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3040" windowHeight="9870"/>
  </bookViews>
  <sheets>
    <sheet name="HHSD FDA" sheetId="29" r:id="rId1"/>
    <sheet name="HHSF CMS" sheetId="28" r:id="rId2"/>
    <sheet name="HHSG IHS" sheetId="1" r:id="rId3"/>
    <sheet name="HHSH CDC" sheetId="31" r:id="rId4"/>
    <sheet name="HHSN NIH Beg" sheetId="26" r:id="rId5"/>
    <sheet name="OGE Report" sheetId="4" r:id="rId6"/>
    <sheet name="1-100" sheetId="5" r:id="rId7"/>
    <sheet name="101-200" sheetId="6" r:id="rId8"/>
    <sheet name="201-300" sheetId="7" r:id="rId9"/>
    <sheet name="301-400" sheetId="8" r:id="rId10"/>
    <sheet name="401-500" sheetId="9" r:id="rId11"/>
    <sheet name="501-600" sheetId="10" r:id="rId12"/>
    <sheet name="601-700" sheetId="11" r:id="rId13"/>
    <sheet name="701-800" sheetId="12" r:id="rId14"/>
    <sheet name="801-900" sheetId="13" r:id="rId15"/>
    <sheet name="901-1000" sheetId="14" r:id="rId16"/>
    <sheet name="1001-1100" sheetId="15" r:id="rId17"/>
    <sheet name="1101-1200" sheetId="16" r:id="rId18"/>
    <sheet name="1201-1300" sheetId="17" r:id="rId19"/>
    <sheet name="1301-1400" sheetId="18" r:id="rId20"/>
    <sheet name="1401-1500" sheetId="19" r:id="rId21"/>
    <sheet name="1501-1600" sheetId="20" r:id="rId22"/>
    <sheet name="1601-1700" sheetId="21" r:id="rId23"/>
    <sheet name="1701-1800" sheetId="22" r:id="rId24"/>
    <sheet name="1801-1900" sheetId="23" r:id="rId25"/>
    <sheet name="1901-2000" sheetId="24" r:id="rId26"/>
    <sheet name="2001-2064" sheetId="25" r:id="rId27"/>
    <sheet name="HHSN NIH End" sheetId="27" r:id="rId28"/>
    <sheet name="HHSPA OS" sheetId="40" r:id="rId29"/>
    <sheet name="HHSPAN ASPR 0" sheetId="32" r:id="rId30"/>
    <sheet name="HHSPB ACL" sheetId="2" r:id="rId31"/>
    <sheet name="HHSPE AHRQ" sheetId="30" r:id="rId32"/>
    <sheet name="HHSPK ACF 0" sheetId="33" r:id="rId33"/>
    <sheet name="HHSPM SAMHSA" sheetId="3" r:id="rId34"/>
    <sheet name="HHSPR HRSA 0" sheetId="34" r:id="rId35"/>
    <sheet name="Need" sheetId="35" state="hidden" r:id="rId36"/>
    <sheet name="HHSPA OSb" sheetId="36" state="hidden" r:id="rId37"/>
    <sheet name="HHSPAF OIG" sheetId="37" state="hidden" r:id="rId38"/>
    <sheet name="HHSPH OMHA" sheetId="39" state="hidden" r:id="rId39"/>
    <sheet name="HHSPP PSC" sheetId="38" state="hidden" r:id="rId40"/>
  </sheets>
  <definedNames>
    <definedName name="_xlnm._FilterDatabase" localSheetId="3" hidden="1">'HHSH CDC'!$B$18:$M$4399</definedName>
    <definedName name="Others" localSheetId="3">'HHSH CDC'!$J$17</definedName>
    <definedName name="_xlnm.Print_Area" localSheetId="0">'HHSD FDA'!$A$6:$N$29</definedName>
    <definedName name="_xlnm.Print_Area" localSheetId="1">'HHSF CMS'!$A$6:$M$166</definedName>
    <definedName name="_xlnm.Print_Area" localSheetId="2">'HHSG IHS'!$A$6:$N$25</definedName>
    <definedName name="_xlnm.Print_Area" localSheetId="28">'HHSPA OS'!$A$6:$N$29</definedName>
    <definedName name="_xlnm.Print_Area" localSheetId="29">'HHSPAN ASPR 0'!$A$6:$N$29</definedName>
    <definedName name="_xlnm.Print_Area" localSheetId="30">'HHSPB ACL'!$A$6:$N$29</definedName>
    <definedName name="_xlnm.Print_Area" localSheetId="31">'HHSPE AHRQ'!$A$6:$N$29</definedName>
    <definedName name="_xlnm.Print_Area" localSheetId="32">'HHSPK ACF 0'!$A$6:$N$29</definedName>
    <definedName name="_xlnm.Print_Area" localSheetId="33">'HHSPM SAMHSA'!$A$6:$N$29</definedName>
    <definedName name="_xlnm.Print_Area" localSheetId="34">'HHSPR HRSA 0'!$A$6:$N$29</definedName>
    <definedName name="_xlnm.Print_Titles" localSheetId="0">'HHSD FDA'!$12:$13</definedName>
    <definedName name="_xlnm.Print_Titles" localSheetId="1">'HHSF CMS'!$12:$13</definedName>
    <definedName name="_xlnm.Print_Titles" localSheetId="2">'HHSG IHS'!$12:$13</definedName>
    <definedName name="_xlnm.Print_Titles" localSheetId="28">'HHSPA OS'!$12:$13</definedName>
    <definedName name="_xlnm.Print_Titles" localSheetId="29">'HHSPAN ASPR 0'!$12:$13</definedName>
    <definedName name="_xlnm.Print_Titles" localSheetId="30">'HHSPB ACL'!$12:$13</definedName>
    <definedName name="_xlnm.Print_Titles" localSheetId="31">'HHSPE AHRQ'!$12:$13</definedName>
    <definedName name="_xlnm.Print_Titles" localSheetId="32">'HHSPK ACF 0'!$12:$13</definedName>
    <definedName name="_xlnm.Print_Titles" localSheetId="33">'HHSPM SAMHSA'!$12:$13</definedName>
    <definedName name="_xlnm.Print_Titles" localSheetId="34">'HHSPR HRSA 0'!$12:$13</definedName>
    <definedName name="Z_46D91775_94C2_49FF_9613_A9FB49F1B179_.wvu.Cols" localSheetId="0" hidden="1">'HHSD FDA'!$E:$E</definedName>
    <definedName name="Z_46D91775_94C2_49FF_9613_A9FB49F1B179_.wvu.Cols" localSheetId="1" hidden="1">'HHSF CMS'!$E:$E</definedName>
    <definedName name="Z_46D91775_94C2_49FF_9613_A9FB49F1B179_.wvu.Cols" localSheetId="2" hidden="1">'HHSG IHS'!$E:$E</definedName>
    <definedName name="Z_46D91775_94C2_49FF_9613_A9FB49F1B179_.wvu.Cols" localSheetId="28" hidden="1">'HHSPA OS'!$E:$E</definedName>
    <definedName name="Z_46D91775_94C2_49FF_9613_A9FB49F1B179_.wvu.Cols" localSheetId="29" hidden="1">'HHSPAN ASPR 0'!$E:$E</definedName>
    <definedName name="Z_46D91775_94C2_49FF_9613_A9FB49F1B179_.wvu.Cols" localSheetId="30" hidden="1">'HHSPB ACL'!$E:$E</definedName>
    <definedName name="Z_46D91775_94C2_49FF_9613_A9FB49F1B179_.wvu.Cols" localSheetId="31" hidden="1">'HHSPE AHRQ'!$E:$E</definedName>
    <definedName name="Z_46D91775_94C2_49FF_9613_A9FB49F1B179_.wvu.Cols" localSheetId="32" hidden="1">'HHSPK ACF 0'!$E:$E</definedName>
    <definedName name="Z_46D91775_94C2_49FF_9613_A9FB49F1B179_.wvu.Cols" localSheetId="33" hidden="1">'HHSPM SAMHSA'!$E:$E</definedName>
    <definedName name="Z_46D91775_94C2_49FF_9613_A9FB49F1B179_.wvu.Cols" localSheetId="34" hidden="1">'HHSPR HRSA 0'!$E:$E</definedName>
    <definedName name="Z_46D91775_94C2_49FF_9613_A9FB49F1B179_.wvu.PrintArea" localSheetId="0" hidden="1">'HHSD FDA'!$A$1:$N$417</definedName>
    <definedName name="Z_46D91775_94C2_49FF_9613_A9FB49F1B179_.wvu.PrintArea" localSheetId="1" hidden="1">'HHSF CMS'!$A$1:$N$166</definedName>
    <definedName name="Z_46D91775_94C2_49FF_9613_A9FB49F1B179_.wvu.PrintArea" localSheetId="2" hidden="1">'HHSG IHS'!$A$1:$N$59</definedName>
    <definedName name="Z_46D91775_94C2_49FF_9613_A9FB49F1B179_.wvu.PrintArea" localSheetId="28" hidden="1">'HHSPA OS'!$A$1:$N$417</definedName>
    <definedName name="Z_46D91775_94C2_49FF_9613_A9FB49F1B179_.wvu.PrintArea" localSheetId="29" hidden="1">'HHSPAN ASPR 0'!$A$1:$N$417</definedName>
    <definedName name="Z_46D91775_94C2_49FF_9613_A9FB49F1B179_.wvu.PrintArea" localSheetId="30" hidden="1">'HHSPB ACL'!$A$1:$N$417</definedName>
    <definedName name="Z_46D91775_94C2_49FF_9613_A9FB49F1B179_.wvu.PrintArea" localSheetId="31" hidden="1">'HHSPE AHRQ'!$A$1:$N$417</definedName>
    <definedName name="Z_46D91775_94C2_49FF_9613_A9FB49F1B179_.wvu.PrintArea" localSheetId="32" hidden="1">'HHSPK ACF 0'!$A$1:$N$417</definedName>
    <definedName name="Z_46D91775_94C2_49FF_9613_A9FB49F1B179_.wvu.PrintArea" localSheetId="33" hidden="1">'HHSPM SAMHSA'!$A$1:$N$417</definedName>
    <definedName name="Z_46D91775_94C2_49FF_9613_A9FB49F1B179_.wvu.PrintArea" localSheetId="34" hidden="1">'HHSPR HRSA 0'!$A$1:$N$417</definedName>
    <definedName name="Z_46D91775_94C2_49FF_9613_A9FB49F1B179_.wvu.PrintTitles" localSheetId="0" hidden="1">'HHSD FDA'!$12:$13</definedName>
    <definedName name="Z_46D91775_94C2_49FF_9613_A9FB49F1B179_.wvu.PrintTitles" localSheetId="1" hidden="1">'HHSF CMS'!$12:$13</definedName>
    <definedName name="Z_46D91775_94C2_49FF_9613_A9FB49F1B179_.wvu.PrintTitles" localSheetId="2" hidden="1">'HHSG IHS'!$12:$13</definedName>
    <definedName name="Z_46D91775_94C2_49FF_9613_A9FB49F1B179_.wvu.PrintTitles" localSheetId="28" hidden="1">'HHSPA OS'!$12:$13</definedName>
    <definedName name="Z_46D91775_94C2_49FF_9613_A9FB49F1B179_.wvu.PrintTitles" localSheetId="29" hidden="1">'HHSPAN ASPR 0'!$12:$13</definedName>
    <definedName name="Z_46D91775_94C2_49FF_9613_A9FB49F1B179_.wvu.PrintTitles" localSheetId="30" hidden="1">'HHSPB ACL'!$12:$13</definedName>
    <definedName name="Z_46D91775_94C2_49FF_9613_A9FB49F1B179_.wvu.PrintTitles" localSheetId="31" hidden="1">'HHSPE AHRQ'!$12:$13</definedName>
    <definedName name="Z_46D91775_94C2_49FF_9613_A9FB49F1B179_.wvu.PrintTitles" localSheetId="32" hidden="1">'HHSPK ACF 0'!$12:$13</definedName>
    <definedName name="Z_46D91775_94C2_49FF_9613_A9FB49F1B179_.wvu.PrintTitles" localSheetId="33" hidden="1">'HHSPM SAMHSA'!$12:$13</definedName>
    <definedName name="Z_46D91775_94C2_49FF_9613_A9FB49F1B179_.wvu.PrintTitles" localSheetId="34" hidden="1">'HHSPR HRSA 0'!$12:$13</definedName>
    <definedName name="Z_46D91775_94C2_49FF_9613_A9FB49F1B179_.wvu.Rows" localSheetId="0" hidden="1">'HHSD FDA'!$1:$1</definedName>
    <definedName name="Z_46D91775_94C2_49FF_9613_A9FB49F1B179_.wvu.Rows" localSheetId="1" hidden="1">'HHSF CMS'!$1:$1</definedName>
    <definedName name="Z_46D91775_94C2_49FF_9613_A9FB49F1B179_.wvu.Rows" localSheetId="2" hidden="1">'HHSG IHS'!$1:$1</definedName>
    <definedName name="Z_46D91775_94C2_49FF_9613_A9FB49F1B179_.wvu.Rows" localSheetId="28" hidden="1">'HHSPA OS'!$1:$1</definedName>
    <definedName name="Z_46D91775_94C2_49FF_9613_A9FB49F1B179_.wvu.Rows" localSheetId="29" hidden="1">'HHSPAN ASPR 0'!$1:$1</definedName>
    <definedName name="Z_46D91775_94C2_49FF_9613_A9FB49F1B179_.wvu.Rows" localSheetId="30" hidden="1">'HHSPB ACL'!$1:$1</definedName>
    <definedName name="Z_46D91775_94C2_49FF_9613_A9FB49F1B179_.wvu.Rows" localSheetId="31" hidden="1">'HHSPE AHRQ'!$1:$1</definedName>
    <definedName name="Z_46D91775_94C2_49FF_9613_A9FB49F1B179_.wvu.Rows" localSheetId="32" hidden="1">'HHSPK ACF 0'!$1:$1</definedName>
    <definedName name="Z_46D91775_94C2_49FF_9613_A9FB49F1B179_.wvu.Rows" localSheetId="33" hidden="1">'HHSPM SAMHSA'!$1:$1</definedName>
    <definedName name="Z_46D91775_94C2_49FF_9613_A9FB49F1B179_.wvu.Rows" localSheetId="34" hidden="1">'HHSPR HRSA 0'!$1:$1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5" i="40" l="1"/>
  <c r="A18" i="40"/>
  <c r="A22" i="40"/>
  <c r="A26" i="40"/>
  <c r="A30" i="40" s="1"/>
  <c r="A34" i="40" s="1"/>
  <c r="A38" i="40" s="1"/>
  <c r="A42" i="40" s="1"/>
  <c r="A46" i="40" s="1"/>
  <c r="A50" i="40" s="1"/>
  <c r="A54" i="40" s="1"/>
  <c r="A58" i="40" s="1"/>
  <c r="A62" i="40" s="1"/>
  <c r="A66" i="40" s="1"/>
  <c r="A70" i="40" s="1"/>
  <c r="A74" i="40" s="1"/>
  <c r="A78" i="40" s="1"/>
  <c r="A82" i="40" s="1"/>
  <c r="A86" i="40" s="1"/>
  <c r="A90" i="40" s="1"/>
  <c r="A94" i="40" s="1"/>
  <c r="A98" i="40" s="1"/>
  <c r="A102" i="40" s="1"/>
  <c r="A106" i="40" s="1"/>
  <c r="A110" i="40" s="1"/>
  <c r="A114" i="40" s="1"/>
  <c r="A118" i="40" s="1"/>
  <c r="A122" i="40" s="1"/>
  <c r="A126" i="40" s="1"/>
  <c r="A130" i="40" s="1"/>
  <c r="A134" i="40" s="1"/>
  <c r="A138" i="40" s="1"/>
  <c r="A142" i="40" s="1"/>
  <c r="A146" i="40" s="1"/>
  <c r="A150" i="40" s="1"/>
  <c r="A154" i="40" s="1"/>
  <c r="A158" i="40" s="1"/>
  <c r="A162" i="40" s="1"/>
  <c r="A166" i="40" s="1"/>
  <c r="A170" i="40" s="1"/>
  <c r="A174" i="40" s="1"/>
  <c r="A178" i="40" s="1"/>
  <c r="A182" i="40" s="1"/>
  <c r="A186" i="40" s="1"/>
  <c r="A190" i="40" s="1"/>
  <c r="A194" i="40" s="1"/>
  <c r="A198" i="40" s="1"/>
  <c r="A202" i="40" s="1"/>
  <c r="A206" i="40" s="1"/>
  <c r="A210" i="40" s="1"/>
  <c r="A214" i="40" s="1"/>
  <c r="A218" i="40" s="1"/>
  <c r="A222" i="40" s="1"/>
  <c r="A226" i="40" s="1"/>
  <c r="A230" i="40" s="1"/>
  <c r="A234" i="40" s="1"/>
  <c r="A238" i="40" s="1"/>
  <c r="A242" i="40" s="1"/>
  <c r="A246" i="40" s="1"/>
  <c r="A250" i="40" s="1"/>
  <c r="A254" i="40" s="1"/>
  <c r="A258" i="40" s="1"/>
  <c r="A262" i="40" s="1"/>
  <c r="A266" i="40" s="1"/>
  <c r="A270" i="40" s="1"/>
  <c r="A274" i="40" s="1"/>
  <c r="A278" i="40" s="1"/>
  <c r="A282" i="40" s="1"/>
  <c r="A286" i="40" s="1"/>
  <c r="A290" i="40" s="1"/>
  <c r="A294" i="40" s="1"/>
  <c r="A298" i="40" s="1"/>
  <c r="A302" i="40" s="1"/>
  <c r="A306" i="40" s="1"/>
  <c r="A310" i="40" s="1"/>
  <c r="A314" i="40" s="1"/>
  <c r="A318" i="40" s="1"/>
  <c r="A322" i="40" s="1"/>
  <c r="A326" i="40" s="1"/>
  <c r="A330" i="40" s="1"/>
  <c r="A334" i="40" s="1"/>
  <c r="A338" i="40" s="1"/>
  <c r="A342" i="40" s="1"/>
  <c r="A346" i="40" s="1"/>
  <c r="A350" i="40" s="1"/>
  <c r="A354" i="40" s="1"/>
  <c r="A358" i="40" s="1"/>
  <c r="A362" i="40" s="1"/>
  <c r="A366" i="40" s="1"/>
  <c r="A370" i="40" s="1"/>
  <c r="A374" i="40" s="1"/>
  <c r="A378" i="40" s="1"/>
  <c r="A382" i="40" s="1"/>
  <c r="A386" i="40" s="1"/>
  <c r="A390" i="40" s="1"/>
  <c r="A394" i="40" s="1"/>
  <c r="A398" i="40" s="1"/>
  <c r="A402" i="40" s="1"/>
  <c r="A406" i="40" s="1"/>
  <c r="A410" i="40" s="1"/>
  <c r="A414" i="40" s="1"/>
  <c r="V179" i="40"/>
  <c r="V183" i="40"/>
  <c r="V187" i="40"/>
  <c r="V191" i="40"/>
  <c r="V195" i="40"/>
  <c r="V199" i="40"/>
  <c r="V203" i="40"/>
  <c r="V207" i="40"/>
  <c r="V211" i="40"/>
  <c r="V215" i="40"/>
  <c r="V219" i="40"/>
  <c r="V223" i="40"/>
  <c r="V227" i="40"/>
  <c r="V231" i="40"/>
  <c r="V235" i="40"/>
  <c r="V239" i="40"/>
  <c r="V243" i="40"/>
  <c r="V247" i="40"/>
  <c r="V251" i="40"/>
  <c r="V255" i="40"/>
  <c r="V259" i="40"/>
  <c r="V263" i="40"/>
  <c r="V267" i="40"/>
  <c r="V271" i="40"/>
  <c r="V275" i="40"/>
  <c r="V279" i="40"/>
  <c r="V283" i="40"/>
  <c r="V287" i="40"/>
  <c r="V291" i="40"/>
  <c r="V295" i="40"/>
  <c r="V299" i="40"/>
  <c r="V303" i="40"/>
  <c r="V307" i="40"/>
  <c r="V311" i="40"/>
  <c r="V315" i="40"/>
  <c r="V319" i="40"/>
  <c r="V323" i="40"/>
  <c r="V327" i="40"/>
  <c r="V331" i="40"/>
  <c r="V335" i="40"/>
  <c r="V339" i="40"/>
  <c r="V343" i="40"/>
  <c r="V347" i="40"/>
  <c r="V351" i="40"/>
  <c r="V355" i="40"/>
  <c r="V359" i="40"/>
  <c r="V363" i="40"/>
  <c r="V367" i="40"/>
  <c r="V371" i="40"/>
  <c r="V375" i="40"/>
  <c r="V379" i="40"/>
  <c r="V383" i="40"/>
  <c r="V387" i="40"/>
  <c r="V391" i="40"/>
  <c r="V395" i="40"/>
  <c r="V399" i="40"/>
  <c r="V403" i="40"/>
  <c r="V407" i="40"/>
  <c r="V411" i="40"/>
  <c r="V415" i="40"/>
  <c r="A5" i="34" l="1"/>
  <c r="A5" i="29"/>
  <c r="A5" i="28"/>
  <c r="A5" i="3" l="1"/>
  <c r="A5" i="33"/>
  <c r="A5" i="30"/>
  <c r="A5" i="2"/>
  <c r="A5" i="32"/>
  <c r="V415" i="34"/>
  <c r="V411" i="34"/>
  <c r="V407" i="34"/>
  <c r="V403" i="34"/>
  <c r="V399" i="34"/>
  <c r="V395" i="34"/>
  <c r="V391" i="34"/>
  <c r="V387" i="34"/>
  <c r="V383" i="34"/>
  <c r="V379" i="34"/>
  <c r="V375" i="34"/>
  <c r="V371" i="34"/>
  <c r="V367" i="34"/>
  <c r="V363" i="34"/>
  <c r="V359" i="34"/>
  <c r="V355" i="34"/>
  <c r="V351" i="34"/>
  <c r="V347" i="34"/>
  <c r="V343" i="34"/>
  <c r="V339" i="34"/>
  <c r="V335" i="34"/>
  <c r="V331" i="34"/>
  <c r="V327" i="34"/>
  <c r="V323" i="34"/>
  <c r="V319" i="34"/>
  <c r="V315" i="34"/>
  <c r="V311" i="34"/>
  <c r="V307" i="34"/>
  <c r="V303" i="34"/>
  <c r="V299" i="34"/>
  <c r="V295" i="34"/>
  <c r="V291" i="34"/>
  <c r="V287" i="34"/>
  <c r="V283" i="34"/>
  <c r="V279" i="34"/>
  <c r="V275" i="34"/>
  <c r="V271" i="34"/>
  <c r="V267" i="34"/>
  <c r="V263" i="34"/>
  <c r="V259" i="34"/>
  <c r="V255" i="34"/>
  <c r="V251" i="34"/>
  <c r="V247" i="34"/>
  <c r="V243" i="34"/>
  <c r="V239" i="34"/>
  <c r="V235" i="34"/>
  <c r="V231" i="34"/>
  <c r="V227" i="34"/>
  <c r="V223" i="34"/>
  <c r="V219" i="34"/>
  <c r="V215" i="34"/>
  <c r="V211" i="34"/>
  <c r="V207" i="34"/>
  <c r="V203" i="34"/>
  <c r="V199" i="34"/>
  <c r="V195" i="34"/>
  <c r="V191" i="34"/>
  <c r="V187" i="34"/>
  <c r="V183" i="34"/>
  <c r="V179" i="34"/>
  <c r="A18" i="34"/>
  <c r="A22" i="34" s="1"/>
  <c r="A26" i="34" s="1"/>
  <c r="A30" i="34" s="1"/>
  <c r="A34" i="34" s="1"/>
  <c r="A38" i="34" s="1"/>
  <c r="A42" i="34" s="1"/>
  <c r="A46" i="34" s="1"/>
  <c r="A50" i="34" s="1"/>
  <c r="A54" i="34" s="1"/>
  <c r="A58" i="34" s="1"/>
  <c r="A62" i="34" s="1"/>
  <c r="A66" i="34" s="1"/>
  <c r="A70" i="34" s="1"/>
  <c r="A74" i="34" s="1"/>
  <c r="A78" i="34" s="1"/>
  <c r="A82" i="34" s="1"/>
  <c r="A86" i="34" s="1"/>
  <c r="A90" i="34" s="1"/>
  <c r="A94" i="34" s="1"/>
  <c r="A98" i="34" s="1"/>
  <c r="A102" i="34" s="1"/>
  <c r="A106" i="34" s="1"/>
  <c r="A110" i="34" s="1"/>
  <c r="A114" i="34" s="1"/>
  <c r="A118" i="34" s="1"/>
  <c r="A122" i="34" s="1"/>
  <c r="A126" i="34" s="1"/>
  <c r="A130" i="34" s="1"/>
  <c r="A134" i="34" s="1"/>
  <c r="A138" i="34" s="1"/>
  <c r="A142" i="34" s="1"/>
  <c r="A146" i="34" s="1"/>
  <c r="A150" i="34" s="1"/>
  <c r="A154" i="34" s="1"/>
  <c r="A158" i="34" s="1"/>
  <c r="A162" i="34" s="1"/>
  <c r="A166" i="34" s="1"/>
  <c r="A170" i="34" s="1"/>
  <c r="A174" i="34" s="1"/>
  <c r="A178" i="34" s="1"/>
  <c r="A182" i="34" s="1"/>
  <c r="A186" i="34" s="1"/>
  <c r="A190" i="34" s="1"/>
  <c r="A194" i="34" s="1"/>
  <c r="A198" i="34" s="1"/>
  <c r="A202" i="34" s="1"/>
  <c r="A206" i="34" s="1"/>
  <c r="A210" i="34" s="1"/>
  <c r="A214" i="34" s="1"/>
  <c r="A218" i="34" s="1"/>
  <c r="A222" i="34" s="1"/>
  <c r="A226" i="34" s="1"/>
  <c r="A230" i="34" s="1"/>
  <c r="A234" i="34" s="1"/>
  <c r="A238" i="34" s="1"/>
  <c r="A242" i="34" s="1"/>
  <c r="A246" i="34" s="1"/>
  <c r="A250" i="34" s="1"/>
  <c r="A254" i="34" s="1"/>
  <c r="A258" i="34" s="1"/>
  <c r="A262" i="34" s="1"/>
  <c r="A266" i="34" s="1"/>
  <c r="A270" i="34" s="1"/>
  <c r="A274" i="34" s="1"/>
  <c r="A278" i="34" s="1"/>
  <c r="A282" i="34" s="1"/>
  <c r="A286" i="34" s="1"/>
  <c r="A290" i="34" s="1"/>
  <c r="A294" i="34" s="1"/>
  <c r="A298" i="34" s="1"/>
  <c r="A302" i="34" s="1"/>
  <c r="A306" i="34" s="1"/>
  <c r="A310" i="34" s="1"/>
  <c r="A314" i="34" s="1"/>
  <c r="A318" i="34" s="1"/>
  <c r="A322" i="34" s="1"/>
  <c r="A326" i="34" s="1"/>
  <c r="A330" i="34" s="1"/>
  <c r="A334" i="34" s="1"/>
  <c r="A338" i="34" s="1"/>
  <c r="A342" i="34" s="1"/>
  <c r="A346" i="34" s="1"/>
  <c r="A350" i="34" s="1"/>
  <c r="A354" i="34" s="1"/>
  <c r="A358" i="34" s="1"/>
  <c r="A362" i="34" s="1"/>
  <c r="A366" i="34" s="1"/>
  <c r="A370" i="34" s="1"/>
  <c r="A374" i="34" s="1"/>
  <c r="A378" i="34" s="1"/>
  <c r="A382" i="34" s="1"/>
  <c r="A386" i="34" s="1"/>
  <c r="A390" i="34" s="1"/>
  <c r="A394" i="34" s="1"/>
  <c r="A398" i="34" s="1"/>
  <c r="A402" i="34" s="1"/>
  <c r="A406" i="34" s="1"/>
  <c r="A410" i="34" s="1"/>
  <c r="A414" i="34" s="1"/>
  <c r="V415" i="33"/>
  <c r="V411" i="33"/>
  <c r="V407" i="33"/>
  <c r="V403" i="33"/>
  <c r="V399" i="33"/>
  <c r="V395" i="33"/>
  <c r="V391" i="33"/>
  <c r="V387" i="33"/>
  <c r="V383" i="33"/>
  <c r="V379" i="33"/>
  <c r="V375" i="33"/>
  <c r="V371" i="33"/>
  <c r="V367" i="33"/>
  <c r="V363" i="33"/>
  <c r="V359" i="33"/>
  <c r="V355" i="33"/>
  <c r="V351" i="33"/>
  <c r="V347" i="33"/>
  <c r="V343" i="33"/>
  <c r="V339" i="33"/>
  <c r="V335" i="33"/>
  <c r="V331" i="33"/>
  <c r="V327" i="33"/>
  <c r="V323" i="33"/>
  <c r="V319" i="33"/>
  <c r="V315" i="33"/>
  <c r="V311" i="33"/>
  <c r="V307" i="33"/>
  <c r="V303" i="33"/>
  <c r="V299" i="33"/>
  <c r="V295" i="33"/>
  <c r="V291" i="33"/>
  <c r="V287" i="33"/>
  <c r="V283" i="33"/>
  <c r="V279" i="33"/>
  <c r="V275" i="33"/>
  <c r="V271" i="33"/>
  <c r="V267" i="33"/>
  <c r="V263" i="33"/>
  <c r="V259" i="33"/>
  <c r="V255" i="33"/>
  <c r="V251" i="33"/>
  <c r="V247" i="33"/>
  <c r="V243" i="33"/>
  <c r="V239" i="33"/>
  <c r="V235" i="33"/>
  <c r="V231" i="33"/>
  <c r="V227" i="33"/>
  <c r="V223" i="33"/>
  <c r="V219" i="33"/>
  <c r="V215" i="33"/>
  <c r="V211" i="33"/>
  <c r="V207" i="33"/>
  <c r="V203" i="33"/>
  <c r="V199" i="33"/>
  <c r="V195" i="33"/>
  <c r="V191" i="33"/>
  <c r="V187" i="33"/>
  <c r="V183" i="33"/>
  <c r="V179" i="33"/>
  <c r="A18" i="33"/>
  <c r="A22" i="33" s="1"/>
  <c r="A26" i="33" s="1"/>
  <c r="A30" i="33" s="1"/>
  <c r="A34" i="33" s="1"/>
  <c r="A38" i="33" s="1"/>
  <c r="A42" i="33" s="1"/>
  <c r="A46" i="33" s="1"/>
  <c r="A50" i="33" s="1"/>
  <c r="A54" i="33" s="1"/>
  <c r="A58" i="33" s="1"/>
  <c r="A62" i="33" s="1"/>
  <c r="A66" i="33" s="1"/>
  <c r="A70" i="33" s="1"/>
  <c r="A74" i="33" s="1"/>
  <c r="A78" i="33" s="1"/>
  <c r="A82" i="33" s="1"/>
  <c r="A86" i="33" s="1"/>
  <c r="A90" i="33" s="1"/>
  <c r="A94" i="33" s="1"/>
  <c r="A98" i="33" s="1"/>
  <c r="A102" i="33" s="1"/>
  <c r="A106" i="33" s="1"/>
  <c r="A110" i="33" s="1"/>
  <c r="A114" i="33" s="1"/>
  <c r="A118" i="33" s="1"/>
  <c r="A122" i="33" s="1"/>
  <c r="A126" i="33" s="1"/>
  <c r="A130" i="33" s="1"/>
  <c r="A134" i="33" s="1"/>
  <c r="A138" i="33" s="1"/>
  <c r="A142" i="33" s="1"/>
  <c r="A146" i="33" s="1"/>
  <c r="A150" i="33" s="1"/>
  <c r="A154" i="33" s="1"/>
  <c r="A158" i="33" s="1"/>
  <c r="A162" i="33" s="1"/>
  <c r="A166" i="33" s="1"/>
  <c r="A170" i="33" s="1"/>
  <c r="A174" i="33" s="1"/>
  <c r="A178" i="33" s="1"/>
  <c r="A182" i="33" s="1"/>
  <c r="A186" i="33" s="1"/>
  <c r="A190" i="33" s="1"/>
  <c r="A194" i="33" s="1"/>
  <c r="A198" i="33" s="1"/>
  <c r="A202" i="33" s="1"/>
  <c r="A206" i="33" s="1"/>
  <c r="A210" i="33" s="1"/>
  <c r="A214" i="33" s="1"/>
  <c r="A218" i="33" s="1"/>
  <c r="A222" i="33" s="1"/>
  <c r="A226" i="33" s="1"/>
  <c r="A230" i="33" s="1"/>
  <c r="A234" i="33" s="1"/>
  <c r="A238" i="33" s="1"/>
  <c r="A242" i="33" s="1"/>
  <c r="A246" i="33" s="1"/>
  <c r="A250" i="33" s="1"/>
  <c r="A254" i="33" s="1"/>
  <c r="A258" i="33" s="1"/>
  <c r="A262" i="33" s="1"/>
  <c r="A266" i="33" s="1"/>
  <c r="A270" i="33" s="1"/>
  <c r="A274" i="33" s="1"/>
  <c r="A278" i="33" s="1"/>
  <c r="A282" i="33" s="1"/>
  <c r="A286" i="33" s="1"/>
  <c r="A290" i="33" s="1"/>
  <c r="A294" i="33" s="1"/>
  <c r="A298" i="33" s="1"/>
  <c r="A302" i="33" s="1"/>
  <c r="A306" i="33" s="1"/>
  <c r="A310" i="33" s="1"/>
  <c r="A314" i="33" s="1"/>
  <c r="A318" i="33" s="1"/>
  <c r="A322" i="33" s="1"/>
  <c r="A326" i="33" s="1"/>
  <c r="A330" i="33" s="1"/>
  <c r="A334" i="33" s="1"/>
  <c r="A338" i="33" s="1"/>
  <c r="A342" i="33" s="1"/>
  <c r="A346" i="33" s="1"/>
  <c r="A350" i="33" s="1"/>
  <c r="A354" i="33" s="1"/>
  <c r="A358" i="33" s="1"/>
  <c r="A362" i="33" s="1"/>
  <c r="A366" i="33" s="1"/>
  <c r="A370" i="33" s="1"/>
  <c r="A374" i="33" s="1"/>
  <c r="A378" i="33" s="1"/>
  <c r="A382" i="33" s="1"/>
  <c r="A386" i="33" s="1"/>
  <c r="A390" i="33" s="1"/>
  <c r="A394" i="33" s="1"/>
  <c r="A398" i="33" s="1"/>
  <c r="A402" i="33" s="1"/>
  <c r="A406" i="33" s="1"/>
  <c r="A410" i="33" s="1"/>
  <c r="A414" i="33" s="1"/>
  <c r="V415" i="32"/>
  <c r="V411" i="32"/>
  <c r="V407" i="32"/>
  <c r="V403" i="32"/>
  <c r="V399" i="32"/>
  <c r="V395" i="32"/>
  <c r="V391" i="32"/>
  <c r="V387" i="32"/>
  <c r="V383" i="32"/>
  <c r="V379" i="32"/>
  <c r="V375" i="32"/>
  <c r="V371" i="32"/>
  <c r="V367" i="32"/>
  <c r="V363" i="32"/>
  <c r="V359" i="32"/>
  <c r="V355" i="32"/>
  <c r="V351" i="32"/>
  <c r="V347" i="32"/>
  <c r="V343" i="32"/>
  <c r="V339" i="32"/>
  <c r="V335" i="32"/>
  <c r="V331" i="32"/>
  <c r="V327" i="32"/>
  <c r="V323" i="32"/>
  <c r="V319" i="32"/>
  <c r="V315" i="32"/>
  <c r="V311" i="32"/>
  <c r="V307" i="32"/>
  <c r="V303" i="32"/>
  <c r="V299" i="32"/>
  <c r="V295" i="32"/>
  <c r="V291" i="32"/>
  <c r="V287" i="32"/>
  <c r="V283" i="32"/>
  <c r="V279" i="32"/>
  <c r="V275" i="32"/>
  <c r="V271" i="32"/>
  <c r="V267" i="32"/>
  <c r="V263" i="32"/>
  <c r="V259" i="32"/>
  <c r="V255" i="32"/>
  <c r="V251" i="32"/>
  <c r="V247" i="32"/>
  <c r="V243" i="32"/>
  <c r="V239" i="32"/>
  <c r="V235" i="32"/>
  <c r="V231" i="32"/>
  <c r="V227" i="32"/>
  <c r="V223" i="32"/>
  <c r="V219" i="32"/>
  <c r="V215" i="32"/>
  <c r="V211" i="32"/>
  <c r="V207" i="32"/>
  <c r="V203" i="32"/>
  <c r="V199" i="32"/>
  <c r="V195" i="32"/>
  <c r="V191" i="32"/>
  <c r="V187" i="32"/>
  <c r="V183" i="32"/>
  <c r="V179" i="32"/>
  <c r="A18" i="32"/>
  <c r="A22" i="32" s="1"/>
  <c r="A26" i="32" s="1"/>
  <c r="A30" i="32" s="1"/>
  <c r="A34" i="32" s="1"/>
  <c r="A38" i="32" s="1"/>
  <c r="A42" i="32" s="1"/>
  <c r="A46" i="32" s="1"/>
  <c r="A50" i="32" s="1"/>
  <c r="A54" i="32" s="1"/>
  <c r="A58" i="32" s="1"/>
  <c r="A62" i="32" s="1"/>
  <c r="A66" i="32" s="1"/>
  <c r="A70" i="32" s="1"/>
  <c r="A74" i="32" s="1"/>
  <c r="A78" i="32" s="1"/>
  <c r="A82" i="32" s="1"/>
  <c r="A86" i="32" s="1"/>
  <c r="A90" i="32" s="1"/>
  <c r="A94" i="32" s="1"/>
  <c r="A98" i="32" s="1"/>
  <c r="A102" i="32" s="1"/>
  <c r="A106" i="32" s="1"/>
  <c r="A110" i="32" s="1"/>
  <c r="A114" i="32" s="1"/>
  <c r="A118" i="32" s="1"/>
  <c r="A122" i="32" s="1"/>
  <c r="A126" i="32" s="1"/>
  <c r="A130" i="32" s="1"/>
  <c r="A134" i="32" s="1"/>
  <c r="A138" i="32" s="1"/>
  <c r="A142" i="32" s="1"/>
  <c r="A146" i="32" s="1"/>
  <c r="A150" i="32" s="1"/>
  <c r="A154" i="32" s="1"/>
  <c r="A158" i="32" s="1"/>
  <c r="A162" i="32" s="1"/>
  <c r="A166" i="32" s="1"/>
  <c r="A170" i="32" s="1"/>
  <c r="A174" i="32" s="1"/>
  <c r="A178" i="32" s="1"/>
  <c r="A182" i="32" s="1"/>
  <c r="A186" i="32" s="1"/>
  <c r="A190" i="32" s="1"/>
  <c r="A194" i="32" s="1"/>
  <c r="A198" i="32" s="1"/>
  <c r="A202" i="32" s="1"/>
  <c r="A206" i="32" s="1"/>
  <c r="A210" i="32" s="1"/>
  <c r="A214" i="32" s="1"/>
  <c r="A218" i="32" s="1"/>
  <c r="A222" i="32" s="1"/>
  <c r="A226" i="32" s="1"/>
  <c r="A230" i="32" s="1"/>
  <c r="A234" i="32" s="1"/>
  <c r="A238" i="32" s="1"/>
  <c r="A242" i="32" s="1"/>
  <c r="A246" i="32" s="1"/>
  <c r="A250" i="32" s="1"/>
  <c r="A254" i="32" s="1"/>
  <c r="A258" i="32" s="1"/>
  <c r="A262" i="32" s="1"/>
  <c r="A266" i="32" s="1"/>
  <c r="A270" i="32" s="1"/>
  <c r="A274" i="32" s="1"/>
  <c r="A278" i="32" s="1"/>
  <c r="A282" i="32" s="1"/>
  <c r="A286" i="32" s="1"/>
  <c r="A290" i="32" s="1"/>
  <c r="A294" i="32" s="1"/>
  <c r="A298" i="32" s="1"/>
  <c r="A302" i="32" s="1"/>
  <c r="A306" i="32" s="1"/>
  <c r="A310" i="32" s="1"/>
  <c r="A314" i="32" s="1"/>
  <c r="A318" i="32" s="1"/>
  <c r="A322" i="32" s="1"/>
  <c r="A326" i="32" s="1"/>
  <c r="A330" i="32" s="1"/>
  <c r="A334" i="32" s="1"/>
  <c r="A338" i="32" s="1"/>
  <c r="A342" i="32" s="1"/>
  <c r="A346" i="32" s="1"/>
  <c r="A350" i="32" s="1"/>
  <c r="A354" i="32" s="1"/>
  <c r="A358" i="32" s="1"/>
  <c r="A362" i="32" s="1"/>
  <c r="A366" i="32" s="1"/>
  <c r="A370" i="32" s="1"/>
  <c r="A374" i="32" s="1"/>
  <c r="A378" i="32" s="1"/>
  <c r="A382" i="32" s="1"/>
  <c r="A386" i="32" s="1"/>
  <c r="A390" i="32" s="1"/>
  <c r="A394" i="32" s="1"/>
  <c r="A398" i="32" s="1"/>
  <c r="A402" i="32" s="1"/>
  <c r="A406" i="32" s="1"/>
  <c r="A410" i="32" s="1"/>
  <c r="A414" i="32" s="1"/>
  <c r="M4395" i="31"/>
  <c r="M4399" i="31" s="1"/>
  <c r="M4396" i="31"/>
  <c r="M4397" i="31"/>
  <c r="M4398" i="31"/>
  <c r="K4399" i="31"/>
  <c r="L4399" i="31"/>
  <c r="V415" i="30" l="1"/>
  <c r="V411" i="30"/>
  <c r="V407" i="30"/>
  <c r="V403" i="30"/>
  <c r="V399" i="30"/>
  <c r="V395" i="30"/>
  <c r="V391" i="30"/>
  <c r="V387" i="30"/>
  <c r="V383" i="30"/>
  <c r="V379" i="30"/>
  <c r="V375" i="30"/>
  <c r="V371" i="30"/>
  <c r="V367" i="30"/>
  <c r="V363" i="30"/>
  <c r="V359" i="30"/>
  <c r="V355" i="30"/>
  <c r="V351" i="30"/>
  <c r="V347" i="30"/>
  <c r="V343" i="30"/>
  <c r="V339" i="30"/>
  <c r="V335" i="30"/>
  <c r="V331" i="30"/>
  <c r="V327" i="30"/>
  <c r="V323" i="30"/>
  <c r="V319" i="30"/>
  <c r="V315" i="30"/>
  <c r="V311" i="30"/>
  <c r="V307" i="30"/>
  <c r="V303" i="30"/>
  <c r="V299" i="30"/>
  <c r="V295" i="30"/>
  <c r="V291" i="30"/>
  <c r="V287" i="30"/>
  <c r="V283" i="30"/>
  <c r="V279" i="30"/>
  <c r="V275" i="30"/>
  <c r="V271" i="30"/>
  <c r="V267" i="30"/>
  <c r="V263" i="30"/>
  <c r="V259" i="30"/>
  <c r="V255" i="30"/>
  <c r="V251" i="30"/>
  <c r="V247" i="30"/>
  <c r="V243" i="30"/>
  <c r="V239" i="30"/>
  <c r="V235" i="30"/>
  <c r="V231" i="30"/>
  <c r="V227" i="30"/>
  <c r="V223" i="30"/>
  <c r="V219" i="30"/>
  <c r="V215" i="30"/>
  <c r="V211" i="30"/>
  <c r="V207" i="30"/>
  <c r="V203" i="30"/>
  <c r="V199" i="30"/>
  <c r="V195" i="30"/>
  <c r="V191" i="30"/>
  <c r="V187" i="30"/>
  <c r="V183" i="30"/>
  <c r="V179" i="30"/>
  <c r="A18" i="30"/>
  <c r="A22" i="30" s="1"/>
  <c r="A26" i="30" s="1"/>
  <c r="A30" i="30" s="1"/>
  <c r="A34" i="30" s="1"/>
  <c r="A38" i="30" s="1"/>
  <c r="A42" i="30" s="1"/>
  <c r="A46" i="30" s="1"/>
  <c r="A50" i="30" s="1"/>
  <c r="A54" i="30" s="1"/>
  <c r="A58" i="30" s="1"/>
  <c r="A62" i="30" s="1"/>
  <c r="A66" i="30" s="1"/>
  <c r="A70" i="30" s="1"/>
  <c r="A74" i="30" s="1"/>
  <c r="A78" i="30" s="1"/>
  <c r="A82" i="30" s="1"/>
  <c r="A86" i="30" s="1"/>
  <c r="A90" i="30" s="1"/>
  <c r="A94" i="30" s="1"/>
  <c r="A98" i="30" s="1"/>
  <c r="A102" i="30" s="1"/>
  <c r="A106" i="30" s="1"/>
  <c r="A110" i="30" s="1"/>
  <c r="A114" i="30" s="1"/>
  <c r="A118" i="30" s="1"/>
  <c r="A122" i="30" s="1"/>
  <c r="A126" i="30" s="1"/>
  <c r="A130" i="30" s="1"/>
  <c r="A134" i="30" s="1"/>
  <c r="A138" i="30" s="1"/>
  <c r="A142" i="30" s="1"/>
  <c r="A146" i="30" s="1"/>
  <c r="A150" i="30" s="1"/>
  <c r="A154" i="30" s="1"/>
  <c r="A158" i="30" s="1"/>
  <c r="A162" i="30" s="1"/>
  <c r="A166" i="30" s="1"/>
  <c r="A170" i="30" s="1"/>
  <c r="A174" i="30" s="1"/>
  <c r="A178" i="30" s="1"/>
  <c r="A182" i="30" s="1"/>
  <c r="A186" i="30" s="1"/>
  <c r="A190" i="30" s="1"/>
  <c r="A194" i="30" s="1"/>
  <c r="A198" i="30" s="1"/>
  <c r="A202" i="30" s="1"/>
  <c r="A206" i="30" s="1"/>
  <c r="A210" i="30" s="1"/>
  <c r="A214" i="30" s="1"/>
  <c r="A218" i="30" s="1"/>
  <c r="A222" i="30" s="1"/>
  <c r="A226" i="30" s="1"/>
  <c r="A230" i="30" s="1"/>
  <c r="A234" i="30" s="1"/>
  <c r="A238" i="30" s="1"/>
  <c r="A242" i="30" s="1"/>
  <c r="A246" i="30" s="1"/>
  <c r="A250" i="30" s="1"/>
  <c r="A254" i="30" s="1"/>
  <c r="A258" i="30" s="1"/>
  <c r="A262" i="30" s="1"/>
  <c r="A266" i="30" s="1"/>
  <c r="A270" i="30" s="1"/>
  <c r="A274" i="30" s="1"/>
  <c r="A278" i="30" s="1"/>
  <c r="A282" i="30" s="1"/>
  <c r="A286" i="30" s="1"/>
  <c r="A290" i="30" s="1"/>
  <c r="A294" i="30" s="1"/>
  <c r="A298" i="30" s="1"/>
  <c r="A302" i="30" s="1"/>
  <c r="A306" i="30" s="1"/>
  <c r="A310" i="30" s="1"/>
  <c r="A314" i="30" s="1"/>
  <c r="A318" i="30" s="1"/>
  <c r="A322" i="30" s="1"/>
  <c r="A326" i="30" s="1"/>
  <c r="A330" i="30" s="1"/>
  <c r="A334" i="30" s="1"/>
  <c r="A338" i="30" s="1"/>
  <c r="A342" i="30" s="1"/>
  <c r="A346" i="30" s="1"/>
  <c r="A350" i="30" s="1"/>
  <c r="A354" i="30" s="1"/>
  <c r="A358" i="30" s="1"/>
  <c r="A362" i="30" s="1"/>
  <c r="A366" i="30" s="1"/>
  <c r="A370" i="30" s="1"/>
  <c r="A374" i="30" s="1"/>
  <c r="A378" i="30" s="1"/>
  <c r="A382" i="30" s="1"/>
  <c r="A386" i="30" s="1"/>
  <c r="A390" i="30" s="1"/>
  <c r="A394" i="30" s="1"/>
  <c r="A398" i="30" s="1"/>
  <c r="A402" i="30" s="1"/>
  <c r="A406" i="30" s="1"/>
  <c r="A410" i="30" s="1"/>
  <c r="A414" i="30" s="1"/>
  <c r="V415" i="29" l="1"/>
  <c r="V411" i="29"/>
  <c r="V407" i="29"/>
  <c r="V403" i="29"/>
  <c r="V399" i="29"/>
  <c r="V395" i="29"/>
  <c r="V391" i="29"/>
  <c r="V387" i="29"/>
  <c r="V383" i="29"/>
  <c r="V379" i="29"/>
  <c r="V375" i="29"/>
  <c r="V371" i="29"/>
  <c r="V367" i="29"/>
  <c r="V363" i="29"/>
  <c r="V359" i="29"/>
  <c r="V355" i="29"/>
  <c r="V351" i="29"/>
  <c r="V347" i="29"/>
  <c r="V343" i="29"/>
  <c r="V339" i="29"/>
  <c r="V335" i="29"/>
  <c r="V331" i="29"/>
  <c r="V327" i="29"/>
  <c r="V323" i="29"/>
  <c r="V319" i="29"/>
  <c r="V315" i="29"/>
  <c r="V311" i="29"/>
  <c r="V307" i="29"/>
  <c r="V303" i="29"/>
  <c r="V299" i="29"/>
  <c r="V295" i="29"/>
  <c r="V291" i="29"/>
  <c r="V287" i="29"/>
  <c r="V283" i="29"/>
  <c r="V279" i="29"/>
  <c r="V275" i="29"/>
  <c r="V271" i="29"/>
  <c r="V267" i="29"/>
  <c r="V263" i="29"/>
  <c r="V259" i="29"/>
  <c r="V255" i="29"/>
  <c r="V251" i="29"/>
  <c r="V247" i="29"/>
  <c r="V243" i="29"/>
  <c r="V239" i="29"/>
  <c r="V235" i="29"/>
  <c r="V231" i="29"/>
  <c r="V227" i="29"/>
  <c r="V223" i="29"/>
  <c r="V219" i="29"/>
  <c r="V215" i="29"/>
  <c r="V211" i="29"/>
  <c r="V207" i="29"/>
  <c r="V203" i="29"/>
  <c r="V199" i="29"/>
  <c r="V195" i="29"/>
  <c r="V191" i="29"/>
  <c r="V187" i="29"/>
  <c r="V183" i="29"/>
  <c r="V179" i="29"/>
  <c r="A18" i="29"/>
  <c r="A22" i="29" s="1"/>
  <c r="A26" i="29" s="1"/>
  <c r="A30" i="29" s="1"/>
  <c r="A34" i="29" s="1"/>
  <c r="A38" i="29" s="1"/>
  <c r="A42" i="29" s="1"/>
  <c r="A46" i="29" s="1"/>
  <c r="A50" i="29" s="1"/>
  <c r="A54" i="29" s="1"/>
  <c r="A58" i="29" s="1"/>
  <c r="A62" i="29" s="1"/>
  <c r="A66" i="29" s="1"/>
  <c r="A70" i="29" s="1"/>
  <c r="A74" i="29" s="1"/>
  <c r="A78" i="29" s="1"/>
  <c r="A82" i="29" s="1"/>
  <c r="A86" i="29" s="1"/>
  <c r="A90" i="29" s="1"/>
  <c r="A94" i="29" s="1"/>
  <c r="A98" i="29" s="1"/>
  <c r="A102" i="29" s="1"/>
  <c r="A106" i="29" s="1"/>
  <c r="A110" i="29" s="1"/>
  <c r="A114" i="29" s="1"/>
  <c r="A118" i="29" s="1"/>
  <c r="A122" i="29" s="1"/>
  <c r="A126" i="29" s="1"/>
  <c r="A130" i="29" s="1"/>
  <c r="A134" i="29" s="1"/>
  <c r="A138" i="29" s="1"/>
  <c r="A142" i="29" s="1"/>
  <c r="A146" i="29" s="1"/>
  <c r="A150" i="29" s="1"/>
  <c r="A154" i="29" s="1"/>
  <c r="A158" i="29" s="1"/>
  <c r="A162" i="29" s="1"/>
  <c r="A166" i="29" s="1"/>
  <c r="A170" i="29" s="1"/>
  <c r="A174" i="29" s="1"/>
  <c r="A178" i="29" s="1"/>
  <c r="A182" i="29" s="1"/>
  <c r="A186" i="29" s="1"/>
  <c r="A190" i="29" s="1"/>
  <c r="A194" i="29" s="1"/>
  <c r="A198" i="29" s="1"/>
  <c r="A202" i="29" s="1"/>
  <c r="A206" i="29" s="1"/>
  <c r="A210" i="29" s="1"/>
  <c r="A214" i="29" s="1"/>
  <c r="A218" i="29" s="1"/>
  <c r="A222" i="29" s="1"/>
  <c r="A226" i="29" s="1"/>
  <c r="A230" i="29" s="1"/>
  <c r="A234" i="29" s="1"/>
  <c r="A238" i="29" s="1"/>
  <c r="A242" i="29" s="1"/>
  <c r="A246" i="29" s="1"/>
  <c r="A250" i="29" s="1"/>
  <c r="A254" i="29" s="1"/>
  <c r="A258" i="29" s="1"/>
  <c r="A262" i="29" s="1"/>
  <c r="A266" i="29" s="1"/>
  <c r="A270" i="29" s="1"/>
  <c r="A274" i="29" s="1"/>
  <c r="A278" i="29" s="1"/>
  <c r="A282" i="29" s="1"/>
  <c r="A286" i="29" s="1"/>
  <c r="A290" i="29" s="1"/>
  <c r="A294" i="29" s="1"/>
  <c r="A298" i="29" s="1"/>
  <c r="A302" i="29" s="1"/>
  <c r="A306" i="29" s="1"/>
  <c r="A310" i="29" s="1"/>
  <c r="A314" i="29" s="1"/>
  <c r="A318" i="29" s="1"/>
  <c r="A322" i="29" s="1"/>
  <c r="A326" i="29" s="1"/>
  <c r="A330" i="29" s="1"/>
  <c r="A334" i="29" s="1"/>
  <c r="A338" i="29" s="1"/>
  <c r="A342" i="29" s="1"/>
  <c r="A346" i="29" s="1"/>
  <c r="A350" i="29" s="1"/>
  <c r="A354" i="29" s="1"/>
  <c r="A358" i="29" s="1"/>
  <c r="A362" i="29" s="1"/>
  <c r="A366" i="29" s="1"/>
  <c r="A370" i="29" s="1"/>
  <c r="A374" i="29" s="1"/>
  <c r="A378" i="29" s="1"/>
  <c r="A382" i="29" s="1"/>
  <c r="A386" i="29" s="1"/>
  <c r="A390" i="29" s="1"/>
  <c r="A394" i="29" s="1"/>
  <c r="A398" i="29" s="1"/>
  <c r="A402" i="29" s="1"/>
  <c r="A406" i="29" s="1"/>
  <c r="A410" i="29" s="1"/>
  <c r="A414" i="29" s="1"/>
  <c r="V165" i="28" l="1"/>
  <c r="V161" i="28"/>
  <c r="V157" i="28"/>
  <c r="V153" i="28"/>
  <c r="V149" i="28"/>
  <c r="V145" i="28"/>
  <c r="V141" i="28"/>
  <c r="V137" i="28"/>
  <c r="V133" i="28"/>
  <c r="V129" i="28"/>
  <c r="V125" i="28"/>
  <c r="V121" i="28"/>
  <c r="V117" i="28"/>
  <c r="V113" i="28"/>
  <c r="V109" i="28"/>
  <c r="A106" i="28"/>
  <c r="A110" i="28" s="1"/>
  <c r="A114" i="28" s="1"/>
  <c r="A118" i="28" s="1"/>
  <c r="A122" i="28" s="1"/>
  <c r="A126" i="28" s="1"/>
  <c r="A130" i="28" s="1"/>
  <c r="A134" i="28" s="1"/>
  <c r="A138" i="28" s="1"/>
  <c r="A142" i="28" s="1"/>
  <c r="V105" i="28"/>
  <c r="V101" i="28"/>
  <c r="V97" i="28"/>
  <c r="V93" i="28"/>
  <c r="V89" i="28"/>
  <c r="V85" i="28"/>
  <c r="V81" i="28"/>
  <c r="V77" i="28"/>
  <c r="V73" i="28"/>
  <c r="V69" i="28"/>
  <c r="V65" i="28"/>
  <c r="V61" i="28"/>
  <c r="V57" i="28"/>
  <c r="V53" i="28"/>
  <c r="V49" i="28"/>
  <c r="V45" i="28"/>
  <c r="A18" i="28"/>
  <c r="A22" i="28" s="1"/>
  <c r="A26" i="28" s="1"/>
  <c r="A30" i="28" s="1"/>
  <c r="A34" i="28" s="1"/>
  <c r="A38" i="28" s="1"/>
  <c r="A42" i="28" s="1"/>
  <c r="A46" i="28" s="1"/>
  <c r="A50" i="28" s="1"/>
  <c r="A54" i="28" s="1"/>
  <c r="A146" i="28" l="1"/>
  <c r="A150" i="28" s="1"/>
  <c r="A154" i="28" s="1"/>
  <c r="A158" i="28" s="1"/>
  <c r="A163" i="28" s="1"/>
  <c r="A58" i="28"/>
  <c r="A62" i="28" s="1"/>
  <c r="A66" i="28" s="1"/>
  <c r="A70" i="28" s="1"/>
  <c r="A74" i="28" s="1"/>
  <c r="A78" i="28" s="1"/>
  <c r="A82" i="28" s="1"/>
  <c r="A86" i="28" s="1"/>
  <c r="A90" i="28" s="1"/>
  <c r="A94" i="28" s="1"/>
  <c r="A98" i="28" s="1"/>
  <c r="A18" i="3" l="1"/>
  <c r="A22" i="3"/>
  <c r="A26" i="3" s="1"/>
  <c r="A30" i="3" s="1"/>
  <c r="A34" i="3" s="1"/>
  <c r="A38" i="3" s="1"/>
  <c r="A42" i="3" s="1"/>
  <c r="A46" i="3" s="1"/>
  <c r="A50" i="3" s="1"/>
  <c r="A54" i="3" s="1"/>
  <c r="A58" i="3" s="1"/>
  <c r="A62" i="3" s="1"/>
  <c r="A66" i="3" s="1"/>
  <c r="A70" i="3" s="1"/>
  <c r="A74" i="3" s="1"/>
  <c r="A78" i="3" s="1"/>
  <c r="A82" i="3" s="1"/>
  <c r="A86" i="3" s="1"/>
  <c r="A90" i="3" s="1"/>
  <c r="A94" i="3" s="1"/>
  <c r="A98" i="3" s="1"/>
  <c r="A102" i="3" s="1"/>
  <c r="A106" i="3" s="1"/>
  <c r="A110" i="3" s="1"/>
  <c r="A114" i="3" s="1"/>
  <c r="A118" i="3" s="1"/>
  <c r="A122" i="3" s="1"/>
  <c r="A126" i="3" s="1"/>
  <c r="A130" i="3" s="1"/>
  <c r="A134" i="3" s="1"/>
  <c r="A138" i="3" s="1"/>
  <c r="A142" i="3" s="1"/>
  <c r="A146" i="3" s="1"/>
  <c r="A150" i="3" s="1"/>
  <c r="A154" i="3" s="1"/>
  <c r="A158" i="3" s="1"/>
  <c r="A162" i="3" s="1"/>
  <c r="A166" i="3" s="1"/>
  <c r="A170" i="3" s="1"/>
  <c r="A174" i="3" s="1"/>
  <c r="A178" i="3" s="1"/>
  <c r="A182" i="3" s="1"/>
  <c r="A186" i="3" s="1"/>
  <c r="A190" i="3" s="1"/>
  <c r="A194" i="3" s="1"/>
  <c r="A198" i="3" s="1"/>
  <c r="A202" i="3" s="1"/>
  <c r="A206" i="3" s="1"/>
  <c r="A210" i="3" s="1"/>
  <c r="A214" i="3" s="1"/>
  <c r="A218" i="3" s="1"/>
  <c r="A222" i="3" s="1"/>
  <c r="A226" i="3" s="1"/>
  <c r="A230" i="3" s="1"/>
  <c r="A234" i="3" s="1"/>
  <c r="A238" i="3" s="1"/>
  <c r="A242" i="3" s="1"/>
  <c r="A246" i="3" s="1"/>
  <c r="A250" i="3" s="1"/>
  <c r="A254" i="3" s="1"/>
  <c r="A258" i="3" s="1"/>
  <c r="A262" i="3" s="1"/>
  <c r="A266" i="3" s="1"/>
  <c r="A270" i="3" s="1"/>
  <c r="A274" i="3" s="1"/>
  <c r="A278" i="3" s="1"/>
  <c r="A282" i="3" s="1"/>
  <c r="A286" i="3" s="1"/>
  <c r="A290" i="3" s="1"/>
  <c r="A294" i="3" s="1"/>
  <c r="A298" i="3" s="1"/>
  <c r="A302" i="3" s="1"/>
  <c r="A306" i="3" s="1"/>
  <c r="A310" i="3" s="1"/>
  <c r="A314" i="3" s="1"/>
  <c r="A318" i="3" s="1"/>
  <c r="A322" i="3" s="1"/>
  <c r="A326" i="3" s="1"/>
  <c r="A330" i="3" s="1"/>
  <c r="A334" i="3" s="1"/>
  <c r="A338" i="3" s="1"/>
  <c r="A342" i="3" s="1"/>
  <c r="A346" i="3" s="1"/>
  <c r="A350" i="3" s="1"/>
  <c r="A354" i="3" s="1"/>
  <c r="A358" i="3" s="1"/>
  <c r="A362" i="3" s="1"/>
  <c r="A366" i="3" s="1"/>
  <c r="A370" i="3" s="1"/>
  <c r="A374" i="3" s="1"/>
  <c r="A378" i="3" s="1"/>
  <c r="A382" i="3" s="1"/>
  <c r="A386" i="3" s="1"/>
  <c r="A390" i="3" s="1"/>
  <c r="A394" i="3" s="1"/>
  <c r="A398" i="3" s="1"/>
  <c r="A402" i="3" s="1"/>
  <c r="A406" i="3" s="1"/>
  <c r="A410" i="3" s="1"/>
  <c r="A414" i="3" s="1"/>
  <c r="V179" i="3"/>
  <c r="V183" i="3"/>
  <c r="V187" i="3"/>
  <c r="V191" i="3"/>
  <c r="V195" i="3"/>
  <c r="V199" i="3"/>
  <c r="V203" i="3"/>
  <c r="V207" i="3"/>
  <c r="V211" i="3"/>
  <c r="V215" i="3"/>
  <c r="V219" i="3"/>
  <c r="V223" i="3"/>
  <c r="V227" i="3"/>
  <c r="V231" i="3"/>
  <c r="V235" i="3"/>
  <c r="V239" i="3"/>
  <c r="V243" i="3"/>
  <c r="V247" i="3"/>
  <c r="V251" i="3"/>
  <c r="V255" i="3"/>
  <c r="V259" i="3"/>
  <c r="V263" i="3"/>
  <c r="V267" i="3"/>
  <c r="V271" i="3"/>
  <c r="V275" i="3"/>
  <c r="V279" i="3"/>
  <c r="V283" i="3"/>
  <c r="V287" i="3"/>
  <c r="V291" i="3"/>
  <c r="V295" i="3"/>
  <c r="V299" i="3"/>
  <c r="V303" i="3"/>
  <c r="V307" i="3"/>
  <c r="V311" i="3"/>
  <c r="V315" i="3"/>
  <c r="V319" i="3"/>
  <c r="V323" i="3"/>
  <c r="V327" i="3"/>
  <c r="V331" i="3"/>
  <c r="V335" i="3"/>
  <c r="V339" i="3"/>
  <c r="V343" i="3"/>
  <c r="V347" i="3"/>
  <c r="V351" i="3"/>
  <c r="V355" i="3"/>
  <c r="V359" i="3"/>
  <c r="V363" i="3"/>
  <c r="V367" i="3"/>
  <c r="V371" i="3"/>
  <c r="V375" i="3"/>
  <c r="V379" i="3"/>
  <c r="V383" i="3"/>
  <c r="V387" i="3"/>
  <c r="V391" i="3"/>
  <c r="V395" i="3"/>
  <c r="V399" i="3"/>
  <c r="V403" i="3"/>
  <c r="V407" i="3"/>
  <c r="V411" i="3"/>
  <c r="V415" i="3"/>
  <c r="V415" i="2" l="1"/>
  <c r="V411" i="2"/>
  <c r="V407" i="2"/>
  <c r="V403" i="2"/>
  <c r="V399" i="2"/>
  <c r="V395" i="2"/>
  <c r="V391" i="2"/>
  <c r="V387" i="2"/>
  <c r="V383" i="2"/>
  <c r="V379" i="2"/>
  <c r="V375" i="2"/>
  <c r="V371" i="2"/>
  <c r="V367" i="2"/>
  <c r="V363" i="2"/>
  <c r="V359" i="2"/>
  <c r="V355" i="2"/>
  <c r="V351" i="2"/>
  <c r="V347" i="2"/>
  <c r="V343" i="2"/>
  <c r="V339" i="2"/>
  <c r="V335" i="2"/>
  <c r="V331" i="2"/>
  <c r="V327" i="2"/>
  <c r="V323" i="2"/>
  <c r="V319" i="2"/>
  <c r="V315" i="2"/>
  <c r="V311" i="2"/>
  <c r="V307" i="2"/>
  <c r="V303" i="2"/>
  <c r="V299" i="2"/>
  <c r="V295" i="2"/>
  <c r="V291" i="2"/>
  <c r="V287" i="2"/>
  <c r="V283" i="2"/>
  <c r="V279" i="2"/>
  <c r="V275" i="2"/>
  <c r="V271" i="2"/>
  <c r="V267" i="2"/>
  <c r="V263" i="2"/>
  <c r="V259" i="2"/>
  <c r="V255" i="2"/>
  <c r="V251" i="2"/>
  <c r="V247" i="2"/>
  <c r="V243" i="2"/>
  <c r="V239" i="2"/>
  <c r="V235" i="2"/>
  <c r="V231" i="2"/>
  <c r="V227" i="2"/>
  <c r="V223" i="2"/>
  <c r="V219" i="2"/>
  <c r="V215" i="2"/>
  <c r="V211" i="2"/>
  <c r="V207" i="2"/>
  <c r="V203" i="2"/>
  <c r="V199" i="2"/>
  <c r="V195" i="2"/>
  <c r="V191" i="2"/>
  <c r="V187" i="2"/>
  <c r="V183" i="2"/>
  <c r="V179" i="2"/>
  <c r="A18" i="2"/>
  <c r="A22" i="2" s="1"/>
  <c r="A26" i="2" s="1"/>
  <c r="A30" i="2" s="1"/>
  <c r="A34" i="2" s="1"/>
  <c r="A38" i="2" s="1"/>
  <c r="A42" i="2" s="1"/>
  <c r="A46" i="2" s="1"/>
  <c r="A50" i="2" s="1"/>
  <c r="A54" i="2" s="1"/>
  <c r="A58" i="2" s="1"/>
  <c r="A62" i="2" s="1"/>
  <c r="A66" i="2" s="1"/>
  <c r="A70" i="2" s="1"/>
  <c r="A74" i="2" s="1"/>
  <c r="A78" i="2" s="1"/>
  <c r="A82" i="2" s="1"/>
  <c r="A86" i="2" s="1"/>
  <c r="A90" i="2" s="1"/>
  <c r="A94" i="2" s="1"/>
  <c r="A98" i="2" s="1"/>
  <c r="A102" i="2" s="1"/>
  <c r="A106" i="2" s="1"/>
  <c r="A110" i="2" s="1"/>
  <c r="A114" i="2" s="1"/>
  <c r="A118" i="2" s="1"/>
  <c r="A122" i="2" s="1"/>
  <c r="A126" i="2" s="1"/>
  <c r="A130" i="2" s="1"/>
  <c r="A134" i="2" s="1"/>
  <c r="A138" i="2" s="1"/>
  <c r="A142" i="2" s="1"/>
  <c r="A146" i="2" s="1"/>
  <c r="A150" i="2" s="1"/>
  <c r="A154" i="2" s="1"/>
  <c r="A158" i="2" s="1"/>
  <c r="A162" i="2" s="1"/>
  <c r="A166" i="2" s="1"/>
  <c r="A170" i="2" s="1"/>
  <c r="A174" i="2" s="1"/>
  <c r="A178" i="2" s="1"/>
  <c r="A182" i="2" s="1"/>
  <c r="A186" i="2" s="1"/>
  <c r="A190" i="2" s="1"/>
  <c r="A194" i="2" s="1"/>
  <c r="A198" i="2" s="1"/>
  <c r="A202" i="2" s="1"/>
  <c r="A206" i="2" s="1"/>
  <c r="A210" i="2" s="1"/>
  <c r="A214" i="2" s="1"/>
  <c r="A218" i="2" s="1"/>
  <c r="A222" i="2" s="1"/>
  <c r="A226" i="2" s="1"/>
  <c r="A230" i="2" s="1"/>
  <c r="A234" i="2" s="1"/>
  <c r="A238" i="2" s="1"/>
  <c r="A242" i="2" s="1"/>
  <c r="A246" i="2" s="1"/>
  <c r="A250" i="2" s="1"/>
  <c r="A254" i="2" s="1"/>
  <c r="A258" i="2" s="1"/>
  <c r="A262" i="2" s="1"/>
  <c r="A266" i="2" s="1"/>
  <c r="A270" i="2" s="1"/>
  <c r="A274" i="2" s="1"/>
  <c r="A278" i="2" s="1"/>
  <c r="A282" i="2" s="1"/>
  <c r="A286" i="2" s="1"/>
  <c r="A290" i="2" s="1"/>
  <c r="A294" i="2" s="1"/>
  <c r="A298" i="2" s="1"/>
  <c r="A302" i="2" s="1"/>
  <c r="A306" i="2" s="1"/>
  <c r="A310" i="2" s="1"/>
  <c r="A314" i="2" s="1"/>
  <c r="A318" i="2" s="1"/>
  <c r="A322" i="2" s="1"/>
  <c r="A326" i="2" s="1"/>
  <c r="A330" i="2" s="1"/>
  <c r="A334" i="2" s="1"/>
  <c r="A338" i="2" s="1"/>
  <c r="A342" i="2" s="1"/>
  <c r="A346" i="2" s="1"/>
  <c r="A350" i="2" s="1"/>
  <c r="A354" i="2" s="1"/>
  <c r="A358" i="2" s="1"/>
  <c r="A362" i="2" s="1"/>
  <c r="A366" i="2" s="1"/>
  <c r="A370" i="2" s="1"/>
  <c r="A374" i="2" s="1"/>
  <c r="A378" i="2" s="1"/>
  <c r="A382" i="2" s="1"/>
  <c r="A386" i="2" s="1"/>
  <c r="A390" i="2" s="1"/>
  <c r="A394" i="2" s="1"/>
  <c r="A398" i="2" s="1"/>
  <c r="A402" i="2" s="1"/>
  <c r="A406" i="2" s="1"/>
  <c r="A410" i="2" s="1"/>
  <c r="A414" i="2" s="1"/>
  <c r="A14" i="1" l="1"/>
  <c r="A18" i="1" s="1"/>
  <c r="A22" i="1" s="1"/>
  <c r="A26" i="1" s="1"/>
  <c r="A30" i="1" s="1"/>
  <c r="A34" i="1" s="1"/>
  <c r="A38" i="1" s="1"/>
  <c r="A42" i="1" s="1"/>
  <c r="A46" i="1" s="1"/>
  <c r="A50" i="1" s="1"/>
  <c r="A55" i="1" s="1"/>
</calcChain>
</file>

<file path=xl/sharedStrings.xml><?xml version="1.0" encoding="utf-8"?>
<sst xmlns="http://schemas.openxmlformats.org/spreadsheetml/2006/main" count="136905" uniqueCount="8859">
  <si>
    <r>
      <rPr>
        <b/>
        <sz val="10"/>
        <rFont val="Arial"/>
        <family val="2"/>
      </rPr>
      <t>OGE Form-1353</t>
    </r>
    <r>
      <rPr>
        <sz val="10"/>
        <rFont val="Arial"/>
      </rPr>
      <t xml:space="preserve">
(OGE-Approved Alternative for SF-326)
February 2011</t>
    </r>
  </si>
  <si>
    <t>No.</t>
  </si>
  <si>
    <t>SEMIANNUAL REPORT OF PAYMENTS ACCEPTED FROM A NON-FEDERAL SOURCE</t>
  </si>
  <si>
    <t>PAGE</t>
  </si>
  <si>
    <t>OF PAGES</t>
  </si>
  <si>
    <t>YEAR</t>
  </si>
  <si>
    <r>
      <rPr>
        <sz val="9"/>
        <rFont val="Arial"/>
        <family val="2"/>
      </rPr>
      <t xml:space="preserve">This report implements 31 U.S.C. </t>
    </r>
    <r>
      <rPr>
        <sz val="9"/>
        <rFont val="Calibri"/>
        <family val="2"/>
      </rPr>
      <t>§</t>
    </r>
    <r>
      <rPr>
        <sz val="9"/>
        <rFont val="Arial"/>
        <family val="2"/>
      </rPr>
      <t xml:space="preserve"> 1353.  It does not supersede other reports that may have to be filed when travel expenses are accepted under other authority.  For definitions and policies, see 41 CFR part 304-1.</t>
    </r>
  </si>
  <si>
    <t>Health and Human Services</t>
  </si>
  <si>
    <t>REPORTING PERIOD: Oct17-March18</t>
  </si>
  <si>
    <t>X</t>
  </si>
  <si>
    <t>REPORTING PERIOD: April18-Sept18</t>
  </si>
  <si>
    <t>Negative Report</t>
  </si>
  <si>
    <t>Indian Health Service</t>
  </si>
  <si>
    <t>Agency Contact:</t>
  </si>
  <si>
    <t xml:space="preserve">TRAVELER </t>
  </si>
  <si>
    <t>EVENT DESCRIPTION &amp; EVENT SPONSOR</t>
  </si>
  <si>
    <t>EVENT DATE(S) [MM/DD/YYYY-MM/DD/YYYY]:</t>
  </si>
  <si>
    <t>LOCATION AND TRAVEL DATE(S) [MM/DD/YYYY-MM/DD/YYYY]</t>
  </si>
  <si>
    <t>BENEFIT SOURCE</t>
  </si>
  <si>
    <t>BENEFIT DESCRIPTION</t>
  </si>
  <si>
    <t>PAYMENT BY CHECK</t>
  </si>
  <si>
    <t>PAYMENT 
IN-KIND</t>
  </si>
  <si>
    <t>TOTAL AMOUNT</t>
  </si>
  <si>
    <t>TRAVELER NAME</t>
  </si>
  <si>
    <t>EVENT DESCRIPTION</t>
  </si>
  <si>
    <t>BEGINNING DATE [MM/DD/YYYY]</t>
  </si>
  <si>
    <t>LOCATION</t>
  </si>
  <si>
    <t xml:space="preserve">                              </t>
  </si>
  <si>
    <t>Matthew Ellis</t>
  </si>
  <si>
    <t>OSAP Annual Conference</t>
  </si>
  <si>
    <t>Dallas, TX</t>
  </si>
  <si>
    <t>OSAP</t>
  </si>
  <si>
    <t xml:space="preserve">            Airfare                  </t>
  </si>
  <si>
    <t>TRAVELER TITLE</t>
  </si>
  <si>
    <t>EVENT SPONSOR</t>
  </si>
  <si>
    <t>ENDING DATE [MM/DD/YYYY]</t>
  </si>
  <si>
    <t>TRAVEL DATE(S)</t>
  </si>
  <si>
    <t>Lodging</t>
  </si>
  <si>
    <t>Environmental Health Officer, USPHS</t>
  </si>
  <si>
    <t>Organization for Safety, Asepsis and Prevention (OSAP)</t>
  </si>
  <si>
    <t xml:space="preserve">                    </t>
  </si>
  <si>
    <t>5/30/2018 - 6/3/2018</t>
  </si>
  <si>
    <t>Conference fee waiver</t>
  </si>
  <si>
    <t>Sina Kasraian</t>
  </si>
  <si>
    <t>ServiceNow Knowledge18 conference</t>
  </si>
  <si>
    <t>Las Vegas, NV</t>
  </si>
  <si>
    <t>ServiceNow</t>
  </si>
  <si>
    <t xml:space="preserve">                              Conference fee waiver</t>
  </si>
  <si>
    <t xml:space="preserve">                             </t>
  </si>
  <si>
    <t>IT Manager</t>
  </si>
  <si>
    <t>5/7/2018 - 5/11/2018</t>
  </si>
  <si>
    <t xml:space="preserve">                           </t>
  </si>
  <si>
    <t>Amanda Hill</t>
  </si>
  <si>
    <t>Maternal Mortality Panel</t>
  </si>
  <si>
    <t>Tampa, FL</t>
  </si>
  <si>
    <t>AWHONN</t>
  </si>
  <si>
    <t>Airfare</t>
  </si>
  <si>
    <t>Community Nurse Midwife</t>
  </si>
  <si>
    <t>Association of Women's Health, Obstetric and Neonatal Nurses (AWHONN)</t>
  </si>
  <si>
    <t>6/23/2018 - 6/26/2018</t>
  </si>
  <si>
    <t xml:space="preserve">                              Conference fee waiver                           </t>
  </si>
  <si>
    <t>Safia Rubaii</t>
  </si>
  <si>
    <t>HEAL Mid-Fellowship</t>
  </si>
  <si>
    <t>Tsatle, AZ</t>
  </si>
  <si>
    <t>HEAL Initiative</t>
  </si>
  <si>
    <t>Meals</t>
  </si>
  <si>
    <t>Medical Officer</t>
  </si>
  <si>
    <t>6/23/2018 - 6/28/2018</t>
  </si>
  <si>
    <t>Myra Francisco</t>
  </si>
  <si>
    <t>RN</t>
  </si>
  <si>
    <t>William Shunkamolah</t>
  </si>
  <si>
    <t>Clinical Chief</t>
  </si>
  <si>
    <t>6/22/2018 - 6/28/2018</t>
  </si>
  <si>
    <t>Andrethia Bia</t>
  </si>
  <si>
    <t>HEAL Global Health Training</t>
  </si>
  <si>
    <t>San Francisco, CA</t>
  </si>
  <si>
    <t>Behavioral Health Coach</t>
  </si>
  <si>
    <t>University of California</t>
  </si>
  <si>
    <t>7/5/2018 - 7/22/2018</t>
  </si>
  <si>
    <t xml:space="preserve">           Ground Transportation                </t>
  </si>
  <si>
    <t>Karen Kajiwara-Nelson</t>
  </si>
  <si>
    <t>Hearing aid training</t>
  </si>
  <si>
    <t>Boston, MA</t>
  </si>
  <si>
    <t xml:space="preserve">Lodging                              </t>
  </si>
  <si>
    <t xml:space="preserve">                  Airfare           </t>
  </si>
  <si>
    <t>Audiologist</t>
  </si>
  <si>
    <t>GN ReSound</t>
  </si>
  <si>
    <t>8/22/2018 - 8/25/2018</t>
  </si>
  <si>
    <t>Andra Battocchio</t>
  </si>
  <si>
    <t>American Society for Surgery for the Hand annual conference</t>
  </si>
  <si>
    <t>ASSH</t>
  </si>
  <si>
    <t>Supervisory Physical Therapist</t>
  </si>
  <si>
    <t>9/12/2018 - 9/16/2018</t>
  </si>
  <si>
    <t>registration fee waiver</t>
  </si>
  <si>
    <t>Robynn Frank</t>
  </si>
  <si>
    <t>Health Technician</t>
  </si>
  <si>
    <t>Robin Molsberry</t>
  </si>
  <si>
    <t>Ethicon training</t>
  </si>
  <si>
    <t>San Diego, CA</t>
  </si>
  <si>
    <t>Ethicon</t>
  </si>
  <si>
    <t>ground transportation</t>
  </si>
  <si>
    <t>9/15/2018 - 9/17/2018</t>
  </si>
  <si>
    <t xml:space="preserve">Administration for Community Living </t>
  </si>
  <si>
    <t>ACL/ Kenneth Moss</t>
  </si>
  <si>
    <t>EX</t>
  </si>
  <si>
    <t>Kristi Hill</t>
  </si>
  <si>
    <t>National Rehabilitation Research Institute Conference</t>
  </si>
  <si>
    <t>Seoul, S. Korea</t>
  </si>
  <si>
    <t>National Rehabilitation Research Institute</t>
  </si>
  <si>
    <t>Hotel</t>
  </si>
  <si>
    <t>Air Transportation</t>
  </si>
  <si>
    <t>NIDILIRR, Director</t>
  </si>
  <si>
    <t>6/17/2018-6/21/2018</t>
  </si>
  <si>
    <t>Corinna Stiles</t>
  </si>
  <si>
    <t>International Symposium on Rehabilitation Research</t>
  </si>
  <si>
    <t>Prior, MN</t>
  </si>
  <si>
    <t>Consortia of Administrators for Native American Rehabilitation</t>
  </si>
  <si>
    <t>Director, Office of Independent Living</t>
  </si>
  <si>
    <t>6/25/2018 - 6/28/2018</t>
  </si>
  <si>
    <t>7/18/2018-7/20/2018</t>
  </si>
  <si>
    <t>George W. Bush Institute</t>
  </si>
  <si>
    <t>Public Health Advisor</t>
  </si>
  <si>
    <t>Veterans Leadership Initiative</t>
  </si>
  <si>
    <t>Cicely Burrows-McElwain</t>
  </si>
  <si>
    <t>Registration Fee</t>
  </si>
  <si>
    <t>6/25/2018-6/27/2018</t>
  </si>
  <si>
    <t>Global Technology Community</t>
  </si>
  <si>
    <t>Director</t>
  </si>
  <si>
    <t>Los Angeles, CA</t>
  </si>
  <si>
    <t>Opioid Crisis and Altenative Conference</t>
  </si>
  <si>
    <t>Christopher Jones</t>
  </si>
  <si>
    <t>5/14/2018-5/18/2018</t>
  </si>
  <si>
    <t>The Greater Kanawha Valley Foundation</t>
  </si>
  <si>
    <t>Regional Administator</t>
  </si>
  <si>
    <t xml:space="preserve">Hotel </t>
  </si>
  <si>
    <t>Charleston, WV</t>
  </si>
  <si>
    <t>Substance abuse expertise and effective strategies</t>
  </si>
  <si>
    <t>Jean Bennett</t>
  </si>
  <si>
    <t>4/21/2018-4/23/2018</t>
  </si>
  <si>
    <t>College of Psychiatric and Neurologic Pharmacists</t>
  </si>
  <si>
    <t>Indianapolis, IN</t>
  </si>
  <si>
    <t>21st Annual meeting for CPNP</t>
  </si>
  <si>
    <t>4/19/2018-4/20/2018</t>
  </si>
  <si>
    <t>Virginia Nurses Association</t>
  </si>
  <si>
    <t>Richmond, VA</t>
  </si>
  <si>
    <t>VNA Opioid Conference</t>
  </si>
  <si>
    <t>4/16/2018-4/17/218</t>
  </si>
  <si>
    <t>American Association of Occupational Health Nurses</t>
  </si>
  <si>
    <t>Reno, NV</t>
  </si>
  <si>
    <t>AAOHN National Conference</t>
  </si>
  <si>
    <t>Miscellaneous Expenses</t>
  </si>
  <si>
    <t>4/2/2018-4/5/2018</t>
  </si>
  <si>
    <t>Vendome Group</t>
  </si>
  <si>
    <t>Atlanta, GA</t>
  </si>
  <si>
    <t>National Rx Drug Abuse and Heroin Summit</t>
  </si>
  <si>
    <t>8/11/2011-8/13/2011</t>
  </si>
  <si>
    <t>Asia-Pacific Forum</t>
  </si>
  <si>
    <t>Secretary</t>
  </si>
  <si>
    <t xml:space="preserve">Asia Pacific Forum Pacific Rim Foundation </t>
  </si>
  <si>
    <t>Conference on Asia-Pacific Relations</t>
  </si>
  <si>
    <t>John Smith</t>
  </si>
  <si>
    <t>Substance Abuse and Mental Health Services Administration</t>
  </si>
  <si>
    <r>
      <rPr>
        <b/>
        <sz val="10"/>
        <rFont val="Arial"/>
        <family val="2"/>
      </rPr>
      <t>OGE Form-1353</t>
    </r>
    <r>
      <rPr>
        <sz val="10"/>
        <rFont val="Arial"/>
        <family val="2"/>
      </rPr>
      <t xml:space="preserve">
(OGE-Approved Alternative for SF-326)
February 2011</t>
    </r>
  </si>
  <si>
    <t>09/05/2018 -09/13/2018</t>
  </si>
  <si>
    <t>CARNEGIE MELLON UNIVERSITY</t>
  </si>
  <si>
    <t>LABORATORY CHIEF</t>
  </si>
  <si>
    <t xml:space="preserve"> </t>
  </si>
  <si>
    <t>Other</t>
  </si>
  <si>
    <t>TRAVEL DATE(s)</t>
  </si>
  <si>
    <t>ENDING DATE   [MM/DD/YYYY]</t>
  </si>
  <si>
    <t>Lodging &amp; M&amp;IE</t>
  </si>
  <si>
    <t>PITTSBURGH, PA, US</t>
  </si>
  <si>
    <t>9/5/18 - 9/13/18 PITTSBURGH, PA &amp; WOODS HOLE, MA.  LEG 1) 9/5-9/7/18 PITTSBURG, PA TO GIVE A KEYNOTE LECTURE AT THE WORKSHOP, ?¿¿THE PHYSICS AND BIOLOGY OF BIOMEMBRANE STRUCTURE AND REMODELING?¿¿ AT CARNEGIE MELLON UNIVERSITY, DEPT OF PHYSICS.  OWT NOT USED FOR LODGING AS IT IS COVERED IN-KIND BY THE SPONSOR AS WELL AS SOME MEALS (9/6-BLD $49; 9/7 B AND L $31). LEG 2) 9/7-13/18 WOODS HOLE, MA. TRAVELER IS FLYING FROM PITTSBURGH TO BOSTON (WOODS HOLE) TO ATTENDING THE 2018 29TH ANNUAL MOLECULAR PARASITOLOGY MEETING. REGISTRATION FEE OF $500 PAID BY TRAVELER. OWT NOT USED FOR AIRFARE ON THE OUTBOUND BECAUSE SPONSOR IS COVERING AIRFARE IN-KIND FROM REAGAN TO PITTSBURG AND THEN TO BOSTON. IT IS MORE ADVANTAGEOUS TO THE GOVERNMENT FOR THE TRAVELER TO FLY FROM PITTSBURG DIRECTLY TO BOSTON RATHER THAN RETURN TO DC AND THEN FLY R/T BETWEEN BOSTON AND DC. OWT NOT USED FOR LODGING BECAUSE TRAVELER IS STAYING IN HIS OWN HOME AND IS REQUESTING REDUCED M&amp;IE OF $10/DAY.</t>
  </si>
  <si>
    <t>ZIMMERBERG, JOSHUA J</t>
  </si>
  <si>
    <t>TRAVELER LOCATION</t>
  </si>
  <si>
    <t>BEGINNING DATE   [MM/DD/YYYY]</t>
  </si>
  <si>
    <t>06/23/2018 -06/28/2018</t>
  </si>
  <si>
    <t>UNIVERSITY OF CAMBRIDGE</t>
  </si>
  <si>
    <t>LONDON, , GBR</t>
  </si>
  <si>
    <t>6/23/18 - 6/28/18 TO CAMBRIDGE, UK SPONSORED TRAVEL TO BE AN INVITED SPEAKER AT THE EMBO WORKSHOP: MEMBRANE FUSION IN HEALTH AND DISEASE AT ROBINSON COLLEGE CAMBRIDGE UNIVERSITY, AND TO MEET WITH DR HARVEY MCMAHON BEFORE THE CONFERENCE ON THE MORNING OF 6/24 TO DISCUSS A PROPOSED PROJECT ON THE MOVEMENT OF A-SYNUCLEIN ACROSS VDAC.
CAMBRIDGE:  REGISTRATION OF $649.81 SPONSORED IN KIND INCLUDES 4 LUNCHES AND 4 DINNERS.  4 BREAKFASTS INCLUDED IN HOTEL LODGING.  LODGING OF 4 NIGHTS ( $408.84) 6/24 ?¿¿ 6/27  SPONSORED IN KIND.   AIR FARE ($1281.41) AND TRAIN FROM CAMBRIDGE TO HEATHROW AIRPORT ($60) SPONSORED REIMBURSABLE?¿¿STO ATTACHED).  TRAVELER IS USING NON CONTRACT CARRIER BECAUSE TRAVELER HAS AN EARLY MORNING MEETING SCHEDULE ON SUNDAY 6/24 IN CAMBRIDGE.  UNITED IS THE ONLY CARRIER WITH A DAY FLIGHT WASHINGTON TO HEATHROW. 
AMERICAN FLIGHT  CONTRACT CARRIER DEPARTING WASHINGTON 6/23 AT  6:30 PM FROM DULLES AIRPORT ARRIVING 6/24 AT 6:15 AM AT HEATHROW AIRPORT. ($368.40)
UNITED  FLIGHT NON-CONTRACT CARRIER DEPARTING WASHINGTON  6/23 AT 8:20 AM FROM DULLES AIRPORT ARRIVING  6/23 AT 8:55 PM AT HEATHROW AIRPORT. ($742.40) WHILE TRAVELER IS IN LAYOVER IN LONDON, HE IS LODGING AT A FRIEND?¿¿S HOUSE OF DR THURLBECK, 4 MORVAL ROAD, LONDON. TRAVELER IS GETTING A RIDE FROM LONDON TO CAMBRIDGE</t>
  </si>
  <si>
    <t>05/27/2018 -06/01/2018</t>
  </si>
  <si>
    <t>INTERNATIONAL UNION OF BIOCHEM</t>
  </si>
  <si>
    <t>STAFF SCIENTIST (VP)</t>
  </si>
  <si>
    <t>IRAKLION (CRETE), , GRC</t>
  </si>
  <si>
    <t>PRESENTING A POSTER ON THE CRITICAL FUNCTIONS OF GATA3 DURING INNATE LYMPHOID CELL DEVELOPMENT
TRAVEL DATES MAY 28TH- JUNE 1, 2018</t>
  </si>
  <si>
    <t xml:space="preserve">ZHU, JINFANG </t>
  </si>
  <si>
    <t>04/06/2018 -04/11/2018</t>
  </si>
  <si>
    <t>FRITZ HABER INSTITUTE OF THE M</t>
  </si>
  <si>
    <t>BERLIN, , DEU</t>
  </si>
  <si>
    <t>PARTICIPATING IN THE BERLIN LIFE SCIENCE COLLOQUIUM
SPONSORED TRIP
NO HONORARIUM WILL BE PROVIDED AND NO FEDERAL FUNDS ARE BEING USED FOR THE PAYMENT OF TRAVEL EXPENSES TRAVEL EXPENSES ARE DERIVED FROM THE MAX PLANCK SOCIETY
TRAVEL DATES 04062018 04112018
LATE JUSTIFICATION PREPARER AWAITING ODA SIGNATURES BEFORE ROUTING</t>
  </si>
  <si>
    <t>09/01/2018 -09/10/2018</t>
  </si>
  <si>
    <t>JINLIN UNIVERSITY</t>
  </si>
  <si>
    <t>STAFF SCIENTIST</t>
  </si>
  <si>
    <t>CHANGCHUN, , CHN</t>
  </si>
  <si>
    <t>TRAVELER HAS BEEN INVITED TO ATTEND AND GIVE LECTURES TO STUDENTS FROM SEPTEMBER 3RD TO SEPTEMBER 5TH AND SERVE AS A SPEAKER AT THE ?¿¿AIDS AND VACCINE?¿¿ MEETING THAT WILL BE HELD IN
CHANGCHUN, CHINA FROM SEPTEMBER 5TH TO SEPTEMBER 10TH. THE PURPOSE OF THIS
MEETING IS TO BRING LEAD SCIENTISTS IN THE FIELD TOGETHER TO DISCUSS THE CURRENT STATUS
AND FUTURE DIRECTIONS OF AIDS VACCINE RESEARCH, EXCHANGE IDEAS, AND IDENTIFY NEW WAYS TO BEST UTILIZE THE NEW KNOWLEDGE FOR DEVELOPMENT OF MORE EFFECTIVE AIDS VACCINES. FLIGHT, LODGING AND SOME GROUND TRANSPORTATION IS SPONSORED IN-KIND. APPROVED ODA MEMO IS ATTACHED. NO U.S. FEDERAL WILL BE USED BY THE SPONSOR TO PROVIDE OR REIMBURSE TRAVEL EXPENSES, AND NO HONORARIUM WILL BE ACCEPTED BY THE TRAVELER. TRAVELER WILL NOT RECEIVE M&amp;IE ON SEPTEMBER 8 &amp; 9 SINCE THE MEETING ENDS ON SEPTEMBER 7 BUT HE WILL NOT RETURN UNTIL SEPTEMBER 10.</t>
  </si>
  <si>
    <t xml:space="preserve">ZHOU, TONGQING </t>
  </si>
  <si>
    <t>04/07/2018 -04/17/2018</t>
  </si>
  <si>
    <t>WUHAN UNIVERSITY</t>
  </si>
  <si>
    <t>WUHAN, , CHN</t>
  </si>
  <si>
    <t>TRAVELER HAS BEEN INVITED TO ATTEND AND PRESENT A SYMPOSIUM ON VIROLOGY FROM RESEARCHER FROM BOTH NIH AND SKLV AT THE WUHAN UNIVERSITY FROM APRIL 7-12, 2018 AND HAS ALSO BEEN INVITED TO PARTICIPATE IN NIH VIROLOGY DELEGATES TO CHINA STATE KEY LABORATORY OF VIROLOGY/WUHAN INSTITUTE OF VIROLOGY CAS- CHINESE ACADEMY OF MEDICAL SCIENCES AND CHINA CDA FROM APRIL 12-17, 2018. CDCCP. SPONSORS HAVE PROVIDED IN-KIND LODGING, SOME MEALS AND GROUND TRANSPORTATION. MEALS WILL BE DEDUCTED AT VOUCHER TIME AS TRAVELER MAY NOT BE ABLE TO JOIN ALL LUNCHES AND DINNERS. APPROVED ODA MEMOS ARE ATTACHED. NO U.S. FEDERAL FUNDS WILL BE USED BY THE SPONSOR TO PROVIDE FOR OR REIMBURSE TRAVEL EXPENSES AND THAT NO HONORARIUM MAY BE ACCEPTED BY THE EMPLOYEE.</t>
  </si>
  <si>
    <t>CHINESE CENTER FOR DISEASE CON</t>
  </si>
  <si>
    <t>09/29/2018 -09/30/2018</t>
  </si>
  <si>
    <t>INTERNATIONAL PAPILLOMAVIRUS S</t>
  </si>
  <si>
    <t>INVESTIGATOR</t>
  </si>
  <si>
    <t>SYDNEY, , AUS</t>
  </si>
  <si>
    <t>FY18 9/29-30/18 PORTION; PARTIAL SPONSORED TRAVEL TO THE 32ND INTERNATIONAL PAPILLOMAVIRUS CONFERENCE IN SYDNEY AUSTRALIA, WHICH WILL TAKE PLACE FROM 10/2-7/18.  IPVC IS WAIVING THE REGISTRATION IN THE AMOUNT OF $580, WHICH COVERS 5 LUNCHES, 10/2-6/18. THIS FY18 TRAVEL AUTHORIZATION WILL HAVE NO LODGING, AS DR. ZHENG WILL BE IN FLIGHT FOR 20 HOURS. THE SECOND LEG OF THE TRIP WILL BE IN THE FY19 10/1-13/18 REFERENCED UNDER TANUM0GWGJ.  THE ANNUAL MEETING BRINGS TOGETHER LEADING SCIENTISTS TO CATALYZE AND ADVANCE SCIENTIFIC KNOWLEDGE OF PAPILLOMAVIRUS (PV). THE CONFERENCE WILL COVER PAPILLOMAVIRUS (PV) RELATED TOPICS FROM BASIC SCIENCE TO GLOBAL HEALTH IMPACT.  THIS MEETING WILL BENEFIT NCI AS IT WILL GIVE DR. ZHENG THE OPPORTUNITY TO HEAR ABOUT THE LATEST SCIENTIFIC RESEARCH IN HIS FIELD, AS WELL AS SHARE AND DISCUSS PERSPECTIVES DURING NETWORKING SESSIONS.   NCI WILL COVER ALL OTHER MEALS DURING THE CONFERENCE, AIRFARE TO SYNDNEY, AUSTRALIA, TAXI FROM RESIDENCE TO DCA AIRPORT AND GROUND TRANSPORTATION IN SYDNEY, AUSTRALIA.</t>
  </si>
  <si>
    <t xml:space="preserve">ZHENG, ZHI MING </t>
  </si>
  <si>
    <t>04/06/2018 -04/18/2018</t>
  </si>
  <si>
    <t>APRIL 6-12, 2018, WUHAN, CHINA; DR. ZHENG WILL LEAD A DELEGATE OF 11 NIH VIROLOGISTS TO VISIT CHINA VIROLOGY PROGRAM.  DR. ZHENG WILL VISIT THE UNIVERSITY OF WUHAN, STATE KEY LABORATORY OF VIROLOGY, TO DISCUSS RECENT RESEARCH CHALLENGES, POTENTIAL COLLABORATION AND FUTURE EXCHANGE PROGRAM.  APRIL 12-18, 2018 BEIJING, CHINA, DR. ZHENG AND  NIH VIROLOGISTS WILL VISIT THE CHINESE ACADEMY OF MEDICAL SCIENCES AND THE CHINA CENTERS FOR DISEASE CONTROL AND PREVENTION, CCDC, THEN THEY WILL THEN ATTEND A MINI SYMPOSIUM ON VIROLOGY.   THIS MEETING WILL BENEFIT NCI AS IT WILL GIVE DR. ZHENG THE OPPORTUNITY TO HEAR ABOUT THE LATEST SCIENTIFIC RESEARCH IN HIS FIELD, AS WELL AS SHARE AND DISCUSS PERSPECTIVES WITH CHINA VIROLOGISTS. THERE ARE 2 SPONSORS, THE UNIVERSITY OF WUHAN, STATE KEY LABORATORY OF VIROLOGY, WILL COVER DOMESTIC AIRFARE IN CHINA 4/7/18 BEIJING TO WUHAN 4/12/18 WUHAN TO BEIJING, GROUND TRANSPORTATION IN WUHAN, CHINA, LODGING AND MEALS IN WUHAN, CHINA. CHINA CDC WILL COVER; GROUND TRANSPORTATION, LODGING AND MEALS IN BEIJING, CHINA. NCI WILL COVER MEALS NOT PROVIDED BY SPONSOR, INTERNATIONAL AIRFARE TO CHINA, PARKING, AND RT MILEAGE IN MD. WHEN AUTHORIZATION IS APPROVED, TRAVELER WILL PURCHASE A NON-REFUNDABLE TICKET AT A SAVINGS OF 61 PER CENT TO THE GOVERNMENT.</t>
  </si>
  <si>
    <t>07/11/2018 -07/15/2018</t>
  </si>
  <si>
    <t>NATIONAL FRAGILE X FOUNDATION</t>
  </si>
  <si>
    <t>NULL</t>
  </si>
  <si>
    <t>CINCINNATI, OH, US</t>
  </si>
  <si>
    <t>INVITED PRIMARY PRESENTER TO PARTICIPATE IN THE 16TH INTERNATIONAL FRAGILE X CONFERENCE BEING HELD IN CINCINNATI, OHIO. TRAVELER WILL BE GIVING A TALK ENTITLED "THE MISMATCH REPAIR PROTEINS MLH3 AND EXO1 HAVE OPPOSING ROLES IN REPEAT EXPANSION IN A FRAGILE X MOUSE MODEL". DR. ZHAO IS REQUESTING APPROVAL OF ACTUAL SUBSISTENCE FOR SPONSOR IN-KIND LODGING VALUED AT $149 WHICH IS 106% OF THE GOVERNMENT ALLOWANCE OF $141.  THIS PERCENTAGE FALLS WITHIN THE 300% THRESHOLD ALLOWED BY THE FTR. 
TRAVELER WILL ONLY RECEIVE SPONSORED IN-KIND FOR 3 NIGHTS OF LODGING, 7/11-7/13.  TRAVELER WILL PAY THE DIFFERENCE BETWEEN THE ACTUAL LODGING RATE ($149) AND THE GOVERNMENT PER DIEM RATE ($141) OUT OF HER OWN POCKET, PER THE ATTACHED EMAIL, FOR THE OTHER NIGHT (JULY 14).  REGISTRATION FEE OF $500.00 WAS WAIVED BY THE SPONSOR AND INCLUDES 1 TICKET FOR THE BANQUET DINNER ON SATURDAY, JULY 14, 2018 PER THE CONFERENCE WEBSITE.</t>
  </si>
  <si>
    <t xml:space="preserve">ZHAO, XIAONAN </t>
  </si>
  <si>
    <t>09/05/2018 -09/06/2018</t>
  </si>
  <si>
    <t>UNIVERSITY OF PITTSBURGH</t>
  </si>
  <si>
    <t>TRAVELER INVITED TO SPEAK AT THE UNIVERSITY OF PITTSBURGH IN PITTSBURGH, PA FOR THEIR BIOSTATISTICS SEMINAR SERIES ON SEPTEMBER 6, 2018. TRAVEL DATES SEPT 5-6, 2018. SPONSOR PAYING IN-KIND AIRFARE, LODGING AND SOME MEALS.  NO REGISTRATION FEE FOR THIS MEETING. ETHICS APPROVAL AUGUST 8, 2018 AND THE ATTACHMENT G APPROVED 8/29/2018 AND IS UPLOADED IN DOCUMENTS.</t>
  </si>
  <si>
    <t xml:space="preserve">ZHAO, SHANSHAN </t>
  </si>
  <si>
    <t>08/21/2018 -09/01/2018</t>
  </si>
  <si>
    <t>SHANGHAI OCEAN UNIVERSITY</t>
  </si>
  <si>
    <t>INVESTIGATOR (VP)</t>
  </si>
  <si>
    <t>SHANGHAI, , CHN</t>
  </si>
  <si>
    <t>THIS TRAVEL IS NOT A CONFERENCE BECAUSE IT MEETS THE FOLLOWING MISSION EXEMPTION: D. SCIENTIFIC MEETINGS WITH A SPECIFIC INVESTIGATOR OR TEAM REGARDING A SPECIFIC AREA OF SCIENTIFIC INQUIRY, OR PUBLIC HEALTH NEED. DR. ZHAO WILL PRESENT AT THE SHANGHAI OCEAN UNIVERSITY ON AUGUST 23RD THROUGH 24TH. DOMESTIC R/T TRAINFARE, LODGING 5 NIGHTS, MEALS AND LOCAL TRANSPORT WILL BE SPONSORED IN KIND. DR. ZHAO WILL THEN PRESENT AT THE CHINESE ACADEMY OF SCIENCES ON AUGUST 27TH THROUGH 29TH IN SHANGHAI CHINA. INTERNATIONAL R/T AIRFARE, LODGING 3 NIGHTS AND MEALS WILL BE SPONSORED IN KIND. DR. ZHAO WILL LASTLY PRESENT AT SHANGHAI TECH UNIVERSITY ON AUGUST 30TH THROUGH 31ST AND WILL STAY AT HIS FRIENDS RESIDENCE FOR 3 NIGHTS. MEALS AND LOCAL TRANSPORT WILL BE SPONSORED IN KIND. DR. ZHAO WILL GIVE A TALK ON THE TOPIC OF 'EPIGENETIC MECHANISMS IN CELLULAR DIFFERENTIATION'.</t>
  </si>
  <si>
    <t xml:space="preserve">ZHAO, KEJI </t>
  </si>
  <si>
    <t>CHINESE ACADEMY OF SCIENCES SH</t>
  </si>
  <si>
    <t>05/03/2018 -05/05/2018</t>
  </si>
  <si>
    <t>UNIVERSITY OF CALIFORNIA DAVIS</t>
  </si>
  <si>
    <t>SACRAMENTO, CA, US</t>
  </si>
  <si>
    <t>THIS TRAVEL IS NOT A CONFERENCE BECAUSE IT MEETS ONE OF THE OTHER NIH DEFINED MISSION EXEMPTIONS:D. SCIENTIFIC MEETINGS WITH A SPECIFIC INVESTIGATOR OR TEAM REGARDING A SPECIFIC AREA OF SCIENTIFIC INQUIRY, OR PUBLIC HEALTH NEED: DR. ZHAO HAS BEEN ASKED TO BE THE NOMINATION STORER ENDOWMENT SPEAKER AT UC DAVIS .THE UNIV. OF CA-DAVIS WANTS TO SPOTLIGHT DR. ZHAO?¿¿S RESEARCH AND GIVE STUDENTS AN OPPORTUNITY TO ASK QUESTIONS. THIS SPONSORED IN KIND TRIP WAS APPROVED TANUM# 0D01J IN NBS BUT HAD TO BE CANCELLED LAST MINUTE AS DR. ZHAO HURT HIS BACK AND COULD NOT TRAVEL. THE NEW ITINERARY AND LODGING RESERVATIONS ARE ATTACHED.</t>
  </si>
  <si>
    <t>09/22/2018 -09/30/2018</t>
  </si>
  <si>
    <t>CHARLES UNIVERSITY IN PRAGUE</t>
  </si>
  <si>
    <t>RESEARCH FELLOW (VP)</t>
  </si>
  <si>
    <t>PRAGUE, , CZE</t>
  </si>
  <si>
    <t>DR. HUAYING ZHAO WILL PRESENT LECTURES AND SERVE AS INSTRUCTOR AT FEBS PRACTICAL COURSE, PRAGUE, CZECH REPUBLIC, SEPTEMBER 23-28, 2018.  DR. ZHAO WILL ALSO PARTICIPATE IN THE POST-WORKSHOP ANALYSIS IN THE CHARLES UNIVERSITY LABORATORY, SEPTEMBER 29, 2018.
- ODA APPROVED BY TRACI MELVIN ON 7/5/18.
- SPONSOR WILL COVER AIRFARE, LODGING, DINNER ON 9/23/18, ALL MEALS 9/24-29/18, AND BREAKFAST ON 9/30/18.</t>
  </si>
  <si>
    <t xml:space="preserve">ZHAO, HUAYING </t>
  </si>
  <si>
    <t>05/15/2018 -05/18/2018</t>
  </si>
  <si>
    <t>SOCIETY FOR IMMUNOTHERAPY OF C</t>
  </si>
  <si>
    <t>SAN FRANCISCO, CA, US</t>
  </si>
  <si>
    <t>DR. CHEN ZHAO HAS BEEN INVITED TO SERVE AS FACULTY AND PRESENT AT SOCIETY FOR IMMUNOTHERAPY OF CANCER (SITC) IMMUNE-ONCOLOGY BIOMARKERS: STATE OF THE ART, FROM 5/15-5/18/18 IN SAN FRANCISCO. SPONSOR IS SITC, PAYING FOR ROUND-TRIP AIRFARE, 2 NIGHTS LODGING, ALL MEALS ON 5/16, BREAKFAST AND LUNCH ON 5/17, AND REGISTRATION FEES FOR THE MEETING. CONFERENCE NAME NOT IN CGE DROPDOWN MENU SO DOMESTIC TRIP PURPOSE WAS SELECTED.</t>
  </si>
  <si>
    <t xml:space="preserve">ZHAO, CHEN </t>
  </si>
  <si>
    <t>09/19/2018 -09/30/2018</t>
  </si>
  <si>
    <t>CNRS UNIVERSITY OF STRASBOURG</t>
  </si>
  <si>
    <t>STRASBOURG, , FRA</t>
  </si>
  <si>
    <t>THIS A 2-DESTINATION TRIP:STRASBOURG AND PARIS, FR. REFER TO : TRIP00FHO0 /TANUMFGXV, FOR THE 2ND PART OF THE TRIP.
(1) FROM IAD TO STRASBOURG, FR., (VIA FRANKFURT), ON 9/19/18, ARRIVING IN FRANKFURT ON 9/20/18. HE WILL TAKE A TRAIN FROM FRANKFURT AIRPORT, TO STRASBOURG, FR, ON DAY OF ARRIVAL. RNDTRIP TAXIS WILL ALSO BE UTILIZED LOCALLY AND IN FRANCE. (DESTINATION 1): 9/20/18, ARRIVE STRASBOURG, FRANCE: 9/21/18: WILL GIVE A SEMINAR AT UNIV OF STRASBOURG, HOSTED BY DR. HUBERT BECKER. (FLYER ATTACHED).  SAT., 9/22/18, (IS A NON-DUTY DAY).  9/23/18: INVITED TO ATTEND AND SPEAK AT THE 27TH TRNA MTG, TO BE HELD AT THE CONVENTION AND EXHIBITION CTR, IN STRASBOURG, FR., (9/23-27/18). THE REG. FEE, (680 EUROS),  ($790 USD), WILL BE WAIVED (AND INCLUDES LUNCHES AND DINNERS). BRKFST AND INCIDENTALS WILL BE REIMBURSED BY NIH. LODGING WILL BE BOOKED AND PD-FOR, BY TRAVELER, AT THE MERCURE STRASBOURG PALAIS DES CONGRES, 20 PLACE DE BORDEAUX -67000 STRASBOURG.  PH: 33 3 88 37 80 00.  9/28/18: WILL MEET W/ LOCAL FACULTIES, AT THE UNIV. OF STRASBOURG (HOSTED BY, DR. HUBERT BECKER). 9/29/18: WILL DEPART FOR PARIS, FR, (VIA TRAIN), TO ATTEND AND SPEAK AT ANOTHER EVENT. 9/30/18: (SUN., ANOTHER NON-DUTY DAY)., NOW IN PARIS.  NOTE: THE 2ND PORTION OF THIS TRAVELER'S EVENTS, HAS BEEN PREPARED ON ANOTHER AUTHORIZATION, BECAUSE (THE ENDING-DATE OF THE CURRENT FISCAL YEAR), IS 9/30/18. THE NEW FISCAL YEAR, BEGINS ON OCT 1ST, (WHICH IS THE BEGINNING AND CONTINUED DATES),OF THE 2ND AUTHORIZATION. REFER TO TRIP 00FHO0/ TANUM0H3XT, FOR THE REMAINDER OF THE PARIS ACTIVITIES, (10/1-5/18).  EMAIL FROM LECONTE ATTACHED FOR ACTUAL SPONSOR ADDRESS AND INFORMATION.</t>
  </si>
  <si>
    <t xml:space="preserve">ZHANG, JINWEI </t>
  </si>
  <si>
    <t>04/30/2018 -05/09/2018</t>
  </si>
  <si>
    <t>PEKING UNIVERSITY BEIJING</t>
  </si>
  <si>
    <t>BEIJING, , CHN</t>
  </si>
  <si>
    <t>PIK RNDTRIP FLIGHTS FROM IAD TO BEIJING, CHINA ON 4/30/18, ARRIVING ON 5/1/18. PIK ITINERARY IS ATTACHED.  RNDTRIP TAXIS FROM BOTH AIRPORTS. PIK GRNDTRNSP IN BEIJING. SEE INVITATION. INVITED TO SPEAK AT THE 120TH ANNIVERSARY OF PEKING UNIVERSITY ON MAY 3, 2018. THE 120TH ANNIVERSARY CELEBRATION OF PEKING UNIVERSITY WILL LAST FROM MAY 2 - 6TH. DR. ZHANG IS ALSO  INVITED TO INTERACT WITH FACULTY AND STUDENTS, AND VISIT THE LABS, ON MAY 7TH AND 8TH, 2018.   PIK LODGING (RESERVATION CURRENTLY NOT AVAILABLE): BEIJING YANSHAN HOTEL, A-38 ZHONGGUANCUN ST (ZHONGGUANCUN DAJIE) (38), BEIJING, CHINA.   PH: 86-10-62563388.  CONTACT: DR. QIFEI HAN. PH: 8610-62754055.  TRAVELER WILL RETURN ON 5/9/18.  SPONSORED IN KIND LODGING IS AT THE GOVERNMENT LODGING RATE.  THERE IS NO REGISTRATION FOR THIS MEETING.  IT IS A STEP.</t>
  </si>
  <si>
    <t>EUROPEAN ASSOCIATION FOR THE S</t>
  </si>
  <si>
    <t>ADSFINVITED TO GIVE THE TALK, YOU ARE WHAT YOUR MOM ATE, AT THE 54TH EUROPEAN ASSOCIATION FOR THE STUDY OF DIABETES (EASD) ANNUAL MEETING ON OCTOBER 1-5, 2018 IN BERLIN, GERMANY.  THE SPONSOR WILL PAY FOR THE FLIGHTS, HOTEL, REGISTRATION, AND PUBLIC TRANSPORTATION TO THE MEETING IN KIND.  FY18 TRAVEL - TANUM0HJDF, FY19 TRAVEL - TANUM0HJE6.</t>
  </si>
  <si>
    <t xml:space="preserve">ZHANG, CUILIN </t>
  </si>
  <si>
    <t>08/11/2018 -08/13/2018</t>
  </si>
  <si>
    <t>AMERICAN HEART ASSOCIATION DAL</t>
  </si>
  <si>
    <t>SALT LAKE CITY, UT, US</t>
  </si>
  <si>
    <t>INVITED TO ATTEND THE 2018 GO RED FOR WOMEN, HEART FAILURE, CHILDREN'S AND VASCULAR DISEASE STRATEGICALLY FOCUSED RESEARCH NETWORK (SFRN) COMMITTEE MEETING ON AUGUST 12, 2018 IN SALT LAKE CITY, UT.  THE SPONSOR WILL PAY FOR THE AIRFARE, TWO NIGHTS HOTEL, AND MEALS ON AUGUST 12 IN KIND.</t>
  </si>
  <si>
    <t>06/12/2018 -06/18/2018</t>
  </si>
  <si>
    <t>NORWEGIAN UNIVERSITY OF SCIENC</t>
  </si>
  <si>
    <t>[OTHER], , NOR</t>
  </si>
  <si>
    <t>INVITED SPEAKER PRESENTING A KEYNOTE SPEECH TITLED "BIG DATA IN BIOMARKER DISCOVERY AND PRECISION MEDICINE" AT THE 2ND INTERNATIONAL NTNU SYMPOSIUM ON CURRENT AND FUTURE CLINICAL BIOMARKERS OF CANCER IN TRONDHEIM, NORWAY JUNE 13 - 16, 2018,. THE SPONSOR HAS NOTED THAT ALL OTHER NON-FEDERAL PARTICIPANTS WILL BE PROVIDED WITH THE SAME ACCOMMODATIONS.  SPONSOR WILL COVER THE FOLLOWING EXPENSES IN-KIND, ECONOMY AIRFARE, AND WAIVER OF THE REGISTRATION FEE.  NO MEALS WILL BE ACCEPTED DUE TO DIETARY RESTRICTIONS.  TRAVELER WILL BE SHARING ROOM WITH SPOUSE WHO WILL BE COVERING THE LODGING COST.  THIS TRAVEL HAS BEEN APPROVED IN THE CTPS SYSTEM.  TRAVELER WILL BE STAYING AT BRUNICK (BUSINESS CONTACT) ON SUNDAY WHICH IS WHY  NO LODGING IS REQUIRED FOR THAT DAY.  DR. ZENKLUSEN WILL MEET ON JUNE 17TN WITH DR. SOREN BRUNAK FROM THE UNIVERSITY OF COPENHAGEN TO DISCUSS THE WORK DONE BY HIS GROUP AS A COMPONENT OF THE "ILLUMINATING THE DRUGGABLE GENOME" INTIATIVE FROM THE NIH COMMON FUND.  DR. ZENKLUSEN IS THE PROGRAM DIRECTOR OF IDG COMPONENT THAT DR. BRUNAK IS FUNDED THROUGH.  DR. ZENKLUSEN DOES NOT PLAN TO PARTICIPATE IN THE FISHING TRIP OR BOAT RIDE.</t>
  </si>
  <si>
    <t xml:space="preserve">ZENKLUSEN, JEAN CLAUDE </t>
  </si>
  <si>
    <t>06/27/2018 -06/29/2018</t>
  </si>
  <si>
    <t>UNIVERSITY OF MASSACHUSETTS ME</t>
  </si>
  <si>
    <t>WORCESTER, MA, US</t>
  </si>
  <si>
    <t>ON JUNE 27, 2018 DR. LINA ZELINGER WILL TRAVEL TO REAGAN NAT?¿¿L AIRPORT (DCA) VIA THE NIH SHUTTLE FOR HER FLIGHT TO BOSTON, MA.  UPON ARRIVAL SHE WILL TAKE AN UBER FROM BOSTON LOGON INT?¿¿L AIRPORT (BOS) TO HER HOTEL, THE HILTON GARDEN INN, WHERE SHE WILL STAY FOR TWO NIGHTS WHILE ATTENDING THE RTI/UMASS MEDICAL SCHOOL RNA THERAPEUTICS CONFERENCE 2018: FROM BASE PAIRS TO BEDSIDE.  LODGING AT THE INN IS SPONSORED-IN KIND BY RTI/UMASS AS DR. ZELINGER WAS THE RECIPIENT OF A $300 TRAVEL AWARD.  THIS IS THE ONLY EXPENSE COVERED BY THE SPONSOR.  AS THE CONFERENCE ENDS AT 6:00PM ON JUNE 29, DR. ZELINGER WILL CATCH A 9:00PM FLIGHT BACK TO DCA WITH AN ARRIVAL TIME OF 10:45PM SO SHE WILL TAKE AN UBER HOME. REGISTRATION FOR ATTENDANCE WAS PAID USING THE LAB P-CARD.</t>
  </si>
  <si>
    <t xml:space="preserve">ZELINGER, LINA </t>
  </si>
  <si>
    <t>09/06/2018 -09/10/2018</t>
  </si>
  <si>
    <t>NANJING MEDICAL UNIVERSITY</t>
  </si>
  <si>
    <t>SENIOR INVESTIGATOR</t>
  </si>
  <si>
    <t>NANJING, , CHN</t>
  </si>
  <si>
    <t>TRAVELER HAS BEEN INVITED TO ATTEND AND SPEAK AT THE 1ST BILATERAL JOINT SYMPOSIUM, NANJING MEDICAL UNIVERSITY, CHINA AND NATIONAL INSTITUTE OF ENVIRONMENTAL HEALTH SCIENCES, USA ON EMERGING TOPICS IN ENVIRONMENTAL SCIENCE TO BE HELD AT THE NANJING MEDICAL UNIVERSITY FROM SEPTEMBER 6-9, 2018 IN NANJING, CHINA. HE WILL DEPART RDU ON 9/6 TO ARRIVE ON 9/7 AND WILL RETURN TO RDU ON 9/10.  THE SPONSOR, NANJING MEDICAL UNIVERSITY, WILL PROVIDE IN KIND, THE AIRFARE, LODGING AND GROUND TRANSPORTATION TO AND FROM THE AIRPORT. REGISTRATION FEE WAS WAIVED IN THE AMOUNT OF $120 AND DOES NOT INCLUDE LODGING OR MEALS.  EFFICIENT SPENDING APPROVAL OBTAINED ON 5/17/2018 AND IS UPLOADED IN THE SCANNED DOCUMENTS SECTION OF THE AUTHORIZATION. BUSINESS CLASS TICKET WAS PURCHASED DUE TO GREATER THAN 14 HOUR LENGTH OF FLIGHT. SPONSOR HAS NOTED THAT ALL OTHER INVITED PARTICIPANTS WILL BE PROVIDED WITH THE SAME ACCOMMODATIONS. APPENDIX 8 HAS BEEN APPROVED 8/30/2018 AND HAS BEEN UPLOADED.  SEE UPLOADED ETHICS DOCUMENTS REGARDING CONFLICT OF INTEREST.  A VISA IS REQUIRED FOR CHINA.  HTSOS IS NOT REQUIRED FOR 2018.</t>
  </si>
  <si>
    <t>ZELDIN, DARRYL C</t>
  </si>
  <si>
    <t>04/09/2018 -04/10/2018</t>
  </si>
  <si>
    <t>DR. ZELDIN HAS BEEN INVITED TO GIVE A TALK FOR THE SEMINAR SERIES AT THE UNIVERSITY OF PITTSBURGH. TRAVEL DATES ARE APRIL 9TH AND 10 AND THE EVENT DATES IS APRIL 10TH. THE EVENT IS TAKING PLACE IN  PITTSBURGH, PENNSYLVANIA. THE SPONSOR, THE UNIVERSITY OF PITTSBURGH, WILL PROVIDE IN KIND, AIRFARE, LODGING, AND MEALS AND SOME GROUND TRANSPORATION. PENNSYLVANIA IS TAX EXEMPT. ATTACHMENT G APPROVAL OBTAINED ON 1/12/2018 AND IS UPLOADED IN THE SCANNED DOCUMENTS SECTION OF THE AUTHORIZATION.</t>
  </si>
  <si>
    <t>05/05/2018 -05/12/2018</t>
  </si>
  <si>
    <t>DE ARMOND MANAGEMENT LIMITED</t>
  </si>
  <si>
    <t>PSYCHOLOGIST</t>
  </si>
  <si>
    <t>RALEIGH/DURHAM, NC, US</t>
  </si>
  <si>
    <t>THE EVENTS IN THIS TA IN CHAPEL HILL, NC WERE APPROVED AS A NON-NIMH HOSTED CONFERENCE OR MEETING BY THE OFFICE IF FINANCIAL MANAGEMENT ON 11/16/17.
THE EVENTS IN THIS TA IN NEW YOR, NY WERE APPROVED AS A NON-NIMH HOSTED CONFERENCE OR MEETING BY THE OFFICE OF FINANCIAL MANAGEMENT ON 11/30/17.
SHE WILL BE IN CHAPEL HILL NC FOR THE 2018 FLUX SATELITTE: BIG DATA LITTLE BRAINS AND FORM THERE SHE WILL TRAVEL TO SOBP IN NEW YORK. REGISTRATION FOR 2018 FLUX SATELITTE</t>
  </si>
  <si>
    <t>ZEHR, JULIA L</t>
  </si>
  <si>
    <t>09/20/2018 -09/22/2018</t>
  </si>
  <si>
    <t>UNIVERSITY OF TEXAS HEALTH SCI</t>
  </si>
  <si>
    <t>STAFF CLINICIAN</t>
  </si>
  <si>
    <t>HOUSTON, TX, US</t>
  </si>
  <si>
    <t>THE EVENTS IN THIS TA WERE APPROVED AS A NON-NIMH HOSTED CONFERENCE OR MEETING BY THE OFFICE OF FINANCIAL MANAGEMENT ON 5/30/2018.
TO ATTEND THE 9TH BIENNIAL CONFERENCE OF THE INTERNATIONAL SOCIETY FOR AFFECTIVE DISORDERS-HOUSTON MOOD DISORDERS CONFERENCE HOSTED BY THE UNIVERSITY OF TEXAS HEALTH SCIENCE CENTER AT HOUSTON, MCGOVERN MEDICAL SCHOOL AND GIVE A PANEL PRESENTATION ENTITLED: FROM NEUROBIOLOGY TO NEW TREATMENT OF AFFECTIVE DISORDERS, SEPT. 20-22, 2018. THE REGISTRATION FEE IS WAIVED FOR INVITED SPEAKERS. NO US FEDERAL FUNDS ARE INVOLVED AND NO 3RD PARTY SPONSORS ARE INVOLVED. NO SPECIAL ARRANGEMENTS ARE INVOLVED FOR FEE WAIVER FOR THE TRAVELER. SPONSORED IN-KIND PAYMENT INVOLVES ONLY THE REGISTRATION FEE OF $450. ALL OTHER TRAVEL EXPENSES TO BE PAID BY THE NIMH.</t>
  </si>
  <si>
    <t>ZARATE, CARLOS A</t>
  </si>
  <si>
    <t>09/05/2018 -09/10/2018</t>
  </si>
  <si>
    <t>WORLD FEDERATION OF SOCIETIES</t>
  </si>
  <si>
    <t>OSAKA-KOBE, , JPN</t>
  </si>
  <si>
    <t>THE EVENTS IN THIS TA WERE APPROVED AS A NON-NIMH HOSTED CONFERENCE OR MEETING BY THE OFFICE OF FINANCIAL MANAGEMENT ON 3/30/18.
TRAVELER MOBILE NUMBER: 301-326-5836
TO ATTEND THE WFSBP ASIA PACIFIC REGIONAL CONGRESS OF BIOLOGICAL PSYCHIATRY IN KOBE, JAPAN,  AND GIVE A PRESENTATION ENTITLED: CELLULAR, CIRCUIT, AND BEHAVIORAL HOMEOSTASIS IN TREATMENT-RESISTANT DEPRESSION AND RAPID-ACTING ANTIDEPRESSANTS, FROM SEPTEMBER 7-9, 2018.  THE WFSBP WILL PROVIDE THREE NIGHTS HOTEL ACCOMMODATIONS AND REGISTRATION. NO US FEDERAL FUNDS INVOLVED OR THIRD PARTY SPONSORS. OFFER OF PAYMENT FROM SPONSOR IS THE SAME AS OFFER TO OTHER TRAVELERS. TRAVELER WAS OFM APPROVED ON 3-30-2018. PREMIUM CLASS FLIGHTS TO KOBE AND RETURN IS REQUESTED UNDER THE 14 HOUR RULE. FOREIGN FLAG CARRIER APPROVED FOR REGIONAL FLIGHTS BETWEEN KOBE AND HANEDA WITHIN JAPAN.</t>
  </si>
  <si>
    <t>05/28/2018 -05/30/2018</t>
  </si>
  <si>
    <t>AMERICAN SOCIETY OF CLINICAL P</t>
  </si>
  <si>
    <t>MIAMI, FL, US</t>
  </si>
  <si>
    <t>THE EVENTS IN THIS TA WERE APPROVED AS A NON-NIMH HOSTED CONFERENCE OR MEETING BY THE OFFICE OF FINANCIAL MANAGEMENT ON 11/16/18.
BY INVITATION OF THE ASCP STEERING COMMITTEE, TRAVELER WILL PARTICIPATE AS CHAIR FOR THE ASCP ANNUAL MEETING PHARMACEUTICAL PIPELINE SESSION AT THE LOEWS MIAMI BEACH HOTEL. COMPLIMENTARY REGISTRATION HAS BEEN PROVIDED AS CHAIR OF A SESSION. SPONSOR CONFIRMED NO US FEDERAL FUNDS INVOLVED AND NO 3RD PARTY SPONSORS INVOLVED. THE ODR WAS APPROVED ON 5-10-18.</t>
  </si>
  <si>
    <t>09/07/2018 -09/09/2018</t>
  </si>
  <si>
    <t>GERMAN RESEARCH FOUNDATION BON</t>
  </si>
  <si>
    <t>BOSTON, MA, US</t>
  </si>
  <si>
    <t>THE EVENTS IN THIS TA WERE APPROVED AS A NON-NIMH HOSTED CONFERENCE OR MEETING BY THE OFFICE OF FINANCIAL MANAGEMENT ON 8/8/18.
DANIEL ZALDIVAR WILL TRAVEL TO BOSTON, MA ON SEP 7 - 9, 2018 TO ATTEND THE 18TH ANNUAL CONFERENCE OF THE GERMAN ACADEMIC INTERNATIONAL NETWORK FOR GERMAN SCIENTISTS IN NORTH AMERICA TO PROVIDE A PLATFORM FOR SUPPORT AND INTERACTION, AND AS A SUPPLEMENTAL VISITING FELLOW RECEIVING SUPPORT FROM THE INVITING ORGANIZATION, HIS ATTENDANCE AT THIS EVENT IS MANDATORY.</t>
  </si>
  <si>
    <t xml:space="preserve">ZALDIVAR PEREZ, JOSE DANIEL </t>
  </si>
  <si>
    <t>07/26/2018 -07/27/2018</t>
  </si>
  <si>
    <t>COLLEGE OF AMERICAN PATHOLOGIS</t>
  </si>
  <si>
    <t>DR. YOUNG WILL SERVE AS A MEMBER OF THE COLLEGE OF AMERICAN PATHOLIGISTS (CAP) INSPECTION TEAM AT THE TUFTS MEDICAL CENTER BIOREPOSITORY IN BOSTON, MA ON JULY 27, 2018. IN-KIND: AIRFARE AND LODGING (NO BREAKFAST).</t>
  </si>
  <si>
    <t>YOUNG, SARAH P</t>
  </si>
  <si>
    <t>04/24/2018 -04/28/2018</t>
  </si>
  <si>
    <t>AMERICAN SOCIETY OF HEMATOLOGY</t>
  </si>
  <si>
    <t>RIO DE JANEIRO, , BRA</t>
  </si>
  <si>
    <t>1)  PRESENT AT  SESSION ON APLASTIC ANEMIA (AA) AT THE LATIN AMERICAN REGISTRY MEETING 4/26.  THIS MEETING IS NOT A CONFERENCE B/C IT MEETS THE FOLLOWING MISSION EXEMPTION: SCIENTIFIC MEETING WITH LEADING EXPERTS IN THE AA FIELD DISCUSSING RECENT ADVANCES IN THE AA DISEASE AT THE WINDSOR OCEANICO IN RIO DE JANEIRO, BRAZIL.  TITLE OF TALK, 'TRACK NEW DIRECTIONS IN APLASTIC ANEMIA'.   2)  ATTEND AND SERVE AS EXPERT PANELIST AT CONFERENCE, 'HIGHLIGHTS OF ASH LATIN AMERICA EVENT' 4/27. CONFERENCE NAME NOT IN CGE DROPDOWN MENU, FOREIGN TRIP PURPOSE SELECTED. AMERICAN SOCIETY FOR HEMATOLOGY PAYING AIRFARE, LODGING (HOTEL CONFIRMATION AT WINDSOR OCEANICO FORTHCOMING AS OF DATE OF SUBMISSION), IN-COUNTRY GROUND TRANSPORTATION IN FORM OF VOUCHERS, DINNER ON 4/25/2018, BREAKFAST, LUNCH AND DINNER ON 4/26 &amp; 4/27/2018. SPONSOR PROVIDING BUSINESS CLASS AIR TICKET; TRAVELER APPROVED DUE TO MEDICAL CONDITION, NIH 2945 APPENDIX 7 ATTACHED. FLIGHT TO BRAZIL AND RETURNING TO DC ARE BOTH OVERNIGHT, LODGING WILL NOT BE REQUIRED ON THE NIGHTS OF 4/24 AND 4/27.  CONFERENCE APPROVAL PENDING AS OF DATE OF SUBMISSION. TRAVELER HAS OBTAINED VISA AND HAS TAKEN HTSOS TRAINING.</t>
  </si>
  <si>
    <t>YOUNG, NEAL S</t>
  </si>
  <si>
    <t>09/13/2018 -09/14/2018</t>
  </si>
  <si>
    <t>WASHINGTON UNIVERSITY IN ST LO</t>
  </si>
  <si>
    <t>RESEARCH BIOLOGIST</t>
  </si>
  <si>
    <t>ST. LOUIS, MO, US</t>
  </si>
  <si>
    <t>DR, YOUNG HAS BEEN INVITED TO SPEAK AT WASHINGTON UNIVERSITY IN ST. LOUIS, MISSOURI  ON 9/13-9/14. THE SPONSOR WILL COVER ROUND TRIP AIRFARE, HOTEL FOR ONE NIGHT, AND ALL MEALS. TRAVELER WILL UBER TO AND FROM AIRPORT IN DC AND ALSO IN MO. NO COST FOR INTERNET INCLUDED IN LODGING, NO COST FOR BAGGAGE, TRAVELER ALLOWED FREE CARRY ON.</t>
  </si>
  <si>
    <t>YOUNG, MARIAN F</t>
  </si>
  <si>
    <t>05/28/2018 -06/02/2018</t>
  </si>
  <si>
    <t>TOKYO UNIVERSITY OF SCIENCE</t>
  </si>
  <si>
    <t>MICROBIOLOGIST</t>
  </si>
  <si>
    <t>FUKUOKA, , JPN</t>
  </si>
  <si>
    <t>SPONSORED TWO PART TRAVEL: SPONSOR 1) INVITED TO GIVE LECTURE TO MEDICAL STUDENTS AT THE KURUME UNIVERSITY SCHOOL OF MEDICINE, KURUME, JAPAN, 05/28-31/2018; SPONSOR 2) INVITED TO GIVE SEMINAR AT THE INSTITUTE FOR BIOMEDICAL SCIENCES, TOKYO UNIVERSITY OF SCIENCE, TOKYO, JAPAN, 06/01-02/2018.  SPONSOR (PART 1) TO COVER AIRFARE, PARTIAL LODGING, P/D AND GROUND TRANSPORTATION IN KIND. SPONSOR (PART 2) TO COVER 1 NIGHT'S LODGING (6/1) AND GROUND TRANSPORTATION IN TOKYO.  THERE ARE NO REGISTRATION FEES ASSOCIATED WITH EITHER SEMINAR. 
 NCI TO COVER P/D AND GROUND TRANSPORTATION. NFF VERIFIED BY EMAILS FROM BOTH SPONSORS.</t>
  </si>
  <si>
    <t>YOUNG, HOWARD A</t>
  </si>
  <si>
    <t>KURUME UNIVERSITY</t>
  </si>
  <si>
    <t>09/27/2018 -09/29/2018</t>
  </si>
  <si>
    <t>NEW YORK SCHOOL OF MEDICINE</t>
  </si>
  <si>
    <t>SUPVSRY RESEARCH CHEMIST</t>
  </si>
  <si>
    <t>NEW YORK, NY, US</t>
  </si>
  <si>
    <t>THE TRAVELER IS SPEAKING AT THE 2018 SKIRBALL INSTITUTE SYMPOSIUM AT THE NYU SCHOOL OF MEDICINE ON SEPTEMBER 28, 2018 IN NEW YORK, NEW YORK. TRAVELER WILL DEPART ON 9/27 FROM DC AND ARRIVE THE SAME DAY TO NEW YORK. TRAVELER WILL DEPART FROM NEW YORK ON 9/29 AND ARRIVE THE SAME DAY TO DC. SPONSOR, NYU SCHOOL OF MEDICINE, WILL PAY IN-KIND FOR AIRFARE AND LODGING. TRAVELER WILL STAY AT THE THE ROGER HOTEL AT 339USD PER NIGHT. TRAVELER IS REQUESTING APPROVAL OF ACTUAL SUBSISTENCE FOR SPONSOR IN-KIND LODGING VALUED AT 339.00 USD WHICH IS 117 PERCENT OF THE GOVERNMENT ALLOWANCE OF 291 USD. THIS PERCENTAGE FALLS WITHIN THE 300 PERCENT THRESHOLD ALLOWED BY THE FTR. THE SPONSOR NOTED THAT ALL OTHER NON-FEDERAL PARTICIPANTS WILL BE PROVIDED WITH THE SAME ACCOMMODATIONS. ODA IS APPROVED AND ATTACHED. CONFIRMED WITH THE SPONSOR THAT NO HONORARIUM WILL BE GIVEN AND NO FEDERAL FUNDS WILL BE USED TO SUPPORT THIS TRAVEL. DR. SCHOR APPROVED THE TRAVEL AND IT?¿¿S NINDS APPROVED IN SPARC.</t>
  </si>
  <si>
    <t>YOULE, RICHARD J</t>
  </si>
  <si>
    <t>08/24/2018 -08/29/2018</t>
  </si>
  <si>
    <t>SEMMELWEIS UNIVERSITY</t>
  </si>
  <si>
    <t>BUDAPEST, , HUN</t>
  </si>
  <si>
    <t>TRAVELER IS AN INVITED SPEAKER AT THE 20THH EUROPEAN BIOENERGETICS CONFERENCE (EBEC2018) IN BUDAPEST, HUNGARY FROM AUGUST 25, 2018 TO AUGUST 30, 2018. TRAVELER WILL DEPART FROM DC ON 8/24 AND ARRIVE THE NEXT DAY, 8/25 TO BUDAPEST, HUNGARY (LAYOVER IN PARIS). TRAVELER WILL DEPART FROM BUDAPEST ON 8/29 AND ARRIVE THE SAME DAY TO DC (LAYOVER IN PARIS). SPONSOR, SEMMELWEIS UNIVERSITY, WILL PAY IN-KIND FOR LODGING. TRAVELER WILL STAY AT MERCURE BADAPEST KORONA HOTEL AT 95EURO WHICH IS AN ESTIMATED 115.84USD PER NIGHT WHICH IS BELOW THE ALLOWED PER DIEM RATE OF 190USD. ODA IS APPROVED AND ATTACHED. CONFIRMED WITH THE SPONSOR THAT NO HONORARIUM WILL BE GIVEN AND NO FEDERAL FUNDS WILL BE USED TO SUPPORT THIS TRAVEL. TRAVEL IS NIH APPROVED IN SPRAC AND APPROVED BY DR. KORETSKY.</t>
  </si>
  <si>
    <t>07/09/2018 -07/13/2018</t>
  </si>
  <si>
    <t>GORDON RESEARCH CONFERENCES CA</t>
  </si>
  <si>
    <t>[OTHER], , ITA</t>
  </si>
  <si>
    <t>TRAVELER IS AN INVITED SPEAKER AT THE 2018 GORDON RESEARCH CONFERENCE (GRC) ?¿¿ MITOCHONDRIA AND CHLOROPLASTS CONFERENCE IN LUCCA, ITALY FROM JULY 8, 2018 TO JULY 13, 2018. TRAVELER WILL DEPART FROM DC ON 7/9 AND ARRIVE THE NEXT DAY TO PISA, ITALY (LAYOVER IN MUNICH, GERMANY). TRAVELER WILL DEPART FROM PISA ON 7/13 AND ARRIVE THE SAME DAY TO DC (LAYOVER IN MUNICH). REGISTRATION FEE IS 855USD, THE SPONSOR, GRC, PAID 500USD IN-KIND AND THE TRAVELER PAID 355USD. TRAVELER WILL STAY AT THE RENAISSANCE TUSCANY IL CLOCCO HOTEL AT 291.92 PER NIGHT WHICH IS OVER THE PER DIEM RATE (WILL ADJUST AT VOUCHER TIME DUE TO CONVERSIONS). APPROVED AEA IS ATTACHED. ODA IS APPROVED AND ATTACHED FOR THIS TRAVEL. CONFIRMED WITH THE SPONSOR THAT NO HONORARIUM WILL BE GIVEN AND NO FEDERAL FUNDS WILL BE USED TO SUPPORT THIS TRAVEL.  DR. KORETSKY APPROVED THE TRAVEL AND IT?¿¿S NIH APPROVED IN SPARC.</t>
  </si>
  <si>
    <t>06/17/2018 -06/22/2018</t>
  </si>
  <si>
    <t>FEDERATION OF AMERICAN SOCIETI</t>
  </si>
  <si>
    <t>SNOWMASS, CO, US</t>
  </si>
  <si>
    <t>TRAVELER IS INVITED TO SPEAK AT THE FASEB ?¿¿ UBIQUITIN AND CELLULAR REGULATION CONFERENCE IN SNOWMASS, COLORADO FROM JUNE 17, 2018 TO JUNE 22, 2018. TRAVELER WILL DEPART FROM BWI ON 6/17 AND ARRIVE THE SAME DAY TO DENVER, CO. TRAVELER WILL DEPART FROM DENVER ON 6/22 AND ARRIVE THE SAME DAY TO BWI. REGISTRATION FEE OF 1725USD WAS PAID BY THE TRAVELER AND WILL BE REIMBURSED BY THE SPONSOR. THE REGISTRATION FEE INCLUDES LODGING AND ALL MEALS AND THE COST OF THE REGISTRATION FEE CAN?¿¿T BE SEPARATED FROM THE LODGING AND MEALS. CONFIRMED WITH THE SPONSOR. SPONSOR, FASEB, WILL REIMBURSE FOR THE REGISTRATION FEE OF 1725USD. FASEB IS ONE OF THE SPONSORS THAT NIH HAS CREATED A BLANKET WAIVER FOR THEREFORE STO WAIVER NOT REQUIRED FOR THIS TRAVEL. RENTAL CAR IS REQUESTED  SINCE THE CONFERENCE SITE IS 3 HOURS AND 44 MINUTES AWAY FROM THE AIRPORT ONE WAY. THERE?¿¿S A SHUTTLE THAT?¿¿S PROVIDED (96USD ONE WAY) BUT  THE TIMES OF PICK UP, DO NOT ALLOW THE TRAVELER TO MAKE IT IN TIME TO THE CONFERENCE TO PRESENT. ODA IS APPROVED AND ATTACHED FOR THIS TRAVEL. CONFIRMED WITH THE SPONSOR THAT NO HONORARIUM WILL BE GIVEN AND NO FEDERAL FUNDS WILL BE USED TO SUPPORT THIS TRAVEL. THE TRAVEL IS APPROVED BY DR. KORETSKY AND NIH APPROVED IN SPARC.</t>
  </si>
  <si>
    <t>06/03/2018 -06/06/2018</t>
  </si>
  <si>
    <t>FUSION CONFERENCES LIMITED</t>
  </si>
  <si>
    <t>NASSAU, , BHS</t>
  </si>
  <si>
    <t>TRAVELER IS AN INVITED SPEAKER AT THE UBIQUITIN SYSTEM ?¿¿ FUNCTION, PHYSIOLOGY AND IT?¿¿S ROLE IN DISEASE CONFERENCE FROM JUNE 3, 2018 TO JUNE 6, 2018 IN NASSAU, BAHAMAS. TRAVELER WILL DEPART FROM DC ON 6/3 AND ARRIVE THE SAME DAY TO NASSAU (LAYOVER IN ATLANTA). TRAVELER WILL DEPART FROM NASSAU ON 6/6 AND ARRIVE THE SAME DAY TO DC (LAYOVER IN ATLANTA). REGISTRATION OF 1823USD HAS BEEN WAIVED WHICH INCLUDES MEALS AND LODGING FROM 6/3-6/5 (DINNER ONLY ON 6/3). CONFIRMED WITH THE SPONSOR THAT ALL INVITED SPEAKERS RECEIVE THE SAME ACCOMMODATIONS AND CONFIRMED THAT THE REGISTRATION FEE CAN?¿¿T BE SEPARATED FROM THE MEALS AND LODGING. TRAVELER IS STAYING AT THE MELIA NASSAU HOTEL AT THE PER DIEM RATE. ODA IS APPROVED AND ATTACHED. CONFIRMED WITH THE SPONSOR THAT NO HONORARIUM WILL BE GIVEN AND NO FEDERAL FUNDS WILL BE USED TO SUPPORT THIS TRAVEL.  DR. KORETSKY APPROVED THE TRAVEL AND IT?¿¿S NIH APPROVED IN SPARC.</t>
  </si>
  <si>
    <t>05/22/2018 -05/25/2018</t>
  </si>
  <si>
    <t>SICKKIDS FOUNDATION</t>
  </si>
  <si>
    <t>CLEVELAND, OH, US</t>
  </si>
  <si>
    <t>THIS IS A 2 LOCATION AND 2 SPONSOR TRAVEL. TRAVELER WILL GIVE A SEMINAR IN THE DEPARTMENT OF IMMUNOLOGY AT THE CLEVELAND CLINIC ON MAY 23, 2018 IN CLEVELAND, OHIO. TRAVELER WILL DEPART FROM DC ON 5/22 AND ARRIVE THE SAME DAY TO CLEVELAND.  SPONSOR, CLEVELAND CLINIC, WILL PAY IN-KIND FOR AIRFARE FROM DC TO CLEVELAND AND LODGING.  TRAVELER WILL STAY AT THE INTERCONTINENTAL HOTEL AT 199USD PER NIGHT WHICH IS OVER THE PER DIEM RATE. TRAVELER IS REQUESTING APPROVAL OF ACTUAL SUBSISTENCE FOR SPONSOR IN-KIND LODGING VALUED AT 199USD WHICH IS 141 PERCENT OF THE GOVERNMENT ALLOWANCE OF 141USD. THIS PERCENTAGE FALLS WITHIN THE 300 PERCENT THRESHOLD ALLOWED BY THE FTR. THE SPONSOR HAS NOTED THAT ALL OTHER NON-FEDERAL PARTICIPANTS WILL BE PROVIDED WITH THE SAME ACCOMMODATIONS. TRAVELER WILL DEPART CLEVELAND ON 5/24 AND ARRIVE THE SAME DAY TO TORONTO, CANADA. TRAVELER WILL DEPART FROM TORONTO ON 5/25 AND ARRIVE TO DC THE SAME DAY. TRAVELER WILL SPEAK AT THE CELL BIOLOGY SEMINAR SERIES AT THE HOSPITAL FOR SICK CHILDREN IN TORONTO, CANADA ON MAY 25, 2018.  SPONSOR, SICK KIDS FOUNDATION, WILL PAY IN-KIND FOR AIRFARE (CLEVELAND TO TORONTO AND TORONTO TO DC) AND LODGING. TRAVELER WILL STAY AT THE CHELSEA HOTEL AT AN ESTIMATED 148.97USD PER NIGHT WHICH IS BELOW THE ALLOWED PER DIEM OF 223USD. ODA IS APPROVED FOR BOTH TRAVELS. CONFIRMED WITH BOTH SPONSORS NO HONORARIUM WILL BE GIVEN AND NO FEDERAL FUNDS WILL BE USED TO SUPPORT THIS TRAVEL. DR. KORETSKY APPROVED THE TRAVEL AND BOTH ARE STE APPROVED IN SPARC (DUE TO THE TIMING OF INVITATIONS, 2 TRAVEL AUTHORIZATION FORMS WERE CREATED AND APPROVED).</t>
  </si>
  <si>
    <t>CLEVELAND CLINIC</t>
  </si>
  <si>
    <t>05/14/2018 -05/19/2018</t>
  </si>
  <si>
    <t>NEUROSCIENCE SCHOOL OF ADVANCE</t>
  </si>
  <si>
    <t>VENICE, , ITA</t>
  </si>
  <si>
    <t>DR. YOULE IS AN INVITED TO TEACH AT A SEMINAR AND GIVE A TALK AT THE NEUROSCIENCE SCHOOL OF ADVANCED STUDIES (NSAS) AUTOPHAGY AND NEUROPROTECTION COURSE IN VENICE, ITALY FROM MAY 12, 2018 TO MAY 19, 2018. TRAVELER WILL DEPART DC ON 5/14 AND ARRIVE THE NEXT DAY (LAYOVER IN NEW YORK), 5/15 TO VENICE. TRAVELER WILL DEPART VENICE ON 5/19 AND ARRIVE THE SAME DAY TO DC (LAYOVER IN PARIS. SPONSOR, SCHOOL OF ADVANCE NEUROSCIENCE, HAS PAID IN-KIND FOR LODGING AND THE REGISTRATION FEE HAS BEEN WAIVED. THE REGISTRATION FEE INCLUDES BREAKFAST AND LUNCH (MEALS CAN?¿¿T BE SEPARATED FROM THE REGISTRATION FEE). TRAVELER WILL STAY ON ISOLA DI SAN SERVOLO WHICH HAS A VENUE FOR ALL THE STUDENTS AND FACULTY TO STAY IN (SIMILAR TO COLD SPRING HARBOR) AN ESTIMATED 109USD PER NIGHT WHICH IS BELOW THE PER DIEM RATE. ODA IS APPROVED AND ATTACHED. CONFIRMED WITH THE SPONSOR NO HONORARIUM WILL BE GIVEN AND NO FEDERAL FUNDS ARE BEING USED TO SUPPORT THIS TRAVEL. THE TRAVEL IS APPROVED BY DR. KORETSKY AND NIH APPROVED IN SPARC.</t>
  </si>
  <si>
    <t>04/18/2018 -04/27/2018</t>
  </si>
  <si>
    <t>TOKYO METROPOLITAN INSTITUTE O</t>
  </si>
  <si>
    <t>KYOTO, , JPN</t>
  </si>
  <si>
    <t>TRAVELER IS AN INVITED SPEAKER AT THE 2018 1ST INTERNATIONAL MITOCHONDRIA MEETING FOR YOUNG SCIENTISTS (YOUNGMITO) FROM APRIL 20, 2018 TO APRIL 22, 2018 IN KYOTO, JAPAN AND ALSO AN INVITED SPEAKER AT THE 2018 KEYSTONE SYMPOSIA (KS) MITOCHONDRIAL BIOLOGY (ZI) CONFERENCE FROM APRIL 22, 2018 TO APRIL 26, 2018 IN KYOTO, JAPAN. TRAVELER WILL DEPART DC ON 4/18 AND ARRIVE TO TOKYO, JAPAN ON 4/19. TRAVELER WILL DEPART TOYKO ON 4/19 AND ARRIVE THE SAME DAY TO OSAKA ITAMI, JAPAN. TRAVELER WILL DEPART FROM OSAKA KANSAI ON 4/27 AND ARRIVE TO DC THE SAME DAY (LAYOVER IN SAN FRANCISCO). THE SPONSOR, TOKYO METROPOLITAN INSTITUTE (FIRST CONFERENCE), WILL PAY IN-KIND FOR HOTEL (4/19-4/21) AND WAIVE THE REGISTRATION FEE FOR THIS CONFERENCE. TRAVELER WILL STAY AT THE WESTIN MIYAKO HOTEL AT 232.83USD PER NIGHT WHICH IS BELOW THE ALLOWED PER DIEM RATE OF 333USD. THE SECOND SPONSOR, KEYSTONE, WILL REIMBURSE NIH UP TO 2800USD FOR AIRFARE, 103USD FOR ROUND-TRIP SHUTTLE TRANSPORTATION AND 223.20USD PER NIGHT FOR LODGING. TRAVELER WILL START THE WESTIN KYOTO FROM 4/22 TO 4/26 AT AN ESTIMATED 235.20 PER NIGHT WHICH IS BELOW THE PER DIEM RATE. THE DIFFERENCE OF REIMBURSEMENT OF 223.20 PER NIGHT WILL BE ADDED AS A MISC COST OF 12USD PER NIGHT (WILL ADJUST AT VOUCHER TIME DUE TO CONVERSION RATES). KEYSTONE IS ONE OF THE SPONSORS THAT NIH HAS CREATED A BLANKET WAIVER FOR THEREFORE STO WAIVER NOT REQUIRED FOR THIS TRAVEL. ODA IS APPROVED AND ATTACHED FOR THIS TRAVEL. CONFIRMED WITH BOTH SPONSORS NO HONORARIUM WILL BE GIVEN AND NO FEDERAL FUNDS WILL BE USED TO SUPPORT THE TRAVEL. BOTH CONFERENCES ARE NIH APPROVED IN SPARC AND DR. KORETSKY APPROVED THE TRAVEL (OLD TRAVEL AUTHORIZATION WAS USED SINCE IT WAS ALREADY ROUTED FOR APPROVALS BEFORE THE UPDATED FORM CAME OUT).</t>
  </si>
  <si>
    <t>KEYSTONE SYMPOSIA</t>
  </si>
  <si>
    <t>05/10/2018 -05/13/2018</t>
  </si>
  <si>
    <t>SUMMERS WAY FOUNDATION</t>
  </si>
  <si>
    <t>DENVER, CO, US</t>
  </si>
  <si>
    <t>DR. YOHE WILL PRESENT: REPROGRAMMING RAS-DRIVEN RHABDOMYOSARCOMA VIA MEK INHIBITION, AT THE SUMMER?¿¿S WAY RHABDOMYOSARCOMA WORKSHOP BEING HELD IN DENVER, CO ON MAY 11-12, 2018. IN-KIND: LODGING (NO BREAKFAST) AND MEALS (BLD 5/11 AND 5/12). NO REGISTRATION FEE.   DR. YOHE IS REQUESTING APPROVAL OF ACTUAL SUBSISTENCE FOR SPONSOR IN-KIND LODGING VALUED AT $229 WHICH IS 127% OF THE GOVERNMENT ALLOWANCE OF $180. THIS PERCENTAGE FALLS WITHIN THE 300% THRESHOLD ALLOWED BY THE FTR. THE SPONSOR HAS NOTED THAT ALL OTHER NON-FEDERAL PARTICIPANTS WILL BE PROVIDED WITH THE SAME ACCOMMODATIONS.</t>
  </si>
  <si>
    <t>YOHE, MARIELLE E</t>
  </si>
  <si>
    <t>MEDICAL OFFICER (RESEARCH)</t>
  </si>
  <si>
    <t>***AMENDMENT: LOWER COST NON-REFUNDABLE AIRFARE PURCHASED. 50%+ COST SAVINGS. THE TRAVELER AGREES TO PAY OUT OF POCKET ANY CHARGES ASSOCIATED WITH MAKING A CHANGE OR CANCELING THE TICKET BECAUSE OF PERSONAL ACTIONS. *** DR. YEWDELL WILL BE TRAVELING FROM D.C. TO WUHAN, CHINA 4/7/2018-4/17/2018. HE WILL ALSO BE TRAVELING TO BEIJING FROM 4/12-4/17. TRAVELER WILL BE PARTICIPATING IN A MINI SYMPOSIUM IN WUHAN, THEN RETURN TO BEIJING TO FOR CCDC SITE VISITS AND SYMPOSIUM. WUHAN UNIVERSITY WILL SPONSOR ALL MEALS AND LODGING FROM APRIL 8 TO APRIL 17. OMEGA WAS USED FOR TRANSPORTATION FROM DC TO BEIJING. SPONSOR WILL PROVIDE TRANSPORTATION WHILE IN CHINA. ODA APPROVED.</t>
  </si>
  <si>
    <t xml:space="preserve">YEWDELL, JONATHAN </t>
  </si>
  <si>
    <t>04/30/2018 -05/02/2018</t>
  </si>
  <si>
    <t>CAMBRIDGE HEALTHTECH INSTITUTE</t>
  </si>
  <si>
    <t>DR. YELISEEV WILL PRESENT A TALK ?¿¿IMPROVING YIELD AND STABILITY OF CANNABINOID RECEPTOR?¿¿ AND TO MODERATE A PANEL DISCUSSION AT THE DIFFICULT TO EXPRESS PROTEINS, PART OF THE PEGS, THE PROTEIN ENGINEERING SUMMIT FROM APRIL 30-MAY 4, 2018 IN BOSTON, MASSACHUSETTS.  NIH APPROVED.
REG FEE WILL PROVIDE LUNCH ON MAY 2 IN WHICH DR. YELISEEV CAN PARTICIPATE.ONE</t>
  </si>
  <si>
    <t>YELISEEV, ALEXEI A</t>
  </si>
  <si>
    <t>TRAVELER HAS BEEN INVITED AS A KEYNOTE SPEAKER AT THE 1ST BILATERAL JOINT SYMPOSIUM, NANJING MEDICAL UNIVERSITY, CHINA AND NATIONAL INSTITUTE OF ENVIRONMENTAL HEALTH SCIENCES, USA ON EMERGING TOPICS IN ENVIRONMENTAL SCIENCE TO BE HELD AT THE NANJING MEDICAL UNIVERSITY FROM SEPTEMBER 6-10, 2018 IN NANJING, CHINA. HE WILL DEPART RDU ON 9/6 TO ARRIVE ON 9/7 AND WILL RETURN TO RDU ON 9/10.  THE SPONSOR, NANJING MEDICAL UNIVERSITY, WILL PROVIDE IN KIND, THE AIRFARE, LODGING, SOME MEALS AND GROUND TRANSPORTATION TO AND FROM THE AIRPORT. REGISTRATION FEE WAS WAIVED IN THE AMOUNT OF $120 AND DOES NOT INCLUDE LODGING OR MEALS.  EFFICIENT SPENDING APPROVAL OBTAINED ON 5/17/2018 AND IS UPLOADED IN THE SCANNED DOCUMENTS SECTION OF THE AUTHORIZATION. BUSINESS CLASS TICKET WAS PURCHASED DUE TO GREATER THAN 14 HOUR LENGTH OF FLIGHT. SPONSOR HAS NOTED THAT ALL OTHER INVITED PARTICIPANTS WILL BE PROVIDED WITH THE SAME ACCOMMODATIONS. APPENDIX 8 HAS BEEN APPROVED 8/30/2018 AND HAS BEEN UPLOADED. SEE UPLOADED ETHICS DOCUMENTS REGARDING CONFLICT OF INTEREST. A VISA IS REQUIRED FOR CHINA.  HTSOS IS NOT REQUIRED FOR 2018.</t>
  </si>
  <si>
    <t>YAO, HUMPHREY H</t>
  </si>
  <si>
    <t>08/17/2018 -08/23/2018</t>
  </si>
  <si>
    <t>ASN EVENTS MELBOURNE</t>
  </si>
  <si>
    <t>ADELAIDE, , AUS</t>
  </si>
  <si>
    <t>DR. YAO HAS BEEN INVITED TO GIVE THE SOCIETY FOR REPRODUCTIVE BIOLOGY EXCHANGE LECTURE AT THE 2018 SOCIETY FOR REPRODUCTIVE BIOLOGY ANNUAL SCIENTIFIC MEETING ON 8/19-22/18 IN ADELAIDE, AUSTRALIA.  HE WILL DEPART RDU ON 8/17 TO ARRIVE IN ADELAIDE ON 8/19.  TRAVELER WILL RETURN ON 8/23 TO RDU.  THE SPONSOR WILL COVER IN KIND AIRFARE, LODGING, SOME MEALS, GROUND TRANSPORTATION, AND WAIVE THE REGISTRATION FEE IN THE AMOUNT OF $795. EFFICIENT SPENDING APPROVED ON MAY 17 2018 AND ETHICS APPROVAL WAS OBTAINED ON MAY 10 2018  AND IS UPLOADED IN THE SCANNED PORTION OF THIS AUTHORIZATION.  VISA OBTAINED JULY 2018 AND NO HTSOS TRAINING REQUIRED FOR 2018.</t>
  </si>
  <si>
    <t>07/10/2018 -07/14/2018</t>
  </si>
  <si>
    <t>SOCIETY FOR THE STUDY OF REPRO</t>
  </si>
  <si>
    <t>NEW ORLEANS, LA, US</t>
  </si>
  <si>
    <t>TRAVELER: DR. YAO IS SPEAKING AT THE 51ST SOCIETY FOR THE STUDY OF REPRODUCTION ON JULY 10-13, 2018, IN NEW ORLEANS, LOUISIANA. TRAVEL DATES JULY 10-14, 2018.  AIRFARE AND LODGING BOOKED THROUGH OMEGA AND WITHIN PER DIEM. REGISTRATION WAIVED BY SPONSOR  FEE OF $450 NOTHING IS INCLUDED. CLOSING CEREMONIES AND DINNER ENDS AT 10:00 PM TRAVELER WILL RETURN IN AM OF 7/14/2018. LOUISIANA IS A TAX EXEMPT STATE, TAX EXEMPT FORM GIVEN TO TRAVELER.  EFFICIENT SPENDING APPROVED ON JANUARY 17, 2018 AND ETHICS APPROVAL WAS OBTAINED ON JUNE 4, 2018 AND IS UPLOADED IN THE SCANNED PORTION OF THIS AUTHORIZATION.</t>
  </si>
  <si>
    <t>05/07/2018 -05/09/2018</t>
  </si>
  <si>
    <t>UNIVERSITY OF MICHIGAN ANN ARB</t>
  </si>
  <si>
    <t>ANN ARBOR, MI, US</t>
  </si>
  <si>
    <t>DR. YAO HAS BEEN INVITED TO GIVE A LECTURE AT THE  ORGANOGENESIS LECTURE SERIES AT UNIVERSITY OF MICHIGAN AND MEET WITH VARIOUS STAFF AND FACULTY (DETAILED ITINERARY UPLOADED IN DOCUMENTS) ON MAY 7-8, 2018.  THE DATES OF TRAVEL ARE MAY 7-9, 2018.  THE SPONSOR UNIVERSITY OF MICHIGAN WILL PROVIDE IN KIND AIRFARE, LODGING (OVER PER DIEM BUT COST IS THE SAME FOR ALL INVITED SPEAKERS), GROUND TRANSPORTATION, AND MEALS (5/7 DINNER, 5/8 L AND D ).  EFFICIENT SPENDING APPROVED ON JANUARY 12, 2018 AND ETHICS APPROVAL WAS OBTAINED ON APRIL 23, 2018 AND IS UPLOADED IN THE SCANNED PORTION OF THIS AUTHORIZATION.</t>
  </si>
  <si>
    <t>09/10/2018 -09/15/2018</t>
  </si>
  <si>
    <t>SHANGHAI MENTAL HEALTH CENTER</t>
  </si>
  <si>
    <t>INVESTIGATOR (TENURE TRACK)</t>
  </si>
  <si>
    <t>DR. YIHONG YANG WIL TRAVEL TO CHINA ON SEPTEMBER 10TH AND LAND IN SHANGHAI ON THE 11TH, HE WILL ATTEND THE INTERNATIONAL CLINICAL TRANSLATIONAL MEDICINE ON MENTAL HEALTH ON SEPTEMBER 12TH. HE WILL THEN
TRAVEL TO BEIJING WHERE HE WILL GIVE A TALK AT THE NORMAL UNIVERSITY. HE WILL RETURN TO THE US ON SEPTEMBER 15TH</t>
  </si>
  <si>
    <t xml:space="preserve">YANG, YIHONG </t>
  </si>
  <si>
    <t>BEIJING NORMAL UNIVERSITY</t>
  </si>
  <si>
    <t>SHANGHAI JIAO TONG UNIVERSITY</t>
  </si>
  <si>
    <t>TURIN, , ITA</t>
  </si>
  <si>
    <t>DR. YANG WILL BE SPEAKING AT THE INTERNATIONAL CONFERENCE ON TRANSCRANIAL MAGNETIC STIMULATION AND ADDICTION TREATMENTS IN TURIN, ITALY ON APRIL 20, 2018. HE WILL DEPART DULLES ON APRIL 18, 2018 AND ARRIVE IN TURIN ON APRIL 19, 2018.  THE NOVELLA FRONDA FOUNDATION HAS OFFERED TO SPONSOR DR. YANGS LODGING AND REGISTRATION IN KIND.  THE HAVE ALSO OFFERED TO PROVIDE DINNER ON 4/19 AND LUNCH ON 4/20 IN KIND.  DR. YANG HAS ALSO BEEN INVITED TO SPEAK AT A SYMPOSIUM ON "FMRI-BASED PRECISE LOCALIZATION AND FOCUSED BRAIN STIMULATION" ON APRIL 23-24, 2018 IN HANGZHOU, CHINA. HE WILL DEPART ITALY ON APR 21 AND ARRIVE IN HANGZHOU ON APR 22ND. THE HANGZHOU NORMAL UNIVERSITY HAS OFFERED TO PROVIDED DR. YANG WITH HIS FLIGHT FROM ITALY AS WELL AS HIS FLIGHT HOME FROM SHANGHAI, HIS LODGING WHILE IN HANGZHOU, ALL MEALS AS WELL AS GROUND TRANSPORTATION IN KIND.DR. YIHONG YANG WILL ALSO GIVE A SPEECH AT THE MEDICAL IMAGINING TECHNOLOGY AT SHANGHAI JIAO TONG UNIVERSITY ON APR 25-26, 2018. DR. YANG WILL DEPART HANGZHOU ON APR 25 VIA TRAIN TO TRAVEL TO SHANGHAI, THIS TRAIN  RIDE WILL BE PROVIDED IN KIND FOR DR. YANG VIA THE SHANGHAI JIAO TONG UNIVERSITY; THEY WILL ALSO BE PROVIDING HIS LODGING, GROUND TRANSPORTATION, AND, ALL MEALS. HE WILL FINALLY DEPART SHANGHAI ON APR 27TH TO RETURN TO DULLES.</t>
  </si>
  <si>
    <t>NOVELLA FRONDA FOUNDATION</t>
  </si>
  <si>
    <t>HANGZHOU NORMAL UNIVERSITY</t>
  </si>
  <si>
    <t>EUROPEAN MOLECULAR BIOLOGY ORG</t>
  </si>
  <si>
    <t>[OTHER], , NLD</t>
  </si>
  <si>
    <t>TWO DESTINATIONS:  OMEGA ITINERARY ATTACHED TO SHOW, (IAD TO LEIDEN, THEN TO WARSAW, AND  RET'N FROM WARSAW BACK TO IAD. 
IAD TO LEIDEN, NETHERLANDS (VIA AMSTERDAM), ON 9/22/18, ARRIVING ON 9/23/18. WILL UTILIZE A TRAIN FROM AMSTERDAM AIRPORT TO LEIDEN, ON SAME DAY THAT IS ESTIMATED AT LESS THAN $100. RECEIPT WILL BE SUBMITTED W/ VCHR.
(1) SHE IS INVITED BY LEIDEN UNIVERSITY MEDICAL CENTER, TO GIVE A KEYNOTE LECTURE, AT THE 2018 DNA POLYMERASES CONF., IN LEIDEN THE NETHERLANDS, (9/23-26/18).PIK LODGING RECEIPT IS CURRENTLY UNAVAILABLE. REG. FEE, IS ALSO PIK VALUED AT 1279 EUROS ($1498.98) WHICH INCL MEALS.  LODGING: GOLDEN TULIP, SCHIPHOLWEG 3, 2316 XB, LEIDEN, NETHERLANDS. PH: 31 71 408 3500. NO LODGING DOCUMENT AVAILABLE AT THIS TIME. CONTACT: INGRID BRAXHOVEN OR MARCEL TIJSTERMAN.  PH: 31 71 5269605/ 526901.  AFTER THE LEIDEN CONF ENDS,  ON 9/27/18, SHE WILL AGAIN, TAKE A TRAIN BACK TO AMSTERDAM AIRPORT, TO FLY TO WARSAW, POLAND, TO SPEAK AT ANOTHER EVENT. *THIS PORTION OF THE TRIP, WAS INITIALLY OFFERED W/ SPONSORSHIP. NOTE: THE APPROVAL OF THE WARSAW INVITATION, HAS BEEN DENIED BY ETHICS. THE ETHICS LETTER FOR WARSAW DENIAL EXPLANATION- LTR,  IS ATTACHED. (2) FROM AMSTERDAM AIRPORT TO WARSAW, POLAND ON 9/27/18. SHE HAS BEEN INVITED TO GIVE A SEMINAR AT INSTITUTE OF MOLECULAR AND CELL BIOLOGY, IN WARSAW, POLAND, (9/28-29/18).  ALL EXPENSES ARE TO BE PAID BY TRAVELER AND REIMBURSED BY NIH.  LODGING BOOKED THROUGH OMEGA: RADISSON BLUE SOBIESKI HOTEL, PLAC ARTURA ZAWISZY 1 WARSAW 02025 PL. PHONE 48 22 5791000. (9/27-29), CHECKING-OUT ON 9/30/18. WARSAW LODGING BOOKED BY OMEGA. FINAL LODGING RATE WILL BE ADJUSTED AT VOUCHER TIME WITH CURRENCY CONVERSIONS (HOTEL RECEIPT WILL BE SUBMITTED W/ VCHR).  CONTACT: MARCIN NOWOTNY. PH: (SAME AS ABOVE). TRAVELER WILL RET'N TO THE STATES FROM WARSAW, ON 9/30/18. NO U.S. FLAG CARRIER PROVIDES A FLIGHT TO AMSTERDAM, NETHERLANDS TO WARSAW, POLAND.  THE USE OF KLM ROYAL DUTCH IS PERMITTED VIA THE OPEN SKIES AGREEMENT.</t>
  </si>
  <si>
    <t xml:space="preserve">YANG, WEI </t>
  </si>
  <si>
    <t>06/24/2018 -06/29/2018</t>
  </si>
  <si>
    <t>GORDON RESEARCH CONFERENCES WE</t>
  </si>
  <si>
    <t>OXFORD COUNTY, ME, US</t>
  </si>
  <si>
    <t>DCA TO NEWRY, ME (OXFORD, CNTY), (VIA PORTLAND), ON 6/24/18. RNDTRIP TAXIS FROM RESIDENCE TO LOCAL AIRPORT.  TRAVELER WILL UTILIZE A RENTAL CAR FROM PORTLAND AIRPORT TO NEWRY, ME, (WHICH WILL BE SHARED WITH YANG GAO - TANUM0G8CL, (A LAB EMPLOYEE). UTILIZING A RENTAL CAR, WILL BE MORE ADVANTAGEOUS TO THE GOV'T THAN TO TAKE RNDTRIP TAXIS, FROM PORTLAND TO NEWRY THAT WOULD COST APPROXIMATELY $400.00 FOR EACH TRAVELER. TRAVELER WILL ATTEND AND PRESENT A KEYNOTE SPEECH AT THE GORDON RESEARCH CONF ON MUTAGENESIS ON "STRUCTURAL INSIGHT ON ERROR-PRONE DNA SYNTHESIS", IN NEWRY, ME. THE  CONF., VENUE, LODGING &amp; MEALS, WILL BE AT THE GRAND SUMMIT HOTEL  AT SUNDAY RIVER, 97 SUMMIT RD., NEWRY, ME 042610. PHONE: 207/824-3500 THE REG.FEE RECEIPT, ($1400) PAID BY TRAVELER IS ATTACHED AND WILL EITHER BE FULLY OR PARTIALLY REIMBURSED BY GRC, AFTER CONF ENDS. THE EXACT AMOUNT  OF REIMBURSEMENT IS UNKNOWN AND WILL BE ADJUSTED WHEN RECEIPT IS RECEIVED A VOUCHER TIME. CONTACT: DR. KARLENE CIMPRICH. PH: 650/498-4720. SHE WILL RET'N ON 6/29/18.</t>
  </si>
  <si>
    <t>06/06/2018 -06/14/2018</t>
  </si>
  <si>
    <t>JOURNAL OF MOLECULAR CELL BIOL</t>
  </si>
  <si>
    <t>PIK FLIGHT FROM IAD TO SHANGHAI, CHINA ON 6/6/18. PIK ITINERARY CURRENTLY UNAVAILABLE. RNDTRIP TAXIS FROM LOCAL AIRPORT. PIK GRNDTRNSP, WHILE IN CHINA. (1). TRAVELER WILL ATTEND AND GIVE A LECTURE ABOUT HER LATEST RESEARCH, AT THE JMCB (JOURNAL OF MOLECULAR CELL BIOLOGY) SYMPOSIUM, ON (GENOME INSTABILITY AND DNA DAMAGE IN AGING AND CANCER),  IN SHANGHAI, CHINA, BEGINNING ON (6/8-10/18). PIK LODGING WILL BE FOR (4 NIGHTS), AND (BOOKED BY JMCB), AT THE SHANGHAI MANJU HOTEL, 1609 LUOSHAN RD., SHIJI GANGYUAN, PUDONG XINGQU, SHANGHAI, CHINA 200135.  PH: 86 21 6075 3388.  PIK HOTEL DOCUMENT CURRENTLY UNAVAILABLE. HOWEVER, THE PIK MEALS WILL NOT BEGIN UNTIL 6/8-10/18.  CONTACT: CONNIE ZHANG.  PHONE: 86 512 62729029.  (2). ON THE A.M. OF 6/11/18, SHE WILL DEPART SHANGHAI, CHINA, (VIA PIK GRNDTRSP), TO ATTEND AND GIVE A PRESENTATION AT THE CSH-ASIA CONF., ON (DNA METABOLISM, GENOMIC STABILITY AND HUMAN DISEASE), AT THE WORLDHOTEL GRAND DUSHULAKE, IN SUZHOU, CHINA, (6/11-14/18).  PIK LODGING  WILL BE AT THIS SAME LOCATION, 299 QIYUE ST., SUZHOU, CHINA. PH: 86 512 6272 9029, (JUNE 11-14-, 2018). CONTACT: PROF. BINGHUI SHEN.  PHONE: 626 /301-8879. REGISTRATION FEES ARE WAIVED AT $850.00 AND INCLUDE MEALS FROM 6/11/201 - 6/15/2018 HOWEVER, THE TRAVELER WILL RET'N TO THE STATES 1-DAY EARLIER, (6/14/18), AFTER PIK LUNCH.  
TRAVEL ORDER AFFECTED BY THE NFT SYSTEM ERROR.  PAPER NFT ATTACHED TO THE TA.</t>
  </si>
  <si>
    <t>COLD SPRING HARBOR ASIA</t>
  </si>
  <si>
    <t>ROCKEFELLER UNIVERSITY</t>
  </si>
  <si>
    <t>PIK RNDTRIP FLIGHTS FROM DCA TO LGA ON 5/28/18. PIK ITINERARY IS ATTACHED. RNDTRIP TAXIS FROM BOTH AIRPORTS. IN NYC. INVITED TO VISIT ROCKEFELLER UNIVERSITY, IN NYC, AND DISCUSS RESEARCHES WITH SCIENTISTS AS WELL AS GIVE A TALK ON 5/29-30/18. LODGING WILL BE PIK AT THE GOVERNMENT RATE, AT THE MARK HOTEL 25 E. 77TH ST., NY.  NOTE: PIK LUNCH AND DINNER ON 5/29/18. TRAVELER WILL NOT BE ABLE TO HAVE PIK BRKFST ON 05/29, (PER/TRAVELER).  BREAKFAST AND LUNCH ON 05/30/2018 WILL BE PIK.  CONTACT: BRIAN DOUGHERTY.  PHONE: 212/ 327-9-8092.  SHE WILL RET'N ON EVENING OF 5/30/18.  GROUND TRANSPORTATION IN NY WAS OFFERED AS SPONSORED IN KIND HOWEVER, TRAVELER WILL NOT ACCEPT THE GROUND TRANSPORTATION PIK.</t>
  </si>
  <si>
    <t>05/08/2018 -05/10/2018</t>
  </si>
  <si>
    <t>STOWERS INSTITUTE FOR MEDICAL</t>
  </si>
  <si>
    <t>KANSAS CITY, MO, US</t>
  </si>
  <si>
    <t>PIK FLIGHT FROM IAD TO KANSAS CITY, MO, 5/8/18. PIK ITINERARY CURRENTLY UNAVAILABLE. RNDTRIP TAXIS FROM BOTH AIRPORTS. INVITED TO PRESENT A SEMINAR AT THE STOWERS INSTITUTE FOR MEDICAL RESEARCH, 1000 E. 50TH ST. KANSAS CITY MO 64110, MO, ON 5/9/18. TITLE OF HER TALK IS, (SEEING IS BELIEVING: MECHANISM FOR GENOME MAINTENANCE). HER PIK LODGING, (AT GOVERNMENT PER DIEM RATE), WILL BE AT THE GUEST SUITE, IN THE INSTITUTE, 5/8-19/18. (NO LODGING DOCUMENT IS AVAILABLE). GROUND TRANSPORTATION BETWEEN KANSAS CITY AIRPORT AND STOWERS INSTITUTE WILL BE SPONSORED IN KIND. ALL OTHER EXPENSES WILL BE PAID BY NIH. CONTACT: MARYHELEN BOYD. PH: (816) 926-4343. SHE WILL RET'N ON 5/10/18.</t>
  </si>
  <si>
    <t>DANA FARBER CANCER INSTITUTE</t>
  </si>
  <si>
    <t>DCA TO BOSTON, MA, 4/30/18. RNDTRIP TAXIS FROM BOTH AIRPORTS. INVITED TO GIVE A SEMINAR, ON "SEEING IS BELIEVING: MECHANISM FOR GENOME MAINTENANCE", AT THE DANA FARBER INSTITUTE, 450 BROOKLINE AVE., DANA 730 BOSTON, MA 02215, (MAY 1, 2018) AT THE 2018 SUSAN SWERLING LECTURES. PIK  LODGING @ COURTYARD MARRIOTT HOTEL, 40 WEBSTER ST., (COOLIDGE CORNER), BOSTON, MA. PH: 617/ 734-1393 AT THE GOVERNMENT LODGING RATE. PIK LUNCH &amp; DINNER ON DAY OF SEMINAR.  NOTE: INCIDENTALS, OTHER MEALS AND EXPENSES, INCURRED BY TRAVELER, WILL BE PAID BY NIH. CONTACT: CLAUDIA STEELE-O'SULLIVAN.  PHONE: (617)/ 582-7646.  SHE WILL RET'N ON 5/2/18.  PIK FLIGHT TO BE PAID BY SPONSOR - FLIGHT ITINERARY IS CURRENTLY NOT AVAILABLE.</t>
  </si>
  <si>
    <t>04/22/2018 -04/24/2018</t>
  </si>
  <si>
    <t>UNIVERSITY OF MONTREAL</t>
  </si>
  <si>
    <t>MONTREAL, , CAN</t>
  </si>
  <si>
    <t>IAD TO MONTREAL, CANADA., ON 4/22/18.  RNDTRIP TAXIS FROM BOTH AIRPORTS.  LODGING, MEALS &amp; GRNDTRNSP IN MONTREAL, WILL BE PIK. *INVTATION ATTACHED. PIK LODGING WILL BE AT RESIDENCE INN WESTMOUNT, 2170 AVENUE LINCOLN, MONTREAL, QC H3H 2N5, CN.  PH: 1-514/ 935-9224. SHE IS INVITED TO SPEAK  IN THE (DEPT OF BIOCHEMISTRY), AT UNIVERSITE DE MONTREAL,  IN MONTREAL, CANADA., ON (4/23/18). CONTACT: PROF. JAMES G. OMICHINSKI. PH: 514-343-6111. EXT. 7341.  NIH WILL PAY FOR 3/4 MEALS, LOCAL GRNDTRNSP, AND AIRFARE.  SHE WILL RET'N ON 4/24/18.  LODGING IS RESERVED AT THE GOVERNMENT RATE.</t>
  </si>
  <si>
    <t>04/14/2018 -04/19/2018</t>
  </si>
  <si>
    <t>TSINGHUA UNIVERSITY</t>
  </si>
  <si>
    <t>PIK FLIGHTS FROM IAD TO BEIJING, CHINA, 4/14/18, ARRIVING ON 4/15/18. COPY OF PIK E-TICKET INFO, IS ATTACHED. (DOES NOT SHOW PRICE), SO ESTIMATE IS ENTERED. INVITED TO SERVE ON THE SCIENTIFIC REVIEW BOARD AND  EVALUATE THE PERFORMANCE OF THE BIOLOGY PROGRAM, AT TSINGHUA UNIVERSITY, (4/16-18/18). LODGING: (PIK @ GOVERNMENT PER DIEM RATE) WILL BE AT  THE INCHUNYUAN HOTEL, DISTRICT, BEIJING, 100084, CHINA. *LOCATED ON TSINGHUA CAMPUS, (RESERVATION #303594). PH# 8610 6278 4008. CONTACT: DR. HONGWEI WANG. 86-10-62789094. SHE WILL RET'N LATE EVENING OF 4/19/18.  ACCORDING TO LETTER OF INVITATION GROUND TRANSPORTATION IN BEIJING WILL BE SPONSORED IN KIND.</t>
  </si>
  <si>
    <t>09/15/2018 -09/16/2018</t>
  </si>
  <si>
    <t>AMERICAN SOCIETY FOR BIOCHEMIS</t>
  </si>
  <si>
    <t>MEDICAL OFFICER (GEN SUR)</t>
  </si>
  <si>
    <t>WINDHAM COUNTY, VT, US</t>
  </si>
  <si>
    <t>DR. YANG IS INVITED TO SPEAK AT THE AMERICAN SOCIETY FOR BIOCHEMISTRY AND MOLECULAR BIOLOGY (ASBMB) FRONTIERS IN RAS PATHOBIOLOGY AND DRUG DISCOVERY BEING HELD AT STRATTON MOUNTAIN, VT. SEPTEMBER 15-16, 2018.  IN;KIND: LODGING (NO BREAKFAST), MEALS, AND REGISTRATION (NO MEALS).   A RENTAL CAR HAS BEEN AUTHORIZED AS MOST ADVANTAGEOUS TO THE GOVERNMENT.   DR. YANG IS REQUESTING APPROVAL OF ACTUAL SUBSISTENCE FOR SPONSOR IN-KIND LODGING VALUED AT $112 WHICH IS 120% OF THE GOVERNMENT ALLOWANCE OF $93. THIS PERCENTAGE FALLS WITHIN THE 300% THRESHOLD ALLOWED BY THE FTR. THE SPONSOR HAS NOTED THAT ALL OTHER NON-FEDERAL PARTICIPANTS WILL BE PROVIDED WITH THE SAME ACCOMMODATIONS.</t>
  </si>
  <si>
    <t>YANG, JAMES C</t>
  </si>
  <si>
    <t>05/17/2018 -05/19/2018</t>
  </si>
  <si>
    <t>AMERICAN UROLOGICAL ASSOCIATIO</t>
  </si>
  <si>
    <t>DR. YANG IS INVITED TO SPEAK AT THE ANNUAL MEETING OF THE AMERICAN UROLOGICAL ASSOCIATION (AUA) BEING HELD IN SAN FRANCISCO, CA ON MAY 18, 2018. IN-KIND:  AIRFARE AND LODGING (NO BREAKFAST).  DR. YANG WILL RECEIVE A GUEST SPEAKER BADE AND WILL NOT BE REGISTERED AS AN ATTENDEE OR SPEAKER FOR THE CONFERENCE, THEREFORE, THERE IS NO REGISTRATION FEE.  DR. YANG IS REQUESTING APPROVAL OF ACTUAL SUBSISTENCE FOR SPONSOR IN-KIND LODGING VALUED AT $334 WHICH IS 121% OF THE GOVERNMENT ALLOWANCE OF $276.  THIS PERCENTAGE FALLS WITHIN THE 300% THRESHOLD BY THE FTR.  THE SPONSOR HAS NOTED THAT ALL OTHER NON-FEDERAL PARTICIPANTS WILL BE PROVIDED WITH THE SAME ACCOMMODATIONS.</t>
  </si>
  <si>
    <t>09/13/2018 -09/15/2018</t>
  </si>
  <si>
    <t>UNIVERSITY OF TOLEDO</t>
  </si>
  <si>
    <t>TOLEDO, OH, US</t>
  </si>
  <si>
    <t>TRAVELER INVITED TO MEETING: ?¿¿CELLULART?¿¿ BEING HELD IN TOLEDO, OHIO FROM SEPT. 14 TO SEPT. 14, 2018.  HE WILL PRESENT THE KEYNOTE LECTURE ENTITLED  "DYNAMICS OF CELL MIGRATION AND MORPHOGENESIS?¿¿</t>
  </si>
  <si>
    <t>YAMADA, KENNETH M</t>
  </si>
  <si>
    <t>04/16/2018 -04/18/2018</t>
  </si>
  <si>
    <t>NEW YORK UNIVERSITY</t>
  </si>
  <si>
    <t>TRAVELER IS INVITED TO GIVE A SEMINAR TALK 'CELL MIGRATION IN THREE DIMENSIONS' TO THE DEVELOPMENTAL GENETICS AND STEM CELL BIOLOGY  PROGRAMS AT THE SKIRBALL INSTITUTE AT NYU SCHOOL OF MEDICINE ON APRIL 17, 2018.</t>
  </si>
  <si>
    <t>06/29/2018 -07/12/2018</t>
  </si>
  <si>
    <t>QINGDAO UNIVERSITY</t>
  </si>
  <si>
    <t>RESEARCH FELLOW</t>
  </si>
  <si>
    <t>LISSE, , NLD</t>
  </si>
  <si>
    <t>DR. XI WILL BE ATTENDING THE ICRS IN LEIDEN, NETHERLANDS FROM JUNE 30TH THROUGH JULY 5TH, THEN HE WILL FLY TO QINGDAO, CHINA TO ATTEND THE SYMPOSIUM FOR CHINESE NEUROSCIENTISTS WORLDWIDE THROUGH JULY 9TH AND FROM JULY 10TH THROUGH THE 12TH HE WILL BE GIVING INVITED TALKS AND MEETING WITH FACULTY AND STUDENTS AT QINGDAO UNIVESITY.</t>
  </si>
  <si>
    <t xml:space="preserve">XI, ZHENGXIONG </t>
  </si>
  <si>
    <t>04/10/2018 -04/12/2018</t>
  </si>
  <si>
    <t>DR. WU WILL BE GIVING A TALK ON SYNAPTIC TRANSMISSION AND PLASTICITY  AT THE UNIVERSITY OF MICHIGAN ON APRIL 10TH- 12TH .LODGING IS $0.00 PER NIGHT. THIS TRAVEL HAVE BEEN APPROVED IN SPARC AND BY DR. ON 4/2/2018.</t>
  </si>
  <si>
    <t xml:space="preserve">WU, LING GANG </t>
  </si>
  <si>
    <t>04/12/2018 -04/14/2018</t>
  </si>
  <si>
    <t>SOCIETY FOR BRAIN MAPPING THER</t>
  </si>
  <si>
    <t>LOS ANGELES, CA, US</t>
  </si>
  <si>
    <t>DR. WU IS INVITED TO SPEAK AT THE 15TH ANNUAL WORLD CONGRESS OF THE SOCIETY FOR BRAIN MAPPING AND THERAPEUTICS (SBMT) BEING HELD IN LOS ANGELES, CA ON APRIL 12-14, 2018. IN-KIND: REGISTRATION (NO MEALS).   AN APPROVED AEA MEMO HAS BEEN INCLUDED FOR THE LODGING COSTS.</t>
  </si>
  <si>
    <t xml:space="preserve">WU, JING </t>
  </si>
  <si>
    <t>04/13/2018 -04/13/2018</t>
  </si>
  <si>
    <t>EMORY UNIVERSITY</t>
  </si>
  <si>
    <t>ATLANTA, GA, US</t>
  </si>
  <si>
    <t>CHARLES WRIGHT IS TRAVELING TO ATLANTA, GA ON APRIL 13, 2018. HE WAS INVITED TO SPEAK AT AN ALUMNI CAREER PANEL TO SHARE HIS EXPERIENCES TRANSITIONING FROM ACADEMIC RESEARCH TO A CAREER IN SCIENCE POLICY AND ADVOCACY. IT IS A ONE DAY PANEL, AND IS BEING SPONSORED IN KIND. SPONSORS WILL COVER LUNCH AND DINNER, AIRFARE AND GROUND TRANSPORTATION TO AND FROM ATLANTA AIRPORT.  NFF ARE BEING USED AND NO HONORARIUM WILL BE GIVEN.  THIS TRAVEL WAS NOT ENTERED INTO THE TRAVEL TRACKER FOR APPROVAL; HOWEVER IT WAS APPROVED BY OD AND THE SD.</t>
  </si>
  <si>
    <t>WRIGHT, CHARLES B</t>
  </si>
  <si>
    <t>08/10/2018 -08/18/2018</t>
  </si>
  <si>
    <t>SPECIAL LOVE</t>
  </si>
  <si>
    <t>SR NURSE SPEC (CLIN CARE)</t>
  </si>
  <si>
    <t>FRONT ROYAL, VA, US</t>
  </si>
  <si>
    <t>CAMP FANTASTIC</t>
  </si>
  <si>
    <t>WOOLERY, MYRA J</t>
  </si>
  <si>
    <t>09/21/2018 -09/30/2018</t>
  </si>
  <si>
    <t>LEIDEN UNIVERSITY MEDICAL CENT</t>
  </si>
  <si>
    <t>THE HAGUE, , NLD</t>
  </si>
  <si>
    <t>9/22/18-9/30/18; LEIDEN, NETHERLAND; DR. WOODGATE WILL ATTEND THE 5TH INCARNATION OF ?¿¿THE DNA POLYMERASES MEETING?¿¿, IS TO BE HELD IN THE CITY OF LEIDEN, THE NETHERLANDS. THE MEETING SESSIONS WILL COVER ALL ASPECTS OF DNA POLYMERASES, INCLUDING THEIR STRUCTURE AND BIOCHEMISTRY, THEIR GENETICS, THEIR ROLES IN MUTAGENESIS, FITNESS AND PATHOLOGIES AS WELL AS THEIR APPLICATIONS TO MOLECULAR BIOLOGY AND MEDICINE. THE MEETING WILL BE ATTENDED BY INTERNATIONAL LEADERS IN THE FIELD OF DNA REPLICATION AND THIS WILL PROVIDE AN OPPORTUNITY TO PRESENT OUR OWN CUTTING EDGE DISCOVERIES TO THE SCIENTIFIC COMMUNITY, AS WELL AS EXPLORE ESTABLISHING NEW COLLABORATIONS. OWT WAS USED FOR AIRFARE ROUND TRIP AIRFARE FROM IAD TO AMS) NETHERLAND ON 9/21-9/30 AND LODGING FROM 9/22-9/23. NOTE, THE CITY OF LEIDEN IS NOT AN AVAILABLE PER-DIEM LOCATION TO SELECT. THE NEXT CLOSEST CITY WAS SELECTED (THE HAGUE) THE TRAVELER PAID FOR REGISTRATION FEE REGISTRATION FOR DNA POLYMERASE MEETING 1,279 EURO  ?¿? (~$1,500) ON 9/23-9/26- INCLUDES 4 NIGHT?¿¿S ACCOMMODATION,  4 BREAKFASTS, 3 LUNCHES AND 4 DINNERS.  HTTP://WWW.DNAPOLYMERASES-LEIDEN2018.COM/. THE TRAVELER WILL STAY FOR THREE EXTRA NIGHTS AT THE CITY RESORT HOTEL IN LEIDEN FROM 9/27TO 9/30 OWT WAS NOT USED  THE LODGING IS SPONSORED IN KIND. M&amp;IE IS COVERED BY NIH.</t>
  </si>
  <si>
    <t xml:space="preserve">WOODGATE, ROGER </t>
  </si>
  <si>
    <t>08/29/2018 -09/08/2018</t>
  </si>
  <si>
    <t>MRC LABORATORY OF MOLECULAR BI</t>
  </si>
  <si>
    <t>CAMBRIDGE, , GBR</t>
  </si>
  <si>
    <t>8/30-9/08/18: CAMBRIDGE, UK AND WARSAW, POLAND; LEG (1) 8/31- 9/2/18 CAMBRIDGE, UK: DR. WOODGATE WILL SERVE AS AN EXTERNAL EXAMINER ON A PHD DEFENSE THAT WILL BE HELD AT THE UNIVERSITY OF CAMBRIDGE, UK. FOLLOWING THE PHD EXAM, HE WILL MEET WITH PROF. JULIAN SALE (MEDICAL RESEARCH COUNCIL, UNIVERSITY OF CAMBRIDGE) AND HIS COLLEAGUES, TO DISCUSS ONGOING SCIENTIFIC COLLABORATIONS AND THE PARTICIFICATION IN THE NIH-OX-CAM GRADUATE STUDIES PROGRAM.  9/3-7/18 WARSAW, POLAND: LEG (2) 9/3-4/18 - DR. WOODGATE WILL BE MEETING WITH COLLABORATORS AND PROFESSOR IWONA FIJALKOWASKA FOR EXTENDED DISCUSSIONS AN ONGOING SCIENTIFIC COLLABORATIONS ON ?¿¿ERRANT RIBONUCLEOTIDE INCORPORATION AND ITS MUTAGENIC CONSEQUENCES IN E.COLI?¿¿ AT THE POLISH NATIONAL ACADEMY OF SCIENCES. OWT NOT USED FOR LODGING AS IT IS PROVIDED IN KIND BY THE SPONSOR FOR 9/3-4/18.  LEG (3) 9/4-7/18 - DR. WOODGATE WILL ATTEND AND PARTICIPATE IN THE 15TH RNASE H MEETING THAT HELD IN WARSAW, POLAND.  OWT WAS NOT USED FOR THE FLIGHT (UK TO POLAND), AND LODGING AS THESE WERE PROVIDED IN-KIND BY THE SPONSOR. M&amp;IE COVERED BY NIH ON 9/3, 9/7 AND 9/8. REGISTRATION WAS PAID FOR BY THE TRAVELER VIA WIRE TRANSFER FROM PERSONAL BANK ACCOUNT THAT INCLUDES MEALS ON 9/5-9/6. OWT WAS USED FOR ROUND TRIP FLIGHT BETWEEN IAD AND UK, AND A PORTION OF HOTEL (NIGHTS ON 9/5-9/7) IN WARSAW POLAND.</t>
  </si>
  <si>
    <t>INSTITUTE OF BIOCHEMISTRY AND</t>
  </si>
  <si>
    <t>09/20/2018 -09/30/2018</t>
  </si>
  <si>
    <t>JONSSON COMPREHENSIVE CANCER C</t>
  </si>
  <si>
    <t>LISBON, , PRT</t>
  </si>
  <si>
    <t>9/22, INVITED TO PARTICIPATE IN THE CLINICAL NETWORK MEETING TO DISCUSS ONGOING CLINICAL RESEARCH ACTIVITIES. 9/25 INVITED TO GIVE THE UROLOGY GRAND ROUNDS TITLE: "ORIGIN AND DEVELOPMENT OF MRI-GUIDED PROSTATE BIOPSY AND GIVE A LECTURE TITLE: "INTERVENTIONAL ONCOLOGY AT THE NATIONAL CANCER INSTITUTE. RETURN 9/30</t>
  </si>
  <si>
    <t>WOOD, BRADFORD J</t>
  </si>
  <si>
    <t>06/07/2018 -06/09/2018</t>
  </si>
  <si>
    <t>SOCIETY OF INTERVENTIONAL ONCO</t>
  </si>
  <si>
    <t>:   INVITED TO MODERATE THE FOLLOWING SESSIONS: MOLECULAR TARGETING IN IO: MOLECULAR TARGETS IN 
MEDICAL ONCOLOGY, MOLECULAR TARGETS IN IO: ABLATION, MOLECULAR TARGETS IN IO: TRANSARTERIAL THERAPIES AND NOVEL IMAGING APPROACHES TO MOLECULAR TARGETING ON 6/7; HANDS-ON WORKSHOP, IMAGING, GUIDANCE AND SIMULATION ON 6/9.</t>
  </si>
  <si>
    <t>04/20/2018 -04/26/2018</t>
  </si>
  <si>
    <t>CARDIOVASCULAR AND INTERVENTIO</t>
  </si>
  <si>
    <t>VIENNA, , AUT</t>
  </si>
  <si>
    <t>INVITED TO GIVE LECTURES ON THE FOLLOWING TOPICS: DRUG DELIVERY AND HIFU SESSION: CF 402 - RECENT DEVELOPMENTS ON APRIL 22 2018; COMBINED LOCOREGIONAL AND SYSTEMIC IMMUNOTHERAPY: CLINICAL RESULTS, SESSION: CF 802 - UNDERSTANDING TUMOUR BIOLOGY
DATE &amp; TIME: MONDAY, APRIL 23 2018; 08:30 ?¿¿ 10:00 AND MODERATE
THE FOLLOWING SESSION: CLINICAL EVALUATION COURSE: CEC 2603 - KIDNEY TUMOURS ON   TUESDAY, APRIL 25, 10:00 - 11:00: 
FOLLOW-UP IMAGING AND ROUND-TABLE DISCUSSION</t>
  </si>
  <si>
    <t>06/12/2018 -06/16/2018</t>
  </si>
  <si>
    <t>F HOFFMAN LA ROCHE SWITZERLAND</t>
  </si>
  <si>
    <t>CLINICAL FELLOW</t>
  </si>
  <si>
    <t>BASEL, , CHE</t>
  </si>
  <si>
    <t>DR. WAI WONG TO ATTEND THE JOINT MICROGLIA WORKSHOP ORGANIZED BY THE OPHTHALMOLOGY AND NEUROSCIENCE DEPARTMENT AND THEIR STEM CELL GROUP AT F. HOFFMANN ?¿¿ LA ROCHE, IN BASEL, SWITZERLAND ON JUNE 14-15, 2018. THE SPONSOR (F. HOFFMANN ?¿¿ LA ROCHE) WILL PAY IN-KIND FOR DR. WONG?¿¿S ROUND-TRIP FLIGHTS, THREE NIGHTS OF LODGING, ALL MEALS ON 6/14, BREAKFAST &amp; DINNER ON 6/15 AND GROUND TRANSPORT IN BASEL, SWITZERLAND. DR. WONG IS REQUESTING APPROVAL OF ACTUAL SUBSISTENCE FOR SPONSOR IN-KIND LODGING VALUED AT $316.20 WHICH IS 133% OF THE GOVERNMENT ALLOWANCE OF $237. THIS PERCENTAGE FALLS WITHIN THE 300% THRESHOLD ALLOWED BY THE FTR. THE SPONSOR HAS NOTED THAT ALL OTHER NON-FEDERAL PARTICIPANTS WILL BE PROVIDED WITH THE SAME ACCOMMODATIONS.</t>
  </si>
  <si>
    <t>WONG, WAI T</t>
  </si>
  <si>
    <t>06/06/2018 -06/08/2018</t>
  </si>
  <si>
    <t>DR. WAI WONG WAS INVITED TO PRESENT AT THE SEMINAR FOR VISION RESEARCH SEMINAR PROGRAM AT THE KELLOGG EYE CENTER, UNIVERSITY OF MICHIGAN ON JUNE 7, 2018 IN ANN ARBOR, MI. THE SPONSOR (UNIVERSITY OF MICHIGAN) IS PROVIDING IN-KIND AIRFARE, LODGING, DINNER ON 6/7, AND GROUND TRANSPORTATION. DR. WONG IS REQUESTING APPROVAL OF ACTUAL SUBSISTENCE FOR SPONSORED IN-KIND LODGING VALUED AT $179 WHICH IS 149% OF THE GOV'T ALLOWANCE OF $120. THIS PERCENTAGE FALLS WITHIN THE 300% THRESHOLD ALLOWED BY THE FTR. THE SPONSOR HAS NOTED THAT ALL OTHER NON-FEDERAL PARTICIPANTS WILL BE PROVIDED WITH THE SAME ACCOMMODATIONS, NO FEDERAL FUNDS WERE USED.</t>
  </si>
  <si>
    <t>04/28/2018 -05/07/2018</t>
  </si>
  <si>
    <t>UNIVERSITY OF VIRGINIA AT CHAR</t>
  </si>
  <si>
    <t>HONOLULU, HI, US</t>
  </si>
  <si>
    <t>DR. WAI WONG WILL ATTEND THE ARVO 2018 MEETING BEGINNING APRIL 29,2018 AND ENDING MAY 3, 2018 IN HONOLULU, HI. DR. WONG IS ATTENDING THE SYMPOSIUM TO LEARN MORE ABOUT THE LATEST TECHNOLOGICAL AND SCIENTIFIC DEVELOPMENT IN THE FIELD OF RETINA RESEARCH AS IT RELATES TO THE RESEARCH GOALS OF THE NEURONAL-GLIAL INTERACTIONS IN RETINAL DISEASE.
DR. WONG'S REGISTRATION WAS PAID THROUGH POTS #18-002568.
DR. WONG WAS INVITED TO ATTEND THE 1ST UVA CENTER FOR ADVANCED VISION SCIENCE SYMPOSIUM ON MACULAR DEGENERATION POST ARVO MEETING, TO BE HELD IN HONOLULU, HI ON MAY 3, 2018 TO MAY 5, 2018.  THE MEETING ENDS AT 12 NOON ON 5/5.  THE SPONSOR (UNIVERSITY OF VIRGINIA) WILL PROVIDE DR. WONG TWO NIGHTS OF IN-KIND LODGING ON 5/3 AND 5/4 AT THE TURTLE BAY RESORT ON THE NORTH SHORE OF OAHU AND IN-KIND BREAKFAST ON 5/4. 
DR. WONG WILL PAY HIS OWN LODGING ON 5/5 AND WILL DEPART ON MAY 6, 2018 ON AN OVERNIGHT FLIGHT ARRIVING WAS ON MAY 7, 2018. ***RENTAL CAR ADDED AFTER TRAVEL AUTHORIZATION APPROVED*** COST COMPARISON INCLUDED. RENTAL CAR IS CHEAPER $222.02 VS. A TAXI FROM ALA MOANA TO TURTLE BAY RESORT AND A TAXI FROM TURTLE BAY RESORT TO HONOLULU AIRPORT $321.17. -KLD</t>
  </si>
  <si>
    <t>04/03/2018 -04/07/2018</t>
  </si>
  <si>
    <t>DOHENY EYE INSTITUTE</t>
  </si>
  <si>
    <t>IRVINE, CA, US</t>
  </si>
  <si>
    <t>DR. WAI WONG HAS BEEN INVITED TO THE 10TH ANNUAL RYAN INITIATIVE FOR MACULAR RESEARCH (RIMR) CONFERENCE BEGINNING APRIL 4, 2018 AND ENDING APRIL 7, 2018. DR.  WONG WILL CHAIR A SESSION AT THE RIMR CONFERENCE AS IT RELATES TO THE RESEARCH GOALS OF THE UNGIRD LABORATORY. OSD WILL COVER ONE NIGHT OF LODGING ON 4/3 AND THE SPONSOR COVER A BLOCK OF ROOMS IN-KIND FOR THREE NIGHTS OF LODGING 4/4-4/6. THE SPONSOR ALSO COVER IN-KIND ROUND-TRIP AIRFARE, DINNER ON 4/4 AND ALL MEALS 4/5-4/6. SPONSOR WILL NOT HAVE A COPY OF THE ROOM BLOCK RESERVATION UNTIL MARCH 16, 2018. PLEASE SEE ATTACHED EMAIL FROM SPONSOR .</t>
  </si>
  <si>
    <t>06/17/2018 -06/23/2018</t>
  </si>
  <si>
    <t>ROCHE DIAGNOSTICS CORP</t>
  </si>
  <si>
    <t>INDIANAPOLIS, IN, US</t>
  </si>
  <si>
    <t>YODIT WONDIMU WILL TRAVEL TO INDIANAPOLIS, IN FROM 6-17 TO 6-23 TO ATTEND CONTRACT TRAINING GIVEN BY ROCHE.</t>
  </si>
  <si>
    <t>WONDIMU, YODIT M</t>
  </si>
  <si>
    <t>05/03/2018 -05/06/2018</t>
  </si>
  <si>
    <t>CHILDRENS TUMOR FOUNDATION NEW</t>
  </si>
  <si>
    <t>DR. WOLTERS IS INVITED TO SPEAK AT THE CHILDREN?¿¿S TUMOR FOUNDATION NF FORUM BEING HELD IN ATLANTA, GA ON MAY 3-6, 2018. IN-KIND: AIRFARE, LODGING (NO BREAKFAST), AND REGISTRATION (INCLUDES D 5/4; BLD 5/5; B 5/6).</t>
  </si>
  <si>
    <t>WOLTERS, PAMELA L</t>
  </si>
  <si>
    <t>SCOTTSDALE, AZ, US</t>
  </si>
  <si>
    <t>INVITED SPEAKER (RO AND Y RNP MEDIATED DECAY OF DEFECTIVE RNAS IN BACTERIA AND HUMANS) FOR FASEB POST-TRANSCRIPTIONAL CONTROL OF GENE EXPRESSION: MECHANISMS OF RNA DECAY. $1800 REGISTRATION FEE PAID WITH TRAVELER'S PERSONAL FUNDS AND INCLUDES 5 NIGHTS LODGING, 5 DINNERS, 5 LUNCHES AND 5 BREAKFASTS. FASEB WILL REIMBURSE A UNDETERMINED SUM AFTER THE MEETING.</t>
  </si>
  <si>
    <t>WOLIN, SANDRA L</t>
  </si>
  <si>
    <t>04/18/2018 -04/20/2018</t>
  </si>
  <si>
    <t>YALE UNIVERSITY</t>
  </si>
  <si>
    <t>NEW HAVEN, CT, US</t>
  </si>
  <si>
    <t>HONOREE OF YALE UNIVERSITY, 4/18-20/2018. SPONSOR IS PROVIDING IN KIND TRAIN FARE, LODGING, AND DINNER ON 4/19/18.  DR. SANDRA WOLIN IS REQUESTING APPROVAL OF ACTUAL SUBSISTENCE FOR SPONSOR IN-KIND LODGING VALUED AT $259 WHICH IS 242% OF THE GOVERNMENT ALLOWANCE OF $107.  THIS PERCENTAGE FALLS WITHIN THE 300% THRESHOLD ALLOWED BY THE FTR.  THE SPONSOR HAS NOTED THAT ALL OTHER NON-FEDERAL PARTICIPANTS WILL BE PROVIDED WITH THE SAME ACCOMMODATIONS.</t>
  </si>
  <si>
    <t>09/23/2018 -09/29/2018</t>
  </si>
  <si>
    <t>SOCIETY FOR INHERITED METABOLI</t>
  </si>
  <si>
    <t>NURSE PRACTITIONER</t>
  </si>
  <si>
    <t>CHASKA, MN, US</t>
  </si>
  <si>
    <t>THIS IS DOMESTIC, SPONSORED TRAVEL FOR AN FTE. THE SPONSOR WILL PROVIDE THE FOLLOWING EXPENSES IN-KIND: R/T AIRFARE IN THE AMOUNT OF $346.96, LODGING FROM 9/23/18 TO 9/29/18, GROUND TRANSPORTATION TO/FROM AIRPORT/HOTEL AT APPROXIMATELY $80/EACH WAY; AND DAILY MEALS STARTING WITH DINNER ON 9/23; BREAKFAST, LUNCH AND DINNER FROM 9/24 THROUGH 9/28; AND BREAKFAST ON 9/29 VALUED AT $27/ MEAL. OMEGA WAS NOT USED FOR AIRFARE OR LODGING BECAUSE THE SPONSOR HAS COVERED THESE EXPENSES IN-KIND. THERE IS NO REGISTRATION FEE FOR FACULTY; ONLY FOR STUDENTS. TRAVELER IS REQUESTING APPROVAL OF ACTUAL SUBSISTENCE FOR SPONSOR IN KIND LODGING VALUED AT $250.00 WHICH IS 269% OF THE GOVERNMENT ALLOWANCE OF $93.00 AND MEALS VALUED AT $27/ MEAL WHICH IS 245% OF THE GOVERNMENT ALLOWANCE OF $11 FOR BREAKFAST, 225% OF THE GOVERNMENT ALLOWANCE OF $12 FOR LUNCH, AND 117% OF THE GOVERNMENT ALLOWANCE OF $23 FOR DINNER.  THE SPONSOR HAS NOTED THAT ALL SIMILARLY SITUATED PARTICIPANTS WILL BE PROVIDED WITH THE SAME ACCOMMODATIONS. THE FOLLOWING EXPENSES HAVE BEEN ADDED: R/T POV TO BWI ($36.92), R/T BAGGAGE FEES @$25/EACH, PARKING AT BWI 9/23 TO 9/30 @$8.00/DAY.</t>
  </si>
  <si>
    <t>WOLFE, LYNNE A</t>
  </si>
  <si>
    <t>04/25/2018 -04/28/2018</t>
  </si>
  <si>
    <t>GENETIC METABOLIC DIETITIANS I</t>
  </si>
  <si>
    <t>ORLANDO, FL, US</t>
  </si>
  <si>
    <t>THIS IS SPONSORED, DOMESTIC, FTE TRAVEL. TRAVELER WILL DEPART BWI TO ORLANDO, FL ON 4/25/18 AND RETURN 4/28/18. THE SPONSOR IS COVERING THE FOLLOWING EXPENSES IN-KIND: COACH-CLASS AIRFARE ($410.96), GROUND TRANSPORT TO/FROM AIRPORT ($44.84), AND HOTEL ACCOMMODATIONS FOR UP TO 3 NIGHTS AT THE EVENT HOTEL (4/25/18 THROUGH 4/28/18) WHICH IS WHY OMEGA WAS NOT USED FOR LODGING OR AIRFARE. EVENT HOTEL DETAILS: HILTON ORLANDO LAKE BUENA VISTA 1751 HOTEL PLAZA BLVD, LAKE BUENA VISTA, FL, US 32830. LODGING @$239 PLUS 13% SALES TAX PER NIGHT - FOR AN ESTIMATED TOTAL OF $810.21. TRAVELER IS REQUESTING APPROVAL OF ACTUAL SUBSISTENCE FOR SPONSOR IN-KIND LODGING VALUED @$239 WHICH IS 198% OF GOV'T ALLOWANCE OF $121.  SPONSOR NOTED ALL OTHER NON-FED PARTICIPANTS WILL BE PROVIDED W/SAME ACCOMMODATIONS. REGISTRATION FEE OF $575 IS WAIVED FOR ALL INVITED SPEAKERS AND INCLUDES: BREAKFAST AND LUNCH ON 4/26/18; BREAKFAST, LUNCH AND EVENING NETWORKING EVENT ON 4/27/18; AND BREAKFAST ON 4/28/18. THE FOLLOWING EXPENSES HAVE BEEN ADDED AND WILL BE REIMBURSED FOR BY NIH: M&amp;IE NOT COVERED BY THE SPONSOR; POV TO BWI $37.60/RT; PARKING AT BWI REIMBURSABLE AT THE ECONOMY RATE OF $8/DAY ($40); BAGGAGE FEE SW AIRLINES @ $25/EACH WAY ($50). FL IS A TAX-EXEMPT STATE HOWEVER, SINCE SPONSOR IS PAYING FOR LODGING, NO FORM WILL BE PROVIDED TO THE TRAVELER.</t>
  </si>
  <si>
    <t>07/01/2018 -07/13/2018</t>
  </si>
  <si>
    <t>FEBS UNITED KINGDOM</t>
  </si>
  <si>
    <t>7/2-5/18  PRIOR TO ATTENDING THE FEBS MEETING DR. WLODAWER HAS BEEN INVITED TO MEET WITH DR. JOSZEF TOZSER AT THE UNIVERSITY OF DEBRECEN TO DISCUSS ON-GOING AND FUTURE COLLABORATION.  HE HAS BEEN INVITED TO STAY AT THIS HOME DURING THE VISIT, SO NO LODGING REIMBURSEMENT IS NEEDED FOR THE NIGHTS OF 7/2-5/18.  THIS PORTION IS NOT SPONSORED. DR. TOZSER WILL DRIVE DR. WLODAWER TO PRAGUE ON 7/6.  DR. WLODAWER WILL BE ATTENDING AND PRESENTING AT THE 43RD FEBS CONFERENCE IN PRAGUE, CZECH REPUBLIC 7/7-12/18 AS HE IS AN EDITOR ON THE BOARD OF THE FEBS JOURNAL.  TITLE OF HIS TALK - CRYSTALLOGRAPHY AND CRYO-EM - NOT ALWAYS CRYSTAL CLEAR.  REGISTRATION IS WAIVED IN THE AMOUNT OF $592, WHICH INCLUDES LUNCHES 7/8-11/18.</t>
  </si>
  <si>
    <t xml:space="preserve">WLODAWER, ALEXANDER </t>
  </si>
  <si>
    <t>06/06/2018 -06/10/2018</t>
  </si>
  <si>
    <t>INSTITUTE OF ORGANIC CHEMISTRY</t>
  </si>
  <si>
    <t>6/7-7/10/2018:  DR. WLODAWER HAS BEEN INVITED BY DR. ZDENEK HOSTOMSKY, DIRECTOR OF THE INSTITUTE OF ORGANIC CHEMISTRY AND BIOCHEMISTRY, ACADEMY OF SCIENCE OF THE CZECH REPUBLIC, PRAGUE TO ATTEND THE MEETING OF THE INTERNATIONAL ADVISORY BOARD. DR. WLODAWER IS THE CHAIR OF THE IAB.  HIS PRESENCE IS ESSENTIAL TO THE SUCCESS OF THE EVALUATION PROCESS.  SPONSOR IS PAYING FOR RT COACH AIRFARE, LODGING, MEALS AND LOCAL EXPENSES.</t>
  </si>
  <si>
    <t>08/09/2018 -08/12/2018</t>
  </si>
  <si>
    <t>PEKING UNIVERSITY FIRST HOSPIT</t>
  </si>
  <si>
    <t>TRAVELER WILL SPEAK AT THE CHILDREN GENETIC DISEASES AND PRECISION MEDICINE FORUM 2018 (CGDPMF 2018) IN BEIJING, CHINA ON AUG. 11, 2018. TRAVELER WILL DEPART WASHINGTON, DC ON AUG. 09, ARRIVING IN BEIJING, CHINA ON AUG. 10, 2018.SPONSORED IN-KIND EXPENSES INCLUDE: AIRFARE, HOTEL, REGISTRATION FEE OF 200 USD WHICH INCLUDES MEALS; AUG. 11-LUNCH AND DINNER; LUNCH ON AUG. 12, AND GROUND TRANSPORTATION ON AUG. 10 AND AUG. 12 ($88 USD ONE WAY BASED ON HOTEL EXAMPLE OF 600 CNY). TRAVELER IS NIH APPROVED TO ATTEND THIS MEETING. TRAVELER IS APPROVED FOR CTT. ODA MEMO ATTACHED.</t>
  </si>
  <si>
    <t>WISE, ANASTASIA L</t>
  </si>
  <si>
    <t>09/14/2018 -09/24/2018</t>
  </si>
  <si>
    <t>FEDERAL UNIVERSITY OF SAO PAUL</t>
  </si>
  <si>
    <t>SAO PAULO, , BRA</t>
  </si>
  <si>
    <t>THE EVENTS IN THIS TA WERE APPROVED AS AN EXEMPTION UNDER THE CATEGORY: TO ATTEND SCIENTIFIC MEETINGS BY THE NIMH EXECUTIVE OFFICER ON 8/15/18.
TRAVELER CELL: 202-763-1303
TEACH IN THE ?¿¿ADVANCED MODULE?¿¿ OF THE DISCIPLINE ?¿¿NEUROIMAGING PROCESSING AND ANALYSIS?¿¿, TO STUDENTS OF THE POSTGRADUATION PROGRAM OF THE UNIVERSIDADE FEDERAL DE SAO PAULO (UNIFESP), FURTHER BROADCAST TO THE UNIVERSIDADE FEDERAL DO ABC (UFABC) AND UNIVERSIDADE FEDERAL DO RIO GRANDE DO SUL (UFRGS). 
AFTER THE COURSE, ON FRIDAY, I WILL GO TO CURITIBA, PR, WHERE I WILL HAVE A SUPERVISION MEETING WITH THE MASTER?¿¿S STUDENT BIANCA ALBERTON, AT THE UNIFERSIDADE TECNOLOGICA FEDERAL DO PARANA (UTFPR).</t>
  </si>
  <si>
    <t>WINKLER, ANDERSON M</t>
  </si>
  <si>
    <t>09/06/2018 -09/14/2018</t>
  </si>
  <si>
    <t>MEDICAL OFFICER (INT MED)</t>
  </si>
  <si>
    <t>BETHESDA, MD, US</t>
  </si>
  <si>
    <t>NON-SPONSOR:  DR. WILSON WILL BE TRAVELING TO  SEE PATIENTS AND MEET WITH HIS GROUP AT THE NIH MAIN CAMPUS IN BETHESDA, MD ON SEPTEMBER 6-10, 2018.  SPONSOR:  DR. WILSON IS INVITED TO ATTEND THE GLOBAL ROCHE NHL ADVISORY BOARD MEETING BEING HELD IN ZURICH, GERMANY ON SEPTEMBER 11-12, 2018.  IN-KIND: AIRFARE, LODGING (INCLUDES BREAKFAST) MEALS AND GROUND TRANSPORTATION IN GERMANY.   NO REGISTRATION FEE.  DR. WILSON HAS AND APPROVED APPENDIX 7 ON FILE FOR THE USE OF BUSINESS CLASS TICKETS AND AN APPROVED REMOTE WORKER AGREEMENT FOR TRAVEL TO AND FROM SAN FRANCISCO.   
LOANER USB DRIVE, TICKET #NCI-RITM0126971</t>
  </si>
  <si>
    <t xml:space="preserve">WILSON, WYNDHAM </t>
  </si>
  <si>
    <t>07/16/2018 -07/21/2018</t>
  </si>
  <si>
    <t>UNIVERSITY OF NEBRASKA OMAHA</t>
  </si>
  <si>
    <t>ISLE OF MAUI, HI, US</t>
  </si>
  <si>
    <t>DR. WILSON IS AN INVITED MODERATOR AND SPEAKER TO THE PAN PACIFIC LYMPHOMA CONFERENCE BEING HELD IN MAUI, HI ON JULY 16-20, 2018.  DR. WILSON WILL PRESENT: MANAGEMENT OF LYMPHOMATOID GRANULOMATOSIS. IN-KIND: AIRFARE, 4 NIGHTS LODGING (NO BREAKFAST), REGISTRATION (INCLUDES MEALS).   
IN ADDITION, HE IS ATTENDING AN ADVISORY BOARD MEETING FOR JANSSEN ON JULY 16, 2018, FROM 3:00PM TO 7:00PM; AN ODA HAS BEEN SUBMITTED TO ETHICS, PLUS A CDA AGREEMENT IS THE PROCESS OF APPROVAL. JANSSEN IS SERVING HEAVY APPETIZERS ON THE DAY OF THE MEETING (7/16). MEALS FOR THAT DAY HAVE BEEN CHANGED TO IN-KIND.
DR. WILSON IS REQUESTING APPROVAL OF ACTUAL SUBSISTENCE FOR SPONSOR IN-KIND LODGING VALUED AT $369 WHICH IS 137% OF  THE GOVERNMENT ALLOWANCE OF $269. THIS PERCENTAGE FALLS WITHIN THE 300% THRESHOLD ALLOWED BY THE FTR. THE SPONSOR HAS NOTED THAT ALL OTHER NON-FEDERAL PARTICIPANTS WILL BE PROVIDED WITH THE SAME ACCOMMODATIONS.
AN APPROVED AEA MEMO IS INCLUDED FOR ONE NIGHT OF LODGING COSTS TO NCI.</t>
  </si>
  <si>
    <t>06/22/2018 -06/24/2018</t>
  </si>
  <si>
    <t>AMERICAN ASSOCIATION FOR CANCE</t>
  </si>
  <si>
    <t>DR. WILSON IS INVITED TO SPEAK AT  THE INAUGURAL AMERICAN ASSOCIATION FOR CANCER RESEARCH (AACR) INTERNATIONAL MEETING, ADVANCE IN MALIGNANT LYMPHOMA: MAXIMIZING THE BASIC TRANSLATIONAL INTERFACE FOR CLINICAL APPLICATION, BEING HELD IN BOSTON, MA ON JUNE 22-24, 2018.  IN-KIND: AIRFARE, LODGING (NO BREAKFAST), AND REGISTRATION (INCLUDES MEALS).  DR. WILSON IS REQUESTING APPROVAL OF ACTUAL SUBSISTENCE FOR SPONSOR IN-KIND LODGING VALUED AT $289 WHICH IS 108% OF GOVERNMENT ALLOWANCE OF $267. THIS PERCENTAGE FALLS WITHIN THE 300% THRESHOLD ALLOWED BY THE FTR.  THE TRAVELER HAS AN APPROVED REMOTE WORKER AGREEMENT AND APPENDIX 7 THAT HAVE BEEN INCLUDED.</t>
  </si>
  <si>
    <t>06/03/2018 -06/08/2018</t>
  </si>
  <si>
    <t>UNIVERSITY OF PITTSBURGH MEDIC</t>
  </si>
  <si>
    <t>NON-SPONSOR:  DR. WILSON WILL MEET WITH CLINICIANS AND PATIENTS AT THE NIH CLINICAL CENTER IN BETHESDA, MD ON JUNE 3-6, 2018.  SPONSOR:  DR. WILSON IS INVITED TO SPEAK AT THE HEMATOLOGIC MALIGNANCIES CONFERENCE IN PITTSBURGH, PA ON JUNE 6-8, 2018.  DR. WILSON WILL PRESENT:  PRECISION MEDICINE TREATMENT OF DIFFUSE LARGE B CELL LYMPHOMA.  IN-KIND:  AIRFARE,  LODGING (NO BREAKFAST), DINNER ON 6/6, GROUND TRANSPORTATION IN PA.    DR. WILSON IS REQUESTING APPROVAL OF ACTUAL SUBSISTENCE FOR SPONSOR IN-KIND LODGING VALUED AT $199 WHICH IS 154% OF THE GOVERNMENT ALLOWANCE OF $129.  THIS PERCENTAGE FALLS WITHIN THE 300% THRESHOLD BY THE FTR.  THE SPONSOR HAS NOTED THAT ALL OTHER NON-FEDERAL PARTICIPANTS WILL BE PROVIDED WITH THE SAME ACCOMMODATIONS.  DR. WILSON HAS AN APPROVED APPENDIX 7 ON FILE FOR THE UPGRADE OF AIRLINE TICKETS.  DR. WILSON HAS AN APPROVED REMOTE WORKER AGREEMENT ON FILE AND HIS CURRENT PDS IS SAN FRANCISCO, CA.</t>
  </si>
  <si>
    <t>05/23/2018 -05/25/2018</t>
  </si>
  <si>
    <t>SITEMAN CANCER CENTER</t>
  </si>
  <si>
    <t>DR. WILSON IS INVITED TO SPEAK AT THE SITEMAN CANCER CENTER IN ST. LOUIS, MO ON MAY 23-25, 2018.  DR. WILSON WILL PRESENT: ADVANCES IN THE TREATMENT OF AGGRESSIVE B-CELL LYMPHOMA.   IN-KIND: AIRFARE,  LODGING (NO BREAKFAST),  MEALS AND GROUND TRANSPORTATION BACK TO THE AIRPORT..    NO REGISTRATION FEE.   DR. WILSON IS REQUESTING APPROVAL OF ACTUAL SUBSISTENCE FOR SPONSORED IN-KIND LODGING VALUED AT $168 WHICH IS 129% OF GOVERNMENT ALLOWANCE OF $130. THIS PERCENTAGE FALLS WITHIN THE 300% THRESHOLD ALLOWED BY THE FTR. THE SPONSOR HAS NOTED THAT ALL OTHER NON-FEDERAL PARTICIPANTS WILL BE PROVIDED WITH THE SAME ACCOMMODATIONS. DR. WILSON HAS APPROVED APPENDIX 7 ON FILE FOR THE UPGRADE OF ECONOMY CLASS SEATS.</t>
  </si>
  <si>
    <t>05/06/2018 -05/12/2018</t>
  </si>
  <si>
    <t>MEMORIAL SLOAN KETTERING CANCE</t>
  </si>
  <si>
    <t>NON-SPONSOR:  DR. WILSON WILL ARRIVE IN BETHESDA, MD ON MAY 6, 2018 IN ORDER TO MEET WITH CLINICIANS AND PATIENTS AT THE NIH CLINICAL CENTER.  DR. WILSON WILL DEPART TO NY ON MAY 10, 2018.  SPONSOR:  DR. WILSON IS INVITED TO SPEAK AT THE 3RD ANNUAL MEMORIAL SLOAN KETTERING SYMPOSIUM ON LYMPHOMA BEING HELD IN NEW YORK, NY  ON MAY 11, 2018.   IN-KIND: TRAIN FARE (DC TO NY), AIRFARE (NY TO CA),  LODGING (NO BREAKFAST), REGISTRATION (NO MEALS), AND MEALS.  DR. WILSON IS REMOTE WORKER AND HIS CURRENT PDS IS SAN FRANCISCO, CA.  REMOTE WORKER AGREEMENT INCLUDED.  DR. WILSON HAS AN APPROVED APPENDIX 7 ON FILE IN ORDER TO UPGRADE ECONOMY SEATS.</t>
  </si>
  <si>
    <t>09/21/2018 -09/27/2018</t>
  </si>
  <si>
    <t>LEIDEN UNIVERSITY</t>
  </si>
  <si>
    <t>DEPUTY DIRECTOR NIEHS</t>
  </si>
  <si>
    <t>AMSTERDAM, , NLD</t>
  </si>
  <si>
    <t>DR. WILSON HAS BEEN INVITED TO SPEAK ON HIS RESEARCH AT THE 5TH DNA POLYMERASES MEETING FROM SEPT 23-26, 2018 IN LEIDEN, THE NETHERLANDS. TRAVELER WILL DEPART ON 9/21 TO ARRIVE IN THE NETHERLANDS ON 9/22.  TRAVELER WILL RETURN TO RDU ON 9/27.  THE SPONSOR, LEIDEN UNIVERSITY MEDICAL CENTER WILL WAIVE THE REGISTRATION FEE OF $1850 WHICH INCLUDES LODGING AND MEALS.  NO REIMBURSEMENT FROM THE SPONSOR.  EFFICIENT SPENDING APPROVED ON 3/15/18 AND IS UPLOADED IN THE SCANNED DOCUMENT SECTION OF THE TRAVEL. A VISA IS NOT REQUIRED AND THE HTSOS IS NOT REQUIRED FOR 2018.</t>
  </si>
  <si>
    <t>WILSON, SAMUEL H</t>
  </si>
  <si>
    <t>04/24/2018 -04/29/2018</t>
  </si>
  <si>
    <t>ACIBADEM MEHMET ALI AYDINLAR U</t>
  </si>
  <si>
    <t>ISTANBUL, , TUR</t>
  </si>
  <si>
    <t>TRAVELER HAS BEEN INVITED TO PARTICIPATE IN THE GENOME MAINTENANCE, DNA REPAIR AND CANCER MEETING AT THE ACIBADEM MEHMET ALI AYDINLAR UNIVERSITY CONFERENCE HALL IN ISTANBUL, TURKEY APRIL 26-28TH.  THE SPONSOR WILL PAY IN-KIND AIRFARE, HOTEL ON 4/25, 4/26, 4/27, AND 4/28.  SPONSOR WILL PAY FOR THE FOLLOWING MEALS IN-KIND:  BREAKFAST, LUNCH AND DINNER ON 4/26 &amp; 4/27, BREAKFAST AND LUNCH ON 4/28.  NO US FEDERAL FUNDS ARE BEING AND NO HONORARIUM IS BEING OFFERED.  NIH WILL PAY FOR MEALS NOT COVERED BY THE SPONSOR TO INCLUDE 3/4 M&amp;IE ON 4/25 &amp; 4/29; DINNER AND IC?¿¿S ON 4/28, POV MILES, TOLLS, AIRPORT PARKING, AND TAV FEES.</t>
  </si>
  <si>
    <t>WILSON, DAVID M</t>
  </si>
  <si>
    <t>04/05/2018 -04/06/2018</t>
  </si>
  <si>
    <t>UNIVERSITY OF KANSAS MEDICAL C</t>
  </si>
  <si>
    <t>TRAVELER HAS BEEN INVITED TO PARTICIPATE IN THE BOHAN RESEARCH SEMINAR SERIES IN BIOCHEMISTRY AND MOLECULAR BIOLOGY AT THE UNIVERSITY OF KANSAS MEDICAL CENTER ON APRIL 6, 2018 IN KANSAS CITY, MO.  THE SPONSOR IS PAYING IN-KIND AIRFARE, ONE NIGHT LODGING ON 4/5 AND THE FOLLOWING MEALS:  DINNER ON 4/5; BREAKFAST AND LUNCH ON 4/6.  DR. WILSON IS REQUESTING APPROVAL OF ACTUAL SUBSISTENCE FOR SPONSOR IN-KIND LODGING VALUED AT $150.35 WHICH IS 124% OF THE GOVERNMENT ALLOWANCE OF $121.  THIS PERCENTAGE FALLS WITHIN THE 300% THRESHOLD ALLOWED BY THE FTR.  THE SPONSOR IS PICKING UP THE TRAVELER AND RETURNING HIM TO THE AIRPORT.  NO US FEDERAL FUNDS ARE BEING USED AND NO HONORARIUM IS BEING OFFERED.  NIH WILL PAY FOR MEALS NOT COVERED, R/T TAXI TO BWI AIRPORT, AND TAV FEES.</t>
  </si>
  <si>
    <t>07/29/2018 -08/03/2018</t>
  </si>
  <si>
    <t>HAMPSHIRE COUNTY, MA, US</t>
  </si>
  <si>
    <t>TRAVEL DATES ARE JULY 29 TO AUGUST 3, 2018. TRAVELER HAS BEEN INVITED TO ATTEND AND SPEAK AT THE GORDON RESEARCH CONFERENCE ON DNA TOPOISOMERASES IN BIOLOGY AND MEDICINE TO BE HELD AT MOUNT HOLYOKE COLLEGE FROM JULY 29 TO AUGUST 3, 2018 IN SOUTH HADLEY, MASSACHUSETTS. SOUTH HADLEY IS A TOWN LOCATED IN HAMPSHIRE COUNTY.  REGISTRATION OF $945 WAS PAID IN KIND BY THE SPONSOR, GRC AND INCLUDES LODGING AND MEALS. MASSACHUSETTS IS TAX EXEMPT. EFFICIENT SPENDING APPROVAL OBTAINED ON 5/1/2018 AND IS UPLOADED IN THE SCANNED DOCUMENTS SECTION OF THE AUTHORIZATION.</t>
  </si>
  <si>
    <t>WILLIAMS, ROBERT S</t>
  </si>
  <si>
    <t>05/13/2018 -05/15/2018</t>
  </si>
  <si>
    <t>DR. WILLIAMS HAS BEEN INVITED TO SPEAK AND SHARE HIS RESEARCH AT YALE UNIVERSITY FOR THE MOLECULAR AND BIOPHYSICS AND BIOCHEMISTRY DEPARTMENT'S SEMINAR SERIES ON MAY 14, 2018 IN NEW HAVEN, CONNECTICUT. HE WILL ALSO MEET WITH MEMBERS OF FACULTY AND STUDENTS. HE WILL DEPART ON MAY 13, 2018 AND RETURN ON MAY 15, 2018.  THE SPONSOR WILL COVER AIRFARE, LODGING AND SOME MEALS IN KIND AS WELL AS GROUND TRANSPORTATION.  DR. WILLIAMS IS REQUESTING APPROVAL OF ACTUAL SUBSISTENCE FOR SPONSOR IN-KIND LODGING VALUED AT $195 WHICH IS 82% OF THE GOVERNMENT ALLOWANCE OF $107.  THIS PERCENTAGE FALLS WITHIN THE 300% THRESHOLD ALLOWED BY THE FTR.  THE SPONSOR HAS NOTED THAT ALL OTHER NON-FEDERAL PARTICIPANTS WILL BE PROVIDED WITH THE SAME ACCOMMODATIONS. THE EFFICIENT SPENDING HAS BEEN APPROVED ON 4/23/2018 AND HAS BEEN UPLOADED IN THE TRAVEL AUTHORIZATION.  CONNECTICUT IS A NON-TAX EXEMPT STATE.</t>
  </si>
  <si>
    <t>09/28/2018 -09/30/2018</t>
  </si>
  <si>
    <t>SOCRA UNIVERSITY CITY CHAPTER</t>
  </si>
  <si>
    <t>09/28/2018-09/30/2018: ATTENDING/SPEAKING AT THE SOCIETY OF CLINICAL RESEARCH ASSOCATIONS (SOCRA) 27TH ANNUAL CONFERENCE. WHERE SHE WILL EXPLAIN THE KEY LAWS AND POLICIES REQUIRING CLINICAL TRIAL REGISTRATION, RESULTS REPORTING ON CLINICALTRIALS.GOV, AND WILL PROVIDE AN OVERVIEW OF RESOURCES THAT ARE AVAILABLE TO SUPPORT ORGANIZATIONS TO COMPLY WITH THESE REQUIREMENTS. CONFERENCE IS BEING HELD, IN NEW ORLEANS, LA.</t>
  </si>
  <si>
    <t>WILLIAMS, REBECCA J</t>
  </si>
  <si>
    <t>09/18/2018 -09/23/2018</t>
  </si>
  <si>
    <t>DRUG INFORMATION ASSOCIATION B</t>
  </si>
  <si>
    <t>09/18/2018-09/23/2018: ATTENDING/SPEAKING AT THE DIA GLOBAL CLINICAL TRIALS TRANSPARENCY CONFERENCE TO PROVIDE UPDATES ON CLINICALTRIALS.GOV AND A SESSION CHAIR FOR THE DEIDENTIFIED INDIVIDUAL PARTICIPANT DATA (IPD) AND CLINICAL TRIAL RESULTS SUMMARIES FOR LAYPERSONS SESSIONS. MEETING IS BEING HELD IN, LONDON, UK.</t>
  </si>
  <si>
    <t>06/22/2018 -06/27/2018</t>
  </si>
  <si>
    <t>DRUG INFORMATION ASSOCIATION P</t>
  </si>
  <si>
    <t>06/22/2018-06/27/2018: INVITED SPEAKER ON CLINICAL TRIALS.GOV AT THE 2018 DRUG INFORMATION ASSOCIATION (DIA) GLOBAL ANNUAL MEETING, IN BOSTON, MA.</t>
  </si>
  <si>
    <t>06/13/2018 -06/30/2018</t>
  </si>
  <si>
    <t>MARINE BIOLOGICAL LABORATORY</t>
  </si>
  <si>
    <t>WOODS HOLE, MA, US</t>
  </si>
  <si>
    <t>JUNE 13-30, 2018 WOOD HOLE, MA. TO SERVE AS A VISITING FACULTY MEMBER FOR THE PHYSIOLOGY COURSE BEING TAUGHT AT THE MARINE BIOLOGICAL LABORATORY MBL. OWT WAS NOT USED FOR THIS TRAVEL. SPONSOR WILL PROVIDE IN-KIND LODGING, MEALS AND WILL REIMBURSE THE NIH DIRECTLY FOR TOLLS AND MILEAGE. TRAVELER WILL DRIVE PERSONAL CAR TO WOODS HOLE, ROUND TRIP. AIRPORT COMPARISON ATTACHED AND TRAVELER UNDERSTANDS THAT REIMBURSEMENT OF MILEAGE WILL BE MOST ADVANTAGEOUS TO THE GOVERNMENT. APPROVED STO WAIVER ATTACHED FOR IN-KIND LODGING FOR MORE THAN 13 NIGHTS AND SPONSOR REIMBURSEMENT FOR MILEAGE AND TOLLS.</t>
  </si>
  <si>
    <t>WILLIAMSON, CHAD D</t>
  </si>
  <si>
    <t>09/12/2018 -09/16/2018</t>
  </si>
  <si>
    <t>CLINICAL INVESTIGATOR</t>
  </si>
  <si>
    <t>SAN JOSE, CA, US</t>
  </si>
  <si>
    <t>DR. WILLIAMS IS INVITED TO A SITE VISIT AT THE SAN JOSE MEETING VENUE FOR THE SOCIETY FOR THE STUDY OF REPRODUCTION (SSR) 2019 MEETING IN SAN JOSE, CALIFORNIA ON SEPTEMBER 14-15, 2018.  TRAVEL DATES SEPTEMBER 12-16, 2018.  SPONSOR WILL PROVIDE IN-KIND AIRFARE, LODGING, SOME MEALS AND GROUND TRANSPORTATION TO AND FROM AIRPORT.  NO REGISTRATION FEE. SITE VISITS DO NOT END UNTIL LATE ON 15TH, TRAVELER WILL DEPART CA SEPT 16TH IN AM.    EFFICIENT SPENDING APPROVED 8/22/2018, ETHICS APPROVAL 8/29/2018 AND OFFICIAL DUTY APPROVAL JUNE 26, 2018 AND DID NOT REQUIRE DEC APPROVAL AND IS UPLOADED IN THE SCANNED PORTION OF THIS AUTHORIZATION.</t>
  </si>
  <si>
    <t>WILLIAMS, CARMEN J</t>
  </si>
  <si>
    <t>DR. WILLIAMS HAS BEEN INVITED TO ATTEND THE FRONTIERS IN REPRODUCTION (FIR) SYMPOSIUM, SERVING AS A DIRECTOR FOR SECTION 2 OF THE FRONTIERS IN REPRODUCTION SYMPOSIUM AT THE MARINE BIOLOGICAL LABORATORY (MLB) IN WOODS HOLE, MA, FROM JUNE 7-10, 2018. TRAVEL DATES ARE JUNE 6-10, 2018. SPONSOR, MBL, WILL COVER AIRFARE, LODGING, LOCAL TRANSPORTATION AND SOME MEALS (DINNER ON 6/6, BREAKFAST 6/7-9, BREAKFAST, LUNCH AND DINNER AND 6/10 BREAKFAST.  OFFICIAL DUTY ACTIVITY MEMO DID NOT REQUIRE DEC APPROVAL. ETHICS APPROVAL OBTAINED ON APRIL 24, 2018 AND EFFICIENT SPENDING APPROVAL WAS OBTAINED ON APRIL 3, 2018 AND IS INCLUDED IN THE SCANNED DOCUMENTS PORTION OF THIS AUTHORIZATION.</t>
  </si>
  <si>
    <t>05/10/2018 -05/27/2018</t>
  </si>
  <si>
    <t>DR. WILLIAMS HAS BEEN INVITED TO SERVE AS SECTION 2 DIRECTOR FOR THE FRONTIERS IN REPRODUCTION COURSE FROM MAY 10-25, 2018 AT THE MARINE BIOLOGICAL LABORATORY IN WOODS HOLE, MA. SHE WILL DEPART ON 5/10.   SHE WILL PROVIDE OVERSIGHT FOR THE 2-WEEK SECTION OF THE COURSE THAT COVERS GAMETOGENESIS, FERTILIZATION, CLONING AND STEM CELLS. MARINE BIOLOGICAL LABORATORIES WILL COVER IN KIND AIRFARE, LODGING (MBL DORMS), SOME MEALS AND GROUND TRANSPORTATION. NO REGISTRATION FEE. EFFICIENT SPENDING APPROVAL OBTAINED ON DECEMBER 20, 2017 AND ETHICS APPROVAL WAS OBTAINED ON APRIL 24, 2018 AND IS INCLUDED IN THE SCANNED DOCUMENTS PORTION OF THIS AUTHORIZATION. NO RETURN FLIGHT, GOING TO FAMILY FUNCTION RIGHT AFTER MEETING AT NO COST TO GOVERNMENT OR SPONSOR.  TRAVELER WILL RETURN ON MAY 27.  STO WAIVER APPROVED ON 5/3/2018 FOR SPONSORED LODGING OVER 13 NIGHTS.</t>
  </si>
  <si>
    <t>04/24/2018 -04/26/2018</t>
  </si>
  <si>
    <t>BROWN UNIVERSITY PROVIDENCE RI</t>
  </si>
  <si>
    <t>PROVIDENCE, RI, US</t>
  </si>
  <si>
    <t>DR. WILLIAMS HAS BEEN INVITED TO PRESENT A LECTURE AT BROWN UNIVERSITY IN PROVIDENCE RHODE ISLAND ON APRIL 25, 2018.  THE DATES OF TRAVEL IS APRIL 24-26, 2018.  DR. WILLIAMS'S PRESENTATION TITLE IS "REGULATION OF CALCIUM INFLUX DURING MOUSE EGG ACTIVATION."  THE SPONSOR BROWN UNIVERSITY WILL PROVIDE IN KIND: AIRFARE, LODGING, SOME MEALS GROUND TRANSPORTATION TO FROM AND TO AIRPORT. EFFICIENT SPENDING APPROVED 3/19/2018 AND ETHICS APPROVAL 1/4/2018 AND IS UPLOADED IN THE SCANNED DOCUMENTS.</t>
  </si>
  <si>
    <t>07/12/2018 -07/18/2018</t>
  </si>
  <si>
    <t>AMERICAN VETERINARY MEDICAL AS</t>
  </si>
  <si>
    <t>VETERINARY MEDICAL OFFI</t>
  </si>
  <si>
    <t>TRAVELER STUCK IN DENVER-ALL FLIGHT TO BWI CANCELLED. MISSION CRITICAL TO RETURN DUE TO CMB VETERINARINA DUTIES. OMEGA CAN BOOK FLIGHT ON ANOTHER CARRIER NON-CONTRACT FLYING INTO IAD INSTEAD OF BWI. DR. WILDER-KOFIE WILL BE TRAVELING 7-12- 7-18-2018 TO ATTEND THE 2018 AVMA CONVENTION HELD JULY 13-17, 2018 AT THE DENVER CONVENTION CENTER, DENVER, CO.  DR. WILDER-KOFIE IS A FEATURED SPEAKER PRESENTING VETERINARY RESPONSE TO THE EBOLA CRISIS ON SATURDAY, JULY 14TH. DR. WILDER-KOFIE WILL BE TAKING A TAXI TO AND FROM HER RESIDENCE AND BWI AIRPORT AS WELL AS A TAXI TO AND FROM THE DENVER AIRPORT AND HYATT REGENCY DENVER. FLIGHT RESERVATIONS WERE MADE DIRECTLY THROUGH OMEGA AGENT SHARON. FLIGHTS SELECTED WERE LOWEST AVAILABLE GOV CONTRACT FLIGHTS AT 550.40 SOUTHWEST, BWI. 802.40 UNITED, IAD. 813.60 UNITED, DCA.  OMEGA WAS ABLE TO OBTAIN A RESERVATION AT THE ALLOWED GOV PER DIEM RATE OF 180 AT THE CONFERENCE HOTEL. HOTEL OFFERS COMPLIMENTARY WIFI. REGISTRATION FOR AVMA WILL BE PAID IN-KIND BY AVMA AND COMPLIMENTARY LUNCH ON SATURDAY IS INCLUDED. AVMA IN COMPLIANCE WITH FEDERAL REGULATION DOES NOT PROVIDE HONORARIUM, NOR DOES IT USE FEDERAL FUNDS FOR THE PAYMENT OF REGISTRATION, MEAL OR TRAVEL EXPENSES PROVIDED. TRAVELER IS A MEMBER OF THE COMMISSION CORP AND IS NOT ELIGIBLE TO RECEIVE COMP TIME OFF.</t>
  </si>
  <si>
    <t>WILDER-KOFIE, TEMERI D</t>
  </si>
  <si>
    <t>04/28/2018 -05/01/2018</t>
  </si>
  <si>
    <t>AMERICAN COLLEGE OF LABORATORY</t>
  </si>
  <si>
    <t>INCLINE VILLAGE, NV, US</t>
  </si>
  <si>
    <t>LATE JUSTIFICATION TRAVELER NOR TRAVEL PLANNER WERE AWARE REGISTRATION WAS GOING TO BE PAID IN-KIND MAKING THIS A SPONSORED TRAVEL UNTIL 3-26-2018.  DR. WILDER-KOFIE WILL BE TRAVELING 4-28-5-1-2018 TO ATTEND THE 2018 ACLAM FORUM HELD APRIL 29-MAY2, 2018 AT THE HYATT REGENCY LAKE TAHOE RESORT INCLINE VILLAGE, NV. DR. WILDER-KOFIE IS VICE-CHAIR OF THE ACLAM PLANNING COMMITTEE AS WELL AS A FEATURED SPEAKER.  DR. WILDER-KOFIE WILL BE TAKING A TAXI TO AND FROM HER RESIDENCE AND BWI AIRPORT AS WELL AS A TAXI TO AND FROM THE RENO AIRPORT AND HYATT LAKE TAHOE RESORT. FLIGHT RESERVATIONS WERE MADE DIRECTLY THROUGH OMEGA AGENT NITA.  OMEGA WAS UNABLE TO OBTAIN A RESERVATION AT THE FORUM SITE OR WITHIN A 12-MILE RADIUS AT THE ALLOWED GOV PER DIEM RATE. TRAVELER WAS ABLE TO OBTAIN LODGING THROUGH ACLAM GROUP RESERVATION AT A REDUCED RATE OF 194 NIGHT TO FORUM ATTENDEES. AN AEA MEMO IS INCLUDED IN TA.  FLIGHTS SELECTED ARE THE LEAST EXPENSIVE GOV. CONTRACT CITY PAIR RATE 414 -AMERICAN AIRLINES, DCA AMERICAN 546.20, IAD DELTA 750. TAXI IN NV ESTIMATED AT 200. TAXI TO AND FROM BWI ESTIMATED AT 160.  REGISTRATION FOR ACLAM WILL BE PAID IN-KIND BY ACLAM VALUE OF 695.  REGISTRATION INCLUDES 7 MEALS. TRAVELER WILL ONLY BE THERE FOR DINNER 4-29, AND BREAKFAST, LUNCH AND DINNER ON 4-30. M&amp;IE HAVE BEEN ADJUSTED ACCORDINGLY. ACLAM IN COMPLIANCE WITH FEDERAL REGULATION DOES NOT PROVIDE HONORARIUM, NOR DOES IT USE FEDERAL FUNDS FOR THE PAYMENT OF REGISTRATION, MEAL OR TRAVEL EXPENSES PROVIDED. TRAVELER IS A MEMBER OF THE COMMISSION CORP AND IS NOT ELIGIBLE TO RECEIVE COMP TIME OFF.</t>
  </si>
  <si>
    <t>NORWEGIAN INSTITUTE OF PUBLIC</t>
  </si>
  <si>
    <t>DR. ALLEN WILCOX HAS BEEN INVITED TO GIVE A SEMINAR AND TAKE PART IN OFFICIAL DUTIES AT THE CENTRE FOR FERTILITY AND HEALTH AT THE NORWEGIAN INSTITUTE OF PUBLIC HEALTH IN OSLO, NORWAY FROM OCTOBER 1-5, 2018. DR. WILCOX WILL HAVE COLLABORATIVE MEETINGS AT THE UNIVERSITY OF BERGEN IN BERGEN, NORWAY FROM SEPTEMBER 23-30, 2018. TRAVEL DATES ARE SEPTEMBER 22-OCTOBER 6, 2018. TRAVELER WILL DEPART FROM RALEIGH DURHAM INTERNATIONAL AIRPORT ON SEPTEMBER 22 TO ARRIVE IN OSLO, NORWAY ON SEPTEMBER 23. ON SEPTEMBER 23 WILL DEPART OSLO, NORWAY TO ARRIVE ON SEPTEMBER 23 IN BERGEN, NORWAY. TRAVELER WILL LEAVE BERGEN, NORWAY ON SEPTEMBER 30 BY TRAIN TO ARRIVE IN OSLO, NORWAY ON SEPTEMBER 30. PART 1 OF THE TRIP IS NOT SPONSORED. HOTEL RESERVATION WAS MADE AT THE RECOMMENDATION OF THE SPONSOR AND IF FINAL COST EXCEED PER DIEM, TRAVELER WILL PAY THE DIFFERENCE OUT OF POCKET. PART 2 OF THE TRIP ( TANUM 011UH) IS THE SPONSORED PORTION. THE SPONSOR, NORWEGIAN INSTITUTE OF PUBLIC, WILL PROVIDE IN-KIND, AIRFARE, LODGING AND MEALS FROM SEPTEMBER 30-OCTOBER 6, 2018. THERE IS NO REGISTRATION COST FOR THIS MEETING. ETHICS APPROVAL OBTAINED ON 09/17/2018. EFFICIENT SPENDING APPROVAL WAS OBTAINED ON 09/18/2018 AND IS INCLUDED IN THE SCANNED DOCUMENTS PORTION OF THIS AUTHORIZATION (ATTACHMENT G). NO VISA REQUIRED FOR NORWAY. HTSOS CERTIFICATE ATTACHED.  FOREIGN FLAG CARRIER DOES NOT APPLY FOR IN-KIND AIR TRAVEL. SPOUSE WILL BE GOING ALONG WITH THE TRAVELER AT NO ADDITIONAL COST TO THE GOVERNMENT OR SPONSOR.</t>
  </si>
  <si>
    <t>WILCOX, ALLEN J</t>
  </si>
  <si>
    <t>06/18/2018 -06/22/2018</t>
  </si>
  <si>
    <t>SOCIETY FOR EPIDEMIOLOGIC RESE</t>
  </si>
  <si>
    <t>BALTIMORE, MD, US</t>
  </si>
  <si>
    <t>ALLEN WILCOX HAS BEEN INVITED TO CHAIR AND ATTEND SOCIETY FOR PERINATAL AND PEDIATRIC EPIDEMIOLOGIC RESEARCH (SPER) AND SOCIETY FOR EPIDEMIOLOGIC RESEARCH (SER) CONFERENCE IN BALTIMORE, MD FROM JUNE 18-22, 2018. TRAVEL DATES ARE JUNE 18-22, 2018. REGISTRATION PAID BY THE GOVERNMENT PURCHASE CREDIT CARD IN THE AMOUNT OF $325 FOR SPER AND DOES NOT INCLUDE LODGING BUT DOES INCLUDE LUNCH ON JUNE 19TH. THE SPONSOR, SOCIETY FOR EPIDEMIOLOGIC RESEARCH (SER), WILL PROVIDE IN-KIND LODGING UP-TO $500, AND CONFERENCE REGISTRATION $425. THE REGISTRATION DOES NOT INCLUDE LODGING OR MEALS. HOTEL RESERVATIONS MADE WITH THE BLOCK OF ROOMS HELD BY SPER AND SER AND ARE UNDER THE GOVERNMENT PER DIEM RATE. ETHICS APPROVAL OBTAINED ON 06/06/2018. EFFICIENT SPENDING APPROVAL OBTAINED ON 12/14/2017 FOR SPER AND 01/02/2018 FOR SER AND IS INCLUDED IN THE SCANNED DOCUMENTS PORTION OF THE AUTHORIZATION. NO TAX EXEMPTION FOR MD.</t>
  </si>
  <si>
    <t>05/06/2018 -05/11/2018</t>
  </si>
  <si>
    <t>OSLO, , NOR</t>
  </si>
  <si>
    <t>ALLEN WILCOX HAS BEEN INVITED TO TAKE PART IN THE OPENING OF THE CENTRE FOR FERTILITY AND HEALTH AT THE NORWEGIAN INSTITUTE OF PUBLIC HEALTH AT THE OPENING SYMPOSIUM FROM MAY 7-10, 2018. HE WILL PRESENT A SEMINAR ON MAY 8, 2018. DR. WILCOX WILL ALSO PARTICIPATE IN DISCUSSION PLANS ON PERINATAL EPIDEMIOLOGY USING NORWEGIAN DATA ON THIS RESEARCH ON MAY 9-10. TRAVELER WILL DEPART ON MAY 6 TO ARRIVE ON MAY 7 AND WILL RETURN ON MAY 11. THE SPONSOR, NORWEGIAN INSTITUTE OF PUBLIC HEALTH, WILL PROVIDE IN-KIND, AIRFARE, LODGING AND MEALS. THERE IS NO REGISTRATION FOR THIS MEETING. THIS MEETING IS FOR INVITED SPEAKERS ONLY. ETHICS APPROVAL OBTAINED ON 02/28/2018. EFFICIENT SPENDING APPROVAL WAS OBTAINED ON 04/24/2018 AND IS INCLUDED IN THE SCANNED DOCUMENTS PORTION OF THIS AUTHORIZATION (ATTACHMENT G). NO VISA REQUIRED FOR NORWAY. HTSOS NOT REQUIRED IN 2018.  FOREIGN FLAG CARRIER DOES NOT APPLY FOR IN KIND AIR TRAVEL.  SPOUSE WILL BE GOING ALONG WITH THE TRAVELER AT NO COST TO THE GOVERNMENT AND LODGING DOES NOT COST THE SPONSOR OR GOVERNMENT ANY MORE FOR SPOUSE TO BE THERE.  SPOUSE WILL NOT BE ATTENDING ANY OF THE EVENT.</t>
  </si>
  <si>
    <t>06/12/2018 -06/17/2018</t>
  </si>
  <si>
    <t>EUROPEAN HEMATOLOGY ASSOCIATIO</t>
  </si>
  <si>
    <t>CLINICAL FELLOW (VP)</t>
  </si>
  <si>
    <t>STOCKHOLM, , SWE</t>
  </si>
  <si>
    <t>DR. WIESTNER HAS BEEN INVITED AS A GUEST SPEAKER/PRESENTER A THE 2018 EUROPEAN HEMATOLOGY ASSOCIATION (EHA) 23RD CONGRESS TO  PROVIDE A SCIENTIFIC TALK ?¿¿CHRONIC LYMPHOCYTIC LEUKEMIA?¿¿ AND COVER THE TOPIC ?¿¿THE CLL LYMPH NODE?¿¿ AT THE 2018 EHA MEETING. THE SPONSOR, EHA, WILL BE PAYING FOR DR. WIESTNER'S AIRFARE, 3 NIGHTS' LODGING, SOME MEALS, AND MEETING REGISTRATION FEES. ON 6/12, 6/13 AND 6/17, NHLBI WILL BE RESPONSIBLE FOR ALL M&amp; IE EXPENSES. ON 6/13 NHLBI WILL ALSO BE RESPONSIBLE ALL LODGING EXPENSES. ON 6/14 EHA WILL PAY FOR ALL OF DR. WIESTNER?¿¿S LODGING EXPENSES. EHA WILL PAY FOR TRAVEL COSTS AND PER DIEM (LODGING AND MEALS) ON 6/15, INCLUDING THE THE PRESIDENT?¿¿S DINNER WITH EHA ON THIS DAY. ON 6/16, EHA WILL PAY FOR BREAKFAST AND LUNCH, BUT NHLBI WILL PAY FOR DR. WIESTNER?¿¿S DINNER. LASTLY, NHLBI WILL BE PAYING FOR THE INCIDENTAL EXPENSES AND GROUND TRANSPORTATION. DR. WIESTNER'S CELLPHONE NUMBER IS 301-222-3026 AND HIS PLAN IS AT&amp;T. THE PURCHASING AGENT IS LARRY JONES.</t>
  </si>
  <si>
    <t>WIESTNER, ADRIAN U</t>
  </si>
  <si>
    <t>UNIVERSITY HOSPITALS HEALTH SY</t>
  </si>
  <si>
    <t>DR. WIESTNER HAS BEEN INVITED TO THE SCHOLAR'S MEETING AT THE 2018 6TH ANNUAL HDI SCIENTIFIC SYMPOSIUM IN CLEVELAND, OH. THE SPONSOR HARRINGTON DISCOVERY INSTITUTE (HDI) HAS WAIVED REGISTRATION FEES FOR ALL INVITED PARTICIPANTS, AND WILL PAY FOR ROUND-TRIP AIRFARE, GROUND TRANSPORT IN CLEVELAND, DINNER ON 5/22, ALL MEALS ON 5/23-24, AND LODGING FOR 2 NIGHTS 5/22-23. NIHLBI WILL BE PAYING FOR ALL EXPENSES ON 5/25. NHLBI WILL ALSO BE PAYING FOR HOTEL COSTS ON 5/24; RESERVATION FOR HOTEL ON THE NIGHT OF 5/24 WAS MADE BY SPONSOR ON NIH'S BEHALF AFTER DISCOVERING SPONSOR WAS ONLY COVERING 2 NIGHTS LODGING. LODGING RATE FOR NIGHT OF 5/24 IS OVER PER-DIEM, SEE APPROVED AEA MEMO ATTACHED. NHLBI WILL BE PAYING FOR THE INCIDENTAL EXPENSES AND ANY GROUND TRANSPORTATION NOT COVERED BY THE SPONSOR. SPONSOR HAS NOT YET SENT FINAL HOTEL CONFIRMATION FOR ALL NIGHTS, BUT SPONSOR CONFIRMED DR. WIESTNER IS RESERVED FOR 3 NIGHTS AT THE WESTIN CLEVELAND DOWNTOWN. PLANNER WILL UPDATE TRAVEL WITH THE HOTEL CONFIRMATION AS SOON AS IT IS RECEIVED (RECEIVED AND UPLOADED 5/11, STILL DOES NOT INCLUDE FULL COST BUT CONFIRMS WHICH NIGHTS HDI IS PAYING FOR). CAS APPROVAL PENDING - SUBMISSION STATUS CLOSED FOR REVIEW AS OF 5/9/2018. CONFERENCE NAME NOT IN CGE DROPDOWN LIST, SO DOMESTIC TRIP PURPOSE IS SELECTED.</t>
  </si>
  <si>
    <t>06/09/2018 -06/15/2018</t>
  </si>
  <si>
    <t>COLLEGE ON PROBLEMS OF DRUG DE</t>
  </si>
  <si>
    <t>SAN DIEGO, CA, US</t>
  </si>
  <si>
    <t>TO ATTEND THE 80TH CPDD ANNUAL MEETING AND PRESENT A TALK TITLED, ?¿¿TRANSLOCATOR PROTEIN EXPRESSION IN ALCOHOLISM: A PET STUDY IN HUMANS AND RATS,?¿¿ IN SAN DIEGO, CA ON JUNE 9-14.  NIH APPROVED CONFERENCE TRAVEL ON MARCH 29, 2018.</t>
  </si>
  <si>
    <t>WIERS, CORINDE E</t>
  </si>
  <si>
    <t>05/09/2018 -05/12/2018</t>
  </si>
  <si>
    <t>SOCIETY OF BIOLOGICAL PSYCHIAT</t>
  </si>
  <si>
    <t>TO ATTEND SOCIETY OF BIOLOGICAL PSYCHIATRY AND PROVIDE TALK TITLED "METHYLATION OF THE DOPAMINE TRANSPORTER GENE IN BLOOD IS ASSOCIATED WITH STRIATAL DOPAMINE TRANSPORTER AVAILABILITY IN ADHD" ON MAY 10-12, 2018, NEW YORK, NY.  NIH APPROVED MARCH 29, 2018.</t>
  </si>
  <si>
    <t>09/25/2018 -09/28/2018</t>
  </si>
  <si>
    <t>ST JUDE CHILDRENS RESEARCH HOS</t>
  </si>
  <si>
    <t>PSYCHOSOCIAL RESEARCH SPEC</t>
  </si>
  <si>
    <t>MEMPHIS, TN, US</t>
  </si>
  <si>
    <t>DR. WIENER IS INVITED TO SPEAK AT THE ANNUAL ST. JUDE PEDIATRIC PALLIATIVE ONCOLOGY SYMPOSIUM BEING HELD IN MEMPHIS, TN ON SEPTEMBER 26-27, 2018. IN-KIND: AIRFARE, MEALS AND LODGING (NO BREAKFAST), AND BREAKFAST AND LUNCH ON 9/26 AND 9/27.  NO REGISTRATION FEE.  DR. WIENER IS REQUESTING APPROVAL OF ACTUAL SUBSISTENCE FOR SPONSOR IN-KIND LODGING VALUED AT $219 WHICH IS 187% OF THE GOVERNMENT ALLOWANCE OF $117. THIS PERCENTAGE FALLS WITHIN THE 300% THRESHOLD ALLOWED BY THE FTR. THE SPONSOR HAS NOTED THAT ALL OTHER NON-FEDERAL PARTICIPANTS WILL BE PROVIDED WITH THE SAME ACCOMMODATIONS.</t>
  </si>
  <si>
    <t xml:space="preserve">WIENER, LORI </t>
  </si>
  <si>
    <t>08/12/2018 -08/15/2018</t>
  </si>
  <si>
    <t>DR. WIDEMANN WILL ATTEND CAMP FANTASTIC 2018 UNDER THE MOU/POB PROTOCOL 83-C-0022 IN FRONT ROYAL, VA, ON AUGUST 12-15, 2018. IN-KIND: LODGING AND ALL MEALS.</t>
  </si>
  <si>
    <t>WIDEMANN, BRIGITTE C</t>
  </si>
  <si>
    <t>07/02/2018 -07/03/2018</t>
  </si>
  <si>
    <t>SOCIETY FOR NEURO ONCOLOGY</t>
  </si>
  <si>
    <t>DR. WIDEMANN WILL CO-CHAIR THE NEUROFIBROMATOSIS SESSION AT THE 18TH ISPNO MEETING BEING HELD IN DENVER, CO ON JULY 2-3, 2018. IN-KIND: LODGING (NO BREAKFAST) AND REGISTRATION (INCLUDES MEALS; L 7/2; B 7/3).</t>
  </si>
  <si>
    <t>05/04/2018 -05/05/2018</t>
  </si>
  <si>
    <t>DR. WIDEMANN IS INVITED TO SPEAK AT THE 2018 CHILDREN'S TUMOR FOUNDATION NF FORUM BEING HELD IN ATLANTA, GA ON MAY 4-5, 2018. IN-KIND: AIRFARE, LODGING (NO BREAKFAST), AND REGISTRATION (INCLUDES D 5/4; BLD 5/5).</t>
  </si>
  <si>
    <t>04/10/2018 -04/11/2018</t>
  </si>
  <si>
    <t>AMERICAN COLLEGE OF MEDICAL GE</t>
  </si>
  <si>
    <t>CHARLOTTE, NC, US</t>
  </si>
  <si>
    <t>DR. WIDEMANN WILL PRESENT: DEVELOPMENT OF EFFECTIVE THERAPIES FOR NEUROFIBROMATOSIS TYPE 1- RELATED PERIPHERAL NERVE SHEATH TUMORS AT THE 2018 AMERICAN COLLEGE OF MEDICAL GENETICS AND GENOMICS ANNUAL MEETING BEING HELD IN CHARLOTTE, NC ON APRIL 10-11, 2018. IN-KIND: AIRFARE, LODGING (NO BREAKFAST), AND REGISTRATION (NO MEALS).  AMENDMENT FOR FLIGHT TIME CHANGE BEING PAID BY NIH</t>
  </si>
  <si>
    <t>08/12/2018 -08/18/2018</t>
  </si>
  <si>
    <t>KELLY WHITE WILL BE ATTENDING CAMP FANTASTIC 8/13-8/19/18 IN FRONT ROYAL, VA TO HELP SUPPORT AND WORK WITH THE CHILDREN</t>
  </si>
  <si>
    <t>WHITE, KELLY S</t>
  </si>
  <si>
    <t>09/18/2018 -09/19/2018</t>
  </si>
  <si>
    <t>MOREHOUSE SCHOOL OF MEDICINE</t>
  </si>
  <si>
    <t>MEDICAL OFC (INTERNAL MED)</t>
  </si>
  <si>
    <t>DR. WHITE IS INVITED BY THE MOREHOUSE SCHOOL OF MEDICINE TO PARTICIPATE AS A GRAND ROUND SPEAKER AT THE INTEGRATIVE ONCOLOGY INITIATIVE AT GRADY MEMORIAL HOSPITAL IN ATLANTA, GA, ON SEPTEMBER 19, 2018.  IN-KIND AIRFARE, AND LODGING (NO BREAKFAST), MEALS, AND GROUND TRANSPORTATION IN GA.</t>
  </si>
  <si>
    <t>WHITE, JEFFREY D</t>
  </si>
  <si>
    <t>06/08/2018 -06/10/2018</t>
  </si>
  <si>
    <t>AMERICAN SOCIETY FOR MICROBIOL</t>
  </si>
  <si>
    <t>STEPHEN WHITEHEAD HAS BEEN INVITED TO RECEIVE THE 2018 MAURICE HILLEMAN AWARD. THE AWARD WILL BE RECOGNIZED AT THE ASM MICROBE 2018 CONFERENCE, TO BE HELD IN ATLANTA, GEORGIA, FROM JUNE 7-11, 2018. HE WILL BE STAYING AT THE ATLANTA MARRIOTT MARQUIS LOCATED AT 265 PEACHTREE CENTER AVENUE ATLANTA GEORGIA 30303. HIS TRAVEL DATES ARE FROM JUNE 8-10, 2018. THE SPONSOR WILL BE PROVIDING IN KIND LODGING, AND REGISTRATION. NIH WILL PAY FOR ALL OTHER EXPENSES. COST COMPARISON WAS MADE WITH AIRLINE CITY PAIRS. SPONSOR PROVIDING IN-KIND LODGING VALUED AT $215 WHICH IS 145% OF THE GOVERNMENT LODGING ALLOWANCE OF $148. THE SPONSOR HAS CONFIRMED THAT ALL OTHER FEDERAL OR NON-FEDERAL PARTICIPANTS WILL BE PROVIDED WITH THE SAME OR SIMILAR ACCOMMODATIONS.</t>
  </si>
  <si>
    <t>WHITEHEAD, STEPHEN S</t>
  </si>
  <si>
    <t>05/14/2018 -05/18/2018</t>
  </si>
  <si>
    <t>INSTITUTO BUTANTAN</t>
  </si>
  <si>
    <t>STEPHEN WHITEHEAD WAS INVITED TO GO TO SAO PAULO, BRAZIL. HE WILL BE HAVING A FACE TO FACE MEETING WITH THE BUTANTAN INSTITUTE ON ?¿¿VACCINE DEVELOPMENT AT INSTITUTO BUTANTAN: INTERNATIONAL PARTNERSHIPS?¿¿. HIS TRAVEL DATES ARE FROM MAY 14,2018 TO MAY 18,2018. DR. WHITEHEAD WILL BE STAYING AT RENAISSANCE SAO PAULO HOTEL LOCATED AT ALAMEDA SANTOS, 2233 - CERQUEIRA CESAR, SAO PAULO - SP, 01419-002, BRAZIL. SPONSOR WILL PROVIDE LODGING 2 NIGHTS AT $390 A NIGHT, AIRFARE AND GROUND TRANSPORTATION IN BRAZIL.  SPONSOR PROVIDING IN-KIND LODGING VALUED AT $ 390 WHICH IS 138% OF THE GOVERNMENT LODGING ALLOWANCE OF $282.  THE SPONSOR HAS CONFIRMED THAT ALL OTHER FEDERAL OR NON-FEDERAL PARTICIPANTS WILL BE PROVIDED WITH THE SAME OR SIMILAR ACCOMMODATIONS.</t>
  </si>
  <si>
    <t>04/30/2018 -05/06/2018</t>
  </si>
  <si>
    <t>MEDIGEN VACCINE BIOLOGICS</t>
  </si>
  <si>
    <t>TAIPEI, , TWN</t>
  </si>
  <si>
    <t>DR. WHITEHEAD HAS BEEN INVITED TO BE A PART OF THE MEDIGEN VACCINE BIOLOGICS CORO DISCUSSION IN TAIPEI, TAIWAN. THE DISCUSSION WILL BE FOCUSING ON CLINICAL EVALUATION AND ASSAY DEVELOPMENT PROGRAM FOR THE NIAID DENQUE VACCINE SECTION OF TAIWAN ON MAY 2-6,2018. HIS TRAVEL DATES ARE FROM APRIL 30-MAY 6,2018. THE SPONSOR WILL BE PROVIDING 4 NIGHTS OF LODGING, ROUND TRIP AIRFARE FROM DC TO TAIWAN, AND GROUND TRANSPORTATION IN TAIWAN. NIH WILL PAY FOR ALL OTHER EXPENSES. SPONSOR PROVIDING IN-KIND LODGING VALUED AT $200 WHICH IS 110% OF THE GOVERNMENT LODGING ALLOWANCE OF $181. LODGING CONFIRMATION PENDING FROM SPONSOR FOR 5/2/18. THE SPONSOR HAS CONFIRMED THAT ALL OTHER FEDERAL OR NON-FEDERAL PARTICIPANTS WILL BE PROVIDED WITH THE SAME OR SIMILAR ACCOMMODATIONS.</t>
  </si>
  <si>
    <t>04/14/2018 -04/25/2018</t>
  </si>
  <si>
    <t>SERUM INSTITUTE OF INDIA</t>
  </si>
  <si>
    <t>MUMBAI, , IND</t>
  </si>
  <si>
    <t>STEPHEN WHITEHEAD WAS INVITED TO THE SERUM INSTITUTE OF INDIA PVT. LTD. (SIIPL) IN PUNE, INDIA TO DISCUSS THE DENQUE VACCINE DEVELOPMENT PROGRAM AND ASSIST THE PROJECT. THE MEETING WILL TAKE PLACE IN 212/2, HADAPSAR, OFF SOLI POONWALLA RD, PUNE 411028, INDIA. WHILE IN INDIA DR. WHITEHEAD WAS ALSO INVITED TO BE A SPEAKER AT THE NIH PRINCIPLES AND PRACTICE OF CLINICAL RESEARCH COURSE TO BE HELD IN HYDERABAD INDIA WHICH WILL ALSO BE A CONSULTATIVE VISIT WITH INDIAN IMMUNOLOGICALS. THEY REQUESTED THAT WE VISIT TO ANSWER PRODUCTION QUESTIONS SINCE THEY ARE ONE OF OUR NEW LICENSEE?¿¿S. DR. WHITEHEAD WILL ALSO BE MEETING WITH THE SRI LANKA GOVERNMENT TO DISCUSS COOPERATIVE ACTIVITIES IN THEIR COUNTRY. HE WILL ALSO BE HAVING A CONSULTATIVE VISIT WITH PANACEA BIOTIC IN NEW DELHI, INDIA. WHICH IS ONE OF OUR DENQUE VACCINE LICENSEE?¿¿S AND HELPING THEM ANSWER PRODUCTION AND CLINICAL TRIAL QUESTIONS. SERUM INSTITUTE OF INDIA IS PROVIDING TRAVEL SUPPORT FOR THE FLIGHTS TO/FROM MUMBAI (BOM) AND THE FLIGHT TO PUNE.  THEY ARE ALSO SUPPORTING THE HOTEL STAY IN PUNE. HIS TRAVEL DATES ARE FROM APRIL 14-24, 2018.LOWEST COST CITY PAIR AIRFARE SELECTED. ON 4/15/18 HE WILL BE STAYING AT HYATT REGENCY MUMBAI. ON 4/16 HE WILL BE STAYING AT THE WESTIN PUNE KOREGAON. ON 4/17 HE WILL BE STAYING AT NOVOTEL HYDERABAD AIRPORT HOTEL. ON 4/18-4/21 HE WILL BE STAYING IN SRI LANKA AT THE MOVENPICK HOTEL COLOMBO. ON HIS LAST DAYS 4/22-4/24 DR. WHITEHEAD WILL BE STAYING AT THE IMPERIAL, NEW DELHI. A NON-CONTRACT CARRIER HAD TO BE USED FOR THE DOMESTIC FLIGHTS WITH IN INDIA DUE TO SCHEDULE CONFLICTS. ALSO, HOTELS WERE NOT BOOKED THROUGH OMEGA THE HOSTS FOR THE VISITS MADE THE RESERVATIONS FOR HIM. THEY KNOW WHAT AREAS ARE CLOSE TO THE APPOINTMENTS. WHICH WORKS WELL FOR HIM. IN ADDITION, HE WILL BE TRAVELING WITH COLLEAGUES WHO ARE NOT US GOVT SO IT IS PREFERRED TO HAVE THE HOST BOOK THE ROOMS FOR ALL OF THEM RATHER THAN SEPARATE BOOKINGS FOR HIM AND SEPARATE BOOKINGS FOR NON- GOVT.</t>
  </si>
  <si>
    <t>UNIVERSITY OF TORONTO CANADA</t>
  </si>
  <si>
    <t>TORONTO, , CAN</t>
  </si>
  <si>
    <t>DR. WESTLAKE WAS ASKED (ON 3/2/18) TO SIT ON THE ADVISORY BOARD OF A STUDENT AT THE UNIVERSITY OF TORONTO FOR HIS PH.D. EXAM.  THE DATES OF THE TRIP ARE 4/12-14/18, WITH TRAVELER ARRIVING THURSDAY EVENING, SITTING ON THE BOARD FROM 9 AM - 12 PM, MEETING WITH INVESTIGATORS, GIVING A SEMINAR AT 2:30 PM, AND THEN MEETING WITH FELLOWS AFTERWARDS.  DR. WESTLAKE WILL FLY HOME ON THE 14TH.  SPONSOR IS PAYING FOR FLIGHTS AND ALL MEALS ON THE 13TH IN KIND PER THEIR EMAIL OF 3/6.  TRAVELER IS STAYING WITH LAURENCE PELLETIER, WHO IS AN EMPLOYEE OF THE SPONSOR.  LODGING WILL SHOW AS "IN KIND"; HOWEVER, THERE IS NO HOTEL CONFIRMATION.</t>
  </si>
  <si>
    <t>WESTLAKE, CHRISTOPHER J</t>
  </si>
  <si>
    <t>06/22/2018 -06/26/2018</t>
  </si>
  <si>
    <t>AMERICAN DIABETES ASSOCIATION</t>
  </si>
  <si>
    <t>TRAVELER WILL GIVE A PRESENTATION TITLED: DESIGNER G-PROTEIN-COUPLED RECEPTORS TO DISSECT METABOLIC PATHWAYS" AT THE 78TH AMERICAN DIABETES ASSOCIATION SCIENTIFIC SESSION IN THE WEST CONCOURSE OF THE ORANGE COUNTY CONVENTION CENTER IN ORLANDO, FL 32821.HOTEL: HILTON GRAND VACATION AT SEAWORLD, 6824 GRAND VACATION AT SEAWORLD, ORLANDO, FL 32821. PER DIEM IS $121.00, TRAVELER ROOM RATE IS $150.00; NO AEA REQUESTED AS TRAVELER WILL PAY THE DIFFERENCE OF $29.00 PER NIGHT OUT OF OWN POCKET.   REGISTRATION OF $505.00 WAS WAIVED BY SPONSOR. REGISTRATION FEE DOES NOT INCLUDE MEALS AND LODGING.</t>
  </si>
  <si>
    <t xml:space="preserve">WESS, HANS JURGEN </t>
  </si>
  <si>
    <t>09/30/2018 -09/30/2018</t>
  </si>
  <si>
    <t>{CO-SPONSOR- FOREIGN}
 (240) 688-1121        
NWENTZENSEN@HOTMAIL.COM
&lt;10631-NW1&gt; TRAVELER WILL ATTEND THE 32ND INTERNATIONAL PAPILLOMAVIRUS CONFERENCE AND HAVE BEEN INVITED TO GIVE A PLENARY TALK AT THE MEETING THAT WILL BE HELD IN SYDNEY AUSTRALIA ON OCT 2 6 
IN ADDITION BOTH HIS ABSTRACTS WERE ACCEPTED AS TALKS IN THE SCIENTIFIC PROGRAM
REGISTRATION FEE WAS WAIVED.
2 NIGHT OF HOTELS IN KIND
EMERGENCY CONTACT MEGAN CLARKS AT 17 LITTLE PIER STREET DARLING HARBOUR SW 2000 AU
TEL 61 282174000
CGB WILL COVER HIS TICKET 2 NIGHT HOTELS AND GROUND TRANSPORTATION FROM HOME TO MEETING AREA</t>
  </si>
  <si>
    <t xml:space="preserve">WENTZENSEN, NICOLAS </t>
  </si>
  <si>
    <t>04/15/2018 -04/20/2018</t>
  </si>
  <si>
    <t>CHICAGO, IL, US</t>
  </si>
  <si>
    <t>{CO-SPONSOR-DOMESTIC}
&lt;10495-NW1&gt; TRAVELER HAS BEEN INVITED TO CHAIR AND GIVE A PRESENTATION IN THE MEET THE EXPERTS SESSION ON OVARIAN CANCER AT THE 2018 AACR MEETING THAT WILL BE HELD IN CHICAGO, IL ON APRIL 14-18.
TICKET IS IN KIND.
SPONSOR WILL COVER HIS TICKET FROM DCA TO ORD TO LAS. IN COMPARISON A R/T TICKET BETWEEN DCA AND ORD IS $364.60. IT IS COMPARABLE TO THE TRIP FROM DCA TO ORD AND LAS WHICH IS $368.66. 
LODGING IS IN KIND.
?¿¿TRAVELER IS REQUESTING APPROVAL OF ACTUAL SUBSISTENCE FOR SPONSOR IN-KIND LODGING VALUED AT $249 WHICH IS 116% OF THE GOVERNMENT ALLOWANCE OF $215.  THIS PERCENTAGE FALLS WITHIN THE 300% THRESHOLD ALLOWED BY THE FTR.  THE SPONSOR HAS NOTED THAT ALL OTHER NON-FEDERAL PARTICIPANTS WILL BE PROVIDED WITH THE SAME ACCOMMODATIONS.?¿¿
&lt;10432-NW1&gt; TRAVELER HAS BEEN INVITED TO CHAIR AND GIVE A PRESENTATION IN THE COLPOSCOPY STANDARDS SESSION AT THE 2018 ASCCP MEETING THAT WILL BE HELD IN LAS VEGAS, NV APRIL 17-22.  
THERE IS NO REGISTRATION FEE TO ATTEND THIS MEETING.
OMEGA COULD NOT FIND A HOTEL THAT HAS A GOVT RATE IN LAS VEGAS, NV AREA BECAUSE HOTELS ARE ALL SOLD OUT WITHIN THE VICINITY DUE TO THE ASCCP CONFERENCE AND THE CONFERENCE ORGANIZERS AIDED TO GET THE ROOM AT A SPECIAL CONFERENCE RATE. HOTEL IS 198% OVER PER DIEM ?¿¿ AEA MEMO IS INCLUDED IN PACKAGE. 
CGB WILL COVER HIS TICKET HOME, HOTEL, AND GROUND TRANSPORTATION FROM HOME TO MEETING AREA.</t>
  </si>
  <si>
    <t>07/10/2018 -07/25/2018</t>
  </si>
  <si>
    <t>MAHIDOL UNIVERSITY</t>
  </si>
  <si>
    <t>SENIOR STAFF FELLOW</t>
  </si>
  <si>
    <t>COLOMBO, , LKA</t>
  </si>
  <si>
    <t>DAVID WENDLER, PHD WILL PARTICIPATE IN A PANEL DISCUSSION ABOUT HOW TO BUILD ACADEMIC CAPACITY IN BIOETHICS IN SOUTH ASIA; 2. GIVE MULTIPLE TALKS AT RESEARCH ETHICS WORKSHOPS; 3. LEAD CASE STUDY DISCUSSIONS. THEIR TALKS WILL BE ON 1. RESPONSIVENESS AND REASONABLE AVAILABILITY; 2.DATA PROTECTION, PRIVACY, AND DATA SHARING; 3. BIOBANKING.  HE WILL BE GOING TO COLOMBO, SRI LANKA, THEN TO JAKARTA AND FLYING HOME FROM BANGKOK. HIS CONTACT INFORMATION DWENDLER@CC.NIH.GOV AND HIS CELL IS 202-450-0071</t>
  </si>
  <si>
    <t>WENDLER, DAVID S</t>
  </si>
  <si>
    <t>07/08/2018 -07/12/2018</t>
  </si>
  <si>
    <t>MEDICINES FOR MALARIA VENTURE</t>
  </si>
  <si>
    <t>MEDICAL OFFICER</t>
  </si>
  <si>
    <t>GENEVA, , CHE</t>
  </si>
  <si>
    <t>DR. WELLEMS HAS BEEN INVITED TO PARTICIPATE AS A MEMBER OF MEDICINES FOR MALARIA VENTURE'S EXPERT SCIENTIFIC ADVISORY COMMITTEE (MMV ESAC) IN THE ANNUAL REVIEW OF MMV'S ANTIMALARIAL DRUG DISCOVERY AND TRANSLATIONAL PORTFOLIO. THE REVIEW WILL BE HELD ON 7/9 - 7/12/2018 IN GENEVA, SWITZERLAND. SPONSOR TO PAY IN-KIND FOR AIRFARE, LODGING, CERTAIN MEALS, AND GROUND TRANSPORTATION IN GENEVA. NIH TO FUND M&amp;IE NOT COVERED BY SPONSOR AND DC GROUND TRANSPORTATION. NO US FEDERAL FUNDS WILL BE USED BY THE SPONSOR TO PROVIDE FOR OR REIMBURSE TRAVEL EXPENSES. NO HONORARIUM WILL BE ACCEPTED BY DR. WELLEMS FOR HIS PARTICIPATION.</t>
  </si>
  <si>
    <t>WELLEMS, THOMAS E</t>
  </si>
  <si>
    <t>05/14/2018 -05/20/2018</t>
  </si>
  <si>
    <t>UNIVERSITY MEDICAL CENTER GOET</t>
  </si>
  <si>
    <t>[OTHER], , DEU</t>
  </si>
  <si>
    <t>ATTEND AND GIVE AN INVITED TALK, "INHIBITION OF COCHLEAR TYPE II SPIRAL GANGLION AFFERENT NEURONS" AT THE 2018 MOLECULAR BIOLOGY OF HEARING AND DEAFNESS (MBHD) CONFERENCE FROM MAY 16, 2018 TO MAY 19, 2018 IN GOTTINGEN, GERMANY.  TRIP DATES: MAY 14, 2018 TO MAY 20, 2018.</t>
  </si>
  <si>
    <t>WEISZ, CATHERINE J</t>
  </si>
  <si>
    <t>04/23/2018 -04/30/2018</t>
  </si>
  <si>
    <t>INSTITUT DE BIOLOGIE PHYSICO C</t>
  </si>
  <si>
    <t>[OTHER], , FRA</t>
  </si>
  <si>
    <t>SPONSOR 1 TRAVELER IS AN INVITED SPEAKER AT THE 8TH PROTEASOME AUTOPHAGY CONGRESS MEETING IN CLERMONT-FERRAND, FRANCE 04/24-26/18. TALK TITLE FROM UBIQUITINATION OF METASTASIS INSIGHTS FROM STUDYING ENDOPLASMIC RETICULUM-ASSOCIATED DEGRADATION.  SPONSOR WILL PROVIDE IN KIND LODGING 3 NIGHTS 4/24-27, R/T AIRFARE AND WAIVED REGISTRATION FEE WHICH INCLUDES LUNCH 4/25-27 AND DINNER 4/26.   SPONSOR 2 TRAVELER WILL MEET WITH DR. MICKAEL COHEN FROM 4/27-4/30, HEAD OF THE LABORATORY OF MEMBRANE DYNAMICS AND POST-TRANSLATIONAL MODIFICATIONS, IBPC UMR 8226 CNRS.  THEY WILL BE EXCHANGING INFORMATION REGARDING ONGOING WORK IN THEIR LABS ON MITOCHONDRIAL DYNAMICS AND MITOCHONDRIAL PROTEIN QUALITY CONTROL AND PLANNING OUT AREAS OF FUTURE COLLABORATION.  SPONSOR WILL PROVIDE IN KIND 3 NIGHTS OF LODGING AT THE INSTITUTE GUEST HOUSE 4/27-30.  NO FEDERAL FUNDS IS CONFIRMED.</t>
  </si>
  <si>
    <t>WEISSMAN, ALLAN M</t>
  </si>
  <si>
    <t>INRA RESEARCH CENTRE OF CLERMO</t>
  </si>
  <si>
    <t>09/08/2018 -09/12/2018</t>
  </si>
  <si>
    <t>SOCIETY FOR MICROCIRCULATION A</t>
  </si>
  <si>
    <t>VANCOUVER, , CAN</t>
  </si>
  <si>
    <t>09/08-12/2018 VANCOUVER, CA: DR. WEINSTEIN WILL BE SPEAKING AT THE 11TH WORLD CONGRESS FOR MICROCIRCULATION.  OWT USED FOR AIRFARE.  OWT NOT USED FOR LODGING.  ROOMS WERE BLOCKED OFF FOR CONFERENCE ATTENDEES. SPONSORS WAIVED  REGISTRATION FEE OF $700.00.</t>
  </si>
  <si>
    <t>WEINSTEIN, BRANT M</t>
  </si>
  <si>
    <t>06/20/2018 -06/24/2018</t>
  </si>
  <si>
    <t>THE WISCONSIN UNION ZEBRAFISH</t>
  </si>
  <si>
    <t>MADISON, WI, US</t>
  </si>
  <si>
    <t>06/20-24/2018, MADISON. WI: DR. WEINSTEIN WILL BE CO-CHAIRING THE 13TH INTERNATIONAL ZEBRAFISH CONFERENCE JUNE 20-24, 2018, IN MADISON, WI.  OWT NOT USED FOR LODGING TRAVELER INSTRUCTED TO BOOK VIA CONFERENCE BUREAU FOR LODGING .  OWT USED FOR AIRFARE. REGISTRATION FEE PAID IN THE AMOUNT OF  ($570) THROUGH POTS #18-007437.  DINNER PROVIDED 6/20/2018.   AS ONE OF THE ORGANIZER, DR. WEINSTEIN HAS TO STAY AT THE MEETING HOTEL TO BE READILY AVAILABLE TO WORK WITH GRADUATE STUDENTS AND HE IS ALSO A PRESENTER.  DR. WEINSTEIN IS REQUESTING  APPROVAL OF THE ACTUAL SUBSISTENCE FOR LODGING WHICH IS ABOVE PER DIEM WHICH IS 147% OF THE GOVERNMENT ALLOWANCE OF $122. THIS PERCENTAGE FALLS WITHIN THE 300% THRESHOLD ALLOWED BY THE FTR.</t>
  </si>
  <si>
    <t>06/03/2018 -06/07/2018</t>
  </si>
  <si>
    <t>BIOTECHNOLOGY INNOVATION ORGAN</t>
  </si>
  <si>
    <t>PUBLIC HEALTH ANALYST</t>
  </si>
  <si>
    <t>TRAVELER WILL BE A PRESENTER, GIVING A TALK ON THE OVERVIEW OF THE SBIR PROGRAM ON JUNE 4TH, 2018 AS WELL AS  PARTICIPATING AS AN ATTENDEE AT THE  BIO INTERNATIONAL CONFERENCE.  
REGISTRATION PARTIALLY PAID IN THE AMOUNT OF $950 BY
BY BIO FOR PRESENTER PARTICIPATION NCI PAYS $800
FOR REGISTRATION.  
AEA SUBMITTED FOR LODGING; HOTEL RATE IS $295 PER NIGHT; GOVT., PER DIEM IS $267 PER NIGHT
MEETING APPROVED BY NIH/HHS</t>
  </si>
  <si>
    <t>WEINGARTEN, MICHAEL S</t>
  </si>
  <si>
    <t>VANDERBILT UNIVERSITY</t>
  </si>
  <si>
    <t>NASHVILLE, TN, US</t>
  </si>
  <si>
    <t>TRAVELER WILL PARTICIPATE IN THE VANDERBILT BIOPHOTONICS CENTER SYMPOSIUM ON MAY 18, 2018 IN NASHVILLE TENNESSEE.  THE VANDERBILT UNIVERSITY WILL PROVIDE IN KIND ROUNDTRIP AIR FARE, GROUND TRANSPORT WHILE IN NASHVILLE, TN, 2 NIGHTS LODGING, DINNER THE EVENING BEFORE THE SYMPOSIUM AND ONE BREAKFAST, ONE LUNCH AND ONE DINNER THE DAY OF THE SYMPOSIUM. NCI WILL COVER BAGGAGE FEES, MIE DURING TRAVEL, TAXIS AND ANY OTHER TRAVEL EXPENSE THAT MAY INCUR.  TRAVELER REQUESTS APPROVAL OF ACTUARIAL SUBSISTENCE FOR SPONSOR IN KIND LODGING VALUED AT $229 DAILY RATE FOR 2 NIGHTS WHICH IS  135% OF THE GOVERNMENT ALLOWANCE OF $170 THIS PERCENTAGE FALLS WITHIN THE 300% THRESHOLD ALLOWED BY THE FTR.  THE SPONSOR HAS NOTED THAT ALL OTHER NON FEDERAL PARTICIPANTS WILL BE PROVIDED WITH THE SAME ACCOMMODATIONS. TRAVEL HAS BEEN APPROVED IN STEPS.  REGISTRATION FOR THIS EVENT IS FREE EMAIL CONFIRMING ATTACHED, INVITATION LETTER STATES REGISTRATION WAIVED THIS IS NOT THE CASE REGISTRATION IS FREE FOR EVERYONE.</t>
  </si>
  <si>
    <t xml:space="preserve">WEIGERT, ROBERTO </t>
  </si>
  <si>
    <t>09/24/2018 -09/26/2018</t>
  </si>
  <si>
    <t>NORTHWESTERN UNIVERSITY AT CHI</t>
  </si>
  <si>
    <t>THIS TRAVEL IS NOT A CONFERENCE BECAUSE IT MEETS THE FOLLOWING MISSION EXEMPTION: SCIENTIFIC MEETINGS WITH A SPECIFIC INVESTIGATOR OR TEAM REGARDING A SPECIFIC AREA OF SCIENTIFIC INQUIRY, OR PUBLIC HEALTH NEED. DR. WATERMAN WILL BE PRESENTING A LECTURE AT ROBERT D. GOLDMAN CELEBRATORY SYMPOSIUM ON TUESDAY, SEPTEMBER 25, 2018. WAITING ON LOI.</t>
  </si>
  <si>
    <t>WATERMAN, CLARE M</t>
  </si>
  <si>
    <t>04/05/2018 -04/08/2018</t>
  </si>
  <si>
    <t>THIS TRAVEL IS NOT A CONFERENCE BECAUSE IT MEETS THE FOLLOWING MISSION EXEMPTION- SCIENTIFIC MEETINGS WITH A SPECIFIC INVESTIGATOR OR TEAM REGARDING A SPECIFIC AREA OF SCIENTIFIC INQUIRY, OR PUBLIC HEALTH NEED. DR. WATERMAN WILL BE GIVEN AT TALK AT ROCKEFELLER UNIVERSITY. SPONSOR IS ROCKEFELLER UNIVERSITY.</t>
  </si>
  <si>
    <t>STAND UP TO CANCER NEW YORK</t>
  </si>
  <si>
    <t>STAFF PHYSICIAN</t>
  </si>
  <si>
    <t>SANTA MONICA, CA, US</t>
  </si>
  <si>
    <t>DR. WARREN WILL PARTICIPATE IN THE STAND UP TO CANCER (SU2C) JOINT SCIENTIFIC ADVISORY COMMITTEE MEETING BEING HELD IN LOS ANGELES, CA ON SEPTEMBER 21, 2018. IN-KIND: AIRFARE, LODGING (NO BREAKFAST), AND MEALS (D 9/20; BL 9/21).
DR. WARREN IS REQUESTING APPROVAL OF ACTUAL SUBSISTENCE FOR SPONSOR IN-KIND LODGING VALUED AT $269 WHICH IS 155% OF THE GOVERNMENT ALLOWANCE OF $173. THIS PERCENTAGE FALLS WITHIN THE 300% ALLOWED BY THE FTR. THE SPONSOR HAS NOTED THAT ALL OTHER NON-FEDERAL PARTICIPANTS WILL BE PROVIDED WITH THE SAME ACCOMMODATIONS.</t>
  </si>
  <si>
    <t>WARREN, KATHERINE E</t>
  </si>
  <si>
    <t>05/16/2018 -05/20/2018</t>
  </si>
  <si>
    <t>PEDIATRIC BRAIN TUMOR FOUNDATI</t>
  </si>
  <si>
    <t>PORTLAND, OR, US</t>
  </si>
  <si>
    <t>SPONSOR: DR. WARREN IS INVITED TO  SPEAK AT THE PEDIATRIC BRAIN TUMOR FOUNDATION RESEARCH MEETING BEING HELD IN PORTLAND, OR ON MAY 16-17, 2018. IN-KIND: AIRFARE (DC TO PORTLAND TO HUNTINGTON BEACH), LODGING (NO BREAKFAST), MEALS (D 5/16; BLD 5/17), AND GROUND TRANSPORTATION (RENTAL CAR) IN OR. NO REGISTRATION FEE.
DR. WARREN IS REQUESTING APPROVAL OF ACTUAL SUBSISTENCE FOR SPONSOR IN-KIND LODGING VALUED AT $198 WHICH IS 109% OF GOVERNMENT ALLOWANCE OF $182. THIS PERCENTAGE FALLS WITHIN THE 300% THRESHOLD ALLOWED BY THE FTR. THE SPONSOR HAS NOTED THAT ALL OTHER NON-FEDERAL PARTICIPANTS WILL BE PROVIDED WITH THE SAME ACCOMMODATIONS. 
NON-SPONSOR: DR. WARREN WILL PRESENT: ALL IN DIPG INITIATIVE, AT THE MCKENNA CLAIRE FOUNDATION'S 8TH ANNUAL PARTY WITH A PURPOSE BEING HELD IN HUNTINGTON BEACH, CA ON MAY 19, 2018. NO REGISTRATION FEE.  AEA MEMO HAS BEEN INCLUDED FOR THE LODGING COST IN CA.</t>
  </si>
  <si>
    <t>05/21/2018 -05/24/2018</t>
  </si>
  <si>
    <t>BLUEFIELD PROJECT TO CURE FTD</t>
  </si>
  <si>
    <t>TRAVELER WILL ATTEND THE 2018 CONSORTIUM FOR FTE RESEARCH (CFR) DISCOVERY MEETING FROM MARY 22, 2018 IN SAN FRANCISCO, CALIFORNIA. ON MAY 23, 2018 HE WILL VISIT THE KAMPMANN LAB THAT SPECIALIZES IN FUNCTIONAL GENOMICS AND NEURODEGENERATIVE DISEASES AT UNIVERSITY OF CALIFORNIA ?¿¿ SAN FRANCISCO.  TRAVELER WILL DEPART FROM DC ON 5/21 AND ARRIVE THE SAME DAY TO SAN FRANCISCO. TRAVELER WILL DEPART SAN FRANCISCO ON 5/24 AND ARRIVE THE SAME DAY TO DC. SPONSOR, BLUEFIELD PROJECT, WILL PAY IN-KIND FOR AIRFARE, GROUND TRANSPORTATION, LODGING (5/21 AND 5/22) AND MIE ON 5/22. TRAVELER WILL STAY AT THE CLUB QUARTERS HOTEL AT 259USD WHICH IS BELOW THE PER DIEM RATE ALLOWED OF 276USD. ODA IS APPROVED AND ATTACHED. CONFIRMED WITH THE SPONSOR THAT NO HONORARIUM WILL BE GIVEN AND NO FEDERAL FUNDS WILL BE USED TO SUPPORT THIS TRAVEL. TRAVEL IS APPROVED BY DR. FISCHBECK AND IT?¿¿S NIH APPROVED IN SPARC.</t>
  </si>
  <si>
    <t>WARD, MICHAEL E</t>
  </si>
  <si>
    <t>05/14/2018 -05/16/2018</t>
  </si>
  <si>
    <t>THOMAS JEFFERSON UNIVERSITY PH</t>
  </si>
  <si>
    <t>PHILADELPHIA, PA, US</t>
  </si>
  <si>
    <t>TRAVELER WILL SPEAK AT THE JEFFERSON WEINBERG ALS CENTER AT THE THOMAS JEFFERSON UNIVERSITY ON MAY 15, 2018 IN PHILADELPHIA, PA. TITLE OF TALK IS CONVERGING MECHANISMS OF FTD AND ALS. TRAVELER WILL DEPART DC VIA AMTRAK ON 5/14 AND ARRIVE THE SAME DAY TO PHILADELPHIA. TRAVELER WILL DEPART ON 5/16 FROM PHILADELPHIA AND ARRIVE THE SAME DAY TO DC. SPONSOR, THOMAS JEFFERSON UNIVERSITY, WILL PAY IN-KIND FOR TRAIN COST, LODGING AND MIE FOR 5/15. TRAVELER WILL STAY WITH FRIENDS ON 5/14 WITH NO COST TO THE GOVERNMENT AND STAY AT THE JEFFERSON HOTEL AT 165USD PER NIGHT WHICH IS BELOW THE ALLOWED PER DIEM RATE. CONFIRMED WITH THE SPONSOR THAT NO HONORARIUM WILL BE GIVEN AND NO FEDERAL FUNDS WILL BE USED TO SUPPORT THIS TRAVEL. ODA IS APPROVED AND ATTACHED. TRAVEL IS APPROVED BY DR. FISCHBECK AND STE APPROVED IN SPARC.</t>
  </si>
  <si>
    <t>RILITE FOUNDATION</t>
  </si>
  <si>
    <t>ARMONK, NY, US</t>
  </si>
  <si>
    <t>DR. WARD WILL BE A GUEST SPEAKER AT THE LUPUS 21ST CENTURY 2018 CONFERENCE BEING HELD FROM SEPTEMBER 13-15, 2018 AT THE IBM LEARNING CENTER LOCATED IN ARMONK, NY.</t>
  </si>
  <si>
    <t xml:space="preserve">WARD, MICHAEL </t>
  </si>
  <si>
    <t>09/01/2018 -09/04/2018</t>
  </si>
  <si>
    <t>EULAR ZURICH SWITZERLAND</t>
  </si>
  <si>
    <t>ZURICH, , CHE</t>
  </si>
  <si>
    <t>DR. WARD WILL BE ATTENDING AN EULAR RECOMMENDATIONS FOR THE PREVENTION AND MANAGEMENT OF ADULT APS TASK FORCE MEETING.</t>
  </si>
  <si>
    <t>06/01/2018 -06/02/2018</t>
  </si>
  <si>
    <t>AMERICAN COLLEGE OF RHEUMATOLO</t>
  </si>
  <si>
    <t>DR. MICHAEL WARD HAS BEEN REQUESTED TO ATTEND THE AXIAL SPONDYLOARTHRITIS (AXIAL SPA) VOTING PANEL MEETING SCHEDULED JUNE 1-JUNE 2, 2018 IN ATLANTA GA.</t>
  </si>
  <si>
    <t>SPARTAN PORTLAND OREGON</t>
  </si>
  <si>
    <t>DR. WARD WILL BE PARTICIPATING IN THE SCIENTIFIC SESSION 4 "EMERGING TOOLS AND APPROACHES IN CLINICAL RESEARCH" PANEL ON MAY 3-5, 2018.</t>
  </si>
  <si>
    <t>04/25/2018 -04/27/2018</t>
  </si>
  <si>
    <t>NEUROENDOCRINE TUMOR RESEARCH</t>
  </si>
  <si>
    <t>SENIOR CLINICAL INV</t>
  </si>
  <si>
    <t>CAMBRIDGE, MA, US</t>
  </si>
  <si>
    <t>DR. STEPHEN WANK IS ATTENDING THE 2018 NEUROENDOCRINE TUMOR RESEARCH SYMPOSIUM IN CAMBRIDGE, MA FROM APRIL 26-27, 2018.  THE SPONSOR WILL PAY FOR THE AIRFARE, HOTEL, &amp; SOME MEALS IN KIND DURING THE MEETING.  THE REMAINING MEALS WILL BE PAID FOR ON THE OC CAN.  THERE IS NO REGISTRATION FEE. DR. WANK IS REQUESTING APPROVAL OF ACTUAL SUBSISTENCE FOR SPONSOR IN-KIND LODGING VALUED AT $292 WHICH IS 109% OF THE GOVERNMENT ALLOWANCE OF $267. THIS PERCENTAGE FALLS WITHIN THE 300% THRESHOLD ALLOWED BY THE FTR. THE SPONSOR HAS NOTED THAT ALL OTHER NON-FEDERAL PARTICIPANTS WILL BE PROVIDED WITH THE SAME ACCOMMODATIONS.</t>
  </si>
  <si>
    <t>WANK, STEPHEN A</t>
  </si>
  <si>
    <t>09/23/2018 -09/24/2018</t>
  </si>
  <si>
    <t>INDIANA UNIVERSITY PERDUE UNIV</t>
  </si>
  <si>
    <t>DR. XIN WANG WAS INVITED TO GIVE A TALK ENTITLE: BIOLOGICAL AND CLINICAL IMPACTS OF MOLECULAR HETEROGENEITY IN LIVER CANCER AT INDIANA UNIVERSITY IN INDIANAPOLIS, IN FROM 9/23-24/2018.  LHC WILL COVER HIS TAXIS FROM ROUND TRIP FROM HOME TO AIRPORT.  THE SPONSOR WILL COVER HIS AIRLINE TICKET, HOTEL, LODGING IS VALUED AT $126.65 WHICH IS 106% OF THE GOVERNMENT ALLOWANCE OF $119.00.  THIS PERCENTAGE FALLS WITHIN THE 300% THRESHOLD ALLOWED BY THE FTR. GROUND TRANSPORTATION, AND MEALS. DR. WANG IS ACCEPTING THE GROUND TRANSPORTATION.  DRIVER WILL PICK HIM UP FROM AIRPORT TO HOTEL AND FROM HOTEL BACK TO AIRPORT</t>
  </si>
  <si>
    <t>WANG, XIN W</t>
  </si>
  <si>
    <t>09/05/2018 -09/15/2018</t>
  </si>
  <si>
    <t>ASAN MEDICAL CENTER SEOUL SOUT</t>
  </si>
  <si>
    <t>SEOUL, , KOR</t>
  </si>
  <si>
    <t>DR. WANG LEAVE DC FOR CHINA ON 9/5 AND ARRIVES ON 9/6 FOR MEETING FROM 9/6-9/2018 IN SEOUL, KOREA, SPONSORED 9/9-15/18 AND THEY WILL COVER HIS AIRLINE TICKET, HOTEL FOR 3 NIGHTS, REGISTRATION FEE THAT WAS WAIVED, AND HE WILL ATTEND THE GALA DINNER DR. WANG DECLINE THE GROUND TRANSPORTATION FROM SPONSOR, WE WILL COVER HIS GROUND TRANSPORTATION. IN SHANGHAI, CHINA DR. WANG DECLINED THE SPONSORS OFFER FOR TWO MEETINGS HIS LAB IS PAYING ALL COST.</t>
  </si>
  <si>
    <t>05/09/2018 -05/11/2018</t>
  </si>
  <si>
    <t>UNIVERSITY OF MISSOURI AT COLU</t>
  </si>
  <si>
    <t>COLUMBIA, MO, US</t>
  </si>
  <si>
    <t>INVITED TO BE A GUEST SPEAKER AT THE CANCER CENTER GRAND ROUNDS HOSTED BY THE ELLIS FISCHEL CANCER CENTER AT THE UNIVERSITY OF MISSOURI ON MAY 10TH. SPONDOR IN-KIND: ECONOMY ROUNDTRIP AIRFARE AND HOTEL ACCOMMODATIONS FOR 2 NIGHTS. TRAVELER IS REQUESTING APPROVAL OF ACTUAL SUBSISTENCE FOR SPONSOR IN-KIND LODGING VALUED AT $129 WHICH IS 139% OF THE GOVERNMENT ALLOWANCE OF $93.  THIS PERCENTAGE FALLS WITHIN THE 300% THRESHOLD ALLOWED BY THE FTR.</t>
  </si>
  <si>
    <t>04/26/2018 -04/27/2018</t>
  </si>
  <si>
    <t>LOYOLA UNIVERSITY MAYWOOD ILLI</t>
  </si>
  <si>
    <t>MAYWOOD, IL, US</t>
  </si>
  <si>
    <t>INVITED TO PARTICIPATE AND SPEAK IN THE CANCER SIGNALING SYMPOSIUM ON FRIDAY, APRIL 27, 2018 ON THE MAYWOOD CAMPUS OF LOYOLA UNIVERSITY CHICAGO. THEY WILL PROVIDE IN-KIND A ROUNDTRIP ECONOMY AIRFARE, HOTEL FOR 1 NIGHT, LOCAL TRANSPORTATION AND MEALS DURING THAT DAY. TRAVELER UPGRADE USING ECONOMY PLUS WHICH WILL BE PAID BY TRAVELER, NO REIMBURSEMENT FOR THIS EXTRA COST.</t>
  </si>
  <si>
    <t>MOUNT HOLYOKE COLLEGE</t>
  </si>
  <si>
    <t>TRAVELER WILL GIVE A TALK AT THE GRC: DNA TOPOISOMERASES IN BIOLOGY AND MEDICINE CONFERENCE FROM JULY 29TH TO AUGUST 3RD, 2018 IN SOUTH HADLEY, MA. CONFERENCE FEE TOTAL IS 945 DOLLARS, WHICH INCLUDES REG FEE, LODGING AND MEALS (DINNER ON 7/29, B/L/D 7/30-8/2 AND BREAKFAST ON 8/3). SPONSOR IS PROVIDING 750 DOLLARS IN-KIND TOWARDS THE CONFERENCE FEE. THE TRAVELER PAID THE REMAINING AMOUNT OF 195.00, PLUS A CHARTERED BUS TO AND FROM THE CONFERENCE TO BOS AIRPORT FOR 90 DOLLARS. TOTAL 285 PERSONALLY PAID BY TRAVELER. TRAVELER WILL NOT ACCEPT ANY ALCOHOLIC BEVERAGES.</t>
  </si>
  <si>
    <t xml:space="preserve">WANG, WEIDONG </t>
  </si>
  <si>
    <t>05/16/2018 -05/18/2018</t>
  </si>
  <si>
    <t>UNIVERSITY OF ROCHESTER MEDICA</t>
  </si>
  <si>
    <t>ROCHESTER, NY, US</t>
  </si>
  <si>
    <t>THE EVENTS IN THIS TA WERE APPROVED AS AN EXEMPTION UNDER THE CATEGORY: TO ATTEND SCIENTIFIC MEETINGS BY THE NIMH EXECUTIVE OFFICER ON 4/26/18.
ROCHESTER, NY - INVITED TO GIVE A SEMINAR TITLED - THE NEURAL CIRCUIT MECHANISMS FOR GOAL-DIRECTED SKILLS - AT UNIVERSITY OF ROCHESTER ON MAY 17, 2018.
NO POTS NEEDED
LATE JUSTIFICATION - LAST MINUTE INVITATION</t>
  </si>
  <si>
    <t>WANG, KUAN H</t>
  </si>
  <si>
    <t>09/27/2018 -09/30/2018</t>
  </si>
  <si>
    <t>INTERNATIONAL CLINICAL CYTOMET</t>
  </si>
  <si>
    <t>FISCAL YEAR CROSS-OVER TRAVEL:
DR. WANG WILL PRESENT: PLASMA CELL NEOPLASMS AND T/NK CELL LYMPHOMAS, AT THE INTERNATIONAL CLINICAL CYTOMETRY SOCIETY ANNUAL COURSE BEING HELD IN PORTLAND, OR ON SEPTEMBER 28-OCTOBER 2, 2018. IN-KIND: AIRFARE, LODGING (NO BREAKFAST), AND REGISTRATION (NO MEALS).</t>
  </si>
  <si>
    <t xml:space="preserve">WANG, HAO-WEI </t>
  </si>
  <si>
    <t>XIDIAN UNIVERSITY</t>
  </si>
  <si>
    <t>XIAN, , CHN</t>
  </si>
  <si>
    <t>TO ATTEND THE INTERNATIONAL CONFERENCE ON IMAGING AND SUBSTANCE ABUSE DISORDER IN XIAN, CHINA AND GIVE A TALK ON BRAIN IMAGING OF COGNITIVE INHIBITION IN OBESE SUBJECTS DURING FOOD STIMULATION, ON MAY 07-12, 2018. NIH APPROVED TRAVEL ON 11/15/2017.</t>
  </si>
  <si>
    <t xml:space="preserve">WANG, GENE-JACK </t>
  </si>
  <si>
    <t>09/16/2018 -09/21/2018</t>
  </si>
  <si>
    <t>EUROPEAN FOOD SAFETY AUTHORITY</t>
  </si>
  <si>
    <t>DR. WALKER TRAVELING TO PARMA, ITALY TO PRESENT AT THE EUROPEAN FOOD SAFETY AUTHORITY (EFSA) CONFERENCE. CONFERENCE DATES SEPTEMBER 18-21, 2018. TRAVEL DATES SEPTEMBER 16 AND SEPTEMBER 21, 2018.  TRAVELER WILL DEPART RDU ON 9/16, ARRIVE IN ITALY ON 9/17 AND DEPART ITALY AND ARRIVE BACK AT RDU ON 9/21.THE SPONSOR, EUROPEAN FOOD SAFETY AUTHORITY WILL PROVIDE IN-KIND ROUND-TRIP ECONOMY AIRFARE, LODGING, SOME MEALS AND GROUND TRANSPORTATION. BREAKFAST IS PROVIDED BY THE HOTEL THAT IS PAID IN-KIND BY THE SPONSOR. NO REGISTRATION FEE. EFFICIENT SPENDING APPROVAL WAS OBTAINED ON JUNE 4, 2018 AND ETHICS APPROVAL OBTAINED ON 4/25/18.  BOTH DOCUMENTS ARE INCLUDED IN THE SCANNED DOCUMENTS PORTION OF THIS AUTHORIZATION. NO VISA REQUIRED FOR ITALY. NO HTSOS REQUIRED FOR 2018.</t>
  </si>
  <si>
    <t>WALKER, NIGEL J</t>
  </si>
  <si>
    <t>04/08/2018 -04/13/2018</t>
  </si>
  <si>
    <t>UNIVERSITY OF MISSISSIPPI AT U</t>
  </si>
  <si>
    <t>CHEMIST</t>
  </si>
  <si>
    <t>OXFORD, MS, US</t>
  </si>
  <si>
    <t>DR. SURAMYA WAIDYANATHA IS INVITED TO SPEAK AT THE 18TH ANNUAL OXFORD INTERNATIONAL CONFERENCE ON THE SCIENCE OF BOTANICALS (ICSB), APRIL 9-12, 2018 IN OXFORD, MS. TRAVEL DATES: APRIL 8 AND 13. THE SPONSOR, ICSB - UNIVERSITY OF MISSISSIPPI, WILL PROVIDE IN-KIND, AIRFARE, LODGING, AND REGISTRATION FEE IN THE AMOUNT OF 600.00 WHICH INCLUDES THREE DINNERS. ORIGINAL TICKET WAS CHANGED BY SPONSOR DUE TO INCORRECT RETURN DATE.  TRAVELER WILL BE SHARING A RIDE(S) WHILE IN MISSISSIPPI IN A POV OF ANOTHER MEETING ATTENDEE. EFFICIENT SPENDING APPROVAL OBTAINED 02/28/18 AND ETHICS APPROVAL OBTAINED 03/28/18. BOTH DOCUMENTS ARE INCLUDED IN THE SCANNED DOCUMENTS PORTION OF THIS TRAVEL AUTHORIZATION. MISSISSIPPI IS NOT A TAX EXEMPT STATE.</t>
  </si>
  <si>
    <t xml:space="preserve">WAIDYANATHA, SURAMYA </t>
  </si>
  <si>
    <t>INVESTIGATOR-TT</t>
  </si>
  <si>
    <t>KANSAS CITY, KS, US</t>
  </si>
  <si>
    <t>TRAVEL DATES JUNE 7 TO 9, 2018. TRAVELER HAS BEEN INVITED TO BE A GUEST SPEAKER AT THE UNIVERSITY OF KANSAS CANCER CENTERS ANNUAL CANCER BIOLOGY PROGRAM MEETING ON JUNE 8, 2018 IN KANSAS CITY, KANSAS. THE TALK IS ENTITLED GATA3 ZINC FINGER 2 MUTATIONS REPROGRAM THE BREAST CANCER TRANSCRIPTIONAL NETWORK. THE SPONSOR, THE UNIVERSITY OF KANSAS CANCER CENTER, WILL PROVIDE IN KIND, AIRFARE, LODGING, GROUND TRANSPORTATION AND SOME MEALS. KANSAS IS TAX EXEMPT. EFFICIENT SPENDING APPROVAL IN THE FORM OF AN ATTACHMENT G OBTAINED ON 4/18/2018 AND IS UPLOADED IN THE SCANNED DOCUMENTS SECTION OF THE AUTHORIZATION.</t>
  </si>
  <si>
    <t>WADE, PAUL A</t>
  </si>
  <si>
    <t>07/21/2018 -07/25/2018</t>
  </si>
  <si>
    <t>CHILD MIND INSTITUTE</t>
  </si>
  <si>
    <t>DIRECTOR NIDA</t>
  </si>
  <si>
    <t>STONY BROOK, NY, US</t>
  </si>
  <si>
    <t>DR. VOLKOW WILL ATTEND THE CHILD MIND INSTITUTE SCIENTIFIC RESEARCH ANNUAL SUMMER RETREAT IN WAINSCOTT, NY ON JULY 23-25, 2018.  DR. VOLKOW WILL SHARE HER EXPERTISE ON DRUG ABUSE AS IT RELATES TO CHILDREN.  AN ODA WAS APPROVED. THE HOST IS PROVIDING LODGING ARRANGEMENTS AT THEIR HOME(AT NO COST TO TRAVELER OR GOVERNMENT) AS NO LODGING IS AVAILABLE IN THE VICINITY OF THE EVENT IN ADDITION TO SOME MEALS AND TRANSPORTATION TO THE AIRPORT.  PRIOR TO THIS MEETING DR. VOLKOW WILL TRAVEL TO STONY BROOK, NEW YORK ON SUNDAY NIGHT TO MEET WITH TWO OF HER LAB CONSTITUENTS, DRS. DU AND PAN ON JULY 23RD.  NIDA WILL COVER THE EXPENSES FOR THIS MEETING.   A G-FORM WAS COMPLETED AND APPROVED. DR. VOLKOW IS DEPARTING ON A NON-DUTY DAY JULY 21ST TO SPEND PERSONAL DAYS AT NO EXPENSE TO THE GOVERNMENT.</t>
  </si>
  <si>
    <t>VOLKOW, NORA D</t>
  </si>
  <si>
    <t>08/15/2018 -08/18/2018</t>
  </si>
  <si>
    <t>CITY UNIVERSITY OF NEW YORK</t>
  </si>
  <si>
    <t>DR. VOGTMANN INVITED TO SPEAK AT THE CEESP CAREER DEVELOPMENT WORKSHOP IN NEW YORK FROM AUGUST 15-18, 2018.  IN-KIND: TRAIN FARE R/T, HOTEL (TAX EXEMPT).  NCI TO PAY FOR ANY GROUND TRANSPORTATION IN BOTH ROCKVILLE AND NEW YORK AND ALL MEALS. HOTEL DOES NOT INCLUDE A HOT BREAKFAST.</t>
  </si>
  <si>
    <t>VOGTMANN, EMILY J</t>
  </si>
  <si>
    <t>06/23/2018 -06/30/2018</t>
  </si>
  <si>
    <t>UNIVERSITY COLLEGE CORK</t>
  </si>
  <si>
    <t>DUBLIN, , IRL</t>
  </si>
  <si>
    <t>DR. EMILY VOGTMANN HAS BEEN INVITED TO TALK AT THE ANNUAL 7TH INTERNATIONAL HUMAN MICROBIOME CONGRESS IN KILLARNEY, IRELAND, JUNE 26-28, 2018. SPONSOR WILL PAY IN-KIND: AIRFARE R/T $1,652.95, 3 NIGHTS OF HOTEL + TAX @ $190.69 AND REGISTRATION FEE OF $1,199.33. THE REGISTRATION FEE INCLUDES LUNCHES DURING THE MEETING AND DINNER ON JUNE 27. NCI WILL PAY ALL GROUND TRANSPORTATION IN IRELAND AND TO/FROM RESIDENCE, PARKING FEES, AND ALL REMAINING MEALS B,L,D. DR. VOGTMANN WILL BE DEPARTING FOR IRELAND ON 6/23 TO MEET WITH COLLABORATORS ON HUMAN MICROBIOME PROJECT THAT NCI WILL BE PAYING FOR 6/24-25.  THEN AFTER THE CONFERENCE, WILL TRAVEL BACK TO MEET WITH COLLABORATORS NIGHTS OF 6/28-6/29 THAT NCI WILL BE PAYING FOR. HOTELS DO NOT INCLUDE HOT BREAKFAST. DR. VOGTMANN'S CELL IS 616 295 2609 DR. VOGTMANN WILL BE EARNING COMP. TIME ON 6/23, 6/24 AND 6/30.</t>
  </si>
  <si>
    <t>09/06/2018 -09/07/2018</t>
  </si>
  <si>
    <t>ALBERT EINSTEIN COLLEGE OF MED</t>
  </si>
  <si>
    <t>BRONX, NY, US</t>
  </si>
  <si>
    <t>THIS TRAVEL IS NOT A CONFERENCE BECAUSE IT MEETS THE FOLLOWING MISSION EXEMPTION: SCIENTIFIC MEETINGS WITH A SPECIFIC INVESTIGATOR OR TEAM REGARDING A SPECIFIC AREA OF SCIENTIFIC INQUIRY, OR PUBLIC HEALTH NEED. DR. SEBASTIAN VOGEL WILL TRAVEL TO THE MONTEFIORE MEDICAL CENTER IN THE BRONX, NEW YORK TO SPEAK AT THEIR DIVISION OF HEMATOLOGY GRAND ROUNDS ON SEPTEMBER 7TH, 2018. DR. VOGEL WILL PRESENT A LECTURE ON ?¿¿LINKING THROMBOSIS, INFLAMMATION, AND HEMOLYSIS: MECHANISMS AND THERAPEUTIC OPPORTUNITIES IN PLATELET RELEVANT DISEASES?¿¿. SPONSOR COVERING OUTBOUND FLIGHT TO NEW YORK, RETURN TRAIN FROM NEW YORK, 1 NIGHT LODGING, AND SOME MEALS DURING STAY.</t>
  </si>
  <si>
    <t xml:space="preserve">VOGEL, SEBASTIAN </t>
  </si>
  <si>
    <t>BIOLOGIST</t>
  </si>
  <si>
    <t>DR. VICENTIC IS ATTENDING THE SOBP 73RD ANNUAL MEETING IN NEW YORK, NY, MAY 9 - 12, 2018.</t>
  </si>
  <si>
    <t xml:space="preserve">VICENTIC, ALEKSANDRA </t>
  </si>
  <si>
    <t>08/18/2018 -08/25/2018</t>
  </si>
  <si>
    <t>UNIVERSITY OF MELBOURNE PARKVI</t>
  </si>
  <si>
    <t>CAIRNS, , AUS</t>
  </si>
  <si>
    <t>TRAVELER WAS INVITED TO GIVE A TALK AT A CONFERENCE ON POLICY RELEVANT INFECTIOUS DISEASES SIMULATION AND MATHEMATICAL MODELING (PRISM) IN PALM COVE, AUSTRALIA AUGUST 20-24, 2018.  ATTENDING THIS EVENT IS AN OPPORTUNITY TO STRENGTHEN THE INTERFACE BETWEEN DISEASE MODELING AND POLICY.</t>
  </si>
  <si>
    <t>VIBOUD, CECILE G</t>
  </si>
  <si>
    <t>07/14/2018 -07/21/2018</t>
  </si>
  <si>
    <t>UNIVERSITY OF HONG KONG</t>
  </si>
  <si>
    <t>HONG KONG, , HKG</t>
  </si>
  <si>
    <t>TRAVELER WAS INVITED TO TEACH A COURSE TITLED " SURVEILLANCE METHODS TO EVALUATE VACCINE EFFECTIVENESS", AT THE UNIVERSITY OF HONG KONG, JULY 16-20, 2018.</t>
  </si>
  <si>
    <t>05/15/2018 -05/19/2018</t>
  </si>
  <si>
    <t>UNIVERSITY OF COPENHAGEN</t>
  </si>
  <si>
    <t>COPENHAGEN, , DNK</t>
  </si>
  <si>
    <t>WILL BE TRAVELING TO COPENHAGEN FOR A COLLABORATOR VISIT AND PHD DEFENSE AT THE UNIVERSITY OF COPENHAGEN, MAY 16-18, 2018.  TRAVELER WILL VISIT WITH LONGTIME COLLABORATOR DR. LONE SIMONSEN TO PURSUE ON-GOING COLLABORATIONS ON HISTORICAL INFLUENZA DATA ANALYSIS AND BIG DATA PROJECTS.</t>
  </si>
  <si>
    <t>04/20/2018 -04/28/2018</t>
  </si>
  <si>
    <t>UNIVERSITY MALAYSIA SARAWAK</t>
  </si>
  <si>
    <t>[OTHER], , MYS</t>
  </si>
  <si>
    <t>TRAVELER WILL BE ATTENDING THE UNIMAS (UNIVERSITY MALAYSIA SARAWAK) 2ND DISEASE MODELING WORKSHOP IN SARAWAK, MALAYSIA, APRIL 22-27, 2018.
TRAVELER WAS INVITED TO TEACH AT A WORKSHOP ON INFECTIOUS DISEASE MODELS AND DATA ANALYSIS ORGANIZED BY PROF JANE LABADIN OF UNIVERSITY MALAYSIA SARAWAK.</t>
  </si>
  <si>
    <t>04/15/2018 -04/18/2018</t>
  </si>
  <si>
    <t>INSTITUTE FOR DISEASE MODELING</t>
  </si>
  <si>
    <t>BELLEVUE, WA, US</t>
  </si>
  <si>
    <t>TRAVELER WILL BE ATTEND THE 6TH ANNUAL DISEASE MODELING SYMPOSIUM, APRIL 15-18, 2018 IN BELLEVUE, WA.  THIS IS A ANNUAL CONFERENCE OF A MAJOR DISEASE MODELING INSTITUTE FUNDED BY BMGF. THIS IS THE FIRST YEAR THEY HAVE AN INFLUENZA SESSION, FOCUSED ON PANDEMICS AND UNIVERSAL VACCINES, AND THEY HAVE INVITED THE TRAVELER FOR A PLENARY TALK. THIS IS A GREAT OPPORTUNITY TO LINK WITH BMGF'S NASCENT INTEREST IN INFLUENZA, AND CONNECT WITH ESTABLISHED PARTNERS AT THE FOUNDATION.</t>
  </si>
  <si>
    <t>06/19/2018 -06/23/2018</t>
  </si>
  <si>
    <t>BILL AND MELINDA GATES FOUNDAT</t>
  </si>
  <si>
    <t>SEATTLE, WA, US</t>
  </si>
  <si>
    <t>TO ATTEND THE 4TH ANNUAL MEETING OF THE COLLABORATION FOR TB VACCINE DISCOVERY, CTVD, TO BE HELD IN SEATTLE, WA ON JUNE 20 TO 22, 2018. SPONSORED BY THE BILL AND MELINDA GATES FOUNDATION. LATE REQUEST ON THE CONFERENCE IS DUE TO RECEIVING A LATE INVITATION TO THE EVENT. ETHICS APPROVED THE SPONSOR PACKET ON MAY 14, 2018. U.S. FEDERAL FUNDS WILL BE USED BY THE SPONSOR TO PROVIDE FOR OR REIMBURSE TRAVEL EXPENSES AND THAT NO HONORARIUM MAY BE ACCEPTED BY THE EMPLOYEE. EMPLOYEES ARE REMINDED THAT NIH POLICY PROHIBITS THE DISCUSSION OF POTENTIAL COLLABORATIONS WITH THE SPONSOR OF THE TRAVEL WHILE ON SPONSORED TRAVEL.  ONLY EXISTING COLLABORATIONS MAY BE DISCUSSED. IN COMPLIANCE WITH FEDERAL REGULATION, NO HONORARIUM WILL BE PROVIDED, AND NO FEDERAL FUNDS ARE BEING USED FOR THE PAYMENT OF TRAVEL EXPENSES. TRAVEL EXPENSES ARE DERIVED FROM THE BILL AND MELINDA GATES FOUNDATION. SPONSOR WILL BE PROVIDING I-KIND LODGING VALUED AT 259 DOLLARS WHICH IS 106 PERCENT  ABOVE THE GOVERNMENT LODGING ALLOWANCE OF 244 DOLLARS FOR SEATTLE WASHINGTON. THIS PERCENTAGE FALLS WITHIN THE 300 PERCENT THRESHOLD ALLOWED BY THE FEDERAL PER DIEM RATE. THE SPONSOR HAS CONFIRMED THAT ALL OTHER FEDERAL OR NON-FEDERAL PARTICIPANTS WILL BE PROVIDED WITH THE SAME OR SIMILAR ACCOMMODATIONS. NO US FEDERAL FUNDS WILL BE USED AND NO HONORARIUM WILL BE PROVIDED. CONFERENCE IS NOT AVAILABLE IN DROP DOWN MENU.</t>
  </si>
  <si>
    <t>VIA, LAURA E</t>
  </si>
  <si>
    <t>05/04/2018 -05/13/2018</t>
  </si>
  <si>
    <t>FOUNDATION FOR THE NATIONAL IN</t>
  </si>
  <si>
    <t>CAPE TOWN, , ZAF</t>
  </si>
  <si>
    <t>THE FOUNDATION FOR THE NATIONAL INSTITUTES OF HEALTH AGREES TO SPONSOR-IN-KIND THE FOLLOWING GOODS OR SERVICES TO THE NATIONAL INSTITUTES OF HEALTH FOR THE TRAVELER TO ATTEND AND SPEAK AT THE PREDICT MEETING. THE MEETING IS BEING HELD AT THE CALEDON VILLA GUEST HOUSE IN STELLENBOSCH, SOUTH AFRICA ON MAY 8-12, 2018. IN COMPLIANCE WITH FEDERAL REGULATION, NO HONORARIUM WILL BE PROVIDED, AND NO FEDERAL FUNDS ARE BEING USED FOR THE PAYMENT OF TRAVEL EXPENSES. FUNDS FOR TRAVEL EXPENSES ARE DERIVED FROM A GRANT AWARDED BY THE BILL &amp; MELINDA GATES FOUNDATION. THE ACCOMMODATIONS (E.G. TRANSPORTATION, LODGING) PROVIDED ARE COMPARABLE IN VALUE TO THAT OFFERED OR PROVIDED TO OTHER INVITED PARTICIPANTS. ETHICS APPROVAL RECEIVED ON MARCH 27, 2018.</t>
  </si>
  <si>
    <t>08/18/2018 -08/26/2018</t>
  </si>
  <si>
    <t>LEANDRO VENDRUSCOLO  WAS INVITED TO GIVE A TALK AT THE WORK SHOP NEUROBIOLOGY OF ADDICTION ON AUGUST 20, 2018 AND TO SPEAK AT THE XLI ANNUAL MEETING OF  SOCIETY OF NEUROSCIENCES AND BEHAVIOR - SBNEC ON AUGUST 22-25, 2018. THE TITLE OF HIS TALK FOR BOTH EVENTS IS ?¿¿ADDICTION CONCEPTUALIZED AS A STRESS DISORDER?¿¿.  "REGISTRATION FEE OF $120 FOR THE CONFERENCE WAS WAIVED BY THE SPONSOR WHICH INCLUDES ALL MEALS DURING THE CONFERENCE. SPONSOR IS PAYING LODGING AND ROUNDTRIP TICKET. TRAVELER WIFE WILL TAKE HIM TO/FROM BWI AIRPORT AND HE WILL BE PICKED UP FROM AIRPORT IN BRAZIL BY HIS BROTHER.</t>
  </si>
  <si>
    <t>VENDRUSCOLO, LEANDRO F</t>
  </si>
  <si>
    <t>09/17/2018 -09/19/2018</t>
  </si>
  <si>
    <t>PHYSICIAN SCIENTIST</t>
  </si>
  <si>
    <t>ON THIS DOMESTIC SPONSORED TRAVEL, THE FOLLOWING WILL BE PROVIDED IN-KIND: ROUND-TRIP AIRFARE ($313.98), HOTEL FOR 2 NIGHTS-$195/NIGHT PLUS TAX AND THE FOLLOWING MEALS: BREAKFAST AND LUNCH ON 9/19.   ALL OTHER INVITED ATTENDEES RECEIVE SIMILAR BENEFITS.  THERE IS NO REGISTRATION FEE FOR THIS WORKSHOP.  TRAVELER IS DECLINING ALL OFFERED MEALS.  TRAVELER IS REQUESTING APPROVAL FOR ACTUAL SUBSISTENCE SPONSORED LODGING VALUED AT $195, WHICH IS 166% OF THE PER DIEM OF $117. THIS PERCENTAGE FALLS WITHIN THE 300% THRESHOLD ALLOWED BY THE FTR.  NHGRI WILL PAY ALL OTHER EXPENSES ASSOCIATED WITH THIS TRAVEL.  ESTIMATED TAXI TO/FROM RESIDENCE-$200; ESTIMATED TAXI TO/FROM AIRPORT IN TENNESSEE ESTIMATED-$150; AND BAG FEES-$50. OMEGA WAS NOT USED FOR FLIGHT OR LODGING AS BOTH WERE ARRANGED AND PROVIDED IN-KIND. TENNESSEE IS NOT A HOTEL TAX EXEMPT STATE.</t>
  </si>
  <si>
    <t>VENDITTI, CHARLES P</t>
  </si>
  <si>
    <t>08/01/2018 -08/11/2018</t>
  </si>
  <si>
    <t>HUMAN GENETICS SOCIETY OF AUST</t>
  </si>
  <si>
    <t>CONT. FROM ABOVE?¿?  NEW GENE-BASED TREATMENTS FOR METHYLMALONIC ACADEMIA (8/5); MEDICAL USE IN THE TREATMENT OF MMA: FRIEND OR FOE? (8/7).  DR. VENDITTI WILL THEN TEACH AND PARTICIPATE IN ROUND TABLE DISCUSSIONS AT THE CHILDREN?¿¿S MEDICAL RESEARCH INSTITUTE AND SYDNEY CHILDREN?¿¿S HOSPITAL NETWORK (SCHN) WEEKLY SESSION ON 8/8. TITLE: STUDIES ON MMA AND PA: FROM BENCH TO BEDSIDE AND GENE THERAPY FOR MMA AND PA. 8/9-8/9-DR. VENDITTI WILL THEN HAVE COLLABORATION DISCUSSIONS WITH FACULTY AT THE CHILDREN?¿¿S MEDICAL RESEARCH INSTITUTE (8/9-8-10). TRAVELER DEPARTS US 8/1 AND ARRIVES IN AUSTRALIA 8/3.  THERE ARE THREE SPONSORS ON THIS TRAVEL:  1.-HUMAN GENETICS SOCIETY OF AUSTRALASIA (HGSA); 2. SYDNEY CHILDREN?¿¿S HOSPITAL NETWORK/CHILDREN?¿¿S HOSPITAL AT WESTMEAD (SCHN); 3. CHILDREN?¿¿S MEDICAL RESEARCH INSTITUTE (CMRI).  EXPENSES WILL BE SHOWN BY ACRONYMS.</t>
  </si>
  <si>
    <t>CHILDRENS MEDICAL RESEARCH INS</t>
  </si>
  <si>
    <t>CHILDRENS HOSPITAL AT WESTMEAD</t>
  </si>
  <si>
    <t>04/25/2018 -04/29/2018</t>
  </si>
  <si>
    <t>UNIVERSITY COLLEGE LONDON</t>
  </si>
  <si>
    <t>**TRAVELER DEPARTS US 4/25 AND ARRIVES IN LONDON 4/26.**ON THIS FOREIGN SPONSORED TRAVEL, THE FOLLOWING EXPENSES ARE PROVIDED IN-KIND:  ROUNDTRIP AIRFARE-$952.25; THREE NIGHTS OF LODGING-223.87/NIGHT THAT INCLUDES BREAKFAST; AND REGISTRATION FEE-$27.88. REGISTRATION FEE INCLUDES LUNCH ON 4/28. PER ETHICS, TRAVELER WILL PAY FOR OFFERED SPEAKERS DINNER ON 4/27. ALL INVITED GUESTS RECEIVE SIMILAR BENEFITS.  NHGRI PAYS FOR ALL OTHER EXPENSES.  TAXI TO/FROM RESIDENCE ESTIMATED-$200.  TAXI TO/FROM AIRPORT IN LONDON ESTIMATED-$200; MISC. EXPENSE-$200 FOR UNFORESEEN ISSUES THAT MAY ARISE.  COST COMPARISON WAS NOT COMPLETED AS OMEGA WAS NOT USED.  BOTH AIRFARE AND LODGING WERE ARRANGED AND PROVIDED IN-KIND BY SPONSOR.  HOTEL TAX EXEMPTION DOES NOT APPLY TO THIS FOREIGN TRAVEL.  PENDING FY18 FUNDING.</t>
  </si>
  <si>
    <t>04/11/2018 -04/12/2018</t>
  </si>
  <si>
    <t>UNIVERSITY OF OKLAHOMA HEALTH</t>
  </si>
  <si>
    <t>OKLAHOMA CITY, OK, US</t>
  </si>
  <si>
    <t>TRAVELER WAS INVITED TO SPEAK AT THE UNIVERSITY OF OKLAHOMA HEALTH SCIENCES CENTER IN THE BIOSCIENCE CAREER ROUNDTABLE WORKSHOP AT THE 2018 GRADUATE RESEARCH, EDUCATION AND TECHNOLOGY (GREAT) SYMPOSIUM IN OKLAHOMA CITY, OK ON APRIL 12, 2018.  SPONSOR WILL PAY IN KIND FOR LODGING, AIRLINE TICKETS, AND TRANSPORTATION EXPENSES.  DR. VEDHAM IS REQUESTING APPROVAL OF ACTUAL SUBSISTENCE FOR SPONSOR IN-KIND LODGING VALUED AT $139.00 WHICH IS 146% OF THE GOVERNMENT ALLOWANCE OF $95.?? THIS PERCENTAGE FALLS WITHIN THE 300% THRESHOLD ALLOWED BY THE FTR.?? THE SPONSOR HAS NOTED THAT ALL OTHER NON-FEDERAL PARTICIPANTS WILL BE PROVIDED WITH THE SAME ACCOMMODATIONS.</t>
  </si>
  <si>
    <t xml:space="preserve">VEDHAM, VIDYA </t>
  </si>
  <si>
    <t>09/27/2018 -09/28/2018</t>
  </si>
  <si>
    <t>FANCONI ANEMIA RESEARCH FUND</t>
  </si>
  <si>
    <t>INVESTIGATOR (TT)</t>
  </si>
  <si>
    <t>NEWPORT BEACH, CA, US</t>
  </si>
  <si>
    <t>THE TRAVELER HAS BEEN INVITED TO SPEAK AT THE 30TH ANNUAL FANCONI ANEMIA RESEARCH FUND SCIENTIFIC SYMPOSIUM AS THE KEYNOTE SPEAKER IN NEWPORT BEACH, CA.</t>
  </si>
  <si>
    <t xml:space="preserve">VAN WAES, CARTER </t>
  </si>
  <si>
    <t>04/06/2018 -04/13/2018</t>
  </si>
  <si>
    <t>BRITISH SOCIETY FOR PARASITOLO</t>
  </si>
  <si>
    <t>[OTHER], , GBR</t>
  </si>
  <si>
    <t>TRIP WITH SPONSORED AND NON-SPONSORED ACTIVITIES IN THE UK. SPONSORED: INVITED SPEAKER AT THE BRITISH SOCIETY OF PARASITOLOGY(BSP) SPRING CONFERENCE TO BE HELD AT ABERYSTWYTH UNIVERSITY IN ABERYSTWYTH, WALES ON 4/8-4/11/18. TALK IS TITLED "SECOND UNIFECTED BLOOD MEAL REVERTS METACYCLICS INTO A REPLICATIVE STAGE INSIDE OF THE SAND FLY VECTOR". BSP TO PAY IN-KIND FOR LODGING AND REGISTRATION FEE. NO US FEDERAL FUNDS WILL BE USED BY SPONSOR TO PROVIDE FOR OR REIMBURSE TRAVEL EXPENSES. NO HONORARIUM WILL BE ACCEPTED BY DR. VALENZUELA. NON-SPONSORED: TRAVEL TO LIVERPOOL, ENGLAND FROM 4/11-4/13/18 TO VISIT COLLABORATOR DR. ALVARO SERRANO-ACOSTA OF THE LIVERPOOL SCHOOL OF TROPICAL MEDICINE AND TO GIVE A TALK AT THE INSTITUTE TITLED "IMPACT OF INSECT BITES IN THE HOST IMMUNE RESPONSE AND ITS CONSEQUENCES IN DISEASE ESTABLISHMENT".  PER GSA SITE, AIRFARE IS THE SAME FROM ALL AREA AIRPORTS. TRAIN FARE WILL BE PURCHASED IN THE UK.</t>
  </si>
  <si>
    <t>VALENZUELA, JESUS G</t>
  </si>
  <si>
    <t>08/15/2018 -08/16/2018</t>
  </si>
  <si>
    <t>TULANE NATIONAL PRIMATE RESEAR</t>
  </si>
  <si>
    <t>COVINGTON, LA, US</t>
  </si>
  <si>
    <t>TRAVEL TO TULANE NATIONAL PRIMATE RESEARCH CENTER, COVINGTON, LA., TO PRESENT A SEMINAR AUG 16.  TRAVELER TO DEPART AUGUST 15, RETURN AUGUST 16. THE SPONSOR WILL PROVIDE THE FOLLOWING IN-KIND: LODGING, AIRFARE, GROUND TRANSPORTATION IN LOUISIANA (TO/FROM AIRPORT).  BREAKFAST IS INCLUDED WITH THE HOTEL RESERVATION. BECAUSE THIS IS A NONPROFIT INSTITUTION, THE HOTEL IS TAX EXEMPT. NIH WILL PAY FOR ALL OTHER MEALS, GROUND TRANSPORTATION, AND M&amp;IE.</t>
  </si>
  <si>
    <t xml:space="preserve">VACCARI, MONICA </t>
  </si>
  <si>
    <t>09/02/2018 -09/11/2018</t>
  </si>
  <si>
    <t>AUSTRALASIAN SOCIETY OF CLINIC</t>
  </si>
  <si>
    <t>CANBERRA, , AUS</t>
  </si>
  <si>
    <t>DR. UZEL HAS BEEN INVITED TO SPEAK AT THE AUSTRALASIAN SOCIETY OF CLINICAL IMMUNOLOGY AND ALLERGY (ASCIA), SHE WILL BE SPEAKING ABOUT GASTROINTESTINAL MANIFESTATIONS OF PRIMARY IMMUNODEFICIENCIES. SHE WILL MEETING WITH PROFESSORS IN CANBERRA, AUSTRALIA ON SEPTEMBER 5-7, 2018. SPONSOR- AUSTRALASIAN SOCIETY OF CLINICAL IMMUNOLOGY AND ALLERGY (ASCIA) AGREES TO PAY FOR THE FOLLOWING IN KIND IRFARE, 3-NIGHT LODGING FROM 9/4 TO 9/6, BREAKFAST, LUNCH AND DINNER FOR ALL 3 DAYS, REGISTRATION AND TRANSPORTATION TO/FROM AIRPORT THE UNIVERSITY. DR. UZEL WILL THEN TRAVEL TO SYDNEY AUSTRALIA ON 9/7 TO 9/11 TO MEET WITH COLLABORATORS AND DISCUSS UNPUBLISHED DATA.  LCIM WILL PAY THE REMAINING EXPENSES. NO HONORARIUM WILL BE PAID, AND NO US FEDERAL FUNDS WILL BE USED. TRAVEL EXPENSES ARE DERIVED FROM ASCIA. CONFERENCE HAS BEEN APPROVED BY THE NIH AND DR. UZEL HAS  APPROVAL TO ATTEND. FOR HER HOTEL IN SYDNEY, THE TRAVELER ELECTED THE USE OF NON-TMC AND IF, FOR ANY REASON, THE TRAVEL IS CANCELED OR POSTPONED, THE TRAVELER WILL BE RESPONSIBLE FOR ANY PENALTIES OR COSTS ASSOCIATED WITH THE NON-TMC RESERVATION. TRAVELER IS AWARE THAT SHE WILL ONLY RECEIVE THE PER DIEM ALLOWED FROM SEPT 7-11TH</t>
  </si>
  <si>
    <t xml:space="preserve">UZEL, GULBU </t>
  </si>
  <si>
    <t>04/07/2018 -04/16/2018</t>
  </si>
  <si>
    <t>CLINICAL IMMUNOLOGY SOCIETY OF</t>
  </si>
  <si>
    <t>ANKARA, , TUR</t>
  </si>
  <si>
    <t>DR. GULBU UZEL, WAS INVITED TO THE ORGANIZING COMMITTEE OF THE CLINICAL IMMUNOLOGY SOCIETY TO SPEAK AT THE 4TH CLINICAL IMMUNOLOGY CONGRESS TO BE HELD ON APRIL 11-14, 2018 IN ANTALYA, TURKEY. DR. UZEL WILL START HER ACTIVITIES ON APRIL 9TH AND 10TH, AFTER 2 DAYS TRAVEL BY GIVEN A TALK ABOUT NOVEL PRIMARY IMMUNODEFICIENCIES WITH LYMPHOPROLIFERATIVE DISORDER AT THE UNIVERSITY OF ANKARA, AT THE MEDICAL SCHOOL, DEPARTMENT OF PEDIATRICS. DR. UZEL, WILL THEN TRAVEL TO ANTALYA TURKEY FROM APRIL 11TH TO APRIL 14TH AND GIVE HER TALK AT CLINICAL IMMUNOLOGY OF CONGRESS ON ?¿¿TREGS IN DEFECTS OF IMMUNE DYSREGULATION?¿¿. SHE WILL ALSO TALK ON TREATMENT APPROACH FOR THE IMMUNODEFICIENT PATIENTS WITH ACTIVATING PI3K KINASE DEFECTS IS THE TITLE OF THE TALK SHE WILL GIVE IN ISTANBUL AT PID WORKSHOP ON APRIL 15, 2018. DR. UZEL SHE WILL STAY WITH RELATIVES AND FRIENDS IN ANKARA AND ISTANBUL THEREFORE A HOTEL ROOM IS NOT NEEDED. THE SPONSOR WILL PROVIDE AIRFARE, THREE NIGHTS OF LODGING, LUNCH AND SNACKS ON DAYS OF THE WORKSHOP IN-KIND. THE TRAVELER WILL BE REIMBURSED FOR OTHER TRAVEL RELATED COSTS. NO FEDERAL FUNDS WILL BE USED AND NO HONORARIUM WILL BE OFFERED.</t>
  </si>
  <si>
    <t>07/08/2018 -07/13/2018</t>
  </si>
  <si>
    <t>OLEAN, NY, US</t>
  </si>
  <si>
    <t>TRAVELER GIVING A TALK ENTITLED "NEW FACTORS AFFECTING REPEAT INSTABILITY IN A FRAGILE X PREMUTATION MOUSE MODEL: IMPLICATIONS FOR THE EXPANSION MECHANISM: DURING THE "EXPANDABLE DNA REPEATS AND HUMAN DISEASE" SESSION AT THE FASEB CONFERENCE "DYNAMIC DNA STRUCTURES IN BIOLOGY" BEING HELD IN OLEAN, NY FROM JULY 8-13, 2018.  REGISTRATION FEE OF $1,455 WAS PAID VIA GOVERNMENT PURCHASE CARD AND INCLUDES LODGING, MEALS AND ROUND-TRIP SHUTTLE SERVICE TO/FROM THE CONFERENCE SITE AND AIRPORT.  AS THIS IS A FASEB CONFERENCE THE EXACT AMOUNT THAT WILL BE REIMBURSED IS CURRENTLY NOT BE AVAILABLE UNTIL AFTER THE CONFERENCE.  SPONSOR HOPES TO REIMBURSE THE TRAVELER FOR THE COST OF REGISTRATION.</t>
  </si>
  <si>
    <t>USDIN, KAREN P</t>
  </si>
  <si>
    <t>09/16/2018 -09/22/2018</t>
  </si>
  <si>
    <t>MEDICAL UNIVERSITY OF VIENNA</t>
  </si>
  <si>
    <t>THE EVENTS IN THIS TA HAVE BEEN APPROVED AS A NON-NIMH HOSTED CONFERENCE OR MEETING BY THE OFFICE OF FINANCIAL MANAGEMENT ON 3/20/2018.
TRAVELER INFO:SMUNDERHILL@YAHOO.COM, 412-600-2881 
PRESENTING AT INTERNATIONAL TRANSMEMBRANE TRANSPORTER SOCIETY CONFERENCE 17-22 SEPT IN VIENNA AUSTRIA.  PREAPPROVAL OBTAINED\ATTACHED.</t>
  </si>
  <si>
    <t>UNDERHILL, SUZANNE M</t>
  </si>
  <si>
    <t>09/22/2018 -09/25/2018</t>
  </si>
  <si>
    <t>UNIVERSITY OF CALIFORNIA BERKE</t>
  </si>
  <si>
    <t>CHF SOLID STATE NMR BIO SEC</t>
  </si>
  <si>
    <t>BERKELEY, CA, US</t>
  </si>
  <si>
    <t>INVITED TO PRESENT LECTURE "STRUCTURE OF AMYLOID FIBRILS IN ALZHEIMER'S DISEASE: INSIGHTS FROM SOLID STATE NMR" AT STRUCTURAL AND QUANTITATIVE BIOLOGY SEMINAR SERIES AT U.C. BERKELEY, SEPTEMBER 24, 2018, BERKELEY, CA.
SPONSOR TO PROVIDE IN-KIND AIRLINE TICKET AND IN-KIND LODGING ABOVE PER DIEM FOR THE NIGHTS OF 9/23 AND 9/24 AND DOES NOT INCLUDE BREAKFAST.  DR.  TYCKO IS REQUESTING APPROVAL OF ACTUAL SUBSISTENCE FOR SPONSOR IN-KIND LODGING VALUED AT $206 WHICH IS 124% OF THE GOVERNMENT ALLOWANCE OF $171.  THIS PERCENTAGE FALLS WITHIN THE 300% THRESHOLD ALLOWED BY THE FTR.  THE SPONSOR HAS NOTED THAT ALL OTHER NON-FEDERAL PARTICIPANTS WILL BE PROVIDED WITH THE SAME ACCOMMODATIONS.?¿¿
ETHICS CLEARANCE ATTACHED.
TRAVELER WILL BE ON A NON-DUTY DAY SEPT. 22, AT HIS OWN EXPENSE.</t>
  </si>
  <si>
    <t xml:space="preserve">TYCKO, ROBERT </t>
  </si>
  <si>
    <t>07/23/2018 -07/25/2018</t>
  </si>
  <si>
    <t>ALZHEIMERS ASSOCIATION</t>
  </si>
  <si>
    <t>INVITED TO GIVE A LECTURE ?¿¿MOLECULAR STRUCTURES AND STRUCTURAL VARIATIONS IN AMYLOID-B FIBRILS?¿¿ AND TO RECEIVE THE INGE GRUNDKE-IQBAL AWARD FOR ALZHEIMER?¿¿S RESEARCH AT THE ALZHEIMER?¿¿S ASSOCIATION INTERNATIONAL CONFERENCE, CHICAGO, IL, JULY 23-25, 2018. 
SPONSOR TO PROVIDE REGISTRATION FEE OF $985 IN-KIND AND DOES NOT INCLUDE LODGING OR MEALS. SPONSOR WILL ALSO PROVIDE LODGING IN-KIND ABOVE PER DIEM RATE FOR THE NIGHTS OF 7/23 AND 7/24 AND DOES NOT INCLUDE BREAKFAST. SPONSOR WILL PROVIDE IN-KIND AIRLINE TICKETS.
ETHICS CLEARANCE ATTACHED.  DR. TYCKO IS REQUESTING APPROVAL OF ACTUAL SUBSISTENCE FOR SPONSOR IN-KIND LODGING VALUED AT $249 WHICH IS 129% OF THE GOVERNMENT ALLOWANCE OF $193.  THIS PERCENTAGE FALLS WITHIN THE 300% THRESHOLD ALLOWED BY THE FTR.  THE SPONSOR WILL PROVIDE THE SAME ACCOMMODATIONS TO OTHER NON-FEDERAL PARTICIPANTS.</t>
  </si>
  <si>
    <t>06/02/2018 -06/09/2018</t>
  </si>
  <si>
    <t>ECOLE POLYTECHNIQUE FEDERALE D</t>
  </si>
  <si>
    <t>INVITED TO PRESENT A SEMINAR ?¿¿BIOMOLECULAR SOLID STATE NMR AND MRI AT VERY LOW TEMPERATURES?¿¿ JUNE 4, 2018 AT THE UNIVERSITY OF CAMBRIDGE CHEMISTRY DEPARTMENT, AND ?¿¿MOLECULAR STRUCURE OF AMYLOID AND LOW-COMPLEXITY DOMAIN FIBRILS: INISIGHTS FROM SOLID STATE NMR?¿¿ JUNE 5, 2018 AT MRC LAB OF MOL BIOLOGY, CAMBRIDGE, UK. 
TRAVELER WILL STAY AT THE PERSONAL RESIDENCE OF DAVID NEUHAUS IN ESSEX, UK FOR THE NIGHTS OF JUNE 3, 4, AND 5 AT NO EXPENSE TO THE GOVERNMENT.  TRAVELER WILL TAKE LOCAL TRAIN OR BUS BETWEEN LONDON AND CAMBRIDGE TO ESTIMATED AT $39. TRAVELER WILL BUY CASH TICKET FROM LONDON AIRPORT (LTN) TO GENEVA AIRPORT (GVA) UNDER $100 (EST. AT $49.00). OMEGA HAS NO CONTRACT FLIGHTS BETWEEN LONDON AND GENEVA.
INVITED TO PRESENT A SEMINAR "BIOMOLECULAR SOLID STATE NMR AND MRI AT VERY LOW TEMPERATURES" JUNE 6, 2018 AND "MOLECULAR STRUCTURE OF AMYLOID AND LOW-COMPLEXITY DOMAIN FIBRILS: INSIGHTS FROM SOLID STATE NMR" JUNE 8, 2018 AT THE ECOLE POLYTECHNIQUE FEDERALE DE LAUSANNE (EPFL), LAUSANNE, SWITZERLAND.
SPONSOR WILL REIMBURSE HALF OF THE AIRLINE TICKET ($758 ON A TRAVEL WAIVER) AND WILL PROVIDE IN-KIND LODGING FOR THE NIGHTS OF JUNE 6, 7, AND 8 AT RATE LESS THAN THE GOVERNMENT LODGING RATE.
ETHICS APPROVALS ATTACHED. STO WAIVER APPROVAL ATTACHED FOR SPONSORED REIMBURSABLE EXPENSE.</t>
  </si>
  <si>
    <t>INVITED TO PRESENT LECTURE ?¿¿STRUCTURAL BASIS FOR AMYLOID FIBRIL FORMATION: INSIGHTS FROM SOLID STATE NMR?¿¿ AT NEW YORK UNIVERSITY CHEMISTRY DEPARTMENT, APRIL 13, 2018, NEW YORK, NY.
SPONSOR WILL PROVIDE IN-KIND LODGING AT 121% ABOVE PER DIEM RATE FOR TWO NIGHTS WHICH INCLUDES BREAKFAST 4/13 AND 4/14 AND DOES NOT INCLUDE TAX (UNIVERSITY IS TAX EXEMPT). SPONSOR WILL PROVIDE IN-KIND TRAIN TICKETS.
ETHICS CLEARANCE ATTACHED.</t>
  </si>
  <si>
    <t>06/05/2018 -06/06/2018</t>
  </si>
  <si>
    <t>BOSTON UNIVERSITY</t>
  </si>
  <si>
    <t>SPONSORED TRAVEL TO BOSTON UNIVERSITY
TRAVEL DATES 06/05/18-06/07/18
SPONSOR IS PAYING FOR THE HOTEL, FLIGHT AND PROVIDING MEALS DURING THE DURATION OF THIS TRIP
LATE JUSTIFICATION : THE REASON THIS TA IS LATE IS BECAUSE THE SPONSOR AFTER A MONTH OF ASKING FINALLY SENT THE ITINERARY TODAY AT 12:10PM. I?¿¿VE BEEN ASKING THEM EVERY WEEK STARTING ON MAY 1ST FOR THIS ONE ITEM TO COMPLETE THE TA.</t>
  </si>
  <si>
    <t>TSANG, JOHN S</t>
  </si>
  <si>
    <t>COLUMBIA UNIVERSITY</t>
  </si>
  <si>
    <t>DR. TSANG IS ATTENDING A SEMINAR AT THE DEPARTMENT OF SYSTEMS BIOLOGY AND DIVISION OF SURGICAL SCIENCES.
*SPONSORED TRIP
*TAKING THE THE TRAIN
SPONSOR PROVIDING IN-KIND LODGING VALUED AT $299.00 WHICH IS 118% OF THE GOVERNMENT LODGING ALLOWANCE OF $253.00 THE SPONSOR HAS CONFIRMED THAT ALL OTHER FEDERAL OR NON-FEDERAL PARTICIPANTS WILL BE PROVIDED WITH THE SAME OR SIMILAR ACCOMMODATIONS.</t>
  </si>
  <si>
    <t>09/26/2018 -09/30/2018</t>
  </si>
  <si>
    <t>INVITED SPEAKER TRAVELER INVITED TO SPEAK AT THE SECOND AACR INTERNATIONAL CONFERENCE TRANSLATIONAL CANCER MEDICINE, FROM 09/26-09/29 IN SAO PAULO, BRAZIL. SPONSOR WILL PROVIDE IN KIND R/T AIRFARE, LODGING 09/27-28/18, REGISTRATION FEE $200 AND SPEAKER DINNER 09/28. REGISTRATION FEE INCLUDES RECEPTION ON 9/27/18, AND LUNCH ON 09/28-29/18. SPONSOR STATED THAT ALL NON FEDERAL PARTICIPANTS WILL RECEIVE THE SAME ACCOMMODATIONS. NO FEDERAL FUNDS CONFIRMED.</t>
  </si>
  <si>
    <t xml:space="preserve">TRINCHIERI, GIORGIO </t>
  </si>
  <si>
    <t>09/13/2018 -09/16/2018</t>
  </si>
  <si>
    <t>ISTITUTO DI BIOCHIMICA DELLE P</t>
  </si>
  <si>
    <t>NAPLES, , ITA</t>
  </si>
  <si>
    <t>TRAVELER WILL BE ON VACATION AT VIA AURELIA, 117.A12 LOCALITA VARIGOTTI 17024,
FINALE LIGURE, ITALY (PHONE 39-196-98090).  HE WAS INVITED TO SPEAK AT THE INSTITUTE OF BIOMEDICAL TECHNOLOGIES OF THE NATIONAL RESEARCH COUNCIL FROM 09/13 THROUGH 09/16 IN NAPLES, ITALY AFTER HIS ALREADY PLANNED VACATION. SPONSOR WILL PROVIDE R/T AIRFARE FROM FINALE LIGURE TO NAPLES AND RETURN.  IT IS MORE COST ADVANTAGEOUS TO THE GOVT THAN FLYING HIM HOME AND RETURNING TO ITALY FOR OFFICIAL BUSINESS.  SPONSOR ALSO PROVIDING IN KIND LODGING ON 09/13-14, DINNER ON 09/13-14, LUNCH ON 09/14, AND GROUND TRANSPORTATION TO AND FROM AIRPORT IN NAPLES. BREAKFAST IS INCLUDED IN THE LODGING RATE. TRAVELER WILL MEET WITH COLLABORATOR ON 09/15. NCI WILL COVER THE COST OF LODGING ON 09/15. THERE ARE NO REGISTRATION FEES ASSOCIATED WITH THIS SEMINAR. NO FEDERAL FUNDS CONFIRMED.</t>
  </si>
  <si>
    <t>06/18/2018 -06/23/2018</t>
  </si>
  <si>
    <t>AEGEAN CONFERENCES PHILADELPHI</t>
  </si>
  <si>
    <t>INVITED SPEAKER: TRAVELER IS ON VACATION, ADDRESS: VIA AURELIA, 117.A12 LOCALITA VARIGOTTI 17024, FINALE LIGURE, ITALY (PHONE
39-196-98090) AND WILL BE ON OFFICIAL TRAVEL FROM 6/18-23/2018. TRAVELER WILL RETURN TO VACATION AT CONCLUSION OF CONFERENCE.  BASED ON COST COMPARISON (PROVIDED IN PKG), IT IS MORE ADVANTAGEOUS TO THE GOVERNMENT FOR THE TRAVELER TO LEAVE VACATION IN ITALY AND TRAVEL TO CRETE, GREECE THAN IT WOULD BE TO TRAVEL FROM THE US TO CRETE, GREECE.  IT IS A COST SAVINGS TO THE GOVERNMENT OF $808.97.  TRAVELER INVITED TO SPEAK AT THE 15TH ANNUAL INTERNATIONAL INNATE IMMUNITY CONFERENCE IN CRETE, GREECE FROM 06/18-06/23. SPONSOR WILL PROVIDE IN KIND $621.04 TOWARDS THE REGISTRATION FEE; REMAINING COST WILL BE PAID BY TRAVELER ON HIS PERSONAL CREDIT CARD (REGISTRATION FEE TOTAL $1,676.81).   TRAVELER MADE REGISTRATION PAYMENT IN 2 PAYMENTS AS THE CREDIT CARD COMPANY WOULDN'T PROCESS AS 1 COMPLETE TRANSACTION.  REGISTRATION FEE INCLUDES LODGING 6/18-6/23, LUNCH 6/19-6/22, DINNER 6/18-6/22 AND CITY TOUR. NO FEDERAL FUNDS CONFIRMED. SPONSOR STATED THAT ALL NON FEDERAL PARTICIPANTS WILL RECEIVE THE SAME ACCOMMODATIONS.</t>
  </si>
  <si>
    <t>CANADIAN SOCIETY FOR IMMUNOLOG</t>
  </si>
  <si>
    <t>LONDON, ONTARIO, , CAN</t>
  </si>
  <si>
    <t>INVITED SPEAKER: TRAVELER INVITED TO SPEAK AS KEYNOTE SPEAKER FOR THE CANADIAN SOCIETY OF IMMUNOLOGY MEETING IN ONTARIO, CANADA FROM 06/01-06/02. SPONSOR WILL PROVIDE IN KIND R/T AIRFARE, LODGING 06/01. SPONSOR WAIVED REGISTRATION FEE ($725) WHICH INCLUDES BREAKFAST AND LUNCH ON 6/2.  RECEPTION ON 6/1 IS ONLY APPETIZERS ONLY.  NCI WILL PAY FOR GROUND TRANSPORTATION, EMAIL DECLINING SPONSOR'S OFFER INCLUDED IN PKG.  NO FEDERAL FUNDS CONFIRMED. SPONSOR STATED THAT ALL NON-FEDERAL PARTICIPANTS WILL RECEIVE THE SAME ACCOMMODATIONS.</t>
  </si>
  <si>
    <t>05/23/2018 -05/24/2018</t>
  </si>
  <si>
    <t>CANCER RESEARCH INSTITUTE NY N</t>
  </si>
  <si>
    <t>MEMBER OF THE FELLOWSHIP COMMITTEE OF THE CANCER RESEARCH INSTITUTE. WILL ATTEND THE COUNCIL MEETING IN NEW YORK FROM 5/23-5/24. SPONSOR WILL PROVIDE IN KIND R/T TRAIN TICKET, LODGING 5/23, AND BREAKFAST AND LUNCH 5/24. ODA HAS BEEN APPROVED. TRAVELER IS REQUESTING APPROVAL OF ACTUAL SUBSISTENCE FOR SPONSOR IN-KIND LODGING VALUED AT $299 WHICH IS 118% OF THE GOVERNMENT ALLOWANCE OF $253. THIS PERCENTAGE FALLS WITHIN THE 300% THRESHOLD ALLOWED BY THE FTR. CRI IS TAX EXEMPT SO NO TAXES WILL BE ASSOCIATED WITH THE LODGING FEES. THERE ARE NO REGISTRATION FEES ASSOCIATED WITH THIS MEETING. SPONSOR STATED THAT ALL NONFEDERAL PARTICIPANTS WILL RECEIVE THE SAME ACCOMMODATIONS. NO FEDERAL FUNDS CONFIRMED.</t>
  </si>
  <si>
    <t>05/07/2018 -05/12/2018</t>
  </si>
  <si>
    <t>AC CAMARGO CANCER CENTER</t>
  </si>
  <si>
    <t>INVITED SPEAKER: TRAVELER INVITED TO TEACH A MINI COURSE FOR THE GRADUATE PROGRAM AND SPEAK AT THE "NEXT FRONTIERS TO CURE CANCER 2018" IN SAO PAULO, BRAZIL FROM 5/07-5/12. SPONSOR WILL PROVIDE IN KIND R/T AIRFARE, LODGING 05/08-05/11, LUNCH 5/8-5/11, DINNER 5/8-5/10, AND GROUND TRANSPORTATION TO AND FROM AIRPORT IN BRAZIL. SPONSOR PROVIDING REGISTRATION FEE SPONSORED IN KIND (138.56). NO FEDERAL FUNDS CONFIRMED. SPONSOR STATED THAT ALL NONFEDERAL PARTICIPANTS WILL RECEIVE THE SAME ACCOMMODATIONS.</t>
  </si>
  <si>
    <t>05/02/2018 -05/03/2018</t>
  </si>
  <si>
    <t>VANDERBILT INGRAM CANCER CENTE</t>
  </si>
  <si>
    <t>INVITED SPEAKER: TRAVELER INVITED TO SPEAK AT THE VANDERBILT-INGRAM CANCER CENTER SCIENTIFIC RETREAT FROM 05/02-05/03. SPONSOR WILL PROVIDE IN KIND R/T AIRFARE, LODGING 5/02, AND GROUND TRANSPORTATION IN NASHVILLE. SPONSOR WILL PROVIDE DINNER "IN KIND" 5/2, BREAKLAST/LUNCH "IN KIND" 5/3. TRAVELER IS REQUESTING
APPROVAL OF ACTUAL SUBSISTENCE FOR SPONSOR IN-KIND LODGING VALUED AT $249 WHICH IS 146% OF THE GOVERNMENT ALLOWANCE OF $170. THIS
PERCENTAGE FALLS WITHIN THE 300% THRESHOLD ALLOWED BY THE FTR. THERE ARE NO REGISTRATION FEES ASSOCIATED WITH THIS MEETING. NO FEDERAL FUNDS CONFIRMED. SPONSOR STATED THAT ALL NON-FEDERAL PARTICIPANTS WILL RECEIVE THE SAME ACCOMMODATIONS.</t>
  </si>
  <si>
    <t>STANFORD UNIVERSITY PALO ALTO</t>
  </si>
  <si>
    <t>SPONSOR 1-INVITED SPEAKER: TRAVELER INVITED TO SPEAK AT THE 2018 AACR ANNUAL MEETING IN CHICAGO, ILLINOIS. AACR WILL PROVIDE IN KIND AIRFARE FROM IAD TO ORD LODGING 4/15, AND REGISTRATION FEE ($645) IN KIND.  SPONSOR 2-TRAVELER INVITED TO GIVE A SEMINAR AT THE STANFORD IMMUNOLOGY SEMINAR SERIES FROM 4/16-4/17. STANFORD IMMUNOLOGY PROGRAM WILL PROVIDE IN KIND AIRFARE IL TO CA (IL TO  CA TO WASHINGTON TICKET LESS THAN RT FROM WASHINGTON TO CA AND RETURN EVEN WITH CHANGE TICKET FEE), LODGING ON 4/16, BREAKFAST, LUNCH AND DINNER ON 4/17, CAR SERVICE 4/16 AND 4/17. THERE ARE NO REGISTRATION FEES ASSOCIATED WITH THIS MEETING.  NO FEDERAL FUNDS CONFIRMED BY BOTH SPONSORS.</t>
  </si>
  <si>
    <t>04/04/2018 -04/07/2018</t>
  </si>
  <si>
    <t>INVITED SPEAKER: TRAVELER INVITED TO GIVE A SEMINAR AT HOFFMAN-LA ROCHE'S GUT MICROBIOTA AT THE CANCER THERAPIES SEMINAR IN BASEL, SWITZERLAND ON APRIL 6, 2018. SPONSOR WILL PROVIDE IN KIND LODGING 4/5-6, R/T AIRFARE, GROUND TRANSPORTATION TO AND FROM AIRPORT; LUNCH ON 04/06, IN KIND. LODGING RATE INCLUDES BREAKFAST. THERE IS NO REGISTRATION FEE ASSOCIATED WITH THIS MEETING.  NO FEDERAL FUNDS CONFIRMED.</t>
  </si>
  <si>
    <t>09/05/2018 -09/09/2018</t>
  </si>
  <si>
    <t>HELSINKI UNIVERSITY CENTRAL HO</t>
  </si>
  <si>
    <t>HELSINKI, , FIN</t>
  </si>
  <si>
    <t>DR. TRAYNOR WILL TRAVEL TO HELSINKI, FINLAND ON 5 SEP - 8 SEP TO PRESENT RESEARCH AT THE UNIVERSITY OF HELSINKI. HE WILL GIVE A TALK ON THE 7 SEP, AND ATTEND A FOLLOW-UP MEETING WITH UNIVERSITY OF HELSINKI DEPARTMENT HEADS ON 8 SEP. THERE IS NO FORMAL AGENDA FOR THESE MEETINGS. SPONSOR WILL PAY IN KIND FOR AIRFARE FROM IAD TO HELSINKI AIRPORT AT 2088 38 USD, LODGING AT 500 37 USD FOR THE NIGHTS OF 6-8 SEP. THE SPONSOR WILL ALSO PROVIDE TRANSPORTATION TO AND FROM THE HELSINKI AIRPORT AND BETWEEN THE PROVIDED LODGING AND MEETING VENUE WHILE THE TRAVELER IS IN FINLAND. SIMILAR ACCOMMODATIONS ARE BEING PROVIDED TO ALL NON-FEDERAL PRESENTERS. NIH WILL REIMBURSE TRAVELER RT TAXI FROM HOME TO IAD AT 134 18 USD, BAGGAGE FEE AT 50 USD, AND MIE AT 657 USD. HAS SIGNED TA, EO APPROVAL AND APPROVED ODA 2018-1445.</t>
  </si>
  <si>
    <t>TRAYNOR, BRYAN J</t>
  </si>
  <si>
    <t>ATTENDING THE SPARTAN 16TH ANNUAL RESEARCH &amp; EDUCATION MEETING IN CAMBRIDGE, MASSACHUSETTS.  SPONSOR PROVIDING AIRFARE, LODGING, MEALS AND REGISTRATION</t>
  </si>
  <si>
    <t>TRAN, TRI M</t>
  </si>
  <si>
    <t>04/06/2018 -04/08/2018</t>
  </si>
  <si>
    <t>JAPANESE MEDICAL SOCIETY OF AM</t>
  </si>
  <si>
    <t>DR. TOYAMA HAS BEEN ENGAGED TO STIMULATE SCIENTIFIC COLLABORATION BETWEEN US AND JAPAN AND TO TRAIN JUNIOR INVESTIGATORS TO BECOME SUCCESSFUL NEXT GENERATION RESEARCHERS IN BASIC, TRANSLATIONAL, AND CLINICAL FIELD, PARTICULARLY IN DEVELOPMENTAL BIOLOGY AND PEDIATRICS, WHICH ARE CLOSELY RELATED TO THE MISSION OF NICHD. DR. TOYAMA IS INVITED TO PRESENT NIH FUNDING OPPORTUNITIES AND CAREER DEVELOPMENT STRATEGIES AT THE FORUM. 
TRAVELER WILL BE TRAVELING TO NEW YORK TO SPEAK AT THE JMSA NEW YORK LIFE SCIENCE FORUM 2018. TRANSPORTATION, MEALS, AND LODGING, HAVE BEEN COVERED IN KIND BY THE SPONSOR</t>
  </si>
  <si>
    <t xml:space="preserve">TOYAMA, REIKO </t>
  </si>
  <si>
    <t>09/25/2018 -09/29/2018</t>
  </si>
  <si>
    <t>MONTREAL NEUROLOGICAL INSTITUT</t>
  </si>
  <si>
    <t>DR. TOMASI HAS BEEN INVITED TO GIVE A TALK TITLED TASK-FREE FMRI PREDICTS TASK-RELATED CHANGES IN BRAIN ACTIVATION, LOCAL FUNCTIONAL CONNECTIVITY DENSITY, AND TASK PERFORMANCE AT THE SIXTH BIENNIAL CONFERENCE ON RESTING-STATE AND BRAIN CONNECTIVITY  FROM  SEPTEMBER 26-28, 2018 IN MONTREAL, CANADA.  AFTER THE CONFERENCE ON THE EVENING OF SEPTEMBER 28 AND MORNING OF SEPTEMBER 29, DR. TOMASI WILL BE MEETING WITH DR. AMIR SHMUEL AND OTHER PRESENTERS TO DISCUSS FUTURE COLLABORATIONS. NIH APPROVED MARCH 3, 2018.</t>
  </si>
  <si>
    <t>TOMASI, DARDO G</t>
  </si>
  <si>
    <t>DR. TOMASI IS ATTENDING AND GIVING A TALK TITLED OVERLAPPING AND DISTINCT CIRCUITRY IN OBESITY AND ADDICTION AT THE 2018 INTERNATIONAL CONFERENCE ON IMAGING AND SUBSTANCE ABUSE DISORDER IN XIAN, CHINA MAY 07- 12, 2018  NIH APPROVED NOVEMBER 15, 2018.</t>
  </si>
  <si>
    <t>AMERICAN ACADEMY OF ALLERGY AS</t>
  </si>
  <si>
    <t>CHAPEL HILL, NC, US</t>
  </si>
  <si>
    <t>INVITED AS FACULTY AT THE AMERICAN ACADEMY OF ALLERGY, ASTHMA AND IMMUNOLOGY (AAAAI) HYPERSENSITIVITY SUMMER SCHOOL IN  CHAPEL HILL, NORTH CAROLINA ON AUGUST 9-12, 2018 . THE REASON  IT WAS LATE SUBMISSION IS BECAUSE AAAAI WAS LATE IN RESPONDING BACK TO DR. TOGIAS IN PROVIDING HIM WITH THE LIST OF IN-KIND CONTRIBUTIONS TO NIH.LODGING RATE CHANGE:  AFTER THE ORIGINAL INVITATION WAS WRITTEN AND SIGNED, THE LODGING RATE FOR AUGUST 11TH ROSE FROM $320 TO $354. THE SPONSOR IS AWARE OF THE RATE INCREASE, AND HAS AGREED TO FULLY SPONSOR THE LODGING AT THE INCREASED RATE. CONFIRMATION OF OF THIS ACKNOWLEDGEMENT AND AGREEMENT VIA EMAIL HAS BEEN UPLOADED INTO THIS TA.</t>
  </si>
  <si>
    <t xml:space="preserve">TOGIAS, ALKIS </t>
  </si>
  <si>
    <t>05/25/2018 -05/30/2018</t>
  </si>
  <si>
    <t>KIT ASSOCIATION AND CONFERENCE</t>
  </si>
  <si>
    <t>MUNICH, , DEU</t>
  </si>
  <si>
    <t>HOTEL AND IN-COUNTRY POC INFORMATION SECTION IN NFT IS ATTACHED SINCE CGE CLEARED OUT THE INFORMATION. ATTENDANCE OF THE EUROPEAN ACADEMY OF ALLERGY, ASTHMA AND IMMUNOLOGY (EAACI) 2018 CONGRESS IN MUNICH, GERMANY, MODERATOR OF A NIAID-SPONSORED SYMPOSIUM AND INVITED SPEAKER FROM MAY 26-30, 2018. THERE WILL BE A PRESIDENTIAL RECEPTION THAT IS SPONSORED IN KIND FOR $244.00.
LATE JUSTIFICATION:  THIS AUTHORIZATION IS LATE DUE TO A DELAYED INVITATION FROM THE EAACI TO THE TRAVELER REQUESTING THAT HE GIVE A TALK ON THE ?¿¿NIAID PERSPECTIVES ON THE PREVENTION OF ALLERGY?¿¿.  THE APPROPRIATE FORMS WERE RECEIVED BY THE TRAVELER AFTER APRIL 24 BUT THE TRAVELER WAS TIED UP IN STEERING COMMITTEE MEETINGS FOR THE NEXT WEEK AND UNABLE CONSIDER HIS DESIRED ARRANGEMENTS OR TO PREPARE THE ETHICS FORMS.</t>
  </si>
  <si>
    <t>07/12/2018 -07/15/2018</t>
  </si>
  <si>
    <t>RYR1 FOUNDATION</t>
  </si>
  <si>
    <t>DR. JOSHUA TODD HAS BEEN INVITED TO ATTEND THE RYR-1 FOUNDATION INTERNATIONAL FAMILY CONFERENCE IN PITTSBURGH, PA JULY 12-15, 2018. CONFERENCE WAS APPROVED ON 3/5/2018. RYR1 SPONSOR IS TAKING CARE OF HOTEL AND FLIGHT.  TRAVEL CANNOT BE SPONSORED BECAUSE TRAVELER IS A VISITING FELLOW. THEREFORE, HOTEL ARRANGEMENTS ON THE 12TH, 13TH AND 14TH AND THE FLIGHT TO AND FROM EVENT THAT IS BEING TAKEN CARE OF BY THE SPONSOR HAS BEEN "0ED" OUT. TRAVELER HAS A FLIGHT AT 6:35 A.M. ON THE 15TH, SO HE WILL NOT BE THERE FOR LUNCH. THEREFORE WILL BE RECEIVING THE FULL 3/4 M&amp;IE FOR THIS DAY. REGISTRATION DOESN'T INCLUDE LODGING, BUT IT DOES INCLUDE DINNER ON THE 13TH AND LUNCH AND DINNER ON THE 14TH.</t>
  </si>
  <si>
    <t>TODD, JOSHUA J</t>
  </si>
  <si>
    <t>MOUNT SINAI MEDICAL CENTER</t>
  </si>
  <si>
    <t>THIS TRAVEL IS NOT A CONFERENCE BECAUSE IT MEETS ONE OF THE OTHER NIH DEFINED MISSION EXEMPTIONS: SCD RELATED EVENT GEARED TOWARDS EDUCATION OF PATIENTS AND THEIR FAMILY. DR. JOHN TISDALE WILL BE TRAVELING TO MOUNT SINAI HOSPITAL IN NEW YORK, NY ON 6/1/18 TO 6/2/18 TO GIVE THE KEYNOTE SPEECH ON GENE THERAPY AND BONE MARROW TRANSPLANT DURING THEIR ANNUAL SICKLE CELL DISEASE COMMUNITY DAY EVENT. MOUNT SINAI WILL BE PROVIDING ROUNDTRIP TRAIN-FARE, ONE NIGHT OF HOTEL, AND LUNCH ON THE DAY OF THE EVENT. REVIEWER NOTE - NO PROGRAM IS AVAILABLE FOR THIS YEAR'S EVENT ONLINE, AND SPONSOR DID NOT ATTACH ONE TO THE DOCUMENTS INVITING DR. TISDALE TO SPEAK.</t>
  </si>
  <si>
    <t>TISDALE, JOHN F</t>
  </si>
  <si>
    <t>05/17/2018 -05/20/2018</t>
  </si>
  <si>
    <t>MEDICAL UNIVERSITY OF SOUTH CA</t>
  </si>
  <si>
    <t>CHARLESTON, SC, US</t>
  </si>
  <si>
    <t>DR. TISDALE WILL BE TRAVELING TO CHARLESTON, SC ON 5/17/2018-5/20/2018, TO GIVE THE COMMENCEMENT ADDRESS TO THE MEDICAL UNIVERSITY OF SOUTH CAROLINA CLASS OF 2018. HE WILL ALSO PARTICIPATE IN THE COMMENCEMENT DINNER TO TAKE PLACE ON 5/18/2018. MUSC WILL BE PROVIDING ROUNDTRIP AIRFARE, 1 NIGHT OF LODGING ON 5/18, DINNER ON 5/18/2018 AND BREAKFAST ON 5/19/2018 PRIOR TO THE COMMENCEMENT CEREMONY. DR. TISDALE WILL BE STAYING WITH HIS PARENTS IN CHARLESTON ON 5/17 AND 5/19 WILL NOT NEED LODGING FOR THOSE EVENINGS.</t>
  </si>
  <si>
    <t>05/10/2018 -05/12/2018</t>
  </si>
  <si>
    <t>INSTITUTE OF ELECTRICAL AND EL</t>
  </si>
  <si>
    <t>THIS TRAVEL IS NOT A CONFERENCE BECAUSE IT MEETS THE FOLLOWING MISSION EXEMPTION: SCIENTIFIC MEETINGS WITH A SPECIFIC INVESTIGATOR OR TEAM REGARDING A SPECIFIC AREA OF SCIENTIFIC INQUIRY, OR PUBLIC HEALTH NEED. DR. JOHN TISDALE WILL BE PRESENTING A SESSION ON GENE THERAPY AND SICKLE CELL DISEASE (SCD) AT THE INSTITUTE OF ELECTRICAL AND ELECTRONICS ENGINEERS ANNUAL VISION, INNOVATION, AND CHALLENGES SUMMIT IN SAN FRANCISCO, CA FROM 5/10/2018-5/12/2018. IEEE WILL BE PROVIDING ROUNDTRIP AIRFARE, 2 NIGHTS OF HOTEL ACCOMMODATIONS, AND BREAKFAST, LUNCH, AND DINNER ON 5/11/2018. MEALS ARE INCLUDED IN THE REGISTRATION FEE, WHICH IS WAIVED FOR SPEAKERS. THIS IS NOT A CONFERENCE, BUT IT IS A SUMMIT WHERE THE GOAL IS TO INCREASE KNOWLEDGE AND INSPIRE INNOVATION FOR NEW INVENTIONS.</t>
  </si>
  <si>
    <t>08/08/2018 -08/13/2018</t>
  </si>
  <si>
    <t>THIS IS FOREIGN, SPONSORED, TRAVEL. TRAVELER WILL DEPART FROM IAD ON 8/8/18 AND ARRIVE AT PEKING, CHINA ON 8/9/18, THEREFORE, LODGING IS NOT NEEDED ON 8/8/18 AND HAS BEEN ZEROED OUT. THE SPONSOR WILL PROVIDE THE FOLLOWING EXPENSES IN-KIND: ROUNDTRIP AIRFARE @$4671.64; 4 NIGHTS OF HOTEL ACCOMMODATIONS AT THE PRESIDENTIAL BEIJING HOTEL $440 USD ($110 USD PER NIGHT) WHICH IS WHY OMEGA WAS NOT USED TO BOOK FLIGHT AND HOTEL; REGISTRATION FEE OF $200 USD IS WAIVED FOR ALL INVITED SPEAKERS AND INCLUDES ALL MEALS FROM 8/11-13 (WHICH HAVE BEEN MARKED AS PROVIDED); AND GROUND TRANSPORTATION PROVIDED BY PEKING UNIVERSITY FIRST HOSPITAL ($88.70 USD ONE WAY BASED ON HOTEL EXAMPLE OF 600 CNY).  SPONSOR NOTED ALL SIMILARLY SITUATED PARTICIPANTS ARE RECEIVING THE SAME BENEFITS. NHGRI WILL PAY THE FOLLOWING EXPENSES: POV (HOME/AIRPORT ROUND TRIP) $56.68; AIRPORT PARKING $60 @$10/DAY X 6 DAYS; RT BAGGAGE FEE $120, AND $140 VISA FEE. COST COMPARISON WORKSHEET NOT INCLUDED BECAUSE AIRFARE IS A SPONSORED EXPENSE.</t>
  </si>
  <si>
    <t>TIFFT, CYNTHIA J</t>
  </si>
  <si>
    <t>06/28/2018 -06/29/2018</t>
  </si>
  <si>
    <t>WAKE FOREST UNIVERSITY</t>
  </si>
  <si>
    <t>WINSTON-SALEM, NC, US</t>
  </si>
  <si>
    <t>DR. TIAN HAS BEEN INVITED TO GIVE A TALK AND VISIT WITH STICHT CENTER PERSONNEL FOR POSSIBLE COLLABORATIVE RESEARCH OPPORTUNITIES ON JUNE 28 -29, 2018. TALK TITLE: THE AGING BRAIN AND MOBILITY. VISIT SPONSORED BY STICHT CENTER FOR HEALTHY AGING AND ALZHEIMER'S PREVENTION AT THE WAKE FOREST SCHOOL OF MEDICINE. AIRFARE SPONSORED IN-KIND, MEALS SPONSORED IN-KIND AS FOLLOWS: DINNER 6/28, BREAKFAST AND LUNCH ON 6/29. THERE ARE NO REGISTRATION FEES FOR THIS TRAVEL. TRANSPORTATION FROM AND TO THE AIRPORT IS PROVIDED BY STAFF OF THE STICHT CENTER, SEE ATTACHED E-MAIL. ETHICS APPROVAL, TRAVEL APPROVAL, SUPPORTING DOCUMENTATION, TRF AND BENEFIT STATEMENT ATTACHED. DR. TIAN IS REQUESTING APPROVAL OF ACTUAL SUBSISTENCE FOR SPONSOR IN?¿¿KIND LODGING VALUED AT $104.99 WHICH IS 113% OF THE GOVERNMENT ALLOWANCE OF $93.00. THIS PERCENTAGE FALLS WITHIN THE 300% THRESHOLD ALLOWED BY THE FTR. THE SPONSOR HAS NOTED THAT ALL OTHER NON?¿¿FEDERAL PARTICIPANTS WILL BE PROVIDED WITH THE SAME ACCOMMODATIONS. APPROVAL FROM ETHICS TO USE SAME APPROVED ODA, DOCUMENTATION ATTACHED.</t>
  </si>
  <si>
    <t xml:space="preserve">TIAN, QU </t>
  </si>
  <si>
    <t>08/05/2018 -08/07/2018</t>
  </si>
  <si>
    <t>ANGELMAN SYNDROME FOUNDATION</t>
  </si>
  <si>
    <t>THE EVENTS IN THIS TA WERE APPROVED AS A NON-NIMH HOSTED CONFERENCE OR MEETING BY THE OFFICE OF FINANCIAL MANAGEMENT ON 3/20/2018.
DR. THURM WILL MAKE A PRESENTATION ENTITLED "OUTCOME MEASURES FOR INTELLECTUAL DISABILITY:  WHERE ARE WE AND WHERE DO WE NEED TO DO" AT THE ASF &amp; DUP 15Q RESEARCH SYMPOSIUM SHARED PATHWAYS TO DISCOVERY.  
SPONSOR WAIVES REGISTRATION FEE ($275) AND PAYS LODGING IN KIND.</t>
  </si>
  <si>
    <t>THURM, AUDREY E</t>
  </si>
  <si>
    <t>07/18/2018 -07/19/2018</t>
  </si>
  <si>
    <t>PHELAN MCDERMID SYNDROME FOUND</t>
  </si>
  <si>
    <t>DALLAS, TX, US</t>
  </si>
  <si>
    <t>DR. THURM WILL MAKE A PRESENTATION ENTITLED "REGRESSION IN PHELAN-MCDERMID SYNDROME" AND LEARN MORE REGARDING A PROTOCOL CURRENTLY UNDERWAY AT NIH.  WILL HELP NBPS AND OTHER RELATED RESEARCH UNDERWAY IN THE INTRAMURAL RESEARCH PROGRAM.  
SPONSOR PAYS THE FOLLOWING EXPENSES IN KIND:  LODGING 7/18/2018, LUNCH ($12.00) AND DINNER ($21.00) ON 7/18/2018;   BREAKFAST($11.25), LUNCH ($12.00) DINNER ($21.00) ON 7/19/2018.
4/27/2018:  NON NIMH APPROVED -- #191964
5/30/2018:  TR APPROVED -- #195593
5/30/2018:  ODA APPROVED - #195978</t>
  </si>
  <si>
    <t>THE EVENTS IN THIS TA WERE APPROVED AS AN EXEMPTION UNDER THE CATEGORY: TO ATTEND SCIENTIFIC MEETINGS BY THE NIMH EXECUTIVE OFFICERON 3/27/18.
DR. THURM IS INVITED TO BE A GUEST SPEAKER AT THE FOOD FOR THOUGHT WHICH WILL BE HELD MAY 23RD IN CHICAGO, IL.  SPONSOR WILL PROVIDE ONE NIGHT'S LODGING FOR THE NIGHT OF MAY 23RD AS WELL AS ROUNDTRIP COACH AIRFARE.</t>
  </si>
  <si>
    <t>09/26/2018 -09/28/2018</t>
  </si>
  <si>
    <t>CINCINNATI CHILDRENS RESEARCH</t>
  </si>
  <si>
    <t>INVITED TO SPEAK AT  THE TRANSLATIONAL CANCER RESEARCH SEMINAR SERIES</t>
  </si>
  <si>
    <t>THOMAS, CRAIG J</t>
  </si>
  <si>
    <t>06/20/2018 -06/21/2018</t>
  </si>
  <si>
    <t>CANADIAN CANCER SOCIETY RESEAR</t>
  </si>
  <si>
    <t>DR. THOMAS HAS BEEN INVITED TO ACT AS THE CHAIR OF THE NOVEL THERAPEUTICS GRANT PANEL FOR INNOVATION AND INNOVATION TO IMPACT COMPETITIONS</t>
  </si>
  <si>
    <t>06/14/2018 -06/17/2018</t>
  </si>
  <si>
    <t>GAIRDNER FOUNDATION</t>
  </si>
  <si>
    <t>THIS TRAVEL IS NOT A CONFERENCE BECAUSE IT MEETS THE FOLLOWING MISSION EXEMPTION: SCIENTIFIC MEETINGS WITH A SPECIFIC INVESTIGATOR OR TEAM REGARDING A SPECIFIC AREA OF
SCIENTIFIC INQUIRY, OR PUBLIC HEALTH NEED: DR. SWEE LAY THEIN WILL PARTICIPATE IN A SYMPOSIUM ON ?????CLOSING THE GENOMICS RESEARCH GAP????? ORGANIZED AT MCGILL UNIVERSITY IN MONTREAL, QUEBEC, CANADA FROM JUNE 15-17, 2018. THE SYMPOSIUM WILL ADDRESS THE NEED FOR MEDICAL GENOMICS AND PRECISIONS MEDICINE TO BE REPRESENTATIVE OF GLOBAL POPULATIONS SO THAT ALL WILL BENEFIT FROM THE ANTICIPATED IMPROVEMENTS IN HEALTH OUTCOMES. THE SYMPOSIUM WILL BE ATTENDED BY WORLD LEADERS IN EPIDEMIOLOGY, INFECTIOUS DISEASE, MEDICAL GENOMICS, STATISTICAL GENETICS, AND COMMUNITY ENGAGEMENT. SPONSOR PROVIDING R/T AIRFARE, 3 NIGHTS LODGING BELOW PER-DIEM RATE (NIGHTS OF 6/14-16), SOME MEALS ON 6/15-17, ALL AT RATES BELOW PER-DIEM BREAKDOWN FOR MONTREAL. TRIP ORIGINALLY PLANNED TO GO THROUGH 6/18 SO LOI REFERENCES DIFFERENT DATES FOR LODGING (STARTING ON 6/15 AS OPPOSED TO 6/14), BUT TRAVELER WILL RETURN ON 6/17 AND WILL HAVE 6/14, 6/15, 6/16 COVERED AS LODGING AND WILL NOT EAT SPONSORED BREAKFAST ON 6/18. I AM WAITING FOR THE SPONSOR TO SEND ME THE OFFICIAL HOTEL CONFIRMATION, WHICH WILL REFLECT THESE DATES. DR. THEIN?????S HTSOS TRAINING IS IN PROGRESS AND I WILL UPLOAD HER CERTIFICATE AS SOON AS SHE HAS COMPLETED THE TRAINING. DRAFT AGENDA IS PROVIDED IN DOCUMENTATION VIA EMAIL DATED ON 3/23. WHEN I RECEIVE A FINALIZED VERSION, I WILL UPLOAD IT TO CGE.</t>
  </si>
  <si>
    <t xml:space="preserve">THEIN, SWEE LAY </t>
  </si>
  <si>
    <t>09/12/2018 -09/14/2018</t>
  </si>
  <si>
    <t>VIROLOGY EDUCATION</t>
  </si>
  <si>
    <t>STAFF CLINICIAN (VP)</t>
  </si>
  <si>
    <t>DR. THAMBISETTY HAS BEEN INVITED TO BE A MEMBER OF THE ORGANIZING COMMITTEE FOR THE 9TH INTERNATIONAL WORKSHOP ON HIV &amp; AGING ON SEPTEMBER 13-14, 2018 IN NEW YORK, NY.  THE SPONSOR HAS OFFERED TO PAY IN-KIND FOR TRAIN TRANSPORTATION TO NEW YORK, 2 NIGHTS LODGING AT A RATE OF $310, THE WORKSHOP DINNER ON SEPTEMBER 13, 2018 AND THE REGISTRATION FEE OF $495.  THE REGISTRATION FEE INCLUDES LUNCH ON 9/13-14/18.  AN ODA REQUEST HAS BEEN SUBMITTED AND ONCE APPROVED WILL BE ADDED TO THE TA.   
DR. THAMBISETTY IS REQUESTING APPROVAL OF ACTUAL SUBSISTENCE FOR SPONSOR IN-KIND LODGING VALUED AT $310 WHICH IS 106% OF THE GOVERNMENT ALLOWANCE OF $291.  THIS PERCENTAGE FALLS WITHIN THE 300% THRESHOLD ALLOWED BY THE FTR.  THE SPONSOR HAS NOTED THAT ALL OTHER NON-FEDERAL PARTICIPANTS WILL BE PROVIDED WITH THE SAME ACCOMMODATIONS.</t>
  </si>
  <si>
    <t xml:space="preserve">THAMBISETTY, MADHAV </t>
  </si>
  <si>
    <t>CAMPUS ALBERTA NEUROSCIENCE</t>
  </si>
  <si>
    <t>BANFF, , CAN</t>
  </si>
  <si>
    <t>DR. THAMBISETTY HAS BEEN INVITED TO PRESENT A TALK TITLED ?¿¿UNDERSTANDING ALZHEIMER?¿¿S DISEASE PATHOGENESIS: FROM MECHANISMS TO MEDICINES?¿¿ AT THE 2018 INTERNATIONAL CONFERENCE PROMOTING HEALTHY BRAIN AGING AND PREVENTING DEMENTIA IN BANFF, CANADA ON JUNE 20-22, 2018.  THE SPONSOR HAS OFFERED TO PAY IN-KIND FOR THE ROUND-TRIP AIR FARE, 4 NIGHTS LODGING, ROUND-TRIP SHUTTLE FROM THE AIRPORT TO THE BANFF CENTRE AND THE REGISTRATION FEE ($425CAD).  THE REGISTRATION FEE DOES INCLUDE BREAKFASTS ON 6/21-22/18 AND LUNCHES ON 6/20-22/18.  THERE ARE TWO RECEPTIONS, BUT ONLY APPETIZERS WILL BE SERVED, NOT EQUAL TO A FULL MEAL. 
TRAVELER HAS NOT AND WILL NOT HAVE SPENT MORE THAN 45 DAYS IN DESIGNATED HIGH-THREAT, HIGH-RISK/FACT-MANDATORY COUNTRIES WITHIN THE CALENDAR YEAR.  TRAVELER COMPLETED THE HTSOS TRAINING ON APRIL 27, 2018, THE COMPLETION CERTIFICATE IS ATTACHED. 
AN ODA REQUEST HAS BEEN SUBMITTED AND ONCE APPROVED WILL BE ADDED TO THE TA.</t>
  </si>
  <si>
    <t>06/24/2018 -07/05/2018</t>
  </si>
  <si>
    <t>NAITO FOUNDATION</t>
  </si>
  <si>
    <t>TOKYO-TO, , JPN</t>
  </si>
  <si>
    <t>MEETING 1 - INVITED TO GIVE A TALK AT THE 45TH NAITO CONFERENCE ON IMMUNOLOGICAL AND MOLECULAR BASES FOR CANCER IMMUNOTHERAPY SPONSORED BY THE NAITO FOUNDATION.  THE CONFERENCE WILL BE HELD FROM TUESDAY, JUNE 26, 2018 TO FRIDAY, JUNE 29, 2018 IN HOKKAIDO, JAPAN.  THE NAITO FOUNDATION WILL COVER AIRFARE, LODGING 6/25/18 - 6/29/18, MEALS 6/26/18 TO 6/29/18, GROUND TRANSPORTATION IN JAPAN 6/25/18 TO 6/29/18 IN KIND.  PLEASE NOTE THAT THE SPONSOR WAS UNABLE TO PROVIDE HOTEL RESERVATION AS HOTEL WAS BOOKED AS GROUP RESERVATION FOR INVITED SPEAKERS.  NIH WILL COVER LOCAL GROUND TRANSPORTATION, GR. TRANSPORTATION ON 7/2/18 AND 7/5/18, M&amp;IE 6/24/18 TO 6/25 -- 7/2/18 TO 7/5/18, IE ONLY 6/26/18 TO 6/29/18  AND TAV FEE.  THE MEETING ENDS ON 6/29/18.  DR. TERABE WILL STAY WITH RELATIVES 6/30/18 TO 7/1/18 AND PAY FOR M&amp;IE OUT OF POCKET.  REGISTRATION FEE NOT REQUIRED.  THE CTPS REQUEST HAS BEEN APPROVED.  
DR. TERABE WILL TRAVEL TO MEETING 2 ON 7/2/18.  NIH WILL COVER LODGING ON 7/2/18.  
MEETING 2  -  INVITED TO GIVE A TALK AT THE UNIVERSITY OF TOKYO, DEPARTMENT OF ANIMAL RESOURCE SCIENCE SEMINAR SERIES.  THE UNIVERSITY OF TOKYO WILL PROVIDE LODGING ON CAMPUS JULY 3-4, 2018 IN KIND.  THE VALUE FOR LODGING IS $35.00 PER NIGHT.  NIH WILL COVER GROUND TRANSPORTATION AND M&amp;IE.  REGISTRATION NOT REQUIRED.  DR. TERABE HAS AN APPROVED APPENDIX 7 MEDICAL WAIVER (APPROVED BY ALFRED JOHNSON ON 11/10/16) TO FLY BUSINESS CLASS.</t>
  </si>
  <si>
    <t xml:space="preserve">TERABE, MASAKI </t>
  </si>
  <si>
    <t>05/29/2018 -06/02/2018</t>
  </si>
  <si>
    <t>INTERNATIONAL ORGANIZATION OF</t>
  </si>
  <si>
    <t>CLINICAL RESEARCH NURSE</t>
  </si>
  <si>
    <t>JENIFER DWYER HAS BEEN INVITED TO ATTEND THE CONSORTIUM OF MULTIPLE SCLEROSIS CENTER MEETING IN NASHVILLE, TN ON MAY 28 - JUNE 2, 2018.  THIS IS HOSTED BY THE INTERNATIONAL ORGANIZATION OF MULTIPLE SCLEROSIS NURSES (IOMSN).  THE IOMSN IS SPONSORING THE TRIP BY PROVIDING THE REGISTRATION FEE IN-KIND.  THE ODA HAS BEEN APPROVED AND THE TRIP IS APPROVED IN SPARC.</t>
  </si>
  <si>
    <t>TENNANT DWYER, JENIFER E</t>
  </si>
  <si>
    <t>09/23/2018 -09/30/2018</t>
  </si>
  <si>
    <t>MCGILL UNIVERSITY</t>
  </si>
  <si>
    <t>THE EVENTS IN THIS TA WERE APPROVED AS A NON-NIMH HOSTED CONFERENCE OR MEETING BY THE OFFICE OF FINANCIAL MANAGEMENT ON 3/20/18.
TRAVELER INFO: MOBILE CELL: 202 368 4463 ALTERNATE CELL: NEON.TAYLOR@GMAIL.COM
SIXTH BIENNIAL CONFERENCE ON RESTING STATE AND BRAIN CONNECTIVITY: PRESENTING
TRAVELER HAS COMPLETED THE HIGH THREAT OVERSEAS SECURITY TRAINING. CERTIFICATE OF COMPLETION IS ATTACHED.
TRAVELER IS ON VACATION IN SENEGAL IS DEPARTING FROM THERE. NIMH WILL PAY FOR THE RETURN FLIGHT  FROM MONTREAL TO MARYLAND</t>
  </si>
  <si>
    <t>TAYLOR, PAUL A</t>
  </si>
  <si>
    <t>07/08/2018 -07/14/2018</t>
  </si>
  <si>
    <t>UNIVERSITY OF WASHINGTON AT SE</t>
  </si>
  <si>
    <t>THE EVENTS IN THIS TA WERE APPROVED AS AN EXEMPTION UNDER THE CATEGORY: TO ATTEND SCIENTIFIC MEETINGS BY THE NIMH EXECUTIVE OFFICER ON 6/20/18.
TO ATTEND THE AFNI WORKSHOP</t>
  </si>
  <si>
    <t>09/23/2018 -09/25/2018</t>
  </si>
  <si>
    <t>FRENCH NATIONAL CANCER INSTITU</t>
  </si>
  <si>
    <t>PARIS, , FRA</t>
  </si>
  <si>
    <t>SPONSORED:  INVITED PARTICIPANT-MEMBER IN THE SCIENTIFIC INTERNATIONAL ADVISORY MEETING AT INSTITUTE NATIONAL DU CANCER, BOULOGNE-BILLANCOURT CEDEX, FRANCE, 9/23-24/18.  ADVISORY BOARD MEMBERS WILL MEET TO DISCUSS THE QUALITY OF LIFE OF PEOPLE WITH CANCER, REDUCING INEQUALITIES RELATED TO CANCER AND REDUCING THE INCIDENCE OF AVOIDABLE CANCERS.  SPONSOR PROVIDING IN-KIND AIRFARE, GROUND TRANSPORTATION IN FRANCE BETWEEN AIRPORT AND HOTEL/MEETING, LODGING AND SOME MEALS.  TRAVELER DEPARTING FROM AND RETURNING TO NEWARK AIRPORT (SEE ATTACHED JUSTIFICATION).  SPONSORED TRAVEL REQUEST IS LATE AS IT IS TRAVEL INITIATED PRIOR TO TRAVELER'S NIH/NCI EOD OF 9/4/18; EO APPROVAL ATTACHED.  TO DATE, TRAVELER STILL DOES NOT HAVE NBS ACCESS TO CERTIFY NFT OR ETHICS CHECKLIST SO HARD-COPY SIGNATURES ARE ATTACHED; JEFF CHEN AND NCI ETHICS OFFICE NOTIFIED.  TRAVELER DOES NOT PLAN TO USE GFE WHILE ON TRAVEL.  NO HONORARIUM AND NFF CONFIRMED.  CTPS/STEPS AND SUPERVISORY APPROVAL ATTACHED.</t>
  </si>
  <si>
    <t xml:space="preserve">TAYLOR, NAOMI </t>
  </si>
  <si>
    <t>04/03/2018 -04/23/2018</t>
  </si>
  <si>
    <t>UNIVERSITY OF SYDNEY</t>
  </si>
  <si>
    <t>HEALTH SCIENTIST</t>
  </si>
  <si>
    <t>TRAVELER HAS BEEN INVITED TO PARTICIPATE IN PREPARING FOR THE STAKEHOLDERS MEETING AND LEADING A SMALL GROUP SECTION FOR THE SYDNEY POLICY LAB PROJECT IN SYDNEY, AUSTRALIA ON APRIL 16-17, 2018. TRAVELER WILL DEPART ON APRIL 3 AND ARRIVE ON APRIL 5.  SHE WILL RETURN TO RDU ON APRIL 23.  IN PREPARATION FOR THE MEETING THE TRAVELER WILL PARTICIPATE IN REVIEWING DATA AND CONDUCTING ANALYSIS AS WELL AS PARTICIPATE IN GROUP DISCUSSIONS AND PREPARING PRESENTATIONS FROM APRIL 5-15, 2018. SHE WILL BE WORKING WITH COLLEAGUES FROM THE MEETING TO WRAP UP THE MEETING RESULTS BY WRITING A PAPER AND FURTHER DISCUSSIONS WITH MEETING COLLEAGUES FROM APRIL 18-22. NO REGISTRATION FEE IS ASSOCIATED WITH THIS TRAVEL.  TRAVELER WILL RESIDE WITH A COLLEAGUE ON APRIL 5-14 AND APRIL 17-23 AT DURHAM CL,  MACQUAIRE PARK, NSW, 2113. SPONSOR WILL PAY IN KIND AIRFARE (COACH-ECONOMY CLASS ALL THE WAY) AND LODGING FROM APRIL 15-16 ONLY.  LODGING HAS BEEN RESERVED AT THE RYDGES HOTEL, CAMPERDOWN. EFFICIENT SPENDING APPROVED ON 1/3/18 AND ETHICS APPROVAL WAS OBTAINED ON 11/3/17 AND IS INCLUDED IN THE SCANNED DOCUMENTS PORTION OF THIS TRAVEL AUTHORIZATION. FOREIGN SECURITY COURSE NOT REQUIRED.</t>
  </si>
  <si>
    <t>TAYLOR, KYLA W</t>
  </si>
  <si>
    <t>09/06/2018 -09/09/2018</t>
  </si>
  <si>
    <t>LAM FOUNDATION</t>
  </si>
  <si>
    <t>COVINGTON, KY, US</t>
  </si>
  <si>
    <t>ANGELO TAVEIRA-DASILVA WILL BE SPEAKING AT THE 2018 RARE LUNG DISEASE CONFERENCE AND THE PATIENT AND FAMILY LAMPOSIUM FROM SEPTEMBER 6-9, 2018 IN COVINGTON, KY. HE WILL ALSO BE ACCEPTING AN AWARD. AIRFARE, HOTEL, GROUND TRANSPORTATION, AND REGISTRATION IS SPONSORED BY THE LAM FOUNDATION. REGISTRATION INCLUDES ALL MEALS ON SEPTEMBER 7-8 AND BREAKFAST ON THE 9TH. ALL OTHER EXPENSES WILL BE PAID FOR BY NHLBI. CAS APPROVED. FINAL HOTEL CONFIRMATION NOT YET PROVIDED BY SPONSOR, WILL BE UPDATED ONCE AVAILABLE; EXPENSES CURRENTLY INDICATE ESTIMATES BASED ON LOI INFORMATION RETURNED BY SPONSOR.</t>
  </si>
  <si>
    <t>TAVEIRA DASILVA, ANGELO M</t>
  </si>
  <si>
    <t>INTERNATIONAL SOCIETY FOR INFL</t>
  </si>
  <si>
    <t>DR. TAUBENBERGER RECEIVED AN INVITATION FROM JOHN W. MCCAULEY AND ANDREAS WACK OF THE FRANCIS CRICK INSTITUTE TO SPEAK AT THE INTERNATIONAL SOCIETY FOR INFLUENZA AND OTHER RESPIRATORY VIRUS SYMPOSIUM, INFLUENZA 2018 HELD AT THE FRANCIS CRICK INSTITUTE ON JUNE 24 THROUGH 26, IN LONDON, UNITED KINGDOM.</t>
  </si>
  <si>
    <t>TAUBENBERGER, JEFFERY K</t>
  </si>
  <si>
    <t>08/25/2018 -08/30/2018</t>
  </si>
  <si>
    <t>OXFORD NANOIMAGING</t>
  </si>
  <si>
    <t>DR. TARASKA WILL SPEAK AT THE 8TH SINGLE MOLECULE LOCALIZATION MICROSCOPY SYMPOSIUM HELD AT THE HARNACK HAUS OF THE MAX-PLANCK-SOCIETY IN BERLIN, GERMANY FROM AUGUST 27TH THROUGH THE 29TH, 2018.  THE TRAVELER IS ATTENDING AS AN INVITED SPEAKER, PRESENTING HIS RESEARCH, "IMAGING THE NANO-SCALE STRUCTURE OF THE PLASMA MEMBRANE WITH EM AND SUPER-RESOLUTION FLUORESCENCE."  TRAVELER WILL DEPART ON 8/25, ARRIVING IN BERLIN ON 8/26 TO HAVE A DAY TO ACCLIMATE TO THE TIME CHANGE, AND LEAVE THE MORNING AFTER THE MEETING CONCLUDES, MAKING THE TOTAL TRAVEL LENGTH FROM 8/25-30/18. THE SPONSOR WILL COVER AIRFARE, LODGING, AND SOME MEALS.  TRAVELER WILL TAKE A TAXI ROUNDTRIP FROM RESIDENCE TO AIRPORT, AND FROM THE AIRPORT TO LODGING.  ACCOMODATIONS ARE AT THE MEETING SITE, SO THERE WILL BE NO ASSOCIATED DAILY TRAVEL COSTS.  THERE IS NO REGISTRATION FEE FOR INVITED SPEAKERS.  A VISA IS NOT REQUIRED FOR THIS TRAVEL.</t>
  </si>
  <si>
    <t>TARASKA, JUSTIN W</t>
  </si>
  <si>
    <t>05/02/2018 -05/11/2018</t>
  </si>
  <si>
    <t>DR. JUSTIN TARASKA WILL LECTURE AT THE ADVANCED QUANTITATIVE LIGHT MICROSCOPY COURSE HELD AT THE MARINE BIOLOGICAL LAB IN WOODS HOLE, MA FROM MAY 2-11, 2018.  SPONSOR WILL BE PAYING FOR LODGING, AIRFARE, AND SOME MEALS.  THE NIH WILL BE COVERING THE REMAINING EXPENSES, INCLUDING GROUND TRANSPORTATION AND REMAINING MIE.  TRAVELER WILL TAKE A TAXI ROUND TRIP FROM RESIDENCE TO AIRPORT AND FROM THE AIRPORT TO THE MEETING SITE. ACCOMMODATIONS ARE AT THE MEETING SITE, SO THERE WILL BE NO ASSOCIATED DAILY TRAVEL COSTS.
**CLOSED FOR REVIEW IN CAS, NOT YET APPROVED.***</t>
  </si>
  <si>
    <t>05/24/2018 -05/26/2018</t>
  </si>
  <si>
    <t>UNIVERSITY OF SOUTHERN CALIFOR</t>
  </si>
  <si>
    <t>TO DELIVER THE LECTURE, PROBING THE ROLE OF TISSUE BIOPHYSICS IN METASTASIS AT THE SEMINAR OF USC UNIVERSITY OF SOUTHERN CALIFORNIA, LOS ANGELES; MAY 25, 2018. NO REGISTRATION FEE FOR THIS EVENT. SPONSOR WILL PROVIDE, ROUND TRIP ECONOMY AIRFARE, TWO NIGHTS PLUS TAXES, AND MEALS FROM MAY 24TH - MAY 26TH WHILE ATTENDING THE SEMINAR, IN-KIND. PER AGENDA RECEIVED AT A LATER DATE, ALL RIDES WILL BE CONSIDERED AS PROVIDED IN-KIND.</t>
  </si>
  <si>
    <t>TANNER, KANDICE D</t>
  </si>
  <si>
    <t>SAINT LOUIS UNIVERSITY</t>
  </si>
  <si>
    <t>TO DELIVER THE LECTURE, REAL TIME VISUALIZATION OF METASTASIS IN VIVO AT THE SEMINAR SERIES IN SAINT LOUIS, MISSOURI, MAY 1, 2018. ROUND TRIP ECONOMY AIRFARE, TWO NIGHTS LODGING PLUS TAX AND MEALS FROM ARRIVAL TO DEPARTURE WILL BE PROVIDED IN-KIND. TRAVELER IS REQUESTING APPROVAL OF ACTUAL SUBSISTENCE FOR SPONSOR IN-KIND LODGING VALUED AT $155 WHICH IS 119% OF THE GOVERNMENT ALLOWANCE OF $130. THIS PERCENTAGE FALLS WITHIN THE 300% THRESHOLD ALLOWED BY THE FTR. THE SPONSOR HAS NOTED THAT ALL OTHER  NON-FEDERAL PARTICIPANTS WILL BE PROVIDED WITH THE SAME ACCOMMODATIONS. NO REGISTRATION FEE.</t>
  </si>
  <si>
    <t>04/04/2018 -04/05/2018</t>
  </si>
  <si>
    <t>OPTICAL SOCIETY OF AMERICA LIB</t>
  </si>
  <si>
    <t>HOLLYWOOD, FL, US</t>
  </si>
  <si>
    <t>TO DELIVER THE LECTURE, OPTICAL METHODS TO PROBE THE ROLE OF TISSUE BIOPHYSICS IN CANCER AT THE BIOPHOTONICS CONGRESS: BIOMEDICAL OPTICS IN HOLLYWOOD, FL; APRIL 4-5, 2018. REGISTRATION FEE OF US$890 PROVIDED IN-KIND. IT DOES NOT INCLUDE LODGING OR MEALS (ONLY COFFEE BREAKS). TRAVELER IS REQUESTING APPROVAL OF ACTUAL SUBSISTENCE FOR SPONSOR IN-KIND LODGING VALUED AT $249 WHICH IS 128% OF THE GOVERNMENT ALLOWANCE OF $195. THIS PERCENTAGE FALLS WITHIN THE 300% THRESHOLD ALLOWED BY THE FTR. THE SPONSOR HAS NOTED THAT ALL OTHER NON-FEDERAL PARTICIPANTS WILL BE PROVIDED WITH THE SAME ACCOMMODATIONS</t>
  </si>
  <si>
    <t>06/04/2018 -06/06/2018</t>
  </si>
  <si>
    <t>AMERICAN SOCIETY OF HEALTH SYS</t>
  </si>
  <si>
    <t>TO ADDRESS AT ASHP SUMMER MEETINGS ON STERILE
COMPOUNDING CLEAN ROOM WORKSHOP.</t>
  </si>
  <si>
    <t>TANAS, MAJID-THEODORE R</t>
  </si>
  <si>
    <t>07/08/2018 -07/10/2018</t>
  </si>
  <si>
    <t>MASSACHUSETTS GENERAL HOSPITAL</t>
  </si>
  <si>
    <t>HEALTH SCIENTIST ADMIN</t>
  </si>
  <si>
    <t>AS A SAB MEMBER DR. TAGLE WILL BE ATTENDING THE SAB ANNUAL XDP WORKSHOP ON JULY 9-10, 2018 IN BOSTON, MA AT THE MASSACHUSETTS GENERAL HOSPITAL.</t>
  </si>
  <si>
    <t>TAGLE, DANILO A</t>
  </si>
  <si>
    <t>SELECT BIOSCIENCES UNITED KING</t>
  </si>
  <si>
    <t>ROTTERDAM, , NLD</t>
  </si>
  <si>
    <t>DR. TAGLE HAS BEEN INVITED TO SPEAK AT THE SELECT BIOSCIENCES ORGAN-ON-A-CHIP EUROPE 2018 CONFERENCE, JUNE 5-6, 2018 IN ROTTERDAM, THE NETHERLANDS.</t>
  </si>
  <si>
    <t>BIG SKY, MT, US</t>
  </si>
  <si>
    <t>DR. TAGLE HAS BEEN INVITED TO HOST THE KEYSTONE SYMPOSIA ON ORGANS AND TISSUES-ON-CHIP CONFERENCE WITH DR. AUSTIN ON APRIL 8-13, 2018 IN BIG SKY, MT.</t>
  </si>
  <si>
    <t>09/11/2018 -09/15/2018</t>
  </si>
  <si>
    <t>WORLD MOLECULAR IMAGING SOCIET</t>
  </si>
  <si>
    <t>TO ATTEND THE WORLD MOLECULAR IMAGING CONGRESS (SMIC) 2018 TO PRESENT A TALK ENTITLED "PET RADIOLIGAND DEVELOPMENT FOR IMAGING OF NEUROINFLAMMATION", 9/12-15, 2018, SEATTLE, WA. DR. TADDEI WILL PRESENT THE LATEST ADVANCES IN PET RADIOLIGAND DEVELOPMENT FOR IMAGING NEUROINFLAMMATION ACHIEVED WITH THE PET RADIOPHARMACEUTICAL SCIENCES SECTION OF THE MOLECULAR IMAGING BRANCH, NIMH. BY ATTENDING THIS INTERNATIONAL CONGRESS, SHE WILL BE ABLE TO INFORM A BROAD AUDIENCE OF EXPERTS ABOUT THE LATEST NIH ACHIEVEMENTS IN THE FASCINATING FIELD OF PET IMAGING NEUROINFLAMMATION. THIS WILL ENHANCE AWARENESS OF NIH RESEARCH APPROACHES AND POSSIBLE FUTURE COLLABORATIONS WITH OTHER INSTITUTES. DR. TADDEI IS A NON-FTE AND CANNOT DO SPONSORED TRAVEL. THE WORLD MOLECULAR IMAGING SOCIETY WILL PAY FOR HER AIRFARE, 1 NIGHT'S LODGING AND WAIVED REGISTRATION - ALL IN KIND.</t>
  </si>
  <si>
    <t xml:space="preserve">TADDEI, CARLOTTA </t>
  </si>
  <si>
    <t>04/14/2018 -04/18/2018</t>
  </si>
  <si>
    <t>DR. SZABO IS INVITED TO SPEAK AT THE AMERICAN ASSOCIATION FOR CANCER RESEARCH (AACR) 2018 ANNUAL MEETING BEING HELD IN CHICAGO, IL ON APRIL 14-18, 2018.  IN-KIND:  AIRFARE, LODGING (NO BREAKFAST), AND REGISTRATION (NO MEALS).</t>
  </si>
  <si>
    <t xml:space="preserve">SZABO, EVA </t>
  </si>
  <si>
    <t>05/21/2018 -05/26/2018</t>
  </si>
  <si>
    <t>MAX PLANCK INSTITUTE OF BIOPHY</t>
  </si>
  <si>
    <t>RESEARCH CHEMIST</t>
  </si>
  <si>
    <t>FRANKFURT AM MAIN, , DEU</t>
  </si>
  <si>
    <t>ADD COMP TIME FOR TRAVEL. ONGOING COLLABORATION AT MAX PLANCK INSTITUTE OF BIOPHYSICS WITH FORMER COLLEAGUE GERHARD HUMMER ON SINGLE-MOLECULE BIOPHYSICS (APPROVED OFFICIAL DUTY ACTIVITY), FRANKFURT, GERMANY, MAY 22-26, 2018. INVITED TO CHAIR A SYMPOSIUM ?¿¿PROTEIN SCIENCE AND DISEASES?¿¿ TO HONOR DR. WILLIAM EATON AT THE UNIVERSITY OF PARMA, PARMA, ITALY, MAY 25, 2018.
SPONSOR WILL PROVIDE IN-KIND LODGING AT THE MAX PLANCK GUEST HOUSE FOR THE NIGHTS OF MAY 22 AND 23 BELOW PER DIEM AND DOES NOT INCLUDE BREAKFAST. SPONSOR WILL ALSO PROVIDE AN IN-KIND AIRLINE TICKET FROM FRANKFURT TO BOLOGNA AIRPORT (PARMA) AND RETURN TO FRANKFURT.
TRAVELER MADE HOTEL RESERVATIONS IN PARMA BELOW PER DIEM RATE FOR NIGHTS OF MAY 24 AND 25.
ETHICS CLEARANCE ATTACHED.</t>
  </si>
  <si>
    <t xml:space="preserve">SZABO, ATTILA </t>
  </si>
  <si>
    <t>09/19/2018 -09/23/2018</t>
  </si>
  <si>
    <t>PANDAS NETWORK</t>
  </si>
  <si>
    <t>MEDICAL OFFICER (PEDS)</t>
  </si>
  <si>
    <t>THE EVENTS IN THIS TA WERE APPROVED AS A NON-NIMH HOSTED CONFERENCE OR MEETING BY THE OFFICE OF FINANCIAL MANAGEMENT ON 7/24/18.
TRAVELER CELL:703-862-5350
DR. SWEDO IS INVITED TO MAKE A PRESENTATION ON PANDAS/PANS AT THE PANS PANDAS UK NATIONAL CONFERENCE WHICH WILL BE HELD ON SEPTEMBER 22, 2018.  IN ADDITION, SHE WILL MEET WITH A SELECTION OF PHYSICIANS FROM THE UK ON SEPTEMBER 21, 2018.  PANS/PANDAS WILL PAY TEE FOLLOWING EXPENSES IN KIND:  LODGING SEPTEMBER 21 AND 22; MEALS: LUNCH AND DINNER ON 9/21/2018; BREAKFAST, LUNCH AND DINNER SEPTEMBER 22, 2018.  BREAKFAST SEPTEMBER 23, 2018.  REGISTRATION FEE OF $128.00 WILL BE WAIVED.  PANDAS NETWORK WILL PAY ROUNDTRIP AIRFARE IN KIND.
07/24/2018:  NON NIMH APPROVED -- #196841
7/31/2018:  TR APPROVED -- #200587
7/6/2018:  ODA APPROVED -- #197697</t>
  </si>
  <si>
    <t>SWEDO, SUSAN E</t>
  </si>
  <si>
    <t>BALDWINS PANS PANDAS UK</t>
  </si>
  <si>
    <t>08/17/2018 -08/19/2018</t>
  </si>
  <si>
    <t>ASSOCIATION OF MEDICAL LABORAT</t>
  </si>
  <si>
    <t>THE EVENTS IN THIS TA WERE APPROVED AS A NON-NIMH HOSTED CONFERENCE OR MEETING BY THE OFFICE OF FINANCIAL MANAGEMENT ON 5/30/18.
DR. SWEDO IS INVITED TO MAKE A PRESENTATION DURING THE NEUROIMMUNOLOGY SYMPOSIUM AT THE AMLI 31ST ANNUAL MEETING.  HER PRESENTATION WILL BE TITLED:  "PEDIATRIC ACUTE ONSET NEUROPSYCHIATRIC SYNDROME (PANS).   SPONSOR PAYS THE FOLLOWING EXPENSE IN KIND:  ROUNDTRIP COACH AIRFARE, LODGING FOR THE NIGHTS OF AUGUST 17 AND 18, 2018, $40.00 FOR MEALS ON AUGUST 18.  REGISTRATION FEE OF $400.00 IS WAIVED.</t>
  </si>
  <si>
    <t>08/13/2018 -08/14/2018</t>
  </si>
  <si>
    <t>UNIVERSITY OF TEXAS MEDICAL BR</t>
  </si>
  <si>
    <t>GALVESTON, TX, US</t>
  </si>
  <si>
    <t>8/14/2018:  DR. SWEDO IS INVITED TO MAKE A PRESENTATION "ADVANCES IN RESEARCH ON CHILDHOOD OBSESSIVE-COMPULSIVE DISORDERS WITH EMPHASIS ON THE PANDAS SUBGROUP" AT THE UNIVERSITY OF TEXAS MEDICAL BRANCH DEPARTMENT OF PSYCHIATRY AND BEHAVIORAL SCIENCES GRAND ROUNDS.  UNIVERSITY OF TEXAS MEDICAL BRANCH PAYS THE FOLLOWING EXPENSES IN KIND:  ROUNDTRIP AIRFARE; LODGING FOR THE NIGHT OF 8/13/2018;  LUNCH AND DINNER 8/13/2018; BREAKFAST AND LUNCH 8/14/2018. NON-NIH CONFERENCE PREAPPROVAL OBTAINED FROM HHS/OFM/EO/STS ON 4/3/18. TR APPROVED 6/1/18. OFFICIAL DUTY APPROVED BY ETHICS 4/6/18.</t>
  </si>
  <si>
    <t>07/13/2018 -07/14/2018</t>
  </si>
  <si>
    <t>AMERICAN COLLEGE OF NEUROPSYCH</t>
  </si>
  <si>
    <t>THE EVENTS IN THIS TA WERE APPROVED AS AN EXEMPTION UNDER THE CATEGORY: TO ATTEND SCIENTIFIC MEETINGS BY THE NIMH EXECUTIVE OFFICER ON 6/5/18.
DR. SWEDO IS INVITED TO ATTEND A MEETING OF THE ACNP PLANNING COMMITTEE IN CHICAGO, IL FROM 7/13 - 7/14/18.
ACNP PAYS THE FOLLOWING EXPENSES IN KIND:  ROUNDTRIP AIRFARE, LODGING (7/13/2018), LUNCH/DINNER 7/13, BREAKFAST, LUNCH, DINNER 7/14.
 NON NIMH CONFERENCE PREAPPROVAL OBTAINED FROM OFM/HHS/EO/STS 6/5/18.  ODA APPROVED BY ETHICS 06/28/18.
TR APPROVED 7/2/18. ASKING FOR IN-KIND SPONSORED AEA IN THE AMOUNT OF $225 WHICH IS 116.5% OVER PER DIEM BUT STILL WITHIN THE 300% ALLOWABLE BY THE FTR. (IN-KIND SPONSORED MEMO UPLOADED)</t>
  </si>
  <si>
    <t>05/31/2018 -06/02/2018</t>
  </si>
  <si>
    <t>INSTITUTE OF FUNCTIONAL MEDICI</t>
  </si>
  <si>
    <t>THE EVENTS IN THIS TA WERE APPROVED AS A NON-NIMH HOSTED CONFERENCE OR MEETING BY THE OFFICE OF FINANCIAL MANAGEMENT ON 4/10/18.
DR. SWEDO IS INVITED TO MAKE A PRESENTATION ON PANS/PANDAS AT THE INSTITUTE FOR FUNCTIONAL MEDICINE ANNUAL CONFERENCE IN HOLLYWOOD, FL FROM 05/31/18- JUNE 2, 2018.   IFM PAYS ROUNDTRIP AIRFARE ($267.00), LODGING FOR THE NIGHTS OF 5/31 AND 6/2 $269.00 PER NIGHT) IN KIND.  IN ADDITION IFM WAIVES THE REGISTRATION FEE OF $1050.00 FOR ALL PRESENTERS AT THE MEETING. REQUESTING SPONSORED IN KIND AEA (MEMO UPLOADED) IN THE AMOUNT OF 269$ WHICH IS 222% OVER THE PER DIEM BUT STILL WITHIN THE 300% THRESHOLD PER THE FTR.</t>
  </si>
  <si>
    <t>GLOBAL LYME ALLIANCE</t>
  </si>
  <si>
    <t>OLD GREENWICH, CT, US</t>
  </si>
  <si>
    <t>THE EVENTS IN THIS TA WERE APPROVED AS A NON-NIMH HOSTED CONFERENCE OR MEETING BY THE OFFICE OF FINANCIAL MANAGEMENT ON 4/27/18.
DR. SWEDO IS INVITED TO ATTEND THE GLOBAL LYME ALLIANCE ANNUAL RESEARCH SYMPOSIUM.  THE SYMPOSIUM BRINGS TOGETHER LEADERS IN THE SCIENTIFIC COMMUNITY TO DISCUSS LYME DISEASE AND TIC-BORNE INFECTIONS.  SPONSOR PAYS LODGING FOR THE NIGHTS OF MAY 10 &amp; 11 AS WELL AS ROUNDTRIP AIRFARE IN KIND.
DR SWEDO IS REQUESTING APPROVAL OF ACTUAL SUBSISTENCE FOR SPONSOR IN-KIND LODGING VALUED AT $129 WHICH IS 142% OF THE GOVERNMENT ALLOWANCE OF $91.  THIS PERCENTAGE FALLS WITHIN THE 300% THRESHOLD ALLOWED BY THE FTR.  THE SPONSOR HAS NOTED THAT ALL OTHER NON-FEDERAL PARTICIPANTS WILL BE PROVIDED WITH THE SAME ACCOMMODATIONS. SPONSORED IN-KIND MEMO FROM BARRY KOITZ UPLOADED.</t>
  </si>
  <si>
    <t>PANDAS/PANS ONTARIO CANADA</t>
  </si>
  <si>
    <t>THE EVENTS IN THIS TA WERE APPROVED AS AN EXEMPTION UNDER THE CATEGORY: TO ATTEND SCIENTIFIC MEETINGS BY THE NIMH EXECUTIVE OFFICER ON 11/19/18.
TRAVELER INFO: CELL:  703-862-5350 EMAIL: SWEDOS@GMAIL.COM
05/8/2018:  DR. SWEDO WILL FLY TO LONDON.  BECAUSE OF THE LATE HOUR OF HER ARRIVAL, SHE WILL STAY AT THE BEST WESTERN LAMPLIGHTER INN IN LONDON.  ON MAY 9, 2018 SHE WILL TRAVEL TO CHATHAM, LONDON ON.  CHATHAM IS APPROXIMATELY 1 HOUR AWAY FROM LONDON, ON CANADA.  SPONSOR WILL PROVIDE GROUND TRANSPORTATION FROM DR. SWEDO'S LODGING IN LONDON, ON TO CHATHAM.
05/09/2018:  DR. SWEDO IS INVITED TO MAKE A PRESENTATION ON PANDAS/PANS AT LONDON HEALTH SCIENCES CENTRE/CHILDREN'S HOSPITAL OF WESTERN ONTARIO.  MAY 10, 2018:  DR. SWEDO WILL MAKE A PRESENTATION ON PANDAS/PANS AT CHATHAM-KENT HEALTH ALLIANCE IN THE MORNING AND THEN RETURN TO WASHINGTON DC IN THE EVENING.
SPONSOR PROVIDES ROUNDTRIP AIRFARE $632.40, LODGING ($169.00 5/8/2018 AND $138.00 5/9/2018;  AND MEALS 05/08/2018:  DINNER $27.75; 05/09/2018:  BREAKFAST $14.00, LUNCH $24.00, DINNER $37.00; 05/10/2018:  BREAKFAST $10.50 AND LUNCH $18.00 IN KIND.  NIH PAYS ALL OTHER EXPENSES.</t>
  </si>
  <si>
    <t>04/27/2018 -04/28/2018</t>
  </si>
  <si>
    <t>CHILDRENS HEALTHCARE OF ATLANT</t>
  </si>
  <si>
    <t>THE EVENTS IN THIS TA WERE APPROVED AS A NON-NIMH HOSTED CONFERENCE OR MEETING BY THE OFFICE OF FINANCIAL MANAGEMENT ON 3/26/18.
DR. SWEDO IS INVITED TO PARTICIPATE ON THE FACULTY FOR THE 2018 NEW HORIZONS IN PEDIATRICS CONFERENCE.  SPONSOR PAYS ROUNDTRIP AIRFARE, LODGING FOR 4/27/2018, BREAKFAST, LUNCH AND DINNER ON 4/28/2018.</t>
  </si>
  <si>
    <t>04/20/2018 -04/21/2018</t>
  </si>
  <si>
    <t>TLC FOUNDATION FOR BODY FOCUSE</t>
  </si>
  <si>
    <t>BURLINGAME, CA, US</t>
  </si>
  <si>
    <t>THE EVENTS IN THIS TA WERE APPROVED AS A NON-NIMH HOSTED CONFERENCE OR MEETING BY THE OFFICE OF FINANCIAL MANAGEMENT ON 11/16/17.
DR. SWEDO IS INVITED BY THE TLC FOUNDATION FOR BODY-FOCUSED REPETITIVE BEHAVIORS TO BE THE KEYNOTE SPEAKER AT ITS 25TH ANNUAL CONFERENCE ON BODY-FOCUSED REPETITIVE BEHAVIORS".  THE TOPIC OF HER PRESENTATION WILL BE PANS.  IN ADDITION SHE WILL MEET WITH EARLY CAREER RESEARCHERS.  
SPONSOR PAYS THE FOLLOWING EXPENSES IN KIND:  ROUNDTRIP COACH AIRFARE:  $558.60.  LODGING FOR THE NIGHT OF 4/20/2018:  $185.18. SPONSORED IN-KIND BREAKFAST LUNCH AND DINNER FOR BOTH DAYS.  NIMH PAYS ALL OTHER EXPENSES.</t>
  </si>
  <si>
    <t>04/13/2018 -04/14/2018</t>
  </si>
  <si>
    <t>AMERICAN COLLEGE OF OSTEOPATHI</t>
  </si>
  <si>
    <t>FORT MYERS, FL, US</t>
  </si>
  <si>
    <t>THE EVENTS IN THIS TA WERE APPROVED AS A NON-NIMH HOSTED CONFERENCE OR MEETING BY THE OFFICE OF FINANCIAL MANAGEMENT ON 1/24/18.
DR. SWEDO IS INVITED TO SERVE AS FACULTY FOR THE CME ACTIVITY, DOING PEDIATRIC EDUCATION TOGETHER: INCORPORATING OSTEPATHIC MEDICINE INTO YOUR PEDIATRIC PRACTICE MEETING.  
SPONSOR PAYS LODGING FOR THE NIGHT OF APRIL 13, 2018, ROUNDTRIP AIRFARE AND BREAKFAST ON 2/14/2018 IN KIND.</t>
  </si>
  <si>
    <t>09/15/2018 -09/20/2018</t>
  </si>
  <si>
    <t>MAX DELBRUCK CENTER FOR MOLECU</t>
  </si>
  <si>
    <t>THE TRAVELER HAS BEEN INVITED TO PARTICIPATE IN A SCIENTIFIC EVALUATION AT THE MAX DELBRUCK RESEARCH CENTER IN BERLIN, GERMANY, FROM SEPT. 17-19. THE TRAVELER WILL DEPART ON 09/15/2018 AND ARRIVE IN GERMANY ON 09/16/2018; THE TRAVELER WILL RETURN ON 09/20/2018. THE CENTER HAS OFFERED TO PAY FOR ROUND-TRIP FLIGHTS AND HOTEL, IN-KIND.</t>
  </si>
  <si>
    <t>SWARTZ, KENTON J</t>
  </si>
  <si>
    <t>SOCIETY OF GENERAL PHYSIOLOGIS</t>
  </si>
  <si>
    <t>DR. KENTON SWARTZ WILL BE TRAVELING TO WOODS HOLE, MA. TO ATTEND SOCIETY OF GENERAL PHYSIOLOGISTS (SGP) 72ND ANNUAL SYMPOSIUM FROM 9/5 TO 9/9.  DR. KENTON SWARTZ WAS INVITED TO SPEAK AT THE SYMPOSIUM ENTITLED "SENSING AND GATING MECHANISMS IN TRP CHANNELS".  THIS TRAVEL HAS BEEN APPROVED BY THE SUPERVISOR AND IN SPARC.</t>
  </si>
  <si>
    <t>UNIVERSITY OF MAINZ</t>
  </si>
  <si>
    <t>BONN, , DEU</t>
  </si>
  <si>
    <t>DR. SWAROOP WAS INVITED BY THE GERMAN RESEARCH FOUNDATION (DFG) TO PARTICIPATE IN THE REVIEW PANEL OF THE PRIORITY PROGRAMME 2127 ?¿¿GENE AND CELL BASED THERAPIES TO COUNTERACT NEURORETINAL DEGENERATION?¿¿ COORDINATED BY PROFESSOR KNUT STIEGER, GIEBEN. IN GENERAL, PRIORITY PROGRAMMES AIMS AT FOSTERING THE NATIONWIDE COOPERATION BETWEEN THE PARTICIPATING RESEARCHERS TO ADVANCE KNOWLEDGE IN AN EMERGING FIELD OF RESEARCH THROUGH COLLABORATIVE NETWORK. TO SELECT PROJECTS OF HIGHEST QUALITY FOR FUNDING, THE DFG RELIES ON THE EXPERTISE AND HELP OF INTERNATIONALLY RENOWNED EXPERTS. THE PROPOSALS WILL BE REVIEWED DURING A TWO-DAY MEETING (APPROX. 1 PM ON DAY 1 UNTIL 3 PM ON DAY 2) IN BONN, GERMANY. THE DFG WILL COVER EXPENSES FOR TRAVEL, MEALS DURING THE MEETING, AND HOTEL ACCOMMODATIONS FOR 2 NIGHTS IN-KIND.  DR. SWAROOP WILL ALSO GIVE A TALK IN MAINZ AT THE INVITATION OF DR. UWE WOLFRUM AT THE JOHANNES GUTENBERG UNIVERSITY OF MAINZ, INSTITUTE OF MOLECULAR PHYSIOLOGY.  THE UNIV. OF MAINZ WILL PROVIDE LODGING FOR 2 NIGHTS, 2 MEALS, AND TRAIN FARE FROM MAINZ TO BONN TO MAINZ ALL IN-KIND. THE DFG INVITATION WAS RECEIVED LATE, THUS DELAYING THE SUBMISSION OF THE TA AND NFT.</t>
  </si>
  <si>
    <t xml:space="preserve">SWAROOP, ANAND </t>
  </si>
  <si>
    <t>DEUTSCHE FORSCHUNGSGEMEINSCHAF</t>
  </si>
  <si>
    <t>06/10/2018 -06/15/2018</t>
  </si>
  <si>
    <t>INVITED TO SPEAK AND SERVE AS SESSION CHAIR IN THE FEDERATION OF AMERICAN SOCIETIES FOR EXPERIMENTAL BIOLOGY (FASEB) SCIENCE RESEARCH CONFERENCE: IMMUNORECEPTORS AND IMMUNOTHERAPY IN SNOWMASS, CO, JUNE 10-15, 2018. SPONSOR WILL REIMBURSE MOST CONFERENCE AND TRAVEL EXPENSES BUT ACTUAL AMOUNT TO BE DETERMINED. NO HONORARIUM PROVIDED AND NO FEDERAL FUNDS WILL BE USED TO REIMBURSE TRAVEL EXPENSES. REGISTRATION INCLUDES 5 NIGHTS LODGING AND MEALS. RENTAL CAR IS REQUESTED AS TRAVELER WILL DRIVE ONE POSTDOC, MALCOLM SIM, FROM DENVER AIRPORT TO SNOWMASS (APPX. 3 H 10 M DRIVE) AND RETURN. COST OF RENTAL CAR $253.70 IS LESS THAN 2 ROUNDTRIP BUS TICKETS ($388). LOWEST COST CITY PAIR AIRFARE CHOSEN.</t>
  </si>
  <si>
    <t>SUN, PETER D</t>
  </si>
  <si>
    <t>07/26/2018 -07/26/2018</t>
  </si>
  <si>
    <t>MENTAL HEALTH MARKETING</t>
  </si>
  <si>
    <t>SOCIAL WORKER</t>
  </si>
  <si>
    <t>THE EVENTS IN THIS TA WERE APPROVED AS A NON-NIMH HOSTED CONFERENCE OR MEETING BY THE OFFICE OF FINANCIAL MANAGEMENT ON 3/23/18.
SUSANNA SUNG IS ATTENDING THE MENTAL HEALTH MARKETING CONFERENCE AT LIPSCOMB UNIVERSITY ON JULY 26TH.  A 24 HOUR TRIP W/O LODGING.  THE TRAVELERS WILL BE PRESENTING AND SPEAKING ABOUT MENTAL HEALTH AND HOW TO COMMUNICATE.
THE EVENTS IN THIS TA WERE APPROVED AS A NON-NIMH HOSTED CONFERENCE OR MEETING BY THE OFFICE OF FINANCIAL MANAGEMENT ON 5/30/18.
LATE JUSTIFICATION: BPLOGIX TRAVELS WERE PUT IN, IN MAY AND SEVEN OF THE TRAVELS FELL OFF OF EVERYONE?¿¿S GRID. THE SUPERVISOR COULD NOT LOCATE THEM TO APPROVE THEM.  THE AO WAS NOT ABLE TO APPROVE THEM, ONCE WE FOUND OUT THEY WERE MISSING.  PRIOR TRAVEL REQUESTS HAD FALLEN OFF OF THE AO'S GRID AS WELL.  IT HAD TO CORRECT THE ISSUE AND THE AO HAD TO SIGN OFF ON BEHALF OF THE SUPERVISOR.</t>
  </si>
  <si>
    <t>SUNG, SUSANNA S</t>
  </si>
  <si>
    <t>08/14/2018 -08/16/2018</t>
  </si>
  <si>
    <t>DR. SUNDBY WILL ATTEND CAMP FANTASTIC 2018 UNDER THE MOU/POB PROTOCOL 83-C-0022 IN FRONT ROYAL, VA, ON AUGUST 14-16, 2018. IN-KIND: LODGING AND ALL MEALS.</t>
  </si>
  <si>
    <t>SUNDBY, RUSSELL T</t>
  </si>
  <si>
    <t>09/12/2018 -09/12/2018</t>
  </si>
  <si>
    <t>NOSC NEW YORK CITY, NY, US</t>
  </si>
  <si>
    <t>DR. CLARE SUN HAS BEEN INVITED TO SPEAK AT THE   CLL WORKING GROUP- SPEAKING ENGAGEMENT AT MEMORIAL SLOAN KETTERING CANCER CENTER IN NEW YORK CITY, NEW YORK ON SEPTEMBER 12TH. SPONSOR IS PAYING FOR AMTRAK TRAIN TICKET AND LUNCH. NIH IS PAYING FOR GROUND TRANSPORTATION AND BREAKFAST AND DINNER. THE FOLLOWING IS NOT A CONFERENCE AND MEETS THE FOLLOWING CRITERIA: SCIENTIFIC MEETINGS WITH A SPECIFIC INVESTIGATOR OR TEAM REGARDING A SPECIFIC AREA OF SCIENTIFIC INQUIRY, OR PUBLIC HEALTH NEED, WHICH IS CLL (CHRONIC LYMPHOCYTIC LEUKEMIA).</t>
  </si>
  <si>
    <t>SUN, CLARE C</t>
  </si>
  <si>
    <t>EASTERN VIRGINIA MEDICAL SCHOO</t>
  </si>
  <si>
    <t>NORFOLK, VA, US</t>
  </si>
  <si>
    <t>TRAVELER HAS BEEN INVITED TO GIVE GRAND ROUNDS CONCERNING RESEARCH ON HEALTH DISPARITIES SURROUNDING DIABETES AND CARDIOVASCULAR DISEASE AT EASTERN VIRGINIA MEDICAL SCHOOL (EVMS) AND THE HAMPTON ROADS COMMUNITY ON APRIL 24-26, 2018 IN NORFOLK, VA. TRAVELER WILL DRIVE TO MEETING USING POV (NIH TO PAY MILEAGE). THIS TRAVEL MODE IS MOST ADVANTAGEOUS TO THE GOVERNMENT AS OUTLINED VIA THE AIRPORT COST COMPARISON WITH A COST SAVINGS OF MORE THAN $379.24 (SEE ATTACHMENTS). TRAVELER WILL BE SHARING DRIVE WITH DR. JEAN KABAKAMBIRA (TANUM0EWYR) AND WILL SAVE THE GOVERNMENT AN ADDITIONAL $379.24 IN TRANSPORTATION (TOTAL COST SAVINGS OF $758.48). THE SPONSOR WILL PROVIDE IN-KIND LODGING FOR TWO NIGHTS AND OCCASIONAL MEALS EACH DAY. LODGING IS 188% ABOVE THE GOVERNMENT ALLOWED RATE, BUT IS COMPARABLE IN VALUE TO THE ACCOMMODATIONS PROVIDED TO OTHER SPEAKERS. NO HONORARIUM WILL BE PROVIDED AND NO U.S. FEDERAL FUNDS WILL BE USED TO SUPPORT THE SPONSORED EXPENSES.</t>
  </si>
  <si>
    <t>SUMNER, ANNE E</t>
  </si>
  <si>
    <t>09/09/2018 -09/14/2018</t>
  </si>
  <si>
    <t>SUZHOU INSTITUTE OF BIOMEDICAL</t>
  </si>
  <si>
    <t>AIRFARE, HOTEL, REGISTRATION AND SOME MEAL ARE PAID IN-KIND BY THE ISCTM SPONSOR. DR. SUMMERS FLIGHT IS A   BUSINESS CLASS OFFERED BY SPONSOR FOR ALL INVITED PARTICIPANTS, AND THE APPROVED STO WAIVER IS ATTACHED.   DR. SUMMERS IS AN INVITED AS KEYNOTE SPEAKER AT THE CHINESE ACADEMY OF ENGINEERING (CAE) CONFERENCE. HE WILL DELIVER A SPECIAL SPEECH AT THE PLENARY SESSION OF INTERNATIONAL SYMPOSIUM ON CLINICAL &amp; TRANSLATIONAL MEDICINE. IN ADDITION, HE WILL GIVE A LECTURE ON ?¿¿THE IMPACT OF ARTIFICIAL INTELLIGENCE AND DEEP LEARNING ON RADIOLOGY?¿¿, THE ISTM SYMPOSIUM STARTS ON SEPTEMBER 10- 12-2018.  DR. SUMMERS WAS ALSO INVITED TO VISIT SUZHOU UNIVERSITY AND MEET WITH FACULTY MEMBERS. HIS VISIT IS SCHEDULED FROM SEPTEMBER 12 ?¿¿ 14, 2018.  THE UNIVERSITY WILL COVER THE COST OF HIS HOTEL, GROUND TRANSPORTATION AND SOME MEALS.  HE RETURNS TO THE US ON SEPTEMBER 14, 2018.</t>
  </si>
  <si>
    <t>SUMMERS, RONALD M</t>
  </si>
  <si>
    <t>CHINESE ACADEMY OF ENGINEERING</t>
  </si>
  <si>
    <t>07/02/2018 -07/09/2018</t>
  </si>
  <si>
    <t>UNIVERSITY OF AMSTERDAM</t>
  </si>
  <si>
    <t>DR. SUMMERS IS INVITED AS A KEYNOTE SPEAKER TITLE:" DEEP LEARNING IN RADIOLOGY" AT THE MEDICAL IMAGING WITH DEEP LEARNING CONFERENCE BEING HELD AT NIJMEGEN, NETHERLANDS FROM JULY 2-9, 2018.  AIRFARE AND HOTEL PAID IN-KIND BY THE SPONSOR "UNIVERSITY OF AMSTERDAM". GROUND TRANSPORTATION AND M&amp;IE WILL BE COVERED BY NIH. THE CONFERENCE STARTS ON JULY 4-6, 2018. DR. SUMMERS WILL TAKE SATURDAY, JULY 7, AND SUNDAY, JULY 8, NON-DUTY DAY.  HE RETURNS ON JULY 9, 2018.</t>
  </si>
  <si>
    <t>06/19/2018 -06/21/2018</t>
  </si>
  <si>
    <t>PALO ALTO, CA, US</t>
  </si>
  <si>
    <t>DR. SUMMERS HAS BEEN INVITED AS A QUEST SPEAKER AT THE INTEGRATIVE BIOMEDICAL IMAGING INFORMATICS (IBBIS) SEMINAR AT STANFORD UNIVERSITY.  THE UNIVERSITY WILL COVER THE COST OF HIS AIRFARE AND HOTEL AND SOME MEAL. NIH WILL COVER THE COST OF M&amp;IE AND GROUND TRANSPORTATION.  HE DEPARTS ON JUNE 19 AND RETURNS JUNE 21, 2018.</t>
  </si>
  <si>
    <t>RADIOLOGICAL SOCIETY OF NORTH</t>
  </si>
  <si>
    <t>OAK BROOK, IL, US</t>
  </si>
  <si>
    <t>DR. SUMMERS HAS BEEN INVITED PARTICIPATES IN THE  RSNA COMMITTEE SCIENTIFIC AFFAIRS MEETING. HE DEPARTS ON JUNE 5, 2018 - RETURNS ON JUNE 6,2018.</t>
  </si>
  <si>
    <t>CANADIAN ASSOCIATION OF RADIOL</t>
  </si>
  <si>
    <t>DR. RONALD SUMMERS IS INVITED LECTURES ON ?¿¿ MACHINE LEARNING IN RADIOLOGY AND THE IMPACT OF DEEP LEARNING AND ARTIFICIAL INTELLIGENCE ON RADIOLOGY?¿¿  AT THE CANADIAN ASSOCIATION OF RADIOLOGIST CONFERENCE BEING HELD IN MONTREAL, CANADA . APPROVED HHS-348 SPONSORED IN-CASH  IS  ATTACHED  HE DEPARTS ON 25, 2018 AND RETURNS ON APRIL 27. 2018.</t>
  </si>
  <si>
    <t>06/03/2018 -06/05/2018</t>
  </si>
  <si>
    <t>GENENTECH SF CALIFORNIA</t>
  </si>
  <si>
    <t>DR. HELEN SU WILL BE SPEAKING ON "INSIGHTS INTO ANTIVIRAL IMMUNITY BY STUDYING HUMANS WITH INHERITED IMMUNE DEFICIENCIES" AT THE GENENTECH IMMUNOLOGY AND INFECTIOUS DISEASES SEMINAR SERIES IN SOUTH SAN FRANCISCO, CA ON JUNE 4, 2018.  SHE WILL ALSO VISIT WITH SCIENTISTS AND POST-DOCTORAL FELLOWS AND HAVE DINNER WITH SCIENTISTS ON JUNE 4, 2018.  THIS TRIP IS SPONSORED.  NO FEDERAL FUNDS WILL BE USED FOR IT.</t>
  </si>
  <si>
    <t>SU, HELEN C</t>
  </si>
  <si>
    <t>05/04/2018 -05/07/2018</t>
  </si>
  <si>
    <t>SOCIETY OF PEDIATRIC RESEARCH</t>
  </si>
  <si>
    <t>DR. HELEN SU WILL BE ATTENDING AND PARTICIPATING IN THE PEDIATRIC ACADEMIC SOCIETIES MEETING THAT WILL OCCUR MAY 5-8, 2018 AT THE METRO TORONTO CONVENTION CENTER IN TORONTO, CANADA.  SHE WILL BE RECEIVING THE SPR AWARD ON MONDAY, MAY 7, 2018. 
THIS TRAVEL IS SPONSORED. 
NO FEDERAL FUNDS WILL BE USED TO PAY FOR THIS TRAVELER'S EXPENSES.</t>
  </si>
  <si>
    <t>04/09/2018 -04/21/2018</t>
  </si>
  <si>
    <t>DR. HELEN SU IS AN INVITED SPEAKER AT THE 4TH CLINICAL IMMUNOLOGY CONGRESS AT ANTALYA FROM APRIL 11-14, 2018.  DR. SU WILL MEET WITH COLLABORATORS AT HACETTEPE UNIVERSITY, ANKARA UNIVERSITY, AND NECMETTIN ERBAKAN UNIVERSITY.  FROM APRIL 15 -17, 2018.  DR. SU IS ALSO AN INVITED SPEAKER AT THE ISIL BARLAN MEMORIAL SYMPOSIUM ON PRIMARY IMMUNODEFICIENCES AT ISTANBUL'S MARMARA UNIVERSITY FROM APRIL 19-20, 2018.</t>
  </si>
  <si>
    <t>07/11/2018 -07/13/2018</t>
  </si>
  <si>
    <t>PRINCETON UNIVERSITY</t>
  </si>
  <si>
    <t>PRINCETON, NJ, US</t>
  </si>
  <si>
    <t>TO DELIVER THE LECTURE, 3 D EM AND INTEGRATIVE STRUCTURAL BIOLOGY, AT THE PRINCETON UNIVERSITY, JULY 11-12, 2018. REGISTRATION FEE OF US$650 PROVIDED IN-KIND. IT INCLUDES ONLY LUNCHES FROM JULY 12-13, 2018. REQUEST FOR ACTUAL EXPENSE ALLOWANCE MEMORANDUM HAS BEEN INCLUDED WITH THE TRAVEL AUTHORIZATION. 7/5/2018: PER ETHICS PROGRAM ASSISTANT (KATHERINE FOSS) TO INCLUDE THE WELCOME RECEPTION ON 7/11/2018 AS MISCELLANEOUS @50.00 PROVIDED IN-KIND.</t>
  </si>
  <si>
    <t xml:space="preserve">SUBRAMANIAM, SRIRAM </t>
  </si>
  <si>
    <t>NEWPORT, RI, US</t>
  </si>
  <si>
    <t>TO DELIVER THE LECTURE, RESOLUTION ADVANCES IN CRYO-EM, AT THE THREE DIMENSIONAL ELECTRON MICROSCOPY, GORDON RESEARCH CONFERENCE, IN NEWPORT, RI; JUNE 3-8, 2018. SPONSOR WILL PROVIDE REGISTRATION FEE OF US$990 IN-KIND. IT INCLUDES LODGING AND MEALS MEANWHILE ATTENDING THE MEETING.</t>
  </si>
  <si>
    <t>04/12/2018 -04/17/2018</t>
  </si>
  <si>
    <t>CANADIAN SOCIETY FOR MOLECULAR</t>
  </si>
  <si>
    <t>TO DELIVER THE LECTURE CRYO-EM OF DYNAMIC MOLECULAR ASSEMBLIES, AT THE 61 ANNUAL MEETING OF THE CANADIAN SOCIETY FOR MOLECULAR BIOSCIENCES, IN BANFF, ALBERTA CANADA; APRIL 12-15,2018. REGISTRATION FEE OF US$406 (CAD525), LODGING @THREE NIGHTS PLUS TAXES WILL BE PROVIDED IN-KIND. REGISTRATION FEE DOES NOT INCLUDE MEALS OF LODGING. BREAKFAST/LUNCH AND DINNER DURING THE EVENTS DAYS (APRIL 12-14, 2018) ARE INCLUDED WITH HOTEL ACCOMMODATIONS AT THE BANFF CENTRE [LEAVE EARLY AM ON 4/15/2018 TO CHICAGO]. AND
TO DELIVER THE LECTURE, CRYO-EM IN CANCER RESEARCH, AT THE AACR ANNUAL MEETING 2018, CHICAGO, IL; 4/15/2018 - 4/17/2018. REGISTRATION FEE OF $645 PROVIDED IN-KIND. IT DOES NOT INCLUDE LODGING OR MEALS. ACTUAL REQUEST MEMORANDUM FOR LODGING 04/15/2018 IS SUBMITTED.</t>
  </si>
  <si>
    <t>06/01/2018 -06/07/2018</t>
  </si>
  <si>
    <t>TRAVELER WILL BE A PRESENTER, GIVING A TALK ON THE OVERVIEW OF THE SBIR PROGRAM ON JUNE 4TH, 2018 AS WELL AS  PARTICIPATING AS AN ATTENDEE AT THE  BIO INTERNATIONAL CONFERENCE.  
DISCOUNTED REGISTRATION WAS GIVEN TO ALL PRESENTERS IN THE AMOUNT OF $950 BY THE SPONSOR, NCI WILL PAY $800.
TRAVELER WILL ALSO BE PARTICIPATING IN THE RESI 2018 MEETING JUNE 4TH, IN BOSTON; REGISTRATION FEE PAID BY GOVT., CREDIT CARD IN THE AMOUNT OF $1,495.00
MEETING APPROVED BY NIH/HHS
TRAVELER WILL BE ON NON DUTY DAYS ON SATURDAY 6/2 AND SUNDAY 6/3/2018 AND REQUESTED NO LODGING FOR 6/1, 6/2 AND 6/3 THOSE DAYS.  LOCATION OF LODGING;130 GREEN STREET, MALDEN, MA 02148.</t>
  </si>
  <si>
    <t xml:space="preserve">SUBEDEE, ASHIM </t>
  </si>
  <si>
    <t>05/21/2018 -05/25/2018</t>
  </si>
  <si>
    <t>CHEF SOFTWARE</t>
  </si>
  <si>
    <t>THIS TRAVEL IS NOT A CONFERENCE BECAUSE IT MEETS ONE OF THE OTHER NIH DEFINED MISSION EXCEPTIONS: TRAINING. CHEF CON IS A DEVOPS EVENT WITH KEYNOTE SPEAKERS AND BREAKOUT SESSIONS, AS WELL AS A FULL DAY OF TECHNICAL WORKSHOPS. THE EVENT WILL BE HELD AT THE HYATT REGENCY CHICAGO IN CHICAGO, IL FROM MAY 22-24, 2018. REGISTRATION FEE IS IN-KIND; SPONSOR IS CHEF SOFTWARE, INC.</t>
  </si>
  <si>
    <t>STULTZ, JOSHUA M</t>
  </si>
  <si>
    <t>05/31/2018 -06/10/2018</t>
  </si>
  <si>
    <t>YUNNAN PROVINCIAL CANCER CHEMO</t>
  </si>
  <si>
    <t>DR. DAVID STRONCEK MULTI LEG CHINA TRAVEL. HE WILL TRAVEL TO SHANGHAI, CHINA TO ATTEND THE 2018 SHANGHAI FORUM HEMATOPOIETIC STEM CELL TRANSPLANTATION 06/02-04/2018. HE WILL THEN TRAVEL TO KUNMING, CHINA TO ATTEND THE YUNNAN SOCIETY FOR TRANSLATIONAL MEDICINE ANNUAL MEETING 6/6-9/2018</t>
  </si>
  <si>
    <t>STRONCEK, DAVID F</t>
  </si>
  <si>
    <t>CHANGHAI HOSPITAL OF SHANGHAI</t>
  </si>
  <si>
    <t>BIOMEDICAL EXCELLENCE FOR SAFE</t>
  </si>
  <si>
    <t>FLORENCE, , ITA</t>
  </si>
  <si>
    <t>DR. STRONCEK WILL BE TRAVELING TO FLORENCE, ITALY FOR THE BIOMEDICAL EXCELLENCE FOR SAFER TRANSFUSION (BEST) COLLABORATIVE MEETING FROM 4/27/2018 TO 4/28/2018</t>
  </si>
  <si>
    <t>HARVARD DIGESTIVE DISEASES CEN</t>
  </si>
  <si>
    <t>DR. WARREN STROBER WILL BE ATTENDING THE ANNUAL EXTERNAL ADVISORY BOARD MEETING OF THE HARVARD DIGESTIVE DISEASES CENTER ON APRIL 11, 2018. 
DUE TO AN ECCENTRICITY OF THE CGE SYSTEM, THE INITIAL TRAVEL AUTHORIZATION THAT WAS ENTERED DAYS AGO HAD TO BE DELETED.  THIS TRAVEL AUTHORIZATION IS BEING RE-ENTERED HERE NOW TO ACCOMMODATE THE TECHNICAL REQUIREMENTS OF THE CGE SYSTEM.  THE TRAVEL PLANNER APOLOGIZES FOR ANY LAG IN THE SUBMISSION PROCESS THAT THIS ECCENTRICITY OF THE CGE SYSTEM MAY HAVE CAUSED.  
THIS TRAVEL WAS SPONSORED.  NO FEDERAL FUNDS WILL BE USED TO SUPPORT THIS TRAVELER'S SPONSORED IN KIND EXPENSES.  THE ODA WILL BE UPLOADED AS SOON AS IT IS UPDATED AND APPROVED BY ETHICS.</t>
  </si>
  <si>
    <t xml:space="preserve">STROBER, WARREN </t>
  </si>
  <si>
    <t>SPEAKING AT THE VANDERBILT MOUSE KIDNEY INJURY WORKSHOP AT VANDERBILT UNIVERSITY MEDICAL CENTER FROM 08/14/2018 TO 08/16/2018 IN NASHVILLE, TN, USA.  SPONSOR IS WAIVING REGISTRATION FEE ($950.00), ROUNDTRIP FLIGHT AND TWO NIGHTS OF LODGING IN-KIND. BREAKFAST AND LUNCH IS INCLUDED IN THE REGISTRATION FEE. TRAVELER IS REQUESTING APPROVAL OF ACTUAL SUBSISTENCE FOR SPONSOR IN-KIND LODGING VALUED AT $190 WHICH IS 117% OF THE GOVERNMENT ALLOWANCE OF $162.  THE PERCENTAGE FALLS WITHIN THE 300% THRESHOLD ALLOWED BY THE FTR.</t>
  </si>
  <si>
    <t>STREET, JONATHAN M</t>
  </si>
  <si>
    <t>04/23/2018 -04/24/2018</t>
  </si>
  <si>
    <t>SUPV MICROBIOLOGIST</t>
  </si>
  <si>
    <t>DOMESTIC SPONSORED TRAVEL:  THE TRAVELER IS A BOARD MEMBER OF THE SCIENTIFIC ADVISORY BOARD FOR THE PITTSBURGH CENTER FOR HIV PROTEIN INTERACTIONS (PCHPI). THE CENTER WILL CONVENE AN ANNUAL PROGRESS REPORT MEETING, WHICH INFORMS THE ADVISORY BOARD MEMBERS ON THE SCIENTIFIC PROGRESS OF THE PROGRAM. THE ADVISORY BOARD MEMBERS WILL WRITE A REPORT WITH RECOMMENDATIONS, IF NEEDED, FOR CHANGES IN THE PROGRAM. THE SPONSOR, UNIVERSITY OF PITTSBURGH SCHOOL OF MEDICINE, DEPARTMENT OF STRUCTURAL BIOLOGY WILL SPONSOR IN-KIND: LODGING, MEALS AND PARKING.  UNITED STATES GOVERNMENT EMPLOYEES ARE NOT ALLOWED TO ACCEPT HONORARIA; THERE WILL BE NO HONORARIUM PROVIDED TO THE TRAVELER.  NO FEDERAL FUNDS FROM THE U.S. GOVERNMENT WILL BE USED TO COVER ANY OF THE TRAVELER'S EXPENSES ON THIS TRIP.  THE FINANCIAL SUPPORT OF THIS TRIP WILL BE COMING FROM THE UNIVERSITY OF PITTSBURGH, DEPARTMENT OF STRUCTURAL BIOLOGY.  THE ACCOMMODATIONS (E.G. LODGING, MEALS AND PARKING) PROVIDED ARE COMPARABLE IN VALUE TO THAT OFFERED OR PROVIDED TO OTHER INVITED PARTICIPANTS. SPONSOR PROVIDING IN KIND LODGING VALUED AT $149.00, WHICH IS 115.5% OF THE GOVERNMENT LODGING ALLOWANCE OF $129.00.  THE SPONSOR HAS CONFIRMED THAT ALL OTHER FEDERAL OR NON-FEDERAL PARTICIPANTS WILL BE PROVIDED WITH THE SAME OR SIMILAR ACCOMMODATION.  ODA MEMO SUBMITTED TO ETHICS OFFICE ON 03/08/2018.  WILL UPLOAD ONCE APPROVED AND RECEIVED.  TRAVELER WILL BE USING HIS PRIVATELY-OWNED VEHICLE (POV) FOR THIS TRIP, WHICH IS MORE ADVANTAGEOUS TO THE GOVERNMENT AS OPPOSED TO THE USE OF AIR TRAVEL.  AIRPORT COST COMPARISON IS PROVIDED.  TOTAL COST USING POV (MILEAGE AND TOLLS) IS $276.85.  AIRPORT COST COMPARISONS FOR BWI, IAD, AND DCA RANGE FROM $715.84 (BWI); $1,341.16 (IAD), AND $1,136.38 (DCA).  POV USAGE IS MOST ADVANTAGEOUS TO THE GOVERNMENT.</t>
  </si>
  <si>
    <t>STREBEL, KLAUS J</t>
  </si>
  <si>
    <t>07/22/2018 -07/26/2018</t>
  </si>
  <si>
    <t>SAINT LOUIS, MO, US</t>
  </si>
  <si>
    <t>07/23/2018 - 07/26/2018; ST. LOUIS, MO; DR. STRATMAN HAS BEEN INVITED TO SPEAK AT THE VASCULATA MEETING, HELD FROM JULY 23-26, 2018 IN ST. LOUIS, MO. HER TALK IS ENTITLED "MOLECULAR BASIS OF CAPILLARY TUBE  ASSEMBLY AND PERICYTE-INDUCED MATURATION." OWT NOT USED FOR AIRFARE.  OWT NOT USED FOR LODGING.  THE SPONSORS WILL BE PAYING FOR AIRFARE AND LODGING IN KIND.  THERE IS NO REGISTRATION COST FOR THIS MEETING. TRAVELER WILL BE DRIVING POV AND PARKING AT AIRPORT.</t>
  </si>
  <si>
    <t>STRATMAN, AMBER N</t>
  </si>
  <si>
    <t>NATIONAL UNIVERSITY OF ATHENS</t>
  </si>
  <si>
    <t>[OTHER], , GRC</t>
  </si>
  <si>
    <t>9/20-30/2018- MANI &amp; ATHENS, GREECE AND ISTANBUL,TURKEY.--LEG#1 09/20-24/18: MANI, GREECE; DR. STRATAKIS WILL PRESENT A LECTURE &amp; WILL ALSO RECEIVE THE GEORGE KOTZIAS MEDAL AWARD AT THE PHYSIOLOGY DAYS OF MANI. OWT WAS USED FOR AIRFARE, BUT NOT LODGING, SPONSORED PROVIDING LODGING IN KIND AND MEALS.  DR. STRATAKIS WILL TRAVEL R/T FROM AIRPORT TO MANI WITH PROFESSOR KOUTSILLERIS.. REQUESTING APPROVAL OF ACTUAL SUBSISTENCE FOR SPONSORED IN-KIND LODGING VALUED AT $234.15, WHICH IS 141.9% GOVT. ALLOWANCE OF $165. THIS PERCENTAGE FALLS WITHIN THE 300% THRESHOLD ALLOWED BY THE FTR.  A REQUEST FOR USE OF A NON-CONTRACT CARRIER IS BEING REQUESTED: DR. STRATAKIS NEEDS TO ARRIVE IN ATHENS AT 10:30 AM VS 1:55 PM, DUE TO THE CONFERENCE STARTING AT 6:00 PM AND A 4-HOUR DRIVE FROM THE AIRPORT TO MANI (SEE ATTACHED MEMO). LEG#2 ISTANBUL, TURKEY 9/24-26/2018. DR. STRATAKIS WILL PARTICIPATE IN THE LECTURE &amp; CASE DISCUSSION MEETING ENTITLED, DIAGNOSIS &amp; LONG-TERM FOLLOW-UP OF CUSHING DISEASE IN CHILDREN AT GRAND ROUNDS AT THE MARMARA UNIVERSITY HOSPITAL. OWT WAS NOT USED FOR AIRFARE &amp; HOTEL ACCOMMODATIONS, SPONSOR PROVIDING IN KIND. REQUESTED APPROVAL OF ACTUAL SUBSISTENCE FOR SP IN-KIND LODGING VALUED AT $376.91, WHICH IS 126% GOVT. ALLOWANCE OF $299.00. SP IS PROVIDING HOTEL ACCOMMODATION, AIRFARE FROM ATHENS TO ISTANBUL, GROUND TRANSPORTATION, &amp; SOME MEALS. LEG#3 ATHENS, GREECE 9/26-30/2018 DR. STRATAKIS WILL PRESENT AN AWARD LECTURE, ENTITLED, CLINICAL MOLECULAR GENETICS OF CORTICOTROPH PITUITARY TUMORS, CUSHING DISEASE AT THE 57TH ANNUAL EUROPEAN SOCIETY FOR PAEDIATRIC ENDOCRINOLOGY (ESPE) MEETING. OWT IS NOT USED FOR HOTEL ACCOMMODATION. SPONSOR IS PROVIDING LODGING, REGISTRATION FEE, 3 LUNCHES AND 1 DINNER.  REQUESTING APPROVAL OF ACTUAL SUBSISTENCE FOR SPONSORED IN-KIND LODGING VALUED AT $260.37, WHICH IS 130% OF THE GOVERNMENT RATE OF $200.</t>
  </si>
  <si>
    <t>STRATAKIS, CONSTANTINE A</t>
  </si>
  <si>
    <t>CHILD ENDOCRINOLOGY AND DIABET</t>
  </si>
  <si>
    <t>BIOSCIENTIFICA</t>
  </si>
  <si>
    <t>09/06/2018 -09/06/2018</t>
  </si>
  <si>
    <t>AMERICAN GYNECOLOGICAL OBSTETR</t>
  </si>
  <si>
    <t>09/06/18: PHILADELPHIA, PA: DR. STRATAKIS IS ATTENDING THE 2018 AGOS ANNUAL MEETING DINNER HONORING DR. BIANCHI, THE DIRECTOR OF NICHD, WHO WILL BE PRESENTING HER INSTITUTES STRATEGIC PLAN AT THIS YEAR'S MEETING. OWT WAS USED FOR TRAIN FARE. LODGING IS NOT REQUIRED. NICHD WILL COVER ALL EXPENSES EXCEPT REGISTRATION FEES. SPONSOR PROVIDED COMPLIMENTARY REGISTRATION FEE. THERE IS NO PREFERENTIAL TREATMENT AND NO FEDERAL FUNDS OR HONORARIUMS WILL BE USED OR PROVIDED IN THIS TRIP.</t>
  </si>
  <si>
    <t>07/13/2018 -07/15/2018</t>
  </si>
  <si>
    <t>LIFE RAFT GROUP</t>
  </si>
  <si>
    <t>7.13-15.2018; MIAMI, FL. DR. STRATAKIS WILL BE ONE OF THE SPEAKERS AT THE PEDIATRIC &amp; SDH-DEFIDENT GIST RESEARCH SYMPOSIUM FOR LIFE GROUP DURING THE LIFE FEST MEETING ON JULY 13-15, 2018 IN MIAMI, FLORIDA. HIS PRESENTATIONS ARE ENTITLED, (1) ENDOCRINE AND OTHER NEOPLASMS ASSOCIATED WITH SUCCINATE DEHYDROGENASE DEFECTS: AN UPDATE, AND (2) SDH-DEFICIENCY, CARNEY TRIAD AND THE EPIGENOME. OWT WAS NOT USED FOR LODGING, ONLY FOR THE AIRFARE. SPONSOR IS PROVIDING LODGING IN KIND. NICHD IS PROVIDING AIRFARE, GROUND TRANSPORTATION, AND INCIDENTALS. SPONSOR IS PROVIDING THE MEALS (BREAKFAST, LUNCH, AND DINNER ON 7.14.2018 AND BREAKFAST AND LUNCH ON 7.15.2018 ), GROUND TRANSPORTATION, AND COMPLIMENTARY REGISTRATION FEES. SPONSOR IS ALSO PROVIDING LODGING IN KIND TO ALL SPEAKERS. APPROVAL IS REQUESTED FOR AEA FOR SPONSOR IN KIND LODGING AT $159, WHICH IS 133.61% OF THE GOVERNMENT ALLOWANCE OF $119. THE PERCENTAGE FALLS WITHIN THE 300% THRESHOLD ALLOWED BY THE FTR.</t>
  </si>
  <si>
    <t>06/19/2018 -06/28/2018</t>
  </si>
  <si>
    <t>SERVICE DES MALADIES ENDOCRINI</t>
  </si>
  <si>
    <t>6-19-25-18; PARIS, FRANCE; 6-25-28-18; MUNICH, GERMANY; LEG#1 6-19-25.2018; PARIS, FRANCE. DR. STRATAKIS WILL PRESENT A TALK AT THE KLOTZ MEETING IN PARIS, FRANCE ENTITLED, OUTCOME OF CUSHING COMPLICATIONS IN CHILDREN: THE NIH EXPERIENCE. DURING THIS MEETING THEY WILL ADDRESS CORTISOL DISORDERS AMONGST SCIENTISTS IN THIS FIELD. OWT WAS NOT USED FOR AIRFARE AND HOTEL ACCOMMODATIONS. THE SPONSOR IS PROVIDING COMPLIMENTARY REGISTRATION, AIRFARE FROM BETHESDA TO PARIS AND THEN TO 2ND LEG TO MUNICH, GERMANY, AND HOTEL ACCOMMODATION FOR FIVE NIGHTS (IN WHICH 2 IS NON-DUTY DAYS 6/23 AND 6/24) IT IS MORE ADVANTAGEOUS TO THE GOVERNMENT FOR THE TRAVELER TO REMAIN OVERSEAS VS RETURNING TO THE US. NICHD WILL COVER GROUND TRANSPORTATION, MEALS, AND INCIDENTALS. 
LEG#2 6-25-28.2018; MUNICH, GERMANY - DR. STRATAKIS IS INVITED TO CHAIR A SESSION ENTITLED, CUSHING TO THE 2018 ADRENAL CORTEX CONFERENCE IN GERMANY. THE CONFERENCE COVERS THE LATEST RESEARCH ON ADRENAL DEVELOPMENT, STEROIDOGENESIS, ADRENAL INSUFFICIENCY, PRIMARY ALDOSTERONISM, CUSHING'S SYNDROME AND ADRENAL CANCER. SPONSOR PROVIDED COMPLIMENTARY REGISTRATION FEE AND THREE MEALS DURING THE CONFERENCE LUNCH AND DINNER. OWT WAS USED FOR AIRFARE AND LODGING.</t>
  </si>
  <si>
    <t>6.5-6.2018, NASHVILLE, TN - DR. STRATAKIS IS GIVING A LECTURE IN VANDERBILT UNIVERSITY MEDICAL CENTER, ENTITLED, ADRENAL MEDICINE: ADVANCE IN CORTICAL AND MEDULLARY TUMORS AND THE FUTURE. VANDERBILT UNIVERSITY MEDICAL CENTER DIVISION OF DIABETES, ENDOCRINOLOGY, AND METABOLISM HOLDS A LECTURE EVENT IN HONOR OF THE SCIENTIFIC AND LEADERSHIP CONTRIBUTIONS OF DR. DAVID ORTH TO THE INTERNATIONAL, NATIONAL, AND VANDERBILT ENDOCRINE COMMUNITIES. OWT WAS NOT USED FOR AIRFARE AND LODGING. SPONSOR IS PROVIDING AIRFARE, LODGING, MEALS, AND GROUND TRANSPORTATION. NO FEDERAL FUNDS OR HONORARIUM WILL BE USED OR PROVIDED IN THIS TRAVEL. NO PREFERENTIAL TREATMENT IS BEING GIVEN TO TRAVELER BY SPONSOR AND IS IN LINE WITH ALL LODGING BEING PROVIDED FOR ALL INVITED SPEAKERS.</t>
  </si>
  <si>
    <t>AMERICAN ASSOCIATION OF CLINIC</t>
  </si>
  <si>
    <t>5.17-19.2018, BOSTON, MASSACHUSETTS: TO PARTICIPATE IN THE AMERICAN ASSOCIATION OF CLINICAL ENDOCRINOLOGISTS - AACE - 27TH ANNUAL SCIENTIFIC &amp; CLINICAL CONGRESS CONFERENCE. HE WILL PRESENT A LECTURE ENTITLED, GENETICS OF DIABETES INSIPIDUS AND RELATED DISORDERS. THE REGISTRATION, TRANSPORTATION, AND ACCOMMODATION ARE ALL PROVIDED BY THE SPONSOR. NICHD IS COVERING GROUND TRANSPORTATION, MEALS, AND INCIDENTALS. THE TRAVELER IS REQUESTING APPROVAL OF ACTUAL SUBSISTENCE FOR SPONSOR IN-KIND LODGING VALUED AT $287, WHICH IS 107% OF THE GOVERNMENT ALLOWANCE OF $267.00. NO PREFERENTIAL TREATMENT IS BEING GIVEN TO THE TRAVELER BY THE SPONSOR AND IS IN LINE WITH ALL LODGING BEING PROVIDED FOR ALL INVITED SPEAKERS. NO FEDERAL FUNDS OR HONORARIUM WILL BE USED OR PROVIDED FOR THIS TRAVEL.</t>
  </si>
  <si>
    <t>05/15/2018 -05/16/2018</t>
  </si>
  <si>
    <t>CHILDRENS HOSPITAL OF PHILADEL</t>
  </si>
  <si>
    <t>5.15-16.2018 - PHILADELPHIA, PA. TO PARTICIPATE IN THE DEPARTMENT OF PEDIATRICS GRAND ROUNDS TO BE HELD AT THE CHILDREN?¿¿S HOSPITAL OF PHILADELPHIA ON MAY 16TH, 2018. DR. STRATAKIS IS GIVING A LECTURE ENTITLED, UPDATE ON THE GENETICS OF ADRENOCORTICAL DISEASES. OWT WAS NOT USED FOR TRANSPORTATION AND ACCOMMODATION. THE SPONSOR WILL BE COVERING MEALS, TRAIN TRANSPORTATION, AND HOTEL ACCOMMODATION IN KIND. NICHD WILL BE COVERING GROUND TRANSPORTATION AND INCIDENTALS. AEA APPROVAL IS REQUESTED FOR LODGING NOT TO EXCEED 150.95% ($304.92) OF THE GOVERNMENT LODGING RATE OF $202.00 FOR PHILADELPHIA, PA. THIS PERCENTAGE FALLS WITHIN THE 300% THRESHOLD ALLOWED BY THE FTR. NO PREFERENTIAL TREATMENT IS BEING GIVEN TO THE TRAVELER BY THE SPONSOR AND IS LINE BEING PROVIDED WITH ALL THE PARTICIPANTS. NO FEDERAL FUNDS OR HONORARIUM WILL BE USED OR PROVIDED FOR THIS TRAVEL.</t>
  </si>
  <si>
    <t>05/03/2018 -05/08/2018</t>
  </si>
  <si>
    <t>PEDIATRIC ACADEMIC SOCIETIES T</t>
  </si>
  <si>
    <t>5/3-8.2018, TORONTO, CANADA; 5/3-4 OUTSIDE ACTIVITY (OUTSIDE ACTIVITY AND LEAVE APPROVAL ATTACHED) STO APPROVAL GRANTED FOR ANNUAL LEAVE IN CONJUNCTION WITH SPONSORED FOREIGN TRAVEL. 5/5-8:TO ATTEND PEDIATRIC ACADEMIC SOCIETIES MEETING, AN INTERNATIONAL GATHERING OF CLINICAL, HEALTH CARE PROVIDERS; PEDIATRICIANS, COMMUNITY PRACTITIONERS, AND RESEARCHERS TO IMPROVE THE HEALTH AND WELL BEING OF CHILDREN WORLDWIDE. DR. STRATAKIS IS ALSO CHAIRING AND SPEAKING AT THE MEET THE PROFESSOR SESSION ENTITLED, RESEARCH OPPORTUNITIES AT THE NIH. OWT WAS USED TO BOOK AIRFARE AND LODGING. NICHD WILL COVER AIRFARE, LODGING, GROUND TRANSPORTATION, BAGGAGE, INTERNET FEES, MEALS, AND INCIDENTALS. REGISTRATION FEE WAS PROVIDED BY THE SPONSOR. NO FEDERAL FUNDS OR HONORARIUM WILL BE USED OR PROVIDED FOR THIS TRAVEL.</t>
  </si>
  <si>
    <t>ETS EVENTS AND TRAVEL SOLUTION</t>
  </si>
  <si>
    <t>ATHENS, , GRC</t>
  </si>
  <si>
    <t>4.24-28.2018- ATHENS, GREECE. TO PARTICIPATE IN THE 12TH INTERNATIONAL FORUM, PART OF 24TH SCHMES, AS A SPEAKER, WITH THE LECTURE- MEDICAL GENETICS AND PRECISION MEDICINE IN FUTURE MEDICAL PRACTICE. OWT WAS NOT USED FOR AIRFARE AND LODGING. SPONSOR IS PROVIDING LODGING FOR THREE 3 NIGHTS AND AIRFARE. NICHD WILL BE COVERING GROUND TRANSPORTATION, MEALS, AND INCIDENTALS. NO PREFERENTIAL TREATMENT IS BEING GIVEN TO TRAVELER BY SPONSOR AND IS IN LINE WITH ALL LODGING BEING PROVIDED FOR ALL INVITED SPEAKERS. NO FEDERAL FUNDS OR HONORARIUM WILL BE USED TO PROVIDE IN THIS TRAVEL.</t>
  </si>
  <si>
    <t>04/11/2018 -04/13/2018</t>
  </si>
  <si>
    <t>PINNACLE MARKETING EDUCATION I</t>
  </si>
  <si>
    <t>4/11-13/2018, DENVER, CO; TO ATTEND THE PGTI MEETING AND TO PARTICIPATE IN THE DEVELOPMENT OF A PEDIATRIC VERSION OF THE NEW TOOL FOR GLUCOCORTICOID TOXICITY INDEX (GTI). OWT WAS NOT USED FOR AIRFARE AND LODGING. THE SPONSOR WILL BE COVERING MEALS, AIRFARE, AND LODGING IN KIND. NICHD WILL BE COVERING GROUND TRANSPORTATION AND INCIDENTALS. AEA APPROVAL IS REQUESTED FOR LODGING NOT TO EXCEED 102.77% ($185.00) OF THE GOVERNMENT LODGING RATE OF $180.00 FOR DENVER, COLORADO. THIS PERCENTAGE FALLS WITHIN THE 300% THRESHOLD ALLOWED BY THE FTR.  NO PREFERENTIAL TREATMENT IS BEING GIVEN TO THE TRAVELER BY THE SPONSOR AND IS IN LINE WITH ALL LODGING BEING PROVIDED FOR ALL INVITED PARTICIPANTS. NO FEDERAL FUNDS OR HONORARIUM WILL BE USED OR PROVIDED FOR THIS TRAVEL.</t>
  </si>
  <si>
    <t>08/11/2018 -08/15/2018</t>
  </si>
  <si>
    <t>DR DAN STOUGHTON IS TRAVELLING TO REVIEW PROPOSALS FOR THE COALITION FOR EPIDEMIC PREPAREDNESS INNOVATIONS CEPI THIS IS SPONSORED TRAVEL WHICH WILL BE PROVIDED IN KIND BY CEPI AND NO HONORARIUM WILL BE ACCEPTED AUG 12 TO 14 LONDON ENGLAND DR ERBELDING HAS APPROVED THIS SPONSORED TRAVEL 81218 81418</t>
  </si>
  <si>
    <t>STOUGHTON, DANIEL M</t>
  </si>
  <si>
    <t>DR DAN STOUGHTON IS TRAVELLING TO LONDON UK TO REVIEW PROPOSALS FOR THE COALITION FOR EPIDEMIC PREPAREDNESS INNOVATIONS CEPI  THIS IS SPONSORED TRAVEL WHICH WILL BE PROVIDED IN KIND BY CEPI AND NO HONORARIUM WILL BE ACCEPTED  THE TRAVEL AGENT FOR CEPI WILL BE CONTACTING ME DIRECTLY TO MAKE TRAVEL ARRANGEMENTS AMOUNTS LISTED HERE ARE FOR ESTIMATE PURPOSES ONLY APRIL 26 UNTIL APRIL 27 2018</t>
  </si>
  <si>
    <t>07/14/2018 -07/19/2018</t>
  </si>
  <si>
    <t>SOUTH HADLEY, MA, US</t>
  </si>
  <si>
    <t>7/14/2018 ?¿¿ 7/19/2018; SOUTH HADLEY, MA; 1) 7/14/18 ?¿¿ 7/15/18 TO PRESENT A TALK ENTITLED "THE GENES THAT WERE MISSED: INTRICATE REGULATION PROVIDED BY SMALL RNAS AND SMALL PROTEINS?¿¿ AT THE 2018 GORDON RESEARCH SEMINAR (GRS) ON MICROBIAL STRESS RESPONSE ?¿¿ NEW INSIGHTS INTO BACTERIAL ADAPTATION IN RESPONSE TO FLUCTUATING ENVIRONMENTS. 2) 7/15/2018 ?¿¿ 7/19/2018: TO PRESENT A POSTER ENTITLED ?¿¿ASTONISHING DIVERSITY AND REDUNDANCY IN SMALL RNA REGULATION OF METABOLISM?¿¿ AT THE 2018 GORDON RESEARCH CONFERENCE (GRC) ON MICROBIAL STRESS RESPONSE. SPONSOR WILL BE COVERING REGISTRATION FEE IN KIND FOR THE GRC-$870.00, LODGING AND MEALS INCLUDED.  SPONSOR WILL REIMBURSE FOR THE GRS-$200.00 REG. FEE WHICH INCLUDES LODGING AND MEALS, AS WELL AS AIRFARE AND GROUND TRANSPORTATION.</t>
  </si>
  <si>
    <t xml:space="preserve">STORZ, GISELA </t>
  </si>
  <si>
    <t>06/21/2018 -06/24/2018</t>
  </si>
  <si>
    <t>ANNUAL REVIEW OF GENETICS</t>
  </si>
  <si>
    <t>REYKJAVIK, , ISL</t>
  </si>
  <si>
    <t>06/21/18 ?¿¿ 06/24/18; REYKJAVIK, ICELAND; TRAVELER WILL SERVE AS AN EDITORIAL REVIEWER AND HELP TO PLAN VOLUME 54 OF THE ANNUAL REVIEW OF GENETICS JOURNAL. SPONSOR WILL BE COVERING AIRFARE AND LODGING IN-KIND. TRAVELER WILL BE SHARING GROUND TRANSPORTATION TWO AND FROM THE AIRPORT IN ICELAND TO THE MEETING LOCATION. DR. STORZ IS REQUESTING APPROVAL OF ACTUAL SUBSISTENCE FOR SPONSOR IN-KIND LODGING VALUED AT $504.43 WHICH IS 164% OF THE GOVERNMENT ALLOWANCE OF $308. THIS PERCENTAGE FALLS WITHIN THE 300% THRESHOLD ALLOWED BY THE FTR. THE SPONSOR HAS NOTED THAT ALL OTHER NON-FEDERAL PARTICIPANTS WILL BE PROVIDED WITH THE SAME ACCOMMODATIONS. DUE TO TRAVELERS EARLY ARRIVAL ON JUNE 22ND, SPONSOR RESERVED HOTEL STARTING JUNE 21ST IN ORDER TO GUARANTEE A ROOM WHEN TRAVELER ARRIVES.</t>
  </si>
  <si>
    <t>UNIVERSITY OF BASEL</t>
  </si>
  <si>
    <t>06/09/18 ?¿¿ 06/15/18; ZURICH, SWITZERLAND; TO PRESENT A KEYNOTE TALK ENTITLED CONTROLLING TRANSPORTERS WITH SMALL REGULATORY PROTEINS AT THE EMBO WORKSHOP: BACTERIAL PERSISTENCE AND ANTIMICROBIAL THERAPY. WILL INTERACT WITH OTHER SPEAKERS AND ATTENDEES TO LEARN ABOUT THE MOST UP-TO-DATE RESEARCH ON BACTERIAL PERSISTENCE AND ANTIMICROBIAL THERAPY. TRAVELER WILL STAY WITH A FRIEND DR. INES KULLIK, BRUNISTRASSE 9 8422 PFUNGEN SWITZERLAND (NETG), ON THE NIGHT OF JUNE 14, 2018 DUE TO MEETING END TIME AND TRAIN DEPARTURE TIMES MAKING IT UNLIKELY TO TAKE A DEPARTING FLIGHT LEAVING ON JUNE 14TH. SPONSOR WILL COVER AIRFARE, TRAIN IN SWITZERLAND, 4 NIGHTS LODGING AND 5 DAYS MEALS.</t>
  </si>
  <si>
    <t>06/07/2018 -06/08/2018</t>
  </si>
  <si>
    <t>06/07/18 ?¿¿ 06/08/18; ATLANTA, GEORGIA; TO PRESENT A TALK ENTITLED "CONTROLLING TRANSPORTERS WITH SMALL REGULATORY PROTEINS" AT THE AMERICAN SOCIETY FOR MICROBIOLOGY: MICROBE 2018.  TRAVELER WILL ALSO INTERACT WITH OTHER SPEAKERS AND ATTENDEES ABOUT THE MOST UP TO DATE RESEARCH IN MICROBIOLOGY.  SPONSOR IS COVERING REGISTRATION, AIRFARE AND HOTEL IN-KIND.  COURTESY SHUTTLE PROVIDED FROM HOTEL TO CONFERENCE LOCATION.</t>
  </si>
  <si>
    <t>05/01/2018 -05/01/2018</t>
  </si>
  <si>
    <t>INTERNATIONAL ANESTHESIA RESEA</t>
  </si>
  <si>
    <t>HEALTH SCI ADMIN</t>
  </si>
  <si>
    <t>TRAVELER WILL BE PARTICIPATING IN THE INAUGURAL CONFERENCE/MEETING OF THE COLLABOARATIVE RESEARCH INITIATIVE FOR PERIOPERATIVE CLINICAL AND TRANSLATION SCIENCE SPONSORED BY THE INTERNATIONAL ANESTHESIA RESEARCH SOCIETY ON MAY 1 2018 IN CHICAGO, IL</t>
  </si>
  <si>
    <t>STONEY, CATHERINE M</t>
  </si>
  <si>
    <t>05/18/2018 -05/19/2018</t>
  </si>
  <si>
    <t>AMERICAN COLLEGE OF ALLERGY AS</t>
  </si>
  <si>
    <t>TO ATTEND AS A MEETING PLANNER, MODERATOR, AND PRESENT A TALK ENTITLED ATOPIC DERMATITIS AT THE 2018 ACAAI AAAAI JOINT BOARD CERTIFICATION REVIEW COURSE IN NASHVILLE, TN ON MAY 18-19, 2018. THE SPONSOR WILL PROVIDE ROUNDTRIP ECONOMY AIRFARE, ONE NIGHT OF LODGING, AND SOME MEALS IN-KIND. ALL OTHER EXPENSES COVERED BY NIH. NO U.S. FEDERAL FUNDS WILL BE USED BY THE SPONSOR TO REIMBURSE TRAVEL EXPENSES, AND NO HONORARIUM MAY BE ACCEPTED BY THE EMPLOYEE. THE SPONSOR COULD NOT PROVIDE US WITH A FORMAL HOTEL RESERVATION AT THIS TIME. SPONSOR WILL BE PROVIDING IN-KIND LODGING VALUED AT 229 PER NIGHT WHICH IS 134 PERCENT OF THE GOVERNMENT LODGING ALLOWANCE OF 170 FOR NASHVILLE, TN. THIS PERCENTAGE FALLS WITHIN THE 300 PERCENT THRESHOLD ALLOWED BY THE FEDERAL PER DIEM RATE. THE SPONSOR HAS CONFIRMED THAT ALL OTHER FEDERAL OR NON-FEDERAL PARTICIPANTS WILL BE PROVIDED WITH THE SAME OR SIMILAR ACCOMMODATIONS. NO US FEDERAL FUNDS WILL BE USED AND NO HONORARIUM WILL BE PROVIDED. THE CONFERENCE WAS NOT AVAILABLE TO SELECT IN CGE. THEREFORE, SELECTING DOMESTIC AS THE PURPOSE OF THE TRIP.</t>
  </si>
  <si>
    <t>STONE, KELLY D</t>
  </si>
  <si>
    <t>04/22/2018 -04/23/2018</t>
  </si>
  <si>
    <t>NEUROFIBROMATOSIS RESEARCH INI</t>
  </si>
  <si>
    <t>{CO-SPONSOR- DOMESTIC}
&lt;10567-DOS&gt; TRAVELER WILL BE ATTENDING THE 2018 GEM CONSORTIUM STEERING COMMITTEE MEETING AS A GUEST THAT WILL BE HELD IN BOSTON, MA ON APRIL 23, 2018.
TICKET IS IN KIND,
LODGING IS IN KIND.
?¿¿TRAVELER IS REQUESTING APPROVAL OF ACTUAL SUBSISTENCE FOR SPONSOR IN-KIND LODGING VALUED AT $289 WHICH IS 108% OF THE GOVERNMENT ALLOWANCE OF $267.  THIS PERCENTAGE FALLS WITHIN THE 300% THRESHOLD ALLOWED BY THE FTR.  THE SPONSOR HAS NOTED THAT ALL OTHER NON-FEDERAL PARTICIPANTS WILL BE PROVIDED WITH THE SAME ACCOMMODATIONS.?¿¿
MEALS ARE IN KIND (4/22 DINNER; 4/23 HOT BREAKFAST AND LUNCH).
THERE IS NO REGISTRATION FEE TO ATTEND THIS MEETING.
CGB WILL COVER HIS GROUND TRANSPORTATION FROM HOME TO MEETING AREA.</t>
  </si>
  <si>
    <t>STEWART, DOUGLAS R</t>
  </si>
  <si>
    <t>UNION FOR INTERNATIONAL CANCER</t>
  </si>
  <si>
    <t>SCIENTIFIC PROJECTS MANAGER</t>
  </si>
  <si>
    <t>KUALA LUMPUR, , MYS</t>
  </si>
  <si>
    <t>TRAVELER WILL ATTEND THE WORLD CANCER CONGRESS IN KUALA LUMPUR, MALAYSIA FROM 9/29/2018-10/5/2018:  THIS IS A SPONSORED CROSSOVER TRAVEL ASSOCIATED WITH TRIP00F5IO (TANUM0GQPH).  APPROVED IN CTPS.  FLIGHT AND LODGING FOR 9/30 COVERED BY UICC.  BREAKFAST AND DINNER COVERED BY UICC ON 9/30.  LOANER REQUEST NCI-RITM0132811.  TRAVELER IS ATTENDING THE OFFICIAL DINNER OF THE WORLD CANCER LEADER'S SUMMIT ON 9/30 AND MUST DEPART ON 9/28 TO ARRIVE IN KL ON 9/29 FOR OFFICIAL DUTY ON 9/30.  A FLIGHT DEPARTING ON 9/29 WOULD NOT GET TRAVELER TO KL ON TIME FOR OFFICIAL DUTY ON 9/30.  ALL SPONSORED UICC COVERED FLIGHTS ARE ECONOMY CLASS PER EMAIL VERIFICATION FROM SPONSOR.  AEA STATEMENT:  LISA STEVENS IS REQUESTING APPROVAL OF ACTUAL SUBSISTENCE FOR SPONSOR IN-KIND LODGING VALUED AT $210 WHICH IS 113% OF THE GOVERNMENT ALLOWANCE OF $186.  THIS PERCENTAGE FALLS WITHIN THE 300% THRESHOLD ALLOWED BY THE FTR.  THE SPONSOR HAS NOTED THAT ALL OTHER NON-FEDERAL PARTICIPANTS WILL BE PROVIDED THE SAME ACCOMMODATIONS.</t>
  </si>
  <si>
    <t>STEVENS, LISA M</t>
  </si>
  <si>
    <t>MEDICAL OFFICER (PATHOLOGY)</t>
  </si>
  <si>
    <t>FISCAL YEAR CROSS-OVER TRAVEL:
DR. STETLER-STEVENSON WILL PRESENT: PLASMA CELL NEOPLASMS AND T/NK CELL LYMPHOMAS, AT THE INTERNATIONAL CLINICAL CYTOMETRY SOCIETY ANNUAL COURSE BEING HELD IN PORTLAND, OREGON ON SEPTEMBER 28-OCTOBER 2, 2018. IN-KIND: AIRFARE, LODGING (NO BREAKFAST), AND REGISTRATION (NO MEALS). 
DR. STETLER-STEVENSON IS REQUESTING APPROVAL OF ACTUAL SUBSISTENCE FOR SPONSOR IN-KIND LODGING VALUED AT $189 WHICH IS 104% OF THE GOVERNMENT ALLOWANCE OF $182. THIS PERCENTAGE FALLS WITHIN THE 300% THRESHOLD ALLOWED BY THE FTR. THE SPONSOR HAS NOTED THAT ALL OTHER NON-FEDERAL PARTICIPANTS WILL BE PROVIDED WITH THE SAME ACCOMMODATIONS.</t>
  </si>
  <si>
    <t xml:space="preserve">STETLERSTEVENSON, MARYALICE </t>
  </si>
  <si>
    <t>09/11/2018 -09/16/2018</t>
  </si>
  <si>
    <t>EUROPEAN SOCIETY FOR CLINICAL</t>
  </si>
  <si>
    <t>VALENCIA, , ESP</t>
  </si>
  <si>
    <t>DR. STETLER-STEVENSON WILL PRESENT:  A PATIENT WITH HIV, KAPOSI'S SARCOMA AND MULTICENTRIC CASTLEMAN'S DISEASE AT THE EUROPEAN SOCIETY FOR CLINICAL CELL ANALYSIS CONFERENCE BEING HELD IN VALENCIA, SPAIN ON SEPTEMBER 13-15, 2018. IN-KIND: LODGING (INCLUDES BREAKFAST AND LUNCH), REGISTRATION (NO MEALS), AND DINNER ON 9/14, AND GROUND TRANSPORTATION IN SPAIN.  DR. STETLER-STEVENSON IS REQUESTING APPROVAL OF ACTUAL SUBSISTENCE FOR SPONSOR IN-KIND LODGING VALUED AT $153 WHICH IS 110% OF THE GOVERNMENT ALLOWANCE OF $139. THIS PERCENTAGE FALLS WITHIN THE 300% ALLOWED BY THE FTR.  THE SPONSOR HAS NOTED THAT ALL OTHER NON-FEDERAL PARTICIPANTS WILL BE PROVIDED WITH THE SAME ACCOMMODATIONS.</t>
  </si>
  <si>
    <t>05/29/2018 -06/01/2018</t>
  </si>
  <si>
    <t>SWISS CYTOMETRY SOCIETY</t>
  </si>
  <si>
    <t>BERN, , CHE</t>
  </si>
  <si>
    <t>DR. STETLER-STEVENSON WILL PRESENT INFORMATION REGARDING BEST PRACTICES FOR MONITORING B-ALL PATIENTS UNDER CAR-T-THERAPY IN BERN, SWITZERLAND ON MAY 30, 2018. SHE WILL THEN PRESENT: IMMUNOPHENOTYPIC MONITORING OF PATIENTS POST IMMUNE THERAPY, AT THE 2018 SWISS CYTOMETRY SOCIETY MEETING BEING HELD IN BERN ON JUNE 1, 2018. IN-KIND: LODGING (INCLUDES BREAKFAST), REGISTRATION (NO MEALS), AND DINNER ON 5/31. DR. STETLER-STEVENSON ONLY REQUIRES A ONE-WAY TICKET AS POST OFFICIAL DUTY SHE WILL BE GOING ON PERSONAL LEAVE IN EUROPE. PERSONAL LEAVE DOES NOT INCLUDE SWITZERLAND.</t>
  </si>
  <si>
    <t>05/10/2018 -05/28/2018</t>
  </si>
  <si>
    <t>DR. STEIN HAS BEEN INVITED TO THE FRONTIERS IN REPRODUCTION (FIR) COURSE AT THE MARINE BIOLOGY LABORATORY IN WOODS HOLE, MASSACHUSETTS ON MAY 10-28, 2018.  TRAVELER WILL DEPART ON MAY 10 AND RETURN ON MAY 28.   SHE WILL SERVE AS CHIEF RESEARCH FACILITATOR FOR SECTION TWO OF THE COURSE, SHE WILL GIVE A LECTURE, MENTOR STUDENTS AND PERFORM ADMINISTRATIVE TASKS REQUIRED TO SUPPORT ONGOING LECTURES AND LABORATORIES.   AIRFARE, LODGING (MBL DORMS), GROUND TRANSPORTATION (PETER PAN BUS) AND SOME MEALS  ARE SPONSORED IN KIND BY MARINE BIOLOGICAL LABORATORIES. THERE IS NO REGISTRATION FEE ASSOCIATED WITH THIS TRAVEL. EFFICIENT SPENDING APPROVED ON FEBRUARY 27, 2018 AND ETHICS APPROVAL WAS OBTAINED ON MARCH 7, 2018 AND IS INCLUDED IN THE SCANNED PORTION OF THIS AUTHORIZATION.  AN STO WAIVER WAS APPROVED ON 5/3/2018 FOR SPONSORED LODGING OVER 13 NIGHTS.</t>
  </si>
  <si>
    <t xml:space="preserve">STEIN, PAULA </t>
  </si>
  <si>
    <t>08/28/2018 -08/29/2018</t>
  </si>
  <si>
    <t>GENEURO INNOVATION</t>
  </si>
  <si>
    <t>TRAVELER IS INVITED TO ATTEND THE AMYOTROPHIC LATERAL SCLEROSIS (ALS) PHASE 1 MEETING AT MASSACHUSETTS GENERAL HOSPITAL IN CAMBRIDGE, MA ON AUGUST 28, 2018. TRAVEL WILL DEPART DC ON 8/28 AND ARRIVE THE SAME DAY TO BOSTON. TRAVELER WILL DEPART BOSTON ON 8/29 AND ARRIVE THE SAME DAY TO DC.  THE SPONSOR, GENEURO SA, WILL PAY IN-KIND FOR AIRFARE, LODGING AND BREAKFAST AND LUNCH ON 8/29. TRAVELER WILL STAY AT THE WYNDHAM BOSTON BEACON HILL HOTEL AT 249USD WHICH IS BELOW THE PER DIEM RATE ALLOWED OF 267USD. ODA IS APPROVED AND ATTACHED. CONFIRMED WITH THE SPONSOR THAT NO HONORARIUM WILL BE GIVEN AND NO FEDERAL FUNDS WILL BE USED TO SUPPORT THIS TRAVEL.  TRAVEL IS APPROVED BY DR. NATH AND STE APPROVED IN SPARC.</t>
  </si>
  <si>
    <t>STEINER, JOSEPH P</t>
  </si>
  <si>
    <t>06/12/2018 -07/05/2018</t>
  </si>
  <si>
    <t>UNIVERSITY OF SCIENCE AND TECH</t>
  </si>
  <si>
    <t>CHIEF NEUROIMAGING BRANCH</t>
  </si>
  <si>
    <t>AMENDED TO ADD KOREA LEG OF TRIP STARTING ON 7/1/18.  ON 06/12/2018 DR. STEIN WILL BE TRAVELING TO CHINA TO GIVE A LECTURE AND MEET WITH FACULTY AND STUDENTS OF THE UNIVERSITY OF SCIENCE AND TECHNOLOGY OF CHINA. ON 06/16/2018 HE WILL TRAVEL TO SINGAPORE TO ATTEND THE OHBM ANNUAL MEETING WHICH TAKES PLACE FROM 06/17/2018-06/21/2018.  DR. STEIN RECEIVED STO APPROVAL FOR 5 DAYS OF ANNUAL LEAVE JUNE 25-29. TO FLY TO YANGON, MYANMAR AT NETG.</t>
  </si>
  <si>
    <t>STEIN, ELLIOT A</t>
  </si>
  <si>
    <t>INSTITUTE FOR BASIC SCIENCE</t>
  </si>
  <si>
    <t>06/28/2018 -06/30/2018</t>
  </si>
  <si>
    <t>DR. STEEG IS INVITED TO SPEAK AT THE BRAIN METASTASIS SCIENTIFIC SYMPOSIUM 2018 BEING HELD IN BOSTON, MA ON JUNE 29-30, 2018.  IN-KIND:  AIRFARE AND LODGING (NO BREAKFAST).  NO REGISTRATION FEE.  DR. STEEG IS REQUESTING APPROVAL OF ACTUAL SUBSISTENCE FOR SPONSOR IN-KIND LODGING VALUED AT $299 WHICH IS 112% OF THE GOVERNMENT ALLOWANCE OF $267. THIS PERCENTAGE FALLS WITHIN THE 300% THRESHOLD BY THE FTR. THE SPONSOR HAS NOTED THAT ALL OTHER NON-FEDERAL PARTICIPANTS WILL BE PROVIDED WITH THE SAME ACCOMMODATIONS.</t>
  </si>
  <si>
    <t>STEEG, PATRICIA S</t>
  </si>
  <si>
    <t>GORDON RESEARCH CONFERENCES CL</t>
  </si>
  <si>
    <t>MERRIMACK COUNTY, NH, US</t>
  </si>
  <si>
    <t>DR. STEEG IS INVITED TO SPEAK AT THE BARRIERS OF THE CNS AT THE GORDON RESEARCH CONFERENCE BEING HELD IN NEW LONDON, NH. IN-KIND:  AIRFARE AND REGISTRATION (INCLUDES LODGING AND MEALS)</t>
  </si>
  <si>
    <t>04/13/2018 -04/15/2018</t>
  </si>
  <si>
    <t>DR. STEEG IS INVITED TO SPEAK AT THE AMERICAN ASSOCIATION FOR CANCER RESEARCH (AACR) 2018 ANNUAL MEETING BEING HELD IN CHICAGO, IL ON APRIL 14-18, 2018.  IN-KIND:  AIRFARE, LODGING (NO BREAKFAST) AND REGISTRATION (NO MEALS).
DR. STEEG IS REQUESTING APPROVAL OF ACTUAL SUBSISTENCE FOR SPONSOR IN-KIND LODGING VALUED AT $258 WHICH IS 120% OF THE GOVERNMENT ALLOWANCE OF $215.  THIS PERCENTAGE FALLS WITHIN THE 300% THRESHOLD BY THE FTR.  THE SPONSOR HAS NOTED THAT ALL OTHER NON-FEDERAL PARTICIPANTS WILL BE PROVIDED WITH THE SAME ACCOMMODATIONS.</t>
  </si>
  <si>
    <t>09/18/2018 -09/20/2018</t>
  </si>
  <si>
    <t>WICHITA STATE UNIVERSITY</t>
  </si>
  <si>
    <t>WICHITA, KS, US</t>
  </si>
  <si>
    <t>INVITED SPEAKER, "BOLSTERING CANCER THERAPY THROUGH ANTIBODY-DRUG CONJUGATE (ADC) TARGETING OF TUMOR-ASSOCIATED STROMA" AT THE SEMINAR SERIES IN THE CHEMISTRY DEPARTMENT AT WICHITA STATE UNIVERSITY IN WICHITA, KS FROM 9/18-20/2018.  SPONSOR WILL PROVIDE AIRFARE, LODGING, LUNCH AND DINNER ON 9/19 IN KIND.  NCI WILL PAY FOR TAXIS R/T BETWEEN AIRPORT AND HOTEL, POV/PARKING IN MD AND  REMAINING M&amp;IE.  BREAKFAST IS INCLUDED IN THE HOTEL COST.  A FACULTY MEMBER WILL PICK UP THE TRAVELER AT THE HOTEL AND BRING HIM TO THE UNIVERSITY AND RETURN.  NO HONORARIUM WILL BE GIVEN.  NO U.S. FEDERAL FUNDS WILL BE USED FOR TRAVEL EXPENSES.  TRAVELER IS REQUESTING APPROVAL OF ACTUAL SUBSISTENCE FOR SPONSOR IN-KIND LODGING VALUED AT $115 WHICH IS 115% OF THE GOVERNMENT ALLOWANCE OF $100.  THIS PERCENTAGE FALLS WITHIN THE 300% THRESHOLD ALLOWED BY THE FTR.  THE SPONSOR HAS NOTED THAT ALL OTHER NON-FEDERAL PARTICIPANTS WILL BE PROVIDED WITH THE SAME ACCOMMODATIONS.  THERE IS NO REGISTRATION FEE ASSOCIATED WITH THE MEETING.</t>
  </si>
  <si>
    <t>ST CROIX, BRADLEY D</t>
  </si>
  <si>
    <t>04/29/2018 -05/01/2018</t>
  </si>
  <si>
    <t>INVITED SPEAKER, "ERADICATION OF TUMORS THROUGH SIMULTANEOUS ABLATION OF CD276/B7-H3-POSITIVE TUMOR CELLS AND TUMOR VASCULATURE" AT THE 8TH ANNUAL ANTIBODIES FOR CANCER THERAPY TRACK AT THE 14TH ANNUAL PROTEIN ENGINEERING SUMMIT (PEGS) MEETING AT THE SEAPORT WORLD TRADE CENTER IN BOSTON, MA FROM 4/30-5/1/2018.  THE SPONSOR IS PROVIDING THE REGISTRATION FEE, LODGING AND AIRFARE IN KIND.  NCI WILL PAY FOR THE GROUND TRANSPORTATION AND MEALS.  DR. ST. CROIX IS REQUESTING APPROVAL OF ACTUAL SUBSISTENCE FOR SPONSOR IN-KIND LODGING VALUED AT $291 WHICH IS 109% OF THE GOVERNMENT ALLOWANCE OF $267.  THIS PERCENTAGE FALLS WITHIN THE 300% THRESHOLD ALLOWED BY THE FTR.  THE SPONSOR HAS NOTED THAT ALL OTHER NON-FEDERAL PARTICIPANTS WILL BE PROVIDED WITH THE SAME ACCOMODATIONS.</t>
  </si>
  <si>
    <t>07/15/2018 -07/19/2018</t>
  </si>
  <si>
    <t>PRESENTING AS KEYNOTE SPEAKER "LYMPHOMA TREATMENTS INSPIRED BY MULTI-PLATFORM PROTEOGENOMIC SCREENS" AT THE CAMBRIDGE LYMPHOMA BIOLOGY SYMPOSIUM AT THE DEPARTMENT OF HAEMATOLOGY AT ST. JOHN'S COLLEGE IN CAMBRIDGE, UNITED KINGDOM.
IN KIND:  AIRFARE, LODGING (BREAKFAST INCLUDED IN RATE, REGISTRATION FEE INCLUDE MEALS (LUNCH 6/17-18, GALA DINNER 6/17, GROUND TRANSPORTATION IN THE UNITED KINGDOM.
NO AEA STATEMENT NEEDED.  PER DIEM BELOW GOVERNMENT RATES.</t>
  </si>
  <si>
    <t>STAUDT, LOUIS M</t>
  </si>
  <si>
    <t>06/22/2018 -06/23/2018</t>
  </si>
  <si>
    <t>CO-CHAIRING AND PRESENTING "PRECISION MEDICINE BASED ON THE GENETIC TAXONOMY OF DLBCL" AT THE AMERICAN ASSOCIATION FOR CANCER RESEARCH INAUGURAL INTERNATIONAL MEETING ADVANCES IN MALIGNANT LYMPHOMA: MAXIMIZING THE BASIC-TRANSLATIONAL INTERFACE FOR CLINICAL APPLICATION AT THE BOSTON MARRIOTT COPLEY PLACE IN BOSTON, MA ON JUNE 22-26, 2018.
IN KIND: AIRFARE, HOTEL AND REGISTRATION. APPROVED IN CTPS.
TRAVELER IS REQUESTING APPROVAL OF ACTUAL SUBSISTENCE FOR SPONSORED IN KIND LODGING VALUED AT $289 WHICH IS 108% OF THE GOVERNMENT ALLOWANCE OF $267. THIS PERCENTAGE FALLS WITHIN THE 300% THRESHOLD ALLOWED BY THE FTR.  THE SPONSOR HAS NOTED THAT ALL OTHER NON-FEDERAL PARTICIPANTS WILL BE PROVIDED WITH THE SAME ACCOMMODATIONS.</t>
  </si>
  <si>
    <t>05/11/2018 -05/12/2018</t>
  </si>
  <si>
    <t>PRESENTING "MECHANISM-BASED THERAPY OF DLBCL AND GENOMIC CLASSIFICATION OF DLBCL, IMPLICATIONS FOR PRECISION MEDICINE" AT THE MEMORIAL SLOAN KETTERING CANCER CENTER 3RD ANNUAL MSK SYMPOSIUM ON LYMPHOMA, STATE OF THE ART IN BIOLOGY, THERAPY AND PATIENT CARE IN NEW YORK CITY, NY ON MAY 11-12, 2018.
IN KIND:  AIRFARE, HOTEL AND REGISTRATION IS WAIVED.
THE HOTEL RATE IS BELOW THE GOVERNMENT PER DIEM.  NO AEA STATEMENT NEEDED.</t>
  </si>
  <si>
    <t>06/23/2018 -06/23/2018</t>
  </si>
  <si>
    <t>TO ATTEND AND PARTICIPATE AS A SPEAKER AT AMERICAN DIABETES ASSOCIATION IN ORLANDO, FL ON JUNE 23, 2018.  SPONSOR WILL PAY IN-KIND REGISTRATION AND AIRFARE.
*ETHICS QUESTIONNAIRE PDF COPY IS SIGNED AND UPLOADED-- DR. STAR WAS NOT ABLE TO LOGIN TO CGE AND CERTIFY THIS AUTHORIZATION.*</t>
  </si>
  <si>
    <t>STAR, ROBERT A</t>
  </si>
  <si>
    <t>06/08/2018 -06/09/2018</t>
  </si>
  <si>
    <t>AMERICAN ASSOCIATION OF KIDNEY</t>
  </si>
  <si>
    <t>TAMPA, FL, US</t>
  </si>
  <si>
    <t>TO ATTEND AND PARTICIPATE AS A SPEAKER AT THE AMERICAN ASSOCIATION OF KIDNEY PATIENTS (AAKP). HOTEL RATE IS $169, WHICH IS 180% OF THE ALLOWABLE PER DIEM.  ALL PARTICIPANTS ARE OFFERED THE SAME RATE. SPONSOR IS PROVIDING THE FOLLOWING SERVICES IN-KIND: HOTEL AND AIRFARE.
PLEASE NOTE: THE TRAVEL TEAM HAS SUBMITTED THIS CONFERENCE TO OFM. WITH THIS BEING A LATE REQUEST, PLEASE REFERENCE EVENT OFM # 1624049 FOR NOW AND WE WILL AMEND THE TA AT A LATER TIME ONCE THE EVENT APPEARS IN CGE.
BLANKET ODA WAIVER FOR DR. STAR HAS BEEN UPLOADED IN SUPPORTING DOCS.</t>
  </si>
  <si>
    <t>09/11/2018 -09/13/2018</t>
  </si>
  <si>
    <t>UNIVERSITY OF COLORADO DENVER</t>
  </si>
  <si>
    <t>AURORA, CO, US</t>
  </si>
  <si>
    <t>TRAVELER INVITED TO BE A GUEST SPEAKER FOR THE 2018-19 SEMINAR SERIES OF THE STRUCTURAL BIOLOGY &amp; BIOCHEMISTRY PROGRAM AT THE UNIVERSITY OF COLORADO DENVER ANSCHULZ MEDICAL CAMPUS ON WEDNESDAY, SEP 12, 2018 IN AURORA, COLORADO. TRAVELER WILL DEPART ON SEP 11TH AND RETURN ON SEP 13, 2018. THE SPONSOR WILL PAY FOR AIR TRAVEL, LODGING SEP 11-12TH AND MEALS ON SEP 12, 2018.  EFFICIENT SPENDING APPROVAL OBTAINED ON AUG 22, 2018 AND IS INCLUDED IN THE SCANNED DOCUMENT SECTION OF THIS AUTHORIZATION.</t>
  </si>
  <si>
    <t>STANLEY, ROBIN E</t>
  </si>
  <si>
    <t>07/03/2018 -07/08/2018</t>
  </si>
  <si>
    <t>PEOPLES GOVERNMENT OF GUIZHOU</t>
  </si>
  <si>
    <t>HLTH SCIENCE ADMINISTRATOR</t>
  </si>
  <si>
    <t>[OTHER], , CHN</t>
  </si>
  <si>
    <t>DR. SRIVASTAVA IS INVITED TO SPEAK AT THE ECO FORUM GLOBAL  GUIYANG ANNUAL CONFERENCE BEING HELD IN GUIYANG, CHINA ON JULY 3-8, 2018.  IN-KIND:  AIRFARE, LODGING (INCLUDES BREAKFAST ), AND GROUND TRANSPORTATION IN CHINA.  NO REGISTRATION FEE.  DR. SRIVASTAVA IS REQUESTING APPROVAL OF ACTUAL SUBSISTENCE FOR SPONSOR IN-KIND LODGING VALUED AT $258 WHICH IS 176% OF THE GOVERNMENT ALLOWANCE OF $267.  THIS PERCENTAGE FALLS WITHIN THE 300% THRESHOLD BY THE FTR.  THE SPONSOR HAS NOTED THAT ALL OTHER NON-FEDERAL PARTICIPANTS WILL BE PROVIDED WITH THE SAME ACCOMMODATIONS.</t>
  </si>
  <si>
    <t xml:space="preserve">SRIVASTAVA, SUDHIR </t>
  </si>
  <si>
    <t>05/17/2018 -05/25/2018</t>
  </si>
  <si>
    <t>CHINESE MEDICAL ASSOCIATION BE</t>
  </si>
  <si>
    <t>DR. SRIVASTAVA WILL PRESENT: CANCER BIOMARKERS FOR EARLY DETECTION: PROMISES, CHALLENGES AND OPPORTUNITIES AT THE 2ND CHANGCHENG LABORATORY MEDICINE CONFERENCE BEING HELD IN BEIJING AND WUHAN, CHINA ON MAY 19-25, 2018.  IN-KIND:  AIRFARE, LODGING (INCLUDES BREAKFAST), REGISTRATION (INCLUDES LUNCH AND DINNER ON 5/19) AND GROUND TRANSPORTATION IN CHINA.</t>
  </si>
  <si>
    <t>04/13/2018 -04/18/2018</t>
  </si>
  <si>
    <t>DR. SRIVASTAVA IS INVITED TO SPEAK AT THE AMERICAN ASSOCIATION FOR CANCER RESEARCH (AACR) 2018 ANNUAL MEETING BEING HELD IN CHICAGO, IL ON APRIL 14-18, 2018.  IN-KIND:  AIRFARE, LODGING (UP TO $900, NO BREAKFAST) AND REGISTRATION (NO MEALS).</t>
  </si>
  <si>
    <t>09/10/2018 -09/13/2018</t>
  </si>
  <si>
    <t>SIEMENS HEALTHCARE DIAGNOSTIC</t>
  </si>
  <si>
    <t>MEDICAL TECHNOLOGIST</t>
  </si>
  <si>
    <t>TARRYTOWN, NY, US</t>
  </si>
  <si>
    <t>KATHLEEN SPAID WILL TRAVEL TO TARRYTOWN, NY FROM 9-10 TO 9-13 TO ATTEND SIEMENS INSTRUMENT TRAINING.</t>
  </si>
  <si>
    <t>SPAID, KATHLEEN A</t>
  </si>
  <si>
    <t>TRAVELER WAS INVITED TO ATTEND AND PARTICIPATE IN THE CONFERENCE ENTITLED, "GENERATING A RESEARCH AGENDA IN THE FUNCTIONAL NEUROLOGICAL DISORDERS (FND), WHICH WILL BE HOSTED AT EMORY UNIVERSITY IN ATLANTA FROM SEPTEMBER 14TH THROUGH 15TH, 2018. AS AN INVITED SPEAKER, THE TRAVELER WILL BE PROVIDED RT AIRFARE, 2 NIGHTS LODGING AT THE EMORY CONFERENCE CENTER HOTEL, GROUND TRANSPORTATION AND SELECT MEALS DURING THE CONFERENCE. TRAVELER WILL BE PRESENTING ON GENETICS AND EPIGENETICS. THERE IS NO REGISTRATION FEE FOR THIS EVENT AND THIS TRAVEL HAS BEEN APPROVED BASED ON CRITERIA #1 BY TRAVELERS SUPERVISOR DR. MARK HALLETT, AS WELL AS IN SPARC, APPROVALS ARE UPLOADED. ETHICS APPROVAL HAS ALSO BEEN RECEIVED AND UPLOADED WITH SUPPORTING DOCUMENTATION.</t>
  </si>
  <si>
    <t>SPAGNOLO, PRIMAVERA A</t>
  </si>
  <si>
    <t>06/21/2018 -06/25/2018</t>
  </si>
  <si>
    <t>PROSTATE CANCER FOUNDATION</t>
  </si>
  <si>
    <t>DR. SOWALSKY IS INVITED TO SPEAK AT THE 2018 COFFEY-HOLDEN PROSTATE CANCER ACADEMY MEETING BEING HELD IN LOS ANGELES, CA ON JUNE 21-24, 2018.  IN-KIND:  AIRFARE, LODGING (NO BREAKFAST) AND MEALS.  NO REGISTRATION FEE.  DR. ADAM SOWALSKY IS REQUESTING APPROVAL OF ACTUAL SUBSISTENCE FOR SPONSOR IN-KIND LODGING VALUED AT $239 WHICH IS 138% OF THE GOVERNMENT ALLOWANCE OF $173.  THIS PERCENTAGE FALLS WITHIN THE 300% THRESHOLD ALLOWED BY THE FTR.  THE SPONSOR HAS NOTED THAT ALL OTHER NON-FEDERAL PARTICIPANTS WILL BE PROVIDED WITH THE SAME ACCOMMODATIONS.</t>
  </si>
  <si>
    <t>SOWALSKY, ADAM G</t>
  </si>
  <si>
    <t>05/15/2018 -05/17/2018</t>
  </si>
  <si>
    <t>TECHNOLOGY LICENSING SPEC</t>
  </si>
  <si>
    <t>SPONSORED TRAVEL TO SAO PAULO, BRAZIL MAY 15-17, 2018.  THE INSTITUTO BUTANTAN, WHILE PROMOTING A SERIES OF SCIENTIFIC EVENTS, INVITED PETER SOUKAS TO TALK ABOUT HIS EXPERIENCE IN THE DEVELOPMENT OF LIVE ATTENUATED VACCINES. THE EVENT IS ENTITLED "VACCINE DEVELOPMENT AT INSTITUTE BUTANTAN: INTERNATIONAL PARTNERSHIPS".</t>
  </si>
  <si>
    <t>SOUKAS, PETER A</t>
  </si>
  <si>
    <t>SEOUL NATIONAL UNIVERSITY COLL</t>
  </si>
  <si>
    <t>TEANECK, NJ, US</t>
  </si>
  <si>
    <t>DR. SONG IS INVITED TO SPEAK ABOUT ASIAN-AMERICAN CANCER DISPARITIES AT THE SEOUL NATIONAL UNIVERSITY COLLEGE OF MEDICINE ALUMNI ASSOCIATION (SNUCMAA) BEING HELD IN TEANECK, NJ ON JUNE 23-24 2018.  IN-KIND:  LODGING (NO BREAKFAST), REGISTRATION (NO MEALS), AND MEALS (B/L).   DR. SONG IS REQUESTING APPROVAL OF ACTUAL SUBSISTENCE FOR SPONSOR IN-KIND LODGING VALUED AT $278 WHICH IS 197% OF THE GOVERNMENT ALLOWANCE OF $141. THIS PERCENTAGE FALLS WITHIN THE 300% THRESHOLD ALLOWED BY THE FTR. THE SPONSOR HAS NOTED THAT ALL OTHER NON-FEDERAL PARTICIPANTS WILL BE PROVIDED WITH THE SAME ACCOMMODATION.  DR. SONG WILL TRAVEL WITH COLLEAGUES VIA POV.  THERE ARE NO REIMBURSABLE TRAVEL COSTS.</t>
  </si>
  <si>
    <t xml:space="preserve">SONG, MIN KYUNG </t>
  </si>
  <si>
    <t>06/12/2018 -06/14/2018</t>
  </si>
  <si>
    <t>SUPVY PHARMACOLOGIST</t>
  </si>
  <si>
    <t>DR. B.J. SONG WILL BE PRESENTING A TALK MECHANISMS OF ALCOHOL-INDUCED MULTI-ORGAN DAMAGE INCLUDING CANCER IN MONTREAL, QC, CANADA FROM JUNE 13-14, 2018 AT THE 2018 CONFERENCE ON HUMAN CELL TRANSFORMATIONS:  ADVANCES IN CELL MODELS FOR THE STUDY OF CANCER AND AGING.  NIH APPROVED.   NO REGISTRATION FEE PER ORGANIZER FOR ANYONE</t>
  </si>
  <si>
    <t>SONG, BYOUNG J</t>
  </si>
  <si>
    <t>07/04/2018 -07/11/2018</t>
  </si>
  <si>
    <t>RUPRECHT KARLS UNIVERSITY OF H</t>
  </si>
  <si>
    <t>HEIDELBERG, , DEU</t>
  </si>
  <si>
    <t>DR. SOLINSKI WILL TRAVEL TO HEIDELBERG UNIVERSITY AS AN INVITED GUEST SPEAKER IN HEIDELBERG, GERMANY ON JULY 5 TO JULY 6, 2018.  THE SPONSOR WILL PAY FOR HIS TRAVEL WITHIN EUROPE.  HE WILL THEN TRAVEL TO BERLIN TO ATTEND THE FENS FORUM OF NEUROSCIENCE FROM JULY 6 TO JULY 11, 2018.   DR. SOLINSKI WILL TAKE A SHUTTLE BUS TO AND FROM HIS RESIDENCE TO DULLES AIRPORT.  HE WILL USE PUBLIC TRANSPORTATION WHILE IN GERMANY.  DR. SOLINSKI PAID FOR HIS REGISTRATION OUT OF POCKET DUE TO TIMELINE BEFORE TRAVEL REQUEST WAS APPROVED (SEE JUSTIFICATION).</t>
  </si>
  <si>
    <t>SOLINSKI, HANS J</t>
  </si>
  <si>
    <t>ASSOCIATION OF CLINICAL BIOCHE</t>
  </si>
  <si>
    <t>ROME, N/A, IT</t>
  </si>
  <si>
    <t>STEVEN SOLDIN WILL TRAVEL FROM ISTANBUL, WHERE HE WILL BEGIN HIS GOVERNMENT-AUTHORIZED TRAVEL, TO ROME FOR A CONFERENCE AND THEN RETURN TO USA FROM 5-20 TO 5-24</t>
  </si>
  <si>
    <t>SOLDIN, STEVEN J</t>
  </si>
  <si>
    <t>TO PARTICIPATE, CONNECT WITH PEERS, AND RECEIVE INDIVIDUALIZED MENTORSHIP FROM ESTABLISHED RESEARCHERS IN THE ALLERGY IMMUNOLOGY FIELD AT THE 2018 AAAAI HYPERSENSITIVITY SUMMER SCHOOL INTERNSHIP PROGRAM TO BE HELD IN CHAPEL HILL, NC ON AUGUST 9-12, 2018. THE SPONSOR AGREES TO PROVIDE ROUND-TRIP, ECONOMY AIRFARE, THREE NIGHTS OF LODGING, AND SOME MEALS IN-KIND. NO U.S. FEDERAL FUNDS WILL BE USED BY THE SPONSOR TO REIMBURSE TRAVEL EXPENSES, AND NO HONORARIUM MAY BE ACCEPTED BY THE EMPLOYEE. ALL OTHER TRAVEL-RELATED EXPENSES NOT COVERED BY SPONSOR WILL BE PAID FROM LABORATORY ALLOCATED TRAVEL FUNDS. THE ODA WAS SUBMITTED TO ETHICS FOR APPROVAL ON MAY 25, 2018. SPONSOR WILL BE PROVIDING IN-KIND LODGING VALUED AT 320 PER NIGHT WHICH IS 271 PERCENT OF THE GOVERNMENT LODGING ALLOWANCE OF 118 FOR CHAPEL HILL, NC. THIS PERCENTAGE FALLS WITHIN THE 300 PERCENT THRESHOLD ALLOWED BY THE FEDERAL PER DIEM RATE. THE SPONSOR HAS CONFIRMED THAT ALL OTHER FEDERAL OR NON-FEDERAL PARTICIPANTS WILL BE PROVIDED WITH THE SAME OR SIMILAR ACCOMMODATIONS. NO US FEDERAL FUNDS WILL BE USED AND NO HONORARIUM WILL BE PROVIDED. THE SPONSOR WILL PROVIDE A HOTEL CONFIRMATION NUMBER FOR DR. SOKOL IN JULY.</t>
  </si>
  <si>
    <t>SOKOL, KRISTIN C</t>
  </si>
  <si>
    <t>DR. KEM SOCHACKI WILL LECTURE AT THE ADVANCED QUANTITATIVE LIGHT MICROSCOPY COURSE HELD AT THE MARINE BIOLOGICAL LAB IN WOODS HOLE, MA FROM MAY 2-11, 2018.  SPONSOR WILL BE PAYING FOR LODGING, AIRFARE, AND SOME MEALS.  THE NIH WILL BE COVERING THE REMAINING EXPENSES, INCLUDING GROUND TRANSPORTATION AND REMAINING MIE.  TRAVELER WILL TAKE A TAXI ROUND TRIP FROM RESIDENCE TO AIRPORT AND FROM THE AIRPORT TO THE MEETING SITE. ACCOMMODATIONS ARE AT THE MEETING SITE, SO THERE WILL BE NO ASSOCIATED DAILY TRAVEL COSTS.
**CLOSED FOR REVIEW IN CAS, NOT YET APPROVED.***</t>
  </si>
  <si>
    <t>SOCHACKI, KEM A</t>
  </si>
  <si>
    <t>09/04/2018 -09/07/2018</t>
  </si>
  <si>
    <t>EUROPEAN MEDICINES AGENCY</t>
  </si>
  <si>
    <t>SECTION HEAD</t>
  </si>
  <si>
    <t>DR. SMITH IS INVITED BY ACCERLERATE AND THE EUROPEAN MEDICINES AGENCY TO PARTICIPATE AND SPEAKING DURING THE PEDIATRIC STRATEGY FORUM FOR MEDICINAL PRODUCT DEVELOPMENT OF CHECKPOINT INHIBITORS FOR USE IN COMBINATION THERAPY IN PAEDIATRIC PATIENTS, BEING HELD IN LONDON, UNITED KINGDOM ON SEPTEMBER 5-6, 2018.  IN-KIND:  AIRFARE, LODGING (INCLUDES BREAKFAST), AND MEALS.  NO REGISTRATION FEE.</t>
  </si>
  <si>
    <t>SMITH, MALCOLM A</t>
  </si>
  <si>
    <t>PATRICIA SMATLAK WILL BE ATTENDING CAMP FANTASTIC IN FRONT ROYAL, VA 8/14-8/16/18</t>
  </si>
  <si>
    <t>SMATLAK, PATRICIA A</t>
  </si>
  <si>
    <t>04/10/2018 -04/14/2018</t>
  </si>
  <si>
    <t>GENETICS COUNSELOR</t>
  </si>
  <si>
    <t>ON THIS SPONSORED DOMESTIC TRAVEL, THE FOLLOWING WILL BE PROVIDED IN-KIND: ROUNDTRIP AIRFARE (292.11); TWO NIGHTS OF LODGING-$127/NIGHT PLUS TAX ($38.74); AND COMPLIMENTARY REGISTRATION FEE ($635). REGISTRATION DOES NOT INCLUDE ANY MEALS. ALL INVITED GUESTS ARE RECEIVING SIMILAR BENEFITS. NHGRI PAYS ALL OTHER EXPENSES RELATED TO THIS TRAVEL.  TWO NIGHTS OF LODGING-$127/NIGHT PLUS TAX; ESTIMATED TAXIS TO/FROM RESIDENCE-$150, TAXIS TO/FROM AIRPORT IN CHARLOTTE ESTIMATED-$200; AND BAG FEES-$50.  OMEGA WAS USED FOR LODGING BUT NOT AIRFARE.  COST COMPARISON WAS NOT COMPLETED AS AIRFARE WAS ARRANGED AND PROVIDED IN-KIND.  IT WAS CONFIRMED WITH SPONSOR THEY WILL PAY FOR TWO NIGHTS OF LODGING/TAX DIRECTLY TO THE HOTEL.  NORTH CAROLINA IS NOT A HOTEL TAX EXEMPT STATE.  PENDING FY18 FUNDING. TRAVELER IS REQUESTING CTT.</t>
  </si>
  <si>
    <t>SLOAN, JENNIFER L</t>
  </si>
  <si>
    <t>CAMBRIDGE HEALTH INSTITUTE</t>
  </si>
  <si>
    <t>TRAVELER WILL SPEAK AND ATTEND THE WORLD PRECLINICAL CONGRESS, PREDICTING DRUG TOXICITY EVENT FROM  JUNE 18-21,2018 IN BOSTON, MA. TRAVEL DATES ARE JUNE 20-21, 2018. THE SPONSOR, CAMBRIDGE HEALTHTECH INSTITUTE WILL PROVIDE IN-KIND AIRFARE, LODGING AND WAIVED REGISTRATION FEE. EFFICIENT SPENDING APPROVAL WAS OBTAINED ON 12/14/2017 AND ETHICS APPROVAL ON 3/15/18. BOTH APPROVALS ARE INCLUDED IN THE SCANNED DOCUMENTS PORTION OF THIS TRAVEL AUTHORIZATION. NO TAX EXEMPTION FOR MA.</t>
  </si>
  <si>
    <t>SIPES, NISHA S</t>
  </si>
  <si>
    <t>05/20/2018 -05/22/2018</t>
  </si>
  <si>
    <t>AMERICAN ASSOCIATION FOR BLOOD</t>
  </si>
  <si>
    <t>NURSE EDUCATOR</t>
  </si>
  <si>
    <t>DEDHAM, MA, US</t>
  </si>
  <si>
    <t>BONNIE SINK WILL ATTEND THE AABB ASSESMENT OF AMERICAN RED CROSS BLOOD SERVICES, MASSACHUSETTS REGION AS A VOLUNTEER AABB ASSESSOR HELD IN DEDHAM, MA ON MAY 20-22, 2018.</t>
  </si>
  <si>
    <t>SINK, BONNIE L</t>
  </si>
  <si>
    <t>09/23/2018 -09/26/2018</t>
  </si>
  <si>
    <t>REDWOOD CITY, CA, US</t>
  </si>
  <si>
    <t>DR. SINGLETON HAS BEEN INVITED TO PARTICIPATE IN THE NEURODEGENERATION CHALLENGE NETWORK IN SAN FRANCISCO, CA FROM 23-25 SEPT. HE WILL THEN TRAVEL TO COLUMBIA UNIVERSITY IN NY ON 25 SEP TO GIVE A TALK ON 26 SEP. IN SAN FRANCISCO, THE SPONSOR WILL PAY "IN KIND" FOR AIRFARE FROM IAD TO SFO AIRPORT AT 410 USD,  DINNER ON 23 SEP, BREAKFAST, LUNCH AND DINNER ON 24 SEP, BREAKFAST AND LUNCH ON 25 SEP VALUED AT 250, AS WELL AS LODGING EST AT 349 USD FOR THE NIGHTS OF 23-24 SEPT. DR. SINGLETON IS  REQUESTING APPROVAL OF ACTUAL SUBSISTENCE FOR SPONSOR IN-KIND LODGING VALUED AT 349 USD WHICH IS 164 PERCENT OF THE GOVERNMENT ALLOWANCE OF 213 USD.THIS PERCENTAGE FALLS WITHIN THE 300 PERCENT THRESHOLD ALLOWED BY THE FTR. THE SPONSOR HAS NOTED THAT ALL OTHER NON-FEDERAL PARTICIPANTS WILL BE PROVIDED WITH THE SAME ACCOMMODATIONS. IN NEW YORK, THE SPONSOR (COLUMBIA UNIVERSITY) WILL PAY "IN-KIND" FOR DINNER ON 25 SEP, AND BREAKFAST, LUNCH AND DINNER ON 26 SEP EST TOTAL 160 USD. AIRFARE INCL. FLIGHT FROM SFO TO LGA AIRPORT, AS WELL AS HIS RETURN FLIGHT TO IAD ESTIMATED AT 577 USD, AND 1 NIGHT OF LODGING (25 SEP) AT 295 USD. DR. SINGLETON IS REQUESTING APPROVAL OF ACTUAL SUBSISTENCE FOR SPONSOR IN-KIND LODGING VALUED AT 295 USD WHICH IS 101 PERCENT OF THE GOVERNMENT ALLOWANCE OF 291 USD. THIS PERCENTAGE FALLS WITHIN THE 300 PERCENT THRESHOLD ALLOWED BY THE FTR. NIH WILL REIMBURSE TRAVELER RT TAXI FROM HOME TO IAD AIRPORT AT 196 98, RT TAXI FROM SFO AIRPORT TO LODGING/VENUE AT 92 82 USD, TAXI FROM LGA AIRPORT TO LODGING AT 36 93 USD, TAXI FROM LODGING TO VENUE AT 12 61 USD, TAXI FROM VENUE TO LGA AIRPORT AT 36 54 USD, AND MIE AT 67 75 USD. HAS SIGNED TA, EO APPROVALS AND APPROVED ODA 2018-1465 AND 2018-1466.</t>
  </si>
  <si>
    <t>SINGLETON, ANDREW B</t>
  </si>
  <si>
    <t>CHAN ZUCKERBERG INITIATIVE LLC</t>
  </si>
  <si>
    <t>09/19/2018 -09/20/2018</t>
  </si>
  <si>
    <t>MICHAEL J FOX FOUNDATION FOR P</t>
  </si>
  <si>
    <t>DR. SINGLETON HAS BEEN INVITED TO THE ANNUAL PPMI MEETING HELD BY MJFF AT THEIR NEW YORK OFFICE ON 19-20 SEPTEMBER. SPONSOR WILL PAY IN KIND FOR RT TRAIN FROM BWI TO NY PENN STATION VALUED AT 107 USD, MEALS THE DAY OF THE MEETING (20 SEP) VALUED AT 50 USD LODGING FOR THE NIGHT OF 19 SEP AT 309 USD. DR. SINGLETON IS REQUESTING APPROVAL OF ACTUAL SUBSISTENCE FOR SPONSOR IN?¿¿KIND LODGING VALUED AT 309 USD WHICH IS 106 PERCENT OF THE GOVERNMENT ALLOWANCE OF 291 USD. THIS PERCENTAGE FALLS WITHIN THE 300 PERCENT THRESHOLD ALLOWED BY THE FTR. THE SPONSOR HAS NOTED THAT ALL OTHER NON?¿¿FEDERAL PARTICIPANTS WILL BE PROVIDED WITH THE SAME ACCOMMODATIONS. NIH WILL REIMBURSE TRAVELER RT TAXI FROM HOME TO BWI RAIL STATION AT 236 44 USD, TAXI FROM NY PENN STATION TO LODGING AT 10 46 USD, TAXI FROM LODGING TO MEETING VENUE AT 9 70 USD,  TAXI FROM MEETING VENUE TO NY PENN STATION AT 4 28 USD, REMAINING MIE AT  84 75 USD. HAS EO APPROVAL, SIGNED TA, AND APPROVED BLANKET ODA 2017-1237.</t>
  </si>
  <si>
    <t>THE MILKEN INSTITUTE</t>
  </si>
  <si>
    <t>DR. SINGLETON HAS BEEN INVITED TO ATTEND THE ASAP SCIENTIFIC WORKSHOP HELD BY THE MILKEN INSTITUTE IN NEWPORT BEACH, CA FROM 22-25 MAY. THE SPONSOR WILL PAY ?¿¿IN-KIND?¿¿ FOR AIRFARE AT 794 10 USD, LODGING FOR A EST TOTAL OF 900 USD FOR THE NIGHTS OF 22-24 MAY. DR. SINGLETON IS REQUESTING APPROVAL OF ACTUAL SUBSISTENCE FOR SPONSOR IN-KIND LODGING VALUED AT 300 USD WHICH IS 173 PERCENT OF THE GOVERNMENT ALLOWANCE OF 173 USD. THIS PERCENTAGE FALLS WITHIN THE 300 PERCENT THRESHOLD ALLOWED BY THE FTR. THE SPONSOR HAS NOTED THAT ALL OTHER NON-FEDERAL PARTICIPANTS WILL BE PROVIDED WITH THE SAME ACCOMMODATIONS. MEALS EST AT A COST OF 100 USD A MEAL, FOR A TOTAL OF 900 USD 22-25 MAY. PLEASE NOTE: THE ACTUAL SUBSISTENCE PER DIEM AMOUNT FROM THE SPONSOR EXCEEDS THE GOVERNMENT ALLOWANCE OF 64 USD BY 313 PERCENT. THEREFORE, A MISC EXPENSES TOTALING 224 USD WAS APPLIED TO REFLECT THE TOTAL SPONSOR'S M IE GIFT AND CORRECT THE ALLOCATION ERROR (SEE SUPPORTING DOCUMENTATION FROM CGE HELPDESK). NIH WILL REIMBURSE TRAVEL RT TAXI FROM HOME TO DCA AT 181 42 USD, RT TAXI FROM ORANGE COUNTY AIRPORT TO LODGING AT 73 92 USD, MIE AT 61 75 USD. TMC FEE OF 34 30 WAS INCURRED DUE TO BOOKING AND CANCELLATION OF ORIGINAL FLIGHT THROUGH OMEGA. HAS EO APPROVAL, APPROVED ODA-1383 AND SIGNED TA.</t>
  </si>
  <si>
    <t>05/01/2018 -05/03/2018</t>
  </si>
  <si>
    <t>DR. ANDREW SINGLETON WILL ATTEND THE PPMI MEETING HELD BY THE MJFF FOUNDATION IN NEW YORK, NEW YORK ON 2-3 MAY 2018. THERE IS NO FORMAL AGENDA FOR THIS MEETING. SPONSOR WILL PAY IN KIND FOR TRAIN FROM BALTIMORE STATION TO PENN STATION IN THE AMOUNT OF 142 USD, LODGING FOR THE NIGHTS OF 1-2 MAY AT 199 USD A NIGHT. THE SPONSOR HAS NOTED THAT ALL OTHER NON-FEDERAL PARTICIPANTS WILL BE PROVIDED WITH THE SAME ACCOMMODATIONS. SPONSOR WILL PAY IN-KIND FOR BREAKFAST, LUNCH, AND DINNER ON 2 MAY, AND BREAKFAST AND LUNCH ON 3 MAY VALUED AT A TOTAL OF 104 USD. NIH WILL REIMBURSE TRAVELER RT TAXI FROM HOME TO BALTIMORE STATION AT 236 44 USD, TAXI FROM PENN STATION TO HOTEL AT 22 67 USD, RT TAXI FROM HOTEL TO VENUE ON 2 MAY AT 17 46 USD, TAXI FROM HOTEL TO VENUE AT 8 73 USD ON 3 MAY, AND TAXI FROM VENUE TO PENN STATION ON 3 MAY AT 23 12 USD. REMAINING MIE AT 89 75 USD. HAS EO APPROVAL, SIGNED TA, AND APPROVED ODA 2017-1237.</t>
  </si>
  <si>
    <t>06/04/2018 -06/07/2018</t>
  </si>
  <si>
    <t>HEALTH AND ENVIRONMENTAL SCIEN</t>
  </si>
  <si>
    <t>DR. SINGEC HAS BEEN INVITED TO ATTEND AND PARTICIPATE IN THE DISCUSSIONS OF THE MAIN CONFERENCE ON 
JUNE 5-6 AND JUNE 7 WORKSHOP.</t>
  </si>
  <si>
    <t xml:space="preserve">SINGEC, ILYAS </t>
  </si>
  <si>
    <t>07/07/2018 -07/19/2018</t>
  </si>
  <si>
    <t>INTERNATIONAL COMMISSION ON RA</t>
  </si>
  <si>
    <t>EXPERT</t>
  </si>
  <si>
    <t>(00010-W$H) DR. SIMON WILL BE ATTENDING THE ICRU REPORT COMMITTEE 29 MEETING IN FONTENAY AUX ROSES, FRANCE FROM JULY 9-11, 2018. DR. SIMON WILL ALSO BE MEETING WITH A COLLABORATOR TO DISCUSS THE EPI-CT STUDY ON JULY 8. THERE IS NO REGISTRATION FEE FOR THIS MEETING. IN KIND: FLIGHT AND HOTEL WHICH INCLUDES BREAKFAST. NCI WILL COVER LUNCHES AND DINNERS JULY 8TH- JULY 11TH. DR. SIMON WILL THEN BE ON NON-SPONSORED TRAVEL TO MEET WITH A COLLABORATOR FOR HIS EPI-CT STUDY FROM JULY 11TH-19TH IN LYON, FRANCE. THIS TRIP HAS BEEN ENTERED IN STEPS AND IS PENDING APPROVAL.</t>
  </si>
  <si>
    <t>SIMON, STEVEN L</t>
  </si>
  <si>
    <t>05/08/2018 -05/09/2018</t>
  </si>
  <si>
    <t>UNIVERSITY OF CONNECTICUT HEAL</t>
  </si>
  <si>
    <t>HARTFORD, CT, US</t>
  </si>
  <si>
    <t>SPEAKING AT THE ENDOCRINE SCHOLARS LECTURE SERIES HOSTED BY UCONN SCHOOL OF MEDICINE ON MAY 8, 2018 IN FARMINGTON, CT, USA. SPONSOR IS PROVIDING ONE NIGHT OF LODGING, ROUND-TRIP AIRFARE, LUNCH AND DINNER ON 5/8/2018 AND ROUND TRIP GROUND TRANSPORTATION TO MEETING LOCATION IN-KIND. LODGING IS 129% ABOVE GOVERNMENT PER DIEM RATE OF $125 AND IS THE SAME ACCOMMODATIONS PROVIDED TO ALL INVITED SPEAKERS.</t>
  </si>
  <si>
    <t>SIMONDS, WILLIAM F</t>
  </si>
  <si>
    <t>05/02/2018 -05/04/2018</t>
  </si>
  <si>
    <t>SOCIAL AND AFFECTIVE NEUROSCIE</t>
  </si>
  <si>
    <t>BROOKLYN, NY, US</t>
  </si>
  <si>
    <t>THE EVENTS IN THIS TA WERE APPROVED AS A NON-NIMH HOSTED CONFERENCE OR MEETING BY THE OFFICE OF FINANCIAL MANAGEMENT ON 1/2/2018.
DR. SIMMONS IS ATTENDING AS AN INVITED GUEST, THE SANS 2018 ANNUAL MEETING IN BROOKLYN, NEW YORK, MAY 2 - 4, 2018.</t>
  </si>
  <si>
    <t>SIMMONS, JANINE M</t>
  </si>
  <si>
    <t>08/26/2018 -08/27/2018</t>
  </si>
  <si>
    <t>ROSEMONT, IL, US</t>
  </si>
  <si>
    <t>THIS TRAVEL IS NOT A CONFERENCE BECAUSE IT MEETS THE FOLLOWING MISSION EXEMPTION: QUARTERLY SCIENTIFIC MEETINGS WITH PITTSBURGH SUPERCOMPUTING CENTER/CARNEGIE MELLON UNIVERSITY, THE XSEDE SITE PROVIDER THAT OVERSEES THE FUNCTION FOR THE NATIONAL SCIENCE FOUNDATION-FUNDED XSEDE PROGRAM THAT ASSIGNS COMPUTER TIME AT NATIONAL SUPERCOMPUTING CENTERS ON A COMPETITIVE BASIS. AS MEMBER OF THE EXTREME SCIENCE AND ENGINEERING DISCOVERY ENVIRONMENT (XSEDE) RESOURCE ALLOCATION COMMITTEE MEETING WITH CARNEGIE MELLON UNIVERSITY, DR. SIMMONETT WILL REVIEW PROPOSALS TO HELP SELECT DESERVING COMPUTATIONAL BIOLOGY RESEARCH PROJECTS FOR COMPUTER TIME AWARDS, AUGUST 26-27, 2018, ROSEMONT, ILLINOIS. LODGING BELOW PER-DIEM RATE, AIRFARE, DINNER ON AUGUST 26, BREAKFAST AND LUNCH ON AUGUST 27 PAID IN-KIND. TRAVELER IS REQUESTING APPROVAL OF SPONSORED IN-KIND ACTUAL MEALS.  MEALS ARE VALUED AT $30 FOR BREAKFAST, $40 FOR LUNCH, AND $70 FOR DINNER, WHICH IS 250%, 276%, AND 292% OVER THE GOVERNMENT ALLOWANCE OF $12 FOR BREAKFAST, $14.50 FOR LUNCH, AND $24 FOR DINNER @3/4 PER DIEM ON DAYS OF DEPARTURE AND RETURN. THIS PERCENTAGE FALLS WITHIN THE 300% THRESHOLD ALLOWED BY THE FTR. THE SPONSOR HAS NOTED THAT ALL OTHER NON-FEDERAL PARTICIPANTS WILL BE PROVIDED WITH THE SAME ACCOMMODATIONS. FREE SHUTTLE FROM AIRPORT TO HOTEL AND RETURN.  TRAVELER IS IN TRANSHARE PROGRAM AND DOESN'T NEED REIMBURSEMENT FOR METRO FROM HOME TO AIRPORT AND RETURN.</t>
  </si>
  <si>
    <t>SIMMONETT, ANDREW C</t>
  </si>
  <si>
    <t>08/28/2018 -09/02/2018</t>
  </si>
  <si>
    <t>KYUSHU UNIVERSITY</t>
  </si>
  <si>
    <t>INVITED TO GIVE A TALK AT THE 6TH ANNUAL ACADEMIC RESEARCH ORGANIZATION COUNCIL MEETING AT KYUSHU UNIVERSITY, FUKUOKA, JAPAN FROM AUGUST 31 -SEPTEMBER 1ST, 2018.</t>
  </si>
  <si>
    <t>SIMEONOV, ANTON M</t>
  </si>
  <si>
    <t>07/25/2018 -07/30/2018</t>
  </si>
  <si>
    <t>UNIVERSITY OF TOKYO</t>
  </si>
  <si>
    <t>TRAVELER HAS BEEN INVITED TO PARTICIPATE AT THE 41ST ANNUAL MEETING OF THE JAPAN NEUROSCIENCE SOCIETY FROM JULY 26 TO 29, 2018, AS INVITED SPEAKER HE WILL BE PRESENTING TWO LECTURES ENTITLED: AN MRI-BASED CONNECTOME FOR THE MARMOSET BRAIN AND ON JULY 29, 2018 WILL PRESENT A LECTURE ENTITLED: MARMOSET MRI AT THE INTERNATIONAL SYMPOSIUM ON GLOBAL NEUROSCIENCE COOPERATION, BOTH SYMPOSIUMS WILL BE HELD AT THE KOBE CONVENTION CENTER, KOBE, JAPAN.
THE TRAVELER ON 7/25 WILL DEPART FROM DC AREA TO JAPAN, ARRIVING ON  7/26, THE NEXT DAY, AND ON 7/30 WILL DEPART FROM JAPAN TO DC AREA, ARRIVING ON THAT SAME DAY
SPONSOR, THE UNIVERSITY OF TOKYO SCHOOL OF MEDICINE, DEPARTMENT OF PHYSIOLOGY WILL PAY IN-KIND FOR ECONOMY CLASS AIRFARE, LODGING AT THE ARINSTON HOTEL KOBE FROM 7/25-29 AT JPY10,700.00 - ESTIMATED COST PER NIGHT OF 100.00USD IS BELOW PERDIEM RATE. 
PIK/WAIVED REGISTRATION FEE IN THE AMOUNT OF JPY18,000.00-168.25USD.
PIK GROUND TRANSPORTATION ROUND TRIP AIRPORT TO HOTEL AT 50.00USD TOTAL COST
CONFIRMED WITH THE SPONSOR THAT NO HONORARIUM WILL BE GIVEN AND NO FEDERAL FUNDS ARE BEING USED TO SUPPORT THIS TRAVEL. ALL OTHER NON-FEDERAL PARTICIPANTS WILL BE PROVIDED WITH THE SAME ACCOMMODATIONS.
ODA/ SPONSOR TRAVEL IS CLEARED/APPROVED, FOR THE ACCEPTANCE OF SPONSOR TRAVEL EXPENSES FOR THIS TRAVEL. 
SPONSORED CONVERSION BASED ON 7/6/2018.
COST COMPARISON: NO COST COMPARISON NEEDED, AIRFARE NOT COVERED BY NIH, AIRFARE IS BEEN PAID IN-KIND BY SPONSOR.
UPLOADED APPROVALS EXCEPTION MEMO FOR SPARC SP010851, ODA 2053 APPROVED ,GFE 2178 REQUEST, NO HTSOS REQUIRE AT THIS TIME FOR THE DESTINATION. TRAVEL APPROVED BASED ON CRITERIA 1. VALID JPN VISA ON OFFICIAL PASSPORT.</t>
  </si>
  <si>
    <t>SILVA, AFONSO C</t>
  </si>
  <si>
    <t>04/29/2018 -05/06/2018</t>
  </si>
  <si>
    <t>UNIVERSITY OF ROSTOCK</t>
  </si>
  <si>
    <t>NEW DELHI, , IND</t>
  </si>
  <si>
    <t>THIS IS A SPONSORED FOREIGN TRAVEL. THE SPONSOR IS COVERING THE FOLLOWING EXPENSES IN KIND: AIRFARE IN THE
AMOUNT OF $924.10, LODGING 4/30-5/6/18 AT $102.52 PER NIGHT, BREAKFAST AND LUNCH 5/3-5/18 AND DINNER
5/3/18 AND TRANSPORTATION IN INDIA $73.92. OMEGA WAS NOT USED FOR AIRFARE AND LODGING, BOTH ARE
SPONSORED IN-KIND. NO LODGING NEEDED 4/29/18 IN FOREIGN TRAVEL STATUS.  ON 5/1/18 TRAVELER WILL BE
COLLABORATING ALTA STEWARD ON THEIR PRESENTATION TA 0FIAL BEFORE THE MEETING STARTS 5/2.  OTHER SPONSORED TRAVELERS RECEIVING THE SAME OR SIMILAR
BENEFITS.  THE FOLLOWING EXPENSES HAVE BEEN ADDED: 4/29 TAXI FROM HOME TO AIRPORT AND 5/6 AIRPORT TO
HOME APPROXIMATELY $75.00 EACH WAY, BAGGAGE FEES OF $100.00 TRAVELER IS NOT
REQUESTING REIMBURSEMENT FOR INTERNET FEES.  COST COMPARISON FOR AIR FARE NOT NEEDED AS THE SPONSOR HAS
COVERED THESE EXPENSES IN-KIND.</t>
  </si>
  <si>
    <t xml:space="preserve">SIDRANSKY, ELLEN </t>
  </si>
  <si>
    <t>COALITION FOR EPIDEMIC PREPARE</t>
  </si>
  <si>
    <t>BRISBANE, , AUS</t>
  </si>
  <si>
    <t>CELL 240 762 0813 COLLEEN SICO WILL BE DEPARTING SEPTEMBER 29 TO ARRIVE TO ARRIVE ON OCTOBER 1ST FOR HER SITE VISIT WITH COALITION FOR EPIDEMIC PREPAREDNESS INNOVATIONS CEPI THIS IS SPONSORED TRAVEL WHICH WILL BE PROVIDED IN KIND BY CEPI AND NO HONORARIUM WILL BE ACCEPTED BRISBANE AUSTRALIA OCT 2 TO 6.  COLLEEN WILL BE CONDUCING A CEPI DUE DILIGENCE SITE VISIT FOR SELECTED AWARDEES OF CEPI'S CFP-2 FROM OCT 2-5.  SHE SERVES ON THE CMC CHEMISTRY MANUFACTURING CONTROL TEAM MEMBER FOR CEPI.    WHILE THERE COLLEEN SICO WILL ALSO PERFORM AUDIT AND TECHNICAL REVIEW VISIT FOR THE VAXINE CONTRACT ON OCTOBER 7 TO 12 MELBOURNE AUSTRALIA CROSSOVER TANUM015CU THAT WILL PICKUP AGAIN IN OCTOBER 1</t>
  </si>
  <si>
    <t>SICO, COLLEEN M</t>
  </si>
  <si>
    <t>08/04/2018 -08/10/2018</t>
  </si>
  <si>
    <t>COLLEEN SICO IS TRAVELLING TO LONDON UK ON 8/4-10/2018 FOR A DUE DILIGENCE REVIEW OF SELECTED APPLICANTS FOR THE COALITION FOR EPIDEMIC PREPAREDNESS INNOVATIONS (CEPI).  THIS IS SPONSORED TRAVEL WHICH WILL BE PROVIDED IN KIND BY CEPI AND NO HONORARIUM WILL BE ACCEPTED.  THE TRAVEL AGENT FOR CEPI WILL BE CONTACTING ME DIRECTLY TO MAKE TRAVEL ARRANGEMENTS; AMOUNTS LISTED HERE ARE FOR ESTIMATE PURPOSES ONLY.</t>
  </si>
  <si>
    <t>MS. COLLEEN SICO WILL BE TRAVELLING TO LONDON UK TO REVIEW PROPOSALS FOR THE COALITION FOR EPIDEMIC PREPAREDNESS INNOVATIONS CEPI.  ON APRIL 24 28 2018. NIAID HAS PLEDGED TO PROVIDE IN KIND SUPPORT VIA DMID PRE-CLINICAL SERVICES FOR THE CONTRACTS THAT RESULT FROM THESE PROPOSALS.    FOR THIS REASON, AND FOR THEIR SUBJECT MATTER EXPERTISE.  DMID PERSONNEL HAVE BEEN ASKED BY CEPI TO BE INVOLVED IN THE REVIEW OF THESE PROPOSALS.</t>
  </si>
  <si>
    <t>04/16/2018 -04/25/2018</t>
  </si>
  <si>
    <t>UNIVERSITY OF CALIFORNIA SAN D</t>
  </si>
  <si>
    <t>PHARMACOLOGIST</t>
  </si>
  <si>
    <t>DR. SIBLEY IS INVITED TO SPEAK AT UNIVERSITY OF CALIFORNIA - SAN DIEGO ON APRIL 17, 2018 AND ATTENDING THE EXPERIMENTAL BIOLOGY ANNUAL MEETING BEING HELD IN SAN DIEGO FROM
APRIL 23 - APRIL 26, 2018. ATTENDANCE HAS BEEN APPROVED IN SPARC. REGISTRATION ($500) PAID ON LAB IMPAC CARD. HOTEL RESERVED THROUGH
CONFERENCE WEBSITE IN ORDER TO GET THE DISCOUNTED RATE. HE WILL ARRIVE ON APRIL 16TH AND SPEAK AT UC-SAN DIEGO ON THE 17TH. LODGING FOR THE NIGHTS OF THE 16TH AND 17TH ARE PROVIDED BY THE SPONSOR. DR. SIBLEY IS REQUESTING APPROVAL OF ACTUAL SUBSISTENCE FOR SPONSOR IN-KIND LODGING VALUED AT $199 WHICH IS 119% OF THE GOVERNMENT ALLOWANCE OF $167. THIS PERCENTAGE FALLS WITHIN THE 300% THRESHOLD ALLOWED BY THE FTR. THE SPONSOR HAS NOTED THAT ALL OTHER NON-FEDERAL PARTICIPANTS WILL BE PROVIDED WITH THE SAME ACCOMMODATIONS, AS WELL AS THAT NO FEDERAL FUNDS WERE USED AND NO HONORARIUM WILL BE PROVIDED. HE IS REQUESTING AN ADVANCE
FOR REASON THAT HE IS AN INFREQUENT TRAVELER. AIRPORT COST COMPARISON ATTACHED. THIS TRIP HAS BEEN APPROVED BY DR. KORETSKY BASED ON CRITERIA
#1.</t>
  </si>
  <si>
    <t>SIBLEY, DAVID R</t>
  </si>
  <si>
    <t>DR. HARI SHROFF HAS BEEN INVITED TO TEACH, SPEAK, AND DO RESEARCH ON HIGH SPEED OPTICAL METHODS A THE MARINE BIOLOGY LABORATORY, WOODS HOLE, MA, AUGUST 25-30, 2018.
- ODA APPROVED BY ZOE ANN COPELAND, 9/22/17. ODA GOOD FOR FIVE YEARS - SEPTEMBER 2021.
- SPONSOR WILL COVER AIRFARE, LOCAL GROUND TRANSPORTATION, LODGING, AND ALL MEALS DURING COURSE, 8/25-30/18.</t>
  </si>
  <si>
    <t xml:space="preserve">SHROFF, HARI </t>
  </si>
  <si>
    <t>06/24/2018 -07/31/2018</t>
  </si>
  <si>
    <t>DR. HARI SHROFF WILL PERFORM RESEARCH AND TEACH IN NEUROSCIENCE COURSE AT THE MARINE BIOLOGICAL LABORATORY, WOODS HOLE, MA, JUNE 24, 2018 TO JULY 31, 2018.
- ODA APPROVED BY ZOE ANN COPELAND ON 6/14/16
- SPONSOR WILL COVER LODGING FROM 6/24-7/31/18, AND MEALS FROM 7/3-15/18.
- RENTAL TRUCK APPROVED BY JASON FORD ON 6/6/18.</t>
  </si>
  <si>
    <t>CONCORDIA UNIVERSITY</t>
  </si>
  <si>
    <t>DR. HARI SHROFF HAS BEEN INVITED TO GIVE A LECTURE AT THE CONCORDIA UNIVERSITY'S LOYOLA CAMPUS, MONTREAL, CANADA, JUNE 8, 2018.
- ODA APPROVED BY ZOE ANN COPELAND ON 11/16/17.
- SPONSOR WILL COVER AIRFARE, LODGING, AND MEALS.</t>
  </si>
  <si>
    <t>06/16/2018 -06/22/2018</t>
  </si>
  <si>
    <t>ORGANIZATION FOR HUMAN BRAIN M</t>
  </si>
  <si>
    <t>SINGAPORE, , SGP</t>
  </si>
  <si>
    <t>DR. SHOKRI KOJORI IS ATTENDING THE 2018 OHBM CONFERENCE AND GIVING A TALK TITLED, GLUCOSE METABOLISM IN CORTICAL WHITE MATTER IS LINKED TO MYELINATION AND FUNCTIONAL CONNECTIVITY, JUNE 17-21, 2018 IN SUNTEC, SINGAPORE. NIH APPROVED FEBRUARY 20, 2018.</t>
  </si>
  <si>
    <t xml:space="preserve">SHOKRI KOJORI, EHSAN </t>
  </si>
  <si>
    <t>08/31/2018 -09/06/2018</t>
  </si>
  <si>
    <t>SIGNGENE</t>
  </si>
  <si>
    <t>SUPERVISORY BIOLOGIST</t>
  </si>
  <si>
    <t>DR. SHOEMAKER IS INVITED TO SPEAK AT THE FRONTIERS IN CELL SIGNALING AND GENE REGULATION SYMPOSIUM BEING HELD IN HERINGSDORF, GERMANY ON SEPTEMBER 3-5, 2018.  IN-KIND:  AIRFARE, LODGING (NO BREAKFAST), AND MEALS.  NO REGISTRATION FEE.</t>
  </si>
  <si>
    <t>SHOEMAKER, ROBERT H</t>
  </si>
  <si>
    <t>09/09/2018 -09/15/2018</t>
  </si>
  <si>
    <t>AMSTERDAM MEDICAL CENTER</t>
  </si>
  <si>
    <t>09/09/18-09/15/18  DOORN, THE NETHERLANDS.  
SPONSOR : LOCAL ORGANIZING COMMITTEE, LAB. OF ENDO, AMSTERDAM MEDICAL CENTER. TO PRESENT A TALK ENTITLED ?¿¿THYROID HARMONE REGULATES INTESTINE STEM CELL DEVELOPMENT DURING XENOPUS LAEVIS METAMORPHOSIS?¿¿ AT 13TH INTERNATIONAL WORKSHOP ON RESISTANCE TO THYROID HORMONE &amp; THYROID HORMONE ACTION. 
AIRPLANE TICKET BOOKED VIA OWT $1085.01, BOOKING FEE $39.90. 
LODGING &amp; MEALS COVERED (9/11-9/14, 3 NIGHTS; 4B/4L/3D ) FOR INVITED SPEAKERS. 9/10 &amp; 9/14 EXTRA NIGHTS LODGING 75 EURO (US$87.64) PAID BY NIH. 
TRANSPORTATION: IN NETHERLANDS, $150, BETWEEN HOME AND AIRPORT, $120.</t>
  </si>
  <si>
    <t xml:space="preserve">SHI, YUN BO </t>
  </si>
  <si>
    <t>06/29/2018 -07/13/2018</t>
  </si>
  <si>
    <t>SHANGHAI OCEAN UNIVERSITY COLL</t>
  </si>
  <si>
    <t>: 06/29/18-07/13/18 SHI YUNBO SHANGHAI, CHINA; XIAMEN, CHINA AND SYDNEY, AUSTRALIA SPONSOR 1: SHANGHAI OCEAN U SPONSOR 2: XIAMEN UNIVERSITY LEG 1). 06/29/2018 - 07/04/2018, SHANGHAI, CHINA: TO PRESENT A TALK ENTITLED ?¿¿THYROID HARMONE REGULATES INTESTINE STEM CELL DEVELOPMENT DURING XENOPUS LAEVIS METAMORPHOSIS?¿¿ AT 2018 INTERNATIONAL SYMPOSIUM OF CHINESE COMPARATIVE ENDOCRINOLOGISTS (2018ISCCE) . SPONSOR 1 COVERS AIRPLANE TICKET US TO SHANGHAI, CHINA AND SHANGHAI TO SYDNEY, AUSTRALIA AND 4-NIGHT (7/1 - 7/4).  LEG 2) 07/05-07/06/2018; XIAMEN, CHINA: TO PRESENT A TALK ENTITLED ?¿¿THYROID HORMONE REGULATES INTESTINE STEM CELL DEVELOPMENT DURING XENOPUS LAEVIS METAMORPHOSIS?¿¿ AT COLLEGE OF OCEAN AND EARTH SCIENCES, XIAMEN UNIVERSITY, CHINA. SPONSOR 2 (XIAMEN U) WILL COVER TRAIN FARE ($100) AND LODGING ON 7/5. 7/6 NO LODGING, IN TRANSIT. LEG 3) SYDNEY, AUSTRALIA; 7/6 - 7/13/2018. TO GIVE A TALK 'EPIGENETIC REGULATION DURING THYROID HORMONE RESPONSE GENE EXPRESSION DURING XENOPUS DEVELOPMENT' AT THE 8TH INTERNATIONAL CONGRESS OF THE ASIA &amp; OCEANIA SOCIETY FOR COMPARATIVE ENDOCRINOLOGY INTERCONGRESS (AOSCE). AIRFARE FROM XIAMEN, CHINA TO SYDNEY, AUSTRALIA COVERED BY SPONSOR 1. REGISTRATION $500 PAID BY NIH. LODGING: 6-NIGHT LODGING AT VERIU BROADWAY HOTEL $188.80 AVERAGE /NIGHT, TOTAL $1132.78 COVERED BY NIH AND GROUND TRANSPORTATION BETWEEN HOME AND THE AIRPORT.</t>
  </si>
  <si>
    <t>DR. JUNG HOON SHIN HAS BEEN INVITED TO GIVE A SEMINAR AT THE UNIVERSITY OF TEXAS MEDICAL BRANCH THIS COMING MAY 15-16,2018. THE TITLE OF HIS TALK ?¿¿USE-DEPENDENT MODULATION OF DOPAMINE TRANSMISSION IN THE STRIATUM BY DOPAMINE AND ACETYLCHOLINE RECEPTORS.?¿¿ COMPLIMENTARY FREE INTERNET SERVICE.</t>
  </si>
  <si>
    <t xml:space="preserve">SHIN, JUNG HOON </t>
  </si>
  <si>
    <t>08/15/2018 -08/17/2018</t>
  </si>
  <si>
    <t>CAMBRIDGE HEALTHCARE INSTITUTE</t>
  </si>
  <si>
    <t>THIS IS A SPONSORED TRAVEL. THE TRAVELER WILL SPEAK AT THE BIOPROCESSING SUMMIT 8/15-17/2018 (CONFERENCE ITSELF RUNS FROM 8/13-8/17). THE SPONSOR WILL PAY FOR LODGING AND HAS WAIVED THE REG FEE OF $595.00. HE WILL STAY TWO NIGHTS AT THE SHERATON BOSTON HOTEL 39 DALTON STREET BOSTON, MA 02199. PLEASE NOTE THAT THE HOTEL INFORMATION IS LISTED ON THE INVITATION LETTER. LODGING RATE OF $265 A NIGHT IS LESS THAN THE GOVERNMENT PER DIEM RATE OF $267.00 A NIGHT</t>
  </si>
  <si>
    <t xml:space="preserve">SHILOACH, JOSEPH </t>
  </si>
  <si>
    <t>05/20/2018 -05/28/2018</t>
  </si>
  <si>
    <t>SUZHOU MICROVAC BIOLOGICAL TEC</t>
  </si>
  <si>
    <t>SUZHOU, , CHN</t>
  </si>
  <si>
    <t>THIS IS A SPONSORED TRAVEL.  THE SPONSOR WILL PAY IN KIND FOR ROUND-TRIP AIR TICKETS (PREMIUM ECONOMY TICKETS), ACCOMMODATION, GROUND TRANSPORTATION IN COUNTRY, MEDICAL INSURANCE AND LIFE INSURANCE DURING THE TRIP.  DR. SHILOACH WILL BE ON A FOREIGN FLAG CARRIER (AIR CANADA) WHICH IS SPONSORED IN KIND AND IS PROVIDED TO ALL OTHER SPEAKERS.   DR. SHILOACH WILL LEAVE DULLES ON 5/20/2018 AND ARRIVE SHANGHAI 5/21, TRAVEL TO SUZHOU STAY AT: WORLDHOTEL GRAND DUSHULAKE SUZHOU  299 QIYUE STREET  SUZHOU INDUSTRIAL PARK, JIANGSU 215123, CHINA TEL: (86 512) 6956 8888.  VISITING SUZHOU INDUSTRIAL PART AND MEETING WITH MR. JUNYONG PANG (HOST FOR DURATION OF THE STAY IN CHINA, MANAGER OF BIOBAY CO. LTD.).  WILL ALSO TRAVEL TO NANJING (5/23-24) AND WUHAN (5/25-26) AS PART OF THIS OFFICIAL ACADEMIC VISIT.  WILL RETURN TO DULLES ON 5/28.  DETAILED ITINERARY INCLUDED.</t>
  </si>
  <si>
    <t>09/16/2018 -09/25/2018</t>
  </si>
  <si>
    <t>DR. LEI SHI IS ATTENDING THE 2018 ITTS INAUGRAL CONFERENCE IN VIENNA, AUSTRIA FROM SEPTEMBER 18TH - 21ST 2018, THIS TRIP IS NOT SPONSORED AND THERE IS NO HONORARIUM.  AFTER THE CONFERENCE ENDS DR. SHI IS THEN TRAVELING TO COPENHAGEN, DENMARK TO MEET WITH THE UNIVERSITY OF COPENHAGEN FROM SEPTEMBER 22ND - 25TH 2018; THIS TRIP IS SPONSORED BUT THERE IS NO HONORARIUM.</t>
  </si>
  <si>
    <t xml:space="preserve">SHI, LEI </t>
  </si>
  <si>
    <t>06/04/2018 -06/08/2018</t>
  </si>
  <si>
    <t>KOREAN SOCIETY FOR BIOCHEMISTR</t>
  </si>
  <si>
    <t>SPONSORED TRAVEL
TRAVEL DATES JUNE 4-8, 2018
VISA NEEDED "FORMS SENT OUT"
DR. SHEVACH WILL BE PRESENTING THE LATEST DATA ON THE ROLE OF CTLA-4 IN T REGULATORY CELL FUNCTION AND IMMUNE HOMEOSTASIS</t>
  </si>
  <si>
    <t>SHEVACH, ETHAN M</t>
  </si>
  <si>
    <t>04/24/2018 -04/25/2018</t>
  </si>
  <si>
    <t>BOSTON PHARMACEUTICALS</t>
  </si>
  <si>
    <t>SPONSORED TRAVEL
ATTENDING THE AUTOIMMUNE SEMINAR BY BOSTON PHARMACEUTICALS
SPONSOR PROVIDING IN-KIND LODGING VALUED AT $404.00 WHICH IS 151% OF THE GOVERNMENT LODGING ALLOWANCE OF $267. THE SPONSOR HAS CONFIRMED THAT ALL OTHER FEDERAL OR NON-FEDERAL PARTICIPANTS WILL BE PROVIDED WITH THE SAME OR SIMILAR ACCOMMODATIONS.</t>
  </si>
  <si>
    <t>DR. SHERN WILL ATTEND CAMP FANTASTIC 2018 UNDER THE MOU/POB PROTOCOL 83-C-0022 IN FRONT ROYAL, VA, ON AUGUST 12-18, 2018. IN-KIND: LODGING AND ALL MEALS.</t>
  </si>
  <si>
    <t>SHERN, JOHN F</t>
  </si>
  <si>
    <t>MOUNT SINAI HOSPITAL CANADA</t>
  </si>
  <si>
    <t>DR. SHERN WILL PRESENT: EPIGENETIC REGULATION OF SARCOMA, AT THE INTERNATIONAL SARCOMA SYMPOSIUM BEING HELD IN TORONTO, CANADA ON JUNE 7-8, 2018. IN-KIND: AIRFARE, LODGING (NO BREAKFAST), DINNER ON 6/7, AND REGISTRATION (INCLUDES BL 6/8).  DR. SHERN IS REQUESTING APPROVAL OF ACTUAL SUBSISTENCE FOR SPONSOR IN-KIND LODGING VALUED AT $281 WHICH IS 126% OF THE GOVERNMENT ALLOWANCE OF $223. THIS PERCENTAGE FALLS WITHIN THE 300% THRESHOLD ALLOWED BY THE FTR. THE SPONSOR HAS NOTED THAT ALL OTHER NON-FEDERAL PARTICIPANTS WILL BE PROVIDED WITH THE SAME ACCOMMODATIONS.</t>
  </si>
  <si>
    <t>06/01/2018 -06/04/2018</t>
  </si>
  <si>
    <t>AMERICAN SOCIETY OF CLINICAL O</t>
  </si>
  <si>
    <t>DR. SHERN IS SELECTED AS A 2018 CONQUER CANCER FOUNDATION OF AMERICAN SOCIETY OF CLINICAL ONCOLOGY (ASCO)/JAMES B. NACHMAN ENDOWED ASCO JUNIOR FACULTY AWARD IN PEDIATRIC ONCOLOGY RECIPIENT FOR THE 2018 ASCO ANNUAL MEETING BEING HELD IN CHICAGO, IL ON JUNE 1-4, 2018. IN-KIND: AIRFARE, LODGING (NO BREAKFAST), AND REGISTRATION (NO MEALS).   DR. SHERN IS REQUESTING APPROVAL OF ACTUAL SUBSISTENCE FOR SPONSOR IN-KIND LODGING VALUED AT $318 WHICH IS 148% OF THE GOVERNMENT ALLOWANCE OF $215. THIS PERCENTAGE FALLS WITHIN THE 300% THRESHOLD ALLOWED BY THE FTR. THE SPONSOR HAS NOTED THAT ALL OTHER NON-FEDERAL PARTICIPANTS WILL BE PROVIDED WITH THE SAME ACCOMMODATIONS.</t>
  </si>
  <si>
    <t>DR. SHERN, AS A YOUNG INVESTIGATOR AWARDEE, WILL ATTEND THE SUMMER?¿¿S WAY RHABDOMYOSARCOMA WORKSHOP BEING HELD IN DENVER, CO ON MAY 11-12, 2018. IN-KIND: LODGING (TWO NIGHTS; NO BREAKFAST) AND MEALS (BLD 5/11 AND 5/12).    DR. SHERN IS REQUESTING APPROVAL OF ACTUAL SUBSISTENCE FOR SPONSOR IN-KIND LODGING VALUED AT $229 WHICH IS 127% OF THE GOVERNMENT ALLOWANCE OF $180.  THIS PERCENTAGE FALLS WITHIN THE 300% THRESHOLD ALLOWED BY THE FTR.  THE SPONSOR HAS NOTED THAT ALL OTHER NON-FEDERAL PARTICIPANTS WILL BE PROVIDED WITH THE SAME ACCOMMODATIONS.</t>
  </si>
  <si>
    <t>JOURNAL OF INTERNAL MEDICINE</t>
  </si>
  <si>
    <t>SUPERVISORY MICROBIOLOGIST</t>
  </si>
  <si>
    <t>CROSS OVER FY TRAVEL - SEE TANUM    ).
DR. SHER WILL BE ATTENDING AND PARTICIPATING IN THE INNATE IMMUNITY: A CLINICAL PERSPECTIVE MTG, IN GREAT BRITAIN FROM 9/26/18 TO 9/28/18 (SPONSORED.  SPONSOR WILL COVER AIRFARE, SOME MEALS, LODGINGS AND SOME MISC EXPENSES IN KIND).  
WILL BE MEETING WITH COLLEAGUES AT OXFORD TO DISCUSS ON GOING OXCAM WORK ON 9/24/18 TO 9/25/18 IN OXFORD (NOT SPONSORED).  
WEEKEND IN LONDON - 9/29 &amp; 9/30 - PERSONAL FUNDS.PRESENT A SEMINAR AND VISIT THE FRANCES CRICK INSTITUTE, LONDON FROM 10/1/18 TO 10/2/18 (SPONSORED.  SPONSOR WILL COVER LODGINGS AND SOME MEALS IN KIND). 
EXPENSES NOT COVERED BY SPONSOR WILL BE COVERED BY LAB CAN.</t>
  </si>
  <si>
    <t>SHER, FRANKLIN A</t>
  </si>
  <si>
    <t>06/30/2018 -07/04/2018</t>
  </si>
  <si>
    <t>INVITED TO TEACH/GIVE A LECTURE AS PART OF THE BIOLOGY OF PARASITISM MARINE BIOLOGY LABORATORY SUMMER COURSE IN WOODS HOLE, MA (ENTIRE LECTURE PERIOD IS: JUNE 15 TO AUGUST 5, 2018
DATES:  6/30/18 TO 7/4/18 (DATES DR. SHER IS ATTENDING).
SPONSOR WILL COVER AIRFARE AND SOME MEALS - IN KIND. ALL OTHER EXPENSES WILL COME FROM HIS LAB CAN.
LATE JUSTIFICATION:  DUE TO HEAVY WORKLOAD, PREPARER IS TARDY IN SUBMITTING THE REQUIRED DOCUMENTS NEEDED FOR THIS SPONSORED TRAVEL.  STILL AWAITING THE ODA FROM ETHICS.  WILL UPLOAD IT AS SOON AS IT IS RECEIVED.    I APOLOGIZE FOR ANY INCONVENIENCE THIS MAY CAUSE.</t>
  </si>
  <si>
    <t>TO ATTEND AND PARTICIPATE AS DISCUSSANT IN THE 4TH ANNUAL MEETING OF THE COLLABORATION FOR TB VACCINE DISCOVERY (CVD) FOR THE BILL AND MELINA GATES FOUNDATION.
DATES:  6-20-18 TO 6-22-18
SPONSOR WILL COVER:  AIRFARE, LODGINGS AND SOME MEALS.  
EXPENSES NOT COVERED BY SPONSOR WILL BE COVERED BY THE LAB CAN.
STAYING WITH RELATIVES NIGHT OF 6/23/18 -PERSONAL FUNDS.
SPONSOR WILL BE PROVING IN-KIND LODGINGS VALUED AT $259.00 WHICH IS 106.14% OVER THE GOVERNMENT LOADING ALLOWANCE OF $244.00 FOR SEATTLE, WA.  THIS PERCENTAGE FALLS WITHIN THE 300% THRESHOLD ALLOWED BY THE FEDERAL PER DIEM RATE.  THE SPONSOR HAS CONFIRMED THAT ALL OTHER FEDERAL OR NON-FEDERAL PARTICIPANTS WILL BE PROVIDED WITH THE SAME OR SIMILAR ACCOMMODATIONS.  NO US FEDERAL FUNDS WILL BE USED, AND NO HONORARIUM WILL BE PROVIDED.</t>
  </si>
  <si>
    <t>04/18/2018 -04/22/2018</t>
  </si>
  <si>
    <t>UNIVERSITY OF OXFORD</t>
  </si>
  <si>
    <t>OXFORD, , GBR</t>
  </si>
  <si>
    <t>TO SERVE ON SITE AS SCIENTIFIC BOARD MEMBER FOR WEATHERALL INSTITUTE IN OXFORD, ENGLAND.
DATES:  4/19/18 TO 4/22/18. 
MEETING WITH COLLEAGUES ON 4/19 AND 4/21 (CAETANO REIS E SOUSA).   DATE OF ADVISORY BOARD MTG, - 4/20/18.
SPONSOR COVERING AIRFARE, LODGINGS AND MEALS - IN KIND.  ALL OTHER EXPENSES WILL GO TO THE LAB CAN.
3/27/18 - RECEIVED FINAL CONFIRMATION ABOUT HOTEL RATE AND INFORMATION.
SPONSOR AGREE - SPONSOR WILL BE PROVING IN-KIND LODGINGS VALUED AT $457.71 WHICH IS 159.48% OVER THE GOVERNMENT LOADING ALLOWANCE OF $287.00 FOR OXFORD, ENGLAND, UNITED KINGDOM.  THIS PERCENTAGE FALLS WITHIN THE 300% THRESHOLD ALLOWED BY THE FEDERAL PER DIEM RATE.  THE SPONSOR HAS CONFIRMED THAT ALL OTHER FEDERAL OR NON-FEDERAL PARTICIPANTS WILL BE PROVIDED WITH THE SAME OR SIMILAR ACCOMMODATIONS.  NO US FEDERAL FUNDS WILL BE USED, AND NO HONORARIUM WILL BE PROVIDED.</t>
  </si>
  <si>
    <t>GORDON RESEARCH CONFERENCES MA</t>
  </si>
  <si>
    <t>WATERVILLE VALLEY, NH, US</t>
  </si>
  <si>
    <t>DR. SHENG WILL BE PRESENTING AN ABSTRACT AND GIVE A TALK AT THIS MEETING ENTITLED "ENERGY HOMEOSTASIS IN HEALTH AND DISEASE: IMPORTANCE OF REMOBILIZING MITOCHONDRIA IN DISTAL AXONS". THE SPONSORS WAIVED DR, SHENG'S REGISTRATION FEE WHICH INCLUDE HOTEL LODGING AND MEALS WHICH WAS $1335.00 WHICH WAS PAID FOR IN-KIND BY THE SPONSORS. MEALS INCLUDE  DINNER ON THE 24TH, BREAKFAST, LUNCH AND DINNER ON 6/25-6/28 AND BREAKFAST ON 6/29. AIRPORT COMPARISON ATTACHED. THIS TRAVEL HAS BEEN APPROVED IN SPARC. ODA ATTACHED. DR. KORETSKY APPROVED THIS TRAVEL ON 5/16/18.</t>
  </si>
  <si>
    <t xml:space="preserve">SHENG, ZUHANG </t>
  </si>
  <si>
    <t>08/01/2018 -08/04/2018</t>
  </si>
  <si>
    <t>MICHIGAN STATE UNIVERSITY EAST</t>
  </si>
  <si>
    <t>SPEECH PATHOLOGIST</t>
  </si>
  <si>
    <t>EAST LANSING, MI, US</t>
  </si>
  <si>
    <t>INVITED TO PRESENT AT THE INTERNATIONAL CONFERENCE ON VOICE PHYSIOLOGY AND BIOMECHANICS MODELING LARYNGEAL BIOLOGY (ICVPB) TO BE HELD JULY 31- AUGUST 3 IN EAST LANSING, MI. AT THIS MEETING, DR. SHEKIM WILL PRESENT ABOUT NIDCD VOICE PROGRAM AND RESEARCH PRIORITIES.  SHE WILL ATTEND SCIENTIFIC SESSIONS AND ENGAGE WITH PARTICIPANTS, NIDCD AND NIH GRANTEES AND POTENTIAL NIH APPLICANTS ABOUT THE SCIENCE.  PLEASE NOTE THAT TRAVELER WILL BE ARRIVING FROM A PREVIOUS MEETING IN BOSTON.  ONLY ONE-WAY RETURN AIRFARE NEEDED.  THIS CONFERENCE WAS APPROVED BY NIDCD EO (AS DETERMINED BY OFM TRAVEL) ON THURSDAY, DECEMBER 21, 2017.  REGISTRATION FEE ($375) HAS BEEN WAIVED BY MSU FOR ALL SPEAKERS AND IS THE ONLY SPONSORED PORTION OF THIS T/A.  SEE UPLOADED DOCUMENTS.</t>
  </si>
  <si>
    <t>SHEKIM, LANA O</t>
  </si>
  <si>
    <t>UNIVERSITY OF BOLOGNA</t>
  </si>
  <si>
    <t>BOLOGNA, , ITA</t>
  </si>
  <si>
    <t>TRAVELER WILL MEET WITH DR. LUCIO COCCO AND OTHER COLLEAGUES FOR DISCUSSIONS ABOUT ONGOING COLLABORATIONS AND TOUR THEIR FACILITY ON 9/30/18.  TRAVELER WAS INVITED TO PARTICIPATE AS A PLATFORM SPEAKER AT THE 59TH INTERNATIONAL SYMPOSIUM  ON BIOLOGICAL REGULATION AND ENZYME ACTIVITY IN NORMAL AND NEOPLASTIC TISSUES, OCT 1 - 2, 2018 AT THE UNIVERSITY OF BOLOGNA, ITALY.  TRAVELER WILL DEPART RDU 09/28 ARRIVING BOLOGNA, ITALY ON 9/29 IN THE LATE EVENING.  HE WILL RETURN TO RDU ON 9/3/18.   SPONSOR UNIV OF BOLOGNA, WILL PAY LODGING AND MEALS 9/29-10/2.  NO REGISTRATION FEE FOR THIS EVENT. EFFICIENT SPENDING APPROVAL OBTAINED ON JUN 14, 2018 FOR CTTS AND AG APPROVED ON 9/13/18 AND IS INCLUDED IN THE SCANNED DOCUMENTS PORTION OF THIS AUTHORIZATION. NO VISA IS REQUIRED AND HTSOS IS NOT REQUIRED FOR 2018.  REFERENCE CROSSOVER TRAVEL PART 2 TANUM0HJ9O.</t>
  </si>
  <si>
    <t>SHEARS, STEPHEN B</t>
  </si>
  <si>
    <t>AUGUSTA UNIVERSITY</t>
  </si>
  <si>
    <t>AUGUSTA, GA, US</t>
  </si>
  <si>
    <t>DATES WERE CHANGED DUE TO POSSIBLE WEATHER CONDITIONS. TRAVELER APPROVED TO PRESENT A LECTURE ON SEPTEMBER 19, 2018 FOR THE CELLULAR BIOLOGY AND ANATOMY DEPARTMENT, AUGUSTA UNIVERSITY MEDICAL COLLEGE OF GEORGIA IN AUGUSTA, GEORGIA. DEPARTING ON SEP 18TH AND RETURNING ON SEP 19, 2018.  SPONSOR WILL PAY AIR TRAVEL, LODGING (PUT IN AS MISC. AS ISSUE WITH IT POPULATING CORRECTLY FOR ACCOUNTING) AND MEALS IN-KIND.  EFFICIENT SPENDING APPROVAL APPROVED ON 8/30, 2018 AND IS INCLUDED IN THE SCANNED DOCUMENT SECTION OF THIS AUTHORIZATION.</t>
  </si>
  <si>
    <t>05/29/2018 -06/04/2018</t>
  </si>
  <si>
    <t>TAIWANESE SOCIETY OF CHILD AND</t>
  </si>
  <si>
    <t>THIS IS A SPONSORED FOREIGN TRAVEL. TAIPEI, TAIWAN (5/29-6/4/18) SPONSOR (THE TAIWANESE SOCIETY OF CHILD AND ADOLESCENT PSYCHIATRY) COVERED THE FOLLOWING EXPENSES IN-KIND: ROUNDTRIP AIRFARE IN THE AMOUNT OF $ 5,810.00 USD; TRAVEL IN EXCESS OF 14 HOURS ROUNDTRIP; TRANSPORTATION COSTS ARE PAID IN FULL THROUGH ACCEPTANCE OF IN-KIND SERVICES FROM A NON-FEDERAL SOURCE; GROUND TRANSPORTATION FROM TPE AIRPORT TO HOTEL $50 EACH WAY ON 5/29 AND 6/4; LODGING FROM 5/31-6/4/18 AT $ 218.72 PER NIGHT, TRAVELER IS IN TRANSIT ON 5/29-5/30/18 THEREFORE LODGING IS NOT NEEDED. TRAVELER IS REQUESTING APPROVAL OF ACTUAL SUBSISTENCE FOR SPONSOR IN-KIND LODGING VALUED AT $218.72 WHICH IS 121% OF THE GOVERNMENT ALLOWANCE OF $181.00. THIS PERCENTAGE FALLS WITHIN THE 300% THRESHOLD ALLOWED BY THE FTR. BREAKFAST PROVIDED ON 6/1-6/3/18 AND DINNER PROVIDED ON 6/2-6/3/18 ($275.00). REGISTRATION FEE OF $250 ASSOCIATED WITH THIS TRIP PAID BY SPONSOR. NO MEALS INCLUDED WITH REGISTRATION FEE. THE SPONSOR HAS NOTED THAT ALL PARTICIPANTS WILL RECEIVE THE SAME OR SIMILAR BENEFITS. TOTAL SPONSORED EXPENSES $7,222.16. OMEGA WAS NOT USED FOR AIRFARE OR LODGING BECAUSE THE SPONSOR HAS PROVIDED BOTH IN-KIND. THE FOLLOWING EXPENSES PAID BY NHGRI HAVE BEEN ADDED: 5/29- TAXI RESIDENCE TO AIRPORT $64.84, 5/29 BAGGAGE FEE $25; 5/31 RT TAXI HOTEL/EVENING MEETING $6.36; 6/1 RT TAXI HOTEL/ TAIWAN UNIVERSITY HOSPITAL 5.18; 6/2 RT TAXI HOTEL/CONFERENCE $6.36; 6/3 RT TAXI HOTEL/CONFERENCE $6.36; 6/4 - $25.00 BAGGAGE FEE, 6/4 TAXI RESIDENCE TO AIRPORT $64.84, M&amp;IE $357.75; 6/1-6/3/18 $190.00 MISC. FEE FOR LUNCH, DINNER, AND INCIDENTALS; AIRPORT COST COMPARISON IS NOT NEEDED AS AIRFARE WAS COVERED DIRECTLY BY THE SPONSORS. APPROVED ODA AND THE AGENDA IS INCLUDED. TAX EXEMPT FORM IS NOT NEEDED AS THIS IS A FOREIGN TRAVEL.</t>
  </si>
  <si>
    <t>SHAW, WALLACE P</t>
  </si>
  <si>
    <t>05/02/2018 -05/02/2018</t>
  </si>
  <si>
    <t>PROVIDENCE, RI.  MAY 2.  TRAVELER HAS BEEN INVITED TO ATTEND AND SPEAK AT THE RHODE ISLAND HOSPITAL IN PROVIDENCE, RI FOR THE WARREN ALPERT MEDICAL SCHOOL OF BROWN UNIVERSITY ENDOCRINE GRAND ROUNDS, ENTITLED: "THE POWER OF EXTREME PHENOTYPES IN HUMAN GENE DISCOVERY: LESSONS LEARNED FROM PATIENTS WITH CONGENITAL ARHINIA."  ETHICS APPROVED 4-30-18.  ATTACHMENT G APPROVED 4-30-18.   APPROVED DOCUMENTS IN THE SCANNED SECTION OF THIS DOCUMENT.  THE SPONSOR, THE WARREN ALPERT MEDICAL SCHOOL AT BROWN UNIVERSITY WILL PROVIDE IN-KIND, THE ROUND TRIP AIRFARE AND LUNCH ON MAY 2ND.  RI IS NOT TAX EXEMPT.</t>
  </si>
  <si>
    <t>SHAW, NATALIE D</t>
  </si>
  <si>
    <t>07/22/2018 -07/27/2018</t>
  </si>
  <si>
    <t>GORDON RESEARCH CONFERENCES UN</t>
  </si>
  <si>
    <t>BIDDEFORD, ME, US</t>
  </si>
  <si>
    <t>TRAVELER WILL BE GIVING A TALK AT GRC UNIFYING ECOLOGY ACROSS SCALES CONFERENCE FROM JULY 22 TO JULY 27, 2018. CONFERENCE FEE TOTAL IS 1050 DOLLARS. SPONSOR IS PROVIDING A 500-DOLLAR IN-KIND CREDIT TOWARDS THE CONFERENCE FEE.  SPONSOR HAS GIVEN A BREAKDOWN OF THINGS, 445 DOLLARS IS REGISTRATION WHICH WAS PAID WITH IMPAC CARD. 605 DOLLARS IS LODGING AND MEALS, WHICH $500 CREDIT WAS APPLIED TO, SO THE TRAVELER PAID THE REMAINING AMOUNT 105, PLUS CHARTERED BUS TO AND FROM THE CONFERENCE AND THE AIRPORT FOR 90 DOLLARS; TOTAL PERSONALLY PAID BY TRAVELER IS 195. ODA APPROVED JUNE 15TH.</t>
  </si>
  <si>
    <t>SHAROV, ALEXEI A</t>
  </si>
  <si>
    <t>05/30/2018 -06/05/2018</t>
  </si>
  <si>
    <t>DR. SHARON IS INVITED TO SPEAK AT THE 2018 AMERICAN SOCIETY OF CLINICAL ONCOLOGY (ASCO) ANNUAL MEETING BEING HELD IN CHICAGO, IL ON JUNE 1-5, 2018.  DR. SHARON WILL ALSO SPEAK AT THE PRE-ANNUAL MEETING SEMINAR ON MAY 31, 2018.  IN-KIND: REGISTRATION (NO MEALS).  TA AMENDED FOR THE UNFORESEEN EXPENSES ADDITION MEETINGS IN VARIOUS LOCATIONS OUTSIDE THE CONFERENCE CENTER.</t>
  </si>
  <si>
    <t xml:space="preserve">SHARON, ELAD </t>
  </si>
  <si>
    <t>DR. SHARON IS INVITED TO CO-CHAIR AT THE SOCIETY OF CANCER'S (SITC) IMMUNE-ONCOLOGY BIOMARKERS: STATE OF THE ART WORKSHOP, BEING HELD IN SAN FRANCISCO, CA ON MAY 16-17, 2018.  IN-KIND:  AIRFARE, LODGING (NO BREAKFAST), AND REGISTRATION (INCLUDES MEALS).  DR. SHARON IS REQUESTING APPROVAL OF ACTUAL SUBSISTENCE FOR SPONSOR IN-KIND LODGING VALUED AT $313 WHICH IS 113% OF THE GOVERNMENT ALLOWANCE OF $276. THIS PERCENTAGE FALLS WITHIN THE 300% THRESHOLD BY THE FTR. THE SPONSOR HAS NOTED THAT ALL OTHER NON-FEDERAL PARTICIPANTS WILL BE PROVIDED WITH THE SAME ACCOMMODATIONS.</t>
  </si>
  <si>
    <t>07/11/2018 -07/16/2018</t>
  </si>
  <si>
    <t>AMERICAN SOCIETY FOR BLOOD AND</t>
  </si>
  <si>
    <t>PARK CITY, UT, US</t>
  </si>
  <si>
    <t>DR. SHALABI WILL PARTICIPATE IN THE 2018 AMERICAN SOCIETY FOR BONE MARROW TRANSPLANTATION (ASBMT) CLINICAL RESEARCH TRAINING COURSE BEING HELD IN PARK CITY, UTAH ON JULY 11-16, 2018. IN-KIND: AIRFARE, LODGING (NO BREAKFAST), AND MEALS (D 7/11; BLD 7/12-7/15).  DR. SHALABI IS REQUESTING APPROVAL OF ACTUAL SUBSISTENCE FOR SPONSOR IN-KIND LODGING VALUED AT $199 WHICH IS 153% OF THE GOVERNMENT ALLOWANCE OF $130.  THIS PERCENTAGE FALLS WITHIN THE 300% ALLOWED BY THE FTR.  THE SPONSOR HAS NOTED THAT ALL OTHER NON-FEDERAL PARTICIPANTS WILL BE PROVIDED WITH THE SAME ACCOMMODATIONS.</t>
  </si>
  <si>
    <t xml:space="preserve">SHALABI, HANEEN </t>
  </si>
  <si>
    <t>05/01/2018 -05/02/2018</t>
  </si>
  <si>
    <t>PEDIATRIC BLOOD AND MARROW TRA</t>
  </si>
  <si>
    <t>DR. SHALABI WILL PRESENT AT THE PEDIATRIC BLOOD AND MARROW TRANSPLANT CONSORTIUM MEETING BEING HELD IN PITTSBURGH, PA ON MAY 2, 2018. IN-KIND: AIRFARE, LODGING (NO BREAKFAST), REGISTRATION (INCLUDES BL 5/2), AND GROUND TRANSPORTATION (SUPERSHUTTLE) IN PITTSBURGH.  DR. SHALABI IS REQUESTING APPROVAL OF ACTUAL SUBSISTENCE FOR SPONSOR IN-KIND LODGING VALUED AT $199 WHICH IS 154% OF THE GOVERNMENT ALLOWANCE OF $129.  THIS PERCENTAGE FALLS WITHIN THE 300% THRESHOLD ALLOWED BY THE FTR.  THE SPONSOR HAS NOTED THAT ALL OTHER NON-FEDERAL PARTICIPANTS WILL BE PROVIDED WITH THE SAME ACCOMMODATIONS.</t>
  </si>
  <si>
    <t>UNIVERSITY OF CHICAGO AT CHICA</t>
  </si>
  <si>
    <t>DR. SHAH IS INVITED TO SPEAK AT THE 4TH INTERNATIONAL WORKSHOP ON THE BIOLOGY, PREVENTION, AND TREATMENT OF RELAPSE AFTER HEMATOPOIETIC STEM CELL TRANSPLANTATION BEING HELD IN CHICAGO, IL ON SEPTEMBER 20-22, 2018. IN-KIND: AIRFARE, LODGING (NO BREAKFAST), DINNER ON 9/21, AND REGISTRATION (NO MEALS). DR. SHAH IS REQUESTING APPROVAL OF ACTUAL SUBSISTENCE FOR SPONSOR IN-KIND LODGING VALUED AT $249 WHICH IS 110% OF THE GOVERNMENT ALLOWANCE OF $226. THIS PERCENTAGE FALLS WITHIN THE 300% THRESHOLD BY THE FTR. THE SPONSOR HAS NOTED THAT ALL OTHER NON-FEDERAL PARTICIPANTS WILL BE PROVIDED WITH THE SAME ACCOMMODATIONS.</t>
  </si>
  <si>
    <t>SHAH, NIRALI N</t>
  </si>
  <si>
    <t>EUROPEAN HEADACHE FEDERATION</t>
  </si>
  <si>
    <t>INVITED TO GIVE A LECTURE AT 12TH EUROPEAN HEADACHE FEDERATION CONGRESS 2018 IN FLORENCE, ITALY FROM SEPTEMBER 28 TO 30, 2018. TRAVELER IS ALSO INVITED TO GIVE LECTURE ON 
INCUBATION OF CRAVING AFTER VOLUNTARY ABSTINENCE: BEHAVIORAL AND NEURONAL MECHANISMS AT THE DEPARTMENT OF PHYSIOLOGY AND PHARMACOLOGY, SAPIENZA UNIVERSITY OF ROME IN ROME, ITALY ON OCTOBER 1, 2018.  
TRAVELER WILL LEAVE THE RESIDENCE ON WEDNESDAY, 9/26 AND ARRIVE IN FLORENCE WHERE CONFERENCE IS HELD ON 9/27.  THE EHFC WILL COVER IN-KIND: RT FLIGHT, TRAIN FROM FLORENCE TO ROME, LODGING FOR THE NIGHTS OF 9/27 TO 9/29, AND WAIVE THE CONFERENCE REGISTRATION FEE AS TRAVELER IS INVITED SPEAKER. TRAVELER WILL FLY FROM IAD ON 9/26, ARRIVE IN ROME, AND HAS CONNECTION FLIGHT TO FLORENCE ON 9/27. TRAVELER WILL LEAVE FOR ROME BY TRAIN SPONSORED IN-KIND BY EHFC ON 9/30 FOR INVITED LECTURE IN SAPIENZA UNIVERSITY OF ROME ON 10/1. THIS TRIP IS CROSS FISCAL YEAR SO THE TRAVEL DATE ON 10/1 AND 10/2 WILL SHOW ON A SEPARATE TA UNDER FY19. THEREFORE, TRAVELER SHOULD BE REIMBURSED FULL AMOUNT OF M&amp;IE INSTEAD OF 3/4 M&amp;IE ON 9/30 AS IT IS NOT THE ACTUAL LAST DAY OF THE TRIP. TRAVELER WILL RETURN TO THE RESIDENCE ON TUESDAY, 10/2. 
PLEASE SEE ATTACHED AND NECESSARY DOCUMENTS.</t>
  </si>
  <si>
    <t xml:space="preserve">SHAHAM, YAVIN </t>
  </si>
  <si>
    <t>09/20/2018 -09/23/2018</t>
  </si>
  <si>
    <t>ICAHN SCHOOL OF MEDICINE AT MT</t>
  </si>
  <si>
    <t>INVITED TO GIVE A LECTURE ENTITLE RELAPSE AFTER VOLUNTARY ABSTINENCE: BEHAVIOR
AND CIRCUITS, VISITING LABS, AND DISCUSS RESEARCH PROJECTS WITH GRADUATE STUDENTS, POST DOCS, AND FACULTY AT PROGRAM OF NEUROSCIENCE, MT. SINAI SCHOOL OF MEDICINE IN NEW YORK, NY ON SEPTEMBER 21, 2018.  
TRAVELER WILL LEAVE THE RESIDENCE ON THURSDAY, 9/20.  MT. SINAI SCHOOL OF MEDICINE WILL COVER IN-KIND: RT TRAIN, LODGING ON NIGHTS OF 9/20 AND 9/21, AND MEAL EXPENSES DURING THE VISIT. TRAVELER WILL ARRIVE IN THE AFTERNOON ON 9/20 SO ONLY DINNER WILL BE COVERED IN-KIND BY SPONSOR ON THIS DATE. TRAVELER HAS ARRANGED TO MEET WITH GRADUATE STUDENTS AND FACULTY TO DISCUSS RESEARCH PROJECTS AND SCIENTIFIC MATTERS ON 9/22. THE SPONSOR BOOKED 3 NIGHTS LODGING BUT WILL ONLY COVER THE NIGHT OF 9/20 AND 9/21. THE 3RD NIGHT OF LODGING ON 9/22 WILL BE ALLOCATED TO NIDA. THE LODGING COST PER NIGHT IS OVER GOVERNMENT RATE FOR TDY. TRAVELER UNDERSTANDS THAT HE WILL ONLY BE REIMBURSED FOR GOVERNMENT RATE. PLEASE SEE EMAIL CONFIRMATION FROM SPONSOR FOR ACCOMMODATION STATEMENT FOR LODGING RATE. TRAVELER WILL RETURN TO THE RESIDENCE ON SUNDAY, 9/23.
PLEASE SEE ATTACHED AND NECESSARY DOCUMENTS.</t>
  </si>
  <si>
    <t>09/16/2018 -09/19/2018</t>
  </si>
  <si>
    <t>INVITED TO GIVE A LECTURE ENTITLED RELAPSE AFTER VOLUNTARY ABSTINENCE: BEHAVIOR AND CIRCUITS, VISITING THE LABS, DISCUSS RESEARCH PROJECTS WITH GRADUATE STUDENTS, POST DOCS, AND FACULTY AT PSYCHIATRY DEPARTMENT, MCGILL UNIVERSITY IN MONTREAL, QC, CANADA ON SEPTEMBER 17, 2018. TRAVELER IS ALSO INVITED TO GIVE A LECTURE ENTITLED INCUBATION OF CRAVING AFTER VOLUNTARY ABSTINENCE: BEHAVIORAL AND NEURONAL MECHANISMS AT DEPARTMENT OF PSYCHOLOGY, CONCORDIA UNIVERSITY ON SEPTEMBER 18, 2018. 
TRAVELER WILL LEAVE THE RESIDENCE ON SUNDAY, 9/16.  MCGILL UNIVERSITY WILL COVER IN-KIND: R/T AIRFARE, GROUND TRANSPORTATION, LODGING FOR THE NIGHTS OF 9/16 TO 9/18, AND MEAL EXPENSES DURING THE VISIT. TRAVELER WILL ARRIVE IN EARLY AFTERNOON ON 9/16 SO ONLY DINNER WILL BE COVERED IN-KIND BY SPONSOR ON THIS DATE. TRAVELER WILL LEAVE FOR CONCORDIA UNIVERSITY FOR THE INVITED LECTURE ON 9/18. CONCORDIA UNIVERSITY WILL COVER IN-KIND MEAL EXPENSES FOR TRAVELER DURING VISIT. TRAVELER WILL RETURN TO THE RESIDENCE ON WEDNESDAY, 9/19. 
THE TRIP TO VISIT MCGILL UNIVERSITY AND CONCORDIA UNIVERSITY WAS INITIALLY IN APRIL. TRAVELER HAD TO CHANGE TO SEPTEMBER BECAUSE A SCHEDULED SHOULDER SURGERY.
PLEASE SEE ATTACHED AND NECESSARY DOCUMENTS.</t>
  </si>
  <si>
    <t>INVITED TO PARTICIPATE IN THE AMERICAN COLLEGE OF NEUROPSYCHOPHARMACOLOGY (ACNP) PROGRAM COMMITTEE MEETING IN CHICAGO, IL FROM JULY 14, 2018. 
TRAVELER WILL LEAVE THE RESIDENCE ON FRIDAY, 7/13.  THE ACNP WILL COVER IN-KIND: RT FLIGHT, LODGING ON NIGHTS OF 7/13 AND 7/14, AND MEAL EXPENSES DURING THE MEETING. THE LODGING RATE COVERED IN-KIND BY SPONSOR IS OVER THE GOVERNMENT RATE BY 27%. PLEASE SEE ATTACHED EMAIL CONFIRMATION FROM SPONSOR FOR AEA STATEMENT. TRAVELER WILL RETURN TO THE RESIDENCE ON SUNDAY, 7/15.
THIS TA IS SUBMITTED LATE BECAUSE THE HOTEL CONFIRMATION COVERED IN-KIND BY SPONSOR WAS RECEIVED ON 5/29 WHICH IS CLOSE TO THE REQUIRED 45 DAYS FOR REVIEWING DOMESTIC SPONSOR TRAVEL.
PLEASE SEE ATTACHED AND NECESSARY DOCUMENTS.</t>
  </si>
  <si>
    <t>06/02/2018 -06/10/2018</t>
  </si>
  <si>
    <t>VU UNIVERSITY AMSTERDAM</t>
  </si>
  <si>
    <t>UTRECHT, , NLD</t>
  </si>
  <si>
    <t>INVITED TO GIVE A LECTURE ENTITLED INCUBATION OF CRAVING AFTER VOLUNTARY ABSTINENCE: BEHAVIORAL AND NEURONAL MECHANISMS, VISITING THE LABS, DISCUSS RESEARCH PROJECTS WITH GRADUATE STUDENTS, POST DOCS, AND FACULTY AT THE DEPARTMENT OF ANIMALS IN SCIENCE AND SOCIETY OF THE FACULTY OF VETERINARY MEDICINE, UTRECHT UNIVERSITY IN UTRECHT, NETHERLANDS ON JUNE 4, 2018 AND AT THE DONDERS INSTITUTE FOR BRAIN, COGNITION AND BEHAVIOUR IN NIJMEGEN, NETHERLANDS ON JUNE 5, 2018. TRAVELER IS ALSO INVITED TO GIVE A LECTURE ENTITLED NEUROBIOLOGY OF RELAPSE AT THE CENTER FOR NEUROGENOMIC AND COGNITIVE RESEARCH, VU UNIVERSITY AMSTERDAM IN AMSTERDAM, NETHERLANDS ON JUNE 6, 2018 AND ENTITLED RELAPSE AFTER VOLUNTARY ABSTINENCE AT THE DUTCH NEUROSCIENCE MEETING IN LUNTEREN, NETHERLANDS FROM JUNE 7 TO 8, 2018.
THERE IS NUMBER OF TEXT LIMITATION IN CGE SYSTEM. PLEASE SEE ATTACHED TRIP DETAILS FOR DETAILS.
THIS TA SUBMITTED LATE BECAUSE CONFIRMATION FROM UTRECHT UNIVERSITY FOR SPONSORED IN-KIND LODGING RATE IS OVER GOVERNMENT RATE WAS RECEIVED ON 5/7 WHICH IS ALREADY LESS THAN REQUIRED 45 DAYS FOR REVIEWING FOREIGN SPONSOR TRAVEL.
PLEASE SEE ATTACHED AND NECESSARY DOCUMENTS.</t>
  </si>
  <si>
    <t>UTRECHT UNIVERSITY</t>
  </si>
  <si>
    <t>DONDERS INSTITUTE FOR BRAIN CO</t>
  </si>
  <si>
    <t>05/09/2018 -05/13/2018</t>
  </si>
  <si>
    <t>INVITED TO GIVE A LECTURE ENTITLE RELAPSE AFTER VOLUNTARY ABSTINENCE: BEHAVIOR AND CIRCUITS AT THE 73RD SOCIETY OF BIOLOGICAL PSYCHIATRY ANNUAL MEETING IN NEW YORK CITY, NY FROM MAY 10 TO 12, 2018. 
TRAVELER WILL LEAVE THE RESIDENCE ON WEDNESDAY, 5/9.  THE SOCIETY OF BIOLOGICAL PSYCHIATRY WILL COVER IN-KIND: REGISTRATION AND LODGING FROM NIGHT OF 5/9 TO 5/12. TRAIN TICKET BOOKED VIA OMEGA. TRAVELER WILL RETURN TO THE RESIDENCE ON SUNDAY, 5/13.
THIS TA IS SUBMITTED LATE BECAUSE THE TRAVEL APPROVAL REQUEST FORM WAS RECEIVED ON 4/3/18 WHICH IS ALREADY LESS THAN REQUIRED 45 DAYS FOR REVIEWING DOMESTIC SPONSOR TRAVEL.
PLEASE SEE ATTACHED AND NECESSARY DOCUMENTS.</t>
  </si>
  <si>
    <t>05/06/2018 -05/08/2018</t>
  </si>
  <si>
    <t>INVITED TO GIVE A LECTURE ENTITLE RELAPSE AFTER VOLUNTARY ABSTINENCE: BEHAVIOR AND CIRCUITS AND DISCUSS RESEARCH PROJECTS WITH STUDENTS AND FACULTY AT PSYCHIATRY DEPARTMENT, YALE UNIVERSITY IN NEW HAVEN, CT ON MAY 7, 2018. 
TRAVELER WILL LEAVE THE RESIDENCE ON SUNDAY, 5/6.  YALE UNIVERSITY WILL COVER IN-KIND: RT TRAIN TICKET, GROUND TRANSPORTATION, LODGING ON NIGHT OF 5/6 AND 5/7, AND MEAL EXPENSES DURING THE VISIT. TRAVELER WILL ARRIVE IN THE AFTERNOON ON 5/6 SO ONLY DINNER WILL BE COVERED IN-KIND BY SPONSOR ON THIS DATE. TRAVELER WILL LEAVE TDY IN THE MORNING ON 5/8 SO ONLY BREAKFAST WILL BE COVERED IN-KIND BY SPONSOR ON THIS DATE. THE LODGING RATE THAT SPONSOR PROVIDED IS OVER GOVERNMENT RATE FOR TDY. SPONSOR CONFIRMED IT IS STANDARD RATE THAT THEY OFFER TO ALL THEIR INVITED SPEAKERS. PLEASE SEE ATTACHED CONFIRMATION EMAIL. TRAVELER WILL RETURN TO THE RESIDENCE ON TUESDAY, 5/8.
THIS TA IS SUBMITTED LATE BECAUSE THE HOTEL CONFIRMATION WAS RECEIVED ON 4/13 WHICH IS ALREADY LESS THAN REQUIRED 45 DAYS FOR REVIEWING DOMESTIC SPONSOR TRAVEL.
PLEASE SEE ATTACHED AND NECESSARY DOCUMENTS.</t>
  </si>
  <si>
    <t>06/26/2018 -07/06/2018</t>
  </si>
  <si>
    <t>INTERNATIONAL SOCIETY FOR HUMA</t>
  </si>
  <si>
    <t>AMENDMENT TRAVELER INCURRED AN ADDITIONAL REGISTRATION FEE WHILE AT THE MEETING WHICH HE PAID FOR. DR. SEYEDMOUSAVI IS INVITED TO ORGANIZE AN ADVANCED WORKSHOP PRE CONGRESS AND ALSO CHAIR A SESSION ON EPIZOOTIC FUNGAL INFECTIONS DURING 20 INTERNATIONAL SOCIETY FOR HUMAN AND ANIMAL MYCOLOGY (ISHAM) CONGRESS TO BE HELD IN AMSTERDAM, THE NETHERLANDS FROM JUNE 28 TO JULY 6, 2018, BASED ON HIS EXPERTISE IN THE FIELD. IN ADDITION, HE ALSO GIVES TWO LECTURES DURING THIS EVENT. HE IS ALSO INVITED TO ATTEND THE ENTIRE MEETING AND POST CONGRESS WORKSHOPS. LODGING EXCEEDS PER DIEM, SEE ATTACHED AEA MEMO.  SPONSOR PROVIDING ROUNDTRIP ECONOMY AIRFARE AND REGISTRATION FEE INKIND. NO FEDERAL FUNDS WILL BE USED AND NO HONORARIUM WILL BE PROVIDED.</t>
  </si>
  <si>
    <t xml:space="preserve">SEYED MOUSAVI TASIEH, SEYED MOJTABA </t>
  </si>
  <si>
    <t>05/10/2018 -05/11/2018</t>
  </si>
  <si>
    <t>CASE WESTERN RESERVE UNIVERSIT</t>
  </si>
  <si>
    <t>WASHINGTON, DC, US</t>
  </si>
  <si>
    <t>DR. SERETI WILL ATTEND THE PROGRAM MEETING AT CASE WESTERN RESERVE UNIVERSITY TO PARTICIPATE IN THE MULTI-LABORATORY PROJECT: CLEVELAND IMMUNOPATHOGENESIS CONSORTIUM TO DISCUSS THE PROGRESS OF THEIR PROJECTS AND FUTURE DIRECTIONS IN A TWO DAY-LONG INFORMAL DISCUSSION SESSION, MAY 10-11, 2018, CLEVELAND, OHIO.  THIS IS SPONSORED TRAVEL.   NO US FEDERAL FUNDS ARE BEING USED BY SPONSOR TO PAY FOR THESE TRAVEL EXPENSES AND NO HONORARIUM IS BEING GIVEN. SPONSOR IS PAYING INKIND THE FOLLOWING:  1 NIGHT HOTEL ON 5/10 AT $141/NIGHT; DINNER ON 5/10, BREAKFAST AND LUNCH ON 5/11; AND GROUND TRANSPORTATION TO/FROM AIRPORT IN CLEVELAND $120</t>
  </si>
  <si>
    <t xml:space="preserve">SERETI, IRINI </t>
  </si>
  <si>
    <t>04/14/2018 -04/20/2018</t>
  </si>
  <si>
    <t>[OTHER], , CAN</t>
  </si>
  <si>
    <t>DR. SERETI IS THE LEAD ORGANIZER OF THE KEYSTONE HIV PATHOGENESIS MEETING THIS YEAR (HIV AND CO-INFECTIONS: PATHOGENESIS, INFLAMMATION AND PERSISTENCE (X8)) WHICH WILL TAKE PLACE APRIL 15-19, 2018 IN WHISTLER, CANADA. SHE IS ALSO AN INVITED SPEAKER GIVING A TALK ENTITLED "ROLE OF CO-INFECTIONS IN HIV INFLAMMATION AND PERSISTENCE". IN ADDITION, SHE WILL BE CHAIRING ONE OF THE CONFERENCE SESSIONS (TBD). THIS IS SPONSORED TRAVEL. NO HONORARIUM IS BEING GIVEN AND NO US FEDERAL FUNDS ARE BEING USED BY SPONSOR TO PAY FOR THESE TRAVEL EXPENSES. REGISTRATION PRE-PAID BY SPONSOR THROUGH SPEAKERS BUDGET.  BREAKFAST 4/16-4/19 INCLUDED IN REGISTRATION.  SPONSOR IS PAYING UP TO $188.20/USD NIGHT  $941.00USD MAXIMUM FOR UP TO 5/NIGHTS FOR LODGING AND ROUNDTRIP GROUND TRANSPORTATION FROM VANCOUVER AIRPORT TO WHISTLER $107USD.  DR. SERETI'S HOTEL IS $253/USD NIGHT, INCLUDING TAX.  LAB WILL PAY THE OVERAGE OF $64.80USD/NIGHT.</t>
  </si>
  <si>
    <t>08/21/2018 -09/03/2018</t>
  </si>
  <si>
    <t>NATIONAL CENTRE FOR CELL SCIEN</t>
  </si>
  <si>
    <t>PUNE, , IND</t>
  </si>
  <si>
    <t>DR. SEN WILL VISIT THE NATIONAL CENTRE FOR CELL SCIENCE (NCCS) IN PUNE, INDIA, IN ORDER TO PARTICIPATE IN THE SCIENTIFIC ADVISORY COMMITTEE MEETING ON 8/24 TO 8/25, AND IN NCCS FOUNDATION DAY EVENTS ON 8/26.  HE WILL ALSO VISIT THE INDIAN INSTITUTE OF SCIENCE EDUCATION AND RESEARCH (IISER), ALSO IN PUNE, FROM 8/26 TO 9/1, WHERE HE WILL GIVE TALKS ON HIS RESEARCH, AND ALSO MEET WITH RESEARCHERS/FACULTY MEMBERS, POSTDOCS AND STUDENTS, AND PROVIDE INPUT REGARDING IISER?¿¿S BIOLOGICAL RESEARCH PROGRAMS. 
__
THIS IS SPONSORED TRAVEL, WITH BENEFITS TO BE PROVIDED BY NCCS AND IISER. NCCS WILL PROVIDE ROUND-TRIP ECONOMY CLASS AIRFARE FROM U.S. TO PUNE, 3 NIGHTS LODGING WITHIN PER DIEM, ALL MEALS FROM DINNER ON 8/23 THROUGH DINNER ON 8/26, AND LOCAL GROUND TRANSPORTATION IN PUNE.  IISER WILL PROVIDE 7 NIGHTS LODGING IN ON-CAMPUS GUEST HOUSE, ALL MEALS FROM BREAKFAST ON 8/27 THROUGH DINNER ON 9/2, AND LOCAL GROUND TRANSPORTATION IN PUNE.  ALL SPONSOR BENEFITS WILL BE PROVIDED IN-KIND.  NO HONORARIUM WILL BE ACCEPTED FROM EITHER SPONSOR.  NO US FEDERAL FUNDS ARE USED BY EITHER SPONSOR TO PROVIDE TRAVEL BENEFITS.
__
OMEGA (AMTRAK ONLY): NPZMT8, AMTRAK: 77670E.</t>
  </si>
  <si>
    <t xml:space="preserve">SEN, RANJAN </t>
  </si>
  <si>
    <t>INDIAN INSTITUTE OF SCIENCE ED</t>
  </si>
  <si>
    <t>09/21/2018 -09/22/2018</t>
  </si>
  <si>
    <t>LEGACY DEVERS EYE INSTITUTE</t>
  </si>
  <si>
    <t>DR. HATICE SEN WILL GIVE A TALK AT THE LEGACY DEVERS EYE INSTITUTE, SEPTEMBER 21-22, 2018 IN PORTLAND, OR. THIS MEETING WILL FOCUSE ON NEW, INNOVATIVE, AND CONTROVERSIAL TOPICS IN OPHTHALMOLOGY. THIS MEETING IS SPONSORED BY THE LEGACY DEVERS EYE INSTITUTE AND SPONSOR WILL COVER TRAVEL EXPENSES (TRANSPORTATION, FLIGHT, HOTEL, MEALS) IN-KIND. ATTACHED, PLEASE FIND THE FLIGHT RESERVATION. GROUND TRANSPORTATION EXPENSES ARE ESTIMATES AND WILL BE COVERED BY THE SPONSOR.</t>
  </si>
  <si>
    <t>SEN, HATICE N</t>
  </si>
  <si>
    <t>07/18/2018 -07/20/2018</t>
  </si>
  <si>
    <t>CLEARSIDE BIOMEDICAL</t>
  </si>
  <si>
    <t>TRAVELER HAS BEEN INVITED TO ATTEND THE CLEARSIDE ASRS ADVISORY BOARD MEETING IN VANCOUVER, CANADA, JULY 18 - 19, 2018. 
NO REGISTRATION REQUIRED. TRAVEL IS TOTALLY SPONSORED BY CLEARSIDE BIOMEDICAL (AIRFARE, ONE NIGHT OF LODGING, DINNER ON 7/18/2018, ALL MEALS ON 7/19/2018, INCIDENTALS ON THESE DAYS WILL BE COVERED BY NIH. TRAVELER IS ENTITLED TO 0.75 OF M&amp;IE ON 7/20/2018, IT IS TRAVELER'S GETTING BACK HOME DAY).
CONFIRMATION OF GROUND TRANSPORTATION IS ATTACHED AND HAS ADJUSTED FROM THE INVITE LETTER. TRAVELER WILL BE RETURNING TO WASHINGTON, DC ON 7/20/2018 DUE TO OVERNIGHT FLIGHT.I.M.</t>
  </si>
  <si>
    <t>INVITED SPEAKER TO THE WASHINGTON ACADEMY OF EYE PHYSICIANS AND SURGEONS VISITING PROFESSORS SERIES AT THE UNIVERSITY OF WASHINGTON DEPARTMENT OF OPHTHALMOLOGY. TRAVEL DATES MAY 23-24, 2018 IN SEATTLE, WA. SPONSOR WILL COVER FLIGHT, LODGING AND SOME MEALS.</t>
  </si>
  <si>
    <t>06/06/2018 -06/07/2018</t>
  </si>
  <si>
    <t>UNIVERSITY OF SOUTH DAKOTA SIO</t>
  </si>
  <si>
    <t>SIOUX FALLS, SD, US</t>
  </si>
  <si>
    <t>THIS TRAVEL IS NOT A CONFERENCE BECAUSE IT MEETS THE FOLLOWING MISSION EXEMPTION- SCIENTIFIC MEETINGS WITH A SPECIFIC INVESTIGATOR OR TEAM REGARDING A SPECIFIC AREA OF SCIENTIFIC INQUIRY, OR PUBLIC HEALTH NEED DR. SELLERS WILL GIVE A TALK AT SANFORD RESEARCH AT THE UNIVERSITY OF SOUTH  DAKOTA. SPONSOR IS UNIVERSITY OF SOUTH DAKOTA; PROVIDING R/T AIRFARE, ONE NIGHT LODGING, AND SOME MEALS DURING TRIP.</t>
  </si>
  <si>
    <t>SELLERS, JAMES R</t>
  </si>
  <si>
    <t>04/18/2018 -05/01/2018</t>
  </si>
  <si>
    <t>TRAVELER (VISITING FELLOW) WILL ATTEND AND PRESENT AT THE 2018 1ST INTERNATIONAL MITCHONDRIA MEETING FOR YOUNG SCIENTISTS (YOUNGMITO) IN KYOTO, JAPAN FROM APRIL 20, 2018 TO APRIL 22, 2018. TRAVELER WILL THEN ATTEND THE 2018 KEYSTONE SYMPOSIA (KS): MITOCHONDRIAL BIOLOGY (Z1) CONFERENCE IN SANJO, JAPAN FROM APRIL 22, 2018 TO APRIL 26, 2018. TRAVELER WILL DEPART FROM DC ON 4/18 AND ARRIVE THE NEXT DAY, 4/19 TO TOKYO, JAPAN. TRAVELER WILL DEPART FROM TOKYO ON 4/19 AND ARRIVE THE SAME DAY TO OSAKA NARITA, JAPAN. TRAVELER WILL DEPART ON 5/1 FROM TOKYO AND ARRIVE THE SAME DAY TO DC (LAYOVER IN DALLAS). APPENDIX 10 AND 10B IS APPROVED AND ATTACHED FOR THE LODGING AND REGISTRATION FEE FOR THE YOUNGMITO MEETING FROM 4/20 TO 4/22. TRAVELER WILL STAY AT THE CO-OP HOTEL IN KYTO AT THE PER DIEM RATE FROM 4/19 TO 4/21.  REGISTRATION FEE OF 970USD FOR THE KEYSTONE MEETING WAS PAID BY THE GOVERNMENT IMPAC CARD. TRAVELER WILL STAY AT THE WESTIN MIYAKO KYOTO HOTEL AT 244.17USD PER NIGHT WHICH IS BELOW THE PER DIEM RATE ALLOWED (WILL ADJUST AT VOUCHER TIME DUE TO THE CONVERSIONS). DR. YOULE APPROVED OF TRAVELER TAKING LEAVE ON 4/27 AND 4/30 WITH NO COST TO THE GOVERNMENT. BOTH CONFERENCES ARE NIH APPROVED IN SPARC AND TRAVEL IS APPROVED BY DR. YOULE (OLD TRAVEL AUTHORIZATION WAS USED SINCE IT WAS ROUTED FOR APPROVALS BEFORE THE NEW TA FORM CAME OUT).</t>
  </si>
  <si>
    <t xml:space="preserve">SEKINE, SHIORI </t>
  </si>
  <si>
    <t>TRAVELER HAS BEEN INVITED TO PARTICIPATE IN THE GENOME MAINTENANCE, DNA REPAIR AND CANCER MEETING AT THE ACIBADEM MEHMET ALI AYDINLAR UNIVERSITY CONFERENCE HALL IN ISTANBUL, TURKEY APRIL 26-28TH.  THE SPONSOR WILL PAY IN-KIND AIRFARE, HOTEL ON 4/25, 4/26, 4/27, AND 4/28.  SPONSOR WILL PAY FOR THE FOLLOWING MEALS IN-KIND:  BREAKFAST, LUNCH AND DINNER ON 4/26 &amp; 4/27, BREAKFAST AND LUNCH ON 4/28.  NO US FEDERAL FUNDS ARE BEING AND NO HONORARIUM IS BEING OFFERED.  NIH WILL PAY FOR MEALS NOT COVERED BY THE SPONSOR TO INCLUDE 3/4 M&amp;IE ON 4/25 &amp; 4/29; DINNER AND IC?¿¿S ON 4/28, R/T AIRPORT TRANSPORTATION, AND TAV FEES.</t>
  </si>
  <si>
    <t>SEIDMAN, MICHAEL M</t>
  </si>
  <si>
    <t>09/22/2018 -09/24/2018</t>
  </si>
  <si>
    <t>SPRINGER NATURE</t>
  </si>
  <si>
    <t>INVESTIGATOR - TT</t>
  </si>
  <si>
    <t>ON THIS SPONSORED DOMESTIC TRAVEL, THE FOLLOWING WILL BE PROVIDED IN-KIND:  ONE NIGHT OF LODGING (9/23)-$291 PLUS TAX. SPONSOR IS ALSO PROVIDING BREAKFAST AND LUNCH IN-KIND ON 9/23.  OTHER INVITED GUESTS ARE RECEIVING SIMILAR BENEFITS. THERE IS NO REGISTRATION FEE FOR THIS MEETING.   NHGRI WILL PAY ALL OTHER EXPENSES.  ROUNDTRIP TRAIN FARE-$176.  OMEGA WAS USED TO BOOK TRAIN AND PER COST COMPARISON THIS IS THE LOWEST MODE OF TRANSPORTATION TO NY COMPARED TO FLIGHTS FROM BWI-$342; IAD-$338, AND DCA-$326.  TRAVELER WILL NOT NEED LODGING THE NIGHT OF 9/22 AS TRAVELER WILL STAY WITH A FAMILY-FRIEND AT NO COST TO THE GOVERNMENT.  OMEGA WAS NOT USED FOR LODGING AS TRAVELER WILL BE STAYING WITH A FRIEND (9/22) AND LODGING WAS ARRANGED AND PROVIDED IN-KIND BY SPONSOR FOR 9/23. OTHER EXPENSES ADDED:  TAXI TO/FROM RESIDENCE ESTIMATED AT-$150. TAXI TO/FROM TRAIN STATION IN NY ESTIMATED-$150. NEW YORK IS HOTEL TAX-EXEMPT STATE BUT MAY NOT APPLY TO THE SPONSOR.</t>
  </si>
  <si>
    <t>SEGRE, JULIA A</t>
  </si>
  <si>
    <t>06/25/2018 -06/29/2018</t>
  </si>
  <si>
    <t>[OTHER], , IRL</t>
  </si>
  <si>
    <t>ON THIS SPONSORED FOREIGN TRAVEL, THE FOLLOWING EXPENSES ARE PROVIDED IN-KIND:  ROUNDTRIP AIRFARE-$1,356.67; FOUR NIGHTS OF LODGING-$178.58/NIGHT; ROUNDTRIP TAXI FROM CORK AIRPORT TO KILLARNEY, IRELAND-$455.32 AND REGISTRATION FEE-$1060.71.  REGISTRATION FEE INCLUDES LUNCHES (6/26-6/28) AND DINNER (6/26-6/27).  LODGING INCLUDES BREAKFAST. OTHER INVITED GUESTS ARE RECEIVING SIMILAR BENEFITS.  COST COMPARISON NOT NEEDED AS OMEGA WAS NOT USED.  BOTH AIRFARE AND LODGING WERE ARRANGED AND PROVIDED IN-KIND.  TRAVELER IS REQUESTING APPROVAL OF ACTUAL SUBSISTENCE FOR SPONSOR IN-KIND LODGING VALUED AT $177.58/NIGHT WHICH IS 108% OF THE GOVERNMENT ALLOWANCE OF $164. THIS PERCENTAGE FALLS WITHIN THE 300% THRESHOLD ALLOWED BY THE FTR.  NHGRI PAYS ALL OTHER EXPENSES.  TAXI TO/FROM RESIDENCE ESTIMATED-$150 AND MISC. EXPENSE-$200 FOR UNFORESEEN COSTS THAT MAY ARISE.  HOTEL TAX EXEMPTIONS DO NOT APPLY TO THIS TRAVEL.</t>
  </si>
  <si>
    <t>06/18/2018 -06/21/2018</t>
  </si>
  <si>
    <t>GENOME CANADA</t>
  </si>
  <si>
    <t>SASKATOON, SASKATCHEWAN, , CAN</t>
  </si>
  <si>
    <t>ON THIS SPONSORED FOREIGN TRAVEL, THE FOLLOWING EXPENSE ARE PROVIDED IN-KIND: ROUNDTRIP AIRFARE-$935.13 AND THREE NIGHTS OF LODGING-$175/NIGHT AND THE FOLLOWING MEALS:  LUNCHES ON 6/19-6/20.  OTHER INVITED GUESTS ARE RECEIVING SIMILAR BENEFITS.  THERE IS NO REGISTRATION FOR THIS TRAVEL.  COST COMPARISON WAS NOT COMPLETED AS OMEGA WAS NOT USED. BOTH AIRFARE AND LODGING WERE ARRANGED AND PROVIDED IN-KIND. NHGRI PAYS ALL OTHER EXPENSES FOR THIS TRAVEL.  TAXI TO/FROM RESIDENCE ESTIMATED-$150; TAXI TO/FROM AIRPORT IN CANADA ESTIMATED-$150.  MISC. EXPENSE-$200 ADDED FOR UNFORESEEN COSTS THAT MAY ARISE. MEETING ENDS LATE ON 6/20 AND TRAVELER WILL RETURN HOME ON 6/21.  SECURITY TRAINING CERTIFICATE IS ATTACHED.</t>
  </si>
  <si>
    <t>05/05/2018 -05/09/2018</t>
  </si>
  <si>
    <t>VOLKSWAGEN FOUNDATION HANNOVER</t>
  </si>
  <si>
    <t>HANNOVER, , DEU</t>
  </si>
  <si>
    <t>TRAVELER DEPART 5/5 AND ARRIVES IN GERMANY ON 5/6.  **ON THIS FOREIGN SPONSORED TRAVEL, THE FOLLOWING ARE PROVIDED IN KIND. AIRFARE (IAD-HAJ)-$1,928.98, THREE NIGHTS OF LODGING-$115.97/NIGHT (INCLUDES BREAKFAST), METRO TICKETS-$10.70, GROUND TRANSPORTATION-$85.82 AND THE FOLLOWING MEALS: LUNCH (5/7-5/8). ALL INVITED GUESTS ARE RECEIVING SIMILAR BENEFITS. THERE IS NO REGISTRATION FEE FOR THIS MEETING. COST COMPARISON WAS NOT COMPLETED AS OMEGA WAS NOT USED. BOTH AIRFARE AND LODGING WERE ARRANGED AND PROVIDED IN-KIND BY SPONSOR. NHGRI PAYS ALL OTHER EXPENSES ASSOCIATED WITH THIS TRAVEL. TAXI TO/FROM RESIDENCE ESTIMATED-$150. MISC. EXPENSE OF $200 ADDED FOR UNFORESEEN COSTS THAT MAY ARISE. THE MEETING ENDS ON 5/8. TRAVELER WILL RETURN HOME ON 5/9. HOTEL TAX EXEMPTION DOES NOT APPLY TO THIS TRAVEL.</t>
  </si>
  <si>
    <t>04/25/2018 -04/26/2018</t>
  </si>
  <si>
    <t>UNIVERSITY OF WISCONSIN AT MAD</t>
  </si>
  <si>
    <t>ON THIS SPONSORED DOMESTIC TRAVEL, THE FOLLOWING EXPENSES ARE PROVIDED IN-KIND: AIRFARE (DFW-MSN-DCA)-$664.20, REGISTRATION FEE-$80 AND ONE NIGHT OF LODGING AT $151/NIGHT. REGISTRATION FEE INCLUDES BREAKFAST AND LUNCH ON 4/25 AND 4/26 (TRAVELER WILL ONLY BE PRESENT FOR MEALS ON 4/26 DUE TO FLIGHT TIMES).  ALL INVITED GUESTS ARE RECEIVING SIMILAR BENEFITS. *TRAVELER WILL BE IN DALLAS ON OUTSIDE ACTIVITY PRIOR TO TRAVEL. DUE TO TRAVELING TIME, TRAVELER WILL NOT BE ABLE TO RETURN HOME PRIOR TO ATTENDING CONFERENCE AND SPONSORED AIRFARE WAS CHEAPER TO FLY FROM (DFW) THAN ROUNDTRIP FROM (DCA). TRAVELER IS REQUESTING APPROVAL OF ACTUAL SUBSISTENCE FOR SPONSORED ARRANGED LODGING ON VALUED AT $151 WHICH IS 124% ABOVE GOVERNMENT ALLOWANCE OF $122. THIS PERCENTAGE FALLS WITHIN THE 300 PERCENT THRESHOLD ALLOWED BY THE FTR. COST COMPARISON WAS NOT COMPLETED AS OMEGA WAS NOT USED. BOTH AIRFARE OR LODGING WAS ARRANGED AND PROVIDED IN-KIND BY SPONSOR. NHGRI PAYS ALL OTHER EXPENSES ASSOCIATED WITH THIS TRAVEL. TAXI TO RESIDENCE ESTIMATED-$75. TAXI TO/FROM AIRPORT IN WISCONSON ESTIMATED-$150. WISCONSIN IS A TAX-EXEMPT STATE. PENDING FY18 FUNDING.</t>
  </si>
  <si>
    <t>HARVARD UNIVERSITY CAMBRIDGE</t>
  </si>
  <si>
    <t>ON THIS SPONSORED DOMESTIC TRAVEL, THE FOLLOWING EXPENSES ARE PROVIDED IN-KIND: ROUNDTRIP AIRFARE-$343.20; ONE NIGHT OF LODGING-$267/NIGHT PLUS TAX AND WAIVED REGISTRATION FEES-$35. REGISTRATION FEE INCLUDES LUNCH ON 04/14. ALL INVITED GUESTS RECEIVE SIMILAR BENEFITS. COST COMPARISON WAS NOT COMPLETED AS OMEGA WAS NOT USED. SPONSOR ARRANGED AND PROVIDED AIRFARE AND LODGING IN-KIND. NHGRI PAYS ALL OTHER EXPENSES ASSOCIATED WITH THIS TRAVEL. TAXI TO/FROM RESIDENCE ESTIMATED-$150. TAXI TO/FROM AIRPORT IN MA ESTIMATED-$150. MA IS A TAX-EXEMPT STATE, BUT IT DOES NOT APPLY TO THIS TRAVEL. PENDING FY18 FUNDING.</t>
  </si>
  <si>
    <t>04/08/2018 -04/10/2018</t>
  </si>
  <si>
    <t>FORSYTH INSTITUTE</t>
  </si>
  <si>
    <t>ON THIS SPONSORED DOMESTIC TRAVEL, THE FOLLOWING EXPENSES ARE PROVIDED IN-KIND: ROUNDTRIP AIRFARE-$336.60; 2 NIGHTS OF LODGING-$265/NIGHT PLUS TAX; BREAKFAST ON (04/09 &amp; 04/10). THERE IS NO REGISTRATION FEE. ALL INVITED GUESTS RECEIVE SIMILAR BENEFITS. COST COMPARISON WAS NOT COMPLETED AS OMEGA WAS NOT USED. SPONSOR ARRANGED AND PROVIDED AIRFARE AND LODGING IN-KIND. NHGRI PAYS ALL OTHER EXPENSES ASSOCIATED WITH THIS TRAVEL. TAXI TO/FROM RESIDENCE ESTIMATED-$150. TAXI TO/FROM AIRPORT IN MA ESTIMATED-$150. MA IS A TAX-EXEMPT STATE, BUT IT DOES NOT APPLY TO THIS TRAVEL. ACTUALS EXIST TO REPRESENT MEALS COVERED IN-KIND BY SPONSOR. THIS MEETING IS NOT LISTED IN CGE. PENDING FY18 FUNDING.</t>
  </si>
  <si>
    <t>TRAVELER IS ATTENDING AND SPEAKING AT THE 2018 INTERNATIONAL CANCER IMMUNOTHERAPY CONFERENCE IN NEW YORK ON SEPTEMBER 30-04OCTOBER 2018
SEE TA0HKFP FOR CROSS-OVER FISCAL YEAR</t>
  </si>
  <si>
    <t>SEDER, ROBERT A</t>
  </si>
  <si>
    <t>TRAVELING TO THE BILL AND MELINDA GATES FOUNDATION IN SEATTLE, WA TO TAKE PART IN THE 2ND GENERATION CSP MALARIA VACCINE CONSORTIUM MEETING ON SEPTEMBER 26-27, 2018.</t>
  </si>
  <si>
    <t>07/09/2018 -07/10/2018</t>
  </si>
  <si>
    <t>ATTENDING THE EXTERNAL SCIENTIFIC ADVISORY BOARD FOR THE EMORY CONSORTIUM FOR INNOVATIVE AIDS RESEARCH TAKING PLACE JULY 9-10, 2018.</t>
  </si>
  <si>
    <t>06/19/2018 -06/22/2018</t>
  </si>
  <si>
    <t>BILL MELINDA GATES FOUNDATION</t>
  </si>
  <si>
    <t>INVITED TO THE BILL &amp; MELINDA GATES FOUNDATION IN SEATTLE, WA TO TAKE PART IN THE 4TH ANNUAL COLLABORATION FOR TB DISCOVERY MEETING TAKING PLACE JUNE 20-22, 2018.</t>
  </si>
  <si>
    <t>HARVARD SCHOOL OF PUBLIC HEALT</t>
  </si>
  <si>
    <t>SPEAKING AT THE IMMUNOLOGY AND INFECTIOUS DISEASES DEPARTMENT SEMINAR SERIES OF THE HARVARD CHAN SCHOOL OF PUBLIC HEALTH ON APRIL 25, 2018.</t>
  </si>
  <si>
    <t>SPEAKING AT THE KEYSTONE SYMPOSIUM, TUBERCULOSIS: TRANSLATING SCIENTIFIC FINDINGS FOR CLINICAL AND PUBLIC HEALTH IMPACT TAKING PLACE APRIL 15-20, 2018 IN WHISTLER, CANADA.  FOLLOWING THE CONFERENCE, DR. SEDER WILL STOP IN SEATTLE, WA FOR A MEETING WITH DRS. DAVID BAKER AND MARIE PANCERA FROM THE UNIVERSITY OF WASHINGTON TO DISCUSS ONGOING COLLABORATION ON DEVELOPING A MALARIA VACCINE. 
--AIRFARE WILL BE SPLIT BETWEEN CBA AND SPONSORED CBA ON AMENDMENT.--</t>
  </si>
  <si>
    <t>TRAVELER HAS BEEN INVITED TO SERVE AS A TEACHING ASSISTANT FOR THE FRONTIERS IN REPRODUCTION ADVANCED SUMMER COURSE AT THE MARINE BIOLOGICAL LABORATORY IN WOODS HOLE, MA FROM MAY 25-30, 2018.   TRAVELER WILL LEAVE ON MAY 25, 2018 AND RETURN ON MAY 30, 2018.  SPONSOR WILL PAY IN KIND FOR AIRFARE, LODGING $91/NIGHT RATE FOR TEACHING ASSISTANTS AND BUS GROUND TRANSPORTATION. HOUSING IN A MBL DORMITORY. BUFFET MEALS ARE PROVIDED TO ALL PARTICIPANTS OF THE COURSE WHEN STAYING IN DORMITORIES.  NO REGISTRATION FOR THIS TRAVEL. REGISTRATION WAS FOR RESERVING HOUSING ONLY. TRAVELER WILL BE DROPPED OFF AND PICKED UP FROM THE AIRPORT BY A FAMILY MEMBER WHICH IS MORE ADVANTAGEOUS TO THE GOVERNMENT AS A ROUND TRIP TAXI WOULD BE $100.18 AND DRIVING ROUND TRIP IS ONLY $47.96.  EFFICIENT SPENDING APPROVAL WAS OBTAINED ON 2/27/18, ETHICS APPROVED ON 4/3/2018.</t>
  </si>
  <si>
    <t>SCOTT, GREGORY J</t>
  </si>
  <si>
    <t>04/18/2018 -04/25/2018</t>
  </si>
  <si>
    <t>THE EMPLOYEE WILL BE GIVING TALKS AT THE TSINGHUA INTERNATIONAL SYMPOSIUM OF COMPUTATIONAL STRUCTURAL BIOLOGY AND BIOPHYSICS, AND TRAVELING TO THE LABORATORIES IN WUHAN AND HEFEI, PROVINCE OF CHINA.</t>
  </si>
  <si>
    <t>SCHWIETERS, CHARLES D</t>
  </si>
  <si>
    <t>CLINICAL IMMUNOLOGY SOCIETY MI</t>
  </si>
  <si>
    <t>TO PRESENT A LECTURE ON INTEGRATING T CELL SIGNALS AT THE UPDATE ON DIAGNOSTIC ADVANCES IN PRIMARY IMMUNODEFICIENCIES MEETING IN TORONTO, CANADA, SPONSORED BY THE CLINICAL IMMUNOLOGY SOCIETY
LATE JUSTIFICATION.  I WAS WAITING ON CLARIFICATION FROM NHGRI AND NIAID ETHICS ON THE ODA FOR DR. SCHWARTZBERG, AND THEN OUT OF THE OFFICE FOR SEVERAL DAYS DUE TO WEATHER.
THE SPONSOR IS ONLY PAYING FOR TWO NIGHTS HOTEL.  DR. SCHWARTZBERG IS PAYING FOR THE OTHER TWO NIGHTS.  SHE IS AWARE THAT THE HOTEL IS APPROXIMATELY $35 ABOVE PER DIEM AND IS WILLING TO ABSORB THE COST.  SHE DOES NOT WANT TO DO AN AEA FOR THOSE NIGHTS.</t>
  </si>
  <si>
    <t>SCHWARTZBERG, PAMELA L</t>
  </si>
  <si>
    <t>DR. PETER SCHUCK WILL PRESENT LECTURES AND SERVE AS INSTRUCTOR AT FEBS PRACTICAL COURSE, PRAGUE, CZECH REPUBLIC, SEPTEMBER 23-28, 2018.  DR. SCHUCK WILL ALSO PARTICIPATE IN THE POST-WORKSHOP ANALYSIS IN THE CHARLES UNIVERSITY LABORATORY, SEPTEMBER 29, 2018.
- ODA APPROVED BY TRACI MELVIN ON 7/5/18.
- SPONSOR WILL COVER AIRFARE, LODGING, DINNER ON 9/23/18, ALL MEALS 9/24-29/18, AND BREAKFAST ON 9/30/18.</t>
  </si>
  <si>
    <t>SCHUCK, PETER W</t>
  </si>
  <si>
    <t>08/03/2018 -08/09/2018</t>
  </si>
  <si>
    <t>CALCON UTAH</t>
  </si>
  <si>
    <t>TAHOE CITY, CA, US</t>
  </si>
  <si>
    <t>DR. PETER SCHUCK WILL PARTICIPATE IN THE 73RD CALORIMETRY (CALCON)-25TH INTERNATIONAL CONFERENCE ON CHEMICAL THERMODYNAMICS (ICCT) 2018 CONFERENCE TO PRESENT A SYMPOSIUM LECTURE, AND TO PRESENT SEVERAL LECTURES IN THE SATELLITE ITC WORKSHOP, LAKE TAHOE, CA, AUGUST 4-8, 2018.
- SPONSOR WILL COVER REGISTRATION.</t>
  </si>
  <si>
    <t>AMERICAN BOARD OF PSYCHIATRY A</t>
  </si>
  <si>
    <t>DR. NINA SCHOR WILL BE ATTENDING THE AMERICAN BOARD OF PSYCHIATRY AND NEUROLOGY SUMMER POLICY MEETING IN BANFF, ALBERTA, CANADA ON JULY 11-16, 2018.  THE HOTEL WAS SECURED AND WILL BE PAID FOR BY THE AMERICAN BOARD OF PSYCHIATRY AND NEUROLOGY.  THERE IS NO REGISTRATION FEE. TRAVEL IS STE APPROVED. SPONSOR WILL PROVIDE IN KIND, FLIGHTS, MEAL AND LODGING. ODA IS WAS APPROVED.</t>
  </si>
  <si>
    <t>SCHOR, NINA F</t>
  </si>
  <si>
    <t>SPONSORED TRAVEL: INVITED SPEAKER, ORGANIC DYES FOR FLUORESCENCE GUIDED SURGERY: RECENT PROGRESS AND EMERGING APPLICATIONS, WORLD MOLECULAR IMAGING CONGRESS, WASHINGTON STATE CONVENTION CENTER, SEATTLE, WA, 9/12-15/2018. REG FEE $870 PD IN KIND BY THE WORLD MOLECULAR IMAGING SOCIETY, INCLDS OPENING RECEP HORS D?¿¿OEUVRES ONLY AND 1 ALCOHOLIC OR NON-ALCOHOLIC DRINK 9/12. TRAVELER WILL NOT PARTICIPATE IN ALCOHOLIC BEVERAGES.  TRAVELER IS NOT SURE IF HE WILL ATTEND THE GALA, BUT IF HE DOES HE WILL PAY OUT OF POCKET.  SEE ATTACHED E-MAIL FOR CONFIRMATION. TRAVELER DEPARTS SEA 9/14 AT 10:40PM, ARRIVING IAD 9/15 AT 6:22AM, NO LODG REQ.</t>
  </si>
  <si>
    <t>SCHNERMANN, MARTIN J</t>
  </si>
  <si>
    <t>08/08/2018 -08/10/2018</t>
  </si>
  <si>
    <t>VANDERBILT INSTITUTE OF CHEMIC</t>
  </si>
  <si>
    <t>SPONSORED TRAVEL: INVITED SEMINAR SPEAKER, VANDERBILT INSTITUTE OF CHEMICAL BIOLOGY?¿¿S (VICB) ANNUAL STUDENT SYMPOSIUM, VANDERBILT INSTITUTE OF CHEMICAL BIOLOGY, NASHVILLE, TN. VICB PROVIDING IN KIND, RT AIRFARE, LODGE AT HOLIDAY INN NASHVILLE-VANDERBILT, DINNER 8/8, LUNCH, DINNER 8/9. LODGING INCLDS BREAKFAST, COMPLIMENTARY WI-FI AND SHUTTLE BETWEEN HOTEL AND VANDERBILT UNIV. CONFIRMED W/HOTEL 7/5. TRAVELER WILL NOT HAVE BREAKFAST AT HOTEL ON 8/10 DUE TO EARLY DEPARTURE TO AIRPORT. NO REGISTRATION FEE INVOLVED. NO HONORARIUM WILL BE ACCEPTED. TRAVELER DOES NOT REQUIRE REIMBURSEMENT FOR LOCAL AP MILEAGE.</t>
  </si>
  <si>
    <t>UNIVERSITY OF KANSAS AT LAWREN</t>
  </si>
  <si>
    <t>LAWRENCE, KS, US</t>
  </si>
  <si>
    <t>SPONSORED TRAVEL: INVITED SEMINAR SPEAKER, HARNESSING CYANIN REACTIVITY FOR IMAGING AND DRUG DELIVERY, 4/25-27/2018, DEPT OF MEDICINAL CHEMISTRY, UNIV KANSAS, LAWRENCE, KS. UNIV KS PROVIDING IN KIND, RT AIRFARE; LODG AT SPRING HILL SUITES, INCLDS BREAKFAST, WIFI; MEALS INCLD LATE DINNER ON ARRIVAL 4/25, LUNCH AND DINNER 4/26; SHUTTLE SERVICE FROM MCI AP TO LAWRENCE 4/25 AND 4/27. TRAVELER REQUESTING APPROVAL OF ACTUAL SUBSISTENCE FOR SPONSOR IN-KIND LODGING VALUED AT $114 WHICH IS 123% OF THE GOV ALLOWANCE OF $93. THIS PERCENTAGE FALLS WITHIN THE 300% THRESHOLD ALLOWED BY THE FTR.NO REGISTRATION FEE INVOLVED. NO HONORARIUM WILL BE ACCEPTED. TRAVELER DOES NOT REQUIRE REIMBURSEMENT FOR LOCAL AP MILEAGE.</t>
  </si>
  <si>
    <t>UNIVERSITY OF TEXAS AT ARLINGT</t>
  </si>
  <si>
    <t>ARLINGTON, TX, US</t>
  </si>
  <si>
    <t>INVITED GUEST SPEAKER, RACEMIC HYDROGELS FROM SELF-ASSEMBLING MIRROR IMAGE PEPTIDES: PREDICTIONS FROM PAULING AND COREY, IN THE DEPT OF CHEMISTRY AND BIOCHEMISTRY?¿¿S SEMINAR SERIES AT THE UNIVERSITY OF TEXAS, AUSTIN, TX, 09/14/2018. THE UNIVERSITY OF TEXAS PROVIDING IN KIND RT AIRFARE, LODG AT THE HILTON ARLINGTON HOTEL, INCLDS HOT BREAKFAST AND FREE WIFI, MIE (LUNCH, DINNER 9/14), POV BETWEEN HOTEL AND UTA 9/14. THE HILTON WILL PROVIDE COMPLIMENTARY SHUTTLE TO AND FROM DFW AIRPORT. THE SPONSOR HAS NOTED THAT ALL OTHER NON-FEDERAL PARTICIPANTS ARE PROVIDED WITH THE SAME ACCOMMODATIONS.  TRAVELER WILL TAKE METRO FROM NIH TO DCA AIRPORT ON 9/13/18.</t>
  </si>
  <si>
    <t>SCHNEIDER, JOEL P</t>
  </si>
  <si>
    <t>07/01/2018 -07/08/2018</t>
  </si>
  <si>
    <t>INVITED TALK, RACEMIC HYDROGELS FROM SELF-ASSEMBLING MIRROR IMAGE PEPTIDES: PREDICTIONS FROM PAULING AND COREY, AT HONG KONG UNIVERSITY?¿¿S AOE-SYMPOSIUM 7/3. INVITED SPEAKER, 15TH CHINESE INTERNATIONAL PEPTIDE SYMPOSIUM (CPS-2018), SHENZHEN, CHINA 7/4-7/2018. HONG KONG UNIV PAYING IN KIND LODGING AT THE ISLAND PACIFIC HOTEL INCLDS HOT BREAKFAST AND FREE WIFI, MEALS LUNCH AND DINNER ON 7/3, AND GROUND TRANSPORTATION HK AIRPORT TO HOTEL, HOTEL TO UNIV, UNIV TO HOTEL, AND HOTEL TO CPS IN SHENZHEN. TSINGHUA UNIVERSITY PAYING IN KIND LODGING AT THE COLI HOTEL INCLDS HOT BREAKFAST, FREE WIFI. WAIVE 600.00 REG FEE, INCLDS DINNER 7/3 (TRAVELER WILL NOT ATTEND, WILL BE IN HONG KONG NIGHT OF 7/3), LUNCH AND DINNER 7/4-6. TRAVELER DEPARTS IAD 7/1, ARRIVING HKG 7/2; TRAVELER DEPARTS HGK 7/7, ARRIVING IAD 7/8. NO LODGING REQUIRED NIGHTS OF 7/1 OR 7/7. TRAVELER DOES NOT REQUIRE REIMBURSEMENT FOR LOCAL AIRPORT MILEAGE BETWEEN RESIDENCE AND DULLES AP.</t>
  </si>
  <si>
    <t>05/12/2018 -05/17/2018</t>
  </si>
  <si>
    <t>BILKENT UNIVERSITY</t>
  </si>
  <si>
    <t>INVITED KEYNOTE SPEAKER, RACEMIC HYDROGELS FROM MIRROR IMAGE PEPTIDES - PREDICTIONS FROM PAULING AND COREY, NANODAY 2018 SYMPOSIUM AT BILKENT UNIVERSITY ON MAY 15, 2018, ANKARA, TURKEY. WILL ALSO MEET WITH FACULTY TO DISCUSS THE LATEST CUTTING-EDGE RESEARCH IN NANOTECHNOLOGY ON MAY 14 AND 16, 2018. BILKENT UNIVERSITY WILL PROVIDE IN KIND RT AIRFARE, 4 NIGHTS LODG AT THE BILKENT HOTEL AND CONFERENCE CENTER HOTEL WITH BREAKFAST, MEALS BREAKFAST, LUNCH, DINNER ON 5/15, AND GROUND TRANSPORTATION AIRPORT TO HOTEL 5/13, HOTEL TO AIRPORT 5/17, ROUNDTRIP HOTEL TO BILKENT UNIV 5/13-16. ALL SPEAKERS AND ATTENDEES MUST REGISTER FOR NANODAY, BUT THERE IS NO CHARGE TO REGISTER. THE SPONSOR HAS NOTED THAT ALL PARTICIPANTS WILL BE PROVIDED WITH THE SAME ACCOMMODATIONS. TRAVELER DEPARTS IAD 5/12, ARRV TURKEY 5/13, NO LODGING REQUIRED NIGHT OF 5/12.</t>
  </si>
  <si>
    <t>04/20/2018 -04/22/2018</t>
  </si>
  <si>
    <t>INVITED SPEAKER, RACEMIC HYDROGELS FROM MIRROR IMAGE PEPTIDES: PREDICTIONS FROM PAULING AND COREY, AT THE ATLANTA CHEMICAL BIOLOGY SYMPOSIUM, EMORY UNIVERSITY, APRIL 21, 2018. EMORY UNIVERSITY WILL PROVIDE IN KIND RT AIRFARE, LODG AT EMORY CONFERENCE CENTER HOTEL INCLDS FREE WIFI, MEALS (BREAKFAST, LUNCH, DINNER 4/21). NO CHARGE FOR REGISTRATION, NO MEALS INCLD. TRAVELER IS REQUESTING APPROVAL OF ACTUAL SUBSISTENCE FOR SPONSOR IN-KIND LODG VALUED AT $187 WHICH IS 126% OF THE GOV ALLOWANCE OF $148. THIS PERCENTAGE FALLS WITHIN THE 300% THRESHOLD ALLOWED BY THE FTR. THE SPONSOR HAS NOTED THAT ALL OTHER NON-FEDERAL PARTICIPANTS WILL BE PROVIDED WITH THE SAME ACCOMMODATIONS.</t>
  </si>
  <si>
    <t>04/06/2018 -04/16/2018</t>
  </si>
  <si>
    <t>OKINAWA INSTITUTE OF SCIENCE A</t>
  </si>
  <si>
    <t>AMENDMENT REQUIRED DUE TO LAST MINUTE CHANGE TO ACCOMMODATIONS IN OKINAWA. SPONSOR MOVED TRAVELER TO HOTEL INSTEAD OF CAMPUS HOUSING. INVITED SEMINAR SPEAKER AT THE FOLLOWING UNIVER IN CHINA, ARRANGED BY DR. YANG, NANKI UNIV. AIRFARE/LODG IN KIND BY NANKAI U DURING CHINA VISIT 4/7-12. DPRT DCA 4/6, ARR BEIJING, CHINA 4/7 AT 6:25PM. IN FLIGHT STATUS NIGHT OF 4/6, NO LODG REQ. NIH TRAVEL WAIVER REQ FOR BUSINESS CLASS TICKETS APPROVED. BEIJING, CHINA: 4/7-10: SEMINAR NATL CTR FOR NANOSCI AND TECHNOL (NCNST) 4/8. NCNST IN KIND POV BTWN BEIJING AP/LIAONING HOTEL 4/7, HOTEL TO NCNST 4/8-9, MIE 4/8-9 (BRKFST/LUNCH/DINNER). NIH MIE 3/4 DAY 4/6, FULL MIE 4/7. AIR/LODG PD IN KIND BY NANKI U. DPRT BEIJING 4/10 8:00AM VIA NANKI IN KIND CAR SERVICE LIAONING HOTEL TO NANKI U. TIANJIN, CHINA: 4/10-11: ARR TIANJIN ON 4/10 11:30PM, SEMINAR NANKAI UNIV 4/11. NANKAI U IN KIND CAR SERVICE NANKI U TO HOTEL 4/10, HOTEL TO NANKI U 4/11, LODG TIANJIN TEDA INTNATL CLUB 4/10, MIE 4/10 (LUNCH/DINNER), 4/11 (BREAKFAST). NIH BREAKFAST/INCIDENTALS 4/10. DPRT TIANJIN 4/11 12:30PM VIA NANKI U IN KIND CAR SERVICE TO TIANJIN AP, AIRFARE PD IN KIND NANKI U. SHANGHAI, CHINA: 4/11-13: ARR SHANGHAI 4/11 6:00PM. SEMINAR TONGJI UNIV 4/12. NANKI U PD IN KIND LODG KINGSWELL HOTEL 4/11-12. TONGJI U PROVIDE IN KIND MIE 4/11 (DINNER), 4/12 (BREAKFAST/LUNCH/DINNER), POV SHANGHAI AP/HOTEL 4/11, R/T BTWN HOTEL/TONGJI U 4/12. NIH MIE 4/11 (LUNCH/INCIDENTALS), 4/12 (INCIDENTALS). DPRT SHANGHAI 4/13 8:00AM IN KIND POV//SHANGHAI AP, AIRFARE PD IN KIND OIST. OKINAWA, JAPAN: 4/13-16: ARRV OKINAWA 4/13 1:30PM. SEMINAR OKINAWA INST OF SCI AND TECHNOL (OIST) 4/14. OIST IN KIND AIRFARE SHANGHAI/OKINAWA 4/13, AIRFARE OKINAWA/DCA 4/16, LODG OIST GUEST HOUSE 4/13-16, TAXI R/T BTWN NAHA AP/OIST, MIE 4/14 (DINNER). NIH MIE 4/13 (BREAKFAST/LUNCH/DINNER/INCIDENTALS), 4/14 (BREAKFAST/LUNCH/INCIDENTALS), 4/15 (BREAKFAST/LUNCH/DINNER/INCIDENTALS), 4/16 3/4 DAY. FREE WILFI ALL LOCATIONS. TRAVEL PENDING AVAILABILITY OF FY2018 FUNDS.</t>
  </si>
  <si>
    <t>NANKAI UNIVERSITY</t>
  </si>
  <si>
    <t>09/22/2018 -09/29/2018</t>
  </si>
  <si>
    <t>UNIVERSITY OF PADUA</t>
  </si>
  <si>
    <t>BERLIN, GERMANY: INVITED TO GIVE A LECTURE ON RNA TARGETING WITH SMALL MOLECULES AT THE BAYER PHARMACEUTICALS, MEDICINAL CHEMISTRY IN BERLIN, GERMANY 9/24/2018. BAYER PHARMACEUTICALS PROVIDING IN KIND, AIRFARE TO BERLIN, 2 NIGHTS LODGING AT THE HOTEL MELIA BERLIN FREIDRICHSTRASSE 9/23-24 BREAKFAST INCLUDED, MIE LUNCH AND DINNER 9/24. NO REGISTRATION FEE INVOLVED. NO HONORARIUM WILL BE ACCEPTED. TRAVELER DEPARTS IAD SAT 9/22 AT 8:36PM, ARRIVE BERLIN 9/23 AT 1:05PM. INFLIGHT STATUS 9/22, NO LODG REQUIRED. 
INVITED SPEAKER, TARGETING STRUCTURALLY AND FUNCTIONALLY DIVERSE FOLDED NUCLEIC ACIDS WITH DRUGLIKE SMALL MOLECULES, AT THE BIOLOGY OF NON-CANONICAL NUCLEIC ACIDS: FROM HUMANS TO PATHOGENS BIONIC MEETING, UNIVERSITY BOTANICAL GARDEN, PADUA, ITALY, 9/26-28/2018. UNIVERSITY OF PADUA PAYING IN KIND 383.46 REG FEE, LODGING INCLDS HOT BREAKFAST/COMPLIMENTARY WIFI, AND COCKTAIL/DINNER 9/27. REG FEE INCLDS LUNCH 9/26-28, WELCOME COCKTAIL RECEPTION W/HORS D?¿¿ OEUVRES ONLY 9/26. TRAVELER WILL NOT PARTICIPATE IN COCKTAIL RECEPTION NOR THE COCKTAILS AT DINNER ON 9/27. NIH PAYING LODGING NIGHT OF 9/28, INCLDS BREAKFAST/COMPLIMENTARY WIFI. TRAVELER DOES NOT REQUIRE REIMBURSEMENT FOR LOCAL AP MILEAGE.</t>
  </si>
  <si>
    <t>SCHNEEKLOTH, JOHN S</t>
  </si>
  <si>
    <t>BAYER PHARMACEUTICALS RESEARCH</t>
  </si>
  <si>
    <t>GLOBAL ENGAGE LIMITED</t>
  </si>
  <si>
    <t>SPONSORED TRAVEL INVITED SPEAKER, TARGETING STRUCTURALLY AND FUNCTIONALLY DIVERSE NUCLEIC ACIDS WITH DRUGLIKE SMALL MOLECULES, MEDICINAL CHEMISTRY SUMMIT: USA, HYATT REGENCY BOSTON HARBOR, BOSTON, MA, 9/17-18/2018. GLOBAL ENGAGE PROVIDING IN KIND AIRFARE 247.90, REG FEE 599.00 INCLDS LUNCH 9/17-18. WILL MEET WITH COLLEAGUES ON THE EVENING OF 9/18/18 AFTER THE CONCLUSION OF THE SUMMIT. TRAVELER REQUESTING APPROVAL OF ACTUAL SUBSISTENCE FOR LODG FOR THE NIGHTS OF 9/16-17 VALUED AT 289.00 WHICH IS 101% OF THE GOV ALLOWANCE OF 287.00, AND FOR THE NIGHT OF 9/18 VALUED AT 302.00 WHICH IS 105% OF THE GOV ALLOWANCE OF 287.00. THIS PERCENTAGE FALLS WITHIN THE 300% THRESHOLD ALLOWED BY THE FTR. AEA MEMO ON FILE. TRAVELER DOES NOT REQUIRE REIMBURSEMENT FOR LOCAL AP MILEAGE.</t>
  </si>
  <si>
    <t>GORDON RESEARCH CONFERENCES AN</t>
  </si>
  <si>
    <t>ANDOVER, NH, US</t>
  </si>
  <si>
    <t>AMENDMENT: DUE TO FAMILY EMERGENCY, TRAVELER DROVE OWN PERSONAL VEHICLE. OMEGA FLIGHT RESERVATION CANCELLED PRIOR TO TICKETING ON 6/8/2018. INVITED TALK, TARGETING STRUCTURALLY AND FUNCTIONALLY DIVERSE RNAS WITH DRUGLIKE SMALL MOLECULES, AT THE GRC BIOORGANIC CHEM, PROCTOR ACADEMY, ANDOVER, NH, 6/10-15/2018. REG FEE 910.00 PD BY TRAVELER. GRC PROVIDING REIMBURSEMENT OF REGISTRATION FEE TO TRAVELER. ALL OTHER EXPENSES PAID BY NIH. GRC CHRG ALL-INCLSV REG FEE, INCLDS DINNER 6/10, BLD 6/11-14, BRKFST 6/15, LODG DURATION OF MTG. GRC WILL NOT BRKDWN ALL-INCLSV FEES. COMPLIMENTARY WIFI. TRAVELER DOES NOT REQUIRE REIMBURSEMENT FOR LOCAL AP MILEAGE BETWEEN RESIDENCE AND BWI.</t>
  </si>
  <si>
    <t>04/02/2018 -04/03/2018</t>
  </si>
  <si>
    <t>ELI LILLY AND COMPANY</t>
  </si>
  <si>
    <t>INVITED SEMINAR SPEAKER, TARGETING STRUCTURALLY AND FUNCTIONALLY DIVERSE NUCLEIC ACIDS WITH DRUGLIKE SMALL MOLECULES, AND TO PARTICIPATE IN DISCUSSIONS REGARDING PROTEIN SUMOYLATION AND (MI)RNA/DNA BINDING SMALL MOLECULES AT ELI LILLY, 4/2-3/2018, IN INDIANAPOLIS, IN. ELI LILLY WILL PROVIDE IN KIND RT AIRFARE, LODG AT ALEXANDER (DOLCE HOTELS), GROUND TRANSPORTATION BTWN INDIANAPOLIS AP AND HOTEL, AND MEALS (BREAKFAST 4/3, LUNCH 4/3 AND DINNER 4/2). HOTEL OFFERS FREE WIFI. TRAVELER IS REQUESTING APPROVAL OF ACTUAL SUBSISTENCE FOR SPONSOR IN-KIND LODG VALUED AT $128 WHICH IS 108% OF THE GOV ALLOWANCE OF $119. THIS PERCENTAGE FALLS WITHIN THE 300% THRESHOLD ALLOWED BY THE FTR. THE SPONSOR HAS NOTED THAT ALL OTHER NON-FEDERAL PARTICIPANTS WILL BE PROVIDED WITH THE SAME ACCOMMODATIONS. THIS TRAVEL WAS PREVIOUSLY SCHEDULE FOR 12/4/2017, DUE TO UNFORESEEN CIRCUMSTANCES WAS RESCHEDULED FOR 4/2-3/2018. TRAVELER DOES NOT REQUIRE REIMBURSEMENT FOR LOCAL AP MILEAGE. TRAVEL PENDING AVAILABILITY OF FY 2018 FUNDS.</t>
  </si>
  <si>
    <t>09/15/2018 -09/29/2018</t>
  </si>
  <si>
    <t>INSTITUTE OF GENETICS AND BIOP</t>
  </si>
  <si>
    <t>CHIEF LAB OF GENETICS</t>
  </si>
  <si>
    <t>TO GIVE TALK AT THE  MEETING OF THE IGB ABT IN NAPLES ITALY. THERE IS NO REGISTRATION FEE FOR THE MEETING. SPONSOR WILL PROVIDE LODGING AND AIRFARE AND MEALS AS LUNCH AND DINNER ON 17, 18, 20, 21. TRAVELER WILL DEPART NAPLES ON THE 22 TO CAGLIARI ITALY TO GIVE TALK AND PARTICIPATE IN DISCUSSIONS OF THE FOURTH IMMUNOAGEING MEETING FROM SEPT 23-29. SPONSOR WILL PROVIDE LODGING, AIRFARE AND MEALS AS LUNCH AND DINNER ON 23, 24, 25 AND LUNCH ON THE 28. TRAVELER WILL NOT ACCEPT ALCOHOLIC BEVERAGES OFFERED BY SPONSOR.</t>
  </si>
  <si>
    <t xml:space="preserve">SCHLESSINGER, DAVID </t>
  </si>
  <si>
    <t>CONSIGLIO NAZIONALE DELLE RICE</t>
  </si>
  <si>
    <t>05/19/2018 -05/21/2018</t>
  </si>
  <si>
    <t>SOCIETY FOR THE STUDY OF MALE</t>
  </si>
  <si>
    <t>INVITED TO PARTICIPATE IN THE SOCIETY FOR THE STUDY OF MALE REPRODUCTION (SSMR) 2018 ANNUAL MEETING AT THE AUA ON MAY 20, 2018 IN SAN FRANCISCO, CA.  THE SPONSOR WILL PAY FOR TWO NIGHTS LODGING IN KIND.</t>
  </si>
  <si>
    <t>SCHISTERMAN, ENRIQUE F</t>
  </si>
  <si>
    <t>04/26/2018 -04/29/2018</t>
  </si>
  <si>
    <t>DR. SCHINDLER HAS BEEN INVITED TO ATTEND THE CLINICAL IMMUNOLOGY SOCIETY 2018 ANNUAL MEETING IN TORONTO, CANADA ON APRIL 26-29, 2018.  HE IS PRESENTING A TALK ENTITLED "CLINICAL, IMAGING, AND PATHOLOGY FEATURES OF CYTOTOXIC T-LYMPHOCYTE ANTIGEN 4 HAPLOINSUFFICIENCY ASSOCIATED NEUROINFLAMMATION."  THE CLINICAL IMMUNOLOGY SOCIETY IS SPONSORING THIS TRIP AND IS PROVIDING THE REGISTRATION FEE IN KIND.  AEA MEMO IS APPROVED FOR LODGING.  SPARC IS APPROVED.</t>
  </si>
  <si>
    <t>SCHINDLER, MATTHEW K</t>
  </si>
  <si>
    <t>RESEARCH MICROBIOLOGIST</t>
  </si>
  <si>
    <t>DR. SCHILLER WAS INVITED TO PRESENT A SEMINAR AT THE 2018-2019 CANCER BIOLOGY SEMINAR SERIES AT MCARDLE LABORATORY FOR CANCER RESEARCH, UNIVERSITY OF WISCONSIN-MADISON. THE WILL PAY IN-KIND FOR HIS AIRFARE, LODGING AND SOME MEALS. THE FINAL AGENDA FOR THE SEMINAR HAS NOT YET BEEN RELEASED. THERE IS NO REGISTRATION FEE RELATED TO THIS EVENT.</t>
  </si>
  <si>
    <t>SCHILLER, JOHN T</t>
  </si>
  <si>
    <t>06/26/2018 -06/28/2018</t>
  </si>
  <si>
    <t>HUMAN VACCINES PROJECT</t>
  </si>
  <si>
    <t>TRAVELER IS AN INVITED SPEAKER AT THE FIRST ANNUAL CONFERENCE ON CONVERGENCE OF HUMAN IMMUNOLOGY AND VACCINE RESEARCH. HE WILL BE SPEAKING DURING THE SEMINAR TITLED "ADVANCES TOWARDS NEXT GENERATION VACCINES: ONE SHOT, LIFE LONG PROTECTION." THE HUMAN VACCINES PROJECT WILL PROVIDE AIRFARE, 2 NIGHTS LODGING, AND ALL MEALS DURING THE CONFERENCE. THERE IS NO REGISTRATION FEE ASSOCIATED WITH THIS EVENT.</t>
  </si>
  <si>
    <t>SECTION CHIEF (RESE</t>
  </si>
  <si>
    <t>**NON-REFUNDABLE BUSINESS TICKET WAS CHOSEN. **
LOANER REQUEST NUMBERNCI-RITM0131320
240 620 8266        
MARK.W.SCHIFFMAN@GMAIL.COM  {CO-SPONSOR- FOREIGN}.
&lt;10791-GOY&gt; TRAVELER WILL ATTEND THE 32ND INTERNATIONAL PAPILLOMAVIRUS CONFERENCE AND HAS BEEN INVITED TO GIVE A PLENARY LECTURE ON HIS RESEARCH. HE WILL ALSO BE MEETING WITH MULTIPLE COLLABORATORS, ARRANGING DATA, SHARING AGREEMENTS WITH NEW COLLABORATORS, CHAIRING A SESSION, AND ATTENDING LECTURES AND UPDATES ON HIS RESEARCH AREA. THE PLENARY PRESENTATION WILL BE ENTITLED ACCELERATED CONTROL OF CERVICAL CANCER - ROLE OF NOVEL AUTOMATED VISUAL EVALUATION BASED ON DEEP LEARNING THAT WILL BE HELD IN SYDNEY AUSTRALIA ON OCT 2 ?¿¿ 6.
REGISTRATION FEE WAS WAIVED.
2 NIGHTS OF HOTEL ARE IN KIND.
?¿¿TRAVELER IS REQUESTING APPROVAL OF ACTUAL SUBSISTENCE FOR SPONSOR IN-KIND LODGING VALUED AT $244.36 WHICH IS 106% OF THE GOVERNMENT ALLOWANCE OF $240.  THIS PERCENTAGE FALLS WITHIN THE 300% THRESHOLD ALLOWED BY THE FTR.  THE SPONSOR HAS NOTED THAT ALL OTHER NON-FEDERAL PARTICIPANTS WILL BE PROVIDED WITH THE SAME ACCOMMODATIONS.?¿¿
EMERGENCY CONTACT NICOLAS WENTZENSEN AT 17 LITTLE PIER STREET DARLING HARBOUR SW 2000 AU
TEL 61 282174000.
CGB WILL COVER HIS TICKET HOTEL AND GROUND TRANSPORTATION FROM HOME TO MEETING AREA.
CROSSOVER TRAVEL WITH TANUM0HK1J.</t>
  </si>
  <si>
    <t>SCHIFFMAN, MARK H</t>
  </si>
  <si>
    <t>06/11/2018 -06/15/2018</t>
  </si>
  <si>
    <t>KNECT365</t>
  </si>
  <si>
    <t>TRAVELER WILL BE ATTENDING AND GIVING A KEYNOTE PRESENTATION AT THE CELL LINE DEVELOPMENT &amp; ENGINEERING CONFERENCE ON JUNE 12-14, 2018 IN SAN FRANCISCO, CA.  SPONSOR WILL PAY FOR REGISTRATION FEE. AEA LODGING NOT TO EXCEED $339 WHICH IS 123% ABOVE THE GOVERNMENT LODGING RATE OF $276.</t>
  </si>
  <si>
    <t>SCHEIDEMAN, ELIZABETH H</t>
  </si>
  <si>
    <t>09/18/2018 -09/22/2018</t>
  </si>
  <si>
    <t>CIBERER</t>
  </si>
  <si>
    <t>MADRID, , ESP</t>
  </si>
  <si>
    <t>SSAVAGE@HOTMAIL.COM TEL (301) 326-8595
{CO-SPONSOR- FOREIGN}
&lt;10374-SVV&gt; TRAVELER WILL ATTEND THE FUNDACION RAMON ARECES DIAGNOSIS AND THERAPIES IN DISEASES WITH TELOMERE SHORTENING DYSKERATOSIS CONGENITA AND PULMONARY FIBROSIS MADRID SEPTEMBER 20-21 2018 AND WILL GIVE A TALK ENTITLE ADVANCING UNDERSTANDING DYSKERATOSIS CONGENITA AND RELATED TELOMERE BIOLOGY DISORDERS CHALLENGES AND OPPORTUNITIES.
TICKET IS IN KIND,
HOTEL IS IN KIND (HOTEL INCLUDES BUFFET BREAKFAST, SEPT 19-21),
MEALS ARE IN KIND (LUNCH AND DINNER SEPT 19-21).
GROUND TRANSPORTATION IS IN KIND (PROF. PERONA WILL TRANSPORT TRAVELER FROM AND TO AIRPORT).
THERE IS NO REGISTRATION FEE TO ATTEND THIS MEETING
TRAVELER WILL STAY AT HOTEL MIGUEL ANGEL AT CALLE MIGUEL ANGEL 29 31 28010 MADRID SPAIN
PHONE  34 914 42 00 22.
CONTACT PERSON ROSARIO PERONA ABELLON AT AV MONFORTE DE LEMOS 3 5 PABELLON 11 PLANTA 0  28029
TEL 34  629130442.
CGB WILL COVER HER TAXI IN HOME AREA.</t>
  </si>
  <si>
    <t>SAVAGE, SHARON A</t>
  </si>
  <si>
    <t>06/04/2018 -06/05/2018</t>
  </si>
  <si>
    <t>CINCINNATI CHILDRENS HOSPITAL</t>
  </si>
  <si>
    <t>{CO-SPONSOR- DOMESTIC}
&lt;10374-SVV&gt; TRAVELER WILL BE ATTENDING THE CINCINNATI CHILDREN?¿¿S HOSPITAL MEDICAL CENTER &amp; BLOOD DISEASES INSTITUTE AND GIVING A TALK, ENTITLED: ?¿¿THE BONE MARROW TRANSPLANT &amp; IMMUNE DEFICIENCY DIVISION?¿¿ THAT WILL BE HELD IN CINCINNATI, OH ON JUNE 4-5.
TICKET IS IN KIND,
MEALS ARE IN KIND (6/4 DINNER; 6/5 LUNCH),
LODGING IS IN KIND,
GROUND TRANSPORTATION IS IN KIND.
THERE IS NO REGISTRATION FEE TO ATTEND THIS MEETING.
CGB WILL COVER HER GROUND TRANSPORTATION FROM HOME TO MEETING AREA.</t>
  </si>
  <si>
    <t>05/18/2018 -05/20/2018</t>
  </si>
  <si>
    <t>DYSKERATOSIS CONGENITA OUTREAC</t>
  </si>
  <si>
    <t>{CO-SPONSOR- DOMESTIC}
&lt;10374-SVV&gt; TRAVELER WILL ATTEND THE DYSKERATOSIS CONGENITA OUTREACH MEDICAL AS AN ADVISORY BOARD THAT WILL BE HELD IN PHILADELPHIA, PA ON MAY 18-20.
MEALS ARE IN KIND (5/18 LUNCH AND DINNER AND 5/19 HOT BREAKFAST, LUNCH AND DINNER).
LODGING IS IN KIND.
REGISTRATION FEE $50 WAS WAIVED.
TRAVELER WILL BE DRIVING HER PERSONAL VEHICLE FROM ROCKVILLE, MD TO THE UNIVERSITY CITY SHERATON @ 3549 CHESTNUT ST. PHILADELPHIA, PA  19104.
TOTAL MILEAGE IS $154.24 (283 MILES). PLANE TICKET COSTS $338.80.
CGB WILL COVER HER R/T MILEAGE AND GROUND TRANSPORTATION.</t>
  </si>
  <si>
    <t>04/02/2018 -04/10/2018</t>
  </si>
  <si>
    <t>PLEASE SEE ATTACHED AMENDMENT.
{FOREIGN}
&lt;09575-SVV&gt; NON-SPONSORED PORTION - TRAVELER WILL BE ATTEND THE CURIE INSTITUTE CONFERENCE AND WILL BE IN COLLABORATION MEETINGS WITH DR.  ARTURO LONDONO VALLEJO ON TELOMERE BIOLOGY AND DYSKERATOSIS CONGENITA THAT WILL BE HELD IN PARIS, FRANCE ON APRIL 4 TO 7.
OMEGA COULD NOT FIND A HOTEL WITHIN THE VICINITY DUE TO THE CONFERENCE AND THE CONFERENCE ORGANIZERS AIDED TO GET THE ROOM AT A SPECIAL CONFERENCE RATE.
TRAVELER WILL STAY AT HOTEL DES GRANDS HOMMES AT 17 PLACE DU PANTHEON 75005 PARIS FRANCE PHONE 33 1 46 34 19 60.
EMERGENCY CONTACT STEPHEN CHANOCK AT 17 PLACE DU PANTHEON 75005 PARIS FRANCE PHONE 33 1 46 34 19 60.
{SPONSORED-FOREIGN}
&lt;10374-SVV&gt; SPONSORED PORTION - TRAVELER WILL BE INVITED TO ATTEND THE EMBO WORKSHOP PERSPECTIVES ON SKIN CANCER PREVENTION AND WILL GIVE A TALK ENTITLED DYSKERATOSIS CONGENITA AND TELOMERE BIOLOGY DISORDERS AS MODELS FOR UNDERSTANDING CANCER ETIOLOGY THAT WILL BE HELD IN LES DIABLERETS SWITZERLAND ON APRIL 8 TO 11.
SFR 1000 REGISTRATION FEE WAS WAIVED AND IT INCLUDES ACCOMMODATION APRIL 8-10 AND BREAKFAST LUNCH AND DINNER ON APRIL 8 AND 9.
APRIL 7 LODGING IS IN KIND.
TRAIN TRANSPORTATION IS IN KIND FROM PARIS GARE DE LYON  TO LAUSANNE COSTING CHF 243.
TRAVELER WILL STAY AT HOTEL DES SOURCES AT CHEMIN DU VERNEX 9 CH 1865 LES DIABLERETS SWITZERLAND TEL 41 24 492 01 00 ON APRIL 7.
TRAVELER WILL STAY AT EUROTEL VICTORIA LES DIABLERETS AT CHEMIN DU VERNEX 3 CH 1865 LES DIABLERETS SWITZERLAND TEL 41 24 492 3721 ON APRIL 8 AND 9.
EMERGENCY CONTACT GIAN PAOLO DOTTO AT DEPT. OF BIOCHEMISTRY UNIVERSITY OF LAUSANNE CH 1066 SWITZERLAND TEL 41 78 911 0963.
AN ESTIMATE OF CHF 82 FOR TRAIN TRANSPORTATION IS IN KIND FROM LES DIABLERETS TO GENEVA AIRPORT.
CGB WILL COVER HER FLIGHTS, MEALS AND GROUND TRANSPORTATION FROM HOME TO MEETING AREA.
PLEASE SEE ATTACHED AMENDMENT.</t>
  </si>
  <si>
    <t>DR. SATO IS INVITED TO SPEAK AT THE 2018 WORLD MOLECULAR IMAGING CONGRESS (WMIC) CONFERENCE BEING HELD IN SEATTLE, WA ON SEPTEMBER 11-15, 2018. IN-KIND: LODGING (ONE NIGHT; NO BREAKFAST) AND REGISTRATION (NO MEALS). TRAVELER WILL PERSONALLY COVER THE COST OF LODGING OVER PER DIEM FOR DAYS NOT COVERED BY SPONSOR.   DR. SATO IS REQUESTING APPROVAL OF ACTUAL SUBSISTENCE FOR SPONSOR IN-KIND LODGING VALUED AT $249 WHICH IS 102% OF THE GOVERNMENT ALLOWANCE OF $244. THIS PERCENTAGE FALLS WITHIN THE 300% ALLOWED BY THE FTR. THE SPONSOR HAS NOTED THAT ALL OTHER NON-FEDERAL PARTICIPANTS WILL BE PROVIDED WITH THE SAME ACCOMMODATIONS.</t>
  </si>
  <si>
    <t xml:space="preserve">SATO, NORIKO </t>
  </si>
  <si>
    <t>09/14/2018 -09/16/2018</t>
  </si>
  <si>
    <t>UNIVERSITY OF NORTH CAROLINA A</t>
  </si>
  <si>
    <t>DR. SASIELA WILL BE ATTENDING STEMPRIDE AT UNC CHAPEL HILL, NC ON SEPTEMBER 13-14, 2018</t>
  </si>
  <si>
    <t>SASIELA, CHRISTY A</t>
  </si>
  <si>
    <t>INVESTIGATOR TENURE TRACK</t>
  </si>
  <si>
    <t>[OTHER], , CHE</t>
  </si>
  <si>
    <t>DR. SARTORELLI HAS BEEN INVITED TO GIVE A TALK TITLED "EPIGENETICS OF MYOGENESIS" AT THE ?¿¿MOLECULAR MECHANISMS OF MUSCLE WASTING DURING AGING AND DISEASE CONFERENCE BEING HELD IN ASCONA, SWITZERLAND FROM SEPT. 23-28, 2018. HE WILL ALSO BE PRESENTING A TALK TITLED "SINGLE CELL SEQUENCING" AT THE REGINA ELENA CANCER INSTITUTE FROM SEPT. 28- OCT. 3, 2018 IN ROME, ITALY. BOTH THESE TRIPS WILL BE SPONSORED AND THE FOLLOWING EXPENSES WILL BE COVERED: AIRFARE, LODGING, GROUND TRANSPORTATION, MEALS AND REGISTRATION FEE.</t>
  </si>
  <si>
    <t xml:space="preserve">SARTORELLI, VITTORIO </t>
  </si>
  <si>
    <t>REGINA ELENA CANCER INSTITUTE</t>
  </si>
  <si>
    <t>STEAMBOAT SPRINGS, CO, US</t>
  </si>
  <si>
    <t>VITTORIO HAS BEEN INVITED TO GIVE A PRESENTATION AT THE 2018 FASEB SKELETAL MUSCLE SATELLITE CELLS AND REGENERATION CONFERENCE ON JUL 8-13, 2018 IN STEAMBOAT SPRINGS, COLORADO. REGISTRATION FEE PAID ON POTS #18-003169, WHICH INCLUDE LODGING &amp; MEALS.  A BLANKET WAIVER EXISTS FOR IN-CASH SPONSOR FUNDING PROVIDED BY FASEB, KEYSTONE AND GORDON RESEARCH REGARDLESS OF DOLLAR AMOUNT.  AS SUCH, STO WAIVER IS NOT REQUIRED.</t>
  </si>
  <si>
    <t>04/09/2018 -04/11/2018</t>
  </si>
  <si>
    <t>UNIVERSITY OF ARIZONA TUCSON</t>
  </si>
  <si>
    <t>TUCSON, AZ, US</t>
  </si>
  <si>
    <t>TRAVELER HAS BEEN INVITED TO ATTEND AND TO PARTICIPATE AS AN INVITED SPEAKER AT THE SYMPOSIUM ON CAREERS IN TRANSLATIONAL RESEARCH ON APRIL 10TH, 2018 AT THE UNIVERSITY OF ARIZONA IN TUCSON. 
DR. SARLLS TALK WILL BE DIRECTED TO THE UNIVERSITY OF ARIZONA GRADUATE STUDENTS AND POSTDOCTORAL RESEARCHERS.
THE TRAVELER WILL DEPART FROM WASHINGTON AREA 04/09 WILL ARRIVE IN TUCSON, AZ ON THAT SAME DAY, AND WILL DEPART ON 04/11 FROM TUCSON, AZ TO THE WASHINGTON AREA, ARRIVING ON THAT SAME DAY. 
NIH WILL COVER FOR ALL TRAVEL EXPENSES NOT COVERED BY SPONSOR.
NO REGISTRATION FEE FOR THIS SYMPOSIUM.
SPONSOR, UNIVERSITY OF ARIZONA, RESEARCH, DISCOVERY, AND INNOVATION WILL PAY-IN-KIND FOR AIRFARE, R/T TAXIS FROM AND TO AIRPORT AND HOTEL, AND LODGING FOR 2 NIGHTS FROM 04/09-10 AT THE ALOFT TUCSON UNIVERSITY HOTEL, LODGING AT 111.20USD PER NIGHT IS OVER THE GOVERNMENT RATE. AEA FOR PIK LODGING; DR. SARLLS IS REQUESTING APPROVAL OF ACTUAL SUBSISTENCE FOR SPONSOR IN-KIND LODGING VALUED AT 111.20USD WHICH IS 119.56 PERCENT OF THE GOVERNMENT ALLOWANCE OF 93.00USD.THIS PERCENTAGE FALLS WITHIN THE 300% THRESHOLD ALLOWED BY THE FTR.
CONFIRMED WITH THE SPONSOR THAT NO HONORARIUM WILL BE GIVEN AND NO FEDERAL FUNDS ARE BEING USED TO SUPPORT THIS TRAVEL.
ALL OTHER NON-FEDERAL PARTICIPANTS WILL BE PROVIDED WITH THE SAME ACCOMMODATIONS.
NO COST COMPARISON NEEDED, AIRFARE PAID-IN-KIND BY THE SPONSOR.
 APPROVALS FOR THIS TRAVEL, BASED ON TRAVEL CRITERIA 1, SPARC ID SP10239 SINGLE TRAVEL EVENT (STE), ODA FOR SPONSOR TRAVEL (UPLOADED)</t>
  </si>
  <si>
    <t>SARLLS, JOELLE E</t>
  </si>
  <si>
    <t>05/26/2018 -05/31/2018</t>
  </si>
  <si>
    <t>HEALTH SCIENTIST ADMINISTRA</t>
  </si>
  <si>
    <t>DR. SARAMPOTE WILL BE ATTENDING THE ASCP MEETING IN MIAMI, FL. HE IS SPEAKING AT THIS MEETING, ASCP WILL PAY FOR HIS REGISTRATION. HE IS LEAVING A DAY EARLY (SAT. MAY 26, 2018) HOTEL BOOKED OFF-LINE. DOCS UPLOADED: OFM APPROVAL, TRAVEL REQUEST FORM, OMEGA ITINERARY AND FLIGHT WORKSHEET, HOTEL RESERVATION.</t>
  </si>
  <si>
    <t>SARAMPOTE, CHRISTOPHER S</t>
  </si>
  <si>
    <t>DUKE UNIVERSITY</t>
  </si>
  <si>
    <t>DURHAM, NC, US</t>
  </si>
  <si>
    <t>THE EVENTS IN THIS TA WERE APPROVED AS AN EXEMPTION UNDER THE CATEGORY: TO ATTEND SCIENTIFIC MEETINGS BY THE NIMH EXECUTIVE OFFICER ON 9/22/17.
TO MEET WITH DR. BRUNEL AT DUKE UNIVERSITY TO DISCUSS ON GOING COLLABORATIVE PROJECT ON THE THEORY OF NEURAL NETWORK COMPUTATION. TRIPS WILL BE MONTHLY AND WILL ALTERNATE BETWEEN SPONSORED AND NOT SPONSORED. DR. HISTED WILL COVER THE NON-SPONSORED COSTS. TRAVEL APPROVED VIA NON-NIMH HOSTED CONFERENCE OR MEETING REQUEST #181401.  OFFICIAL DUTY 201866 REVIEWED AND APPROVED BY KRISTIN MEREDITH AUGUST 21 2018.</t>
  </si>
  <si>
    <t xml:space="preserve">SANZENI, ALESSANDRO </t>
  </si>
  <si>
    <t>05/28/2018 -06/01/2018</t>
  </si>
  <si>
    <t>WELLCOME TRUST GENOME CAMPUS H</t>
  </si>
  <si>
    <t>EPIDEMIOLOGIST</t>
  </si>
  <si>
    <t>DR.DALE SANDLER HAS BEEN INVITED TO SPEAK AT THE UPCOMING 2018 LONGITUDINAL STUDIES AT WELLCOME GENOME CAMPUS CONFERENCE CENTER IN HINSTON, CAMBRIDGE, UNITED KINGDOM FROM MAY 30-JUNE 1, 2018. TRAVEL DATES ARE MAY 28TH, ARRIVING ON MAY 29TH (MEETING STARTS AT NOON ON 5/30 AND FLIGHT WOULD NOT ARRIVE UNTIL 635 AM AND 2 1/2 HR RIDE FROM AIRPORT TO MEETING SITE) AND DEPARTING ON JUNE 1, 2018. THE SPONSOR, WELLCOME GENOME CAMPUS, WILL PROVIDE IN KIND, AIRFARE FROM RDU TO LONDON, HEATHROW AND BACK TO DCA, LODGING, SOME MEALS, AND GROUND TRANSPORTATION IN UK, AND WAIVE THE CONFERENCE REGISTRATION IN THE AMOUNT OF $611.18 WHICH INCLUDES MEALS (BLD ON MAY 30-JUNE 1). TRAVELER WILL BE STAYING IN DC OVER THE WEEKEND AT HER OWN EXPENSE AND RETURN AT HER OWN EXPENSE FOR A PREVIOUSLY-PLANNED PERSONAL TRIP SEPARATE FROM THIS TRAVEL.  ETHICS APPROVAL OBTAINED ON 03/28/2018. EFFICIENT SPENDING APPROVAL WAS OBTAINED ON 05/01/2018 AND IS INCLUDED IN THE SCANNED DOCUMENTS PORTION OF THIS AUTHORIZATION. NO VISA REQUIRED FOR UNITED KINGDOM. HTSOS NOT REQUIRED IN 2018.</t>
  </si>
  <si>
    <t>SANDLER, DALE P</t>
  </si>
  <si>
    <t>08/23/2018 -08/29/2018</t>
  </si>
  <si>
    <t>SUPV MEDICAL OFFCR (RES)</t>
  </si>
  <si>
    <t>SIENA, , ITA</t>
  </si>
  <si>
    <t>TRAVELER WILL PARTICIPATE IN THE EMBO CONFERENCE ON LYMPHOCYTE ANTIGEN RECEPTOR SIGNALING IN SIENA ITALY ON AUGUST 25-29, 2018.  TRAVELER WILL DEPART ON AUGUST 23 AND RETURN ON AUGUST 29, 2018.  EMBO WILL SPONSOR IN KIND ROUNDTRIP AIRFARE, WAIVED REGISTRATION THAT INCLUDES LODGING, MEALS DURING CONFERENCE, LOCAL TRANSPORT FROM FLORENCE AIRPORT TO MEETING SITE, SOCIAL EVENTS ARE ALSO INCLUDED IN THE REGISTRATION FEE AT NO ADDITIONAL COST TO THE TRAVELER. NCI WILL COVER BAGGAGE FEES, TAXIS AND ANY OTHER EXPENSE THAT MAY INCUR. TRAVEL HAS BEEN APPROVED IN CTPS.</t>
  </si>
  <si>
    <t>SAMELSON, LAWRENCE E</t>
  </si>
  <si>
    <t>06/09/2018 -06/12/2018</t>
  </si>
  <si>
    <t>MEDIGENE</t>
  </si>
  <si>
    <t>TRAVELER WILL BE PARTICIPATING IN MEDIGENE'S SCIENTIFIC ADVISORY BOARD MEETING ON JUNE 11, 2018.  TRAVELER WILL DEPART ON JUNE 9 AND RETURN ON JUNE 12, 2018. 
SPONSOR WILL PROVIDE IN KIND ROUNDTRIP AIRFARE, GROUND TRANSPORTATION IN GERMANY, 2 NIGHTS LODGING, BREAKFAST, LUNCH AND DINNER JUNE 11 THE DAY OF MEETING.  NCI WILL COVER BAGGAGE FEES, TAXIS, MIE, AND ANY OTHER TRAVEL EXPENSE THAT MAY INCUR.  TRAVELER DECLINES REIMBURSEMENT FOR GROUND TRANSPORT BY SPONSOR AGAINST RECEIPT.  TRAVEL PENDING APPROVAL IN STEPS.</t>
  </si>
  <si>
    <t>09/22/2018 -09/23/2018</t>
  </si>
  <si>
    <t>ASIAN AMERICAN PACIFIC ISLANDE</t>
  </si>
  <si>
    <t>DR. SALIGAN WILL TRAVEL TO DURHAM NORTH CAROLINA TO BE HONORED AT THE 15TH ANNUAL CONFERENCE OF THE AAPINA. AAPINA WILL SPONSOR IN -KIND DR. SALIGAN'S HOTEL AND CONFERENCE REGISTRATION AND LUNCH ON THE DAY. DR. SALIGAN WILL DRIVE GOVT. VEHICLE TO AND FROM. TRIP WAS APPROVED ON 8/18/2018.</t>
  </si>
  <si>
    <t>SALIGAN, LEOREY N</t>
  </si>
  <si>
    <t>06/26/2018 -07/04/2018</t>
  </si>
  <si>
    <t>LEGACY HEALTHCARE</t>
  </si>
  <si>
    <t>DR. SALIGAN WILL TRAVEL TO VIENNA, AUSTRIA TO ATTEND AND PRESENT TWO POSTERS AT THE MASCC A CONFERENCE ON JUNE 26-JUNE 30. CONFERENCE REGISTRATION WAS WAIVED; PER OMEGA, THEY WERE NOT ABLE TO GET A PER DIEM PRICE AT THE CONFERENCE HOTEL; THEY INSTRUCTED THE TRAVELER TO BOOK DIRECTLY. MEALS ARE NOT INCLUDED IN REGISTRATION. HOTEL COST IS WITHIN PER DIEM PRICE. MEETING WAS APPROVED ON 11/30/2017. DR. SALIGAN HAS BEEN INVITED BY LEGACY HEALTHCARE  TO MEET WITH COLLABORATOR'S IN LAUSANNE, SWITZERLAND LAST MINUTE TO DISCUSS FURTHER PLANS TO MOVE FORWARD ON COLLABORATIVE ACTIVITIES WITH LEGACY HEALTHCARE. SWITZERLAND PIECE TO THE TRIP APPROVED ON 5/4/2018. LEGACY HEALTHCARE WILL SPONSOR IN-KIND FLIGHT FROM VIENNA TO GENEVA; TRAIN FROM GENEVA TO LAUSANNE SWITZERLAND, HOTEL IN LAUSANNE, TRAIN BACK TO GENEVA AND MEALS WHILE IN GENEVA.  JUNE 30-JULY 4, 2018. LEGACY HEALTHCARE WILL SPONSOR IN-KIND FLIGHT BACK TO THE USA ON JULY 4, 2018.</t>
  </si>
  <si>
    <t>05/29/2018 -06/03/2018</t>
  </si>
  <si>
    <t>INTERNATIONAL AGENCY FOR RESEA</t>
  </si>
  <si>
    <t>INVITED SPEAKER: TRAVELER INVITED TO SPEAK AT THE 5TH WORKSHOP ON EMERGING ISSUES IN ONCOGENIC VIRUS RESEARCH FROM 5/29-6/3 IN BEVAGNA, ITALY. SPONSOR WILL PROVIDE IN KIND REGISTRATION FEE. REGISTRATION FEE INC. LODGING 5/30-6/3, DINNER 5/30-6/2, LUNCH 5/31-6/2, AND GROUND TRANSPORTATION TO AND FROM AIRPORT IN ITALY. NO LODGING NEEDED ON 5/29, AS TRAVELER IS IN FLIGHT. NO FEDERAL FUNDS CONFIRMED. SPONSOR STATED ALL NON FEDERAL PARTICIPANTS WILL RECEIVE THE SAME ACCOMMODATIONS.</t>
  </si>
  <si>
    <t xml:space="preserve">SALCEDO, ROSALBA </t>
  </si>
  <si>
    <t>08/31/2018 -09/09/2018</t>
  </si>
  <si>
    <t>SEBIA</t>
  </si>
  <si>
    <t>SENIOR INVESTIGATOR (HS)</t>
  </si>
  <si>
    <t>DAVID SACKS WILL TRAVEL TO SYDNEY, AU FROM 8-31 TO 9-9 TO ATTEND THE AACB AIMS 2018 COMBINED SCIENTIFIC MEETING.</t>
  </si>
  <si>
    <t>SACKS, DAVID B</t>
  </si>
  <si>
    <t>07/26/2018 -08/01/2018</t>
  </si>
  <si>
    <t>COLLEGE OF AMERICAN PATHOLOGY</t>
  </si>
  <si>
    <t>DAVID SACKS WILL TRAVEL TO CHICAGO FROM 7-26 TO 8-1 TO ATTEND THE AACC MEETING AS WELL AS THE CHEMISTRY RESOURCE COMMITTEE MEETING.</t>
  </si>
  <si>
    <t>05/24/2018 -05/25/2018</t>
  </si>
  <si>
    <t>TEXAS CHILDRENS HOSPITAL</t>
  </si>
  <si>
    <t>DAVID SACKS WILL TRAVEL TO HOUSTON, TX FROM 5-24 TO 5-25 TO PRESENT THE CHING-NAN OU LECTURE IN CLINICAL CHEMISTRY.</t>
  </si>
  <si>
    <t>CHINESE UNIVERSITY OF HONG KON</t>
  </si>
  <si>
    <t>DAVID SACKS WILL TRAVEL TO HONG KONG, CN FROM 5-5 TO 5-12 TO ACT AS AN EXTERNAL EXAMINER.</t>
  </si>
  <si>
    <t>07/24/2018 -07/31/2018</t>
  </si>
  <si>
    <t>UNIVERSITY OF YORK</t>
  </si>
  <si>
    <t>DAVID SACKS HAS BEEN INVITED TO ACCEPT AN HONORARY DEGREE AND TO PARTICIPATE IN THE DEGREE CEREMONY BEING HELD AT THE UNIVERSITY OF YORK ON JUNE 26.  HE ALSO WAS INVITED TO PRESENT HIS WORK AT THE CENTER FOR IMMUNOLOGY AND INFECTION DEPARTMENT OF BIOLOGY SEMINAR JULY 26-27, 2018. WHILE IN THE UK, THE UNIVERSITY OF CAMBRIDGE INVITED DAVID SACKS TO PRESENT HIS WORK AT THE DEPARTMENT OF PATHOLOGY ON JUNE 30, 2018.  HE WILL BE STAYING WITH A FRIEND JENEFER BLACKWELL FROM JULY 28-30TH. HER EMAIL IS JMB37@CAM.AC.UK.</t>
  </si>
  <si>
    <t xml:space="preserve">SACKS, DAVID </t>
  </si>
  <si>
    <t>DR. SACK WILL BE ATTENDING THE NIH OXFORD-CAMBRIDGE SCHOLARS PROGRAMME WORKSHOP IN LONDON, WHICH TAKES PLACE JULY 16TH THROUGH JULY 18TH, 2018 AND WILL BE ATTENDING AS A MENTOR AND BOARD MEMBER. AS SUCH, HIS REGISTRATION FEE WILL BE COVERED WITH NO COST TO HIM. REGISTRATION WILL INCLUDE HOTEL COSTS FOR THE ENTIRE STAY AND BREAKFAST, LUNCH AND DINNER WILL BE PROVIDED ON MONDAY, JULY 16TH AND TUESDAY, JULY 17TH ONLY. DR. SACK WILL BE DEPARTING FROM IAD ON THE EVE OF 07/14 AND ARR ON 07/15 AND LODGING WITH FAMILY, THEREFORE WILL NOT REQUIRE LODGING FOR THAT EVENING.  HE RETURNS TO WASHINGTON ON 07/19/18.</t>
  </si>
  <si>
    <t>SACK, MICHAEL N</t>
  </si>
  <si>
    <t>TRAVELER IS INVITED TO ATTEND THE TWO DAY SYMPOSIUM FROM MAY 24, 2018 TO MAY 25, 2018 AND TO DELIVER AT THE NEUROLOGY GRAND ROUNDS WHICH IS HELD DURING THE SYMPOSIUM AT THE UNIVERSITY OF CALIFORNIA, SAN DIEGO ON MAY 25, 2018 . THE TRAVELER WILL DEPART FROM BWI AND ARRIVE THE SAME DAY TO SAN DIEGO ON 5/23. TRAVELER WILL DEPART SAN DIEGO ON 5/25 AND ARRIVE THE SAME DAY TO BWI. THE SPONSOR, UNIVERSITY OF CALIFORNIA, SAN DIEGO, WILL PAY IN-KIND FOR AIRFARE AND LODGING. TRAVELER WILL BE STAYING AT THE SHERATON LA JOLLA HOTEL AT 175USD PER NIGHT WHICH IS ABOVE THE PER DIEM RATE. TRAVELER IS REQUESTING APPROVAL OF ACTUAL SUBSISTENCE FOR SPONSOR IN-KIND LODGING VALUED AT 175USD WHICH IS 105 PERCENT OF THE GOVERNMENT ALLOWANCE OF 167USD. THIS PERCENTAGE FALLS WITHIN THE 300PERCENT THRESHOLD ALLOWED BY THE FTR. THE SPONSOR HAS NOTED THAT ALL OTHER NON-FEDERAL PARTICIPANTS WILL BE PROVIDED WITH THE SAME ACCOMMODATIONS. THE SPONSOR HAS ALSO STATED NO HONORARIUM WILL BE PAID TO THE TRAVELER AND NO FEDERAL FUNDS WILL BE USED TO SPONSOR THIS TRIP. ODA FOR THIS TRAVEL IS APPROVED AND ATTACHED. TRAVEL IS APPROVED BY DR. BONNEMANN AND ITS STE APPROVED IN SPARC.</t>
  </si>
  <si>
    <t>SAADE, DIMAH N</t>
  </si>
  <si>
    <t>05/30/2018 -06/03/2018</t>
  </si>
  <si>
    <t>LEXOGEN</t>
  </si>
  <si>
    <t>INVITED TO SPEAK AT THE 23RD ANNUAL MEETING OF THE RNA SOCIETY, MAY 29-JUNE 3RD IN BERKELEY, CA. SHE WILL PRESENT HER TALK ON MAY 31ST. SPONSOR IN-KIND: ROUNDTRIP ECONOMY AIRFARE, LODGING FOR 4 NIGHTS AT THE BERKELEY CITY CLUB, CONFERENCE REGISTRATION (INCL. L AND D) AND TRANSFERS BETWEEN THE AIRPORT AND HOTEL. TRAVELER IS REQUESTING APPROVAL OF ACTUAL SUBSISTENCE FOR SPONSOR IN-KIND LODGING VALUED AT $215 (4/30-31) AND $245 (5/1-2) WHICH IS 126% AND 143%, RESPECTIVELY, OF THE GOVERNMENT ALLOWANCE OF $171.  THIS PERCENTAGE FALLS WITHIN THE 300% THRESHOLD ALLOWED BY THE FTR.  UPDATED 5/18: PER ETHICS, THE SPONSOR IS ONLY TO COVER THE TRAVELER'S AIRFARE, LODGING ON 5/30, AND M&amp;IE ON 5/30 AND 5/31.</t>
  </si>
  <si>
    <t>RYAN, BRID M</t>
  </si>
  <si>
    <t>JAMES RUCKER WILL ATTEND CAMP FANTASTIC IN FRONT ROYAL VIRGINIA 8/12-8/18/18 TO HELP SUPPORT AND WORK WITH KIDS</t>
  </si>
  <si>
    <t>RUCKER, JAMES M</t>
  </si>
  <si>
    <t>UNIVERSITY OF OTTAWA</t>
  </si>
  <si>
    <t>OTTAWA, , CAN</t>
  </si>
  <si>
    <t>7/14-7/19; OTTAWA, CANADA:  TRAVELER HAS BEEN INVITED TO DELIVER THE KEYNOTE LECTURE AT THE 11TH INTERNATIONAL BIOMETALS SYMPOSIUM.  OWT WAS USED FOR AIRFARE; LODGING, AND REGISTRATION IS BEING SPONSORED IN-KIND. LUNCH INCLUDED WITH WAIVED REGISTRATION ON 7/16 -7/18 AND DINNER ON 7/17 - 7/18.</t>
  </si>
  <si>
    <t>ROUAULT, TRACEY A</t>
  </si>
  <si>
    <t>5/29-6/3/2018; MADISON, WISCONSIN:  TRAVELER HAS BEEN INVITED TO PRESENT A TALK AT THE 39TH STEENBOCK SYMPOSIUM.  OWT WAS USED FOR AIRFARE AND THE HOUSING BUREAU WAS USED FOR THE LODGING.</t>
  </si>
  <si>
    <t>04/08/2018 -04/16/2018</t>
  </si>
  <si>
    <t>04/08/18; OXFORD, UK:  TRAVELER HAS BEEN INVITED TO SPEAK AT THE 2018 KEYSTONE SYMPOSIA ON THERAPEUTIC TARGETING OF HYPOXIA-SENSITIVE PATHWAYS. ROUND-TRIP ECONOMY AIRFARE,SINGLE OCCUPANCY LODGING FOR  4/09-04/15 AND ROUND TRIP SHUTTLE TRANSPORTATION IS BEING REIMBURSED BY THE SPONSOR. LODGING ARRANGEMENTS MADE THROUGH THE MEETING ORGANIZER.  STO APPROVAL NOT REQUIRED SINCE NIH HAS CREATED A BLANKET WAIVER FOR KEYSTONE SYMPOSIA TO REIMBURSE FOR TRAVEL EXPENSES.  THE SPONSOR WILL PAY IN-KIND FOR THE REGISTRATION FEE IN THE AMOUNT OF $920.00</t>
  </si>
  <si>
    <t>DR. ROTMAN HAS RECEIVED SUPERVISOR AND ETHICS APPROVAL TO SPEAK AT THE FASEB - 4TH INTERNATIONAL CONFERENCE ON RETINOIDS, JUNE 10-15, 2018 IN STEAMBOAT, CO.  THIS IS A SPONSORED REIMBURSABLE TRAVEL. FASEB WILL MOST LIKELY REIMBURSE NIH UP TO THE FULL AMOUNT OF THE REGISTRATION FEE OF $1570. THE FINAL AMOUNT TO REIMBURSE WILL BE DETERMINED AFTER THE CONFERENCE - PROPOSED AMOUNT WILL BE ADJUSTED AT VOUCHER TIME WHEN REIMBURSEMENT CHECK IS RECEIVED. THE PAYMENT OF THE REGISTRATION FEE WAS SPLIT BETWEEN THE GOVERNMENT PCARD ($970) AND DR, ROTMAN ($650) FOR MEALS.  LODGING IS INCLUDED IN THE PAID REGISTRATION FEE; THEREFORE, OMEGA WAS NOT NEEDED TO SECURE LODGING. DR. ROTMAN IS ARRIVING IN THE AFTERNOON AND HE WILL NOT BE THERE IN TIME TO TAKE ADVANTAGE OF THE MEALS (BREAKFAST AND LUNCH) THAT ARE INCLUDED IN HIS REGISTRATION FOR THE FIRST DAY. DR. ROTMAN DEPARTS ON A 6:10 AM FLIGHT AND WILL NOT BE THERE IN TIME TO TAKE ADVANTAGE OF THE MEALS (BREAKFAST AND LUNCH) THAT ARE INCLUDED IN HIS REGISTRATION FOR THE LAST TRAVEL DAY.</t>
  </si>
  <si>
    <t xml:space="preserve">ROTMAN, YARON </t>
  </si>
  <si>
    <t>06/15/2018 -06/16/2018</t>
  </si>
  <si>
    <t>THIS IS AN FTE FOREIGN SPONSORED TRAVEL. THE SPONSOR IS COVERING THE FOLLOWING EXPENSES IN-KIND: ROUND-TRIP AIRFARE IN THE AMOUNT OF $635.42 AND LODGING FOR 1 NIGHT ON 06/15/18 IN-KIND. BREAKFAST AND LUNCH WILL BE PROVIDED IN-KIND ON 06/16/18. TRAVELER CANNOT ACCEPT DINNER ON 6/16 DUE TO THE RETURN FLIGHT DEPARTURE TIME OF 8:00 PM. TRAVELER WILL BE IN CANADA ONLY 2 DAYS (06/15 AND 06/16) OF THE CONFERENCE THEREFORE CANNOT ACCEPT MEALS. ROUNDTRIP GROUND TRANSPORTATION FROM THE AIRPORT TO THE HOTEL WILL BE PAID IN-KIND BY THE SPONSOR IN THE AMOUNT OF $62.54. OMEGA WAS NOT USED FOR AIRFARE RESERVATION OR HOTEL BECAUSE THE SPONSOR HAS COVERED THESE EXPENSES IN KIND. THE SPONSOR HAS NOTED THAT ALL OTHER NON-FEDERAL PARTICIPANTS WILL BE PROVIDED WITH THE SAME ACCOMMODATIONS. THE FOLLOWING EXPENSES HAVE BEEN ADDED: 06/15/18 - $126 TAXI TO AIRPORT, $31.27 TAXI TO HOTEL; 06/16/18 - $31.27 TAXI TO AIRPORT, $126 TAXI TO RESIDENCE.
THERE IS NO REGISTRATION FEE FOR THIS SYMPOSIUM.
TRAVEL IS TO A HIGH-RISK COUNTRY. HT401 HIGH THREAT SECURITY OVERSEAS SEMINAR WAS COMPLETED ON MARCH 17, 2015. TRAVELER HAS NOT AND WILL NOT SPEND MORE THAN 45 DAYS IN DESIGNATED HIGH THREAT, HIGH RISK FACT (FOREIGN AFFAIRS COUNTER THREAT) MANDATORY COUNTRIES WITHIN THE LAST 365 DAYS.</t>
  </si>
  <si>
    <t>ROTIMI, CHARLES N</t>
  </si>
  <si>
    <t>HUDSONALPHA INSTITUTE FOR BIOT</t>
  </si>
  <si>
    <t>HUNTSVILLE, AL, US</t>
  </si>
  <si>
    <t>THIS IS A DOMESTIC SPONSORED TRAVEL. 
THE SPONSOR IS COVERING THE FOLLOWING EXPENSES IN-KIND: ROUND-TRIP AIRFARE IN THE AMOUNT OF $338.60; LODGING FOR 1 NIGHT ON 04/26/18 IN-KIND; REGISTRATION FEE IN THE AMOUNT OF $200 WHICH INCLUDES DINNER. DINNER WILL BE PROVIDED IN-KIND ON 04/26/18. LUNCH WILL BE PROVIDED IN-KIND ON 04/27/18.
ROUNDTRIP GROUND TRANSPORTATION FROM THE AIRPORT TO THE HOTEL WILL BE PAID IN-KIND BY THE SPONSOR IN THE AMOUNT OF $70. OMEGA WAS NOT USED FOR AIRFARE RESERVATIONS OR HOTEL BECAUSE THE SPONSOR HAS COVERED THESE EXPENSES IN KIND. TRAVELER IS REQUESTING APPROVAL OF ACTUAL SUBSISTENCE FOR SPONSOR IN-KIND LODGING VALUED AT $149, WHICH IS 160% OF THE GOVERNMENT ALLOWANCE OF $93. THE SPONSOR HAS NOTED THAT ALL OTHER NON-FEDERAL PARTICIPANTS WILL BE PROVIDED WITH THE SAME ACCOMMODATIONS. THIS PERCENTAGE FALLS WITHIN THE 300% THRESHOLD ALLOWED BY THE FTR. ALABAMA IS NOT A TAX-EXEMPT STATE, BUT THIS IS NOT APPLICABLE AS THE SPONSOR IS PAYING HOTEL AND HOTEL TAXES IN-KIND. THE FOLLOWING EXPENSES HAVE BEEN ADDED: 04/26/18 - $130 TAXI TO AIRPORT, $35 TAXI TO HOTEL; 04/27/18 - $35 TAXI TO AIRPORT, $130 TAXI TO RESIDENCE.</t>
  </si>
  <si>
    <t>UNIVERSIDAD CATOLICA DE CHILE</t>
  </si>
  <si>
    <t>SANTIAGO, , CHL</t>
  </si>
  <si>
    <t>DR. ROSZKO HAS BEEN INVITED TO THE WORKSHOP ON FGF23 MEDIATED DISEASES FOR LATIN-AMERICAN ENDOCRINOLOGIST IN SANTIAGO, CHILE FROM 6/29-7/4. THIS IS A SPONSORED TRIP AND AIRFARE, LODGING(BREAKFAST INCLUDED), SOME MEALS, AND GROUND TRANSPORTATION WILL BE PROVIDED, PABLO FLORENZANO WILL P/U AND DROP OFF WITH POV. THERE IS NO REGISTRATION FEE. INTERNET INCLUDED. TRAVELER WILL TAKE TAXI TO AND FROM AIRPORT.</t>
  </si>
  <si>
    <t>ROSZKO, KELLY B</t>
  </si>
  <si>
    <t>AMERICAN OIL CHEMISTS SOCIETY</t>
  </si>
  <si>
    <t>NUTRITIONIST</t>
  </si>
  <si>
    <t>MINNEAPOLIS, MN, US</t>
  </si>
  <si>
    <t>DR. ROSS IS INVITED TO SPEAK AT THE AMERICAN OIL CHEMISTS' SOCIETY ANNUAL MEETING BEING HELD IN MINNEAPOLIS MN ON MAY 7, 2018.  IN-KIND:  AIRFARE, LODGING (NO BREAKFAST), REGISTRATION (NO MEALS), MEALS, AND GROUND TRANSPORTATION IN MN.    DR. ROSS IS REQUESTING APPROVAL OF ACTUAL SUBSISTENCE FOR SPONSOR IN-KIND LODGING VALUED AT $195 WHICH IS 131% OF THE GOVERNMENT ALLOWANCE OF $149.  THIS PERCENTAGE FALLS WITHIN THE 300% THRESHOLD BY THE FTR.  THE SPONSOR HAS NOTED THAT ALL OTHER NON-FEDERAL PARTICIPANTS WILL BE PROVIDED WITH THE SAME ACCOMMODATIONS.</t>
  </si>
  <si>
    <t>ROSS, SHARON A</t>
  </si>
  <si>
    <t>JEFFREY MODELL FOUNDATION</t>
  </si>
  <si>
    <t>RESEARCH FELLOW VP</t>
  </si>
  <si>
    <t>DR. ROSENZWEIG WILL ATTEND THE JEFFERY MODEL FOUNDATION ANNUAL CONFERENCE IN NEW YORK FROM 09/27-29/2018</t>
  </si>
  <si>
    <t>ROSENZWEIG, SERGIO D</t>
  </si>
  <si>
    <t>09/09/2018 -09/11/2018</t>
  </si>
  <si>
    <t>SOCIEDAD ARGENTINA DE PEDIATRI</t>
  </si>
  <si>
    <t>CUERNAVACA, , MEX</t>
  </si>
  <si>
    <t>DR. ROSENZWEIG WILL BE PRESENTING DATA ON THE NIH NEWLY DESCRIBED PRIMARY IMMUNODEFICIENCIES IN CUERNAVACA, MEXICO FROM 09/09-11/2018.</t>
  </si>
  <si>
    <t>08/30/2018 -08/31/2018</t>
  </si>
  <si>
    <t>DR. ROSENZWEIG WILL PARTICIPATE AT THE 2018 CLINICAL IMMUNOLOGY SOCIETY ANNUAL LEADERSHIP RETREAT IN CHICAGO, IL FROM 8.30.18 TO 8.31.18.</t>
  </si>
  <si>
    <t>08/14/2018 -08/18/2018</t>
  </si>
  <si>
    <t>LATIN AMERICAN SOCIETY FOR IMM</t>
  </si>
  <si>
    <t>MEDELLIN, , COL</t>
  </si>
  <si>
    <t>DR. ROSENZWEIG WILL SERVE AS A FACULTY MEMBER AND SPEAK TO PROMOTE EDUCATION ON THE DIAGNOSIS, PATHOGENESIS, AND TREATMENT OF PRIMARY IMMUNODEFICIENCIES DISEASES IN MEDELLIN, COLOMBIA FROM 8/14/-8/18/18</t>
  </si>
  <si>
    <t>05/17/2018 -05/18/2018</t>
  </si>
  <si>
    <t>DR. ROSENZWEIG WILL PRESENT DATA ON GENETICS AND MOLECULAR BIOLOGY RELATED TO PRIMARY IMMUNODEFICIENCY IN NASHVILLE, TN FROM 5/17-18/2018.</t>
  </si>
  <si>
    <t>DR. ROSENZWEIG WILL PRESENT HIS RESEARCH ON IKAROS AND PRIMARY IMMUNODEFICIENCIES IN NASHVILLE, TENNESSEE FROM 4/04-05/2018.</t>
  </si>
  <si>
    <t>07/11/2018 -07/17/2018</t>
  </si>
  <si>
    <t>FONDAZIONE INTERNAZIONALE MENA</t>
  </si>
  <si>
    <t>MEDICAL OFFICER VP</t>
  </si>
  <si>
    <t>DR. YVES ROSENBERG TO ATTEND AND PARTICIPATE AT THE CARDIOVASCULAR CLINICAL TRIALISTS (CVCT) ASIA FORUM IN SINGAPORE. DR. ROSESENBERG HAS AGREED TO SPEAK AT A SESSION TITLED "CARDIOVASCULAR DISEASE IN ASIA PACIFIC" AND PRESENT A TALK TITLED "HYPERLIPIDEMIA: GENES VERSUS DIET-GLOBAL PERSPECTIVE" THE MEETING WILL BE HELD AT THE FULLERTON HOTEL ON JULY 13-16, 12018</t>
  </si>
  <si>
    <t>ROSENBERG, YVES D</t>
  </si>
  <si>
    <t>HEART RHYTHM SOCIETY</t>
  </si>
  <si>
    <t>YVES ROSENBERG TO TRAVEL TO BOSTON, MA FOR THE HEART RHYTHM CONFERENCE ON MAY 9-11, 2018. DR. ROSENBERG TO RECEIVE WAIVED REGISTRATION. HE WILL BE PARTICIPATING IN A JOINT SESSION ENTITLED "TRIALS CHALLENGING GUIDELINES FOR PRIMARY PREVENTION ICD IN HEART FAILURE."  LODGING IS OVER PER DIEM AND TRAVELER WILL PAY THE DIFFERENCE.</t>
  </si>
  <si>
    <t>MEDICAL OFFICER (GEN SURG)</t>
  </si>
  <si>
    <t>FISCAL YEAR CROSSOVER TRAVEL:  DR. ROSENBERG IS INVITED TO SPEAK AT THE CRI-CMIT-EATI-AACR INTERNATIONAL CANCER IMMUNOTHERAPY CONFERENCE BEING HELD IN NEW YORK, NY ON SEPTEMBER 30 - OCTOBER 3, 2018.   IN-KIND:  AIRFARE, LODGING (NO BREAKFAST), AND REGISTRATION (INCLUDES BREAKFAST AND LUNCH).</t>
  </si>
  <si>
    <t>ROSENBERG, STEVEN A</t>
  </si>
  <si>
    <t>09/14/2018 -09/14/2018</t>
  </si>
  <si>
    <t>CONFERENCE FORUM NEW YORK</t>
  </si>
  <si>
    <t>DR. ROSENBERG IS INVITED TO SPEAK AT THE RATIONAL COMBINATIONS 360 CONFERENCE BEING HELD IN PHILADELPHIA, PA ON SEPTEMBER 14, 2018.    
IN-KIND: TRAIN FARE AND REGISTRATION (NO MEALS).</t>
  </si>
  <si>
    <t>AMERICAN COLLEGE OF SURGEONS</t>
  </si>
  <si>
    <t>DR. ROSENBERG WILL RECEIVE THE 2018 JACOBSON INNOVATION AWARD FROM THE AMERICAN COLLEGE OF SURGEONS IN CHICAGO, IL ON JUNE 8, 2018.  IN-KIND:  AIRFARE, LODGING (NO BREAKFAST), MEALS AND GROUND TRANSPORTATION IN IL.  NO REGISTRATION FEE.   DR. ROSENBERG IS REQUESTING APPROVAL OF ACTUAL SUBSISTENCE FOR SPONSOR IN-KIND LODGING VALUED AT $240 WHICH IS 112% OF THE GOVERNMENT ALLOWANCE OF $215.  THIS PERCENTAGE FALLS WITHIN THE 300% THRESHOLD BY THE FTR.  THE SPONSOR HAS NOTED THAT ALL OTHER NON-FEDERAL PARTICIPANTS WILL BE PROVIDED WITH THE SAME ACCOMMODATIONS.   A REQUEST FOR APPROVAL, NIH 2854 WAS SUBMITTED TO ETHICS FOR THE HONORARIUM ASSOCIATED WITH THE AWARD.</t>
  </si>
  <si>
    <t>BRIGHAM AND WOMENS HOSPITAL</t>
  </si>
  <si>
    <t>DR. ROSENBERG IS INVITED TO BE THE 2018 RICHARD E. WILSON VISITING PROFESSOR IN SURGICAL ONCOLOGY AT THE BRIGHAM AND WOMEN'S HOSPITAL GRAND ROUNDS BEING HELD IN BOSTON, MA ON MAY 8, 2018.  IN-KIND:  AIRFARE, LODGING (NO BREAKFAST), DINNER ON 5/8 AND GROUND TRANSPORTATION IN MA.  NO REGISTRATION FEE.  DR. ROSENBERG IS REQUESTING APPROVAL OF ACTUAL SUBSISTENCE FOR SPONSOR IN-KIND LODGING VALUED AT $275 WHICH IS 103% OF THE GOVERNMENT ALLOWANCE OF $267.  THIS PERCENTAGE FALLS WITHIN THE 300% THRESHOLD BY THE FTR.  THE SPONSOR HAS NOTED THAT ALL OTHER NON-FEDERAL PARTICIPANTS WILL BE PROVIDED WITH THE SAME ACCOMMODATIONS.  DR. ROSENBERG HAS DECLINED THE HONORARIUM.</t>
  </si>
  <si>
    <t>09/21/2018 -09/24/2018</t>
  </si>
  <si>
    <t>WORLD HEALTH COMMUNICATIONS LI</t>
  </si>
  <si>
    <t>NICE, , FRA</t>
  </si>
  <si>
    <t>DR. ROSCHEWSKI IS INVITED TO SPEAK AT THE 16TH INTERNATIONAL WORKSHOP ON NON-HODGKIN LYMPHOMA 2018 BEING HELD IN NICE, FRANCE ON SEPTEMBER 21-23, 2018.  IN-KIND: AIRFARE, LODGING (NO BREAKFAST), AND DINNER ON 9/22 AND 9/23.  NO REGISTRATION FEE.  DR. ROSCHEWSKI IS REQUESTING APPROVAL OF ACTUAL SUBSISTENCE FOR SPONSOR IN-KIND LODGING VALUED AT $273 WHICH IS 120% OF THE GOVERNMENT ALLOWANCE OF $228.  THIS PERCENTAGE FALLS WITHIN THE 300% THRESHOLD ALLOWED BY THE FTR.  THE SPONSOR HAS NOTED THAT ALL OTHER NON-FEDERAL PARTICIPANTS WILL BE PROVIDED WITH THE SAME ACCOMMODATIONS. REQUEST FOR FOREIGN TRAVEL TICKET SUBMITTED -NCI-RITM0132873</t>
  </si>
  <si>
    <t>ROSCHEWSKI, MARK J</t>
  </si>
  <si>
    <t>UNIVERSITY OF NEBRASKA MEDICAL</t>
  </si>
  <si>
    <t>DR. ROSCHEWSKI IS INVITED TO PARTICIPATE AS FACULTY FOR THE 2018 PAN PACIFIC LYMPHOMA CONFERENCE BEING HELD IN MAUI, HI ON JULY 16-20, 2018. IN-KIND:  AIRFARE, 4 NIGHTS LODGING (NO BREAKFAST) AND REGISTRATION (INCLUDES MEALS).  DR. ROSCHEWSKI IS REQUESTING APPROVAL OF ACTUAL SUBSISTENCE FOR SPONSOR IN-KIND LODGING VALUED AT $399 WHICH IS 148% OF THE GOVERNMENT ALLOWANCE OF $269. THIS PERCENTAGE FALLS WITHIN THE 300% THRESHOLD ALLOWED BY THE FTR. THE SPONSOR HAS NOTED THAT ALL OTHER NON-FEDERAL PARTICIPANTS WILL BE PROVIDED WITH THE SAME ACCOMMODATIONS.</t>
  </si>
  <si>
    <t>04/12/2018 -04/19/2018</t>
  </si>
  <si>
    <t>TRAVELER HAS BEEN INVITED TO ATTEND A STAKEHOLDER MEETING FOR THE SYDNEY POLICY LAB PROJECT AND SMALL GROUP MEETING IN SYDNEY, AUSTRALIA.  MEETING DATES ARE APRIL 16-18, 2018. TRAVEL DATES WILL BE APRIL 12-19, 2018. ON APRIL 18TH, DR. ROONEY WILL PARTICIPATE IN A SMALL GROUP MEETING TO PLAN NEXT STEPS FOR THE PROJECT.  HE WILL MEET WITH DR. WANG AND OTHER EVENT ATTENDEES. NO REGISTRATION FEE IS ASSOCIATED WITH THIS TRAVEL. LODGING HAS BEEN RESERVED AT THE RYDGES HOTEL CAMPERDOWN, SYDNEY, AUSTRALIA. SPONSORED WILL PAY IN KIND FOR AIRFARE AND LODGING. EFFICIENT SPENDING APPROVED ON 1/2/2018 AND ETHICS APPROVAL WAS OBTAINED ON 1/9/2018 AND IS INCLUDED IN THE SCANNED PORTION OF THIS AUTHORIZATION.  FOREIGN SECURITY COURSE IS NOT REQUIRED.</t>
  </si>
  <si>
    <t>ROONEY, ANDREW A</t>
  </si>
  <si>
    <t>09/11/2018 -09/17/2018</t>
  </si>
  <si>
    <t>ELSEVIER PHILADELPHIA PA</t>
  </si>
  <si>
    <t>WARSAW, , POL</t>
  </si>
  <si>
    <t>09/11-09/17/18; WARSAW AND KRAWKOW, POLAND: TRAVELER HAS BEEN INVITED TO ATTEND AND SPEAK AT THE XXXIII POLISH CONGRESS IN WARSAW, POLAND. ON 9/12, DR. ROMERO WILL MEET WITH THE RECTOR OF THE MEDICAL UNIVERSITY. ON 9/13, DR. ROMERO WILL GIVE A TALK ENTITLED, VAGINAL PROGESTERONE IN THE PREVENTION OF PRETERM BIRTH AND ON 9/14, HE WILL GIVE A TALK ENTITLED, CLINICAL CHORIOAMNIONITIS AT TERM: DEFINITION, MICROBIOLOGY, TREATMENT AND CONTROVERSIAL ISSUES. ON 9/16, DR. ROMERO WILL TRAVEL TO KRAKOW FOR THE DAY TO VISIT JAGIELLONIAN UNIVERSITY AND MEET WITH THE DEPARTMENT OF OBSTETRICS AND GYNECOLOGY AND FACULTY MEMBERS. NO HONORARIUM WILL BE PROVIDED AND NO FEDERAL FUNDS ARE USED. THE POLISH SOCIETY WILL PROVIDE LODGING AND ROUNDTRIP TRANSPORTATION VIA TAXI AND TRAIN IN POLAND IN-KIND, AND ELSEVIER WILL PROVIDE ROUNDTRIP AIRFARE IN BUSINESS CLASS. AN APPROVED APPENDIX 7 IS ATTACHED.</t>
  </si>
  <si>
    <t>ROMERO, ROBERTO J</t>
  </si>
  <si>
    <t>CONGRESS OF POLISH SOCIETY</t>
  </si>
  <si>
    <t>08/10/2018 -08/15/2018</t>
  </si>
  <si>
    <t>08/10-08/15/2018; MIAMI, FL: DR. ROMERO HAS BEEN INVITED TO ATTEND AND SPEAK AT THE ANNUAL ACOG DISTRICT XII MEETING. THE TITLE OF HIS TALK WILL BE, THE ROLE OF VAGINAL PROGESTERONE IN THE PREVENTION OF PRETERM BIRTH. ON 08/14, TRAVELER WILL GIVE GRAND ROUNDS AT THE UNIVERSITY OF MIAMI. THE TITLE OF HIS TALK IS, CLINICAL CHORIOAMNIONITIS: DIAGNOSTIC AND MANAGEMENT IMPLICATIONS FOR THE NEWBORN. SPONSORS ARE PROVIDING AIRFARE, LODGING AND TRANSPORTATION IN DETROIT IN-KIND. NO HONORARIUM WILL BE PROVIDED AND NO FEDERAL FUNDS ARE USED. TRAVELER IS A DELTA PLATINUM MEDALLION MEMBER AND RECEIVES COMPLIMENTARY UPGRADES WHEN AVAILABLE. TRAVELER IS REQUESTING APPROVAL OF ACTUAL SUBSISTENCE FOR SPONSOR IN-KIND LODGING VALUED AT $179 AND $199.20, WHICH IS 150% AND 167% RESPECTIVELY OF THE GOVERNMENT ALLOWANCE $119. THIS PERCENTAGE FALLS WITHIN THE 300% THRESHOLD ALLOWED BY THE FTR.</t>
  </si>
  <si>
    <t>AMERICAN COLLEGE OF OBSTETRICI</t>
  </si>
  <si>
    <t>07/31/2018 -08/03/2018</t>
  </si>
  <si>
    <t>7/31-8/3; WASHINGTON, D.C.: DR. ROMERO HAS BEEN INVITED TO ATTEND THIS MEETING TO DISCUSS MULTI-'OMICS APPROACHES TO DISCOVERING MECHANISMS AND PREDICTORS OF PRETERM BIRTH, IUGR, PREECLAMPSIA AND STILLBIRTH. SPONSOR WILL PROVIDE AIRFARE, LODGING AND TRANSPORTATION IN WASHINGTON, D.C. IN-KIND. TRAVELER IS REQUESTING APPROVAL OF ACTUAL SUBSISTENCE FOR SPONSOR IN-KIND LODGING VALUED AT $219, WHICH IS 125% OF THE GOVERNMENT ALLOWANCE $175.  THIS PERCENTAGE FALLS WITHIN THE 300% THRESHOLD ALLOWED BY THE FTR.</t>
  </si>
  <si>
    <t>06/24/2018 -07/03/2018</t>
  </si>
  <si>
    <t>6/24-7/3/18; ATHENS, GREECE; BUDAPEST, HUNGARY: TRAVELER HAS BEEN INVITED TO ATTEND AND SPEAK AT THE WORLD CONGRESS OF FETAL MEDICINE. ON 6/26, DR. ROMERO WILL CO-CHAIR A SESSION ENTITLED, LABOR AND BIRTH AND GIVE A TALK ENTITLED, IMPORTANT DEVELOPMENTS IN LABOR AND DELIVERY. THE FETAL MEDICINE FOUNDATION IS PROVIDING ROUNDTRIP AIRFARE IN BUSINESS CLASS AND LODGING IN-KIND. NO HONORARIUM WILL BE PROVIDED AND NO FEDERAL FUNDS USED. ON 6/29, TRAVELER WILL DEPART FROM ATHENS TO BUDAPEST. ON 6/30, DR. ROMERO WILL GIVE A LECTURE ENTITLED, CLINICAL CHORIOAMNIONITIS AT SEMMELWEIS UNIVERSITY ON THE OCCASION OF THE 200TH BIRTHDAY OF IGNAC SEMMELWEIS. ON 7/1, DR. ROMERO WILL MEET WITH DR. GABOR THAN OF THE HUNGARIAN ACADEMY OF SCIENCES. ON 7/2, TRAVELER WILL RETURN TO ATHENS FROM BUDAPEST SO THAT HE CAN FLY OUT TO DETROIT IN THE MORNING ON 7/3. SPONSORS WILL PROVIDE AIRFARE (ELSEVIER) AND LODGING (SEMMELWEIS UNIVERSITY) IN BUDAPEST.  ELSEVIER IS COVERING LODGING IN ATHENS ON 7/2 IN-KIND. NO HONORARIUM WILL BE PROVIDED AND NO FEDERAL FUNDS ARE USED. PLEASE REFER TO THE LAST PAGE OF AUTHORIZATION DOCUMENTS FOR ADDITIONAL INFORMATION.</t>
  </si>
  <si>
    <t>FETAL MEDICINE FOUNDATION</t>
  </si>
  <si>
    <t>DOMINICAN SOCIETY OF PERINATAL</t>
  </si>
  <si>
    <t>PUNTA CANA, , DOM</t>
  </si>
  <si>
    <t>6/19-6/23/18; DR. ROBERTO ROMERO, PUNTA CANA, DOMINICAN REPUBLIC: TRAVELER HAS BEEN INVITED TO ATTEND AND PARTICIPATE AT THE XII DOMINICAN CONGRESS OF PERINATAL MEDICINE IN PUNTA CANA. ON 6/22, HE WILL GIVE A TALK ENTITLED, PREVENTION STRATEGIES OF PRETERM DELIVERY, IS PROGESTERONE THE PANACEA? IN ADDITION, TRAVELER WILL GIVE A SYMPOSIUM ENTITLED, FETAL INTELLIGENT NAVIGATION ECHOCARDIOGRAPHY (FINE) AS A DIAGNOSTIC TOOL FOR PRENATAL CARDIOPATHIES. OWT NOT USED FOR AIRFARE AND LODGING BECAUSE TRAVEL IS SPONSORED.  SPONSOR WILL PROVIDE AIRFARE, LODGING AND TRANSPORTATION IN PUNTA CANA IN-KIND. NO FEDERAL FUNDS ARE USED AND NO HONORARIUM WILL BE PROVIDED. DR. ROMERO IS REQUESTING APPROVAL OF ACTUAL SUBSISTENCE FOR SPONSOR IN-KIND LODGING VALUED AT $485, WHICH IS 224% OF THE GOVERNMENT ALLOWANCE $217. THIS PERCENTAGE FALLS WITHIN THE 300% THRESHOLD ALLOWED BY THE FTR.</t>
  </si>
  <si>
    <t>07/15/2018 -07/18/2018</t>
  </si>
  <si>
    <t>NEW YORK ACADEMY OF SCIENCES</t>
  </si>
  <si>
    <t>DR. ROLL-MECAK WILL BE TRAVELING TO NEW YORK TO ATTEND THE 2018 BLAVATNIK NATIONAL AWARDS CEREMONY WHICH WILL BE HELD ON 7/16-17/18.  SHE WILL DEPART FROM HOME BY POV (227 MILES R/T) ON 7/15/18  FROM BETHESDA, MD TO NEW YORK, NY - RETURNING ON 7/18/18. THE NEW YORK ACADEMY OF SCIENCES WILL BE SPONSORING IN-KIND THREE NIGHTS OF LODGING (7/15-17/18) AND MEALS ON (7/16-17/18). THE TRAVELER IS REQUESTING APPROVAL OF ACTUAL SUBSISTENCE FOR SPONSOR IN-KIND LODGING VALUED AT $279 WHICH IS 121% OF THE GOVERNMENT ALLOWANCE OF $230. THIS PERCENTAGE FALLS WITHIN THE 300% THRESHOLD ALLOWED BY THE FTR. THE SPONSOR HAS NOTED THAT ALL OTHER NON-FEDERAL PARTICIPANTS WILL BE PROVIDED WITH THE SAME ACCOMMODATIONS. THE SPONSOR HAS CONFIRMED THAT THE TRAVELER WILL NOT RECEIVE AN HONORARIUM AND THAT NO FEDERAL FUNDS WILL BE USED TO SPONSOR HER TRAVEL. THIS TRAVEL HAS BEEN APPROVED IN SPARC AND BY DR. NATH. APPROVED ODA ATTACHED.
THE SIGNED 348 IS UPLOADED DUE TO LACK OF CONNECTIVITY BY THE TRAVELER AT A REMOTE DESTINATION.</t>
  </si>
  <si>
    <t>ROLL MECAK, ANTONINA I</t>
  </si>
  <si>
    <t>05/25/2018 -06/06/2018</t>
  </si>
  <si>
    <t>EUROPEAN MOLECULAR GENETICS QU</t>
  </si>
  <si>
    <t>DR. ROLL-MECAK WAS INVITED TO GIVE A TALK AT THE EMBO I EMBL SYMPOSIUM:  MICRO-TUBULES:  FROM ATOMS TO COMPLEX SYSTEMS MAY 27-30 IN HEIDELBERG GERMANY.  SHE WILL DEPART IAD ON 5/25/18 AND ARRIVE IN FRANKFURT ON 5/26/18, THEN WILL TAKE A TRAIN TO HEIDELBERG TO ATTEND THE CONFERENCE.  THE SPONSOR WILL BE PAYING IN-KIND THE R/T ECONOMY AIRFARE, LODGING FROM 5/27/18-5/30/18, REGISTRATION FEE WHICH INCLUDES LUNCH AND DINNER DURING FROM 5/27/18-5/30/18 AND LOCAL AIRPORT TRANSFERS FROM FRANKFURT TO HEIDELBERG. THE SPONSOR CONFIRMED THERE WILL BE NO HONORARIUM AND THAT NO FEDERAL FUNDS WILL BE USED TO SPONSOR THE TRAVEL. ON 5/31/18 AFTER THE CONFERENCE, SHE WILL TAKE A TRAIN TO BERLIN TO MEET WITH SIMONE REBER'S LAB TO GIVE A TALK AND DISCUSS A POSSIBLE COLLABORATION.  ONCE SHE GETS TO BERLIN, SHE WILL MEET WITH SIMONE REBER'S GROUP FOR 6/1 AND 6/2 TO DISCUSS THE COLLABORATION, AND THEN GIVE HER TALK ON 6/4, ON 6/5 SHE WILL BE MEETING WITH PIS AND POSTDOCS IN THE LAB. THE SECOND LEG OF THE TRAVEL WILL BE PAID BY THE TRAVELER CAN AND IS NOT SPONSORED. ON 6/6/18, THE TRAVELER WILL TAKE A TRAIN FROM BERLIN TO FRANKFURT AND DEPART BACK TO IAD THAT EVENING. APPROVED TRAVEL AUTH, APPROVED ODA AND APPROVED SPARC REQUESTS ATTACHED.</t>
  </si>
  <si>
    <t>DR. ROLL-MECAK WAS INVITED BY STARVROS LOMVARDAS, PHD FROM COLUMBIA UNIVERSITY TO SPEAK AT THE DEPARTMENT OF BIOCHEMISTRY AND MOLECULAR BIOPHYSICS THURSDAY'S SEMINAR SERIES ON 4/19/2018.  COLUMBIA WILL SPONSOR THE FOLLOWING IN-KIND:  ROUND TRIP TRAVEL BY TRAIN LEAVING 04/18/2018 AND RETURNING HOME ON 04/20/2018, $293.00, LUNCH FOR 04/19 AND DINNER FOR 04/19, HOTEL FOR 04/18 AND 04/19/2018 - $343.20/NIGHT AND GROUND TRANSPORTATION $120.  NO FEDERAL FUNDS WILL BE USED TO SPONSOR THE VISIT, AND NO HONORARIUM WILL BE PROVIDED.  STATEMENT IS INCLUDED ON LETTER WITH IN-KIND ESTIMATES. APPROVED ODA AND AUTHORIZATION ARE INCLUDED.  SPARC APPROVAL IS ATTACHED. DR. ROLL-MECAK IS REQUESTING APPROVAL OF ACTUAL SUBSISTENCE FOR SPONSOR IN-KIND LODGING VALUED AT $343.20 WHICH IS 135% OF THE GOVERNMENT ALLOWANCE OF $253.  THIS PERCENTAGE FALLS WITHIN THE 300% THRESHOLD ALLOWED BY THE FTR.  THE SPONSOR HAS NOTED THAT ALL OTHER NON-FEDERAL PARTICIPANTS WILL BE PROVIDED WITH THE SAME ACCOMMODATIONS.</t>
  </si>
  <si>
    <t>ROBERT WOOD JOHNSON FOUNDATION</t>
  </si>
  <si>
    <t>DEPUTY INSTITUTE DI</t>
  </si>
  <si>
    <t>CHICAGO HEIGHTS, IL, US</t>
  </si>
  <si>
    <t>TA AMENDED TO COVER AIRFARE PRICE CHANGE. DR. RODGERS IS TRAVELING TO CHICAGO ON JULY 11-13, 2018 TO ATTEND HAROLD AMOS MEDICAL FACULTY
DEVELOPMENT PROGRAM'S INTERVIEW SESSION. AMFDP WILL SPONSOR THE HOTEL AND ASSOCIATED TAXES IN CHICAGO IN-KIND AS WELL AS 7/11 DINNER, 7/12 BREAKFAST, LUNCH, AND DINNER, AND 7/13 BREAKFAST. ALL PARTICIPANTS ARE OFFERED EQUIVALENT LODGING. ($249/NIGHT, WHICH IS 129.01% OVER PER DIEM) 
THIS IS AN APPROVED SINGLE TRAVEL EVENT.</t>
  </si>
  <si>
    <t>RODGERS, GRIFFIN P</t>
  </si>
  <si>
    <t>06/07/2018 -06/10/2018</t>
  </si>
  <si>
    <t>DR. RODGERS IS TRAVELING TO NEW YORK ON JUNE 7-8, 2018 TO ATTEND HAROLD AMOS MEDICAL FACULTY DEVELOPMENT PROGRAM'S CANDIDATE SELECTION MEETING.  AMFDP WILL SPONSOR THE HOTEL IN NYC IN-KIND AS WELL DINNER ON 6/7 AND BREAKFAST AND LUNCH ON 6/8.
DR. RODGERS IS TRAVELING TO PONCE, SAN JUAN (FROM NEW YORK) ON JUNE 8-10, 2018 TO SPEAK AT THE PONCE HEALTH SCIENCES UNIVERSITY COMMENCEMENT ON JUNE 9.
THIS IS AN APPROVED SINGLE TRAVEL EVENT.</t>
  </si>
  <si>
    <t>05/31/2018 -06/01/2018</t>
  </si>
  <si>
    <t>ALBANY MEDICAL CENTER</t>
  </si>
  <si>
    <t>DR. RODGERS IS TRAVELING TO NEW YORK, NY FROM MAY 31 - JUNE 1, 2018 TO ATTEND THE ALBANY PRIZE NATIONAL SELECTION COMMITTEE.  THIS IS AN APPROVED SINGLE TRAVEL EVENT.  HOTEL NOT SELECTED BY OMEGA AS
ALBANY MED WILL PAY IN-KIND FOR LODGING ON MAY 31, 2018 AND WHILE LODGING IN KIND IS OVER PER DIEM
(160.47%) ALL ATTENDEES ARE RECEIVING THE SAME ACCOMMODATIONS. LUNCH ON JUNE 1 IS PIK. DR. RODGERS HAS DECLINED THE OFFER FOR IN-KIND DINNER ON JUNE 1 AS HE WILL NOT BE PRESENT, AND DECLINED IN-KIND TRANSPORTATION, WHICH WAS BOOKED BY OMEGA, AND REIMBURSEMENT FOR MEALS AND INCIDENTALS.</t>
  </si>
  <si>
    <t>JAMA NETWORK</t>
  </si>
  <si>
    <t>DR. RODGERS IS TRAVELING TO CHICAGO ON MAY 1-2, 2018, TO ATTEND THE JAMA EDITORIAL BOARD MEETING AT THE AMERICAN MEDICAL ASSOCIATION HEADQUARTERS IN CHICAGO.  THIS IS AN APPROVED SINGLE TRAVEL EVENT.  JAMA WILL PAY IN-KIND FOR LODGING, AND ONE DINNER.  DR. RODGERS HAS DECLINED THE OFFER FOR IN-KIND AIRFARE; AIRFARE WAS BOOKED WITH OMEGA.</t>
  </si>
  <si>
    <t>08/13/2018 -08/18/2018</t>
  </si>
  <si>
    <t>QUEENSLAND BRAIN INSTITUTE</t>
  </si>
  <si>
    <t>INVESTIGATOR(TENURE TRACK)</t>
  </si>
  <si>
    <t>DR. ROCHE IS AN INVITED SPEAKER TO THE NEURONS, SYNAPSES, AND CIRCUITS CONFERENCE IN SYDNEY, AUG FROM AUG 16-18, 2018. THE TITLE OF HER HER TALK IS ?¿¿NMDA RECEPTOR REGULATION: CLUES FROM RARE VARIANTS IMPLICATED IN DISEASE?¿¿ SPONSOR (ABI) HAS AGREED TO PAY IN-KIND. TRAVELER WILL BE STAYING AT THE Q- STATION IN SYDNEY, AUS FOR A TOTAL OF $160.89 PER NIGHT WHICH IS BELOW THE ALLOWED PER DIEM RATE. THE REGISTRATION OF $200 FOR THIS MEETING IS WAIVED, AND INCLUDES ON DINNER ON 8/17/18. UPON HER ARRIVAL TO AUD, DR. ROCHE WILL PAY FOR ONE NIGHT OF LODGING ON AUG 15, 2018 FOR THE HOLIDAY INN IN SYDNEY, AUS AT A RATE OF $220.54 PER NIGHT WHICH ALSO IN IN THE ALLOTTED PER DIEM RATE, AND WHICH IS NOT COVERED BY THE SPONSOR. TRAVELER WILL BE DEPARTING IAD ON AUG 13, 2018 AT 6:59 PM ARRIVING IN SYDNEY, AUS ON AUG 15, 2018 AT 7:15 AM. ON AUG 18TH, 2018 TRAVELER WILL DEPART SYD AT 10:15AM AND ARRIVE AT IAD ON 8/18 AT 5:49PM. SPONSOR HAS NOTED THAT THE TRAVELER WILL NOT RECEIVE AN HONORARIUM AND NO FEDERAL FUNDS WILL BE USED TO SPONSOR THIS TRIP. APPROVED ODA, AIRPORT COST COMPARISON AND SPARC ARE ATTACHED. THIS TRAVEL WAS APPROVED BY DR. KORETSKY ON JULY 25, 2018.</t>
  </si>
  <si>
    <t>ROCHE, KATHERINE W</t>
  </si>
  <si>
    <t>INVITED TO ATTEND AND GIVE A TALK ENTITLED "A URINE TEST FOR CANCER? METABOLITES AS A CANCER BIOMARKER" AT THE 2ND INTERNATIONAL NORWEGIAN UNIVERSITY OF SCIENCE AND TECHNOLOGY (NTNU) SYMPOSIUM ON CURRENT AND FUTURE CLINICAL BIOMARKERS OF CANCER: FROM DIAGNOSIS TO IMMUNOTHERAPY - WHY IS PRECISION MEDICINE SO DIFFICULT? BEING HELD IN TRONDHEIM, NORWAY JUNE 14-15, 2018. SPONSOR IN-KIND: REGISTRATION WAIVED, ROUNDTRIP ECONOMY AIRFARE, GROUND TRANSPORTATION BETWEEN AIRPORT AND HOTEL AND MEALS DURING STAY (JUNE 13-16TH). TRAVELER IS REQUESTING APPROVAL OF ACTUAL SUBSISTENCE FOR SPONSOR IN-KIND LODGING VALUED AT $218 (6/13), $185 (6/14) AND $174 (6/15) WHICH IS 134%, 113%, 107% RESPECTIVELY, OF THE GOVERNMENT ALLOWANCE OF $163.  THIS PERCENTAGE FALLS WITHIN THE 300% THRESHOLD ALLOWED BY THE FTR.  WILL STAY OVER 2 NIGHTS IN COPENHAGEN ON THE WAY HOME, SAT AND SUN, AND RETURN ON MONDAY, JUNE 18TH.  TRAVELER WILL BE PERFORMING OFFICIAL DUTY ON SUNDAY, JUN 17.</t>
  </si>
  <si>
    <t>ROBLES, ANA I</t>
  </si>
  <si>
    <t>09/08/2018 -09/13/2018</t>
  </si>
  <si>
    <t>CHIEF  CSDB</t>
  </si>
  <si>
    <t>DR. ROBEY HAS BEEN INVITED TO SPEAK AT THE INTERNATIONAL SYMPOSIUM ON CLINICAL AND TRANSLATIONAL  MEDICINE 2018, IN SHANGHAI, CHINA 9/8-9/13/18. THIS TRIP IS SPONSORED IN-KIND. THE SPONSOR WILL COVER ROUND TRIP AIRFARE, LODGING 9/9-9/12, MEALS DURING THE MEETING: DINNER ON 9/9/2018; 9/10/2018, LUNCH, DINNER,  9/11/2018, LUNCH AND DINNER; 9/12/2018, LUNCH AND DINNER; AND GROUND TRANSPORTATION TO AND FROM THE AIRPORT IN CHINA. WI-FI IS FREE AT THE HOTEL AND TRAVELER IS ALLOWED 2 FREE BAGS WHEN FLYING. DR. ROBEY WILL BE PICKED UP AND DROPPED OFF AT IAD AIRPORT AND REQUEST NO REIMBURSEMENT FOR MILEAGE. DR. ROBEY IS TRAVELING ON A MEDICAL WAVIER FOR BUSINESS CLASS TRAVEL, SPONSORED IN-KIND.</t>
  </si>
  <si>
    <t>ROBEY, PAMELA G</t>
  </si>
  <si>
    <t>INTERNATIONAL SOCIETY FOR CELL</t>
  </si>
  <si>
    <t>DR. ROBEY HAS BEEN INVITED TO SPEAK AT THE ISCT ORTHOPEDICS SCIENTIFIC SIGNATURE SERIES, IN MONTREAL, CANADA 5/1/18-5/3/18. THE ISCT WILL BE PAYING IN-
 KIND FOR LODGING, FLIGHT (BAGGAGE), SELECT MEALS
(DINNER ON 5/1 &amp; LUNCH ON 5/2) 
GROUND TRANSPORTATION, M/IE, AND REMAINING MEALS TO BE PAID BY CAN 8031159. NO REGISTRATION, INVITATION ONLY.</t>
  </si>
  <si>
    <t>07/09/2018 -07/12/2018</t>
  </si>
  <si>
    <t>SPRINGER INTERNATIONAL PUBLISH</t>
  </si>
  <si>
    <t>DR. ROBERTS WILL PARTICIPATE IN THE 2018 EDITORIAL BOARD MEETING OF CELLULAR AND MOLECULAR LIFE SCIENCES BEING HELD IN BERLIN, GERMANY ON JULY 10-12, 2018. IN-KIND: AIRFARE AND LODGING (INCLUDES BD 7/11; B 7/12).  NO REGISTRATION FEE.</t>
  </si>
  <si>
    <t>ROBERTS, DAVID D</t>
  </si>
  <si>
    <t>MEHARRY MEDICAL COLLEGE</t>
  </si>
  <si>
    <t>DR. ROBERTS IS INVITED TO PRESENT:  OVERCOMING CANCER IMMUNE CHECKPOINT INHIBITION BY TARGETING CD47 ON CYTOTOXIC T CELLS,  AT THE MEHARRY MEDICAL COLLEGE IN NASHVILLE, TN ON APRIL 4-5, 2018. IN-KIND: AIRFARE AND LODGING (NO BREAKFAST).
DR. ROBERTS IS REQUESTING APPROVAL OF ACTUAL SUBSISTENCE FOR SPONSOR IN-KIND LODGING VALUED AT $184 WHICH IS 108% OF THE GOVERNMENT ALLOWANCE OF $170.  THIS PERCENTAGE FALLS WITHIN THE 300% THRESHOLD ALLOWED BY THE FTR.  THE SPONSOR HAS NOTED THAT ALL OTHER NON-FEDERAL PARTICIPANTS WILL BE PROVIDED WITH THE SAME ACCOMMODATIONS.</t>
  </si>
  <si>
    <t>08/27/2018 -09/01/2018</t>
  </si>
  <si>
    <t>ASSOCIATION OF MOLECULAR GENET</t>
  </si>
  <si>
    <t>MOSCOW, , RUS</t>
  </si>
  <si>
    <t>TRAVELER WILL BE AN GUEST SPEAKER AT "RUSSIAN CYTOGENETIC CONFERENCE" IN MOSCOW, RUSSIA ON AUGUST 29-31, 2018.
THIS TRAVEL IS SPONSORED IN-KIND.  THE SPONSORED WILL COVER ROUND TRIP AIRFARE, LODGING, GROUND TRANSPORTATION IN MOSCOW AND MEALS DURING THE CONFERENCE.</t>
  </si>
  <si>
    <t xml:space="preserve">RIED, THOMAS </t>
  </si>
  <si>
    <t>07/16/2018 -07/22/2018</t>
  </si>
  <si>
    <t>CITY UNIVERSITY OF HONG KONG</t>
  </si>
  <si>
    <t>TRAVELER WILL BE A GUEST SPEAKER AT THE IAS EXTENDED WORKSHOP ON GENOMES, CELLS AND MATHEMATICS WHICH WILL BE HELD ON JULY 17 - 22, 2018 AT THE CITY UNIVERSITY OF HONG KONG. TITLE OF THE TALK IS "GENOME AND TRANSCRIPTOME DYNAMICS IN CANCER DEVELOPMENT".  IN-KND: AIRFARE, LODGING (INCL. B), GROUND TRANSPORTATION IN HONG KONG.</t>
  </si>
  <si>
    <t>09/07/2018 -09/08/2018</t>
  </si>
  <si>
    <t>MYOSITIS ASSOC OF AMERICA</t>
  </si>
  <si>
    <t>LOUISVILLE, KY, US</t>
  </si>
  <si>
    <t>DR. LISA RIDER WILL TRAVEL TO LOUISVILLE, KY TO RECEIVE THE MYOSITIS ASSOCIATION'S 25TH ANNIVERSARY RESEARCH AWARD FOR OUTSTANDING CONTRIBUTIONS TO MYOSITIS RESEARCH OVER THE PAST 15 YEARS ON SEPTEMBER 8, 2018. TRAVEL DATES ARE SEPTEMBER 7TH AND SEPTEMBER 8TH. EVENT DATE IS SEPTEMBER 8, 2018. EFFICIENT SPENDING APPROVED ON AUGUST 17, 2018 AND IS INCLUDED IN THE SCANNED DOCUMENTS PORTION OF THIS TRAVEL ORDER. THE MYSOITIS ASSOCIATION OF AMERICA WILL SPONSOR IN-KIND THE FLIGHT, LODGING, SOME MEALS, REGISTRATION FEE, AND GROUND TRANSPORTATION. THE MYSOITIS ASSOCIATION WILL BE DONATING $2500 TO A CONDITIONAL GIFT FUND FOR NIEHS AND EAG FOR MYOSITIS RESEARCH SEPARATELY FROM THIS TRAVEL ORDER. DR. RIDER IS REQUESTING APPROVAL OF ACTUAL SUBSISTENCE FOR SPONSOR IN-KIND LODGING VALUED AT $125 WHICH IS 106% OF THE GOVERNMENT ALLOWANCE OF $118. THIS PERCENTAGE FALLS WITHIN THE 300% THRESHOLD ALLOWED BY THE FTR. THE SPONSOR NOTED THAT ALL OTHER NON-FEDERAL PARTICIPANTS WILL BE PROVIDED WITH THE SAME ACCOMMODATIONS</t>
  </si>
  <si>
    <t>RIDER, LISA G</t>
  </si>
  <si>
    <t>04/18/2018 -04/24/2018</t>
  </si>
  <si>
    <t>NATIONAL NATURAL SCIENCE FOUND</t>
  </si>
  <si>
    <t>TRAVELER HAS BEEN INVITED TO ATTEND AND GIVE A TALK AT THE 5TH CHINESE MYOSITIS CONFERENCE AT THE CHINA-JAPAN FRIENDSHIP HOSPITAL DEPARTMENT OF RHEUMATOLOGY TO BE HELD FROM APRIL 20 TO 22, 2018 IN BEIJING, CHINA. TRAVELER HAS ALSO BEEN INVITED TO SPEAK AT THE BEIJING CHILDRENS HOSPITAL ON APRIL 23, 2018 IN BEIJING, CHINA. THE SPONSOR WILL PROVIDE IN KIND ROUNDTRIP AIRFARE, LODGING, SOME MEALS, AND GROUND TRANSPORTATION TO AND FROM BEIJING CAPITAL INTERNATIONAL AIRPORT.  TRAVELER WILL DEPART ON APRIL 18 TO ARRIVE ON APRIL 19 AND WILL RETURN ON APRIL 24.  A VISA IS REQUIRED FOR CHINA. EFFICIENT SPENDING APPROVAL OBTAINED ON 1/17/2018 AND IS UPLOADED IN THE SCANNED DOCUMENTS SECTION OF THE AUTHORIZATION. STO WAIVER WAS SUBMITTED AND APPROVED ON 4/5/2018 FOR BUSINESS CLASS TICKET.</t>
  </si>
  <si>
    <t>CARRA MILWAUKEE WI</t>
  </si>
  <si>
    <t>TRAVEL DATES: APRIL 12 TO 14, 2018. TRAVELER HAS BEEN INVITED TO PARTICIPATE IN THE 2018 CHILDHOOD ARTHRITIS AND RHEUMATOLOGY RESEARCH ALLIANCE ANNUAL SCIENTIFIC MEETING TO BE HELD FROM APRIL 12 TO 14, 2018 IN DENVER, COLORADO. THE SPONSOR, CHILDHOOD ARTHRITIS AND RHEUMATOLOGY RESEARCH ALLIANCE, WILL PROVIDE IN KIND, AIRFARE, LODGING, GROUND TRANSPORTATION AND SOME MEALS. COLORADO IS NOT TAX EXEMPT. EFFICIENT SPENDING APPROVAL OBTAINED ON 1/17/2018 AND IS UPLOADED IN THE SCANNED DOCUMENTS SECTION OF THE AUTHORIZATION. TRAVELER WILL BE SHARING LODGING WITH ANOTHER INVITED GUEST, SUSAN KIM, WHO WILL BE STAYING 3 NIGHTS (HENCE THE LODGING RESERVATION SHOWS 3 NIGHTS), BUT LISA WILL ONLY STAY FOR 2 NIGHTS.</t>
  </si>
  <si>
    <t>09/16/2018 -09/18/2018</t>
  </si>
  <si>
    <t>TEXAS AM UNIVERSITY COLLEGE ST</t>
  </si>
  <si>
    <t>TOXICOLOGIST</t>
  </si>
  <si>
    <t>COLLEGE STATION, TX, US</t>
  </si>
  <si>
    <t>TRAVELER INVITED TO MEET WITH THE TEXAS A AND M UNIVERSITY INTERDISCIPLINARY FACULTY OF TOXICOLOGY TO DELIVER SEMINAR TITLED "MIXTURES RESEARCH AT THE NATIONAL TOXICOLOGY PROGRAM". MEETING DATE  SEPTEMBER 17, 2018. TRAVEL DATES SEPTEMBER 16 AND SEPTEMBER 17, 2018.  THE SPONSOR, TEXAS A&amp;M UNIVERSITY WILL PROVIDE IN-KIND ROUND-TRIP ECONOMY AIRFARE, LODGING AND MEALS. NO REGISTRATION FEE.DR. RIDER IS REQUESTING APPROVAL OF ACTUAL SUBSISTENCE FOR SPONSOR IN-KIND LODGING VALUED AT $136.32 PER NIGHT FOR 9/16 AND 9/17 (TOTALING $272.64). THE GOVERNMENT ALLOWANCE IS $107 PER NIGHT, THE PERCENTAGE REQUESTED IS 127%  AND FALLS WITHIN THE 300% THRESHOLD ALLOWED BY THE FTR. THE SPONSOR HAS NOTED THAT ALL OTHER NON-FEDERAL PARTICIPANTS WILL BE PROVIDED WITH THE SAME ACCOMMODATIONS.  ATTACHMENT G APPROVAL OBTAINED JUNE 13, 2018. ETHICS APPROVAL OBTAINED AUGUST 22, 2018. BOTH ARE INCLUDED IN THE SCANNED DOCUMENTS PORTION OF THIS AUTHORIZATION. TEXAS IS A TAX-EXEMPT STATE.</t>
  </si>
  <si>
    <t>RIDER, CYNTHIA V</t>
  </si>
  <si>
    <t>08/20/2018 -08/23/2018</t>
  </si>
  <si>
    <t>DR. CYNTHIA RIDER WILL SERVE AS AN INVITED SPEAKER AND PARTICIPANT AT A MEETING ON CANCER AND ENVIRONMENTAL MIXTURES, AT THE UNIVERSITY OF CALIFORNIA, IN BERKELEY, CALIFORNIA. MEETING DATES AUGUST 21-22, 2018. TRAVELER WILL DEPART  RDU AUGUST 20 AND DEPART SFO ON AUGUST 22 AND ARRIVE BACK AT RDU ON AUGUST 23. THE SPONSOR, UNIVERSITY OF CALIFORNIA-BERKELEY WILL PROVIDE ROUNDTRIP AIRFARE, TWO NIGHTS LODGING, GROUND TRANSPORTATION AND SOME MEALS. DR. RIDER IS REQUESTING APPROVAL OF ACTUAL SUBSISTENCE FOR SPONSOR IN-KIND LODGING VALUED AT $214.97 FOR 8/20 AND $248.17 ON 8/21. THE GOVERNMENT ALLOWANCE IS $171 PER NIGHT, THE PERCENTAGES REQUESTED ARE 126% AND 145% AND FALL WITHIN THE 300% THRESHOLD ALLOWED BY THE FTR. THE SPONSOR HAS NOTED THAT ALL OTHER NON-FEDERAL PARTICIPANTS WILL BE PROVIDED WITH THE SAME ACCOMMODATIONS.  EFFICIENT SPENDING  WAS APPROVED JULY 25, 2018, AND ETHICS APPROVAL WAS OBTAINED ON AUGUST 2, 2018. BOTH DOCUMENTS ARE INCLUDED IN SCANNED DOCUMENTS PORTION OF THIS AUTHORIZATION. CALIFORNIA IS NOT A TAX EXEMPT STATE.</t>
  </si>
  <si>
    <t>05/27/2018 -05/31/2018</t>
  </si>
  <si>
    <t>EUROPEAN COMMISSION ITALY</t>
  </si>
  <si>
    <t>MILAN, , ITA</t>
  </si>
  <si>
    <t>TRAVELER TO ATTEND JOINT H2020 WORKSHOP ADVANCING THE ASSESSMENT OF CHEMICAL MIXTURES AND THEIR RISKS FOR HUMAN HEALTH AND THE ENVIRONMENT, MAY 29-30,2018, ISPRA, ITALY. TRAVELER WILL DEPART MAY 27TH, ARRIVE ON MAY 28TH AND DEPART ITALY ON MAY31ST. THE SPONSOR,  JOINT RESEARCH CENTRE OF THE EUROPEAN COMMISSION WILL PROVIDE IN-KIND: AIRFARE, LODGING AND MEALS (05/29 BLD,05/30 BL AND 05/31 B). EFFICIENT SPENDING APPROVAL WAS OBTAINED ON 02/01/2018 AND ETHICS APPROVAL OBTAINED ON 3/6/18. BOTH DOCUMENTS ARE  INCLUDED IN THE SCANNED DOCUMENTS PORTION OF THIS TRAVEL AUTHORIZATION. NO VISA OR HTSOS IS REQUIRED.</t>
  </si>
  <si>
    <t>INSTITUT DU CERVEAU ET DE LA M</t>
  </si>
  <si>
    <t>LEAD RESEARCH INVES</t>
  </si>
  <si>
    <t>THE EVENTS IN THIS TA WERE APPROVED AS AN EXEMPTION UNDER THE CATEGORY: TO ATTEND SCIENTIFIC MEETINGS BY THE NIMH EXECUTIVE OFFICER ON 3/16/18.
TRAVELER CONTACT - CELL: 202-262-0681
DR. BARRY RICHMOND WILL TRAVEL TO PARIS, FRANCE ON SEP. 22 - 29, 2018 TO ATTEND THE VIMAMO WORKSHOP AT THE INSTITUT DU CERVEAU ET DE LA MOELLE EPINIERE, AN EVENT IN WHICH HIS EXPERTISE IN THE COMBINED FIELDS OF NEUROBIOLOGY AND COMPUTATIONAL NEUROSCIENCE IS WILL ENABLE PARTICIPANTS TO DISCUSS RECENT DATA AND INNOVATIONS IN THE FIELD.  THE EVENTS IN THIS TA WERE PRE-APPROVED MAR 16, 2018.</t>
  </si>
  <si>
    <t>RICHMOND, BARRY J</t>
  </si>
  <si>
    <t>06/16/2018 -07/02/2018</t>
  </si>
  <si>
    <t>AREADNE FOUNDATION</t>
  </si>
  <si>
    <t>THE EVENTS IN THIS TA IN LAUSSANE, SWITZERLAND WERE APPROVED AS AN EXEMPTION UNDER THE CATEGORY: TO ATTEND SCIENTIFIC MEETINGS BY THE NIMH EXECUTIVE OFFICER ON 4/10/18.
THE EVENTS IN THIS TA IN AREADNE, GREECE WERE APPROVED AS A NON-NIMH HOSTED CONFERENCE OR MEETING BY THE OFFICE OF FINANCIAL MANAGEMENT ON 1/2/18.
THE EVENTS IN THIS TA IN CASSIS, FRANCE WERE APPROVED AS AS A NON-NIMH HOSTED CONFERENCE OR MEETING BY THE OFFICE OF FINANCIAL MANAGEMENT ON 12/14/17.
TRAVELER INFO - CELL: 301-897-5647, EMAIL: BARRYRICHMOND@MAIL.NIH.GOV
DR. BARRY RICHMOND WILL TRAVEL TO EUROPE ON A MULTI-LEG TRIP BEGINNING JUNE 16 THROUGH JULY 2, 2018.  FIRST, HE WILL MEET WITH ALESSANDRO VILLA AT THE UNIVERSITY OF LAUSANNE IN LAUSANNE, SWITZERLAND, 6/17 - 6/20.  THEN HE WILL TRAVEL TO SANTORINI, GREECE TO ATTEND THE AREADNE 2018 WORKSHOP, WHERE HE WILL GIVE A PRESENTATION OF HIS RESEARCH, 6/20 - 6/25.  NEXT, HE WILL TRAVEL TO CASSIS, FRANCE TO ATTEND THE INTERNATIONAL NEUROPSYCHOLOGICAL SYMPOSIUM 6/25 - 6/30.  FINALLY, HE WILL RETURN TO LAUSANNE TO FINALIZE HIS WORK WITH DR. VILLA, 6/30 - 7/2. THE EVENTS IN THIS TA WERE PRE-APPROVED ON 4/10/18, 1/2/18, AND 12/14/17, RESPECTIVELY.</t>
  </si>
  <si>
    <t>04/08/2018 -04/14/2018</t>
  </si>
  <si>
    <t>THE EVENTS IN THIS TA WERE APPROVED AS AN EXEMPTION UNDER THE CATEGORY: TO ATTEND SCIENTIFIC MEETINGS BY THE NIMH EXECUTIVE OFFICER ON 2/13/18.
TRAVELER CELL: 301-897-4657
DR. BARRY RICHMOND WILL TRAVEL TO BEIJING, CHINA ON APR 8 - 14, 2018 TO WORK WITH MINGSHA ZHANG, PROFESSOR AT BEIJING NORMAL UNIVERSITY TO PREPARE MATERIALS FOR PUBLICATION RELATED TO AN ONGOING COLLABORATIVE RESEARCH PROJECT.  COLLABORATIONS AMONG SCIENTISTS OFTEN LEAD TO INNOVATIVE BIOMEDICAL INSIGHTS AND FOSTER THE ADVANCEMENT OF SCIENTIFIC KNOWLEDGE; THUS THIS ACTIVITY SUPPORTS THE NIH MISSION.  TRIP WAS PRE-APPROVED ON FEB 13, 2018 AND THE TRAVEL REQUEST WAS APPROVED ON MAR 5, 2018.</t>
  </si>
  <si>
    <t>05/29/2018 -05/31/2018</t>
  </si>
  <si>
    <t>HARVARD BOSTON</t>
  </si>
  <si>
    <t>SUPERVISORY HISTORIAN</t>
  </si>
  <si>
    <t>05/29/2018-05/30/2018: INVITED AS A GUEST SPEAKER AT THE HISTORY OF WORLD WAR I SYMPOSIUM AT HARVARD UNIVERSITY, IN BOSTON, MA.</t>
  </si>
  <si>
    <t>REZNICK, JEFFREY S</t>
  </si>
  <si>
    <t>05/27/2018 -06/02/2018</t>
  </si>
  <si>
    <t>MASSACHUSETTS INSTITUTE OF TEC</t>
  </si>
  <si>
    <t>COMPUTER SCIENTIST</t>
  </si>
  <si>
    <t>THE EVENTS IN THIS TA WERE APPROVED AS AN EXEMPTION UNDER THE CATEGORY: TO ATTEND SCIENTIFIC MEETINGS BY THE NIMH EXECUTIVE OFFICER ON 4/10/18.
SSCC STAFF, RICHARD REYNOLDS, DANIEL GLEN &amp; GANG CHEN WILL BE TEACHING A WEEK TRAINING WORKSHOP ON THE PRINCIPLES &amp; PRACTICES OF HUMAN BRAIN MAPPING DATA ANALYSIS.</t>
  </si>
  <si>
    <t>REYNOLDS, RICHARD C</t>
  </si>
  <si>
    <t>BIOETHICIST</t>
  </si>
  <si>
    <t>RESNIK, DB, BIOETHICIST: TRAVELER WILL BE TRAVELING TO COLLEGE STATION, TX ON 04/08/2018 TO ATTEND AND SPEAK ON RISK MGMT AT TEXAS A&amp;M UNIVERSITY ON 04/09/2018, TRAVELER WILL RETURN ON 4/10/2018. **SPONSORED TRAVEL: AIRFARE, SHUTTLE SERVICES LODGING (2NIGHTS), &amp; MEALS PROVIDED IN-KIND. CTTS APPROVAL: 01/19/18** TRAVELER IS WAIVING REIMBURSEMENT OF AIRPORT PARKING AND POV MILEAGE.</t>
  </si>
  <si>
    <t>RESNIK, DAVID B</t>
  </si>
  <si>
    <t>CANADIAN CONSORTIUM ON NEURODE</t>
  </si>
  <si>
    <t>INVESTIAGTOR</t>
  </si>
  <si>
    <t>DR. RESNICK WILL PARTICIPATE IN THE CANADIAN CONSORTIUM ON NEURODEGENERATION IN AGING (CCNA) ISAB/REC MEETING ON FRIDAY, JUNE 1, 2018 IN MONTREAL, CANADA.  THE SPONSOR IS PROVIDING IN-KIND ROUND-TRIP AIRFARE, LODGING FOR 2 NIGHTS; DINNER ON 5/31/18; BREAKFAST AND LUNCH ON 6/1/18.  TRANSPORTATION WILL BE PROVIDED WHILE IN TORONTO, BY ANOTHER ATTENDEE.  THERE IS NOT A REGISTRATION FEE TO ATTEND THE CCNA MEETING.  HTSOS TRAINING WAS PREVIOUSLY COMPLETED ON 1/12/18.  TRAVELER HAS NOT AND WILL NOT HAVE SPENT MORE THAN 45 DAYS IN A DESIGNATED HIGH-THREAT, HIGH-RISK/FACT-MANDATORY COUNTRIES WITHIN THE CALENDAR YEAR.  
THE ODA REQUEST HAS BEEN SUBMITTED AND WILL BE ADDED TO THE TA ONCE APPROVAL IS RECEIVED. ODA APPROVAL RECEIVED AND ADDED TO TA ON 4/12/18.</t>
  </si>
  <si>
    <t>RESNICK, SUSAN M</t>
  </si>
  <si>
    <t>04/17/2018 -04/19/2018</t>
  </si>
  <si>
    <t>GEORGIA INSTITUTE OF TECHNOLOG</t>
  </si>
  <si>
    <t>DR. RESNICK HAS BEEN INVITED TO PRESENT A SEMINAR AT THE GEORGIA INSTITUTE OF TECHNOLOGY, AS PART OF THEIR OPTIMAL AGING COLLOQUIUM SERIES ON APRIL 18, 2018, IN ATLANTA, GEORGIA.  THE SPONSOR HAS OFFERED TO PROVIDE IN-KIND FOR AIRFARE, LODGING FOR TWO NIGHTS, AND ALL MEALS ON APRIL 18, 2018.  TRANSPORTATION TO AND FROM THE AIRPORT WILL BE PROVIDED BY THE SPONSOR.  THERE IS NOT A REGISTRATION FEE ASSOCIATED WITH THIS EVENT.
THE ODA REQUEST HAS BEEN SUBMITTED AND WILL BE ADDED TO THE TA ONCE APPROVAL IS RECEIVED.  ODA REQUEST APPROVED AND ADDED TO TA ON 3/9/18.
CONTINUING RESOLUTION FUNDING.</t>
  </si>
  <si>
    <t>04/17/2018 -04/23/2018</t>
  </si>
  <si>
    <t>PRETERM BIRTH INTERNATIONAL CO</t>
  </si>
  <si>
    <t>GUANGZHOU, , CHN</t>
  </si>
  <si>
    <t>TRAVELER: DR. REN ZHAOXIA
MTG ATTENDING:  PERTERM BIRTH INTERNATIOAL COLLABORATVE (PREBIC), DATES OF MEETING: APRIL 19-22, 2018,TRAVELER IS STAYING AT THE SWISSOTEL FOSHAN HOTEL</t>
  </si>
  <si>
    <t xml:space="preserve">REN, ZHAOXIA </t>
  </si>
  <si>
    <t>ORGANIZING COMMITTEE 6TH INTER</t>
  </si>
  <si>
    <t>THIS IS SPONSORED FOREIGN TRAVEL. TRAVELER DEPARTS 9/11 AND ARRIVES IN NETHERLANDS 9/12. ** NO LODGING IS REQUIRED DUE TO IN FLIGHT STATUS 9/11.
THE SPONSOR IS COVERING THE FOLLOWING EXPENSES IN-KIND: REGISTRATION @ $644.22, LUNCH 9/13 &amp; 14, PRESIDENTIAL DINNER 9/12 AND WELCOME
RECEPTION 9/13. OTHER INVITED GUESTS ARE RECEIVING SIMILAR BENEFITS. OMEGA WAS USED FOR AIR FARE-$1,084.51 AND LODGING-$647.90 EUR=$757.26
($189.32/PER NIGHT). BWI, DCA AND IAD - AIRFARE IS THE SAME PRICE FORM ALL THREE AIRPORT, IAD WAS CHOSEN. THE FOLLOWING EXPENSES HAVE BEEN ADDED: TAXI TO/FROM RESIDENCE ESTIMATED-$200; TAXIS DURING TRAVEL ESTIMATED $100; ROUNDTRIP BAGGAGE FEES-$50; HOTEL TAX EXEMPTION DOES NOT APPLY TO THIS TRAVEL; TRAVELER
WILL NOT REQUEST REIMBURSEMENT FOR WI-FI DURING TRAVEL. NO GFE REQUESTED. TRAVELER HAS NOT AND WILL NOT SPEND MORE THAN 45 DAYS IN DESIGNATED HIGH THREAT, 
HIGH RISK/FACT (FOREIGN AFFAIRS COUNTER THREAT)-MANDATORY COUNTRIES WITHIN THE LAST 365 DAYS.</t>
  </si>
  <si>
    <t>REMMERS, ELAINE F</t>
  </si>
  <si>
    <t>07/29/2018 -07/30/2018</t>
  </si>
  <si>
    <t>CLINICAL SPECIALTY</t>
  </si>
  <si>
    <t>DR. ALAN REMALEY HAS BEEN INVITED TO ATTEND THE 70TH ANNUAL AMERICAN ASSOCIATION OF CLINICAL CHEMISTRY SCIENTIFIC MEETING ON JULY 30, 2018 IN CHICAGO, IL. AIRFARE AND ONE NIGHT OF LODGING IS SPONSORED IN KIND. CONFERENCE ORGANIZERS WAIVED REGISTRATION FEES FOR ALL GUEST SPEAKERS.</t>
  </si>
  <si>
    <t>REMALEY, ALAN T</t>
  </si>
  <si>
    <t>07/04/2018 -07/07/2018</t>
  </si>
  <si>
    <t>EUROPEAN ATHEROSCLEROSIS SOCIE</t>
  </si>
  <si>
    <t>THIS TRAVEL IS NOT A CONFERENCE BECAUSE IT MEETS THE FOLLOWING MISSION EXEMPTION: D) SCIENTIFIC MEETINGS WITH A SPECIFIC INVESTIGATOR OR TEAM REGARDING A SPECIFIC AREA OF SCIENTIFIC INQUIRY, OR PUBLIC HEALTH NEED.  
DR. REMALEY HAS BEEN INVITED TO PARTICIPATE ON A PANEL HELD BY THE EUROPEAN ATHEROSCLEROSIS SOCIETY.  THE TITLE OF HIS TALK IS ?¿¿DEVELOPMENT OF RECOMBINANT LCAT FOR THE TREATMENT OF FAMILIAL LCAT DEFICIENCY?¿¿.</t>
  </si>
  <si>
    <t>06/23/2018 -06/24/2018</t>
  </si>
  <si>
    <t>DR. REMALEY IS AN INVITED SPEAKER TO PARTICIPATE IN THE IMPORTANCE OF THE FUNCTIONAL CHARACTERISTICS OF HDL SESSION AT THE AMERICAN DIABETES ASSOCIATION'S 78TH SCIENTIFIC SESSIONS CONFERENCE. .  HE WILL PRESENT A TALK ENTITLED IMPORTANCE OF REVERSE CHOLESTEROL TRANSPORT IN PREVENTING ATHEROSCLEROSIS. SPONSOR WILL BE PROVIDING AIRFARE, LODGING, AND REGISTRATION FEE IN-KIND. AWAITING HOTEL AND AIR RESERVATIONS. CAS ENTRY IS PENDING.</t>
  </si>
  <si>
    <t>08/31/2018 -09/04/2018</t>
  </si>
  <si>
    <t>VERENINING EUROPEAN NUTRIGENOM</t>
  </si>
  <si>
    <t>TRAVELER IS INVITED BY WAGENINGEN UNIVERSITY IN THE NETHERLANDS TO PRESENT AND PARTICIPATE IN POST GRADUATE COURSE ENTITLED "TEMPERATURE AND METABOLISM: IMPLICATION FOR NUTRITION STUDIES BEING HELD SEPTEMBER 1-3, 2018 IN NEWCASTLE UPON TYNE, UK. THE SPONSOR WILL PROVIDE IN-KIND LODGING, MEALS, AND WAIVED REGISTRATION. LODGING IS BEING PROVIDED FOR 3 NIGHTS AT DIFFERENT NIGHTLY RATES, BUT ALL WITHIN THE GOVERNMENT ALLOWED RATE ($618 P/N). REGISTRATION FEE VALUED AT APPROXIMATELY $205 USD AND DOES NOT INCLUDE MEALS. THE SPONSOR IS ALSO PROVIDING OTHER SPECIFIED MEALS IN-KIND. ALTHOUGH THE SPONSOR HAD OFFERED TO PROVIDE R/T AIRFARE DR. REITMAN DECLINED THE OFFER OF REIMBURSEMENT FOR THE FLIGHT AND THEREFORE NIH WILL COVER AIRFARE AND R/T TRAIN FARE FROM EDINBURGH AIRPORT TO NEWCASTLE, UK. *CONFERENCE NAME IS NOT YET LISTED IN CGE, BUT THE TA WILL BE AMENDED PRIOR VOUCHERING TO ADD CONFERENCE NUMBER 1624971.*  THIS TA IS AMENDED BECAUSE AFTER ARRIVING IN EDINBURGH, UK, TRAVELER REALIZED THAT TRAINS FROM DESTINATION IN NEWCASTLE, UK DID NOT PROVIDE TRANSPORTATION TO MEET NECESSARY TIMES TO MAKE RETURN FLIGHT ON SEPTEMBER 4TH, THUS TRAVELER LODGED OVERNIGHT IN EDINBURGH ON SEPTEMBER 3RD TO DEPART EARLY FLIGHT HOME AS SCHEDULED (LAB CAN USED FOR 1 NIGHT LODGING ON SEP 3RD).</t>
  </si>
  <si>
    <t>REITMAN, MARC L</t>
  </si>
  <si>
    <t>07/06/2018 -07/10/2018</t>
  </si>
  <si>
    <t>C IN EVENT MANAGER CZECH REPUB</t>
  </si>
  <si>
    <t>TRAVELER IS INVITED TO GIVE A TALK ENTITLED "ENVIRONMENTAL TEMPERATURE, BODY TEMPERATURE, AND TREATMENT OF OBESITY AT THE 43RD FEDERATION OF EUROPEAN BIOCHEMICAL SOCIETIES (FEBS) CONGRESS BEING HELD IN PRAGUE, CZECH ON JULY 7-12, 2018. TRAVELER WILL NOT ATTEND THE FULL CONFERENCE AND WILL RETURN JULY 10TH.  THE SPONSOR HAS WAIVED THE REGISTRATION FEE (800.00 EUROS) WITH AN ESTIMATE VALUE OF $926.90. REGISTRATION FEE INCLUDES: WELCOME RECEPTION, AND LUNCH ON CONFERENCE DATES. THE SPONSOR WILL ALSO PROVIDE IN-KIND LODGING FOR THREE NIGHTS WITHIN THE GOVERNMENT ALLOWED NIGHTLY RATE (130 EUROS) WITH AN ESTIMATE VALUE OF $150.62 USD P/N.  AIRFARE WAS OFFERED IN-KIND BUT WAS NOT ACCEPTED BY TRAVELER AND WILL BE COVERED BY NIH AT $1074.5. NO REIMBURSEMENT OR HONORARIUM WILL BE PROVIDED TO THE TRAVELER. ALL SERVICES PROVIDED BY THE SPONSOR ARE COMPARABLE IN VALUE TO THAT OFFERED OR PROVIDED TO OTHER INVITED PARTICIPANTS.</t>
  </si>
  <si>
    <t>TRAVELER IS INVITED TO GIVE A TALK AT THE COLUMBIA UNIVERSITY/CORNELL OBESITY COURSE IN NEW YORK CITY ON APRIL 17-18, 2018.  SPONSOR WILL PROVIDE IN-KIND ECONOMY TRAIN FARE, 1-NIGHT LODGING AT GOVERNMENT ALLOWED PER DIEM, AND MEALS AS FOLLOWS: DINNER ON 4/17 AND B/L/D ON 4/18.  TRAVELER WILL BE DEPARTING FROM NEW YORK, NY AT 9:10 PM ON APRIL 18TH AND WILL ARRIVE IN WASHINGTON, DC AT 12:35 AM ON APRIL 19TH AND THAT HIS WHY HE IS GETTING FULL M&amp;IE (SPONSORED IN KIND) ON APRIL 18TH.</t>
  </si>
  <si>
    <t>06/21/2018 -06/22/2018</t>
  </si>
  <si>
    <t>NATIONAL MULTIPLE SCLEROSIS SO</t>
  </si>
  <si>
    <t>INVESTIGATOR (HS)</t>
  </si>
  <si>
    <t>DR. REICH HAS BEEN INVITED TO ATTEND THE BARANCIK PRIZE CELEBRATION IN CHICAGO, ILLINOIS ON JUNE 21-22, 2018.  THIS EVENT IS HELD BY THE NATIONAL MULTIPLE SCLEROSIS SOCIETY.  THE NMSS WILL SPONSOR THE TRIP IN KIND BY PROVIDING AIRFARE, LODGING, AND SOME MEALS.  THERE IS NO REGISTRATION FEE.  THIS TRIP HAS BEEN APPROVED IN SPARC.</t>
  </si>
  <si>
    <t>REICH, DANIEL S</t>
  </si>
  <si>
    <t>UNIVERSITY OF BRITISH COLUMBIA</t>
  </si>
  <si>
    <t>DR. REICH HAS BEEN INVITED TO PRESENT AT THE UNIVERSITY OF BRITISH COLUMBIA ON JUNE 4-5, 2018.  UBC IS SPONSORING THE ROUND TRIP AIRFARE IN KIND.  ODA IS AWAITING APPROVAL AND WILL BE ADDED TO THE AUTHORIZATION.  DR. REICH IS INVITED TO ATTEND ASNR 2018 IN VANCOUVER, BRITISH COLUMBIA ON JUNE 5-7, 2018.  THE REGISTRATION FEE WAS PAID BY IMPAC.  BOTH TRIPS HAVE BEEN APPROVED IN SPARC.</t>
  </si>
  <si>
    <t>05/07/2018 -05/10/2018</t>
  </si>
  <si>
    <t>ADELSON MEDICAL RESEARCH FOUND</t>
  </si>
  <si>
    <t>LAS VEGAS, NV, US</t>
  </si>
  <si>
    <t>DR. REICH HAS BEEN INVITED TO ATTEND THE ADELSON MEDICAL RESEARCH FOUNDATION MAY 2018 MEETING IN LAS VEGAS, NV ON MAY 7-10, 2018.  THIS TRIP IS SPONSORED BY DR. MIRIAM AND SHELDON G. ADELSON MEDICAL RESEARCH FOUNDATION.  THEY ARE PROVIDING AIRFARE, LODGING, SOME MEALS, AND SOME GROUND TRANSPORTATION IN KIND.  THERE IS NO REGISTRATION FEE.  THE ODA HAS BEEN APPROVED.  THIS HAS BEEN APPROVED IN SPARC.</t>
  </si>
  <si>
    <t>04/19/2018 -04/22/2018</t>
  </si>
  <si>
    <t>NANCY DAVIS FOUNDATION</t>
  </si>
  <si>
    <t>DR. REICH HAS BEEN INVITED TO ATTEND THE RACE TO ERASE MS FORUM IN LOS ANGELES, CA ON APRIL 20-21, 2018.  THIS TRIP IS SPONSORED BY RACE TO ERASE AND THEY ARE PROVIDING THE FLIGHT, HOTEL, SOME MEALS, AND SOME GROUND TRANSPORTATION IN KIND.  THERE IS NO REGISTRATION FEE.  THE SPARC IS APPROVED.</t>
  </si>
  <si>
    <t>06/26/2018 -06/30/2018</t>
  </si>
  <si>
    <t>UNIVERSITY HOSPITAL FREIBURG</t>
  </si>
  <si>
    <t>DR. BARBARA REHERMANN IS INVITED AND APPROVED TO PRESENT AT THE INTL CONFERENCE ON IMMUNOLOGY, IMMUNODEFICIENCY AND IMMUNOTHERAPHY, JUNE 27-29, 2018 IN FREIBURG, GERMANY.  HER PRESENTATION TOPIC IS ?¿¿OF MICE AND MEN: ROLE OF MICROBIOTA IN HOST FITNESS?¿¿.  PER THE INVITATION LETTER THE SPONSOR WILL PROVIDE THE FOLLOWING ROUNDTRIP ECONOMY AIRLINE TICKET, 3 NIGHTS OF LODGING (2 NIGHTS IN FREIBURG AND 1 NIGHT IN FRANKFURT SO THAT SHE IS ABLE TO CATCH HER FLIGHT BACK TO THE US). BREAKFAST IS INCLUDED IN THE LODGING RATE.  SINCE THE SPONSOR IS PROVIDED LODGING IN-KIND OMEGA IS NOT NEEDED. THE SPONSOR WILL PROVIDE THE FOLLOWING MEALS: 6/27 AND 6/28 LUNCH &amp; DINNER AND LUNCH ON JUNE 29TH. THEY WILL PROVIDE IN-KIND A ROUNDTRIP TRAIN TICKET BETWEEN FRANKFURT AND FREIDBURG. SPONSOR HAS ALSO PROVIDED IN-KIND REGISTRATION VALUED AT $100. DR. REHERMANN WILL DEPART ON JUNE 26TH BUT NOT ARRIVE IN GERMANY UNTIL JUNE 27TH. THE ITEMS SPONSORED IN-KIND ARE COMPARABLE TO THOSE PROVIDED TO OTHER INVITED SPEAKERS. THERE IS A SYSTEM ERROR WITH ENTERING THE LODGING INFORMATION TO THE NFT HOWEVER, THE NFT HAS BEEN APPROVED BY MARCIA SMITH AND THE LODGING INFORMATION HAS BEEN UPLOADED AS A SEPARATE DOCUMENT.</t>
  </si>
  <si>
    <t xml:space="preserve">REHERMANN, BARBARA </t>
  </si>
  <si>
    <t>06/13/2018 -06/16/2018</t>
  </si>
  <si>
    <t>GHS2018 SUMMIT SECRETARIAT OFF</t>
  </si>
  <si>
    <t>DR. BARBARA REHERMANN HAS RECEIVED SUPERVISOR AND ETHICS APPROVAL TO SPEAK AT THE GHS - 16TH INTL SYMPOSIUM ON VIRAL HEPATITIS AND LIVER DISEASE, JUNE 14-17 IN TORONTO, CANADA.  THE TOPIC OF HER PRESENTATION IS REGULATION OF IMMUNITY IN THE ERA OF SUCCESSFUL HCV THERAPY. PER THE INVITATION LETTER THE SPONSOR, GLOBAL HEPATITIS SUMMIT (GHS) WILL PROVIDE COMPLEMENTARY REGISTRATION, ROUNDTRIP AIRLINE TICKET, AND 3 NIGHTS LODGING. SINCE THE SPONSOR IS PROVIDING AIRFARE AND LODGING IN KIND OMEGA WASN?¿¿T NEEDED TO MAKE TRAVEL OR LODGING ARRANGEMENTS.  BASED ON CURRENT CONVERSION THE LODGING RATE IS BELOW GOVERNMENT PER DIEM OF $223/NIGHT. DR. REHERMAN HAS TAKEN THE HT401 HIGH SECURITY THREAT TRAINING AND HER COMPLETION CERTIFICATE HAS BEEN UPLOADED.</t>
  </si>
  <si>
    <t>UNIVERSITY OF BONN</t>
  </si>
  <si>
    <t>DR. REHERMANN WAS INITIALLY INVITED BY THE GERMAN RESEARCH FOUNDATION (DFG) TO PARTICIPATE IN
A REVIEW PANEL ON GERMAN EXCELLENCE STRATEGY FROM MAY 29TH TO MAY 30TH IN FRANKFURT,
GERMANY.   THE SPONSOR PAID FOR A PREMIUM CLASS TICKET FOR DR. REHERMANN?¿¿S TRIP FOR THE MEETING
(APPROVED STO WAIVER UPLOADED).  PREMIUM CLASS TICKETS WERE PROVIDED BY THE SPONSOR TO ALL
SPEAKERS WHOSE FLIGHTS WERE MORE THAN 6 HOURS LONG.  THE UNIVERSITY OF BONN INVITED DR. 
REHERMANN TO PRESENT AT THE INSTITUTE OF EXPERIMENTAL IMMUNOLOGY ON MAY 28TH PRIOR TO THE 
MEETING IN FRANKFURT, GERMANY HOWEVER, THEIR PORTION OF THE TRIP IS NOT SPONSORED AND HAVE ASKED 
DR. REHERMANN TO MAKE HER OWN FLIGHT ARRANGEMENTS TO THE MEETING IN BONN, GERMANY.
THE COST OF THE INITIAL TICKET PAID BY THE SPONSOR GERMANY RESEARCH FOUNDATION (DFG) IS 
$6,518.55 HOWEVER, WITH THE ADDITION OF A SECOND LOCATION IT WILL COST DR. REHERMANN $917.71 
FOR THE CHANGE WITH THE TICKET. OMEGA IS NOT ABLE TO MAKE CHANGES TO AN ALREADY PURCHASED TICKET 
BY THE SPONSOR AS WELL AS NOT ABLE TO FIND A FLIGHT THAT WOULD ENABLE DR. REHERMANN TO GET TO 
FRANKFURT IN TIME FOR THE NEXT MEETING (APPROVED CASH TICKET MEMO UPLOADED).  THE CHANGE IN FLIGHT WILL BE IN ECONOMY CLASS AND NOT 
PREMIUM CLASS.</t>
  </si>
  <si>
    <t>DEUTSCHE FORSCHUNGSMEMEINSCHAF</t>
  </si>
  <si>
    <t>DR. BARBARA REHERMANN IS INVITED AND APPROVED TO PRESENT AT THE VIRAL HEPATITIS AND STRATEGIES OF PERSISTENCE SYMPOSIUM IN HEIDELBERG, GERMANY MAY 16-18, 2018. THE TOPIC OF HER PRESENTATION IS ROLE OF MICROBIOTA IN HOST FITNESS. PER THE
INVITATION LETTER THE SPONSOR WILL PROVIDE ROUNDTRIP AIRLINE ACCOMMODATIONS, ROUNDTRIP TRAIN FROM FRANKFURT TO HEIDELBERG, 2 NIGHTS OF LODGING, SPEAKERS DINNER ON MAY 17.  TRAVELER WILL PICKUP IN KIND TRAIN TICKET AT THE TRAIN STATION KIOSK.  SPEAKERS DINNER ON 05/17/2018 WILL BE SPONSORED IN KIND.</t>
  </si>
  <si>
    <t>05/20/2018 -05/27/2018</t>
  </si>
  <si>
    <t>DR. REED WILL PARTICIPATE AND BE A SPEAKER FOR THE TOPIC OF "DRUG DEVELOPMENT FUNDING OPPORTUNITIES AT THE US NIH: INSIDE THE APPLICATION AND REVIEW PROCESS IN BEIJING, CHINA ON MAY 23-24, 2018, FOR DIA AND THE PROGRAM COMMITTEE.</t>
  </si>
  <si>
    <t>REED, BRUCE R</t>
  </si>
  <si>
    <t>08/31/2018 -09/16/2018</t>
  </si>
  <si>
    <t>CHAMPALIMAUD FOUNDATION</t>
  </si>
  <si>
    <t>TRAVELER T. MICHAEL REDMOND PHD, IS THE RECIPIENT OF THE ANT??NIO CHAMPALIMAUD VISION AWARD AS CO-AWARDEE FOR THE DISCOVERY OF RPE65, AND THE PARTICIPATION IN THE SUCCESS OF HUMAN GENE THERAPY FOR LCA CAUSED BY RPE65 (PLEASE SEE ATTACHED). THE SPONSOR REQUESTS DR. REDMOND?¿¿S APPEARANCE TO RECEIVE THIS AWARD. THE DATES FOR THIS UPCOMING INVITATIONAL TRAVEL IS SEPTEMBER 1-4, 2018 IN LISBON, PORTUGAL. THE SPONSOR, CHAMPALIMAUD FOUNDATION AND VISION AWARD JURY WILL PROVIDE ROUND-TRIP AIRFARE FROM WASHINGTON, DC TO LISBON, DUBLIN AND BELFAST; 4 NIGHTS OF LODGING, ALL MEALS IN-KIND WHILE IN LISBON. SPONSOR WILL PROVIDE NO HONORARIUM OR CASH AND NO GOVERNMENT FUNDS WILL BE USED. AFTER RECEIVING AWARD IN PORTUGAL TRAVELER WILL ATTEND THE  XVIIITH INTERNATIONAL SYMPOSIUM ON RETINAL DEGENERATION (RD2018) IN KILLARNEY, IRELAND, SEPTEMBER 5-8, 2018. THE PROGRAM WILL FOCUS ON AGE-RELATED MACULAR DEGENERATION AND INHERIT DEGENERATIONS. REGISTRATION WAS PAID THROUGH POTS #18-004573.  LODGING PACKAGE WAS PURCHASED SEPARATELY AND INCLUDES 3 NIGHTS OF LODGING, 3 BREAKFASTS, 3 LUNCHES, AND 3 DINNERS. CONCLUDING THE RETINAL DEGENERATION 2018 MEETING, TRAVELER WILL TAKE A TRAIN (RESERVATION ATTACHED) TO ATTEND THE XXIII BIENNIAL MEETING OF THE INTERNATIONAL SOCIETY FOR EYE RESEARCH (ISER) IN BELFAST, IRELAND, SEPTEMBER 9-13, 2018. THE CONFERENCE HAS MAXIMIZED SCIENTIFIC CONTENT AND INTEREST AROUND THE ?¿¿TRADITIONAL?¿¿ EYE RESEARCH AREAS WHILST ALSO PROVIDING OPPORTUNITIES FOR CROSS-DISCIPLINARY ENGAGEMENT AND LEARNING ABOUT THE LATEST TECHNOLOGIES IN THE FIELD. REGISTRATION WAS PAID THROUGH POTS #18-004574.  TRAVELER WILL BE ON APPROVED ANNUAL LEAVE ON 9/14 AND NON-DUTY DAY ON 9/15.</t>
  </si>
  <si>
    <t>REDMOND, THOMAS M</t>
  </si>
  <si>
    <t>05/08/2018 -05/12/2018</t>
  </si>
  <si>
    <t>FEDERACION COLOMBIANA DE ASOCI</t>
  </si>
  <si>
    <t>CARTAGENA, , COL</t>
  </si>
  <si>
    <t>DR. UMA REDDY HAS BEEN ASKED AS AN INTERNATIONAL SPEAKER TO TAKE PART IN AN EDUCATIONAL PROGRAM FOR MATERNAL FETAL MEDICINE PROFESSIONALS IN COLOMBIA.</t>
  </si>
  <si>
    <t>REDDY, UMA M</t>
  </si>
  <si>
    <t>04/16/2018 -04/17/2018</t>
  </si>
  <si>
    <t>CONTROLLED ENVIRONMENT TESTING</t>
  </si>
  <si>
    <t>COEUR D'ALENE, ID, US</t>
  </si>
  <si>
    <t>MR. GREGORY RAYMOND HAS BEEN INVITED TO SPEAK AT THE CONTROLLED ENVIRONMENT TESTING ASSOCIATION, CETA 2018 CONFERENCE IN COEUR D ALENE ID ON APRIL 17, 2018.  TITLE OF TALK- PRION BIOLOGY AND DECONTAMINATION METHODS.  REGISTRATION AND 1 NIGHTS LODGING WILL BE PROVIDED IN-KIND BY CETA.  SPONSOR PROVIDING IN-KIND LODGING VALUED AT 149 WHICH IS 160 PERCENT OF THE GOVERNMENT LODGING ALLOWANCE OF 93.  THE SPONSOR HAS CONFIRMED THAT ALL OTHER FEDERAL OR NON-FEDERAL PARTICIPANTS WILL BE PROVIDED WITH THE SAME OR SIMILAR ACCOMMODATIONS. MR. RAYMOND WILL DRIVE HIS PERSONAL VEHICLE, POV USE ADVANTAGEOUS TO THE GOVERNMENT.  MEETING NOT LISTED IN CGE.</t>
  </si>
  <si>
    <t>RAYMOND, GREGORY J</t>
  </si>
  <si>
    <t>09/24/2018 -09/30/2018</t>
  </si>
  <si>
    <t>UNIVERSITY OF BORDEAUX CAMPUS</t>
  </si>
  <si>
    <t>BORDEAUX, , FRA</t>
  </si>
  <si>
    <t>DR. RAPP HAS BEEN INVITED TO ATTEND THE UNIVERSITY OF BORDEAUX, AGING 2018 CONFERENCE:  AGING OF MEMORY FUNCTIONS: WHERE ARE WE? AND PRESENT A TALK TITLED ?¿¿NEUROCOGNITIVE AGING: SYNAPSES TO NEURAL NETWORKS?¿¿ IN BORDEAUX, FRANCE ON SEPTEMBER 26-28, 2018.  THE SPONSOR HAS OFFERED TO PROVIDE IN-KIND AIRFARE, LODGING, AND DINNER ON 9/26/18.  BEING OFFERED FREE TO ALL SPEAKERS IS A GALA RECEPTION ON 9/27 AND THE CONFERENCE FEE.  THE CONFERENCE FEE INCLUDES 3 LUNCHES (9/26-28/18) AND WINE &amp; CHEESE ON 9/26.  DR. RAPP COULD RETURN ON SATURDAY 9/29/18, BUT WILL STAY IN FRANCE AT HIS OWN EXPENSE, AND RETURN ON 9/30/18.  THE SPONSOR HAS NOT PROVIDED AN INDIVIDUAL HOTEL RESERVATION FOR DR. RAPP, THEY COULD ONLY PROVIDE THEIR GROUP RESERVATION, WHICH IS FOR A TOTAL OF 13 ROOMS (CONFIRMED VIA EMAIL ATTACHED).</t>
  </si>
  <si>
    <t>RAPP, PETER R</t>
  </si>
  <si>
    <t>09/12/2018 -09/15/2018</t>
  </si>
  <si>
    <t>KYOWA HAKKO KIRIN COMPANY LIMI</t>
  </si>
  <si>
    <t>DR. RAO HAS HAVE BEEN INVITED TO PARTICIPATE IN THE LJI/KKR/KHK AUTOIMMUNE SYMPOSIUM AND CONSULTATION TO BE HELD IN SAN DIEGO, CALIFORNIA, US ON SEPTEMBER 13 AND 14.  KYOWA HAKKO KIRIN CO., LTD (KHK) AGREES TO PROVIDE THE FOLLOWING GOODS OR SERVICES IN-KIND TO THE NATIONAL INSTITUTES OF HEALTH FOR MY ATTENDANCE AND/OR PARTICIPATION IN THE ABOVE MEETING. KYOWA HAKKO KIRIN CO., LTD (KHK) WILL COVER ROUND-TRIP FLIGHT, 2 NIGHTS OF LODGING, BREAKFAST/LUNCH/DINNER FOR THE 2 DAYS 9/13-14/18 TRANSPORTATION IN CALIFORNIA.  ANY OTHER COSTS WILL COME FROM CAN 8388099. IN COMPLIANCE WITH FEDERAL REGULATIONS, NO HONORARIUM WILL BE PAID, AND NO US FEDERAL FUNDS WILL BE USED. TRAVEL EXPENSES ARE DERIVED SOLELY FROM KHK?¿¿S BUDGET.
SPONSOR WILL BE PROVIDING IN-KIND LODGING VALUED AT $219 WHICH IS 143.14% OF THE GOVERNMENT LODGING ALLOWANCE OF $153 FOR LA JOLLA, CA. THIS PERCENTAGE FALLS WITHIN THE 300% THRESHOLD ALLOWED BY THE FEDERAL PER DIEM RATE. THE SPONSOR HAS CONFIRMED THAT ALL OTHER FEDERAL OR NON-FEDERAL PARTICIPANTS WILL BE PROVIDED WITH THE SAME OR SIMILAR ACCOMMODATIONS. NO US FEDERAL FUNDS WILL BE USED AND NO HONORARIUM WILL BE PROVIDED.</t>
  </si>
  <si>
    <t>RAO, VEMULKONDA K</t>
  </si>
  <si>
    <t>08/20/2018 -08/22/2018</t>
  </si>
  <si>
    <t>TRAVELER WILL CONDUCT A SITE VISIT AT THE UNIVERSITY OF NORTH CAROLINA (UNC) FOR THE DESIGN AND IMPLEMENTATION OF TWO COLLABORATIVE RANDOMIZED CONTROLLED TRIALS ON "TARGETED ALTERATION OF DIETARY N-3 AND N-6 FATTY ACIDS FOR MIGRAINE PREVENTION ON AUG   20 - 22, 2018.  SPONSOR WILL PAY FOR HOTEL, AIR FARE, AND RENTAL CAR IN KIND.</t>
  </si>
  <si>
    <t>RAMSDEN, CHRISTOPHER E</t>
  </si>
  <si>
    <t>INTERNATIONAL SOCIETY FOR BIOM</t>
  </si>
  <si>
    <t>DR. RAMCHANDANI WILL ARRIVE IN KYOTO, JAPAN ON SEPT 7TH TO MEET ON SEPT 8TH WITH COLLABORATORS, DR. HIGUCHI AND OTHERS, FROM THE NATIONAL HOSPITAL ORGANIZATION KURIHAMA MEDICAL AND ADDICTION CENTER TO DISCUSS THEIR ONGOING COLLABORATIVE PROJECT.  HE WILL THEN PRESENT A TALK TITLED ALCOHOL PHARMACODYNAMICS AND NEUROFUNCTIONAL DOMAINS UNDERLYING ALCOHOL USE DISORDER AT THE 19TH CONGRESS OF INTERNATIONAL SOCIETY OF BIOMEDICAL RESEARCH ON ALCOHOLISM (ISBRA) 2018 IN KYOTO, JAPAN FROM SEPT 9-13, 2018. NIH APPROVED MARCH 14,  2018.</t>
  </si>
  <si>
    <t>RAMCHANDANI, VIJAY A</t>
  </si>
  <si>
    <t>07/14/2018 -07/20/2018</t>
  </si>
  <si>
    <t>INVITED SPEAKER WILL GIVE TALK, QUALITY CONTROL PATHWAYS THAT GOVERN PROGRESSION THROUGH SPORULATION, AT THE GRC: MICROBIAL STRESS RESPONSE, SOUTH HADLEY, MA, JULY 15-20, 2018.  IN KIND:  WAIVED REGISTRATION (INCLUDES DINNER ON JULY 15 THROUGH BREAKFAST ON JULY 20).  TRAVELER WILL USE POV (TO/FROM RESIDENCE TO SOUTH HADLEY, MA, HOTEL) AND ONLY BE REIMBURSED UP TO COST OF R/T OMEGA FARE.</t>
  </si>
  <si>
    <t>RAMAMURTHI, KUMARAN S</t>
  </si>
  <si>
    <t>06/07/2018 -06/11/2018</t>
  </si>
  <si>
    <t>ATTEND THE AMERICAN SOCIETY FOR MICROBIOLOGY (ASM) MICROBE MEETING, ATLANTA, GA, JUNE 7-11, 2018.  RECEIVED TRAVEL SUBSIDY (IN-KIND, UP TO $1,000) AS THE MOLECULAR BIOLOGY AND PHYSIOLOGY TRACK LEADER ON THE ASM COMMITTEE MEMBER.  IN KIND:  LODGING (UP TO $1,000) AND WAIVED REGISTRATION (DOES NOT INCLUDE LODGING/MEALS).  OPENING RECEPTION DOES NOT INCLUDE DINNER.  TRAVELER IS REQUESTING APPROVAL OF ACTUAL SUBSISTENCE FOR SPONSORED IN-KIND TRAVEL LODGING (JUNE 7) VALUED AT $244, WHICH IS 164% OF THE GOVERNMENT ALLOWANCE OF $148. THIS PERCENTAGE FALLS WITHIN THE 300% THRESHOLD ALLOWED BY THE FTR. THE SPONSOR HAS NOTED THAT ALL INVITED SPEAKERS WILL BE PROVIDED THE SAME ACCOMMODATIONS AT THE SAME COST.  TRAVELER WILL USE POV (TO/FROM RESIDENCE TO ATLANTA, GA, HOTEL) AND ONLY BE REIMBURSED FOR COST OF ROUND-TRIP OMEGA FARE.</t>
  </si>
  <si>
    <t>04/09/2018 -04/19/2018</t>
  </si>
  <si>
    <t>ROYAL HOLLOWAY UNIVERSITY OF L</t>
  </si>
  <si>
    <t>MEETING 1:  COLLABORATION MEETING AT THE SECTION OF MICROBIOLOGY &amp; MRC CENTRE FOR MOLECULAR BACTERIOLOGY AND INFECTION, IMPERIAL COLLEGE OF LONDON, APRIL 11-13, 2018.  MEETING 2:  INVITED SPEAKER WILL GIVE TALK, QUALITY CONTROL PATHWAYS THAT GOVERN PROGRESSION THROUGH SPORULATION, AT THE 8TH EUROPEAN SPORES CONFERENCE, ROYAL HOLLOWAY UNIVERSITY OF LONDON, LONDON, UK, APRIL 16-18, 2018.  IN KIND:  AIRFARE AND WAIVED REGISTRATION FEE.  REGISTRATION FEE INCLUDES LODGING (APR 16-18) AND MEALS (LUNCH/DINNER, APR 16-18). LODGING INCLUDES BREAKFAST (APR 17-19).  TRAVELER WILL TAKE PERSONAL DAYS FOR WEEKEND (APR 14-15) AND PAY FOR EXPENSES FROM PERSONAL FUNDS (OUT-OF-POCKET).  TRAVELER WILL PAY HOTEL EXPENSE (APR 10-11) THAT IS ABOVE GOV RATE FROM PERSONAL FUNDS (OUT-OF-POCKET).</t>
  </si>
  <si>
    <t>MIDATLANTIC NEONATOLOGY ASSOCI</t>
  </si>
  <si>
    <t>MEDICAL OFFCER (PEDIATRICS)</t>
  </si>
  <si>
    <t>BEDMINSTER, NJ, US</t>
  </si>
  <si>
    <t>DR. TONSE RAJU HAS BEEN INVITED TO SPEAK AT NEOFORUM 2018.  BECAUSE OF ANOTHER MEETING THERE HAS BEEN A SLIGHT SCHEDULE CHANGE.</t>
  </si>
  <si>
    <t>RAJU, TONSE N</t>
  </si>
  <si>
    <t>NEW YORK CITY HEALTHHOSPITALS/</t>
  </si>
  <si>
    <t>DR. TONSE RAJU WOULD LIKE TO ATTEND THE CONFERENCE AND SPEAK ON ENVIRONMENTAL AND SOCIAL CONDITIONS THAT AFFECT MOMS AND BABIES. BECAUSE OF ANOTHER MEETING THERE HAS BEEN A SCHEDULE AND TICKET CHANGE.</t>
  </si>
  <si>
    <t>09/09/2018 -09/13/2018</t>
  </si>
  <si>
    <t>EUROPEAN SOCIETY OF PATHOLOGY</t>
  </si>
  <si>
    <t>BILBAO, , ESP</t>
  </si>
  <si>
    <t>FOREIGN TRAVEL REQUEST TICKET NUMBER: NCI-RITM0130283. 
DR. RAJAN IS INVITED TO SPEAK AT THE 30TH EUROPEAN CONGRESS OF PATHOLOGY BEING HELD IN BILBAO, SPAIN ON SEPTEMBER 9-13, 2018. IN-KIND: AIRFARE, LODGING (NO BREAKFAST), AND REGISTRATION (DR. RAJAN WILL DECLINE ALL MEALS EXCEPT FOR OPENING CEREMONY DINNER ON 9/10 INCLUDED IN THE REGISTRATION.).
DR. RAJAN IS REQUESTING APPROVAL OF ACTUAL SUBSISTENCE FOR SPONSOR IN-KIND LODGING VALUED AT $280 WHICH IS 172% OF THE GOVERNMENT ALLOWANCE OF $163. THIS PERCENTAGE FALLS WITHIN THE 300% ALLOWED BY THE FTR.  THE SPONSOR HAS NOTED THAT ALL OTHER NON-FEDERAL PARTICIPANTS WILL BE PROVIDED WITH THE SAME ACCOMMODATIONS.</t>
  </si>
  <si>
    <t xml:space="preserve">RAJAN, ARUN </t>
  </si>
  <si>
    <t>06/26/2018 -07/01/2018</t>
  </si>
  <si>
    <t>AMERICAN SOCIETY FOR REPRODUCT</t>
  </si>
  <si>
    <t>DR. SUMATI RAJAGOPALAN - INVITED TO SHANGHAI, CHINA TO SPEAK AT THE ASRI-SCI ANNUAL MEETING A JOINT CONGRESS OF THE 38TH ANNUAL MEETING OF THE AMERICAN SOCIETY FOR REPRODUCTIVE IMMUNOLOGY AND THE 6TH ANNUAL MEETING OF THE CHINESE SOCIETY FOR REPRODUCTIVE IMMUNOLOGY. JUNE 28 - JULY 1, 2018.  TITLE OF TALK: NATURAL KILLER CELLS AND VASCULAR REMODELING AT THE MATERNAL FETAL INTERFACE.  REGISTRATION FEE ($225.00) WAIVED FOR ALL SPEAKERS. AIR FARE, HOTEL AND MOST MEALS PAID IN KIND. NO U.S. FEDERAL FUNDS WILL BE USED BY THE SPONSOR TO PROVIDE FOR OR REIMBURSE TRAVEL EXPENSES AND THAT NO HONORARIUM MAY BE ACCEPTED BY THE EMPLOYEE. EMPLOYEES ARE REMINDED THAT NIH POLICY PROHIBITS THE DISCUSSION OF POTENTIAL COLLABORATIONS WITH THE SPONSOR OF THE TRAVEL WHILE ON SPONSORED TRAVEL.  ONLY EXISTING COLLABORATIONS MAY BE DISCUSSED.</t>
  </si>
  <si>
    <t xml:space="preserve">RAJAGOPALAN, SUMATI </t>
  </si>
  <si>
    <t>SPECIAL LOVE, INC TO PROVIDE MEDICAL/NURSING CARE AND SUPPORT TO CAMPERS AT CAMP FANTASTIC</t>
  </si>
  <si>
    <t>PURCELL, GREGORY R</t>
  </si>
  <si>
    <t>06/24/2018 -06/26/2018</t>
  </si>
  <si>
    <t>MUCOLIPIDOSIS TYPE IV FOUNDATI</t>
  </si>
  <si>
    <t>DR. PUERTOLLANO WILL BE ATTENDING THE ML4 FAMILY AND RESEARCHER CONFERENCE, JUNE 24-26, 2018, ATLANTA, GA.
HOTEL IS ALREADY BOOKED BY SPONSOR BUT DIDN'T SEND CONFIRMATION YET.
CAS APPROVED ON 3/14.</t>
  </si>
  <si>
    <t xml:space="preserve">PUERTOLLANO MORO, ROSA </t>
  </si>
  <si>
    <t>THIS TRAVEL IS NOT A CONFERENCE BECAUSE IT MEETS ONE OF THE NIH DEFINED MISSION EXEMPTIONS: 
DR. PUERTOLLANO HAS BEEN INVITED TO PRESENT A SEMINAR AT THE UNIVERSITY OF MICHIGAN MEDICAL SCHOOL, CELL AND DEVELOPMENTAL BIOLOGY, PROTEIN FOLDING DISEASE INITIATIVE, ON APRIL 5, 2018.  AIRFARE, LODGING AND FOODS DURATION OF MEETING WILL BE COVERED BY ABOVE</t>
  </si>
  <si>
    <t>05/06/2018-05/08/2018: PARTICIPATING IN THE GRADUATE PROGRAM REVIEW FOR THE DEPARTMENT OF BIOINFORMATICS AND SYSTEM BIOLOGY FOR THE UNIVERSITY OF CALIFORNIA SAN DIEGO (UCSD), IN SAN DIEGO, CA.</t>
  </si>
  <si>
    <t>PRZYTYCKA, TERESA M</t>
  </si>
  <si>
    <t>04/03/2018 -04/05/2018</t>
  </si>
  <si>
    <t>UNIVERSITY OF KENTUCKY</t>
  </si>
  <si>
    <t>LEXINGTON, KY, US</t>
  </si>
  <si>
    <t>TO VISIT THE UNIVERSITY OF KENTUCKY AND TO GIVE A TALK AT THE UNIVERSITY'S PHYSIOLOGY SEMINAR SERIES.
SPONSOR WILL PROVIDE IN KIND AIRFARE, LODGING AT THE GOVERNMENT PER DIEM RATE.  MEALS WILL NOT BE SPONSORED IN KIND AND BE COVERED BY NIH.</t>
  </si>
  <si>
    <t>PROIA, RICHARD L</t>
  </si>
  <si>
    <t>06/23/2018 -06/29/2018</t>
  </si>
  <si>
    <t>LITA PROCTOR WILL ATTEND AND SPEAK AT 2 MEETINGS. 1) THE INTERNATIONAL HUMAN MICROBIOME CONSORTIUM (IHMC) BOARD MEETING AND RETREAT ON JUNE 25, 2018;   2) THE 7TH IHMC 2018  CONGRESS FROM JUNE 26-28, 2018. BOTH MEETINGS WILL BE IN KILLARNEY, KERRY, IRELAND.  ACTUAL TRAVELING DATE IS JUNE 23-29, 2018.  LITA WILL BE PRESENTING ON ON THE HMP PROGRAM AND ON NIH-SUPPORTED HUMAN MICROBIOME RESEARCH ACTIVITIES. THE BENEFIT TO THE GOVERNMENT IS THAT I WILL BE DISCUSSING NIH RESEARCH WITH A BROAD RESEARCH COMMUNITY.
**  AIRFARE HAS BEEN ARRANGED AND PAID IN-KIND BY THE SPONSOR; THEREFORE A COST COMPARISON WAS NOT NEEDED.  **  SPONSOR COVERS GROUND TRANPORTATION IN-KIND AND IS ESTIMATED AT $200US  FOR ENTIRE TRIP.
**  HOTEL LODGING IS SPONSORED PAID IN-KIND.   HOTEL RATE IS OVER PER DIEM RATE.  AEA REQUIRED. HOTEL INCLUDES BREAKFAST.
**  REGISTRATION OF $531.54US (ESTIMATED) IS REQUIRED AND IS SPONSOR PAID IN-KIND. 
**  JUNE 25:  BREAKFAST PROVIDED AT HOTEL $16.  SPONSOR COVERS LUNCH AND DINNER  $70.  NIH COVERS  INCIDENTALS $21  - UNDER MISCELLANEOUS EXPENSES.  
**  JUNE 26:  BREAKFAST PROVIDED AT HOTEL $16.  SPONSOR COVERS LUNCH AND DINNER  $70.  NIH COVERS  INCIDENTALS $21  - UNDER MISCELLANEOUS EXPENSES.    
**  JUNE 27:  BREAKFAST PROVIDED AT HOTEL $16.  SPONSOR COVERS LUNCH AND DINNER  $70.  NIH COVERS  INCIDENTALS $21  - UNDER MISCELLANEOUS EXPENSES.  
**  JUNE 28:  BREAKFAST PROVIDED AT HOTEL $16.  SPONSOR COVERS LUNCH AND DINNER  $70.  NIH COVERS  INCIDENTALS $21  - UNDER MISCELLANEOUS EXPENSES.  
**  JUNE 29:  BREAKFAST PROVIDED AT HOTEL $16.  NIH COVERS LUNCH, DINNER AND INCIDENTALS $68.25  - UNDER MISCELLANEOUS EXPENSES.  THIS IS A TRAVELING DAY, SO ONLY 3/4 PER DIEM IS GIVEN.
**  SALLY CUDMORE IS THE EMERGENCY CONTACT PERSON WHILE LITA IS IN IRELAND.   PHONE IS  +353 21 4901320.  ADDRESS IS APC MICROBIOME INSTITUTE UNIVERSITY COLLEGE CORK.  EMAIL: S.CUDMORE@UCC.IE 
**  EXPENSES NOT COVERED BY SPONSOR WILL BE COVERED BY THE COMMON FUND HMP CAN# 8011552.</t>
  </si>
  <si>
    <t xml:space="preserve">PROCTOR, LITA </t>
  </si>
  <si>
    <t>CANADIAN INSTITUTES OF HEALTH</t>
  </si>
  <si>
    <t>LITA PROCTOR TO GIVE A TALK AT CIHR CANADIAN MICROBIOME INITIATIVE 2 RESEARCH CORE STRENGTHENING WORKSHOP, JUNE 6-7, 2018 IN MONTREAL, CANADA.  THIS IS SPONSORED TRAVEL.    SHE WILL BE PRESENTING ON THE HMP PROGRAM AND ON NIH-SUPPORTED HUMAN MICROBIOME RESEARCH ACTIVITIES. THE BENEFIT TO THE GOVERNMENT IS THAT I WILL BE DISCUSSING NIH RESEARCH WITH A BROAD RESEARCH COMMUNITY.
**  AIRFARE HAS BEEN ARRANGED AND PAID IN-KIND BY THE SPONSOR; THEREFORE A COST COMPARISON WAS NOT NEEDED.  **  SPONSOR COVERS GROUND TRANPORTATION IN-KIND DURING MEETING.
**  HOTEL LODGING IS SPONSORED IN-KIND.  HOTEL RATE IS OVER PER DIEM RATE.  AEA REQUIRED.
**  REGISTRATION IS NOT REQUIRED. 
**  ON JUNE 6:  SPONSOR COVERS LUNCH AND DINNER  $74.  NIH COVERS INCIDENTALS  $30  - UNDER MISCELLANEOUS EXPENSES.  THIS IS A TRAVELING DAY, SO ONLY 3/4 PER DIEM IS GIVEN. 
**  ON JUNE 7:  SPONSOR COVERS BREAKFAST AND LUNCH  $46.   NIH COVERS DINNER AND INCIDENTALS $51  - UNDER MISCELLANEOUS EXPENSES.  THIS IS A TRAVELING DAY, SO ONLY 3/4 PER DIEM IS GIVEN.
**  EXPENSES NOT COVERED BY SPONSOR WILL BE COVERED BY THE DGSCI FUND CAN# 8014086.
**  TRAVEL HAS BEEN APPROVED BY CONFERENCE MANAGEMENT.  LITA HAS COMPLETED HER HIGH SECURITY THREAT TRAINING FOR THIS COUNTRY - CANADA.</t>
  </si>
  <si>
    <t>NATURE MEDICINE</t>
  </si>
  <si>
    <t>LITA PROCTOR TO GIVE A TALK AT THE HERRENHAUSEN SYMPOSIUM, IN HANOVER, GERMANY, MAY 7-8, 2018 (ACTUAL TRAVELING DATE IS MAY 05-09, 2018).  THIS IS SPONSORED TRAVEL.    SHE WILL BE PRESENTING ON THE HMP PROGRAM AND ON NIH-SUPPORTED HUMAN MICROBIOME RESEARCH ACTIVITIES.  THE BENEFIT TO THE GOVERNMENT IS THAT I WILL BE DISCUSSING NIH RESEARCH WITH A BROAD RESEARCH COMMUNITY.
**  AIRFARE HAS BEEN ARRANGED AND PAID IN-KIND BY THE SPONSOR; THEREFORE A COST COMPARISON WAS NOT NEEDED.  **  SPONSOR COVERS GROUND TRANPORTATION IN-KIND.
**  HOTEL LODGING IS SPONSORED IN-KIND.   THE ROOM RATE IS UNDER GOVERNMENT PER DIEM AND INCLUDES BREAKFAST AND ALL HOTEL TAXES.
**  REGISTRATION IS NOT REQUIRED. 
**  ON MAY 7:  HOTEL COVERS BREAKFAST  $16.   SPONSOR COVERS LUNCH AND DINNER  $70.  NIH COVERS INCIDENTALS  $22  - UNDER MISCELLANEOUS EXPENSES.  
**  ON MAY 8:  HOTEL COVERS BREAKFAST  $16.   SPONSOR COVERS LUNCH  $27.  NIH COVERS DINNER AND INCIDENTALS  $65  - UNDER MISCELLANEOUS EXPENSES.   
**  EXPENSES NOT COVERED BY SPONSOR WILL BE COVERED BY THE DGSCI FUND CAN# 8014086.
**  TRAVEL HAS BEEN APPROVED BY CONFERENCE MANAGEMENT.</t>
  </si>
  <si>
    <t>ELSEVIER LIMITED OXFORD UNITED</t>
  </si>
  <si>
    <t>TRAVELER WILL GIVE A TALK ENTITLED "LINK BETWEEN LIPID SYNTHESIS AND TRANSPORT OF MITOCHONDRIA" AT THE CELL SYMPOSIA: MULTIFACETED MITOCHONDRIA 2018 CONFERENCE HELD FROM JUNE 4-6,2018. SPONSOR IS PROVIDING ROUND TRIP AIRFARE, 3 NIGHTS LODGINGS, DINNER ON JUNE 4TH AND 5TH, BREAKFAST JUNE 4TH THROUGH 6TH AND REGISTRATION IN-KIND.  LODGING IS $209 PER NIGHT WHICH IS 125% OVER PER DIEM AND THESE ACCOMMODATIONS ARE PROVIDED TO ALL INVITED SPEAKERS.  REGISTRATION FEE INCLUDES LUNCH AS SCHEDULED IN THE CONFERENCE PROGRAM PER THE CONFERENCE WEBSITE.</t>
  </si>
  <si>
    <t xml:space="preserve">PRINZ, WILLIAM </t>
  </si>
  <si>
    <t>04/21/2018 -04/27/2018</t>
  </si>
  <si>
    <t>TO PRESENT A TALK ENTITLED "LIPID TRANSPORT FROM THE ER TO MITOCHONDRIA" AT THE KEYSTONE SYMPOSIUM ENTITLED "MITOCHONDRIA BIOLOGY" IN KYOTO, JAPAN FROM APRIL 21-27, 2018.  THIS IS SPONSORED REIMBURSABLE TRAVEL BEING SPONSORED BY THE KEYSTONE SYMPOSIA. SPONSOR WILL REIMBURSE TRAVELER FOR  AIRFARE ($2,661.21), LODGINGS ($1,197.50) AND ROUND TRIP SHUTTLE TO/FROM AIRPORT AND HOTEL AS WELL AS ROUND TRIP GROUND TRANSPORTATION IN MARYLAND. REGISTRATION WAS PAID IN-KIND AND INCLUDES BREAKFAST FOR ALL CONFERENCE DAYS AND LUNCH ON 4/23 AND 4/26.</t>
  </si>
  <si>
    <t>06/10/2018 -06/14/2018</t>
  </si>
  <si>
    <t>KENZIE PRESTON WILL BE RECEIVING THE MARIAN W. FISCHMAN LECTURESHIP AWARD FROM THE COLLEGE ON PROBLEMS OF DRUG DEPENDENCE.  THIS AWARD WAS ESTABLISHED IN 2002 TO HONOR ACCOMPLISHED WOMEN SCIENTISTS IN THE FIELD OF ADDICTION RESEARCH. IN ADDITION TO RECEIVING THE AWARD,  SHE WILL GIVE A LECTURE AT THE ANNUAL SCIENTIFIC MEETING. THE TITLE OF THE TALK, " EXACERBATED CRAVINGS IN THE PRESENCE OF STRESS AND DRUGS CUES IN DRUG-DEPENDENT PATIENTS" ON WEDNESDAY, JUNE 13TH AT 3:30PM. THIS IS A SPONSORED TRIP IN-KIND. FLIGHT, HOTEL AND REGISTRATION ACCOMMODATIONS WILL BE MADE AND PAID BY CPDD ORGANIZATION. TRAVEL DATES WILL BE JUNE 10-14, 2018. CPDD WILL COVER HOTEL STAY JUNE 11-12, 2018 AND CPTRB CAN WILL BE USED FOR ADDITIONAL DAYS: JUNE 10TH AND 13TH, CHECKING OUT THE HOTEL ON JUNE 14TH SAME DAY OF RETURN FLIGHT.</t>
  </si>
  <si>
    <t>PRESTON, KENZIE L</t>
  </si>
  <si>
    <t>TRAVELER WILL BE PARTICIPATING IN THE HEALTHY EATING RESEARCH GRANTEE MEETING PRESENTING A FUNDERS ROUNDTABLE. SHE WILL ALSO SERVE AS NHLBI SLG ON THE NIH NUTRITION RESEARCH TASK FORCE IN NASHVILLE, TN APRIL 25-27, 2018</t>
  </si>
  <si>
    <t>PRATT, CHARLOTTE A</t>
  </si>
  <si>
    <t>06/26/2018 -07/02/2018</t>
  </si>
  <si>
    <t>THE THIRD MILITARY MEDICAL UNI</t>
  </si>
  <si>
    <t>CHONGQING, , CHN</t>
  </si>
  <si>
    <t>TRAVEL TO CHONGQING CHINA TO SPEAK AT THE GEGC SYMPOSIUM AND CHINESE NATIONAL CONGRESS; JUNE 26 - JULY 2, 2018; SPONSOR PROVIDING LODGING AND BUSINESS CLASS ROUND TRIP AIR FARE; ALL OTHER COSTS COVERED BY NIH; BLANKET ODA MEMO COVERS TRIP PER ETHICS (TP); CHINESE VISA COST INCLUDED UNDER MISC AS DISCUSSED WITH AO JD;</t>
  </si>
  <si>
    <t xml:space="preserve">PRAKASH, GYAN </t>
  </si>
  <si>
    <t>09/12/2018 -09/19/2018</t>
  </si>
  <si>
    <t>LINDA PORTER WILL HAVE THREE DESTINATIONS IN THIS TRAVEL AUTHORIZATION, THUS A MULTI-DESTINATION. SHE WILL BE TRAVELING TO VANCOUVER, CA ON SEPTEMBER 12 IN THE PM. SHE HAS BEEN INVITED TO THE CANADIAN ACADEMY OF HEALTH  SCIENCES FORUM. LODGING AT THE MARRIOTT PINNACLE VANCOUVER FOR THIS CONFERENCE IS SPONSORED FOR ONE NIGHT. THE NEXT DAY SHE WILL BE TRAVELING TO BOSTON, MA FOR THE INTERNATIONAL ASSOCIATION FOR THE STUDY OF PAIN, THIS SEGMENT WILL BE PAID FOR BY THE COMMON FUND. AN AEA FORM HAS BEEN SUBMITTED AS LODGING AT THE WESTIN IS $10 OVER PER DIEM. FINALLY ON SEPTEMBER 16TH SHE WILL TRAVEL TO COLD SPRING, NY FOR THE BANBURY PAIN CONFERENCE. ALL LODGING AT THE BANBURY INN FOR THIS CONFERENCE IS SPONSORED.THE AIRFARE WAS BOOKED THROUGH OMEGA TRAVEL FOR $1072.46. PLEASE SEE AIRPORT COST COMPARISON. THIS TRIP HAS BEEN ENTERED AND STE APPROVED.</t>
  </si>
  <si>
    <t>PORTER, LINDA L</t>
  </si>
  <si>
    <t>COLD SPRING HARBOR LABORATORY</t>
  </si>
  <si>
    <t>INTERNATIONAL ALLIANCE OF PATI</t>
  </si>
  <si>
    <t>DR. PORTER HAS BEEN ASKED BY THE INTERNATIONAL ALLIANCE OF PATIENTS' ORGANISATIONS (IAPO) TO SPEAK AT THEIR 8TH GLOBAL PATIENTS CONGRESS ON MAY 24, 2018. THE EVENT IS LOCATED IN MIAMI, FLORIDA AT THE MIAMI MARRIOTT DADELAND HOTEL. HOTEL IS SPONSORED IN-KIND AND TRAVELER WILL NOT ACCEPT THE REIMBURSEMENT FOR FLIGHTS. NIH WILL COVER ALL ADDITIONAL COSTS ASSOCIATED WITH THIS TRAVEL. APPROVED ODA IS ATTACHED. THE TRAVELER'S RETURN FLIGHT WILL BE TO LEXINGTON, KY.</t>
  </si>
  <si>
    <t>06/02/2018 -06/05/2018</t>
  </si>
  <si>
    <t>ARA PARSEGHIAN MEDICAL RESEARC</t>
  </si>
  <si>
    <t>06/02-/05/2018 TUCSON, ARIZONA: ATTENDING THE MICHAEL, MARCIA AND CHRISTA PARSEGHIAN SCIENTIFIC CONFERENCE FOR NIEMANN-PICK TYPE C. OWT NOT USED FOR LODGING AND AIRFARE. AIRFARE: $511.10 BOOKING MADE THROUGH UNITED AIRLINES (SPONSOR) , LODGING 3 NIGHTS OF LODGING MADE THROUGH SPONSOR; REGISTRATION: $340 INCLUDES SOME MEALS SPONSOR IN-KIND. SOME MEALS COVERED BY NIH.  CAR RENTAL: COVERED BY SPONSOR - FOR GROUND TRANSPORTATION IN TUCSON. DR. PORTER IS NOT RECEIVING PREFERENTIAL TREATMENT FROM THE SPONSOR AND THEY FEEL IT'S MORE ADVANTAGEOUS FOR THEM TO SECURE A RENTAL CAR VS PAYING FOR A TAXI IN ADVANCE OR REIMBURSING THE TRAVELER FOR A TAXI.  ESTIMATED R/T GROUND TRANSPORTATION: $100.00 -  FROM HOME TO AIRPORT COVERED BY NIH. AUTHORIZATION OF AEA NOT TO EXCEED $99.00 WHICH IS 106 % (NTE 300%) ABOVE THE GOVERNMENT LODGING RATE PER DAY IS REQUESTED FOR THE DATES OF LODGING PROVIDED BY THE SPONSOR. NO FEDERAL FUNDS OR HONORARIUM WILL BE USED TO PROVIDE IN THIS TRAVEL AND NO PREFERENTIAL TREATMENT IS BEING GIVEN TO TRAVELER BY SPONSOR AND IS IN LINE WITH ALL OTHER PARTICIPANTS.</t>
  </si>
  <si>
    <t>PORTER, FORBES D</t>
  </si>
  <si>
    <t>GREEHEY CHILDRENS CANCER RESEA</t>
  </si>
  <si>
    <t>SAN ANTONIO, TX, US</t>
  </si>
  <si>
    <t>DR. POMMER IS INVITED TO SPEAK AT THE GREEHEY DISTINGUISHER LECTURE SERIES BEING HELD AT THE UNIVERSITY OF TEXAS HEALTH SCIENCE CENTER IN SAN ANTONIO, TX ON JUNE 8, 2018.  DR. POMMIER WILL PRESENT:  PERSONALIZED MEDICINE WITH DNA-TARGETED AGENTS. IN-KIND: AIRFARE, LODGING (NO BREAKFAST), AND MEALS.  NO REGISTRATION FEE.</t>
  </si>
  <si>
    <t xml:space="preserve">POMMIER, YVES </t>
  </si>
  <si>
    <t>05/31/2018 -06/03/2018</t>
  </si>
  <si>
    <t>UNIVERSITY OF CALIFORNIA SAN F</t>
  </si>
  <si>
    <t>DR. POMMIER IS INVITED TO SPEAK AT THE UNIVERSITY OF CALIFORNIA, SAN FRANCISCO (UCSF) CANCER CENTER FRIDAY SEMINAR SERIES BEING HELD IN SAN FRANCISCO, CA ON JUNE 1, 2018.  DR. POMMIER WILL PRESENT:  PRECISION MEDICINE WITH POLY(ADPRIBOSE).  DR. POMMER WILL MEET WITH DR. SANTI AND OTHER UCSF COLLEAGUES TO DISCUSS FUTURE COLLABORATIONS REGARDING PRECISION MEDICINE, TUMOR-TARGETED DRUG DELIVERY AND DETERMINANTS OF  RESPONSE TO TOPOISOMERASE INHIBITORS ON JUNE 2, 2018.  IN-KIND:  AIRFARE AND LODGING (NO BREAKFAST).  NO REGISTRATION FEE.</t>
  </si>
  <si>
    <t>05/21/2018 -05/23/2018</t>
  </si>
  <si>
    <t>UNIVERSITY OF PENNSYLVANIA</t>
  </si>
  <si>
    <t>DR. POMMIER IS INVITED TO SPEAK AT THE UNIVERSITY OF PENNSYLVANIA DURING THE BASSER CENTER FOR BRCA SYMPOSIUM BEING HELD IN PHILADELPHIA, PA ON, MAY 22-23, 2018.   IN-KIND:  TRAIN FARE AND LODGING (NO BREAKFAST).  NO REGISTRATION FEE.  DR. POMMIER IS REQUESTING APPROVAL OF ACTUAL SUBSISTENCE FOR SPONSOR IN-KIND LODGING VALUED AT $259 WHICH IS 128% OF THE GOVERNMENT ALLOWANCE OF $202.  THIS PERCENTAGE FALLS WITHIN THE 300% THRESHOLD ALLOWED BY THE FTR.  THE SPONSOR HAS NOTED THAT ALL OTHER NON-FEDERAL PARTICIPANTS WILL BE PROVIDED WITH THE SAME ACCOMMODATIONS.</t>
  </si>
  <si>
    <t>05/14/2018 -05/15/2018</t>
  </si>
  <si>
    <t>DR. POMMIER IS INVITED TO GIVE A SCIENTIFIC LECTURE AT THE HEAD AND NECK CANCER RESEARCH PROGRAM  AT THE UNIVERSITY OF COLORADO SCHOOL OF MEDICINE IN AURORA, CO ON MAY 15, 2018.  DR. POMMIER WILL PRESENT:  "PERSONALIZED MEDICINE WITH DNA-TARGETED AGENTS.   IN-KIND:  AIRFARE, AND LODGING (NO BREAKFAST).  NO REGISTRATION FEE.</t>
  </si>
  <si>
    <t>DR. POMMIER IS INVITED TO SPEAK AT THE GENOME MAINTENANCE, DNA REPAIR AND CANCER CONFERENCE BEING HELD IN ISTANBUL, TURKEY ON APRIL 26-28, 2018.  DR. POMMER WILL PRESENT:  TOPOISOMERASES AND GENOME INTEGRITY. IN-KIND: AIRFARE,  LODGING (INCLUDES BREAKFAST), AND MEALS.  NO REGISTRATION FEE.</t>
  </si>
  <si>
    <t>PORTLAND, ME, US</t>
  </si>
  <si>
    <t>TRAVELER INVITED TO SPEAK AT THE 2018 GORDON RESEARCH CONFERENCE ON CAROTENOIDS IN NEWRY, ME, ON JUNE 17 - 22, 2018. THE SPONSOR WILL COVER REGISTRATION FEE FOR THE MEETING OF $1,400, WHICH INCLUDES LODGING AT THE CONFERENCE SITE AND MEALS FROM JUNE 17 (DINNER) THROUGH JUNE 22 (BREAKFAST). PLEASE SEE ATTACHED INVITATION.
PORTLAND, ME CLOSEST CITY TO NEWRY FOR LODGING &amp; MI&amp;E.
NIH IS PAYING FOR AIRFARE, GROUND TRANSPORTATION AND MEALS NOT INCLUDED IN REG. FEE. 
TRAVELER WILL BE USING GRC CHARTERED BUS SERVICE.  TICKET IS $45 EACH WAY AND RESERVATIONS ARE REQUIRED FOR TRAVEL FROM AIRPORT TO CONFERENCE AND RETURN.</t>
  </si>
  <si>
    <t xml:space="preserve">POLIAKOV, EUGENIA </t>
  </si>
  <si>
    <t>FEBS CZECH SOCIETY FOR BIOCHEM</t>
  </si>
  <si>
    <t>DR. GRZEGORZ PISZCZEK HAS BEEN INVITED TO PRESENT A LECTURE SERIES IN THE FEBS PRACTICAL COURSE
?¿¿HYDRODYNAMIC AND THERMODYNAMIC ANALYSIS OF BIOLOGICAL MACROMOLECULES AND THEIR INTERACTIONS?¿¿ FROM
SEPTEMBER 23 TO 28, 2018 AT CHARLES UNIVERSITY, FACULTY OF SCIENCE, PRAGUE, CZECH REPUBLIC. THIS COURSE IS
AN OPEN ACADEMIC SCIENTIFIC EVENT SPONSORED BY THE FEDERATION OF EUROPEAN BIOCHEMICAL SOCIETIES (FEBS)
AND ATTENDED BY SENIOR SCIENTISTS AND STUDENTS FROM THE CZECH REPUBLIC AND THROUGHOUT EUROPE. THE
ADMINISTRATOR FOR THE EVENT HAS ALSO INVITED DR. PISZCZEK TO PARTICIPATE IN THE POST-WORKSHOP ANALYSIS IN HIS
LABORATORY AT THE SAME UNIVERSITY ON SEPTEMBER 29.
DR. PISZCZEK WILL BE STAYING AT THE HOTEL PARK INN PRAGUE. HE WILL DEPART FROM DCA ON SEPTEMBER 22, AND WILL
ARRIVE IN PRAGUE ON SEPTEMBER 23. HIS RETURN FLIGHT WILL DEPART PRAGUE ON SEPTEMBER 30, AND WILL ARRIVE IN
IAD ON THE SAME DAY. LODGING AND FLIGHT WILL BE PROVIDED IN-KIND BY THE SPONSOR. MEALS AND INCIDENTALS UP
TO A CERTAIN DOLLAR AMOUNT PER DAY WILL ALSO BE PROVIDED IN-KIND. GROUND TRANSPORTATION WILL BE PROVIDED BY
THE LOCAL ORGANIZERS. THERE ARE NO REGISTRATION FEES FOR INVITED SPEAKERS.
NIH WILL COVER ALL OVER TRAVEL COSTS, REMAINING M&amp;IE, ETC.</t>
  </si>
  <si>
    <t>PISZCZEK, GRZEGORZ P</t>
  </si>
  <si>
    <t>CALCON NEW JERSEY</t>
  </si>
  <si>
    <t>DR. GRZEGORZ PISZCZEK HAS BEEN INVITED TO BE A PRESENTER AND ITC (ISOTHERMAL TITRATION CALORIMETRY) WORKSHOP LECTURER AT THE SIXTH JOINT MEETING OF THE CALORIMETRY CONFERENCE AND INTERNATIONAL CONFERENCE ON CHEMICAL THERMODYNAMICS TO BE HELD AT GRANLIBAKKEN, LAKE TAHOE, CA. THE CONFERENCE OFFICIALLY STARTS ON AUGUST 5 AND ENDS ON AUGUST 10. HE IS PRESENTING AT THE ITC WORKSHOP, WHICH IS HAPPENING ON AUGUST 4-5.  (THE REST OF THE CONFERENCE HAPPENS AUGUST 5-10, ALTHOUGH HE IS LEAVING ON THE 8TH.)  ALL OF THE ITC WORKSHOP FEES FOR PARTICIPANTS FUND THE REGISTRATION FEES FOR THE WORKSHOP PRESENTERS TO GO TO THE REST OF THE CONFERENCE. HE WILL BE DEPARTING FROM THE CONFERENCE EARLY ON AUGUST 8.  EDIT: DUE TO DELAYED RETURN FLIGHTS, HE RETURNED BACK TO IAD ON AUGUST 9.</t>
  </si>
  <si>
    <t>08/01/2018 -08/05/2018</t>
  </si>
  <si>
    <t>ADME TECH</t>
  </si>
  <si>
    <t>DR. PINTO IS INVITED TO SPEAK AT THE THIRD GLOBAL SUMMIT ON PRECISION DIAGNOSIS AND TREATMENT FOR PROSTATE CANCER BEING HELD IN BOSTON, MA ON AUGUST 1-5, 2018. DR. PINTO WILL BE STAYING WITH A FRIEND HIS FIRST TWO NIGHTS OF TRAVEL (AUG. 1-2). THE REMAINDER OF HIS LODGING WILL BE COVERED BY THE SPONSOR. IN-KIND: AIRFARE, LODGING (NO BREAKFAST), AND REGISTRATION FEE (BLD 8/4; BL 8/5).
DR. PINTO IS REQUESTING APPROVAL OF ACTUAL SUBSISTENCE FOR SPONSOR IN-KIND LODGING VALUED AT $319 WHICH IS 119% OF THE GOVERNMENT ALLOWANCE OF $267. THIS PERCENTAGE FALLS WITHIN THE 300% ALLOWED BY THE FTR.  THE SPONSOR HAS NOTED THAT ALL OTHER NON-FEDERAL PARTICIPANTS WILL BE PROVIDED WITH THE SAME ACCOMMODATIONS.</t>
  </si>
  <si>
    <t>PINTO, PETER A</t>
  </si>
  <si>
    <t>04/12/2018 -04/13/2018</t>
  </si>
  <si>
    <t>CARDEN JENNINGS PUBLISHING COM</t>
  </si>
  <si>
    <t>DR. PINTO IS INVITED TO PRESENT TWO LECTURES AT THE 23RD SOUTHWEST PROSTATE CANCER SYMPOSIUM BEING HELD IN SCOTTSDALE, AZ ON APRIL 12-13, 2018. IN-KIND: LODGING (NO BREAKFAST) AND WAIVED REGISTRATION (INCLUDES B 4/13).
DR. PINTO IS REQUESTING APPROVAL OF ACTUAL SUBSISTENCE FOR SPONSOR IN-KIND LODGING VALUED AT $339 WHICH IS 255% OF THE GOVERNMENT ALLOWANCE OF $133.  THIS PERCENTAGE FALLS WITHIN THE 300% THRESHOLD ALLOWED BY THE FTR.  THE SPONSOR HAS NOTED THAT ALL OTHER NON-FEDERAL PARTICIPANTS WILL BE PROVIDED WITH THE SAME ACCOMMODATIONS.</t>
  </si>
  <si>
    <t>09/12/2018 -09/13/2018</t>
  </si>
  <si>
    <t>THE EVENTS IN THIS TA WERE APPROVED AS AN EXEMPTION UNDER THE CATEGORY: TO ATTEND SCIENTIFIC MEETINGS BY THE NIMH EXECUTIVE OFFICER ON 8/2/18.
DR. PINE IS SCHEDULE TO MAKE AN PRESENTATION AND GIVE TALK AT FOLLOWING BELOW:THE TITLE OF YOUR GREENFIELD PRESENTATION IS: CURRENT TREATMENTS FOR PEDIATRIC MOOD AND ANXIETY DISORDERS
THE TITLE OF YOUR GRAND ROUNDS TALK IS: USING NEUROSCIENCE TO INFORM CLINICAL THINKING IN PEDIATRIC ANXIETY.
HOTEL ACCOMMODATIONS HAVE NOT BEEN MADE YET.</t>
  </si>
  <si>
    <t>PINE, DANIEL S</t>
  </si>
  <si>
    <t>07/23/2018 -07/28/2018</t>
  </si>
  <si>
    <t>THE EVENTS IN THIS TA WERE APPROVED AS AN EXEMPTION UNDER THE CATEGORY: TO ATTEND SCIENTIFIC MEETINGS BY THE NIMH EXECUTIVE OFFICER ON 5/22/2018.
DR. PINE HAS BEEN INVITED TO ATTEND THE ANNUAL SUMMER RETREAT OF THE SCIENTIFIC RESEARCH COUNCIL OF THE CHILD MIND INSTITUTE, JULY 23-25, 2018 IN WAINSCOTT, NY.
DR. PINE WILL MEET WITH COLLABORATORS RACHEL MARSH, COLUMBIA UNIVERSITY AND FAITH GUNNING, CORNELL UNIVERSITY TO DISCUSS COLLABORATIVE WORK, JULY 25-26, 2018 IN NEW YORK, NY.
DR. PINE HAS BEEN INVITED TO ATTEND BRAIN &amp; BEHAVIOR RESEARCH FOUNDATION'S SCIENTIFIC COUNCIL DINNER BEING HELD ON FRIDAY, JULY 27, 2018 AND THE SCIENTIFIC COUNCIL MEETING BEING HELD ON SATURDAY, JULY 28, 2018 IN NEW YORK, NY.</t>
  </si>
  <si>
    <t>BRAIN BEHAVIOR RESEARCH FOUNDA</t>
  </si>
  <si>
    <t>THE EVENTS IN THIS TA WERE APPROVED AS AN EXEMPTION UNDER THE CATEGORY: TO ATTEND SCIENTIFIC MEETINGS BY THE NIMH EXECUTIVE OFFICER ON 2/13/18.
TRAVELER INFO: PERSONAL EMAIL :DPINE@PSYCH.ORG PERSONAL CELL :240-271-8400
DR. PINE WILL BE PRESENTING A TALK AT THE PHILOSOPHICAL ISSUES IN PSYCHIATRY V:
THE PROBLEMS OF MULTIPLE LEVELS, EXPLANATORY PLURALISM, REDUCTION AND
NO VISA AND TRAVEL SECURITY TRAINING REQUIRED.</t>
  </si>
  <si>
    <t>BRASILIA, , BRA</t>
  </si>
  <si>
    <t>THE EVENTS IN THIS TA WERE APPROVED AS AN EXEMPTION UNDER THE CATEGORY: TO ATTEND SCIENTIFIC MEETINGS BY THE NIMH EXECUTIVE OFFICER ON 2/6/2018.
DANIEL PINE CELL 240-271-8400 EMAIL: DPINE@PSYCH.ORG
DR. PINE WILL BE SPEAKING AT THE 5TH CLINICA PSIQUIATRICA 19TH 21ST APRIL 2018.
WILL ALSO MEET   WITH PROF.DR. EURIPEDES  AND CONSTANTINO MIGUEL AND STAFF  DURING HIS VISIT.
TRAVELER WENT TO OMS FOR SHOTS , PILLS AND FOR MEDICAL FORM TO BE FIELD OUT  FOR BUSINESS CLASS SEATING . AWAITING OFFICIAL DUTY APPROVAL FORM ETHIC'S DEPARTMENT.
DR. DANIEL PINE IS REQUESTING APPROVAL OF ACTUAL SUBSISTENCE FOR SPONSOR IN-KIND LODGING VALUED AT $270.00WHICH IS 118% OF THE GOVERNMENT ALLOWANCE OF $227.00 THIS PERCENTAGE FALLS WITHIN THE 300% THRESHOLD ALLOWED BY THE FTR. THE SPONSOR HAS NOTED THAT ALL OTHER NON-FEDERAL PARTICIPANTS WILL BE PROVIDED WITH THE SAME ACCOMMODATIONS</t>
  </si>
  <si>
    <t>WESTERN UNIVERSITY OF CANADA</t>
  </si>
  <si>
    <t>DR. PINAL FERNANDEZ WAS INVITED TO SPEAK ON "INFLAMMATORY MYOPATHY" AT THE GRAND ROUNDS AT THE UNIVERSITY OF WESTERN ON SEPTEMBER 07, 2018 LOCATED IN LONDON, ONTARIO, CANADA. THE FOLLOWING ITEMS WILL BE SPONSORED IN KIND: AIRFARE, LODGING AND MEALS.</t>
  </si>
  <si>
    <t xml:space="preserve">PINAL FERNANDEZ, IAGO </t>
  </si>
  <si>
    <t>09/24/2018 -09/28/2018</t>
  </si>
  <si>
    <t>FRENCH ALTERNATIVE AND ATOMIC</t>
  </si>
  <si>
    <t>THE EVENTS IN THIS TA WERE APPROVED AS AN EXEMPTION UNDER THE CATEGORY: TO ATTEND SCIENTIFIC MEETINGS BY THE NIMH EXECUTIVE OFFICER ON 4/13/18.
TRAVELER INFO:CELL 413-992-9985. EMAIL IS VICWPIKE@AOL.COM.
TO ATTEND THE 4TH ISOTOPICS ADVISORY BOARD MEETING TO DISCUSS ABOUT THE IMPLEMENTATION OF THE ISOTOPICS PROJECT. THE MAIN OBJECTIVE OF THE ISOTOPICS PROJECT IS TO DEVELOP INNOVATIVE AND GENERAL ISOTOPIC LABELING CHEMISTRY AND RADIOCHEMISTRY, AND TO TRAIN 15 EARLY STAGE RESEARCHERS IN THIS AREA. ISOTOPICS IS EXPECTED TO MEET THE NEED OF INDUSTRY BY PROVIDING NEW RESEARCHERS SPECIALIZED IN LABELING CHEMISTRY WITH A DUAL ACADEMIC/INDUSTRIAL CULTURE.</t>
  </si>
  <si>
    <t>PIKE, VICTOR W</t>
  </si>
  <si>
    <t>UNIVERSITY OF CALIFORNIA AT IR</t>
  </si>
  <si>
    <t>DR. PIERSON WILL BE TRAVELING TO IRVINE, CA FROM APRIL 19-22, 2018. HE WILL BE GIVING A TALK AT THE UCI CENTER FOR VIRUS RESEARCH TITLED "ZIKV VACCINATION AND IMMUNITY". THE SPONSOR WILL PROVIDE TRAVEL, LODGING, AND SOME MEALS. NO REGISTRATION FEE. NO FEDERAL FUNDS WILL BE USED BY THE SPONSOR TO PROVIDE FOR OR REIMBURSE TRAVEL EXPENSES. NO HONORARIUM MAY BE ACCEPTED BY THE EMPLOYEE.</t>
  </si>
  <si>
    <t xml:space="preserve">PIERSON, THEODORE </t>
  </si>
  <si>
    <t>05/01/2018 -05/04/2018</t>
  </si>
  <si>
    <t>INDIANA UNIVERSITY BLOOMINGTON</t>
  </si>
  <si>
    <t>BLOOMINGTON, IN, US</t>
  </si>
  <si>
    <t>DR. CARLO PIERPAOLI WILL PRESENT AND GIVE A TUTORIAL ON THE TORTOISE SOFTWARE PACKAGE DEVELOPED IN THE QUANTITATIVE MEDICAL IMAGING LAB FOR THE BRAINHACK 2018 CONFERENCE, BLOOMINGTON, IN, MAY 2-4, 2018.  
- ODA APPROVED ELECTRONICALLY BY JENNIFER WARD AND TRACI MELVIN ON 4/26/2018.
- SPONSOR WILL COVER AIRFARE AND LODGING.</t>
  </si>
  <si>
    <t xml:space="preserve">PIERPAOLI, CARLO </t>
  </si>
  <si>
    <t>INVITED TO SPEAK AT THE DEPARTMENT OF IMMUNOLOGY AND MICROBIOLOGY SEMINAR SERIES AT THE UNIVERSITY OF COLORADO SCHOOL OF MEDICINE, IN AURORA, CO, MAY 31-JUNE 2, 2018.  NO U.S. FEDERAL FUNDS WILL USED TO PROVIDE FOR OR TO REIMBURSE EXPENSES AND NO HONORARIUM WILL BE OFFERED OR ACCEPTED. SPONSOR WILL PROVIDE IN-KIND AIRFARE, LODGING FOR 2 NIGHTS, MEALS AND TAXI/SHUTTLE FROM AIRPORT TO HOTEL.</t>
  </si>
  <si>
    <t>PIERCE, SUSAN K</t>
  </si>
  <si>
    <t>MEXICAN SOCIETY OF IMMUNOLOGY</t>
  </si>
  <si>
    <t>CANCUN, , MEX</t>
  </si>
  <si>
    <t>INVITED TO SPEAK IN THE XII CONGRESS OF THE LATIN AMERICAN ASSOCIATION OF IMMUNOLOGY, ALAI AND XXII CONGRESS OF THE MEXICAN SOCIETY OF IMMUNOLOGY, SMI, TO BE HELD IN CANCUN, QUINTANA ROO, MEXICO, MAY 15-17, 2018. NO FEDERAL FUNDS WILL BE USED BY THE SPONSOR TO PROVIDE FOR OR REIMBURSE TRAVEL EXPENSES AND NO HONORARIUM WILL BE ACCEPTED. IN-KIND AIRLINE TICKET AND LODGING AND MEALS ARE PROVIDED. SENT IN REGISTRATION FOR HIGH THREAT OVERSEAS COURSE ON 2/8/18 AND WAITING FOR STATE DEPARTMENT TO SEND LINK TO ON-LINE COURSE.</t>
  </si>
  <si>
    <t>DR. PICHARD HAS BEEN INVITED TO SPEAK AT THE CHILDREN'S TUMOR FOUNDATION NF FORUM ON MAY 4 - 5, 2018 IN ATLANTA, GA.</t>
  </si>
  <si>
    <t>PICHARD, DOMINIQUE C</t>
  </si>
  <si>
    <t>STONY BROOK DERMATOLOGY ASSOCI</t>
  </si>
  <si>
    <t>DR. PICHARD HAS BEEN INVITED TO SPEAK AT STONY BROOK UNIVERSITY HOSPITAL'S GRAND ROUNDS ON MAY 3, 2018 IN STONY BROOKE, NY.</t>
  </si>
  <si>
    <t>05/29/2018 -06/08/2018</t>
  </si>
  <si>
    <t>DR. CAROLINE PHILPOTT IS APPROVED TO TRAVEL AND PRESENT AT THE 39TH STEENBOCK SYMPOSIUM - IRON-SULFUR PROTEINS-BIOGENESIS, REGULATION AND FUNCTION MAY 29-JUNE 2, 2018 IN MADISON, WI.  REG FEE OF $400 WAS PAID VIA GOVT PCARD. AS A PART OF THE PAID REG FEE LUNCH WILL BE PROVIDED MAY 30TH THRU JUNE 2. DINNER IS INCLUDED ONLY ON JUNE 2ND. DR. PHILPOTT BOOKED HER LODGING THROUGH THE CONFERENCE ORGANIZERS. FOR THE NIGHTS OF JUNE 1ST AND 2ND AN APPROVED AEA REQUEST IS INCLUDED. FOR THOSE TWO NIGHTS THE LODGING RATE IS $149/NIGHT WHICH IS 122% ABOVE THE GOVERNMENT RATE. 
DR. PHILPOTT HAS BEEN APPROVED TO PRESENT AS AN INVITED SPEAKER AT THE FASEB - TRACE ELEMENTS IN BIOLOGY AND MEDICINE, JUNE 3-8, 2018 IN TAHOE CITY, CA. DR. PHILPOTT WILL FLY DIRECTLY FROM MADISON, WI TO TAHOE CITY, CA BECAUSE HER FIRST CONFERENCE ENDS SATURDAY, JUNE 2ND @ 9:30PM AND THERE ARE NO FLIGHTS RETURNING TO WASHINGTON, DC THAT NIGHT.  THE PAYMENT OF THE REGISTRATION FEE WAS SPLIT BETWEEN THE GOVERNMENT PCARD ($400) AND DR. PHILPOTT WHO PERSONALLY PREPAID FOR MEALS AND LODGING IN THE AMOUNT OF $1600.  SINCE LODGING WAS INCLUDED IN REGISTRATION OMEGA WAS NOT NEEDED TO BOOK LODGING. FASEB WILL REIMBURSE THE NIH $1000 OF THE PAID REGISTRATION FEE. A RENTAL CAR HAS BEEN REQUESTED BY DR. PHILPOTT WHO WILL USE IT TO TRANSPORT TWO OTHER CONFERENCE ATTENDEES; OLGA PROTCHENKO AND SHYAMALA JADHAV.  WITH THE CONFERENCE SITE APPROXIMATELY 50 MILES FROM THE CLOSEST AIRPORT A ROUNDTRIP TAXI WOULD COST APPROXIMATELY $229.48 PER PERSON. THE APPROXIMATE COST OF THE RENTAL CAR $209.38.  A RENTAL CAR IS THE MOST BENEFICIAL AND ADVANTAGEOUS MODE OF TRANSPORTATION TO THE GOVERNMENT.  A COST SAVINGS OF $479.06.</t>
  </si>
  <si>
    <t>PHILPOTT, CAROLINE C</t>
  </si>
  <si>
    <t>07/06/2018 -07/11/2018</t>
  </si>
  <si>
    <t>INTERNATIONAL SOCIETY FOR COMP</t>
  </si>
  <si>
    <t>THIS IS A SPONSORED DOMESTIC TRIP. NHGRI PAYS FOR ALL TRAVEL EXPENSES, HOWEVER THE REGISTRATION FEE OF $675 IS PAID FOR BY THE SPONSOR IN-KIND. THE FLIGHT ($250.40) WAS BOOKED THROUGH CGE AND AS SHOWN ON THE COST COMPARISON, IT IS THE LEAST EXPENSIVE OPTION WHEN TRAVELING TO CHICAGO FROM THE WASHINGTON DC AREA. THE HOTEL WAS ALSO BOOKED THROUGH CGE AND IS AT THE PER DIEM RATE OF $193 PER NIGHT FOR A TOTAL ESTIMATED COST OF $965. ILLINOIS IS NOT A TAX EXEMPT STATE SO THEREFORE AN ESTIMATED HOTEL TAX OF $167.91 HAS BEEN ADDED TO THE FINAL DAY OF TRAVEL. MEALS ARE INCLUDED AS PART OF THE REGISTRATION AND ARE PROVIDED ON THE FOLLOWING DAYS: DINNER ON JULY 6. OTHER EXPENSES BEING CLAIMED ON THIS TRIP: $50 BAGGAGE FEES; $200 GROUND TRANSPORTATION.</t>
  </si>
  <si>
    <t>PHILLIPPY, ADAM M</t>
  </si>
  <si>
    <t>04/23/2018 -04/25/2018</t>
  </si>
  <si>
    <t>JACKSON LABORATORY BAR HARBOR</t>
  </si>
  <si>
    <t>HARTFORD COUNTY, CT, US</t>
  </si>
  <si>
    <t>ON THIS SPONSORED DOMESTIC TRAVEL, THE FOLLOWING EXPENSES WILL BE PROVIDED IN-KIND:  ROUNDTRIP AIRFARE-$344.40; TWO NIGHTS OF LODGING-$161/NIGHT PLUS TAX AND WAIVED SPEAKERS REGISTRATION FEE-$400. THE FOLLOWING MEALS ARE PROVIDED IN-KIND: BREAKFAST AND LUNCH-4/24 AND BREAKFAST-4/25.  TRAVELER WILL NOT BE ATTENDING ANY OTHER PROVIDED MEALS.  PER ETHICS, TRAVELER CANNOT ACCEPT OFFERED DINNER/RECEPTION ON 4/23/18.  ALL INVITED GUESTS ARE RECEIVING SIMILAR BENEFITS.  COST COMPARISON WAS NOT COMPLETED AS OMEGA WAS NOT USED. BOTH AIRFARE AND LODGING WERE ARRANGED AND PROVIDED IN-KIND.  TRAVELER IS REQUESTING APPROVAL OF ACTUAL SUBSISTENCE FOR SPONSOR IN-KIND LODGING VALUED AT $161 WHICH IS 129% OF THE GOVERNMENT ALLOWANCE OF $125. THIS PERCENTAGE FALLS WITHIN THE 300% THRESHOLD ALLOWED BY THE FTR.  NHGRI PAYS ALL REMAINING EXPENSES FOR THIS TRAVEL.  ROUNDTRIP TAXI TO/FROM RESIDENCE ESTIMATED-$170; TAXI TO/FROM AIRPORT IN CONNECTICUT ESTIMATED-$200; BAG FEES-$50 AND MISC. EXPENSE- FOR M&amp;IE NOT PROVIDED IN-KIND.  CONNECTICUT IS NOT A HOTEL TAX EXEMPT STATE. PENDING FY18 FUNDING.</t>
  </si>
  <si>
    <t>06/16/2018 -06/24/2018</t>
  </si>
  <si>
    <t>GERMAN CANCER RESEARCH CENTER</t>
  </si>
  <si>
    <t>TENURE TRACK INVESTIGATOR</t>
  </si>
  <si>
    <t>&lt;&lt;CAS ID 00310&gt;&gt; TRAVELER WILL VISIT GERMAN CANCER RESEARCH CENTER AND TECHNICAL UNIVERSITY OF MUNICH, GERMANY FOR INVITED SEMINAR PRESENTATIONS AS PART OF THE MILDRED SCHEEL LECTURESHIP AND TO COLLABORATE ON RESEARCH PROJECTS IN HEIDELBERG AND MUNICH, GERMANY FROM JUNE 17-24, 2018.
THE GERMAN CANCER RESEARCH CENTER WILL PROVIDE THE LODGING IN HEIDELBERG FROM JUNE 17-19 AND GROUND TRANSPORTATION BETWEEN FRANKFURT AIRPORT, HEIDELBERG AND MUNICH. THE GERMAN CANCER AID WILL PROVIDE THE ROUND-TRIP AIRFARE BETWEEN DC AND GERMANY, LODGING IN MUNICH FROM JUNE 19 - 24, AND GROUND TRANSPORTATION TO THE MUNICH AIRPORT. THE HOTEL LODGING RATE IN MUNICH INCLUDES BREAKFAST ON JUNE 20 THROUGH JUNE 24.</t>
  </si>
  <si>
    <t>PFEIFFER, RUTH M</t>
  </si>
  <si>
    <t>GERMAN CANCER AID BONN</t>
  </si>
  <si>
    <t>NATIONAL UNIVERSITY OF LITORAL</t>
  </si>
  <si>
    <t>BUENOS AIRES, , ARG</t>
  </si>
  <si>
    <t>&lt;&lt;CAS ID 00310&gt;&gt;TRAVELER WILL VISIT THE UNIVERSITY OF LITORAL, SANTA FE ARGENTINA TO GIVE PRESENTATIONS ENTITLED UPDATING ABSOLUTE RISK MODELS WITH HIGH DIMENSIONAL MOLECULAR DATA AND COLLABORATE ON RESEARCH PROJECTS.
THE SPONSOR WILL PROVIDE ROUND TRIP FLIGHT, INTERNAL ARGENTINA FLIGHTS, AND LODGING ON THE NIGHTS OF APRIL 30, MAY 1, MAY 2, MAY 3, AND MAY 4.  THE HOTEL PROVIDE BREAKFAST MAY 1 THROUGH MAY 5.
THE SPONSOR PROVIDED FLIGHT HAS THE TRAVELER ARRIVING IN ARGENTINA ON APRIL 29, BUT THE SPONSOR WILL NOT PROVIDE LODGING UNTIL APRIL 30.  NCI WILL BE COVERING LODGING ON APRIL 29. ALSO, THE SPONSOR WAS NOT ABLE TO FIND A RETURN FLIGHT TO THE US ON SATURDAY MAY 5, SO THE TRAVELER IS RETURNING TO THE US ON SUNDAY MAY 6.  NCI WILL BE COVERING LODGING ON MAY 5.  THE LODGING ALLOCATED TO THE TRAVELER IS ALSO LOCATED IN THE SAME CITY AS THE ARRIVING AND DEPARTING AIRPORTS, BUENOS AIRES.</t>
  </si>
  <si>
    <t>&lt;&lt;CAS ID 00310&gt;&gt; TRAVELER WILL PARTICIPATE IN EDUCATION SESSION "CONSIDERATION OF RISK PREDICTION MODELS" FOR THE AMERICAN ASSOCIATION FOR CANCER RESEARCH (AACR) AT ANNUAL MEETING.
THE SPONSOR IS PROVIDING ROUND-TRIP AIRFARE, LODGING ON APR. 13 AND 14, AND REGISTRATION HAS BEEN WAIVED.
DR. RUTH PFEIFFER IS REQUESTING APPROVAL OF ACTUAL SUBSISTENCE FOR SPONSOR IN-KIND LODGING VALUED AT $235/ NIGHT WHICH IS 110% OF THE GOVERNMENT ALLOWANCE OF $214/ NIGHT. THIS PERCENTAGE FALLS WITHIN THE 300% THRESHOLD ALLOWED BY THE FTR. THE SPONSOR HAS NOTED THAT ALL OTHER NON-FEDERAL PARTICIPANTS WILL BE PROVIDED WITH THE SAME ACCOMMODATIONS.</t>
  </si>
  <si>
    <t>06/21/2018 -06/28/2018</t>
  </si>
  <si>
    <t>LUDWIG INSTITUTE FOR CANCER RE</t>
  </si>
  <si>
    <t>TRAVELER IS INVITED TO VISIT JUNE 22-25, GIVING SEMINAR AT LUDWIG INSTITUTE FOR CANCER RESEARCH LOCATED IN EPALINGES, SWITZERLAND ON JUNE 25TH. TRAIN AND HOTEL ACCOMMODATION WILL BE PAID IN-KIND.
TRAVELER WILL DEPART FOR FRANCE TO GIVE TALK AND ATTEND ONE HEALTH &amp; INFECTIOUS DISEASES SYMPOSIUM JUNE 26-27. SPONSOR WILL PAY AIRFARE, HOTEL, AND GROUND TRANSPORTATION IN-KIND. ALL OTHER EXPENSES WILL BE CHARGED TO TRAVELER CAN.</t>
  </si>
  <si>
    <t xml:space="preserve">PETROVAS, CONSTANTINOS </t>
  </si>
  <si>
    <t>INFECTIOUS DISEASES MODELS FOR</t>
  </si>
  <si>
    <t>06/13/2018 -06/21/2018</t>
  </si>
  <si>
    <t>UNIVERSIDAD MIGUEL HERNANDEZ I</t>
  </si>
  <si>
    <t>[OTHER], , ESP</t>
  </si>
  <si>
    <t>06/13/2018 ?¿¿ 06/16/2018, ALICANTE, SPAIN; TO PRESENT A TALK AT THE INSTITUTO DE NEUROCIENCIAS DE ALICANTE ENTITLED MECHANISMS REGULATING THE DIFFERENTIATION AND MATURATION OF DISTINCT INTERNEURON SUBTYPES. 06/15/18 MEETINGS AT THE INSTITUTE WITH FELLOW RESEARCHERS. OWT WAS USED FOR AIRFARE FROM IAD TO BRUSSLES, BELGIUM 6/13 AND FROM MALLORCA BACK TO IAD ON 6/21.  OWT NOT USED FOR FLIGHT FROM BRUSSELS, BELGIUM TO ALICANTE, SPAIN (6/14), ALSO AIRFARE FROM ALICANTE TO MALLORCA (6/16) AS SPONSOR IS COVERING BOTH IN-KIND. OWT WAS NOT USED FOR 2 NIGHTS OF LODGING (6/14 &amp; 6/15) AS THE SPONSOR IS COVERING LODGING IN-KIND. SPONSOR IS ALSO PROVIDING MEALS, 2 BREAKFAST, 2 LUNCHES, AND 2 DINNERS FOR 6/14-15/18. 06/16/18 - 06/21/18; MALLORCA, SPAIN; TO ATTEND THE EMBO WORKSHOP ON CORTICAL INTERNEURONS IN HEALTH AND DISEASE AND PRESENT A POSTER ENTITLED HETEROTOPIC TRANSPLANTATIONS REVEAL ENVIRONMENTAL INFLUENCES ON INTERNEURON DIVERSITY AND MATURATION. OWT WAS NOT USED FOR LODGING ON 6/17 - 6/20 AS THE REGISTRATION FOR THE EMBO WORKSHOP INCLUDES MEALS AND LODGING. TRAVELER PAID THE REGISTRATION FOR $1,027.61. NIH WILL COVER FOR LODGING ON 6/16, WHICH WILL BE SHARED WITH DR. CHRISTOPHER MCBAIN (TRAVEL #TANUM0FZYC) WHO IS ALSO ATTENDING THE CONFERENCE. GROUND TRANSPORTATION, INCIDENTALS, AND SOME MEALS WILL BE PAID BY NIH.</t>
  </si>
  <si>
    <t xml:space="preserve">PETROS, TIMOTHY </t>
  </si>
  <si>
    <t>07/13/2018 -07/18/2018</t>
  </si>
  <si>
    <t>AMERICAN SOCIETY FOR VIROLOGY</t>
  </si>
  <si>
    <t>COLLEGE PARK, MD, US</t>
  </si>
  <si>
    <t>DR. KARIN PETERSON HAS BEEN INVITED TO SPEAK AT THE 37TH ANNUAL MEETING OF THE AMERICAN SOCIETY FOR VIROLOGY ASV JULY 14-18, 2018 IN COLLEGE PARK MD.  TITLE OF TALK-ORTHOBUNYAVIRUS PATHOGENESIS, VARIATION IN INDUCTION OF HOST RESPONSES.  AIRFARE, 5 NIGHTS LODGING, REGISTRATION, AND MEALS WILL BE PROVIDED IN-KIND BY ASV.  NO U.S. FEDERAL FUNDS WILL BE USED BY ANY OF THE SPONSORS FOR OR REIMBURSE TRAVEL EXPENSES AND THAT NO HONORARIUM MAY BE ACCEPTED BY THE EMPLOYEE.  DR. PETERSON WILL ALSO BE RECRUITING SCIENTISTS-RESEARCHERS DURING HER STAY IN MD.  CONFERENCE IS NOT LISTED IN CGE YET.</t>
  </si>
  <si>
    <t>PETERSON, KARIN E</t>
  </si>
  <si>
    <t>07/15/2018 -07/20/2018</t>
  </si>
  <si>
    <t>GORDON RESEARCH CONFERENCES NE</t>
  </si>
  <si>
    <t>SPONSORED DR. MARIO PENZO SPEAKER AT 2018 GRC OPTOGENETIC APPROACHES TO UNDERSTANDING NEURAL CIRCUITS AND BEHAVIOR JULY 15-20, 2018.  APPROVED PREAPPROVAL, APPROVED OD AND APPROVED TR</t>
  </si>
  <si>
    <t>PENZO, MARIO A</t>
  </si>
  <si>
    <t>THE EVENTS IN THIS TA WERE APPROVED AS AN EXEMPTION UNDER THE CATEGORY: TO ATTEND SCIENTIFIC MEETINGS ON MARCH 13, 2018.
DR. PENZO SPONSORED TRAVEL TO MT. SINAII NY, NY MAY 2-4 TO PRESENT "DOPAMINERGIC??CONTROL??OF??INHIBITION??IN??THE??PARAVENTRICULAR??NUCLEUS??OF??THE??THALAMUS".  ALL APPROVALS ATTACHED</t>
  </si>
  <si>
    <t>05/04/2018 -05/08/2018</t>
  </si>
  <si>
    <t>SCIENTIFIC PROG SPECIALIST</t>
  </si>
  <si>
    <t>TRAVELER TO ATTEND AND PARTICIPATE AT THE PEDIATRIC ACADEMIC SOCIETIES MEETING 2018 IN TORONTO, CANADA ON AT THE METRO TORONTO CONVENTION CENTRE 05/04-08/18.  TRAVELER WILL PROVIDE AN INTRODUCTORY TALK AND SCIENTIFIC TALK AT THE PAS ON 05/08/2018. OFM APPROVAL ON 02/21/18.</t>
  </si>
  <si>
    <t>PEMBERTON, VICTORIA L</t>
  </si>
  <si>
    <t>TRAVELER IS AN INVITED GUEST SPEAKER AT THE 2018 PEGS CONFERENCE IN BOSTON MA MAY 03-04 2018. ALL SPONSORED EXPENSES WILL BE COVERED IN-KIND. NO FEDERAL FUNDS ARE BEING USED TOWARDS SPONSORED TRAVEL EXPENSES, AND NO HONORARIUM WILL BE PROVIDED.</t>
  </si>
  <si>
    <t xml:space="preserve">PEGU, AMARENDRA </t>
  </si>
  <si>
    <t>INTERNATIONAL CENTRE FOR GENET</t>
  </si>
  <si>
    <t>TRIESTE, , ITA</t>
  </si>
  <si>
    <t>TO SPEAK AT THE ICGEB COURSE, FLUORESCENCE MICROSCOPY MEETING IN TRIESTE ITALY ON 9/28-10/5/2018. SPONSOR IS COVERING AIR FARE AND REGISTRATION WHICH INCLUDES LUNCHES DURING THE WORKSHOP, NO LODGING REQUIRED AS TRAVELER IS STAYING WITH FAMILY. TRAVELER DECLINING MEALS, AND WILL RECEIVE ONLY INCIDENTALS AND 3/4TH'S ON TRAVEL DAYS. TRAVELER MUST ARRIVE ON 9/29/2018 TO SET UP THE MEETING. TRAVELER WILL LEAVE AFTER WORK ON FRIDAY 9/28/2018 TO ARRIVE IN ITALY ON 9/29/2018. FY CROSSOVER TRIP, PLEASE REFERENCE TANUM0HBUK FOR FY19 PORTION.</t>
  </si>
  <si>
    <t xml:space="preserve">PEGORARO, GIANLUCA </t>
  </si>
  <si>
    <t>09/25/2018 -09/30/2018</t>
  </si>
  <si>
    <t>CME CONGRESSES LIMITED</t>
  </si>
  <si>
    <t>FISCAL YEAR CROSS-OVER:  SPONSOR: DR. PAVLETIC IS INVITED TO SPEAK AT THE INTERNATIONAL ACADEMY FOR CLINICAL HEMATOLOGY (IACH) ANNUAL MEETING BEING HELD IN PARIS, FRANCE ON SEPTEMBER 27-29, 2018. IN-KIND: AIRFARE (ROUNDTRIP DC-PARIS), LODGING (INCLUDES BREAKFAST), AND REGISTRATION (INCLUDES L 9/28). 
NON-SPONSOR: DR. PAVLETIC WILL SERVE AS A VISITING PROFESSOR AT THE UNIVERSITY OF ZAGREB UNIVERSITY HOSPITAL AND PRESENT A GRAND ROUNDS LECTURE TITLED: CLINICAL AND BIOLOGICAL FACTORS DETERMINING SEVERITY AND ACTIVITY OF CHRONIC GRAFT-VERSUS-HOST DISEASE AFTER ALLOGENEIC HEMATOPOIETIC STEM CELL TRANSPLANTATION IN ZAGREB, CROATIA ON OCTOBER 1-9, 2018. WHILE IN CROATIA DR. PAVLETIC WILL STAY WITH RELATIVES.</t>
  </si>
  <si>
    <t>PAVLETIC, STEVEN Z</t>
  </si>
  <si>
    <t>DR. PAVLETIC IS INVITED TO SPEAK AT THE 4TH INTERNATIONAL WORKSHOP ON THE BIOLOGY, PREVENTION, AND TREATMENT OF RELAPSE AFTER HEMATOPOIETIC STEM CELL TRANSPLANTATION BEING HELD IN CHICAGO, IL ON SEPTEMBER 20-22, 2018.  IN-KIND: AIRFARE, LODGING (NO BREAKFAST), MEALS, AND REGISTRATION (NO MEALS).  DR. PAVLETIC IS REQUESTING APPROVAL OF ACTUAL SUBSISTENCE FOR SPONSOR IN-KIND LODGING VALUED AT $249 WHICH IS 110% OF THE GOVERNMENT ALLOWANCE OF $226.  THIS PERCENTAGE FALLS WITHIN THE 300% THRESHOLD BY THE FTR.  THE SPONSOR HAS NOTED THAT ALL OTHER NON-FEDERAL PARTICIPANTS WILL BE PROVIDED WITH THE SAME ACCOMMODATIONS.  AFTER THE MEETING IN IL, DR. PAVLETIC WILL BE FLYING TO NYC .  THE SPONSOR AGREED TO PAY FOR HIS CHI-NY AND NY-DC FLIGHT AS IT WAS MORE ADVANTAGEOUS TO THE SPONSOR.</t>
  </si>
  <si>
    <t>05/29/2018 -05/30/2018</t>
  </si>
  <si>
    <t>***THIS TRAVEL WAS RESCHEDULED TO MAY 29-30, 2018.  I AM AMENDING THE DATE AND DETAIL INFORMATION.  DR. PAVLETIC IS REQUESTING APPROVAL OF ACTUAL SUBSISTENCE FOR SPONSOR IN-KIND LODGING VALUED AT $229 WHICH IS 135% OF THE GOVERNMENT ALLOWANCE OF $170.  THIS PERCENTAGE FALLS WITHIN THE 300% THRESHOLD BY THE FTR.
ORIGINAL DETAIL:  DR. PAVLETIC IS INVITED TO SPEAK AT THE VENDERBILT HEMATALOGY GRAND ROUNDS AT VANDERBILT MEDICAL CENTER IN NASHVILLE, TN ON APRIL 10-11, 2018.  IN-KIND: AIRFARE, LODGING (NO BREAKFAST), MEALS (D ON 4/10 AND BL ON 4/11), AND GROUND TRANSPORTATION IN TN.   NO REGISTRATION FEE.  DR. PAVLETIC IS REQUESTING APPROVAL OF ACTUAL SUBSISTENCE FOR SPONSOR IN-KIND LODGING VALUED AT $246 WHICH IS 145% OF THE GOVERNMENT ALLOWANCE OF $170.  THIS PERCENTAGE FALLS WITHIN THE 300% THRESHOLD BY THE FTR.  THE SPONSOR HAS NOTED THAT ALL OTHER NON-FEDERAL PARTICIPANTS WILL BE PROVIDED WITH THE SAME ACCOMMODATIONS.</t>
  </si>
  <si>
    <t>DR. PAVLETIC IS INVITED TO SPEAK AT THE UNIVERSITY OF STANFORD GROUND ROUNDS SEMINAR ON MAY 14, 2018.  IN-KIND:  AIRFARE, LODGING (NO BREAKFAST), MEALS AND GROUND TRANSPORTATION IN CA.    DR. PAVLETIC IS REQUESTING APPROVAL OF ACTUAL SUBSISTENCE FOR SPONSOR IN-KIND LODGING VALUED AT $356 WHICH IS 129% OF THE GOVERNMENT ALLOWANCE OF $276.  THIS PERCENTAGE FALLS WITHIN THE 300% THRESHOLD BY THE FTR.   THE SPONSOR HAS NOTED THAT ALL OTHER NON-FEDERAL PARTICIPANTS WILL BE PROVIDED WITH THE SAME ACCOMMODATIONS.</t>
  </si>
  <si>
    <t>09/04/2018 -09/11/2018</t>
  </si>
  <si>
    <t>JILIN UNIVERSITY</t>
  </si>
  <si>
    <t>INVITED TO GIVE A TALK ON AIDS AND VACCINES AT THE AIDS AND VACCINES COLLABORATION MEETING ON SEPTEMBER 5-7, 2018 IN CHANGCHUN, CHINA. SPONSOR COVERS RT AIRFARE FROM DC-BEIJIN-CHANGCHU AND RETURN (NO US DIRECT FLIGHTS TO CHANCHUNG), LODGING ON 9/4-6 AND MEALS DURING THE CONFERENCE ON 9/5-7 IN KIND. GOVT PORTION: MEALS DAYS OF TRAVEL AND INCIDENTALS, TAXIS IN MD/CHINA, VISA FEE, STEPS APPROVAL RECEIVED. 9/7 (EVENING), 9/8-9 (WEEKEND), TRAVELER ON PERSONAL TIME. 9/10, MEET WITH DR. GM ZHANG TO DISCUSS IL-15 COLLABORATION.</t>
  </si>
  <si>
    <t>PAVLAKIS, GEORGE N</t>
  </si>
  <si>
    <t>AMERICAN SOCIETY OF GENE AND C</t>
  </si>
  <si>
    <t>INVITED TO PRESENT A TALK ON EXOSOMES/SCALABLE PURIFICATION AND TUMOR TARGETING OF ENGINEERED EXTRACELLULAR VESICLES AT THE ANNUAL AMERICAN SOCIETY OF GENE AND CELL THERAPY IN CHICAGO, IL ON MAY 15-16, 2018. SPONSOR WILL COVER IN KIND 1 NIGHT LODGING, WAIVED REG. FEE $835.00, RT AIRFARE $322.60. GOVERNMENT WILL PAY FOR M&amp;IE AND TAXIS. CTPS APPROVAL RECEIVED.  TRAVELER HAS APPROVED MEDICAL WAIVER ON FILE.</t>
  </si>
  <si>
    <t>09/22/2018 -09/27/2018</t>
  </si>
  <si>
    <t>ORGANIZING COMMITTEE ESPCR 201</t>
  </si>
  <si>
    <t>PARIS, N/A, FR</t>
  </si>
  <si>
    <t>TRAVELER DEPARTS US 9/22 AND ARRIVES IN FRANCE 9/23**ON THIS PARTIALLY SPONSORED FOREIGN TRAVEL THE FOLLOWING IS PROVIDED IN-KIND:  REGISTRATION FEE-$523.17 (460 EUROS).  REGISTRATION INCLUDES CONFERENCE LUNCHES.  OTHER INVITED GUESTS ARE RECEIVING SIMILAR BENEFITS.  PER ETHICS, TRAVELER WILL PAY FOR GALA DINNER. NHGRI PAYS ALL REMAINING EXPENSES.  ROUNDTRIP AIRFARE-$1070.01 AND FOUR NIGHTS OF LODGING AT VARIED RATES (9/23-$96.67; 9/24 THRU 9/26-$158.09). LODGING RATES INCLUDES BREAKFAST.  OMEGA WAS USED TO BOOK AIRFARE AND PER COST COMPARISON (CITY PAIRS) ALL LOCAL AIRPORT HAS THE SAME FARE.  OMEGA WAS NOT USED TO BOOK LODGING AS CONFERENCE HAD ROOM BLOCKS. OTHER EXPENSES ADDED:  ROUNDTRIP TAXI TO/FROM RESIDENCE-$180; BAG FEES-$60; MISC. EXPENSE-$200 FOR UNFORESEEN ISSUES THAT MAY ARISE; ESTIMATED ROUNDTRIP TRAIN FROM PARIS TO RENNE-$100 US. OMEGA COULD NOT BOOK THIS ROUTE AND TRAVELER WILL PURCHASE TICKET UPON ARRIVAL.  HOTEL TAX EXEMPTION DOES NOT APPLY TO THIS TRAVEL.</t>
  </si>
  <si>
    <t>PAVAN, WILLIAM J</t>
  </si>
  <si>
    <t>**AMENDMENT DUE TO ACCIDENTALLY CREATING AN AMENDMENT AND THIS COULD NOT BE CANCELLED OR THE TA WOULD HAVE BEEN CANCELLED.  NO OTHER CHANGES MADE.  ON THIS SPONSORED DOMESTIC TRAVEL, THE FOLLOWING ARE PROVIDED IN-KIND: ROUNDTRIP AIRFARE-$453.56 AND TWO NIGHTS OF LODGING AT VARIED RATES (9/13-$169/9/14-$129) PLUS TAX. TRAVELER IS DECLINING REIMBURSED GROUND TRANSPORTATION AND MEALS. OTHER INVITED GUESTS ARE RECEIVING SIMILAR BENEFITS. OMEGA WAS NOT USED FOR AIRFARE OR LODGING AS BOTH WERE ARRANGED AND PROVIDED IN-KIND. NHGRI PAYS ALL REMAINING EXPENSES.  ROUNDTRIP TAXI TO/FROM RESIDENCE ESTIMATED-$150; ROUNDTRIP TAXI TO/FROM AIRPORT IN CA ESTIMATED-$150 AND BAG FEES-$50.  CALIFORNIA IS NOT A LODGING TAX EXEMPT.</t>
  </si>
  <si>
    <t>BOZEMAN, MT, US</t>
  </si>
  <si>
    <t>DR. RICHARD PAULES IS AN INVITED SPEAKER AT THE KEYSTONE SYMPOSIA ON ORGANS- AND TISSUES-ON-CHIPS IN BIG SKY, MT, FROM APRIL 8-13, 2018. TRAVEL DATES ARE ALSO APRIL 8-13, 2018. THE SPONSOR, KEYSTONE SYMPOSIA IS PROVIDING IN-KIND REGISTRATION, LODGING AND GROUND TRANSPORTATION WILL BE REIMBURSED TO NIH. THE BLANKET WAIVER FOR THE KEYSTONE SYMPOSIA IS INCLUDED IN THE SCANNED DOCUMENTS PORTION OF THE TRAVEL AUTHORIZATION FOR REIMBURSEMENT OF TRAVEL EXPENSES. EFFICIENT SPENDING APPROVAL OBTAINED ON OCTOBER 12, 2017. ETHICS APPROVAL OBTAINED ON JANUARY 18, 2017. DR. PAULES IS USING HIS AMERICAN AIRLINES FREQUENT FLYER MILES FOR HIS ROUND-TRIP AIRLINE TICKET AND IS NOT REQUESTING REIMBURSEMENT FROM THE GOVERNMENT OR THE SPONSOR. MONTANA IS NOT A TAX-EXEMPT STATE.</t>
  </si>
  <si>
    <t>PAULES, RICHARD S</t>
  </si>
  <si>
    <t>09/23/2018 -09/27/2018</t>
  </si>
  <si>
    <t>JOHNS HOPKINS MEDICINE</t>
  </si>
  <si>
    <t>JENISH R. PATEL WILL PARTICIPATE IN THE EMERGING LEADERS IN BIOSECURITY INITIATIVE (ELBI) SEPT. 24-27, 2018.SPONSORED- LATE JUSTIFICATION; WAITING FOR PASSPORT TO COME THROUGH, NFT SUGGESTED TO MOVE FORWARD AND TO INCLUDE OBTAINING UNDER PASSPORT NUMBER.</t>
  </si>
  <si>
    <t>PATEL, JENISH R</t>
  </si>
  <si>
    <t>UNIVERSITY OF HELSINKI KUMPULA</t>
  </si>
  <si>
    <t>THIS TRAVEL IS NOT A CONFERENCE BECAUSE IT MEETS THE FOLLOWING MISSIONS EXEMPTION: SCIENTIFIC MEETING WITH A SPECIFIC TEAM REGARDING A SPECIFIC AREA OF SCIENTIFIC INQUIRY. PRESENTATION ENTITLED ?¿¿SIMULATIONS OF APOA1 MIMETIC PEPTIDES?¿¿ AT THE CECAM INTERNATIONAL WORKSHOP ON BIOLOGICAL MEMBRANES:  TINY LIPIDS WITH GRAND FUNCTIONS, HELSINKI, FINLAND, AUGUST 19-22, 2018.  REGISTRATION FEE, LODGING, BREAKFASTS, AND 2 DINNERS PAID IN-KIND. TRAVELER IS REQUESTING APPROVAL OF SPONSORED IN-KIND ACTUAL MEALS. TWO DINNERS ARE VALUED AT $59 AND $118, WHICH ARE 116% AND 231% OVER THE GOVERNMENT ALLOWANCE OF $51 FOR DINNER. THIS PERCENTAGE FALLS WITHIN THE 300% THRESHOLD ALLOWED BY THE FTR. THE SPONSOR HAS NOTED THAT ALL OTHER NON-FEDERAL PARTICIPANTS WILL BE PROVIDED WITH THE SAME ACCOMMODATIONS.</t>
  </si>
  <si>
    <t xml:space="preserve">PASTOR, RICHARD </t>
  </si>
  <si>
    <t>08/31/2018 -09/07/2018</t>
  </si>
  <si>
    <t>UNIVERSITY OF ROME LA SAPIENZA</t>
  </si>
  <si>
    <t>DR. PARK WILL ATTEND THE 5TH INTERNATIONAL CONFERENCE ON POLYAMINES AS AN INVITED GUEST SPEAKER IN TAIPEI (TAIWAN) CHINA ON SEPTEMBER 2 THROUGH  SEPTEMBER 7, 2018.  THE REGISTRATION FEE OF $1,460 (US DOLLARS) WAS PAID FOR BY THE SPONSOR WHICH INCLUDES LODGING, MEALS AND ADMISSION TO SCIENTIFIC SESSIONS.   DR. PARK WILL GET A RIDE TO AND FROM DULLES AIRPORT AND WILL TAKE A TAXI DURING HER STAY IN TAIPEI (TO AND FROM AIRPORT AND HOTEL) SHE WILL STAY AT THE NOVOTEL TAIPEI HOTEL FOR 1 NIGHT BEFORE TRAVELING TO THE HOWARD CIVIL SERVICE INTERNATIONAL HOUSE TAIPEI (TAIWAN) FOR THE DURATION OF THE MEETING WHERE THE CONFERENCE WILL BE HELD.</t>
  </si>
  <si>
    <t xml:space="preserve">PARK, MYUNG HEE </t>
  </si>
  <si>
    <t>ST JUDES CHILDRENS RESEARCH HO</t>
  </si>
  <si>
    <t>DR. PARISI HAS BEEN INVITED TO ATTEND THIS EVENT AT ST. JUDE CHILDREN?¿¿S RESEARCH HOSPITAL TO REPRESENT NICHD AND DIRECTOR DR. DIANA BIANCHI. ST. JUDE IS PLANNING A MAJOR EFFORT IN TRANSLATIONAL NEUROSCIENCE WITH ONE SPECIFIC FOCUS ON NEURODEVELOPMENTAL DISORDERS. THE WORKSHOP WILL GO ALL DAY TUESDAY SEPT 18, FOLLOWED BY DINNER, AND HALF DAY WEDNESDAY SEPT 19, ENDING AT LUNCH. THE OBJECTIVE IS TO ADDRESS FUNDAMENTAL QUESTIONS THAT WILL HELP DETERMINE THE SHAPE AND SCOPE OF THE ST. JUDE TRANSLATIONAL NEUROSCIENCE EFFORTS IN THE FUTURE. ST JUDE HAS OFFERED TO SPONSOR THE TRAVEL COSTS FOR THIS MEETING.</t>
  </si>
  <si>
    <t>PARISI, MELISSA A</t>
  </si>
  <si>
    <t>05/06/2018 -05/07/2018</t>
  </si>
  <si>
    <t>EASTERN SOCIETY FOR PEDIATRIC</t>
  </si>
  <si>
    <t>PEDIATRIC ACADEMIC SOCIETY (PAS) 2018 MEETING - SPEAKING ON BEHALF OF INSTITUTE DIRECTOR WHO HAS A CONFLICT.   ...   MEETING DATES: SATURDAY, MAY 5 - TUESDAY, MAY 8, 2018   ...   TRAVEL DATES: SUNDAY, MAY 6 - MONDAY, MAY 7, 2018   ...   SPONSORED TRAVEL   ...   THIS TRIP HAS BEEN SUPERVISOR, EO CONCEPT, ETHICS, AND HHS CONFERENCE DATA CALL APPROVED.</t>
  </si>
  <si>
    <t>PARISER, ANNE R</t>
  </si>
  <si>
    <t>TECNIPLAST</t>
  </si>
  <si>
    <t>ANIMAL FACILITY MANAGER</t>
  </si>
  <si>
    <t>9/24/18 - 9/30/18,  9/25-28/18 MILAN ITALY TO ATTEND THE TECNIPLAST SPONSORED 7TH ANNUAL INTERNATIONAL ZEBRAFISH HUSBANDRY COURSE. 9/29/18 WILL BE TAKING A TOUR OF THE HOUSING SYSTEMS FOR THE ZEBRAFISH.</t>
  </si>
  <si>
    <t xml:space="preserve">PANDOLFO, LAUREN </t>
  </si>
  <si>
    <t>05/19/2018 -05/26/2018</t>
  </si>
  <si>
    <t>UNIVERSITY OF ALABAMA SCHOOL O</t>
  </si>
  <si>
    <t>BIRMINGHAM, AL, US</t>
  </si>
  <si>
    <t>MAY 19 - 26, 2018, PANDOLFO, L, BIRMINGHAMN, AL, THE FIFTH ZEBRAFISH HUSBANDRY EDUCATION SHORT COURSE. THE ZEBRAFISH HUSBANDRY EDUCATION TEAM HAS INVITED ME TO TEACH SEVERAL SESSIONS OF THE FOURTH ANNUAL ZEBRAFISH HUSBANDRY EDUCATION SHORT COURSE TO BE HELD AT THE UNIVERSITY OF ALABAMA AT BIRMINGHAM FROM MAY 21 TO MAY 24, 2018. I AM A SUBJECT MATTER EXPERT IN THIS FIELD AND WILL TEACH SESSIONS ON SPAWNING AND LARVICULTURE WHICH WILL BE OFFERED ALL THREE WORKSHOP DAYS. THERE WILL BE THREE SPAWNING AND LARVICULTURE SESSIONS ON EACH OF THE THREE WORKSHOP DAYS AND A ROUNDTABLE DISCUSSION ON THURSDAY THE 24TH.ORGANIZER WANTS TEACHERS TO ARRIVE ON 5/19 TO SET UP AND LEAVE 5/26 TO DISCUSS THE RECORDS FROM THE CLASSES. OWT NOT USED FOR FLIGHT OR LODGING.  STAYING IN DORM ROOM FOR LODGING SO NO LODGING INFORMATION.  THIS TRAVEL IS LATE DUE TO WAITING FOR MORE INFORMATION FROM SPONSOR.</t>
  </si>
  <si>
    <t>AMERICAN ASSOCIATION FOR LABOR</t>
  </si>
  <si>
    <t>MASHANTUCKET, CT, US</t>
  </si>
  <si>
    <t>APRIL 24 - 26, 2018, LAUREN PANDOLFO, MASHANTUCKET, CT QUAD AALAS SYMPOSIUM. DR. PANDOLFO WILL BE SPEAKING AT 2 BREAK-OUT SESSIONS. OWT NOT USED FOR AIRLINE AND LODGING SPONSOR PAYING. REGISTRATION FEE THAT INCLUDES SOME MEALS IS SPONSORED IN KIND. TRAVELER IS REQUESTING APPROVAL OF ACTUAL SUBSISTENCE FOR IN-KIND LODGING VALUED AT $159 WHICH IS 175% OF THE GOVERNMENT ALLOWANCE OF $91. THE PERCENTAGE FALLS WITHIN THE 300% THRESHOLD ALLOWED BY THE FTR. LATE APPROVAL JUSTIFICATION - TRAVELER THOUGHT TRAVEL ORDER WAS APPROVED BUT IT ROUTED INCORRECTLY.  TRAVELER PLANNER IS NEW TO PROCESSING TRAVEL IS CGE AND DID NOT UNDERSTAND HOW TO STAMP A SPONSORED TRAVEL. AS A RESULT, THE TRAVEL WAS STUCK IN THE QUEUE INSTEAD OF PROGRESSING ON TO THE NEXT PERSON IN THE DYNAMIC ROUTING.</t>
  </si>
  <si>
    <t>DR. PANDIRI HAS BEEN INVITED TO SPEAK AT THE 1ST BILATERAL JOINT SYMPOSIUM, NANJING MEDICAL UNIVERSITY NMU, CHINA AND NIEHS, USA ON EMERGING TOPICS IN ENVIRONMENTAL SCIENCE AT NANJING MEDICAL UNIVERSITY, SEPTEMBER, 8-9, 2018 IN NANJING, CHINA.  TRAVELER WILL SPEAK ON 9/8 AND 9/9.   TRAVELER WILL DEPART ON SEPTEMBER 6, 2018 TO ARRIVE ON SEPTEMBER 7 AND RETURN TO RDU ON SEPTEMBER 10, 2018.  THE SPONSOR, NANJING MEDICAL WILL COVER AIRFARE, LODGING, GROUND TRANSPORTATION AND WAIVED REGISTRATION. LODGING AND AIRFARE BOOKED THROUGH SPONSOR. BUSINESS CLASS TICKET WAS PURCHASED DUE TO GREATER THAN 14 HOUR LENGTH OF FLIGHT. SPONSOR HAS NOTED THAT ALL OTHER INVITED PARTICIPANTS WILL BE PROVIDED WITH THE SAME ACCOMMODATIONS. DR. PANDIRI IS REQUESTING ACTUAL SUBSISTENCE FOR SPONSOR IN-KIND LODGING VALUED AT $160.00 WHICH IS 83% OF THE GOVERNMENT ALLOWANCE OF $133.00. THIS PERCENTAGE FALLS WITHIN THE 300% THRESHOLD ALLOWED BY THE FTR. THE SPONSOR HAS NOTED THAT ALL OTHER NON-FEDERAL PARTICIPANTS WILL BE PROVIDED WITH THE SAME ACCOMMODATIONS. EFFICIENT SPENDING APPROVED ON JULY 31, 2018 AND ETHICS RECOMMENDATION OBTAINED ON 3/26/2018 AND ARE INCLUDED IN THE SCANNED DOCUMENTS PORTION OF THIS AUTHORIZATION.  CHINA VISA OBTAINED JUNE 25 2018 AND HTSOS NOT REQUIRED FOR 2018.</t>
  </si>
  <si>
    <t>PANDIRI, ARUN KUMAR R</t>
  </si>
  <si>
    <t>06/09/2018 -06/17/2018</t>
  </si>
  <si>
    <t>06/09/2018-06/17/2018: ATTENDING/SPEAKING AT THE GORDON RESEARCH CONFERENCE (GRC): HUMAN GENETIC VARIATION AND DISEASE CONFERENCE ON CURRENT NCBI PROJECTS AND PROGRAMS, IN BIDDEFORD, ME.</t>
  </si>
  <si>
    <t>PANCHENKO, ANNA R</t>
  </si>
  <si>
    <t>NATIONAL BREAST CANCER COALITI</t>
  </si>
  <si>
    <t>TRAVELER INVITED TO PARTICIPATE IN THE NATIONAL BREAST CANCER COALITION PROJECT LEAD IN SAN DIEGO, CA ON JULY 23-27, 2018. SPONSOR IS PAYING FOR AIRFARE ROUNDTRIP, 5 NIGHT HOTEL STAY 7/22-26/2018; ALL MEALS ARE INCLUDED IN THE MEETING PACKAGE FOR JULY 23RD -27TH . TRAVELER WILL DEPART SAN DIEGO ON JULY 27TH AND WILL NOT PARTICIPATE ON THE LAST DAY OF THE CONFERENCE. TRAVELER IS PAYING FOR GROUND TRANSPORTATION TO AND FROM THE AIRPORT IN SAN DIEGO CA AS THIS EXPENSE IS NOT COVERED BY THE SPONSOR. NO REGISTRATION FEE IS REQUIRED FOR THIS MEETING. BLOCK OF ROOMS ASSOCIATED WITH THE MEETING AT A RATE OF $248/NIGHT, 149% ABOVE THE GOVERNMENT LODGING RATE OF $167/NIGHT. THIS PERCENTAGE FALLS WITHIN THE 300% THRESHOLD ALLOWED BY THE FTR. TRAVELER IS REQUESTING APPROVAL OF ACTUAL SUBSISTENCE FOR SPONSORED IN-KIND LODGING VALUE. NO REGISTRATION ASSOCIATED WITH THIS MEETING. SINGLE TRAVELER EVENT. APPROVED IN STEPS.</t>
  </si>
  <si>
    <t xml:space="preserve">PALMIERI, DIANE </t>
  </si>
  <si>
    <t>05/15/2018 -05/20/2018</t>
  </si>
  <si>
    <t>MILLAR HOUSTON TX HEADQUARTERS</t>
  </si>
  <si>
    <t>DR. PACHER WILL TRAVEL TO PARIS, FRANCE TO PRESENT A TALK AT AN ADINSTRUMENTS WORKSHOP: PRESSURE-VOLUME TECHNIQUES AND ANALYSIS PRACTICAL WORKSHOP TO BE HELD ON MAY 17, 2018.  THE TITLE OF HIS PRESENTATION WILL BE "PRESSURE VOLUME MEASUREMENTS IN MICE AND RATS: PRACTICAL CONSIDERATION."  ON MAY 18, HE WILL PRESENT A TALK TO THE AT MARIE LANNELONGUE HOSPITAL, UNIVERSITY OF PARIS SUD.  THE TITLE OF HIS TALK WILL BE "CARDIOVASCULAR EFFECTS OF ENDOCANNABINOIDS, MARIJUANA AND SYNTHETIC CANNABINOIDS: THE GOOD, THE BAD AND THE UGLY." ON MAY 19TH, HE WILL MEET WITH MILLAR INSTRUMENTS TO CONTINUE HIS DISCUSSIONS ON RECENTLY COLLECTED DATA USING A NOVEL MULTI-SEGMENT CATHETERS FOR HEMODYNAMIC  MEASUREMENTS IN RATS.  EO APPROVED FEBRUARY 2018.</t>
  </si>
  <si>
    <t xml:space="preserve">PACHER, PAL </t>
  </si>
  <si>
    <t>04/18/2018 -04/23/2018</t>
  </si>
  <si>
    <t>EUROPEAN SOCIETY OF CARDIOLOGY</t>
  </si>
  <si>
    <t>VIENNA, N/A, AT</t>
  </si>
  <si>
    <t>DR. PACHER WILL TRAVEL TO VIENNA, AUSTRIA TO PARTICIPATE IN THE FRONTIERS IN CARIOVASCULAR BIOLOGY MEETING FROM APRIL 20-22, 2018.  THE TITLE OF HIS PRESENTATION WILL BE "CARDIOVASCULAR EFFECTS OF ENDOCANNABINOIDS, MARIJUANA AND SYNTHETIC CANNABINOIDS: THE GOOD, THE BAD, THE UGLY."  REGISTRATION FEE WAIVED FOR ALL SPEAKERS.  MEETING NIH APPROVED IN FEBRUARY 2018.</t>
  </si>
  <si>
    <t>7/13/- 7/15/2018 PACAK, K; MIAMI, FLORIDA; DR. PACAK HAS BEEN ASKED TO PRESENT ASPECTS OF HIS WORK IN PARAGANGLIOMAS AND GIST ON SUNDAY, JULY 15, 2018, AS WELL AS PARTICIPATE IN DISCUSSIONS WITH FAMILIES IN ATTENDANCE AT THE LIFE RAFT GROUP LIFE FEST MEETING OVER THE WEEKEND. THE FORUM, ENTITLED, PEDIATRIC &amp; SDH-DEFICIENT GIST RESEARCH SYMPOSIUM WILL TAKE PLACE AT THE HILTON MIAMI DOWNTOWN HOTEL LOCATION. OMEGA WORLD TRAVEL WAS USED FOR AIRFARE. NIH TO PROVIDE AIRFARE (556.40 USD), SOME MEALS AND INCIDENTAL EXPENSES, GROUND TRANSPORTATION BOTH LOCAL AND AT DESTINATION. SPONSOR TO PROVIDE IN-KIND REGISTRATION (WAIVED $100), 2 NIGHTS LODGING (159.00 USD/NIGHT WITHOUT TAX), MEALS (2 BREAKFAST/1 LUNCH/1 DINNER). APPROVAL IS REQUESTED FOR AEA REQUESTED FOR SPONSOR IN-KIND LODGING NOT TO EXCEED 134% OF THE GOVERNMENT LODGING RATE OF $119 FOR MIAMI, FLORIDA. THIS PERCENTAGE FALLS WITHIN THE 300% THRESHOLD ALLOWED BY THE FTR. NO PREFERENTIAL TREATMENT IS BEING GIVEN TO THE TRAVELER BY THE SPONSOR AND IS IN LINE WITH ALL LODGING BEING PROVIDED FOR ALL INVITED SPEAKERS.</t>
  </si>
  <si>
    <t xml:space="preserve">PACAK, KAREL </t>
  </si>
  <si>
    <t>GOVERNMENT OF THE CZECH REPUBL</t>
  </si>
  <si>
    <t>05/22/18-05/25/18; PACAK, K; PRAGUE, CZECH REPUBLIC; DR. PACAK HAS BEEN INVITED TO THE NEXT MEETING OF THE INTERNATIONAL ADVISORY PANEL OF THE BOARD FOR RESEARCH, DEVELOPMENT, AND INNOVATION (RVVI) OF THE GOVERNMENT OF THE CZECH REPUBLIC, WHICH WILL BE HELD ON MAY 24, 2018, IN PRAGUE, CZECH REPUBLIC.  EVEN THOUGH HIS ROLE ON THE PANEL IS ONLY ADVISORY, TO PROVIDE HIS OPINION ON SCIENCE AND RESEARCH ISSUES, HIS PRESENCE IS VERY ESSENTIAL FOR THE PROCEEDINGS. OMEGA WORLD TRAVEL WAS NOT USED FOR AIRFARE OR LODGING AS AIRFARE WAS PROVIDED IN-KIND BY THE SPONSOR, THE GOVERNMENT OF THE CZECH REPUBLIC AND DR. PACAK WILL BE STAYING AT HIS  OWN APARTMENT IN PRAGUE.  GOVERNMENT OF CZECH REPUBLIC WILL SPONSOR IN-KIND AIRFARE (3,542.15 USD), GROUND TRANSPORTATION AT DESTINATION (EST 50 USD ROUNDTRIP TO/FROM AIRPORT TO LOCAL APARTMENT AND 1 LUNCH AND 1 DINNER PROVIDED IN-KIND.  THERE ARE NO REGISTRATION FEES AND NO WEBSITE FOR THESE GOVERNMENT OF THE CZECH REPUBLIC R &amp; D COUNCIL MEETINGS.   LOCAL GROUND TRANSPORTATION, ROUND TRIP, TO AIRPORT (EST 150 USD) AND MOST M &amp;IE WILL BE PROVIDED BY NIH.</t>
  </si>
  <si>
    <t>04/19/2018 -04/20/2018</t>
  </si>
  <si>
    <t>SDHB COALITION</t>
  </si>
  <si>
    <t>MORRISTOWN, NJ, US</t>
  </si>
  <si>
    <t>04/19/2018-04/20/2018; PACAK, K; MORRISTOWN, NJ; TO SERVE AS A KEYNOTE SPEAKER AT THE SDHB PHEO-PARA COALITION GALA FOR PATIENTS AND HEALTHCARE PROFESSIONALS, TO PRESENT ASPECTS OF HIS WORK ON SDHB PHEOCHROMOCYTOMA AND PARAGANGLIOMA GENETIC MUTATIONS. OMEGA WORLD TRAVEL WAS NOT USED FOR AIRFARE, TRAVELER WILL BE DRIVING TO HOTEL/VENUE. A FLIGHT COST COMPARISON($1002.40 FROM BWI AIRPORT AND $920.40 FROM DULLES AIRPORT) SHOWS THAT THE USE OF POV AT A COST OF $249.61 IS MORE ADVANTAGEOUS TO THE GOVERNMENT. OMEGA WORLD TRAVEL WAS NOT USED FOR LODGING, THE SPONSOR IS PROVIDING LODGING IN-KIND. APPROVAL IS REQUESTED FOR AEA REQUESTED FOR LODGING NOT TO EXCEED 167% OF THE GOVERNMENT LODGING RATE OF $149 FOR (MORRISTOWN, NJ). THIS PERCENTAGE FALLS WITHIN THE 300% THRESHOLD ALLOWED BY THE FTR. NO PREFERENTIAL TREATMENT IS BEING GIVEN TO TRAVELER BY SPONSOR AND IS IN LINE WITH ALL LODGING BEING PROVIDED FOR ALL INVITED SPEAKERS. COMPLIMENTARY REGISTRATION TO SDHB PHEO-PARA COALITION GALA WILL BE PROVIDED IN KIND $100; MEALS PROVIDED 1 DINNER AND 1 BREAKFAST. DR. PACAK WILL BE HONORED AS A "SCIENCE AWARD" RECIPIENT TO BE PRESENTED AT THE SDHB PHEO-PARA COALITION ANNUAL GALA. NO HONORARIUM WILL BE PROVIDED AND NO FEDERAL FUNDS WILL BE USED TO SPONSOR THIS TRAVEL.</t>
  </si>
  <si>
    <t>04/20/2018 -04/25/2018</t>
  </si>
  <si>
    <t>COLLEGE OF PSYCHIATRIC AND NEU</t>
  </si>
  <si>
    <t>CLINICAL PHARMACY SPECLST</t>
  </si>
  <si>
    <t>THE CONFERENCE WILL SHOWCASE DIFFERENT PRACTICE SETTINGS WHERE PSYCHIATRIC PHARMACISTS PARTNER WITH PRESCRIBERS TO PROVIDE CARE FOR PATIENTS WITH
SUBSTANCE USE DISORDERS.</t>
  </si>
  <si>
    <t>OVERMAN, GERALD P</t>
  </si>
  <si>
    <t>09/01/2018 -09/07/2018</t>
  </si>
  <si>
    <t>KOREA NATIONAL INSTITUTE OF HE</t>
  </si>
  <si>
    <t>DR. OTTO IS AN INVITED SPEAKER AT THE 3RD US-KOREA  INT'L SYMPOSIUM IN OSONG, SOUTH KOREA, SEPT 5-6, SPONSORED BY KOREA NIH. ACTUAL TRAVEL DATES SEPT 1ST-7TH. ATTENDANCE APPROVED. PRESENTATION ENTITLED COMMUNITY-ASSOCIATED METHICILLIN-RESISTANT STAPHYLOCOCCUS AUREUS.  NO HONORARIUM WILL BE PAID TO THE TRAVELER, AND NO U.S. FEDERAL FUNDS WILL BE USED TO PAY TRAVEL EXPENSES. DR. OTTO WILL COLLABORATE IN SEOUL, SEPT 3-4 WITH DR. HWANG-SOO JOO AT THE DUKSUNG WOMEN'S UNIVERSITY, NOT SPONSORED. DR. JOO IS AN ON-GOING COLLABORATOR ON SEVERAL PROJECTS WITH LB. ODA WAS APPROVED 08-13-18. LATE TRAVEL JUSTIFICATION MEMO SIGNED BY LAB CHIEF HAS BEEN UPLOADED. NOTICE RECEIVED JUNE 6TH, TRAVEL PLANNER BEGAN ATTEMPTS TO GET SPONSORSHIP DETAILS JUNE 7TH. SIGNED LOI RECVD JULY 11TH. FLIGHT AND HOTEL RESERVATIONS FROM SPONSOR WERE RECEIVED AUGUST 14TH. SPONSOR PAYING FOR AIRFARE, LODGING FOR 4TH AND 5TH, LUNCHES ON 5TH AND 6TH AND DINNER ON 5TH, AND RT TRAIN FARE BETWEEN OSONG AND SEOUL. HOTEL CHOSEN BY SPONSOR IS AT 146 PERCENT ABOVE THE ALLOWED RATE OF 78. LODGING IS THE SAME AS OFFERED TO OTHER INVITED SPEAKERS.  CONFERENCE IS NOT FINDABLE IN THE LIST, SO FOREIGN TRAVEL WAS CHOSEN.</t>
  </si>
  <si>
    <t xml:space="preserve">OTTO, MICHAEL </t>
  </si>
  <si>
    <t>05/28/2018 -06/03/2018</t>
  </si>
  <si>
    <t>WUHAN TONGJI HOSPITAL</t>
  </si>
  <si>
    <t>DR. OTTO WILL SET UP A PROJECT BETWEEN DR. LI QIN AT THE DEPARTMENT OF DERMATOLOGY, NO.1 HOSPITAL OF WUHAN IN CHINA AND THE OTTO LAB. THIS PROJECT FOCUSES ON SEPSIS BY COAGULASE-NEGATIVE STAPHYLOCOCCI, INCLUDING CLINICAL AND MECHANISTIC WORK. THE PROJECT MUST BE SET UP IN DETAIL BEFORE THEY CAN BEGIN, WHICH IS WHY THE TRAVEL HAS TO OCCUR SOON. SPONSOR WILL PAY AIRFARE AND LODGING. LATE SUBMISSION OF HHS-348 -- DR.  MICHAEL OTTO RECEIVED NOTIFICATION ON 4.12.18 THAT HE WAS NEEDED TO SET UP COLLABORATIVE WORK BETWEEN HIS LAB AND THE NO.1 HOSPITAL OF WUHAN. INVITATION LETTER RECEIVED 4.17.18. DOCUMENTS PREPARED AND SUBMITTED ASAP. NO FEDERAL FUNDS ARE BEING USED FOR THIS TRAVEL AND NO HONORARIUM WILL BE PROVIDED. SPONSOR PROVIDING IN-KIND LODGING VALUED AT 156.WHICH IS 106 PERCENT OF THE GOVERNMENT LODGING ALLOWANCE OF 147. THE SPONSOR HAS CONFIRMED THAT ALL OTHER FEDERAL OR NON-FEDERAL PARTICIPANTS WILL BE PROVIDED WITH THE SAME OR SIMILAR ACCOMMODATIONS.</t>
  </si>
  <si>
    <t>04/08/2018 -04/11/2018</t>
  </si>
  <si>
    <t>MICROBIOLOGY SOCIETY</t>
  </si>
  <si>
    <t>BIRMINGHAM, , GBR</t>
  </si>
  <si>
    <t>DR. OTTO WILL PRESENT A SEMINAR ENTITLED, MODULATION OF STAPHYLOCOCCUS EPIDERMIDIS PATHOGENESIS BY THE HOST RESPONSE AT THE MICROBIOLOGY SOCIETY ANNUAL CONFERENCE 2018 IN BIRMINGHAM, UK APRIL 10, 2018. LUNCH INCLUDED WITH IN-KIND REGISTRATION. NO HONORARIUM WILL BE GIVEN AND NO FEDERAL FUNDS WILL BE USED FOR THIS TRAVEL.</t>
  </si>
  <si>
    <t>08/08/2018 -08/12/2018</t>
  </si>
  <si>
    <t>AMERICAN PSYCHOLOGICAL ASSOCIA</t>
  </si>
  <si>
    <t>DR. VIVIAN OTA WANG WILL ATTEND THE 2018 APA ANNUAL CONVENTION FROM AUGUST 9-12, 2018 IN SAN FRANCISCO, CA.  SHE WILL BE A PLENARY SPEAKER AT THE SESSION ON FRIDAY, AUGUST 10, 2018. **COST COMPARISON NOT COMPLETED: COMPARISON NOT NEEDED BECAUSE FLIGHTS WERE PROVIDED BY SPONSOR IN-KIND. **MANDATORY USE OF OMEGA/CGE FOR FLIGHT RESERVATIONS: OMEGA NOT USED, FLIGHTS PROVIDED BY SPONSOR IN-KIND. **OMEGA NOT USED FOR LODGING RESERVATION: OMEGA WAS NOT USED BECAUSE THERE IS A ROOM BLOCK IN PLACE FOR THE ADDITIONAL TWO DAYS THE TRAVELER WILL BE STAYING AT THE HOTEL. HOTEL RESERVED BY SPONSOR BECAUSE 2 NIGHTS (AUGUST 9 &amp; 10, 2018) TO BE PAID IN-KIND AND CAN ONLY BE DONE AT THIS HOTEL AND OMEGA DID NOT HAVE ACCESS TO THE BLOCK TO RESERVE THE OTHER 2 NIGHTS. **SIMILAR BENEFITS FOR ALL SPEAKERS: INVITATION LETTER STATES THAT ALL PLENARY SPEAKERS INVITED BY APA WERE PROVIDED THE SAME OR SIMILAR BENEFITS OF COACH AIRFARE, 2 NIGHTS LODGING AND REGISTRATION. **REGISTRATION: REGISTRATION TOTAL VALUE IS $295.00. $73.75 IS WAIVED ON 8/10/2018, THE DAY OF PRESENTATION. THE REMAINING THREE DAYS ARE SPONSORED IN-KIND. **DOMESTIC LODGING TAX: $35.00 ESTIMATED PER DAY FOR DOMESTIC LODGING TAX. **INTERNET CONNECTION FEE: ESTIMATED $20.00 PER DAY FOR INTERNET CONNECTION FEES AT AIRPORT AND/OR HOTEL. ** MISC EXPENSE $50 FOR APPROVED UNEXPECTED MISC. EXPENSES. **BAGGAGE FEES: TWO AIRLINE BAGGAGE FEE OF $25.00 EACH ESTIMATED FOR THIS TRIP**ETHICS PAPERWORK: APPROVED ON 4/18/2018. SEE ATTACHED. **COMPENSATORY TIME FOR TRAVEL CTT- THE TRAVELER IS REQUESTING TO RECEIVE COMP TIME OFF UPON APPROVAL BY THE SUPERVISOR.</t>
  </si>
  <si>
    <t xml:space="preserve">OTA WANG, VIVIAN </t>
  </si>
  <si>
    <t>07/02/2018 -07/06/2018</t>
  </si>
  <si>
    <t>HUNGARIAN ETHOLOGY ASSOCIATION</t>
  </si>
  <si>
    <t>CHIEF, CGB</t>
  </si>
  <si>
    <t>THIS IS A SPONSORED FOREIGN TRAVEL.  TRAVELER ARRIVES 7/3 AND RETURNS 7/6. TRAVELER WILL BE IN OVERNIGHT TRAVEL STATUS ON THE PLANE AND WILL NOT NEED LODGING FOR 7/2/18.  LODGING FOR THREE NIGHTS AT $300.11 WAS NOT BOOKED THROUGH OMEGA DUE TO ROOM BLOCK AT CONFERENCE HOTEL. ROOM INCLUDES BREAKFAST (7/3 -7/5) - UNABLE TO ACCEPT BREAKFAST ON 7/6 DUE TO FLIGHT. SPONSOR WILL COVER THE FOLLOWING COSTS - REGISTRATION FEE - $506.07 WHICH INCLUDES DINNER ON JULY 5.THE SPONSOR HAS NOTED THAT ALL OTHER PARTICIPANTS WILL BE PROVIDED WITH THE SAME OR SIMILAR BENEFITS. NHGRI PAYS ALL OTHER EXPENSES ASSOCIATED WITH THIS TRAVEL. OMEGA WAS USED TO BOOK ROUND TRIP AIRFARE IN THE AMOUNT OF $1232.11. A NON-CONTRACT FLIGHT WAS SELECTED FOR THE RETURN FLIGHT TO ACCOMMODATE TRAVELER'S SCHEDULE.THE FOLLOWING EXPENSES HAVE BEEN ADDED: ROUND TRIP TAXI TO/FROM RESIDENCE ESTIMATED AT $123.12; ROUND TRIP TAXIS WHILE IN BUDAPEST, HUNGARY ESTIMATED AT $150; BAGGAGE FEES $50; AND MISC. EXPENSE OF $100 ADDED FOR UNFORESEEN ISSUES THAT MAY ARISE.  TRAVELER HAS DECLINED THE WINE &amp; CHEESE EVENT ON 7/4/18.COMPLIMENTARY WI-FI OFFERED BY THE HOTEL. PER OMEGA, ALL FOREIGN FLIGHTS FOR THIS TRAVEL ARE PRICED THE SAME ($1103.91) AT IAD, BWI, AND DCA. HOWEVER, TRAVELER CHOSE A NON-CONTRACT CARRIER FOR THE RETURN FLIGHT OUT OF IAD-$1232.11. COMP TIME FOR TRAVEL IS BEING REQUESTED.</t>
  </si>
  <si>
    <t>OSTRANDER, ELAINE A</t>
  </si>
  <si>
    <t>ANNUAL REVIEWS</t>
  </si>
  <si>
    <t>TRAVELER IS AN ASSOCIATE EDITOR OF THE EDITORIAL BOARD OF THE ANNUAL REVIEW OF IMMUNOLOGY.  HE WILL BE ATTENDING THE BOARD MEETING IN LONDON, UK, SEPTEMBER 19-20, 2018.  SPONSOR WILL PROVIDE BUSINESS CLASS AIRFARE AS IS DONE FOR ALL  INTERNATIONAL BOARD MEMBERS, LODGING, AND MEALS .</t>
  </si>
  <si>
    <t>OSHEA, JOHN J</t>
  </si>
  <si>
    <t>TRAVELER HAS BEEN INVITED TO GIVE A LECTURE AT THE 2018 INTERNATIONAL CONFERENCE  - SKIN INFLAMMATION IN HUMAN HEALTH &amp; DISEASE, BOSTON, MA, JUNE 28-30, 2018.  PRESENTATION - "LYMPHOCYTE DIFFERENTIATION".  SPONSOR WILL PAY FOR AIRFARE, HOTEL GROUND TRANSPORTATION AND REGISTRATION IN-KIND.</t>
  </si>
  <si>
    <t>KEIO UNIVERSITY OF MEDICINE</t>
  </si>
  <si>
    <t>TOKYO CITY, , JPN</t>
  </si>
  <si>
    <t>DR. O'SHEA HAS BEEN INVITED TO GIVE A LECTURE AT THE KEIO UNIVERSITY SCHOOL OF MEDICINE, MAY 28 - 30 AND TO GIVE A LECTURE AT THE 117TH ANNUAL MEETING OF THE JAPANESE DERMATOLOGICAL ASSOCIATION, MAY 30 - JUNE 3, 2018 RESPECTIVELY IN JAPAN.   SPONSORS WILL PAY FOR BUSINESS CLASS AIRFARE, LODGING, GROUND TRANSPORTATION AND SOME MEALS.</t>
  </si>
  <si>
    <t>JAPANESE DERMATOLOGICAL ASSOCI</t>
  </si>
  <si>
    <t>AMERICAN ASSOCIATION OF IMMUNO</t>
  </si>
  <si>
    <t>AUSTIN, TX, US</t>
  </si>
  <si>
    <t>TRAVELER IS THE RECIPIENT OF THE 2018 AAI STEINMAN AWARD FOR HUMAN IMMUNOLOGY RESEARCH.  SPONSOR WILL PAY FOR AIRFARE, LODGING, AND GROUND TRANSPORTATION.  REGISTRATION FEE OF $380 (MEMBER) IS PAID IN POTS #18-002462.  "PENDING CONTINUING RESOLUTION."</t>
  </si>
  <si>
    <t>04/04/2018 -04/06/2018</t>
  </si>
  <si>
    <t>MAYO CLINIC ROCHESTER</t>
  </si>
  <si>
    <t>ROCHESTER, MN, US</t>
  </si>
  <si>
    <t>STUDENT VISITING SPEAKER, DEPARTMENT OF IMMUNOLOGY, GRAND ROUNDS.  TITLE:  CYTOKINE SIGNALLING: BASSIC &amp; APPLIED.   MAYO CLINIC, ROCHESTER, MINNESOTA, APRIL 5, 2018.  SPONSOR WILL PAY FOR AIRFARE, HOTEL AND SOME MEALS.  "PENDING CONTINUING RESOLUTION."</t>
  </si>
  <si>
    <t>06/20/2018 -06/22/2018</t>
  </si>
  <si>
    <t>MARKETS AND MARKETS ASIAN INTE</t>
  </si>
  <si>
    <t>CHIEF LMI</t>
  </si>
  <si>
    <t>SPONSORED TRAVEL:  PRESENTING: INVITED TO GIVE LECTURE AND PARTICIPATE ON EXPERT SPEAKER PANEL AT MEETING, NEXT GEN IMMUNO-ONCOLOGY CONGRESS, FROM JUNE 20-22, 2018, PHILADELPHIA, PA. TITLE: "IMMUNE CHECKPOINT INHIBITORS AND COMBINATION THERAPIES." PARTIAL 348 IN KIND TRAVEL, SPONSOR TO COVER LODGING AND WAIVED REGISTRATION FEE (INCLUDES BREAKFAST/LUNCH ON 6/21 &amp; 6/22) IN KIND.  NCI TO COVER TRAIN FARE (BOOKED THRU OMEGA) AND GROUND TRANSPORTATION.  NFF VERIFIED BY EMAIL FROM SPONSOR.</t>
  </si>
  <si>
    <t>OPPENHEIM, JOOST J</t>
  </si>
  <si>
    <t>PEER REVIEWER TO DISCUSS THE APPLICATIONS RECEIVED BY THE RHEUMATOLOGY RESEARCH FOUNDATION FOR FISCAL YEAR 2020 CAREER DEVELOPMENT RESEARCH AWARDS IN THE TRANSLATIONAL/CLINICAL CATEGORY. THE SPONSOR IS PROVIDING "IN-KIND" AIRLINE TICKETS, LODGING AND MEALS.   DR. OMBRELLO IS REQUESTING APPROVAL OF ACTUAL SUBSISTENCE FOR SPONSOR-IN-KIND LODGING VALUED AT $190 WHICH IS 114% OF THE GOVERNMENT ALLOWANCE OF $166.  THIS PERCENTAGE FALLS WITHIN THE 300% THRESHOLD ALLOWED BY THE FTR.  THE SPONSOR HAS NOTED THAT ALL OTHER NON-FEDERAL PARTICIPANTS WILL BE PROVIDED WITH THE SAME ACCOMMODATIONS.</t>
  </si>
  <si>
    <t>OMBRELLO, MICHAEL J</t>
  </si>
  <si>
    <t>DR. OMBRELLO ATTENDING TWO-DAY WORKSHOP DESIGNED TO PROMOTE INTERACTIONS BETWEEN YOUNG AND ESTABLISHED INVESTIGATORS TO FOSTER COLLABORATION AND CAREER MENTORING. HE SERVES AS A MEMBER OF THE ACR EARLY CAREER INVESTIGATOR SUBCOMMITTEE AND IS A MEETING ORGANIZER, AS WELL AS A MODERATOR AND ROUND TABLE DISCUSSANT.  HE WILL BE SPEAKING ON ?¿¿DO?¿¿S AND ?¿¿DON?¿¿T?¿¿S OF MENTEESHIP</t>
  </si>
  <si>
    <t>AMERICAN SOCIETY FOR CLINICAL</t>
  </si>
  <si>
    <t>DR. OMBRELLO IS RECIPIENT OF THE ASCI 2018 YOUNG PHYSICIAN-SCIENTIST AWARD. THE SPONSOR PROVIDING HOTEL "IN KIND" FOR 2 NIGHTS APRIL 20 &amp; 21.   
DR. OMBRELLO IS REQUESTING APPROVAL OF ACTUAL SUBSISTENCE FOR SPONSOR-IN KIND LODGING VALUED AT $245 WHICH IS 113% OF THE GOVERNMENT ALLOWANCE OF $215.  THIS PERCENTAGE FALLS WITHIN THE 300% THRESHOLD ALLOWED BY THE FTR.  THE SPONSOR HAS NOTED THAT ALL OTHER NON-FEDERAL PARTICIPANTS WILL BE PROVIDED WITH THE SAME ACCOMMODATIONS.</t>
  </si>
  <si>
    <t>07/12/2018 -07/14/2018</t>
  </si>
  <si>
    <t>SOCIETY FOR PEDIATRIC DERMATOL</t>
  </si>
  <si>
    <t>SOUTH LAKE TAHOE, CA, US</t>
  </si>
  <si>
    <t>THIS IS SPONSORED TRAVEL.  THE SPONSOR IS COVERING THE FOLLOWING EXPENSES IN-KIND: ROUND TRIP AIRFARE IN THE AMOUNT OF $553.60; LODGING ON 7/12; AEA REQUESTED FOR LODGING AT RATE OF $235 PER NIGHT 153% ABOVE THE ALLOWED GOVERNMENT PER DIEM OF $154. AEA REQUESTED FOR SPONSORED IN-KIND DINNER ON 07/12 AT RATE OF $75 WHICH IS 268% ABOVE THE ALLOWED GOVERNMENT PER DIEM OF $28. ALL GUESTS ARE RECEIVING SIMILAR BENEFITS (AS REFERENCED IN THE INVITATION LETTER FOR DR. BIESECKER, LETTER INCLUDED IN TRAVEL PACKAGE). REGISTRATION IN THE AMOUNT OF $675, INCLUDES BREAKFAST, LUNCH AND DINNER ALL DAYS, HOWEVER DUE TO FLIGHT TIMES TRAVELER WILL ONLY BE ABLE TO ACCEPT DINNER TICKET  VALUED AT $75 ON 7/12 AND B AND L ON 7/13.OMEGA WAS NOT USED FOR AIRFARE OR HOTEL RESERVATIONS BECAUSE THE SPONSOR HAS COVERED THESE EXPENSES IN-KIND. THE FOLLOWING EXPENSES HAVE BEEN ADDED: 7/12/18-$85 TAXI RESIDENCE TO AIRPORT, -$75 TAXI AIRPORT TO HOTEL; 7/13 IN FLIGHT STATUS M &amp; IE ADDED BUT NO LODGING NEEDED, $75 TAXI HOTEL TO AIRPORT; 7/14-$85 TAXI AIRPORT TO RESIDENCE. AIRPORT COST COMPARISON NOT NEEDED SINCE SPONSOR PROVIDING IN KIND.</t>
  </si>
  <si>
    <t>OMBRELLO, AMANDA K</t>
  </si>
  <si>
    <t>ASSOCIATION FOR ASSESSMENT AND</t>
  </si>
  <si>
    <t>VETERINARY MEDICAL OFFICER</t>
  </si>
  <si>
    <t>ITHACA, NY, US</t>
  </si>
  <si>
    <t>DR. O'MALLEY WILL BE VISITING NEW YORK TO CONDUCT A REVIEW OF A FACILITY IN ITHACA, NY AND PROVIDING ADVICE REGARDING THEIR APPLICATION FOR RE-ACCREDITATION BY AAALAC INTERNATIONAL. AAALAC WILL SPONSOR HIM. DR. O'MALLEY WILL BE DRIVING HIS POV TO ITHACA, NEW YORK AND THE SPONSOR HAS COVERED LODGING FOR 06/10/2018 THROUGH 06/15/2018.  DR. O'MALLEY IS REQUESTING APPROVAL OF ACTUAL SUBSISTENCE FOR SPONSOR IN-KIND LODGING VALUED AT $229.39 WHICH IS 180% OF THE GOVERNMENT ALLOWANCE OF $122. THIS PERCENTAGE FALLS WITHIN THE 300% THRESHOLD ALLOWED BY THE FTR. THE SPONSOR HAS NOTED THAT ALL OTHER NON-FEDERAL PARTICIPANTS WILL BE PROVIDED WITH THE SAME ACCOMMODATIONS. THIS TRAVEL IS APPROVED BY DR. KORETSKY, THERE IS AN ODA DOCUMENT ATTACHED.</t>
  </si>
  <si>
    <t xml:space="preserve">OMALLEY, JAMES </t>
  </si>
  <si>
    <t>NATIONAL JEWISH HEALTH</t>
  </si>
  <si>
    <t>DR. KENNETH OLIVIER HAS BEEN INVITED TO SPEAK AT THE CF RDP FALL SITE VISIT AT NATIONAL JEWISH HEALTH TO BE HELD IN DENVER, COLORADO ON SEPTEMBER 14, 2018. NATIONAL JEWISH HEALTH (SPONSOR) IS PAYING FOR RT AIRFARE, ONE NIGHT OF LODGING, AND SOME MEALS FROM SEPTEMBER 13 ?¿¿ 14, 2018. TAXI?¿¿S DURING THE VISIT WILL NOT BE NEEDED AS THE SPONSOR HAS ARRANGED SHUTTLE PICK-UPS THROUGHOUT THE DURATION OF THE VISIT, AS WELL AS, PRE-ARRANGED SHUTTLES TO AND FROM THE AIRPORT. REGARDING MEALS, THE MEALS THAT ARE COVERED BY THE SPONSOR INCLUDE DINNER ON 9/13/18; BREAKFAST AND LUNCH WILL BE REIMBURSED AT THE 3/4 RATE BY NHLBI. THEN ON 9/14/18, BREAKFAST AND LUNCH ARE THE ONLY OTHER MEALS COVERED BY THE SPONSOR.  DINNER ON 9/14/18 WILL BE REIMBURSED BY NHLBI AT 3/4 RATE. ALSO, THERE ARE NO REGISTRATION FEES FOR THIS VISIT AND THE MEETING NAME IS NOT IN THE CGE DROPDOWN MENU - DOMESTIC TRIP PURPOSE IS SELECTED. CAS APPROVAL PENDING. THE COLORADO CF RDP BRINGS TOGETHER AN INTERDISCIPLINARY GROUP OF SCIENTISTS FROM ACROSS AFFILIATED INSTITUTIONS, WITH THE CENTRAL GOAL OF ADVANCING THE UNDERSTANDING OF NTM IN THE CF AIRWAY, WITHIN THE FRAMEWORK OF CF CENTER CARE, SPANNING ALL AGES AND STAGES OF DISEASE PROGRESSION.</t>
  </si>
  <si>
    <t>OLIVIER, KENNETH N</t>
  </si>
  <si>
    <t>UNIVERSITY OF CINCINNATI</t>
  </si>
  <si>
    <t>DR. KENNETH OLIVIER HAS BEEN INVITED TO ATTEND THE 2018 INTERNATIONAL RARE LUNG DISEASES RESEARCH CONFERENCE, TO BE HELD IN COVINGTON, KY BY WAY OF CINCINNATI, OH ON SEPTEMBER 6-9, 2018 (TDY DESTINATION IS JUST ACROSS THE RIVER FROM CINCINNATI/THE AIRPORT). THE LAM FOUNDATION (SPONSOR) IS PAYING FOR THE REGISTRATION FEE VALUED AT $495, RT AIRFARE, 3 NIGHTS LODGING, AND SOME MEALS FROM SEPTEMBER 6 ?¿¿ 9, 2018.  TAXI?¿¿S DURING THE CONFERENCE WILL NOT BE NEEDED AS THE SPONSOR HAS ARRANGED SHUTTLE PICK-UPS THROUGHOUT THE DURATION OF THE CONFERENCE, AS WELL AS, PRE-ARRANGED SHUTTLES TO AND FROM THE AIRPORT.  REGARDING MEALS, NO MEALS ARE COVERED ON 9/6/18.  THE MEALS THAT ARE COVERED ARE BREAKFAST, LUNCH AND DINNER ON 9/7/18 &amp; 9/8/18.  THEN ON 9/9/18, BREAKFAST IS THE ONLY MEAL THAT IS COVERED.  RLDC??2018 IS DESIGNED TO ADVANCE RARE LUNG DISEASE RESEARCH BY FOSTERING SCIENTIFIC COMMUNICATION AND COLLABORATION, IMPROVING CLINICIAN KNOWLEDGE ABOUT NEW DIAGNOSTICS AND THERAPEUTICS, AND INCREASING PATIENT UNDERSTANDING ABOUT DISEASES AFFECTING THEM. CAS APPROVED ATTENDANCE AT THIS MEETING.</t>
  </si>
  <si>
    <t>FRENCH SOCIETY OF MICROBIOLOGY</t>
  </si>
  <si>
    <t>DR. KENNETH OLIVIER HAS BEEN INVITED TO SERVE AS A SPEAKER AT THE SECOND EUROPEAN MEETING ON NTM HELD IN PARIS, FRANCE ON JUNE 25 - 27, 2018.  DR. OLIVIER?¿¿S ROUNDTRIP AIRFARE ALONG WITH FOUR NIGHTS OF LODGING WILL BE PAID FOR IN KIND BY THE FRENCH SOCIETY FOR MICROBIOLOGY. PLEASE NOTE THAT ACTUAL COSTS FOR LODGING ARE LOWER THAN PER-DIEM IN PARIS BUT HIGHER THAN SPONSOR INDICATED ON LOI; RESERVATION AND CURRENCY CONVERSION FOR LODGING (ATTACHED) ARE FOR THE TOTAL 4 NIGHTS' LODGING - THIS WAS DIVIDED BY 4 TO OBTAIN FINAL COST PER NIGHT. TRAVELER IS FLYING OUT ON 6/23/2018 AND ARRIVING IN FRANCE ON 6/24/18.   THE SPONSOR WILL COVER MEALS (ONLY LUNCH AND DINNER) ON JUNE 24, 2018.  THE SPONSOR WILL COVER ALL MEALS (BREAKFAST, LUNCH, AND DINNER) FROM JUNE 25 ?¿¿ 27, 2018. TAXI'S DURING THE CONFERENCES WILL NOT BE NEEDED AS THE CONFERENCE WILL BE IN WALKING DISTANCE TO THE HOTEL.  ON JUNE 23RD, THE MORNING (BREAKFAST) OF JUNE 24TH AND ALL DAY JUNE 28TH, MEALS ARE NOT SPONSORED. 
ALSO, SPONSOR INFORMATION HAS BEEN SENT TO THE NBS IT TEAM ON 4/16/18 VIA EMAIL IN REGARD TO ADDING THE FRENCH SOCIETY OF MICROBIOLOGY TO CGE - CONFIRMED ADDED 4/16/18. REVIEWER REMOVED BAGGAGE FEE EXPENSES - ATTACHED FLIGHT ITINERARY FROM SPONSOR SPECIFIES FIRST BAG FLIES FREE.</t>
  </si>
  <si>
    <t>05/16/2018 -05/23/2018</t>
  </si>
  <si>
    <t>DR. KENNETH OLIVIER HAS BEEN INVITED TO SERVE AS A SPEAKER AT THE 2018 NTM &amp; BRONCHIECTASIS PHYSICIAN/PATIENT CONFERENCE HELD IN LA JOLLA, CALIFORNIA ON MAY 16-17, 2018.  DR. KENNETH OLIVIER HAS ALSO BEEN INVITED TO SERVE AS A SPEAKER AT THE FELLOWS TRACK SYMPOSIUM AT THE 2018 ATS INTERNATIONAL CONFERENCE HELD IN SAN DIEGO, CALIFORNIA ON MAY 18-19, 2018.  HE WILL ALSO ATTEND THE AMERICAN THORACIC SOCIETY (ATS) CONFERENCE FROM MAY 19 - 23, 2018. DR. OLIVIER?¿¿S LODGING FOR THE NIGHTS OF MAY 16 &amp; 17, 2018 WILL BE PAID FOR IN KIND BY THE UNIVERSITY OF CALIFORNIA SAN DIEGO (SPONSOR OF THE PHYSICIAN/PATIENT NTM CONFERENCE), THIS SPONSOR WILL ALSO COVER MEALS (BREAKFAST AND LUNCH) ON MAY 17, 2018 AS WELL.  DR. OLIVIER?¿¿S ROUNDTRIP AIRFARE FOR THE DURATION OF THE CONFERENCES WILL BE PAID FOR IN KIND BY THE AMERICAN THORACIC SOCIETY ON BEHALF OF THE FELLOWSHIP TRACK SYMPOSIUM, THIS SPONSOR WILL ALSO COVER MEALS (BREAKFAST, LUNCH, AND DINNER) ON MAY 18, 2018 AS WELL. ATS ANNUAL MEETING REGISTRATION PAID THROUGH POTS. TAXIS DURING THE CONFERENCES WILL NOT BE NEEDED AS ALL CONFERENCES WILL BE IN WALKING DISTANCE TO THE HOTELS.</t>
  </si>
  <si>
    <t>AMERICAN THORACIC SOCIETY</t>
  </si>
  <si>
    <t>PHOENIX CHILDRENS HOSPITAL</t>
  </si>
  <si>
    <t>PHOENIX, AZ, US</t>
  </si>
  <si>
    <t>DR. KENNETH OLIVIER HAS BEEN INVITED TO SERVE AS A SPEAKER AT THE 2018 MOUNTAIN WEST CYSTIC FIBROSIS CONSORTIUM CONFERENCE HELD IN PHOENIX, ARIZONA ON MAY 3-5, 2018. THE SPONSOR (PHOENIX CHILDREN'S HOSPITAL) IS PAYING FOR THE REGISTRATION FEE VALUED AT $275, AND IS PAYING RT AIR TRAVEL FROM MAY 3-5, 2018.  TAXI'S DURING THE CONFERENCE WILL NOT BE NEEDED AS CONFERENCE PARTICIPANTS WILL UTILIZE A SHUTTLE FROM THE SPONSOR.  THE SPONSOR WILL ALSO PAY FOR LODGING FROM MAY 3-5, 2018 AND MEALS.  THE MEALS THAT ARE COVERED ARE DINNER ON 5/3/18, BREAKFAST AND LUNCH ON 5/4/18, AND BREAKFAST ON 5/5/2018.  THE MOUNTAIN WEST CYSTIC FIBROSIS CONSORTIUM (MWCFC) COMPOSED OF CYSTIC FIBROSIS (CF) CENTERS FROM UTAH, COLORADO, NEVADA, ARIZONA, MONTANA AND NEW MEXICO MEETS ON A YEARLY BASIS TO EXCHANGE IDEAS ON QUALITY IMPROVEMENT PROJECTS AND TO PROVIDE AN ADDITIONAL OPPORTUNITY FOR LEARNING FROM EXPERTS IN THE FIELD TO ALL TEAM MEMBERS FROM EACH CENTER. CONFERENCE NAME IS NOT IN CGE DROPDOWN, SO DOMESTIC TRIP PURPOSE WAS SELECTED.</t>
  </si>
  <si>
    <t>BAYLOR UNIVERSITY WACO TX</t>
  </si>
  <si>
    <t>THIS TRAVEL IS NOT A CONFERENCE BECAUSE IT MEETS THE FOLLOWING MISSION EXEMPTION: SCIENTIFIC MEETINGS WITH A SPECIFIC INVESTIGATOR OR TEAM REGARDING A SPECIFIC AREA OF SCIENTIFIC INQUIRY, OR PUBLIC HEALTH NEED. DR. KENNETH OLIVIER HAS BEEN INVITED TO SERVE AS A SPEAKER AND VISITING PROFESSOR AT BAYLOR UNIVERSITY MEDICAL CENTER FOR GRAND ROUNDS ON APRIL 3, 2018. THE SPONSOR (BAYLOR UNIVERSITY MEDICAL CENTER AT DALLAS) WILL BE COVERING RT AIRFARE FROM APRIL 2, 2018 - APRIL 3, 2018. THE SPONSOR WILL ALSO BE COVERING MEALS ON APRIL 3, 2018.    DR. KENNETH OLIVIER WILL BE STAYING AT THE SPONSOR HOST'S HOME (DR. RANDALL ROSENBLATT) IN WACO, TEXAS ON THE NIGHT OF APRIL 2, 2018.  BAYLOR UNIVERSITY MEDICAL CENTER AT DALLAS PULMONARY AND CRITICAL CARE FELLOWS DEVELOP TEACHING SKILLS NECESSARY TO EDUCATE PATIENTS, FAMILIES, MEDICAL STUDENTS AND RESIDENTS BY ATTENDING CONFERENCES AND FACULTY DEVELOPMENT SEMINARS, COMPLETING ONLINE LESSONS AND BY OBSERVING EXPERIENCED ATTENDING PHYSICIANS IN A TEACHING ENVIRONMENT.</t>
  </si>
  <si>
    <t>FLYBASE HARVARD</t>
  </si>
  <si>
    <t>TRAVEL TO HARVARD UNIVERSITY, TO SERVE AS A CHAIR, ON THE FLYBASE SCIENTIFIC ADVISORY BOARD (SAB) 2018, IN CAMBRIDGE, MA FROM 9/23-27/2018.  SPONSOR IS PROVIDING IN-KIND LODGING AT LESS THAN THE GOVERNMENT RATE, FLIGHT AND MEALS.  OFFICIAL DUTY APPROVAL ATTACHED.</t>
  </si>
  <si>
    <t>OLIVER, BRIAN C</t>
  </si>
  <si>
    <t>09/10/2018 -09/14/2018</t>
  </si>
  <si>
    <t>HUAZHONG AGRICULTURAL UNIVERSI</t>
  </si>
  <si>
    <t>AMENDMENT CREATED TO ADD EXTRA EXPENSES. TRAVEL TO PRESENT A SEMINAR FOR THE INTERNATIONAL SYMPOSIUM ON EVOLUTION OF ANIMAL GENOMES AT THE COLLEGE OF LIFE SCIENCES &amp; TECHNOLOGY, AT HUAZHONG AGRICULTURAL UNIVERSITY ON 9/11-13/2018 IN WUHAN, CHINA. TRAVEL IS SPONSORED IN-KIND. SPONSOR PROVIDING LODGING, GROUND TRANSPORTATION, MEALS, AND AIRFARE IN-KIND. FOREIGN FLAG CARRIER USED FOR SPONSORED AIRFARE AS THERE IS NO US FLAG CARRIER AVAILABLE TO WUHAN, CHINA (APPROVAL ATTACHED).</t>
  </si>
  <si>
    <t>ONTARIO INSTITUTE FOR CANCER R</t>
  </si>
  <si>
    <t>TRAVELER IS INVITED TO PARTICIPATE IN ONTARIO INSTITUTE FOR RESEARCH?¿¿S WORMBASE SAB MEETING IN TORONTO, CANADA, ON JULY 13, 2018. SPONSOR PROVIDING FLIGHT, LODGING, AND MEALS (D-7/12-13/18, B-7/13/18) IN-KIND. DR. OLIVER IS REQUESTING APPROVAL OF ACTUAL SUBSISTENCE FOR SPONSOR IN-KIND LODGING VALUED AT $317.62 WHICH IS 142.4% OF THE GOVERNMENT ALLOWANCE OF $223.  THIS PERCENTAGE FALLS WITHIN THE 300% THRESHOLD ALLOWED BY THE FTR.  THE SPONSOR HAS NOTED THAT ALL OTHER NON-FEDERAL PARTICIPANTS WILL BE PROVIDED WITH THE SAME ACCOMMODATIONS.</t>
  </si>
  <si>
    <t>05/25/2018 -06/16/2018</t>
  </si>
  <si>
    <t>FIOCRUZ CENTRO DE PESQUISA REN</t>
  </si>
  <si>
    <t>BELO HORIZONTE, , BRA</t>
  </si>
  <si>
    <t>DR. OLIVEIRA TO VISIT THE RENE RACHOU RESEARCH INSTITUTE-FIOCRUZ IN BELO HORIZONTE, BRAZIL FROM 5/26/18 - 6/16/18 TO CONDUCT FIELD WORK AS PART OF HIS SPECIAL VISITING SCIENTIST AWARD THROUGH THE SCIENCE WITHOUT BORDERS PROGRAM, CNPQ. THIS AWARD ALLOWS HIM TO STUDY THE ROLE OF LUTZOMYIA MIGONEI AND LUTZOMYIA UMBRATILIS AS VECTORS OF LEISHMANIASIS IN BRAZIL. RRRI WILL PAY IN-KIND FOR AIRFARE, LODGING, M&amp;IE, AND GROUND TRANSPORTATION IN BRAZIL. NO US FEDERAL FUNDS WILL BE USED TO PROVIDE FOR OR REIMBURSE TRAVEL EXPENSES. NO HONORARIUM WILL BE ACCEPTED BY DR. OLIVEIRA. THIS TRAVEL FALLS UNDER THE ADVISORY SERVICES AUTHORITY FOR SPONSORED TRAVEL.  HTSOS TRAINING COMPLETED ON 3/26. CERTIFICATE IS UPLOADED AND HAS BEEN SENT TO FOGARTY.</t>
  </si>
  <si>
    <t>OLIVEIRA, LUIZ F</t>
  </si>
  <si>
    <t>LATIN AMERICAN ASSOCIATION OF</t>
  </si>
  <si>
    <t>DR. OLIVEIRA HAS BEEN INVITED TO SPEAK AT THE XII CONGRESS OF THE LATIN AMERICAN ASSOCIATION OF IMMUNOLOGY-ALAI, HELD IN CONJUNCTION WITH THE XXIII CONGRESS OF THE MEXICAN SOCIETY OF IMMUNOLOGY-SIM, FROM 5/15 - 5/18/2018 IN CANCUN, MEXICO. THE TITLE OF HIS PRESENTATION: A SAND FLY SALIVARY CHEMOTACTIC PROTEIN DRIVES NEUTROPHIL MIGRATION AND EXACERBATES LEISHMANIA INFECTION. THE SPONSOR WILL PAY IN-KIND FOR THE REGISTRATION FEE AND LODGING, WHICH INCLUDES MEALS. NIH TO FUND AIRFARE, GROUND TRANSPORTATION, AND M&amp;IE NOT PROVIDED IN LODGING RATE.  NO US FEDERAL FUNDS WILL BE USED BY THE SPONSOR TO PAY FOR OR REIMBURSE TRAVEL EXPENSES. NO HONORARIUM WILL BE ACCEPTED BY DR. OLIVEIRA.  PER GSA SITE, AIRFARE IS THE SAME FROM ALL AIRPORTS. HTSOS TRAINING COMPLETED ON 3/26. THE CERTIFICATE IS UPLOADED AND HAS BEEN FORWARDED TO FOGARTY.</t>
  </si>
  <si>
    <t>08/16/2018 -08/18/2018</t>
  </si>
  <si>
    <t>SPECIAL LOVE, INC TO PROVIDE MEDICAL NURSING CARE AND SUPPORT TO CAMPERS AT CAMP FANTASTIC IN FRONT ROYAL VA AUGUST 10 AUGUST 10-18, 2018</t>
  </si>
  <si>
    <t>OKO-ODOI, ANITA Y</t>
  </si>
  <si>
    <t>KOREAN SOCIETY OF HYPERTENSION</t>
  </si>
  <si>
    <t>CHEJU, , KOR</t>
  </si>
  <si>
    <t>DR. OH DOES NOT HAVE AN INTERNATIONAL PHONE NUMBER BUT WILL HAVE ACCESS TO HIS PERSONAL EMAIL AT YOH0273@YAHOO.COM. DR. YOUNG OH HAS BEEN INVITED TO SERVE AS A SPEAKER AT THE JEJU 2018 IN CONJUNCTION WITH THE 48TH SCIENTIFIC CONFERENCE OF THE KOREAN SOCIETY OF HYPERTENSION. THIS MEETING IS TO TAKE PLACE IN JEJU, KOREA FROM MAY 16-20, 2018</t>
  </si>
  <si>
    <t xml:space="preserve">OH, YOUNGSUK </t>
  </si>
  <si>
    <t>05/07/2018 -05/08/2018</t>
  </si>
  <si>
    <t>JOAN OHAYON HAS BEEN INVITED TO ATTEND THE NATIONAL MEDICAL ADVISORY COMMITTEE HELD BY THE NATIONAL MS SOCIETY.  SHE HAS AN APPROVED ODA TO BE ON THE ADVISORY BOARD.  THIS MEETING IS MAY 7-8, 2018 IN DENVER, COLORADO.  NMSS IS SPONSORING THE AIRFARE, HOTEL, SOME MEALS, AND THERE IS NO REGISTRATION FEE.  THIS TRIP HAS BEEN APPROVED IN SPARC.</t>
  </si>
  <si>
    <t>OHAYON, JOAN M</t>
  </si>
  <si>
    <t>CONGRESS CARE</t>
  </si>
  <si>
    <t>TO BE A SPEAKER AT THE  WORLD CONGRESS ON VASCULAR ACCESS IN COPENHAGEN DENMARK FROM 6/18-23/2018.</t>
  </si>
  <si>
    <t>O GRADY, NAOMI P</t>
  </si>
  <si>
    <t>AMERICAN SOCIETY OF MICROBIOLO</t>
  </si>
  <si>
    <t>DAMI ODUSANYA WILL TRAVEL TO ATLANTA, GA FROM 6-7 TO 6-11 TO ATTEND ASM.</t>
  </si>
  <si>
    <t>ODUSANYA, OLUWADAMILOLA E</t>
  </si>
  <si>
    <t>EUROPEAN MOLECULAR BIOLOGY LAB</t>
  </si>
  <si>
    <t>TO SPEAK AT THE EMBL CONFERENCE IN  HEIDELBERG GERMANY ON 4/24-28/18. SPONSOR IS PAYING FOR LODGING, REGISTRATION, FLIGHT AND TRANSPORTATION IN-KIND. REGISTRATION INCLUDES MEALS.</t>
  </si>
  <si>
    <t xml:space="preserve">OBERDOERFFER, SHALINI </t>
  </si>
  <si>
    <t>06/01/2018 -06/08/2018</t>
  </si>
  <si>
    <t>INSTITUT DE GENETIQUE ET DE BI</t>
  </si>
  <si>
    <t>SPEAK AT THE EMBO WORKSHOP, CHROMATIN DYNAMICS AND NUCLEAR ORGANIZATION IN GENOME MAINTENANCE IN ILLKIRCH FRANCE ON 6/1-8/18. SPONSOR IS COVERING FLIGHT, LODGING, TRANSPORTATION AND MEALS FROM 6/3-6/18. ALL EXPENSES ARE PAID IN-KIND.  TRAVELER HAS INDICATED THAT HE IS MEETING WITH COLLEAGUES ON THURSDAY, JUN 7 AFTER THE CONFERENCE.</t>
  </si>
  <si>
    <t xml:space="preserve">OBERDOERFFER, PHILIPP </t>
  </si>
  <si>
    <t>TO GIVE A SEMINAR AT THE UPMC HILLMAN CANCER CENTER IN PITTSBURGH PA ON 4/11-13/18. SPONSOR IS PAYING FOR FLIGHT, LODGING, TRANSPORTATION AND SOME MEALS.</t>
  </si>
  <si>
    <t>04/03/2018 -04/04/2018</t>
  </si>
  <si>
    <t>UNIVERSITY OF VERMONT</t>
  </si>
  <si>
    <t>BURLINGTON, VT, US</t>
  </si>
  <si>
    <t>TO SPEAK AT THE UNIVERSITY OF VERMONT ON 4/3-4/18. SPONSOR IS PAYING FOR FLIGHT, SOME MEALS, AND HOTEL IN-KIND. HOTEL PROVIDED IN-KIND HAS A NIGHTLY RATE OF $132.00 WHICH IS 129% OF ALLOWED PER-DIEM.  THIS IS WITHIN THE 300% THRESHOLD ALLOWED BY THE FTR FOR THE REGION.  DR. OBERDOERFFER IS REQUESTING APPROVAL OF ACTUAL SUBSTANCE FOR SPONSOR IN-KIND LODGING VALUED AT $132 WHICH IS 129% OF THE GOVT. ALLOWANCE OF $102.  THE SPONSOR HAS NOTED THAT ALL OTHER NON-FEDERAL PARTICIPANTS WILL BE PROVIDED WITH THE SAME ACCOMMODATIONS.</t>
  </si>
  <si>
    <t>SECTION CHIEF (CLIN</t>
  </si>
  <si>
    <t>TO ATTEND AND PRESENT A SEMINAR AT THE MACROFILARICIDE EXPERT GROUP (MEG) MEETING FOR BILL &amp; MELINDA GATES IN SEATTLE, WASHINGTON.
DATES:  9/20/18 TO 9/21/18
SPONSOR COVERING AIRFARE AND LODGINGS - IN KIND
ANY EXPENSE NOT COVERED WILL BE COVERED BY THE LAB CAN.  
8/23 - WAITING FOR THE SPONSOR LETTER W/INFO FOR ETHICS AND TRAVEL LIAISON.  WILL SEND TO ETHICS AS SOON AS I RECEIVE DOCUMENTS.</t>
  </si>
  <si>
    <t>NUTMAN, THOMAS B</t>
  </si>
  <si>
    <t>08/18/2018 -08/23/2018</t>
  </si>
  <si>
    <t>ICOPA2018 ORGANIZING COMMITTEE</t>
  </si>
  <si>
    <t>[OTHER], , KOR</t>
  </si>
  <si>
    <t>TO BE THE KEYNOTE SPEAKER AT THE 2018 14TH INTERNATIONAL CONGRESS OF PARASITOLOGY (ICPA) IN DAEGU, KOREA.
SPONSOR WILL COVER REGISTRATION AND 3 NIGHTS LODGINGS - IN KIND.
ALL OTHER EXPENSES WILL BE PAID FOR BY HIS LAB CAN.
DATES:  8/18/18 TO 8/23/18.  
SEE APPROVED MEDICAL WAIVER AND APPROVED OVER $10,000 APPROVED MEMO.
SEE HTF</t>
  </si>
  <si>
    <t>07/24/2018 -07/28/2018</t>
  </si>
  <si>
    <t>MERIEUX FOUNDATION</t>
  </si>
  <si>
    <t>TO ATTEND AND PARTICIPATE IN THE BIOMARKER-BASED SURVEILLANCE EXPERT MEETING IN VEYRIER-DU-LAC, FRANCE.
DATES:  7/24/18 TO 7/28/18
SPONSOR WILL COVER:  AIRFARE, LODGINGS, MEALS AND LOCAL TRANSPORTATION - IN KIND.  ANY EXPENSES NOT COVERED BY SPONSOR WILL BE COVERED BY THE LAB CAN.
LATE JUSTIFICATION:  DR. NUTMAN RECEIVED A FORMATION INVITATION TO PARTICIPATE IN THE MEETING ON 6/28/18.  ALL PLANS HAVE BEEN FINALIZED BY THE SPONSOR.  RECEIVED THE APPROVED ODA ON 7/9/18.</t>
  </si>
  <si>
    <t>06/14/2018 -06/15/2018</t>
  </si>
  <si>
    <t>TO ATTEND AND PRESENT A LECTURE ON FILARIAL DIAGNOSTICS FOR THE GLOBAL HEALTH DIAGNOSTIC COURSE, AT THE MCGILL SUMMER INSTITUTE IN INFECTIOUS DISEASES AND GLOBAL HEALTH IN MONTREAL, CANADA (6/11/18 TO 6/15/18)
DATES TRAVELING:  6/14/18 TO 6/15/18
SPONSOR COVERING AIRFARE, LODGINGS AND SOME MEALS - IN KIND.
ALL OTHER EXPENSES WILL GO TO THE LAB CAN.
LATE JUSTIFICATION:  WE WERE AWAITING FINAL DETAILS FROM SPONSOR NEEDED TO BE ABLE TO FORWARD ON</t>
  </si>
  <si>
    <t>DR. NUSSENZWEIG HAS BEEN INVITED TO PARTICIPATE IN THE THINK TANK ON UNDERSTANDING SEQUENCE AT MEMORIAL SLOAN KETTERING CANCER CENTER IN NEW YORK ON MONDAY, OCTOBER 1, 2018. ENTERED IN STEPS ON 6/1/18.  CROSSOVER TRAVEL PART 2 ON TANUM0HR7X</t>
  </si>
  <si>
    <t xml:space="preserve">NUSSENZWEIG, ANDRE </t>
  </si>
  <si>
    <t>DR. NUSSENZWEIG WILL BE A KEYNOTE SPEAKER AT THE SECOND ANNUAL CANCER GENOME DYNAMICS RETREAT ON SEPTEMBER 24TH IN NEW YORK. TRAVELER REQUESTS APPROVAL OF ACTUARIAL SUBSISTENCE FOR SPONSOR IN KIND LODGING VALUED AT DAILY RATE FOR TWO NIGHTS WHICH IS 119.93% OF THE GOVERNMENT ALLOWANCE OF   $291.00  THIS PERCENTAGE FALLS WITHIN THE 300% THRESHOLD ALLOWED BY THE FTR.  THE SPONSOR HAS NOTED THAT ALL OTHER NON FEDERAL PARTICIPANTS WILL BE PROVIDED WITH THE SAME ACCOMMODATIONS. 3)        REASON TRAVELING THE DAY BEFORE (23RD.): THE CONFERENCE STARTS AT 8:00 AM, BUT THE BUS TO TAKE EVERYONE TO THE RETREAT VENUE WILL PICK THEM UP AT 6:45 AM. THE EARLIEST TRAIN THAT DEPARTS DC ON THE 24TH. LEAVES AT 3:10 AM AND ARRIVES TO NY AT 6:41 AM. HE WILL BE LATE TO TAKE THE BUS TO THE RETREAT VENUE. REASON HE TRAVELS EARLY ON SEPT. 23RD, AND LATE MORNING ON SEPT. 25: DR. SKOK HAS ARRANGED MEETINGS BETWEEN DR. NUSSENZWEIG AND OTHER COLLEAGUES ON SEPT. 23 FROM 2:00 PM TO 4:00 PM AND ON SEPTEMBER 25TH AT 12:00 NOON.</t>
  </si>
  <si>
    <t>04/28/2018 -04/30/2018</t>
  </si>
  <si>
    <t>SAMUEL WAXMAN CANCER RESEARCH</t>
  </si>
  <si>
    <t>TRAVELER INVITED TO ATTEND SCIENTIFIC REVIEW MEETING AT THE SAMUEL WAXMAN CANCER RESEARCH FUND IN NYC. TRAVEL DATES: APRIL 28-30, 2018.
IN-KIND: HOTEL, DINNER ON APRIL 28-30, 2018.</t>
  </si>
  <si>
    <t>PRINCESS MARGARET CANCER CENTR</t>
  </si>
  <si>
    <t>TRAVELER INVITED TO UNIVERSITY OF TORONTO- PRINCESS MARGARET CANCER CENTER FOR A SEMINAR. TRAVEL DATES: APRIL 18-20, 2018. 
IN-KIND: AIRFARE, HOTEL.
TRAVELER IS REQUESTING APPROVAL OF ACTUAL SUBSISTENCE FOR SPONSORED IN-KIND LODGING VALUED AT $202.21 WHICH IS 120% OF THE GOVERNMENT
ALLOWANCE OF $168. THIS PERCENTAGE FALLS WITHIN THE 300% THRESHOLD ALLOWED BY THE FTR. THE SPONSOR HAS NOTED THAT ALL OTHER NON-FEDERAL PARTICIPANTS WILL BE PROVIDED WITH THE SAME ACCOMMODATIONS.</t>
  </si>
  <si>
    <t>04/02/2018 -04/14/2018</t>
  </si>
  <si>
    <t>CANCER INSTITUTE GUSTAVE ROUSS</t>
  </si>
  <si>
    <t>1. TRAVELER INVITED TO PARTICIPATE IN A NCI DELEGATION TO INSTITUTE CURIE MEETING IN PARIS FRANCE.  TRAVEL DATES APRIL 2-5, 2018. TRAVEL COSTS (AIRFARE AND HOTEL NIGHTS 3,4,5) WILL BE COVERED CENTRALLY BY CCR OD CAN-8032663. THIS TRAVEL IS CONTINGENT UPON CTPS APPROVAL AND CR/FUNDS APPROPRIATION.
2. TRAVELER ATTENDING ROGER MONIER MEETING IN GUSTAVE ROUSSY INSTITUTION, PARIS. TRAVEL DATES: APRIL 5-7. IN-KIND: HOTEL NIGHTS 5,6. LUNCH &amp; DINNER ON APRIL 6. 
3. TRAVELER ATTENDING COLLABORATION MEETINGS IN SPAIN. TRAVEL DATES:  APRIL 07-14, 2018. HOTEL NOT NECESSARY, AS TRAVELER'S HOST WILL PROVIDE LODGING IN HIS RESIDENCE.</t>
  </si>
  <si>
    <t>JACKSON HOLE, WY, US</t>
  </si>
  <si>
    <t>LAURA WILL BE ATTENDING THE HIV &amp; LIVER DISEASE CONFERENCE TAKING PLACE IN JACKSON HOLE, WY</t>
  </si>
  <si>
    <t>NUSSDORF, LAURA M</t>
  </si>
  <si>
    <t>EUROPEAN SOCIETY FOR BLOOD AND</t>
  </si>
  <si>
    <t>DR. NOTARANGELO HAS BEEN INVITED TO PARTICIPATE IN THE EBMT IEWP ANNUAL CONFERENCE TO BE HELD IN LEIDEN, NETHERLANDS ON SEPTEMBER 28-30, 2018. EBMT FOUNDATION AGREES TO PROVIDE THE FOLLOWING GOODS OR SERVICES IN-KIND TO THE NATIONAL INSTITUTES OF HEALTH FOR HIS ATTENDANCE AND OR PARTICIPATION IN THE ABOVE MEETING. EBMT WILL PAY IN-KINE FOR HIS ROUND-TRIP AIRFARE, 2 NIGHTS OF LODGING, AND THE FOLLOWING MEALS FOR 3 DAYS; BREAKFAST, LUNCH, AND DINNER. THE CAN 8024889 WILL PAY THE REMAINING EXPENSES. NO HONORARIUM WILL BE PAID, AND NO US FEDERAL FUNDS WILL BE USED. TRAVEL EXPENSES ARE DERIVED FROM A GENERAL CIS OPERATING FUNDS ACCOUNT.</t>
  </si>
  <si>
    <t>NOTARANGELO, LUIGI D</t>
  </si>
  <si>
    <t>09/05/2018 -09/07/2018</t>
  </si>
  <si>
    <t>DR. NOTARANGELO HAS BEEN INVITED TO PARTICIPATE IN THE H/O PEDIATRIC SEMINAR TO BE HELD IN BOSTON, MA ON SEPTEMBER 6TH, 2018. DANA FARBER AGREES TO PROVIDE THE FOLLOWING GOODS OR SERVICES IN-KIND TO THE NATIONAL INSTITUTES OF HEALTH FOR MY ATTENDANCE AND OR PARTICIPATION IN THE ABOVE MEETING. DANA FARBER WILL PAY IN-KIND FOR MY ROUND-TRIP AIRFARE-TRAIN TICKET, 1 NIGHT OF LODGING, AND DINNER ON THE NIGHT OF THE TALK. THE CAN 8024889 WILL PAY THE REMAINING EXPENSES. NO HONORARIUM WILL BE PAID, AND NO US FEDERAL FUNDS WILL BE USED. TRAVEL EXPENSES ARE DERIVED FROM PMCC FUND.</t>
  </si>
  <si>
    <t>08/14/2018 -08/19/2018</t>
  </si>
  <si>
    <t>LATIN AMERICAN SOCIETY FOR PRI</t>
  </si>
  <si>
    <t>DR. NOTARANGELO INVITED TO PARTICIPATE IN THE-LATIN AMERICAN SOCIETY FOR IMMUNODEFICIENCIES-LASID- SUMMER SCHOOL 2018-SCHEDULED FROM 15-18 AUGUST 2018 IN MEDELLIN, COLOMBIA, SOUTH AMERICA. THE LATIN AMERICAN SOCIETY FOR IMMUNODEFICIENCIES -LASID- AGREES TO PROVIDE THE FOLLOWING GOODS OR SERVICES IN-KIND TO THE NATIONAL INSTITUTES OF HEALTH FOR YOUR ATTENDANCE AND/OR PARTICIPATION IN THE ABOVE MEETING. LASID WILL PAY IN-KIND FOR MY ROUND-TRIP AIR-FARE, 4 NIGHTS OF LODGING, AND BREAKFAST, LUNCH, AND DINNER. ALSO, UP TO 50 IN GROUND TRANSPORTATION FROM AND TO THE AIRPORT IN COLOMBIA. THE CAN 8024889 WILL PAY THE REMAINING EXPENSES. NO HONORARIUM WILL BE PAID, AND NO US FEDERAL FUNDS WILL BE USED. TRAVEL EXPENSES ARE DERIVED FROM A GENERAL LASID RESOURCES</t>
  </si>
  <si>
    <t>04/25/2018 -05/02/2018</t>
  </si>
  <si>
    <t>DR. NOTARANGELO HAS BEEN INVITED TO PARTICIPATE AND SPEAK AT THE CIS 2018 ANNUAL MEETING TO BE HELD ON APRIL 26TH, 2018 TO APRIL 29TH, 2018 IN TORONTO, CANADA AT THE SHERATON CENTRE TORONTO HOTEL. HE HAS ALSO BEEN INVITED TO PARTICIPATE IN A SYMPOSIUM FOR NORTH AMERICAN GUIDELINES FOR THE MANAGEMENT OF ADENOSINE DEAMINASE DEFICIENCY ON APRIL 28TH, 2018 TO BE HOSTED AND SPONSORED BY SICKKIDS AT THE HOSPITAL FOR SICK CHILDREN PETER GILGAN CENTRE FOR RESEARCH AND LEARNING. THIRD, HE WAS ALSO INVITED TO GIVE A LECTURE AT MONTREAL CHILDREN?¿¿S HOSPITAL, FRANCOUER LECTURE TO BE HELD IN MONTREAL, CANADA ON MAY 2ND, 2018. NO CONFLICTS WITH ANY OF THE SPONSORS. CLINICAL IMMUNOLOGY SOCIETY-CIS-, WILL PAY 2 NIGHTS OF LODGING, FLIGHT TO TORONTO, CANADA, PROVIDE BREAKFAST AND LUNCH, AND REGISTRATION FEES IN-KIND. SICKKIDS WILL PROVIDE AN ADDITIONAL 3 NIGHTS OF LODGING, LUNCH AND DINNER FOR 3DAYS, AND GROUND TRANSPORTATION IN-KIND. SPONSOR WILL BE PROVIDING IN-KIND LODGING VALUED AT $194.65 WHICH IS 107.54% OF THE GOVERNMENT LODGING ALLOWANCE OF $181 FOR TORONTO, CANADA. THIS PERCENTAGE FALLS WITHIN THE 300% THRESHOLD ALLOWED BY THE FEDERAL PER DIEM RATE. THE SPONSOR HAS CONFIRMED THAT ALL OTHER FEDERAL OR NON-FEDERAL PARTICIPANTS WILL BE PROVIDED WITH THE SAME OR SIMILAR ACCOMMODATIONS.
MONTREAL CHILDREN?¿¿S HOSPITAL WILL PAY FOR THE FLIGHT TO MONTREAL FROM TORONTO AND FLIGHT TO BACK TO DC, 1 NIGHT OF LODGING, AND DINNER ON MAY 1ST, 2018 IN-KIND. SPONSOR WILL BE PROVIDING IN-KIND LODGING VALUED AT $182.50 WHICH IS 100.82% OF THE GOVERNMENT LODGING ALLOWANCE OF $181 FOR MONTREAL, CANADA. THIS PERCENTAGE FALLS WITHIN THE 300% THRESHOLD ALLOWED BY THE FEDERAL PER DIEM RATE. THE SPONSOR HAS CONFIRMED THAT ALL OTHER FEDERAL OR NON-FEDERAL PARTICIPANTS WILL BE PROVIDED WITH THE SAME OR SIMILAR ACCOMMODATIONS. THE CAN 8024889 WILL PAY ALL REMAINING EXPENSES. NO HONORARIUM WILL BE PAID, AND NO US FEDERAL FUNDS WILL BE USED.</t>
  </si>
  <si>
    <t>MONTREAL CHILDRENS HOSPITAL</t>
  </si>
  <si>
    <t>DR. NOTARANGELO HAS BEEN INVITED TO ATTEND THE ANNUAL RECOMB KICK-OFF METING TO BE HELD IN LONDON, UK ON APRIL 10TH, 2018. EU PROJECT GA-755170-RECOMB WILL PAY IN-KIND FOR ROUND-TRIP AIR-FARE, 1-2 NIGHTS OF LODGING, AND MEALS UP TO 200 DOLLARS IN LONDON, UK. THE CAN 8024889 WILL PAY THE REMAINING EXPENSES. NO HONORARIUM WILL BE PAID, AND NO US FEDERAL FUNDS WILL BE USED. TRAVEL EXPENSES ARE DERIVED FROM EU PROJECT GA-755170-RECOMB.</t>
  </si>
  <si>
    <t>US HUPO</t>
  </si>
  <si>
    <t>TRAVELER HAS BEEN INVITED TO ATTEND THE HUMAN PROTEOME ORGANIZATION (HUPO) 17TH ANNUAL WORLD CONGRESS IN ORLANDO, FL 09/29-10/3/2018. NO REGISTRATION NEEDED, WAIVED BY SPONSOR.  *TRAVEL CROSSES FISCAL YEAR. ANOTHER AUTHORIZATION WILL SUPPORT THE REMAINING DATES* ATTACHED.</t>
  </si>
  <si>
    <t>NITA-LAZAR, ALEKSANDRA U</t>
  </si>
  <si>
    <t>07/07/2018 -07/15/2018</t>
  </si>
  <si>
    <t>MASS SPECTROMETRY IN BIOTECHNO</t>
  </si>
  <si>
    <t>DUBROVNIK, , HRV</t>
  </si>
  <si>
    <t>2018 MASS SPECTROMETRY IN BIOTECHNOLOGY AND MEDICINE SUMMER SCHOOL XII TO BE HELD IN DUNBROVNIK, CROATIA JULY, 8-14, 2018</t>
  </si>
  <si>
    <t>THOMPSONVILLE, MI, US</t>
  </si>
  <si>
    <t>TRAVELER WILL BE SPEAKING AT THE "2018 MICHIGAN - AMERICAN ASSOCIATION OF CLINICAL ENDOCRINOLOGISTS ANNUAL MEETING" (A.A.C.E) BEING HELD ON SEP 21-23, 2018 IN THOMPSONVILLE, MI. THE SPONSOR IS PROVIDING IN-KIND: R/T ECONOMY AIRFARE FOR $892.60, ONE NIGHT OF LODGING AT $139 (149% ABOVE THE GOVERNMENT ALLOWED RATE), WAIVED REGISTRATION FEE VALUED AT $100 (INCLUDES SOME MEALS), AND A RENTAL CAR FOR $57.91. ALL SERVICES OFFERED ARE COMPARABLE IN VALUE TO THAT OFFERED TO OTHER INVITED SPEAKER. BASED ON THE DISTANCE FROM THE AIRPORT TO THE MEETING LOCATION, A RENTAL CAR IS COST ADVANTAGEOUS AS DETERMINED BY THE SPONSOR. INFORMATION REGARDING MEALS PROVIDED BY SPONSOR IN INVITATION LETTER AND PROGRAM AGENDA DO NOT MATCH. TRAVELER WILL CONFIRM PROVIDED MEALS FOLLOWING CONFERENCE AND IF NEEDED CORRECTIONS WILL BE MADE PRIOR TO VOUCHER APPROVAL.</t>
  </si>
  <si>
    <t>NIEMAN, LYNNETTE K</t>
  </si>
  <si>
    <t>08/01/2018 -08/03/2018</t>
  </si>
  <si>
    <t>OREGON HEALTH AND SCIENCE UNIV</t>
  </si>
  <si>
    <t>ASHLAND, OR, US</t>
  </si>
  <si>
    <t>TRAVELER WILL BE PRESENTING AT THE ?¿¿ASHLAND ENDOCRINE CONFERENCE?¿¿ BEING HELD IN ASHLAND, OREGON ON AUGUST 2-4, 2018. THIS TRIP WILL BE SPONSORED IN-KIND BY OREGON HEALTH AND SCIENCE UNIVERSITY. THE SPONSOR IS PROVIDING ROUNDTRIP ECONOMY AIRFARE IAD TO MFR FOR $763.60. DR. NIEMAN IS REQUESTING APPROVAL OF ACTUAL SUBSISTENCE FOR SPONSOR IN-KIND LODGING  AT ASHLAND HILLS HOTEL &amp; SUITES AT 160% ABOVE GOV'T ALLOWED RATE FOR $148.65 PER NIGHT FOR 2 NIGHTS. THIS PERCENTAGE FALLS WITHIN THE 300% THRESHOLD ALLOWED BY THE FTR.  NO AEA IS REQUIRED. REGISTRATION FEE HAS BEEN WAIVED AT A VALUE OF $450. ON 8/2, THE SPONSOR WILL PROVIDE BREAKFAST.</t>
  </si>
  <si>
    <t>TO ATTEND 2018 AMERICAN SOCIETY OF CLINICAL PSYCHOPHARMACOLOGY ANNUAL MEETING</t>
  </si>
  <si>
    <t>NIEDEREHE, GEORGE T</t>
  </si>
  <si>
    <t>09/04/2018 -09/08/2018</t>
  </si>
  <si>
    <t>HEALTHOLOGY LTD</t>
  </si>
  <si>
    <t>TRAVELER INVITED TO GIVE A TALK ON TSHR ANTIBODY-MEDIATED CROSSTALK BETWEEN TSHR AND IGF-1R IN" GRAVES' ORBITAL FIBROBLASTS" AT THE CAMBRIDGE OPHTHALMOLOGICAL SYMPOSIUM ON "THE THRYROID AND THE EYE" AT ST. JOHNS COLLEGE CAMBRIDGE SEPTEMBER 5-7, 2018 LOCATED IN CAMBRIDGE, UK.  REGISTRATION OF 485 POUNDS INCLUDE 2 NIGHTS OF LODGING AND MEALS IS SPONSORED IN KIND. SPONSOR WILL ALSO PROVIDE IN KIND THE 3RD NIGHT OF LODGING AT LESS THAN THE GOVERNMENT PER DIEM RATE AND R/T BUS SHUTTLE FROM HEATHROW AIRPORT TO ST. JOHN COLLEGE.  SPONSOR INFORMATION AS PER LECONTE DAVIS IN CGE LISTED AS HEALTHOLOGY</t>
  </si>
  <si>
    <t>NEUMANN, SUSANNE E</t>
  </si>
  <si>
    <t>TRAVELER IS INVITED TO ATTEND THE TWO DAY SYMPOSIUM FROM MAY 24, 2018 TO MAY 25, 2018 AND TO DELIVER AT THE NEUROLOGY GRAND ROUNDS WHICH IS HELD DURING THE SYMPOSIUM AT THE UNIVERSITY OF CALIFORNIA, SAN DIEGO ON MAY 25, 2018 . THE TRAVELER WILL DEPART FROM BWI AND ARRIVE THE SAME DAY TO SAN DIEGO ON 5/23. TRAVELER WILL DEPART SAN DIEGO ON 5/25 AND ARRIVE THE SAME DAY TO BWI. ON MAY 23, 2018 AND ARRIVE THE SAME DAY IN SAN DIEGO. TRAVELER WILL DEPART SAN DIEGO ON MAY 25, 2018 AND ARRIVE THE SAME-DAY AT HOME. THE SPONSOR, UNIVERSITY OF CALIFORNIA, SAN DIEGO, WILL PAY IN-KIND FOR AIRFARE AND LODGING. TRAVELER WILL BE STAYING AT THE SHERATON LA JOLLA HOTEL AT 175USD PER NIGHT WHICH IS ABOVE THE PER DIEM RATE. TRAVELER IS REQUESTING APPROVAL OF ACTUAL SUBSISTENCE FOR SPONSOR IN-KIND LODGING VALUED AT 175USD WHICH IS 105 PERCENT OF THE GOVERNMENT ALLOWANCE OF 167USD. THIS PERCENTAGE FALLS WITHIN THE 300PERCENT THRESHOLD ALLOWED BY THE FTR. THE SPONSOR HAS NOTED THAT ALL OTHER NON-FEDERAL PARTICIPANTS WILL BE PROVIDED WITH THE SAME ACCOMMODATIONS. THE SPONSOR HAS ALSO STATED NO HONORARIUM WILL BE PAID TO THE TRAVELER AND NO FEDERAL FUNDS WILL BE USED TO SPONSOR THIS TRIP. ODA FOR THIS TRAVEL IS APPROVED AND ATTACHED. TRAVEL IS APPROVED BY DR. BONNEMANN AND ITS STE APPROVED IN SPARC.</t>
  </si>
  <si>
    <t>NEUHAUS, SARAH B</t>
  </si>
  <si>
    <t>GEORGE WASHINGTON UNIVERSITY R</t>
  </si>
  <si>
    <t>ROCKVILLE, MD, US</t>
  </si>
  <si>
    <t>INVITED TO PARTICIPATE IN THE TREATMENT OPTIONS FOR TYPE 2 DIABETES IN YOUTH 2 (TODAY2) STUDY GROUP MEETING, 10/1-2/2018, TO BE HELD IN ROCKVILLE, MD.  FY CROSS-OVER TRAVEL:  TA# TANUMOHSHL, TRAVEL DATE 9/30/2018, IS FIRST PORTION OF THIS TA; TA #TANUM0HSWH TRAVEL DATES, 10/1-2/2018 IS SECOND PORTION OF THIS TRAVEL; NON-TMC HOTEL BOOKING, HOTEL ARRANGEMENTS AT LESS THAN THE GOVERNMENT RATE WERE MADE BY SPONSOR ORGANIZERS (GWU).  LODGINGS: DUE TO CGE NOT RECOGNIZING IT IS ONE DAY OR LAST DAY OF TRAVEL, LODGINGS ENTERED AS MISCELLANEOUS-IN KIND.</t>
  </si>
  <si>
    <t>NELSON, ROBERT G</t>
  </si>
  <si>
    <t>ARLINGTON, VA, US</t>
  </si>
  <si>
    <t>ATTEND AND PRESENT ON PROTOCOL KIDNEY BIOPSIES TO THE  KPMP INVESTIGATORS MEETING IN ARLINGTON, VA, SEPTEMBER 25-26, 2018.  APPROVED STO WAIVER ATTACHED FOR REIMBURSEMENT OF AIRFARE, MEALS AT GOVERNMENT RATE AND GROUND TRANSPORTATION.  DR. NELSON IS REQUESTING APPROVAL OF ACTUAL SUBSISTENCE FOR SPONSORED IN KIND LODGING VALUED AT $253 WHICH IS 101% OVER THE GOVERNMENT ALLOWANCE OF $250. THIS PERCENTAGE FALLS WITHIN THE 300% THRESHOLD ALLOWED BY THE FTR.  THE SPONSOR HAS NOTED THAT ALL OTHER NON-FEDERAL PARTICIPANTS WILL BE PROVIDED WITH THE SAME ACCOMMODATIONS.</t>
  </si>
  <si>
    <t>INVITED TO PARTICIPATE IN DISCUSSIONS ON COLLABORATIVE RESEARCH PROJECTS ON DIABETES COMPLICATIONS IN THE PIMA INDIANS, AT THE UNIVERSITY OF MICHIGAN, DEPARTMENT OF NEUROLOGY, IN ANN ARBOR, MI, JUNE 4-5, 2018.  SPONSOR WILL PAY FOR LODGING AT 174% OVER THE GOVERNMENT RATE, AIRFARE AND MEALS.  FLIGHT ITINERARY IS CURRENTLY NOT AVAILABLE AND WILL BE UPLOADED WHEN AVAILABLE.</t>
  </si>
  <si>
    <t>06/16/2018 -06/21/2018</t>
  </si>
  <si>
    <t>TO ATTEND THE 2018 VIRAL GENOMICS AND EVOLUTION CONFERENCE IN CAMBRIDGE, UK, JUNE 18-20. THE CONFERENCE IS A PREMIER INTERNATIONAL MEETING IN THE FIELD OF VIRAL PHYLODYNAMICS AND IS A IDEAL PLATFORM FOR THE DIEPS DIVISION TO PRESENT THEIR RESEARCH. TRAVELER IS AN INVITED SPEAKER AT THIS EVENT AND WILL BE PRESENTING ON VIRAL EVOLUTION ON JUNE 19TH.</t>
  </si>
  <si>
    <t>NELSON, MARTHA I</t>
  </si>
  <si>
    <t>UNIVERSITY OF GEORGIA ATHENS</t>
  </si>
  <si>
    <t>ATHENS, GA, US</t>
  </si>
  <si>
    <t>TRAVELER IS THE INVITED SPEAKER FOR THE 2ND ANNUAL LECTURE AT THE UNIVERSITY OF GEORGIA'S CENTER FOR THE ECOLOGY OF INFECTIOUS DISEASES (CEID), INVITED BY PROF PEJMAN ROHANI, APRIL 25-26, IN ATHENS, GA.  THIS IS A WIDELY ATTENDING AUDIENCE BY BOTH STAFF AND STUDENTS AND PROVIDES A PLATFORM IN DISSEMINATING DIEPS RESEARCH ON INFECTIOUS DISEASE EPIDEMIOLOGY.</t>
  </si>
  <si>
    <t>07/14/2018 -07/17/2018</t>
  </si>
  <si>
    <t>INTERNATIONAL SOCIETY FOR THE</t>
  </si>
  <si>
    <t>DR. NEGISHI IS INVITED TO SPEAK AT THE INTERNATIONAL SOCIETY FOR THE STUDY OF XENOBIOTICS IN MONTREAL, CANADA ON JULY 15-19, 20108.  DATES OF TRAVEL ARE JULY 14-17, 2018.  AIRFARE BOOKED THROUGH OMEGA WORLD TRAVEL.  REGISTRATION FEE WAIVED BY SPONSOR IN THE AMOUNT OF  $675 AND DOES NOT INCLUDE LODGING OR MEALS. LODGING PAID IN KIND BY THE SPONSOR ISSX.  TRAVELER IS REQUESTING APPROVAL OF ACTUAL SUBSISTENCE FOR SPONSOR IN KIND LODGING VALUED AT $215.72 WHICH IS 119 PERCENT OF THE GOVERNMENT ALLOWANCE OF $181.  THIS PERCENTAGE FALLS WITHIN THE 300 PERCENT THRESHOLD ALLOWED BY THE FTR.  THE SPONSOR HAS NOTED THAT ALL OTHER NON-FEDERAL PARTICIPANTS WILL BE PROVIDED WITH THE SAME ACCOMMODATIONS.  EFFICIENT SPENDING  APPROVED ON APRIL 18 2018 AND ETHICS APPROVED ON APRIL 20 2018 BOTH ARE UPLOADED IN THE SCANNED PORTION OF THIS AUTHORIZATION. NO VISA IS REQUIRED BUT HTSOS IS REQUIRED AND HAS BEEN COMPLETED.</t>
  </si>
  <si>
    <t xml:space="preserve">NEGISHI, MASAHIKO </t>
  </si>
  <si>
    <t>GENEURO GENEVA SWITZERLAND</t>
  </si>
  <si>
    <t>TRAVELER IS INVITED TO ATTEND THE AMYOTROPHIC LATERAL SCLEROSIS (ALS) PHASE 1 MEETING AT MASSACHUSETTS GENERAL HOSPITAL IN CAMBRIDGE, MA ON AUGUST 28, 2018. TRAVEL WILL DEPART DC ON 8/28 AND ARRIVE THE SAME DAY TO BOSTON. TRAVELER WILL DEPART BOSTON ON 8/29 AND ARRIVE THE SAME DAY TO DC.  THE SPONSOR, GENEURO SA, WILL PAY IN-KIND FOR AIRFARE, LODGING AND GROUND TRANSPORTATION. TRAVELER WILL STAY AT THE WYNDHAM BOSTON BEACON HILL HOTEL AT 249USD WHICH IS BELOW THE PER DIEM RATE ALLOWED OF 267USD. ODA IS APPROVED AND ATTACHED. CONFIRMED WITH THE SPONSOR THAT NO HONORARIUM WILL BE GIVEN AND NO FEDERAL FUNDS WILL BE USED TO SUPPORT THIS TRAVEL.  TRAVEL IS APPROVED BY DR. KOROSHETZ AND STE APPROVED IN SPARC.</t>
  </si>
  <si>
    <t xml:space="preserve">NATH, AVINDRA </t>
  </si>
  <si>
    <t>NEW YORK GENOME CENTER</t>
  </si>
  <si>
    <t>TRAVELER WILL ATTEND THE ALS CONSORTIUM MEETING IN NEW YORK FROM JUNE 24, 2018 TO JUNE 26, 2018. TRAVELER WILL DEPART DC ON 6/24 AND ARRIVE THE SAME DAY TO NY. TRAVELER WILL DEPART NY ON 6/26 AND RETURN TO DC THE SAME DAY. THE SPONSOR, NEW YORK GENOME CENTER, WILL PAY IN-KIND FOR TRAIN TICKETS, LODGING AND LUNCH AND DINNER ON 6/25 AND LUNCH ON 6/26. TRAVELER WILL STAY AT THE SHERATON TRIBECA HOTEL AT 225USD WHICH IS BELOW THE PER DIEM RATE ALLOWED OF 253USD. ODA IS APPROVED AND ATTACHED FOR THIS TRAVEL. CONFIRMED WITH THE SPONSOR THAT NO HONORARIUM WILL BE GIVEN AND NO FEDERAL FUNDS WILL BE USED TO SUPPORT THIS TRAVEL. TRAVEL IS APPROVED BY DR. KOROSHETZ AND ITS STE APPROVED IN SPRAC.</t>
  </si>
  <si>
    <t>CAPITAL MEDICAL UNIVERSITY</t>
  </si>
  <si>
    <t>TRAVELER WILL ATTEND AND GIVE A LECTURE AT THE 1ST CHINESE INTERNATIONAL SUMMIT MEETING OF NEUROIMMUNOLOGY AND NEUROLOGICAL INFECTIONS IN BEIJING, CHINA FROM MAY 11, 2018 TO MAY 13, 2018. TRAVELER WILL DEPART FROM DC ON 5/10 AND ARRIVE THE NEXT DAY, 5/11 TO BEIJING, CHINA. TRAVELER WILL DEPART BEIJING ON 5/13 AND ARRIVE THE SAME DAY TO DC. SPONSOR, CAPITAL MEDICAL UNIVERSITY, WILL PAY IN-KIND FOR AIRFARE AND LODGING. THE SPONSOR HAS WAIVED THE REGISTRATION FEE. TRAVELER WILL STAY AT THE PRESIDENTIAL BEIJING HOTEL AT THE PER DIEM RATE. CONFIRMED WITH THE SPONSOR THAT NO HONORARIUM WILL BE GIVEN AND NO FEDERAL FUNDS WILL BE USED TO SUPPORT THIS TRAVEL. ODA IS APPROVED AND ATTACHED. THE TRAVEL IS APPROVED BY DR. KOROSHETZ AND ITS STE APPROVED IN SPARC.</t>
  </si>
  <si>
    <t>STATE UNIVERSITY OF NEW YORK A</t>
  </si>
  <si>
    <t>TRAVELER HAS BEEN INVITED TO SPEAK AT THE STONY BROOK UNIVERSITY DEPARTMENT OF NEUROBIOLOGY AND BEHAVIOR GRAND ROUND SERIES ON MAY 3, 2018 IN STONY BROOK, NEW YORK. HE WILL DEPART BWI AIRPORT ON MAY 2 AND ARRIVE TO NEW YORK THE SAME DAY. TRAVELER WILL DEPART NEW YORK ON MAY 4 AND ARRIVE BACK AT BWI THAT MORNING. SPONSOR, STONY BROOK UNIVERSITY, WILL PAY IN-KIND FOR AIRFARE, LODGING AND GROUND TRANSPORTATION. TRAVELER WILL STAY AT THE DANFORDS HOTEL AT THE PER DIEM RATE. CONFIRMED WITH THE SPONSOR THAT NO HONORARIUM WILL BE GIVEN AND NO FEDERAL FUNDS WILL BE USED TO SUPPORT THIS TRAVEL. ODA IS APPROVED AND ATTACHED. DR. KOROSHETZ APPROVED THE TRAVEL AND IT?¿¿S STE APPROVED IN SPARC.</t>
  </si>
  <si>
    <t>SANTHE SOUTH AFRICA</t>
  </si>
  <si>
    <t>MATHEMATICAL STATISTICIAN</t>
  </si>
  <si>
    <t>KIGALI, , RWA</t>
  </si>
  <si>
    <t>DR. MARTHA NASON WILL TRAVEL TO KIGALI RWANDA SEPTEMBER 23 - OCTOBER 1 WHICH CROSSES FISCAL YEAR  A SECOND TA HAS BEEN CREATED FOR OCTOBER 1  TRAVELER WILL TEACH A COURSE WITH SANTHE. SPONSOR WILL PAY FOR ALL TRAVEL EXPENSES. HOTEL CONFIRMATION IS NOT AVAILABLE DUE TO THE SPONSORS TIMELINE.  TRAVELER HAS SPECIFIC DIETARY REQUIREMENTS AND WILL NOT PARTAKE IN SPONSORED MEALS.</t>
  </si>
  <si>
    <t>NASON, MARTHA C</t>
  </si>
  <si>
    <t>09/26/2018 -09/27/2018</t>
  </si>
  <si>
    <t>NURSE PRACTITIONERS ASSOCIATES</t>
  </si>
  <si>
    <t>DIRECTOR, NKDEP</t>
  </si>
  <si>
    <t>SPEAKER AT THE NURSE PRACTITIONER ASSOCIATES FOR CONTINUING EDUCATION (NPACE) PRIMARY CARE CONFERENCE, HELD SEPTEMBER 27-30, 2018 IN PHOENIX, ARIZONA. NPACE WILL PROVIDE IN-KIND COACH AIRFARE ($462.40)  AND PRE-PAID HOTEL FOR 1 NIGHT ($209 PLUS $26.27 TAXES). HOTEL IS AT 168.5% PER DIEM; SAME ACCOMMODATIONS PROVIDED TO ALL SPONSORED PARTICIPANTS. THERE IS NO REGISTRATION ON DAY OF TALK. NO HONORARIUM TO BE PAID.  GOVERNMENT WILL PAY FOR GROUND TRANSPORTATION AND M&amp;IE.</t>
  </si>
  <si>
    <t>NARVA, ANDREW S</t>
  </si>
  <si>
    <t>06/26/2018 -06/27/2018</t>
  </si>
  <si>
    <t>AMERICAN ASSOCIATION OF NURSE</t>
  </si>
  <si>
    <t>SPEAKER WILL GIVE A TALK AT THE AMERICAN ASSOCIATION OF NURSE PRACTITIONERS (AANP) 2018 NATIONAL CONFERENCE IN DENVER, COLORADO, AT THE COLORADO CONVENTION CENTER, HELD JUNE 26-JULY 1, 2018.  THE SPONSOR (AANP) WILL PROVIDE IN-KIND ROUNDTRIP COACH AIRFARE $491.61; AND 1 NIGHT LODGING, IN-KIND, AT THE RENAISSANCE DENVER DOWNTOWN CITY CENTER HOTEL ($122.50 PLUS $19.29 TAXES AND FEES).  THERE IS NO REGISTRATION COST ON THE DAY OF TALK. NO MEALS ARE INCLUDED.  THE FEDERAL GOVERNMENT WILL PAY FOR ALL M&amp;IE AND GROUND TRANSPORTATION. NO HONORARIUM OR OTHER PAYMENT WILL BE GIVEN OR ACCEPTED. 
***SIGNED PDF OF ETHICS QUESTIONNAORE IS UPLOADED DUE TO TECHNICAL DIFFICULTIES CERTIFYING THE CHECKLIST THROUGH CGE.</t>
  </si>
  <si>
    <t>SPEAKER WILL GIVE 2 TALKS AT THE AMERICAN DIABETES ASSOCIATION?¿¿S (ADA) DIABETES IS PRIMARY SCIENTIFIC SESSIONS MEETING, ON JUNE 22, 2018, PRIOR TO ADA?¿¿S 78TH SCIENTIFIC SESSIONS MEETING IN ORLANDO, FLORIDA, AT THE ORANGE COUNTY CONVENTION CENTER, JUNE 21-26, 2018.  THE SPONSOR (ADA) WILL PROVIDE IN-KIND ROUNDTRIP COACH AIRFARE ($261.60); AND 1 NIGHT LODGING, IN-KIND, AT THE HYATT REGENCY ORLANDO ON JUNE 21 ($274 AND $34.25 TAXES). WHILE THE LODGING RATE IS 226% OVER PER DIEM, ALL INVITED SPEAKERS ARE PROVIDE THE SAME ACCOMMODATIONS AND PIK BY SPONSOR.  THERE IS NO REGISTRATION COST ON THE DAY OF TALK. NO MEALS ARE INCLUDED.  THE FEDERAL GOVERNMENT WILL PAY FOR ALL M&amp;IE AND GROUND TRANSPORTATION. NO HONORARIUM WILL BE GIVEN OR ACCEPTED. THIS IS AN EDUCATIONAL ACTIVITY FOR THOSE IN ATTENDANCE.
APPROVED IN THE TRAVEL TOOL.</t>
  </si>
  <si>
    <t>NATIONAL KIDNEY FOUNDATION NEW</t>
  </si>
  <si>
    <t>ATTEND NATIONAL KIDNEY FOUNDATION SPRING CLINICAL MEETINGS AND ACCEPT PUBLIC SERVICE AWARD IN PERSON AT THE PRESIDENT'S DINNER IN AUSTIN, TEXAS ON APRIL 12, 2018. THIS IS SPONSORED TRAVEL AND THE NATIONAL KIDNEY FOUNDATION WILL PROVIDE IN-KIND COACH AIRFARE ($425.00); 2 NIGHTS LODGING AT THE J.W. MARRIOTT AUSTIN AT $259 PER NIGHT (AND $40 TAXES/FEES PER NIGHT); AND CONFERENCE REGISTRATION VALUED AT $635. DINNER WILL BE PROVIDED AT THE PRESIDENT'S DINNER ON APRIL 12.  NO OTHER MEALS WILL BE PROVIDED. THE GOVERNMENT WILL PROVIDE GROUND TRANSPORTATION AND ALL REMAINING MEALS.</t>
  </si>
  <si>
    <t>07/07/2018 -07/13/2018</t>
  </si>
  <si>
    <t>TRAVELER WILL ATTEND AND PRESENT AT THE 2018 GORDON RESEARCH CONFERENCE (GRC) ?¿¿ MITOCHONDRIA AND CHLOROPLASTS CONFERENCE IN LUCCA, ITALY FROM JULY 8, 2018 TO JULY 13, 2018. TRAVELER WILL DEPART FROM DC ON 7/7 AND ARRIVE THE NEXT DAY, 7/8 TO BRUSSELS, BELGIUM. TRAVELER WILL DEPART FROM BRUSSELS ON 7/8  AND ARRIVE THE SAME DAY TO FLORENCE, ITALY. TRAVELER WILL DEPART FROM FLORENCE ON 7/13 AND ARRIVE THE SAME DAY TO DC (LAYOVER IN FRANKFURT). REGISTRATION FEE OF 1520USD WAS PAID BY THE GOVERNMENT CREDIT CARD WHICH INCLUDES LODGING AND MEALS FROM 7/8 TO 7/13. CONFIRMED WITH THE MEETING ORGANIZERS THAT THE COST CANNOT BE SEPARATED. INCIDENTALS WILL ONLY BE SHOWN FOR M&amp;IE FROM JULY 8-13, 2018 SINCE THE REGISTRATION COVERS MEALS. TRAVELER WILL STAY AT THE RENAISSANCE TUSCANY II CIOCCO VIA GIONANNA PASCOLI LUCCA BARGA, ITALY AT 133USD PER NIGHT WHICH IS BELOW THE PER DIEM RATE ALLOWED. SPONSOR, GRC, WILL REIMBURSE UP TO1520USD WHICH IS ALLOCATED TOWARDS THE AIRFARE AND WILL BE ADJUSTED ACCORDINGLY AT VOUCHER TIME (MARKED AS SPONSOR REIMBURSEMENT NOW). GRC IS ONE OF THE THREE SPONSORS THAT HAS AN NIH BLANKET WAIVER APPROVED FOR REIMBURSEMENT TRAVEL THEREFORE STO WAIVER IS NOT REQUIRED. ODA IS APPROVED AND ATTACHED. CONFIRMED WITH THE SPONSOR THAT NO HONORARIUM WILL BE GIVEN AND NO FEDERAL FUNDS ARE BEING USED TO SUPPORT THIS TRAVEL. TRAVEL IS APPROVED BY DR. FISCHBECK AND NIH APPROVED IN SPARC.</t>
  </si>
  <si>
    <t xml:space="preserve">NARENDRA, DEREK </t>
  </si>
  <si>
    <t>TRAVEL DATES ARE MAY 17-19, 2018. TRAVELER HAS BEEN INVITED TO ATTEND A MEETING OF THE AMERICAN THORACIC SOCIETY (ATS) PROJECT COMMITTEE ENTITLED THE ATS WORKSHOP ON IMPROVING THE QUALITY AND REPRODUCIBILITY OF FLOW CYTOMETRY IN THE LUNG.  THE MEETING WILL BE HELD IN CONJUNCTION WITH THE ATS INTERNATIONAL CONFERENCE IN SAN DIEGO, CA, ON MAY 18, 2018. DR. NAKANO IS REQUESTING APPROVAL OF ACTUAL SUBSISTENCE FOR SPONSOR IN KIND LODGING VALUED AT $285.00 WHICH IS 170% PERCENT OF THE GOVERNMENT ALLOWANCE OF $167.00. THIS PERCENTAGE FALLS WITHIN THE 300% THRESHOLD ALLOWED BY THE FTR.  THE SPONSOR HAS NOTED THAT ALL OTHER NON-FEDERAL PARTICIPANTS WILL BE PROVIDED WITH THE SAME ACCOMMODATIONS.  EFFICIENT SPENDING WAS APPROVED ON 02/27/18 AND ETHICS APPROVAL WAS OBTAINED ON 5/2/18. BOTH DOCUMENTS HAVE BEEN UPLOADED INTO THE SCANNED PORTION OF THIS DOCUMENT. THE SPONSOR, ATS WILL PROVIDE IN-KIND AIRFARE, LODGING ON MAY 17 AND 18, BREAKFAST AND LUNCH ON 05/18/18.</t>
  </si>
  <si>
    <t xml:space="preserve">NAKANO, HIDEKI </t>
  </si>
  <si>
    <t>08/12/2018 -08/14/2018</t>
  </si>
  <si>
    <t>SPECIAL LOVE, INC. CAMP FANTASTIC TO PROVIDE MEDICAL/NURSING CARE AND SUPPORT TO CAMPERS AT CAMP FANTASTIC AUGUST 10-18, 2018</t>
  </si>
  <si>
    <t>MYSIUK, REBECCA J</t>
  </si>
  <si>
    <t>CLINICAL RESEARCH DIETITIAN</t>
  </si>
  <si>
    <t>LAKE BUENA VISTA, FL, US</t>
  </si>
  <si>
    <t>GENETIC METABOLIC DIETITIAN INTERNATIONAL (GMDI) CONFERENCE, LAKE BUENA VISTA, FL (APRIL 25-28, 2018)</t>
  </si>
  <si>
    <t>MYLES, JENNIFER G</t>
  </si>
  <si>
    <t>09/03/2018 -09/14/2018</t>
  </si>
  <si>
    <t>BAR HARBOR, ME, US</t>
  </si>
  <si>
    <t>TRAVEL TO JACKSON LABORATORIES IN BAR HARBOR, ME TO SERVE AS A MEMBER OF THE FACULTY AT A WORKSHOP ON SURGICAL TECHNIQUES IN THE LABORATORY MOUSE SEPTEMBER 3-8, 2018 AND AN ADVANCED WORKSHOP ON SURGICAL TECHNIQUES IN THE LABORATORY MOUSE ON SEPTEMBER 9-14, 2018. TRAVEL DATES SEPT 3-14, 2018. SPONSOR COVERING IN-KIND ROUND-TRIP AIRFARE, CAR RENTAL PROVIDED BECAUSE LOCATION OF JAX IS REMOTE AND PRETTY INACCESSIBLE OR ISOLATED, THERE IS NO PUBLIC TRANSPORTATION AND THIS SERVICE IS PROVIDED TO ALL TEACHERS/SPEAKERS. CGE IS NOT ALLOWING ALLOCATION TO OC CODE 252.2W FOR $2500 WAIVED REGISTRATION INCLUDES LODGING AND MEALS. EFFICIENT SPENDING APPROVAL OBTAINED ON JUNE 4, 2018 AND IS INCLUDED IN THE SCANNED DOCUMENTS OF THIS TRAVEL. ETHICS APPROVAL 8/8/2018 AND RENTAL CAR APPROVAL OBTAINED 8/30/2018. ME IS NOT TAX EXEMPT.</t>
  </si>
  <si>
    <t>MYERS, PAGE H</t>
  </si>
  <si>
    <t>RESEARCH PHYSIOLOGIST</t>
  </si>
  <si>
    <t>THE EVENTS IN THIS TA WERE APPROVED AS A NON-NIMH HOSTED CONFERENCE OR MEETING BY THE OFFICE OF FINANCIAL MANAGEMENT ON 2/28/18.
DR. ELISABETH MURRAY HAS BEEN INVITED TO GIVE THE NEAL MILLER LECTURE AT THE 2018 AMERICAN PSYCHOLOGICAL ASSOCIATION CONVENTION IN SAN FRANCISCO, CA ON AUG 9 - 12, 2018.  THE EVENTS IN THIS TA WERE PREAPPROVED ON FEB 28, 2018.</t>
  </si>
  <si>
    <t>MURRAY, ELISABETH A</t>
  </si>
  <si>
    <t>THE EVENTS IN THIS TA WERE APPROVED AS AN EXEMPTION UNDER THE CATEGORY: TO ATTEND SCIENTIFIC MEETINGS BY THE NIMH EXECUTIVE OFFICER ON 2/13/18. 
DR. ELISABETH MURRAY HAS BEEN INVITED TO GIVE A TALK AT COLUMBIA UNIVERSITY, NEW YORK, NY ON MAY 10, 2018 IN WHICH SHE WILL DISCUSS RECENT RESEARCH FROM THE SECION ON THE NEUROBIOLOGY OF LEARNING AND MEMORY IN THE LABORATORY OF NEUROPSYCHOLOGY, NIMH.  FREE EXCHANGE OF RECENT SCIENTIFIC DATA ENABLES PARTICIPANTS TO ADVANCE THEIR UNDERSTANDING OF KEY CONCEPTS IN NEUROSCIENCE, DRIVING DISCOVERY AND INNOVATION; THUS, THIS ACTIVITY IS SUPPORTED BY THE NIH MISSION.</t>
  </si>
  <si>
    <t>THE EVENTS IN THIS TA WERE APPROVED AS A NON-NIMH HOSTED CONFERENCE OR MEETING BY THE OFFICE OF FINANCIAL MANAGEMENT ON 11/16/18.
DR. ELISABETH MURRAY HAS BEEN INVITED TO GIVE THE DISTINGUISHED SCHOLARS ADDRESS AT THIS YEARS ANNUAL MEETING OF THE SOCIAL AND AFFECTIVE NEUROSCIENCES SOCIETY TAKING PLACE IN BROOKLYN, NY MAY 3 - 5, 2018.  ATTENDANCE AT SCIENTIFIC MEETINGS FURTHERS THE DEVELOPMENT OF SCIENTIFIC ADVANCEMENT AND THUS THIS ACTIVITY IS CONGRUENT WITH THE NIH MISSION.  CONFERENCE ATTENDANCE WAS PRE-APPROVED ON NOV. 16, 2017.</t>
  </si>
  <si>
    <t>PREMC</t>
  </si>
  <si>
    <t>TRAVELER WILL BE ATTENDING THE PEMED 2018 CONFERENCE AS A PLENARY SPEAKER IN PARIS, JUNE 25-27, 2018, CONFERENCE ORGANIZER WILL BE COVERING THE FLIGHT, LODGING AND REGISTRATION FOR THE CONFERENCE. TRAVELER WILL BE STAYING AT HOTEL EIFFEL SEGUR IN PARIS. NO U.S. FEDERAL FUNDS WILL BE USED BY THE SPONSOR TO PROVIDE FOR OR REIMBURSE TRAVEL EXPENSES AND THAT NO HONORARIUM MAY BE ACCEPTED BY THE EMPLOYEE.  THIS TRAVEL MAY BE CONSIDERED LATE DUE TO ISSUES CERTIFYING THE TRAVEL.</t>
  </si>
  <si>
    <t>MURPHY, PHILIP M</t>
  </si>
  <si>
    <t>GORDON RESEARCH CONFERENCES HA</t>
  </si>
  <si>
    <t>DR. PHILIP MURPHY WILL BE A SPEAKER AND A DISCUSSION LEADER AT THE 2018 GORDON RESEARCH CONFERENCE ENTITLED CHEMOTACTIC CYTOKINES JUNE 3-8M 2018 IN NEWRY, MAINE. THE GORDON CONFERENCE WILL COVER DR. MURPHY'S REGISTRATION FEE OF $1400 WHICH WILL COVER THE LODGING, REGISTRATION AND MEALS. HE WILL ALSO SHARE THE RENTAL CAR WITH JILIANG GAO AND DAVID MCDERMOTT. NO U.S. FEDERAL FUNDS WILL BE USED BY THE SPONSOR TO PROVIDE FOR OR REIMBURSE TRAVEL EXPENSES AND THAT NO HONORARIUM MAY BE ACCEPTED BY THE EMPLOYEE.</t>
  </si>
  <si>
    <t>DR. ELIZABETH MURPHY WILL BE SPEAKING AT THE 16TH ANNUAL MEETING OF THE SOCIETY FOR HEART AND VASCULAR METABOLISM (SHVM) ON THE TOPIC, ?¿¿USING UNBIASED DISCOVERY APPROACHES FOR IDENTIFYING NOVEL MECHANISMS MODULATING CARDIOVASCULAR METABOLISM?¿¿ BECAUSE OF HER WORK IN PROTEOMICS. THE MEETING TAKES PLACE AT THE WILD DUNES RESORT ON THE ISLE OF PALMS (CHARLESTON), SOUTH CAROLINA FROM SEPTEMBER 30, 2018 TO OCTOBER 3, 2018. DR. MURPHY?¿¿S REGISTRATION (WHICH INCLUDES ALL MEALS) AND LODGING COSTS WILL BE COVERED BY THE SPONSOR. PART OF THIS TRAVEL TAKES PLACE IN FISCAL YEAR 2018 AND THE REMAINDER OF THE TRAVEL TAKES PLACE IN FISCAL YEAR 2019. THEREFORE, THERE ARE 2 TANUMS. THIS DOCUMENT DETAIL IS FOR THE PORTION OF THIS TRIP THAT TAKES PLACE IN FISCAL YEAR 2019 AND HAS THE TANUM# TRIP FOR FISCAL YEAR 2018 HAS THE TANUM# 0HF2L. THE PORTION OF THE TRIP THAT TAKES PLACE IN FISCAL YEAR 2018 HAS THE TANUM# 0EWAE.</t>
  </si>
  <si>
    <t xml:space="preserve">MURPHY, ELIZABETH </t>
  </si>
  <si>
    <t>09/24/2018 -09/25/2018</t>
  </si>
  <si>
    <t>MEDICAL COLLEGE OF WISCONSIN</t>
  </si>
  <si>
    <t>MILWAUKEE, WI, US</t>
  </si>
  <si>
    <t>DR. ELIZABETH MURPHY IS INVITED TO PARTICIPATE IN THE EXTERNAL ADVISORY BOARD (ESAB) MEETING AT THE MEDICAL COLLEGE OF WISCONSIN IN MILWAUKEE, WISCONSIN ON MONDAY, SEPTEMBER 24, 2018 AND TUESDAY, SEPTEMBER 25, 2018.  THIS TRAVEL IS NOT A CONFERENCE. ROUND TRIP CAR SERVICE IS PROVIDED BY THE SPONSOR.  THE SPONSOR PROVIDES AIRFARE, ONE NIGHT OF LODGING, A TAXI, AND THE FOLLOWING MEALS: 1) LUNCH AND DINNER ON SEPTEMBER 24, 2018 AND 2) BREAKFAST AND LUNCH ON SEPTEMBER 25, 2018.</t>
  </si>
  <si>
    <t>09/16/2018 -09/23/2018</t>
  </si>
  <si>
    <t>INTERNATIONAL SOCIETY FOR HEAR</t>
  </si>
  <si>
    <t>DR. ELIZABETH MURPHY WILL BE TRAVELING TO SHANGHAI, CHINA ON SEPTEMBER 16, 2018 FOR A SEMINAR AT THE SHANGHAI INSTITUTES FOR BIOLOGICAL SCIENCES AT THE CHINESE ACADEMY OF SCIENCES ON TUESDAY, SEPTEMBER 18, 2018. DR. MURPHY WILL PROVIDE A LECTURE ON HER RESEARCH IN CARDIOPROTECTION AND INTERACT WITH OTHER SCIENTISTS. THIS TRIP IS SPONSORED BY THE CHINESE ACADEMY OF SCIENCES. THE SPONSOR WILL PROVIDE TRAVEL EXPENSES (TRAIN FARE FROM SHANGHAI TO NANJING AND TAXIS), HOTEL ACCOMMODATIONS ON 9/17 AND 9/18, AND THE FOLLOWING MEALS:
?¿?        9/17: DINNER
?¿?        9/18: BREAKFAST, LUNCH, AND DINNER
?¿?        9/19: BREAKFAST, LUNCH, AND DINNER
SOME OF THE MEALS PROVIDED ARE BELOW PER DIEM. ACTUALS STATEMENT PROVIDED IN THE TRAVEL DOCUMENTS. 
ON SEPTEMBER 19, DR. ELIZABETH MURPHY WILL TRAVEL BY TRAIN FROM SHANGHAI TO NANJING FOR THE 14TH CONFERENCE OF THE INTERNATIONAL SOCIETY FOR HEART RESEARCH ?¿¿ CHINA (ISHR-CHI), WHICH TAKES PLACE IN NANJING FROM SEPTEMBER 20, 2018 TO SEPTEMBER 22, 2018. THE TRAVEL IN NANJING AT THE ISHR-CHI IS SPONSORED BY THE INTERNATIONAL SOCIETY FOR HEART RESEARCH. THE SPONSOR WILL PROVIDE AIRFARE (FROM THE US TO SHANGHAI AND FROM NANJING TO THE US), LODGING FROM SEPTEMBER 19 THROUGH SEPTEMBER 22, TAXIS, AND THE FOLLOWING MEALS: 
?¿?        9/20 THROUGH 9/23: BREAKFAST, LUNCH, AND DINNER; HOWEVER ON 9/23, THE TRAVELER WILL NOT RECEIVE DINNER DUE TO HER RETURN FLIGHT, WHICH DEPARTS FROM NANJING FOR THE US AT 6:25 PM. 2ND SPONSOR WILL NOT BE COVERING MEALS ON THE 9/19 SINCE THEY WILL BE TRAVELING THIS DAY. 
THE HOTEL IS BELOW PER DIEM AND CONFIRMATION INFORMATION IS INCLUDED IN THE TRAVEL DOCUMENTS. SOME OF THE MEALS ARE BELOW PER DIEM AND AN ACTUALS STATEMENT HAS BEEN INCLUDED IN THE TRAVEL DOCUMENTS.</t>
  </si>
  <si>
    <t>07/27/2018 -08/01/2018</t>
  </si>
  <si>
    <t>DR. ELIZABETH MURPHY HAS BEEN INVITED TO PARTICIPATE IN IN-PERSON INTERVIEWS FOR THE NEXT EDITOR-IN-CHIEF OF CIRCULATION RESEARCH AS A MEMBER OF ITS EDITOR SEARCH COMMITTEE. THE INTERVIEWS WILL TAKE PLACE IN SAN ANTONIO, TEXAS ON FRIDAY, JULY 27, 2018 AND SATURDAY, JULY 28, 2018. THE TRAVEL IS SPONSORED BY THE AMERICAN HEART ASSOCIATION. THE SPONSOR WILL PROVIDE AIRFARE, TWO NIGHTS OF LODGING, ALL MEALS AND TAXIS TO AND FROM THE AIRPORT. THESE IN-PERSON INTERVIEWS FOR THE EDITOR-IN-CHIEF INTERVIEWS TAKE PLACE IMMEDIATELY BEFORE THE AMERICAN HEART ASSOCIATION BASIC CARDIOVASCULAR SCIENCE 2018 SCIENTIFIC SESSIONS (AHA-BCVS). DR. MURPHY WILL PRESENT A SESSION ENTITLED ?¿¿THE ON AND OFF OF REDOX?¿¿ AT THE AHA-BCVS ON MONDAY, JULY 30, 2018. THE TRAVEL IS SPONSORED AND THE SPONSOR IS PROVIDING REGISTRATION. THE SPONSOR IS ALSO PROVIDING A TICKET TO THE BCVS COUNCIL DINNER ON AUGUST 1, 2018, HOWEVER, THE TRAVELER WILL NOT BE PARTICIPATING BECAUSE HER RETURN FLIGHT DEPARTS AT 5:30 PM.</t>
  </si>
  <si>
    <t>07/13/2018 -07/20/2018</t>
  </si>
  <si>
    <t>DR. ELIZABETH MURPHY IS TRAVELING TO THE 35TH MEETING OF THE INTERNATIONAL SOCIETY OF HEART RESEARCH ?¿¿ EUROPEAN SECTION (ISHR-EUROPEAN SECTION) IN AMSTERDAM, THE NETHERLANDS. THE MEETING WILL TAKE PLACE AT THE VU UNIVERSITY MEDICAL CENTER FROM MONDAY, JULY 16, 2018 THROUGH THURSDAY, JULY 19, 2018. DR. MURPHY WILL BE CHAIRING A SESSION MONDAY, JULY 16, 2018 ON PROTEIN TRAFFICKING IN HEALTH AND CARDIAC DISEASE. THIS TRAVEL IS SPONSORED BY THE ISHR-EUROPEAN SECTION. THE SPONSOR IS PROVIDING FOUR NIGHTS OF LODGING FOR THE TRAVELER, REGISTRATION, AND MEALS (BREAKFAST, LUNCH, AND DINNER) FROM JULY 16 TO JULY 19. THE CONFERENCE IS NOT LISTED IN CGE, SO THE TRIP PURPOSE IS LISTED AS FOREIGN.</t>
  </si>
  <si>
    <t>CARDIOVASCULAR RESEARCH EDITOR</t>
  </si>
  <si>
    <t>GLASGOW, , GBR</t>
  </si>
  <si>
    <t>DR. ELIZABETH MURPHY WILL BE TRAVELING TO GLASGOW FROM BOSTON, MA ON 6/6/18 TO ATTEND THE EDITORIAL BOARD MEETING OF CARDIOVASCULAR RESEARCH AT THE UNIVERSITY OF GLASGOW ON JUNE 7, 2018. TRAVELER WILL BE FULFILLING DUTIES AS A MEMBER OF THE JOURNAL?¿¿S EDITORIAL BOARD, WHICH ALLOWS HER TO STAY CURRENT WITH CARDIOVASCULAR RESEARCH AND NETWORK WITH EXPERTS IN CARDIOVASCULAR RESEARCH. THE TRAVEL IS SPONSORED, THE OFFICIAL DUTY ACTIVITY MEMO AND LETTER OF INTENT FORM ARE INCLUDED. THE SPONSOR AGREES TO PAY FOR ALL MEALS ON JUNE 7TH AND THE TRAVELER?¿¿S LODGING AS WELL AS FOR GROUND TRANSPORTATION.   TRAVELER IS FLYING TO GLASGOW FROM BOSTON, MA NOT HER HOME AIRPORT SINCE SHE IS LEAVING FROM ANOTHER SPONSORED TRIP, PLEASE SEE TANUM0F7E9 (NEWPORT, NH).  FULL M&amp;IE FOR 6/6/18 WILL BE REFLECTED ON THIS AUTHORIZATION.  TRAVELER WILL RETURN TO HER HOME ON 6/8/18.</t>
  </si>
  <si>
    <t>GORDON RESEARCH CONFERENCES WA</t>
  </si>
  <si>
    <t>NEWPORT, NH, US</t>
  </si>
  <si>
    <t>DR. ELIZABETH MURPHY WILL BE A DISCUSSION LEADER FOR THE SESSION PATHOPHYSIOLOGICAL SIGNAL TRANSDUCTION IN MYOCARDIAL REMODELING AT THE 2018 GORDON RESEARCH CONFERENCE (GRC) ON CARDIAC REGULATORY MECHANISMS. THE CONFERENCE TAKES PLACE AT THE COLBY SAWYER COLLEGE IN NEW LONDON, NEW HAMPSHIRE FROM JUNE 3, 2018 TO JUNE 6, 2018. THE TRAVEL IS SPONSORED. THE SPONSOR HAS PROVIDED REGISTRATION IN-KIND, WHICH COVERS MEALS AND LODGING FOR DR. MURPHY. THE SPONSOR WILL ALSO PROVIDE REIMBURSEMENT FOR AIRFARE, WHICH WILL BE PROVIDED TO THE TRAVELER AT THE CONCLUSION OF THE GORDON RESEARCH CONFERENCE. DR. MURPHY WILL LEAVE BOSTON ON JUNE 6, 2018 TO ATTEND THE CARDIOVASCULAR BRANCH EDITORIAL BOARD MEETING IN GLASGOW, UNITED KINGDOM SEE TANUM0FHQC, WHICH IS ANOTHER SPONSORED TRIP.  MIE FOR 06/06/18 WILL BE REFLECTED ON THE THE GLASGOW AUTHORIZATION. THE SPONSOR OF THE CARDIOVASCULAR BRANCH MEETING WILL BE PROVIDING DR. MURPHY'S TRAVEL FROM BOS TO GLASGOW AND FROM GLASGOW TO THE TRAVELER'S HOME. FLIGHT CONFIRMATION IS UPLOADED AS A RECEIPT.</t>
  </si>
  <si>
    <t>HALIFAX, , CAN</t>
  </si>
  <si>
    <t>DR. ELIZABETH MURPHY WILL BE TRAVELING FROM CHICAGO, IL TO HALIFAX, NOVA SCOTIA, CANADA ON 05/28/18 - 06/01/18 (RETURN TO BWI) TO PRESENT AT THE 37TH ANNUAL ISHR NORTH AMERICAN SECTION MEETING. THE MEETING IS FROM MAY 29 TO JUNE 1 AND IT?¿¿S CONFERENCE TITLE IS CARDIOVASCULAR DISEASE IN VULNERABLE POPULATIONS. DR. MURPHY WILL BE GIVING A TALK ON THE TOPIC  SEX DIFFERENCES IN MECHANISMS OF CARDIOPROTECTION DURING A SESSION ENTITLED CARDIOVASCULAR DISEASES IN FEMALES.  AS A CONFERENCE PARTICIPANT, DR. MURPHY?¿¿S REGISTRATION FEE WILL BE WAIVED AND SOME MEALS ARE PROVIDED NO OTHER EXPENSES WILL BE PROVIDED. CAS PENDING.**AMENDED TO SHOW THAT THE TRAVELER IS DEPARTING FROM CHICAGO, ILLINOIS AND NOT COLUMBIA, MD (HOME).</t>
  </si>
  <si>
    <t>WORLD HELLENIC BIOMEDICAL ASSO</t>
  </si>
  <si>
    <t>DR. ELIZABETH MURPHY WILL BE SPEAKING AT THE FIRST OLYMPIAD IN CARDIOVASCULAR MEDICINE: INTERNATIONAL SYMPOSIUM ON EXPERIMENTAL AND CLINICAL CARDIOLOGY IN ATHENS, GREECE ON THURSDAY, MAY 17, 2018 THROUGH SATURDAY, MAY 19, 2018. DR. MURPHY WILL DELIVER A TALK ON THE TOPIC, "THE ROLE OF MITOCHONDRIA IN REGULATING CELL LIFE AND DEATH." TRAVEL IS SPONSORED AND MEALS AND LODGING WILL BE PROVIDED AS OUTLINED IN THE INVITATION, INCLUDED. NIH IS RESPONSIBLE FOR AIRFARE TO/FROM ATHENS, GREECE AND ALL OTHER TRAVEL EXPENSES.</t>
  </si>
  <si>
    <t>WAYNE STATE UNIVERSITY AT DETR</t>
  </si>
  <si>
    <t>DETROIT, MI, US</t>
  </si>
  <si>
    <t>DR. ELIZABETH MURPHY WILL BE GIVING AN INFORMAL SEMINAR AND PARTICIPATING IN A ROUNDTABLE DISCUSSION WITH TRAINEES AT THE CARDIOVASCULAR RESEARCH INSTITUTE (CVRI) AT WAYNE STATE UNIVERSITY?¿¿S SCHOOL OF MEDICINE TITLED THINKING OUTSIDE THE (ACADEMIC) BOX: CAREER ALTERNATIVES IN CARDIOVASCULAR SCIENCES. THE EVENT TAKES PLACE ON TUESDAY, MAY 8, 2018. THE WAYNE STATE UNIVERSITY SCHOOL OF MEDICINE WILL PROVIDE DR. MURPHY WITH ROUNDTRIP COACH AIRFARE, LODGING, GROUND TRANSPORTATION, AND MEALS IN-KIND. ODA AND LOI HAVE BEEN PROVIDED IN ATTACHED DOCUMENTS. CAS PENDING, SEE ATTACHED DOCUMENTS. THERE IS NO MEETING AGENDA. SEE THE INVITATION LETTER FOR AN OUTLINE OF THE DAY?¿¿S EVENTS.</t>
  </si>
  <si>
    <t>05/03/2018 -05/04/2018</t>
  </si>
  <si>
    <t>THIS TRAVEL IS NOT A CONFERENCE BECAUSE IT MEETS THE FOLLOWING MISSION EXEMPTION: SCIENTIFIC MEETING WITH A SPECIFIC TEAM REGARDING A SPECIFIC AREA OF SCIENCE INQUIRY. DR. ELIZABETH MURPHY HAS BEEN INVITED TO THE FEINBERG CARDIOVASCULAR RESEARCH INSTITUTE OF NORTH WESTERN UNIVERSITY IN CHICAGO, ILLINOIS FROM MAY 3, 2018 TO MAY 4, 2018. SHE HAS BEEN INVITED TO PARTICIPATE IN MEETINGS WITH THE FEINBERG CARDIOVASCULAR RESEARCH INSTITUTE (FCVRI) FACULTY, PRESENTATIONS FROM DR. HOSSEIN ARDEHALI?¿¿S LAB, AND A LECTURE FOR THE FCVRI?¿¿S MOLECULAR CARDIOLOGY SEMINAR SERIES. THE TRAVEL IS SPONSORED. NORTHWESTERN UNIVERSITY WILL PROVIDE ROUNDTRIP AIRFARE, HOTEL STAY, TRANSPORTATION TO/FROM THE AIRPORT, DINNER ON MAY 3, AND LUNCH ON MAY 4.</t>
  </si>
  <si>
    <t>DR. ELIZABETH MURPHY WILL BE CHAIRING AND SPEAKING AT A SESSION AT EXPERIMENTAL BIOLOGY ENTITLED, "TISSUE- DISTRIBUTED CONTROL OF SEX DIFFERENCES AND CARDIOVASCULAR DISEASE. " THE TITLE OF DR. MURPHY'S TALK WILL BE "ESTROGEN MEDIATED CARDIOPROTECTION." THIS TRIP IS APRIL 23-24,2018. THIS TRIP IS A SPONSORED REIMBURSABLE TRIP, AS THE SPONSOR IS FEDERATION OF AMERICAN SOCIETIES FOR EXPERIMENTAL BIOLOGY (FASEB) AND THERE IS A WAIVER. DR. MURPHY WILL BE GETTING REIMBURSED FOR HER FLIGHTS AND HOTEL COSTS. THE SPONSOR IS COVERING UP TO $720.00 FOR HER FLIGHTS AND HOTEL. ALL OTHER EXPENSES FOR THIS TRIP WILL BE PAID FOR BY NIH/NHLBI. ONCE WE SUBMIT THE EXPENSES TO THE SPONSOR AND WE GET THE REIMBURSEMENT CHECK FROM THEM, WE WILL PROVIDE IT TO THE AO. THE SPONSOR IS PAYING FOR THE REGISTRATION IN-KIND, IN THE AMOUNT OF $420.00. I HAVE ADDED ONE-WAY POV ON THIS AUTHORIZATION, THE OTHER WAY WILL BE INCLUDED ON THE ASSOCIATED TRIP SINCE THAT IS WHEN SHE WILL BE GOING HOME. I ALSO WILL BE INCLUDING PARKING ON THE ASSOCIATED TRIP, SINCE THAT IS WHEN SHE WILL BE PAYING. THE SECOND PART OF THE TRIP IS NOT SPONSORED WHICH IS WHY THERE ARE TWO DIFFERENT AUTHORIZATIONS. 
FROM THIS MEETING SHE WILL BE GOING TO BARCELONA TO ATTEND A LEDUCQ NETWORK MEETING APRIL 24-28,2018. PLEASE SEE TANUM0ELMA AS THE ASSOCIATED TRIP.</t>
  </si>
  <si>
    <t>FONDATION LEDUCQ</t>
  </si>
  <si>
    <t>DR. MURPHY HAS BEEN INVITED TO PRESENT HER INITIAL REVIEW PRESENTATION TO THE LEDUCQ SCIENTIFIC ADVISORY BOARD ON APRIL 13, 2018 IN PARIS, FRANCE. IN ADDITION TO HER PRESENTATION SHE WILL ATTEND A SYMPOSIUM THAT HIGHLIGHTS THE RESEARCH FROM LEDUCQ NETWORKS THAT BEGAN WORK IN 2011 AND 2012 ON APRIL 12, 2018. LEDUCQ WILL COVER LODGING AND SOME MEALS ON APRIL 12 &amp; 13. NIH/NHLBI WILL COVER THE AIRFARE, REMAINING MEALS AND ALL OTHER TRAVEL EXPENSES.</t>
  </si>
  <si>
    <t>07/18/2018 -07/22/2018</t>
  </si>
  <si>
    <t>NATIONAL NURSE PRACTITIONER SY</t>
  </si>
  <si>
    <t>KEYSTONE, CO, US</t>
  </si>
  <si>
    <t>NANCY WILL BE ATTENDING NNPS TAKING PLACE IN KEYSTONE, CO.</t>
  </si>
  <si>
    <t>MUNRO, NANCY L</t>
  </si>
  <si>
    <t>05/20/2018 -05/23/2018</t>
  </si>
  <si>
    <t>AMERICAN ASSOCIATION OF CRITIC</t>
  </si>
  <si>
    <t>NANCY WILL BE PRESENTING AT NTI TAKING PLACE IN BOSTON, MA</t>
  </si>
  <si>
    <t>BURROUGHS WELLCOME FUND RESEAR</t>
  </si>
  <si>
    <t>MEMBER BSC</t>
  </si>
  <si>
    <t>DR. MUNFORD HAS BEEN INVITED TO ATTEND THE BURROUGHS WELLCOME FUND?¿¿S (BWF) INVESTIGATORS IN THE PATHOGENESIS OF INFECTIOUS DISEASE (PATH) GRANT INTERVIEWS &amp; ADVISORY COMMITTEE MEETING IN RALEIGH DURHAM, NORTH CAROLINA ON APRIL 18 TO 19, 2018. THE BURROUGHS WELLCOME FOUNDATION AGREES TO PAY FOR AIRFARE, 2-NIGHT LODGING, BREAKFAST, LUNCH DINNER FOR 2 DAYS AND TRANSPORTATION TO/FROM AIRPORT THE FOUNDATION. LCIM CAN 8383502 WILL PAY THE 
REMAINING EXPENSES. NO HONORARIUM WILL BE PAID, AND NO US FEDERAL FUNDS WILL BE USED. TRAVEL EXPENSES ARE DERIVED FROM BURROUGHS WELLCOME FOUNDATION</t>
  </si>
  <si>
    <t>MUNFORD, ROBERT S</t>
  </si>
  <si>
    <t>04/12/2018 -04/16/2018</t>
  </si>
  <si>
    <t>INVITED TO SPEAK AT THE ALZHEIMER'S DISEASE CONFERENCE 2018 ON APRIL 13-15,2018 IN LOS ANGELES, CA AT THE MILLENNIUM BILTMORE HOTEL. THE REGISTRATION HAS BEEN WAIVED, PLEASE SEE NON-FTE ETHICS REQUEST 10 AND 10B. FLIGHT AND LODGING WERE BOOKED THROUGH OMEGA. HOTEL IS WITHIN WALKING DISTANCE OF CONFERENCE. CONFERENCE ENDS AT 6:30 PM ON APRIL 15TH. TRAVELER WILL RETURN THE MORNING OF APRIL 16TH.TRAVELER HAS BEEN NOTIFIED NOT TO ACCEPT ANY ALCOHOLIC BEVERAGES PAID FOR BY THE REGISTRATION WHILE ATTENDING THIS CONFERENCE. MEALS ARE NOT PROVIDED BY THE REGISTRATION. TRAVELER WILL BE USING HIS $1000.00 FARE AWARD TO ASSIST WITH THE TRAVEL EXPENSES FOR THIS CONFERENCE. FARE AWARD LETTER IS ATTACHED.CONFERENCE APPROVAL IS ATTACHED.</t>
  </si>
  <si>
    <t>MULLINS, ROGER J</t>
  </si>
  <si>
    <t>SENIOR RESEARCH FELLOW</t>
  </si>
  <si>
    <t>THIS IS FOREIGN SPONSORED TRAVEL.  THE SPONSOR IS COVERING THE FOLLOWING EXPENSES IN KIND: ROUNDTRIP  AIRFARE IN THE AMOUNT OF $3275.30; LODGING  ON 5/30-6/1 (IN FLIGHT STATUS 5/29 THEREFORE NO LODGING NEEDED UNTIL 5/30); TRAVELER IS REQUESTING APPROVAL OF ACTUAL SUBSISTENCE FOR SPONSOR IN KIND LODGING VALUED AT $304.15 WHICH IS 145.5% OF THE ALLOWANCE OF $209.00.  THIS PERCENTAGE FALLS WITHIN THE 300% THRESHOLD ALLOWED BY THE FTR; DINNER ON 5/31. PER ETHICS TRAVELER NOT ABLE TO ACCEPT DINNERS ON 5/30 OR 6/1; TRAVELER CAN NOT ACCEPT LUNCHES AND WILL PURCHASE HIS OWN. THERE ARE NO REGISTRATION FEES ASSOCIATED WITH THIS TRAVEL. OMEGA WAS NOT USED FOR AIRFARE OR LODGING BECAUSE THE SPONSOR HAS COVERED THESE EXPENSES IN-KIND.  THE SPONSOR HAS NOTED THAT THE ALL ATTENDEES WILL RECEIVED THE SAME OR SIMILAR BENEFITS. THE FOLLOWING EXPENSES HAVE BEEN ADDED:  5/29-$64.49 TAXI RESIDENCE TO AIRPORT, BAGGAGE FEE-$25.00; 5/30- $110.00 TAXI AIRPORT TO HOTEL; 5/31-$50 TAXI HOTEL TO VENUE, $50 TAXI VENUE TO HOTEL; 6/1-$50 TAXI HOTEL TO VENUE, $50 TAXI VENUE TO HOTEL; 6/2-$25 BAGGAGE FEE, $110.00 HOTEL TO AIRPORT, $70.06 TAXI AIRPORT TO RESIDENCE.</t>
  </si>
  <si>
    <t>MULLIKIN, JAMES C</t>
  </si>
  <si>
    <t>04/18/2018 -04/26/2018</t>
  </si>
  <si>
    <t>STUTTGART, , DEU</t>
  </si>
  <si>
    <t>THIS TRAVEL IS NOT A CONFERENCE BECAUSE IT MEETS THE FOLLOWING MISSION EXEMPTION: D. SCIENTIFIC MEETINGS WITH A SPECIFIC INVESTIGATOR OR TEAM REGARDING A SPECIFIC AREA OF SCIENTIFIC INQUIRY, OR PUBLIC HEALTH NEED: PRESENTING SEMINAR TO DISCUSS OUR MUTUAL INTERESTS IN NEURO-VASCULAR BIOLOGY.  
SPONSORED 1: PRESENT SEMINAR AT THE UNIVERSITATSKLINKIUM FREIBURG (STUTTGART), GERMANY. SPONSOR WILL PROVIDE TWO NIGHTS LODGING, APRIL 19 -  20, 2018 AND BREAKFAST, LUNCH AND DINNER APRIL 19-20, 2018.
MOVE TO FRANKFURT (FRA). VISIT DR. NAKAYAMA (COLLABORATOR) IN MAX PLANCK INSTITUTE FUR HEART AND LUNG RESEARCH, BAD NAUHEIM APRIL 21 ?¿¿ 23, 2018. TWO NIGHTS LODGINGS APRIL 21- 22, 2018  AND THREE DAYS OF MIE APRIL 21-23, 2018 PAID BY TRAVELER NON-SPONSORED. 
SPONSOR 2 PRESENT AT NVI INTERNATIONAL SYMPOSIUM FRANKFURT, GERMANY APRIL 24 TO APRIL 26, 2018 IN FRANKFURT, GERMANY. SPONSORED IN KIND: THREE NIGHTS LODGINGS, APRIL 23 - 25, 2018 AND BREAKFAST, LUNCH AND DINNER TWO DAYS APRIL 24 - 25, 2018 AND ROUNDTRIP IN FLIGHT FROM DCA TO FRANKFURT (FRA).</t>
  </si>
  <si>
    <t xml:space="preserve">MUKOYAMA, YOSUKE </t>
  </si>
  <si>
    <t>MAX PLANCK INSTITUTE FOR MOLEC</t>
  </si>
  <si>
    <t>ALBERT LUDWIGS UNIVERSITY OF F</t>
  </si>
  <si>
    <t>CHIEF MEDICAL GENETICS BR</t>
  </si>
  <si>
    <t>THIS IS AN FTE FOREIGN SPONSORED TRAVEL. DR. MUENKE WILL TRAVEL TO FREIBURG INSTITUTE FOR ADVANCED STUDIES (FRIAS), TO PARTICIPATE IN THE EVALUATION OF PROJECT PROPOSALS FROM FCFP RESEARCH FELLOWS JUNE 28-29, 2018. HE WILL ALSO MEET WITH THE FRIAS DIRECTORS ON JUNE 30TH. HE WILL FLY OVERNIGHT JUNE 26 FROM DULLES TO FRANKFURT, ARRIVING THE MORNING OF JUNE 27, SO NO LODGING NEEDED JUNE 26. HE WILL TAKE THE TRAIN FROM FRANKFURT TO FREIBURG. OMEGA WAS NOT USED FOR AIRFARE OR TRAINFARE AS SPONSOR COVERED THESE EXPENSES IN-KIND. NO LODGING NEEDED, AS DR. MUENKE HAS A RESIDENCE IN FREIBURG, SO OMEGA WAS NOT USED FOR LODGING. NO M&amp;IE NEEDED JUNE 27-30, AS ALL MEALS WILL BE EATEN AT RESIDENCE. THE SPONSOR (FRIAS) IS COVERING THE FOLLOWING EXPENSE: ROUNDTRIP AIRFARE FROM WASHINGTON DC TO FRANKFURT IN THE AMOUNT OF $2,497.23 USD AND ROUNDTRIP TRAINFARE FROM FRANKFURT TO FREIBURG IN THE AMOUNT OF $155.19. TRAVELER IS RECEIVING SAME BENEFITS AS THOSE OFFERED TO SIMILARLY SITUATED TRAVELERS. THE FOLLOWING EXPENSES HAVE BEEN ADDED: 06/26 $60.01 EST. TAXI FROM HOME TO IAD; 07/01 $60.01 EST. TAXI FROM IAD TO HOME.</t>
  </si>
  <si>
    <t xml:space="preserve">MUENKE, MAXIMILIAN </t>
  </si>
  <si>
    <t>THIS IS A SPONSORED DOMESTIC TRAVEL. THE SPONSOR IS COVERING THE FOLLOWING EXPENSE IN KIND: REGISTRATION FEE IN THE AMOUNT OF $565 AND DOES NOT INCLUDE MEALS. THE SPONSOR HAS NOTED THAT SIMILARLY SITUATED PARTICIPANTS ARE RECEIVING THE SAME BENEFIT. OMEGA WAS USED TO BOOK THE FLIGHT. HOTEL WAS NOT BOOKED THROUGH OMEGA/ CGE BECAUSE ROOM BLOCK EXIST AND IT IS WITHIN THE PER DIEM RATE. THE FOLLOWING EXPENSES HAVE BEEN ADDED: 4/10/18-$51.13 ESTIMATED TAXI FARE FROM HOME TO AIRPORT, $25 BAGGAGE FEE, $23.16 ESTIMATED TAXI FROM AIRPORT TO HOTEL, 4/10-14/18-$585.48 HOTEL CHARGE ($127/ NIGHT X 4 NIGHTS + $77.48 TAX = $585.48) ; 4/14/18-$23.16 ESTIMATED TAXI FROM HOTEL TO AIRPORT, $25 BAGGAGE FEE, $51.13 ESTIMATED TAXI FROM AIRPORT TO HOME. COST COMPARISON: IAD, WHICH AS THE BEST PRICE WAS NOT SELECTED BUT DCA IS WITHIN THE $100 TOLERANCE. SEE ATTACHED FOR AIRPORT COMPARISONS. NORTH CAROLINA IS NOT A TAX-EXEMPT STATE.</t>
  </si>
  <si>
    <t>UNIVERSITY OF TEXAS SOUTHWESTE</t>
  </si>
  <si>
    <t>THIS IS AN FTE DOMESTIC SPONSORED TRAVEL. THE SPONSOR IS COVERING THE FOLLOWING EXPENSES IN-KIND: R/T AIRFARE IN THE AMOUNT OF $304.96 AND LODGING ON 4/3-4/5 AT $84.99/NIGHT PLUS $12.75 LODGING TAXES PER NIGHT. THERE IS NO REGISTRATION FEE FOR GRAND ROUNDS, NOR WILL ANY MEALS BE PROVIDED. OMEGA WAS NOT USED FOR AIRFARE OR LODGING SINCE THE SPONSOR HAS COVERED THESE EXPENSES IN-KIND. TRAVELER IS RECEIVING SAME BENEFITS AS THOSE OFFERED TO SIMILARLY SITUATED TRAVELERS. THE FOLLOWING EXPENSES HAVE BEEN ADDED: 4/3 $58.83 TAXI RESIDENCE TO AIRPORT, $100 TAXI?¿¿S IN TEXAS; 4/5 $58.83 TAXI FARE AIRPORT TO RESIDENCE. COMPLIMENTARY WI-FI IS PROVIDED AT HOTEL. NO BAGGAGE FEES NEEDED. AIRPORT COST COMPARISON IS NOT NEEDED AS THE SPONSOR HAS COVERED THIS EXPENSE IN-KIND. THIS TRIP IS PENDING AVAILABILITY OF FUNDS.</t>
  </si>
  <si>
    <t>TO CHAIR THE SESSION ENTITLED ?¿¿CA2+ AND DISEASE?¿¿ AT THE FEDERATION OF AMERICAN SOCIETIES FOR EXPERIMENTAL BIOLOGY (FASEB) CONFERENCE IN TAHOE CITY, CALIFORNIA ON JUNE 10-15, 2018. SPONSORED</t>
  </si>
  <si>
    <t xml:space="preserve">MUALLEM, SHMUEL </t>
  </si>
  <si>
    <t>06/04/2018 -06/09/2018</t>
  </si>
  <si>
    <t>YONSEI UNIVERSITY SEOUL</t>
  </si>
  <si>
    <t>TO ATTEND AND PRESENT A TALK ENTITLED ?¿¿SIGNALING AT THE ENDOPLASMIC RETICULUM-OM-JUNCTIONS?¿¿ AT THE 24TH INTERNATIONAL UNION OF BIOCHEMISTRY AND MOLECULAR BIOLOGY (IUBMB) IN SEOUL, KOREA ON 06/04-08/2018.</t>
  </si>
  <si>
    <t>04/25/2018 -04/30/2018</t>
  </si>
  <si>
    <t>WEILL CORNELL MEDICAL COLLEGE</t>
  </si>
  <si>
    <t>DOHA, , QAT</t>
  </si>
  <si>
    <t>TO ATTEND AND PRESENT A TALK AT THE ?¿¿SIGNALING AT MEMBRANE CONTACT SITES?¿¿ SEMINAR IN DOHA, QATAR ON APRIL 26-29, 2018. TRAVELER IS FLYING OVERNIGHT ARRIVING IN QATAR ON 04/26/2018. REGISTRATION FEE OF $27.28 (CONVERTED FROM 100 QAR) IS WAIVED FOR INVITED SPEAKERS.  REGISTRATION FEE INCLUDES BREAKFAST AND LUNCH ON APRIL 27-28, 2018. SPONSOR IS PAYING IN-KIND FOR ROUND TRIP AIRFARE AND LODGING ON 04/26-29-2018. TRAVEL APPROVED ON 01/04/2018. PENDING AVAILABILITY OF FY18 FUNDS.</t>
  </si>
  <si>
    <t>ATTENDING THE FIRST INTERNATIONAL CONFERENCE ON ORAL MUCOSAL IMMUNITY AND MICROBIOME HELD IN CHANIA, CRETE, GREECE FROM 9/26/18 ?¿¿ 10/01/2018. SPONSORED TRAVEL. LODGING FEE INCLUDED IN REGISTRATION FEE PAID BY SPONSOR</t>
  </si>
  <si>
    <t>MOUTSOPOULOS, NIKI M</t>
  </si>
  <si>
    <t>06/16/2018 -06/27/2018</t>
  </si>
  <si>
    <t>TRIP 1 - CRETE: INVITED TO GIVE A TALK AT THE 15TH INTERNATIONAL CONFERENCE ON INNATE IMMUNITY ANNUAL MEETING BEGIN HELD AT THE AVRA IMPERIAL HOTEL AND CONFERENCE CENTER IN CRETE, GREECE FROM JUNE 18-23, 2018. SPONSORED TRAVEL 
TRIP 2 - ATHENS: INVITED TO THE UNIVERSITY OF ATHENS TO GIVE TALK AND DISCUSS COLLABORATIVE RESEARCH FROM JUNE 25-26, 2018. NOT SPONSORED</t>
  </si>
  <si>
    <t>05/05/2018 -05/07/2018</t>
  </si>
  <si>
    <t>SOCIETY FOR MUCOSAL IMMUNOLOGY</t>
  </si>
  <si>
    <t>INVITED BY THE SOCIETY FOR MUCOSAL IMMUNOLOGY TO BE A FACULTY MEMBER AT THE IMMUNOLOGY 2018 MEETING BEING HELD IN AUSTIN, TX FROM MAY 5 ?¿¿ 7, 2018.</t>
  </si>
  <si>
    <t>INVITED BY THE FORSYTH INSTITUTE TO GIVE A TALK AT THEIR WEEKLY SEMINAR SERIES HELD IN CAMBRIDGE, MA ON APRIL 26, 2018. SPONSORED TRAVEL.</t>
  </si>
  <si>
    <t>JOEL MOSS WILL BE SPEAKING AT THE 2018 RARE LUNG DISEASE CONFERENCE AND THE PATIENT AND FAMILY LAMPOSIUM FROM SEPTEMBER 6-9, 2018 IN COVINGTON, KY.  AIRFARE, HOTEL, GROUND TRANSPORTATION, AND REGISTRATION IS SPONSORED BY THE LAM FOUNDATION. REGISTRATION INCLUDES ALL MEALS ON SEPTEMBER 7-8 AND BREAKFAST ON THE 9TH. ALL OTHER EXPENSES WILL BE PAID FOR BY NHLBI. THE RETURN FLIGHT IS GOING TO NEWARK, NJ INSTEAD OF BACK TO DC.</t>
  </si>
  <si>
    <t xml:space="preserve">MOSS, JOEL </t>
  </si>
  <si>
    <t>07/26/2018 -07/29/2018</t>
  </si>
  <si>
    <t>TUBEROUS SCLEROSIS ALLIANCE</t>
  </si>
  <si>
    <t>DR. MOSS WILL BE ATTENDING THE 2018 WORLD TSC CONFERENCE FROM JULY 26-29, 2018 IN DALLAS, TEXAS. HE WILL BE A CHAIR AT A CONFERENCE SESSION AS WELL AS MEETING WITH PATIENTS. THE AIRFARE,REGISTRATION, LODGING, SOME MEALS, AND GROUND TRANSPORTATION TO AND FROM THE AIRPORT FROM THE HOTEL ARE SPONSORED IN KIND BY THE TUBEROUS SCLEROSIS ALLIANCE. MEETING REGISTRATION DOES NOT INCLUDE ANY ADDITIONAL MEALS. CAS APPROVED ATTENDANCE AT THIS MEETING.</t>
  </si>
  <si>
    <t>AMERICAN CANCER SOCIETY ATLANT</t>
  </si>
  <si>
    <t>DR. MOSCOW WAS INVITED TO BE THE KEYNOTE SPEAKER AT THE 2018 AMERICAN CANCER SOCIETY?¿¿S JILER PROFESSORS AND FELLOWS CONFERENCE BEING HELD AT THE HYATT REGENCY IN MINNEAPOLIS, MN ON SEPTEMBER 27-29, 2018. IN-KIND: AIRFARE, LODGING (NO BREAKFAST), MEALS AND GROUND TRANSPORTATION IN MN.  NO REGISTRATION FEE.  DR. MOSCOW IS REQUESTING APPROVAL OF ACTUAL SUBSISTENCE FOR SPONSOR IN-KIND LODGING VALUED AT $199 WHICH IS 134% OF THE GOVERNMENT ALLOWANCE OF $149. THIS PERCENTAGE FALLS WITHIN THE 300% THRESHOLD BY THE FTR. THE SPONSOR HAS NOTED THAT ALL OTHER NON-FEDERAL PARTICIPANTS WILL BE PROVIDED WITH THE SAME ACCOMMODATIONS.</t>
  </si>
  <si>
    <t>MOSCOW, JEFFREY A</t>
  </si>
  <si>
    <t>04010 LMM. TRAVELER WILL ATTEND THE AMERICAN SOCIETY OF CLINICAL ONCOLOGY ANNUAL MEETING FROM JUNE 1-5, 2018 IN CHICAGO, IL. SHE WILL SERVE AS CHAIR OF AN EDUCATION SESSION ENTITLED, HOW CAN GENETICS PERSONALIZE CANCER SURVIVORSHIP, AND WILL PRESENT A TALK ENTITLED, GERMLINE GENOMICS AND THE RISK OF DEVELOPING TREATMENT RELATED SUBSEQUENT NEOPLASMS. THE REGISTRATION FEE OF $590 IS WAIVED.  NIH WILL PAY FOR AIRFARE, LODGING PLUS TAXES, MEALS, TMC FEE, BAGGAGE, VOUCHER FEE, GROUND TRANSPORTATION. HOTEL IS NOT BOOKED THROUGH OMEGA BECAUSE MEETING ORGANIZERS RESERVED A VIP ROOM BLOCK AT THE GOVERNMENT PER DIEM RATE. AMEND, TRAVELER HAS CAME BACK ONE DAY EARLIER BECAUSE SHE MEETS WITH COLLABORATOR ON JUNE 5.</t>
  </si>
  <si>
    <t>MORTON, LINDSAY M</t>
  </si>
  <si>
    <t>MANCHESTER, VT, US</t>
  </si>
  <si>
    <t>INVITED SPEAKER: AT THE ASBMB SPECIAL SYMPOSIUM ENTITLED "FRONTIERS IN RAS PATHBIOLOGY AND DRUG DISCOVERY" AT THE STRATTON MOUNTAIN RESORT IN STRATTON, VT FROM 9/13-16/18.  AS AN INVITED SPEAKER, SHE WILL RECEIVE A COMPLIMENTARY MEETING REGISTRATION (IN KIND) WHICH INCLUDES HOUSING AND MEALS, EQUIVALENT TO $1225.  DR. MORRISON IS REQUESTING RENTAL CAR APPROVAL AS THE COMPLIMENTARY SHUTTLE WILL NOT ALLOW HER TO ARRIVE IN TIME FOR SCHEDULED COLLABORATIONS NOR RETURN TO THE AIRPORT ON DATE OF DEPARTURE IN TIME FOR HER FLIGHT. 
A ROUND TRIP TAXI WILL COST $350, A RENTAL CAR THROUGH OMEGA WILL COST $125.88 PLUS 18% TAX AND $35 IN GAS, TOTALING APPROXIMATELY $183.38; THEREFORE, THE RENTAL CAR IS THE MOST COST ADVANTAGEOUS METHOD TO THE GOVERNMENT AND WILL ALLOW DR. MORRISON TO ATTEND HER SCHEDULED MEETINGS.</t>
  </si>
  <si>
    <t>MORRISON, DEBORAH K</t>
  </si>
  <si>
    <t>DR. MORRISON HAS BEEN INVITED TO SPEAK AT THE FASEB MEETING: PROTEIN PHOSPHORYLATION NETWORKS IN HEALTH AND DISEASE IN SNOWMASS, CO FROM JULY 22 TO JULY 26TH.  THE ORGANIZERS  ANTICIPATE BEING ABLE TO REIMBURSE FULL REGISTRATION COSTS ($1725 WHICH INCLUDES LODGING AND MEALS) AND POSSIBLY TO ASSIST WITH SOME OF THE TRAVEL EXPENSES INCURRED.</t>
  </si>
  <si>
    <t>DR. MORRISON IS CO-ORGANIZER, SESSION CHAIR AND INVITED SPEAKER AT THE FASEB SRC CELL SIGNALING IN CANCER: FROM MECHANISMS TO THERAPY THAT IS BEING HELD IN STEAMBOAT SPRINGS, CO FROM 6/3-8/18.  THE TITLE OF HER TALK IS INHIBITION OF RAS/RAF/MEK/ERK PATHWAY SIGNALING BY A STRESS-INDUCED PHOSPHOR-REGULATORY CIRCUIT.  BASED ON COST COMPARISON, IT HAS BEEN DETERMINED THAT TRAVELER RENTING A CAR (3 OTHER TRAVELERS WILL RIDE WITH) FROM THE DENVER AIRPORT TO STEAMBOAT SPRINGS IS MORE ADVANTAGEOUS TO THE GOVERNMENT THAN OTHER OPTIONS AVAILABLE.  RENTAL CAR JUSTIFICATION MEMO INCLUDED IN PKG.  IT IS ANTICIPATED THAT TRAVELER WILL BE REIMBURSED BY FASEB, UP TO $1200 TOWARDS HER REGISTRATION FEE OF $1570.  REGISTRATION FEE WAS PAID ON TRAVELER'S PERSONAL CREDIT CARD, AND INCLUDES LODGING 6/3-7/18, AND MEALS FROM DINNER ON 6/3/18 THROUGH BREAKFAST ON 6/8/18.</t>
  </si>
  <si>
    <t>DR. MORASSO WILL BE SPEAKER AT THE GRAND ROUNDS HOSTED BY THE UNIVERSITY OF PENNSYLVANIA SCHOOL OF MEDICINE ON APRIL 4-5, 2018. THE SPONSOR WILL COVER THE FOLLOWING EXPENSES: TRAIN TICKET, LODGING AND MEALS.</t>
  </si>
  <si>
    <t>MORASSO, MARIA I</t>
  </si>
  <si>
    <t>07/08/2018 -07/15/2018</t>
  </si>
  <si>
    <t>TRAVELER WILL BE ATTENDING THE DIABETES UPDATE ENDOCRINOLOGY FELLOWS: DIABETES DIALOG PROGRAM JULY 9-11, 2018 IN DENVER, CO, AND IN CONJUNCTION WITH THE PROGRAM, SHE WILL ATTEND THE PRACTICAL WAYS TO ACHIEVE TARGETS IN DIABETES CARE ANNUAL MEETING (ATDC CONFERENCE) JULY 12-15, 2018 IN KEYSTONE, CO. THESE MEETINGS ARE A COMBINED 7-DAY EDUCATIONAL PROGRAM WHERE THE SPONSOR IS OFFERING WAIVED REGISTRATION FEE FOR BOTH PROGRAMS IN THE AMOUNT OF $300 (INCLUDES SOME MEALS), IN-KIND: 7 NIGHTS OF LODGING WITHIN THE GOVERNMENT ALLOWED RATE, R/T ECONOMY AIRFARE, SPECIFIED MEALS AT GOVERNMENT RATE, AND R/T GROUND TRANSPORTATION FROM DENVER, CO TO KEYSTONE, AND R/T FROM KEYSTONE, CO TO DENVER INTERNATIONAL AIRPORT. ACCOMMODATIONS SUCH AS LODGING AND GROUND TRANSPORTATION WILL BE SHARED THUS SUCH EXPENSE VALUES HAVE BEEN BROKEN DOWN ACCORDINGLY.</t>
  </si>
  <si>
    <t>MORA, NATALIE L</t>
  </si>
  <si>
    <t>06/20/2018 -06/25/2018</t>
  </si>
  <si>
    <t>TRAVELER WILL BE PRESENTING AT "5TH ANNUAL FOCUS ON FELLOWS PROGRAM" AT THE 78TH SCIENTIFIC SESSIONS MEETINGS OF AMERICAN DIABETES ASSOCIATION BEING HELD ON JUNE 21-22 IN ORLANDO FL. TRAVELER WILL ALSO ATTEND THE 78TH SCIENTIFIC SESSIONS MEETINGS OF AMERICAN DIABETES ASSOCIATION BEING HELD ON JUNE 22-26, 2018. ADA WILL BE PROVIDING TWO NIGHTS LODGING SPONSORED IN-KIND AT $230 PER NIGHT. THE SPONSORED IN-KIND LODGING RATE IS 190% ABOVE THE GOVERNMENT ALLOWED RATE, BUT IS COMPARABLE IN VALUE TO THE SERVICES OFFERED TO OTHER INVITED PRESENTERS AND NO AEA IS REQUIRED. REGISTRATION FEE WILL BE WAIVED AT $380 VALUE FOR THE 5TH ANNUAL FOCUS ON FELLOWS PROGRAM AND 78TH SCIENTIFIC SESSIONS MEETINGS. NO ABSTRACT FEE REQUIRED.</t>
  </si>
  <si>
    <t>08/24/2018 -09/01/2018</t>
  </si>
  <si>
    <t>AMENDED TO CHANGE DATES TO DEPARTING 8/24 AND RETURNING 9/1.  TRAVELER WAS INVITED TO ATTEND AND LECTURE AT THE NEUROSCIENCE SCHOOL OF ADVANCED STUDIES (NSAS) ON AUGUST 25- SEPTEMBER 1, 2018 IN VENICE, ITALY FOR THE COURSE OF ADDICTIVE DISORDERS. REGISTRATION WAS WAIVED FOR ALL SPEAKERS AND IT INCLUDES: BREAKFAST EACH DAY AND LUNCHES FROM THE 26-31.   NIDA WILL PAY ALL OTHER COSTS.</t>
  </si>
  <si>
    <t>MORALES, MARISELA F</t>
  </si>
  <si>
    <t>07/29/2018 -08/06/2018</t>
  </si>
  <si>
    <t>TRAVELER WAS INVITED TO ATTEND AND LECTURE IN THE SUMMER COURSE, CELLULAR BIOLOGY OF ADDICTION FROM JULY 29-AUGUST 5, 2018 TO BE OFFERED BY COLD SPRING HARBOR LABORATORY?¿¿S MEETINGS &amp; COURSES PROGRAM IN THE STEPHEN HAWKINS CONFERENCE
CENTER AT GONVILLE &amp; CAIUS COLLEGE IN CAMBRIDGE, UNITED KINGDOM.  REGISTRATION WAS WAIVED FOR ALL SPEAKERS AND INCLUDED BREAKFAST, LUNCH, DINNER ON NON-TRAVEL DAYS AND LODGING.  TRAVELER'S AIRFARE WAS SPONSORED IN KIND.  NIDA WILL PAY FOR MEALS ON TRAVEL DAYS, INCIDENTALS, TAXIS IN MD AND IN THE U.K., AND TAV FEES. NO AGENDA IS AVAILABLE AT THIS TIME.  CONFERENCE ORGANIZERS RECOMMENDED THAT TRAVELER USE A TAXI TO AND FROM THE AIRPORT IN THE UK.</t>
  </si>
  <si>
    <t>05/21/2018 -05/22/2018</t>
  </si>
  <si>
    <t>LOUISIANA STATE UNIVERSITY HEA</t>
  </si>
  <si>
    <t>TRAVELER HAS BEEN INVITED TO BE THE KEYNOTE SPEAKER FOR THE NEXT SCIENTIFIC RETREAT OF THE LOUISIANA STATE UNIVERSITY HEALTH SCIENCES CENTER (LSUHSC) ALCOHOL AND DRUG ABUSE CENTER OF EXCELLENCE (ADACE) ON MAY 21-22, 2018 IN NEW ORLEANS, LOUISIANA.  THE LOUISIANA STATE UNIVERSITY HEALTH SCIENCES CENTER WILL PAY FOR AIRFARE, 1 NIGHT OF LODGING, AND PROVIDE DINNER ON MONDAY, MAY 21, AND BREAKFAST AND LUNCH ON TUESDAY, MAY 22.  NIDA WILL PAY ALL OTHER COSTS.  THERE IS NO AGENDA AVAILABLE AT THIS TIME.</t>
  </si>
  <si>
    <t>04/13/2018 -04/19/2018</t>
  </si>
  <si>
    <t>FEDERATION OF EUROPEAN NEUROSC</t>
  </si>
  <si>
    <t>TRAVELER HAS BEEN INVITED TO ATTEND AND PRESENT AT THE SPRING BRAIN CONFERENCE ON APRIL 15-18TH, 2018 IN COPENHAGEN, DENMARK.  THE FEDERATION OF EUROPEAN NEUROSCIENCE SOCIETIES (FENS) WILL PROVIDE COMPLIMENTARY REGISTRATION THAT INCLUDES BREAKFAST, LUNCH, AND DINNER ON APRIL 15TH-18TH.    FENS WILL ALSO PROVIDE IN KIND AIRFARE AND HOTEL.  TRAVELER WILL DEPART APRIL 13TH AND RETURN APRIL 19TH.  NIDA WILL PAY TAXIS TO AND FROM DULLES AIRPORT, BAGGAGE FEES, TRANSPORTATION IN DENMARK, REMAINING M&amp;IE, AND TAV FEES.</t>
  </si>
  <si>
    <t>COLOMBIAN ASSOCIATION OF BLOOD</t>
  </si>
  <si>
    <t>BARRANQUILLA, , COL</t>
  </si>
  <si>
    <t>DR. CELINA MONTEMAYOR GARCIA HAS BEEN INVITED TO SPEAK AT THE 10TH ANNUAL COLOMBIAN CONFERENCE OF TRANSFUSION MEDICINE AND ADVANCED CELL THERAPY, HELD IN BARRANQUILLA, COLOMBIA ON MAY 10-13, 2018</t>
  </si>
  <si>
    <t xml:space="preserve">MONTEMAYOR GARCIA, CELINA </t>
  </si>
  <si>
    <t>THE CENTRE FOR BLOOD RESEARCH</t>
  </si>
  <si>
    <t>DR. MONTEMAYOR WILL BE ATTENDING AND SPEAKING AT THE 7TH ANNUAL NORMAN BETHUNE SYMPOSIUM.  DR. MONTEMAYOR WILL SHARE HER EXPERTISE IN RED BLOOD CELL RBC GENOMICS AND PRESENT HER RESEARCH ON THE APPLICATION OF NEXT GENERATION SEQUENCING TO PREDICT AN EXTENDED RBC PHENOTYPE IN THE BLOOD BANK.</t>
  </si>
  <si>
    <t>CHIEF GENETIC MECH SECT</t>
  </si>
  <si>
    <t>PIK FLIGHT FROM DCA TO CAMBRIDGE, MA,, (VIA BOSTON), ON 6/24/18. PIK ITINERARY IS ATTACHED. SPONSOR HAS BEEN CONTACTED TO CHANGE THE FLIGHT ITINERARY TO CORRECT THE TRAVELER'S FIRST NAME ON THE TICKET.  CORRECTED ITINERARY WILL BE UPLOADED AT VOUCHER TIME.  RNDTRIP TAXIS FROM BOTH AIRPORTS. LODGING WILL ALSO BE PIK, (AT GOV'T RATE), SPONSOR HAS NOT YET SUBMITTED FINAL HOTEL RESERVATION.  COPY OF THE LODGING RESERVATION WILL BE UPLOADED AT  VOUCHER TIME. TRAVELER HAS BEEN INVITED BY HARVARD UNIVERSITY,(DEPT. OF MOLEC. AND CELL BIOL),TO SPEAK AT A WORKSHOP, WHICH WILL BE HELD AT THE  RADCLIFFE INSTITUTE FOR ADVANCED STUDY, 10 GARDEN ST., CAMBRIDGE, MA 02138, (JUNE-25-26, 2018).  PHONE: 617/496-8239. MEALS WILL BE PD BY NIH. CONTACT: ARIEL AMIR.  PHONE: 617/495-1000. HE WILL RET'N ON 6/27/18.</t>
  </si>
  <si>
    <t xml:space="preserve">MIZUUCHI, KIYOSHI </t>
  </si>
  <si>
    <t>PROGERIA RESEARCH FOUNDATION</t>
  </si>
  <si>
    <t>INVESTIGATOR  VP</t>
  </si>
  <si>
    <t>INVITED SPEAKER AT PROGERIA RESEARCH FOUNDATION?¿¿S (PRF) 9TH INTERNATIONAL SCIENTIFIC WORKSHOP. THE WORKSHOP WILL BE HELD AT THE ROYAL SONESTA HOTEL IN CAMBRIDGE, MA DURING SEPT 20-22, 2018. THERE IS NO COST FOR REGISTRATION.
IN-KIND: FLIGHT, LODGING, MEALS</t>
  </si>
  <si>
    <t>MISTELI, THOMAS A</t>
  </si>
  <si>
    <t>07/24/2018 -07/29/2018</t>
  </si>
  <si>
    <t>GERMAN SOCIETY FOR CELL BIOLOG</t>
  </si>
  <si>
    <t>INVITED SPEAKER AT INTERNATIONAL MEETING OF THE GERMAN SOCIETY FOR CELL BIOLOGY DURING JULY 25-27, 2018. THE MEETING WILL BE HELD AT THE SEMINARIS SEEHOTEL IN POTSDAM, GERMANY. REGISTRATION COVERED FOR SPEAKERS INCLUDES MEALS AND LODGING 25-27. TRAVELER CHOOSES TO FLY BACK TO DC ON SUNDAY, JULY 29, LODGING ON SATURDAY, JULY 28, COVERED BY TRAVELER.
IN-KIND: FLIGHT, REGISTRATION INCLUDING 3 NIGHTS LODGING WITH BREAKFAST, 3 DINNERS AND 2 LUNCHES</t>
  </si>
  <si>
    <t>UNIVERSITY OF LAUSANNE</t>
  </si>
  <si>
    <t>INVITED SPEAKER AT THE 2018 CENTER FOR INTEGRATIVE GENOMICS SYMPOSIUM DURING JUNE 21-22, 2018. THE MEETING WILL BE HELD AT THE UNIVERSITY OF LAUSANNE, SWITZERLAND. REGISTRATION WAIVED FOR SPEAKERS DOES NOT INCLUDE MEALS OR LODGING. WILL MEET IN THE MORNING OF MONDAY JUNE 25 WITH A COLLABORATOR AT THE UNIVERSITY OF LAUSANNE, SWITZERLAND, TO DISCUSS PLANS FOR A COLLABORATION ON THE EXPLORATION OF DYNAMICS OF TRANSCRIPTION FACTORS IN ONCOGENIC TRANSFORMATION. TRAVELER WILL STAY WITH FAMILY DURING WEEKEND, NO PER DIEM ALLOCATED.
IN-KIND: FLIGHT, HOTEL JUNE 21 AND 22 INCLUDES BREAKFAST, REGISTRATION INCLUDES LUNCHES 21 AND 22, DINNER 21</t>
  </si>
  <si>
    <t>05/08/2018 -05/14/2018</t>
  </si>
  <si>
    <t>CENTRE FOR GENOMIC REGULATION</t>
  </si>
  <si>
    <t>[OTHER], , CYP</t>
  </si>
  <si>
    <t>INVITED SPEAKER AT THE CELL VIEWER MINI SYMPOSIUM AND ANNUAL MEETING DURING MAY 10-11, 2018. THE MEETING WILL BE HELD AT THE HOTEL ACAPULCO RESORT SPA IN CYPRUS. THERE IS NO FEE FOR REGISTRATION OR ATTENDANCE OF THE MEETING. RESORT IS ALL INCLUSIVE. AS A MEMBER OF THE ADVISORY BOARD, DR. MISTELI WILL PARTICIPATE IN A MEETING FEEDBACK AND FUTURE PLANNING MEETING THE EVENING OF MAY 12 AND MORNING OF MAY 13. THERE ARE NO FLIGHTS AVAILABLE ON MAY 13 AFTERNOON TO RETURN TO DC THAT DO NOT REQUIRE AN OVERNIGHT. LODGING ON 13 COVERED BY NCI.
IN-KIND: FLIGHT, HOTEL 9-12, MEALS, GROUND TRANSPORTATION
PENDING CTPS APPROVAL</t>
  </si>
  <si>
    <t>05/01/2018 -05/05/2018</t>
  </si>
  <si>
    <t>COLD SPRING HARBOR, NY, US</t>
  </si>
  <si>
    <t>CO-ORGANIZER OF THE CSHL SYMPOSIUM ON NUCLEAR ORGANIZATION AND FUNCTION. THE MEETING WILL BE HELD AT THE CSH LABORATORY, CSH, NY DURING MAY 1-5, 2018. REGISTRATION WAIVED FOR ORGANIZERS/SPEAKERS INCLUDES MEALS AND LODGING.</t>
  </si>
  <si>
    <t>04/17/2018 -04/21/2018</t>
  </si>
  <si>
    <t>MASARYK UNIVERSITY</t>
  </si>
  <si>
    <t>BRNO, , CZE</t>
  </si>
  <si>
    <t>INVITED TO PRESENT THE MENDEL LECTURE FOR THE MASARYK UNIVERSITY AT THE AUGUSTINIAN ABBEY IN BRNO, CZECH REPUBLIC ON APRIL 19, 2018. THERE IS NO REGISTRATION FEE FOR ATTENDEES. HOTEL IN BRNO ORGANIZED BY SPONSOR AT RATE NOT AVAILABLE TO OMEGA, TO BE PAID BY NCI. TRAVELER WILL STAY OVERNIGHT IN AIRPORT HOTEL ON 4/20. THERE ARE NO NON-STOP FLIGHTS FROM PRAGUE TO WASHINGTON DC.  HE WILL BE IN BRNO IN THE MORNING OF APRIL 20TH, WHICH IS 2 HOURS DRIVE FROM PRAGUE AIRPORT THE SELECTION OF FLIGHTS THAT WOULD ALLOW HIM TO CATCH A CONNECTING TRANS-ATLANTIC FLIGHT TO WASHINGTON DC IS VERY LIMITED AND/OR WERE COST PROHIBITIVE VIA THE SPONSOR. BREAKING UP THE TRIP ENSURES SUFFICIENT TIME FOR TRANSIT. THE CONNECTION THROUGH ZURICH WAS THE MOST COST- AND TIME-EFFECTIVE GIVEN THE CIRCUMSTANCES.
IN-KIND:  FLIGHT, GROUND TRANSPORTATION</t>
  </si>
  <si>
    <t>TO ATTEND THE AMERICAN ACADEMY OF ASTHMA AND IMMUNOLOGY HYPERSENSITIVITY COURSE.  AS PART OF MY PROGRAMMATIC RESPONSIBILITIES I WILL PARTICIPATE AS A FACULTY MEMBER IN THE COURSE PROVIDING INSIGHTS TO CAREER, DEVELOPMENT OF RESEARCH PROJECTS. IN CHAPEL HILL, NORTH CAROLINA IN 8/9-12, 2018.  THIS SPONSORED TRIP SUBMISSION IS LATE BECAUSE I WAS WAITING FOR THE LIST OF IN-KIND CONTRIBUTIONS TO NIH. LODGING RATE CHANGE:  AFTER THE ORIGINAL INVITATION WAS WRITTEN AND SIGNED, THE LODGING RATE FOR AUGUST 11TH ROSE FROM $320 TO $354. THE SPONSOR IS AWARE OF THE RATE INCREASE, AND HAS AGREED TO FULLY SPONSOR THE LODGING AT THE INCREASED RATE. CONFIRMATION OF OF THIS ACKNOWLEDGEMENT AND AGREEMENT VIA EMAIL HAS BEEN UPLOADED INTO THIS TA.</t>
  </si>
  <si>
    <t xml:space="preserve">MINNICOZZI, MICHAEL </t>
  </si>
  <si>
    <t>04/10/2018 -04/16/2018</t>
  </si>
  <si>
    <t>INVESTIGATOR (TENURE-TRACK)</t>
  </si>
  <si>
    <t>INVITED SPEAKER AT THE 2018 MEETING AND CONFERENCE OF THE CANADIAN SOCIETY OF MOLECULAR BIOSCIENCES (CSMB) TO BE HELD WEDNESDAY, APRIL 11 TO SUNDAY, APRIL 15, 2018 AT THE BANFF CENTRE IN BANFF, ALBERTA, CANADA.
THE CANADIAN SOCIETY FOR MOLECULAR BIOSCIENCES HAS OFFERED TO SPONSOR LODGING, MEALS, AND REGISTRATION IN-KIND.  LODGING IS $271.48/NIGHT, WHICH IS 107% OF THE AREA PER DIEM, ALLOWABLE UNDER THE 300% THRESHOLD.  FLIGHT IS NON-CONTRACT BECAUSE ONLY THIS ITINERARY ALLOWS DR. MINDELL TO ATTEND A LAB MEETING THE MORNING OF APRIL 10TH.  CELL:301-219-7176, JOEMINDELL2@GMAIL.COM</t>
  </si>
  <si>
    <t>MINDELL, JOSEPH A</t>
  </si>
  <si>
    <t>PENNSYLVANIA ALLERGY AND ASTHM</t>
  </si>
  <si>
    <t>HERSHEY, PA, US</t>
  </si>
  <si>
    <t>TO ATTEND AND PRESENT TWO TALKS ENTITLED WHEN ALLERGY DISEASE IS ACTUALLY A SYNDROME, AND HOW DO WE ATTEMPT TO MANAGE SEVERE ALLERGIC DISEASES REFRACTORY TO STANDARD THERAPY AT THE PAAA 70TH ANNUAL MEETING IN HERSHEY, PA FROM JUNE 21 - 22, 2018. THE SPONSOR IS PAYING FOR THE REGISTRATION FEE, ONE NIGHT OF LODGING AT THE HOTEL HERSHEY, AND BREAKFAST ON JUNE 22, 2018 IN-KIND. ALL OTHER EXPENSES COVERED BY NIH. NO U.S. FEDERAL FUNDS WILL BE USED BY THE SPONSOR TO REIMBURSE TRAVEL EXPENSES, AND NO HONORARIUM MAY BE ACCEPTED BY THE EMPLOYEE. SPONSOR WILL BE PROVIDING IN-KIND LODGING VALUED AT 349 PER NIGHT WHICH IS 191 PERCENT OF THE GOVERNMENT LODGING ALLOWANCE OF 182 FOR HERSHEY, PA. THIS PERCENTAGE FALLS WITHIN THE 300 PERCENT THRESHOLD ALLOWED BY THE FEDERAL PER DIEM RATE. THE SPONSOR HAS CONFIRMED THAT ALL OTHER FEDERAL OR NON-FEDERAL PARTICIPANTS WILL BE PROVIDED WITH THE SAME OR SIMILAR ACCOMMODATIONS. NO US FEDERAL FUNDS WILL BE USED AND NO HONORARIUM WILL BE PROVIDED. THE CONTRACT FLIGHT IS ONLY AVAILABLE THROUGH DULLES AIRPORT FOR A TOTAL OF 638.40. A COPY OF THE AIRLINE CITY PAIRS WAS UPLOADED TO CGE. THE TRAVELER HAS OPTED TO DRIVE HIS POV INSTEAD OF FLYING WHILE ON OFFICIAL DUTY. THE LAST MINUTE DECISION TO DRIVE INSTEAD OF FLY DELAYED THE COMPLETION OF THE TA.</t>
  </si>
  <si>
    <t>MILNER, JOSHUA D</t>
  </si>
  <si>
    <t>ISRAELI ASSOCIATION FOR DERMAT</t>
  </si>
  <si>
    <t>EILAT, , ISR</t>
  </si>
  <si>
    <t>TO ATTEND AND PRESENT A TALK ENTITLED CO MORBIDITIES IN AD SERENDIPITY OR REALITY AT THE DERMATOBATE MEETING IN EILAT, ISRAEL ON MAY 24-26, 2018. THE SPONSOR IS PAYING FOR THE FULL COST OF ROUND-TRIP ECONOMY AIRFARE, TWO NIGHTS OF LODGING AT THE ROYAL BEACH HOTEL, AND SOME MEALS IN-KIND. ALL OTHER EXPENSES COVERED BY NIH. NO U.S. FEDERAL FUNDS WILL BE USED BY THE SPONSOR TO REIMBURSE TRAVEL EXPENSES, AND NO HONORARIUM MAY BE ACCEPTED BY THE EMPLOYEE. LATE JUSTIFICATION - THE MEETING LETTER OF INVITATION ARRIVED ON APRIL 10, 2018. THE CONFERENCE WAS NOT AVAILABLE TO SELECT IN CGE. THEREFORE, SELECTING FOREIGN AS THE PURPOSE OF THE TRIP.</t>
  </si>
  <si>
    <t>ANTALYA, , TUR</t>
  </si>
  <si>
    <t>TO ATTEND AND PRESENT AT THE 4TH CLINICAL IMMUNOLOGY CONGRESS TO BE HELD IN ANTALYA, TURKEY FROM APRIL 11-12, 2018. DR. JOSHUA MILNER WILL BE GIVING A TALK ENTITLED MONOGENIC IMMUNE DYSREGULATORY DISORDERS ASSOCIATED WITH ALLERGY. THE SPONSOR IS PAYING FOR THE REGISTRATION FEE, GROUND TRANSPORTATION, ROUNDTRIP ECONOMY AIRFARE, ONE NIGHT OF LODGING, AND SOME MEALS IN-KIND. ALL OTHER EXPENSES COVERED BY NIH. NO U.S. FEDERAL FUNDS WILL BE USED BY THE SPONSOR TO REIMBURSE TRAVEL EXPENSES, AND NO HONORARIUM MAY BE ACCEPTED BY THE EMPLOYEE. LATE JUSTIFICATION - THE SPONSOR MADE A CORRECTION TO THE LETTER OF INVITATION ON MARCH 1, 2018 WHICH DELAYED THE COMPLETION OF THE TA. ALSO, THE TRAVELER COULD NOT CERTIFY HIS TA FOR SEVERAL DAYS WHICH REQUIRED IT INVOLVEMENT ON MARCH 9, 2018.</t>
  </si>
  <si>
    <t>07/10/2018 -07/26/2018</t>
  </si>
  <si>
    <t>JOE MILLUM, PHD WILL PARTICIPATE IN A PANEL DISCUSSION ABOUT HOW TO BUILD ACADEMIC CAPACITY IN BIOETHICS IN SOUTH ASIA; 2. GIVE MULTIPLE TALKS AT
RESEARCH ETHICS WORKSHOPS; 3. LEAD CASE STUDY DISCUSSIONS. THEIR TALKS WILL BE ON 1.
RESPONSIVENESS AND REASONABLE AVAILABILITY; 2.DATA PROTECTION, PRIVACY, AND DATA SHARING; 3. BIO BANKING. HE WILL BE GOING TO COLOMBO, SRI LANKA, THEN TO JAKARTA AND FLYING HOME
FROM BANGKOK. HIS CONTACT INFORMATION IS MILLUMJ@CC.NIH.GOV AND  HIS CELL IS 202-422-1997</t>
  </si>
  <si>
    <t>MILLUM, JOSEPH R</t>
  </si>
  <si>
    <t>06/23/2018 -06/27/2018</t>
  </si>
  <si>
    <t>SWISS FEDERAL INSTITUTE OF TEC</t>
  </si>
  <si>
    <t>TRAVELER TO ATTEND THE WORKSHOP TOWARDS A GLOBAL PHASE-OUT OF PER- AND POLYFLUOROALKYL SUBSTANCES (PFAS), JUNE 25-26, 2018, ZURICH, SWITZERLAND. THIS IS SPONSORED TRAVEL AND THE SPONSOR IS PAYING FOR ECONOMY AIRFARE AND TWO (2) NIGHTS OF LODGING. THERE IS NO HOTEL LODGING FOR THE NIGHTS OF JUNE 23 AND THE 26, DUE TO TRAVELERS FLIGHT BEING OVERNIGHT BOTH GOING AND COMING TO ZURICH. EFFICIENT SPENDING: CTTS APPROVAL 4/30/2018</t>
  </si>
  <si>
    <t>MILLER, MARK F</t>
  </si>
  <si>
    <t>05/06/2018 -05/20/2018</t>
  </si>
  <si>
    <t>FONDATION MERIEUX LYON</t>
  </si>
  <si>
    <t>ASSOCIATE  DIRECTOR</t>
  </si>
  <si>
    <t>MARK MILLER IS TRAVELING TO ANNACY, FRANCE MAY 6-20, 2018.  HE IS A MEMBER OF THE SCIENTIFIC ADVISORY AND PLANNING COMMITTEE AND INSTRUCTOR AT THE 19TH ADVANCED COURSE OF VACCINOLOGY-ADVAC MEETING MAY 7-18, 2018. HE HAS SIDE MEETINGS ON MAY 19. THE SPONSORED LODGING HAS BEEN BOOKED BY THE SPONSOR IN THE ROOM BLOCK.  THE TRAVEL REQUEST HAS BEEN APPROVED BY THE EO.</t>
  </si>
  <si>
    <t>MILLER, MARK A</t>
  </si>
  <si>
    <t>06/21/2018 -06/29/2018</t>
  </si>
  <si>
    <t>DYSLEXIA FOUNDATION MASSACHUSE</t>
  </si>
  <si>
    <t>DURBAN, , ZAF</t>
  </si>
  <si>
    <t>DR. BRETT MILLER WILL BE ATTENDING THE DYSLEXIA FOUNDATION EXTRAORDINARY BRAIN SYMPOSIUM IN DRAKENSBERG, AFRICA FROM JUNE 24TH-29TH. HE WILL BE LEAVING FROM AND RETURNING TO COLUMBUS, OH. ALL EXPENSES WILL BE PAID BY THE DYSLEXIA FOUNDATION</t>
  </si>
  <si>
    <t xml:space="preserve">MILLER, BRETT </t>
  </si>
  <si>
    <t>THIS TRAVEL IS NOT A CONFERENCE BECAUSE IT MEETS THE FOLLOWING MISSION EXEMPTION: QUARTERLY SCIENTIFIC MEETINGS WITH PITTSBURGH SUPERCOMPUTING CENTER/CARNEGIE MELLON UNIVERSITY, THE XSEDE SITE PROVIDER THAT OVERSEES THE FUNCTION FOR THE NATIONAL SCIENCE FOUNDATION-FUNDED XSEDE PROGRAM THAT ASSIGNS COMPUTER TIME AT NATIONAL SUPERCOMPUTING CENTERS ON A COMPETITIVE BASIS. AS MEMBER OF THE EXTREME SCIENCE AND ENGINEERING DISCOVERY ENVIRONMENT (XSEDE) RESOURCE ALLOCATION COMMITTEE MEETING WITH CARNEGIE MELLON UNIVERSITY, MR. MILLER WILL REVIEW PROPOSALS TO HELP SELECT DESERVING COMPUTATIONAL BIOLOGY RESEARCH PROJECTS FOR COMPUTER TIME AWARDS, AUGUST 26-27, 2018, ROSEMONT, ILLINOIS. LODGING BELOW PER-DIEM RATE, AIRFARE, DINNER ON AUGUST 26, BREAKFAST AND LUNCH ON AUGUST 27 PAID IN-KIND. TRAVELER IS REQUESTING APPROVAL OF SPONSORED IN-KIND ACTUAL MEALS.  MEALS ARE VALUED AT $30 FOR BREAKFAST, $40 FOR LUNCH, AND $70 FOR DINNER, WHICH IS 176%, 222%, AND 206% OVER THE GOVERNMENT ALLOWANCE OF $17 FOR BREAKFAST, $18 FOR LUNCH, AND $34 FOR DINNER. THIS PERCENTAGE FALLS WITHIN THE 300% THRESHOLD ALLOWED BY THE FTR. THE SPONSOR HAS NOTED THAT ALL OTHER NON-FEDERAL PARTICIPANTS WILL BE PROVIDED WITH THE SAME ACCOMMODATIONS. FREE SHUTTLE FROM AIRPORT TO HOTEL AND RETURN.</t>
  </si>
  <si>
    <t>MILLER, BENJAMIN T</t>
  </si>
  <si>
    <t>06/03/2018 -06/04/2018</t>
  </si>
  <si>
    <t>THIS TRAVEL IS NOT A CONFERENCE BECAUSE IT MEETS THE FOLLOWING MISSION EXEMPTION: QUARTERLY SCIENTIFIC MEETINGS WITH PITTSBURGH SUPERCOMPUTING CENTER/CARNEGIE MELLON UNIVERSITY, THE XSEDE SITE PROVIDER THAT OVERSEES THE FUNCTION FOR THE NATIONAL SCIENCE FOUNDATION-FUNDED XSEDE PROGRAM THAT ASSIGNS COMPUTER TIME AT NATIONAL SUPERCOMPUTING CENTERS ON A COMPETITIVE BASIS. AS MEMBER OF THE EXTREME SCIENCE AND ENGINEERING DISCOVERY ENVIRONMENT (XSEDE) RESOURCE ALLOCATION COMMITTEE MEETING WITH CARNEGIE MELLON UNIVERSITY, MR. MILLER WILL REVIEW PROPOSALS TO HELP SELECT DESERVING COMPUTATIONAL BIOLOGY RESEARCH PROJECTS FOR COMPUTER TIME AWARDS, JUNE 3-4, 2018, DETROIT, MI.. LODGING, AIRFARE, DINNER ON JUNE 3, BREAKFAST AND LUNCH ON JUNE 4 PAID IN-KIND. TRAVELER IS REQUESTING APPROVAL OF SPONSORED IN-KIND ACTUAL MEALS AND LODGING.  MEALS ARE VALUED AT $30 FOR BREAKFAST, $38 FOR LUNCH, AND $70 FOR DINNER, WHICH IS 250%, 292%, AND 292% OVER THE GOVERNMENT ALLOWANCE OF $12 FOR BREAKFAST, $13 FOR LUNCH, AND $24 FOR DINNER. LODGING IS VALUED AT $159 WHICH IS 126% ABOVE THE GOVERNMENT ALLOWANCE. THIS PERCENTAGE FALLS WITHIN THE 300% THRESHOLD ALLOWED BY THE FTR. THE SPONSOR HAS NOTED THAT ALL OTHER NON-FEDERAL PARTICIPANTS WILL BE PROVIDED WITH THE SAME ACCOMMODATIONS.</t>
  </si>
  <si>
    <t>UNIVERSITY OF ILLINOIS AT URBA</t>
  </si>
  <si>
    <t>SUPERVISORY PUBLIC HEAL</t>
  </si>
  <si>
    <t>URBANA, IL, US</t>
  </si>
  <si>
    <t>TRAVEL HAS BEEN INVITED TO PRESENT A SEMINAR TO THE UNIVERSITY OF ILLINOIS AT URBANA-CHAMPAIGN (UIUC) IN URBANA, IL. MEETING DATE IS APRIL 6, 2018. TRAVEL DATES ARE APRIL 5-6, 2018. SPONSOR WILL COVER AIRFARE, LODGING, GROUND TRANSPORTATION TO AND FROM AIRPORT IN IL AND SOME MEALS. EFFICIENT SPENDING APPROVED.</t>
  </si>
  <si>
    <t>MILLER, AUBREY K</t>
  </si>
  <si>
    <t>TRAVELER WILL PRESENT LECTURE AT THE YALE VASCULAR BIOLOGY AND THERAPEUTICS (VBT) PROGRAM IN NEW HAVEN CONNECTICUT, MONDAY, MAY 14, 2018.  THE VASCULAR BIOLOGY AND THERAPEUTICS WILL COVER ROUNDTRIP TRAIN, 2 NIGHTS LODGING AND ONE BREAKFAST, LUNCH AND DINNER IN KIND.  NCI WILL COVER TAXIS, BAGGAGE FEES, LOCAL TRANSPORT IN CONNECTICUT, MIE AND ANY OTHER TRAVEL EXPENSE THAT MAY INCUR.  DR. MILI REQUESTS APPROVAL OF ACTUAL SUBSISTENCE FOR SPONSOR IN KIND LODGING VALUED AT  $154 DAILY RATE FOR 2 NIGHTS WHICH IS 144 % OF THE GOVERNMENT ALLOWANCE OF  $ 107 THIS PERCENTAGE FALLS WITHIN THE 300% THRESHOLD ALLOWED BY THE FTR.  THE SPONSOR HAS NOTED THAT ALL OTHER NON FEDERAL PARTICIPANTS WILL BE PROVIDED WITH THE SAME ACCOMMODATIONS. 
TRIP IS PENDING APPROVAL IN STEPS.</t>
  </si>
  <si>
    <t xml:space="preserve">MILI, STAVROULA </t>
  </si>
  <si>
    <t>04/01/2018 -04/03/2018</t>
  </si>
  <si>
    <t>TRAVELER WILL PARTICIPATE AND GIVE A TALK IN THE BIOCHEMISTRY SEMINAR SERIES TO BE HELD IN THE UNIVERSITY OF COLORADO SCHOOL OF MEDICINE ON MONDAY APRIL 2, 2018.  THE RNA BIOSCIENCE INITIATIVE IN THE DEPARTMENT OF BIOCHEMISTRY AND MOLECULAR GENETICS WILL SPONSOR IN KIND ROUNDTRIP AIRFARE, 2 NIGHTS LODGING AND ONE BREAKFAST, ONE LUNCH AND ONE DINNER ON THE DAY OF THE SEMINAR. NCI WILL COVER MEALS DURING TRAVEL, BAGGAGE FEES, LOCAL TRANSPORT, TAXIS AND ANY OTHER TRAVEL EXPENSE THAT MAY INCUR. TRAVEL REQUEST HAS BEEN APPROVED IN STEPS</t>
  </si>
  <si>
    <t>04/05/2018 -04/10/2018</t>
  </si>
  <si>
    <t>DIRECTOR, OITE</t>
  </si>
  <si>
    <t>TO PRESENT AND LEAD DISCUSSIONS AT THE INAUGURAL FACULTY MENTORING WORKSHOP, UNIVERSITY OF CALIFORNIA, SAN FRANCISCO, APRIL 6-9, 2018.  SPONSOR WILL PROVIDE: ROUNDTRIP AIRFARE, LODGING ON APRIL 5-9 AND BREAKFAST AND LUNCH ON 4/6 AND ALL MEALS ON 4/9.  TRAVELER WILL USE TAXICAB SERVICE AS MODE OF TRANSPORTATION IN TDY LOCATION.  ACCORDING TO UNITED AIRLINES, THE WI-FI PRICING VARIES BY FLIGHT.  TRAVEL PLANNER PROVIDED ESTIMATED COSTS.</t>
  </si>
  <si>
    <t>MILGRAM, SHARON L</t>
  </si>
  <si>
    <t>07/28/2018 -08/04/2018</t>
  </si>
  <si>
    <t>SAN DIEGO COUNTY, CA, US</t>
  </si>
  <si>
    <t>DR. MIKKILINENI IS INVITED TO ATTEND THE AMERICAN SOCIETY OF HEMATOLOGY CLINICAL RESEARCH TRAINING INSTITUTE WORKSHOP BEING HELD IN LA JOLLA, CA ON JULY 28-AUGUST 4, 2018. IN-KIND: AIRFARE, LODGING (INCLUDES MEALS: D 7/28; BLD 7/29; BL 7/30; BLD 7/31; BL 8/1; BLD 8/2; BL 8/3), MEALS (D 7/30; 8/1; 8/3), AND GROUND TRANSPORTATION IN CA.   NO REGISTRATION FEE.    DR. MIKKILINENI IS REQUESTING APPROVAL OF ACTUAL SUBSISTENCE FOR SPONSOR IN-KIND LODGING VALUED AT $259 WHICH IS 155% AND 169% OF THE GOVERNMENT ALLOWANCE OF $167 AND $153 (RATE CHANGE WHILE ON TRAVEL). THIS PERCENTAGE FALLS WITHIN THE 300% THRESHOLD ALLOWED BY THE FTR. THE SPONSOR HAS NOTED THAT ALL OTHER NON-FEDERAL PARTICIPANTS WILL BE PROVIDED WITH THE SAME ACCOMMODATIONS.</t>
  </si>
  <si>
    <t xml:space="preserve">MIKKILINENI, LEKHA </t>
  </si>
  <si>
    <t>07/13/2018 -07/16/2018</t>
  </si>
  <si>
    <t>SENIOR CLINICIAN (HS)</t>
  </si>
  <si>
    <t>DR. MIETTINEN IS INVITED TO SPEAK AT THE PEDIATRIC &amp; SDH-DEFICIENT GIST RESEARCH SYMPOSIUM BEING HELD IN MIAMI, FLORIDA ON JULY 13-16, 2018. IN-KIND: LODGING (NO BREAKFAST), REGISTRATION FEE (NO MEALS), AND MEALS (BLD 7/14 AND 7/15; B 7/16).
DR. MIETTINEN IS REQUESTING APPROVAL OF ACTUAL SUBSISTENCE FOR SPONSOR IN-KIND LODGING VALUED AT $159 WHICH IS 134% OF THE GOVERNMENT ALLOWANCE OF $119.  THIS PERCENTAGE FALLS WITHIN THE 300% ALLOWED BY THE FTR.  THE SPONSOR HAS NOTED THAT ALL OTHER NON-FEDERAL PARTICIPANTS WILL BE PROVIDED WITH THE SAME ACCOMMODATIONS.</t>
  </si>
  <si>
    <t>MIETTINEN, MARKKU M</t>
  </si>
  <si>
    <t>DR. MIETTINEN WILL PRESENT: RECENT DEVELOPMENTS IN THE PATHOLOGIC ASSESSMENT OF GIST AT THE INTERNATIONAL SARCOMA SYMPOSIUM BEING HELD IN TORONTO, CANADA ON JUNE 7-8, 2018. IN-KIND: AIRFARE, LODGING (NO BREAKFAST), AND REGISTRATION (INCLUDES BL 6/8).
DR. MIETTINEN IS REQUESTING APPROVAL OF ACTUAL SUBSISTENCE FOR SPONSOR IN-KIND LODGING VALUED AT $277 WHICH IS 124% OF THE GOVERNMENT ALLOWANCE OF $223. THIS PERCENTAGE FALLS WITHIN THE 300% THRESHOLD ALLOWED BY THE FTR. THE SPONSOR HAS NOTED THAT ALL OTHER NON-FEDERAL PARTICIPANTS WILL BE PROVIDED WITH THE SAME ACCOMMODATIONS.</t>
  </si>
  <si>
    <t>05/19/2018 -05/24/2018</t>
  </si>
  <si>
    <t>SERGEJ SALTYKOW FOUNDATION</t>
  </si>
  <si>
    <t>SPLIT, , HRV</t>
  </si>
  <si>
    <t>DR. MIETTINEN WILL SPEAK AT THE 10TH INTERNATIONAL ARKADI M. RYWLIN INTERNATIONAL PATHOLOGY SLIDE SEMINAR IN ANATOMIC PATHOLOGY BEING HELD IN SPLIT, CROATIA ON MAY 20-23, 2018. IN-KIND: LODGING (NO BREAKFAST), REGISTRATION (NO MEALS), AND GROUND TRANSPORTATION IN CROATIA.</t>
  </si>
  <si>
    <t>UNIVERSITY OF TEXAS MD ANDERSO</t>
  </si>
  <si>
    <t>DR. MIETTINEN IS INVITED TO PRESENT: GASTROINTESTINAL STROMAL TUMOR AT MD ANDERSON?¿¿S DIVISION OF PATHOLOGY AND LABORATORY MEDICINE?¿¿S GRAND ROUNDS IN HOUSTON, TX ON MAY 4, 2018. IN-KIND: AIRFARE, LODGING (NO BREAKFAST), MEALS (D 5/3; BL 5/4), AND GROUND TRANSPORTATION IN TX.  NO REGISTRATION FEE.</t>
  </si>
  <si>
    <t>04/27/2018 -05/02/2018</t>
  </si>
  <si>
    <t>ASOCIACION MEXICANA DE PATOLOG</t>
  </si>
  <si>
    <t>MEXICO CITY, D.F., , MEX</t>
  </si>
  <si>
    <t>DR. MIETTINEN IS INVITED TO PRESENT: SOFT TISSUE AND BONE CANCERS, AT THE IV CONGRESO ANUAL DE PATOLOGOS MEXICANOS IN IXTAPA-ZIHUATANEJO, MEXICO ON APRIL 27-MAY 2, 2018. IN-KIND: AIRFARE, LODGING (INCLUDES BREAKFAST 4/29-5/1), REGISTRATION (NO MEALS), AND GROUND TRANSPORTATION (ROUND TRIP AIRPORT AND HOTEL). DUE TO FLIGHT SCHEDULE, DR. MIETTINEN WILL SPEND TWO NIGHTS (4/27 AND 5/1; NO BREAKFAST) IN MEXICO CITY, WHICH ARE PROVIDED BY THE SPONSOR.   DR. MIETTINEN IS REQUESTING APPROVAL OF ACTUAL SUBSISTENCE FOR SPONSOR IN-KIND LODGING VALUED AT $135 WHICH IS 136% OF THE GOVERNMENT ALLOWANCE OF $99.  THIS PERCENTAGE FALLS WITHIN THE 300% THRESHOLD ALLOWED BY THE FTR.  THE SPONSOR HAS NOTED THAT ALL OTHER NON-FEDERAL PARTICIPANTS WILL BE PROVIDED WITH THE SAME ACCOMMODATIONS.</t>
  </si>
  <si>
    <t>ON THIS SPONSORED DOMESTIC TRAVEL, THE FOLLOWING IS PROVIDED IN-KIND: REGISTRATION FEE-$500. FULL REGISTRATION FEE IS $1000 AND NHGRI PAID THE REMAINDER REGISTRATION FEE-$500 VIA POTS#18-008371. REGISTRATION INCLUDES ALL LODGING AND THE FOLLOWING MEALS: 9/23-DINNER; 9/24 THRU 9/28: BREAKFAST, LUNCH AND DINNER; 9/29: BREAKFAST. ALL INVITED GUESTS ARE RECEIVING SIMILAR BENEFITS. NHGRI PAYS ALL REMAINING EXPENSES: ROUNDTRIP AIRFARE-$446.40. OMEGA WAS USED TO BOOK THE AIRFARE AND PER COST COMPARISON TRAVELER CHOSE THE LOWEST FARE OUT OF DCA COMPARED TO BWI-$563.76 AND IAD-$478.40. OMEGA WAS NOT USED FOR LODGING AS THIS WAS PROVIDED IN THE REGISTRATION FEES. OTHER EXPENSES: ROUNDTRIP TAXI TO/FROM RESIDENCE ESTIMATED-$100; ROUNDTRIP TAXI TO/FROM AIRPORT IN MN ESTIMATED-$152 AND BAG FEES-$50. MINNESOTA IS NOT A LODGING TAX-EXEMPT STATE AND DOES NOT APPLY TO THIS TRAVEL.</t>
  </si>
  <si>
    <t>MICHAEL, DREW G</t>
  </si>
  <si>
    <t>07/07/2018 -07/12/2018</t>
  </si>
  <si>
    <t>LA CAIXA FOUNDATION AREA SCHOL</t>
  </si>
  <si>
    <t>DR. MERLINO HAS BEEN INVITED TO SPEAK AT THE CNIO LA CAIXA FOUNDATION FRONTIERS MEETINGS  FRONTIERS IN IMMUNOMODULATION AND CANCER THERAPY JULY 9-11, 2018.  THE CONFERENCE WILL BE HELD AT THE SPANISH NATIONAL CANCER RESEARCH CENTRE CNIO IN MADRID.  THE CONFERENCE WILL FOCUS ON WHAT IS NEXT IN THE FIELD OF IMMUNE BIOLOGY IN CANCER, WITH PARTICULAR EMPHASIS ON IMMUNOMODULATORY PROCESSES, TUMOR PROGRESSION AND METASTASIS AND ITS CONTRIBUTION TO THE RESISTANCE TO IMMUNE CHECKPOINT BLOCKERS. IN-KIND: AIRFARE, LODGING (INCL. B), AND L.</t>
  </si>
  <si>
    <t>MERLINO, GLENN T</t>
  </si>
  <si>
    <t>04/20/2018 -05/01/2018</t>
  </si>
  <si>
    <t>WEIZMANN INSTITUTE OF SCIENCE</t>
  </si>
  <si>
    <t>TEL AVIV, , ISR</t>
  </si>
  <si>
    <t>TRAVELER HAS BEEN INVITED TO PARTICIPATE IN THE 2018 - 10TH EUROPEAN MELANOMA WORKSHOP IN JERUSALEM, ISRAEL AND HE ALSO HAVE BEEN INVITED TO GIVE A TALK AND ATTEND TWO COLLABORATION MEETINGS IN TEL AVIV (TEL AVIV UNIVERSITY) AND REHOVOT (TECHNION INTEGRATED CANCER CENTER) WHERE HE WILL GIVE ORAL PRESENTATIONS ON CANCER RESEARCH. TITLE OF TALK:  "MODELING THE INITIATION, PROGRESSION AND TREATMENT OF HUMAN MELANOMA IN THE MOUSE".  SPONSOR IN JERUSALEUM:  TECHNION INTEGRATED CANCER CENTER/MERCK SHARP &amp; DOHME  WILL COVER LODGING IN-KIND ON APRIL 25-26;  SPONSOR IN REHOVOT:  WEIZMANN INSTITUTE OF SCIENCE WILL COVER LODGING IN-KIND ON APRIL 29TH.</t>
  </si>
  <si>
    <t>MERCK SHARP DOHME CORPORATION</t>
  </si>
  <si>
    <t>08/18/2018 -08/27/2018</t>
  </si>
  <si>
    <t>CHINESE SOCIETY OF PEDIATRIC E</t>
  </si>
  <si>
    <t>SENIOR CLINICAL SPE</t>
  </si>
  <si>
    <t>TO ATTEND MEETING TO DISCUSS PEDIATRICS ENDOCRINOLOGY AND METABOLISM IN CHINA, WUHAN FROM 8/18-27/2018.</t>
  </si>
  <si>
    <t>MERKE, DEBORAH P</t>
  </si>
  <si>
    <t>MEDICAL OFFICER PATHOLOGY</t>
  </si>
  <si>
    <t>DR. MERINO WILL PRESENT: GENETIC KIDNEY TUMORS, AT DUKE UNIVERSITY?¿¿S PATHOLOGY GRAND ROUNDS BEING HELD IN DURHAM, NC ON MAY 4, 2018. IN-KIND: AIRFARE, LODGING (NO BREAKFAST), GROUND TRANSPORTATION IN NC, AND MEALS (D 5/3; BL 5/4).  NO REGISTRATION FEE.  DR. MERINO IS REQUESTING APPROVAL OF ACTUAL SUBSISTENCE FOR SPONSOR IN-KIND LODGING VALUED AT $209 WHICH IS 199% OF THE GOVERNMENT ALLOWANCE OF $105.  THIS PERCENTAGE FALLS WITHIN THE 300% THRESHOLD ALLOWED BY THE FTR.  THE SPONSOR HAS NOTED THAT ALL OTHER NON-FEDERAL PARTICIPANTS WILL BE PROVIDED WITH THE SAME ACCOMMODATIONS.</t>
  </si>
  <si>
    <t xml:space="preserve">MERINO NEUMANN, MARIA </t>
  </si>
  <si>
    <t>07/23/2018 -07/29/2018</t>
  </si>
  <si>
    <t>MEMBER NACDA</t>
  </si>
  <si>
    <t>ISLIP, NY, US</t>
  </si>
  <si>
    <t>THE EVENTS IN THIS TA WERE APPROVED AS EXEMPTIONS UNDER THE CATEGORY:  TO ATTEND SCIENTIFIC MEETINGS BY THE NIMH EXECUTIVE OFFICER ON 5/17/18.
BRAIN AND BEHAVIOR RESEARCH FOUNDATION SCIENTIFIC COUNCIL MEETING 2018 AND CHILD MIND INSTITUTE'S SCIENTIFIC RESEARCH COUNCIL ANNUAL SUMMER MEETING - DR. KATHLEEN MERIKANGAS' BENEFIT TO ATTEND THESE ACTIVITIES IS TO FURTHER THE EDUCATION OF THE GENERAL MEMBERSHIP IN ADVANCES IN CLINICAL AND BASIC SCIENCE, AND PROMOTE DIVERSITY OF MEMBERSHIP THROUGH IDENTIFYING YOUNG PEOPLE EARLY IN THEIR CAREER FOR MENTORSHIP. THE OTHER GOAL OF THE MEETING IS TO INTERACT WITH SCIENTISTS WITH EXPERTISE IN NEUROBIOLOGY WHO CAN PROVIDE INPUT ON HER ONGOING RESEARCH AT THE NIMH IN A RANGE OF DOMAINS IN ORDER TO IDENTIFY THE BIOLOGICAL PROCESSES UNDERLYING BIPOLAR DISORDER. DR. MERIKANGAS WILL NOT NEED LODGING ON JULY 23TH AND 24TH. SHE WILL BE STAYING AT THE SPONSOR'S RESIDENCE, AND MEALS WILL BE PROVIDED (DINNER 7/23, BREAKFAST-LUNCH-DINNER 7/24, BREAKFAST-LUNCH 7/25). DR. MERIKANGAS WILL ALSO PARTICIPATE IN THE BRAIN AND BEHAVIOR RESEARCH FOUNDATION SCIENTIFIC COUNCIL MEETING. THE COUNCIL REVIEWS AND SELECTS THE MOST PROMISING RESEARCH IDEAS THAT PROMISE THE GREATEST POTENTIAL TO LEAD TO TREATMENT BREAKTHROUGHS.</t>
  </si>
  <si>
    <t>MERIKANGAS, KATHLEEN R</t>
  </si>
  <si>
    <t>THE EVENTS IN THIS TA WERE APPROVED AS AN EXEMPTION UNDER THE CATEGORY: TO ATTEND SCIENTIFIC MEETINGS BY THE NIMH EXECUTIVE OFFICER ON 3/16/18.
DR. KATHLEEN MERIKANGAS IS A MEMBER OF THE ACNP PROGRAM COMMITTEE WHICH PROMOTES THE EDUCATION OF THE GENERAL MEMBERSHIP IN ADVANCES IN CLINICAL AND BASIC SCIENCE. THE OTHER GOAL OF THIS COMMITTEE MEETING IS TO INTERACT WITH SCIENTISTS WITH EXPERTISE IN
NEUROBIOLOGY WHO CAN PROVIDE INPUT ON OUR ONGOING RESEARCH AT THE NIMH IN A RANGE OF DOMAINS IN ORDER TO IDENTIFY THE BIOLOGIC PROCESSES UNDERLYING BIPOLAR DISORDER, TO PLAN THE SOCIETY?¿¿S GENERAL ANNUAL MEETING.</t>
  </si>
  <si>
    <t>06/03/2018 -06/09/2018</t>
  </si>
  <si>
    <t>KLARMAN FAMILY FOUNDATION</t>
  </si>
  <si>
    <t>THE EVENTS IN THIS TA IN TORONTO, CANADA WERE APPROVED AS AN EXEMPTION UNDER THE CATEGORY: TO ATTEND SCIENTIFIC MEETINGS BY THE NIMH EXECUTIVE OFFICER ON 3/16/18.
THE EVENTS IN THIS TA IN BOSTON, MA WERE APPROVED AS AN EXEMPTION UNDER THE CATEGORY: TO ATTEND SCIENTIFIC MEETINGS BY THE NIMH EXECUTIVE OFFICER ON 1/19/18.
TRAVELER INFO:CELL PHONE 301-310-4714 AND EMAIL MERIKANK@MAIL.NIH.GOV
DR. MERIKANGAS WILL ATTEND THE THE CUNDILL CENTRE FOR CHILD AND YOUTH DEPRESSION, CENTRE FOR ADDICTION AND MENTAL HEALTH (A PHILANTHROPIC FOUNDATION WHICH SUPPORTS FUNDING FOR MENTAL HEALTH RESEARCH) ADVISORY BOARD MEETINGS TO LEARN OF CURRENT PRACTICES FOR TREATING ADOLESCENTS AND YOUNG ADULTS WITH DEPRESSION AND DISCUSS WAYS TO ADAPT THESE PRACTICES TO CURRENT SETTINGS.
DR. MERIKANGAS WILL THEN MEET WITH THE THE KARMAN FAMILY FOUNDATION MEETING AND PARTICIPATE ON THE ADVISORY BOARD FOR THEIR STANFORD-
MIGNOT SLEEP STUDY. SHE WILL PARTICIPATE ON THE SCIENTIFIC ADVISORY BOARD TO REVIEW REGULAR PROGRESS REPORTS AND PROVIDE ONGOING
OVERSIGHT OF STUDY DESIGNS AS WELL AS ADVISE ON SPECIFIC ISSUES THAT ARISE DURING THE COURSE OF THE PROJECT. SCIENTIFIC ADVANCES FROM
THIS STUDY SHOULD BENEFIT PATIENTS AFFLICTED WITH SLEEP DISORDERS, BY ELABORATING NOVEL THERAPEUTIC APPROACHES AND EVENTUALLY CURATIVE
TREATMENTS, IN ORDER TO IMPROVE QUALITY OF LIFE.</t>
  </si>
  <si>
    <t>CUNDILL CENTRE FOR CHILD AND Y</t>
  </si>
  <si>
    <t>THE EVENTS IN THIS TA WERE APPROVED AS AN EXEMPTION UNDER THE CATEGORY: TO ATTEND SCIENTIFIC MEETINGS BY THE NIMH EXECUTIVE OFFICER ON 3/6/18.
DR. KATHLEEN MERIKANGAS' BENEFIT IS TO SPEAK AND INTERACT AS A VISITING SCHOLAR AND ENGAGE WITH RESEARCHERS AT THE BRIGHAM AND WOMEN'S HOSPITAL JOHN R. GRAHAM HEADACHE CENTER OF HARVARD MEDICAL SCHOOL, WITH THE GOAL OF ADVANCING THE EDUCATION OF MCLEAN HOSPITAL, HARVARD UNIVERSITY IN CLINICAL AND BASIC SCIENCE. A SECOND GOAL OF THIS TRAVEL IS TO INTERACT WITH SCIENTISTS WITH EXPERTISE IN PSYCHIATRIC DISORDERS WHO CAN PROVIDE INPUT ON HER ONGOING RESEARCH AT THE NIMH IN A RANGE OF DOMAINS IN ORDER TO IDENTIFY THE BIOLOGIC PROCESSES UNDERLYING BIPOLAR AND OTHER PSYCHIATRIC DISORDERS.</t>
  </si>
  <si>
    <t>TRAVELER INVITED TO SPEAK AT RESEARCH SEMINAR SERIES AT MD ANDERSON CHILDREN'S CANCER CENTER.  AIRFARE AND HOTEL WILL BE SPONSORED IN KIND.</t>
  </si>
  <si>
    <t>MELTZER, PAUL S</t>
  </si>
  <si>
    <t>JWC COVENANT INCORPORATED</t>
  </si>
  <si>
    <t>DR. MELANI IS INVITED TO PARTICIPATE AS A FACULTY SPEAKER AT THE SIXTH ANNUAL MEETING OF THE SOCIETY OF HEMATOLOGIC ONCOLOGY (SOHO 2018), BEING HELD IN HOUSTON, TX ON SEPTEMBER 12-14, 2018. 
IN-KIND:  AIRFARE, LODGING (NO BREAKFAST), REGISTRATION (NO MEALS) AND GROUND TRANSPORTATION IN TX.  HE WILL NOT ATTEND THE DINNER ON THE EVENING OF 9/13.  
DR. MELANI IS REQUESTING APPROVAL OF ACTUAL SUBSISTENCE FOR SPONSOR IN-KIND LODGING VALUED AT $199 WHICH IS 164% OF THE GOVERNMENT ALLOWANCE OF $121.  THIS PERCENTAGE FALLS WITHIN THE 300% THRESHOLD BY THE FTR.  THE SPONSOR HAS NOTED THAT ALL OTHER NON-FEDERAL PARTICIPANTS WILL BE PROVIDED WITH THE SAME ACCOMMODATIONS.</t>
  </si>
  <si>
    <t xml:space="preserve">MELANI, CHRISTOPHER </t>
  </si>
  <si>
    <t>06/17/2018 -06/19/2018</t>
  </si>
  <si>
    <t>DR. OSORIO MEIRELLES HAS BEEN INVITED TO THE WORKSHOP OF THE ALZHEIMER COHORTS CONSORTIUM ON JUN 18TH AT THE HARVARD TH CHAN SCHOOL OF PUBLIC HEALTH IN BOSTON, MA. 
SPONSOR WILL COVER IN-KIND AIRFARE, HOTEL AND TRANSPORTATION.</t>
  </si>
  <si>
    <t xml:space="preserve">MEIRELLES, OSORIO </t>
  </si>
  <si>
    <t>DR. KATY MEILLEUR HAS BEEN INVITED TO ATTEND THE RYR-1 INTERNATIONAL FAMILY CONFERENCE ON JULY 12-15, 2018 IN PITTSBURGH, PA. THE RYR-1 FOUNDATION WILL SPONSOR IN KIND, FLIGHT AND HOTEL. CONFERENCE WAS APPROVED ON 3/5/2018. REGISTRATION DOESN'T INCLUDE LODGING, HOWEVER IT DOES INCLUDE DINNER ON THE 13TH, LUNCH AND DINNER ON THE 14TH AND LUNCH ON THE 15TH. BREAKFAST IS CONTINENTAL, THEREFORE WILL NOT BE DEDUCTED FROM M&amp;IE PER DIEM.</t>
  </si>
  <si>
    <t>MEILLEUR, KATHERINE G</t>
  </si>
  <si>
    <t>09/24/2018 -09/27/2018</t>
  </si>
  <si>
    <t>FRANKFURT INSTITUTE FOR ADVANC</t>
  </si>
  <si>
    <t>SPONSORED TRAVEL TO GERMANY 09/24-27/2018THE UNIVERSITY OF FRANKFURT IS ESTABLISHING A CENTER FOR SYSTEMS BIOLOGY AND IS ASKING FOR SUPPORT TO IDENTIFY THE OPTIMAL APPROACHES FOR QUANTITATIVE EXPERIMENTAL AND COMPUTATIONAL WORK. I WILL INTRODUCE OUR MODELING TECHNIQUES AND OFFER COLLABORATIONS THAT WOULD BE INTERESTING FOR US DUE TO THE EXCELLENT MICROSCOPY WORK AND ONCOLOGICAL RESEARCH IN FRANKFURT.
SPONSOR HASN'T BOOKED THE TICKET AS 08/10/18 AND THE TRAVEL SAID IT WAS OK TO PUSH THE PACKAGE THROUGH.</t>
  </si>
  <si>
    <t xml:space="preserve">MEIER-SCHELLERSHEIM, MARTIN </t>
  </si>
  <si>
    <t>TO PRESENT A LECTURE ON CELLULAR SENSING OF TEMPORALLY CHANGING CHEMOTACTIC STIMULI AT THE 2018 CHEMOTACTIC CYTOKINES CONFERENCE GRC NEWRY ME
LATE JUSTIFICATION DR. MEIER SCHELLERSHEIM JUST MADE HIS AIRFARE AND RENTAL CAR RESERVATIONS ON MAY 25TH BECAUSE HE WAS NOT SURE WHAT DATES HE WAS GOING.  HIS NORMAL TRAVEL PREPARER IS OUT SICK.
AIRFARE COMPARISON DR. MEIER SCHELLERSHEIM GOT A CAPACITY CONTROLLED FARE OUT OF DCA THAT IS LOWER THAN THE LOWEST CONTRACT FARE, OUT OF BWI.  NO FURTHER COMPARISON NECESSARY.
RENTAL CAR JUSTIFICATION AS DR. MEIER SCHELLERSHEIM IS NOT ATTENDING THE ENTIRE CONFERENCE, HE IS UNABLE TO TAKE THE AIRPORT SHUTTLE THAT IS PROVIDED BY GRC.  TAXI FARE ONE WAY IS 227.  RENTAL CAR IS MUCH LESS EXPENSIVE. PER PREPARER, LODGING IS INCLUDED IN REGISTRATION FEE</t>
  </si>
  <si>
    <t>04/30/2018 -05/01/2018</t>
  </si>
  <si>
    <t>DR. MEIER-SCHELLERSHEIM HAS AGREED TO PARTICIPATE AS A MEMBER OF THE EXTERNAL ADVISORY COMMITTEE FOR THE NEW YORK INFLUENZA CANTER OF EXCELLENCE MEETING TO BE HELD AT THE UNIVERSITY OF ROCHESTER MEDICAL CENTER IN ROCHESTER, NEW YORK ON 03/22-23/2018.</t>
  </si>
  <si>
    <t>09/17/2018 -09/20/2018</t>
  </si>
  <si>
    <t>INVITED SEMINAR SPEAKER, NEW INSIGHTS INTO ACETYLATION AND ONCOMETABOLISM FROM CHEMOPROTEOMICS, AND MEET WITH THE WASHBURN GROUP TO DISCUSS COLLABORATION EFFORTS AT STOWERS INSTITUTE, KANSAS CITY, MO, 9/17-19/18. STOWERS PROVIDING IN KIND R/T AIRFARE, R/T GROUND TRANSPORTATION BETWEEN KANSAS CITY AP AND STOWERS, AND MEALS (LUNCH AND DINNER 9/17, BREAKFAST, LUNCH AND DINNER 9/18-19). TRAVELER WILL NOT PARTICIPATE IN 9/17 MEALS DUE TO FLIGHT SCHEDULE. LODGING WILL BE IN THEIR SUITES ON CAMPUS AT NO ACTUAL CHARGE TO TRAVELER OR STOWERS W/COMPLIMENTARY WIFI. LODGING SHOWN AT GOVERNMENT ALLOWED RATE, AND CODED AS IN KIND. THE SPONSOR HAS NOTED THAT ALL SEMINAR SPEAKERS ARE PROVIDED WITH THE SAME ACCOMMODATIONS. TRAVELER DOES NOT REQUIRE REIMBURSEMENT FOR LOCAL AP MILEAGE. TRAVELER DOES NOT REQUIRE REIMBURSEMENT FOR AUTHORIZED PERSONAL CALLS, WILL USE GOV PROVIDED TEL.</t>
  </si>
  <si>
    <t>MEIER, JORDAN L</t>
  </si>
  <si>
    <t>WILLIAM GUY FORBECK RESEARCH F</t>
  </si>
  <si>
    <t>LAKE GENEVA, WI, US</t>
  </si>
  <si>
    <t>INVITED TO PARTICIPATE IN THE FORBECK FOCUS MTG ON METABOLIC SIGNALING AND THE EPIGENOME, GENEVA NATIONAL RESORT, LAKE GENEVA, WI, 9/13-15/2018. THE WILLIAM GUY FORBECK RESEARCH FOUNDATION PROVIDING IN KIND R/T AIRFARE, LODGING AT THE GENEVA NATIONAL INN INCLUDES COMPLIMENTARY WIFI, MIE (LUNCH AND DINNER 9/13, BREAKFAST, LUNCH AND DINNER 9/14-15, BREAKFAST 9/16), R/T SHUTTLE SERVICE BETWEEN MKE AP AND THE INN. TRAVELER WILL NOT PARTICIPATE IN BREAKFAST 9/16 DUE TO EARLY FLIGHT DEPARTURE. TRAVELER IS REQUESTING APPROVAL OF ACTUAL SUBSISTENCE FOR SPONSOR IN-KIND LODGING VALUED AT $229.00 WHICH IS 246% OF THE GOV ALLOWANCE OF $93.00. THIS PERCENTAGE FALLS WITHIN THE 300% THRESHOLD ALLOWED BY THE FTR. SPONSOR HAS NOTED ALL PARTICIPANTS ARE PROVIDED THE SAME ACCOMMODATIONS. TRAVELER DOES NOT REQUIRE REIMBURSEMENT FOR LOCAL AP MILEAGE NOR AUTHORIZED PERSONAL CALLS, WILL USE GOV PROVIDED PHONE.</t>
  </si>
  <si>
    <t>INVITED TALK, AN EXPANDED LANDSCAPE OF ACETYLATION IN SIGNALING FROM CHEMOPROTEOMICS, AT THE GRC BIOORGANIC CHEM, PROCTOR ACADEMY, ANDOVER, NH, 6/10-15/2018. REG FEE 860.00 PD BY TRAVELER. GRC PROVIDING REIMBURSEMENT OF REGISTRATION FEE TO TRAVELER. ALL OTHER EXPENSES PAID BY NIH. GRC CHRG ALL-INCLSV REG FEE, INCLDS DINNER 6/10, BLD 6/11-14, BRKFST 6/15, LODG DURATION OF MTG. GRC WILL NOT BRKDWN ALL-INCLSV FEES. FREE WIFI. TRAVELER DOES NOT REQUIRE REIMB FOR LOCAL AP MILEAGE NOR AUTHORIZED PERSONAL CALLS, WILL USE GOVERNMENT PROVIDED PHONE.</t>
  </si>
  <si>
    <t>SPONSORED TRAVEL ?¿¿ INVITED SEMINAR SPEAKER, NEW INSIGHTS INTO ACETYLATION AND ONCOMETABOLITES FROM CHEMOPROTEOMICS, UNIV OF PA PHILADELPHIA, PA, 5/15-16/18. UNIV OF PA WILL PROVIDE IN KIND ROUNDTRIP COACH TRAIN TICKETS, MEALS (DINNER 5/15 AND LUNCH 5/16), AND 2 NIGHTS LODGING 5/15-16 AT THE HW SUITES UNIV W/COMPLEMENTARY WIFI AND BREAKFAST. HOTEL WITHIN WALKING DISTANCE TO UNIV PA. TRAVELER REQUESTING APPROVAL OF ACTUAL SUBSISTENCE FOR SPONSOR IN-KIND LODGING VALUED AT 206.10 NIGHTS OF 5/15 AND 5/16 WHICH IS 102% OF THE GOV ALLOWANCE OF 202.00. THIS PERCENTAGE FALLS WITHIN THE 300% THRESHOLD ALLOWED BY THE FTR. THE SPONSOR HAS NOTED THAT ALL OTHER NON-FEDERAL SEMINAR SPEAKERS ARE PROVIDED WITH THE SAME ACCOMMODATIONS. TRAVELER HAS ALSO BEEN INVITED TO GIVE A SEMINAR AT DREXEL UNIV 5/17. DREXEL PAYING IN KIND 1 NIGHTS LODGING 5/17 AT THE SHERATON PHILADELPHIA DOWNTOWN, AND MEALS (LUNCH AND DINNER 5/17). HOTEL WITHIN WALKING DISTANCE TO DREXEL UNIV. TRAVELER DOES NOT REQUIRE REIMB FOR LOCAL AP MILEAGE NOR AUTH PERSONAL CALLS, WILL USE GOV PROVIDED TEL.</t>
  </si>
  <si>
    <t>DREXEL UNIVERSITY</t>
  </si>
  <si>
    <t>YALE UNIVERSITY WEST HAVEN CAM</t>
  </si>
  <si>
    <t>SPONSORED TRAVEL ?¿¿ INVITED SEMINAR SPEAKER, NEW INSIGHTS INTO ACETYLATION AND ONCOMETABOLITES FROM CHEMOPROTEOMICS, YALE UNIVERSITY, NEW HAVEN, CT, 4/24/18. YALE UNIV PROVIDING IN KIND ROUNDTRIP TRAIN, LODGING AT THE OMNI NEW HAVEN HOTEL, INCLDS WIFI, AND LUNCH AND DINNER 4/24. TOTAL COST OF TRAIN TICKET IS $358, BUT TRAVELER AGREES TO PAY BACK $132.00 ($44.00 X 3) WHICH IS THE UPGRADE COST TO BUSINESS CLASS.  THE ACTUAL IN KIND AMOUNT FOR THE TRAIN TICKET IS $226 ($358 - $132 = $226). TRAVELER REQUESTING APPROVAL OF ACTUAL SUBSISTENCE FOR SPONSOR IN-KIND LODGING VALUED AT 187.00 FOR 2 NIGHTS 4/23-24 WHICH IS 175% OF THE GOV ALLOWANCE OF 107.00. THIS PERCENTAGE FALLS WITHIN THE 300% THRESHOLD ALLOWED BY THE FTR. THE SPONSOR HAS NOTED THAT ALL OTHER NON-FEDERAL PARTICIPANTS WILL BE PROVIDED WITH THE SAME ACCOMMODATIONS. TRAVELER DOES NOT REQUIRE REIMBURSEMENT FOR AUTHORIZED PERSONAL CALLS, WILL USE GOV PROVIDED TEL.</t>
  </si>
  <si>
    <t>04/08/2018 -04/12/2018</t>
  </si>
  <si>
    <t>SPONSORED TRAVEL ?¿¿ INVITED SEMINAR SPEAKER, NEW INSIGHTS INTO ACETYLATION AND ONCOMETABOLITES FROM CHEMOPROTEOMICS, UNIV OF CA BERKELEY, 4/9-10/18. UC BERKELEY WILL PROVIDE IN KIND ROUNDTRIP COACH AIRFARE (SEE COMPARISONS IN PACKAGE THAT ROUNDTRIP IN KIND FLIGHT TO INCLUDE ENTIRE TRAVEL IS LESS COSTLY THAN JUST ROUNDTRIP FLIGHT FOR UC BERKELEY PORTION), LODGING AT THE HOTEL SHATTUCK PLAZA 2 NIGHTS 4/9-10 INCLDS WIFI, AND MEALS (LUNCH, DINNER 4/10). TRAVELER REQUESTING APPROVAL OF ACTUAL SUBSISTENCE FOR SPONSOR IN-KIND LODGING VALUED AT $199 NIGHTS OF 4/9, 4/10 WHICH IS 116% OF THE GOV ALLOWANCE OF $171. THIS PERCENTAGE FALLS WITHIN THE 300% THRESHOLD ALLOWED BY THE FTR. THE SPONSOR HAS NOTED THAT ALL OTHER NON-FEDERAL PARTICIPANTS WILL BE PROVIDED WITH THE SAME ACCOMMODATIONS. TRAVELER HAS ALSO BEEN INVITED TO GIVE SEMINARS AT THE FOLLOWING UNIV/INST W/NIH PAYING ALL TRAVEL EXPENSES IN EACH LOCATION: UNIV OF CA SAN FRANCISCO, SAN FRANCISCO, CA 4/9/18; THE BUCK INSTITUTE, NOVATO, CA, 4/11/18, LODGING AT DAYS INN NOVATO PD BY NIH, INCLDS WIFI, WALKING DISTANCE TO BUCK INST. NO LODGING REQUIRED NIGHT OF 4/8, STAYING WITH FRIENDS. TRAVELER DOES NOT REQUIRE REIMB FOR LOCAL AP MILEAGE NOR AUTH PERSONAL CALLS, WILL USE GOV PROVIDED TEL. TRAVEL PENDING AVAILABILITY OF FY 2018 FUNDS.</t>
  </si>
  <si>
    <t>SPONSORED TRAVEL ?¿¿ INVITED SEMINAR SPEAKER, NEW INSIGHTS INTO ACETYLATION AND ONCOMETABOLITES FROM CHEMOPROTEOMICS, UNIVERSITY OF MICHIGAN, ANN ARBOR, MI, 4/4-5/18. UNIV OF MI WILL PROVIDE IN KIND ROUNDTRIP COACH AIRFARE, LODGING GRADUATE ANN ARBOR HOTEL INCLDS WIFI, AND GROUND TRANSPORTATION BETWEEN DTW AP TO HOTEL ON 4/4. HOTEL WITHIN WALKING DISTANCE TO UNIV MI. TRAVELER REQUESTING APPROVAL OF ACTUAL SUBSISTENCE FOR SPONSOR IN-KIND LODGING VALUED AT 189.00 NIGHTS OF 4/4 AND 4/5 WHICH IS 158% OF THE GOV ALLOWANCE OF 120.00. THIS PERCENTAGE FALLS WITHIN THE 300% THRESHOLD ALLOWED BY THE FTR. THE SPONSOR HAS NOTED THAT ALL OTHER NON-FEDERAL SEMINAR SPEAKERS ARE PROVIDED WITH THE SAME ACCOMMODATIONS. TRAVELER HAS ALSO BEEN INVITED TO GIVE A SEMINAR AT WAYNE STATE UNIV 4/6-7. NIH PAYING ALL TRAVEL EXPENSES. LODGING AT THE ST. REGIS AT 129.00 NIGHT OF 4/6 INCLDS WIFI. TRAVELER WILL PAY OUT-OF-POCKET THE EXTRA 3.00 ABOVE THE GOV ALLOWANCE OF 126.00. HOTEL WITHIN WALKING DISTANCE TO WAYNE ST UNIV. TRAVELER DOES NOT REQUIRE REIMB FOR LOCAL AP MILEAGE NOR AUTH PERSONAL CALLS, WILL USE GOV PROVIDED TEL. TRAVEL PENDING AVAILABILITY OF FY 2018 FUNDS.</t>
  </si>
  <si>
    <t>07/12/2018 -07/13/2018</t>
  </si>
  <si>
    <t>GRAPPA</t>
  </si>
  <si>
    <t>SUPERVISORY MEDICAL OFFICER</t>
  </si>
  <si>
    <t>DR. NEHAL MEHTA HAS BEEN INVITED TO GIVE A TALK AT THE ANNUAL GRAPPA NETWORK MEETING. THE TITLE OF HIS TALK IS "CARDIOVASCULAR DISEASES IN PSORIATIC DISEASES." THIS YEAR'S MEETING IS BEING HELD IN TORONTO, CANADA AND IS BEING HELD JULY 12-14, 2018. DR. MEHTA WILL ONLY BE TRAVELING AND ATTENDING THE MEETING JULY 12-13. THE SPONSOR WILL BE PROVIDING IN-KIND AIRFARE, REGISTRATION, AND HOTEL. THERE ARE SOME MEALS THAT ARE BEING PROVIDED, BUT DR. MEHTA WILL NOT BE TAKING ANY OF THOSE MEALS. NIH WILL BE COVERING ALL OTHER TRAVEL EXPENSES.</t>
  </si>
  <si>
    <t>MEHTA, NEHAL N</t>
  </si>
  <si>
    <t>06/28/2018 -07/01/2018</t>
  </si>
  <si>
    <t>INTERNATIONAL FEDERATION OF PS</t>
  </si>
  <si>
    <t>DR. MEHTA HAS BEEN INVITED TO GIVE A PRESENTATION ON PSORIASIS, PSORIATIC ARTHRITIS AND CARDIOVASCULAR DISEASE AT THE SCIENTIFIC EXECUTIVE COMMITTEE OF THE 5TH WORLD PSORIASIS &amp; PSORIATIC ARTHRITIS CONFERENCE. THIS RUNS JUNE 27-30, 2018 IN STOCKHOLM, SWEDEN. DR. MEHTA WILL BE ATTENDING THIS PART OF THE TRIP JUNE 28-30, 2018. THIS PART OF THE TRIP IS BEING SPONSORED BY THE INTERNATIONAL FEDERATION OF PSORIASIS ASSOCIATIONS. THEY WILL BE COVERING THE HOTEL, REGISTRATION AND MEALS AS PART OF THE 1500 EURO THEY HAVE OFFERED IN-KIND. NIH WILL BE COVERING THE FLIGHTS AND ALL OTHER TRAVEL RELATED EXPENSES. BREAKFAST IS INCLUDED WITH THE HOTEL ROOM FOR JUNE 29. THE SPONSOR WILL BE COVERING DR. MEHTA?¿¿S CONFERENCE DINNER ON JUNE 29. ALONG WITH THIS TRIP, DR. MEHTA WILL BE MEETING WITH DR. NAEEMA HASAN REGARDING PHENOTYPING IN LONDON. DR. HASAN AND DR. MEHTA WORK TOGETHER SOMETIMES AT THE UNIVERSITY OF PENNSYLVANIA WHEN DR. HASAN IS HERE IN THE US. SINCE DR. MEHTA WILL ALREADY BE IN EUROPE, THEY HAVE AGREED TO MEET WHILE THEY ARE BOTH IN EUROPE. HE WILL BE STAYING ONE NIGHT IN LONDON AT THE COST OF NIH TO DISCUSS COLLABORATIVE RESEARCH.</t>
  </si>
  <si>
    <t>ASSOCIATION OF BIOMOLECULAR RE</t>
  </si>
  <si>
    <t>DR. MCSHANE IS INVITED TO SPEAK AT THE SOUTHEASTERN ASSOCIATION OF SHARED RESOURCES (SEASR) MEETING BEING HELD IN ATLANTA GA. ON JUNE 28-29, 2018.  DR. MCSHANE WILL PRESENT PROMOTING REPRODUCIBLE OMICS AND ON JUNE 29TH SHE WILL BE TALK ABOUT  KEYNOTE ON REPRODUCIBILITY; BIOMEDICAL RESEARCH REPRODUCIBILITY.  IN-KIND:  AIRFARE, LODGING (NO BREAKFAST), REGISTRATION (NO MEALS), AND LUNCH ON 6/28, BREAKFAST ON 6/29 GA.   DR. MCSHANE  IS REQUESTING APPROVAL OF ACTUAL SUBSISTENCE FOR SPONSOR IN-KIND LODGING VALUED AT $165 WHICH IS  111% OF THE GOVERNMENT ALLOWANCE OF $148.  THIS PERCENTAGE FALLS WITHIN THE 300% THRESHOLD ALLOWED BY THE FTR.  THE SPONSOR HAS NOTED THAT ALL OTHER NON-FEDERAL PARTICIPANTS WILL BE PROVIDED WITH THE SAME ACCOMMODATIONS.</t>
  </si>
  <si>
    <t xml:space="preserve">MCSHANE, LISA </t>
  </si>
  <si>
    <t>DR. SHERN WILL ATTEND CAMP FANTASTIC 2018 UNDER THE MOU/POB PROTOCOL 83-C-0022 IN FRONT ROYAL, VA, ON AUGUST 15-18, 2018. IN-KIND: LODGING AND ALL MEALS.</t>
  </si>
  <si>
    <t>MCREYNOLDS, LISA J</t>
  </si>
  <si>
    <t>CONGRESS OF NEUROLOGICAL SURGE</t>
  </si>
  <si>
    <t>THERE IS NO REGISTRATION FEE AND IT IS NOT SPONSORED, PER NINDS.  THE EVENTS IN THIS TA WERE APPROVED AS A NON-NIMH HOSTED CONFERENCE OR MEETING BY THE OFFICE OF FINANCIAL MANAGEMENT ON 1/29/18.
DR. MCMULLEN WILL BE ATTENDING THE 2018 ASSFN MEETING (JUNE 2-5, 2018). WE ARE USING A DIFFERENT CAN FOR THIS TRAVEL (8018596). THIS IS A SPONSORED TRAVEL, SPONSORED PAID HIS REGISTRATION. HOTEL RESERVATION IS OVER THE PER DIEM ABOUT $2.50 HE WILL PAY THE DIFFERENCE, HOTEL WAS BOOKED OFF-LINE. DOCS UPLOAD: HOTEL RESERVATION, APPROVAL LETTER, TRVL RQST FORM, OFFICIAL DUTY FORM, MTG REGISTRATION.</t>
  </si>
  <si>
    <t>MCMULLEN, DAVID P</t>
  </si>
  <si>
    <t>INTERNATIONAL WALDENSTROMS MAC</t>
  </si>
  <si>
    <t>CLINICAL ASSOCIATE</t>
  </si>
  <si>
    <t>(VMS-08300 CO-SPONSORED): DR. MARYLOU MCMASTER HAS BEEN INVITED TO GIVE A PRESENTATION ENTITLED "FAMILIAL WM"  AT THE ANNUAL INTERNATIONAL WALDENSTROM'S MACROGLOBULINEMIA FOUNDATION EDUCATIONAL FORUM HELD ON MAY 18-20, IN ROSEMONT, IL..  IN KIND: ROUNDTRIP AIRFARE, HOTEL, GROUND TRANSPORTATION TO AND FROM THE AIRPORT, ROUNDTRIP TO AND FROM  HOTEL AND TO AND  MEETINGS. REGISTRATION FEE OF $199.00 WAIVED AND THE FOLLOWING MEALS ARE INCLUDED IN THE REGISTRATION FEE: MAY 18 LUNCH/DINNER TRAVELER ARRIVES IN THE LATE EVENING AND WILL NOT BE THERE FOR LUNCH, BUT WILL JOIN FOR DINNER ON MAY 18, ON MAY 19 BREAKFAST/LUNCH/DINNER, MAY 20 BREAKFAST.</t>
  </si>
  <si>
    <t>MCMASTER, MARY L</t>
  </si>
  <si>
    <t>09/19/2018 -09/21/2018</t>
  </si>
  <si>
    <t>UNIVERSITY OF IOWA</t>
  </si>
  <si>
    <t>IOWA CITY, IA, US</t>
  </si>
  <si>
    <t>THE EVENTS IN THIS TA WERE APPROVED AS AN EXEMPTION UNDER THE CATEGORY: TO ATTEND SCIENTIFIC MEETINGS BY THE NIMH EXECUTIVE OFFICER ON 7/6/18.
DR. MCMAHON HAS AGREED TO PRESENT AT THE 2018 IOWA NEUROSCIENCE INSTITUTE WORKSHOP, SEPTEMBER 19-22, 2018. SPONSORED IN-KIND PROVIDED, NO US FEDERAL FUNDS. NIMH ETHICS APPROVED.  SPONSORED LODGING IS OVER PER DIEM, PER BARRY KOITZ AN  AEA MEMO FOR SPONSOR IN-KIND LODGING IS NOT
 REQUIRED. SEE ATTACHMENTS.</t>
  </si>
  <si>
    <t>MCMAHON, FRANCIS J</t>
  </si>
  <si>
    <t>04/02/2018 -04/07/2018</t>
  </si>
  <si>
    <t>WORLD HEALTH ORGANIZATION SWIT</t>
  </si>
  <si>
    <t>SALISBURY, , GBR</t>
  </si>
  <si>
    <t>ATTENDING THE WHO MEETING TO REVISE BIOSAFETY MANUAL IN PORTON DOWN, SALISBURY UNITED KINGDOM FROM APRIL 4-6, 2018.  THIS TRIP IS SPONSORED BY THE WORLD HEALTH ORGANIZATION. TWO WHO EMPLOYEES LIVE NEAR THE MEETING LOCATION AND WILL BE PROVIDING TRANSPORTATION TO OTHER ATTENDEES BY PROVIDING R/T RIDES TO/FROM HEATHROW AND TO/FROM THE MEETING EACH DAY. DUE TO THIS, TRAVELERS MUST ARRIVE/DEPART HEATHROW AT APPROXIMATELY THE SAME TIME WHICH IS WHY THE TRAVELER IS LEAVING AT 5:00 PM ON 4/7. NO TAXI EXPENSES WILL BE INCURRED WHILE IN THE UK.</t>
  </si>
  <si>
    <t>MCKINNEY, MICHELLE D</t>
  </si>
  <si>
    <t>AMERICAN SOCIETY OF ANIMAL SCI</t>
  </si>
  <si>
    <t>CONT. FROM ABOVE?¿?. TITLE:  THE LIVER IS A METABOLIC AND IMMUNOLOGIC ORGAN: A RECONSIDERATION OF METABOLIC DECOMPENSATION IN MITOCHONDRIAL HEPATOPATHY (7/9).  ** ON THIS SPONSORED FOREIGN TRAVEL, THE FOLLOWING IS PROVIDED IN-KIND:  ROUNDTRIP AIRFARE-$1,019.61 AND WAIVED REGISTRATION-$375.  REGISTRATION DOES NOT INCLUDE ANY MEALS.  OTHER INVITED GUESTS ARE RECEIVING SIMILAR BENEFITS.  TRAVELER DECLINED OFFERED SPONSORED REIMBURSABLE LODGING AND MEALS.  NHGRI PAYS ALL REMAINING EXPENSES:  LODGING FOR TWO NIGHTS-$182.62/NIGHT (AT CURRENT EXCHANGE RATES).  COST COMPARISON WAS NOT COMPLETED AS OMEGA WAS NOT USED FOR AIRFARE.  SPONSOR ARRANGED AND PROVIDED AIRFARE IN-KIND.  OMEGA WAS NOT USED FOR LODGING AS TRAVELER BOOKED LODGING DIRECTLY WITH CONFERENCE ORGANIZERS UNDER PER DIEM RATES.  OMEGA COULD NOT SECURE ROOMS AT CONFERENCE HOTEL OR OTHER LODGING WITHIN THE VICINITY DUE TO ROOM BLOCKS.  OTHER EXPENSES: TAXI TO/FROM RESIDENCE ESTIMATED-$200; TAXI TO/FROM AIRPORT IN VANCOUVER ESTIMATED-$200; MISC. EXPENSE-$200 FOR UNFORESEEN ISSUES THAT MAY ARISE; BAG FEE-$50. HOTEL TAX EXEMPTION DOES NOT APPLY TO THIS FOREIGN TRAVEL. HTSOS TRAINING CERTIFICATE IS ATTACHED.</t>
  </si>
  <si>
    <t>MCGUIRE, PETER J</t>
  </si>
  <si>
    <t>09/25/2018 -09/26/2018</t>
  </si>
  <si>
    <t>BLUEROCK THERAPEUTICS</t>
  </si>
  <si>
    <t>DR. MCGAVERN HAS BEEN INVITED TO PARTICIPATE IN A ROUNDTABLE DISCUSSION ON MICROGLIA AT BLUEROCK THERAPEUTICS ON SEPTEMBER 25-26, 2018 IN NEW YORK. BLUEROCK IS HOSTING THIS ROUND TABLE DISCUSSION IN AN EFFORT TO GET  FEEDBACK, THOUGHTS, AND POSSIBLE CHALLENGES WITH THEIR MICROGLIA CELL PROGRAM. THIS IS SPONSORED TRAVEL AND FLIGHT AND HOTEL HAVE BEEN SPONSORED IN-KIND. THE SPONSOR HAS CONFIRMED THAT NO HONORARIUM WILL BE PROVIDED AND THAT ALL OTHER NON-FEDERAL PARTICIPANTS WILL BE PROVIDED WITH THE SAME ACCOMMODATIONS. THE HOTEL IS OVER PER DIEM SO DR. MCGAVERN IS REQUESTING APPROVAL OF ACTUAL SUBSISTENCE FOR SPONSOR IN-KIND LODGING VALUED AT $558. THIS IS 192% ABOVE THE GOVERNMENT ALLOWANCE OF $291. THIS PERCENTAGE FALLS WITHIN THE 300% THRESHOLD ALLOWED BY THE FTR. HE WILL DRIVE TO THE AIRPORT (DCA) AND PARK.
SPARC SP011169, AUTH APPROVED BY DR. NATH, APPROVED ODA. 2109  ATTACHED. NO REGISTRATION REQUIRED.</t>
  </si>
  <si>
    <t>MCGAVERN, DORIAN B</t>
  </si>
  <si>
    <t>SANOFI GENZYME CORPORATION FRA</t>
  </si>
  <si>
    <t>FRAMINGHAM, MA, US</t>
  </si>
  <si>
    <t>AMENDMENT: NEED TO AMEND THIS AUTHORIZATION BECAUSE OF IMPENDING HURRICANE. DR. MCGAVERN NEEDED TO LEAVE A DAY EARLY TO AVOID WEATHER DELAYS AND POSSIBLE FLIGHT CANCELLATION. 
DR. MCGAVERN WAS INVITED TO THE NEUROSCIENCE SEMINAR SERIES HELD BY SANOFI IN FRAMINGHAM, MA ON SEPTEMBER 13, 2018. THE TITLE OF HIS TALK IS "ANATOMY AND DYNAMICS OF CNS INFLAMMATORY RESPONSES". DR. MCGAVERN'S TRAVEL EXPENSES, FLIGHT AND HOTEL, WILL BE SPONSORED IN-KIND. THE SPONSOR WILL ALSO SET UP TRANSPORTATION FROM THE AIRPORT TO THE HOTEL AND BACK. HE WILL FLY TO MA ON SEPTEMBER 12TH AND RETURN ON THE 13TH. HE WILL DRIVE TO THE AIRPORT AND PARK. DR. MCGAVERN IS REQUESTING APPROVAL OF ACTUAL SUBSISTENCE FOR SPONSORED IN-KIND LODGING VALUED AT $175. THIS IS 117% ABOVE THE GOVERNMENT ALLOWANCE OF $150. THIS PERCENTAGE FALLS WITHIN THE 300% THRESHOLD ALLOWED BY THE FTR. SPONSOR'S INVITATION STATES HE WILL RECEIVE A HONORARIUM TO WHICH DR. MCGAVERN ATTESTS HE WILL NOT ACCEPT THE HONORARIUM. THE SPONSOR HAS NOTED THAT ALL OTHER NON-FEDERAL PARTICIPANTS WILL BE PROVIDED WITH THE SAME ACCOMMODATIONS. TRAVEL HAS BEEN APPROVED IN SPARC (ID# SP010614) AND TA WAS APPROVED BY DR. KORETSKY. ETHICS OFFICE ODA APPROVAL HAS ALSO BEEN OBTAINED (#2067) AND ALL ARE ATTACHED. NO REGISTRATION FEES.</t>
  </si>
  <si>
    <t>06/17/2018 -06/21/2018</t>
  </si>
  <si>
    <t>SP009554 TA APPROVED BY DR. KORETSKY, ODA 2000, NO REG FEES. TRAVEL AND LODGING UP TO 1638.00 WILL BE REIMBURSED BY SPONSOR. KEYSTONE IS APPROVED UNDER BLANKET WAIVER FOR IN-CASH SPONSOR FUNDING. STO WAVIER IS NOT REQUIRED.
DR. MCGAVERN WAS INVITED TO SPEAK AT THE KEYSTONE SYMPOSIUM IN KEYSTONE, CO ON JUNE 17-21, 2018. THE TITLE OF HIS TALK IS "CNS MYELOID CELL DYNAMICS UNDER STEADY STATE AND INFLAMMATORY CONDITIONS". INVITATION LETTER FROM KEYSTONE HAS THE HONORARIUM STATEMENT AND LODGING STATEMENT  INCLUDED. FIGHT AND RENTAL CAR WERE BOOKED THROUGH OMEGA. THE HOTEL WAS BOOKED BY TRAVELER ON THE KEYSTONE WEBSITE. HOTEL  IS OVER PER DIEM. DR. DORIAN MCGAVERN IS REQUESTING APPROVAL OF ACTUAL SUBSISTENCE FOR SPONSOR IN-KIND LODGING VALUED AT $154.  THIS IS 127% ABOVE THE GOVERNMENT ALLOWANCE OF $121. THIS PERCENTAGE FALLS WITHIN THE 300% THRESHOLD ALLOWED BY THE FTR. TRAVELER WILL DRIVE TO AIRPORT AND PARK. POV MILEAGE IS ATTACHED WITH DOCUMENTS. THE SPONSOR INVITATION OFFERS A SHUTTLE SERVICE FROM THE AIRPORT TO THE RESORT FOR $180. SINCE THIS IS THE MOST COST EFFECTIVE FOR THE GOVERNMENT, DR. MCGAVERN WILL ONLY BE REIMBURSED $180 SHOULD HE USE ANY OTHER FORM OF TRANSPORTATION. AMENDMENT:  THE SHUTTLE IS THE COLORADO MOUNTAIN EXPRESS. THEIR WEBSITE SAYS IT TAKES APPROX.. 2.25 HOURS FROM THE CONFERENCE CENTER TO THE AIRPORT. THE SHUTTLE LEAVES AT 7:45AM. THIS WON?¿¿T WORK AS HIS FLIGHT HOME IS AT 10:40AM. THE NEXT FLIGHT HOME ISN?¿¿T UNTIL 12:53 ARRIVING 6:15PM. DR. MCGAVERN NEEDS TO PREPARE FOR LAB MEETING AND STAFF ONE ON ONE MEETINGS FOR FRIDAY. LANDING AT 6:15 ON A FRIDAY AND DRIVING THE ALMOST 40 MILES HOME FROM THE AIRPORT WILL NOT GIVE HIM TIME TO PREPARE. THE SPONSOR WILL PAY UP TO $180 FOR TRANSPORTATION WHICH MEANS THE BALANCE FOR THE RENTAL IS WHAT WILL BE PAID FROM HIS CAN.</t>
  </si>
  <si>
    <t>08/24/2018 -08/26/2018</t>
  </si>
  <si>
    <t>INDIAN INSTITUTE OF SCIENCE AL</t>
  </si>
  <si>
    <t>08/24/2018-08/26/2018: SPEAKING AT THE INDIAN INSTITUTE OF SCIENCE ALUMNI ASSOCIATION OF NORTH AMERICA (IISC AANA) NATIONAL MEETING, IN CHICAGO, IL.</t>
  </si>
  <si>
    <t>MCDONALD, CLEMENT J</t>
  </si>
  <si>
    <t>TRAVELER WILL VISIT KYMAB IN CAMBRIDGE, UK, AUGUST 12-18, 2018. TRAVELER WILL CATCH TRAIN FROM LONDON TO CAMBRIDGE ON AUGUST 12TH AND RETURN TO LONDON AUGUST 15TH FOR A JOINT MEETING. FLIGHTS AND HOTEL WAS PURCHASED IN ADVANCE VIA FNIH. ALL OTHER EXPENSES WILL BE CHARGED TO FNIH/GATES PROVIDED CAN.</t>
  </si>
  <si>
    <t>MCDERMOTT, ADRIAN B</t>
  </si>
  <si>
    <t>04/04/2018 -04/10/2018</t>
  </si>
  <si>
    <t>UNIVERSITY OF SAO PAULO SAO PA</t>
  </si>
  <si>
    <t>TRAVELER IS INVITED TO PARTICIPATE IN XIII ADVANCED COURSE ON HIV PATHOGENESIS IN SAO PAULO, BRAZIL, APRIL 5 - 11, 2018. GROUND TRANSPORTATION, AND MEALS WILL BE PAID IN-KIND. FLIGHTS AND ALL OTHER EXPENSES WILL BE CHARGED TO TRAVELER CAN.</t>
  </si>
  <si>
    <t>07/14/2018 -07/18/2018</t>
  </si>
  <si>
    <t>TO ATTEND THE 2018 ASV CONFERENCE IN COLLEGE PARK, MD JULY 14-18, 2018</t>
  </si>
  <si>
    <t>MCCRAW, DUSTIN M</t>
  </si>
  <si>
    <t>08/26/2018 -09/01/2018</t>
  </si>
  <si>
    <t>CARIBBEAN CYTOMETRY ANALYTICAL</t>
  </si>
  <si>
    <t>SAINT LUCIA, , LCA</t>
  </si>
  <si>
    <t>DR. J. PHILIP MCCOY HAS BEEN INVITED TO SPEAK AT THE CARIBBEAN CYTOMETRY &amp; ANALYTICAL SOCIETY (CCAS) EXPERT SUMMIT AT THE COCO PALM HOTEL IN RODNEY BAY, ST. LUCIA FROM AUGUST 26 TO AUGUST 30, 2018. HIS SESSION TITLE IS: ?¿¿BLUE SKIES THINKING ON VIRAL ELIMINATION STRATEGIES?¿¿.
CCAS WILL BE COVERING THE AIRFARE, LODGING AT THE COCO PALM HOTEL, ALL MEALS, AND UP TO $90 IN TAXI FARE. THEY WILL ALSO WAIVE THE REGISTRATION FEE. NIH WILL COVER ALL OTHER COSTS.
HE WILL BE DEPARTING FROM IAD ON AUGUST 26 TO ARRIVE THAT AFTERNOON IN ST. LUCIA, THEN DEPARTING ST. LUCIA ON AUGUST 31 TO ARRIVE BACK AT IAD ON SEPTEMBER 1 AT 12:19AM.
SINCE TRAVEL TO THE CARIBBEAN ISLANDS REQUIRE COMPLETION OF THE HIGH THREAT SECURITY OVERSEAS SEMINAR (HTSOS/HT401), DR. MCCOY HAS COMPLETED THIS REQUIREMENT ON JUNE 6, 2018. HIS CERTIFICATE OF COMPLETION IS INCLUDED IN THIS TRAVEL AUTHORIZATION PACKAGE.</t>
  </si>
  <si>
    <t>MCCOY, JOHN P</t>
  </si>
  <si>
    <t>06/20/2018 -06/23/2018</t>
  </si>
  <si>
    <t>FEDERATION OF CLINCAL IMMUNOLO</t>
  </si>
  <si>
    <t>DR. J. PHILIP MCCOY WILL BE PRESENTING AT BOTH THE JUNE 21 AND 22 FLOW COURSES AT THE FEDERATION OF CLINICAL IMMUNOLOGY SOCIETIES (FOCIS) 2018 ANNUAL MEETING IN SAN FRANCISCO, CA, AND WILL BE ATTENDING THE REST OF THE MEETING FROM JUNE 20 TO JUNE 23.  THE TITLE OF HIS TALK IS: ?¿¿SIMOA ASSAYS ON SINGLE SORTED CYTOKINE + CELLS?¿¿.
HE WILL BE PARTIALLY SPONSORED BY FOCIS.  THEY ARE WILLING TO SPONSOR IN-KIND UP TO $750, AND WE HAVE AGREED THAT THEY WILL ONLY BE PROVIDING THE FIRST TWO NIGHTS OF DR. MCCOY'S STAY AT THE CONFERENCE HOTEL?¿¿THE SAN FRANCISCO MARRIOTT MARQUIS, IN ADDITION TO REGISTRATION.  NIH WILL COVER THE THIRD AND FINAL NIGHT OF HOTEL, AS WELL AS ALL M&amp;IE AND TRANSPORTATION COSTS.   CAS APPROVAL PENDING AS OF 5/15/2018</t>
  </si>
  <si>
    <t>DR. ALISON MCBRIDE HAS BEEN INVITED TO SAN PIETRO IN BEVAGNA, ITALY TO ATTEND AND PRESENT AT THE 5TH WORKSHOP ON EMERGIN ISSUES IN ONCOGENIC VIRUS RESEARCH. TRAVEL DAYS ARE FROM MAY 29-JUNE 3, 2018 AND THE MEETING DAYS ARE FROM MAY 30-JUNE 3, 2018. OMEGA AND AIRLINE CITY PAIR WAS USED FOR AIRFARE. SPONSOR WILL COVER REGISTRATION WHICH INCLUDES LODGING, SOME MEALS, SHUTTLE TO AND FROM AIRPORT, AND TRANSPORTATION TO DINNERS.</t>
  </si>
  <si>
    <t>MCBRIDE, ALISON A</t>
  </si>
  <si>
    <t>UNIVERSITY OF TEXAS AT AUSTIN</t>
  </si>
  <si>
    <t>9/23/18 - 9/25/18; AUSTIN, TX; TO VISIT THE DEPARTMENT OF NEUROSCIENCE, UNIVERSITY OF TEXAS-AUSTIN; MEET WITH VARIOUS FACULTY AND STUDENTS; AND GIVE A SEMINAR TALK FOR THE DEPARTMENT OF NEUROSCIENCE SEMINAR SERIES ENTITLED NEURONAL PENTRAXINS IN HIPPOCAMPAL CIRCUIT DEVELOPMENT AND DISEASE.  OWT WAS NOT USED FOR AIRFARE OR LODGING AS THESE TRAVEL EXPENSES ARE BEING PROVIDED INKIND BY THE SPONSOR.  SPONSOR IS COVERING INKIND - ROUNDTRIP AIRFARE, 2 NIGHTS LODGING, AND DINNER ON 9/23, BREAKFAST ON 9/24; LUNCH ON 9/24 WITH GRAD STUDENTS WILL BE PROVIDED INKIND, AND DINNER WITH FACULTY INKIND; ALSO, 9/25 BREAKFAST IS COVERED INKIND.  NIH WILL COVER ALL OTHER MIE AND ALL GROUND TRANSPORTATION ON TRAVEL. THE TRAVELER IS REQUESTING APPROVAL OF ACTUAL SUBSISTENCE FOR SPONSOR IN-KIND LODGING VALUED AT $189.00, WHICH IS 130% OF THE GOVERNMENT ALLOWANCE OF $146.00. THIS PERCENTAGE FALLS WITHIN THE 300% THRESHOLD ALLOWED BY THE FTR.
SPONSOR HAS PROVIDED A NO HONORARIUM STATEMENT, A NO FEDERAL FUNDS STATEMENT, AND A NO PREFERENTIAL TREATMENT STATEMENT FOR INKIND LODGING FOR THIS TRAVEL.</t>
  </si>
  <si>
    <t>MCBAIN, CHRISTOPHE J</t>
  </si>
  <si>
    <t>08/13/2018 -08/21/2018</t>
  </si>
  <si>
    <t>8/13/18 - 8/21/18; SYDNEY, AUSTRALIA; ON 8/13 DEPART U.S. AND 8/15 ARRIVE SYDNEY, AUSTRALIA. TO ATTEND THE NEURONS, SYNAPSES &amp; CIRCUITS FROM FUNCTION TO DISEASE CONFERENCE AS AN INVITED SPEAKER; ON 8/17 PRESENT A TALK ENTITLED NEURONAL PENTRAXINS CONTROL GLUTAMATE RECEPTOR DRIVEN DEVELOPMENT OF HIPPOCAMPAL INHIBITORY CIRCUITS IN SESSION 4: INHIBITORY SYSTEMS. NOTE: 8/18-19 DR. MCBAIN IS STAYING OVER THE WEEKEND IN SYDNEY AS HE HAS MEETINGS TO DISCUSS POSSIBLE RESEARCH COLLABORATIONS BETWEEN NICHD AND QUEENSLAND BRAIN INSTITUTE.  ON MONDAY, 8/20 W/DR. PANKAJ SAH TO DISCUSS THEIR NEW PROPOSED CENTER OF EXCELLENCE FOR INTEGRATIVE BRAIN FUNCTION.  QBI IS COVERING R/T AIRFARE IN-KIND, WAIVED REGISTRATION, TWO NIGHTS OF LODGING AT Q STATION, AND ALL MEALS DURING THE CONFERENCE. NIH IS COVERING 1ST NIGHT OF LODGING ON 8/15 IN SYDNEY AND SATURDAY, 8/18 IN SYDNEY; SOME MIE AND ALL GROUND TRANSPORTATION. OWT NOT USED FOR AIRFARE AS IT IS BEING PROVIDED BY SPONSOR. OWT WAS USED FOR SOME LODGING IN SYDNEY (8/15 AND 8/18). APPROVAL IS REQUESTED FOR AEA FOR LODGING ?¿¿ ON 8/15 AND 8/18, APPROVED AEA IS ATTACHED. DR. MCBAIN WILL BE STAYING THE NIGHTS OF SUNDAY, 8/19 AND MONDAY, 8/20 WITH HIS NEPHEW ?¿¿ MR. JONATHAN MANSON, ADDRESS 6/6 VILLIERS STREET, KENSINGTON, NEW SOUTH WALES, AU; TELEPHONE 61-481148381 IN SYDNEY AT NO EXPENSE TO THE GOVERNMENT. NIH WILL COVER M&amp;IE AND APPROPRIATE GROUND TRANSPORTATION ON 8/18-20 (SATURDAY AND SUNDAY) AS DR. MCBAIN IS STILL ON OFFICIAL DUTY.</t>
  </si>
  <si>
    <t>04/04/18 - 04/05/18; CLEVELAND, OH; DR. MCBAIN WILL ARRIVE ON 4/4 AND HAVE DINNER WITH STUDENT HOSTS. ON 4/5, PRESENT A SEMINAR TALK ENTITLED "THE ROLE OF GLUTAMATE RECEPTORS IN CONSTRUCTING CORTICAL INHIBITORY CIRCUITS IN HEALTH AND DISEASE" AT THE DEPARTMENT OF NEUROSCIENCES SEMINAR SERIES, CASE WESTERN UNIVERSITY; HAVE LUNCH AND DISCUSSION WITH GRAD STUDENTS AND POSTDOCS AND MEET WITH TWO FACULTY - DR. ANTHONY WYNSHAW-BORIS AND DR. BEN STROWBRIDGE.  OWT NOT USED FOR AIRFARE OR LODGING AS SPONSOR MADE THE AIRFARE AND LODGING ARRANGEMENTS AND IS COVERING THESE EXPENSES INKIND. SPONSOR IS ALSO COVERING INKIND -  DINNER ON 4/4; AND  LUNCH WITH STUDENTS ON 4/5 AT UNIVERSITY; AND ROUNDTRIP CAR SERVICE FROM AIRPORT TO HOTEL AND BACK TO AIRPORT FROM THE UNIVERSITY.  NIH IS COVERING ALL OTHER TRAVEL EXPENSES.  APPROVAL FOR  AEA IS REQUESTED -- THE TRAVELER IS REQUESTING APPROVAL OF ACTUAL SUBSISTENCE FOR SPONSOR IN-KIND LODGING ON 4/4/18 VALUED AT $159.00 WHICH IS 113% OF THE GOVERNMENT ALLOWANCE OF $141.00. THIS PERCENTAGE FALLS WITHIN THE 300% THRESHOLD ALLOWED BY THE FTR.  SPONSOR HAS PROVIDED A NO FEDERAL FUND, NO HONORARIUM, AND A NO PREFERENTIAL TREATMENT STATEMENTS.</t>
  </si>
  <si>
    <t>08/24/2018 -08/25/2018</t>
  </si>
  <si>
    <t>SOCIETY OF GYNECOLOGIC SURGEON</t>
  </si>
  <si>
    <t>DR. MAZLOOMDOOST WILL ATTEND THE SGS STRATEGIC PLANNING MEETING IN NEW ORLEANS, LA SATURDAY, AUGUST 25, 2018. DR. MAZLOOMDOOST IS THE PROJECT SCIENTIST FOR THE PELVIC FLOOR DISORDERS NETWORK. HER ATTENDANCE AT THE MEETING WOULD ALLOW HER AN OPPORTUNITY TO INTERACT WITH LEADING CLINICIANS AND RESEARCHERS IN THE FIELD OF FEMALE PELVIC MEDICINE AND RECONSTRUCTIVE SURGERY AS WELL AS OTHER GYNECOLOGIC SURGICAL FIELDS. IT WOULD ALLOW HER TO LEARN OF EMERGING AREAS OF IMPORTANCE IN PELVIC FLOOR AND OTHER GYNECOLOGIC SURGERY AND ALSO ALLOW HER TO STAY INVOLVED IN THE FIELD. SHE WILL ATTEND AS A PARTICIPANT, TO HELP REVIEW THE STRATEGIC PLAN AND REFINE THE GOALS OF THE SOCIETY.</t>
  </si>
  <si>
    <t xml:space="preserve">MAZLOOMDOOST, DONNA </t>
  </si>
  <si>
    <t>SWEDEN MEETX</t>
  </si>
  <si>
    <t>[OTHER], , SWE</t>
  </si>
  <si>
    <t>DR. JACQUELINE MAYS IS AN INVITED GUEST AT THE WORLD WORKSHOP ON ORAL MEDICINE FROM SEPTEMBER 24-26, 2018 THERE IS NO REGISTRATION FEE FOR THIS WORKSHOP (FOR REIMBURSABLE EXPENSE SEE APPROVED WAIVER SIGNED ON 5/23/2018) DR. MAYS WILL ALSO ATTEND THE 14TH BIENNIAL CONGRESS OF THE EUROPEAN ASSOCIATION OF ORAL MEDICINE (EAOM) FROM SEPTEMBER 27-29, 2018, THE LODGING, REGISTRATION (PAID FOR VIA POTS18-005242), DR. MAYS WILL STAY AT THE RADISSON BLU RIVERSIDE HOTEL LOCATED AT LINDHOLMSPIREN 4 41756 GOTSBORG, SWEDEN +46 31 383 40000  " OTHER" WAS CHOSEN AS THE ITINERARY LOCATION FOR SWEDEN SINCE THE ACTUAL CITY OF GOTHENBURG HAS EXPIRED ON 12/31/1999 SEE ATTACHED DOCUMENTS FROM THE STATE DEPARTMENT.  DR. MAYS WILL GET DROPPED OFF TO AND FROM HER RESIDENCE TO DULLES AIRPORT (POV MILEAGE WILL BE REIMBURSED) SHE WILL TAKE A TAXI TO AND FROM THE AIRPORT IN SWEDEN, THE CONFERENCE LOCATION IS IN WALKING DISTANCE FROM THE HOTEL.   DR. MAYS JUSTIFICATION FOR USING A NON-CONTRACT CARRIER - THE CONTRACT CARRIER FOR THE ROUTE HAS A 5 HOUR LAYOVER IN LONDON.  THERE ARE MUCH SHORTER AND CHEAPER FLIGHTS USING A NON-CONTRACT CARRIER</t>
  </si>
  <si>
    <t xml:space="preserve">MAYS, JACQUELINE </t>
  </si>
  <si>
    <t>06/20/2018 -06/26/2018</t>
  </si>
  <si>
    <t>ACADEMIC MEDICAL CENTER</t>
  </si>
  <si>
    <t>DR. JACQUELINE MAYS WILL TRAVEL TO AMSTERDAM AS AN INVITED GUEST SPEAKER TO LECTURE AND VISIT AT THE ACADEMIC MEDICAL CENTER, (AMC) AMSTERDAM AND THE ACADEMIC CENTRE FOR DENTISTRY AMSTERDAM (ACTA) FROM JUNE 21-25, 2018.  FLIGHT, LODGING AND MEALS ARE IN-KIND.  DR. MAYS WILL TAKE THE CAR FERRY ACROSS THE POTOMAC ROUND-TRIP $8 TO DULLES, WILL DRIVE HER VEHICLE TO AND FROM DULLES AIRPORT AND WILL PARK AT THE AIRPORT FOR 7 DAYS AT $10 PER DAY TOTALING $70. ACCESS BAGGAGE FEES OF $50 WERE ADDED TO EXPENSES.  DR. MAYS WILL STAY AT THE CROWN PLAZA SOUTH HOTEL, GEORGE GERSHWINLAAN 101 AMSTERDAM, 1082 MT  (LOCAL HOTEL NUMBER 1-800-291-9434)  REGISTRATION FEE OF $100  WAIVED BY SPONSOR</t>
  </si>
  <si>
    <t>06/25/2018 -06/26/2018</t>
  </si>
  <si>
    <t>DR. KATRIN MAYER BARBER WAS INVITED TO SPEAK AT THE CONFERENCE BY A COLLABORATOR AT THE NEW YORK ACADEMY OF SCIENCES, CHARLES SERHAN, JUNE 25 - 26, 2018. IN COMPLIANCE WITH FEDERAL REGULATION, NO HONORARIUM WILL BE PROVIDED AND NO FEDERAL FUNDS ARE BEING USED FOR THE PAYMENT OF TRAVEL EXPENSES. THE ACCOMMODATIONS (E.G. TRANSPORTATION, LODGING) PROVIDED ARE COMPARABLE IN VALUE TO THAT OFFERED OR PROVIDED TO OTHER INVITED PARTICIPANTS. THE COST OF THE ACELA TRAIN IS MORE ADVANTAGEOUS TO THE SPONSOR THAN THE PURCHASE OF A ROUND-TRIP PLANE TICKET. 
INVITATION WAS RECEIVED APRIL 16, 2018. REQUEST WAS SUBMITTED TO NTPS ON APRIL 26, 2018. ODA REQUEST SUBMITTED TO ETHICS ON MAY 23. IT IS A CONFERENCE. THE CONFERENCE IS NOT AN OPTION IN CGE.</t>
  </si>
  <si>
    <t>MAYER-BARBER, KATRIN D</t>
  </si>
  <si>
    <t>WAS INVITED TO ATTEND THE 4TH ANNUAL MEETING OF THE COLLABORATION FOR TB VACCINE DISCOVERY, CTVD, TO BE HELD IN SEATTLE, WA ON JUNE 20 TO 22, 2018. SPONSORED BY THE BILL AND MELINDA GATES FOUNDATION. LATE REQUEST ON THE CONFERENCE IS DUE TO RECEIVING A LATE INVITATION TO THE EVENT. SPONSOR PACKET SENT TO ETHICS MAY 10. ETHICS APPROVAL RECEIVED MAY 11, 2018. CONFERENCE HAS BEEN APPROVED IN THE NTPS SYSTEM BUT NOT ADDED TO THE LIST OF CONFERENCES IN CGE.</t>
  </si>
  <si>
    <t>09/11/2018 -09/14/2018</t>
  </si>
  <si>
    <t>MAX PLANCK RESEARCH SCHOOL FOR</t>
  </si>
  <si>
    <t>INVITED TO SPEAK AND PARTICIPATE IN PANEL DISCUSSION AT THE 15TH HORIZONS IN MOLECULAR BIOLOGY SYMPOSIUM IN GOTTINGEN, GERMANY, SEPTEMBER 11-14, 2018. MAX PLANCK RESEARCH SCHOOL TO PROVIDE IN-KIND ROUNDTRIP ECONOMY CLASS AIRLINE TICKET, ROUNDTRIP TRAIN TICKET FROM AIRPORT TO HOTEL, LODGING FOR 2 NIGHTS AND MEALS DURING MEETING. THE SPONSOR HAS CONFIRMED THAT ALL OTHER FEDERAL OR NON-FEDERAL PARTICIPANTS WILL BE PROVIDED WITH THE SAME OR SIMILAR ACCOMMODATIONS.  NO FEDERAL FUNDS WILL BE USED BY THE SPONSOR TO PROVIDE FOR TRAVEL EXPENSES AS WELL AS NO HONORARIUM WILL BE OFFERED OR ACCEPTED.</t>
  </si>
  <si>
    <t xml:space="preserve">MATZINGER, POLLY </t>
  </si>
  <si>
    <t>04/19/2018 -04/21/2018</t>
  </si>
  <si>
    <t>INVITED AS A KEYNOTE SPEAKER AT THE 3RD ANNUAL INFECTIOUS DISEASES AND IMMUNITY IN GLOBAL HEALTH (IDIGH) RESEARCH DAY, RESEARCH INSTITUTE OF MCGILL UNIVERSITY HEALTH CENTRE IN MONTREAL, QUEBEC CANADA, APRIL 19-21, 2018. MCGILL UNIVERSITY AGREES TO PROVIDE ROUNDTRIP ECONOMY CLASS AIRFARE, IN-KIND LODGING FOR 2 NIGHTS AND MEALS ON HER KEYNOTE TALK DAY. THE SPONSOR HAS CONFIRMED THAT ALL OTHER FEDERAL OR NON-FEDERAL PARTICIPANTS WILL BE PROVIDED WITH THE SAME OR SIMILAR ACCOMMODATIONS.  NO FEDERAL FUNDS WILL BE USED BY THE SPONSOR TO PROVIDE FOR TRAVEL EXPENSES AS WELL AS NO HONORARIUM WILL BE OFFERED OR ACCEPTED.  SENT IN REGISTRATION FOR HIGH THREAT OVERSEAS COURSE ON 2/14/18 AND WAITING FOR STATE DEPARTMENT TO SEND LINK TO ON-LINE COURSE.</t>
  </si>
  <si>
    <t>09/08/2018 -09/14/2018</t>
  </si>
  <si>
    <t>LARP SOCIETY</t>
  </si>
  <si>
    <t>09/08/18-09/13/18 (ROTHENBURG OB DER TAUBER, GERMANY), DR. SANDY MATTIJSSEN.  DR. MATTIJSSEN WILL BE ATTENDING THE 2018 5TH INTERNATIONAL BIENNIAL CONFERENCE ON LARPS LA AND RELATED PROTEINS, SHE WILL CHAIR THE FIRST AND SECOND SESSIONS OF THE CONFERENCE. OWT USED FOR AIRFARE. OWT NOT USED FOR LODGING SINCE LODGING IS INCLUDED IN REGISTRATION. REGISTRATION IS SPONSORED IN-KIND AND INCLUDES LUNCHES AND REFRESHMENTS DURING THE CONFERENCE, 3 DINNERS AND 3 NIGHTS OF ACCOMMODATIONS. AS A CHAIR SHE HAS TO ARRIVE THE DAY BEFORE THE MEETING BEGINS TO DO PRE-MEETING ORGANIZATION AND SET-UP. THE CONFERENCE IS PROVIDING ALL ATTENDEES ROUND-TRIP GROUND TRANSPORTATION VIA CHARTERED BUS TO AND FROM THE AIRPORT.</t>
  </si>
  <si>
    <t xml:space="preserve">MATTIJSSEN, SANDY </t>
  </si>
  <si>
    <t>AMERICAN COLLEGE OF SPORTS MED</t>
  </si>
  <si>
    <t>DR. MATTHEWS HAS BEEN INVITED TO SPEAK AT THE ANNUAL ACSM MEETING HELD IN INDIANAPOLIS, IN.  IN-KIND-AIRFARE R/T @$306.40, HOTEL+TAX FOR NIGHTS OF 7/12-7/13 @$155.00 + $26.35 TAX=$181.35. THERE IS NO REGISTRATION FEE INVOLVED.  NIH/NCI TO PAY ALL MEALS B,L,D AND ANY PARKING AND GROUND TRANSPORTATION EXPENSES IN ROCKVILLE AND INDIANAPOLIS. HOTEL DOES NOT SERVE A HOT BREAKFAST. DR. MATTHEWS IS REQUESTING APPROVAL OF ACTUAL SUBSISTENCE FOR SPONSOR IN-KIND LODGING VALUED AT $155.00 WHICH IS 130 PERCENT OF THE GOVERNMENT ALLOWANCE OF $119.00 .  THIS PERCENTAGE FALLS WITHIN THE 300% THRESHOLD ALLOWED BY THE FTR.  THE SPONSOR HAS NOTED THAT ALL OTHER NON-FEDERAL PARTICIPANTS WILL BE PROVIDED WITH THE SAME ACCOMMODATIONS.</t>
  </si>
  <si>
    <t>MATTHEWS, CHARLES E</t>
  </si>
  <si>
    <t>07/19/2018 -07/22/2018</t>
  </si>
  <si>
    <t>SUPV MEDICAL OFF (INT MED)</t>
  </si>
  <si>
    <t>DR. MASUR WILL BE PRESENTING AT NNPS TAKING PLACE IN KEYSTONE, CO.</t>
  </si>
  <si>
    <t xml:space="preserve">MASUR, HENRY </t>
  </si>
  <si>
    <t>06/15/2018 -06/22/2018</t>
  </si>
  <si>
    <t>ASCENT LTD</t>
  </si>
  <si>
    <t>DR. MASUR WILL BE ATTENDING ICHS TAKING PLACE IN ATHENS, GREECE.</t>
  </si>
  <si>
    <t>DEP. DIRECTOR (VRC)</t>
  </si>
  <si>
    <t>TRAVELER IS AN INVITED GUEST SPEAKER AT THE FRANCIS CRICK INSTITUTE  IN LONDON,GBR FOR THE ISIRV SYMPOSIUM REGARDING FLU PANDEMIC TO MARK THE CENTENARY OF THIS ILLNESS.</t>
  </si>
  <si>
    <t>MASCOLA, JOHN R</t>
  </si>
  <si>
    <t>JTRAVELER IS INVITED TO SERVICE ON THE 2018 MICHELSON PRIZE SELECTION COMMITTEE IN LOS ANGELES, CA.  THE MEETING WILL TAKE PLACE ON MAY 2-3, 2018</t>
  </si>
  <si>
    <t>04/05/2018 -04/11/2018</t>
  </si>
  <si>
    <t>TRAVELER IS AN INVITED GUEST SPEAKER AT THE ANNUAL CFAR SYMPOSIA AT THE UNIVERSITY OF MIAMI MILLER SCHOOL OF MEDICINE ON APRIL 6, 2018.  FROM THERE HE WILL CONTINUE TO SAO PAULO AS AN INVITED GUEST PARTICIPANT AT THE XIII ADVANCED COURSE ON HIV PATHOGENESIS AT THE UNIVERSITY OF SAO PAULO SCHOOL OF MEDICINE ON APRIL 6-10, 2018</t>
  </si>
  <si>
    <t>09/15/2018 -09/21/2018</t>
  </si>
  <si>
    <t>GEORG AUGUST UNIVERSITY OF GOE</t>
  </si>
  <si>
    <t>CAIRO, , EGY</t>
  </si>
  <si>
    <t>TRAVELER TO CAIRO, EGYPT SEPT 15, TO ARRIVE SEPT 16 TO SPEAK AT THE SUMMER SCHOOL ON IMPORTED AND NEGLECTED INFECTIOUS DISEASES TAKING PLACE FROM SEPT 17 TO 26.  SPONSOR TO PAY IN KIND AIRFARE, LODGING, SOME MEALS AND GROUND TRANSPORT.  NO HONORARIUM WILL BE ACCEPTED AND NO FEDERAL FUNDS WILL BE USED FOR EXPENSES.  TRAVELER TO RETURN HOME SEPT 21.  TRAVELER COMPLETED THE HTSOS TRAINING MAR 1, 2018.  ODA PACKAGE SUBMITTED TO ETHICS JUL 13, WILL UPLOAD APPROVED DOCUMENT UPON RECEIPT.  AWAITING HOTEL ITINERARY FROM SPONSOR.  WILL UPLOAD UPON RECEIPT.  APPROVED ODA PACKAGE NOW UPLOADED.</t>
  </si>
  <si>
    <t>MARZI, ANDREA M</t>
  </si>
  <si>
    <t>SUPERVISORY NURSE SPECLST</t>
  </si>
  <si>
    <t>TO PROVIDE CARE TO NIH PATIENTS ENROLLED IN PROTOCOL 83-C-0022 AT CAMP FANTASTIC, LOCATED AT THE 4-H CENTER, FRONT ROYAL, VA.</t>
  </si>
  <si>
    <t>MARTIN, SUSAN M</t>
  </si>
  <si>
    <t>INSTITUTE OF BIOMEDICINE OF SE</t>
  </si>
  <si>
    <t>TRAVELER HAS BEEN INVITED TO PARTICIPATE AS A SPEAKER AT THE 19TH BIENNIAL MEETING OF THE INTERNATIONAL SOCIETY FOR THE INTERNATIONAL FREE RADICAL RESEARCH (SFRRI) BEING HELD IN LISBON, PORTUGAL ON JUNE 4-7, 2018.  TRAVELER WILL DEPART ON 6/4 TO ARRIVE ON 6/5 AND WILL RETURN ON 6/8.  NO REGISTRATION FEE FOR INVITED SPEAKERS PER WEBSITE.  SPONSOR WILL PAY IN KIND FOR AIRFARE, LODGING AND SOME MEALS.  REGISTRATION WILL COVER WORKING LUNCHES, A CONGRESS DINNER.  EFFICIENT SPENDING APPROVAL WAS OBTAINED ON 5/9/2018 AND INCLUDED IN THE SCANNED DOCUMENT.  ETHICS APPROVAL WAS OBTAINED ON 5/18/2018. NO VISA IS REQUIRED AND NO HTSOS TRAINING REQUIRED FOR 2018.   IT IS MORE ADVANTAGEOUS TO THE GOVERNMENT FOR TRAVELER TO USE TAXIS TO TRAVEL FROM HOME TO AIRPORT AND RETURN AS OPPOSED TO DRIVING POV AND PARKING AT THE AIRPORT.</t>
  </si>
  <si>
    <t>MARTINEZ, JENNIFER A</t>
  </si>
  <si>
    <t>04/21/2018 -04/28/2018</t>
  </si>
  <si>
    <t>TRAVEL DATES ARE APRIL 21-18, 2018. TRAVELER HAS BEEN INVITED TO SPEAK AT THE INTERNATIONAL WORKSHOP ON CELL DEATH AND SURVIVAL IN CANCER AND THE IMMUNE SYSTEM IN RUSSELLVILLE, ARKANSAS FROM APRIL 22-24, 2018. TRAVELER WILL FLY INTO MEMPHIS, TN AS IT IS VERY CLOSE TO THE WORKSHOP LOCATION IN AR. TRAVELER WILL STAY OVERNIGHT WITH FRIEND ON 4/21 IN MEMPHIS, TN AT NO COST TO THE GOVERNMENT. THE SPONSOR, ST. JUDE CHILDREN'S RESEARCH HOSPITAL WILL PROVIDE IN-KIND REGISTRATION OF $500, LODGING ON 4/22-24, GROUND TRANSPORTATION FROM MEMPHIS, TN TO RUSSELLVILLE, AR AND SOME MEALS. EXACT IN-KIND MEALS WILL BE ADJUSTED ON VOUCHER. EFFICIENT SPENDING FOR THE WORKSHOP WAS APPROVED ON FEB 28, 2018 AND IS INCLUDED IN THE SCANNED DOCUMENT SECTION OF THIS TRAVEL AUTHORIZATION. TRAVELER WILL MEET WITH COLLABORATORS APRIL 25-27TH AND WILL FLY BACK TO RDU ON APRIL 28TH. TRAVELER WILL BE STAYING WITH ASSOCIATES APRIL 24-27 AT NO COST TO THE GOVERNMENT. ATTACHMENT G EXEMPTION FORM WAS APPROVED ON 4/2/2018 FOR THE COLLABORATION FROM APRIL 25-27TH. ETHICS APPROVAL WAS RECEIVED ON MARCH 2, 2018. AR IS NOT A TAX EXEMPT STATE.</t>
  </si>
  <si>
    <t>05/02/2018 -05/07/2018</t>
  </si>
  <si>
    <t>UNIVERSITY OF TRENTO</t>
  </si>
  <si>
    <t>THE EVENTS IN THIS TA WERE APPROVED AS A NON-NIMH HOSTED CONFERENCE OR MEETING BY THE OFFICE OF FINANCIAL MANAGEMENT ON 1/16/18.
TRAVELER INFO:EMAIL: ALEX37X@GMAIL.COM CELL #: 301-328-6968
ALEX MARTIN HAS BEEN INVITED TO PARTICIPATE IN THE 2018 ROVERETO WORKSHOP ON CONCEPTS, ACTIONS, AND OBJECTS: FUNCTIONAL AND NEURAL PERSPECTIVES. DR. MARTIN IS ACTING AS A WORKSHOP ORGANIZER AND PRESENTER. HE WILL CONTRIBUTE TO PROVIDING ATTENDEES WITH AN UNDERSTANDING OF THE NEURAL ORGANIZATION OF COGNITION AND BEHAVIOR. THIS FORUM WILL ALSO PROVIDE HIM WITH AN OUTSTANDING OPPORTUNITY TO KEEP ABREAST OF THE LATEST DEVELOPMENTS AND FINDINGS IN COGNITIVE NEUROSCIENCE DIRECTLY FROM OTHER TOP INVESTIGATORS IN THE FIELD. ATTENDING ALSO PROVIDES A UNIQUE OPPORTUNITY TO INTERACT WITH LEADING INVESTIGATORS AND DISCUSS OPPORTUNITIES FOR FUTURE COLLABORATIONS AND TRAINING POSITIONS.
NOTE: THE SPONSOR IS PROVIDING LODGING AND WAIVING REGISTRATION. THEY HAVE PROVIDED CONFIRMATION OF BOOKING, BUT IT DOES NOT INCLUDE THE COST. THE COST HAS BEEN DETERMINED BASED OFF THE RESERVATIONS OF OTHERS ATTENDING THE MEETING. TRAVELER INFO:NON-NIH EMAIL: ALEX37X@GMAIL.COM CELL #: 301-328-6968</t>
  </si>
  <si>
    <t>MARTIN, ALEX J</t>
  </si>
  <si>
    <t>PENNSYLVANIA NEUROLOGICAL SOCI</t>
  </si>
  <si>
    <t>DR. MARQUES HAS BEEN INVITED TO PARTICIPATE IN THE 13TH ANNUAL MEETING OF PENNSYLVANIA NEUROLOGICAL SOCIETY TO BE HELD IN HERSHEY, PA ON SEPTEMBER 8, 2018. PENNSYLVANIA NEUROLOGICAL SOCIETY AGREES TO PROVIDE THE FOLLOWING GOODS AND SERVICES FOR HER PARTICIPATION IN THE ABOVE MEETING. PENNSYLVANIA NEUROLOGICAL SOCIETY WILL PROVIDE 1 NIGHT OF LODGING; SPONSOR WILL BE PROVIDING IN-KIND LODGING VALUED AT $331.89 WHICH IS 249.54% OF THE GOVERNMENT LODGING ALLOWANCE OF $133 FOR (HERSHEY, PA). THIS PERCENTAGE FALLS WITHIN THE 300% THRESHOLD ALLOWED BY THE FEDERAL PER DIEM RATE. THE SPONSOR HAS CONFIRMED THAT ALL OTHER FEDERAL OR NON-FEDERAL PARTICIPANTS WILL BE PROVIDED WITH THE SAME OR SIMILAR ACCOMMODATIONS. NO US FEDERAL FUNDS WILL BE USED AND NO HONORARIUM WILL BE PROVIDED. THIS SPONSOR WILL ALSO PROVIDE DINNER ON 9/8/18 IN THE AMOUNT OF $35, AS THE REMAINDER OF THE MEALS ARE PROVIDED THROUGH THE CONFERENCE IN-KIND. THEY WILL ALSO PAY THE REGISTRATION FEE IN THE AMOUNT OF $150 IN-KIND. THE REMAINING COSTS WILL COME OUT OF CAN 8335413. NO HONORARIUM WILL BE PROVIDED AND NO CURRENT CONFLICTS WITH THIS SPONSOR. THEIR COSTS ARE DERIVED FROM MEMBERSHIP FEES AND SURPLUSES FROM PREVIOUS EVENTS.</t>
  </si>
  <si>
    <t>MARQUES, ADRIANA R</t>
  </si>
  <si>
    <t>GREENWICH, CT, US</t>
  </si>
  <si>
    <t>DR. MARQUES HAS BEEN INVITED TO PARTICIPATE IN THE GLOBAL LYME ALLIANCE RESEARCH SYMPOSIUM TO BE HELD IN GREENWICH, CT ON MAY 11-12, 2018. GLA WILL AGREES TO PROVIDE ROUND-TRIP AIRFARE, 3 NIGHTS OF LODGING, AND MEALS AND UP TO $50 OF GRATUITIES. THE CAN 8335413 WILL PAY FOR THE REMAINING EXPENSES. NO HONORARIUM WILL BE PAID, AND NO FEDERAL FUNDS WILL BE USED. TRAVEL EXPENSES ARE DERIVED FROM GLA OPERATIONAL FUNDS FROM FUNDRAISING EFFORTS AND PERSONAL DONATION.</t>
  </si>
  <si>
    <t>04/08/2018 -04/17/2018</t>
  </si>
  <si>
    <t>LC CONGRESSI</t>
  </si>
  <si>
    <t>NON-SPONSOR:  DR. MARIOTTO IS INVITED TO MEET WITH FACULTY AND DISCUSS THE RARECARE DEFINITION INTO SEER DATA AND ACCORDINGLY ESTIMATE THE RARE CANCERS BURDEN TRENDS AT THE INSTITO TUMORI, IN MILAN ITALY ON APRIL 10, 2018.  SPONSOR:  DR. MARIOTTO IS INVITED TO SPEAK AT THE ANNUAL SCIENTIFIC MEETING OF THE ITALIAN ASSOCIATION OF CANCER REGISTRIES BEING HELD IN VENICE, ITALY ON APRIL 11-14, 2018.  IN-KIND AIRFARE, LODGING (INCLUDES BREAKFAST) AND REGISTRATION (NO MEALS).  NON-SPONSOR:  DR. MARIOTTO WILL MEET WITH FACULTY TO PREFORM ENHANCEMENTS IN THE MIAMOD/PIAMOD SOFTWARE AT THE ISTITUTO SUPERIORE DI SANITA IN ROME ITALY ON APRIL 16, 2018.</t>
  </si>
  <si>
    <t>MARIOTTO, ANGELA B</t>
  </si>
  <si>
    <t>PAZMANY PETER CATHOLIC UNIVERS</t>
  </si>
  <si>
    <t>06/23/2018-06/30/2018: PRESENTING A LECTURE AT THE ICGEB "BIOINFORMATICS: COMPUTER METHODS IN MOLECULAR AND SYSTEMS BIOLOGY" MEETING, IN TRIESTE, ITALY.</t>
  </si>
  <si>
    <t xml:space="preserve">MARINO RAMIREZ, LEONARDO </t>
  </si>
  <si>
    <t>04/22/2018 -04/26/2018</t>
  </si>
  <si>
    <t>UNIVERSIDAD PERUANA CAYETANO H</t>
  </si>
  <si>
    <t>LIMA, , PER</t>
  </si>
  <si>
    <t>04/22/2018-04/26/2018: PRESENTER AT THE ANDEAN PLANT GENOMICS WORKSHOP, IN LIMA, PERU.</t>
  </si>
  <si>
    <t>OSTEOGENESIS IMPERFECTA FOUNDA</t>
  </si>
  <si>
    <t>04/18/2018-04/20/2018; ROSEMONT, ILLINOIS; TO PRESENT A TALK ENTITLED SYNTHESIS OF PRE-CLINICAL AND CLINICAL OUTCOME MEASURES FOR OI AT THE 18TH ANNUAL OSTEOGENESIS IMPERFECTA (OI) FOUNDATION SCIENTIFIC MEETING, OUTCOME MEASURES AND ENDPOINTS TO ADVANCE THERAPEUTIC OPTIONS IN OI. OWT WAS NOT USED FOR AIRFARE OR LODGING AS THE SPONSOR MADE THE AIRFARE AND LODGING ARRANGEMENTS AND IS COVERING BOTH IN KIND.   SPONSOR ALSO PROVIDING MEALS DURING THE CONFERENCE, BREAKFAST, LUNCH, AND DINNER ON 4/19, AND BREAKFAST ON 4/20. THE HOTEL OFFERS A COMPLIMENTARY AIRPORT SHUTTLE. THUS THERE ARE NO ESTIMATED COSTS FOR TRAVEL FROM HOTEL TO AIRPORT. GROUND TRANSPORTATION WILL BE FUNDED BY NIH. NO FEDERAL FUNDS AND NO HONORARIUM STATEMENT ATTACHED.</t>
  </si>
  <si>
    <t>MARINI, JOAN C</t>
  </si>
  <si>
    <t>AMERICAN PHYSIOLOGICAL SOCIETY</t>
  </si>
  <si>
    <t>DR. MARIC-BILKAN ATTENDING THE EXPERIMENTAL BIOLOGY MEETING IN SAN DIEGO, CA FROM APRIL 20-22, 2018.
REIMBURSABLE AMOUNT IS $900, ADDITIONALLY REGISTRATION HAS BEEN WAIVED IN THE AMOUNT OF $420. STO WAIVER IS ATTACHED.</t>
  </si>
  <si>
    <t xml:space="preserve">MARIC-BILKAN, CHRISTINE </t>
  </si>
  <si>
    <t>SENIOR RESEARCH INV</t>
  </si>
  <si>
    <t>DR. DAVID MARGULIES WILL PARTICIPATE AS A SPEAKER/CHAIR AT THE IMMUNORECEPTORS AND IMMUNOTHERAPY AT THE FASEB MEETING IN SNOWMASS, CO FROM JUNE 10-15, 2018.  THE EXPENSES COVERED BY SPONSOR WILL BE REIMBURSED.  NO FEDERAL FUNDS WILL BE USED BY THE SPONSOR TO PROVIDE FOR OR REIMBURSE TRAVEL EXPENSES.   "NO HONORARIUM MAY BE ACCEPTED BY THE EMPLOYEE."MGH</t>
  </si>
  <si>
    <t>MARGULIES, DAVID H</t>
  </si>
  <si>
    <t>TRIP PURPOSE: MAY 10-11/2018; CLEVELAND, OH; TO ATTEND A COLLABORATION ENTITLED ?¿¿MULTI-LABORATORY PROJECT: CLEVELAND IMMUNOPATHOGENESIS CONSORTIUM?¿¿; CASE WESTERN RESERVE UNIVERSITY, CENTER FOR AIDS RESEARCH.
TRIP DETAIL: OWT FOR LODGING NOT USED AS SPONSOR SECURED LODGING IN KIND. CASE WESTERN RESERVE UNIVERSITY COVERS AIRFARE, LODGING, MEALS (5/10/18, DINNER AND 5/11/18, LUNCH/DINNER), AND LOCAL TRANSPORTATION IN KIND. ATTACHMENTS: ROUTE SLIP, TRAVEL APPROVAL, ITINERARY AGENDA, SPONSOR AIR FARE ITINERARY AND LODGING, INVITATION, AND SPONSORSHIP FORM.</t>
  </si>
  <si>
    <t xml:space="preserve">MARGOLIS, LEONID </t>
  </si>
  <si>
    <t>05/04/2018 -05/11/2018</t>
  </si>
  <si>
    <t>INTERNATIONAL VIRUS ASSEMBLY</t>
  </si>
  <si>
    <t>MADEIRA ISLANDS, , PRT</t>
  </si>
  <si>
    <t>DR. MARCOTRIGIANO HAS BEEN INVITED TO SPEAK AT THE NINTH INTERNATIONAL VIRUS ASSEMBLY SYMPOSIUM., THAT WILL TAKE PLACE IN FUNCHAL, MADEIRA FROM MAY 6TH-10TH, 2018.</t>
  </si>
  <si>
    <t xml:space="preserve">MARCOTRIGIANO, JOSEPH </t>
  </si>
  <si>
    <t>09/08/18-09/14/18 (ROTHENBURG OB DER TAUBER, GERMANY), DR. RICHARD MARAIA.  DR. MARAIA WILL BE ATTENDING THE 2018 5TH INTERNATIONAL BIENNIAL CONFERENCE ON LARPS LA AND RELATED PROTEINS, AS AN ATTENDEE, AN ORGANIZER AND A PRESENTER GIVING A TALK ENTITLED "PERSPECTIVES ON LA AND RELATED PROTEINS, 2018", IN ROTHENBURG, GERMANY. OWT USED FOR AIRFARE. OWT NOT USED FOR LODGING SINCE LODGING IS INCLUDED IN REGISTRATION. REGISTRATION IS SPONSORED IN-KIND AND INCLUDES LUNCHES AND REFRESHMENTS DURING THE CONFERENCE, 3 DINNERS AND 3 NIGHTS OF ACCOMMODATIONS. DR. MARAIA WILL NOT BE ABLE TO LEAVE UNTIL 09/14, BECAUSE HE IS ON THE PROGRAM TO GIVE A TALK ON 09/13 AND AS AN ORGANIZER OF THE CONFERENCE HAS RESPONSIBILITIES TO CLOSE MEETING BUSINESS POST CONFERENCE. THE CONFERENCE IS PROVIDING ALL ATTENDEES ROUNDTRIP GROUND TRANSPORTATION VIA CHARTERED BUS TO AND FROM THE AIRPORT.</t>
  </si>
  <si>
    <t>MARAIA, RICHARD J</t>
  </si>
  <si>
    <t>04/12/2018 -04/15/2018</t>
  </si>
  <si>
    <t>THIS IS A SPONSORED DOMESTIC TRAVEL. THE SPONSOR IS COVERING THE FOLLOWING EXPENSES IN KIND: AIRFARE IN THE AMOUNT OF $506.60, THREE NIGHTS LODGING 4/12-14/18 AT $199 PER NIGHT, AND TAXES OF $94.02, BREAKFAST 4/13-15/18, LUNCH 4/13-14/18 AND DINNER 4/13-14/18. TRAVELER WILL BE TRAVELING ON 4/12, THEREFORE WILL NOT BE ABLE TO ACCEPT B AND L.TRAVELER IS REQUESTING APPROVAL OF ACTUAL SUBSISTENCE FOR SPONSOR IN KIND LODGING VALUED $199.00 PER NIGHT WHICH IS 110 % OF THE GOVERNMENT ALLOWANCE OF $180.00.  REGISTRATION OF $0.00 IS FREE TO CARRA MEMBERS. OMEGA WAS NOT USED FOR AIRFARE AND LODGING, BOTH ARE SPONSORED IN-KIND. OTHER SPONSORED TRAVELERS RECEIVING THE SAME OR SIMILAR BENEFITS.  THE FOLLOWING EXPENSES HAVE BEEN ADDED, 4 /12 TAXI FROM HOME TO AIRPORT AND 4/15 AIRPORT TO HOME 29.91 EACH WAY, $75.00 TAXIS WHILE IN CO, BAGGAGE FEES OF $70. TRAVELER IS NOT REQUESTING REIMBURSEMENT FOR INTERNET FEES.  COST COMPARISON FOR AIR FARE NOT NEEDED AS THE SPONSOR HAS COVERED THESE EXPENSES IN-KIND.</t>
  </si>
  <si>
    <t xml:space="preserve">MANTHIRAM, KALPANA </t>
  </si>
  <si>
    <t>MONTREAL 2016 MEDECINE PERSONN</t>
  </si>
  <si>
    <t>DIRECTOR EBP</t>
  </si>
  <si>
    <t>TRAVELER WILL ATTEND AND SPEAK AT THE 2ND INTERNATIONAL CONGRESS ON PERSONALIZED HEALTH CARE (ICPHC) ON SEPT. 26, 2018. TRAVELER WILL DEPART WASHINGTON, DC ON SEPT. 25, AND RETURN ON SEPT. 26. SPONSOR WILL PAY IN-KIND FOR REGISTRATION OF $569.12 US, AIRFARE, HOTEL AND BREAKFAST ON SEPT. 26 (INCLUDED IN THE REGISTRATION FEE). TRAVELER HAS TAKEN THE HIGH SECURITY TRAINING.</t>
  </si>
  <si>
    <t>MANOLIO, TERI A</t>
  </si>
  <si>
    <t>TRAVELER WILL CO-ORGANIZE AND SPEAK AT THE KEYSTONE SYMPOSIA ON ONE MILLION GENOMES: FROM DISCOVERY TO HEALTH ON JUNE 04-09, IN HANNOVER, GERMANY. TRAVELER WILL SPEAK ON JUNE 07TH. SPONSOR WILL REIMBURSE NIH ON: AIRFARE, UP TO $2400.00; LODGING, UP TO $696.00 FOR 5 NIGHTS AND, $160.00 ROUND-TRIP SHUTTLE TRANSPORTATION FROM AIRPORT/HOTEL; SPONSOR PAID IN-KIND THE REGISTRATION FEE OF $920.00, WHICH INCLUDES IN-KIND MEALS OF BREAKFAST, LUNCH AND DINNER ON JUNE 5, 6, 7 AND 8TH. TRAVELER IS NIH APPROVED TO ATTEND THIS MEETING. OMEGA STATED THAT THE AIRFARE IS THE SAME IN ALL THREE AIRPORTS IN THE NATIONAL CAPITAL REGION. AMERICAN AIRLINES FLIGHT OPERATED BY A FOREIGN FLAG CARRIER. BLOCKED ROOMS IN PLACE.</t>
  </si>
  <si>
    <t>05/28/2018 -05/31/2018</t>
  </si>
  <si>
    <t>UNITED KINGDOM BIOBANK</t>
  </si>
  <si>
    <t>TRAVELER WILL PARTICIPATE AND ENGAGE IN SEVERAL SHORT TALKS DESIGNED TO PRIME DISCUSSION, AS WELL AS CONTRIBUTE TO SHAPING THE PROGRAM AT THE INTERNATIONAL CLINICAL PHENOMICS WORKSHOP IN LONDON, UK ON MAY 29-30, 2018. SPONSOR WILL PAY IN-KIND FOR TWO NIGHTS LODGING, AIRFARE, AND LUNCH ON MAY 29 AND MAY 30; BREAKFAST, DINNER AND INCIDENTALS PLACED IN MISC. EXPENSES. THERE IS NO REGISTRATION FEE. TRAVELER WILL ALSO HAVE A MEETING AT THE NATIONAL HEALTH SERVICE IN LONDON ON MAY 31.</t>
  </si>
  <si>
    <t>OKLAHOMA STATE UNIVERSITY MEDI</t>
  </si>
  <si>
    <t>TULSA, OK, US</t>
  </si>
  <si>
    <t>GIVING A PRESENTATION "TARGETING TRPV1 FOR TREATING SEVERE REFRACTORY PAIN" AT THE OKLAHOMA STATE UNIVERSITY CENTER FOR HEALTH SCIENCE IN TULSA, OK.</t>
  </si>
  <si>
    <t>MANNES, ANDREW J</t>
  </si>
  <si>
    <t>MYOTONIC DYSTROPHY FOUNDATION</t>
  </si>
  <si>
    <t>SENIOR CLINICAL FELLOW</t>
  </si>
  <si>
    <t>TRAVELER WILL ATTEND AND GIVE A TALK AT THE 2018 MYOTONIC DYSTROPHY FOUNDATION (MDF) ANNUAL CONFERENCE IN NASHVILLE, TN FROM SEPTEMBER 14, 2018 TO SEPTEMBER 15, 2018.  TRAVELER WILL DEPART FROM DC ON 9/13 AND ARRIVE THE SAME DAY TO DC. TRAVELER WILL DEPART FROM NASHVILLE ON 9/15 AND ARRIVE THE SAME DAY TO DC. SPONSOR, MYOTONIC DYSTROPHY FOUNDATION, WILL PAY IN-KIND FOR AIRFARE AND LODGING. TRAVELER WILL STAY AT THE GAYLOARD OPRYLAND RESORT AT THE PER DIEM RATE. THE REGISTRATION FEE IS WAIVED TO ALL PRESENTERS. ODA IS APPROVED AND ATTACHED.  CONFIRMED WITH THE SPONSOR THAT NO HONORARIUM WILL BE GIVEN AND NO FEDERAL FUNDS WILL BE USED TO SUPPORT THE TRAVEL.  DR. FISCHBECK HAS APPROVED THE TRAVEL AND IT?¿¿S NIH APPROVED IN SPARC.</t>
  </si>
  <si>
    <t>MANKODI, AMI K</t>
  </si>
  <si>
    <t>LUMINEX CORPORATION</t>
  </si>
  <si>
    <t>MONICA, AN IRTA FELLOW, HAS BEEN INVITED TO GIVE A TALK AT THE LUMINEX'S XMAP CONNECT MEETING IN BOSTON, MA ON SEPTEMBER 18, 2018. THE TITLE OF HER TALK IS "SIMULTANEOUS MULTIPLE ANALYSIS OF RNA AND PROTEIN EXPRESSION IN INFLAMED CNS TISSUE". THE SPONSOR IS PROVIDING FLIGHT AND HOTEL ACCOMMODATIONS IN-KIND. APPENDIX 10 AND APPENDIX 10B TRAVEL HAS BEEN APPROVED BY EO ON SEPTEMBER 11, 2018 AND ARE ATTACHED. MONICA WILL TAKE THE METRO TO THE AIRPORT USING GOVERNMENT ISSUED TRANSHARE. THE SPONSOR HAS CONFIRMED THAT NO HONORARIUM WILL BE PROVIDED, AND ALL OTHER NON-FEDERAL PARTICIPANTS WILL BE PROVIDED THE SAME ACCOMMODATIONS. HOTEL SHE IS STAYING IN IS ALSO THE MEETING VENUE AND IS UNDER PER DIEM RATE. ATTACHED ARE THE APPROVED SPARC (ID# SP011277), TRAVEL AUTHORIZATION FORM AND ODA (#2108). NO REGISTRATION FEES.</t>
  </si>
  <si>
    <t xml:space="preserve">MANGLANI, MONICA </t>
  </si>
  <si>
    <t>MYOSITIS ASSOCIATION</t>
  </si>
  <si>
    <t>DR. MAMMEN WAS INVITED TO SPEAK AT THE TMA'S ANNUAL PATIENT CONFERENCE FROM SEPT 6-9, 2017 IN LOUISVILLE, KY. DR. MAMMEN TALKS WILL BE FOCUSED ON EDUCATING PATIENTS ABOUT THE HISTORY OF MYOSITIS. THIS SPONSOR WILL BE COVERING THE FOLLOWING EXPENSES: AIRFARE, LODGING, REGISTRATION, MEALS AND GROUND TRANSPORTATION.
?¿¿DR. MAMMEN IS REQUESTING APPROVAL OF ACTUAL SUBSISTENCE FOR SPONSOR IN-KIND LODGING VALUED AT $125 WHICH IS 105% OF THE GOVERNMENT ALLOWANCE OF $118.  THIS PERCENTAGE FALLS WITHIN THE 300% THRESHOLD ALLOWED BY THE FTR.  THE SPONSOR HAS NOTED THAT ALL OTHER NON-FEDERAL PARTICIPANTS WILL BE PROVIDED WITH THE SAME ACCOMMODATIONS.?¿¿</t>
  </si>
  <si>
    <t>MAMMEN, ANDREW L</t>
  </si>
  <si>
    <t>INTERNATIONAL CONFERENCE SERVI</t>
  </si>
  <si>
    <t>DR. MAMMEN WAS INVITED TO PRESENT AT THE 15TH INTERNATIONAL CONGRESS ON NEUROMUSCULAR DISEASES (ICNMD2018).</t>
  </si>
  <si>
    <t>OPSIS THERAPEUTICS</t>
  </si>
  <si>
    <t>DR. ARVYDAS MAMINISHKIS WAS INVITED TO VISIT OPSIS SAB FOR A SCIENTIFIC DISCUSSION ON OCULAR REGENERATIVE MEDICINE, APRIL 17-19, 2018, IN MADISON, WI. THE SPONSOR (OPSIS THERAPEUTICS) WILL PROVIDE SPONSOR IN-KIND ROUND-TRIP AIRFARE, TWO NIGHTS LODGING AT THE HOTEL CONCOURSE (SPONSOR COULD NOT PROVIDE A COPY OF LODGING RESERVATION BEFORE TA TO BE SUBMITTED IN TIMELY MANNER, RESERVATIONS WERE RESERVED WITH SPONSOR'S CREDIT CARD), PRE-ARRANGED GROUND TRANSPORTATION (SHUTTLE), AND LUNCH AND DINNER ON 4/17, BREAKFAST, LUNCH, AND DINNER ON 4/18. NO FEDERAL FUNDS WERE USED, OTHER MEETING ATTENDEES ARE RECEIVING THE SAME OR SIMILAR BENEFITS OFFERED. THERE IS NO MEETING REGISTRATION.</t>
  </si>
  <si>
    <t xml:space="preserve">MAMINISHKIS, ARVYDAS </t>
  </si>
  <si>
    <t>TRAVELER WILL BE PRESENTING AT "5TH ANNUAL FOCUS ON FELLOWS PROGRAM" AT THE 78TH SCIENTIFIC SESSIONS MEETINGS OF AMERICAN DIABETES ASSOCIATION BEING HELD ON JUNE 21-22 IN ORLANDO FL. TRAVELER WILL ALSO ATTEND THE 78TH SCIENTIFIC SESSIONS MEETINGS OF AMERICAN DIABETES ASSOCIATION BEING HELD ON JUNE 22-26, 2018. ADA WILL BE PROVIDING TWO NIGHTS LODGING SPONSORED IN-KIND AT $230 PER NIGHT. THE SPONSORED IN-KIND LODGING RATE IS 190% ABOVE THE GOVERNMENT ALLOWED RATE, BUT IS COMPARABLE IN VALUE TO THE SERVICES OFFERED TO OTHER INVITED PRESENTERS AND NO AEA IS REQUIRED. REGISTRATION FEE WILL BE WAIVED AT $380 VALUE FOR THE 5TH ANNUAL FOCUS ON FELLOWS PROGRAM AND 78TH SCIENTIFIC SESSIONS MEETINGS. NO ABSTRACT FEE REQUIRED.**AMENDMENT: TRAVELER IS FLYING ON A NON-CONTRACT AIRLINE (JET BLUE) ON THE OUTBOUND FLIGHT FROM BWI TO ORLANDO FL, BUT WILL RETURN ON CONTRACT AIRLINE (UNITED AIRLINES) TO WASHINGTON DULLES (IAD), SEE JUSTIFICATION ATTACHED)</t>
  </si>
  <si>
    <t xml:space="preserve">MALHOTRA, SHEETAL </t>
  </si>
  <si>
    <t>AVROBIO</t>
  </si>
  <si>
    <t>DR. MALECH HAS BEEN INVITED TO PARTICIPATE IN THE AVROBIO, INC. SCIENTIFIC ADVISORY BOARD TO DISCUSS THE OUTPATIENT CONDITIONING REGIMEN AS WELL AS ALTERNATIVE CONDITIONING APPROACHES IN THE CONTEXT OF LENTIVIRAL-BASED GENE THERAPY TREATMENT FOR FABRY AND GAUCHER DISEASE IN BOSTON, MA FROM SEPTEMBER 12-13, 2018. AVROBIO, INC. WILL BE PROVIDING THE FOLLOWING IN-KIND: ROUNDTRIP AIRFARE, LODING AND DONNER ON THE 12TH, BREAKFAST AND LUNCH ON THE 13TH. IN COMPLIANCE WITH FEDERAL REGULATION, NO FEDERAL FUNDS ARE BEING USED TO SUPPORT THESE IN-KIND TRAVEL EXPENSES AND NO HONORARIUM WILL BE PROVIDED. THIS TRAVEL IS LATE DUE TO THE LOGISTICS OF DR. MALECH RECENTLY BECOMING A BOARD MEMBER. THERE ARE 2 ODA REQUESTS IN THIS TRAVEL. THE FIRST FROM THE ETHICS OFFICE ALLOWING HIM TO SERVICE AS A BOARD MEMBER, AND THE SECOND ALLOWS HIM TO ATTEND THIS TRAVEL.</t>
  </si>
  <si>
    <t>MALECH, HARRY L</t>
  </si>
  <si>
    <t>FRED HUTCHINSON CANCER RESEARC</t>
  </si>
  <si>
    <t>DR. MALECH HAS BEEN INVITED TO SPEAK AT THE STEM CELL AND GENE THERAPY PROGRAM SEMINAR, TO BE HELD SEATTLE, WASHINGTON FROM AUGUST 16-18, 2018. THE TITLE OF THE TALK WILL BE ?¿¿LENTIVECTOR X-CGD GENE THERAPY CLINICAL TRIAL AND PROGRESS TOWARD NUCLEASE GENE EDITING CORRECTION OF  CGD?¿¿. THE FUNDS FOR THESE IN-KIND TRAVEL EXPENSES WILL BE DERIVED FROM DR. KIEM?¿¿S DISCRETIONARY BUDGET. NO FEDERAL FUNDS WILL BE USED BY THE SPONSOR TO SUPPORT THESE IN-KIND TRAVEL EXPENSES AND NO HONORARIUM WILL BE ACCEPTED. FRED HUTCHINSON CANCER RESEARCH CENTER WILL BE PROVIDING IN-KIND MY ROUND-TRIP AIRFARE AND 2 NIGHTS OF LODGING. SPONSOR WILL BE PROVIDING IN-KIND LODGING VALUED AT 274 DOLLARS WHICH IS 112.3 PERCENT OF THE GOVERNMENT LODGING ALLOWANCE OF 244 DOLLARS FOR SEATTLE, WASHINGTON. THIS PERCENTAGE FALLS WITHIN THE 300 PERCENT THRESHOLD ALLOWED BY THE FEDERAL PER DIEM RATE. THE SPONSOR HAS CONFIRMED THAT ALL OTHER FEDERAL OR NON-FEDERAL PARTICIPANTS WILL BE PROVIDED WITH THE SAME OR SIMILAR ACCOMMODATIONS. NO US FEDERAL FUNDS WILL BE USED AND NO HONORARIUM WILL BE PROVIDED.</t>
  </si>
  <si>
    <t>JAPAN SOCIETY OF GENE THERAPY</t>
  </si>
  <si>
    <t>DR. MALECH IS AN INVITED SPEAKER AT THE JASCT 2018 ANNUAL MEETING TO BE HELD AT THE TORANOMON HILLS FORUM IN TOKYO, JAPAN FROM THE EVENING OF WEDNESDAY JULY 25-28, 2018. DR. MALECH HAS BEEN INVITED TO PRESENT TWO LECTURES AT THE MEETING, THE FIRST ENTITLED, "RESULTS OF A MULTI CENTER CLINICAL TRIAL OF LENTIVECTOR EX VIVO GENE THERAPY FOR X-LINKED CHRONIC GRANULOMATOUS DISEASE". DR. MALECH IS ALSO EXPECTED TO PARTICIPATE IN DISCUSSION SESSIONS ABOUT GENE THERAPY THAT TAKE PLACE THROUGHOUT THE MEETING.  JSGCT WILL BE WAIVING THE REGISTRATION FEE (141.75) FOR SPEAKERS AND THEY WILL BE COVERING 3 NIGHTS OF LODGING AND THE ROUNDTRIP AIRFARE. SOURCES OF FUNDING INCLUDE ATTENDEES REGISTRATION FEES AND UNRESTRICTED GRANTS TO JSGCT FROM A LARGE NUMBER OF COMMERCIAL AND NON-PROFIT ENTITIES; NO US FEDERAL FUNDS WILL BE USED AND NO HONORARIUM WILL BE PROVIDED. AWAITING HOTEL AND FLIGHT ITINERARY FROM SPONSOR, WILL  UPLOAD AS SOON AS THEY ARE RECEIVED FROM SPONSOR.</t>
  </si>
  <si>
    <t>05/26/2018 -06/01/2018</t>
  </si>
  <si>
    <t>DR.MALECH IS AN INVITED SPEAKER AT THE 2018 NOX FAMILY NADPH OXIDASE GRC. HE WILL PRESENT A SCIENTIFIC LECTURE TITLED, "PROGRESS TOWARDS CRISPR MEDIATED GENE EDITING 
"CORRECTION OF CHRONIC GRANULOMATOUS DISEASE IN PATIENT CD34+ HEMATOPOLETIC STEM CELLS". THIS INCLUDES DISCUSSION OF WORK PERFORMED IN DR. MALECH'S LABORATORY TO DEVELOP GENE EDITING BASED CELL THERAPIES FOR CHRONIC GRANULOMATOUS DISEASE WHICH IS CAUSED BY DEFECTS IN NOX2 ENZYME COMPLEX (ALSO KNOWN AS PHAGOCYTE NADPH OXIDASE). ARRIVAL AT CONFERENCE SITE EVENING OF 5/27/2018 WITH DEPARTURE MORNING OF 6/01/2018.
MEETING REGISTRATION FEE IS SUPPORTED BY NOX GRC PRIVATE DONORS' FUNDS; NO FEDERAL FUNDS WILL BE USED. ALL SUPPORT OF REGISTRATION FEES, WHICH INCLUDES MEALS AND LODGING ($1435), IS DISCOUNTED (IN-KIND) UPON REGISTRATION.</t>
  </si>
  <si>
    <t>04/04/2018 -04/08/2018</t>
  </si>
  <si>
    <t>4/5-6/18 DR. MALDARELLI HAS BEEN INVITED TO SPEAK AT THE MICROBIOLOGY SEMINAR AT THE ICAHN SCHOOL OF MEDICINE AT MOUNT SINAI, AS WELL AS SERVING AS AN EXTERNAL MEMBER ON MATTHEW HERNANDEZ'S PHD DISSERTATION DEFENSE COMMITTEE. SPONSOR IS PROVIDING LODGING FOR 4/4-5/18, WHICH INCLUDES BREAKFAST ON 4/4-6/18, LUNCH ON 4/4/18 AND 4/6/18 AND DINNER ON ON 4/4/18.  LUNCH ON 4/5/18 AND DINNER ON 4/5-6/18 ARE BEING PROVIDED IN KIND. DR. MALDARELLI IS REQUESTING APPROVAL OF ACTUAL SUBSISTENCE FOR SPONSOR IN-KIND LODGING VALUED AT $280 WHICH IS 111%OF THE GOVERNMENT ALLOWANCE OF $253. THIS PERCENTAGE FALLS WITHIN THE 300% THRESHOLD ALLOWED BY THE FTR. THE SPONSOR HAS NOTED THAT ALL OTHER NON-FEDERAL PARTICIPANTS WILL BE PROVIDED WITH THE SAME ACCOMMODATIONS.  DR. MALDARELLI IS DRIVING HIS POV INSTEAD OF FLYING WHICH IS MORE COST ADVANTAGEOUS TO THE GOVERNMENT.  COST OF FLYING WOULD BE ~$425.  THIS TOTAL WOULD INCLUDE AIRFARE AT $184.40, TAXIS TO AND FROM THE AIRPORT AT $200, AND PARKING AT THE AIRPORT AT $40.  THE COST FOR DRIVING HIS POV IS $331.  THIS TOTAL INCLUDES POV MILEAGE AT $260.51, AND TOLLS AT ~ $70.00.  PARKING AT HOTEL IS BEING PROVIDED IN KIND. HE IS TAKING PERSONAL NON-DUTY LEAVE ON 4/7-8/18, WHICH IS THE WEEKEND.</t>
  </si>
  <si>
    <t xml:space="preserve">MALDARELLI, FRANK </t>
  </si>
  <si>
    <t>05/03/2018 -05/11/2018</t>
  </si>
  <si>
    <t>PEDIATRIC ENDOCRINE SOCIETY</t>
  </si>
  <si>
    <t>05/03/2018 - 05/11/2018; TORONTO, CANADA. 5/4) ANGELIKI MAKRI WILL ATTENDING PEDIATRIC ENDOCRINE SOCIETY (PES) CLINICAL UPDATE AND CASE DISCUSSION COURSE. 5/5-8/18) ATTEND AND PRESENT AT THE 2018 PEDIATRIC ACADEMIC SOCIETY PAS AND PEDIATRIC ENDOCRINE SOCIETY PES CONFERENCE. SHE IS ALSO ATTENDING A PES FELLOWS RETREAT FROM 5/7-5/10 AND RETURNING HOME ON 5/11. THIS PORTION IS SPONSORED BY PES AND WILL COVER SHUTTLE AND LODGING - MEALS INCLUDED IN LODGING RATE FROM 5/7-5/10. $175 REGISTRATION PAID VIA POTS #18-003923. COMPLETED STATE DEPARTMENT TRAINING PAID VIA POTS 18-004532, HT401 CERTIFICATE IS ENCLOSED. TRAVELER WILL USE POV FROM HOME TO CANADA; FLIGHT R/T IS $547.16 AND POV R/T IS $518.84 WHICH IS LESS THAN FLYING. A CONSTRUCTED VOUCHER WILL BE DONE TO REIMBURSE THE TRAVELER AT THE RATE MOST ADVANTAGEOUS TO THE GOVERNMENT.  3 ABSTRACTS SUBMITTED FOR REIMBURSEMENT. DEADLINE CAUSED TRAVELER TO PAY OUT OF POCKET FOR ABSTRACTS. 5/4-5/6 LODGING IS W/IN GOVERNMENT RATE AT $223 ($240 CAN FUNDS, CONVERTED TO $191 US.) 5/7-5/10 LODGING FOR SPONSORED FELLOWS RETREATS IS ABOVE THE GOVERNMENT RATE AND REQUIRES AN AEA. THE TRAVELER IS REQUESTING APPROVAL OF ACTUAL SUBSISTENCE FOR SPONSOR IN-KIND LODGING VALUED AT $260 US FUNDS, WHICH IS 227% OF THE GOVERNMENT ALLOWANCE OF $115.00. THIS PERCENTAGE FALLS WITHIN THE 300% THRESHOLD ALLOWED BY THE FTR.</t>
  </si>
  <si>
    <t xml:space="preserve">MAKRI, ANGELIKI </t>
  </si>
  <si>
    <t>05/27/2018 -05/30/2018</t>
  </si>
  <si>
    <t>CATHOLIC UNIVERSITY OF LOUVAIN</t>
  </si>
  <si>
    <t>BRUSSELS, , BEL</t>
  </si>
  <si>
    <t>COMMITTEE MEMBER FOR THESIS DEFENSE BY GRADUATE STUDENT AND INVITED SPEAKER AT THE LABORATORY OF CHEMICAL PHYSIOLOGY, METABOLIC RESEARCH GROUP, DUVE INSTITUTE, CATHOLIC UNIVERSITY OF LOUVAIN, BRUSSELS, BELGIUM, MAY 29, 2018.  IN-KIND:  AIRFARE AND HOTEL (INCLUDES BREAKFAST).  TRAVELER IS REQUESTING APPROVAL OF ACTUAL SUBSISTENCE FOR SPONSORED IN-KIND TRAVEL LODGING VALUED AT $208.36, WHICH IS 110% OF THE GOVERNMENT ALLOWANCE OF $188. THIS PERCENTAGE FALLS WITHIN THE 300% THRESHOLD ALLOWED BY THE FTR. THE SPONSOR HAS NOTED THAT ALL COMMITTEE MEMBERS WILL BE PROVIDED THE SAME ACCOMMODATIONS AT THE SAME COST</t>
  </si>
  <si>
    <t xml:space="preserve">MAJDALANI, NADIM </t>
  </si>
  <si>
    <t>06/21/2018 -06/27/2018</t>
  </si>
  <si>
    <t>PROSTATE CANCER UK</t>
  </si>
  <si>
    <t>DR. MADAN WILL ATTEND THE 2018 COFFEY-HOLDEN PROSTATE CANCER ACADEMY MEETING IN LOS ANGELES, CA ON JUNE 21-24, 2018. IN-KIND: AIRFARE, LODGING (NO BREAKFAST), MEALS (D 6/21; BLD 6/22 AND 6/23; B 6/24).    NO REGISTRATION FEE.  DR. MADAN IS REQUESTING APPROVAL OF ACTUAL SUBSISTENCE FOR SPONSOR IN-KIND LODGING VALUED AT $239 WHICH IS 139% OF THE GOVERNMENT ALLOWANCE OF $173.  THIS PERCENTAGE FALLS WITHIN THE 300% ALLOWED BY THE FTR.  THE SPONSOR HAS NOTED THAT ALL OTHER NON-FEDERAL PARTICIPANTS WILL BE PROVIDED WITH THE SAME ACCOMMODATIONS.
DR. MADAN WILL THEN PRESENT IMMUNOLOGIC HETEROGENEITY PERILS AND PROSPECTS AT THE IMMUNOLOGY FRONTIER MEETING IN LONDON, UK ON JUNE 25-26, 2018. IN-KIND: AIRFARE, LODGING (INCLUDES BREAKFAST), AND MEALS (LD 6/25; L 6/26).  NO REGISTRATION FEE.</t>
  </si>
  <si>
    <t>MADAN, RAVI A</t>
  </si>
  <si>
    <t>05/30/2018 -06/04/2018</t>
  </si>
  <si>
    <t>DR. MADAN IS INVITED TO SPEAK AT THE AMERICAN SOCIETY OF CLINICAL ONCOLOGY (ASCO) PRE-ANNUAL SEMINAR CANCER IMMUNOTHERAPY TODAY: MAXIMIZING PATIENT OUTCOMES AND THE 2018 ASCO ANNUAL MEETING BEING HELD IN CHICAGO, IL ON MAY 31-JUNE 4, 2018. IN-KIND: LODGING (ONE NIGHT; NO BREAKFAST) AND REGISTRATION (NO MEALS).</t>
  </si>
  <si>
    <t>05/17/2018 -05/21/2018</t>
  </si>
  <si>
    <t>MID ATLANTIC SECTION OF THE AM</t>
  </si>
  <si>
    <t>DR. MADAN IS INVITED TO PRESENT: COMBINING CHECKPOINT INHIBITORS WITH DNA/DAMAGING AGENTS (PARP/ATM/XRT) IN PROSTATE CANCER, AT THE 2018 AMERICAN UROLOGICAL ASSOCIATION ANNUAL MEETING BEING HELD IN SAN FRANCISCO, CA ON MAY 17-20, 2018. IN-KIND: AIRFARE, LODGING (NO BREAKFAST), AND REGISTRATION (NO MEALS).   DR. MADAN IS REQUESTING APPROVAL OF ACTUAL SUBSISTENCE FOR SPONSOR IN-KIND LODGING VALUED AT $334 WHICH IS 121% OF THE GOVERNMENT ALLOWANCE OF $276.  THE PERCENTAGE FALLS WITHIN THE 300% THRESHOLD ALLOWED BY THE FTR.  THE SPONSOR HAS NOTED THAT ALL OTHER NON-FEDERAL PARTICIPANTS WILL BE PROVIDED WITH THE SAME ACCOMMODATIONS.</t>
  </si>
  <si>
    <t>MAIDSTONE LIFE SCIENCES SOMERS</t>
  </si>
  <si>
    <t>DR. MADAN IS INVITED TO BE THE KEYNOTE SPEAKER AT THE 8TH ANNUAL CANCER IMMUNOTHERAPY CONFERENCE BEING HELD IN NEW YORK, NY ON APRIL 4-5, 2018. IN-KIND: AIRFARE, LODGING (NO BREAKFAST), AND MEALS (LD 4/4; L 4/5).   DR. MADAN IS REQUESTING APPROVAL OF ACTUAL SUBSISTENCE FOR SPONSOR IN-KIND LODGING VALUED AT $412 WHICH IS 163% OF THE GOVERNMENT ALLOWANCE OF $253.  THIS PERCENTAGE FALLS WITHIN THE 300% THRESHOLD ALLOWED BY THE FTR.  THE SPONSOR HAS NOTED THAT ALL OTHER NON-FEDERAL PARTICIPANTS WILL BE PROVIDED WITH THE SAME ACCOMMODATIONS.</t>
  </si>
  <si>
    <t>CHARLOTTESVILLE, VA, US</t>
  </si>
  <si>
    <t>04/17/18 - 04/19/18; CHARLOTTESVILLE, VA; TO PRESENT A SEMINAR ENTITLED, "MANIPULATION OF HOST CELL KINASE SIGNALING BY LEGIONELLA PNEUMOPHILA EFFECTOR PROTEINS" AT THE DEPARTMENT OF MICROBIOLOGY, IMMUNOLOGY AND CANCER BIOLOGY, UNIVERSITY OF VIRGINIA. 
WILL TRAVEL TO THE UNIVERSITY OF VIRGINIA VIA POV.  
DR. MACHNER IS REQUESTING APPROVAL OF ACTUAL SUBSISTENCE FOR SPONSOR IN-KIND LODGING VALUED AT $190.07 WHICH IS 149% OF THE GOVERNMENT ALLOWANCE OF $128.  THIS PERCENTAGE FALLS WITHIN THE 300% THRESHOLD ALLOWED BY THE FTR.  THE SPONSOR HAS NOTED THAT ALL OTHER NON-FEDERAL PARTICIPANTS WILL BE PROVIDED WITH THE SAME ACCOMMODATIONS.
THE SPONSORING ORGANIZATION - UNIVERSITY OF VIRGINIA - WILL PROVIDE IN-KIND PAYMENT FOR 2-NIGHTS LODGING PLUS HOTEL TAX $417.57.</t>
  </si>
  <si>
    <t>MACHNER, MATTHIAS P</t>
  </si>
  <si>
    <t>CORNELL UNIVERSITY ITHACA</t>
  </si>
  <si>
    <t>09/27/2018 - 09/29/2018, ITHACA, NY: DR. TODD S. MACFARLAN HAS BEEN INVITED TO GIVE A TALK, ENTITLED: "KRAB-ZINC FINGER PROTEINS AND THEIR TARGET RETROVIRUSES SHAPE MAMMALIAN EVOLUTION" AT CORNELL UNIVERSITY, DEPARTMENT OF MOLECULAR BIOLOGY AND GENETICS. THE MOLECULAR BIOLOGY AND GENETICS AT CORNELL UNIVERSITY WILL PROVIDE FLIGHT, HOTEL (CONFIRMATION NUMBER PROVIDED), AND SOME MEALS: 2 BREAKFASTS AND 2 LUNCHES [09/28 AND 9/29], AND 2 DINNERS [09/27 AND 09/28]. SHUTTLE FROM AIRPORT TO HOTEL. TRAVELER IS REQUESTING APPROVAL OF ACTUAL SUBSISTENCE FOR SPONSOR IN-KIND LODGING VALUE AT $275, WHICH IS 226% OF THE GOVERNMENT ALLOWANCE $122. THIS PERCENTAGE FALLS WITHIN THE 300% THRESHOLD ALLOWED BY THE FTR.</t>
  </si>
  <si>
    <t xml:space="preserve">MACFARLAN, TODD </t>
  </si>
  <si>
    <t>PENN STATE UNIVERSITY AT STATE</t>
  </si>
  <si>
    <t>STATE COLLEGE, PA, US</t>
  </si>
  <si>
    <t>04/22/2018 - 04/24/2018; STATE COLLEGE, PA; DR. TODD MACFARLAN WILL PRESENT A TALK ENTITLED: "THE IMPACT OF RETROVIRUSES AND THEIR ZINC FINGER REPRESSORS ON MAMMALIAN EVOLUTION" AT THE 2018 BIOCHEMISTRY AND MOLECULAR BIOLOGY SEMINAR ON APRIL 23, 2018.  OWT WAS NOT USED FOR TRANSPORTATION AS IT WAS MORE ADVANTAGEOUS TO THE GOVERNMENT FOR DR. MACFARLAN TO DRIVE HIS PERSONAL VEHICLE FROM HIS HOME TO THE HOTEL/CONFERENCE, ROUND TRIP. OWT WAS NOT USED FOR LODGING AS THE DEPARTMENT OF BIOCHEMISTRY AND MOLECULAR BIOLOGY HAS AGREED TO PROVIDE HOTEL ACCOMMODATIONS [$118/NIGHT PLUS TAX ($10.03) FOR 2 NIGHTS = $256.06] IN-KIND AT THE NITTANY LION INN, STATE COLLEGE, PA. THE SPONSOR HAS ALSO AGREED TO PROVIDE MEALS [2 BREAKFASTS, 1 LUNCH, AND 2 DINNERS] IN-KIND. DR. MACFARLAN WILL HAVE HIS HOTEL PARKING VALIDATED AT THE NITTANY LION INN?¿¿S FRONT DESK. SPONSOR IS PROVIDING LODGING IN-KIND AT $118 PER NIGHT WHICH IS 116% OF THE GOVERNMENT LODGING RATE OF $102 FOR COLLEGE PARK, PA. THIS PERCENTAGE FALLS WITHIN THE 300% THRESHOLD ALLOWED BY THE FTR. NO PREFERENTIAL TREATMENT IS BEING GIVEN TO TRAVELER BY SPONSOR AND IS IN LINE WITH ALL LODGING BEING PROVIDED FOR ALL INVITED SPEAKERS.</t>
  </si>
  <si>
    <t>FUDAN UNIVERSITY</t>
  </si>
  <si>
    <t>04/06/2018-04/11/2018: ATTENDING THE BIOCURATION 2018 MEETING, IN SHANGHAI, CHINA.
04/12/2018-04/06/2018: VISITING THE SCHOOL OF ELECTRONICS AND INFORMATION ENGINEERING, SOOCHOW UNIVERSITY, IN SHANGHAI, CHINA.</t>
  </si>
  <si>
    <t xml:space="preserve">LU, ZHIYONG </t>
  </si>
  <si>
    <t>04/26/2018 -04/28/2018</t>
  </si>
  <si>
    <t>HUNTSMAN CANCER INSTITUTE</t>
  </si>
  <si>
    <t>DR. LU IS INVITED TO SPEAK AT THE 3RD ANNUAL CANCER IMMUNOTHERAPY CONFERENCE BEING HELD IN SALT LAKE CITY, UT ON APRIL 27, 2018.  IN-KIND:  AIRFARE, LODGING (NO BREAKFAST), AND MEALS.  NO REGISTRATION FEE.</t>
  </si>
  <si>
    <t xml:space="preserve">LU, YONG-CHEN </t>
  </si>
  <si>
    <t>09/10/2018 -09/12/2018</t>
  </si>
  <si>
    <t>TRAVELER INVITED TO GIVE A SEMINAR PRESENTATION AT THE UNIVERSITY OF CAROLINA, SCHOOL OF MEDICINE FOR THE DEPARTMENT OF PHARMACOLOGY ENTITLED: "MOLECULAR MECHANISMS OF INHIBITORY SYNAPSED DEVELOPMENT" ON SEPTEMBER 11, 2018. SPARC APPROVAL ON FILE.</t>
  </si>
  <si>
    <t xml:space="preserve">LU, WEI </t>
  </si>
  <si>
    <t>06/05/2018 -06/09/2018</t>
  </si>
  <si>
    <t>UNIVERSITY OF ZURICH</t>
  </si>
  <si>
    <t>DR. LU WAS INVITED TO SPEAK AT THE 2018 MEETING IN EMERGING MECHANISMS FOR INHIBITORY SYNAPSE PLASTICITY JUNE 6-8 IN ZURICH, SWITZERLAND AT 12:15-12:35 ON THURSDAY 06/07/2018.  EACH CONFERENCE PARTICIPANT IS REQUESTED TO PAY CHF150 UPON ARRIVAL.  THIS AMOUNT OF MONEY WILL BE PUT TOWARD THE HOTEL FOR 2 NIGHTS, AND MEALS:  06/06 DINNER, 06/07 BREAKFAST, LUNCH AND DINNER, AND 06/08 BREAKFAST AND LUNCH.  THERE WILL BE NO HONORARIUM PROVIDED.  NO US FEDERAL FUNDS WILL BE USED TO SPONSOR.  DR. LU WILL LEAVE DCA ON 06/05/2018 AND ARRIVE IN SWITZERLAND AT 8:05 AM ON 06/05/2018.  HE THEREFORE WILL NOT NEED A HOTEL FOR 06/05 BECAUSE HE WILL BE ON A PLANE.  TRIP WAS APPROVED IN STE APPROVED IN SPARC ON SP010040.  AIRPORT COST COMPARISONS INCLUDED, HOWEVER ALL THE FLIGHTS ARE THE SAME COST BECAUSE IT IS INTERNATIONAL.  THE CURRENT EXCHANGE IS ON 05/22/2018 $1 IS EQUAL TO CHF .99844.  DR. LU WILL BE TRAVELING ON A VISA.</t>
  </si>
  <si>
    <t>PLEASE NOTE:  THIS IS AN AFTER-THE-FACT APPROVAL FOR THIS AUTHORIZATION.  THE AUTHORIZATION WAS PREPARED AND ROUTED ON TIME, HOWEVER IT WAS NOT FINAL APPROVED AND THIS WAS NOT REALIZED UNTIL THE TRAVEL PREPARER BEGAN THE VOUCHER PROCESS.  DR. LU HAS BEEN INVITED BY PROFESSOR SUSUMU TOMITA TO SPEAK AT DEPARTMENT OF CELLULAR AND MOLECULAR PHYSIOLOGY WEEKLY SEMINAR SERIES AT YALE UNIVERSITY ON THURSDAY, MAY 10, 2018.  HE WILL ARRIVE ON WEDNESDAY, MAY 9TH AND DEPART ON FRIDAY, MAY 11TH.  
TRIP WAS APPROVED STE APPROVED IN SPARC ON SP009680.</t>
  </si>
  <si>
    <t>TRAVELER WILL ATTEND AND SPEAK AT THE WAKE FOREST INSTITUTE FOR REGENERATIVE MEDICINE 5TH ANNUAL REGENERATIVE MEDICINE ESSENTIALS COURSE JUNE 4-8 2018</t>
  </si>
  <si>
    <t>LUNDBERG, MARTHA S</t>
  </si>
  <si>
    <t>ALPHA 1 ASSOCIATION</t>
  </si>
  <si>
    <t>DR. LOW HAS BEEN INVITED TO GIVE A TALK TO THE MEDICAL AND SCIENTIFIC ADVISORY COMMITTEE OF THE ALPHA 1 FOUNDATION IN MIAMI, FL ON APRIL 21, 2018
AEA IS NOT REQUIRED AS THE SPONSOR IS COVERING THE LODGING IN-KIND.  WE HAVE CONFIRMED THAT ALL INVITED GUEST WILL STAY IN THE MEETING HOTEL.</t>
  </si>
  <si>
    <t>LOW, LUCIE A</t>
  </si>
  <si>
    <t>05/27/2018 -06/03/2018</t>
  </si>
  <si>
    <t>DR. DAVID LOVINGER HAS BEEN INVITED TO GIVE A TALK AT THE INTERNATIONAL SOCIETY FOR THE STUDY OF FATTY ACIDS AND LIPIDS ISSFAL  DR. LOVINGER TALK IS ENTITLED ENDOCANNABINOID ROLES IN BRAIN FUNCTION AND BEHAVIOR. CONFERENCE WILL BE  HELD IN LAS VEGAS , NEVADA, AT THE MGM GRAND HOTEL  ON MAY 27-31,2018</t>
  </si>
  <si>
    <t>LOVINGER, DAVID M</t>
  </si>
  <si>
    <t>ARKANSAS MINORITY HEALTH COMMI</t>
  </si>
  <si>
    <t>LITTLE ROCK, AR, US</t>
  </si>
  <si>
    <t>DR. LOUDEN HAS BEEN INVITED TO PRESENT AT THE 5TH BIENNIAL MINORITY HEALTH SUMMIT, SPONSORED BY THE ARKANSAS MINORITY HEALTH COMMISSION. THIS MEETING PROVIDES LEARNING OPPORTUNITIES ABOUT NEW AND EMERGING TRENDS FOCUSED ON HEALTH EQUITY FOR MINORITY COMMUNITIES IN ARKANSAS.  MY PRESENTATION WILL ADDRESS THE OPIOID EPIDEMIC IN MINORITY AND HEALTH DISPARITY POPULATIONS.  THIS REPRESENTS AN EXCELLENT  OPPORTUNITY TO 1) DISSEMINATE TO A UNIQUE AUDIENCE OF POLICY MAKERS AND KEY STAKEHOLDERS THE AGENCY'S MISSION; AND 2) OUTLINE CURRENT EFFORTS TO ADDRESS THE OPIOID MISUSE CRISIS IN HEALTH DISPARITY POPULATIONS.  THIS WILL TAKE PLACE IN LITTLE ROCK, ARKANSAS ON APRIL 12 -13, 2018. CONFERENCE ID# 1623306.</t>
  </si>
  <si>
    <t>LOUDEN, ANDREW N</t>
  </si>
  <si>
    <t>INVITED TO PARTICIPATE IN DISCUSSIONS ON COLLABORATIVE RESEARCH PROJECTS ON DIABETES COMPLICATIONS IN THE PIMA INDIANS, AT THE UNIVERSITY OF MICHIGAN, DEPARTMENT OF NEUROLOGY, IN ANN ARBOR, MI, JUNE 4-5, 2018. SPONSOR WILL PAY FOR LODGING AT 174% OVER THE GOVERNMENT RATE, AIRFARE AND MEALS. FLIGHT ITINERARY IS CURRENTLY NOT AVAILABLE AND WILL BE UPLOADED WHEN AVAILABLE.</t>
  </si>
  <si>
    <t>LOOKER, HELEN C</t>
  </si>
  <si>
    <t>OHIO RIVER VALLEY CYTOMETRY AS</t>
  </si>
  <si>
    <t>DR. ERIC LONG HAS BEEN INVITED TO GIVE A KEYNOTE AT THE GREAT LAKES INTERNATIONAL IMAGING AND FLOW CYTOMETRY ASSOCIATION (GLIIFCA) AND OHIO RIVER VALLEY CYTOMETRY ASSOCIATION (ORVCA) JOINT CONFERENCE HELD SEPTEMBER 27-29, 2018 AT THE MARRIOTT RIVER CENTER IN COVINGTON, KY. THE TITLE OF HIS TALK IS 'TAMING AND TRAINING NATURAL KILLERS.' THE SPONSOR WILL TAKE CARE OF DR. LONG'S FLIGHT AND ACCOMMODATIONS AS WELL AS A COMPLIMENTARY REGISTRATION TO THE CONFERENCE AS WELL AS LUNCH AND DINNER ON 9/28. DR. LONG WILL ALSO BE GIVING A TALK AT CINCINNATI CHILDREN'S HOSPITAL TITLED NK CELLS IN MALARIA: INHIBITION OF PLASMODIUM FALCIPARUM GROWTH IN RED BLOOD CELLS SEPTEMBER 28TH.  
*TRIP WILL BE UPDATED TO CONFERENCE ONCE THE MEETING BECOMES AVAILABLE IN THE DROP DOWN.</t>
  </si>
  <si>
    <t>LONG, ERIC O</t>
  </si>
  <si>
    <t>TRAVELER HAS BEEN INVITED TO SPEAK AT THE 2018 FEDERATION OF AMERICAN SOCIETIES FOR EXPERIMENTAL BIOLOGY IMMUNORECEPTORS AND IMMUNOTHERAPY CONFERENCE IN SNOWMASS, COLORADO FROM JUNE 10-15, 2018. THE LOWEST COST AIRPORT WAS USED PER OMEGA. TRAVELER PAID FOR REGISTRATION. REGISTRATION INCLUDES 5 NIGHTS OF LODGING WITH THREE MEALS EACH DAY. TITLE OF ABSTRACT IS "FC RECEPTOR-MEDIATED INHIBITION OF BLOOD-STAGE MALARIA BY NATURAL KILLER CELLS".</t>
  </si>
  <si>
    <t>04/01/2018 -04/07/2018</t>
  </si>
  <si>
    <t>SCHIPHOL, , NLD</t>
  </si>
  <si>
    <t>THE TRAVELER WILL BE DEPARTING FROM PHILADELPHIA, DUE TO PERSONAL REASONS AND WILL RETURN TO DC(DUTY STATION). NO EXPENSES TO PHILADELPHIA WILL BE CLAIM FOR EXPENSES. TRAVELER INVITED TO THE ANNUAL MEETING OF TWO INTERNATIONAL COLLABORATIONS ORGANIZED BY OXFORD UNIVERSITY AND FUNDED BY THE EUROPEAN UNION 2020 PROGRAM, APRIL 1-7, 2018, LEIDEN NETHERLANDS. I AM A CONSULTANT ON THESE TWO PROGRAMS ?¿¿ DESIGNATED OPTIMALVAX (FOCUSING ON PLASMODIUM FALCIPARUM) AND MULTIVIVAX (FOCUSING ON PLASMODIUM VIVAX). THIS YEAR THE ANNUAL MEETINGS OF THESE TWO GROUPS ARE BEING HELD IN BACK-TO-BACK MEETINGS IN LEIDEN, NETHERLANDS. TITLE OF TALK " UPDATE ON GIA AND SMFA STUDIES"</t>
  </si>
  <si>
    <t>LONG, CAROLE A</t>
  </si>
  <si>
    <t>EPIDEMIOLOGY RALEIGH NC</t>
  </si>
  <si>
    <t>STEPHANIE LONDON HAS BEEN INVITED TO ATTEND THE ANNUAL RETREAT OF THE EDITORS OF THE JOURNAL OF EPIDEMIOLOGY IN ATLANTA, GA ON SEPTEMBER 27-28, 2018. TRAVEL DATES ARE SEPTEMBER 27-28, 2018. THE SPONSOR, EPIDEMIOLOGY JOURNAL, WILL PROVIDE IN-KIND AIRFARE, LODGING, MEALS (DINNER ON 9/27 AND BREAKFAST, LUNCH ON 9/28), AND GROUND TRANSPORTATION TO/FROM MEETING IN ATLANTA, GA. DR. LONDON IS REQUESTING APPROVAL OF ACTUAL SUBSISTENCE FOR SPONSOR IN-KIND LODGING VALUES AT $195.00 WHICH IS 85% OF THE GOVERNMENT ALLOWANCE OF $166.00. THIS PERCENTAGE FALLS WITHIN THE 300% THRESHOLD ALLOWED BY THE FTR. THE SPONSOR NOTED THAT ALL OTHER NON-FEDERAL PARTICIPANTS WILL BE PROVIDED WITH THE SAME ACCOMMODATIONS. THERE IS NO REGISTRATION COST FOR THIS MEETING. ETHICS APPROVAL OBTAINED ON 09/12/2018. EFFICIENT SPENDING APPROVAL OBTAINED ON 09/11/2018 AND IS INCLUDED IN THE SCANNED DOCUMENTS PORTION OF THIS AUTHORIZATION (ATTACHMENT G). NO TAX EXEMPTION FOR GA.</t>
  </si>
  <si>
    <t>LONDON, STEPHANIE J</t>
  </si>
  <si>
    <t>04/07/2018 -04/11/2018</t>
  </si>
  <si>
    <t>BORSTEL RESEARCH CENTER</t>
  </si>
  <si>
    <t>HAMBURG, , DEU</t>
  </si>
  <si>
    <t>DR. STEPHANIE LONDON HAS BEEN INVITED TO GIVE A SEMINAR AND CHAIR A SESSION AT THE RESEARCH CENTER BORSTEL, ALLERGIES AND ASTHMA CONGRESS ON MULTI-GENERATIONAL STUDIES AND TRANS-GENERATIONAL EPIGENETIC STUDIES HELD APRIL 9-10, 2018 IN BORSTEL, GERMANY. TRAVEL DATES ARE APRIL 7-11, 2018, TRAVELER WILL DEPART ON APRIL 7TH AND ARRIVE IN GERMANY ON APRIL 8TH AND DEPART AND ARRIVE BACK AT RDU ON APRIL 11TH.  THE SPONSOR, RESEARCH CENTER BORSTEL-FORSCHUNGZENTRUM BORSTEL, WILL PROVIDE IN-KIND, AIRFARE, LODGING, MEALS AND GROUND TRANSPORTATION. THERE IS NO REGISTRATION FOR THIS MEETING. ETHICS APPROVAL OBTAINED ON 08/24/2017. EFFICIENT SPENDING APPROVAL WAS OBTAINED ON 01/03/2018 AND IS INCLUDED IN THE SCANNED DOCUMENTS PORTION OF THIS AUTHORIZATION. VISA IS NOT REQUIRED FOR GERMANY. HTSOS OR FACT IS NOT REQUIRED IN 2018.</t>
  </si>
  <si>
    <t>UNIVERSITY OF TENNESSEE AT KNO</t>
  </si>
  <si>
    <t>SUPV RESEARCH PHYSICIST</t>
  </si>
  <si>
    <t>KNOXVILLE, TN, US</t>
  </si>
  <si>
    <t>TRAVEL DATES ARE APRIL 15 TO 18, 2018. TRAVELER HAS BEEN INVITED TO VISIT THE DEPARTMENT OF BIOCHEMISTRY AND CELLULAR AND MOLECULAR BIOLOGY AT THE UNIVERSITY OF TENNESSEE IN KNOXVILLE, TENNESSEE FROM APRIL 15 TO 17, 2018. TRAVELER WILL PRESENT A SEMINAR ON APRIL 16TH AND WILL MEET WITH FACULTY AND GRADUATE STUDENTS DURING HIS STAY. TRAVELER WILL BE ACCOMPANYING FEDERAL - COWORKER, SCOTT GABEL IN A GOVERNMENT VEHICLE TO TENNESSEE. TRAVELER WILL ALSO BE ASSISTING SCOTT GABEL WILL DISCUSSIONS OF AN ONGOING COLLABORATION WITH THE OAK RIDGE NATIONAL LABORATORY. THERE IS NO REGISTRATION FEE. THE SPONSOR, UNIVERSITY OF TENNESSEE IN KNOXVILLE, WILL PROVIDE LODGING IN KIND. TENNESSEE IS NOT TAX EXEMPT. ATTACHMENT G APPROVAL OBTAINED ON 2/13/2018 AND IS UPLOADED IN THE SCANNED DOCUMENTS SECTION OF THE AUTHORIZATION.</t>
  </si>
  <si>
    <t>LONDON, ROBERT E</t>
  </si>
  <si>
    <t>09/20/2018 -09/27/2018</t>
  </si>
  <si>
    <t>NATIONAL AUTONOMOUS UNIVERSITY</t>
  </si>
  <si>
    <t>09/22/18 - 09/25/18; ACALPULCO DIAMANTE, MEXICO; TO PRESENT A TALK ENTITLED, "SERPININS: TISSUE DISTRIBUTION AND FUNCTIONS" AT THE 22ND INTERNATIONAL SYMPOSIUM ON REGULATORY PEPTIDES (REGPEP 2018) BIENNIAL MEETING TO BE HELD AT THE RESORT AND CONFERENCE CENTER PRINCESS MUNDO IMPERIAL. 
AIRLINE RESERVATIONS MADE VIA OMEGA WORLD TRAVEL (OWT). HOTEL RESERVATION ON THE NIGHT OF 9/20/18 MADE VIA OWT. HOTEL RESERVATIONS MADE THROUGH  CONFERENCE ORGANIZERS ON THE DATES OF 9/21-25/18.
FLIGHT LAYOVER IN MEXICO CITY ON THE NIGHT OF 9/20; FLIGHT WILL DEPART MEXICO CITY AND ARRIVE IN ACAPULCO ON 9/21. 
LODGING/MEALS WILL BE PAID BY NIH/NIMH CAN 8388780 ON THE DATES OF 9/21-25/18 (SEE ENCLOSED EMAIL CORRESPONDENCE). 
REG. FEE IN THE AMOUNT OF $500 PD. BY TRAVELER AND INCLUDES 2 LUNCHES (9/23-24/18).
TRAVELER CERTIFIED FOR HIGH THREAT SECURITY OVERSEAS SEMINAR (HTSOS) TRAINING.</t>
  </si>
  <si>
    <t xml:space="preserve">LOH, YOKE PENG </t>
  </si>
  <si>
    <t>09/20/2018 -09/21/2018</t>
  </si>
  <si>
    <t>ALBERT AND MARY LASKER FOUNDAT</t>
  </si>
  <si>
    <t>DR. FALK LOHOFF AS A LASKER SCHOLAR HAS BEEN INVITED TO THE 2018 LASKER FOUNDATION LUNCHEON/AWARDS CEREMONY IN NEW YORK CITY, NEW YORK ON SEPTEMBER 21, 2018.</t>
  </si>
  <si>
    <t>LOHOFF, FALK W</t>
  </si>
  <si>
    <t>06/11/2018 -06/14/2018</t>
  </si>
  <si>
    <t>DREW UNIVERSITY</t>
  </si>
  <si>
    <t>MADISON, NJ, US</t>
  </si>
  <si>
    <t>DR. LO WILL BE TRAVELING TO DELIVER A KEYNOTE ADDRESS AT THE DREW U. RESMED PROGRAM TRAINING IN MADISON, NJ. THIS REQUEST HAS BEEN EO AND ETHICS APPROVED.</t>
  </si>
  <si>
    <t>LO, DONALD C</t>
  </si>
  <si>
    <t>06/09/2018 -06/16/2018</t>
  </si>
  <si>
    <t>ACADEMIA SINICA TAIPEI TAIWAN</t>
  </si>
  <si>
    <t>THE EVENTS IN THIS TA WERE APPROVED AS A NON-NIMH HOSTED CONFERENCE OR MEETING BY THE OFFICE OF FINANCIAL MANAGEMENT ON 5/8/18.
TRAVELER CELL - 301-283-8343; PERSONAL EMAIL - LIZHENG9009@GMAIL.COM
TAIPEI, TAIWAN - I AM INVITED TO GIVE A TALK AT THE SYMPOSIUM ON HERITANCE AND ETIOLOGY OF NEUROLOGICAL GENETIC DISORDERS - 6/11-14/18.
NO POTS NEEDED
LATE JUSTIFICATION - LATE INVITATION THAT LED TO LATE EO APPROVAL REQUEST AND LATE EO APPROVAL</t>
  </si>
  <si>
    <t xml:space="preserve">LI, ZHENG </t>
  </si>
  <si>
    <t>04/03/2018 -04/11/2018</t>
  </si>
  <si>
    <t>SOUTHERN MEDICAL UNIVERSITY</t>
  </si>
  <si>
    <t>THE EVENTS IN THIS TA WERE APPROVED AS AN EXEMPTION UNDER THE CATEGORY: TO ATTEND SCIENTIFIC MEETINGS BY THE NIMH EXECUTIVE OFFICER ON 2/12/18.
TRAVELER CELL: 301-283-8343; PERSONAL EMAIL - LIZHENG9009@GMAIL.COM
GUANGZHOU, P.R. CHINA - INVITED TO ATTEND THE 5TH INTERNATIONAL SYMPOSIUM ON SYNAPTIC TRANSMISSION AND PLASTICITY AND PRESENT - A MITOCHONDRIA AND AUTOPHAGY-MEDIATED PATHWAY FOR LONG-TERM DEPRESSION OF SYNAPTIC TRANSMISSION - 4/6-8/18; GUANGZHOU, P.R. CHINA - INVITED TO VISIT DR. KESHEN LI AT JINAN UNIVERISTY AND PRESENT - A MITOCHONDRIA AND AUTOPHAGY-MEDIATED PATHWAY FOR LONG-TERM DEPRESSION OF SYNAPTIC TRANSMISSION - 4/9-11/18.
NO POTS NEEDED</t>
  </si>
  <si>
    <t>08/23/2018 -09/02/2018</t>
  </si>
  <si>
    <t>DR. WEI LI WAS INVITED TO GIVE A LECTURE ON HIS WORK ON LEARNING MITOCHONDRIAL ADAPTION FROM HIBERNATING MAMMALS AT THE 20TH EUROPEAN BIOENERGETICS CONFERENCE (EBEC) IN BUDAPEST, HUNGARY, AUGUST 25-30, 2018. THE SPONSOR (SEMMELWEIS UNIVERSITY) WAIVED THE REGISTRATION FEE (500 EURO/$588.46) WHICH INCLUDES LUNCHES AND ONE CONFERENCE DINNER. LODGING WAS RESERVED THROUGH OMEGA, HOWEVER WHEN THE COST IS CONVERTED FROM EUROS TO US DOLLARS THE LODGING COST IS $5 ABOVE PER DIEM. DR. LI WILL PAY THE EXTRA COST OUT OF POCKET. PER NIH ETHICS GUIDANCE AN ODA IS REQUIRED, ATTACHED IN DOCUMENTS. NO FEDERAL FUNDS WILL BE USED AND NO HONORARIUM WILL BE PROVIDED. AT THE CONCLUSION OF EBEC 2018, DR. WEI LI WILL TRAVEL TO ZURICH, SWITZERLAND TO MEET WITH COLLABORATORS FROM NOVARTIS PHARMA AG ON AUGUST 30TH-31ST. HIS TRIP TO RD2018 MEETING TO KILLARNEY, IRELAND WAS CANCELLED.  THE COLLABORATORS IN ZURICH WILL BE PROVIDING LODGING, MEALS, LOCAL TRANSPORTATION IN KIND. NO US GOVERNMENT FUNDS WILL BE USED OR HONORARIUM GIVEN. EMAIL FROM COLLABORATORS ATTACHED. DR. LI WILL BE TRAVELING BACK TO US ON SEPTEMBER 2ND.</t>
  </si>
  <si>
    <t xml:space="preserve">LI, WEI </t>
  </si>
  <si>
    <t>SUN YAT SEN UNIVERSITY</t>
  </si>
  <si>
    <t>DR. WEI LI WAS INVITED BY THE ZHONGSHAN OPHTHALMIC CENTER SUN YAT-SEN UNIVERSITY TO PRESENT THE JOINT NSF GRANT APPLICATION TO THE JUDGING PANEL ON JUNE 8, 2018 IN BEIJING CHINA. DR. LI WILL DEPART FOR TRAVEL ON JUNE 6, 2018 AND RETURN JUNE 10, 2018. THE ZHONGSHAN OPHTHALMIC CENTER SUN YAT-SEN UNIVERSITY WILL COVER DR. LI'S ROUND-TRIP AIRFARE, LODGING, ALL MEALS (6/7-9/18) AND GROUND TRANSPORTATION IN BEIJIJNG. ***TRAVEL IS A URGENT/LATE REQUEST, DR. LI RECEIVED THE INVITATION TO PRESENT 5/21/18.***</t>
  </si>
  <si>
    <t>04/07/2018 -04/15/2018</t>
  </si>
  <si>
    <t>CHINESE OPHTHALMOLOGICAL SOCIE</t>
  </si>
  <si>
    <t>4/7-15/2018; CHANGSHA, CHINA:  4/8-11/2018- DR. WEI LI WILL VISIT THE SECOND XIANG-YA HOSPITAL, CENTRAL SOUTH UNIVERSITY TO SPEND TIME WITH THEIR PI?¿¿S AND STUDENTS AS WELL AS GIVE A LECTURE ON RETINAL BIOLOGY.  THE SPONSORS WILL PROVIDE LODGING, MEALS AND ROUNDTRIP AIRFARE IN-KIND FROM BEIJING, CHINA TO CHANGSHA, CHINA.  4/12-15/2018- DR. WEI LI WILL ATTEND THE 10TH CHINESE CONGRESS OF RESEARCH IN VISION AND OPHTHALMOLOGY (CCRVO2018).  THE REGISTRATION FEE IS WAIVED.  THE SPONSORS WILL PROVIDE MEALS AND LODGING, LOCAL TRANSPORTATION AND THE ROUNDTRIP AIRFARE FROM WAS-BEIJING CHINA IN-KIND.  NO HONORARIUM WILL BE GIVEN AND THERE ARE NFF USED.</t>
  </si>
  <si>
    <t>CENTRAL SOUTH UNIVERSITY</t>
  </si>
  <si>
    <t>DR. WEI LI TO GIVE A PRESENTATION ON HIS RECENT WORK AND MEET WITH SOME OF THEIR FACULTY MEMBERS AT THE CINCINNATI CHILDREN?¿¿S HOSPITAL MEDICAL CENTER ON APRIL 5, 2018. THE SPONSOR WILL PAY IN-KIND FOR DR. LI?¿¿S FLIGHTS, HOTEL, MEALS, AND LOCAL TRANSPORTATION. DR. LI WILL ARRIVE ON APRIL 4, 2018 AND DEPART ON APRIL 5, 2018. NO HONORARIUM WILL BE GIVEN AND THERE WILL BE NFF USED.
*******************************************
DR. WEI LI IS REQUESTING APPROVAL OF ACTUAL SUBSISTENCE FOR SPONSOR IN-KIND LODGING VALUED AT $168 WHICH IS 84% OF THE GOVERNMENT ALLOWANCE OF $141.  THIS PERCENTAGE FALLS WITHIN THE 300% THRESHOLD ALLOWED BY THE FTR.  THE SPONSOR HAS NOTED THAT ALL OTHER NON-FEDERAL PARTICIPANTS WILL BE PROVIDED WITH THE SAME ACCOMMODATIONS.</t>
  </si>
  <si>
    <t>06/24/2018 -07/01/2018</t>
  </si>
  <si>
    <t>RUI JIN HOSPITAL SHANGHAI INST</t>
  </si>
  <si>
    <t>CONT. FROM ABOVE?¿?.  P2- DR. LIU WILL THEN TRAVEL TO KUNMING CHINA JUNE 29-JULY 1, 2018 TO PRESENT AT THE YUNNAN UNIVERSITY. TITLE: RESEARCH ON MOLECULAR MECHANISMS OF LEUKEMIA.  
**TRAVELER DEPARTS US ON 6/24 AND ARRIVES IN CHINA 6/25** ON THIS FOREIGN SPONSORED TRAVEL, THE FOLLOWING ARE PROVIDED IN-KIND:  P1.-SHANGAI, CHINA (6/25-6/29):  FOUR NIGHTS OF LODGING-$109.62/NIGHT (INCLUDES BREAKFAST) AND ROUNDTRIP TRANSPORTATION TO AND FROM AIRPORT-$117.45. WAIVED REGISTRATION-$234.90 IS PROVIDED AND INCLUDES CONFERENCE LUNCHES. PER ETHICS, TRAVELER WILL DECLINE OFFERED DINNER ON 6/27. ALL INVITED GUESTS ARE RECEIVING SIMILAR BENEFITS.  P2.-KUNMING CHINA-SPONSOR WILL PROVIDE THE FOLLOWING IN-KIND: TWO NIGHTS OF LODGING-$80/NIGHT (INCLUDES BREAKFAST) AND ROUNDTRIP TRANSPORTATION TO/FROM AIRPORT AT NO CHARGE TO SPONSOR.  THE FOLLOWING MEALS WILL BE PROVIDED IN-KIND: LUNCH ON 6/30.  THERE IS NO REGISTRATION FEE FOR THIS EVENT. ALL INVITED GUESTS ARE RECEIVING SIMILAR BENEFITS.  NHGRI PAYS ALL REMAINING EXPENSES FOR THIS TRAVEL.  ROUNDTRIP AIRFARE-$1940.61.  ALL FLIGHTS WERE THE SAME COSTS OUT OF THE LOCAL AIRPORTS.  OMEGA WAS USED AND PER COST COMPARISON TRAVELER CHOSE THE AIRPORT WITHIN THE $100 TOLERANCE OUT OF IAD-$2,074.61 COMPARED TO DCA-$2,036.61 AND BWI-$2,121.61.  FLIGHT FROM SHANGHAI TO KUNMING IS A FOREIGN FLAG CARRIER AND THIS WAS THE ONLY OPTION TO TRAVEL TO THIS LOCATION.  TRAVELER REQUESTING APPROVAL FOR THE USE OF THE FOREIGN FLAG CARRIER TO KUNMING CHINA.  OMEGA WAS NOT USED FOR LODGING AS BOTH SPONSORS ARRANGED AND PROVIDED LODGING IN-KIND.  OTHER EXPENSES FOR THIS TRAVEL:  BAG FEES-$50; TAXI TO/FROM RESIDENCE ESTIMATED-$180; MISC. EXPENSE FOR UNFORESEEN EXPENSES-$200; MISC. FEE FOR ESTIMATED VISA COSTS-$140. MISC. EXPENSE-$40.25 FOR M&amp;IE NOT PROVIDED IN-KIND OR IN LODGING (6/30). TRAVELER RETURNS TO US ON 7/1. HOTEL TAX EXEMPTIONS DO NOT APPLY TO THIS FOREIGN TRAVEL.  CGE WAS NOT CALCULATING CORRECT, SO ACTUALS WERE USED ON M&amp;IE.</t>
  </si>
  <si>
    <t xml:space="preserve">LIU, PU </t>
  </si>
  <si>
    <t>05/09/2018 -05/10/2018</t>
  </si>
  <si>
    <t>OXFORD GLOBAL</t>
  </si>
  <si>
    <t>DR. CHENGYU LIU IS ATTENDING THE 2ND ANNUAL ADVANCES IN TRANSGENIC TECHNOLOGY USA CONGRESS IN BOSTON, MASSACHUSETTS ON MAY 9-11. DR. LIU WILL BE GIVING A PRESENTATION VIA WEBINAR, SO THE MEETING ORGANIZER, OXFORD GLOBAL, WILL BE SPONSORING HIS TRAVEL. THEY ARE COVERING THE COST OF AIRFARE, LODGING, SOME MEALS, AND REGISTRATION. 
THE SPONSOR IS BOOKING THE TRAVEL AND WILL PROVIDE THE TRAVEL PLANNER WITH THE FLIGHT AND HOTEL CONFIRMATION AT A LATER DATE. THE ESTIMATED FLIGHT AND HOTEL COSTS HAVE BEEN INCLUDED IN THE EXPENSES TAB IN CGE. 
CONFERENCE APPROVAL STATUS IS ?¿¿CLOSED FOR REVIEW?¿¿. AS OF 4.20.2017 
DR. CHENGYU LIU WILL NOT BE ACCEPTING THE  SPONSORED IN-KIND LUNCH VALUED AT $62, BECAUSE IS 364% OF THE GOVERNMENT ALLOWANCE OF $17 FOR LUNCH. 
DR. CHENGYU LIU IS REQUESTING APPROVAL OF ACTUAL SUBSISTENCE FOR SPONSORED IN-KIND LODGING VALUED AT $350 WHICH IS 131% OF THE GOVERNMENT ALLOWANCE OF $267. THIS PERCENTAGE FALLS WITHIN THE 300% THRESHOLD ALLOWED BY THE FTR. THE SPONSOR HAS NOTED THAT ALL OTHER NON-FEDERAL PARTICIPANTS WILL BE PROVIDED WITH THE SAME ACCOMMODATIONS.</t>
  </si>
  <si>
    <t xml:space="preserve">LIU, CHENGYU </t>
  </si>
  <si>
    <t>09/20/2018 -09/24/2018</t>
  </si>
  <si>
    <t>WORLD HEALTH COMMUNICATIONS PL</t>
  </si>
  <si>
    <t>DR. LITTLE WAS INVITED TO SPEAK AT THE 16TH IWNHL WORKSHOP BEING HELD AT THE HOTEL LE MERIDIEN IN NICE, FRANCE ON SEPTEMBER 21-23, 2018.  IN-KIND: AIRFARE, LODGING (NO BREAKFAST) AND MEALS.  NO REGISTRATION FEE.   DR. LITTLE IS REQUESTING APPROVAL OF ACTUAL SUBSISTENCE FOR SPONSOR IN-KIND LODGING VALUED AT $277 WHICH IS 121% OF THE GOVERNMENT ALLOWANCE OF $228.  THIS PERCENTAGE FALLS WITHIN THE 300% THRESHOLD ALLOWED BY THE FTR.  THE SPONSOR HAS NOTED THAT ALL OTHER NON-FEDERAL PARTICIPANTS WILL BE PROVIDED WITH THE SAME ACCOMMODATION.</t>
  </si>
  <si>
    <t>LITTLE, RICHARD F</t>
  </si>
  <si>
    <t>07/28/2018 -08/03/2018</t>
  </si>
  <si>
    <t>VAIL, CO, US</t>
  </si>
  <si>
    <t>DR. LITTLE IS INVITED TO SERVE AS A FACULTY MEMBER OF 2018 AACR/ASCO METHODS IN CLINICAL CANCER RESEARCH WORKSHOP BEING HELD IN VAIL, CO ON 28 JULY - 3 AUGUST 2018.  IN-KIND:  AIRFARE, LODGING (NO BREAKFAST), MEALS, AND GROUND TRANSPORTATION IN CO.  NO REGISTRATION FEE.  DR. LITTLE IS REQUESTING APPROVAL OF ACTUAL SUBSISTENCE FOR SPONSOR IN-KIND LODGING VALUED AT $274 WHICH IS 143% OF THE GOVERNMENT ALLOWANCE OF $192.  THIS PERCENTAGE FALLS WITHIN THE 300% THRESHOLD ALLOWED BY THE FTR.  THE SPONSOR HAS NOTED THAT ALL OTHER NON-FEDERAL PARTICIPANTS WILL BE PROVIDED WITH THE SAME ACCOMMODATION.</t>
  </si>
  <si>
    <t>INSTITUTE OF SOCIAL AND PREVEN</t>
  </si>
  <si>
    <t>10681 MAL. INVITED TO GIVE A LECTURE ENTITLED, METHODOLOGICAL CHALLENGES OF EPIDEMIOLOGICAL RESEARCH ON THE EFFECTS OF NATURAL BACKGROUND RADIATION AT A WORKSHOP ON NATURAL BACKGROUND RADIATION AND CANCER RISKS IN CHILDREN. ALSO EXPECTED TO LIAISE WITH DRS. GERRY KENDALL AND RICHARD WAKEFORD AND OTHERS INVOLVED IN A PROJECT ON LOW DOSE LEUKAEMIA RISK IN BERN, SWITZERLAND FROM JUNE 5 TO 6, 2018. IN KIND: AIRFARE PLUS FEES, 
AND HOTEL FOR 3 NIGHTS WHICH INCLUDES BREAKFAST. NIH PAYS REMAINDER MEALS, BAGGAGE, TRAIN TO AND FROM ZURICH AIRPORT TO BERN, GROUND TRANSPORTATION, AND VOUCHER FEE.</t>
  </si>
  <si>
    <t>LITTLE, MARK P</t>
  </si>
  <si>
    <t>08/11/2018 -08/21/2018</t>
  </si>
  <si>
    <t>CHINESE SOCIETY OF NUCLEAR MED</t>
  </si>
  <si>
    <t>RESEARCH PHYSICIST</t>
  </si>
  <si>
    <t>THE EVENTS IN THIS TA WERE APPROVED AS AN EXEMPTION UNDER THE CATEGORY: TO ATTEND SCIENTIFIC MEETINGS BY THE NIMH EXECUTIVE OFFICER ON JUNE 27, 2018.
TRAVELER CELL:301-755-7869
TO ATTEND THE 3RD CHINA-AMERICAN NUCLEAR MEDICINE ACADEMIC FORUM TO PRESENT A TALK ENTITLED "THE ROLE OF PET IN STUDYING PSYCHIATRIC AND NEUROLOGICAL DISORDERS, LINYL, SHANDONG, CHINA. DR. LIOW WILL PRESENT AND EXCHANGE INFORMATION ON ULTRA-SENSITIVE BRAIN PET IMAGING. THIS MEETING IS NOT CONSIDERED A CONFERENCE AND IS EXEMPT FROM THE REQUEST, APPROVAL, AND REPORTING REQUIREMENTS OF THE NIH EFFICIENT SPENDING POLICY (SEE PRE-APPROVAL). THE SPONSOR WILL BOOK FLIGHT AND HOTELS BY AUGUST 1ST.</t>
  </si>
  <si>
    <t xml:space="preserve">LIOW, JEIH SAN </t>
  </si>
  <si>
    <t>MYCOSES STUDY GROUP EDUCATION</t>
  </si>
  <si>
    <t>DR. LIONAKIS HAS BEEN INVITED TO SPEAK AT THE 2018 MSGERC BIENNIAL MEETING IN BIG SKY, MONTANA FROM 9/25 - 9/28/18. MSGERC WILL BE PROVIDING THE FOLLOWING IN-KIND: ROUND-TRIP AIRFARE, REGISTRATION, BREAKFAST/LUNCH/DINNER ON 9/26 AND 9/27. IN COMPLIANCE WITH FEDERAL REGULATION, NO U.S. FEDERAL FUNDS WILL BE USED BY THE SPONSOR TO REIMBURSE FOR TRAVEL EXPENSES, AND NO HONORARIUM WILL BE PROVIDED. DR. LIONAKIS WILL BE GIVING A TALK ABOUT CANDIDA IMMUNOLOGY, BUT IT DOES NOT HAVE A SPECIFIC TITLE. LATE JUSTIFICATION: DR. LIONAKIS RECEIVED ETHICS APPROVAL AS OF 8/28 IN ADDITION TO RECEIVING THE REVISED SPONSOR LETTER AS OF 8/24/18 FROM HIS ORIGINAL INVITATION.</t>
  </si>
  <si>
    <t xml:space="preserve">LIONAKIS, MICHAIL </t>
  </si>
  <si>
    <t>09/06/2018 -09/08/2018</t>
  </si>
  <si>
    <t>UPDATE TRAVELERS RETURNED FLIGHT WAS CANCELLED.  NEW RETURN FLIGHT DEPARTED 
HOUSTON, TX ON SEPT. 8 WITH INCREASE IN FARE. DR. LIONAKIS HAS BEEN INVITED AT THE MD ANDERSON CANCER CENTER TO PARTICIPATE AS A VISITING FACULTY MEMBER FOR A VISIT ON 9/6/18. HE WILL GIVE A TALK AT THE UNIVERSITY OF TEXAS MD ANDERSON CANCER CENTER ENTITLED: "HIS TALK TITLE IS OF MICE AND HUMANS: FUNDAMENTAL MECHANISMS OF TISSUE-SPECIFIC ANTIFUNGAL IMMUNITY". THIS IS ALOS A PREMIER INSTITUION THAT STUDIES IMMUNITY AGAINST FUNGAL INFECTION, WHICH IS THE SUBJECT OF THE FPS LABORATORY. THIS TRIP WILL GIVE HIM THE OPPORTUNITY TO FURTHER COLLABORATIONS WITH SCIENTISTS AND EXCHANGE RESEARCH IDEAS ON ONGOING PROJECTS WITHIN THE LAB. THE UNIVERSITY OF TEXAS MD ANDERSON CANCER CENTER IS PROVIDING THE FOLLOWING IN-KIND: ROUND-TRIP AIRFARE, LODGING ON SEPT 6, 2018, DINNER ON SEPT. 6, 2018, BREAKFAST AND LUNCH ON SEPT. 7, 2018.  THE SPONSOR HAS CONFIRMED THAT ALL OTHER FEDERAL OR NON-FEDERAL PARTICIPANTS WILL BE PROVIDED WITH THE SAME OR SIMILAR ACCOMMODATIONS.  NO U.S. FEDERAL FUNDS WILL BE USED BY THE SPONSOR TO REIMBURSE TRAVEL EXPENSES, AND THAT NO HONORARIUM MAY BE ACCEPTED BY THE EMPLOYEE. LATE JUSTIFICATION: DR. LIONAKIS RECEIVED HIS INVITATION LETTER ON 8/13. THE FINAL AGENDA WAS RECEIVED ON 8/27 BY THE PROGRAM. THE ETHICS OFFICE APPROVED THE ODA ON 8/27 DUE TO THE LATENESS OF THE REQUEST.</t>
  </si>
  <si>
    <t>ASPEN ALLERGY CONFERENCE STEER</t>
  </si>
  <si>
    <t>ASPEN, CO, US</t>
  </si>
  <si>
    <t>DR. LIONAKIS HAS BEEN INVITED TO GIVE A LECTURE ENTITLED IMMUNE MECHANISMS AND APECED AT THE 2018 ASPEN ALLERGY CONFERENCE HELD IN ASPEN, CO JULY 22 TO 26, 2018.  THIS ACTIVITY WILL GIVE THE OPPORTUNITY TO FURTHER COLLABORATIONS WITH MEMBERS OF THE FACULTY AND EXCHANGE RESEARCH IDEAS ON ONGOING PROJECTS IN THE LAB.  SPONSOR PROVIDING ROUND TRIP AIRFARE, REGISTRATION FEE, BREAKFAST, LUNCH, AND DINNER JULY 23, 24, AND 25, FOUR NIGHTS LODGING JULY 22 TO 26.  LODGING VALUED AT 333.00, WHICH IS 1.41 PERCENT OF THE GOVERNMENT LODGING ALLOWANCE OF 236.00. THE SPONSOR HAS CONFIRMED THAT ALL OTHER FEDERAL OR NON-FEDERAL PARTICIPANTS WILL BE PROVIDED WITH THE SAME OR SIMILAR ACCOMMODATIONS.  NO U.S. FEDERAL FUNDS WILL BE USED BY THE SPONSOR TO REIMBURSE TRAVEL EXPENSES, AND THAT NO HONORARIUM MAY BE ACCEPTED BY THE EMPLOYEE.</t>
  </si>
  <si>
    <t>06/16/2018 -06/23/2018</t>
  </si>
  <si>
    <t>DR. LIONAKIS HAS BEEN INVITED TO SPEAK AT THE 20TH SYMPOSIUM ON INFECTIONS IN THE IMMUNOCOMPRIMISED HOST HELD IN ATHENS, GREECE JUNE 16 TO 19, 2018. ALSO, HE HAS BEEN SELECTED TO RECEIVE THE ICHS JUNIOR INVESTIGATOR AWARD WHICH WILL BE PRESENTED AT THE 2018 ICHS SYMPOSIUM IN ATHENS ON JUNE 19. LODGING EXCEEDS PER DIEM, SEE ATTACHED AEA MEMO. 
SPONSOR PROVIDING ROUNDTRIP ECONOMY AIRFARE IN-KIND.  HE WILL ALSO ATTEND THE 15TH ANNUAL INTERNATIONAL INNATE IMMUNITY CONFERENCE HELD IN CHANIA, CRETE, GREECE JUNE 19 TO 23, 2018.  REGISTRATION FEE INCLUDES 5 NIGHTS LODGING.   OMEGA IS UNABLE TO BOOK IN COUNTRY FLIGHTS FROM ATHENS TO CHANIA AS THE AIRLINE, OLYMPIC AIRWAYS IS OWNED BY AEGAN AIRLINES.  SEE ATTACHED CASH TICKET MEMO.
IN COMPLIANCE WITH FEDERAL REGULATIONS, NO HONORARIUM WILL BE PROVIDED, AND NO FEDERAL FUNDS ARE BEING USED FOR THE PAYMENT OF TRAVEL EXPENSES.  TRAVEL EXPENSES ARE DERIVED FROM THE INTERNATIONAL IMMUNOCOMPRIMISED HOST FUNDS.</t>
  </si>
  <si>
    <t>06/05/2018 -06/07/2018</t>
  </si>
  <si>
    <t>DR. LIONAKIS HAS BEEN INVITED TO SPEAK AT THE RESEARCH INSTITUTE OF MCGILL UNIVERSITY HEALTH CENTRE THE INFECTIOUS DISEASES AND IMMUNITY IN GLOBAL HEALTH PROGRAM FACULTY SEMINAR SERIES ON JUNE 5 TO 7, 2018.   SPONSOR PROVIDING TWO NIGHTS LODGING JUNE 5 TO 7, ROUND TRIP ECONOMY AIRFARE, BREAKFAST LUNCH AND DINNER ON JUNE 6 IN KIND. HE WILL ALSO SPEAK AT SAINTE JUSTINE HOSPITAL INFECTIOUS DISEASE SEMINAR ON JUNE 7, 2018.  BOTH ACTIVITIES WILL BE HELD IN MONTREAL, CANADA.
 LODGING VALUED AT 106.70, WHICH IS 0.59 PERCENT OF THE GOVERNMENT LODGING ALLOWANCE OF 181.00. THE SPONSOR HAS CONFIRMED THAT ALL OTHER FEDERAL OR NON FEDERAL PARTICIPANTS WILL BE PROVIDED WITH THE SAME OR SIMILAR ACCOMMODATIONS.  NO U.S. FEDERAL FUNDS WILL BE USED BY THE SPONSOR TO REIMBURSE TRAVEL EXPENSES, AND THAT NO HONORARIUM MAY BE ACCEPTED BY THE EMPLOYEE.  TRAVEL EXPENSES ARE DERIVED FROM IDIGH PROGRAM FUNDS.
TRAVELER HAS NOT AND WILL NOT HAVE SPENT MORE THAN 45 DAYS IN DESIGNATED HTSOS FACT MANDATORY COUNTRIES WITHIN THE CALENDAR YEAR.</t>
  </si>
  <si>
    <t>DR. LIONAKIS HAS BEEN INVITED TO SPEAK AT THE UNIVERSITY OF MASSACHUSETTS MEDICAL CENTER DIVISION OF INFECTIOUS DISEASES AND IMMUNOLOGY SEMINAR SERIES HELD IN BOSTON, MA MAY 8 TO 9, 2018.  THIS ACTIVITY WILL GIVE THE OPPORTUNITY TO FURTHER COLLABORATIONS WITH MEMBERS OF THE FACULTY AND EXCHANGE RESEARCH IDEAS ON ONGOING PROJECTS IN THE LAB.  LODGING IS UNDER PER DIEM.</t>
  </si>
  <si>
    <t>DR. LIONAKIS HAS BEEN INVITED TO GIVE 2 TALKS ENTITLED  OF MICE AND HUMANS HOST CONTROL OF CANDIDIASIS AT THE UNIVERSITY OF PITTSBURGH DEPARTMENT OF IMMUNOLOGY SEMINAR SERIES HELD IN PITTSBURGH, PA APRIL 11-13, 2018.  THIS ACTIVITY WILL GIVE THE OPPORTUNITY TO FURTHER COLLABORATIONS WITH MEMBERS OF THE FACULTY AND EXCHANGE RESEARCH IDEAS ON ONGOING PROJECTS IN THE LAB, AND WILL BE HELD MAY 4 TO 8, 2018 IN AUSTIN, TX. 
SPONSOR PROVIDING BREAKFAST, LUNCH, AND DINNER ON APRIL 12, ROUND TRIP AIRFARE, ROUND, AND TWO NIGHTS LODGING ON APRIL 11-13, 2018 IN KIND.  LODGING VALUED AT 149 .00, WHICH IS 115 PERCENT OF THE GOVERNMENT LODGING ALLOWANCE OF 129.00. THE SPONSOR HAS CONFIRMED THAT ALL OTHER FEDERAL OR NON-FEDERAL PARTICIPANTS WILL BE PROVIDED WITH THE SAME OR SIMILAR ACCOMMODATIONS.  NO U.S. FEDERAL FUNDS WILL BE USED BY THE SPONSOR TO REIMBURSE TRAVEL EXPENSES, AND THAT NO HONORARIUM MAY BE ACCEPTED BY THE EMPLOYEE.</t>
  </si>
  <si>
    <t>DR. MICHAEL LICHTEN WILL BE ATTENDING THE 2018 ANNUAL REVIEW OF GENETICS EDITORIAL COMMITTEE MEETING IN REYKJAVIK, ICELAND ON JUNE 22-24, 2018.  IN-KIND:  TRAVEL TICKETS, MEALS AND LODGING.</t>
  </si>
  <si>
    <t>LICHTEN, MICHAEL J</t>
  </si>
  <si>
    <t>DR. MICHAEL LICHTEN IS AN INVITED SPEAKER AND WILL PRESENT A TALK ENTITLED:  FINE-STRUCTURE ANALYSIS OF MEIOTIC RECOMBINANTS, AT THE GORDON RESEARCH CONFERENCE ON MEIOSIS, ON JUNE 10-15, 2018 IN NEW LONDON, NH.  IN-KIND:  $750.00 WILL BE WAIVED FROM HIS REGISTRATION AND THAT INCLUDES LODGING AND MEALS. $190.00 FOR THE REMAINING OF HIS REGISTRATION FEE WILL BE PAYING WITH THE PURCHASING AGENT CREDIT CARD.</t>
  </si>
  <si>
    <t>05/18/2018 -05/23/2018</t>
  </si>
  <si>
    <t>ABCAM CAMBRIDGE UNITED KINGDOM</t>
  </si>
  <si>
    <t>LONDON, N/A, GB</t>
  </si>
  <si>
    <t>GIVING A TALK AT THE ABCAM CONFERENCE RECOMBINATION MECHANISMS 2018, TRIP IS PARTIALLY SPONSORED (REGISTRATION, HOTEL AND SOME MEALS)</t>
  </si>
  <si>
    <t>DR. LIANG IS AN INVITED PARTICIPANT ON THE NIH VIROLOGY DELEGATES TO CHINA PANEL.  HE WILL TRAVEL WITH 9 OTHER NIH SMES TO WUHAN AND BEIJING, CHINA TO PRESENT TO THE STATE KEY LABORATORY OF VIROLOGY IN WUHAN APRIL 8-12, THE CHINESE ACADEMY OF MEDICAL SCIENCES APRIL 13 IN BEIJING AND THE CHINESE CENTER FOR DISEASE CONTROL APRIL 15-16 IN BEIJING. THE STATE KEY LABORATORY OF VIROLOGY WILL PROVIDE IN KIND ROUNDTRIP INTER-COUNTRY AIRLINE TICKET (594.80)IN CHINA, LODGING ACCOMMODATIONS, ALL MEALS APRIL 7-15, GROUND TRANSPORTATION APRIL 7 AND 14.  TRAVELER WILL DEPART CHINA ON APRIL 15TH TO RETURN TO US. CHINESE CENTER FOR DISEASE CONTROL IS PROVIDING IN-KIND LODGING AND MEALS FROM APRIL 12-17. NO FINAL ITINERARY FOR THE INTER-COUNTRY TRAVEL RECEIVED AT THIS TIME.</t>
  </si>
  <si>
    <t>LIANG, TSANYANG J</t>
  </si>
  <si>
    <t>04/11/2018 -04/15/2018</t>
  </si>
  <si>
    <t>DR. LEWANDOWSKI HAS BEEN INVITED TO PARTICIPATE IN THE 2018 CARRA ANNUAL SCIENTIFIC MTG FROM APRIL 12-15, 2018 IN DENVER, CO.</t>
  </si>
  <si>
    <t>LEWANDOWSKI, LAURA B</t>
  </si>
  <si>
    <t>GORDON RESEARCH CONFERENCES MO</t>
  </si>
  <si>
    <t>SUPV MEDICAL OFFICER (C)</t>
  </si>
  <si>
    <t>DR. LEVY HAS BEEN INVITED TO SPEAK AT THE GORDON RESEARCH CONFERENCE IN HONG KONG. CAS ENTRY CLOSED FOR REVIEW AS OF 3/12/2018. APPROVED NON-CONTRACT CARRIER FORM IS ATTACHED, FLIGHT CANNOT BE RESERVED UNTIL TRAVEL IS APPROVED, SO AN ESTIMATE OF $2,000 IS INCLUDED IN THE EXPENSES.</t>
  </si>
  <si>
    <t xml:space="preserve">LEVY, DANIEL </t>
  </si>
  <si>
    <t>STATE UNIVERSITY OF NEW JERSEY</t>
  </si>
  <si>
    <t>NEW BRUNSWICK, NJ, US</t>
  </si>
  <si>
    <t>DR. LEVY HAS BEEN INVITED TO SPEAK AT RUTGERS UNIVERSITY.  THIS TRAVEL IS NOT A CONFERENCE BECAUSE IT MEETS THE FOLLOWING MISSION EXEMPTION: SCIENTIFIC MEETINGS WITH A SPECIFIC INVESTIGATOR OR TEAM REGARDING A SPECIFIC AREA OF SCIENTIFIC INQUIRY, OR PUBLIC HEALTH NEED:  DR. LEVY WILL BE SPEAKING AT GROUND ROUNDS AT THE ROBERT WOODS JOHNSON MEDICAL SCHOOL ON ?¿¿HYPERTENSION 2018: LESSONS FROM OBSERVATIONAL STUDIES AND CLINICAL TRIALS TO GUIDE PATIENT CARE" AT RUTGERS UNIVERSITY IN NEWS BRUNSWICK, NJ.</t>
  </si>
  <si>
    <t>06/01/2018 -06/03/2018</t>
  </si>
  <si>
    <t>ANNENBERG CENTER FOR HEALTH SC</t>
  </si>
  <si>
    <t>RANCHO MIRAGE, CA, US</t>
  </si>
  <si>
    <t>DR. LEVINE WILL PRESENT A SPEECH TITLED: "ASTHMA 2018: TRANSLATING PATHOPHYSIOLOGY INTO PRECISION MEDICINE" AT THE 14TH ANNUAL CRITICAL CARE CONFERENCE HELD IN RANCHO MIRAGE, CA ON JUNE 2ND, 2018. HIS TRIP WILL BE PARTIALLY SPONSORED BY THE ANNENBERG CENTER FOR HEALTH SCIENCES, WHICH IS THE ORGANIZATION HOSTING THE CONFERENCE. THE SPONSOR WILL BE PAYING FOR ROUND-TRIP AIRFARE, 2 NIGHTS LODGING, SOME MEALS ON EACH DAY OF THE TRIP, AND $150 IN GROUND TRANSPORTATION IN CALIFORNIA. DR. LEVINE PLANS TO DRIVE TO BWI AND PARK FOR 3 DAYS OF THE TRIP - ECONOMY PARKING SCREENSHOT ATTACHED. REGISTRATION PAID THROUGH POTS. CAS APPROVAL OF ATTENDANCE PENDING.</t>
  </si>
  <si>
    <t>LEVINE, STEWART J</t>
  </si>
  <si>
    <t>UNIVERSITA DEGLI STUDI DI PADO</t>
  </si>
  <si>
    <t>FOREIGN TRAVEL REQUEST TICKET NUMBER: NCI-RITM0128835
DR. LEVENS WILL PRESENT: THE ROLE OF DNA STRUCTURE AND TOPOLOGY IN THE REGULATION OF TRANSCRIPTION, AT THE BIONIC2018 MEETING BEING HELD IN PADUA, ITALY ON SEPTEMBER 26-28, 2018. IN-KIND: AIRFARE, LODGING (3 NIGHTS; INCLUDES BREAKFAST), REGISTRATION (INCLUDES DAILY LUNCHES), AND DINNER 9/27. DR. LEVENS IS CHOOSING TO DEPART ON SUNDAY, 9/23 (NON-DUTY DAY) RATHER THAN MONDAY, 9/24. HE WILL PERSONALLY COVER THE ADDITIONAL NIGHT OF LODGING ON 9/24. THIS ADDITIONAL DAY ALLOWS HIM, AS A TYPE I DIABETIC, TO REACCLIMATE HIS METABOLISM AND MEET WITH THE MEETING ORGANIZERS.  DR. LEVENS IS REQUESTING APPROVAL OF ACTUAL SUBSISTENCE FOR SPONSOR IN-KIND LODGING VALUED AT $250 WHICH IS 121% OF THE GOVERNMENT ALLOWANCE OF $207. THIS PERCENTAGE FALLS WITHIN THE 300% ALLOWED BY THE FTR. THE SPONSOR HAS NOTED THAT ALL OTHER NON-FEDERAL PARTICIPANTS WILL BE PROVIDED WITH THE SAME ACCOMMODATIONS.</t>
  </si>
  <si>
    <t>LEVENS, DAVID L</t>
  </si>
  <si>
    <t>08/19/2018 -08/28/2018</t>
  </si>
  <si>
    <t>BIOPHYSICAL SOCIETY ROCKVILLE</t>
  </si>
  <si>
    <t>SANTA CRUZ, CA, US</t>
  </si>
  <si>
    <t>SPONSOR:  DR. LEVENS IS INVITED TO SPEAK AT THE GENOMES BIOPHYSICS CONFERENCE BEING HELD IN SANTA CRUZ, CALIFORNIA ON AUGUST 19-24, 2018.  IN-KIND: REGISTRATION FEE (INCLUDES LODGING AND MEALS, BLD 8/20-24).   NON-SPONSOR: DR. LEVENS WILL VISIT STANFORD UNIVERSITY AND MEET WITH COLLABORATORS ON AUGUST 27, 2018. HE WILL STAY WITH FAMILY IN THE AREA ON 8/24-27 AND IS NOT REQUESTING M&amp;IE FOR 8/25-26.</t>
  </si>
  <si>
    <t>DR. LEVENS WILL PRESENT: THE INTERPLAY BETWEEN DNA STRUCTURE, TORSIONAL STRESS AND TRANSCRIPTION IN MAMMALIAN CELLS AT THE GORDON RESEARCH BIOLOGY AND MEDICINE CONFERENCE BEING HELD IN SOUTH HADLEY, MA ON JULY 29- AUGUST 3, 2018. IN-KIND: REGISTRATION (INCLUDES LODGING AND MEALS: D 7/29; BLD 7/30-8/2; B 8/3).</t>
  </si>
  <si>
    <t>PURDUE UNIVERSITY WEST LAFAYET</t>
  </si>
  <si>
    <t>WEST LAFAYETTE, IN, US</t>
  </si>
  <si>
    <t>DR. LEVENS WILL PRESENT: THE ROLE OF DNA STRUCTURE AND TOPOLOGY IN GENE EXPRESSION AT MYC AND ACROSS THE GENOME AT THE PURDUE UNIVERSITY CENTER FOR CANCER IN WEST LAFAYETTE, IN ON APRIL 25-27, 2018. IN-KIND: AIRFARE, LODGING (NO BREAKFAST), MEALS (D 4/25; BLD 4/26; B 4/27), AND GROUND TRANSPORTATION IN INDIANA.  DR. LEVENS IS REQUESTING APPROVAL OF ACTUAL SUBSISTENCE FOR SPONSOR IN-KIND LODGING VALUED AT $127 WHICH IS 123% OF THE GOVERNMENT ALLOWANCE OF $103.  THIS PERCENTAGE FALLS WITHIN THE 300% THRESHOLD ALLOWED BY THE FTR.  THE SPONSOR HAS NOTED THAT ALL OTHER NON-FEDERAL PARTICIPANTS WILL BE PROVIDED WITH THE SAME ACCOMMODATIONS.</t>
  </si>
  <si>
    <t>DR. LETO IS AN INVITED SPEAKER AT THE 2018 NOX FAMILY NADPH OXIDASE GRC. HE WILL PRESENT A SCIENTIFIC LECTURE TITLED, "NOX4 IN INVOLVEMENT IN CANCER PROGRESSION". THIS WILL INCLUDE DISCUSSION OF WORK PERFORMED IN DR. LETA'S LABORATORY ABOUT THE MIGRATION AND PROLIFERATION OF METASTATIC CELLS IN RELATION TO NOX4, P53 MUTATIONS AND TGF-BETA. ARRIVAL AT CONFERENCE SITE EVENING OF 5/27/2018 WITH DEPARTURE MORNING OF 6/01/2018.
MEETING REGISTRATION FEE IS SUPPORTED BY NOX GRC PRIVATE DONORS' FUNDS; NO FEDERAL FUNDS WILL BE USED. ALL SUPPORT OF REGISTRATION FEES, WHICH INCLUDES MEALS AND LODGING ($1435), IS DISCOUNTED (IN-KIND) UPON REGISTRATION.</t>
  </si>
  <si>
    <t>LETO, THOMAS L</t>
  </si>
  <si>
    <t>LEPICHON,C;4/24-4/26,ATHENS, GA. TRAVELER HAS BEEN INVITED TO PRESENT AT TALK AT THE CELLULAR BIOLOGY SEMINAR SERIES AT THE UNIVERSITY OF GEORGIA. THE SPONSOR WILL BE PROVING THE FOLLOWING IN-KIND EXPENSES:  ROUND TRIP AIRFARE = $400, LODGING/TAX = $211.86,  AND ROUND TRIP SHUTTLE BETWEEN THE AIRPORT AND LODGING = $78.00.</t>
  </si>
  <si>
    <t>LE PICHON, CLAIRE E</t>
  </si>
  <si>
    <t>UNIVERSITY OF MINNESOTA TWIN C</t>
  </si>
  <si>
    <t>THE EVENTS IN THIS TA WERE APPROVED AS AN EXEMPTION UNDER THE CATEGORY: TO ATTEND SCIENTIFIC MEETINGS BY THE NIMH EXECUTIVE OFFICER ON 4/5/2018.
DR. DAVID LEOPOLD HAS BEEN INVITED TO THE UNIVERSITY OF MINNESOTA / CENTER FOR MAGNETIC RESONANCE RESEARCH TO TOUR THEIR CENTER AND GIVE A PRESENTATION OF HIS WORK TO THEIR GROUP.  THE EXCHANGE OF RESEARCH DATA AMONG EXPERTS PROVIDES THE DRIVING FORCE FOR SCIENTIFIC ADVANCEMENTS AND INNOVATIONS; AS SUCH THIS ACTIVITY FULLY SUPPORTS THE NIH MISSION.</t>
  </si>
  <si>
    <t>LEOPOLD, DAVID A</t>
  </si>
  <si>
    <t>04/07/2018 -04/14/2018</t>
  </si>
  <si>
    <t>THE EVENTS IN THIS TA WERE APPROVED AS AN EXEMPTION UNDER THE CATEGORY: TRAINING (NON-CONFERENCE) BY THE NIMH EXECUTIVE OFFICER ON 10/26/2017.
TRAVELER INFORMATION: CELL 240-899-3889, EMAIL DLEOPOLD69@YAHOO.COM
DR. DAVID LEOPOLD WILL TRAVEL TO FRANKFURT, GERMANY TO PARTICIPATE IN THE ERNST STRUNGMANN FORUM, "CEREBRAL CORTEX 3.0: COMPLEXITY AND COMPUTATION," AT WHICH HE WILL BE RAPPORTEUR FOR GROUP 2.  ATTENDANCE AND PARTICIPATION AT SCIENTIFIC EVENTS FOSTERS THE DEVELOPMENT OF SCIENTIFIC KNOWLEDGE AND THUS THIS ACTIVITY SUPPORTS THE NIH MISSION.</t>
  </si>
  <si>
    <t>09/04/2018 -09/14/2018</t>
  </si>
  <si>
    <t>INSTITUT PASTEUR SHANGHAI</t>
  </si>
  <si>
    <t>DR. WARREN LEONARD WILL BE TRAVELING TO SHANGHAI TO SPEAK AT INSTITUT PASTEUR OF SHANGHAI AND TO SUZHOU, CHINA TO ATTEND THE 2018 COLD SPRING HARBOR ASIA CONFERENCE. DR. LEONARD IS LEAVING EARLIER THAT WOULD BE REASONABLE DUE TO THE ROSH HASHANAH HOLIDAY. THE SUZHOU CONFERENCE STARTS ON THE SECOND DAY OF ROSH HASHANAH, SO LEAVING AFTER IS NOT AN OPTION EITHER. ADDITIONALLY, AN INVITATION CAME FROM INSTITUT PASTEUR OF SHANGHAI TO DELIVER A SEMINAR THERE PRIOR TO THE HOLIDAY. THIS INVITATION WAS SENT ON JULY 30, 2018 WHICH CONTRIBUTED TO THE TARDINESS OF THIS AUTHORIZATION. DR. LEONARD WILL FLY OUT FROM IAD ON SEPTEMBER 4 AND ARRIVE IN SHANGHAI ON SEPTEMBER 5, SINCE THERE IS A DINNER WITH THE SHANGHAI SEMINAR ORGANIZERS ON SEPTEMBER 6. EMAIL EXCHANGE ATTACHED. THE SEMINAR IN SHANGHAI IS SCHEDULED FOR SEPTEMBER 7 AND HE WILL REMAIN IN SHANGHAI FOR ROSH HASHANAH SERVICES THROUGH SEPTEMBER 10. HE WILL THEN GO TO SUZHOU ON SEPTEMBER 11 TO SPEAK AT THE COLD SPRING HARBOR ASIA CONFERENCE. HE WILL RETURN TO DC ON SEPTEMBER 14. VISA HAS BEEN OBTAINED.</t>
  </si>
  <si>
    <t>LEONARD, WARREN J</t>
  </si>
  <si>
    <t>06/25/2018 -07/03/2018</t>
  </si>
  <si>
    <t>PORTUGUESE SOCIETY FOR IMMUNOL</t>
  </si>
  <si>
    <t>DR. WARREN LEONARD WILL BE TRAVELING TO LISBON, PORTUGAL TO SPEAK AT THE 44TH MEETING OF THE PORTUGUESE SOCIETY FOR IMMUNOLOGY (CAS APPROVAL PENDING AS OF 5/30/2018) HE WILL TAKE AN OVERNIGHT FLIGHT ON JUNE 25 TO ARRIVE IN LISBON ON JUNE 26. THE SPONSOR WILL PROVIDE TRANSPORTATION WHILE IN LISBON. FLIGHTS HAVE NOT BEEN BOOKED AND HOTEL RESERVATION IS NOT AVAILABLE YET. I WILL UPDATE ONCE I HAVE THOSE DOCUMENTS. MOST MEALS ARE PROVIDED BY THE SPONSOR. THIS TRAVEL IS NOT A CONFERENCE BECAUSE IT MEETS THE FOLLOWING MISSION EXEMPTION: D. SCIENTIFIC MEETINGS WITH A SPECIFIC INVESTIGATOR OR TEAM REGARDING A SPECIFIC AREA OF SCIENTIFIC INQUIRY, OR PUBLIC HEALTH NEED: DR. LEONARD RECEIVED AN INVITATION ON APRIL 25 TO DELIVER A SEMINAR AT THE INSTITUTE OF MOLECULAR GENETICS OF MONTPELLIER IN FRANCE. HE WILL DEPART FROM LISBON ON JULY 1 AND RETURN HOME ON JULY 3. SPONSOR MENTIONS IN THE INVITATION LETTER THAT THEY WILL PROVIDE IN KIND AIRFARE, GROUND TRANSPORTATION, LODGING AND MEALS.</t>
  </si>
  <si>
    <t>INSTITUT DE GENETIQUE MOLECULA</t>
  </si>
  <si>
    <t>DR. WARREN LEONARD WILL BE TRAVELING TO BOSTON, MA TO SPEAK AT THE WORLD PRECLINICAL CONGRESS. HE WILL DEPART ON JUNE 19 AND RETURN ON JUNE 21. SPONSOR IS COVERING ONE NIGHT OF LODGING AND ECONOMY AIRFARE UP TO 300 DOLLARS. FLIGHTS HAVE NOT BEEN BOOKED. I WILL UPDATE ONCE THAT IS DONE. DR. LEONARD PLANS TO STAY FOR TWO NIGHTS, SO AEA IS REQUESTED FOR ONE NIGHT OF LODGING. FORM ATTACHED. A HOTEL RESERVATION CONFIRMATION PAGE IS ATTACHED, BUT IT HAS NO DETAILS. IT SAYS THAT CONFIRMATION WILL BE EMAILED A FEW WEEKS PRIOR TO THE CONFERENCE. CAS APPROVAL PENDING AS OF 5.14.18.</t>
  </si>
  <si>
    <t>DR. WARREN LEONARD WILL BE TRAVELING TO SNOWMASS, CO ON JUNE 10, 2018. HE WILL FLY OUT OF IAD TO ASPEN, CO. FROM THE AIRPORT HE WILL LIKELY TAKE A TAXI TO THE CONFERENCE SITE. SPONSOR HAS COMMITTED TO REIMBURSEMENT OF REGISTRATION FEE WHICH INCLUDES LODGING AND MEALS. OTHER TRAVEL EXPENSES REIMBURSEMENT IS CONTINGENT UPON THEIR FUNDRAISING RESULTS. NIH HAS A REIMBURSEMENT AGREEMENT WITH FASEB, THEREFORE A WAIVER FORM IS NOT NEEDED. DR. LEONARD WILL DEPART ON JUNE 15 TO ARRIVE BACK IN DC THAT AFTERNOON.</t>
  </si>
  <si>
    <t>THIS TRAVEL IS NOT A CONFERENCE BECAUSE IT MEETS ONE OF THE OTHER NIH DEFINED MISSION EXEMPTIONS: DR. WARREN LEONARD WILL DELIVER A LECTURE AT THE YALE UNIVERSITY SCHOOL OF MEDICINE IMMUNOBIOLOGY SEMINAR SERIES IN NEW HAVEN, CT. DR. LEONARD WILL DEPART ON MAY 23, 2018 FROM IAD TO NEW HAVEN. ROUNDTRIP GROUND TRANSPORTATION FROM AIRPORT TO HOTEL WILL BE PROVIDED BY THE SPONSOR. HE WILL SPEND ALL DAY ON MAY 24, 2018 AT THE SEMINAR AND MEETING WITH FACULTY AND STUDENTS. MOST MEALS ARE PROVIDED BY THE SPONSOR. HE WILL DEPART ON MAY 25, 2018. HOTEL RESERVATION HAS NOT BEEN MADE YET BY THE SPONSOR. I WILL UPDATE ONCE THE RESERVATION IS MADE.</t>
  </si>
  <si>
    <t>05/12/2018 -05/18/2018</t>
  </si>
  <si>
    <t>XIAMEN UNIVERSITY</t>
  </si>
  <si>
    <t>XIAMEN, , CHN</t>
  </si>
  <si>
    <t>THIS TRAVEL IS NOT A CONFERENCE BECAUSE IT MEETS ONE OF THE OTHER NIH DEFINED MISSION EXEMPTIONS: DR. LEONARD IS INVITED TO GIVE TWO TALKS AT THE BEUTLER INSTITUTE, XIAMEN UNIVERSITY, CHINA. ONE TALK WILL COVER THE HISTORY, MAJOR QUESTIONS AND ACHIEVEMENTS OF THE FIELD OF MOLECULAR IMMUNOLOGY. THE OTHER LECTURE IS BIOGRAPHICAL IN NATURE. DR. LEONARD WILL LEAVE HOME ON MAY 12 TO ARRIVE IN CHINA ON MAY 13. SPONSOR IS OFFERING TO PROVIDE AIRFARE, LODGING, MEALS AND GROUND TRANSPORTATION IN KIND. DR. LEONARD WILL RETURN ON MAY 18. AN APPROVED WAIVER FOR BUSINESS CLASS APPENDIX 8 IS ATTACHED. VISA FOR CHINA IS BEING APPLIED FOR, WILL UPDATE ONCE RECEIVED. NO ADDITIONAL SECURITY TRAINING REQUIRED FOR CHINA. EXPENSE AMOUNTS ARE ESTIMATES PER LOI.</t>
  </si>
  <si>
    <t>AMERICAN ASSOCIATION OF PHYSIC</t>
  </si>
  <si>
    <t>ATTENDANCE AT THE JOINT MEETING IS PART OF TRAVELER'S DUTIES WHILE SERVING ON THE COUNCIL OF THE ASSOCIATION OF AMERICAN PHYSICIANS FOR A 5 YEAR TERM. THE COUNCIL MEETS IN ADVANCE OF THE ANNUAL MEETING AND AGAIN AT THE ANNUAL MEETING. MEETING ATTENDANCE HAS BEEN APPROVED, AS WELL AS THE SPONSOR-REIMBURSEMENT REQUEST FOR ACTIVITIES PERTAINING TO THESE MEETINGS. THE AAP COVERS TRAVEL, GROUND TRANSPORTATION, HOTEL, AND MEALS RELATED TO THESE MEETINGS. SOME MEALS ARE PROVIDED IN KIND. THE AAP DOES NOT HAVE THE ADMINISTRATIVE INFRASTRUCTURE TO ARRANGE TRAVEL, BUT RATHER REIMBURSE EXPENSES. TRAVELER WILL DRIVE POV TO AIRPORT ON 4/20/18 AND GET REIMBURSED FOR MILEAGE AND PARKING UPON HIS RETURN. HE WILL FLY BACK INTO DC ON 4/22/18. ODA COVERING ALL 5 YEARS OF SERVICE IS ATTACHED.</t>
  </si>
  <si>
    <t>UNIVERSITY OF MICHIGAN HEALTH</t>
  </si>
  <si>
    <t>DR. MICHAEL LENARDO HAS BEEN INVITED TO PRESENT A SEMINAR AT THE ANNUAL NORTH AMERICAN IMMUNO-HEMATOLOGY CLINICAL, EDUCATION AND RESEARCH (NICER) SYMPOSIUM AT THE UNIVERSITY OF MICHIGAN FROM MAY 17-18, 2018. "NO FEDERAL FUNDS WILL BE USED BY THE SPONSOR TO PROVIDE FOR OR REIMBURSE TRAVEL EXPENSES.   NO HONORARIUM MAY BE ACCEPTED BY THE EMPLOYEE.?¿¿  MGH</t>
  </si>
  <si>
    <t>LENARDO, MICHAEL J</t>
  </si>
  <si>
    <t>DR. MICHAEL LENARDO HAS BEEN INVITED TO PRESENT A SEMINAR AT THE 2018 REBECCA BUCKLEY LECTURE AT DUKE UNIVERSITY IN DURHAM, NC ON MAY 15, 2018. NO FEDERAL FUNDS ARE USED TO COVER TRAVEL EXPENSES AND NO HONORARIUM HAS BEEN OFFERED.  MGH</t>
  </si>
  <si>
    <t>05/05/2018 -05/08/2018</t>
  </si>
  <si>
    <t>HOUSTON METHODIST RESEARCH INS</t>
  </si>
  <si>
    <t>DR. MICHAEL LENARDO WILL PARTICIPATE AS A CHAIRMAN IN THE AMERICAN ASSOCIATION OF IMMUNOLOGISTS 2018 ANNUAL MEETING IN AUSTIN, TX FROM MAY 5-7, AND HE WILL GIVE A SEMINAR AT WEILL CORNELL MEDICAL COLLEGE, HOUSTON METHODIST RESEARCH INSTITUTE IN HOUSTON, TX ON MAY 7-8.  THE SECOND PART OF THIS TRIP IS SPONSORED AND "NO FEDERAL FUNDS WILL BE USED BY THE SPONSOR TO PROVIDE FOR OR REIMBURSE TRAVEL EXPENSES. NO HONORARIUM MAY BE ACCEPTED BY THE EMPLOYEE.?¿¿  MGH</t>
  </si>
  <si>
    <t>DR. LENARDO HAS BEEN INVITED TO PRESENT A SEMINAR IN THE UPDATE ON DIAGNOSTIC ADVANCES IN PRIMARY IMMUNODEFICIENCIES MEETING IN TORONTO, ONTARIO, CANADA ON APRIL 26, 2018.  NO FEDERAL FUNDS WILL BE USED BY THE SPONSOR TO PROVIDE FOR OR REIMBURSE TRAVEL EXPENSES.  "NO HONORARIUM MAY BE ACCEPTED BY THE TRAVELER."</t>
  </si>
  <si>
    <t>04/11/2018 -04/24/2018</t>
  </si>
  <si>
    <t>FOUNDATION FOR PRIMARY IMMUNOD</t>
  </si>
  <si>
    <t>DR. MICHAEL LENARDO HAS BEEN INVITED TO BE THE KEYNOTE SPEAKER OF THE ANNUAL MEETING OF THE HENRY KUNKEL SOCIETY IN PARIS, FRANCE FROM APRIL 12-14, AND HE WILL FLY TO ANKARA, KONYA AND ISTANBUL, TURKEY FROM APRIL 14-20 TO PARTICIPATE IN MEETINGS WITH COLLABORATORS TO DISCUSS THE IMMUNODEFICIENCY DISEASES PROJECTS AT ANKARA AND KONYA, AND TO PARTICIPATE AT A SYMPOSIUM ORGANIZED BY MARMARA UNIVERSITY IN ISTANBUL. THEN, HE WILL RETURN TO PARIS ON APRIL 20 TO TALK WITH COLLABORATORS IN PARIS, RETURNING ON APRIL 24.  THIS TRIP IS PARTIALLY SPONSORED BY THE FOUNDATION FOR PRIMARY IMMUNODEFICIENCY DISEASES. NO FEDERAL FUNDS ARE USED TO COVER EXPENSES AND NO HONORARIUM HAS BEEN OFFERED.  MGH</t>
  </si>
  <si>
    <t>ADMEDIC</t>
  </si>
  <si>
    <t>DR. LEIGH IS TO PARTICIPATE IN THE: 30?¿¿ CLINICAL IMAGING MISMATCH VS PERFUSION IMAGING MISMATCH, AT THE LISBON STROKE SUMMIT ?¿¿ APRIL 6-7, 2018.  SPONSOR TO PAY AIRFARE AND LODGING.  REGISTRATION IS WAIVED FOR SPEAKERS AND PARTICIPANTS.  NO LEAVE, HONORARIUM OR EXCEPTIONS ACCEPTED OR REQUIRED.  ODA, SPARC 010014 AND EXCEPTION MEMO APPROVED.  MEALS: DINNER ON APRIL 6, LUNCHBOXES APRIL 6-7.</t>
  </si>
  <si>
    <t xml:space="preserve">LEIGH, RICHARD </t>
  </si>
  <si>
    <t>09/19/2018 -09/27/2018</t>
  </si>
  <si>
    <t>IMPERIAL COLLEGE LONDON</t>
  </si>
  <si>
    <t>VICTORIA FALLS, , ZWE</t>
  </si>
  <si>
    <t>PARTICIPATE AS AN INVITED TEACHER IN THE COURSE ON NOVEL GENETIC APPROACHES FOR CONTROL OF VECTOR BORNE DISEASES ORGANIZED BY TARGET MALARIA, HOSTED BY IMPERIAL COLLEGE LONDON SEPTEMBER 21-23, 2018 IN VICTORIA FALLS, ZIMBABWE AND PARTICIPATE IN THE FOLLOWING MEETING OF THE PAN AFRICAN MOSQUITO CONTROL ASSOCIATION (PAMCA; SEPTEMBER 24-26, 2018, WHICH WILL TAKE PLACE IN SAME VENUE. I WILL BE TEACHING MOSQUITO ECOLOGY, BEHAVIOR, AND PHYSIOLOGY IN THE TARGET MALARIA COURSE. IN PAMCA I'LL PRESENT OUR WORK IN AN INVITED TALK AND DISCUSS ONGOING AND FUTURE COLLABORATIONS WITH OTHER PARTICIPANTS OF THE CONFERENCE AS WELL AS CONTRIBUTING TO DISCUSSIONS FOLLOWING PRESENTATIONS. NO FEDERAL FUNDS WILL BE USED BY THE SPONSOR TO PROVIDE FOR OR REIMBURSE TRAVEL EXPENSES. NO HONORARIUM OR OTHER REMUNERATION MAY BE ACCEPTED.</t>
  </si>
  <si>
    <t xml:space="preserve">LEHMANN, TOVI </t>
  </si>
  <si>
    <t>08/08/2018 -08/09/2018</t>
  </si>
  <si>
    <t>INVITED SPEAKER; "SMALL MOLECULAR TARGETING OF REGULATORY CELLULAR AND VIRAL RNAS"; VANDERBILT UNIVERSITY MEHARRY MEDICAL SCHOOL DEPARTMENT SEMINAR SERIES.  SPONSOR WILL PROVIDE R/T AIRFARE, ONE NIGHT OF LODGING 8/8 (RATE INCLUDES BREAKFAST), MEALS (LUNCH &amp; DINNER 8/8, LUNCH 8/9).  TRAVELER IS REQUESTING APPROVAL OF ACTUAL SUBSISTENCE FOR SPONSOR IN-KIND LODGING VALUED AT $184.00 WHICH IS 114% OF THE GOVERNMENT ALLOWANCE OF $162.00. THIS PERCENTAGE FALLS WITHIN THE 300% THRESHOLD ALLOWED BY THE FTR.  THE SPONSOR HAS NOTED THAT ALL OTHER NON-FEDERAL PARTICIPANTS WILL BE PROVIDED WITH THE SAME ACCOMMODATIONS.  THERE IS NO REGISTRATION FEE ASSOCIATED WITH THIS MEETING.</t>
  </si>
  <si>
    <t>LEGRICE, STUART F J</t>
  </si>
  <si>
    <t>04/19/2018 -04/29/2018</t>
  </si>
  <si>
    <t>SPONSOR 1-INVITED TO LECTURE AT THE TSINGHUA UNIVERSITY 04/20-25/18.  SPONSOR WILL PROVIDE R/T AIRFARE DC TO BEIJING AND RETURN, LODGING (4/20-24 AND 4/28), MEALS LUNCH/DINNER IN KIND 4/21-24,  BREAKFAST 4/21-25 INCLUDED IN HOTEL RATE, AND GROUND TRANSPORTATION.  
SPONSOR 2- INVITED TO VISIT WUHAN UNIVERSITY 04/25-26/18.  SPONSOR WILL PROVIDE AIRFARE FROM BEIJING TO WUHAN, LODGING 4/25 (BREAKFAST INCLUDED IN HOTEL RATE 4/26), LUNCH/DINNER IN KIND (4/25) AND GROUND TRANSPORTATION. 
SPONSOR 3-INVITED TO SPEAK AT THE INSTITUTE OF VIROLOGY WUHAN 04/26-27/18.  SPONSOR WILL PROVIDE TRAIN FARE FROM WUHAN TO HEFEI, LODGING 4/26 (BREAKFAST INCLUDED IN HOTEL RATE 4/27), LUNCH/DINNER PROVIDED IN KIND 4/26 AND GROUND TRANSPORTATION.
SPONSOR 4- INVITED TO VISIT A LAB AT THE UNIVERSITY OF SCIENCE AND TECHNOLOGY OF CHINA  04/27-28/18.  SPONSOR WILL PROVIDE AIRFARE HEFEI TO BEIJING, LODGING 4/27 (INCLUDES BREAKFAST IN RATE 4/28), LUNCH/DINNER PROVIDED IN KIND 4/27 AND GROUND TRANSPORTATION.
TRAVELER WILL THEN RETURN FOR COLLABORATION MEETINGS AT THE TSINGHUA UNIVERSITY 04/28/18.  LODGING FOR 4/28 WILL BE COVERED BY SPONSOR 1 (BREAKFAST INCLUDED IN HOTEL RATE 4/29).  NO REGISTRATION INVOLVED WITH ANY MEETING.</t>
  </si>
  <si>
    <t>WUHAN INSTITUTE OF VIROLOGY</t>
  </si>
  <si>
    <t>DR. LEGGIO HAS BEEN INVITED BY THE WILLIAM J. LIEBIG CENTER FOR TRANSPLANTATION AND REGENERATIVE MEDICINE AT THE MAYO CLINIC IN ROCHESTER, MINNESOTA TO PRESENT THE TRANSPLANT GROUND ROUNDS ON OCTOBER 1, 2018.  HIS TALK IS TITLED INTEGRATING THE TREATMENT OF ALCOHOL USE DISORDER IN THE MANAGEMENT OF PATIENTS WITH LIVER DISEASE.  EO APPROVED MAY 17, 2018.  TANUM0HRLX ?¿¿ FY2019 LEG OF TRIP.</t>
  </si>
  <si>
    <t xml:space="preserve">LEGGIO, LORENZO </t>
  </si>
  <si>
    <t>07/19/2018 -07/21/2018</t>
  </si>
  <si>
    <t>SOCIETY FOR THE STUDY OF INGES</t>
  </si>
  <si>
    <t>DR. LEGGIO HAS BEEN INVITED TO GIVE A TALK TITLED GHRELIN AND ALCOHOL DEPENDENCE : CLINICAL AND PHARMACOLOGICAL STUDIES AT 26TH ANNUAL MEETING OF THE SOCIETY FOR THE STUDY OF INGESTIVE BEHAVIOR IN BONITA SPRINGS, FLORIDA FROM JULY 17 - 21, 2018.  NIH APPROVED JANUARY 16, 2018.</t>
  </si>
  <si>
    <t>05/22/2018 -05/29/2018</t>
  </si>
  <si>
    <t>SWEDISH MEDICAL SOCIETY LINKOP</t>
  </si>
  <si>
    <t>DR. LEGGIO WAS INVITED BY LABORATORIO FARMACEUTICO TO SERVE AS A MEMBER OF THE ADVISORY BOARD FOR THE RESEARCH AGENDA ON THE DEVELOPMENT OF A NEW COMPOUND GET73 AS A POTENTIAL MEDICATION FOR ADDICTIONS IN CAGLIARI, ITALY ON MAY 23 AND MAY 25. EO APPROVED NOVEMBER 6, 2017. ADDITIONALLY, ON MAY 23 HE WILL GIVE A LECTURE NOVEL PHARMACOLOGICAL TARGETS TO TREAT ALCOHOL USE DISORDER: GOING WITH YOUR GUT? AT THE UNIVERSITAT DEGLI STUDI DI CAGLIARI IN THE DEIPARTMENTO DI SCIENZE BIOMEDIZINE. EO APPROVED NOVEMBER 6, 2017.  HE WILL THEN SERVE ON THE SCIENTIFIC COMMITTEE OF CAGLIARI PHARMACOLOGICAL RESEARCH AND GIVE A TALK ROUNDTABLE ?¿¿ BACLOFEN AS A PHARMACOTHERAPY FOR ALCOHOL USE DISORDER: PROS AND CONS AT THE 2018 GABAB RECEPTOR CONFERENCE FROM MAY 24-25, 2018. EO APPROVED NOVEMBER 6, 2017.  FINALLY, ON MAY 26TH HE WILL FLY TO SWEDEN TO PARTICIPATE IN THE SWEDISH MEDICAL SOCIETY PRE- MEETING ON MAY 27 AND SEMINAR ON MAY 28TH ?¿¿ HE WILL GIVE A TALK DEVELOPING NOVEL MEDICATIONS FOR ALCOHOL USE DISORDER VIA INVESTIGATIONS ON THE GUT-LIVER-BRAIN AXIS: GHRELIN EXEMPLIFICATION IN STOCKHOLM, SWEDEN. EO APPROVED APRIL 6, 2018</t>
  </si>
  <si>
    <t>LABORATORIO FARMACEUTICO</t>
  </si>
  <si>
    <t>CAGLIARI PHARMACEUTICAL RESEAR</t>
  </si>
  <si>
    <t>DR. LEGGIO WAS INVITED TO GIVE A TALK TITLED UPDATE ON PHARMACOLOGICAL TREATMENTS FOR ALCOHOL USE DISORDER RIDING THE WAVES OF MEDICATIONS DEVELOPMENT AT THE 2018 INTERNATIONAL CONFERENCE ON IMAGING AND SUBSTANCE ABUSE DISORDER FROM MAY 7-11, 2018 IN XIAN, CHINA. DR. LEGGIO HAS ALSO BEEN INVITED TO SPEAK AT TWO MORE ADDITIONAL XIAN LOCATIONS IN CHINA ON THE SAME TOPIC. NIH AND EO APPROVED JANUARY 16, 2018.</t>
  </si>
  <si>
    <t>04/13/2018 -04/16/2018</t>
  </si>
  <si>
    <t>DR. LEGGIO WAS INVITED TO SPEAK AT THE EASL?¿¿S INTERNATIONAL LIVER CONGRESS 2018 IN PARIS, FRANCE FROM APRIL 14-16, 2018.  HIS TALK IS TITLED,  ?¿¿MANAGEMENT OF ALCOHOL USE DISORDER AND COMORBID ADDICTIONS?¿¿.    NIH APPROVED NOVEMBER 15, 2017.</t>
  </si>
  <si>
    <t>RIVKIN CENTER FOR OVARIAN CANC</t>
  </si>
  <si>
    <t>DR. LEE IS INVITED TO SPEAK AT THE 12TH BIENNIAL OVARIAN CANCER RESEARCH SYMPOSIUM BEING HELD IN SEATTLE, WA ON SEPTEMBER 13-15, 2018.  IN-KIND:  AIRFARE, LODGING (NO BREAKFAST), AND REGISTRATION (INCLUDES MEALS).</t>
  </si>
  <si>
    <t xml:space="preserve">LEE, JUNG-MIN </t>
  </si>
  <si>
    <t>CANCER MOLECULAR THERAPEUTICS</t>
  </si>
  <si>
    <t>DR. LEE IS INVITED TO SPEAK AT THE CANCER MOLECULAR THERAPEUTICS RESEARCH ASSOCIATION CONFERENCE BEING HELD IN SUNDANCE, UT ON JULY 22-26, 2018.   IN-KIND:  AIRFARE, LODGING (NO BREAKFAST), REGISTRATION (INCLUDES MEALS), AND GROUND TRANSPORTATION IN UT.   DR. LEE IS REQUESTING APPROVAL OF ACTUAL SUBSISTENCE FOR SPONSOR IN-KIND LODGING VALUED AT $222 WHICH IS 179% OF THE COST OF THE GOVERNMENT ALLOWANCE OF $124. THIS PERCENTAGE FALLS WITHIN THE 300% THRESHOLD BY THE FTR. THE SPONSOR HAS NOTED THAT ALL OTHER NON-FEDERAL PARTICIPANTS WILL BE PROVIDED WITH THE SAME ACCOMMODATIONS.</t>
  </si>
  <si>
    <t>06/13/2018 -06/14/2018</t>
  </si>
  <si>
    <t>OMAHA, NE, US</t>
  </si>
  <si>
    <t>DR. LEE IS INVITED TO PRESENT HER RESEARCH AT THE EPPLEY INSTITUTE FOR CANCER RESEARCH AT THE UNIVERSITY OF NEBRASKA MEDICAL CENTER IN OMAHA, NE ON JUNE 14, 2018.  IN-KIND AIRFARE AND LODGING (NO BREAKFAST).  DR. LEE IS REQUESTING APPROVAL OF ACTUAL SUBSISTENCE FOR SPONSOR IN-KIND LODGING VALUED AT $145 WHICH IS 133% OF THE GOVERNMENT ALLOWANCE OF $109.  THIS PERCENTAGE FALLS WITHIN THE 300% THRESHOLD BY THE FTR.  THE SPONSOR HAS NOTED THAT ALL OTHER NON-FEDERAL PARTICIPANTS WILL BE PROVIDED WITH THE SAME ACCOMMODATIONS.</t>
  </si>
  <si>
    <t>UNIVERSITY OF DELAWARE</t>
  </si>
  <si>
    <t>NEWARK, DE, US</t>
  </si>
  <si>
    <t>THIS TRAVEL IS NOT A CONFERENCE BECAUSE IT MEETS THE FOLLOWING MISSION EXEMPTION: SCIENTIFIC MEETINGS WITH A SPECIFIC INVESTIGATOR OR TEAM REGARDING A SPECIFIC AREA OF SCIENTIFIC INQUIRY, OR PUBLIC HEALTH NEED. TRAVELER WILL SPEAK AT THE MEMBRANE SYMPOSIUM HELD AT DELAWARE UNIVERSITY ON MONDAY, APRIL 30TH, 2018. THE TRAVELER IS ATTENDING AS AN INVITED SPEAKER TO PRESENT HER RESEARCH, "THE COMPLEX LANDSCAPE OF A-SYNUCLEIN." THE TRAVELER WILL ARRIVE THE DAY BEFORE THE SEMINAR, AND LEAVE THE NEXT MORNING, MAKING THE TOTAL TRIP LENGTH FROM 4/29-5/1/18. THE TRAVELER WILL BE SPONSORED BY THE UNIVERSITY, WHICH WILL PROVIDE TRAIN FARE, LODGING, SOME GROUND TRANSPORTATION AND SOME MEALS. THE NIH WILL COVER ALL THE REMAINING COSTS.  THE LODGING IS WITHIN EASY WALKING DISTANCE OF THE MEETING SITE, SO THERE ARE NO DAILY TRAVEL COSTS ARE ASSOCIATED. TRAVELER WILL TAKE A TAXI ROUNDTRIP FROM RESIDENCE TO TRAIN STATION.</t>
  </si>
  <si>
    <t>LEE, JENNIFER C</t>
  </si>
  <si>
    <t>PENN STATE UNIVERSITY AT UNIVE</t>
  </si>
  <si>
    <t>THIS TRAVEL IS NOT A CONFERENCE BECAUSE IT MEETS THE FOLLOWING MISSION EXEMPTION: SCIENTIFIC MEETINGS WITH A SPECIFIC INVESTIGATOR OR TEAM REGARDING A SPECIFIC AREA OF SCIENTIFIC INQUIRY, OR PUBLIC HEALTH NEED. TRAVELER WILL SPEAK AT THE DEPARTMENT OF BIOLOGICAL CHEMISTRY SEMINAR SERIES HELD AT PENN STATE ON WEDNESDAY, APRIL 11TH, 2018.  THE TRAVELER IS ATTENDING AS AN INVITED SPEAKER TO PRESENT HER RESEARCH, "THE COMPLEX LANDSCAPE OF A-SYNUCLEIN."  THE TRAVELER WILL ARRIVE THE DAY BEFORE THE SEMINAR, AND LEAVE THE NEXT MORNING, MAKING THE TOTAL TRIP LENGTH FROM 4/10-12/18. THE TRAVELER WILL BE SPONSORED BY THE UNIVERSITY, WHICH WILL PROVIDE LODGING. THE LODGING IS WITHIN EASY WALKING DISTANCE OF THE MEETING SITE, SO THERE ARE NO DAILY TRAVEL COSTS ARE ASSOCIATED.  TRAVELER WILL DRIVE HER PERSONAL VEHICLE ROUNDTRIP TO THE MEETING.  DRIVING HER POV TO THE MEETING IS ADVANTAGEOUS TO THE GOVERNMENT AS THERE ARE NO CONTRACT CARRIERS TO THE CLOSEST AIRPORT, AND FLYING HER TO THE SECOND CLOSEST AIRPORT AND TAXI FARES ARE SIGNIFICANTLY MORE EXPENSIVE AND ILL-TIMED.</t>
  </si>
  <si>
    <t>09/05/2018 -09/08/2018</t>
  </si>
  <si>
    <t>PICS FOUNDATION CHICAGO</t>
  </si>
  <si>
    <t>DR. ROBERT LEDERMAN WILL ATTEND THE PEDIATRIC AND ADULT INTERVENTIONAL CARDIAC SYMPOSIUM PICS AICS 2018 SEPTEMBER 5 TO 8, 2018 IN LAS VEGAS NEVADA AS INVITED FACULTY AND PRESENT LECTURE ON DEVELOPMENTS IN STRUCTURAL HEART DISEASE WITH RELEVANCE TO CONGENITAL HEART DISEASE. REGISTRATION FOR THIS CONFERENCE IS WAIVED FOR FACULTY. ACCORDING TO THE ATTACHED AGENDA, ONE MEAL, LUNCH ON SEPTEMBER 5, 2018 WILL BE PROVIDED DURING THE CONFERENCE FOR ALL ATTENDEES. PICS WILL PROVIDE THREE NIGHTS OF LODGINGS AT THE CONFERENCE SITE. NO ANNUAL LEAVE IS REQUESTED.</t>
  </si>
  <si>
    <t>LEDERMAN, ROBERT J</t>
  </si>
  <si>
    <t>DR. ROBERT LEDERMAN WILL TRAVEL TO ATLANTA, GA TO  PRESENT A TALK AT THE PRACTICAL INTERVENTION COURSE SOUTHEASTERN CONSORTIUM EPIC SEC 2018 CONFERENCE,  APRIL 18-20 ON INTERVENTIONAL CARDIOLOGY AND CARDIAC SURGERY AS INVITED FACULTY. SPONSOR HAS AGREED TO PAY FOR AIRFARE, LODGING ON 4/18 AND 4/19. SPONSOR WILL ALSO COVER MEALS ON 4/19 (LUNCH) AND 4/20 (LUNCH AND DINNER). ALL OTHER EXPENSES WILL BE COVERED BY NIH. HOTEL RESERVATION WAS RECEIVED 03/26/18.</t>
  </si>
  <si>
    <t>DR. LEBLANC IS INVITED TO SPEAK ABOUT HER WORK WITH LARGE ANIMAL IMAGING AS A STEP BETWEEN MICE AND MEN AT A SPECIAL SESSION OCCURRING IN CONJUNCTION WITH THE 2018 WORLD MOLECULAR IMAGING CONGRESS (WMIC) BEING HELD IN SEATTLE, WA ON SEPTEMBER 11-13, 2018. IN-KIND: AIRFARE, LODGING (ONE NIGHT; NO BREAKFAST), AND REGISTRATION (NO MEALS). TRAVELER WILL PERSONALLY COVER THE COST OF LODGING OVER PER DIEM ON 9/12.  DR. LEBLANC IS REQUESTING APPROVAL OF ACTUAL SUBSISTENCE FOR SPONSOR IN-KIND LODGING VALUED AT $249 WHICH IS 102% OF THE GOVERNMENT ALLOWANCE OF $244. THIS PERCENTAGE FALLS WITHIN THE 300% ALLOWED BY THE FTR. THE SPONSOR HAS NOTED THAT ALL OTHER NON-FEDERAL PARTICIPANTS WILL BE PROVIDED WITH THE SAME ACCOMMODATIONS.</t>
  </si>
  <si>
    <t>LEBLANC, AMY K</t>
  </si>
  <si>
    <t>DR. LEBLANC IS INVITED TO SPEAK AT THE HUNTSMAN CANCER INSTITUTE FRONTIERS IN PEDIATRIC CANCER RESEARCH, PREVENTION, AND THERAPY SYMPOSIUM BEING HELD IN SALT LAKE CITY, UT ON SEPTEMBER 7, 2018. IN-KIND: AIRFARE, LODGING (NO BREAKFAST), AND LUNCH AND DINNER ON 9/7. NO REGISTRATION FEE.  DR. LEBLANC IS REQUESTING APPROVAL OF ACTUAL SUBSISTENCE FOR SPONSOR IN-KIND LODGING VALUED AT $186 WHICH IS 159% OF THE GOVERNMENT ALLOWANCE OF $117. THIS PERCENTAGE FALLS WITHIN THE 300% ALLOWED BY THE FTR.  THE SPONSOR HAS NOTED THAT ALL OTHER NON-FEDERAL PARTICIPANTS WILL BE PROVIDED WITH THE SAME ACCOMMODATIONS.</t>
  </si>
  <si>
    <t>AMERICAN COLLEGE OF VETERINARY</t>
  </si>
  <si>
    <t>DR. LEBLANC WILL PRESENT RESULTS OF NCI-COTC022: A PROSPECTIVE STUDY OF CANINE APPENDICULAR OSTEOSARCOMA RECEIVING STANDARD OF CARE THERAPY, AT THE AMERICAN COLLEGE OF VETERINARY INTERNAL MEDICINE (ACVIM) FORUM BEING HELD IN SEATTLE, WA ON JUNE 13-16, 2018. IN-KIND: REGISTRATION (INCLUDES D 6/13).</t>
  </si>
  <si>
    <t>DR. LEBLANC WILL PRESENT: LARGE ANIMALS IN PRECLINICAL IMAGING AT THE 4TH ANNUAL CONSORTIUM OF THE MIDWEST PRE-CLINICAL IMAGING COMMITTEE IN ST. LOUIS, MO ON MAY 8, 2018. IN-KIND: AIRFARE AND LODGING (NO BREAKFAST). THERE IS NO REGISTRATION FEE.
DR. LEBLANC IS REQUESTING APPROVAL OF ACTUAL SUBSISTENCE FOR SPONSOR IN-KIND LODGING VALUED AT $163 WHICH IS 125% OF THE GOVERNMENT ALLOWANCE OF $130.  THIS PERCENTAGE FALLS WITHIN THE 300% THRESHOLD ALLOWED BY THE FTR.  THE SPONSOR HAS NOTED THAT ALL OTHER NON-FEDERAL PARTICIPANTS WILL BE PROVIDED WITH THE SAME ACCOMMODATIONS.</t>
  </si>
  <si>
    <t>OHIO STATE UNIVERSITY</t>
  </si>
  <si>
    <t>COLUMBUS, OH, US</t>
  </si>
  <si>
    <t>DR. LEBLANC IS INVITED TO SERVE AS A POSTER JUDGE AND ADVISE ON HER AREA OF EXPERTISE AT OHIO STATE UNIVERSITY?¿¿S COLLEGE OF VETERINARY MEDICINE?¿¿S 2018 RESEARCH DAY BEING HELD IN COLUMBUS, OH ON APRIL 4-5, 2018. IN-KIND: AIRFARE, LODGING (NO BREAKFAST), MEALS (LD 4/4; BL 4/5), AND GROUND TRANSPORTATION IN OH.  NO REGISTRATION FEE.  DR. LEBLANC IS REQUESTING APPROVAL OF ACTUAL SUBSISTENCE FOR SPONSOR IN-KIND LODGING VALUED AT $149 WHICH IS 125% OF THE GOVERNMENT ALLOWANCE OF $119.  THIS PERCENTAGE FALLS WITHIN THE 300% THRESHOLD ALLOWED BY THE FTR.  THE SPONSOR HAS NOTED THAT ALL OTHER NON-FEDERAL PARTICIPANTS WILL BE PROVIDED WITH THE SAME ACCOMMODATIONS.</t>
  </si>
  <si>
    <t>09/05/2018 -09/16/2018</t>
  </si>
  <si>
    <t>INTERNATIONAL MICROSCOPY CONGR</t>
  </si>
  <si>
    <t>PHYSICAL SCIENTIST</t>
  </si>
  <si>
    <t>DR. RICHARD LEAPMAN HAS BEEN INVITED TO GIVE A TALK AT THE 19TH INTERNATIONAL MICROSCOPY CONGRESS, SYDNEY, AUSTRALIA, SEPTEMBER 9-14, 2018.
- SPONSOR WILL COVER REGISTRATION, RECEPTION ON SEPTEMBER 9, 2018, AND DINNER ON SEPTEMBER 13, 2018.
- ODA APPROVED BY TRACI MELVIN ON 
- FOR RELIGIOUS REASONS, DR. LEAPMAN DOES NOT TRAVEL BY PLANE ON SATURDAY (JEWISH SABBATH), AND THE FLIGHTS BOOKED ARE THE ONLY ONES HE CAN TAKE TO AVOID TRAVELING ON A SATURDAY.  DR. LEAPMAN WILL COVER THE NIGHT HE WILL ARRIVE AND ALSO COVER SATURDAY NIGHT WHEN HE WILL DEPART.  HE ALSO IS TRAVELING 28 HOURS AND WILL NEED TO RECOVER TO PREPARE FOR PRESENTATION AT CONFERENCE.</t>
  </si>
  <si>
    <t>LEAPMAN, RICHARD D</t>
  </si>
  <si>
    <t>05/12/2018 -05/16/2018</t>
  </si>
  <si>
    <t>ROYAL MICROSCOPICAL SOCIETY</t>
  </si>
  <si>
    <t>DR. RICHARD LEAPMAN HAS BEEN INVITED TO ATTEND THE EDITORS' MEETING FOR JOURNAL OF MICROSCOPY IN OXFORD, UK, MAY 14-15, 2018.  DR. LEAPMAN WILL STAY WITH FAMILY IN LONDON THE NIGHTS OF MAY 13 AND 15.
- ODA APPROVED BY ZOE ANN COPELAND ON 4/9/18.
- SPONSOR WILL COVER AIRFARE, LODGING AND ALL MEALS ON 5/14-15/18.</t>
  </si>
  <si>
    <t>TO DELIVER THE LECTURE, BRAIN CANCER AS A COMPLEX DYNAMICAL SYSTEM, AT THE SPRING 2018 COMPUTATIONAL CANCER SEMINAR SERIES, SCHEDULED ON APRIL 11, 2018 AT THE NYU LANGONE HEALTH, NEW YORK, N.Y. THERE IS NO REGISTRATION FEE FOR THIS EVENT.
SPONSOR WILL PROVIDE ROUND TRIP AIRFARE, ONE NIGHT LODGING (NYU IS TAX EXEMPT), 4/10/18: DINNER ON 4/11/18 BREAKFAST AND LUNCH IN-KIND. TRAVELER IS REQUESTING APPROVAL OF ACTUAL SUBSISTENCE FOR SPONSOR IN-KIND LODGING VALUED AT $299 WHICH IS 118% OF THE GOVERNMENT ALLOWANCE OF $253. THIS PERCENTAGE FALLS WITHIN THE 300% THRESHOLD ALLOWED BY THE FTR. THE SPONSOR HAS NOTED THAT ALL OTHER NON-FEDERAL PARTICIPANTS WILL BE PROVIDED WITH THE SAME ACCOMMODATIONS.</t>
  </si>
  <si>
    <t xml:space="preserve">LAVI, ORIT </t>
  </si>
  <si>
    <t>09/14/2018 -09/20/2018</t>
  </si>
  <si>
    <t>DR. LAUNER HAS BEEN INVITED TO TEACH AT THE FOURTH NEUREPIOMICS SUMMER SCHOOL, BORDEAUX, FRANCE, SEPT 17-20, 2018. ON SEPT 15 AND 16, SHE WILL MEET WITH STUDY COLLABORATORS ABOUT CURRENT AND FUTURE PROJECTS ON SEPT 20, SHE WILL RETURN TO THE U.S. FOLLOWING HER ONE-YEAR SABBATICAL AT THE UNIVERSITY OF OXFORD, UK.
NO REGISTRATION FEE FOR FACULTY.
TWO SPONSORS: UT SAN ANTONIO GLENN BRIGGS INSTITUTE (TRAIN RT PARIS-BORDEAUX-ARCACHON); UNIVERSITY OF BORDEAUX (4 NIGHTS HOTEL AND MEALS). NIH WILL PAY HOTEL 9/14 AND 9/15 AND MEALS THOSE DATES, FLIGHT LONDON-PARIS-DULLES, AND REMAINING EXPENSES.
PLEASE NOTE: RT TRAIN TICKET RECEIVED 9/4/18 WITH EMAIL SAYING THAT HOTEL IS WITHIN WALKING DISTANCE OF ARCACHON TRAIN STATION SO TRANSPORT BETWEEN BORDEAUX-ARCACHON  NOTED IN INVITATION LETTER NOT NEEDED.</t>
  </si>
  <si>
    <t xml:space="preserve">LAUNER, LENORE </t>
  </si>
  <si>
    <t>INSERM BORDEAUX</t>
  </si>
  <si>
    <t>08/19/2018 -08/21/2018</t>
  </si>
  <si>
    <t>ERASMUS UNIVERSITY MEDICAL CEN</t>
  </si>
  <si>
    <t>DR. LAUNER HAS BEEN INVITED TO GIVE A LECTURE DURING THE 2018 ERASMUS SUMMER PROGRAM. HER TRAVEL DATES ARE AUGUST 19-21, 2018. SHE WILL ALSO MEET WITH POTENTIAL POST-DOC CANDIDATES.
SPONSOR IS PAYING IN-KIND AIRFARE, HOTEL, AND TRAIN TO AND FROM AIRPORT IN THE NETHERLANDS. BKFST INCLUDED IN HOTEL ROOM RATE.
DR. LAUNER WILL WALK FROM ROTTERDAM TRAIN STATION TO HOTEL AND FROM HOTEL TO MEETING SITE.
NO REGISTRATION FEE FOR THE MEETING.
TITLE OF LECTURE: USING EPIDEMIOLOGY TO GUIDE DISCOVERY: REPURPOSING ANTI-HYPERTENSIVE DRUGS TO PREVENT DEMENTIA.</t>
  </si>
  <si>
    <t>07/17/2018 -07/20/2018</t>
  </si>
  <si>
    <t>DR. LAUNER HAS BEEN INVITED TO ATTEND THE MELODEM PROGRESS MEETING IN PARIS, FRANCE, JULY 18-19, 2018 (METHODS FOR LONGITUDINAL STUDIES IN DEMENTIA).
SPONSOR IS PAYING TWO NIGHTS HOTEL. MEALS ARE INCLUDED IN HOTEL ROOM RATE. NIH IS PAYING THE REST.
REGISTRATION FEE WILL BE PAID WITH PURCHASE CARD (PS).
DR. LAUNER IS ON A ONE-YEAR SABBATICAL AT THE UNIVERSITY OF OXFORD, UK. SHE WILL MAKE HER OWN TRAIN RESERVATION TO TRAVEL TO MEETING LOCATION, WHICH IS ABOUT 30 MINUTES NORTH OF PARIS. OMEGA CANNOT MAKE TRAIN RESERVATIONS IN EUROPE. DR. LAUNER WILL TAKE CARE OF GETTING HER VISA FOR FRANCE, WHICH IS NEEDED WHEN TRAVELING TO FRANCE ON AN OFFICIAL GOVT PASSPORT.</t>
  </si>
  <si>
    <t>04/10/2018 -04/15/2018</t>
  </si>
  <si>
    <t>YONSEI UNIVERSITY WONJU</t>
  </si>
  <si>
    <t>ATTEND AND PRESENT AT TWO CONFERENCES IN SOUTH KOREA (WONJU 4/12-13 AND SEOUL 4/14) AND MEET WITH DEMENTIA RESEARCHERS. ENTIRE TRIP IS APRIL 10-15, 2018.
SPONSOR WILL PAY IN-KIND: BUSINESS-CLASS AIRFARE, HOTEL IN WONJU AND SEOUL (BOTH INCLUDE BKFST), ALL GROUND TRANSPORTATION, MOST LUNCHES AND DINNERS.
HOTEL IN WONJU: DR. LAUNER IS REQUESTING APPROVAL OF ACTUAL SUBSISTENCE FOR SPONSORED IN-KIND LODGING VALUED AT $97.79/NIGHT, WHICH IS 118% OF THE GOVERNMENT ALLOWANCE OF $83//NIGHT.
HOTEL IN SEOUL: DR. LAUNER IS REQUESTING APPROVAL OF ACTUAL SUBSISTENCE FOR SPONSORED IN-KIND LODGING VALUED AT $281.01/NIGHT, WHICH IS 122% OF THE GOVERNMENT ALLOWANCE OF $230/NIGHT.
BOTH THESE PERCENTAGES FALL WITHIN THE 300% THRESHOLD ALLOWED BY THE FTR. THE SPONSOR NOTES IN THE INVITATION LETTER THAT ALL INVITED INTERNATIONAL SPEAKERS ARE BEING PROVIDED WITH THESE ACCOMMODATIONS.
THE ONE LUNCH AND TWO DINNERS IN WONJU ARE ABOVE THE GOVERNMENT ALLOWANCE. THE SPONSOR NOTES IN THE INVITATION LETTER THAT THESE MEALS ARE BEING PROVIDED TO ALL SPEAKERS.
APPROVAL RECEIVED TO ACCEPT BUSINESS CLASS TICKET. 
DR. LAUNER IS ON A ONE-YEAR SABBATICAL IN OXFORD, UK. SHE WILL OBTAIN HER VISA FOR SOUTH KOREA.</t>
  </si>
  <si>
    <t>SOUTHWESTERN ASSOCIATION OF CL</t>
  </si>
  <si>
    <t>ANNA LAU WILL TRAVEL TO SAN ANTONIO, TX FROM 9-6 TO 9-8 TO ATTEND THE 37TH ANNUAL MEETING OF THE SOUTHWESTERN ASSOCIATION OF CLINICAL MICROBIOLOGY.</t>
  </si>
  <si>
    <t>LAU, ANNA F</t>
  </si>
  <si>
    <t>NORDIC SOCIETY FOR MICROBIOLOG</t>
  </si>
  <si>
    <t>DR. ANNA LAU WILL TRAVEL TO REYKJAVIK, IS FROM 8-17 TO 8-23 TO ATTEND THE 35TH ANNUAL MEETING OF THE NORDIC SOCIETY OF CLINICAL MICROBIOLOGY AND INFECTIOUS DISEASES.</t>
  </si>
  <si>
    <t>ANNA LAU WILL TRAVEL TO ATLANTA, GA FROM 6-7 TO 6-11 TO ATTEND ASM</t>
  </si>
  <si>
    <t>SOUTHEASTERN ASSOCIATION FOR C</t>
  </si>
  <si>
    <t>RICHMOND, VA, US</t>
  </si>
  <si>
    <t>ANNA LAU WILL TRAVEL TO RICHMOND, VA FROM 4-20 TO 4-21 TO ATTEND THE SEACM MEETING.</t>
  </si>
  <si>
    <t>08/28/2018 -09/01/2018</t>
  </si>
  <si>
    <t>INVITED SPEAKER AT THE SINGLE BIOMOLECULES CSH MEETING DURING 8/28-9/1/2018 AT THE CSHL IN NY. REGISTRATION WAIVED FOR SPEAKERS INCLUDES MEALS AND LODGING.</t>
  </si>
  <si>
    <t>LARSON, DANIEL R</t>
  </si>
  <si>
    <t>ASPEN CANCER CONFERENCES INCOR</t>
  </si>
  <si>
    <t>INVITED SPEAKER AT THE 33RD ASPEN CANCER CONFERENCE, TO BE HELD JULY 15-17, 2018, AT THE GANT RESORT IN ASPEN, COLORADO. REGISTRATION WAIVED FOR SPEAKERS DOES NOT INCLUDE LODGING.
IN KIND: FLIGHT IAD-ASE, ASE-PWM, 4 NIGHTS LODGING, REGISTRATION INCLUDING SOME MEALS
HOTEL PROVIDED IN-KIND HAS A NIGHTLY RATE OF $332.50 WHICH IS 141% OF ALLOWED PER-DIEM.  THIS IS WITHIN THE 300% THRESHOLD ALLOWED BY THE FTR FOR THE REGION.  DR. LARSON IS REQUESTING APPROVAL OF ACTUAL SUBSTANCE FOR SPONSOR IN-KIND LODGING VALUED AT $332.50 WHICH IS 141% OF THE GOVT. ALLOWANCE OF $236.00.  THE SPONSOR HAS NOTED THAT ALL OTHER NON-FEDERAL PARTICIPANTS WILL BE PROVIDED WITH THE SAME ACCOMMODATIONS.
INVITED SPEAKER AT THE 2018 POST-TRANSCRIPTIONAL GENE REGULATION GORDON RESEARCH CONFERENCE, WHICH WILL BE HELD AT THE JORDAN HOTEL AT SUNDAY RIVER, NEWRY, MAINE FROM JULY 15-20, 2018. REGISTRATION PAID BY TRAVELER INCLUDES MEALS AND LODGING.</t>
  </si>
  <si>
    <t>RNA SOCIETY BETHESDA MD</t>
  </si>
  <si>
    <t>ATTENDING THE 2018 RNA SOCIETY ANNUAL MEETING DURING MAY 31-JUNE 3, 2018. THE MEETING WILL BE HELD AT THE UNIVERSITY OF CALIFORNIA, BERKELEY. REGISTRATION WAIVED FOR SPEAKERS INCLUDES LUNCHES 31-3 AND DINNERS 31-1. AEA REQUESTED, BOOKING THROUGH CONFERENCE SITE INCLUDING TRANSPORTATION IS MORE ADVANTAGEOUS TO NIH.
IN KIND: WAIVED REGISTRATION</t>
  </si>
  <si>
    <t>04/29/2018 -04/30/2018</t>
  </si>
  <si>
    <t>THIS TRAVEL IS NOT A CONFERENCE BECAUSE IT MEETS THE FOLLOWING MISSION EXEMPTION: SCIENTIFIC MEETINGS WITH A SPECIFIC INVESTIGATOR OR TEAM REGARDING A SPECIFIC AREA OF SCIENTIFIC INQUIRY, OR PUBLIC HEALTH NEED. DR. LAROCHELLE WILL TRAVEL TO MADISON, WISCONSIN TO PRESENT A 50 MINUTE RESEARCH LECTURE, WITH QUESTIONS FROM STUDENTS AND FACULTY OF THE UNIVERSITY OF WISCONSIN, ON MONDAY 4/30 IN THE AFTERNOON (12:00-1:00 PM). THIS LECTURE WILL BE FOLLOWED BY A LUNCH WITH A SMALL GROUP OF 4-7 STUDENTS. SPONSOR IS UNIVERSITY OF WISCONSIN; SPONSOR WILL BE COVERING ROUND-TRIP AIRFARE, 1 NIGHT LODGING, SOME MEALS ON 4/29 AND 4/30, AND GROUND TRANSPORTATION IN MADISON, WI. PLEASE NOTE THAT ATTACHED LOI STATES THAT 2 NIGHTS OF LODGING, DINNER ON 4/30 AND BREAKFAST ON 5/1 WILL BE SPONSORED, BUT TRIP HAS CHANGED. TRAVELER WILL NOW ONLY BE STAYING IN MADISON, WI FOR 1 NIGHT (NIGHT OF 4/29) AND WILL NOT BE IN MADISON ON 4/30 LATE ENOUGH TO PARTICIPATE IN OFFERED SPONSORED DINNER ON 4/30 BECAUSE HIS FLIGHT LEAVES IN THE EARLY EVENING AND HE WILL NEED TO BE AT THE AIRPORT BEFORE THIS TIME. LODGING RATE INCLUDES WIRELESS INTERNET.</t>
  </si>
  <si>
    <t xml:space="preserve">LAROCHELLE, ANDRE </t>
  </si>
  <si>
    <t>05/11/2018 -05/16/2018</t>
  </si>
  <si>
    <t>SOCIETY FOR RESEARCH ON BIOLOG</t>
  </si>
  <si>
    <t>THE EVENTS IN THE TA WERE APPROVED AS A NON-NIMH HOSTED CONFERENCE OR MEETING BY THE OFFICE OF FINANCIAL MANAGEMENT ON 11/16/18.
DR. JENNIFER LANGEL WILL PRESENT A POSTER AT THE SOCIETY FOR RESEARCH ON BIOLOGICAL RHYTHMS CONFERENCE ENTITLED: ?¿¿DIFFERENT IPRGC PHOTOTRANSDUCTION COMPONENTS ARE REQUIRED FOR THE PUPILLARY LIGHT REFLEX, MASKING AND CIRCADIAN PHOTOENTRAINMENT?¿¿. THIS CONFERENCE
HIGHLIGHTS BOTH BASIC AND CLINICAL ASPECTS OF CIRCADIAN BIOLOGY RESEARCH AND BRINGS TOGETHER EXPERTS AND THOSE NEW TO THE FIELD OF
CIRCADIAN BIOLOGY. LATE JUSTIFICATION FOR SPONSORED TRAVEL: ONE MONTH BEFORE FOR DATE OF DEPARTURE, THE TRAVELER JUST RECEIVED AN AWARD FROM THE ORGANIZATION, TURNING THIS INTO A SPONSORED TRAVEL. THE SPONSOR WILL COVER PARTIALLY HER LODGING (DISCOUNTING $300 FOR THE FIRST TWO NIGHTS), IN ADDITION SHE WILL BE SPLITTING THE ROOM WITH ANOTHER PERSON.  ODA MEMO IS STILL BEING REVIEWED.</t>
  </si>
  <si>
    <t>LANGEL, JENNIFER L</t>
  </si>
  <si>
    <t>NEW YORK STATE DEPARTMENT OF H</t>
  </si>
  <si>
    <t>ALBANY, NY, US</t>
  </si>
  <si>
    <t>09/26/2018-09/28/2018: INVITED TO SPEAK AT THE LABORATORY OF MOLECULAR GENETICS, WADSWORTH CENTER, WHERE HE WILL DISCUSS HOW TO ADVANCE COMPUTATIONAL PIPELINES. HE WILL ALSO BE PROMOTING NCBI'S GENOME DATA PIPELINES. MEETING WILL BE HELD IN ALBANY, NY.</t>
  </si>
  <si>
    <t xml:space="preserve">LANDSMAN, DAVID </t>
  </si>
  <si>
    <t>&lt;08010-FLK&gt; DR. MARIA LANDI WILL BE PARTICIPATING IN THE AMERICAN ASSOCIATION FOR CANCER RESEARCH, THE INTEGRATIVE MOLECULAR EPIDEMIOLOGY WORKSHOP, BOSTON, MA FROM JULY 12-13, 2018. IN KIND: ROUNDTRIP AIRFARE AND HOTEL FOR 1 NIGHT. REGISTRATION FEE IS WAIVED. LUNCH ON JULY 13 IS INCLUDED IN THE REGISTRATION FEE. ITEB WILL COVER GROUND TRANSPORTATION TO AND FROM RESIDENCE TO AIRPORT IN DC, AND AIRPORT/HOTEL IN BOSTON, MA AND MISCELLANEOUS. DR. LANDI IS REQUESTING APPROVAL OF ACTUAL SUBSISTENCE FOR SPONSOR IN-KIND LODGING VALUED AT $289 WHICH IS 108% OF COST OF THE GOVERNMENT ALLOWANCE OF $267. THE PERCENTAGE FALLS WITHIN THE 300% THRESHOLD ALLOWED BY THE FTR. THE SPONSOR HAS NOTED THAT ALL OTHER NON-FEDERAL PARTICIPANTS WILL BE PROVIDED WITH THE SAME ACCOMMODATIONS.</t>
  </si>
  <si>
    <t>LANDI, MARIA T</t>
  </si>
  <si>
    <t>ORAL PRESENTATION IN THE SHORT COURSE ON HOW TO BEST UTILIZE 3D CELLS, SPHEROIDS, PDX MODELS IN ONCOLOGY N PART OF THE WORLD PRECLINICAL CONGRESS</t>
  </si>
  <si>
    <t>LAL-NAG, MADHU A</t>
  </si>
  <si>
    <t>SPEAKING AT GENOME MAINTENANCE, DNA REPAIR, AND CANCER CONFERENCE ON "REGULATING THE REGULATOR: LONG NONCODING RNAS IN THE P53 NETWORK" IN-KIND: 4 NIGHTS LODGING (B INCL.), AIRFARE, L AND D DURING CONFERENCE.</t>
  </si>
  <si>
    <t xml:space="preserve">LAL, ASHISH </t>
  </si>
  <si>
    <t>TUFTS UNIVERSITY BOSTON</t>
  </si>
  <si>
    <t>DR. LAKATTA HAS BEEN INVITED TO BE A DISTINGUISHED GUEST LECTURER AT THE TUFTS MEDICAL CENTER MOLECULAR CARDIOLOGY RESEARCH INSTITUTE (MCRI) 20TH ANNUAL SCIENTIFIC RETREAT, WHICH IS BEING HELD ON 9/26/2018 ?¿¿ 9/28/2018 AT THE MARINE BIOLOGICAL LABORATORIES IN WOODS HOLE, MA.  THE TITLE OF HIS TALK IS ?¿¿WHEN AND WHY WILL YOUR NEXT HEART BEAT OCCUR?¿¿.  MCRI IS PROVIDING IN-KIND REGISTRATION, ROUND-TRIP AIRFARE, GROUND TRANSPORTATION TO AND FROM THE AIRPORT TO THE VENUE, 2 NIGHTS LODGING, WHICH INCLUDES A CONTINENTAL BREAKFAST (THIS WILL BE LISTED AS AN EXPENSE), LUNCH (9/27, 9/28) AND DINNER ON 9/26, 9/27).  DR. LAKATTA IS REQUESTING APPROVAL OF ACTUAL SUBSISTENCE FOR SPONSOR-IN-KIND LODGING VALUED AT $265/NIGHT WHICH IS 210% OF THE GOVERNMENT ALLOWANCE OF $126.  THIS PERCENTAGE FALLS WITHIN THE 300% THRESHOLD ALLOWED BY THE FTR.  THE SPONSOR HAS NOTED THAT ALL OTHER NON-FEDERAL GUESTS WILL BE PROVIDED WITH THE SAME ACCOMMODATIONS.  ETHICS APPROVAL IS ATTACHED.</t>
  </si>
  <si>
    <t>LAKATTA, EDWARD G</t>
  </si>
  <si>
    <t>TRAVELER HAS BEEN INVITED TO PRESENT A SEMINAR AT THE UNIVERSITY OF WASHINGTON DEPARTMENT OF BIOCHEMISTRY. ODA MEMO HAS BEEN SUBMITTED FOR APPROVAL. SEE ATTACHED.</t>
  </si>
  <si>
    <t>KWONG, PETER D</t>
  </si>
  <si>
    <t>NATIONAL ACADEMIES WASHINGTON</t>
  </si>
  <si>
    <t>GULFPORT, MS, US</t>
  </si>
  <si>
    <t>RICHARD KWOK HAS BEEN INVITED TO GIVE A SEMINAR AND BE PART OF THE PANEL DISCUSSION FOR AN ADVISORY BOARD AT THE GULF RESEARCH PROGRAM OF THE NATIONAL ACADEMIES OF SCIENCES, ENGINEERING, AND MEDICINE MEETING HELD MAY 16, 2018 IN GULFPORT, MS. TRAVEL DATES ARE MAY 15-17, 2018. THE SPONSOR, NATIONAL ACADEMIES OF SCIENCES, ENGINEERING, AND MEDICINE, WILL PROVIDE IN-KIND, AIRFARE, LODGING AND MEALS (MAY 16 BLD). THERE IS NO REGISTRATION FOR THIS MEETING. LODGING IS THROUGH A ROOM BLOCK AT THE FAIRFIELD INN &amp; SUITES. ETHICS APPROVAL OBTAINED ON 04/16/2018. EFFICIENT SPENDING APPROVAL WAS OBTAINED ON 04/11/2018 AND IS INCLUDED IN THE SCANNED DOCUMENTS PORTION OF THIS AUTHORIZATION. MS IS NOT TAX-EXEMPT.</t>
  </si>
  <si>
    <t xml:space="preserve">KWOK, RICHARD </t>
  </si>
  <si>
    <t>DR. KUNOS WILL BE SPEAKING AT THE EDUCATIONAL SESSION ENTITLED "EMERGING THERAPEUTICS IN GYNECOLOGIC CANCER" ON THE TOPIC "COMING SOON? NEW TREATMENTS IN OVARIAN CANCER" AT THE 2018 AMERICAN SOCIETY OF CLINICAL ONCOLOGY (ASCO) ANNUAL MEETING WHICH WILL BEING HELD IN CHICAGO, IL ON JUNE 1-5, 2018.  IN-KIND LODGING (6/4 AND 6/5, NO BREAKFAST), AND REGISTRATION (NO MEALS).</t>
  </si>
  <si>
    <t>KUNOS, CHARLES A</t>
  </si>
  <si>
    <t>DIR ENV BIOLOGY PROGRAM</t>
  </si>
  <si>
    <t>DR. KUNKEL HAS BEEN INVITED TO SPEAK AT THE 5TH DNA POLYMERASES MEETING FROM SEPT 23-26, 2018 IN LEIDEN, THE NETHERLANDS. TRAVELER WILL DEPART ON 9/21 TO ARRIVE IN THE NETHERLANDS ON 9/22.  HE WILL RETURN ON 9/27 TO RDU.  THE SPONSOR, LEIDEN UNIVERSITY MEDICAL SCHOOL (LUMC) WILL WAIVE A REGISTRATION FEE OF $1850 WHICH INCLUDES LODGING AND MEALS.  EFFICIENT SPENDING APPROVED ON 3/15/18 AND IS UPLOADED IN THE SCANNED DOCUMENT SECTION OF THE TRAVEL. A VISA IS NOT REQUIRED AND THE HTSOS IS NOT REQUIRED FOR 2018.</t>
  </si>
  <si>
    <t>KUNKEL, THOMAS A</t>
  </si>
  <si>
    <t>TRAVEL DATES ARE JUNE 24 TO 29, 2018. TRAVELER HAS BEEN INVITED TO ATTEND AND SPEAK AT THE GORDON RESEARCH CONFERENCE ON MUTAGENESIS TO BE HELD FROM JUNE 24 TO 29, 2018 IN NEWRY, MAINE. NEWRY IS LOCATED IN OXFORD COUNTY, ME.  REGISTRATION OF $1490 WAS PAID BY THE TRAVELER BECAUSE IT WILL BE REIMBURSED BY THE SPONSOR FOLLOWING THE MEETING AND INCLUDES LODGING, MEALS, AND A BUS FEE. SPONSOR HAS AN EXISTING WAIVER THAT ALLOWS REIMBURSEMENT TO NIH. TENNESSEE IS NOT TAX EXEMPT. EFFICIENT SPENDING APPROVAL OBTAINED ON 3/15/2018 AND IS UPLOADED IN THE SCANNED DOCUMENTS SECTION OF THE AUTHORIZATION.</t>
  </si>
  <si>
    <t>PORTLAND STATE UNIVERSITY</t>
  </si>
  <si>
    <t>DR. KUNKEL HAS BEEN INVITED AS THE FEATURED SPEAKER ON THE THURSDAY SEMINAR SERIES AT PORTLAND STATE UNIVERSITY IN PORTLAND, OREGON ON MAY 10, 2018.  HE WILL DEPART ON MAY 9 AND RETURN ON MAY 11. DR. KUNKEL WILL MEET WITH HOST, JUSTIN COURCELLE, FACULTY/STAFF AND STUDENTS/POST DOCS BEFORE AND AFTER SEMINAR.  THERE IS NO REGISTRATION FEE.  SPONSOR WILL PAY IN KIND FOR AIRFARE, HOTEL AND MEALS. OREGON IS A TAX EXEMPT STATE.  EFFICIENT SPENDING APPROVED ON MAY 3, 2018 AND IS UPLOADED IN THE SCANNED DOCUMENTATION SECTION OF THE AUTHORIZATION.</t>
  </si>
  <si>
    <t>ASTRAZENECA WAYNE PA</t>
  </si>
  <si>
    <t>LEAD CLINICAL INVES</t>
  </si>
  <si>
    <t>ORANGE COUNTY, CA, US</t>
  </si>
  <si>
    <t>DR.KREITMAN IS ATTENDING A TRAINING SESSION WITH QUESTIONS AND ANSWERS ON HOW TO SAFELY ADMINISTER MOXETUMOMAB PASUDOTOX, SINCE HE ENROLLS NEARLY A THIRD OF ALL PATIENTS ON THE PIVOTAL TRIAL AND MOST OF THE PATIENTS ON THE PHASE 1 TRIAL.
IN-KIND: HOTEL, AIRFARE, AND MEALS
(9/14). TRAVELER IS REQUESTING APPROVAL OF ACTUAL SUBSISTENCE FOR SPONSORED IN-KIND TRAVEL LODGING
VALUED AT $332 FOR THE NIGHT OF 9/12, AND $314 FOR THE NIGHT OF 9/13. THESE RATES ARE 191% AND 182 % OF THE GOVERNMENT ALLOWANCE OF $173. THIS PERCENTAGE FALLS WITHIN THE 300% THRESHOLD ALLOWED BY THE FTR.
THE SPONSOR NOTED THAT ALL INVITED SPEAKERS WILL BE PROVIDED THE SAME ACCOMMODATIONS AT THE SAME COSTS.
DR.KREITMAN ARRIVES EARLY IN THE MORNING ON THE 13TH SO HE NEEDS THE NIGHT OF THE 12TH AND DOESN?¿¿T LEAVE UNTIL LATE ON THE 13TH</t>
  </si>
  <si>
    <t>KREITMAN, ROBERT J</t>
  </si>
  <si>
    <t>04/22/2018 -04/29/2018</t>
  </si>
  <si>
    <t>CANCER FOUNDATION OF CHINA</t>
  </si>
  <si>
    <t>10747 X1X DR. AIMEE KREIMER HAS BEEN INVITED BY THE CANCER FOUNDATION OF CHINA TO ATTEND THE 16TH NATIONAL CERVICAL CANCER CONSORTIUM FROM APRIL 27-29 2018 IN BEIJING CHINA AND GIVE A LECTURE ENTITLED  ACCUMULATING EVIDENCE ON THE PROTECTION AFFORDED BY SINGLE-DOSE HPV VACCINATION.
THE SPONSOR HAS ALSO ASKED DR. KREIMER TO CONDUCT A FIELD SITE VISIT AT THE  XIANGYUAN MATERNAL AND CHILD HEALTH CARE AND FAMILY PLANNING SERVICE CENTER IN CHANGZHI, CHINA FROM APRIL 24- 26.  NOTE: DR. KREIMER WILL FLY TO BEIJING FIRST ON APRIL 23RD TO COLLABORATE WITH ONE TO SPONSOR ORGANIZER BEFORE FLYING OUT TO 
CHANGZHI ON APRIL 24TH.
THE SPONSOR WILL COVER IN KIND  AIRFARE FROM IAD TO BEIJING THEN TO CHANGZHI  BACK TO BEIJING THEN BACK TO IAD,  7 NIGHTS TOTAL OF LODGING, REGISTRATION FEE AND MEALS IN CHANGZHI -  4/24 LUNCH AND DINNER, 4/25 BREAKFAST LUNCH DINNER, ON 4/26 BREAKFAST LUNCH AND DINNER  IN BEIJING ?¿¿ 4/27 DINNER 4/28 LUNCH AND DINNER 
4/29 LUNCH.
AEA STATEMENT FOR LODGING , ?¿¿FROM APRIL 23-24 AND 26-29, DR. AIMEE KREIMER IS REQUESTING APPROVAL OF ACTUAL SUBSISTENCE FOR SPONSOR IN-KIND LODGING VALUED AT $260.09 WHICH IS 100.8% OF THE GOVERNMENT ALLOWANCE OF $258.  THIS PERCENTAGE FALLS WITHIN THE 300% THRESHOLD ALLOWED BY THE FTR.  THE SPONSOR HAS NOTED THAT ALL OTHER NON-FEDERAL PARTICIPANTS WILL BE PROVIDED WITH THE SAME ACCOMMODATIONS.?¿¿
NCI WILL COVER GROUND TRANSPORTATION MEALS AND OTHER TRAVEL EXPENSE</t>
  </si>
  <si>
    <t>KREIMER, AIMEE R</t>
  </si>
  <si>
    <t>04/15/2018 -04/17/2018</t>
  </si>
  <si>
    <t>TRAVELER IS INVITED TO PRESENT A SEMINAR AT THE WORKSHOP EVENT BEING HELD AT THE UNIVERSITY OF WASHINGTON GRADUATE PROGRAM IN NEUROSCIENCE ON APRIL 16, 2018 IN SEATTLE, WA. THE SPONSOR WILL PROVIDE IN-KIND ROUND-TRIP ECONOMY AIRFARE, 2 NIGHTS OF LODGING AT BELOW GOVERNMENT PER DIEM RATE, GROUND TRANSPORTATION IN SEATTLE, WA AND ALL MEALS ON THE EVENT DATE ON 04/16/2018.</t>
  </si>
  <si>
    <t>KRAVITZ, ALEXXAI V</t>
  </si>
  <si>
    <t>TRAVELER WILL BE ATTENDING A PLANNING MEETING FOR THE EDITORIAL COMMITTEE OF THE ANNUAL REVIEW OF VISION SCIENCE, 9/15/18.
AIRFARE, LODGING, AND MEALS ON THE 15TH ARE PROVIDED IN KIND.
DR. KRAUZLIS IS REQUESTING APPROVAL OF ACTUAL SUBSISTENCE FOR SPONSOR IN-KIND LODGING VALUED AT $319 WHICH IS 103% OF THE GOVERNMENT ALLOWANCE OF $309. THIS PERCENTAGE FALLS WITHIN THE 300% THRESHOLD ALLOWED BY THE FTR. THE SPONSOR HAS NOTED THAT ALL OTHER NON-FEDERAL PARTICIPANTS WILL BE PROVIDED WITH THE SAME ACCOMMODATIONS.</t>
  </si>
  <si>
    <t>KRAUZLIS, RICHARD J</t>
  </si>
  <si>
    <t>06/10/2018 -06/13/2018</t>
  </si>
  <si>
    <t>CNRS MARSEILLE FRANCE</t>
  </si>
  <si>
    <t>MARSEILLE, , FRA</t>
  </si>
  <si>
    <t>TRAVELER WILL BE ACTING AS AN OUTSIDE REVIEWER FOR THE PD.D. DEFENSE OF JEAN-BERNARD DAMASSE, AT THE AIX-MARSEILLE UNIVERSITY JUNE 10TH.  WHILE THERE DR. KRAUZLIS WILL ALSO BE PRESENTING A TALK.
SPONSOR WILL BE PROVIDING AIRFARE AND LODGING IN KIND.  ALL OTHER EXPENSES ARE THE RESPONSIBILITY OF THE NIH.
TRAVELER WILL BE STAYING WITH THE INVITING SCIENTIST THE NIGHT OF THE 9TH, AND CHECKING INTO THE HOTEL ON THE 10TH.</t>
  </si>
  <si>
    <t>04/23/2018 -04/26/2018</t>
  </si>
  <si>
    <t>TRAVELER WILL BE GIVING A TALK AND MEETING WITH RESEARCHERS AT THE SAINSBURY WELLCOME CENTRE FOR NEURAL CIRCUITS AND BEHAVIOUR, UNIVERSITY COLLEGE LONDON APRIL 24-25TH.
SPONSOR IS PROVIDING FLIGHTS AND HOTEL IN KIND.</t>
  </si>
  <si>
    <t>CREUTZFELD JACOB DISEASE FOUND</t>
  </si>
  <si>
    <t>DR. ALLISON KRAUS WILL BE SPEAKING AT THE 2018 CJD FOUNDATION FAMILY CONFERENCE JULY 13-15, 2018 IN WASHINGTON DC.  TITLE- INVESTIGATION OF PRION INACTIVATION BY REACTIVE OXYGEN SPECIES IN VIVO.  TWO NIGHTS LODGING AND REGISTRATION, INCLUDING SOME MEALS, ARE PROVIDED IN-KIND BY THE CJD FOUNDATION.   NO U.S. FEDERAL FUNDS WILL BE USED BY THE SPONSOR TO PROVIDE FOR OR REIMBURSE TRAVEL EXPENSES AND NO HONORARIUM MAY BE ACCEPTED BY THE EMPLOYEE. SPONSOR PROVIDING IN-KIND LODGING VALUED AT 200 DOLLARS WHICH IS 114 PERCENT OF THE GOVERNMENT LODGING ALLOWANCE OF 175 DOLLARS.  THE SPONSOR HAS CONFIRMED THAT ALL OTHER FEDERAL OR NON-FEDERAL PARTICIPANTS WILL BE PROVIDED WITH THE SAME OR SIMILAR ACCOMMODATIONS.  CONFERENCE NOT LISTED IN CGE.</t>
  </si>
  <si>
    <t>KRAUS, ALLISON L</t>
  </si>
  <si>
    <t>EVENT LAB</t>
  </si>
  <si>
    <t>TRAVELER IS INVITED TO GIVE A TALK ENTITLED "HUNGER GATES ORTHOGONAL CHOICE BEHAVIOR" AT THE 6TH HELMHOLTZ DIABETES CONFERENCE BEING HELD ON SEPTEMBER 26-28, 2018 IN MUNICH, GERMANY. THE SPONSOR WILL PROVIDE IN-KIND: R/T ECONOMY AIRFARE AT ESTIMATE VALUE OF $3,102.23;   THREE (3) NIGHTS OF LODGING AT AN ESTIMATE VALUE OF $352.77 P/N WHICH IS 145% ABOVE GOVERNMENT ALLOWED RATE OF $244;  THIS PERCENTAGE FALLS WITHIN THE 300% THRESHOLD ALLOWED BY THE FTR.   WAIVED REGISTRATION FEE AT AN ESTIMATE VALUE OF $587.95, AND SPECIFIED MEALS. LODGING INCLUDES BREAKFAST, AND THE REGISTRATION FEE INCLUDES OTHER SPECIFIED MEALS. ALL SERVICES PROVIDED BY THE SPONSOR ARE COMPARABLE IN VALUE TO THAT OFFERED OR PROVIDED TO OTHER INVITED PARTICIPANTS.  THE SPONSORED IN KIND AIRFARE IS ON A NON US FLAG CARRIER.  THE USE OF LUFTHANSA IS PERMITTED VIA THE OPEN SKIES AGREEMENT</t>
  </si>
  <si>
    <t>KRASHES, MICHAEL J</t>
  </si>
  <si>
    <t>UNIVERSITY OF COLOGNE</t>
  </si>
  <si>
    <t>COLOGNE, , DEU</t>
  </si>
  <si>
    <t>TRAVELER IS INVITED TO PRESENT SEMINAR AT THE UNIVERSITY OF COLOGNE FOR THE MAX-PLANCK-INSTITUTE FOR METABOLISM RESEARCH AND THE NEURO DAY 2018 IN COLOGNE, GERMANY ON JULY 12-13, 2018. TRAVELER WILL ARRIVE FRANKFURT, GERMANY THEN TAKE TRAIN TO MEETING IN COLOGNE, GERMANY.  THE SPONSOR IS PROVIDING IN-KIND: R/T ECONOMY AIRFARE WITH ESTIMATED VALUE OF $3,059.36, 3 NIGHTS OF LODGING (WITHIN THE GOVERNMENT ALLOWED RATE, LODGING INCLUDES BREAKFAST), R/T TRAIN FARE, R/T TAXI FROM AIRPORT TO HOTEL, AND SPECIFIED MEALS. ALL SERVICES PROVIDED BY THE SPONSOR ARE COMPARABLE IN VALUE TO THAT OFFERED OR PROVIDED TO OTHER INVITED PARTICIPANTS.</t>
  </si>
  <si>
    <t>09/22/2018 -09/26/2018</t>
  </si>
  <si>
    <t>ENVIRONMENTAL MUTAGENESIS AND</t>
  </si>
  <si>
    <t>SPONSORED TRAVEL: DR. KENNETH KRAEMER IS TRAVELING TO SAN ANTONIO, TX ON SEPTEMBER 22-26, 2018 TO GIVE A TALK AT THE ENVIRONMENTAL MUTAGENESIS AND GENOMICS SOCIETY ANNUAL MEETING AT THE HYATT REGENCY HOTEL.  THE EMGS AWARDS AND HONORS COMMITTEE SELECTED DR. KRAEMER AS THE RECIPIENT OF THE 2018 EMGS AWARD FOR OUTSTANDING RESEARCH CONTRIBUTIONS IN THE AREAS OF ENVIRONMENTAL MUTAGENESIS AND GENOMICS. REGISTRATION FEE TO THE MEETING IS VALUED AT 524.00 AND WILL BE WAIVED FOR DR. KRAEMER, AS A PLENARY SPEAKER AT THIS CONFERENCE. 4 NIGHTS LODGING IN SAN ANTONIO, TX.  DR. MIRIAM POIRIER, SENIOR SCIENTIST AND LAB HEAD OF THE CARCINOGEN-DNA INTERACTIONS SECTION, LABORATORY OF CANCER BIOLOGY AND GENETICS HAS PROVIDED HER CAN NUMBER TO DR. KRAEMER FOR THIS TRAVEL TO COVER HIS AIRFARE AND 3 NIGHTS LODGING,  ALL OTHER TRAVEL EXPENSES WILL GO UNDER DR. KRAEMER'S CAN NUMBER. DR. KRAEMER WILL USE TAXIS TO GET TO AND FROM DC NATIONAL AIRPORT FROM HIS RESIDENCE IN  POTOMAC, MD. DINNER IS BEING PROVIDED ON 9-25-2018.</t>
  </si>
  <si>
    <t>KRAEMER, KENNETH H</t>
  </si>
  <si>
    <t>05/16/2018 -05/19/2018</t>
  </si>
  <si>
    <t>SOCIETY FOR INVESTIGATIVE DERM</t>
  </si>
  <si>
    <t>SPONSORED TRAVEL: DR. KENNETH KRAEMER IS TRAVELING TO ORLANDO, FL TO PRESENT A SCIENTIFIC POSTER AT THE INTERNATIONAL INVESTIGATIVE DERMATOLOGY MEETING MAY 16-19, 2018 TAKING PLACE AT THE ROSEN SHINGLE CREEK RESORT.  DR. KRAEMER IS AN HONORARY MEMBER OF THE SOCIETY FOR INVESTIGATIVE DERMATOLOGY AND REGISTRATION IS COMPLIMENTARY TO ALL MEMBERS. 3 NIGHTS LODGING AT ROSEN SHINGLE CREEK RESORT WHICH IS THE CONFERENCE SITE. THE NIGHTLY PER DIEM RATE IN ORLANDO IS 121.00 PER NIGHT HOWEVER THE CONFERENCE LODGING RATE IS 199.00 PER NIGHT WHICH IS 164 PERCENT ABOVE THE PER DIEM RATE. PLEASE SEE ATTACHED AEA.  DR. KRAEMER WILL DRIVE HIS PERSONAL VEHICLE FROM HIS RESIDENCE IN POTOMAC, MD TO DC NATIONAL AIRPORT ABOUT 20 MILES ONE WAY OR ABOUT 40 MILES ROUND TRIP AND WILL PARK AT THE AIRPORT.</t>
  </si>
  <si>
    <t>07/12/2018 -07/24/2018</t>
  </si>
  <si>
    <t>SOCIEDADE PORTUGUESA DE QUIMIC</t>
  </si>
  <si>
    <t>7/14-19/2018: TRAVELER WILL GIVE A LECTURE AT THE 29TH INTERNATIONAL CARBOHYDRATES SYMPOSIUM (ICS 2018) AT THE FACULTY OF SCIENCES, UNIVERSITY OF LISBOA IN PORTUGAL. HOTEL: 07/13-19/2018: SANA LISBOA HOTEL, AVENIDA  FONTES PEREIRA DE MELO, 8, SANTO ANTONIO, 069-310 LISBON, PORTUGAL ;TEL:+351 210 064 300. SPONSOR IS PROVIDING 5 NIGHTS OF LODGING AND REGISTRATION IN KIND.  REGISTRATION INCLUDES LUNCHES DURING CONFERENCE.  BREAKFAST WILL BE PROVIDED BY THE HOTEL.  TWO NIGHTS IN LISBON, PORTUGAL ARE OVER PER DIEM AND  TRAVELER WILL PAY THE DIFFERENCE OUT OF POCKET.
TRAVELER WILL DEPART LISBON, PORTUGAL ON FRIDAY, JULY 20TH AND FLY TO VIENNA, AUSTRIA.  FROM VIENNA HE WILL TAKE A BUS TO BRATISLAVA, SLOVAKIA SINCE HE IS NOT ABLE TO FLY BACK TO WASHINGTON, DC AND THEN FLY TO BRATISLAVA, SLOVAKIA FOR THE MEETING ON MONDAY 07/23.  HE WILL SPEND THE WEEKEND (NON-DUTY DAYS)  IN BRATISLAVA AND ON MONDAY, 7/23 HE WILL COLLABORATE WITH COLLEAGUES AT THE SLOVAK ACADEMY OF SCIENCES, INSTITUTE OF CHEMISTRY, CENTER FOR GLYCOMICS IN BRATISLAVA, SLOVAKIA. 7/20-7/23 HOTEL: HOTEL DEVIN (IHOTELIER), RIECNA 4 BRATISLAVA SK 81102;TEL:421-2-59985111.
NO U.S. FLAG CARRIER PROVIDES A FLIGHT FROM LISBON, PORTUGAL TO VIENNA, AUSTRIA.  THE USE OF TAP AIR PORTUGAL IS PERMITTED VIA THE OPEN SKIES AGREEMENT.  
ETHICS APPROVAL REFERENCES THE INTERNATIONAL CARBOHYDRATE SYMPOSIUM ORGANIZING COMMITTEE AS THE SPONSOR; PER THE CONFERENCE WEBSITE, UNDER THE CONTACT INFORMATION FOR THE ORGANIZING COMMITTEE, THEY ARE KNOWN AS THE SOCIEDADE PORTUGUESA DE QUIMICA, THE SPONSOR SELECTED IN CGE.</t>
  </si>
  <si>
    <t xml:space="preserve">KOVAC, PAVOL </t>
  </si>
  <si>
    <t>09/24/2018 -09/29/2018</t>
  </si>
  <si>
    <t>FOREIGN TRAVEL REQUEST TICKET NUMBER: NCI-RITM0128840
DR. KOUZINE WILL PRESENT AN ABSTRACT TITLED: ABUNDANT FORMATION AND REGULATORY POTENTIAL OF NON-B DNA STRUCTURES ACROSS THE MAMMALIAN GENOME, AT THE BIONIC2018 MEETING BEING HELD IN PADUA, ITALY ON SEPTEMBER 25-28, 2018. IN-KIND: LODGING ( 3 NIGHTS; INCLUDES BREAKFAST), REGISTRATION (INCLUDES DAILY LUNCHES), AND DINNER 9/27.  DR. KOUZINE IS REQUESTING APPROVAL OF ACTUAL SUBSISTENCE FOR SPONSOR IN-KIND LODGING VALUED AT $311 WHICH IS 150% OF THE GOVERNMENT ALLOWANCE OF $207. THIS PERCENTAGE FALLS WITHIN THE 300% ALLOWED BY THE FTR.  THE SPONSOR HAS NOTED THAT ALL OTHER NON-FEDERAL PARTICIPANTS WILL BE PROVIDED WITH THE SAME ACCOMMODATIONS.</t>
  </si>
  <si>
    <t>KOUZINE, FEDOR E</t>
  </si>
  <si>
    <t>09/03/2018 -09/07/2018</t>
  </si>
  <si>
    <t>TRAVELER IS INVITED SPEAKER AT KOREA-US NIH SYMPOSIUM HELD SEPT. 5-6, 2018. SPONSOR WILL PAY AIRFARE, HOTEL, GROUND TRANSPORTATION, AND MEALS IN-KIND. TRAVELER WILL PAY THE NIGHT OF SEPT. 6TH OUT OF POCKET FOR REIMBURSEMENT. ALL OTHER EXPENSES WILL BE CHARGED TO TRAVELER CAN.</t>
  </si>
  <si>
    <t>KOUP, RICHARD A</t>
  </si>
  <si>
    <t>TRAVELER IS INVITED TO ATTEND 2018 ANNUAL DELAYNEY AIDS RESEARCH ENTERPRISE (DARE) HELD IN SAN FRANCISCO, CA, MAY 17-19, 2018. SPONSOR WILL PAY AIRFARE, HOTEL, AND SOME MEALS IN -KIND. ALL OTHER EXPENSES WILL BE CHARGED TO TRAVELER CAN.</t>
  </si>
  <si>
    <t>TRAVELER IS INVITED TO PARTICIPATE IN XIII ADVANCED COURSE ON HIV PATHOGENESIS IN SAO PAULO, BRAZIL, APRIL 5 - 11, 2018. HOTEL, GROUND TRANSPORTATION, AND MEALS WILL BE PAID IN-KIND. FLIGHTS AND ALL OTHER EXPENSES WILL BE CHARGED TO TRAVELER CAN.</t>
  </si>
  <si>
    <t>07/17/2018 -07/18/2018</t>
  </si>
  <si>
    <t>&lt;01150&gt;JKO(SPONSOR) DR. JILL KOSHIOL IS INVITED BY THE WINSHOP CANCER INSTITUTE OF EMORY UNIVERSITY TO ATTEND THE GRAND ROUNDS AS A INVITED SPEAKER IN ATLANTA, GA ON JULY 17-18,2018. 
THE SPONSOR WILL COVER THE FOLLOWING EXPENSE:
ROUND TRIP AIRFARE, DINNER ON 7/17, BREAKFAST AND LUNCH ON 7/18, ONE NIGHT OF LODGING AND ROUND TRIP CAR SERVICES IN ATLANTA, GA.
SPONSOR WILL BE SENDING AGENDA SOON. 
AEA STATEMENT
?¿¿DR. JILL KOSHIOL IS REQUESTING APPROVAL OF ACTUAL SUBSISTENCE FOR SPONSOR IN-KIND LODGING VALUED AT $187.00 WHICH IS $126 PERCENTAGE OF COST OF THE GOVERNMENT ALLOWANCE OF $148 PER DIEM ALLOWANCE.  THIS PERCENTAGE FALLS WITHIN THE 300% THRESHOLD ALLOWED BY THE FTR.  THE SPONSOR HAS NOTED THAT ALL OTHER NON-FEDERAL PARTICIPANTS WILL BE PROVIDED WITH THE SAME ACCOMMODATIONS.?¿¿
NCI WILL COVER MEALS, INCIDENTALS, GROUND TRANSPORTATION IN THE METROPOLITAN AREA AND OTHER TRAVEL EXPENSES.</t>
  </si>
  <si>
    <t xml:space="preserve">KOSHIOL, JILL </t>
  </si>
  <si>
    <t>BAYLOR COLLEGE OF MEDICINE</t>
  </si>
  <si>
    <t>&lt;01150&gt;&lt;JKO&gt; DR. JILL KOSHIOL IS INVITED TO BE A GUEST SPEAKER AT THE MONTHLY CANCER PREVENTION AND POPULATION SCIENCES MEETING AT THE BAYLOR COLLEGE OF MEDICINE ON MAY 16-18,2018.
THE SPONSOR WILL COVER IN-KIND TWO DAYS OF LODGING, MEALS AND  ROUND TRIP TAXI SERVICE IN TEXAS. 
NCI WILL COVER ROUND TRIP AIRFARE, MEALS, GROUND TRANSPORTATION IN METROPOLITAN AREA.  
AEA STATEMENT ?¿¿DR. JILL KOSHIOL IS REQUESTING APPROVAL OF ACTUAL SUBSISTENCE FOR SPONSOR IN-KIND LODGING VALUED AT $205.00 WHICH IS  % 149 OF THE GOVERNMENT ALLOWANCE OF $137 .  THIS PERCENTAGE FALLS WITHIN THE 300% THRESHOLD ALLOWED BY THE FTR.  THE SPONSOR HAS NOTED THAT ALL OTHER NON-FEDERAL PARTICIPANTS WILL BE PROVIDED WITH THE SAME ACCOMMODATIONS.?¿¿</t>
  </si>
  <si>
    <t>06/19/2018 -06/27/2018</t>
  </si>
  <si>
    <t>THREE MEETING TRAVEL FROM 6/20-6/25, 2018.TWO MEETINGS IN PARIS, FRA AND ONE IN ZURICH,CH.- ON 6/20-21 TRAVELER WILL ATTEND THE ISMRM2018 ANNUAL MEETING, AS LABORATORY CHIEF AND MENTOR, IT?¿¿S IMPORTANT FOR THE TRAVELER TO BE PRESENT, TO SUPPORT SCIENTISTS DURING THEIR PRESENTATIONS AND ON 6/22 WILL ATTEND THE APPNING2018 WORKSHOP IN PARIS,FR.-ON 6/25-26, TRAVELER WILL ATTEND AND PRESENT A LECTURE ENTITLED: MRI OF BRAIN PLASTICITY AT THE LAMINAR AND CELLULAR LEVEL, AT THE FRONTIERS IN BIOMEDICAL IMAGING SYMPOSIUM, IN ZURICH,CH.- TRAVELER DEPARTS FROM DC AREA ON 6/19, AND ARRIVES IN TO FRANCE THE NEXT DAY,6/20.-ON 6/24 VIA TRAIN DEPARTS FROM FRANCE TO SWITZERLAND,ARRIVES ON THAT SAME DAY; ON 6/27 DEPARTS ZURICH,CH TO THE DC AREA ARRIVING ON THAT SAME DAY.-REGISTRATION FEES FOR 2018 ISMRM IN THE AMOUNTS OF 1050.00USD WAS WITH IMPAC CARD, AND FOR THE APPNING2018 WORKSHOP TRAVELER WILL PAY ON-SITE (CASH ONLY PAYMENT) IN THE AMOUNT OF 150.00EUR. TRAVELER WILL STAY AT THE KK  CAYRE HOTEL FROM 6/20-23, ESTIMATE  359.00 EUR PER NIGHT, BELOW PERDIEM.-ON 6/23 DAY IN BETWEEN BACK-TO-BACK TRAVEL DESTINATIONS (FRANCE- SWITZERLAND)WILL BE COVER BY NIH. ALL CONVERSIONS REFLECTING AMOUNTS PAID WILL BE PROVIDED AT VOUCHER TIME. HE SPONSOR, UNIVERSITY OF ZURICH PAID IN-KIND LODGING FROM 6/24-26, AT THE HOTEL SUNNEHUS, ESTIMATE 150.00CHF PER NIGHT WITHIN PERDIEM. NO REGISTRATION FEE FOR THIS EVENT. CONFIRMED WITH THE SPONSOR THAT NO HONORARIUM WILL BE GIVEN AND NO FEDERAL FUNDS ARE BEING USED TO SUPPORT THIS TRAVEL; AND THAT ALL OTHER NON-FEDERAL PARTICIPANTS WILL BE PROVIDED WITH THE SAME ACCOMMODATIONS. NIH WILL COVER FOR ALL EXPENSES NOT COVERED BY SPONSOR. APPROVALS SPARC SP009271,SP010604,W/EXCEPTION MEMO, AND SP010241(STE),ODA1994 SPONSOR TRAVEL AND BODA FOR ACTIVITY, GFE REQ.2097, CASH TICKET MEMO TRAIN TICKET.TRAVEL APPROVED BASED ON CRITERIA 1. HTSO NOT REQUIRED. VALID FRENCH VISA. (ZURICH FLYER HAS WRONG INSTITUTE/NOTIFIED ORGANIZERS)</t>
  </si>
  <si>
    <t>KORETSKY, ALAN P</t>
  </si>
  <si>
    <t>06/02/2018 -06/06/2018</t>
  </si>
  <si>
    <t>DR. ALAN KORETSKY HAS BEEN INVITED TO SERVE AS AN AD HOC MEMBER AT THE 2018 CHAMPALIMAUD RESEARCH SCIENTIFIC ADVISORY BOARD MEETING TO BE HELD IN LISBON, PORTUGAL ON JUNE 4TH AND 5TH, 2018.
TRAVELER WILL DEPART FROM DC AREA ON 6/2, ARRIVING THE NEXT DAY 6/3 IN LISBON, PORTUGAL AND WILL DEPART FROM LISBON, PORTUGAL BACK TO DC AREA ON 6/6, ARRIVING ON THAT SAME DAY.
SPONSOR, CHAMPALIMAUD FOUNDATION WILL PAY IN-KIND FOR AIRFARE (BUSINESS CLASS), TAXIS TO AND FROM AIRPORT AND HOTEL, MEALS,(BREAKFAST, LUNCH, DINNER ON 6/4,6/5), LODGING (6/3 TO 6/5) WITH AN ESTIMATED 195.00EUR- $235.27 PER DAY WHICH IS OVER THE GOVERNMENT ALLOWED. 
AEA- DR. ALAN KORETSKY IS REQUESTING APPROVAL OF ACTUAL SUBSISTENCE FOR SPONSOR IN-KIND LODGING VALUED AT 235.27USD WHICH IS 146.13 PERCENT OF THE GOVERNMENT ALLOWANCE OF 141.00USD.  THIS PERCENTAGE FALLS WITHIN THE 300% THRESHOLD ALLOWED BY THE FTR.
CONFIRMED WITH THE SPONSOR THAT NO HONORARIUM WILL BE GIVEN AND NO FEDERAL FUNDS ARE BEING USED TO SUPPORT THIS TRAVEL AND ALL OTHER NON-FEDERAL PARTICIPANTS WILL BE PROVIDED WITH THE SAME ACCOMMODATIONS.
NIH WILL COVER FOR ALL EXPENSES NOT COVERED BY SPONSORED.
UPLOADED APPROVALS: SPARC AS SINGLE TRAVEL EVENT (STE) IDSP010525, ODA/SPONSOR TRAVEL 1976, NO TECH TRANSFER REQUIRED FOR THIS ACTIVITY, GOVERN. FURNISHED EQUIP (GFE), APPENDIX 8 (PCOTFC) AND TRAVEL HAS BEEN APPROVED BASED ON CRITERIA 3. 
NO COST COMPARISON NEEDED, AIRFARE NOT COVERED BY NIH, AIRFARE IS BEEN PAID IN-KIND BY SPONSOR.</t>
  </si>
  <si>
    <t>09/02/2018 -09/06/2018</t>
  </si>
  <si>
    <t>UNIVERSITY OF NOTTINGHAM UNIVE</t>
  </si>
  <si>
    <t>THIS IS A SPONSORED FOREIGN TRIP. NHGRI PAYS FOR FLIGHT WHICH WAS BOOKED THROUGH OMEGA AT A COST OF $904.81 AND AS WITH ALL FOREIGN FLIGHTS, THE CONTRACT COST IS THE SAME FROM ALL 3 SURROUNDING DC AIRPORTS THEREFORE NO COST COMPARISON IS NEEDED. TRAVELER DEPARTS ON 9/2 AND ARRIVES THE FOLLOWING DAY IN LONDON, THEREFORE NO LODGING IS NEEDED FOR THE EVENING OF 9/2. NHGRI WILL ALSO PAY FOR GROUND TRANSPORTATION IN MD AND SOME MEALS. LODGING WAS NOT BOOKED THROUGH OMEGA, AS THE SPONSOR IS PROVIDING LODGING IN-KIND AT THE RATE OF $98.39USD PER NIGHT AND TAX EXEMPTION DOES NOT APPLY AS THIS TRIP IS FOREIGN. SPONSOR IS ALSO PROVIDING ROUND-TRIP TRAIN FARE FROM THE AIRPORT TO HOTEL IN-KIND AT THE ESTIMATED RATE OF $91.27USD EACH WAY. MEALS PROVIDED BY THE SPONSOR ARE AS FOLLOWS: LUNCH ON 9/4, 9/5 AND 9/6 AND DINNER ON 9/5. THE REST OF THE MEALS WILL BE COVERED BY NHGRI. OTHER EXPENSES COVERED BY NHGRI ARE: $150 FOR GROUND TRANSPORTATION IN MD.</t>
  </si>
  <si>
    <t xml:space="preserve">KOREN, SERGEY </t>
  </si>
  <si>
    <t>SWISS INSTITUTE OF BIOINFORMAT</t>
  </si>
  <si>
    <t>THIS IS A SPONSORED FOREIGN TRIP. OMEGA WAS NOT USED TO BOOK THE FLIGHT ($3225.80) AND HOTEL ($569.02) AS THEY ARE BOTH BEING PROVIDED IN-KIND BY THE SPONSOR. SPONSOR PROVIDING TRAIN FROM GENEVA TO LAUSANNE IN-KIND ($54.74). SPONSOR IS PROVDING LUNCH ON BOTH JUNE 20 AND 21, HOWEVER AS DIRECTED BY ETHICS, TRAVELER WILL ONLY ACCEPT LUNCH ON 6/20. OTHER EXPENSES BEING CLAIMED ON THIS TA ARE: $400 (GROUND TRANSPORTATION). HOTEL TAX EXEMPTION DOES NOT APPLY TO THIS TA AS THIS IS A FOREIGN TRIP. TRAVELER WILL BE IN FLIGHT STATUS ON THE 18TH AND NO LODGING WILL BE NEEDED.</t>
  </si>
  <si>
    <t>09/06/2018 -09/11/2018</t>
  </si>
  <si>
    <t>DIR ENV DISEASES   MED PROG</t>
  </si>
  <si>
    <t>TRAVELER HAS BEEN INVITED AS A KEYNOTE SPEAKER AT THE 1ST BILATERAL JOINT SYMPOSIUM, NANJING MEDICAL UNIVERSITY, CHINA AND NATIONAL INSTITUTE OF ENVIRONMENTAL HEALTH SCIENCES, USA ON EMERGING TOPICS IN ENVIRONMENTAL SCIENCE TO BE HELD AT THE NANJING MEDICAL UNIVERSITY FROM SEPTEMBER 6-10, 2018 IN NANJING, CHINA. HE WILL DEPART RDU ON 9/6 TO ARRIVE ON 9/7 AND WILL RETURN TO RDU ON 9/11 DUE TO STAYING A DAY LONGER TO VISIT WITH ORGANIZERS AND WORK OUT ANY PROGRAM DETAILS FOR THE TRAINING EXCHANGE.  THE SPONSOR, NANJING MEDICAL UNIVERSITY, WILL PROVIDE IN KIND, THE AIRFARE, LODGING AND GROUND TRANSPORTATION TO AND FROM THE AIRPORT. REGISTRATION FEE WAS WAIVED IN THE AMOUNT OF $120 AND DOES NOT INCLUDE LODGING OR MEALS.  EFFICIENT SPENDING APPROVAL OBTAINED ON 5/17/2018 AND IS UPLOADED IN THE SCANNED DOCUMENTS SECTION OF THE AUTHORIZATION. BUSINESS CLASS TICKET WAS PURCHASED DUE TO GREATER THAN 14 HOUR LENGTH OF FLIGHT. SPONSOR HAS NOTED THAT ALL OTHER INVITED PARTICIPANTS WILL BE PROVIDED WITH THE SAME ACCOMMODATIONS. APPENDIX 8 HAS BEEN APPROVED 8/30/2018 AND HAS BEEN UPLOADED.  SEE UPLOADED ETHICS DOCUMENTS REGARDING CONFLICT OF INTEREST.  A VISA IS REQUIRED FOR CHINA.  HTSOS IS NOT REQUIRED FOR 2018.</t>
  </si>
  <si>
    <t>KORACH, KENNETH S</t>
  </si>
  <si>
    <t>07/10/2018 -07/12/2018</t>
  </si>
  <si>
    <t>DR. KORACH IS INVITED TO SPEAK AT THE SOCIETY FOR THE STUDY OF REPRODUCTION SSR IN NEW ORLEANS, LOUISIANA ON JULY 10-12, 2018.  THE DATES OF TRAVEL ARE JULY 10-12, 2018.  THE SPONSOR WILL COVER IN KIND THE AIRFARE, LODGING, REGISTRATION FEE AND GROUND TRANSPORTATION TO AN FROM AIRPORT, NO MEALS INCLUDED. LOUISIANA IS A TAX EXEMPT STATE.  EFFICIENT SPENDING APPROVED ON 4/20/18 AND ETHICS APPROVAL WAS OBTAINED ON 5/31/18 AND IS UPLOADED IN THE SCANNED PORTION OF THIS AUTHORIZATION.</t>
  </si>
  <si>
    <t>DR. KORACH HAS BEEN INVITED TO GIVE A LECTURE AT THE FRONTIERS IN REPRODUCTION ADVANCED SUMMER COURSE BEING HELD AT THE MARINE BIOLOGICAL LABORATORY, WOODS HOLE, MA, ON MAY 9, 2018 AT 7PM. TRAVELER WILL DEPART ON MAY 9 AND RETURN ON MAY 10. MARINE BIOLOGY LABORATORY WILL PROVIDE IN KIND AIRFARE AND LODGING. MBL IS PROVIDING DORMITORY LODGING. NO REGISTRATION FEE.  ETHICS APPROVAL OBTAINED ON  3/5/18, EFFICIENT SPENDING APPROVAL OBTAINED ON 2/28/2018 AND IS INCLUDED IN THE SCANNED DOCUMENTS PORTION OF THIS TRAVEL AUTHORIZATION.</t>
  </si>
  <si>
    <t>SPEAKING AT THE AT COLUMBIA RENAL PATHOLOGY COURSE AT COLUMBIA UNIVERSITY PIRANI LECTURE FROM 7/10/2018 TO 7/14/2018. SPONSOR IS PROVIDING ROUNDTRIP TRAINFARE, LODGING, AND DINNER ON 7/11/18.  THE SPONSOR IS ALSO WAIVING THE $795 REGISTRATION FEE.  DR. KOPP IS REQUESTING TO TAKE THE ACELA BUSINESS CLASS ROUNDTRIP FROM DC TO NY. THE TRAIN TICKET IS SPONSORED IN-KIND. AT THE TIME OF BOOKING, THERE WERE NO SEATS AVAILABLE ON NON-ACELA TRAINS PER THE SPONSOR. IN ADDITION, DR. KOPP IS REQUESTING APPROVAL OF ACTUAL SUBSISTENCE FOR SPONSOR IN-KIND LODGING VALUED AT $240 WHICH IS 104% OF THE GOVERNMENT ALLOWANCE OF $230. THIS PERCENTAGE FALLS WITHIN THE 300% THRESHOLD ALLOWED BY THE FTR. THE SPONSOR HAS NOTED THAT ALL OTHER NON-FEDERAL PARTICIPANTS WILL BE PROVIDED WITH THE SAME ACCOMMODATIONS.</t>
  </si>
  <si>
    <t xml:space="preserve">KOPP, JEFFREY </t>
  </si>
  <si>
    <t>CHILDRENS HOSPITAL AT MONTEFIO</t>
  </si>
  <si>
    <t>PRESENTING AT THE JOINT ADULT AND PEDIATRIC GRAND ROUNDS AT THE CHILDREN'S HOSPITAL AT MONTEFIORE, ALBERT EINSTEIN COLLEGE OF MEDICINE FROM 4/26/2018 TO 4/27/2018 IN BRONX, NY USA.  SPONSOR IS PROVIDING ONE NIGHT OF LODGING, ROUNDTRIP TRAIN FARE, LUNCH AND DINNER ON 4/26/2018 AND ROUND TRIP GROUND TRANSPORTATION FROM THE TRAIN STATION TO MEETING LOCATION IN-KIND. LODGING IS 181% ABOVE GOVERNMENT PER DIEM RATE OF $253 AND IS THE SAME ACCOMMODATIONS PROVIDED TO ALL INVITED SPEAKERS. **AUTHORIZATION BEING AMENDED TO INCLUDE A SECOND SPONSORED MEETING - TRAVELER WILL SPEAK AT THE RENAL RESEARCH GRAND ROUNDS AT ICAHN SCHOOL OF MEDICINE AT MOUNT SINAI IN NEW YORK, NEW YORK ON APRIL 27, 2018.  SPONSOR IS PROVIDING TRAIN TICKET CHANGE FEE, LUNCH ON 4/27 AND TRANSPORTATION TO AIRPORT IN-KIND.**</t>
  </si>
  <si>
    <t>BRIGHAM WOMENS HOSPITAL</t>
  </si>
  <si>
    <t>DR. HEIDI KONG HAS BEEN INVITED TO SPEAK AT THE 2018 INTERNATIONAL CONFERENCE ENTITLED ?¿¿SKIN INFLAMMATION IN HUMAN HEALTH AND DISEASE?¿¿, SPONSORED BY THE HUMAN SKIN DISEASE RESOURCE CENTER TO BE HELD THURSDAY, JUNE 28TH THROUGH SATURDAY, JUNE 30TH, 2018 AT THE FAIRMONT COPLEY HOTEL, IN BOSTON, MA.  SPEAKERS ARE WORLD LEADERS IN THE FIELD OF HUMAN SKIN DISEASE RESEARCH AND THE GOAL OF THIS CONFERENCE IS TO PRESENT CUTTING-EDGE RESEARCH TO PHYSICIANS, PHYSICIAN SCIENTISTS AND BASIC SCIENCE RESEARCHERS.  THE TOPIC OF DR. KONG'S TALK WOULD BE ABOUT "BARRIER FUNCTION AND ATOPIC DERMATITIS", WITH AN EMPHASIS ON HOW BASIC SCIENCE STUDIES HELP TO INFORM OUR UNDERSTANDING OF HUMAN DISEASES. AIR TRAVEL, TWO NIGHTS HOTEL ACCOMMODATIONS, AND GROUND TRANSPORTATION IN BOSTON WILL BE SPONSORED IN-KIND.</t>
  </si>
  <si>
    <t>KONG, HEIDI H</t>
  </si>
  <si>
    <t>NORTH AMERICAN HAIR RESEARCH S</t>
  </si>
  <si>
    <t>DR. HEIDI KONG IS ATTENDING THE SOCIETY'S FOR INVESTIGATIVE SOCIETY'S INTERNATIONAL INVESTIGATORS MEETING AND SPEAK AT THE 2018 AMERICAN HAIR RESEARCH SUMMIT IN ORLANDO, FL ON MAY 15 - 17, 2018.</t>
  </si>
  <si>
    <t>DR. KONG HAS BEEN INVITED TO SPEAK AT THE HERRENHAUSEN SYMPOSIUM ON EXPLORING THE MICROBIOME IN HEALTH AND DISEASE IN HANOVER, GERMANY ON MAY 5 - 9, 2018. THIS EVENT IS BEING HOSTED BY THE VOLKSWAGEN FOUNDATION.</t>
  </si>
  <si>
    <t>04/26/2018 -05/01/2018</t>
  </si>
  <si>
    <t>UNIVERSITY HEALTH NETWORK TORO</t>
  </si>
  <si>
    <t>NON-SPONSOR:  DR. KOHN WILL  ATTEND THE  CANADIAN CANCER TRIALS GROUP ANNUAL  SPRING MEETING BEING HELD IN TORONTO, CANADA ON APRIL 27-29, 2018.  SPONSOR:  DR. KOHN IS INVITED TO PARTICIPATE AS AN ADVISORY BOARD MEMBER AT THE OVARIAN TRANSLATIONAL RESEARCH INITIATIVE FIRST ANNUAL AND EXTERNAL SCIENTIFIC ADVISORY BOARD MEETING BEING HELD IN TORONTO, CANADA ON APRIL 30, 2018 - MAY 1, 2018.   IN-KIND:  AIRFARE (ONE WAY TORONTO TO DC), LODGING (NO BREAKFAST), MEALS, AND GROUND TRANSPORTATION IN CANADA.  NO REGISTRATION FEE.  DR. KOHN IS REQUESTING APPROVAL OF ACTUAL SUBSISTENCE FOR SPONSOR IN-KIND LODGING VALUED AT $284 WHICH IS 175% OF THE GOVERNMENT ALLOWANCE OF $162.  THIS PERCENTAGE FALLS WITHIN THE 300% THRESHOLD BY THE FTR.  THE SPONSOR HAS NOTED THAT ALL OTHER NON-FEDERAL PARTICIPANTS WILL BE PROVIDED WITH THE SAME ACCOMMODATIONS.</t>
  </si>
  <si>
    <t>KOHN, ELISE C</t>
  </si>
  <si>
    <t>ASSOC DIRECTOR FOR SCIENCE</t>
  </si>
  <si>
    <t>THE EVENTS IN THIS TA WERE APPROVED AS AN EXEMPTION UNDER THE CATEGORY: TO ATTEND SCIENTIFIC MEETINGS ON 8/15/18.
COLUMBIA UNIVERSITY GRAND ROUNDS, SEPTEMBER 26, 2018. SPONSOR WILL ONLY COVER FOR 1 NIGHT LODGING AND 2 DAYS PARTIAL MEAL.  TRAVELER IS REQUESTING APPROVAL OF ACTUAL SUBSISTENCE FOR SPONSOR IN-KIND LODGING VALUED AT $252 WHICH IS 150% OF THE GOVERNMENT ALLOWANCE OF $168. THIS PERCENTAGE FALLS WITHIN THE 300% THRESHOLD ALLOWED BY THE FTR. THE SPONSOR HAS NOTED THAT ALL OTHER NON-FEDERAL PARTICIPANTS WILL BE PROVIDED WITH THE SAME ACCOMMODATIONS.</t>
  </si>
  <si>
    <t>KOESTER, SUSAN E</t>
  </si>
  <si>
    <t>GULF COAST CONSORTIA</t>
  </si>
  <si>
    <t>THE EVENTS IN THIS TA WERE APPROVED AS AN EXEMPTION UNDER THE CATEGORY: TO ATTEND SCIENTIFIC MEETINGS BY THE NIMH EXECUTIVE OFFICER ON 4/13/18.
INVITED SPEAKER. SPONSOR WILL COVER FOR FLIGHTS AND 1 NIGHT OF HOTEL ON 5/17.  TRAVELER RETURNING ON 5/20 AT OWN EXPENSE.</t>
  </si>
  <si>
    <t>THIS IS A SPONSORED TRAVEL. THE SPONSOR IS COVERING THE FLIGHT ($548.80) IN-KIND, WHICH IS WHY OMEGA WAS NOT USED. THE SPONSOR HAS OFFERED TO COVER THE HOTEL BUT CANNOT PROVIDE IN-KIND THEREFORE IT WAS DECLINED. THE SPONSOR HAS NOTED THAT SIMILARLY SITUATED PARTICIPANTS ARE RECEIVING THE SAME BENEFITS. CGE WAS USED TO BOOK THE HOTEL APRIL 30-MAY 02.  WISCONSIN IS A TAX-EXEMPT STATE AND THE FORM WILL BE PROVIDED TO THE TRAVELER. THE FOLLOWING EXPENSES HAVE BEEN ADDED: 4/30 DELTA BAGGAGE FEES $25.00. TAXI FROM RESIDENCE TO DCA $52.86, TAXI FROM MSN TO HOTEL $28.97. 5/01 R/T TAXI FROM HOTEL TO UNIVERSITY $57.00. 5/02 DELTA BAGGAGE FEES $25.00. R/T TAXI FROM HOTEL TO MSN $28.97, TAXI FROM DCA TO RESIDENCE $52.86. NO AGENDA IS ASSOCIATED WITH THIS MEETING. NO REGISTRATION FEE IS ASSOCIATED WITH THIS MEETING. FREE-WI-FI AND COMPLIMENTARY BREAKFAST ARE AVAILABLE AT THE HOTEL. BREAKFAST HAS NOT BEEN MARKED AS PROVIDED ON 5/01-02 AS IT IS COMPLIMENTARY AND PER POLICY SHOULD NOT REDUCE THE M&amp;IE.</t>
  </si>
  <si>
    <t>KOEHLY, LAURA M</t>
  </si>
  <si>
    <t>FISCAL YEAR CROSSOVER TRAVEL:  SPONSOR II:  DR. KOCHENDERFER IS INVITED TO SPEAK AT THE 4TH CRI-CIMT-EATI-AACR CANCER IMMUNOTHERAPY CONFERENCE BEING HELD IN NEW YORK, NY ON SEPTEMBER 30-OCTOBER 1, 2018.  IN-KIND: ONE-NIGHT LODGING (NO BREAKFAST) AND REGISTRATION (NO MEALS).  
SPONSOR I:  DR. KOCHENDERFER IS INVITED TO SPEAK AT THE HEMATOLOGIC MALIGNANCIES GRAND ROUNDS AT THE MEMORIAL SLOAN KETTERING CANCER CENTER  IN NEW YORK, NY ON OCTOBER 1-2, 2018.  IN-KIND: TRAIN FARE, ONE-NIGHT LODGING (NO BREAKFAST), AND MEALS (10/1 - D, 10/2 - L).  SPONSOR II HAS AGREED TO PAY FOR THE WHOLE R/T TRAIN FOR DR. KOCHENDERFER.  THE SPONSOR PURCHASED DR. KOCHENDERFER AN ACELA BUSINESS CLASS TICKET BECAUSE THEIR CONTRACT WITH AMTRAK SPECIFIES THAT A BUSINESS CLASS TICKET WILL BE ISSUED FOR ALL INVITED GUESTS/SPEAKERS.  DR. KOCHENDERFER IS REQUESTING APPROVAL OF ACTUAL SUBSISTENCE FOR SPONSOR IN-KIND LODGING VALUED AT $367 WHICH IS 146% OF THE GOVERNMENT ALLOWANCE OF $251.  THIS PERCENTAGE FALLS WITHIN THE 300% THRESHOLD BY THE FTR.  THE SPONSOR HAS NOTED THAT ALL OTHER NON-FEDERAL PARTICIPANTS WILL BE PROVIDED WITH THE SAME ACCOMMODATIONS.</t>
  </si>
  <si>
    <t>KOCHENDERFER, JAMES N</t>
  </si>
  <si>
    <t>DR. KOCHENDERFER IS INVITED TO SPEAK AT THE 16TH INTERNATIONAL WORKSHOP ON NON-HODGKIN LYMPHOMA 2018 BEING HELD IN NICE, FRANCE ON SEPTEMBER 21-23, 2018. IN-KIND: AIRFARE, LODGING (NO BREAKFAST), AND DINNER ON 9/22 AND 9/23. NO REGISTRATION FEE. DR. KOCHENDERFER IS REQUESTING APPROVAL OF ACTUAL SUBSISTENCE FOR SPONSOR IN-KIND LODGING VALUED AT $277 WHICH IS 121% OF THE GOVERNMENT ALLOWANCE OF $228.  THIS PERCENTAGE FALLS WITHIN THE 300% THRESHOLD BY THE FTR.  THE SPONSOR HAS NOTED THAT ALL OTHER NON-FEDERAL PARTICIPANTS WILL BE PROVIDED WITH THE SAME ACCOMMODATIONS.</t>
  </si>
  <si>
    <t>DR. KOCHENDERFER IS INVITED TO SPEAK AT THE 2018 MYELOMA WORKSHOP BEING HELD IN SAN DIEGO, CA ON SEPTEMBER 7-9, 2018.  IN-KIND: AIRFARE, LODGING (NO BREAKFAST) AND MEALS.  NO REGISTRATION FEE.   DR. KOCHENDERFER IS REQUESTING APPROVAL OF ACTUAL SUBSISTENCE FOR SPONSOR IN-KIND LODGING VALUED AT $269 WHICH IS 176% OF THE GOVERNMENT ALLOWANCE OF $153.  THIS PERCENTAGE FALLS WITHIN THE 300% THRESHOLD BY THE FTR.  THE SPONSOR HAS NOTED THAT ALL OTHER NON-FEDERAL PARTICIPANTS WILL BE PROVIDED WITH THE SAME ACCOMMODATIONS.</t>
  </si>
  <si>
    <t>DR. KOCHENDERFER IS INVITED TO SPEAK AT THE 4TH ANNUAL IMMUNOTHERAPY IN MYELOMA SCIENTIFIC WORKSHOP BEING HELD IN SAN FRANCISCO, CA ON MAY 3-5, 2018.  IN-KIND:  AIRFARE, LODGING (NO BREAKFAST), MEALS, AND GROUND TRANSPORTATION IN CA.  NO REGISTRATION FEE.</t>
  </si>
  <si>
    <t>DR. KOCHENDERFER IS INVITED TO SPEAK AT THE HM/BMT GRAND GROUNDS BEING HELD IN IN BOSTON, MA ON APRIL 25-26, 2018.  IN-KIND:  AIRFARE, LODGING (NO BREAKFAST), MEALS, AND GROUND TRANSPORTATION IN MA.  DR. KOCHENDERFER IS REQUESTING APPROVAL OF ACTUAL SUBSISTENCE FOR SPONSOR IN-KIND LODGING VALUED AT $299 WHICH IS 112% OF THE GOVERNMENT ALLOWANCE OF $267 PER DIEM RATE.  THIS PERCENTAGE FALLS WITHIN THE 300% THRESHOLD BY THE FTR.   THE SPONSOR HAS NOTED THAT ALL OTHER NON-FEDERAL PARTICIPANTS WILL BE PROVIDED WITH THE SAME ACCOMMODATIONS.</t>
  </si>
  <si>
    <t>MONTANA STATE UNIVERSITY</t>
  </si>
  <si>
    <t>RESEARCH BIOPHYSICIST</t>
  </si>
  <si>
    <t>SPONSORED/NON-CONFERENCE TRAVEL. THIS TRAVEL IS NOT A CONFERENCE BECAUSE IT MEETS THE FOLLOWING MISSION EXEMPTION: SCIENTIFIC MEETINGS WITH A SPECIFIC INVESTIGATOR OR TEAM REGARDING A SPECIFIC AREA OF SCIENTIFIC INQUIRY, OR PUBLIC HEALTH NEED: INVITED TO PRESENT A SEMINAR ENTITLED ?¿¿FEMTOSECOND LASER PULSES HIGHLIGHT THE DYNAMIC WATER-PROTEIN INTERFACE?¿¿ TO THE FACULTY AND STUDENTS IN THE DEPARTMENT OF CHEMISTRY AND BIOCHEMISTRY AT MONTANA STATE UNIVERSITY IN BOZEMAN, MONTANA, ON APRIL 7, 2018. TRAVELER WILL FLY OUT THE DAY BEFORE AND RETURN THE DAY AFTER AND MEET WITH FACULTY AND STUDENTS BEFORE AND AFTER THE ACTUAL SEMINAR. THE SPONSOR WILL PROVIDE ECONOMY AIRFARE, TWO NIGHTS OF LODGINGS, MOST MEALS IN BOZEMAN, MONTANA, AND GROUND TRANSPORTATION TO THE AIRPORT FOR THE RETURN FLIGHT. NIH WILL PAY FOR ALL GROUND TRANSPORTATION TO AND FROM THE AIRPORT IN DC AND FROM THE AIRPORT TO THE HOTEL IN BOZEMAN, MONTANA, M AND IE IN TRANSIT AND M AND IE NOT PROVIDED BY THE SPONSOR, AND BAGGAGE FEES.</t>
  </si>
  <si>
    <t>KNUTSON, JAY R</t>
  </si>
  <si>
    <t>05/21/2018 -06/01/2018</t>
  </si>
  <si>
    <t>SWEDISH SOCIETY OF MEDICINE</t>
  </si>
  <si>
    <t>INVITED TO PARTICIPATE AND PRESENT AT THE BERZELIUS SYMPOSIA FOR THE SWEDISH SOCIETY FOR MEDICINE IN MALMO, SWEDEN, MAY 23-25, 2018; THEN INVITED TO COLLABORATE CONCERNING GESTATIONAL DIABETES WITH  THE SWEDISH SOCIETY OF MEDICINE IN SKOVDE, SWEDEN, MAY 28-JUNE 1, 2018.</t>
  </si>
  <si>
    <t>KNOWLER, WILLIAM C</t>
  </si>
  <si>
    <t>MEDICAL OFFC (INTERNAL MED)</t>
  </si>
  <si>
    <t>DR. AMY KLION HAS BEEN INVITED TO GIVE A LECTURE AT NORTHWESTERN UNIVERSITY ON 9-25-2018.  THE SPONSOR WILL FUND TRAVEL EXPENSES SUCH AS AIRFARE, HOTEL AND SOME MEALS.</t>
  </si>
  <si>
    <t>KLION, AMY D</t>
  </si>
  <si>
    <t>MECTIZAN DONATION PROGRAM</t>
  </si>
  <si>
    <t>DR. KLION HAS BEEN INVITED TO PARTICIPATE IN THE 59TH MEC MEETING IN INDIA.  THIS TRAVEL IS SPONSORED AND THE SPONSOR WILL PROVIDE LODGING, MEALS AND AIRFARE. 
PLEASE NOTE: I DIDN'T FIND THE CONFERENCE LISTED ON THE CONFERENCE DROPDOWN.</t>
  </si>
  <si>
    <t>DR. AMY KLION IS INVITED TO PARTICIPATE IN THE GENENTECH IMMUNOLOGY SEMINAR.  THIS IS SPONSORED TRAVEL-THE SPONSOR WILL COVER, AIR, LODGING AND MEALS.</t>
  </si>
  <si>
    <t>04/06/2018 -04/07/2018</t>
  </si>
  <si>
    <t>ALLAKOS</t>
  </si>
  <si>
    <t>DR. AMY KLION HAS BEEN INVITED TO PARTICIPATE IN THE EG &amp; EGE INVESTIGATOR MEETING IN ORLANDO, FL.  THIS IS SPONSORED IN KIND TO INCLUDE, FLIGHT, HOTEL AND LUNCH DURING THE MEETING.
SPONSOR PROVIDING IN-KIND LODGING VALUED AT $209 WHICH IS 172% OF THE GOVERNMENT LODGING ALLOWANCE OF $121  THE SPONSOR HAS CONFIRMED THAT ALL OTHER FEDERAL OR NON-FEDERAL PARTICIPANTS WILL BE PROVIDED WITH THE SAME OR SIMILAR ACCOMMODATIONS.</t>
  </si>
  <si>
    <t>09/08/2018 -09/15/2018</t>
  </si>
  <si>
    <t>TERATOLOGY SOCIETY</t>
  </si>
  <si>
    <t>DR. NICOLE KLEINSTREUER WILL SERVE AS THE INVITED TERATOLOGY SOCIETY REPRESENTATIVE DURING THE 2018 LECTURE EXCHANGE BETWEEN THE U.S. TERATOLOGY SOCIETY AND THE EUROPEAN TERATOLOGY SOCIETY (ETS) AT THE 46TH ANNUAL MEETING OF THE ETS, SEPTEMBER 10-13, 2018. DR. KLEINSTREUER WILL ALSO PRESENT AN INVITED TALK AT THE 9TH BERLIN WORKSHOP ON DEVELOPMENTAL TOXICOLOGY, A SATELLITE EVENT TO THE 46TH ANNUAL MEETING OF THE ETS, SEPTEMBER 13-14, 2018. BOTH MEETINGS WILL TAKE PLACE IN BERLIN, GERMANY. TRAVEL DATES ARE SEPTEMBER 8 AND SEPTEMBER 15, 2018. EFFICIENT SPENDING APPROVAL OBTAINED ON JULY 19, 2018 (ETS MEETING), AND JULY 12, 2018 (SATELLITE MEETING). ETHICS APPROVAL OBTAINED ON JULY 13, 2018. BOTH DOCUMENTS ARE INCLUDED IN THE SCANNED DOCUMENTS PORTION OF THIS AUTHORIZATION. REGISTRATION FEE FOR ETS MEETING PROVIDED IN KIND BY THE TERATOLOGY SOCIETY IN THE AMOUNT OF $635 USD, AND INCLUDES TWO LUNCHES AND ONE DINNER. THE TERATOLOGY SOCIETY WILL ALSO PROVIDE IN KIND ROUND-TRIP AIRFARE AND TWO NIGHTS LODGING. THE GERMAN FEDERAL INSTITUTE FOR RISK ASSESSMENT WILL PROVIDE IN KIND LODGING FOR ONE NIGHT FOR THE 9TH BERLIN WORKSHOP ON DEVELOPMENTAL TOXICOLOGY. NO REGISTRATION FEE FOR THIS MEETING. NO VISA REQUIRED FOR GERMANY. NO HTSOS REQUIRED FOR 2018.</t>
  </si>
  <si>
    <t>KLEINSTREUER, NICOLE C</t>
  </si>
  <si>
    <t>DR. NICOLE KLEINSTREUER WILL SERVE AS AN INVITED SPEAKER AND PARTICIPANT AT A MEETING ON CANCER AND ENVIRONMENTAL MIXTURES, AT THE UNIVERSITY OF CALIFORNIA, BERKELEY, IN BERKELEY, CALIFORNIA, AUGUST 21-22, 2018. TRAVEL DATES ARE AUGUST 20 AND AUGUST 23. THE SPONSOR WILL PROVIDE ROUNDTRIP AIRFARE, TWO NIGHTS LODGING, AND SOME MEALS. DR. KLEINSTREUER IS REQUESTING APPROVAL OF ACTUAL SUBSISTENCE FOR SPONSOR IN-KIND LODGING VALUED AT $181 WHICH IS 106 PERCENT OF THE GOVERNMENT ALLOWANCE OF $171.  THIS PERCENTAGE FALLS WITHIN THE 30 PERCENT THRESHOLD ALLOWED BY THE FTR.  THE SPONSOR HAS NOTED THAT ALL OTHER NON-FEDERAL PARTICIPANTS WILL BE PROVIDED WITH THE SAME ACCOMMODATIONS. DUE TO THE TIME THE MEETING ENDS, TRAVELER WILL DEPART THE NEXT DAY, AUGUST 23, TO AVOID HAVING TO TAKE LATE NIGHT FLIGHT THAT WOULD DEPART SFO AT 9:40 PM AND NOT ARRIVE RDU UNTIL 5:52AM THE NEXT MORNING.  TRAVELER WILL STAY WITH FAMILY ON AUGUST 22 INCURRING NO LODGING COST. CALIFORNIA IS NOT A TAX-EXEMPT STATE. ETHICS RECOMMENDATION OBTAINED ON JULY 20, 2018, AND ATTACHMENT G APPROVAL OBTAINED ON JULY 25, 2018. BOTH DOCUMENTS ARE INCLUDED IN THE SCANNED DOCUMENTS PORTION OF THIS AUTHORIZATION.</t>
  </si>
  <si>
    <t>07/11/2018 -07/19/2018</t>
  </si>
  <si>
    <t>UNIVERSITY OF KONSTANZ</t>
  </si>
  <si>
    <t>DR. NICOLE KLEINSTREUER WILL MEET WITH ORGANISATION FOR ECONOMIC CO-OPERATION AND DEVELOPMENT (OECD) PROJECT LEADS TO DISCUSS THE TEST GUIDELINES PROJECT AT THE EUROPEAN UNION REFERENCE LABORATORY FOR ALTERNATIVES TO ANIMAL TESTING (EURL-ECVAM) JOINT RESEARCH CENTRE, ON FRIDAY, JULY 13, 2018, IN ISPRA, ITALY. DR. KLEINSTREUER WILL PRESENT WORK BEING CONDUCTED BY THE INTERAGENCY COORDINATING COMMITTEE ON THE VALIDATION OF ALTERNATIVE METHODS (ICCVAM) READ-ACROSS GROUP IN A THINK TANK MEETING ON READ-ACROSS IN REGULATORY TOXICOLOGY, JULY 16-18, 2018, IN RANCO, ITALY. TRAVELER WILL DEPART ON JULY 11 AND RETURN ON JULY 19, 2018. EFFICIENT SPENDING APPROVAL OBTAINED ON MAY 17, 2018. ATTACHMENT G APPROVAL OBTAINED ON MAY 31, 2018. BOTH DOCUMENTS ARE INCLUDED IN THE SCANNED DOCUMENTS PORTION OF THIS AUTHORIZATION. NO REGISTRATION FEE FOR THE MEETINGS. TRAVELER HAS TWO MEETINGS THAT INCLUDES A WEEKEND BETWEEN THEM. IT IS NOT FEASIBLE FOR HER TO RETURN HOME AND THEN FLY BACK IN ORDER TO BE PRESENT FOR THE START OF THE SECOND MEETING ON MONDAY, JULY 16. SHE WILL BE STAYING WITH A COLLEAGUE FOR THE DURATION OF TRIP SO SHE WILL NOT INCUR ANY LODGING EXPENSES. SHE REQUESTS MEALS AND INCIDENTAL EXPENSES FOR THE WEEKEND. SPONSOR WILL PROVIDE IN KIND ROUND-TRIP AIRFARE AND SOME MEALS. NO VISA REQUIRED FOR ITALY. NO HTSOS REQUIRED FOR 2018.</t>
  </si>
  <si>
    <t>DUTCH NATIONAL INSTITUTE FOR P</t>
  </si>
  <si>
    <t>TRAVELER IS INVITED TO JOINT BFR AND RIVM WORKSHOP ON THE VALIDATION AND REGULATORY ACCEPTANCE OF INNOVATIVE 3R APPROACHES IN REGULATORY TOXICOLOGY - EVOLUTION VERSUS REVOLUTION, JUNE 13-14, 2018, BILTHOVEN, THE NETHERLANDS. DEPART RDU 06/11 ARRIVE NETHERLANDS 06/12, DEPART 06/15 NETHERLANDS AND RETURN RDU. SPONSOR WILL PROVIDE IN-KIND AIRFARE AND LODGING AND BREAKFAST 6/12- 14. SPONSOR DID NOT PROVIDE LODGING DETAILS. EFFICIENT SPENDING APPROVAL WAS OBTAINED ON 03/28/2018 AND ETHICS APPROVAL WAS OBTAINED ON 3/23/18. BOTH ARE INCLUDED IN THE SCANNED DOCUMENTS PORTION OF THIS TRAVEL AUTHORIZATION. PERSONAL EMAIL NICOLE.KLEINSTREUER AT NIH.GOV TELEPHONE 984-287-3150. PASSPORT REQUIRED FOR ENTRY INTO NETHERLANDS BUT NO VISA IS NEEDED.  NO HTSOS REQUIRED FOR 2018.</t>
  </si>
  <si>
    <t>COLORADO STATE UNIVERSITY FT C</t>
  </si>
  <si>
    <t>LOVELAND, CO, US</t>
  </si>
  <si>
    <t>TRAVELER WILL ATTEND THE 2018 ANNUAL SYMPOSIUM OF THE NORTHERN COLORADO BIOSCIENCES ASSOCIATION IN LOVELAND, COLORADO ON AUGUST 14-18, 2018.</t>
  </si>
  <si>
    <t>KLEIN, HARVEY G</t>
  </si>
  <si>
    <t>NHS BLOOD AND TRANSPLANT</t>
  </si>
  <si>
    <t>DR. KLEIN WILL BE ATTENDING THE NHSBT R&amp;D COMMITTEE MEETING IN LONDON, UK ON JUNE 10-13, 2018. TRAVELER WILL DEPART ON JUNE 10, 2018 AND WILL NOT ARRIVE IN LONDON, UK UNTIL JUNE 11, 2018.</t>
  </si>
  <si>
    <t>DR. KLEINER WILL SERVE AS THE TEAM LEADER FOR THE COLLEGE OF AMERICAN PATHOLOGISTS (CAP) INSPECTION TEAM AT THE TUFTS MEDICAL CENTER BIOREPOSITORY IN BOSTON, MA ON JULY 27, 2018. IN-KIND: AIRFARE AND LODGING (NO BREAKFAST).</t>
  </si>
  <si>
    <t>KLEINER, DAVID E</t>
  </si>
  <si>
    <t>UNIVERSITY OF TENNESSEE HEALTH</t>
  </si>
  <si>
    <t>DR. KLEINER IS INVITED TO SPEAK AT THE SECOND ANNUAL CURRENT PERSPECTIVES IN HEPATOLOGY SYMPOSIUM AT THE UNIVERSITY OF TENNESSEE HEALTH AND SCIENCE CENTER IN MEMPHIS, TN ON APRIL 27-28, 2018. IN-KIND: AIRFARE, LODGING (NO BREAKFAST), REGISTRATION (INCLUDES LUNCH ON 4/28), DINNER ON 4/27, AND GROUND TRANSPORTATION IN TN. DR. KLEINER IS REQUESTING APPROVAL OF ACTUAL SUBSISTENCE FOR SPONSOR IN-KIND LODGING VALUED AT $160 WHICH IS 137% OF THE GOVERNMENT ALLOWANCE OF $117. THIS PERCENTAGE FALLS WITHIN THE 300% THRESHOLD ALLOWED BY THE FTR.  THE SPONSOR HAS NOTED THAT ALL OTHER NON-FEDERAL PARTICIPANTS WILL BE PROVIDED WITH THE SAME ACCOMMODATIONS.</t>
  </si>
  <si>
    <t>08/13/2018 -08/17/2018</t>
  </si>
  <si>
    <t>FUNDACION INFANT</t>
  </si>
  <si>
    <t>TRAVELER HAS BEEN INVITED TO VISIT FUNDACION INFANT AND PARTICIPATE IN ONGOING COLLABORATIONS WITH SCIENTISTS REGARDING ANTIOXIDANT AND INFLAMMATORY GENES IN BRONCHOPULMONARY DYSPLASIA AND RESPIRATORY SYNCYTIAL VIRUS (RSV) PATHOGENESIS AUGUST 13 - 17, 2018 IN BUENOS AIRES, ARGENTINA. TRAVELER DEPARTS USA ON AUGUST 13, ARRIVING TO ARGENTINA ON AUGUST 14. RETURNING, TRAVELER DEPARTS ARGENTINA AUGUST 16, ARRIVING TO RESIDENCE AUGUST 17.  EFFICIENT SPENDING WAS APPROVED ON JULY 23, 2018 AND ETHICS AUTHORIZATION WAS OBTAINED ON 7/9/18. BOTH DOCUMENTS HAVE BEEN UPLOADED IN THE SCANNED PORTION OF THIS DOCUMENT. SPONSOR, FUNDACION INFANT,  WILL PAY FOR ROUND TRIP AIRFARE FROM RDU TO BUENOS AIRES, ARGENTINA AND RETURN, LODGING FROM AUGUST 13 -16, 2018, SOME MEALS AND GROUND TRANSPORTATION IN ARGENTINA. VISA IS REQUIRED FOR ENTRY TO ARGENTINA. HTSOS TRAINING COMPLETED ON 7/26/2018.</t>
  </si>
  <si>
    <t>KLEEBERGER, STEVEN R</t>
  </si>
  <si>
    <t>09/04/2018 -09/09/2018</t>
  </si>
  <si>
    <t>MACULAR OF PARIS</t>
  </si>
  <si>
    <t>ACT AS REVIEWER ON DOCTORAL THESIS DEFENSE COMMITTEE AND GIVE AN INVITED LECTURE AT THE ICM - INSTITUT DU CERVEAU ET DE LA MOELLE ??PINI??RE - IN PARIS, FRANCE.  TRIP DATES: SEPTEMBER 4, 2018 TO SEPTEMBER 9, 2018.</t>
  </si>
  <si>
    <t>KINDT, KATHRINE S</t>
  </si>
  <si>
    <t>05/12/2018 -05/24/2018</t>
  </si>
  <si>
    <t>MULTI-PURPOSE TRIP: 1) RESEARCH AND SEMINAR AT THE INNEREARLAB AT THE UNIVERSITY OF GOTTINGEN ON 5/14/18 AND 5/15/18, 2) ATTEND AND GIVE AN INVITED TALK AT THE 2018 MOLECULAR BIOLOGY OF HEARING AND DEAFNESS CONFERENCE FROM 5/16/18 TO 5/19/18, 3) AND ADDITIONAL RESEARCH AT INNEREARLAB AT THE UNIVERSITY OF GOTTINGEN 5/20/18 TO 5/23/18.  TRIP INFORMATION: IN GOTTINGEN, GERMANY ON 5/12/18 TO 5/24/18.</t>
  </si>
  <si>
    <t>GIVE AN INVITED SEMINAR AND MEET WITH FACULTY AND STUDENTS AT THE UNIVERSITY OF WASHINGTON DEPARTMENT OF NEUROSCIENCE IN SEATTLE, WA FROM APRIL 8, 2018 TO APRIL 10, 2018.</t>
  </si>
  <si>
    <t>09/13/2018 -09/18/2018</t>
  </si>
  <si>
    <t>KINGS COLLEGE LONDON</t>
  </si>
  <si>
    <t>SCOTT KIM HAS BEEN INVITED TO THE ANNUAL MENTAL HEALTH &amp; JUSTICE COLLOQUIUM IN LONDON.  HE WILL BE GIVING A TALK ON CONTESTED CAPACITY ASSESSMENT AND PARTICIPATE IN PROJECT-WIDE DISCUSSIONS IN ROUND TABLE &amp;/OR TALK PLUS Q&amp;A. CONTACT INFORMATION IS 734-645-7022 AND HIS EMAIL IS SCOTT.KIM@NIH.GOV</t>
  </si>
  <si>
    <t>KIM, SCOTT Y</t>
  </si>
  <si>
    <t>07/16/2018 -07/18/2018</t>
  </si>
  <si>
    <t>COUNCIL OF CANADIAN ACADEMIES</t>
  </si>
  <si>
    <t>SCOTT KIM HAS BEEN INVITED TO PARTICIPATE AS A MEMBER OF AN EXPERT PANEL ON MEDICAL ASSISTANCE IN DYING IN CANADA. EMAIL IS SCOTT.KIM@NIH.GOV AND HIS CELL IS 734-645 7022.</t>
  </si>
  <si>
    <t>SCOTT KIM MD, PHD, HAS BEEN INVITED TO PARTICIPATE AS A MEMBER OF AN EXPERT PANEL ON MEDICAL ASSISTANCE IN DYING IN CANADA. HIS CONTACT INFORMATION IS SCOTT.KIM@NIH.GOV, 734-645-7022</t>
  </si>
  <si>
    <t>05/12/2018 -05/19/2018</t>
  </si>
  <si>
    <t>CENTER FOR MEDICINE AFTER THE</t>
  </si>
  <si>
    <t>DR. SCOTT KIM HAS BEEN ASKED TO PARTICIPATE IN PROJECT, PHYSICIAN-ASSISTED
SUICIDE AND EUTHANASIA AFTER THE HOLOCAUST" (PASEATH). THIS TRIP IS PART OF
A PROGRAM WHOSE GOAL IS STUDY PAS AND EUTHANASIA IN CONTEXT OF HISTORY OF
THE HOLOCAUST WITH OTHER SCHOLARS.  HIS CONTACT INFORMATION IS SCOTT.KIM@NIH.GOV, 734-645-7022</t>
  </si>
  <si>
    <t>SCOTT KIM, MD, PHD HAS BEEN INVITED TO SPEAK AT GRAND ROUNDS. HE WILL GIVE TWO TALKS: 1. ETHICS OF PRAGMATIC TRIALS; 2. PHYSICIAN ASSISTED DEATH.</t>
  </si>
  <si>
    <t>04/10/2018 -04/13/2018</t>
  </si>
  <si>
    <t>KINGS COLLEGE GUYS CAMPUS UNIT</t>
  </si>
  <si>
    <t>SCOTT KIM, MD, PHD IS AN INVITED SPEAKER AND PARTICIPANT AT THE TRANSNATIONAL LAW SUMMIT 2018 IN LONDON. HE WILL GIVE A TALK ON THE DILEMMA OF CRPD AND MENTAL CAPACITY. HIS CONTACT INFORMATION IS 734 645 7022 AND EMAIL, SCOTT.KIM@NIH.GOV.</t>
  </si>
  <si>
    <t>HOPITAL ROYAL VICTORIA HOSPITA</t>
  </si>
  <si>
    <t>SC</t>
  </si>
  <si>
    <t>05/26/2018 -06/08/2018</t>
  </si>
  <si>
    <t>TRAVELER WILL BE GOING TO LAS VEGAS FROM MAY 26-JUNE 2 TO ATTEND/ CHAIR THE ISSFAL CONGRESS CONFERENCE.  THIS IS A SPONSORED TRIP, WITH REGISTRATION, HOTEL AND FLIGHT BEING PAID FOR BY ISSFAL.  SHE WILL GO DIRECTLY TO THE ASMS CONFERENCE IN SAN DIEGO FROM JUNE 3-7 2018. THIS TRIP IS NOT SPONSORED. TRAVELER WILL RETURN HOME ON JUNE 8.  BOTH CONFERENCES ARE NIH APPROVED.</t>
  </si>
  <si>
    <t xml:space="preserve">KIM, HEE YONG </t>
  </si>
  <si>
    <t>06/10/2018 -06/17/2018</t>
  </si>
  <si>
    <t>SELECTED PARTICIPANT IN THE 2018 ACR/EULAR EXCHANGE PROGRAM PROVIDING DR. KIM THE OPPORTUNITY TO EXCHANGE KNOWLEDGE AND SKILLS WITHIN RHEUMATOLOGY WITH COLLEAGUES OVERSEES.</t>
  </si>
  <si>
    <t xml:space="preserve">KIM, HANNA </t>
  </si>
  <si>
    <t>DR. KIM WILL BE PARTICIPATING IN THE 2018 CHILDHOOD ARTHRITIS AND RHEUMATOLOGY  RESEARCH (CARRA) ANNUAL SCIENTIFIC MEETING.  SPONSOR PROVIDING AIRFARE, LODGING, MEALS, AND ROUND TRIP TRANSPORT FROM AIRPORT TO HOTEL. PLEASE NOTE DR. KIM IS SHARING A ROOM WITH ANOTHER CARRA ATTENDEE JOYCE HUI-YUEN</t>
  </si>
  <si>
    <t>DR. KHOURY HAS BEEN ASKED TO PARTICIPANT IN THE ACAAI/AAAAI REVIEW MEETING IN NASHVILLE.
SPONSOR PROVIDING IN-KIND LODGING VALUED AT $229 WHICH IS 134% OF THE GOVERNMENT LODGING ALLOWANCE OF $170.  THE SPONSOR HAS CONFIRMED THAT ALL OTHER FEDERAL OR NON-FEDERAL PARTICIPANTS WILL BE PROVIDED WITH THE SAME OR SIMILAR ACCOMMODATIONS.</t>
  </si>
  <si>
    <t xml:space="preserve">KHOURY, PANEEZ </t>
  </si>
  <si>
    <t>DR. PANEEZ KHOURY HAS BEEN INVITED TO PARTICIPATE IN THE EG &amp; EGE INVESTIGATOR MEETING IN ORLANDO, FL.  THIS IS SPONSORED IN KIND TO INCLUDE, FLIGHT, HOTEL AND LUNCH DURING THE MEETING.
SPONSOR PROVIDING IN-KIND LODGING VALUED AT $209 WHICH IS 172% OF THE GOVERNMENT LODGING ALLOWANCE OF $121  THE SPONSOR HAS CONFIRMED THAT ALL OTHER FEDERAL OR NON-FEDERAL PARTICIPANTS WILL BE PROVIDED WITH THE SAME OR SIMILAR ACCOMMODATIONS.</t>
  </si>
  <si>
    <t>ALEXS LEMONADE STAND FOUNDATIO</t>
  </si>
  <si>
    <t>DR. KHAN WILL PARTICIPATE IN THE FUSION NEGATIVE SARCOMA GROUP FOR THE CRAZY 8S INITIATIVE. THERE IS NO REGISTRATION FEE.  ALEX'S LEMONADE STAND FOUNDATION WILL PAY HIS TRAIN FARE, HOTEL, AND SOME MEALS (D-9/12, BLD-9/13&amp;14, BL ON 9/15). THIS RATE IS 107% OF PER DIEM. THE SPONSOR HAS NOTED THAT ALL OTHER NON-FEDERAL PARTICIPANTS WILL BE PROVIDED WITH THE SAME ACCOMMODATIONS. THIS PERCENTAGE FALLS WITHIN THE 300% THRESHOLD ALLOWED BY THE FTR.</t>
  </si>
  <si>
    <t xml:space="preserve">KHAN, JAVED </t>
  </si>
  <si>
    <t>ST BARTHOLOMEWS HOSPITAL</t>
  </si>
  <si>
    <t>DR. KHAN WILL TRAVEL TO ST. BARTHOLOMEW'S HOSPITAL IN LONDON, UK TO PERFORM URGENT LAMPOON NOVEL CATHETER PROCEDURES JULY 03 TO 08 2018. THIS IS NOT A CONFERENCE.  NO ANNUAL LEAVE IS INVOLVED. DR. KHAN WILL STAY WITH A FAMILY FRIEND SO NO LODGINGS ARE REQUIRED. TRAVELER WAS SENT EMAIL INVITATION LATE ON MONDAY JUNE 18 2018 AND RECEIVED FINAL TRAVEL DATES ON THURSDAY JUNE 21 2018 WHEN FINAL SURGICAL SCHEDULE WAS CONFIRMED. SPONSOR TO PROVIDE ROUNDTRIP AIRFARE FROM WASHINGTON DC USA TO LONDON UK AND ALL OTHER EXPENSES TO BE PROVIDED BY NIH.  ADDITIONAL TRAVEL DETAILS PAGE HAS BEEN INCLUDED IN SUPPORTING DOCUMENTATION.</t>
  </si>
  <si>
    <t>KHAN, JAFFAR M</t>
  </si>
  <si>
    <t>06/17/2018 -06/20/2018</t>
  </si>
  <si>
    <t>DR. KHALIQ WAS INVITED TO GIVE A TALK ON NEURONAL AND NETWORK DYSFUNCTION IN NEURODEGENERATION IN KEYSTONE CO TUESDAY JUNE 19, 2018.  NIH APPROVED IN SPARC ON SP009574.  HE WILL BE STAYING IN BLACK BEAR/JACKPINE, A KEYSTONE PROPERTY.  AEA ATTACHED.  KEYSTONE WILL SUBSIDIZE UP TO $1638.00 US DOLLARS TO HELP DEFRAY COSTS ASSOCIATED WITH TRAVEL AND LODGING.  KEYSTONE WILL PROVIDE BREAKFAST ON 06/18, AND 06/19 .  AS A SPEAKER, THE REGISTRATION WILL BE PAID IN KIND FROM THE MEETING BUDGET.  REGULAR NON-STUDENT REGISTRATION $1020.00.  REGISTRATION AT $1020 + $1638 = $2658.00 FUNDED BY KEYSTONE (SPONSORED IN-KIND). ODA #2003 WAS SUBMITTED AND CAME BACK WITH THE FOLLOWING:  NIH DEC APPROVAL IS NOT REQUIRED FOR THIS ACTIVITY.  INVITATION ATTACHED. INVITATION LETTER INDICATED HIS ROOM RATE WOULD BE $197.20 PER NIGHT INCLUDING TAX.  ROUNDTRIP SHUTTLE AVAILABLE FROM AIRPORT TO RESORT FOR $180.  RESERVATION WAS MADE AT 462 OR 154/NIGHT (EXCLUDING SURCHARGE, RESORT FEE AND TAXES) WHEN I CALLED THE HOTEL, THEY SUGGESTED I SEND THEM AN E-MAIL AND THEY WILL REVIEW.  EMAIL INCLUDED.  SPONSOR STATED THE FOLLOWING:  THERE WILL BE NO FEDERAL FUNDS INVOLVED AND NO HONORARIUM OR OTHER COMPENSATION PAID TO ANY PARTICIPANT AT KEYSTONE SYMPOSIA.  NO MONETARY REIMBURSEMENT WILL BE MADE DIRECTLY TO DR. KHALIQ IN ACCORDANCE WITH THE FEDERAL GUIDELINES.</t>
  </si>
  <si>
    <t>KHALIQ, ZAYD M</t>
  </si>
  <si>
    <t>05/13/2018 -05/17/2018</t>
  </si>
  <si>
    <t>UNIVERSITY OF ULM</t>
  </si>
  <si>
    <t>DR. KHALIQ WILL LEAVE BWI ON SUNDAY MAY 13, 2018 AND ARRIVE IN FRANKFURT ON MONDAY MAY 14, 2018.  FLIGHT TO AND FROM GERMANY WILL BE PAID FOR BY ULM UNIVERSITY OF ONCE ARRIVING IN FRANKFURT (EUR 1,086.26), STUTGART IS THE CLOSEST CITY IN THE SYSTEM, THEREFORE USING STUTGART'S PER DIEM.  ULM WAS ABLE TO BE USED IN THE SYSTEM.  HE WILL TAKE A TRAIN FROM FRANKFURT TO BONN (EUR 184), WHERE CEASAR IS LOCATED. HE WILL STAY THE NIGHT AT A HOTEL ON MAY 14, 2018 PAID FOR BY CEASAR (BREAKFAST IS INCLUDED IN THE HOTEL), LUNCH AND DINNER ARE PROVIDED BY CEASAR ON MONDAY MAY 14 AND LUNCH ON TUESDAY, MAY 15, 2018.  ON TUESDAY, MAY 15, 2018 HE WILL GIVE A TALK AT 11:00 AM TITLED ?¿¿EXCITABILITY AND INTEGRATION IN SNC DOPAMINE NEURON SUBPOPULATIONS?¿¿.  AFTER THE TALK, HE WILL TAKE A TRAIN FROM BONN TO ULM TO VISIT ULM UNIVERSITY.  THE UNIVERSITY WILL PAY FOR THE TRAIN (EUR 184).  HE WILL STAY AT IQ-HOTEL ULM ON MAY 15 AND MAY 16, AND CHECK OUT ON MAY 17, 2018.  HE IS GOING TO THE UNIVERSITY TO GIVE THE SAME TALK, ?¿¿EXCITABILITY AND INTEGRATION IN SNC DOPAMINE NEURON SUBPOPULATIONS?¿¿ ON WEDNESDAY MAY 16, 2018.  WHILE AT THE UNIVERSITY, THEY WILL PAY FOR LODGING.  BREAKFAST IS  INCLUDED WITH THE LODGING.  HE WILL LEAVE ULM AND TAKE ANOTHER TRAIN BACK TO FRANKFURT PAID FOR BY ULM UNIVERSITY (EUR 64.40) ON THURSDAY MAY 17, 2018.  AFTER ARRIVING IN FRANKFURT, HE WILL TAKE A PLANE BACK TO BWI.  FLIGHT WILL LAND AT BWI ON THURSDAY MAY 17, 2018.
ODA FOR CEASAR ATTACHED ?¿¿ SPARC 010487 STE APPROVED
ODA FOR ULM UNIVERSITY ATTACHED. -SPARC 010133 STE APPROVED
CONFIRMATION FOR IQ- HOTEL ULM ATTACHED
CONFIRMATION FOR FLIGHT TO AND FROM GERMANY ATTACHED AQXDWB
CONFIRMATION FOR TRAIN ?¿¿ BOOKING # 82771179 ATTACHED
EUR TO $ CONVERSION ON 04/29/2018 IS 1 EUR TO $1.21-SEE ATTACHED PENDING ODA APPROVAL</t>
  </si>
  <si>
    <t>CENTER OF ADVANCED EUROPEAN ST</t>
  </si>
  <si>
    <t>K T SUPPORT GROUP</t>
  </si>
  <si>
    <t>FOR THIS DOMESTIC SPONSORED TRAVEL, THE FOLLOWING WILL BE PROVIDED IN-KIND: AIRFARE ($530.40), LODGING FOR 3 NIGHTS$129/NIGHT PLUS TAX, WAIVED REGISTRATION ($135) WHICH INCLUDES DINNER ON 7/27 AND LUNCH ON 7/28. ALL INVITED GUESTS ARE RECEIVING SIMILAR BENEFITS. NHGRI PAYS ALL REMAINING EXPENSES.: ESTIMATED TAXI TO/FROM RESIDENCE-$150; ESTIMATED TAXI TO/FROM AIRPORT IN MN; AND BAGGAGE FEES ($50). COST COMPARISON NOT NEEDED AS OMEGA WAS NOT USED. BOTH AIRFARE AND LODGING WERE ARRANGED AND PROVIDED IN-KIND. TRAVELER IS REQUESTING APPROVAL OF ACTUAL SPONSORED LODGING VALUED AT $129, WHICH IS 106% OF THE GOVERNMENT ALLOWANCE OF $122. THIS FALLS WITHIN THE 300% THRESHOLD PROVIDED BY THE FTR.  MINNESOTA IS NOT A HOTEL TAX EXEMPT STATE AND DOES NOT APPLY TO THIS TRAVEL.</t>
  </si>
  <si>
    <t>KEPPLER-NOREUIL, KIM M</t>
  </si>
  <si>
    <t>CANADIAN COLLEGE OF MEDICAL GE</t>
  </si>
  <si>
    <t>ON THIS SPONSORED FOREIGN TRAVEL, THE FOLLOWING WILL BE PROVIDED IN-KIND: ROUNDTRIP AIRFARE-$876.44, AND WAIVED REGISTRATION FEE-$820.04.  REGISTRATION INCLUDES THREE NIGHTS OF LODGING AND THE FOLLOWING MEALS: DINNER ON 6/10, BREAKFAST AND LUNCH ON 6/11, BREAKFAST, LUNCH, AND DINNER ON 6/12, AND BREAKFAST ON 6/13. OTHER INVITED GUESTS ARE RECEIVING SIMILAR BENEFITS.  NHGRI WILL PAY ALL OTHER EXPENSES FOR THIS TRAVEL.  ROUNDTRIP TAXI TO/FROM RESIDENCE ESTIMATED-$180; TAXI TO/FROM AIRPORT IN CANADA ESTIMATED-$200; BAG FEES-$50; AND MISC. FEE-$200 FOR UNFORESEEN COSTS THAT MAY ARISE.  COST COMPARISON WAS NOT COMPLETED AS OMEGA WAS NOT USED FOR ANY PORTION OF THIS TRAVEL. BOTH AIRFARE AND LODGING WERE ARRANGED AND PROVIDED IN-KIND.   HOTEL TAX EXEMPTION DOES NOT APPLY TO THIS FOREIGN TRAVEL.  HTSOS TRAINING CERTIFICATE ATTACHED.</t>
  </si>
  <si>
    <t>PRESENTATION TITLE: "THERAPEUTIC DRUG TRIALS FOR SEGMENTAL OVERGROWTH IN PROTEUS SYNDROME AND PIK3CA-RELATED OVERGROWTH SPECTRUM" (4/11). **ON THIS SPONSORED DOMESTIC TRAVEL, THE FOLLOWING WILL BE PROVIDED IN-KIND: COMPLIMENTARY REGISTRATION FEE ($465). REGISTRATION DOES NOT COVER ANY MEALS. OTHER INVITED GUESTS ARE RECEIVING SIMILAR BENEFITS.  NHGRI PAYS ALL OTHER EXPENSES RELATED TO THIS TRAVEL. ROUNDTRIP AIRFARE ($216.90), LODGING FOR 4 NIGHTS-$127/NIGHT PLUS TAX; TAXIS TO/FROM RESIDENCE ESTIMATED-$150; TAXIS TO/FROM AIRPORT IN NC ESTIMATED-$200; AND BAG FEES ($50). OMEGA WAS USED FOR LODGING AND PER COST COMPARISON THE LOWEST AIRFARE OUT OF IAD WAS CHOSEN COMPARED TO DCA ($870) AND BWI ($458).  NORTH CAROLINA IS NOT A TAX-EXEMPT LOCATION.  PENDING FY18 FUNDING.</t>
  </si>
  <si>
    <t>UNIVERSITY OF LUBECK</t>
  </si>
  <si>
    <t>EDIT: DR. CLAUDIA KEMPER WILL BEGIN TRAVEL ON SEPTEMBER 19 DUE TO A DEATH IN THE FAMILY. SHE WILL NEED TO TAKE TWO DAYS OF LEAVE AND WILL OBSERVE NON-DUTY DAYS. STO WAIVER FORM HAS BEEN SUBMITTED FOR APPROVAL. SPONSOR COULD NOT MAKE A CHANGE TO THE FLIGHT WITHOUT PURCHASING A WHOLE NEW TICKET, THEREFORE DR. KEMPER HAS BOOKED A NEW FLIGHT THROUGH OMEGA. NEW FLIGHT ITINERARY ATTACHED. DR. CLAUDIA KEMPER WILL BE TRAVELING TO MUNICH, GERMANY TO SPEAK AT THE EMBO THE INFLAMMASOMES WORKSHOP. SHE WILL DEPART ON THE EVENING OF SEPTEMBER 24 AND ARRIVE ON THE MORNING OF SEPTEMBER 25. SPONSOR WILL PROVIDE LODGING AND MEALS FOR THE DURATION OF HER STAY. ON SEPTEMBER 27 SHE WILL FLY TO HAMBURG TO ATTEND THE INSTITUTE FOR SYSTEMATIC INFLAMMATION RESEARCH 2ND INTERNATIONAL MEETING ON ALLERGY MEETS INFECTION AT THE UNIVERSITY OF LUBECK. SPONSOR WILL PROVIDE GROUND TRANSPORTATION FROM HAMBURG AIRPORT TO LUBECK, LODGING FOR ONE NIGHT AND MEALS FOR THE DURATION OF HER STAY. THE HOTEL RESERVATION FOR LUBECK IS A GROUP RESERVATION. I HAVE ATTACHED AN EMAIL FROM THE SPONSOR WITH AN EXPLANATION. ON SEPTEMBER 28, DR. KEMPER WILL STAY WITH FAMILY, SO NO LODGING COST ON THAT NIGHT. SHE WILL STAY ON FOR TWO NON DUTY DAYS AND RETURN HOME ON SUNDAY, SEPTEMBER 30. THE 0.75 PER DIEM RATE IS APPLIED ON FRIDAY, SEPTEMBER 28. NO HTSOS TRAINING OR GFE RESTRICTIONS APPLY FOR GERMANY.</t>
  </si>
  <si>
    <t>KEMPER, CLAUDIA M</t>
  </si>
  <si>
    <t>EMBO HEIDELBERG</t>
  </si>
  <si>
    <t>WELLCOME TRUST LONDON UNITED K</t>
  </si>
  <si>
    <t>THIS TRAVEL IS NOT A CONFERENCE BECAUSE IT MEETS ONE OF THE OTHER NIH DEFINED MISSION EXEMPTIONS: DR. KEMPER IS A MEMBER OF THE WELLCOME TRUST BOARD COMMITTEE FOR A 3 YEAR TERM, EFFECTIVE JANUARY 2016-2018. THE TRUST COMMITTEE MEETS THREE TIMES A YEAR THROUGHOUT THE 3 YEAR TERM TO DECIDE WHICH WELLCOME TRUST INVESTIGATOR AWARD, CLINICAL-AND BASIC SCIENCE FELLOWSHIP, AND SIR HENRY DALE FELLOWSHIP AWARDS, WILL PUT FORWARD FOR INTERVIEW OF CANDIDATES. THE NHLBI ETHICS OFFICE APPROVED THIS OFFICIAL ACTIVITY ON 3/2/2017. THE NEXT MEETING WILL TAKE PLACE ON SEPTEMBER 10, 2018. BECAUSE THE TRAVELER WAS ALREADY PLANNING TO ATTEND THIS MEETING IN LONDON, KING'S COLLEGE LONDON (ON THE SAME CAMPUS AS THE WELLCOME TRUST) HAS ALSO EXTENDED AN INVITATION TO MEET WITH PH.D. STUDENTS AND FACULTY WITH ONGOING COLLABORATIONS FOR DATA EXCHANGE ON SEPTEMBER 7-8, 2018. ODA FOR WELLCOME TRUST APPROVED ON 12/13/2017. DR. KEMPER WILL DEPART WASHINGTON DC ON SEPTEMBER 6, 2018 FOR LONDON. SHE WILL ARRIVE THE FOLLOWING MORNING AND RIDE THE HEATHROW EXPRESS TRAIN INTO LONDON. ORIGINALLY FROM LONDON, SHE WILL STAY WITH FRIENDS AND FAMILY DURING MOST OF HER VISIT, AND NEED ONLY ONE NIGHT OF HOTEL ON SEPTEMBER 9 AND 10, 2018. OCCASIONAL MEALS WILL BE PROVIDED BY BOTH KING?¿¿S COLLEGE AND THE WELLCOME TRUST BOARD. DR. KEMPER WILL DEPART LONDON ON SEPTEMBER 11, 2018, ARRIVING BACK IN WASHINGTON DC THAT AFTERNOON.</t>
  </si>
  <si>
    <t>INTERNATIONAL COMPLEMENT SOCIE</t>
  </si>
  <si>
    <t>DR. CLAUDIA KEMPER IS INVITED TO PRESENT A TALK AT THE ICS GUEST SYMPOSIUM AS PART OF THE AMERICAN ASSOCIATION OF IMMUNOLOGISTS CONFERENCE IN AUSTIN, TX. ECONOMY AIRFARE, REGISTRATION AND HOTEL ARE PROVIDED IN KIND BY SPONSOR. DR. KEMPER WILL DEPART ON MAY 4TH FROM IAD AND RETURN ON MAY 7TH. TEXAS IS A TAX EXEMPT STATE, SO SHE WILL UTILIZE THE APPROPRIATE FORM FOR TAX EXEMPTION AT THE HOTEL.</t>
  </si>
  <si>
    <t>THIS TRAVEL IS NOT A CONFERENCE BECAUSE IT MEETS ONE OF THE OTHER NIH DEFINED MISSION EXEMPTIONS: DR. KEMPER IS A MEMBER OF THE WELLCOME TRUST BOARD COMMITTEE FOR A 3 YEAR TERM, EFFECTIVE JANUARY 2016-2018. THE TRUST COMMITTEE MEETS THREE TIMES A YEAR THROUGHOUT THE 3 YEAR TERM TO DECIDE WHICH WELLCOME TRUST INVESTIGATOR AWARD, CLINICAL-AND BASIC SCIENCE FELLOWSHIP, AND SIR HENRY DALE FELLOWSHIP AWARDS, WILL PUT FORWARD FOR INTERVIEW OF CANDIDATES. THE NHLBI ETHICS OFFICE APPROVED THIS OFFICIAL ACTIVITY ON 3/2/2017. THE NEXT MEETING WILL TAKE PLACE ON APRIL 30, 2018. BECAUSE THE TRAVELER WAS ALREADY PLANNING TO ATTEND THIS MEETING IN LONDON, KING'S COLLEGE LONDON (ON THE SAME CAMPUS AS THE WELLCOME TRUST) HAS ALSO EXTENDED AN INVITATION TO MEET WITH PH.D. STUDENTS AND FACULTY WITH ONGOING COLLABORATIONS FOR DATA EXCHANGE ON APRIL 27-28, 2018, AS WELL AS DISCUSS A JOINT MANUSCRIPT UNDER SUBMISSION IN NATURE COMMUNICATIONS. ODA FOR WELLCOME TRUST APPROVED ON 12/13/2017. DR. KEMPER WILL DEPART WASHINGTON DC ON 4/26/2018 FOR LONDON. SHE WILL ARRIVE THE FOLLOWING MORNING AND RIDE THE HEATHROW EXPRESS TRAIN INTO LONDON. ORIGINALLY FROM LONDON, SHE WILL STAY WITH FRIENDS AND FAMILY DURING MOST OF HER VISIT, AND NEED ONLY TWO NIGHTS OF HOTEL ON 4/29-30/18. OCCASIONAL MEALS WILL BE PROVIDED BY BOTH KING?¿¿S COLLEGE AND THE WELLCOME TRUST BOARD. DR. KEMPER WILL DEPART LONDON ON 5/1/2018, ARRIVING BACK IN WASHINGTON DC THAT AFTERNOON.</t>
  </si>
  <si>
    <t>THIS TRAVEL IS NOT A CONFERENCE BECAUSE IT MEETS ONE OF THE OTHER NIH DEFINED MISSION EXEMPTIONS: DR. KEMPER WILL TRAVEL TO HOUSTON, TX ON APRIL 12, 2018 AS THE DISTINGUISHED SPEAKER FOR THE 2018 HANS J. MULLER EBERHARD MEMORIAL LECTURE. THE FLIGHT IS SPONSORED IN KIND. SHE WILL BE PICKED UP BY THE SPONSOR AT THE AIRPORT. SHE WILL DELIVER THE LECTURE ON APRIL 13, AS WELL AS MEET WITH FACULTY AND STUDENTS OF THE MCGOVERN MEDICAL SCHOOL. MEALS ARE PROVIDED BY SPONSOR. SHE WILL DEPART ON APRIL 14. ACTUAL HOTEL BOOKING HAS NOT BEEN MADE YET. ESTIMATES PROVIDED BY SPONSOR VIA LOI. WILL BE UPDATED AS THOSE DOCUMENTS ARE RECEIVED.</t>
  </si>
  <si>
    <t>DR. CLAUDIA KEMPER WILL BE FLYING FROM IAD TO LAX ON APRIL 4. FROM LAX, SPONSOR WILL PROVIDE TRANSPORTATION TO THE BECKMAN CENTER IN IRVINE, CA. SPONSOR IS PROVIDING LODGING AND MOST MEALS. SHE WILL RETURN FROM LAX TO IAD ON A RED EYE ON APRIL 6 ARRIVING EARLY APRIL 7, THEREFORE WILL NOT NEED LODGING FOR APRIL 6. THE TRIP ITINERARY IS LOS ANGELES, BECAUSE THE PER DIEM COVERS ALL OF ORANGE COUNTY WHICH IRVINE IS PART OF. THE HOTEL RESERVATION DOCUMENT WILL BE SENT OUT TO PARTICIPANTS 10 DAYS TO 2 WEEKS BEFORE THE CONFERENCE DATE. THE AGENDA ATTACHED IS STILL A DRAFT. WILL UPDATE WITH FINALIZED VERSION ONCE AVAILABLE.</t>
  </si>
  <si>
    <t>SPECIAL LOVE CAMP FANTASTIC...TO PROVIDE MEDICAL/NURSING CARE AND SUPPORT TO CAMPERS AT CAMP FANTASTIC AUGUST 10-18, 2018 FRONT ROYAL, VA</t>
  </si>
  <si>
    <t>KELLY, AMANDA K</t>
  </si>
  <si>
    <t>09/22/2018 -09/28/2018</t>
  </si>
  <si>
    <t>SERVE AS A COURSE ORGANIZER AND TEACHING FACULTY FOR THE "MODELING HEARING AND BALANCE DISORDERS IN MICE" WORKSHOP AT THE JACKSON LABORATORY IN BAR HARBOR, ME.  ALSO SET UP LAB FACILITIES AND PRESENT LECTURES DURING THE COURSE.  TRIP DATES: 9/22/18 TO 9/28/18.</t>
  </si>
  <si>
    <t>KELLEY, MATTHEW W</t>
  </si>
  <si>
    <t>CLINICAL  RESEARCH NURSE</t>
  </si>
  <si>
    <t>LEE ANN KEENER WILL BE ATTENDING CAMP FANTASTIC 8/12-8/18/18 TO HELP SUPPORT AND WORK WITH THE CHILDREN</t>
  </si>
  <si>
    <t>KEENER, LEE A</t>
  </si>
  <si>
    <t>04/25/2018 -05/05/2018</t>
  </si>
  <si>
    <t>CHINESE ACADEMY OF SCIENCES BE</t>
  </si>
  <si>
    <t>4/27-28/18 DR. KEARNEY HAS BEEN INVITED TO SPEAK AT THE 1ST FRAGRANT HILL SYMPOSIUM ON STRATEGIES FOR AN HIV CURE. PRESENTATION IS ENTITLED CHARACTERIZING HIV PROVIRAL EXPRESSION DURING ART.  SPONSOR PROVIDING IN KIND AIRFARE, LODGING 4/26-28/18, WHICH INCLUDES MEALS DINNER 4/26/18 THROUGH DINNER ON 4/28/18, AND TAXI ON 4/26/18 IN BEIJING. NOT SPONSORED - DR. KEARNEY WILL VISIT THE PEKING UNIVERSITY FIRST HOSPITAL AND PRESENT A SEMINAR ENTITLED MECHANISMS FOR THE PERSISTENCE OF HIV-1 INFECTION DESPITE ANTIRETROVIRAL THERAPY. SHE WILL ALSO MEET WITH DR. ZHENG ZENG, PROFESSOR OF MEDICINE, AND WITH MEMBERS OF DR. ZENG'S RESEARCH TEAM TO DISCUSS SEVERAL RESEARCH ITEMS. PLEASE SEE AGENDA FOR PEKING UNIVERSITY FIRST HOSPITAL.</t>
  </si>
  <si>
    <t xml:space="preserve">KEARNEY, MARY </t>
  </si>
  <si>
    <t>08/26/2018 -08/31/2018</t>
  </si>
  <si>
    <t>NATIONWIDE CHILDRENS HOSPITAL</t>
  </si>
  <si>
    <t>TRAVELER WILL ATTEND THE MYOLOGY TRAINING COURSE IN COLUMBUS, OHIO FROM AUGUST 26, 2018 TO AUGUST 31, 2018. TRAVELER WILL DEPART FROM DC ON 8/26 AND ARRIVE THE SAME DAY TO COLUMBUS. TRAVELER WILL DEPART FROM COLUMBUS ON 8/31 AND ARRIVE THE SAME DAY TO DC. 
TRAVELER WILL STAY AT THE HAMPTON INN AT THE PER DIEM RATE (APPENDIX 10 AND 10B IS APPROVED FOR LODGING). ODA IS APPROVED FOR THIS TRAVEL. TRAVEL IS APPROVED BY DR. BONNEMANN AND STE APPROVED IN SPARC.</t>
  </si>
  <si>
    <t xml:space="preserve">KAUR, RUPLEEN </t>
  </si>
  <si>
    <t>AMERICAN SOCIETY FOR COLPOSCOP</t>
  </si>
  <si>
    <t>MATH STATISTICIAN (BIOMED)</t>
  </si>
  <si>
    <t>&lt;&lt;CAS ID 00310&gt;&gt; TRAVELER WILL SPEAK AND BE AN INVITED MODERATOR AT THE 2018 AMERICAN SOCIETY FOR COLPOSCOPY AND CERVICAL PATHOLOGY (ASCCP) ANNUAL MEETING HELD IN LAS VEGAS, NEVADA.
THE SPONSOR WILL PROVIDE ROUND-TRIP COACH-CLASS AIRFARE, LODGING THE NIGHT OF APRIL 20, AND LUNCH ON APRIL 20. 
REGISTRATION FEE HAS BEEN WAIVED.
DR. HORMUZD KATKI IS REQUESTING APPROVAL OF ACTUAL SUBSISTENCE FOR SPONSOR IN-KIND LODGING VALUED AT $210/ NIGHT WHICH IS 198% OF THE GOVERNMENT ALLOWANCE OF $106/ NIGHT. THIS PERCENTAGE FALLS WITHIN THE 300% THRESHOLD ALLOWED BY THE FTR. THE SPONSOR HAS NOTED THAT ALL OTHER NON-FEDERAL PARTICIPANTS WILL BE PROVIDED WITH THE SAME ACCOMMODATIONS.</t>
  </si>
  <si>
    <t>KATKI, HORMUZD A</t>
  </si>
  <si>
    <t>KIAN KATIRAI WILL TRAVEL TO INDIANAPOLIS, IN FROM 6/10 TO 6/15 FOR TRAINING AS PART OF A CONTRACT WITH ROCHE.</t>
  </si>
  <si>
    <t>KATIRAI, KIAN R</t>
  </si>
  <si>
    <t>HOSPITAL FOR SICK CHILDREN</t>
  </si>
  <si>
    <t>THIS IS FOREIGN TRAVEL. OMEGA USED FOR BOTH AIRFARE AND HOTEL. IAD, WHICH HAS THE BEST FARE ($592.40) WAS SELECTED- BWI $601.53 AND DCA $596.41; COST COMPARISON ATTACHED.  AIRFARE IS $545.97; LODGING  IS $440.99 PER NIGHT FOR TWO NIGHTS, TOTAL $881.98. TRAVELER IS REQUESTING APPROVAL OF ACTUAL SUBSISTENCE FOR LODGING VALUED AT $440.99, WHICH IS 198% OF THE GOVERNMENT ALLOWANCE OF $223.00 (AEA MEMO ATTACHED).  THERE IS NO REGISTRATION FEE FOR THIS TRAVEL, AND TRAVELER WILL PAY FOR ALL MEALS. THE INTERNET IS COMPLIMENTARY.  MISCELLANEOUS EXPENSE OF $100.00 IS FOR UNFORESEEN CIRCUMSTANCES THAT MAY ARISE. POV EXPENSE OF $29.43 IS FOR MILEAGE TO/FROM AIRPORT IN WASHINGTON, D.C. PARKING FEE OF $51.00 IS FOR DULLES AIRPORT PARKING ($17.00 PER DAY FOR 3 DAYS). TAXI EXPENSE OF $100.00 IS FOR TAXIS WHILE IN TORONTO.</t>
  </si>
  <si>
    <t>KASTNER, DANIEL L</t>
  </si>
  <si>
    <t>TAVICON CONGRESS BUREAU</t>
  </si>
  <si>
    <t>THIS IS A FOREIGN SPONSORED TRAVEL. OMEGA NOT USED FOR AIRFARE OR HOTEL AS SPONSOR IS PROVIDING BOTH, IN-KIND; THEREFORE, NO COST COMPARISON WAS DONE.  LODGING NOT NEEDED ON 09/04 AS TRAVELER WILL BE IN TRANSIT.  AIRFARE IS $2,728.94; LODGING IS $552.24.  REGISTRATION FEE OF $570.28 IS BEING PROVIDED, IN-KIND, AND INCLUDES LUNCH ON 09/05, 09/06, 09/07; THEREFORE, THEY HAVE BEEN MARKED AS PROVIDED.  LUNCH IS ALSO INCLUDED IN THE REGISTRATION FEE ON 09/08, BUT TRAVELER WILL NOT BE ABLE TO HAVE LUNCH AT THE CONFERENCE AS HE WILL BE IN TRANSIT.  DINNER ON 09/07 MAY BE ACCEPTED, PER ETHICS.  THE SPONSOR HAS NOTED THAT ALL SIMILARLY SITUATED PARTICIPANTS ARE RECEIVING THE SAME BENEFITS.  ACTUALS USED AS LODGING IS BELOW THE PER DIEM RATE. THE INTERNET IS COMPLIMENTARY. MISCELLANEOUS EXPENSE OF $100.00 IS FOR UNFORESEEN CIRCUMSTANCES THAT MAY ARISE. POV EXPENSE OF $29.43 IS FOR MILEAGE TO/FROM AIRPORT IN WASHINGTON, D.C. PARKING FEE OF $85.00 IS FOR DULLES AIRPORT PARKING ($17.00 PER DAY FOR 5 DAYS). TAXI EXPENSE OF $125.00 IS FOR TAXIS WHILE IN HELSINKI.</t>
  </si>
  <si>
    <t>THIS IS A DOMESTIC, SPONSORED TRAVEL. THE SPONSOR IS COVERING THE FOLLOWING EXPENSES IN-KIND: AIRFARE ($640.37); LODGING FROM 8/15-18 AT $259/NIGHT (TOTAL $905.10); INTERNET FEE FROM 8/15-18 AT $15/NIGHT; REGISTRATION FEE OF $800.00 (PER INVITATION LETTER) AND INCLUDES BREAKFAST FROM 8/16-18; AND LUNCH AND DINNER (PER INVITATION LETTER) ON 8/16. BREAKFAST HAS BEEN MARKED AS PROVIDED ON 8/17-18 AND REMOVED FROM THE MIE ON 8/16 SINCE OTHER MEALS ARE BEING PROVIDED THAT ARE PROVIDED INDEPENDENTLY OF THE REGISTRATION FEE AND HAVE TO BE LISTED AS SUCH. TRAVELER IS REQUESTING APPROVAL OF ACTUAL SUBSISTENCE FOR SPONSORED IN-KIND LUNCH AND DINNER ON 8/16/18 VALUED AT $135 WHICH IS 260% OF THE GOVERNMENT ALLOWANCE OF $52. OMEGA NOT USED FOR AIRFARE OR HOTEL AS SPONSOR IS PROVIDING BOTH, IN-KIND; THEREFORE, NO COST COMPARISON WAS DONE.  CALIFORNIA IS NOT A TAX EXEMPT STATE, BUT THIS IS NOT APPLICABLE AS SPONSOR IS PAYING HOTEL AND HOTEL TAXES, IN-KIND. THE SPONSOR HAS NOTED THAT ALL SIMILARLY SITUATED PARTICIPANTS ARE RECEIVING THE SAME BENEFITS. ACTUALS USED FOR LODGING AS IT IS BELOW THE PER DIEM RATE. MISCELLANEOUS EXPENSE OF $100.00 ON 8/15 IS FOR UNFORESEEN CIRCUMSTANCES THAT MAY ARISE. MISCELLANEOUS EXPENSE OF $5 ON 8/16 IS FOR INCIDENTALS NOT PROVIDED BY SPONSOR. POV EXPENSE OF $29.43 IS FOR MILEAGE TO/FROM AIRPORT IN WASHINGTON, D.C. PARKING FEE OF $68.00 IS FOR DULLES AIRPORT PARKING ($17.00 PER DAY FOR 4 DAYS). TAXI EXPENSE OF $100.00 IS FOR TAXIS WHILE IN SAN FRANCISCO.</t>
  </si>
  <si>
    <t>07/11/2018 -07/18/2018</t>
  </si>
  <si>
    <t>CHINESE SOCIETY OF IMMUNOLOGY</t>
  </si>
  <si>
    <t>HANGZHOU, , CHN</t>
  </si>
  <si>
    <t>THIS IS A FOREIGN, SPONSORED TRAVEL. NHGRI WILL COVER MISCELLANEOUS EXPENSE ON 07/12/2018 OF $100.00 IS FOR UNFORESEEN CIRCUMSTANCES THAT MAY ARISE. POV EXPENSE OF $29.43 IS FOR MILEAGE TO/FROM AIRPORT IN WASHINGTON, D.C.  PARKING FEE OF $136.00 IS FOR DULLES AIRPORT PARKING ($17.00 PER DAY FOR 8 DAYS). OMEGA NOT USED FOR AIRFARE OR HOTEL AS THIS SPONSOR IS PROVIDING BOTH, IN-KIND; THEREFORE, NO COST COMPARISON WAS DONE.  LODGING NOT REQUIRED FOR 7/11 AS TRAVELER WILL BE IN TRANSIT. BOTH SPONSORS HAVE NOTED THAT ALL SIMILARLY SITUATED PARTICIPANTS ARE RECEIVING THE SAME BENEFITS. 
SPONSOR 1- CHINESE CLINICAL IMMUNOLOGY CONFERENCE (JULY 13-15, 2018). SPONSOR IS COVERING THE FOLLOWING IN-KIND- ROUNDTRIP AIRFARE TO CHINA AND ROUNDTRIP IN-COUNTRY FLIGHTS FROM BEIJING TO HANGZHOU FOR A TOTAL OF $7,260.64; 6 NIGHTS OF LODGING AT $124.94/NIGHT (TOTAL $749.64), GROUND TRANSPORTATION TO/FROM THE VENUE ESTIMATED AT $100, AND REGISTRATION FEE OF $183.62. ACTUALS USED FOR LODGING AS IT IS BELOW THE GOVERNMENT PER DIEM.  HOTEL INTERNET IS COMPLIMENTARY.  REGISTRATION FEE INCLUDES LUNCH AND DINNER ON 7/14; THEREFORE THEY HAVE BEEN MARKED AS PROVIDED. TOTAL SPONSOR COST IS $8,293.90. SPONSOR 2- ZHEJIANG UNIVERSITY (JULY 16-17, 2018). THIS SPONSOR IS COVERING LUNCH AND DINNER FROM 7/16-17 THEREFORE THE MEALS HAVE BEEN LISTED AS IN-KIND. THERE IS NO REGISTRATION FEE FOR THIS EVENT BUT REGISTRATION IS REQUIRED. MISC EXPENSES FOR M&amp;IE NOT PROVIDED BY THE SPONSOR HAS BEEN ADDED. TOTAL SPONSOR COST IS $160.</t>
  </si>
  <si>
    <t>FEDERATION OF CLINICAL IMMUNOL</t>
  </si>
  <si>
    <t>THIS IS A DOMESTIC, SPONSORED TRAVEL. OMEGA NOT USED FOR AIRFARE AS SPONSOR IS PROVIDING IN-KIND; THEREFORE, NO COST COMPARISON WAS DONE. AIRFARE IS $819.40.  OMEGA NOT USED FOR HOTEL AS THE ROOMS WERE BLOCKED BY THE CONFERENCE ORGANIZERS.   LODGING IS $304.00 PER NIGHT. CALIFORNIA IS NOT A TAX EXEMPT STATE.  ORIGINALLY, SPONSOR WAS TO PAY, IN-KIND, HOTEL AS WELL AS AIRFARE BUT EXCEEDED THEIR BUDGET, SO SPONSOR IS PAYING FOR AIRFARE, AND NHGRI IS PAYING FOR HOTEL.  TRAVELER IS REQUESTING APPROVAL OF ACTUAL SUBSISTENCE FOR LODGING VALUED AT $304.00, WHICH IS 110% OF THE GOVERNMENT ALLOWANCE OF $276.00.  SPONSOR IS PROVIDING THE REGISTRATION FEE OF $475.00 (PER INVITATION LETTER), IN-KIND, WHICH INCLUDES THE FOLLOWING MEALS: LUNCH ON 06/23; THEREFORE, THIS HAS BEEN MARKED AS PROVIDED (LUNCH IS OFFERED EACH DAY OF THE CONFERENCE, BUT TRAVELER WILL ONLY BE ATTENDING THE ENTIRE DAY OF 06/23.  THE SPONSOR HAS NOTED THAT ALL SIMILARLY SITUATED PARTICIPANTS ARE RECEIVING THE SAME BENEFITS.  INTERNET CHARGE IS $44.85 ($14.95/DAY FOR 3 DAYS).  MISCELLANEOUS EXPENSE OF $100.00 IS FOR UNFORESEEN CIRCUMSTANCES THAT MAY ARISE. POV EXPENSE OF $29.43 IS FOR MILEAGE TO/FROM AIRPORT IN WASHINGTON, D.C. PARKING FEE OF $51.00 IS FOR DULLES AIRPORT PARKING ($17.00 PER DAY FOR 3 DAYS). TAXI EXPENSE OF $100.00 IS FOR TAXIS WHILE IN SAN FRANCISCO.</t>
  </si>
  <si>
    <t>06/11/2018 -06/16/2018</t>
  </si>
  <si>
    <t>MCI SUISSE</t>
  </si>
  <si>
    <t>THIS IS A TWO-PART NON-SPONSORED DOMESTIC AND SPONSORED FOREIGN TRAVEL. PART 1- PHILADELPHIA, PA (06/11-12/18 NON-SPONSORED). OMEGA WAS USED FOR TRAINFARE BUT NOT LODGING AS THE ORGANIZER HAD PREVIOUSLY BLOCKED A ROOM AT THE GOVERNMENT RATE AND OMEGA COULD NOT OBTAIN; THE TRAVELER'S CREDIT CARD WAS USED TO SECURE THE RESERVATION. BWI, WHICH HAS THE BEST PRICE WAS NOT SELECTED AS THE TRAIN IS MORE COST EFFECTIVE TO THE GOVERNMENT. PA IS A TAX-EXEMPT STATE AND FORMS ARE REQUIRED. A REGISTRATION FEE OR FORMAL AGENDA ARE NOT ASSOCIATED WITH THIS TRAVEL AND MEALS ARE NOT PROVIDED. WIFI IS FREE AT THE HOTEL. THE FOLLOWING EXPENSES HAVE BEEN ADDED: R/T TAXIS IN DC AND PA $200; LODGING $202; OMEGA FEE $53.24, TRAIN $55, MISC EXPENSE OF $100 FOR UNFORESEEN EXPENSES, AND M&amp;IE $48. PART 2- AMSTERDAM, NLD (06/12-16/18) THE SPONSOR (MCI SUISSE) WILL COVER R/T AIRFARE FROM PHILADELPHIA, PA TO AMSTERDAM AND BACK TO DC ($1,583.99), LODGING FROM 06/13-16 AT $354.59/NIGHT (TOTAL $1,063.77), AND REGISTRATION ($893.78) IN-KIND. TOTAL SPONSORED IN-KIND EXPENSES $3,541.54. THE REGISTRATION FEE INCLUDES LUNCH ON 06/14-15 AND BREAKFAST IS INCLUDED IN THE HOTEL RATE FOR 06/14-16; ALL INCLUDED MEALS HAVE BEEN MARKED AS PROVIDED. TRAVELER WILL BE IN TRANSIT ON 06/12 SO LODGING HAS BEEN ZEROED OUT AND WILL NOT ARRIVE IN TIME FOR BREAKFAST ON 06/13. TRAVELER WILL PAY FOR THE DINNER OFFERED ON 06/15. THE SPONSOR HAS NOTED THAT ALL SIMILARLY SITUATED PARTICIPANTS ARE RECEIVING THE SAME BENEFITS. OMEGA WAS NOT USED FOR AIRFARE OR LODGING AS THEY ARE PROVIDED IN-KIND. TRAVELER IS REQUESTING APPROVAL OF ACTUAL SUBSISTENCE FOR SPONSOR IN-KIND LODGING VALUED AT $354.59, WHICH IS 140% OF THE GOVERNMENT ALLOWANCE OF $253.00. WIFI IS FREE AT THE HOTEL. THE FOLLOWING EXPENSES HAVE BEEN ADDED: M&amp;IE $589.75.</t>
  </si>
  <si>
    <t>THIS IS A DOMESTIC, SPONSORED TRAVEL. OMEGA NOT USED FOR AIRFARE OR HOTEL AS SPONSOR IS PROVIDING BOTH, IN-KIND; THEREFORE, NO COST COMPARISON WAS DONE. AIRFARE IS $232.00; LODGING (ONE NIGHT ONLY) IS $181.00.  CALIFORNIA IS NOT A TAX EXEMPT STATE, BUT THIS IS NOT APPLICABLE AS SPONSOR IS PAYING HOTEL AND HOTEL TAXES, IN-KIND. THERE IS NO REGISTRATION FEE FOR THIS TRAVEL. THE FOLLOWING MEALS ARE PROVIDED IN-KIND: 05/29, BREAKFAST ($17) AND LUNCH ($18). MISCELLANEOUS EXPENSE ON 05/29 OF $39.00 IS FOR MIE NOT COVERED BY SPONSOR (DINNER AND INCIDENTALS).  THE TRAVELER DEPARTS CA ON 05/29 BUT DOES NOT ARRIVE IN DC UNTIL 05/30 THEREFORE LODGING IS NOT NEEDED ON 05/29 AND HAS BEEN ZEROED OUT. THE SPONSOR HAS NOTED THAT ALL SIMILARLY SITUATED PARTICIPANTS ARE RECEIVING THE SAME BENEFITS.  ACTUALS ALSO USED AS LODGING IS BELOW THE PER DIEM RATE. THE INTERNET IS COMPLIMENTARY. MISCELLANEOUS EXPENSE OF $100.00 IS FOR UNFORESEEN CIRCUMSTANCES THAT MAY ARISE. POV EXPENSE OF $29.43 IS FOR MILEAGE TO/FROM AIRPORT IN WASHINGTON, D.C. PARKING FEE OF $51.00 IS FOR DULLES AIRPORT PARKING ($17.00 PER DAY FOR 3 DAYS). TAXI EXPENSE OF $100.00 IS FOR TAXIS WHILE IN SAN FRANCISCO.</t>
  </si>
  <si>
    <t>05/22/2018 -05/23/2018</t>
  </si>
  <si>
    <t>FEINSTEIN INSTITUTE FOR MEDICA</t>
  </si>
  <si>
    <t>THIS IS A DOMESTIC, SPONSORED TRAVEL.   OMEGA NOT USED FOR AIRFARE ($317.40) OR HOTEL ($625.00) AS SPONSOR IS PROVIDING BOTH, IN-KIND; THEREFORE, NO COST COMPARISON WAS DONE.  THERE IS NO REGISTRATION FEE FOR THIS TRAVEL BUT REGISTRATION IS REQUIRED AND INCLUDES THE FOLLOWING MEALS, IN-KIND: 05/23, LUNCH ($18); THEREFORE IT HAS BEEN MARKED AS PROVIDED. DINNER ON 05/23 IS ALSO BEING OFFERED; HOWEVER, THE TRAVELER WILL BE IN TRANSIT (BACK TO WASHINGTON, DC) AND UNABLE TO ACCEPT. THE SPONSOR OFFERED BUSINESS CLASS AIRFARE HOWEVER THE TRAVELER DECLINED AND BOOKED AN ECONOMY CLASS TICKET. TRAVELER IS REQUESTING APPROVAL OF ACTUAL SUBSISTENCE FOR SPONSOR IN-KIND LODGING VALUED AT $625.00, WHICH IS 247% OF THE GOVERNMENT ALLOWANCE OF $253.00. NEW YORK IS TAX EXEMPT STATE, BUT THIS IS NOT APPLICABLE AS SPONSOR IS PAYING HOTEL AND HOTEL TAXES, IN-KIND.  THE SPONSOR HAS ALSO NOTED THAT ALL SIMILARLY SITUATED PARTICIPANTS ARE RECEIVING THE SAME BENEFITS. THE INTERNET IS COMPLIMENTARY.  MISCELLANEOUS EXPENSE OF $100.00 IS FOR UNFORESEEN CIRCUMSTANCES THAT MAY ARISE.  POV EXPENSE OF $29.43 IS FOR MILEAGE TO/FROM AIRPORT IN WASHINGTON, D.C.  PARKING FEE OF $34.00 IS FOR DULLES AIRPORT PARKING ($17.00 PER DAY FOR 2 DAYS).  TAXI EXPENSE OF $100.00 IS FOR TAXIS WHILE IN NEW YORK.</t>
  </si>
  <si>
    <t>THIS IS A DOMESTIC, SPONSORED TRAVEL.  OMEGA NOT USED FOR AIRFARE OR HOTEL AS SPONSOR IS PROVIDING BOTH, IN-KIND; THEREFORE, NO COST COMPARISON WAS DONE.  AIRFARE IS $263.40; LODGING (ONE NIGHT ONLY INCLUDING TAX) IS $162.15.  OHIO IS NOT A TAX EXEMPT STATE, BUT THIS IS NOT APPLICABLE AS SPONSOR IS PAYING HOTEL AND HOTEL TAXES, IN-KIND.  THERE IS NO REGISTRATION FEE FOR THIS TRAVEL BUT REGISTRATION IS REQUIRED AND INCLUDES THE FOLLOWING MEALS, IN-KIND:  05/11, BREAKFAST AND LUNCH ($33); THEREFORE THEY HAVE BEEN MARKED AS PROVIDED. THE SPONSOR HAS NOTED THAT ALL SIMILARLY SITUATED PARTICIPANTS ARE RECEIVING THE SAME BENEFITS. THE DINNER OFFERED ON 05/10 WILL NOT BE ACCEPTED. ACTUALS USED AS LODGING IS BELOW THE PER DIEM RATE.  THE INTERNET IS COMPLIMENTARY.  MISCELLANEOUS EXPENSE OF $100.00 IS FOR UNFORESEEN CIRCUMSTANCES THAT MAY ARISE.  POV EXPENSE OF $29.43 IS FOR MILEAGE TO/FROM AIRPORT IN WASHINGTON, D.C.  PARKING FEE OF $34.00 IS FOR DULLES AIRPORT PARKING ($17.00 PER DAY FOR 2 DAYS).  TAXI EXPENSE OF $100.00 IS FOR TAXIS WHILE IN CINCINNATI.</t>
  </si>
  <si>
    <t>LUDWIG MAXIMILIANS UNIVERSITY</t>
  </si>
  <si>
    <t>THIS IS A THREE-LEGGED, THREE SPONSORED FOREIGN TRAVEL.  PLEASE SEE ATTACHED DOCUMENT DETAILS AS THEY WOULD NOT FIT IN THIS ALLOTTED SPACE.</t>
  </si>
  <si>
    <t>LUDWIG BOLTZMANN INSTITUTE</t>
  </si>
  <si>
    <t>HENRY KUNKEL SOCIETY NEW YORK</t>
  </si>
  <si>
    <t>DR. KARZAI IS INVITED TO SPEAK AT THE 2018 COFFEY-HOLDEN PROSTATE CANCER ACADEMY MEETING BEING HELD IN LOS ANGELES, CA ON JUNE 21-24, 2018. IN-KIND: AIRFARE, LODGING (NO BREAKFAST), MEALS (D 6/21; BLD 6/22 AND 6/23; B 6/24). NO REGISTRATION FEE.
DR. KARZAI IS REQUESTING APPROVAL OF ACTUAL SUBSISTENCE FOR SPONSOR IN-KIND LODGING VALUED AT $239 WHICH IS 138% OF THE GOVERNMENT ALLOWANCE OF $173.  THIS PERCENTAGE FALLS WITHIN THE 300% ALLOWED BY THE FTR.  THE SPONSOR HAS NOTED THAT ALL OTHER NON-FEDERAL PARTICIPANTS WILL BE PROVIDED WITH THE SAME ACCOMMODATIONS.</t>
  </si>
  <si>
    <t xml:space="preserve">KARZAI, FATIMA </t>
  </si>
  <si>
    <t>06/05/2018 -06/10/2018</t>
  </si>
  <si>
    <t>SOCIETY FOR CSF ANALYSIS AND C</t>
  </si>
  <si>
    <t>TRAVELER IS INVITED TO SPEAK AT THE 2ND MEETING OF THE SOCIETY FOR CSF ANALYSIS AND CLINICAL NEUROCHEMISTRY CONFERENCE IN AMSTERDAM , NETHERLANDS ON JUNE 7-8,2018.THIS IS A SPONSORED FOREIGN TRAVEL. SPONSOR WILL PROVIDE THE FOLLOWING IN-KIND: REGISTRATION FEE AND AIRFARE. THE FOLLOWING MEALS ARE INCLUDED IN THE REGISTRATION FEE. LUNCH IS INCLUDED ON JUNE 7-8 AND DINNER ON JUNE 7TH. NO FUNDING FOR LODGING OR GROUND TRANSPORTATION WILL BE PROVIDED. TRAVELER DOES NOT WISH TO BE COMPENSATED FOR POV,TAXIS,OR PARKING. TRAVELER WILL DEPART ON JUNE 5TH AND ARRIVE ON JUNE 6TH.DUE TO FLIGHT COST BEING OUT OF SPONSOR BUDGET FOR TRAVELER TO RETURN ON JUNE 9TH, THE TRAVELER WILL BE RETURNING ON JUNE 10TH.(LETTER FROM SPONSOR IN PACKAGE) TRAVELER IS RESPONSIBLE FOR HIS OWN LODGING ON THE NIGHT OF JUNE 9TH  AND WILL NOT BE RECEIVING M&amp;IE FOR THIS DAY, WHICH IS A NON-DUTY DAY. THE TRAVELER HAS BEEN NOTIFIED NOT TO ACCEPT ANY ALCOHOLIC BEVERAGES PAID FOR BY THE REGISTRATION DURING THIS CONFERENCE. LODGING AND NON-SPONSORED MEALS WILL BE COVERED BY NIA.A VISA IS NOT REQUIRED TO ENTER THE COUNTRY. HTSOS TRAINING IS ALSO NOT REQUIRED AT THIS TIME.CONFERENCE APPROVAL IS ATTACHED. TRAVELER WILL NOT RECEIVE AN HONORARIUM.THIS TRAVEL WILL NOT BE PAID FOR WITH U.S. FEDERAL GOVERNMENT FUNDS.</t>
  </si>
  <si>
    <t xml:space="preserve">KAPOGIANNIS, DIMITRIOS </t>
  </si>
  <si>
    <t>04/11/2018 -04/14/2018</t>
  </si>
  <si>
    <t>INTERNATIONAL SOCIETY FOR NEUR</t>
  </si>
  <si>
    <t>TRAVELER HAS BEEN INVITED AS A PLENARY SPEAKER TO THE 15TH INTERNATIONAL SYMPOSIUM ON NEUROVIROLOGY AND 2018 CONFERENCE ON HIV IN THE NERVOUS SYSTEM ON APRIL 11-14, 2018 HELD IN CHICAGO, ILLINOIS.THIS IS A SPONSORED TRAVEL. THE REGISTRATION FEE IS WAIVED FOR THE SPEAKER. DINNER WILL BE SPONSORED IN-KIND ON 4/13. LODGING, AND AIRFARE, ARE BOTH SPONSORED IN-KIND. GROUND TRANSPORTATION WILL NOT BE SPONSORED IN- KIND.TRAVELER DOES NOT WISH TO ACCEPT PARKING, POV, OR TAXI REIMBURSEMENT.TRAVELER IS REQUESTING APPROVAL OF ACTUAL SUBSISTENCE FOR SPONSOR IN-KIND LODGING VALUED AT $225.00 WHICH IS 105% OF THE GOVERNMENT ALLOWANCE OF $215. THIS PERCENTAGE FALLS WITHIN THE 300% THRESHOLD ALLOWED BY THE FTR. THE SPONSOR HAS NOTED THAT ALL OTHER NON-FEDERAL PARTICIPANTS WILL BE PROVIDED WITH THE SAME ACCOMMODATIONS.THE TRAVELER HAS BEEN NOTIFIED NOT TO ACCEPT ANY ALCOHOLIC BEVERAGES PAID FOR BY THE REGISTRATION WHILE ATTENDING THIS CONFERENCE. CONFERENCE APPROVAL IS PENDING DUE TO LACK OF AVAILABLE SLOTS AT THIS TIME. NIH WILL PAY FOR INCIDENTALS AND NON-SPONSORED MEALS.</t>
  </si>
  <si>
    <t>ACTHIV</t>
  </si>
  <si>
    <t>MEDICAL OFFICER (PEDIATRICS</t>
  </si>
  <si>
    <t>DR. BILL KAPOGIANNIS WILL ATTEND THE AMERICAN CONFERENCE FOR THE TREATMENT OF HIV IN CHICAGO, ILLINOIS 4/4-4/8 2018</t>
  </si>
  <si>
    <t>KAPOGIANNIS, BILL G</t>
  </si>
  <si>
    <t>DR. KAPLAN IS INVITED TO  SPEAK AT THE AMERICAN ASSOCIATION FOR CANCER RESEARCH (AACR) SPECIAL CONFERENCE ON CANCER DORMANCY AND RESIDUAL DISEASE BEING HELD IN MONTREAL, CANADA ON JUNE 19-22, 2018. IN-KIND: AIRFARE, LODGING (NO BREAKFAST), REGISTRATION (INCLUDES D 6/19; BD 6/20; BL 6/21; B 6/22) AND GROUND TRANSPORTATION IN CANADA AND MD.   DR. KAPLAN IS REQUESTING APPROVAL OF ACTUAL SUBSISTENCE FOR SPONSOR IN-KIND LODGING VALUED AT $211 WHICH IS 117% OF THE GOVERNMENT ALLOWANCE OF $181. THIS PERCENTAGE FALLS WITHIN THE 300% THRESHOLD ALLOWED BY THE FTR. THE SPONSOR HAS NOTED THAT ALL OTHER NON-FEDERAL PARTICIPANTS WILL BE PROVIDED WITH THE SAME ACCOMMODATIONS.</t>
  </si>
  <si>
    <t>KAPLAN, ROSANDRA N</t>
  </si>
  <si>
    <t>DR. KAPLAN WILL PRESENT: TUMOR- HOST INTERACTIONS REGULATING CANCER METASTASIS, AT THE AMERICAN ASSOCIATION FOR CANCER RESEARCH (AACR) 2018 ANNUAL MEETING BEING HELD IN CHICAGO, IL ON APRIL 14-18, 2018. IN-KIND: AIRFARE, LODGING (NO BREAKFAST), AND REGISTRATION (NO MEALS).
DR. KAPLAN IS REQUESTING APPROVAL OF ACTUAL SUBSISTENCE FOR SPONSOR IN-KIND LODGING VALUED AT $258 WHICH IS 120% OF THE GOVERNMENT ALLOWANCE OF $215.  THIS PERCENTAGE FALLS WITHIN THE 300% THRESHOLD ALLOWED BY THE FTR.  THE SPONSOR HAS NOTED THAT ALL OTHER NON-FEDERAL PARTICIPANTS WILL BE PROVIDED WITH THE SAME ACCOMMODATIONS.</t>
  </si>
  <si>
    <t>REIMAGINE LUPUS INVESTIGATION</t>
  </si>
  <si>
    <t>DR. KAPLAN HAS BEEN INVITED TO SPEAK AT THE LUPUS 21ST CENTURY 2018 CONFERENCE IN ARMONK, NY ON 9/13/18 - 9/15/18.</t>
  </si>
  <si>
    <t>KAPLAN, MARIANA J</t>
  </si>
  <si>
    <t>LAVAL UNIVERSITY</t>
  </si>
  <si>
    <t>QUEBEC, , CAN</t>
  </si>
  <si>
    <t>DR. KAPLAN HAS BEEN INVITED TO SPEAK AT THE 4TH INTERNATIONAL SYMPOSIUM IN QUEBEC CITY, CANADA ON JUNE 2-5, 2018.</t>
  </si>
  <si>
    <t>DR. KAPLAN HAS BEEN INVITED TO BE A GUEST SEMINAR SPEAKER AT THE UNIVERSITY OF TENNESSEE'S MICROBIOLOGY, IMMUNOLOGY, AND BIOCHEMISTRY SEMINAR SERIES ON MAY 21, 2018 IN MEMPHIS, TENNESSEE.</t>
  </si>
  <si>
    <t>05/11/2018 -05/11/2018</t>
  </si>
  <si>
    <t>BRISTOL MYERS SQUIBB PRINCETON</t>
  </si>
  <si>
    <t>DR. KAPLAN HAS BEEN INVITED TO DISCUSS HER LABORATORY RESEARCH AT BRISTOL-MYERS SQUIBB RESEARCH &amp; DEVELOPMENT'S RESEARCH FACILITY, HOSTED BY THE IMMUNOSCIENCES DISCOVERY BIOLOGY DEPARTMENT. THIS MEETING WILL BE HELD MAY 11, 2018 IN PRINCETON, NJ.</t>
  </si>
  <si>
    <t>DR. KAPLAN HAS BEEN INVITED TO SPEAK AT THE EIGHTH ANNUAL NATHAN J. ZVAIFLER RHEUMATOLOGY LECTURE ON MAY 8-9, 2018. THIS EVENT IS HOSTED BY THE DIVISION OF RHEUMATOLOGY, ALLERGY &amp; IMMUNOLOGY AT THE UNIVERSITY OF CALIFORNIA, SAN DIEGO.</t>
  </si>
  <si>
    <t>BRECKENRIDGE, CO, US</t>
  </si>
  <si>
    <t>DR. KAPLAN HAS BEEN INVITED TO SPEAK AT THE KEYSTONE SYMPOSIUM ON MYELOID CELLS BEING HELD IN BRECKENRIDGE, CO ON APRIL 8 - 13, 2018.</t>
  </si>
  <si>
    <t>04/27/2018 -04/29/2018</t>
  </si>
  <si>
    <t>DR. KANG WAS INVITED TO SPEAK ABOUT ?¿¿6903- WHAT WE KNOW SO FAR ABOUT TRANSPLANT FOR CGD?¿¿
AT THE 2018 ANNUAL MEETING: IMMUNE DEFICIENCY &amp; DYSREGULATION NORTH AMERICAN CONFERENCE HOSTED BY THE CLINICAL IMMUNOLOGY SOCIETY. THE PROGRAM WILL BE HELD FROM APRIL 26-29, 2018 AT THE SHERATON CENTRE TORONTO IN TORONTO, ONTARIO, CANADA. MOST OF THE EXPENSES WILL BE COVERED BY THE SPONSOR IN KIND. THE FUNDS FOR THESE IN KIND TRAVEL EXPENSES WILL BE DERIVED FROM UNRESTRICTED ANNUAL MEETING OPERATING FUNDS OF THE CLINICAL IMMUNOLOGY SOCIETY. NO FEDERAL FUNDS WILL BE USED BY THE SPONSOR TO SUPPORT THESE IN KIND TRAVEL EXPENSES AND NO HONORARIUM WILL BE GIVEN. CIS WILL BE PROVIDING IN KIND THE ROUND-TRIP AIRPLANE FARE, 2 NIGHTS OF LODGING AND THE REGISTRATION FEE(WAIVED). 
AS OF 3-14-18 WE ARE WAITING ON THE ITINERARIES FROM THE SPONSOR.</t>
  </si>
  <si>
    <t>KANG, ELIZABETH M</t>
  </si>
  <si>
    <t>08/07/2018 -08/12/2018</t>
  </si>
  <si>
    <t>SOBRICE</t>
  </si>
  <si>
    <t>DR. KANDARPA HAS BEEN INVITED TO ATTEND AND SPEAK AT THE SOBRICE MEETING IN SAO PAULO, BRAZIL FROM AUGUST 7 - 12, 2018.  DR. KANDARPA WILL PRESENT A TALK ENTITLED "ADVANCING MINIMALLY INVASIVE IMAGING-GUIDED PROCEDURES".  ON AUGUST 7TH DR. KANDARPA WILL BE IN TRAVEL MODE AND WILL ARRIVE ON AUGUST 8TH AND THE MEETING WILL START ON AUGUST 9TH. THE SPONSOR WILL COVER IN-KIND THE REGISTRATION FEE AND 4 DAYS OF LODGING. DR. KANDARPA WILL STAY AT THE MELIA PAULISTA AT A RATE OF $84 PER NIGHT, WHICH IS BELOW THE GOV'T LODGING PER DIEM RATE OF $282 PER NIGHT. DR. KANDAPRA'S ODA IS APPROVED AND ATTACHED.</t>
  </si>
  <si>
    <t xml:space="preserve">KANDARPA, KRISHNA </t>
  </si>
  <si>
    <t>07/19/2018 -07/20/2018</t>
  </si>
  <si>
    <t>DR. KAMHAWI HAS BEEN INVITED TO PRESENT 2 LECTURES ON 7/20/18 FOR THE VECTOR BIOLOGY MODULE OF THE BIOLOGY OF PARASITISM COURSE BEING HELD DURING THE SUMMER AT THE MARINE BIOLOGICAL LABORATORY IN WOODS HOLE, MA. THE TITLES OF HER LECTURES ARE "SAND FLY BIOLOGY REVEALS A NEW DEVELOPMENTAL STAGE IN THE LIFE CYCLE OF LEISHMANIA PARASITES THAT PROMOTES VECTOR INFECTIOUSNESS" AND "THE CRITICAL ROLE FOR SAND FLY MIDGUT MICROBIOTA IN LEISHMANIA DEVELOPMENT AND TRANSMISSION".  MBL WILL PAY IN-KIND FOR AIRFARE AND BUS, LODGING, AND 7/20 LUNCH. NIH TO FUND DC GROUND TRANSPORTATION AND REMAINING M&amp;IE. NO US FEDERAL FUNDS WILL BE USED BY THE SPONSOR TO PROVIDE FOR OR REIMBURSE TRAVEL EXPENSES. NO HONORARIUM WILL BE ACCEPTED BY DR. KAMHAWI.</t>
  </si>
  <si>
    <t xml:space="preserve">KAMHAWI, SHADEN </t>
  </si>
  <si>
    <t>INSTITUTE OF TROPICAL MEDICINE</t>
  </si>
  <si>
    <t>ANTWERP, , BEL</t>
  </si>
  <si>
    <t>DR. KAMHAWI TO PARTICIPATE AS A MEMBER OF THE SCIENTIFIC ADVISORY COUNCIL OF THE INSTITUTE OF TROPICAL MEDICINE (ITM) AT ITS THIRD MEETING TO BE HELD IN ANTWERP, BELGIUM ON 4/16 - 4/18/2018.  AS MEMBER OF THE SAC, DR. KAMHAWI WILL ASSIST ITM'S BOARD OF GOVERNORS IN THE SCIENTIFIC MISSION OF THE INSTITUTE. SAC MEMBERS WILL BE ASKED FOR ADVICE ON SCIENTIFIC AND RESEARCH MATTERS IDENTIFIED ON UNIT, DEPARTMENTAL, AND INSTITUTIONAL LEVELS. THEY WILL ASSESS THE PROGRESS MADE TO PRIORITIZE AREAS OF RESEARCH FOR TROPICAL DISEASES AT ITM BASED ON THEIR RECOMMENDATIONS FROM THE 2017 MEETING. ITM TO PAY IN-KIND FOR AIRFARE, TRAINFARE, LODGING, AND CERTAIN MEALS. NIH TO FUND M&amp;IE NOT COVERED BY SPONSOR AND DC GROUND TRANSPORTATION. NO US FEDERAL FUNDS WILL BE USED BY THE SPONSOR TO PROVIDE FOR OR REIMBURSE TRAVEL EXPENSES. NO HONORARIUM WILL BE ACCEPTED BY DR. KAMHAWI.</t>
  </si>
  <si>
    <t>05/08/2018 -05/11/2018</t>
  </si>
  <si>
    <t>TRAVELER TO ATTEND AND PARTICIPATE AT THE HEART RHYTHM, MAY 9-11, 2018 IN BOSTON, MA AT THE BOSTON CONVENTION &amp; EXHIBITION CENTER.  TRAVELER IS AN INVITED QUEST MODERATOR AND PRESENT POSTER AT THE HR ON 05/09-10/2018.  TRAVELER WILL FLY OUT THE DAY BEFORE EARLY MORNING ON 05/08/18 AND DEPART ON EARLY AFTERNOON 05/11/18.  OFM APPROVAL ON 03/14/18.</t>
  </si>
  <si>
    <t>KALTMAN, JONATHAN R</t>
  </si>
  <si>
    <t>THE EVENTS IN THIS TA WERE APPROVED AS A NON-NIMH HOSTED CONFERENCE OR MEETING BY THE OFFICE OF FINANCIAL MANAGEMENT ON 3/26/18.
TO ATTEND THE 2018 AMERICAN SOCIETY FOR CLINICAL PSYCHOPHARMACOLOGY ASCP) ANNUAL CONFERENCE AND GIVE A PRESENTATION ENTITLED: NEUROINFLAMMATION AND SYNAPTIC PLASTICITY: DOES KETAMINE TREATMENT MODULATE THE CROSSTALK.  TRAVELER WILL RECEIVE COMPLIMENTARY REGISTRATION.  NO US FEDERAL FUNDS ARE INVOLVED AND NO THIRD PARTY SPONSORS ARE INVOLVED, WHICH INCLUDES INSTITUTES WITHIN THE NIH, AND THE FDA, WHO ARE PARTICIPATING AT THE ASCP CONFERENCE. LATE JUSTIFICATION: NIMH ETHICS HAS BEEN INVESTIGATING THE ASCP CONFERENCE SINCE THE FIRST OFFICIAL DUTY REQUEST WAS SUBMITTED BY OUR BRANCH FOR APPROVAL BACK ON JANUARY 30, 2018. BECAUSE THE ASCP HAS WHAT THEY TERM FEDERAL PARTNERS INVOLVED WITH THE CONFERENCE (FDA, NIMH, NIDA AND NIAAA) THE ETHICS OFFICE TOOK SEVERAL MONTHS PURSUING INFORMATION AND FORMAL AGREEMENTS BETWEEN THE ASCP AND THE NIH INSTITUTES TO ENSURE NO COMMINGLING OF FUNDS OR INFLUENCE WITHIN THE SELECTION OF NEW INVESTIGATOR AWARD RECIPIENTS OR THOSE RECEIVING COMPLIMENTARY REGISTRATIONS. THE BACK AND FORTH QUESTION AND ANSWER INVESTIGATION RESULTED IN A LONG DELAY BY ETHICS WHICH KEPT ALL THE REQUESTS UNTIL THEIR CONCERNS OVER THE ROLES FDA AND OTHER NIH INSTITUTES WERE PLAYING AT THE CONFERENCE WERE SATISFIED.</t>
  </si>
  <si>
    <t xml:space="preserve">KADRIU, BASHKIM </t>
  </si>
  <si>
    <t>THE EVENTS IN THIS TA WERE APPROVED AS A NON-NIMH HOSTED CONFERENCE OR MEETING BY THE OFFICE OF FINANCIAL MANAGEMENT ON 3/8/18.
TO ATTEND THE 73RD ANNUAL MEETING OF THE SOCIETY OF BIOLOGICAL PSYCHIATRY TO BE HELD IN NEW YORK, NY, MAY 10-12, 2018. TRAVELER IS THE RECIPIENT OF A 2018 TRAVEL AWARD, AND WILL GIVE A PRESENTATION ENTITLED: KETAMINE MODULATES KYNURENINE PATHWAY IN MOOD DISORDERS: A LONGITUDINAL STRUCTURAL EQUATION MODE. SOBP WILL COVER BREAKFAST, LUNCH AND ADDITIONALLY DINNER FOR THE TRAVEL AWARDEE FROM MAY 10-12, 2018.  M-IE BE APPROPRIATELY REDUCED. SPONSORED IN-KIND PROVIDED HOTEL ACCOMMODATIONS. TRAVELER WAS ETHICS CLEARANCE APPROVED ON 4-17-18.</t>
  </si>
  <si>
    <t>MAINZ, , DEU</t>
  </si>
  <si>
    <t>ATTENDANCE AND PRESENTATION, "USH PROTEINS IN HAIR CELL STRUCTURE AND FUNCTION" AT THE 4TH INTERNATIONAL SYMPOSIUM ON USHER SYNDROME FROM JULY 19, 2018 TO JULY 21, 2018 IN MAINZ, GERMANY.  TRIP DATES: JULY 18, 2018 TO JULY 22, 2018.</t>
  </si>
  <si>
    <t xml:space="preserve">KACHAR, BECHARA </t>
  </si>
  <si>
    <t>PATRICIA JULIEN-WILLIAMS WILL BE SPEAKING AT THE 2018 RARE LUNG DISEASE CONFERENCE AND THE PATIENT AND FAMILY LAMPOSIUM FROM SEPTEMBER 6-9, 2018 IN COVINGTON, KY. SHE WILL ALSO BE ACCEPTING AN AWARD. AIRFARE, HOTEL, INCIDENTALS, AND GROUND TRANSPORTATION WILL BE PAID FOR BY THE NHLBI. REGISTRATION IS SPONSORED BY THE LAM FOUNDATION AND  INCLUDES ALL MEALS ON SEPTEMBER 7-8 AND BREAKFAST ON THE 9TH. THE TRAVELER WILL BE INCURRING THE COST ABOVE PER DIEM OF THE HOTEL. CAS APPROVED.</t>
  </si>
  <si>
    <t>JULIEN-WILLIAMS, PATRICIA A</t>
  </si>
  <si>
    <t>AMANDA JONES WILL BE SPEAKING AT THE 2018 RARE LUNG DISEASE CONFERENCE AND THE PATIENT AND FAMILY LAMPOSIUM FROM SEPTEMBER 6-9, 2018 IN COVINGTON, KY. SHE WILL ALSO BE ACCEPTING AN AWARD. AIRFARE, HOTEL, INCIDENTALS, AND GROUND TRANSPORTATION WILL BE PAID FOR BY THE NHLBI. REGISTRATION IS SPONSORED BY THE LAM FOUNDATION AND  INCLUDES ALL MEALS ON SEPTEMBER 7-8 AND BREAKFAST ON THE 9TH. THE TRAVELER WILL BE INCURRING THE COST ABOVE PER DIEM OF THE HOTEL. CAS APPROVED.</t>
  </si>
  <si>
    <t>JONES, AMANDA M</t>
  </si>
  <si>
    <t>AMERICAN SOCIETY OF ANDROLOGY</t>
  </si>
  <si>
    <t>DR. DANIEL JOHNSON HAS BEEN INVITED TO PRESENT ON THE CONTRACEPTIVE RESEARCH &amp; DEVELOPMENT AT THE ASA 43RD ANNUAL CONFERENCE TO BE HELD IN PORTLAND, OR FROM APRIL 20 -24TH</t>
  </si>
  <si>
    <t>JOHNSTON, DANIEL S</t>
  </si>
  <si>
    <t>DR. REED JOHNSON HAS BEEN INVITED TO PARTICIPATE THE IMAGING OF INFECTION WORKSHOP AT THE WORLD MOLECULAR IMAGING CONFERENCE TAKING PLACE IN SEATTLE, WA FROM SEPT 12 TO 15, 2018. DR. JOHNSON WILL GIVE A TALK ENTITLED: "FDG PET IMAGING IN HIGH CONSEQUENCE VIRAL INFECTIONS" SPONSOR WILL BE PROVIDING FOR ALL SPEAKERS IN-KIND LODGING FOR 1 NIGHT VALUED AT $249.00 WHICH IS 0.020% OF THE GOVERNMENT LODGING ALLOWANCE OF $244.00 FOR SEATTLE, WA. THIS PERCENTAGE FALLS WITHIN THE 300% THRESHOLD ALLOWED BY THE FEDERAL PER DIEM RATE. THE SPONSOR HAS CONFIRMED THAT ALL OTHER FEDERAL OR NON-FEDERAL PARTICIPANTS WILL BE PROVIDED WITH THE SAME OR SIMILAR ACCOMMODATIONS. NO US FEDERAL FUNDS WILL BE USED, AND NO HONORARIUM WILL BE PROVIDED. AN AEA FOR THE REMAINING NIGHTS HAS BEEN ROUTED THROUGH THE APPROPRIATE CHANNELS. IAD IS THE CLOSEST AIRPORT AND DR. JOHNSON WILL COMMUTE FROM AND TO HOME BY POV. HE WILL TAKE A CAB IN TDY FROM THE AIRPORT TO HOTEL
LATE JUSTIFICATION: THIS TRAVEL WAS INITIALLY NON-SPONSORED AND WAS PROCESSED AS SUCH BUT THEN IN LATE JULY, DR. JOHNSON WAS INFORMED BY THE MEETING ORGANIZERS THAT THEY WOULD PAY FOR 1 NIGHT OF THE HOTEL, HIS FLIGHT, AND HIS REGISTRATION. THERE WAS SOME CONFUSION ABOUT THE HOTEL SPONSORSHIP BECAUSE DR. JOHNSON ALREADY HAD A HOTEL BOOKED, WHICH WAS DIFFERENT FROM THE HOTEL THE SPONSOR WANTED TO USE, THAT HAPPENED TO BE FULLY BOOKED. THE SPONSOR EVENTUALLY AGREED TO ALLOW HIM TO STAY AT HIS BOOKED HOTEL AND PAY FOR THE FIRST NIGHT. WE ALSO HAD DIFFICULTY GETTING THE SPONSOR TO COMPLETE AND SIGN THE SPONSOR LETTER IN A TIMELY MANNER AND REALIZED ONLY AFTER FINAL REVIEW THAT THE SPONSOR LETTER DID NOT INDICATE THE CORRECT HOTEL. WE APOLOGIZE FOR DELAYS THESE ISSUES CREATED AND WILL ENSURE THEY DO NOT HAPPEN IN THE FUTURE.</t>
  </si>
  <si>
    <t>JOHNSON, REED F</t>
  </si>
  <si>
    <t>08/17/2018 -08/20/2018</t>
  </si>
  <si>
    <t>CLEVELAND STATE UNIVERSITY</t>
  </si>
  <si>
    <t>DR. JIA IS INVITED TO SPEAK AT THE INTERNATIONAL FORUM ON TRADITIONAL CHINESE MEDICINE AND MATERIA MEDICA, BEING HELD AT CLEVELAND STATE UNIVERSITY IN CLEVELAND, OH ON AUGUST 17-19, 2018.  IN-KIND:  AIRFARE, LODGING (NO BREAKFAST), AND REGISTRATION (NO MEALS).</t>
  </si>
  <si>
    <t xml:space="preserve">JIA, LIBIN </t>
  </si>
  <si>
    <t>PEKING UNION MEDICAL COLLEGE H</t>
  </si>
  <si>
    <t>DR. ROBERT JENSEN IS SPEAKING AT THE 2018 BEIJING INTERNATIONAL SYMPOSIUM ON GASTROENTERO-PANCREATIC NEUROENDOCRINE TUMORS (GEPNETS) FROM 9/15-16/18. ON 9/17 - TRAVELER WILL HAVE INFORMAL COLLABORATIVE TALKS AND A SITE VISIT AND LAB TOUR OF THE PEKING UNION MEDICAL COLLEGE HOSPITAL.  NO REGISTRATION FEE. STEP APPROVED BY NIDDK EO. THE SPONSOR IS PROVIDING AIRFARE, LODGING WHICH IS LESS THAN THE GOVERNMENT LODGING RATE AND MEALS IN-KIND. ITINERARY CURRENTLY UNAVAILABLE FROM SPONSOR. WILL UPLOAD WHEN AVAILABLE. SPONSOR WILL PROVIDE MEALS WHILE TRAVELER IS IN BEIJING, CHINA.</t>
  </si>
  <si>
    <t>JENSEN, ROBERT T</t>
  </si>
  <si>
    <t>TAMMY JENKINS WILL ATTEND CAMP FANTASTIC 2018 UNDER THE MOU/POB PROTOCOL 83-C-0022 IN FRONT ROYAL, VA, ON AUGUST 10-18, 2018. IN-KIND: LODGING AND ALL MEALS.</t>
  </si>
  <si>
    <t>JENKINS, TAMMARA L</t>
  </si>
  <si>
    <t>07/17/2018 -07/25/2018</t>
  </si>
  <si>
    <t>MALAGHAN INSTITUTE OF MEDICAL</t>
  </si>
  <si>
    <t>WELLINGTON, , NZL</t>
  </si>
  <si>
    <t>TO ATTEND AND PRESENT A SEMINAR AT THE VISITING SPEAKER PROGRAMME FOR THE MALAGHAN INSTITUTE IN WELLINGTON, NEW ZEALAND.
DATES:  7/19/18 TO 7/24/18
LEAVES ON 7/17 AND WILL NOT ARRIVE UNIT 7/19 - LONG FLIGHTS. - NO LODGINGS ON 7/17 AND 7/18.
SPONSOR WILL COVER AIRFARE, HOTEL AND SOME MEALS - IN KIND.  EXPENSES NOT COVERED BY SPONSOR WILL BE COVERED BY THE LAB CAN.
LATE JUSTIFICATION:  AWAITING THE FINAL AIRFARE CONFIRMATION FROM SPONSOR AND NBS TRAVEL SYSTEM ERROR OUT WHEN ROUTING - HELP DESK ASSISTED TO FIX PROBLEM AND SYSTEM KEEPS CHANGING FIGURES ON ME.  DUE TO HEAVY WORKLOAD THIS IS BEING SUBMITTED LATE.  I APOLOGIZE FOR ANY INCONVENIENCE THIS MAY CAUSE.  THANK YOU!
NO VISA OR HTOC COURSE NEEDED.</t>
  </si>
  <si>
    <t xml:space="preserve">JANKOVIC, DRAGANA </t>
  </si>
  <si>
    <t>TO ATTEND AND PARTICIPATE AS A SPEAKER AT THE CANADIAN INSTITUTES OF HEALTH RESEARCH (CIHR) INSTITUTE  OF NUTRITION, METABOLISM, AND DIABETES (INMD) ADVISORY BOARD MEETING ON APRIL 4-6, 2018 IN TORONTO, CANADA. NO REGISTRATION FEES ARE DUE FOR THIS MEETING.  **EXEMPT** SPONSOR IS PROVIDING THE FOLLOWING GOODS AND SERVICES IN KIND:
AIRFARE, LODGING AT THE ONE KING STREET HOTEL AND RESIDENCE AND SOME MEALS.  4/4 DINNER; 4/5 BREAKFAST, LUNCH, DINNER; 4/6 BREAKFAST, LUNCH. LODGING IS AT 110% OF GOVERNMENT PER DIEM, HOWEVER, IT'S PAID IN KIND BY SPONSOR.</t>
  </si>
  <si>
    <t>JAMES, STEPHEN P</t>
  </si>
  <si>
    <t>MCI DEUTSCHLAND</t>
  </si>
  <si>
    <t>EDINBURGH, , GBR</t>
  </si>
  <si>
    <t>FOREIGN TRAVEL REQUEST TICKET NUMBER: NCI-RITM0127123
FISCAL YEAR CROSSOVER TRAVEL:  DR. JAFFE WILL PRESENT: CRYSTAL STORING HISTIOCYTOSIS AND OTHER CASE PRESENTATIONS,  AT THE 19TH MEETING OF EUROPEAN ASSOCIATION FOR HEAMATOPATHOLOGY BEING HELD IN EDINBURGH, SCOTLAND ON SEPTEMBER 29-OCTOBER 5, 2018.   IN-KIND:  AIRFARE AND DINNER ON 10/1.</t>
  </si>
  <si>
    <t>JAFFE, ELAINE S</t>
  </si>
  <si>
    <t>JAPANESE SOCIETY FOR LYMPHORET</t>
  </si>
  <si>
    <t>NAGOYA, , JPN</t>
  </si>
  <si>
    <t>DR. JAFFE WILL PRESENT:  A ROADMAP FOR DISEASE DISCOVERY AND TREATMENT, AT THE JAPANESE SOCIETY FOR LYMPHORETICULAR TISSUE RESEARCH BEING HELD IN NAGOYA, JAPAN ON JUNE 28-30, 2018. IN-KIND: AIRFARE, LODGING (NO BREAKFAST), REGISTRATION (NO MEALS), MEALS (BLD 6/28-30), AND GROUND TRANSPORTATION IN JAPAN.   AN APPROVED APPENDIX 8 HAS BEEN INCLUDED FOR THE USE OF BUSINESS CLASS TICKETS.</t>
  </si>
  <si>
    <t>06/06/2018 -06/09/2018</t>
  </si>
  <si>
    <t>CANCEROPOLE ILE DE FRANCE HOPI</t>
  </si>
  <si>
    <t>DR. JAFFE WILL PRESENT: PATHOLOGICAL SPECTRUM OF CASTLEMAN DISEASE, AT THE FRENCH NATIONAL CONFERENCE ON CASTLEMAN DISEASE BEING HELD IN PARIS, FRANCE ON JUNE 6-9, 2018. IN-KIND: AIRFARE, LODGING (INCLUDES BREAKFAST), AND MEALS (L/D, 6/8).  NO REGISTRATION FEE.</t>
  </si>
  <si>
    <t>05/06/2018 -05/09/2018</t>
  </si>
  <si>
    <t>STUDIO ER CONGRESSI GRUPPO TRI</t>
  </si>
  <si>
    <t>DR. JAFFE IS INVITED TO PRESENT: WHAT IS NEW IN THE CLASSIFICATION OF T-CELL LYMPHOMAS AT THE T-CELL LYMPHOMA MEETING BEING HELD IN BOLOGNA, ITALY ON MAY 7-9, 2018. IN-KIND: AIRFARE, LODGING (NO BREAKFAST), REGISTRATION (NO MEALS), DINNER ON 5/7, AND GROUND TRANSPORTATION IN ITALY.</t>
  </si>
  <si>
    <t>UNIVERSITY OF CALGARY</t>
  </si>
  <si>
    <t>CALGARY, , CAN</t>
  </si>
  <si>
    <t>DR. JAFFE IS INVITED TO PRESENT: CLASSIFICATION OF LYMPHOMAS, AT THE ARNIE CHARBONNEAU CANCER INSTITUTE, UNIVERSITY OF CALGARY, IN CALGARY, CANADA, ON APRIL 19-20, 2018. IN-KIND: AIRFARE, LODGING (NO BREAKFAST), MEALS (D 4/19; BLD 4/20), AND GROUND TRANSPORTATION IN CANADA.   NO REGISTRATION FEE.</t>
  </si>
  <si>
    <t>SAO PAULO SOCIETY OF PATHOLOGY</t>
  </si>
  <si>
    <t>DR. JAFFE IS INVITED TO PRESENT: DIAGNOSIS AND CLASSIFICATION OF LYMPHOMA, AT THE SAO PAULO SOCIETY OF PATHOLOGY MEETING BEING HELD IN SAO PAULO, BRAZIL ON APRIL 6-7, 2018. IN-KIND: AIRFARE, LODGING (NO BREAKFAST), REGISTRATION (NO MEALS), MEALS (BLD 4/6; BL 4/7), AND GROUND TRANSPORTATION IN BRAZIL.</t>
  </si>
  <si>
    <t>SHENZHEN HONG KONG INSTITUTE O</t>
  </si>
  <si>
    <t>SHENZHEN, , CHN</t>
  </si>
  <si>
    <t>07/12/2018-07/18/2018: SPEAKING AT THE SUMMIT FORUM ON CLINICAL IMAGING OF EMERGING INFECTIOUS DISEASES, IN SHENZHEN, CHINA.</t>
  </si>
  <si>
    <t>JAEGER, STEFAN R</t>
  </si>
  <si>
    <t>07/09/2018 -07/16/2018</t>
  </si>
  <si>
    <t>DR. JACOBSON HAS BEEN INVITED TO ATTEND THE IRVA TOKYO CONFERENCE AND INTERNATIONAL SYMPOSIUM 2018 ON JULY 11-13, 2018.  HE WILL ALSO ATTEND THE HTLV-1 MEETING WITH KYOWA KIRIN ON JULY 13-15, 2018 IN TOKYO.  THIS TRIP IS SPONSORED BY IMSUT HOSPITAL, THE INSTITUTE OF MEDICAL SCIENCE, THE UNIVERSITY OF TOKYO AND THEY WILL BE PROVIDING AIRFARE, SOME LODGING, AND SOME MEALS.  THE REGISTRATION FEE HAS BEEN WAIVED.  DR. JACOBSON WILL FLY INTO TOKYO ON JULY 9, ARRIVING ON JULY 10, AND DEPARTING ON JULY 16.  HE WILL BE STAYING IN THE IMPERIAL HOTEL, TOKYO ON JULY 10TH, MOVING TO THE SHERATON MIYAKO HOTEL TOKYO ON JULY 11-14, AND ON JULY 14-16, HE WILL BE BACK IN THE IMPERIAL HOTEL, TOKYO.  THE SPONSOR IS PROVIDING ALL OF THE LODGING IN THE SHERATON HOTEL AND PART OF THE LODGING IN THE IMPERIAL HOTEL.  THE SPONSOR IS PROVIDING 13,100 YEN FOR THE IMPERIAL HOTEL WHICH IS EQUIVALENT TO 118.48 USD.  THE REMAINING COST OF THIS HOTEL WILL BE COVERED BY NIH.  THIS HOTEL IS OVER PER DIEM BUT THE TRAVELER WILL COVER THE DIFFERENCE.  THIS TRIP HAS BEEN APPROVED IN SPARC.</t>
  </si>
  <si>
    <t xml:space="preserve">JACOBSON, STEVEN </t>
  </si>
  <si>
    <t>SANOFI GENZYME CAMBRIDGE MA</t>
  </si>
  <si>
    <t>DR. JACOBSON HAS BEEN INVITED TO ATTEND THE SANOFI GENZYME TERIFLUNOMIDE MECHANISM OF ACTION ADVISORY BOARD IN CAMBRIDGE, MA ON MAY 18-19, 2018.  THE ODAS FOR THE ADVISORY BOARD AND SPONSORED TRAVEL ARE APPROVED.  THIS TRAVEL IS SPONSORED BY SANOFI GENZYME AND THEY ARE PROVIDING AIRFARE, LODGING, SOME MEALS, AND SOME GROUND TRANSPORTATION IN-KIND.  THERE IS NO REGISTRATION FEE.  THIS HAS BEEN APPROVED IN SPARC.</t>
  </si>
  <si>
    <t>08/19/2018 -08/23/2018</t>
  </si>
  <si>
    <t>AMERICAN CHEMICAL SOCIETY LAWR</t>
  </si>
  <si>
    <t>TRAVELER WILL GIVE A LECTURE AT THE 256TH AMERICAN CHEMICAL SOCIETY NATIONAL MEETING AND EXPOSITION AT THE BOSTON CONVENTION CENTER IN BOSTON, MA
HOTEL:HARBOR SIDE INN OF BOSTON, 185 STATE ST., BOSTON, MA 02109;TEL:1-617-723-7500. SPONSOR PROVIDING IN-KIND REGISTRATION, ROUND TRIP ECONOMY FLIGHT, AND TWO NIGHTS HOTEL.  REGISTRATION FEE IS $475 AND DOES NOT INCLUDE ANY MEALS OR LODGING. 
HOTEL RATE IS $269.08 PER NIGHT WHICH IS 100.77% OVER PER DIEM.  2 NIGHTS LODGING ARE COVERED BY THE SPONSOR IN-KIND (1ST NIGHT IS AT $269.07, 2ND NIGHT IS AT $269.08); FOR THE REMAINING NIGHTS, TRAVELER IS ONLY SEEKING REIMBURSEMENT AT THE GOVERNMENT PER DIEM RATE OF $267 PER NIGHT, PER THE ATTACHED EMAIL.  THIS PERCENTAGE FALLS WITHIN THE 300% THRESHOLD ALLOWED BY THE FTR.  THE SPONSOR HAS NOTED THAT ALL OTHER NON-FEDERAL PARTICIPANTS WILL BE PROVIDED WITH THE SAME ACCOMMODATIONS.?¿¿</t>
  </si>
  <si>
    <t>JACOBSON, KENNETH A</t>
  </si>
  <si>
    <t>07/02/2018 -07/11/2018</t>
  </si>
  <si>
    <t>LD ORGANISATION SCIENTIFIC CON</t>
  </si>
  <si>
    <t>07/4-6/2018: TRAVELER WILL GIVE A LECTURE AT THE 54TH INTERNATIONAL CONFERENCE ON MEDICINAL CHEMISTRY (RICT 2018) AT THE STRASBOURG CONVENTION AND EXHIBITION CENTER.
07/3-10/2018 HOTEL: MERCURE STRASBOURG PALAIS DES CONGRES 20 PLACE DE BORDEAUX, 67000 STRASBOURG, FRANCE; TEL:+33 3 88378000;FAX: +33 3 88370704
SPONSOR PROVIDING AIRFARE, LODGING FOR 3 NIGHTS (JULY 3-5) AND REGISTRATION IN-KIND. 
CONFERENCE ENDS ON FRIDAY, JULY 6TH.  DUE TO RELIGIOUS REASONS, TRAVELER IS UNABLE TO TRAVEL ON SATURDAY, JULY 7TH.  SUNDAY, JULY 8TH IS A NON-DUTY DAY.  MONDAY, JULY 9TH, WOULD BE HIS TRAVEL DAY/DAY OF PREPARATION FOR HIS TALK ON TUESDAY, JULY 10TH. 
LODGING RATE IS UNDER PER DIEM HOWEVER FINAL AMOUNT WILL BE EDITED AT VOUCHER TIME CONSIDERING CURRENCY CONVERSIONS.
07/10/2018: TRAVELER WILL COLLABORATE AND GIVE LECTURE WITH DR. CHRISTIAN GACHET AND STAFF AT THE FRENCH BLOOD ESTABLISHMENT OF ALSACE IN STRASBOURG, FRANCE.</t>
  </si>
  <si>
    <t>06/21/2018 -06/23/2018</t>
  </si>
  <si>
    <t>JOURNAL OF THE AMERICAN MEDICAL ASSOCIATION NETWORK LIBRARY ADVISORY BOARD ANNUAL MEETING. 06/21-22/18 CHICAGO, ILL. PARTICIPANT. JOURNAL OF THE AMERICAN MEDICAL ASSOCIATION</t>
  </si>
  <si>
    <t>JACOB, REBECCA A</t>
  </si>
  <si>
    <t>STUDENT TRAINEE (BIO SCI)</t>
  </si>
  <si>
    <t>DR. SADHANA JACKSON WILL PRESENT A SHORT ORAL POSTER PRESENTATION AT THE GORDON RESEARCH 2018 CNS CONFERENCE IN NEW LONDON, NH ON JUNE 17-22, 2018. IN-KIND: REGISTRATION (INCLUDES LODGING AND MEALS STARTING WITH D ON 6/17 AND ENDING WITH B ON 6/22).</t>
  </si>
  <si>
    <t xml:space="preserve">JACKSON, SADHANA </t>
  </si>
  <si>
    <t>09/16/2018 -09/17/2018</t>
  </si>
  <si>
    <t>CHANDRA JACKSON HAS BEEN INVITED TO SPEAK AT THE YALE EQUITY RESEARCH AND INNOVATION CENTER (ERIC) AT YALE UNIVERSITY IN NEW HAVEN, CT ON SEPTEMBER 17, 2018. TRAVEL DATES ARE SEPTEMBER 16-17, 2018. THE SPONSOR, YALE UNIVERSITY, WILL PROVIDE IN-KIND AIRFARE, LODGING, MEALS (DINNER ON 9/16 AND BREAKFAST, LUNCH, AND DINNER ON 9/17), AND GROUND TRANSPORTATION TO/FROM MEETING. THERE IS NO REGISTRATION COST FOR THIS MEETING. ETHICS APPROVAL OBTAINED ON 08/27/2018. EFFICIENT SPENDING APPROVAL OBTAINED ON 08/21/2018 AND IS INCLUDED IN THE SCANNED DOCUMENTS PORTION OF THIS AUTHORIZATION. NO TAX EXEMPTION FOR CT.</t>
  </si>
  <si>
    <t>JACKSON, CHANDRA L</t>
  </si>
  <si>
    <t>08/07/2018 -08/09/2018</t>
  </si>
  <si>
    <t>SLEEP RESEARCH SOCIETY</t>
  </si>
  <si>
    <t>DARIEN, IL, US</t>
  </si>
  <si>
    <t>CHANDRA JACKSON HAS BEEN INVITED TO PARTICIPATE IN THE SLEEP RESEARCH SOCIETY (SRS) BOARD OF DIRECTORS PROCESS TO REVIEW AND REVISE ITS STRATEGIC PLAN IN DARIEN, IL ON AUGUST 8, 2018. TRAVEL DATES ARE AUGUST 7-9, 2018. THE SPONSOR, SLEEP RESEARCH SOCIETY (SRS), WILL PROVIDE IN-KIND AIRFARE, LODGING, MEALS (BREAKFAST, LUNCH, AND DINNER ON 8/8/18), AND GROUND TRANSPORTATION TO/FROM MEETING. THERE IS NO REGISTRATION COST FOR THIS MEETING. DR. JACKSON IS REQUESTING APPROVAL OF ACTUAL SUBSISTENCE FOR SPONSOR IN-KIND LODGING VALUED AT $122 WHICH IS 107% OF THE GOVERNMENT ALLOWANCE OF $114. THIS PERCENTAGE FALLS WITHIN THE 300% THRESHOLD ALLOWED BY THE FTR. THE SPONSOR HAS NOTED THAT ALL OTHER NON-FEDERAL PARTICIPANTS WILL BE PROVIDED WITH THE SAME ACCOMMODATIONS AND NO PREFERENTIAL TREATMENT IS GIVEN TO ANY TRAVELER. ETHICS APPROVAL OBTAINED ON 07/20/2018. EFFICIENT SPENDING APPROVAL OBTAINED ON 07/12/2018 AND BOTH ARE INCLUDED IN THE SCANNED DOCUMENTS PORTION OF THIS AUTHORIZATION. NO TAX EXEMPTION FOR IL.</t>
  </si>
  <si>
    <t>07/22/2018 -08/04/2018</t>
  </si>
  <si>
    <t>CHANDRA JACKSON HAS BEEN INVITED TO PARTICIPATE IN THE 44TH ANNUAL 10-DAY SEMINAR IN EPIDEMIOLOGY WITH THE AMERICAN HEART ASSOCIATION (AHA) IN TAHOE CITY, CA FROM JULY 22-AUGUST 3, 2018. TRAVEL DATES ARE JULY 22-AUGUST 4, 2018. THE SPONSOR, AMERICAN HEART ASSOCIATION (AHA) IS WAIVING THE REGISTRATION FEE $3537.07 WHICH INCLUDES AIRFARE, LODGING (13 DAYS), MOST MEALS (13 BREAKFASTS, 2 LUNCHES, 11 DINNERS). ETHICS APPROVAL OBTAINED ON 07/17/2018. NO EFFICIENT SPENDING APPROVAL OBTAINED AS THIS IS INSTRUCTOR-LED TRAINING. NO TAX EXEMPTION FOR CA.</t>
  </si>
  <si>
    <t>HUMAN BIOLOGY ASSOCIATION</t>
  </si>
  <si>
    <t>DR. CHANDRA JACKSON HAS BEEN INVITED TO SPEAK AT THE 2018 ANNUAL HUMAN BIOLOGY ASSOCIATION MEETING IN AUSTIN, TX ON APRIL 11, 2018. TRAVEL DATES ARE APRIL 10-12, 2018. THE SPONSOR, HUMAN BIOLOGY ASSOCIATION, WILL COVER IN-KIND AIRFARE, LODGING, REGISTRATION AND DINNER ON 4/11. ETHICS APPROVAL OBTAINED ON 03/29/2018. EFFICIENT SPENDING APPROVAL OBTAINED ON 03/29/2018 AND IS INCLUDED IN THE SCANNED DOCUMENTS PORTION OF THE AUTHORIZATION. TX IS TAX EXEMPT.</t>
  </si>
  <si>
    <t>08/05/2018 -08/10/2018</t>
  </si>
  <si>
    <t>DR. IYER WILL TRAVEL TO NEW LONDON, NH TO PARTICIPATE IN THE GORDON RESEARCH CONFERENCE ON MEDICINAL CHEMISTRY FROM AUG 5-10, 2018.  THE TITLE OF HER PRESENTATION WILL BE "DUAL-TARGET APPROACHES TO TREAT METABOLIC DISORDERS AND FIBROSIS."  REGISTRATION FEE OF $910 PAID IN-KIND BY GRC AND INCLUDES ALL MEALS AND LODGING.  MEETING NIH APPROVED MARCH 2018.</t>
  </si>
  <si>
    <t>IYER, MALLIGA R</t>
  </si>
  <si>
    <t>06/14/2018 -06/22/2018</t>
  </si>
  <si>
    <t>EUROPEAN CANCER ORGANISATION B</t>
  </si>
  <si>
    <t>MEDICAL OFF (INTNL MEDICINE</t>
  </si>
  <si>
    <t>DR. IVY IS INVITED TO PARTICIPATE AS A FACULTY MEMBER AT THE 20TH EDITION OF THE ECCO-AACR-EORTC-ESMO WORKSHOP ON METHODS IN CLINICAL CANCER RESEARCH BEING HELD IN ZEIST, NETHERLANDS ON JUNE 16-22, 2018.  IN-KIND: AIRFARE, LODGING (INCLUDES BREAKFAST), AND MEALS. NO REGISTRATION FEE FOR FACULTY MEMBERS.</t>
  </si>
  <si>
    <t xml:space="preserve">IVY, S PERCY </t>
  </si>
  <si>
    <t>DR. IVY IS INVITED TO SPEAK AT THE 2018 ANNUAL MEETING OF THE AMERICAN UROLOGICAL ASSOCIATION  BEING HELD IN SAN FRANCISCO, CA ON MAY 19?¿¿21, 2018. IN-KIND: AIRFARE AND LODGING(NO BREAKFAST).  DR. IVY WILL BE PROVIDED A GUEST SPEAKER BADGE AND WILL NOT BE REGISTERED AS AN ATTENDEE OR SPEAKER FOR THE CONFERENCE, SO THERE IS NO WAIVED REGISTRATION.  DR. IVY IS REQUESTING APPROVAL OF ACTUAL SUBSISTENCE FOR SPONSOR IN-KIND LODGING VALUED AT $329 WHICH IS 119% OF THE GOVERNMENT ALLOWANCE OF $276. THIS PERCENTAGE FALLS WITHIN THE 300% THRESHOLD BY THE FTR. THE SPONSOR HAS NOTED THAT ALL OTHER NON-FEDERAL PARTICIPANTS WILL BE PROVIDED WITH THE SAME ACCOMMODATIONS.</t>
  </si>
  <si>
    <t>DR. MUSTAFA OKAN IRFANOGLU WILL PRESENT AND GIVE A TUTORIAL ON THE TORTOISE SOFTWARE PACKAGE DEVELOPED IN THE QUANTITATIVE MEDICAL IMAGING LAB FOR THE BRAINHACK 2018 CONFERENCE, BLOOMINGTON, IN, MAY 2-4, 2018.  
- ODA APPROVED ELECTRONICALLY BY JENNIFER WARD AND TRACI MELVIN ON4/26/2018
- SPONSOR WILL COVER AIRFARE AND LODGING.</t>
  </si>
  <si>
    <t>IRFANOGLU, MUSTAFA O</t>
  </si>
  <si>
    <t>AMERICAN ACADEMY OF PEDIATRICS</t>
  </si>
  <si>
    <t>THIS IS SPONSORED, DOMESTIC, FTE TRAVEL. SPONSOR IS COVERING THE FOLLOWING EXPENSES IN KIND: ROUND?¿¿TRIP AIR TRAVEL ($255.10) WHICH IS WHY OMEGA WAS NOT USED. THE SPONSOR STATED THAT ALL INVITED MEMBERS WILL RECEIVE THE SAME BENEFITS. NIH DECLINED ONE NIGHT'S HOTEL COST AND ALL MEALS ON 4/10 SINCE SPONSOR WAS UNABLE TO PROVIDE IN KIND. LODGING WAS BOOKED DIRECTLY WITH THE HOTEL AS MEETING ORGANIZERS BLOCKED A SERIES OF ROOMS AT THE DISCOUNTED CONFERENCE RATE AND TRAVELER COULD OBTAIN THE GOVERNMENT PER DIEM RATE WHICH IS WHY OMEGA WAS NOT USED. NHGRI WILL PAY THE FOLLOWING EXPENSES: HOTEL ACCOMMODATIONS FOR 3 NIGHTS ($381) + TAX ($77.48), MILEAGE TO/FROM HOME/AIRPORT ($10.70), PARKING REIMBURSED AT THE ECONOMY RATE OF $10/DAY ($40), TAXIS TO/FROM AIRPORT/HOTEL ($53.24); UNITED AIRLINES BAGGAGE FEES ($50); INTERNET ACCESS IN GUEST ROOM ESTIMATED @$15/DAY ($60). MEETING REGISTRATION FEE OF $790 HAS BEEN PAID ON GOV PURCHASE CARD AND DOES NOT INCLUDE MEALS. NC IS NOT A TAX EXEMPT STATE THEREFORE; NO TAX EXEMPT CERTIFICATE IS NEEDED. AIRPORT COST COMPARISON WORKSHEET NOT INCLUDED SINCE AIRFARE WAS PROVIDED IN KIND.</t>
  </si>
  <si>
    <t>INTRONE, WENDY J</t>
  </si>
  <si>
    <t>THE EVENTS IN THIS TA WERE APPROVED AS A NON-NIMH HOSTED CONFERENCE OR MEETING BY THE OFFICE OF FINANCIAL MANAGEMENT ON 5/17/18.
TO ATTEND THE WORLD MOLECULAR IMAGING CONFERENCE 2018 (WMIC) TO PRESENT A TALK ON INFLAMMATION IN THE BRAIN. DR. INNIS WILL SPEAK IN A SESSION ABOUT INFLAMMATION/INFECTION IMAGING IN THE BRAIN. THE WMIC IS AN INTERNATIONAL SCIENTIFIC EDUCATION ORGANIZATION DEDICATED TO THE UNDERSTANDING OF BIOLOGY AND MEDICINE THROUGH MULTIMODAL IN VIVO IMAGING OF CELLULAR AND MOLECULAR EVENTS INVOLVED IN NORMAL AND PATHOLOGIC PROCESSES AND UTILIZATION OF QUANTITATIVE MOLECULAR IMAGING IN PATIENT CARE.</t>
  </si>
  <si>
    <t>INNIS, ROBERT B</t>
  </si>
  <si>
    <t>THE EVENTS IN THIS TA IN THE UNITED KINGDOM AND JAPAN WERE APPROVED AS NON-NIMH HOSTED CONFERENCES OR MEETINGS BY THE OFFIC OF FIANCIAL MANAGEMENT ON 1/18/18.
TRAVELER INFO: CELL: 301-693-2979 AND EMAIL: INNISROBERT@GMAIL.COM.
1) TO ATTEND THE 18TH WORLD CONGRESS OF BASIC AND CLINICAL PHARMACOLOGY (WCP2018) TO PRESENT A TALK ON MOLECULAR BIO-IMAGING, 7/1-6/2018, KYOTO, JAPAN. THE MEETING WILL ORGANIZE A VARIETY OF SCIENTIFIC PROGRAMS THAT ALLOW EXPOSURE OF PARTICIPATING PHARMACOLOGISTS TO CHANGES IN BIOMEDICAL SCIENCES. THE LODGING IS SPONSORED IN KIND AND THE REGISTRATION IS WAIVED; AND 2) TO TEACH THE PET PHARMACOKINETICS COURSE, 7/7-9/2018, LONDON, UK. DR. INNIS IS THE INSTRUCTOR FOR THIS 2.5 DAY COURSE, WHICH COVERS THE PRINCIPLES AND APPLICATIONS OF PHARMACOKINETICS TO ANALYZE IMAGING DATA. THE SPONSOR WILL PAY IN KIND FOR 3 NIGHTS LODGING AND PART OF MEALS. THERE IS NO REGISTRATION FEE FOR INSTRUCTORS; AND 3) TO ATTEND THE 12TH INTERNATIONAL SYMPOSIUM OF FUNCTIONAL NEURORECEPTOR MAPPING OF THE LIVING BRAIN (NRM) TO PRESENT A TALK ENTITLED "IMPROVED RADIOLIGANDS TO IMAGE TRANSLOCATOR PROTEIN (TSPO)", 7/9-12/2018, LONDON UK. THIS MEETING ENABLES SCIENTISTS AND CLINICIANS TO DISCUSS THEIR FINDINGS WITH INTERNATIONAL COLLEAGUES IN A CRITICAL  BUT FRIENDLY SETTING. THIS MEETING IS NOT SPONSORED.</t>
  </si>
  <si>
    <t>CONGRESS CORPORATION TOKYO JAP</t>
  </si>
  <si>
    <t>SOCIETY OF NUCLEAR MEDICINE AN</t>
  </si>
  <si>
    <t>THE EVENTS IN THIS TA WERE APPROVED AS A NON-NIMH HOSTED CONFERENCE OR MEETING BY THE OFFICE OF FINANCIAL MANAGEMENT ON 12/14/18.
TRAVELERS CELL: 301-693-2979 AND EMAIL: INNISROBERT@GMAIL.COM
BY INVITATION TO ATTEND THE AMERICAN SOCIETY OF NEURORADIOLOGY (ASNR) 56TH ANNUAL MEETING TO PRESENT A TALK ENTITLED "POSITRON EMISSION TOMOGRAPHY OF HUMAN BRAIN CAN MONITOR NEUROINFLAMMATION AND CAMP SIGNALING: APPLICATIONS TO ALZHEIMER'S DISEASE AND DEPRESSION." TO AN INTERESTED AND RELEVANT SCIENTIFIC SOCIETY, I.E. THE ASNR. THE SPONSOR WILL PAY FOR DR. INNIS' AIRFARE, LODGING FOR 2 NIGHTS, AND COMPLIMENTARY REGISTRATION PROVIDED FOR INVITED SPEAKERS.</t>
  </si>
  <si>
    <t>DR. INGLESE HAS BEEN INVITED TO GIVE TWO TALKS- ONE IN THE CONFERENCE ON CONSTRAINED PEPTIDES AND MACROCYCLICS ON SEPTEMBER 26TH AND THE OTHER IN THE CONFERENCE ON TARGET IDENTIFICATION &amp; VALIDATION STRATEGIES CONFERENCE ON SEPTEMBER 27TH.</t>
  </si>
  <si>
    <t xml:space="preserve">INGLESE, JAMES </t>
  </si>
  <si>
    <t>04/23/2018 -04/27/2018</t>
  </si>
  <si>
    <t>SCILIFELAB</t>
  </si>
  <si>
    <t>SPEAKING AT THE SCILIFELAB SCIENCE SUMMIT ON THE TOPIC CHEMICAL AND GENETIC SCREENING IN BIOMEDICAL RESEARCH. IN ADDITION, DR. INGLESE WILL VISIT THE UNIVERSITY AND MEET WITH FACULTY.</t>
  </si>
  <si>
    <t>LI FRAUMENI SYNDROME ASSOCIATI</t>
  </si>
  <si>
    <t>DR. PAUL HWANG WILL BE ATTENDING THE 4TH INTERNATIONAL LFS ASSOCIATION SYMPOSIUM APRIL 25-29,2018 IN TORONTO, CANADA. HE HAS BEEN INVITED TO GIVE A TALK ENTITLED "LESSONS FROM P53 REGULATION OF MITCHONDRIAL METABOLISM".  THIS IS A SPONSORED TRIP, AND LFS WILL BE SPONSORING IN-KIND DR. HWANG'S REGISTRATION, WORKSHOP MEALS AND HOTEL COSTS.  THE DATES OF THE MEALS ARE 4/26, 4/27, AND 4/28.  ON THESE DATES, BREAKFAST, LUNCH AND DINNER WILL BE COVERED BY THE SPONSOR.  NIH WILL BE COVERING ALL OTHER TRAVEL EXPENSES.  A   CAS ENTRY HAS BEEN COMPLETED BUT NOT YET APPROVED.  HOTEL CONFIRMATION IS STILL PENDING AS OF 3/13/18.</t>
  </si>
  <si>
    <t>HWANG, PAUL M</t>
  </si>
  <si>
    <t>DR. HUSSAIN HAS BEEN INVITED BY THE MEDICAL COLLEGE OF WISCONSIN IN MILWAUKEE, WI FROM 9/12-13/8 TO GIVE A TALK ENTITLED "INFLAMMATORY MEDIATORS: POTENTIAL THERAPEUTIC TARGETS IN PANCREATIC CANCER".  THEY ARE PAYING FOR HIS AIRLINE TICKET, HOTEL, MEALS AND GROUND TRANSPORTATION.</t>
  </si>
  <si>
    <t>HUSSAIN, SYED P</t>
  </si>
  <si>
    <t>09/12/2018 -09/17/2018</t>
  </si>
  <si>
    <t>EUROPEAN NEUROMUSCULAR CENTRE</t>
  </si>
  <si>
    <t>THIS IS A SPONSORED / FOREIGN TRIP.  THE TRAVELER DEPARTS FROM OREGON ON 9/12 AT 1:30PM ARRIVING IN NETHERLANDS ON 9/13 AT 8:30AM AND THEN DEPARTS ON 9/17 AT 10AM, RETURNING TO OREGON AT 11:38AM.  OMEGA WAS USED TO MAKE THE FLIGHT RESERVATIONS IN THE AMOUNT OF $1,554.31.  THE SPONSOR IS COVERING THE FOLLOWING IN KIND EXPENSES:  NO REGISTRATION FEE - $0.00, LODGING EXPENSES FOR 9/14, AND 9/15 AT A RATE OF $109.58 PER NITE X 2 NITES = $219.16, DINNER ON 09/14; LUNCH AND DINNER ON 09/15; AND LUNCH ON 09/16. SPONSOR HAS NOTED THAT THE SAME OR SIMILAR BENEFITS ARE OFFERED TO ALL. THE FOLLOWING EXPENSES HAVE BEEN ADDED: 9/12 TAXI - HOME TO AIRPORT $65.64, 9/12 - BAGGAGE FEES - $25.00, 9/17 TAXI - AIRPORT TO HOME $65.64, 9/17 - BAGGAGE FEE $25.00, 9/13 - SHUTTLE SERVICE FROM AIRPORT TO HOTEL - $9.26, 9/17 - SHUTTLE SERVICE FROM HOTEL TO AIRPORT - $9.26.  NO LODGING WILL BE REQUIRED ON THE FOLLOWING DAYS: 9/12 (TRAVELER IN FLIGHT STATUS), 9/13 (TRAVELER STAYING WITH RELATIVES), 9/16 (TRAVELER STAYING WITH RELATIVES).  WI-FI IS INCLUDED IN THE LODGING.  THE AIRPORT COST COMPARISON IS NOT INCLUDED BECAUSE THE AIRFARE COSTS FOR THIS SPONSORED / FOREIGN TRIP IS THE SAME FOR ALL (3) AIRPORTS. THE WORKSHOP ENDS EARLY AFTERNOON ON 09/16 AND IS UNABLE TO RETURN HOME. TRAVELER WILL RETURN HOME ON 09/17.</t>
  </si>
  <si>
    <t xml:space="preserve">HUIZING, MARJAN </t>
  </si>
  <si>
    <t>TRAVELER HAS BEEN INVITED AS A SPEAKER AT THE 1ST BILATERAL JOINT SYMPOSIUM, NANJING MEDICAL UNIVERSITY, CHINA AND NATIONAL INSTITUTE OF ENVIRONMENTAL HEALTH SCIENCES, USA ON EMERGING TOPICS IN ENVIRONMENTAL SCIENCE TO BE HELD AT THE NANJING MEDICAL UNIVERSITY FROM SEPTEMBER 6-11, 2018 IN NANJING, CHINA. HE WILL DEPART RDU ON 9/6 TO ARRIVE ON 9/7 AND WILL RETURN TO RDU ON 9/10 .  THE SPONSOR, NANJING MEDICAL UNIVERSITY, WILL PROVIDE IN KIND, THE AIRFARE, LODGING AND GROUND TRANSPORTATION TO AND FROM THE AIRPORT. REGISTRATION FEE WAS WAIVED IN THE AMOUNT OF $120 AND DOES NOT INCLUDE LODGING OR MEALS. EFFICIENT SPENDING APPROVAL OBTAINED AND IS UPLOADED IN THE SCANNED DOCUMENTS SECTION OF THE AUTHORIZATION. BUSINESS CLASS TICKET WAS PURCHASED DUE TO GREATER THAN 14 HOUR LENGTH OF FLIGHT. SPONSOR HAS NOTED THAT ALL OTHER INVITED PARTICIPANTS WILL BE PROVIDED WITH THE SAME ACCOMMODATIONS. APPENDIX 8 HAS BEEN APPROVED 8/30/18 AND HAS BEEN UPLOADED. ETHICS DID NOT RECOMMEND APPROVAL OF THIS SPONSORED TRAVEL, BUT ROUTING TO EO FOR FINAL APPROVAL. HTSOS IS NOT REQUIRED FOR 2018.  DR.HU DOES NOT HAVE US PASSPORT, AND  IS TRAVELLING USING HIS CHINESE PASSPORT THEREBY ALSO NOT REQUIRING VISA.BUSINESS CLASS TICKET WAS PURCHASED DUE TO GREATER THAN 14 HOUR LENGTH OF FLIGHT. SPONSOR HAS NOTED THAT ALL OTHER INVITED PARTICIPANTS WILL BE PROVIDED WITH THE SAME ACCOMMODATIONS AND APPROVAL IS INCLUDED IN SCANNED DOCUMENTS ATTACHED.</t>
  </si>
  <si>
    <t xml:space="preserve">HU, GUANG </t>
  </si>
  <si>
    <t>UDATE:  DR. HUGHES MUST RETURN TO WORK ON 5/24 TO ATTEND DR. MALDARELLI'S CTRP PRESENTATION TO THE TENURE BOARD. DR. HUGHES MUST TAKE THE ACELA TRAIN FROM NYC TO BWI BECAUSE HE IS SCHEDULED TO CHAIR A SESSION AT CSH THAT DOES NOT CONCLUDE UNTIL AROUND 2:30 PM ON THURSDAY.  THE ACELA TRAIN LEAVING AT 7:00 PM IS THE ONLY TRAIN THAT WILL GET DR. HUGHES HOME IN TIME TO STILL HAVE TIME TO PREPARE FOR THIS MEETING. THE ACELA TRAIN NUMBER 2171 DEPARTS AT 7:04 AND ARRIVES AT 9:34 PM.  THE NEXT TRAIN DOES NOT ARRIVE AT BWI UNTIL 10:40 PM. DR. HUGHES IS ATTENDING AND PRESENTING A TALK (TITLE TBD) AT THE 2018 COLD SPRING HARBOR RETROVIRUS MEETING FROM 5/21-26, 2018. SPONSOR PROVIDING  REGISTRATION $1735 IN KIND. REGISTRATION INCLUDES HOUSING 5/21-26/2018 AND MEALS D 05/21, BLD 05/22-25, BL 05/26.  RETURNING ON 5/27/18, WHICH IS A NON-DUTY SUNDAY.</t>
  </si>
  <si>
    <t>HUGHES, STEPHEN H</t>
  </si>
  <si>
    <t>07/18/2018 -07/21/2018</t>
  </si>
  <si>
    <t>MERRILL ADVANCED STUDIES CENTE</t>
  </si>
  <si>
    <t>TECHNOLOGY TRANSFER SCIENT</t>
  </si>
  <si>
    <t>NEBRASKA CITY, NE, US</t>
  </si>
  <si>
    <t>07/18/2018-07/21/2018: ATTENDING/PARTICIPATING IN THE 2018 MERRILL RESEARCH RETREAT, IN NEBRASKA CITY, NEBRASKA.</t>
  </si>
  <si>
    <t>HUERTA, MICHAEL F</t>
  </si>
  <si>
    <t>SPECIAL LOVE CAMP FANTASTIC TO PROVIDE MEDICAL NURSING CARE AND SUPPORT TO CAMPERS AUGUST 10 -18, 2018</t>
  </si>
  <si>
    <t>HOUSTON, NYJA G</t>
  </si>
  <si>
    <t>DR. CHRIS HOURIGAN HAS BEEN INVITED TO PRESENT AT THE 1ST ANNUAL MEETING OF THE INTERNATIONAL ACADEMY FOR CLINICAL HEMATOLOGY (IACH) TO BE HELD IN PARIS, FRANCE FROM SEPTEMBER 27 - 29, 2018. THE SPONSOR WILL BE PAYING FOR THE AIRFARE, LODGING, MOST PER DIEM AND REGISTRATION FEE (CHRIS HOURIGAN WILL BE STAYING WITH FRIENDS OF SEPT 26, THE ONE DAY OF LODGING THAT THE SPONSOR WILL NOT BE PAYING FOR). IACH AND HOTEL ARE BOTH AT THE SAME PLACE IN PARIS (PARIS MARRIOT RIVE GAUCHE HOTEL &amp; CONFERENCE CENTER). THEREFORE, NO TAXI'S WILL BE NEEDED WHILE IN PARIS, EXCEPT TO GET BACK AND FORTH TO THE AIRPORT. TRAVELER'S MOBILE NUMBER IS- 301-803-8029 AND THE PURCHASING AGENT IS LARRY JONES. CAS PENDING AS OF 7/25/2018</t>
  </si>
  <si>
    <t>HOURIGAN, CHRISTOPHER S</t>
  </si>
  <si>
    <t>DR. CHRISTOPHER HOURIGAN HAS AGREED TO SPEAK ON ?¿¿MRD-BASED RISK STRATIFICATION FOR TREATMENT OF AML: WHICH TECHNOLOGY, SENSITIVITY AND TIME POINTS??¿¿ IN THE LABORATORY DIAGNOSIS WORKSHOP SYMPOSIUM ON ?¿¿MRD IN ACUTE LEUKEMIA TRIALS?¿¿OF THE 23RD CONGRESS OF THE EUROPEAN HEMATOLOGY ASSOCIATION (EHA) TO BE HELD IN STOCKHOLM, SWEDEN FROM JUNE 14 - 17, 2018. THE SPONSOR  EHA WILL BE PAYING FOR DR. HOURIGAN'S AIRFARE, AND SOME LODGING AND MEALS. ON 6/12-14 AND 6/18, NHLBI WILL BE RESPONSIBLE FOR ALL M&amp;IE EXPENSES. ON 6/13 &amp; 6/17, NHLBI WILL ALSO BE RESPONSIBLE FOR ALL LODGING EXPENSES; LODGING BOOKED IN STOCKHOLM IS OVER PER-DIEM, SEE APPROVED AEA MEMO ATTACHED. PLEASE NOTE, SPONSOR MADE RESERVATION FOR THESE NIGHTS ON NIH'S BEHALF GIVEN LACK OF AVAILABILITY AND SPONSORSHIP OF LODGING ON OTHER NIGHTS (SEE EMAILS BETWEEN PLANNER AND SPONSOR) - FINAL HOTEL CONFIRMATION RECEIVED 4/24 INDICATES HIGHER RATE THAN IS ON AEA MEMO, GIVEN ORIGINALLY QUOTED RATE APPARENTLY DID NOT INCLUDE TAXES (SEE CURRENCY CONVERSION AND UPDATED HOTEL CONFIRMATION). EHA WILL PAY FOR LODGING FOR THE NIGHTS OF 6/14-16, ALL MEALS ON 6/15, INCLUDING ATTENDING THE PRESIDENT'S DINNER, BREAKFAST AND LUNCH ON 6/16, AND BREAKFAST AND LUNCH ON 6/17. NHLBI WILL BE PAYING FOR THE INCIDENTAL EXPENSES AND GROUND TRANSPORTATION. THE SPONSOR IS ALSO COVERING THE COST OF THE REGISTRATION FEES. DR. HOURIGAN WILL HAVE TO FLY A FOREIGN CARRIER ROUNDTRIP TO STOCKHOLM, SEE ATTACHED SIGNED FOREIGN FLAG CARRIER FORM (RECEIVED SIGNED 4/26).  DR. HOURIGAN'S CELLPHONE NUMBER 301-803-8029. THE PURCHASING AGENT IS LARRY JONES.</t>
  </si>
  <si>
    <t>DR. HOROVITZ WAS INVITED TO GIVE A TALK, "EXPLORING PARKINSON'S DISEASE," AT THE 6TH BIENNIAL CONFERENCE ON RESTING STATE AND BRAIN CONNECTIVITY IN MONTREAL, CANADA. HER PARTICIPATION BEGINS 9/25 AND ENDS 9/28. TRAVEL MEETS CRITERIA #1 AND HAS BEEN SPARC APPROVED. AN ODA HAS BEEN UPLOADED WITH ETHICS APPROVAL. TRAVELER HAS ALREADY COMPLETED THE HTSOS TRAINING AND THAT IS UPLOADED AS WELL.</t>
  </si>
  <si>
    <t xml:space="preserve">HOROVITZ, SILVINA </t>
  </si>
  <si>
    <t>CZECH ACADEMY OF SCIENCES</t>
  </si>
  <si>
    <t>6/17/2018-6/21/2018; PRAGUE, CZECH REPUBLIC; DR. HORKAY IS AN INVITED SPEAKER AT THE POLYMER NETWORKS 2018 CONFERENCE. HE WOULD LIKE TO PRESENT RECENT SCIENTIFIC RESULTS OF SQITS IN THE FIELD OF TISSUE SCIENCE. DR. HORKAY IS A MEMBER OF THE INTERNATIONAL ADVISORY BOARD OF THE CONFERENCE ORGANIZED BY THE INTERNATIONAL POLYMER NETWORKS GROUP (PNG). ADDITIONALLY, HE IS THE MEMBER OF THE EXECUTIVE COMMITTEE OF THE PNG. DURING THE CONFERENCE, HE WILL ATTEND THE BIANNUAL MEETING OF THE PNG EXECUTIVE COMMITTEE. DR HORKAY IS THE CHAIR OF THE PNG AWARD COMMITTEE AND WILL PRESENT THE PNG PRIZES TO THE AWARDEES. HE WILL ALSO CHAIR A SCIENTIFIC SESSION AT THE CONFERENCE AND DISCUSS POSSIBLE FUTURE RESEARCH COLLABORATIONS WITH OTHER ATTENDEES. HE IS GIVING A TALK ENTITLED, "HIERARCHICAL STRUCTURE AND FUNCTION OF CARTILAGE MATRIX". OWT IS NOT USED FOR LODGING AND AIRFARE, BECAUSE SPONSOR IS PAYING IN-KIND. REGISTRATION AND MEALS DURING THE CONFERENCE IS ALSO SPONSORED IN-KIND. HOTEL IS BLOCKED/BOOKED BY CONFERENCE ORGANIZER FOR THE ENTIRE GROUP, SO DR. HORKAY IS NOT ABLE TO GET THE HOTEL CONFIRMATION FOR HIMSELF. HOTEL INFORMATION IS PROVIDED IN THE INVITATION LETTER.</t>
  </si>
  <si>
    <t xml:space="preserve">HORKAY, FERENC </t>
  </si>
  <si>
    <t>09/19/2018 -09/29/2018</t>
  </si>
  <si>
    <t>GIVING AN INVITED LECTURE AT 50TH BRAZILIAN CONGRESS OF PHARMACOLOGY AND EXPERIMENTAL THERAPEUTICS IN RIBEIRAO PRETO, SP, BRAZIL. FROM SEPTEMBER 25 TO 28, 2018. TRAVELER IS ALSO INVITED TO GIVE LECTURE ENTITLED NEURONAL ENSEMBLES IN DRUG-RELATED MEMORIES IN DRUG ADDICTION FOR THE SYMPOSIUM AT PHARMACOLOGY DEPARTMENT, SAO PAULO FEDERAL UNIVERSITY IN SAO PAULO, SP, BRAZIL FROM SEPTEMBER 21 TO 22, 2018. TRAVELER IS ALSO INVITED TO GIVE LECTURE ENTITLED THE ROLE OF NEURONAL ENSEMBLES IN ADDICTION-LIKE BEHAVIORS AT THE FEDERAL UNIVERSITY OF BAHIA IN SALVADOR, BAHIA, BRAZIL ON SEPTEMBER 24, 2018.    
TRAVELER WILL LEAVE RESIDENCE ON WEDNESDAY, 9/19 AND ARRIVE TDY ON THURSDAY, 9/20. THE SAO PAULO FEDERAL UNIVERSITY WILL COVER IN-KIND LODGING FOR NIGHTS OF 9/20 TO 9/21 IN SAO PAULO AND LODGING FOR NIGHTS OF 9/22 TO 9/23 IN SALVADOR, AND RT FLIGHT FROM SAO PAULO TO SALVADOR. TRAVELER WILL LEAVE FOR BAHIA ON 9/22 FOR VISITING THE LABS ON 9/23 AND INVITED LECTURE ON 9/24 AT FEDERAL UNIV OF BAHIA. TRAVELER THEN WILL RETURN TO RIBEIRAO PRESTO, SAO PAULO ON 9/24 FOR THE CONFERENCE. THE BCPE WILL COVER IN-KIND RT FLIGHT BALTIMORE TO THE CONFERENCE AND LODGING ON NIGHTS OF 9/24 TO 9/27. TRAVELER HAS RED EYE FLIGHT LEAVING FROM SAO PAULO IN THE EVENING ON 9/28. TRAVELER WILL RETURN TO RESIDENCE ON SATURDAY, 9/29. 
PLEASE SEE ATTACHED AND NECESSARY DOCUMENTS.</t>
  </si>
  <si>
    <t>HOPE, BRUCE T</t>
  </si>
  <si>
    <t>BRAZILIAN SOCIETY OF PHARMACOL</t>
  </si>
  <si>
    <t>06/14/2018 -06/27/2018</t>
  </si>
  <si>
    <t>INTERNATIONAL COLLEGE OF NEURO</t>
  </si>
  <si>
    <t>GIVING AN INVITED LECTURE ENTITLED NEURONAL ENSEMBLES IN DRUG-RELATED MEMORIES IN DRUG ADDICTION FOR 31ST INTERNATIONAL COLLEGE OF NEUROPSYCHOPHARMACOLOGY WORLD CONGRESS IN VIENNA, AUSTRIA FROM JUNE 16 TO 19, 2018. TRAVELER IS ALSO INVITED TO GIVE LECTURE ENTITLED ROLE OF NEURONAL ENSEMBLE ON COCAINE SELF-ADMINISTRATION AND FINALIZE ONGOING COLLABORATION ON THE FOS-LACZ RAT BETA-GALACTOSIDASE HISTOCHEMISTRY PROJECT AT DEPARTMENT OF PHYSIOLOGY AND PHARMACOLOGY, SAPIENZA UNIVERSITY OF ROME IN ROME, ITALY FROM JUNE 21 TO 27, 2018. 
TRAVELER WILL LEAVE RESIDENCE ON THURSDAY, 6/14 AND ARRIVE TDY ON FRIDAY, 6/15. THE CINP CONFERENCE WAIVED THE REGISTRATION FEE AS TRAVELER IS INVITED SPEAKER AND COVER IN-KIND LODGING ON NIGHTS OF 6/15 TO 6/16. TRAVELER WILL LEAVE FOR SAPIENZA UNIVERSITY OF ROME IN ROM, ITALY FOR COLLABORATIVE PROJECT AND INVITED LECTURE. TRAVELER WILL STAY WITH A FRIEND IN ROME FROM NIGHTS OF 6/20 TO 6/23 SO NO LODGING REQUIRED DURING THESE DATES. RT FLIGHT AND HOTEL ON NIGHTS OF 6/17 TO 6/19 AND 6/24 TO 6/26 BOOKED VIA OMEGA. TRAVELER WILL RETURN TO RESIDENCE ON 6/27. 
THIS TA IS SUBMITTED LATE BECAUSE THE APPROVED ATTACHMENT G FOR SAPIENZA UNIVERSITY OF ROME IS RECEIVED ON WEDNESDAY, 5/2 WHICH IS ALREADY LESS THAN REQUIRED 45 DAYS FOR REVIEWING FOREIGN SPONSORED TRAVEL. 
PLEASE SEE ATTACHED AND NECESSARY DOCUMENTS.</t>
  </si>
  <si>
    <t>07/28/2018 -08/01/2018</t>
  </si>
  <si>
    <t>DIRECTOR DBDR</t>
  </si>
  <si>
    <t>DR. HOOTS IS INVITED  TO SERVE AS FACULTY FOR THE CLINICAL RESEARCH AND TRAINING INSTITUTE  TO BE HELD JULY 28-AUGUST 3, 2018.  DR. HOOTS WILL ATTEND  THE MEETING JULY 28TH - AUGUST 1, 2018.  HE WILL STAY AT THE ESTANCIA LA JOLLA HOTEL, 9700 N TORREY PINES ROAD, LA JOLLA, CA. 92037, PHONE: 866-451-3341.
HOTEL  CONFIRMATION # 561676
NOTE;  THE LOCATION IS LISTED TWICE BECAUSE THE PER DIEM RATE CHANGED ON 8/1 FROM $167 TO $153 FOR LODGING.</t>
  </si>
  <si>
    <t>HOOTS, WILLIAM K</t>
  </si>
  <si>
    <t>FIRST TRIP TO ZURICH, SWITZERLAND:
DR. HOON WILL ATTEND THE PHARMACOLOGY SEMINAR AT THE UNIVERSITY OF ZURICH IN SWITZERLAND FROM JULY 5-6, 2018 AND GIVE A TALK ON "PAIN MODULATION BY HIND- BRAIN MOLECULAR CIRCUITS" THERE IS NO REGISTRATION FEE FOR THIS SEMINAR.  DR. HOON WILL STAY AT THE LEONARDO BOUTIQUE HOTEL RIGIHOF ZURICH, UNIVERSITATRASSE 101, CH-8005 ZURICH, 1 NIGHT OF LODGING WILL BE PAID FOR BY THE SPONSOR. THE SPONSOR WILL PROVIDE LUNCH AND DINNER ON JULY 5TH.
SECOND TRIP TO BERLIN, GERMANY:
DR. HOON WILL TRAVEL TO BERLIN, GERMANY FROM ZURICH, SWITZERLAND ON JULY 6, 2018-JULY 11, 2018 (THE INSTITUTE OF PHARMACOLOGY AND TOXICOLGY WILL PAY FOR TRAVEL WITHIN EUROPE) SEE ATTACHED DOCUMENTS. DR. HOON WILL ATTEND THE FORUM OF NEUROSCIENCES SEMINAR, REGISTRATION FEES OF $533.56 (US DOLLARS) WERE PAID FOR BY SPONSOR.  DR. HOON WILL BE DROPPED OFF TO AND FROM HIS RESIDENCE TO DULLES AIRPORT, HE WILL TAKE TAXIS TO AND FROM HIS HOTEL IN BERLIN AND ZURICH.</t>
  </si>
  <si>
    <t>HOON, MARK A</t>
  </si>
  <si>
    <t>JANSSEN RESEARCH DEVELOPMENT</t>
  </si>
  <si>
    <t>SPRING HOUSE, PA, US</t>
  </si>
  <si>
    <t>MEETING WITH JANSSEN RESEARCH DEVELOPMENT WITH THE GOAL OF FURTHERING A MUTUAL UNDERSTANDING OF MESOTHELIN BIOLOGY AND USE OF MESOTHELIN ANTIBODIES FOR TREATMENT OF SOLID TUMORS, SPRING HOUSE, PA, MAY 24, 2018.  IN KIND:  TRAIN, HOTEL, MEALS (DINNER ON MAY 23 AND BREAKFAST/LUNCH ON MAY 24) AND R/T GROUND TRANSPORTATION FROM PHILADELPHIA TRAIN STATION.  TRAVELER IS REQUESTING APPROVAL OF ACTUAL SUBSISTENCE FOR SPONSORED IN-KIND TRAVEL LODGING VALUED AT $157, WHICH IS 122% OF THE GOVERNMENT ALLOWANCE OF $128. THIS PERCENTAGE FALLS WITHIN THE 300% THRESHOLD ALLOWED BY THE FTR. THE SPONSOR HAS NOTED THAT ALL VISITORS WILL BE PROVIDED THE SAME ACCOMMODATIONS AT THE SAME COSTS.</t>
  </si>
  <si>
    <t xml:space="preserve">HO, MITCHELL </t>
  </si>
  <si>
    <t>04/28/2018 -05/02/2018</t>
  </si>
  <si>
    <t>MEETING 1:  GIVE TALK, LAUNCH OF ANTIBODY THERAPEUTICS, AT THE 2ND CHINESE ANTIBODY SOCIETY CONFERENCE, CAMBRIDGE, MA, APRIL 29, 2018.  MEETING 2:  CHAIR SESSION AND GIVE TALK, SINGLE DOMAIN ANTIBODIES TARGETING MEMBRANE-BOUND GLYPICANS IN CANCER, AT THE 14TH ANNUAL PEGS:  THE ESSENTIAL PROTEIN ENGINEERING SUMMIT, BOSTON, MA, APRIL 30-MAY 4, 2018.  IN KIND:  AIRFARE, HOTEL AND WAIVED REGISTRATION FEE.  REGISTRATION FEE DOES NOT INCLUDE LODGING/MEALS.  TRAVELER WILL NOT ATTEND ANY VENDOR LUNCHEON PRESENTATIONS AND WILL NOT ATTEND ANY DINNER SHORT COURSES.  TRAVELER IS REQUESTING APPROVAL OF ACTUAL SUBSISTENCE FOR SPONSORED IN-KIND TRAVEL LODGING VALUED AT $291, WHICH IS 108% OF THE GOVERNMENT ALLOWANCE OF $267.  THIS PERCENTAGE FALLS WITHIN THE 300% THRESHOLD ALLOWED BY THE FTR.  THE SPONSOR HAS NOTED THAT ALL INVITED SPEAKERS WILL BE PROVIDED THE SAME ACCOMMODATIONS AT THE SAME COST.  TRAVELER WILL NOT CLAIM POV MILEAGE FRO RESIDENCE TO AIRPORT (ROUND-TRIP).</t>
  </si>
  <si>
    <t>ISTITUTO ITALIANO DI TECNOLOGI</t>
  </si>
  <si>
    <t>GENOA, , ITA</t>
  </si>
  <si>
    <t>DR. HOLMES HAS BEEN INVITED TO GIVE A SEMINAR AT THE INSTITUTO ITALIANO DI TECNOLOGIA AND VISIT THE FACILITIES ON JULY 4 AND 5 IN GENOA, ITALY.  AFTER, HE WILL TRAVEL TO BERLIN, GERMANY TO GIVE A TALK AT THE 11TH FENS FORUM OF NEUROSCIENCE.</t>
  </si>
  <si>
    <t xml:space="preserve">HOLMES, ANDREW </t>
  </si>
  <si>
    <t>06/06/2018 -06/12/2018</t>
  </si>
  <si>
    <t>HOTCHKISS BRAIN INSTITUTE</t>
  </si>
  <si>
    <t>DR. ANDREW HOLMES HAS BEEN INVITED TO GIVE A TALK AT THE UNIVERSITY OF BRITISH COLUMBIA THIS COMING JUNE 7TH,2018. DR. HOLMES WILL ALSO ATTEND A MEETING AT THE UNIVERSITY OF CALGARY FACULTY OF MEDICINE ON JUNE 8-12,2018 FREE INTERNET SERVICE AT THE BANFF  CENTER.</t>
  </si>
  <si>
    <t>DR. HOLMES HAS BEEN INVITED TO PRESENT A SEMINAR AT THE UNIVERSITY OF CHAPEL HILL SCHOOL OF MEDICINE. DR. HOLMES TALK IS ENTITLED PAIN PUNISHMENT AND THE PREFRONTAL CORTEX.</t>
  </si>
  <si>
    <t>05/02/2018 -05/10/2018</t>
  </si>
  <si>
    <t>INNSBRUCK MEDICAL UNIVERSITY</t>
  </si>
  <si>
    <t>DR. ANDREW HOLMES WILL PRESENT A TALK ENTITLED PAIN PUNISHMENT AND THE PREFRONTAL CORTEX AT THE NENCKI INSTITUTE IN WARSAW, POLAND AND JOINT MEETING OF AUSTRIAN NEUROSCIENCE CONSORTIA IN ALPBACH, AUSTRIA.</t>
  </si>
  <si>
    <t>04/15/2018 -04/22/2018</t>
  </si>
  <si>
    <t>COHEN VETERANS BIOSCIENCE</t>
  </si>
  <si>
    <t>LYON, , FRA</t>
  </si>
  <si>
    <t>DR. HOLMES HAS BEEN INVITED TO GIVE A SEMINAR AT THE INSTITUTE DES  SCIENCES COGNITIVES MARC JEANNEROD.  ON APRIL 17-19,2018. BOTH OF HIS TALK WILL BE ENTITLED PAIN PUNISHMENT AND THE PREFRONTAL CORTEX. DR. HOLMES WILL ALSO ATTEND A MEETING THAT IS BEING HOST BY COHEN VETERANS BIOSCIENCE WHERE HE WILL BE ONE OF THE PANELIST. AT THE LEIDEN UNIVERSITY ON APRIL 20,2018</t>
  </si>
  <si>
    <t>CNRS UNIVERSITY OF LYON 1 FRAN</t>
  </si>
  <si>
    <t>08/25/2018 -09/01/2018</t>
  </si>
  <si>
    <t>LONDOCOR EVENT MANAGEMENT PROF</t>
  </si>
  <si>
    <t>KAMPALA, , UGA</t>
  </si>
  <si>
    <t>ODA EMAIL TO ETHICS FOR APPROVAL AND WILL BE UPLOADED ONCE RECEIVED. SPONSOR WILL SEND OVER TICKET AND HOTEL INFORMATION ONCE IT HAS BEEN BOOKED. THIS WILL ALSO BE UPLOADED WHEN RECEIVED. LOI RECEIVED 7.17 SO TRAVEL HAS BEEN FORWARDED FOR APPROVAL DUE TO UGANDA TRIP ATTACHED. DR. STEVEN HOLLAND IS TRAVELING TO KAMPALA, UGANDA FOR AN ICER PROGRAM REVIEW WITH DR. KARYL BARRON AND DR. THOMAS QUINN. ALL CLINICAL PROJECTS AND SCIENTIFIC RESEARCH PROJECTS WILL BE PRESENTED AND REVIEWED IN DETAIL IN KAMPALA AND RAKAI. THE NIGHT OF 08/26 HE WILL STAY AT THE SERENA LAKE VICTORIA HOTEL IN KAMPALA, AND THE NIGHT OF 08/27/18 DR. HOLLAND WILL STAY AT THE GUEST HOUSE IN RAKAI AND DEPART ON 8/28. HE ALSO HAS BEEN INVITED TO PARTICIPATE IN THE GENETIC WORKSHOP IN THE ALLERGY SOCIETY OF SOUTH AFRICA (ALLSA) WHICH IS BEING HELD IN CAPE TOWN, SOUTH AFRICA AND GIVE A PRESENTATION ON PEDIATRIC DISEASES AND THE GENOME ?¿¿ OR ANY TOPIC OF YOUR CHOICE AROUND THIS? THE SPONSOR WILL PROVIDE ROUNDTRIP AIRFARE, LODGING AND SOME MEALS. MEALS ARE PROVIDED BY THE SPONSOR IN-KIND. HTSOS OR FACT REQUIRED AND HAS BEEN INCLUDED. NO U.S. FEDERAL FUNDS WILL BE USED BY THE SPONSOR TO PROVIDE FOR OR REIMBURSE TRAVEL EXPENSES AND THAT NO HONORARIUM MAY BE ACCEPTED BY THE EMPLOYEE. THE TRAVELER WILL BE REIMBURSED FOR REMAINING RELEVANT COSTS BY THE NIH.</t>
  </si>
  <si>
    <t>HOLLAND, STEVEN M</t>
  </si>
  <si>
    <t>07/22/2018 -07/24/2018</t>
  </si>
  <si>
    <t>SIGNED APPROVED ODA WILL BE UPLOADED ONCE RECEIVED. DR. STEVEN HOLLAND HAS BEEN INVITED TO PARTICIPATE IN THE HUMAN AND MAMMALIAN GENETICS AND GENOMICS: THE 59TH MCKUSICK SHORT COURSE TO BE HELD IN BAR HARBOR, MAINE ON JULY 15 TO JULY 27, 2018. THE PROGRAM WILL BE HELD AT THE JACKSON LABORATORY. THE SPONSOR WILL PROVIDE AIRFARE, LODGING FOR UP TO 13 NIGHTS AT BAR HARBOR REGENCY HOLIDAY INN AND A CONTINENTAL BREAKFAST. A COMPLIMENTARY MEAL PROVIDED BY A HOTEL OR COMMON CARRIER IS NOT COUNTED AS A MEAL. THEREFORE, BREAKFAST HAS NOT BEEN CHECKED AS A MEAL PROVIDED. LUNCH WILL BE PROVIDED IN-KIND ON JULY 23.NO U.S. FEDERAL FUNDS WILL BE USED BY THE SPONSOR TO PROVIDE FOR OR REIMBURSE TRAVEL EXPENSES AND THAT NO HONORARIUM MAY BE ACCEPTED BY THE EMPLOYEE. THE TRAVELER WILL BE REIMBURSED FOR REMAINING RELEVANT COSTS BY THE NIH.</t>
  </si>
  <si>
    <t>TILESA KENES SPAIN</t>
  </si>
  <si>
    <t>OPORTO, , PRT</t>
  </si>
  <si>
    <t>AMEND 2: TO REMOVE THE SPECIAL CHARACTER IN THE NFT. AMEND: THERE WAS LAST-MINUTE CHANGE IN DEPARTING AIRPORT THEREFORE THERE IS A 300-DOLLAR PENALTY FOR CHANGE ON THE TICKET. THERE ARE NO OTHER CHANGES MADE TO THIS TRAVEL. ODA ADDED 5.18. SIGNED TA AND ODA ADDED 5/14. DR. STEVEN HOLLAND HAS BEEN INVITED TO PARTICIPATE AT THE TOLL2018 CONFERENCE TO BE HELD FROM 6TH TO 9TH JUNE IN PORTO IN PORTUGAL. TOLL2018, LIKE THE PREVIOUS FIVE MEETINGS, AIMS AT DISPLAYING AND CHALLENGING MOST RECENT DEVELOPMENTS IN CELLULAR INNATE IMMUNITY. AREAS OF INTEREST ARE HOST-PATHOGEN INTERACTIONS, PATTERN RECOGNITION RECEPTORS, CELLULAR SIGNALING AND IMMUNOMETABOLISM, AND MYELOID CELL DEVELOPMENT. THE TOLL MEETINGS ARE ALL ABOUT COMMUNICATION AND NETWORKING BETWEEN A WORLD CLASS FACULTY, RANGING FROM DEVELOPMENTAL BIOLOGISTS TO TRANSLATIONAL SCIENTISTS, AND NEW AND ESTABLISHED RESEARCHERS IN THE FIELD. THIS MEETING IS LISTED ON THE CONFERENCE APPROVAL SHEET. THE SPONSOR WAS NOT ABLE TO PAY FOR THE ROUND-TRIP FLIGHT; THEREFORE, THE TICKET HAS BEEN BOOKED BY OMEGA AND MUST BE TICKETED BY MAY 11. THE SPONSOR WILL COVER THE HOTEL. I WILL UPLOAD THE FOLLOWING SIGNED DOCUMENTS ONCE RECEIVED, ODA AND TRAVEL REQUEST.</t>
  </si>
  <si>
    <t>05/22/2018 -05/24/2018</t>
  </si>
  <si>
    <t>AMENDMENT: SPONSOR HAS PROVIDED IN KIND LODGING VALUED AT 395.00, WHICH IS 181 PERCENT OF THE GOVERNMENT LODGING ALLOWANCE OF 218.00. THE SPONSOR HAS CONFIRMED, THAT ALL OTHER FEDERAL OR NON-FEDERAL PARTICIPANTS HAVE BE PROVIDED WITH THE SAME OR SIMILAR ACCOMMODATION. RECEIVED SIGNED ODA AND TRAVEL REQUEST ON 4.23. ODA HAS BEEN SUBMITTED TO ETHIC FOR APPROVAL ON 4.23.18. APPROVAL WILL BE UPLOADED ONCE RECEIVED. DR. STEVEN HOLLAND HAS BEEN INVITED TO STANFORD UNIVERSITY IN SPRING 2018, AS THE 2017 THOMAS C. MERIGAN LECTURE SPEAKER. THE MEETING WILL BE HELD FROM MAY 22-24, 2018 AT STANFORD HOSPITAL AT STANFORD UNIVERSITY. DR. HOLLAND WILL SPEAK ABOUT HIS WORK IN INFECTIOUS DISEASES DURING MEDICINE GRAND ROUNDS HOSTED BY THE DEPARTMENT OF MEDICINE. A ROUGH DRAFT AGENDA RECEIVED AND ATTACHED. HOTEL CONFIRMATION AT STANFORD PARK HOTEL RECEIVED AND FLIGHT CONFIRMATION RECEIVED ITINERARY NUMBER 25505174398. SOME MEALS ARE PROVIDED. BREAKFAST IS PROVIDED AT THE HOTEL. A COMPLIMENTARY MEAL PROVIDED BY A HOTEL OR COMMON CARRIER IS NOT COUNTED AS A MEAL. THEREFORE, BREAKFAST HAS NOT BEEN CHECKED AS A MEAL PROVIDED. THE TRAVELER WILL BE REIMBURSED FOR REMAINING RELEVANT COSTS BY THE NIH. NO U.S. FEDERAL FUNDS WILL BE USED BY THE SPONSOR TO PROVIDE FOR OR REIMBURSE TRAVEL EXPENSES AND THAT NO HONORARIUM MAY BE ACCEPTED BY THE EMPLOYEE.</t>
  </si>
  <si>
    <t>DR. STEVEN HOLLAND HAS BEEN INVITED TO PARTICIPATE IN THE 2018 AMERICAN COLLEGE OF ALLERGY, ASTHMA &amp; IMMUNOLOGY ACAAI/AAAAI JOINT BOARD CERTIFICATION REVIEW COURSE TO BE HELD IN NASHVILLE, TENNESSEE AT THE NASHVILLE MARRIOTT AT VANDERBILT UNIVERSITY FROM MAY 18-20, 2018. THE SPONSOR WILL PROVIDE AIRFARE, 2 NIGHTS OF LODGING AT THE NASHVILLE MARRIOTT AT VANDERBILT UNIVERSITY (THE MEETING LOCATION) AND A REFRESHMENT BREAK. A COMPLIMENTARY MEAL PROVIDED BY A HOTEL OR COMMON CARRIER IS NOT COUNTED AS A MEAL. THEREFORE, BREAKFAST HAS NOT BEEN CHECKED AS A MEAL PROVIDED. SPONSOR PROVIDING IN KIND LODGING VALUED AT 229.00, WHICH IS 135 PERCENT OF THE GOVERNMENT LODGING ALLOWANCE OF 170.00. THE SPONSOR HAS CONFIRMED, THAT ALL OTHER FEDERAL OR NON-FEDERAL PARTICIPANTS WILL BE PROVIDED WITH THE SAME OR SIMILAR ACCOMMODATION. NO U.S. FEDERAL FUNDS WILL BE USED BY THE SPONSOR TO PROVIDE FOR OR REIMBURSE TRAVEL EXPENSES AND THAT NO HONORARIUM MAY BE ACCEPTED BY THE EMPLOYEE. THE TRAVELER WILL BE REIMBURSED FOR REMAINING RELEVANT COSTS BY THE NIH.</t>
  </si>
  <si>
    <t>CLINICAL IMMUNOLOGY SOCIETY, M</t>
  </si>
  <si>
    <t>DR. STEVEN HOLLAND HAS BEEN INVITED TO YOU TO SPEAK AT THE 2018 ANNUAL MEETING: IMMUNE DEFICIENCY AND DYSREGULATION NORTH AMERICAN CONFERENCE HOSTED BY THE CLINICAL IMMUNOLOGY SOCIETY (CIS). THE PROGRAM WILL BE HELD FROM APRIL 26-29, 2018 AT THE SHERATON CENTRE TORONTO IN TORONTO, ONTARIO, CANADA. DR. HOLLAND WILL SPEAK DURING THE PLENARY SESSION, NOVEL INSIGHTS, AND APPROACHES TO REGULATING IMMUNITY, ON THE TOPIC OF USTEKINUMAB IN TREATING COMPLICATIONS OF LAD. SPONSOR WILL COVER TWO NIGHTS OF LODGING AT THE SHERATON CENTRE HOTEL. THE VENUE WILL BE HELD AT THE SAME HOTEL WHERE DR. HOLLAND WILL STAY. A COMPLIMENTARY MEAL PROVIDED BY A HOTEL OR COMMON CARRIER IS NOT COUNTED AS A MEAL. THEREFORE, BREAKFAST HAS NOT BEEN CHECKED AS A MEAL PROVIDED. ACCORDING TO THE NIH EMPLOYEE CHART OF VISA AND TRAINING REQUIREMENTS A VISA IS NOT REQUIRED ACCORDING BUT THE HTSOS OR FACT IS REQUIRED, AND IT HAS BEEN ATTACHED TO THE TRAVEL. NO U.S. FEDERAL FUNDS WILL BE USED BY THE SPONSOR TO PROVIDE FOR OR REIMBURSE TRAVEL EXPENSES AND THAT NO HONORARIUM MAY BE ACCEPTED BY THE EMPLOYEE. THE TRAVELER WILL BE REIMBURSED FOR REMAINING RELEVANT COSTS BY THE NIH.</t>
  </si>
  <si>
    <t>DR. STEVEN HOLLAND HAS BEEN ASKED TO SPEAK AT THE BRIGHAM AND WOMEN'S HOSPITAL NOON CONFERENCE SERIES WHICH WILL BE COVERED BY THE LAB. HIS TALK WILL BE FOCUSED ON SCIENCE WITH A DISCUSSION OF CLINICAL IMPLICATIONS. THERE IS NO LODGING NEEDED IN BOSTON, MA. DR. HOLLAND WILL DEPART ON A FLIGHT TO PHILADELPHIA, PA AFTER HIS TALK. DR. HOLLAND HAS ALSO BEEN INVITED TO SPEAK AT THE 2018 MID-ATLANTIC INFECTIOUS DISEASES FELLOWS' FORUM. THE TOPIC OF HIS TALK IS "WHAT CAUSES NONTUBERCULOUS MYCOBACTERIAL DISEASE?" THIS MEETING IS LOCATED AT THE SMILOW CENTER FOR TRANSLATIONAL RESEARCH ARTHUR RUBENSTEIN AUDITORIUM IN PHILADELPHIA, PA. HE WILL STAY AT THE STUDY AT UNIVERSITY CITY. THE SPONSOR WILL PROVIDE A ONE-WAY TICKET, SOME GROUND TRANSPORTATION, HOTEL ACCOMMODATIONS, AND SOME MEALS. IF DR. HOLLAND DEPARTS AFTER HIS TALK, LUNCH WILL NOT BE COVERED. DR. HOLLAND MAY NOT ATTEND THE DINNER THE NIGHT BEFORE, THEREFORE, NO MEALS HAVE BEEN DEDUCTED FROM THIS TRIP. THE LODGING CONFIRMATION NUMBER IS 68509386-1. PREPARE RECEIVED FLIGHT INFORMATION FROM THE SPONSOR ON 3.15.18. THE TRAVELER WILL BE REIMBURSED FOR REMAINING RELEVANT COSTS BY THE NIH. NO U.S. FEDERAL FUNDS WILL BE USED BY THE SPONSOR TO PROVIDE FOR OR REIMBURSE TRAVEL EXPENSES AND THAT NO HONORARIUM MAY BE ACCEPTED BY THE EMPLOYEE. THE TRAVEL PREPARE IS AWARE DR. HOLLAND WILL DEPART FROM DCA AIRPORT AND RETURNING HOME TO UNION STATION BY TRAIN. THE RETURN TICKET ON AMTRAK WILL BE COVERED BY THE LAB. DR. HOLLAND WILL TAKE A TAXI FROM UNION STATION TO DCA AIRPORT TO RETRIEVE HIS CAR.</t>
  </si>
  <si>
    <t>IMAGINE INSTITUT DES MALADIES</t>
  </si>
  <si>
    <t>APPROVED ODA UPLOADED FEB 23. DR. STEVEN HOLLAND HAS BEEN INVITED TO PARTICIPATE IN THE ANNUAL SEMINAR IN PEDIATRIC IMMUNOLOGY, HAEMATOLOGY AND RHEUMATOLOGY ?¿¿PIERRE ROYER - INSTITUT IMAGINE.?¿¿ THE MEETING WILL TAKE PLACE AT THE IMAGINE INSTITUTE SITUATED AT THE CAMPUS OF THE HOSPITAL ?¿¿NECKER-ENFANTS MALADES.?¿¿ DR. HOLLAND WILL SPEAK ON THE TOPIC OF ?¿¿CHRONIC GRANULOMATOUS DISEASE: INFECTIONS, INFLAMMATION AND IMMUNE CHIMERISM.?¿¿ THE IMAGINE INSTITUTE OF GENETIC DISEASES WILL COVER TWO NIGHTS HOTEL ACCOMMODATIONS WITH BREAKFAST, SPEAKER?¿¿S DINNER ON APRIL 5 IF DR. HOLLAND ATTENDS, BREAKFAST AT THE HOTEL AND LUNCH AT THE VENUE ON APRIL 6, SOME GROUND TRANSPORTATION FARE BETWEEN THE AIRPORT IN PARIS, FRANCE, AND THE ROUND-TRIP PLANE TICKET. DR. HOLLAND?¿¿S TALK HAS BEEN SCHEDULED FOR THE SESSION PRIOR TO THE LUNCH BREAK SO HE IS ABLE TO GET TO THE AIRPORT IN TIME FOR HIS FLIGHT. A COMPLIMENTARY MEAL PROVIDED BY A HOTEL OR COMMON CARRIER IS NOT COUNTED AS A MEAL. THEREFORE, BREAKFAST HAS NOT BEEN CHECKED AS A MEAL PROVIDED NOR HAS LUNCH BEEN DEDUCTED DUE TO THIS SCHEDULE FOR HIS TO DEPART AT LUNCH. THE TRAVELER WILL BE REIMBURSED FOR REMAINING RELEVANT COSTS BY THE NIH. NO U.S. FEDERAL FUNDS WILL BE USED BY THE SPONSOR TO PROVIDE FOR OR REIMBURSE TRAVEL EXPENSES AND NO HONORARIUM WILL BE ACCEPTED BY THE EMPLOYEE. HTSOS OR FACT NOT REQUIRED IN 2018. WAITING FOR SPONSOR TO PROVIDED LODGING CONFIRMATION. WHEN LODGING CONFIRMATION IS RECEIVED IT WILL BE UPLOADED. ODA EMAILED TO ETHICS ON 2.14.18 FOR APPROVAL. I WILL UPLOAD THE APPROVAL WHEN I RECEIVE IT.</t>
  </si>
  <si>
    <t>SOMALOGIC</t>
  </si>
  <si>
    <t>BOULDER, CO, US</t>
  </si>
  <si>
    <t>04/02/2018-04/03/2018: PRESENTING A SEMINAR AT SOMALOGIC, IN BOULDER, CO.</t>
  </si>
  <si>
    <t xml:space="preserve">HOINKA, JAN-MALTE </t>
  </si>
  <si>
    <t>09/28/2018 -09/29/2018</t>
  </si>
  <si>
    <t>ARIZONA STATE UNIVERSITY TEMPE</t>
  </si>
  <si>
    <t>TEMPE, AZ, US</t>
  </si>
  <si>
    <t>DR. HOANG IS INVITED TO SPEAK AT THE ARIZONA STATE UNIVERSITY BME SEMINAR SERIES IN TEMPE, AZ ON SEPTEMBER 28, 2018. IN-KIND: AIRFARE, LODGING (NO BREAKFAST), AND LUNCH ON 9/28.
DR. HOANG IS REQUESTING APPROVAL OF ACTUAL SUBSISTENCE FOR SPONSOR IN-KIND LODGING VALUED AT $164 WHICH IS 132% OF THE GOVERNMENT ALLOWANCE OF $124. THIS PERCENTAGE FALLS WITHIN THE 300% THRESHOLD ALLOWED BY THE FTR. THE SPONSOR HAS NOTED THAT ALL OTHER NON-FEDERAL PARTICIPANTS WILL BE PROVIDED WITH THE SAME ACCOMMODATIONS.</t>
  </si>
  <si>
    <t>HOANG, CHUONG D</t>
  </si>
  <si>
    <t>09/11/2018 -09/12/2018</t>
  </si>
  <si>
    <t>INVITED TO PRESENT AT THE OTOLARYNGOLOGY RESEARCH SEMINAR, WEDNESDAY, SEPTEMBER 12, 2018, WAYNE STATE UNIVERSITY SCHOOL OF MEDICINE, DETROIT, MICHIGAN.  TITLE: "CHARACTERIZING STRIA VASCULARIS CELL TYPE HETEROGENEITY AT THE SINGLE CELL LEVEL: IMPLICATIONS FOR OTOLARYNGOLOGY"</t>
  </si>
  <si>
    <t xml:space="preserve">HOA, MICHAEL </t>
  </si>
  <si>
    <t>8/12-8/15/18: INVITED SPEAKER TO ST JUDE CHILDREN'S RESEARCH HOSPITAL IN ORDER TO PARTICIPATE IN THE STRUCTURAL BIOLOGY SYMPOSIUM "REALIZING A DREAM: A STRUCTURAL BIOLOGY PROGRAM AT ST. JUDE". SPONSOR IS COVERING IN-KIND AIRFARE ($375.72), LODGINGS FROM 8/12-8/14  FOR A TOTAL OF $603.00, AND DINNER ON 8/12 &amp; 8/13 AND BREAKFAST ON 8/13 AND 8/15. ALSO PAYING IN-KIND FOR GROUND TRANSPORTATION UP TO $75.00 WHILE IN MEMPHIS. THE HOTEL IS $201.00/NIGHT WHICH IS 172% OVER THE ALLOWED PER DIEM RATE OF $117.00.   THIS PERCENTAGE FALLS WITHIN THE 300% THRESHOLD ALLOWED BY THE FTR.  THE SPONSOR HAS NOTED THAT ALL OTHER NON-FEDERAL PARTICIPANTS WILL BE PROVIDED WITH THE SAME ACCOMMODATIONS.?¿¿</t>
  </si>
  <si>
    <t>HINTON, DEBORAH M</t>
  </si>
  <si>
    <t>BC CANCER AGENCY VANCOUVER ISL</t>
  </si>
  <si>
    <t>DR. HINRICHS HAS BEEN INVITED TO SPEAK AT THE 2018 CCIC-IMMUNO BC SYMPOSIA BEING HELD IN VANCOUVER, BRITISH COLUMBIA, CANADA ON JUNE 17-19, 2018.  IN-KIND:  AIRFARE, LODGING (NO BREAKFAST), REGISTRATION (INCLUDES MEALS), AND GROUND TRANSPORTATION IN CANADA.</t>
  </si>
  <si>
    <t>HINRICHS, CHRISTIAN S</t>
  </si>
  <si>
    <t>DR. HINRICHS HAS BEEN INVITED TO SPEAK AT THE 3RD NEW HORIZONS IN IMMUNOTHERAPY FOR HEAD AND NECK CANCER BEING HELD IN PITTSBURGH, PA ON JUNE 14-15, 2018.  IN-KIND: AIRFARE, LODGING (NO BREAKFAST),  AND REGISTRATION (INCLUDES B/L ON 6/15).   DR. HINRICHS IS REQUESTING APPROVAL OF ACTUAL SUBSISTENCE FOR SPONSOR IN-KIND LODGING VALUED AT $179 WHICH IS 139% OF THE GOVERNMENT ALLOWANCE OF $129.  THIS PERCENTAGE FALLS WITHIN THE 300% THRESHOLD BY THE FTR.  THE SPONSOR HAS NOTED THAT ALL OTHER NON-FEDERAL PARTICIPANTS WILL BE PROVIDED WITH THE SAME ACCOMMODATIONS.</t>
  </si>
  <si>
    <t>KITE PHARMA INCORPORATED</t>
  </si>
  <si>
    <t>DR. HINRICHS IS INVITED TO ATTEND A COLLABORATION MEETING WITH KITEPHARMA BEING HELD IN SANTA MONICA, CA ON APRIL 10-11, 2018.  DR. HINRICHS WILL DISCUSS PROGRESS ON ANTI-HPV T CELL RECEPTOR PRODUCTS AND THE NEXT STEPS.  IN-KIND:  AIRFARE, LODGING (NO BREAKFAST), MEALS, AND GROUND TRANSPORTATION IN CA.    NO REGISTRATION FEE.  DR. HINRICHS IS REQUESTING APPROVAL OF ACTUAL SUBSISTENCE FOR SPONSOR IN-KIND LODGING VALUED AT $320 WHICH IS 126% OF THE GOVERNMENT ALLOWANCE OF $253.  THIS PERCENTAGE FALLS WITHIN THE 300% THRESHOLD BY THE FTR.  THE SPONSOR HAS NOTED THAT ALL OTHER NON-FEDERAL PARTICIPANTS WILL BE PROVIDED WITH THE SAME ACCOMMODATIONS.</t>
  </si>
  <si>
    <t>MAX PLANCK HARVARD RESEARCH CE</t>
  </si>
  <si>
    <t>DR. JOE HINNEBUSCH IS INVITED TO ATTEND AN INFORMAL  WORKSHOP AT THE MAX PLANCK-HARVARD RESEARCH CENTER FOR THE ARCHAEOSCIENCE OF THE ANCIENT MEDITERRANEAN, MHAAM, ON APRIL 10THE AND 11TH, 2018, AT HARVARD UNIV, CAMBRIDGE, MA. SPONSORED DOMESTIC TRAVEL. ACTUAL TRAVEL DATES ARE APRIL 10TH AND 12TH. LATE JUSTIFICATION -- DR. HINNEBUSCH WAS INVITED TO ATTEND THE WORKSHOP ON FEB. 24, TRAVEL PLANNER WAS NOTIFIED FEB. 26TH, LTR OF INVITATION WAS RECEIVED MARCH 9TH, AND THE ACTUAL DATE OF THE WORKSHOP WASN'T FINALIZED UNTIL MARCH 16TH. 
MHAAM PAYING FOR AIRFARE, LODGING AND GROUND TRANSPORTATION. NO HONORARIUM WILL BE PAID, AND NO FEDERAL FUNDS WILL BE USED FOR SPONSORED TRAVEL EXPENSES. SPONSOR PROVIDING IN-KIND LODGING VALUED AT 305.15 FOR THE 11TH, WHICH IS 114 PER CENT OF THE GOVERNMENT LODGING ALLOWANCE OF 267.  THE SPONSOR HAS CONFIRMED THAT ALL OTHER FEDERAL OR NON-FEDERAL PARTICIPANTS WILL BE PROVIDED WITH THE SAME OR SIMILAR ACCOMMODATIONS. SOME MEALS ARE  PROVIDED AS PART OF THE WORKSHOP TO ALL PARTICIPANTS, NOT JUST THE SPONSORED ATTENDANTS.</t>
  </si>
  <si>
    <t>HINNEBUSCH, BERNARD J</t>
  </si>
  <si>
    <t>RESEARCH EPIDEMIOLOGIST</t>
  </si>
  <si>
    <t>&lt;01120 &gt;OJI (SPONSOR TRAVEL) DR. ALLAN HILDESHEIM IS INVITED TO SPEAK ON DIAGNOSTIC MARKERS FOR EBV INFECTION AT THE PATHOGEN ASSOCIATED MALIGNANCIES (PAM) INTEGRATED RESEARCH CENTER SPRING RETREAT FROM MAY 1-3 ,2018 AT THE FRED HUTCHINSON CANCER RESEARCH CENTER IN SEATTLE, WA.
THE SPONSOR WILL COVER ROUND TRIP AIRFARE, TWO NIGHTS OF LODGING AND LUNCH AND DINNER ON MAY 2,2018.
(AEA STATEMENT FOR LODGING) ?¿¿DR ALLAN HILDESHEIM IS REQUESTING APPROVAL OF ACTUAL SUBSISTENCE FOR SPONSOR IN-KIND LODGING VALUED AT $242.00 WHICH IS 135% OF THE GOVERNMENT ALLOWANCE OF $179.00 . THIS PERCENTAGE FALLS WITHIN THE 300% THRESHOLD ALLOWED BY THE FTR. THE SPONSOR HAS NOTED THAT ALL OTHER NON-FEDERAL PARTICIPANTS WILL BE PROVIDED WITH THE SAME ACCOMMODATIONS
NCI WILL COVER GROUND TRANSPORTATION, MEALS, AND OTHER TRAVEL EXPENSE.</t>
  </si>
  <si>
    <t xml:space="preserve">HILDESHEIM, ALLAN </t>
  </si>
  <si>
    <t>SANTA FE, NM, US</t>
  </si>
  <si>
    <t>DR. HIGGINS IS AN INVITED SPEAKER TO DISCUSS NIH FUNDING MECHANISMS AND CAREER PATHWAYS. THIS TRAVEL IS SPONSORED BY THE AMERICAN ACADEMY OF
PEDIATRICS.</t>
  </si>
  <si>
    <t>HIGGINS, ROSEMARY D</t>
  </si>
  <si>
    <t>HERBALIFE NUTRITION INSTITUTE</t>
  </si>
  <si>
    <t>DR. HIBBELN WILL BE PRESENTING A TALK ?¿¿OMEGA-3 FATTY ACIDS IN NEURONAL FUNCTION?¿¿ AT THE 2018 HERBALIFE NUTRITION INSTITUTE SATELLITE SYMPOSIUM ON JUNE 8, 2018 IN BOSTON, MASSACHUSETTS.  HE WILL PRESENT ?¿¿2-BALANCING OMEGA-3 FATTY ACIDS AND BRAIN HEALTH?¿¿ ON JUNE 9, 2018 AT THE AMERICAN SOCIETY FOR NUTRITION CONFERENCE IN BOSTON, MASSACHUSETTS.  NIH APPROVED.</t>
  </si>
  <si>
    <t>HIBBELN, JOSEPH R</t>
  </si>
  <si>
    <t>GLOBAL ORGANIZATION FOR EPA DH</t>
  </si>
  <si>
    <t>DR. HIBBELN WILL BE SPEAKING AT THE 2018 INTERNATIONAL SOCIETY FOR THE STUDY OF FATTY ACIDS AND LIPIDS ON THE ROLE OF PLANT LIPIDS IN HUMAN AND ANIMAL NUTRITION IN LAS VEGAS, NV FROM MAY 27-31, 2018. NIH APPROVED NOVEMBER 15, 2017</t>
  </si>
  <si>
    <t>MORE LOVE FOUNDATION</t>
  </si>
  <si>
    <t>DR. HIBBELN WILL BE TRAVELING TO CHANGPING CHINA TO AS AS AN INVITED SPEAKER FOR THE GLOBAL OMEGA-3 AWARDS IN  CHANGPING, CHINA ON APRIL 15- APRIL 18, 2018. HIS TALK IS NUTRITION ABOVE THE NECK:  ESSENTIAL FATTY ACIDS IN MENTAL HEALTH AND RESILIENCE.  EO APPROVED.</t>
  </si>
  <si>
    <t>ASSOCIATION FOR PATHOLOGY INFO</t>
  </si>
  <si>
    <t>CLINICAL INVESTIGAT</t>
  </si>
  <si>
    <t>DR. HEWITT WILL SERVE AS A MEETING CO-ORGANIZER AND SESSION CHAIR AT THE ASSOCIATION FOR PATHOLOGY INFORMATICS CONFERENCE BEING HELD IN PITTSBURGH, PA ON MAY 21-24, 2018. IN-KIND: LODGING (NO BREAKFAST), PARKING AT LODGING, AND REGISTRATION (INCLUDES MEALS).    DR. HEWITT IS REQUESTING APPROVAL OF ACTUAL SUBSISTENCE FOR SPONSOR IN-KIND LODGING VALUED AT $155 WHICH IS 120% OF THE GOVERNMENT ALLOWANCE OF $129. THIS PERCENTAGE FALLS WITHIN THE 300% THRESHOLD ALLOWED BY THE FTR. THE SPONSOR HAS NOTED THAT ALL OTHER NON-FEDERAL PARTICIPANTS WILL BE PROVIDED WITH THE SAME ACCOMMODATIONS.  DR. HEWITT IS AUTHORIZED TO TRAVEL VIA POV.  A COST COMPARISON WAS DONE AND TRAVEL VIA POV IS MOST ADVANTAGEOUS TO THE GOVERNMENT.</t>
  </si>
  <si>
    <t>HEWITT, STEPHEN M</t>
  </si>
  <si>
    <t>STAFF SCIENTIST (FAC HEAD)</t>
  </si>
  <si>
    <t>DR. HEWITT CELL NUM 2405079578  DR. JUDY HEWITT IS TRAVELLING TO LONDON, UK  ON APRIL 24 29  2018 TO REVIEW PROPOSALS FOR THE COALITION FOR EPIDEMIC PREPAREDNESS INNOVATIONS CEPI. THIS IS SPONSORED TRAVEL WHICH WILL BE PROVIDED IN KIND BY CEPI AND NO HONORARIUM WILL BE ACCEPTED. THE TRAVEL AGENT FOR CEPI WILL BE CONTACTING ME DIRECTLY TO MAKE TRAVEL ARRANGEMENTS; AMOUNTS LISTED HERE ARE FOR ESTIMATE PURPOSES ONLY. DR. ERBELDING HAS APPROVED THIS SPONSORED TRAVEL EMAIL ATTACHED.</t>
  </si>
  <si>
    <t>HEWITT, JUDITH A</t>
  </si>
  <si>
    <t>04/29/2018 -05/02/2018</t>
  </si>
  <si>
    <t>HLTH SCI ADMIN (BIO SCI_</t>
  </si>
  <si>
    <t>MINNEAPOLIS/ST PAU, MN, US</t>
  </si>
  <si>
    <t>DR. HENRY WILL PRESENT AND ATTEND INTERNATIONAL CONFERENCE ON ONE MEDICINE ONE SCIENCE ICOMOS MEETING HELD APRIL 29-MAY 2, 2018 IN MINNEAPOLIS, MN. CTTS APPROVED 2/1/2018. MINNESOTA IS NOT TAX EXEMPT. REGISTRATION IN THE AMOUNT OF $375.00 PAID BY GOV?¿¿T PURCHASE CARD AND DOES INCL. MEALS. REGISTRATION DOES INCL. MEALS 4/30/18; BREAKFAST; LUNCH; AND DINNER, 5/1/18 BREAKFAST, LUNCH, 5/2/18; BREAKFAST ONLY. LODGING MADE THROUGH OMEGA TRAVEL; HOTEL WAS NOT LOCATED IN CGE DATABASE.</t>
  </si>
  <si>
    <t>HENRY, HEATHER F</t>
  </si>
  <si>
    <t>UNIVERSITY OF REGENSBURG</t>
  </si>
  <si>
    <t>RESEARCH PROJECT OFFICER</t>
  </si>
  <si>
    <t>SPONSORSHIP TO PARTICIPATE  AS A GUEST SPEAKER AT THE BROTHER SUMMER SCHOOL THAT IS TO BE HELD SEPTEMBER 24-28, 2018 IN REGENSBURG, GERMANY. THE TITLE OF MY TALK IS SUSTAINABILITY OF AN INTEGRATED BIOBANK, WHICH WILL BE GIVE SEPTEMBER 26, 2018.
HOTEL, AIRFARE, AND MEALS, SPONSORED IN KIND STEPS APPROVED
NO VISA REQUIRED</t>
  </si>
  <si>
    <t>HENDERSON, MARIANNE K</t>
  </si>
  <si>
    <t>05/19/2018 -05/25/2018</t>
  </si>
  <si>
    <t>INTERNATIONAL SOCIETY FOR BIOL</t>
  </si>
  <si>
    <t>APRIL 19-25, 2018: MS. HENDERSON IS A COMMITTEE CHAIR AND THE CO-CHAIR OF THE DALLAS ANNUAL MEETING.  SHE WILL BE SPEAKING IN A PLENARY SESSION ON SUSTAINABILITY IN BIOBANKING AND ALSO REPORTING ON A SURVEY THAT WAS CONDUCTED GLOBALLY ON BIOBANK SUSTAINABILITY AND BUSINESS PLANNING.  THIS MEETING IS AN EDUCATIONAL EVENT FOR THE INTERNATIONAL BIOBANKING COMMUNITY AND SERVES AS A KEY LEARNING/NETWORKING OPPORTUNITY FOR BIOBANKERS FOR BIOMEDICAL SAMPLE MANAGEMENT FOR RESEARCH IN BOTH HIC AND LMIC.  THE HARMONIZATION OF BEST PRACTICES IN SAMPLE MANAGEMENT WILL HELP FURTHER PRECISION MEDICINE ACROSS THE WORLD.  ISBER IS THE KEY RESOURCE FOR THAT HARMONIZATION.  IT IS IMPORTANT THAT MS. HENDERSON BE A PART OF THESE DISCUSSIONS TO FURTHER THE EXPERT GUIDANCE THAT CGH PROVIDES IN THIS AREA TO OUR PROJECTS AS WELL AS TO THOSE THAT REQUEST INFORMATION FROM NCI.  THE ISBER BOD MEETING PRECEDES THE MEETING AT THE SAME LOCATION AND IS AN APPROVED OFFICIAL DUTY ACTIVITY. CTPS APPROVED, SPONSORED IN-KIND: REGISTRATION FEE, AIRFARE, 2 NIGHTS LODGING. AEA STATEMENT FOR IN KIND LODGING: MRS. HENDERSON IS REQUESTING APPROVAL OF ACTUAL SUBSISTENCE FOR SPONSOR IN-KIND LODGING VALUED AT $203.00 WHICH IS 131% OF THE GOVERNMENT ALLOWANCE OF $155. THIS PERCENTAGE FALLS WITHIN THE 300% THRESHOLD ALLOWED BY THE FTR. THE SPONSOR HAS NOTED THAT ALL OTHER NON-FEDERAL PARTICIPANTS WILL BE PROVIDED WITH THE SAME ACCOMMODATIONS.</t>
  </si>
  <si>
    <t>07/06/2018 -07/07/2018</t>
  </si>
  <si>
    <t>BROWN ALPERT MEDICAL SCHOOL</t>
  </si>
  <si>
    <t>SUPV MEDICAL OFFICER (GEN)</t>
  </si>
  <si>
    <t>DR. HENDERSON HAS BEEN INVITED TO ATTEND THE 22ND ANNUAL FELLOWS' COURSE IN HOSPITAL EPIDEMIOLOGY AND INFECTION CONTROL AT THE ALPERT MEDICAL SCHOOL OF BROWN UNIVERSITY IN PROVIDENCE, RI.</t>
  </si>
  <si>
    <t>HENDERSON, DAVID K</t>
  </si>
  <si>
    <t>04/16/2018 -04/21/2018</t>
  </si>
  <si>
    <t>SOCIETY FOR HEALTHCARE EPIDEMI</t>
  </si>
  <si>
    <t>DR. HENDERSON IS TRAVELING TO PORTLAND, OREGON TO ATTEND THE 2018 SHEA SPRING CONFERENCE.</t>
  </si>
  <si>
    <t>DR. HELLER IS INVITED AND APPROVED TO PRESENT AT THE GHS - 16TH INT'L SYMPOSIUM ON VIRAL HEPATITIS AND LIVER DISEASE, JUNE 14-17, 2018 IN TORONTO, CANADA.  THE TOPIC OF HIS PRESENTATION IS NEW TREATMENTS IN HDV.  PER THE INVITATION LETTER, THE SPONSOR WILL PROVIDE COMPLIMENTARY REGISTRATION,  3 NIGHTS LODGING ACCOMMODATIONS AND REIMBURSEMENT TO NIH OF 800 CAD, WHICH APPROXIMATELY $625 DEPENDING ON THE CURRENCY CONVERSION TOWARD DR. HELLER'S ROUNDTRIP AIRFARE.  APPROVED STO WAIVER FOR SPONSOR REIMBURSEMENT HAS BEEN UPLOADED. THE IN-KIND LODGING THE IS VALUED AT $224.74/NIGHT WHICH IS 101% OVER THE GOVERNMENT ALLOWANCE OF $223/NIGHT. THE PERCENTAGE FALLS WITHIN THE 300 PERCENT THRESHOLD ALLOWED BY THE FTR. DR. HELLER HAS TAKEN THE HT401 HIGH SECURITY THREAT TRAINING AND HIS CERTIFICATE HAS BEEN UPLOADED.</t>
  </si>
  <si>
    <t xml:space="preserve">HELLER, THEO </t>
  </si>
  <si>
    <t>LV PRASAD EYE INSTITUTE</t>
  </si>
  <si>
    <t>HYDERABAD, , IND</t>
  </si>
  <si>
    <t>DR. HEJTMANCIK WILL ATTEND THE SILVER JUBILEE MEETING OF THE INDIAN EYE RESEARCH GROUP AND THE ASSOCIATION FOR RESEARCH IN OPHTHALMOLOGY INDIA CHAPTER, FROM 7/27-29, 2018. HE WILL PRESENT A KEYNOTE LECTURE: THE STUDY OF INHERITED EYE DISEASE IN THE INDIAN SUBCONTINENT. LODGING AND MEALS ARE BEING PROVIDED IN KIND BY THE L.V. PRASAD EYE INSTITUTE. REG FEE IS WAIVED FOR INVITED SPEAKERS.</t>
  </si>
  <si>
    <t>HEJTMANCIK, JAMES F</t>
  </si>
  <si>
    <t>SOCIETY OF NEUROLOGICAL SURGEO</t>
  </si>
  <si>
    <t>DR. HEISS HAS BEEN INVITED TO GIVE A LECTURE, "PATIENT SAFETY AND CLINICAL COMMUNICATION," AND SERVE AS TEACHING FACULTY AT THE SNS PGY1 BOOT CAMP ENTITLED, "FUNDAMENTALS OF NEUROSURGERY," BEING HELD FROM JULY 13-14, 2018 IN PHILADELPHIA, PA. THIS IS CONSIDERED NON-HHS CONFERENCE ATTENDANCE. ATTENDANCE HAS BEEN APPROVED IN SPARC (SP010300). THERE IS NO REGISTRATION FEE ASSOCIATED WITH THIS TRAVEL. THIS IS A SPONSORED TRAVEL IN WHICH THE SOCIETY OF NEUROLOGICAL SURGEONS (SNS) WILL PROVIDE LODGING FOR ONE NIGHT IN-KIND (JULY 13TH). DR. HEISS IS REQUESTING APPROVAL OF ACTUAL SUBSISTENCE FOR SPONSOR IN-KIND LODGING VALUED AT $229 WHICH IS 113% OF THE GOVERNMENT ALLOWANCE OF $202. THIS PERCENTAGE FALLS WITHIN THE 300% THRESHOLD ALLOWED BY THE FTR. THE SPONSOR HAS NOTED THAT ALL OTHER NON-FEDERAL PARTICIPANTS WILL BE PROVIDED WITH THE SAME ACCOMMODATIONS. THE SPONSOR STATED THAT DR. HEISS WILL NOT BE PROVIDED AN HONORARIUM NOR WILL US FEDERAL FUNDS BE USED TO SUPPORT THIS TRIP AND THERE IS NO CONFLICT OF INTEREST. APPROVED ODA ATTACHED. DR. HEISS WILL TRAVEL BY POV AS IT IS LESS COSTLY TO THE GOVERNMENT AND ACCOMMODATING TO HIS CLINICAL/SURGICAL SCHEDULE. COST COMPARISON ATTACHED. THIS TRAVEL HAS BEEN APPROVED BY DR. NATH BASED ON CRITERIA #1.</t>
  </si>
  <si>
    <t>HEISS, JOHN D</t>
  </si>
  <si>
    <t>UNIVERSITY OF VIRGINIA TO PRESENT A TALK ON MAY 8, 2018 ENTITLED INTRACELLULAR LIFESTYLE OF THE Q FEVER BACTERIUM COXIELLA BURNETII.
THIS TRAVEL IS BEING SUBMITTED LATE DUE TO THAT THE INVITATION WAS RECEIVED ON APRIL 4 AND WE HAVE NOT RECEIVED THE REQUIRED INFORMATION FROM THE SPONSOR AS OF TODAY APRIL 16 2018.  EMAIL ATTACHED.  WE ARE WORKING WITH THE ADMIN ASSISTANT FOR THE SPONSOR TODAY TO GET THE INFORMATION WE NEED TO PREPARE THE TA AND ETHICS REQUEST ASAP. NO U.S. FEDERAL FUNDS WILL BE USED FOR ANY EXPENSES BEING COVERED BY THE SPONSOR. SPONSOR WILL PROVIDE AIRFARE IN KIND AT AN ESTIMATED COST OF 789.80, HOTEL FOR 2 NIGHTS AT 138.88 INLCUDES TAX, AND MEALS B, L, D ON MAY 8.   ODA HAS BEEN SUBMITTED TO ETHICS AND THE APPROVED ODA WILL BE UPLOADED AS SOON AS IT IS AVAILABLE SPONSOR PROVIDING IN KIND LODGING VALUED AT 138.88, WHICH IS 108.5 PERCENT OF THE GOVERNMENT LODGING ALLOWANCE OF 128.00.  THE SPONSOR HAS CONFIRMED, THAT ALL OTHER FEDERAL OR NON-FEDERAL PARTICIPANTS WILL BE PROVIDED WITH THE SAME OR SIMILAR ACCOMMODATIONS</t>
  </si>
  <si>
    <t>HEINZEN, ROBERT A</t>
  </si>
  <si>
    <t>INTERNATIONAL HUMAN FRONTIER S</t>
  </si>
  <si>
    <t>DR. HEEMSKERK HAS BEEN CHOSEN BY THE INTERNATIONAL HUMAN FRONTIER SCIENCE PROGRAM ORGANIZATION (HFSPO) BOARD TO ATTEND A MEETING ON THE INDEPENDENT SCIENTIFIC REVEL PANEL TO BE HELD IN PARIS, FRANCE ON 9/21/18 ?¿¿ 9/22/18. DR. HEEMSKERK WILL DEPART DC ON 9/20 AND ARRIVE THE NEXT DAY IN PARIS, FRANCE. DR. HEEMSKERK WILL DEPART FROM PARIS, FRANCE ON 9/24 AND RETURN TO WASHINGTON, DC THE SAME DAY. THE SPONSOR HAS AGREED TO PAY IN-KIND FOR THE AIRFARE, LODGING, DINNER (9/21 AND 9/22) AND LUNCH (9/22) FOR DR. HEEMSKERK. DR. HEEMSKERK WILL STAY AT HOTEL BEL AMI ON 9/21 ?¿¿ 9/23 AT RATE OF $406.13 PER NIGHT, WHICH IS BELOW THE GOV?¿¿T PER DIEM RATE OF $425.00 PER NIGHT. LODGING ON 9/23 WILL NOT BE COVERED BY NIH AND WILL BE COVERED BY DR. HEEMSKERK.  ODA HAS BEEN APPROVED AND IS ATTACHED.</t>
  </si>
  <si>
    <t>HEEMSKERK, JILL E</t>
  </si>
  <si>
    <t>04/16/2018 -04/20/2018</t>
  </si>
  <si>
    <t>DR. HEEMSKERK HAS BEEN CHOSEN BY THE INTERNATIONAL HUMAN FRONTIER SCIENCE PROGRAM ORGANIZATION (HFSPO) BOARD TO ATTEND A MEETING ON THE INDEPENDENT SCIENTIFIC REVEL PANEL TO BE HELD IN STRASBOURG, FRANCE ON 4/18/18 ?¿¿ 4/20/18. DUE TO THE FRENCH RAILWAY SYSTEM SERIES OF STRIKES DR. HEEMSKERK WILL DEPART DC ON 4/16 ON A NON-STOP FLIGHT TO PARIS, FRANCE AND TAKE A TRAIN-RIDE, 1 HOUR AND 48 MINUTE TO STRASBOURG. DR. HEEMSKERK WILL DEPART STRASBOURG, FRANCE ON 4/20 AND RETURN TO WASHINGTON, DC THE SAME DAY. THE SPONSOR, WILL PAY-IN KIND THE TRANSPORTATION (AIRFARE AND TRAIN), LODGING AND MEALS (BREAKFAST ON 4/17, DINNER ON 4/18 AND LUNCH ON 4/19). ODA HAS BEEN APPROVED AND IS ATTACHED.</t>
  </si>
  <si>
    <t>07/30/2018 -08/06/2018</t>
  </si>
  <si>
    <t>TEL AVIV UNIVERSITY</t>
  </si>
  <si>
    <t>THE EVENTS IN THIS TA WERE APPROVED AS AN EXEMPTION UNDER THE CATEGORY: TO ATTEND SCIENTIFIC MEETINGS BY THE NIMH EXECUTIVE OFFICER ON 6/20/18.
TRAVELER CELL:301-631-4179.  
DR. HATTAR IS INVITED TO TEL AVIV UNIVERSITY AND BAR ILAN UNIVERSITY,  TO VISIT AND GIVE A TALK TO THE STUDENTS IN THE TEL AVIV AND BAR ILAN DISTRICT. THE UNIVERSITY WILL INVITE ALL ISRAELI CHRONOBIOLOGISTS TO MEET AND TALK WITH DR. HATTAR FOR THE WHOLE DURATION OF THE TRIP. THIS IS A LATE INVITATION DUE TO FINALIZING CONFIRMED DATES ON THE SPONSOR'S END AND OBTAINING SIGNATURES FROM A FOREIGN VENUE.  THE SPONSOR WILL COVER HIS LODGING EXPENSE FROM JULY 30 - AUG 2.  THE TRAVELER WILL BE GOING ROUND TRIP FROM JORDAN TO ISRAEL FOR THE WHOLE DURATION OF THE TRIP.  THIS COUNTRY REQUIRES VISA INFORMATION, ATTACHED IS ALSO HIS HIGH SECURITY THREAT TRAINING CERTIFICATE.  ATTACHED IS ALSO THE FOREIGN FLAG CARRIER FORM.</t>
  </si>
  <si>
    <t xml:space="preserve">HATTAR, SAMER </t>
  </si>
  <si>
    <t>BAR ILAN UNIVERSITY</t>
  </si>
  <si>
    <t>07/05/2018 -07/07/2018</t>
  </si>
  <si>
    <t>DR. HATTAR WAS INVITED TO GIVE A LECTURE AT THE FOR CSHL'S ADVANCED TECHNIQUES IN MOLECULAR NEUROSCIENCE AND DROSOPHILA
NEUROBIOLOGY COURSE. THE SPONSOR WILL COVER LODGING AND MEAL EXPENSES.  HE WILL GO THERE VIA POV MILEAGE.</t>
  </si>
  <si>
    <t>06/19/2018 -06/25/2018</t>
  </si>
  <si>
    <t>UNIVERSITY OF GRONINGEN</t>
  </si>
  <si>
    <t>THE EVENTS IN THIS TA WERE APPROVED AS A NON-NIMH HOSTED CONFERENCE OR MEETING BY THE OFFICE OF FINANCIAL MANAGEMENT ON 1/28/18.
TRAVELER'S CELL: +1-301-631-4179 OR +1-410-925-4266.
DR. HATTAR WAS INVITED AS A SPEAKER FOR THE THE CME COURSE IN THE 30TH ANNIVERSARY SYMPOSIUM OF THE SLTBR. THE COURSE IS EXPECTED TO HAVE A BIG AUDIENCE SINCE CHRONOBIOLOGY AND CHRONOTHERAPY ARE VERY POPULAR IN THE NETHERLANDS AND WE WILL INVITE AS MANY ?¿¿OLD?¿¿ MEMBERS AND FOUNDERS OF THE SOCIETY AS POSSIBLE. DR. HATTAR WAS ALSO INVITED TO TO TALK TO AND DISCUSS WITH STUDENTS OF THE GRADUATE SCHOOL BCN ON JUNE 21. SLTBR WILL PAY THE CONFERENCE FEE AND HOTEL STAY FOR HIS TALK IN THE CME COURSE OF THE SLTBR CONGRESS.</t>
  </si>
  <si>
    <t>05/22/2018 -05/28/2018</t>
  </si>
  <si>
    <t>THE EVENTS IN THIS TA WERE APPROVED AS AN EXEMPTION UNDER THE CATEGORY: TO ATTEND SCIENTIFIC MEETINGS BY THE NIMH EXECUTIVE OFFICER ON 10/20/17.
DR. HATTAR WILL BE SPEAKING FOR THE KREMBILL RESEARCH INSTITUTE IN TORONTO, CANADA. HE WILL ALSO BE MEETING WITH TRAINEES AND THE CO DIRECTOR OF THE INSTITUTE AFTER THE RESEARCH DAY.  THE SPONSOR WILL COVER AIRFARE AND HOTEL.</t>
  </si>
  <si>
    <t>ILLUMINATING ENGINEERING SOCIE</t>
  </si>
  <si>
    <t>THE EVENTS IN THIS TA WERE APPROVED AS AN EXEMPTION UNDER THE CATEGORY: TO ATTEND SCIENTIFIC MEETINGS BY THE NIMH EXECUTIVE OFFICER ON 9/22/18.
DR. SAMER HAS BEEN INVITED TO BE A KEYNOTE ADDRESS SPEAKER. THE VISION FOR THIS ADDRESS IS TO HAVE YOU PROVIDE A SUMMARY OF WHAT WE KNOW ABOUT THE EFFECTS OF LIGHT FROM ANIMAL STUDIES. THE LIGHTING COMMUNITY WOULD REALLY BENEFIT FROM A REVIEW OF THE HISTORY OF
YOUR (AND OTHERS) WORK IN DISCOVERING AND UNDERSTANDING THE IPRGCS, ALONG WITH LEARNING ABOUT THE LATEST RESEARCH BEING DONE WITH
ANIMALS IN RELATED TOPIC AREAS.  THE SPONSOR WILL COVER ALL EXPENSES INLCUDING AIRFARE, HOTEL, MEALS, AND GROUND TRANSPORTATION</t>
  </si>
  <si>
    <t>DERMATOLOGY NURSES ASSOCIATION</t>
  </si>
  <si>
    <t>RALEIGH, NC, US</t>
  </si>
  <si>
    <t>MS. HATHAWAY WILL BE ATTENDING THE DERMATOLOGY NURSES?¿¿ ASSOCIATION'S (DNA) PROGRAM PLANNING COMMITTEE MEETING ON JUNE 21 - 24.  TRAVEL EXPENSES (HOTEL, AIRFARE, AND MEALS) WILL BE SPONSORED IN-KIND.</t>
  </si>
  <si>
    <t>HATHAWAY, OLANDA M</t>
  </si>
  <si>
    <t>TRAVELER IS INVITED TO SPEAK AT HVTN MEETING HELD AT UNIV. OF ROCHESTER MEDICAL CENTER ON SEPTEMBER 19, 2018. SPONSOR WILL PAY AIRFARE, HOTEL AND SOME MEALS IN-KIND. ALL OTHER EXPENSES WILL BE CHARGED TO TRAVELER CAN. SPONSOR IS PROVIDING IN-KIND LODGING VALUED AT $299 WHICH IS 282% OF THE GOVERNMENT LODGING ALLOWANCE OF $106</t>
  </si>
  <si>
    <t>HATAYE, JASON M</t>
  </si>
  <si>
    <t>EUROPEAN SOCIETY FOR MEDICAL O</t>
  </si>
  <si>
    <t>DR. HASSAN IS INVITED TO SPEAK AT THE EUROPEAN SOCIETY FOR MEDICAL ONCOLOGY'S (ESMO) 8TH EUROPEAN LUNG CANCER CONFERENCE BEING HELD IN GENEVA, SWITZERLAND ON APRIL 11-14, 2018. IN-KIND: AIRFARE, LODGING (NO BREAKFAST), AND REGISTRATION (NO MEALS).</t>
  </si>
  <si>
    <t xml:space="preserve">HASSAN, RAFFIT </t>
  </si>
  <si>
    <t>ALBANY MEDICAL COLLEGE</t>
  </si>
  <si>
    <t>DR. HASNI INVITED TO SPEAK AT GRAND ROUNDS AND TO THE COMMUNITY RHEUMATOLOGIST</t>
  </si>
  <si>
    <t xml:space="preserve">HASNI, SARFARAZ </t>
  </si>
  <si>
    <t>06/08/2018 -06/12/2018</t>
  </si>
  <si>
    <t>SIGHT AND LIFE</t>
  </si>
  <si>
    <t>DR. HASHEMIAN WILL BE ATTENDING THE ANNUAL ASN MEETING TO PRESENT A POSTER.  TRAVELER WILL BE DRIVING POV TO BOSTON/RETURN.  AIRFARE FROM BOSTON AND RETURN IS $250.00 VS. POV IS $243.54.  REGISTRATION PAID VIA GOVT. CREDIT CARD.  NCI WILL BE PAYING REGISTRATION OF $275.00, ALL MEALS B,L,D AND ANY PARKING FEES, TOLLS.</t>
  </si>
  <si>
    <t xml:space="preserve">HASHEMIAN, MARYAM </t>
  </si>
  <si>
    <t>06/18/2018 -06/19/2018</t>
  </si>
  <si>
    <t>DR. HARTSHORN IS INVITED TO SPEAK AT THE ANNUAL WORLD PRECLINICAL CONGRESS MEETING BEING HELD IN BOSTON, MA ON JUNE 18-21, 2018.  IN-KIND:  AIRFARE, LODGING (NO BREAKFAST) AND REGISTRATION (NO MEALS).  DR. HARTSHORN IS REQUESTING APPROVAL OF ACTUAL SUBSISTENCE FOR SPONSOR IN-KIND LODGING VALUED AT $329 WHICH IS 123% OF THE GOVERNMENT ALLOWANCE OF $267.  THIS PERCENTAGE FALLS WITHIN THE 300% THRESHOLD BY THE FTR.  THE SPONSOR HAS NOTED THAT ALL OTHER NON-FEDERAL PARTICIPANTS WILL BE PROVIDED WITH THE SAME ACCOMMODATIONS.  DR. HARTSHORN WILL RETURN ON 6/19 INSTEAD OF 6/20.</t>
  </si>
  <si>
    <t>HARTSHORN, CHRISTOPHER M</t>
  </si>
  <si>
    <t>06/10/2018 -06/12/2018</t>
  </si>
  <si>
    <t>DR. HARTSHORN IS INVITED TO SPEAK AT THE 14TH ANNUAL BIOMARKERS &amp; IMMUNO-ONCOLOGY WORLD CONGRESS BEING HELD IN BOSTON, MA ON JUNE 11-13, 2018.  IN-KIND: LODGING (NO BREAKFAST) AND REGISTRATION (NO MEALS).  DR. HARTSHORN IS REQUESTING APPROVAL OF ACTUAL SUBSISTENCE FOR SPONSOR IN-KIND LODGING VALUED AT $309 WHICH IS 116% OF THE GOVERNMENT ALLOWANCE OF $267.?? THIS PERCENTAGE FALLS WITHIN THE 300% THRESHOLD ALLOWED BY THE FTR.?? THE SPONSOR HAS NOTED THAT ALL OTHER NON-FEDERAL PARTICIPANTS WILL BE PROVIDED WITH THE SAME ACCOMMODATIONS.   AN APPROVED AEA MEMO HAS BEEN INCLUDED FOR THE NCI LODGING COSTS.</t>
  </si>
  <si>
    <t>09/08/2018 -09/17/2018</t>
  </si>
  <si>
    <t>NATIONAL CANCER CENTER RESEARC</t>
  </si>
  <si>
    <t>9/9-9/11: TOYKO-INVITED TO MEET WITH DR. KOHNO AND COWORKERS TO DISCUSS THEIR ONGOING NON-FORMAL COLLABORATIVE STUDIES AND PRESENT A SEMINAR ON SEPT 10TH. SPONSOR IN-KIND: 2 NIGHTS OF LODGING AT THE HOTEL OKURA TOKYO, ADDRESS: 2-10-4 TORANOMON, MINATO-KU, TOKYO 105-0001, JAPAN; TELE: 81-3-3582-0111. WILL TAKE BUS OR TAXI TO HOTEL IN TOYKO.  9/11 WILL TAKE A  RAIL TRAIN LATER THAT EVENING TO FUKUSHIMA, JAPAN, 9/11-9/13: INVITED TO MEET WITH DR. SEIICHI TAKENOSHITA AND COWORKERS ON THEIR ONGOING NON-FORMAL COLLABORATIVE STUDIES AND PRESENT A SEMINAR CANCER AND AGING." SPONSOR IN-KIND: 2 NIGHTS OF LODGING AT THE HOTEL TATSUMIYA, ADDRESS: 5-1 SAKAEMACHI, FUKUSHIMA, FUKUSHIMA PRERECTURE 960-8031, JAPAN; TELE: 81-24-522-5111. FUKUSHIMA JAPAN NOT LISTED IN CGE, CLOSEST CITY LISTED IS SENDAI. WILL DEPART ON THE 13TH BY TRAIN TO KYOTO, JAPAN. 9/13-9/17: INVITED TO PRESENT A TALK ENTITLED "PRECISION MEDICINE OF HUMAN CANCER: EXAMPLES OF MAJOR HUMAN CANCERS" AT THE 60TH ANNUAL MEETING OF THE JAPAN SOCIETY AND GYNECOLOGICAL ONCOLOGY (JSGO) BEING HELD IN KYOTO, JAPAN FROM SEPT 14-16, 2018. SPONSOR IN-KIND: HOTEL ACCOMMODATIONS SEPT 13-17 AT THE ICC KYOTO LODGE AND ADDRESS: 1092-2 IWAKURA HATAEDACHO, SAKYO WARD, KYOTO, KYOTO PREFECTURE 606-8505, JAPAN; TELE: 81-75-712-1111, ROUNDTRIP AIRFARE AND REGISTRATION FEES OF $775 IS WAIVED. TRAVELER REQUESTING APPROVAL FOR ACTUAL SUBSISTENCE FOR SPONSORED IN-KIND LODGING VALUED AT $414.93 PER NIGHT. THIS AMOUNT IS 125 PERCENT OF THE ALLOWED 333 PER NIGHT PER DIEM. THIS FALLS WITHIN THE 300 PERCENT THRESHOLD ALLOWED BY THE FTR. 9/17 WILL TAKE TRAIN BACK TO TOKYO AND DEPART ON THE 17TH FOR US.</t>
  </si>
  <si>
    <t>HARRIS, CURTIS C</t>
  </si>
  <si>
    <t>JIKEI UNIVERSITY</t>
  </si>
  <si>
    <t>TO ATTEND THE BI-ANNUAL KEYSTONE SYMPOSIA BOD/SAB MEETING JUNE 1-2, 2018 AT KEYSTONE RESORT, KEYSTONE CO. MEALS INCLUDED IN MEETING BUNDLE. SPONSOR IN-KIND: ROUNDTRIP AIRFARE UNDER $700 (WAS ABLE TO BOOK BUSINESS INCLUDING TRAVEL CERTIFICATE FROM JAN MEETING), LODGING DURING MEETING; REIMBURSE: MEALS ON TRAVEL DAYS (WITH RECEIPTS, OTHERWISE LAB WILL COVER COST) AND GROUND TRANSPORTATION IN HOME CITY (ROUNDTRIP TAXIS). DR. HARRIS' TRANSPORTATION BETWEEN THE DENVER AIRPORT AND HOTEL WILL BE WITH DR. RALPH BRADSHAW, ANOTHER ATTENDEE. NO TRANSPORTATION COSTS IN CO. EVENING EVENTS ON FRIDAY INCLUDE DINNER, THIS COST IS INCLUDED IN THE MEETING PACKAGE AS WELL. TRAVELER IS REQUESTING APPROVAL OF ACTUAL SUBSISTENCE FOR SPONSOR IN-KIND LODGING VALUED AT $149 WHICH IS 142% AND 123% OF THE GOVERNMENT ALLOWANCE OF $105 (5/30) AND $121 (6/1).  THIS PERCENTAGE FALLS WITHIN THE 300% THRESHOLD ALLOWED BY THE FTR.  
AIRFARE TICKET: ORIGINAL PRICE: $844.40, USED TRAVEL CERTIFICATE FROM JAN KEYSTONE BOD/SAB MEETING OF $287.10; TOTAL PRICE IN BUSINESS $557.30; SAME SPONSOR - SAME BI-ANNUAL MEETING; LIMIT SET BY SPONSOR WAS $700 FOR MAX TICKET COST AND WITH CERTIFICATE, THE PRICE IS UNDER THAT AMOUNT. DISCUSSED WITH SPONSOR AND SHE WAS OKAY WITH THE TICKET BEING IN BUSINESS CLASS AS LONG AS FINAL COST WAS UNDER $700.
AMENDMENT- SEVERAL FLIGHT DELAYS FROM WDC AIRPORT CAUSED TRAVELER TO ARRIVE IN DENVER TOO LATE TO CONTINUE ON TO KEYSTONE. HE STAYED AT AN AIRPORT HOTEL THE NIGHT OF 5/31.  TRAVEL DAY M&amp;IE HAVE BEEN ADDED BACK IN AS LAB COST.</t>
  </si>
  <si>
    <t>TORONTO, ON, CA</t>
  </si>
  <si>
    <t>TO ATTEND AND PRESENT IN SESSION 7: METABOLISM AND IMMUNITY IN LI-FRAUMENI SYNDROME AND WILL PRESENT BETWEEN 10:30-10:50AM ON SAT. APRIL 28TH. SPONSOR IN-KIND: REGISTRATION TO THE MEETING (INCLUDES MEALS), CLOSING GALA DINNER, AND 4 NIGHTS' ACCOMMODATIONS AT THE CHELSEA HOTEL IN TORONTO. NO HONORARIUM.</t>
  </si>
  <si>
    <t>INVITED AS A SEMINAR SPEAKER ON APRIL 23 AT BAYLOR COLLEGE OF MEDICINE. TALK ENTITLED "A TALE OF TWO EVILS: AGING AND CANCER" SPONSOR IN-KIND: ROUNDTRIP ECONOMY AIRFARE, RENTAL CAR AND MEALS DURING HIS VISIT. NO HOTEL, WILL BE STAYING WITH FRIENDS IN THE HOUSTON AREA. RENTAL CAR IS BEING PROVIDED INSTEAD OF HOTEL FOR THE 2 NIGHTS AND NO TAXIS, COST EFFECTIVE TO THE GOVERNMENT AND SPONSOR.
AMENDMENT FOR HOTEL ON 4/23-TRAVELER STAYED AND AIRPORT HOTEL BECAUSE OF EARLY FLIGHT THE FOLLOWING MORNING.</t>
  </si>
  <si>
    <t>06/09/2018 -06/10/2018</t>
  </si>
  <si>
    <t>ALL PLACES NOT LISTED (CONUS), US, US</t>
  </si>
  <si>
    <t>TRAVELER INVITED TO SPEAK AT THE GORDON RESEARCH CONFERENCE SEMINAR IN EASTON, MA ON JUNE 10,2018. DEVELOPMENT SESSION TALK: FIRST STEPS TO A JOB IN ACADEMIA, INDUSTRY OR GOVERNMENT AT THE 2018 DRUG SAFETY GORDON RESEARCH SEMINAR. ACTUAL DATES OF TRAVEL ARE JUNE 9-10, 2018. THE SPONSOR, GORDON RESEARCH CONFERENCES WILL PROVIDE IN-KIND REGISTRATION FEE ($275) WHICH INCLUDES LODGING AND MEALS (6/9 LUNCH AND DINNER AND 6/10 BREAKFAST AND LUNCH). SPONSOR WILL REIMBURSE FOR AIRFARE $260.40. BLANKET WAIVER EXISTS FOR IN-CASH REIMBURSABLE SPONSORED TRAVEL FOR THE GORDON RESEARCH CONFERENCE SEMINAR. EFFICIENT SPENDING APPROVAL WAS OBTAINED ON 11/30/2017 AND ETHICS APPROVAL WAS OBTAINED ON 5/9/18. BOTH ARE INCLUDED IN THE SCANNED DOCUMENTS PORTION OF THIS TRAVEL AUTHORIZATION. CAR RENTAL MEMO EMAIL APPROVAL WAS OBTAINED ON 05/09 AND IS INCLUDED IN THE SCANNED DOCUMENTS PORTION OF THIS TRAVEL AUTHORIZATION. MA IS TAX EXEMPT.</t>
  </si>
  <si>
    <t>HARRILL, ALISON H</t>
  </si>
  <si>
    <t>04/21/2018 -04/25/2018</t>
  </si>
  <si>
    <t>AMERICAN SOCIETY FOR PHARMACOL</t>
  </si>
  <si>
    <t>TRAVELER INVITED TO TALK AT THE AMERICAN SOCIETY OF PHARMACOLOGY AND EXPERIMENTAL THERAPEUTICS  (ASPET) ANNUAL MEETING ON EXPERIMENTAL BIOLOGY 2018 IN SAN DIEGO, CA FROM APRIL 21-25, 2018. ACTUAL DATES OF TRAVEL ARE ALSO APRIL 21-25, 2018. THE SPONSOR, AMERICAN SOCIETY OF PHARMACOLOGY AND EXPERIMENTAL THERAPEUTICS WILL PROVIDE AIRFARE IN-KIND AND WAIVED REGISTRATION. TRAVELER MADE HER OWN HOTEL RESERVATION THROUGH A BLOCK OF ROOMS RESERVED BY THE CONFERENCE AND IS IN ACCORDANCE WITH GOVERNMENT PER DIEM. EFFICIENT SPENDING APPROVAL WAS OBTAINED ON 01/24/2018 AS WELL AS  ETHICS APPROVAL ON 3/28/18 AND BOTH DOCUMENTS ARE INCLUDED IN THE SCANNED DOCUMENTS PORTION OF THIS TRAVEL AUTHORIZATION. NO TAX EXEMPTION FOR CA.</t>
  </si>
  <si>
    <t>QUAKER HARMON HAS BEEN INVITED TO CO-PRESENT AT A WORKSHOP AT THE 2018 PEDIATRIC ACADEMIC SOCIETY MEETING IN TORONTO, CANADA FROM MAY 5-8, 2018. TRAVEL DATES ARE MAY 4-8, 2018. THE SPONSOR, WAKE FOREST SCHOOL OF MEDICINE, WILL COVER IN-KIND AIRFARE, LODGING, ALL MEALS (MAY 5-7, 2018 BREAKFAST, LUNCH AND DINNER) GROUND TRANSPORTATION AS WELL AS WAIVED REGISTRATION THAT WAS NOTATED ON THE SPONSORED QUESTIONNAIRE. ETHICS APPROVAL OBTAINED ON 01/04/2018. EFFICIENT SPENDING APPROVAL OBTAINED ON 04/02/2018 AND IS INCLUDED IN THE SCANNED DOCUMENTS PORTION OF THE AUTHORIZATION. NO VISA REQUIRED FOR CANADA. HTSOS IS REQUIRED AND CERTIFICATE IS ATTACHED.</t>
  </si>
  <si>
    <t>HARMON, QUAKER E</t>
  </si>
  <si>
    <t>08/25/2018 -08/31/2018</t>
  </si>
  <si>
    <t>THE ALFRED BENZON FOUNDATION</t>
  </si>
  <si>
    <t>TO GIVE A TALK AT THE 64TH BENZON SYMPOSIUM GLYCOTHERAPEUTICS - EMERGING ROLES OF GLYCANS IN MEDICINE BEING HELD IN COPENHAGEN, DENMARK AUGUST 27-30, 2018.  SPONSOR PROVIDING IN-KIND ROUND TRIP AIRFARE, LODGING AT GOVERNMENT PER DIEM RATE AND INCLUDES BREAKFAST), AND MEALS DURING THE CONFERENCE. 
PER THE SPONSOR LETTER AND THE CONFERENCE WEBSITE, THERE IS NO REGISTRATION FEE FOR INVITED PARTICIPANTS.  LODGING RESERVATION/CONFIRMATION UNAVAILABLE AT THIS TIME.  THE SPONSORED IN KIND FLIGHT IS ON A NON U.S. FLAG CARRIER TO COPENHAGEN, DENMARK.  THE USE OF SCANDINAVIAN AIRLINES IS PERMITTED VIA THE OPEN SKIES AGREEMENT."</t>
  </si>
  <si>
    <t>HANOVER, JOHN A</t>
  </si>
  <si>
    <t>DR. MATTHEW HALL IS A INVITED GUEST SPEAKER AT THE ?¿¿ACADEMIC RESEARCH ORGANIZATION COUNCIL THE 6TH ANNUAL MEETING?¿¿ IS SCHEDULED IN FUKUOKA, JAPAN AUGUST 30TH -SEPTEMBER 1ST, 2018. LECTURE THEME ?¿¿TR EDUCATIONAL PROGRAM OF NCATS, EATRIS, AND TSMTP (IN JAPAN). *TSMTP: TRANSLATIONAL RESEARCH AND MEDICINE TRAINING PROGRAM?¿¿ THIS PROVIDES AN OPPORTUNITY TO SPREAD AWARENESS ABOUT TRANSLATIONAL SCIENCE EDUCATION PROGRAMS CONDUCTED AT NCATS (SUCH AS THE ASSAY GUIDANCE MANUAL AND THE TRANSLATIONAL SCIENCE TRAINING PROGRAM), ALONG WITH THE COLLABORATIVE TRANSLATIONAL SCIENCE EDUCATIONAL AND RESEARCH GOALS WITH PARTNERS IN JAPAN AND EUROPE. THIS INTERACTION WILL FACILITATE ADVANCEMENT OF THE PROGRAMS, AND RAISE AWARENESS OF RESOURCES CREATED BY NCATS AND NIH.</t>
  </si>
  <si>
    <t>HALL, MATTHEW D</t>
  </si>
  <si>
    <t>OBESITY ACTION COALITION</t>
  </si>
  <si>
    <t>INVESTIGATOR (TT VP)</t>
  </si>
  <si>
    <t>DENVER, CO, 7/19-22/18: TO ATTEND AND SPEAK AT THE OBESITY ACTION COALITION ANNUAL MEETING AND TO PRESENT HIS TALK ENTITLED, ON LONG-TERM WEIGHT MAINTENANCE.  AIRFARE AND LODGING AT RATE UNDER GOVERNMENT RATE WILL BE COVERED IN-KIND BY THE SPONSOR.  A REGISTRATION FEE OF $95 IS WAIVED BY THE SPONSOR BECAUSE HE IS PRESENTING.  MEALS ARER INCLUDED IN THE REGISTRATION FEE.</t>
  </si>
  <si>
    <t>HALL, KEVIN D</t>
  </si>
  <si>
    <t>FLORIDA ACADEMY OF NUTRITION A</t>
  </si>
  <si>
    <t>ORLANDO, FL, 07/14-17/18: TO ATTEND THE 83RD FLORIDA FOOD AND NUTRITION SYMPOSIUM AND TO PRESENT HIS TALK ENTITLED, THE CARBOHYDRATE-INSULIN MODEL OF OBESITY.  A REGISTRATION FEE OF $184 IS WAIVED BY THE SPONSOR BECAUSE HE IS PRESENTING.  DR. HALL IS REQUESTING APPROVAL OF ACTUAL SUBSISTENCE FOR SPONSOR IN-KIND LODGING VALUED AT $159 WHICH IS 131% OF THE GOVERNMENT ALLOWANCE OF $121.  THIS PERCENTAGE FALLS WITHIN THE 300% THRESHOLD ALLOWED BY THE FTR.  THE SPONSOR HAS NOTED THAT ALL OTHER NON-FEDERAL PARTICIPANTS WILL BE PROVIDED WITH THE SAME ACCOMMODATIONS.?¿¿</t>
  </si>
  <si>
    <t>AMERICAN SOCIETY FOR NUTRITION</t>
  </si>
  <si>
    <t>BOSTON, MA, 6/10/18: TO ATTEND THE NUTRITION 2018 ANNUAL MEETING AND TO PRESENT HIS TALK ENTITLED, IS A CALORIE A CALORIE?  A REGISTRATION FEE OF $350 (NON-MEMBER ONE DAY) IS WAIVED BY THE SPONSOR.  LODGING ARRANGEMENTS WERE MADE THROUGH THE CONFERENCE ORGANIZERS AT THE GOVERNMENT RATE.</t>
  </si>
  <si>
    <t>06/05/2018 -06/08/2018</t>
  </si>
  <si>
    <t>COPENHAGEN, DENMARK, 6/5-8/18: TO PRESENT AT A MINI-SYMPOSIUM ON OBESITY THEORIES AT THE LIFESTYLE, OBESITY AND METABOLIC RESEARCH CONFERENCE AT THE UNIVERSITY OF COPENHAGEN.  SPONSOR WILL COVER AIRFARE AND LODGING IN-KIND.  NO LODGING ON 6/5 TRAVELER IS IN TRANSIT. THERE IS NO REGISTRATION FEE. DINNER IS INCLUDED IS PROVIDED IN-KIND ON 6/6. BREAKFAST PROVIDED AT THE HOTEL. MEALS ON 06/7 ARE PROVIDED IN KIND.  THE NAME OF THE CONFERENCE STRATEGIC PLATFORM FOR LIFESTYLE, OBESITY AND METABOLIC RESEARCH - UCPH LOM CONFERENCE 2018 - OFM NUMBR 1624307 IS NOT LISTED IN THE DROP LIST. WILL AMEND TRAVEL PRIOR TO VOUCHER TO ADD CONFERENCE.  SPONSOR PROVIDED TICKET AS SPONSORED IN KIND ON A NON US FLAG CARRIER FLIGHT TO COPEHAGEN, DENMARK.  THE USE OF SAS AIRLINES IS PERMITTED VIA THE OPEN SKIES AGREEMENT.</t>
  </si>
  <si>
    <t>STOCKHOLM COUNTY COUNCIL</t>
  </si>
  <si>
    <t>STOCKHOLM, SWEDEN, 5/18/2018: TO PRESENT A LECTURE ON "THE OBESOGENIC ENVIRONMENT" AT THE STOCKHOLM PUBLIC HEALTH LECTURES.  HIS PLANE WILL DEPART ON MAY 16TH AND ARRIVE IN STOCKHOLM ON MAY 17TH.  NO HOTEL IS NEEDED FOR THE NIGHT OF MAY 16TH.  SPONSOR WILL PROVIDE AIRFARE, LODGING AND ONE DINNER (MAY 18TH) IN-KIND.  SPONSORED IN KIND FLIGHT IS ON A FOREIGN FLAG CARRIER WHICH WOULD GET TRAVELER IN SWEDEN IN TIME FOR THE MEETING AND HIS PRESENTATION.</t>
  </si>
  <si>
    <t>05/16/2018 -05/16/2018</t>
  </si>
  <si>
    <t>TEMPLE UNIVERSITY</t>
  </si>
  <si>
    <t>PHILADELPHIA, PA, 5/16/18: TO PRESENT THE WOHL LECTURESHIP IN NUTRITION, LEWIS KATZ SCHOOL OF MEDICINE AT TEMPLE UNIVERSITY.  PARTICIPATION IN THIS EVENT WILL HELP COMMUNICATE INTRAMURAL NIDDK RESEARCH RESULTS TO A SCIENTIFIC AND CLINICAL AUDIENCE AND WILL FACILITATE INTERACTIONS WITH POTENTIAL COLLABORATORS IN THE FIELDS OF NUTRITION AND OBESITY.  NO HOTEL IS NEEDED.  IT IS A DAY TRIP.</t>
  </si>
  <si>
    <t>MONTREAL, CANADA, 4/26-27/2018: TO PRESENT 2 SEMINARS ON QUANTIFYING HUMAN METABOLISM AND BODY WEIGHT REGULATION AT MCGILL UNIVERSITY.  PARTICIPATION IN THIS EVENT WILL HELP COMMUNICATE INTRAMURAL NIDDK RESEARCH RESULTS TO A SCIENTIFIC AUDIENCE AND WILL FACILITATE INTERACTIONS WITH POTENTIAL COLLABORATORS IN THE FIELDS OF PHYSIOLOGY AND MATHEMATICAL MODELING.  AIRFARE, LODGING, AND SOME MEALS ON 4/26-4/27 WILL BE COVER IN-KIND BY THE SPONSOR.  TRAVELER DECLINED GROUND TRANSPORTATION REIMBURSEMENT AND WILL PAY FOR HIS OWN GROUND TRANSPORTATION WHILE IN CANADA.</t>
  </si>
  <si>
    <t>NEW YORK, NY: TRAVEL TO NEW YORK TO PRESENT AT THE  COLUMBIA/CORNELL OBESITY COURSE ON FRIDAY, APRIL 20TH ON THE TOPIC OF IS A CALORIE A CALORIE?  A REGISTRATION FEE OF $200 IS WAIVED BY THE SPONSOR BECAUSE HE IS PRESENTING AND ATTENDING ON 1 DAY OF THE CONFERENCE.  MEALS (BREAKFAST AND LUNCH) ARE INCLUDED IN THE REGISTRATION FEE.  LODGING IS LESS THAN THE GOVERNMENT RATE FOR THE AMOUNT OF $219.00 AND IS SPONSORED IN KIND AS WELL AS AIRFARE THAT IS SPONSORED IN KIND.</t>
  </si>
  <si>
    <t>BRANCH CHIEF</t>
  </si>
  <si>
    <t>TRAVELER WAS INVITED TO PARTICIPATE AS A KEY CONTEXT EXPERT IN THE CONFERENCE, GENERATING A RESEARCH AGENDA IN FUNCTIONAL NEUROLOGICAL DISORDERS, (FND), HOSTED BY EMORY UNIVERSITY AND TAKING PLACE SEPTEMBER 14TH AND 15TH IN ATLANTA, GA. AS AN INVITED SPEAKER, SPONSOR IS PROVIDING RT AIRFARE, 2 NIGHTS LODGING, GROUND TRANSPORTATION AND MEALS DURING THE CONFERENCE. TRAVELER WILL ALSO BE PARTICIPATING IN 2 PRE CONFERENCE EVENTS. HE WILL BE GIVING A LUNCH SEMINAR ON THE REHABILITATION OF DYSTONIA ON SEPTEMBER 12TH, AT DR. MICHAEL BORICH'S DIVISION OF PHYSICAL THERAPY AT EMORY, WHERE DR. BORICH WILL PROVIDE DR. HALLETT WITH LUNCH AND DINNER, AND FINALLY ON SEPT. 13TH, DR. HALLETT WILL PARTICIPATE IN THE FUNCTIONAL NEUROLOGICAL DISORDERS TELECONFERENCE FROM 9AM TO 1PM ALSO AT EMORY UNIVERSITY. ALL EXPENSES ON THE 13TH WILL BE HIS OWN. ODA APPROVALS ARE UPLOADED FOR THE CONFERENCE AND DR. BORICH'S MEETING AS WELL AS SPARC AND AEA MEMO APPROVALS. TRAVEL MEETS CRITERIA 1.</t>
  </si>
  <si>
    <t xml:space="preserve">HALLETT, MARK </t>
  </si>
  <si>
    <t>DR. HALLETT WAS INVITED BY THE CHINESE SOCIETY OF NEUROLOGY TO ATTEND AND PARTICIPATE IN THE 21ST NATIONAL CONGRESS OF NEUROLOGY. HE WILL BE LECTURING AT THIS MEETING THAT WILL TAKE PLACE IN SHANGHAI ON SEPTEMBER 6TH THROUGH 9TH, 2018. AS AN INVITED SPEAKER, DR. HALLETT WILL BE PROVIDED A WAIVED REGISTRATION, RT BUSINESS CLASS AIRFARE AND 4 NIGHTS LODGING IN KIND. THIS TRAVEL WAS APPROVED BY DR. AVINDRA NATH PER CRITERIA 1 AND WAS APPROVED IN SPARC. BOTH APPROVALS ARE ATTACHED. ODA FOR SPONSORED TRAVEL HAS BEEN APPROVED BY THE ETHICS DEPARTMENT AND IS ATTACHED. APPENDIX 7 MEDICAL WAIVER IS ALSO ATTACHED FOR BUSINESS CLASS TRAVEL.</t>
  </si>
  <si>
    <t>06/14/2018 -06/18/2018</t>
  </si>
  <si>
    <t>EUROPEAN ACADEMY OF NEUROLOGY</t>
  </si>
  <si>
    <t>DR. HALLETT WILL BE INVITED TO ATTEND THE 4TH EUROPEAN ACADEMY OF NEUROLOGY (EAN) CONGRESS HELD IN LISBON, PORTUGAL JUNE 16-18, 2018. HE WILL RECEIVE AN HONORARY MEMBERSHIP OF THE EAN ON 6/16 AND GIVE A MOVEMENT DISORDERS LECTURE AT THE BASIL GANGLIA ON 6/17. SPONSORS WILL PROVIDE RT FLIGHT (BUSINESS CLASS-MEDICAL WAIVER ENCLOSED), LODGING FOR 2-NIGHTS (NINDS WILL PAY THE 3RD NIGHT), WAIVE THE REGISTRATION FEE AND PROVIDE DINNER THE NIGHT OF 6/15, ALL IN-KIND. THE MEMBERSHIP AWARD IN NEES (ENCLOSED) AND AN AEA MEMO FOR THE NIGHT NINDS PAYS LODGING IS ENCLOSED. TRAVEL MEETS CRITERIA #1; SPARC APPROVAL ENCLOSED. GFE REQUEST WAS SUBMITTED. AN ODA FOR SPONSORED TRAVEL AND WAG (FOR DINNER) WAS SUBMITTED AND WILL BE UPLOADED UPON APPROVAL.</t>
  </si>
  <si>
    <t>KATHOLIEKE UNIVERSITEIT LEUVEN</t>
  </si>
  <si>
    <t>DR. HALLETT WILL BE ACTIVELY PARTICIPATING IN ALL AREAS OF THIS FREEZING OF GAIT WORKSHOP, TAKING PLACE IN LEUVEN, BELGIUM. HE WILL BE LECTURING ON PSYCHOGENIC GAIT DISORDER AND THE COMPANY IT KEEPS, HE WILL BE CO-CHAIRING A SESSION AND HE IS ALSO ON THE ORGANIZING COMMITTEE. THIS TRAVEL WILL BE PARTLY SPONSORED, ETHICS APPROVAL HAS BEEN OBTAINED AND IS ATTACHED. SPONSOR HAS NOTED THEY WILL WAIVE REGISTRATION FEES FOR SPEAKERS, SELECT MEALS ARE BEING PROVIDED AS WELL AS TWO NIGHTS LODGING. SPONSOR WILL ALSO PROVIDE REIMBURSEMENT IN THE AMOUNT OF 1,000 EURO AFTER THE CONFERENCE. STO APPROVED MEMO IS ATTACHED. THE PURCHASE OF A NON REFUNDABLE BUSINESS CLASS TICKET WILL BE NEEDED FOR THIS TRAVEL AS CURRENT OMEGA TICKET IS VERY HIGH DUE TO MONTH AND DESTINATION OF TRAVEL. APPENDIX 7 WAIVER AND APPROVED OVER 10K MEMO ARE ATTACHED FOR BUSINESS CLASS AND HIGH COST TRAVEL. THIS MEETING HAS BEEN APPROVED BY DR. NATH BASED ON CRITERIA 1 AND 2. SPARC APPROVAL IS UPLOADED. REGISTRATION FEE INCLUDES WALKING DINNER AND CONFERENCE DINNER AND THESE ARE NOTED ON THE EXPENSES TAB. NON REFUNDABLE BUSINESS CLASS TICKET WILL BE SELECTED AFTER AUTHORIZATION IS IN APPROVAL STATUS PER OMEGA REGULATIONS.</t>
  </si>
  <si>
    <t>DR. HALLETT WAS INVITED TO BE THE 46TH ANNUAL STEPHENS LECTURER AT THE UNIVERSITY OF COLORADO SCHOOL OF MEDICINE DEPARTMENT OF NEUROLOGY, THIS LECTURE IS ALSO KNOWN AS GRAND ROUNDS. HE WILL TEACH THE NEUROLOGY RESIDENTS IN CLASSROOM AND BEDSIDE SETTINGS AND WILL PRESENT A LECTURE ON THE ETIOLOGY AND PATHOPHYSIOLOGY OF FUNCTIONAL NEUROLOGICAL DISORDERS TO THE FACULTY AND MEDICAL COMMUNITY ON MAY 23RD. HE WILL ALSO HAVE TIME TO MEET WITH RESIDENTS, PROFESSORS AND CHIEFS OF EDUCATION FOR DISCUSSIONS AT THE UNIVERSITY. THIS TRAVEL WILL MEET CRITERIA 1 AND HAS BEEN APPROVED BY DR. NATH. SPONSOR HAS NOTED THEY WILL PROVIDE AIRFARE, LODGING, LOCAL GROUND TRANSPORTATION AND SELECT MEALS IN-KIND. ETHICS AND SPARC APPROVALS ARE UPLOADED IN SUPPORTING DOCS.</t>
  </si>
  <si>
    <t>DR. HALLETT WAS INVITED TO BE A GUEST SPEAKER AT THE 1ST INTERNATIONAL TREMOR CONGRESS HELD MAY 11-12, 2018 IN NEW YORK, NY. AS A WORLD RENOWN TREMOR EXPERT, HIS TALK WILL FOCUS ON THE DIAGNOSIS AND MANAGEMENT OF TREMOR AND THE SCIENCE OF TREMOR DISORDERS. TRAVEL MEETS CRITERIA #1. SPONSOR WILL PROVIDE RT TRAIN, LODGING FOR 2 NIGHTS, WAIVE THE REGISTRATION FEE, AND WILL PROVIDE SELECT MEALS (B&amp;L ON 5/11 AND 5/12). AS CONFERENCE ENDS ON SATURDAY, TRAVELER WILL PAY TO STAY 1 EXTRA NIGHT AT PERSONAL EXPENSE AND WILL DEPART ON SUNDAY 5/13 (NO CHANGE IN RETURN TRAIN COST LEAVING THE NEXT DAY AFTER MEETING). APPROVED ODA ENCLOSED.</t>
  </si>
  <si>
    <t>AMERICAN ACADEMY OF NEUROLOGY</t>
  </si>
  <si>
    <t>DR. HALLETT WILL ATTEND THE 2018 AMERICAN ACADEMY OF NEUROLOGY CONFERENCE AS FACULTY, WHERE HE WILL LEAD THE FUNCTIONAL MOVEMENT DISORDERS SESSION, "DIAGNOSIS AND TREATMENT OF FUNCTIONAL MOVEMENT DISORDERS" DURING THE EVENT. ORGANIZATION IS WAIVING THE REGISTRATION FEE FOR FACULTY MEMBERS. NINDS WILL COVER THE REMAINING COSTS OF LODGING, M&amp;IE, FLIGHT AND ANY OTHER EXPENSE. CONFERENCE MEETS CRITERIA #1 (PRESENTING) AND HAS CD AND SPARC APPROVAL. ODA IS PENDING ETHICS REVIEW AND WILL BE UPLOADED UPON APPROVAL.</t>
  </si>
  <si>
    <t>DR. HALLETT WAS INVITED AS A GUEST SPEAKER TO VANDERBILT UNIVERSITY IN NASHVILLE TENNESSEE AND TO GIVE A TALK AT THE 7TH ANNUAL HOWARD S. KIRSHNER LECTURE, ALSO CALLED GRAND ROUNDS ON APRIL 13TH. HE WILL ALSO GIVE A DINNER TALK ON APRIL 12TH. DINNER TALK WILL BE TITLED, THE PHYSIOLOGY OF FREE WILL, AND GR LECTURE WILL BE TITLED, THE PATHOPHYSIOLOGY OF FUNCTIONAL MOVEMENT DISORDERS. TRAVEL HAS BEEN APPROVED BY DR. NATH BASED ON CRITERIA 1 AND HAVE BEEN APPROVED IN SPARC AS AN STE. THIS WILL BE A SPONSORED TRAVEL WHERE SPONSOR HAS NOTED THEY WILL PROVIDE FLIGHT, LODGING, SELECT MEALS AND TRANSPORTATION IN KIND. ETHICS APPROVAL HAS BEEN OBTAINED AND IS UPLOADED.</t>
  </si>
  <si>
    <t>TRAVELER WILL BE A PRESENTER, GIVING A TALK ON THE OVERVIEW OF THE SBIR PROGRAM ON JUNE 4TH, 2018 AS WELL AS PARTICIPATING AS AN ATTENDEE AT THE BIO INTERNATIONAL CONFERENCE.
 DISCOUNTED REGISTRATION WAS GIVEN TO ALL PRESENTERS IN THE AMOUNT OF $950 BY THE SPONSOR, NCI WILL PAY THE BALANCE IN THE AMOUNT OF $800.
TRAVELER WILL ALSO BE PARTICIPATING IN THE 2018 RESI MEETING ON JUNE 4TH, 2018 IN BOSTON; REGISTRATION FEE PD BY GOVT. CREDIT CARD IN THE AMOUNT OF $1,995.00.
MEETING APPROVED BY NIH/HHS</t>
  </si>
  <si>
    <t>HAIM, TODD E</t>
  </si>
  <si>
    <t>SUPV RESEARCH CHEMIST</t>
  </si>
  <si>
    <t>MEETING WITH PROF. PETER BECKER AT THE LUDWIG MAXIMILIAN UNIVERSITY OF MUNICH TO DISCUSS COLLABORATION ON THE STRUCTURE OF CHROMATIN CELLS GROWN UNDER 3D CULTURE ON SEPTEMBER 9, 2018. 
INVITED SPEAKER AT THE NUCLEAR RECEPTORS AND BIOLOGICAL SYSTEMS EMBO CONFERENCE DURING SEPTEMBER 11-15, 2018. REGISTRATION WAIVED FOR SPEAKERS INCLUDES 3 LUNCHES AND 2 DINNERS. 
IN-KIND: 4 NIGHTS LODGING INCLUDING BREAKFAST, REGISTRATION INCLUDING 3 LUNCHES AND 2 DINNERS
HOTEL PROVIDED IN-KIND HAS A NIGHTLY RATE OF $225.91 WHICH IS 132% OF ALLOWED PER-DIEM.  THIS IS WITHIN THE 300% THRESHOLD ALLOWED BY THE FTR FOR THE REGION.  DR. HAGER IS REQUESTING APPROVAL OF ACTUAL SUBSTANCE FOR SPONSOR IN-KIND LODGING VALUED AT $225.91 WHICH IS 132% OF THE GOVT. ALLOWANCE OF $171.  THE SPONSOR HAS NOTED THAT ALL OTHER NON-FEDERAL PARTICIPANTS WILL BE PROVIDED WITH THE SAME ACCOMMODATIONS.
TRAVELER IS REQUESTING IMMEDIATE ISSUANCE OF FLIGHT TICKETS.</t>
  </si>
  <si>
    <t>HAGER, GORDON L</t>
  </si>
  <si>
    <t>09/08/2018 -09/16/2018</t>
  </si>
  <si>
    <t>UNIVERSITY OF SAO PAULO RIBEIR</t>
  </si>
  <si>
    <t>FOZ DO IGUACU, , BRA</t>
  </si>
  <si>
    <t>DR. HAFNER WILL BE GIVING A TALK TITLED "RNA SILENCING COMPLEXES TRANSITION THROUGH THE NUCLEUS TO EXPAND THE MICRORNA TARGET REPERTOIRE IN MAMMALIAN STEM CELLS" AT THE INTERNATIONAL CONGRESS OF GENETICS AT FOZ DO IGUACU - BRAZIL ON SEPT. 10-14, 2018. HE WILL ALSO BE SPEAKING AT A GRAND ROUNDS AT THE UNIVERSITY OF SAO PAULO RIBEIRAO PRETO ON SEPT 14, 2018 IN REIBEIRAO PRETO - BRAZIL. THE SPONSORS WILL BE COVERING THE FOLLOWING EXPENSES: AIRFARE, HOTEL, GROUND TRANSPORTATION AND MEALS. THE REGISTRATION FEE FOR THE CONFERENCE WAS PAID VIA POTS: 18-003213.</t>
  </si>
  <si>
    <t xml:space="preserve">HAFNER, MARKUS </t>
  </si>
  <si>
    <t>BRAZILIAN SOCIETY OF GENETICS</t>
  </si>
  <si>
    <t>TRAVEL TO MONTANA STATE UNIVERSITY TO PRESENT AT TALK SEPT 25, 2018 ENTITLED TO PRESENT A TALK ENTITELED STRUCTURE AND FUNCTION OF CHLAMYDIAL INCLUSION
MEMBRANE PROTEINS AT THE MSU DEPT. OF MICROBIOLOGY AND IMMUNOLOGY SEMINAR SERIES.  TRAVELER WILL DRIVE POV SO NO AIRFARE REQUIRED.  THIS TRAVEL IS BEING SUBMITTED LATE BECAUSE WE JUST RECEIVED THE FINAL INFORMATION FROM THE SPONSOR REQUIRED TO PREPARE THE ORDERS.  SENT TO IAMB 8.31.18.  SPONSOR WILL PROVIDE IN KIND 2 NIGHTS LODGING, DINNER ON SEPT 24, LUNCH AND DINNER ON SEPT. 25. BREAKFAST AND HOTEL PARKING INCLUDED IN HOTEL COST.  SPONSOR PROVIDING IN-KIND LODGING VALUED AT 225 PER NIGHT  WHICH IS 143 PERCENT OF THE GOVERNMENT LODGING ALLOWANCE OF 157  THE SPONSOR HAS CONFIRMED THAT ALL OTHER FEDERAL OR NON-FEDERAL PARTICIPANTS WILL BE PROVIDED WITH THE SAME OR SIMILAR ACCOMMODATIONS. APPROVED ODA IS ATTACHED.  NO FEDERAL FUNDS WILL BE USED BY THE SPONSOR TO PROVIDE FOR OR REIMBURSE TRAVEL EXPENSES.  POV IS LESS COSTLY THAN AIR TRAVEL TO BOZEMAN, MT PER RML BLANKET COST COMPARISON MEMO DATED 1.5.18</t>
  </si>
  <si>
    <t xml:space="preserve">HACKSTADT, DAVID </t>
  </si>
  <si>
    <t>TRAVEL TO LAWRENCE, KANSAS TO PRESENT A TALK ENTITELED STRUCTURE AND FUNCTION OF CHLAMYDIAL INCLUSION MEMBRANE PROTEINS AT THE KU MOLECULAR BIOSCIENCES GRADUATE STUDENT SYMPOSIUM ON AUG 17.  THIS TRAVEL IS BEING SUBMITTED LATE BECAUSE WE JUST RECEIVED THE FINAL INFORMATION FROM THE SPONSOR NEEDED TO PREPARE THE TRAVEL REQUEST.  SPONSOR WILL PROVIDE IN KIND TRAVEL EXPENSES....AIRFARE APPROX. 400, 2 NIGHTS LODGING, MEALS  D 16TH, B, L, D 17TH, B 18TH, AND GROUND TRANSPORTATION IN THE AMOUNT OF 195.50.  NO FEDERAL FUNDS WILL BE USED BY THE SPONSOR TO PROVIDE FOR OR REIMBURSE TRAVEL EXPENSES.  NO AGENDA, FLIGHT ITINERARY OR HOTEL RESERVATION IS AVAILABLE YET.</t>
  </si>
  <si>
    <t>05/22/2018 -05/27/2018</t>
  </si>
  <si>
    <t>INVITED SPEAKER AT THE  BIENNIAL CONFERENCE ON INFECTIOUS DISEASES BCID MAY 23 TO 27 2018 IN BANFF ALBERTA CANADA.  TALK TITLE IS STRAIN DEPENDENT VARIATION IN VIRULENCE OF ROCKY MOUNTAIN SPOTTED FEVER RICKETTSIA.  TRAVELERS WILL SHARE A POV AND DRIVE TO THIS MEETING RATHER THAN FLY.  A COST ESTIMATE FROM OMEGA IS ATTACHED WITH THIS TA SHOWING A COST OF 579.27 FOR A ROUND TRIP TICKET.  POV COST WILL BE APPROX 499.22. THIS TRAVEL IS BEING SUBMITTED LATE DUE TO THAT WE RECEIVED THE IN KIND ESTIMATES FROM THE SPONSOR TODAY APRIL 10. THE ODA TO ETHICS AND PREPARATION OF THE TRAVEL ORDER AND ARRANGEMENTS ARE BEING DONE AS QUICKLY AS POSSIBLE.  THE SPONSOR IS PROVIDING LODGING FOR 5 NIGHTS, BREAKFAST AND LUNCH FOR EACH DAY OF THE CONFERENCE, AND WAIVED REGISTRATION FEE, ALL PAID IN KIND. NO FEDERAL FUNDS WILL BE USED BY THE SPONSOR IN PROVIDING IN KIND TRAVEL.  ODA HAS BEEN SUBMITTED TO ETHICS AND THE APPROVED ODA WILL BE UPLOADED AS SOON AS IT IS RECEIVED.  DR. HACKSTADT HAS APPLIED FOR A NEW GOVT PASSPORT AND THAT IS STILL IN PROCESS</t>
  </si>
  <si>
    <t>UNIVERSITY OF MARYLAND BALTIMO</t>
  </si>
  <si>
    <t>TO BALTIMORE MARYLAND TO SERVE ON THE THESIS COMMITTEE FOR STEPHANIE LEHMAN'S THESIS DEFENSE APRIL 19, 2018 AT UNIVERSITY OF MARYLAND SCHOOL OF MEDICINE.  SPONSOR PROVIDING IN KIND LODGING VALUED AT 200 PER NIGHT ON APRIL 18 AND 19, WHICH IS 124 PERCENT OF THE GOVERNMENT LODGING ALLOWANCE OF 161.  THE SPONSOR HAS CONFIRMED, THAT ALL OTHER FEDERAL OR NON-FEDERAL PARTICIPANTS WILL BE PROVIDED WITH THE SAME OR SIMILAR ACCOMMODATIONS. SPONSOR WILL PROVIDE AIRFARE, SOME MEALS, AND GROUND TRANSPORTATION COSTS IN KIND</t>
  </si>
  <si>
    <t>UNIVERSITY OF BUFFALO</t>
  </si>
  <si>
    <t>BUFFALO, NY, US</t>
  </si>
  <si>
    <t>INVITED TO PARTICIPATE IN A SEMINAR HELD IN BUFFALO, NY ON THURSDAY, APRIL 19, 2018, UNIVERSITY AT BUFFALO IN THE DEPARTMENT OF BIOLOGICAL SCIENCES.  SPONSOR WILL COVER:  2 NIGHTS OF LODGING AT GOVERNMENT RATE, AIRFARE AND SOME MEALS.</t>
  </si>
  <si>
    <t xml:space="preserve">GUYDOSH, NICHOLAS </t>
  </si>
  <si>
    <t>09/16/2018 -09/20/2018</t>
  </si>
  <si>
    <t>SMASH 2014 ORGANIZING COMMITTE</t>
  </si>
  <si>
    <t>DR. GUSTAFSON HAS BEEN INVITED TO ATTEND AND SERVE AS A SESSION CHAIR AT THE SMASH SMALL MOLECULE NMR CONFERENCE, SEPTEMBER 16-19, 2018, PHILADELPHIA, PA.  THE SPONSOR WILL PAY IN KIND DR. GUSTAFSON'S REGISTRATION FEE OF $975.00.  REGISTRATION FEE INCLUDES ALL MEALS FROM SUNDAY EVENING (DINNER) 9/16,  THROUGH WEDNESDAY AFTERNOON, 9/19, (LUNCH), AND MIXER ON 9/16.  DR. GUSTAFSON WILL BE DRIVING A GOVERNMENT CAR.</t>
  </si>
  <si>
    <t>GUSTAFSON, KIRK R</t>
  </si>
  <si>
    <t>08/11/2018 -08/17/2018</t>
  </si>
  <si>
    <t>DR. GUSTAFSON HAS BEEN INVITED TO PRESENT A SEMINAR ENTITLED, NMR CHARACTERIZATION OF COMPLEX NATURAL PRODUCTS OPPORTUNITIES AND CHALLENGES IN STRUCTURE ELUCIDATION, AT THE GRC ON MOLECULAR STRUCTURE ELUCIDATION, AUGUST 12-17, 2018, NEWRY, ME.  SPONSOR WILL PAY IN KIND REGISTRATION FEE OF $1,400 WHICH INCLUDES DINNER ON 8/12 ALL MEALS 8/13-16 AND BREAKFAST ON 8/17 AND LODGING.</t>
  </si>
  <si>
    <t>05/10/2018 -05/19/2018</t>
  </si>
  <si>
    <t>WENZHOU MEDICAL COLLEGE</t>
  </si>
  <si>
    <t>WENZHOU, , CHN</t>
  </si>
  <si>
    <t>DR. GUSTAFSON HAS BEEN INVITED BY WENZHOU MEDICAL UNIVERSITY, WENZHOU, ZHEJIANG, PR CHINA TO VISIT MAY 11-19, 2018, AND PRESENT SEMINARS TO THEIR MEDICAL UNIVERSITY AS WELL AS THEIR CHEMISTRY DEPARTMENT.  IN ADDITION, HE WILL ALSO TRAVEL TO BEIJING UNIVERSITY AND PRESENT A SEMINAR.  WENZHOU MEDICAL UNIVERSITY WILL PAY IN KIND FOR DR. GUSTAFSON'S AIRFARE AND LODGING.  WENZHOU MEDICAL UNIVERSITY IS ALSO ASSOCIATED WITH THE BEIJING TRIP.</t>
  </si>
  <si>
    <t>DR. GUSTAFSON HAS BEEN INVITED TO SERVE AS A MEMBER OF THE PERFORMANCE REVIEW COMMITTEE OF THE NATURAL PRODUCTS CENTER OF THE SCHOOL OF NATURAL RESOURCES AND THE ENVIRONMENT AT THE UNIVERSITY OF ARIZONA.  HE WILL ATTEND THEIR SITE VISIT APRIL 26-27, 2018.  THE UNIVERSITY OF ARIZONA WILL PAY IN KIND DR. GUSTAFSON'S AIRFARE AND LODGING EXPENSES.  DR. GUSTAFSON IS REQUESTING APPROVAL OF ACTUAL SUBSISTENCE FOR SPONSOR IN KIND LODGING VALUED AT $149.00 WHICH IS 160.22% OF THE GOVERNMENT ALLOWANCE OF $93.00.  THIS PERCENTAGE FALLS WITHIN THE 300% THRESHOLD ALLOWED BY THE FTR.  THE SPONSOR HAS NOTED THAT ALL OTHER NON-FEDERAL PARTICIPANTS WILL BE PROVIDED WITH THE SAME ACCOMMODATIONS.</t>
  </si>
  <si>
    <t>DR. GUROFF HAS BEEN INVITED TO ATTEND AND PARTICIPATE IN THE INFECTIOUS DISEASE AND GLOBAL HEALTH AND EMERGING PATHOGENS INSTITUTE SEMINAR SERIES ON APRIL 18, 2018 AT THE ICAHN SCHOOL OF MEDICINE AT MOUNT SINAI IN NEW YORK.  NIH WILL PROVIDE GROUND TRANSPORTATION IN DC, MEALS ON 4/17 &amp; 4/19. THE SPONSOR WILL PROVIDE AIRFARE, HOTEL FOR 2 NIGHTS, ALL MEALS ON 4/18, AND TAXI IN NEW YORK.  NO REGISTRATION FOR THIS SEMINAR.  LODGING IS VALUED AT $279.00 WHICH IS 110% OF THE GOVERNMENT ALLOWANCE OF $253.00.  THIS PERCENTAGE FALLS WITHIN THE 300% THRESHOLD ALLOWED BY THE FTR.</t>
  </si>
  <si>
    <t>GUROFF, MARJORIE R</t>
  </si>
  <si>
    <t>ATTENDING THE MASTER CLASS IN SLE BASIC AND CLINICAL SCIENCES FROM SEPTEMBER 13 - 16 AT THE IBM LEARNING CENTER LOCATED IN ARMONK, NEW YORK. DR. GUPTA IS REQUESTING APPROVAL OF SPONSOR-IN-KIND LODGING VALUED AT $390 WHICH IS 267% OF THE GOVERNMENT ALLOWANCE OF $146.  THIS PERCENTAGE FALLS WITHIN THE 300 % THRESHOLD ALLOWED BY THE FTR.  THE SPONSOR HAS NOTED THAT ALL OTHER NON-FEDERAL PARTICIPANTS WILL BE PROVIDED WITH THE SAME ACCOMMODATIONS.</t>
  </si>
  <si>
    <t xml:space="preserve">GUPTA, SARTHAK </t>
  </si>
  <si>
    <t>04/16/2018 -04/26/2018</t>
  </si>
  <si>
    <t>INTERNATIONAL SCIENCE AND TECH</t>
  </si>
  <si>
    <t>TO PARTICIPATE/ATTEND IN THE CONSULTATIONS WITH THE SRI LANKAN GOVERNMENT ON NIAID DENGUE VACCINE TRIAL AND MEETINGS WITH UNIVERSITIES FOR EXPLORING NEW AREAS OF COOPERATION IN INFECTIOUS DISEASES. INTERNATIONAL SCIENCE AND TECHNOLOGY CENTER WILL BE SPONSORING AIRFARE, HOTEL THE MEETING WILL BE HELD APRIL 19-23, 2018 IN SRI LANKA, COLOMBO. AL APRIL 25, RETURNING DC APRIL 26. THE NIH TRAVEL WAIVER REQUEST FORM FOR SENIOR TRAVEL OFFICIAL APPROVAL HAS BEEN ADDED TO THE TRAVEL PACKET.</t>
  </si>
  <si>
    <t xml:space="preserve">GUPTA, RANJAN </t>
  </si>
  <si>
    <t>08/28/2018 -08/30/2018</t>
  </si>
  <si>
    <t>DR. GULLEY IS INVITED TO SPEAK AT THE STAND UP 2 CANCER (SU2C) PANCREATIC MINI SUMMIT BEING HELD IN PHILADELPHIA, PA ON AUGUST 28-30, 2018. IN-KIND: TRAIN FARE, LODGING (NO BREAKFAST), AND MEALS (D 8/28; BLD 8/29; B 8/30).  NO REGISTRATION FEE.</t>
  </si>
  <si>
    <t>GULLEY, JAMES L</t>
  </si>
  <si>
    <t>DR. GULLEY IS INVITED TO SPEAK AT THE 2018 COFFEY-HOLDEN PROSTATE CANCER ACADEMY MEETING BEING HELD IN LOS ANGELES, CA ON JUNE 21-24, 2018. IN-KIND: AIRFARE, LODGING (NO BREAKFAST), MEALS (D 6/21; BLD 6/22 AND 6/23; B 6/24). NO REGISTRATION FEE. DR. GULLEY IS REQUESTING APPROVAL OF ACTUAL SUBSISTENCE FOR SPONSOR IN-KIND LODGING VALUED AT $239 WHICH IS 138% OF THE GOVERNMENT ALLOWANCE OF $173. THIS PERCENTAGE FALLS WITHIN THE 300% ALLOWED BY THE FTR. THE SPONSOR HAS NOTED THAT ALL OTHER NON-FEDERAL PARTICIPANTS WILL BE PROVIDED WITH THE SAME ACCOMMODATIONS.</t>
  </si>
  <si>
    <t>05/31/2018 -06/05/2018</t>
  </si>
  <si>
    <t>DR. GULLEY WILL PRESENT: THE FUTURE OF IMMUNOTHERAPY: NOVEL AGENTS IN CLINICAL TRIALS, AT THE PRE-ANNUAL MEETING SEMINAR OF THE 2018 AMERICAN SOCIETY OF CLINICAL ONCOLOGY (ASCO) ANNUAL MEETING BEING HELD IN CHICAGO, IL ON JUNE 1-5, 2018. IN-KIND: LODGING (5/31 ONLY) AND REGISTRATION (NO MEALS).</t>
  </si>
  <si>
    <t>MERCK RESEARCH LABORATORIES NO</t>
  </si>
  <si>
    <t>SPONSOR I: DR. GULLEY IS INVITED TO PARTICIPATE IN THE MERCK PROSTATE CANCER GLOBAL ADVISORY BOARD MEETING BEING HELD IN SAN FRANCISCO, CA ON MAY 16-17, 2018. IN-KIND: LODGING (5/16, NO BREAKFAST), AND MEALS (D 5/16; BL 5/17).  SPONSOR II: DR. GULLEY WILL PRESENT: IMMUNOTHERAPY IN PROSTATE AND BLADDER CANCERS AT THE 2018 AMERICAN UROLOGICAL ASSOCIATION ANNUAL MEETING BEING HELD IN SAN FRANCISCO, CA ON MAY 18, 2018. IN-KIND: AIRFARE, LODGING (NO BREAKFAST, 5/17-5/18), AND REGISTRATION (NO MEALS). 
DR. GULLEY IS REQUESTING APPROVAL OF ACTUAL SUBSISTENCE FOR SPONSOR IN-KIND LODGING VALUED AT $320 WHICH IS 116% OF THE GOVERNMENT ALLOWANCE OF $276.  THIS PERCENTAGE FALLS WITHIN THE 300% ALLOWED BY THE FTR.  THE SPONSOR HAS NOTED THAT ALL OTHER NON-FEDERAL PARTICIPANTS WILL BE PROVIDED WITH THE SAME ACCOMMODATIONS.</t>
  </si>
  <si>
    <t>QUEENS UNIVERSITY CANADA</t>
  </si>
  <si>
    <t>DR. GULLEY WILL PRESENT: SEMINARS ON IMMUNOTHERAPY: UNLOCKING THE CURE FROM WITHIN AND IMMUNOTHERAPY; LEARNING HOW TO TURN UP THE HEAT ON COLD TUMORS, AT THE QUEEN?¿¿S UNIVERSITY DEPARTMENTS OF BIOMEDICAL AND MOLECULAR SCIENCES AND UROLOGY?¿¿S PLENARY SEMINAR AND ONCOLOGY GRAND ROUNDS IN KINGSTON, ONTARIO, CANADA ON MAY 9-10, 2018. IN-KIND: AIRFARE, LODGING (NO BREAKFAST), AND MEALS (D 5/8; BLD 5/9; B 5/10).   NO REGISTRATION FEE.  DR. GULLEY IS REQUESTING APPROVAL OF ACTUAL SUBSISTENCE FOR SPONSOR IN-KIND LODGING VALUED AT $116 WHICH IS 101% OF THE GOVERNMENT ALLOWANCE OF $115.  THIS PERCENTAGE FALLS WITHIN THE 300% THRESHOLD ALLOWED BY THE FTR.  THE SPONSOR HAS NOTED THAT ALL OTHER NON-FEDERAL PARTICIPANTS WILL BE PROVIDED WITH THE SAME ACCOMMODATIONS.</t>
  </si>
  <si>
    <t>DEFINIENS INCORPORATED</t>
  </si>
  <si>
    <t>SPONSOR: DR. GULLEY IS INVITED TO CHAIR A SESSION AT THE DEFINIENS SCIENTIFIC ADVISORY BOARD MEETING AND THE DEFINIENS SYMPOSIUM BEING HELD IN CAMBRIDGE, MA ON APRIL 23-25, 2018. IN-KIND: AIRFARE, LODGING (INCLUDES BREAKFAST), REGISTRATION (INCLUDES LD 4/24; FLIGHT TIME WON?¿¿T ALLOW ACCEPTANCE OF L ON 4/25), AND DINNER 4/23. 
NON-SPONOR: DR. GULLEY WILL ACCEPT THE FLC NATIONAL AWARD ON BEHALF OF HIS TEAM IN PHILADELPHIA, PA ON APRIL 25, 2018.</t>
  </si>
  <si>
    <t>REPLIMUNE</t>
  </si>
  <si>
    <t>DR. GULLEY IS INVITED TO BE A PANELIST AT THE REPLIMUNE?¿¿S SCIENTIFIC EXPERT PANEL BEING HELD IN BOSTON, MA ON APRIL 20-21, 2018. IN-KIND: AIRFARE, LODGING (NO BREAKFAST), AND MEALS ( L 4/20; B 4/21).  NO REGISTRATION FEE.</t>
  </si>
  <si>
    <t>04/18/2018 -04/19/2018</t>
  </si>
  <si>
    <t>HTG MOLECULAR</t>
  </si>
  <si>
    <t>DR. GULLEY IS INVITED TO PARTICIPATE IN THE HTG MOLECULAR ADVISORY BOARD MEETING BEING HELD IN CHICAGO, IL ON APRIL 18-19, 2018. IN-KIND: AIRFARE, LODGING (NO BREAKFAST), AND MEALS (D 4/18; B 4/19). 
NO REGISTRATION FEE.  DR. GULLEY IS REQUESTING APPROVAL OF ACTUAL SUBSISTENCE FOR SPONSOR IN-KIND LODGING VALUED AT $229 WHICH IS 107% OF THE GOVERNMENT ALLOWANCE OF $215.  THIS PERCENTAGE FALLS WITHIN THE 300% THRESHOLD ALLOWED BY THE FTR.  THE SPONSOR HAS NOTED THAT ALL OTHER NON-FEDERAL PARTICIPANTS WILL BE PROVIDED WITH THE SAME ACCOMMODATIONS.</t>
  </si>
  <si>
    <t>DR. GULLEY WILL PRESENT A SEMINAR IN GENITOURINARY ONCOLOGY AT THE DANA FARBER CANCER INSTITUTE?¿¿S LANK CENTER FOR GENITOURINARY ONCOLOGY IN BOSTON, MA ON APRIL 11, 2018. IN-KIND: AIRFARE, LODGING (NO BREAKFAST), AND DINNER 4/10.  NO REGISTRATION FEE.</t>
  </si>
  <si>
    <t>INTERNATIONAL ASSOCIATION FOR</t>
  </si>
  <si>
    <t>FOREIGN TRAVEL REQUEST TICKET NUMBER: NCI-RITM0127123
DR. GUHA IS INVITED TO SPEAK AT THE INTERNATIONAL ASSOCIATION FOR THE STUDY OF LUNG CANCER (IASLC) 19TH WORLD CONFERENCE ON LUNG CANCER BEING HELD IN TORONTO, CANADA ON SEPTEMBER 23-26, 2018. IN-KIND: AIRFARE, LODGING (NO BREAKFAST), AND REGISTRATION (NO MEALS).
DR. GUHA IS REQUESTING APPROVAL OF ACTUAL SUBSISTENCE FOR SPONSOR IN-KIND LODGING VALUED AT $316 WHICH IS 142% OF THE GOVERNMENT ALLOWANCE OF $223. THIS PERCENTAGE FALLS WITHIN THE 300% ALLOWED BY THE FTR.  THE SPONSOR HAS NOTED THAT ALL OTHER NON-FEDERAL PARTICIPANTS WILL BE PROVIDED WITH THE SAME ACCOMMODATIONS.</t>
  </si>
  <si>
    <t xml:space="preserve">GUHA, UDAYAN </t>
  </si>
  <si>
    <t>PEDIATRIC CANCER RESEARCH FOUN</t>
  </si>
  <si>
    <t>ATTENDING THE 6TH INTERNATIONAL SYMPOSIUM ON CHILDHOOD, ADOLESCENT AND YOUNG ADULT NON-HODGKIN LYMPHOMA, HELD IN ROTTERDAM NETHERLANDS, SEPTEMBER 26-29, 2018 (CTPS APPROVED). THE PEDIATRIC CANCER RESEARCH FOUNDATION IS COVERING LODGING COST.</t>
  </si>
  <si>
    <t>GROSS, THOMAS G</t>
  </si>
  <si>
    <t>DR. GROSS WILL ATTEND CAMP FANTASTIC 2018 UNDER THE MOU/POB PROTOCOL 83-C-0022 IN FRONT ROYAL, VA, ON AUGUST 12-18, 2018. IN-KIND: LODGING AND ALL MEALS.</t>
  </si>
  <si>
    <t>GROSS, ANDREA M</t>
  </si>
  <si>
    <t>06/01/2018 -06/05/2018</t>
  </si>
  <si>
    <t>CONQUER CANCER FOUNDATION</t>
  </si>
  <si>
    <t>DR. GROSS WILL PRESENT HER ABSTRACT AT THE 2018 AMERICAN SOCIETY FOR CLINICAL ONCOLOGY (ASCO) ANNUAL MEETING BEING HELD IN CHICAGO, IL ON JUNE 1-5, 2018. IN-KIND: AIRFARE, LODGING (NO BREAKFAST), AND REGISTRATION (NO MEALS).   DR. GROSS IS REQUESTING APPROVAL OF ACTUAL SUBSISTENCE FOR SPONSOR IN-KIND LODGING VALUED AT $318 WHICH IS 148% OF THE GOVERNMENT ALLOWANCE OF $215. THIS PERCENTAGE FALLS WITHIN THE 300% THRESHOLD ALLOWED BY THE FTR. THE SPONSOR HAS NOTED THAT ALL OTHER NON-FEDERAL PARTICIPANTS WILL BE PROVIDED WITH THE SAME ACCOMMODATIONS.</t>
  </si>
  <si>
    <t>ON THIS SPONSORED DOMESTIC TRAVEL, THE FOLLOWING IS PROVIDED IN-KIND: REGISTRATION FEE-$500. FULL REGISTRATION FEE IS $1000 AND NHGRI PAID THE REMAINDER REGISTRATION FEE-$500 VIA POTS#18-008371. REGISTRATION INCLUDES ALL LODGING AND THE FOLLOWING MEALS: 9/23-DINNER; 9/24 THRU 9/28: BREAKFAST, LUNCH AND DINNER; 9/29: BREAKFAST. ALL INVITED GUESTS ARE RECEIVING SIMILAR BENEFITS. NHGRI PAYS ALL REMAINING EXPENSES: ROUNDTRIP AIRFARE-$446.40. OMEGA WAS USED TO BOOK THE AIRFARE AND PER COST COMPARISON TRAVELER CHOSE THE LOWEST FARE OUT OF DCA COMPARED TO BWI-$563.76 AND IAD-$478.40. OMEGA WAS NOT USED FOR LODGING AS THIS WAS PROVIDED IN THE REGISTRATION FEES. OTHER EXPENSES: ROUNDTRIP TAXI TO/FROM RESIDENCE ESTIMATED-$150; ROUNDTRIP TAXI TO/FROM AIRPORT IN MN ESTIMATED-$152 AND BAG FEES-$50. MINNESOTA IS NOT A LODGING TAX-EXEMPT STATE AND DOES NOT APPLY TO THIS TRAVEL.</t>
  </si>
  <si>
    <t>GROCHOWSKY-DUKE, ANGELA R</t>
  </si>
  <si>
    <t>09/19/2018 -09/25/2018</t>
  </si>
  <si>
    <t>COMCO MARSEILLE FRANCE</t>
  </si>
  <si>
    <t>DR. GRIL IS INVITED TO SPEAK AT THE 8TH ANNUAL BRAIN METASTASES RESEARCH AND EMERGING THERAPY CONFERENCE BEING HELD IN MARSEILLE, FRANCE ON SEPTEMBER 21?¿¿22, 2018.  DR. GRIL WILL ALSO GIVE A LECTURE AT THE COM&amp;CO NEUROSURGERY DEPARTMENT?¿¿S MONTHLY GRAND ROUNDS ON SEPTEMBER 24, 2018.  IN-KIND AIRFARE, TWO NIGHTS OF LODGING (9/20-9/21 INCLUDES BREAKFAST), AND REGISTRATION (INCLUDES DINNER ON 9/21).    DR. GRIL WILL BE STAYING WITH RELATIVES ON SEPTEMBER 22ND, 23RD AND 24TH  AT THE FOLLOWING ADDRESS ON UNTIL HER FLIGHT LEAVES ON SEPTEMBER 25TH: 30 RUE DES PERDREAUX, 3479, GRABELS.</t>
  </si>
  <si>
    <t>GRIL, BRUNILDE M</t>
  </si>
  <si>
    <t>06/12/2018 -06/15/2018</t>
  </si>
  <si>
    <t>CIFAR</t>
  </si>
  <si>
    <t>MICHAEL GRIGG HAVE BEEN INVITED TO PARTICIPATE AS A REVIEWER ON THE PEER REVIEW COMMITTEE AT THE CANADIAN INSTITUTE OF HEALTH RESEARCH JUNE12-13, 2018 IN OTTAWA, CANADA.  HE WILL THEN TRAVEL TO BANFF TO PARTICIPATE IN THE INTEGRATED MICROBIAL BIODIVERSITY PROGRAM MEETING AT BANFF ROCKY MOUNTAIN RESORT JUNE 13-15, 2018.  DR. GRIGG WILL BE IN VANCOUVER ON PERSONAL LEAVE PRIOR TO THE MEETINGS.  HE WILL LEAVE VANCOUVER ON JUNE 12TH FLYING INTO OTTAWA FOR THE MEETING.  HE WILL LEAVE THE MEETING ON JUNE 15TH FLYING BACK TO VANCOUVER AND WILL PROVIDE HIS OWN TRANSPORTATION BACK HOME.  TRAVEL LATE DUE TO DR. GRIGG FINALIZING HIS MEETINGS AND THE SPONSOR FINALIZING THEIR BUDGET TO PAY FOR AN ADDITIONAL EXPENSES</t>
  </si>
  <si>
    <t>GRIGG, MICHAEL E</t>
  </si>
  <si>
    <t>MICHAEL GRIGG HAS BEEN INVITED TO PARTICIPATE IN A WORKSHOP ON "DEVELOPING PROTEIN INTERACTION NETWORKS FOR PARASITES" AND PRESENT A TALK AT THE MOLECULAR MEDICINE SEMINAR SERIES IN TORONTO CANADA AT THE HOSPITAL FOR SICKKIDS APRIL 20-24, 2018.  TRAVELER WILL NOT NEED LODGING FOR APRIL 20-21 AS HE WILL BE STAYING WITH HIS BROTHER FOR THE WEEKEND AT 156 ADRIAN CRES, MARKHAM ONTARIO. HE WILL LEAVE FROM THERE GOING TO MEETING SITE.</t>
  </si>
  <si>
    <t>JAPANESE OTOLOGICAL SOCIETY</t>
  </si>
  <si>
    <t>THIS IS THE FIRST LEG OF A SPONSORED TRAVEL FOR DR. GRIFFITH (SEE SECOND LEG -TRIP00FXWH
TANUM0HLGX).  ANDY WILL BE DEPARTING THE U.S. ON SEPT. 30, ARRIVING IN TOKYO, JAPAN ON OCTOBER 1, AND GIVING A TALK AT THE TOKYO MEDICAL &amp; DENTAL UNIVERSITY ON OCTOBER 2, 2018.  ON OCTOBER 3, HE WILL DEPART TOKYO, BY BULLET TRAIN AND ARRIVE IN OSAKA, WHERE HE WILL ATTEND AND SPEAK AT THE 28TH ANNUAL MEETING OF THE JAPAN OTOLOGICAL SOCIETY FROM OCTOBER 3-6 AT THE OSAKA INTERNATIONAL CONVENTION CENTER. ANDY WILL BE DEPARTING OSAKA ON OCTOBER 6 AND RETURNING TO TOKYO, BY BULLET TRAIN (IN WHICH NIDCD WILL PAY) AND TAKE HIS FLIGHT OUT OF TOKYO.  BOTH INSTITUTIONS ARE SPONSORING DIFFERENT STEPS IN THIS TRAVEL</t>
  </si>
  <si>
    <t>GRIFFITH, ANDREW J</t>
  </si>
  <si>
    <t>05/30/2018 -05/31/2018</t>
  </si>
  <si>
    <t>MASSACHUSETTS EYE AND EAR INFI</t>
  </si>
  <si>
    <t>TO PRESENT A SEMINAR AT THE 2018 SEMINARS IN AUDITORY PHYSIOLOGY SERIES AT THE EATON PEABODY LABORATORIES OF AUDITORY RESEARCH, DEPT. OF OTOLARYNGOLOGY MASS. ON JANUARY 23, 2018.  TRAVEL WAS CANCELED DUE TO SHUTDOWN OF GOVERNMENT.  NEW TRAVEL DATES OF MAY 30-31, 2018.  HOWEVER, KEPT APPROVED DOCUMENTS WITH OLD DATES WHICH WERE ALREADY UPLOADED. I HAVE ADDED THE NEW FLIGHT DETAILS.</t>
  </si>
  <si>
    <t>DR. SHIV GREWAL WILL BE PRESENTING GRAND ROUNDS IN THE DEPT. OF PATHOLOGY AT YALE SCHOOL OF MEDICINE ON 9/20/18. IN-KIND: FLIGHT, HOTEL, GROUND TRANSPORTATION TO AND FROM AIRPORT, DINNER ON 19TH, BREAKFAST AND LUNCH 20TH.
AEA STATEMENT: DR. GREWAL IS REQUESTING APPROVAL OF ACTUAL SUBSISTENCE FOR SPONSOR IN-KIND LODGING VALUED AT $176 WHICH IS 164% OF THE GOVERNMENT ALLOWANCE OF $107. THIS PERCENTAGE FALLS WITHIN THE 300% THRESHOLD ALLOWED BY THE FTR.</t>
  </si>
  <si>
    <t>GREWAL, SHIVINDER S</t>
  </si>
  <si>
    <t>07/21/2018 -07/27/2018</t>
  </si>
  <si>
    <t>DR. SHIV GREWAL IS A SPEAKER AT THE GRC "GENOMIC INSTABILITY" BEING HELD JULY 22 - 27, 2018 AT THE HONG KONG UNIVERSITY OF SCIENCE AND TECHNOLOGY. IN-KIND: REGISTRATION (INCLUDES ALL MEALS AND LODGING FOR DURATION OF CONFERENCE). DR. GREWAL WILL BE TRAVELING BUSINESS CLASS FOR OUTBOUND PORTION OF HIS FLIGHT - FLIGHT TIME IS IN EXCESS OF 14 HRS.</t>
  </si>
  <si>
    <t>GERMAN RESEARCH FOUNDATION HEI</t>
  </si>
  <si>
    <t>DR. GREWAL IS A KEYNOTE SPEAKER AT THE GFG SUMMER CONFERENCE "RNA-MEDIATED CONTROL OF RETROTRANSPOSONS" TAKING PLACE IN WITTENBURG, GERMANY FROM MAY 30 - JUNE 1, 2018. IN-KIND: AIRFARE, ACCOMMODATION IN BERLIN 1 NIGHT, REGISTRATION (INCLUDES MEALS AND LODGING DURING THE CONFERENCE), AND LOCAL TRANSPORTATION.</t>
  </si>
  <si>
    <t>DR. SHIV GREWAL IS PRESENTING AT THE DEPARTMENT OF BIOCHEMISTRY AND BIOPHYSICS INVITED LECTURE SERIES AT THE UNIVERSITY OF ROCHESTER MEDICAL CENTER ON MAY 16TH, 2018. IN-KIND: FLIGHT, HOTEL, MEALS, AND GROUND TRANSPORTATION. AEA STATEMENT: DR. GREWAL IS REQUESTING APPROVAL OF ACTUAL SUBSISTENCE FOR SPONSOR IN-KIND LODGING VALUED AT $169 WHICH IS 159% OF THE GOVERNMENT ALLOWANCE OF $106. THIS PERCENTAGE FALLS WITHIN THE 300% THRESHOLD ALLOWED BY THE FTR.</t>
  </si>
  <si>
    <t>DR. SHIV GREWAL IS PRESENTING A SEMINAR FOR THE 2017-2018 BASIC SCIENCES CURRENT BIOLOGY SEMINAR SERIES AT THE FRED HUTCHINSON CANCER RESEARCH CENTER APRIL 10TH, 2018. IN KIND - FLIGHT, 2 NIGHTS LODGING, GROUND TRANSPORTATION TO AND FROM THE AIRPORT, LUNCH AND DINNER APRIL 10TH.</t>
  </si>
  <si>
    <t>07/05/2018 -07/08/2018</t>
  </si>
  <si>
    <t>ASIAN PACIFIC ASSOCIATION FOR</t>
  </si>
  <si>
    <t>DR. GRETEN WILL SPEAK AT THE 9TH ASIA-PACIFIC PRIMARY LIVER CANCER EXPERT MEETING (APPLE) 2018 IN SEOUL, KOREA ON JULY 6-8, 2018. IN-KIND: AIRFARE, LODGING (NO BREAKFAST), AND REGISTRATION (NO MEALS).</t>
  </si>
  <si>
    <t>GRETEN, TIM F</t>
  </si>
  <si>
    <t>DR. GRETEN IS INVITED TO SPEAK AT THE ANTIBODIES FOR CANCER THERAPY: WINNING STRATEGIES FOR THE NEXT GENERATION OF BREAKTHROUGH THERAPIES PEGS SUMMIT CONFERENCE BEING HELD IN BOSTON, MA ON APRIL 29-30, 2018. IN-KIND: AIRFARE, LODGING (NO BREAKFAST), AND REGISTRATION (NO MEALS).
DR. GRETEN IS REQUESTING APPROVAL OF ACTUAL SUBSISTENCE FOR SPONSOR IN-KIND LODGING VALUED AT $291 WHICH IS 109% OF THE GOVERNMENT ALLOWANCE OF $267.  THIS PERCENTAGE FALLS WITHIN THE 300% THRESHOLD ALLOWED BY THE FTR.  THE SPONSOR HAS NOTED THAT ALL OTHER NON-FEDERAL PARTICIPANTS WILL BE PROVIDED WITH THE SAME ACCOMMODATIONS.</t>
  </si>
  <si>
    <t>THERMO FISHER SCIENTIFIC EUGEN</t>
  </si>
  <si>
    <t>EUGENE, OR, US</t>
  </si>
  <si>
    <t>DR. GRESS IS INVITED TO SPEAK AND COLLABORATE AT THE THERMOFISHER SCIENTIFIC SEMINAR TITLED: CYTOKINESIS IN BASIC, TRANSLATIONAL, AND CLINICAL RESEARCH, BEING HELD IN EUGENE, OR ON JULY 26-29, 2018.  IN-KIND:   AIRFARE.  NO REGISTRATION FEE OR LODGING COST.</t>
  </si>
  <si>
    <t>GRESS, RONALD E</t>
  </si>
  <si>
    <t>06/29/2018 -07/08/2018</t>
  </si>
  <si>
    <t>DR. NEWMAN HAS BEEN INVITED TO PRESENT AT THE 18TH WORLD CONGRESS OF BASIC AND CLINICAL PHARMACOLOGY (WCP2018) IN KYOTO, JAPAN FROM JULY 1ST ?¿¿ 6TH 2018. AFTER THE WCP2018 DR. NEWMAN IS MEETING WITH DR. KOJI FUKUI AT THE SHIBAURA INSTITUTE OF TECHNOLOGY IN TOKYO JAPAN ON JULY 7TH, 2018.
**SPONSOR IN CGE IS ON SPONSOR INVITATION LETTER, ADDRESS MATCHES EXACTLY, BUT FULL SPONSOR NAME IS SLIGHTLY DIFFERENT AS IT IS A CONFERENCE, "18TH WORLD CONGRESS OF BASIC AND CLINICAL PHARMACOLOGY C/O CONGRESS CORPORATION". CONGRESS CORPORATION PUTS ON THE WCP2018.</t>
  </si>
  <si>
    <t>GREIG, AMY N</t>
  </si>
  <si>
    <t>SCRIPPS RESEARCH INSTITUTE FLO</t>
  </si>
  <si>
    <t>JUPITER, FL, US</t>
  </si>
  <si>
    <t>DR. NEWMAN HAS BEEN INVITED TO GIVE A SEMINAR AT THE SCRIPPS RESEARCH INSTITUTE: DEPARTMENT OF MOLECULAR MEDICINE BI-COASTAL SEMINAR SERIES", IN JUPITER, FL ON APRIL 25TH 2018.  THIS TRIP IS SPONSORED AND THERE IS NO HONORARIUM.</t>
  </si>
  <si>
    <t>PROVIDING CARE TO NIH PATIENTS ENROLLED IN PROTOCOL 83-C-22. THERAPEUTIC RECREATION PROGRAM FOR ONCOLOGY PATIENTS. SPONSORED IN-KIND</t>
  </si>
  <si>
    <t>GREGORY, DONNA L</t>
  </si>
  <si>
    <t>07/22/2018 -07/28/2018</t>
  </si>
  <si>
    <t>LEONARDTOWN, MD, US</t>
  </si>
  <si>
    <t>THERAPEUTIC RECREATION PROGRAM FOR SIBLINGS ON ONCOLOGY PATIENTS. BRASS CAMP SPONSORED TRAVEL</t>
  </si>
  <si>
    <t>DR. KIM GREEN WILL BE PRESENTING A TALK "MURINE NOROVIRUS: THE MOUSE VIRUS THAT ROARED" IN ST. LOUIS, MONTANA SEPTEMBER 13TH - 15TH. SPONSOR WILL COVER FLIGHT, LODGING, MEALS AND GROUND TRANSPORTATION IN-KIND. ALL TRAVEL ARRANGEMENTS BOOKED AFTER APPROVED ODA RECEIVED FROM ETHICS.</t>
  </si>
  <si>
    <t>GREEN, LISBETH K</t>
  </si>
  <si>
    <t>DR. GREEN WILL SPEAKING AT THE UNIVERSITY OF CHICAGO FOR THEIR 2018 SEMINAR SERIES APRIL 17-19, 2018</t>
  </si>
  <si>
    <t>GENOME PARTNERSHIP</t>
  </si>
  <si>
    <t>BRANCH CHIEF GTB</t>
  </si>
  <si>
    <t>DR. GREEN HAS BEEN INVITED TO ATTEND THE GENOMIC MEDICINE XI SEPTEMBER 5-6, 2018 AND PARTICIPATE IN THE ADVANCES IN GENOME BIOLOGY AND TECHNOLOGY 2018 PRECISION HEALTH CONFERENCE SEPTEMBER 6-8, 2018. THIS IS A DOMESTIC TRAVEL.OMEGA OR CGE WAS USED TO BOOK THE FLIGHTS.OMEGA OR CGE WAS NOT USED TO BOOK THE HOTEL BECAUSE IT WAS BOOKED BY THE MEETING ORGANIZERS AT THE BLOCK RATE. TRAVELER IS REQUESTING APPROVAL OF ACTUAL SUBSISTENCE FOR LODGING DURING THE GENOMICS MEDICINE XI MEETING VALUED AT $229 WHICH IS 150% OF THE GOVERNMENT ALLOWANCE OF $153. THIS PERCENTAGE FALLS WITHIN THE 300% THRESHOLD ALLOWED BY THE FTR. REQUEST FOR AEA MEMO HAS BEEN INCLUDED IN THE TRAVEL PACKET. REGISTRATION FEE OF $2095 FOR AGBT WAS PAID IN-KIND BY THE SPONSOR. REGISTRATION FEE INCLUDES ACCESS TO THE AGBT MEETING, LODGING, AND SOME MEALS. SEE ATTACHED FOR AIRPORT COMPARISONS.  IAD, WHICH HAS THE BEST PRICE, WAS SELECTED.  THE TRAVELER HAS REQUEST REIMBURSEMENT OF INTERNET CONNECTION FEES WHILE ON THIS TRIP. THESE FEES ARE ESSENTIAL TO THE BUSINESS OF THE MEETING AND TO STAY IN CONTACT WITH STAFF AT THE NIH.</t>
  </si>
  <si>
    <t>GREEN, ERIC D</t>
  </si>
  <si>
    <t>ASSOCIATION OF PATHOLOGY CHAIR</t>
  </si>
  <si>
    <t>DR. GREEN WILL TRAVEL TO KEYSTONE CO TO SPEAK AT THE UNIVERSITY OF COLORADO'S 33RD ANNUAL NATIONAL MD/PHD STUDENT CONFERENCE JULY 15, 2018. TITLE OF TALK: FROM THE HUMAN GENOME PROJECT 
TO PRECISION MEDICINE: A JOURNEY TO ADVANCE HUMAN HEALTH.  THEN HE WILL TRAVEL TO SAN FRANCISCO CA TO PARTICIPATE IN THE NHGRI STRATEGIC PLANNING TOWN HALL 07/17/2018. HE WILL THEN TRAVEL TO SAN DIEGO CA TO GIVE A TALK AT THE ASSOCIATION OF PATHOLOGY CHAIRS MEETING JULY 18, 2018. TITLE OF TALK: FROM THE HUMAN GENOME PROJECT 
TO PRECISION MEDICINE: A JOURNEY TO ADVANCE HUMAN HEALTH. THIS IS A DOMESTIC SPONSORED TRAVEL. OMEGA OR CGE WAS USED TO BOOK THE FLIGHTS. OMEGA OR CGE WAS USED TO BOOK THE HOTEL IN SAN FRANCISCO, BUT NOT KEYSTONE OR SAN DIEGO. AT THE LATER 2 EVENTS THE HOTEL WAS BOOKED BY THE MEETING ORGANIZERS AND OMEGA COULD NOT ACCESS THE ROOM BLOCK. THE REGISTRATION FEE FOR THE APC 2018 MEETING WAS PAID IN-KIND. THIS REGISTRATION INCLUDE ACCESS TO THE MEETING, LODGING. DR. GREEN WILL NOT PARTICIPATE IN ANY MEALS. THERE IS NO REGISTRATION FEE ASSOCIATED WITH THE OTHER 2 EVENTS. NO MEALS WILL BE PROVIDED AT THE OTHER 2 EVENTS. TRAVELER IS REQUESTING APPROVAL OF ACTUAL SUBSISTENCE FOR LODGING VALUED AT $302 WHICH IS 250% OF THE GOVERNMENT ALLOWANCE OF $121 WHILE IN KEYSTONE CO. THIS PERCENTAGE FALLS WITHIN THE 300% THRESHOLD ALLOWED BY THE FTR. REQUEST FOR AEA MEMO HAS BEEN INCLUDED IN THE TRAVEL PACKET. SEE ATTACHED FOR AIRPORT COMPARISONS.  IAD, WHICH HAS THE BEST PRICE, WAS SELECTED.  CO OR CA ARE NOT TAX-EXEMPT STATES. THE TRAVELER HAS REQUEST REIMBURSEMENT OF INTERNET CONNECTION FEES WHILE ON THIS TRIP. THESE FEES ARE ESSENTIAL TO THE BUSINESS OF THE MEETING AND TO STAY IN CONTACT WITH STAFF AT THE NIH.</t>
  </si>
  <si>
    <t>09/03/2018 -09/12/2018</t>
  </si>
  <si>
    <t>UNIVERSITY OF THE WITWATERSRAN</t>
  </si>
  <si>
    <t>DR. BARNEY GRAHAM IS AN INVITED SPEAKER FOR THE KOREA NATIONAL INSTITUTE OF HEALTH SYMPOSIUM, SEPTEMBER 5 - 6, 2018, OSONG, KOREA.  SPONSOR WILL PROVIDE ECONOMY CLASS AIRFARE, LODGING, RAIL SERVICE, AND SOME MEALS. AEA JUSTIFICATION (SEOUL KOREA):  LODGING IN-KIND OF $141.50 PER NIGHT WHICH IS 181% OF THE PER DIEM OF $78.00 (OSONG, KOREA). SPONSOR HAS RESERVED A ROOM IN A HOTEL EXCEEDING PER DIEM AND ALL FEDERAL EMPLOYEES ARE PROVIDED THE SAME ACCOMMODATIONS.
DR. BARNEY GRAHAM IS AN INVITED SPEAKER FOR THE INTERNATIONAL VACCINE INSTITUTE VACCINOLOGY CORURSE SEPTEMBER 3 - 7, 2018, SEOUL, KOREA.  SPONSOR WILL PROVIDE LODGING, AIRPORT TRANSFERS, AND SOME MEALS. 
DR. BARNEY GRAHAM IS AN INVITED SPEAKER FOR THE AFRICAN LOCAL INITIATIVE FOR VACCINOLOGY EXPERTISE (ALIVE) AFRO-ADVAC COURSE, SEPTEMBER 3 - 12, 2018, JOHANNESBURG, SA.  SPONSOR WILL PROVIDE BUSINESS CLASS AIRFARE, LODGING, AND SOME MEALS. 
APPROVED MEDICAL WAIVER ON FILE SIGNED BY ALFRED JOHNSON 12 07 2016.</t>
  </si>
  <si>
    <t>GRAHAM, BARNEY S</t>
  </si>
  <si>
    <t>INTERNATIONAL VACCINE INSTITUT</t>
  </si>
  <si>
    <t>07/25/2018 -07/27/2018</t>
  </si>
  <si>
    <t>GORGAS MEMORIAL INSTITUTE FOR</t>
  </si>
  <si>
    <t>PANAMA CITY, , PAN</t>
  </si>
  <si>
    <t>DR. GRAHAM IS THE INVITED KEYNOTE SPEAKER FOR THE GORGAS MEMORIAL INSTITUTE, JULY 26, 2018, 
PANAMA CITY, PANAMA. 
SPONSOR WILL PROVIDE ROUND TRIP ECONOMY CLASS AIRFARE, LODGING, SOME MEALS, AND AIRPORT TRANSFERS IN COUNTRY.</t>
  </si>
  <si>
    <t>DR. GRAHAM IS AN INVITED SPEAKER FOR THE WORLD HEALTH ORGANIZATION (WHO) PRODUCT DEVELOPMENT FOR VACCINES ADVISORY COMMITTEE (PDVAC), JUNE 26 - 28, 2018, GENEVA, SWITZERLAND. 
SPONSOR WILL PROVIDE IN-KIND ROUND TRIP ECONOMY CLASS AIRFARE, LODGING, AND SOME MEALS. 
LATE JUSTIFICATION:  LATE INVITATION -- THE LETTER OF INVITATION RECEIVED FROM SPONSOR JUNE 6, 2018.</t>
  </si>
  <si>
    <t>DR. BARNEY GRAHAM IS AN INVITED SPEAKER FOR THE VACCINE TECHNOLOGY II, JUNE 17 - 22, 2018, QUEBEC, CANADA. 
SPONSOR WILL PROVIDE IN-KIND ROUND TRIP ECONOMY CLASS AIRFARE, LODGING, REGISTRATION, SOME MEALS, AND TRANSPORTATION IN COUNTRY. 
AEA JUSTIFICATION:  LODGING IN-KIND OF $492.50 PER NIGHT WHICH IS 210% OF THE PER DIEM OF $235.00 (QUEBEC, CANADA).  SPONSOR HAS RESERVED A ROOM IN A HOTEL EXCEEDING PER DIEM AND ALL FEDERAL EMPLOYEES ARE PROVIDED THE SAME ACCOMMODATIONS.</t>
  </si>
  <si>
    <t>06/08/2018 -06/11/2018</t>
  </si>
  <si>
    <t>DR. GRAHAM IS AN INVITED SPEAKER FOR THE ASM MICROBE 2018, JUNE 7 - 11, 2018, ATLANTA, GA.  
THE SPONSOR WILL PROVIDE IN-KIND, ROUND TRIP ECONOMY CLASS AIRFARE, REGISTRATION, AND SOME MEALS.</t>
  </si>
  <si>
    <t>DR. GRAHAM IS AN INVITED SPEAKER FOR THE ADVANCED COURSE OF VACCINOLOGY (ADVAC), MAY 7 - 18, 2018, VEYRIER-DU-LAC, FRANCE.
SPONSOR WILL PROVIDE ROUND TRIP AIRFARE, LODGING, TRANSPORTATION, AND SOME MEALS.</t>
  </si>
  <si>
    <t>DR. BARNEY GRAHAM IS INVITED TO SPEAK AT THE INTERNATIONAL CONFERENCE ON ONE MEDICINE ONCE SCIENCE (ICOMOS), APRIL 29 - MAY 2, 2018, MINNEAPOLIS, MN.
SPONSOR WILL PROVIDE IN-KIND ROUND TRIP ECONOMY CLASS AIRFARE, LODGING, REGISTRATION, AND SOME MEALS.
AEA JUSTIFICATION:  LODGING IN-KIND OF $154.00 PER NIGHT WHICH IS 103% OF THE PERDIEM OF $149.00 (MINNEAPOLIS, MN).  SPONSOR HAS RESERVED A ROOM IN A HOTEL EXCEEDING PER DIEM AND ALL FEDERAL EMPLOYEES ARE PROVIDED THE SAME ACCOMMODATIONS.
LATE JUSTIFICATION: UNTIMELY SUBMISSION OF THIS TRAVEL DUE TO ADDITIONAL ADMINISTRATIVE PRIORITIES OF THE PREPARER.</t>
  </si>
  <si>
    <t>DR. BARNEY GRAHAM IS AN INVITED SPEAKER FOR THE GOING VIRAL:  IMPACT AND IMPLICATIONS OF THE 1918 INFLUENZA PANDEMIC, APRIL 5 - 6, 2018, CHAPEL HILL, NC.
SPONSOR WILL PROVIDE IN-KIND LODGING, REGISTRATION, AND SOME MEALS. 
AEA JUSTIFICATION:  LODGING IN-KIND OF $171.50 PER NIGHT WHICH IS 145% OF THE PER DIEM OF $118.00 (CHAPEL HILL, NC). SPONSOR HAS RESERVED A ROOM IN A HOTEL EXCEEDING PER DIEM AND ALL FEDERAL EMPLOYEES ARE PROVIDED THE SAME ACCOMMODATIONS.
LATE JUSTIFICATION:  UPDATED LETTER OF INVITATION RECEIVED 03 21 2018.</t>
  </si>
  <si>
    <t>INVITED SPEAKER WILL GIVE TALK, CONNECTING REGULATORY NETWORKS AND METABOLISM VIA SMALL RNAS, AT THE AMERICAN SOCIETY FOR MICROBIOLOGY (ASM) MICROBE MEETING, ATLANTA, GA, JUNE 7-11, 2018.  RECEIVED TRAVEL SUBSIDY (IN-KIND, UP TO $1,000).  IN-KIND:  LODGING (TWO NIGHTS), AIRFARE AND REGISTRATION FEE (DOES NOT INCLUDE LODGING/MEALS).  OPENING RECEPTION DOES NOT INCLUDE DINNER.  TRAVELER WILL NOT CLAIM GROUND TRANSPORTATION.</t>
  </si>
  <si>
    <t xml:space="preserve">GOTTESMAN, SUSAN </t>
  </si>
  <si>
    <t>HUNGARIAN ACADEMY OF SCIENCES</t>
  </si>
  <si>
    <t>TO DELIVER THE LECTURE, THE CLINICAL RELEVANCE OF MECHANISMS OF ANTI-CANCER DRUG RESISTANCE, AT THE AMAZING WORLD OF TRANSPORTERS CONFERENCE IN BUDAPEST, HUNGARY; APRIL 20, 2018. THERE IS NO REGISTRATION FEE.
R/T ECONOMY AIRFARE, 3 NIGHTS LODGING ARE PROVIDED IN-KIND. BREAKFASTS ARE INCLUDED WITH THE LODGING RESERVATION FROM 4/20/18 - 4/22/18. 4/19/18 DINNER (ONLY); 4/20/18-4/21/18: LUNCH AND DINNER ARE PROVIDED IN-KIND. AGENDA OR PROGRAM WILL BE SUBMITTED AT A LATER DATE.</t>
  </si>
  <si>
    <t>GOTTESMAN, MICHAEL M</t>
  </si>
  <si>
    <t>TO ATTEND A SITE VISIT ON SEPTEMBER 23-25, 2018 IN SARDINIA. THERE IS NO REGISTRATION FEE FOR THE MEETING. TRAVELER WILL NOT ACCEPT ALCOHOLIC BEVERAGES DURING THE MEETING.  SPONSOR WILL PAY LODGING IN-KIND. MEALS AS LUNCH AND DINNER ON 23, 24, AND 25.</t>
  </si>
  <si>
    <t xml:space="preserve">GOROSPE, MYRIAM </t>
  </si>
  <si>
    <t>INVITED TO GIVE TALK AT THE ELAVENICE 2018 MEETING ON SEPTEMBER 11-15, 2018 IN VENICE INTERNATIONAL UNIVERSITY.  THERE IS NO REGISTRATION FEE FOR THIS MEETING. SPONSOR WILL PROVIDE LODGING IN-KIND ON 12, 13, AND 14TH. MEALS:  BREAKFAST, LUNCH AND DINNER ON 13 AND 14TH. BREAKFAST ON 15TH.  TRAVELER WILL NOT ACCEPT ALCOHOLIC BEVERAGES PROVIDED AT MEETING.</t>
  </si>
  <si>
    <t>TO GIVE TALK AT THE ICSA CONFERENCE IN MONTREAL CANADA ON JULY 8-11, 2018.SPONSOR HAS OFFERED AIRFARE, LODGING IN KIND. MEALS IN KIND AS  DINNER ON 8TH, LUNCH ON 9, 10, 11, DINNER ON 11TH.  TRAVELER WILL NOT ACCEPT ALCOHOLIC DRINKS PROVIDED BY CONFERENCE.  REGISTRATION FEE IN THE AMOUNT OF $552 PAID INKIND. DR. GOROSPE IS REQUESTING APPROVAL OF ACTUAL SUBSISTENCE FOR SPONSOR IN?¿¿KIND LODGING VALUED AT $186.07 WHICH IS 102% OF THE GOVERNMENT ALLOWANCE OF $181.00. THIS PERCENTAGE FALLS WITHIN THE 300% THRESHOLD ALLOWED BY THE FTR. THE SPONSOR HAS NOTED THAT ALL OTHER NON?¿¿FEDERAL PARTICIPANTS WILL BE PROVIDED WITH THE SAME ACCOMMODATIONS</t>
  </si>
  <si>
    <t>BUILDING 1 APPROVAL OBTAINED 2018.7.19. DR. GORDON IS SCHEDULED TO ATTEND THE CHILD MIND INSTITUTE SCIENTIFIC RESEARCH COUNCIL SUMMER RETREAT IN NEW YORK DURING JULY 23-25, 2018 .  ON JULY 21, 2018, DR. GORDON WILL TRAVEL TO HIS NY HOME USING  POV AND WILL BE FLYING BACK TO DC AT THE CONCLUSION OF THE MEETING.  A CONSTRUCTED COST COMPARISON WILL BE USED TO DETERMINE POV REIMBURSEMENT VIS-??-VIS THE COST OF A ONE-WAY CITY-PAIR TICKET TO NY.  DR. GORDON HAS AN APPROVED TELEWORK LOCATION AT HIS NEW YORK HOME AND WILL BE WORKING FROM THERE ON JULY 23 UNTIL HE DEPARTS FOR THE MEETING THAT BEGINS ON THE EVENING OF JULY 23RD.  HE WILL TAKE A LOCAL BUS FROM HIS NY HOME TO THE MEETING SITE.  JULY 21ST AND 22ND ARE WEEKEND DAYS AND THERE WILL BE NO COST TO THE GOVERNMENT.  ACCOMMODATION IS BEING PROVIDED BY THE CHILD MIND INSTITUTE AND BOARD CO-CHAIR, BROOKE GARBER NEIDICH, NIH ETHICS APPROVAL HAS BEEN COORDINATED TO ACCEPT ACCOMMODATION. THE EVENTS IN THIS TA FOR CHILD MIND INSTITUTE SCIENTIFIC RESEARCH COUNCIL SUMMER RETREAT WERE APPROVED AS AN EXEMPTION UNDER THE CATEGORY: TO ATTEND SCIENTIFIC MEETINGS BY THE NIMH EXECUTIVE OFFICER, ON 2/21/2018. DR. GORDON WILL BE A DISCUSSANT AT THE CMI SCIENTIFIC RESEARCH COUNCIL SUMMER RETREAT JULY 23-25, 2018, IN NEW YORK.</t>
  </si>
  <si>
    <t>GORDON, JOSHUA A</t>
  </si>
  <si>
    <t>AMERICAN COLLEGE OF PHYSICIANS</t>
  </si>
  <si>
    <t>TRAVELER WILL BE ATTENDING THE AMERICAN COLLEGE OF PHYSICIANS (ACP) 2018 INTERNAL MEDICINE MEETING BEING HELD IN NEW ORLEANS ON APRIL 19-21, 2018. TRAVELER WILL BE RECEIVING AN "AMERICAN COLLEGE OF PHYSICIANS AWARD" ON APRIL 19TH (STEP).  THE TRIP IS SPONSORED IN-KIND WITH R/T ECONOMY AIRFARE FOR $270.96, AND LODGING AT THE WINDSOR COURT HOTEL FOR $360 A NIGHT (2 NIGHTS). LODGING RATE PROVIDED IS 208% OVER THE MAX ALLOWED GOVERNMENT PER DIEM RATE OF $173/NIGHT, BUT IS COMPARABLE IN VALUE TO THAT OFFERED TO OTHERS INVITED. REGISTRATION FEE OF $679 IS BEING WAIVED. SELECTED MEALS WILL BE PROVIDED IN-KIND ON APRIL 18-20TH.</t>
  </si>
  <si>
    <t xml:space="preserve">GORDEN, PHILLIP </t>
  </si>
  <si>
    <t>06/11/2018 -06/17/2018</t>
  </si>
  <si>
    <t>AMERICAN FEDERATION OF GOVERNM</t>
  </si>
  <si>
    <t>CONTRACT SPECIALIST</t>
  </si>
  <si>
    <t>KIMBERLY GOODWIN WILL BE DRIVING HER POV TO NEW YORK, NY TO ATTEND THE 2018 EEO SEMINAR FROM JUNE 12-13, 2018. HOTEL IS OVER THE PER DIEM. TRAVELING BY TRAIN THE COST IS $176.00 ROUND TRIP.  MILEAGE IS $236.  TRAVELER APPROVED BY NIH STO TO USE AL AND NON DUTY DAYS (JUNE 14-17) DURING THIS TRAVEL TO ATTEND INTERNAL UNION BUSINESS (NOT AN OFFICIAL DUTY ACTIVITY).</t>
  </si>
  <si>
    <t>GOODWIN, KIMBERLY L</t>
  </si>
  <si>
    <t>MICROSOMES AND DRUG OXIDATIONS</t>
  </si>
  <si>
    <t>PRESENT RESEARCH ON MICROSOMES AND DRUG OXIDATIONS AT THE 22ND INTERNATIONAL SYMPOSIUM ON MICROSOMES AND DRUG OXIDATIONS IN KANAZAWA, JAPAN FROM 9/29/18-10/5/18. SPONSORED IN KIND EXPENSES ARE 4 NIGHTS OF LODGING, REGISTRATION AND ROUND-TRIP TRAIN FARE FROM TOKYO NARITA AIRPORT TO KANAZAWA STATION. THE TRAVELER IS PAYING FOR THE NON-REIMBURSABLE INTERNATIONAL AIRFARE. TANUM0HIIT FOR 10/1/18-10/5/18.</t>
  </si>
  <si>
    <t>GONZALEZ, FRANK J</t>
  </si>
  <si>
    <t>TALK CALLED THE INTESTINE, THE GUT MICROBIOME, AND INSULIN SENSITIVITY AT THE AMERICAN DIABETES ASSOCIATIONS 78TH SCIENTIFIC SESSIONS IN ORLANDO, FL FROM 6/22/18-6/23/18. SPONSORED IN KIND EXPENSES ARE AIRFARE, REGISTRATION AND LODGING. TRAVELER IS REQUESTING APPROVAL OF ACTUAL SUBSISTENCE FOR SPONSOR IN-KIND LODGING VALUED AT $197 WHICH IS 163% OF THE GOVERNMENT ALLOWANCE OF $121. THIS PERCENTAGE FALLS WITHIN THE 300% THRESHOLD ALLOWED BY THE FTR. THE SPONSOR HAS NOTED THAT ALL OTHER NON-FEDERAL PARTICIPANTS WILL BE PROVIDED WITH THE SAME ACCOMMODATIONS.</t>
  </si>
  <si>
    <t>NEW ENGLAND DRUG METABOLISM DI</t>
  </si>
  <si>
    <t>WALTHAM, MA, US</t>
  </si>
  <si>
    <t>GIVING TALK CALLED NEW INTESTINAL TARGETS FOR TREATMENT OF METABOLIC DISEASES AT THE NEW ENGLAND DRUG METABOLISM DISCUSSION GROUPS SUMMER SYMPOSIUM. SPONSOR IN KIND EXPENSES ARE HOTEL, AIRFARE, AND REGISTRATION FEE. REGISTRATION FEE INCLUDES LUNCH ON 06/20. TRAVELER IS REQUESTING APPROVAL OF ACTUAL SUBSISTENCE FOR SPONSOR IN-KIND LODGING VALUED AT $364.17 WHICH IS 243% OF THE GOVERNMENT ALLOWANCE OF $150.00. THIS PERCENTAGE FALLS WITHIN THE 300% THRESHOLD ALLOWED BY THE FTR. THE SPONSOR HAS NOTED THAT ALL OTHER NON-FEDERAL PARTICIPANTS WILL BE PROVIDED WITH THE SAME ACCOMMODATIONS.</t>
  </si>
  <si>
    <t>08/02/2018 -08/04/2018</t>
  </si>
  <si>
    <t>BLADDER CANCER ADVOCACY NETWOR</t>
  </si>
  <si>
    <t>INVITED SPEAKER: TRAVELER INVITED TO SPEAK AT THE 2018 BLADDER CANCER ADVOCACY NETWORK THINK TANK SYMPOSIUM FROM 8/2-8/4 IN DENVER, COLORADO. SPONSOR WILL PROVIDE IN KIND R/T AIRFARE, LODGING 8/2 AND 8/3, REGISTRATION FEE, AND GROUND TRANSPORTATION TO AND FROM AIRPORT. REGISTRATION FEE ($350) (IN KIND) INCLUDES DINNER 8/2, BREAKFAST AND LUNCH 8/3-8/4. TRAVEL IS REQUESTING APPROVAL OF ACTUAL SUBSISTENCE FOR SPONSOR IN-KIND LODGING VALUED AT $199 WHICH IS 111% OF THE GOVERNMENT ALLOWANCE OF $180. THIS PERCENTAGE FALLS WITHIN THE 300% THRESHOLD ALLOWED BY THE FTR. SPONSOR STATED THAT ALL NONFEDERAL PARTICIPANTS WILL RECEIVE THE SAME ACCOMMODATIONS. NO FEDERAL FUNDS CONFIRMED.</t>
  </si>
  <si>
    <t>GOLDSZMID, SILVANA R</t>
  </si>
  <si>
    <t>06/28/2018 -07/03/2018</t>
  </si>
  <si>
    <t>EUROPEAN ASSOCIATION FOR CANCE</t>
  </si>
  <si>
    <t>INVITED SPEAKER: TRAVELER INVITED TO SPEAK AT EACR CONFERENCE IN AMSTERDAM FROM 06/28-07/03. SPONSOR WILL PROVIDE IN R/T AIRFARE, 3 NIGHTS OF LODGING 06/29-07/02, REGISTRATION, DINNER 07/02. NCI WILL FUND LODGING ON 07/02. SPONSOR STATED THAT ALL NONFEDERAL PARTICIPANTS WILL RECEIVE THE SAME ACCOMMODATIONS. NO FEDERAL FUNDS CONFIRMED.</t>
  </si>
  <si>
    <t>05/12/2018 -05/20/2018</t>
  </si>
  <si>
    <t>INVITED SPEAKER: TRAVELER INVITED TO SPEAK AT THE XII CONGRESS OF ALAI AND THE XXII CONGRESS OF SMI FROM 05/12-05/20. ALAI WILL PROVIDE IN KIND R/T AIRFARE, LODGING 05/14 THROUGH 05/17. REGISTRATION FEE PROVIDED IN KIND ($200). TRAVELER WILL UTILIZE PERSONAL DAY 5/19 LODGING NOT REIMBURSED. TRAVELER WILL ATTEND PRE MEETING ON 5/13 (NCI FUNDS). TRAVELER WILL MEET WITH COLLABORATOR ON 5/18 (NCI FUNDS). NO FEDERAL FUNDS CONFIRMED. SPONSOR STATED THAT ALL NONFEDERAL PARTICIPANTS WILL RECEIVE THE SAME ACCOMMODATIONS.</t>
  </si>
  <si>
    <t>TRAVELER DEPARTING ONE DAY EARLY 4/7/18 (SATURDAY) AT OWN COST. 4/8-13/18 INVITED SPEAKER AT KEYSTONE D2 MYELOID CELLS FROM IN BRECKENRIDGE, COLORADO. SPONSOR ANTICIPATES REIMBURSEMENT OF R/T ECONOMY AIRFARE, LODGING UP TO $1072 (04/08-04/12), GROUND TRANSPORTATION IN CO. REGISTRATION FEE ($1020) PROVIDED IN KIND AND INCLUDES BREAKFAST 4/9-12/2018. TRAVELER IS REQUESTING APPROVAL OF ACTUAL SUBSISTENCE FOR SPONSOR IN KIND LODGING VALUED AT $214 WHICH IS 204% OF THE GOVERNMENT ALLOWANCE $105. THIS PERCENTAGE FALLS WITHIN THE 300% THRESHOLD ALLOWED BY THE FTR. NCI FUNDS WILL COVER COST OF GROUND TRANSPORTATION IN DC AND COSTS THAT EXCEED WHAT THE SPONSOR RAISES FOR REIMBURSEMENT.  THE SPONSOR HAS NOTED THAT ALL OTHER NON-FEDERAL PARTICIPANTS WILL BE PROVIDED WITH THE SAME ACCOMMODATIONS.  4/13/18 NOT SPONSORED  - TRAVELER WILL MEET WITH COLLABORATORS AND WILL BE FUNDED BY NCI.</t>
  </si>
  <si>
    <t>DR. GOLDSTEIN WAS INVITED TO DELIVER THE INAUGURAL WILLIAM TALMAN, M.D. LECTURE ON BASIC NEUROSCIENCE IN CLINICAL NEUROLOGY AT THE IOWA NEUROSCIENCE INSTITUTE AT THE UNIVERSITY OF IOWA, CARVER COLLEGE OF MEDICINE FROM 6/1/18 TO 6/2/18. TRAVEL DATES 5/31/18 TO 6/2/18. WHILE THERE HE WILL BE STAYING WITH FRIENDS AND SINCE HE WILL BE IN THE AREA THERE WILL BE NO TRANSPORTATION COSTS TO BE INCURRED.</t>
  </si>
  <si>
    <t>GOLDSTEIN, DAVID S</t>
  </si>
  <si>
    <t>DR. GOLDSTEIN WILL BE ATTENDING THE 2018 AMERICAN ACADEMY OF NEUROLOGY (AAN) ANNUAL MEETING IN LOS ANGELES, CA FROM APRIL 18-25, 2018. DR. GOLDSTEIN WILL GIVE A TALK TITLED "DISTINGUISHING MSA FROM OTHER AUTONOMIC SYNUCLEINOPATHIES". THIS IS A SPONSORED TRAVEL, WHERE THE SPONSORS HAVE AGREED TO WAIVE THE REGISTRATION FOR DR. GOLDSTEIN AND ALL KEYNOTE SPEAKERS.  MEALS AND LODGING WERE NOT COVERED OR INCLUDED IN THE REGISTRATION. LODGING REQUIRES THE ATTACHED APPROVED AEA, AS LODGING COULD NOT BE OBTAIN BY OMEGA TO MEET PER DIEM DURING THE TIME OF BOOKING. PER DR. GOLDSTEIN'S EMAIL, NO LODGING IS REQUIRED FOR 4/18 AND 4/19. AEA IS APPROVED FOR LODGNG DURING 4/20 -4/25, THE TRAVELER UNDERSTANDS THAT ANY LODGING INCURRED OUTSIDE OF APPROVED AEA DATES, WILL BE THE RESPONSIBILITY OF THE TRAVELER. THIS CONFERENCE ATTENDANCE WAS SPARC APPROVED, AND APPROVED BY DR. KORETSKY.</t>
  </si>
  <si>
    <t>PHARMACIST</t>
  </si>
  <si>
    <t>TO PROVIDE MEDICAL/NURSING CARE AND SUPPORT TO 
CAMPERS AT CAMP FANTASTIC.</t>
  </si>
  <si>
    <t>GOLDSPIEL, BARRY R</t>
  </si>
  <si>
    <t>07/03/2018 -07/07/2018</t>
  </si>
  <si>
    <t>TAMING HEALTHCARE</t>
  </si>
  <si>
    <t>WILL GIVE A TALK AT THE 4TH PARIS NASH MEETING IN PARIS, FRANCE FROM JULY 5 AND 6, 2018.  REGISTRATION FEE IS WAIVED.</t>
  </si>
  <si>
    <t xml:space="preserve">GOLDMAN, DAVID </t>
  </si>
  <si>
    <t>SETON HALL UNIVERSITY</t>
  </si>
  <si>
    <t>ORANGE, NJ, US</t>
  </si>
  <si>
    <t>TRAVELER WILL GIVE A TALK AT THE 11TH ANNUAL BIOLOGICAL SCIENCES SYMPOSIUM IN SOUTH ORANGE, NEW JERSEY ON APRIL 26, 2018.  THERE IS NO REGISTRATION FEE FOR THIS SYMPOSIUM.</t>
  </si>
  <si>
    <t>TRAVELER HAS BEEN INVITED TO ATTEND THE RYAN INITAITIVE FOR MACULAR RESEARCH IN IRVINE, CALIFORNIA FROM APRIL 4 - 7, 2018. THERE IS NO REGISTRATION FEE.</t>
  </si>
  <si>
    <t>DR. GOLDBACH-MANSKY HAS BEEN INVITED PARTICIPATE IN THE EMBO WORKSHOP-THE INFLAMMASOMES-TO BE HELD IN MARTINSRIED AKA MUNICH - GERMANY FROM SEPTEMBER 25 TO SEPTEMBER 28, 2018. PROF. VEIT HORNUNG AGREES TO PROVIDE THE FOLLOWING GOODS OR SERVICES IN-KIND TO THE NATIONAL INSTITUTES OF HEALTH FOR HER ATTENDANCE AND OR PARTICIPATION IN THE ABOVE MEETING.
EMBO WORKSHOP-THE INFLAMMASOMES- WILL PAY IN-KIND FOR HER ROUND-TRIP AIR-FARE, 3 NIGHTS OF LODGING, MEALS UP TO 350 EURO AND 100EURO GROUND TRANSPORTATION IN-KIND. THE CAN 8024957 WILL PAY THE REMAINING EXPENSES. NO HONORARIUM WILL BE PAID, AND NO US FEDERAL FUNDS WILL BE USED. TRAVEL EXPENSES ARE DERIVED FROM EMBO WORKSHOP FUNDING, WHICH WAS ACQUIRED BY PROF. HORNUNG.</t>
  </si>
  <si>
    <t>GOLDBACH MANSKY, RAPHAELA T</t>
  </si>
  <si>
    <t>PAEDIATRIC RHEUMATOLOGY EUROPE</t>
  </si>
  <si>
    <t>DR. GOLDBACH-MANSKY HAS BEEN INVITED TO PARTICIPATE IN THE PRES 2018, CONGRESS TO BE HELD IN LISBON, PORTUGAL ON 5-8 SEPTEMBER. PEDIATRIC RHEUMATOLOGY EUROPEAN ASSOCIATION AGREES TO PROVIDE THE FOLLOWING GOODS OR SERVICES IN-KIND TO THE NATIONAL INSTITUTES OF HEALTH FOR YOUR ATTENDANCE AND-OR PARTICIPATION IN THE ABOVE MEETING. PRES 2018, CONGRESS WILL PAY IN-KIND FOR MY ROUND-TRIP AIR-FARE. SPONSOR WILL BE PROVIDING IN-KIND LODGING VALUED AT $208.61 WHICH IS 134.59% OF THE GOVERNMENT LODGING ALLOWANCE OF $155 FOR (LISBON, PORTUGAL). THIS PERCENTAGE FALLS WITHIN THE 300% THRESHOLD ALLOWED BY THE FEDERAL PER DIEM RATE. THE SPONSOR HAS CONFIRMED THAT ALL OTHER FEDERAL OR NON-FEDERAL PARTICIPANTS WILL BE PROVIDED WITH THE SAME OR SIMILAR ACCOMMODATIONS. MEALS UP TO 201 IN-KIND. THE CAN 8024957 WILL PAY THE REMAINING EXPENSES. NO HONORARIUM WILL BE PAID, AND NO US FEDERAL FUNDS WILL BE USED. TRAVEL EXPENSES ARE DERIVED FROM THE PEDIATRIC RHEUMATOLOGY EUROPEAN ASSOCIATION.</t>
  </si>
  <si>
    <t>DR. GOLDBACH-MANSKY HAS BEEN INVITED TO PARTICIPATE THE INTERNATIONAL CONFERENCE ON IMMUNOLOGY, IMMUNODEFICIENCY AND IMMUNOTHERAPY TO BE HELD IN FREIBURG, GERMANY FROM JUNE 27-29, 2018. THE MEDICAL CENTRE-UNIVERSITY OF FREIBURG AGREES TO PROVIDE THE FOLLOWING GOODS OR SERVICES IN-KIND TO THE NATIONAL INSTITUTES OF HEALTH FOR MY ATTENDANCE AND OR PARTICIPATION IN THE ABOVE MEETING. THE MEDICAL CENTRE-UNIVERSITY OF FREIBURG WILL PAY IN-KIND FOR MY ROUND-TRIP AIR-FARE, 3 NIGHTS OF LODGING, PROVIDE MEALS UP TO 200 DOLLARS AND PAY A REGISTRATION FEE OF 100 DOLLARS IN-KIND. THE CAN 8024957 WILL PAY THE REMAINING EXPENSES. NO HONORARIUM WILL BE PAID, AND NO US FEDERAL FUNDS WILL BE USED. TRAVEL EXPENSES ARE DERIVED FROM CCI TRAVEL BUDGET AS WELL AS SPONSORING.</t>
  </si>
  <si>
    <t>CONGRESS UND MESS INNSBRUCK</t>
  </si>
  <si>
    <t>INNSBRUCK, , AUT</t>
  </si>
  <si>
    <t>DR. GOLDBACH-MANSKY HAS BEEN INVITED TO PARTICIPATE IN THE KJR-API 2018 TO BE HELD IN INNSBRUCK, TYROL, AUSTRIA ON MAY, 02-05, 2018. THE BSTERREICHISCHE GESELLSCHAFT FUR KINDER- UND JUGENDHEILKUNDE-OGKJ- AGREES TO PROVIDE THE FOLLOWING GOODS OR SERVICES IN-KIND TO THE NATIONAL INSTITUTES OF HEALTH FOR MY ATTENDANCE AND OR PARTICIPATION IN THE ABOVE MEETING. BSTERREICHISCHE GESELLSCHAFT FUR KINDER- UND JUGENDHEILKUNDE-OGKJ- WILL PAY IN-KIND FOR MY REGISTRATION FEE, ROUND-TRIP AIR-FARE, 3 NIGHTS OF LODGING, MEALS UP TO 100 DOLLARS AND GROUND TRANSPORTATION IN-KIND. THE CAN 8024957 WILL PAY THE REMAINING EXPENSES. NO HONORARIUM WILL BE PAID, AND NO US FEDERAL FUNDS WILL BE USED. TRAVEL EXPENSES ARE DERIVED FROM CONFERENCE BUDGET ONLY.</t>
  </si>
  <si>
    <t>DR. GOLDBACH-MANSKY HAS BEEN INVITED TO PARTICIPATE IN THE HENRY KUNKEL SOCIETY MEETING ANNUAL MEETING, AT THE IMAGINE INSTITUTE IN PARIS, FRANCE ON APRIL 12 ?¿¿ APRIL 14, 2018. THE HENRY KUNKEL SOCIETY WILL PAY IN-KIND FOR THE FOLLOWING: ROUND-TRIP AIR-FARE, RECEPTION MEAL ON 4-12-18 AND DINNER ON 4-13-18, AND REGISTRATION FEES. THE CAN 8024957 WILL PAY THE REMAINING EXPENSES. NO HONORARIUM WILL BE PAID, AND NO US FEDERAL FUNDS WILL BE USED. TRAVEL EXPENSES ARE DERIVED FROM PRIVATE, NON-FEDERAL FUNDS AND REGISTRATION FEES.</t>
  </si>
  <si>
    <t>07/24/2018 -07/27/2018</t>
  </si>
  <si>
    <t>DR. GOFF IS INVITED TO SPEAK AT THE 2018 PROJECT LEAD INSTITUTE BEING HELD IN LA JOLLA, CA ON JULY 24-27, 2018.  IN-KIND:  AIRFARE, LODGING(NO BREAKFAST) MEALS, AND GROUND TRANSPORTATION IN CA.   NO REGISTRATION FEE.   DR. GOFF IS REQUESTING APPROVAL OF ACTUAL SUBSISTENCE FOR SPONSOR IN-KIND LODGING VALUED AT $248 WHICH IS 149% OF THE GOVERNMENT ALLOWANCE OF $167.  THIS PERCENTAGE FALLS WITHIN THE 300% THRESHOLD BY THE FTR.  THE SPONSOR HAS NOTED THAT ALL OTHER NON-FEDERAL PARTICIPANTS WILL BE PROVIDED WITH THE SAME ACCOMMODATIONS.</t>
  </si>
  <si>
    <t>GOFF, STEPHANIE L</t>
  </si>
  <si>
    <t>06/15/2018 -06/29/2018</t>
  </si>
  <si>
    <t>INTERNATIONAL SOCIETY FOR CARD</t>
  </si>
  <si>
    <t>GOA, , IND</t>
  </si>
  <si>
    <t>DR. GOFF WILL BE ATTENDING THE ISCEP 50TH TEACHING SEMINAR ON CARDIOVASCULAR DISEASE EPIDEMIOLOGY AND PREVENTION IN GOA, INDIA JUNE 17-29, 2018.</t>
  </si>
  <si>
    <t>GOFF, DAVID C</t>
  </si>
  <si>
    <t>ITALIAN NATIONAL BLOOD CENTRE</t>
  </si>
  <si>
    <t>DR. GLYNN IS INVITED TO  PARTICIPATE AS SPEAKER IN A SCIENTIFIC MEETING ORGANIZED BACK TO BACK TO THE BEST MEMBER MEETING.
THE ITALIAN NATIONAL BLOOD BANK MEETING WILL BE APRIL 26, AT 10:00AM.
DR. GLYNN WILL BE TRAVELLING ON APRIL 24, 2018; WILL ARRIVE IN FLORENCE, ITALY ON APRIL 25, 2018;  THE SPONSORED WILL PAY 2 NIGHTS (APRIL 25TH AND 26TH , 2018).
THE BEST MEETING WILL BE HELD APRIL 27-28, 2018.
NIH WILL PAY EXPENSES FOR BEST MEETING, (APRIL 27TH AND 28TH, 2018).  
BOTH MEETING WILL BE HELD AT THE GRAND HOTEL MEDITERRANEO, LUNGARNO DEL TEMPIO, 44 FIRENZE (FLORENCE), 50121 ITALY PHONE: +39 055 660241
DR.GLYNN WILL STAY AT THE GRAND HOTEL MEDITERRANEO APRIL 25-28, 2018.
NOTE: SPONSOR HAVE NOT SUBMITTED THE HOTEL CONFIRMAION FOR TRAVELER STAY APRIL 25TH AND 26TH, ONCE I RECEIVE IT I WILL FORWARD TO AO.
DR. GLYNN IS REQUESTING INTERNATIONAL SERVICE WITH COMPUTER AND CELL PHONE.</t>
  </si>
  <si>
    <t>GLYNN, SIMONE A</t>
  </si>
  <si>
    <t>COMPUTER ENGINEER</t>
  </si>
  <si>
    <t>THE EVENTS IN THIS TA WERE APPROVED AS AN EXEMPTION UNDER THE CATEGORY: TO ATTEND SCIENTIFIC MEETINGS BY THE NIMH EXECUTIVE OFFICER ON 4/10/18.
SSCC STAFF, DANIEL GLEN, RICHARD REYNOLDS AND GANG CHEN WILL TEACH A WORKSHOP ON THE PRINCIPLES &amp; PRACTICES OF HUMAN BRAIN MAPPING DATA ANALYSIS.</t>
  </si>
  <si>
    <t>GLEN, DANIEL R</t>
  </si>
  <si>
    <t>08/02/2018 -08/16/2018</t>
  </si>
  <si>
    <t>INTERNATIONAL CENTER FOR DIARR</t>
  </si>
  <si>
    <t>DIRECTOR FOGARTY INTL CTR</t>
  </si>
  <si>
    <t>DR. GLASS WAS INVITED TO THE 2018 AFREHEALTH 2ND ANNUAL SYMPOSIUM, DURBAN, SOUTH AFRICA, AUGUST 5-8, 2018, THIS IS NOT SPONSORED TRAVEL. HE WAS ALSO INVITED TO THE 5TH MEETING OF THE EXTERNAL ADVISORY PANEL OF THE GAVI VIS OCV STUDY, DHAKA, BANGLADESH, AUGUST 13-14, 2018, THIS IS SPONSORED TRAVEL. THE TRAVEL APPROVAL REQUESTS,  REQUEST FOR APPROVAL OF SPONSORED TRAVEL, AND FOREIGN FLAG CARRIER FORMS ARE ATTACHED. TRAVELER IS DEPARTING FROM AND RETURNING TO HIS OFFICIAL DUTY STATION.</t>
  </si>
  <si>
    <t>GLASS, ROGER I</t>
  </si>
  <si>
    <t>PRESENTER AT ACSM CONFERENCE ON INTEGRATIVE PHYSIOLOGY OF EXERCISE ON 9/5-9/18 IN SAN DIEGO, CA.  CONFERENCE IS PENDING IN CAS.  AIRFARE, LODGING AND 3 LUNCHES ARE SPONSORED IN KIND. LODGING CONFIRMATION WILL BE PROVIDED 2 WEEKS PRIOR TO TRIP.</t>
  </si>
  <si>
    <t>GLANCY, BRIAN P</t>
  </si>
  <si>
    <t>SHWACHMAN DIAMOND SYNDROME FOU</t>
  </si>
  <si>
    <t>{CO-SPONSOR- DOMESTIC}
&lt;07130-5JV&gt; TRAVELER WILL BE ATTENDING THE 9TH INTERNATIONAL CONGRESS ON SHWACHMAN DIMOND SYNDROME IN HOUSTON, TX ON APRIL 8-11.
TRAVELER WILL NOT BE ATTENDING THE GALA ON TUESDAY APRIL 10.
TICKET IS IN KIND,
LODGING IS IN KIND,
MEALS (DINNER 4/8, BREAKFAST AND LUNCH 4/9 - 4/11) IS IN KIND.
CGB WILL COVER HER GROUND TRANSPORTATION FROM HOME TO MEETING AREA. TRAVELER IS REQUESTING APPROVAL OF ACTUAL SUBSISTENCE FOR SPONSOR IN-KIND LODGING VALUED AT $145 WHICH IS 105% OF THE GOVERNMENT ALLOWANCE OF $137.  THIS PERCENTAGE FALLS WITHIN THE 300% THRESHOLD ALLOWED BY THE FTR.  THE SPONSOR HAS NOTED THAT ALL OTHER NON-FEDERAL PARTICIPANTS WILL BE PROVIDED WITH THE SAME ACCOMMODATIONS.</t>
  </si>
  <si>
    <t>GIRI, NEELAM K</t>
  </si>
  <si>
    <t>TRAVELER INVITED TO PRESENT A PHYSIOLOGY SEMINAR ENTITLED: "SO WHY DOES THE ELEPHANT FORGET? THE MANY MECHANISMS OF NEURODEGENERATIVE DISEASE" ON MONDAY SEPTEMBER 17, 2018 AT EMORY UNIVERSITY SCHOOL OF MEDICINE, DEPARTMENT OF PHYSIOLOGY.  INTERACT WITH THE SPEAKERS, GRADUATE STUDENTS, POSTDOCS AND FACULTY MEMBERS AT THE UNIVERSITY OF GEORGIA, DEPARTMENT OF CELLULAR BIOLOGY ON SEPTEMBER 18, 2018.  SPARC APPROVED.</t>
  </si>
  <si>
    <t xml:space="preserve">GINIGER, EDWARD </t>
  </si>
  <si>
    <t>09/26/2018 -09/29/2018</t>
  </si>
  <si>
    <t>INVITED TO SPEAK AT THE HARVARD TH CHAN SCHOOL OF MEDICINE SYMPOSIUM "THE STATE OF MATERNAL AND CHILD HEALTH, CHILDREN, YOUTH AND FAMILIES" ON SEPTEMBER 27, 2018. HE WILL ALSO MEET WITH COLLABORATORS AT BOSTON COLLEGE, BROWN UNIVERSITY, AND HARVARD UNIVERSITY IN BOSTON, MA ON SEPTEMBER 28, 2018.  THE SPONSOR WILL PAY FOR ONE NIGHT LODGING AND AIRFARE IN KIND.</t>
  </si>
  <si>
    <t>GILMAN, STEPHEN E</t>
  </si>
  <si>
    <t>CANADIAN GLYCOMICS NETWORK EDM</t>
  </si>
  <si>
    <t>SPONSORED TRAVEL ?¿¿ PARTICIPATING IN THE SCIENTIFIC ADVISORY BOARD MTG 5/6-8 AND CANADIAN GLYCOMICS SYMPOSIUM 5/9-11, IN BANFF ALBERTA, CANADA. (GLYCONET) WILL PROVIDE IN KIND RT AIRFARE, LODGING, MEALS 5/6 (DINNER) AND 5/7 (DINNER), REG FEE $447.23 INCLDS MEALS 5/7 (BREAKFAST, LUNCH), 5/8-10 (BREAKFAST, LUNCH, DINNER) 5/11 (BREAKFAST, LUNCH) AND GROUND TRANSPORTATION IN CANADA. TRAVELER DOES NOT REQUIRE REIMBURSEMENT FOR MILEAGE EXPENSES. PENDING AVAILABILITY OF FY 2018 FUNDS.</t>
  </si>
  <si>
    <t>GILDERSLEEVE, JEFFREY C</t>
  </si>
  <si>
    <t>04/17/2018 -04/18/2018</t>
  </si>
  <si>
    <t>UNIVERSITY OF CONNECTICUT AT S</t>
  </si>
  <si>
    <t>STORRS, CT, US</t>
  </si>
  <si>
    <t>INVITED TO GIVE A SEMINAR, EXPLOITING ANTI-GLYCAN IMMUNITY TO IMPROVE CANCER CARE, DEPT OF CHEMISTRY SEMINAR SERIES, UNIVERSITY OF CT, STORRS, CT, 4/18/2018. UNIV OF CT PROVIDING IN KIND, RT AIRFARE, LODGING AT NATHAN HALE INN (TAX EXEMPT) INCIDENTALS WIFI, BREAKFAST, LUNCH, DINNER 4/18, AND PERSONAL POV R/T BETEEWN HARTFORD AP AND HOTEL 4/17, 4/18. NIH PAYING INCIDENTALS 4/18. TRAVELER REQUESTING APPROVAL OF ACTUAL SUBSISTENCE FOR SPONSOR IN-KIND LODGING VALUED AT $144 NIGHT OF 4/17 WHICH IS 156% OF THE GOV ALLOWANCE OF $93. THIS PERCENTAGE FALLS WITHIN THE 300% THRESHOLD ALLOWED BY THE FTR. THE SPONSOR HAS NOTED THAT ALL OTHER NON-FEDERAL PARTICIPANTS ARE PROVIDED WITH THE SAME ACCOMMODATIONS. LODGING LOCATED ON UNIV CAMPUS, NO TAXIS REQUIRED. NO REGISTRATION FEE INVOLVED. NO HONORARIUM OR REIMBURSEMENT OF EXPENSES WILL BE PROVIDED. TRAVELER DOES NOT REQUIRE REIMBURSEMENT FOR LOCAL AP MILEAGE. TRAVEL PENDING AVAILABILITY OF FY 2018 FUNDS.</t>
  </si>
  <si>
    <t>08/06/2018 -08/13/2018</t>
  </si>
  <si>
    <t>DR. GILBERT IS INVITED TO TEACH A COURSE ON BRAIN TUMORS AT THE COLD SPRING LABORATORY IN COLD SPRING HARBOR, NY ON AUGUST 7, 2018 - AUGUST 8, 2018.  IN-KIND:  LODGING (NO BREAKFAST) AND MEALS. NO REGISTRATION FEE.</t>
  </si>
  <si>
    <t>GILBERT, MARK R</t>
  </si>
  <si>
    <t>04/29/2018 -05/04/2018</t>
  </si>
  <si>
    <t>CANCER RESEARCH UNITED KINGDOM</t>
  </si>
  <si>
    <t>DR. GILBERT IS INVITED TO SPEAK AT THE CANCER RESEARCH UK CONFERENCE 2018, BEING HELD IN LONDON, UK ON MAY 1-3, 2018.  IN-KIND: LODGING (INCLUDES BREAKFAST), AND REGISTRATION (INCLUDES MEALS).</t>
  </si>
  <si>
    <t>MEDICAL OFFICER - U</t>
  </si>
  <si>
    <t>DR. GIANFERANTE WILL ATTEND CAMP FANTASTIC 2018 UNDER THE MOU/POB PROTOCOL 83-C-0022 IN FRONT ROYAL, VA, ON AUGUST 16-18, 2018. IN-KIND: LODGING AND ALL MEALS.</t>
  </si>
  <si>
    <t>GIANFERANTE, DAVID M</t>
  </si>
  <si>
    <t>FEDERATION OF EUROPEAN BIOCHEM</t>
  </si>
  <si>
    <t>PIK FLIGHT FROM DCA TO PRAGUE CZECH, REPUBLIC ON 9/22/18, (ARRIVING ON 9/23). PIK ITINERARY ATTACHED. PIK LODGING AND MEALS WILL BE PIK AT HOTEL PARK INN PRAGUE, HERMITAGE HOLDINGS S.R.O., SVOBODOVA 1961/1, PRAHA 2, 128 00, CZECH REPUBLIC.  PH: 420 225 995 225. PIK HOTEL RECEIPT ATTACHED. INVITED TO PRESENT A LECTURE SERIES IN THE FEBS PRACTICAL COURSE, "HYDRODYNAMIC AND THERMODYNAMIC ANALYSIS OF BIOLOGICAL MACROMOLECULES AND THEIR INTERACTIONS", AT CHARLES UNIVERSITY, FACULTY OF SCIENCE, (DEPT. OF BIOCHEMISTRY), IN PRAGUE CZECH REPUBLIC, (9/23-28/18). ALSO INVITED TO PARTICIPATE IN A POST WORKSHOP-ANALYSIS IN THE LAB OF DR. ONDREJ VANEK, ON 9/29/18. CONTACT: DR. ONDREJ VANEK. PH: 420 221 951 272. HE WILL RET'N ON 9/30/18.  "NO U.S. FLAG CARRIER PROVIDES A FLIGHT TO PRAGUE, CZECH REPUBLIC.  THE USE OF BRITISH AIRWAYS IS PERMITTED VIA THE OPEN SKIES AGREEMENT AND THIS IS A SPONSORED IN KIND FLIGHT"</t>
  </si>
  <si>
    <t xml:space="preserve">GHIRLANDO, RODOLFO </t>
  </si>
  <si>
    <t>KINGS COLLEGE HOSPITAL</t>
  </si>
  <si>
    <t>WHEN THE TRAVEL PLANNER TRIED TO PUT ERLANGEN GERMANY IT SAID THAT THE LOCATION EXPIRED AS OF 4/31/13. THE AO INSTRUCTED HER TO PUT THE LOCATION AS OTHER. THIS IS A SPONSORED TRAVEL. THE TRAVELER IS INVITED TO A RESEARCH COLLABORATION MEETING BETWEEN KING?¿¿S COLLEGE LONDON AND SIEMENS IN ERLANGEN, GERMANY FROM THE 25TH TO THE 28TH OF SEPTEMBER 2018.  KING?¿¿S COLLEGE LONDON WILL COVER THE COSTS OF TRAVEL AND ACCOMMODATION (SPONSORED IN-KIND). NIH WILL COVER ALL OTHER COST.   
DR. GHARIB IS REQUESTING APPROVAL OF ACTUAL SUBSISTENCE FOR SPONSORED-IN-KIND LODGING VALUED AT $312.69 WHICH IS 142% OF THE GOVERNMENT ALLOWANCE OF $220.  THIS PERCENTAGE FALLS WITH THE 300% THRESHOLD ALLOWED BY THE FTR.  THE SPONSOR HAS NOTED THAT ALL OTHER NON-FEDERAL PARTICIPANTS WILL BE PROVIDED WITH THE SAME ACCOMMODATIONS.  BREAKFAST IS INCLUDED IN LODGING.</t>
  </si>
  <si>
    <t>GHARIB, AHMED M</t>
  </si>
  <si>
    <t>05/05/2018 -05/13/2018</t>
  </si>
  <si>
    <t>EGYPTIAN SOCIETY OF ENDOCRINOL</t>
  </si>
  <si>
    <t>THIS IS A SPONSORED TRAVEL. HE WILL SPEAK AT AND ATTEND THE EGYPTIAN SOCIETY OF ENDOCRINOLOGY DIABETES AND OBESITY CONFERENCE. THE SPONSOR WILL PAY FOR LODGING IN KIND FROM 6/8-12/2018 AND PROVIDING REGISTRATION IN-KIND, THEY OFFER TO ALL SPEAKERS (1550 EGP PAID IN-KIND, USD IS $87.60). HE WILL LEAVE FROM IAD ON MAY 5TH AND ARRIVE IN CAIRO EGYPT ON MAY 6TH HE WILL STAY AT THE NOVOTEL CAIRO AIRPORT HOTEL IN ORDER TO ATTEND A BRIEFING AT THE US EMBASSY. HE WILL TAKE A CAB FROM THERE TO THE CONFERENCE AND STAY AT THE HILTON GREEN PLAZA (SAME CONFERENCE VENUE) THE ADDRESS IS MADARES SIDI GABER, EZBET EL-NOZHA, QISM SIDI GABIR, ALEXANDRIA GOVERNORATE 21615, EGYPT. THE PHONE NUMBER IS 20 3 4209120. FOREIGN FLAG CARRIER. ON THE 12TH, HE FLIES FROM BORG EL ARAB FOR 45 MINUTES TO CAIRO AND THEN WILL STAY OVERNIGHT AT THE CAIRO AIRPORT UNTIL HIS FLIGHT BACK TO DC.  PROGRAM TO CONFIRM GFE REQUIREMENT PRIOR TO TRAVELER DEPARTURE (PL).</t>
  </si>
  <si>
    <t>DR. MARC GHANY WILL BE PRESENTING AT THE INTERNATIONAL LIVER CONGRESS APRIL 11-15, 2018 IN PARIS, FRANCE.  THIS IS A SPONSORED TRIP.  THE SPONSOR WILL PROVIDE IN-KIND AIRFARE, LODGING WHICH INCLUDES BREAKFAST, AND REGISTRATION WHICH INCLUDES LUNCH AND ONE FACULTY DINNER (TRAVELER WILL NOT ARRIVE IN TIME FOR THE FACULTY DINNER ON APRIL 11).</t>
  </si>
  <si>
    <t xml:space="preserve">GHANY, MARC </t>
  </si>
  <si>
    <t>08/31/2018 -09/05/2018</t>
  </si>
  <si>
    <t>EUROTOX DRESDEN GERMANY</t>
  </si>
  <si>
    <t>TRAVELER WAS INVITED TO PRESENT AT THE 54TH CONGRESS OF THE EUROPEAN SOCIETIES OF TOXICOLOGY (EUROTOX) MEETING IN BRUSSELS, BELGIUM FROM SEPT 2-5, 2018.  TRAVELER DEPARTS RDU 8/31/18, ARRIVES IN BELGIUM ON 9/1 AND ARRIVES BACK AT RDU ON 9/5.THE SPONSOR, EUROTOX, WILL PROVIDE IN-KIND REGISTRATION AND 4 NIGHTS LODGING, WHICH INCLUDES SOME MEALS.  LODGING RESERVATIONS WERE MADE VIA THE SPONSOR.  EFFICIENT SPENDING APPROVAL WAS OBTAINED ON 5/31/18 AS WELL AS ETHICS APPROVAL ON 5/10/2018. BOTH DOCUMENTS ARE INCLUDED IN THE SCANNED DOCUMENT PORTION OF THIS AUTHORIZATION.  NO VISA OR HTSOS REQUIRED.</t>
  </si>
  <si>
    <t>GERMOLEC, DORI R</t>
  </si>
  <si>
    <t>06/03/2018 -06/13/2018</t>
  </si>
  <si>
    <t>TRAVELER INVITED TO PARTICIPATE IN THE INTERNATIONAL AGENCY FOR RESEARCH ON CANCER, IARC WORKING GROUP, IARC MONOGRAPHS ON THE EVALUATION OF CARCINOGENIC RISKS TO HUMANS VOLUME 122-ISOBUTYL NITRITE, B-PICOLINE, AND SOME ACRYLATES, JUNE 5-12, 2018 LYON, FRANCE. TRAVELER WILL DEPART RDU 06/03 ARRIVE LYON 6/4. DEPART LYON ON 6/13 ARRIVE RDU 6/13. THE SPONSOR, INTERNATIONAL AGENCY FOR RESEARCH ON CANCER ( IARC) WILL PROVIDE IN-KIND AIRFARE AND LODGING. EFFICIENT SPENDING APPROVAL WAS OBTAINED ON 11/28/2017 AND ETHICS APPROVAL WAS OBTAINED 2/5/18. BOTH DOCUMENTS ARE INCLUDED IN THE SCANNED DOCUMENTS PORTION OF THIS TRAVEL AUTHORIZATION. VISA IS REQUIRED FOR TRAVEL, HTSOS IS NOT REQUIRED FOR 2018.</t>
  </si>
  <si>
    <t>SHANGHAI MEDICAL ASSOCIATION</t>
  </si>
  <si>
    <t>DEPUTY DIRECTOR</t>
  </si>
  <si>
    <t>PRESENT A LECTURE AT THE 2ND INTERNATIONAL FORUM ON POLYCYSTIC AND RARE KIDNEY DISEASES (PKD &amp; RKD 2018) IN HEFEI CITY, CHINA, SEPTEMBER 3-5, 2018. THE PURPOSE OF THIS CONFERENCE IS TO BRING TOGETHER RENOWNED RESEARCHERS/CLINICIANS FROM AROUND THE WORLD, WHO ARE INTERESTED IN EXPLORING THE LINK BETWEEN BASIC DISCOVERY AND CLINICAL APPLICATIONS IN THE FIELD OF POLYCYSTIC AND RARE KIDNEY DISEASES. THE EVENT WILL COVER THE TOPICS FROM IDENTIFICATION AND CHARACTERIZATION OF DISEASE-CAUSING VARIANTS AS WELL AS UNDERLYING PATHOGENESIS, TO CLINICAL DIAGNOSIS, PROGNOSIS, AND TARGETS FOR THERAPY. WEBSITE: HTTPS://PRKD2018.MEDMEETING.ORG/7667?LANG=EN. THE SPONSOR WILL PROVIDE IN-KIND ALL AIR FLIGHTS, HOTEL LODGING AT THE CONFERENCE SITE IN HEFEI CITY, AND GROUND TRANSPORTATION IN IN HEFEI CITY.  ACCOMMODATIONS PROVIDED BY THE SPONSOR ARE THE SAME AS PROVIDED TO ALL CONFERENCE PRESENTERS.</t>
  </si>
  <si>
    <t>GERMINO, GREGORY G</t>
  </si>
  <si>
    <t>09/17/2018 -09/22/2018</t>
  </si>
  <si>
    <t>INSTITUT PASTEUR PARIS</t>
  </si>
  <si>
    <t>DEP CHIEF LYMPHOCYTE BIO SE</t>
  </si>
  <si>
    <t>TO DELIVER A LECTURE ON VISUALIZING IMMUNITY ?¿¿ COMBINING DYNAMIC INTRAVITAL AND HIGHLY MULTIPLEX STATIC IMAGING TO BETTER UNDERSTAND IMMUNE SYSTEM ORGANIZATION AND FUNCTION AT THE IMAGING THE IMMUNE SYSTEM MEETING IN PARIS, FRANCE
LATE JUSTIFICATION I WAS WAITING FOR CLARIFICATION FROM THE SPONSOR REGARDING WHAT LODGING THEY WERE COVERING, AND WHEN IT CAME IN I WAS OUT SICK
WE ARE PAYING THE UPGRADE FEES FOR DR. GERMAIN BECAUSE HE HAS A MEDICAL WAIVER FOR BUSINESS CLASS, BUT SPONSOR COULD NOT AFFORD A CLASS OF FLIGHT THAT WOULD LET HIM UPGRADE AT NO ADDITIONAL COST.
DUE TO DR. GERMAIN'S EXTENSIVE TRAVEL EXPERIENCE, HE REQUESTS 20 PERCENT OF MEALS NOT COVERED BY SPONSOR</t>
  </si>
  <si>
    <t>GERMAIN, RONALD N</t>
  </si>
  <si>
    <t>09/08/2018 -09/11/2018</t>
  </si>
  <si>
    <t>TO DELIVER A LECTURE ON IMAGING IMMUNITY IN MANY COLORS AND DIMENSIONS DEVELOPING A DETAILED SPATIOTEMPORAL UNDERSTANDING OF HOST DEFENSE AT THE GOODBY FLAT BIOLOGY IN VIVO INSPIRED CANCER BIOLOGY AND THERAPY IN BERLIN, GERMANY, HOSTED BY  EACR.
LATE JUSTIFICATION:  FINAL INVITATION JUST RECEIVED.
DUE TO HIS EXTENSIVE TRAVEL EXPERIENCE, DR. GERMAIN REQUESTS A REDUCED PER DIEM OF 20% OF MEALS AND EXPENSES NOT COVERED BY THE SPONSOR</t>
  </si>
  <si>
    <t>TO DELIVER A LECTURE ON "ADVANCED DYNAMIC AND STATIC OPTICAL IMAGING METHODS FOR EXPLORATION OF TUMORS-IMMUNE SYSTEM INTERACTIONS" AT THE 27TH ANNUAL SHORT COURSE ON EXPERIMENTAL MODELS OF HUMAN CANCER
LATE JUSTIFICATION:  TRAVEL PLANNER JUST RETURNED FROM 3 WEEKS OF UNPLANNED SICK LEAVE
BASED ON DR. GERMAIN'S EXTENSIVE TRAVEL EXPERIENCE, HE REQUESTS A REDUCED PER DIEM OF 20% OF MEALS NOT COVERED BY SPONSOR
RENTAL CAR JUSTIFICATION:  BAR HARBOR IS MORE THAN AN HOUR AWAY FROM BANGOR AIRPORT, WHICH WOULD BE VERY EXPENSIVE TO TRAVEL BY TAXI.  SPONSOR PREFERS TO PAY FOR RENTAL CAR.</t>
  </si>
  <si>
    <t>LEWISTON, ME, US</t>
  </si>
  <si>
    <t>TO DELIVER A LECTURE ON "WHERE IMMUNOLOGY MEETS THERAPY" AT THE GRC PHOTONICS MEETING, LEWISTON, ME
REGISTRATION FEE INCLUDES MEALS AND LODGINGS DURING THE MEETING
DUE TO HIS EXTENSIVE TRAVEL EXPERIENCE, DR. GERMAIN REQUESTS A REDUCED PER DIEM OF 20% OF MEALS NOT COVERED.
LATE JUSTIFICATION: WE WERE HAVING TROUBLE FINDING REASONABLY PRICED FLIGHTS TO MAINE - THERE IS NO CONTRACT TO AUGUSTA, WHICH IS MARGINALLY CLOSER TO THE MEETING SITE THAN PORTLAND.  DUE TO THE EXPENSE OF FLYING THERE, HE OPTED TO FLY TO PORTLAND ANYWAY ($1000 DIFFERENCE IN PRICE).  HE MANAGED TO GET A CONTROLLED CAPACITY FLIGHT OUT OF DCA, SO LOWEST AIRFARE WAS OBTAINED
RENTAL CAR JUSTIFICATION:  THE MEETING SITE IS MORE THAN AN HOUR AWAY FROM THE AIRPORT, WHICH MEANS IT IS UNREASONABLE FOR A CAB.  ADDITIONALLY, DR. GERMAIN IS NOT STAYING FOR THE FULL LENGTH OF THE MEETING, SO HE CAN'T TAKE THE GRC PROVIDED BUS.</t>
  </si>
  <si>
    <t>UNIVERSITATS KLINIKUM HEIDELBE</t>
  </si>
  <si>
    <t>TO DELIVER A LECTURE ON IMAGING IMMUNITY CREATING A SPATIOTEMPORAL UNDERSTANDING OF HOST DEFENSE AND PATHOLOGIC DEFENSE AT THE 2018 ANNUAL MEETING FOR FOCIS IN SAN FRANCISCO, CA
TO DELIVER A LECTURE ON IMAGING IMMUNITY DEVELOPING A SPATIOTEMPORAL UNDERSTANDING OF HOST DEFENSE AND IMMUNE RELATED DISEASE AT THE INTERNATIONAL SYMPOSIUM ON FRONTIERS IN SKIN IMMUNITY, UNIVERSITY HOSPITAL HEIDELBERG
DUE TO DR. GERMAIN'S EXTENSIVE TRAVEL EXPERIENCE, HE REQUESTS A REDUCED PER DIEM OF 20 PERCENT OF MEALS NOT COVERED BY SPONSOR.
LATE JUSTIFICATION TRAVEL PREPARER WAS WAITING ON ONE LAST THING FROM THE GERMAN SPONSORS, AND THEN WAS OUT ILL FOR A FEW DAYS.
LOWEST COST AIRFARE SELECTED FOR DC TO SFO LEG</t>
  </si>
  <si>
    <t>TO DELIVER A LECTURE ON IMAGING THE IMMUNE SYSTEM TO REVEAL ITS FUNCTIONAL ORGANIZATION AND PRINCIPLES OF OPERATION AT THE GRC IMMUNOCHEMISTRY AND IMMUNOBIOLOGY MEETING, MT. SNOW, VT
DR. GERMAIN REQUESTS A REDUCED PER DIEM OF ALL MEALS NOT COVERED BY THE SPONSOR
LOWEST COST AIRFARE SELECTED
LODGING COSTS ARE INCLUDED IN THE REGISTRATION FEE.</t>
  </si>
  <si>
    <t>05/09/2018 -05/16/2018</t>
  </si>
  <si>
    <t>THE NIKOLAS SYMPOSIA</t>
  </si>
  <si>
    <t>TO DELIVER A LECTURE ON IMAGING IMMUNITY WHAT LOOKING CAREFULLY AT THE IMMUNE SYSTEM CAN TELL US ABOUT HOW IT WORKS IN HEALTH AND DISEASE AT THE NIKOLAS SYMPOSIA, ATHENS, GREECE
TO DELIVER A LECTURE ON HIGHLY MULTIPLEX 2D AND 3D IMAGING OF THE IMMUNE SYSTEM AND TUMORS AT THE 16TH CIMT ANNUAL MEETING
DUE TO HIS EXTENSIVE TRAVEL EXPERIENCE, DR. GERMAIN REQUESTS A REDUCED PER DIEM OF 20 PERCENT OF MEALS NOT COVERED BY A SPONSOR</t>
  </si>
  <si>
    <t>ASSOCIATION FOR CANCER IMMUNOT</t>
  </si>
  <si>
    <t>TO DELIVER A LECTURE ON UNDERSTANDING IMMUNITY AT A SYSTEMS LEVEL USING IMAGING AND QUANTITATIVE ANALYSIS AT THE UNIVERSITY OF CHICAGO IME SEMINAR SERIES
DUE TO HIS EXTENSIVE TRAVEL EXPERIENCE, DR. GERMAIN REQUESTS A REDUCED PER DIEM OF 20 PERCENT OF MEALS NOT COVERED BY THE SPONSOR</t>
  </si>
  <si>
    <t>PARKER INSTITUTE FOR CANCER IM</t>
  </si>
  <si>
    <t>TO PARTICIPATE IN THE PICI SPRING RETREAT, TO BE HELD IN HONOLULU, HI APRIL 22 THROUGH APRIL 25
DUE TO HIS EXTENSIVE TRAVEL EXPERIENCE, DR. GERMAIN REQUESTS A REDUCED PER DIEM OF 20 PERCENT OF MEALS NOT COVERED BY THE SPONSOR
LATE JUSTIFICATION TRAVEL PLANNER WAS OUT FOR AN EXTENDED PERIOD DUE TO ILLNESS AND IS STILL CATCHING UP</t>
  </si>
  <si>
    <t>TO PARTICIPATE IN THE PICI IMAGING WORKSHOP AT STANFORD UNIVERSITY.
DUE TO HIS EXTENSIVE TRAVEL EXPERIENCE, DR. GERMAIN REQUESTS A REDUCED PER DIEM OF 20 PERCENT OF MEALS NOT COVERED BY THE SPONSOR.</t>
  </si>
  <si>
    <t>04/01/2018 -04/04/2018</t>
  </si>
  <si>
    <t>TO DELIVER A LECTURE ON ?¿¿IMAGING IMMUNITY ?¿¿ DEVELOPING A DEEP SPATIOTEMPORAL UNDERSTANDING OF HOST DEFENSE, TISSUE HOMEOSTASIS, AUTOIMMUNITY, AND ANTI-TUMOR RESPONSES?¿¿ AT THE GENENTECH IMMUNOLOGY SEMINAR SERIES
TO DELIVER A LECTURE ON ?¿¿IMAGING IMMUNITY ?¿¿ DEVELOPING A DEEP SPATIOTEMPORAL UNDERSTANDING OF HOST DEFENSE, TISSUE HOMEOSTASIS, AUTOIMMUNITY, AND ANTI-TUMOR RESPONSES?¿¿ AT THE UCSF IMMUNOLOGY SEMINAR SERIES
DUE TO HIS EXTENSIVE TRAVEL EXPERIENCE, DR. GERMAIN REQUESTS A REDUCED PER DIEM OF 20% OF MEALS NOT COVERED BY THE SPONSOR
LATE JUSTIFICATION:  I HAVE BEEN GOING BACK AND FORTH WITH GENENTECH TRYING TO GET AN INVITATION LETTER.  LETTER RECEIVED 3/13/18.  CLARIFICATION OF WHERE THE MONEY IS COMING FROM CAME 3/14/18.</t>
  </si>
  <si>
    <t>NORTH CAROLINA STATE UNIVERSIT</t>
  </si>
  <si>
    <t>INVITED LECTURE TO NCSU QUANTITATIVE BIOLOGY SEMINAR SERIES</t>
  </si>
  <si>
    <t xml:space="preserve">GERHOLD, DAVID </t>
  </si>
  <si>
    <t>UNIVERSITY OF TEXAS AT SAN ANT</t>
  </si>
  <si>
    <t>THE EVENTS IN THIS TA WERE APPROVED AS AN EXEMPTION UNDER THE CATEGORY: TO ATTEND SCIENTIFIC MEETINGS BY THE NIMH EO IN 7/2/2018.
DR. GERFEN IS INVITED TO PRESENT RESEARCH RESULTS AT THE NEUROBIOLOGY SEMINAR SERIES AT THE UNIVERSITY OF TEXAS SAN ANTONIO.  HE IS REQUESTED TO ARRIVE AVAILABLE SEPTEMBER 26 AND REMAIN TO SEPTEMBER 28 2018.  THE UNIVERSITY WILL PROVIDE AIR FARE, LODGING, AND MEALS DURING HIS STAY.  THE OFFICIAL DUTY NOTIFICATION 198500 WAS APPROVED BY KRISTEN MEREDITH JUNE 19 2018.</t>
  </si>
  <si>
    <t>GERFEN, CHARLES R</t>
  </si>
  <si>
    <t>07/25/2018 -08/03/2018</t>
  </si>
  <si>
    <t>SECRETARIAT OF JOINT SYMPOSIUM</t>
  </si>
  <si>
    <t>SENIOR SCIENTIST</t>
  </si>
  <si>
    <t>THIS TRAVEL IS NOT A CONFERENCE BECAUSE IT MEETS THE FOLLOWING MISSION EXEMPTION: SCIENTIFIC MEETINGS WITH A SPECIFIC INVESTIGATOR OR TEAM REGARDING A SPECIFIC AREA OF SCIENTIFIC INQUIRY, OR PUBLIC HEALTH NEED. DR. GELLER WILL BE GIVING A TALK DURING 2018 INTERNATIONAL NEURAL REGENERATION SYMPOSIUM IN GUANGZHOU, CHINA FROM 7/27 ?¿¿ 7/29. ON 7/30-8/3, HE WILL VISIT BEIJING ADVANCED INNOVATION CENTER TO DISCUSS FURTHER RESEARCH COLLABORATION OPPORTUNITIES. TO ARRIVE IN TIME, DR. GELLER NEEDS TO DEPART FOR CHINA ON 7/25. TRAVELER WILL ALSO DISCUSS WITH OTHER SCIENTISTS FOR POTENTIAL IMPROVEMENT AND APPLICATION METHODS. DR. GELLER WILL NOT BE TAKING AN ANNUAL LEAVE AND A HOTEL RATE WILL BE BELOW PER DIEM. INVITATION LETTER AND FLIGHT INFORMATION ARE ATTACHED.</t>
  </si>
  <si>
    <t>GELLER, HERBERT M</t>
  </si>
  <si>
    <t>BEIHANG UNIVERSITY</t>
  </si>
  <si>
    <t>DR. GATTINONI IS INVITED TO SPEAK AT THE 4TH INTERNATIONAL WORKSHOP ON THE BIOLOGY, PREVENTION, AND TREATMENT OF RELAPSE AFTER HEMATOPOIETIC STEM CELL TRANSPLANTATION BEING HELD IN CHICAGO, IL ON SEPTEMBER 21-22, 2018. IN-KIND: AIRFARE, LODGING (NO BREAKFAST), MEALS, AND REGISTRATION (NO MEALS). DR. GATTINONI IS REQUESTING APPROVAL OF ACTUAL SUBSISTENCE FOR SPONSOR IN-KIND LODGING VALUED AT $249 WHICH IS 110% OF THE GOVERNMENT ALLOWANCE OF $226. THIS PERCENTAGE FALLS WITHIN THE 300% THRESHOLD BY THE FTR. THE SPONSOR HAS NOTED THAT ALL OTHER NON-FEDERAL PARTICIPANTS WILL BE PROVIDED WITH THE SAME ACCOMMODATIONS.</t>
  </si>
  <si>
    <t xml:space="preserve">GATTINONI, LUCA </t>
  </si>
  <si>
    <t>DR. GATTINONI IS INVITED TO BE A SPEAK AT THE 2018 ANNUAL MEETING OF THE AMERICAN UROLOGICAL ASSOCIATION SYMPOSIUM BEING HELD IN SAN FRANCISCO, CA ON MAY 17-19, 2018.  IN-KIND:  AIRFARE AND LODGING (NO BREAKFAST).  DR. GATTINONI WILL BE PROVIDED A GUEST SPEAKER BADGE AND WILL NOT BE REGISTERED AS AN ATTENDEE OR SPEAKER FOR THE CONFERENCE SO THERE IS NO WAIVED REGISTRATION.DR. GATTINONI IS REQUESTING APPROVAL OF ACTUAL SUBSISTENCE FOR SPONSOR IN-KIND LODGING VALUED AT $320 WHICH IS 116% OF THE GOVERNMENT ALLOWANCE OF $276.  THIS PERCENTAGE FALLS WITHIN THE 300% THRESHOLD BY THE FTR.  THE SPONSOR HAS NOTED THAT ALL OTHER NON-FEDERAL PARTICIPANTS WILL BE PROVIDED WITH THE SAME ACCOMMODATIONS.</t>
  </si>
  <si>
    <t>DR. GATTINONI IS INVITED TO SPEAK AT THE UNIVERSITY OF MICHIGAN COMPREHENSIVE CANCER CENTER GRAND ROUNDS SEMINAR IN ANN ARBOR, MI ON APRIL 22-23, 2018.  IN-KIND: AIRFARE, LODGING (NO BREAKFAST), MEALS, AND GROUND TRANSPORTATION IN MI.  NO REGISTRATION FEE.  DR. GATTINONI IS REQUESTING APPROVAL OF ACTUAL SUBSISTENCE FOR SPONSOR IN-KIND LODGING VALUED AT $179 WHICH IS 149% OF THE GOVERNMENT ALLOWANCE OF $120.  THIS PERCENTAGE FALLS WITHIN THE 300% THRESHOLD BY THE FTR.THE SPONSOR HAS NOTED THAT ALL OTHER NON-FEDERAL PARTICIPANTS WILL BE PROVIDED WITH THE SAME ACCOMMODATIONS.</t>
  </si>
  <si>
    <t>05/20/2018 -05/25/2018</t>
  </si>
  <si>
    <t>JAMILA GARRETT WILL BE ATTENDING THE 2018 AFGE POLITICAL ACTION ORGANIZING REPRESENTATION AND TRAINING IN LOUISVILLE, KY ON MAY 20-25, 2018</t>
  </si>
  <si>
    <t>GARRETT, JAMILA A</t>
  </si>
  <si>
    <t>09/14/2018 -09/22/2018</t>
  </si>
  <si>
    <t>PHG FOUNDATION</t>
  </si>
  <si>
    <t>COMBINED TRIP, FIRST PART NOT SPONSORED AND SECOND PART SPONSORED. 1. DR. MONTSERRAT GARCIA CLOSAS WILL BE TRAVELING FROM WASHINGTON DC TO OXFORD UK TO MEET WITH COLLABORATORS FROM SEPT 16 TO 18 2018. TRAVELER WILL STAY WITH FAMILY IN UK NIGHT OF SEPT 15 AND 16 2018, NO HOTEL NEEDED FOR THOSE TWO NIGHTS. SINCE TRAVELER WILL HAVE ACCESS TO FULL KITCHEN, M&amp;IE HAS BEEN REDUCED TO 50%. 2. SPONSORED TRIP DR. GARCIA CLOSAS WILL BE TRAVELING FROM OXFORD UK TO CAMBRIDGE UK TO ATTEND THE BCAST WP8 PERSONALIZED PREVENTION AND BREAST CANCER WORKSHOP FROM SEPT 19 TO 21 2018. THE WORKSHOP IS SPONSORED BY THE PHG FOUNDATION AND PHG WILL COVER COLLEGE ACCOMMODATION FOR NIGHT OF SEPT 19 AND 20. ON SEPT 19 LUNCH AND DINNER WILL BE PROVIDED. ON SEPT 20, LUNCH AND DINNER WILL BE PROVIDED. ON SEPT 21, LUNCH WILL BE PROVIDED. NO REGISTRATION FOR THIS WORKSHOP. ORGANIZER WILL PICK UP AND DROP OFF TRAVELER ON SEPT 19 AND 20 AT DINNER RESTAURANT FOR WORKING DINNER MEETING. NCI WILL BE RESPONSIBLE FOR TRAVELER'S ROUND TRIP AIRFARE. TRAVELER ARRIVES AND DEPARTS IN LONDON INSTEAD OF OXFORD OR CAMBRIDGE IS BECAUSE IT IS THROUGH A NON-STOP FLIGHT AND WITH CONTRACTED CARRIER, THERE IS NO CONTRACTED FARE GOING OR LEAVING FROM OXFORD OR CAMBRIDGE.</t>
  </si>
  <si>
    <t xml:space="preserve">GARCIA- CLOSAS, MONTSERRAT </t>
  </si>
  <si>
    <t>04/14/2018 -04/21/2018</t>
  </si>
  <si>
    <t>OG3 10753 TWO SPONSORED TRIPS COMBINED. PART 1 - AACR ANNUAL MEETING 2018 DR MONTSERRAT GARCIA CLOSAS IS SPONSORED BY THE AACR TO TRAVEL TO CHICAGO IL TO ATTEND THE AACR ANNUAL MEETING AS A SPEAKER IN A SESSION TITLED IDENTIFYING SUBJECTS THAT ARE AT INCREASED RISK FOR AGGRESSIVE CANCER SUBTYPES AND DISTINGUISHING LESIONS THAT WILL OR WILL NOT PROGRESS TO INVASIVE OR LETHAL CANCERS FROM APRIL 14 TO 18 2018. REGISTRATION FEE OF 895 DOLLARS IS WAIVED BY THE SPONSOR. MEALS NOT PROVIDED BY SPONSOR. IN KIND - AIRFARE ROUNDTRIP AND HOTEL FROM APRIL 15-17.
DR GARCIA CLOSAS IS REQUESTING APPROVAL OF ACTUAL SUBSISTENCE FOR SPONSOR IN KIND LODGING VALUED AT 258 DOLLARS WHICH IS 120 PERCENT OF THE GOVERNMENT ALLOWANCE OF 215 DOLLARS. THIS PERCENTAGE FALLS WITHIN THE 300 PERCENT THRESHOLD ALLOWED BY THE FTR. THE SPONSOR HAS NOTED THAT ALL OTHER NON FEDERAL PARTICIPANTS WILL BE PROVIDED WITH THE SAME ACCOMMODATIONS. TRAVELER IS STAYING WITH FAMILY ON THE NIGHT OF APRIL 14 AND 18 NO LODGING NEEDED.
PART 2 - ANNUAL CLINICAL CANCER GENETICS AND GENOMICS CONFERENCE. DR GARCIA CLOSAS IS SPONSORED TO TRAVEL TO CHICAGO IL AS A PRESENTER TO ATTEND THE MEETING TITLED FRONTIERS IN PRECISION MEDICINE FOR INHERITED CANCERS FROM RISK ASSESSMENT TO TARGETED THERAPIES SPONSORED BY THE UNIVERSITY OF CHICAGO FROM APRIL 20 TO 21 2018. REGISTRATION FEE OF 595 DOLLARS IS WAIVED WHICH INCLUDES LUNCH ON APRIL 20 AND 21. IN KIND - DINNER ON APRIL 20 AND HOTEL FROM APRIL 19-20.</t>
  </si>
  <si>
    <t>09/07/2018 -09/12/2018</t>
  </si>
  <si>
    <t>INTERNATIONAL SOCIETY FOR TRAN</t>
  </si>
  <si>
    <t>DR. GAO WILL TRAVEL TO KYOTO, JAPAN FROM SEPTEMBER 7-11 TO PARTICIPATE IN THE ISBRA 2018 MEETING.  HE WILL ORGANIZE A SESSION ENTITLED "TRANSGENIC ANIMAL AND PHARMACOLOGICAL STUDIES OF ALCOHOL METABOLITES, FROM PERIPHERAL ORGANS TO BRAIN."  FROM SEPTEMBER 11-12 HE WILL TRAVEL TO SHANGHAI, JAPAN WHERE HE WILL PARTICIPATE IN THE 2018 ISCTM MEETING.  THE TITLE OF HIS TALK WILL BE "ADIPOSE TISSUE AND FATTY LIVER DISEASE: MECHANISTIC LINKS AND CLINICAL CONSIDERATIONS."  BOTH MEETINGS HAVE BEEN NIH APPROVED.  THE REGISTRATION FEE FOR ISBRA WAS $530 AND PAID FOR USING GOV'T CREDIT CARD VIA POTS 18-003787.  THE REGISTRATION FEE FOR ISCTM WAS WAIVED FOR ALL PARTICIPANTS.</t>
  </si>
  <si>
    <t xml:space="preserve">GAO, BIN </t>
  </si>
  <si>
    <t>07/18/2018 -07/18/2018</t>
  </si>
  <si>
    <t>DR. GAO WILL TRAVEL TO THE UNIVERSITY OF MASSACHUSETTS MEDICAL SCHOOL IN WORCESTER, MA ON JULY 18, 2018 TO SERVE AS AN EXTERNAL EXAMINER ON THE THESIS DEFENSE FOR STUDENT PATRICK LOWE.  TRAVEL WILL TAKE PLACE IN ONE DAY, SO NO LODGING NECESSARY. THIS ACTIVITY WAS EO APPROVED ON JUNE 5.</t>
  </si>
  <si>
    <t>NORTHEAST OHIO MEDICAL UNIVERS</t>
  </si>
  <si>
    <t>KENT, OH, US</t>
  </si>
  <si>
    <t>DR. GAO WILL TRAVEL TO ROOTSTOWN, OHIO TO PARTICIPATE IN THE DR. HANS G. FOLKESSON MEMORIAL SEMINAR SERIES IN THE DEPARTMENT OF INTEGRATIVE MEDICAL SCIENCES AT NORTHEAST OHIO MEDICAL UNIVERSITY.  HE WILL PRESENT A TALK ENTITLED "NEUTROPHILS IN ALCOHOLIC LIVER DISEASE." EO APPROVED 1/18/18.</t>
  </si>
  <si>
    <t>HUMBOLDT UNIVERSITY OF BERLIN</t>
  </si>
  <si>
    <t>09/29/2018-09/30/2018: GIVING A TALK ON "EVOLUTION OF C-DI-GMP BINDING PROTEINS AND MECHANISMS" AT THE INTERNATIONAL SYMPOSIUM ON NUCLEOTIDE SECOND MESSENGER SIGNALING IN BACTERIA MEETING, IN BERLIN, GERMANY.</t>
  </si>
  <si>
    <t>GALPERIN, MICHAEL Y</t>
  </si>
  <si>
    <t>GLOBALMD</t>
  </si>
  <si>
    <t>DIRECTOR CLINICAL CENTER</t>
  </si>
  <si>
    <t>TRAVELER HAS BEEN INVITED TO CO-CHAIR THE 2018 INTERNATIONAL SYMPOSIUM ON CLINICAL AND TRANSLATIONAL MEDICINE IN SHANGHAI, CHINA. ICSTM IS SPONSORING TRIP-IN-KIND. HTSOS OR FACT CERTIFICATION NOT REQUIRED FOR CHINA IN 2018.  AMENDING TO INCLUDE A TRIP TO BEIJING TO PARTICIPATE IN A ONE-DAY FOCUS GROUP ON THE TOPIC OF TELEMEDICINE FOR TRAINING AND AN UPDATE ON LONG STANDING CLINICAL RESEARCH TRAINING PARTNERSHIPS BETWEEN THE NIH CLINICAL CENTER AND CHINA.  GLOBALMD WILL SPONSOR THE COST OF LODGING FOR 9/11.</t>
  </si>
  <si>
    <t>GALLIN, JOHN I</t>
  </si>
  <si>
    <t>DR. GALIS IS PARTICIPATING IN THE ADVANCED SEMINAR, ?¿¿WOMEN, HEART AND BRAIN GLOBAL INITIATIVE STAKEHOLDERS MEETING?¿¿. THIS WORKSHOP IS BEING HELD ON THE RADCLIFFE INSTITUTE CAMPUS IN CAMBRIDGE, MA FROM JUNE 10-12, 2018.</t>
  </si>
  <si>
    <t xml:space="preserve">GALIS, ZORINA </t>
  </si>
  <si>
    <t>DR. GALIS IS ATTENDING THE EXPERIMENTAL BIOLOGY MEETING IN SAN DIEGO, CA FROM APRIL 23-25, 2018. REIMBURSABLE AMOUNT IS $1000.00, ADDITIONALLY REGISTRATION HAS BEEN WAIVED IN THE AMOUNT OF $420. STO WAIVER IS ATTACHED.</t>
  </si>
  <si>
    <t>05/17/2018 -05/23/2018</t>
  </si>
  <si>
    <t>DR. GALIATSATOS WILL BE ATTENDING AN ATS PROJECT COMMITTEE MEETING ON SPONSORED TRAVEL AND THEN WILL BE ATTENDING ATS AFTER.</t>
  </si>
  <si>
    <t>GALIATSATOS, PANAGIS J</t>
  </si>
  <si>
    <t>CYSTINOSIS FOUNDATION IRELAND</t>
  </si>
  <si>
    <t>MEDICAL OFFICER (CLINICAL)</t>
  </si>
  <si>
    <t>THIS IS A SPONSORED, FOREIGN TRAVEL.  THE SPONSOR IS COVERING THE FOLLOWING EXPENSES IN-KIND: LODGING FROM 7/12-16 - NO LODGING REQUIRED FOR 7/11 AS TRAVELER WILL BE IN FLIGHT; REGISTRATION IN THE AMOUNT OF 50 EUR - $58.17, WHICH INCLUDES LUNCH AND DINNER ON 7/14. OMEGA WAS NOT USED FOR HOTEL RESERVATIONS AS THE SPONSOR HAS COVERED THIS COST.  ADDITIONAL EXPENSES ADDED: OMEGA WAS USED TO PURCHASE FLIGHT.  NON-CONTRACT CARRIER HAS BEEN REQUESTED AS THE FLIGHT IS MORE CONDUCIVE TO DR. GAHL'S MEETING SCHEDULE.  THE COST DIFFERENCE IS LESS THAN $100 THAN THE CONTRACT FLIGHT.  UNITED FLIGHT - $2170.91; DELTA FLIGHT - $2086.11. POV HOME/AIRPORT - $14.17/EACH WAY; AIRPORT PARKING - $17/DAY X 6 DAYS; TAXI AIRPORT/HOTEL - $30.39/EACH WAY.</t>
  </si>
  <si>
    <t>GAHL, WILLIAM A</t>
  </si>
  <si>
    <t>THIS IS A SPONSORED, FOREIGN TRAVEL.  THE SPONSOR IS COVERING THE FOLLOWING EXPENSES, IN-KIND: ROUND TRIP AIRFARE IN THE AMOUNT OF $2541.47 - 2138.36EUR; LODGING ON 6/4 AND 6/5 - NO LODGING NEEDED ON 6/3 AS TRAVELER WILL BE IN FLIGHT; TRANSPORTATION TO/FROM AIRPORT/HOTEL - $38.31/EACH WAY. MEALS - 6/4: LUNCH, TRAVELER WILL NOT ARRIVE IN TIME TO PARTAKE IN HOTEL BREAKFAST; 6/5 - LUNCH; 6/6 - TRAVELER WILL DEPART BEFORE BREAKFAST. BREAKFAST IS INCLUDED IN LODGING THEREFORE, M&amp;IE HAS BEEN REDUCED ON 6/5. DINNERS ON 6/4 AND 6/5 MAY NOT BE ACCEPTED PER ODA. THERE IS NO REGISTRATION REQUIRED FOR THIS MEETING. OMEGA WAS NOT USED FOR AIRFARE OF HOTEL RESERVATIONS BECAUSE THE SPONSOR HAS COVERED THESE EXPENSES, IN-KIND.  ALL OTHER INVITED ATTENDEES WERE OFFERED THE SAME OR SIMILAR BENEFITS. THE FOLLOWING EXPENSES HAVE BEEN ADDED: POV: $14.17/EACH WAY; AIRPORT PARKING: $17/DAY - FOUR DAYS.   NO AIRPORT COST COMPARISON IS NEEDED AS FLIGHTS WERE PURCHASED, IN-KIND.  NO BAGGAGE FEES.  WI-FI IS INCLUDED IN THE LODGING RATE.</t>
  </si>
  <si>
    <t>04/09/2018 -04/13/2018</t>
  </si>
  <si>
    <t>KLINIKUM DER UNIVERSITAT MUNCH</t>
  </si>
  <si>
    <t>THIS IS A SPONSORED, FOREIGN TRAVEL.  OMEGA WAS NOT USED FOR AIRFARE OR HOTEL RESERVATIONS BECAUSE THE SPONSOR HAS COVERED THESE EXPENSES IN-KIND.  THE SPONSOR WILL COVER THE FOLLOWING EXPENSES: FLIGHT - $2,094.95 1703EUR; LODGING 4/10-13 - $123.63/NIGHT 100.50EUR, TRAVELER WILL BE IN TRAVEL STATUS ON 4/9; MEALS - 4/11-B, L, D; 4/12-B, L, D; 4/13-B.  MEETING DOES NOT START UNTIL 4/11 SO THERE ARE NO MEALS PROVIDED ON 4/10 AND TRAVELER WILL DEPART ON 4/13 PRIOR TO LUNCH AND DINNER; SHUTTLE BETWEEN AIRPORT AND MEETING LOCATION ON 4/10 AND 4/13, SHUTTLE ESTIMATED AT $131.22/EACH WAY 106.51EUR. ALL OTHER INVITED PARTICIPANTS WILL RECEIVE THE SAME OR SIMILAR BENEFITS. REGISTRATION IS REQUIRED FOR THIS MEETING AND INCLUDES MEALS PREVIOUSLY LISTED BUT THERE IS NO FEE.  THE FOLLOWING EXPENSES HAVE BEEN ADDED: POV 4/9 &amp; 4/13 - $14.17/EACH WAY; AIRPORT PARKING - $17/DAY 5 DAYS; NO BAGGAGE FEES.  WIFI IS INCLUDED IN ROOM RATE. AN AIRPORT COST COMPARISON IS NOT NEEDED AS THE SPONSOR HAS COVERED THESE EXPENSES IN-KIND.  
PRESENTATION TITLE: THE NIH UNDIAGNOSED DISEASES PROGRAM: EXPANSION TO NATIONAL AND INTERNATIONAL NETWORKS</t>
  </si>
  <si>
    <t>06/29/2018 -07/04/2018</t>
  </si>
  <si>
    <t>DR. GAFNI HAS BEEN INVITED TO THE WORKSHOP ON FGF23 MEDIATED DISEASES FOR LATIN-AMERICAN ENDOCRINOLOGIST IN SANTIAGO, CHILE FROM 6/29-7/4. THIS IS A SPONSORED TRIP AND AIRFARE, LODGING (BREAKFAST INCLUDED), SOME MEALS. TRAVELERS WILL BE PICKED UP AND DROPPED OFF BY POV, NO COST  THERE IS NO REGISTRATION FEE. INTERNET INCLUDED. TRAVELER WILL TAKE THE METRO TO DCA AND BACK.</t>
  </si>
  <si>
    <t>GAFNI, RACHEL I</t>
  </si>
  <si>
    <t>DR. GAFNI HAS BEEN INVITED TO ATTEND THE PES SPRING FELLOWS RETREAT IN ONTARIO, CANADA 5/7-5/10. DR. GAFNI WILL BE LEAVING THE RETREAT ON 5/9 AS SHE HAS ANOTHER ENGAGEMENT. PES WILL BE PAYING FOR AIRFARE, LODGING (MEALS INCLUDED IN LODGING) AIRPORT TRANSFERS. NIH WILL BE PAYING FOR M/IE, BAGGAGE, &amp; GROUND TRANSPORT</t>
  </si>
  <si>
    <t>ASCENDIA PHARMA</t>
  </si>
  <si>
    <t>DR. GAFNI IS INVITED TO PARTICIPATE IN THE TRANSCON PTH ADVISORY BOARD WITH ASCENDIS PHARMA, IN SAN FRANCISCO, CA 4/19-4/22. THE MEETING IS FROM 4/19-4/20. SPONSOR IS PAYING GROUND TRANSPORTATION FROM AIRPORT TO MEETING ON 4/19/2018, IN SAN FRANCISCO, CA. DR. GAFNI WILL LEAVE ON SATURDAY EVENING (4/21) AND RETURN SUNDAY (4/22). SHE REQUEST NO REIMBURSEMENT FOR GROUND TRANSPORTATION TO THE AIRPORT ON 4/21/2018.  DR. GAFNI WILL  STAY WITH FAMILY ON FRIDAY 4/20/2018. SHE IS ON PERSONAL TIME AND NO M&amp;IE GIVEN ON 4/21/2018. SHE DECLINES REIMBURSEMENT FOR MILEAGE AND PARKING AT IAD.</t>
  </si>
  <si>
    <t>05/01/2018 -05/13/2018</t>
  </si>
  <si>
    <t>AUSTRALIAN RHEUMATOLOGY ASSOCI</t>
  </si>
  <si>
    <t>STAFF SCIENTIST(VP)</t>
  </si>
  <si>
    <t>MELBOURNE, , AUS</t>
  </si>
  <si>
    <t>DR. GADINA HAS BEEN INVITED TO GIVE A PRESENTATION AT THE FOLLOWING: THE WALTER AND ELIZA HALL INSTITUTE OF MEDICAL RESEARCH ON MAY 4, 2018, THE 58TH ARA ANNUAL SCIENTIFIC MEETING 2018, MELBOURNE, AUSTRALIA 5-8 MAY 2018 AND THE GARVAN INSTITUTE OF MEDICAL RESEARCH IN SYDNEY, AUSTRALIA ON MAY 10, 2018.</t>
  </si>
  <si>
    <t>GADINA, MASSIMO G</t>
  </si>
  <si>
    <t>08/02/2018 -08/03/2018</t>
  </si>
  <si>
    <t>REFUAH HELPLINE</t>
  </si>
  <si>
    <t>ORANGE COUNTY, NY, US</t>
  </si>
  <si>
    <t>TO PARTICIPATE AND SPEAK AT SYMPOSIUM ON EOSINOPHILIC ESOPHAGITIS AT THE REFUAH HELPLINE. AUG. 2, 2018 IN MONROE, NY. THE CONFERENCE WAS NOT AVAILABLE TO SELECT IN CGE. THEREFORE, SELECTING DOMESTIC AS THE PURPOSE OF THE TRIP. NO U.S. FEDERAL FUNDS WILL BE USED BY THE SPONSOR TO REIMBURSE TRAVEL EXPENSES, AND NO HONORARIUM MAY BE ACCEPTED BY THE EMPLOYEE. SPONSOR IS PAYING TRAIN FARE, LODGING, AND UBER FARE WHILE ON OFFICIAL DUTY IN KIND. SPONSOR CONFIRMED THAT AMTRAK BUSINESS CLASS WAS THE MOST COST-EFFECTIVE OPTION FOR THEM. TRAVELER HAS REQUESTED MILEAGE, PARKING, AND INTERNET CONNECTIVITY BUT REQUESTS NO REIMBURSEMENT FOR BAGGAGE FEES OR BUSINESS PHONE CALLS. LATE JUSTIFICATION IS THAT THE SPONSOR JUST SENT THE LOI ON JUL. 11, 2018. THIS CONFIRMS SPONSOR WILL BE PROVIDING IN-KIND LODGING VALUED AT 164 PER NIGHT WHICH IS 151.8 PERCENT OF THE GOVERNMENT LODGING ALLOWANCE OF 108 FOR ORANGE COUNTY, NY. THIS PERCENTAGE FALLS WITHIN THE 300 PERCENT THRESHOLD ALLOWED BY THE FEDERAL PER DIEM RATE. THE SPONSOR HAS CONFIRMED THAT ALL OTHER FEDERAL OR NON-FEDERAL PARTICIPANTS WILL BE PROVIDED WITH THE SAME OR SIMILAR ACCOMMODATIONS. NO US FEDERAL FUNDS WILL BE USED AND NO HONORARIUM WILL BE PROVIDED.</t>
  </si>
  <si>
    <t xml:space="preserve">FRISCHMEYER-GUERRERI, PAMELA </t>
  </si>
  <si>
    <t>HLTH SCI ADMIN (BEHAV SCI)</t>
  </si>
  <si>
    <t>DR. LISA FREUND WILL BE PRESENTING AT THE AMERICAN SOCIETY FOR NUTRITION (ASN) SCIENTIFIC SESSIONS AND ANNUAL MEETING IN BOSTON, MA FROM 6/8-6/9.</t>
  </si>
  <si>
    <t xml:space="preserve">FREUND, LISA </t>
  </si>
  <si>
    <t>LOUISIANA SOCIETY OF ALLERGY A</t>
  </si>
  <si>
    <t>DR. ALEXANDRA FREEMAN HAS BEEN INVITED TO SPEAK IN THE LOUISIANA STATE SOCIETY OF ALLERGY, ASTHMA AND IMMUNOLOGY (LSAAI) ANNUAL MEETING TO BE HELD IN NEW ORLEANS, LA, USA ON JUNE 22-24, 2018.  LOUISIANA SOCIETY OF ALLERGY, ASTHMA &amp; IMMUNOLOGY (LSAAI) AGREES TO PROVIDE THE FOLLOWING IN-KIND: ROUND-TRIP AIRFARE UP TO $400,  LODGING (UP TO 4 NIGHTS, PENDING TRAVELER CHOICE), AND MEALS VALUED AT $300 FOR THE ENTIRE TRIP. THE PIDC CAN 8388099 WILL REIMBURSE ALL OTHER EXPENSES. NO HONORARIUM WILL BE PAID, AND NO US FEDERAL FUNDS WILL BE USED. TRAVEL EXPENSES ARE DERIVED FROM INSTITUTIONAL FUNDS FOR ACADEMIC EVENTS.
SPONSOR WILL BE PROVIDING IN-KIND LODGING VALUED AT $239 WHICH IS 157.24% OF THE GOVERNMENT LODGING ALLOWANCE OF $152 FOR NEW ORLEANS, LA. THIS PERCENTAGE FALLS WITHIN THE 300% THRESHOLD ALLOWED BY THE FEDERAL PER DIEM RATE. THE SPONSOR HAS CONFIRMED THAT ALL OTHER FEDERAL OR NON-FEDERAL PARTICIPANTS WILL BE PROVIDED WITH THE SAME OR SIMILAR ACCOMMODATIONS. NO US FEDERAL FUNDS WILL BE USED AND NO HONORARIUM WILL BE PROVIDED.</t>
  </si>
  <si>
    <t xml:space="preserve">FREEMAN, ALEXANDRA </t>
  </si>
  <si>
    <t>DR. FREEMAN HAS BE INVITED TO PARTICIPATE IN 2018 CIS ANNUAL MEETING TO BE HELD IN TORONTO,
ONTARIO CANADA, FROM APRIL 26-29, 2018 AT THE SHERATON CENTRE. IN COMPLIANCE WITH FEDERAL REGULATION, NO HONORARIUM WILL BE PROVIDED, AND NO FEDERAL FUNDS ARE BEING USED FOR THE PAYMENT OF TRAVEL EXPENSES. TRAVEL EXPENSES ARE DERIVED FROM
UNRESTRICTED ANNUAL MEETING OPERATING FUNDS OF THE CLINICAL IMMUNOLOGY SOCIETY. CLINICAL IMMUNOLOGY SOCIETY-CIS- AGREES TO PROVIDE THE FOLLOWING IN-KIND  REGISTRATIONS FEES, ROUND-TRIP AIRFARE, 4 NIGHTS OF LODGING, WITH BREAKFAST AND LUNCH PROVIDED EVERY DAY OF THE MEETINGS IN TORONTO, CANADA. THE PIDC CAN 8388099 WILL REIMBURSE DR. FREEMAN FOR ALL OTHER EXPENSES.  SPONSOR WILL BE PROVIDING IN-KIND LODGING VALUED AT 237.50 WHICH IS 141.37 OF THE GOVERNMENT LODGING ALLOWANCE OF 168.00 FOR TORONTO, CANADA. THIS PERCENTAGE FALLS WITHIN THE 300 THRESHOLD ALLOWED BY THE FEDERAL PER DIEM RATE. THE SPONSOR HAS CONFIRMED THAT ALL OTHER FEDERAL OR NON-FEDERAL PARTICIPANTS WILL BE PROVIDED WITH THE SAME OR SIMILAR ACCOMMODATIONS.</t>
  </si>
  <si>
    <t>04/07/2018 -04/18/2018</t>
  </si>
  <si>
    <t>4/7-12/18, WUHAN, CHINA. DR. FREED WILL VISIT THE UNIVERSITY OF WUHAN, STATE KEY LABORATORY OF VIROLOGY TO ATTEND A MINI SYMPOSIUM, PRESENT A TALK AND DISCUSS RECENT RESEARCH WITH OTHER VIROLOGISTS. WUHAN UNIV PROVIDING ROUND TRIP AIRFARE BETWEEN BEIJING AND WUHAN, LODGING 4/8-11/18, MEALS BREAKFAST 4/9/18 THROUGH LUNCH 4/12/18, AND GROUND TRANSPORTATION IN WUHAN. 4/12-16/18 WILL VISIT THE CHINESE CENTER FOR DISEASE CONTROL AND PREVENTION ATTEND MINI SYMPOSIUM, AND DISCUSS FUTURE COLLABORATION WITH CHINESE VIROLOGY GROUP. CCDC PROVIDING DINNER ON 4/12/18 DINNER ON 4/16/18, AND GROUND TRANS IN BEIJING.  4/17-18/18 WILL PRESENT A TALK ENTITLED HIV ASSEMBLY AN MATURATION AT THE DEPARTMENT OF BIOMEDICAL ENGINEERING, COLLEGE OF ENGINEERING AT PEKING UNIVERSITY IN BEIJING.  PEKING UNIVERSITY LODGING ON 4/17/18, DINNER ON 4/17/18  LUNCH 4/18/18, AND TAXI BETWEEN HOTELS  CCDC AND PEKING UNIVERSITY IN BEIJING. TRAVELER REQUESTED A NONREFUNDABLE TICKET</t>
  </si>
  <si>
    <t>FREED, ERIC O</t>
  </si>
  <si>
    <t>KAREN FRANK WILL TRAVEL TO ATLANTA, GA FROM 6-7 TO 6-11 TO ATTEND THE ASM MEETING.</t>
  </si>
  <si>
    <t>FRANK, KAREN M</t>
  </si>
  <si>
    <t>CAIRO UNIVERSITY</t>
  </si>
  <si>
    <t>KAREN FRANK WILL TRAVEL TO CAIRO, EG FROM 4-12 TO 4-16 TO ATTEND THE 19TH ANNUAL CONFERENCE OF EGYPTIAN SOCIETY OF LABORATORY MEDICINE.</t>
  </si>
  <si>
    <t>INTERNATIONAL RETROVIROLOGY AS</t>
  </si>
  <si>
    <t>TRAVEL TO TOKYO, JAPAN, TO PARTICIPATE IN AND SPEAK AT THE IRVA TOKYO CONFERENCE &amp; INTL SYMPOSIUM JULY 10-14. TRAVELER WILL PRESENT, "DO BIOLOGICAL DIFFERENCES EXIST BETWEEN HTLV-1A AND HTLV-1C?" THE TRAVELER WILL START FROM AND RETURN TO RESIDENCE IN SERRAMAZONI, ITALY.  THE CONFERENCE WILL BE HELD IN THE INSTITUTE OF MEDICAL SCIENCE, UNIVERSITY OF TOKYO IMSUT. THERE IS NO REGISTRATION FEE ASSOCIATED WITH THE EVENT, AND LODGING IS PROVIDED IN-KIND AT THE NEARBY SHERATON MIYAKO HOTEL. TRAVELER WILL FLY INTO NRT AIRPORT (ARRIVING JULY 11) AND WILL TRAVEL BY BUS FROM AIRPORT TO HOTEL. LUNCH AND DINNER WILL BE PROVIDED AS PART OF THE CONFERENCE ON 7/12. BREAKFAST IS INCLUDED WITH LODGING 7/12-14. NIH WILL PAY FOR TAXIS WHILE THE CONFERENCE IS ONGOING BETWEEN THE HOTEL AND VENUE. NIH WILL BE RESPONSIBLE FOR ALL OTHER MEALS, TRANSPORTATION, AND ALL OTHER EXPENSES.  CASH TICKET MEMO APPROVED BY DONNA SIEGLE ON 7/2/18.  OMEGA TICKET WILL BE REFUNDED.</t>
  </si>
  <si>
    <t xml:space="preserve">FRANCHINI, GENOVEFFA </t>
  </si>
  <si>
    <t>06/30/2018 -07/03/2018</t>
  </si>
  <si>
    <t>ISTITUTO NAZIONALE TUMORI FOND</t>
  </si>
  <si>
    <t>PALERMO, , ITA</t>
  </si>
  <si>
    <t>TRAVELER INVITED TO SPEAK AT COURSE ON HPV RELATED MALIGNANCIES, JUNE 30 - JULY 3 AT THE INTERNATIONAL SCHOOL OF MOLECULAR ONCOLOGY, ETTORE MAJORANA FOUNDATION AND CENTRE FOR SCIENTIFIC CULTURE, ERICE, SICILY. TRAVEL WILL BEGIN FROM AND END IN AL STATUS AT HOME IN SERRAMAZZONI, ITALY.  DEPARTURE FROM BOLOGNA, BLQ, TO PALERMO PMO.  SPONSOR WILL PROVIDE THE FOLLOWING IN-KIND: TRANSPORTATION TO/FROM TO VENUE, LUNCH, REGISTRATION, LODGING. BREAKFAST INCLUDED WITH LODGING.  NIH WILL BE RESPONSIBLE FOR ALL OTHER EXPENSES AND TRANSPORTATION. MIE AT PALERMO RATE.</t>
  </si>
  <si>
    <t>BARI, , ITA</t>
  </si>
  <si>
    <t>TRAVEL TO ATTEND WHO EMERGING ISSUES IN ONCOGENIC VIRUS RESEARCH IN SAN PIETRO IN BEVAGANA, ITALY, NEAR BARI, AND TO PRESENT "MYELOID CELLS AND DIV/HIV ACQUISITION."  THE TRAVELER WILL DEPART FROM WASHINGTON 5/29 TO ARRIVE AT BRINDISI BDS AIRPORT ON 5/30. THE CONFERENCE WILL PROVIDE GROUND TRANSPORTATION FROM THE AIRPORT. CONFERENCE IS ONGOING MAY 31 - JUNE 2.  TRAVELER WILL DEPART ON JUNE 3.  THE SPONSOR WILL PAY FOR REGISTRATION, IN-KIND, WHICH INCLUDES 4 NIGHTS' LODGING AND THE FOLLOWING MEALS: DINNER 5/30; LUNCH AND DINNER 5/31; LUNCH AND DINNER 6/1; LUNCH AND DINNER 6/2.  ADDITIONALLY, REGISTRATION PROVIDES FOR TRANSPORTATION BETWEEN THE AIRPORT AND HOTEL ON DEPARTURE AND ARRIVAL DAYS. NIH WILL BE RESPONSIBLE FOR ALL AIRFARE AND GROUND TRANSPORTATION IN THE U.S.</t>
  </si>
  <si>
    <t>06/18/2018 -06/20/2018</t>
  </si>
  <si>
    <t>NEW YORK STRUCTURAL BIOLOGY CE</t>
  </si>
  <si>
    <t>LUCY HAS BEEN INVITED TO SPEAK AT THE CONSORTIUM ON MEMBRANE PROTEIN STRUCTURE AND ANALYSIS (COMPPAA) IN NEW YORK, NY WHICH WILL TAKE PLACE FROM JUNE 17-20.  COMPPAA HAS OFFERED TO WAIVE LUCY'S REGISTRATION, WHICH HAS BEEN APPROVED BY THE ETHICS OFFICE. THIS WAIVED FEE COVERS MEALS.  THE TITLE OF LUCY'S TALK IS "COMPPAARING AND ANALYZING THE STRUCTURES AND SYMMETRIES OF MEMBRANE PROTEINS USING ENCOMPASS."  LODGING IS OVER GOVT PER DIEM RATE, SEE APPROVED AEA MEMO ATTACHMENT.</t>
  </si>
  <si>
    <t>FORREST, LUCY R</t>
  </si>
  <si>
    <t>EUROPEAN THYROID ASSOCIATION G</t>
  </si>
  <si>
    <t>TRAVELER INVITED TO PARTICIPATE AND TO SPEAK AT THE 13TH INTERNATIONAL WORKSHOP ON RESISTANCE TO THYROID HORMONE AND THYROID HORMONE ACTION SEPT 11-14, 2018. THE REGISTRATION FEE OF 500 EUROS IS WAIVED. REGISTRATION INCLUDES MEALS FROM BREAKFAST INCLUDED IN LODGING AND THEN FROM DINNER ON TUESDAY, SEPT 11- FRIDAY SEPT 14, 2018 AS PER LETTER OF INVITATION.  TRAVELER DEPARTS AT NOON ON 09/14 SO HE WON'T BE ABLE TO TAKE ADVANTAGE OF THE LUNCH ON THE LAST DAY.  DISCOUNTED LODGING TO BE PAID BY TRAVELER AS PER LETTER OF INVITATION.  ETHICS OFFICE HAS BEEN NOTIFIED OF THE SPONSOR IN CGE AND UPDATED THEIR RECORDS.  COPY OF CORRESPONDENCE FROM LECONTE DAVIS IS ATTACHED.</t>
  </si>
  <si>
    <t xml:space="preserve">FORREST, DOUGLAS </t>
  </si>
  <si>
    <t>MAINE MEDICAL CENTER RESEARCH</t>
  </si>
  <si>
    <t>TRAVELER HAS BEEN INVITED TO PRESENT A SEMINAR AT THE MAINE MEDICAL RESEARCH INSTITUTE MAY 31, 2018. TITLE OF HIS TALK IS "THYROID HORMONE RECEPTORS AND MAMMALIAN DEVELOPMENT". SPONSORS WILL COVER IN-KIND THE HOTEL FOR ONE NIGHT MAY 30-31, 2018 AND A R/T AIRFARE FROM WASHINGTON, DC TO PORTLAND, MA.  DR. FORREST IS REQUESTING APPROVAL OF ACTUAL SUBSISTENCE FOR SPONSOR IN-KIND LODGING VALUED AT $158.05 WHICH IS 145% OF THE GOVERNMENT ALLOWANCE OF $109. THIS PERCENTAGE FALLS WITHIN THE 300% THRESHOLD ALLOWED BY THE FTR. THE SPONSOR HAS NOTED THAT ALL OTHER NON-FEDERAL PARTICIPANTS WILL BE PROVIDED WITH THE SAME ACCOMMODATIONS.</t>
  </si>
  <si>
    <t>TRAVELER IS INVITED TO GIVE A SEMINAR AT THE COLLEGE OF MEDICINE, OUHSC ON HIS RESEARCH "THYROID HORMONE RECEPTORS AND SENSORY DEVELOPMENT" MAY 23, 2018.  SPONSORS WILL COVER R/T FLIGHTS, 2 NIGHTS OF HOTEL. THERE IS NO REGISTRATION OR HONORARIUM. DR. FORREST IS REQUESTING APPROVAL OF ACTUAL SUBSISTENCE FOR SPONSOR IN-KIND LODGING VALUED AT $139 WHICH IS 146% OF THE GOVERNMENT ALLOWANCE OF $95. THIS PERCENTAGE FALLS WITHIN THE 300% THRESHOLD ALLOWED BY THE FTR. THE SPONSOR HAS NOTED THAT ALL OTHER NON-FEDERAL PARTICIPANTS WILL BE PROVIDED WITH THE SAME ACCOMMODATIONS.</t>
  </si>
  <si>
    <t>04/20/2018 -04/27/2018</t>
  </si>
  <si>
    <t>CARESTREAM HEALTH</t>
  </si>
  <si>
    <t>STAFF CLINICIAN (HS)</t>
  </si>
  <si>
    <t>DR. FOLIO IS INVITED PARTICIPATE IN THE MEETING TO DISCUSS DEVELOPMENT OF MULTIMEDIA REPORTING, AND ADVANCED PICTURE ARCHIVING AND COMMUNICATION SYSTEMS (PACS TOOLS E.G. INTERACTIVE REPORTING) AS WELL AS PARTICIPATES IN HANDS-ON-TRAINING ON PASC REPORTING, ORCHESTRATOR AND COLLABORATION TOOLS. MEETING IS BEING HELD IN RAANANA CITY OUTSIDE TEL AVIV. HOWEVER, RAANANA CITY AND PER DIEM RATE IS NOT IN CGE.  AS SUCH  TEL AVIV PER DIEM IS USED.  HE DEPARTS ON APRIL 20, 2018 AND RETURNS ON APRIL 27, 2018.</t>
  </si>
  <si>
    <t>FOLIO, LES R</t>
  </si>
  <si>
    <t>TRAVELER HAS BEEN INVITED TO PARTICIPATE AND SPEAK AT THE 5TH ANNUAL NATIONWIDE CHILDREN?¿¿S HOSPITAL MYOLOGY COURSE TO BE HELD ON AUGUST 27, 2018 TO AUGUST 31, 2018 IN COLUMBUS, OHIO. TRAVELER WILL DEPART FROM DC ON 8/30 AND ARRIVE THE SAME DAY TO COLUMBUS. TRAVELER WILL DEPART FROM COLUMBUS ON 8/31 AND ARRIVE THE SAME DAY TO DC. SPONSOR, NATIONWIDE CHILDREN?¿¿S HOSPITAL WILL PAY IN-KIND FOR AIRFARE, LODGING, M&amp;IE, AND GROUND TRANSPORTATION. TRAVELER WILL BE STAYING AT THE HAMPTON INN HOTEL AT A RATE OF 110USD PER NIGHT WHICH IS WITHIN THE PER DIEM RATE. THE SPONSOR HAS STATED THAT NO HONORARIUM WILL BE PAID TO TRAVELER AND NO FEDERAL FUNDS OR GRANTS WILL BE USED TO SPONSOR THIS TRIP. APPROVED ODA IS ATTACHED. THE TRAVEL IS STE APPROVED IN SPARC AND APPROVED BY DR. BONNEMANN.</t>
  </si>
  <si>
    <t>FOLEY, AILEEN R</t>
  </si>
  <si>
    <t>TRAVELER IS AN INVITED SPEAKER TO THE 2018 ?¿¿ 2NND BIENNIAL RYR-1 INTERNATIONAL FAMILY CONFERENCE IN PITTSBURGH, PA FROM JULY 13, 2018 TO JULY 15, 2018. TRAVELER DEPARTS FROM HOME ON 7/13 AT AND ARRIVES THE SAME DAY IN PITTSBURGH, PA. TRAVELER WILL DEPART PITTSBURGH, PA ON 7/15 AND ARRIVE SAME DAY AT HOME. THE SPONSOR RYR-1 FOUNDATION, WILL PAY IN-KIND FOR AIRFARE, LODGING AND MIE. THE TRAVELER WILL BE STAYING AT THE MARRIOTT HOTEL &amp; RESORTS AT A RATE OF 99USD PER NIGHT WHICH IS LESS THAN THE U.S. GOVERNMENT PER DIEM RATE OF 129USD PER NIGHT. THE SPONSOR HAS NOTED THAT ALL OTHER NON-FEDERAL PARTICIPANTS WILL BE PROVIDED WITH THE SAME ACCOMMODATIONS. THE SPONSOR HAS ALSO STATED NO HONORARIUM WILL BE PAID TO THE TRAVELER AND NO FEDERAL FUNDS WILL BE USED TO SPONSOR THIS TRIP. ODA IS APPROVED AND ATTACHED FOR THIS TRAVEL. DR. BONNEMANN APPROVED THE TRAVEL AND IT?¿¿S NIH APPROVED IN SPARC.</t>
  </si>
  <si>
    <t>MAINTENANCE MECHANIC</t>
  </si>
  <si>
    <t>TRAVELER WILL BE ATTENDING THE 2018 AFGE P.O.R.T. TRAINING IN LOUISVILLE KY, FROM MAY 20 - 25, 2018. THE SPONSOR WILL PROVIDE IN-KIND:  MEALS, REGISTRATION OF $250, AIR AND GROUND TRANSPORTATION.</t>
  </si>
  <si>
    <t>FLOYD, REGINALD K</t>
  </si>
  <si>
    <t>SOCIETE TUNISIENNE DE BIOLOGIE</t>
  </si>
  <si>
    <t>STAFF CLINICIAN (VP) (HS)</t>
  </si>
  <si>
    <t>TUNIS, , TUN</t>
  </si>
  <si>
    <t>DR. FLEGEL WILL BE A SPEAKER IN THE FORTHCOMING ARAB TRANSFUSION MEDICINE FORUM IN TUNIS, TUNISIA APRIL 10-15, 2018.</t>
  </si>
  <si>
    <t>FLEGEL, WILLY A</t>
  </si>
  <si>
    <t>06/10/2018 -06/16/2018</t>
  </si>
  <si>
    <t>TRAVELER WILL ATTEND AND SPEAK AT THE GLOBAL HEALTH DIAGNOSTICS CLASS BY THE MCGILL SUMMER INSTITUTE JUNE 10-16, 2018 IN MONTREAL, CANADA  (STEPS APPROVED). SPONSOR WILL PAY IN KIND FOR COURSE TUITION.  ALL OTHER EXPENSES WILL BE PAID BY NIH.  TRAVELER WILL DRIVE POV INSTEAD OF FLYING.  THIS IS FINANCIALLY ADVANTAGEOUS TO THE GOVERNMENT BECAUSE DRIVING WILL SAVE A TOTAL OF $308.18 COMPARED TO FLYING.</t>
  </si>
  <si>
    <t>FLANIGAN, JOHN S</t>
  </si>
  <si>
    <t>THIS TRAVEL IS NOT A CONFERENCE BECAUSE IT MEETS THE FOLLOWING MISSION EXEMPTION: FEDERAL EMPLOYEE?¿¿S DAY-TO-DAY OPERATIONAL OR MANAGERIAL ACTIVITIES THAT MAY IN CERTAIN INSTANCES INVOLVE LIMITED TRAVEL. DR. COURTNEY FITZHUGH WILL BE ATTENDING THE 2018 LASKER LUNCHEON AWARDS LUNCHEON AND SCHOLARS BREAKFAST FROM 9/20/18-9/21/18. THE LUNCHEON IS ON 9/21/18. THE SPONSOR WILL BE COVERING ROUNDTRIP AMTRAK, ONE NIGHT HOTEL, AND BREAKFAST AND LUNCH ON 9/21.</t>
  </si>
  <si>
    <t>FITZHUGH, COURTNEY D</t>
  </si>
  <si>
    <t>THIS TRAVEL IS NOT A CONFERENCE BECAUSE IT MEETS THE FOLLOWING MISSION EXEMPTION: SCIENTIFIC MEETINGS WITH A SPECIFIC INVESTIGATOR OR TEAM REGARDING A SPECIFIC AREA OF SCIENTIFIC INQUIRY, OR PUBLIC HEALTH NEED. DR. COURTNEY FITZHUGH HAS BEEN INVITED TO SPEAK AT THE DUKE UNIVERSITY DIVISION OF HEMATOLOGY'S TUESDAY HEMATOLOGY "CASE CONFERENCE"- THOUGHT THIS EVENT IS NAMED AS A CONFERENCE ITS DESCRIPTION AND PURPOSE IS GRAND ROUNDS-STYLE CASE REVIEW AND LECTURES SUCH AS THE TALK DR. FITZHUGH WILL BE GIVING ON THE TOPIC OF "HEMATOPOIETIC STEM CELL TRANSPLANTATION FOR SICKLE CELL DISEASE." DUKE UNIVERSITY IS SPONSORING ROUND-TRIP AIRFARE, GROUND TRANSPORTATION FOR TRANSFER BETWEEN HOTEL IN DURHAM AND THE RALEIGH AIRPORT, 1 NIGHT LODGING PLUS TAXES, AND SOME MEALS ON 5/21-22.</t>
  </si>
  <si>
    <t>THIS TRAVEL IS NOT A CONFERENCE BECAUSE IT MEETS THE FOLLOWING MISSION EXEMPTION: SCIENTIFIC MEETINGS WITH A SPECIFIC INVESTIGATOR OR TEAM REGARDING A SPECIFIC AREA OF SCIENTIFIC INQUIRY, OR PUBLIC HEALTH NEED: DR. COURTNEY FITZHUGH WILL TRAVEL TO THE CLEVELAND CLINIC IN CLEVELAND, OH FROM 4/5/18-4/6/18 TO PRESENT AT THE CANCER INSTITUTE GRAND ROUNDS IN THE TAUSSIG CANCER INSTITUTE ON FRIDAY, 4/6. DR. FITZHUGH WILL PRESENT ON ADVANCES IN HEMATOPOIETIC STEM CELL TRANSPLANTATION FOR PATIENTS WITH SICKLE CELL DISEASE. SPONSOR'S TRAVEL BOOKINGS INDICATE THEY ARE COVERING ROUND-TRIP AIRFARE, 2 AIRPORT TRANSFER TAXIS, AND LODGING (ATTACHMENTS INCLUDE RATES).</t>
  </si>
  <si>
    <t>07/10/2018 -07/18/2018</t>
  </si>
  <si>
    <t>CHINA GLOBAL MD BEIJING OFFICE</t>
  </si>
  <si>
    <t>TRAVELER IS GOING TO TEACH/TRAIN AND BUILD UP A COMPREHENSIVE INTERNATIONAL PROGRAM FOR CLINICAL NURSING PROFESSIONALS IN CHINA</t>
  </si>
  <si>
    <t>FISHER, CHERYL A</t>
  </si>
  <si>
    <t>06/08/2018 -06/18/2018</t>
  </si>
  <si>
    <t>DR FISCHER WILL BE TEACHING A SUMMER COURSE AT THE MARINE BIOLOGICAL LABORATORY  IN WOODS HOLE, MA. SPONSOR WILL BE PROVIDING ROUND-TRIP AIRFARE, GROUND TRANSPORT TO/FROM WOODS HOLE, LODGING FOR THE DURATION OF THE TRIP, MEALS EACH DAY DURING COURSE.  THIS TRIP IS NOT CONSIDERED A CONFERENCE AND IS EXEMPT FROM THE REQUEST, APPROVAL, AND REPORTING REQUIREMENTS OF THE NIH EFFICIENT SPENDING POLICY BASED ON THE EXEMPTION: SITE AND TECHNICAL ASSISTANCE VISITS OF A SPECIFIC SITE OR SERIES OF SITES TO FULFILL A SPECIFIC PROGRAM?¿¿S OVERSIGHT OR ASSISTANCE REQUIREMENTS. THIS TRAVELER WILL BE TEACHING A COURSE TITLED "MODERN CELL BIOLOGY USING MICROSCOPIC, BIOCHEMICAL &amp; COMPUTATIONAL APPROACHES" AS PART OF THE MBL'S PROGRAM INTEREST IN LEARNING FROM DISTINGUISHED SCIENTISTS IN CELL BIOLOGY.</t>
  </si>
  <si>
    <t>FISCHER, ROBERT S</t>
  </si>
  <si>
    <t>HUNTINGTONS DISEASE SOCIETY</t>
  </si>
  <si>
    <t>TRAVELER WILL ATTEND A SCIENTIFIC ADVISORY BOARD MEETING OF THE HUNTINGTON?¿¿S DISEASE SOCIETY OF AMERICA (HDSA) FROM SEPTEMBER 26, 2018 TO SEPTEMBER 27, 2018 IN NEW YORK, NY. TRAVELER WILL DEPART FROM DC ON 9/26 AND ARRIVE THE SAME DAY TO NY AND TRAVELER WILL DEPART FROM NY ON 9/27 AND ARRIVE THE SAME DAY TO DC. SPONSOR, HDSA, WILL PAY IN-KIND FOR TRAIN TICKETS, LODGING AND MIE ON 9/27. TRAVELER WILL STAY AT THE TRYP HOTEL AT THE PER DIEM RATE.  ODA IS APPROVED AND ATTACHED. CONFIRMED WITH THE SPONSOR THAT NO HONORARIUM WILL BE PAID AND NO FEDERAL FUNDS WILL BE USED TO SUPPORT THIS TRAVEL. DR. NATH APPROVED THIS TRAVEL.</t>
  </si>
  <si>
    <t>FISCHBECK, KENNETH H</t>
  </si>
  <si>
    <t>TRAVELER IS INVITED TO ATTEND THE PEDIATRIC TRANSLATIONAL NEUROSCIENCE WORKSHOP AT ST. JUDE CHILDREN?¿¿S RESEARCH HOSPITAL FROM SEPTEMBER 18, 2018 TO SEPTEMBER 19, 2018 IN MEMPHIS, TN.
TRAVELER WILL DEPART FROM DC ON 9/17 AND ARRIVE THE SAME DAY TO MEMPHIS. TRAVELER WILL DEPART FROM MEMPHIS ON 9/19 AND ARRIVE THE SAME DAY TO DC.  SPONSOR, ST. JUDE?¿¿S CHILDREN?¿¿S RESEARCH HOSPITAL, WILL PAY IN-KIND FOR AIRFARE, LODGING AND MIE. TRAVELER WILL STAY AT THE RIVER INN OF HARBOR TOWN HOTEL AT THE PER DIEM RATE.  ODA IS APPROVED AND ATTACHED.  CONFIRMED WITH THE SPONSORED THAT NO HONORARIUM WILL BE GIVEN AND NO FEDERAL FUNDS WILL BE USED TO SUPPORT THIS TRAVEL. DR. NATH APPROVED THIS TRAVEL.</t>
  </si>
  <si>
    <t>ASSOCIATION FRANCAISE CONTRE L</t>
  </si>
  <si>
    <t>TRAVELER WILL ATTEND A MEETING OF THE ASSOCIATION FRANCAISE CONTRE LES MYOPATHIES (AFM) SCIENTIFIC COUNCIL IN PARIS, FRANCE FROM SEPTEMBER 14, 2018 TO SEPTEMBER 15, 2018. TRAVELER WILL DEPART FROM DULLES ON 9/13 AND ARRIVE TO PARIS, FRANCE THE NEXT DAY, 9/14. TRAVELER WILL DEPART FROM PARIS ON 9/16 AND ARRIVE THE SAME DAY TO DULLES.  SPONSOR, AFM, WILL PAY IN-KIND FOR AIRFARE, LODGING AND MIE. TRAVELER WILL STAY AT THE DAUMESNIL VINCENNES AT THE PER DIEM RATE. ODA IS APPROVED AND ATTACHED. CONFIRMED WITH THE SPONSOR THAT NO HONORARIUM WILL BE GIVEN AND NO FEDERAL FUNDS WILL BE USED TO SUPPORT THIS TRAVEL. TRAVEL IS APPROVED BY DR. NATH.</t>
  </si>
  <si>
    <t>HEREDITARY DISEASE FOUNDATION</t>
  </si>
  <si>
    <t>TRAVELER WILL ATTEND THE HD2018 ?¿¿ THE MILTON WEXLER CELEBRATION OF LIFE SYMPOSIUM IN CAMBRIDGE, MA FROM AUGUST 8, 2018 TO AUGUST 11, 2018. TRAVELER WILL DEPART FROM DC ON 8/8 AND ARRIVE THE SAME DAY TO BOSTON, MA. TRAVELER WILL DEPART FROM BOSTON ON 8/12 AND ARRIVE THE SAME DAY TO DC.
SPONSOR, HUNTINGTON?¿¿S DISEASE FOUNDATION, WILL PAY IN-KIND FOR AIRFARE AND MIE. TRAVELER WILL STAY WITH RELATIVES AT NO COST TO THE GOVERNMENT WHICH IS A COST SAVINGS. ODA IS APPROVED AND ATTACHED. CONFIRMED WITH THE SPONSOR THAT NO HONORARIUM WILL BE GIVEN AND NO FEDERAL FUNDS WILL BE USED TO SUPPORT THIS TRAVEL. TRAVEL IS NIH APPROVED IN SPARC AND APPROVED BY DR. NATH.</t>
  </si>
  <si>
    <t>ALS ASSOCIATION</t>
  </si>
  <si>
    <t>TRAVELER WILL ATTEND THE NEW YORK GENOME CENTER?¿¿S (NYGC) ALS CONSORTIUM MEETING FROM JUNE 25, 2018 TO JUNE 26, 2018 IN NEW YORK, NY. TRAVELER WILL DEPART DC ON 6/24 AND ARRIVE THE SAME DAY TO NY AND DEPART NY ON 6/26, RETURNING THE SAME DAY TO DC. THE SPONSOR, ALS, WILL PAY IN-KIND FOR TRAIN TICKETS, LODGING AND MIE. THE TRAVELER WILL STAY AT THE SHERATON TRIBECA HOTEL AT THE PER DIEM RATE. ODA IS APPROVED AND ATTACHED. CONFIRMED WITH THE SPONSOR THAT NO HONORARIUM WILL BE GIVEN AND NO FEDERAL FUNDS WILL BE USED TO SUPPORT THIS TRAVEL. DR. NATH HAS APPROVED THE TRAVEL..</t>
  </si>
  <si>
    <t>ANTWERP UNIVERSITY</t>
  </si>
  <si>
    <t>TO ATTEND SCIENTIFIC BOARD MEETING FOR VIB CENTER FOR MOLECULAR NEUROLOGY AT UNIVERSITY ANTWERP. SPONSOR WILL COVER AIR FARE AND LODGING IN-KIND (SPONSOR - UNIVERSITY ANTWERP. TRANSPORTATION WILL BE COVERING WITH OUR CAN#8336845.</t>
  </si>
  <si>
    <t>TARGET ALS</t>
  </si>
  <si>
    <t>TRAVELER WILL ATTEND AND CHAIR A SESSION AT THE TARGET ALS ANNUAL MEETING IN CAMBRIDGE, MA FROM MAY 1, 2018 TO MAY 3, 2018. TRAVELER WILL DEPART DC ON 4/30 AND ARRIVE THE SAME DAY TO BOSTON, MA. TRAVELER WILL DEPART BOSTON, MA ON 5/2 AND ARRIVE THE SAME DAY TO DC. SPONSOR, WILL PAY IN-KIND FOR AIRFARE AND MIE. TRAVELER WILL STAY WITH FAMILY THEREFORE NO COST TO THE GOVERNMENT FOR LODGING WHICH IS A COST-SAVINGS. CONFIRMED WITH THE SPONSOR NO HONORARIUM WILL BE GIVEN AND NO FEDERAL FUNDS WILL BE USED TO SUPPORT THIS TRAVEL. ODA IS APPROVED AND ATTACHED. DR. NATH APPROVED THE TRAVEL.</t>
  </si>
  <si>
    <t>9/26/18 - 9/27/18; CLEVELAND, OH; TO PRESENT A SEMINAR ENTITLED STABILITY AND PLASTICITY OF NEURONAL CIRCUITS AT THE NEUROSCIENCES DEPARTMENT AND COMMUNITY AT CASE WESTERN RESERVE UNIVERSITY. OWT WAS NOT USED FOR THE AIRLINE OR LODGING. SPONSOR IS PROVIDING AIRFARE, LODGING, ONE DINNER AND LUNCH MEAL AND GROUND TRANSPORTATION IN KIND. TRAVELER WILL TAXI FROM RESIDENCE TO AIRPORT ROUND TRIP. TRAVELER WILL TAXI FROM AIRPORT TO HOTEL ROUNDTRIP.</t>
  </si>
  <si>
    <t>FIELDS, RICHARD D</t>
  </si>
  <si>
    <t>HUMAN PROTEOME ORGANIZATION SA</t>
  </si>
  <si>
    <t>SENIOR INVESTIGATOR (VP)</t>
  </si>
  <si>
    <t>DR. FERRUCCI HAS BEEN INVITED TO SPEAK AT THE HUPO 2018 CONFERENCE BEING HELD IN ORLANDO, FL ON 9/30 - 10/3/2018.  THE SPONSOR IS PROVIDING DR. FERRUCCI'S REGISTRATION IN-KIND.  THIS IS A FY18/FY19 CROSSOVER TRAVEL. THIS AUTHORIZATION IS LINKED WITH TA#0HKZB.  THIS TRAVEL IS PENDING THE ODA - SENT TO ETHICS 8/14. ODA APPROVED AND UPLOADED ON 8/15.</t>
  </si>
  <si>
    <t xml:space="preserve">FERRUCCI, LUIGI </t>
  </si>
  <si>
    <t>DR. FERRUCCI HAS BEEN INVITED TO SPEAK AND PARTICIPATE IN THE MEETING TITLED, "MOLECULAR MECHANISMS OF MUSCLE WASTING DURING AGING AND DISEASE" BEING HELD IN ASCONA, SWITZERLAND ON SEPTEMBER 23RD - 28TH, 2018.  THE SPONSOR WILL PAY FOR THE FOLLOWING EXPENSES IN-KIND: ROUND TRIP AIRFARE, TRAIN FARE FROM ZURICH TO ASCONA, FIVE NIGHTS LODGING, MEALS AND REGISTRATION.  TRAVEL IS PENDING APPROVED ODA - SUBMITTED 8/8/2018.</t>
  </si>
  <si>
    <t>DR. FERRUCCI HAS BEEN INVITED TO SPEAK AND PARTICIPATE IN THE PRELIMINARY WORKSHOP FOR THE 2019 CONFERENCE ON "MEDITERRANEAN DIET AND HEALTH OF THE ELDERLY POPULATION" BEING HELD ON SEPTEMBER 3, 2018 IN BARI, ITALY.  THE SPONSOR IS PROVIDING ROUND-TRIP ECONOMY AIRFARE, 2 NIGHTS LODGING AND SOME MEALS IN-KIND.  THE TRAVEL IS PENDING ODA APPROVAL WHICH WAS SENT TO ETHICS ON 7/27/2018.</t>
  </si>
  <si>
    <t>BUCK INSTITUTE</t>
  </si>
  <si>
    <t>NOVATO, CA, US</t>
  </si>
  <si>
    <t>DR. FERRUCCI HAS BEEN INVITED TO SPEAK AT THE 26TH ANNUAL NIA SUMMER TRAINING COURSE BEING HELD AT THE BUCK INSTITUTE FOR RESEARCH ON AGING IN NOVATO, CA.  THE SPONSOR IS GOING TO PAY FOR DR. FERRUCCI'S LODGING, MEALS, AIRFARE AND GROUND TRANSPORTATION IN CALIFORNIA IN-KIND.  DR. FERRUCCI WILL NOT BE REQUESTING INCIDENTAL EXPENSES THROUGH THE BUCK INSTITUTE DUE TO SPONSORED TRAVEL REGULATIONS.  ODA IS PENDING APPROVAL.</t>
  </si>
  <si>
    <t>05/27/2018 -06/07/2018</t>
  </si>
  <si>
    <t>DR. FERRUCCI WILL BE TRAVELING TO THE UNITED KINGDOM ON MAY 27TH.  WHILE IN THE UK HE WILL GIVE A TALK AT THE UNIVERSITY COLLEGE LONDONG (UCL) ON MAY 29TH.  HE WILL THEN TRAVEL TO CAMBRIDGE, UK TO ATTEND AND GIVE A TALK AT THE LONGITUDINAL STUDIES CONFERENCE AT THE WELLCOME GENOME CAMPUS ON MAY 30TH - JUNE 1ST. NIA WILL COVER THE COST OF TRANSPORT (TAXI) FROM LONDON TO CAMBRIDGE SINCE SPONSOR WOULD REIMBURSE AND TRAVELER CANNOT ACCEPT THAT. DR. FERRUCCI WILL THEN TRAVEL TO VENICE, ITALY TO GIVE TWO LECTURES AT VENICE INTERNATIONAL UNIVERSITY (VIU) 2018 SUMMER INSTITUTE ON AGEING FROM JUNE 3RD - JUNE 6TH.</t>
  </si>
  <si>
    <t>UNITA LOCALE SANITARIA PADOVA</t>
  </si>
  <si>
    <t>KAROLINSKA INSTITUTET STOCKHOL</t>
  </si>
  <si>
    <t>DR. FERRUCCI HAS BEEN INVITED TO ATTEND AND SPEAK AT THE MULTIMORBIDITY WORKSHOP 2018 BEING HELD IN STOCKHOLM, SWEDEN ON MAY 21ST.  DR. FERRUCCI WILL ATTEND A CLOSED SESSION ON MAY 22ND.  THEN, ON MAY 23RD DR. FERRUCCI HAS BEEN INVITED TO SPEAK AT THE KAROLINSKA INSTITUTE AGEING RESEARCH CENTER (ARC) WORKSHOP.  THE SPONSOR IS PAYING FOR ROUND-TRIP ECONOMY AIRFARE, THREE NIGHTS LODGING, REGISTRATION AND SOME MEALS, IN KIND.</t>
  </si>
  <si>
    <t>ROCHE PHARMACEUTICALS SWITZERL</t>
  </si>
  <si>
    <t>DR FERRE WILL BE TRAVELING TO BASEL SWITZERLAND IN ORDER TO ATTEND  A MEETING ON COLLABORATIVE STUDIES ON 9/24/2018 AS WELL AS  THE 24TH CONGRESS OF THE EUROPEAN SLEEP RESEARCH SOCIETY FROM 9/25/2018-9/28/2018.</t>
  </si>
  <si>
    <t xml:space="preserve">FERRE, SERGI </t>
  </si>
  <si>
    <t>06/17/2018 -06/28/2018</t>
  </si>
  <si>
    <t>FEDERAL UNIVERSITY OF PARANA I</t>
  </si>
  <si>
    <t>DR SERGI FERRE WILL BE TRAVELING TO FOZ DO IGUACU BRAZIL IN ORDER TO ATTEND THE 2018 PURINES INTERNATIONAL CONFERENCE FROM JUNE 19TH-22ND 2018.  ON JUNE 23RD DR. FERRE WILL THEN FLY TO CURITIBA, BRAZIL WHERE HE WILL VISIT THE FEDERAL UNIVERSITY OF PARANA ON JUNE 24TH, 25TH AND 26TH 2018. HE WILL RETURN FROM BRAZIL ON JUNE 28TH, 2018.</t>
  </si>
  <si>
    <t>UNIVERSITY OF BARCELONA</t>
  </si>
  <si>
    <t>BARCELONA, , ESP</t>
  </si>
  <si>
    <t>DR. SERGI FERRE WILL DEPART BALTIMORE VIA BALTIMORE WASHINGTON INTERNATIONAL AIRPORT ON THE AFTERNOON OF APRIL 18, 2018 TO TRAVEL TO BARCELONA, SPAIN WHERE HE WILL CONTINUE HIS ONGOING PROJECTS ON RECEPTOR HETEOMERS THAT CAN BE TARGETS FOR DRUG ADDICTION.  DURING HIS STAY IN BARCELONA HE WILL MEET AND DISCUSS WITH MANY OTHER RESEARCHERS TO REVIEW THEIR PROGRESS AND FURTHER THE SCIENTIFIC DISCOVERIES.  HE WILL ARRIVE IN BARCELONA ON 4/19 AND TRAVEL FROM THE AIRPORT TO HIS FAMILY MEMBERS HOME WHERE HE WILL BE STAYING.  ON 4/20 AND 4/21 HE WILL MEET WITH VARIOUS SPONSORS, RESEARCHERS AND COLLEAGUES DURING REGULAR BUSINESS HOURS.  ON 4/22 DR. FERRE WILL REVIEW THE INFORMATION THAT HAS BEEN PRESENTED TO HIM AND MAKE STRATEGIC PLANS FOR FUTURE RESEARCH.  ON 4/23 AND 4/24 HE WILL AGAIN MEET WITH HIS COLLEAGUES IN ORDER TO FINALIZE THE RESEARCH PLANS AND GOALS AS WELL AS ANALYZE THE HYPOTHESIS OF ALL RESEARCHERS.  ON 4/25 DR. FERRE WILL DEPART BARCELONA AND HEAD BACK TO BALTIMORE WHERE HE WILL ARRIVE IN THE EVENING.  DR. FERRE?¿¿S FLIGHT (ROUND TRIP) TO BARCELONA AND BACK HOME TO BALTIMORE WILL BE SPONSORED (IN KIND) BY THE UNIVERSITY OF BARCELONA.  WHILE IN SPAIN DR. FERRE WILL STAY WITH FAMILY MEMBERS SO HE WILL NOT REQUIRE LODGING ALLOWANCES FOR THIS TRIP.  NIDA WILL BE RESPONSIBLE FOR ALL OTHER COSTS INCURRED INCLUDING TAXI FARE AND M&amp;IE.</t>
  </si>
  <si>
    <t>DR SERGI FERRE WILL TRAVEL TO DREXEL UNIVERSITY ON APRIL 2ND, 2018</t>
  </si>
  <si>
    <t>06/19/2018 -06/20/2018</t>
  </si>
  <si>
    <t>INVITED KEYNOTE SPEAKER OF THE 3D CELLULAR MODELS TRACK AT THE WORLD PRECLINICAL CONGRESS IN BOSTON, MA ON JUNE 20TH, 2018. KEYNOTE PRESENTATION TITLED "DRUG DISCOVERY IN THE THIRD DIMENSION AND BEYOND"</t>
  </si>
  <si>
    <t xml:space="preserve">FERRER, MARC </t>
  </si>
  <si>
    <t>08/30/2018 -09/02/2018</t>
  </si>
  <si>
    <t>CDG FAMILY NETWORK FOUNDATION</t>
  </si>
  <si>
    <t>THIS IS A SPONSORED FOREIGN TRIP.  TRAVELER DEPARTS FROM IAD ON AUGUST 30TH ARRIVING IN MALMO, SWEDEN AUGUST 31ST.  NO LODGING ON AUGUST 30TH  IN FLIGHT STATUS.  TRAVELER WILL FLY DIRECTLY FROM SWEDEN ON SEPT 2ND TO GREECE TO ATTEND ANOTHER MEETING AUTHORIZED BY CHILDREN'S HOSPITAL AT  NETG.  GOVT WILL ONLY PROVIDE 3/4 M &amp;IE FOR SEPT 2ND.  THE AIRLINE AND HOTEL CONFIRMATION RELATED TO THE FLIGHT AND LODGING FOR GREECE TRAVEL ARE ATTACHED FOR REFERENCE. OWT WAS NOT USED. THE SPONSORING IS COVERING THE FOLLOWING EXPENSES IN KIND: REGISTRATION FEE:  $28.60, FLIGHT EXPENSES FOR 8/30 $469.60, LODGING EXPENSES FOR 8/31 AND 9/1 $95.47 PER NITE X 2 NITES = $190.94 INCLUDES BREAKFAST,  8/31 TRAIN AIRPORT TO HOTEL - $13.48 ONE WAY , MEALS  8/30 LUNCH, AND DINNER, 9/1 DINNER AND 9/2 LUNCH.  SPONSOR HAS NOTED THAT THE SAME OR SIMILAR BENEFITS ARE OFFERED TO ALL. THE FOLLOWING EXPENSES HAVE BEEN ADDED:  8/30 TAXI - HOME TO AIRPORT $ 36.87, BAGGAGE FEES - $25.00; 9/2 TAXI AIRPORT TO HOME $36.87, BAGGAGE FEE $25.00.  WI-FI  IS INCLUDED IN THE LODGING. AIRPORT COST COMPARISON NOT REQUIRED BECAUSE SPONSOR IS COVERING IN KIND.</t>
  </si>
  <si>
    <t>FERREIRA LOPEZ, CARLOS R</t>
  </si>
  <si>
    <t>05/11/2018 -05/17/2018</t>
  </si>
  <si>
    <t>THE EVENTS IN THIS TA WERE APPROVED AS A NON-NIMH HOSTED CONFERENCE OR MEETING BY THE OFFICE OF FINANCIAL MANAGEMENT ON 3/20/18.
DIEGO IS PLANNING ON PRESENTING AT THE SOCIETY FOR RESEEARCH ON BIOLOGICAL RHYTHMS IN FLORIDA. THE SRBR CONFERENCE IS A BIENNIAL EVENT GATHERING HUNDREDS OF ESTABLISHED RESEARCHERS, POSTDOCTORAL FELLOWS AND STUDENTS INTERESTED IN VARIOUS ASPECTS OF BIOLOGICAL RHYTHMS. LATE JUSTIFICATION FOR SPONSORED TRAVEL: ONE MONTH BEFORE FOR DATE OF DEPARTURE, THE TRAVELER JUST RECEIVED AN AWARD FROM THE ORGANIZATION, TURNING THIS INTO A SPONSORED TRAVEL. THE SPONSOR WILL COVER PARTIALLY HIS LODGING (DISCOUNTING $300) MAKING EACH NIGHT OF LODGING $349, WHICH IS 288% OVER THE PER DIEM NOT TO EXCEED 300%.</t>
  </si>
  <si>
    <t>FERNANDEZ, DIEGO C</t>
  </si>
  <si>
    <t>TRAVELER WAS INVITED TO PRESENT AT THE 22ND NORTH AMERICAN SOCIETY FOR THE STUDY OF XENOBIOTICS (ISSX), MONTREAL, QUEBEC CANADA JULY 14-19 2018.  TRAVELER WILL BE DEPARTING RDU ON JULY 14 TO MONTREAL AND RETURN TO RDU ON JUL 19.  THE SPONSOR, ISSX, WILL PROVIDE IN-KIND REGISTRATION $675, 3 NIGHTS LODGING AND AIRFARE.  NIEHS WILL PAY FOR 2 ADDITIONAL NIGHTS AT THE SAME LODGING LOCATION AT THE DISCOUNTED RATE, WHICH IS HIGHER THAN PER DIEM. AEA MEMO APPROVED ON 6/27/18. TRAVELER IS REQUESTING APPROVAL OF ACTUAL SUBSISTENCE FOR SPONSOR IN KIND LODGING VALUED AT $215.72 WHICH IS 119 PERCENT OF THE GOVERNMENT ALLOWANCE OF $181.  THIS PERCENTAGE FALLS WITHIN THE 300 PERCENT THRESHOLD ALLOWED BY THE FTR.  THE SPONSOR HAS NOTED THAT ALL OTHER NON-FEDERAL PARTICIPANTS WILL BE PROVIDED WITH THE SAME ACCOMMODATIONS. EFFICIENT SPENDING APPROVAL WAS OBTAINED ON JAN 17, 2018.  ETHICS APPROVAL WAS OBTAINED ON FEB 20, 2018 AND ARE INCLUDED IN THE SCANNED PORTION DOCUMENTS SECTION OF THIS TRAVEL AUTHORIZATION. NO VISA REQUIRED.  HTSOS COMPLETED ON APR 19, 2018.</t>
  </si>
  <si>
    <t>FERGUSON, STEPHEN S</t>
  </si>
  <si>
    <t>TRAVELER IS INVITED TO SPEAK AT 17TH ANNUAL PRECLINICAL CONGRESS IN BOSTON, MA FROM JUNE 20-21, 2018 TO DISCUSS RESEARCH ON DEVELOPMENT AND APPLICATION OF ORGANOTYPIC IN VITRO LIVER MODELS.  THE SPONSOR, CAMBRIDGE HEALTHTECH INSTITUTE WILL PROVIDE IN-KIND AIRFARE, LODGING AND WAIVED REGISTRATION. TRAVELER DEPARTING RDU ON 6/20, RETURNING 6/21. EFFICIENT SPENDING APPROVAL OBTAINED ON 3/15/2018 AND ETHICS APPROVAL OBTAINED ON 2/20/18. BOTH APPROVALS ARE INCLUDED IN THE SCANNED DOCUMENTS PORTION OF THIS TRAVEL AUTHORIZATION. NO TAX EXEMPTION FOR MA.</t>
  </si>
  <si>
    <t>GORDON RESEARCH CONFERENCES SW</t>
  </si>
  <si>
    <t>TRAVELER WAS INVITED TO PRESENT AT THE 2018 GORDON RESEARCH CONFERENCE ON ENVIRONMENTAL ENDOCRINE DISRUPTORS (EED), LES DIABLERETS, GENEVA (GVA), SWITZERLAND JUNE 3-8 2018. TRAVELER DEPARTS RDU 6/1, ARRIVES IN GENEVA 6/2 AND WILL DEPART AND ARRIVE BACK AT RDU ON 6/8. THE SPONSOR, GORDON RESEARCH CONFERENCE WILL PROVIDE IN- KIND REGISTRATION ($1435.00) WHICH INCLUDES MEALS AND LODGING. LODGING RESERVATIONS WERE MADE BY THE CONFERENCE AND PROVIDED IN-KIND TO THE TRAVELER. TRAVELER WILL BE TAKING TRAIN FOR GROUND TRANSPORTATION FROM AIRPORT TO CONFERENCE AND RETURN. EFFICIENT SPENDING APPROVAL WAS OBTAINED ON 11/30/2017 AND ETHICS APPROVAL WAS OBTAINED ON 1/25/18. BOTH DOCUMENTS HAVE BEEN INCLUDED IN THE SCANNED DOCUMENT PORTION OF THIS TRAVEL AUTHORIZATION. NO VISA OR HTSOS IS REQUIRED.</t>
  </si>
  <si>
    <t>DR. KEVIN FENNELLY HAS BEEN INVITED TO ATTEND THE 2018 INTERNATIONAL RARE LUNG DISEASES RESEARCH CONFERENCE, TO BE HELD IN COVINGTON, KY BY WAY OF CINCINNATI, OH ON SEPTEMBER 6-9, 2018 (TDY LOCATION/MEETING SITE IS JUST ACROSS THE RIVER FROM CINCINNATI/THE AIRPORT). THE LAM FOUNDATION (SPONSOR) IS PAYING FOR THE REGISTRATION FEE VALUED AT $495, RT AIRFARE, 3 NIGHTS OF LODGING, AND SOME MEALS FROM SEPTEMBER 6 ?¿¿ 9, 2018. TAXI?¿¿S DURING THE CONFERENCE WILL NOT BE NEEDED AS THE SPONSOR HAS ARRANGED SHUTTLE PICK-UPS THROUGHOUT THE DURATION OF THE CONFERENCE, AS WELL AS, PRE-ARRANGED SHUTTLES TO AND FROM THE AIRPORT. REGARDING MEALS, NO MEALS ARE COVERED ON 9/6/18. THE MEALS THAT ARE COVERED ARE BREAKFAST, LUNCH AND DINNER ON 9/7/18 &amp; 9/8/18. THEN ON 9/9/18, BREAKFAST IS THE ONLY MEAL THAT IS COVERED. RLDC??2018 IS DESIGNED TO ADVANCE RARE LUNG DISEASE RESEARCH BY FOSTERING SCIENTIFIC COMMUNICATION AND COLLABORATION, IMPROVING CLINICIAN KNOWLEDGE ABOUT NEW DIAGNOSTICS AND THERAPEUTICS, AND INCREASING PATIENT UNDERSTANDING ABOUT DISEASES AFFECTING THEM. CAS APPROVED ATTENDANCE AT THIS MEETING.</t>
  </si>
  <si>
    <t>FENNELLY, KEVIN P</t>
  </si>
  <si>
    <t>TRAVELER TO ITHACA, NY AUG 16 TO SPEAK AT THE 2018 BIOLOGICAL AND BIOMEDICAL SCIENCE, BBS, SYMPOSIUM AT CORNELL UNIVERSITY ON AUG 17.  SPONSOR TO PROVIDE IN KIND AIRFARE, LODGING AND SOME MEALS.  NO HONORARIUM WILL BE ACCEPTED AND NO FEDERAL FUNDS WILL BE USED FOR EXPENSES.  TRAVELER TO RETURN HOME AUG 18. TRAVELER LOOKING FOR POST DOCS.  SPONSOR PROVIDING IN KIND LODGING VALUED AT 279 WHICH IS 228 PERCENT OF THE GOVERNMENT LODGING ALLOWANCE OF 122.  THE SPONSOR HAS CONFIRMED, THAT ALL OTHER FEDERAL OR NON-FEDERAL PARTICIPANTS WILL BE PROVIDED WITH THE SAME OR SIMILAR ACCOMMODATIONS.</t>
  </si>
  <si>
    <t>FELDMANN, HEINRICH U</t>
  </si>
  <si>
    <t>04/03/2018 -04/16/2018</t>
  </si>
  <si>
    <t>AMEND TO SPLIT AIRFARE. TRAV TO WASH DC APR 3 TO SPEAK AT THE 18TH ANNUAL WORLD VACCINE CONF APR 4. LOOKS FOR POST DOCS.  LODGING ABOVE PER DIEM, AEA UPLOADED.  APR 4, TRAV TO ROTTERDAM, ARRIVES APR 5 TO SPEAK AT SYMPOSIM FOR ERASMUS MCS ABSL3PLUS LAB APR 6.  ERASMUS MC SPONSORS IN KIND LODG, MEALS AND FLIGHT UP TO 2500USD.  FLIGHT IS ABOVE 2500, SPONSORED PORTION TO BE REIMB TO NIH.  AIRFARE WILL BE SPLIT ON APRV OF TA, AMEND WILL BE SUBMITTED IMMEDIATELY.  NIH COVERS THE REMAINING AMT.  STO WAIVER UPLOADED.  NO HONORARIUM WILL BE ACPTD, NO FEDERAL FUNDS WILL BE USED FOR EXP. TRAV STAYS WITH FAMILY IN MARBURG, DE WEEKEND DAYS APR 7 TO 8.  TRAV TO GREIFSWALD, APR 9 FOR MTGS WITH STAFF OF FRIEDRICH LOEFFLER INST APR 10, PRESENTATION APR 11 AND THE RESEARCH CONSORTIUM ZOONOTIC BORNAVIRUS, ZOOBOCO MTG APRL 12 TO 13. APR 9 TO 12, STAYING WITH COLLEAGUE. TRAV TO BERLIN APR 13 TO 15 FOR MTGS WITH DRS WOLFF AND DROSTEN AT CHARITE, UNIV MEDICINE BERLIN.  TRAV TO STAY WITH COLLEAGUE APRIL 13 AND 14.  TRAV TO OVERNIGHT AT AIRPORT HOTEL APRIL 15 FOR EARLY RETURN APR 16. TRAV PICKS UP RENTAL IN AMSTERDAM AND RETURNS IN BERLIN.  RENTAL CAR NECESSARY DUE TO PUBLIC TRANSPORT NOT IN ACCORDANCE WITH MTG TIMES, MULTIPLE DESTINATIONS AND FLIGHT SCHEDULES. WITH 2500 SPONSOR REIMB, TA NOT OVER 10K. NO OVER 10K MEMO NECESSARY.</t>
  </si>
  <si>
    <t>WEST VIRGINIA UNIVERSITY</t>
  </si>
  <si>
    <t>MORGANTOWN, WV, US</t>
  </si>
  <si>
    <t>04/08/2018 - 04/10/2018; MORGANTOWN, WV; DR. FELDMAN HAS BEEN INVITED TO SPEAK AT THE INAUGURAL ZEBRAFISH TRAINING WORKSHOP.  OWT NOT USED FOR LODGING OR RENTAL CAR.  SPONSOR IS PAYING IN-KIND FOR DR. FELDMAN'S LODGING AND RENTAL CAR.  THERE ARE NO AMTRAK STATIONS IN WV.   IT WAS MORE ADVANTAGEOUS FOR THE GOVERNMENT FOR DR. FELDMAN TO HAVE RENTAL CAR BECAUSE CLOSEST TRAIN STATION IS PITTSBURG, PA, WHICH THE TRAIN FARE WOULD BE $208.00 R/T PLUS R/T TAXIS TO/FROM PENNSYLVANIA TO WEST VIRGINIA.  DR. FELDMAN DOES NOT HAVE A POV TO USE FOR TRANSPORTATION TO AND FROM MEETING SITE.</t>
  </si>
  <si>
    <t xml:space="preserve">FELDMAN, BENJAMIN </t>
  </si>
  <si>
    <t>07/16/2018 -07/17/2018</t>
  </si>
  <si>
    <t>ENAR</t>
  </si>
  <si>
    <t>DR. FAY WILL SERVE AS THE ASSOCIATE PROGRAM CHAIR OF THE 2019 ENAR SPRING MEETING IN PHILADELPHIA, PA, MARCH 24-27, 2019. AS THE ASSOCIATE CHAIR, HE IS INVITED TO PARTICIPATE IN THE PLANNING VISIT SCHEDULED FOR JULY 16-17, 2018 . THE EASTERN NORTH AMERICAN REGION OF THE INTERNATIONAL BIOMETRIC SOCIETY (ENAR) AGREES TO PROVIDE ROUNDTRIP RAIL, HOTEL, MEALS, TAXI, HOTEL INTERNET FEES IN-KIND TO THE NATIONAL INSTITUTES OF HEALTH FOR PARTICIPATION AS THE ASSOCIATE PROGRAM CHAIR OF THE ABOVE MEETING.
IN COMPLIANCE WITH FEDERAL REGULATION, NO HONORARIUM WILL BE PROVIDED, AND NO FEDERAL FUNDS ARE BEING USED FOR THE PAYMENT OF TRAVEL EXPENSES.
LATE JUSTIFICATION: 
SPONSOR DID NOT PROVIDE DETAILS OF TRAVEL UNTIL JULY 2, 2018 AS SEEN IN THE UPLOADED DOCUMENTS. UNFORTUNATELY  THE CONFIRMATION FOR HOTEL AND THE PRICE OF THE TRAIN WAS NOT GIVEN UNTIL THAT DATE.</t>
  </si>
  <si>
    <t>FAY, MICHAEL P</t>
  </si>
  <si>
    <t>UNIVERSITY OF NEW MEXICO</t>
  </si>
  <si>
    <t>ALBUQUERQUE, NM, US</t>
  </si>
  <si>
    <t>DR MICHAEL FAY WILL TRAVEL TO NEW MEXICO TO SPEAK AT THE BEST STATISTICAL PRACTICES LECTURESHIP SERIES. GIVING SEMINARS IS HELPFUL TO INCREASE THE VISIBILITY OF BIOSTATISTICS RESEARCH BRANCH AND THE
NATIONAL INSTITUTES OF HEALTH. THIS ALLOWS THE BRANCH TO INCREASE NETWORKING AND COLLABORATIONS. VISIBILITY
ALSO ASSISTS WITH RECRUITING CANDIDATES TO THE BRANCH AS AN IMPORTANT VISIBLE ADDRESS REINFORCES THE REPUTATION AND STATURE OF THE BRANCH. ADDITIONALLY CONFERENCE ATTENDANCE HELPS WITH THE ATTENDEE'S UNDERSTANDING OF NEW TECHNIQUES AND APPROACHES TO DEAL WITH WORK RELATED TASKS. NO U.S. FEDERAL FUNDS WILL BE USED BY THE SPONSOR TO PROVIDE FOR OR REIMBURSE TRAVEL EXPENSES AND THAT NO HONORARIUM MAY BE ACCEPTED BY THE EMPLOYEE.</t>
  </si>
  <si>
    <t>04/30/2018 -05/03/2018</t>
  </si>
  <si>
    <t>LIBRARIAN</t>
  </si>
  <si>
    <t>04/30/2018-05/03/2018: ATTENDING LD4P WORKSHOP 2018, IN PALO ALTO, CA.</t>
  </si>
  <si>
    <t>FALLGREN, NANCY J</t>
  </si>
  <si>
    <t>NEW ENGLAND JOURNAL OF MEDICIN</t>
  </si>
  <si>
    <t>DEPUTY SCIENTIFIC D</t>
  </si>
  <si>
    <t>DR. EVANS WILL TRAVEL TO BOSTON, MA TO ATTEND THE NEJM EDITORIAL BOARD BI-ANNUAL MEETING, 4/26-4/28/18. SPONSOR WILL PURCHASE AIR TICKET DIRECTLY, PROVIDE HOTEL IN KIND, AS WELL AS BREAKFAST, LUNCH &amp; DINNER ON 4/27, AND BREAKFAST ON 4/28. 
THIS IS AN EDITORIAL BOARD MEETING - THERE IS NO REGISTRATION FEE FOR THIS MEETING. DR. EVANS IS REQUESTING APPROVAL OF ACTUAL SUBSISTENCE FOR SPONSOR IN?¿¿KIND LODGING VALUED AT $282 WHICH IS 106% OF THE GOVERNMENT ALLOWANCE OF $267. THIS PERCENTAGE FALLS WITHIN THE 300% THRESHOLD ALLOWED BY THE FTR. THE SPONSOR HAS NOTED THAT ALL OTHER NON?¿¿FEDERAL PARTICIPANTS WILL BE PROVIDED WITH THE SAME ACCOMMODATIONS.?¿¿</t>
  </si>
  <si>
    <t>EVANS, MICHELE K</t>
  </si>
  <si>
    <t>THE EVENTS IN THIS TA WERE APPROVED AS A NON-NIMH HOSTED CONFERENCE OR MEETING BY THE OFFICE OF FINANCIAL MANAGEMENT ON 3/26/18.
TO ATTEND THE 2018 AMERICAN SOCIETY FOR CLINICAL PSYCHOPHARMACOLOGY ASCP) ANNUAL CONFERENCE AND GIVE A PRESENTATION ENTITLED: ASSOCIATION OF DEPRESSIVE AND SUICIDAL IMPROVEMENT AFTER KETAMINE ADMINISTRATION WITH DEFAULT MODE CONNECTIVITY CHANGES. TRAVELER IS A 2018 RECIPIENT OF THE ASCP NEW INVESTIGATOR AWARD AND WILL RECEIVE COMPLIMENTARY REGISTRATION AND HOTEL ACCOMMODATIONS (SPONSORED IN-KIND) IN LIEU OF TRAVEL REIMBURSEMENT. NO US FEDERAL FUNDS ARE INVOLVED AND NO THIRD PARTY SPONSORS ARE INVOLVED, WHICH INCLUDES INSTITUTES WITHIN THE NIH, AND THE FDA, WHO ARE PARTICIPATING AT THE ASCP CONFERENCE.
LATE JUSTIFICATION: NIMH ETHICS HAS BEEN INVESTIGATING THE ASCP CONFERENCE SINCE THE FIRST OFFICIAL DUTY REQUEST WAS SUBMITTED BY OUR BRANCH FOR APPROVAL BACK ON JANUARY 30, 2018. BECAUSE THE ASCP HAS WHAT THEY TERM FEDERAL PARTNERS INVOLVED WITH THE CONFERENCE (FDA, NIMH, NIDA AND NIAAA) THE ETHICS OFFICE TOOK SEVERAL MONTHS PURSUING INFORMATION AND FORMAL AGREEMENTS BETWEEN THE ASCP AND THE NIH INSTITUTES TO ENSURE NO COMMINGLING OF FUNDS OR INFLUENCE WITHIN THE SELECTION OF NEW INVESTIGATOR AWARD RECIPIENTS OR THOSE RECEIVING COMPLIMENTARY REGISTRATIONS. THE BACK AND FORTH QUESTION AND ANSWER INVESTIGATION RESULTED IN A LONG DELAY BY ETHICS WHICH KEPT ALL THE REQUESTS UNTIL THEIR CONCERNS OVER THE ROLES FDA AND OTHER NIH INSTITUTES WERE PLAYING AT THE CONFERENCE WERE SATISFIED. ODR CLEARANCE APPROVAL WAS FINALLY GRANTED MAY 10, 2018. THIS CGE TRAVEL AUTHORIZATION COULD NOT BE SUBMITTED ANY EARLIER DUE TO THE DELAY WITH THE ODR APPROVALS.</t>
  </si>
  <si>
    <t>EVANS, JENNIFER W</t>
  </si>
  <si>
    <t>THE EVENTS IN THIS TA WERE APPROVED AS A NON-NIMH HOSTED CONFERENCE OR MEETING BY THE OFFICE OF FINANCIAL MANAGEMENT ON 3/20/18.
TRAVELER CELL: 301-675-4525
CGE EXPERIENCED TECHNICAL PROBLEMS AND AS A CONSEQUENCE THIS TRAVEL WAS APPROVED VIA PAPER AUTHORIZATION. DR. ERNST WAS INVITED TO PARTICIPATE IN THE SEVENTH SYMPOSIUM FEBRUARY 19 2018  AND WILL BE PRESENTING AT THE MEETING IN PARIS, FRANCE ON E. ACCOMMODATIONS: JOEL DESSAINT
20 RUE DU BOREGO, PARIS 75020, FRANCE.
THIS TRAVEL REQUEST 191731 WAS APPROVED BY THE NIH OFFICE OF FINANCIAL MANAGEMENT ON MARCH 20 2018.  THE NIMH ETHICS OFFICE APPROVED THE ODA 194265 APRIL 18 2019.</t>
  </si>
  <si>
    <t xml:space="preserve">ERNST, MONIQUE </t>
  </si>
  <si>
    <t>ORGANIZATION FOR THE STUDY OF</t>
  </si>
  <si>
    <t>THE EVENTS IN THIS TA WERE APPROVED AS A NON-NIMH HOSTED CONFERENCE OR MEETING BY THE OFFICE OF FINANCIAL MANAGEMENT ON 3/20/2018.
DR. ERNST WILL BE CHAIRING A SYMPOSIUM AT THE ORGANIZATION FOR THE STUDY OF SEX DIFFERENCES.  
THIS IS SPONSORED TRAVEL BECAUSE HER REGISTRATION FEE WAS WAIVED. THE NIMH ETHICS OFFICER, KRISTIN MEREDITH, APPROVED THE OFFICIAL DUTY 192298 MARCH 21 2018.</t>
  </si>
  <si>
    <t>MATTHEW ENGLAND WILL TRAVEL TO ATLANTA, GA FROM 6-7 TO 6-11 TO ATTEND THE ASM MEETING.</t>
  </si>
  <si>
    <t>ENGLAND, MATTHEW R</t>
  </si>
  <si>
    <t>04/19/2018 -04/28/2018</t>
  </si>
  <si>
    <t>DR. ELMORE HAS BEEN INVITED TO SPEAK AT THE WORLD TOXICOLOGIC PATHOLOGY CONGRESS (WTPC) CONFERENCE IN SAO PAULO, BRAZIL APRIL 21-26, 2018, AND VISIT THE SCHOOL OF VETERINARY MEDICINE AND ANIMAL SCIENCE AT THE  UNIVERSITY OF SAO PAULO ON APRIL 27,2018.  DURING THIS VISIT, DR. ELMORE WILL SEE THE LABORATORIES OF THE DEPARTMENT OF PATHOLOGY, MEET THE UNDERGRADUATE AND GRADUATE STUDENTS AS WELL AS VISIT THE VETERINARY ANATOMY MUSEUM OF THE VET SCHOOL.   TRAVELER WILL DEPART ON APRIL 19 TO ARRIVE ON APRIL 20, WILL DEPART BRAZIL ON APRIL 27 AND ARRIVE BACK AT RDU ON APRIL 28, 2018. THE SPONSOR, UNIVERSITY OF SAO PAULO WILL COVER AIRFARE, LODGING, WAIVED REGISTRATION AND SOME MEALS.  EFFICIENT SPENDING APPROVED ON DECEMBER 25, 2017 AND ETHICS APPROVAL WAS OBTAINED ON APRIL 10, 2018 AND BOTH ARE INCLUDED IN THE SCANNED DOCUMENTS OF THIS AUTHORIZATION.  VISA AND HTSOS ARE REQUIRED FOR BRAZIL. TRAVELER COMPLETED THE HTSOS TRAINING AND HAS CERTIFICATE.</t>
  </si>
  <si>
    <t>ELMORE, SUSAN A</t>
  </si>
  <si>
    <t>THE EVENTS IN THIS TA WERE APPROVED AS AN EXEMPTION UNDER THE CATEGORY: TO ATTEND SCIENTIFIC MEETINGS BY THE NIMH EXECUTIVE OFFICER ON 3/16/18.
TRAVELER CELL:301-742-4268
DR. MARK ELDRIDGE WILL TRAVEL TO PARIS, FRANCE ON SEP. 22 - 29, 2018 TO ATTEND THE VIMAMO WORKSHOP AT THE INSTITUT DU CERVEAU ET DE LA MOELLE EPINIERE, AN EVENT IN WHICH HIS EXPERTISE IN THE COMBINED FIELDS OF NEUROBIOLOGY AND COMPUTATIONAL NEUROSCIENCE IS WILL ENABLE PARTICIPANTS TO DISCUSS RECENT DATA AND INNOVATIONS IN THE FIELD.</t>
  </si>
  <si>
    <t>ELDRIDGE, MARK A</t>
  </si>
  <si>
    <t>07/23/2018 -08/04/2018</t>
  </si>
  <si>
    <t>NATIONAL INSTITUTE OF RADIOLOG</t>
  </si>
  <si>
    <t>THE EVENTS IN THIS TA IN KOBE, JAPAN WERE APPROVED AS A NON-NIMH HOSTED CONFERENCE OR MEETING BY THE OFFICE OF FINANCIAL MANAGMENT ON 1/18/18.
THE EVENTS IN THIS TA IN CHIBA, JAPAN WERE APPROVED AS AN EXEMPTION UNDER THE CATEGORY: TO ATTEND SCIENTIFIC MEETINGS BY THE NIMH EXECUTIVE OFFICER ON 3/2/18.
TRAVELER INFO: CELL 301-742-4268 EMAIL - MARK.A.G.ELDRIDGE@GMAIL.COM
DR. MARK ELDRIDGE WILL TRAVEL TO JAPAN ON JULY 23 - AUG 2, 2018, TO FIRST ATTEND THE JAPAN NEUROSCIENCE SOCIETY 41ST ANNUAL MEETING IN KOBE, FOLLOWED BY A SMALL WORKSHOP OF LOCAL SCIENTISTS IN CHIBA, JAPAN.  SCIENTIFIC CONFERENCES AND WORKSHOPS ARE A VITAL COMPONENT OF THE DEVELOPMENT OF NEW METHODOLOGIES AND THE ELUCIDATION OF EMERGING TRENDS, LEADING TO INNOVATION AND DISCOVERY - OBJECTIVES WHICH ARE CLEARLY DEFINED IN THE NIH MISSION.  THE EVENTS IN THIS TA WERE APPROVED ON JAN 18, 2018 (CONFERENCE) AND MAR 2, 2018 (WORKSHOP).</t>
  </si>
  <si>
    <t>OPEN TEXT CORPORATION</t>
  </si>
  <si>
    <t>IT PROJECT MANAGER</t>
  </si>
  <si>
    <t>MATT EISENBERG HAS BEEN APPROVED TO ATTEND THE OPENTEXT ENTERPRISE WORLD 2018 CONFERENCE IN TORONTO, CANADA FROM JULY 10-13, 2018. ATTENDING ENTERPRISE WORLD 2018 IS A HIGHLY FOCUSED OPPORTUNITY FOR HIM TO GAIN INVALUABLE INSIGHTS ON SEVERAL DIFFERENT FRONTS, SUCH AS MAXIMIZING OUR INVESTMENT, PREPARING FOR THE FUTURE, AND MAKING CONNECTIONS REGARDING OPENTEXT AT NIAID. HE'LL BE ABLE TO ASK QUESTIONS FACE-TO-FACE, LEARN FROM THE BEST, MAKE SUGGESTIONS, AND COMMUNICATE DIRECTLY WITH THE OPENTEXT TEAM ON HOW THEY CAN SPECIFICALLY HELP US.</t>
  </si>
  <si>
    <t>EISENBERG, MATTHEW A</t>
  </si>
  <si>
    <t>08/02/2018 -08/09/2018</t>
  </si>
  <si>
    <t>THE EVENTS IN THIS TA WERE APPROVED AS AN EXEMPTION UNDER THE CATEGORY: TO ATTEND SCIENTIFIC MEETINGS BY THE NIH EXECUTIVE OFFICER ON 5/17/18.
TRAVELER CELL:301 656 2255 
DR. LEE EIDEN WILL TRAVEL TO TEACH AT THE NATIONAL AUTOMOUS UNIVERSITY OF MEXICO ON AUGUST 2-9 IN MEXICO CITY. NON-NIH CONFERENCE PREAPPROVAL OBTAINED FROM OFM/HHS/EO/STS ON 5/17/18. TR APPROVED 5/14/18. OFFICIAL DUTY APPROVED BY ETHICS 5/14/18. SPONSOR WILL BE PAYING FOR AIRFARE AND LODGING IN-KIND.</t>
  </si>
  <si>
    <t>EIDEN, LEE E</t>
  </si>
  <si>
    <t>UNIVERSITY OF FLORIDA GAINESVI</t>
  </si>
  <si>
    <t>DR. EHRLICH WAS INVITED TO ATTEND AND PARTICIPATE IN THE UNIVERSITY OF FLORIDA CENTER FOR MOVEMENT DISORDERS AND NEURORESTORATION DEPARTMENT OF NEUROLOGY 6TH ANNUAL DEEP BRAIN STIMULATION THINK TANK. SHE WILL BE JOINING THE SPEAKER PANEL FOR THIS SCIENTIFIC MEETING. THE DBS THINK TANK WILL BE HELD IN ATLANTA, GA FROM MAY 16TH THROUGH MAY 18TH. SPONSOR UF HAS NOTED THEY WILL COVER CERTAIN TRAVEL EXPENSES SUCH AS FLIGHT, LODGING, SELECT MEALS IN KIND. THIS TRAVEL WAS APPROVED BY DR. MARK HALLETT, DR. EHRLICH'S SUPERVISOR ON CRITERIA #1 AND 3, AND SPARC AND ODA APPROVALS ARE ATTACHED. ALL ARE UPLOADED TO THIS AUTHORIZATION. THERE IS NO REGISTRATION FEE FOR THIS MEETING.</t>
  </si>
  <si>
    <t>EHRLICH, DEBRA J</t>
  </si>
  <si>
    <t>08/23/2018 -09/03/2018</t>
  </si>
  <si>
    <t>GERMAN SOCIETY OF NUCLEAR MEDI</t>
  </si>
  <si>
    <t>DR. EARY IS INVITED TO SPEAK  AT THE GERMAN SOCIETY OF NUCLEAR MEDICINE (DGN) 2018 SUMMER SCHOOL BEING HELD IN BERLIN, GERMANY ON AUGUST 30 - SEPTEMBER 1, 2018.  DR. EARY IS ALSO BEING ASKED TO PARTICIPATE IN PRE-MEETING ORGANIZATION ACTIVITIES FROM 8/24-8/29 AND THEN A ONE DAY POST CONFERENCE REVIEW SESSION ON 9/2.  IN-KIND:  AIRFARE, LODGING, MEALS, AND GROUND TRANSPORTATION IN GERMANY.  DR. EARY WILL STAY WITH THE COURSE CHAIRMAN, DR. BRENNER, WHO WILL ALSO PROVIDE MEALS AND GROUND TRANSPORTATION IN GERMANY.  THERE IS NO REGISTRATION FEE FOR FACULTY.  DR. EARY TOOK THE HT 401 HIGH THREAT SECURITY OVERSEAS SEMINAR AND COMPLETED IT ON FRIDAY JUNE 16, 2017.  MOBILE NUMBER 301-520-4251, E-MAIL ADDRESS  JEARY@ME.COM  LOANER LAPTOP TICKET NUMBER NCI-RITM0125971.</t>
  </si>
  <si>
    <t>EARY, JANET F</t>
  </si>
  <si>
    <t>04/12/2018 -04/20/2018</t>
  </si>
  <si>
    <t>DGN CONGRESS SUPPORT INTERNATI</t>
  </si>
  <si>
    <t>DR. EARY IS INVITED TO SPEAK AT THE GERMAN SOCIETY OF NUCLEAR MEDICINE (DGN) ANNUAL CONGRESS BEING HELD IN BERLIN, GERMANY ON APRIL 18-21.  DR. EARY HAS BEEN ASKED BY THE CONGRESS ORGANIZERS TO ARRIVE ON APRIL 13, 2018 AND PARTICIPATE IN PRE-CONGRESS DISCUSSIONS UNTIL THE CONGRESS STARTS.  IN-KIND:  AIRFARE, LODGING (NO BREAKFAST), MEALS (LUNCH DURING PRE-CONGRESS DISCUSSIONS), REGISTRATION (INCLUDES LUNCH 4/18-4/19 AND DINNER ON 4/19), AND GROUND TRANSPORTATION IN GERMANY.  CONGRESS PRESIDENT WILL HOST DR. EARY AT HIS HOME AND WILL PROVIDE TRANSPORTATION VIA HIS POV.  DR. EARY HAS NOT AND WILL NOT HAVE SPENT MORE THAN 45 DAYS IN DESIGNATED HIGH THREAT, HIGH RISK/FACT-MANDATORY COUNTRIES WITHIN THE CALENDAR YEAR. HT401 HIGH THREAT SECURITY OVERSEAS SEMINAR COMPLETED JUNE16, 2017.</t>
  </si>
  <si>
    <t>THIS IS A FASEB CONF, (W/ POSSIBLE REIMBURSEMENT). IAD TO SNOWMASS, CO, (VIA DENVER), ON 6/24/18.  INVITED TO SPEAK AT THE 2018 FASEB CONF., ON (MACHINES ON GENES), 6/24-29/18. CONF WILL BE HELD AT THE BASE VILLAGE CONF. CTR., 110 CARNAGE WAY, SNOWMASS, CO. HE WILL UTILIZE AN APPROVED RENTAL CAR, FROM DENVER AIRPORT TO SNOWMASS CONF VENUE, (BOOKED BY OMEGA). SEE ITINERARY. NOTE: RENTAL CAR FEE WILL BE ADJUSTED ACCORDINGLY, ON THE RECEIPT, (TO REMOVE THE FEES FOR THE ADDITIONAL (2) DAYS), THAT HE WILL REMAIN IN CO., AFTER THE  FASEB CONF., HAS ENDED.  REG. FEE, ($1,725), PD W/ PERSONAL CRED. CARD , (WITH POSSIBILITY OF FULL REIMBURSEMENT), AFTER CONF ENDS. (THE EXACT AMOUNT OF REIMBURSEMENT, DEPENDS UPON THE CONF FUNDING REC'VD), WHICH IS CURRENTLY UNKNOWN. THE REG. FEE INCL LODGING AND MEALS, (5 BRKFST, 5 LUNCHES AND 5 DINNERS), (SUN THRU THURS), (6/24, 25, 26, 27, 28/ 2018). HE WILL CHECK-OUT ON FRI, MORNING, OF 
(6/29/18). SINCE TRAVELER WILL NOT ARRIVE IN TIME FOR BRKFST NOR LUNCH, ON THE 1ST DAY, HIS REG FEE MEALS WILL (BEGIN W/ DINNER ON FIRST DAY, AND END W/ DINNER ON LAST DAY), 6/28/18. THE LODGING WILL BE AT  THE CONF., VENUE, (BASE VILLAGE CONF. CTR.), SNOWMASS, CO., ON 6/24,25,26,27,28), CHECKING-OUT ON MORNING OF 29/18). ON CHECK-OUT DAY, 6/29, HE WILL REMAIN IN CO, FRI, 6/29, SAT., 6/30 AND RET'N ON SUN., EVENING, 7/1/18). THESE DAYS WILL BE AT (NO EXPENSE TO THE GOV'T.).  TRAVELER WILL GET SNOWMASS, CO AT A TIME WHEN THERE IS NO SCHEDULED SHUTTLE TO THE CONFERENCE AND HE SHOULD BE AT THE CONFERENCE IN ORDER TO SPEAK AND OR CHAIR AT THE FASEB SCIENCE RESEARCH CONFERENCE. THE ESTIMATED TAXI AMOUNT IS ESTIMATED AT $455.39 ONE WAY ($900 RETURN) FOR A DISTANCE OF 200 MILES TO LOCATION OF THE MEETING.  UTILIZATION OF THE RENTAL CAR WILL BE CHEAPER THAT USE OF A TAXI TO THE CONFERENCE.</t>
  </si>
  <si>
    <t>DYDA, FREDERICK P</t>
  </si>
  <si>
    <t>06/05/2018 -06/11/2018</t>
  </si>
  <si>
    <t>INTERNATIONAL INSTITUTE OF MOL</t>
  </si>
  <si>
    <t>PIK RNDTRIP FLIGHTS TO WARSAW, POLAND, ON 6/5/18, ARRIVING ON 6/6/18. PIK ITINERARY HAS NOT YET BEEN REC'VD. RNDTRIP LOCAL TAXIS.  FROM RESIDENCE TO AIRPORT. PIK RNDTRIP GRND TRNSP FROM WARSAW AIRPORT. LODGING &amp; MEALS WILL ALSO BE PIK. LODGING (AT PER DIEM RATE), WILL BE BOOKED BY SPONSOR, AT THE RADISSON BLU SOBIESKI HOTEL, PLAC ARTURA ZAWISZY 1, 02025 WARSZAWA, POLAND, FOR 3 NIGHTS, (JUNE 6TH ,7TH, AND 8TH). NO HOTEL DOC AVAILABLE. PHONE: 48 22 579 10 00. TRAVELER HAS BEEN INVITED TO GIVE A SEMINAR ABOUT HIS RESEARCH, AT THE INT'L INSTITUTE OF MOLECULAR &amp; CELL BIOLOGY, 4.KS. TROJDENA ST., 02 109 WARSAW, 02-109 PL., ON (JUNE 7, 2018). ON NEXT DAY, (JUNE 8TH), HE WILL HAVE DISCUSSIONS AT THE INSTITUTE. CONTACT: DR. MARCIN NOWOTNY.  PHONE: (48 22) 597 07 10 00. INSTEAD OF RETURNING ON  A.M. OF JUNE 9TH, TRAVELER WILL REMAIN IN POLAND( 6/9 AND 10), (2 NON-DUTY DAYS), AT HIS OWN EXPENSE, AND WILL RET'N ON A.M. OF MON., 6/11/18.</t>
  </si>
  <si>
    <t>PIK RNDTRIP FLIGHT FROM IAD TO ATLANTA, GA. RNDTRIP TAXIS FROM BOTH AIRPORTS. *PIK ITINERARY, CURRENTLY UNAVAILABLE AT THIS TIME HOWEVER, FLIGHT COST IS ESTIMATED AT $300.00. TRAVELER IS INVITED BY UNIV. OF GEORGIA, (ATHENS), FRED C. DAVISON LIFE SCI. COMPLEX, ATHENS GA.,30602-7229, TO PARTICIPATE IN THE 2018 SER-CAT SYMPOSIUM, (REPRESENTING THE NIH INTRAMURAL RSCH. PGRM. IT WILL BE HELD AT THE GEORGIA INSTITUTE OF TECHNOLOGY, IN ATLANTA, GA., (4/13-14/18). MEALS &amp; LODGING WILL BE PIK.  THE LODGING,(AT PER DIEM RATE), WILL BE AT THE RENAISSANCE ATLANTA MIDTOWN HOTEL, 866 W. PEACHTREE ST., ATLANTA, GA. 30308. PH: 678/ 412-2400. *SEE DOCUMENT ATTACHED, AS PROOF OF PIK HOTEL. CONTACT: BI-CHANG WANG. PH: 706/542-1334. NIH WILL PAY FOR ALL OTHER EXPENSES INCURRED BY THE TRAVELER. HE WILL RET'N ON 4/14/18.  REGISTRATION FEE OF $50.00 WILL BE PAID ON-SITE AT THE CONFERENCE.</t>
  </si>
  <si>
    <t>DR. JOZEF DUYN PRINCIPAL INVESTIGATOR WILL BE ATTENDING AND PARTICIPATING AS AN INVITED SPEAKER TO UCL CENTRE FOR NEUROIMAGING TECHNIQUE'S SEMINAR SERIES , PRESENTING A TALK ENTITLED CONTRIBUTIONS TO WHOLE-BRAIN FMRI SIGNAL CHANGES DURING REST, TO BE HELD IN LONDON, UK ON MAY 3RD, 2018. 
TRAVELER WILL DEPART FROM THE WASHINGTON AREA ON 05/01 AND ARRIVE THE SAME DAY IN LONDON.  TRAVELER WILL DEPART LONDON ON 05/04 AND WILL ARRIVE ON THAT SAME DAY TO WASHINGTON AREA.
NIH WILL COVER ALL EXPENSES NOT COVER BY SPONSOR.
SPONSOR UNIVERSITY COLLEGE LONDON, INSTITUTE OF NEUROLOGY HAS OFFERED TO PAY IN-KIND FOR AIRFARE, R/T TRAIN FROM AIRPORT TO HOTEL,  LODGING (05/01 TO 05/03 AT AN ESTIMATED OF 138.00GBP- 201.10USD PER NIGHT WHICH IS WITHIN THE GOVERNMENT RATE ALLOWED. 
NO REGISTRATION FEE FOR THIS EVENT.
CONFIRMED WITH THE SPONSOR THAT NO HONORARIUM WILL BE GIVEN AND NO FEDERAL FUNDS ARE BEING USED TO SUPPORT THIS TRAVEL. TRAVELER IS THE ONLY INVITEE TO THIS MEETING, THERE WILL BE NOT BE OTHER NON-FEDERAL PARTICIPANTS. 
NO COST COMPARISON NEEDED, AIRFARE NOT COVERED BY NIH, AIRFARE IS BEEN PAID IN-KIND BY SPONSOR.
APPROVALS FOR THIS TRAVEL ARE, BASED ON CRITERIA 1 INVITED SPEAKER INTERNATIONAL MEETING, UPLOADED APPROVALS; EXCEPTION MEMO, SPARC ID SP010272, ODA AND GOVERN. FURNISHED EQUIP (GFE).</t>
  </si>
  <si>
    <t>DUYN, JOZEF H</t>
  </si>
  <si>
    <t>THIS TRAVEL IS NOT A CONFERENCE BECAUSE IT MEETS THE FOLLOWING MISSION EXEMPTION: SCIENTIFIC MEETINGS WITH A SPECIFIC INVESTIGATOR OR TEAM REGARDING A SPECIFIC AREA OF SCIENTIFIC INQUIRY, OR PUBLIC HEALTH NEED. DR. DUNBAR WILL TRAVEL TO BOSTON UNIVERSITY TO PRESENT DURING THEIR GRAND ROUNDS.  BOSTON UNIVERSITY WILL PAY FOR AIRFARE TO AND FROM BOSTON. NO LODGING IS REQUIRED BECAUSE DR. DUNBAR WILL STAY WITH HER DAUGHTER WHO LIVES IN BOSTON. TRIP SUBMITTED LATE GIVEN TRAVELER SHORTENED TRIP TO ONE NIGHT IN MID-AUGUST, FLIGHTS CHANGE FINALIZED WITH SPONSOR 9/7/2018.</t>
  </si>
  <si>
    <t>DUNBAR, CYNTHIA E</t>
  </si>
  <si>
    <t>TECHNISCHE UNIVERSITAT DRESDEN</t>
  </si>
  <si>
    <t>DR. DUNBAR IS TRAVELING TO CAMBRIDGE, UK TO ATTEND THE STEMCELLMATHLAB 2018 CONFERENCE AND PRESENT RELEVANT FINDINGS ON APPLICATION OF A BARCODING MODEL TO QUANTITATIVE ANALYSIS OF HEMATOPOIESIS IN THE PRIMATE MODEL. NHLBI PAYING FOR NON-CONTRACT OUTBOUND FLIGHT, CONTRACT RETURN FLIGHT FOR DR. DUNBAR GIVEN FLIGHT HOURS JUSTIFICATION (SEE APPROVED NON-CONTRACT CARRIER MEMO ATTACHED). TECHNISCHE UNIVERSITY, DRESDEN IS PROVIDING IN-KIND LODGING FOR NIGHTS OF 9/12 AND 9/13 (ORIGINALLY OFFERED 3 NIGHTS, TRAVELER STAYING WITH A FRIEND ON 9/14 INSTEAD TO CATCH RETURN FLIGHT HOME) , AND SOME MEALS DURING STEMCELLMATHLAB 2018 CONFERENCE OVER SEPTEMBER 12TH-14TH, 2018. CAS APPROVAL ATTACHED FOR THIS MEETING. NO REGISTRATION FEES. ADDITIONAL SPONSORED ACTIVITY IS NOT A CONFERENCE BECAUSE IT MEETS THE FOLLOWING MISSION EXEMPTION: SCIENTIFIC MEETINGS WITH A SPECIFIC INVESTIGATOR OR TEAM REGARDING A SPECIFIC AREA OF SCIENTIFIC INQUIRY, OR PUBLIC HEALTH NEED. DR. DUNBAR WILL BE GIVING A LECTURE TO THE PATHOLOGY DEPARTMENT AT THE UNIVERSITY OF CAMBRIDGE ON SEPTEMBER 12TH, 2018. UNIVERSITY OF CAMBRIDGE IS PROVIDING IN-KIND LUNCH ON 9/12, LODGING ON THE NIGHT OF 9/11. PLEASE NOTE: CAMBRIDGE UNIVERSITY SPONSOR WILL BE PROVIDING BREAKFAST 9/12, TRAVELER WILL EAT PROVIDED LUNCH AND DINNER AT STEMCELLMATHLAB 2018 MEETING THAT DAY AS WELL (SEE 2 M&amp;IE LINES ON 9/12 SEPARATED BY SPONSOR). UNIVERSITY OF CAMBRIDGE WAS UNABLE TO PRODUCE REQUIRED SPONSORSHIP DOCUMENTATION UNTIL 8/23/2018, TRAVEL SUBMITTED LATE GIVEN THIS SIGNIFICANT DELAY (INVITATION TO ADD ADDITIONAL SPONSOR WAS RECEIVED JULY 10TH TO TRAVELER, JULY 20TH TO PLANNER). BOTH SPONSORS HAVE ARRANGED LODGING ON RESPECTIVE CAMPUSES DURING EACH OFFICIAL ACTIVITY, AND HAVE CONFIRMED RATES+LODGING RESERVATION MADE, BUT THERE IS NO OFFICIAL LODGING CONFIRMATION FOR EITHER ONE (SEE ATTACHED EMAILS+LOIS).</t>
  </si>
  <si>
    <t>06/14/2018 -06/19/2018</t>
  </si>
  <si>
    <t>THIS TRAVEL IS NOT A CONFERENCE BECAUSE IT MEETS THE FOLLOWING MISSION EXEMPTION: SCIENTIFIC MEETINGS WITH A SPECIFIC INVESTIGATOR OR TEAM REGARDING A SPECIFIC AREA OF SCIENTIFIC INQUIRY, OR PUBLIC HEALTH NEED. DR. DUNBAR WILL SPEAK AT THE THE ALL DAY HEMATOLOGY RETREAT AT THE UNIVERSITY OF WASHINGTON SCHOOL OF MEDICINE IN SEATTLE, WA.  SHE WILL THEN FLY TO SAN FRANCISCO TO MEET WITH COLLABORATORS AND GIVE A SEMINAR TALK ON THE SUBJECT OF ?¿¿NON-TOXIC CONDITIONING REGIMEN FOR BLOOD-FORMING STEM CELL
TRANSPLANTATION."  UNIVERSITY OF WASHINGTON SPONSORED IN KIND DR. DUNBAR'S FLIGHTS FROM DC TO SEATTLE AND FROM SAN FRANCISCO TO DC. NIH IS PAYING FOR DR. DUNBAR'S FLIGHT FROM SEATTLE TO SAN FRANCISCO FOR THE COLLABORATIVE MEETINGS AND SEMINAR TALK. PLEASE NOTE LOI INDICATES ORIGINAL PLANS TO BE IN SEATTLE FOR 6/14-16, PLANS CHANGED DUE TO NEED TO PREPARE IN ADVANCE OF COLLABORATIVE MEETINGS IN SAN FRANCISCO. DR. DUNBAR WILL NOW ONLY BE IN SEATTLE 6/14-15, AND WILL ARRIVE IN SAN FRANCISCO LATE IN THE EVENING ON 6/15. SHE WILL BE STAYING WITH FAMILY IN THE SAN FRANCISCO AREA FROM 6/15-19 AT NO COST TO NIH. NOTE: IT GLITCH WITH ODA TRAC SUBMISSION TO ETHICS DELAYED SUBMISSION OF TRAVEL - ODA SUCCESSFULLY SUBMITTED 5/30/2018 WITH URGENT MARKING. WILL UPDATE TA WITH ETHICS APPROVAL AS SOON AS IT IS RECEIVED. UPDATE 5/31/2018: ETHICS APPROVAL RECEIVED. ATTACHED TO DOCUMENTS.</t>
  </si>
  <si>
    <t>THIS TRAVEL IS NOT A CONFERENCE BECAUSE IT MEETS THE FOLLOWING MISSION EXEMPTION: SCIENTIFIC MEETINGS WITH A SPECIFIC INVESTIGATOR OR TEAM REGARDING A SPECIFIC AREA OF SCIENTIFIC INQUIRY, OR PUBLIC HEALTH NEED. DR. DUNBAR HAS BEEN INVITED TO COLUMBIA UNIVERSITY TO SPEAK AT THE DEPARTMENT OF PHYSIOLOGY AND CELLULAR BIOPHYSICS DEPARTMENTAL SEMINAR SERIES ON TUESDAY, APRIL 10, 2018. TRAVELER WILL TAKE A TRAIN TO NYC ON SUNDAY APRIL 8TH, STAY WITH A FRIEND AT NO COST THAT NIGHT, AND MEET WITH COLLABORATORS AT THE NY GENOME CENTER REGARDING HER LAB'S RESEARCH ON MONDAY APRIL 9TH BEFORE THE SEMINAR SERIES APRIL 10TH. COLUMBIA UNIVERSITY IS SPONSORING ROUND-TRIP TRAIN FARE, GROUND TRANSPORTATION IN NEW YORK CITY, 1 NIGHT LODGING ON APRIL 9TH, AND BREAKFAST/LUNCH ON APRIL 10.</t>
  </si>
  <si>
    <t>CREIGHTON UNIVERSITY</t>
  </si>
  <si>
    <t>MISSOULA, MT, US</t>
  </si>
  <si>
    <t>DR. DAN DULEBOHN IS AN INVITED SPEAKER AT THE CREIGHTON UNIVERSITY MEDICAL MICROBIOLOGY AND IMMUNOLOGY SEMINAR SERIES ON SEPT. 11, 2018.  TRAVELER WILL GIVE TALK BORRELIA-A TALE OF TWO COMPONENTS.  SPONSORED TRAVEL, WITH AIRFARE, LODGING AND SOME MEALS BEING PAID BY CREIGHTON UNIV. HOTEL CHOSEN BY SPONSOR IS 139 PERCENT OF ALLOWED PER DIEM. THE SPONSORED EXPENSES PROVIDED ARE COMPARABLE IN VALUE TO THAT PROVIDED TO OTHER INVITED PARTICIPANTS. LATE TRAVEL DUE TO SPONSOR'S FORMAL INVITATION RECEIVED AUG. 7TH. ATTENDANCE APPROVAL REQUESTED THAT DATE VIA NTPS, AND WAS APPROVED 08-13-2018.  NO FEDERAL FUNDS WILL BE USED TO COVER THE COST OF TRAVEL EXPENSES, AND NO HONORARIUM WILL BE PAID.  ODA HAS BEEN APPROVED.</t>
  </si>
  <si>
    <t xml:space="preserve">DULEBOHN, DANIEL </t>
  </si>
  <si>
    <t>INFECTIOUS DISEASES SOCIETY OF</t>
  </si>
  <si>
    <t>NAPLES, FL, US</t>
  </si>
  <si>
    <t>TRAVEL TO NAPLES, FL FROM APRIL 12TH - 15TH TO ATTEND THE IDSA CLINICAL FELLOWS MEETING.  PARTICIPATION IN THE MEETING IS DESIGNED SPECIFICALLY FOR ID FELLOWS AND WILL PROVIDE EXPOSURE TO CLINICAL PRACTICE AND LEADING FACULTY IN INFECTIOUS DISEASES.  THIS TRAVEL IS SPONSORED BY IDSA.  NO FEDERAL FUNDS WILL BE USED  BY THE SPONSOR TO PROVIDE FOR OR REIMBURSE TRAVEL EXPENSES. NO HONORARIUM WILL BE PROVIDED.</t>
  </si>
  <si>
    <t xml:space="preserve">DULANTO CHIANG, AUGUSTO </t>
  </si>
  <si>
    <t>08/17/2018 -08/26/2018</t>
  </si>
  <si>
    <t>DR. PATRICK E. DUFFY, PHONE NUMBER 240-381-1317 WILL TRAVEL TO SOUEL (DAEGU), KOREA TO ATTEND THE 14TH INTERNATIONAL CONGRESS OF PARASITOLOGY (ICOPA 2018) AS A KEYNOTE SPEAKER (AUGUST 17 -25TH, 2018. ICOPA WILL COVER EXPENSES FOR LODGING AND REGISTRATION FEE.  NO US FEDERAL FUNDS WIL LBE USED BY THE SPONSOR TO PROVIDE FOR OR REIMBURSE TRAVEL EXPENSES AND THAT NO HONORAIUM MAY BE ACCEPTED BY THE EMPLOYEE - NON REFUNDABLE TICKET WAS REQUESTED AND APPROVED BY THE AO.</t>
  </si>
  <si>
    <t>DUFFY, PATRICK E</t>
  </si>
  <si>
    <t>DR. PATRICK DUFFY PHONE NUMBER 240-381-1317 HAS BEEN INVITED TO AN EXPERT SCIENTIFIC PANEL IN SEATTLE WASHINGTON AT THE BILL AND MELINDA GATES FOUNDATION CONVENING ON HYPO-RESPONSIVENESS TO MALARIA VACCINES AND MEET WITH THE LMIV SEATTLE TEAM ON MAY 21ST, 2018. NO U.S. FEDERAL FUNDS WILL BE USED BY THE SPONSOR TO PROVIDE OR REIMBURSE TRAVEL EXPENSES AND THAT NO HONORARIUM MAY BE ACCEPTED BY THE EMPLOYEE.</t>
  </si>
  <si>
    <t>TRAVELER HAS BEEN INVITED TO LECTURE AND INSTRUCT AT THE SUMMER COURSE, ION CHANNELS IN SYNAPTIC AND NEURAL CIRCUIT PHYSIOLOGY ON JUNE 18TH, 2018 IN COLD SPRING HARBOR, NY. SPONSOR WILL PROVIDE IN KIND HOUSING, SOME MEALS, AIR TRAVEL AND GROUND TRANSPORTATION. DINNER WILL BE PROVIDED ON JUNE 17 AND BREAKFAST LUNCH AND DINNER WILL BE PROVIDED ON JUNE 18 AND BREAKFAST WILL BE PROVIDED ON JUNE 19.TRAVELER WILL DEPART ON JUNE 17 AND WILL RETURN ON JUNE 19, 2018. EFFICIENT SPENDING WAS APPROVED ON  MAY 7, 2018  AND IS UPLOADED IN THE SCANNED PORTION OF THIS DOCUMENT. ETHICS APPROVED ON MAY 9, 2018.</t>
  </si>
  <si>
    <t>DUDEK SOMMER, SERENA M</t>
  </si>
  <si>
    <t>HARVARD STEM CELL INSTITUTE</t>
  </si>
  <si>
    <t>TRAVELER HAS BEEN INVITED TO PRESENT A SEMINAR AT HARVARD MEDICAL SCHOOL AND MEET WITH FACULTY AND STUDENTS ON 04/05/18, BOSTON, MA. SHE WILL ALSO SERVE ON TARA RAAMS THESIS DEFENSE AS AN EXTERNAL EXAMINER ON 4/6.  HER TRAVEL DATES ARE 04/05-06/18. SPONSOR WILL PAY FOR AIRFARE, TRANSPORTATION TO AND FROM HOTEL, LODGING ON 04/05/18, AND LD ON 04/05/18 AND BL ON 04/06/18. EFFICIENT SPENDING WAS APPROVED ON 02/01/18 AND IS UPLOADED IN THE SCANNED PORTION OF THIS DOCUMENT.</t>
  </si>
  <si>
    <t>BETH ISRAEL DEACONESS MEDICAL</t>
  </si>
  <si>
    <t>TO PARTICIPATE IN THE TRANSLATIONAL SEMINAR AT THE CENTER FOR VASCULAR BIOLOGY RESEARCH AND TO PRESENT A TALK ENTITLED -IDIOPATHIC SYSTEMIC CAPILLARY LEAK SYNDROME AT THE CENTER FOR VASCULAR BIOLOGY RESEARCH AT THE BETH ISRAEL DEACONESS MEDICAL CENTER.
MAY 9, 2018, BOSTON, MA
SPONSOR PAYS- AIRFARE AND LODGING
NIH PAYS- ALL MEALS, TAXIS IN BOSTON, BAGGAGE FEES, INTERNET CONNECTIVITY, BUSINESS PHONE CALLS, TAV FEE, ROUND TRIP MILEAGE FOR RESIDENCE TO AIRPORT, AND AIRPORT PARKING.
NO U.S. FEDERAL FUNDS WILL BE USED BY THE SPONSOR TO REIMBURSE TRAVEL EXPENSES, AND NO HONORARIUM MAY BE ACCEPTED BY THE EMPLOYEE.
SPONSOR WILL BE PROVIDING IN-KIND LODGING VALUED AT 289USD PER NIGHT WHICH IS 108.23 PERCENT OF THE GOVERNMENT LODGING ALLOWANCE OF 267USD FOR BOSTON, MA. THIS PERCENTAGE FALLS WITHIN THE 300 PERCENT THRESHOLD ALLOWED BY THE FEDERAL PER DIEM RATE. THE SPONSOR HAS CONFIRMED THAT ALL OTHER FEDERAL OR NON-FEDERAL PARTICIPANTS WILL BE PROVIDED WITH THE SAME OR SIMILAR ACCOMMODATIONS.</t>
  </si>
  <si>
    <t>DRUEY, KIRK M</t>
  </si>
  <si>
    <t>DR. BILL DOWLING IS TRAVELLING TO LONDON UK ON 8/5-10/2018 FOR A DUE DILIGENCE REVIEW OF SELECTED APPLICANTS FOR THE COALITION FOR EPIDEMIC PREPAREDNESS INNOVATIONS (CEPI).  THIS IS SPONSORED TRAVEL WHICH WILL BE PROVIDED IN KIND BY CEPI AND NO HONORARIUM WILL BE ACCEPTED.  THE TRAVEL AGENT FOR CEPI WILL BE CONTACTING ME DIRECTLY TO MAKE TRAVEL ARRANGEMENTS; AMOUNTS LISTED HERE ARE FOR ESTIMATE PURPOSES ONLY.</t>
  </si>
  <si>
    <t>DOWLING, WILLIAM E</t>
  </si>
  <si>
    <t>DR. BILL DOWLING IS TRAVELLING TO LONDON UK TO REVIEW PROPOSALS FOR THE COALITION FOR EPIDEMIC PREPAREDNESS INNOVATIONS CEPI.  ON APRIL 25.28 2018. NIAID HAS PLEDGED TO PROVIDE ?¿¿IN KIND?¿¿ SUPPORT VIA DMID PRE-CLINICAL SERVICES FOR THE CONTRACTS THAT RESULT FROM THESE PROPOSALS.    FOR THIS REASON, AND FOR THEIR SUBJECT MATTER EXPERTISE.  DMID PERSONNEL HAVE BEEN ASKED BY CEPI TO BE INVOLVED IN THE REVIEW OF THESE PROPOSALS.</t>
  </si>
  <si>
    <t>DIACCURATE</t>
  </si>
  <si>
    <t>TRAVELING TO THE INSTITUTE PASTEUR TO GIVE A SEMINAR ENTITLED ?¿¿HIV, INFLAMMATION AND THE MICROBIOME IN THE ERA OF ART.?¿¿  TRAVELER WILL ALSO ATTEND A COLLABORATION MEETING WITH DR. JACQUES THEZE AT DIACCURATE/INSTITUTE PASTEUR AS WELL AS MEET WITH VARIOUS FACULTY MEMBERS AT INSTITUTE PASTEUR DURING HIS STAY IN PARIS.</t>
  </si>
  <si>
    <t>DOUEK, DANIEL C</t>
  </si>
  <si>
    <t>SPEAKING AT THE AMERICAN ASSOCIATION FOR CANCER RESEARCH (AACR) SPECIAL CONFERENCE ON CANCER DORMANCY AND RESIDUAL DISEASE TAKING PLACE IN MONTREAL, CANADA JUNE 19-22, 2018.</t>
  </si>
  <si>
    <t>LECTURING AT THE UNIVERSITY OF CHICAGO AS PART OF THE MICROBIOLOGY SEMINAR SERIES.</t>
  </si>
  <si>
    <t>PARTICIPATING IN A GATES PROJECT SCIENTIFIC ADVISORY BOARD MEETING TAKING PLACE AT HARVARD SCHOOL OF PUBLIC HEALTH MAY 11, 2018.</t>
  </si>
  <si>
    <t>LEXENT BIO INCORPORATED</t>
  </si>
  <si>
    <t>PARTICIPATING IN THE LEXENT BIO. INC. SCIENTIFIC ADVISORY PANEL ON MAY 3, 2018.</t>
  </si>
  <si>
    <t>SERVING AS CO-ORGANIZER AND SPEAKER AT THE 1ST FRAGRANT HILL SYMPOSIUM ON "STRATEGIES FOR AN HIV CURE" TAKING PLACE IN BEIJING, CHINA APRIL 27-28, 2018.</t>
  </si>
  <si>
    <t>04/07/2018 -04/12/2018</t>
  </si>
  <si>
    <t>PARTICIPATING IN MINI SYMPOSIUM ON VIROLOGY, SITE VISIT AND GROUP DISCUSSION TAKING PLACE IN WUHAN, CHINA APRIL 9-11, 2018.</t>
  </si>
  <si>
    <t xml:space="preserve">DONKERVOORT, SANDRA </t>
  </si>
  <si>
    <t>05/19/2018 -05/23/2018</t>
  </si>
  <si>
    <t>ROYAL SOCIETY LONDON</t>
  </si>
  <si>
    <t>DR. DONALDSON WILL BE SPEAKING AND ATTENDING THE MICROPINOCYTOSIS IN PHYSIOLOGY, DISEASE AND THERAPY, MAY 20-23, 2018, ROYAL SOCIETY AT CHICHELEY HALL, BUCKINGHAMSHIRE, UK. MEETING NAME NOT IN CGE DROPDOWN, FOREIGN TRIP PURPOSE SELECTED.</t>
  </si>
  <si>
    <t>DONALDSON, JULIE G</t>
  </si>
  <si>
    <t>NOVA SCHAR CANCER INSTITUTE</t>
  </si>
  <si>
    <t>DR. DOETSCH HAS BEEN INVITED TO PRESENT A SEMINAR ON DNA REPAIR AT THE INOVA SCHAR CANCER INSTITUTE ON SEPTEMBER 27, 2018 IN WASHINGTON, DC. TRAVEL DATES ARE 9/27 AND 9/28/2018. NO REGISTRATION FEE ASSOCIATED WITH THIS MEETING. AIRFARE, LODGING, LUNCH &amp; DINNER ON 9/27, AND GROUND TRANSPORTATION WILL BE PROVIDED BY INOVA INSTITUTE IN-KIND.  EFFICIENT SPENDING APPROVAL OBTAINED ON 8/21/2018 AND IS INCLUDED IN THE SCANNED DOCUMENTS PORTION OF THIS AUTHORIZATION. DR. DOETSCH WILL PARTICIPATE IN A DINNER WITH OTHER RESEARCH/MEDICAL ONCOLOGIST FROM INOVA AFTER THE SEMINAR. HE WILL RETURN ON THE FIRST FLIGHT OUT ON THE 28TH. SPONSOR NAME HAS BEEN UPDATED IN THE NBS DATABASE. SEE ATTACHED EMAIL FROM LECONTE DAVIS FOR CLARIFICATION. PER D.J. JOYA IN ETHICS ON 8/30/18, NO WAG IS NEEDED FOR THE SOCIAL EVENT.</t>
  </si>
  <si>
    <t>DOETSCH, PAUL W</t>
  </si>
  <si>
    <t>DR. LORI DODD WILL TRAVEL TO RWANDA AFRICA SEPTEMBER 22 THROUGH OCTOBER 1ST WHICH WILL CROSS OVER FISCAL YEAR.  SHE WILL BE TEACHING A
WORKSHOP BIOSTATISTICAL METHODS WITH APPLICATIONS TO HIV AND TB  FOR SANTHE . THE HOTEL CONFIRMATION HAS NOT BEEN RECEIVED DUE TO THE SPONSORS OWN PROCESS.</t>
  </si>
  <si>
    <t>DODD, LORI E</t>
  </si>
  <si>
    <t>05/05/2018 -05/11/2018</t>
  </si>
  <si>
    <t>DR LORI DODD WILL TRAVEL TO CAPE TOWN PROPER 
MAY 5 TO MAY 7 FOR PROGRAM TRAVEL TO VISIT CLINICAL SITES. THIS PORTION IS NOT COVERED BY THE SPONSOR. CAPE TOWN AREA IS LARGE AND OUR COLLABORATORS CLINICS ARE SPREAD BETWEEN CAPE TOWN PROPER, BELLVILLE AND IN STELLENBOSCH WHICH IS ALSO A PART OF CAPE TOWN. THE TRAVELER WILL DRIVE TO STELLENBOSCH IN RENTAL CAR (RENTAL CAR MEMO UPLOADED). TRAVELER  WILL BE SPEAKING AT THE TB MEETING BEING HELD AT THE STIAS CONFERENCE CENTRE IN STELLENBOSCH, SOUTH AFRICA ON MAY 9?¿¿10, 2018 WHICH IS SPONSORED.</t>
  </si>
  <si>
    <t>GRADUATE SCHOOL FOOD FOOD AGRI</t>
  </si>
  <si>
    <t>DR. DODD IS INVITED TO SPEAK AT THE INTERNATIONAL ADVANCEMENT COURSE ON EXPOSURE ASSESSMENT IN NUTRITIONAL RESEARCH BEING HELD IN WAGENINGEN, NETHERLANDS ON AUGUST 27-31, 2018.  IN-KIND:  AIRFARE, LODGING (INCLUDES BREAKFAST) AND REGISTRATION (INCLUDES LUNCH AND ONE DINNER).</t>
  </si>
  <si>
    <t>DODD, KEVIN W</t>
  </si>
  <si>
    <t>UNIVERSITY OF WATERLOO</t>
  </si>
  <si>
    <t>DR. DODD IS INVITED TO PARTICIPATE IN THE CANADIAN COMMUNITY HEALTH SURVEY MEETINGS BEING HELD IN WATERLOO, ONTARIO, CANADA ON JUNE 16-21, 2018.  UPON ARRIVAL IN CANADA, DR. DODD WILL REMAIN IN TORONTO ON 6/16 AND 6/17 TO MEET WITH THE PROJECT PRINCIPAL INVESTIGATOR TO WORKSHOP PLAN BEFORE HEADING TO WATERLOO ON 6/18.  IN-KIND:  AIRFARE, LODGING (NO BREAKFAST), MEALS AND GROUND TRANSPORTATION IN CANADA.   NO REGISTRATION FEE.  DR. DODD IS REQUESTING APPROVAL OF ACTUAL SUBSISTENCE FOR SPONSOR IN-KIND LODGING VALUED AT $275 AND $189 WHICH IS 123% AND 148% OF THE GOVERNMENT ALLOWANCE OF $223 AND $128.  THIS PERCENTAGE FALLS WITHIN THE 300% THRESHOLD BY THE FTR.  THE SPONSOR HAS NOTED THAT ALL OTHER NON-FEDERAL PARTICIPANTS WILL BE PROVIDED WITH THE SAME ACCOMMODATIONS.</t>
  </si>
  <si>
    <t>DAVIS, CA, US</t>
  </si>
  <si>
    <t>DR. DODD IS INVITED TO PARTICIPATE IN A RESEARCH WORKSHOP FOR THE MICRONUTRIENT INTERVENTION MODELING PROJECT AT THE UNIVERSITY OF CALIFORNIA, DAVIS, IN DAVIS, CA ON APRIL 9-13, 2018.  IN-KIND:  AIRFARE, LODGING (NO BREAKFAST), MEALS, AND GROUND TRANSPORTATION IN CA.  NO REGISTRATION FEE.</t>
  </si>
  <si>
    <t>DENVER COUNTY, CO, US</t>
  </si>
  <si>
    <t>CARRA MEMBERS WILL WORK TOGETHER TO CAPITALIZE ON OPPORTUNITIES, ACTIVELY DEVELOP A STRUCTURE AND A SCIENTIFIC AGENDA, AND COLLABORATE WITH POTENTIAL FUNDING SOURCES TO CREATE A RESEARCH ALLIANCE THAT BENEFITS OUR PATIENTS. HTTPS://CARRAGROUP.ORG/ABOUT-US</t>
  </si>
  <si>
    <t>DIZON, BRIAN L</t>
  </si>
  <si>
    <t>DR. DIXON HAS BEEN INVITED BY THE JACKSON LABORATORY TO PARTICIPATE AS A SPEAKER AT THE 17TH ANNUAL PATHOLOGY OF MOUSE MODELS OF HUMAN DISEASES WORKSHOP SEPTEMBER 30-OCTOBER 5, 2018, AT THE JACKSON LABORATORY IN BAR HARBOR, ME. TRAVEL DAYS SEPT 30 AND OCT 5. THE SPONSOR, JACKSON LABORATORY, WILL PROVIDE IN-KIND ROUNDTRIP AIRFARE, A RENTAL CAR TO TRAVEL FROM BOSTON TO BAR HARBOR, ME, AND THE REGISTRATION FEE THAT INCLUDES LODGING AND SOME MEALS. TRAVELER PICKING UP RENTAL CAR AT BOSTON AIRPORT TO DRIVE 6 HRS. TO BAR HARBOR, ME.  THIS IS THE TRANSPORTATION METHOD PROVIDED BY THE SPONSOR.  EFFICIENT SPENDING APPROVAL RECEIVED ON 8/1/18 AND ETHICS APPROVAL WAS RECEIVED ON 1/16/18.  COPIES OF BOTH ARE INCLUDED IN THE ATTACHMENTS PORTION OF THIS AUTHORIZATION.  ME IS NOT A TAX EXEMPT STATE. THIS TA IS PART 1 OF 2  DUE TO TRAVEL CROSSING INTO THE NEXT FISCAL YEAR.  PART 2 IS UNDER TANUM0HYOI.</t>
  </si>
  <si>
    <t xml:space="preserve">DIXON, DARLENE </t>
  </si>
  <si>
    <t>DR. DIXON HAS BEEN INVITED TO SPEAK AT THE WORLD TOXICOLOGIC PATHOLOGY CONGRESS (WTPC) CONFERENCE IN SAO PAULO, BRAZIL APRIL 21-26, 2018, AND VISIT THE SCHOOL OF MEDICINE AND ANIMAL SCIENCE AT THE  UNIVERSITY OF SAO PAULO ON APRIL 27,2018.  DURING THIS VISIT, DR. DIXON WILL SEE THE LABORATORIES OF THE DEPARTMENT OF PATHOLOGY, MEET THE UNDERGRADUATE AND GRADUATE STUDENTS, AND ALSO VISIT THE VETERINARY ANATOMY MUSEUM OF THE VET SCHOOL.   TRAVELER WILL DEPART ON APRIL 19 TO ARRIVE ON APRIL 20 AND WILL LEAVE BRAZIL ON APRIL 27 TO ARRIVE BACK AT RDU ON APRIL 28, 2018. THE SPONSOR, UNIVERSITY OF SAO PAULO WILL COVER IN KIND FOR AIRFARE, LODGING, SOME MEALS, GROUND TRANSPORTATION AND WAIVED REGISTRATION FEE OF $150 DOLLARS WHICH INCLUDES ONE DINNER. EFFICIENT SPENDING APPROVED ON APRIL 11, 2018 AND 4/11/18 AND ETHICS APPROVAL WAS OBTAINED ON APRIL 10, 2018 AND ALL ARE INCLUDED IN THE SCANNED DOCUMENTS OF THIS AUTHORIZATION.  VISA AND HTSOS ARE REQUIRED FOR BRAZIL.  HTSOS WAS COMPLETED AND CERTIFICATE RECEIVED.</t>
  </si>
  <si>
    <t>05/05/2018 -05/06/2018</t>
  </si>
  <si>
    <t>NEW YORK BLOOD CENTER</t>
  </si>
  <si>
    <t>SCIENCE PROGRAM LDR, TIER 2</t>
  </si>
  <si>
    <t>TRAVELER IS AN INVITED SPEAKER AND WILL SPEAK THE MORNING ON MAY 6TH, ETHICS HAS APPROVED, CAS IS STILL PENDING, BUT DUE TO THE TIMELINES, TA NEEDS TO BE ROUTED. M&amp;IE HAS BEEN ADJUSTED TO REFLECT ACTUAL MEALS PROVIDED BY SPONSOR. 
CONFERENCE HAS NOT BEEN UPLOADED TO CGE FOR 
 I HAVE SELECTED DOMESTIC TRIP SO I CAN PROCEED WITH THE ROUTING OF THIS TRAVEL.   
TA IS LATE DUE TO SPONSOR PROVIDE DOCUMENTATION LATE.</t>
  </si>
  <si>
    <t>DI MICHELE, DONNA M</t>
  </si>
  <si>
    <t>AMERICAN AGING ASSOCIATION</t>
  </si>
  <si>
    <t>CLARA DI GERMANIO IS ATTENDING THE AGE CONFERENCE 6.28.18-7.1.18. SHE IS A CONFERENCE SPEAKER ON SUNDAY, JULY 1ST AND HER REGISTRATION IS SPONSORED IN-KIND BY AGE.  REGISTRATION ALSO INCLUDES LUNCH ON 6/29 THAT COULD NOT BE SEPARATED OUT. SHE WILL BE USING A GOVERNMENT VEHICLE FOR TRANSPORTATION TO AND FROM THE CONFERENCE AND STAYING AT THE CONFERENCE MEETING HOTEL AT THE GOVERNMENT PER DIEM RATE.</t>
  </si>
  <si>
    <t xml:space="preserve">DI GERMANIO, CLARA </t>
  </si>
  <si>
    <t>08/07/2018 -08/13/2018</t>
  </si>
  <si>
    <t>NON-FTE SPONSORED TRAVEL: ANDREA HAS BEEN INVITED BY THE SKAGGS SCHOOL OF PHARMACY TO THEIR RESEARCH RETREAT AT THE BEAVER RUN RESORT IN BRECKENRIDGE, CO. THE AIRFARE OF $527.54 IS SPONSORED IN KIND.THE HOTEL FOR AUGUST 8-9 IS SPONSORED IN KIND AT THE RATE OF $157.50 AND $12.50 TAX. BREAKFAST AND LUNCH 8/8, 8/9, 8/10 ARE PROVIDED IN KIND AND DINNER 8/8 AND 8/9 IS PROVIDED IN KIND AS WELL. ON AUGUST 7TH, 11TH, AND 12TH HE WILL BE SPENDING THE NIGHT AT DAVID ROSS'S HOUSE SO THERE IS NO COST TO THE GOVERNMENT. HE IS REQUESTING AEA APPROVAL FOR SPONSORED IN-KIND LODGING VALUED AT $157.50 WHICH IS 130% OF THE GOVERNMENT ALLOWANCE OF $121. THIS PERCENTAGE FALLS WITHIN THE 300% THRESHOLD ALLOWED BY THE FTR. NO TAXIS ARE NEEDED IN COLORADO BECAUSE DAVID ROSS WILL BE PROVIDING TRANSPORTATION. ANDREA WILL BE STAYING AFTER THE RETREAT UNTIL AUGUST 13TH TO COLLABORATE ON THE NQO1 PAPER. THE SPONSOR HAS NOTED THAT ALL OTHER NON-FEDERAL PARTICIPANTS WILL BE PROVIDED WITH THE SAME ACCOMMODATIONS. THERE ARE NO REGISTRATION FEES FOR THIS MEETING.</t>
  </si>
  <si>
    <t xml:space="preserve">DI FRANCESCO, ANDREA </t>
  </si>
  <si>
    <t>ASOCIACION COLOMBIANA DE PSIQU</t>
  </si>
  <si>
    <t>BOGOTA, , COL</t>
  </si>
  <si>
    <t>DR. NANCY DIAZGRANADOS HAS BEEN INVITED TO GIVE 2 TALKS TITLED DEPRESSION, SUICIDE BEHAVIOR AND KETAMINE, AND TREATMENT RESISTANT DEPRESSION AND KETAMINE  AT THE XXV COLUMBIAN CONGRESS OF BIOLOGICAL PSYCHIATRY AND NEUROSCIENCE IN BOGOTA, COLUMBIA, JUNE 6 TO 10, 2018.  EO APPROVED FEBRUARY 16, 2018.</t>
  </si>
  <si>
    <t xml:space="preserve">DIAZGRANADOS, NANCY </t>
  </si>
  <si>
    <t>AMERICAN PSYCHIATRIC ASSOCIATI</t>
  </si>
  <si>
    <t>NANCY DIAZGRANADOS IS ATTENDING, SERVING ON THE SCIENTIFIC COMMITTEE, AND WILL SERVE AS CHAIR IN MULTIPLE SESSIONS DURING THE ANNUAL AMERICAN PSYCHIATRIC ASSOCIATION MEETING ON MAY 5 TO 9, 2018 HELD IN NEW YORK, NY.</t>
  </si>
  <si>
    <t>09/17/2018 -09/21/2018</t>
  </si>
  <si>
    <t>INILABS</t>
  </si>
  <si>
    <t>DR. DIAMOND IS AN INVITED SPEAKER TO THE ANNUAL MEETING OF THE EU-FUNDED RESEARCH PROJECT SWITCHBOARD HELD IN ZURICH, SWITZERLAND FROM 9/19-20/18.  SPONSOR HAS PAID FOR FLIGHT AND HOTEL. THERE IS NO REGISTRATION FOR THIS MEETING. DR. DIAMOND WILL DEPART DULLES ON 9/17/18 ARRIVE IN ZURICH ON 9/18/18 AND WILL LEAVE ON 9/21/18 AND ARRIVE BACK TO DC THE SAME DAY. THE SPONSOR HAS BOOKED A SINGLE ROOM AT MOTEL ONE IN ZURICH FROM 9/18-20/18 AT A RATE OF $210.72 PER NIGHT. THIS PRICE FALLS WITHIN THE ALLOTTED PERDIEM. SPARC AND ODA ARE ATTACHED. THIS TRAVEL HAS BEEN APPROVED BY DR. KORETSKY ON 5/16/18.</t>
  </si>
  <si>
    <t>DIAMOND, JEFFREY S</t>
  </si>
  <si>
    <t>09/02/2018 -09/10/2018</t>
  </si>
  <si>
    <t>RITSUMEIKAN UNIVERSITY</t>
  </si>
  <si>
    <t>DR. DIAMOND IS AN INVITED SPEAKER AT THE SYMPOSIUM ON RETINAL PHYSIOLOGY SPONSORED BY CENTER FOR SYSTEMS VISON SCIENCE IN RITSUMEIKAN UNIVERSITY FROM 9/4-7/18 IN OSAKA, JAPAN. THE REGISTRATION FEE FOR THIS MEETING HAS BEEN WAIVED .THE REGISTRATION FEE INCLUDES ALL MEALS AND THE COST OF THE REGISTRATION FEE CAN?¿¿T BE SEPARATED FROM THE MEALS. CONFIRMED WITH THE SPONSOR. SPONSOR WILL ALSO PAY IN KIND FOR LODGING FROM 9/4-7/18.  TRAVELER WILL THEN HAVE A COLLABORATION MEETING WITH Z. JIMMY ZHOU AND STEVE DEVRIES AT THE ROYAL OAK HOTEL IN SHIGA, JAPAN FROM 9/8-9/18.  TRAVELER WILL DEPART IAD AT 7:00 AM ON 9/2/18 AND ARRIVE IN OSAKA, JAPAN THE NEXT DAY AT 3:00 PM. THE SPONSOR HAS PAID IN KIND FOR THE HOTEL THAT THE TRAVELER WILL BE STAYING AT CALLED THE HOTEL QUARTZ SHIN IN OSAKA JAPAN FROM 9/4-7/18 AT A RATE OF $79.22 PER NIGHT WHICH IS UNDER THE ALLOWED PER DIEM RATE. HE WILL BE PAYING FOR THE FIRST NIGHT OF LODGING, 9/3/18 WITH NINDS FUNDING.  DR.  DIAMOND WILL THEN TAKE A TAXI TO SHIGA, JAPAN WHERE HE WILL MEET WITH Z. JIMMY ZHOU AND STEVE DEVRIES TO DISCUSS THEIR COLLABORATION THEY ARE WORKING ON. HE WILL STAY AT THE ROYAL OAK HOTEL FROM 9/8-9/18. TRAVELER IS REQUESTING APPROVAL OF ACTUAL SUBSISTENCE FOR SPONSOR IN-KIND LODGING VALUED AT $152 USD WHICH IS 116 PERCENT OF THE GOVERNMENT ALLOWANCE OF $131USD. THIS PERCENTAGE FALLS WITHIN THE 300 PERCENT THRESHOLD ALLOWED BY THE FTR.SPARC, ODA, AND AIRPORT COST COMPARISON ARE ATTACHED. THIS TRAVEL HAS BEEN APPROVED BY DR. KORETSKY ON 5/16/18. AMMENDMENT: RETURN FLIGHT CHANGED DUE TO TYPHOON CLOSING KIX AIRPORT. NOW DEPARTING FROM NRT, NON CONTRACT. THERE WERE NO CONTACT FARES AVAILABLE.</t>
  </si>
  <si>
    <t>SPANISH SOCIETY FOR NEUROSCIEN</t>
  </si>
  <si>
    <t>[OTHER], , CHL</t>
  </si>
  <si>
    <t>DR. DIAMOND IS AN INVITED SPEAKER AT THE 2018 LATINA AMERICAN TRAINING PROGRAM IN 
VALPARA??SO, CHILE. TRAVELER WILL DEPART DC ON AUG. 26, 2018 AND LAND IN CHILE THE NEXT DAY. HE WILL DEPART CHILE ON AUG. 30, 2018 AND RETURN TO DC THE NEXT DAY, AUG, 31, 2018. THERE IS NO REGISTRATION FOR THIS MEETING. THE SPONSOR HAS AGREED TO PAY IN KIND FOR AIRFARE AND LODGING. HE WILL BE STAYING AT THE  IBIS HOTEL, LOCATED IN VALPARA??SO FROM AUG 27-29/ 2018. THE COST OF THE HOTEL PER NIGHT IS $76.66 WHICH IS UNDER THE ALLOWED PER DIEM. SPARC AND ODA ARE ATTACHED. THIS TRAVEL WAS APPROVED BY DR. KORRETSKY ON 5/16/2018.</t>
  </si>
  <si>
    <t>06/14/2018 -06/16/2018</t>
  </si>
  <si>
    <t>DR. DIAMOND IS AN INVITED SPEAKER AT THE CSHL ION CHANNELS SUMMER COURSE ON JUNE 15TH, 2018 IN COLD SPRING HARBOR, NY. SPONSOR IS PAYING IN-KIND FOR MEALS, LODGING, AND TRANSPORTATION. TRAVELER WILL DEPART BWI AT 4:40 PM ON 06/14/18 AND LAND IN ISP AT 5:50 PM. ON 6/16/18 TRAVELER WILL DEPART ISP AT 12:05 PM AND ARRIVE BACK TO BWI AT 1:15 PM. TRAVELER WILL BE STAYING ON CAMPUS LODGING AT CSHL. SPONSOR HAS NOTED THAT THE TRAVELER WILL NOT RECEIVE AN HONORARIUM AND NO FEDERAL FUNDS WILL BE USED TO SPONSOR HIS TRIP. ODA ATTACHED. THIS TRAVEL HAS BEEN APPROVED BY DR. KORETSKY ON 3/26/18. .</t>
  </si>
  <si>
    <t>DR. DIAMOND IS AN INVITED SPEAKER AT THE DEPARTMENT OF NEUROSCIENCE OF THE PASTEUR INSTITUTE SEMINAR SERIES HELD FROM JUNE 5-9, 2018. THIS TRAVEL IS SPONSORED AND THEY HAVE PAID IN-KIND FOR THE FLIGHT AND HOTEL (4 NIGHTS INSTEAD OF 2 NIGHTS).THERE IS NO REGISTRATION FOR THIS MEETING. TRAVELER WILL DEPART FROM IAD ON JUNE 5, 2018 AND ARRIVE IN PARIS THE NEXT DAY AT 7:45 AM. ON JUNE 10, 2018 HE WILL DEPART PARIS AT 1:25 PM AND ARRIVE HAVE TO DC AT 3:50 PM ON THE SAME DAY. TRAVELER WILL BE STAYING AT THE YLLEN EIFFEL HOTEL FROM JUNE 6-10, 2018.  SPONSOR HAS NOTED THAT NO FEDERAL FUNDS WILL BE USED TO SPONSOR THIS TRIP AND ALL PARTICIPANTS HAS BEEN OFFERED THE SAME ACCOMMODATIONS. HE IS MEETING WITH DAVID DIGREGORIO (HIS COLLEAGUE) TO DISCUSS A COLLABORATION THEY ARE WORKING ON FROM JUNE 6-7TH. THEN ON JUNE 8TH DR. DIAMOND WILL PRESENT AT THE SEMINAR. AFTER THE SEMINAR ON JUNE 9TH, HE WILL MEET WITH DR. DIGREGORIO ONE LAST TIME TO TALK ABOUT THE SEMINAR/FINISH UP COLLABORATION MEETING. ODA AND SPRAC ARE ATTACHED. THIS TRAVEL HAS BEEN APPROVED BY DR. KORETSKY ON MARCH 23, 2018.</t>
  </si>
  <si>
    <t>TRAVELER TO LONDON, ENGLAND JUL 7, ARRIVING JUL 8, 2018 TO PARTICIPATE AS A TASKFORCE MEMBER IN WHOS NIPAH RANDD TASKFORCE MEETING TAKING PLACE JUL 9 TO 10.  SPONSOR TO COVER IN KIND FLIGHTS, LODGING, SOME MEALS AND GROUND TRANSPORT.  NO HONORARIUM WILL BE ACCEPTED AND NO FEDERAL FUNDS WILL BE USED FOR EXPENSES.  TRAVELER CONTINUES ON TO ROTTERDAM, NETHERLANDS JUL 10 FOR MEETINGS AT ERASMUS MEDICAL CENTER ON JUL 11 AND 12.  TRAVELER TO STAY WITH COLLEAGUES THE NIGHTS OF JUL 10 AND 11, NETG FOR LODGING.  TRAVELER RETURNS TO LONDON TO OVERNIGHT JUL 12 FOR RETURN FLIGHT ON JUL 13.  SELECTED CASH TICKET FOR PUBLIC TRANSPORTATION FOR TRAINS TO AND FROM ROTTERDAM. INDIVIDUAL LODGING ITINERARY NOT AVAILABLE DUE TO BLOCK BOOKING BY SPONSOR.</t>
  </si>
  <si>
    <t xml:space="preserve">DE WIT, EMMIE </t>
  </si>
  <si>
    <t>09/04/2018 - 09/08/2018; COLD SPRING HARBOR, NY; TO ORGANIZE THE TRANSLATIONAL CONTROL MEETING AT THE COLD SPRING HARBOR LABORATORY.  OWT NOT USED FOR TRAIN AS THIS IS PROVIDED IN KIND BY THE MEETING SPONSOR.  LODGING AND MEALS ARE ALSO PROVIDED IN KIND BY MEETING SPONSOR.  THERE IS NO REGISTRATION FEE FOR ORGANIZERS.</t>
  </si>
  <si>
    <t>DEVER, THOMAS E</t>
  </si>
  <si>
    <t>THE TRAVELER WILL BE ATTENDING THE ISSFAL CONGRESS CONFERENCE IN LAS VEGAS NV FROM MAY 27-MAY 31.  HE WILL BE GIVING A TALK ON "EFFECT OF BRAIN DHA STATUS AND EXOGENOUS SYNAPTAMIDE ON INJURY OUTCOME IN A MOUSE MODEL OF REPEATED BRAIN INJURY." HIS REGISTRATION OF $700 WAS PAID BY SPONSOR.  NIH APPROVED TRAVEL.</t>
  </si>
  <si>
    <t xml:space="preserve">DESAI, ABHISHEK </t>
  </si>
  <si>
    <t>DR. DERAVING HAS BEEN INVITED TO SPEAK AT THE GENE EDITING WORKSHOP ON TUESDAY MAY 15, 2018 AT THE HILTON CHICAGO IN CHICAGO ILLINOIS. AMERICAN SOCIETY OF GENE &amp; CELL THERAPY HAS AGREED TO REIMBURSE SOME TRAVEL EXPENSES. THE FUNDS FOR THESE REIMBURSED TRAVEL EXPENSES WILL BE DERIVED FROM THE BUDGET FOR THE GENE EDITING WORKSHOP. NO FEDERAL FUNDS WILL BE USED BY THE SPONSOR TO SUPPORT THESE IN-KIND TRAVEL EXPENSES AND NO HONORARIUM WILL BE ACCEPTED. ASGCT WILL BE PROVIDING MY ROUND-TRIP AIRFARE AND 1 NIGHT OF LODGING AT THE THE HILTON CHICAGO. STO WAIVER HAS BEEN APPROVED AND UPLOADED FOR ASGCT TO REIMBURSE NIH.
2 DIFFERENT HOTEL RESERVATIONS WERE MADE SINCE THE INVITE FROM THE SPONSOR CAME AT A LATER DATE AND PREVIOUS RESERVATIONS HAD ALREADY BEEN MADE. THE SPONSOR HAS CONFIRMED THE FOLLOWING STATEMENT:
THE SPONSOR HAS AGREED TO PAY FOR ONE NIGHT OF LODGING VIA REIMBURSEMENT. SPONSOR WILL BE COVERING LODGING VALUED AT $265.00 WHICH IS 123% OF THE GOVERNMENT LODGING ALLOWANCE OF $215.00 FOR CHICAGO, ILLINOIS. THE PERCENTAGE FALLS WITHIN THE 300% THRESHOLD ALLOWED BY THE FEDERAL PER DIEM RATE. THE SPONSOR HAS CONFIRMED THAT ALL FEDERAL OR NON-FEDERAL PARTICIPANTS WILL BE PROVIDED WITH THE SAME OR SIMILAR ACCOMMODATIONS.</t>
  </si>
  <si>
    <t>DE RAVIN, SUK S</t>
  </si>
  <si>
    <t>TO DELIVER THE LECTURE, RNA MODIFICATIONS AND CELL IDENTITY: THE IMPORTANCE OF FORGETTING THE PAST TO EMBRACE THE FUTURE, AT THE AACR ANNUAL MEETING 2018 ON APRIL 14-18, 2018 IN CHICAGO. IL. ROUND TRIP ECONOMY AIRFARE, LODGING @FOUR NIGHTS, PARTIAL LODGING TAX, AND REGISTRATION FEE OF US$645., PROVIDED IN-KIND. REGISTRATION FEE DOES NOT INCLUDE LODGING OR MEALS.
TRAVELER WON'T ACCEPT ANY GIFT OR INVITATION TO ATTEND A RECEPTION.</t>
  </si>
  <si>
    <t>DE OLIVEIRA RODRIGUE, PEDRO J</t>
  </si>
  <si>
    <t>THE EVENTS IN THIS TA WERE APPROVED AS A NON-NIMH HOSTED CONFERENCE OR MEETING BY THE OFFICE OF FINANCIAL MANAGEMENT ON 11/27/17.
TO ATTEND THE 2018 AMERICAN SOCIETY FOR CLINICAL PSYCHOPHARMACOLOGY (ASCP) ANNUAL CONFERENCE AND GIVE A PRESENTATION ON THE SUBJECT: HUMAN TRIALS OF A NOVEL FORM OF ECT. TRAVELER IS A 2018 RECIPIENT OF THE ASCP NEW INVESTIGATOR AWARD AND WILL RECEIVE COMPLIMENTARY REGISTRATION AND HOTEL ACCOMMODATIONS (SPONSORED IN-KIND) IN LIEU OF TRAVEL REIMBURSEMENT. NO US FEDERAL FUNDS ARE INVOLVED AND NO THIRD PARTY SPONSORS ARE INVOLVED, WHICH INCLUDES INSTITUTES WITHIN THE NIH WHO ARE PARTICIPATING AT THE ASCP CONFERENCE.  LATE JUSTIFICATION: NIMH ETHICS HAS BEEN INVESTIGATING THE ASCP CONFERENCE SINCE THE FIRST OFFICIAL DUTY REQUEST WAS SUBMITTED BY OUR BRANCH FOR APPROVAL BACK ON JANUARY 30, 2018. BECAUSE THE ASCP HAS WHAT THEY TERM FEDERAL PARTNERS INVOLVED WITH THE CONFERENCE (FDA, NIMH, NIDA AND NIAAA) THE ETHICS OFFICE TOOK SEVERAL MONTHS PURSUING INFORMATION AND FORMAL AGREEMENTS BETWEEN THE ASCP AND THE NIH INSTITUTES TO ENSURE NO COMMINGLING OF FUNDS OR INFLUENCE WITHIN THE SELECTION OF NEW INVESTIGATOR AWARD RECIPIENTS OR THOSE RECEIVING COMPLIMENTARY REGISTRATIONS. THE BACK AND FORTH QUESTION AND ANSWER INVESTIGATION RESULTED IN A LONG DELAY BY ETHICS WHICH KEPT ALL THE REQUESTS UNTIL THEIR CONCERNS OVER THE ROLES FDA AND OTHER NIH INSTITUTES WERE PLAYING AT THE CONFERENCE WERE SATISFIED. ODR CLEARANCE APPROVAL WAS FINALLY GRANTED MAY 10, 2018. THIS CGE TRAVEL AUTHORIZATION COULD NOT BE SUBMITTED ANY EARLIER DUE TO THE DELAY WITH THE ODR APPROVALS.</t>
  </si>
  <si>
    <t xml:space="preserve">DENG, ZHI-DE </t>
  </si>
  <si>
    <t>THE EVENTS IN THIS TA WERE APPROVED AS A NON-NIMH HOSTED CONFERENCE OR MEETING BY THE OFFICE OF FINANCIAL MANAGEMENT ON 11/30/17.
(1) TO ATTEND THE 2018 AMERICAN PSYCHIATRIC ASSOCIATION ANNUAL MEETING AND GIVE A PRESENTATION AT THE PRESIDENTIAL SYMPOSIUM ON INNOVATIONS IN ECT FOR TREATMENT OF DEPRESSION, MAY 5-9, 2018 IN NEW YORK, NY. (2) TO ATTEND THE 73RD ANNUAL MEETING OF THE SOBP AND GIVE A PRESENTATION. TRAVELER IS THE RECIPIENT OF A SOBP TRAVEL AWARD WHICH CONSIST OF HOTEL ACCOMMODATIONS FROM MAY 9-12, 20-18. THE SOBP ANNUAL CONFERENCE INCLUDES CONTINENTAL BREAKFAST AND BOXED LUNCHES WHICH COULD NOT BE SEPARATED FROM THE REGISTRATION PAYMENT.  DINNER INCLUDED WITH TRAVEL AWARD. M-IE WILL BE APPROPRIATELY REDUCED.</t>
  </si>
  <si>
    <t>09/02/2018 -09/05/2018</t>
  </si>
  <si>
    <t>UNIVERSIDAD DEL PACIFICO</t>
  </si>
  <si>
    <t>INFORMATION TECHNOLOGY SPEC</t>
  </si>
  <si>
    <t>09/02/2018-09/05/2018: INVITED TO BE THE KEYNOTE SPEAKER FOR THE 5TH ANNUAL INTERNATIONAL SYMPOSIUM
ON INFORMATION MANAGEMENT AND BIG DATA (SIMBIG 2018), IN LIMA, PERU.</t>
  </si>
  <si>
    <t xml:space="preserve">DEMNER FUSHMAN, DINA </t>
  </si>
  <si>
    <t>05/13/2018 -05/21/2018</t>
  </si>
  <si>
    <t>RESEARCH CENTRE INRIA RENNES B</t>
  </si>
  <si>
    <t>RENNES, , FRA</t>
  </si>
  <si>
    <t>05/13/2018-05/21/2018: SPEAKING AT THE JOINT CONFERENCES (CORIA) AND (TALN)
2018 AT THE INRIA RESEARCH CENTER, IN RENNES, FRANCE.</t>
  </si>
  <si>
    <t>08/15/2018 -08/23/2018</t>
  </si>
  <si>
    <t>DR. DEMAYO HAS BEEN INVITED TO PRESENT THE SOCIETY FOR REPRODUCTIVE BIOLOGY PRESIDENTS LECTURER FOR 2018 AT THE 2018 SOCIETY FOR REPRODUCTIVE BIOLOGY ON AUGUST 17-22, 2018 IN ADELAIDE, AUSTRALIA.  TRAVELER WILL DEPART ON 8/15 TO ARRIVE IN AUSTRALIA ON 8/17 IN THE AM.  TRAVELER WILL DEPART ON 8/22 TO ARRIVE BACK AT RDU ON 8/23.  THE SPONSOR WILL COVER IN KIND AIRFARE, LODGING, GROUND TRANSPORTATION AND SOME MEALS. SPONSOR IS WAIVING THE REGISTRATION FEE OF $690. WAGS COMPLETED AND APPROVED ON 8/10/18 FOR CONFERENCE DINNERS.  DR. DEMAYO IS REQUESTING APPROVAL OF ACTUAL SUBSISTENCE FOR SPONSOR IN-KIND LODGING VALUED AT $161.05 WHICH IS 101PERCENT OF THE GOVERNMENT ALLOWANCE OF $158.  THIS PERCENTAGE FALLS WITHIN THE 300 PERCENT THRESHOLD ALLOWED BY THE FTR.  THE SPONSOR HAS NOTED THAT ALL OTHER NON-FEDERAL PARTICIPANTS WILL BE PROVIDED WITH THE SAME ACCOMMODATIONS. EFFICIENT SPENDING APPROVED ON MAY 17  2018, ETHICS APPROVAL ON MARCH 15  2018 AND IS UPLOADED IN THE SCANNED PORTION OF THIS AUTHORIZATION. VISA IS REQUIRED FOR AUSTRALIA.  NO HTSOS REQUIRED FOR 2018.</t>
  </si>
  <si>
    <t>DEMAYO, FRANCESCO J</t>
  </si>
  <si>
    <t>07/28/2018 -08/02/2018</t>
  </si>
  <si>
    <t>GORDON RESEARCH CONFERENCES FL</t>
  </si>
  <si>
    <t>DR. DEMAYO IS SPEAKING AT THE GORDON RESEARCH CONFERENCE ON MAMMALIAN REPRODUCTION PATHWAYS FROM GAMETOGENESIS TO PREGNANCY BEING HELD ON JULY 29-AUGUST 3, 2018 IN LUCCA ITALY.  THE TRAVELER WILL DEPART RDU AIRPORT ON JULY 28 AND ARRIVE ON JULY 29. HE WILL RETURN TO EWR AIRPORT IN NEWARK, NEW JERSEY ON AUGUST 2, 2018 AT NO EXTRA COST TO GOVT FOR PERSONAL TIME WITH FAMILY RETURNING TO RDU AT HIS OWN EXPENSE.   AIRFARE BOOKED THROUGH OMEGA.  REGISTRATION FEE $1520 WAIVED BY SPONSOR AND INCLUDES LODGING AND MEALS.  WILL TAKE A BUS FROM PISA TO LUCCA AND A TAXI TO RETURN TO PISA FOR FLIGHT.  EFFICIENT SPENDING APPROVED ON JANUARY 17, 2018 AND ETHICS APPROVED ON AND IS UPLOADED IN THE SCANNED PORTION OF THIS AUTHORIZATION.  NO VISA IS REQUIRED AND NO HTSOS REQUIRED FOR 2018.</t>
  </si>
  <si>
    <t>DR. DEMAYO HAS BEEN INVITED TO SERVE AS FACULTY FOR THE FRONTIERS IN REPRODUCTION (FIR) ADVANCE SUMMER COURSE AT THE MARINE BIOLOGICAL LABORATORY IN WOODS HOLE, MA FROM MAY 25-30, 2018. TRAVEL DATES MAY 25-30, 2018. SPONSOR, MARINE BIOLOGICAL LAB, WILL COVER AIRFARE, LODGING (MBL DORMITORY HOUSING AT WEEKLY RATE OF $87/NIGHT), MEALS IN-KIND (MEALS INCLUDED AS BUFFET STYLE FOR ALL STAYING IN DORMITORIES) AND BUS GROUND TRANSPORTATION. NO REGISTRATION FEE. TRAVELER WILL DRIVE POV FROM RESIDENCE TO AIRPORT AND RETURN AND INCLUDING PARKING WILL COST $99.81 AND A TAXI ROUND TRIP WOULD COST $80.04.  IT WILL BE MORE ADVANTAGEOUS TO THE GOVT FOR TRAVELER TO TAKE TAXI AND SO TRAVELER WILL BE REIMBURSED UP TO WHAT TAXI WOULD COST. ETHICS APPROVED ON APRIL 3, 2018, EFFICIENT SPENDING APPROVAL OBTAINED ON FEBRUARY 27, 2018 AND BOTH ARE INCLUDED IN THE SCANNED DOCUMENTS PORTION OF THIS AUTHORIZATION.</t>
  </si>
  <si>
    <t>THE EVENTS IN THIS TA WERE APPROVED AS NON-NIMH HOSTED CONFERNECE OR MEETING BY THE OFFICE OF FINANCIAL MANAGEMENT ON 7/17/18.
KALENE DEHAUT IS ATTENDING THE MENTAL HEALTH MARKETING CONFERENCE AT LIPSCOMB UNIVERSITY ON JULY 26TH.  A 24 HOUR TRIP W/O LODGING.  THE TRAVELER IS FLYING FROM NYC AND RETURNING TO NYC.  THE TRAVELER IS SPEAKING ON THE TOPIC OF MENTAL HEALTH AND HOW TO COMMUNICATE WITH STAFF AND PATIENTS.
THE EVENTS IN THIS TA WERE APPROVED AS A NON-NIMH HOSTED CONFERENCE OR MEETING BY THE OFFICE OF FINANCIAL MANAGEMENT ON 5/30/2018.
LATE JUSTIFICATION: BPLOGIX TRAVELS WERE PUT IN, IN MAY AND SEVEN OF THE TRAVELS FELL OFF OF EVERYONE?¿¿S GRID. THE SUPERVISOR COULD NOT LOCATE THEM TO APPROVE THEM.  THE AO WAS NOT ABLE TO APPROVE THEM, ONCE WE FOUND OUT THEY WERE MISSING.  PRIOR TRAVEL REQUESTS HAD FALLEN OFF OF THE AO'S GRID AS WELL.  IT HAD TO CORRECT THE ISSUE AND THE AO HAD TO SIGN OFF ON BEHALF OF THE SUPERVISOR.</t>
  </si>
  <si>
    <t>DEHAUT, KALENE T</t>
  </si>
  <si>
    <t>BEAUMONT HEALTH ROYAL OAK</t>
  </si>
  <si>
    <t>OAKLAND COUNTY, MI, US</t>
  </si>
  <si>
    <t>9/26-27/18: ROYAL OAK, MI; TO ATTEND AND SPEAK AT THE OB GYN GRAND ROUNDS AT OAKLAND UNIVERSITY - WILLIAMS BEAUMOUT SCHOOL OF MEDICINE. AIRFARE: $268.40 - BOOKING MADE THROUGH AMERICAN AIRLINES (SPONSOR IN-KIND) SOME MEALS COVERED BY SPONSOR AND NIH; 1 NIGHT OF LODGING MADE THROUGH SPONSOR. AUTHORIZATION OF AEA NOT TO EXCEED $250 WHICH IS 222% (NTE 300%) ABOVE THE GOVERNMENT LODGING RATE PER DAY IS REQUESTED FOR THE DATES ABOVE, SPONSOR IS PROVIDING LODGING IN-KIND.</t>
  </si>
  <si>
    <t>DECHERNEY, ALAN H</t>
  </si>
  <si>
    <t>EXCEL CONTINUING EDUCATION</t>
  </si>
  <si>
    <t>9/12-16/2018: MIAMI, FL &amp; BOSTON, MA; LEG 1: 9/12-13/18 MIAMI, FL; DR. DECHERNEY WILL BE ATTENDING AND PRESENTING AT THE EXCEL CONTINUING EDUCATION IN THE CME ACTIVITY ENTITLED:, "TREATING THE CAUSE OF ABNORMAL UTERINE BLEEDING". OWT NOT USED FOR AIRFARE AND LODGING. THE SPONSOR WILL BE PROVIDING AIRFARE: $415.61 IN-KIND, LODGING: $167.00, 1 NIGHT OF LODGING MADE THROUGH SPONSOR IN-KIND. AUTHORIZATION OF AEA NOT TO EXCEED $167 WHICH IS 140 % (NTE 300%) ABOVE THE GOVERNMENT LODGING RATE PER DAY IS REQUESTED FOR THE 9/12/18. NO FEDERAL FUNDS OR HONORARIUM WILL BE USED TO PROVIDE IN THIS TRAVEL. LEG 2: 9/13-15/2018: BOSTON, MA: TO ATTEND AND SPEAK AT THE AMERICAN GYNECOLOGIC CLUB (AGC): - OWT USED ONE-WAY AIRFARE $74.20; OWT USED FOR LODGING; AUTHORIZATION OF AEA NOT TO EXCEED $339.00 WHICH IS 118.00% (NTE 300%) ABOVE THE GOVERNMENT LODGING RATE PER DAY IS REQUESTED FOR 9/13-15/18.  REGISTRATION: $800.00 (PAID THRU POTS# 18-011548); ESTIMATED GROUND TRANSPORTATION: $200.</t>
  </si>
  <si>
    <t>5/25-30/2018: TO ATTEND AND SPEAK AT THE INTERNATIONAL SUMMIT ON ASSISTED REPRODUCTION AND GENETICS IN ISRAEL, ON THE TOPIC: "PAST, PRESENT AND FUTURE OF IVF".  OWT NOT USED FOR LODGING AND AIRFARE. AIRFARE: BOOKING MADE THROUGH UNITED AIRLINES (SPONSOR) $1301.42; LODGING: 3 NIGHTS OF LODGING @ SUMMIT HEADQUARTER HOTEL INTERCONTINENTAL DAVID, TEL AVIV, BOOKING MADE THROUGH SPONSOR. 1 NIGHT OF LODGING PAID BY NIH, DR. DECHERNEY IS IN AGREEMENT TO LOSE $20.01 UPON VOUCHERING BECAUSE THE FOREIGN HOTEL RATE INCLUDING TAXES IS $440.01, WHICH IS OVER THE GOVERNMENT PER-DIEM RATE OF $420.00; COMPLETED STATE DEPARTMENT TRAINING PAID $80 VIA POTS 18-004970. HT401 CERTIFICATE IS ENCLOSED. GROUND TRANSPORTATION: PROVIDED BY SPONSOR AND NIH. NO FEDERAL FUNDS OR HONORARIUM WILL BE USED OR PROVIDED FOR THIS TRAVEL. APPROVED BY OFM</t>
  </si>
  <si>
    <t>04/14/2018 -04/15/2018</t>
  </si>
  <si>
    <t>GUERBET PRINCETON NJ</t>
  </si>
  <si>
    <t>04/14-15/18:CHICAGO, IL; TO ATTEND AND DISCUSS RESEARCH IN WOMEN'S INFERTILITY AT THE FIRST GUERBET RESEARCH SUMMIT. OWT NOT USED FOR AIRFARE AS SPONSOR HAS PROVIDED R/T ECONOMY AIRFARE IN-KIND, BOOKING MADE THROUGH UNITED AIRLINES; OWT NOT USED FOR LODGING AS SPONSOR HAS PROVIDED LODGING ACCOMMODATION IN-KIND FOR 1 NIGHT. DINNER ON 4/14/18 WILL BE PAID BY SPONSOR IN-KIND. AUTHORIZATION OF AEA NOT TO EXCEED $255 WHICH IS 119 % (NTE 300%) ABOVE THE GOVERNMENT LODGING RATE PER DAY IS REQUESTED FOR THE DATES ABOVE, SPONSOR IS PROVIDING LODGING IN-KIND.  NO FEDERAL FUNDS OR HONORARIUM WILL BE USED OR PROVIDED FOR THIS TRAVEL. ESTIMATED GROUND TRANSPORTATION PROVIDED BY NIH $100.00. APPROVED BY THE EO</t>
  </si>
  <si>
    <t>DR. DECABO HAS BEEN INVITED TO SPEAK AND PARTICIPATE IN THE MEETING TITLED, "MOLECULAR MECHANISMS OF MUSCLE WASTING DURING AGING AND DISEASE" BEING HELD IN ASCONA, SWITZERLAND ON SEPTEMBER 23RD - 28TH, 2018.  THE SPONSOR WILL PAY FOR THE FOLLOWING EXPENSES IN-KIND: ROUND TRIP AIRFARE, TRAIN FARE FROM ZURICH TO ASCONA, FIVE NIGHTS LODGING, MEALS AND REGISTRATION.  
FROM SEPTEMBER 28-30TH HE WILL BE IN MADRID TO MEET WITH DR. MARIA MITTELBRUNN FOR COLLABORATION MEETINGS AND TO PRESENT A SEMINAR. IN MADRID HE WILL BE STAYING AT HIS BROTHER'S HOUSE. NIA IS PAYING FOR HIS FLIGHT FROM MADRID BACK TO PHILADELPHIA, AND THE SPONSOR OF THE FIRST LEG OF THE TRIP TO ASCONA IS PAYING FOR HIS FLIGHT TO MADRID FROM ASCONA.
HE WILL BE TRAVELING TO SWITZERLAND ON OFFICE GOVERNMENT PASSPORT AND USING HER PERSONAL SPANISH PASSPORT TO ENTER SPAIN. A VISA IS NOT NEEDED SINCE HE IS A CITIZEN OF SPAIN, HTSOS OR FACT NOT REQUIRED IN 2018</t>
  </si>
  <si>
    <t xml:space="preserve">DE CABO, RAFAEL </t>
  </si>
  <si>
    <t>RAFA HAS BEEN INVITED BY THE SKAGGS SCHOOL OF PHARMACY TO THEIR RESEARCH RETREAT AT THE BEAVER RUN RESORT IN BRECKENRIDGE, CO. LODGING AND AIRFARE ARE BEING SPONSORED IN-KIND. ON AUGUST 7TH HE WILL BE SPENDING THE NIGHT AT DAVID ROSS'S HOUSE SO THERE IS NO COST TO THE GOVERNMENT. THE HOTEL FOR AUGUST 8 IS SPONSORED IN KIND AT THE RATE OF $157.50 AND $12.50 HOTEL TAX. DR. RAFA DECABO IS REQUESTING APPROVAL OF ACTUAL SUBSISTENCE FOR SPONSORED IN-KIND LODGING VALUED AT $157.50 WHICH IS 130% OF THE GOVERNMENT ALLOWANCE OF $121. THIS PERCENTAGE FALLS WITHIN THE 300% THRESHOLD ALLOWED BY THE FTR. BREAKFAST AND LUNCH 8/8 AND 8/9 ARE PROVIDED IN KIND AND DINNER 8/8 IS PROVIDED IN KIND AS WELL. NO TAXIS ARE NEEDED IN COLORADO BECAUSE DAVID ROSS WILL BE PROVIDING TRANSPORTATION. THE SPONSOR HAS NOTED THAT ALL OTHER NON-FEDERAL PARTICIPANTS WILL BE PROVIDED WITH THE SAME ACCOMMODATIONS.  THERE ARE NO REGISTRATION FEES FOR THIS MEETING.  DR. DE CABO IS UNABLE TO STAY FOR THE ENTIRE RETREAT DUE TO COLLABORATORS MEETING AT HOPKINS ON 8/10.</t>
  </si>
  <si>
    <t>AMERICAN FEDERATION FOR AGING</t>
  </si>
  <si>
    <t>DR. RAFA DE CABO WILL BE SPEAKING AT THE NATHAN SHOCK SUMMIT ON JUNE 27TH AND 28TH AND WILL BE SPEAKING AT THE AGE MEETING ON JUNE 29TH. 
HIS REGISTRATION WAS PAID FOR IN KIND BY AGE, WHICH INCLUDES ATTENDANCE TO THE NSC DIRECTORS?¿¿ SUMMIT, AGE PRE-MEETING, AND THE AGE MEETING.  AND ALSO INCLUDES LUNCH ON 6/29. THE HOTEL PAID FOR IN KIND BY AFAR. HE WILL BE TRAVELING IN A GOVERNMENT VAN WITH OTHER TGB EMPLOYEES TO THE CONFERENCE AND WILL BE CARPOOLING WITH A FRIEND BACK TO BALTIMORE.
DR. DE CABO IS REQUESTING APPROVAL OF ACTUAL SUBSISTENCE FOR SPONSOR IN-KIND LODGING VALUED AT $209 WHICH IS 103% OF THE GOVERNMENT ALLOWANCE OF $202. THIS PERCENTAGE CALLS WITHIN THE 300% THRESHOLD ALLOWED BY THE FTR. THE SPONSOR HAS NOTED THAT ALL OTHER NON-FEDERAL PARTICIPANTS WILL BE PROVIDED WITH THE SAME ACCOMMODATIONS.</t>
  </si>
  <si>
    <t>INTERNATIONAL COENZYMEQ10 ASSO</t>
  </si>
  <si>
    <t>DR. DE CABO HAS BEEN INVITED TO SPEAK AT THE 9TH INTERNATIONAL COQ10 CONFERENCE BEING HELD AT COLUMBIA UNIVERSITY, NEW YORK.  THE SPONSOR WILL BE PAYING FOR LODGING, PARKING FREE WITH LODGING, LUNCH ON THE 22ND THROUGH THE 24TH AND REGISTRATION.  LODGING TAX SPONSORED IS AT 14.75% PLUS $3.50 A DAY.   DR. DE CABO WILL BE TAKING A GOVERNMENT VEHICLE SO WILL NOT HAVE ANY EXPENSES LISTED REGARDING MILEAGE OR TOLLS WITH THE EXCEPTION OF SUNDAY WHEN HE WILL DROP OF THE GOVERNMENT VEHICLE AND TRAVEL HOME FROM THE BRC.  DR. DI FRANCESCO AND DR. DE CABO WILL BE TRAVELING TOGETHER.</t>
  </si>
  <si>
    <t>DR. DECABO WILL BE GIVING A LECTURE AT THE SHIBAURA INSTITUTE OF TECHNOLOGY MAY 29TH, AND ATTEND MEETINGS AT THE MOLECULAR CELL BIOLOGY LABORATORY ALSO LOCATED AT THE SHIBAURA INSTITUTE MAY 29TH - 30TH.  THE INSTITUTE IS PAYING ROUND TRIP AIRFARE ALONG WITH LODGING THE 28TH THROUGH THE 30TH.  GROUND TRANSPORTATION IS BEING PROVIDED BY UNIVERSITY STAFF.  MAY 31ST THROUGH JUNE 2ND HE WILL BE ATTENDING MEETINGS AT THE JAPANESE SOCIETY OF BIO-GERONTOLOGY.  JSBG WILL BE PROVIDING LODGING AT THE SAME HOTEL WITH THE SAME RATE AS THE SHIBAURA INSTITUTE MAY 31ST THROUGH JUNE 2ND.  THEY ARE ALSO LOCATED AT THE SHIBAURA INSTITUTE.  APPROVED ODA'S WILL BE UPLOADED UPON RECEIPT.  HTSOS TRAINING NOT REQUIRED AND NO VISA REQUIRED SINCE TRAVELING ON PERSONAL PASSPORT.</t>
  </si>
  <si>
    <t>SHIBAURA INSTITUTE OF TECHNOLO</t>
  </si>
  <si>
    <t>DR. DECABO WILL BE SPEAKING AT THE UNIVERSITY OF PITTSBURG'S SCHOOL OF MEDICINE AT THE SPECIAL RESEARCH DAY ENTITILES "DAY IN THE LIFESPAN".  THE SPONSOR IS PAYING FOR RT AIRFARE, LODGING, TRANSPORTATION BETWEEN LODGING AND VENUE AND LUNCH THE DAY OF THE EVENT (5/25). THERE ARE NO REGISTRATION FEES.  ALTHOUGH THE EVENT IS BEING PARTIALLY FUNDED BY NIH NO NIH OR OTHER FEDERAL FUNDS ARE BEING USED TO PAY FOR DR. DECABO'S EXPENSES PER THE EMAIL WHICH IS INCLUDED IN THE DOCUMENTS.   DR. DE CABO WILL MEET WITH FACULTY AND STAFF AFTER THE MEETING.  HE WILL RETURN HOME THE NEXT DAY.</t>
  </si>
  <si>
    <t>04/10/2018 -04/19/2018</t>
  </si>
  <si>
    <t>IBSA FOUNDATION FOR SCIENTIFIC</t>
  </si>
  <si>
    <t>DR. DECABO WILL BE TRAVELING TO MILAN TO PARTICIPATE IN THE NEW NUTRITION ERA: FROM MOLECULAR MECHANISMS TO HUMAN HEALTH FORUM ON THE 12TH THEN DEPART ON THE 13TH FOR TEL AVIV TO GIVE A MINIMUM OF 2 TALKS AND THEN INTERACT WITH STUDENTS AND FACULTY AT BAR ILAN UNIVERSITY.  HE WILL DEPART TEL AVIV ON THE MORNING OF THE 18TH AND RETURN TO MILAN TO ENGAGE IN DISCUSSIONS WITH MEMBERS OF THE FOUNDATION.  THE IBSA FOUNDATION IS COVERING RT AIRFARE FROM BWI TO MILAN, LODGING WHILE IN MILAN (BOTH LEGS OF THE TRIP) AND LUNCH THE DAY OF THE FORUM ALONG WITH GROUND TRANSPORTATION BETWEEN LODGING AND THE VENUE, PROVIDED BY STAFF. THE UNIVERSITY OF BAR ILAN IS PROVIDING IN-KIND RT AIRFARE BETWEEN MILAN AND TEL AVIV AND LODGING THE 13TH THROUGH THE 17TH, AS WELL AS GROUND TRANSPORTATION PROVIDED BY UNIVERSITY STAFF. TRAVELER WILL RECEIVE FULL MEALS AND INCIDENTALS ON THE 13TH AND 18TH AS HE REMAINS IN TRAVEL STATUS AT THE END OF BOTH DAYS.  COST OF LODGING FOR MILAN IS IN THE INVITATION LETTER, COST OF LODGING AND FLIGHT FOR TEL AVIV IS IN AN EMAIL FROM HAIM COHEN.  AGENDA FOR TEL AVIV IS IN THE INVITATION EMAIL.  APPROVED ODA WILL BE UPLOADED UPON RECEIPT.  HTSOS CERTIFICATE IS UPLOADED. NO VISA REQUIRED PER TRAVELING ON PERSONAL SPAIN PASSPORT.</t>
  </si>
  <si>
    <t>{10410-MID} TRAVELER WAS INVITED TO ATTEND/PRESENT AT THE RYAN INITIATIVE FOR MACULAR RESEARCH (RIMR) MEETING IN NEWPORT BEACH, CA FROM 04/04-04/06/2018.  TRAVELER WILL BE PRESENTING A TALK ENTITLED "MUTATION IDENTIFICATION IN BRCA GENES TO AID PERSONALIZED MEDICINE FOR MEXICAN PATIENTS WITH OVARIAN CANCER".  SPONSOR, THE RIMR OF THE DOHENY EYE INSTITUTE, WILL BE COVERING ROUNDTRIP AIRFARE, LODGING 04/04-04/06, GROUND TRANSPORTATION TO AND FROM AIRPORT TO HOTEL, DINNER ON 04/04, BREAKFAST AND LUNCH ON 04/05, AND BREAKFAST, LUNCH AND DINNER ON 04/06.  THERE IS NO REGISTRATION FEE INVOLVED WITH THIS MEETING- THIS MEETING WAS BY INVITATION ONLY.  ALL REMAINING EXPENSES WILL BE COVERED BY NIH.  TRAVELER WILL BE FLYING IN ON 04/03 TO ATTEND COLLABORATIONS ON A JOINT BRCA STUDY- LODGING THIS NIGHT WILL BE AT NIH EXPENSE. TRAVELER IS TAKING THE REDEYE ON 04/06-GETTING BACK HOME ON 04/07.</t>
  </si>
  <si>
    <t>DEAN, MICHAEL C</t>
  </si>
  <si>
    <t>TRAVEL TO PRESENT A SEMINAR, AT THE UCSF (UNIVERSITY OF CALIFORNIA SAN FRANCISCO) CENTER FOR REPRODUCTIVE SCIENCES (CRS) ANNUAL RETREAT. MEETING DATES 5/17-18/2018. SPONSOR WILL PROVIDE AIRFARE, LODGING FOR 1 NIGHT, DINNER 5/17/2018, BREAKFAST &amp; LUNCH 5/18/2018, AND GROUND TRANSPORTATION, TO &amp; FROM THE HOTEL AND THE AIRPORT, IN SAN FRANCISCO, ALL IN-KIND. DR. DEAN WILL TRAVEL TO SEATTLE, WA, ON THE NON-DUTY DAYS 5/18-20/2018 (DEPARTING CA 5/18/2018).  LODGING RATE IS 107% OVER THE GOVERNMENT RATE AND THIS PERCENTAGE FALLS WITHIN THE 300% THRESHOLD ALLOWED BY THE FTR. THE SPONSOR HAS NOTED THAT ALL OTHER NON-FEDERAL PARTICIPANTS WILL BE PROVIDED WITH THE SAME ACCOMMODATIONS.</t>
  </si>
  <si>
    <t xml:space="preserve">DEAN, JURRIEN </t>
  </si>
  <si>
    <t>ISRAEL FERTILITY ASSOCIATION</t>
  </si>
  <si>
    <t>AMENDMENT CREATED TO ADD CASH TICKET MEMO AND PERSONAL EXPENSE FOR FLIGHT. ORIGINALLY THE FLIGHT WAS SPONSORED IN KIND BUT TSA WOULDN'T ALLOW THE TRAVELER TO BOARD AT THE AIRPORT BECAUSE THE TICKET HAD THE WRONG NAME SO TRAVELER HAD TO PURCHASE TICKET WITH HIS OWN MONEY AT THE AIRPORT. TRAVELER WILL PRESENT AT THE PLENARY LECTURE, AT THE ANNUAL MEETING OF THE ISRAEL FERTILITY ASSOCIATION, IN TEL AVIV, ISRAEL 5/7-8/2018.  TRAVEL IS SPONSORED.  SPONSOR WILL PROVIDE AIRFARE, LODGING WHICH INCLUDES BREAKFAST, LUNCH ON 5/7 AND 5/8 INCLUDED IN REGISTRATION FEE, AND DINNERS (NOT INCLUDED IN REGISTRATION FEE BUT PROVIDED BY SPONSOR) FROM 5/6-5/8.  SPONSOR IS ALSO WAIVING THE REGISTRATION FEE AND PROVIDING TRANSPORTATION TO AND FROM THE HOTEL AND AIRPORT.  LUFTHANSA, A FOREIGN FLAG CARRIER, HAS BEEN SELECTED FOR THE RETURN FLIGHT AS IT IS THE ONLY FLIGHT AVAILABLE FROM TEL AVIV AND IT IS SPONSORED IN KIND.</t>
  </si>
  <si>
    <t>DR. DAY IS AN INVITED SPEAKER AT THE 5TH WORKSHOP ON EMERGING ISSUES IN ONCOGENIC VIRUS RESEARCH. THE CONFERENCE WILL BE HELD IN SAN PIETRO IN BEVAGNA, MANDURIA ITALY FROM MAY 30TH TO JUNE 3RD. THE IARC WILL WAIVE THE REGISTRATION FEE WHICH INCLUDES SOME MEALS AND LODGING DURING THE CONFERENCE. THE CONFERENCE PROVIDES A SHUTTLE SERVICE BETWEEN THE BRINDISI ITALY AIRPORT AND THE HOTEL. TRAVELER WILL BE IN FLIGHT STATUS ON 5/29 SO NO HOTEL IS NECESSARY. TRAVELER RECEIVED A FARE AWARD FOR $1500.00 TO USE TOWARDS THIS TRIP. WILL USE A PORTION TO PAY TOWARDS M&amp;IE AND GROUND TRANSPORTATION.</t>
  </si>
  <si>
    <t>DAY, PATRICIA M</t>
  </si>
  <si>
    <t>UNIVERSITY OF LOUISVILLE</t>
  </si>
  <si>
    <t>TO PRESENT A TALK AT THE CRAFT SEMINAR SERIES AT THE UNIVERSITY OF LOUISVILLE, IN LOUISVILLE, KY ON JUNE 18 - 19, 2018. SEE ATTACHED EMAILS FOR SUPERVISORY APPROVAL (DISCUSSION BETWEEN TRAVELER AND SUPERVISOR)</t>
  </si>
  <si>
    <t xml:space="preserve">DAYAL, SANDEEP </t>
  </si>
  <si>
    <t>07/14/2018 -07/25/2018</t>
  </si>
  <si>
    <t>JAKARTA, , IDN</t>
  </si>
  <si>
    <t>LIZA DAWSON WILL BE TRAVELLING TO INDONESIA AND BANGKOK FOR TWO RESEARCH ETHICS WORKSHOPS. THE BANGKOK PART OF THE TRIP IS SPONSORED WHERE AS NIH WILL TAKE CARE OF THE JAKARTA PORTION AS WELL AS THE FLIGHTS BACK AND FORTH. 
THE TRAVEL WAS ORIGINALLY REQUESTED BY THE TRAVELER ON 5/29/2018.  NUMEROUS ISSUES THAT NEEDED TO BE RESOLVED.  THE TRAVEL PLANNER NEEDED TO OBTAIN INFORMATION FROM THE DCR COLLEAGUES ABOUT THE HOTEL DESIGNATION FOR JAKARTA AND THIS INFORMATION WAS NOT RECEIVED UNTIL JUNE 21ST.  THEREFORE IT WAS NOT POSSIBLE TO COMPLETE THE ORDER UNTIL THIS WEEK.  ETHICS CLEARANCE, HTSOS TRAINING AND VISAS WERE ALSO ALL RESOLVED.
THE TRAVEL DATE OF 7/14 WAS SELECTED BECAUSE IT TAKES OVER A DAY TO REACH JAKARTA.  LEAVING ON 7/14 LEADS TO AN ARRIVAL TIME OF 7/15/2018 AT MIDNIGHT.  BECAUSE THE FULL DAY WORKSHOP BEGINS AT 8:30 IN THE MORNING ON 7/17/2018, THE TRAVELER IS REQUESTING ONE DAY OF PREPARATION TIME IN JAKARTA (7/16/2018) AFTER THE 20 HOURS OF FLIGHT TIME, 24 HOURS OF TRAVEL TIME.</t>
  </si>
  <si>
    <t xml:space="preserve">DAWSON, LIZA </t>
  </si>
  <si>
    <t>DR. DAVIS HAS BEEN INVITED TO GIVE A SERIES OF LECTURES AT PERDUE CENTER FOR CANCER RESEARCH WEEKLY SEMINAR AND TO PARTICIPATE IN THE BIG DATA TRAINING FOR TRANSLATIONAL  OMICS REASEARCH WORKSHOP ON JUNE 18, 2018.  SPONSOR WILL PAY FOR AIRFARE, SOME MEALS, AND TWO NIGHTS STAY IN KIND FOR TRAVELER. TRAVELER IS REQUESTING APPROVAL OF ACTUAL SUBSISTENCE FOR SPONSORED IN-KIND LODGING VALUED AT 127.00 WHICH IS 123 PERCENT OF THE GOVERNMENT ALLOWANCE OF 103.00. THIS PERCENTAGE FALLS WITHIN THE 300 PERCENT THRESHOLD ALLOWED BY THE FTR.</t>
  </si>
  <si>
    <t>DAVIS, SEAN R</t>
  </si>
  <si>
    <t>UNIVERSITY OF ALABAMA AT BIRMI</t>
  </si>
  <si>
    <t>TRAVELER HAS BEEN INVITED TO GIVE A PRESENTATION AT THEIR WEEKLY SEMINAR.,  UAB SCHOOL OF MEDICINE, DIVISION OF CLINICAL IMMUNOLOGY AND RHEUMATOLOGY.  SPONSOR LETTER ATTACHED.  TRAVEL IS IN STEPS.  AIRFARE AND HOTEL WILL BE COVERED BY SPONSOR.  DR. DAVIS IS REQUESTING APPROVAL OF ACTUAL SUBSISTENCE FOR SPONSORED IN-KIND LODGING VALUED AT $149.00 WHICH IS 147% OF THE GOVERNMENT ALLOWANCE OF $101.00. THIS PERCENTAGE FALLS WITHIN THE 300% THRESHOLD ALLOWED BY THE FTR.  THE SPONSOR HAS NOTED THAT ALL OTHER NON-FEDERAL PARTICIPANTS WILL BE PROVIDED WITH THE SAME ACCOMMODATIONS.</t>
  </si>
  <si>
    <t>TRAVEL BACK TO WAKE FOREST TO GIVE A SEMINAR IN THE CENTER FOR BIOMEDICAL INFORMATICS COLLOQUIUM AND ALSO IF TIME TO MODERATE AN EDUCATIONAL SESSION FOR THEIR RESEARCHERS.  THIS TRAVEL HAS BEEN CHANGED TO NON-SPONSORED.   TRAVEL ENTERED AND APPROVED INTO STEPS.  WHILE HOTEL RATE IS WITHIN PERDIEM FOR THE FIRST NIGHT AND $6.00 OVER PERDIEM THE SECOND NIGHT, TRAVELER IS WAIVING THE $6.00 OVERAGE FOR THE SECOND NIGHT.</t>
  </si>
  <si>
    <t>06/13/2018 -07/01/2018</t>
  </si>
  <si>
    <t>POLISH ACADEMY OF SCIENCES POZ</t>
  </si>
  <si>
    <t>POZNAN, , POL</t>
  </si>
  <si>
    <t>6/13-7/1/2018 DR. DAUTER HAS BEEN INVITED TO SPEND 10 DAYS IN DR. MARIUSZ JASKOLSKI'S LAB IN POZNAN IN CONNECTION WITH THEIR ON-GOING COLLABORATION ON THE USE OF THE SYNCHROTRON RADIATION. FULL SPAN OF DATES INCLUDES 2 FULL WEEKENDS AND ONE SUNDAY.  DR. JASKOLSKI WILL BE PROVIDING IN KIND GROUND TRANSPORTATION IN-COUNTRY AT $40, ACCOMMODATIONS IN GUEST HOUSE $50 PER DAY, AND MEALS AT $50 PER DAY.  AFTER ARRIVING IN WARSAW AT 4:20 PM ON JUNE 14, DR. DAUTER WILL MEET WITH COLLABORATOR DR. ELZBIETA NOWAK FOR APPROXIMATELY 2 HOURS AND THEN TAKE THE EVENING TRAIN TO POZNAN.  DR. DAUTER HAS REQUESTED A NON-CONTRACT FLIGHT DUE TO LIMITED MOBILITY AND SCHEDULING.  THE NON-CONTRACT CARRIER FLIGHT ALLOWS DR. DAUTER MORE TIME TO MAKE HIS CONNECTION IN MUNICH AND ARRIVES IN WARSAW AN HOUR EARLIER THAN THE CONTRACT CARRIER FLIGHT. THIS WILL ALLOW HIM TO GO THROUGH CUSTOMS AND NAVIGATE FROM ONE TERMINAL TO ANOTHER.  THE NON-CONTRACT FLIGHT, WITH AN EXTENDED LAYOVER WILL ALSO PROVIDE FOR ANY DELAYS THAT MAY ARISE OUT OF CHICAGO.</t>
  </si>
  <si>
    <t xml:space="preserve">DAUTER, ZBIGNIEW </t>
  </si>
  <si>
    <t>7/24/2018 - 7/29/2018 POTSDAM, GERMANY. GIVE A TALK ENTITLED 'TRIAL IN ABSENTIA: UNDERSTANDING NUCLEOPORINS THROUGH THEIR DEGRADATION.'' AT THE 'LIFE AT THE EDGE' SYMPOSIUM. SPONSOR WILL COVER REGISTRATION (650 EURO ~$752, INCLUDES 4-NIGHT LODGING AND ALL MEALS 3B/3L/3D) AND AIRFARE (ECONOMY CLASS, AROUND $1096.21).</t>
  </si>
  <si>
    <t>DASSO, MARY C</t>
  </si>
  <si>
    <t>DARRAH, PATRICIA A</t>
  </si>
  <si>
    <t>09/06/2018 -09/17/2018</t>
  </si>
  <si>
    <t>NANJING UNIVERSITY</t>
  </si>
  <si>
    <t>ATTACHMENT GS APPROVALS ON 6/26/2018
CHINA:  NANJING MEDICAL UNIVERSITY, NANJING, CHINA, SEPTEMBER 6-10; FUDAN UNIVERSITY, SHANGHAI, CHINA, SEPTEMBER 10-12; SHANGHAI CDC, SHANGHAI, CHINA, SEPTEMBER 12; GUANGXI MEDICAL UNIVERSITY, NANNING, CHINA, SEPTEMBER 12-15; RESEARCH CENTER FOR ECO-ENVIRONMENTAL SCIENCES, BEIJING, CHINA, SEPTEMBER 15-17; THROUGH THESE OUTREACH EFFORTS THE TRAVELER WILL DEVELOP RELATIONSHIPS WITH POTENTIAL EHP AUTHORS AND EDITORIAL BOARD MEMBERS, AND PROMOTE EHP AS A RELIABLE SOURCE OF NEW RESEARCH, SYNTHESIS, COMMENTARY AND NEWS ABOUT ENVIRONMENTAL HEALTH.  ALL OF THESE ACTIVITIES ARE CONSISTENT WITH NIEHS'S STRATEGIC GOAL OF COMMUNICATING ENVIRONMENTAL HEALTH RESEARCH FINDINGS AND FOSTERING ENVIRONMENTAL HEALTH PARTNERSHIPS GLOBALLY. LODGING WAS BOOKED THROUGH THE CONFERENCE TO ENSURE GOVERNMENT PER DIEM AND TO ENSURE TRAVELER WAS ABLE TO OBTAIN A ROOM.</t>
  </si>
  <si>
    <t>DARNEY, SALLY P</t>
  </si>
  <si>
    <t>05/30/2018 -06/08/2018</t>
  </si>
  <si>
    <t>CHINA MEDICAL BOARD</t>
  </si>
  <si>
    <t>DR. MARION DANIS WILL BE GIVING A LECTURE AND PARTICIPATING IN A WORKSHOP IN BEIJING, CHINA. HER LECTURE WILL BE ON RESEARCH ETHICS CONSULTATION.  HER CONTACT INFORMATION IS MDANIS @CC.NIH.GOV AND HER CELL IS 240-426-1391</t>
  </si>
  <si>
    <t xml:space="preserve">DANIS, MARION </t>
  </si>
  <si>
    <t>AMERICAN MEDICAL ASSOCIATION C</t>
  </si>
  <si>
    <t>DR. MARION DANIS WILL BE ATTENDING THE EDITORIAL BOARD MEETING OF THE AMA JOURNAL OF ETHICS.</t>
  </si>
  <si>
    <t>BATTEN DISEASE SUPPORT AND RES</t>
  </si>
  <si>
    <t>09/12-09/16/18, LONDON, UK: TO ATTEND THE NEURONAL CEROID LIPFUSINOSIS (NCL) 2018 CONFERENCE. OWT USED FOR AIRFARE, BUT NOT FOR LODGING. SPONSOR HAS PROVIDED LODGING WHICH INCLUDES THE REGISTRATION FEE, AS WELL AS MEALS, BLD ON 9/12 - 9/15. SPONSOR IS PROVIDING REGISTRATION FEE IN KIND. NICHD IS COVERING MEALS ON TRAVEL DATES AND ESTIMATED GROUND TRANSPORTATION, BAGGAGE FEE AND INTERNET FEE.</t>
  </si>
  <si>
    <t>DANG DO, AN N</t>
  </si>
  <si>
    <t>07/23/2018 -07/26/2018</t>
  </si>
  <si>
    <t>INVITED AS SPEAKER DURING THE PROGRESS IN CLINICAL MOTOR CONTROL NEUROREHABILITATION CONFERENCE   
THIS CONFERENCE WILL BRING TOGETHER THE LEADING RESEARCHERS IN NEUROREHABILITATION WHO WILL GAIN A GREATER APPRECIATION FOR THE RESEARCH IN THE AREA DONE AT NIH AS WELL AS ADVANCE MY KNOWLEDGE IN THE FIELD TO ENHANCE OUR OWN RESEARCH EFFORTS. THE SPONSOR WILL PAY IN KIND FOR LODGING AND MEALS DURING CONFERENCE. NIH/CC/RMD/FAB WILL PAY FOR POV AND ANY MEALS NOT COVERED BY SPONSOR UP TO $300.00</t>
  </si>
  <si>
    <t>DAMIANO, DIANE L</t>
  </si>
  <si>
    <t>07/10/2018 -07/16/2018</t>
  </si>
  <si>
    <t>INSTITUTE FOR HEALTH CARE SYST</t>
  </si>
  <si>
    <t>DR. DAMIANO IS INVITED TO MOBI2018 CONFERENCE AS KEYNOTE LECTURE. SHE WAS CHOSEN TO GIVE THIS BECAUSE OF OUR RECOGNIZED EXPERTISE IN THE USE OF PORTABLE BRAIN IMAGING TECHNOLOGIES IN CHILDREN WITH CEREBRAL PALSY.  THIS IS A RELATIVELY NEW CONFERENCE (3RD ONE) IN A RAPIDLY GROWING FIELD AND NOT ONLY WILL I BE ABLE TO HIGHLIGHT OUR WORK AT NIH, SHE WILL HAVE THE OPPORTUNITY TO GAIN NEW KNOWLEDGE FROM SEVERAL OF THE LEADING RESEARCHERS IN THE FIELD TO HELP ADVANCE OUR OWN WORK.  AIRFARE, LODGING AND MEALS DURING CONFERENCE PAID IN KIND BY SPONSOR. THE GROUND TRANSPORTATION IN US AND BERLIN AND SOME MEALS NOT PAID DURING TRIP PAID BY RMD/FAB</t>
  </si>
  <si>
    <t>EUROPEAN ACADEMY OF CHILDHOOD</t>
  </si>
  <si>
    <t>TBILISI, , GEO</t>
  </si>
  <si>
    <t>DR. DAMIANO INVITED AS KEY NOTE SPEAKER IN EACD 2018. WILL ALSO BE PARTICIPATING IN AN ALL-DAY SYMPOSIUM FOR LOCAL PRACTITIONERS SINCE THE STATE OF EVIDENCE-BASED CARE AND RESEARCH FOR CP IS NOT VERY ADVANCED IN GEORGIA.THIS IS AN OPPORTUNITY TO SHARE OUR RESEARCH AT NIH WITH AN INTERNATIONAL AUDIENCE IN THE PREMIER CHILD DISABILITY MEETING IN EUROPE.  I WILL ALSO MEET RESEARCH COLLEAGUES FROM ACROSS THE WORLD AND LEARN ABOUT THEIR RESEARCH 
ATTENDING AND PARTICIPATING IN THIS MEETING IMPROVES THE PROFILE OF THE NIH AND HHS INTERNATIONALLY, SHOWS OUR DESIRE TO HELP OTHERS TO GAIN KNOWLEDGE AND ADVANCE THEIR RESEARCH.
. THE SPONSOR PAID IN KIND FOR AIRFARE, LODGING AND MEALS DURING CONFERENCE. RMD WILL PAY FOR TAXI AND ANY MEALS NOT COVERED BY SPONSOR.</t>
  </si>
  <si>
    <t>DR. DAMIANO IS INVITED AS KEYNOTE SPEAKER IN 2ND ANNUAL SYMPOSIUM FOR DISABILITY HEALTH AND REHABILITATION SCIENCE (DHARS). SHE WILL BE VISITING WITH SEVERAL TOP RESEARCHERS IN CHILD AND ADULT DISABILITY BOTH AT THE UNIVERSITY AND AT THE CONFERENCE AND WILL HAVE THE OPPORTUNITY TO LEARN FROM THEM AS WELL AS PRESENT SOME OF OUR OWN RESEARCH FROM NIH. DEMONSTRATE AT A LARGE CONFERENCE ON DISABILITY SOME OF THE HHS EFFORTS TO CONDUCT RESEARCH AT NIH THAT IMPROVES THE LIVES OF PEOPLE WITH DISABILITIES AND TO GAIN KNOWLEDGE TO ADVANCE OUR EFFORTS. THE UAB PAID IN KIND FOR AIRFARE, LODGING AND MEALS DURING CONFERENCE. THE REST PAID BY RMD/FAB</t>
  </si>
  <si>
    <t>05/03/2018 -05/07/2018</t>
  </si>
  <si>
    <t>CEREBRAL PALSY ALLIANCE RESEAR</t>
  </si>
  <si>
    <t>THIS IS AN INTERNATIONAL RESEARCH SUMMIT TO EVALUATE THE POTENTIAL OF TECHNOLOGY IN IMPROVING THE LIVES WITH PERSONS IN CP AND TO HELP DEFINE A RESEARCH VISION IN THIS AREA.  I WAS ON THE ORGANIZING COMMITTEE AND AM A SPEAKER.  
BENEFIT TO NIH        THIS WILL PROVIDE AN OPPORTUNITY TO MEET WITH THE LEADING RESEARCHERS AND COMPANIES WHO ARE WORKING TO ADVANCE TECHNOLOGY FOR REHABILITATION.  I (AND MY STAFF SCIENTIST) WILL PRESENT AND HIGHLIGHT OUR OWN RESEARCH AND WILL GAIN NEW KNOWLEDGE THAT WILL HELP US ENHANCE OUR OWN SCIENCE IN THIS EMERGING AREA
BENEFIT TO THE GOVERNMENT:        WE WILL REPRESENT THE GOVERNMENT IN AN INTERNATIONAL MEETING OF HIGH IMPORT IN THE FUTURE OF TECHNOLOGY RESEARCH FOR CP AND HAVE A CHANCE TO HELP FORMULATE THE FUTURE RESEARCH VISION.  
TRAVEL EXPENSES PAID BY:        AIRFARE, 2 NIGHT HOTEL AND MEALS PAID IN KIND BY SPONSOR. RMD WILL PAY FOR TRANSPORTATION IN MD, PARKING AND OTHERS NOT COVERED BY SPONSOR. DR. DAMIANO IS STAYING WITH FAMILY MEMBER ON SAT AND SUNDAY. NO LODGING AND NOT M&amp;I</t>
  </si>
  <si>
    <t>04/09/2018 -04/15/2018</t>
  </si>
  <si>
    <t>ASSOCIATION OF DANISH PHYSIOTH</t>
  </si>
  <si>
    <t>ODENSE, , DNK</t>
  </si>
  <si>
    <t>DR. DAMIANO IS INVITED TO BE ONE OF THE KEYNOTE SPEAKERS THE ANNUAL CONFERENCE OF THE DANISH PHYSIOTHERAPISTS, PLUS THEY INVITED HER TO SPEAK AT DAY LONG PRE-CONFERENCE SYMPOSIUM FOR THOSE NOT ATTENDING THE CONFERENCE, SHE WILL BE GIVING 4 SEPARATE TALKS FOCUSING ON DIFFERENT ASPECTS OF HER RESEARCH.   
BENEFIT TO NIH        THIS IS AN OPPORTUNITY TO PRESENT HER RESEARCH TO A LARGE INTERNATIONAL CLINICAL AND RESEARCH AUDIENCE.   SHE WAS INVITED BY SEVERAL RESEARCHERS FROM DENMARK AND WILL BE CONDUCTING 2 SYMPOSIA WITH THEM WHILE THERE, SO SHE WILL ALSO HAVE THE OPPORTUNITY TO LEARN MORE ABOUT THEIR RESEARCH WHICH IS VERY RELEVANT TO HERS. THE ASSOCIATION OF DANISH PHYSIOTHERAPISTS PAID IN KIND FOR AIRFARE, TRAINS, LODGING AND MEALS DURING CONFERENCE. THE REST PAID BY RMD/FAB
BENEFIT TO THE GOVERNMENT:        ATTENDANCE AT CONFERENCES SUCH AS THIS ONE PROVIDES HER WITH GREATER AWARENESS OF RESEARCH NOT FUNDED BY THE US GOVERNMENT THAT COULD BE RELEVANT TO THE WORK SHE DOES IN RMD/FAB LABORATORY.  SHE WILL HOPEFULLY LEARN NEW KNOWLEDGE AND METHODOLOGIES THAT WILL ENHANCE THE RESEARCH IN RMD LABORATORY AND NEW KNOWLEDGE THAT SHE CAN SHARE WITH HER RESEARCH STAFF.</t>
  </si>
  <si>
    <t>DR. DAHUT IS INVITED TO SERVE AS A SESSION MODERATOR AT THE 2018 AMERICAN UROLOGICAL ASSOCIATION ANNUAL MEETING BEING HELD IN SAN FRANCISCO, CA ON MAY 17-19, 2018. IN-KIND: AIRFARE AND LODGING (NO BREAKFAST). DR. DAHUT WILL BE PROVIDED A GUEST SPEAKER BADGE AND WILL NOT BE REGISTERED AS AN ATTENDEE OR SPEAKER FOR THE CONFERENCE SO THERE IS NO WAIVED REGISTRATION.
DR. DAHUT IS REQUESTING APPROVAL OF ACTUAL SUBSISTENCE FOR SPONSOR IN-KIND LODGING VALUED AT $305 WHICH IS 111% OF THE GOVERNMENT ALLOWANCE OF $276. THIS PERCENTAGE FALLS WITHIN THE 300% THRESHOLD ALLOWED BY THE FTR. THE SPONSOR HAS NOTED THAT ALL OTHER NON-FEDERAL PARTICIPANTS WILL BE PROVIDED WITH THE SAME ACCOMMODATIONS.</t>
  </si>
  <si>
    <t>DAHUT, WILLIAM L</t>
  </si>
  <si>
    <t>GLOBAL TEAMWORK</t>
  </si>
  <si>
    <t>SPONSOR: DR. DAHUT WILL PRESENT COMBINING IMMUNOTHERAPY WITH STANDARD TREATMENTS AT THE JOHN FITZPATRICK IRISH GENITOURINARY CANCER CONFERENCE BEING HELD IN DUBLIN, IRELAND ON APRIL 19-20, 2018. IN-KIND: AIRFARE, LODGING (BOOKED 4/18-4/20; BOOKED FOR 4/18 SO DR. DAHUT HAS A HOTEL ROOM SO HE CAN CHECK-IN TO UPON HIS EARLY MORNING ARRIVAL; INCLUDES BREAKFAST), REGISTRATION (INCLUDES L 4/19 AND 4/20), AND MEALS (D 4/19 AND 4/20).
NON-SPONSOR: DR. DAHUT WILL SPEAK AT THE MATER UNIVERSITY HOSPITAL AND MEET WITH FELLOWS REGARDING GENERAL CAREER ADVICE IN HIS FIELD IN DUBLIN, IRELAND ON APRIL 23, 2018.</t>
  </si>
  <si>
    <t>DR. PRADEEP DAGUR WILL BE PRESENTING THE FEDERATION OF CLINICAL IMMUNOLOGY SOCIETIES (FOCIS) 2018 ANNUAL MEETING IN SAN FRANCISCO FROM JUNE 20 TO JUNE 23.  HE WILL BE GIVING THE TALK ?¿¿SORTING OF DIFFICULT POPULATIONS?¿¿ AT THE FOCIS FLOW COURSE ON JUNE 21, AS WELL AS PRESENTING A POSTER ?¿¿SIMPLIFIED PROTOCOL FOR ENRICHMENT OF PRIMED HUMAN TH17 AND TC17 LYMPHOCYTES FROM PERIPHERAL BLOOD?¿¿. 
HE WILL BE PARTIALLY SPONSORED BY FOCIS.  THEY ARE WILLING TO SPONSOR IN-KIND UP TO $750, AND WE HAVE AGREED THAT THEY WILL ONLY BE PROVIDING THE FIRST TWO NIGHTS OF DR. DAGUR?¿¿S STAY AT THE CONFERENCE HOTEL?¿¿THE SAN FRANCISCO MARRIOTT MARQUIS, IN ADDITION TO REGISTRATION.  NIH WILL COVER THE THIRD AND FINAL NIGHT OF HOTEL, AS WELL AS ALL M&amp;IE AND TRANSPORTATION COSTS.</t>
  </si>
  <si>
    <t>DAGUR, PRADEEP K</t>
  </si>
  <si>
    <t>SANFORD HEALTH</t>
  </si>
  <si>
    <t>TO PARTICIPATE IN DR. VERMEER'S SITE VISIT FOR COBRE GRANT AND TO PROVIDE A TALK TO THE LAB IN THE ACCOMPANYING COBRE SYMPOSIUM.</t>
  </si>
  <si>
    <t>DAAR, IRA O</t>
  </si>
  <si>
    <t>05/21/2018 -05/27/2018</t>
  </si>
  <si>
    <t>INTERNATIONAL BEHAVIORAL TRIAL</t>
  </si>
  <si>
    <t>SOCIAL SCIENCE ANALYST</t>
  </si>
  <si>
    <t>DR. CZAJKOWSKI IS INVITED TO PARTICIPATE AS A FACULTY MEMBER AT THE INTERNATIONAL BEHAVIOURAL TRIALS NETWORK (IBTN) SUMMER SCHOOL PROGRAM BEING HELD IN MONTREAL, CANADA FROM MAY 21-26, 2018.  IN-KIND AIRFARE, LODGING (NO BREAKFAST), REGISTRATION (INCLUDES MEALS), DINNER ON 5/25, AND GROUND TRANSPORTATION IN CANADA.</t>
  </si>
  <si>
    <t>CZAJKOWSKI, SUSAN M</t>
  </si>
  <si>
    <t>TRAVELER WILL ATTEND AND GIVE A TALK ENTITLED "IDENTIFICATION AND FUNCTION OF BROWN ADIPOSE TISSUE IN HUMANS" AT THE ADA CONFERENCE IN ORLANDO, FL ON JUNE 24-26, 2018. LODGING WAS BOOKED THROUGH CONFERENCE AT BELOW GOVERNMENT ALLOWED RATE. REGISTRATION FEE OF $555 IS BEING WAIVED FOR ALL INVITED SPEAKERS. ABSTRACT FEE WAS PAID USING GOV'T CREDIT CARD.</t>
  </si>
  <si>
    <t>CYPESS, AARON M</t>
  </si>
  <si>
    <t>PENNINGTON BIOMEDICAL RESEARCH</t>
  </si>
  <si>
    <t>BATON ROUGE, LA, US</t>
  </si>
  <si>
    <t>TRAVELER IS INVITED TO PRESENT SEMINAR AT PENNINGTON BIOMEDICAL RESEARCH CENTER ON MAY 10, 2018 IN BATON ROUGE, LA. SPONSOR HAS OFFERED IN-KIND EXPENSES INCLUDING: ECONOMY R/T AIRFARE, 1-NIGHT LODGING AT RENAISSANCE BATON ROUGE HOTEL FOR $210 AT 200% ABOVE THE GOVERNMENT ALLOWED LODGING RATE, MEALS AND GROUND TRANSPORTATION TO AND FROM AIRPORT IN BATON ROUGE AT AN ESTIMATED VALUE OF $55 EACH WAY. MEALS INCLUDE DINNER ON MAY 9TH, AND LUNCH ON MAY 10TH. ALTHOUGH DINNER WAS OFFERED FOR MAY 10TH, THE TRAVELER WILL NO BENEFIT FROM THIS AS HE WILL IN TRANSIT TO THE AIRPORT. BREAKFAST FOR MAY 10TH IS INCLUDED WITH LODGING. ALTHOUGH AN HONORARIUM WAS OFFERED, THE TRAVELER HAS DECLINED AS CONFIRMED BY ETHICS. ALL SERVICES PROVIDED BY THE SPONSOR ARE COMPARABLE IN VALUE TO THAT OFFERED TO OTHER INVITED SPEAKERS. NO AEA IS REQUIRED.</t>
  </si>
  <si>
    <t>IN INVITED AS THE KEYNOTE SPEAKER FOR THE 4TH CHINESE HEARING RESEARCH CONFERENCE, MAY 2-7, 2018 IN SHANGHAI, CHINA, WHICH IS ORGANIZED BY THE EYE AND ENT HOSPITAL OF FUDAN UNIVERSITY.</t>
  </si>
  <si>
    <t xml:space="preserve">CUNNINGHAM, LISA </t>
  </si>
  <si>
    <t>TRAVELER WILL BE SERVING AS AN EXTERNAL REVIEWER FOR DUKE MEDICAL CENTER'S DEPARTMENT OF NEUROBIOLOGY, MAY 7-9, 2018.
SPONSOR WILL BE PROVIDING AIRFARE, LODGING, AND MEALS DURING THE REVIEW IN KIND.  ALL OTHER EXPENSES WILL BE THE RESPONSIBILITY OF THE NIH.
DR. CUMMING IS REQUESTING APPROVAL OF ACTUAL SUBSISTENCE FOR SPONSOR IN-KIND LODGING VALUED AT $209 WHICH IS 199% OF THE GOVERNMENT ALLOWANCE OF $105. THIS PERCENTAGE FALLS WITHIN THE 300% THRESHOLD ALLOWED BY THE FTR. THE SPONSOR HAS NOTED THAT ALL OTHER NON-FEDERAL PARTICIPANTS WILL BE PROVIDED WITH THE SAME ACCOMMODATIONS
THIS TRIP HAS BEEN APPROVED IN THE NEI TRAVEL TRACKER, AND PRE-CLEAR BY ETHICS VIA AN ODA MEMO (ATTACHED).</t>
  </si>
  <si>
    <t>CUMMING, BRUCE G</t>
  </si>
  <si>
    <t>ARNOLD AND MABEL BECKMAN FOUND</t>
  </si>
  <si>
    <t>THIS IS A SYMPOSIUM IN WHICH THE LEADING RESEARCHERS FROM USA AND A NUMBER OF OTHER COUNTRIES GATHER TO BRAINSTORM ON THE BASIC SCIENCE ASPECTS (GENETICS FOR EXAMPLE) AND THE CLINICAL ASPECTS OF AGE-RELATED MACULAR DEGENERATION 
(AMD), WHICH IS THE LEADING CAUSE OF BLINDNESS IN THE US AND OTHER DEVELOPED COUNTRIES. THIS IS ONE OF THE DISEASES THAT THE NEI IS CONDUCTING LARGE SCALE STUDIES.</t>
  </si>
  <si>
    <t>CUKRAS, CATHERINE A</t>
  </si>
  <si>
    <t>DR. CROMPTON HAS BEEN INVITED TO PARTICIPATE IN THE MALARIA VACCINE-HYPO-RESPONSIVENESS CONVENING IN SEATTLE, WASHINGTON, MAY 20-22, 2018. HE WILL SHARE HIS EXPERTISE ON MALARIA IMMUNOLOGY TO AN EXPERT SCIENTIFIC PANEL WHICH WILL FOCUS ON IMMUNE HYPO-RESPONSIVENESS TO MALARIA VACCINES. SPONSOR WILL COVER IN-KIND ROUNDTRIP ECONOMY AIRFARE, LODGING, MEALS DURING THE MEETING AND GROUND TRANSPORTATION TO/FROM AIRPORT. NO HONORARIUM WILL BE PROVIDED AND NO FEDERAL FUNDS WILL BE USED TO REIMBURSE EXPENSES.</t>
  </si>
  <si>
    <t>CROMPTON, PETER D</t>
  </si>
  <si>
    <t>KATHLEEN WILL ATTEND CAMP FANTASTIC AUG 12-18,2018 TO HELP SUPPORT AND WORK WITH THE CHILDREN</t>
  </si>
  <si>
    <t>CRAFT, KATHLEEN M</t>
  </si>
  <si>
    <t>THE EVENTS IN THIS TA WERE APPROVED AS A NON-NIMH HOSTED CONFERENCE OR MEETING BY THE OFFICE OF FINANCIAL MANAGEMENT ON 3/20/18.
TRAVELER INFO:  MOBILE CELL: 301-526-1231 ALTERNATE EMAIL: RWCOX123@GMAIL.COM
SIXTH BIENNIAL CONFERENCE ON RESTING STATE AND BRAIN CONNECTIVITY: PRESENTING
HIGH THREAT SECURITY OVERSEAS TRAINING COMPLETED ON SEPTEMBER 17, 2018. CERTIFICATE OF COMPLETION IS ATTACHED.</t>
  </si>
  <si>
    <t xml:space="preserve">COX, ROBERT </t>
  </si>
  <si>
    <t>THE EVENTS IN THIS TA WERE APPROVED AS AN EXEMPTION UNDER THE CATEGORY: TO ATTEND SCIENTIFIC MEETINGS BY THE NIMH EXECUTIVE OFFICER ON 6/20/18.
TO ATTEND THE AFNI WORKSHOP.</t>
  </si>
  <si>
    <t>DR. COWIE WILL BE TRAVELING TO ORLANDO, FL ON 6/20 TO ATTEND AN EDIC STUDY COORDINATOR MEETING ON 6/21, AND AN EDIC STUDY GROUP MEETING ON 6/22 (MORNING).  THEN DR. COWIE PLANS TO ATTEND THE AMERICAN DIABETES ASSOCIATION FROM 6/22-6/26.  THE ADA WILL BE PROVIDING AIRFARE AND LODGING IN-KIND ONLY. WHILE THE LODGING RATE IS ABOVE PER DIEM AT $249.00, WHICH IS 206% OVER THE PER DIEM RATE, ALL SPEAKERS ARE PROVIDED THE SAME ACCOMMODATIONS.  ALL OTHER EXPENSES WILL BE PAID BY NIDDK/DEM, PLEASE NOTE THAT NIDDK WILL PAY FOR THE FIRST NIGHT'S STAY AT ROSEN HOTE ON 6/20, DR. COWIE HOTEL STAY ON 6/20 WILL EXCEED THE ALLOWED LODGING RATE, DR. COWIE HAS AGREED TO PAY THE DIFFERENCE.  THEN ADA WILL PAY FOR THE REMAINING FIVE NIGHTS JUNE 21-25, 2018.  PLEASE NOTE THAT THE REGISTRATION WILL BE PAID BY ADA, REGISTRATION COST $505.00.</t>
  </si>
  <si>
    <t>COWIE, CATHERINE C</t>
  </si>
  <si>
    <t>DR. COWEN HAS BEEN INVITED TO SPEAK AT THE UNIVERSITY OF NEW MEXICO'S GRAND ROUNDS ON 9/27/18 - 9/29/18 IN ALBUQUERQUE, NM. DR. COWEN WILL DISCUSS NIAMS DERMATOLOGY CLINICS STUDIED HERE AT NIH.</t>
  </si>
  <si>
    <t>COWEN, EDWARD W</t>
  </si>
  <si>
    <t>WASHINGTON UNIV SCHOOL OF MED</t>
  </si>
  <si>
    <t>DR. COWEN HAS BEEN INVITED TO SPEAK AT WASHINGTON UNIVERSITY'S GRAND ROUNDS ON SEPTEMBER 27, 2018 IN ST. LOUIS, MO. DR. COWEN WILL DISCUSS NIAMS DERMATOLOGY CLINIC'S STUDIED HERE AT NIH.</t>
  </si>
  <si>
    <t>05/01/2018 -05/06/2018</t>
  </si>
  <si>
    <t>ON BEHALF OF THE DEPT. OF DERMATOLOGY AT THE UNIVERSITY OF CALIFORNIA, DAVIS, DR. COWEN HAS BEEN INVITED TO GIVE A GRAND ROUNDS LECTURE AND SPEAK AT THEIR INFORMAL FACULTY MEETING ON MAY 1 - 3, 2018 IN SACRAMENTO, CA. DR. COWEN WILL ALSO BE THE GUEST SPEAKER AT THE COLORADO DERMATOLOGIC SOCIETY MEETING IN AURORA, CO ON MAY 4, 2018.</t>
  </si>
  <si>
    <t>COLORADO DERMATOLOGIC SOCIETY</t>
  </si>
  <si>
    <t>STUDENT TRAINEE (BIO SCIENC</t>
  </si>
  <si>
    <t>DR. KIZZMEKIA CORBETT IS INVITED TO ATTEND THE KEYSTONE FELLOWS CIRCLE AND SCIENTIFIC ADVISORY BOARD MEETING, JUNE 1 - 3, 2018, KEYSTONE, CO. 
THE SPONSOR WILL PROVIDE IN-KIND ROUND TRIP ECONOMY CLASS AIRFARE, LODGING, TRANSPORTATION, AND SOME MEALS. 
AEA JUSTIFICATION:  LODGING IN-KIND OF $149.00 PER NIGHT WHICH IS 123% OF THE PER DIEM OF $121.00 (KEYSTONE, CO). SPONSOR HAS RESERVED A ROOM IN A HOTEL EXCEEDING PER DIEM AND ALL FEDERAL EMPLOYEES ARE PROVIDED THE SAME ACCOMMODATIONS.</t>
  </si>
  <si>
    <t>CORBETT, KIZZMEKIA S</t>
  </si>
  <si>
    <t>DR. COPELAND HAS BEEN INVITED TO BE THE KEYNOTE SPEAKER AT THE 5TH DNA POLYMERASES MEETING FROM SEPT 23-26, 2018 IN LEIDEN, THE NETHERLANDS DEPARTING RDU ON 9/22 TO ARRIVE ON 9/23 AND THEN RETURNING TO RDU ON 9/27. THE SPONSOR, LEIDEN UNIVERSITY MEDICAL CENTER (LUMC) WILL WAIVE THE REGISTRATION FEE OF $1850 WHICH INCLUDES LODGING AND MEALS DURING THE CONFERENCE.  EFFICIENT SPENDING APPROVED ON 3/15/18 AND IS UPLOADED IN THE SCANNED DOCUMENT SECTION OF THE TRAVEL. A VISA IS NOT REQUIRED AND HTSOS IS ALSO NOT REQUIRED FOR 2018.</t>
  </si>
  <si>
    <t>COPELAND, WILLIAM C</t>
  </si>
  <si>
    <t>UNITED MITOCHONDRIAL DISEASE F</t>
  </si>
  <si>
    <t>TRAVEL DATES ARE JUNE 26 TO 30, 2018. TRAVELER HAS BEEN INVITED TO ATTEND AND PRESENT AT THE UNITED MITOCHONDRIAL DISEASE FOUNDATION MITOCHONDRIAL MEDICINE 2018 SYMPOSIUM TO BE HELD FROM JUNE 27 TO 30, 2018 IN NASHVILLE, TENNESSEE. TRAVELERS TALK IS ENTITLED ULTRASENSITIVE DETECTION OF MTDNA DELETIONS IN POLG PATIENTS ELUCIDATES THE MECHANISM OF MTDNA REPLICATION. THE SPONSOR, UNITED MITOCHONDRIAL DISEASE FOUNDATION WAIVED THE REGISTRATION FEE OF $825, WHICH INCLUDES SOME MEALS. TRAVELER BOOKED LODGING THROUGH A BLOCK OF ROOMS RESERVED BY CONFERENCE HOUSING. EFFICIENT SPENDING APPROVAL OBTAINED ON 3/15/2018 AND IS UPLOADED IN THE SCANNED DOCUMENTS SECTION OF THE AUTHORIZATION. TENNESSEE IS NOT TAX EXEMPT.</t>
  </si>
  <si>
    <t>TRAVELER HAS BEEN INVITED TO ATTEND AND SPEAK AT THE EUROPEAN MOLECULAR BIOLOGY ORGANIZATION WORKSHOP ENTITLED MOLECULAR BIOLOGY OF MITOCHONDRIAL GENE EXPRESSION TO BE HELD FROM MAY 20 ?¿¿ 24, 2018 IN STOCKHOLM, SWEDEN. TRAVELER WILL DEPART ON 5/19 TO ARRIVE IN SWEDEN ON 5/20.  HE WILL DEPART SWEDEN ON 5/24 TO ARRIVE AT RDU ON 5/25 JUST AFTER MIDNIGHT. THE SPONSOR, THE EUROPEAN MOLECULAR BIOLOGY ORGANIZATION, WILL REIMBURSE NIEHS THE COST OF AIRFARE UP TO $1800.12 AFTER THE MEETING. STO WAIVER APPROVED ON 4/18/2018 AND IS UPLOADED IN SCANNED DOCUMENTS. THE REGISTRATION FEE WAS WAIVED BY THE SPONSOR AND INCLUDES LODGING AND MEALS. A VISA IS NOT REQUIRED FOR SWEDEN. HTSOS IS NOT REQUIRED FOR 2018.  EFFICIENT SPENDING APPROVAL OBTAINED ON 4/30/2018 AND IS UPLOADED IN THE SCANNED DOCUMENTS SECTION OF THE AUTHORIZATION. FOREIGN FLAG CARRIER APPROVAL ON 5/9/2018 FOR DEPARTURE FLIGHT FROM SWEDEN TO RALEIGH DURHAM, NC.</t>
  </si>
  <si>
    <t>GORDON RESEARCH CONFERENCES CO</t>
  </si>
  <si>
    <t>DR. JULIA COOPER IS AN INVITED SPEAKER AT THE GRC ON CENTROMERE HELD AT WEST DOVER, VT, FROM 7/29-8/3, 2018.  ALSO, SHE IS INVITED TO VISIT THE LAB OF MOLECULAR GENETICS OF DR. RANDALL MORSE AT THE DEPT OF HEALTH, NY ON AUGUST 6, 2018.  DR. COOPER HAS REQUESTED A RENTAL TO DRIVE TO THESE 2 MEETINGS.  THE GRC ON CENTROMERE WILL REFUNDED HER REGISTRATION &amp; INCLUDES MEALS &amp; LODGING &amp; IT CAN?¿¿T BE PRORATED.  SHE WILL BE ON HER OWN ON AUGUST 4 &amp; 5, NO LODGING OR MEALS ARE REQUESTED.</t>
  </si>
  <si>
    <t>COOPER, JULIA P</t>
  </si>
  <si>
    <t>07/11/2018 -07/22/2018</t>
  </si>
  <si>
    <t>DR. JULIA COOPER IS INVITED TO GIVE A SEMINAR ON JULY 12 AT THE UNIV OF COLORADO MEDICAL SCHOOL AT DENVER; &amp; TO DISCUSS FUTURE COLLABORATION ON JULY 13 WITH THE DEPT. HEAD OF BIO &amp; MOL GENETICS.  ALSO, SHE WILL BE DELIVERING A TALK AT THE 2018 FASEB CONFERENCE ON YEAST CHROMOSOME BIOLOGY &amp; CELL CYCLE TO BE HELD AT STEAMBOAT SPRINGS, ON JULY 15-20, 2018.  REGISTRATION FEE INCLUDES MEALS &amp; LODGING &amp; IT CANNOT BE PRORATED.  DR. COOPER WILL NEED A RENTAL FROM DENVER TO STEAMBOAT SPRINGS TO ATTEND THE FASEB CONFERENCE.  SHE WILL BE ON HER OWN THE 21ST. RETURNING TO WASH ON THE 22ND.</t>
  </si>
  <si>
    <t>04/29/2018 -05/09/2018</t>
  </si>
  <si>
    <t>DR. JULIA COOPER IS BEEN INVITED TO SPEAK AT THE EMBO CONFERENCE ON TELOMERASE &amp; DISEASE TO BE HELD IN LISBON, PORTUGAL FROM MAY 1-6, 2018.  IN-KIND:  REGISTRATION FEE, WHICH INCLUDES MEALS AND LODGING AND AIRLINE TICKETS.  ALSO, SHE HAS BEEN INVITED TO STAY LONGER IN LISBON FROM MAY 7-9 TO COLLABORATE AND DISCUS ON GOING RESEARCH.  SHE WILL NOT GET FUNDING FOR THESE THREE DAYS, HOWEVER, SHE WILL STAY WITH FRIENDS AND NO LODGING IS NECESSARY.  HOWEVER, SHE HAS RESERVED ONE DAY OF LODGING FOR THE DAY BEFORE THE MEETING.</t>
  </si>
  <si>
    <t>UNIVERSITY OF UTAH</t>
  </si>
  <si>
    <t>DR. JULIA COOPER WILL PARTICIPATE IN THE UNIVERSITY OF UTAH DEPT OF BIOLOGY SEMINAR SERIES TO BE HELD IN SALT LAKE CITY, UTAH ON APRIL 5-6, 2018.  IN-KIND:  AIRFARE; LOCAL TRANSPORTATION IN UTAH; LODGING AND ALL MEALS, NO REGISTRATION FEES APPLIES.  DR. COOPER WILL BE STAYING ON HER OWN AFTER THE MEETING ON APRIL 6 AND WILL RETURN HOME ON APRIL 8.</t>
  </si>
  <si>
    <t>CURE PARKINSONS TRUST</t>
  </si>
  <si>
    <t>SENIOR RESEARCH FELLOW (VP)</t>
  </si>
  <si>
    <t>GRAND RAPIDS, MI, US</t>
  </si>
  <si>
    <t>DR. COOKSON WILL TRAVEL TO GRAND RAPIDS MICHIGAN TO ATTEND THE INTERNATIONAL LINKED CLINICAL TRIALS REVIEW AND GRAND CHALLENGES IN PARKINSON'S DISEASE MEETINGS FROM 24-26 SEPTEMBER. SPONSOR IS PAYING "IN KIND" FOR ROUND TRIP AIRFARE FROM DCA TO GRR AIRPORT AT 211 44 USD, LUNCH AND DINNER ON 24 SEP, BREAKFAST LUNCH AND DINNER ON 25 SEP, AND BREAKFAST ON 26 SEP ESTIMATED AT A TOTAL OF 350 USD, TAXIS TO AND FROM THE GRAND RAPIDS AIRPORT AT 50 USD, AS WELL AS LODGING FOR 2 NIGHTS AT 200 USD A NIGHT. DR. COOKSON IS REQUESTING APPROVAL OF ACTUAL SUBSISTENCE FOR SPONSOR IN?¿¿KIND LODGING VALUED AT 200 USD WHICH IS 176 PERCENT OF THE GOVERNMENT ALLOWANCE OF 113 USD. THIS PERCENTAGE FALLS WITHIN THE 300 PERCENT THRESHOLD ALLOWED BY THE FTR. THE SPONSOR HAS NOTED THAT ALL OTHER NON?¿¿FEDERAL PARTICIPANTS WILL BE PROVIDED WITH THE SAME ACCOMMODATIONS. NIH WILL REIMBURSE TRAVELER RT TAXI FROM HOME TO DCA AT 91 36 USD, TAXIS BETWEEN GRAND RAPIDS LODGING AND MEETING SITE AT 16 28 USD, REMAINING MIE AT 53 00 USD. HAS SIGNED TA, EO APPROVALS, AND APPROVED ODA 2018-1459.</t>
  </si>
  <si>
    <t>COOKSON, MARK R</t>
  </si>
  <si>
    <t>BIOCHEMICAL SOCIETY</t>
  </si>
  <si>
    <t>DR. COOKSON HAS BEEN INVITED TO SPEAK AT THE BIOCHEMICAL SOCIETY BIENNIAL INTERNATIONAL LRRK2 MEETING FROM 2 TO 4 SEPTEMBER IN PADUA, ITALY. SPONSOR WILL PAY "IN-KIND" FOR LODGING FROM 2-4 SEPTEMBER AT 99 81 USD A NIGHT. SPONSOR HAS WAIVED REGISTRATION FEE (VALUED AT 263 29 USD), AND HAS CONFIRMED THIS HAS BEEN PROVIDED TO ALL SPEAKERS IN ATTENDANCE. REGISTRATION FEE DID NOT INCLUDE LODGING, BUT INCLUDES DINNER ON 2 SEPTEMBER, AND LUNCH AND DINNER ON 3 AND 4 SEPTEMBER. NIH WILL REIMBURSE TRAVELER RT POV FROM HOME TO IAD AT 26 71, RT TAXI FROM MARCO POLO AIRPORT AND PADOVA LODGING AT 158 39 USD, PARKING AT IAD FROM 31 AUGUST TO 5 SEPTEMBER AT 60 USD,  LODGING AT 83 49 USD, MIE AT 588 50 USD. HAS EO APPROVAL, APPROVED ODA-1426 AS WELL AS SIGNED TA.</t>
  </si>
  <si>
    <t>DR. COOKSON WILL TRAVEL TO NEWPORT BEACH, CALIFORNIA TO ATTEND THE ASAP SCIENTIFIC WORKSHOP SPONSORED BY MILKEN INSTITUTE HELD 22-25 MAY. THE SPONSOR WILL PAY "IN KIND" FOR LODGING AT 300 USD A NIGHT FOR 22-24 MAY. DR. COOKSON IS REQUESTING APPROVAL OF ACTUAL SUBSISTENCE FOR SPONSOR IN?¿¿KIND LODGING VALUED AT 300 USD WHICH IS 173 PERCENT OF THE GOVERNMENT ALLOWANCE OF 173 USD. THIS PERCENTAGE FALLS WITHIN THE 300 PERCENT THRESHOLD ALLOWED BY THE FTR. THE SPONSOR HAS NOTED THAT ALL OTHER NON?¿¿FEDERAL PARTICIPANTS WILL BE PROVIDED WITH THE SAME ACCOMMODATIONS.  SPONSOR WILL ALSO PAY "IN-KIND" FOR AIRFARE EST 915 71 USD, DINNER ON 22 MAY VALUED AT 100 USD, BREAKFAST, LUNCH AND DINNER FROM 23-24 MAY AT VALUED AT 600 USD, AND BREAKFAST AND LUNCH ON 25 MAY AT 200 USD. THE ACTUAL SUBSISTENCE PER DIEM AMOUNT FROM THE SPONSOR EXCEEDS THE GOVERNMENT ALLOWANCE OF 64 USD BY 313 PERCENT. THEREFORE, A MISC EXPENSES TOTALING 224 USD WAS APPLIED TO REFLECT THE TOTAL SPONSOR'S M IE GIFT AND CORRECT THE ALLOCATION ERROR (SEE SUPPORTING DOCUMENTATION FROM CGE HELPDESK). NIH WILL REIMBURSE TRAVELER TAXI FROM HOME TO DCA EST AT 45 68 USD, TAXI FROM ORANGE COUNTY AIRPORT TO LODGING IN NEWPORT BEACH, CA AT 36 96 USD, TAXI FROM LODGING TO LAX AIRPORT AT 136 41 USD, TAXI FROM DULLES AIRPORT TO RESIDENCE AT 68.18, AND MIE AT 70 75 USD. HAS HHS APPROVAL, APPROVED ODA-1379, AND SIGNED TA.</t>
  </si>
  <si>
    <t>DR. MARK COOKSON WILL ATTEND THE PPMI MEETING HELD BY THE MJFF FOUNDATION IN NEW YORK, NEW YORK ON 2-3 MAY 2018. THERE IS NO FORMAL AGENDA FOR THIS MEETING. SPONSOR WILL PAY IN KIND FOR TRAIN FROM UNION STATION TO PENN STATION IN THE AMOUNT OF 107 USD, LODGING FOR THE NIGHTS OF 1-2 MAY AT 199 USD A NIGHT. THE SPONSOR HAS NOTED THAT ALL OTHER NON-FEDERAL PARTICIPANTS WILL BE PROVIDED WITH THE SAME ACCOMMODATIONS. SPONSOR WILL PAY IN-KIND FOR BREAKFAST, LUNCH, AND DINNER ON 2 MAY, AND BREAKFAST AND LUNCH ON 3 MAY VALUED AT A TOTAL VALUE OF 104 USD. NIH WILL REIMBURSE TRAVELER RT TAXI FROM HOME TO PENN STATION AT 80 60 USD, TAXI FROM PENN STATION TO HOTEL AT 22 63 USD, RT TAXI FROM HOTEL TO VENUE ON 2 MAY AT 18 76 USD, TAXI FROM HOTEL TO VENUE AT 9 38 USD ON 3 MAY, AND TAXI FROM VENUE TO PENN STATION ON 3 MAY AT 22 88 USD. REMAINING MIE AT 89 75 USD. HAS EO APPROVAL, SIGNED TA, AND APPROVED ODA 2017-1238.</t>
  </si>
  <si>
    <t>DR. COOKSON WILL ATTEND AND PARTICIPATE IN THE LRRK2 IPD ASSESSMENT MEETING &amp; WORKSHOP AT THE MJFF IN NEW YORK, NY. THERE IS NO FORMAL AGENDA FOR THIS WORKSHOP. SPONSOR WILL PROVIDE IN-KIND AMTRAK TRAINFARE FOR 195 USD, MEALS ON APRIL 4-5 FOR BREAKFAST AND LUNCH IN TOTAL AMT OF 70 USD, LODGING FOR TWO NIGHTS AT 299 PER NIGHT, TOTAL OF 598 USD  . DR. COOKSON IS REQUESTING APPROVAL OF ACTUAL SUBSISTENCE FOR SPONSOR IN?¿¿KIND LODGING VALUED AT 299 USD WHICH IS 118 PERCENT OF THE GOVERNMENT ALLOWANCE OF 253 USD. THIS PERCENTAGE FALLS WITHIN THE 300 PERCENT THRESHOLD ALLOWED BY THE FTR. THE SPONSOR HAS NOTED THAT ALL OTHER NON?¿¿FEDERAL PARTICIPANTS WILL BE PROVIDED WITH THE SAME ACCOMMODATIONS. NIH SHALL REIMBURSE TRAVELER FOR RT TAXI BTWN HOME AND UNION STATION DC AT 80 60 USD, TAXI ON 4 APRIL FROM PENN STATION NY TO ARCHER HOTEL AT 7 11 USD, RT TAXI BTWN HOTEL AND MJFF OFFICE AT 11 50 USD, TAXI ON 5 APRIL FROM HOTEL TO MJFF OFC AT 5 75 USD, TAXI FROM MJFF OFC TO PENN STATION NY AT 6 94, REMAINING M IE AT 185 USD.</t>
  </si>
  <si>
    <t>06/25/2018 -06/27/2018</t>
  </si>
  <si>
    <t>INTERNATIONAL AIDS VACCINE INI</t>
  </si>
  <si>
    <t>DR. MARK CONNORS IS INVITED TO PARTICIPATE  ON THE SCIENTIFIC ADVISORY BOARD FOR A REVIEW OF A HIVRAD GRANT THROUGH IAVI AND DAIDS.</t>
  </si>
  <si>
    <t xml:space="preserve">CONNORS, MARK </t>
  </si>
  <si>
    <t>MERCK RAHWAY NJ</t>
  </si>
  <si>
    <t>DR. MARK CONNORS HAS BEEN INVITED TO GIVE A TALK AT THE MERCK?¿¿S UPCOMING THERAPEUTIC HIV VACCINATION APPROACHES SCIENTIFIC INPUT ENGAGEMENT (SIE) TAKING PLACE IN PHILADELPHIA, PA ON JUNE 19, 2018. THE TALK GIVEN BETWEEN 8:15AM AND 9:45 IS ENTITLED "HUMORAL IMMUNITY TO HIV AND CROSS-REACTIVE ANTIBODIES" THE SPONSOR COVERS THE FOLLOWING: HOTEL STAY FOR 1 NIGHT ON JUNE 18TH, 2018, PARKING AT HOTEL, WELCOME DINNER ON JUNE 18, 2018, BREAKFAST, LUNCH AND SNACKS ON JUNE 19TH, 2018. TO SAVE GOVERNMENT COSTS, DR. CONNORS WILL BE DRIVING HIS POV TO PHILADELPHIA BECAUSE OF SCHEDULING CONSTRAINT.COMPARISON BETWEEN MILEAGE AND AMTRAK TRAIN WAS MADE: TRAIN COST IS $110.00 ROUND TRIP; ADDING TAXI FROM HOME TO TRAIN STATION AND TAXI FROM PENN STATION TO HOTEL RT WILL ADD UP
HOME TO UNION STATION: $31.89/ WAY AND $7.35/WAY FROM TRAIN STATION TO HOTEL IN TDY</t>
  </si>
  <si>
    <t>04/22/2018 -04/25/2018</t>
  </si>
  <si>
    <t>MYRTLE BEACH, SC, US</t>
  </si>
  <si>
    <t>DR. CHRISTIAN COMBS HAS BEEN INVITED TO SPEAK AT THE 2018 ANNUAL ASSOCIATION OF BIOMOLECULAR RESOURCE FACILITIES CONFERENCE HELD IN MYRTLE BEACH, SOUTH CAROLINA ON APRIL 22?¿¿25, 2018. THE CONFERENCE ORGANIZERS ARE SPONSORING DR. COMBS?¿¿ TRIP, TO INCLUDE FLIGHT, LODGING, SOME MEALS, SOME TAXIS, AND REGISTRATION. THE TRAVEL PLANNER INFORMED THE CONFERENCE ORGANIZERS THAT DR. COMBS CAN ONLY ACCEPT SPONSORSHIP IN?¿¿KIND, WHICH THEY HAVE AGREED TO. THE ODA REQUEST HAS BEEN SUBMITTED AND APPROVED BY THE NHLBI ETHICS OFFICE. A REQUEST WAS SUBMITTED IN CAS ON OCTOBER 19, 2017; APPROVAL ATTACHED.</t>
  </si>
  <si>
    <t>COMBS, CHRISTIAN A</t>
  </si>
  <si>
    <t>BURROUGHS WELLCOME FUND DURHAM</t>
  </si>
  <si>
    <t>DR. COLLINS HAS BEEN INVITED TO ATTEND AND SPEAK AT THE 2018 GROUP ON GRADUATE RESEARCH, EDUCATION, AND TRAINING (GREAT) ANNUAL MEETING IN ATLANTA, GA. THE CONFERENCE DATES ARE SEPTEMBER 26-29, 2018. TRAVEL DATES ARE SEPTEMBER 26TH AND SEPTEMBER 30TH. DR. COLLINS IS STAYING IN ATLANTA UNTIL SEPTEMBER 30, 2018, WHICH IS A NON-DUTY DAY, ON HER OWN TIME. THE SPONSOR IS COVERING AIRFARE, LODGING AND REGISTRATION FEE IN-KIND. DR. COLLINS IS REQUESTING APPROVAL OF ACTUAL SUBSISTENCE FOR SPONSOR IN-KIND LODGING VALUED AT $179 WHICH IS 108% OF THE GOVERNMENT ALLOWANCE OF $166. THIS PERCENTAGE FALLS WITHIN THE 300% THRESHOLD ALLOWED BY THE FTR. THE SPONSOR HAS NOTED THAT ALL OTHER NON-FEDERAL PARTICIPANTS WILL BE PROVIDED WITH THE SAME ACCOMMODATIONS. EFFICIENT SPENDING WAS APPROVED ON JULY 18, 2018 AND IS INCLUDED IN THE SCANNED DOCUMENTS PORTIONS OF THIS TRAVEL ORDER.</t>
  </si>
  <si>
    <t>COLLINS, TAMMY R</t>
  </si>
  <si>
    <t>ATTEND THE MECHANISTIC AND THERAPEUTIC ADVANCES IN RARE SKELETAL DISEASES ON 9/26-27 AND TO ATTEND THE 2018 AMERICAN SOCIETY FOR BONE AND MINERAL RESEARCH ANNUAL MEETING ON 9/28/18 THROUGH 10/01/18018 IN MONTREAL, CANADA. 
TRAVEL CROSSES FISCAL YEARS.TRAVEL PRE-APPROVED ON 06/21/18 AND 06/25/18.FREE WIFI.</t>
  </si>
  <si>
    <t>COLLINS, MICHAEL T</t>
  </si>
  <si>
    <t>MAGIC FOUNDATION WARRENVILLE I</t>
  </si>
  <si>
    <t>LOMBARD, IL, US</t>
  </si>
  <si>
    <t>TO ATTEND AND PRESENT A TALK AT THE MAGIC FOUNDATION'S 24TH ANNUAL CONVENTION, IN LOMBARD, ILLINOIS. SPONSOR WILL PROVIDE IN-KIND ROUND TRIP ECOMONY AIRFARE, 1 NIGHT OF LODGING, REGISTRATION FEE, ROUND TRIP TAXI TRANSPORTATION TO AND FROM THE AIRPORT AND THE HOTEL AND  IN-KIND LUNCH ON THE 13TH.</t>
  </si>
  <si>
    <t>06/30/2018 -07/08/2018</t>
  </si>
  <si>
    <t>UNIVERSITY OF CHILE</t>
  </si>
  <si>
    <t>DR. COLLINS HAS BEEN INVITED TO THE WORKSHOP ON FGF23 MEDIATED DISEASES FOR LATIN-AMERICAN ENDOCRINOLOGIST IN SANTIAGO, CHILE FROM 6/30-7/4. THIS IS A SPONSORED TRIP AND AIRFARE, LODGING(BREAKFAST INCLUDED), SOME MEALS, AND GROUND TRANSPORTATION WILL BE PROVIDED, PABLO FLORENZANO WILL P/U AND DROP OFF WITH POV. THERE IS NO REGISTRATION FEE. INTERNET INCLUDED. TRAVELER WILL TAXI FROM HOME TO AIRPORT AND RETURN. THE 2ND LEG OF THE TRIP WILL BE SPONSORED BY THE INSTITUTE OF MATERNAL AND CHILD RESEARCH FROM THE UNIVERSITY OF CHILE, WHERE DR. COLLINS HAS BEEN INVITED TO SPEAK ON 7/5-7/6 &amp; WILL COVER HOTEL FOR 7/5-7/6 AND ALL MEALS UP TO 100$, ALSO WILL COVER AIRPORT TRANSFERS.</t>
  </si>
  <si>
    <t>CHAIRING STUDY SECTION TO REVIEW THE FY2020 INNOVATIVE RESEARCH AWARD APPLICATIONS IN THE TRANSLATIONAL/CLINICAL CATEGORY.</t>
  </si>
  <si>
    <t>COLBERT, ROBERT A</t>
  </si>
  <si>
    <t>INVITED GUEST SPEAKER SPEAKING ON "GENETICS AND PATHOGENESIS OF SPA"  AT THE SPARTAN-GRAPPA EDUCATION SYMPOSIUM BEING HELD IN LAKE BUENA VISTA, FLORIDA.</t>
  </si>
  <si>
    <t>SPEAKING IN SCIENTIFIC SESSION 2 " UNMET NEEDS CONFERENCE III" AT THE 16TH ANNUAL SPARTAN RESEARCH &amp; EDUCATION MEETING. SPONSOR PROVIDING AIRFARE, MEALS, AND LODGING.</t>
  </si>
  <si>
    <t>DR. COLBERT WILL BE ATTENDING THE CHILDHOOD ARTHRITIS AND RHEUMATOLOGY RESEARCH (CARRA) ANNUAL SCIENTIFIC MEETING. THE SPONSOR IS PROVIDING AIRFARE, LODGING, AND MEALS.  THE SPONSOR HAS NOTED THAT ALL OTHER NON-FEDERAL PARTICIPANTS WILL BE PROVIDED WITH THE SAME ACCOMMODATIONS.</t>
  </si>
  <si>
    <t>08/23/2018 -08/26/2018</t>
  </si>
  <si>
    <t>NORTH AMERICAN NEUROMODULATION</t>
  </si>
  <si>
    <t>UNIT CHIEF</t>
  </si>
  <si>
    <t>DR. COHEN HAS BEEN INVITED TO LEAD TWO SESSIONS TITLED ?¿¿DOES NEUROMODULATION ENHANCE NEUROREHABILITATION 1 AND ?¿¿CELLULAR MECHANISMS OF TDCS2?¿¿  AT THE 2018 NYC NORTH AMERICAN NEUROMODULATION SOCIETY (NANS) TAKING PLACE FROM AUGUST 23-26, 2018. DR. COHEN?¿¿S DATES OF TRAVEL ARE FROM AUGUST 23,26,2018. PLEASE NOTE THIS IS SPONSOR TRAVEL, ODA AND SPARC APPROVALS ARE UPLOADED .THE TRAVELER WILL BE TAKING A TRAIN TO NEW YORK INSTEAD OF FLIGHT AT IT IS MORE ADVANTAGEOUS TO THE GOVERNMENT. THE SPONSOR HAS PROVIDED  IN-KIND TWO NIGHT OF LODGING ON AUGUST 23 + 24 AT THE SHERATON TIMES SQUARE NEW YORK . PLEASE NOTE THE SPONSOR HAS NOT BE ABLE TO PROVIDE THE HOTEL CONFORMATION BUT HAS PROVIDED THE CONFORMATION #11429468. THE THIRD NIGHT OF LODGING O AUGUST 25TH WILL BE COVERED BY TRAVELER AND HAS BEEN BOOKED THROUGH OMEGA AT THE GOVERNMENT RATE AT THE SHERATON TIMES SQUARE NEW YORK . THE SPONSOR PROVIDED REGISTRATION IN-KIND AT $500 WHICH INCLUDES BREAKFAST + LUNCH ON AUGUST 24-26, HOWEVER SPONSOR COULD NOT SPECIFY THE AMOUNT THAT WOULD EQUATE TO. ALL OTHER DOCUMENTS ARE UPLOADED.</t>
  </si>
  <si>
    <t>COHEN, LEONARDO G</t>
  </si>
  <si>
    <t>DR. COHEN HAS BEEN INVITED TO CHAIR A SESSION TITLED ?¿¿BRAIN MECHANISMS OF MOTOR RECOVERY FOLLOWING STROKE?¿¿ ON JULY 24, 2018 AT THE PROGRESS IN MOTOR (PCMC) CONFERENCE AT PENN STATE UNIVERSITY IN STATE COLLEGE, PA FROM JULY 23-25, 2018. THE DATES OF TRAVEL ARE FROM JULY 23-26, 2018. THIS TRAVEL HAS BEEN SPARC AND ETHICS APPROVED. THIS TRAVEL IS SPONSORED. THE SPONSOR WILL COVER LODGING AND HAS WAIVED THE REGISTRATION FEE. MEALS ARE NOT INCLUDED IN THE REGISTRATION FEE. DR. COHEN WILL BE USING POV. ALL DOCS ARE UPLOADED.</t>
  </si>
  <si>
    <t>ALL RUSSIAN SOCIETY OF NEUROLO</t>
  </si>
  <si>
    <t>DR. COHEN HAS BEEN INVITED TO THE BRAIN DISEASES- FROM BENCH TO BEDSIDE CONFERENCE FROM APRIL 12-15, 2018 IN MOSCOW, RUSSIA AT THE MOSCOW CITY HOSPITAL.  DR. COHEN'S TALK IS ON APRIL 12TH TITLED "STRATEGIES TO ENHANCE RECOVERY OF MOTOR FUNCTION AFTER STROKE: NEED FOR DEVELOPMENT OF BIOMARKERS". THE DATES OF TRAVEL ARE FROM APRIL 10TH-APRIL 16TH, 2018. THE TRAVEL HAS BEEN SPARC AND ODA APPROVED. BECAUSE THIS IS FOREIGN TRAVEL- PLEASE SEE TRAVELERS PERSONAL CONTACT INFO: COHENLG@GMAIL.COM (240-888-0677). HTSOS CERTIFICATE ATTACHED.THE SPONSOR HAS PROVIDED THE FOLLOWING EXPENSES IN-KIND: FLIGHT, TAXI, MEALS, AND LODGING .THERE IS NO REGISTRATION FEE FOR THIS CONFERENCE. LODGING WILL BE PROVIDED FROM APRIL 11-16, 2018 AT THE SWISSOSTEL KRASNYE HOLMY. PER SPONSOR BREAKFAST BUFFET IS INCLUDED IN THE HOTEL RATE. PER SPONSOR MEMO AND EMAIL CORRESPONDENT MEALS- LUNCH AND DINNER ARE PROVIDED IN-KIND AT $350/5 NIGHTS (APRIL 11TH-15TH)  WHICH IS EQUIVALENT TO = $350/ 5 NIGHTS= 70 PER DAY FOR LUNCH AND DINNER. PER THE SPONSOR MEMO, THE SPONSOR WILL PROVIDE $900 OF LODGING IN TOTAL WHICH IS EQUIVALENT TO $900/ 5 NIGHTS OF LODGING = $180 PER NIGHT. DR.COHEN WILL HAVE TAXIS FEE FOR AIRPORT TRANSPORTATION FROM HOME AND TO AIRPORT ON 4/10 AND 4/16, AND FOR BAGGAGE FEES. PLEASE SEE ALL REQUIRED DOCUMENTS UPLOADED.</t>
  </si>
  <si>
    <t>TRAVELER WILL ATTEND THE 2018 AACR/ASCO METHODS IN CLINICAL CANCER RESEARCH IN DENVER, CO, JULY 28- AUGUST 2.  THE $1500 REGISTRATION FEE WAS PAID BY CCH.  THE FEE COVERS MEALS, HOTELS, AND GROUND TRANSPORTATION RT FROM AIRPORT TO MEETING SITE.</t>
  </si>
  <si>
    <t>COHEN, JULIA W</t>
  </si>
  <si>
    <t>DR. JEFFREY COHEN HAS BEEN INVITED TO PRESENT A TALK FOR THE 2017-2018 ACADEMIC YEAR IN THE DEPARTMENT OF MICROBIOLOGY AND IMMUNOBIOLOGY AT HARVARD MEDICAL SCHOOL. PER ANNE GARVEY, THE OFFICIAL LETTER DOES NOT NEED TO BE AMENDED AS THE TRAVELER DECIDED TO NOT USE AIR TRANSPORTATION PROVIDED BY THE SPONSOR BUT WILL DRIVE TO/FROM BOSTON, MA (SEE NOTES FOR FURTHER DETAILS AND EMAIL).</t>
  </si>
  <si>
    <t>COHEN, JEFFREY I</t>
  </si>
  <si>
    <t>TRAVELER WILL BE PRESENTING A TALK ON THE STRATEGIES TO DEVELOP EBV VACCINES AT THE PAM IRC SYMPOSIUM ON MAY 2, 2018. ODA APPROVED BY ETHICS. SPONSOR PROVIDED FLIGHT AND HOTEL CONFIRMATIONS.</t>
  </si>
  <si>
    <t>DR. COHEN IS INVITED PARTICIPATE IN THE MEETING TO DISCUSS DEVELOPMENT OF MULTIMEDIA REPORTING, AND ADVANCED PICTURE ARCHIVING AND COMMUNICATION SYSTEMS (PACS TOOLS E.G. INTERACTIVE REPORTING) AS WELL AS PARTICIPATES IN HANDS-ON-TRAINING ON PASC REPORTING, ORCHESTRATOR AND COLLABORATION TOOLS. MEETING IS BEING HELD IN RAANANA CITY OUTSIDE TEL AVIV. HOWEVER, RAANANA CITY AND PER DIEM RATE IS NOT IN CGE.  AS SUCH  TEL AVIV PER DIEM IS USED.  HE DEPARTS ON APRIL 20, 2018 AND RETURNS ON APRIL 27, 2018.</t>
  </si>
  <si>
    <t>COHEN, GREGG A</t>
  </si>
  <si>
    <t>06/11/2018 -06/23/2018</t>
  </si>
  <si>
    <t>FRANCIS CRICK INSTITUTE</t>
  </si>
  <si>
    <t>6/13-17/2018: TRAVELER IS ATTENDING THE EMBO WORKSHOP ON C. ELEGANS DEVELOPMENT, CELL BIOLOGY AND GENE EXPRESSION IN BARCELONA SPAIN.  REGISTRATION FEE OF $481.17 WAS PAID VIA A GOVERNMENT PURCHASE CARD AND INCLUDES LUNCH 6/14-6/17/2018 PER THE CONFERENCE WEBSITE AND ATTACHED PROGRAM.  PER THE HOTEL RESERVATION CONFIRMATION AND THE HOTEL WEBSITE, BREAKFAST IS INCLUDED WITH THE COST OF LODGING IN BARCELONA, SPAIN. 6/19: TRAVELER IS IN LONDON AWAITING HER NEXT HER NEXT SPEAKING ENGAGEMENT ON JUNE 20TH.  
6/20/2018: TRAVELER WILL GIVE A TALK ENTITLED "THE DYNAMIC NATURE OF THE NUCLEAR ENVELOPE DURING CELL GROWTH AND FERTILIZATION" AT THE CRICK INSTITUTE IN LONDON.  THIS PORTION OF THE TRIP IS SPONSORED; SPONSOR IS PROVIDING ONE-WAY AIRFARE FROM BARCELONA, SPAIN TO LONDON AND 2 NIGHT'S LODGING (6/18-6/19/2018).  PER THE HOTEL RESERVATION CONFIRMATION AND THE HOTEL WEBSITE, BREAKFAST IS INCLUDED WITH THE COST OF LODGING.  PER THE HOTEL CONFIRMATION RESERVATION PROVIDED FORM THE SPONSOR FOR THE NIGHTS OF 6/18-6/19, THE TRAVELER IS ENTITLED TO A DINNER ALLOWANCE OF 35 GREAT BRITISH POUNDS; THE TRAVELER IS NOT ACCEPTING THE DINNER ALLOWANCE. 
6/22/2018: THE TRAVELER WILL GIVE A SEMINAR AT THE UNIVERSITY OF WARWICK IN COVENTRY IN THE UK ENTITLED "CELL SIZE DETERMINES NUCLEAR SHAPE IN BUDDING YEAST".  THIS WILL BE A DAY TRIP IN WHICH SHE WILL NOT BE SPENDING THE NIGHT IN WARWICK BUT WILL RETURN TO LONDON TO SLEEP PRIOR TO DEPARTING FOR THE US ON 6/23/2018.</t>
  </si>
  <si>
    <t xml:space="preserve">COHEN FIX, ORNA </t>
  </si>
  <si>
    <t>INTERNATIONAL COUNCIL ON MAGNE</t>
  </si>
  <si>
    <t>CH PROTEIN NUC MAG RES SECT</t>
  </si>
  <si>
    <t>08/19 - 24/2018: INVITED SPEAKER TO THE XXVIII INTERNATIONAL CONFERENCE ON MAGNETIC RESONANCE IN BIOLOGICAL SYSTEMS, ICMRBS, UNIVERSITY COLLEGE DUBLIN, DUBLIN, IRELAND. HIS HOST WILL WAIVE HIS REGISTRATION FEE. LODGING BOOKED BELOW PER DIEM THROUGH ORGANIZERS PRE-ARRANGED HOTEL ACCOMMODATIONS. NO CONFIRMATION DIRECTLY FROM THE HOTEL ITSELF, AS THE ROOM COULD ONLY BE BOOKED THROUGH THE CONFERENCE.</t>
  </si>
  <si>
    <t xml:space="preserve">CLORE, G MARIUS </t>
  </si>
  <si>
    <t>NURSE OFFICER - JUNIOR</t>
  </si>
  <si>
    <t>ALEX WILL BE ATTENDING CAMP FANTASTIC AUG 12-18, 2018 TO HELP SUPPORT THE CHILDREN OF THE CAMP.</t>
  </si>
  <si>
    <t>CLASSEN, ALEX L</t>
  </si>
  <si>
    <t>04/19/2018 -04/25/2018</t>
  </si>
  <si>
    <t>THE EVENTS IN THIS TA WERE APPROVED AS A NON-NIMH HOSTED CONFERENCE OR MEETING BY THE OFFICE OF FINANCIAL MANAGEMENT ON 11/27/17.
TRAVELER WILL ATTEND AND PARTICIPATE IN THE ASPET MENTORING NETWORK: COACHING FOR CAREER DEVELOPMENT AT THE 2018 ASPET ANNUAL MEETING IN SAN DIEGO, CA ON APRIL 19-25, 2018. REGISTRATION FEE HAS BEEN PROVIDED IN-KIND ($420), THE SPONSOR WILL ALSO PROVIDE IN-KIND THE FOLLOWING MEALS: LUNCH ON 4/20 AND 4/21. OMEGA WAS NOT USED TO BOOK HOTEL AS CONFERENCE SET ASIDE ROOM BLOCKS FOR THE HOTEL, TRAVELER IS REQUESTING AEA AS THE ROOM BLOCK IS OVER THE GOVERNMENT PER DIEM OF $167, BUT WITHIN THE 300%. OMEGA WAS USED TO BOOK FLIGHTS. THE CONFERENCE WAS APPROVED ON 11/27/2017, THE TA WAS APPROVED ON 3/12/2018 AND OD WAS APPROVED ON 2/8/2018.</t>
  </si>
  <si>
    <t xml:space="preserve">CLARK, JANET </t>
  </si>
  <si>
    <t>ANDREW CLARK WILL TRAVEL TO ATLANTA, GA FROM 6-7 TO 6-11 TO ATTEND THE ASM MEETING.</t>
  </si>
  <si>
    <t>CLARK, ANDREW E</t>
  </si>
  <si>
    <t>DR. CITRIN IS INVITED TO PARTICIPATE AS A MEMBER OF THE THINK TANK ORGANIZING COMMITTEE IN THE RADIATION SCIENCE AND MEDICINE THINK TANK MEETING: ILLUMINATING TECHNOLOGICAL ADVANCES AND CHALLENGES IN PRECISION RADIOTHERAPIES BEING HELD IN PHILADELPHIA, PA ON JUNE 18-20, 2018.  IN-KIND: LODGING (NO BREAKFAST) AND MEALS. NO REGISTRATION FEE.</t>
  </si>
  <si>
    <t>CITRIN, DEBORAH E</t>
  </si>
  <si>
    <t>IBE ILAE</t>
  </si>
  <si>
    <t>SAN JOSE, , CRI</t>
  </si>
  <si>
    <t>DR. CINAR WILL TRAVEL TO SAN JOSE, COSTA RICA TO PARTICIPATE IN THE 10TH LATIN AMERICAN CONGRESS ON EPILEPSY FROM SEPTEMBER 28 TO OCTOBER 2, 2018. THE TITLE OF HIS PRESENTATION WILL BE "ROLE OF ENDOCANNABINOIDS IN THE CEREBRAL FUNCTION."  SPONSOR PAYING IN-KIND $110 TOWARDS REGISTRATION AND TWO NIGHTS OF LODGING TOTALING. REMAINDER $140 OF REGISTRATION FEE PAID VIA GOVERNMENT PURCHASE CARD ON POTS 18-004016. CONFERENCE NIH APPROVED MAY 2018. CROSSOVER TRAVEL IN CONJUNCTION WITH TANUM0HSRX.</t>
  </si>
  <si>
    <t xml:space="preserve">CINAR, RESAT </t>
  </si>
  <si>
    <t>EUROPEAN SOCIETY FOR PAEDIATRI</t>
  </si>
  <si>
    <t>TRAVELER APPROVED TO ATTEND AND GIVE A TALK AT THE 57TH ANNUAL MEETING OF THE EUROPEAN SOCIETY FOR PAEDIATRIC ENDOCRINOLOGY (ESPE) MEETING SEP 27-29. 2018 IN ATHENS, GREECE. TRAVELER WILL DEPART SEP 26TH TO ARRIVE ON SEP 27 AND RETURN SEP 30, 2018. SPONSOR WILL PAY IN KIND FOR LODGING AND ALL MEALS SEP 27 -29, 2018 AND WAIVE REGISTRATION FEE IN THE AMOUNT OF $521.79.  DR. CIDLOWSKI IS REQUESTING APPROVAL OF ACTUAL SUBSISTENCE FOR SPONSOR IN-KIND LODGING VALUED AT $253.94 WHICH IS 127 PERCENT OF THE GOVERNMENT ALLOWANCE OF $200.  THIS PERCENTAGE FALLS WITHIN THE 300 PERCENT THRESHOLD ALLOWED BY THE FTR.  THE SPONSOR HAS NOTED THAT ALL OTHER NON-FEDERAL PARTICIPANTS WILL BE PROVIDED WITH THE SAME ACCOMMODATIONS. EFFICIENT SPENDING APPROVAL OBTAINED ON AUG 31, 2018 AND IS INCLUDED IN THE SCANNED DOCUMENT SECTION OF THIS AUTHORIZATION.  A VISA IS REQUIRED AND THE HTSOS IS NOT REQUIRED FOR 2018.</t>
  </si>
  <si>
    <t>CIDLOWSKI, JOHN A</t>
  </si>
  <si>
    <t>ROYAL COLLEGE OF SURGEONS IN I</t>
  </si>
  <si>
    <t>TRAVELER INVITED TO PRESENT A LECTURE AT THE 11TH INTERNATIONAL RAPID RESPONSES TO STEROID HORMONES 20TH ANNIVERSARY MEETING, SEP 4 -6, 2018 IN DUBLIN, IRELAND. TRAVELER WILL BEGIN TRAVEL FROM GALWAY, IRELAND WHERE HE WILL BE ON VACATION.  HE WILL BE RESPONSIBLE FOR THE ROUNDTRIP AIRFARE AT NO EXPENSE TO THE GOVERNMENT. OFFICIAL TRAVEL WILL BEGIN ON SEP 3, 3018 AND RETURN TO U.S. ON SEP 7, 2018.  REGISTRATION OF $238 PAID USING THE GOVT CONVENIENCE CHECK AND COVERS LUNCH AND COFFEE BREAKS.  SPONSOR WILL PAY IN KIND FOR LODGING (BED AND BREAKFAST) AND OTHER DINNER MEALS, SEP 3-6, 2018. EFFICIENT SPENDING APPROVAL OBTAINED ON AUG 2018 AND IS INCLUDED IN THE SCANNED DOCUMENT SECTION OF THIS AUTHORIZATION.  STO WAIVER APPROVED ON 8/9/2018 AND ETHICS APPROVED ON 8/7/2018.  NO VISA IS REQUIRED AND NO HTSOS IS REQUIRED FOR 2018.</t>
  </si>
  <si>
    <t>FOURTH INTERNATIONAL CONGRESS</t>
  </si>
  <si>
    <t>TRAVELER INVITED TO PRESENT A LECTURE AND TO ATTEND THE 4TH CONGRESS ON STEROID RESEARCH, JULY 8 - 11, 2018 IN SEOUL, SOUTH KOREA.  TRAVELER DEPARTING ON JULY 6 TO ARRIVE ON JULY 7 AND RETURNING JULY 11, 2018.  THE SPONSOR WAIVED THE REGISTRATION FEE OF $500 WHICH INCLUDES LUNCH AND DINNER ON 7/9 AND LUNCH ON 7/10 AND  AND WILL PAY IN KIND FOR LODGING JULY 7-10 WHICH INCLUDES BREAKFAST. TRAVELER APPROVED TO PURCHASE A NON-REFUNDABLE TICKET AT A COST SAVINGS OF OVER 15 PERCENT. EFFICIENT SPENDING APPROVED WAS OBTAINED ON 12/21/2017 AND ETHICS APPROVAL ON JUNE 4, 2018 AND IS INCLUDED IN THE SCANNED DOCUMENTS PORTION OF THIS AUTHORIZATION.  A VISA IS REQUIRED FOR SOUTH KOREA AND NO HTSOS IS REQUIRED FOR 2018.</t>
  </si>
  <si>
    <t>UNITED BIO PHARMA</t>
  </si>
  <si>
    <t>DR. TAE WOOK CHUN HAS BEEN INVITED UNITED BIOPHARMA, INC TO ATTEND AND PRESENT AT THE YANGZHOU NEW DRUG DEVELOPMENT FORUM SPONSORED BY OUR COLLABORATOR AT UNITED BIOPHARMA IN TAIPEI, TAIWAN. HE WILL PRESENT A TALK ENTITLED: ?¿¿THERAPEUTIC STRATEGIES AIMED AT ACHIEVING ANTIRETROVIRAL DRUG-FREE HIV REMISSION". I WILL ALSO BE HAVING MULTIPLE MEETINGS WITH THE CEO AND PRESIDENT OF UNITED BIOPHARMA REGARDING OUR PROPOSED CLINICAL TRIALS INVOLVING ONE OF THEIR DRUGS (ANTI-CD4 ANTIBODY) FOR TREATMENT OF HIV-INFECTED PATIENTS. THIS TRAVEL IS SPONSORED:
IN COMPLIANCE WITH US FEDERAL REGULATIONS, NO HONORARIUM WILL BE PROVIDED, AND NO US FEDERAL FUNDS WILL BE USED FOR THE PAYMENT OF TRAVEL EXPENSES. THE SPONSOR IS PROVIDING THE
FOLLOWING IN-KIND: ROUND TRIP AIR FARE, LODGING ON APRIL 23, 24,25, 2018AND GROUND TRANSPORTATION FROM THE AIRPORT TO THE HOTEL. THE CURRENT GOVERNMENT PER DIEM RATE FOR THIS LOCATION IS $147 FOR LODGING. THE PER DIEM DEPENDING ON THE CONVERSION RATE PER DAY IS VALUED AT $120/NIGHT, WHICH IS LESS THAN THE GOVERNMENT LODGING ALLOWANCE OF $147.00.  THE SPONSOR HAS CONFIRMED THAT ALL OTHER FEDERAL OR NON-FEDERAL PARTICIPANTS WILL BE PROVIDED WITH THE SAME OR SIMILAR ACCOMMODATIONS. THE TICKET WAS BOOKED IN BUS CLASS, AND STO WAIVER WAS APPROVED. DUE TO THE NIH SECURITY AT THE GATE, DR. CHUN CAN?¿¿T RELY ON A CAB OR UBER THAT MIGHT BE HELD AT NIH ENTRANCE AND MAKE HIM LATE FOR HIS FLIGHT. I CONDUCTED A TRIP COMPARISON FROM NIH TO IAD BETWEEN CAB, UBER AND MILEAGE COSTS; IT'S MORE COST EFFECTIVE IF DR. CHUN DROVE HIS POV.</t>
  </si>
  <si>
    <t xml:space="preserve">CHUN, TAE WOOK </t>
  </si>
  <si>
    <t>MCMASTER UNIVERSITY</t>
  </si>
  <si>
    <t>DR. JAY CHUNG WILL PRESENT A LECTURE AT THE 10TH BIANNUAL MEETING ON AMPK RELATED TO THE TOPIC, ?¿¿AMPK: FROM MECHANISMS TO NEW THERAPIES?¿¿ IN NIAGARA-ON-THE-LAKE, ONTARIO, CANADA FROM SEPTEMBER 30, 2018 THROUGH OCTOBER 4, 2018 ARRIVING IN CANADA ON SEPTEMBER 29 AND DEPARTING ON OCTOBER 5. THIS TRIP IS SPONSORED BY MCMASTER UNIVERSITY. THE SPONSOR WILL COVER THE COSTS OF REGISTRATION WHICH INCLUDES LODGING FOR FOUR NIGHTS (9/29-10/2) AND ALL MEALS FROM 9/30-10/4 (BL). THE TRAVELER DEPARTS FROM DCA AND FLIES INTO BUFFALO INTERNATIONAL AIRPORT, THEN HE TAKES A SHUTTLE INTO NIAGARA ON THE LAKE IN CANADA. CAS IS PENDING, SEE ATTACHMENTS. THE TRAVELER HAS COMPLETED THE HIGH THREAT SECURITY TRAINING AND THE CERTIFICATE OF COMPLETION IS INCLUDED IN THE TRAVEL DOCUMENTS. LOCATION IS LISTED AS BUFFALO, NY. TRAVELER WILL TAKE A FLIGHT FROM DCA TO BUFFALO, NY, THEN TRAVEL BY TAXI FROM BUFFALO NIAGARA INTERNATIONAL AIRPORT TO QUEENS LANDING HOTEL IN LAKE ONTARIO, CANADA. LOCATION IS LISTED AS TORONTO, ONTARIO, CANADA BECAUSE NIAGARA-ON-THE-LAKE, ONTARIO, CANADA IS NOT LISTED AS A LOCATION IN CGE AND IT IS THE CLOSEST LOCATION TO THE ACTUAL MEETING LOCATION. TRAVEL IN THIS TRIP IS FOR DR. CHUNG'S TIME IN CANADA ON SEPTEMBER 29 AND SEPTEMBER 30. THE REMAINING LEG OF THIS TRIP TAKES PLACE IN FY19, SO THERE IS A DIFFERENT TRAVEL AUTHORIZATION FOR THIS PORTION OF THE TRIP. FY18 TANUM# 0HBWI. FY19 TANUM# 0HDNE.  SPONSOR WAS ONLY ABLE TO SECURE A ROOM FOR TRAVELER FROM 09/30/2018 - 10/05/2018. TRAVELER WILL STAY AT THE HILTON GARDEN INN IN BUFFALO, NY.</t>
  </si>
  <si>
    <t>CHUNG, JAY H</t>
  </si>
  <si>
    <t>09/10/2018 -09/11/2018</t>
  </si>
  <si>
    <t>MEDICAL OFFICER (GEN RAD)</t>
  </si>
  <si>
    <t>DR. CHOYKE WILL PRESENT A LECTURE AS PART OF THE WASHINGTON UNIVERSITY SCHOOL OF MEDICINE?¿¿S ONCOLOGY IMAGING SEMINAR SERIES BEING HELD IN ST. LOUIS, MO ON SEPTEMBER 11, 2018. IN-KIND: AIRFARE, LODGING (NO BREAKFAST), AND MEALS (D ON 9/10; BL ON 9/11).   DR. CHOYKE IS REQUESTING APPROVAL OF ACTUAL SUBSISTENCE FOR SPONSOR IN-KIND LODGING VALUED AT $143 WHICH IS 110% OF THE GOVERNMENT ALLOWANCE OF $130. THIS PERCENTAGE FALLS WITHIN THE 300% ALLOWED BY THE FTR. THE SPONSOR HAS NOTED THAT ALL OTHER NON-FEDERAL PARTICIPANTS WILL BE PROVIDED WITH THE SAME ACCOMMODATIONS.</t>
  </si>
  <si>
    <t>CHOYKE, PETER L</t>
  </si>
  <si>
    <t>CLEVELAND CLINIC FOUNDATION</t>
  </si>
  <si>
    <t>DR. CHOYKE WILL PRESENT AT THE CLEVELAND CLINIC?¿¿S GRAND ROUNDS AND PROVIDE A RESIDENT CONFERENCE AT THE CLINIC IN CLEVELAND, OHIO ON MAY 23-24, 2018. IN-KIND: AIRFARE, LODGING (NO BREAKFAST), DINNER ON 5/23 AND GROUND TRANSPORTATION IN OH.
DR. CHOYKE IS REQUESTING APPROVAL OF ACTUAL SUBSISTENCE FOR SPONSOR IN-KIND LODGING VALUED AT $199 WHICH IS 141% OF THE GOVERNMENT ALLOWANCE OF $141. THIS PERCENTAGE FALLS WITHIN THE 300% THRESHOLD ALLOWED BY THE FTR. THE SPONSOR HAS NOTED THAT ALL OTHER NON-FEDERAL PARTICIPANTS WILL BE PROVIDED WITH THE SAME ACCOMMODATIONS.</t>
  </si>
  <si>
    <t>DR. CHOYKE IS INVITED TO BE THE GUEST LECTURER AT THE JACK REYNOLDS GRAND ROUNDS  AT THE UNIVERSITY OF TEXAS SOUTHWESTERN MEDICAL CENTER IN DALLAS, TX ON APRIL 19, 2018. IN-KIND: AIRFARE, LODGING (NO BREAKFAST), MEALS (BLD 4/19), AND GROUND TRANSPORTATION IN TX.  NO REGISTRATION FEE. 
DR. CHOYKE IS REQUESTING APPROVAL OF ACTUAL SUBSISTENCE FOR SPONSOR IN-KIND LODGING VALUED AT $159 WHICH IS 103% OF THE GOVERNMENT ALLOWANCE OF $155.  THIS PERCENTAGE FALLS WITHIN THE 300% THRESHOLD ALLOWED BY THE FTR.  THE SPONSOR HAS NOTED THAT ALL OTHER NON-FEDERAL PARTICIPANTS WILL BE PROVIDED WITH THE SAME ACCOMMODATIONS.</t>
  </si>
  <si>
    <t>DR. CHOYKE WILL SERVE AS A CHAIRPERSON FOR A SESSION TITLED: RECENT ADVANCES IN DIAGNOSIS AND THERAPEUTICS RESEARCH AND PRESENT: MULTIMODALITY PROSTATE CANCER IMAGING: INTEGRATING DIAGNOSTIC INFORMATION, AT THE AMERICAN ASSOCIATION FOR CANCER RESEARCH ANNUAL MEETING BEING HELD IN CHICAGO, IL ON APRIL 15-18, 2018. IN-KIND: AIRFARE, LODGING (NO BREAKFAST), AND REGISTRATION (NO MEALS).
DR. CHOYKE IS REQUESTING APPROVAL OF ACTUAL SUBSISTENCE FOR SPONSOR IN-KIND LODGING VALUED AT $258 WHICH IS 120% OF THE GOVERNMENT ALLOWANCE OF $215.  THIS PERCENTAGE FALLS WITHIN THE 300% THRESHOLD ALLOWED BY THE FTR.  THE SPONSOR HAS NOTED THAT ALL OTHER NON-FEDERAL PARTICIPANTS WILL BE PROVIDED WITH THE SAME ACCOMMODATIONS.</t>
  </si>
  <si>
    <t>04/05/2018 -04/07/2018</t>
  </si>
  <si>
    <t>DR. CHOYKE IS INVITED TO PRESENT TWO TALKS, IMAGING LOCALLY ADVANCED, RECURRENT AND METASTATIC PROSTATE CANCER, AND  OPTICAL MOLECULAR IMAGING AND THERANOSTICS AT THE MD ANDERSON CANCER IMAGING AND INTERVENTION CONFERENCE BEING HELD IN HOUSTON, TX ON APRIL 5-8, 2018. IN-KIND: AIRFARE, LODGING (NO BREAKFAST), AND REGISTRATION (NO MEALS).</t>
  </si>
  <si>
    <t>DR. KELVIN CHOI WILL ATTEND THE WEST VIRGINIA UNIVERSITY, SCHOOL OF PUBLIC HEALTH, EXPERT THOUGHT LEADER PLANNING MEETING, JULY 9 - JULY 10, 2018, MORGANTOWN, WV.</t>
  </si>
  <si>
    <t xml:space="preserve">CHOI, TSZ CHUN </t>
  </si>
  <si>
    <t>05/30/2018 -06/01/2018</t>
  </si>
  <si>
    <t>CALIFORNIA DEPARTMENT OF PUBLI</t>
  </si>
  <si>
    <t>DR. TSZ CHUN CHOI IS ATTENDING THE CALIFORNIA TOBACCO CONTROL PROGRAM, EVALUATION TASK FORCE MEETING WHERE HE WILL PROVIDE EVALUATION, SURVEILLANCE, AND PROGRAMMATIC ADVICE AS A TOBACCO CONTROL EXPERT ON MAY 31 - JUNE 1, 2018, IN SAN FRANCISCO, CALIFORNIA.  THIS IS NOT A CONFERENCE, THIS IS PART OF AN EVALUATION COMMITTEE. NO WEBSITE OR REGISTRATION.</t>
  </si>
  <si>
    <t>{KBR-10570} TRAVELER WAS INVITED TO TEACH A FEW COURSES AT THE AACR INTEGRATIVE MOLECULAR EPIDEMIOLOGY WORKSHOP FROM 07/09-07/13 IN BOSTON, MA.  THE TITLE OF HIS COURSES ARE: RESEARCH VIGNETTES: IDENTIFYING ALLELE-SPECIFIC BINDING PROTEINS FOR POTENTIAL GENE-REGULATORY VARIANTS FROM GWAS &amp; BIOINFORMATICS TOOLKIT FOR FUNCTIONAL ANALYSIS &amp; FUNCTIONAL ANALYSIS LAB.  AACR, THE SPONSOR, WILL PROVIDE ROUNDTRIP AIRFARE, LODGING, AND SOME MEALS. THE REGISTRATION FEE OF $775 IS BEING WAIVED FOR TRAVELER AND INCLUDES LUNCHES AND DINNERS FROM 07/09-07/13. THE BREAKFAST BEING PROVIDED IS CONTINENTAL, THEREFORE NIH WILL COVER THIS EXPENSE. DR. CHOI IS REQUESTING APPROVAL OF ACTUAL SUBSISTENCE FOR SPONSOR IN KIND LODGING VALUED AT $289 WHICH IS 108% OF THE GOVERNMENT ALLOWANCE OF $267. THIS PERCENTAGE FALLS WITH THE 300% THRESHOLD ALLOWED BY THE FTR.  THE SPONSOR HAS NOTED THAT ALL OTHER NON-FEDERAL PARTICIPANTS WILL BE PROVIDED WITH THE SAME ACCOMMODATIONS.</t>
  </si>
  <si>
    <t xml:space="preserve">CHOI, JI YEON </t>
  </si>
  <si>
    <t>05/16/2018 -06/01/2018</t>
  </si>
  <si>
    <t>POLICE GENERAL HOSPITAL</t>
  </si>
  <si>
    <t>THIS TRAVEL IS NOT A CONFERENCE BECAUSE IT MEETS THE FOLLOWING MISSION EXEMPTION: SCIENTIFIC MEETINGS WITH A SPECIFIC INVESTIGATOR OR TEAM REGARDING A SPECIFIC AREA OF A SCIENTIFIC INQUIRY, OR PUBLIC HEALTH NEED: DR. CHILDS WILL GIVE LECTURES AND CONSULT WITH BONE MARROW TRANSPLANT CLINICS IN VIETNAM, THAILAND, AND CHINA. - IN CHINA (NON-SPONSORED): DR. CHILDS WILL DELIVER A TALK TO RESEARCHERS AT FUDAN UNIVERSITY ON TARGETING OF A NOVEL TUMOR ANTIGEN DERIVED FROM A HUMAN ENDOGENOUS RETROVIRUS IN KIDNEY CANCER USING TCR GENE MODIFIED T CELLS AND CAR T CELLS; AND MEET WITH RESEARCHERS AT ADAGENE, WHO HE IS COLLABORATING WITH AND DELIVER A TALK ON THE ROAD TOWARDS DEVELOPING CAR T-CELLS TO TARGET A NOVEL TUMOR ANTIGEN DERIVED FROM A HUMAN ENDOGENOUS RETROVIRUS SELECTIVELY EXPRESSED IN KIDNEY CANCER. IN VIETNAM (SPONSORED), DR. CHILDS WILL DELIVER A SPEECH AT THE NATIONAL SCIENTIFIC CONFERENCE OF HEMATOLOGY AND BLOOD TRANSFUSION 2018. THE TALK IS TITLED ?¿¿ALLOGENIC STEM CELL TRANSPLANTATION FOR APLASTIC ANEMIA - FROM HLA MATCHED SIBLINGS TO ALTERNATIVE TRANSPLANTS USING EX VIVO EXPANDED CORD BLOOD.?¿¿ IN THAILAND (SPONSORED), DR. CHILDS WILL DELIVER TWO SPEECHES TO THE POLICE GENERAL HOSPITAL RESEARCH STAFF REGARDING 1 - ALLOGENEIC TRANSPLANTS IN THE 21ST CENTURY AND 2 - ADOPTIVE IMMUNOTHERAPY USING TCR GENE MODIFIED T CELLS TARGETING HERV-E IN KIDNEY CANCER.  AMENDED AUTHORIZATION. THIS AUTHORIZATION HAS BEEN AMENDED DUE TO A LANGUAGE BARRIER/MISCOMMUNICATION WITH SPONSOR FOR DR. CHILDS TIME IN THAILAND. SPONSOR DID NOT PAY FOR LODGING. THIS AUTH WAS AMENDED SO THE LODGING COULD BE CHANGED TO PERSONAL SO DR. CHILDS CAN BE REIMBURSED.</t>
  </si>
  <si>
    <t>CHILDS, RICHARD W</t>
  </si>
  <si>
    <t>HEMATOLOGY AND BLOOD TRANSFUSI</t>
  </si>
  <si>
    <t>DR. CHILDS WILL TRAVEL TO NEW ORLEANS 04/18/18-04/20/18 TO ATTEND THE ACP CONFERENCE AND WILL RECEIVE THE 2017-2018 AMERICAN COLLEGE OF PHYSICIANS (ACP) AWARD FOR OUTSTANDING WORK IN SCIENCE AS RELATED TO MEDICINE AT THE CONVOCATION CEREMONY DURING ACP?¿¿S INTERNAL MEDICINE MEETING 2018 ON THE EVENING OF 4/19/18. CAS APPROVAL ATTACHED. SPONSOR PAYING FOR LODGING, AIRFARE, AND REGISTRATION FEE IN-KIND. THE SPONSOR INITIALLY INDICATED THAT MEALS WERE ALSO GOING TO BE PROVIDED BUT THAT HAS SINCE BEEN UPDATED ON THE LOI AND MEALS ARE NOT PROVIDED BY THE SPONSOR.</t>
  </si>
  <si>
    <t>AMERICAN OPHTHALMOLOGICAL SOCI</t>
  </si>
  <si>
    <t>MEDICAL OFCR (OPHTHALMOLGY)</t>
  </si>
  <si>
    <t>THE TRAVELER IS A COMMITTEE MEMBER OF AMERICAN OPHTHALMOLOGICAL SOCIETY AND SERVES ON THE COUNCIL. THE TRAVELER WILL ATTEND THE ANNUAL MEETING MAY 16 - 20, 2018 TO PLAN THE SOCIETY MEETINGS AS WELL AS GO OVER THE USUAL BUSINESS OF THE SOCIETY. THEY WILL EXPLORE SCIENTIFIC CONTENT TO BE HIGHLIGHTED. THE ADVANTAGE TO THE GOVERNMENT IS THE EXPOSURE OF THE EXPERTISE WE HAVE AT NIH. IT GIVES THEM A LEADERSHIP ROLE WHICH MAY BE IMPORTANT FOR THEIR WORK AS THEY TEND TO FIND COLLABORATORS IN THE EXTRAMURAL COMMUNITY. ALSO PROVIDING AN IMPORTANT PERSPECTIVE REGARDING IMPORTANT RESEARCH IN OTHER AREAS OF OPHTHALMOLOGY THAT MAY BE PERTINENT TO NEI?¿¿S MISSION.</t>
  </si>
  <si>
    <t>CHEW, EMILY Y</t>
  </si>
  <si>
    <t>LOWY MEDICAL RESEARCH INSTITUT</t>
  </si>
  <si>
    <t>THE TRAVELER WILL BE ATTENDING THE MACTEL/LMRI ANNUAL MEETING MAY 10 - 12, 2018. THE PURPOSE OF THE MEETING IS TO DISCUSS THE MACULAR TELANGIECTASIA RESEARCH PROJECT THAT LMRI IS FOCUSED ON.</t>
  </si>
  <si>
    <t>04/26/2018 -05/04/2018</t>
  </si>
  <si>
    <t>ARVO</t>
  </si>
  <si>
    <t>TRAVELING TO HONOLULU, HI TO ATTEND A FACE-TO-FACE WOMEN'S LEADERSHIP KICKOFF PROGRAM THE APRIL 28, 2018 AND MAY 2, 2019. THE TRAVELER WILL ALSO ATTEND THE ASSOCIATION FOR RESEARCH IN VISION AND OPHTHALMOLOGY APRIL 28 - MAY 3, 2018 AS A PRESENTER. 
REGISTRATION IN THE AMOUNT OF $363 FOR THE ARVO &amp; CME CREDIT HAVE ALL BEEN PAID IN POTS. 
DR. CHEW WILL COVER EXPENSES OVER THE PER DIEM AMOUNT OUT OF POCKET AT NO EXPENSE TO THE GOVERNMENT.
DR. MURPHY IS REQUESTING APPROVAL OF ACTUAL SUBSISTENCE FOR SPONSORED IN-KIND LODGING VALUED AT $260, WHICH IS 147% OF THE GOVERNMENT ALLOWANCE OF $177.  THIS PERCENTAGE FALLS WITHIN THE 300% THRESHOLD ALLOWED BY THE FTR. THE SPONSOR HAS NOTED THAT ALL OTHER NON-FEDERAL PARTICIPANTS WILL BE PROVIDED WITH THE SAME ACCOMMODATIONS.</t>
  </si>
  <si>
    <t>TRAVELER WILL BE ATTENDING THE LECTURE SERIES AT THE UNIVERSITY OF ALABAMA AS PARTICIPANT ON APRIL 11, 2018.
DR. CHEW  IS REQUESTING APPROVAL OF ACTUAL SUBSISTENCE FOR SPONSOR IN-KIND LODGING VALUED AT $209 WHICH IS 207% OF THE GOVERNMENT ALLOWANCE OF $101.  THIS PERCENTAGE FALLS WITHIN THE 300% THRESHOLD ALLOWED BY THE FTR.  THE SPONSOR HAS NOTED THAT ALL OTHER NON-FEDERAL PARTICIPANTS WILL BE PROVIDED WITH THE SAME ACCOMMODATIONS.</t>
  </si>
  <si>
    <t>THIS MEETING SPECIFICALLY DEALS WITH THE PHENOTYPING AND BECAUSE OF HER WORK IN THE AREDS AND AREDS2, SHE HAS A GREAT DEAL TO CONTRIBUTE.  THIS IS IMPORTANT FOR THE GOVERNMENT BECAUSE EVENTUALLY, THE WORK THAT IS CONDUCTED IN THESE MEETINGS HAVE DIRECT IMPACT ON THE WORK TO BE EXECUTED BY THE GOVERNMENT.  WE WILL BENEFIT FROM THE KNOWLEDGE GAINED IN THIS EFFORT.</t>
  </si>
  <si>
    <t>CHAN ZUCKERBERG BIOHUB</t>
  </si>
  <si>
    <t>DR. CHESLER IS ATTENDING THE MEETING ON PAIN BIOLOGY AT CHAN ZUCKERBERG BIOHUB IN SAN FRANCISCO, CA ON SEPTEMBER 27, 2018. HE WILL STAY IN HIS FRIEND?¿¿S HOUSE TO MEET AND NETWORK WITH SCIENTISTS IN SAN FRANCISCO, CA FROM FRIDAY, SEPTEMBER 28 TO SUNDAY, SEPTEMBER 30. HE IS DEPARTING FROM SAN FRANCISCO ON SEPTEMBER 30 AND ARRIVING AT WASHINGTON DULLES AIRPORT ON OCTOBER 1. THIS IS THE CROSS-OVER FY TRAVEL AND ASSOCIATED TO THE TRAVEL AUTHORIZATION, TANUM0HZPS. THIS TRAVEL HAS RECEIVED NIH OFM APPROVAL ON JULY 11, 2018.</t>
  </si>
  <si>
    <t>CHESLER, ALEXANDER T</t>
  </si>
  <si>
    <t>9/22/18 ?¿¿ 9/27/18 FOREIGN SPONSORED TRAVEL  TO GOTTINGEN, GERMANY, GEORG AUGUST UNIVERSITY OF GOTTINGEN TO DELIVER A KEYNOTE LECTURE AT THE FIFTH INTERNATIONAL SYMPOSIUM OF THE COLLABORATIVE RESEARCH CENTER (SFB 803): ?¿¿FUNCTIONALITY CONTROLLED BY ORGANIZATION IN AND BETWEEN MEMBRANES?¿¿.  LECTURE IS TITLED ?¿¿MEMBRANE FUSION MEDIATED BY VIRAL AND DEVELOPMENTAL FUSOGENS?¿¿  OWT NOT USED FOR HOTEL IN GOTTINGEN BECAUSE SPONSOR RESERVED A BLOCK OF ROOMS FOR CONFERENCE ATTENDEES.  LODGING IN GOTTINGEN IS SPONSORED IN KIND.  STO PROVIDED (SEE ATTACHED) FOR REIMBURSEMENT TO NIH FOR AIR FARE AND GROUND TRANSPORTATION WHILE IN GERMANY (RT TRAIN FROM FRANKFURT TO GOTTINGEN, TAXI RT FROM TRAIN TO GOTTINGEN, TAXI RT FROM TRAIN TO HOTEL IN FRANKFURT).  CONFERENCE ENDS ON WEDNESDAY 9/26. TRAVELER IS STAYING IN FRANKFURT OVERNIGHT ON 9/26 TO BE CLOSE TO THE AIRPORT, AND IS FLYING HOME ON THURSDAY 9/27/18.  LODGING IN FRANKFURT WAS ARRANGED BY OWT.</t>
  </si>
  <si>
    <t xml:space="preserve">CHERNOMORDIK, LEONID </t>
  </si>
  <si>
    <t>04/02/2018 -04/04/2018</t>
  </si>
  <si>
    <t>OLD DOMINION UNIVERSITY</t>
  </si>
  <si>
    <t>4/2-4/2018: NORFOLK, VA TO GIVE A TALK TITLED "PROTEIN LIPID INTERPLAY IN MEMBRANE FUSION" AT THE FRANK REID RESEARCH CENTER FOR BIOELECTRIC AT OLD DOMINION UNIVERSITY.  POV ADVANTAGEOUS TO THE GOVERNMENT. AIRPORT COST COMPARISON ATTACHED.  THE TRAVELER IS REQUESTING APPROVAL OF ACTUAL SUBSISTENCE FOR SPONSOR IN-KIND LODGING VALUED AT $114/NIGHT, WHICH IS 123% OF THE GOVERNMENT ALLOWANCE OF $93.00. THIS PERCENTAGE FALLS WITHIN THE 300% THRESHOLD ALLOWED BY THE FTR.</t>
  </si>
  <si>
    <t>08/26/2018 -08/28/2018</t>
  </si>
  <si>
    <t>CONFERENCE SERIES LIMITED</t>
  </si>
  <si>
    <t>08/26/2018 - 08/28/2018 (TORONTO, CANADA); DR. RAZVAN V. CHEREJI WILL PRESENT A TALK ENTITLED:  "PRECISE GENOME-WIDE MAPPING OF SINGLE NUCLEOSOMES AND LINKERS IN VIVO" AT THE 3RD INTERNATIONAL CONFERENCE ON MOLECULAR BIOLOGY &amp; NUCLEIC ACIDS IN TORONTO, CANADA.  OWT WAS USED FOR HIS FLIGHT ITINERARY.  HOTEL BOOKED WITH CONFERENCE SERIES AT THE PARK INN BY RADISSON TORONTO AIRPORT WEST THE HOTEL CONFIRMATION NUMBER IS R151NLG.   REGISTRATION INCLUDES TWO DAYS BREAKFASTS, TWO DAYS LUNCH, TWO COFFEE BREAKS, AND TWO-NIGHT ACCOMMODATION. DR. CHEREJI WILL TRAVEL BY METRO FROM HIS HOME (ROUNDTRIP) TO DULLES. IN CANADA, HE WILL USE TAXIS TO TRAVEL AIRPORT-HOTEL(ROUND-TRIP).  DOCUMENTS ATTACHED INCLUDE: ABSTRACT FEE CONFIRMATION, AIR FLIGHT ITINERARY, AND MEETING ITINERARY.</t>
  </si>
  <si>
    <t>CHEREJI, RAZVAN V</t>
  </si>
  <si>
    <t>ROME, , ITA</t>
  </si>
  <si>
    <t>DR. XIAOYUAN CHEN HAS BEEN INVITED AS PLENARY SPEAKER AT THE ICONAN 2018 IN ROME, ITALY, SEPTEMBER 26-29, 2018.
- ODA APPROVED BY TRACI MELVIN ON 6/27/18.
- SPONSOR WILL COVER AIRFARE, LODGING AND REGISTRATION.</t>
  </si>
  <si>
    <t xml:space="preserve">CHEN, XIAOYUAN </t>
  </si>
  <si>
    <t>INVITED TO GIVE A TALK AT A ONE DAY SPECIAL SESSION ORGANIZED IN CONJUGATION WITH THE IMAGING IN CELL AND IMMUNE THERAPY - MOLECULAR IMAGING AND NANOTECHNOLOGY INTEREST GROUPS, WORLD MOLECULAR IMAGING SOCIETY, SEATTLE, WA, SEPTEMBER 12, 2018.
- SPONSOR WILL COVER WAIVED REGISTRATION, AIRFARE AND LODGING.
- ODA APPROVED BY TRACI MELVIN ON 8/14/18</t>
  </si>
  <si>
    <t>STONY BROOK UNIVERSITY</t>
  </si>
  <si>
    <t>DR. XIAOYUAN CHEN HAS BEEN INVITED TO GIVE A LECTURE IN THE DEPARTMENT OF RADIOLOGY AT STONY BROOK SCHOOL OF MEDICINE, STONY BROOK, NY, JULY 23, 2018.
- ODA APPROVED BY TRACI MELVIN ON 7/11/18.
- SPONSOR WILL COVER AIRFARE, LODGING, ALL MEALS ON 7/23.</t>
  </si>
  <si>
    <t>05/05/2018 -05/16/2018</t>
  </si>
  <si>
    <t>ZHEJIANG UNIVERSITY</t>
  </si>
  <si>
    <t>DR. XIAOYUAN CHEN WILL DO A MULTI-LEG TRIP TO CHINA: 1)  HAS BEEN INVITED TO SUPERVISE STUDENTS AND JUNIOR FACULTY MEMBERS AT XIAMEN UNIVERSITY, XIAMEN, CHINA, MAY 6-9, 2018; 2) DR. CHEN WILL SERVE ON THE FACULTY AND BE AN INVITED SPEAKER AT THE WESTLAKE INTERNATIONAL FORUM ON ULTRASOUND IN MEDICINE AND BIOLOGY IN CONJUNCTION WITH THE INTERNATIONAL CONTRAST ULTRASOUND SOCIETY MEETING, HANGZHOU, CHINA, MAY 9-13, 2018; AND 3) DR. CHEN HAS BEEN INVITED TO GIVE A SEMINAR AT THE SCHOOL OF CHEMISTRY, SUN YAT-SEN UNIVERSITY, GUANGZHOU, CHINA, MAY 14-16, 2018.
- ODAS HAVE BEEN APPROVED BY JENNIFER WARD AND TRACI MELVIN ON 4/27 AND 5/2 VIA ELECTRONIC SIGNATURE AND EMAIL AS JENNIFER IS HAVING ISSUES SIGNING ELECTRONICALLY.
-  XIAMEN UNIVERSITY WILL COVER AIRFARE, LOCAL GROUND TRANSPORTATION, LODGING AND ALL MEALS ON 5/7-8/18.
- WIFUMB WILL COVER AIRFARE, WAIVED REGISTRATION, LODGING, LOCAL GROUND TRANSPORTATION, AND ALL MEALS ON 5/10-13/18.
- SUN YAT-SEN UNIVERSITY WILL COVER AIRFARE, LODGING, LOCAL GROUND TRANSPORTATION, AND ALL MEALS ON 5/15/18.</t>
  </si>
  <si>
    <t>DR. XIAOYUAN CHEN HAS BEEN INVITED TO PRESENT AT THE CENTER FOR IMMUNOTHERAPEUTIC TRANSPORT ONCOPHYSICS SYMPOSIUM (CITO), HOUSTON, TX, MAY 3, 2018.
- ODA APPROVED BY ZOE ANN COPELAND ON 4/11/18.
- SPONSOR WILL COVER AIRFARE, LODGING AND ALL MEALS ON 5/3/18.</t>
  </si>
  <si>
    <t>DR. XIAOYUAN CHEN HAS BEEN INVITED TO SPEAK AT THE MASSACHUSETTS GENERAL HOSPITAL'S SPRING LETTER WOLFE WORKSHOP, BOSTON, MA, MAY 1, 2018.
- ODA APPROVED BY ZOE ANN COPELAND ON 4/9/18.
- SPONSOR WILL COVER AIRFARE, LODGING AND DINNER ON 5/1/18.</t>
  </si>
  <si>
    <t>NANJING JINLING HOSPITAL</t>
  </si>
  <si>
    <t>CONFERENCE APPROVED BY EO 6/25/2018 - 2ND NANJING INTERNATIONAL IMMUNOLOGY FORUM (NOT ON CONFERENCE LIST) OD APPROVED: 6/25/2018:INVITED TO GIVE A TALK AT THE 2ND NANJING INTERNATIONAL IMMUNOLOGY FORUM MEETING FROM SEPTEMBER 6-8, 2018.
OD APPROVED: 6/26/2018: INVITED TO VISIT THE DEPARTMENT OF RHEUMATOLOGY AND IMMUNOLOGY, NANJING DRUM TOWER HOSPITAL, NANJING UNIVERSITY MEDICAL SCHOOL FROM SEPTEMBER 9-11, 2018 IN NANJING, CHINA. SPONSORED TRAVEL. FREE WIFI.</t>
  </si>
  <si>
    <t xml:space="preserve">CHEN, WANJUN </t>
  </si>
  <si>
    <t>SHANDONG UNIVERSITY BAOTUQUAN</t>
  </si>
  <si>
    <t>TRIP 1 - SHANDONG: INVITED TO GIVE A TALK AT THE 2018 CONGRESS OF SHANDONG SOCIETY FOR IMMUNOLOGY IN YANTAI CITY, SHANDONG, CHINA FROM AUGUST 3-5, 2018. SPONSORED TRAVEL 
TRIP 2 ?¿¿ HONG KONG: INVITED TO PRESENT AT THE CROUCHER SUMMER COURSE IN IMMUNOLOGY 2018, IN HONG KONG FROM AUGUST 6-10, 2018. SPONSORED TRAVEL</t>
  </si>
  <si>
    <t>CROUCHER FOUNDATION</t>
  </si>
  <si>
    <t>INVITED TO GIVE A TALK AT THE UNIVERSITY OF CALIFORNIA, SAN DIEGO ON MAY 14, 2018 IN SAN DIEGO, CA.</t>
  </si>
  <si>
    <t>HANSONWADE</t>
  </si>
  <si>
    <t>INVITED TO GIVE A TALK AT THE ANTIGEN-SPECIFIC IMMUNE TOLERANCE DRUG DEVELOPMENT MEETING BEING HELD IN BOSTON, MA FROM APRIL 24-26, 2018 AT THE ALOFT BOSTON SEAPORT HOTEL. SPONSORED TRAVEL REQUEST.</t>
  </si>
  <si>
    <t>04/03/2018 -04/08/2018</t>
  </si>
  <si>
    <t>INSERM UNIVERSITE DE BOURGOGNE</t>
  </si>
  <si>
    <t>BESANCON, , FRA</t>
  </si>
  <si>
    <t>INVITED TO SPEAK AT THE ?¿¿1ST RESOLUTION DAYS?¿¿ MEETING AND MEET WITH OTHER SCIENTISTS TO DISCUSS COLLABORATIVE RESEARCH IN BESANCON, FRANCE FROM APRIL 4-7, 2018. SPONSORED TRAVEL.</t>
  </si>
  <si>
    <t>THE FOUNDATION FOR THE NATIONAL INSTITUTES OF HEALTH AGREES TO SPONSOR-IN-KIND THE FOLLOWING GOODS OR SERVICES TO THE NATIONAL INSTITUTES OF HEALTH FOR THE TRAVELER TO ATTEND AND SPEAK AT THE PREDICT MEETING. THE MEETING IS BEING HELD AT THE CALEDON VILLA GUEST HOUSE IN STELLENBOSCH, SOUTH AFRICA ON MAY 8-12, 2018. 
IN COMPLIANCE WITH FEDERAL REGULATION, NO HONORARIUM WILL BE PROVIDED, AND NO FEDERAL FUNDS ARE BEING USED FOR THE PAYMENT OF TRAVEL EXPENSES. FUNDS FOR TRAVEL EXPENSES ARE DERIVED FROM A GRANT AWARDED BY THE BILL &amp; MELINDA GATES FOUNDATION. 
THE ACCOMMODATIONS (E.G. TRANSPORTATION, LODGING) PROVIDED ARE COMPARABLE IN VALUE TO THAT OFFERED OR PROVIDED TO OTHER INVITED PARTICIPANTS. ETHICS APPROVED ON MARCH 26, 2018.</t>
  </si>
  <si>
    <t>CHEN, RAY Y</t>
  </si>
  <si>
    <t>ASIAN SOCIETY OF CARDIOVASCULA</t>
  </si>
  <si>
    <t>DR. CHEN WILL BE A PRESENTER AT THE ASIAN SOCIETY OF CARDIOVASCULAR IMAGING 2018 (ASCI). THE TITLE OF HIS PRESENTATION WILL BE CORONARY CALCIUM SCORE IN ACCURATE OVER A WIDE RANGE OF HEART RATES.THE MEETING WILL BE HELD IN BEIJING, CHINA ON AUGUST 14-19, 2018. MARCUS CHEN HAS ALSO COMPLETED THE HT401 HIGH THREAT SECURITY OVERSEAS SEMINAR, CERTIFICATE ATTACHED. **DR. CHEN RECEIVED A NOTIFICATION FROM ASCI ON 7/12/18 SAYING THAT HIS ABSTRACT HAD BEEN ACCEPTED FOR "BEST YOUNG PRESENTATION AWARD" AND THAT HIS LODGING WOULD BE SPONSORED FROM AUGUST 16-18 (PENDING HOTEL CONFIRMATION) AND HIS REGISTRATION FEE WOULD BE COVERED ($270).  NIH WILL COVER ALL OTHER COSTS (INCLUDING AIRFARE, SOME LODGING AND MIE).</t>
  </si>
  <si>
    <t>CHEN, MARCUS Y</t>
  </si>
  <si>
    <t>DIABETES TECHNOLOGY SOCIETY</t>
  </si>
  <si>
    <t>TRAVELER WILL CHAIR AT THE "DIGITAL DIABETES CONGRESS" BEING HELD IN SAN FRANCISCO CA ON MAY 22-23, 2018. AIRFARE FROM IAD&gt;SFO ROUNDTRIP IS $700.60 (ECONOMY). LODGING WAS BOOKED THROUGH THE CONFERENCE ORGANIZERS AT $276 PER NIGHT (AT GOVERNMENT ALLOWED RATE). REGISTRATION FEE WAS WAIVED FOR $440 BY SPONSOR. NO MEALS ARE INCLUDED IN THE REGISTRATION FEE.  TRAVELER ARRIVING ON 05/21 TI FINALIZE PREPARING FOR HIS MEETING SINCE CONFERENCE STARTS AT 8:00 AM ON 5/22/2018.</t>
  </si>
  <si>
    <t>CHEN, KONG Y</t>
  </si>
  <si>
    <t>04/01/2018 -04/06/2018</t>
  </si>
  <si>
    <t>UNIVERSITY OF ICELAND</t>
  </si>
  <si>
    <t>TRAVELER IS INVITED TO PRESENT A LECTURE ON RESEARCH PROGRAM FOCUSED ON AREA OF PHYSICAL ACTIVITY AND HEALTH RELATED EFFECTS AT THE "UNIVERSITY OF ICELAND" IN REYKJAVIK, ICELAND ON APRIL 4, 2018. THE INVITATION TO THE UNIVERSITY IS FROM APRIL 2-6, 2018 TO ALLOW THE TRAVELER TO COLLABORATE WITH UNIVERSITY RESEARCH, AND GRADUATE STUDENTS AS WELL AS UNIVERSITY STAFF ON RESEARCH PROGRAMS FOCUSED ON PHYSICAL ACTIVITY AND HEALTH RELATED AFFECTS. AIRFARE, LODGING, AND R/T GROUND TRANSPORTATION FROM AIRPORT TO HOTEL HAVE BEEN OFFERED SPONSORED IN-KIND. ROUND TRIP ECONOMY AIRFARE FROM IAD&gt;KEF FOR IS ESTIMATED IN USD VALUE AT $675.12. LODGING WILL BE PROVIDED IN-KIND AT THE HILTON REYKJAVIK NORDICA AT A VALUE OF $222 (INCLUDING TAXES) PER NIGHT AND IS PROVIDED TO ALL INVITED SPEAKERS. NO AEA IS REQUIRED. UNIVERSITY STAFF WILL PROVIDE GROUND TRANSPORTATION TO AND FROM AIRPORT TO HOTEL, AND FROM HOTEL TO UNIVERSITY.</t>
  </si>
  <si>
    <t>PICOQUANT</t>
  </si>
  <si>
    <t>DR. JIJI CHEN HAS BEEN INVITED TO GIVE A TALK AT THE 2018 INTERNATIONAL WORKSHOP ON SINGLE MOLECULE SPECTROSCOPY AND SUPER-RESOLUTION MICROSCOPY IN THE LIFE SCIENCES, BERLIN, GERMANY, SEPTEMBER 12-14, 2018.
- ODA APPROVED BY TRACI MELVIN ON 6/28/18.
- THE SPONSOR WILL COVER LODGING AND WAIVED REGISTRATION.</t>
  </si>
  <si>
    <t xml:space="preserve">CHEN, JIJI </t>
  </si>
  <si>
    <t>MEDICAL OFFICER(INTRNL MED)</t>
  </si>
  <si>
    <t>DR. CHEN IS INVITED TO CO-CHAIR AT THE SOCIETY OF CANCER'S (SITC) IMMUNE-ONCOLOGY BIOMARKERS: STATE OF THE ART WORKSHOP, BEING HELD IN SAN FRANCISCO, CA ON MAY 16-17, 2018.  IN-KIND:  AIRFARE, LODGING (NO BREAKFAST), AND REGISTRATION (INCLUDES MEALS).  DR. CHEN IS REQUESTING APPROVAL OF ACTUAL SUBSISTENCE FOR SPONSOR IN-KIND LODGING VALUED AT $313 WHICH IS 113% OF THE GOVERNMENT ALLOWANCE OF $276. THIS PERCENTAGE FALLS WITHIN THE 300% THRESHOLD BY THE FTR. THE SPONSOR HAS NOTED THAT ALL OTHER NON-FEDERAL PARTICIPANTS WILL BE PROVIDED WITH THE SAME ACCOMMODATIONS.</t>
  </si>
  <si>
    <t>CHEN, HELEN X</t>
  </si>
  <si>
    <t>09/09/2018 -09/16/2018</t>
  </si>
  <si>
    <t>BRITISH ENDOCRINE SOCIETY</t>
  </si>
  <si>
    <t>TRAVELER WILL BE TRAVELLING TO AMSTERDAM, NETHERLANDS SEPTEMBER 9TH TO ATTEND AND PRESENT AT THE 13TH INTERNATIONAL WORKSHOP ON RESISTANCE TO THYROID HORMONE AND THYROID HORMONE ACTION BEING HELD SEPTEMBER 11H THROUGH SEPTEMBER 14TH. THE TITLE OF HER TALK IS, ZEBRAFISH AS A MODEL FOR RTH. SPONSOR COSTS PAID IN KIND BY THE BRITISH ENDOCRINE SOCIETY - THE REGISTRATION FEE OF 750 EUROS, 882.55 USD INCLUDES 3 NIGHTS LODGING AT THE LANDGOED ZONHEUVEL, AND ALL MEALS, DINNER ON SEPT 11TH THROUGH LUNCH ON SEPT 14TH. TRAVELER WILL BE PAYING FOR ONE NIGHT LODGING SEPT 10TH BEFORE THE START OF THE CONFERENCE. THE ADDRESS OF THE HOTEL IS AMERSFOORTSEWEG 98, 3941 EP DOORN, THE NETHERLANDS. TRAVELER WILL THEN TRAVEL TO NEWCASTLE, ENGLAND SEPTEMBER 14TH TO SERVE ON THE PROGRAM ORGANIZING COMMITTEE OF THE 16TH INTERNATIONAL THYROID CONGRESS BEING HELD SEPT 14TH THROUGH SEPT 15. THE AMERICAN THYROID ASSOCIATION WILL ONLY PROVIDE ROUND TRIP AIRFARE IN-KIND BETWEEN AMSTERDAM TO NEWCASTLE. TRAVELER WILL STAY AT THE JURYS INN NEWCASTLE GATESHEAD. THE ADDRESS IS SOUTH SHORE ROAD GATESHEAD ENG NE8 3AE GB. TRAVELER WILL THEN DEPART BACK TO THE U.S. CONNECTING IN AMSTERDAM AND ARRIVING AT IAD IN THE AFTERNOON OF SEPT 16TH.</t>
  </si>
  <si>
    <t xml:space="preserve">CHENG, SHEUEYANN </t>
  </si>
  <si>
    <t>AMERICAN THYROID ASSOCIATION</t>
  </si>
  <si>
    <t>INVITED SPEAKER WILL GIVE TALK, THE THYROID HORMONE NUCLEAR A RECEPTOR: NOVEL ROLES IN ERYTHROPOIESIS, AT THE FIRST INTERNATIONAL SYMPOSIUM OF CHINESE COMPARATIVE ENDOCRINOLOGISTS, SHANGHAI, CHINA, JUNE 30-JULY 3, 2018.  IN-KIND:  AIRFARE, LODGING AND REGISTRATION (INCLUDES MEALS: OPENING RECEPTION/DINNER ON JUNE 30 THROUGH CLOSING CEREMONY/DINNER ON JULY 3).</t>
  </si>
  <si>
    <t>04/19/2018 -04/23/2018</t>
  </si>
  <si>
    <t>MERCK CHINA</t>
  </si>
  <si>
    <t>INVITED SPEAKER WILL GIVE TALK, METFORMIN: A POTENTIAL THERAPEUTIC FOR OBESITY-ASSOCIATED THYROID CANCER, AT THE 2018 MERCK CHINA THYROID FORUM, XIAMEN, CHINA, APRIL 21-22, 2018.  IN KIND:  AIRFARE (BUSINESS CLASS), LODGING AND MEALS (DINNER ON APR 21 THROUGH DINNER ON APRIL 22).  APPENDIX 8 FORM ON FILE FOR BUSINESS CLASS TICKET.  NO REGISTRATION FEE REQUIRED FOR ALL ATTENDEES.</t>
  </si>
  <si>
    <t>EAST CAROLINA UNIVERSITY</t>
  </si>
  <si>
    <t>GREENVILLE, NC, US</t>
  </si>
  <si>
    <t>INVITED SPEAKER WILL GIVE TALK, THYROID HORMONE NUCLEAR RECEPTORS IN HEALTH AND DISEASE AND MEET WITH STUDENTS/FACULTY, AT THE DEPT OF BIOLOGY, EAST CAROLINA UNIVERSITY, GREENVILLE, NC, APRIL 5, 2018.  IN KIND:  AIRFARE, HOTEL AND MEALS (APRIL 5).  TRAVELER IS REQUESTING APPROVAL OF ACTUAL SUBSISTENCE FOR SPONSORED IN-KIND TRAVEL LODGING VALUED AT $99, WHICH IS 106% OF THE GOVERNMENT ALLOWANCE OF $93. THIS PERCENTAGE FALLS WITHIN THE 300% THRESHOLD ALLOWED BY THE FTR. THE SPONSOR NOTED THAT ALL INVITED SPEAKERS WILL BE PROVIDED THE SAME ACCOMMODATIONS AT THE SAME COSTS.</t>
  </si>
  <si>
    <t>LOUISIANA STATE UNIVERSITY AT</t>
  </si>
  <si>
    <t>SHREVEPORT, LA, US</t>
  </si>
  <si>
    <t>(ANC-10463) DR. CHATURVEDI, IS INVITED TO ATTEND THE 2018 SPRING SEMINAR JOURNAL CLUB AS AN INVITED SPEAKER, HELD IN SHREVEPORT , LA, MAY 21-23, 2018. IN KIND: AIRFARE $606.66, MAY 21 DINNER, MAY 22 LUNCH AND DINNER, LODGING 2 NIGHTS AT $109 PER NIGHT, PLUS TAX OF $34.01 AND GROUND TRANSPORTATION IN LA.  DR. CHATURVEDI, IS REQUESTING  APPROVAL OF ACTUAL SUBSISTENCE FOR SPONSOR IN KIND VALUED AT $109.00 WHICH IS 117% OF THE GOVERNMENT ALLOWANCE OF $93.00.  THIS PERCENTAGE FALLS WITHIN THE 300% THRESHOLD ALLOWED BY THE FTR. THE SPONSOR HAS NOTED THAT ALL OTHER NON-FEDERAL PARTICIPANTS WILL BE PROVIDED WITH THE SAME ACCOMMODATIONS.</t>
  </si>
  <si>
    <t>CHATURVEDI, ANIL K</t>
  </si>
  <si>
    <t>08/13/2018 -08/16/2018</t>
  </si>
  <si>
    <t>HENRY M JACKSON FOUNDATION BET</t>
  </si>
  <si>
    <t>THE 3RD JOINT SYMPOSIUM OF THE INTERNATIONAL AND NATIONAL NEUROTRAUMA SOCIETIES AND AANS/CNS SECTION ON NEUROTRAUMA AND CRITICAL CARE. DR. CHAN IS ATTENDING THE NEUROTRAUMA 2018 AS PART OF A FORUM FOR EDUCATION AND RESEARCH ON TRAUMA AND CRITICAL CARE  AND TO CONTINUE TO PROMOTE EXCELLENCE IN THE FIELD BY PROVIDING OPPORTUNITIES FOR SCIENTIST</t>
  </si>
  <si>
    <t xml:space="preserve">CHAN, LEIGHTON </t>
  </si>
  <si>
    <t>NIEMANN PICK SELBSTHIFEGRUPPE</t>
  </si>
  <si>
    <t>**TRAVELER DEPARTS US 5/10 AND ARRIVES IN GERMANY 5/11.**ON THIS SPONSORED FOREIGN TRAVEL, THE FOLLOWING ARE PROVIDED IN-KIND:  ROUNDTRIP AIRFARE(IAD-FRA)-$1,849.83; ROUND TRIP TRAIN FARE (FRA-KASSEL)-$148 AND TWO NIGHTS OF LODGING-$103.58/NIGHT. LODGING INCLUDES BREAKFAST.  DINNER WILL ALSO BE PROVIDED IN-KIND-$50.54 (5/12).  TRAVELER IS REQUESTING APPROVAL OF ACTUAL SUBSISTENCE FOR SPONSOR IN-KIND DINNER VALUED AT $50.54 WHICH IS 115% OF THE GOVERNMENT ALLOWANCE OF $44 FOR DINNER. ALL INVITED GUESTS ARE RECEIVING SIMILAR BENEFITS.  THERE IS NO REGISTRATION FEE FOR THIS EVENT. COST COMPARISON WAS NOT COMPLETED AS OMEGA WAS NOT USED. AIRFARE, TRAIN FARE AND LODGING WERE ARRANGED AND PROVIDED IN-KIND BY THE SPONSOR.  NHGRI PAYS ALL REMAINING EXPENSES.   BAG FEE-$50; ROUNDTRIP TAXI TO/FROM RESIDENCE-$200; TAXI TO/FROM TRAIN STATION-$150; MISC. EXPENSE-$49 FOR M&amp;IE NOT PROVIDED IN-KIND OR INCLUDED IN LODGING ON 5/12. MISC. EXPENSE-$200 FOR UNFORESEEN ISSUES THAT MAY ARISE.  HOTEL TAX EXEMPTION DOES NOT APPLY TO THIS TRAVEL. TRAVEL IS REQUESTING CTT FOR THIS TRIP. PENDING AVAILABILITY OF FY18 FUNDS.</t>
  </si>
  <si>
    <t>CHANDLER, RANDY J</t>
  </si>
  <si>
    <t>DR. NAHIDA CHAKHTOURA WILL ATTEND A MEETING FROM 4/30/18 BILL &amp; MELINDA GATES FOUNDATION MEETING 4/30-5/2/18 AMSTERDAM NETHERLANDS</t>
  </si>
  <si>
    <t>CHAKHTOURA, NAHIDA A</t>
  </si>
  <si>
    <t>TRAVELER INVITED TO PARTICIPATE IN THE INTERNATIONAL AGENCY FOR RESEARCH ON CANCER (IARC) WORKING GROUP -  MONOGRAPHS ON THE EVALUATION OF CARCINOGENIC RISKS TO HUMANS IN LYON FRANCE, JUNE 5-12, 2018. FLIGHT TO FRANCE IS OVERNIGHT AND TRAVELER WILL DEPART  RDU ON 6/3 AND ARRIVE IN FRANCE 06/4/2018. TRAVELER WILL DEPART FRANCE ON 6/13/2018 DUE TO NO AVAILABLE FLIGHTS ON 6/12/2018.   NO REGISTRATION FEE. THE SPONSOR, IARC WILL PROVIDE AIRFARE AND LODGING IN-KIND. EFFICIENT SPENDING APPROVAL OBTAINED ON 2/28/2018 AND ETHICS APPROVAL OBTAINED ON 9/21/2017 AND  IS INCLUDED IN THE SCANNED DOCUMENTS OF THIS AUTHORIZATION. VISA IS REQUIRED FOR TRAVEL TO FRANCE, NO HTSOS IS REQUIRED FOR 2018.</t>
  </si>
  <si>
    <t>CESTA, MARK F</t>
  </si>
  <si>
    <t>NATIONAL MULTIPLE SCHEROSIS SO</t>
  </si>
  <si>
    <t>DR. ALISON CERNICH IS AN INVITED GUEST SPEAKER TO THE THIRD SCIENTIFIC CONGRESS OF THE INTERNATIONAL PROGRESSIVE MS ALLIANCE 2018 IN TORONTO, CANADA ON MAY 23-24, 2018</t>
  </si>
  <si>
    <t>CERNICH, ALISON N</t>
  </si>
  <si>
    <t>05/16/2018 -05/26/2018</t>
  </si>
  <si>
    <t>UNIVERSITY OF SANTIAGO DE COMP</t>
  </si>
  <si>
    <t>[OTHER], , BEL</t>
  </si>
  <si>
    <t>DR. BYRON CAUGHEY WILL BE COLLABORATING WITH DR. RACHEL ANGERS AT UCB UCB BIOPHARMA SPRL 5-18 TO 5-19-18 IN BRAINE-L ALLEUD BELGIUM.  LODGING RATE OVER PER DIEM, 223 PERCENT, PLEASE SEE ATTACHED AEA MEMO.   THEN DR. CAUGHEY WILL TRAVEL TO SPAIN TO SIT ON A DISCUSSION PANEL AT PRION 2018 MAY 22-25, 2018 IN SANTIAGO DE COMPOSTELA SPAIN.  DR. CAUGHEY WILL MEET WITH PRION CHAIRS MEMBERS ON 5-21.  AIRFARE, 6 NIGHTS LODGING, MEALS, TAXI, AND REGISTRATION WHICH INCLUDES LUNCH ON 5-22 THROUGH 5-25 WILL BE PROVIDED IN-KIND BY PRION 2018.  NO U.S. FEDERAL FUNDS WILL BE USED BY ANY OF THE SPONSORS FOR OR REIMBURSE TRAVEL EXPENSES AND THAT NO HONORARIUM MAY BE ACCEPTED BY THE EMPLOYEE.  DR. CAUGHEY WILL BE RECRUITING DURING HIS TRIP.</t>
  </si>
  <si>
    <t>CAUGHEY, BYRON W</t>
  </si>
  <si>
    <t>ST PAULS HOSPITAL</t>
  </si>
  <si>
    <t>DR. BYRON CAUGHEY HAS BEEN INVITED TO SPEAK AT THE CENTRE FOR HEART LUNG INNOVATION?¿¿S SEMINAR SERIES IN VANCOUVER BC ON APRIL 27, 2018.  TITLE OF TALK- PRIONS AND THE TRANSMISSIBILITY OF PROTEIN MISFOLDING DISEASES.  AIRFARE, 2 NIGHTS LODGING, MEALS, AND TAXI WILL BE PROVIDED IN-KIND BY HLI.  NO U.S. FEDERAL FUNDS WILL BE USED BY ANY OF THE SPONSORS FOR OR REIMBURSE TRAVEL EXPENSES AND THAT NO HONORARIUM MAY BE ACCEPTED BY THE EMPLOYEE.  SPONSOR PROVIDING IN-KIND LODGING VALUED AT 250 DOLLARS WHICH IS 135 PERCENT OF THE GOVERNMENT LODGING ALLOWANCE OF 185 DOLLARS.  THE SPONSOR HAS CONFIRMED THAT ALL OTHER FEDERAL OR NON-FEDERAL PARTICIPANTS WILL BE PROVIDED WITH THE SAME OR SIMILAR ACCOMMODATIONS.
LATE JUSTIFICATION-DUE TO A DELAY IN SPONSORED PAPERWORK THIS TA IS LATE.  TRAVELER RECEIVED INVITE ON 3-27, THE SPONSOR LOI WAS REQUESTED THE SAME DAY.  IT WAS THEN RETURNED ON 3-28 AND THE ODA WAS SUBMITTED TO ETHICS ON 3-28.  ETHICS APPROVAL UPLOADED 4-2.  THE REQUIRED DOCUMENTS WERE PREPARED AND FORWARDED TO IAMB PROMPTLY.</t>
  </si>
  <si>
    <t>07/26/2018 -07/28/2018</t>
  </si>
  <si>
    <t>TRAVELER WILL MEET WITH COLLABORATORS AT THE UPITT (TONY ST. LEGER AND MARK SHLOMCHIK) ON JULY 26, 2018. TRAVELER WILL ALSO ATTEND AND SPEAK AT THE FESTSCHRIFT FOR ROBERT HENDRICKS ON JULY 27, 2018. 
NOTE (07/20/18): TRAVELER HAS BEEN ASKED TO SPEAK AT THE SYMPOSIUM ON JULY 27TH. WITH HER PRESENTATION THIS TRAVEL IS NOW SPONSORED. SPONSOR WILL COVER 2 NIGHTS (JULY 26-27) OF LODGING AND TAXES, AND DINNER ON JULY 26TH. TRAVELER WILL UTILIZE A GOVERNMENT VEHICLE TO DRIVE TO PITTSBURGH, PA. APPROVED MOTOR VEHICLE TICKET IS UPLOADED.</t>
  </si>
  <si>
    <t>CASPI, RACHEL R</t>
  </si>
  <si>
    <t>TRAVELER WILL ATTEND THE 18TH ANNUAL MEETING OF THE FEDERATION OF CLINICAL IMMUNOLOGY SOCIETIES (FOCIS 2018) IN SAN FRANCISCO, CA FROM JUNE 20 - 23, 2018. FOCIS HAS GIVEN A $750 TRAVEL AWARD THAT WILL BE APPLIED (IN-KIND) TO THE HOTEL COST. ALL REMAINING EXPENSES WILL BE COVERED BY NEI. REGISTRATION FEE WAS PAID BY TRAVELER.
FULL SCHEDULE: HTTPS://WWW.EVENTSCRIBE.COM/2018/FOCIS/AGENDA.ASP?H=SCHEDULE. ON JUNE 23, 2018, TRAVELER WILL TRAVEL TO BERKELEY, CA TO MEET WITH COLLABORATORS AT UC BERKELEY ON MONDAY, JUNE 25, 2018 TO CONFER ABOUT ONGOING AND PLANNED STUDIES. 
NEI TRAVEL TRACKER APPROVAL FOR FOCIS AND UC BERKELEY AND UPLOADED AS ATTACHMENTS.</t>
  </si>
  <si>
    <t>04/01/2018 -04/02/2018</t>
  </si>
  <si>
    <t>TRAVELER HAS BEEN INVITED TO GIVE A SEMINAR ON MONDAY, APRIL 2, 2018 AT THE UNIVERSITY OF TENNESSEE COLLEGE OF VETERINARY MEDICINE, AS PART OF THEIR COMPARATIVE AND EXPERIMENTAL MEDICINE (CEM) RESEARCH SEMINAR SERIES. THIS TRAVEL WILL BE SPONSORED AND THE FOLLOWING TRAVEL EXPENSES ARE IN-KIND, WHICH INCLUDES ROUND TRIP AIRFARE, MEALS (WHILE IN TN), AND LODGING FOR ONE NIGHT. NEI WILL COVER MEALS AND INCIDENTAL EXPENSES WHILE TRAVELING TO AND FROM TN. NO REGISTRATION IS REQUIRED. 
THIS TRAVEL IS LATE DUE TO LATE SPONSOR IN-KIND TRAVEL ARRANGEMENTS FOR TRAVELER.</t>
  </si>
  <si>
    <t>SUPV NURSE SPECIALIST</t>
  </si>
  <si>
    <t>DR. CASHION WAS INVITED TO BE A KEYNOTE SPEAKER AT THE URBAN HEALTH CONFERENCE BEING HELD AT WAYNE STATE UNIVERSITY IN MICHIGAN APRIL 10TH.  DR. CASHION WILL LEAVE MICHIGAN AND FLY TO CLEVELAND, OH TO THE MNRS ANNUAL CONFERENCE APRIL 11-14.  MNRS IS NOT SPONSORED ONLY WAYNE STATE IS</t>
  </si>
  <si>
    <t xml:space="preserve">CASHION, ANN </t>
  </si>
  <si>
    <t>SPLIT FY18- FY19: 9/29-10/3 BERLIN, GERMANY; 10/3-10/9 GDANSK, POLAND (SEE TANUM0HWFW). TOTAL TRIP DURATION 09/29/2018 - 10/09/2018.  TRIP 1 OF 2:  9/29-9/30 BERLIN, GERMANY: DR. CHARLES CASHEL HAS BEEN INVITED TO GIVE A TALK ENTITLED, " MAGIC SPOTS: 50 YEARS OF REPLACING THE MAGIC OF (P)PPGPP WITH GROWING UNDERSTANDING" AT THE INTERNATIONAL SYMPOSIUM ON NUCLEOTIDE SECOND MESSENGER SIGNALING IN BACTERIA AND WORSHOP. OWT NOT USED FOR AIRFARE OR LODGING AS SPONSOR BOOKED AIRFARE AND LODGING PAID IN KIND. REGISTRATION IS SPONSORED IN KIND AT $498.91 AND INCLUDES DINNER ON 9/30/2018.</t>
  </si>
  <si>
    <t>CASHEL, CHARLES M</t>
  </si>
  <si>
    <t>SOCIETY OF TOXICOLOGY RESTON</t>
  </si>
  <si>
    <t>MUNDELEIN, IL, US</t>
  </si>
  <si>
    <t>DR. WARREN CASEY WILL PRESENT AN INVITED TALK AT THE 2018 ANNUAL MEETING OF THE MIDWEST REGIONAL CHAPTER OF THE SOCIETY OF TOXICOLOGY, MAY 18, 2018, MUNDELEIN, IL. TRAVEL DATES ARE MAY 17 AND MAY 18. SPONSOR WILL PAY IN KIND FOR ROUND-TRIP AIRFARE AND ONE NIGHT'S LODGING. NIEHS WILL PAY THE BALANCE OF EXPENSES. ILLINOIS IS NOT A TAX-EXEMPT STATE.  EFFICIENT SPENDING APPROVAL OBTAINED ON MAR 22, 2018. ETHICS RECOMMENDATION OBTAINED ON MAR 5, 2018. BOTH DOCUMENTS ARE IN THE SCANNED DOCUMENTS PORTION OF THIS AUTHORIZATION.</t>
  </si>
  <si>
    <t>CASEY, WARREN M</t>
  </si>
  <si>
    <t>DR. WARREN CASEY IS AN INVITED SPEAKER AT THE KEYSTONE SYMPOSIA ON ORGANS- AND TISSUES-ON-CHIPS IN BIG SKY, MT, ON APRIL 8-12, 2018. TRAVEL DATES ARE APRIL 8 AND 12, 2018. REGISTRATION FEE OF $820 WAIVED BY SPONSOR AND NO LODGING OR MEALS ARE INCLUDED. EFFICIENT SPENDING APPROVAL OBTAINED ON JANUARY 17, 2018. ETHICS APPROVAL OBTAINED ON NOVEMBER 22, 2017. BOTH DOCUMENTS ARE INCLUDED IN THE SCANNED DOCUMENTS PORTION OF THIS TRAVEL AUTHORIZATION. NIH HAS CREATED A BLANKET WAIVER FOR THE SPONSOR, KEYSTONE SYMPOSIA, FOR SPONSORED REIMBURSEMENT OF TRAVEL. THE MEMO REGARDING THE WAIVER IS INCLUDED IN THE SCANNED DOCUMENTS PORTION OF THIS AUTHORIZATION. MONTANA IS NOT A TAX-EXEMPT STATE.</t>
  </si>
  <si>
    <t>CALIFORNIA INSTITUTE OF TECHNO</t>
  </si>
  <si>
    <t>PASADENA, CA, US</t>
  </si>
  <si>
    <t>TRAVELER HAS BEEN INVITED TO GIVE A GENERAL BIOLOGY SEMINAR AT CALTECH ON SEPTEMBER 27, 2018.  SPONSOR WILL BE PROVIDING AIRFARE "IN-KIND", LODGING, MEALS (B, L, D-9/27/18) AND LOCAL TRANSPORTATION.  TRAVELER WILL BE STAYING AT THE ANTHENAEUM AT CALTECH-TO BE PROVIDED IN-KIND BY SPONSOR.</t>
  </si>
  <si>
    <t>CASELLAS, RAFAEL C</t>
  </si>
  <si>
    <t>09/10/2018 -09/16/2018</t>
  </si>
  <si>
    <t>WARSAW UNIVERSITY</t>
  </si>
  <si>
    <t>TRAVELER HAS BEEN INVITED TO PRESENT A SEMINAR AT THE COCHIN INSTITUTE AT THE GENERAL INTEREST CONFERENCE ON THURSDAY SEPTEMBER 13TH, 2018.  THE COCHIN INSTITUTE WILL PROVIDE ONE NIGHT LODGING "IN-KIND" AND LUNCH ON THE 13TH WILL BE PROVIDED "IN-KIND".
9/14/18-9/16/18:  TRAVELER HAS BEEN INVITED TO PRESENT TALK ENTITLED; "" AT THE UPCOMING NUCLEAR LANDSCAPES 2018 MEETING, TO BE HELD IN WARSAW, POLAND, SEPTEMBER 14-16, 2018 AT THE CENTRE OF NEW TECHNOLOGIES AT THE UNIVERSITY OF WARSAW.  THE UNIVERSITY OF WARSAW WILL BE PROVIDING ECONOMY AIRFARE, 2 NIGHTS LODGING WITH BREAKFAST.  LUNCH IS BEING PROVIDED "IN KIND" FOR ALL SPEAKERS BY THE SPONSOR.</t>
  </si>
  <si>
    <t>INSTITUT COCHIN</t>
  </si>
  <si>
    <t>APRIL 16TH: TRAVELER HAS BEEN INVITED TO SPEAK AT THE UNIVERSITY OF ICELAND FOR THE MONTHLY SERIES FOR THE GRADUATE PROGRAM IN MOLECULAR SCIENCES AT THE BIOMEDICAL CENTER, REYKJAVIK, ICELAND. TALK ENTITLED; " HOW NUCLEAR ARCHITECTURE REGULATES TRANSCRIPTION".  SPONSOR WILL COVER ACCOMMODATIONS FOR ONE NIGHT, LUNCH AFTER THE SEMINAR AND GROUND TRANSPORTATION BETWEEN KEFLAVIK AIRPORT AND REYKJAVIK. 
APRIL 17TH:  TRAVELER WILL DEPART THE UNIVERSITY OF ICELAND AND ARRIVE HELSINKI UNIVERSITY (HARTMAN INSTITUTE).  TRAVELER WILL THEN GIVE A LECTURE ON THE 18TH AT THE HARTMAN INSTITUTE, UNIVERSITY OF HELSINKI. TRAVELER WILL BE STAYING WITH FAMILY FOR THE NIGHTS OF THE 17TH AND 18TH IN FINLAND. 
APRIL 19TH: TRAVELER HAS BEEN INVITED TO SPEAK AT THE FRONTIER OF SCIENCE SEMINAR SERIES AT BIOCITY,TURKU ON APRIL 19TH, 2018.  TALK ENTITLED; "HOW NUCLEAR STRUCTURE REGULATES TRANSCRIPTION".  SPONSOR WILL BE COVERING LODGING ACCOMMODATIONS FOR THE NIGHT OF 4/19.  TRAVELER WILL DEPART HELSINKI AIRPORT FOR HIS RETURN TO THE US ON 4/20/18.</t>
  </si>
  <si>
    <t>TURKU CENTRE FOR BIOTECHNOLOGY</t>
  </si>
  <si>
    <t>SNOWMED INTERNATIONAL</t>
  </si>
  <si>
    <t>HEALTH PROGRAMS SPECIALIST</t>
  </si>
  <si>
    <t>09/29/2018-09/30/2018: ATTENDING/CHAIRING AT THE HEALTH LEVEL SEVEN (HL7) INTERNATIONAL 32ND ANNUAL PLENARY AND WORKING GROUP MEETING, IN BALTIMORE, MD.</t>
  </si>
  <si>
    <t>CASE, JAMES T</t>
  </si>
  <si>
    <t>07/21/2018-07/27/2018: ATTENDING THE SNOMED INTERNATIONAL MANAGEMENT TEAM MEETING, IN LONDON, UK.</t>
  </si>
  <si>
    <t>04/04/2018 -04/12/2018</t>
  </si>
  <si>
    <t>04/04/2018-04/12/2018: ATTENDING FOUR CONSECUTIVE MEETINGS AT INTERNATIONAL HEALTH TERMINOLOGY STANDARDS DEVELOPMENT ORGANIZATION (IHTSDO / SNOMED) INTERNATIONAL IN LONDON, UK.</t>
  </si>
  <si>
    <t>THIS IS A SPONSORED / FOREIGN TRIP.  THE TRAVELER DEPARTS FROM MD ON SEPT 12TH AT 5:40PM ARRIVING IN NETHERLANDS ON SEPT 13TH AT 7:35AM AND THEN DEPARTS ON 9/16 AT 12:00NOON, RETURNING TO MD AT 2:35PM.  OMEGA WORLD TRAVEL WAS USED TO MAKE THE FLIGHT RESERVATIONS IN THE AMOUNT OF $1,073.91.  THE SPONSOR IS COVERING THE FOLLOWING IN KIND EXPENSES: NO REGISTRATION FEE - $0.00, LODGING EXPENSES FOR 9/13, 9/14, AND 9/15 AT A RATE OF $109.76 PER NITE X 3 NITES = $329.28, DINNER ON 09/14; LUNCH AND DINNER ON 09/15; AND LUNCH ON 09/16. SPONSOR HAS NOTED THAT THE SAME OR SIMILAR BENEFITS ARE OFFERED TO ALL. NO LODGING ON SEPT 12TH (TRAVELER IN FLIGHT STATUS). THE FOLLOWING EXPENSES HAVE BEEN ADDED: 9/12 TAXI - HOME TO AIRPORT $68.04, 9/12 - BAGGAGE FEES - $25.00, 9/16 TAXI - AIRPORT TO HOME $68.04, 9/16 - BAGGAGE FEE $25.00, 9/13 - 9/13TH - SHUTTLE SERVICE FROM AIRPORT TO HOTEL - $9.26, 9/16 - SHUTTLE SERVICE FROM HOTEL TO AIRPORT - $9.26.  WI-FI IS INCLUDED IN THE LODGING.  THE AIRPORT COST COMPARISON IS NOT INCLUDED BECAUSE THE AIRFARE COSTS FOR THIS FOREIGN TRIP IS THE SAME FOR ALL (3) AIRPORTS.</t>
  </si>
  <si>
    <t xml:space="preserve">CARRILLO, NURIA </t>
  </si>
  <si>
    <t>GUEST LECTURER AT UNIVERSITY OF KENTUCKY, COLLEGE
OF PHARMACY, 9/27/18-9/28/2018</t>
  </si>
  <si>
    <t>CARRICO, JEFFERY M</t>
  </si>
  <si>
    <t>DR. CAMPHAUSEN WILL PRESENT: DEVELOPMENT OF GLIOMA THERAPY USING OMICS TECHNOLOGY, AT THE PURDUE UNIVERSITY CENTER FOR CANCER RESEARCH IN WEST LAFAYETTE, IN ON SEPTEMBER 13, 2018.  IN-KIND:  AIRFARE, LODGING (NO BREAKFAST), MEALS AND GROUND TRANSPORTATION IN IN.  DR. CAMPHAUSEN IS REQUESTING APPROVAL OF ACTUAL SUBSISTENCE FOR SPONSOR IN-KIND LODGING VALUED AT $127 WHICH IS 123% OF THE GOVERNMENT ALLOWANCE OF $103.  THIS PERCENTAGE FALLS WITHIN THE 300% THRESHOLD ALLOWED BY THE FTR.  THE SPONSOR HAS NOTED THAT ALL OTHER NON-FEDERAL PARTICIPANTS WILL BE PROVIDED WITH THE SAME ACCOMMODATIONS.</t>
  </si>
  <si>
    <t>CAMPHAUSEN, KEVIN A</t>
  </si>
  <si>
    <t>SKOPE MAGNETIC RESONANCE TECHN</t>
  </si>
  <si>
    <t>THIS TRAVEL IS NOT A CONFERENCE BECAUSE IT MEETS THE FOLLOWING MISSION EXEMPTION: SCIENTIFIC MEETINGS WITH A SPECIFIC INVESTIGATOR OR TEAM REGARDING A SPECIFIC AREA OF SCIENTIFIC INQUIRY, OR PUBLIC HEALTH NEED: INVITED SPEAKER, FIRST SKOPE USERS MEETING, SKOPE MAGNETIC RESONANCE TECHNOLOGIES, GLADBACHSTRASSSE 105, CH-8044 ZURICH, SWITZERLAND, SEPTEMBER 11-13, 2018.  TITLE: GRADIENT WAVEFORM CORRECTION FOR INTERACTIVE REAL-TIME IMAGING.  SPONSOR WILL COVER AIRFARE, TWO NIGHTS OF LODGINGS (INCLUDES BREAKFAST), AND SOME MEALS (DINNER ON 9/11, LUNCH AND DINNER ON 9/12, AND LUNCH ON 9/13) IN ZURICH, SWITZERLAND.  NIH WILL COVER GROUND TRANSPORTATION IN DC AND ZURICH AND M AND IE IN TRANSIT.  TRAVELER WILL TAXIS TO AND FROM THE AIRPORTS ON BOTH ENDS AND PUBLIC TRANSPORTATION BETWEEN THE HOTEL AND THE MEETING SITE. TRAVELER IS REQUESTING APPROVAL OF ACTUAL MEALS FOR SPONSORED IN-KIND MEALS VALUED AS FOLLOWS: 9/11, DINNER $80 WHICH IS 103% OF PER DIEM ($78); 9/12, LUNCH $50 WHICH IS 102% OF PER DIEM ($49) AND DINNER $120 WHICH IS 154% OF PER DIEM ($78). AIRFARE ITINERARY AND HOTEL RESERVATION NOT YET AVAILABLE (WILL UPLOAD WHEN RECEIVED). NOTE: TRAVELER WILL LEAVE AFTER BUSINESS HOURS ON 9/10, THUS THE REASON THAT DAY IS NOT INCLUDED IN THE TOTAL NUMBERS OF DAYS ON THE ODA.</t>
  </si>
  <si>
    <t>CAMPBELL, ADRIENNE E</t>
  </si>
  <si>
    <t>TO ATTEND THE MECHANISMS OF RECOMBINATION 2018 CONFERENCE AT THE FRANCIS CRICK INSTITUTE IN LONDON, UK, MAY 20 - 22, 2018 AND TO PRESENT A TALK.
SPONSOR PROVIDED IN KIND LODGING AND REGISTRATION FEE WHICH INCLUDES LUNCH AND DINNER.
AIRPORT COST COMPARISON WORKSHEET ATTACHED.</t>
  </si>
  <si>
    <t>CAMERINI OTERO, RAFAEL D</t>
  </si>
  <si>
    <t>EUROPEAN HELICOBACTER AND MICR</t>
  </si>
  <si>
    <t>VILNIUS, , LTU</t>
  </si>
  <si>
    <t>&lt;10793 MCC&gt;DR. CAMARGO HAS BEEN INVITED TO SPEAK AT THE EUROPEAN HELICOBACTER AND MICROBIOTA STUDY GROUP IN KAUNAS, LITHUANIA SEPTEMBER 13-15, 2018.  IN-KIND: REGISTRATION FEE $459.99 US AND LODGING FOR 3 NIGHTS @ $184.00 US.  NO MEALS INCLUDED INCLUDED IN REGISTRATION FEE.  NCI TO PAY:  ALL MEALS B,L,D, ALL GROUND TRANSPORTATION IN US AND IN LITHUANIA AND ROUND TRIP AIRFARE, BAGGAGE FEES. DR. CAMARGO'S CELL IS 240-702-5981 AND LAPTOP CBITT#NCI-RITM0127547, TRAVELER HAS REQUESTED COMP TIME.</t>
  </si>
  <si>
    <t xml:space="preserve">CAMARGO, CONSTANZA </t>
  </si>
  <si>
    <t>ONCOLOGY NURSING SOCIETY CHICA</t>
  </si>
  <si>
    <t>NURSE SPECIALIST (RESEARCH)</t>
  </si>
  <si>
    <t>DR. KATHLEEN CALZONE SHALL TRAVEL TO RUSH UNIVERSITY MEDICAL CENTER IN CHICAGO, IL TO GIVE THE KEYNOTE ADDRESS AT THE ONCOLOGY NURSING ASSOCIATION'S (CHICAGO CHAPTER) ANNUAL EVENT: "GENOMICS AND THE IMPLICATIONS FOR ONCOLOGY NURSING PRACTICE". DR. C WILL TRAVEL FROM BWI TO CHICAGO MDW DEPARTING ON 9/21 AND RETURN ON 9/22, SOUTHWEST AIR CONFIRMATION NO: OKPJHA. MR. ERIC ZACK, CCONS CO CHAIR WILL PROVIDE ALL GROUND TRANSPORTATION IN CHICAGO , FROM MDW TO HOTEL, HOTEL TO VENUE, FROM VENUE TO MDW IN HIS PERSONAL VEHICLE. HOTEL IS CHICAGO MARRIOTT AT MEDICAL DISTRICT/UIC, 625 S ASHLAND AVE AT HARRISON ST CHICAGO, IL 60607. HOTEL CONFIRMATION NO: 87262442. IN-KIND: LODGING, AIRFARE, MEALS, GROUND TRANSPORTATION.
DR. KATHLEEN CALZONE IS REQUESTING APPROVAL OF ACTUAL SUBSISTENCE FOR SPONSOR IN-KIND LODGING VALUED AT $327.55 WHICH IS 144% OF THE GOVERNMENT ALLOWANCE OF $226.00. THIS PERCENTAGE FALLS WITHIN THE 300% THRESHOLD ALLOWED BY THE FTR.</t>
  </si>
  <si>
    <t>CALZONE, KATHLEEN A</t>
  </si>
  <si>
    <t>INVITED TO SPEAK IN THE XII CONGRESS OF THE LATIN AMERICAN ASSOCIATION OF IMMUNOLOGY AND XXIII CONGRESS OF THE MEXICAN SOCIETY OF IMMUNOLOGY ON MAY 15 - 18, 2018; CANCUN MEXICO.  I WILL BE GIVING A 20 MINUTES ORAL PRESENTATION IN SYMPOSIUM #7: THE INTERACTION OF VECTOR SALIVA-PATHOGEN, A BIG CHALLENGE FOR THE HOST?¿¿. MY PRESENTATION TITLE IS ?¿¿IMMUNOMODULATORY ACTIVITY OF SICPIN, A SALIVARY PROTEIN FROM THE BLACKFLY SIMULIUM NIGRIMANUM." REGISTRATION $600.00 IS WAIVED.</t>
  </si>
  <si>
    <t xml:space="preserve">CALVO, ERIC </t>
  </si>
  <si>
    <t>06/28/2018 -07/11/2018</t>
  </si>
  <si>
    <t>DR. CAI HAS BEEN INVITED TO SPEAK AT THE SYMPOSIUM ON NEURODEGENERATIVE DISEASES IN CHANGSHA, CHINA FROM 29 JUN - 3 JULY 2018. THERE IS NO FORMAL AGENDA FOR THIS MEETING. THE SPONSOR - CENTRAL SOUTH UNIV. IS PROVIDING "IN-KIND?¿¿ RT AIRFARE TOTAL VALUE OF 2076 USD (DCA TO BEIJING EST AT 1544 51 USD, FLIGHT FROM BEIJING TO CHANGSHA ON 29 JUNE AT 241 30 USD, FLIGHT FROM CHANGSHA TO DALIAN 4 JULY AT 290 19 USD, AS WELL AS ALL RT GROUND TAXIS IN CHANGSHA, TO INCLUDE AIRPORTS, LODGING LOCALES, AND MEETINGS VENUES EST. AT 200 USD). THIS SPONSOR (CENTRAL SOUTH UNIV.) IS ALSO PROVIDING "IN-KIND" LODGING FROM 29 JUN TO 3 JUL AT 120 USD A NIGHT, BREAKFAST LUNCH AND DINNER 30 JUN - 3 JUL FOR A TOTAL A 300 USD. THE SPONSOR HAS NOTED THAT THE SAME ACCOMMODATIONS HAVE BEEN PROVIDED TO ALL SPEAKERS AND FEDERAL PARTICIPANTS. THIS SPONSOR HAS WAIVED THE COST OF REGISTRATION VALUED AT 200 USD FOR ALL INVITED SPEAKERS; DR. CAI HAS ALSO BEEN INVITED TO DALIAN, CHINA, TO SPEAK AT THE DALIAN MEDICAL UNIVERSITY FROM 4 - 6 JULY 2018. THE SPONSOR (DALIAN MEDICAL UNIVERSITY) WILL PAY "IN-KIND" LODGING FOR THE NIGHTS OF 4-5 JULY AT 74 22 USD PER NIGHT. THE SPONSOR IN DALIAN WILL NOT PROVIDE MEALS FOR THIS TIME, THE TRAVELER WILL INCUR THESE COSTS. FROM JULY 6-9, DR. CAI WILL TRAVEL TO QINGDAO, CHINA TO ATTEND THE SYMPOSIUM FOR CHINESE NEUROSCIENTISTS WORLDWIDE CONFERENCE. REGISTRATION FEE OF 286 18 USD WAS PAID BY GOVERNMENT PURCHASE CARD. REG. FEE DOES NOT INCLUDE LODGING OR MEALS COST. NIH WILL REIMBURSE TRAVELER RT TAXI FROM HOME TO DCA 174 04 USD, TAXI FROM DALIAN AIRPORT TO LODGING ON JULY 4 AND 6 AT 14 56 USD TOTAL, RT TAXI BETWEEN DALIAN VENUE AND LODGING JULY 5 AT 34 88 USD, RT TAXI FROM QINGDAO AIRPORT TO LODGING ON JULY 6 AT 20 52 USD, RT TAXIS JULY 6-9 FROM QINGDAO LODGING TO VENUE AT 13 36 USD, LODGING AT 338 68 USD, MIE 927 25 USD. HAS EO APPROVALS AND SIGNED TA, AND APPROVED ODA 1380 AND 1381.</t>
  </si>
  <si>
    <t xml:space="preserve">CAI, HUAIBIN </t>
  </si>
  <si>
    <t>DR. CAI WILL SPEAK AT THE SEMINAR "PRECISION IN THE SCIENCE OF MEDICINE" AT THE UNIVERSITY OF TEXAS FROM APRIL 30TH - MAY 2ND. SPONSOR IS PAYING "IN-KIND" FOR RT AIRFARE ESTIMATED AT 372 96 USD, AND BREAKFAST, LUNCH AND DINNER FOR APRIL 30 - MAY 1 ESTIMATED AT 100 USD, AS WELL AS LODGING ESTIMATED AT 300 USD FOR THE NIGHTS OF APRIL 30 - MAY 1.  DR CAI IS REQUESTING APPROVAL OF ACTUAL SUBSISTENCE FOR SPONSOR IN-KIND LODGING VALUED AT 150 USD WHICH IS 120 PERCENT OF THE GOVERNMENT ALLOWANCE OF 124 USD. THIS PERCENTAGE FALLS WITHIN THE 300 PERCENT THRESHOLD ALLOWED BY THE FTR. THE SPONSOR HAS NOTED THAT ALL OTHER NON-FEDERAL PARTICIPANTS WILL BE PROVIDED WITH THE SAME ACCOMMODATIONS. NIH WILL REIMBURSE TRAVELER RT TAXI FROM HOME TO BWI AIRPORT AT 108 58 USD, RT TAXI FROM TEXAS AIRPORT TO LODGING AT 60 40 USD, RT TAXI FROM HOTEL TO MEETING VENUE AT 34 16 USD FOR APRIL 30 - MAY 1. REMAINING MIE AT 56 75 USD. HAS EO APPROVAL, APPROVED ODA 2018-1354, AND SIGNED TA.</t>
  </si>
  <si>
    <t>09/01/2018 -09/30/2018</t>
  </si>
  <si>
    <t>TECHNICAL UNIVERSITY OF MUNICH</t>
  </si>
  <si>
    <t>2ND OF SABBATICAL TAS. DR. BYRD WILL BE ON SABBATICAL TO COMPLETE A VISITING PROFESSORSHIP AT THE TECHNICAL UNIVERSITY OF MUNICH TUM FROM 8/12/18-11/15/18 IN GERMANY. THE SPONSOR WILL PROVIDE DR. BYRD HIS AIRFARE AND REIMBURSE FOR MONTHLY LODGING AND TRANSPORTATION. DR. BYRD HAS REQUESTED NOT TO BE REIMBURSED FOR M&amp;IE WHILE ON SABBATICAL. HE WILL BE STAYING IN AN APARTMENT WITH COOKING FACILITIES. WHILE IN GERMANY, DR. BYRD WILL PRESENT AN ABSTRACT AT THE 7TH MURNAU CONFERENCE FROM 9/26-9/29 IN MURNAU, GERMANY. REGISTRATION OF $352.77 WAS PAID ON THE GOVERNMENT CREDIT CARD AND INCLUDES DINNER ON 9/26-28/18, AND LUNCH ON 9/27.  BREAKFAST IS INCLUDED IN LODGING 9/27-29/18.</t>
  </si>
  <si>
    <t xml:space="preserve">BYRD, R ANDREW </t>
  </si>
  <si>
    <t>08/12/2018 -08/31/2018</t>
  </si>
  <si>
    <t>DR. BYRD WILL BE ON SABBATICAL TO COMPLETE A VISITING PROFESSORSHIP AT THE TECHNICAL UNIVERSITY OF MUNICH (TUM) FROM 8/12/18-11/15/18. THE SPONSOR WILL PROVIDE IN KIND DR. BYRD'S AIRFARE AND REIMBURSE MONTHLY FOR HIS LODGING AND TRANSPORTATION. DR. BYRD HAS REQUESTED NOT TO BE REIMBURSED FOR M&amp;IE WHILE ON SABBATICAL. HE WILL BE STAYING IN AN APARTMENT AND WILL HAVE COOKING FACILITIES AVAILABLE FOR HIS MEALS. WHILE IN GERMANY, DR. BYRD WILL PRESENT AN ABSTRACT AT THE XXVIII INTERNATIONAL CONFERENCE ON MAGNETIC RESONANCE IN BIOLOGICAL SYSTEMS (ICMRBS 2018) FROM 8/19-8/24/18 IN DUBLIN, IRELAND. DR. BYRD PAID $676.11 REGISTRATION FEE WHICH INCLUDES LUNCH 8/19-8/23 AND DINNER 8/23. HE WILL THEN TAKE PERSONAL TIME ON THE WEEKEND (FRIDAY 8/24-SUNDAY 8/26) TO FLY TO ENGLAND AND RETURN TO GERMANY ON 8/26.</t>
  </si>
  <si>
    <t>DR. BUTMAN WILL BE PRESENTING POSTERS AT THE ISMRM CONFERENCE TITLED ?¿¿SHARE EXPERIENCES WITH MULTIMEDIA, INTERACTIVE AND NEXT GENERATION RADIOLOGY REPORTING?¿¿. HENRY M. JACKSON FOUNDATION WILL COVER THE COST OF AIRFARE, HOTEL FOR 6 NIGHTS TILL JUNE 21, 2018, REGISTRATION AND GROUND TRANSPORTATION PAID IN-KIND.  NIH WILL COVER MEALS, AND INCIDENTAL EXPENSES.  HE RETURNS ON JUNE 22, 2018.</t>
  </si>
  <si>
    <t>BUTMAN, JOHN A</t>
  </si>
  <si>
    <t>07/30/2018 -08/01/2018</t>
  </si>
  <si>
    <t>UNIVERSITY OF NEW ENGLAND BIDD</t>
  </si>
  <si>
    <t>07/30/2018 TO 08/01/2018: INVITED TO PRESENT A BIOINFORMATICS SEMINAR SERIES AT  THE UNIVERSITY OF NEW ENGLAND, IN BIDDEFORD, ME.</t>
  </si>
  <si>
    <t>BUSBY, BENJAMIN R</t>
  </si>
  <si>
    <t>05/18/2018 -05/22/2018</t>
  </si>
  <si>
    <t>05/18/2018-05/20/2018: ATTENDING THE SILICON VALLEY ARTIFICIAL INTELLIGENCE CANCER GENOMICS RESEARCH HACKATHON, IN SAN FRANCISCO, CA. 
05/20/2018-05/22/2018: SPEAKING TO THE FRED HUTCHINSON/ UNIVERSITY OF WASHINGTON BIOINFORMATICS COMMUNITY, IN SEATTLE, WASHINGTON.</t>
  </si>
  <si>
    <t>PISA, , ITA</t>
  </si>
  <si>
    <t>05.19.18 - 05.25.18, LUCCA, ITALY. TO PRESENT A TALK AND PARTICIPATE AT THE GORDON RESEARCH CONFERENCE ON VISUAL SYSTEM DEVELOPMENT -  GENETICS, GENOMICS, AND EVOLUTION OF THE EYE, MAY 20-25, 2018, IN LUCCA, ITALY. TITLE OF THE TALK IS- DEEP BRAIN PHOTORECEPTORS CONTROL LIGHT-SEARCH STRATEGY IN ZEBRAFISH. THE SPONSOR, GORDON RESEARCH CONFERENCES, IS COVERING 1,000 USD OF THE REGISTRATION FEE IN KIND, WHICH INCLUDES LODGING FOR 5 NIGHTS, MAY 20-24, AND MEALS FROM DINNER, MAY 20 THROUGH BREAKFAST, MAY 25. THE REMAINDER OF REGISTRATION FEE FOR 520 USD AND 96 USD FOR BUS TRANSPORTATION FROM PISA AP TO POB RT WAS PAID IN POTS 18-005805. CONFIRMATION  ATTACHED. NOTE THAT PISA IS THE CLOSEST PER DIEM LOCATION TO LUCCA AT A DISTANCE OF 9.47 MILES. OWT WAS USED FOR AIR TRANSP. BUT NOT FOR LODGING, BECAUSE CONFERENCE ORGANIZERS INCLUDED LODGING WITH MEALS AND REGISTRATION IN ONE FEE.</t>
  </si>
  <si>
    <t>BURGESS, HAROLD A</t>
  </si>
  <si>
    <t>FLORIDA ATLANTIC UNIVERSITY JU</t>
  </si>
  <si>
    <t>04.16.18 - 04.18.18; JUPITER, FL; TO PRESENT THE NEUROSCIENCE SEMINAR AT THE FLORIDA ATLANTIC UNIVERSITY BRAIN INSTITUTE ON APRIL 17, 2018. THE SEMINAR TITLE IS-  IF, WHEN AND HOW - NEURONAL CIRCUITS FOR URGENT BEHAVIORAL CHOICE. THE SPONSOR, FAU BRAIN INSTITUTE, WILL PROVIDE THE FOLLOWING IN KIND- ECONOMY CLASS RT AIRLINE TICKET, LODGING FOR TWO NIGHTS ON 4.16 AND 4.17, DINNER ON 4.16, AND LUNCH AND DINNER ON 4.17, AND TAXI VOUCHERS FROM WEST PALM BEACH AP TO THE HOTEL RT, UP TO A VALUE OF $100. OWT WAS NOT UTILIZED FOR LODGING OR AIRLINE TICKETS AS THE SPONSOR CHOSE TO MAKE THESE ARRANGEMENTS IN KIND.</t>
  </si>
  <si>
    <t>APRIL 23-24, 2018, BOSTON, MA.  THE TRAVELER IS INVITED TO GIVE A TALK ENTITLED "NEUREGULINS TAKE A DETOUR: NEW PATHS NEW FUNCTIONS" AT THE MA GENERAL HOSPITAL, HARVARD MEDICAL SCHOOL.  OWT WAS NOT USED FOR AIRFARE AND LODGING.  SPONSOR WILL BE PROVIDING IN KIND. AUTHORIZATION OF AEA NOT TO EXCEED $  304 WHICH IS  114% (NTE 300%) ABOVE THE GOVERNMENT LODGING RATE PER DAY IS REQUESTED FOR THE DATES ABOVE. SPONSOR IS PROVIDING LODGING IN-KIND.</t>
  </si>
  <si>
    <t xml:space="preserve">BUONANNO, ANDRES </t>
  </si>
  <si>
    <t>05/02/2018 -05/05/2018</t>
  </si>
  <si>
    <t>DR. BULEA SPEAKING AS AN EXPERT ON WEARABLE EXOSKELETON TECHNOLOGY FOR CHILDREN WITH CEREBRAL PALSY AND CONTRIBUTING TO WORKSHOP DISCUSSIONS TO ESTABLISH COMMON DATA FIELDS AND OUTCOMES FOR TECHNOLOGY RESEARCH IN CEREBRAL PALSY
BENEFIT TO NIH:PARTICIPATION IN THE WORKSHOP INCREASES THE EXPOSURE OF THE INTRAMURAL RESEARCH PROGRAM OF NIH/CC/RMD AND ALLOWS US TO BE STAKEHOLDER IN THE ESTABLISHMENT OF COMMON RESEARCH METRICS FOR THIS FIELD.
BENEFIT TO GOVERNMENT: PARTICIPATION IN THE WORKSHOP INCREASES THE EXPOSURE OF THE INTRAMURAL RESEARCH PROGRAM OF NIH/CC/RMD AND ALLOWS NIH TO BE STAKEHOLDER IN THE ESTABLISHMENT OF COMMON RESEARCH EMPHASIS AND METRICS FOR THIS FIELD.
SPONSOR PAID IN KIND FOR 3 NIGHTS HOTEL, MEALS DURING CONFERENCE AND AIRFARE. RMD WILL PAY FOR POV TO AIRPORTS AND PARKING.</t>
  </si>
  <si>
    <t>BULEA, THOMAS C</t>
  </si>
  <si>
    <t>INVITED TO SPEAK AT THE DIVISION OF LIVER DISEASES SEMINAR SERIES ON APRIL 25TH THAT WILL BE HELD AT THE ICAHN SCHOOL OF MEDICINE AT MOUNT SINAI. TRAVELER IS REQUESTING APPROVAL OF ACTUAL SUBSISTENCE FOR SPONSOR IN-KIND LODGING VALUED AT $279 WHICH IS 110% OF THE GOVERNMENT ALLOWANCE OF $253.  THIS PERCENTAGE FALLS WITHIN THE 300% THRESHOLD ALLOWED BY THE FTR.  SPONSOR IN-KIND: ROUNDTRIP ECONOMY AIRFARE, ONE NIGHT HOTEL AT THE COURTYARD NEW YORK MANHATTAN/UPPER EAST SIDE HOTEL AND GROUND TRANSPORTATION BETWEEN THE HOTEL AND AIRPORT.</t>
  </si>
  <si>
    <t>BUDHU, ANURADHA S</t>
  </si>
  <si>
    <t>AUTISM SPEAKS NEW JERSEY</t>
  </si>
  <si>
    <t>THE EVENTS IN THIS TA WERE APPROVED AS AN EXEMPTION UNDER THE CATEGORY: TO ATTEND SCIENTIFIC MEETINGS BY THE NIMH EXECUTIVE OFFICER ON 8/5/18.
DR. ASHURA BUCKLEY IS INVITED TO MAKE A PRESENTATION ENTITLED "AMERICAN ACADEMY OF NEUROLOGY EVIDENCE-BASED PRACTICE INITIATIVE" AT THE EVIDENCE-BASED PRACTICE CONFERENCE.
SPONSOR PROVIDES ROUNDTRIP TRAIN FARE $291.00, LODGING $259,99  FOR SEPTEMBER 5 AND 6 FOR EACH NIGHT. AS WELL AS ALL MEALS.
MEALS:  9/5/2018:  DINNER $25.00
             9/6/2018:  BREAKFAST:  $17.00, LUNCH $18.00
                               DINNER $34.00
             9/7/2018:  BREAKFAST $12.75, LUNCH $13.50
                              DINNER $25.00</t>
  </si>
  <si>
    <t>BUCKLEY, ASHURA W</t>
  </si>
  <si>
    <t>AUTISM RESEARCH FOUNDATION</t>
  </si>
  <si>
    <t>THE EVENTS IN THIS TA WERE APPROVED AS A NON-NIMH HOSTED CONFERENCE OR MEETING BY THE OFFICE OF FINANCIAL MANAGEMENT ON 1/24/18.
2018 AUTISM SCIENCE FOUNDATION TED TALK:  DR. BUCKLEY IS INVITED TO PARTICIPATE IN AND MAKE A PRESENTATION "WHY WON'T MY CHILD SLEEP?" AT THE AUTISM SCIENCE FOUNDATION'S 5TH ANNUAL DAY OF LEARNING CONFERENCE IN NEW YORK CITY.  AUTISM SCIENCE FOUNDATION PAYS THE FOLLOWING EXPENSES IN KIND:  ROUNDTRIP AIRFARE:  $96.60; DINNER ON 4/10:  $34.00; BREAKFAST $17.00, LUNCH $18.00, DINNER $34.00 ON 4/11/2018.  NIMH PAYS ALL OTHER EXPENSES.
1/24/2018:  NON NIMH #188207 APPROVED
3/27/2018:  TR # 189273 APPROVED
3/12/2018:  ODA # 191426 APPROVED.</t>
  </si>
  <si>
    <t>DR. BUCK IS AN INVITED SPEAKER AT THE 5TH WORKSHOP ON EMERGING ISSUES IN ONCOGENIC VIRUS RESEARCH. THE CONFERENCE WILL BE HELD IN SAN PIETRO IN BEVAGNA, MANDURIA ITALY FROM MAY 30TH TO JUNE 3RD. THE IARC WILL WAIVE THE REGISTRATION FEE WHICH INCLUDES MEALS AND LODGING DURING THE CONFERENCE. THE CONFERENCE PROVIDES A SHUTTLE SERVICE BETWEEN BRINDISI ITALY AIRPORT AND THE HOTEL. TRAVELER WILL BE IN FLIGHT STATUS ON 5/29 SO NOT LODGING IS ALLOCATED.</t>
  </si>
  <si>
    <t>BUCK, CHRISTOPHER B</t>
  </si>
  <si>
    <t>DR. BUCK WAS INVITED TO THE UNIVERSITY OF WASHINGTON TO PRESENT A SEMINAR TO FACULTY AND STUDENTS. UW MEDICINE WILL COVER IN-KIND ROUNDTRIP AIRFARE, AND TWO NIGHTS LODGING. THERE IS NO REGISTRATION FEE FOR THIS EVENT, AND NO PROGRAM AVAILABLE FOR DR. BUCK'S SEMINAR AT THIS TIME. HE WILL NOT CLAIM ANY GROUND TRANSPORTATION, LOCAL OR IN SEATTLE.</t>
  </si>
  <si>
    <t>DR. BUCHSBAUM IS INVITED TO SPEAK AT THE 2018 AMERICAN ASSOCIATION OF PHYSICISTS IN MEDICINE (AAPM) ANNUAL MEETING BEING HELD IN NASHVILLE, TN ON 29 JULY - AUGUST 2, 2018.  DR. BUSCHSBAUM WILL PRESENT: ROBUSTNESS IN PARTICLE THERAPY: THE CLINICIAN?¿¿S PERSPECTIVE AND SOME HISTORY.  IN-KIND: 2 NIGHTS LODGING (7/29 AND 7/30) AND REGISTRATION (NO MEALS).   DR. BUCHSBAUM IS REQUESTING APPROVAL OF ACTUAL SUBSISTENCE FOR SPONSOR IN-KIND LODGING VALUED AT $236 WHICH IS 146% OF THE GOVERNMENT ALLOWANCE OF $162. THIS PERCENTAGE FALLS WITHIN THE 300% THRESHOLD BY THE FTR. THE SPONSOR HAS NOTED THAT ALL OTHER NON-FEDERAL PARTICIPANTS WILL BE PROVIDED WITH THE SAME ACCOMMODATIONS.   DR. BUSCHSBAUM WILL NOT BE REIMBURSED ABOVE THE MAX LODGING RATE FOR LODGING ON 7/28 AND 7/31.</t>
  </si>
  <si>
    <t>BUCHSBAUM, JEFFREY C</t>
  </si>
  <si>
    <t>08/28/2018 -09/04/2018</t>
  </si>
  <si>
    <t>TWINCORE</t>
  </si>
  <si>
    <t>TO PRESENT A TALK ON THE PROGRESS IN THE DEVELOPMENT OF PEDIATRIC LIVE-ATTENUATED RESPIRATORY SYNCYTIAL VIRUS VACCINES IN HANNOVER, GERMANY AUGUST 30-31, 2018</t>
  </si>
  <si>
    <t>BUCHHOLZ, URSULA J</t>
  </si>
  <si>
    <t>REGA INSTITUTE FOR MEDICAL RES</t>
  </si>
  <si>
    <t>THIS TRIP WILL HAVE (2) AUTHORIZATIONS, BECAUSE TRAVELER WILL BE RETURNING ON 10/3/18,(AFTER THE NEW FISCAL YR BEGINS). THE 2ND PART OF THIS TRIP CAN BE REFERENCED ON AUTH TRIP00G0R2  -TANUM0HOLA..
TRAVELER WILL DEPART IAD TO LEUVEN, BELGIUM, (VIA BRUSSELS), ON 9/29/18, AND ARRIVE ON 9/30/18. TAXI  WILL BE UTILIZED FROM BRUSSELS AIRPORT, TO LEUVEN, ON ARRIVAL DAY. WILL UTILIZE RNDTRIP TAXIS, LOCALLY AND IN BELGIUM. SHE HAS BEEN  INVITED BY REGA INSTITUTE FOR MEDICAL RSCH., TO GIVE A SEMINAR, ON 10/1/18, AT THE BACTERIAL PROTEIN EXPORT 2018 MEETING, (BPE2018)..  THE SEMINAR TITLE IS: "STRUCTURAL ANALYSIS OF THE BAM COMPLEX".  LODGING AT THE GOVERNMENT PER DIEM RATE IS SPONSORED IN KIND AND THE WAIVED REGISTRATION THAT INCLUDES LUNCHES IS ALSO SPONSORED IN KIND AT THE LEUVEN INSTITUTE FOR  IRELAND, IN EUROPE, JANSENIUSSTRAAT 1, 3000, LEUVEN, BELGIUM. PH:+32 16 310 430.   CONTACT: LILY KARAMANOU.  PH: 32 16 379208. SHE WILL RET'N ON 10/3/18.</t>
  </si>
  <si>
    <t>BUCHANAN, SUSAN K</t>
  </si>
  <si>
    <t>09/15/2018 -09/18/2018</t>
  </si>
  <si>
    <t>PIK FLIGHT FROM IAD TO HAMBURG, GERMANY, (VIA COPENHAGEN), ON 9/15/18, ARRIVING ON 9/16/18. PIK ITINERARY, (809 EUROS OR $946.24 USD) IS ATTACHED. RNDTRIP TAXIS FROM BOTH AIRPORTS. INVITED TO BE A SEMINAR-SPEAKER, AT THE EMBO MEMBRANE PROTEIN EXPRESSION, PURIFICATION AND CHARACTERIZATION PRACTICAL COURSE.  TITLE OF  SEMINAR: "STRUCTURAL ANALYSIS OF THE BAM COMPLEX".  PIK LODGING AT THE MERCURE HOTEL HAMBURG AM VOLKSPARK, ALBERT-EINSTEIN-RING 2, 22671 DEUTSCHLAND HAMBURG. PHONE: 49 40 89 95 20. PIK HOTEL-DOC AND CONVERSION ARE ATTACHED, AT A RATE OF (99.32 EUROS OR $116.17 USD) PER NIGHT, (LOWER THAN REG. PER DIEM). CONTACT: SARA MARSHALL-BENSCH. PH: 49 40 89902-111. REG FEE VALUED AT 400 EUROS, OR $467.62 USD), IS WAIVED FOR ALL SPEAKERS, AND INCLUDES ALL MEALS. CONVERSION IS ATTACHED.  TRAVELER WILL RET'N ON 9/18/18.  SPONSOR PROVIDED TICKET ON A NON US FLAG CARRIER TO HAMBURG, GERMANY.  THE USE OF SCANDINAVIAN AIRLINES SYSTEM (SAS) IS PERMITTED VIA THE OPEN SKIES AGREEMENT</t>
  </si>
  <si>
    <t>06/06/2018 -07/29/2018</t>
  </si>
  <si>
    <t>DR. JOSEPH BRZOSTOWSKI WILL TRAVEL TO THE MARINE BIOLOGICAL LABORATORY TO PARTICIPATE AS VISITING FACULTY/COURSE MANAGER FOR THIS YEAR?¿¿S PHYSIOLOGY COURSE, JUNE 10-JULY 29, 2018, IN WOODS HOLE, MA. SPONSOR WILL PAY FOR IN-KIND LODGING (4 NIGHTS @$87/NIGHT PLUS $609/WEEK FOR 7 WEEKS). THE MAXIMUM PER DIEM RATE FOR LODGING IS $126 IN JUNE AND $215 IN JULY WHICH IS GREATER THAN THE $87/NIGHT PROVIDED IN-KIND. THE ACCOMMODATIONS PROVIDED ARE COMPARABLE IN VALUE TO THAT OFFERED OR PROVIDED TO OTHER INVITED PARTICIPANTS. ALL MEALS, EXCEPT SUNDAY MEALS WILL BE PROVIDED IN-KIND. NO REGISTRATION REQUIRED. NO HONORARIUM WILL BE ACCEPTED AND NO FEDERAL FUNDS WILL BE USED TO COVER TRAVEL EXPENSES. TRAVELER WILL DRIVE POV; SEE AIR FARE COST COMPARISON MEMO.</t>
  </si>
  <si>
    <t>BRZOSTOWSKI, JOSEPH A</t>
  </si>
  <si>
    <t>05/30/2018 -06/02/2018</t>
  </si>
  <si>
    <t>DR PAULA BRYANT IS TRAVELLING TO LONDON ENGLAND TO SERVE AS A SCIENTIFIC ADVISORY COMMITTEE MEMBER FOR THE COALITION FOR EPIDEMIC PREPAREDNESS INNOVATIONS (CEPI)  THIS IS THE FIRST MEETING HELD OF THE NEWLY NAMED SAC TEAM  THE PURPOSE OF THE MEETING IS TO REVIEW PROGRESS OF THE CONDUCTED REVIEWS FOR CEPIS CALL FOR PROPOSALS 1 AND 2 AND TO RECOMMEND PORTFOLIO FUNDING DECISIONS THIS IS SPONSORED TRAVEL WHICH WILL BE PROVIDED IN KIND BY CEPI AND NO HONORARIUM WILL BE ACCEPTED  THE TRAVEL AGENT FOR CEPI WILL MAKE FLIGHT AND HOTEL ARRANGEMENTS AMOUNTS LISTED HERE ARE FOR ESTIMATE PURPOSES ONLY DR ERBELDING AND THE OFFICE OF ETHICS AVE APPROVED THIS SPONSORED TRAVEL MAY 31 2018 TO JUNE 2 2018</t>
  </si>
  <si>
    <t>BRYANT, PAULA R</t>
  </si>
  <si>
    <t>DR. BRUDNO IS INVITED TO SPEAK AT THE 4TH INTERNATIONAL WORKSHOP ON THE BIOLOGY, PREVENTION, AND TREATMENT OF RELAPSE AFTER HEMATOPOIETIC STEM CELL TRANSPLANTATION BEING HELD IN CHICAGO, IL ON SEPTEMBER 20-22, 2018. IN-KIND: AIRFARE, LODGING (NO BREAKFAST), MEALS, AND REGISTRATION (NO MEALS). DR. BRUDNO IS REQUESTING APPROVAL OF ACTUAL SUBSISTENCE FOR SPONSOR IN-KIND LODGING VALUED AT $249 WHICH IS 110% OF THE GOVERNMENT ALLOWANCE OF $226. THIS PERCENTAGE FALLS WITHIN THE 300% THRESHOLD BY THE FTR. THE SPONSOR HAS NOTED THAT ALL OTHER NON-FEDERAL PARTICIPANTS WILL BE PROVIDED WITH THE SAME ACCOMMODATIONS.</t>
  </si>
  <si>
    <t>BRUDNO, JENNIFER N</t>
  </si>
  <si>
    <t>TRAVELER WILL BE PRESENTING AT THE SCIENTIFIC SESSIONS OF THE AMERICA DIABETES ASSOCIATION (ADA) SATELLITE SYMPOSIUM TITLED ?¿¿LIPODYSTROPHY 2018: CALL FOR GLOBAL ACTION?¿¿ BEING HELD ON JUNE 26-27, 2018 IN ORLANDO, FL.  THE SPONSOR HAS OFFERED IN-KIND LODGING, MEALS, AND GROUND TRANSPORTATION LODGING WILL BE PROVIDED AT $249 PER NIGHT, ESTIMATED TO BE 206% ABOVE THE GOVERNMENT ALLOWED LODGING RATE. BREAKFAST ON JUNE 27TH WILL BE INCLUDED IN LODGING, DINER ON JUNE 26TH, AND LUNCH ON JUNE 27TH WILL BE PROVIDED DIRECTLY BY THE SPONSOR. REGISTRATION FEE WITH VALUE OF $100 IS BEING WAIVED.  GROUND TRANSPORTATION ARRANGEMENTS FROM AIRPORT TO THE HOTEL HAVE NOT YET BEEN MADE BY THE SPONSOR, BUT IT HAS AN ESTIMATED VALUE OF $82.16 (R/T).  ALL SERVICES PROVIDED BY THE SPONSOR ARE COMPARABLE IN VALUE TO THAT OFFERED OR PROVIDED TO OTHER INVITED PARTICIPANTS.</t>
  </si>
  <si>
    <t>BROWN, REBECCA J</t>
  </si>
  <si>
    <t>H LEE MOFFITT CANCER CENTER RE</t>
  </si>
  <si>
    <t>{KBR-10570} TRAVELER WAS INVITED TO SERVE AS AN OUTSIDE CHAIRPERSON FOR ANXHELA GJYSHI'S ORAL DISSERTATION DEFENSE ON 7/20 AND TO PRESENT A TALK ENTITLED "MELANOMA GENOME WIDE ASSOCIATION STUDIES, FROM SNPS TO FUNCTION" IN TAMPA, FL.  THERE IS NO REGISTRATION INVOLVED WITH THIS TRAVEL.  SPONSOR, THE MOFFITT CANCER CENTER, WILL PROVIDE ROUNDTRIP AIRFARE, GROUND TRANSPORTATION IN FLORIDA, ONE NIGHTS LODGING, LUNCH ON 07/20 AND DINNER ON 07/19.  BREAKFAST PROVIDED IS CONTINENTAL, THEREFORE IT WILL BE AT NIH EXPENSE. PER THE SPONSOR, NO HOTEL TAX WILL BE CHARGED.</t>
  </si>
  <si>
    <t>BROWN, KEVIN M</t>
  </si>
  <si>
    <t>{KBR-10570} TRAVELER WAS INVITED TO TEACH A FEW COURSES AT THE AACR INTEGRATIVE MOLECULAR EPIDEMIOLOGY WORKSHOP FROM 07/09-07/13 IN BOSTON, MA.  THE TITLE OF HIS COURSES ARE: RESEARCH VIGNETTES: IDENTIFYING ALLELE-SPECIFIC BINDING PROTEINS FOR POTENTIAL GENE-REGULATORY VARIANTS FROM GWAS &amp; OVERVIEW OF FUNCTIONAL GENOMIC CHARACTERIZATION OF GWAS LOCI &amp; FUNCTIONAL ANALYSIS LAB.  AACR, THE SPONSOR, WILL PROVIDE ROUNDTRIP AIRFARE, LODGING, AND SOME MEALS. THE REGISTRATION FEE OF $775 IS BEING WAIVED FOR TRAVELER AND INCLUDES LUNCHES AND DINNERS FROM 07/09-07/13. THE BREAKFAST BEING PROVIDED IS CONTINENTAL, THEREFORE NIH WILL COVER THIS EXPENSE. DR. BROWN IS REQUESTING APPROVAL OF ACTUAL SUBSISTENCE FOR SPONSOR IN KIND LODGING VALUED AT $289 WHICH IS 108% OF THE GOVERNMENT ALLOWANCE OF $267. THIS PERCENTAGE FALLS WITH THE 300% THRESHOLD ALLOWED BY THE FTR.  THE SPONSOR HAS NOTED THAT ALL OTHER NON-FEDERAL PARTICIPANTS WILL BE PROVIDED WITH THE SAME ACCOMMODATIONS.</t>
  </si>
  <si>
    <t>{KBR-10570} TRAVELER WILL BE PARTICIPATING AND PROVIDING PEER REVIEW OF THE AMERICAN CANCER SOCIETIES (ACS) TUMOR BIOLOGY AND GENOMICS GRANT PROPOSALS MEETING IN ATLANTA, GEORGIA FROM JUNE 25-JUNE 26, 2018.  ACS WILL COVER ROUNDTRIP AIRFARE, ROUNDTRIP GROUND TRANSPORTATION TO AND FROM HOTEL/AIRPORT, LODGING FOR 1 NIGHT, DINNER ON 06/25, AND LUNCH ON 06/26.  A CONTINENTAL BREAKFAST WILL BE PROVIDED-THIS WILL BE AT NIH EXPENSE DUE TO IT BEING CONTINENTAL.  THERE IS NO REGISTRATION FEE INVOLVED WITH THIS TRAVEL.</t>
  </si>
  <si>
    <t>I3 HEALTHCARE CONSULTING</t>
  </si>
  <si>
    <t>DR. BROWNELL HAS BEEN INVITED TO SPEAK AT RUSH UNIVERSITY MEDICAL CENTER IN CHICAGO, IL ON 9/12/18.  SPONSOR WILL PAY TRAVEL ACCOMMODATIONS (FLIGHT, GROUND TRANSPORTATION, AND LODGING) IN-KIND.</t>
  </si>
  <si>
    <t xml:space="preserve">BROWNELL, ISAAC </t>
  </si>
  <si>
    <t>EMD SERONO RESEARCH AND DEVELO</t>
  </si>
  <si>
    <t>DR. BROWNELL HAS BEEN INVITED TO SPEAK AT THE "TRAIN THE TRAINERS IONC PERSPECTIVES IN SKIN MALIGNANCIES" MEETING IN LIMA, PERU ON APRIL 27 - 28, 2018.</t>
  </si>
  <si>
    <t>CONFERENCE SERIES LLC</t>
  </si>
  <si>
    <t>TRAVELER IS A CO-ORGANIZER FOR THE 3RD INTERNATIONAL CONFERENCE ON MOLECULAR BIOLOGY &amp; NUCLEIC ACIDS AS WELL AS PRESENT A POSTER.  SPONSOR WAIVED REGISTRATION OF $799.  REGISTRATION INCLUDED: LODGING 8/26 &amp; 8/27 AND LUNCHES ON 8/27 &amp; 8/28. NO US FEDERAL FUNDS WILL BE USED AND NO HONORARIUM IS BEING OFFERED. HTSOS SECURITY TRAVEL TRAINING HAS BEEN COMPLETED AND THE CERTIFICATE HAS BEEN UPLOADED IN THE DOCUMENTS SECTION UNDER THE SUMMARY TAB. TRAVELER HAS NOT AND WILL NOT HAVE SPENT MORE THAN 45 DAYS IN DESIGNATED HIGH-THREAT, HIGH-RISK/FACT-MANDATORY COUNTRIES WITHIN THE CALENDAR YEAR. NIH WILL PAY FOR AIRFARE, M&amp;IE NOT IN REGISTRATION, R/T POV TO AIRPORT; 3 DAYS PARKING @ $8; TOLLS,TAV AND TMC FEES.</t>
  </si>
  <si>
    <t>BROSH, ROBERT M</t>
  </si>
  <si>
    <t>DR. BROOKS HAS BEEN INVITED TO PARTICIPATE AS A PROGRAM COMMITTEE MEMBER FOR A SESSION AT THE DRUG INFORMATION ASSOCIATION (DIA) ANNUAL MEETING, SCHEDULED TO BE HELD IN BOSTON, MA, FROM JUNE 24-28, 2018. HE WILL ACTIVELY PARTICIPATE ON JUNE 25TH.
HE WILL TRAVEL STARTING ON JUNE 25 AND WILL RETURN ON JUNE 27TH
DIA WILL PAY FOR ROUND TRIP COACH AIRFARE AND HOTEL STAY.</t>
  </si>
  <si>
    <t>BROOKS, PHILIP J</t>
  </si>
  <si>
    <t>NATIONAL ORGANIZATION FOR ALBI</t>
  </si>
  <si>
    <t>DR. BROOKS WILL ATTEND &amp; SPEAK AT THE NATIONAL ORGANIZATION FOR ALBINISM AND HYPOPIGMENTATION ANNUAL CONFERENCE IN KANSAS CITY, MO FROM 7/12-13/18. DR. BROOKS WILL INFORM PROFESSORS, STUDENTS AND FAMILIES ABOUT HIS CURRENT RESEARCH ON ALBINISM AND MEET WITH RESEARCHERS WHO ARE INVOLVED IN THE SAME ASPECTS OF RESEARCH TO SHARE MOST RECENT FINDINGS. THE NOAH ORGANIZATION IS PROVIDING AIRFARE AND LODGING ON 7/12 IN-KIND.  IN ADDITION, THE REG. FEE WAS WAIVED FOR ALL INVITED SPEAKERS AND IS CAPTURED AS AN IN-KIND EXPENSE ON THIS TA.</t>
  </si>
  <si>
    <t>BROOKS, BRIAN P</t>
  </si>
  <si>
    <t>09/07/2018 -09/14/2018</t>
  </si>
  <si>
    <t>UNIVERSITY OF GDANSK</t>
  </si>
  <si>
    <t>[OTHER], , POL</t>
  </si>
  <si>
    <t>THIS TRAVEL IS NOT A CONFERENCE BECAUSE IT MEETS THE FOLLOWING MISSIONS EXEMPTION: SCIENTIFIC MEETING WITH A SPECIFIC TEAM REGARDING A SPECIFIC AREA OF SCIENTIFIC INQUIRY. PRESENTATION ENTITLED "SIMULATING ION CHANNELS UNDER CONSTANT PH CONDITIONS" AT THE FOURTH POLISH-KOREAN CONFERENCE ON ?¿¿PROTEIN FOLDING - THEORETICAL AND EXPERIMENTAL APPROACHES?¿¿ IN ILAWA, POLAND, SEPTEMBER 9-13, 2018. SPONSORED REGISTRATION FEE INCLUDES ALL MEALS. LODGING ARRANGED BY MEETING ORGANIZERS AT A DISCOUNTED RATE. OMEGA UNABLE TO OBTAIN DISCOUNTED RATE. MEETING AGENDA NOT YET AVAILABLE. MEETING WEBSITE WWW.PKC2018.UG.EDU.PL. APPROVAL FOR NON REFUNDABLE TICKET REQUESTED.  GOVERNMENT CONTRACT AIRFARE IS $3,545.21 COMPARED TO $1,093.51 FOR DISCOUNTED GOVERNMENT AIRFARE WHICH MUST BE TICKETED AT LEAST 30 DAYS PRIOR TO DATE OF TRAVEL. THIS IS A 69% SAVINGS TO THE GOVERNMENT. PLEASE EXPEDITE APPROVAL OF THIS TRAVEL AUTHORIZATION IN ORDER TO PURCHASE THE LOWER COST AIRFARE.</t>
  </si>
  <si>
    <t>BROOKS, BERNARD R</t>
  </si>
  <si>
    <t>09/25/2018 -09/27/2018</t>
  </si>
  <si>
    <t>DR. BROGNARD WAS INVITED BY DR. TIANYAN GAO TO PRESENT A SEMINAR AT THE UNIVERSITY OF KENTUCKY'S MARKEY CANCER CENTER FROM SEPTEMBER 25-27, 2018 IN LEXINGTON, KENTUCKY.  THIS SEMINAR SERIES EDUCATES RESEARCHERS AND CLINICIANS ON THE LATEST ADVANCES IN CANCER RESEARCH AND CARE.  SPONSOR WILL PAY FOR FLIGHT, LODGING AND SOME MEALS (DINNER 10/25, BREAKFAST/LUNCH 10/26 IN KIND).  TRAVELER IS REQUESTING APPROVAL OF ACTUAL SUBSISTENCE FOR SPONSORED IN-KIND LODGING VALUED AT $139 WHICH IS 128% OF GOVERNMENT ALLOWANCE OF $109.  THIS PERCENTAGE FALLS WITHIN THE 300% THRESHOLD ALLOWED BY FTR.  THE SPONSOR HAS NOTED THAT ALL OTHER NON-FEDERAL SPEAKERS ARE PROVIDED SAME ACCOMMODATIONS.  THERE IS NO REGISTRATION FEE ASSOCIATED WITH THE SERIES.</t>
  </si>
  <si>
    <t>BROGNARD, JOHN F</t>
  </si>
  <si>
    <t>07/31/2018 -08/04/2018</t>
  </si>
  <si>
    <t>SALK INSTITUTE BIOLOG STUDIES</t>
  </si>
  <si>
    <t>DR. BROGNARD HAS BEEN INVITED TO SPEAK AT THE 2018 POST TRANSLATIONAL REGULATION OF CELL SIGNALING AT THE SALK INSTITUTE IN SAN DIEGO, CA FROM 7/31-8/4/18.  THE TITLE OF HIS TALK WILL BE "MINING THE UNEXPLORED KINOME FOR NEW THERAPEUTIC TARGETS AND MECHANISMS OF TUMORIGENESIS".  THE SALK WILL PAY FOR AIRFARE, LODGING, AND GROUND TRANSPORTATION.  REGISTRATION FEE ($950) IS WAIVED FOR ALL SPEAKERS.  MEALS ARE INCLUDED IN THE REGISTRATION FEE.  TRAVELER IS REQUESTING APPROVAL OF ACTUAL SUBSISTENCE FOR SPONSOR IN-KIND LODGING VALUED AT $229 WHICH IS 137% OF THE GOVERNMENT ALLOWANCE OF $167.  THIS PERCENTAGE FALLS WITHIN THE 300% THRESHOLD ALLOWED BY THE FTR.  THE SPONSOR HAS NOTED THAT ALL OTHER NON-FEDERAL PARTICIPANTS WILL BE PROVIDED WITH THE SAME ACCOMMODATIONS.</t>
  </si>
  <si>
    <t>JOHN BROGNARD IS THE PRIMARY CONFERENCE ORGANIZER OF THE FASEB MEETING  "CELL SIGNALING IN CANCER: FROM MECHANISMS TO THERAPY" IN STEAMBOAT SPRINGS, CO FROM 6/3-8/18. IN ADDITION TO ORGANIZING, HE WILL ALSO GIVE A TALK "THE TUMOR SUPPRESSING KINOME AND A NOVEL DRIVER KINASE IN HEAD AND NECK CANCER".  JOHN WILL TRAVEL TO DENVER, RENT A CAR AND DRIVE WITH MEMBERS OF HIS LAB TO THE CONFERENCE SITE (SEE ATTACHED MEMO).  HIS CONFERENCE FEE OF $1570 WAS PAID FOR IN-KIND BY FASEB.</t>
  </si>
  <si>
    <t>SWISS RE INSTITUTE</t>
  </si>
  <si>
    <t>THIS IS A FOREIGN SPONSORED TRAVEL. THE SPONSOR IS COVERING THE FOLLOWING EXPENSES IN-KIND: ROUNDTRIP AIRFARE IN THE AMOUNT OF $2,953.70, LODGING IN THE AMOUNT OF $300.25 PER NIGHT ON 5/29-6/01. TRAVELER WILL BE IN TRANSIT ON 5/28 AND WILL NOT ARRIVE UNTIL THE NEXT DAY ON 5/29 THEREFORE LODGING IS NOT NEEDED. THE SPONSOR HAS STATED THAT ACCOMMODATIONS PROVIDED ARE COMPARABLE IN VALUE TO THAT OFFERED PROVIDED TO OTHER INVITED PARTICIPANTS. NO REGISTRATION FEE IS ASSOCIATED WITH THIS MEETING. HOTEL AND FLIGHT WAS NOT BOOKED THROUGH OMEGA BECAUSE THE SPONSOR COVERED IT IN-KIND. DINNER IS PROVIDED ON 5/30 BUT THE TRAVELER WILL NOT ACCEPT AND PAY FOR DINNER ON HIS OWN. BREAKFAST AND LUNCH IS PROVIDED ON 5/31 AND IS MARKED ON THE TA AS PROVIDED. SPONSOR IS PROVIDING AIRPORT PICKUP BUT THE TRAVELER WILL NOT ACCEPT AND PAY FOR TRANSPORTATION ON HIS OWN. THE FOLLOWING EXPENSES HAVE BEEN ADDED; 5/29 TAXI FROM RESIDENCE TO BWI $49.89; 5/30 TAXI FROM ZRH TO HOTEL $100.14; 6/01 TAXI FROM HOTEL TO ZRH $100.14, TAXI FROM BWI TO RESIDENCE $49.89. FREE WIFI IS PROVIDED AT THE HOTEL. COST COMPARISON IS NOT NEEDED AS THE FLIGHT WAS BOOKED IN-KIND BY THE SPONSOR. A TAX-EXEMPT FORM IS NOT NEEDED BECAUSE IT?¿¿S A FOREIGN TRAVEL.</t>
  </si>
  <si>
    <t>BRODY, LAWRENCE C</t>
  </si>
  <si>
    <t>UNIVERSITY OF WROCLAW</t>
  </si>
  <si>
    <t>WROCLAW, , POL</t>
  </si>
  <si>
    <t>07/07/2018-07/13/2018: SPEAKING AT THE SCIENTIFIC ADVISORY BOARD OF THE INTERNATIONAL SOCIETY FOR VIRUSES OF MICROBES AND THE ORGANISING COMMITTEE ON NCBI VIRUS RESOURCES, IN WROCLAW, POLAND.</t>
  </si>
  <si>
    <t>BRISTER, JAMES R</t>
  </si>
  <si>
    <t>AMFAR</t>
  </si>
  <si>
    <t>DR. JASON BRENCHLEY WILL BE TRAVELING TO NEW YORK CITY, NY FOR A SPONSORED TRIP TO ATTEND A MEETING. TRAVEL DATES ARE FROM SEPTEMBER 11-12, 2018.</t>
  </si>
  <si>
    <t>BRENCHLEY, JASON M</t>
  </si>
  <si>
    <t>UNIVERSITY OF MANITOBA</t>
  </si>
  <si>
    <t>WINNIPEG, , CAN</t>
  </si>
  <si>
    <t>JASON BRENCHLEY HAS BEEN INVITED TO PARTICIPATE IN THE CSM 68TH ANNUAL CONFERENCE-CANADIAN ASSOCIATION OF MEDICAL MICROBIOLOGISTS TO BE HELD IN WINNIPEG, MANITOBA, CANADA ON JUNE 18TH-21ST 2018.THE SPONSOR WILL BE PROVIDING LODGING AND COVERING THE REGISTRATION FEE. NIH WILL PAY FOR ALL OTHER EXPENSES. HE WILL BE STAYING AT THE INN AT THE FORKS 75 FORKS MARKET RD, WINNIPEG MB R3C0A2, CA. HIS TRAVEL DATES ARE FROM JUNE 17TH- JUNE 22, 2018.COST COMPARISON WAS MADE WITH AIRLINE CITY PAIRS.</t>
  </si>
  <si>
    <t>DR. JASON BRENCHLEY HAS BEEN INVITED TO BE IN ACTIVE PARTICIPANT AT THE MULTI-LABORATORY PROJECT: CLEVELAND IMMUNOPATHOGENESIS CONSORTIUM. AT THE PROGRAM MEETING, THEY WILL DISCUSS THE PROGRESS OF THEIR PROJECTS AND FUTURE DIRECTIONS. THE MEETING WILL BE TAKING PLACE AT CASE WESTERN RESERVE UNIVERSITY IN CLEVELAND ON MAY 10-11,2018. WHICH ARE ALSO HIS TRAVEL DATES. THE SPONSOR WILL BE PROVIDING LODGING, SOME MEALS, AND SOME TRANSPORTATION IN CLEVELAND. NIH WILL PAY FOR ALL OTHER EXPENSES. HE WILL BE STAYING AT THE GLIDDEN HOUSE LOCATED AT 1901 FORD DR, CLEVELAND, OH 44106. COST COMPARISON WAS MADE WITH AIRLINE CITY PAIRS AND WITHIN $100 TOLERANCE.</t>
  </si>
  <si>
    <t>JASON BRENCHLEY WAS INVITED TO ATTEND AND PARTICIPATE IN THE KEYSTONE SYMPOSIUM ON HIV AND CO-INFECTIONS: PATHOGENESIS, INFLAMMATION AND PERSISTENCE BEING HELD AT THE FAIRMONT CHATEAU WHISTLER, WHISTLER BRITISH COLUMBIA CANADA, APRIL 15-20, 2018. DR.BRENCHLEY TRAVEL DATES ARE APRIL 14-19,2018. LODGING THROUGH HOTEL BOOKED THROUGH CONFERENCE SITE DUE TO OMEGA OPTIONS WERE ALL OVER PER DIEM, AEA MEMO SUBMITTED FOR THE CONFERENCE SITE AT THE FAIRMONT CHATEAU WHISTLER WHICH IS WHERE THE CONFERENCE WILL BE TAKING PLACE AS WELL. THE SPONSOR WILL BE REIMBURSING FOR LODGING, A PORTION OF THE FLIGHT EXPENSE ($474) AND NIH WILL BE RESPONSIBLE FOR THE FLIGHT COST REMAINING BALANCE OF $146.76 AND IT WILL BE AMENDED TO BEFORE DEPARTURE AND GROUND TRANSPORTATION FROM AIRPORT TO CONFERENCE AND BACK.  SPONSOR REIMBURSING LODGING VALUED AT $189.51 USD WHICH IS _148__% OF THE GOVERNMENT LODGING ALLOWANCE OF $128.00 USD.  THE SPONSOR HAS CONFIRMED THAT ALL OTHER FEDERAL OR NON-FEDERAL PARTICIPANTS WILL BE PROVIDED WITH THE SAME OR SIMILAR ACCOMMODATIONS.</t>
  </si>
  <si>
    <t>06/22/2018 -06/25/2018</t>
  </si>
  <si>
    <t>GOOGLE</t>
  </si>
  <si>
    <t>TRIP TO GOOGLE'S SCIENCE FOO CAMP. THIS IS SPONSORED TRAVEL BY GOOGLE, O'REILLY MEDIA, AND DIGITAL SCIENCE. DCI WILL PAY FOR GROUND TRANSPORTATION WHILE IN DC AND FROM/TO THE SAN FRANCISCO AIRPORT TO/FROM THE HOTEL. DCI WILL ALSO PAY FOR THE ROUND TRIP AIRFARE. THE FLIGHT IS FROM IAD TO SAN FRANCISCO. THE SPONSOR WILL PAY FOR THE TWO DAY HOTEL STAY. THE SPONSOR WILL PROVIDE SHUTTLE SERVICES BETWEEN THE HOTEL AND GOOGLE HEADQUARTERS.
DR. BRAZHNIK WILL TAKE A SUNDAY NIGHT RED EYE AND WILL ARRIVE IN DC AT 7 A.M.THE NEXT DAY.</t>
  </si>
  <si>
    <t>BRAZHNIK, OLGA D</t>
  </si>
  <si>
    <t>COUNCIL OF SCIENCE EDITORS</t>
  </si>
  <si>
    <t>ATTENDING AND PRESENTING AT THE COUNCIL OF SCIENCE EDITORS MEETING, MAY 5-8, 2018, NEW ORLEANS, LA; OFFICIAL TRAVEL DATES MAY 4-8; APPROVED ANNUAL LEAVE DATES MAY 9-11; CTTS APPROVAL 11/16/17.  REGISTRATION FEES PAID USING IMPAC PURCHASE CARD.  TOTAL REGISTRATION W/ COURSE - $1065 WHEN TRAVELER INITIALLY REGISTERED. AFTER TA WAS APPROVED, TRAVELER WAS ASKED TO SPEAK AND THE REGISTRATION AMOUNT CHANGED TO $490 AND A CREDIT WAS ISSUED FOR $575. TAX EXEMPT FORM INCLUDED.</t>
  </si>
  <si>
    <t>BOYD, WINDY A</t>
  </si>
  <si>
    <t>TO ATTEND AND PRESENT A TALK AT THE MAGIC FOUNDATION'S 24TH ANNUAL CONVENTION IN LOMBARD, ILLINOIS ON JULY 12TH THROUGH JULY 13TH. SPONSOR WILL PROVIDE IN-KIND ROUND TRIP ECONOMY AIRFARE, 1 NIGHT OF LODGING, REGISTRATION FEE, LUNCH ON THE 13TH AND ROUND TRIP TAXI TRANSPORTATION TO AND FROM THE HOTEL AND THE AIRPORT. PRE APPROVED ON 06/13/2018.</t>
  </si>
  <si>
    <t>BOYCE, ALISON M</t>
  </si>
  <si>
    <t>DR. BOYCE HAS BEEN INVITED TO THE WORKSHOP ON FGF23 MEDIATED DISEASES FOR LATIN-AMERICAN ENDOCRINOLOGIST IN SANTIAGO, CHILE FROM 6/29-7/4. THIS IS A SPONSORED TRIP AND AIRFARE, LODGING(BREAKFAST INCLUDED), SOME MEALS, AND GROUND TRANSPORTATION WILL BE PROVIDED, PABLO FLORENZANO WILL P/U AND DROP OFF WITH POV. THERE IS NO REGISTRATION FEE. INTERNET INCLUDED. TRAVELER WILL DRIVE TO DCA &amp; PARK &amp; RETURN. TRAVELER DOES NOT WANT MILEAGE.</t>
  </si>
  <si>
    <t>DR. MARITA BOSTICARDO WILL BE ATTENDING THE 2018 CLINICAL IMMUNOLOGY SOCIETY'S ANNUAL MEETING: IMMUNE DEFICIENCY AND DYSREGULATION IN TORONTO, CANADA FROM APRIL 25-29, 2018 TO PRESENT HER ABSTRACT, "RAG1 HYPOMORPHIC MOUSE MUTANTS SHOW PARTIAL PRESERVATION OF THYMOCYTE DEVELOPMENT BUT PECULIAR ABNORMALITIES OF THYMIC EPITHELIAL CELL PHENOTYPE." SHE WILL USE HER PERSONAL ITALIAN PASSPORT. ELECTRONIC TRAVEL AUTHORIZATION (ETA) FOR CANADA HAS ALREADY BEEN APPROVED.  WILL TAKE HTSOS COURSE PRIOR TO TRAVEL, REGISTRATION FOR COURSE IN PROGRESS AS OF 2/20/18.  CONFERENCE REGISTRATION ($650.00) PAID THROUGH AMBIS #1892781.  AS PART OF THE REGISTRATION, B AND L PROVIDED ON FRI, 4/27 AND SAT. 4/28, AND B IS PROVIDED ON SUN. 4/29.  SHARING A ROOM WITH ENRICA CALZONI (TANUM0EXNR). LODGING WILL BE COVERED BY SPONSOR FOR A TOTAL OF 4 NIGHTS.</t>
  </si>
  <si>
    <t xml:space="preserve">BOSTICARDO, MARITA </t>
  </si>
  <si>
    <t>DR. BOSIO WILL TRAVEL TO THE UNIVERSITY OF BOSTON TO PARTICIPATE IN THEIR MICROBIAL PATHOGENESIS AND IMMUNOLOGY SEMINAR SERIES MAY 1-3, 2018.. HER TALK IS ENTITLED EMERGING PARASITIC DISEASES, PATHOGENIC MECHANISMS AND POTENTIAL FOR NEW CONTROL MEASURES. LATE SUBMITTIONS I WAS INFORMED ON 3-14-2018 OF THE INVITATION TO TRAVEL TO BOSTON UNIVERSITY TO PARTICIPATE IN THEIR SEMINAR SERIES. HOWEVER, DR. BOSIO HAD SCHEDULING ISSUES SHE HAD TO RESOLVE. I WAS INFORMED 3-23 THAT SHE WOULD ATTEND. DOCUMENTS WERE PREPARED AND SUBMITTED ASAP. SPONSOR IS PROVIDING AIRFARE, LODGING, MEALS AND TAXIS. THE AIRFARE WAS PROVIDED BY A NONFEDERAL SOURCE WHO MADE FULL PAYMENT IN ADVANCE OF THE TRAVEL, NO SPACE/SEATING AVAILABLE IN COACH CLASS AND NEEDED TO BE SCHEDULED DURING THIS TIME TO ACCOMPLISH PARTICIPATE IN AN ALREADY SCHEDULED SEMINAR. THE ACCOMMODATIONS FURNISHED ARE COMPARABLE IN VALUE TO THAT OFFERED TO, OR PURCHASED BY, OTHER SIMILARLY SITUATED INDIVIDUALS ATTENDING THE MEETING. NO FEDERAL FUNDS ARE BEING USED FOR THIS TRAVEL AND NO HONORARIUM WILL BE PROVIDED.</t>
  </si>
  <si>
    <t>BOSIO, CATHARINE M</t>
  </si>
  <si>
    <t>04/30/2018 -05/10/2018</t>
  </si>
  <si>
    <t>THE FIRST PORTION OF THE TRIP, DR. BOSHOFF WILL MEET WITH DR. OLUWATOYIN ADELEKE AT THE SEFAKO MAKGATHO HEALTH SCIENCES UNIVERSITY IN GARANKUA. DR. ADELEKE PLANS TO COME TO THE NIH, SPECIFICALLY SPENDING SOME TIME IN THE TUBERCULOSIS RESEARCH SECTION, ON AN NIH U01. THE LETTER IS ATTACHED TO THE TA. THEY NEED TO DISCUSS HER PROPOSED WORK FOR THIS FELLOWSHIP. DR. ADELEKE?¿¿S POC AT THE NIH WILL BE DR. ALAN SHER FROM LPD.  IF TIME PERMITS, DR. BOSHOFF WILL ALSO VISIT A TRS COLLABORATOR AT THE UNIVERSITY OF THE WITWATERSRAND, DR. BAVESH KANA WHO WORKS ON PERSISTENCE IN MYCOBACTERIUM TUBERCULOSIS. SHE WILL ALSO VISIT DR. MARIETJIE VENTER, HEAD OF THE ZOONOTIC ARBO- AND RESPIRATORY VIRUS RESEARCH PROGRAM AT THE UNIVERSITY OF PRETORIA.  IF TIME PERMITS, DR. BOSHOFF WILL ALSO VISIT TRS COLLABORATORS AT THE UNIVERSITY OF THE WITWATERSRAND. SPECIFICALLY, SHE WILL VISIT DR. BAVESH KANA WHO WORKS ON PERSISTENCE IN MYCOBACTERIUM TUBERCULOSIS. THE SECOND PORTION OF THE TRIP, THE FOUNDATION FOR THE NATIONAL INSTITUTES OF HEALTH IS SPONSORING TRS ALONG WITH COLLABORATORS FROM DUNDEE, THE UNIVERSITY OF CAMBRIDGE, UNIVERSITY OF CAPE TOWN AND THE GATES FOUNDATION. FOUNDATION FOR THE NATIONAL INSTITUTES OF HEALTH IS SPONSORING THE EVENT. THE EVENT IS THE SHORTEN-TB SECOND ANNUAL MEETING. IT IS TO BE HELD ON 2-4 MAY 2018 IN STELLENBOSCH, SOUTH AFRICA. THIS IS A SPONSORED TRIP AND NO US FEDERAL FUNDS WILL BE USED. ETHICS APPROVED ON MARCH 14, 2018. ITINERARY CHANGED PER COLLABORATORS SCHEDULES. THE FLIGHT DETAILS ARE UPDATED.</t>
  </si>
  <si>
    <t>BOSHOFF, HELENA I</t>
  </si>
  <si>
    <t>04/30/2018 -05/08/2018</t>
  </si>
  <si>
    <t>JOHNS HOPKINS UNIVERSITY</t>
  </si>
  <si>
    <t>4/30/18- 5/8/18, BELLARGIO, ITALY AND LONDON, GBR: 1) 4/30/18- 5/5/18, BELLARGIO, ITALY; DR. BORNSTEIN WAS INVITED TO A SPECIAL WORKING GROUP TO BE CONVENED AT THE BELLAGIO CONFERENCECENTER ON LAKE COMO, ITALY FROM MAY 5/1/18- 5/5/18.THE MEETING IS GROUNDED IN BOTH THE GLOBAL EARLY ADOLESCENT STUDY (GEAS) AND THE UN SUSTAINABLE DEVELOPMENT GOALS, WITH A FOCUS ON SDG #5: ACHIEVING GENDER EQUALITY AND EMPOWERMENT FOR ALL WOMEN AND GIRLS BY 2030 AND HAS BEEN ORGANIZED IN COLLABORATION WITH THE YOUNG LIVES STUDY BASED AT OXFORD. THE SPONSOR WILL COVER AIRFARE, MEALS, HOTEL AND TRANSPORTATION. 2) 5/5/18 -5/8/18; LONDON, UK; DR. BORNSTEIN WAS INVITED TO A PROJECT MEETING TO BE HELD AT THE INSTITUTE FOR FISCAL STUDIES (IFS), 7 RIDGMOUNT STREET, LONDON, WC1E 7AE, ON MAY 6TH, 7TH AND 8TH. THE FOCUS OF THE MEETING WILL BE TO DISCUSS THE NEXT STEPS FOR OUR INDIA, TANZANIA AND VIETNAM PROJECTS AS A COLLABORATOR. THE LODGING AND MEALS IS SPONSORED IN KIND. OWT WAS NOT USED FOR THIS TRIP.</t>
  </si>
  <si>
    <t>BORNSTEIN, MARC H</t>
  </si>
  <si>
    <t>INSTITUTE FOR FISCAL STUDIES</t>
  </si>
  <si>
    <t>04/04/2018 -04/09/2018</t>
  </si>
  <si>
    <t>4/4/18-4/09/18, HEIDELBERG, GERMANY, DR. BORNSTEIN WAS INVITED TO PARTICIPATE IN A SYMPOSIUM MEETING ON "UNDERSTANDING AND SUPPORTING THE DEVELOPMENT OF SELF-REGULATION AND MENTAL HEALTH" THAT WILL TAKE PLACE AT THE INTERNATIONAL ACADEMIC FORUM AT HEIDELBERG UNIVERSITY, HAUPSTRASSE 242, 69117 HEIDELBERG, GERMANY FROM 4/5/18-4/8/18. OWT WAS NOT USED FOR AIRFARE,LODGING,AND GROUND TRANSPORTATION. ALL MEALS WILL BE SPONSORED IN-KIND. A STO WAS REQUESTED FOR APPROVAL FOR PREMIUM TICKET THAT THE SPONSOR PURCHASED.  THE SUPPORTING DOCUMENTS IS ATTACHED IN THE SUMMARY FOR DETAILS.</t>
  </si>
  <si>
    <t>SPEAKING AT THE KEYSTONE SYMPOSIUM (X8), HIV AND CO-INFECTIONS TAKING PLACE APRIL 15-19, 2018 IN WHISTLER, BC CANADA. - SPLITTING AIRFARE BETWEEN NIH AND SPONSOR ON AMENDMENT. -</t>
  </si>
  <si>
    <t xml:space="preserve">BORITZ, ELI </t>
  </si>
  <si>
    <t>BRAZILIAN NANOTECHNOLOGY NATIO</t>
  </si>
  <si>
    <t>TRAVELER HAS BEEN INVITED TO PARTICIPATE AS LECTURER AND INSTRUCTOR FOR THE 8TH BRAZIL SCHOOL FOR SINGLE PARTICLE CRYO-EM FROM SEPTEMBER 27 - OCTOBER 9, 2018 TO BE HELD AT THE  MAIRIPORA IN THE STATE OF SAO PAULO, BRAZIL.  TRAVELER WILL DEPART ON 9/27 TO ARRIVE BRAZIL 9/28. TRAVELER WILL DEPART BRAZIL ON THE EVENING OF OCTOBER 9TH AND ARRIVE BACK ON OCTOBER 10, 2018.  TRAVELER IS FLYING OUT OF CHARLOTTE AIRPORT DUE TO OBTAINING A BETTER FLIGHT SCHEDULE WITH MINIMAL LAYOVERS AND THE COST OF THE FLIGHT IS CHEAPER IN COMPARISON TO AN RDU DEPARTURE.  TRAVELER IS NOT REQUESTING GROUND TRANSPORTATION BETWEEN RESIDENCE AND AIRPORT. NO REGISTRATION FEE.  THE SPONSOR, BRAZILIAN NANOTECHNOLOGY NATIONAL LABORATORY (LNNANO) WILL PROVIDE IN KIND AIRFARE, LODGING, MEALS AND LOCAL TRANSIT.   ATTACHMENT G APPROVED ON 9/6/2018 AND IS UPLOADED IN THE SCANNED DOCUMENT SECTION OF THIS TRAVEL.  VISA IS REQUIRED FOR BRAZIL AND THE HTSOS CERTIFICATION HAS BEEN COMPLETED.  CROSSOVER TRAVEL PART 2 REFERENCE TANUM0I33V.</t>
  </si>
  <si>
    <t>BORGNIA, MARIO J</t>
  </si>
  <si>
    <t>UNIVERSITY OF IOWA HEALTH CARE</t>
  </si>
  <si>
    <t>TRAVELER IS INVITED TO PARTICIPATE AND GIVE A LECTURE IN THE ANNUAL NEUROGENETICS SYMPOSIUM AT THE UNIVERSITY OF IOWA ON SEPTEMBER 21, 2018. TRAVELER WILL DEPART FROM DC ON 9/20 AND ARRIVE THE SAME DAY TO IOWA CITY. TRAVELER WILL DEPART FROM IOWA CITY ON 9/22 AND ARRIVE THE SAME DAY TO DC. SPONSOR, UNIVERSITY OF IOWA, WILL PAY IN KIND FOR AIRFARE AND LODGING. THE TRAVELER WILL STAY AT THE GRADUATE IOWA CITY AT A RATE OF 116USD/NIGHT WHICH IS OVER THE PER DIEM RATE OF 93USD/NIGHT. DR. BONNEMANN IS REQUESTING APPROVAL OF ACTUAL SUBSISTENCE FOR SPONSOR IN-KIND LODGING VALUED AT 116USD WHICH IS 125 PERCENT OF THE GOVERNMENT ALLOWANCE (PER DIEM) OF 93USD. THIS PERCENTAGE FALLS WITHIN THE 300 PERCENT THRESHOLD ALLOWED BY THE FTR. THE SPONSOR HAS NOTED THAT ALL OTHER NON-FEDERAL PARTICIPANTS WILL BE PROVIDED WITH THE SAME ACCOMMODATIONS. ODA IS APPROVED AND ATTACHED. CONFIRMED WITH THE SPONSOR  TRAVEL IS APPROVED BY DR. FISCHBECK AND ITS STE APPROVED IN SPARC.</t>
  </si>
  <si>
    <t>BONNEMANN, CARSTEN G</t>
  </si>
  <si>
    <t>TRAVELER IS INVITED TO PARTICIPATE IN THE PEDIATRIC TRANSLATIONAL NEUROSCIENCE WORKSHOP AT ST. JUDE CHILDREN?¿¿S RESEARCH HOSPITAL IN MEMPHIS, TN FROM SEPTEMBER 18, 2018 TO SEPTEMBER 19, 2018. TRAVELER WILL DEPART FROM DC ON 9/17 AND ARRIVE THE SAME FAY TO MEMPHIS, TN. TRAVELER WILL DEPART FROM MEMPHIS ON 9/19 AND ARRIVE THE SAME DAY TO DC. SPONSOR, ST. JUDE CHILDREN?¿¿S RESEARCH HOSPITAL, WILL PAY IN-KIND FOR AIRFARE AND LODGING.  TRAVELER WILL STAY AT THE RIVER INN, HARBOR TOWN AT A RATE OF 195USD/NIGHT WHICH IS ABOVE THE PER DIEM RATE OF 117USD/NIGHT. DR. BONNEMANN IS REQUESTING APPROVAL OF ACTUAL SUBSISTENCE FOR SPONSOR IN-KIND LODGING VALUED AT 195USD WHICH IS 167 PERCENT OF THE GOVERNMENT ALLOWANCE (PER DIEM) OF 117USD. THIS PERCENTAGE FALLS WITHIN THE 300 PERCENT THRESHOLD ALLOWED BY THE FTR. THE SPONSOR HAS NOTED THAT ALL OTHER NON-FEDERAL PARTICIPANTS WILL BE PROVIDED WITH THE SAME ACCOMMODATIONS. ODA IS APPROVED AND ATTACHED. CONFIRMED WITH THE SPONSOR THAT NO HONORARIUM WILL BE GIVEN AND NO FEDERAL FUNDS WILL BE USED TO SUPPORT THIS TRAVEL. THIS TRAVEL HAS BEEN APPROVED BY DR. KENNETH FISCHBECK AND STE APPROVED IN SPARC.</t>
  </si>
  <si>
    <t>AUDENTES THERAPEUTICS INCORPOR</t>
  </si>
  <si>
    <t>TRAVELER WILL ATTEND THE BOARD OF SCIENTIFIC AND CLINICAL ADVISORS (BSCA) MEETING WITH AUDENTES THERAPEUTICS IN SAN FRANCISCO, CA ON SEPTEMBER 13, 2018 TO SEPTEMBER 14, 2018. TRAVELER WILL DEPART DC ON 9/13 AND ARRIVE THE SAME DAY IN SAN FRANCISCO, CA THE SAME DAY. TRAVELER WILL DEPART SAN FRANCISCO, CA ON 9/14 AND THE NEXT DAY TO DC, 9/15 (RED EYE FLIGHT).  THE SPONSOR, AUDENTES THERAPEUTICS WILL PAY IN-KIND THE AIRFARE, LODGING AND GROUND TRANSPORTATION IN SAN FRANCISCO. THE TRAVELER WILL STAY AT THE GRAND HYATT SAN FRANCISCO AT RATE OF 349USD/NIGHT, WHICH IS ABOVE THE US GOV?¿¿T PER DIEM COST OF 302USD/NIGHT. DR. BONNEMANN IS REQUESTING APPROVAL OF ACTUAL SUBSISTENCE FOR SPONSOR IN-KIND LODGING VALUED AT 349USD  WHICH IS 116 PERCENT OF THE GOVERNMENT ALLOWANCE (PER DIEM) OF 302USD. THIS PERCENTAGE FALLS WITHIN THE 300 PERCENT THRESHOLD ALLOWED BY THE FTR. THE SPONSOR HAS NOTED THAT ALL OTHER NON-FEDERAL PARTICIPANTS WILL BE PROVIDED WITH THE SAME ACCOMMODATIONS.  ODA IS APPROVED AND ATTACHED. THE SPONSOR HAS STATED THAT NO HONORARIUM WILL BE PAID TO TRAVELER AND NO FEDERAL FUNDS WILL BE USED TO SPONSOR THIS TRIP. ODA AND SPARC FOR THIS TRAVEL IS APPROVED AND ATTACHED. TRAVEL HAS BEEN APPROVED BY DR. FISCHBECK.</t>
  </si>
  <si>
    <t>09/04/2018 -09/06/2018</t>
  </si>
  <si>
    <t>TRAVELER IS INVITED TO PARTICIPATE IN THE ANNUAL BARRY AND PENNY RUSSMAN ENDOWED LECTURESHIP AT THE OREGON HEALTH &amp; SCIENCE UNIVERSITY (OHSU) ON 9/4 ?¿¿ 9/6. THE TRAVELER WILL STAY AT THE RESIDENCE INN AT A RATE OF $132/NIGHT WHICH IS BELOW THE PER-DIEM RATE. SPARC APPROVAL AND APPROVED ODA IS ATTACHED. THIS TRAVEL HAS BEEN APPROVED BY DR. KENNETH FISCHBECK.</t>
  </si>
  <si>
    <t>07/06/2018 -07/15/2018</t>
  </si>
  <si>
    <t>VALL DHEBRON UNIVERSITY HOSPIT</t>
  </si>
  <si>
    <t>THIS IS A 3 PART TRIP WITH 2 SPONSORS. TRAVELER WILL DEPART FROM DC ON 7/6 AND ARRIVE THE NEXT DAY TO BARCELONA. TRAVELER WILL DEPART LONDON ON 7/15 AND ARRIVE THE SAME DAY TO DC. TRAVELER WILL GO TO BARCELONA, SPAIN FROM JULY 8, 2018 TO JULY 10, 2018. TRAVELER WILL MEET WITH THE COLLABORATORS OF THE HOSPITAL AND START THE DISCUSSION OF PATIENTS TO BE SEEN ON7/8 AND ON 7/9-7/10, TRAVELER GIVE A LECTURE TITLED MUTATION-SPECIFIC PRECISION THERAPY AND EVALUATE PATIENTS AT THE HOSPITAL. SPONSOR, VAL D'HEBRON HOSPITAL, WILL PAY IN-KIND FOR LODGING. TRAVELER WILL STAY AT THE SECROTEL AMISTER HOTEL AT AN ESTIMATED 130USD PER NIGHT. TRAVELER WILL DEPART BARCELONA ON 7/10 AND ARRIVE THE SAME DAY TO LYON. TRAVELER WILL THEN GO TO LYON, FRANCE ON JULY 11, 2018 AND JULY 12, 2018 TO EVALUATE PATIENTS AT THE HISPICES CIVILS DE LYON HOSPITAL. SPONSOR, HOSPICES CIVILS DE LYON, WILL PAY IN-KIND FOR LODGING. TRAVELER WILL STAY AT THE RESIDENCE WILLEMANZY AT AN ESTIMATED 115.17USD PER NIGHT. TRAVELER WILL DEPART LYON ON 7/13 AND ARRIVE THE SAME DAY TO LONDON. LASTLY, THE TRAVELER IS INVITED TO ATTEND THE 2018 ?¿¿ MYOTUBULAR TRUST AND ZUSAMMEN STARK FAMILY CONFERENCE IN LONDON, UNITED KINGDOM ON JULY 13, 2018 TO JULY 15, 2018. TRAVELER WILL STAY WITH FRIENDS THEREFORE NO LODGING COST, WHICH IS A COST SAVINGS TO THE GOVERNMENT. NON-CONTRACT CARRIER WAS SELECTED SINCE THIS WAS THE ONLY FLIGHTS AVAILABLE THAT CAN GET THE TRAVELER TO AND FROM THE MEETINGS WITHOUT ANY MORE TRAVEL TIME. SINCE PATIENTS HAVE BEEN BOOKED FOR THE TRAVELER TO EVALUATE, IT?¿¿S URGENT THERE?¿¿S NO DELAYS WHICH WOULD HAVE ACCORDED WITH THE CONTRACT CARRIER WHICH ADDED A SUFFICIENT TIME IN THE TRAVEL TIME AND NOT ALLOWING THE TRAVELER TO MAKE IN TIME. ODA IS APPROVED FOR ALL PARTS OF THE TRAVEL AND ATTACHED. CONFIRMED WITH ALL SPONSORS THAT NO HONORARIUM WILL BE GIVEN AND NO FEDERAL FUNDS WILL BE USED FOR THESE TRAVELS. STE AND NIH APPROVED IN SPARC AND THE TRAVEL IS APPROVED BY DR. FISCHBECK.</t>
  </si>
  <si>
    <t>HOSPICES CIVILS DE LYON</t>
  </si>
  <si>
    <t>TRAVELER IS INVITED TO ATTEND THE TWO DAY SYMPOSIUM FROM MAY 24, 2018 TO MAY 25, 2018 AND TO DELIVER AT THE NEUROLOGY GRAND ROUNDS WHICH IS HELD DURING THE SYMPOSIUM AT THE UNIVERSITY OF CALIFORNIA, SAN DIEGO ON MAY 25, 2018 . THE TRAVELER WILL DEPART FROM BWI AND ARRIVE THE SAME DAY TO SAN DIEGO ON 5/23. TRAVELER WILL DEPART SAN DIEGO ON 5/25 AND ARRIVE THE SAME DAY TO BWI. THE SPONSOR, UNIVERSITY OF CALIFORNIA, SAN DIEGO, WILL PAY IN-KIND FOR AIRFARE AND LODGING. TRAVELER WILL BE STAYING AT THE SHERATON LA JOLLA HOTEL AT 175USD PER NIGHT WHICH IS ABOVE THE PER DIEM RATE. TRAVELER IS REQUESTING APPROVAL OF ACTUAL SUBSISTENCE FOR SPONSOR IN-KIND LODGING VALUED AT 175USD WHICH IS 105 PERCENT OF THE GOVERNMENT ALLOWANCE OF 167USD. THIS PERCENTAGE FALLS WITHIN THE 300PERCENT THRESHOLD ALLOWED BY THE FTR. THE SPONSOR HAS NOTED THAT ALL OTHER NON-FEDERAL PARTICIPANTS WILL BE PROVIDED WITH THE SAME ACCOMMODATIONS. THE SPONSOR HAS ALSO STATED NO HONORARIUM WILL BE PAID TO THE TRAVELER AND NO FEDERAL FUNDS WILL BE USED TO SPONSOR THIS TRIP. ODA FOR THIS TRAVEL IS APPROVED AND ATTACHED. TRAVEL IS APPROVED BY DR. FISCHBECK AND ITS STE APPROVED IN SPARC.</t>
  </si>
  <si>
    <t>05/08/2018 -05/08/2018</t>
  </si>
  <si>
    <t>PFIZER CAMBRIDGE MA</t>
  </si>
  <si>
    <t>TRAVELER WILL PARTICIPATE IN THE PFIZER PI-LED GAN SEMINAR ON MAY 8, 2018 IN CAMBRIDGE, MA. TRAVELER WILL DEPART FROM DC ON 5/8, ARRIVING TO CAMBRIDGE THE SAME DAY AND THEN BACK TO DC. SPONSOR, PFIZER, WILL PAY IN-KIND FOR AIRFARE. LODGING IS NOT REQUIRED SINCE IT?¿¿S A ONE DAY TRAVEL. CONFIRMED WITH THE SPONSOR THAT NO HONORARIUM WILL BE GIVEN AND NO FEDERAL FUNDS WILL BE USED TO SUPPORT THIS TRAVEL. ODA IS APPROVED AND ATTACHED. TRAVEL IS APPROVED BY DR. FISCHBECK AND ITS STE APPROVED IN SPARC.</t>
  </si>
  <si>
    <t>PARENT PROJECT MUSCULAR DYSTRO</t>
  </si>
  <si>
    <t>DR. BONNEMANN HAS BEEN INVITED TO TRAVEL TO CHICAGO, IL TO PARTICIPATE IN A MEETING AT THE OSTEOGENESIS IMPERFECTA FOUNDATION (OIF) AND AT THE PARENT PROJECT MUSCULAR DYSTROPHY (PPMD) ON 4/18/18 - 4/20/18. DR. BONNEMANN WILL BE SPEAKING ON THE OUTCOME MEASURES IN MUSCLE STRENGTH AT OFI AND AT PPMD HE WILL BE SPEAKING ON CONTRACTURES IN DUCHENNE MUSCULAR DYSTROPHY AND OTHER NEUROMUCSULAR CONDITIONS. TRAVELER DEPARTS FROM DC ON 4/18 AT 6:45PM AND ARRIVES SAME DAY AT 8:04PM IN CHICAGO. TRAVELER WILL DEPART CHICAGO ON 4/20 AT 7:00PM AND ARRIVE SAME DAY AT HIS HOME IN NEW YORK AT 10:14PM. THE SPONSORS OFI AND PPMD WILL PAY FOR FLIGHT AND LODGING IN-KIND RESPECTIVELY. THE TRAVELER WILL STAY AT THE COURTYARD MARRIOTT IN DOWNTOWN CHICAGO AT A RATE OF $210.15/NIGHT INCLUDING TAXES WHICH IS UNDER PER DIEM RATE ($215/NIGHT FOR MONTH OF APRIL). THE SPONSOR HAS NOTED THAT ALL OTHER NON-FEDERAL PARTICIPANTS WILL BE PROVIDED WITH THE SAME ACCOMMODATIONS. THE SPONSOR HAS STATED THAT NO HONORARIUM WILL BE PAID TO TRAVELER AND NO FEDERAL FUNDS WILL BE USED TO SPONSOR THIS TRIP. ODA FOR THIS TRAVEL IS APPROVED AND ATTACHED.</t>
  </si>
  <si>
    <t>TRAVELER HAS BEEN INVITED TO SERVE ON THE EXTERNAL ADVISORY COMMITTEE FOR THE NAIMS P50 CENTER OF RESEARCH TRANSLATION (CORT) IN MUSCULAR DYSTROPHY THERAPEUTICS DEVELOPMENTS IN COLUMBUS, OHIO FROM APRIL 8, 2018 TO APRIL 10, 2018. TRAVELER WILL PROVIDE GUIDANCE AND ADVICE IN REGARDS TO THE NIAMS-FUNDED P50 CENTER OF RESEARCH TRANSLATION IN MUSCULAR DYSTROPHY THERAPEUTIC DEVELOPMENT. AT THIS MEETING, EACH CORE AND PROJECT FUNDED THROUGH THIS CENTER WILL PRESENT THEIR PROGRESS OVER THE YEAR AND DR. BONNEMENN WILL OFFERING SUGGESTIONS TO HELP EACH PROGRAM MOVE FORWARD. TRAVELER WILL DEPART FROM D.C. ON 4/8 AND ARRIVE IN COLUMBUS, OH THE SAME DAY. TRAVELER WILL DEPART ON 4/10 FROM OHIO AND ARRIVE THE SAME DAY TO D.C. SPONSOR, NATIONWIDE CHILDREN?¿¿S HOSPITAL WILL PAY IN-KIND FOR AIRFARE, LODGING AND MIE. TRAVELER WILL STAY AT THE HAMPTON INN HOTEL AT 119USD WHICH IS THE PER DIEM RATE. CONFIRMED WITH THE SPONSOR THAT NO HONORARIUM WILL BE PAID TO TRAVELER AND NO FEDERAL FUNDS OR GRANTS WILL BE USED TO SPONSOR THIS TRIP. ODA IS APPROVED AND ATTACHED. DR. FISCHBECK HAS APPROVED THE TRAVEL AND IT?¿¿S STE APPROVED IN SPARC.</t>
  </si>
  <si>
    <t>9/13-15/2018 PITTSBURGH, PA   - TO GIVE THE KEYNOTE LECTURE AT THE RETREAT OF THE DEPARTMENT OF CELL BIOLOGY, UNIVERSITY OF PITTSBURGH SCHOOL OF MEDICINE ON SEPTEMBER 14, 2018. OWT WAS NOT USED FOR TRANSPORTATION AS THE TRAVELER WILL DRIVE POV, ALSO LODGING IS PROVIDED IN-KIND. 
MEALS PROVIDED IN-KIND
AUTHORIZATION OF AEA NOT TO EXCEED $149.00 WHICH IS 116% (NTE 300%) ABOVE THE GOVERNMENT LODGING RATE OF $129.00 PER DAY IS REQUESTED FOR THE DATES ABOVE.  SPONSOR IS PROVIDING LODGING IN-KIND. 
TRAVELER WILL DRIVE OWN PERSONAL CAR AND UNDERSTANDS THAT HE WILL BE REIMBURSE THE AMOUNT THAT IS MORE ADVANTAGEOUS TO THE GOVERNMENT.   (COST COMPARISON) THE COST OF A ROUND TRIP AIRFARE IS $486.40 AND COSTS OF ROUND TRIP MILEAGE IS $250.70 WITH A SAVINGS OF $235.70 WHICH IS MORE ADVANTAGEOUS TO THE GOVERNMENT.</t>
  </si>
  <si>
    <t xml:space="preserve">BONIFACINO, JUAN </t>
  </si>
  <si>
    <t>JULY 15-18, 2018 NEW LONDON, NH. TO PARTICIPATE AS A SPEAKER IN THE PROTEIN PROCESSING, TRAFFICKING AND SECRETION GRC. OWT WAS NOT USED FOR LODGING AS THE IN-KIND REGISTRATION PROVIDES LODGING AND MEALS. TRAVELER WILL LEAVE MEETING EARLY ON JUL 18.</t>
  </si>
  <si>
    <t>JUNE 24-29, 2018 WATERVILLE VALLEY, NH - TO  PARTICIPATE AS A SPEAKER IN THE 2018 CELL BIOLOGY OF THE NEURON GORDON RESEARCH CONFERENCE.  
 OWT WAS NOT USED FOR THE LODGING AS RESERVATIONS ARE INCLUDED IN REGISTRATION. 
SPONSOR PROVIDING IN-KIND REGISTRATION TO INCLUDE LODGING AND ALL MEALS AT THE CONFERENCE.</t>
  </si>
  <si>
    <t>JUNE 10-12, 2018 NEW HAVEN, CT.  TO SPEAK AT THE EPITHELIAL CELL POLARITY SYMPOSIUM AT YALE UNIVERSITY ON JUNE 11, 2018. TITLE OF TALK, "ROLE OF THE AP-4 COMPLEX IN AUTOPHAGY AND NEUROAXONAL DYSTROPHY".  OWT WAS NOT USED AS THE SPONSOR PROVIDING IN-KIND TRAIN TICKETS AND  LODGING. 
SOME MEALS IN-KIND
AUTHORIZATION OF AEA NOT TO EXCEED $179.00 WHICH IS 167.29% (NTE 300%) ABOVE THE GOVERNMENT LODGING RATE OF $107.00 PER DAY  IS REQUESTED FOR THE DATES ABOVE. SPONSOR  PROVIDING LODGING IN-KIND.</t>
  </si>
  <si>
    <t>HEIDELBERG UNIVERSITY BIOCHEMI</t>
  </si>
  <si>
    <t>JUNE 2-5, 2018 HEIDELBERG, GERMANY-  TO PRESENT A LECTURE AND MEET WITH FACILITY AND STUDENTS AT THE BIOCHEMISTRY CENTER BZH AT THE UNIVERSITY OF  HEIDELBERG, GERMANY. OWT WAS NOT USED FOR THE LODGING AND GROUND TRANSPORTATION AND SOME MEALS - SPONSOR PROVIDING IN-KIND.  STO WAIVER APPROVED AND ATTACHED.</t>
  </si>
  <si>
    <t>5/21-23/2018, MONTREAL, CA - TO PRESENT A TALK ENTITLED, MECHANISMS OF POLARIZED SORTING IN NEURONS",  AT THE KILLAM SEMINAR SERIES AT THE MONTREAL NEUROLOGICAL INSTITUTE.  OWT NOT USED FOR AIRFARE NOR LODGING.  SPONSOR PROVIDING ROUNDTRIP AIRFARE, LODGING AND  SOME MEALS IN-KIND.    AUTHORIZATION OF AEA NOT TO EXCEED $195.29 WHICH IS 107.90% (NTE 300%) ABOVE THE GOVERNMENT LODGING RATE PER DAY IS REQUESTED FOR THE DATES ABOVE. SPONSOR IS PROVIDING THE LODGING IN-KIND.</t>
  </si>
  <si>
    <t>UNIVERSITY MEDICAL CENTER HAMB</t>
  </si>
  <si>
    <t>5/2/18 ?¿¿ 5/5/18, HAMBURG, GERMANY: LEG 1  TRAVELER WILL PARTICIPATE AS A MEMBER OF THE ADVISORY BOARD IN A MEETING OF THE RESEARCH GROUP LYSOFOR2625 ON LYSOSOMES AND PRESENT A TALK. OWT WAS NOT USED FOR THE AIRLINES NOR LODGING. SPONSOR PROVIDING IN-KIND AIRFARE, LODGING AND SOME MEALS.
5/5/18 ?¿¿ 10/18, NAPLES, ITALY TO GIVE A TALK ENTITLED, ?¿¿METABOLIC REGULATION OF LYSOSOME POSITIONING ?¿¿. OWT WAS NOT USED FOR THE AIRLINES NOR LODGING. SPONSOR PROVIDING IN KIND; LODGING, REGISTRATION FEE WHICH INCLUDES LUNCH AND DINNER WHILE AT THE WORKSHOP. 
AIRFARE COST IS COVERED BY BOTH SPONSORS (SHARING THE COST). THEY AGREE THAT THE SHARED COST WILL BE WORKED OUT AMONGST EACH OTHER. 
TRAVELER WILL STAY AT CONFERENCE HOTEL ON THE NIGHT OF MAY 10TH AT OWN EXPENSE, DUE TO THE DEPARTURE TIME OF FLIGHT.</t>
  </si>
  <si>
    <t>TELETHON INSTITUTE OF GENETICS</t>
  </si>
  <si>
    <t>4/1-3/2018, NEW HAVEN, CT - TRAVELER WILL PRESENT A SEMINAR ON APRIL 2, MECHANISMS OF POLARIZED SORTING IN NEURONS, AND MEET WITH FACULTY AND STUDENTS AT YALE UNIVERSITY SCHOOL OF MEDICINE.  OWT WAS NOT USED FOR THE TRANSPORTATION NOR LODGING.  SPONSOR PROVIDING THE FOLLOWING IN-KIND ROUND TRIP TRAIN TICKETS LODGING, AND SOME MEALS IN-KIND.  AUTHORIZATION OF AEA NOT TO EXCEED $199 WHICH IS 187% (NTE 300%) ABOVE THE GOVERNMENT LODGING RATE PER DAY IS REQUESTED FOR THE DATES ABOVE.</t>
  </si>
  <si>
    <t>06/11/2018 -06/13/2018</t>
  </si>
  <si>
    <t>SCIENTIFIC DIRECTOR NIDA</t>
  </si>
  <si>
    <t>DR. BONCI WAS INVITED IN JAN 2017 BUT HAD TO RESCHEDULE UNTIL JUNE 2018 AS AN INVITED TO PRESENT A KEYNOTE TALK TITLED ?¿¿FROM SYNAPTIC PLASTICITY TO A NOVEL TREATMENT AGAINST COCAINE ABUSE?¿¿ AT THE UNIVERSITY OF CALIFORNIA, IRVINE, CENTER FOR ADDICTION'S (ICAN) 3RD ANNUAL SYMPOSIUM. TRAVEL WILL BEGIN ON JUN. 11, 2018 ?¿¿ JUN. 13, 2018 SPONSORED TRAVEL INCLUDES R/T AIRFARE, 1 NIGHT OF LODGING ON THE 11TH CONFIRMATION NUMBER: 3423508925 HILTON IRVINE/ORANGE AIRPORT COUNTY. GROUND TRANSPORTATION IS FREE TO HOTEL CUSTOMERS, B/L/D PROVIDED ON THE DAY OF TALK JUNE 12TH, EFFICIENT SPENDING APPROVED IN JAN 2017. BLANKET ODA APPROVED. SP ETHICS APPROVED;TR PENDING. NO AL REQUESTED</t>
  </si>
  <si>
    <t xml:space="preserve">BONCI, ANTONELLO </t>
  </si>
  <si>
    <t>COLD SPRING, NY, US</t>
  </si>
  <si>
    <t>DR. BONCI IS AN INVITED SPEAKER AT THE COLD SPRING HARBOR LABORATORY SYMPOSIUM ON QUANTITATIVE BIOLOGY BRAINS AND BEHAVIOR ORDER AND DISORDER IN THE NERVOUS SYSTEM ON MAY 30-MAY 31  LOCATED  ON CAMPUS AT COLD SPRING HARBOR, NEW YORK. SPONSORED IS REGISTRATION OF $1,635 IS ALL-INCLUSIVE OF FOOD AND HOUSING. NIDA WILL PROVIDE TAXI SERVICES FOR GROUND TRANSPORTATION BOTH TO/ FROM RESIDENCE TO DCA AND WELL AS ROUND TRIP FROM JFK AIRPORT TO CONFERENCE SITE   EFFICIENT SPENDING IS APPROVED. BLANKET ODA APPROVED TR APPROVED. TRAVEL CHANGED LAST MINUTE DUE A CONFLICTING SCHEDULE ON FRIDAY. TRAVELER WILL RETURN ONE DAY EARLIER THAN PLANNED. ALL ADJUSTMENTS WERE MADE TO ACCOMMODATE NEW ARRANGEMENTS INCLUDING A NON-CONTRACT CARRIER WAS CHOSEN DUE TO UNAVAILABLE CONTRACT FLIGHTS TO JFK DURING THE REQUIRED TIME.</t>
  </si>
  <si>
    <t>GENOMIC STANDARDS CONSORTIUM</t>
  </si>
  <si>
    <t>05/01/2018-05/05/2018: SPEAKING AT THE 20TH GENOMIC STANDARDS CONSORTIUM (GSC) MEETING, IN SAN DIEGO, CA.</t>
  </si>
  <si>
    <t>BOLTON, EVAN E</t>
  </si>
  <si>
    <t>LUPUS RESEARCH ALLIANCE</t>
  </si>
  <si>
    <t>DR. SILVIA BOLLAND WILL PARTICIPATE IN THE LUPUS RESEARCH ALLIANCE (LRA) GRANT REVIEW.  SHE HAS BEEN ASKED TO BE A MEMBER OF THE STUDY SECTION THAT WILL REVIEW BOTH THE NOVEL RESEARCH GRANT APPLICATIONS AND TARGET IDENTIFICATION IN LUPUS GRANT APPLICATIONS. NO U.S. FEDERAL FUNDS WILL BE USED BY THE SPONSOR TO PROVIDE FOR OR REIMBURSE TRAVEL EXPENSES AND THAT NO HONORARIUM MAY BE ACCEPTED BY THE EMPLOYEE. EMPLOYEES ARE REMINDED THAT NIH POLICY PROHIBITS THE DISCUSSION OF POTENTIAL COLLABORATIONS WITH THE SPONSOR OF THE TRAVEL WHILE ON SPONSORED TRAVEL.  ONLY EXISTING COLLABORATIONS MAY BE DISCUSSED.</t>
  </si>
  <si>
    <t xml:space="preserve">BOLLAND, SILVIA </t>
  </si>
  <si>
    <t>TRAVELER WILL ATTEND THE 2018 RNA THERAPEUTICS CONFERENCE ?¿¿ FROM BASE PAIRS TO BEDSIDE IN WORCESTER, MA FROM JUNE 28, 2018 TO JUNE 29, 2018. THE TRAVELER WILL BE DEPARTING HOME ON JUNE 27, 2018 AND ARRIVING SAME DAY INTO WORCESTER. TRAVELER WILL DEPART WORCESTER ON JUNE 29, 2018 AND ARRIVING SAME-DAY TO THEIR HOME. THE SPONSOR RNA THERAPEUTICS WILL PAY IN-KIND FOR LODGING. THE TRAVELER WILL BE STAYING AT THE HILTON GARDEN INN AT A RATE OF 127USD/NIGHT WHICH IS AT THE GOVERNMENT PER DIEM RATE. REGISTRATION FEE OF 95USD WAS PAID BY THE TRAVELER. ODA IS APPROVED AND ATTACHED FOR THIS TRAVEL. THE SPONSOR HAS NOTED THAT ALL OTHER NON-FEDERAL PARTICIPANTS WILL BE PROVIDED WITH THE SAME ACCOMMODATIONS. THE SPONSOR HAS ALSO STATED NO HONORARIUM WILL BE PAID TO THE TRAVELER AND NO FEDERAL FUNDS WILL BE USED TO SPONSOR THIS TRIP. THIS TRAVEL HAS BEEN APPROVED BY DR. CARSTEN BONNEMANN AND IS NIH APPROVED IN SPARC.</t>
  </si>
  <si>
    <t xml:space="preserve">BOLDUC, VERONIQUE </t>
  </si>
  <si>
    <t>UNIVERSITY OF OSLO</t>
  </si>
  <si>
    <t>TRAVELER HAS BEEN INVITED TO SPEAK AT THE VNPN-2 MEETING IN OSLO, NORWAY SEPTEMBER 19-21, 2018. SPONSOR WILL PAY FOR AIRFARE, LODGING AND SOME BREAKFAST IN KIND. REGISTRATION IS BEING WAIVED FOR ALL SPEAKERS. REGISTRATION INCLUDES 3 LUNCHES AND 2 DINNERS. NIH WILL PAY FOR MEALS NOT BEING PAID BY SPONSOR, R/T TAXI'S TO DULLES AND TAV FEES. NO US FEDERAL FUNDS ARE BEING USED AND NO HONORARIUM IS BEING OFFERED.</t>
  </si>
  <si>
    <t>BOHR, VILHELM A</t>
  </si>
  <si>
    <t>09/05/2018 -09/12/2018</t>
  </si>
  <si>
    <t>TRAVELER HAS BEEN INVITED TO SPEAK AT THE JAM MEETING 2018 IN JENA, GERMANY FROM SEPT. 6-8, 2018. SPONSOR WILL PAY FOR AIRFARE, REGISTRATION, LODGING FROM SEPT. 6-9, BREAKFAST SEPT. 6-9 AND DINNER SEPT 6 &amp; 8 IN KIND. NO US FEDERAL FUNDS ARE BEING USED AND NO HONORARIUM IS BEING OFFERED. TRAVELER HAS ALSO BEEN INVITED TO GIVE A LECTURE AT THE UNIVERSITY OF COPENHAGEN ON SEPTEMBER 10 AND THE UNIVERSITY HOSPITAL, MEMORY CLINIC ON SEPTEMBER 11. SPONSOR WILL COVER THE ADDITIONAL COST FOR THE STOPOVER IN COPENHAGEN IN KIND, LODGING AND BREAKFAST FOR SEPT. 9-11 IN KIND. LUNCH WILL ALSO BE IN KIND ON SEPT 10-11. NO US FEDERAL FUNDS ARE BEING USED AND NO HONORARIUM IS BEING OFFERED. NIH WILL PAY FOR MEALS NOT COVERED BY SPONSOR AND R/T TAXI'S TO DULLES</t>
  </si>
  <si>
    <t>LEIBNIZ INSTITUTE FOR AGE RESE</t>
  </si>
  <si>
    <t>06/02/2018 -06/12/2018</t>
  </si>
  <si>
    <t>ULSAN NATIONAL INSTITUTE OF SC</t>
  </si>
  <si>
    <t>TRAVELER HAS BEEN INVITED TO GIVE 3 LECTURES SOUTH KOREA.  FIRST MEETING WILL BE AT THE IUBMB SEOUL 2018 CONGRESS BEING HELD IN SEOUL, KOREA FROM JUNE 4-8, 2018. SPONSOR WILL PAY FOR REGISTRATION, TRAVEL, LODGING FROM JUNE 3-8, 2018 AND SOME MEALS IN KIND. MEALS PROVIDED IN-KIND ARE BREAKFAST JUNE 4-8 AND DINNER ON JUNE 4 &amp; 7. NO US FEDERAL FUNDS ARE BEING USED AND NO HONORARIUM IS BEING OFFERED. TRAVELER HAS ALSO BEEN INVITED TO GIVE A LECTURE AT POHANG UNIVERSITY OF SCIENCE AND TECHNOLOGY ON JUNE 8, 2018 IN POHANG, SOUTH KOREA. POHANG IS A SISTER CITY TO SEOUL SO PER DIEM FOR SEOUL, SOUTH KOREA WAS USED FOR THIS CITY. SPONSOR WILL COVER THE ADDITIONAL COST FOR THE STOPOVER FROM SEOUL TO POHANG DIRECTLY TO THE SPONSOR, HOTEL ON JUNE 8-9 IN KIND, LUNCH AND DINNER ON JUNE 8TH IN KIND AND BREAKFAST AND LUNCH ON JUNE 9TH.  NO US FEDERAL FUNDS ARE BEING USED AND NO HONORARIUM IS BEING OFFERED. TRAVELER WILL GIVE A THIRD LECTURE AT UNIST IN ULSAN, SOUTH KOREA ON JUNE 11, 2018. SPONSOR WILL ALSO PAY THE ADDITIONAL COST DIRECTLY TO THE SPONSOR FOR THE STOPOVER FROM POHANG TO ULSAN ON JUNE 10 AND FROM ULSAN TO SEOUL ON JUNE 11. SPONSOR WILL ALSO PROVIDE LODGING ON JUNE 10TH IN ULSAN AND JUNE 11TH IN INCHEON AT THE AIRPORT?¿¿S TRANSIT HOTEL. THEY WILL PROVIDE DINNER IN KIND ON JUNE 10TH AND BREAKFAST AND LUNCH ON JUNE 11TH.  NO US FEDERAL FUNDS ARE BEING USED AND NO HONORARIUM IS BEING OFFERED. NIH WILL PAY FOR MEALS NOT COVERED BY SPONSOR, TAXI?¿¿S AND TAV FEES.</t>
  </si>
  <si>
    <t>POHANG UNIVERSITY OF SCIENCE A</t>
  </si>
  <si>
    <t>TRAVELER HAS BEEN INVITED TO GIVE TALK AT YALE UNIVERSITY ON MAY 15, 2018. SPONSOR WILL PAY FOR TRAVEL IN KIND, HOTEL ON MAY 14TH AND BREAKFAST AND LUNCH ON MAY 15TH. NO US FEDERAL FUNDS ARE BEING USED AND NO HONORARIUM IS BEING OFFERED. NIH WILL PAY FOR TAXI'S AND 3/4 OF MEALS NOT PAID BY SPONSOR.</t>
  </si>
  <si>
    <t>04/18/2018 -04/29/2018</t>
  </si>
  <si>
    <t>TRAVELER HAS BEEN INVITED TO GIVE A TALK AT A SYMPOSIUM BEING HELD IN BERGEN, NORWAY, APRIL 20, 2018. SPONSOR WILL COVER TRAVEL IN KIND, HOTEL ON APRIL 19-20 IN KIND, BREAKFAST IN KIND ON APRIL 20-21, LUNCH APRIL 20 AND DINNER ON APRIL 19-20. NO US FEDERAL FUNDS ARE BEING USED AND NO HONORARIUM IS BEING OFFERED. TRAVELER HAS ALSO INVITED TRAVELER TO GIVE A LECTURE AT THE UNIVERSITY OF GRONINGEN ON APRIL 24, 2018. SPONSOR WILL COVER TRAVEL IN KIND, LODGING ON APRIL 23-24 IN KIND, BREAKFAST IN KIND ON APRIL 24-25 AND LUNCH AND DINNER IN KIND ON APRIL 24. NO US FEDERAL FUNDS ARE BEING USED AND NO HONORARIUM IS BEING OFFERED.  TRAVELER WILL ALSO PARTICIPATE IN THE ?¿¿GENOME MAINTENANCE, DNA REPAIR AND CANCER?¿¿ CONGRESS AT ACIBADEM MEHMET ALI AYDINLAR UNIVERSITY APRIL 26-28, 2018. SPONSOR WILL PROVIDE TRAVEL IN KIND, HOTEL FOUR NIGHTS APRIL 25-29, BREAKFAST, LUNCH AND DINNER IN KIND DURING THE CONFERENCE. NO US FEDERAL FUNDS ARE BEING USED AND NO HONORARIUM IS BEING OFFERED. TRAVELER WILL STAY WITH COLLEAGUES ON APRIL 20-21, 2018.  NIH WILL PAY FOR MEALS NOT COVERED BY SPONSORS, TAXI'S AND TAV FEES.</t>
  </si>
  <si>
    <t>GRONINGEN UNIVERSITY</t>
  </si>
  <si>
    <t>TRIP NAME CONTINUED: DR. BODINE ATTENDS THE HUMAN AND MAMMALIAN GENETICS AND GENOMICS MEETING FROM JULY 18-22. TITLE OF HIS PRESENTATION: GENE REGULATION AND ENCODE. 
**THIS IS A SPONSORED DOMESTIC TRAVEL. THE FOLLOWING ARE PAID IN KIND BY THE SPONSOR: 7/18 TO 22 FOUR NIGHTS LODGING @ $200 PER NIGHT PLUS TAXES;  WAIVED REGISTRATION FEES INCLUDES THE FOLLOWING MEALS IN KIND: D ON 7/18; B, L, D FOR JULY 19 TO 21 AND B, L ON JULY 22, 2018 ENTERED AS ACTUAL EXPENSES AT PER DIEM M&amp;IES RATE. TRAVELER DECLINED TO HAVE SPONSOR PAY FOR HIS AIRLINE TICKET AND BOOKED HIS TICKET THROUGH OMEGA $442.60. REQUESTING APPROVAL OF USE OF CAR RENTAL  RESERVED THROUGH OMEGA $293.81+ GAS $65+ $25 PARKING TOTAL COST $383.81 SINCE IT IS CHEAPEST WAY FOR THE GOVERNMENT TO GET THE TRAVELER TO AND FROM MEETING LOCATION COMPARED TO TAXIS FROM PORTLAND PMW AIRPORT TO BAR HARBOR ME $404.98. IN ADDITION THERE IS NO RELIABLE TRANSPORTATION TO AND FROM PORTLAND AIRPORT. OMEGA WAS USED FOR CAR RENTAL AND TICKET BUT NOT FOR LODGING THAT WAS BOOKED BY SPONSOR. THE FOLLOWING EXPENSES REQUESTED BE ADDED: 7/28 TAXI FROM HOME TO DCA AND 7/28 DCA TO HOME $130. PER COSTS COMPARISON CHEAPEST OVERALL RATE INCLUSIVE OF TAXIS $502.50 OUT OF DCA WAS USED VERSUS TO BWI $579.86 AND IAD $975.80. NO BAGGAGE FEES, INTERNET OR CTT REQUESTED. ME IS NOT TAX EXEMPT STATE FOR LODGING.</t>
  </si>
  <si>
    <t>BODINE, DAVID M</t>
  </si>
  <si>
    <t>06/02/2018 -06/04/2018</t>
  </si>
  <si>
    <t>06/02/2018-06/04/2018: GIVING A PRESENTATION ENTITLED, "ANALYZING OPIOID PRESCRIPTIONS IN MEDICARE PART D: ISSUES, TOOLS AND TECHNIQUES" AT THE AMERICAN SOCIETY OF HEALTH-SYSTEM PHARMACISTS (ASHP) SUMMER MEETINGS, IN DENVER, CO.</t>
  </si>
  <si>
    <t xml:space="preserve">BODENREIDER, OLIVIER </t>
  </si>
  <si>
    <t>UNIVERSITY OF BERN</t>
  </si>
  <si>
    <t>PORTOROZ, , SVN</t>
  </si>
  <si>
    <t>DR. CHAD BLYSTONE HAS BEEN INVITED TO PRESENT A TUTORIAL TITLED EVALUATION OF ANIMAL CANCER STUDIES AT BIOEM2018, THE JOINT ANNUAL SCIENTIFIC MEETING OF THE BIOELECTROMAGNETICS SOCIETY AND THE EUROPEAN BIOELECTROMAGNETICS ASSOCIATION, JUNE 26-29, 2018, IN PORTOROZ, SLOVENIA. TRAVELER WILL DEPART RDU ON 6/25, ARRIVE IN SLOVENIA ON 6/26 AND DEPART FOR RDU ON 6/29. THE SPONSOR, THE UNIVERSITY OF BERN, IS PROVIDING IN-KIND LODGING, AND REGISTRATION FEE. EFFICIENT SPENDING APPROVAL WAS OBTAINED ON FEBRUARY 28, 2018. ETHICS APPROVAL WAS OBTAINED ON MAY 10, 2018. BOTH DOCUMENTS ARE INCLUDED IN THE SCANNED DOCUMENTS PORTION OF THIS AUTHORIZATION. NO VISA OR HTSOS IS REQUIRED FOR TRAVEL TO SLOVENIA.</t>
  </si>
  <si>
    <t>BLYSTONE, CHAD R</t>
  </si>
  <si>
    <t>MAGELLAN HEALTHCARE</t>
  </si>
  <si>
    <t>LANCASTER, PA, US</t>
  </si>
  <si>
    <t>TRAVELER WILL TRAVEL TO LANCASTER, PA TO ATTEND MAGELLAN HEALTH CONFERENCE BEING HELD SEPT. 7TH AT THE LANCASTER MARRIOTT AT PENN SQUARE AND LANCASTER COUNTY
CONVENTION CENTER
25 S. QUEEN STREET
 LANCASTER, PA 17603</t>
  </si>
  <si>
    <t xml:space="preserve">BLANCO, CARLOS </t>
  </si>
  <si>
    <t>06/24/2018 -06/27/2018</t>
  </si>
  <si>
    <t>TRAVELER IS AN INVITED SPEAKER AT THE 2018 FEDERATION OF AMERICAN SOCIETIES FOR EXPERIMENTAL BIOLOGY (FASEB) SCIENCE RESEARCH CONFERENCE ?¿¿ LIPID DROPLETS ON THE MOVE FROM HEALTH TO DISEASE IN STEAMBOAT SPRINGS, COLORADO FROM JUNE 24, 2018 TO JUNE 29, 2019. TALK ENTITLED, THE ROLE OF HEREDITARY SPASTIC PARAPLEGIA PROTEINS IN LIPID DROPLET REGULATION. TRAVELER WILL DEPART FROM DC ON 6/24 AND ARRIVE THE SAME DAY TO DENVER, CO. TRAVELER WILL DEPART FROM DENVER ON 6/27 AND ARRIVE THE SAME DAY TO DC. REGISTRATION FEE OF 1570USD WAS PAID BY THE GOVERNMENT IMPAC CARD WHICH INCLUDES LODGING AND MEALS. CONFIRMED WITH THE ORGANIZERS THAT THE COST CAN?¿¿T BE SPLIT INTO SEPARATE COSTS. TRAVELER WILL STAY AT THE STEAMBOAT GRAND AT THE PER DIEM RATE. SPONSOR WILL REIMBURSE UP TO 1570USD AND BE USED FOR AIRFARE, RENTAL CAR AND TAXI AND WILL BE ADJUST AT VOUCHER TIME TO REFLECT ACCURATE REIMBURSEMENT (MARKED AS SPONSOR REIMBURSEMENT NOW). FASEB IS ONE OF THE THREE SPONSORS THAT HAS AN NIH BLANKET WAIVER APPROVED FOR REIMBURSEMENT TRAVEL THEREFORE STO WAIVER IS NOT REQUIRED. RENTAL CAR IS REQUESTED DUE TO A COST SAVINGS TO THE GOVERNMENT OF 1782.19USD (FLIGHT TO DENVER AND RENTAL CAR IS 907.71 COMPARED TO A FLIGHT TO HAYDEN AIRPORT PLUS TAXI IS 2689.90USD) AND THAT THE SHUTTLE FROM THE DENVER AIRPORT HAS ONLY ONE DEPARTING TIME TO THE CONFERENCE WHICH WILL NOT ALLOW THE TRAVELER TO MAKE IT ON TIME IN ORDER TO PRESENT). ODA IS APPROVED AND ATTACHED FOR THIS TRAVEL. CONFIRMED WITH THE SPONSOR THAT NO HONORARIUM WILL BE GIVEN AND NO FEDERAL FUNDS WILL BE USED TO SUPPORT THIS TRAVEL. TRAVEL IS APPROVED BY DR. FISCHBECK AND IT?¿¿S NIH APPROVED IN SPRAC.</t>
  </si>
  <si>
    <t>BLACKSTONE, CRAIG D</t>
  </si>
  <si>
    <t>TRAVELER HAS BEEN INVITED TO SPEAK AT THE SYMPOSIUM ON HERITANCE AND ETIOLOGY OF NEUROLOGICAL GENETIC DISORDERS 2018 IN TAIPEI, TAIWAN FROM JUNE 11, 2018 TO JUNE 14, 2018. THEN THE TRAVELER WILL SPEAK TO FACULTY AND STUDENTS AT THE NATIONAL TSING HUA UNIVERSITY AND MEET WITH THE DEAN FROM JUNE 14, 2018 TO JUNE 15, 2018. TRAVELER WILL DEPART DC ON 6/9 AND ARRIVE TO TAIPEI, TAIWAN ON 6/10 (LAYOVER IN SAN FRANCISCO). TRAVELER WILL DEPART FROM TAIPEI ON 6/16 AND ARRIVE THE SAME DAY TO DC (LAYOVER IN SAN FRANCISCO).  SPONSOR 1, ACADEMIA SINICA TAIPEI, WILL PAY IN-KIND FOR LODGING (6/10 TO 6/13) AND MIE FROM 6/11 TO 6/14. TRAVELER WILL STAY AT THE CENTER OF ACADEMIC ACTIVITIES BELOW THE PER DIEM RATE ALLOWED. SPONSOR 2, NATIONAL TSING HUA UNIVERSITY, WILL PAY IN-KIND FOR LODGING (6/14 TO 6/15) AND MIE ON 6/15. TRAVELER WILL STAY AT THE  NATIONAL TSING HUA UNIVERSITY GUEST HOUSE BELOW THE PER DIEM RATE ALLOWED. TRAVELER WILL DEPART DC ON 6/9 AND ARRIVE TO TAIPEI, TAIWAN ON 6/10 (LAYOVER IN SAN FRANCISCO). TRAVELER WILL DEPART FROM TAIPEI ON 6/16 AND ARRIVE THE SAME DAY TO DC (LAYOVER IN SAN FRANCISCO).  NON-CONTRACT AIRFARE WAS SELECTED DUE TO TIME CONSTRAINTS. THE CONTRACT CARRIER IS SOLD OUT, AND THE ONLY OTHER CONTRACT OPTION HAS 2 CONNECTIONS AND GETS THERE AT 11:45PM ON JUNE 10- WHICH IS NOT SUFFICIENT TIME BEFORE HIS MEETING THE FOLLOWING MORNING OR FOR HIS HOST TO MEET HIM AT THE AIRPORT. ODA IS APPROVED FOR BOTH PORTIONS OF THE TRAVEL AND ATTACHED. CONFIRMED WITH THE SPONSOR THAT NO HONORARIUM WILL BE GIVEN AND NO FEDERAL FUNDS WILL BE USED TO SUPPORT THE TRAVELS. STE APPROVED IN SPARC AND TRAVEL IS APPROVED BY DR. FISCHBECK.</t>
  </si>
  <si>
    <t>TRAVELER INVITED  TO GIVE A SEMINAR AT THE MASSACHUSETTS GENERAL HOSPITAL CANCER CENTER ON MAY 16, 2018 IN BOSTON, MA AND MEET WITH INDIVIDUAL FACULTY MEMBERS. SPONSOR WILL PROVIDE IN KIND ECONOMY AIR TICKET, LODGING MAY 15TH AND MEALS BEGINNING WITH DINNER MAY 15 AND ENDING WITH BREAKFAST AND LUNCH ON MAY 16TH.  DR. BLACKSHEAR IS REQUESTING APPROVAL OF ACTUAL SUBSISTENCE FOR SPONSOR IN KIND LODGING VALUED AT $299.00 WHICH IS 112 PERCENT OF THE GOVERNMENT ALLOWANCE OF $267. THIS PERCENTAGE FALLS WITHIN THE 300% THRESHOLD ALLOWED BY THE FTR.  THE SPONSOR HAS NOTED THAT ALL OTHER NON-FEDERAL PARTICIPANTS WILL BE PROVIDED WITH THE SAME ACCOMMODATIONS.  EFFICIENT SPENDING APPROVAL OBTAINED ON MAY 2, 2018 AND  IS INCLUDED IN THE SCANNED DOCUMENT PORTION OF THIS AUTHORIZATION.</t>
  </si>
  <si>
    <t>BLACKSHEAR, PERRY J</t>
  </si>
  <si>
    <t>08/17/2018 -08/25/2018</t>
  </si>
  <si>
    <t>DIRECTOR NIEHS</t>
  </si>
  <si>
    <t>TRAVELER TO SPEAK AT THE 2018 SWEDISH TOXICOLOGY SCIENCES RESEARCH CENTER (SWETOX), AUG. 20-24, 2018, STOCKHOLM, SWEDEN. SHE WILL DEPART ON AUG. 17 AND ARRIVE IN SWEDEN ON AUG. 18, WHICH IS A NON-DUTY DAY AND WILL BE AT NO ADDITIONAL COST TO THE GOVERNMENT. THE TRAVELER IS PERSONALLY RESPONSIBLE FOR HER EXPENSES INCURRED ON AUG. 18. SPONSOR PICKING TRAVELER UP FOR WELCOME MEETING TO GET HER ACCLIMATED WITH THE AREA AND DISCUSS CONFERENCE ITEMS ON AUG 19. THE TRAVELER WILL RETURN TO NC ON SATURDAY, AUG. 25. 
TRAVELER IS REQUESTING APPROVAL OF ACTUAL SUBSISTENCE FOR SPONSOR IN-KIND LODGING VALUED AT $256 WHICH IS 117% OF THE GOVERNMENT ALLOWANCE OF $218.  THIS PERCENTAGE FALLS WITHIN THE 300% THRESHOLD ALLOWED BY THE FTR.  THE SPONSOR HAS NOTED THAT ALL OTHER NON-FEDERAL PARTICIPANTS WILL BE PROVIDED WITH THE SAME ACCOMMODATIONS AND NO PREFERENTIAL TREATMENT IS GIVEN TO ANY TRAVELER.
EFFICIENT SPENDING: SWETOX CTTS APPROVED 5/31/2018</t>
  </si>
  <si>
    <t>BIRNBAUM, LINDA S</t>
  </si>
  <si>
    <t>TRAVELER TO SPEAK AT THE INTERNATIONAL CONFERENCE ON ONE MEDICINE ONE SCIENCE, APRIL 29-MAY 2, 2018, MINNEAPOLIS, MN. THIS IS SPONSORED TRAVEL AND THE SPONSOR IS THE UNIVERSITY OF MINNESOTA, COLLEGE OF CONTINUING AND PROFESSIONAL STUDIES IN ST. PAUL, MN. THE SPONSOR IS PAYING FOR DR. BIRNBAUM'S ECONOMY AIRFARE, LODGING, GROUND TRANSPORTATION, AND MEALS. REGISTRATION IS WAIVED FOR ALL SPEAKERS AND PRESENTERS. 
EFFICIENT SPENDING:  CTTS APPROVAL 9/28/2018
BLANKET ODA APPROVED.</t>
  </si>
  <si>
    <t>06/11/2018 -06/11/2018</t>
  </si>
  <si>
    <t>DR. BILUSIC WILL PRESENT: CANCER VACCINES: ADVANCES, CHALLENGES AND OPPORTUNITIES, AT THE SECOND ANNUAL COMBINATION IMMUNOTHERAPY MEETING THAT IS PART OF THE BIOMARKERS AND IMMUNO-ONCOLOGY WORLD CONGRESS BEING HELD IN BOSTON, MA ON JUNE 11, 2018. IN-KIND: AIRFARE AND REGISTRATION (NO MEALS).</t>
  </si>
  <si>
    <t xml:space="preserve">BILUSIC, MARIJO </t>
  </si>
  <si>
    <t>THIS IS A SPONSORED DOMESTIC TRAVEL. THE SPONSOR IS COVERING THE FOLLOWING EXPENSE IN KIND: REGISTRATION FEE IN THE AMOUNT OF $260 AND DOES NOT INCLUDE MEALS. ALL PRESENTERS ARE RECEIVING THE SAME OR SIMILAR BENEFITS THAT ARE BEING OFFERED TO DR. BILLINGTON. OMEGA WAS NOT USED FOR FLIGHT AS THE TRAVELER WILL RIDE WITH ANOTHER ACMG ATTENDEE THAT IS DRIVING TO CHARLOTTE, NC AND BACK HOME. DRIVER OF THE CAR IS A NON NIH EMPLOYEE AND ANOTHER PASSENGER IS CHRISTINA GRANT (TANUM0EZD3); POV COSTS ARE NOT BEING REQUESTED. AIRPORT COST COMPARISON IS NOT NEEDED AS AIRFARE IS NOT NEEDED. HOTEL WAS NOT BOOKED THROUGH OMEGA/ CGE BECAUSE ROOM BLOCK EXIST AND IT IS WITHIN THE PER DIEM RATE. THE FOLLOWING EXPENSES HAVE BEEN ADDED: 4/10-14/18-$585.48 HOTEL CHARGE ($127/ NIGHT X 4 NIGHTS + $77.48 TAX = $585.48). NORTH CAROLINA IS NOT A TAX-EXEMPT STATE.</t>
  </si>
  <si>
    <t xml:space="preserve">BILLINGTON, CHARLES </t>
  </si>
  <si>
    <t>07/20/2018 -07/26/2018</t>
  </si>
  <si>
    <t>ATTENDING THE ALZHEIMER?¿¿S ASSOCIATION INTERNATIONAL PRE-CONFERENCE AND CONFERENCE (AAIC 2018) IN CHICAGO, IL ON JULY 21-26, 2018.  PRESENTING A POSTER AT THE PRE-CONFERENCE TITLED ?¿¿SURROGATES OF REGIONAL CEREBRAL BLOOD FLOW COMPUTED FROM DYNAMIC AMYLOID PET IMAGING?¿¿ AND A POSTER AT THE MAIN CONFERENCE TITLED ?¿¿INDEPENDENT AND SYNERGISTIC EFFECTS OF AMYLOID PATHOLOGY AND HIPPOCAMPAL NEURODEGENERATION ON COGNITIVE CHANGE IN COGNITIVELY NORMAL OLDER ADULTS?¿¿.      
THE REGISTRATION FEE OF $715 HAS BEEN PRE-PAID WITH THE GOVERNMENT CREDIT CARD.  THE FEE ONLY INCLUDES A WELCOME RECEPTION ON JULY 22, 2018.  THE RECEPTION WILL SERVE HORS D?¿¿OEUVRES AND IT HAS BEEN VERIFIED THAT THERE WILL BE A LOT THEM.  THEREFORE, IT WILL BE TREATED AS A FULL MEAL.  ILLINOIS IS NOT A TAX-EXEMPT STATE, TRAVELER HAS BEEN INSTRUCTED TO REQUEST TAX EXEMPTION, BUT SINCE IT MAY NOT BE GRANTED HOTEL TAX HAS BEEN ADDED TO THE TA.  
TRAVELER APPLIED FOR AND RECEIVED THE AIC 2018: REGISTRATION FELLOWSHIP WHICH INCLUDES COMPLIMENTARY AIC PRECONFERENCE REGISTRATION.  THE PRECONFERENCE REGISTRATION COST WOULD HAVE BEEN $330.  AN ODA REQUEST WILL BE SUBMITTED TO ETHICS AND ONCE APPROVED ADDED TO THE TA.  ETHICS APPROVAL RECEIVED AND ADDED TO TA ON 5/29/18.</t>
  </si>
  <si>
    <t xml:space="preserve">BILGEL, MURAT </t>
  </si>
  <si>
    <t>07/15/2018 -07/28/2018</t>
  </si>
  <si>
    <t>MED OFFCR (TT-INVESTIGATOR)</t>
  </si>
  <si>
    <t>ON THIS SPONSORED, DOMESTIC TRAVEL, THE FOLLOWING WILL BE PROVIDED, IN-KIND: AIRFARE ($523.85), RENTAL CAR ($554.79), LODGING ($2,400), WAIVED REGISTRATION ($1,900), WHICH INCLUDES THE FOLLOWING MEALS: DINNER-7/15; BREAKFAST, LUNCH AND DINNER ON 7/18, 7/20 AND 7/24; BREAKFAST AND LUNCH-7,16, 7/17, 7/19, 7/21, 7/23, 7/25, 7/26, AND 7/27. ALL INVITED GUESTS ARE RECEIVING SIMILAR BENEFITS.  RENTAL CAR WAS PROVIDED BY SPONSOR AS THIS WAS MORE ECONOMICAL THEN PROVIDING AN IN-KIND TAXI OR OTHER GROUND TRANSPORTATION.  COSTS FOR TAXIS TO/FROM AIRPORT AND TO/FROM VENUE-$667 COMPARED TO PROVIDE RENTAL CAR-$554.79. NHGRI WILL PAY ALL REMAINING EXPENSES: TAXI TO/FROM HOME ESTIMATED-$180; BAG FEES-$50; RENTAL CAR GASOLINE-$60 AND M&amp;IE NOT COVERED BY SPONSOR. COST COMPARISON NOT NEEDED AS OMEGA WAS NOT USED FOR ANY PART OF THIS TRAVEL. AIRFARE, LODGING AND RENTAL CAR WERE ARRANGED AND PROVIDED IN KIND.  MAINE IS NOT A HOTEL TAX EXEMPT STATE.</t>
  </si>
  <si>
    <t>BIESECKER, LESLIE G</t>
  </si>
  <si>
    <t>PLACER COUNTY, CA, US</t>
  </si>
  <si>
    <t>ON THIS SPONSORED DOMESTIC TRAVEL, THE FOLLOWING ARE PROVIDED IN-KIND: AIRFARE ($737.60), TWO NIGHTS OF LODGING-$259/NIGHT PLUS TAX; WAIVED REGISTRATION-$675; COMPLIMENTARY, IN-KIND DINNER TICKET-$75 ON 7/12. WAIVED REGISTRATION INCLUDES BREAKFAST AND LUNCH ON 7/12.   TRAVELER WILL DEPART BEFORE PROVIDED MEALS ON 7/13.  ALL INVITED GUESTS ARE RECEIVING SIMILAR BENEFITS. NHGRI PAYS ALL REMAINING EXPENSES:  ROUNDTRIP TAXI TO/FROM RESIDENCE-$150 AND ROUNDTRIP TAXI TO/FROM AIRPORT-$200.  COST COMPARISON WAS NOT COMPLETED AS OMEGA WAS NOT USED. BOTH AIRFARE AND LODGING WERE WERE ARRANGED AND PROVIDED IN-KIND. TRAVELER IS REQUESTING APPROVAL OF ACTUAL SUBSISTENCE LODGING VALUED AT $235, WHICH IS 228% ABOVE THE PER DIEM RATE OF $103. THIS PERCENTAGE FALLS WITHIN THE 300% THRESHOLD PROVIDED BY THE FTR.  TRAVELER WILL BE FLYING INTO RENO, NEVADA AS THIS IS THE CLOSEST AIRPORT TO VENUE.  CALIFORNIA IS NOT A HOTEL TAX EXEMPT STATE.</t>
  </si>
  <si>
    <t>ON THIS SPONSORED, DOMESTIC TRAVEL, THE FOLLOWING WILL BE PROVIDED IN-KIND: ROUNDTRIP AIRFARE-$338.40, LODGING FOR ONE NIGHT-$149/NIGHT PLUS TAX.  REGISTRATION IS FREE TO ALL ATTENDEES AND INCLUDES LUNCH ON 4/23.  ALL INVITED ATTENDEES ARE RECEIVING SIMILAR BENEFITS.  PER ETHICS, TRAVELER WILL PAY FOR OFFERED DINNER ON 5/22. SPONSOR WILL PICK UP/DROP OFF TRAVELER AT NO CHARGE.  TRAVELER IS REQUESTING APPROVAL FOR ACTUAL EXPENSE SPONSORED LODGING VALUED AT $149 WHICH IS 160% ABOVE THE PER DIEM OF $93. THIS PERCENTAGE FALLS WITHIN THE 300% THRESHOLD PROVIDED BY THE FTR. NHGRI WILL COVER ALL ADDITIONAL EXPENSES: ESTIMATED TAXI TO/FROM RESIDENCE-$200; BAG FEES ($50). COST COMPARISON NOT COMPLETED AS OMEGA WAS NOT USED.  BOTH AIRFARE AND LODGING WERE ARRANGED AND PROVIDED IN-KIND.  ALABAMA IS NOT A HOTEL TAX EXEMPT STATE.</t>
  </si>
  <si>
    <t>FUNDACTION RAMON ARECES</t>
  </si>
  <si>
    <t>**TRAVELER DEPARTS US ON 5/8 AND ARRIVES IN SPAIN ON 5/9.** ON THIS SPONSORED FOREIGN TRAVEL, THE FOLLOWING EXPENSES ARE PROVIDED IN-KIND.  ROUNDTRIP AIRFARE-$2,732.11, LODGING FOR TWO NIGHTS-$168.90/NIGHT AND ONE NIGHT-$147.40/NIGHT. LODGING INCLUDES BREAKFAST. THE FOLLOWING MEALS ARE PROVIDED IN-KIND: LUNCHES ON MAY 10TH AND MAY 11TH.  ALL INVITED GUESTS ARE RECEIVING SIMILAR BENEFITS. THERE IS NO REGISTRATION FEE FOR THIS SYMPOSIUM.  NHGRI PAYS ALL REMAINING EXPENSES.  TAXI TO/FROM RESIDENCE ESTIMATED-$180; TAXI TO/FROM AIRPORT IN SPAIN ESTIMATED-$200; BAG FEES-$50; MISC. EXPENSE-$164 FOR M&amp;IE NOT PROVIDED BY LODGING OR SPONSOR; MISC. EXPENSE-$200 FOR UNFORESEEN ISSUES THAT MAY ARISE.  TRAVELER IS REQUESTING INTERNET FEE REIMBURSEMENT ESTIMATED-$20/DAY RELATED TO WORK.  COST COMPARISON WAS NOT COMPLETED AS OMEGA WAS NOT USED.  BOTH AIRFARE AND LODGING WER ARRANGED AND PROVIDED IN-KIND.  LODGING TAX EXEMPTION DOES NOT APPLY TO THIS FOREIGN TRAVEL.</t>
  </si>
  <si>
    <t>UNIVERSITY OF LEUVEN</t>
  </si>
  <si>
    <t>*CONTINUED FROM ABOVE... PRESENTATION TITLES: "THE MYTHS OF CLINICAL GENOMICS"(4/24); "MOSAICISM AND THE MOLECULAR TAXONOMY OF DISEASE" (4/25); AND "THE PROBABILISTIC LANDSCAPE OF CLINICAL GENOMICS" (4/26).**TRAVELER DEPARTS US ON 4/23 AND ARRIVES IN BELGIUM 4/24**ON THIS SPONSORED FOREIGN TRAVEL THE FOLLOWING EXPENSES ARE PROVIDED IN-KIND:  ROUNDTRIP AIRFARE-$2,788.61, THREE NIGHTS OF LODGING-$256.61/NIGHT, ROUNDTRIP GROUND TRANSPORTATION FROM BRUSSELS AIRPORT-$159.61. THE FOLLOWING MEALS ARE ALSO PROVIDED IN-KIND: DINNERS 4/24 THRU 4/26. OTHER INVITED GUESTS ARE RECEIVING SIMILAR BENEFITS. THERE IS NO REGISTRATION FEE FOR THIS TRAVEL.  TRAVELER IS REQUESTING APPROVAL OF ACTUAL LODGING FOR $256.61/NIGHT, WHICH IS 136% OF THE PER DIEM RATE OF $188/NIGHT. THIS AMOUNT FALLS WITHIN THE 300% THRESHOLD PROVIDED BY THE FTR. NHGRI WILL PAY ALL REMAINING EXPENSES: ROUNDTRIP TAXI TO/FROM RESIDENCE ESTIMATED-$150; BAG FEE-$50, MISC. FEE FOR ANY UNFORESEEN ISSUES THAT MAY ARISE-$200.MISC FEE-$267 FOR M&amp;IE NOT PROVIDED IN-KIND BY SPONSOR. TRAVELER IS REQUESTING INTERNET FEE REIMBURSEMENT ESTIMATED-$15/DAY FOR WORK RELATED ISSUES THAT MAY ARISE. COST COMPARISON WAS NOT COMPLETED AS OMEGA WAS NOT USED.  BOTH AIRFARE AND LODGING WAS ARRANGED AND PROVIDED IN-KIND. HOTEL TAX EXEMPTION DOES NOT APPLY TO THIS TRAVEL THERE ARE NO REGISTRATION FEES FOR ANY OF THESE MEETINGS.</t>
  </si>
  <si>
    <t>ON THIS SPONSORED DOMESTIC TRAVEL, THE FOLLOWING WILL BE PROVIDED IN-KIND: COMPLIMENTARY REGISTRATION FEE ($465). REGISTRATION DOES NOT INCLUDE ANY MEALS. ALL INVITED GUESTS ARE RECEIVING SIMILAR BENEFITS. NHGRI PAYS ALL OTHER EXPENSES RELATED TO THIS TRAVEL.  ROUNDTRIP AIRFARE-$217.10, THREE NIGHTS OF LODGING-$127/NIGHT PLUS TAX, ESTIMATED TAXIS TO/FROM RESIDENCE-$150, TAXIS TO/FROM AIRPORT IN CHARLOTTE ESTIMATED-$200, AND BAG FEES-$50.  OMEGA WAS USED FOR LODGING AND AIRFARE, PER COST COMPARISON TRAVELER CHOSE THE LOWEST PRICED AIRFARE OUT OF IAD COMPARED TO DCA ($870) AND BWI ($458).  NORTH CAROLINA IS NOT A HOTEL TAX EXEMPT STATE.  PENDING FY18 FUNDING.</t>
  </si>
  <si>
    <t>2018-2019 WOMEN LEADING IN NEUROLOGY PROGRAM (WLN) IS AN INTERACTIVE TRAINING PROGRAM DESIGNED TO IDENTIFY, ENGAGE, AND MENTOR UP TO 12 MID-CAREER FEMALE MEMBER NEUROLOGISTS WHO ARE COMMITTED TO PROFESSIONAL, COMMUNITY, AND SOCIETY LEADERSHIP. THE AAN RECOGNIZES THE IMPORTANCE OF HAVING LEADERS WHO REFLECT THE DEMOGRAPHICS OF ITS MEMBERS AND THE PATIENTS THEY SERVE, AND HAS MADE IT PART OF ITS DIVERSIFICATION STRATEGY TO IDENTIFY AND SUPPORT WOMEN WHO ARE DRIVEN TO IMPROVE THE NEUROLOGY PROFESSION. DR. BIELEKOVA WAS SELECTED ON JULY 23, 2018 TO PARTICIPATE IN THIS EVENT. IN COMPLIANCE WITH FEDERAL REGULATION, NO FEDERAL FUNDS WILL BE USED BY THE SPONSOR TO SUPPORT THESE TRAVEL EXPENSES AND NO HONORARIUM WILL BE PROVIDED. DR. BIELEKOVA WAS APPROVED TO ATTEND THIS CONFERENCE IN NTPS. THE SPONSOR WILL PROVIDE THE FOLLOWING IN-KIND: ROUND-TRIP AIRFARE, LODGING FROM 9/23-9/24, AND MEALS NOT TO EXCEED $64 PER DAY (SHE WILL RECEIVE LUNCH/DINNER ON 9/23, BREAKFAST/LUNCH/DINNER ON 9/24, AND BREAKFAST/LUNCH ON 9/25). SHE WILL NOT BE REIMBURSED BY THE SPONSOR FOR GROUND TRANSPORTATION TO/FROM THE AIRPORT UNLESS IT IS PROVIDED IN-KIND. ON THE INVITATION LETTER IT STATES THE SPONSOR WILL REIMBURSE FOR GROUND TRANSPORTATION. DR. BIELEKOVA WILL NOT ACCEPT THE REIMBURSEMENT, BUT NIH WILL REIMBURSE HER IF SHE PAYS FOR THE COST OF TRANSPORTATION, UNLESS THE SPONSOR PROVIDES THE TRANSPORTATION IN-KIND. NIH WILL COVER THE REMAINING EXPENSES. THE HOTEL CONFIRMATION HAS BEEN REQUESTED. ONCE IT IS PROVIDED IT WILL BE UPLOADED TO THE RECEIPTS. THE HOTEL WAS CALLED MULTIPLE TIMES AND THE RESERVATIONS DESK WILL NOT ANSWER NOR PROVIDE A COPY. THE SPONSOR HAS BEEN CONTACTED TO PROVIDE AN OFFICIAL CONFIRMATION. LATE JUSTIFICATION: ODA SIGNED ON 9/10 BY ART BENNETT AND THE INVITATION LETTER WAS RECEIVED ON 8/21.</t>
  </si>
  <si>
    <t xml:space="preserve">BIELEKOVA, BIBIANA </t>
  </si>
  <si>
    <t>CHINESE MEDICAL ASSOCIATION SH</t>
  </si>
  <si>
    <t>DR. BIELEKOVA HAS BEEN INVITED TO ATTEND AND SPEAK AT THE 23RD CONGRESS OF CHINESE OPTHALMOLOGICAL SOCIETY WHICH WILL BE HELD IN HANGZHOU, CHINA FROM 9/12 - 9/15/18. INVITED SPEAKERS ARE GOING TO GIVE SPEECHES FOR THE DYNAMIC SCIENTIFIC PROGRAMS ON THE DEVELOPMENT OF NEW TECHNOLOGY, UP-TO-DATE KNOWLEDGE AND EXPERIENCE IN OPHTHALMOLOGY. THE NAME OF HER SPEECH IS: "MOLECULAR DIAGNOSIS OF MS VS. OTHER NEURO INFLAMMATORY DISEASES". DR. BIELEKOVA IS ARRIVING THE EVENING OF 9/10 TO ADJUST TO THE TIME CHANGE. THE NEXT FLIGHT FOR THE 9/11 ARRIVES THAT EVENING AND WOULDN'T ALLOW HER ENOUGH TIME TO ADJUST TO THE TIME DIFFERENCE. THIS CONFERENCE HAS BEEN APPROVED IN NTPS FOR DR. BIELEKOVA TO ATTEND. LATE JUSTIFICATION: CURRENTLY DR. BIELEKOVA IS IN THE PROCESS OF RENEWING HER PASSPORT, COMPLETING THE HT-401 COURSE, AND WAS AWAITING DOCUMENTATION FROM THE SPONSOR IN ORDER TO PROVIDE TO THE ADMIN OFFICE. THE SPONSOR IS PROVIDING THE FOLLOWING IN-KIND: LODGING FROM 9/11-9/14, ROUND TRIP TAXI SERVICE FROM THE HOTEL TO THE AIRPORT, BREAKFAST AND LUNCH FROM 9/12 - 9/15. THE FLIGHT WILL BE REIMBURSED BY THE COS, PLEASE SEE STO WAIVER.  THIS IS SPONSORED TRAVEL, NO HONORARIUM WILL BE PROVIDED AND NO FEDERAL FUNDS ARE BEING USED.</t>
  </si>
  <si>
    <t>NACHHD COUNCIL MEMBER</t>
  </si>
  <si>
    <t>09/27-30/18; ATHENS, GREECE; DR. BIANCHI WILL BE ATTENDING THE 57TH EUROPEAN SOCIETY OF PEDIATRIC ENDOCRINOLOGY (ESPE) 2018 MEETING IN ATHENS GREECE BEING HELD SEPTEMBER 27-30.  DR. BIANCHI WILL BE GIVING A TALK TITLED: ?¿¿TURNER SYNDROME: NEW INSIGHTS FROM PRENATAL GENOMICS AND TRANSCRIPTOMICS?¿¿.  OWT WAS USED FOR AIRFARE, WASN?¿¿T USED FOR LODGING BECAUSE THE SPONSOR IS PROVIDING IT IN KIND, ALONG WITH THE  1 LUNCH, 1 DINNER AND THE REGISTRATION FEE.   REQUESTING APPROVAL OF ACTUAL SUBSISTENCE FOR SPONSORED IN-KIND LODGING VALUED AT $260.37, WHICH IS 130% GOVT. ALLOWANCE OF $200.00. THIS PERCENTAGE FALLS WITHIN THE 300% THRESHOLD ALLOWED BY THE FTR.</t>
  </si>
  <si>
    <t>BIANCHI, DIANA W</t>
  </si>
  <si>
    <t>09/06-07/8, PHILADELPHIA, PA;  DR. BIANCHI WILL BE ATTENDING THE 2018 AMERICAN GYNECOLOGIC AND OBSTETRICS SOCIETY (AGOS) ANNUAL MEETING.  DR. BIANCHI WILL BE THE PLENARY SPEAKER GIVING A TALK TITLED ?¿¿NICHD RESEARCH FUNDING STRATEGIC PRIORITIES?¿¿.  OWT WAS USED FOR TRAIN-FARE. OWT WAS NOT USED FOR LODGING, BECAUSE TRAVELER BOOKED VIA THE CONFERENCE BUREAU. ALTHOUGH LODGING RESERVATION STATES $239.00 PER NIGHT, THERE IS AN EMAIL STATING THE COST WOULD BE $185 PER NIGHT WHICH IS THE GOV'T PER DIEM RATE. TRAVELER IS DEPARTING FROM WASHINGTON DC AND RETURNING TO WASHINGTON, DC.</t>
  </si>
  <si>
    <t>07/05/2018 -07/13/2018</t>
  </si>
  <si>
    <t>INTERNATIONAL SOCIETY FOR PREN</t>
  </si>
  <si>
    <t>07/06-13/18, ANTWERP, BELGIUM &amp; GRONINGEN, NETHERLANDS. 7/6-/11, ANTWERP, BELGIUM, ATTENDING THE 22ND INTERNATIONAL CONFERENCE ON PRENATAL DIAGNOSIS AND THERAPY (ISPD).  7/7 - PARTICIPATE IN THE ISPD BOARD MEETING. 7/8 - WILL ATTEND TWO PRE-CONFERENCE COURSES TITLED, "FETAL THERAPY INTERVENTIONS:  CURRENT STATUS" AND "EXTENDING PRENATAL DIAGNOSIS OF MONOGENIC DISORDERS:  WHAT WE CAN DO, WHAT WE WILL BE ABLE TO DO, DEALING WITH THE COUNSELING CHALLENGES FOR IMPLEMENTATION".  7/9 - DR. BIANCHI WILL BE GIVING A PLENARY ADDRESS AS PART OF A DEBATE ENTITLED, "NIPT RESULTS SUGGESTING MATERNAL CANCER SHOULD ALWAYS BE DISCLOSED." 7/12, GRONINGEN, NETHERLANDS, DR. BIANCHI HAS BEEN INVITED TO THE UNIVERSITY OF GRONINGEN, THE NETHERLANDS TO GIVE TWO LECTURES ENTITLED, "THE PROSPECTS FOR FETAL PERSONALIZED MEDICINE" AND "INCIDENTAL FINDINGS FOLLOWING NON-INVASIVE PRENATAL TESTING."  IN ADDITION, SHE WILL MEET WITH RESEARCHERS AT THE UNIVERSITY OF GRONINGEN WHO ARE WORKING ON DOWN SYNDROME.  OWT USED FOR AIRFARE AND NOT FOR LODGING, THE LODGING WAS SECURED BY THE CONFERENCE BUREAU FOR 7/6-11. MEALS WILL BE IN KIND AND LODGING ON 7/12 WILL BE WITH A COLLEAGUE IN THE NETHERLANDS. *NOTE - TRAVELER DEPARTING FROM ON 7/5/18 - DULLES, VA - BETHESDA, MD DUTY STATION - RETURNING ON 7/13/18 TO BOSTON, MA OTHER DUTY STATION</t>
  </si>
  <si>
    <t>EUROPEAN SOCIETY OF HUMAN GENE</t>
  </si>
  <si>
    <t>DR. BIANCHI HAS BEEN INVITED TO SPEAK AT A CONFERENCE SPONSORED BY THE EUROPEAN SOCIETY OF HUMAN GENETICS (ESHG) CONFERENCE IN MILAN ITALY FROM JUNE 14 TO 19, 2018.  SHE WILL BE GIVING A TALK TITLED, ?¿¿MOMMY AND ME SEQUENCING:  INCIDENTAL DETECTION OF MATERNAL ABNORMALITIES VIA NON-INVASIVE PRENATAL TESTING.?¿¿  LODGING ACCOMMODATIONS HAVE BEEN MADE BY THE CONFERENCE PLANNER AND ARE BEING PAID FOR BY THE SPONSOR.  THIS MEETING IS A NIH APPROVED CONFERENCE AND SUPPORTS THE MISSION OF NIH.</t>
  </si>
  <si>
    <t>05/15/2018 -05/22/2018</t>
  </si>
  <si>
    <t>PRINCE OF WALES HOSPITAL</t>
  </si>
  <si>
    <t>ON MAY 16, 2018 DR. BIANCHI WILL BE GIVING A TALK TITLED "FOUND IN TRANSLATION:  LESSONS LEARNED FROM THE IMPLEMENTATION OF PRENATAL GENOMIC SEQUENCING AT THE 2018 MARGARET A. WALSH VISITING LECTURESHIP AT BOSTON'S CHILDREN'S HOSPITAL IN BOSTON, MA.  ON MAY 17 THROUGH MAY 22, 2018, DR. BIANCHI HAS BEEN INVITED TO SPEAK AT A CONFERENCE SPONSORED BY THE BCM-CUHK JOINT SYMPOSIUM IN CLINICAL GENETICS AND BIRTH DEFECTS MEETING IN HONG KONG CHINA.  DR. BIANCHI WILL GIVE TWO KEYNOTE TALKS TITLED ?¿¿WHAT HAS NONINVASIVE PRENATAL TESTING TAUGHT US ABOUT THE MOTHER, THE CHILD, AND CANCER??¿¿ AND ?¿¿THE PROSPECTS FOR FETAL PERSONALIZED MEDICINE?¿¿.  IN ADDITION, DR. BIANCHI WILL BE A MODERATOR IN A SESSION TITLED, ?¿¿NON-INVASIVE PRENATAL TESTING ?¿¿ WHAT IS NEW??¿¿.  LODGING ACCOMMODATIONS HAVE BEEN MADE THROUGH A CONFERENCE PLANNER AND ARE AT THE GOVERNMENT RATE.  BOTH MEETINGS ARE NIH APPROVED CONFERENCES.</t>
  </si>
  <si>
    <t>06/18/2018 -06/24/2018</t>
  </si>
  <si>
    <t>THERMO FISHER SCIENTIFIC</t>
  </si>
  <si>
    <t>DR. BHARTI WILL TRAVEL TO MELBOURNE, AUSTRALIA TO THE INTERNATIONAL SOCIETY FOR STEM CELL RESEARCH ANNUAL MEETING FROM 6/20-23/2018. HE WILL PRESENT TWO TALKS, ENTITLED AUTOLOGOUS IPS CELL THERAPY FOR MACULAR DEGENERATION: FROM BENCH-TO-BEDSIDE AND INDUCED PLURIPOTENT STEM CELL DERIVED 3D ENGINEERED EYE TISSUES TO RESTORE BLINDING EYE DISEASES. REGISTRATION FEE $1,160 IS BEING PROVIDED IN KIND BY THERMO FISHER SCIENTIFIC, WHICH IS SPONSORING AN INNOVATION SHOWCASE FEATURING DR. BHARTI'S TALK.</t>
  </si>
  <si>
    <t xml:space="preserve">BHARTI, KAPIL </t>
  </si>
  <si>
    <t>INTERNATIONAL ALLIANCE FOR BIO</t>
  </si>
  <si>
    <t>DR. BHARTI WILL TRAVEL TO LOS ANGELES, CA TO THE INTERNATIONAL ALLIANCE FOR BIOLOGICAL STANDARDIZATION (IABS) 4TH CELL THERAPY CONFERENCE: MANUFACTURING AND TESTING OF PLURIPOTENT STEM CELLS FROM 6/5-6, 2018. HE WILL PRESENT A TALK ON HIS AUTOLOGOUS IPSC-RPE CELL THERAPY. IABS IS PROVIDING AIRFARE, GROUND TRANSPORTATION IN LOS ANGELES, AND LODGING IN-KIND. DR. BHARTI NEEDS TO RETURN ON AN EARLIER FLIGHT, TO BE PAID BY NEI. REGISTRATION FEE $350 IS WAIVED FOR INVITED SPEAKERS.</t>
  </si>
  <si>
    <t>BIOPHARMACEUTICAL TECHNOLOGY C</t>
  </si>
  <si>
    <t>DR. BHARTI WILL TRAVEL TO MADISON, WI TO SPEAK AT THE 13TH ANNUAL WISCONSIN STEM CELL SYMPOSIUM: 20 YEARS OF HUMAN PLURIPOTENT STEM CELLS: CURRENT CLINICAL TRIALS AND REGULATORY FRAMEWORK ON APRIL 18, 2018. HE WILL PRESENT HIS WORK ON AUTOLOGOUS IPS CELL BASED CELL THERAPY FOR MACULAR DEGENERATION. AIRFARE, LODGING, LOCAL TRANSPORTATION ARE PROVIDED IN-KIND BY THE BIOPHARMACEUTICAL TECHNOLOGY CENTER INSTITUTE. B, L, D ON 4/18 ARE INCLUDED WITH REGISTRATION. REGISTRATION FEE OF $100 IS WAIVED FOR INVITED SPEAKERS.</t>
  </si>
  <si>
    <t>04/03/2018 -04/06/2018</t>
  </si>
  <si>
    <t>DR. KAPIL BHARTI HAS BEEN INVITED TO THE 10TH ANNUAL RYAN INITIATIVE FOR MACULAR RESEARCH (RIMR) CONFERENCE BEGINNING APRIL 4, 2018 AND ENDING APRIL 7, 2018. DR.  BHARTI WILL CHAIR A SESSION AT THE RIMR CONFERENCE. THE SPONSOR HAS OBTAINED A BLOCK OF ROOMS IN-KIND FOR THREE NIGHTS OF LODGING 4/3-4/5. THE SPONSOR ALSO PROVIDES IN-KIND ROUND-TRIP AIRFARE, DINNER ON 4/4 AND ALL MEALS 4/5-4/6.</t>
  </si>
  <si>
    <t>07/23/2018 -07/24/2018</t>
  </si>
  <si>
    <t>DR. BHANDOOLA IS AN INVITED SPEAKER AT THE 2018 AAI ADVANCED COURSE IN IMMUNOLOGY. THE LECTURE IS TITLED "T CELL DEVELOPMENT." THE CONFERENCE WILL BE HELD FROM JULY 22ND - JULY 27TH. DR. BHANDOOLA WILL ONLY ATTEND FOR TWO DAYS, THE 23RD TO THE 24TH. AAI WILL COVER IN-KIND FLIGHT, HOTEL AND GROUND TRANSPORTATION IN BOSTON.</t>
  </si>
  <si>
    <t xml:space="preserve">BHANDOOLA, AVINASH </t>
  </si>
  <si>
    <t>TRAVELER IS INVITED TO GATA MEETING IN GREECE. TRAVEL DATES: MAY 26-JUNE 1, 2018. 
IN-KIND: REGISTRATION (INCLUSIVE OF ALL MEALS AND LODGING), ROUNDTRIP AIRFARE.</t>
  </si>
  <si>
    <t>TRAVELER INVITED TO PARTICIPATE AS A SPEAKER IN THE XII CONGRESS OF ALAI AND THE XXIII CONGRESS OF SMI, TO BE HELD IN CANCUN, MEXICO. TRAVEL DATES: MAY 14-16, 2018.
IN-KIND: HOTEL, FLIGHT, REGISTRATION</t>
  </si>
  <si>
    <t>07/07/2018 -07/14/2018</t>
  </si>
  <si>
    <t>GDANSK UNIVERSITY OF TECHNOLOG</t>
  </si>
  <si>
    <t>GDANSK, , POL</t>
  </si>
  <si>
    <t>REG FEE UPLOADED INTO  CGE
TRIP PURPOSE: 07/07-14/2018; GDANSK, POLAND; TO CHAIR A SESSION, GIVE A TALK ENTITLED ?¿¿UNSOLVED PROBLEMS OF ION CHANNEL DYNAMICS?¿¿, AND PRESENT THE DATA RESEARCH PERFORMED AT THE NICHD DIR AT THE 8TH INTERNATIONAL CONFERENCE ON UNSOLVED PROBLEMS ON NOISE; GDANSK UNIVERSITY OF TECHNOLOGY.
TRIP DETAIL: FOREIGN SPONSORED TRAVEL: OWT FOR LODGING NOT USED AS SPONSORED SECURED LODGING IN-KIND. REGISTRATION IS WAIVED TO ALL SPEAKERS AND COVERS BREAKFASTS 7/10-14/2018 AND LUNCHES 7/10-13/2018. LODGING AND LOCAL TRANSPORTATION IN GDANSK ARE COVERED BY SPONSOR IN KIND. ATTACHMENTS: ROUTE SLIP, TRAVEL APPROVAL, OMEGA ITINERARY, AIRPORT COMPARISON COSTS, HOTEL RESERVATION, CONFERENCE PROGRAM, AND SPONSORSHIP FORM.</t>
  </si>
  <si>
    <t>BEZRUKOV, SERGEY M</t>
  </si>
  <si>
    <t>UNIVERSITAT JAUME I</t>
  </si>
  <si>
    <t>JUNE 18-24, 2018, CASTELLON, SPAIN; 1) JUNE 20-22, 2018, TO ATTEND, SERVE AS AN OPENING PLENARY SPEAKER, AND GIVE A TALK ENTITLED ?¿¿NEW INSIGHTS INTO THE DYNAMICS OF ESCAPE FROM POTENTIAL AND ENTROPIC TRAPS?¿¿ AT THE CONFERENCE ON THE JOINT 6TH INTERNATIONAL IBERIAN BIOPHYSICS CONGRESS &amp; X IBEROAMERICAN CONGRESS OF BIOPHYSICS; JAUME-I UNIVERSITY, CASTELLON. 2) JUNE 23, 2018; TO PARTICIPATE IN COLLABORATION WITH DR. VICENTE M. AGUILELLA, LABORATORY OF MOLECULAR BIOPHYSICS AND GIVE A SEMINAR AT THE DEPARTMENT OF PHYSICS; JAUME-I UNIVERSITY, CASTELLON, SPAIN. OWT FOR LODGING NOT USED AS SPONSOR SECURED LODGING IN KIND. AIRFARE AND LODGING ARE COVERED BY JAUME-I UNIVERSITY IN KIND.</t>
  </si>
  <si>
    <t>DR. BEVERLY WILL PARTICIPATE AS A SPEAKER AT THE UNIVERSITY OF MARYLAND MEMBRANE BIOLOGY RETREAT, BALTIMORE, MD.  MEETING DATES: APRIL 6, 2018. TRAVEL DATES: APRIL 5-6, 2018. UNIVERSITY OF MARYLAND IS SPONSORING HOTEL AND AIRLINE TICKET AND  LUNCH IS IN-KIND ON APRIL 6. NO REGISTRATION FEE IS ASSOCIATED WITH THIS TRAVEL. MARYLAND IS NOT A TAX EXEMPT STATE. ATTACHMENT C APPROVED ON APR 3, 2018 AND ETHICS OFFICE APPROVAL OBTAINED ON APRIL 3, 2018 AND IS UPLOADED IN THE SCANNED PORTION OF THIS AUTHORIZATION.</t>
  </si>
  <si>
    <t>BEVERLY, BRANDIESE E</t>
  </si>
  <si>
    <t>FORT COLLINS, CO, US</t>
  </si>
  <si>
    <t>TRAVELER TO FT. COLLINS, CO SEPT 26 FOR MEETINGS WITH THE CDC SEPT 27.  SEPT 28, TRAVELER CONTINUES ON TO COLORADO STATE UNIVERSITY MOUNTAIN CAMPUS IN BELLVUE, CO TO PARTICIPATE IN THE EIGHTEENTH ANNUAL ROCKY MOUNTAIN VIROLOGY MEETING TAKING PLACE FROM SEPT 28 TO SEPT 30.  TRAVELER TO RETURN HOME SEPT 30.  FOR THE MEETING, CSUS ROCKY MOUNTAIN VIROLOGY ASSOCIATION AGREES TO PAY IN KIND LODGING ON SEPT 27, AIRFARE, GROUND TRANSPORT AS NEEDED, AND REGISTRATION WHICH INCLUDES LODGING AND MEALS DURING THE CONFERENCE.  NO HONORARIUM WILL BE ACCEPTED AND NO FEDERAL FUNDS WILL BE USED FOR EXPENSES.  CONFERENCE NOT FOUND IN CGE SO PLANNER SELECTED DOMESTIC.  OMEGA UNABLE TO BOOK FT. COLLINS HOTEL, PLANNER BOOKED DIRECTLY WITH HOTEL.  RENTAL CAR NECESSARY IN ORDER TO MEET SCHEDULED APPOINTMENTS AS THERE IS A 2.25 HOUR DRIVE BETWEEN AIRPORT AND FT. COLLINS AND THEN ANOTHER 2 HOUR DRIVE FROM FT. COLLINS TO CSU MOUNTAIN CAMPUS.  SPONSOR PROVIDING IN KIND LODGING VALUED AT 144 WHICH IS 132 PERCENT OF THE GOVERNMENT LODGING ALLOWANCE OF 109.  THE SPONSOR HAS CONFIRMED THAT ALL OTHER FEDERAL OR NON FEDERAL PARTICIPANTS WILL BE PROVIDED WITH THE SAME OR SIMILAR ACCOMMODATIONS.  AEA IS UPLOADED FOR SEPT 26, THE NON SPONSORED NIGHT IN FT. COLLINS. AWAITING APPROVED ODA FROM ETHICS.  WILL UPLOAD WHEN AVAILABLE.</t>
  </si>
  <si>
    <t>BEST, SONJA M</t>
  </si>
  <si>
    <t>TRAVELER TO OVERNIGHT IN MISSOULA DUE TO AN EARLY MORNING FLIGHT.  TRAVELER TO IOWA CITY, IA TO SPEAK AT THE FALL SEMINAR SERIES AT THE UNIVERSITY OF IOWA, SEPT 18, 2018.  SPONSOR TO PAY IN KIND FOR AIRFARE, LODGING SOME MEALS AND GROUND TRANSPORTATION.  NO HONORARIUM WILL BE ACCEPTED AND NO FEDERAL FUNDS WILL BE USED FOR EXPENSES.  TRAVELER TO RETURN HOME SEPT 19.  AWAITING FLIGHT AND LODGING ITINERARY FROM SPONSOR.  WILL UPLOAD UPON RECEIPT.  SPONSOR PROVIDING IN KIND LODGING VALUED AT 139 WHICH IS 149 PERCENT OF THE GOVERNMENT LODGING ALLOWANCE OF 93.  THE SPONSOR HAS CONFIRMED THAT ALL OTHER FEDERAL OR NON FEDERAL PARTICIPANTS WILL BE PROVIDED WITH THE SAME OR SIMILAR ACCOMMODATIONS.</t>
  </si>
  <si>
    <t>UNIVERSITY OF IDAHO</t>
  </si>
  <si>
    <t>MOSCOW, ID, US</t>
  </si>
  <si>
    <t>TRAVELER DRIVES TO MOSCOW, ID JUN 23 TO PARTICIPATE AS AN INSTRUCTOR IN THE, BIOLOGY OF VECTOR-BORNE DISEASES, COURSE AT THE UNIVERSITY OF IDAHO CAMPUS AT THE UNIVERSITY OF IDAHO FROM JUN 24 TO JUN 29, 2018.  SPONSOR TO COVER IN KIND REGISTRATION AND MEALS DURING THE COURSE.  NO HONORARIUM WILL BE ACCEPTED AND NO FEDERAL FUNDS WILL BE USED FOR EXPENSES.  TRAVELER TO STAY WITH COLLEAGUE, SO NO EXPENSE TO SPONSOR OR GOVERNMENT.  DUE TO TIMING OF FLIGHTS AVAILABLE AND CONVENIENCE OF DRIVING, TRAVELER WILL DRIVE VIA POV TO DESTINATION.  THIS IS ADVANTAGEOUS TO GOVERNMENT BECAUSE A RENTAL CAR DURING THE TIME IN MOSCOW, ID WOULD COST MORE THAN MILEAGE TO AND FROM TDY.  TRAVELER TO RETURN HOME JUN 30.</t>
  </si>
  <si>
    <t>05/14/2018 -05/21/2018</t>
  </si>
  <si>
    <t>UNIVERSITY OF SURREY</t>
  </si>
  <si>
    <t>TRAVELER DEPARTS MISSOULA, MT MAY 14 TO ARRIVE IN GUILDFORD, UK MAY 15.  WILL PRESENT A SEMINAR AT THE UNIVERSITY OF SURREY MAY 16.  UNIV OF SURREY TO PROVIDE IN KIND LODGING MAY 15 AND 16, SOME MEALS AND GROUND TRANSPORTATION FROM AIRPORT TO HOTEL ON ARRIVAL AND ON TO LAKE DISTRICT, UK ON MAY 17.  TRAVELER TO SPEAK AT THE 16TH UK HEPACIVIRUS AND FLAVIVIRUS MEETING TAKING PLACE MAY 18 TO 20.  UNIVERSITY OF LEEDS TO PROVIDE IN KIND AIRFARE, LODGING AND REGISTRATION.  NO HONORARIUM SHALL BE ACCEPTED AND NO FEDERAL FUNDS ARE USED FOR EXPENSES.  TRAVELER TO RETURN HOME MAY 21.  AWAITING FLIGHT ITINERARY AND HOTEL CONFIRMATION FROM SPONSORS.  WILL UPLOAD AS SOON AS AVAILABLE.  CONFERENCE NOT IN CGE, PLANNER CHOSE FOREIGN.  TRAVELER LOOKING FOR POST DOCS.</t>
  </si>
  <si>
    <t>BRITISH ASSOCIATION FOR THE ST</t>
  </si>
  <si>
    <t>TRAVELER DEPARTS FOR WUHAN CHINA APRIL 7, 2018 TO ARRIVE EARLY MORNING APRIL 9 TO PARTICIPATE IN A MINI SYMPOSIUM AND SITE VISITS APRIL 9 TO MID DAY APRIL 12.  AFTERNOON OF APRIL 12, TRAVELER CONTINUES ON TO BEIJING FOR CCDC SITE VISITS AND SYMPOSIUM FROM APRIL 13 TO 17.  WUHAN UNIV TO SPONSOR ALL MEALS AND LODGING FROM APRIL 9 TO MID DAY APRIL 12.  CCDC TO SPONSOR ALL MEALS AND LODGING FROM MID DAY APRIL 12 TO APRIL 17.  NO HONORARIUM WILL BE ACCEPTED AND NO FEDERAL FUNDS ARE USED FOR EXPENSES.  DUE TO ACTIVITIES THE FIRST HALF OF THE DAY ON APRIL 17 AND AVAILABLE RETURN FLIGHTS, TRAVELER CANNOT FLY OUT UNTIL THE MORNING OF APRIL 18.  LODGING THE NIGHT OF APRIL 17 WILL BE ON IIP CAN.</t>
  </si>
  <si>
    <t>INVITED TO GIVE A TALK AT THE CAMBRIDGE HEALTHTECH INSTITUTE'S 3RD ANNUAL PRECLINICAL AND TRANSLATIONAL IMMUNO-ONCOLOGY MEETING TO BE HELD IN BOSTON, MA AUGUST 28-30, 2018.  DR. BERZOFSKY WILL GIVE A TALK ON WEDNESDAY, AUGUST 29, 2018 ENTITLED: PRECLINICAL AND TRANSLATIONAL IMMUNO-ONCOLOGY TRACK.  CHI WILL WAIVE THE $1,799.00 REGISTRATION FEE AND PROVIDE AIRFARE AND HOTEL IN KIND.  THE REGISTRATION FEE DOES NOT INCLUDE MEALS.  NIH WILL COVER GROUND TRANSPORTATION, M&amp;IE AND TAV FEE.  AN HONORARIUM WAS NOT OFFERED.  THE CTPS REQUEST HAS BEEN APPROVED.</t>
  </si>
  <si>
    <t>BERZOFSKY, JAY A</t>
  </si>
  <si>
    <t>07/03/2018 -07/09/2018</t>
  </si>
  <si>
    <t>EUROPEAN ACADEMY OF TUMOR IMMU</t>
  </si>
  <si>
    <t>INVITED TO GIVE AN HONORARY LECTURE AND RECEIVE HONORARY AWARD AT THE EUROPEAN ACADEMY OF TUMOR IMMUNOLOGY (EATI) CANCER IMMUNOTHERAPY CONFERENCE ENTITLED:  ?¿¿THE CHALLENGE OF HETEROGENEITY IN ONCOIMMUNOLOGY: DIVERSITY OF CANCER AND IMMUNE CELLS?¿¿.  THE CONFERENCE WILL BE HELD IN PARIS, FRANCE FROM JULY 5-6, 2018.   AN HONORARIUM WAS NOT OFFERED.  EATI WILL COVER AIRFARE, LODGING 7/4/18 TO 7/6/18 AND MEALS 7/4/18 TO 7/6/18 IN KIND.  NIH WILL COVER GROUND TRANSPORTATION, M&amp;IE ON 7/3/18, 7/8/18 TO 7/9/18 AND TAV FEE.  DR. BERZOFSKY WILL PAY FOR PER DIEM OUT OF POCKET ON 7/7/18.  DR. BERZOFSKY IS SCHEDULED TO MEET WITH DR. ANNE HOSMALIN AT THE INSTITUT COCHIN IN PARIS ON SUNDAY, 7/8/18 TO GO OVER WORK ON JOINT INTEREST ON MYELOID CELLS IN HIV INFECTION.  REGISTRATION IS NOT REQUIRED.  THE CTPS REQUEST HAS BEEN APPROVED.</t>
  </si>
  <si>
    <t>GORDON RESEARCH CONFERENCES EA</t>
  </si>
  <si>
    <t>MEM SCI ADV COMM ALT TOX MET</t>
  </si>
  <si>
    <t>EASTON, MA, US</t>
  </si>
  <si>
    <t>BRIAN BERRIDGE WILL BE ATTENDING AND PRESENTING AT THE 2018 DRUG SAFETY GORDON RESEARCH CONFERENCE IN EASTON, MA. MEETING DATES: JUNE 10-15, 2018. TRAVEL DATES: JUNE 10 AND JUNE 14, 2018. DR. BERRIDGE WILL BE RETURNING ONE DAY PRIOR TO THE END OF THE EVENT. SPONSOR WILL PAY IN KIND FOR REGISTRATION, WHICH INCLUDES LODGING AND DINNER ON 6/10/2018, BREAKFAST, LUNCH AND DINNER 6/11-6/13, AND BREAKFAST ON 6/14/2018. SPONSOR WILL REIMBURSE AIRFARE IN THE AMOUNT OF $353.40. A BLANKET WAIVER EXIST FOR IN-CASH REIMBURSABLE SPONSORED TRAVEL FOR THE GORDON RESEARCH CONFERENCE SEMINAR. EFFICIENT SPENDING APPROVAL OBTAINED MARCH 15, 2018 AND IS INCLUDED IN THE SCANNED DOCUMENTS SECTION OF THIS AUTHORIZATION. MA IS NOT A TAX-EXEMPT STATE. ETHICS ADVISED US TO USE BLANKET ODA EMAIL DATED MAY 17, 2018 WHICH IS IN THE SCANNED DOCUMENTS PORTION OF THIS AUTHORIZATION. DR. BERRIDGE IS REQUESTING A RENTAL CAR BECAUSE HE IS LEAVING A DAY BEFORE THE CONFERENCE ENDS AND THERE WILL BE NO SHUTTLE SERVICE AVAILABLE TO HIM AT THAT TIME.  THE COST COMPARISON PROVIDE DETAILS THAT SUPPORT THE TAXI IS MORE ADVANTAGEOUS TO MEET THE NEED.</t>
  </si>
  <si>
    <t>BERRIDGE, BRIAN R</t>
  </si>
  <si>
    <t>BRIAN BERRIDGE IS A INVITED SPEAKER AT A KEYSTONE SYMPOSIA ON ORGANS AND TISSUES ON CHIPS HELD IN BIG SKY, MT, ON APRIL 8-13, 2018. TRAVELER WILL DEPART ON APRIL 8 TO BIG SKY AND RETURN TO RDU ON APRIL 13.  REGISTRATION FEE WAIVED BY THE SPONSOR IN THE AMOUNT OF $795 AND DOES NOT INCLUDE MEALS OR LODGING. SPONSOR WILL REIMBURSE FOR AIRFARE, LODGING AND GROUND TRANSPORTATION UP TO $1752.00.  KEYSTONE SYMPOSIAS ARE ON THE APPROVED WAIVER LIST FOR REIMBURSEMENT OF EXPENSES.  ETHICS APPROVAL RECEIVED 4-3-2018 AND IS INCLUDED IN THE SCANNED DOCUMENTS OF THIS ORDER. EFFICIENT SPENDING APPROVAL OBTAINED ON JANUARY 17, 2018, AND IS INCLUDED IN THE RECEIPTS OF THIS TA. MONTANA IS NOT TAX EXEMPT.</t>
  </si>
  <si>
    <t>CHINESE ACADEMY OF MEDICAL SCI</t>
  </si>
  <si>
    <t>THIS IS A SPONSORED, FOREIGN TRAVEL  THE SPONSOR IS COVERING THE FOLLOWING EXPENSES IN-KIND: ROUND TRIP AIRFARE IN THE AMOUNT OF $2,478.27; LODGING ON 5/31-6/7/2018 AT APPROXIMATELY $100/NIGHT - THIS EXPENSE HAS BEEN LEFT AT PER DIEM $258; ALL MEALS FROM 6/1-7/2018; TRANSPORTATION TO/FROM THE AIRPORT/HOTEL/MEETINGS - PER INVITATION LETTER.  NO LODGING REQUIRED ON 5/30 - IN FLIGHT STATUS.  NO REGISTRATION IS REQUIRED.  OMEGA WAS NOT USED FOR AIRFARE OR HOTEL RESERVATIONS BECAUSE THE SPONSOR HAS COVERED THESE EXPENSES IN-KIND. ALL OTHER INVITED ATTENDEES WILL BE OFFERED THE SAME OR SIMILAR BENEFITS. THE FOLLOWING EXPENSES HAVE BEEN ADDED: TAXI - HOME/AIRPORT: $61.55/EACH WAY.
PRESENTATION TITLES:  1. ETHICS AND DESIRABILITY OF PRENATAL WHOLE GENOME SEQUENCING FROM OBSTETRICIANS' AND PREGNANT WOMEN'S VIEW, AND 2. DO PEOPLE HAVE A RIGHT NOT TO KNOW THE INCIDENTAL FINDINGS?</t>
  </si>
  <si>
    <t>BERKMAN, BENJAMIN E</t>
  </si>
  <si>
    <t>THIS IS A SPONSORED, DOMESTIC TRAVEL.  THE SPONSOR IS COVERING THE FOLLOWING EXPENSES, IN-KIND: LODGING 4/18 - $119; LODGING TAX 4/18 - $24.11; FLIGHT - $310.59.  OMEGA WAS NOT USED FOR AIRFARE OF HOTEL RESERVATIONS BECAUSE THE SPONSOR HAS COVERED THIS EXPENSE IN-KIND.  ALL INVITED PARTICIPANTS HAVE BEEN OFFERED THE SAME OR SIMILAR BENEFITS.  ADDITIONAL EXPENSES INCLUDE: TAXI (HOME/AIRPORT) - $36.18/EACH WAY; TAXI (AIRPORT/HOTEL) - $32.36/EACH WAY; AMERICAN AIRLINE BAGGAGE FEE - $25/EACH WAY.  INTERNET IS INCLUDED IN ROOM RATE.  AIRPORT COST COMPARISON IS NOT REQUIRED FOR THIS TRIP.</t>
  </si>
  <si>
    <t>DR. JENNA BERGERSON WILL PRESENT A POSTER AT THE ANNUAL CIS CLINICAL IMMUNOLOGY MEETING TO BE HELD ON APRIL 26-29, 2018 IN TORONTO, CANADA. SPONSOR WILL PROVIDE REGISTRATION FEE IN-KIND TO TRAVELER. NO CURRENT CONFLICTS WITH THIS SPONSOR. NO HONORARIUM WILL BE GIVEN AND NO FEDERAL FUNDS WILL BE USED.</t>
  </si>
  <si>
    <t xml:space="preserve">BERGERSON, JENNA </t>
  </si>
  <si>
    <t>UNIVERSITY OF CALIFORNIA AT SA</t>
  </si>
  <si>
    <t>LAKE ARROWHEAD, CA, US</t>
  </si>
  <si>
    <t>SPONSORED TRAVEL. TRAVELER HAS BEEN INVITED BY THE UNIVERSITY OF CALIFORNIA TO SPEAK ON "COMMUNICATION, TRUST AND CONFLICT IN TEAM SCIENCE" AT THE CENTER FOR RESEARCH, EXCELLENCE AND DIVERSITY (CREDITS) RETREAT ON SEPTEMBER 29, 2018 2018 TO BE HELD AT THE UCLA CONFERENCE CENTER IN LAKE ARROWHEAD,
CA. SPONSOR WILL PAY IN-KIND AIR/LODGING/MEALS/GROUND TRANSPORTATION. 
LODGING AT THE UCLA CONFERENCE CENTER IN LAKE ARROWHEAD 9/28-29TH. DINNER ON 9/28; BREAKFAST/LUNCH/DINNER ON 9/29; BREAKFAST/LUNCH ON 9/30. TRAVELER WILL NOT STAY FOR LUNCH ON 9/30 AS HER FLIGHT IS SCHEDULED TO DEPART AT 12PM. LODGING ACCOMMODATIONS ARE BEING SPONSORED BY THE UNIVERSITY OF CALIFORNIA AND THE COST IS SIMILAR TO THOSE PROVIDED TO OTHER EXPECTED PARTICIPANTS. THE ORGANIZER HAS PAID FOR THE LODGING DIRECTLY AND NO FEDERAL FUNDS WERE USED. LODGING VALUED AT $155 A NIGHT WHICH IS 163% OF THE GOVERNMENT ALLOWANCE OF $95. THIS PERCENTAGE FALLS WITHIN THE 300% THRESHOLD ALLOWED BY THE FTR.TRAVELER IS REQUESTING APPROVAL OF ACTUAL SUBSISTENCE FOR SPONSORED IN-KIND LODGING VALUE. THERE IS NO REGISTRATION FEE TO ATTEND THE RETREAT. APPROVED IN STEPS.</t>
  </si>
  <si>
    <t xml:space="preserve">BENNETT, L MICHELLE </t>
  </si>
  <si>
    <t>TEXAS TECH UNIVERSITY HEALTH S</t>
  </si>
  <si>
    <t>EL PASO, TX, US</t>
  </si>
  <si>
    <t>SPONSORED TRAVEL - TRAVELER INVITED BY TEXAS TECH UNIVERSITY HEALTH SCIENCE CENTER TO SPEAK AT ITS WOMEN IN MEDICINE AND SCIENCE (WIMS) LECTURE SERIES ON MAY 23, 2018 IN EL PASO, TX.  SPONSOR HAS PAID AIRFARE, HOTEL, GROUND TRANSPORTATION AND MEALS.  HOTEL ACCOMMODATIONS ARE BEING SPONSORED BY THE UNIVERSITY AND THE COST IS SIMILAR TO THOSE PROVIDED TO OTHER EXPECTED PARTICIPANTS.  THE ORGANIZER HAS PAID FOR THE HOTEL DIRECTLY AND NO FEDERAL FUNDS WERE USED. LODGING VALUED AT $111 WHICH IS 113% OF THE GOVERNMENT ALLOWANCE OF $98.  THIS PERCENTAGE FALLS WITHIN THE 300% THRESHOLD ALLOWED BY THE FTR.  TRAVELER IS REQUESTING APPROVAL OF ACTUAL SUBSISTENCE FOR SPONSORED IN-KIND LODGING VALUE. NO REGISTRATION FEE ASSOCIATED WITH THIS MEETING. APPROVED IN STEPS</t>
  </si>
  <si>
    <t>TRAVELER RECEIVED A LATE NOTIFICATION (MARCH 14TH) TO SPEAK AT THE PEDIATRIC ACADEMIC SOCIETIES CONFERENCE ON MAY 7, 2018 IN TORONTO CANADA. ONE OF THE SPEAKERS SCHEDULED TO PRESENT IS UNABLE TO ATTEND.  TRAVELER WAS APPROVED TO ATTEND THE CONFERENCE BUT THEN WAS ASK TO SPEAK AT THE CONFERENCE. ------ SPONSORED TRAVEL - TRAVELER INVITED TO SPEAK AT THE PEDIATRIC ACADEMIC SOCIETIES MEETING (PAS) ON MAY 7, 2018 IN TORONTO CANADA.  SPONSOR HAS PAID AIRFARE AND HOTEL. NO MEALS WILL BE PROVIDED. SPONSOR HAS WAIVED REGISTRATION FEE FOR ALL SPEAKERS. TRAVELER IS REQUESTING APPROVAL OF ACTUAL SUBSISTENCE FOR SPONSOR IN-KIND LODGING VALUED AT $250.91 WHICH IS 112% OF THE GOVERNMENT ALLOWANCE OF $223.?? THIS PERCENTAGE FALLS WITHIN THE 300% THRESHOLD ALLOWED BY THE FTR.?? THE SPONSOR HAS NOTED THAT ALL OTHER NON-FEDERAL PARTICIPANTS WILL BE PROVIDED WITH THE SAME ACCOMMODATIONS.  THE ORGANIZER HAS PAID FOR THE HOTEL DIRECTLY (CAD DOLLARS) AND NO FEDERAL FUNDS WERE USED. TRAVELER WILL PAY OWN GROUND TRANSPORTATION.  APPROVED IN CTPS.  PLEASE NOTE:  TRAVELER'S PAPERWORK TO TAKE THE HIGH THREAT SECURITY OVERSEAS (HT401) ONLINE TRAINING COURSE WITH FOREIGN SERVICE INSTITUTE (SFI) HAS BEEN SUBMITTED. I CALLED FSI AND THEY STATED THAT DUE TO BACKLOG IN FULFILLING REGISTRATIONS FOR TRAVEL SCHEDULED FOR APRIL.  FSI ALSO STATED THAT THEY WILL GET TO THE TRAVELER'S REGISTRATION AS SOON AS THEY CAN AND TO CHECK BACK IN TWO WEEKS IF THE TRAVELER HAS NOT RECEIVED THE LINK TO TAKE THE ONLINE COURSE.  FSI ALSO STATED THAT THE TRAVELER HAS UP TO THE WEEK BEFORE TRAVEL TO TAKE THE COURSE.</t>
  </si>
  <si>
    <t>SPONSORED TRAVEL - TRAVELER INVITED TO SPEAK BY THE UNIVERSITY OF WISCONSIN AT THE ECHO CREW STEERING COMMITTEE MEETING ON MAY 1, 2018 IN MADISON WISCONSIN.  SPONSOR HAS PAID AIRFARE, HOTEL, GROUND TRANSPORTATION AND MEALS.  HOTEL ACCOMMODATIONS ARE BEING SPONSORED BY THE UNIVERSITY AND THE COST IS SIMILAR TO THOSE PROVIDED TO OTHER EXPECTED PARTICIPANTS.  THE ORGANIZER HAS PAID FOR THE HOTEL DIRECTLY AND NO FEDERAL FUNDS WERE USED.  LODGING VALUED AT $199 WHICH IS 163% OF THE GOVERNMENT ALLOWANCE OF $122.  THIS PERCENTAGE FALLS WITHIN THE 300% THRESHOLD ALLOWED BY THE FTR.  TRAVELER IS REQUESTING APPROVAL OF ACTUAL SUBSISTENCE FOR SPONSORED IN-KIND LODGING VALUE. NO REGISTRATION FEE ASSOCIATED WITH THIS MEETING. APPROVED IN STEPS.</t>
  </si>
  <si>
    <t>TRAVELER INVITED TO SPEAK AT THE UNIVERSITY OF ARIZONA'S "CUTTING EDGE RESEARCH SEMINAR SERIES" IN TUCSON AZ ON APRIL 18, 2018. SPONSOR PAID AIRFARE, HOTEL, GROUND TRANSPORTATION (TO INCLUDE TRAIN PASS [VALLEY METRO] SERVICE TO THE PHX HOTEL ON APRIL 18TH AND TO THE AIRPORT IN PHX ON APRIL 19TH - A HOTEL WASN'T AVAILABLE CLOSE TO THE AIRPORT IN PHX) AND MEALS ON APRIL 17 (DINNER) AND APRIL 18 (LUNCH).    TRAVELER WILL STAY IN PHOENIX AZ DURING HER NON-DUTY DAYS (SATURDAY/SUNDAY APRIL 14-15).  THE COST OF THE AIRLINE TICKET FOR APRIL 17-19 IS $469.60 A DIFFERENCE OF $55.01; COMPARED TO THE COST OF THE AIRLINE TICKET FOR APRIL 13-19 OF $524.61.   THE SPONSOR HAS PURCHASED A TICKET FOR APRIL 13-19. TUCSON/PHOENIX - HOTEL ACCOMMODATIONS ARE BEING SPONSORED BY THE UNIVERSITY AND THE COST IS SIMILAR TO THOSE PROVIDED TO OTHER EXPECTED PARTICIPANTS.  THE ORGANIZER HAS PAID FOR THE HOTELS DIRECTLY AND NO FEDERAL FUNDS WERE USED. TUCSON HOTEL 4/17- LODGING VALUED AT $111.20 WHICH IS 120% OF THE GOVERNMENT ALLOWANCE OF $93. --  PHOENIX HOTEL 4/18 - LODGING VALUED AT $133.00 WHICH IS 143% OF THE GOVERNMENT ALLOWANCE OF $93.  BOTH PERCENTAGES FALL WITHIN THE 300% THRESHOLD ALLOWED BY THE FTR.  TRAVELER IS REQUESTING APPROVAL OF ACTUAL SUBSISTENCE FOR SPONSORED IN-KIND LODGING VALUE FOR TUCSON AZ AND PHOENIX AZ. TRAVELER IS RESPONSIBLE FOR PERSONAL EXPENSES FOR APRIL 14, 15, &amp; 16 AT NO COST TO THE FEDERAL GOV'T.  APPROVED IN STEPS.</t>
  </si>
  <si>
    <t>TRAVEL DATES ARE APRIL 14 TO 19, 2018. TRAVELER WILL FIRST ATTEND AND PRESENT AT THE AMERICAN ASSOCIATION FOR CANCER RESEARCH ANNUAL MEETING TO BE HELD IN CHICAGO, ILLINOIS FROM APRIL 14 TO 18, 2018.  REGISTRATION FEE OF 895 DOLLARS WAS PAID ON THE GOVERNMENT PURCHASE CARD AND DOES NOT INCLUDE MEALS OR LODGING. ILLINOIS IS NOT TAX EXEMPT. EFFICIENT SPENDING APPROVAL OBTAINED ON 1/24/2018 AND IS INCLUDED IN THE SCANNED DOCUMENTS PORTION OF THE AUTHORIZATION. THE TRAVELER HAS ALSO BEEN INVITED TO SHARE IDEAS AND GIVE A SEMINAR AT WAYNE STATE UNIVERSITY IN DETROIT, MICHIGAN FROM APRIL 18 TO 19, 2018. THE SPONSOR, WAYNE STATE UNIVERSITY, WILL PROVIDE IN KIND AIRFARE FROM IL TO MI AND RETURNING TO NC, LODGING FOR ONE NIGHT AND MEALS. MICHIGAN IS NOT TAX EXEMPT. EFFICIENT SPENDING APPROVAL IN THE FORM OF AN ATTACHMENT G OBTAINED ON 3/19/2018 AND IS INCLUDED IN THE SCANNED DOCUMENTS PORTION OF THE AUTHORIZATION.</t>
  </si>
  <si>
    <t>BELL, DOUGLAS A</t>
  </si>
  <si>
    <t>INVITED SPEAKER: TRAVELER INVITED TO SPEAK AT THE FRED HUTCHINSON CANCER RESEARCH CENTER?¿¿S MICROBIOME RESEARCH INITIATIVE BIENNIAL SYMPOSIUM IN SEATTLE WA FROM 9/16 - 9/18. SPONSOR WILL PROVIDE IN KIND LODGING 9/16 - 9/18, R/T AIRFARE, GROUND TRANSPORTATION. NO FEDERAL FUNDS CONFIRMED.</t>
  </si>
  <si>
    <t xml:space="preserve">BELKAID, YASMINE </t>
  </si>
  <si>
    <t>07/16/2018 -07/20/2018</t>
  </si>
  <si>
    <t>YASMINE BELKAID HAVE BEEN INVITED TO GIVE A TALK TITLED "NON-CLASSICAL IMMUNITY TO THE MICROBIOTA" AT THE MUCOSAL IMMUNOLOGY COURSE &amp; SYMPOSIUM.  DUE TO THE SMALL BUDGET ON THE SPONSOR SIDE...YASMINE HAS AGREED TO PAY FOR HER AIRFARE. INVITATION LETTER RECEIVED ON JUNE 19TH AND SENT TO ETHICS AND WAITING APPROVAL. SPONSOR PROVIDING IN-KIND LODGING VALUED AT $345.53 WHICH IS 125% OF THE GOVERNMENT LODGING ALLOWANCE OF $100. THE SPONSOR HAS CONFIRMED THAT ALL OTHER FEDERAL OR NON-FEDERAL PARTICIPANTS WILL BE PROVIDED WITH THE SAME OR SIMILAR ACCOMMODATIONS.</t>
  </si>
  <si>
    <t>SPANISH NATIONAL CANCER RESEAR</t>
  </si>
  <si>
    <t>YASMINE BELKAID HAVE BEEN INVITED TO BE A SPEAKER IN THE CNIO-LA CAIXA FOUNDATION FRONTIERS MEETING: FRONTIERS IN IMMUNOMODULATION AND CANCER THERAPY IN MADRID SPAIN JULY 9-11, 2018.</t>
  </si>
  <si>
    <t>YASMINE HAVE BEEN INVITED TO BE A SPEAKER AT THE CELL SYMPOSIA: TRANSLATIONAL IMMUNOMETABOLISM IN BASEL, SWITZERLAND JUNE 24-26, 2018 AND THEN SHE WILL TRAVEL TO BOSTON TO GIVE A TALK AT THE 2018 INTERNATIONAL CONFERENCE ENTITLED "SKIN INFLAMMATION IN HUMAN HEALTH AND DISEASE" JUNE 28-29, 2018.  THE ODA MEMO TO SWITZERLAND HAS BEEN APPROVED AND WAITING ON THE ODA MEMO FOR THE BOSTON TRIP.  TRAVEL LATE DUE TO RECEIVING THE FINAL TRAVEL ARRANGEMENTS ON JUNE13TH.</t>
  </si>
  <si>
    <t>06/16/2018 -06/17/2018</t>
  </si>
  <si>
    <t>YASMINE BELKAID HAS BEEN INVITED TO GIVE THE KEYNOTE LECTURE AT THE 7TH ANNUAL SOUTHEAST IMMUNOLOGY SYMPOSIUM (SIS) AT THE UNIVERSITY OF ALABAMA AT BIRMINGHAM IN BIRMINGHAM, AL JUNE 16-17, 2018.  ODA MEMO SENT TO ETHICS AND WAITING ON APPROVAL.   WAITING ON UPDATED HOTEL CONFIRMATION.</t>
  </si>
  <si>
    <t>06/05/2018 -06/14/2018</t>
  </si>
  <si>
    <t>YASMINE BELKAID HAS BEEN INVITED TO BE THE KEYNOTE SPEAKER AT THE TOLL 2018: EDITING INNATE IMMUNITY MEETING IN PORTO, PORTUGAL JUNE 5-9, 2018.  REGISTRATION FEE IS WAIVED AND LODGING IS PAID BY SPONSOR.  YASMINE HAS BEEN INVITED TO PRESENT A KEYNOTE LECTURE AT THE 15TH SYMPOSIUM ON DENDRITIC CELLS IN AACHEN GERMANY JUNE 10-14, 2018. REGISTRATION FEE IS WAIVED...SPONSOR IS COVERING LODGING.  SPONSOR HAS LIMITED BUDGET AND YASMINE WILL BE COVERING HER AIRFARE.  NONCONTRACT JUSTIFICATION IS REQUESTED FOR HER RETURN TRIP JUNE 14 BECAUSE SHE IS COMING INTO FRANKFURT FROM A REMOTE LOCATION AND THAT IS THE ONLY FLIGHT AVAILABLE TO MAKE THE CONNECTION HOME.</t>
  </si>
  <si>
    <t>CONVENTUS CONGRESS MANAGEMENT</t>
  </si>
  <si>
    <t>SACKER SCHOOL OF GRADUATE BIOM</t>
  </si>
  <si>
    <t>YASMINE BELKAID HAS BEEN INVITED TO GIVE THE 25TH LESKOWITZ MEMORIAL LECTURE AT TUFTS UNIVERSITY SCHOOL OF MEDICINE MAY 23-24, 2018.  TRAVEL LATE DUE TO TRAVELER HAVING OTHER SPEAKING ENGAGEMENTS AND WAITING FINAL CONFIRMATIONS SO THE TRAVELS WILL NOT OVERLAP.</t>
  </si>
  <si>
    <t>YASMINE BELKAID HAVE BEEN INVITED TO PARTICIPATE IN THE COMMITTEE ON IMMUNOLOGY SEMINAR SERIES AT THE UNIVERSITY OF CHICAGO IN CHICAGO, IL APRIL 23, 2018.  TRAVEL LATE DUE TO TRAVELER HAVING OTHER SPEAKING ENGAGEMENTS AND WAITING FINAL CONFIRMATIONS SO THE TRAVELS WILL NOT OVERLAP.  ODA SENT TO ETHICS ON APRIL 3, 2018 AND WAITING ON APPROVAL.</t>
  </si>
  <si>
    <t>YASMINE BELKAID WILL BE GIVING THE 2018 DELOITTE &amp; TOUCHE ENDOWED LECTURE AT THE DANA FARBER CANCER INSTITUTE.  TRAVEL LATE DUE TO TRAVELER HAVING OTHER SPEAKING ENGAGEMENTS AND WAITING FINAL CONFIRMATIONS SO THE OTHER TRAVELS WILL NOT OVERLAP EACH OTHER.</t>
  </si>
  <si>
    <t>04/15/2018 -04/16/2018</t>
  </si>
  <si>
    <t>YASMINE BELKAID HAVE BEEN INVITED TO PARTICIPATE IN THE LEWIS-SIGLER INSTITUTE'S QCB SEMINAR SERIES BEING HELD AT PRINCETON UNIVERSITY.  TRAVEL LATE DUE TO TRAVELER HAVE OTHER SPEAKING ENGAGEMENTS AND WAITING FINAL CONFIRMATIONS.  ODA MEMO SENT TO ETHICS ON APRIL 11, 2018 AND WAITING APPROVAL.</t>
  </si>
  <si>
    <t>YASMINE BELKAID WILL BE GIVING THE 56TH ANNUAL BLUMENTHAL LECTURE BEING HELD AT THE UNIVERSITY OF MINNESOTA APRIL 12-13, 2018.  TRAVEL LATE DUE TO TRAVELER HAVING OTHER SPEAKING ENGAGEMENTS AND WAITING ON FINAL CONFIRMATIONS SO THE TRAVELS WILL NOT OVERLAP WITH EACH OTHER.  ODA MEMO SENT TO ETHICS ON APRIL 2, 2018 AND WAITING APPROVAL.</t>
  </si>
  <si>
    <t>08/22/2018 -08/27/2018</t>
  </si>
  <si>
    <t>INTERNATIONAL SOCIETY FOR EXPE</t>
  </si>
  <si>
    <t>ISABEL WILL BE TRAVELING TO THE INTERNATIONAL SOCIETY OF EXPERIMENTAL HEMATOLOGY MEETING IN LOS ANGELES AUGUST 22-27TH. SHE HAS RECEIVED COMPLIMENTARY REGISTRATION VALUED AT $900 BECAUSE SHE IS A SPEAKER. REGISTRATION DOES NOT INCLUDE MEALS- ONLY A WELCOME RECEPTION AND COFFEE AND DRINKS DURING CONFERENCE BREAKS.
SHE IS ARRIVING THE NIGHT BEFORE THE MEETING AND LEAVING THE MORNING FOLLOWING THE MEETING SURE TO FLIGHT TIME AVAILABILITY AND MEETING SCHEDULE. AIRLINE SELECTED IS $47.92 MORE THAN THE CHEAPER FLIGHT OUT OF IAD; HOWEVER, IT IS WITHIN THE $100 TOLERANCE.
CONFERENCE HAS BEEN APPROVED FROM STO SEPARATE PRE MEETING WORKSHOP APPROVAL IS NOT NEEDED PER KRIS ROZANKOWSKI BECAUSE THERE IS NO EXTRA CHARGE AND ITS IS THE SAME TIME FRAME AS FULL CONFERENCE.
NO ALCOHOL INCLUDED IN THE REGISTRATION WILL BE ACCEPTED.</t>
  </si>
  <si>
    <t>BEERMAN, ISABEL E</t>
  </si>
  <si>
    <t>ISABEL BEERMAN WILL BE ATTENDING THE AGE CONFERENCE 6.28.18-7.1.18. SHE IS A CONFERENCE SPEAKER AND HER REGISTRATION IS SPONSORED IN-KIND, WHICH INCLUDES LUNCH ON THE 29TH BY AGE. SHE WILL BE TRAVELING IN A GOVERNMENT VAN WITH OTHER TGB EMPLOYEES TO AND FROM THE CONFERENCE AND STAYING AT THE CONFERENCE MEETING HOTEL AT THE GOVERNMENT PER DIEM RATE.</t>
  </si>
  <si>
    <t>DR. BEERMAN HAS BEEN INVITED TO SPEAK AT THE INTERNATIONAL MINI SYMPOSIUM AT THE SHIBAURA INSTITUTE IN TOKYO JAPAN.  SPONSOR IS COVERING RT AIRFARE, LODGING AND GROUND TRANSPORTATION WHILE IN JAPAN IS BEING PROVIDED BY UNIVERSITY STAFF.  PLEASE NOTE HOME ADDRESS IS INCORRECT IN CGE.  MILEAGE IS DETERMINED ON HER BALTIMORE ADDRESS. THERE IS NO REGISTRATION FEE. NO HTSOS TRAINING REQUIRED. A VISA IS REQUIRED AND BEING WORKED ON TO OBTAIN.</t>
  </si>
  <si>
    <t>UNIVERSITY OF NORTH TEXAS</t>
  </si>
  <si>
    <t>FORT WORTH, TX, US</t>
  </si>
  <si>
    <t>06/05/2018-06/07/2018: SPEAKING AT THE UNIVERSITY OF NORTH TEXAS HEALTH SCIENCE CENTER, IN FORT WORTH, TX.</t>
  </si>
  <si>
    <t>BECK, JEFFREY D</t>
  </si>
  <si>
    <t>POLISH ACADEMY OF SCIENCES WAR</t>
  </si>
  <si>
    <t>DR. BEBENEK WILL ATTEND THE 5TH DNA POLYMERASES MEETING FROM SEPT 23-26, 2018 IN LEIDEN, THE NETHERLANDS. SHE WILL DEPART RDU ON 9/21 TO ARRIVE ON 9/22.  A REGISTRATION FEE OF $1850.40 WAS PAID ON THE GOVERNMENT CREDIT CARD AND INCLUDES LODGING ON 9/23-26 AND MEALS. THE TRAVELER WAS ABLE TO RESERVE LODGING FOR 9/22 THROUGH THE CONFERENCE AND NIEHS WILL PAY FOR THIS NIGHT.  IF THE COST IS OVER PER DIEM FOR LODGING THE TRAVELER WILL PAY THE BALANCE OUT OF POCKET. EFFICIENT SPENDING APPROVAL OBTAINED ON 3/15/2018 AND HAS BEEN UPLOADED INTO THIS DOCUMENT.  TRAVELER WILL DEPART THE NETHERLANDS ON THE MORNING OF SEPTEMBER 27 AND WILL ARRIVE IN WARSAW, POLAND ON THE SAME DAY.  IN POLAND, DR. BEBENEK HAS BEEN INVITED TO SPEAK AT THE INSTITUTE OF BIOCHEMISTRY AND BIOPHYSICS - POLISH ACADEMY OF SCIENCES (IBB PAS) ON SEPTEMBER 28 TO MEMBERS OF THE INSTITUTE AND OCTOBER 1 SPEAK TO THE PH.D. STUDENTS.  SEPTEMBER 29 AND 30 ARE WEEKEND DAYS.  TRAVELER WILL RETURN TO RDU ON 10/2.  THE SPONSOR WILL PAY IN KIND FOR THE FLIGHT FROM THE NETHERLANDS TO POLAND AND LODGING IN POLAND FROM SEPT 27-30, 2018.  EFFICIENT SPENDING WAS APPROVED ON 7/23/18 AND IS UPLOADED IN THE SCANNED DOCUMENT SECTION OF THE TRAVEL. A VISA IS NOT REQUIRED FOR EITHER COUNTRY AND THE HTSOS IS NOT REQUIRED FOR 2018.   CROSSOVER TRAVEL PART 2 FOR REFERENCE TO TANUM0HU78.</t>
  </si>
  <si>
    <t xml:space="preserve">BEBENEK, KATARZYNA </t>
  </si>
  <si>
    <t>08/19/2018 -08/24/2018</t>
  </si>
  <si>
    <t>CH BIO NUC MAG RES SPEC SEC</t>
  </si>
  <si>
    <t>INVITED TO PRESENT LECTURE ?¿¿STUDIES OF PROTEIN FOLDING, MISFOLDING, AND UNFOLDING BY RAPID PRESSURE JUMP NMR?¿¿ AT THE ICMRBS, AUGUST 19-24, 2018, DUBLIN, IRELAND.
SPONSOR TO PROVIDE IN-KIND REGISTRATION FEE OF $678 AND INCLUDES LUNCH AUGUST 19-23.
TRAVELER BOOKED LODGING FOR THE NIGHTS OF AUGUST 20-23 UNDER PER DIEM RATE AND DOES NOT INCLUDE BREAKFAST. TRAVELER BOOKED DISCOUNTED RATE ONLINE BUT HAS SINCE BEEN INSTRUCTED TO GO THROUGH OMEGA FIRST EVEN FOR FOREIGN TRAVEL.
ETHICS CLEARANCE ATTACHED.</t>
  </si>
  <si>
    <t xml:space="preserve">BAX, AD </t>
  </si>
  <si>
    <t>06/24/2018 -07/10/2018</t>
  </si>
  <si>
    <t>EUROMAR GROUPEMENT AMPERE</t>
  </si>
  <si>
    <t>INVITED TO PRESENT LECTURE ?¿¿NMR UNDER PRESSURE?¿¿ AND INSTITUTE VISIT AT RADBOUD UNIVERSITY OF NIJMEGEN , JUNE 25-29, 2018, NIJMEGEN, THE NETHERLANDS. INVITED TO PRESENT PARALLEL LECTURE ?¿¿NMR STUDIES OF A PROTEIN UNDER RAPID PRESSURE SWITCHING?¿¿ AT THE EUROMAR 2018 CONFERENCE BIOLIQUIDS SESSION, JULY 1-5, 2018, NANTES, FRANCE. INVITED TO PRESENT SEMINAR ?¿¿NMR UNDER PRESSURE?¿¿ AT MAX PLANCK INSTITUTE OF BIOPHYSICS, JULY 9-10, FRANKFURT, GERMANY.
TRAVELER WILL STAY WITH FRIENDS IN APELDOORN, THE NETHERLANDS FOR THE NIGHT OF JUNE 29 AT NO EXPENSE TO THE GOVERNMENT. TRAVELER WILL TAKE THE OVERNIGHT TRAIN TO NANTES ON JUNE 30 WHICH WON?¿¿T REQUIRE LODGING.
NANTES SPONSOR TO PROVIDE IN-KIND REGISTRATION FEE OF $579 AND INCLUDES LUNCHES JULY 2-5. ALL INVITED SPEAKERS WERE OFFERED THE SAME IN-KIND EXPENSES.
TRAVELER BOOKED CONFERENCE HOTEL FOR NIGHTS OF JULY 1-5 BELOW PER DIEM RATE AND INCLUDES BREAKFAST JULY 2-6. CONFERENCE HOTEL NO LONGER AVAILABLE THROUGH OMEGA, BUT REMINDED THAT OMEGA IS REQUIRED FOR RESERVATIONS.
TRAVELER WILL TAKE OVERNIGHT TRAIN FROM NANTES TO FRANKFURT AND WON?¿¿T REQUIRE LODGING NIGHT OF JULY 6.
TRAVELER WILL STAY AT THE HOME OF FORMER COLLEAGUE GERHARD HUMMER IN FRANKFURT FOR THE NIGHTS OF JULY 7-9 AT NO EXPENSE TO THE GOVERNMENT.
ETHICS CLEARANCE ATTACHED.
NANCY FROM OMEGA CONFIRMED THAT LOCAL EUROPEAN TRAINS CANNOT BE BOOKED THROUGH OMEGA; SHE PROVIDED COST ESTIMATES AT $290 FROM NIJMEGEN TO NANTES AND $226 FROM NANTES TO FRANKFURT.</t>
  </si>
  <si>
    <t>08/28/2018 -08/31/2018</t>
  </si>
  <si>
    <t>INTERNATIONAL CONTINENCE SOCIE</t>
  </si>
  <si>
    <t>DR. BAVENDAM WILL BE TRAVELING TO PHILADELPHIA, PA AUGUST 28-31, 2018 TO ATTEND THE INTERNATIONAL CONTINENCE SOCIETY CONFERENCE (ICS).
ROUND TRIP TRAIN FARE, REGISTRATION FEES AND ONE NIGHT OF LODGING HAVE BEEN PAID FOR IN-KIND BY THE SPONSOR. NO MEALS INCLUDED. LODGING FOR 8/28 (SPONSOR PAID) IS 113% OVER PER DIEM AND THE SAME RATE WAS OFFERED TO ALL INVITED MEETING PARTICIPANTS. LODGING FOR 8/29 AND 8/30 (KUH PAID) IS AT PER DIEM. TRAVEL ALLOWANCE OF $200 AND INCIDENTALS OF $150 WERE OFFERED TO DR. BAVENDAM BUT DECLINED. NO FEDERAL FUNDS HAVE BEEN USED TO DEFRAY THE COST OF THIS TRAVEL.
APPROVED IN THE TRAVEL TOOL.</t>
  </si>
  <si>
    <t>BAVENDAM, TAMARA G</t>
  </si>
  <si>
    <t>WOUND OSTOMY AND CONTINENCE NU</t>
  </si>
  <si>
    <t>DR. BAVENDAM HAS BEEN INVITED TO ATTEND THE WOCN SOCIETY'S 50TH ANNUAL CONFERENCE JUNE 5, 2018 WHICH WILL BE HELD IN PHILADELPHIA, PA.
WHILE LODGING IS OVER PER DIEM AT $229.00 (113.4%), ALL INVITED SPEAKERS ARE OFFERED THE SAME ACCOMMODATIONS FROM SPONSOR.
WHILE LODGING IS OVER PER DIEM AT $229.00 (113.4%), ALL INVITED SPEAKERS ARE OFFERED THE SAME ACCOMMODATIONS FROM SPONSOR
DUE TO TECHNICAL DIFFICULTIES IN WEB BROWSERS, DR. BAVENDAM WAS NOT ABLE TO CERTIFY AND FILL OUT/SIGN THE ETHICS CHECKLIST; A PAPER COPY WAS SIGNED AND UPLOADED INSTEAD.</t>
  </si>
  <si>
    <t>SOCIETY OF UROLOGIC NURSES AND</t>
  </si>
  <si>
    <t>DR. BAVENDAM WILL BE TRAVELING TO PHILADELPHIA, PA TO ATTEND THE 2018 SUNA ADVANCED UROLOGIC NURSING CONFERNECE APRIL 5-6, 2018.
DR. BAVENDAM WAS ORIGINALLY GOING TO STAY AT A PRIVATE RESIDENCE AND WAS NOT REQUESTING LODGING REIMBURSEMENTS FOR THIS TRIP. SHE LATER DETERMINED THAT SHE NEEDED ACCOMMODATIONS AT THE LAST MINUTE AND GOT A HOTEL ROOM AT THE MEETING SITE (REASON FOR AMENDMENT).</t>
  </si>
  <si>
    <t>9/27-29/18 ATLANTA, GA DR. BASSER WILL BE ATTENDING THE YERKES PRIMATE RESEARCH CENTER TO SPEAK ON DIFFUSION IMAGING EXPERIMENTS TO INVESTIGATE BRAIN DEVELOPMENT. SPONSOR WILL BE PAYING AIR AND LODGING. NO REGISTRATION REQUIRED.</t>
  </si>
  <si>
    <t xml:space="preserve">BASSER, PETER </t>
  </si>
  <si>
    <t>05/18/18-05/19/18; NASHVILLE, RN; DR. BASSER IS INVITED TO SPEAK AT VANDERBILT UNIVERSITY IN NASHVILLE ON MAY 18TH TO BE A KEYNOTE SPEAKER AT THE VANDERBILT CHEMICAL AND PHYSICAL BIOLOGY (CPB) GRADUATE PROGRAM RETREAT , AND THEN ON MAY 19TH TO SPEAK AT A FESTSCHRIFT FOR AKRAM ALDROUBI, PROFESSOR, IN THE DEPARTMENT OF MATHEMATICS, VANDERBILT UNIVERSITY.  OWT WAS NOT USED FOR LODGING OR AIRFARE AS THE UNIVERSITY WILL PAY IN KIND BOTH. NIH WILL COVER ALL OTHER EXPENSES. NO REGISTRATION REQUIRED INVITED SPEAKER.</t>
  </si>
  <si>
    <t>WAS INVITED TO SPEAK AT IN THE OUTPACING ANTIMICROBIAL RESISTANCE SYMPOSIUM AT THE UNIVERSITY OF ILLINOIS AT URBANA-CHAMPAIGN UNIVERSITY CHAMPAIGN, DEPARTMENT OF CHEMISTRY ON SEPTEMBER 24-25, 2018. SPONSORED REQUEST SENT TO ETHICS JULY 13, 2018.</t>
  </si>
  <si>
    <t>BARRY, CLIFTON E</t>
  </si>
  <si>
    <t>04/15/2018 -04/19/2018</t>
  </si>
  <si>
    <t>TRAVELER HAS BEEN INVITED TO ATTEND THE KEYSTONE SYMPOSIUM ON TUBERCULOSIS - TRANSLATING SCIENTIFIC FINDINGS FOR CLINICAL AND PUBLIC HEALTH IMPACT TO BE LOCATED AT THE FAIRMONT CHATEAU WHISTLER, WHISTLER, BRITISH COLUMBIA CANADA, APRIL 15 20, 2018. I WILL SPEAK IN A SESSION TENTATIVELY ENTITLED IMAGING TB. ETHICS APPROVED FEB 9. NO U.S. FEDERAL FUNDS WILL BE USED BY THE SPONSOR TO PROVIDE FOR OR REIMBURSE TRAVEL EXPENSES AND THAT NO HONORARIUM MAY BE ACCEPTED BY THE EMPLOYEE. UPDATED TA TO ALLOW FOR RENTAL CAR ADDITION. THE KEYSTONE SYMPOSIA GLOBAL HEALTH SERIES SUPPORTED BY THE BILL AND MELINDA GATES FOUNDATION
IS NOT LISTED IN CGE AS IT IS A LATE REQUEST. THEREFORE THE CONFERENCE DETAILS ARE EXPLAINED HERE. AGENDA IS ATTACHED.</t>
  </si>
  <si>
    <t>NASHVILLE, TN 5/17-18, 2018- INVITED SPEAKER 2018 AMERICAN COLLEGE OF ALLERGY, ASTHMA AND IMMUNOLOGY ACAAI/AAAAI JOINT BOARD CERTIFICATION REVIEW COURSE 5/18?¿¿ 20, 2018.  THIS COURSE IS DESIGNED TO BE THE PREMIERE, INTENSIVE POSTGRADUATE
COURSE IN ALLERGY AND IMMUNOLOGY AND TO PREPARE ALLERGISTS AND IMMUNOLOGISTS FOR
CERTIFICATION AND MAINTENANCE OF CERTIFICATION (MOC). DR. BARRON WILL NOT BE STAYING FOR THE FULL COURSE.  SHE WILL ARRIVE THE EVENING OF 5/17, PRESENT HER TALK ON 5/18 THEN RETURN ON 5/18.  SPONSOR PROVIDING AIRFARE, LODGING AND MEALS IN-KIND. BECAUSE TRAVELER IS ONLY STAYING FOR 1 DAY SHE HAS DECLINED ANY MEALS PROVIDED BY THE SPONSOR FOR THE MEETING. IF THERE ARE ANY CHANGES -PLANNER WILL SPECIFY MEALS PROVIDED UPON TRAVELERS RETURN FROM THE MEETING. NO U.S. FEDERAL FUNDS WILL BE USED BY THE SPONSOR TO PROVIDE FOR OR REIMBURSE TRAVEL EXPENSES.</t>
  </si>
  <si>
    <t>BARRON, KARYL S</t>
  </si>
  <si>
    <t>05/04/2018-05/07/2018; TORONTO, CANADA. DR. JEFFERY BARON WAS AWARDED THE ROBERT M. BLIZZARD LECTURESHIP BY THE PEDIATRIC ENDOCRINE SOCIETY (PES). AS PART OF THIS LECTURESHIP, DR. BARON WILL GIVE A TALK AT THE PEDIATRIC ACADEMIC SOCIETIES MEETING FROM 10:30-12:30 ON MONDAY MAY 7TH. THE TALK IS TENTATIVELY ENTITLED, HOW CHILDREN GROW: INSIGHTS FROM GROWTH PLATE BIOLOGY. OWT WAS USED FOR AIRFARE. OWT WAS NOT USED FOR LODGINGS AS THE OWT PER DIEM LODGINGS WERE TOO FAR AWAY FROM THE CONFERENCE SITE TO REMAIN FINANCIALLY BENEFICIAL TO THE GOVERNMENT. DINNER WILL BE PROVIDED BY THE SPONSOR IN KIND ON SATURDAY, MAY 5, 2018. ALL OTHER MEALS AND WILL BE PAID FOR BY THE NIH. GROUND TRANSPORTATION WILL BE PAID FOR BY THE NIH.</t>
  </si>
  <si>
    <t xml:space="preserve">BARON, JEFFREY </t>
  </si>
  <si>
    <t>04/25/2018-04/26/2018; NEW YORK, NEW YORK. DR. JEFFERY BARON WAS INVITED TO GIVE THE DIABETES AND ENDOCRINE GRAND ROUNDS AT THE ICAHN SCHOOL OF MEDICINE AT MT. SINAI ON APRIL 26, 2018. THE LECTURE IS TENTATIVELY TITLED, "THE NEW SCIENCE OF STATURE." OWT WAS NOT USED FOR TRAIN FARE BECAUSE THE ICAHN SCHOOL OF MEDICINE PAID FOR TRAIN FARE IN KIND. OWT WAS NOT USED FOR LODGING BECAUSE THE ICAHN SCHOOL OF MEDICINE PAID FOR LODGING IN KIND. DINNER WILL BE PROVIDED BY THE SPONSOR IN KIND ON APRIL 25TH. ALL OTHER MEALS AND WILL BE PAID FOR BY THE NIH. GROUND TRANSPORTATION WILL BE PAID FOR BY THE NIH. THE TRAVELER IS REQUESTING APPROVAL OF ACTUAL SUBSISTENCE FOR SPONSOR IN-KIND LODGING VALUED AT $299.00, WHICH IS 118.19% ABOVE THE GOVERNMENT ALLOWANCE OF $253.00. THIS PERCENTAGE FALLS WITHIN THE 300% THRESHOLD ALLOWED BY THE FTR</t>
  </si>
  <si>
    <t>DR. BARNETT WILL PARTICIPATING IN CAMP FANTASTIC TAKING PLACE IN FRONT ROYAL, VA</t>
  </si>
  <si>
    <t>BARNETT, CHRISTOPHER F</t>
  </si>
  <si>
    <t>09/21/2018 -09/29/2018</t>
  </si>
  <si>
    <t>LE STUDIUM LOIRE VALLEY INSTIT</t>
  </si>
  <si>
    <t>TRIP WITH 2 SPONSORS AND ODAS.  9/22 - 9/26 DR. BARILLAS-MURY WILL TRAVEL TO HERAKLION, CRETE, GREECE, TO PARTICIPATE IN THE SYMPOSIUM, INSECT-PATHOGEN INTERACTIONS AND VECTOR-BORNE DISEASES: A SYMPOSIUM TO HONOUR THE MEMORY OF THE MEMORY OF FOTIS KAFATOS, ORGANIZED BY THE FOUNDATION FOR RESEARCH AND TECHNOLOGY-HELLAS, INSTITUTE OF MOLECULAR BIOLOGY AND BIOTECHNOLOGY (FORTH-IMBB).  THE TITLE OF HER PRESENTATION WILL BE HEMOCYTES, PROSTAGLANDINS AND MALARIA TRANSMISSION.  SHE WILL ALSO VISIT THE FORTH IMBB.  SPONSOR TO PAY IN-KIND FOR 4 NIGHTS OF LODGING.  9/26 - 9/29: DR. BARILLAS-MURY WILL TRAVEL TO ORLEANS, FRANCE, WHERE SHE HAS BEEN INVITED BY LE STUDIUM LOIRE VALLEY INSTITUTE FOR ADVANCED STUDIES TO SPEAK AT THE CONFERENCE MALARIA - CURRENT STATUS AND CHALLENGES BEING HELD ON 9/27 - 9/28. HER PRESENTATION WILL BE UNDERSTANDING AND DISRUPTING P. FALCIPARUM MALARIA TRANSMISSION.  SPONSOR TO PAY IN-KIND FOR ROUND-TRIP AIRFARE BETWEEN DC AND PARIS, 3 NIGHTS OF LODGING, AND THE REGISTRATION FEE.  NO U.S. FEDERAL FUNDS WILL BE USED BY THE SPONSORS TO PROVIDE FOR OR REIMBURSE TRAVEL EXPENSES.  NO HONORARIA WILL BE ACCEPTED BY DR. BARILLAS-MURY. LATE: APPROVAL FOR 2ND ODA RECEIVED ON 8/13. FINALIZATION OF TA AND DOCUMENTATION DELAYED BY SUMMER VACATION SCHEDULES OF PARTIES INVOLVED.</t>
  </si>
  <si>
    <t>BARILLAS MURY, CAROLINA V</t>
  </si>
  <si>
    <t>FOUNDATION FOR RESEARCH AND TE</t>
  </si>
  <si>
    <t>DR. BARILLAS-MURY INVITED TO SPEAK AT THE SYMPOSIUM ON METABOLISM OF INFECTIOUS DISEASES BEING HELD 6/12 - 6/14/18 AT COLORADO STATE UNIVERSITY IN FT. COLLINS, CO. TITLE OF HER TALK IS "THE ROLE OF MOSQUITO EICOSANOIDS ON ANTIPLASMODIAL DEFENSE AND IMMUNE PRIMING". SPONSOR TO PAY IN-KIND FOR AIRFARE, 3 NIGHTS LODGING, AND REGISTRATION FEE (INCLUDES 6/13-6/14 LUNCHES). NO US FEDERAL FUNDS WILL BE USED BY THE SPONSOR TO PROVIDE FOR OR REIMBURSE TRAVEL EXPENSES. NO HONORARIUM WILL BE ACCEPTED. NON-SPONSORED ACTIVITY ON 6/15: DR. BARILLAS-MURY WILL VISIT THE ARTHROPOD-BORNE AND INFECTIOUS DISEASES LABORATORY AT CSU TO INTERACT WITH COLLEAGUES AND STUDENTS. NIGHT OF 6/15 TO BE SPENT AT THE HOME OF A FRIEND. NIH TO COVER M&amp;IE AND GROUND TRANSPORTATION. SPONSOR IS PROVIDING IN-KIND LODGING VALUED AT $160 WHICH IS 146% OF THE GOVERNMENT LODGING ALLOWANCE OF $109.   LATE: APPROVED ODA PAPERWORK RECEIVED ON 5/10 WHEN DR. BARILLAS-MURY WAS ON TRAVEL. CERTAIN DETAILS TO FINALIZE THE TA WERE NOT AVAILABLE TO PLANNER UNTIL 5/15.</t>
  </si>
  <si>
    <t>DR. BARILLAS-MURY HAS BEEN INVITED TO GIVE A DEPARTMENTAL SEMINAR AT THE UNIVERSITY OF PITTSBURGH SCHOOL OF MEDICINE'S DEPT. OF MICROBIOLOGY AND MOLECULAR GENETICS ON MAY 9, 2018. THE TITLE OF HER TALK IS PLASMODIUM EVASION OF MOSQUITO IMMUNITY: IMPLICATIONS FOR MALARIA GLOBALIZATION AND FOR DISRUPTING DISEASE TRANSMISSION. HER ACTIVITIES WILL INCLUDE MEETINGS WITH FACULTY AND STUDENTS. SPONSOR TO PAY IN-KIND FOR AIRFARE AND LODGING. NIH TO FUND MEALS AND GROUND TRANSPORTATION. NO US FEDERAL FUNDS WILL BE USED BY THE SPONSOR TO PROVIDE FOR OR REIMBURSE TRAVEL EXPENSES. NO HONORARIUM WILL BE ACCEPTED BY DR. BARILLAS-MURY. LATE: THE FINALIZED LOI WAS DELAYED DUE TO SPONSOR-CONTACT'S TRAVEL AND WAS RECEIVED ON 4/2. ODA APPROVAL RECEIVED ON 4/4.</t>
  </si>
  <si>
    <t>TUFTS UNIVERSITY MEDFORD</t>
  </si>
  <si>
    <t>MEDFORD, MA, US</t>
  </si>
  <si>
    <t>SPONSORED TRAVEL ?¿¿ SEMINAR SPEAKER, TUMOR-ASSOCIATED SUGARS IN DISEASE PROGRESSION AND THERAPY, TUFTS UNIV DEPT OF CHEMISTRY SEMINAR SERIES, TUFTS UNIVERSITY 04/17/18. NO REGISTRATION FEE INVOLVED. TUFTS UNIV WILL PROVIDE IN KIND RT AIRFARE AND LODG AT HYATT PLACE HOTEL, INCLDS BREAKFAST AND FREE WIFI. TRAVELER IS REQUESTING APPROVAL OF ACTUAL SUBSISTENCE FOR SPONSOR IN-KIND LODG VALUED AT $179 WHICH IS 119% OF THE GOV ALLOWANCE OF $150. THIS PERCENTAGE FALLS WITHIN THE 300% THRESHOLD ALLOWED BY THE FTR. THE SPONSOR HAS NOTED THAT ALL OTHER NON-FEDERAL PARTICIPANTS WILL BE PROVIDED WITH THE SAME ACCOMMODATIONS. TRAVELER DOES NOT REQUIRE REIMBURSEMENT FOR MILEAGE EXPENSES.</t>
  </si>
  <si>
    <t>BARCHI, JOSEPH J</t>
  </si>
  <si>
    <t>08/27/2018 -08/29/2018</t>
  </si>
  <si>
    <t>DR. BARBER HAS BEEN INVITED TO THE UNIVERSITY OF CALIFORNIA, BERKELEY, TO GIVE A SEMINAR ON AUGUST 27, 2018, AND TO MEET WITH FACULTY AND STUDENTS. DR. BARBER'S TRAVEL EXPENSES AND HOTEL ACCOMMODATIONS WILL BE PROVIDED BY THE SPONSOR.
SPONSOR PROVIDING IN-KIND LODGING VALUED AT $205. WHICH IS 119% OF THE GOVERNMENT LODGING ALLOWANCE OF $171.  THE SPONSOR HAS CONFIRMED THAT ALL OTHER FEDERAL OR NON-FEDERAL PARTICIPANTS WILL BE PROVIDED WITH THE SAME OR SIMILAR ACCOMMODATIONS.</t>
  </si>
  <si>
    <t>BARBER, DANIEL L</t>
  </si>
  <si>
    <t>DR. BARBER HAS BEEN INVITED TO PARTICIPANT IN THE 4TH ANNUAL MEETING OF THE COLLABORATION FOR TB VACCINE DISCOVERY.  THE MEETING DATES ARE JUNE 20-22, 2018.  THIS TRAVEL IS SPONSORED BY THE GATES FOUNDATION AND THE LODGING, AIRFARE AND MEALS ARE PROVIDED.
SPONSOR PROVIDING IN-KIND LODGING VALUED AT $249., WHICH IS 102% OF THE GOVERNMENT LODGING ALLOWANCE OF $244.  THE SPONSOR HAS CONFIRMED THAT ALL OTHER FEDERAL OR NON-FEDERAL PARTICIPANTS WILL BE PROVIDED WITH THE SAME OR SIMILAR ACCOMMODATIONS.</t>
  </si>
  <si>
    <t>UNIVERSITY OF WISCONSIN STOUT</t>
  </si>
  <si>
    <t>DR. BARBER HAS BEEN INVITED TO GIVE A PRESENTATION AT THE UNIVERSITY OF WISCONSIN.  THE TRAVEL DATES ARE MARCH 21-22, 2018.  THIS TRAVEL IS SPONSORED, WITH THE SPONSOR PROVIDING THE AIRFARE, LODGING AND SOME MEALS. THE TRAVEL DATES CHANGED FROM THE 3/21-3/22 TO 5/21-5/22.</t>
  </si>
  <si>
    <t>SCRIPPS RESEARCH INSTITUTE LA</t>
  </si>
  <si>
    <t>DR. BARBER HAS BEEN INVITED TO SCRIPPS INSTITUTE TO GIVE A SEMINAR AND  TO MEET WITH POST-DOCS.  THIS TRAVEL IS SPONSORED AND THE SPONSOR WILL COVER AIR, LODGING AND MEALS.
SPONSOR PROVIDING IN-KIND LODGING VALUED AT $183.20 WHICH IS 109% OF THE GOVERNMENT LODGING ALLOWANCE OF $167  THE SPONSOR HAS CONFIRMED THAT ALL OTHER FEDERAL OR NON-FEDERAL PARTICIPANTS WILL BE PROVIDED WITH THE SAME OR SIMILAR ACCOMMODATIONS.</t>
  </si>
  <si>
    <t>LA JOLLA INSTITUTE FOR ALLERGY</t>
  </si>
  <si>
    <t>DR. BARBER HAS BEEN INVITED TO GIVE A SEMINAR AND MEET WITH FACULTY AT LA JOLLA INSTITUTE.  THE SPONSOR WILL PROVIDE AIR, LODGING AND SOME MEALS.
SPONSOR PROVIDING IN-KIND LODGING VALUED AT $199.00 WHICH IS 119% OF THE GOVERNMENT LODGING ALLOWANCE OF $167.00.  THE SPONSOR HAS CONFIRMED THAT ALL OTHER FEDERAL OR NON-FEDERAL PARTICIPANTS WILL BE PROVIDED WITH THE SAME OR SIMILAR ACCOMMODATIONS.</t>
  </si>
  <si>
    <t>DR. BARBER HAS BEEN INVITED TO GIVE A SEMINAR AT THE UNIVERSITY OF MINNESOTA.  THIS IS A SPONSORED TRAVEL AND THE SPONSOR IS PROVIDING LODGING, AIRFARE AND MEALS ON THE APRIL 9TH.  
SPONSOR PROVIDING IN-KIND LODGING VALUED AT $174.25 WHICH IS 116% OF THE GOVERNMENT LODGING ALLOWANCE OF $149.00.  THE SPONSOR HAS CONFIRMED THAT ALL OTHER FEDERAL OR NON-FEDERAL PARTICIPANTS WILL BE PROVIDED WITH THE SAME OR SIMILAR ACCOMMODATIONS.</t>
  </si>
  <si>
    <t>9/8-13/18, BRIGHTON, UK:  TRAVELER IS ATTENDING THE 2018 BIOCHEMICAL SOCIETY MEETING-ACYLATION OF INTRACELLULAR AND SECRETED PROTEINS: MECHANISMS AND FUNCTIONAL OUTCOMES TO PRESENT A TALK TITLED "MOLECULAR MECHANISM OF DHHC PALMITOYLTRANSFERASES". SPONSOR WILL BE COVERING REGISTRATION AND LODGING IN-KIND FOR THREE NIGHTS FROM 9/9-9/12 AND REIMBURSE NIH FOR AIRFARE. STO APPROVAL IS ATTACHED. DUE TO THE CONFERENCE END TIME, TRAVELER WILL HAVE TO STAY AN EXTRA NIGHT. NIH WILL COVER COST OF LODGING ON THE NIGHT OF 9/12.</t>
  </si>
  <si>
    <t xml:space="preserve">BANERJEE, ANIRBAN </t>
  </si>
  <si>
    <t>APRIL 10-11, 2018, JUPITER, FLORIDA.  TO PRESENT A TALK ENTITLED, ?¿¿MOLECULAR MECHANISM OF MEMBRANE EMBEDDED ENZYMES THAT CATALYZE PROTEIN PALMITOYLATION?¿¿ TO THE SCIENTIFIC COMMUNITY AT THE SCRIPPS RESEARCH INSTITUTE IN FLORIDA AND INTERACT WITH SCIENTISTS AND TRAINEES THERE TO DISCUSS POSSIBLE COLLABORATIVE RESEARCH IN FUTURE.  OWT WAS NOT USED FOR THE AIRLINE AND LODGING.  SPONSOR PROVIDING AIRFARE AND LODGING IN-KIND. SOME MEALS PROVIDED IN-KIND.</t>
  </si>
  <si>
    <t>THE EVENTS IN THIS TA WERE APPROVED AS A NON-NIMH HOSTED CONFERENCE OR MEETING BY THE OFFICE OF FINANCIAL MANAGEMENT ON 8/28/18.
TRAVELER CELL PHONE 240-938-1610, TRAVELER EMAIL ADDRESS BANDETTINI.PETER@GMAIL.COM. 
THE BIENNIAL CONFERENCE ON RESTING STATE AND BRAIN CONNECTIVITY FOCUSES ON RESEARCH THAT IS DIRECTLY RELEVANT TO WORK BEING DONE WITHIN THE FUNCTIONAL MRI FACILITY AND SECTION ON FUNCTIONAL IMAGING METHODS.  AS DIRECTOR OF FMRIF AND CHIEF OF SFIM, DR. BANDETTINI CAN UTILIZE THE SPECIALIZED FOCUS OF THIS CONFERENCE FOR METHODOLOGICAL DISCUSSIONS THAT WILL HELP IMPROVE AND INFORM THE WORK BEING DONE IN HIS GROUPS.  HE CAN MEET WITH EXPERTS IN THE FIELD, AND PRESENT HIS WORK TO AN APPRECIATIVE AND INFORMED AUDIENCE, WHILE RECEIVING FEEDBACK FROM THEM AS WELL.  HE CAN ALSO MEET WITH POTENTIAL CANDIDATES FOR FMRIF AND SFIM.  THE EXPERTISE GARNERED FROM THE TALKS AND MEETINGS CAN BE BROUGHT BACK TO NIMH TO BENEFIT DR. BANDETTINI'S LABS AS A WHOLE.  NON-NIMH APPROVAL 8/28, TR APPROVAL 8/29, ODA APPROVAL 8/14. HOTEL, MEALS AND TRANSPORTATION SPONSORED. HOTEL AFTER CONVERTED IS WITHIN PER DIEM, 175 A NIGHT IN US DOLLARS.</t>
  </si>
  <si>
    <t>BANDETTINI, PETER A</t>
  </si>
  <si>
    <t>THE EVENTS IN THIS TA WERE APPROVED AS AN EXEMPTION UNDER THE CATEGORY: TO ATTEND SCIENTIFIC MEETINGS BY THE NIMH EXECUTIVE OFFICER ON 5/4/18.
TRAVELER INFO: CELL 240-938-1610, EMAIL BANDETTINI.PETER@GMAIL.COM
DR. BANDETTINI HAS BEEN INVITED TO ATTEND A WORKFLOW AND PLANNING MEETING FOR THE ORGANIZATION FOR HUMAN BRAIN MAPPING (OHBM) UPCOMING PUBLISHING PLATFORM, APERTURE.  OHBM IS AN ORGANIZATION DEDICATED TO THE UNDERSTANDING OF THE HUMAN BRAIN, THROUGH NEUROIMAGING.  IT IS DEVISING A PUBLISHING PLATFORM IN ORDER TO HELP DISSEMINATE RESEARCH PERTINENT TO THIS PURSUIT.  DR. BANDETTINI IS AN EXPERT IN NEUROIMAGING, PARTICULARLY FMRI, WHO ALSO HAS A GREAT DEAL OF EXPERIENCE IN PUBLISHING RESEARCH AND FINDINGS.  HELPING OHBM IN GETTTING THEIR PUBLISHING PLATFORM SPUN UP WOULD BE OF BENEFIT TO THE NIH MISSION OF EXPANDING THE KNOWLEDGE BASE IN MEDICAL AND ASSOCIATED SCIENCES, AND THE SPONSOR WOULD RECEIVE OPINION AND ADVICE FROM A QUALIFIED AND EXPERIENCE RESEARCHER.  ODA APPROVED 5/23, TR APPROVED 5/22, NON-NIMH APPROVAL 5/4. 
LATE JUSTIFICATION IS UPLOADED.</t>
  </si>
  <si>
    <t>04/14/2018 -04/17/2018</t>
  </si>
  <si>
    <t>HVIDOVRE HOSPITAL</t>
  </si>
  <si>
    <t>THE EVENTS IN THIS TA WERE APPROVED AS AN EXEMPTION UNDER THE CATEGORY: TO ATTEND SCIENTIFIC MEETINGS BY THE NIMH EXECUTIVE OFFICER ON 12/15/17.
TRAVELER CELL 240-938-1610
DR. BANDETTINI WILL SPEAK AT A SYMPOSIUM FOR SCANDINAVIAN RESEARCHERS AT THE COPENHAGEN UNIVERSITY HOSPITAL, DANISH RESEARCH CENTRE FOR MAGNETIC RESONANCE, HVIDOVRE, DENMARK, 4/15-4/17/2018.  DR BANDETTINI IS THE DIRECTOR OF THE FUNCTIONAL MRI FACILITY, NIMH, WHICH HOUSES ONE OF ONLY A FEW 7T MRI SCANNERS IN THE WORLD.  HE IS AN EXPERT AND FUNCTIONAL MRI (FMRI) AT HIGH FIELD STRENGTH, AND WILL SPEAK TO A VERY APPRECIATIVE AND RECEPTIVE CROWD OF RESEARCHERS IN THE SAME FIELD.  DR. BANDETTINI WILL BE ABLE TO DISSEMINATE THE LATEST NIH RESEARCH, AS WELL AS RECEIVE FEEDBACK FROM A HIGHLY QUALIFIED AUDIENCE.  THIS WILL BE BENEFICIAL FOR BOTH NIMH AND THE SPONSOR,  DRCMR.</t>
  </si>
  <si>
    <t>CHAMPAIGN, IL, US</t>
  </si>
  <si>
    <t>THE EVENTS IN THIS TA WERE APPROVED AS A NON-NIMH HOSTED CONFERENCE OR MEETING BY THE OFFICE OF FINANCIAL MANAGEMENT ON 1/24/18.
DR. BANDETTINI WILL ATTEND THE ILLINOIS 150: THE 21ST CENTURY UNIVERSITY AND RESEARCH FOR THE PUBLIC GOOD CONFERENCE, IN URBANA ILLINOIS, 4/10-4/11/2018.  DR. BANDETTINI IS AN EXPERT IN FUNCTIONAL MRI, AND AS SUCH HAS BEEN INVITED AS AN IDEAL SPEAKER FOR THE EVENT, TO SPEAK ON BRAIN PLASTICITY, A KEY COMPONENT OF THE FIELD.  THIS WILL ALLOW FOR THE DISSEMINATION OF NIH RESEARCH TO A HIGHLY RECEPTIVE AUDIENCE, ELICITING POTENTIAL COLLABORATION AND FURTHER EXPLORATION OF THIS RESEARCH, AS WELL AS VALUABLE FEEDBACK.  DR. BANDETTINI WILL BE ABLE TO MEET WITH EXPERTS IN A WIDE RANGE OF BRAIN MAPPING AND IMAGING AREAS, AND BRING NEW KNOWLEDGE AND INSIGHTS BACK TO NIMH. ODA APPROVED BY ETHICS 12/18, TRAVEL APPROVED 3/26.  NOTE - TWO NIGHTS WERE ORIGINALLY PLANNED, WHICH IS WHY THE HOTEL CONFIRMATION LISTS TWO NIGHTS.  IT HAS SINCE BEEN CHANGED TO ONE NIGHT. SPONSORED AEA REQUESTED FOR $139 WHICH IS 166% OVER LODGING ALLOWANCE OF 93$ BARRY KOITZ SPONSORED AEA MEMO UPLOADED. SPONSORED IN KIND AIRFARE LODGING AND SOME MEALS.</t>
  </si>
  <si>
    <t>DR. ANGELA BALLESTEROS MORCILLO WILL BE TRAVELING TO WOODS HOLE, MA TO ATTEND THE 2018 72ND SGP SYMPOSIUM FROM 9/5 TO 9/9.TRAVEL DATES ARE 9/5 TO 9/9. THE SPONSOR (SGP) WILL PAY FOR AIRFARE AND BUS FARE. REGISTRATION FEE WHICH INCLUDES LODGING AND MEALS (9/6 TO 9/9) HAS BEEN PAID FOR BY PERSONAL CC.THIS HAS BEEN APPROVED IN SPARC. AIRLINE COST COMPARISON IS ATTACHED.</t>
  </si>
  <si>
    <t xml:space="preserve">BALLESTEROS MORCILLO, ANGELA </t>
  </si>
  <si>
    <t>07/29/2018 ?¿¿ 08/03/2018; STEAMBOAT SPRINGS, CO; TO PRESENT A TALK ENTITLED THE ROLE OF PI4KA IN CONTROLLING MEMBRANE LIPID DYNAMICS AT THE FASEB SCIENCE RESEARCH CONFERENCE: PHOSPHOLIPIDS: DYNAMIC LIPID SIGNALING IN HEALTH AND DISEASES. 08/01/18,TRAVELER IS ALSO THE CHAIR OF THE SESSION ENTITLED EXPANDING ROLES FOR PI4P ON; SEE ATTACHED DOCUMENTATION FOR FURTHER SCHEDULE DETAILS. OWT WAS USED FOR AIRFARE.  OWT WAS NOT USED FOR LODGING AS THE TRAVELER WAS DIRECTED TO MAKE LODGING ACCOMMODATIONS THROUGH THE CONFERENCE ORGANIZER.  REGISTRATION FEE PAID BY TRAVELER ($1,570) INCLUDES ALL MEALS AT THE CONFERENCE AND LODGING. SPONSOR (FASEB) IS GOING TO REIMBURSE FOR AIRFARE, REGISTRATION FEE, AND SHUTTLE FEE. TRAVELER DEPARTS BWI ON 07/29 TO FLY INTO DENVER, CO AND WILL TAKE A SHUTTLE TO THE CONFERENCE/HOTEL IN STEAMBOAT SPRINGS, CO. TRAVELER WILL THEN TAKE SHUTTLE FROM CONFERENCE/HOTEL BACK TO DENVER AIRPORT AND CATCH FLIGHT BACK TO BWI. NO FEDERAL FUNDS AND NO HONORARIUM STATEMENT ATTACHED.</t>
  </si>
  <si>
    <t xml:space="preserve">BALLA, TAMAS </t>
  </si>
  <si>
    <t>07/06/2018 -07/14/2018</t>
  </si>
  <si>
    <t>07/06/2018 ?¿¿ 07/14/2018; PRAGUE, CZECH REPUBLIC AND GOTTINGEN, GERMANY: 1) 07/07; TO ATTEND THE 43RD FEDERATION OF EUROPEAN BIOCHEMICAL SOCIETIES (FEBS) CONFERENCE AND GIVE A LECTURE ENTITLED, BIOCHEMICAL PROCESSES AT CELLULAR MEMBRANES. OWT NOT USED FOR AIRFARE OR LODGING AS THE SPONSORS IS COVERING BOTH IN-KIND. SPONSOR 1 IS COVERING AIRFARE FROM BWI TO PRAGUE AND FROM FRANKFURT TO BWI, AND 3 NIGHTS OF LODGING FROM 7/7 ?¿¿ 9 /18. REGISTRATION FEE WAIVED BY SPONSOR FOR $705.84.  2) 07/10 TO 07/11 TRAVELER WILL VISIT THE INSTITUTE OF ORGANIC CHEMISTRY AND BIOCHEMISTRY IN PRAGUE. 07/10 TO GIVE A SEMINAR TALK ENTITLED, LIPID SYNTHESIS AND TRANSPORT. 07/11 ATTEND COLLABORATIONS ON THE TOPIC OF STRUCTURAL BIOLOGY OF LIPID KINASES AND LIPID TRANSPORT PROTEINS. SPONSOR 2 IS COVERING HOTEL FOR 2 NIGHTS FROM 7/10 AND 7/11 IN KIND. 3) 07/12 TRAVEL TO GOTTINGEN, GERMANY (BY PLAIN AND TRAIN), FLIGHT FROM PRAGUE TO FRANKFURT AND R/T TRAIN FROM FRANKFURT TO GOTTINGEN AND BACK TO FRANKFURT, GERMANY. ON 07/13 GIVE SEMINAR TALK ENTITLED, USING PI4P GRADIENTS FOR LIPID TRANSPORT AT MEMBRANE CONTACT SITES WITH THE COLLABORATIVE RESEARCH CENTER 1190 (CRC) AT THE UNIVERSITATSMEDIZIN GOTTINGEN (UNIVERSITY MEDICAL CENTER). SPONSOR 3 IS COVERING THE FLIGHT AND TRAIN TICKETS, AND HOTEL (HOTEL CENTRAL) FOR 2 NIGHTS, 7/12 AND 7/13 IN KIND; ON 07/14 DEPART FROM GOTTINGEN TO FRANKFURT BY TRAIN TO CATCH THE FLIGHT HOME TO BWI AIRPORT; ALL MEALS AND GROUND TRANSPORTATION ARE BEING COVERED BY NIH.</t>
  </si>
  <si>
    <t>THE EVENTS IN THIS TA WERE APPROVED AS A NON-NIMH HOSTED CONFERENCE OR MEETING BY THE OFFICE OF FINANCIAL MANAGEMENT ON 11/30/17.
TO ATTEND THE 73RD ANNUAL MEETING OF THE SOCIETY OF BIOLOGICAL PSYCHIATRY AND GIVE A PRESENTATION, MAY 10-12, 2018. ACCORDING TO THE SOBP, COMPLIMENTARY REGISTRATION IS OFFERED TO ALL NON-MEMBER PARTICIPANTS WHO WERE ACCEPTED IN A SYMPOSIUM FOR THE 2018 SOBP ANNUAL MEETING. CONFIRMED NO US FEDERAL FUNDS ARE INVOLVED OR THIRD PARTY SPONSORS WITH COMPLIMENTARY REGISTRATION. CONFIRMATION FROM SPONSOR ATTACHED. THE ANNUAL CONFERENCE INCLUDES CONTINENTAL BREAKFAST AND BOXED LUNCHES WHICH COULD NOT BE SEPARATED FROM THE REGISTRATION PAYMENT.  M-IE WILL BE APPROPRIATELY REDUCED.</t>
  </si>
  <si>
    <t>BALLARD, ELIZABETH D</t>
  </si>
  <si>
    <t>09/09/2018 -09/10/2018</t>
  </si>
  <si>
    <t>DR. BALDERSTON WILL BE DEPARTING PHILADELPHIA ON 09/10/2018 FOR THE NETHERLANDS. NETHERLANDS TRIP HAS BEEN APPROVED. DATES: 09/10 - 09/14, 2018.
DR. BALDERSTON, POST DOC IRTA, WILL LECTURE AT THE  UNIVERSITY OF PENNSYLVANIA HEALTH SYSTEM, PERELMAN SCHOOL OF MEDICINE AT THE CENTER FOR NEUROMODULATION IN DEPRESSION AND STRESS. THE NON-NIMH HOSTED CONFERENCE OR MEETING REQUEST #201857 REQUESTED FOR BALDERSTON, NICHOLAS HAS BEEN APPROVED BY THE EO.  MEREDITH, KRISTIN
(NIH/NIMH) [E] COMPLETED APPROVE
NO CONFLICTS NOTED. THE NON-FTE SPONSORED TRAVEL MECHANISM (10/10B) WILL BE USED TO ACCEPT IN-KIND TRAVEL SUPPORT.
DR. BLADERSTON WILL DEPART PENNSYLVANIA ON 09/10/2018 ON FLIGHT TO THE NETHERLANDS.</t>
  </si>
  <si>
    <t>BALDERSTON, NICHOLAS L</t>
  </si>
  <si>
    <t>GEORGE MASON UNIVERSITY</t>
  </si>
  <si>
    <t>PUBLIC HEALTH SCIENTIST</t>
  </si>
  <si>
    <t>ATTENDING THE GLOBAL CLIMATE ACTION SUMMIT SEPTEMBER 10 ?¿¿ 15, 2018, WHICH INCLUDES THE ?¿¿HEALTH AND CLIMATE NATIONAL ADVISORY COMMITTEE FOR CLIMATE AND HEALTH SOLUTIONS HUB HELD ON SEPTEMBER 11-12, 2018; THE GLOBAL CLIMATE AND HEALTH FORUM HELD ON SEPT. 12, 2018 AND THE CLIMATE ACTION SUMMIT HELD ON SEPT. 12-15, 2018.?¿¿ EFFICIENT SPENDING APPROVED 7/12/2018. SPONSOR WILL COVER AIRFARE, REGISTRATION, LODGING FROM SEPTEMBER 10-13, 2018 AND SOME MEALS. LUNCH ON 9/11/18 AND 9/12/18.LODGING FOR SEPTEMBER 13, 2018 WILL NOT BE SPONSORED. NO LODGING REQUIRED ON SEPTEMBER 14-15, 2018, DUE TO TRAVELER STAYING WITH FAMILY. SATURDAY, SEPTEMBER 15, 2018 IS A NON-DUTY DAY AND TRAVELER AS ELECTED TO RETURN ON SUNDAY, SEPTEMBER 16, 2016. OMEGA WAS NOT USED FOR LODGING ON 9/13/18 BECAUSE OF ROOM BLOCK.</t>
  </si>
  <si>
    <t>BALBUS, JOHN M</t>
  </si>
  <si>
    <t>ATTEND AND SPEAK AT NIEHS ADVISORY COUNCIL MEETING, JUNE 4-5, ATTEND AND SPEAK AT GLOBAL ENVIRONMENTAL HEALTH DAY ON JUNE 6, 2018. THE NIEHS ADVISORY COUNCIL MEETING IS COMPLETELY EXEMPT FROM EFFICIENT SPENDING. ATTACHMENT A FOR GEH DAY HAS BEEN APPROVED. FLIGHTS AND LODGING HAVE BEEN BOOKED BY OMEGA.</t>
  </si>
  <si>
    <t>TO ATTEND AND SPEAK AT WELLCOME TRUST CLIMATE AND HEALTH WORKSHOP IN LONDON, UK. MEETING DATES ARE MAY 10-12, 2018. TRAVEL DATES ARE MAY 8-12, 2018. TRAVELER'S FLIGHT DEPARTURE OF MAY 8TH IS AS AN OVERNIGHT FLIGHT ARRIVING MID-MORNING ON MAY 9TH, WHICH WILL BE A DAY OF REST PRIOR TO THE MEETING STARTING ON MAY 10TH. EFFICIENT SPENDING APPROVED ON MARCH 28, 2018. SPONSOR WILL COVER AIRFARE, LODGING, MEALS AND LOCAL GROUND TRANSPORTATION IN LONDON. NO HTSOS TRAINING REQUIRED FOR THIS TRIP.</t>
  </si>
  <si>
    <t>TO ATTEND AND SPEAK AT THE INTERNATIONAL CONFERENCE ON ONE MEDICINE ONE SCIENCE (ICOMOS) IN MINNEAPOLIS, MN. CONFERENCE DATES ARE APRIL 29-MAY 2, 2018. TRAVEL DATES ARE APRIL 29-MAY 2,  2018. AIRFARE, LODGING AND SOME MEALS ARE BEING SPONSORED IN-KIND. EFFICIENT SPENDING APPROVED 1/18/18. REGISTRATION FEE HAS BEEN WAIVED FOR ALL SPEAKERS. LODGING IS OVER GOVERNMENT PER DIEM RATE OF $149, LODGING RATE OF $154/NIGHT, WHICH IS STANDARD FOR ALL SPEAKERS, WILL BE PROVIDED IN-KIND.</t>
  </si>
  <si>
    <t>UNIVERSITY OF MIAMI</t>
  </si>
  <si>
    <t>TRAVELER HAS BEEN INVITED TO ATTEND AND SPEAK AT UNIVERSITY OF MIAMI'S CLIMATE AND HEALTH SYMPOSIUM. MEETING DATE IS APRIL 14, 2018. TRAVEL DATES ARE APRIL 13-14, 2018. EFFICIENT SPENDING APPROVED ON MARCH 28, 2018. SPONSOR WILL COVER IN-KIND AIRFARE, LODGING, SOME MEALS AND LOCAL TRANSPORTATION IN MIAMI, FL. HOTEL CONFIRMATION PENDING.</t>
  </si>
  <si>
    <t>EXPERT QUALITY CONGRESS TRAVEL</t>
  </si>
  <si>
    <t>DIRECTOR LAB RESEARCH PROG</t>
  </si>
  <si>
    <t>DR. BALABAN HAS BEEN INVITED AS PLENARY SPEAKER TO THE 2018 EUROPEAN BIOENERGETICS CONFERENCE IN BUDAPEST, HUNGARY FROM AUGUST 24-29, 2018. SPONSOR IS COVERING LODGING, REGISTRATION, WHICH INCLUDES DAILY LUNCHES AND A CONFERENCE DINNER.</t>
  </si>
  <si>
    <t>BALABAN, ROBERT S</t>
  </si>
  <si>
    <t>DR. YAWEN BAI IS AN INVITED SPEAKER AT THE UPCOMING FASEB SUMMER CONFERENCE, MACHINES ON GENES, SCHEDULED FOR JUNE 24-29, 2018 AT SNOWMASS, COLORADO.  REIMBURSEMENT:  REGISTRATION COSTS AND AIRFARE WILL DEPEND ON AVAILABLE FUNDING THROUGH FASEB.</t>
  </si>
  <si>
    <t xml:space="preserve">BAI, YAWEN </t>
  </si>
  <si>
    <t>THIS IS A SPONSORED DOMESTIC TRIP. THE FLIGHT ($289.27) AND HOTEL ($179/NIGHT) WERE NOT BOOKED THROUGH THE TMC AS THEY ARE BOTH BEING PROVIDED IN-KIND BY THE SPONSOR, THEREFORE, NO AIRPORT COST COMPARISON NEEDED. THE HOTEL IS PROVIDED AT A RATE THAT IS 105% OF THE DAILY MAXIMUM ALLOWANCE OF $170 FOR LODGING IN NASHVILLE, HOWEVER THE SPONSOR HAS CERTIFIED THAT SIMILAR ACCOMMODATIONS ARE PROVIDED FOR ALL INVITED GUESTS. SPONSOR WILL PROVIDE THE FOLLOWING MEALS IN-KIND: LUNCH ON 9/27 AND BREAKFAST AND LUNCH ON 9/28. PER NHGRI ETHICS REGULATIONS, EMPLOYEE WILL PAY FOR DINNER ON 9/27. SPONSOR IS ALSO PROVIDING GROUND TRANSPORTATION TO/FROM THE AIRPORT IN NASHVILLE IN-KIND AT A RATE OF $63.50 EACH WAY. NHGRI PAYS FOR: $200 GROUND TRANSPORTATION; $50 BAGGAGE FEES. TENNESSEE IS NOT TAX EXEMPT, HOWEVER, THIS DOES NOT APPLY TO THIS TRAVEL, AS LODGING IS SPONSORED IN KIND.</t>
  </si>
  <si>
    <t>BAILEY WILSON, JOAN E</t>
  </si>
  <si>
    <t>05/15/2018 -05/28/2018</t>
  </si>
  <si>
    <t>HARVARD BIOSCIENCE</t>
  </si>
  <si>
    <t>TUEBINGEN, , DEU</t>
  </si>
  <si>
    <t>TRAVEL TO UNIVERSITY OF TUBINGEN (TUBINGEN/REUTLINGEN, GERMANY) 5/15 - 5/18 AND TO THE GORDON RESEARCH CONFERENCE (GRC) IN PISA, ITALY 5/20 - 5/25. TRAVELER WILL ARRIVE 5/16 WHERE HE WILL BE TRANSPORTED BY SPONSOR TO  TUBINGEN/REUTLINGEN.  SPONSOR TO PROVIDE ACCOMMODATION FOR TWO DAYS (UNTIL 5/18) AND TRANSPORTATION TO AIRPORT FOR TRAVEL TO ITALY. PROPOSED TRANSPORT TO LOCAL AIRPORT BY SHUTTLE. TRAVELER TO TAKE BUS BETWEEN AIRPORT AND CONFERENCE SITE. REGISTRATION FEE COVERING LODGING AND MEALS PAID WITH LAB P-CARD. TRAVELER TO REMAIN IN EUROPE AT OWN EXPENSE UNTIL RETURN ON 5/28/18.
TRAVEL TO UNIVERSITY OF TUBINGEN/ZECK LAB IN TUBINGEN/REUTLINGEN, GERMANY 5/15 - 5/18.  TRAVEL TO LOCAL AIRPORT BY SHUTTLE.  FLIGHT WITH NEXT DAY ARRIVAL.  SPONSOR TO COVER TRANSPORTATION BETWEEN HOST AIRPORT AND MEETING SITE AS WELL PROVIDE LODGING FOR TWO NIGHTS.  NIH RESPONSIBLE FOR MEALS,  M&amp;IE AND FLIGHTS TO AND FROM GERMANY.</t>
  </si>
  <si>
    <t>BADEA, TUDOR C</t>
  </si>
  <si>
    <t>04/05/2018 -04/13/2018</t>
  </si>
  <si>
    <t>DR. BADEA WILL DEPART US ON 4/5/18 AND TRAVEL TO GUANGZHOU, CHINA (ZOC) WITH AN ARRIVAL ON 4/6/18.  THE SPONSOR IN CHINA WILL PICK TRAVELER UP FROM THE AIRPORT ON ARRIVAL DATE AND RETURN HIM BACK TO THE AIRPORT ON 4/11. HE WILL STAY AT THE VAPERSE HOTEL, GUANGZHOU. HE WILL GIVE A TALK AT ZOC AND MEET WITH FACULTY THROUGH 4/11, WHEN HE DEPARTS FOR THE SECOND LEG OF THE TRIP IN JAPAN. ALL EXPENSES IN CHINA, ALONG WITH ALL AIR TRANSPORTATION FOR THE ETIRE TRIP, WILL BE COVERED BY THE SPONSOR IN CHINA.  DR. BADEA WILL TRAVEL TO THE RIKEN GUEST HOUSE IN SAITAMA JAPAN, AND STAY AT THE EXPENSE OF THE RIKEN BRAIN INSTITUTE.  HE WILL ATTEND RIKEN BSI TO PRESENT A TALK BASED ON RETINAL CIRCUIT DEVELOPMENT AND MEET WITH RIKEN PIS/ POSTDOCS. HE WILL DEPART JAPAN ON 4/13/18. TRANSPORTATION TO THE AIRPORT IN TOKYO WILL BE COVERED BY RIKEN BSI ON 4/13. DR. BADEA WILL TRAVEL BETWEEN RESIDENCE AND LOCAL AIRPORT USING SUPER SHUTTLE. AFTER MANY REQUESTS, SPONSOR IN CHINA HAS NOT SENT AN AGENDA FOR TRAVELER'S VISIT. WILL UPLOAD TO TA IF/WHEN RECEIVED.</t>
  </si>
  <si>
    <t>RIKEN TOKYO JAPAN</t>
  </si>
  <si>
    <t>DR. BRUNO AVERBECK WILL TRAVEL TO NEWRY, ME ON JULY 22 - 27, 2018 TO ATTEND THE GORDON RESEARCH CONFERENCE: NEUROBIOLOGY OF COGNITION AT WHICH HE IS ONE OF THE SCHEDULED SPEAKERS.  ATTENDANCE AND PARTICIPATION AT CONFERENCES IS A CRITICAL COMPONENT OF THE ADVANCEMENT OF SCIENTIFIC KNOWLEDGE AND INNOVATION; THUS, THIS ACTIVITY IS FULLY CONSISTENT WITH THE NIH MISSION.  THE EVENTS IN THIS TA WERE PRE-APPROVED ON JAN 24, 2018.</t>
  </si>
  <si>
    <t>AVERBECK, BRUNO B</t>
  </si>
  <si>
    <t>07/09/2018 -07/20/2018</t>
  </si>
  <si>
    <t>THE EVENTS IN THIS TA IN GENEVA SWITZERLAND WERE APPROVED AS AN EXEMPTION UNDER THE CATEGORY: TO ATTEND SCIENTIFIC MEETINGS BY THE NIMH EXECUTIVE OFFICER ON 2/14/18. 
THE EVENTS IN THIS TA IN ZURICH SWITZERLAND WERE APPROVED AS AN EXEMPTION UNDER THE CATEGORY: TO ATTEND SCIENTIFIC MEETINGS BY THE NIMH EXECUTIVE OFFICER ON 5/15/18.
TRAVELER INFO: CELL: (301) 326-7443 EMAIL: BAVERBECK@GMAIL.COM  
DR. BRUNO AVERBECK WILL TRAVEL TO GENEVA, SWITZERLAND ON JULY 9 - 18, 2018 TO MEET WITH ALEXANDRE POUGET AT THE UNIVERSITY OF GENEVA AND CONTINUE WORK ON A JOINT UNIVERSITY OF GENEVA - NIMH PROJECT.  FOLLOWING THIS MEETING, HE WILL TRAVEL TO ZURICH ON JULY 18 - 20, 2018 TO MEET WITH GIACOMO INDIVERI'S GROUP AT THE INSTITUTE OF NEUROINFORMATICS, UNIVERSITY OF ZURICH AND GIVE A PRESENTATION OF HIS RECENT RESEARCH.  DISCUSSIONS OF RESEARCH DATA AND JOINT PROJECTS ARE CRUCIAL TO SCIENTIFIC ADVANCEMENT AND INNOVATION AND THUS SUPPORT THE NIH MISSION. 
NON-CONTRACT FLGHTS WERE CHOSEN DUE TO LACK OF CONTRACT FLIGHTS AVAILABLE AND  TIME CONSTRAINTS REQUIRING DR. AVERBECK RETURN IN TIME FOR A CRITICAL MEETING.</t>
  </si>
  <si>
    <t>THE EVENTS IN THIS TA WERE APPROVED AS AN EXEMPTION UNDER THE CATEGORY: TO ATTEND SCIENTIFIC MEETINGS BY THE NIMH EXECUTIVE OFFICER ON 1/25/18.
DR. BRUNO AVERBECK WILL TRAVEL TO PITTSBURGH, PA TO ATTEND THE NEURO-LEARNING WORKSHOP BEING HOSTED BY THE CENTER FOR THE NEURAL BASIS OF COGNITION THROUGH CARNEGIE MELLON UNIVERSITY AT WHICH HE WILL GIVE A TALK.  THE EXCHANGE OF RESEARCH DATA IS AN INTEGRAL COMPONENT OF THE ADVANCEMENT OF SCIENTIFIC KNOWLEDGE AND INNOVATION AND AS SUCH THIS EVENT IS FULLY CONSISTENT WITH THE NIH MISSION.  THE EVENTS IN THIS TA WERE PRE-APPROVED ON JAN 25, 2018.</t>
  </si>
  <si>
    <t>MCGOVERN INSTITUTE FOR BRAIN R</t>
  </si>
  <si>
    <t>THE EVENTS IN THIS TA WERE APPROVED AS AN EXEMPTION UNDER THE CATEGORY: TO ATTEND SCIENTIFIC MEETINGS ON 12/18/17.
DR. BRUNO AVERBECK WILL TRAVEL TO CAMBRIDGE, MA ON MAY 17 - 18, 2018 AND ATTEND A SYMPOSIUM AT THE MCGOVERN INSTITUTE FOR BRAIN RESEARCH (MIT) TITLED "FLEXIBLE CORTICAL COMPUTATIONS IN COGNITION AND PRESENT RESEARCH FROM HIS LAB AT NIMH.  PARTICIPATION AT RESEARCH SYMPOSIA DRIVE SCIENTIFIC INNOVATION AND DISCOVERY, A KEY COMPONENT OF THE NIH MISSION.  THIS ACTIVITY WAS PRE-APPROVED ON DEC 18, 2017.</t>
  </si>
  <si>
    <t>THE EVENTS IN THIS TA WERE APPROVED AS AN EXEMPTION UNDER THE CATEGORY: TO ATTEND SCIENTIFIC MEETINGS BY THE NIMH EXECUTIVE OFFICER ON 9/12/17.
DR. BRUNO AVERBECK HAS BEEN INVITED TO VANDERBILT UNIVERSITY TO GIVE A PRESENTATION OF HIS WORK TO THE GRADUATE PROGRAM IN PSYCHOLOGICAL SCIENCES ON APRIL 1 - 3, 2018.  THE EXCHANGE AND DISCUSSION OF RESEARCH DATA FOSTERS THE DEVELOPMENT OF SCIENTIFIC KNOWLEDGE IN NEUROSCIENCE AND AS SUCH THIS EVENT IS CONGRUENT WITH THE NIH MISSION.</t>
  </si>
  <si>
    <t>04/08/2018 -04/15/2018</t>
  </si>
  <si>
    <t>SR TRANSLATIONAL ADVISR. TO</t>
  </si>
  <si>
    <t>DR. AUSTIN WILL HOST THE KEYSTONE SYMPOSIA ON ORGANS AND TISSUES-ON-CHIPS IN BIG SKY, MT ON APRIL 8-13, 2018. HOTEL BOOKED BY SPONSOR ORGANIZER, SPONSOR WILL COVER LODGING EXPENSES FROM APRIL 8-12, 2018. THIS CONFERENCE HAS BEEN APPROVED BY NIH. DR. AUSTIN WILL LEAVE BIG SKY, MT ON 4/12 AND GO TO BOZEMON, MT FOR ONE NIGHT.  HIS FLIGHT DEPARTS FROM MT AT 5:30AM AND THERE IS NOT A SHUTTLE SERVICE AT 3 AM TO THE AIRPORT. HE WILL ARRIVE IN NEW YORK ON 4/13 TO ATTENDED THE HEVER 23 PROGRAM MEETING HELD ON APRIL 13-15, 2018 AT THE FOUR SEASON DOWNTOWN, NEW YORK.</t>
  </si>
  <si>
    <t>AUSTIN, CHRISTOPHER P</t>
  </si>
  <si>
    <t>INTERNATIONAL PARKINSON AND MO</t>
  </si>
  <si>
    <t>TRAVELER WILL BE ATTENDING THE COURSE TITLED, A COMPREHENSIVE REVIEW OF MOVEMENT DISORDERS FOR THE CLINICAL PRACTITIONER, OR THE ASPEN COURSE, WHICH IS A YEARLY EVENT IN ASPEN, COLORADO. HER ATTENDANCE TO THIS COURSE WAS AT THE RECOMMENDATION OF HER SUPERVISOR, DR. MARK HALLETT, WHO APPROVED THIS TRAVEL BASED ON CRITERIA 3 AS THIS WILL GO TOWARDS HER TRAINING, FURTHERING HER EDUCATION AND WILL BE PUT TOWARDS HER DAY TO DAY ACTIVITIES. SPARC APPROVAL HAS BEEN UPLOADED. REGISTRATION FEE HAS BEEN PAID ON THE TRAVELERS BEHALF IN POTS. TRAVELER WON A FELLOWS SCHOLARSHIP FROM MDS AND WILL RECEIVE A TRAVEL GRANT IN THE AMOUNT OF 2K TO HELP OFFSET TRAVEL EXPENSES. THIS GRANT WILL NOT BE REIMBURSED DIRECTLY TO THE TRAVELER. MDS WILL REIMBURSE NIH/DHHS IN THE FORM OF A CHECK AFTER THE TRAVEL IS COMPLETED. ETHICS APPROVAL IN THE FORM OF AN NIH 2854 HAS BEEN UPLOADED TO THIS AUTHORIZATION AND STO APPROVAL WILL BE UPLOADED ONCE PROVIDED.</t>
  </si>
  <si>
    <t xml:space="preserve">ATTARIPOUR ISFAHANI, SANAZ </t>
  </si>
  <si>
    <t>ASKED TO BE A SPEAKER AT THE PRINCETON UNIVERSITY NEUROSCIENCE AND SOCIAL DECISION MAKING (NSDM) TALK SERIES WHICH WILL BE HELD ON APRIL 25, 2018, AT PRINCETON IN PRINCETON, NJ AT 1PM.
THE SPONSOR WILL BE PAYING FOR THE TRAVELERS, TRAIN, LODGING AND LUNCH AND DINNER ON THE FOLLOWING (4/25/18).</t>
  </si>
  <si>
    <t>ATLAS, LAUREN Y</t>
  </si>
  <si>
    <t>ON THIS SPONSORED DOMESTIC TRAVEL, THE FOLLOWING IS PROVIDED IN-KIND: REGISTRATION FEE-$500. FULL REGISTRATION FEE IS $1000 AND NHGRI PAID THE REMAINDER REGISTRATION FEE-$500 VIA POTS#18-008371. REGISTRATION INCLUDES ALL LODGING AND THE FOLLOWING MEALS: 9/23-DINNER; 9/24 THRU 9/28: BREAKFAST, LUNCH AND DINNER; AND 9/29: BREAKFAST. ALL INVITED GUESTS ARE RECEIVING SIMILAR BENEFITS. NHGRI PAYS ALL REMAINING EXPENSES: ROUNDTRIP AIRFARE-$446.40. OMEGA WAS USED TO BOOK THE AIRFARE AND PER COST COMPARISON TRAVELER CHOSE THE LOWEST FARE OUT OF DCA COMPARED TO BWI-$563.76 AND IAD-$478.40. OMEGA WAS NOT USED FOR LODGING AS THIS WAS PROVIDED IN THE REGISTRATION FEES. OTHER EXPENSES: ROUNDTRIP TAXI TO/FROM RESIDENCE ESTIMATED-$100; ROUNDTRIP TAXI TO/FROM AIRPORT IN MN ESTIMATED-$152 AND BAG FEES-$50. MINNESOTA IS NOT A LODGING TAX-EXEMPT STATE AND DOES NOT APPLY TO THIS TRAVEL.</t>
  </si>
  <si>
    <t xml:space="preserve">ASTIAZARAN SYMONDS, ESTEBAN </t>
  </si>
  <si>
    <t>BINGHAMTON, NY, US</t>
  </si>
  <si>
    <t>BINGHAMTON VISIT JUNE 2018</t>
  </si>
  <si>
    <t>ARGUELLO, PAUL A</t>
  </si>
  <si>
    <t>THE EVENTS IN THIS TA WERE APPROVED AS AN EXEMPTION UNDER THE CATEGORY: TO ATTEND SCIENTIFIC MEETINGS BY THE NIMH EXECUTIVE OFFICER ON 3/2/18.
TRAVELER CELL 301-827-3547.  
FENS 2018 LONDON, UK.  THE FENS-KAVLI NETWORK OF EXCELLENCE AIMS TO IMPROVE NEUROSCIENCE IN EUROPE THROUGH PROVIDING OPPORTUNITIES FOR YOUNG SCIENTISTS, INFLUENCING SCIENCE POLICY AND PROMOTING EXCHANGES BETWEEN SCIENCE AND SOCIETY. EACH YEAR, THE NETWORK OF 35 EARLY AND MID-CAREER NEUROSCIENCE INVESTIGATORS MEET TO DISCUSS ISSUES RELEVANT TO THE GLOBAL NEUROSCIENCE COMMUNITY. THIS YEAR WILL INCLUDE A DISCUSSION OF SCIENTIFIC PUBLISHING AND ITS ROLE IN SHAPING RESEARCH AND FUNDING. A MAJOR GOAL OF THE NIH IS TO FOSTER AND SUPPORT THE SCIENTIFIC WORKFORCE AND THE MEETING PROVIDES A UNIQUE OPPORTUNITY TO ENGAGE WITH LEADING NEUROSCIENCE INVESTIGATORS. DR. ARGUELLO WILL BE PART OF A PANEL CONSISTING OF VARIOUS STAKEHOLDERS IN ACADEMIC PUBLISHING INCLUDING JOURNAL EDITORS, FUNDING AGENCIES AND ACADEMIC SOCIETIES. HE WILL DELIVER A PRESENTATION BASED ON HIS EXPERIENCE AS A FORMER NATURE NEUROSCIENCE EDITOR AND NOW AN NIMH PROGRAM OFFICER ON HOW RESEARCH PRODUCTIVITY, MEASURED THROUGH PUBLISHED PAPERS, IS VIEWED. AS PART OF THE PANEL, DR. ARGUELLO WILL THEN ENGAGE IN AN OPEN DISCUSSION WITH THE PARTICIPANTS AT THE MEETING.</t>
  </si>
  <si>
    <t>04/29/2018 -05/11/2018</t>
  </si>
  <si>
    <t>ENDOCRINE FELLOWS FOUNDATION W</t>
  </si>
  <si>
    <t>TRAVELER HAS BEEN INVITED TO ATTEND THE "PRECEPTORSHIP IN METABOLIC BONE DISEASE COLLEGE OF PHYSICIANS &amp;SURGEONS" AT COLUMBIA UNIVERSITY IN NEW YORK, NY BEING HELD ON APRIL 30-MAY 11, 2018. THE SPONSOR (ENDOCRINE FELLOWS FOUNDATION) HAS AGREED TO PAY IN-KIND R/T ECO AMTRAK FARE FOR $274 FROM DC TO NY. LODGING IS ALSO BEING PROVIDED IN-KIND AT "THE EDGE HOTEL" FOR $229 A NIGHT WHICH IS WITHIN THE GOVERNMENT ALLOWED PER DIEM OF $253 PER NIGHT. ALTHOUGH MEALS AND GROUND TRANSPORTATION WERE OFFERED BY THE SPONSOR VIA A GIFT CARD, THE TRAVELER HAS DECLINED ACCEPTANCE OF SUCH. ALL OTHER EXPENSES ARE TO BE PAID BY NIH. NO REGISTRATION FEE IS APPLICABLE AS ATTENDANCE IS BASED ON ACCEPTANCE TO THE PROGRAM.</t>
  </si>
  <si>
    <t>ARAQUE TRIANA, KATHERINE A</t>
  </si>
  <si>
    <t>07/31/2018 -08/06/2018</t>
  </si>
  <si>
    <t>CHINA HEART CONGRESS INTERNATI</t>
  </si>
  <si>
    <t>DR. ARAI WILL TRAVEL TO BEIJING, CHINA JULY 31, 2018 - AUGUST 6, 2018 TO ATTEND THE INTERNATIONAL CORONARY CONGRESS BEING HELD AT THE CHINA NATIONAL CONVENTION CENTER GRAND HOTEL. HE WILL DELIVER A LECTURE TO DISTINGUISHED FACULTY SPEAKERS TO SHARE GROUNDBREAKING RESEARCH, PRESENT ORIGINAL SCIENTIFIC WORKS, AND DISCUSS THE HOTTEST TOPICS IN CLINICAL PRACTICE OF CORONARY REVASCULARIZATION. THE CHINA HEART CONGRESS WILL PAY FOR HOTEL, MEALS DURING THE CONFERENCE TAXIS TO/FROM THE AIRPORT IN CHINA. THE REGISTRATION FEE HAS BEEN WAIVED. CONFERENCE TITLE NOT IN CGE.</t>
  </si>
  <si>
    <t>ARAI, ANDREW E</t>
  </si>
  <si>
    <t>09/17/2018 -09/29/2018</t>
  </si>
  <si>
    <t>UNIVERSITY OF CAGLIARI</t>
  </si>
  <si>
    <t>9/17-9/18/2018 WILL BE TRAVEL DAYS TO ROME, ITALY. 
9/19/2018 WILL BE ANNUAL LEAVE. 
9/20/2018: TRAVELER WILL GIVE A TALK AT THE UNITED STATES EMBASSY OF ROME, ITALY.
09/21/2018: TRAVELER WILL COLLABORATE WITH STAFF AND GIVE A SEMINAR AT THE SAPIENZA UNIVERSITY OF ROME, DEPARTMENT OF BIOCHEMICAL SCIENCES.
LODGING REIMBURSEMENT IS NOT BEING REQUESTED AS TRAVELER WILL STAY WITH FRIEND, PER EMAIL FROM THE TRAVELER, SEE ATTACHED.  9/22-9/23/2018 ARE NON-DUTY DAYS.
9/24-28/2018:TRAVELER WILL BE A SPEAKER AND PARTICIPATE IN THE INNOVATIVE APPROACHES FOR IDENTIFICATION OF ANTIVIRAL AGENTS SUMMER SCHOOL IN PULA (CA) SARDINIA, ITALY.  SPONSOR IS WAIVING THE REGISTRATION FEE OF $292.83 (250 EUROS) WHICH INCLUDES LUNCH (PER THE CONFERENCE WEBSITE), LODGING FROM 9/24-9/28 IN-KIND, WHICH INCLUDES BREAKFAST AND DINNER (PER THE SPONSOR LETTER), AND ROUND TRIP GROUND TRANSPORTATION TO/FROM THE AIRPORT/CONFERENCE SITE ESTIMATED AT $210.14 (180 EUROS).
TRAVELERS FLIGHT FROM ROME, ITALY TO CAGLIARI, ITALY IS WITH A FOREIGN FLAG CARRIER.  NO U.S. FLAG CARRIER PROVIDES A FLIGHT FROM ROME, ITALY TO CAGLIARI, ITALY.  THE USE OF ALITALLA AIRLINES IS PERMITTED VIA THE OPEN SKIES AGREEMENT. 
HOTEL: HOTEL FLAMINGO RESORT, SS 195, KM 33,800-09010 SANTA MARGHERITA DI PULA (CAGLIARI) - SARDEGENA, ITALY;TEL:+39 070 9208361</t>
  </si>
  <si>
    <t xml:space="preserve">APPELLA, DANIEL </t>
  </si>
  <si>
    <t>DR. APONTE HAS BEEN INVITED TO SPEAK AT THE ANNUAL GRC "OPTOGENETIC APPROACHES TO UNDERSTANDING NEURAL CIRCUITS AND BEHAVIOR" AT THE GRAND SUMMIT HOTEL AT SUNDAY RIVER IN NEWRY, ME FROM JULY 15-20, 2018. GORDON RESEARCH CONFERENCE AGREES TO PROVIDE THE IN-KIND COST. THE ACCOMMODATIONS PROVIDED ARE COMPARABLE IN VALUE TO THAT OFFERED OR PROVIDED TO OTHER INVITED PARTICIPANTS. GORDON CONFERENCE FEES ARE ALL-INCLUSIVE RATE THAT INCLUDES MEALS, ACCOMMODATIONS AND REGISTRATION. ON SITE LODGING AND MEALS ARE INCLUDED.</t>
  </si>
  <si>
    <t xml:space="preserve">APONTE, YEKA </t>
  </si>
  <si>
    <t>DR. APONTE HAS BEEN INVITED BY THE GRADUATE COMMITTEE ON MOLECULAR METABOLISM AND NUTRITION (CMMN) PROGRAM TO GIVE A SEMINAR AT THE UNIVERSITY OF CHICAGO.  DR. APONTE WILL BE DEPARTING ON SUNDAY, APRIL 15, TO AVOID MISSING MORNING MEETINGS WITH FACULTY/STUDENTS AND RETURNING TUESDAY, APRIL 17TH DUE TO SEMINAR TALK ENDING LAST MONDAY EVENING. UNIVERSITY IS ONLY ALLOWED TO COVER ONE NIGHT OF LODGING, THEREFORE DR. APONTE'S LAB WILL COVER MONDAY NIGHT OF LODGING AFTER SEMINAR TALK.</t>
  </si>
  <si>
    <t>ASST CLINICAL INVESTIGATOR</t>
  </si>
  <si>
    <t>DR. APOLO WILL ATTEND THE LASKER FOUNDATION AWARD BREAKFAST &amp; LUNCHEON BEING HELD IN NEW YORK, NY ON SEPTEMBER 21, 2018. IN-KIND: TRAIN FARE (ONE-WAY), LODGING (ONE NIGHT, NO BREAKFAST), GROUND TRANSPORTATION IN NY, AND BREAKFAST AND LUNCH ON 9/21. POST-LUNCHEON DR. APOLO WILL MEET WITH OTHER ATTENDEES AS SHE IS A PREVIOUS LASKER SCHOLAR. DR. APOLO WILL REMAIN IN NYC FOR THE REMAINING PART OF THE NON-DUTY DAY AND WILL RETURN TO DC WITH FAMILY (VIA POV).  DR. APOLO IS REQUESTING APPROVAL OF ACTUAL SUBSISTENCE FOR SPONSOR IN-KIND LODGING VALUED AT $351 WHICH IS 121% OF THE GOVERNMENT ALLOWANCE OF $291. THIS PERCENTAGE FALLS WITHIN THE 300% THRESHOLD ALLOWED BY THE FTR. THE SPONSOR HAS NOTED THAT ALL OTHER NON-FEDERAL PARTICIPANTS WILL BE PROVIDED WITH THE SAME ACCOMMODATIONS.</t>
  </si>
  <si>
    <t>APOLO, ANDREA B</t>
  </si>
  <si>
    <t>DR. ANDREA APOLO WILL BE A FACULTY MEMBER FOR THE GENITOURINARY (NONPROSTATE) CANCER ORAL ABSTRACT SESSION AS PART OF THE 2018 ANNUAL ASCO MEETING IN CHICAGO, IL ON JUNE 1-4, 2018. IN-KIND: REGISTRATION (NO MEALS).</t>
  </si>
  <si>
    <t>DR. APOLO IS INVITED TO SPEAK AT THE JOHN FITZPATRICK IRISH GENITOURINARY CANCER CONFERENCE BEING HELD IN DUBLIN, IRELAND ON APRIL 19-20, 2018. IN-KIND: AIRFARE, LODGING (INCLUDES BREAKFAST), AND REGISTRATION (INCLUDES L 4/19 AND 4/20). DR. APOLO WILL STAY IN DUBLIN ON 4/21 AT HER OWN EXPENSE SINCE IT IS A NON-DUTY DAY. SHE WILL RETURN ON 4/22.</t>
  </si>
  <si>
    <t>DR. APOLO IS INVITED TO SPEAK AT THE 8TH ANNUAL CANCER IMMUNOTHERAPY CONFERENCE BEING HELD IN NEW YORK, NY ON APRIL 4-5, 2018. IN-KIND: AIRFARE, LODGING (NO BREAKFAST), AND MEALS (LD 4/4 AND 4/5).
NO REGISTRATION FEE.  DR. APOLO IS REQUESTING APPROVAL OF ACTUAL SUBSISTENCE FOR SPONSOR IN-KIND LODGING VALUED AT $421 WHICH IS 166% OF THE GOVERNMENT ALLOWANCE OF $253.  THIS PERCENTAGE FALLS WITHIN THE 300% THRESHOLD ALLOWED BY THE FTR.  THE SPONSOR HAS NOTED THAT ALL OTHER NON-FEDERAL PARTICIPANTS WILL BE PROVIDED WITH THE SAME ACCOMMODATIONS.</t>
  </si>
  <si>
    <t>05/03/2018-05/05/2018: SPEAKING AT THE AI IN THE ADMINISTRATIVE STATE: APPLICATIONS, INNOVATIONS, TRANSPARENCY, ADAPTIVITY CONFERENCE, IN DURHAM, NC.</t>
  </si>
  <si>
    <t>ANTANI, SAMEER K</t>
  </si>
  <si>
    <t>UNIVERSITY OF CENTRAL FLORIDA</t>
  </si>
  <si>
    <t>04/11-15/2018: DR. ANFINRUD HAS BEEN INVITED TO PRESENT A SEMINAR ENTITLED: TIME-RESOLVED STUDIES OF BIOMOLCULES: FROM FEMTOSECOND IR SPECTROSCOPY TO PICOSECOND X-RAY DIFFRACTION TO MILLISECOND NMR AT THE UNIVERSITY OF CENTRAL FLORIDA ON APRIL 13, 2018. THE HOST WILL PROVIDE AIRFARE AND HOTEL ACCOMMODATIONS IN-KIND ON 4/12-13.  NIH WILL COVER THE 11TH FOR THE LAB TOUR AND FACULTY DISCUSSIONS PRIOR TO THE SEMINAR. TRAVELER WILL STAY THE WEEKEND, NON-DUTY DAYS, IN ORLANDO AT HIS OWN EXPENSE. ETHICS APPROVAL HAS BEEN OBTAINED.</t>
  </si>
  <si>
    <t>ANFINRUD, PHILIP A</t>
  </si>
  <si>
    <t>TRAVELER IS INVITED FOR SITE VISIT AT KYMAB LOCATED IN CAMBRIDGE, UK. AIRFARE, HOTEL, AND GROUND TRANSPORTATION PAID IN-KIND. ALL OTHER EXPENSES WILL BE CHARGED TO FNIH/GATES CAN.</t>
  </si>
  <si>
    <t>ANDREWS, SARAH F</t>
  </si>
  <si>
    <t>FRANCES ANDRADA HAS BEEN INVITED TO ATTEND THE CONSORTIUM OF MULTIPLE SCLEROSIS CENTER MEETING 2018 HOSTED BY THE INTERNATIONAL ORGANIZATION OF MULTIPLE SCLEROSIS NURSES (IOMSN) ON MAY 28-JUNE 2, 2018 IN NASHVILLE, TN.  THE IOMSN IS SPONSORING THE TRAVEL BY PROVIDING THE REGISTRATION FEE IN KIND.  THE ODA HAS BEEN APPROVED AND UPLOADED.  FRANCES WILL ARRIVE MAY 29, 2018 AND DEPART JUNE 2, 2018.  THIS HAS BEEN APPROVED IN SPARC.</t>
  </si>
  <si>
    <t>ANDRADA, FRANCES C</t>
  </si>
  <si>
    <t>ADVANCED PRACTICE N</t>
  </si>
  <si>
    <t>INVITED TO GIVE A PRESENTATION OF CURRENT NIH SPONSORED RESEARCH ON PROSTATE CANCER TO IMPROVE CLINICAL CARE IN THE COMMUNITY.</t>
  </si>
  <si>
    <t>ANDERSON, VICTORIA L</t>
  </si>
  <si>
    <t>CANCER RESEARCH UK LONDON</t>
  </si>
  <si>
    <t>{LAA-10571} TRAVELER WAS INVITED TO PARTICIPATE IN AN EXPERT REVIEW PANEL AT THE INVITATION OF THE CANCER RESEARCH UK'S SCIENCE COMMITTEE IN LONDON, ENGLAND ON 09/18.  THERE WILL BE A PRE-MEETING WITH SOME MEMBERS OF THE COMMITTEE ON THE AFTERNOON OF 09/17. THE SPONSOR WILL PROVIDE IN-KIND ROUNDTRIP ECONOMY CLASS AIRFARE, LODGING, DINNER ON 09/17, AND BREAKFAST AND LUNCH ON 09/18.  TRAVELER WILL DEPART THE DC AREA ON 09/16, FOR THE PRE-MEETING AND WORKING DINNER ON 09/17.  THERE IS NO REGISTRATION FEE INVOLVED WITH THIS TRAVEL.  NIH WILL COVER ALL REMAINING EXPENSES.  TRAVELER HAS DECLINED THE HONORARIUM. TRAVELERS PERSONAL EMAIL: AMUNDADOTTIR@GMAIL.COM CELL PHONE: 301-675-2746; HTSOS TRAINING COMPLETED ON 08/01/2018; GFE LOANER LAPTOP TICKET NU. RITM0132590 HAS BEEN REQUESTED.</t>
  </si>
  <si>
    <t>AMUNDADOTTIR, LAUFEY T</t>
  </si>
  <si>
    <t>TRAVELER IS GOING AS AN INVITED INSTRUCTOR TO ORGANIZE THE 2018 IACRN CLINICAL RESEARCH NURSING TRAINING WORKSHOP IN SHANGHAI</t>
  </si>
  <si>
    <t>AMES, NANCY J</t>
  </si>
  <si>
    <t>TO PRESENT A SEMINAR TO THE STUDENTS AND FACULTY AT THE DEPARTMENT OF CELLULAR BIOLOGY, UNIVERSITY OF GEORGIA ATHENS IN ATHENS, GEORGIA ON SEPTEMBER 25, 2018.</t>
  </si>
  <si>
    <t>AMBUDKAR, INDU S</t>
  </si>
  <si>
    <t>UNIVERSITATSKLINIKUM SCHLESWIG</t>
  </si>
  <si>
    <t>TO ATTEND AND PRESENT A LECTURE AT THE CALCIUM 2018 CONFERENCE OF THE EUROPEAN CALCIUM SOCIETY (ECS) IN HAMBURG, GERMANY ON 09/09-13/2018.  TO PRESENT A LECTURE AND DISCUSS ONGOING COLLABORATIONS UNIVERSITY OF GOTTINGEN ON 09/13-14/2018.</t>
  </si>
  <si>
    <t>07/16/2018 -07/23/2018</t>
  </si>
  <si>
    <t>BIOPHYSICAL SOCIETY OF CHINA B</t>
  </si>
  <si>
    <t>SHENYANG, , CHN</t>
  </si>
  <si>
    <t>TO ATTEND AND PRESENT A TALK AT THE 12TH INTERNATIONAL SYMPOSIUM ON CALCIUM SIGNALING IN CHINA (SCSC 2018) IN SHENYANG, LIAONING PROVINCE, CHINA ON JULY 18-22, 2018.</t>
  </si>
  <si>
    <t>OKLAHOMA MEDICAL RESEARCH FOUN</t>
  </si>
  <si>
    <t>TO PRESENT A LECTURE AT THE OMRF?¿¿S (OKLAHOMA MEDICAL RESEARCH FOUNDATION) RESEARCH FORUM AND TO MEET WITH FACULTY AND STAFF ON MAY 24, 2018.</t>
  </si>
  <si>
    <t>SULEYMAN DEMIREL UNIVERSITY</t>
  </si>
  <si>
    <t>TO ATTEND AND PRESENT A TALK AT THE 7TH WORLD CONGRESS OF OXIDATIVE STRESS, CALCIUM CHANNELS AND TRP CHANNELS?¿¿ IN ALANYA-ANTALYA, TURKEY ON APRIL 20-23, 2018. SPONSOR IS PROVIDING REGISTRATION FEE OF 800 EUROS IN-KIND. REGISTRATION FEE INCLUDES: BREAKFAST, LUNCH AND DINNER ON 04/20-23/2018 AND LODGING ON 04/19-22/2018.  SPONSOR WILL BE PICKING UP AND DROPPING OFF TRAVELER AT ANTALYA AIRPORT. TRAVEL PRE-APPROVED ON 01/17/2018.  TRAVELER IS FLYING OVERNIGHT ARRIVING IN TURKEY ON 04/19/2018. PENDING AVAILABILITY OF FY18 FUNDS</t>
  </si>
  <si>
    <t>UNIVERSITY OF CALIFORNIA OFFIC</t>
  </si>
  <si>
    <t>OAKLAND, CA, US</t>
  </si>
  <si>
    <t>INVITED TO PARTICIPATE IN THE PEER REVIEW PROCESS FOR APPLICATIONS TO THE TOBACCO-RELATED DISEASE RESEARCH PROGRAM (TRDRP) AT THE UNIV OF CALIFORNIA, APRIL 23-24, 2018. TRAVELER IS REQUESTING APPROVAL OF ACTUAL SUBSISTENCE FOR SPONSOR IN-KIND LODGING VALUED AT $199, $329 AND $429 WHICH IS 116%, 192% AND 251% OF THE GOVERNMENT ALLOWANCE OF $171.  THIS PERCENTAGE FALLS WITHIN THE 300% THRESHOLD ALLOWED BY THE FTR.  SPONSOR IN-KIND: HOTEL FOR 3 NIGHTS AT THE OAKLAND MARRIOTT CITY CENTER, ROUNDTRIP ECONOMY AIRFARE.</t>
  </si>
  <si>
    <t xml:space="preserve">AMBS, STEFAN </t>
  </si>
  <si>
    <t>KOREAN SOCIETY FOR BRAIN AND N</t>
  </si>
  <si>
    <t>DR. ALVAREZ HAS BEEN ASKED TO PRESENT A SEMINAR AT THE 21ST ANNUAL MEETING OF THE KOREAN SOCIETY FOR BRAIN AND NEURAL SCIENCES ON AUGUST 31ST BEING HELD AT THE GRAND HILTON, SEOUL. DR. ALVAREZ'S TALK IS ENTITLED CIRCUIT AND SYNAPTIC MECHANISMS MEDIATING THE STIMULANT RESPONSE TO COCAINE AND ALCOHOL.  DR. ALVAREZ WILL ALSO  VISIT DEPART OF LIFE SCIENCES AT THE KOREA UNIVERSITY IN SEOUL SOUTH KOREA  THIS COMING AUGUST 29, 2018. DR. ALVAREZ WILL GIVE A TALK ENTITLED  DISSECTING  OUT THE ROLE OF DOPAMINE D2 RECEPTORS IN BASAL GANGLIA CIRCUITRY AND BEHAVIOR.</t>
  </si>
  <si>
    <t>ALVAREZ, VERONICA A</t>
  </si>
  <si>
    <t>07/15/2018 -07/21/2018</t>
  </si>
  <si>
    <t>DR. ALVAREZ WILL ATTEND THE GRC THIS COMING JULY 15-18,2018  BE HELD IN NEWRY.MA. DR. ALVAREZ HAS BEEN INVITED  TO BE ONE OF THE DISCUSSANT AND TO MODERATOR IN ONE OF THE SESSION. ENTITLED "ADDICTION, REWARD AND AVERSION" ACCOMMODATIONS INCLUDE FREE INTERNET ACCESS. DR. ALVAREZ WILL ALSO ATTEND THE JTW NEUROSCIENCE  RETREAT AT THE OHSU ON JULY 19-20,2018 BEING HELD IN PORTLAND, OREGON. DR. ALVAREZ IS A INVITES SPEAKER. TITLE OF HER TALK ?¿¿ MULTIPLE MECHANISM FOR DOPAMINE RELEASE IN THE STRIATUM AND THE EFFECT OF DRUGS OF ABUSE?¿¿</t>
  </si>
  <si>
    <t>DR. VERONICA ALVAREZ HAS BEEN INVITED TO GIVE A TALK AT THE UNIVERSITY OF MASSACHUSETTS MEDICAL SCHOOL ON MAY 17,2018  HER TALK IS ENTITLED SYNAPTIC MECHANISM AND CIRCUITS MEDIATING THE BEHAVIORAL. BEACHWOOD HOTEL HAS  COMPLIMENTARY WIRELESS INTERNET ACCESS</t>
  </si>
  <si>
    <t>08/23/2018 -08/25/2018</t>
  </si>
  <si>
    <t>AMERICAN ACADEMY OF PHYSICAL M</t>
  </si>
  <si>
    <t>DR. ALTER IS INVITED TO TEACH AT CME COURSE TO RESIDENTS AND PRACTICING PHYSICIANS. PROVIDES HANDS ON ANATOMY TRAINING TO PHYSICIANS TO ENHANCE THE CARE OF PATIENTS AND EXPERTISE IN ANATOMY AND PROCEDURAL GUIDANCE. AAPMR PAID IN KIND AIRFARE, GROUND TRANSPORTATION, HOTEL AND MEALS DURING CONFERENCE</t>
  </si>
  <si>
    <t>ALTER, KATHARINE E</t>
  </si>
  <si>
    <t>04/24/2018 -04/27/2018</t>
  </si>
  <si>
    <t>DR. ALTER IS INVITED TO PRESENT AND ATTEND AAN ANNUAL MEETING AT LOS ANGELES CONVENTION CENTER ON APRIL 24-27 2018. DISSEMINATION OF NIH RELATED RESEARCH. ATTENDANCE AT THIS ANNUAL MEETING ALSO BENEFITS NIH PATIENTS AND PROTOCOLS BY PROVIDING PHYSICIAN EDUCATION AND TRAINING. THE SPONSOR PAID IN KIND FOR ALL TRIP EXPENSES. 3 NIGHTS HOTEL, AIRFARE AND MEALS DURING CONFERENCE AND GROUND TRANSPORTATION. REGISTRATION WAS WAIVED.</t>
  </si>
  <si>
    <t>04/17/2018 -04/20/2018</t>
  </si>
  <si>
    <t>SHIRLEY RYAN ABILITY LAB</t>
  </si>
  <si>
    <t>DR. ALTER IS INVITED TO PRESENT AT NORTHWESTERN UNIVERSITY/SHIRLEY RYAN ABILITY LAB PRINCE LECTURE SHIP CONFERENCE
BENEFIT TO THE GOVERNMENT:        DISSEMINATION OF NIH RESEARCH AND TRAINING OF RESIDENT PHYSICIANS TO IMPROVE PATIENT CARE</t>
  </si>
  <si>
    <t>?¿¿TRAVELER IS REQUESTING CTT TRAVEL FOR THIS TRIP?¿¿.
{CO-SPONSOR-DOMESTIC}
&lt;07130-ZYQ&gt; TRAVELER WILL BE ATTENDING THE FANCONI ANEMIA SCIENTIFIC SYMPOSIUM MEETING AND WILL BE A 
 SCIENTIFIC ADVISORY BOARD THAT WILL BE HELD IN NEWPORT BEACH, CA ON SEPT 26-30, 2018. 
THERE IS NO REGISTRATION FEE FOR ATTENDING THIS MEETING.
TICKET IS IN KIND
HOTEL IS IN KIND 
MEALS IS IN KIND (HOT BREAKFAST, LUNCH AND DINNER 9/28; HOT BREAKFAST AND LUNCH 9/29; HOT BREAKFAST 9/30)
GROUND TRANSPORTATION (SUPERSHUTTLE) $250.16 IS IN KIND
CGB WILL COVER HER TRANSPORTATION FROM HOME TO AIRPORT.</t>
  </si>
  <si>
    <t>ALTER, BLANCHE P</t>
  </si>
  <si>
    <t>CASCO, ME, US</t>
  </si>
  <si>
    <t>BLANCHE ALTER
?¿¿TRAVELER IS REQUESTING CTT TRAVEL FOR THIS TRIP?¿¿.
{CO-SPONSOR-DOMESTIC}
&lt;07130-2YQ&gt; TRAVELER WILL ATTEND THE SHWACHMAN DIAMOND SYNDROME FAMILY CONFERENCE AS AN INVITED PRESENTER THAT WILL BE HELD AT CAMP SUNSHINE IN CASCO, MAINE ON JULY 15-18.
TICKET IS IN KIND
LODGING IS IN KIND
MEALS IS IN KIND (FULL BREAKFAST, LUNCH AND DINNER)
GROUND TRANSPORTATION IS IN KIND (VOLUNTEERS WILL DROP/PICK HER UP FROM PWM AIRPORT TO CAMP SUNSHINE AND TRANSPORT HER IN CAMP SUNSHINE MEETING AREA)
THERE IS NO REGISTRATION FEE TO ATTEND THIS MEETING
CGB WILL COVER HER GROUND TRANSPORTATION FROM HOME TO AIRPORT.</t>
  </si>
  <si>
    <t>06/29/2018 -07/03/2018</t>
  </si>
  <si>
    <t>?¿¿TRAVELER IS REQUESTING CTT TRAVEL FOR THIS TRIP?¿¿.
{CO-SPONSOR-DOMESTIC}
&lt;07130-2YQ&gt; TRAVELER WILL ATTEND THE 27TH ANNUAL FAMILY MEETING AND WILL GIVE A TALK, ENTITLED: ?¿¿FANCONI ANEMIA 101?¿¿ ON SATURDAY, JUNE 30, 9:15AM -10:10AM, WHICH INCLUDES TIME FOR QUESTIONS FROM FAMILIES. SHE ALSO GIVES AN OVERVIEW OF HER RESEARCH PROJECT, INHERITED BONE MARROW FAILURE SYNDROMES, ON JUNE 30, 10:45AM -10:55AM. THAT HELD AT CAMP SUNSHINE IN CASCO, MAINE, JUNE 29 -JULY 3, 2018.
THERE IS NO REGISTRATION FEE FOR THIS MEETING. 
TICKET IS IN KIND.
LODGING IS IN KIND.
MEALS (HOT BREAKFAST, LUNCH AND DINNER WILL BE PROVIDED AT CAMP SUNSHINE AS PART OF THE MEETING).
RENTAL CAR AT THE AIRPORT IN CASCO, MAINE IS IN KIND.
CGB WILL COVER HER GROUND TRANSPORTATION FROM HOME TO AIRPORT.
?¿¿TRAVELER IS REQUESTING APPROVAL OF ACTUAL SUBSISTENCE FOR SPONSOR IN-KIND LODGING VALUED AT $263.50 WHICH IS 241% OF THE GOVERNMENT ALLOWANCE OF $109 (JUNE 29-30) AND 155% OF THE GOVERNMENT ALLOWANCE OF $170 (JULY 1-2).  THIS PERCENTAGE FALLS WITHIN THE 300% THRESHOLD ALLOWED BY THE FTR.  THE SPONSOR HAS NOTED THAT ALL OTHER NON-FEDERAL PARTICIPANTS WILL BE PROVIDED WITH THE SAME ACCOMMODATIONS.?¿¿</t>
  </si>
  <si>
    <t>04/17/2018 -04/22/2018</t>
  </si>
  <si>
    <t>BALTER2@JHU.EDU  TEL 410 245-9994
?¿¿TRAVELER IS REQUESTING CTT TRAVEL FOR THIS TRIP?¿¿.
{CO-SPONSOR- FOREIGN} 
&lt;07130-2YQ&gt; TRAVELER WILL ATTEND THE WORKSHOPS OF THE FANCONI ANEMIA RESEARCH GROUP WHICH WILL BE DEVELOPED IN THE PERIPHERAL UNIT OF THE INSTITUTE OF BIOMEDICAL RESEARCH AT THE NATIONAL INSTITUTE OF PEDIATRICS AS AN INVITED SPEAKER AT THE WORKSHOP THAT WILL BE HELD IN MEXICO CITY ON APRIL 18 TO 22.
TICKET IS IN KIND
MEALS ARE IN KIND INCLUDING HOT BREAKFAST LUNCH AND DINNER. 
4 NIGHTS OF LODGING TOTAL WITH LODGING TAX ARE IN KIND.
THERE IS NO REGISTRATION FEE TO ATTEND THIS MEETING.
TRAVELER WILL STAY AT RADISSON PARAISO HOTEL AT CUSPIDE 53 PARQUES DEL PEDREGAL 14020 CIUDAD DE MEXICO CDMX MEXICO TEL 52 55 5927 5959.
EMERGENCY CONTACT SARA FRIAS AT CP 04510 MEXICO D F DELEGACION COYOACAN CP 04510
PHONE 55 56233600.
CGB WILL COVER HER GROUND TRANSPORTATION FROM HOME TO MEETING AREA.</t>
  </si>
  <si>
    <t>?¿¿TRAVELER IS REQUESTING CTT TRAVEL FOR THIS TRIP?¿¿.
{CO-SPONSOR- DOMESTIC}
&lt;07130-2YQ&gt; TRAVELER WILL BE ATTENDING THE 9TH INTERNATIONAL CONGRESS ON SHWACHMAN DIAMOND SYNDROME AND GIVE A TALK, ENTITLED: ?¿¿MANAGEMENT OF PREGNANCY IN SDS?¿¿ THAT WILL BE HELD IN HOUSTON, TX ON APRIL 8-11.
IN KIND: FLIGHT, LODGING, BREAKFAST FROM APRIL 9-11. REGISTRATION FEE $475 WAS WAIVED AND INCLUDES 4/8 DINNER AND 4/9-11 LUNCH. 
 TRAVELER IS REQUESTING APPROVAL OF ACTUAL SUBSISTENCE FOR SPONSOR IN-KIND LODGING VALUED AT $145 WHICH IS 105% OF THE GOVERNMENT ALLOWANCE OF $137.  THIS PERCENTAGE FALLS WITHIN THE 300% THRESHOLD ALLOWED BY THE FTR.  THE SPONSOR HAS NOTED THAT ALL OTHER NON-FEDERAL PARTICIPANTS WILL BE PROVIDED WITH THE SAME ACCOMMODATIONS.
THE TRAVELER IS ARRIVING IN HOUSTON ON 4/7 AND WILL HAVE A PERSONAL DAY. SHE WILL STAY AT A FRIEND?¿¿S HOUSE ON APRIL 7TH AT 4502 AVENUE O, GALVESTON, TX.
CGB WILL COVER HER GROUND TRANSPORTATION FROM HOME TO MEETING AREA.</t>
  </si>
  <si>
    <t>THIS TRAVEL IS NOT A CONFERENCE BECAUSE IT MEETS THE FOLLOWING MISSION EXEMPTION: SCIENTIFIC MEETINGS WITH A SPECIFIC INVESTIGATOR OR TEAM REGARDING A SPECIFIC AREA OF SCIENTIFIC INQUIRY, OR PUBLIC HEALTH NEED. NIHAL ATLAN-BONNET HAS AGREED TO LECTURE AT THE INFECTIOUS DISEASES &amp; IMMUNITY COLLOQUIUM SERIES AT THE UNIVERSITY OF TEXAS MEDICAL BRANCH AT GALVESTON, TX ON SEPTEMBER 25TH, 2018. UNIVERSITY OF TEXAS MEDICAL BRANCH SPONSORING AIRFARE, LODGING DURING THE TRIP, MEALS FOR 1  DAYS.</t>
  </si>
  <si>
    <t xml:space="preserve">ALTAN, NIHAL </t>
  </si>
  <si>
    <t>08/22/2018 -08/25/2018</t>
  </si>
  <si>
    <t>UMEA UNIVERSITY HOSPITAL</t>
  </si>
  <si>
    <t>DR. ALTAN-BONNET WILL BE GIVEN A TALK AT THE 15TH NATIONAL SMOGEN SUMMER SYMPOSIUM ON VIROLOGY, THE TITLE OF HER TALK IS "INTERCELLULAR VESICULAR TRANSMISSION OF VIRAL POPULATIONS." UNIVERSITY OF UMEA IS SPONSORING AIRFARE, LODGING DURING THE TRIP, MEALS FOR 5 DAYS, GROUND TRANSPORTATION IN SWEDEN. TRAVELER WILL LEAVE FROM AND RETURN TO NANTES, FRANCE AS SHE WILL ALREADY BE IN EUROPE ON PERSONAL TRAVEL.</t>
  </si>
  <si>
    <t>07/29/2018 -08/02/2018</t>
  </si>
  <si>
    <t>DR. ALTAN-BONNET WILL GIVE A TALK AT  THE FASEB PHOSPHOLIPIDS: DYNAMIC LIPID SIGNALING IN HEALTH AND DISEASE MEETING 7/29-8/2/2018.  REGISTRATION FEES INCLUDE 5 NIGHTS LODGING AT THE MEETING SITE AND MEALS DURING THE MEETING - FEES PAID THROUGH POTS, CONFIRMATION ATTACHED. TRAVELER WILL BE FLYING TO DENVER THEN RENTING A CAR TO GET TO STEAMBOAT SPRINGS, CO, WHERE THE FASEB MEETING IS BEING HELD. THIS LOCATION IS ONLY ACCESSIBLE BY FLIGHT TO A SMALL REGIONAL AIRPORT; FLYING TO THIS AIRPORT WOULD HAVE COST FAR MORE THAN THE TOTAL RENTAL CAR FEE OF $210.</t>
  </si>
  <si>
    <t>05/05/2018 -05/10/2018</t>
  </si>
  <si>
    <t>LONDON SCHOOL OF HYGIENE TROPI</t>
  </si>
  <si>
    <t>DR. ALTAN-BONNET WILL GIVE A TALK AT THE NINTH INTERNATIONAL VIRUS ASSEMBLY SYMPOSIUM IN MADEIRA, PORTUGAL MAY 6-10. CAS PENDING. SPONSOR PAYING FOR REGISTRATION FEES, WHICH INCLUDES 4 NIGHTS LODGING FROM MAY 6-9 AND MEALS DURING THE MEETING.</t>
  </si>
  <si>
    <t>THIS TRAVEL IS NOT A CONFERENCE BECAUSE IT MEETS THE FOLLOWING MISSION EXEMPTION- SCIENTIFIC MEETINGS WITH A SPECIFIC INVESTIGATOR OR TEAM REGARDING A SPECIFIC AREA OF SCIENTIFIC INQUIRY, OR PUBLIC HEALTH NEED. DR. ALTAN-BONNET WILL BE GIVEN A TALK AT THE UNIVERSITY OF PITTSBURGH</t>
  </si>
  <si>
    <t>GAINESVILLE, FL, US</t>
  </si>
  <si>
    <t>THIS TRAVEL IS NOT A CONFERENCE BECAUSE IT MEETS THE FOLLOWING MISSION EXEMPTION- SCIENTIFIC MEETINGS WITH A SPECIFIC INVESTIGATOR OR TEAM REGARDING A SPECIFIC AREA OF SCIENTIFIC INQUIRY, OR PUBLIC HEALTH NEED. DR. NIHAL ALTAN-BONNET HAS AGREED TO GIVE A TALK AT UNIVERSITY OF FLORIDA SEMINAR SERIES  ON APRIL 9TH, 2018.</t>
  </si>
  <si>
    <t>06/06/2018 -06/13/2018</t>
  </si>
  <si>
    <t>DELFT UNIVERSITY OF TECHNOLOGY</t>
  </si>
  <si>
    <t>INVITED SPEAKER: TRAVELER INVITED TO SPEAK AT SEMINARS IN THE NETHERLANDS FROM 6/6-6/13. TRAVELER WILL SPEAK AT TU DELFT FROM 6/7-6/8. TU DELFT WILL PROVIDE IN KIND R/T AIRFARE, LODGING 6/6-6/9, AND LUNCH AND DINNER ON 6/8. LODGING AND PER DIEM ON 6/9 (NCI FUNDS). TRAVELER WILL SPEAK AT AMOLF FROM 6/10-6/11. AMOLF WILL PROVIDE IN KIND LODGING ON 6/10 AND 6/11 AND LUNCH ON 6/11. TRAVELER WILL SPEAK AT UTRECHT SEMINAR ON 6/12. THERE ARE NO REGISTRATION FEES ASSOCIATED WITH ANY OF THE SEMINARS. NO FEDERAL FUNDS CONFIRMED. SPONSORS STATED THAT ALL NONFEDERAL PARTICIPANTS WILL RECEIVE THE SAME ACCOMMODATIONS.</t>
  </si>
  <si>
    <t xml:space="preserve">ALTAN-BONNET, GREGOIRE </t>
  </si>
  <si>
    <t>AMOLF INSTITUTE OF THE FOUNDAT</t>
  </si>
  <si>
    <t>INVITED SPEAKER: TRAVELER INVITED TO SPEAK AT THE UNIVERSITY OF NEW MEXICO'S CELLULAR AND MOLECULAR BASIS OF DISEASE SEMINAR SERIES IN ALBUQUERQUE, NEW MEXICO FROM 05/03-05/05. SPONSOR WILL PAY IN KIND R/T AIRFARE, LODGING 05/03-04, AND LUNCH ON 05/04. THERE ARE NO REGISTRATION FEES ASSOCIATED WITH THIS MEETING. TRAVELER IS REQUESTING APPROVAL OF ACTUAL SUBSISTENCE FOR SPONSOR IN KIND LODGING VALUED AT $125 WHICH IS 134% OF THE GOVERNMENT ALLOWANCE $93. THIS PERCENTAGE FALLS WITHIN THE 300% THRESHOLD ALLOWED BY THE FTR. SPONSOR STATED THAT ALL NON FEDERAL PARTICIPANTS WILL RECEIVE THE SAME ACCOMMODATIONS. NO FEDERAL FUNDS CONFIRMED.</t>
  </si>
  <si>
    <t>09/18/2018 -09/21/2018</t>
  </si>
  <si>
    <t>DR. JONAS ALMEIDA WILL BE TRAVELING FROM LUXEMBURG GERMANY TO UK ON SEPT 18 AND STAY OVER NIGHT IN THE IBIS CAMBRIDGE CENTRAL STATION HOTEL ON NIGHT OF SEPT 18. HOTEL DOES NOT COVER BREAKFAST. TRAVELER WILL ATTEND THE BCAST WP8 PERSONALIZED PREVENTION AND BREAST CANCER WORKSHOP FROM SEPT 19 TO 21 2018 IN CAMBRIDGE UK. NCI PAYS FOR THE FOLLOWING, NIGHT OF HOTEL ON SEPT 18, B AND I ON SEPT 19 TO 20, AND B, D, I ON SEPT 21. TRAVELER WILL NOT NEED HOTEL ON SEPT 19 AND 20 AND WILL NOT NEED ANY AIR TRAVEL. NO REGISTRATION FEE FOR THIS WORKSHOP. TRAVELER IS NON AFFILIATE.</t>
  </si>
  <si>
    <t>ALMEIDA, JONAS S</t>
  </si>
  <si>
    <t>08/27/2018 -08/28/2018</t>
  </si>
  <si>
    <t>NRG ONCOLOGY</t>
  </si>
  <si>
    <t>DR. ALDAPE WILL ATTEND THE NRG ONCOLOGY BRAIN TUMOR COMMITTEE RETREAT IN PHILADELPHIA, PA ON AUGUST 28, 2018. IN-KIND: TRAIN FARE, LODGING (NO BREAKFAST), MEALS (D 8/27; BL 8/28), AND GROUND TRANSPORTATION IN PA.  NO REGISTRATION FEE.</t>
  </si>
  <si>
    <t>ALDAPE, KENNETH D</t>
  </si>
  <si>
    <t>08/01/2018 -08/02/2018</t>
  </si>
  <si>
    <t>SONTAG FOUNDATION</t>
  </si>
  <si>
    <t>DR. ALDAPE WILL ATTEND THE SONTAG FOUNDATION DSA REVIEW MEETING BEING HELD IN CHICAGO, IL ON AUGUST 2, 2018. IN-KIND: AIRFARE, LODGING (NO BREAKFAST), AND MEALS (BL 8/2).  NO REGISTRATION FEE.</t>
  </si>
  <si>
    <t>06/13/2018 -06/15/2018</t>
  </si>
  <si>
    <t>DR. ALDAPE WILL SPEAK AT THE UNIVERSITY OF CALIFORNIA, SAN FRANCISCO DEPARTMENT OF NEUROSURGERY EXTERNAL ADVISORY BOARD MEETING BEING HELD IN SAN FRANCISCO, CA ON JUNE 14, 2018. IN-KIND: AIRFARE, LODGING (NO BREAKFAST), MEALS (L/D ON 6/14, B ON 6/15) AND GROUND TRANSPORTATION ON 6/14 (A DEPARTMENT MEMBER WILL USE THEIR POV TO TRANSPORT DR. ALDAPE WHILE IN SF).</t>
  </si>
  <si>
    <t>AMERICAN ASSOCIATION OF NEUROP</t>
  </si>
  <si>
    <t>DR. ALDAPE IS INVITED TO PRESENT EPENDYMOMA AT THE 94TH ANNUAL AMERICAN ASSOCIATION NEUROPATHOLOGIST (AAPN) CONFERENCE BEING HELD IN LOUISVILLE, KY ON JUNE 6-8, 2018. IN-KIND: REGISTRATION (NO MEALS). DR. ALDAPE WILL BE DEPARTING LOUISVILLE ON 6/8 FOR TORONTO FOR PERSONAL BUSINESS. AN APPROVED CASH TICKET HAS BEEN INCLUDED.</t>
  </si>
  <si>
    <t>&lt;&lt;CAS ID 00310&gt;&gt;  TRAVELER WILL PRESENT "INNOVATIVE APPROACHES TO THE STATISTICAL ANALYSIS OF CIRCADIAN RHYTHM DATA: UNCOVERING THE PATTERNS OF LIFE" AT THE UNIVERSITY OF CONNECTICUT'S ROBERT W. MAKUCH DISTINGUISHED LECTURE IN BIOSTATISTICS' SEMINAR SERIES.
THE SPONSOR IS PROVIDING ROUND-TRIP AIRFARE, LODGING ON APRIL 3 AND 4, AND A RENTAL CAR FOR TRANSPORTATION TO/ FROM THE CT AIRPORT. APPROVED RENTAL CAR MEMO IS ATTACHED.
DR. PAUL ALBERT IS REQUESTING APPROVAL OF ACTUAL SUBSISTENCE FOR SPONSOR IN-KIND LODGING VALUED AT $144/ NIGHT WHICH IS 155% OF THE GOVERNMENT ALLOWANCE OF $93/ NIGHT. THIS PERCENTAGE FALLS WITHIN THE 300% THRESHOLD ALLOWED BY THE FTR. THE SPONSOR HAS NOTED THAT ALL OTHER NON-FEDERAL PARTICIPANTS WILL BE PROVIDED WITH THE SAME ACCOMMODATIONS</t>
  </si>
  <si>
    <t>ALBERT, PAUL S</t>
  </si>
  <si>
    <t>09/04/2018 -09/16/2018</t>
  </si>
  <si>
    <t>**TRAVELER DEPARTS 9/4 AND ARRIVES IN PORTUGAL 9/5** ON THIS PARTIALLY SPONSORED FOREIGN TRAVEL THE FOLLOWING WILL BE PROVIDED IN-KIND:  PART 1-LISBON: ONE-WAY AIRFARE-$1,269.85; REGISTRATION FEES-$500 WHICH INCLUDES THE CONFERENCE DINNER ON 9/5 AND NO OTHER MEALS ARE INCLUDED PER CONFERENCE SITE; AND FOUR NIGHTS OF LODGING AT $206.49/NIGHT (9/5-9/8). LODGING INCLUDES BREAKFAST.  OTHER INVITED GUESTS ARE RECEIVING SIMILAR BENEFITS. TRAVELER IS REQUESTING APPROVAL OF ACTUAL SUBSISTENCE FOR SPONSOR IN KIND LODGING VALUED $206.49 PER NIGHT WHICH IS 120% OF THE GOVERNMENT ALLOWANCE OF $172.00.  COST COMPARISON WAS NOT COMPLETED AS OMEGA WAS NOT USED. BOTH AIRFARE AND LODGING WERE ARRANGED AND PROVIDED IN-KIND.  PART 2-(NON-SPONSORED) NHGRI PAYS FOR THIS PORTION OF TRAVEL.  TWO NIGHTS OF LODGING-$170.73/NIGHT (9/9-9/10) IN LISBON, PORTUGAL; ONE NIGHT OF LODGING-$186.86 (9/11) IN ROTTERDAM NETHERLANDS AND ONE-WAY AIRFARE TO THE NETHERLANDS-$740.  OMEGA WAS USED FOR BOTH LODGING AND AIRFARE.  COST COMPARISON WAS NOT COMPLETED AS THERE WERE NO OTHER AIRPORTS TO CHOOSE FROM. NO REGISTRATION FEE FOR THIS PORTION OF TRIP.  PART 3-ROTTENDAM, NETHERLANDS.  THE FOLLOWING WILL BE PROVIDED IN-KIND: ONE-WAY AIRFARE BACK TO DC-$541.81; REGISTRATION FEES-$644.22 (WHICH INCLUDES CONFERENCE LUNCHES) AND FOUR NIGHTS OF LODGING AT $180.83/NIGHT (9/12-9/15). PER ETHICS EMPLOYEE MUST PAY FOR THE PRESIDENTIAL DINNER-9/12 AND SOCIAL DINNER-9/14.  OTHER INVITED GUESTS ARE RECEIVING SIMILAR BENEFITS. COST COMPARISON WAS NOT COMPLETED AS OMEGA WAS NOT USED. BOTH AIRFARE AND LODGING WERE ARRANGED AND PROVIDED IN-KIND. NHGRI PAYS ALL OTHER EXPENSES FOR THIS TRAVEL:  BAG FEES-$75; TAXI TO/FROM RESIDENCE ESTIMATED-$200; TAXI TO/FROM AIRPORT IN PORTUGAL ESTIMATED-$200; TAXI TO/FROM HOTELS/VENUE IN PORTUGAL ESTIMATED-$150; TAXI TO/FROM AIRPORT IN NETHERLANDS ESTIMATED-$300; MISC. EXPENSE-$200 ADDED FOR UNFORESEEN ISSUES THAT MAY OCCUR.  HOTEL TAX EXEMPTION DOES NOT APPLY TO THIS FOREIGN TRAVEL.</t>
  </si>
  <si>
    <t xml:space="preserve">AKSENTIJEVICH, IVONA </t>
  </si>
  <si>
    <t>NATIONAL ASSOCIATION OF PID EX</t>
  </si>
  <si>
    <t>THIS IS SPONSORED FOREIGN TRAVEL. TRAVELER DEPARTS 6/20 AND ARRIVES IN RUSSIA 6/21.** NO LODGING IS REQUIRED DUE TO IN FLIGHT STATUS 6/20. THE SPONSOR IS COVERING THE FOLLOWING EXPENSES IN-KIND: ROUNDTRIP AIRFARE IN THE AMOUNT OF $1,840.06, AND FIVE NIGHTS OF LODGING $132.06/NIGHT. THE MEETING ENDS LATE ON 6/25 AND SPONSOR WAS NOT ABLE TO BOOK FLIGHT UNTIL 6/26.   OTHER INVITED GUESTS ARE RECEIVING SIMILAR BENEFITS. OMEGA WAS NOT USED FOR AIRFARE OR LODGING BECAUSE THE SPONSOR HAS COVERED THESE EXPENSES IN-KIND. NO COST COMPARISON NEEDED SINCE AIRFARE IS SPONSORED.  THE FOLLOWING EXPENSES HAVE BEEN ADDED:  TAXI TO/FROM RESIDENCE ESTIMATED-$200; TAXIS TO/FROM AIRPORT IN RUSSIA ESTIMATED-$200; R/T BAGGAGE FEES-$50; HOTEL TAX EXEMPTION DOES NOT APPLY TO THIS TRAVEL; HOTEL HAS FREE WI-FI.  TRAVELER HAS COMPLETED THE HT401 HIGH THREAT SECURITY TRAINING ON 4/19/18.  NO GFE REQUESTED. TRAVELER HAS NOT AND WILL NOT SPEND MORE THAN 45 DAYS IN DESIGNATED HIGH THREAT, HIGH RISK/FACT (FOREIGN AFFAIRS COUNTER THREAT)-MANDATORY COUNTRIES WITHIN THE LAST 365 DAYS?¿¿.A COPY OF THE HTSOS (HIGH THREAT SECURITY OVERSEAS SEMINAR)/FACT COURSE COMPLETION CERTIFICATE MUST BE UPLOADED INTO THE TRAVEL.</t>
  </si>
  <si>
    <t>**TRAVELER DEPARTS 5/1 AND ARRIVES IN POLAND 5/2.** ON THIS SPONSORED FOREIGN TRAVEL THE FOLLOWING EXPENSES ARE PROVIDED IN-KIND:  ROUNDTRIP $1,018.41, AND THREE NIGHTS OF LODGING-$141.16/NIGHT. THE FOLLOWING MEALS ARE PROVIDED IN-KIND: BREAKFAST AND LUNCH MAY 3RD AND 4TH.  PER ETHICS, TRAVELER WILL PAY FOR OFFERED DINNER ON 5/4.  OTHER INVITED GUESTS ARE RECEIVING SIMILAR BENEFITS. COST COMPARISON WAS NOT COMPLETED AS OMEGA WAS NOT USED.  BOTH AIRFARE AND LODGING WERE ARRANGED AND PROVIDED IN-KIND.  SPONSOR COULD NOT SECURE EVENING FLIGHT AFTER THE MEETING. THE RETURN DATE WOULD HAVE BEEN SATURDAY 5/5.  TRAVELER CHOSE TO STAY SATURDAY (NON-DUTY DAY) AT NO EXPENSE TO THE GOVERNMENT. NO LODGING OR PER DIEM IS AUTHORIZED ON THIS DAY.  TRAVEL DAY PER DIEM IS SHOWN ON 5/6. SPONSOR HAS VERIFIED THE COST OF THE AIRFARE IS SAME PRICE FOR DEPARTURES ON SATURDAY AND SUNDAY. NHGRI PAYS ALL REMAINING EXPENSES:  TAXI TO/FROM RESIDENCE ESTIMATED-$200. TAXIS TO/FROM AIRPORT IN WARSAW ESTIMATED-$200, BAG FEES-$50, MISC. FEE-$108 FOR M&amp;IE NOT PROVIDED IN-KIND AND MISC. FEE-$200 FOR UNFORESEEN ISSUES THAT MAY ARISE. HOTEL TAX EXEMPTION DOES NOT APPLY TO THIS TRAVEL. HOTEL HAS FREE WI-FI.</t>
  </si>
  <si>
    <t>04/26/2018 -04/30/2018</t>
  </si>
  <si>
    <t>**ADMIN OFFICE JUST RECEIVED THIS AMENDMENT AFTER SEVERAL REQUESTS. AMENDMENT COMMENT:  TRAVELER HAD TO STAY AN ADDITIONAL NIGHT ON 4/29 BECAUSE HER ORIGINAL FLIGHT WAS CANCELLED.  THE COST OF HER HOTEL STAY WAS $227.97. OTHER EXPENSES TAXI FROM RESIDENCE TO AIRPORT $60.00 AND TAXI FROM AIRPORT TO RESIDENCE $64.03. ON THIS SPONSORED FOREIGN TRAVEL, THE FOLLOWING ARE PROVIDED IN-KIND:  ROUNDTRIP AIRFARE-$390.01, TWO NIGHTS OF LODGING-232.78/NIGHT (4/27-4/28), GROUND TRANSPORTATION TO/FROM AIRPORT-$75 AND WAIVED REGISTRATION FEES-$450 WHICH INCLUDES THE FOLLOWING MEALS: BREAKFAST AND LUNCH 4/27 THRU 4/29 AND RECEPTION/DINNER ON 4/28.  TRAVELER IS REQUESTING APPROVAL OF ACTUAL SUBSISTENCE FOR SPONSOR IN KIND LODGING VALUED $232.78 PER NIGHT WHICH IS 144% OF THE GOVERNMENT ALLOWANCE OF $162.  THIS PERCENTAGE FALLS WITHIN THE 300 PERCENT THRESHOLD ALLOWED BY THE FTR.  OTHER INVITED GUESTS ARE RECEIVING SIMILAR BENEFITS. COST COMPARISON WAS NOT COMPLETED AS OMEGA WAS NOT USED. BOTH AIRFARE AND LODGING WERE ARRANGED AND PROVIDED IN-KIND BY SPONSOR.  NHGRI PAYS ALL REMAINING EXPENSES. ONE NIGHT (4/26) OF LODGING-$232.78 (AT CURRENT EXCHANGE RATES). OMEGA WAS NOT USED FOR LODGING AS SPONSOR ARRANGED THE LODGING AND SECURED ALL THREE NIGHTS SO TRAVELER COULD REMAIN AT SAME LOCATION. OMEGA COULD NOT SECURE ROOMS AT THIS LOCATION DUE TO CONFERENCE BLOCK. ALL OTHER HOTELS IN THE AREA WERE OVER $400. TRAVELER IS REQUESTING APPROVAL OF ACTUAL SUBSISTENCE FOR CONFERENCE ROOM BLOCK LODGING VALUED AT $232.78 WHICH IS 144% ABOVE GOVERNMENT ALLOWANCE OF $162.    THIS PERCENTAGE FALLS WITHIN THE 300 PERCENT THRESHOLD ALLOWED BY THE FTR.   OTHER EXPENSES ADDED: ROUNDTRIP TAXI TO/FROM RESIDENCE ESTIMATED-$150; BAG FEE-$50 AND MISC. FEE-$200 FOR UNFORESEEN ISSUES THAT MAY ARISE.  HOTEL TAX EXEMPTION DOES NOT APPLY TO THIS TRAVEL.</t>
  </si>
  <si>
    <t>MAY 4 - 8, 2018 - DR. MUNIR AKKAYA - TRAVELING TO THE 2018 AMERICAN ASSOCIATION OF IMMUNOLOGISTS (AAI) 2018 ANNUAL MEETING, AUSTIN, TEXAS.  DR. AKKAYA WILL RECEIVED THE 2018 AMERICAN ASSOCIATION OF IMMUNOLOGISTS-THERMO FISHER TRAINEE ACHIEVEMENT CASH AWARD TOTALING $1,000.  HE WILL CHAIR A SESSION AND PRESENT THREE ABSTRACTS. HE WILL ALSO DISSEMINATE A THEORY OF IMMUNITY THAT IS GAINING ACCEPTANCE AND THAT WILL ENABLE OTHER RESEARCHERS (MANY OF THEM SUPPORTED BY THE US GOVT) TO FINE-TUNE THEIR RESEARCH. TITLE OF TALK: ANTIGEN BINDING TO B CELLS ACTIVATES A METABOLIC PROGRAM THAT IN THE ABSENCE OF A
SECOND SIGNAL LEADS TO MITOCHONDRIAL DYSFUNCTION AND CELL DEATH.
NO U.S. FEDERAL FUNDS WILL BE USED BY THE SPONSOR TO PROVIDE FOR OR REIMBURSE TRAVEL EXPENSES AND THAT NO HONORARIUM MAY BE ACCEPTED BY THE EMPLOYEE.
*TRAVELER IS UTILIZING THE LOWEST COST CITY PAIR AIRFARE (PER OMEGA) 2/21/2018. CONFERENCE ATTENDANCE - $380. SPONSORED-IN-KIND REGISTRATION FEE.</t>
  </si>
  <si>
    <t xml:space="preserve">AKKAYA, MUNIR </t>
  </si>
  <si>
    <t>AAI 2018 CONFERENCE
TRAVEL DATES 05/04/18-05/08/18
REGISTRATION PAID WITH PC.
LOWEST AIRFARE SELECTED
HOTEL IS BEING SHARED WITH HER HUSBAND "MINUR AKKAYA" TRAVELER RECEIVED AN AWARD THAT COVERS HER LODGING.</t>
  </si>
  <si>
    <t xml:space="preserve">AKKAYA, BILLUR </t>
  </si>
  <si>
    <t>07/31/2018 -08/02/2018</t>
  </si>
  <si>
    <t>DR. AHMED IS INVITED TO SPEAK AT THE SPEAKER AT 2018 AMERICAN ASSOCIATION OF PHYSICISTS IN MEDICINE (AAPM) ANNUAL MEETING BEING HELD IN NASHVILLE, TN ON JULY 29 - AUGUST 2, 2018.  DR. AHMED WILL PRESENT:  ABSOCOPAL EFFECTS AND IMMUNOTHERAPY.  IN KIND: AIRFARE, LODGING (NO BREAKFAST), REGISTRATION (NO MEALS) AND GROUND TRANSPORTATION IN TN.    DR. AHMED IS REQUESTING APPROVAL OF ACTUAL SUBSISTENCE FOR SPONSOR IN-KIND LODGING VALUED AT $236 WHICH IS 146% OF THE GOVERNMENT ALLOWANCE OF $162. THIS PERCENTAGE FALLS WITHIN THE 300% THRESHOLD BY THE FTR. THE SPONSOR HAS NOTED THAT ALL OTHER NON-FEDERAL PARTICIPANTS WILL BE PROVIDED WITH THE SAME ACCOMMODATIONS.</t>
  </si>
  <si>
    <t>AHMED, MANSOOR M</t>
  </si>
  <si>
    <t>ON THIS SPONSORED DOMESTIC TRAVEL, THE FOLLOWING IS PROVIDED IN-KIND: REGISTRATION FEE-$500. FULL REGISTRATION FEE IS $1000 AND NHGRI PAID THE REMAINDER REGISTRATION FEE-$500 VIA POTS#18-008371. REGISTRATION INCLUDES ALL LODGING AND THE FOLLOWING MEALS: 9/23-DINNER; 9/24 THRU 9/28: BREAKFAST, LUNCH AND DINNER; 9/29: BREAKFAST. ALL INVITED GUESTS ARE RECEIVING SIMILAR BENEFITS. NHGRI PAYS ALL REMAINING EXPENSES: ROUNDTRIP AIRFARE-$446.40. OMEGA WAS USED TO BOOK THE AIRFARE AND PER COST COMPARISON TRAVELER CHOSE THE LOWEST FARE OUT OF DCA COMPARED TO BWI-$563.76 AND IAD-$478.40. OMEGA WAS NOT USED FOR LODGING AS THIS WAS PROVIDED IN THE REGISTRATION FEES. OTHER EXPENSES: ROUNDTRIP TAXI TO/FROM RESIDENCE ESTIMATED-$200; ROUNDTRIP TAXI TO/FROM AIRPORT IN MN ESTIMATED-$152 AND BAG FEES-$50. MINNESOTA IS NOT A LODGING TAX-EXEMPT STATE AND DOES NOT APPLY TO THIS TRAVEL.</t>
  </si>
  <si>
    <t>AGRAWAL, NEENA S</t>
  </si>
  <si>
    <t>VBCE LUNG TRANSPLANTATION CONG</t>
  </si>
  <si>
    <t>DR. SEAN AGBOR-ENOH HAS BEEN INVITED TO GIVE A LECTURE ON "CELL FREE DNA IN THE CONTEXT OF LUNG TRANSPLANTATION" DURING THE 13TH INTERNATIONAL CONGRESS ON LUNG TRANSPLANTATION TO BE HELD IN PARIS ON SEPTEMBER 13-14, 2018. DR. AGBOR -ENOH HAS REQUESTED TO DEPART ON TUESDAY, SEPT. 11TH TO ARRIVE ON WEDNESDAY, SEPT. 12TH WHICH IS THE DAY BEFORE THE CONFERENCE BEGINS. THE SPONSOR WILL COVER THE COST OF REGISTRATION, AND TWO NIGHTS OF LODGING. THE HOTEL HAS BEEN BOOKED IN A BLOCK AND THE SPONSOR WAS UNABLE TO PROVIDE A HOTEL CONFIRMATION AT THIS TIME, HOWEVER THEY HAVE CONFIRMED THAT LODGING ARRANGEMENTS HAVE BEEN MADE FOR THE ENTIRETY OF HIS STAY (EMAIL ATTACHED). HOTEL NAME IS ALSO STILL PENDING BUT WILL BE UPDATED ONCE RECEIVED. THERE WILL BE NO ANNUAL LEAVE TAKEN. THE CONFERENCE 13TH INTERNATIONAL CONGRESS ON LUNG TRANSPLANTATION IS NOT LISTED UNDER THE "CONFERENCE TRAVEL" TAB, FOREIGN TRIP PURPOSE SELECTED INSTEAD. CAS APPROVAL PENDING. PLEASE NOTE- EARLY EMAILS INDICATE SPONSOR WAS PLANNING TO PROVIDE IN-KIND AIRFARE BUT THIS WAS NOT POSSIBLE, NHLBI FUNDS USED TO BOOK ROUND-TRIP FLIGHTS THROUGH TMC.</t>
  </si>
  <si>
    <t xml:space="preserve">AGBOR-ENOH, SEAN </t>
  </si>
  <si>
    <t>EPIDEMIOLOGIST, NON-SUP</t>
  </si>
  <si>
    <t>DR. ADJEMIAN WAS INVITED TO THE 2018 NTM LECTURE SERIES FOR PROVIDERS TO TALK ABOUT ?¿¿EPIDEMIOLOGY OF NTM?¿¿ ON THURSDAY, SEPTEMBER 27, 2018 WHICH WILL BE HELD AT MOLLY BLANK CONFERENCE CENTER AT NATIONAL JEWISH HEALTH IN DENVER, CO.  NATIONAL JEWISH HEALTH WILL BE PROVIDING IN-KIND MY ROUND-TRIP AIRFARE AND UP 3 NIGHTS FOR LODGING.THE FUNDS FOR THESE IN-KIND TRAVEL EXPENSES WILL BE DERIVED FROM REGISTRATION AND DEVELOPMENT MONEY (FROM PRIVATE DONORS) FROM NATIONAL JEWISH HEALTH. NO FEDERAL FUNDS WILL BE USED BY THE SPONSOR TO SUPPORT THESE IN-KIND TRAVEL EXPENSES AND NO HONORARIUM WILL BE ACCEPTED. TRAVELER WILL BE FLYING OUT OF DENVER ON THE 28TH TO FLY TO SAN FRANCISCO, CA FOR THE IDWEEK CONFERENCE WHICH IS A NON-SPONSORED TRAVEL.</t>
  </si>
  <si>
    <t>ADJEMIAN, JENNIFER C</t>
  </si>
  <si>
    <t>06/02/2018 -06/07/2018</t>
  </si>
  <si>
    <t>SENIOR RESEARCH GENETICIST</t>
  </si>
  <si>
    <t>INVITED SPEAKER WILL GIVE TALK, ONTO #-DIMENSIONAL STRUCTURE OF BACTERIAL CHROMOSOME, AT THE 4TH BIOLOGY AND PHYSICS BACTERIAL CHROMOSOMES MEETING, LEIDEN, NETHERLANDS, JUNE 4-6, 2018.  IN KIND:  HOTEL (JUNE 3-5) AND WAIVED REGISTRATION FEE.  REGISTRATION INCLUDES LUNCH (JUNE 4-6) AND MUSEUM TOUR/BUFFET DINNER (JUNE 5).</t>
  </si>
  <si>
    <t xml:space="preserve">ADHYA, SANKAR </t>
  </si>
  <si>
    <t>THIS IS A SPONSORED, DOMESTIC TRAVEL.  THE SPONSOR IS COVERING THE FOLLOW EXPENSES IN-KIND: ROUNDTRIP AIRFARE IN THE AMOUNT OF $356.96; LODGING ON JULY 12; REGISTRATION IN THE AMOUNT OF $95, WHICH INCLUDES LUNCH ON JULY 13- M&amp;IE HAS BEEN REDUCED. OMEGA WAS NOT USED FOR AIRFARE OR LODGING RESERVATIONS BECAUSE THE SPONSOR HAS COVERED THIS EXPENSE IN-KIND. TRAVELER IS REQUESTING APPROVAL OF ACTUAL SUBSISTENCE FOR SPONSOR IN-KIND LODGING VALUED AT $160.03 WHICH IS 132% OF THE GOVERNMENT ALLOWANCE OF $121. THE SPONSOR HAS NOTED THAT SIMILARLY SITUATED PARTICIPANTS RECEIVE THE SAME BENEFITS. ADDITIONAL EXPENSES ADDED: POV - HOME/AIRPORT - $17.99/EACH WAY; BWI PARKING $12/DAY X 2 DAYS.  SOUTHWEST DOES NOT CHARGE BAGGAGE FEES.</t>
  </si>
  <si>
    <t>ADAMS, DAVID R</t>
  </si>
  <si>
    <t>ON THIS SPONSORED DOMESTIC TRAVEL, THE FOLLOWING IS PROVIDED IN-KIND: REGISTRATION FEE-$500.  FULL REGISTRATION FEE IS $1000 AND NHGRI PAID THE REMAINDER REGISTRATION FEE-$500 VIA POTS#18-008371. REGISTRATION INCLUDES ALL LODGING AND THE FOLLOWING MEALS:  9/23-DINNER; 9/24 THRU 9/28: BREAKFAST, LUNCH AND DINNER; 9/29: BREAKFAST.  ALL INVITED GUESTS ARE RECEIVING SIMILAR BENEFITS.  NHGRI PAYS ALL REMAINING EXPENSES:  ROUNDTRIP AIRFARE-$446.40. OMEGA WAS USED TO BOOK THE AIRFARE AND PER COST COMPARISON TRAVELER CHOSE THE LOWEST FARE OUT OF DCA COMPARED TO BWI-$563.76 AND IAD-$478.40.   OMEGA WAS NOT USED FOR LODGING AS THIS WAS PROVIDED IN THE REGISTRATION FEES.  OTHER EXPENSES:  ROUNDTRIP TAXI TO/FROM RESIDENCE ESTIMATED-$125; ROUNDTRIP TAXI TO/FROM AIRPORT IN MN ESTIMATED-$152 AND BAG FEES-$50.  MINNESOTA IS NOT A LODGING TAX-EXEMPT STATE AND DOES NOT APPLY TO THIS TRAVEL.</t>
  </si>
  <si>
    <t>ADAMS, APRIL D</t>
  </si>
  <si>
    <t>09/19/2018 -09/22/2018</t>
  </si>
  <si>
    <t>PEACEHEALTH SACRED HEART MEDIC</t>
  </si>
  <si>
    <t>TECHNICAL INFO SPECIALIST</t>
  </si>
  <si>
    <t>SPRINGFIELD, OR, US</t>
  </si>
  <si>
    <t>TRAVELER WAS INVITED TO ATTEND AND SPEAK AT THE   2018 OCRA FALL WORKSHOP IN SPRINGFIELD, OR ON 9/19-21/2018.  ROUND TRIP AIRFARE TICKET AND LODGING COST WILL BE PROVIDED BY THE PEACEHEALTH FOUNDATION.  OREGON CANCER REGISTRAR'S ASSOCIATION WILL PAY FOR REGISTRATION FEE WHICH INCLUDES BREAKFAST AND LUNCH ON 9/20 AS WELL AS THE FOLLOWING INKIND MEALS: DINNER ON 9/19 AND 9/20 AND BREAKFAST ON 9/21.  AGENDA PROVIDED. TRAVELER DEPARTS OREGON ON 9/21 BUT ARRIVES BACK IN DC AFTER MIDNIGHT ON 9/22.</t>
  </si>
  <si>
    <t>ADAMO, MARGARET B</t>
  </si>
  <si>
    <t>DR. ACKERMAN HAS BEEN INVITED TO ATTEND THE 2018 LASKER AWARDS TO BE HELD ON 9/21/18 IN NEW YORK CITY. HE IS AN NIH-LASKER CLINICAL RESEARCH SCHOLAR, PART OF A PROGRAM DESIGNED TO ATTRACT AND SUPPORT EARLY CAREER CLINICAL INVESTIGATORS TO THE NIH. THE LASKER AWARDS HONOR MAJOR CONTRIBUTIONS TO SCIENCE, MEDICINE, AND PUBLIC HEALTH. DR. ACKERMAN IS INVITED TO ATTEND THE CEREMONY LUNCHEON AND ALSO TO MEET THE AWARD WINNERS OVER BREAKFAST THAT MORNING TO DISCUSS THEIR SCIENTIFIC CONTRIBUTIONS, INTERESTS, AND CAREER PATHS. PARTICIPATION IN THE 2018 LASKER AWARDS WILL PROVIDE INSPIRATION AND GUIDANCE FOR HIS RESEARCH AND CAREER, AND HELP HIM BECOME A MORE PRODUCTIVE AND SUCCESSFUL MEDICAL RESEARCHER FOR NIAID. THE ALBERT AND MARY LASKER FOUNDATION WILL PAY IN-KIND FOR TRAIN FARE, 1 NIGHT OF LODGING, CERTAIN MEALS AND GROUND TRANSPORTATION IN NYC. NO U.S. FEDERAL FUNDS WILL BE USED BY THE SPONSOR TO PROVIDE FOR OR REIMBURSE TRAVEL EXPENSES. NO HONORARIUM WILL BE ACCEPTED BY DR. ACKERMAN. LATE: DR. ACKERMAN INITIALLY THOUGHT THIS TRAVEL WAS COVERED UNDER THE WAG WAIVER UNTIL HIS CONSULTATION WITH THE NIAID OFFICE OF ETHICS.</t>
  </si>
  <si>
    <t>ACKERMAN, HANS C</t>
  </si>
  <si>
    <t>SOCIEDADE BRASILEIRA DE GENETI</t>
  </si>
  <si>
    <t>DR. ABNET HAS BEEN INVITED TO SPEAK AT THE AC CAMARGO CANCER CENTER LOCATED AT FOZ DO IGUACU, BRAZIL, SEPTEMBER 9-15, 2018. AEA STATEMENT-DR. ABNET IS REQUESTING APPROVAL OF 129% ACTUAL SUBSISTENCE FOR SPONSOR IN-KIND LODGING VALUED AT ($128.57) OF THE GOVERNMENT ALLOWANCE OF $99.00.  THIS PERCENTAGE FALLS WITHIN THE 300% THRESHOLD ALLOWED BY THE FTR.  THE SPONSOR HAS NOTED THAT ALL OTHER NON-FEDERAL PARTICIPANTS WILL BE PROVIDED WITH THE SAME ACCOMMODATIONS.  IN KIND-AIRFARE R/T AND HOTEL IN FOZ DO IGUACU. NCI TO PAY: ALL MEALS, ALL GROUND TRANSPORTATION IN ROCKVILLE AND BRAZIL, SPONSOR PAYING REGISTRATION FEE. HOTEL DOES NOT INCLUDE HOT BREAKFAST. LAPTOP REQUEST: NCI-RITM0127783.  TRAVELER WILL NOT BE ACCEPTING LUNCH IN REGISTRATION DUE TO SPECIAL DIET NEEDS. TRAVELER WILL NOT BE GOING TO SAO PAULO AS DESCRIBED IN LETTER.</t>
  </si>
  <si>
    <t>ABNET, CHRISTIAN C</t>
  </si>
  <si>
    <t>PAYMENT IN-KIND</t>
  </si>
  <si>
    <t>LOCATION AND TRAVEL DATE(s)   [MM/DD/YYYY]-[MM/DD/YYYY]</t>
  </si>
  <si>
    <t>EVENT DATE(s) [MM/DD/YYYY]</t>
  </si>
  <si>
    <t>TRAVELER</t>
  </si>
  <si>
    <t xml:space="preserve">      National Institutes of Health</t>
  </si>
  <si>
    <t>NEGATIVE REPORT</t>
  </si>
  <si>
    <t>REPORTING PERIOD: 
April18-Sept18</t>
  </si>
  <si>
    <t>This report implements 31 U.S.C. § 1353.  It does not supersede other reports that may have to be filed when travel expenses are accepted under other authority.  For definitions and policies, see 41 CFR part 304-1.</t>
  </si>
  <si>
    <t>2018</t>
  </si>
  <si>
    <r>
      <t xml:space="preserve">This report implements 31 U.S.C. </t>
    </r>
    <r>
      <rPr>
        <sz val="9"/>
        <rFont val="Calibri"/>
        <family val="2"/>
      </rPr>
      <t>§</t>
    </r>
    <r>
      <rPr>
        <sz val="9"/>
        <rFont val="Arial"/>
        <family val="2"/>
      </rPr>
      <t xml:space="preserve"> 1353.  It does not supersede other reports that may have to be filed when travel expenses are accepted under other authority.  
For definitions and policies, see 41 CFR part 304-1.</t>
    </r>
  </si>
  <si>
    <t>Centers for Medicare &amp; Medicaid Services</t>
  </si>
  <si>
    <t>Suzanne Milihram</t>
  </si>
  <si>
    <t>suzanne.milihram@cms.hhs.gov</t>
  </si>
  <si>
    <t>Transportation</t>
  </si>
  <si>
    <t>TRANSPORTATION</t>
  </si>
  <si>
    <t>LODGING</t>
  </si>
  <si>
    <t>MEALS</t>
  </si>
  <si>
    <t xml:space="preserve"> TRANSPORTATION</t>
  </si>
  <si>
    <t xml:space="preserve">       </t>
  </si>
  <si>
    <t>Food and Drug Administration</t>
  </si>
  <si>
    <t>MENDRICK, DONNA L</t>
  </si>
  <si>
    <t>KEYSTONE SYMPOSIA ON MOLECULAR</t>
  </si>
  <si>
    <r>
      <rPr>
        <sz val="10"/>
        <color rgb="FF454545"/>
        <rFont val="Arial"/>
        <family val="2"/>
      </rPr>
      <t>BIG SKY</t>
    </r>
    <r>
      <rPr>
        <sz val="10"/>
        <color rgb="FF454545"/>
        <rFont val="Arial"/>
        <family val="2"/>
      </rPr>
      <t xml:space="preserve">, </t>
    </r>
    <r>
      <rPr>
        <sz val="10"/>
        <color rgb="FF454545"/>
        <rFont val="Arial"/>
        <family val="2"/>
      </rPr>
      <t>MT</t>
    </r>
  </si>
  <si>
    <t>DATTA, ATIN R</t>
  </si>
  <si>
    <t xml:space="preserve"> lectures in FS220 (Food safety and quality) and FS532 (Advance Food Microbiology) at the Washington State University</t>
  </si>
  <si>
    <r>
      <rPr>
        <sz val="10"/>
        <color rgb="FF454545"/>
        <rFont val="Arial"/>
        <family val="2"/>
      </rPr>
      <t>SEATTLE</t>
    </r>
    <r>
      <rPr>
        <sz val="10"/>
        <color rgb="FF454545"/>
        <rFont val="Arial"/>
        <family val="2"/>
      </rPr>
      <t xml:space="preserve">, </t>
    </r>
    <r>
      <rPr>
        <sz val="10"/>
        <color rgb="FF454545"/>
        <rFont val="Arial"/>
        <family val="2"/>
      </rPr>
      <t>WA</t>
    </r>
  </si>
  <si>
    <t>WASHINGTON STATE UNIVERSITY</t>
  </si>
  <si>
    <t>PIERMATTEO, KIMBERLY L</t>
  </si>
  <si>
    <t>Conference Talk</t>
  </si>
  <si>
    <r>
      <rPr>
        <sz val="10"/>
        <color rgb="FF454545"/>
        <rFont val="Arial"/>
        <family val="2"/>
      </rPr>
      <t>MIAMI BEACH</t>
    </r>
    <r>
      <rPr>
        <sz val="10"/>
        <color rgb="FF454545"/>
        <rFont val="Arial"/>
        <family val="2"/>
      </rPr>
      <t xml:space="preserve">, </t>
    </r>
    <r>
      <rPr>
        <sz val="10"/>
        <color rgb="FF454545"/>
        <rFont val="Arial"/>
        <family val="2"/>
      </rPr>
      <t>FL</t>
    </r>
  </si>
  <si>
    <t>SOCIETY OF CLINICAL RESEARCH A</t>
  </si>
  <si>
    <t>x</t>
  </si>
  <si>
    <t>KHAN, ARIFA S</t>
  </si>
  <si>
    <t>2018 PDA Europe Conference</t>
  </si>
  <si>
    <r>
      <rPr>
        <sz val="10"/>
        <color rgb="FF454545"/>
        <rFont val="Arial"/>
        <family val="2"/>
      </rPr>
      <t>FLORENCE</t>
    </r>
    <r>
      <rPr>
        <sz val="10"/>
        <color rgb="FF454545"/>
        <rFont val="Arial"/>
        <family val="2"/>
      </rPr>
      <t xml:space="preserve">, </t>
    </r>
    <r>
      <rPr>
        <sz val="10"/>
        <color rgb="FF454545"/>
        <rFont val="Arial"/>
        <family val="2"/>
      </rPr>
      <t>ITA</t>
    </r>
  </si>
  <si>
    <t>PDA</t>
  </si>
  <si>
    <t>Scott, Dorothy E</t>
  </si>
  <si>
    <t>presentation entitled Safety and Efficacy of Immune Globulins and Alpha-1 Proteinase Inhibitors during the International Regulatory Updates session.</t>
  </si>
  <si>
    <t>LEVIS, ROBIN</t>
  </si>
  <si>
    <t>resentation related to regulatory pathways and regulatory convergence and will serve as the FDA representative on a discussion panel for novel strategies for CMC activities as they relate to viral vaccines</t>
  </si>
  <si>
    <r>
      <rPr>
        <sz val="10"/>
        <color rgb="FF454545"/>
        <rFont val="Arial"/>
        <family val="2"/>
      </rPr>
      <t>AMSTERDAM</t>
    </r>
    <r>
      <rPr>
        <sz val="10"/>
        <color rgb="FF454545"/>
        <rFont val="Arial"/>
        <family val="2"/>
      </rPr>
      <t xml:space="preserve">, </t>
    </r>
    <r>
      <rPr>
        <sz val="10"/>
        <color rgb="FF454545"/>
        <rFont val="Arial"/>
        <family val="2"/>
      </rPr>
      <t>NLD</t>
    </r>
  </si>
  <si>
    <t>CaSSS</t>
  </si>
  <si>
    <t>Cato, Dennis T</t>
  </si>
  <si>
    <t>The Inspection is over and what happens next Conference workshop</t>
  </si>
  <si>
    <r>
      <rPr>
        <sz val="10"/>
        <color rgb="FF454545"/>
        <rFont val="Arial"/>
        <family val="2"/>
      </rPr>
      <t>BOSTON</t>
    </r>
    <r>
      <rPr>
        <sz val="10"/>
        <color rgb="FF454545"/>
        <rFont val="Arial"/>
        <family val="2"/>
      </rPr>
      <t xml:space="preserve">, </t>
    </r>
    <r>
      <rPr>
        <sz val="10"/>
        <color rgb="FF454545"/>
        <rFont val="Arial"/>
        <family val="2"/>
      </rPr>
      <t>MA</t>
    </r>
  </si>
  <si>
    <t>SOCRA</t>
  </si>
  <si>
    <t>LIACHENKO, SERGUEI M</t>
  </si>
  <si>
    <t xml:space="preserve">2018 International Symposium on Bio-Imaging </t>
  </si>
  <si>
    <t>SEOUL, KOREA, SOUTH</t>
  </si>
  <si>
    <t>KONKUK UNIVERSITY SCHOOL OF ME</t>
  </si>
  <si>
    <t>JAYASURIYA, Hiranthi</t>
  </si>
  <si>
    <t xml:space="preserve"> IAEA meeting </t>
  </si>
  <si>
    <t>PRETORIA, SOUTH AFRICA</t>
  </si>
  <si>
    <t>Food and Agrculture Organizati</t>
  </si>
  <si>
    <t>POGRIBNY, IGOR P</t>
  </si>
  <si>
    <t xml:space="preserve"> International Agency for Research on Cancer (IARC) working group meeting </t>
  </si>
  <si>
    <t>LYON, FRANCE</t>
  </si>
  <si>
    <t>WORLD HEALTH ORGANIZATION</t>
  </si>
  <si>
    <t>BRYAN, WILSON W</t>
  </si>
  <si>
    <t>Global BioConference 2018</t>
  </si>
  <si>
    <t>KOREAN FOOD  DRUG ADMINISTRATI</t>
  </si>
  <si>
    <t>other</t>
  </si>
  <si>
    <t>Phillips, Kenneth S</t>
  </si>
  <si>
    <t>Montana Biofilms Conference</t>
  </si>
  <si>
    <t>BOZEMAN, MONTANA</t>
  </si>
  <si>
    <t>SHELDON, MURRAY Irving</t>
  </si>
  <si>
    <t xml:space="preserve">Innovation in Dialysis: Expediting Advances Symposium (IDEAS) and the KidneyX Town Hall.  </t>
  </si>
  <si>
    <t>SEATTLE, WASHINGTON</t>
  </si>
  <si>
    <t>CENTER FOR DIALYSIS INNOVATION</t>
  </si>
  <si>
    <t>Hong, Huixiao</t>
  </si>
  <si>
    <t xml:space="preserve">2018 Chinese DNA Reference Material Workshop </t>
  </si>
  <si>
    <t>BEIJING, CHINA</t>
  </si>
  <si>
    <t>WOODS, TERRY O</t>
  </si>
  <si>
    <t xml:space="preserve"> present in a case study to share her expertise in preclinical testing and provide the FDA perspective on required preclinical testing.  </t>
  </si>
  <si>
    <t>BOSTON, MASSACHUSETTS</t>
  </si>
  <si>
    <t>PATRI, ANIL K</t>
  </si>
  <si>
    <t>Global Summit for Clinical Nanomedicine.</t>
  </si>
  <si>
    <t>BASEL, SWITZERLAND</t>
  </si>
  <si>
    <t>CLINAM</t>
  </si>
  <si>
    <t>GALLAS, BRANDON D</t>
  </si>
  <si>
    <t>evaluation of artificial intelligence algorithms for digital pathology images and learn about European regulatory programs</t>
  </si>
  <si>
    <t>BILBAO, SPAIN</t>
  </si>
  <si>
    <t>RADBOUD UNIVERSITY MEDICAL CEN</t>
  </si>
  <si>
    <t>Sahiner, Berkman</t>
  </si>
  <si>
    <t xml:space="preserve"> keynote speech on FDA initiatives</t>
  </si>
  <si>
    <t>SAN FRANCISCO, CALIFORNIA</t>
  </si>
  <si>
    <t>SOCIETY FOR IMAGING INFORMATIC</t>
  </si>
  <si>
    <t>Wang, Qun</t>
  </si>
  <si>
    <t>Skin Microbiome Congress Conference</t>
  </si>
  <si>
    <t>KISACO RESEARCH</t>
  </si>
  <si>
    <t>CERNIGLIA, CARL E</t>
  </si>
  <si>
    <t>2018 Joint FAO/WHO Meeting on Pesticide</t>
  </si>
  <si>
    <t>BERLIN, GERMANY</t>
  </si>
  <si>
    <t>Summit meeting - Accelerating the Commercialization of Engineered Organs and Tissues</t>
  </si>
  <si>
    <t>MANCHESTER, NEW HAMPSHIRE</t>
  </si>
  <si>
    <t>AMERICAN SOCIETY OF NEPHROLOGY</t>
  </si>
  <si>
    <t>Collaboration meetings with the research team with the School of Pharmacogenomics</t>
  </si>
  <si>
    <t>SHANGHAI, CHINA</t>
  </si>
  <si>
    <t>Agency for Healthcare Research and Quality</t>
  </si>
  <si>
    <t>Stephanie Chang</t>
  </si>
  <si>
    <t>GIN</t>
  </si>
  <si>
    <t>Manchester, UK</t>
  </si>
  <si>
    <t xml:space="preserve">Director </t>
  </si>
  <si>
    <t>09/08/2018-09/15/2018</t>
  </si>
  <si>
    <t>Total</t>
  </si>
  <si>
    <t>Others</t>
  </si>
  <si>
    <t>Output Forms</t>
  </si>
  <si>
    <t>Input Lines</t>
  </si>
  <si>
    <t>TOTAL</t>
  </si>
  <si>
    <t>BENEFIT</t>
  </si>
  <si>
    <t>09/30/2018 - 09/30/2018</t>
  </si>
  <si>
    <t>MIAMI, FLORIDA</t>
  </si>
  <si>
    <t>Traveler will participate as a presenter and panelist at the symposium to coincide with new research activities at the simulation hospital. 
**CROSS FY TRAVEL**</t>
  </si>
  <si>
    <t>Reddy, Sujan Chollati</t>
  </si>
  <si>
    <t>THE FH FOUNDATION</t>
  </si>
  <si>
    <t>MARINA, CALIFORNIA</t>
  </si>
  <si>
    <t xml:space="preserve">Dr. Khoury will moderate the opening ceremony as well as participate in panel discussion. He will join national, international clinicians, and researchers experts who will share their expertise's for a global call to action on familial hypercholesterolemia to develop and update recommendations for the 1998 WHO Report on FH in observance of their 20 year anniversary. </t>
  </si>
  <si>
    <t>KHOURY, MUIN JOSEPH</t>
  </si>
  <si>
    <t>To attend and participate in the University of Miami School of Nursing and Health Studies' annual Simulation Hospital Symposium schedule to be held on September 30 - October 2, 2018</t>
  </si>
  <si>
    <t>GLOVER, MALEEKA J</t>
  </si>
  <si>
    <t>09/28/2018 - 09/28/2018</t>
  </si>
  <si>
    <t>MONTANA DEPT. OF PUBLIC HEALTH</t>
  </si>
  <si>
    <t>POLSON, MONTANA</t>
  </si>
  <si>
    <t>I will provide technical assistance to the clinics on improving their coverage rates for immunizations in the pediatric and adolescent age groups. I will also provide technical assistance to clinic personnel on the schedules, best practices for increasing pediatric and adolescent vaccinations in a clinic, and respond to their questions. ICAP exempt and POV authorized no contract flights/fare. POV mileage one way is 182 miles and roundtrip 364 miles.</t>
  </si>
  <si>
    <t>PARRY, CAROLYN Ann</t>
  </si>
  <si>
    <t>09/27/2018 - 09/29/2018</t>
  </si>
  <si>
    <t>UNIVERSITY OF ILLINOIS</t>
  </si>
  <si>
    <t>CHAMPAIGN, ILLINOIS</t>
  </si>
  <si>
    <t xml:space="preserve">To do an alumni lecture a the University of Illinois at Urbana speaking on my career in Science Policy </t>
  </si>
  <si>
    <t>Bumpus, Stefanie B</t>
  </si>
  <si>
    <t>09/27/2018 - 09/30/2018</t>
  </si>
  <si>
    <t>KUALA LUMPUR, MALAYSIA</t>
  </si>
  <si>
    <t xml:space="preserve">Dr. Saraiya is attending the World Cancer Congress as a steering committee member of the primary prevention track. Dr. Saraiya will also use this opportunity to learn about best practices related to primary and secondary prevention that may be useful for the United States. Dr. Saraiya has been invited to the World Cancer Congress in Kuala Lumpur, Malaysia from October 1 - 5 and this trip is sponsored and ICAP approved. This is a crossover fiscal year trip and requires 2 TA's. Traveler is aware that the lodging rate for her hotel is $186 but the hotel she booked is at $210; a $24 difference. Traveler is aware of the cost difference and she has agreed to pay the difference for the nights not paid by the sponsor. </t>
  </si>
  <si>
    <t>SARAIYA, MONA</t>
  </si>
  <si>
    <t>09/26/2018 - 09/30/2018</t>
  </si>
  <si>
    <t>NATIONAL HEALTH RESEARCH INSTI</t>
  </si>
  <si>
    <t>TAIPEI, TAIWAN</t>
  </si>
  <si>
    <t>To provide technical assistance to the National Health Research Institute of infectious diseases and vaccinology, Taiwan regarding enterovirus epidemiology. Passport # 464148123 Issue: 13 November 2009 Expire: 12 November 2019</t>
  </si>
  <si>
    <t>Watson, John T</t>
  </si>
  <si>
    <t>09/26/2018 - 09/28/2018</t>
  </si>
  <si>
    <t>PHILADELPHIA, PENNSYLVANIA</t>
  </si>
  <si>
    <t xml:space="preserve">Steven Sumner is a Medical Officer for the Research Evaluation Branch. He is traveling to Philadelphia, PA and it is sponsored by the Robert Wood Johnson Foundation for a meeting on Global Ideas for U.S. Solutions. This is a limited, invitation-only meeting to discuss opportunities for translating global programs to the U.S. CDC was funded by RWJF to implement a global violence prevention program (Cardiff Model). The success of the implementation pilot is stimulating continued expansion and investment by CDC and the Cardiff Model is now a key program of DVP's REB. The trip is essential to continuing to foster support for expanded Cardiff Model activities by a key program supported. Hotel information: Kimpton Hotel Monaco Philadelphia. 433 Chestnut Street, Philadelphia, PA 19106. 1-215-925-2111. Hotel confirmation: 45360734. Traveler's cell: 414-915-0167. </t>
  </si>
  <si>
    <t>Sumner, Steven Allan</t>
  </si>
  <si>
    <t>UNIVERSITY OF SOUTH ALABAMA</t>
  </si>
  <si>
    <t>MOBILE, ALABAMA</t>
  </si>
  <si>
    <t>Dr. Henderson was invited to present at the 27th Annual University of South Alabama Obstetrics and Gynecology Conference on Sep 27-28 in Mobile, Alabama, on improving breastfeeding rates and decreasing maternal morbidity.</t>
  </si>
  <si>
    <t>HENDERSON, ZSAKEBA T</t>
  </si>
  <si>
    <t>09/26/2018 - 09/27/2018</t>
  </si>
  <si>
    <t xml:space="preserve">RADM Wanda Barfield has been invited to serve as a discussant during the panel entitled "Expanding Maternal &amp; Child Health Efforts" on September 27, 2018. 
Homewood Suites by Hilton Boston Brookline-Longwood Medical
111 Boylston Street, Brookline, MA 02445
(617)232-1487
September 26, 2018-September 27,2018
Confirmation Number: 92209056
</t>
  </si>
  <si>
    <t>BARFIELD, WANDA DENISE</t>
  </si>
  <si>
    <t>09/25/2018 - 09/28/2018</t>
  </si>
  <si>
    <t>USDAAPHISPPQ</t>
  </si>
  <si>
    <t>MINNEAPOLIS, MINNESOTA</t>
  </si>
  <si>
    <t>Attending the CoE Vision meeting in Minneopolis, MN.  Participating in multi program site visit.  Sponsored trip from Atlanta one way to DCA by USDA on September 24, 2018 and from DCA to Minneqpolis, MN and back to Atlanta, CDC responsible.</t>
  </si>
  <si>
    <t>Tack, Danielle Marie</t>
  </si>
  <si>
    <t>09/25/2018 - 09/29/2018</t>
  </si>
  <si>
    <t>LONDON, UNITED KINGDOM</t>
  </si>
  <si>
    <t>I am the CDC subject matter expert for C. diphtheriae culture. I have been invited by WHO to participate in a meeting with experts from the 6 WHO regions for revising the WHO lab manual for diphtheria. I previously provided input on the draft version of this document and now WHO is requesting my participation in the final draft. The invitation to participate in this meeting in London was received on August 28.</t>
  </si>
  <si>
    <t>CASSIDAY, PAMELA K</t>
  </si>
  <si>
    <t>09/25/2018 - 09/27/2018</t>
  </si>
  <si>
    <t>NORTHWEST PORTLAND AREA INDIAN</t>
  </si>
  <si>
    <t>NESPELEM, WASHINGTON</t>
  </si>
  <si>
    <t>Urgent travel to assist in suicide prevention activities.</t>
  </si>
  <si>
    <t>Wu, Alexander Chu</t>
  </si>
  <si>
    <t>CLINICAL AND LABORATORY STANDA</t>
  </si>
  <si>
    <t>SAN ANTONIO, TEXAS</t>
  </si>
  <si>
    <t xml:space="preserve">Attending as a member of Clinical and Laboratory Standards Institute Board of Directors.  </t>
  </si>
  <si>
    <t>ANDERSON, NANCY Lee</t>
  </si>
  <si>
    <t>NORTHWESTERN UNIVERSITY</t>
  </si>
  <si>
    <t>CHICAGO, ILLINOIS</t>
  </si>
  <si>
    <t>Dr. Weissman was invited to  attend the National Coalition of Black Lung and Respiratory Disease Clinics National Conference in Chicago, IL on September 26-28, 2018.  He will be driving his POV to Chicago for personal convenience at the lower rate (flight cost compare added) and Northwestern University will cover his lodging for 3 nights and parking at the hotel.  We will cover his mileage and per diem.  He will be staying at the Hampton Inn/Homewood Suites, 152 E. Huron Street, Chicago, IL 60611.</t>
  </si>
  <si>
    <t>WEISSMAN, DAVID NEIL</t>
  </si>
  <si>
    <t>09/25/2018 - 09/30/2018</t>
  </si>
  <si>
    <t>NATIONAL ASSOCIATION OF OCCUPA</t>
  </si>
  <si>
    <t>RIO DE JANEIRO, BRAZIL</t>
  </si>
  <si>
    <t>To participate in the Pan---American Occupational and Environmental Health Conference, September 27---29, 2018 at the Windsor Barra Hotel in Rio de Janeiro, RJ. Traveler will be a keynote speaker presenting on Total Worker Health (R) concepts and on the NIOSH Compendium Project.
this travel crosses fiscal years and  10/1/18 expenses will be covered on TANUM0HG8M.</t>
  </si>
  <si>
    <t>CHOSEWOOD, LEWIS C</t>
  </si>
  <si>
    <t>09/24/2018 - 09/26/2018</t>
  </si>
  <si>
    <t>GALVESTON, TEXAS</t>
  </si>
  <si>
    <t>Traveler will be participating in the evaluation of Sergio Rodriguez thesis defense at University of Texas Medical Branch. Traveler is an external member on his Ph.D. thesis.</t>
  </si>
  <si>
    <t>Bergeron, Eric</t>
  </si>
  <si>
    <t>Atlanta, GA to Champaign, IL to New York City:  Jean Patel is participating in the 'Outpacing Antimicrobial Resistance' Symposium at the University of Illinois- Urbana Champaign to address and further advance AMR activities, 9/24-9/25/18.  Approved ICAP memo attached.  Multi-city trip from Champaign, IL to New York City: Jean Patel is attending the United Nations General Assembly AMR side event and One Health Solutions meeting, 9/25-9/26/2018.</t>
  </si>
  <si>
    <t>PATEL, JEAN Baldus</t>
  </si>
  <si>
    <t xml:space="preserve">Thank you for agreeing to attend the AAP Committee on Infectious Diseases
Meeting, September 25-26, 2018 at our Itasca, Illinois headquarters. The purpose
of the meeting is to discuss the on-going development of infectious disease policy.
*This is exempt from ICAP due to: Scientific meetings with a specific investigator or investigating team regarding a specific item, area of scientific inquiry, or public health need.
</t>
  </si>
  <si>
    <t>KOURTIS, ATHENA P</t>
  </si>
  <si>
    <t>09/24/2018 - 09/29/2018</t>
  </si>
  <si>
    <t>OIEFAO</t>
  </si>
  <si>
    <t>PARIS, FRANCE</t>
  </si>
  <si>
    <t>Invited to speak at European Centre for Disease Control and attend Pan-African launch event</t>
  </si>
  <si>
    <t>SINCLAIR, JULIE R</t>
  </si>
  <si>
    <t>AMERICAN SIDS INSTITUTE</t>
  </si>
  <si>
    <t>FORT MYERS, FLORIDA</t>
  </si>
  <si>
    <t>I am a federal liaison to the American SIDS Institute Research Advisory Council and we will be meeting on September 25â?26, 2018. I also have been invited to speak at the AASPP ï´¾American Association of SIDS Prevention Physiciansï´¿ Conference on the following day, September 27. The AASPP conference is sponsored by the American SIDS Institute. The American SIDS Institute is sponsoring my travel and lodging Sept 24â?27 and I would like to participate in the final days of the AASPP conference to network and learn about new and innovative SIDS and SUID related research.</t>
  </si>
  <si>
    <t>SHAPIRO-MENDOZA, CARRIE Kimberly</t>
  </si>
  <si>
    <t>CDC FOUNDATION</t>
  </si>
  <si>
    <t>NEW YORK, NEW YORK</t>
  </si>
  <si>
    <t>Traveler will present at and participate in the  Goalkeepers Session on innovations. Traveler will present on innovations to improve the quality of anthropometry measurement in population-based household surveys. Meeting will take place in New York, NY from September 24-26, 2018. This travel supports CDC's Healthy People in a Healthy World, CDC's Health Protection Goals and DNPAO's work to improve micronutrient malnutrition</t>
  </si>
  <si>
    <t>JEFFERDS, MARIA ELENA Del Socorro</t>
  </si>
  <si>
    <t>AMERICAN HEALTH LAWYERS ASSOCI</t>
  </si>
  <si>
    <t>WASHINGTON, DISTRICT OF COLUMBIA</t>
  </si>
  <si>
    <t>Traveler is in the Public Health Law Program and will attend and facilitate a session of the American Health Law Association Opiod Convener Session. The purpose of the Convener is twofold. First, the session is intended to provide a forum for various stakeholders from the government, provider, plan, and advocacy communities to have an open discussion on the topic. Second, we hope that the discussion will provide the basis for the development of some free resources for members, the health care community at large, and the public. Travel Preparer David Glover</t>
  </si>
  <si>
    <t>RANSOM, MONTRECE M</t>
  </si>
  <si>
    <t>MINISTRY OF HEALTH</t>
  </si>
  <si>
    <t>Mr. Flynn will participate in  the annual meeting of the National Advisory Board for the Ventanillas de Salud, organized by the Mexican Ministry of Health and the Institute of Mexicans Abroad  from September 24-26, 2018, Washington, DC.  As a member of the advisory board, participation will allow Mike Flynn to provide the NIOSH perspective on VDS activities and ensure OSH remains a priority area for the program. It will also allow him to meet with key collaborators in the Mexican Ministries of Health and Foreign Relations to further develop binational collaboration on adapting the data collection systems in the Mexican consulates for epidemiological surveillance purposes.</t>
  </si>
  <si>
    <t>FLYNN, MICHAEL AUGUSTAS</t>
  </si>
  <si>
    <t>09/23/2018 - 09/24/2018</t>
  </si>
  <si>
    <t>CINCINNATI, OHIO</t>
  </si>
  <si>
    <t>Dr. Budnitz will participate in the Scientific Advisory Committee (SAC) Annual meeting for project ACHIEVE.
This is exempt from ICAP due to: Scientific meetings with a specific investigator or investigating team regarding a specific item, area of scientific inquiry, or public health need.
(Achieving Patient-Centered Care and Optimized Health In Care Transitions by Evaluating the Value of Evidence) led by the University of Kentucky Center for Health Services Research.</t>
  </si>
  <si>
    <t>BUDNITZ, DANIEL SETH</t>
  </si>
  <si>
    <t>09/23/2018 - 09/27/2018</t>
  </si>
  <si>
    <t>MYCOSES STUDY GROUP</t>
  </si>
  <si>
    <t>BIG SKY, MONTANA</t>
  </si>
  <si>
    <t>â??Traveler will be speaking at The Mycoses Study Group Education &amp; Research Consortium (MSGERC) Conference
Sponsor will provide lodging 9/24-27. LOI is attached 
â??Traveler will be speaking at The Mycoses Study Group Education &amp; Research Consortium (MSGERC) Conference
Rental car requested due to hotel being 51 miles one way from the MT airport. It would be more cost efficient for traveler to rent a car. Taxi fees would be $100 +. MO approval attached. 
Sponsor will provide lodging for all 4 nights. LOI and</t>
  </si>
  <si>
    <t>CHILLER, TOM M</t>
  </si>
  <si>
    <t>09/23/2018 - 09/29/2018</t>
  </si>
  <si>
    <t>VIENNA, AUSTRIA</t>
  </si>
  <si>
    <t>Traveler has been invited to attend the second meeting of the Advisory Board of the HBM4EU programme as well as the Consortium Meeting in Vienna, Austria. Traveler will provide feedback and support. This travel is sponsored. Sponsor is paying for flights and hotel in kind. Traveler will depart on September 23 and return on September 29, 2018.</t>
  </si>
  <si>
    <t>CALAFAT, ANTONIA M</t>
  </si>
  <si>
    <t>09/23/2018 - 09/25/2018</t>
  </si>
  <si>
    <t>ALBUQUERQUE, NEW MEXICO</t>
  </si>
  <si>
    <t>Dr. Vicki Benard will travel to  Albuquerque, NM  for a Sponsored trip from Atlanta, GA 23SEPT18 to 25SEPT18 to attend the annual New Mexico HPV Pap Registry Steering Committee meeting as a Committee Member.  The meeting will be held in Albuquerque, New Mexico at the Hotel Chaco, 2000 Bellamah Avenue NW, Albuquerque, New Mexico, on September 24-25, 2018.</t>
  </si>
  <si>
    <t>BENARD, VICKI B</t>
  </si>
  <si>
    <t>IOWA CONSORTIUM FOR COMPREHENS</t>
  </si>
  <si>
    <t>ANKENY, IOWA</t>
  </si>
  <si>
    <t>To attend the Iowa Cancer Summit in Ankeny, Iowa, September 24-25, 2018, with travel to Ankeny taking place on Sunday September 23rd. The Iowa Cancer Summit is the state of Iowaâ??s only comprehensive cancer control conference held annually, which brings together health educators, health professionals and other cancer advocates. The Iowa Cancer Summit is a great opportunity for Ms. Heck to network with Consortium members and other cancer control partners.  Ms. Heckâ??s work with the Iowa Cancer Consortium and its partners will be showcased at the summit throughout various discussions, panels and other updates. Sponsored by Host site and traveler will be carpooling with other staff members from the Iowa Cancer Consortium.</t>
  </si>
  <si>
    <t>Heck, Lindsay</t>
  </si>
  <si>
    <t>JOHN HOPKINS UNIVERSITY</t>
  </si>
  <si>
    <t>OXFORD, UNITED KINGDOM</t>
  </si>
  <si>
    <t xml:space="preserve">This is an official visit. Traveler serves as a Career Epidemiologist Field Officer in the Division of State and Local Readiness, Field Services Branch and will be participating in the Emerging Leaders in Biosecurity Initiative and engage in discussion with other government officials, participating in workshops and meetings with experts, and in a table top exercise.This is a sponsored travel as part of the Johns Hopkins University Emerging Leaders in Biosecurity Initiative-see attached documents. </t>
  </si>
  <si>
    <t>Vora, Neil Manhar</t>
  </si>
  <si>
    <t>UNIVERSITY OF ILLINOIS AT CHIC</t>
  </si>
  <si>
    <t xml:space="preserve">TRIP PURPOSE:  Ann F. Hubbs DVM, PhD, DACVP has been invited â??in kindâ? and will attend the Pathology Working Group held at the Northwestern Universityâ??s Department of Pathology (9/24-25) and the associated National Coalition of Black Lung and Respiratory Disease Clinics National Conference to be held at Northwestern Medicineâ??s Prentice Conference Center in Chicago, IL. Dr. Hubbs will provide input on the pathology and pathogenesis of pneumoconioses. This is important to CDC because of the re-emergence of coal workersâ?? pneumoconiosis in Appalachia and the need for a coordinated multi-disciplinary approach to this disease outbreak;  Travel memo approved.  4 CDC travelers attending.  LODGING:  Hampton Inn/Chicago, 116 North Jefferson Street, Chicago, IL  60661;  TEL:  (888)-724-6413; POINT OF CONTACT:  Robert Cohen, D, FCCP;  TEL:  (312)-413-5287;   Traveler will share a ride in POV with husband who is attending the conference and will not be making a claim for POV mileage.
</t>
  </si>
  <si>
    <t>HUBBS, ANN FRANCES</t>
  </si>
  <si>
    <t>09/22/2018 - 09/30/2018</t>
  </si>
  <si>
    <t>HARARE, ZIMBABWE</t>
  </si>
  <si>
    <t>To provide technical assistance for typhoid and cholera vaccination campaigns</t>
  </si>
  <si>
    <t>Sreenivasan, Nandini</t>
  </si>
  <si>
    <t>09/22/2018 - 09/23/2018</t>
  </si>
  <si>
    <t>ASSESSMENT AND ACCREDITATION O</t>
  </si>
  <si>
    <t xml:space="preserve">To attend Association for Assessment and Accreditation of Laboratory Animal Care (AAALAC) International Council Meeting as a Council Member in preparation and site visit. Hotel Reservation @ Hyatt Regency  Bethesda Confirmation #32L6QJC9 see attached Delta Airlines Confirmation # GA9VIDsee attached LOI attached 
Fay to day activity that sometimes require travel.  Oversight of a program initiative/ site visit.  ICAP approval not needed.  
</t>
  </si>
  <si>
    <t>POWELL, NATHANIEL</t>
  </si>
  <si>
    <t>09/22/2018 - 09/25/2018</t>
  </si>
  <si>
    <t>Traveler is a member of the document development committee on decontamination of laboratory equipment.</t>
  </si>
  <si>
    <t>WEIRICH, ELIZABETH Graves</t>
  </si>
  <si>
    <t>09/21/2018 - 09/28/2018</t>
  </si>
  <si>
    <t>I3S</t>
  </si>
  <si>
    <t>[OTHER], FRANCE</t>
  </si>
  <si>
    <t>Invited to be Co-Chairperson of the session "Epidemiology and Public Health". Keynote speaker at the beginning of a session. Presenting at the International Symposium Salmonella and Salmonellosis (I3S) in Saint Malo, France. Hotel Stay at the Hotel DE L'UNIVERSE, 12 Place Chateaubriand, 35400 Saint Malo France.</t>
  </si>
  <si>
    <t>GRIFFIN, PATRICIA M</t>
  </si>
  <si>
    <t>09/21/2018 - 09/27/2018</t>
  </si>
  <si>
    <t>FONDATION MERIEUX</t>
  </si>
  <si>
    <t>GENEVA, SWITZERLAND</t>
  </si>
  <si>
    <t>The Fondation MÃ©rieux  will convene an informal community of practice for the sixth annual meeting on Global Challenges in Vaccine Acceptance.  Researchers and practitioners working on improving vaccine acceptance and uptake will gather to address science and program approaches from around the world. As a global leader in vaccine communication science, CDC will participate in the conference in order to share lessons learned from effective vaccine education within the US and globally and to continue to build relationships with global partners whose support is essential when responding to international disease outbreaks.</t>
  </si>
  <si>
    <t>CONNELLY, ERIN E</t>
  </si>
  <si>
    <t>09/20/2018 - 09/23/2018</t>
  </si>
  <si>
    <t>KANSAS STATE UNIVERSITY</t>
  </si>
  <si>
    <t>MANHATTAN, KANSAS</t>
  </si>
  <si>
    <t>Traveler has been invited to present at the Rabies One Health Workshop. ICAP uploaded</t>
  </si>
  <si>
    <t>Ellison, James A</t>
  </si>
  <si>
    <t>VERMONT OXFORD NETWORK</t>
  </si>
  <si>
    <t>Traveler will attend the 2018 Vermont Oxford Network Conf.  Will help present in The Antibiotic Stewardship Program Special Interest Group Meeting.</t>
  </si>
  <si>
    <t>O Leary, Erin Nicole</t>
  </si>
  <si>
    <t>Traveler is an invited speaker at the Vermont Oxford Network (VON) Annual Quality Conference, at the Sheraton Grand Chicago Hotel,  301 E. North Water St., Chicago, IL 60611, September 20 -23, 2018, and is on the ICAP approved list for the Conference.  VON is covering travelerâ??s air fare and hotel lodging costs (letter of invitation is attached).  Registration fees are waived for travelerâ??s participation.</t>
  </si>
  <si>
    <t>POLLOCK, DANIEL Abner</t>
  </si>
  <si>
    <t>09/20/2018 - 09/22/2018</t>
  </si>
  <si>
    <t xml:space="preserve">ASSOCIATION FOR PROFESSIONALS </t>
  </si>
  <si>
    <t>ARLINGTON, VIRGINIA</t>
  </si>
  <si>
    <t>N. Gualandi to attend planning meeting for the 2019 APIC annual conference, Sept 20-22 in Arlington, VA. As the CDC liaison to the conference planning committee I am a critical leader for this meeting.  This Meeting is ICAP exempted as follows: Scientific meetings with a specific investigator or investigating team regarding a specific item, area of scientific inquiry or public health need.</t>
  </si>
  <si>
    <t>Gualandi, Nicole</t>
  </si>
  <si>
    <t xml:space="preserve">Traveler will be meeting with the Vermont Oxford Network to discuss the landscape of Antibiotic Stewardship. This is exempt from ICAP due to: Scientific meetings with a specific investigator or investigating team regarding a specific item, area of scientific inquiry, or public health need.
</t>
  </si>
  <si>
    <t>SRINIVASAN, ARJUN</t>
  </si>
  <si>
    <t>09/20/2018 - 09/28/2018</t>
  </si>
  <si>
    <t>NAIROBI, KENYA</t>
  </si>
  <si>
    <t xml:space="preserve">To participate in an Investigator's Meeting for the Kibera Typhoid Project; to conduct a field and laboratory visit to assess progress of the Kibera Typhoid Project and the Shining Hope for Communities (SHOFCO) aerial water distribution system project. </t>
  </si>
  <si>
    <t>Murphy, Jennifer L</t>
  </si>
  <si>
    <t>09/20/2018 - 09/30/2018</t>
  </si>
  <si>
    <t>[OTHER], TANZANIA</t>
  </si>
  <si>
    <t>CDC is a partner in the multi-year Bloomberg Philanthropies/Fondation H&amp;B Agerup project to improve maternal and reproductive health in Kigoma, Tanzania. In continuation of this partnership, Curtis Blanton will travel to Dar es Salaam and Kigoma, Tanzania to: 1) attend the 2018 Bloomberg Philanthropies partner meeting, 2) disseminate findings from preceding facility-based evaluations, and 3) conduct the endline 2018 Reproductive Health Survey (RHS). The household surveys interview women of reproductive age</t>
  </si>
  <si>
    <t>BLANTON, CURTIS J</t>
  </si>
  <si>
    <t>AMERICAN INDUSTRIAL HYGIENE AS</t>
  </si>
  <si>
    <t xml:space="preserve"> Dr. Cauda is an invited participant in the Future Leaders Institute (9/20-23); expenses are sponsored per attached letter.  Attend the 11th International Occupational Hygiene Association (IOHA) Scientific Conference (9/24-26).  Present  an educational session and a poster presentation during the conference. Present a workshop on 9/27 as part of the professional development courses. 
Approved ICAP attached.
Lodging booked through conference at the Marriott Marquis, 901 Massachusetts Ave., NW. (reservation attached)</t>
  </si>
  <si>
    <t>CAUDA, EMANUELE G</t>
  </si>
  <si>
    <t>09/19/2018 - 09/20/2018</t>
  </si>
  <si>
    <t>GEORGIA DEPARTMENT OF PUBLIC H</t>
  </si>
  <si>
    <t>GLYNN COUNTY, GEORGIA</t>
  </si>
  <si>
    <t xml:space="preserve">CANCELLED TRIP BY HOST SITE.  To attend the Georgia Perinatal Association Annual Conference, to evaluate maternal healthcare providers on barriers to Tdap, vaccine administration and to participate in updates regarding perinatal, maternal and child health. sponsored by host site for lodging and registration and some meal included in registration. CDC will reimburse for mileage. </t>
  </si>
  <si>
    <t>Ngounou, Laura Tchameni</t>
  </si>
  <si>
    <t>09/18/2018 - 09/20/2018</t>
  </si>
  <si>
    <t xml:space="preserve">To meet with Gates Foundation and USAIDD on the topic of nutrition indicators in population surveys
</t>
  </si>
  <si>
    <t>BILUKHA, OLEG O</t>
  </si>
  <si>
    <t>09/18/2018 - 09/19/2018</t>
  </si>
  <si>
    <t xml:space="preserve">APIC CHAPTER 069 NORTHEASTERN </t>
  </si>
  <si>
    <t>SARATOGA SPRINGS, NEW YORK</t>
  </si>
  <si>
    <t xml:space="preserve">This trip is to meet a Speakers Bureau request from the Association of Professionals in Infection Control (APIC) Northeastern New York Chapter to provide a presentation on healthcare-associated outbreak investigation at the chapters annual Education Day. ICAP approved and attached. Conference not listed. </t>
  </si>
  <si>
    <t>Crist, Matthew Brian</t>
  </si>
  <si>
    <t>09/18/2018 - 09/22/2018</t>
  </si>
  <si>
    <t>ASIA PACIFIC CONGRESS OF MEDIC</t>
  </si>
  <si>
    <t>We are writing to thank you for accepting our invitation to serve as a speaker at the â??APEC Conference on Strategies Against the Evolving Threats from Antimicrobial Resistance (AMR): From Awareness to Concrete Actionâ? to be held in Taipei during September 20-21, 2018. PLEASE USE PASSPORT 566193971</t>
  </si>
  <si>
    <t>BELL, MICHAEL R</t>
  </si>
  <si>
    <t>WY ST DEPT OF HEALTH</t>
  </si>
  <si>
    <t>CASPER, WYOMING</t>
  </si>
  <si>
    <t>The Consultation &amp; Training Team received a request from the Wyoming Department of Health for a speaker at a local infection prevention conference on the topic of cleaning and sterilization.</t>
  </si>
  <si>
    <t>Stuckey, Matthew J</t>
  </si>
  <si>
    <t>09/18/2018 - 09/18/2018</t>
  </si>
  <si>
    <t>STATE OF MICHIGAN</t>
  </si>
  <si>
    <t>LANSING, MICHIGAN</t>
  </si>
  <si>
    <t xml:space="preserve">I42C5A3A34 Preparer: MaeDean Noble Diesel Jill HCVJDC 9/18 9/18 site Visit Canton, MI Lansing, MI As a CDC field assignee to Detroit, Michigan this letter is to request you to travel on 9/18 for the purpose of meeting to review the monthly epidemiological information and statistics. You will travel to 109 W. Michigan Ave, Lansing, MI 48913. </t>
  </si>
  <si>
    <t>Diesel, Jill</t>
  </si>
  <si>
    <t>FLAGSTAFF MEDICAL CENTER</t>
  </si>
  <si>
    <t>PHOENIX, ARIZONA</t>
  </si>
  <si>
    <t xml:space="preserve">To attend the 2018 Passport to Partner Services Training in Phoenix, AZ.  Training led by the Disease Intervention services Training Center. Traveler will ride as a passenger in co-worker vehicle. </t>
  </si>
  <si>
    <t>Herreros, Celia</t>
  </si>
  <si>
    <t>09/17/2018 - 09/22/2018</t>
  </si>
  <si>
    <t>RECIFE, PERNAMBUCO, BRAZIL</t>
  </si>
  <si>
    <t>To give a presentation at the upcoming IX SINATER â?? International Symposium on Diagnostics and Therapeutics and IV RDIS â?? International Symposium on Rare Diseases at Laboratory of Immunopathology Keizo Asami (LIKA), Universidade Federal de Pernambuco (UFPE), Recife, Brazil, from 19th to 21th of September 2018.</t>
  </si>
  <si>
    <t>Brasil Martines, Roosecelis</t>
  </si>
  <si>
    <t>BRASILIA, BRAZIL</t>
  </si>
  <si>
    <t>Invited By Brazil Ministry of Health to give talk on Latin American Pertussis Project during a local meeting.</t>
  </si>
  <si>
    <t>Acosta, Anna M</t>
  </si>
  <si>
    <t>09/17/2018 - 09/19/2018</t>
  </si>
  <si>
    <t>SOUTH DAKOTA ASSOCIATION OF HE</t>
  </si>
  <si>
    <t>GILLETTE, WYOMING</t>
  </si>
  <si>
    <t>Traveler will serve as a speaker at a September 17 - 18 conference in Gillette, Wyoming. The event is the 1st Annual Northeastern Wyoming Prevention Summit and is hosted by the Campbell County Prevention Council. Traveler will stay at Hilton Rapid City and Hampton Inn Gillette, WY. Kelly Howard is the travel preparer at 770.488.5755.</t>
  </si>
  <si>
    <t>King, Brian Alexander</t>
  </si>
  <si>
    <t>09/17/2018 - 09/28/2018</t>
  </si>
  <si>
    <t>MUMBAI, INDIA</t>
  </si>
  <si>
    <t>To attend the annual meeting of the International Association for Official Statistics and make a presentation in the session on Indigenous data. To provide technical assistance to the Municipal Corporation of Greater Mumbai and to the Government of India.</t>
  </si>
  <si>
    <t>Notzon, Francis C</t>
  </si>
  <si>
    <t>FUNDACION ORP INTERNACIONAL</t>
  </si>
  <si>
    <t>CARTAGENA, COLOMBIA</t>
  </si>
  <si>
    <t>Invited by the XVIII International Congress on Occupational Risk Prevention ORP Conference to speak on the topic of nanomaterials and occupational health.  The registration fee for the conference has been waived.</t>
  </si>
  <si>
    <t>SCHULTE, PAUL A</t>
  </si>
  <si>
    <t>09/16/2018 - 09/21/2018</t>
  </si>
  <si>
    <t>[OTHER], ITALY</t>
  </si>
  <si>
    <t xml:space="preserve">Invited speaker at                 European Food Safety Authority conference 2018 'Science, Food, Society' EFSA 2018        </t>
  </si>
  <si>
    <t>GERNERSMIDT, PETER</t>
  </si>
  <si>
    <t>09/16/2018 - 09/23/2018</t>
  </si>
  <si>
    <t>GABORONE, BOTSWANA</t>
  </si>
  <si>
    <t xml:space="preserve">To discuss plans for evaluation of impact of the HPV vaccination program in Botswana. The expected outcome is a protocol for HPV prevalence evaluation in females. 
</t>
  </si>
  <si>
    <t>McClung, Nancy M</t>
  </si>
  <si>
    <t>09/16/2018 - 09/22/2018</t>
  </si>
  <si>
    <t xml:space="preserve">To discuss plans for evaluation of impact of the HPV vaccination program in Botswana. The expected outcome is a protocol for HPV prevalence evaluation in females.  </t>
  </si>
  <si>
    <t>Gargano, Julia M</t>
  </si>
  <si>
    <t>To explore options for monitoring impact of HPV vaccination program in Botswana</t>
  </si>
  <si>
    <t>MARKOWITZ, LAURI E</t>
  </si>
  <si>
    <t>09/16/2018 - 09/18/2018</t>
  </si>
  <si>
    <t>NEW MEXICO CHRONIC DISEASE PRE</t>
  </si>
  <si>
    <t>To meet with core partners to better understand current immunization landscape along with the key barriers to and best promising practices for improving immunization rates among pregnant women and young children enrolled in Medicaid. ICAP attached. Travel by taxi is authorized and approved in and around TDY when public transportation is not available or safety is a concern. In this case, the use of taxi will be more advantageous to the government than a rental car.   Dummy Sponsor used; Actual Sponsor New Mexico Immunization Program will be updated on Voucherâ?</t>
  </si>
  <si>
    <t>Burton, Jordan Christine</t>
  </si>
  <si>
    <t>09/16/2018 - 09/20/2018</t>
  </si>
  <si>
    <t>Jennifer Williams will serve as an invited NCBDDD representative and subject matter expert at the Birth Defects Surveillance Technical Advisory Meeting. NCBDDD was invited by the World Health Organization (WHO) to assist in reviewing WHO HQâ??s planned work on birth defects surveillance and strengthening surveillance of congenital Zika syndrome, including mapping of surveillance systems and tools. Dr. Williams will share NCBDDDâ??s existing tools, materials and experiences around Zika surveillance, and provide consultation as WHO and their partners agree on a plan of work and way forward.</t>
  </si>
  <si>
    <t>WILLIAMS, JENNIFER L</t>
  </si>
  <si>
    <t>Suzanne Gilboa will serve as an invited NCBDDD representative and subject matter expert at the Birth Defects Surveillance Technical Advisory Meeting. NCBDDD was invited by the World Health Organization (WHO) to assist in reviewing WHO HQâ??s planned work on birth defects surveillance and strengthening surveillance of congenital Zika syndrome, including mapping of surveillance systems and tools. Dr. Gilboa will share NCBDDDâ??s existing tools, materials and experiences around Zika surveillance, and provide consultation as WHO and their partners agree on a plan of work and way forward.</t>
  </si>
  <si>
    <t>GILBOA, SUZANNE M</t>
  </si>
  <si>
    <t>09/15/2018 - 09/19/2018</t>
  </si>
  <si>
    <t>MANILA, PHILIPPINES</t>
  </si>
  <si>
    <t>Traveler to attend Third Strategic and Technical Advisory Committee Meeting for Viral Hepatitis and 6th Hepatitis B Immunization on Expert Resource Panel Joint Consultation</t>
  </si>
  <si>
    <t>WARD, JOHN Webb</t>
  </si>
  <si>
    <t>09/15/2018 - 09/18/2018</t>
  </si>
  <si>
    <t>CALIFORNIA DEPARTMENT OF HEALT</t>
  </si>
  <si>
    <t xml:space="preserve">to attend the 2018 National Direct Agricultural Marketing Summit and assist in sharing findings from the work of the Farmers Market Program at the Merced County Department of Public Health, as well as develop required competencies in communication and public health. Sponsored via in-kind  by host site. </t>
  </si>
  <si>
    <t>Abassian, Michael</t>
  </si>
  <si>
    <t>09/15/2018 - 09/23/2018</t>
  </si>
  <si>
    <t>Key note speaker at the XVIII International Conference on Occupational Risk Prevention (ORP2018). Participation will allow discussions to promote the advancements in digital technology, media and smart safety tools to reach, engage and impact audiences for prevention. Contributing to this effort helps to fulfill the NIOSH goal of global collaborations to enhance workplace safety and health. Additionally, participation in this activity has been identified as an opportunity for professional development</t>
  </si>
  <si>
    <t>LIOCE, MARIA S</t>
  </si>
  <si>
    <t>09/14/2018 - 09/22/2018</t>
  </si>
  <si>
    <t>COLOMBO, SRI LANKA</t>
  </si>
  <si>
    <t>Purpose is to provide technical assistance to Sri Lankan Ministry of Health for planning the implementation of the Data for Health Noncommunicable Disease Mobile Phone Survey.  The focus of the mission is to meet with Government of Sri Lanka technical counterparts and relevant experts to discuss the process for the NCD mobile phone survey, roles and responsibilities, collaboration mechanisms and timelines.</t>
  </si>
  <si>
    <t>Song, Yang</t>
  </si>
  <si>
    <t>Lea, Veronica A</t>
  </si>
  <si>
    <t>09/14/2018 - 09/21/2018</t>
  </si>
  <si>
    <t>WOMENS REFUGEE COMMISSION</t>
  </si>
  <si>
    <t>CAIRO, EGYPT</t>
  </si>
  <si>
    <t xml:space="preserve">Sponsored travel on behalf of UNFPA and Women's Refugee Commission (WRC) for UNFPA Child Marriage in Humanitarian Settings Research Kick-off Workshop from 16-20 September 2018 at UNFPA Regional Office in Cairo, Egypt. The workshop aims to strengthen the capacity of regional and national staff in research and is designed as part of preparation for project design, tool development and research implementation. </t>
  </si>
  <si>
    <t>Goers, Matthew L</t>
  </si>
  <si>
    <t>09/14/2018 - 09/15/2018</t>
  </si>
  <si>
    <t>AACC</t>
  </si>
  <si>
    <t>HERNDON, VIRGINIA</t>
  </si>
  <si>
    <t xml:space="preserve">Traveler will attend the AACC Education Core Committee meeting to review and discuss activities to advance the practice and profession of clinical laboratory science and medicine. </t>
  </si>
  <si>
    <t>VESPER, HUBERT W</t>
  </si>
  <si>
    <t>09/14/2018 - 09/18/2018</t>
  </si>
  <si>
    <t>FINCANTIERI</t>
  </si>
  <si>
    <t>GENOA, ITALY</t>
  </si>
  <si>
    <t>Purpose of travel is to conduct second construction inspection and remark closing on cruise vessel, MSC Seaview. Construction inspections provide technical assistance to ship-building industry in order to develop framework of consistent construction and design guidelines that will protect passenger and crew health. Inspectors will board vessel in Genoa, Italy on Sept 16, disembark vessel in Port of Naples, Italy after finalizing inspection on Sept 17.</t>
  </si>
  <si>
    <t>Kincaid, Erin G</t>
  </si>
  <si>
    <t>WAMSLEY, JACOB H</t>
  </si>
  <si>
    <t>09/13/2018 - 09/14/2018</t>
  </si>
  <si>
    <t>AMERICAN RENAL ASSOCIATES</t>
  </si>
  <si>
    <t>ORLANDO, FLORIDA</t>
  </si>
  <si>
    <t>Invited presentation at the American Renal Associates (ARA) Medical Director's Meeting. The meeting is an opportunity to discuss activities of the "Making Dialysis Safer for Patients Coalition" and encourage increased ARA participation in infection prevention efforts. This is a closed meeting and will provide her presentation and counsel and not traveling for the purpose of attendance. ICAP is not needed for the following exception: Scientific meetings with a specific investigator or investigating team regarding a specific item, area of scientific inquiry or public health need.</t>
  </si>
  <si>
    <t>PATEL, PRITI R</t>
  </si>
  <si>
    <t>COLORADO SPRINGS, COLORADO</t>
  </si>
  <si>
    <t xml:space="preserve">Traveler will be talking with the Mile High Colorado Association for Professionals to talk on antibiotic resistance and the containment approach. This is exempt from ICAP due to: Scientific meetings with a specific investigator or investigating team regarding a specific item, area of scientific inquiry, or public health need.
</t>
  </si>
  <si>
    <t>CALIFORNIA STATE UNIVERSITY DO</t>
  </si>
  <si>
    <t>EL PASO, TEXAS</t>
  </si>
  <si>
    <t xml:space="preserve">Preparer: Erica Campbell - Dr. Phil Peters ASK# I7KK175888  El Paso, TX (Sponsor) September 13-14 2018 has been invited by Haymarket Medical Education (HME), HealthHIV, and AKH, Inc, to give a talk on HIV pre-exposure prophylaxis as part of a CME/CE activity designed to improve the provision of HIV prevention services to patients at increased risk for infection. The activity, titled IMPACT Workshops: Preventing HIV Infection in High-Risk Populations, will consist of a series of 10, 2-hour workshops designed to better enable clinicians to identify patients in their practice who are at increased risk for HIV infection and implement HIV-prevention strategies in these individuals. Dr. Peters will talk at the El Paso, Texas workshop on September 13th (Thursday) at 6pm.
This travel is sponsored - the organizing committee will secure the flights and hotel.
</t>
  </si>
  <si>
    <t>PETERS, PHILIP J</t>
  </si>
  <si>
    <t>09/13/2018 - 09/22/2018</t>
  </si>
  <si>
    <t>BANGKOK, THAILAND</t>
  </si>
  <si>
    <t>Monitor clinical trials being conducted by staff on my team, my staff posted overseas, studies and the program platform being supported by DHAP; also provide training to staff, including LES staff in my team's Thailand program.</t>
  </si>
  <si>
    <t>OCONNOR, SIOBHAN M</t>
  </si>
  <si>
    <t>09/13/2018 - 09/15/2018</t>
  </si>
  <si>
    <t>ST CLAIRE MEDICAL CENTER INC</t>
  </si>
  <si>
    <t>MOREHEAD, KENTUCKY</t>
  </si>
  <si>
    <t>Dr. Brenna VanFrank will travel to Morehead, Kentucky to represent CDC and speak to the University of Kentucky Center for Clinical and Translational Science (CCTS) at their 3rd Annual Lung Cancer and Smoking Cessation Symposium. Traveler Traveler will be staying at Hampton Inn Morehead 500 Hampton Way, Morehead.
 Kelly Howard is the travel preparer at 770.488.5755.</t>
  </si>
  <si>
    <t>VanFrank, Brenna Kelley</t>
  </si>
  <si>
    <t>AMERICAN LUNG ASSOCIATION IN I</t>
  </si>
  <si>
    <t>INDIANAPOLIS, INDIANA</t>
  </si>
  <si>
    <t xml:space="preserve">Kristy Marynak was invited to present on the "truth about e-cigarettes" at the ALA Annual Lung Force Expo. Participation will benefit CDC by strengthening partnerships with key tobacco control leaders in Indiana, and will benefit public health because she will provide evidence-based messaging about the potential public health harms and benefits of e-cigarettes. </t>
  </si>
  <si>
    <t>Marynak, Kristy Lynne</t>
  </si>
  <si>
    <t>09/12/2018 - 09/12/2018</t>
  </si>
  <si>
    <t>ILSI HEALTH  ENVIRONMENTAL SCI</t>
  </si>
  <si>
    <t>Invited to attend the fall business meeting of the International Life Sciences Institute (ILSI) North America Food Microbiology Committee.</t>
  </si>
  <si>
    <t>Besser, John Mitchell</t>
  </si>
  <si>
    <t>09/12/2018 - 09/13/2018</t>
  </si>
  <si>
    <t>Invited to participate in the International Life Sciences (ILSI) North America Food Microbiology Committee meeting.</t>
  </si>
  <si>
    <t>SACRAMENTO, CALIFORNIA</t>
  </si>
  <si>
    <t xml:space="preserve">I7GN3214A7 Preparer: MaeDean Noble Neiman  Romni  HCVJDJ 9/12 9/13  TechAsst/POC/LOI  Richmond, CA Sacramento,CA California Project Area to travel from her duty station, Richmond, to Sacramento to provide technical assistance on behalf of the California STD Control Branch, from September 12-13, 2018. </t>
  </si>
  <si>
    <t>NEIMAN, ROMNI Aleisa</t>
  </si>
  <si>
    <t>09/12/2018 - 09/14/2018</t>
  </si>
  <si>
    <t>PORTLAND, OREGON</t>
  </si>
  <si>
    <t>The purpose of this travel is to attend the 2018 CityMatCH Leadership and MCH Epidemiology conference. The conference will focus on Partnering with Purpose: Data, Programs, and Policies for Healthy Mothers, Children, and Families. The traveler will present their work on partnering with states and jurisdictions, as well as organizations such as AMCHP and ACOG, to initiate or enhance ongoing maternal mortality review committee efforts. During an ancillary session, the traveler will provide updates on
the Maternal Mortality Review Information Application ï´¾MMRIAï´¿ as a means to collect standardized and comprehensive data on pregnancyâ?associated mortality, as well
as results of an analysis of data from nine maternal mortality review committees. In addition, the traveler will be coâ?leading a symposium on the role of maternal mortality review committees in addressing maternal mental health conditions and substance use. In addition, the traveler will communicate DRHâ??s priorities with partner
organizations and representatives of state maternal mortality review committees. Attending this meeting will provide the traveler with an opportunity to learn about the latest developments in state maternal mortality review committee priorities, and to network with stateâ?based data analysts who will be analyzing MMRIA data, which will inform the NCCDPHPâ??s investments in state and national public health efforts related to reducing maternal mortality.</t>
  </si>
  <si>
    <t>Davis, Nicole L</t>
  </si>
  <si>
    <t>GLOBAL BLOOD THERAPUETICS</t>
  </si>
  <si>
    <t>Traveler will be attending the Sickle Cell Disease Access-to-Care Summit on 9/12 - invited to share information about ways that improvements can be made to improve access to care for individuals methods and attend the Sickle Cell Disease Therapeutics Conference on 9/13- will learn about new therapeutics being developed for sickle cell disease and share information about how sickle cell surveillance can help bring these pharmaceuticals to the community
Type: Non-CDC Hosted Conference Attendee Only
ID: WQFYFW</t>
  </si>
  <si>
    <t>HULIHAN, MARY MURPHY</t>
  </si>
  <si>
    <t>TENNESSEE PUBLIC HEALTH ASSOCI</t>
  </si>
  <si>
    <t>FRANKLIN, TENNESSEE</t>
  </si>
  <si>
    <t>David Blackley will be presenting a lecture "The epidemic of black lung disease among Appalachian coal miners" to attendees at the Tennessee Public Health Association Annual Conference. Lodging provided at the Cool Springs Marriott &amp; Conf. Center in Franklin.  Mode of transportation GOV. Traveler's cell # is 704-692-8096.  ICAP approval and LOI uploaded.</t>
  </si>
  <si>
    <t>BLACKLEY, DAVID J</t>
  </si>
  <si>
    <t>09/11/2018 - 09/12/2018</t>
  </si>
  <si>
    <t>CONRAD</t>
  </si>
  <si>
    <t>I7HF311533 JOSE GERARDO GARCIA-LERMA Washington DC Sponsored Travel  - 
 To attend the CONRAD NIX HIV Portfolio Management Advisory Committee (PMAC)  Meeting IN Arlington</t>
  </si>
  <si>
    <t>GARCIA LERMA, JOSE GERARDO</t>
  </si>
  <si>
    <t>09/11/2018 - 09/16/2018</t>
  </si>
  <si>
    <t>SALT LAKE CITY, UTAH</t>
  </si>
  <si>
    <t>John Brooks will be traveling In-Kind to Moran, Wyoming for the HIV &amp; Liver Conference as an invited speaker September 11-16. Attendance at this conference as a subject matter expert will advance the agencyâ??s mission to reduce new HIV infections and associated morbidity/mortality.</t>
  </si>
  <si>
    <t>BROOKS, JOHN T</t>
  </si>
  <si>
    <t>09/11/2018 - 09/15/2018</t>
  </si>
  <si>
    <t xml:space="preserve">To provide technical assistance and meningitis subject matter expertise during a workshop to gather the key actors involved in surveillance of meningitis in Africa and develop a guidance document for countries to sustain and strengthen meningitis surveillance according to the epidemiology and country-specific objectives and situation in the region. </t>
  </si>
  <si>
    <t>Soeters, Heidi M</t>
  </si>
  <si>
    <t>09/11/2018 - 09/20/2018</t>
  </si>
  <si>
    <t xml:space="preserve">Technical assistance requested of CDC by partners at the World Health Organization to update meningitis surveillance guidelines and participate in the International Coordination Group for Meningococcal Vaccine Provision. </t>
  </si>
  <si>
    <t>NOVAK, RYAN T</t>
  </si>
  <si>
    <t>Hatcher, CYNTHIA P</t>
  </si>
  <si>
    <t>09/11/2018 - 09/14/2018</t>
  </si>
  <si>
    <t>NAT FOUNDATION FOR CDC</t>
  </si>
  <si>
    <t xml:space="preserve">Dr. Morof will present and participate in a technical meeting on â??Mortality Analysis with Verbal Autopsy.â? The purpose of the meeting is to generate a draft set of principles, considerations, and recommendations about how
countries can: 1) yield high quality statistics from VA data and 2) integrate VA results and other sources
of mortality data into their mortality data processes. 
</t>
  </si>
  <si>
    <t>Morof, Diane Fay</t>
  </si>
  <si>
    <t>Dr. Goodman has oral presentation and moderator responsibilities each day of the conference. He will present work on partnering with jurisdictions, as well as organizations such as AMCHP and ACOG, to initiate or enhance ongoing maternal mortality review committee efforts, death certificate data quality initiatives, and maternal and neonatal risk appropriate care. In addition, he will provide updates on the Maternal Mortality Review Information Application (MMRIA). These conference activities, as well as ancillary meetings, allows Dr. Goodman to communicate DRHâ??s priorities with partnering jurisdictions and organizations. His attendance also provides opportunity to learn about progress on funded activities and emerging needs from the field related to maternal mortality and maternal health. Together these activities will inform and advance the NCCDPHPâ??s investments in state and national public health efforts related to reducing maternal morbidity and mortality.</t>
  </si>
  <si>
    <t>GOODMAN, DAVID Alan</t>
  </si>
  <si>
    <t>09/10/2018 - 09/12/2018</t>
  </si>
  <si>
    <t>UNIVERSITY OF MINNESOTA</t>
  </si>
  <si>
    <t>Bruce Furness - I79G272A97 will be traveling from Washington, DC to Minneapolis, Minnesota. 09/10/2018-09/12/2018. He has been invited to present at the Minnesota Sexual and Reproductive Health Update September 11, 2018 at the University of Minnesota â?? St. Paul campus Continuing Education and Conference Center.</t>
  </si>
  <si>
    <t>FURNESS, BRUCE Webster</t>
  </si>
  <si>
    <t>09/10/2018 - 09/11/2018</t>
  </si>
  <si>
    <t>BILLINGS, MONTANA</t>
  </si>
  <si>
    <t>I will provide technical assistance to the clinics on improving their coverage rates for immunizations in the pediatric and adolescent age groups. I will also provide technical assistance to clinic personnel on the schedules, best practices for increasing pediatric and adolescent vaccinations in a clinic, and respond to their questions. ICAP exempt and POV nor flights requested. Authorized to ride/drive a state car.</t>
  </si>
  <si>
    <t>09/10/2018 - 09/14/2018</t>
  </si>
  <si>
    <t>VARD SOVIKNES</t>
  </si>
  <si>
    <t>[OTHER], NORWAY</t>
  </si>
  <si>
    <t>Purpose of travel to conduct a construction inspection on the cruise vessel Le Champlain (hull no 849) Sovik/Alesund, Norway with VARD shipyard. This construction inspection will provide technical assistance to ship-building industry in order to develop a framework of consistent construction and design guidelines that will protect passenger and crew health. The construction inspections meet the departmentâ??s goals in illness prevention by ensuring sanitary construction and engineered controls are in place to reduce risks and prevent illness</t>
  </si>
  <si>
    <t>Daly, Scott M</t>
  </si>
  <si>
    <t>ARIZONA DEPARTMENT OF HEALTH S</t>
  </si>
  <si>
    <t>RMSF prevention technical assistance</t>
  </si>
  <si>
    <t>Scott, Sarah Elizabeth</t>
  </si>
  <si>
    <t>09/10/2018 - 09/15/2018</t>
  </si>
  <si>
    <t>PAN AMERICAN HEALTH ORGANIZATI</t>
  </si>
  <si>
    <t>GEORGETOWN, GUYANA</t>
  </si>
  <si>
    <t xml:space="preserve">In June 2018, the Pan American Health Organization/World Health Organization requested NIOSH technical assistance on behalf of the government of Guyana in responding to reports of workers exposed to mercury in the course of their employment in government owned gold mines. The mercury exposure comes through the gold extracting process.  5 NIOSH staff responded to the initial request. Two NIOSH engineers are now requested to provide technical assistance to the Government of Guyana to evaluate the building and ventilation controls and make recommendations to remediate the adverse impact on workers.  </t>
  </si>
  <si>
    <t>DUNN, KEVIN H</t>
  </si>
  <si>
    <t xml:space="preserve">In June 2018, the Pan American Health Organization/World Health Organization requested NIOSH technical assistance on behalf of the government of Guyana in responding to reports of workers exposed to mercury in the course of their employment in government owned gold mines. The mercury exposure comes through the gold extracting process. 5 NIOSH staff responded to the initial request. Two NIOSH engineers are now requested to provide technical assistance to the Government of Guyana to evaluate the building and ventilation controls and make recommendations to remediate the adverse impact on workers. </t>
  </si>
  <si>
    <t>HAMMOND, DUANE R</t>
  </si>
  <si>
    <t>AMERICAN SOCIETY OF SAFETY ENG</t>
  </si>
  <si>
    <t>traveler will participate in the initial face to face meeting of the American Society of Safety Professionals (ASSP) Total Worker Health (R) Task Force</t>
  </si>
  <si>
    <t>CHANG, CHIA Chia</t>
  </si>
  <si>
    <t>09/09/2018 - 09/15/2018</t>
  </si>
  <si>
    <t>KATHMANDU, NEPAL</t>
  </si>
  <si>
    <t>I will attend, facilitate, and present sessions at the Rotavirus Accelerated Vaccine Introduction Network (RAVIN) Asian Exchange visit planned to take place in Nepal and to bring together key EPI representatives from Nepal, Afghanistan, and Bangladesh to provide a forum for exchange and discussion on Rotavirus vaccine introduction activities and lessons learned.</t>
  </si>
  <si>
    <t>Walldorf, Jenny A</t>
  </si>
  <si>
    <t>09/09/2018 - 09/12/2018</t>
  </si>
  <si>
    <t xml:space="preserve">To provide technical assistance to the partners supporting the Guinea Worm Eradication Program to review ongoing and future research and program activities. </t>
  </si>
  <si>
    <t>Guagliardo, Sarah Anne Jablonski</t>
  </si>
  <si>
    <t xml:space="preserve">To provide technical assistance to the partners supporting the Guinea Worm Eradication Program and to review ongoing and future research and program activities. </t>
  </si>
  <si>
    <t>ROY, SHARON LOUISE</t>
  </si>
  <si>
    <t>Traveler has been invited by Gates Foundation to train on dog population estimation, quarantine/confinement, and several CDC-developed mobile applications for tracking sick dogs. This travel is exempt from ICAP approval because it is a training.</t>
  </si>
  <si>
    <t>Wallace, Ryan MacLaren</t>
  </si>
  <si>
    <t>09/09/2018 - 09/10/2018</t>
  </si>
  <si>
    <t>TEXAS DEPARTMENT OF STATE HEAL</t>
  </si>
  <si>
    <t>HOUSTON, TEXAS</t>
  </si>
  <si>
    <t>ASK TICKET#:   I7GJ36412A Deborah Carr - Houston TX; September 9 - 10, 2018. Travel to Houston Texas to provide TA to the Houston Tx BWI Leadership team. The trip will focus on action planning and community mobilization.</t>
  </si>
  <si>
    <t>Carr, Deborah Ann</t>
  </si>
  <si>
    <t>09/07/2018 - 09/14/2018</t>
  </si>
  <si>
    <t>VITAL STRATEGIES</t>
  </si>
  <si>
    <t>BELO HORIZONTE, BRAZIL</t>
  </si>
  <si>
    <t>Conduct a scientific communication course as part of the Bloomberg Data for Health Initiative.</t>
  </si>
  <si>
    <t>KRUMM, PASCALE</t>
  </si>
  <si>
    <t>COPENHAGEN, DENMARK</t>
  </si>
  <si>
    <t xml:space="preserve">I will be the Rapporteur for the Inter Agency Working Group on Reproductive Health in Crisis (IAWG) Research Priority Meeting that is being held Sept 10-12, 2018. The meeting coordinators have requested that I be in Copenhagen by Saturday, September 8th that I can prepare with them for the Research Priority Meeting. </t>
  </si>
  <si>
    <t>Meehan, Kate A</t>
  </si>
  <si>
    <t>09/07/2018 - 09/16/2018</t>
  </si>
  <si>
    <t>TBILISI, GEORGIA, REPUBLIC OF</t>
  </si>
  <si>
    <t xml:space="preserve">To provide guidance and technical assistance to the Ministry of Health of Georgia in a training workshop on the updated national guideline on surveillance of AEFI. The main purpose of the training is to strengthen in country capacity on vaccine safety by reviewing national guidelines on AEFI surveillance and causality assessment mechanisms to detect, respond and communicate effectively following serious adverse events. </t>
  </si>
  <si>
    <t>MCNEIL, MICHAEL M</t>
  </si>
  <si>
    <t>09/07/2018 - 09/08/2018</t>
  </si>
  <si>
    <t>GLENDALE, CALIFORNIA</t>
  </si>
  <si>
    <t>Dr. Crosby has been invited to the 
3rd Annual Suicide Awareness &amp; Prevention
Conference. Dr. Crosby will be presenting and participating in a meeting that will address the prevention for suicidal behavior for health care provider. The conference will be held at the USC-Verdugo Hills Hospital Conference Center on Sept 8th. Contact person C. Luke Jackson 818-952-2270.</t>
  </si>
  <si>
    <t>Crosby, Alexander E</t>
  </si>
  <si>
    <t>09/06/2018 - 09/09/2018</t>
  </si>
  <si>
    <t>CORNELL UNIVERSITY</t>
  </si>
  <si>
    <t>SYRACUSE, NEW YORK</t>
  </si>
  <si>
    <t xml:space="preserve">Traveler will Lecture and Present at Cornell University's Master of Public Health Program (MPH) to provide a case study lesson on Measles and Mumps for the Infectious Disease Epidemiology Survey course, 6-9 Sep 2018 in lieu of lodging traveler will be staying with colleague. </t>
  </si>
  <si>
    <t>Clemmons, Nakia S</t>
  </si>
  <si>
    <t>09/06/2018 - 09/08/2018</t>
  </si>
  <si>
    <t>BROWN UNIVERSITY</t>
  </si>
  <si>
    <t>PROVIDENCE, RHODE ISLAND</t>
  </si>
  <si>
    <t xml:space="preserve">Traveler will give a presentation at the Pediatric Grand Rounds at Brown University on September 7, 2018; traveler will also present on the topic of diversity and underrepresented minority recruitment in medicine; traveler will have no lodging as traveler will stay with a friend for this trip. </t>
  </si>
  <si>
    <t>Chow, Eric J</t>
  </si>
  <si>
    <t>09/06/2018 - 09/14/2018</t>
  </si>
  <si>
    <t>CHINESE CENTER FOR DISEASE</t>
  </si>
  <si>
    <t xml:space="preserve">Attend International Symposium for Occupational Health Risk Assessment and meet with Chinese state personal protective equipment (PPE) test centers and manufacturers Justification: International PPE conformity assessment collaboration to address international PPE standards' harmonization. NIOSH strives to improve the health and safety of workers in the U.S. and globally though collaborations with global partners, especially by sharing NIOSH research and information. </t>
  </si>
  <si>
    <t>ZHUANG, ZIQING</t>
  </si>
  <si>
    <t>09/05/2018 - 09/06/2018</t>
  </si>
  <si>
    <t>Attend the USAID Project Advisory Committee meeting for CONRAD on September 6, 2108  in Washington DC. This is sponsored travel.</t>
  </si>
  <si>
    <t>HENEINE, WALID M</t>
  </si>
  <si>
    <t>AMERICAN CANCER SOCIETY</t>
  </si>
  <si>
    <t>Michael Tynan has been invited to participate on a panel to discuss issues regarding emerging toabcco products, sponsored by the Massachusetts State Association of Health Boards. Michael's participation will benefit CDC and OSH by making sure that state and local tobacco control program staff in Massachusetts understand the evidence based regarding tobacco use.</t>
  </si>
  <si>
    <t>Tynan, Michael Anthony</t>
  </si>
  <si>
    <t>09/05/2018 - 09/28/2018</t>
  </si>
  <si>
    <t>CDC is a partner in the multi-year Bloomberg Philanthropies/Fondation H&amp;B Agerup project to improve maternal and reproductive health in Kigoma, Tanzania. In continuation of this partnership, Dr. Serbanescu will travel to Dar es Salaam and Kigoma, Tanzania to: 1) attend the 2018 Bloomberg Philanthropies partner meeting, 2) disseminate findings from preceding facility-based evaluations, and 3) conduct the endline 2018 Reproductive Health Survey (RHS). The household surveys interview women of reproductive age</t>
  </si>
  <si>
    <t>SERBANESCU, FLORINA I</t>
  </si>
  <si>
    <t>CDC is a partner in the multi-year Bloomberg Philanthropies/Fondation H&amp;B Agerup project to improve maternal and reproductive health in Kigoma, Tanzania. In continuation of this partnership, Dr. Dynes will travel to Dar es Salaam and Kigoma, Tanzania to: 1) attend the 2018 Bloomberg Philanthropies partner meeting, 2) disseminate findings from preceding facility-based evaluations, and 3) conduct the endline 2018 Reproductive Health Survey (RHS). The household surveys interview women of reproductive age and assess their pregnancy history, family planning preferences, contraceptive knowledge and use, and provide proximate levels of maternal mortality in the region. Subsequent analysis will assess whether the expansion of family planning services in EmONC-upgraded health centers has had an impact on the coverage of service utilization region-wide. These activities are important components of CDC efforts in Tanzania, providing a global field response to maternal and infant health, building capacity, and improving monitoring and evaluation in reproductive, maternal and infant health.</t>
  </si>
  <si>
    <t>Dynes, Michelle M</t>
  </si>
  <si>
    <t>09/05/2018 - 09/07/2018</t>
  </si>
  <si>
    <t>UNIVERSITY OF CALIFORNIA, BERK</t>
  </si>
  <si>
    <t>BERKELEY, CALIFORNIA</t>
  </si>
  <si>
    <t>Sponsored in-kind travel to participate in the Local Spectroscopy Data Infrastructure board meeting on 9/6/2018, at University of California Berkeley, 1 Cyclotron Rd, Berkeley, CA 94720. Sponsor will provide in-kind airfare and hotel. Hotel: Berkeley Lab Guest House, 1 Cyclotron Rd, Berkeley, CA 94720. POC: Kristin Person - 510-486-7218</t>
  </si>
  <si>
    <t>Dozier, Alan Kent</t>
  </si>
  <si>
    <t>09/05/2018 - 09/08/2018</t>
  </si>
  <si>
    <t>ASSOCIATION OF OCCUPATIONAL HE</t>
  </si>
  <si>
    <t>GLENDALE, ARIZONA</t>
  </si>
  <si>
    <t>Attend pre-conference workshops and speak at the Association of Occupational Health Professionals in Healthcare (AOHP) conference.  Traveler will deliver the closing keynote presentation and share TWH activities with the attendee at the conference sponsored by a NIOSH TWH Affiliate.</t>
  </si>
  <si>
    <t>09/04/2018 - 09/09/2018</t>
  </si>
  <si>
    <t>SYNAPSE RESEARCH MANAGEMENT PA</t>
  </si>
  <si>
    <t xml:space="preserve">Travel attending the Scientific Advisory Board meeting of the project on September 6th and 7th 2018 in London (UK) in the framework of the ADVANCE General Assembly and Forum meeting. </t>
  </si>
  <si>
    <t>DESTEFANO, FRANK</t>
  </si>
  <si>
    <t>09/04/2018 - 09/05/2018</t>
  </si>
  <si>
    <t xml:space="preserve">L. Hicks' to attend guidelines committee meeting for the American College of Physicians, Sept. 4-5 , 2018, in Philadelphia, PA.  Dr. Hicks serves as a member on the committee. This is the guidelines committee meeting which is a closed meeting. This is a subject matter expert panel in which CDC participates to provide guidance toward decisions. The ICAP exception is: Scientific meetings with a specific investigator or investigating team regarding a specific item, area of scientific inquiry or public health need.
</t>
  </si>
  <si>
    <t>Hicks, Lauri A</t>
  </si>
  <si>
    <t>LOUISIANA DEPARTMENT OF HEALTH</t>
  </si>
  <si>
    <t>SHREVEPORT, LOUISIANA</t>
  </si>
  <si>
    <t>I7GN476592 Preparer: MaeDean Noble Ewell Joy  HCVJDJ 9/4 9/5  TechAsst/POV/LOI  New Orleans Shreveport, Louisiana The purpose of this  travel is to provide technical assistance and advice to the Regional Medical Director and Administrator as well as Task Force Leads.  Ensure that Regional Task Force activities are sound and focused to achieve set STD/HIV  Reduction Strategy goals.
â??The Louisiana Department of Health-Office of Public STD/HIV Program will sponsor this travel which includes payment for hotel, rental car, gas.  The Office of Public will make hotel reservations with the Hilton in Shreveport and reservations with Enterprise car rental, both arrangements and payments are via electronically systems.  They will provide me with confirmations numbers as soon as they are available, and receipts once the travel is completed.</t>
  </si>
  <si>
    <t>EWELL, JOY D</t>
  </si>
  <si>
    <t>09/04/2018 - 09/07/2018</t>
  </si>
  <si>
    <t>COLUMBIA FALLS, MONTANA</t>
  </si>
  <si>
    <t>I will provide technical assistance to the clinics on improving their coverage rates for immunizations in the pediatric and adolescent age groups. I will also provide technical assistance to clinic personnel on the schedules, best practices for increasing pediatric and adolescent vaccinations in a clinic, and respond to their questions. ICAP exempt and no POV or flights requested. Traveler authorized to ride / drive in a state car.</t>
  </si>
  <si>
    <t>09/03/2018 - 09/06/2018</t>
  </si>
  <si>
    <t xml:space="preserve">THE INNOVATIVE VECTOR CONTROL </t>
  </si>
  <si>
    <t>TEL AVIV, ISRAEL</t>
  </si>
  <si>
    <t>Attendance and participation at the Innovative Vector Control Consortium (Expert Scientific Advisory Committee â?? ESAC3) meeting to be held on September 5th in Tel Aviv, Israel</t>
  </si>
  <si>
    <t>Irish, Seth R</t>
  </si>
  <si>
    <t>09/03/2018 - 09/08/2018</t>
  </si>
  <si>
    <t>LISBON, PORTUGAL</t>
  </si>
  <si>
    <t>To serve as a subject matter expert and give the talk "The role of breakpoint committees in the development of new antifungal agents" at the European Society of Clinical Microbiology and Infectious Diseases (ESCMID)/ American Society for Microbiology (ASM) Conference on Drug Development to Meet the Challenge of Antimicrobial Resistance</t>
  </si>
  <si>
    <t>Lockhart, Shawn R</t>
  </si>
  <si>
    <t>09/03/2018 - 09/04/2018</t>
  </si>
  <si>
    <t>CYSTIC FIBROSIS FOUNDATION</t>
  </si>
  <si>
    <t>BETHESDA, MARYLAND</t>
  </si>
  <si>
    <t>Traveler will attend a discussion of scientific agenda at the Cystic Fibrosis Foundation (CFF) around economics and access to orphan drugs - Invitation to Cost, Access and Value Research Meeting, September 3-4, 2018, Bethesda, MD.  Non-Federal sponsor as inkind. Non-Federal Sponsor will cover airfare and hotel as inkind. MO approval e-mail uploaded.  Approved as EXEMPT.  ICAP approval not required.  Invitation only meeting. POC: Lisa Feng: (240) 200-3792. Approved in 1st quarter travel projections.</t>
  </si>
  <si>
    <t>GROSSE, SCOTT D</t>
  </si>
  <si>
    <t>09/03/2018 - 09/21/2018</t>
  </si>
  <si>
    <t>[OTHER], CHINA</t>
  </si>
  <si>
    <t>To attend two events one in Nanjing, China and other in Beijing, China. International Personal Protective Equipment (PPE) conformity assessment collaboration to address international PPE standards' harmonization. NIOSH strives to improve the health and safety of workers in the U.S. and globally though collaborations with global partners, especially by sharing NIOSH research and information. Will attend a "Healthy Breath Day event on September 5 at the Shangri-La Hotel in Nanjing and meet with Chinese state PPE test center and manufacturers on September 6-7 in Shanghai. Depart Shanghai on September 7 to Beijing. Visit China Center for Disease Control on September 10-11, attending the International Symposium for Occupational Health Risk Assessment September 12 &amp; 13 (3 nights lodging only in-kind September 11-13 at the Lake View Hotel, No. 19 Pangjiayuan South Road, Chaoyang District, Beijing 100021 invitation letter and in-kind hotel reservations #15146483 and invitation letter attached). Depart Beijing on September 14 travel to Denver, Colorado to attend the International Society for Respiratory Protection conference (Separate domestic travel orders starting on September 15-21, departing Denver to Pittsburgh on September 21.</t>
  </si>
  <si>
    <t>DALESSANDRO, MARYANN M</t>
  </si>
  <si>
    <t>09/02/2018 - 09/20/2018</t>
  </si>
  <si>
    <t>To participate in the interactive short course â??Introduction to Mathematical Models of the Epidemiology and Control of Infectious Diseasesâ? and meet with a collaborator (Dr. Patrick Walker) at the MRC Centre for Global Infectious Disease AnalysisTo provide technical consultation at a World Health Organization Evidence Review Group meeting on Mass Drug Administration for malaria.</t>
  </si>
  <si>
    <t>Shah, Monica P</t>
  </si>
  <si>
    <t>09/02/2018 - 09/05/2018</t>
  </si>
  <si>
    <t>Site visit to International Vaccine Institute and give a lecture on new rotavirus vaccine development</t>
  </si>
  <si>
    <t>JIANG, BAOMING</t>
  </si>
  <si>
    <t>09/02/2018 - 09/17/2018</t>
  </si>
  <si>
    <t>ASTANA, KAZAKHSTAN</t>
  </si>
  <si>
    <t>Krishna Palipudi as a team lead on Global Tobacco Surveillance System (GTSS), will travel to Astana, Kazakhstan from 5-7 September. During this visit, in Kazakhstan, I will represent Global Tobacco Control branch (GTCB) in the CDC's Office on Smoking and Health (OSH) and participate in a Global Adult Tobacco Survey (GATS) engagement mission with the Ministry of Health (MOH) in Kazakhstan along with the World Health Organization (WHO) team from both the country and the European Region (EURO). Kazakhstan implemented GATS in 2014 for the first time and committed to repeat implementation of the survey in 2019.</t>
  </si>
  <si>
    <t>Palipudi, Krishna Mohan V</t>
  </si>
  <si>
    <t>09/01/2018 - 09/08/2018</t>
  </si>
  <si>
    <t>The purpose of the visit would be to train MOH staff in analysis and weighting. for the NCD Mobile Phone Survey in Manila.</t>
  </si>
  <si>
    <t>Sabatier, Jennifer H</t>
  </si>
  <si>
    <t>Responding to an Invitation by the Pan American Health Organization (PAHO) to discuss and prepare a proposal for the design and evaluation of the pilot studies of new operational scenarios for the control of Aedes aegypti</t>
  </si>
  <si>
    <t>BARRERA, ROBERTO</t>
  </si>
  <si>
    <t>09/01/2018 - 09/04/2018</t>
  </si>
  <si>
    <t>To present an invited lecture on the epidemiology of enteric diseases at the Vaccinology course offered by the International Vaccine Institute (IVI), and to meet with IVI staff and discuss common interests in prevention of cholera and typhoid fever.</t>
  </si>
  <si>
    <t>MINTZ, ERIC D</t>
  </si>
  <si>
    <t xml:space="preserve">Invited by the National Immunization Program of the China CDC to discuss pertussis and H. influenzae at the National Bacterial Vaccine Preventable Disease Conference and provide technical assistance to the China CDC on these topics. </t>
  </si>
  <si>
    <t>Havers, Fiona P</t>
  </si>
  <si>
    <t>09/01/2018 - 09/07/2018</t>
  </si>
  <si>
    <t>INSTITUT NATIONAL DE RECHERCHE</t>
  </si>
  <si>
    <t>Attend the 18th Annual Conference of the European Network for Business &amp; Industrial Statistics (ENBIS-18) and present "Application of the Bayesian Spline Model to Estimate Task-Specific Exposures for Volatile Organic Compounds."</t>
  </si>
  <si>
    <t>VIRJI, MOHAMMED A</t>
  </si>
  <si>
    <t>08/30/2018 - 08/31/2018</t>
  </si>
  <si>
    <t>NORFOLK, VIRGINIA</t>
  </si>
  <si>
    <t>To give invited talk and attend PhD committee meeting</t>
  </si>
  <si>
    <t>PADDOCK, CHRISTOPHER Davis</t>
  </si>
  <si>
    <t>08/30/2018 - 09/01/2018</t>
  </si>
  <si>
    <t>INBIOS INTERNATIONAL INC</t>
  </si>
  <si>
    <t xml:space="preserve">Traveler will provide technical support, by meeting and discussing rapid diagnostic test for anthrax and melioidosis.  
InBios will prepay for lodging for 2 nights August 30-31, 2018, breakfast, lunch and dinner will be provided in kind on August 31, 2018. 
POC: Aarthy Vallur, Research and Development Coordinator, inBios International Inc., 562 1st Ave South #600, Seattle, WA 98104, Aarthy@inbios.onmicrosoft.com, 206-344-5821.
This is a meeting for the traveler to provide technical expertise and discuss rapid diagnostic tests for anthrax and melioidosis and this meeting is exempt from ICAP approval. Per Melissa Volk.
</t>
  </si>
  <si>
    <t>HOFFMASTER, ALEX R</t>
  </si>
  <si>
    <t>08/30/2018 - 08/30/2018</t>
  </si>
  <si>
    <t>PENNSYLVANIADELAWARE AER</t>
  </si>
  <si>
    <t>CLARION, PENNSYLVANIA</t>
  </si>
  <si>
    <t>ASK TICKET#:  I7I9262465 Margaret Taylor - Clarion, PA; August 30, 2018.  Provide a presentation on STI to Clarion hospital staff for the AIDS Education August 30, 2018 Training Center (AETC) on August 30, 2018.  Travel exceeds 50 miles from my duty assignment and state will provide rental car for assignment.</t>
  </si>
  <si>
    <t>TAYLOR, MARGARET L</t>
  </si>
  <si>
    <t>Meeting with InBios to review progress on the anthrax point of care diagnostic development, as well as discuss potential additional diagnostic projects.</t>
  </si>
  <si>
    <t>SCHIFFER, JARAD M</t>
  </si>
  <si>
    <t>08/28/2018 - 09/08/2018</t>
  </si>
  <si>
    <t>AUSTRALIAN RESPIRATORY COUNCIL</t>
  </si>
  <si>
    <t>[OTHER], AUSTRALIA</t>
  </si>
  <si>
    <t>I will be visiting the laboratory of Professor Scott Ritchie at James Cook University regarding collaborative activities we are working on related to indoor residual spraying for Aedes control.</t>
  </si>
  <si>
    <t>Lenhart, Audrey E</t>
  </si>
  <si>
    <t>08/28/2018 - 08/30/2018</t>
  </si>
  <si>
    <t>SACRAMENTO COUNTY, CALIFORNIA</t>
  </si>
  <si>
    <t xml:space="preserve">The CDPH Center for Infectious Disease is exploring programmatic integration of the Office of AIDS and STD Control Branch.  There will be a series of strategic planning sessions to explore program integration and potential organizational structure.  </t>
  </si>
  <si>
    <t>NEIMAN, ROMNI A</t>
  </si>
  <si>
    <t>08/27/2018 - 08/28/2018</t>
  </si>
  <si>
    <t>THE INTERNATIONAL CONTINENCE S</t>
  </si>
  <si>
    <t>S. Novosad invited to participate at the Clinical Directions in Continence Care session at the 48th Annual Meeting of the International Continence Society (ICS) to be held in Philadelphia, PA from 27-28 August 2018. Conference is ICAP approved.</t>
  </si>
  <si>
    <t>Novosad, Shannon Armstrong</t>
  </si>
  <si>
    <t>08/27/2018 - 08/31/2018</t>
  </si>
  <si>
    <t>EUROPEAN SOCIETY OF CLINICAL M</t>
  </si>
  <si>
    <t>I will present results from an evaluation of a new Legionella genome sequence subtyping system for use in public health efforts to investigate outbreaks of Legionnaires' disease</t>
  </si>
  <si>
    <t>RAPHAEL, BRIAN Howard</t>
  </si>
  <si>
    <t>08/27/2018 - 08/29/2018</t>
  </si>
  <si>
    <t>BOONE, IOWA</t>
  </si>
  <si>
    <t xml:space="preserve">To attend the 2018 Farm Progress Show and to meet a niche population served for cancer prevention in Iowa â?? farmers. She will be able to understand the unique health challenges and concerns of this group and their families, and that information will better inform her work at the Iowa Cancer Consortium and CDC. All expenses covered in-kind by host site.  Traveler will ride as a passenger another host site staffer. </t>
  </si>
  <si>
    <t>08/26/2018 - 09/22/2018</t>
  </si>
  <si>
    <t>[OTHER], BANGLADESH</t>
  </si>
  <si>
    <t xml:space="preserve">To provide TA partners for reproductive age mortality surveillance in Rohingya refugees camp, Bangladesh </t>
  </si>
  <si>
    <t>HANDZEL, ENDANG W</t>
  </si>
  <si>
    <t>08/26/2018 - 08/30/2018</t>
  </si>
  <si>
    <t>CDCWCF_NCHHSTP</t>
  </si>
  <si>
    <t>ASK TICKET#:  I6SC11492A Sancta St. Cyr - Washington DC; August 27 - 30, 2018.  Travel to the national sexually transmitted diseases (STD) prevention conference in Washington DC to present. Traveler made reservations via room block: Omni Shoreham Hotel 2500 Calvert Street Northwest Washington, DC 2000, Confirmation number: 40032479603, 202-234-0700.</t>
  </si>
  <si>
    <t>St Cyr, Sancta B</t>
  </si>
  <si>
    <t>08/26/2018 - 09/01/2018</t>
  </si>
  <si>
    <t xml:space="preserve">To represent CDC Division of Laboratory Systems and provide a training session at the 13th Asia-Pacific Biosafety Association annual conference, to be held in Beijing, China, August 28 through 31, 2018. </t>
  </si>
  <si>
    <t>CHEN, BIN</t>
  </si>
  <si>
    <t>08/25/2018 - 08/30/2018</t>
  </si>
  <si>
    <t>STATE OF ALASKA  DEPT OF HEALT</t>
  </si>
  <si>
    <t>ATLANTA, GEORGIA</t>
  </si>
  <si>
    <t>A. Tiffany-Presenting results from an botulism  outbreak.  The original TA TANUM0HRV1 didn't have an ACCT CODE for the sponsored CAN.  The voucher was submitted  however due to not having an ACCT CODE on the original TA it was rejected/completed.  Per Maggie Hughes in OFR in order for traveler to receive reimbursement owed a NEW order had to be created, ensuring that it included a CAN for both Sponsored and Non-Sponsored Expenses, and have it approved and then voucher from it. P. Priest</t>
  </si>
  <si>
    <t>Tiffany, Amanda Jo</t>
  </si>
  <si>
    <t xml:space="preserve">Presenting results from an botulism  outbreak </t>
  </si>
  <si>
    <t>08/25/2018 - 08/31/2018</t>
  </si>
  <si>
    <t>ELSEVIER LIMITED</t>
  </si>
  <si>
    <t>FLORENCE, ITALY</t>
  </si>
  <si>
    <t>Attend the 20th Congress of International Ergonomics Association and present â??An International Survey of Tools and Methods Used by Certified Ergonomics Professionalsâ? and â??On the Role of Ergonomics at the Interface between Research and Practice.â? Serve as a Session Chair for three sessions and attend Editorial Board Meeting for Applied Ergonomics.</t>
  </si>
  <si>
    <t>DEMPSEY, PATRICK Gerard</t>
  </si>
  <si>
    <t>08/24/2018 - 08/24/2018</t>
  </si>
  <si>
    <t>MICHIGAN DEPT OF COMMUNITY HEA</t>
  </si>
  <si>
    <t xml:space="preserve"> I7IF426876 Preparer: Eileen Bell/Traveler Jill Diesel Canton, MI POV SPONSOR TRAVEL One Day Travel As a CDC field assignee to Detroit, Michigan this letter is to request you to travel on 8/24 for the purpose of meeting to review the monthly epidemiological information and statistics. You will travel to 109 W. Michigan Ave, Lansing, MI 48913</t>
  </si>
  <si>
    <t>08/24/2018 - 08/31/2018</t>
  </si>
  <si>
    <t>Traveler to provide requested consultation to WHO Eastern Mediterranean Regional Office on development of their Emergency Operations Plan and support the development of the EOP guidelines</t>
  </si>
  <si>
    <t>Channer, Mark A</t>
  </si>
  <si>
    <t>08/23/2018 - 09/16/2018</t>
  </si>
  <si>
    <t>UNICEF</t>
  </si>
  <si>
    <t>PORT MORESBY, PAPUA NEW GUINEA</t>
  </si>
  <si>
    <t>TO PROVIDE TECHNICAL ASSISTANCE TO THE GOVERNMENT OF PNG ON THE ONGOING POLIO OUTBREAK RESPONSE</t>
  </si>
  <si>
    <t>Shetty, Sharmila S</t>
  </si>
  <si>
    <t>08/23/2018 - 08/24/2018</t>
  </si>
  <si>
    <t>TRUST FOR AMERICAS HEALTH</t>
  </si>
  <si>
    <t>his sponsored trip is a meeting of a diverse and respected group of experts to support Trust for Americaâ??s Health - TFAHâ??s Promoting Health and Cost Control in States (PHACCS) project and the traveler will attend to discuss trending population health and cost efficiencies.  Lodging info:  Phoenix Park Hotel, 520 Capitol Street, NW  Washington, DC, 20001  Phone (202) 638-6900     Confirmation# 395418710</t>
  </si>
  <si>
    <t>SKILLEN, ELIZABETH L</t>
  </si>
  <si>
    <t>08/22/2018 - 08/24/2018</t>
  </si>
  <si>
    <t>MISSOURI DEPT. OF HEALTH AND S</t>
  </si>
  <si>
    <t>SAINT LOUIS, MISSOURI</t>
  </si>
  <si>
    <t>Ms. Borgogna has been invited by the Missouri Department of Health to  travel to St. Louis MO on August 22 - 24, 2018 to conduct a two day training of trainers (TOT) workshop on Whole School, Whole Community, Whole Child Model. Sponsor will pay airfare and lodging in-kind.</t>
  </si>
  <si>
    <t>Borgogna, Bridget S</t>
  </si>
  <si>
    <t>Ms. Fahrenbruch has been invited by the Missouri Department of Health to  travel to St. Louis MO on August 22 - 24, 2018 to conduct a two day training of trainers (TOT) workshop on Whole School, Whole Community, Whole Child Model. Sponsor will pay airfare and lodging in-kind.</t>
  </si>
  <si>
    <t>Fahrenbruch, Melissa</t>
  </si>
  <si>
    <t>08/21/2018 - 08/22/2018</t>
  </si>
  <si>
    <t>ASSOCIATION OF PUBLIC HEALTH L</t>
  </si>
  <si>
    <t>Atlanta, GA to Fishers, IN: Jean Patel is participating in the public health advisory board discussion 8/21-8/22/18 sponsored by APHL and Roche Diagnostics, to further advance CDC antibiotic resistance priorities, foster greater understanding of laboratory needs and provide better understanding on the importance of state and local public health laboratories' and the various aspects of community health testing and surveillance. Approved ICAP memo attached.</t>
  </si>
  <si>
    <t>08/21/2018 - 08/24/2018</t>
  </si>
  <si>
    <t>BATON ROUGE, LOUISIANA</t>
  </si>
  <si>
    <t>ASK TICKET#:  I7HC441666 Terri Gray Baton Rouge, LA; August 21 - 24, 2018; Sponsor POV travel.  Enterprise Rental Car - The State of Louisiana Department of Health (LDH), Office of Public Health (OPH), STD/HIV Program sponsored travel is critical to the priority mission of reducing congenital and early syphilis morbidities in the state of Louisiana.   No overnight/ hotel stay will be required. You will return to New Orleans each day.</t>
  </si>
  <si>
    <t>GRAY, TERRI B</t>
  </si>
  <si>
    <t>FLORIDA DEPARTMENT OF HEALTH</t>
  </si>
  <si>
    <t>PALM BEACH, FLORIDA</t>
  </si>
  <si>
    <t>ASK TICKET#:   I7HD622522 Alessandria D. Killingsworth - Palm Beach, FL; August 21 - 22, 2018.  As a CDC assignee to Miami, Florida, I have been requested by the Bureau of Communicable Diseases, STD &amp; Viral Hepatitis Section to travel to Palm Beach County, FL on August 21 - 22, 2018 to provide technical assistance and advisement services on behalf of the State of Florida. Traveler will return back to duty station each day.</t>
  </si>
  <si>
    <t>KILLINGSWORTH, ALESSANDRIA D</t>
  </si>
  <si>
    <t>08/21/2018 - 08/23/2018</t>
  </si>
  <si>
    <t>OFFICE OF ENVIRONMENTAL HEALTH</t>
  </si>
  <si>
    <t>Traveler has been invited to attend Biomonitoring California's Scientific Guidance Panel meeting in Oakland, California.  Traveler will be a guest speaker, presenting on biomonitoring of perfluoroalkyl and polyfluoroalkyl substances (PFASs).  Sponsor is paying for the flights.  Traveler will depart on August 21 and return on August 23.  Please note: traveler will by flying into San Francisco but meeting will be in Oakland, CA.</t>
  </si>
  <si>
    <t>STANFORD UNIVERSITY</t>
  </si>
  <si>
    <t>SOUTH SAN FRANCISCO, CALIFORNIA</t>
  </si>
  <si>
    <t xml:space="preserve">Traveler has been invited to serve on a panel that will discuss applications of artificial
intelligence and machine learning in public health and will describe how machine learning is an 
important component of data science - for extracting information from data - and give
examples of machine-learning for data analysis at CDC. Sponsored conference.
</t>
  </si>
  <si>
    <t>HEILIG, CHARLES Martin</t>
  </si>
  <si>
    <t>08/21/2018 - 09/01/2018</t>
  </si>
  <si>
    <t>HUMAN FACTORS AND ERGONOMICS S</t>
  </si>
  <si>
    <t>(1) From August 23-24, 2018, The traveler is invited to attend the International Standardization Organization (ISO) meeting for revising standard 11228-1 on manual lifting and carrying; (2) From August 25-30, the traveler is invited to present research findings in one special session and one symposium at the International Ergonomics Association (IEA) conference. The travel is also a co-author for another presentation at the IEA conference.</t>
  </si>
  <si>
    <t>LU, MING LUN</t>
  </si>
  <si>
    <t>08/19/2018 - 08/22/2018</t>
  </si>
  <si>
    <t>TUCSON, ARIZONA</t>
  </si>
  <si>
    <t>RMFS long term sequel technical assistance</t>
  </si>
  <si>
    <t>Bezold, Carla Philips</t>
  </si>
  <si>
    <t>08/19/2018 - 08/23/2018</t>
  </si>
  <si>
    <t>UNDERWRITERS LABORATORIES INC</t>
  </si>
  <si>
    <t>PLACER COUNTY, CALIFORNIA</t>
  </si>
  <si>
    <t>As a member of the UL Firefighter Safety Research Institute (FSRI) Advisory Board, Dr. Fent will be participating in planning discussions and giving an update on the NIOSH firefighter research studies. He will also be meeting with the study team to discuss and plan ongoing research activities.  Dr. Fent is an active member of the UL FSRI Advisory Board. By participating in the annual meeting, he can provide updates on NIOSH firefighter research and help guide future research activities. LOC:  Resort at Squaw Creek, 400 Squaw Creek Road
Olympic Valley, CA 96146   POC: Steve Kerber, Ph. 847-272-8800</t>
  </si>
  <si>
    <t>FENT, KENNETH WILLIAM</t>
  </si>
  <si>
    <t>08/19/2018 - 08/27/2018</t>
  </si>
  <si>
    <t>UNIVERSIDADE FEDERAL FLUMINENS</t>
  </si>
  <si>
    <t>[OTHER], BRAZIL</t>
  </si>
  <si>
    <t>The Universidade of SÃ£o Paulo will hold from August 22 through 25, 2018, the 25th Congress of Speech Pathology and Audiology of Bauru, in Bauru, SÃ£o Paulo, Brazil. The traveler will coordinate 2 round tables and give the panel presentation â??Public health: the missing link in hearing loss prevention. In addition, before the event, she is invited to meet with the Communication Disorders Graduate Program faculty on August 20 and 21st to discuss strategic research planning</t>
  </si>
  <si>
    <t>MORATA, THAIS C</t>
  </si>
  <si>
    <t>08/19/2018 - 08/21/2018</t>
  </si>
  <si>
    <t>UNIVERSITY OF SOUTH FLORIDA</t>
  </si>
  <si>
    <t>speak at The 73rd Annual Workersâ?? Compensation Educational Conference and
30th Annual Safety &amp; Health Conference on August 20, 2018 in Orlando, Florida. The meetingâ??s objectives
include updating the audience on the work of NIOSH Total Worker Health and sharing information and
research related to the Newest Strategies for Advancing Total Worker HealthÂ®.</t>
  </si>
  <si>
    <t>CHOSEWOOD, LEWIS Casey</t>
  </si>
  <si>
    <t>08/18/2018 - 08/23/2018</t>
  </si>
  <si>
    <t>Invited by WHO to assist with development of diphtheria risk assessment tool.</t>
  </si>
  <si>
    <t>08/18/2018 - 09/01/2018</t>
  </si>
  <si>
    <t>LUSAKA, ZAMBIA</t>
  </si>
  <si>
    <t>To provide technical assistance, on the Bloomberg Data for Health project, to the Zambian civil registration authority to improve civil registration and vital statistics in Zambia. To provide training to the verbal autopsy interviewers on the use of the new 2016 WHO VA questionnaire in Lusaka</t>
  </si>
  <si>
    <t>Munkombwe, Brian</t>
  </si>
  <si>
    <t>08/18/2018 - 08/26/2018</t>
  </si>
  <si>
    <t>To provide technical assistance on civil registration and vital statistics to Zambian Ministry of Health</t>
  </si>
  <si>
    <t>08/17/2018 - 08/17/2018</t>
  </si>
  <si>
    <t>STATE OF OKLAHOMA DEPARTMENT O</t>
  </si>
  <si>
    <t>MUSKOGEE, OKLAHOMA</t>
  </si>
  <si>
    <t>I7GH3A2352  Regina Richardson-Moor HCVJDJ Muskogee, Oklahoma  State Vehicle Car provided Sponsor Local travel greater than 50 miles of a field staff employee from Oklahoma City, OK to Muskogee, OK.  The travel will be a state vehicle.  There are no reimbursable cost to the federal government.  The date of the travel will be August 08/17 one day with no overnight stay.  The will staff member will be providing technical assistance.</t>
  </si>
  <si>
    <t>RICHARDSON-MOORE, REGINA R</t>
  </si>
  <si>
    <t>08/17/2018 - 08/24/2018</t>
  </si>
  <si>
    <t>TASK FORCE FOR GLOBAL HEALTH</t>
  </si>
  <si>
    <t>JOHANNESBURG, SOUTH AFRICA</t>
  </si>
  <si>
    <t>To conduct accreditation site visit of the South Africa Field Epidemiology Training Program</t>
  </si>
  <si>
    <t>ARVELO, WENCES</t>
  </si>
  <si>
    <t>08/17/2018 - 08/19/2018</t>
  </si>
  <si>
    <t>SAN JOSE, CALIFORNIA</t>
  </si>
  <si>
    <t>Subject matter expert will attend the IBM Accelerated Discovery Forum Distinguished Speaker Series. This is a sponsored travel. The sponsor will pay for airfare and lodging. CDC will be responsible for all other charges included ground transportation and M&amp;IE. LOI attached</t>
  </si>
  <si>
    <t>GURBAXANI, BRIAN M</t>
  </si>
  <si>
    <t>08/16/2018 - 08/26/2018</t>
  </si>
  <si>
    <t>HANOI, VIETNAM</t>
  </si>
  <si>
    <t>Temporary adviser with the WHO global measles and rubella laboratory network in the Western Pacific Region to assist with laboratory accreditation</t>
  </si>
  <si>
    <t>Anderson, Raydel D</t>
  </si>
  <si>
    <t>08/16/2018 - 08/17/2018</t>
  </si>
  <si>
    <t>I will provide technical assistance to the clinics on improving their coverage rates for immunizations in the pediatric and adolescent age groups. I will also provide technical assistance to clinic personnel on the schedules, best practices for increasing pediatric and adolescent vaccinations in a clinic, and respond to their questions. ICAP Exempt and No POV or flights. Traveler authorized to ride / drive a state car.</t>
  </si>
  <si>
    <t>08/16/2018 - 08/24/2018</t>
  </si>
  <si>
    <t>GUATEMALA CITY, GUATEMALA</t>
  </si>
  <si>
    <t xml:space="preserve">Meeting Attendee: The traveler has been invited by the CDC Foundation to travel to Guatemala to participate in meetings with the Guatemala Secretariat for Food Security and Nutrition and the Institute of Nutrition of Central America and Panama (INCAP). Meetings will include discussions on the ongoing comprehensive national nutrition surveillance system, and the traveler will provide expertise, coordination and training as principal investigator for evaluation of the use of 3D technology for anthrometropometric assessments of child growth. Meetings and evaluation of the 3D technology will take place August 16-24, 2018 in Guatemala City, Guatemala. This travel is critical to plan and prepare the projects with the identified local partner. The travel supports CDC's Health Protection Goal of Healthy People in a Healthy World, and the Division of Nutrition, Physical Activity, and Obesity's work to improve micronutrient malnutrition. </t>
  </si>
  <si>
    <t>08/15/2018 - 08/17/2018</t>
  </si>
  <si>
    <t>STATE OF TN DEPT OF HEALTH</t>
  </si>
  <si>
    <t>MEMPHIS, TENNESSEE</t>
  </si>
  <si>
    <t xml:space="preserve">I7HA5A6598 Lavonne Cole Tennessee POV SPONSORED TRAVEL 
As a CDC field assignee to Nashville, I will travel to Memphis Tennessee from August 15-17, 2018 to provide STD-related technical assistance and advisement to the Shelby County STD supervisory staff. 
â??
Sponsor Name &amp; ID: 17, 2018 to provide STD-related technical assistance and advisement to the Shelby County STD supervisory staff. </t>
  </si>
  <si>
    <t>COLE, LAVONNE A</t>
  </si>
  <si>
    <t>08/15/2018 - 08/15/2018</t>
  </si>
  <si>
    <t>KENTUCKY DIABETES NETWORK TREA</t>
  </si>
  <si>
    <t>FLORENCE, KENTUCKY</t>
  </si>
  <si>
    <t>I need to travel to Northern Kentucky to provide Technical Assistance &amp; Guidance to the DIS there.</t>
  </si>
  <si>
    <t>HONER, KIM M</t>
  </si>
  <si>
    <t>08/15/2018 - 08/16/2018</t>
  </si>
  <si>
    <t>STATE OF UTAH</t>
  </si>
  <si>
    <t>SAN JUAN COUNTY, UTAH</t>
  </si>
  <si>
    <t xml:space="preserve">Site visit to follow upl meeting with the tribe discussing future testing for exposure to heavy metals. Traveler will ride as a passenger with another staff to and from the temporary duty station.  All expenses sponsored by host site. </t>
  </si>
  <si>
    <t>Miley, Kerry</t>
  </si>
  <si>
    <t>08/15/2018 - 08/18/2018</t>
  </si>
  <si>
    <t>UNIVERSITY OF NEW SOUTH WALES</t>
  </si>
  <si>
    <t>SYDNEY, AUSTRALIA</t>
  </si>
  <si>
    <t>Dr. Hancock will participate in a stakeholder workshop on Biosecurity in Pacific region. This research is being carried out by the Australian National Health and Medical Research Council Centre for Research Excellence, Integrated Systems for Epidemic Response (ISER). ISER is a multi-centre, international Centre that conducts applied systems research, enhances collaboration and builds capacity in health systems research for epidemic control.</t>
  </si>
  <si>
    <t>Hancock, William Thane</t>
  </si>
  <si>
    <t>08/14/2018 - 09/02/2018</t>
  </si>
  <si>
    <t>ABUJA, NIGERIA</t>
  </si>
  <si>
    <t>The United Nations has just decided to extended the L3 (highest level) classification of the emergency in North East Nigeria in response to new access to areas previously under Boko Haram control as well as persistent, emergency levels of child mortality.</t>
  </si>
  <si>
    <t>Tromble, Erin</t>
  </si>
  <si>
    <t>08/14/2018 - 08/21/2018</t>
  </si>
  <si>
    <t>In response to the emergency in Nigeria, the purpose of this travel will be to provide technical support to a community based mortality surveillance system in Northeast Nigeria to inform the ongoing response.</t>
  </si>
  <si>
    <t>Leidman, Eva Z</t>
  </si>
  <si>
    <t>08/14/2018 - 08/16/2018</t>
  </si>
  <si>
    <t>TEXAS HEALTH AND HUMAN SERVICE</t>
  </si>
  <si>
    <t>TYLER, TEXAS</t>
  </si>
  <si>
    <t>I7GI4363A5 Preparer: MaeDean Noble Sheri  Brooks HCVJDJ 8/14 8/16  Technical Assistance/LOI ATL Tyler, TXThis travel request is for the purpose of conducting business for the state of Texas , August 14, 2018 - August 16, 2018.</t>
  </si>
  <si>
    <t>BROOKS, SHERI T</t>
  </si>
  <si>
    <t>08/14/2018 - 08/14/2018</t>
  </si>
  <si>
    <t xml:space="preserve">Preparer: Erica Campbell -Joy Ewell  ASK#  I7GN2A2769  Baton Rouge, LA  August 14, 2018  (SPONSOR/POV)  This is a request to travel based sponsored by the State of Louisiana Department of Health, Office of Public Health (OPH)-STD/HIV Program for a one day trip to Baton Rouge, Louisiana August 14, 2018. The purpose of this travel to provide technical assistance and advice to the Regional Medical Director and Administrator as well as Task Force Leads.  To discuss provider outreach activities around congenital syphilis and provide assistance to the Task Force Leads.   </t>
  </si>
  <si>
    <t>08/13/2018 - 08/16/2018</t>
  </si>
  <si>
    <t>MELBOURNE, FLORIDA</t>
  </si>
  <si>
    <t xml:space="preserve">Preparer: Erica Campbell- Thomas D. Privett (POV/SPONSOR)  August 13 - 16th 2018 from Tallahassee, FL to Melbourne, FL  traveling with state employee to provide technical assistance and advisory services associated with a TB program evaluation at the Brevard County Health Department in Melbourne, FL.  The TB Control Section will pay for his travel expenses to attend this evaluation.  They will pay lodging for three nights (August 13-15) and applicable meals from August 13-16 including breakfast, lunch, and dinner using funds from their general review.  </t>
  </si>
  <si>
    <t>PRIVETT, THOMAS David</t>
  </si>
  <si>
    <t>08/13/2018 - 08/14/2018</t>
  </si>
  <si>
    <t>MARSHFIELD CLINIC RESEARCH FOU</t>
  </si>
  <si>
    <t>MARSHFIELD, WISCONSIN</t>
  </si>
  <si>
    <t>Traveler will be co-chairing a panel and presenting 'Agricultural Injuries - Where we've been, what's next?' and moderating a roundtable at the Child Agricultural Injury Prevention Workshop sponsored by the National Children's Center for Rural and Agricultural Health and Safety.</t>
  </si>
  <si>
    <t>HENDRICKS, KITTY JO</t>
  </si>
  <si>
    <t>08/12/2018 - 08/14/2018</t>
  </si>
  <si>
    <t>MERCK</t>
  </si>
  <si>
    <t>Sponsored travel:
Vaccine Confidence Scientific Input Engagement.
To Participate in a meeting with Merck Phamaceutical in request to the measurement of vaccine hesitance and confidence and the construction of survey scales items and questionnaires about parent attidues toward childhood vaccines.</t>
  </si>
  <si>
    <t>Scanlon, Paul Joseph</t>
  </si>
  <si>
    <t>08/10/2018 - 08/16/2018</t>
  </si>
  <si>
    <t>AMERICAN COLLEGE OF PREVENTIVE</t>
  </si>
  <si>
    <t>BALTIMORE, MARYLAND</t>
  </si>
  <si>
    <t>Brenna VanFrank will be attending the American College of Preventive Medicine Board Review Course is a comprehensive review of the American Board of Preventive Medicine exam guide for individuals seeking certification in preventive medicine. Brenna VanFrank will be staying at Hyatt Regency Baltimore Inner Harbor Address: 300 Light St, Baltimore, MD 21202 Phone: (410) 528-1234. Kelly Howard is the travel preparer at 770.488.5755.</t>
  </si>
  <si>
    <t>08/10/2018 - 08/12/2018</t>
  </si>
  <si>
    <t>NATIONAL COUNCIL OF ASIAN PACI</t>
  </si>
  <si>
    <t>Traveler will be speaking about The Future of Population Diabetes Research and Advocacy: Asian American Native Hawaiian Pacific Islanders, to be held on Saturday, August 11, 2018</t>
  </si>
  <si>
    <t>CHENG, YILING J</t>
  </si>
  <si>
    <t>08/09/2018 - 08/24/2018</t>
  </si>
  <si>
    <t>DHAKA, BANGLADESH</t>
  </si>
  <si>
    <t>Oral cholera vaccination coverage survey (planning, implementation, debrief)</t>
  </si>
  <si>
    <t>Casey, Rebecca Mary</t>
  </si>
  <si>
    <t>08/09/2018 - 08/10/2018</t>
  </si>
  <si>
    <t>BURLINGTON, VERMONT</t>
  </si>
  <si>
    <t xml:space="preserve">Traveler will be attending a video shoot on collaborative work between the CDC and the Vermont Oxford Network on 2016 Annual Quality Congress. This is exempt from ICAP due to: Scientific meetings with a specific investigator or investigating team regarding a specific item, area of scientific inquiry, or public health need. 
</t>
  </si>
  <si>
    <t>08/08/2018 - 08/08/2018</t>
  </si>
  <si>
    <t>SOCIETY FOR CRITICAL CARE MEDI</t>
  </si>
  <si>
    <t>Traveler will be offering his expertise in a educational course that the Society if Critical Medicine is offering. He will discussing Emerging Infections. This is exempt from ICAP due to: Federal Employees day-to-day operational or managerial activities that may in certain instances involve limited travel.</t>
  </si>
  <si>
    <t>08/08/2018 - 08/24/2018</t>
  </si>
  <si>
    <t>MAJURO, MARSHALL ISLANDS</t>
  </si>
  <si>
    <t>Dr. Richard Brostrom is traveling to work in collaboration with the Republic of the Marshall Islands Tuberculosis Program to coordinate an international Active Case Finding and Program Enhancement with CDC, WHO, NTCA, for the Majuro TB Program.</t>
  </si>
  <si>
    <t>Brostrom, Richard J</t>
  </si>
  <si>
    <t>08/08/2018 - 08/09/2018</t>
  </si>
  <si>
    <t>VIRGINIA DEPT OF HEALTH</t>
  </si>
  <si>
    <t>WOODBRIDGE, VIRGINIA</t>
  </si>
  <si>
    <t xml:space="preserve">I7GK133829 Preparer: Eileen Bell/Traveler Jeffrey Pagan Woodbridge, VA SPONSORED POV - Employee is scheduled to travel to Woodbridge, Virginia on 8/8-8/9/2018 to provide technical assistance to Regional DIS Coordinator.  Jeffrey Pagan - Woodbridge, VA Woodbridge, VA Jeff has been asked to conduct a series of visits beyond the 50-mile limit in order to provide technical assistance to DIS in health districts within the Commonwealth of Virginia. </t>
  </si>
  <si>
    <t>PAGAN, JEFFREY</t>
  </si>
  <si>
    <t>08/08/2018 - 08/10/2018</t>
  </si>
  <si>
    <t xml:space="preserve">Clinical presentations, liaison with Navajo Nation tribal and Indian Health Service partners, discuss best practices- Travel Prepare - Larissa Askew 404-498-5591 </t>
  </si>
  <si>
    <t>08/07/2018 - 08/09/2018</t>
  </si>
  <si>
    <t>The USDA has invited the CDC One Health Office to be the Keynote Speaker at the Workshop on the Economics of Animal Health and Biosecurity which will be attended by international experts on economics and biosecurity.  This presentation is an opportunity to demonstrate CDC's commitment to the One Health approach and close collaboration with the USDA to an international audience.</t>
  </si>
  <si>
    <t>SINCLAIR, JULIE Rae</t>
  </si>
  <si>
    <t>As part of my role in Texas, I am assigned by the Texas Dept. of Health to visit local districts and to assist them with capacity building support for them to improve their STD investigation and prevention strategies. 
For this travel in particular, I will be conducting an assessment and training of newly hired STD prevention staff (supervisor and DIS) in this program/district.</t>
  </si>
  <si>
    <t>08/07/2018 - 08/07/2018</t>
  </si>
  <si>
    <t>NORTH CAROLINA DEPARTMENT OF H</t>
  </si>
  <si>
    <t>GREENVILLE, NORTH CAROLINA</t>
  </si>
  <si>
    <t>I7CI682662 Preparer: MaeDean Noble Eisenberg Marti  HCVJDJ 8/7 TechAsst/POC  Raleigh Greenville. To provide technical assistance to funded agency.</t>
  </si>
  <si>
    <t>EISENBERG, MARTI G</t>
  </si>
  <si>
    <t>STATE OF CALIFORNIA</t>
  </si>
  <si>
    <t xml:space="preserve">I7GN1A5928  Preparer: Eileen Bell/Traveler Romni A Neiman Sacramento, CA POV SPONSORED TRAVEL  Romni Neiman is requested by the California Project Area to travel from her duty station, Richmond, to Sacramento to provide technical assistance on behalf of the California STD Control Branch, from August 7-9, 2018.  The CDPH Center for Infectious Disease is exploring programmatic integration of the Office of AIDS and STD Control Branch.  There will be a series of strategic planning sessions to explore program integration and potential organizational structure.  Given her close working relationship with the Office of AIDS and the years of experience with STD &amp; HIV integration work that that Ms. Neiman brings to the table, the STD Control Branch has selected her as one of the senior staff to participate in this process. The dates reflected here are one of a number of strategic planning meetings regarding program integration. </t>
  </si>
  <si>
    <t>08/07/2018 - 08/08/2018</t>
  </si>
  <si>
    <t xml:space="preserve"> Ms. Keller Â will meet with representatives of the American Society of Safety Professionals on August 8, 2018 at American Society of Safety Professionals, 520 N. Northwest Highway, Park Ridge, IL 60068 to participate in a meeting of advisors for the follow-up study to the Overlapping Vulnerabilities report being conducted by the American Society of Safety Professionals. This meeting will benefit NIOSH/CDC by allowing her to gather information for possible new partnerships with NIOSH for current and future projects.</t>
  </si>
  <si>
    <t>Keller, Brenna M</t>
  </si>
  <si>
    <t>Dr. Cunningham Â will meet with representatives of the American Society of Safety Professionals on August 8, 2018 at American Society of Safety Professionals, 520 N. Northwest Highway, Park Ridge, IL 60068 to participate in a meeting of advisors for the follow-up study to the Overlapping Vulnerabilities report being conducted by the American Society of Safety Professionals.</t>
  </si>
  <si>
    <t>CUNNINGHAM, THOMAS Raymond</t>
  </si>
  <si>
    <t>Mr. Flynn Â will meet with representatives of the American Society of Safety Professionals on August 8, 2018 at American Society of Safety Professionals, 520 N. Northwest Highway, Park Ridge, IL 60068 to participate in a meeting of advisors for the follow-up study to the Overlapping Vulnerabilities report being conducted by the American Society of Safety Professionals.</t>
  </si>
  <si>
    <t>08/06/2018 - 08/11/2018</t>
  </si>
  <si>
    <t>TAIWAN CDC</t>
  </si>
  <si>
    <t>Present at Influenza Disease Burden &amp; Cost Effectiveness Analysis Workshop - PLEASE USE PERSONAL PASSPORT 537282535 EXP: 01/13/2026</t>
  </si>
  <si>
    <t>Biggerstaff, Matthew S</t>
  </si>
  <si>
    <t>CENTER FOR DISEASE CONTROL, DE</t>
  </si>
  <si>
    <t>Asked to teach a workshop on influenza disease burden, specifically how to analyze influenza-associated deaths and influenza-associated hospitalizations.</t>
  </si>
  <si>
    <t>Iuliano, Angela D</t>
  </si>
  <si>
    <t>08/06/2018 - 08/06/2018</t>
  </si>
  <si>
    <t>AMERICAN COLLEGE OF OBGYN</t>
  </si>
  <si>
    <t xml:space="preserve">Dr. Ghazaryan was invited to attend on behalf of the New York State Department of Health team the annual meeting of the Alliance for Innovation in Maternal Health (AIM).  She is an important representative of the New York State AIM team collaborating with other epidemiologists and data leaders from other AIM states to discuss and address metrics and reporting processes.  </t>
  </si>
  <si>
    <t>Ghazaryan, Lusine R</t>
  </si>
  <si>
    <t>08/06/2018 - 08/07/2018</t>
  </si>
  <si>
    <t>To provide technical assistance to the CDC Foundation.</t>
  </si>
  <si>
    <t>08/05/2018 - 08/11/2018</t>
  </si>
  <si>
    <t>MEXICO CITY, D.F., MEXICO</t>
  </si>
  <si>
    <t>PMO Exempted from Conference Approval_Training: "In collaboration with the support of the Pan American Health Organization (PAHO), we will conduct a regional training course for advance laboratory molecular diagnostic methods for influenza detection and characterization".</t>
  </si>
  <si>
    <t>LINDSTROM, STEPHEN E</t>
  </si>
  <si>
    <t>MEXICALI, MEXICO</t>
  </si>
  <si>
    <t>Berman, LaShondra L</t>
  </si>
  <si>
    <t>08/05/2018 - 08/06/2018</t>
  </si>
  <si>
    <t>THE AMERICAN COLLEGE OF OBSTET</t>
  </si>
  <si>
    <t xml:space="preserve">The purpose of this travel is to attend the Alliance for Innovation on Maternal Health (AIM) Annual Meeting. The traveler will be participating in sessions on maternal mortality and morbidity in the United States. Attending this meeting will facilitate meeting with key partners and stakeholders, sharing knowledge and experiences, reporting on research, and discussing innovative strategies for addressing maternal mortality and morbidity. The traveler will lead and contribute to key discussions with partners on maternal mortality and morbidity, specifically academic partners, non-governmental public health partners, and other federal partners engaged in this effort. Attending this meeting will provide the traveler with an opportunity to learn about the latest public health developments and activities in regards to obstetrics and maternal mortality, and meet with key partners to further activities and innovative strategies which will inform NCCDPHPâ??s investments in maternal mortality and morbidity, which are DRH Strategic Areas of Focus.  </t>
  </si>
  <si>
    <t>PETERSEN, EMILY E</t>
  </si>
  <si>
    <t>08/05/2018 - 08/10/2018</t>
  </si>
  <si>
    <t>Navajo Nation Council meeting, liaison with NN tribal and Indian Health Service partners, discuss best practices. Traveler Prepare -Larissa Askew 404-498-5591</t>
  </si>
  <si>
    <t>AGNICO EAGLE</t>
  </si>
  <si>
    <t>[OTHER], CANADA</t>
  </si>
  <si>
    <t>Visit two Canadian metal mines operated by Agnico Eagle. A collaboration has been established with this company. The purpose of the trip will be to 1) assess the efficacy of the training material and FAST software so far generated for the implementation of the field-bsed RCS monitorinig approach; 2) gather comprehensive information on the health and safety practes related to respirable dust, RCS, DPM, fibers; 3) collect additional bulk material from several different areas of the mines that could be of inte</t>
  </si>
  <si>
    <t>CHUBB, LAUREN G</t>
  </si>
  <si>
    <t>dr. Cauda will visit two Canadian metal mines operated by Agnico Eagle. A collaboration has been established with this company. The purpose of the trip will be to 1) assess the efficacy of the training material and FAST software so far generated for the implementation of the field-bsed RCS monitorinig approach; 2) gather comprehensive information on the health and safety practes related to respirable dust, RCS, DPM, fibers; 3) collect additional bulk material from several different areas of the mines that c</t>
  </si>
  <si>
    <t>08/03/2018 - 09/30/2018</t>
  </si>
  <si>
    <t>[OTHER], BURMA</t>
  </si>
  <si>
    <t>To conduct the CDC/Bloomberg Data to Policy Workshop to MOHS staff</t>
  </si>
  <si>
    <t>WASHINGTON, MICHAEL L</t>
  </si>
  <si>
    <t>08/03/2018 - 08/03/2018</t>
  </si>
  <si>
    <t>GREENSBORO, NORTH CAROLINA</t>
  </si>
  <si>
    <t>ASK TICKET#:  I7KF533973 Peter Moore  - Greensboro, NC - POV; August 3, 2018. Employee to provide TA and capacity building to charlotte regional meeting on HIV/STD Prevention</t>
  </si>
  <si>
    <t>MOORE, PETER R</t>
  </si>
  <si>
    <t>08/03/2018 - 08/05/2018</t>
  </si>
  <si>
    <t>SCIENTIFIC THERAPEUTICS INFORM</t>
  </si>
  <si>
    <t>LAS VEGAS, NEVADA</t>
  </si>
  <si>
    <t xml:space="preserve">Jeani Chang will present a 30 - min presentation on "ART and perinatal Mortality": Selected State, 2006 - 2011. </t>
  </si>
  <si>
    <t>CHANG, JEANI</t>
  </si>
  <si>
    <t>08/03/2018 - 08/31/2018</t>
  </si>
  <si>
    <t>To provide technical assistance on verbal autopsy for WHO and Bloomberg Data for Health initiative partners.</t>
  </si>
  <si>
    <t>Nichols, Erin K</t>
  </si>
  <si>
    <t>08/02/2018 - 08/04/2018</t>
  </si>
  <si>
    <t>TEXAS A  M UNIVERSITY</t>
  </si>
  <si>
    <t>COLLEGE STATION, TEXAS</t>
  </si>
  <si>
    <t xml:space="preserve">Traveler is invited to speak at an international event at Texas A&amp;M University.  She will be discussing CDCs role in global One Health. </t>
  </si>
  <si>
    <t>Behravesh, Casey B</t>
  </si>
  <si>
    <t>08/01/2018 - 08/18/2018</t>
  </si>
  <si>
    <t>Teach Bloomberg Data to Policy course to MoH employees</t>
  </si>
  <si>
    <t>Harris, Julie R</t>
  </si>
  <si>
    <t>08/01/2018 - 08/02/2018</t>
  </si>
  <si>
    <t>LEESBURG, VIRGINIA</t>
  </si>
  <si>
    <t>Preparer: Erica Campbell -JEFFREY PAGAN ASK#I7GJ575538 (SPONSOR/POV)  Leesburg, VA  8/1-8/2/2018   Jeff has been asked to conduct a series of visits beyond the 50-mile limit in order to provide technical assistance to DIS in health districts within the Commonwealth of Virginia</t>
  </si>
  <si>
    <t>08/01/2018 - 08/03/2018</t>
  </si>
  <si>
    <t>UNIVERSITY OF WASHINGTON</t>
  </si>
  <si>
    <t>I7CH626966 Preparer: Micha Ghertner Traveler: Sevgi Aral 08/01/2018-08/03/2018 ATL-SEA
The University of Washington Principles of STD/HIV Research Course has invited Dr. Aral to give a lecture, titled "Social and Behavioral Aspects of STD/HIV Epidemiology and Prevention: Current Challenges."</t>
  </si>
  <si>
    <t>ARAL, SEVGI O</t>
  </si>
  <si>
    <t>08/01/2018 - 08/06/2018</t>
  </si>
  <si>
    <t>CHINA HEART CONGRESS</t>
  </si>
  <si>
    <t>Give plenary presentation on international status of trends in diabetes complications at the China Heart Congress. 2. Meet with Da Qing Study Group about analyses, manuscripts, dissemination, and translation of Da Qing Diabetes Prevention Study Results.. The Da Qing Diabetes Prevnetion Follow-up Study is now the longest running diabetes prevention study in the world, and a major project funded and co-supported by DDT. Dr. Gregg will be presenting study findings and international surveillance findings at the China National Heart Congress and will be planning final analyses and reports of the the Da Qing diabetes preventoin study.</t>
  </si>
  <si>
    <t>GREGG, EDWARD W</t>
  </si>
  <si>
    <t>07/31/2018 - 08/02/2018</t>
  </si>
  <si>
    <t>ASK TICKET#  I7GI18335A Sheri Brooks - Tyler, TX (POV-SPONSOR); July 31 - August 02, 2018.  Providing technical assistance and public health follow-up to Region 4/5 for the State of Texas. Lodging provided by Sponsor: Residence Inn 1301 Golden Road, Tyler, TX75701 Tel: 903-593-7880 ..POV/Rental Car &amp; gasoline provided by Sponsor</t>
  </si>
  <si>
    <t>07/31/2018 - 08/01/2018</t>
  </si>
  <si>
    <t>COLORADO CHILDRENS IMMUNIZATIO</t>
  </si>
  <si>
    <t>VAIL, COLORADO</t>
  </si>
  <si>
    <t xml:space="preserve">Traveler will attend the Pediatric Infectious Disease conference in Vail, CO, on behalf of Colorado Children Immunization Coalition (CCIC). She will attend the conference both to present a poster presentation and attend sessions applicable to her work at CCIC. Travel funded in full by host site, CCIC. Traveler will transport via host site vehicle as a passenger. </t>
  </si>
  <si>
    <t>Waters, Katherine</t>
  </si>
  <si>
    <t>07/30/2018 - 08/31/2018</t>
  </si>
  <si>
    <t>UNITED NATIONS CHILDRENS FUND</t>
  </si>
  <si>
    <t>The scope of the mission is to provide support to UNICEF in Bangladesh in the management of water quality monitoring of the Rohingya Refugee Crisis.</t>
  </si>
  <si>
    <t>Martinsen, Andrea L</t>
  </si>
  <si>
    <t>07/29/2018 - 07/30/2018</t>
  </si>
  <si>
    <t>Traveler will be attending a meeting at the Global Good/Bill and Melinda Gates Foundation, Seattle, WA, July 29-30, 2018.</t>
  </si>
  <si>
    <t>KATZ, JACQUELINE M</t>
  </si>
  <si>
    <t>07/29/2018 - 08/02/2018</t>
  </si>
  <si>
    <t>Traveler will give a presentation and brown bag session entitled " Cardiovascular Disease Biomarkers Standardization Program at CDC".  Traveler will present information and recent data on  CDC's  Cholesterol Reference Method Laboratory Network (CRMLN) and Lipids Standardization Program by discussing with experts, clinical laboratories and manufacturers the importance of lipids assays standardization and of ensuring consistent accurate testing performed  in the cardiovascular field. PARTICUALLY IN-KIND AACC is covering my registration , airfare and 2 nights at the hotel</t>
  </si>
  <si>
    <t>Danilenko, Uliana Igorevna</t>
  </si>
  <si>
    <t>07/29/2018 - 07/31/2018</t>
  </si>
  <si>
    <t xml:space="preserve"> Mr. Flynn will participate in  the â??Capacitatcion en Salud Mentalâ? (Mental Health Training) for the Ventanillas de Salud, organized by the US-Mexico Border Health Commission(Mexican Section) from July 29-August 1, 2018.  As a member of the advisory board, participation will allow Mike Flynn to provide the NIOSH perspective on VDS activities and ensure OSH remains a priority area for the program. It will also allow him to meet with key collaborators in the Mexican Ministries of Health and Foreign Relations to further develop binational collaboration on adapting the data collection systems in the Mexican consulates for epidemiological surveillance purposes. </t>
  </si>
  <si>
    <t>07/28/2018 - 08/05/2018</t>
  </si>
  <si>
    <t>NAYPYITAW, BURMA</t>
  </si>
  <si>
    <t>Facilitator and instructor for UNICEF preparedness and response tabletop; return to Yangon for flight back to ATL.</t>
  </si>
  <si>
    <t>BENSYL, DIANA M</t>
  </si>
  <si>
    <t>07/28/2018 - 08/24/2018</t>
  </si>
  <si>
    <t>07/28/2018 - 08/12/2018</t>
  </si>
  <si>
    <t xml:space="preserve">1. Give a lecture in Chinese Vaccinology Course. 2. conduct the economic evaluation on post-vaccination serological testing (PVST) of HBV-exposed infants in China. 3. provide guidelines and develop a plan to finalize the economic evaluation on the Expanded Program on Immunization (EPI) vaccines in China. </t>
  </si>
  <si>
    <t>ZHOU, FANGJUN</t>
  </si>
  <si>
    <t>07/27/2018 - 08/16/2018</t>
  </si>
  <si>
    <t>INTERNATIONAL CONFERENCE ON PR</t>
  </si>
  <si>
    <t>Alongside WHO HQ and in-country implementing partner, lead a National IPC Assessment. This will be accomplished through a 2 day stakeholders meeting bringing together WHO and CDC HQ and country offices, different Ministry of Health offices, universities, and hospitals. â?¢ Participate in a 4-day external peer review of Thailandâ??s national PPS protocol. National PPS is being implemented later this year through technical and financial support by WHO HQ and DHQP. â?¢ Follow-up with Thai partners on current IICP-su</t>
  </si>
  <si>
    <t>Kolwaite, Amy R</t>
  </si>
  <si>
    <t>07/27/2018 - 07/27/2018</t>
  </si>
  <si>
    <t>COMMONWEALTH OF KENTUCKY</t>
  </si>
  <si>
    <t xml:space="preserve">ASK TICKET#:  I7D9513393 KIM HONER - Florence, KY; JULY 27, 2018. The reason for your visit is to assess the DIS workload and make further suggestions in an effort to bring investigations to closure. Also, to provide further assistance with the HIV\IDU outbreak by performing HIV Pre &amp; Post-Test counseling to individuals who have or who have been exposed to HIV during your visit. </t>
  </si>
  <si>
    <t>07/26/2018 - 08/05/2018</t>
  </si>
  <si>
    <t>Lead TableTop Exercise for UNICEF and MoH partners</t>
  </si>
  <si>
    <t>ROTHBARD, JASON</t>
  </si>
  <si>
    <t>BUCHAREST, ROMANIA</t>
  </si>
  <si>
    <t xml:space="preserve">Lazarous Mbulo is the CDCâ??s Office of Smoking and Health Technical focal point for Global Adult Tobacco Survey Romania. The purpose of this travel is to provide in-country technical assistance and consultation to representatives from Global Adult Tobacco Survey implementing agency, Ministry of Health and other partners from July 28 to August 4, 2018. Romania completed wave 1 of GATS in 2011 and are preparing to implement their wave 2 of GATS in 2018. The goal of GATS Romania 2 is to evaluate the status of tobacco use and other key tobacco indicators among adults and assess progress since GATS 1 (2011). The mission will allow the CDC Focal Point to provide technical assistance and consultation to representatives from the Global Adult Tobacco Survey implementing agency, Ministry of Health and partners to conduct </t>
  </si>
  <si>
    <t>Mbulo, Lazarous</t>
  </si>
  <si>
    <t>07/26/2018 - 08/02/2018</t>
  </si>
  <si>
    <t>AMERICAN STATISTICAL ASSOCIATI</t>
  </si>
  <si>
    <t>VANCOUVER, CANADA</t>
  </si>
  <si>
    <t xml:space="preserve">Traveler serves as Special Consultant in the Division of State and Local Readiness, Office of Public Health Preparedness and Response and will be attending the American Statistical Association July 27-28 2018 Board Meeting in Vancouver, British Columbia. Traveler serves as Vice President and was approved by DTHHS and the CDC Ethics Office to attend this meeting to learn cutting edge statistical methods for use on CDC data, and network with world-renowned statisticians to bring their expertise to bear on CDC studies (either to become study collaborators or to link them with researchers throughout CDC for consultation). Traveler also oversees 10 ASA committees that have meetings there and chairs the Membership Council which has a meeting at Joint Statistical Meeting where he was an invited speaker presenting in an invited session. This is a sponsored travel by the American Statistical Association providing in kind lodging and meals (breakfast, lunch and dinner). </t>
  </si>
  <si>
    <t>WILLIAMSON, Glen David</t>
  </si>
  <si>
    <t>07/25/2018 - 07/27/2018</t>
  </si>
  <si>
    <t>To conduct a site visit for the Association for Assessment and Accreditation of Laboratory Animal Care International (AAALAC).
See attached hotel  and airline information</t>
  </si>
  <si>
    <t>07/24/2018 - 07/27/2018</t>
  </si>
  <si>
    <t>JOHNS HOPKINS BLOOMBERG SCHOOL</t>
  </si>
  <si>
    <t>Participate in discussions which may include making needed revisions, identifying acceleration opportunities, etc.</t>
  </si>
  <si>
    <t>Walldorf, Jenny Anne</t>
  </si>
  <si>
    <t>to provide technical assistance and to focus on objectives such as continuing to build a cohesive team to assess progress in each RAVIN country.</t>
  </si>
  <si>
    <t>HYDE, TERRI BROOK</t>
  </si>
  <si>
    <t xml:space="preserve">To attend a meeting of a cross-sectoral group of roughly 50 experts in the field of
biomarkers and infectious disease prevention and diagnosis, and to provide technical assistance in designing a protocol for a pilot study in Mozambique. The expert meeting is organized in two parts: 1) scientific presentations from multidisciplinary experts and 2) breakout sessions in which each group will address a specific component of the platform.
</t>
  </si>
  <si>
    <t>SECOR, WILLIAM E</t>
  </si>
  <si>
    <t>07/24/2018 - 07/26/2018</t>
  </si>
  <si>
    <t>Emerging Leaders in Biosecurity Initiative: Research and Policy Symposium</t>
  </si>
  <si>
    <t>Therrien, Jennifer January</t>
  </si>
  <si>
    <t>MEETINGS AND CONCIERGES SOURCE</t>
  </si>
  <si>
    <t>Attend the 9th Annual Arizona Infectious Disease TTX and Conference to present on Foodborne Outbreak Risk Communication. 
Traveler is approved on the ICAP approval.
Laura Whitlock   #1.</t>
  </si>
  <si>
    <t>Whitlock, Laura C</t>
  </si>
  <si>
    <t>To participate in a two-day retreat, on July 25, 2018 in Seattle, WA as a member of the Rotavirus Accelerated Vaccine Introduction Network (RAVIN)</t>
  </si>
  <si>
    <t>PAYNE, DANIEL Cooper</t>
  </si>
  <si>
    <t xml:space="preserve">To attend the Arizona Infectious Disease training. Training provides infectious disease information and variety of topics which bring together staff from multiple public health agencies to learn about reporting requirements and responses in an outbreak scenario. Traveler will ride as a passenger in co-worker vehicle. </t>
  </si>
  <si>
    <t>â??â??Traveler is in the Center for State, Tribal, Local, and Territorial Support: Public Health Law Program and has been invited to attend the Emerging Leaders in Biosecurity Initiative Research Symposium to present on Litigation Arising from Emergency Preparedness, Response, and Recovery Activities in Washington, DC. Travel preparer David Glover</t>
  </si>
  <si>
    <t>Sunshine, Gregory</t>
  </si>
  <si>
    <t>Phoenix, AZ July 24-26, 2018: Traveler will participate in the Arizona Infectious Disease Conference. Waters will share her expertise</t>
  </si>
  <si>
    <t>WATERS, KELLEE LYNN</t>
  </si>
  <si>
    <t xml:space="preserve">*Sponsored Trip: Traveler serves as Career Epidemiology Field Officer stationed at the New York Health Department in Division of State and Local Readiness, Field Services Branch and will be participating in the Emerging Leaders in Biosecurity Initiative Research Symposium that will be held at the Westin Georgetown 2350 M St. NW Washington, DC 20037and engage in discussions with a variety of experts. Travel is sponsored by the Johns Hopkins Center for Health Security: roundtrip tickets to/from workshop/symposium destination and lodging are offered in-kind for traveler by the sponsor-letter of invitation attached. </t>
  </si>
  <si>
    <t>07/23/2018 - 08/04/2018</t>
  </si>
  <si>
    <t>To provide technical assistance on the development of a regional public health emergency management center.</t>
  </si>
  <si>
    <t>Hanson, Kimberly M</t>
  </si>
  <si>
    <t>07/23/2018 - 07/28/2018</t>
  </si>
  <si>
    <t>VIRAL HEPATITIS PREVENTION BOA</t>
  </si>
  <si>
    <t xml:space="preserve">Participate as a speaker at the Viral Hepatitis Prevention Board Asia meeting and provide technical assistance to CDC Vietnam and World Health Organization Vietnam office in Hepatitis B activities </t>
  </si>
  <si>
    <t>TOHME, RANIA A</t>
  </si>
  <si>
    <t>07/23/2018 - 07/24/2018</t>
  </si>
  <si>
    <t>RALEIGH, NORTH CAROLINA</t>
  </si>
  <si>
    <t>Preparer: Erica Campbell - Michael C. Mercurio   ASK# I6RB1A1183  Raleigh, NC July 23th - 24th, 2018 (SPONSOR/POV)...As a CDC field assignee to the State of North Carolina, this letter is  for the purpose of providing technical assistance and Capacity Building to the NC HIV/STD Program at our Congenital Syphilis and NC EDSS Review Meeting. provide technical assistance and participate in a roundtable discussion to identify best practices using our disease surveillance software (NC EDSS) for the HIV/STD program for Congenital Syphilis reporting for the STD/HIV program.</t>
  </si>
  <si>
    <t>MERCURIO, MICHAEL Costantino</t>
  </si>
  <si>
    <t>07/23/2018 - 07/27/2018</t>
  </si>
  <si>
    <t>Dr. John Ward will be traveling to Hanoi, Vietnam for the Viral Hepatitis Prevention Board Meeting Hotel Melia phone +84 24 3934 3343 Address 44B LÃ½ Thu?ng Ki?t, Tr?n Hung Ã?o, HoÃ n Ki?m, HÃ  N?i 001235, Vietnam</t>
  </si>
  <si>
    <t>WARD, JOHN W</t>
  </si>
  <si>
    <t>07/23/2018 - 07/26/2018</t>
  </si>
  <si>
    <t xml:space="preserve">To attend the Arizona Infectious Disease Conference and present Abstract on Anitbiotic Stewardship and Prescribing Practices of Veterinarians who Treat Food-Producing in New Mexico. Meetings to be held at Black Canyon Conference Center, 9440 N. 25th Ave, Phoenix, AZ, sponsored by host site. </t>
  </si>
  <si>
    <t>Nweke, Obianujunwa Pearl</t>
  </si>
  <si>
    <t>07/22/2018 - 07/25/2018</t>
  </si>
  <si>
    <t>WELLCOME TRUST</t>
  </si>
  <si>
    <t>To attend a meeting of the Global Task Force for Cholera Control on research priorities for cholera control and elimination.</t>
  </si>
  <si>
    <t>HANDZEL, THOMAS R</t>
  </si>
  <si>
    <t>07/22/2018 - 07/30/2018</t>
  </si>
  <si>
    <t>To participate in a critical consultation regarding establishing the research agenda for the ending cholera roadmap. To provide technical assistance for monitoring and evaluation of the first typhoid conjugate vaccine public sector introduction.</t>
  </si>
  <si>
    <t>Date, Kashmira A</t>
  </si>
  <si>
    <t>07/22/2018 - 07/23/2018</t>
  </si>
  <si>
    <t>THE SOCIETY FOR HEALTHCARE EPI</t>
  </si>
  <si>
    <t>L. Hicks traveling to Arlington, VA for conference planning committee meeting for the Society of Healthcare Epidemiology of America.  She is on the planning committee and this is the committee planning meeting.  ICAP is attached, but conference is not in drop down.</t>
  </si>
  <si>
    <t>Hicks, Lauri ANN</t>
  </si>
  <si>
    <t>07/22/2018 - 07/24/2018</t>
  </si>
  <si>
    <t>TRYON, NORTH CAROLINA</t>
  </si>
  <si>
    <t>The purpose of this trip to â??coordinate outbreak response and surveillance during the 2018 World Equestrian Games hosted in Tryon, NC.</t>
  </si>
  <si>
    <t>Solomon, India Amarah</t>
  </si>
  <si>
    <t>07/22/2018 - 07/29/2018</t>
  </si>
  <si>
    <t>To provide technical assistance on verbal autopsy for Bloomberg Data for Health initiative partners.</t>
  </si>
  <si>
    <t>WORLD BANK ORGANIZATION</t>
  </si>
  <si>
    <t>[OTHER], ZAMBIA</t>
  </si>
  <si>
    <t xml:space="preserve">To provide assistance in the setup and testing of the computer systems for the teaching of the NIOSH B Reader Training Course and Examination in Kitwe, Zambia. Setup and testing of the systems is scheduled for 27 to 29 June, 2018, in preparation for the course and examination currently scheduled for the week of November 5, 2018. Early setup of the computer systems will allow the physicians taking the course and examination ample time to study using these systems. </t>
  </si>
  <si>
    <t>WOLFE, ANITA L</t>
  </si>
  <si>
    <t>WORLD BANK PUBLICATIONS</t>
  </si>
  <si>
    <t>MARKLE, TRAVIS G</t>
  </si>
  <si>
    <t>07/21/2018 - 07/25/2018</t>
  </si>
  <si>
    <t>to develop the research agenda on cholera aligned with the GTFCC research and M&amp;E priorities, and to integrate the research agendas developed by each working group of the GTFCC. It will also be the opportunity to start exploring ways to coordinate across the research needs, institutions and funders to ensure we can reach the Ending Cholera Roadmap goals</t>
  </si>
  <si>
    <t>Turnsek, Maryann</t>
  </si>
  <si>
    <t>07/20/2018 - 07/28/2018</t>
  </si>
  <si>
    <t>BOGOTA, COLOMBIA</t>
  </si>
  <si>
    <t xml:space="preserve">Conduct scientific communication workshop for Colombia MOH personnel for the Data Impact Program, Bloomberg Data for Health Initiative </t>
  </si>
  <si>
    <t>07/20/2018 - 07/20/2018</t>
  </si>
  <si>
    <t xml:space="preserve">Preparer: Erica Campbell - Kim Honer  #I79F295369  07/20/2018 Florence, KY (SPONSOR/POV) Traveling to Northern Kentucky to provide Technical Assistance &amp; Guidance.  purpose of providing technical assistance and advisement for the state of Kentucky STD Program.  The reason for your visit is to assess the DIS workload and make further suggestions in an effort to bring investigations to closure. Also, to provide further assistance with the HIV\IDU outbreak by performing HIV Pre &amp; Post-Test counseling to individuals who have or who have been exposed to HIV during your visit. You will travel to the Northern Kentucky Health Department located at 8001 Veterans Memorial Dr., Florence, KY 41042.  </t>
  </si>
  <si>
    <t>HONER, KIM MANARD</t>
  </si>
  <si>
    <t>07/20/2018 - 07/22/2018</t>
  </si>
  <si>
    <t>AIHA</t>
  </si>
  <si>
    <t>TYSONS CORNER, VIRGINIA</t>
  </si>
  <si>
    <t xml:space="preserve">Traveler has been selected to participate in AIHA's 2018 Leadership Workshop Program.  Leadership Workshop is scheduled for July 20-22 at the Hyatt Regency Tysons Corner Center Hotel in Tysons, VA. As a volunteer group officer, AIHA will provide the following in-kind support:  2 nights of hotel accommodations (will be reserved by AIHA) and all meals.  The workshop is vital for continuing professional development of AIHA organization members and the national OEHS community and providing a safe and healthy working environment for all.  Traveler will be using POV for this trip.  </t>
  </si>
  <si>
    <t>Soo, Jhy-Charm</t>
  </si>
  <si>
    <t>07/19/2018 - 07/20/2018</t>
  </si>
  <si>
    <t>ASSOCIATION OF ASTHMA EDUCATOR</t>
  </si>
  <si>
    <t xml:space="preserve">Dr. Brian King will represent CDCâ??s Office on Smoking and Health at the annual meeting of the Association of Asthma Educators (AAE) to be held on July 20, 2018, in Phoenix, Arizona.  
Benefit to Public Health: The Association of Asthma Educators is a multi-disciplinarian group dedicated to the advancement of asthma care through education, advocacy and patient empowerment.   Each year, the group of physicians, nurses, nurse practitioners, physicians assistants, pharmacists, social workers, home health workers, educators, policy makers and others meet to learn about best practices and innovations in asthma care.  The AAE has invited Dr. King to speak about the health implications of electronic cigarette use as they pertain to healthy respiration and asthma.  
Benefit to CDC:  Dr. Kingâ??s attendance at the meeting will help to keep the CDC abreast of the state of asthma education and treatment and provide the opportunity for CDC to relay the most current information on electronic cigarettes and respiratory health to a critical target audience. 
Why I need to make this trip: As the Deputy Director for Research Translation in CDCâ??s Office on Smoking and Health (OSH), Dr. King is the most senior representative from OSH attending the meeting. Dr. King has been invited to address this important group of public health practitioners on this specific topic and his attendance is critical to advancing evidence-based best practices around asthma and e-cigarette use. Dr. King will be staying at the Arizona Grand Resort Arizona Grand Parkway Phoenix, AZ 85044. Kelly Howard is the travel preparer at 770.488.5755.
</t>
  </si>
  <si>
    <t>07/19/2018 - 07/21/2018</t>
  </si>
  <si>
    <t>NATIONAL COUNCIL ON PROBLEM GA</t>
  </si>
  <si>
    <t>CLEVELAND, OHIO</t>
  </si>
  <si>
    <t>â??The main purpose for my attendance at the National Conference is to present on a poster titled "Adapting Programs for Special Populations". I will be presenting during the main conference which will take place on July 20th-July 21st. The presentation will discuss programs and outreach efforts adapted by the Council to reach the Asian population. This informal presentation will take place during the 30 minute networking breaks.</t>
  </si>
  <si>
    <t>Tran, Tiffany</t>
  </si>
  <si>
    <t>07/18/2018 - 08/07/2018</t>
  </si>
  <si>
    <t>To train Patient Cost survey staff, monitor study sites, install survey database and data validation tool, and train survey data managers.</t>
  </si>
  <si>
    <t>ERSHOVA, JULIA</t>
  </si>
  <si>
    <t>07/18/2018 - 07/18/2018</t>
  </si>
  <si>
    <t>SC DEPT OF HEALTH  ENVIRONMENT</t>
  </si>
  <si>
    <t>COLUMBIA, SOUTH CAROLINA</t>
  </si>
  <si>
    <t>I will address discrepancies within several cases,  provide analysis and best practice techniques for improvement of local cases during the DIS training in order to demonstrate how to decrease the morbidity within the state.</t>
  </si>
  <si>
    <t>JAMES, ALEISA M</t>
  </si>
  <si>
    <t>07/17/2018 - 07/18/2018</t>
  </si>
  <si>
    <t xml:space="preserve">Lavonne Cole  ASK# I5LF67666A Memphis Tennessee from July 17-18, 2018 ... As a CDC field assignee to Nashville, this letter is to request you to travel to Memphis Tennessee from July 17-18, 2018 to provide STD-related technical assistance and advisement to the Shelby County STD supervisory staff. Miles to Memphis 210 ...SpringHill Suites Memphis East/Galleria 2800 New Brunswick Road Memphis Tennessee 38133  901-380-9700
</t>
  </si>
  <si>
    <t>07/17/2018 - 07/17/2018</t>
  </si>
  <si>
    <t>I42C4A1966 Jill Diesel Lansing, Michigan POV Sponsor - As a CDC field assignee to Detroit, Michigan this letter is to request you to travel on 7/17 for the purpose of meeting to review the monthly epidemiological information and statistics. You will travel to 109 W. Michigan Ave, Lansing, MI 48913.</t>
  </si>
  <si>
    <t>07/17/2018 - 07/19/2018</t>
  </si>
  <si>
    <t>NATIONAL FOUNDATION FOR INFECT</t>
  </si>
  <si>
    <t>Daniel Jernigan traveling to Washington, DC to attend the flowing TECHNICAL MEETINGS (exempt from ICAP) National Foundation for Infectious Diseases Roundtable (July 18, 2018) and the Flu Risk Management Meeting (July 19, 2018)</t>
  </si>
  <si>
    <t>JERNIGAN, DANIEL B</t>
  </si>
  <si>
    <t>THE NATIONAL QUALITY FORUM</t>
  </si>
  <si>
    <t>Dr. Briss is requested to participatte in this high-level private and public sector stakeholders meting with the National Quality Forum Board of Diretors.  This meeting supports the CDC's and HHS' interests in working with the private sector to improve the quality of healthcare information to provide better quality healthcare and outcomes.</t>
  </si>
  <si>
    <t>BRISS, PETER Anthony</t>
  </si>
  <si>
    <t>07/16/2018 - 07/20/2018</t>
  </si>
  <si>
    <t>SAN JUAN &amp; NAV RES STA, PUERTO RICO</t>
  </si>
  <si>
    <t>Traveler will be speaking on an emerging infection and meeting with international colleagues to discuss fungi of public health importance at the  International Mycological Conference.</t>
  </si>
  <si>
    <t xml:space="preserve">To provide technical assistance for WHO's global plan to defeat meningitis by 2030. </t>
  </si>
  <si>
    <t>FOX, LEANNE M</t>
  </si>
  <si>
    <t>Technical assistance requested of CDC by partners at the World Health Organization to plan for the 1st meeting of the Technical Taskforce Defeating Meningitis by 2030</t>
  </si>
  <si>
    <t>07/16/2018 - 07/19/2018</t>
  </si>
  <si>
    <t>FERNDALE, WASHINGTON</t>
  </si>
  <si>
    <t xml:space="preserve">â??The quarterly board meeting (QBM) brings together the 43 Northwest tribal delegates to give and receive updates on current projects and issues. During this meeting I'll be speaking with delegates while there about a firearm safety module I'm developing for an existing injury prevention toolkit.
</t>
  </si>
  <si>
    <t>Ellis, Taylor</t>
  </si>
  <si>
    <t>07/15/2018 - 07/18/2018</t>
  </si>
  <si>
    <t>MAYO CLINIC</t>
  </si>
  <si>
    <t>ROCHESTER, MINNESOTA</t>
  </si>
  <si>
    <t xml:space="preserve">Dr. Zaki will travel to the Mayo Clinic to attend and present at the Grand Rounds. Travel is sponsored ( flights, meals and lodging) and trip has ICAP approval.
Hotel Reservations made at the Rochester Marriott, confirmation # 95806946. The flights are booked with Delta # 4549 and #4695.  </t>
  </si>
  <si>
    <t>ZAKI, SHERIF R</t>
  </si>
  <si>
    <t xml:space="preserve">Dr. Lisa McGuire, Lead of CDCâ??s Alzheimerâ??s Disease and Healthy Aging Program, will be attending the Healthy Aging Summit (HAS) meeting in Washington, DC, July 16-18, 2018, and she is part of the HHS Leadership Planning Committee for this meeting. This is a biennial meeting that brings together thought leaders to share the latest science and practice in the field of aging. At HAS, Dr. McGuire will give several presentations at the on CDC-funded work of the Healthy Brain Initiative. Presentations have been submitted on the Healthy Brain Initiative and it partners, the launch of the 3rd Healthy Brain Road Map, new tools for tribal partners with ASTHO, new brain health continuing education module with ACPM, and new data brief series with NACDD. Additionally, at HAS, she will also meet with PIs about various CDCâ??s various funded projects and partner organizations. </t>
  </si>
  <si>
    <t>MCGUIRE, LISA CHRISTINE</t>
  </si>
  <si>
    <t>07/15/2018 - 07/20/2018</t>
  </si>
  <si>
    <t>UNIVERSITY OF MICHIGAN</t>
  </si>
  <si>
    <t>DETROIT, MICHIGAN</t>
  </si>
  <si>
    <t>Traveler has been invited as a member of the distinguished faculty to be participating in the 53rd Summer Session in Epidemiology(SSE).</t>
  </si>
  <si>
    <t>SIEGEL, PAUL Z</t>
  </si>
  <si>
    <t>07/14/2018 - 07/15/2018</t>
  </si>
  <si>
    <t>INSTITUTE OF FOOD TECHNOLOGIST</t>
  </si>
  <si>
    <t>Invited speaker at the Joint Institute for Food Safety and Applied Nutrition forum, delivering presentation on whole genome sequencing.</t>
  </si>
  <si>
    <t>07/14/2018 - 07/21/2018</t>
  </si>
  <si>
    <t>To serve for the World Health Organization as a Member of the Guideline Development Group meeting for revising WHO treatment guidelines for MDR TB, held in Versoix, Switzerland from 16-20 July 2018</t>
  </si>
  <si>
    <t>VERNON, ANDREW A</t>
  </si>
  <si>
    <t>07/14/2018 - 07/26/2018</t>
  </si>
  <si>
    <t>[OTHER], GHANA</t>
  </si>
  <si>
    <t>To provide technical assistance with a pneumococcal carriage study in conjunction with the Ghana Health Service</t>
  </si>
  <si>
    <t>Fay, Katherine T</t>
  </si>
  <si>
    <t>07/14/2018 - 07/25/2018</t>
  </si>
  <si>
    <t xml:space="preserve">Assess the reasibility of economic burden of pneumococcal meningitis outbreaks o Visit the laboratory in Tamale to assess data availability and quality o Visit regional offices to review meningitis and pneumonia data to assess data availability and quality o Visit health facilities that are surveillance sites to assess the feasibility of conducting a survey (to assess indirect costs associated with illness) among patients who present with pneumonia and meningitis o Interview clinicians at health facilities to understand the range of healthcare costs associated with pneumonia and meningitis â?¢ Cost-effectiveness analysis of a preventive (vs. reactive) mass vaccination campaign in addition to routine infant immunization in Ghana. â?¢ Provide regular updates to the Ghana Health Service </t>
  </si>
  <si>
    <t>Kobayashi, Miwako</t>
  </si>
  <si>
    <t>07/13/2018 - 07/25/2018</t>
  </si>
  <si>
    <t>ADDIS ABABA, ETHIOPIA</t>
  </si>
  <si>
    <t xml:space="preserve">Laboratory technical site visit with Ethiopian Public Health Institute (EPHI), and CDC DGHP Country OfficeGlobal Task Force for Cholera Control (GFTCC) Research Agenda - Scoping Consultation.  Will provide laboratory technical oversight to the development of the research agenda for the Cholera 2030 Elimination Roadmap.  </t>
  </si>
  <si>
    <t>Parsons, MICHELE M</t>
  </si>
  <si>
    <t>07/13/2018 - 07/29/2018</t>
  </si>
  <si>
    <t>To conduct the CDC/Bloomberg Data to Policy Workshop</t>
  </si>
  <si>
    <t>07/13/2018 - 07/17/2018</t>
  </si>
  <si>
    <t>DENVER, COLORADO</t>
  </si>
  <si>
    <t>Speaker at the American Veterinary Medical Association Convention, 7/13-17, Denver, CO.  HOTEL: In-Kind - Hilton Denver City Center, 1701 California St, $258/ngt, tel: 303-297-1300.</t>
  </si>
  <si>
    <t>GALLAND, Glenda G</t>
  </si>
  <si>
    <t xml:space="preserve">American Veterinary Medical Association to present on topics of enteric zoonotic outbreaks and antimicrobial resistance. </t>
  </si>
  <si>
    <t>Nichols, Megin CHRISTINA</t>
  </si>
  <si>
    <t>07/13/2018 - 07/16/2018</t>
  </si>
  <si>
    <t>Presenting at the American Veterinary Medical Association Conference on an overview of a multistate outbreak of multidrug-resistant Campylobacter infections linked to contact with pet store puppies.  Lodging will be at Hyatt Place Denver/Downtown  440 14th Street, Denver, CO 80202.</t>
  </si>
  <si>
    <t>Laughlin, Mark Edward</t>
  </si>
  <si>
    <t>07/13/2018 - 07/18/2018</t>
  </si>
  <si>
    <t>HARVARD MEDICAL SCHOOL</t>
  </si>
  <si>
    <t>DUBAI, UNITED ARAB EMIRATES</t>
  </si>
  <si>
    <t>Invited to contribute to a strategic planning meeting on "Zero TB Itinitiaves" representing the Division of TB Elimination, domestic TB in the U.S. and work in the United States Affiliated-Pacific Islands</t>
  </si>
  <si>
    <t>MORRIS, SAPNA B</t>
  </si>
  <si>
    <t>07/13/2018 - 07/21/2018</t>
  </si>
  <si>
    <t>KAMPALA, UGANDA</t>
  </si>
  <si>
    <t xml:space="preserve">Traveler will participate a scoping visit for the CDC Foundation/Bloomberg drowning project from July 13-21, 2018. The purpose of the visit will be to meet with partners and stakeholders individually (e.g., Ministries of Health and Interior Affairs, Marine Police, Village Health Workers) to collect information on existing data sources and to have a joint stakeholders meeting. We would also provide TA on the protocol and data collection tools. </t>
  </si>
  <si>
    <t>BALLESTEROS, MICHAEL F</t>
  </si>
  <si>
    <t>Traveler serves as Deputy ADS for DUIP and will travel to Kampala Uganda for the initial scoping visit for the CDC Foundation/Bloomberg drowning project from July 13-21, 2018. The purpose of the visit will be to meet with partners and stakeholders individually (e.g., Ministries of Health and Interior Affairs, Marine Police, Village Health Workers) to collect more information on existing data sources and to have a joint stakeholders meeting. We would also provide TA on the protocol and data collection tools. Why It's critical to attend? CDC Foundation just received a large contract from Bloomberg foundation to support drowning work in Uganda. Dr. Parker is the primary point of contact for this project in NCIPC will join the visit in order to facilitate introductions with CDC Uganda and to provide technical assistance on project plans.</t>
  </si>
  <si>
    <t>Parker, Erin M</t>
  </si>
  <si>
    <t>07/12/2018 - 07/16/2018</t>
  </si>
  <si>
    <t>Invited speaker for session on public health at the American Veterinary Medical Association Convention 2018 (AVMA)</t>
  </si>
  <si>
    <t>Francois Watkins, Louise Kathleene</t>
  </si>
  <si>
    <t>07/12/2018 - 07/12/2018</t>
  </si>
  <si>
    <t>I6QE46197A Preparer: MaeDean Noble Honer Kim  HCVJDJ 7/12 7/12  Technical Asst/POV  Louisville, KY Florence, KY Provide Technical Assistance &amp; Guidance to the Northern Kentucky area staff.</t>
  </si>
  <si>
    <t>07/11/2018 - 07/12/2018</t>
  </si>
  <si>
    <t>BROOMFIELD, COLORADO</t>
  </si>
  <si>
    <t>Sponsored travel to the NSF (National Science Foundation) meeting, "Rapid: Water quality impacts of hurricane Harvey" June 10-12, 2018 in Broomfield, CO. Co-collaborator/presenter  on the results accumulated to date regarding elemental concentrations and microbial diversity. Round trip airfare, lodging and registration provided by the sponsor.</t>
  </si>
  <si>
    <t>Narayanan, Jothikumar</t>
  </si>
  <si>
    <t>07/11/2018 - 07/17/2018</t>
  </si>
  <si>
    <t xml:space="preserve">650 15th Street
Denver, CO
Session 1753: Title: Tools to Improve The Health, Safety, and Productivity of the Veterinary Workforce: 07/16/2018. 0900-0950 .Earning CE for licensure. Representing Uniformed Services veterinarians at AVMA House of Delegates Meeting
Benefit to CDC:  promote the HHE program and build relationships with the veterinary profession
</t>
  </si>
  <si>
    <t>GIBBINS, JOHN David</t>
  </si>
  <si>
    <t>07/11/2018 - 07/16/2018</t>
  </si>
  <si>
    <t>Traveler will attend the American College of Veterinary Preventive Medicine (ACVPM) Examination Committee as the Environmental Health Subject Matter Expert, held in Denver, Colorado on July 12, 2018. The sponsor, ACVPM, will provide pre-paid: round-trip airfare, lodging for three days (July 11-13, 2018) and includes breakfast, lunch and dinner. See attached LOI. Travel to/from TDY via POV.</t>
  </si>
  <si>
    <t>Harvey, Robert R</t>
  </si>
  <si>
    <t>07/10/2018 - 07/14/2018</t>
  </si>
  <si>
    <t>Attend World Health Organization Malaria Rapid Testing Steering Committee Technical consultation meeting</t>
  </si>
  <si>
    <t>AIDOO, MICHAEL</t>
  </si>
  <si>
    <t>07/10/2018 - 07/12/2018</t>
  </si>
  <si>
    <t>Preparer: Erica Campbell - Sheri Brooks  ASK# I67G611632 July 10 - 12, 2018 (Sponsor/POV)  Tyler,TX  ....Providing (Meeting) technical assistance and public health follow-up to Region for the State of Texas. Lodging provided by Sponsor: Homewood Suites by Hilton Tyler 3104 Golden Road Tyler, TX 75701 Tel: 903-593-7880 ..POV/Rental Car &amp; gasoline provided by Sponsor..the purpose of providing technical assistance (TA) in public health follow-up. The TDY location is: 2521 West Front Street, Tyler, Texas 75702.</t>
  </si>
  <si>
    <t>07/10/2018 - 07/10/2018</t>
  </si>
  <si>
    <t xml:space="preserve">As a CDC field assignee to Detroit, Michigan this letter is to request you to travel on 7/10 for the purpose of meeting to discuss accessing and using Michigan Medicaid data. You will travel to Michigan Library and History Center - The Forum Auditorium, 702 W. Kalamazoo St., Lansing, MI 48915. 
</t>
  </si>
  <si>
    <t>07/10/2018 - 07/13/2018</t>
  </si>
  <si>
    <t>ROYAL CARIBBEAN CRUISE LINE</t>
  </si>
  <si>
    <t>BELFAST, UNITED KINGDOM</t>
  </si>
  <si>
    <t>Purpose of travel is to conduct construction inspection on cruise vessel, Azamara Pursuit, July 09 - 13, 2018. Construction inspections provide technical assistance to ship-building industry in order to develop framework of consistent construction and design guidelines that will protect passenger and crew health. This construction inspection will take place on the in Belfast, Northern Ireland.</t>
  </si>
  <si>
    <t>RODRIGUEZ, LUIS O</t>
  </si>
  <si>
    <t>07/09/2018 - 07/13/2018</t>
  </si>
  <si>
    <t>KINGSTON, JAMAICA</t>
  </si>
  <si>
    <t>Participate in PAHO-sponsored meeting with network of National Laboratories; present"Reference Laboratory Practices by the CDC Dengue Branch</t>
  </si>
  <si>
    <t>MUNOZ, JORGE L</t>
  </si>
  <si>
    <t>To attend the Arbovirus Diagnosis Laboratory Network (RELDA) Annual Meeting as a technical advisor for the Pan American Health Organization</t>
  </si>
  <si>
    <t>WATERMAN, STEPHEN H</t>
  </si>
  <si>
    <t>07/09/2018 - 07/12/2018</t>
  </si>
  <si>
    <t xml:space="preserve">To give presentations at the Oregon Health Sciences University and meet with collaborators. Will present "Investigations of Zika Virus Pathophysiology in Puerto Rico."
</t>
  </si>
  <si>
    <t>Sharp, Tyler Michael</t>
  </si>
  <si>
    <t xml:space="preserve">Attend the Arboviral Diagnosis Laboratory Network's Annual Meeting and present the Evalutation of commercial kits for IgM serology. </t>
  </si>
  <si>
    <t>BASILE, ALISON J</t>
  </si>
  <si>
    <t xml:space="preserve">Attend PAHO-sponsored meeting and present the Ecology of North America Arboviruses. </t>
  </si>
  <si>
    <t>KOMAR, NICHOLAS</t>
  </si>
  <si>
    <t>Purpose of travel is to conduct construction inspection on cruise vessel, Azamara Pursuit, July 09 - 13, 2018. Construction inspections provide technical assistance to ship-building industry in order to develop framework of consistent construction and design guidelines that will protect passenger and crew health. This construction inspection will take place on the in Belfast, Northern Ireland. Airfare total $952.51</t>
  </si>
  <si>
    <t>RAY, MISTIN L</t>
  </si>
  <si>
    <t>07/09/2018 - 07/14/2018</t>
  </si>
  <si>
    <t>Meeting Attendee: The traveler has been invited by the World Health Organization (WHO) to participate in meetings at an Inter-Agency Consultation on Infant and Young Child Feeding (IYCF) Indicators. She will provide subject matter expertise on proposed modifications to existing global indicators for breastfeeding, complementary feeding, and diet quality, and give a presentation titled "Impact of asking about still breastfeeding vs breastfeeding in the last day - evidence from USA." The meeting will be hosted by WHO, in Geneva, 11-13 July 2018. This work supports CDC's Winnable Battle on nutrition, and its mission for improving global surveillance of key health indicators, and the Division's priorities to improve infant and toddler feeding. The traveler will represent CDC at an Inter-Agency Consultation on Infant and Young Child Feeding (IYCF) Indicators to be hosted by the World Health Organization and held in Geneva, 11-13 July 2018. The traveler will represent CDC at an Inter-Agency Consultation on Infant and Young Child Feeding (IYCF) Indicators to be hosted by the World Health Organization and held in Geneva, 11-13 July 2018.</t>
  </si>
  <si>
    <t>Perrine, Cria G</t>
  </si>
  <si>
    <t>Director, Office for Total Worker Health (R) will be one of the keynote speakers at the Occupational Health Psychology Summer Institute 2018 Program in Portland, OR</t>
  </si>
  <si>
    <t>07/08/2018 - 07/14/2018</t>
  </si>
  <si>
    <t xml:space="preserve">Purpose is to provide technical assistance to Mumbai Ministry of Health for planning the implementation of the Data for Health Noncommunicable Disease Mobile Phone Survey. The focus of the mission is to meet with Government of Mumbai technical counterparts and relevant experts to discuss the process for the NCD mobile phone survey, roles and responsibilities, collaboration mechanisms and timelines.
</t>
  </si>
  <si>
    <t>07/08/2018 - 07/12/2018</t>
  </si>
  <si>
    <t>Sponsored travel authorization for Meghna Desai to attend the inaugural Evaluation Partners Meeting for the RTS,S Malaria Vaccine Implementation Programme (MVIP).</t>
  </si>
  <si>
    <t>DESAI, MEGHNA R</t>
  </si>
  <si>
    <t>07/08/2018 - 07/10/2018</t>
  </si>
  <si>
    <t>ILSI NORTH AMERICA TECHNICAL C</t>
  </si>
  <si>
    <t>Invited speaker at the International Association for Food Protection. Staying at Little America Hotel, 500 South Main Street, Salt Lake City, UT 84101, phone: (801) 596-5700.</t>
  </si>
  <si>
    <t>07/08/2018 - 07/11/2018</t>
  </si>
  <si>
    <t xml:space="preserve">INTERNATIONAL ASSOCIATION FOR </t>
  </si>
  <si>
    <t>Presenting: Use of whole genomic sequencing data for source attribution of foodborne pathogens at the International Association for Food Protection Annual Meeting.  (IAFP)</t>
  </si>
  <si>
    <t>Gu, Weidong</t>
  </si>
  <si>
    <t>JAKARTA, INDONESIA</t>
  </si>
  <si>
    <t>Indu will be Travel to Jakarta, Indonesia from 8-14 July, 2018. During this visit, will represent Global Tobacco Control branch (GTCB) in the CDCâ??s Office on Smoking and Health (OSH) and participate in a Global Adult Tobacco Survey (GATS) engagement mission and a technical orientation on GATS protocol with the Ministry of Health (MOH) in Indonesia along with the World Health Organization (WHO) team from both the country and the South East Asia region (SEAR). The mission is scheduled to take place in Jakarta, Indonesia. As per the GATS standard protocol, the main objective of the meeting is to obtain the official commitment from the Indonesian Ministry of Health, and also to discuss GATS standard protocol requirements, country specific adaptations and outline tentative work plan, timelines, and communication mechanism</t>
  </si>
  <si>
    <t>AHLUWALIA, INDU Bala</t>
  </si>
  <si>
    <t xml:space="preserve">Purpose: I, Krishna Palipudi as a team lead on Global Tobacco Surveillance System (GTSS), will travel to Indonesia from 8-14 July, 2018. During this visit, I will represent Global Tobacco Control branch (GTCB) in the CDCâ??s Office on Smoking and Health (OSH) and participate in a Global Adult Tobacco Survey (GATS) engagement mission and a technical orientation on GATS protocol with the Ministry of Health (MOH) in Indonesia along with the World Health Organization (WHO) team from both the country and the South East Asia region (SEAR). The mission is scheduled to take place in Jakarta, Indonesia. As per the GATS standard protocol, the main objective of the meeting is to obtain the official commitment from MOH, and provide guidance on nominating the GATS implementing agency to implement the survey. Additionally, the meeting facilitate an opportunity to discuss GATS standard protocol requirements, country specific adaptations and outline tentative work plan, timelines, and communication mechanism. Engagement missions are deemed important to ensure country commitment and implementing agency selection/readiness to implement GATS as planned. These meetings are important to public health in that they provide an opportunity to advance tobacco prevention and control priorities in the country and at a global level. The multi-purposed trip to Indonesia will benefit CDC/OSH by appropriately streamlining our future efforts in the field of global tobacco prevention and control. Benefit to Public Health: Tobacco use kills nearly 7 million people annually worldwide. Periodic monitoring and creating evidence on tobacco use and key tobacco control indicators saves lives through implementation of effective tobacco control initiatives based on the evidence. Indonesia, as part of GTSS conducted four rounds of GYTS since 1999, and found that the prevalence of tobacco smoking among youth in high. </t>
  </si>
  <si>
    <t>Palipudi, Krishna Mohan VENKATA TRINADHA</t>
  </si>
  <si>
    <t>07/07/2018 - 07/21/2018</t>
  </si>
  <si>
    <t>I need to ask for some assistance with a revision to my India TDY.  Directly after the meetings in Mumbai I need to be in Geneva for meetings with WHO.  The Geneva trip is CDC-related.</t>
  </si>
  <si>
    <t>07/07/2018 - 07/14/2018</t>
  </si>
  <si>
    <t>To provide technical assistance to the Wellcome Trust in creating a research road map for universal influenza vaccines.</t>
  </si>
  <si>
    <t>BRESEE, JOSEPH S</t>
  </si>
  <si>
    <t>07/07/2018 - 07/11/2018</t>
  </si>
  <si>
    <t xml:space="preserve">Meeting Attendee: The traveler has been invited by the World Health Organization's (WHO) Department of Nutrition for Health and Development, to attend the sixth meeting of the WHO/UNICEF joint Technical Expert Advisory Group on Nutrition Monitoring (TEAM). The traveler will provide subject matter expertise in discussions on progress of ongoing activities and next steps of the TEAM work plan. The meeting will take place in Geneva, Switzerland, as the WHO Headquarters, from July 9-10, 2018. This travel supports CDC's Health Protection Goal of Healthy People in a Healthy World and Division of Nutrition, Physical Activity and Obesity (DNPAO's) work to improve micronutrient malnutrition. </t>
  </si>
  <si>
    <t>Flores-Ayala, Calixto Rafael</t>
  </si>
  <si>
    <t>RABAT, MOROCCO</t>
  </si>
  <si>
    <t>To provide technical assistance on civil registration and vital statistics to Moroccan Ministry of Health.</t>
  </si>
  <si>
    <t>07/06/2018 - 07/14/2018</t>
  </si>
  <si>
    <t>INTERNATIONAL BIOMETRIC SOCIET</t>
  </si>
  <si>
    <t>BARCELONA, SPAIN</t>
  </si>
  <si>
    <t>To attend and present at the International Biometric Conference and attend the International Biometric Society Executive Board meeting. Will present "Attributable risk estimation for microcephaly due to Zika Virus infection."</t>
  </si>
  <si>
    <t>BIGGERSTAFF, BRADLEY J</t>
  </si>
  <si>
    <t>07/05/2018 - 07/15/2018</t>
  </si>
  <si>
    <t xml:space="preserve">To provide technical assistance for typhoid and cholera vaccination campaigns. </t>
  </si>
  <si>
    <t>07/04/2018 - 07/06/2018</t>
  </si>
  <si>
    <t>CHARLOTTE, NORTH CAROLINA</t>
  </si>
  <si>
    <t>â??I will provide support to EIS Officer Carolyn Herzig as she leads the onsite investigation, including reviewimg medical records, obtaining laboratory information, and data entry.</t>
  </si>
  <si>
    <t>07/03/2018 - 07/07/2018</t>
  </si>
  <si>
    <t>To provide technical advice to the WHO Evidence Review Group (ERG) on non-inferiority of insecticide treated nets and IRS products within an established class</t>
  </si>
  <si>
    <t>GIMNIG, JOHN E</t>
  </si>
  <si>
    <t xml:space="preserve">To attend a World Health Organization meeting on methodology for risk mapping of the international spread of vector-borne disease via air travel as a technical advisor. </t>
  </si>
  <si>
    <t>Johansson, Michael A</t>
  </si>
  <si>
    <t xml:space="preserve">WHO arranged this ad hoc advisory group to review methods and procedures for aircraft disinfection during the Zika Public Health Emergency. This meeting is exempt under the HHS Policy on Conference and Meetings: Special Agency Mission: Technical assistance or regulatory oversight or monitoring meetings to fulfill a specific program's oversight, monitoring, or training requirements such as to send subject matter experts to state, local, and international sites to provide and share expertise in disease intervention, public health practices, research, etc. </t>
  </si>
  <si>
    <t>Brunette, Gary W</t>
  </si>
  <si>
    <t>07/03/2018 - 07/06/2018</t>
  </si>
  <si>
    <t>REYKJAVIK, ICELAND</t>
  </si>
  <si>
    <t>Dr. Bresee has been nominated by CDC and World Health Organization to represent CDC on the Strategic Advisory Group of Experts Influenza Work Group to develop global influenza vaccination policies.</t>
  </si>
  <si>
    <t>WORLD FOOD PROGRAMME</t>
  </si>
  <si>
    <t>ROME, ITALY</t>
  </si>
  <si>
    <t>Meeting Attendee:  Rome, Italy: July 3-7, 2018:  Zuguo Mei has been invited by World Food Programme (WFP) to attend and participate in a Technical Working Group meeting for the Operational research: Effectiveness of a nutrition program involving nutritious foods, cash-based transfers and enhanced messages for behavior change communications to prevent stunting among children 6-24 months in the district Rahin Yar Khan, province Punjab, Pakistan.  Attendees will be discussing the implementation progress of the project as well as the plan for data analysis and future directions for the project.  Dr. Mei will provide subject matter expertise.  This travel supports CDC's Health Protection Goal of Healthy People in a Healthy World and the division's work to improve micronutrient malnutrition.</t>
  </si>
  <si>
    <t>MEI, ZUGUO</t>
  </si>
  <si>
    <t>07/02/2018 - 07/06/2018</t>
  </si>
  <si>
    <t>Attending WHO Influenza Working Group</t>
  </si>
  <si>
    <t>Thompson, Mark G</t>
  </si>
  <si>
    <t>06/30/2018 - 07/04/2018</t>
  </si>
  <si>
    <t>NOVARTIS FOUNDATION</t>
  </si>
  <si>
    <t>Participation as member of Steering Committee in reviewing progress of Leprosy Post Exposure Prophylaxis study achievements, review interim data, and discuss steps forward</t>
  </si>
  <si>
    <t>BLANEY, DAVID DWIGHT</t>
  </si>
  <si>
    <t>06/28/2018 - 06/28/2018</t>
  </si>
  <si>
    <t>NEW JERSEY DEPARTMENT OF HEALT</t>
  </si>
  <si>
    <t>ATLANTIC COUNTY, NEW JERSEY</t>
  </si>
  <si>
    <t>I5PI662626 Preparer: MaeDean Noble DUNAGAN STEVEN HCVJDJ 6/28 6/28  TechnicalAsst/POV Trenton NORTHFIELD, NJ I am requesting travel to Northfield, NJ in order to provide technical assistance and training to the Atlantic County STD staff. They will be conducting syphilis investigations and interviewing independently to addressing creases in early cases. I am not requesting travel reimbursement from CDC. NJ
 DOH/Div. of STD/HIV/TB Services will provide non-federal travel reimbursement for my trip. I will use my POV.</t>
  </si>
  <si>
    <t>DUNAGAN, STEVEN P</t>
  </si>
  <si>
    <t>06/28/2018 - 07/03/2018</t>
  </si>
  <si>
    <t>CLEARWATER, FLORIDA</t>
  </si>
  <si>
    <t xml:space="preserve">Travel Preparer A. Moore ASK# I6J934175A Traveler will present an invited talk on the USAID-funded Zika Innovation project to conference attendees. This activity supports the dissemination goals of the project under the USAID-CDC Zika IAA. Traveler will be staying with Claudia Parvanta at 1368 Eckles Drive Tampa, FL 33612
Phone: 610-864-2243 from July 1-3, 2018 Lodging allowed cost
</t>
  </si>
  <si>
    <t>ROBINSON, SUSAN J</t>
  </si>
  <si>
    <t>06/28/2018 - 06/30/2018</t>
  </si>
  <si>
    <t>AMERICAN INDIAN CANCER FOUNDAT</t>
  </si>
  <si>
    <t>Purpose of this visit is to lead a training and education about colorectal cancer screening, barriers and share culturally tailored solutions to support capacity building in a community health and clinic setting.</t>
  </si>
  <si>
    <t>Shrestha, Sambridhi</t>
  </si>
  <si>
    <t>06/27/2018 - 06/29/2018</t>
  </si>
  <si>
    <t>TENNESSEE STATE UNIVERSITY</t>
  </si>
  <si>
    <t>Lavonne Cole  to provide STD-related technical assistance and advisement to the Shelby County STD supervisory staff. ask #  I6DF273799</t>
  </si>
  <si>
    <t>06/27/2018 - 06/28/2018</t>
  </si>
  <si>
    <t>NASHVILLE, TENNESSEE</t>
  </si>
  <si>
    <t>The purpose of this travel is to provide technical assistance to the Tennessee Maternal Mortality Review Committee (MMRC) and meet with Tennessee Department of Public Health and Vital Statistics staff. Technical assistance will include 1) highlighting the unique role of maternal mortality review committees, 2) training abstractors on how to abstract data into the maternal mortality review information application, 3) discussing how to overcome challenges with maternal mortality data, 4) discussing how to use MMRC data for action, and 5) discussing how to partner with organizations to implement recommendations from the MMRC. The traveler will also present findings of the recently released Report from Nine Maternal Mortality Review Committees. In addition, the traveler will communicate DRHâ??s priorities with representatives of the Tennessee Department of Public Health. Attending this meeting will provide the traveler with an opportunity to learn about the state maternal mortality review committee priorities, which will inform the NCCDPHPâ??s investments in state and national public health efforts related to reducing maternal mortality.</t>
  </si>
  <si>
    <t>NORTH DAKOTA STATE UNIVERSITY</t>
  </si>
  <si>
    <t xml:space="preserve">To assist host site supervisor with offering training to tribal personnel on the Indigenous Evaluation framework being used to evaluate MDH's Tribal Statewide Health Improvement Plan (T-SHIP) programs. Traveler will transport as a passenger in state fleet vehicle. </t>
  </si>
  <si>
    <t>Checo, Karla</t>
  </si>
  <si>
    <t>06/26/2018 - 06/28/2018</t>
  </si>
  <si>
    <t>COLUMBUS, OHIO</t>
  </si>
  <si>
    <t xml:space="preserve">L. Hicks to Columbus OH, June 26-28, 2018 to meet with team at Ohio State University. The purpose of this meeting is to start a dialogue between dentists and orthopedists about antibiotic prophylaxis and stewardship.  ICAP is not required for a closed scientific discussion. HHS Policy -'Scientific meetings with a specific investigator or investigating team regarding a specific item, area of scientific inquiry, or public health need.'
 </t>
  </si>
  <si>
    <t>06/26/2018 - 06/29/2018</t>
  </si>
  <si>
    <t>WHO invited the CDC for participation in the "Working group meeting on using antimicrobial consumption data at country level". The main objective of the meeting is to discuss, identify gaps and draft short guidance points on how antimicrobial consumption (AMC) data can be used to: â?¢ inform and improve regulations on antimicrobial medicines; â?¢ improve rational use of antimicrobials by health professionals and people; â?¢ analyze and understand AMR patterns and trends; â?¢ combine human and animal consumption data together in the â??One Healthâ? approach</t>
  </si>
  <si>
    <t>Neuhauser, Melinda M</t>
  </si>
  <si>
    <t>To attend a workshop  at the Ohio State University to meet with the faculty of the Infectious Diseases Institute to discuss Antibiotic Prophylasis for Dental Patients with Joint Implants</t>
  </si>
  <si>
    <t>CARDO, DENISE M</t>
  </si>
  <si>
    <t>06/25/2018 - 06/25/2018</t>
  </si>
  <si>
    <t xml:space="preserve">ASK TICKET#: I5ID17229A Carolyn M Tunstall - Northfield,  New Jersey Northfield, NJ; JUNE 25, 2018. (SPONSOR) POV - to provide technical assistance to state and local health department. </t>
  </si>
  <si>
    <t>TUNSTALL, CAROLYN M</t>
  </si>
  <si>
    <t>GRAND RAPIDS, MICHIGAN</t>
  </si>
  <si>
    <t xml:space="preserve">Preparer: Erica Campbell - Jill Diesel ASK#I6BB515341 June 25, 2018  POV SPON  Grand Rapids,  MI  this letter is to request you to travel on to discuss an analysis of 2017 increases in chlamydia and gonorrhea in Kent County, possible contributors to these increases, and strategies to curtail these trends. You will travel to 700 Fuller Ave NE, Grand Rapids, MI 49503. </t>
  </si>
  <si>
    <t>06/25/2018 - 06/28/2018</t>
  </si>
  <si>
    <t xml:space="preserve">NATIONAL ENVIRONMENTAL HEALTH </t>
  </si>
  <si>
    <t>ANAHEIM, CALIFORNIA</t>
  </si>
  <si>
    <t>This is the annual conference for my host site, the National Environmental Health Association. This conference is mission critical since I have been involved in reviewing abstracts for the water quality section of the conference and will be the main presenter for three sessions. The projects I will be presenting on include emergency preparedness guidance documents for private wells and septic systems and an overview of state well testing regulations and guidance. The emergency preparedness presentations will focus on the challenges of septic systems and private wells in natural disasters and review the best practices available for owners. Committee members who have helped develop these resources will also participate in the presentations. The presentation on state well testing regulations and guidance will identify trends, components of strong programs, and highlight success stories. I will also meet with Safe Watch grantees on June 25th to discuss connections between my research on private well regulations and guidance and their safe water initiatives. I will gain important public health skills, such as how to effectively analyze results, prepare an oral presentation, and share findings with a professional audience of my peers. In addition, by attending this event I will have the opportunity to learn more about water quality programs, public health partnerships, and other program areas of environmental health.</t>
  </si>
  <si>
    <t>Schneider, Allison</t>
  </si>
  <si>
    <t>06/25/2018 - 06/26/2018</t>
  </si>
  <si>
    <t>To give invited presentation. Conference- American Diabetes Association. Conference not listed, put in manually. Flights and hotels booked through sponsor. LOI and ICAP approval scanned into system. Rosen Inn
9000 International drive 
Orlando, FL 32819
Phone: 866-290-9910
Confirmation: 43162158</t>
  </si>
  <si>
    <t>OGDEN, CYNTHIA L</t>
  </si>
  <si>
    <t>06/24/2018 - 06/27/2018</t>
  </si>
  <si>
    <t>AMERICAN SOCIETY FOR HEATING R</t>
  </si>
  <si>
    <t>Drafting guidelines for the prevention of legionellosis associated with building water systems</t>
  </si>
  <si>
    <t>LUCAS, CLARESSA E</t>
  </si>
  <si>
    <t>06/24/2018 - 06/29/2018</t>
  </si>
  <si>
    <t xml:space="preserve">I am traveling to Geneva to work with the WHO Global Influenza Programme for a meeting to estimate the disease burden pyramid for influenza (essentially community, outpatient, inpatient, and death burden) using existing data sources. </t>
  </si>
  <si>
    <t>06/24/2018 - 07/01/2018</t>
  </si>
  <si>
    <t>NEPAD</t>
  </si>
  <si>
    <t>06/24/2018 - 07/02/2018</t>
  </si>
  <si>
    <t>SHANGHAI INSTITUTE OF BIOLOGIC</t>
  </si>
  <si>
    <t>Travel to China to present at Shanghai Pulmonary Hospital on digital transition and coal worker health surveillance.</t>
  </si>
  <si>
    <t>Laney, Anthony S</t>
  </si>
  <si>
    <t>06/23/2018 - 06/30/2018</t>
  </si>
  <si>
    <t>PATH</t>
  </si>
  <si>
    <t>To participate in PATH's Operational Research Workshop on G6PD testing and the External Scientific Advisory Committee Meeting</t>
  </si>
  <si>
    <t>Hwang, Jimee</t>
  </si>
  <si>
    <t>06/23/2018 - 06/25/2018</t>
  </si>
  <si>
    <t>THE NATIONAL ASSOCIATION OF DI</t>
  </si>
  <si>
    <t>K. Jacobs Slifka to attend the National Association of Directors of Nursing Administration (NADONA) 31st National Conference. Attending Infection Prevention and Control Meeting to present "Addressing Emerging Antibiotic Resistance Threats: Containment in Post-acute and Long-Term Care". ICAP approved and attached.</t>
  </si>
  <si>
    <t>Jacobs Slifka, Kara M</t>
  </si>
  <si>
    <t>Bola Ogundimu attending the National Association of Directors of Nursing Administration (NADONA) 31st National Conference. Attending Infection Prevention and Control Meeting to give presentation on "Implementing Infection Prevention across he Continuum of Care: Lessons learned from Long-Term Care." ICAP approved and attached.</t>
  </si>
  <si>
    <t>Ogundimu, Abimbola</t>
  </si>
  <si>
    <t>CHISINAU, MOLDOVA</t>
  </si>
  <si>
    <t>To provide technical support to the Republic of Moldova in achieving best vaccine safety standards by strengthening the national system surveillance of adverse events following immunization (AEFI) through a WHO Mission.</t>
  </si>
  <si>
    <t>FRANCIS AULD</t>
  </si>
  <si>
    <t xml:space="preserve">Traveler will be attending the Francis Crick Institute: Influenza 2018 - Centenary of the 1918 Pandemic Meeting, June 24-26 and the 26th National Institute for Biological Standards and Control (NIBSC) Meeting between the World Health Organization Essential Regulatory Laboratories, Collaborating Centers and Influenza Vaccine Manufacturers, June 27-29. </t>
  </si>
  <si>
    <t>06/23/2018 - 06/28/2018</t>
  </si>
  <si>
    <t>Dr. Cheryl Broussard is the DCDD Associate Director for Science and has been invited to speak at the 2018 Teratology Annual Meeting during the Opiates: Impact on Pregnancy and Child Development Symposium in Clearwater, FL. Note: 2 nights of lodging will be sponsored in-kind by the Teratology Society. The traveler will be driving her POV so no flight arrangements are necessary.</t>
  </si>
  <si>
    <t>BROUSSARD, CHERYL S</t>
  </si>
  <si>
    <t>[OTHER], KENYA</t>
  </si>
  <si>
    <t xml:space="preserve">To provide technical assistance on the Homa Bay Civil Registration and Vital Statistics Improvement Project. </t>
  </si>
  <si>
    <t>INTERNATIONAL STRESS MANAGEMEN</t>
  </si>
  <si>
    <t>PORTO ALEGRE, BRAZIL</t>
  </si>
  <si>
    <t>To speak at the 18th Stress Conference ISMA(International Stress Management Association-BR, 20th International Quality of Life at Work Forum, on Total Worker Health concepts, research, and practices. Sponsor will provide lodging for the following nights 6/24-6/27/2018.  LOI and ICAP approval uploaded.</t>
  </si>
  <si>
    <t>06/21/2018 - 06/25/2018</t>
  </si>
  <si>
    <t>ONE HEALTH COMMISSION</t>
  </si>
  <si>
    <t>SASKATOON, SASKATCHEWAN, CANADA</t>
  </si>
  <si>
    <t xml:space="preserve">Participate in One Health Platform meetings including presentations, side meetings and panel moderator. </t>
  </si>
  <si>
    <t>06/21/2018 - 06/23/2018</t>
  </si>
  <si>
    <t>WOMEN IN GOVERNMENT</t>
  </si>
  <si>
    <t xml:space="preserve">Purpose: Dr. Trivers has been invited by the non-profit Women In Government to be a speaker at their Annual National Legislative Conference on June 22nd in San Francisco, CA. Specifically, she has been asked to give a panel presentation on smoking cessation initiatives. The organizer's goal is to provide leadership opportunities, expert forums, educational resources and collegial networking for women state legislators. Legislators from over three dozen states are expected.
Benefit to Public Health: Dr. Triversâ?? attendance at this trip will improve legislatorâ??s knowledge of the importance of tobacco cessation. 
Benefit to CDC: Participation in a large national meeting like Women In Government National Legislative Conference is important for CDC as it facilitates dissemination and exchange of scientific knowledge and ideas between wide ranges of public health specialists and stakeholders. It ensures visibility of research work originating from CDC and dissemination of high quality research at CDC to key stakeholders.
Why Traveler needs to make trip: Dr. Trivers has been specifically requested to come give the talk. Presenting this talk will further OSHâ??s mission as well as my career growth as a government scientist. LODGING INFORMATION: PARK CENTRAL HOTEL SAN FRANCISCO, 50 Third Street, San Francisco, CA 94103, TEL: 415-974-6400, Reservation confirmation: 1720286
</t>
  </si>
  <si>
    <t>Trivers, Katrina F</t>
  </si>
  <si>
    <t>Traveler is attending the 78th American Diabetes Association Conference to be held in Orlando, Fl. from June 2-25,2018. She will be presenting " Type 2 diabetes among children, adolescents and young adults.</t>
  </si>
  <si>
    <t>SAYDAH, SHARON HOPE</t>
  </si>
  <si>
    <t>06/21/2018 - 06/24/2018</t>
  </si>
  <si>
    <t>MONTANAWYOMING TRIBAL LEADER C</t>
  </si>
  <si>
    <t>LANDER, WYOMING</t>
  </si>
  <si>
    <t xml:space="preserve">â??Data collection for Eastern Shoshone Food Sovereignty Assessment </t>
  </si>
  <si>
    <t>Keith, Katherine</t>
  </si>
  <si>
    <t>06/21/2018 - 06/22/2018</t>
  </si>
  <si>
    <t>THE UNIVERSITY OF TEXAS, HEALT</t>
  </si>
  <si>
    <t>Dr. Robert Daniels will speak about his research on firefighter health relating to mortality and cancer incidence study of US firefighters from San Francisco, Chicago, and Philadelphia at the 2018 Pilot Projects Research Symposium at the University of Texas School of Public Health, 1200 Pressler St, Houston, TX 77030 on June 22, 2018.  Dr. Daniels expertise in Firefighter health and cancer/morbidity research will foster stakeholder relationships with the sponsor program and NIOSH.</t>
  </si>
  <si>
    <t>DANIELS, ROBERT D</t>
  </si>
  <si>
    <t>06/20/2018 - 06/22/2018</t>
  </si>
  <si>
    <t>To conduct a site visit  for the Association for Assessment and Accreditation of Laboratory Animal Care International ( AAALAC).</t>
  </si>
  <si>
    <t>06/20/2018 - 06/20/2018</t>
  </si>
  <si>
    <t xml:space="preserve">ASK TICKET#:  I67F392272 Jeffrey Pagan - Woodbridge, VA  SPONSORED POV;June 20, 2018. Woodbridge, VA Jeff has been asked to conduct a series of visits beyond the 50-mile limit in order to provide technical assistance to DIS in health districts within the Commonwealth of Virginia. </t>
  </si>
  <si>
    <t>06/20/2018 - 06/21/2018</t>
  </si>
  <si>
    <t>BARREN COUNTY, KENTUCKY</t>
  </si>
  <si>
    <t>ASK TICKET#:  I65H116752 Chang K. Lee - Western Kentucky; June 20 - 21, 2018.  
 To travel to Western Kentucky for site visit and to meet with three local employees who are responsible for conducting STD investigations and partner services in Western Kentucky.</t>
  </si>
  <si>
    <t>LEE, CHANG K</t>
  </si>
  <si>
    <t>06/20/2018 - 06/25/2018</t>
  </si>
  <si>
    <t>TAIPEI MEDICAL UNIVERSITY</t>
  </si>
  <si>
    <t xml:space="preserve">Invited guest will give a presentation on "Global Epidemiology and Prevention of Chronic Hepatitis B Infection" at the 2018 APASL Single Topic Conference on Hepatitis B Virus Taipei </t>
  </si>
  <si>
    <t>06/20/2018 - 06/23/2018</t>
  </si>
  <si>
    <t>SC - CERC Training</t>
  </si>
  <si>
    <t>WATERS, KELLEE L</t>
  </si>
  <si>
    <t>GREAT SOUTHERN ENGINEERING, IN</t>
  </si>
  <si>
    <t>Present educational workshop on "Productive Aging and Work: A Framework for Creating an Age-Friendly Workplace" on June 21, 2018 with Dr. Juliann Scholl (EID) at the National Aeronautics and Space Administrationâ??s (NASA) Annual Occupational Health Meeting at Kennedy Space Center, FL 32899. Point of contact: Susan Nida, NASA Occupational Health Support Contract Team, Kennedy Space Center, FL 32899, 321-867-9186.
LODGING: Hilton Cocoa Beach, 1550 North Atlantic Ave., Cocoa Beach, FL 32931, 321-799-0003. Confirmation#: 3450426631 $121 X 2 nights + TAX 
ICAP Approved
Presentation Approved
Sponsored Letter Approved</t>
  </si>
  <si>
    <t>GROSCH, JAMES Warren</t>
  </si>
  <si>
    <t>Dr. Juliann Scholl will be giving a presentation on Productive Aging and Work: A Framework for Creating an Age-Friendly Workplace June 20, 2018  to NASA industrial hygienists and  other related professionals at the Kennedy Space Center, State Route 405 Kennedy Space Center, Cape Canaveral, FL 32899. This presentation will help foster greater awareness of the National Center for Productive Aging and Work and of NIOSH and its role in safeguarding worker as they age.</t>
  </si>
  <si>
    <t>Scholl, Juliann C</t>
  </si>
  <si>
    <t>06/20/2018 - 06/24/2018</t>
  </si>
  <si>
    <t>ALFRED P. SLOAN FOUNDATION</t>
  </si>
  <si>
    <t>AUSTIN, TEXAS</t>
  </si>
  <si>
    <t>Traveler will attend the Modeling Consorium for Chemistry of Indoor Environments (MOCCIE) to give a presentation  titled "Indoor Terpene Chemistry" at the University of Texas Austins JJ Pickle Research Campus 10100 Burnet Rd, Austin, TX 78758, (512) 471-3434.  On Saturday traveler will meet with Nicola Carslaw of the University of York, to discuss current collaborations and computer modeling.  Lodging:  10901 Domain Drive, Austin Tx 7875, Ph. 1-512-8142625 
ICAP Approved.  Letter of Invitation attached</t>
  </si>
  <si>
    <t>WELLS, JOHN RAYMOND</t>
  </si>
  <si>
    <t>06/19/2018 - 06/21/2018</t>
  </si>
  <si>
    <t>Representing CDC on the Gloabal Outbreak Alert and Resposne Network (GOARN) Steering Committee</t>
  </si>
  <si>
    <t>ARTHUR, RAY R</t>
  </si>
  <si>
    <t>ASPEN, COLORADO</t>
  </si>
  <si>
    <t>Diatribe is an important non-profit partner foundation of DDT, Dr. Gregg ask to represent DDT interest in diabetes-related public health surveillance and research</t>
  </si>
  <si>
    <t>GREGG, EDWARD WENDEL</t>
  </si>
  <si>
    <t>06/19/2018 - 06/20/2018</t>
  </si>
  <si>
    <t>IOWA HEALTHCARE COLLABORATIVE</t>
  </si>
  <si>
    <t>Invited speaker at the Iowa Healthcare Collaborative to provide content to the Compass HIINs Diagnostic error change package.</t>
  </si>
  <si>
    <t>Salerno, Reynolds Mathewson</t>
  </si>
  <si>
    <t>06/19/2018 - 06/26/2018</t>
  </si>
  <si>
    <t>Provide technical assistance to Pan American Health Organization (PAHO) for worker exposure to mercury.</t>
  </si>
  <si>
    <t>YEOMAN, KRISTIN MARIE</t>
  </si>
  <si>
    <t>CURWIN, BRIAN D</t>
  </si>
  <si>
    <t>06/19/2018 - 06/24/2018</t>
  </si>
  <si>
    <t>Grimes, George R</t>
  </si>
  <si>
    <t>BEAUCHAM, CATHERINE C</t>
  </si>
  <si>
    <t>WELSH, JEFFREY H</t>
  </si>
  <si>
    <t>06/18/2018 - 06/23/2018</t>
  </si>
  <si>
    <t>GLOBAL ALLIANCE FOR RABIES CON</t>
  </si>
  <si>
    <t>[OTHER], SWITZERLAND</t>
  </si>
  <si>
    <t>Meet with rabies control partners to discuss global canine rabies elimination efforts.</t>
  </si>
  <si>
    <t>BLANTON, JESSE D</t>
  </si>
  <si>
    <t>06/18/2018 - 06/18/2018</t>
  </si>
  <si>
    <t>ASSOCIATION OF ORGAN PROCUREME</t>
  </si>
  <si>
    <t>Invitation to speak at the Medical Directors meeting for the Association of Organ Procurement Organizations' annual meeting. Presenting information about fungal disease transmission in organ transplant and how to prevent it</t>
  </si>
  <si>
    <t>Tsay, Sharon Virginia</t>
  </si>
  <si>
    <t>06/18/2018 - 06/19/2018</t>
  </si>
  <si>
    <t>ORANGE COUNTY, FLORIDA</t>
  </si>
  <si>
    <t xml:space="preserve">discuss disease trends, Program indices, training needs and provide recommendations for improvement to Area 7, Orange County Sexually Transmitted Disease (STD) Control Program. You will travel to the Florida Department of Health - Orange at 832 West Central Boulevard, Orlando, FL 32805. </t>
  </si>
  <si>
    <t>GIBBS, GEORGE W</t>
  </si>
  <si>
    <t xml:space="preserve">Preparer: Erica Campbell- Carolyn M Tunstall   ASK#I5IC564418 (POV) Mon June 18, 2018  Northfield, NJ  provide technical assistance to state and local health department. Travel is less than 12 hours- NO HOTEL IS REQUIRED. Travel is sponsored, but  50 mile. SEE ATTACHED LOI
(SPONSOR) POV - to provide technical assistance to state and local health department. Traveler will travel more than 50-miles (each-way) from duty station. Travel is less than 12 hours, NO HOTEL IS REQUIRED. Traveler will use POV and sponsor will reimburse for mileage related expenses (parking, tolls, mileage) </t>
  </si>
  <si>
    <t>06/18/2018 - 06/21/2018</t>
  </si>
  <si>
    <t>WILMINGTON, NORTH CAROLINA</t>
  </si>
  <si>
    <t>ASK TICKET#:   I5LF342359 Marti Eisenberg - Wilmington, NC  June 18 - 21, 2018. To provide technical assistance and capacity building. Marti Eisenberg will be training participates in the rapid HIV and Hepatitis C project.</t>
  </si>
  <si>
    <t xml:space="preserve">Travel to Orlando, Florida on June 18 â?? June 19, 2018, to provide technical assistance (TA) and advisement to Area 7, Orange County Sexually Transmitted Disease (STD) Control Program. I will meet with local officials to obtain an overview of the STD Program, discuss their current program indices, provide recommendations for improvement and discuss training needs. I will travel to the Florida Department of Health- Orange County, at 832 West Central Boulevard, Orlando, Florida 32805.  
</t>
  </si>
  <si>
    <t>BURNS, THOMAS E</t>
  </si>
  <si>
    <t>AARP HEADQUARTERS OFFICE</t>
  </si>
  <si>
    <t>Dr. Lisa McGuire, Lead of the Alzheimerâ??s Disease and Healthy Aging Program, which houses the Congressionally appropriated Healthy Brain Initiative, will be testifying in a Senate Hearing on Alzheimer's disease (6/19), meeting with Partners (6/18-19), and participating in a meeting sponsored by AARP on delirium (6/20-21) in Washington DC on June 18-21, 2018.</t>
  </si>
  <si>
    <t>06/18/2018 - 06/20/2018</t>
  </si>
  <si>
    <t>BOULDER COUNTY PUBLIC HEALTH</t>
  </si>
  <si>
    <t xml:space="preserve">Ms. Hulbert will attend the Diving into Drinking water: Equity, Safety and Access 2018 Water conference sponsored by Boulder  County Public Health Department.  Some meals will be provided and are deducted from daily per diem. </t>
  </si>
  <si>
    <t>Hulbert, Amelia</t>
  </si>
  <si>
    <t>AMERICAN EVALUATION ASSOCIATIO</t>
  </si>
  <si>
    <t>To attend a meeting sponsored by the American Evaluation Association in Atlanta Ga.  AEA will be prepaying airfare and hotel all other expenses will be paid by NCHS/DRM.</t>
  </si>
  <si>
    <t>06/18/2018 - 06/22/2018</t>
  </si>
  <si>
    <t>This is an official visit. Traveler serves as a Career Epidemiology Field Officer in the Division of State and Local Readiness and will attend the National Preparedness Leadership Institute (NPLI) closing session as completion of NPLI Course work (sponsored travel by State of New Jersey).</t>
  </si>
  <si>
    <t>Thomas, Dana L</t>
  </si>
  <si>
    <t>06/17/2018 - 06/19/2018</t>
  </si>
  <si>
    <t>UNIVERSITY OF CALIFORNIA AT BE</t>
  </si>
  <si>
    <t>OAKLAND, CALIFORNIA</t>
  </si>
  <si>
    <t xml:space="preserve">Traveler will attend the Summer Institute on Migration and Global Health in Oakland, CA for this sponsored TDY beginning 06-17-2018.:  Traveler elects to lodge with relatives, no lodging necessary while on this TDY.  POC/Relatives' address:  655 26th Avenue, San Francisco, CA  94121.  </t>
  </si>
  <si>
    <t>Moser, Kathleen Sheryl</t>
  </si>
  <si>
    <t>06/17/2018 - 06/20/2018</t>
  </si>
  <si>
    <t>Traveler will participate in the Summer Institute in Migration and Global Health 06-17-2018 meeting and conduct a workshop at  the Health Initiative of the Americas, U.C. Berkeley.  The Letter of Invitation,  travel request, APPROVED ICAP and other pertinent travel documents have been uploaded for the Travel Approval Team. Exception:  Scientific meetings with a specific investigator or investigating team regarding a specific item, area of scientific inquiry,  or public health need.  Lodging:  "Z" Hotel Jack London Square, 233 Broadway, Oakland, CA  94607, Tel:  800-633-5973.  Confirmation Code forthcoming ASAP (Liliana - POC)</t>
  </si>
  <si>
    <t>Rodriguez Lainz, Alfonso</t>
  </si>
  <si>
    <t>06/17/2018 - 06/18/2018</t>
  </si>
  <si>
    <t>MONTREAL, CANADA</t>
  </si>
  <si>
    <t>Dr. Honein will be taking a sponsored trip to Quebec, Montreal in Canada to present on Zika Virus and Congenital disease for the "Clinical Tropical Medicine Course"</t>
  </si>
  <si>
    <t>Honein, Margaret A</t>
  </si>
  <si>
    <t>06/16/2018 - 06/29/2018</t>
  </si>
  <si>
    <t>LIVERPOOL SCHOOL OF TROPICAL M</t>
  </si>
  <si>
    <t>LIVERPOOL, UNITED KINGDOM</t>
  </si>
  <si>
    <t>To provide technical assistance for the completion of a Cochrane Review Update of Mass Drug Administration for Malaria</t>
  </si>
  <si>
    <t>06/16/2018 - 06/20/2018</t>
  </si>
  <si>
    <t>This is partially "Sponsored Travel / In-Kind". To attend meeting on Antibiotic Stewardship Programs in Hospitals in Low-and Middle-Income Countries at the WHO MEETING ON ANTIBIOTIC STEWARDSHIP PROGRAMS IN HOSPITALS IN LOW- AND MIDDLE-INCOME COUNTRIES (LMICs) in GENEVA, SWITZERLAND 18-19 JUNE 2018 (scientific meeting). WHO is paying for roundtrip airfare in-kind Atlanta, GA to Geneva, Switzerland.</t>
  </si>
  <si>
    <t>PARK, BENJAMIN J</t>
  </si>
  <si>
    <t>SOCIETY OF INFECTIOUS DISEASES</t>
  </si>
  <si>
    <t>ATHENS, GREECE</t>
  </si>
  <si>
    <t>Traveler will be speaking at the 20th Symposium of Infections in the Immunocompromised Host conference in Athens, Greece. Traveler will be discussing Investigating epidemics: C. auris, and Histoplasmosis</t>
  </si>
  <si>
    <t>06/16/2018 - 06/30/2018</t>
  </si>
  <si>
    <t>HENRY JACKSON FOUNDATION</t>
  </si>
  <si>
    <t>Laboratory training for Kibera Typhoid Project (KTP) and Shining Hope for Communities (SHOFCO) aerial water distribution system evaluation.</t>
  </si>
  <si>
    <t>Akers, Patricia</t>
  </si>
  <si>
    <t>06/16/2018 - 06/23/2018</t>
  </si>
  <si>
    <t>WELLCOME GENOME CAMPUS</t>
  </si>
  <si>
    <t>[OTHER], UNITED KINGDOM</t>
  </si>
  <si>
    <t>Traveler has been Invited to present about the genomics and evolutionary analysis of Influenza viruses at the Virus Genomics and Evolution 2018 meeting in Hinxton, Cambridge, UK. Traveler will depart Atlanta on 6/16/2018 and arrive in London on 6/17/2018. This flight and the hotel will be paid for in kind by the meeting organizers. Traveler will depart London on 6/19/2019 to travel to Verona, Italy to attend the Negative Strand Virus meeting.</t>
  </si>
  <si>
    <t>Wentworth, David E</t>
  </si>
  <si>
    <t>UNIVERSITY OF EDINBURGH</t>
  </si>
  <si>
    <t>Dr. White has been invited to participate in a two-day expert workshop on population screening, to reflect on 50 years of Wilson and Jungnerâ??s influential Principles
and practice of screening for disease. The workshop is being convened by academic researchers from the University of Cambridge, the University of
Edinburgh and the University of Toronto, with funding from the European Research Council, the Wellcome Trust, and the Canadian Institutes of Health Research, and
with the involvement and guidance of the UK National Screening Committee.</t>
  </si>
  <si>
    <t>WHITE, MARY C</t>
  </si>
  <si>
    <t>To provide technical assistance in a capacity building workshop on assessing data quality and using mortality and cause of death statistics for national planning. The workshop is organized by the Bloomberg Data for Health Initiative</t>
  </si>
  <si>
    <t>06/16/2018 - 07/06/2018</t>
  </si>
  <si>
    <t>Traveler to serve as a technical advisor at the meeting of the b-regional Asia Pacific Strategy for Emerging Diseases and Public Health Emergencies.</t>
  </si>
  <si>
    <t>RZESZOTARSKI, PETER MARK</t>
  </si>
  <si>
    <t>06/15/2018 - 06/15/2018</t>
  </si>
  <si>
    <t xml:space="preserve">Preparer: Erica Campbell - Jill Diesel ASK# I42E582A65  June 15 2018  Lansing, MI (SPONSOR/POV) As a CDC field assignee to Detroit, Michigan this letter is to request you to travel on 6/15 for the purpose of a Division wide meeting to review the policies, procedures, and events with in the Division. You will travel to 109 W. Michigan Ave, Lansing, MI 48913. </t>
  </si>
  <si>
    <t>06/14/2018 - 06/15/2018</t>
  </si>
  <si>
    <t>J. Perz presenting at Association for Professionals in Infection Control &amp; Epidemiology (APIC) 2018 Annual meeting. Invited to give presentation on "Council for Outbreak Response: Healthcare-associated (CORHA)". ICAP approved and attached. Conference not listed.</t>
  </si>
  <si>
    <t>PERZ, JOSEPH FRANK</t>
  </si>
  <si>
    <t>06/14/2018 - 06/17/2018</t>
  </si>
  <si>
    <t>INTERNATIONAL SYMPOSIUM ON VIR</t>
  </si>
  <si>
    <t>TORONTO, CANADA</t>
  </si>
  <si>
    <t xml:space="preserve">Traveler will give an oral presentation on the â??New developments in testing for HDV infectionâ? at the 16th International Symposium on Viral Hepatitis and Liver Disease (ISVHLD) conference being held June 14 â?? 17, 2018 in Toronto, CN. </t>
  </si>
  <si>
    <t>Hayden, Tonya M</t>
  </si>
  <si>
    <t xml:space="preserve">Dr. Teshale has been invited to speak on HEV vaccination strategies - outbreak control vs routine vaccination. </t>
  </si>
  <si>
    <t>TESHALE, EYASU H</t>
  </si>
  <si>
    <t>06/14/2018 - 06/14/2018</t>
  </si>
  <si>
    <t>I am requesting travel to Northfield, NJ on June 14, 2018 in order to provide
technical assistance and training to the Atlantic County STD staff. They will
be conducting syphilis investigations and interviewing independently to address
increases in early cases.</t>
  </si>
  <si>
    <t>06/14/2018 - 06/16/2018</t>
  </si>
  <si>
    <t>Traveler invited as Key Speaker to the University of Utah's Career Day, Salt Lake City, UT, June 14-16, 2018, 2 Nights of Lodging, Air Fare and Meals paid by Sponsor, Travel Preparer:  Karen Craggette, 404-639-3098.</t>
  </si>
  <si>
    <t>BURNS, CARA C</t>
  </si>
  <si>
    <t>BREAST CANCER PREVENTION PARTN</t>
  </si>
  <si>
    <t xml:space="preserve">Approved ICAP and Sponsored Travel for Mary White. The Comprehensive Breast Cancer Prevention Plan aims to develop science-based policies and public health interventions that promote primary prevention of breast cancer in California. This work corresponds with one of the strategic objectives of the Division of Cancer Prevention and Control (DCPC) to reduce the incidence of preventable cancers, and is closely aligned with the work of the Cancer Prevention Across the Lifespan workgroup within DCPC. As a member of the Advisory Committee, Dr. White interacts with scientists, community organizers, government employees and representatives of the larger non-profit community. Please see the attached LOI.  </t>
  </si>
  <si>
    <t>WHITE, MARY Claire</t>
  </si>
  <si>
    <t>06/13/2018 - 06/15/2018</t>
  </si>
  <si>
    <t>Present training workshops on how to analyze NHSN data in assessing intervention effectiveness as part of the APIC Annual Conference in Minneapolis, MN during June 14-16 2018.
I-CAP is attached</t>
  </si>
  <si>
    <t>EDWARDS, JONATHAN REED</t>
  </si>
  <si>
    <t>K. White invited as subject matter expert and presenter on the Targeted Assessment for Prevention (TAP) Strategy at the APIC Convention in Minneapolis, MN, June 13-15, 2018. The conference is ICAP approved however it is not listed in the conference drop down menu to select.</t>
  </si>
  <si>
    <t>White, Katelyn Ann</t>
  </si>
  <si>
    <t>Traveler invited to Association for Professionals in Infection Control (APIC) 2018 to present at Infection Prevention and Control meetings on 1)Strengthening infection prevention and antibiotic stewardship programs in nursing homes and 2)Lessons learned from infection control assessments conducted during C. auris outbreak investigations in Chicago, IL, 2016 to date. ICAP approved and attached but not listed in conferences tab.</t>
  </si>
  <si>
    <t>Invited Subject Matter Expert for an infection control workshop related to environmental sampling of the patient healthcare setting. ICAP approval for APIC uploaded.</t>
  </si>
  <si>
    <t>Moulton-Meissner, Heather Adele</t>
  </si>
  <si>
    <t>MINNEAPOLIS-ST. PAUL ARS, MINNESOTA</t>
  </si>
  <si>
    <t>Present Workshop "The Role of the Healthcare Environment in Transmission of Pathogens". APIC Conference. ICAP approval uploaded. Traveler staying at Hyatt at $239 per night.</t>
  </si>
  <si>
    <t>ROSE, LAURA Jean</t>
  </si>
  <si>
    <t xml:space="preserve">Present a seminar entitled "Role of plumbing and biofilms in transmission" and discuss biofilm research agenda with other researchers and infection control practitioners at the APIC 2018 Conference in Minneapolis, MN. ICAP approval uploaded. The traveler will be staying in the Minneapolis Marriott City Center, 30 South 7th Street, Minneapolis, MN (612-349-4000), check in June 13, Check out June 15. Hotel is confirmed at a rate of 115 per night. 
</t>
  </si>
  <si>
    <t>DONLAN, RODNEY M</t>
  </si>
  <si>
    <t>06/13/2018 - 06/14/2018</t>
  </si>
  <si>
    <t>Traveler will be attending the Association for Professionals in Infection Control and Epidemiology to speak on the Current State of HAIs in the US. ICAP approval attached.</t>
  </si>
  <si>
    <t>Document Details: Participate in the Association for Professionals in Infection Control and Epidemiology, INC. (APIC) 2018 Conference. Kathryn Wilson will be a speaker in the â??Prevent Healthcare Infections by Engaging Global Partners: Developing Infection Prevention Networks" session on Friday, June 15, 2018. ICAP APPROVED.</t>
  </si>
  <si>
    <t>Wilson, Kathryn</t>
  </si>
  <si>
    <t>Participate in the Association for Professionals in Infection Control and Epidemiology, INC. (APIC) 2018 Conference. Neil Gupta will be moderating the â??Emerging Infections and IPCâ? session on Friday, June 15, 2018. ICAP APPROVED.</t>
  </si>
  <si>
    <t>Gupta, Neil</t>
  </si>
  <si>
    <t>06/13/2018 - 06/13/2018</t>
  </si>
  <si>
    <t>PANAMA CITY, FLORIDA</t>
  </si>
  <si>
    <t xml:space="preserve">I59C156428 Preparer: MaeDean Noble Cowan Gayreon HCVJDJ 6/13 6/13 Meeting/LOI Tallahassee Panama,City FL -Travel to Bay County Florida to provide technical support and training on 6/13/2018. No hotel or rental car needed. I will ride with the local Area Manager in state car. </t>
  </si>
  <si>
    <t>COWAN, GAYREON S</t>
  </si>
  <si>
    <t xml:space="preserve">I42C336236 Preparer: Eileen Bell/Traveler Jill Diesel Jill Diesel Detroit, Michigan Sponsor POV.  less that 12hrs Monthly meeting - As a CDC field assignee to Detroit, Michigan this letter is to request you to travel on June 13, 2018 for the purpose of all staff STD Section Meeting. You will travel to 109 W. Michigan Ave, Lansing, MI 48913. 
 </t>
  </si>
  <si>
    <t>06/13/2018 - 06/17/2018</t>
  </si>
  <si>
    <t xml:space="preserve">Traveler has been approved to give an oral presentation at the International Symposium on Viral Hepatitis and Liver Disease (ISVHLD).
. However, my justification for how this trip meets HHS priorities:  â??Over half of persons with hepatitis B in the US were born in Asia. Prevention of hepatitis B in Asia will reduce the burden of hepatitis B in the US.  â?? was in reference, mistakenly,  to an upcoming trip to Taiwan. </t>
  </si>
  <si>
    <t>06/13/2018 - 06/16/2018</t>
  </si>
  <si>
    <t>FAMILIES OF SPINAL MUSCULAR AT</t>
  </si>
  <si>
    <t>DALLAS, TEXAS</t>
  </si>
  <si>
    <t>Presenting " Newborn Screening for Spinal Muscular Atrophy in the US"  at the 22nd Annual SMA Researcher Meeting, 2018, Dallas, TX  Travel dates 6/13-16/18.  Meeting dates 6/14-16/18.</t>
  </si>
  <si>
    <t>Lee, Francis Kwokshun</t>
  </si>
  <si>
    <t>ASSOCIATION OF IMMUNIZATION MA</t>
  </si>
  <si>
    <t>SALINA, KANSAS</t>
  </si>
  <si>
    <t xml:space="preserve">To attend the Kansas Immunization Conference in Salina, KS. The Kansas Immunization program, has invited the Association of Immunization Managers (AIM) to present on activites and resources created for immunization programs across the country. An AIM representative is expected to give the presentation titled "What's in it for you" on June 14th. AIM staff is expected to attend and assist with sessions she has helped coordinate.  Tranport via Southwest airline: departing on 6/13 SW #2510 and return on 6/14 on SW #2473. airfare and lodging funded via in Kind by Host site. </t>
  </si>
  <si>
    <t>Muhammad, Aliyah</t>
  </si>
  <si>
    <t>06/12/2018 - 06/12/2018</t>
  </si>
  <si>
    <t>To give a named lecture the Maria Nikitin Lecture at the John Hopkins Center for TB Research</t>
  </si>
  <si>
    <t>SHAH, NIPPIE SARITA</t>
  </si>
  <si>
    <t>06/12/2018 - 06/17/2018</t>
  </si>
  <si>
    <t xml:space="preserve">ICAP approval attached.  Presenting at the conference "NHSN Case Studies: Applied Surveillance". </t>
  </si>
  <si>
    <t>Allen-Bridson, Katherine A</t>
  </si>
  <si>
    <t>06/12/2018 - 06/16/2018</t>
  </si>
  <si>
    <t>2018 APIC Conference, ICAP approval is attached.  Traveler has been invited to provide presentation entitled â??NHSN Analysis: The Ins and Outs of Risk Adjustment".</t>
  </si>
  <si>
    <t>Dudeck, Margaret Anne</t>
  </si>
  <si>
    <t>N. Gualandi presenting at Association for Professionals in Infection Control (APIC) 2018 Annual Conference on "Dialysis: How to identify improvement opportunities in inpatient and outpatient units". APIC Conference is the premier forum for infection prevention and epidemiology professionals to receive education, discover emerging issues, experience the newest products and technology, and interact with thousands of other infection preventionists. ICAP approved and attached but not listed.</t>
  </si>
  <si>
    <t>06/12/2018 - 06/15/2018</t>
  </si>
  <si>
    <t>A. Shugart attending Association for Professionals in Infection Control (APIC) 2018 Conference where conference sessions will contribute to subject matter expertise development. Giving presentation to promote ARLN and MDRO containment called "A New Plan for Prevention- Using Colonization Screening and the ARLN to Detect and Contain Carbapenem Resistant Organisms in Healthcare". ICAP approved and attached but conference not listed.</t>
  </si>
  <si>
    <t>Shugart, Alicia Anne Beaton</t>
  </si>
  <si>
    <t>M. Stuckey invited to present at the APIC Conference, June 12-16, 2018 in MN.  The conference is ICAP approved, however conference is not available to select in drop down menu.</t>
  </si>
  <si>
    <t>Stuckey, Matthew John</t>
  </si>
  <si>
    <t>06/12/2018 - 06/13/2018</t>
  </si>
  <si>
    <t xml:space="preserve">
â??Invited speaker for APIC 2018 conference for a panel on infection control and C. auris
â??Invited speaker for APIC 2018 conference for a panel on infection control and C. auris
</t>
  </si>
  <si>
    <t>06/12/2018 - 06/14/2018</t>
  </si>
  <si>
    <t>UNIVERSITY OF CALIFORNIA</t>
  </si>
  <si>
    <t>Brian King will represent CDCâ??s Office on Smoking and Health (OSH) at an e-cigarette focused workshop hosted by Californiaâ??s Tobacco-Related Disease Research Program (TRDRP) and the American Heart Association (AHA).  The meeting will take place on June 13, 2018 in Oakland, CA, from 8 am to 6 pm. 
Benefit to Public Health: The purpose of this workshop is to advance the knowledge about the health consequences of e-cigarettes and their co-use with other nicotine products. The agenda will include discussions of knowledge gaps, complexities of co-use analyses, and cohort design to inform future research projects. 
Benefit to CDC:  This workshop will convene thought leaders from across the US, including other federal partners, to discuss and identify the most pressing understudied effects of e-cigarettes on heart and lung health and how to best design a longitudinal clinical cohort to study such effects. Attendance at the workshop will give CDC a seat at the table to discuss and inform the approach to studying this growing public health issue. 
Why I need to make this trip:  As the Deputy Director for Research Translations in CDCâ??s Office on Smoking and Health (OSH), the traveler is the most senior representative and knowledgeable staff member from OSH on this topic.  The traveler provides significant leadership in CDCâ??s work in reducing tobacco use and is responding directly to an invitation for his input and guidance on the most effective and impactful ways scientists and researchers can support answering questions about the health effects of  e-cigarettes. Finally, the travelerâ??s attendance is critical to ensure the discussed content is considered in ongoing and future initiatives undertaken by CDC. 
Traveler departed ATL on 6/10 to NY and onto SFO from 6/10-6/14, and back in ATL on 6/14.Traveler will be staying at Oakland Marriott 1001 Broadway Oakland, CA 94607. 510.451.4000. Kelly Howard is the travel preparer at 770.488.575..</t>
  </si>
  <si>
    <t>06/11/2018 - 06/15/2018</t>
  </si>
  <si>
    <t>Participation in the Expert Scientific Advisory Committee meeting for the Innovative Vector Control Consortium</t>
  </si>
  <si>
    <t>06/11/2018 - 06/13/2018</t>
  </si>
  <si>
    <t>THE NATIONAL ACADEMIES</t>
  </si>
  <si>
    <t>To present invited paper titled: "The cost of pandemic influenza: lessons learned over the past 100 years.," Paper to be presented at a forum titled "Understanding the Economics of Microbial Threatsâ? being organized by the National Academies of Sciences, Engineering, and Medicine.</t>
  </si>
  <si>
    <t>MELTZER, MARTIN Isaac</t>
  </si>
  <si>
    <t>Attend and present in a pre-conference workshop and conference workshop. Present: 1. â??Trace the Flow: Plumbing, Sinks, Drains, Patients, Outbreaksâ? 2. "The Role of the Healthcare Environment in Transmission of Pathogens"</t>
  </si>
  <si>
    <t>CHRISTENSEN, BRYAN EDWARD</t>
  </si>
  <si>
    <t>06/11/2018 - 06/11/2018</t>
  </si>
  <si>
    <t>PENNSYLVANIA DEPT OF HEALTH</t>
  </si>
  <si>
    <t>Preparer: Erica Campbell - Andronicus B Linzy  ASK# I5MG222173 Philadelphia, PA  June 11 2018 ... â??Traveler will be providing technical assistance to the host area facilitating the area meeting grant objective(S).â?...traveling in excess of 50 miles from assigned duty station or residence.  Traveler will be on sponsored travel; rental car  to be provided by host agency.  No hotel is required for this travel.</t>
  </si>
  <si>
    <t>LINZY, ANDRONICUS Bernard</t>
  </si>
  <si>
    <t>WINNIPEG, CANADA</t>
  </si>
  <si>
    <t xml:space="preserve">As a Committee Member for the upcoming International Society for Sexually Transmitted Diseases Research (ISSTDR) conference in June of 2019 </t>
  </si>
  <si>
    <t>06/11/2018 - 06/12/2018</t>
  </si>
  <si>
    <t xml:space="preserve">INTERNATIONAL PARTNERSHIP FOR </t>
  </si>
  <si>
    <t xml:space="preserve">Attend the International Partnership for Microbicides 2018 Annual Scientific Advisory Board Meeting in DC on June 12, 2018.  This is sponsored travel.
</t>
  </si>
  <si>
    <t>06/11/2018 - 06/27/2018</t>
  </si>
  <si>
    <t>BEIJING CENTER FOR DISEASE PRE</t>
  </si>
  <si>
    <t>Dr. Glasser will be using collaborative methods with the Beijing University of Civil Engineering and Architecture to maintain research projects mathematical sequencing in which Dr. Glasser is providing technical over site.</t>
  </si>
  <si>
    <t>GLASSER, JOHN W</t>
  </si>
  <si>
    <t>PROGRAM FOR APPROPRIATE</t>
  </si>
  <si>
    <t>Purpose of travel to conduct a construction inspection on the cruise vessel National Geographic Endurance in Ulsteinvik, Norway with ULSTEIN Verft AS shipyard. This construction inspection will provide technical assistance to ship-building industry in order to develop a framework of consistent construction and design guidelines that will protect passenger and crew health. The construction inspections meet the departmentâ??s goals in illness prevention by ensuring sanitary construction and engineered controls are in place to reduce risks and prevent illness</t>
  </si>
  <si>
    <t>WHOCSRWPRO</t>
  </si>
  <si>
    <t>Purpose of travel to conduct a construction inspection on the cruise vessel Roald Amundsen in Ulsteinvik, Norway with Kleven Verft AS shipyard. This construction inspection will provide technical assistance to ship-building industry in order to develop a framework of consistent construction and design guidelines that will protect passenger and crew health. The construction inspections meet the departmentâ??s goals in illness prevention by ensuring sanitary construction and engineered controls are in place to reduce risks and prevent illness.</t>
  </si>
  <si>
    <t>June 12-13:Bloomberg Philanthropies has invited members of OSHâ??s Global Tobacco Control Branch to participate in the discussion about monitoring and tracking alternative products, such as electronic cigarettes and heated tobacco products, globally. The meeting will also cover how the MPOWER framework could be used to track such products. As OSHâ??s Global Tobacco Control Branch is the global partner in regards surveillance, we were requested to attend.</t>
  </si>
  <si>
    <t>Arrazola, Rene Alberto</t>
  </si>
  <si>
    <t>June 11 - 13: Bloomberg has invited CDC-GTCB to participate in the discussion about monitoring alternative products globally and the use of existing MPOWER framework to assess itâ??s feasibility for monitoring uptake of products such as e-cigs, IQOS, others. Since we are technical leads on surveillance our attendance is requested for this meeting.
Benefit to OSH/CDC: CDCâ??s role in providing technical advice to countries to assessing tobacco product use and creating evidence is important.</t>
  </si>
  <si>
    <t xml:space="preserve">ILLINOIS DEPARTMENT OF PUBLIC </t>
  </si>
  <si>
    <t>SPRINGFIELD, ILLINOIS</t>
  </si>
  <si>
    <t>Conducting CERC training at the IL Dept. of Public Health.</t>
  </si>
  <si>
    <t>Lutfy, Caitlyn L</t>
  </si>
  <si>
    <t>06/10/2018 - 06/19/2018</t>
  </si>
  <si>
    <t>JICHI MEDICAL UNIVERSITY</t>
  </si>
  <si>
    <t>YOKOHAMA, JAPAN</t>
  </si>
  <si>
    <t>Traveler has been sponsored to attend the12th International Kawasaki Disease Synposium (from Yosikazu Nakamura at Jichi Medical University). ICAP Approved. LOI</t>
  </si>
  <si>
    <t>BELAY, ERMIAS D</t>
  </si>
  <si>
    <t>06/10/2018 - 06/11/2018</t>
  </si>
  <si>
    <t>(Sponsored) - Traveler has been invited to attend the Sanford Children's Genomic Medicine Consortium to be held in Denver, CO from June 10-11, 2018 Provided in kind: round trip airfare, lodging, dinner on June 10 and  on breakfast on June 11, 2018</t>
  </si>
  <si>
    <t>RASMUSSEN, SONJA Ann</t>
  </si>
  <si>
    <t>06/10/2018 - 06/12/2018</t>
  </si>
  <si>
    <t>Dr.King is to attend the Bloomberg Foundation June 10-12 in New York City as the Deputy Director for Research Translation Office Smoking and Health the traveler will represent OSH leadership provide information related to the US domestic trends, strategies, threats with alternate product as well domestic efforts contribute to global strategies. Dr. King is staying at New York Hilton 1335 Avenue of the Americas, New York, NY10019 (212) 586-7000. Kelly Howard is the travel preparer 770.488.5755.</t>
  </si>
  <si>
    <t>KANSAS CITY, MISSOURI</t>
  </si>
  <si>
    <t>The purpose of this travel is to provide technical assistance to the Kansas Maternal Mortality Review Committee (MMRC) and meet with Kansas Department of Public Health and Vital Statistics staff. Technical assistance will include 1) highlighting the unique role of maternal mortality review committees, 2) training abstractors on how to abstract data into the maternal mortality review information application, 3) discussing how to overcome challenges with maternal mortality data, 4) discussing how to use MMRC data for action, and 5) discussing how to partner with organizations to implement recommendations from the MMRC. The traveler will also present findings of the recently released Report from Nine Maternal Mortality Review Committees. In addition, the traveler will communicate DRHâ??s priorities with representatives of the Kansas Department of Public Health. Attending this meeting will provide the traveler with an opportunity to learn about the state maternal mortality review committee priorities, which will inform the NCCDPHPâ??s investments in state and national public health efforts related to reducing maternal mortality.</t>
  </si>
  <si>
    <t>06/10/2018 - 06/23/2018</t>
  </si>
  <si>
    <t>ROCKY MOUNTAIN TRIBAL EPIDEMIO</t>
  </si>
  <si>
    <t xml:space="preserve">To attend the Summer Research Training Institute for American Indian and Alaska Native Health Professionals, to be held at Northwest Portland Area Indian Health Board: 2121 SW Broadway, Suite 300, Portland, OR, 97201, â??The Summer Reserach Training Institute is a yearly training hosted by the Northwest Portland Area Indian Health Board (NPAIHB) for public health professionals who work with American Indians and Alaska Natives (AI/AN). Courses emphasize research skills, program design, and public health sciences as they apply specifically to tribal communities. Traveler lodging, airfare, ground transportation, and meals will be provided In-Kind by Host site. She will fly on 6/10 on Alaska Air #2405, and return on 6/23 on Alaska Air #348. </t>
  </si>
  <si>
    <t>Nethercott, Emily</t>
  </si>
  <si>
    <t>06/10/2018 - 06/16/2018</t>
  </si>
  <si>
    <t>ALBUQUERQUE AREA SOUTHWEST TRI</t>
  </si>
  <si>
    <t>My host site would like me to attend this training to gain more extensive knowledge of epidemiology, community based research, and public health. The summer institute offers three weeks of intensive coursework in these subject areas with a focus in culturally competent research practices relevant to my host site placement here at the Albuquerque Area Southwest Tribal Epidemiology Center, or AASTEC. In addition to coursework in epidemiology, I have registered to take classes in biostatistics, substance use epidemiology, and focus group design. This training would be a great addition to the hands-on education I get at my host site through my current work and would allow me to increase my capacity to serve the 27 tribal nations and pueblos currently served by AASTEC. With no formal background in public health or epidemiology, this training would allow for a supplemental educational opportunity (with included hotel and airfare) to the hands-on public health education my host site  provides, thus allowing me to continue to build onto a strong foundation of public health knowledge. While this training is far away, it is a unique opportunity offered by the Northwest Portland Area Indian Health Board, and there are very few trainings that match its level of rigor, public health knowledge, and cultural understanding and relevance to the populations we serve here at AASTEC.</t>
  </si>
  <si>
    <t>Mcwhorter Anderson, Alison</t>
  </si>
  <si>
    <t>06/09/2018 - 06/23/2018</t>
  </si>
  <si>
    <t>Take part in consultation led by Nigerians CDC to complete the National Action Plan for Health Security (NAPHS)</t>
  </si>
  <si>
    <t>Garfield, Richard M</t>
  </si>
  <si>
    <t>06/09/2018 - 06/17/2018</t>
  </si>
  <si>
    <t>BAKU, AZERBAIJAN</t>
  </si>
  <si>
    <t>Dr. McNeil has been invited to provide technical support to Georgia in achieving best vaccine safety standards by strengthening the national system of surveillance of adverse events following immunization (AEFI) through a WHO mission.</t>
  </si>
  <si>
    <t>06/09/2018 - 06/13/2018</t>
  </si>
  <si>
    <t>PHILADELPHIA DEPARTMENT OF PUB</t>
  </si>
  <si>
    <t>WEST PALM BEACH, FLORIDA</t>
  </si>
  <si>
    <t xml:space="preserve">To attend the annual conference for the Council of State and Territorial Epidemiologists (CSTE) from June 9th -13th.  Traveler will be giving an oral presentation, â??Hepatitis C Seroprevalence and Screening Practices Among Women from Countries Where Hepatitis C is Endemic, Philadelphiaâ?. The conference will be held in West Palm Beach, FL and is organized by CSTE. Lodging and airfare provided by In-Kind. All MIE will be funded by CDC/PHAP, </t>
  </si>
  <si>
    <t>Bayko, Heather A</t>
  </si>
  <si>
    <t>06/08/2018 - 06/15/2018</t>
  </si>
  <si>
    <t>MILAN, ITALY</t>
  </si>
  <si>
    <t xml:space="preserve">The purpose is for the Traveler to participate in a meeting at the Rockefeller Foundation Bellagio Center in Bellagio, Italy on  June 11-15, 2018. The meeting will be attended by a small number of carefully selected program leaders, partners, implementers, supporters and stakeholders from across the globe who have been collectively engaged in a decades-long effort to ensure effective capacity for disease outbreak detection and response in countries throughout the world.  The goal of the meeting is to chart a more coordinated, effective and sustainable path forward in our collective efforts to develop global field epidemiology capacity.     </t>
  </si>
  <si>
    <t>BAGGETT, HENRY C</t>
  </si>
  <si>
    <t>06/08/2018 - 06/20/2018</t>
  </si>
  <si>
    <t xml:space="preserve">D2P engagement visit, travel to Lusaka, Zambia, </t>
  </si>
  <si>
    <t>06/07/2018 - 06/09/2018</t>
  </si>
  <si>
    <t>SAINT PETERSBURG, FLORIDA</t>
  </si>
  <si>
    <t>P. Patel presenting at American Association of Kidney Patients (AAKP) National Patient Meeting to facilitate implementation of CDC recommendations for HAI prevention in dialysis settings through patient engagement in infection prevention activities and patient empowerment, and to obtain input for the Making Dialysis Safer for Patients Coalition Patient Engagement Workgroup. ICAP approved and attached but not listed in conferences.</t>
  </si>
  <si>
    <t>06/07/2018 - 06/08/2018</t>
  </si>
  <si>
    <t>Dr. Callaghan has been invited by the Northwestern University Feinberg School of Medicine Department of Obstetrics and Gynecology to the guest speaker at the 12th Annual Cohen Lectureship in Obstetrics and Anesthesiology.  The lecture is scheduled for the morning of June 8, 2018.  Dr. Callaghan will give a presentation entitled "Tracking Maternal Mortality and Severe Maternal Morbidity in the United States: Moving beyond the Data for Improving Care." Dr. Callaghan is recognized as a national expert in surveillance of maternal mortality and using data for quality improvement. Maternal Mortality is a strategic area of focus for DRH.</t>
  </si>
  <si>
    <t>CALLAGHAN, WILLIAM M</t>
  </si>
  <si>
    <t>AMERICAN OSTEOPATHIC ASSOCIATI</t>
  </si>
  <si>
    <t>HILTON HEAD ISLAND, SOUTH CAROLINA</t>
  </si>
  <si>
    <t>Traveler will provide an overview of the Strategic National Stockpile at the annual meeting of the American Osteopathic Association. Airfare, Hotel and shuttle are covered by the association</t>
  </si>
  <si>
    <t>Mensah, Eric Oswald Kouete</t>
  </si>
  <si>
    <t>06/06/2018 - 06/16/2018</t>
  </si>
  <si>
    <t>MONTEREY COUNTY, CALIFORNIA</t>
  </si>
  <si>
    <t>To speak in the Stanford Disease Ecology Seminar Series, presenting "Harnessing the power of surveillance data." Will also participate in an advisory board meeting for VectorBite and lead the CSTE/CDC Infectious Diusease Forecasting for Public Health Workshop.</t>
  </si>
  <si>
    <t>Johansson, Michael Alexander</t>
  </si>
  <si>
    <t>06/06/2018 - 06/09/2018</t>
  </si>
  <si>
    <t>To participate in an advisory group meeting to review and update Pan American Health Organization guidelines on Laboratory Diagnosis of Yellow Fever Virus Infection.</t>
  </si>
  <si>
    <t>LAMBERT, AMY Julia</t>
  </si>
  <si>
    <t>Staples, Jennifer Erin</t>
  </si>
  <si>
    <t>BASILE, ALISON JANE</t>
  </si>
  <si>
    <t>UNIVERSITY OF LIVERPOOL</t>
  </si>
  <si>
    <t>ICAP Approved. 
Dr. Sejvar has been invited to give a talk as a leading expert to present some of the best clinical science in the area of neurological infections.
(Please Note: The United Kingdom is not showing up as a selection in the Country tab).</t>
  </si>
  <si>
    <t>SEJVAR, JAMES J</t>
  </si>
  <si>
    <t>MIDWEST REPRODUCTIVE SYMPOSIUM</t>
  </si>
  <si>
    <t xml:space="preserve">I have been invited to attend and speak at the Midwest Reproductive Symposium International Meeting held June 6, 2018 to June 9, 2018 in Chicago, IL. The purpose of my trip is to speak during the Live Webinar, hosted by the Journal "Fertility and Sterility" about my recently published paper on ICSI and mandated insurance coverage(published in the journal in 2018) and to be a part of the speaker panel to answer questions. The letter of invitation is attached to this travel request, and travel accomodations have already been made by the Midwest Reproductive Symposium International organizers. I have a speaker agreement that I signed that can be provided upon request. </t>
  </si>
  <si>
    <t>Dieke, Ada Chinwe</t>
  </si>
  <si>
    <t>06/05/2018 - 06/08/2018</t>
  </si>
  <si>
    <t>To provide technical advise on Molecular diagnostic tools for malaria during the WHO external quality assurance advisory group meeting</t>
  </si>
  <si>
    <t>Lucchi, Naomi W</t>
  </si>
  <si>
    <t>06/05/2018 - 06/06/2018</t>
  </si>
  <si>
    <t>EXECUTIVE PLATFORMS</t>
  </si>
  <si>
    <t>Travel to Chicago, Illinois to speak on the Next Generation of Sequencing at the conference: North American Food Safety &amp; Quality 2018</t>
  </si>
  <si>
    <t>LIANG, ARTHUR P</t>
  </si>
  <si>
    <t>06/05/2018 - 06/05/2018</t>
  </si>
  <si>
    <t>WILLIAMSPORT, PENNSYLVANIA</t>
  </si>
  <si>
    <t>ASK TICKET#:  I5IG4835A8 Andronicus B Linzy - Williamsport, PA; June 5, 2018 SPON POV. This travel is to provide technical support and assistance to the  private and public partners in Pennsylvania. Traveler traveling in excess of 50 miles from assigned duty station or residence. Traveler will be traveling via rental car provided by the host agency.</t>
  </si>
  <si>
    <t>AMERICAN RED CROSS</t>
  </si>
  <si>
    <t>Dr. Taylor will attend the Policy Expert Round Table in order to provide CDC's perspective on older adult health as it relates to emergency preparedness.</t>
  </si>
  <si>
    <t>Taylor, Christopher Aaron</t>
  </si>
  <si>
    <t xml:space="preserve">  Associate will be training and presenting information about colorectal screening toolkit to providers and clinic staff. The toolkit will present evidence based practice used to increase colorectal cancer screening . </t>
  </si>
  <si>
    <t>06/04/2018 - 06/15/2018</t>
  </si>
  <si>
    <t>To conduct a field visit/ site visit for the START program in Kenya</t>
  </si>
  <si>
    <t>BLOLAND, PETER B</t>
  </si>
  <si>
    <t>06/04/2018 - 06/06/2018</t>
  </si>
  <si>
    <t>To provide technical assistance to WHO on the use of high sensitivity RDTs in pregnant women</t>
  </si>
  <si>
    <t>Gutman, Julie R</t>
  </si>
  <si>
    <t>06/04/2018 - 07/14/2018</t>
  </si>
  <si>
    <t>HENRY M. JACKSON FOUNDATION</t>
  </si>
  <si>
    <t>Sponsored In-Country travel authorization. June 5 - July 8, 2018  is 33 days.  Lodging and M&amp;IE have been reduced 65% but Sponsor will cover lodging and M&amp;IE -Traveler has submitted ITR for ECC clearance for TDY locations to the CDC Global Travel team.  . The purpose of the trip is to provide technical assistance in the start up activities for the Phase II clinical trial of alternative dosing for the malaria vaccine (RTS,S) in Kisumu, Kenya. One night layover in Nairobi, Kenya 7/8-9/18 also sponsored. July 9 - 13, 2018, Traveler has been invited to attend the Inaugural Evaluation Partners Meeting for the RTS,S Malaria Vaccine Implementation Program.  This TDY is also Sponsored.  The LOI and additional information has been uploaded. For TDY 7/9-13/18), Kumasi, Ghana is not listed in Concur.</t>
  </si>
  <si>
    <t>Westercamp, Nelli Hrisceva</t>
  </si>
  <si>
    <t>06/04/2018 - 06/07/2018</t>
  </si>
  <si>
    <t>GEORGE WASHINGTON UNIVERSITY</t>
  </si>
  <si>
    <t>To present at the George Washington University Arbovirus Experts (GAGE) Forum on the Prevention and Control of Emerging Arbovirus Infections in Latin America and the Caribbean. Will present "Update on CHIKV and ZIKAV Vaccines."</t>
  </si>
  <si>
    <t>POWERS, ANN MARIE</t>
  </si>
  <si>
    <t>06/04/2018 - 06/08/2018</t>
  </si>
  <si>
    <t>Dr. Helfand is the senior advisor for science, NCEZID/OD, and has been invited by the World Health Organization to attend the Global Advisory Committee on Vaccine Safety meeting as a Temporary Adviser. Meeting will be conducted on 6-7 June 2018 at World Health Organization's headquarters in Geneva, Switzerland</t>
  </si>
  <si>
    <t>HELFAND, RITA F</t>
  </si>
  <si>
    <t>06/04/2018 - 06/04/2018</t>
  </si>
  <si>
    <t>ASK TICKET#:  I53D111462 Carolyn M Tunstall - Northfield,  New Jersey Northfield, NJ; JUNE 4, 2018. (SPONSOR) POV - to provide technical assistance to state and local health department. Traveler will travel more than 50-miles (each-way) from duty station. Travel is less than 12 hours, NO HOTEL IS REQUIRED. Traveler will use POV and sponsor will reimburse for mileage related expenses (parking, tolls, mileage) at NJ state reimbursement rate of .31 per mile. CDC will reimburse travel difference of mileage rate at gov't rate of .54 per mile.</t>
  </si>
  <si>
    <t>CITY OF HOUSTON</t>
  </si>
  <si>
    <t>I5NH145A36 Preparer: MaeDean Noble Sloop Nicholas HCVJDJ 6/4 6/8 Meeting/LOI HOU ATL-Travel to attend the CDC PS18-1802 Grantee Meeting in Atlanta, GA, June 5-8, 2018. Employeeâ??s attendance is part of his monitoring and evaluation responsibilities with HHD. All expenses will be covered in kind by HHD, and no Federal funds will be used for travel.</t>
  </si>
  <si>
    <t>SLOOP, NICHOLAS L</t>
  </si>
  <si>
    <t>Participate as subject matter expert on PrEP implementation for HIV prevention in a meeting â??Shaping PrEP modelling for high burden countries in sub Saharan Africaâ? being convened by WHO/UNAIDS on June 6-8 in Geneva</t>
  </si>
  <si>
    <t>SMITH, DAWN K</t>
  </si>
  <si>
    <t>ST. JUDE CHILDRENS RESEARCH HO</t>
  </si>
  <si>
    <t>St. Jude's Center of Excellence for Influenza Research and Surveillance, Memphis, TN, June 5-6, 2018</t>
  </si>
  <si>
    <t>SAN DIEGO, CALIFORNIA</t>
  </si>
  <si>
    <t>CLSI Document Development Committee (DDC) Newborn Screening for Congenital Hypothyroidism (NBS10) , San Diego, CA, Travel dates  6/4-7/18, meeting dates 6/5-7/18</t>
  </si>
  <si>
    <t>MEI, JOANNE V</t>
  </si>
  <si>
    <t>To attend the Association of Immunization, â??The Leadership in Action Conference, hosted by AIM and held annually, provides in-person training that focuses on improving the leadership skills of immunization program managers.. AIM staff is expected to attend and assist with the breakout and sessions she has helped coordinate.  Tranport via Southwest airline: departing on 6/4 SW #1272 and return on 6/7 on SW #1096.</t>
  </si>
  <si>
    <t>TAMPA, FLORIDA</t>
  </si>
  <si>
    <t xml:space="preserve">â??To attend the FIVPAC/Safe Kids joint meeting, which will focus on the development and implementation of the 2018-2020 Florida Injury and Violence Prevention State Plan. </t>
  </si>
  <si>
    <t>Hulin, Jasmine</t>
  </si>
  <si>
    <t>06/03/2018 - 06/08/2018</t>
  </si>
  <si>
    <t>SAO PAULO, BRAZIL</t>
  </si>
  <si>
    <t>As the global evaluation partner for BHBC, the CDC team will travel to Sao Paulo, Brazil May 15-17 to onboard and provide technical assistance to the local evaluation partner, MoveSocial, and meet with local partners and stakeholders for the project.</t>
  </si>
  <si>
    <t>McLeod English, LORNA A</t>
  </si>
  <si>
    <t>NEW DELHI, INDIA</t>
  </si>
  <si>
    <t>Provide technical support to WHO SEARO and South-east Asia region countries on planning HPV vaccine introduction into national programs.</t>
  </si>
  <si>
    <t>Loharikar, Anagha R</t>
  </si>
  <si>
    <t>06/03/2018 - 06/06/2018</t>
  </si>
  <si>
    <t>To participate in the upcoming Minimally Invasive Tissue Sampling (MITS) Surveillance Alliance Annual Meeting to be held at the University of Barcelona.</t>
  </si>
  <si>
    <t>06/03/2018 - 06/10/2018</t>
  </si>
  <si>
    <t>FRENCH HEALTH SURVEILLANCE INS</t>
  </si>
  <si>
    <t>(Sponsored In-Kind Invitation with attached Letter of Invitation) SPECTRATOM 2018: Presenter: Progression to Automated Robotic Sample Preparation for Clinical ICP-MS.</t>
  </si>
  <si>
    <t>Castro Georgi, Joaudimir</t>
  </si>
  <si>
    <t>06/03/2018 - 06/05/2018</t>
  </si>
  <si>
    <t>WASHINGTON STATE DEPARTMENT OF</t>
  </si>
  <si>
    <t>NACHES, WASHINGTON</t>
  </si>
  <si>
    <t xml:space="preserve">Traveler will attend the Rustic Retreat for Community Health Workers training on June 4-5, 2018. Training will exposure traveler to community health workers and their impact on diabetes prevention and other chronic diseases. Training will be held at Camp Roganunda, 3200 Old River Road, Naches, WA 98937. Travelers lodging and meals per diem are covered by the training as in-kind. She will ride as a passenger in a Chelan-Douglas Health District county vehicle at no cost to govt.   </t>
  </si>
  <si>
    <t>Bartholomew, Paige G</t>
  </si>
  <si>
    <t>SAN CARLOS, ARIZONA</t>
  </si>
  <si>
    <t xml:space="preserve">Site visit and data collection at the San Carlos Apache Healthcare Corporation </t>
  </si>
  <si>
    <t>Quarterly meeting of Consensus Council.  CLSI is sponsoring this "in-kind" travel, providing round-trip airfare, two nights stay in SanDiego, and breakfast/lunch on June 4 and 5.</t>
  </si>
  <si>
    <t>ASTLES, JOHN Rex</t>
  </si>
  <si>
    <t>AMERICAN SOCIETY FOR HEALTHCAR</t>
  </si>
  <si>
    <t>ROSEMONT, ILLINOIS</t>
  </si>
  <si>
    <t>Attending as the DLS representative to take part in strategic planning with other experts from a diverse set of stakeholders.</t>
  </si>
  <si>
    <t>Cornish, Nancy Elizabeth</t>
  </si>
  <si>
    <t>06/03/2018 - 06/09/2018</t>
  </si>
  <si>
    <t xml:space="preserve">To provide technical assistance on the Bloomberg Data for Health project and conduct an advanced training on manual coding of medically certificated causes of deaths. The training will also introduce to the Zambian colleagues an IRIS software for automated coding of WHO ICD-10 underlying causes of deaths   </t>
  </si>
  <si>
    <t>06/02/2018 - 06/06/2018</t>
  </si>
  <si>
    <t>RTI INTERNATIONAL</t>
  </si>
  <si>
    <t>Traveler will participate in the Minimally Invasive Tissue Sampling (MITS) Surveillance Alliance Annual Meeting which will define the framework of the Alliance and the role of the Secretariat as well as sharing best practices, successes, challenges and novel finds.</t>
  </si>
  <si>
    <t>Blau, Dianna Mae</t>
  </si>
  <si>
    <t>06/02/2018 - 06/05/2018</t>
  </si>
  <si>
    <t>PASADENA, CALIFORNIA</t>
  </si>
  <si>
    <t>Trip from Atlanta, GA to San Diego, CA: Jean Patel is attending the Clinical and Laboratory Standards Institute subcommittee meeting 06/02-06/05/18 to set standards for the accurate detection of antimicrobial resistance in the laboratory; in addition a one day attendance for the 2018 APHL Annual Meeting and Twelfth Government Environmental Laboratory Conference, in Pasadena, CA 06/03/2018; SME and Moderator for AR Plenary session (Progress Update on PHL Capacity to Detect AR). Approved ICAP memo attached.</t>
  </si>
  <si>
    <t>06/02/2018 - 06/30/2018</t>
  </si>
  <si>
    <t>Invited by WHO/GIP to work in Geneva as a temporary consultant. Will Present US surveillance updates to vaccine manufacturers.</t>
  </si>
  <si>
    <t>XU, XIYAN</t>
  </si>
  <si>
    <t>06/02/2018 - 06/04/2018</t>
  </si>
  <si>
    <t>Dr. Gery Guy is a Senior Health Economist on the Opioid Overdose Health Systems Team in the Division of Unintentional Injury Prevention. Attendance at this meeting will allow Dr. Guy countless opportunities to share and learn valuable information. Dr. Guy will be presenting at an educational session titled "Communicating the Financial Burden of Treatment with Patients Attendance at this meeting will allow Dr. Guy countless opportunities to share and learn valuable information.  Attendance will give Dr. Guy the opportunity to learn from the latest on pain management among cancer patients, network with colleagues, and attend an educational session on pain management among cancer patients in the era of the opioid crisis. It is critical for Gery Guy to attend this meeting to advance the research of CDC's opioid overdose prevention priorities. POC: ASCO â?? 571-483-1300.  Traveler will be lodging at Hilton Chicago, 720 South Michigan Avenue, Chicago, IL 60605. PH: 312-922-4400.  HOTEL WAS NOT BOOKED WITHIN CONCUR (sponsored). Traveler will on DELTA FL 0972 â?? ATL â?? Chicago and returning on DELTA FL â?? 2809.  ICAP IS REQUIRED (attached) Gery Guy Ph: 404-520-8906</t>
  </si>
  <si>
    <t>Guy, Gery P</t>
  </si>
  <si>
    <t>06/02/2018 - 07/21/2018</t>
  </si>
  <si>
    <t xml:space="preserve">Jennifer Seymour to serve as a Health Scientist to provide technical assistance to the Resolve Initiativeâ??s trans fatty acids (TFA) prevention initiative in collaboration with the World Health Organization. The incumbent would be responsible for the following activities to be conducted in collaboration with WHO in Geneva: â?¢ Guide the development and completion of the REPLACE package. â?¢ Lead development of the global surveillance protocols for TFA in food â?¢ Help identify and engage a community of practice, to include Ministries of Health, to inform and complete REPLACE package â?¢ Provide technical assistance to countries interested in implementing REPLACE â?¢ Develop strategies and resources to promote adoption of REPLACE (country and/or regional-level) Additional information: â?¢ DNPAO will continue to cover all salary-related costs during the detail. This is a long-term TDY to Geneva â?? travel arrangements managed by DGHP. </t>
  </si>
  <si>
    <t>SEYMOUR, JENNIFER D</t>
  </si>
  <si>
    <t>Dr. Bobick will attend Standard Development Committee meeting as a NIOSH representative and Co-present with Dr. Tony McKenzie on the Swing Fall project. Travel is partially in-kind paid by ASSE. Cell: 724-554-1371. Lodging is reserved outside of Concur at Marriott Plaza San Antonio, phone: 210-229-1000, confirmation: 86163239.</t>
  </si>
  <si>
    <t>BOBICK, THOMAS G</t>
  </si>
  <si>
    <t>06/01/2018 - 06/11/2018</t>
  </si>
  <si>
    <t>Deliver lectures and mentoring as part of CDC's participation in Bloomberg Data to Policy Training for Sri Lankan participants. CDC Foundation will pay for flight, hotel, and expenses as detailed in attached LOI.</t>
  </si>
  <si>
    <t>Greening, Bradford R</t>
  </si>
  <si>
    <t>05/31/2018 - 06/01/2018</t>
  </si>
  <si>
    <t>NEBRASKA INFECTION CONTROL NET</t>
  </si>
  <si>
    <t>OMAHA, NEBRASKA</t>
  </si>
  <si>
    <t xml:space="preserve">Traveler will be speaking with the Nebraska Stewardship. This is exempt from ICAP due to: Scientific meetings with a specific investigator or investigating team regarding a specific item, area of scientific inquiry, or public health need.
</t>
  </si>
  <si>
    <t>AMERICAN COLLEGE HEALTH ASSOCI</t>
  </si>
  <si>
    <t>ACHA, Washington, DC</t>
  </si>
  <si>
    <t>Marlow, Mariel A</t>
  </si>
  <si>
    <t>Sponsored Travel/Invitee Only: To attend and speak at the  Vanderbilt University 2018 Annual Career Symposium, focusing on career path discussions, with focus topic, "Research and Research Related Careers in Academia and Government"... [Note: Sponsor  covering flights, lodging and meals]</t>
  </si>
  <si>
    <t>Barnes, John Robert</t>
  </si>
  <si>
    <t>05/31/2018 - 05/31/2018</t>
  </si>
  <si>
    <t>MANIILAQ ASSOCIATION</t>
  </si>
  <si>
    <t>ANCHORAGE [INCL NAV RES], ALASKA</t>
  </si>
  <si>
    <t xml:space="preserve">Traveler will perform field work at multiple communities in the Northwest Artctic Borough, AK of Ambler, Kobuk, and Shungnak, AK for clinic inspections with Maniilaq Association's village health clinic inspection team. Will travel via chartered flight with Arctic Backcountry on 5/31/2018. One day travel, no overnight stay as travel is less than 12 hours. </t>
  </si>
  <si>
    <t>Anderson, Brittany</t>
  </si>
  <si>
    <t>05/30/2018 - 05/31/2018</t>
  </si>
  <si>
    <t>UNIVERSITY OF GEORGIA</t>
  </si>
  <si>
    <t>ATHENS, GEORGIA</t>
  </si>
  <si>
    <t>To attend the annual meeting of the Schistosomiasis Consortium for Operational Research and Evaluation (SCORE). Traveler will review SCORE operational research activities. Use of Govt. vehicle is authorized.</t>
  </si>
  <si>
    <t>Wiegand, Ryan Earl</t>
  </si>
  <si>
    <t>05/30/2018 - 06/01/2018</t>
  </si>
  <si>
    <t>WASHINGTON UNIVERSITY SCHOOL O</t>
  </si>
  <si>
    <t>ST. LOUIS, MISSOURI</t>
  </si>
  <si>
    <t>M. Neuhauser's invited to present at the International Pediatric Antimicrobial Stewardship Conference, May 30- June 1, 2018 in St Louis, MO.  Conference is ICAP approved but not available to choose in the conference drop-down menu</t>
  </si>
  <si>
    <t>Neuhauser, Melinda Margaret</t>
  </si>
  <si>
    <t>05/30/2018 - 05/30/2018</t>
  </si>
  <si>
    <t xml:space="preserve">Preparer: Erica Campbell - STEVEN DUNAGAN ASK#I5IG3A4119 (POV/SPONSOR) Northfield, NJ on May 30, 2018. traveling to the Atlantic Co HD , 201 Shore Road 08225, to provide technical
assistance and training to local STD staff to enhance their case management,
interviewing, and field investigation skills. I will be training mostly on MonI will not request travel reimbursement from CDC. NJ DOH will pay for all travel-related expenses for this trip and no federal funds will be used for my reimbursement.
days
through June 2018. </t>
  </si>
  <si>
    <t>05/30/2018 - 06/02/2018</t>
  </si>
  <si>
    <t>FLORIDA STERLING COUNCIL</t>
  </si>
  <si>
    <t>Attend the 2018 Florida Sterling Meeting, in Orlando, FL. Traveler to learn how the Sterling/Baldrige Management Model supports public health accreditation and quality improvement as part of the administrative focus of Public Health Associate Program work plan. Lodging and some meals provided in-kind.  Transport as passenger in Florida State vehicle with St. Johns County staff members.</t>
  </si>
  <si>
    <t>Penagos, Anamaria</t>
  </si>
  <si>
    <t>05/29/2018 - 05/31/2018</t>
  </si>
  <si>
    <t>UNIVERSITY OF NOTRE DAME</t>
  </si>
  <si>
    <t>SOUTH BEND, INDIANA</t>
  </si>
  <si>
    <t>Traveler will be attending a meeting at the University of Notre Dame, Eck Institute for Global Health, to discuss plans for UNITAID funded studies and activities on spatial repellents for the prevention and control of malaria.  ICAP for this trip type is not required.</t>
  </si>
  <si>
    <t>05/29/2018 - 06/01/2018</t>
  </si>
  <si>
    <t>CARTER CENTER</t>
  </si>
  <si>
    <t>Provide technical assistance to the Onchocerciasis Elimination Program for the Americas, CDC is a member of the technical committee</t>
  </si>
  <si>
    <t>Cama, Vitaliano A</t>
  </si>
  <si>
    <t>POPULATION COUNCIL</t>
  </si>
  <si>
    <t>Sponsored travel authorization.  LOI uploaded.  Traveler will provide technical assistance to the Population Council on improving health worker performance in low and middle-income countries.</t>
  </si>
  <si>
    <t>ROWE, ALEXANDER KNOX</t>
  </si>
  <si>
    <t>Traveler will be participating in on-site meetings and observational training. This travel is exempt from ICAP approval because it is a training.</t>
  </si>
  <si>
    <t>Spengler, Jessica Rose</t>
  </si>
  <si>
    <t>ASK TICKET# I58B665A37 Sheri Brooks - Tyler, TX (POV-SPONSOR); May 29 - 31, 2018.  Providing technical assistance and public health follow-up to Region 4/5 for the State of Texas. Lodging provided by Sponsor: Homewood Suites by Hilton Tyler 3104 Golden Road Tyler, TX 75701 Tel: 903-593-7880 ..POV/Rental Car &amp; gasoline provided by Sponsor</t>
  </si>
  <si>
    <t>05/29/2018 - 06/02/2018</t>
  </si>
  <si>
    <t xml:space="preserve">Traveler has been invited to speak at the Bill and Melinda Gates Foundation Influenza human Challenge Model for Universal Flu Vaccine Development. This meeting will be held on May 31-June 1. The goal of this meeting is to understand the value proposition of a Controlled Human Influenza Virus Infection Model for development of universal influenza virus vaccines by discussing technical, regulatory, clinical and operational issues improving the utility of model and assessing the need for new models. This trip is paid for in-kind by the Bill and Melinda Gates Foundation. </t>
  </si>
  <si>
    <t>05/29/2018 - 05/30/2018</t>
  </si>
  <si>
    <t>UNIVERSITY OF VIRGINIA</t>
  </si>
  <si>
    <t>CHARLOTTESVILLE, VIRGINIA</t>
  </si>
  <si>
    <t>Dr. Alexis Peterson serves as the Epidemiologist for the Traumatic Brain Injury Team, and was invited to give a career development seminar at the University of Virginia on May 29, 2018.  Dr. Peterson was invited to speak on her employment and experience as an EIS officer and epidemiologist at CDCâ??s National Center for Injury Prevention and Control (NCIPC).  It is critical for Dr. Peterson to attend this meeting to aid in recruitment for EIS and highlight the Injury Center's research and focus areas.  POC: Mary Thomas, PH: 434-243-9943.  LOI attached.  Sponsor is paying for: Round-trip air from ATL to CHO, 1 night lodging, all MIE, all GTE, mileage on personal vehicle, parking at ATL airport.  Lodging: Courtyard Charlottesville - University Medical Center, 1201 W. Main St., Charlottesville, VA 22903, PH: 434-977-1700, CONF. #: 90298882.  Hotel booked outside Concur by Sponsor.  Travelerâ??s cell: 646-326-8766.</t>
  </si>
  <si>
    <t>Peterson, Alexis Brina</t>
  </si>
  <si>
    <t>05/29/2018 - 06/03/2018</t>
  </si>
  <si>
    <t>AMSTERDAM, NETHERLANDS</t>
  </si>
  <si>
    <t>Dr. Lisa McGuire, Lead of the Alzheimerâ??s Disease and Healthy Aging Program, a Congressionally appropriated Healthy Brain Initiative, is an invited speaker at the 10th Transatlantic Conference in Amsterdam, The Netherlands on May 30- June 1, 2018. Dr. McGuire will be speaking on preparing for an aging society. This presentation will allow Dr. McGuire to emphasize AD+HAPâ??s work in healthy aging and highlight the newly released Road Map for brain health to an international audience.</t>
  </si>
  <si>
    <t>05/28/2018 - 06/02/2018</t>
  </si>
  <si>
    <t>To provide technical support to Gavi for HPV vaccine introduction in Gavi-eligible countries.</t>
  </si>
  <si>
    <t>To provide technical assistance to the Gavi HPV program for global, regional and national implementation of HPV vaccine</t>
  </si>
  <si>
    <t>HYDE, TERRI B</t>
  </si>
  <si>
    <t>05/28/2018 - 06/08/2018</t>
  </si>
  <si>
    <t>EUROPIC</t>
  </si>
  <si>
    <t>[OTHER], NETHERLANDS</t>
  </si>
  <si>
    <t>European Regional Certification for Polio Meeting  and to attend Europic</t>
  </si>
  <si>
    <t>Pallansch, Mark A</t>
  </si>
  <si>
    <t>05/28/2018 - 05/29/2018</t>
  </si>
  <si>
    <t>THOMAS JEFFERSON UNIVERSITY HO</t>
  </si>
  <si>
    <t>*SPONSORED TRAVEL*Jamie Mells, Project Officer for NCIPC/DARPI/PIEB is invited to speak at the Thomas Jefferson's 2nd Annual Substance Use Disorder Symposium on 5/29/18 at Jefferson Philadelphia Campus, 111 South 11th St. Philadelphia, PA. The SPONSOR will provide airfare and hotel accommodations. The focus is on the opioid crisis. The symposium will host medical prescribers and public health officials involved in reducing the opioid epidemic. LODGING: Loew's Hotel 1200 Market St. Philadelphia PA 19107 (215) 627-1200 POC: Emma DelVecchio  Jamie's cell: 615-483-6234</t>
  </si>
  <si>
    <t>Mells, Jamie E</t>
  </si>
  <si>
    <t>05/28/2018 - 06/01/2018</t>
  </si>
  <si>
    <t>HIJOS DE J BARRERAS</t>
  </si>
  <si>
    <t>VIGO, SPAIN</t>
  </si>
  <si>
    <t>Purpose of travel to conduct a construction inspection on the cruise vessel Barreras NB-1705 in Vigo, Spain with HIJOS DE J BARRERAS shipyard. This construction inspection will provide technical assistance to ship-building industry in order to develop a framework of consistent construction and design guidelines that will protect passenger and crew health. The construction inspections meet the departmentâ??s goals in illness prevention by ensuring sanitary construction and engineered controls are in place to reduce risks and prevent illness.</t>
  </si>
  <si>
    <t>05/27/2018 - 06/01/2018</t>
  </si>
  <si>
    <t>ARUSHA, TANZANIA</t>
  </si>
  <si>
    <t>WHO Prequalification Team Assessment Session for Vector Control Products Experts.  Assessors will be conductiong technical assessments of dossiers for new applications as well as those of products which have been converted from a WHO Pesticide Evaluation Scheme (WHOPES) recommendation.</t>
  </si>
  <si>
    <t>Smith, Stephen C</t>
  </si>
  <si>
    <t>05/27/2018 - 05/31/2018</t>
  </si>
  <si>
    <t>EUROPEAN SOCIETY FOR PEDIATRIC</t>
  </si>
  <si>
    <t>[OTHER], SWEDEN</t>
  </si>
  <si>
    <t>Traveler is invited to participate in the 36th Annual Meeting of the European Society for Paediatric Infections Diseases (ESPID) in Malmo, Sweden. Traveler will arrive in Copenhagen, Denmark and travel to Malmo, Sweden (event site) by train as recommended by sponsor.  Please see letter of invitation attached.</t>
  </si>
  <si>
    <t>JAFARI, HAMID S</t>
  </si>
  <si>
    <t>05/27/2018 - 06/02/2018</t>
  </si>
  <si>
    <t>NATIONAL CENTER FOR EMERGING A</t>
  </si>
  <si>
    <t>[OTHER], MEXICO</t>
  </si>
  <si>
    <t>To present an invited talk and participate in a subject matter expert round table discussion on vector control at the National Meeting of the Program of Diseases Transmitted by Vectors 2018. Will present "Lessons Learned during the Zika epidemic in Puerto Rico."</t>
  </si>
  <si>
    <t>05/26/2018 - 05/31/2018</t>
  </si>
  <si>
    <t xml:space="preserve">To participate in the WHO workshop on analysis of data collected from National TB drug-resistance surveys. To assist DRS team from Swaziland on data analysis. </t>
  </si>
  <si>
    <t>05/25/2018 - 05/31/2018</t>
  </si>
  <si>
    <t>UNIVERSITY OF BIRMINGHAM</t>
  </si>
  <si>
    <t>[OTHER], BELGIUM</t>
  </si>
  <si>
    <t>This travel is required for attending a meeting of researchers working on detection of resistance in soil transmitted helminths and a consortium working on a Gates grant in this area (including CDC). The meeting is to be held in Belgium.</t>
  </si>
  <si>
    <t>Bradbury, Richard S</t>
  </si>
  <si>
    <t>05/25/2018 - 06/05/2018</t>
  </si>
  <si>
    <t>INSTITUT SCIENTIFIQUE DE SANTE</t>
  </si>
  <si>
    <t>Traveler is invited by the European Scientific Institute-ESI, to give a keynote lecture on â??A Nanoinformatics Approach to Safer Product Designâ?, participate in panel discussion on â??Nanomaterials in an Evolving Regulatory Environmentâ?, mentor student groups in the preparation of their innovation presentations, give 3 lectures and discuss 2 case studies on nanoinformatics issues, and serve as a judge on the expert panel in charge of evaluating the innovation projects developed and presented by the student groups. The sponsor, ESI, will provide a pre-paid round-trip economy class airline ticket.</t>
  </si>
  <si>
    <t>HOOVER, MARK D</t>
  </si>
  <si>
    <t>05/24/2018 - 05/25/2018</t>
  </si>
  <si>
    <t>PEW CHARITABLE TRUSTS</t>
  </si>
  <si>
    <t xml:space="preserve">To participate in the Advancing Leading Practices in Antimicrobial Stewardship meeting on May 25, 2016 in Oakbrook Terrace, IL at The Joint Commission offices. This is exempt from ICAP due to: Scientific meetings with a specific investigator or investigating team regarding a specific item, area of scientific inquiry, or public health need.
</t>
  </si>
  <si>
    <t xml:space="preserve">Traveler will be attending a workshop on Antibiotic Stewardship. This is exempt from ICAP due to: Scientific meetings with a specific investigator or investigating team regarding a specific item, area of scientific inquiry, or public health need.
</t>
  </si>
  <si>
    <t>05/23/2018 - 05/24/2018</t>
  </si>
  <si>
    <t>FLORIDA INTERNATIONAL UNIVERSI</t>
  </si>
  <si>
    <t>I5H9366871 Preparer: Micha Ghertner Traveler: Alice Asher 05/23/2018-05/24/2018 ATL-Miami
Alice Asher has been approved for sponsored travel to attend the8th International Global Health Conference to give one scientific talk on the impact of the opioid crisis on viral hepatitis infections in the United States, which in turn represents a key issue in global health. This event will take place in Miami, FL on 23-24May18.</t>
  </si>
  <si>
    <t>Asher, Alice Kathleen</t>
  </si>
  <si>
    <t>05/23/2018 - 06/02/2018</t>
  </si>
  <si>
    <t xml:space="preserve">To provide technical assistance to partners introducing influenza vaccine in Albania </t>
  </si>
  <si>
    <t>05/23/2018 - 05/25/2018</t>
  </si>
  <si>
    <t>YAKIMA, WASHINGTON</t>
  </si>
  <si>
    <t>â??Washington States Department of Health Office of Immunization and Child Profile needs to complete all site visits before July 1st. With their current staff they will be unable to complete all necessary visits. Myself and other staff have been recuited to help assist the office in this vital public health regulatory function.</t>
  </si>
  <si>
    <t>Koch, Robert Tobias</t>
  </si>
  <si>
    <t>05/23/2018 - 05/26/2018</t>
  </si>
  <si>
    <t>SOCIETY OF AMERICAN MILITARY E</t>
  </si>
  <si>
    <t>Attend Joint Engineer Training Conference, sponsored by Society of American Military Engineers to accept  Green Award.
Airfare, lodging provided in-kind</t>
  </si>
  <si>
    <t>Shahan, Michael R</t>
  </si>
  <si>
    <t>05/23/2018 - 05/30/2018</t>
  </si>
  <si>
    <t xml:space="preserve">CHINA OCCUPATIONAL SAFETY AND </t>
  </si>
  <si>
    <t>CHANGCHUN, CHINA</t>
  </si>
  <si>
    <t xml:space="preserve">To present "Tight delivery schedules linked to job satisfaction, opinions on safety regulations, and compliance with regulations: NIOSH National Survey of U.S. Long-Haul Truck Driver Health and Injury" at the 5th International Conference on Behavioral Safety Management, Changchun, China. The trip supports CDC's mission by sharing NIOSH research with international partners. </t>
  </si>
  <si>
    <t>CHEN, GUANG X</t>
  </si>
  <si>
    <t>05/22/2018 - 05/31/2018</t>
  </si>
  <si>
    <t>CHINA NATIONAL CENTER FOR FOOD</t>
  </si>
  <si>
    <t>Invited to give talks at the 4th Clinical Microbiology and Infectious Diseases Forum and Workshop</t>
  </si>
  <si>
    <t>SHIEH, WUN-JU</t>
  </si>
  <si>
    <t>05/22/2018 - 05/23/2018</t>
  </si>
  <si>
    <t>NEW HAMSPIRE HOSPITAL ASSOCIAT</t>
  </si>
  <si>
    <t xml:space="preserve">The traveler will be I will be speaking on Antibiotic Stewardship with a NH Quality Improvement Organization which is co-organized by the health department. This is exempt from ICAP due to: Scientific meetings with a specific investigator or investigating team regarding a specific item, area of scientific inquiry, or public health need.
</t>
  </si>
  <si>
    <t>MICHIGAN STATE UNIVERSITY</t>
  </si>
  <si>
    <t>Invited Keynote Speaker at the Robert Leader Endowed Lecture at Michigan State University campus in East Lansing, MI. Lodging will be at Candlewood Suites, 3545 Forest Forest Rd. Lansing, MI 48910 (517) 351-8181</t>
  </si>
  <si>
    <t>05/22/2018 - 05/24/2018</t>
  </si>
  <si>
    <t xml:space="preserve">I57H225745 Preparer: MaeDean Noble Brooks Sheri HCVJDJ 5/22 5/24 Meeting LOI Austin, TX Tyler, TX -This travel is for the purpose of conducting business for the State of Texas May 22, 2018 - May 24, 2018. Public Health Follow-up.
</t>
  </si>
  <si>
    <t>As a CDC field assignee to Nashville, this letter is to request you to travel to Memphis Tennessee from May 22-24, 2018 to provide STD-related technical assistance and advisement to the Shelby County STD supervisory staff.</t>
  </si>
  <si>
    <t>NATIONAL NETWORK OF PUBLIC HEA</t>
  </si>
  <si>
    <t>NEW ORLEANS, LOUISIANA</t>
  </si>
  <si>
    <t>Alina Flores will present as part of a panel break out session at the 2018 National Network of Public Health Institutes (NNPHI) Conference held in New Orleans, Louisianna. The title of her presentation is "Addressing the Silver Tsunami: Engaging Federal Public Health Staff in a Succession Planning Exercise". This presentation will demonstrate the succession planning initiatives that have been undertaken at Centers for Disease Control and Prevention (CDC), and will allow CDC to learn from other organizations engaged in succession planning and workforce development efforts.</t>
  </si>
  <si>
    <t>FLORES, ALINA Lopez</t>
  </si>
  <si>
    <t xml:space="preserve">Travel will attend Decolonizing Diets: Traditional Foods &amp; beverages for Urban Indians to learn how to apply their Native Infustion, Teaching Toolkit to our Urban Indian work in Billings. Training will be held at the Market Commons, 1901 Western Ave., Suite 100. Lodging and air transportation, and additional ground transportation and meals will be paid In-Kind by host site.  Breakfast will provided by hotel.  Those costs will be covered by In-kind by Rocky Mountain Tribal Leaders Council.  </t>
  </si>
  <si>
    <t>05/22/2018 - 05/25/2018</t>
  </si>
  <si>
    <t>CALIFORNIA TUBERCULOSIS CONTRO</t>
  </si>
  <si>
    <t>PALM SPRINGS, CALIFORNIA</t>
  </si>
  <si>
    <t xml:space="preserve">Traveler Brigit Ryan to attend the 2018 National TB Conference to be held in Palm Springs, CA.  This is the only national conference dedicated to TB control professionals and is the largest gathering of TB leaders and experts in the nation. The NTCA and the California TB Controllers Association (CTCA) National Joint conference will enable  staff to attend several educational sessions that are directly applicable to work and will allow the unique opportunity to network with TB experts and colleagues from around the country. Lodging and some meals will be provided In-kind. Traveler will transport via POV. </t>
  </si>
  <si>
    <t>Ryan, Brigit</t>
  </si>
  <si>
    <t>PRIOR LAKE, MINNESOTA</t>
  </si>
  <si>
    <t xml:space="preserve">to attend the National Indian Health Board's 9th Annual Tribal Health Summit, along with host site manager.  Meeting to be held in Prior Lake, MN and she will share information about the services offered by the Host Site with conference attendees to engage new partners.  Traveler will ride as a passenger in a state fleet vehicle.  </t>
  </si>
  <si>
    <t>05/21/2018 - 05/23/2018</t>
  </si>
  <si>
    <t>Sponsored authorization - LOI has bee uploaded - Traveler will   provide technical assistance to the Bill and Melinda Gates Foundation on improving health worker performance in low and middle-income countries.</t>
  </si>
  <si>
    <t>05/21/2018 - 05/24/2018</t>
  </si>
  <si>
    <t>CHAPEL HILL, NORTH CAROLINA</t>
  </si>
  <si>
    <t>Speaker at the UNC Water Microbiology Conference 2018 in Chapel Hill, NC 5/21-5/24/18. Topic: Antibiotic resistant bacteria in the environment. Sponsored airfare, lodging 5/21-23, meals (B&amp;L)5/22-5/24 and D 5/23. Lodging: Courtyard Chapel Hill.</t>
  </si>
  <si>
    <t>WRIGHTSVILLE BEACH, NORTH CAROLINA</t>
  </si>
  <si>
    <t>I3JG126912 Preparer: Eileen Bell/Traveler Peter Moore  from Raleigh, NC to Wrightsville Beach, NC Sponsored POV May 21-23 -  Employee will attend the NC Communicable Disease Branch Annual meeting in Wilmington NC.</t>
  </si>
  <si>
    <t>05/21/2018 - 05/25/2018</t>
  </si>
  <si>
    <t>VARD LANGSTEN</t>
  </si>
  <si>
    <t>Purpose of travel to conduct a construction plan review on the cruise vessel Le Laperouse in Sovik, Norway with VARD a Fincantieri shipyard. This construction plan review will provide technical assistance to ship-building industry in order to develop a framework of consistent construction and design guidelines that will protect passenger and crew health. The construction plan review meet the departmentâ??s goals in illness prevention by ensuring sanitary construction and engineered controls are in place to reduce risks and prevent illness.</t>
  </si>
  <si>
    <t>Annetta, Laura K</t>
  </si>
  <si>
    <t>THE SUSAN THOMPSON BUFFETT FOU</t>
  </si>
  <si>
    <t>Lisa Romero -Paul has been invited to participate in a discussion about the evaluation and scaleâ?up of of statewide family planning initiatives. As the DRH Strategic Area of Focus lead for Unintended and Teen Pregnancy, and lead for the Zika Contraception Access Network, this discussion is relevant to connect with other partners ï´¾federal, state, communit, and philanthropyï´¿ to discuss opportunities for crossstate
learning in terms of evaluation and scaleâ?up of initiatives.
Omaha Marriott Downtown
222 N. 10th Street
Omaha, Nebraska 68102
(402) 807-8000
Confirmation number: 73755480
5/21/18 - 5/23/18</t>
  </si>
  <si>
    <t>ROMERO-PAUL, LISA M</t>
  </si>
  <si>
    <t>HO CHUNK NATION</t>
  </si>
  <si>
    <t xml:space="preserve">As an early career public health professional, this will be a great opportunity for me to learn more about best practices in public health from some of the most experienced public health professionals in the country. What I learn at the conference will also be applied to my host site work activities, espeically those related to Public Health Accreditation and the Community Health Assessment process. </t>
  </si>
  <si>
    <t>Brocker, Renee</t>
  </si>
  <si>
    <t>CHICO, CALIFORNIA</t>
  </si>
  <si>
    <t xml:space="preserve">Traveler will attend the HIV testing and counseling training on May 22 - 25, 2018, at the Faith Lutheran Church, 667 East 1st Ave., Chico, CA.  Transportation provided by host site GSA vehicle to get to and from the training.  The training will teach traveler the basic HIV test counselor skills.  The training will include how to use the OraQuick advance Rapid Test and the Office of AIDS policy regarding testing and counseling and data collection. </t>
  </si>
  <si>
    <t>Haaga, Quinn</t>
  </si>
  <si>
    <t>Traveler attending the Learning Navigator Advisory Council Meeting
Travel Dates: 05/21-05/23/18
Sponsor secured airfare/lodging 
POC: Jennifer McKeever - 202-683-9314
Travel Preparer:  K. Young _ 404-498-6391</t>
  </si>
  <si>
    <t>BENENSON, GABRIELLE Amie</t>
  </si>
  <si>
    <t>05/20/2018 - 05/21/2018</t>
  </si>
  <si>
    <t xml:space="preserve">Preparer: Erica Campbell - John Brooks ASK# I53F1A389A  Miami, FL May 20-21 ..the University of Miami, FL May 20-21 to present a lecture at a symposium. Fighting Opioid Addiction: INTEGRATING STATE OF THE ART SCIENCE TREATMENT INTO PATIENT CARE is not Listed in ConCur ...This is paid for IN-KIND.  Hotel Confirmation: 7579085
Sonesta Coconut Grove
2889 McFarlane Rd, Miami, FL 33133
(305) 529-2828
</t>
  </si>
  <si>
    <t>BROOKS, JOHN Trow</t>
  </si>
  <si>
    <t>05/20/2018 - 05/23/2018</t>
  </si>
  <si>
    <t>THE GOLDEN DOOR</t>
  </si>
  <si>
    <t>Dr. Fortson will travel to San Diego, CA to attend the Golden Doorâ??s Child Abuse Prevention Summit May 20-23. The meeting is the Golden Doorâ??s first ever roundtable forum of the countryâ??s top leaders in the field of child abuse education and prevention, as well as child advocates from the worlds of media, business, government, medicine, and academia. The goal of the meeting is to bring about real and lasting change in our society to stop child abuse and neglect in America. Participation at this meeting will ensure that messages around the primary prevention of child abuse and neglect priorities of the CDC/Division of Violence Prevention (DVP) are clearly communicated. Dr. Fortson is a subject matter expert on child abuse and neglect in the division and led the development of the division's technical package on preventing child abuse and neglect; thus, she is poised to represent the division's priorities related to the content. CDC/DVP would lose an invaluable opportunity to participate in discussions and influence child abuse and neglect prevention activities if participation at this meeting does not occur. POC: Stephanie Saathoff and her contact info is 617-234-0607. The travel is partially sponsored by The Golden Door. They are paying for lodging and dinner 5/20-5/23. Hotel information is Golden Door at 777 Deer Springs Road, San Marcos, CA 92069. Hotel confirmation: 19335.</t>
  </si>
  <si>
    <t>Fortson, Beverly Lynn</t>
  </si>
  <si>
    <t>05/20/2018 - 05/25/2018</t>
  </si>
  <si>
    <t>ASPEN GLOBAL CHANGE INSTITUTE</t>
  </si>
  <si>
    <t>HONOLULU, HAWAII</t>
  </si>
  <si>
    <t>5/20-25/2018 - Honolulu, Hawaii - Traveler has been invited to participate in a workshop (Invitation only) on Integrating Climate Change Adaptation and Disaster Risk Management to Protect Health and Build Resilience in Pacific Islands as a subject matter expertise. 
Letter of invitation uploaded in travel authorization.
Invitation only meeting - does not need to be in ICAP.</t>
  </si>
  <si>
    <t>MAHANY, MARTHA Jane</t>
  </si>
  <si>
    <t>05/20/2018 - 05/24/2018</t>
  </si>
  <si>
    <t>NATIONAL INDIAN HEALTH BOARD</t>
  </si>
  <si>
    <t>Host Site will pay for economy class airplane tickets to and from the conference location, Host Site will also pay for Hotel Accomodations</t>
  </si>
  <si>
    <t>Stark, Kristina</t>
  </si>
  <si>
    <t>IDAHO HOSPITAL ASSOCIATION</t>
  </si>
  <si>
    <t>BOISE, IDAHO</t>
  </si>
  <si>
    <t>Travel for presentation to Natl Assoc of State EMS Officials 2018
Bozena Morawski- May 21 - May 24 
travel preparer- Larissa Askew -404-498-5591</t>
  </si>
  <si>
    <t>Morawski, Bozena Mercedes</t>
  </si>
  <si>
    <t>To participate in conference and assist with outbreak investigation training</t>
  </si>
  <si>
    <t>Herzig, Carolyn</t>
  </si>
  <si>
    <t>05/20/2018 - 05/26/2018</t>
  </si>
  <si>
    <t>SINGAPORE, SINGAPORE</t>
  </si>
  <si>
    <t xml:space="preserve">To attend a technical meeting entitled "Open VA Pipeline Implementer and Developer Meeting" organized by Vital Strategies and the CDC Foundation held in Singapore, China May 20 - 26, 2018. CDC foundation will be paying the entire travel. Airfare and hotel has already been prepaid... </t>
  </si>
  <si>
    <t>HE, YULEI</t>
  </si>
  <si>
    <t>05/20/2018 - 06/02/2018</t>
  </si>
  <si>
    <t>To attend two technical meetings co-organized under the Bloomberg Philanthropies Data for Health Initiative by Vital Strategies and the CDC: on OpenVA Pipeline and on Verbal Autopsy with ODK(Opening Development Kit) for implementation in developing countries to improve cause of death reporting</t>
  </si>
  <si>
    <t>05/20/2018 - 05/27/2018</t>
  </si>
  <si>
    <t>NIVA</t>
  </si>
  <si>
    <t>[OTHER], DENMARK</t>
  </si>
  <si>
    <t>Attend What Works: Moving Your OSH Information to Action Utilizing Best Practices of Digital Media training.  Traveler will be a member of the faculty for a Norwegian Institute for Water Research  (NIVA) Education course, providing a workshop and a lecture on communication and technology transfer in occupational safety and health contexts.  He will do a wrap up meeting after the workshop at the request of NIVA (the workshop organizers) on Friday.  ICAP approval uploaded. No flights are available on Saturday so traveler will depart for his PDS early morning on Sunday.</t>
  </si>
  <si>
    <t>BURNETT, JOSEPH G</t>
  </si>
  <si>
    <t>05/20/2018 - 05/22/2018</t>
  </si>
  <si>
    <t>MARCH OF DIMES</t>
  </si>
  <si>
    <t>Dr. Liburd, serves as the director of the Office Minority Health and Health Equity, will be presenting at the Prematurity Prevention Summit: Building A Birth Equity Movement on  May 20-22, 2018 in Arlington, VA. This is a sponsored travel. Travel Preparer: Sonia Croft, 770-488-8065 On Site POC: Nadia Kalley, 571-257-2333</t>
  </si>
  <si>
    <t>LIBURD, LEANDRIS C</t>
  </si>
  <si>
    <t>05/19/2018 - 06/08/2018</t>
  </si>
  <si>
    <t>ACCRA, GHANA</t>
  </si>
  <si>
    <t>Presentations and instructor for training workshop on stepwise approach to rabies elimination and global dog rabies elimination pathway.</t>
  </si>
  <si>
    <t>05/18/2018 - 05/18/2018</t>
  </si>
  <si>
    <t>To give a presentation on "Zoonotic Helminthes" at the University of Minnesota's Global Health Course</t>
  </si>
  <si>
    <t>Straily, Anne Marie</t>
  </si>
  <si>
    <t>05/18/2018 - 05/20/2018</t>
  </si>
  <si>
    <t>To attend AAALAC International Council Meeting as a Council Member in preparation and  site visit.
Hotel Reservation @ JW Marriott Confirmation #71441258 5/18/18-5/20/18 see attached
Delta Airlines Confirmation # SZCFSY  JN5V28(DL) see attached  LOI attached</t>
  </si>
  <si>
    <t>05/18/2018 - 06/02/2018</t>
  </si>
  <si>
    <t>ABIDJAN, COTE D'IVOIRE</t>
  </si>
  <si>
    <t>conduct rabies training</t>
  </si>
  <si>
    <t>Pieracci, Emily G</t>
  </si>
  <si>
    <t>05/18/2018 - 05/24/2018</t>
  </si>
  <si>
    <t xml:space="preserve">Bradley King will be presenting on worker health and safety hazards in the cannabis industry and the oil and gas industry at the American Industrial Hygiene Conference and Expo (AIHce).  ICAP approval attached. </t>
  </si>
  <si>
    <t>KING, BRADLEY S</t>
  </si>
  <si>
    <t>Dr. Ron Shaffer is invited to participate in a meeting of the American Thoracic Society Committee: Personal Interventions to Reduce Exposure Levels and Health Risks from Outdoor Air Pollution.  The meeting will take place on 5/19/2018 in San Diego, CA.</t>
  </si>
  <si>
    <t>SHAFFER, RONALD E</t>
  </si>
  <si>
    <t>COPD FOUNDATION</t>
  </si>
  <si>
    <t>Dr. Weissman will be attending the Pulmonary CRG meeting on May 19 (sponsored) and then attending the American Thoracic Society meeting on May 20-23 (not sponsored).  The COPD foundation will be paying for his lodging only on 5/18 (LOI attached).  Dr. Weissman will be staying at a conference hotel which is above per diem.  Approved AE Memo attached.  He will be taking his POV to the airport.</t>
  </si>
  <si>
    <t>05/17/2018 - 05/18/2018</t>
  </si>
  <si>
    <t xml:space="preserve">Traveler was invited to provide expertise in Anthrax at the 2018 In-Person Global Health Course offered by the University of Minnesota to provide expertise on May 18, 2018, In Minneapolis, MN.  Traveler will lodge at the Graduate Hotel, 612-379-8888, 615 Washington Avenue SE </t>
  </si>
  <si>
    <t>BOWER, WILLIAM A</t>
  </si>
  <si>
    <t>ICAP exempt. Dr. Petersen is being sponsored to travel to Minneapolis, Minnesota to assist teach a course in global health.</t>
  </si>
  <si>
    <t>Petersen, Brett William</t>
  </si>
  <si>
    <t>To attend the American Academy of Pediatrics (AAP) committee on Pediatric AIDS (COPA) meeting, of which I am a member</t>
  </si>
  <si>
    <t>05/17/2018 - 05/19/2018</t>
  </si>
  <si>
    <t xml:space="preserve">NEW JERSEY PREVENTION NETWORK </t>
  </si>
  <si>
    <t>ATLANTIC CITY, NEW JERSEY</t>
  </si>
  <si>
    <t>Dr. Brian King has been invited by the New Jersey Prevention Network to be a speaker at their 18th Annual Addiction Conference on May 18th in Atlantic City, New Jersey. Specifically, he has been asked to give a keynote presentation on the issue of e-cigarettes. The organizerâ??s goal is to bring together field experts from New Jersey, New York, Delaware and Pennsylvania to present evidence-based best practices, identify emerging trends, and provide innovative wellness strategies for the 1,400+ attendees.</t>
  </si>
  <si>
    <t>Staff will attend the Diabetes Disparities Action Conncil to work with the American Diabetes Association and other national partners to discuss and plan for strategies to address diabetes disparities across our nation. Staff will provide technical assistance and support and participate in ongoing day-long discussisons.</t>
  </si>
  <si>
    <t>Saunders, Magon May</t>
  </si>
  <si>
    <t xml:space="preserve">Invited  by ADA as the chair of the ADA Health Disparities Commettte  to participate in the  ADA Diabetes Disparities Action Council meeting to be condcuted on May 18, 2018. This is a meeting that is alligment  with  DDT  startegic priority the Division of Diabetes Translation  Goal 3: Reduce differences in health that impact people affected by diabetes
</t>
  </si>
  <si>
    <t>RODRIGUEZ, BETSY J</t>
  </si>
  <si>
    <t>HOUSEHOLD AND COMMERCIAL  PROD</t>
  </si>
  <si>
    <t>Traveler has been invited to participate as a technical expert and present findings of current research at the Air Care Summit in National Harbor, MD on May 18, 2018.  Traveler will be presenting research results on terpene chemistry indoors.  Benefits to CDC include: new research collaborations, obtaining new research results on indoor chemistry, identifying research gaps in indoor chemistry and exposure.  "Exploration of Terpene Chemistry Indoors." Hotel was reserved outside of Concur by the sponsor at the Gaylord National Resort and Convention Center, 201 Waterfront Street, National Harbor, MD 20745, phone: 301-465-4000.  Traveler will be using a GSA for this trip.  ICAP approved on 5/15/18.</t>
  </si>
  <si>
    <t>05/16/2018 - 05/17/2018</t>
  </si>
  <si>
    <t xml:space="preserve">Travelling to the University of Minnesota in Minneapolis to assist in their 2018 face to face Global Health Course. Will provide lectures on Adult tapeworm infection (non-cystercercosis) and larval tapeworm infections of humans. </t>
  </si>
  <si>
    <t>Bradbury, Richard Stewart</t>
  </si>
  <si>
    <t>05/16/2018 - 05/20/2018</t>
  </si>
  <si>
    <t>participation to the advisory committee meeting of the project Capacity building and surveillance for Ebola Virus Disease (EBO-SURSY)</t>
  </si>
  <si>
    <t>Taboy, Celine H</t>
  </si>
  <si>
    <t>05/16/2018 - 05/18/2018</t>
  </si>
  <si>
    <t>BRIGHAM AND WOMENS HOSP INC</t>
  </si>
  <si>
    <t xml:space="preserve">I58C36115A        Preparer: MaeDean Noble Morris Sapna Bamrah 5/16 5/18 Conference/Meeting/LOI ATL Minneapolis, MN Sponsored travel to The National Health Care for the Homeless National Conference and Policy Symposium in Minneapolis, Minnesota. Sapna Bamrah Morris will fly from Atlanta to Minnepolis, on May 16, attend the conference, and return on May 18th. The airfare, lodging, and registration have been sponsored in-kind. The employee, will not be receiving any reimbursements. CDC will cover M &amp; IE. ICAP has been approved. I have attached the letter of invite, and the ICAP approval. </t>
  </si>
  <si>
    <t>MORRIS, SAPNA BAMRAH</t>
  </si>
  <si>
    <t>JACKSONVILLE, FLORIDA</t>
  </si>
  <si>
    <t>I4VB535992 Preparer: MaeDean Noble Gibbs George HCVJDJ 5/16 5/17 Meeting.POV/LOI Gainesville, FL jacksonville, FL-To provide technical assistance to the Florida Department of Health - Duval County STD Control Program from May 16 - 17, 2018.</t>
  </si>
  <si>
    <t>05/16/2018 - 05/19/2018</t>
  </si>
  <si>
    <t xml:space="preserve">Preparer: Erica Campbell - Siobhan O'Connor  ASK# I4PE464358  May 16-18 2018 Washington, D.C (SPONSOR) .... Participation in the 2018 HIV Prevention Trials Network Meeting in Washington, DC: in the role of Team Lead supervising two site CRS leaders and critical staff and as a site investigator for the HPTN 084 clinical trial. This travel is a continuation of study progress of the Clinical Trials Unit for HIV/AIDS and TB Research project. The CDC Foundation â?? tax ID #58-2106707- will sponsor in-kind roundtrip airfare from Atlanta, Georgia to Washington, DC and hotel accommodations while in Washington, DC Hotel: THE MAYFLOWER HOTEL
1127 Connecticut Avenue NW , Washington , DC 20036 </t>
  </si>
  <si>
    <t>OCONNOR, SIOBHAN Marie</t>
  </si>
  <si>
    <t xml:space="preserve">I4P9161665 Preparer: Eileen Bell/Traveler Taraz Samandari Washington D.C. May 16-18 2018 - 
 HIV Prevention Trials Network annual meeting is sponsored by the NIH. I was instrumental in setting up this collaboration with the NIH and Emory University which resulted in a 7 year grant. Presently two CDC-sponsored sites are conducting HPTN trials: one in Kenya and one in Thailand. My participation as a critical leader is needed at this meeting to monitor progress being made and to plan ahead for future trials. </t>
  </si>
  <si>
    <t>SAMANDARI, TARAZ</t>
  </si>
  <si>
    <t>05/16/2018 - 05/27/2018</t>
  </si>
  <si>
    <t>SHENYANG CENTERS FOR DISEASE C</t>
  </si>
  <si>
    <t>SHENYANG, CHINA</t>
  </si>
  <si>
    <t xml:space="preserve"> China Shenyang Municipal Center for Disease and Prevention (Shenyang CDC) is currently planning to establish comprehensive non-communicable disease (NCD) and their risk factor data system, to have technical support on capacity building of advanced data analysis, and to develop NCD risk factors survey. I am invited to provide technical consultation 1) to lecture NCD and their risk factor data system and application of big data to Shenyang CDC working environment, 2) to provide capacity building on advanced data analysis techniques for public health surveillance, and 3) to assist Shenyang CDC in establishing Local Behavioral Risk Factor Surveillance System (LBRFSS) using household survey. The target population of the survey is over 10 million people with higher NCD prevalence than national average. The LBRFSS I help them to work on have features of comparability, feasibility, low cost, and sustainability. The consultation will benefit US CDC on information that development of LBRFSS will assist in development and improvement of local health policy. </t>
  </si>
  <si>
    <t>HSIA, JASON</t>
  </si>
  <si>
    <t>UNIVERSITY OF FLORIDA</t>
  </si>
  <si>
    <t>GAINESVILLE, FLORIDA</t>
  </si>
  <si>
    <t>To give the invited presentation 'Using Science and Statistics to Model Data from 16S rRNA Microbiome Studies' and to learn new statistical methods that could be useful
to analyze CDC data.</t>
  </si>
  <si>
    <t>SATTEN, GLEN A</t>
  </si>
  <si>
    <t>05/15/2018 - 05/16/2018</t>
  </si>
  <si>
    <t xml:space="preserve">Presentation at the University of Minnesota Global Health Course. Will share expertise on Echinococcus, Oncocercosis and Filariasis. </t>
  </si>
  <si>
    <t>Chancey, Rebecca Jean</t>
  </si>
  <si>
    <t>05/15/2018 - 05/15/2018</t>
  </si>
  <si>
    <t>ERIE, PENNSYLVANIA</t>
  </si>
  <si>
    <t xml:space="preserve">I35E362AA4-Preparer: MaeDean Noble Taylor Margaret HCVJDJ 5/15 5/15 meeting/POV-LOI PHL Erie, PA -provide STD update on epidemiology, prevention and treatment to the AIDS Education Training Center
</t>
  </si>
  <si>
    <t xml:space="preserve">I42C25396a Preparer: Eileen Bell/Traveler Jill Diesel Detroit, Michigan Sponsor POV As a CDC field assignee to Detroit, Michigan this letter is to request you to travel on 5/15 for the purpose of meeting to review the monthly epidemiological information and statics. You will travel to 109 W. Michigan Ave, Lansing, MI 48913. 
</t>
  </si>
  <si>
    <t>05/15/2018 - 05/19/2018</t>
  </si>
  <si>
    <t>WORLD HEPATITIS ALLIANCE</t>
  </si>
  <si>
    <t>Traveler will present at the World Hepatitis Alliance Find the Missing Millions Stakeholder Consultation Meeting being held in London, UK.</t>
  </si>
  <si>
    <t>05/14/2018 - 05/15/2018</t>
  </si>
  <si>
    <t>Sponsored authorization - Title 42 LOI and checklist are uploaded.  Traveler will provide scientific training at a Global Health Course at the University of Minnesota</t>
  </si>
  <si>
    <t>Anand, Anjoli</t>
  </si>
  <si>
    <t>Sponsored Travel authorization - LOI and Title 42 checklist uploaded.  Traveler will provide scientific training at a Global Health Course at the University of Minnesota.</t>
  </si>
  <si>
    <t>Ballard, Sarah Blythe</t>
  </si>
  <si>
    <t>Sponsored authorization - LOI and Title 42 checklist submitted. Traveler will provide scientific training at a Global Health Course at the University of Minnesota.</t>
  </si>
  <si>
    <t>TAN, KATHRINE MAY REYES</t>
  </si>
  <si>
    <t>BECKMAN COULTER</t>
  </si>
  <si>
    <t xml:space="preserve">Atlanta, GA to Baltimore, MD:  Jean Patel is presenting at the MicroScan Educational Symposium, Tuesday, May 15, 2018. Presentation: Antimicrobial stewardship and the role of the clinical micro lab.  
ï?¾ </t>
  </si>
  <si>
    <t>05/14/2018 - 05/18/2018</t>
  </si>
  <si>
    <t>EUROPEAN CENTRE FOR DISEASE</t>
  </si>
  <si>
    <t xml:space="preserve">Amra will serve as an expert in community mitigation/ non pharmaceutical interventions as pandemic influenza countermeasure during the revision of European guidelines mentioned in the meeting agenda. </t>
  </si>
  <si>
    <t>UZICANIN, AMRA</t>
  </si>
  <si>
    <t>05/14/2018 - 05/17/2018</t>
  </si>
  <si>
    <t>Preparer: Erica Campbell -Thomas D. Privett ASK# I54F1A37A9 Jacksonville, FL May 14 - 17 2018 ..will be traveling due to this operational program evaluation in the Duval County Health Department (CHD) will access current practices in the CHD and shares best practices to improve and standardize service delivery to improve efficiency and effectiveness of program operations and improve patient outcomes.  Traveler will be traveling with state employee who is renting a car.</t>
  </si>
  <si>
    <t xml:space="preserve">To participate in the World Health Organization Consultation on Group A Streptococcus Vaccines Research and Development. </t>
  </si>
  <si>
    <t>VANBENEDEN, CHRIS A</t>
  </si>
  <si>
    <t>FINCANTIERI CANTIERI NAVALI IT</t>
  </si>
  <si>
    <t>Purpose of travel to conduct a construction inspection on the cruise vessel, Viking Orion. The construction inspection will take place at the Ancona Fincantieri shipyard in Italy. Construction inspections provide technical assistance to ship-building industry in order to develop a framework of consistent construction and design guidelines that will protect passenger and crew health. The construction inspections meet the departmentâ??s goals in illness prevention by ensuring sanitary construction and engineered controls are in place to reduce risks and prevent illness. Sponsored travel authority - Title 42; travel is to conduct a construction inspection and provide consultation and technical assistance to shipyards and cruise line owners on environmental health design standards (found in Vessel Sanitation Program Construction Guidelines</t>
  </si>
  <si>
    <t>Purpose of travel to conduct a construction inspection on the cruise vessel Viking Orion. The construction inspection will take place in Ancona, Italy Fincantieri shipyard in Italy. Construction inspections provide technical assistance to ship-building industry in order to develop a framework of consistent construction and design guidelines that will protect passenger and crew health. The construction inspections meet the departmentâ??s goals in illness prevention by ensuring sanitary construction and engineered controls are in place to reduce risks and prevent illness. Sponsored travel authority - Title 42; travel is to conduct a construction inspection and provide consultation and technical assistance to shipyards and cruise line owners on environmental health design standards (found in Vessel Sanitation program Construction Guidelines).</t>
  </si>
  <si>
    <t>05/14/2018 - 05/16/2018</t>
  </si>
  <si>
    <t>Dr. Brian King has been invited by the New Mexico Allied Council on Tobacco to be a speaker at their third annual Action Conference on May 15th in Albuquerque, New Mexico. Specifically, he has been asked to give the keynote presentation on emerging tobacco products, including e-cigarettes, as well as a subsequent breakout session that explores the issue in more detail. The New Mexico Allied Council on Tobacco, a workgroup of the Chronic Disease Prevention Council of New Mexico is a coalition of organizations, businesses, and community members advocating for proven tobacco use prevention policies through statewide partnerships to reduce disease and death from commercial tobacco use. This conference will specifically focus on improving attendee knowledge of emerging tobacco products, their prevalence in New Mexico, and strategies to incorporate these emerging products into policy initiatives and discussions and planning for its ongoing work to reduce tobacco use and to promote health. Benefit to CDC: CDCâ??s Office on Smoking and Health is the lead federal agency for tobacco prevention and control, and is the primary U.S. government entity responsible for engaging national stakeholders, as well as partners and states, on tobacco control related matters. The information presented at this meeting will help cultivate collegial collaborations with stakeholders in New Mexico, as well as to disseminate key CDC messaging around emerging issues such as e-cigarettes. Why Traveler Needs to Make This Trip: Traveler has been specifically asked by the program to serve as the speaker. As a senior leader in CDCâ??s Office on Smoking and Health and a key agency subject matter expert on e-cigarettes, travelerâ??s attendance at this meeting is critical to positively represent CDC on the requested attendees. Dr. King will be staying at Crowne Plaza Albuquerque 1901 University Blvd, Albuquerque NM 87102 505.884.2500. Kelly Howard is the travel preparer at 770.488.5755.</t>
  </si>
  <si>
    <t xml:space="preserve">Traveler will attend the National Immunization Conference in Atlanta, Ga from 5/14-5/17/2018 on behalf of Colorado Children Immunization Coalition (CCIC). She will attend the conference both to present a poster presentation and attend sessions applicable to her work at CCIC. Travel funded in full by host site, CCIC. </t>
  </si>
  <si>
    <t>05/14/2018 - 07/12/2018</t>
  </si>
  <si>
    <t>KYUNG  HEE UNIVERSITY</t>
  </si>
  <si>
    <t>[OTHER], KOREA, SOUTH</t>
  </si>
  <si>
    <t>Collaboration with researchers in Kyung Hee University, South Korea as a technical advisor and collaborator.. Dr. Park will serve as a technical advisor and research collaborator for the multidisciplinary research project on "Health Hazard Evaluation of Indoor and Outdoor Exposures Particulate Matter (PM2.5 and PM10) and Development of Mitigation Strategies and Policies in South Korea".</t>
  </si>
  <si>
    <t>PARK, JU-HYEONG</t>
  </si>
  <si>
    <t>05/14/2018 - 05/19/2018</t>
  </si>
  <si>
    <t>JAPAN SOCIETY FOR OCCUPATIONAL</t>
  </si>
  <si>
    <t>[OTHER], JAPAN</t>
  </si>
  <si>
    <t>i) Present a talk on NIOSH's Aerosol Multielemental Spectrometer Technology; i) Meeting with scientists and engineers at Kanomax Japan to discuss collaborative project and licensing of NIOSH technology</t>
  </si>
  <si>
    <t>KULKARNI, PRAMOD Sriniwas</t>
  </si>
  <si>
    <t>05/13/2018 - 05/20/2018</t>
  </si>
  <si>
    <t>I4HJ452641 Preparer: MaeDean Noble Dunne Eileen HCVJCB Meeting 5/13 5/20 Bangkok, Thailand DCA 5/25/18 -This INTERNATIONAL TRAVEL request is for Dr. Eileen Dunne, Director of HSRP (HIV/STD Research Program) Thailand, who is traveling from Bangkok, Thailand to attend the HIV Prevention Trials Network (HPTN) annual conference in Washington, DC.  The purpose of Eileen's attendance is to meet with partners and collaborators, and be briefed on scientific and administrative updates to HPTN083.  She will also attend the CTU (Clinical Trials Unit) while in DC.</t>
  </si>
  <si>
    <t>DUNNE, EILEEN F</t>
  </si>
  <si>
    <t>05/13/2018 - 05/18/2018</t>
  </si>
  <si>
    <t>Dr. Carr will be attending the meeting as the National Center for Immunization and Respiratory Diseases (NCIRD) expert in evidence based decisions</t>
  </si>
  <si>
    <t>Carr, Wendy L</t>
  </si>
  <si>
    <t>SUQUAMISH, WASHINGTON</t>
  </si>
  <si>
    <t>â??The annual Tribal Public Health Emergency Preparedness Conference &amp; Training (TPHEP) brings tribal, local, state, and federal participants together to discuss and explore various topics around emergency preparedness in tribal communities. In addition to two and a half conference days, two pre-conference trainings will also be offered to interested participants. As the main point of contact and planning committee member, I'll be helping faciliate the conference &amp; trainings, coordinating travel reimbursment, and learning more about emergency preparedness activities and needs in tribal communities that will help inform future work at my host site.</t>
  </si>
  <si>
    <t>05/12/2018 - 05/25/2018</t>
  </si>
  <si>
    <t>I will be participating in the WHO Vector Control Advisory Group meeting as a technical advisor.</t>
  </si>
  <si>
    <t>05/12/2018 - 05/19/2018</t>
  </si>
  <si>
    <t xml:space="preserve">The World Health Organization (WHO) has invited Ms. Faye Rice as a Temporary Technical Advisor to the Peer-review meeting for International Chemical Safety Cards being held in Geneva, Switzerland, on May 12-19, 2018. Participation will allow for discussions about chemical safety management through an international panel of experts convened for the development and review of International Chemical Safety Cards that NIOSH helped to initiate and continues to support.. Travel to the meeting is essential because the peer review committee conducts its work in person as a group to review and discuss each assigned chemical safety card on the agenda, including the card that is assigned to Ms. Rice.
</t>
  </si>
  <si>
    <t>RICE, FAYE L</t>
  </si>
  <si>
    <t>05/11/2018 - 05/11/2018</t>
  </si>
  <si>
    <t xml:space="preserve">ASK TICKET#:  I52A1821AA Jeffrey Pagan - Woodbridge, VA  SPONSORED POV; May 11, 2018. Woodbridge, VA Jeff has been asked to conduct a series of visits beyond the 50-mile limit in order to provide technical assistance to DIS in health districts within the Commonwealth of Virginia. </t>
  </si>
  <si>
    <t>05/11/2018 - 06/15/2018</t>
  </si>
  <si>
    <t>Temporary advisor to WHO for the Western Pacific Region (WPR) for the global measles and rubella laboratory network. To support the meeting preparations for the 7th meeting of the regional verification committee for measles elimination in WPR by reviewing and summarizing technical documents related to laboratory surveillance and data; to provide technical support to assist in conducting an on-site review of the performance and practices of the national measles and rubella laboratory at the Research Institute for Tropical Medicine for WHO accreditation, Manila, Philippines; to review the accreditation checklists submitted by the national measles and rubella laboratories in Australia, Japan, Hong Kong SAR, Singapore and Republic of Korea for desk-review accreditation; to provide guidance and technical support to further improve molecular diagnostic capacities for measles and rubella laboratory in the WPR.</t>
  </si>
  <si>
    <t>05/10/2018 - 05/10/2018</t>
  </si>
  <si>
    <t>Preparer: Erica Campbell -  Jill Diesel  ASK#I57A13589A  May 10, 2018 (SPOSNSOR-POV)  Lansing, MI   As a CDC field assignee to Detroit, Michigan this letter is to request you to travel on 5/7 for the purpose of meeting to with the STD Grants team. You will travel to 525 W. Allegan St, Lansing, MI 48933. This meeting a one-day gathering of these key local personnel.  On the morning of 05/07/2018 I was made aware of this meeting after the deadline to submit a travel request, a late travel justification. attached</t>
  </si>
  <si>
    <t>05/10/2018 - 05/12/2018</t>
  </si>
  <si>
    <t>CENTER FOR AIDS RESEARCH</t>
  </si>
  <si>
    <t xml:space="preserve">ASK TICKET#:   I4RB615A35 John Brooks - San Francisco SPONSORED, May 11 - 1, 2018. John Brooks will be traveling to San Francisco (IN-KIND) May 11-12 to give a lecture at UCSF-Gladstone CFAR. 
Hotel: Parc 55 Hilton San Francisco Confirmation # 343940830 155 Cyril Magnin St San Fran, CA 94102 415-392-8000
</t>
  </si>
  <si>
    <t>05/10/2018 - 05/11/2018</t>
  </si>
  <si>
    <t>LEWIS COUNTY, WEST VIRGINIA</t>
  </si>
  <si>
    <t>I4PB663312 Preparer: Micha Ghertner Traveler: Paul Weidle ATL-Charleston,WV 05/10/2018-05/11/2018
Dr. Weidle will be attending the 14th Annual HIV Conference in West Virginia. Sponsor in-kind travel. Sponsor providing flight, hotel and rental car for traveler.</t>
  </si>
  <si>
    <t>WEIDLE, PAUL Joseph</t>
  </si>
  <si>
    <t>05/10/2018 - 05/16/2018</t>
  </si>
  <si>
    <t>Technical support for rotavirus vaccine evaluations.</t>
  </si>
  <si>
    <t>PARASHAR, UMESH D</t>
  </si>
  <si>
    <t>05/09/2018 - 05/10/2018</t>
  </si>
  <si>
    <t>NEW YORK COUNTY, NEW YORK</t>
  </si>
  <si>
    <t>The Bloomberg Initiative Data for Health Initiative Technical Partners meeting. The goal of this meeting is to review our current accomplishments within the initiative and plan for future activities as country engagements are being completed.</t>
  </si>
  <si>
    <t>Joseph, Kristy Thottumkal</t>
  </si>
  <si>
    <t>05/09/2018 - 05/12/2018</t>
  </si>
  <si>
    <t xml:space="preserve">Consultation on epidemiology and modeling for epidemic preparedness and response. </t>
  </si>
  <si>
    <t>to participate in a consultation with the Imperial College on Infectious Disease modelling</t>
  </si>
  <si>
    <t>DAMON, INGER K</t>
  </si>
  <si>
    <t>05/09/2018 - 05/11/2018</t>
  </si>
  <si>
    <t>Traveler will teach a 2018 In-Person Global Health Course at the UN of MN, 5/9-10. HOTEL: In-kind The Graduate, 615 Washington Ave SE, $140/ngt, tel. 612-379-8888.</t>
  </si>
  <si>
    <t>Gaines, Joanna Louise</t>
  </si>
  <si>
    <t>AMERICAN CHEMISTRY COUNCIL</t>
  </si>
  <si>
    <t>Presenter at the Legionella 2018 Conference in Baltimore, MD, May 9-11, 2018. Sponsor will provide in-kind registration, RT economy airfare and lodging. Meals included in reservation are 2 Breakfasts and 1 Lunch.</t>
  </si>
  <si>
    <t>HILL, VINCENT R</t>
  </si>
  <si>
    <t>05/09/2018 - 05/19/2018</t>
  </si>
  <si>
    <t>[OTHER], GUATEMALA</t>
  </si>
  <si>
    <t xml:space="preserve">Meeting Attendee: The traveler has been invited by the CDC Foundation to travel to Guatemala to participate in meetings with the Guatemala Ministry of Health (MoH) and the Institute of Nutrition of Central America and Panama (INCAP). Meetings will include discussions on the ongoing comprehensive national nutrition surveillance system and evaluation of the use of 3D technology for anthropometric assessments of child growth, focused on validity. Meetings and evaluation of the 3D technology will take place May 10-18, 2018 in the District of Huehuetenango, Guatemala.The travel supports CDC's Health Protection Goal of Healthy People in a Healthy World, and the Division of Nutrition, Physical Activity, and Obesity's work to improve micronutrient malnutrition. </t>
  </si>
  <si>
    <t xml:space="preserve">Meeting Attendee: The traveler has been invited by the CDC Foundation to travel to Guatemala to participate in meetings with the Guatemala Ministry of Health (MoH) and the Institute of Nutrition of Central America and Panama (INCAP). Meetings will include discussions on the ongoing comprehensive national nutrition surveillance system, and the traveler will provide expertise and coordination as principal investigator for evaluation of the use of 3D technology for anthropometric assessments of child growth, focused on acceptability. Meetings and evaluation of the 3D technology will take place May 10-18, 2018 in the District of Huehuetenango, Guatemala. The travel supports CDC's Health Protection Goal of Healthy People in a Healthy World, and the Division of Nutrition, Physical Activity, and Obesity's work to improve micronutrient malnutrition.  </t>
  </si>
  <si>
    <t>JEFFERDS, MARIA ELENA D</t>
  </si>
  <si>
    <t>STATE OF KANSAS</t>
  </si>
  <si>
    <t>OLATHE, KANSAS</t>
  </si>
  <si>
    <t>ICAP approved conference.Michael Coletta will attend the 2018 Kansas Infectious Disease Symposium Speaker Synopsis as a subject matter expert.</t>
  </si>
  <si>
    <t>Coletta, Michael Allan</t>
  </si>
  <si>
    <t>ARKANSAS PUBLIC HEALTH ASSOCIA</t>
  </si>
  <si>
    <t>LITTLE ROCK, ARKANSAS</t>
  </si>
  <si>
    <t>Dr. Liburd, serves as the director of the Office Minority Health and Health Equity, will be presenting at the Pathways to Health Equity: A Glance at the Social Determinants of Health Policy, and Advocacy, on May 9-11, 2018 in Little Rock, AR. This is a sponsored travel. Travel Preparer: Sonia Croft, 770-488-8065 On Site POC: Quinyatta Mumford, 501-661-2769</t>
  </si>
  <si>
    <t>05/08/2018 - 05/09/2018</t>
  </si>
  <si>
    <t>ROCKY MOUNTAIN FOOD SAFETY CON</t>
  </si>
  <si>
    <t>ARVADA, COLORADO</t>
  </si>
  <si>
    <t>To present on cyclosporiasis at the Rocky Mountain Food Safety Conference.</t>
  </si>
  <si>
    <t>05/08/2018 - 05/13/2018</t>
  </si>
  <si>
    <t xml:space="preserve">ISRAEL SOCIETY FOR INFECTIOUS </t>
  </si>
  <si>
    <t>To present at the annual meeting of the Israeli Society for Infectious Diseases. Will present "Arboviral diseases in the United States</t>
  </si>
  <si>
    <t>FISCHER, MARC A</t>
  </si>
  <si>
    <t>05/08/2018 - 05/11/2018</t>
  </si>
  <si>
    <t>OAK CREST INSTITUTE OF SCIENCE</t>
  </si>
  <si>
    <t>BURBANK, CALIFORNIA</t>
  </si>
  <si>
    <t>I45B2A6279 Preparer: MaeDean Noble James M. Smith HCVJCG 5/8 5/11 Meeting ATL Burbank-Attendance and presentation of recent data at annual meeting of investigators for NIH grant. Systematic development of antiretroviral intravaginal rings (IVR) for HIV prevention. Oak Crest Institute of Science, NIH Grant # 5U19AI113048. The meeting will take place in Monrovia, CA May 8-11, 2018. This is sponsored travel and all approvals have been obtained. Hotel is under government per diem.</t>
  </si>
  <si>
    <t>Smith, James Michael</t>
  </si>
  <si>
    <t>05/08/2018 - 05/23/2018</t>
  </si>
  <si>
    <t>CHENNAI, INDIA</t>
  </si>
  <si>
    <t>Attend and present at International Symposium on Emerging Foodborne Pathogens | May 10 - 12, 2018 | Seoul, Korea. I have been invited to provide the latest insights on the epidemiology and detection of norovirus</t>
  </si>
  <si>
    <t>VINJE, JAN</t>
  </si>
  <si>
    <t>05/08/2018 - 05/10/2018</t>
  </si>
  <si>
    <t>NATIONAL LEAGUE OF CITIES</t>
  </si>
  <si>
    <t xml:space="preserve">Traveler is the branch chief who oversees all of DUIPâ??s work. Traveler was asked to fill in for Dr. Deb Houry, who is unable to attend. Dr. Rita Noonan will represent CDC on a Facility panel to help cities with their opioid overdose efforts. CDC will have an opportunity to help cities identify promising strategies to prevent opioid overdoes, plan implementation strategies and network with peers.  As the only CDC person on the faculty panel to give feedback it is critical to attend so our prevention agenda is fully represented to key stakeholders in the field.  Sponsored Travel:  Flight Delta DL 980 on May 8 â?? Return â?? Delta â??May 10 Delta DL 2832 trip ID 11267487523. POC: Shari Wood, PH: 202626-3087.  Traveler will be lodging at Hyatt Regency Cambridge, 575 Memorial Drive, Cambridge, MA 02139, Ph: 617-492-1234. Confirmation: 1775175.  HOTEL WAS NOT BOOKED IN COCUR.  ICAP REQUIRED (attached)  Rita Noonan: 404-643-9463
</t>
  </si>
  <si>
    <t>NOONAN, RITA Katherine</t>
  </si>
  <si>
    <t>05/07/2018 - 05/09/2018</t>
  </si>
  <si>
    <t>05/07/2018 - 05/10/2018</t>
  </si>
  <si>
    <t>To review a newly developed Data to Policy (DP) course with Partners in NYC</t>
  </si>
  <si>
    <t>The annual Bloomberg Data for Health Initiative (BD4HI) meeting is May 8-9.  My role is to represent CDC as the lead for the BD4HI Data Impact Program, present about public health bulletin activities, and work with Vital Strategies about the ongoing partnership.</t>
  </si>
  <si>
    <t>BRATTON, SHELLY</t>
  </si>
  <si>
    <t>05/07/2018 - 05/08/2018</t>
  </si>
  <si>
    <t>To present lectures at the University of Minnesota Global Health Course</t>
  </si>
  <si>
    <t xml:space="preserve">I am the CDC representative for the Bloomberg Data to Policy Initiative and we will discuss out current progress and future plans for entire Bloomberg Data for Health Initiative, which they are funding. </t>
  </si>
  <si>
    <t>Invited speaker at the Culture Independent Diagnostic testing 2018 forum</t>
  </si>
  <si>
    <t>Williams Newkirk, Amanda Jo</t>
  </si>
  <si>
    <t>Speaking at the 2018 Culture Independent Diagnostic Testing forum, May 8-9, 2018, in Washington, DC.</t>
  </si>
  <si>
    <t>Carleton, Heather Ann</t>
  </si>
  <si>
    <t>Attending the 2018 Culture Independent Diagnostic Testing forum to discuss next generation subtyping methods, May 8-9, 2018, in Washington, DC</t>
  </si>
  <si>
    <t>Huang, Andrew Douglas</t>
  </si>
  <si>
    <t>Leading the Culture Independent Diagnostic Testing forum 2018 in Washington DC, May 8-9, 2018.</t>
  </si>
  <si>
    <t>Participating in the Culture Independent Diagnostic Testing forum to see how it affects antimicrobial resistance surveillance and how to adapt to the changing landscape of available specimens.</t>
  </si>
  <si>
    <t>WHICHARD, JEAN MARIE</t>
  </si>
  <si>
    <t>To meet with FDA and CDC FDA FSO liaison and represent CDC at CIDT and BSC FSMA S-WG.
Scientific meeting with team regarding a specific area of scientific and public health need.</t>
  </si>
  <si>
    <t>SHARP, DONALD J</t>
  </si>
  <si>
    <t>I4PD195536 Preparer: MaeDean Noble Starks Angela Michelle HCVJEJ 5/7 5/9 Meeting ATL DCA -The traveler will be attending the 2018 Forum on Culture-Independent Diagnostics, 5/8-9/18 in Washington DC as a subject matter expert for isolate-based surveillance and technological solutions. The meeting is invitation only. The goals of the meeting will be to (1) increase stakeholder understanding about the opportunities and challenges for public health associated with the adoption of CIDTs by clinical laboratories -re-created the TA- Original Corrupt</t>
  </si>
  <si>
    <t>Starks, Angela Michelle</t>
  </si>
  <si>
    <t>ASK TICKET#:   I4PF445611 James Posey -Washington, DC  - VBWBWQ; May 8 - 9, 2018. Travel to attend the invitation-only 2018 Forum on Culture-Independent Diagnostics: Charting a Path for Public Health, May 8-9, 2018 at The Pew Charitable Trustsâ?? Washington, DC office.</t>
  </si>
  <si>
    <t>POSEY, JAMES E</t>
  </si>
  <si>
    <t xml:space="preserve">I4PD195536        Preparer: MaeDean Noble Starks Angela Michelle HCVJEJ 5/7 5/9 Meeting ATL DCA -The traveler will be attending the 2018 Forum on Culture-Independent Diagnostics, 5/8-9/18 in Washington DC as a subject matter expert for isolate-based surveillance and technological solutions. The meeting is invitation only. The goals of the meeting will be to (1) increase stakeholder understanding about the opportunities and challenges for public health associated with the adoption of CIDTs by clinical lab-Room reserved from set aside block by mtg planner </t>
  </si>
  <si>
    <t>05/07/2018 - 05/07/2018</t>
  </si>
  <si>
    <t xml:space="preserve">Preparer: Erica Campbell - Steven Dunagan ASK#I4QE624498 Northfield, NJ on May 7, 2018 ...I am traveling to the Atlantic Co HD , 201 Shore Road 08225, to provide technical assistance and training to local STD staff to enhance their case management, interviewing, and field investigation skills. I will be training on Mondays through June 2018. I will not request travel reimbursement from CDC. NJ DOH will pay for all travel-related expenses for this trip and no federal funds will be used for my reimbursement.
</t>
  </si>
  <si>
    <t xml:space="preserve">Preparer: Erica Campbell - THOMAS E BURNS  ASK# I4HF6A1964  May 7 â?? May 9, 2018, SAINT PETERSBURS, FL  .. to participate in an STD quality assessment (QA) and technical assistance site visit to Area 5, Pinellas County Sexually Transmitted Disease (STD) Control Program. I will be part of a QA team and meet with local officials to obtain an overview of the STD Program, discuss their current program indices, provide recommendations for improvement and discuss training needs. I will travel to the Florida Department of Health - Pinellas County, at 205 Dr. Martin Luther King Jr. St. N., St. Petersburg, FL 33701.  </t>
  </si>
  <si>
    <t>BURNS, THOMAS Eugene</t>
  </si>
  <si>
    <t xml:space="preserve"> will be attending a forum on the use of culture independent diagnostic tests and their use in surveillance.  I am representing the Active Bacterial Core surveillance program as art of the larger Emerging Infections Programs network.</t>
  </si>
  <si>
    <t>Arvay, Melissa Lynne</t>
  </si>
  <si>
    <t>GRANITE FALLS, MINNESOTA</t>
  </si>
  <si>
    <t xml:space="preserve">To assist host site supervisor with offering training to tribal personnel on the Indigenous Evaluation framework being used to evaluate White Earth Nation's SHIP program. Traveler will transport as a passenger in state fleet vehicle. </t>
  </si>
  <si>
    <t>To represent CDC and Bloomberg Data for Health Initiative and participate in a biannual meeting of the D4H Partners.</t>
  </si>
  <si>
    <t>To provide technical assistance to Bloomberg Philanthropies.</t>
  </si>
  <si>
    <t>MISSISSIPPI PARTNERS IN PREPAR</t>
  </si>
  <si>
    <t>BILOXI, MISSISSIPPI</t>
  </si>
  <si>
    <t xml:space="preserve">*Sponsored TDY. Traveler serves as a Career Epidemiologist Field Officer in the Office of Public Health Preparedness and Response, Division of State and Local Readiness, Field Services Branch and was invited to lead a workshop entitled â??State of Mississippi Rapid Response Team: 2017-2018 a Year in Reviewâ? at the Mississippi Partners in Preparedness Summit  and to gain valuable knowledge and best practices on preparedness and response through networking opportunities with federal, state, county and private, faith-based, volunteer, and non-governmental organizations. </t>
  </si>
  <si>
    <t>Preacely, Nykiconia Donyale</t>
  </si>
  <si>
    <t xml:space="preserve">Sponsored travel by the Pew Charitable Trusts. This is an official visit. Traveler serves as CEFO in the Office of Public Health Preparedness and Response, Division of State and Local Readiness and was invited as a speaker and session organizer at the invitation-only 2018 Forum on Culture-Independent Diagnostics: Charting a Path for Public health May 8-9 2018 at the Pew Charitable Trusts Washington, DC Office. The purpose of the meeting is to increase stakeholder understanding about the opportunities and challenges for public health associated with the adoption of CIDTs by clinical laboratories, and generate new ideas and strategies to address public health needs. ***Letter of invitation attached. </t>
  </si>
  <si>
    <t>Mody, Rajal Kirit</t>
  </si>
  <si>
    <t>ANN ARBOR, MICHIGAN</t>
  </si>
  <si>
    <t>Traveler will be attending 1)Workshop "Molecular Insights into Chemical Reactions on Indoor Surfaces" at the University in Ann Arbor, MI on May 8, 2018; 2.  Traveler will be presenting research results on chemical emissions from indoor surfaces; 3.  Benefits to CDC include: new research collaborations, obtaining new research results on indoor surface chemistry, identifying research gaps in surface chemistry; 4.  "Exploration of the Influence o Amines on Secondary Organic Aerosol Formation from Surfaces."  Traveler will be commuting via GSA.  Hotel was reserved by sponsored payment at the Bell Tower Hotel, 300 S. Thayer St., Ann Arbor , MI 48104, 800-562-3559.</t>
  </si>
  <si>
    <t>05/06/2018 - 05/12/2018</t>
  </si>
  <si>
    <t>provide technical assistance to Federal Ministry of Health on onchocerciasis, as a member of the Nigeria Onchocerciasis Elimination Committee. The committee is composed of members of the MOH national program, representatives of international partners that support the Nigerian MOH, and international experts on onchocerciasis.</t>
  </si>
  <si>
    <t>05/06/2018 - 05/08/2018</t>
  </si>
  <si>
    <t xml:space="preserve">Present in the 2018 In-Person Global Health Course to share expertise on Health Intervention in US bound refugees, 5/7, Minneapolis, MN. HOTEL: In-kind The Graduate, 615 Washington Ave, tel: 612-379-8888.
This event is a training course that traveler will be speaking at. ICAP exempt, part of day to day activity that involves travel. </t>
  </si>
  <si>
    <t>Mitchell, Tarissa</t>
  </si>
  <si>
    <t>05/06/2018 - 05/07/2018</t>
  </si>
  <si>
    <t xml:space="preserve">traveler will present at the Live Global Health Course </t>
  </si>
  <si>
    <t>ROTZ, LISA Dawn</t>
  </si>
  <si>
    <t>05/06/2018 - 05/19/2018</t>
  </si>
  <si>
    <t>[OTHER], ETHIOPIA</t>
  </si>
  <si>
    <t>Water Sanitation and Hygiene  (WASH) in HCFs baseline assessment</t>
  </si>
  <si>
    <t>Mcateer, Jarred B</t>
  </si>
  <si>
    <t>05/06/2018 - 05/17/2018</t>
  </si>
  <si>
    <t>Meetings with in-country partners regarding data system, data cleaning and integration, ongoing challenges, future analyses, and next steps for the GHSA AFI project.</t>
  </si>
  <si>
    <t>Appiah, Grace D</t>
  </si>
  <si>
    <t>Purpose of travel to conduct a construction inspection on the cruise vessel MSC Seaview in Monfalcone, Italy with Fincantieri S.p.A. shipyard. This construction inspection will provide technical assistance to ship-building industry in order to develop a framework of consistent construction and design guidelines that will protect passenger and crew health. The construction inspections meet the departmentâ??s goals in illness prevention by ensuring sanitary construction and engineered controls are in place to reduce risks and prevent illness.</t>
  </si>
  <si>
    <t>KING, RONAN F</t>
  </si>
  <si>
    <t>Purpose of travel to conduct a construction inspection on the cruise vessel MSC Seaview. The construction inspection will take place at Monfalcone Fincantieri shipyard in Italy. Construction inspections provide technical assistance to ship-building industry in order to develop a framework of consistent construction and design guidelines that will protect passenger and crew health. The construction inspections meet the departmentâ??s goals in illness prevention by ensuring sanitary construction and engineered controls are in place to reduce risks and prevent illness. Sponsored travel authority - Title 42; travel is to conduct a construction inspection and provide consultation and technical assistance to shipyards and cruise line owners on environmental health design standards (found in Vessel Sanitation Program Construction Guidelines).</t>
  </si>
  <si>
    <t>05/05/2018 - 05/06/2018</t>
  </si>
  <si>
    <t>INFECTIOUS DISEASE ASSOCIATION</t>
  </si>
  <si>
    <t>LOS ANGELES, CALIFORNIA</t>
  </si>
  <si>
    <t>Traveler will be speaking at the Emerging Clinical Issues in Infectious
Disease 2018 conference hosted by The Infectious Disease
Association of California (IDAC).</t>
  </si>
  <si>
    <t>Jackson, Brendan Robert</t>
  </si>
  <si>
    <t>05/04/2018 - 05/04/2018</t>
  </si>
  <si>
    <t>CHESTER, PENNSYLVANIA</t>
  </si>
  <si>
    <t>Preparer: Erica Campbell - STEPHEN KOWALEWSKI  ASK#I4KE395827 Chester PA May 4, 2018 Technical Assistance trip Chester PA. LOI and Itinerary attached.</t>
  </si>
  <si>
    <t>KOWALEWSKI, STEPHEN J</t>
  </si>
  <si>
    <t>05/04/2018 - 05/08/2018</t>
  </si>
  <si>
    <t xml:space="preserve">BETH ISRAEL DEACONESS MEDICAL </t>
  </si>
  <si>
    <t>RADM Barfield will attend the 2018 Pediatric Academic Societies annual conference on May 4-8, 2018 to provide updates in CDC priorities, hear the latest in original research from young and established investigators, learn from world-renowned experts in the basic and clinical sciences worldwide, as well as, learn about the advances and breakthroughs in research, education, practice, and public policy. Admiral Barfieldâ??s attendance is vital as she will promote CDC's Safe Motherhood activities on infant health</t>
  </si>
  <si>
    <t>BARFIELD, WANDA D</t>
  </si>
  <si>
    <t>05/03/2018 - 05/18/2018</t>
  </si>
  <si>
    <t>Capacity-building for epidemiologists through training of the second Data to Policy module from Bloomberg Philanthropies; followup to first module in March 2018</t>
  </si>
  <si>
    <t>Deliver lectures and mentoring as part of CDC's participation in Bloomberg Data to Policy Training for Bangladesh participants. CDC Foundation will pay for flight, hotel, and expenses as detailed in attached LOI.</t>
  </si>
  <si>
    <t>05/03/2018 - 05/05/2018</t>
  </si>
  <si>
    <t>FORT LAUDERDALE, FLORIDA</t>
  </si>
  <si>
    <t>I4IG252553 Preparer: MaeDean Noble Hoover Karen HCVJCB 5/3 55/5 Meeting/Conference Atl Ft.Lauderdale, fL -05/03/2018 05/05/2018 I4IG252553 Karen Hoover Florida AIR-
 Dr. Hoover will travel to Miami May 3-5, 2018 to give two presentations at a Florida International University summit entitled "Empowering Women to Take Control of their Sexual Health"</t>
  </si>
  <si>
    <t>Hoover, Karen</t>
  </si>
  <si>
    <t>05/03/2018 - 05/08/2018</t>
  </si>
  <si>
    <t>AMERICAN ASSOCIATIN OF IMMUNOL</t>
  </si>
  <si>
    <t>Sponsored travel to attend Immunology 2018 and present â??Investigating local and systemic innate immune changes following sub-chronic inhalation of Aspergillus versicolor spores.â?  Traveler received a 2018 AAI Trainee Abstract award. AAI will pay four nights in-kind lodging + tax directly to the JW Marriott Austin hotel.  
Mtg to be held May 3-8, 2018 at the Austin Convention Center, 500 E Cesar Chavez St,   Ph: (512) 404-4186. 
CONTACT: AAI, Ph: (301) 634-7178.   
LODGING: JW Marriott Austin, 110 E 2nd St.</t>
  </si>
  <si>
    <t>Barnes, Mark A</t>
  </si>
  <si>
    <t>05/03/2018 - 05/06/2018</t>
  </si>
  <si>
    <t xml:space="preserve">The traveler will give a presentation on nanomaterial Risk Assessment and Mitigation at the Yale-Harvard Symposium in Boston Massachusetts. This travel has been sponsored in kind by Harvard University and they are providing Airfare and Lodging Accommodations. An approved ICAP as well as airfare cost and lodging reservations have been uploaded into the document. </t>
  </si>
  <si>
    <t>MURASHOV, VLADIMIR</t>
  </si>
  <si>
    <t>05/02/2018 - 05/03/2018</t>
  </si>
  <si>
    <t>ROGER WILLIAMS MEDICAL CENTER</t>
  </si>
  <si>
    <t xml:space="preserve">Traveler will be attending a meeting with CharterCare and Roger William Medical Center's to discuss Antibiotic Stewardship. This is exempt from ICAP due to: Scientific meetings with a specific investigator or investigating team regarding a specific item, area of scientific inquiry, or public health need.
</t>
  </si>
  <si>
    <t>05/02/2018 - 05/04/2018</t>
  </si>
  <si>
    <t>ASK TICKET#:   I4DC545929 Marti Eisenberg - Hickory, NC, May 2 - 4, 2018. To provide technical assistance and capacity building. Marti Eisenberg will be training participates in the rapid HIV and Hepatitis C project.</t>
  </si>
  <si>
    <t>05/02/2018 - 05/02/2018</t>
  </si>
  <si>
    <t>KENTUCKY HEALTHCARE COALITION</t>
  </si>
  <si>
    <t>ASK TICKET#:  I4RF414331 Chang Lee - Florence, Kentucky  -  SPONSORED POV; May 2, 2018. 
Traveling to Florence, Kentucky to provide ongoing technical assistances to Northern Kentucky Health District</t>
  </si>
  <si>
    <t>MOBILE COUNTY, ALABAMA</t>
  </si>
  <si>
    <t xml:space="preserve">Traveler will drive own POV to Mobile, Alabama to be an guest speaker at the University of Sothern Alabama. </t>
  </si>
  <si>
    <t>York, Ian A</t>
  </si>
  <si>
    <t>TRANSITIONAL LEARNING CENTER A</t>
  </si>
  <si>
    <t>PARTIAL SPONSORED:  Juliet Haarbauer-Krupa serves as the Senior Health Scientist for the Division of Unintentional Injury Preventionâ??s Traumatic Brain Injury Team (TBI), and will attend the Galveston Brain Injury Conference (GBIC) to serve as a subject matter expert on TBI from May 2-4, 2018.  Traveler is an invited member of the severe brain injury task force and has previously attended a meeting with this group in December 2016 and the work group at Galveston.  The Galveston Brain Injury Conference is an annual event, invitation-only event and considered a "think tank" and venue for multiple stakeholders to convene for specific issues related to TBI.  Participants include researchers, clinicians, and federal and state partners.  This is an opportunity to inform attendees about CDC priorities and recent releases to network with TBI clinicians and researchers and partners.  LOI attached.  ICAP attached.  Sponsor paying for: Round-trip airfare, 2 nights lodging, ground transportation to/from HOU airport to conference location, all meals from May 2-4.  CDC paying for: Ground transportation to/from ATL airport, airport parking, any remaining M&amp;IE, mileage to/from ATL airport.  POC: Belinda Bales-Tharp, Ph: 409-797-1416.  Lodging: Moody Gardens Hotel and Conference Center, 7 Hope Blvd, Galveston, TX 77554, PH: (409) 741-8484, Conf # 470615.  Julieâ??s cell: is 770-316-3586.</t>
  </si>
  <si>
    <t>Haarbauer Krupa, Juliet K</t>
  </si>
  <si>
    <t>MAINEHEALTH</t>
  </si>
  <si>
    <t>PORTLAND, MAINE</t>
  </si>
  <si>
    <t>Dr. Brian King has been invited by MaineHealth to be a speaker at their Annual Tobacco Treatment and Prevention Conference on May 3, 2018 in Portland, Maine. Specifically, he has been asked to give two presentations, including a keynote titled, â??The Evolving Landscape of Tobacco Use and Control in the United States: Progress, Challenges, and Future Directionsâ?, and a plenary titled, â??The intersection between Marijuana and Tobacco: Implications for Public Health Policy, Planning, and Practice.â? Traveler will be staying Holiday Inn Portland-By The Bay 88 Spring St, Portland, ME 04101. Kelly Howard is the travel preparer at 770.488.5755.</t>
  </si>
  <si>
    <t xml:space="preserve">COLUMBIA UNIVERSITY SCHOOL OF </t>
  </si>
  <si>
    <t>Dr. Callaghan has been asked by the chair of the department, Dr. Mary D'Alton, to deliver a talk on US Maternal Morbidity and Mortality. Dr. Callaghan is recognized as
a national subject matter expert in the area of this talk, which is a priority area for the Division of Reproductive Health and the Agency.</t>
  </si>
  <si>
    <t>STATE OF NORTH CAROLINA</t>
  </si>
  <si>
    <t>HICKORY, NORTH CAROLINA</t>
  </si>
  <si>
    <t>The purpose of this trip is to help equipe and prepare the western part of North Carolina for a possible HIV/HEP C outbreak.  This training will fully train new clinic program staff in the area to administer rapid HIV and HCV tests.  I will be assisting in facilitating the trainng on May 3rd in order to ensure the correct utilization of the rapid test technology and the correct completion of neccesary forms.  The over arching role of this training is considered tecnical assitance and capacity building.</t>
  </si>
  <si>
    <t>Trapp, Haley</t>
  </si>
  <si>
    <t>05/01/2018 - 05/02/2018</t>
  </si>
  <si>
    <t>LEXINGTON, KENTUCKY</t>
  </si>
  <si>
    <t>Traveler will be attending a External Advisory Board (EAB) meeting in Lexington, KY
All necessary documentation has been uploaded as required.</t>
  </si>
  <si>
    <t>PAVUK, MARIAN</t>
  </si>
  <si>
    <t>05/01/2018 - 05/05/2018</t>
  </si>
  <si>
    <t>to attend and contribute technical assistance to the Maternal Immunization 2018 Multi-stakeholder Meeting</t>
  </si>
  <si>
    <t>Invited by Gates Foundation to participate in the Maternal Immunization 2018 Multi-stakeholder Convening</t>
  </si>
  <si>
    <t>TO PROVIDE TECHNICAL INPUT ON MATERNAL IMMUNIZATION STRATEGIES</t>
  </si>
  <si>
    <t>CHU, SUSAN Y</t>
  </si>
  <si>
    <t>IQT</t>
  </si>
  <si>
    <t>Traveler will attend a technical working group on technology and information requirements during pandemics and other merging disease outbreaks.</t>
  </si>
  <si>
    <t>Reed, Carrie</t>
  </si>
  <si>
    <t>05/01/2018 - 05/04/2018</t>
  </si>
  <si>
    <t>Sarah DeGue serves as a Health Scientist for the Division of Violence Prevention, Research and Evaluation Branch team. She will be traveling to Ann Arbor, MI to provide an invited keynote presentation at an event on campus sexual violence prevention at the University of Michigan, and attend a Summit and conference. The airfare and two nights lodging are sponsored by University of Michigan Injury Center. Hotel information: Bell Tower Hotel, 734-769-3010. Hotel address: 300 South Thayer Street, Ann Arbor, MI 48104. Hotel confirmation is 32855. Traveler's cell is 770-870-4235.</t>
  </si>
  <si>
    <t>DeGue, Sarah Ann</t>
  </si>
  <si>
    <t>05/01/2018 - 05/03/2018</t>
  </si>
  <si>
    <t>AMERICAN PUBLIC HEALTH ASSOCIA</t>
  </si>
  <si>
    <t>Dr. Alex Crosby serves as the Deputy Branch Chief Medical Epidemiologist Commissioned Corp for the Division of Violence Prevention. He will travel to Washington, DC on March 26-28, 2018. He will attend the National Governors Associationâ??s Intermountain West Regional Meeting. Heather will provide integral support for the CDC supported meeting led by NGA in an attempt to prevent suicide assisting state leaders to apply best practices from our CDC technical package in high burden areas. Meeting Location: Association of American Medical Colleges, 655 K St NW, Washington, DC 20001.Travelerâ??s cell: 508-439-1720 POC: Adrienne Love; Phone # 202-777-2505, Hotel Info: Fairfield Inn &amp; Suites by Marriott; 500 H Street, NW Washington, DC 20001; 202-289-5959. Lodging booked outside of Concur, Exception #1; Confirmation #71510992.</t>
  </si>
  <si>
    <t>ENVIRONMENTAL LAW AND POLICY C</t>
  </si>
  <si>
    <t xml:space="preserve">Traveler has been approved per memo to attend the Science-Policy Confluence Conference on Great Lakes HABs: Science-based Policy Solutions on May 1-2, 2018 to present an invited talk on harmful algal blooms and CDC's One Health approach. Airfare, lodging, and meals will be paid for directly by the sponsor; all other expenses will be paid by traveler's program. Approved memo and letter of invitation has been uploaded. </t>
  </si>
  <si>
    <t>BACKER, LORRAINE C</t>
  </si>
  <si>
    <t>TUI CRUISES GMBH</t>
  </si>
  <si>
    <t>[OTHER], SPAIN</t>
  </si>
  <si>
    <t>Purpose of travel to conduct a construction inspection on the cruise vessel Marella Explorer Cadiz Spain. Construction inspections provide technical assistance to ship-building industry in order to develop a framework of consistent construction and design guidelines that will protect passenger and crew health. The construction inspections meet the departmentâ??s goals in illness prevention by ensuring sanitary construction and engineered controls are in place to reduce risks and prevent illness.</t>
  </si>
  <si>
    <t>Miller, James S</t>
  </si>
  <si>
    <t>Dr. Loria Pollack has been invited to attend the 2018 Annual TNM Meeting in Geneva, Switzerland from 1-5May 2018. To attend the International Union for Cancer Control (UICC) Annual Tumor/Node/Metastasis (TNM) Meeting as CDC Representative. This organization sets international standards for cancer staging. The purpose of the meeting is to report on activities with other cancer surveillance standard setters, plan next steps related to publication of new cancer staging manuals, and discuss future activities.</t>
  </si>
  <si>
    <t>POLLACK, LORI A</t>
  </si>
  <si>
    <t>05/01/2018 - 05/01/2018</t>
  </si>
  <si>
    <t>DEBEAUMONT FOUNDATION</t>
  </si>
  <si>
    <t>Traveler attending the ASTHO Annual Meeting
Travel Date: 05/01/18
Meeting @ deBeaumont Foundation - 7501 Wisconsin Ave, Bethesda, MD
POC: Selma Laporte - 301--358-0140
Travel Preparer: K. Young _ 404-498-6391</t>
  </si>
  <si>
    <t>SIMONE, PATRICIA MARIE</t>
  </si>
  <si>
    <t>THE DARK REPORT</t>
  </si>
  <si>
    <t>ICAP Approved. Traveler is on the approved ICAP list. Conference not listed in CONCUR. Present session on New Developments at CDCs DLS: Goals, Program and Initiative in Support of Clinical Laboratories at the 23rd Annual Executive War College on Lab and Pathology Management.</t>
  </si>
  <si>
    <t>Salerno, Reynolds M</t>
  </si>
  <si>
    <t>Maternal and Child Health Conference</t>
  </si>
  <si>
    <t>AGUILAR, Anne P</t>
  </si>
  <si>
    <t>As a Board Member, Dr. Hall has been invited to attend the Policy Statement Review Meeting</t>
  </si>
  <si>
    <t>HALL, JEFFREY E</t>
  </si>
  <si>
    <t>04/30/2018 - 05/02/2018</t>
  </si>
  <si>
    <t>L. Hicks attending ACP Clinical Guidelines Committee Meeting and presenting at the Holloway Symposium in Wilmington, DE and Philadelphia, PA, 4/30-5/02/18.  Travel will be provided in-kind by two separate sponsors. Symposium is ICAP approved and approval is attached however, it was submitted late so it was not available to select in the conference drop-down menu in Concur Gov.</t>
  </si>
  <si>
    <t>04/30/2018 - 04/30/2018</t>
  </si>
  <si>
    <t xml:space="preserve">I4QE334519        Preparer: MaeDean Noble DUNAGAN STEVEN HCVJDJ 4/30 4/30 Meeting/POV/LOI Trenton Northfield, NJ -I am submitting a request to travel to Northfield, NJ on April 30, 2018. I am submitting it late due to a need for me to cover for another colleague who now cannot travel on that date. I also had issues getting my LOI signed by NJ mgmt. in the  last 48 hours. - I am traveling to the Atlantic Co HD , 201 Shore Road 08225, to provide technical assistance and training to local STD staff to enhance their case management, interviewing, and field investigation skills. I will be training on Mondays through June 2018. </t>
  </si>
  <si>
    <t>04/30/2018 - 05/01/2018</t>
  </si>
  <si>
    <t>ASK TICKET#:  I4CF452967 Gayreon Cowan  - Gainesville, FL - SPONSORED; April 30 - May 1, 2018.  Travel to Alachua Co to provide technical assistance and advisement from 4-30-18 to 5-1-18 at the request of the State of Florida.</t>
  </si>
  <si>
    <t>04/30/2018 - 05/25/2018</t>
  </si>
  <si>
    <t>KENTUCKY ONE HEALTH PARTNERS</t>
  </si>
  <si>
    <t xml:space="preserve">ASK TICKET#:  I4RC37226A  Kim Honer  Florence, KY - SPONSORED POV; April 30 - May 25, 2018. 
 I'll be traveling to Florence, KY to provide technical assistance &amp; guidance.   </t>
  </si>
  <si>
    <t>PITTSBURGH, PENNSYLVANIA</t>
  </si>
  <si>
    <t xml:space="preserve">Preparer: Erica Campbell - Walid Heneine  ASK# I43H2A6972  April 30-May 2, 2018  Pittsburg, PA ..  Attend Annual Investigators Meeting of The FAME project developing an extended-release vaginal film for HIV prevention. Discuss scientific plans and collaboration on assessment of efficacy in an animal model. This is sponsored travel.  </t>
  </si>
  <si>
    <t>HENEINE, WALID Maroun</t>
  </si>
  <si>
    <t>04/30/2018 - 05/03/2018</t>
  </si>
  <si>
    <t>Dr. Cohn will provide technical expertise around risk communication for maternal immunization for developing countries</t>
  </si>
  <si>
    <t>COHN, AMANDA C</t>
  </si>
  <si>
    <t>Dr. Christina Mikosz serves as a Medical Officer for the Division of Unintentional Injury Prevention and will attend the National Quality Partners Opioid Stewardship Workshop to lead training on the NQP Opioid Stewardship Playbook on May 1, 2018.  It is critical for Dr. Mikosz to lead this workshop in order to advance the science of CDC in the priority area of opioid overdose prevention. She must attend this meeting as a DUIP SME on safer opioid prescribing practices and as one of two co-chairs overseeing the NQP Opioid Stewardship Action Team and subsequent development of the Opioid Stewardship Playbook, on which this workshop training is based.  POC: Meridith Gerland, PH 202-559-9418.    Traveler will be lodging at the Washington Plaza Hotel, 10 Thomas Circle NW, Washington, DC 20005, PH 202-842-1300 Confirmation # 11U136.  HOTEL BOOKED OUTSIDE OF CONCUR (SPONSORED) SPONSORED â?? IN-KIND â?? FLIGHT ITINERARY â?? DELTA 4/30/18 â?? FL/374 â?? 5/1/18 â?? FL 2544 â?? RECORD LOCATOR VNLDJAICAP REQUIRED (ATTACHED) Christina Mikosz Ph: 404-498-1676</t>
  </si>
  <si>
    <t>Mikosz, Christina Ann</t>
  </si>
  <si>
    <t>UNIVERSITY OF COLORADO</t>
  </si>
  <si>
    <t>Dr. James (Jim) Mercy serves as Division of Violence Prevention Director. He will travel to He will travel to Denver, CO. on April 30- May 2, 2018 to present at the 2018 Blueprints Conference. The Blueprints Conference disseminates knowledge designed to bridge the gap between research and practice by bringing together research scientists, prevention experts, program designers, policy-makers, community leaders, advocates, practitioners and funders to share ideas and learn about evidence-based programs to prevent problem behavior and enhance positive youth development. In addition to presenting information on a number of evidence-based programs, the conference provides information on policy and implementation practice The Conference will provide leadership to innovative research and science-based programs to prevent violence and reduce its consequences. The Conference will be held at The Westin Westminster, 10600 Westminster Blvd., Westminster, Colorado 80020, (888) 627-8448.Travelerâ??s cell: #678-612-8717, POC: Robert Allen at 312.663.3520; info@preventchildabuse.org. Hotel Info: The Westin Westminster, 10600 Westminster Blvd., Westminster, Colorado 80020, (888) 627-8448. Lodging booked outside of ConCur, Exception #1. Confirmation #:732428745</t>
  </si>
  <si>
    <t>MERCY, JAMES A</t>
  </si>
  <si>
    <t>04/30/2018 - 05/04/2018</t>
  </si>
  <si>
    <t>Traveler is the Deputy Director for the Division of Strategic National Stockpile and will attend a World Health Organization (WHO) "Disease Commodity Packages" Meeting in Geneva Switzerland on May 2-3, 2018. Traveler will attend as the CDC expert in this WHO consultation and will technically help validate what will be presented in this document.</t>
  </si>
  <si>
    <t>ADAMS, STEVEN A</t>
  </si>
  <si>
    <t>04/29/2018 - 05/02/2018</t>
  </si>
  <si>
    <t xml:space="preserve">Travel to Minneapolis, MN to attend the 3rd International Conference on One Medicine One Science, to present on the CDC Field Epi Training Program. </t>
  </si>
  <si>
    <t>Fazekas Salyer, Stephanie J</t>
  </si>
  <si>
    <t>04/29/2018 - 05/05/2018</t>
  </si>
  <si>
    <t>To participate in 'Driving progress towards rabies elimination: Results of Gaviâ??s Learning Agenda on rabies and new WHO recommendations on human rabies immunization'</t>
  </si>
  <si>
    <t>04/29/2018 - 05/11/2018</t>
  </si>
  <si>
    <t>Provide technical assistance for malaria operational planning</t>
  </si>
  <si>
    <t>04/29/2018 - 05/10/2018</t>
  </si>
  <si>
    <t>Traveler is a subject matter expert and will provide technical assistance during site visit and provide strategic direction on the establishment of Sierra Leone as a Child Health and Mortality Prevention Surveillance site.</t>
  </si>
  <si>
    <t>RAGHUNATHAN, PRATIMA Lalita</t>
  </si>
  <si>
    <t>04/29/2018 - 05/03/2018</t>
  </si>
  <si>
    <t>LONDON SCHOOL OF HYGIENE AND T</t>
  </si>
  <si>
    <t>To attend the Expert Scientific Advisory committee meeting of the US Agency for International Development/Innovative Vector Control Consortium Zika Grand Challenge for which the traveler is a sub-group lead.</t>
  </si>
  <si>
    <t>Harris, Angela F</t>
  </si>
  <si>
    <t>Participation to a WHO Global Outbreak Alert and Response Network (GOARN) Research Response workshop, Geneva Switzerland 1-2 May 2018</t>
  </si>
  <si>
    <t>ROLLIN, PIERRE E</t>
  </si>
  <si>
    <t>Invited presenter at Gates foundation Meeting on maternal vaccination in low and middle income countries</t>
  </si>
  <si>
    <t>Panagiotakopoulos, Lakshmi</t>
  </si>
  <si>
    <t>04/29/2018 - 04/30/2018</t>
  </si>
  <si>
    <t>BOSTON CHILDRENS HOSPITAL</t>
  </si>
  <si>
    <t>Sarah Sliwa will travel to Boston Massachuesetts on April 29 - 30, 2018. Ms. Sliwa has been invited to give a presentation as part of the Reimagining the Frontier of Public Health Approaches to Eating Disorders Prevention: Transdisciplinary, Translational, Transformativeâ? symposium. The organizers are interested in having CDC present the Whole School, Whole Community, Whole Child model. Traveler will fly in on April 28th and stay with family overnight.</t>
  </si>
  <si>
    <t>Sliwa, Sarah Anna</t>
  </si>
  <si>
    <t>The purpose of this trip is to participate in and present at the Stakeholder Meeting to Align on Maternal Interventions Vigilance Harmonization in Low and Middle Income Countries, convening May 1-2, 2018 in Amsterdam, the Netherlands. This meeting is being convened by the Bill &amp; Melinda Gates Foundation and the travelerâ??s participation will be as a representative of the Reproductive Health Unit/Science Team for the Child Health and Mortality Surveillance (CHAMPS) program, which aims to determine under 5 mortality through pathology, lab and surveillance efforts. The traveler will participate and present as part of a panel on pregnancy surveillance.</t>
  </si>
  <si>
    <t>The Mother and Newborn Information for Tracking Outcomes and Results (MONITOR) technical advisory group will act as an advisory body to WHO on matters of measurement, metrics and monitoring of maternal and newborn health for the Departments of Maternal, Newborn, Child and Adolescent Health (MCA) and Reproductive Health and Research (RHR). The first meeting of the MONITOR advisory group was held on 8-9 November 2016 and the second meeting was held on 15-16 June 2017. The objectives of the meeting are: 1) To review new evidence and metrics work for maternal and newborn health; 2) To review ongoing MoNITOR work, including development of indicator reference sheets, call for research, and synthesis of validation work; 3) To plan for the next grant including activities, timelines, and administrative issues. This is an important components of CDC global efforts to build capacity and improve monitoring and evaluation in reproductive, maternal and infant health.</t>
  </si>
  <si>
    <t>04/29/2018 - 05/01/2018</t>
  </si>
  <si>
    <t>Traveler will present Emergency Responder Health Monitoring and Surveillance Program
training</t>
  </si>
  <si>
    <t>SHUGART, JILL MARIE</t>
  </si>
  <si>
    <t>Traveler will be conducting an Emergency Responder Health Monitoring and Surveillance (ERHMS)</t>
  </si>
  <si>
    <t>Burrer, Sherry Lynn</t>
  </si>
  <si>
    <t>04/28/2018 - 04/30/2018</t>
  </si>
  <si>
    <t>The purpose of this travel is to attend the Annual Maternal Mortality and Maternal Safety meeting being hosted by CDC and the American College of Obstetricians and
Gynecologists ï´¾ACOGï´¿. The Annual Meeting is an opportunity for Dr. Goodman to meet with multiple stakeholders and collaborators on the CDC LOCATe, PMSS, SMM,
and Building US Capacity to Review and Prevent Maternal Deaths initaitve. In addition, Dr, Goodman will have focused meetings to communicate DRHâ??s priorities with
representatives of the Merck for Mothers program. In addition, Dr. Goodman will provide technical assiatnce to select representative of state Maternal Mortality Review
Committees during prior to and after the meeting. This meeting supports progress on the Agency's priority of strengthening public health and healthcare collaboration,
and the Division's priority of improving pregnancy health and care.</t>
  </si>
  <si>
    <t>The purpose of this travel is to attend the Annual Maternal Mortality and Maternal Safety meeting being hosted by CDC and the American College of Obstetricians and Gynecologists (ACOG). The Annual Meeting will 1) highlight the role of maternal mortality and morbidity reviews, 2) discuss challenges with maternal mortality data, 3) discuss strategies to reduce maternal mortality and severe morbidity, and 4) address updates on safety bundles geared toward addressing opioid use in the prenatal, peripartum, and postpartum periods. The traveler will present findings of the recently released Report from Nine Maternal Mortality Review Committees and will engage with ACOG leadership and leaders of the AIM maternal safety bundles initiative. In addition, the traveler will communicate DRHâ??s priorities with representatives of the Merck for Mothers program. Attending this meeting will provide the traveler with an opportunity to learn about the latest national developments in maternal safety initiatives and state maternal mortality review committee priorities, which will inform the NCCDPHPâ??s investments in state and national public health efforts related to reducing maternal mortality.</t>
  </si>
  <si>
    <t>04/28/2018 - 04/29/2018</t>
  </si>
  <si>
    <t>Dr. Ko is an invited speaker at the CDC-ACOG Maternal Mortality and Maternal Safety meeting. She will be giving a 15-minute oral presentation on the epidemiology of the opioid epidemic and related CDC work.</t>
  </si>
  <si>
    <t>Ko, Jean Yeh</t>
  </si>
  <si>
    <t>This meeting occurs annually separate from but  in conjunction with ACOG Annual Clinical Meeting.  Dr. Callaghan co-chairs this meeting with a member from ACOG.  The meeting allows for presentations and discussions around epidemiology and surveilllance of maternal mortality and severe maternal morbidity as well as issues in quality improvement in maternity care.</t>
  </si>
  <si>
    <t>04/27/2018 - 06/02/2018</t>
  </si>
  <si>
    <t>I will be visiting healthcare facilities with IRC partners</t>
  </si>
  <si>
    <t>Person, Margaret T</t>
  </si>
  <si>
    <t>04/27/2018 - 04/27/2018</t>
  </si>
  <si>
    <t>I4DH572763 Preparer: MaeDean Noble Pagan Jeffrey HCVJDJ 27-Apr 27-Apr Meeting/POV/LOI Richmond, VA Woodbridge, VA -I have been asked to conduct a series of visits beyond the 50-mile limit in order to provide technical assistance to DIS in health districts within the Commonwealth of Virginia. The first of such visits is scheduled to take place on April 27, 2018 (see the attachment for details) to Woodbridge, Virginia.</t>
  </si>
  <si>
    <t>HARRISBURG, PENNSYLVANIA</t>
  </si>
  <si>
    <t>ASK TICKET#:  I32G551591 Stephen Kowalewski - Easton, PA; April 27, 2018.  Technical assistance trip to Easton Pennsylvania</t>
  </si>
  <si>
    <t>04/27/2018 - 04/29/2018</t>
  </si>
  <si>
    <t xml:space="preserve">
Dr. Henderson will be attending the CDC-ACOG Maternal Mortality Study Group Meeting and ACOG Annual Clinical Meeting. This group meets yearly prior to the commencement of the ACOG Annual Clinical Meeting and brings together principals from both organizations as well as a variety of state, federal, and professional organization partners to share information about maternal morbidity and mortality as well as to develop plans and strategies to improve the care of women before, during and after pregnancy. Dr. Henderson will be presenting at the CDC-ACOG Maternal Mortality Study Group Meeting on the National Network of Perinatal Quality Collaboratives and CDC support of State PQCs. Attendance at this meeting is important for her CDC work as the lead of DRH perinatal quality improvement activities and a member of the CDC-ACOG Maternal Mortality Study Group. </t>
  </si>
  <si>
    <t>04/27/2018 - 05/05/2018</t>
  </si>
  <si>
    <t>BMJBMA HOUSE</t>
  </si>
  <si>
    <t>DUBLIN, IRELAND</t>
  </si>
  <si>
    <t>To attend and participate in the 32nd International Congress on Occupational Health (ICOH)</t>
  </si>
  <si>
    <t>CALVERT, GEOFFREY McCall</t>
  </si>
  <si>
    <t>04/26/2018 - 04/29/2018</t>
  </si>
  <si>
    <t xml:space="preserve">Traveler to attend Association for Professionals in Infection Control (APIC) 2019 Annual Conference Kickoff Meeting for planning of the 2019 APIC annual conference. ICAP not needed under the following exception: Technical assistance or regulatory oversight or monitoring meetings to fulfill a specific program's oversight, monitoring or training requirements. </t>
  </si>
  <si>
    <t>04/26/2018 - 04/26/2018</t>
  </si>
  <si>
    <t xml:space="preserve">I3SC154125	Preparer: MaeDean Noble	Diesel	Jill 	HCVJDC	4/26	4/26	 Meeting 	DTW	Lansing, MI
</t>
  </si>
  <si>
    <t>04/26/2018 - 04/27/2018</t>
  </si>
  <si>
    <t>RADM Barfield is a Presidential Program Speaker for Dr. Haywood Brown, President of the American College of Obstetricians and Gynecologists, during the 2018 Annual
Clinical and Scientific Meeting being held in Austin, Texas, April 27â?30. She will address the role CDC plays in ending preventable maternal mortality and severe maternal
morbidity, the progress of clinical care for late preterm/early term births and the reduction of infant morbidity. This trip supports that CDC mission in that it will
contribute to one of the CDC Legacy Goals ï´¾reduction of maternal mortalityï´¿ and promotes the Divisionâ??s goal to: 1ï´¿ provide a global ï´¾international, domestic, tribalï´¿ field
response to maternal and infant health, 2ï´¿ build capacity and improve monitoring and evaluation in reproductive, maternal and infant health, and 3ï´¿ align Division of
Reproductive Health with the CDCâ?wide activities in the agencyâ??s global maternal and child health strategy. Trip sponsor will cover the cost of the lodging and flight.</t>
  </si>
  <si>
    <t>HEMOPHILIA FEDERATION OF AMERI</t>
  </si>
  <si>
    <t>Traveler will attend the Hemophilia Federation of America (HFA) Annual Symposium - I will present during 2 sessions: 1) Federal Issues: What to Expect in 2018- provide an overview of DBD and its work related to bleeding disorders; and 2) How are Federal Agencies Addressing Inhibitors?- provide a summary of DBD activities related to inhibitor prevention and eradication.</t>
  </si>
  <si>
    <t>BYAMS, VANESSA Renee</t>
  </si>
  <si>
    <t>04/25/2018 - 05/09/2018</t>
  </si>
  <si>
    <t>Support the kick off of National Action Planning for Health Security Workshop and development of zero draft of National Action Plan for Health Security</t>
  </si>
  <si>
    <t>STOWELL, DANIEL F</t>
  </si>
  <si>
    <t>04/25/2018 - 04/26/2018</t>
  </si>
  <si>
    <t>The purpose of this travel is to attend the National Navigation Roundtable Steering Committee Retreat.  The purpose of the retreat is to plan the second annual National Navigation Roundtable meeting, which will be held in November 2018.  The Roundtable brings together patient navigation experts from public health,  non-profits, clinical oncology, and academia to promote patient navigation interventions in cancer prevention and control.  The traveler is the CDC representative to the steering committee and is a co-lead of the policy task group.  Attending the planning meeting will provide the traveler with an opportunity to learn about the latest national developments in patient navigation, which will inform DCPC's investments in cancer prevention and control.</t>
  </si>
  <si>
    <t>Rohan, Elizabeth Anne</t>
  </si>
  <si>
    <t>04/25/2018 - 04/27/2018</t>
  </si>
  <si>
    <t>Dr. Njai has bee invited to speak as the keynote speaker at the University of Michigan School of Public Health Commencement 2018 on April 26th.  He will be speaking about his professional journey after graduation from University of Michigan School of Public Health as well as discuss opportunities to shape the health of the nation moving forward.</t>
  </si>
  <si>
    <t>Njai, Rashid Siray</t>
  </si>
  <si>
    <t>PENN WELL CORPORATION</t>
  </si>
  <si>
    <t>Presenting at the FDIC Science in the Fire Service session at the FDIC International Conference. I will provide a brief overview of our exposure assessment research and then answer questions from the audience.  This is the largest firefighter conference in the nation and provides an opportunity to disseminate important results and recommendations to the fire service.  
LOC: Indiana Convention Center, 100 S Capitol Ave, Indianapolis, IN 46225, POC: Bobby Halton, T. 918-832-9306, Driving a GSA vehicle</t>
  </si>
  <si>
    <t>04/24/2018 - 04/28/2018</t>
  </si>
  <si>
    <t>COALITION FOR EPIDEMICS PREPAR</t>
  </si>
  <si>
    <t>to consult with Coalition for Epidemic Preparedness Innovations (CEPI) on vaccine platform development</t>
  </si>
  <si>
    <t>04/24/2018 - 04/29/2018</t>
  </si>
  <si>
    <t>INTERNATIONAL CORPORATE HEALTH</t>
  </si>
  <si>
    <t>Gary Brunette will speak at the spring meeting of the International Corporate Health Leadership Council, April 26-28, 2018..Will lead a conference session on travel health Will provide oral presentation: â??Overview of the GeoSentinel Surveillance Systemâ?</t>
  </si>
  <si>
    <t>04/24/2018 - 04/27/2018</t>
  </si>
  <si>
    <t>STATE OF LOUISIANA</t>
  </si>
  <si>
    <t xml:space="preserve">I45G524A72 Preparer: MaeDean Noble Gary Terri HCVJDJ 4/24 4/27 Meeting/POV/LOI New Orleans Baton Rouge (LDH), Office of Public Health (OPH), STD/HIV Program sponsored travel is critical to the mission of the Louisiana STD/HIV Program in providing DIS training and technical assistance to the STD/HIV Program in the Region 2 area.  I will also provide technical assistance to the Regional DIS Manager, Regional Administrator/Medical Director and Assistant Regional Administrator in setting up systems to provide continued training to DIS staff, monitor DIS progress, and identify next steps to ensure the DIS staff is receiving adequate guidance and support.   </t>
  </si>
  <si>
    <t>04/24/2018 - 04/25/2018</t>
  </si>
  <si>
    <t xml:space="preserve">Sambhara, S will travel to Bethesda, MD to attend as a speaker the 2018 Annual Conference on Vaccinology Research   
</t>
  </si>
  <si>
    <t>SAMBHARA, SURYAPRAKA R</t>
  </si>
  <si>
    <t xml:space="preserve">FOUNDATION FOR NEW INNOVATIVE </t>
  </si>
  <si>
    <t>Performance of Steering Committee technical advisory duties for Global Influenza Hospital Surveillance Network</t>
  </si>
  <si>
    <t>Ferdinands, Jill M</t>
  </si>
  <si>
    <t>04/24/2018 - 04/26/2018</t>
  </si>
  <si>
    <t>UMASS LOWELL</t>
  </si>
  <si>
    <t>Dr. Roth will attend the Toxics Use Reduction Institute (TURI) Spring 2018 Continuing Education Conference and give a presentation 'Session D Ã¢â?¬â? 3D Printing: The Opportunities and the Implications to MA Companies;' and to deliver a talk titled 'Additive Manufacturing Hazards: Early Studies and Learnings' on April 25, 2018.  ICAP Approved on 3-23-2018.  Traveler will stay overnight in Boston near Logan Airport on 4/25 in order to catch an early morning return flight on 4/26.</t>
  </si>
  <si>
    <t>Roth, Gary Allen</t>
  </si>
  <si>
    <t>04/23/2018 - 04/29/2018</t>
  </si>
  <si>
    <t>INTERNATIONAL LIFE SCIENCES IN</t>
  </si>
  <si>
    <t>STOCKHOLM, SWEDEN</t>
  </si>
  <si>
    <t>Invited to convene a session on the use of whole genome sequencing at International Association for Food Protection (IAFP) European Symposium in Food Safety 2018 in Stockholm, Sweden</t>
  </si>
  <si>
    <t>04/23/2018 - 04/24/2018</t>
  </si>
  <si>
    <t>PURDUE UNIVERSITY</t>
  </si>
  <si>
    <t>WEST LAFAYETTE, INDIANA</t>
  </si>
  <si>
    <t>ASK TICKET#:   I3GF6A1231 Andrew Hill  West Lafayette, Indiana;  April 23 - 24, 2018. Andrew Hill (fyu7@cdc.gov) is traveling on a Sponsor Travel to present a seminar on Infectious Disease at Perdue University on 4/23/18 - 4/24/18 in West Lafayette, Indiana. Purdue University is paying for hotel and Airfare.</t>
  </si>
  <si>
    <t>Hill, Andrew N</t>
  </si>
  <si>
    <t>04/23/2018 - 04/23/2018</t>
  </si>
  <si>
    <t xml:space="preserve">I469245324	Preparer: MaeDean Noble Tunstall Carolyn M HCVJDJ 4/23 4/23 Meeting/POV/LOI Trenton Northfield, NJ-Traveler will be traveling to Northfield, New Jersey (Atlantic County) to provide Partner Services technical assistance to local health department staff. Traveler will be traveling 50+miles (one-way) from duty station. Travel is less than 12 hours NO HOTEL REQUIRED. Traveler will be reimbursed by sponsor for mileage related expense (i.e. tolls, parking, mileage) at New Jersey State reimbursement rate (.31); however traveler is CDC employee and CDC will reimburse travel the for the mileage difference at the federal rate of (.54). SEE LOI
</t>
  </si>
  <si>
    <t xml:space="preserve">I3UF665836-Preparer: MaeDean Noble DUNAGAN        STEVEN HCVJDJ 4/23 4/23 Meeting TRENTON, NJ NORTHFIELD, NJ-am requesting travel to Northfield, NJ on April 23, 2018 in order to provide technical assistance and training to the Atlantic County STD staff. </t>
  </si>
  <si>
    <t>04/23/2018 - 04/25/2018</t>
  </si>
  <si>
    <t>BUTTE, MONTANA</t>
  </si>
  <si>
    <t>Sponsored Travel - Traveler will present on vaccinating adolescents with Human Papillomavirus and improving Human Papillomavirus rates. The traveler will also present on combination vaccines and how they can be implemented in clinic practice. The traveler will provide technical assistance to clinic personnel on schedules for vaccines, best practices for increasing vaccinations in a clinic, and respond to questions. Traveler authorized to ride in a state car. ICAP's attached (2), Checklist and Letter of Invitation (LOI) attached. CAN 93907LS</t>
  </si>
  <si>
    <t>04/23/2018 - 04/26/2018</t>
  </si>
  <si>
    <t>RIGA, LATVIA</t>
  </si>
  <si>
    <t xml:space="preserve">Traveler will attend training meeting as a technical advisory of the CDC's Clinical Standardization Programs and to discuss with subject matter experts possible collaborations to enhance CDC's standardization programs. </t>
  </si>
  <si>
    <t>NATIONAL ALLIANCE FOR CAREGIVI</t>
  </si>
  <si>
    <t xml:space="preserve">Heidi Holt is an invited speaker at this Summit. Heidi will represent CDC as a leader in the caregiving field and share CDC's unique blend of partnerships. A facilitated discussion will follow and a consensus report will be developed. Ms. Holt is most qualified to participate in this summit and her perspective is unique and important to the discussion. </t>
  </si>
  <si>
    <t>Holt, Heidi Lyn</t>
  </si>
  <si>
    <t>OREGON HEALTH AUTHORITY</t>
  </si>
  <si>
    <t>BEND, OREGON</t>
  </si>
  <si>
    <t xml:space="preserve">Traveler invited to attend the 2018 Oregon Epidemiologists Annual Meeting (OR-Epi) on April 24-26, 2018, in Sun River, Oregon. Meetings and lodging will be held at 17600 Center Dr., Sunriver Resort, Bend, OR 97707. Transportation will be via carpool with other Host Site staffers attending the conference also. the conference will include some meals, and those not provided will be funded by CDC.  </t>
  </si>
  <si>
    <t>Conley, Jake</t>
  </si>
  <si>
    <t>PUBLIC HEALTH SOLUTIONS</t>
  </si>
  <si>
    <t>ALBANY, NEW YORK</t>
  </si>
  <si>
    <t>Traveler was invited to attend the Advancing Tobacco Free Communities (ATFC) program meeting in Albany, NY. Traveler will provide briefing on NYC Smoke-free local level evaluation data on tobacco retail outlets from 2014-1017, as well as meet and engage with other ATFC grant funder's about tobacco control strategies and initiatives around New York State. Transportation will be provided by host site in the form of a pre-paid Metro-Card in-kind to cover Amtrak transit to/from Albany, NY. Host site supervisor will cover the cost of cab/Uber in Albany, NY via via in-kind.</t>
  </si>
  <si>
    <t>Beattie, Ariana</t>
  </si>
  <si>
    <t>MINNESOTA DEPARTMENT OF HEALTH</t>
  </si>
  <si>
    <t>FOSSTON, MINNESOTA</t>
  </si>
  <si>
    <t xml:space="preserve">â??The purpose of this event is to provide training and technical assistance to local public health from Northwest region of MN, to develop and implement plans in communities to improve reliable access to affordable, healthy food. I will be playing an essential role in presenting a facilitating sessions with grantees to increase local capacity to increase healthy food access.
</t>
  </si>
  <si>
    <t>Kilbourn Shear, Emily Cady</t>
  </si>
  <si>
    <t>DESCHUTES COUNTY, OREGON</t>
  </si>
  <si>
    <t xml:space="preserve">â??I wil be attending OR-Epi to gain knowledge on many aspects of STD/HIV epidemiology, surveillance, and commununity projects relevant to better understanding and growth within my position. I will also be conducting an interactive presentation during the conference pre-session on STDs titled "STD's in the Digital Age: A Review and Discussion on Internet Partner Notification". The interactive portion of my presentation will allow me to gain insight from county DIS staff and STD directors on planning a Digital Partner Services pilot project for the state of Oregon, which is my main PHAP project. </t>
  </si>
  <si>
    <t>Deo, Nandini</t>
  </si>
  <si>
    <t>04/22/2018 - 04/25/2018</t>
  </si>
  <si>
    <t>OSLO, NORWAY</t>
  </si>
  <si>
    <t>Technical assistance requested of CDC by partners at the Norwegian Institute of Public Health to discuss strategies for evaluation of a next generation multivalent meningococcal conjugate vaccine.</t>
  </si>
  <si>
    <t>Technical assistance requested of CDC by partners at the Norwegian Institute of Public Health to discuss strategies for evaluation of a next generation multivalent meningococcal conjugate vaccine</t>
  </si>
  <si>
    <t>04/22/2018 - 04/28/2018</t>
  </si>
  <si>
    <t>To provide technical assistance to the Amsterdam Institute of Global Health for rotavirus vaccine evaluations.</t>
  </si>
  <si>
    <t>04/22/2018 - 04/23/2018</t>
  </si>
  <si>
    <t>Dr. Daniel Jernigan will attend the 2018 Annual Conference on Vaccinology Research (ACVR) as an invited speaker</t>
  </si>
  <si>
    <t>JERNIGAN, DANIEL Bruce</t>
  </si>
  <si>
    <t>THE UNIVERSITY OF TEXAS MD AND</t>
  </si>
  <si>
    <t>On April 23, Dr. Graffunder will serve as a speaker at the National Conference for Behavioral Healthâ??s conference (NATCON18)  in Washington, DC. This conference reaches 5,000 professionals working with populations experiencing mental and behavioral health problems. This event will benefit public health in that it is an opportunity to talk about the future of smoking cessation and behavioral health. The travelerâ??s presentation will increase awareness of the disparate prevalence of tobacco use experienced by behavioral health populations and its association with other public health issues such as opioid addiction and cardiovascular disease. CDC will benefit in that show our commitment to the National Partnership on Behavioral Health and Tobacco. The Conference is an opportunity to discuss evidence-based strategies to reduce tobacco use. The traveler needs to make this trip in that she provides leadership and subject matter expertise for the topic. The conference is an important opportunity for her to network and learn from mental health practitioners. On April 23-25 Dr. Graffunder will travel to Houston, Texas to participate in the University of Texas Systemâ??s Eliminate Tobacco Use Initiative Summit. As Director of the Office on Smoking and Health, Dr. Graffunder will provide the Keynote lecture to the Summit participants. In addition, she will participate in several summit sessions as a subject matter expert. Justification: The University of Texas Systemâ??s Eliminate Tobacco Use Initiative Summit will focus on tobacco control policies in the community and on campus, as well as prevention and cessation interventions in the academic setting, health science centers and the communities in which they serve. Dr. Graffunder will be able to provide updates on CDC research and resources that will help advance these efforts across the state of Texas.</t>
  </si>
  <si>
    <t>GRAFFUNDER, CORINNE M</t>
  </si>
  <si>
    <t>04/22/2018 - 04/24/2018</t>
  </si>
  <si>
    <t>WISCONSIN DIVISION OF PUBLIC H</t>
  </si>
  <si>
    <t>YPSILANTI, MICHIGAN</t>
  </si>
  <si>
    <t xml:space="preserve">â??We request approval for Mariah Geiger to attend the 2018 Conference on Adolescent Health from April 23 to April 24 in Ypsilanti, Michigan. This conference was listed on the training plan as a part of our application for a Public Health Associate. The sessions offered at this conference directly relate to the work of the adolescent health program and present an opportunity for valuable professional development for Mariah, furthering her ability to contribute to the work happening in the Wisconsin Department of Health Services (DHS).
</t>
  </si>
  <si>
    <t>Geiger, Mariah Kate</t>
  </si>
  <si>
    <t>COUNCIL ON EDUCATION FOR PUBLI</t>
  </si>
  <si>
    <t>FORT WASHINGTON, PENNSYLVANIA</t>
  </si>
  <si>
    <t>The traveler will participate in academic program reviews and site visits to support the Council on Education for Public Health (CEPH).  The letter of invitation is on file.  Hotel reservations and LOI are uploaded on the summary page.</t>
  </si>
  <si>
    <t>FRIDINGER, FREDERICK W</t>
  </si>
  <si>
    <t>04/21/2018 - 04/28/2018</t>
  </si>
  <si>
    <t>FREETOWN, SIERRA LEONE</t>
  </si>
  <si>
    <t>Michael will travel to work with representatives from Sierra Leone, WHO, and CDC to identify priorities within the draft National Action Plan for Health Security (NAPHS). He will also assist in identifying funded and unfunded activities in the plan, building metrics to track the implementation of the plan, cross-walking the REDISSE and NAPHS, and determining the next steps for finalizing and publishing the plan.</t>
  </si>
  <si>
    <t>Mahar, Michael J</t>
  </si>
  <si>
    <t>04/21/2018 - 04/24/2018</t>
  </si>
  <si>
    <t>To attend and present at the World Health Organization workshop "Efficacy trials of Plague vaccines: endpoints, trial design and site selection</t>
  </si>
  <si>
    <t>PETERSEN, JEANNINE M</t>
  </si>
  <si>
    <t>04/21/2018 - 04/30/2018</t>
  </si>
  <si>
    <t>Conduct a Bloomberg Data to Policy Workshop</t>
  </si>
  <si>
    <t>04/21/2018 - 04/27/2018</t>
  </si>
  <si>
    <t>NINGBO, CHINA</t>
  </si>
  <si>
    <t>Present and participate in a 3-day training workshop to assist in the establishment of a sustainable workforce for preparing for and responding to public health events in aviation in a multi-sectoral approach. Event is in collaboration with World Health Organization and This is an ICAP Event</t>
  </si>
  <si>
    <t>BROWN, CLIVE M</t>
  </si>
  <si>
    <t xml:space="preserve">â??The conference is required for implementing partners of the University of Michigan's Adolescent Champion Model (ACM).  The ACM focuses on working with primary care practices to improve their ability to provide adolescent friendly services to youth.  Ms Mohammed is the lead contact for Arizona's ACM project and the topics being offered include Reproductive Health for LGBTQ Youth, Hypertension in Adolescents, Youth Voices in Health Care Settings and Male Reproductive Health.  They are also offering an educational session on Cyberbullying which will inform Arizona's bullying prevention efforts.   The PHAP application submitted to the CDC included a commitment to support professional development opportunities for Ms. Mohammed.  
</t>
  </si>
  <si>
    <t>Mohammed, Behetrin</t>
  </si>
  <si>
    <t>04/20/2018 - 04/28/2018</t>
  </si>
  <si>
    <t>International Workshop on Laboratory Diagnosis for Enterovirus - present on the laboratory detection of enterovirus and serve as a laboratory advisor and mentor during bench training.</t>
  </si>
  <si>
    <t>PERUSKI, LEONARD F</t>
  </si>
  <si>
    <t>04/20/2018 - 04/24/2018</t>
  </si>
  <si>
    <t>MADRID, SPAIN</t>
  </si>
  <si>
    <t>I will speak at the European Congress of Clinical Microbiology and Infectious Diseases (ECCMID) meeting</t>
  </si>
  <si>
    <t>04/20/2018 - 04/20/2018</t>
  </si>
  <si>
    <t xml:space="preserve">I45D122A2A Terri Gray Baton Rouge, La Sponsor POV one day travel Enterprise Rental Car - 
 The State of Louisiana Department of Health (LDH), Office of Public Health (OPH), STD/HIV Program sponsored travel is critical to the priority mission of reducing congenital and early syphilis morbidities in the state of Louisiana.   </t>
  </si>
  <si>
    <t xml:space="preserve">I45G382A84 Mohammad Rahman Enterprise Rent a Car Sponsor One Day Travel - The purpose for my travel is to support the Louisiana STD/HIV Program in their STD/HIV Reduction Strategy and Congenital Syphilis Reduction Project by providing technical assistance and educational expertise. </t>
  </si>
  <si>
    <t>Rahman, Mohammad Mamun-ur</t>
  </si>
  <si>
    <t xml:space="preserve">I49G6316A9 Preparer: Eileen Bell/Traveler Jill Diesel Jill HCVJDC 4/20 one day sponsor POV Meeting DTW Lansing, MI - For the purpose of meeting to review the monthly epidemiological information and statics. </t>
  </si>
  <si>
    <t>GULU, UGANDA</t>
  </si>
  <si>
    <t>To provide technical assistance to the Uganda Ministry of Health and the World Health Organization for using hospital administrative data to assess impact of pneumococcal conjugate vaccine</t>
  </si>
  <si>
    <t>Nanduri, Srinivas A</t>
  </si>
  <si>
    <t>04/19/2018 - 04/25/2018</t>
  </si>
  <si>
    <t>Traveler is speaking on â??Tips for Submitting Your Research for publication in Infectious Diseases journalsâ? at the ECCMID (infectious diseases conference of European ID Society</t>
  </si>
  <si>
    <t>BLOOM, SHARON A</t>
  </si>
  <si>
    <t>04/19/2018 - 04/19/2018</t>
  </si>
  <si>
    <t xml:space="preserve"> ASK I3UF27473A Preparer: Eileen Bell/Traveler Stephen J Kowalewski   Sponsor rental car one day travel Stephen J Kowalewski   Allegheny Enterprize rental car - POV SPONSOR
 Technical assistance trip to Allegheny County Health Department, LOI, Car rental reservation, and Itinerary attached. Please note that Adronicus Linzy (apl9@cdc.gov) will be traveling with me on this site visit.</t>
  </si>
  <si>
    <t xml:space="preserve">I41L12189A Preparer: MaeDean Noble Linzy Andronicus (Bernard) HCVJDJ 4/19 4/19 TechAsst/LOI-POV Harrisburg, PA Pittsburgh, PA Andronicus (Bernard)Andronicus (Bernard)Traveler traveling in excess of 50 miles from assigned duty station.   Traveling via state issued vehicle with supervisor (CDC User ID sjk2) </t>
  </si>
  <si>
    <t>04/19/2018 - 04/22/2018</t>
  </si>
  <si>
    <t>To present a plenary talk at the HIV &amp; Hepatitis in the Americas Congress 2018 at invitation of the Pan American Health Organization</t>
  </si>
  <si>
    <t>KAMB, MARY L</t>
  </si>
  <si>
    <t>04/19/2018 - 04/21/2018</t>
  </si>
  <si>
    <t>The American Society for Colposcopy and Cervical Pathology (ASCCP) has invited Dr. Vicki Benard to attend the 2018 ASCCP Annual Meeting as an Plenary speaker held in Las Vegas, Nevada at the Red Rock Resort on April 18-21, 2018. Plenary - Risk: Where Are We Now?</t>
  </si>
  <si>
    <t>Dr. Saraiya is attending as DCPC Subject Matter Expert and has been asked to present one debate at the mtg. She is also presenting a poster. As part of ASCCP faculty, she will get sponsorship to stay 2 nights but will need to attend one day earlier to attend some key plenary talks on cervical cancer screening and meeting related to the ASCCP management guidelines meeting.</t>
  </si>
  <si>
    <t>04/19/2018 - 04/20/2018</t>
  </si>
  <si>
    <t>NEW YORK LIFE INSURANCE COMPAN</t>
  </si>
  <si>
    <t>I was invited to participate in a Medical Symposium sponsored by the New York Life Insurance Company on Trends in Longevity and present a paper on "Mortality Trends in the United States: Past, Present and Future," on April 19, 2018.</t>
  </si>
  <si>
    <t>KOCHANEK, KENNETH D</t>
  </si>
  <si>
    <t>C. Halldin to Case Western Resv Univ 4-20-2018 - sponsored travel-traveler will drive directly from Pittsburgh airport (upon return from EIS conf. in Atlanta) to Cleveland, Ohio (approx. 127 miles).  Presentation will be to the Master of Public Health program's Innovations program and will be focused on the resurgence of black lung in Appalachia. She will stay with friends there the nights of 4/19 and 4/20, presenting at the University school of medicine on 4/20, and return to Morgantown on 4/21 (approx. 204 miles).  (Sponsored meals are breakfast and lunch on 4/20 only.)</t>
  </si>
  <si>
    <t>Halldin, Cara Nicole</t>
  </si>
  <si>
    <t>04/18/2018 - 04/20/2018</t>
  </si>
  <si>
    <t>The traveler will be presenting a session as part of the CDC/SHEA Epi Training portion of the conference, intended to educate attendees on the analysis and methods of risk adjustment for HAI data.</t>
  </si>
  <si>
    <t>Dudeck, Margaret A</t>
  </si>
  <si>
    <t>04/18/2018 - 04/21/2018</t>
  </si>
  <si>
    <t xml:space="preserve">S. Kabbani invited to give presentation at Society for Healthcare Epidemiology of America (SHEA) on Antibiotic Stewardship in Skilled Nursing Facilities and Long-Term Care. ICAP approved and attached. </t>
  </si>
  <si>
    <t>Kabbani, Sarah</t>
  </si>
  <si>
    <t>M. Walters invited to speak at SHEA Spring meeting, April 18-20, 2018, Portland, OR.  Conference is ICAP approval.</t>
  </si>
  <si>
    <t>Walters, Maroya Spalding</t>
  </si>
  <si>
    <t xml:space="preserve">To be a speaker for the SHEA Education &amp; Research Foundation Dinner at the SHEA Spring 2018 Conference, in Portland, Oregon on April 19, 2018.Three areas of focus include education and recognition of leaders in the field, promotion of an international exchange of ideas, and fostering a strategic scientific research agenda
</t>
  </si>
  <si>
    <t xml:space="preserve">I45N1528AA Preparer: Eileen Bell/Traveler Joy Ewell Enterprise Car Rental -  This  request is to travel from my assigned duty station in New Orleans, Louisiana to Baton Rouge, La. from April 18, 2018 to April 20, 2018.  During this trip, I will provide technical support and assistance during the first Congenital Syphilis educational training/conference sponsored by the Louisiana Department of Health (LDH)-Office of Public Health(OPH), with training developed by the Denver Prevention Training Center. during this trip I will provide technical assistance to Regional OPH staff who are assigned to work with the Congenital Syphilis Project. Also during this trip, I will assist the STD/HIV Program Deputy Director and Regional staff in organizing, and distributing Congenital Syphilis educational materials (to include the CDC 2015 Treatment Guidelines and  the CDC Treatment Guidelines APPs), to medical providers at this training. </t>
  </si>
  <si>
    <t>04/18/2018 - 04/18/2018</t>
  </si>
  <si>
    <t xml:space="preserve">I4AF272182 Preparer: Eileen Bell/Traveler Kim Honer Florence POV Sponsor less than 12 hours  - Attend a meeting to discuss STD\HIV Prevention efforts.
</t>
  </si>
  <si>
    <t>HIV AND HEPATITIS IN THE AMERI</t>
  </si>
  <si>
    <t xml:space="preserve">Invited plenary presenter on PEP and PrEP at HIV and Hepatitis in the Americas 2018. Participation benefits CDC by presenting our work in this important area and learning lessons from other presenters to improve our HIV prevention efforts
</t>
  </si>
  <si>
    <t>04/18/2018 - 04/25/2018</t>
  </si>
  <si>
    <t>I3JG2A22A7 Preparer: MaeDean Noble Brooks John HCVJC1 4/18 4/25 Meeting/LOI ATL BWI/SantaFE/PDX traveling to 3 difference cities for mtgs April 18th-25th. Majority &amp; paid IN-KIND. We only need 1 flight booked ATL-DCA on 4/18 &amp; 1 hotel booked on 4/18. Everything else has been booked and paid for IN KIND. DHHS ART Guidelines Panel Retreat, Bethesda MD April 18-19-*IN-KIND Women's research Initiative, Santa FE, NM April 19-22-*IN-KIND Andrology Society of America Meeting, Portland OR April 22-25</t>
  </si>
  <si>
    <t>04/18/2018 - 04/19/2018</t>
  </si>
  <si>
    <t>WENATCHEE, WASHINGTON</t>
  </si>
  <si>
    <t xml:space="preserve">â??Conduct field surveillance activities for the Zoonotic Disease Branch of Washington's Department of Health.
</t>
  </si>
  <si>
    <t>04/17/2018 - 04/20/2018</t>
  </si>
  <si>
    <t>resent training session on statistical methods titled â??NHSN Measures: Learning Risk Adjustment and Assessing Prevention Impactâ? as part of the SHEA/CDC Course held within the SHEA Spring Meeting in Portland, OR during April 18-20, 2018. ICAP approval attached.</t>
  </si>
  <si>
    <t>N. Stone to present at 2018 SHEA conference in Portland, OR, 4/17-4/20/18. Conference is ICAP approved.</t>
  </si>
  <si>
    <t>Stone, Nimalie DeSilva</t>
  </si>
  <si>
    <t>04/17/2018 - 04/21/2018</t>
  </si>
  <si>
    <t>M. Neuhauser to attend stewardship track and present at the The Society for Healthcare Epidemiology of America (SHEA) Spring 2018 Conference, 4/17/18 in Portland, OR.</t>
  </si>
  <si>
    <t>Belinda Ostrowsky will attend 2018 Society for Healthcare Epidemiology Conference from April 17-21, 2018 in Portland, Oregon.   Invited Scientific Presentation-Sessions:  1) ASP Track- Case #4 Stewardship and C. difficile and 2) Beauty and the Beast- Tales from the Front line of Response to Emerging Threat- Beast Non tuberculosis mycobacteria .  Approved ICAP Attached.</t>
  </si>
  <si>
    <t>Ostrowsky, Belinda Elaine</t>
  </si>
  <si>
    <t xml:space="preserve">Joe Perz to attend The Society for Healthcare Epidemiology of America (SHEA) Spring 2018 Conference and present 2 presentations on The Council for Outbreak Response and Infectious Outbreaks Associated with Diversion and How to Control Them. This conference is ICAP approved. Conference is not listed. </t>
  </si>
  <si>
    <t>Speaking at the Society for Healthcare Epidemiology of America Spring 2018 Conference.</t>
  </si>
  <si>
    <t>MCDONALD, LAWRENCE CLIFFORD</t>
  </si>
  <si>
    <t>04/17/2018 - 04/19/2018</t>
  </si>
  <si>
    <t xml:space="preserve">Speaker at the SHEA spring conference entitled guiding prevention to be held in Portland Oregon
*This is exempt from ICAP due to: Federal Employees day-to-day operational or managerial activities that may in certain instances involve limited travel.
</t>
  </si>
  <si>
    <t>BELL, MICHAEL Ray</t>
  </si>
  <si>
    <t>Traveler is attending Society Healthcare Epidemiology of America (SHEA). Traveler will be speaking on the continuing medical education program designed to meet the educational needs of physicians, nurses, and healthcare administrators. ICAP approval attached.</t>
  </si>
  <si>
    <t>04/17/2018 - 04/17/2018</t>
  </si>
  <si>
    <t xml:space="preserve">I2D95A6169 Preparer: MaeDean Noble Diesel Jill HCVJDC 4/17 4/17 Meeting DTW Lansing, MI-As a CDC field assignee to Detroit, Michigan this letter is to request you to travel on 4/17 for the purpose of meeting to review the monthly epidemiological information and statistics. You will travel to 109 W. Michigan Ave, Lansing, MI 48913. 
</t>
  </si>
  <si>
    <t>04/17/2018 - 04/18/2018</t>
  </si>
  <si>
    <t>STATE OF NEW JERSEY</t>
  </si>
  <si>
    <t>NEWARK, NEW JERSEY</t>
  </si>
  <si>
    <t>Dr. Merrick is the Behavioral Scientist for CDC NCIPC Davison of Violence Prevention  Surveillance Branch. Merrick has been invited to 
give the keynote presentation at the New Jersey Department of Children and Families, Division of 
Family and Community Partnerships, Office of Family Support Servicesâ?? Annual Child Abuse and Prevention Conference. Community Partnerships, Office of Family Support Servicesâ?? Annual Child Abuse and Prevention Conference in Newark NJ POC Megan Harding Email to:Megan.Harding@dcf.nj.gov.  Dr. Merrick Cell (305) 710-4378</t>
  </si>
  <si>
    <t>Merrick, Melissa Teresa</t>
  </si>
  <si>
    <t>UNIVERSITY OF NORTH CAROLINA C</t>
  </si>
  <si>
    <t>Dr. Brian King will represent CDCâ??s Office on Smoking and Tobacco Center for Regulatory Science (TCORS) annual retreat.  The meeting is scheduled for April 18, 2018 in Chapel Hill, North Carolina. The UNC Center for Regulatory Research on Tobacco Communication is one of fourteen National Institutes of Healthâ??s (NIH) funded centers designed to advance the publicâ??s knowledge of tobacco products. The objectives for the retreat are for the research project teams to share recent research results more about the epidemiology of non-cigarette tobacco products. UNC has invited Dr. King to deliver the keynote address on this topic.  TCORS retreat will highlight the most important findings to date from the grantees, discussion will focus on how these findings and ongoing efforts can support the U.S. Governmentâ??s mission to reduce tobacco related disease and death. Dr. King attending and speaking at the retreat will help to keep the CDC abreast of emerging findings from the UNC TCORS grantees. He will use what he learns from the researchers to inform ongoing efforts to achieve CDCâ??s mission. Finally, participating in meetings with key partners will inform future collaborative activities and initiatives and increase the impact of CDCâ??s effort to eliminate the death and disability caused by tobacco use.The Deputy Director for Research Translation in CDCâ??s Office on Smoking and Health (OSH), Dr. King is the most senior representative from OSH and provides significant leadership in CDCâ??s work in the epidemiology of non-cigarette tobacco products.  Dr. King has been invited to deliver the keynote address to this important group of scientists and his attendance is critical to ensure the content discussed at the retreat is considered in ongoing and future initiatives undertaken by CDC.  Traveler will be staying at Rizzo Center 150 Dubose Home Ln, Chapel Hill, NC 27517. Kelly Howard is the travel preparer at 770.488.5755</t>
  </si>
  <si>
    <t xml:space="preserve">I am stationed at the Washington State Department of Health Healthcare-Associated Infections Program in Shoreline, WA. I applied to the SHEA Education and Research Foundation Public Health Scholarship to attend SHEA's Spring 2018 Conference with my host site supervisor's recommendation and assistance. I received notification in late February that I had received the scholarship. SHEA is a non-governmental professional organization funded privately. I will not be receiving any compensation other than the scholarship amount of $1500 + registration. This award has been approved by Ethics and Compliance Activity.
I work primarily on multidrug-resistant organism surveillance and antimicrobial stewardship. I work closely with the Washington State Public Health Laboratories, which serves as the West Regional Lab for CDC's Antibiotic Resistance Laboratory Network. I lead recruitment of Washington hospital laboratories in these enhanced MDRO initiatives and also help train epidemiologists throughout the West Region on hospital laboratory recruitment. I am still early in my healthcare-associated infections/antibiotic resistance public health career and have a strong interest in building connections and expanding my expertise. Gaining exposure to other healthcare/public health professionals would be invaluable to my burgeoning career, and the cutting-edge, evidence-based practices and procedures I learn will contribute to the benefit of my host site and government as a whole.
</t>
  </si>
  <si>
    <t>Robinson, Tashina</t>
  </si>
  <si>
    <t xml:space="preserve">â??I will be presenting on one of the major projects I am working on at NEHA, a preparedness guide for private well owners. This trip is mission critical because I will be sharing the results of an ongoing project, engaging with partners and discussing new opportunities for collaboration, and identifying other areas of public health preparedness that relate to the work NEHA is doing. I will also gain important public health skills, such as how to effectively analyze results, prepare an oral presentation, and share findings with a professional audience of my peers. In addition, by attending this event I have the opportunity to learn more about environmental health preparedness, policy, and public health partnerships in disaster readiness. </t>
  </si>
  <si>
    <t>YELLOWHAWK TRIBAL HEALTH CTR</t>
  </si>
  <si>
    <t>MILWAUKEE, WISCONSIN</t>
  </si>
  <si>
    <t xml:space="preserve">As the only workshop solely focusing on building Tribal capacity for public health accreditation, attending this workshop will support my efforts in obtaining public health accreditation for Yellowhawk Tribal Health Center. Furthermore, I will be representing Yellowhawk Tribal Health Center, who has been awarded a grant by Seven Directions to support accreditation readiness activities, at the grantee meeting that will take place the day before the workshop begins on April 18, 2018.
</t>
  </si>
  <si>
    <t>Stover, Courtney</t>
  </si>
  <si>
    <t>NEBRASKA HEALTH AND HUMAN SERV</t>
  </si>
  <si>
    <t>KEARNEY, NEBRASKA</t>
  </si>
  <si>
    <t xml:space="preserve">â??Nebraska Department of Health and Human Services, Division of Public Health, Office of Health Disparities and Health Equity is hosting their annual Minority Health Conference (MHC) on Wednesday, April 18th at Younes Conference Center in Kearney, Nebraska. Host Site supervisor, MHC Coordinator, and Office of Health Disparities and Health Equity Administrator, Josie Rodriguez, has invited Elizabeth Dee to present at the MHC. As co-lead for both SHIP Health Equity Priority workgroups, this opportunity will assist Elizabeth in strengthening her presentation and facilitation skills with other public health professionals. 
</t>
  </si>
  <si>
    <t>Dee, Elizabeth</t>
  </si>
  <si>
    <t>TROY ACOUSTICS CORPORATION</t>
  </si>
  <si>
    <t xml:space="preserve">Sponsored travel on April 17 - 19, 2018 to participate in the Troy Acoustics Spring Seminar for Architects and Engineers presenting  "Measurements of Firearm Noise Exposures and Evaluation of Acoustic Treatments for an indoor Firing Range." Conference venue is the Crowne Plaza Jacksonville Airport, 14670 Duval Road Jacksonville FL 32218. Sponsored flights are $442.00 confirmation #: JKS4AC on Delta Airlines. Lodging and taxes pre-paid for (2) nights (4/17 and 4/18). </t>
  </si>
  <si>
    <t>MURPHY, WILLIAM James</t>
  </si>
  <si>
    <t>04/16/2018 - 04/18/2018</t>
  </si>
  <si>
    <t>Traveler will provide technical advice  on rapid diagnostic tests for anthrax and melioidosis.  Traveler will lodge at the Silver Cloud Inn, Lake Union, 1150 Fairview Avenue North, Seattle, WA 98109, 206.447.9500.
POC: Aarthy Vallur, Research and Development Coordinator, inBios International Inc., 562 1st Ave South #600, Seattle, WA 98104, Aarthy@inbios.onmicrosoft.com, 206-344-5821.</t>
  </si>
  <si>
    <t>Traveler will provide technical consultation on rapid diagnostic tests for anthrax and melioidosis.  Traveler will lodge at the Silver Cloud Inn, Lake Union, 1150 Fairview Avenue North, Seattle, WA 98109, 206.447.9500.
POC: Aarthy Vallur, Research and Development Coordinator, inBios International Inc., 562 1st Ave South #600, Seattle, WA 98104, Aarthy@inbios.onmicrosoft.com, 206-344-5821.</t>
  </si>
  <si>
    <t>GEE, JAY E</t>
  </si>
  <si>
    <t>04/16/2018 - 04/21/2018</t>
  </si>
  <si>
    <t xml:space="preserve">Co-chair for The Society for Healthcare Epidemiology of America (SHEA) Spring 2018/CDC course, moderating pre-conference workshop, and presenting an oral presentation. ICAP approved and attached. </t>
  </si>
  <si>
    <t>04/16/2018 - 04/17/2018</t>
  </si>
  <si>
    <t>To give a talk at the 14th American Society for Microbiology Candida and Candidiasis meeting.
Traveler has booked hotel outside of CGE, details are as follows:
Providence Biltmore
11 Dorrance St, Providence, RI 02903
(401) 421-0700
Govt rate- $118</t>
  </si>
  <si>
    <t>Chow, Nancy Ann Marie</t>
  </si>
  <si>
    <t>Preparer: Erica Campbell - Tomas Rodriguez ASK# I3MD555912 Houston, TX  April 16-18 2018  is required to provide technical assistance to programs related to DSHS funding including the African-American program that reach high-risk for Tuberculosis Texas homeless populations.  He will be working with the Houston Health Department (HHD) to coordinate DSHS TB services for high-risk and homeless populations.  The continued coordination and oversight of these funds is mission critical travel.</t>
  </si>
  <si>
    <t>RODRIGUEZ, TOMAS Ramon</t>
  </si>
  <si>
    <t>04/16/2018 - 04/16/2018</t>
  </si>
  <si>
    <t>Preparer: Erica Campbell -Carolyn M Tunstall ASK# I45A476241 April 16 2018  Northfield New Jersey (Atlantic County)  (SPONSOR) POV - to provide technical assistance to state and local health department. Traveler will travel more than 50-miles (each-way) from duty station. Travel is less than 12 hours, NO HOTEL IS REQUIRED. Traveler will use POV and sponsor will reimburse for mileage related expenses (parking, tolls, mileage) at NJ state reimbursement rate of .31 per mile. CDC will reimburse travel difference of mileage rate at gov't rate of .54 per mile.</t>
  </si>
  <si>
    <t>OKEMOS, MICHIGAN</t>
  </si>
  <si>
    <t xml:space="preserve">I42C4352A2 Preparer Eileen    Bell/Traveler John Brooks Detroit 
John Brooks will be traveling via In-Kind to the approved Public Health and Public Safety Opioid Conference in Lansing, MI.  The LOI covers round trip economy class airline tickets from Atlanta to Detroit, a rental car to drive from Detroit Airport to Lansing, and one nights lodging on April 16th.  John Brooks will be staying at Crowne Plaza 2465 Wood Lake Circle Okemos, MI 48864 from 4/16-4/17.  The confirmation number is 61275380.  The flight is with Delta flight 1063 from ATL-DTW on 4/16, flight 1679 DTW-ATL on 4/17.  Ticket number 0067096962448.  FATA's please note travel listed as meeting the Opioid Conf. not showing I listed is as a meeting.  </t>
  </si>
  <si>
    <t>04/16/2018 - 04/19/2018</t>
  </si>
  <si>
    <t>NASSAU COUNTY DEPARTMENT OF HE</t>
  </si>
  <si>
    <t xml:space="preserve">â??My abstract proposal, "An All-in-One Point of Dispensing (POD) Tool Kit", has been accepted as a Learning Session at this conference, and I will be presenting on behalf of my host site. Nassau County Department of Health (NCDOH), Public Health Emergency Preparedness (PHEP), has established partnerships with schools, religious institutions and businesses to operate numerous PODs throughout the county. The POD Partner Tool Kit project was started in 2016 to help improve the readiness level of these partners. This trip is being 100% funded by my host site, NCDOH.
</t>
  </si>
  <si>
    <t>Peters, Hannah Jane</t>
  </si>
  <si>
    <t>GRAND RAPIDS, MINNESOTA</t>
  </si>
  <si>
    <t xml:space="preserve">â??The purpose of this event is to provide training and technical assistance to local public health in the Northeast region of MN, to develop and implement plans in communities to improve reliable access to affordable, healthy food. I will be playing an essential role in presenting a facilitating sessions with grantees to increase local capacity to increase healthy food access.
</t>
  </si>
  <si>
    <t>NATIONAL VETERANS AFFAIRS COUN</t>
  </si>
  <si>
    <t>Traveler was invited to present a workshop on slips, trips, and falls research, and another workshop of Tools to Evaluate Workplace Hazards at the American Federation of Government Employees, National VA Council, 2018 National Safety &amp; Health Conference. Hotel information: The Westin Peachtree Plaza, 210 Peachtree St. NW, Atlanta, GA 30303, 404-659-1400. Traveler is taking GSA vehicle. Personal cell #305-794-3031</t>
  </si>
  <si>
    <t>Socias-Morales, Christina Maria</t>
  </si>
  <si>
    <t>04/15/2018 - 04/21/2018</t>
  </si>
  <si>
    <t>Provide technical assistance to Zimbabwe Ministry of Health and WHO for HPV national introduction.</t>
  </si>
  <si>
    <t>04/15/2018 - 04/19/2018</t>
  </si>
  <si>
    <t>Participate in a technical consultation for the epidemiology and surveillance working group of the global taskforce on cholera control.</t>
  </si>
  <si>
    <t>04/15/2018 - 04/18/2018</t>
  </si>
  <si>
    <t>ITHACA, NEW YORK</t>
  </si>
  <si>
    <t>Dr. David Sue will be presenting at the Cornell Food Science Graduate Seminar to describe his Scientific research. this trip is mission/operation: Federal Employee's day-to-day managerial activities that may in certain instances involve limited travel.</t>
  </si>
  <si>
    <t>Sue, David</t>
  </si>
  <si>
    <t>Conduct the Bloomberg Data to Policy Workshop</t>
  </si>
  <si>
    <t>04/15/2018 - 04/28/2018</t>
  </si>
  <si>
    <t>Part of the Bloomberg data to policy initiative where we will meet with Colombian government to discuss projects</t>
  </si>
  <si>
    <t>Negron Sureda, Maria E</t>
  </si>
  <si>
    <t>04/15/2018 - 04/17/2018</t>
  </si>
  <si>
    <t>Attending a meeting with InBios, BARDA and FDA to discuss requirements to complete tech transfer and licensure of a point of care anthrax diagnostic device using CDC reagents and design. Meeting is at InBios headquarters in Seattle.</t>
  </si>
  <si>
    <t>04/15/2018 - 04/20/2018</t>
  </si>
  <si>
    <t xml:space="preserve">traveling to Geneva to work with the WHO Global Influenza Programme for a meeting to estimate the disease burden pyramid for influenza (essentially community, outpatient, inpatient, and death burden) using existing data sources. </t>
  </si>
  <si>
    <t xml:space="preserve">WHO working group on a tool to calculate the Influenza Disease Burden Pyramid </t>
  </si>
  <si>
    <t>Purpose of travel to conduct a construction inspection on the cruise vessel Seabourn Ovation. The construction inspection will take place at Sestri Ponente-Genoa Fincantieri shipyard in Italy. Construction inspections provide technical assistance to ship-building industry in order to develop a framework of consistent construction and design guidelines that will protect passenger and crew health. The construction inspections meet the departmentâ??s goals in illness prevention by ensuring sanitary construction and engineered controls are in place to reduce risks and prevent illness. Sponsored travel authority - Title 42; travel is to conduct a construction inspection and provide consultation and technical assistance to shipyards and cruise line owners on environmental health design standards (found in Vessel Sanitation program Construction Guidelines).</t>
  </si>
  <si>
    <t>04/15/2018 - 04/16/2018</t>
  </si>
  <si>
    <t>BIRMINGHAM, ALABAMA</t>
  </si>
  <si>
    <t>Donatus Ekwueme has ICAP approval for the Sponsored Travel by Dr. Smita Bhatia, the director of the Institute for Cancer Outcomes and Survivorship Research at the University of Alabama in Birmingham, AL. Dr. Donatus Ekwueme will  present his research on Cancer Survivorship at the April 16, 2018 Seminar.</t>
  </si>
  <si>
    <t>EKWUEME, DONATUS Udogadi</t>
  </si>
  <si>
    <t xml:space="preserve">To follow up on civil registration and vital statistics improvement activities, including: verbal autopsy and medical certification trainings and conduct site visits to improve notification of outside facility births and deaths </t>
  </si>
  <si>
    <t>SCHAUMBURG, ILLINOIS</t>
  </si>
  <si>
    <t>Traveler is invited to deliver a presentation at the American Veterinary Medical Association (AVMA) Veterinarian Wellbeing Summit that describes recent NIOSH research results of a mental health study on veterinarians. The sponsor, AVMA , will provide pre-paid airfare, lodging for (1) night 4/15 at the Marriott, 50 N. Martingale Road, Schaumburg, Illinois, ground transportation, breakfast and lunch. Travel to/from the Pittsburgh Airport via POV.  See attached LOI and approved ICAP Memo.</t>
  </si>
  <si>
    <t>Nett, Randall J</t>
  </si>
  <si>
    <t>04/14/2018 - 04/28/2018</t>
  </si>
  <si>
    <t>Provide technical assistance during training of participants in Bloomberg Data to Policy initiative</t>
  </si>
  <si>
    <t>04/14/2018 - 04/21/2018</t>
  </si>
  <si>
    <t xml:space="preserve">To conduct a readiness assessment before national introduction of HPV vaccine. </t>
  </si>
  <si>
    <t>To attend the HPV Kick-off event, in Bangkok Thailand to advise International Vaccine Insitute about the project they are planning related to conducting a study assessing the impact of single dose of HPV vaccine for the prevention of HPV infection in Thai school girls</t>
  </si>
  <si>
    <t>Attending as a member of the Joint Taskforce on International Classification of Disease (ICD-11) for Mortality and Morbidity Statistics to advise WHO on the content and structure of ICD-11 and to provide statistical expertise and advice at the Stakeholder meeting. Travel subject to availability of FY18 funding</t>
  </si>
  <si>
    <t>ANDERSON, ROBERT N</t>
  </si>
  <si>
    <t>04/14/2018 - 04/19/2018</t>
  </si>
  <si>
    <t>To provide technical assistance to WHO on ICD11.</t>
  </si>
  <si>
    <t>04/13/2018 - 04/13/2018</t>
  </si>
  <si>
    <t>WEST VIRGINIA SOCIETY FOR RESP</t>
  </si>
  <si>
    <t>CHARLESTON, WEST VIRGINIA</t>
  </si>
  <si>
    <t xml:space="preserve">I3TB63397A Preparer: MaeDean Noble Tanner Mary HCVJCB 4/14 4/13 Conference ATL CHS will present data and recommendations for Pre-exposure prophylaxis (PrEP) use among HIV-uninfected persons who are at increased risk for becoming HIV-infected. Letter of invitation versus ASK: I was invited by the conference organizers to attend the entire conference, which goes from 4/12 through 4/14. However, I am actually only speaking on 4/13 </t>
  </si>
  <si>
    <t>Tanner, Mary Rae</t>
  </si>
  <si>
    <t>04/13/2018 - 04/22/2018</t>
  </si>
  <si>
    <t>BILL  MELINDA GATES FOUNDATION</t>
  </si>
  <si>
    <t xml:space="preserve">attend the 11th International Symposium on Pneumococci and Pneumococcal Diseases, meet with collaborators, moderate a session on emergency response for pneumococcal disease, and give a presentation on emerging strains of pneumococcal disease. </t>
  </si>
  <si>
    <t>WHITNEY, CYNTHIA G</t>
  </si>
  <si>
    <t>04/13/2018 - 04/19/2018</t>
  </si>
  <si>
    <t>INTERNATIONAL SYMPOSIUM ON PNE</t>
  </si>
  <si>
    <t>MELBOURNE, AUSTRALIA</t>
  </si>
  <si>
    <t xml:space="preserve">To present at the International Meeting of Pneumococci and Pneumococcal Disease </t>
  </si>
  <si>
    <t>LESSA, FERNANDA C</t>
  </si>
  <si>
    <t>04/13/2018 - 04/14/2018</t>
  </si>
  <si>
    <t xml:space="preserve">Speaking at the Cocci Study Group </t>
  </si>
  <si>
    <t>04/13/2018 - 04/15/2018</t>
  </si>
  <si>
    <t>PRESIDENT AND FELLOWS OF HARVA</t>
  </si>
  <si>
    <t>CAMBRIDGE, MASSACHUSETTS</t>
  </si>
  <si>
    <t>Dr. Liburd, serves as the director of the Office Minority Health and Health Equity, will be presenting at the 14th Annual Black Policy Conference on April 13-15, 2018 in Cambridge, MA. Travel Preparer: Sonia Croft, 770-488-8065 On Site POC: Jordan Maitland, 301-785-0313.</t>
  </si>
  <si>
    <t>Dr. Liburd, serves as the director of the Office Minority Health and Health Equity, will be presenting at the 14th Annual Black Policy Conference on April 13-15, 2018 in Cambridge, MA. This is a sponsored travel. Travel Preparer: Sonia Croft, 770-488-8065 On Site POC: Jordan Maitland, 301-785-0313.</t>
  </si>
  <si>
    <t>04/12/2018 - 04/13/2018</t>
  </si>
  <si>
    <t>ASSOCIATION OF HEALTHCARE JOUR</t>
  </si>
  <si>
    <t>Jean Patel has been invited by the Association of Healthcare Journalism 2018 Conference to participate on the panel 04/13/2018: Session title: Are we headed toward a post-antibiotic world? HHS Conf. Policy exemption: Approved ICAP Memo attached.</t>
  </si>
  <si>
    <t>04/12/2018 - 04/20/2018</t>
  </si>
  <si>
    <t>MURDOCH CHILDRENS RESEARCH INS</t>
  </si>
  <si>
    <t>To attend ISPPD conference</t>
  </si>
  <si>
    <t>Velusamy, Srinivasan</t>
  </si>
  <si>
    <t>Attend and present at the International Symposium on Pneumococci and Pneumococcal Disease</t>
  </si>
  <si>
    <t>PILISHVILI, TAMARA</t>
  </si>
  <si>
    <t>Conference-Not Training;  I1th  International  Annual Symposium on Pneumococci and Pneumococcal Disease</t>
  </si>
  <si>
    <t>Li, Yuan</t>
  </si>
  <si>
    <t>Organizing a workshop and attending 11th International Symposium on Pneumococci and Pneumococcal Diseases (ISPPD) conference</t>
  </si>
  <si>
    <t>McGee, Lesley</t>
  </si>
  <si>
    <t>04/12/2018 - 04/14/2018</t>
  </si>
  <si>
    <t>ALEXANDRIA, VIRGINIA</t>
  </si>
  <si>
    <t xml:space="preserve">*This is a Sponsored by the American Statistical Association to cover travel, lodging and meals at the Board Meeting April 13-14 2018 at the ASA offices (Letter of Invitation attached). Traveler serves as Team Lead in the Division of State and Local Readiness, Capability Building Branch and as Vice President of the American Statistical Association, traveler help oversee the American Statistical Association Board Meeting activities including 10 committees. This is a Board Meeting which requires the traveler to direct business and presentations on status of those 10 committees. </t>
  </si>
  <si>
    <t>Florida International University has requested a meeting to discuss fentanyl exposure assessment tools and how they can partner with NIOSH to provide a novel approach to the identification of several analogs at once. POC: Yi Xiao, Ph. D., Associate Professor Department of Chemistry &amp; Biochemistry Florida International University11200 SW 8TH Street Miami, FL, 33199-2516 Email: yxiao2@fiu.edu Phone: 305-348-4536</t>
  </si>
  <si>
    <t>Alexander-Scott, Marissa C</t>
  </si>
  <si>
    <t>04/12/2018 - 04/12/2018</t>
  </si>
  <si>
    <t>WARNER ROBINS CHAPTER OF AMERI</t>
  </si>
  <si>
    <t>WARNER ROBINS, GEORGIA</t>
  </si>
  <si>
    <t xml:space="preserve">Our theme is "Today, Tomorrow, Together", we are trying to look for ways to create symbiotic relationships between veteran employees and the increasing number of early careerists in the FM field. I wanted to reach out and see if you would be available to speak to the ASMC Middle Georgia Chapter here on Robins AFB sometime.  As a member of the 78th Comptroller Squadron I am aware of the great things you did for this team when you were here as the Squadron Commander.  I think our ASMC / FM Team would love to hear from you - you were clearly an FM Leader and so you have a wealth of knowledge for us in that light but you also bring a unique perspective especially now that you've moved on to much different things with the CDC
</t>
  </si>
  <si>
    <t>Smagh, Kalwant S</t>
  </si>
  <si>
    <t>04/11/2018 - 04/12/2018</t>
  </si>
  <si>
    <t>CONTACTS LENS ASSOCIATION OF O</t>
  </si>
  <si>
    <t>Speaker at the Eye and Contact Lens Association (CLAO) annual meeting April 12, 2018. Sponsored travel-round trip economy airfare, lodging and meals -4/11/18 dinner and 4/12/18 breakfast and lunch.</t>
  </si>
  <si>
    <t>COPE, JENNIFER RITTENHOUSE</t>
  </si>
  <si>
    <t>As a CDC field assignee to Nashville, I will travel to Memphis Tennessee on April 11- 12, 2018, to provide technical assistance, and participate in an introductory meeting and discussion with Tennesseeâ??s newest State STD Program staff (the STD Program Director, the STD Surveillance Director and State STD Consultant) and Shelby County STD staff.</t>
  </si>
  <si>
    <t xml:space="preserve">sponsored travel to Seattle, Washington to give Presentation. Presentation on Science, Policy and Program: Papillomavirus (HPV) Vaccine. </t>
  </si>
  <si>
    <t>As co-chair and organizer, traveler will held the PATH Steering Committee meeting and discuss with key stakeholders CDC's clinical standardization programs to further advance CDC's programs</t>
  </si>
  <si>
    <t>04/11/2018 - 04/17/2018</t>
  </si>
  <si>
    <t>MEYER TURKU OY</t>
  </si>
  <si>
    <t>HAMBURG, GERMANY</t>
  </si>
  <si>
    <t>Purpose of travel to conduct a construction inspection on the new cruise vessel, Mein Schiff 1. The construction inspection will take place at Meyer Turku shipyard in Hamburg Germany. Construction inspections provide technical assistance to ship-building industry in order to develop a framework of consistent construction and design guidelines that will protect passenger and crew health. The construction inspections meet the departmentâ??s goals in illness prevention by ensuring sanitary construction and engineered controls are in place to reduce risks and prevent illness. Sponsored travel authority - Title 42; travel is to conduct a construction inspection and provide consultation and technical assistance to shipyards and cruise line owners on environmental health design standards (found in Vessel Sanitation program Construction Guidelines).</t>
  </si>
  <si>
    <t>ROSE</t>
  </si>
  <si>
    <t>Dr. Henderson will be presenting at the Reaching Our Sisters Everywhere (ROSE Achieving Health Equity Through Breastfeeding Forum in Biloxi, MS. Attendance at this meeting is critical for Dr. Henderson's work as the lead of our division's perinatal quality improvement activities, and will also allow Dr. Henderson to meet with staff of MSPQC, one of the awardees of DP17-1702 and discuss opportunities for collaboration to improve health equity through perinatal quality collaboratives.</t>
  </si>
  <si>
    <t>WAUSAU, WISCONSIN</t>
  </si>
  <si>
    <t>â??This is a training that is being offered to all members of the Positive Youth Development and Personal Responsibility Education Program grants. As a consistent representative of these two grants, her presence is important. In addition, the sessions offered at this conference present an opportunity for valuable professional development for Mariah, furthering her ability to contribute to the work happening at the Wisconsin Department of Health Services (DHS).</t>
  </si>
  <si>
    <t>04/10/2018 - 04/21/2018</t>
  </si>
  <si>
    <t>HARVARD UNIVERSITY</t>
  </si>
  <si>
    <t>DAKAR, SENEGAL</t>
  </si>
  <si>
    <t>To provide assistance in the planning and implementation of a project site visit with the Bill and Melinda Gates Foundation and the Harvard/Broad Institute and to give a presentation at the Multilateral Initiative on Malaria</t>
  </si>
  <si>
    <t>Thwing, Julie I</t>
  </si>
  <si>
    <t>04/10/2018 - 04/10/2018</t>
  </si>
  <si>
    <t>HEALTH AFFAIRS</t>
  </si>
  <si>
    <t>Represent Agency data and experience in ambulatory medication safety surveillance, prevention and using public health surveillance at the invitation-only on an expert advisory panel for reviewing submissions for a  Health Affairs special journal supplement on ambulatory medication safety.   This is exempt from ICAP due to: Scientific meetings with a specific investigator or investigating team regarding a specific item, area of scientific inquiry, or public health need.</t>
  </si>
  <si>
    <t>04/10/2018 - 04/13/2018</t>
  </si>
  <si>
    <t>NATIONAL KIDNEY FOUNDATION</t>
  </si>
  <si>
    <t>I. Apata invited to speak at the 2018 Spring Clinical Meeting for the NFK in Austin, TX, Apr. 12, 2018. The presentation is to promote adoption of CDC recommendations for HAI prevention among dialysis clinicians/providers.</t>
  </si>
  <si>
    <t>Apata, Ibironke Wambui</t>
  </si>
  <si>
    <t>04/10/2018 - 04/11/2018</t>
  </si>
  <si>
    <t>JERSEY NURSES ECONOMIC SECURIT</t>
  </si>
  <si>
    <t>Cal Ham's invited to attend the Antibiotic Resistant Threat - Jersey Nurses Economic Security Organization Conference  (JNESO) in Atlantic City, New Jersey, April 10-11, 2018.  This conference is ICAP approved.  However, the conference is not listed in CGE.</t>
  </si>
  <si>
    <t>Ham, David Caleb</t>
  </si>
  <si>
    <t>04/10/2018 - 04/15/2018</t>
  </si>
  <si>
    <t>To attend the European Association for the Study of Liver Diseases (EASL) and give a presentation of the TiP Study findings</t>
  </si>
  <si>
    <t>URBANA, ILLINOIS</t>
  </si>
  <si>
    <t>Traveler invited to speak at the University of Illinois at the Uniting Infection Biology for One Health meeting.  Director will represent the CDC at a scientific meeting in the area of scientific inquiry and public health needs.</t>
  </si>
  <si>
    <t>TAUXE, ROBERT VICTOR</t>
  </si>
  <si>
    <t>04/10/2018 - 04/12/2018</t>
  </si>
  <si>
    <t>Sheri Brooks  ASK# I3KH513464 April 10-12, 2018 Tyler, TX (POV-SPONSOR)  providing technical assistance and public health follow-up to Region 4/5 for the State of Texas. Lodging provided by Sponsor: Homewood Suites by Hilton Tyler 3104 Golden Road Tyler, TX 75701 Tel: 903-593-7880 ..POV/Rental Car &amp; gasoline provided by Sponsor</t>
  </si>
  <si>
    <t xml:space="preserve">Preparer: Erica Campbell-Jill Diesel  ASK#I359252479 Lansing, MI April 10 2018 (POV) As a CDC field assignee to Detroit, Michigan this letter is to request you to travel on 4/10 for the purpose of meeting with the STD Leadership staff members.  travel to 400 S. Pine Ave, Lansing, MI 48913. 
</t>
  </si>
  <si>
    <t>EASL</t>
  </si>
  <si>
    <t>Traveler, John Ward, will attend the European Association for the Study of the Liver (EASL) as an invited speaker. Travel is provided in-kind (LOI attached).</t>
  </si>
  <si>
    <t>04/10/2018 - 04/14/2018</t>
  </si>
  <si>
    <t>Will enhance Dr. Qualters knowledge of the National Institute for Health Research (NIHR) to create a health research system in which the NHS supports outstanding individuals, working in world-class facilities, conducting cutting-edge research focused on the needs of patients and the public. Creating a tripartite collaboration where world class environmental hazard research, focused on the needs of the public, can thrive, using our cutting edge analytical abilities to focus on four priority areas â?? low level biological and chemical environmental exposures, air pollution and nanoparticle toxicity to disentangle the complex role of the environment on disease development; Providing high quality research evidence to inform decision making by public health professionals.</t>
  </si>
  <si>
    <t>QUALTERS, JUDITH R</t>
  </si>
  <si>
    <t>TULANE UNIVERSITY SCHOOL OF PU</t>
  </si>
  <si>
    <t>Sarah DeGue serves as a Health Scientist for the Division of Violence Prevention, Research and Evaluation Branch team. She will be traveling to New Orleans, LA to provide an invited keynote presentation at an event on campus sexual violence prevention at Tulane University. This sponsored visit will highlight CDCâ??s work and leadership on sexual violence and will support the work of the CDC-funded Injury Center. Participation in this meeting will allow CDC staff to meet with experts in sexual violence and further advance the leadership of CDC in sexual and gender-based violence research. Tulane University is sponsoring airfare, lodging, ground transport in New Orleans, and dinner on 4/11. POC: Laura Wolford (504) 314-2721. Traveler Cell: 404-984-0740. Hotel information: Hampton Inn New Orleans, Garden District at 3626 St. Charles Avenue, New Orleans, LA 70115. Hotel confirmation is 81623181.</t>
  </si>
  <si>
    <t>KENT, WASHINGTON</t>
  </si>
  <si>
    <t xml:space="preserve">Traveler will attend the Regional Care Facilitators meeting on 4/11, and the Children with Special Health Care Needs Communication Network meeting on April 12, 2018. These meetings will enhance her understanding of the public health's role as a provider. Meeting will be held at Creekside 2 Building at CenterPoint 3rd floor room 309, 20425 72nd Avenue S., Kent, WA 98032. Traveler will ride as a passenger in a host site county vehicle. </t>
  </si>
  <si>
    <t>Bartholomew, Paige Gabrielle</t>
  </si>
  <si>
    <t>UNIVERSITY OF MISSISSIPPI MEDI</t>
  </si>
  <si>
    <t>JACKSON, MISSISSIPPI</t>
  </si>
  <si>
    <t xml:space="preserve">Technical assistance will be provided to the Mississippi Center for Emergency Services  Center to lead public health training and share expertise in epidemiology during an offering of Basic Disaster and Advanced Disaster Life Support courses to introduce concepts and principles to prepare health professionals for the management of injuries and illnesses caused by disasters and public health emergencies. </t>
  </si>
  <si>
    <t>04/09/2018 - 04/13/2018</t>
  </si>
  <si>
    <t>MONROVIA, LIBERIA</t>
  </si>
  <si>
    <t xml:space="preserve">Provide technical assistance to Liberia Ministry of Health for HPV vaccine introduction. </t>
  </si>
  <si>
    <t>04/09/2018 - 04/14/2018</t>
  </si>
  <si>
    <t>To provide technical assistance to World Health ORganization Malaria Policy Advisory Committee</t>
  </si>
  <si>
    <t>KACHUR, STEPHEN P</t>
  </si>
  <si>
    <t>04/09/2018 - 04/11/2018</t>
  </si>
  <si>
    <t>I45H643792	Preparer: MaeDean Noble Galindo Angelica HCVJE13 4/9 4/11 TechAsst/LOI-POV Weslaco Austin,TX LCDR Angelica Galindo will travel to the Texas Department of State Health Services office in Austin on April 9-11, 2018.  She will provide direct technical assistance with reporting and providing binational projects status and current activities as well as a future goals to the CDC DTBE medical directors.  This is mission critical travel.</t>
  </si>
  <si>
    <t>Galindo, Angelica</t>
  </si>
  <si>
    <t>04/09/2018 - 04/09/2018</t>
  </si>
  <si>
    <t>Preparer: Erica Campbell- STEVEN DUNAGAN ASK# I3JE64294A April 9, 2018 (POV) from Trenton, NJ to Northfield, NJ (suburb of Atlantic City, NJ there isn't a city list in ConCur for Northfield, NJ) to provide technical assistance and training on STD partner services investigations to field staff of the Atlantic County Health Dept/STD unit. The office is located at 201 Shore Road, Northfield, NJ 08225. The travel costs will be reimbursed by the NJ DOH, Div. of HIV, STD, and TB Services and no federal funds will be used to cover these travel-related costs. Traveler will use personally-owned vehicle for this trip.</t>
  </si>
  <si>
    <t>ASK I3GA125699  Preparer: Eileen Bell/Traveler Carolyn M Tunstall - Atlantic City POV Sponsor
Traveler will provide technical assistance to state and local health department- Travel is less than 12 hours- NO hotel required</t>
  </si>
  <si>
    <t>04/08/2018 - 04/09/2018</t>
  </si>
  <si>
    <t>PEGGY LILLIS FOUNDATON</t>
  </si>
  <si>
    <t xml:space="preserve">Presentation at the Third annual C. diff Advocates Summit in Washington, DC.*This is exempt from ICAP due to: Federal Employees day-to-day operational or managerial activities that may in certain instances involve limited travel.
</t>
  </si>
  <si>
    <t>04/08/2018 - 04/21/2018</t>
  </si>
  <si>
    <t>NADI, FIJI</t>
  </si>
  <si>
    <t xml:space="preserve">*Letter of Invitation attached. Traveler is a Career Epidemiologist Field Assignee stationed in Guam in the Office of Public Health Preparedness and Response, Division of State and Local Readiness, Field Services Branch and is traveling on behalf of CGH as he was invited by WHO to participate in the training for Joint External Evaluation process in the Pacific. This will help expand CDC's involvement in assessing Pacific health security. This involves enhancing regional Pacific preparedness for infectious disease threats. </t>
  </si>
  <si>
    <t>Hancock, William T</t>
  </si>
  <si>
    <t>04/07/2018 - 04/22/2018</t>
  </si>
  <si>
    <t>Monitor, evaluate, and teach in Bloomberg Data for Health Initiativeâ??s scientific communication course</t>
  </si>
  <si>
    <t>04/07/2018 - 04/18/2018</t>
  </si>
  <si>
    <t>Technical assistance to review and update national guidelines on surveillance for adverse events following immunization, April 10-13</t>
  </si>
  <si>
    <t>Bennett, Sarah D</t>
  </si>
  <si>
    <t>04/07/2018 - 04/10/2018</t>
  </si>
  <si>
    <t xml:space="preserve">Dr. Vicki Benard has been invited to attend the 2018 Union for International Cancer Control (UICC) TNM Prognostic Factors Workshop â?? Global Consultation on Prognosis and Patient Outcomes in Cancer â?? in London, UK. The Meeting will be held on Monday, 9th of April 2018. </t>
  </si>
  <si>
    <t>04/06/2018 - 04/08/2018</t>
  </si>
  <si>
    <t xml:space="preserve">Traveler to attend the 2018 Indigenous Health Leadership Institute (IHLI) on April 6-8, 2018 in Albuquerque, NM. This program provides a unique opportunity to experience community asset mapping in action and from a tribal perspective. Host site all expenses including meals, transportation and lodging. Training will be held at NIHI offices, 2301 Mountain Rd, NE, Albuquerque, NM. Local poc is project director Shannon Fleg at 505-340-5656. 
Flights: 4/6/18 United#0720 Billings to ABQ; on 4/8/18 United#382 ABQ to Billings, MT. </t>
  </si>
  <si>
    <t>04/05/2018 - 04/05/2018</t>
  </si>
  <si>
    <t xml:space="preserve">Preparer: Erica Campbell - Joy Ewell  ASK# I3S11A5599 April 5, 2018 (POV) from New Orleans, LA to Baton Rouge, LA (One DAY) to participate in a one day annual education meeting/summit with the Louisiana Department of  Health (LDH).  The state of Louisiana is sponsoring this travel.  conduct small group and  one-on-one presentations and distribute STD and HIV educational materials, and CDC 2015 Treatment Guidelines to medical providers at this meeting; also during this trip I will provide technical assistance and support to the STD/HIV Program Deputy Director and newly hired Congenital Syphilis Case Managers attending event ...This travel is locally funded and no federal funds will be used. The State of Louisiana will sponsor this travel which includes payment for: rental car, gas, and parking.
</t>
  </si>
  <si>
    <t>04/04/2018 - 04/06/2018</t>
  </si>
  <si>
    <t>Dr. Meltzer has been asked to speak at the UNC interdisciplinary Pre-Symposium on "Using economics for better decision making and pandemic prevention."</t>
  </si>
  <si>
    <t>Dr. Meltzer has been asked to speak at the UNC interdisciplinary Pre-Symposium on "Using economic tools for better decision making and pandemic prevention.</t>
  </si>
  <si>
    <t>MELTZER, MARTIN I</t>
  </si>
  <si>
    <t>04/04/2018 - 04/07/2018</t>
  </si>
  <si>
    <t>AMERICAN CONFERENCE FOR THE TR</t>
  </si>
  <si>
    <t>ASK TICKET#:   I2TA242114 John Brooks - Chicago, IL; April 4 - 7, 2018.  John Brooks will be traveling to Chicago, IL for ACTHIV 2018 April 4-7. This Travel is In-Kind.</t>
  </si>
  <si>
    <t>04/04/2018 - 04/05/2018</t>
  </si>
  <si>
    <t xml:space="preserve">David Purcell- I3KE186449- 04/04-04/05/2018 
Dr. Purcell will be traveling to Miami, FL for an In-Kind travel to speak at the Florida International University College of Public Health and Social Work on 4/4/2018. His airfare and hotel lodging will be covered by Florida International University.  He will be traveling via Delta flight 1998 leaving ATL 3:10pm to 5:04pm and returning Delta flight 1862 leaving MIA 4:40pm to 6:47pm.  The confirmation number is HU2886.  He will be staying at Courtyard Miami Airport South from 4/4/2018-4/5/2018.  The address is 1201 NW Le Jeune Road, Miami FL 33126.  The confirmation number is 13603147/C02139761.  Dr. Purcell will be requesting credit time on this travel due to his flight times being outside of his normal tour of duty.   </t>
  </si>
  <si>
    <t>PURCELL, DAVID WILLIAM</t>
  </si>
  <si>
    <t>Presenting at the UNC Gillings School in Chapel Hill, NC.</t>
  </si>
  <si>
    <t>LUBELL, KERI M</t>
  </si>
  <si>
    <t xml:space="preserve">Interdisciplinary Workshop on Happiness and Well-Being </t>
  </si>
  <si>
    <t>04/03/2018 - 04/05/2018</t>
  </si>
  <si>
    <t>TERRAPINN LTD</t>
  </si>
  <si>
    <t>ICAP Approved. Traveler to present an overview about CDC's immunization Safety Office (ISO) activities at the World Vaccine Congress. Presentation titled "CDC's post-licensure vaccines safety monitoring systems- addressing 21st century public health needs and will improve my knowledge base and ability to perform my job in ISO.</t>
  </si>
  <si>
    <t>BRODER, KAREN RACHELLE</t>
  </si>
  <si>
    <t>Preparer: Erica Campbell-Sheri Brooks  ASK# I3JG5A341A Tyler, Texas (SPONSOR) - POV April 3-5, 2018   providing technical assistance and public health follow-up to Region 4/5 for the state of Texas ... Lodging provided by Sponsor: Homewood Suites by Hilton Tyler 3104 Golden Road Tyler, TX 75701 Tel: 903-593-7880 ..POV/Rental Car &amp; gasoline provided by Sponsor</t>
  </si>
  <si>
    <t>Preparer: Erica Campbell - Marti Eisenberg  ASK# I2TG621149 April 3 -5 2018 Charlotte, NC  To provide technical assistance</t>
  </si>
  <si>
    <t>CONTEMPORARY FORUMS</t>
  </si>
  <si>
    <t>Dr. Bolan - 4/5/2018:Washington, DC,# I3LF671A86: will be traveling to Washington, DC as a presenter for 2018 Contraceptive Technology Forum.  This trip is fully sponsored.
Hotel Information:
 Grand Hyatt Washington 
1000 H Street NW
Washington, DC 20001
(202) 582-1234</t>
  </si>
  <si>
    <t>Bolan, Gail Ann</t>
  </si>
  <si>
    <t>04/03/2018 - 04/04/2018</t>
  </si>
  <si>
    <t>GREAT FALLS, MONTANA</t>
  </si>
  <si>
    <t>Presenting on the importance of vaccinating our adolescence with Human Papillomavirus (HPV) and plans for improving Human Papillomavirus (HPV) vaccination rates. Also presenting on combination vaccines and how they can be implemented in clinical settings. Sponsored Travel all meals and lodging provided please see attached Checklist. Traveler will ride in a state car.</t>
  </si>
  <si>
    <t>04/03/2018 - 04/06/2018</t>
  </si>
  <si>
    <t>STX FRANCE SA</t>
  </si>
  <si>
    <t>Purpose of travel to conduct a construction inspection on the cruise vessel Symphony Of The Seas in Saint-Nazaire, France. Construction inspections provide technical assistance to ship-building industry in order to develop a framework of consistent construction and design guidelines that will protect passenger and crew health. The construction inspections meet the departmentâ??s goals in illness prevention by ensuring sanitary construction and engineered controls are in place to reduce risks and prevent illness.</t>
  </si>
  <si>
    <t>UNIVERSITY OF OREGON</t>
  </si>
  <si>
    <t>EUGENE, OREGON</t>
  </si>
  <si>
    <t>Presenting at the Disaster Resilience Summit.</t>
  </si>
  <si>
    <t>BORNEMANN, JENNIFER L</t>
  </si>
  <si>
    <t>04/03/2018 - 04/07/2018</t>
  </si>
  <si>
    <t>LRP PUBLICATIONS</t>
  </si>
  <si>
    <t>Director for the Office for Total Worker Health will present at the Human Resource Executive Health &amp; Benefits Leadership Conference in Las Vegas, NV. ICAP approval attached.  Lodging has been secured by the sponsor at ARIA Resort &amp; Casino
3730 Las Vegas Boulevard South
Las Vegas, NV 89158  (702) 590-7111</t>
  </si>
  <si>
    <t>04/02/2018 - 04/07/2018</t>
  </si>
  <si>
    <t>LAKEPORT, CALIFORNIA</t>
  </si>
  <si>
    <t xml:space="preserve">Traveler will attend meetings and provide technical assistance with presenting indigenous evaluation and tribal capacity building to grantees of the California Rural Indian Health Board's Advancing California Opportunities, in Roseville, CA, April 2-5, and Lake Port, CA on April 5-7, 2018. Traveler's lodging and flight will be paid directly by NDSU Department of Public Health. Traveler flight schedule: 4/2/18 Delta#2896, Fargo, ND to Sacramento, CA. Return on 4/7/18 Delta #1745 Sacramento, CA, arrive Fargo, ND. </t>
  </si>
  <si>
    <t>04/01/2018 - 04/07/2018</t>
  </si>
  <si>
    <t xml:space="preserve">Purpose
To provide technical assistance on civil registration and vital statistics to Moroccan Ministry of Health.
</t>
  </si>
  <si>
    <t>STATE OF HAWAII</t>
  </si>
  <si>
    <t>HILO, HAWAII</t>
  </si>
  <si>
    <t>Conducing CERC training for the State of Hawaii.</t>
  </si>
  <si>
    <t xml:space="preserve">INTERNATIONAL PERSPECTIVES IN </t>
  </si>
  <si>
    <t>The traveler has been invited to present results of NIOSH research before an international audience of scientists. Traveler will present a 30 min talk entitled "IN VITRO HUMAN SKIN PERMEATION OF BENZENE IN GASOLINE: EXPLANATION FOR DISPARATE RESULTS AND APPLICATIONS TO RISK ASSESSMENT". In addition, the traveler will discuss the latest topics and research in skin permeation with US and international scientists. Results could lead to ideas for future NIOSH research endeavors and possible collaborations.</t>
  </si>
  <si>
    <t>FRASCH, H  FREDERICK</t>
  </si>
  <si>
    <t>Centers for Disease Control and Preventions</t>
  </si>
  <si>
    <t>REPORTING PERIOD:  October17-March18</t>
  </si>
  <si>
    <t xml:space="preserve">Health and Human Services </t>
  </si>
  <si>
    <t>Health Resources and Services Administration</t>
  </si>
  <si>
    <t>Administration for Children and Families</t>
  </si>
  <si>
    <t>1353 Travel Report for Health and Human Services, Indian Health Services for the reporting period [MARK REPORTING PERIOD]</t>
  </si>
  <si>
    <t>1353 Travel Report for Health and Human Services, Centers for Disease Control and Prevention for the reporting period [MARK REPORTING PERIOD]</t>
  </si>
  <si>
    <t>1353 Travel Report for Health and Human Services, NIH - All ICs for the reporting period 4/1/2018 till 9/30/2018</t>
  </si>
  <si>
    <t>Asst Sec for Preparedness and Response</t>
  </si>
  <si>
    <t>Paul Nugent</t>
  </si>
  <si>
    <t>Paul.Nugent@hhs.gov</t>
  </si>
  <si>
    <t>Justin Groves</t>
  </si>
  <si>
    <t>Justin.Groves@ihs.gov</t>
  </si>
  <si>
    <t>Kevin Hockett</t>
  </si>
  <si>
    <t>gev5@cdc.gov</t>
  </si>
  <si>
    <t>Barry Koitz</t>
  </si>
  <si>
    <t>KoitzB@od.nih.gov</t>
  </si>
  <si>
    <t>Brandon Hailwood</t>
  </si>
  <si>
    <t>Brandon.Hailwood@hhs.gov</t>
  </si>
  <si>
    <t>Kenneth.Moss@acl.hhs.gov</t>
  </si>
  <si>
    <t>Ebony May</t>
  </si>
  <si>
    <t>Ebony.May@ahrq.hhs.gov</t>
  </si>
  <si>
    <t>ACF Ethics</t>
  </si>
  <si>
    <t>ethics@acf.hhs.gov</t>
  </si>
  <si>
    <t>Adnan Akhtar</t>
  </si>
  <si>
    <t>Aakhtar@hrsa.gov</t>
  </si>
  <si>
    <t>Sabrina Posley</t>
  </si>
  <si>
    <t>Sabrina.Posley@samhsa.hhs.gov</t>
  </si>
  <si>
    <t>H</t>
  </si>
  <si>
    <t>KEVIN LARSEN</t>
  </si>
  <si>
    <t>KEYNOTE SPEAKER AT THE HEALTH CONFERENCE ON CLINICAL QUALITY MEASUREMENT.</t>
  </si>
  <si>
    <t>LANSING, MI</t>
  </si>
  <si>
    <t>MICHIGAN HEALTH INFORMATION NETWORK SHARED SERVICES</t>
  </si>
  <si>
    <t>DIRECTOR</t>
  </si>
  <si>
    <t>06/06/18 06/08/18</t>
  </si>
  <si>
    <t>DUSEJA, REENA</t>
  </si>
  <si>
    <t>TO ADDRESS QUESTIONS CONCERNING BIG DATA, RETURN ON INVESTMENT (ROI) "REGISTRY ENGAGEMENT AND WITH PAYERS" AND IMPROVED OUTCOMES AND VALUE.</t>
  </si>
  <si>
    <t>CHICAGO, IL</t>
  </si>
  <si>
    <t>COUNCIL OF MEDICAL SPECIALTY SOCIETIES (CMSS)</t>
  </si>
  <si>
    <t>ACTING GROUP DIRECTOR</t>
  </si>
  <si>
    <t>CARA JAMES</t>
  </si>
  <si>
    <t>KEYNOTE SPEAKER ON STRATEGIES OF THE CMS RURAL HEALTH STRATEGY. THE PRESENTATION WILL UNDERSCORE THE IMPORTANCE OF EVIDENCE-BASED SOLUTIONS.</t>
  </si>
  <si>
    <t>PORTLAND, ME</t>
  </si>
  <si>
    <t>TRIVITY HEALTH</t>
  </si>
  <si>
    <t>08/06/18-08/09/18</t>
  </si>
  <si>
    <t>STEPHANIE MAGILL</t>
  </si>
  <si>
    <t>KEYNOTE SPEAKER AND PRESENTER ON EXPANDING LEAN CONCEPTS VIA THE USE OF A SIMULATION WORKSHOP TO OTHER INDUSTRIES AND GOVERNMENT AGENCIES.</t>
  </si>
  <si>
    <t>LEAN ENTERPRISE INSTITUTE</t>
  </si>
  <si>
    <t>SENIOR STAFF HEALTH</t>
  </si>
  <si>
    <t>08/08/18-08/11/18</t>
  </si>
  <si>
    <t>TARA MCMULLEN</t>
  </si>
  <si>
    <t>KEYNOTE SPEAKER FOR A SESSION CALLED "IMPACT DATA, WHAT THE NUMBERS REVEAL."</t>
  </si>
  <si>
    <t>SAN ANTONIO, TX</t>
  </si>
  <si>
    <t>MEDIWARE INFORMATION SYSTEMS, INC</t>
  </si>
  <si>
    <t>TECHNICAL ADVISOR</t>
  </si>
  <si>
    <t>09/10/18-09/12/18</t>
  </si>
  <si>
    <t>REENA DUSEJA</t>
  </si>
  <si>
    <t>SITE VISITS TO AREA PRIMARY CARE CLINICS REGARDING INTEROPERABILITY AND COST REPORTING THROUGH THE MERIT-BASED INCENTIVE PAYMENT SYSTEM.</t>
  </si>
  <si>
    <t>PORTLAND, OR</t>
  </si>
  <si>
    <t>NETWORK FOR REGIONAL HEALTHCARE IMPROVEMENT</t>
  </si>
  <si>
    <t>08/15/18-08/17/18</t>
  </si>
  <si>
    <t>JAYNE HAMMEN</t>
  </si>
  <si>
    <t>DAVID NILASENA</t>
  </si>
  <si>
    <t>KEYNOTE SPEAKER "NAVIGATING THE QUALITY PAYMENT PROGRAM WITH NO LIMITS TO ACHIEVING PROSPERITY IN GI PRACTICE."</t>
  </si>
  <si>
    <t>AUSTIN, TX</t>
  </si>
  <si>
    <t>AMERICAN SOCIETY FOR GASTROINTESTINAL ENDOSCOPY (ASGE)</t>
  </si>
  <si>
    <t>CHIEF MEDICAL OFFICER</t>
  </si>
  <si>
    <t>08/10/18- 08/11/18</t>
  </si>
  <si>
    <t>ELENA BALOVENKOV</t>
  </si>
  <si>
    <t>LEARN THE LATEST RESEARCH REGARDING KIDNEY DISEASE AND TREATMENT OPTIONS; INNOVATIONS IN DEVICES AND MEDICATION; DIET/NUTRITION; PATIENT SAFETY AND PUBLIC POLICY ISSUES AFFECTING THEIR CARE.</t>
  </si>
  <si>
    <t>ST. PETERSBURG, FL</t>
  </si>
  <si>
    <t>AMERICAN ASSOCIATION OF KIDNEY PATIENTS</t>
  </si>
  <si>
    <t>INSURANCE SPECIALIST</t>
  </si>
  <si>
    <t>06/07/18-06/09/18</t>
  </si>
  <si>
    <t>KEYNOTE SPEAKER FOR PERIOPERATIVE OUTCOMES RESEARCH AND TRANSFORMATION.</t>
  </si>
  <si>
    <t>PHILADELPHIA, PA</t>
  </si>
  <si>
    <t>UNIVERSITY OF PENNSYLVANIA HEALTH SYSTEM</t>
  </si>
  <si>
    <t>09/13/18-09/14/18</t>
  </si>
  <si>
    <t>STEVEN FARMER</t>
  </si>
  <si>
    <t>KEYNOTE SPEAKER AT THE INTEGRATED PHYSICIAN PRACTICE SECTION ANNUAL MEETING "UNDERSTANDING BPCI ADVANCED".</t>
  </si>
  <si>
    <t>AMERICAN MEDICAL ASSOCIATION</t>
  </si>
  <si>
    <t>SENIOR ADVISOR &amp; SENIOR MEDICAL OFFICER</t>
  </si>
  <si>
    <t>06/07/18-06/08/18</t>
  </si>
  <si>
    <t>RESEARCH PHYSICAL SCIENTIST</t>
  </si>
  <si>
    <t>HEALTH COMMUNICATION SPEC</t>
  </si>
  <si>
    <t>STATISTICIAN (HEALTH)</t>
  </si>
  <si>
    <t>Director, Total Worker Hlth</t>
  </si>
  <si>
    <t>Sr. Program Management Officer</t>
  </si>
  <si>
    <t>Assistant Deputy Branch Chief</t>
  </si>
  <si>
    <t>PUBLIC HEALTH ADVISOR</t>
  </si>
  <si>
    <t>Director, DSTDP</t>
  </si>
  <si>
    <t>Public Health Analyst</t>
  </si>
  <si>
    <t>BEHAVIORAL SCIENTIST</t>
  </si>
  <si>
    <t>SUPV BEHAVIORAL SCIENTIST</t>
  </si>
  <si>
    <t>Sr Medical Advisor</t>
  </si>
  <si>
    <t>SR HLTH ECON/DISTINGUISH CONSULT</t>
  </si>
  <si>
    <t>Public Health Associate</t>
  </si>
  <si>
    <t>CSB BRANCH CHIEF</t>
  </si>
  <si>
    <t>HEALTH COMMUNICATION SPECIALIST</t>
  </si>
  <si>
    <t>LEAD PUBLIC HEALTH ADVISOR</t>
  </si>
  <si>
    <t>Guest Researcher</t>
  </si>
  <si>
    <t>Epidemiologist</t>
  </si>
  <si>
    <t>Behavioral Scientist</t>
  </si>
  <si>
    <t>DIVISION DIRECTOR</t>
  </si>
  <si>
    <t>Health Scientist</t>
  </si>
  <si>
    <t>Division Director</t>
  </si>
  <si>
    <t>Environmental Hlth Officer III</t>
  </si>
  <si>
    <t>Supervisory Research Chemist</t>
  </si>
  <si>
    <t>MEDICAL EPIDEMIOLOGIST</t>
  </si>
  <si>
    <t>Deputy Dir for Management &amp; Operations</t>
  </si>
  <si>
    <t>Senior Service Fellow</t>
  </si>
  <si>
    <t>Special Consultant</t>
  </si>
  <si>
    <t>Fellow</t>
  </si>
  <si>
    <t>Microbiologist</t>
  </si>
  <si>
    <t>DIRECTOR, OMHHE</t>
  </si>
  <si>
    <t>EIS Officer</t>
  </si>
  <si>
    <t>Scientific Subject Matter Expert</t>
  </si>
  <si>
    <t>SUPV STATISTICIAN (HEALTH)</t>
  </si>
  <si>
    <t>Associate Service Fellow</t>
  </si>
  <si>
    <t>Health Economist</t>
  </si>
  <si>
    <t>Environ Health Officer III</t>
  </si>
  <si>
    <t>Environmental Health Officer</t>
  </si>
  <si>
    <t>RESEARCH SCIENTIST</t>
  </si>
  <si>
    <t>Lead Health Scientist</t>
  </si>
  <si>
    <t>Veterinary Medical Officer</t>
  </si>
  <si>
    <t>HEALTH SCIENTIST (PREP MODELING)</t>
  </si>
  <si>
    <t>Epidemiologist (SSF)</t>
  </si>
  <si>
    <t>Epidemiologist (Research)</t>
  </si>
  <si>
    <t xml:space="preserve">Public Health Advisor </t>
  </si>
  <si>
    <t>PUBLIC HEALTH Advisor</t>
  </si>
  <si>
    <t>RES HEALTH PHYSICIST-SCIENT OFF</t>
  </si>
  <si>
    <t>Deputy Director for Research Translation</t>
  </si>
  <si>
    <t>Deputy Director, DHQP</t>
  </si>
  <si>
    <t>Pharmacist</t>
  </si>
  <si>
    <t>MATHEMATICIAN STATISTICIAN</t>
  </si>
  <si>
    <t>PUBLIC HEALH ADVISOR</t>
  </si>
  <si>
    <t>Medical Officer (PH)</t>
  </si>
  <si>
    <t>Supervisory Team Leader</t>
  </si>
  <si>
    <t>STATISTICIAN (DEMOGRAPHY)</t>
  </si>
  <si>
    <t xml:space="preserve">MICROBIOLOGIST </t>
  </si>
  <si>
    <t>Branch Chief</t>
  </si>
  <si>
    <t>BDB Diagnostic &amp; Reference Team Leader</t>
  </si>
  <si>
    <t>SUPV HEALTH COMM SPE</t>
  </si>
  <si>
    <t>Director, NCIRD, Influenza Division</t>
  </si>
  <si>
    <t>Director Epidemiologist</t>
  </si>
  <si>
    <t>STATISTICIAN</t>
  </si>
  <si>
    <t>BRANCH CHIEF, EDLB</t>
  </si>
  <si>
    <t>Assoc Serv Fellow-Hlth Sct</t>
  </si>
  <si>
    <t>Research Epidemiologist</t>
  </si>
  <si>
    <t>25\SENIOR SERVICE FELLOW</t>
  </si>
  <si>
    <t>RESEARCH OFFICER</t>
  </si>
  <si>
    <t>COMMISSION CORPS</t>
  </si>
  <si>
    <t>Commissioned Corps</t>
  </si>
  <si>
    <t>DIVISION DIRECTOR, DRH</t>
  </si>
  <si>
    <t>GR - Epidemiologist</t>
  </si>
  <si>
    <t>Epidemiologist Commission Corp</t>
  </si>
  <si>
    <t>Sanitarian/Environmental Health</t>
  </si>
  <si>
    <t>SR. HEALTH SCIENTIST</t>
  </si>
  <si>
    <t>Nurse Consultant</t>
  </si>
  <si>
    <t>TEAM LEADER</t>
  </si>
  <si>
    <t>General Health Science</t>
  </si>
  <si>
    <t>Dep. Dir. Science, CHAMPS</t>
  </si>
  <si>
    <t>SUPV PUBLIC HEALTH ADVISOR</t>
  </si>
  <si>
    <t>Director DVP</t>
  </si>
  <si>
    <t>DISTINGUISHED CONSULTANT</t>
  </si>
  <si>
    <t>Assoc Dir for Science OMHHE</t>
  </si>
  <si>
    <t>Director, CSELS/DLS</t>
  </si>
  <si>
    <t>Director, DSEPD</t>
  </si>
  <si>
    <t>Environ Health Specialist</t>
  </si>
  <si>
    <t>RESEARCH EPIDEMIOLOGIST (LEADER)</t>
  </si>
  <si>
    <t>MED. EPIDEMIOLOGIST COMM.CORPS</t>
  </si>
  <si>
    <t>Senior Epidemiologist (SSF)</t>
  </si>
  <si>
    <t xml:space="preserve">Research Microbiologist </t>
  </si>
  <si>
    <t>Medical Epidemiologist</t>
  </si>
  <si>
    <t>Environmental Health</t>
  </si>
  <si>
    <t>Environmental Health Officer III</t>
  </si>
  <si>
    <t>Envir Health Specialist</t>
  </si>
  <si>
    <t>Affiliate</t>
  </si>
  <si>
    <t>Epidemiologist CEFO</t>
  </si>
  <si>
    <t>Chief, Laboratory Branch</t>
  </si>
  <si>
    <t>TEAM LEADER NARST</t>
  </si>
  <si>
    <t>MATHEMATICAL STAT</t>
  </si>
  <si>
    <t>Research Microbiologist</t>
  </si>
  <si>
    <t>MEDICAL OFFICER SET Team Lead</t>
  </si>
  <si>
    <t xml:space="preserve">Veterinary Medical Officer </t>
  </si>
  <si>
    <t>ENVIRONMENTAL ENGINEER</t>
  </si>
  <si>
    <t>Biologist)</t>
  </si>
  <si>
    <t>Research Officer</t>
  </si>
  <si>
    <t>Health Scientist (Policy)</t>
  </si>
  <si>
    <t>Research Entomologist</t>
  </si>
  <si>
    <t>Res Physical Scientist</t>
  </si>
  <si>
    <t>RESEARCH INDUSTRIAL HYGST</t>
  </si>
  <si>
    <t xml:space="preserve">Public Health Associate </t>
  </si>
  <si>
    <t>TEAM LEAD</t>
  </si>
  <si>
    <t>Program Management Official</t>
  </si>
  <si>
    <t>Research Biologist</t>
  </si>
  <si>
    <t>COMMISSION CORP</t>
  </si>
  <si>
    <t>SUPV. PHYSICAL SCIENTIST</t>
  </si>
  <si>
    <t>INDUSTRIAL HYGIENIST</t>
  </si>
  <si>
    <t>Veterinary Epidemiologist</t>
  </si>
  <si>
    <t>DIR. LAB ANMIAL RESIDENCY PRGM</t>
  </si>
  <si>
    <t>Health Communication Specialist</t>
  </si>
  <si>
    <t>microbiologist</t>
  </si>
  <si>
    <t>MEDICAL OFFICER CC</t>
  </si>
  <si>
    <t>Commissioned Corps Officer</t>
  </si>
  <si>
    <t>Activity Chief (Entomologis</t>
  </si>
  <si>
    <t>MEDICAL OFFICER IV</t>
  </si>
  <si>
    <t>Lead Epidemiologist</t>
  </si>
  <si>
    <t>Distinguished Consultant</t>
  </si>
  <si>
    <t>MATHEMATICAL STATISTCAN</t>
  </si>
  <si>
    <t>Associate Service Fellow Epidemiologist</t>
  </si>
  <si>
    <t>SAFETY ENGINEER (RESEARCH)</t>
  </si>
  <si>
    <t>Economist</t>
  </si>
  <si>
    <t>Chemist/Associate Service Fellow</t>
  </si>
  <si>
    <t>SR Public Health Advisor</t>
  </si>
  <si>
    <t>LEAD RESEARCH CHEMIST</t>
  </si>
  <si>
    <t xml:space="preserve">Deputy Director </t>
  </si>
  <si>
    <t>Senior Advisor for Science</t>
  </si>
  <si>
    <t>LABORATORY TEAM LEAD</t>
  </si>
  <si>
    <t xml:space="preserve">Veterinarian (Branch Chief) </t>
  </si>
  <si>
    <t>DIR, FOOD SAFETY INITIATIVE</t>
  </si>
  <si>
    <t>MEDICAL OFFICER II</t>
  </si>
  <si>
    <t>MEDICAL OFFICER/EPIDEMIOLOGIST</t>
  </si>
  <si>
    <t>Guest Reseacher</t>
  </si>
  <si>
    <t>Assoc Dir for Epi Science</t>
  </si>
  <si>
    <t>Health Communication Spec</t>
  </si>
  <si>
    <t>Associate Director, Office of Science</t>
  </si>
  <si>
    <t>Commission Corp Officer</t>
  </si>
  <si>
    <t>NURSE EPIDEMIOLOGIST</t>
  </si>
  <si>
    <t>Nurse IP/Health Scientist</t>
  </si>
  <si>
    <t>Supervisory Epidemiologist (Branch Chief)</t>
  </si>
  <si>
    <t>MICROBIOLOGIST_(RESEARCHER)</t>
  </si>
  <si>
    <t>Biologist</t>
  </si>
  <si>
    <t>Director, GEMCDT</t>
  </si>
  <si>
    <t>Environmental Engineer</t>
  </si>
  <si>
    <t>Chief, Mycotic Diseases Branch</t>
  </si>
  <si>
    <t>DCDD DIRECTOR</t>
  </si>
  <si>
    <t>Epidemiologist - Migrant He</t>
  </si>
  <si>
    <t>CEFO</t>
  </si>
  <si>
    <t>Chief of Staff</t>
  </si>
  <si>
    <t>ENV HLTH SPECIALIST</t>
  </si>
  <si>
    <t>SUPV HEALTH SCIENTIST</t>
  </si>
  <si>
    <t>MEDICAL Officer</t>
  </si>
  <si>
    <t>Social Science</t>
  </si>
  <si>
    <t>RESEARCH PSYCHOLOGIST</t>
  </si>
  <si>
    <t>LEAD Epidemiologist, REB</t>
  </si>
  <si>
    <t>SENIOR SCIENTIS</t>
  </si>
  <si>
    <t>Director, One Health Office</t>
  </si>
  <si>
    <t>Research Science Officer</t>
  </si>
  <si>
    <t>IT SPECIALIST</t>
  </si>
  <si>
    <t>BRANCH CHIEF/EPIDEMIOLOGIST</t>
  </si>
  <si>
    <t>Health Communications Specialist</t>
  </si>
  <si>
    <t>Health Statistician</t>
  </si>
  <si>
    <t>Branch Chief, Malaria</t>
  </si>
  <si>
    <t>General Health Scientist</t>
  </si>
  <si>
    <t>MEDICAL OFFICER IV (COMM CORPS)</t>
  </si>
  <si>
    <t>Activity Chief (Res Micro)</t>
  </si>
  <si>
    <t>Sr Service Fellow</t>
  </si>
  <si>
    <t>VETERINARY IV APH</t>
  </si>
  <si>
    <t xml:space="preserve">Deputy Associate Director for Science </t>
  </si>
  <si>
    <t>EPI COORDINATOR</t>
  </si>
  <si>
    <t>CHIEF, CRB</t>
  </si>
  <si>
    <t>MEDICAL DIRECTOR</t>
  </si>
  <si>
    <t>Health Communications</t>
  </si>
  <si>
    <t>Health Policy/Issues Mgmt Analyst</t>
  </si>
  <si>
    <t>Statistician</t>
  </si>
  <si>
    <t>Comm Corps</t>
  </si>
  <si>
    <t>SCIENTIST</t>
  </si>
  <si>
    <t>Social Scientist</t>
  </si>
  <si>
    <t>Research Chemist</t>
  </si>
  <si>
    <t>SENIOR SERVICE FELLOW</t>
  </si>
  <si>
    <t>Physical Scientist</t>
  </si>
  <si>
    <t xml:space="preserve">Microbiologist </t>
  </si>
  <si>
    <t>SUPV SOCIAL SCIENTIST, TREB</t>
  </si>
  <si>
    <t>Assoc Serv Fellow</t>
  </si>
  <si>
    <t>Mathmatical Statistician</t>
  </si>
  <si>
    <t>Research Indus Hygienist</t>
  </si>
  <si>
    <t>Supv. Mathematical Statisti</t>
  </si>
  <si>
    <t>HEALTH EDUCATION SPECIALIST</t>
  </si>
  <si>
    <t>HEALTH EDUCATON SPECIALIST</t>
  </si>
  <si>
    <t>EMERG MANGT SPECIALIST</t>
  </si>
  <si>
    <t>EIS Fellow</t>
  </si>
  <si>
    <t>DEP ASSOC DIR FOR SCIENCE</t>
  </si>
  <si>
    <t>MEDICAL OFFICER/PATHOLOGIST</t>
  </si>
  <si>
    <t>RSRCH INDUSTRIAL HYGIENIST</t>
  </si>
  <si>
    <t>MICROBIOLIGST_(RESEARCH)</t>
  </si>
  <si>
    <t>HEALTH ECONOMIST</t>
  </si>
  <si>
    <t>DIRECTOR, ISO</t>
  </si>
  <si>
    <t>GENERAL ENGINEER</t>
  </si>
  <si>
    <t>MECHANICAL ENGINEER</t>
  </si>
  <si>
    <t>MECHANICAL ENGINEER (RESEARCH)</t>
  </si>
  <si>
    <t>MEDICAL OFFICER III</t>
  </si>
  <si>
    <t>Medical Officer III</t>
  </si>
  <si>
    <t>Supervisory TL/Lead Research Epi</t>
  </si>
  <si>
    <t>COMMISON CORPS OFFICER</t>
  </si>
  <si>
    <t>DIRECTOR, EID</t>
  </si>
  <si>
    <t>EPI-HAI EPIDEMIOLOGIST</t>
  </si>
  <si>
    <t>PHAP</t>
  </si>
  <si>
    <t>MEDICAL EPIDEMIOLOGIST - BR CH</t>
  </si>
  <si>
    <t xml:space="preserve">Health Scientists </t>
  </si>
  <si>
    <t>Assoc Dir.  Comm Science</t>
  </si>
  <si>
    <t>Senior Advisor for Clinical Laboratories</t>
  </si>
  <si>
    <t>Public Health Anaylst</t>
  </si>
  <si>
    <t>SENIOR R'SRCH SCIENTIST OFFICER</t>
  </si>
  <si>
    <t>DIRECTOR, NOPHG</t>
  </si>
  <si>
    <t>6/4/18-6/5/18</t>
  </si>
  <si>
    <t>Health Care Compliance Association</t>
  </si>
  <si>
    <t>Senior Attorney</t>
  </si>
  <si>
    <t>Austin, TX</t>
  </si>
  <si>
    <t>Health Care Compliance Association Research Compliance Conference</t>
  </si>
  <si>
    <t>Laura Odwazny</t>
  </si>
  <si>
    <t>6/12/18-6/14/18</t>
  </si>
  <si>
    <t>Minnesota CLE</t>
  </si>
  <si>
    <t>Civil Rights Attorney</t>
  </si>
  <si>
    <t>Minneapolis, MN</t>
  </si>
  <si>
    <t>2018 Minnesota Health Law Institute</t>
  </si>
  <si>
    <t>Angela Atkinson</t>
  </si>
  <si>
    <t>Mara.Golden@hhs.gov</t>
  </si>
  <si>
    <t>Mara Golden</t>
  </si>
  <si>
    <t>Office of the Secetary</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</si>
</sst>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6" formatCode="&quot;$&quot;#,##0_);[Red]\(&quot;$&quot;#,##0\)"/>
    <numFmt numFmtId="8" formatCode="&quot;$&quot;#,##0.00_);[Red]\(&quot;$&quot;#,##0.00\)"/>
    <numFmt numFmtId="44" formatCode="_(&quot;$&quot;* #,##0.00_);_(&quot;$&quot;* \(#,##0.00\);_(&quot;$&quot;* &quot;-&quot;??_);_(@_)"/>
    <numFmt numFmtId="164" formatCode="\$#,##0.00;&quot;($&quot;#,##0\).00;\ "/>
    <numFmt numFmtId="165" formatCode="mm\/dd\/yyyy"/>
    <numFmt numFmtId="166" formatCode="mmm\ d\,\ yyyy"/>
    <numFmt numFmtId="167" formatCode="&quot;$&quot;#,##0"/>
  </numFmts>
  <fonts count="32" x14ac:knownFonts="1">
    <font>
      <sz val="10"/>
      <name val="Arial"/>
    </font>
    <font>
      <sz val="10"/>
      <name val="Arial"/>
    </font>
    <font>
      <sz val="10"/>
      <name val="Arial"/>
      <family val="2"/>
    </font>
    <font>
      <b/>
      <sz val="10"/>
      <name val="Arial"/>
      <family val="2"/>
    </font>
    <font>
      <sz val="9"/>
      <name val="Arial"/>
      <family val="2"/>
    </font>
    <font>
      <b/>
      <sz val="9"/>
      <name val="Arial"/>
      <family val="2"/>
    </font>
    <font>
      <b/>
      <sz val="11"/>
      <name val="Arial"/>
      <family val="2"/>
    </font>
    <font>
      <b/>
      <sz val="8"/>
      <name val="Arial"/>
      <family val="2"/>
    </font>
    <font>
      <sz val="8"/>
      <name val="Arial"/>
      <family val="2"/>
    </font>
    <font>
      <sz val="9"/>
      <name val="Calibri"/>
      <family val="2"/>
    </font>
    <font>
      <sz val="6.5"/>
      <name val="Arial"/>
      <family val="2"/>
    </font>
    <font>
      <b/>
      <sz val="14"/>
      <color rgb="FFFF0000"/>
      <name val="Arial"/>
      <family val="2"/>
    </font>
    <font>
      <sz val="10"/>
      <color rgb="FFFF0000"/>
      <name val="Arial"/>
      <family val="2"/>
    </font>
    <font>
      <b/>
      <sz val="14"/>
      <name val="Arial"/>
      <family val="2"/>
    </font>
    <font>
      <sz val="12"/>
      <color rgb="FFFF0000"/>
      <name val="Arial"/>
      <family val="2"/>
    </font>
    <font>
      <sz val="6"/>
      <color indexed="8"/>
      <name val="Arial"/>
      <family val="2"/>
    </font>
    <font>
      <sz val="9"/>
      <color indexed="8"/>
      <name val="Arial"/>
      <family val="2"/>
    </font>
    <font>
      <b/>
      <sz val="9"/>
      <color indexed="8"/>
      <name val="Arial"/>
      <family val="2"/>
    </font>
    <font>
      <b/>
      <sz val="10"/>
      <color indexed="8"/>
      <name val="Arial"/>
      <family val="2"/>
    </font>
    <font>
      <b/>
      <sz val="12"/>
      <color indexed="8"/>
      <name val="Arial"/>
      <family val="2"/>
    </font>
    <font>
      <b/>
      <sz val="8"/>
      <color indexed="8"/>
      <name val="Arial"/>
      <family val="2"/>
    </font>
    <font>
      <sz val="12"/>
      <color indexed="10"/>
      <name val="Arial"/>
      <family val="2"/>
    </font>
    <font>
      <sz val="14"/>
      <color indexed="10"/>
      <name val="Arial"/>
      <family val="2"/>
    </font>
    <font>
      <u/>
      <sz val="11"/>
      <color theme="10"/>
      <name val="Calibri"/>
      <family val="2"/>
      <scheme val="minor"/>
    </font>
    <font>
      <b/>
      <u/>
      <sz val="8"/>
      <name val="Arial"/>
      <family val="2"/>
    </font>
    <font>
      <sz val="10"/>
      <color rgb="FF454545"/>
      <name val="Arial"/>
      <family val="2"/>
    </font>
    <font>
      <sz val="8"/>
      <color theme="4" tint="-0.499984740745262"/>
      <name val="Arial"/>
      <family val="2"/>
    </font>
    <font>
      <sz val="12"/>
      <name val="Arial"/>
      <family val="2"/>
    </font>
    <font>
      <sz val="8"/>
      <color rgb="FF454545"/>
      <name val="Arial"/>
      <family val="2"/>
    </font>
    <font>
      <u/>
      <sz val="10"/>
      <color theme="10"/>
      <name val="Arial"/>
    </font>
    <font>
      <u/>
      <sz val="12"/>
      <color theme="10"/>
      <name val="Arial"/>
      <family val="2"/>
    </font>
    <font>
      <b/>
      <sz val="12"/>
      <name val="Arial"/>
      <family val="2"/>
    </font>
  </fonts>
  <fills count="19">
    <fill>
      <patternFill patternType="none"/>
    </fill>
    <fill>
      <patternFill patternType="gray125"/>
    </fill>
    <fill>
      <patternFill patternType="solid">
        <fgColor theme="9" tint="0.39997558519241921"/>
        <bgColor indexed="64"/>
      </patternFill>
    </fill>
    <fill>
      <patternFill patternType="solid">
        <fgColor theme="9" tint="0.79998168889431442"/>
        <bgColor indexed="64"/>
      </patternFill>
    </fill>
    <fill>
      <patternFill patternType="solid">
        <fgColor indexed="41"/>
        <bgColor indexed="64"/>
      </patternFill>
    </fill>
    <fill>
      <patternFill patternType="solid">
        <fgColor indexed="9"/>
        <bgColor indexed="64"/>
      </patternFill>
    </fill>
    <fill>
      <patternFill patternType="solid">
        <fgColor theme="0"/>
        <bgColor indexed="64"/>
      </patternFill>
    </fill>
    <fill>
      <patternFill patternType="solid">
        <fgColor indexed="43"/>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indexed="9"/>
        <bgColor indexed="9"/>
      </patternFill>
    </fill>
    <fill>
      <patternFill patternType="solid">
        <fgColor indexed="22"/>
        <bgColor indexed="9"/>
      </patternFill>
    </fill>
    <fill>
      <patternFill patternType="solid">
        <fgColor indexed="27"/>
        <bgColor indexed="9"/>
      </patternFill>
    </fill>
    <fill>
      <patternFill patternType="solid">
        <fgColor indexed="43"/>
        <bgColor indexed="9"/>
      </patternFill>
    </fill>
    <fill>
      <patternFill patternType="solid">
        <fgColor indexed="47"/>
        <bgColor indexed="9"/>
      </patternFill>
    </fill>
    <fill>
      <patternFill patternType="solid">
        <fgColor indexed="26"/>
        <bgColor indexed="9"/>
      </patternFill>
    </fill>
    <fill>
      <patternFill patternType="solid">
        <fgColor indexed="22"/>
        <bgColor indexed="64"/>
      </patternFill>
    </fill>
    <fill>
      <patternFill patternType="solid">
        <fgColor indexed="47"/>
        <bgColor indexed="64"/>
      </patternFill>
    </fill>
    <fill>
      <patternFill patternType="solid">
        <fgColor indexed="51"/>
        <bgColor indexed="64"/>
      </patternFill>
    </fill>
  </fills>
  <borders count="104">
    <border>
      <left/>
      <right/>
      <top/>
      <bottom/>
      <diagonal/>
    </border>
    <border>
      <left/>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thick">
        <color indexed="64"/>
      </bottom>
      <diagonal/>
    </border>
    <border>
      <left style="thick">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thick">
        <color indexed="64"/>
      </left>
      <right style="thick">
        <color indexed="64"/>
      </right>
      <top style="thick">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style="thick">
        <color indexed="64"/>
      </right>
      <top/>
      <bottom/>
      <diagonal/>
    </border>
    <border>
      <left style="thick">
        <color indexed="64"/>
      </left>
      <right style="thick">
        <color indexed="64"/>
      </right>
      <top/>
      <bottom/>
      <diagonal/>
    </border>
    <border>
      <left style="medium">
        <color indexed="64"/>
      </left>
      <right/>
      <top style="thick">
        <color indexed="64"/>
      </top>
      <bottom style="thick">
        <color indexed="64"/>
      </bottom>
      <diagonal/>
    </border>
    <border>
      <left/>
      <right/>
      <top style="thick">
        <color indexed="64"/>
      </top>
      <bottom style="thick">
        <color indexed="64"/>
      </bottom>
      <diagonal/>
    </border>
    <border>
      <left/>
      <right/>
      <top style="thick">
        <color indexed="64"/>
      </top>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right style="thin">
        <color indexed="64"/>
      </right>
      <top/>
      <bottom/>
      <diagonal/>
    </border>
    <border>
      <left/>
      <right style="thick">
        <color indexed="64"/>
      </right>
      <top/>
      <bottom/>
      <diagonal/>
    </border>
    <border>
      <left style="medium">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right style="thick">
        <color indexed="64"/>
      </right>
      <top/>
      <bottom style="thin">
        <color indexed="64"/>
      </bottom>
      <diagonal/>
    </border>
    <border>
      <left style="medium">
        <color indexed="64"/>
      </left>
      <right style="medium">
        <color indexed="64"/>
      </right>
      <top style="thick">
        <color indexed="64"/>
      </top>
      <bottom/>
      <diagonal/>
    </border>
    <border>
      <left style="thin">
        <color indexed="64"/>
      </left>
      <right style="thin">
        <color indexed="64"/>
      </right>
      <top style="medium">
        <color indexed="64"/>
      </top>
      <bottom style="thick">
        <color indexed="64"/>
      </bottom>
      <diagonal/>
    </border>
    <border>
      <left style="medium">
        <color indexed="64"/>
      </left>
      <right style="thin">
        <color indexed="64"/>
      </right>
      <top style="thick">
        <color indexed="64"/>
      </top>
      <bottom/>
      <diagonal/>
    </border>
    <border>
      <left style="thin">
        <color indexed="64"/>
      </left>
      <right style="medium">
        <color indexed="64"/>
      </right>
      <top style="thick">
        <color indexed="64"/>
      </top>
      <bottom/>
      <diagonal/>
    </border>
    <border>
      <left style="thick">
        <color indexed="64"/>
      </left>
      <right style="medium">
        <color indexed="64"/>
      </right>
      <top/>
      <bottom style="thick">
        <color indexed="64"/>
      </bottom>
      <diagonal/>
    </border>
    <border>
      <left style="medium">
        <color indexed="64"/>
      </left>
      <right style="medium">
        <color indexed="64"/>
      </right>
      <top/>
      <bottom style="thick">
        <color indexed="64"/>
      </bottom>
      <diagonal/>
    </border>
    <border>
      <left style="thin">
        <color indexed="64"/>
      </left>
      <right style="medium">
        <color indexed="64"/>
      </right>
      <top/>
      <bottom style="thick">
        <color indexed="64"/>
      </bottom>
      <diagonal/>
    </border>
    <border>
      <left/>
      <right style="thick">
        <color indexed="64"/>
      </right>
      <top/>
      <bottom style="thick">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right style="medium">
        <color indexed="64"/>
      </right>
      <top style="thick">
        <color indexed="64"/>
      </top>
      <bottom/>
      <diagonal/>
    </border>
    <border>
      <left style="thick">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n">
        <color indexed="64"/>
      </bottom>
      <diagonal/>
    </border>
    <border>
      <left/>
      <right style="thin">
        <color indexed="64"/>
      </right>
      <top/>
      <bottom style="thin">
        <color indexed="64"/>
      </bottom>
      <diagonal/>
    </border>
    <border>
      <left style="thick">
        <color indexed="64"/>
      </left>
      <right style="thin">
        <color indexed="64"/>
      </right>
      <top style="medium">
        <color indexed="64"/>
      </top>
      <bottom/>
      <diagonal/>
    </border>
    <border>
      <left style="thick">
        <color indexed="64"/>
      </left>
      <right style="thin">
        <color indexed="64"/>
      </right>
      <top style="medium">
        <color indexed="64"/>
      </top>
      <bottom style="thick">
        <color indexed="64"/>
      </bottom>
      <diagonal/>
    </border>
    <border>
      <left style="thin">
        <color indexed="64"/>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right style="medium">
        <color indexed="64"/>
      </right>
      <top style="thin">
        <color indexed="64"/>
      </top>
      <bottom style="thick">
        <color indexed="64"/>
      </bottom>
      <diagonal/>
    </border>
    <border>
      <left style="thin">
        <color indexed="8"/>
      </left>
      <right style="thin">
        <color indexed="8"/>
      </right>
      <top style="thin">
        <color indexed="8"/>
      </top>
      <bottom style="thin">
        <color indexed="8"/>
      </bottom>
      <diagonal/>
    </border>
    <border>
      <left style="thin">
        <color indexed="9"/>
      </left>
      <right style="thin">
        <color indexed="9"/>
      </right>
      <top style="thin">
        <color indexed="8"/>
      </top>
      <bottom style="thin">
        <color indexed="8"/>
      </bottom>
      <diagonal/>
    </border>
    <border>
      <left style="thin">
        <color indexed="9"/>
      </left>
      <right style="thin">
        <color indexed="9"/>
      </right>
      <top style="thin">
        <color indexed="9"/>
      </top>
      <bottom style="thin">
        <color indexed="8"/>
      </bottom>
      <diagonal/>
    </border>
    <border>
      <left style="thin">
        <color indexed="8"/>
      </left>
      <right/>
      <top style="thin">
        <color indexed="8"/>
      </top>
      <bottom style="thin">
        <color indexed="8"/>
      </bottom>
      <diagonal/>
    </border>
    <border>
      <left/>
      <right/>
      <top/>
      <bottom style="thin">
        <color indexed="8"/>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8"/>
      </top>
      <bottom style="thin">
        <color indexed="9"/>
      </bottom>
      <diagonal/>
    </border>
    <border>
      <left/>
      <right/>
      <top style="thin">
        <color indexed="8"/>
      </top>
      <bottom/>
      <diagonal/>
    </border>
    <border>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right/>
      <top/>
      <bottom style="thin">
        <color indexed="64"/>
      </bottom>
      <diagonal/>
    </border>
    <border>
      <left style="thick">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thin">
        <color indexed="8"/>
      </right>
      <top/>
      <bottom style="thin">
        <color indexed="8"/>
      </bottom>
      <diagonal/>
    </border>
  </borders>
  <cellStyleXfs count="14">
    <xf numFmtId="0" fontId="0" fillId="0" borderId="0"/>
    <xf numFmtId="0" fontId="7" fillId="4" borderId="9">
      <alignment horizontal="center" vertical="center"/>
    </xf>
    <xf numFmtId="0" fontId="8" fillId="5" borderId="13" applyNumberFormat="0" applyFill="0" applyBorder="0">
      <alignment horizontal="left" vertical="center" wrapText="1"/>
      <protection locked="0"/>
    </xf>
    <xf numFmtId="0" fontId="7" fillId="7" borderId="20" applyBorder="0">
      <alignment horizontal="center" vertical="center"/>
    </xf>
    <xf numFmtId="0" fontId="2" fillId="6" borderId="0">
      <alignment wrapText="1"/>
      <protection locked="0"/>
    </xf>
    <xf numFmtId="0" fontId="7" fillId="4" borderId="32">
      <alignment horizontal="center" vertical="center" wrapText="1"/>
    </xf>
    <xf numFmtId="0" fontId="2" fillId="0" borderId="21">
      <alignment horizontal="center" vertical="center"/>
    </xf>
    <xf numFmtId="0" fontId="7" fillId="9" borderId="40">
      <alignment vertical="center" wrapText="1"/>
    </xf>
    <xf numFmtId="0" fontId="7" fillId="9" borderId="47">
      <alignment vertical="center" wrapText="1"/>
    </xf>
    <xf numFmtId="0" fontId="2" fillId="0" borderId="0"/>
    <xf numFmtId="44" fontId="2" fillId="0" borderId="0" applyFont="0" applyFill="0" applyBorder="0" applyAlignment="0" applyProtection="0"/>
    <xf numFmtId="0" fontId="23" fillId="0" borderId="0" applyNumberFormat="0" applyFill="0" applyBorder="0" applyAlignment="0" applyProtection="0"/>
    <xf numFmtId="44" fontId="1" fillId="0" borderId="0" applyFont="0" applyFill="0" applyBorder="0" applyAlignment="0" applyProtection="0"/>
    <xf numFmtId="0" fontId="29" fillId="0" borderId="0" applyNumberFormat="0" applyFill="0" applyBorder="0" applyAlignment="0" applyProtection="0"/>
  </cellStyleXfs>
  <cellXfs count="546">
    <xf numFmtId="0" fontId="0" fillId="0" borderId="0" xfId="0"/>
    <xf numFmtId="0" fontId="0" fillId="0" borderId="0" xfId="0" applyBorder="1"/>
    <xf numFmtId="0" fontId="0" fillId="0" borderId="4" xfId="0" applyBorder="1"/>
    <xf numFmtId="0" fontId="2" fillId="0" borderId="0" xfId="0" applyFont="1"/>
    <xf numFmtId="0" fontId="7" fillId="4" borderId="9" xfId="1" applyBorder="1">
      <alignment horizontal="center" vertical="center"/>
    </xf>
    <xf numFmtId="0" fontId="0" fillId="0" borderId="10" xfId="0" applyBorder="1"/>
    <xf numFmtId="0" fontId="8" fillId="6" borderId="14" xfId="2" applyFill="1" applyBorder="1">
      <alignment horizontal="left" vertical="center" wrapText="1"/>
      <protection locked="0"/>
    </xf>
    <xf numFmtId="0" fontId="8" fillId="6" borderId="12" xfId="2" applyFill="1" applyBorder="1">
      <alignment horizontal="left" vertical="center" wrapText="1"/>
      <protection locked="0"/>
    </xf>
    <xf numFmtId="0" fontId="8" fillId="6" borderId="15" xfId="2" applyFill="1" applyBorder="1" applyAlignment="1">
      <alignment horizontal="center" vertical="center" wrapText="1"/>
      <protection locked="0"/>
    </xf>
    <xf numFmtId="0" fontId="0" fillId="0" borderId="16" xfId="0" applyBorder="1"/>
    <xf numFmtId="0" fontId="3" fillId="8" borderId="24" xfId="0" applyFont="1" applyFill="1" applyBorder="1" applyAlignment="1">
      <alignment vertical="center"/>
    </xf>
    <xf numFmtId="0" fontId="3" fillId="0" borderId="0" xfId="0" applyFont="1" applyFill="1" applyBorder="1" applyAlignment="1">
      <alignment vertical="center"/>
    </xf>
    <xf numFmtId="0" fontId="3" fillId="9" borderId="25" xfId="0" applyFont="1" applyFill="1" applyBorder="1" applyAlignment="1">
      <alignment vertical="center"/>
    </xf>
    <xf numFmtId="0" fontId="12" fillId="6" borderId="1" xfId="0" applyFont="1" applyFill="1" applyBorder="1" applyAlignment="1" applyProtection="1">
      <alignment wrapText="1"/>
      <protection locked="0"/>
    </xf>
    <xf numFmtId="0" fontId="3" fillId="8" borderId="30" xfId="0" applyFont="1" applyFill="1" applyBorder="1" applyAlignment="1">
      <alignment vertical="center"/>
    </xf>
    <xf numFmtId="0" fontId="0" fillId="0" borderId="24" xfId="0" applyBorder="1"/>
    <xf numFmtId="0" fontId="0" fillId="0" borderId="38" xfId="0" applyBorder="1"/>
    <xf numFmtId="0" fontId="7" fillId="9" borderId="40" xfId="7" applyBorder="1" applyProtection="1">
      <alignment vertical="center" wrapText="1"/>
    </xf>
    <xf numFmtId="0" fontId="8" fillId="9" borderId="41" xfId="2" applyFill="1" applyBorder="1" applyProtection="1">
      <alignment horizontal="left" vertical="center" wrapText="1"/>
    </xf>
    <xf numFmtId="0" fontId="8" fillId="9" borderId="19" xfId="2" applyFill="1" applyBorder="1" applyProtection="1">
      <alignment horizontal="left" vertical="center" wrapText="1"/>
    </xf>
    <xf numFmtId="0" fontId="8" fillId="9" borderId="43" xfId="2" applyFill="1" applyBorder="1" applyProtection="1">
      <alignment horizontal="left" vertical="center" wrapText="1"/>
    </xf>
    <xf numFmtId="0" fontId="0" fillId="0" borderId="15" xfId="0" applyBorder="1"/>
    <xf numFmtId="0" fontId="0" fillId="0" borderId="0" xfId="0" applyProtection="1">
      <protection hidden="1"/>
    </xf>
    <xf numFmtId="0" fontId="8" fillId="5" borderId="13" xfId="2">
      <alignment horizontal="left" vertical="center" wrapText="1"/>
      <protection locked="0"/>
    </xf>
    <xf numFmtId="14" fontId="8" fillId="5" borderId="13" xfId="0" applyNumberFormat="1" applyFont="1" applyFill="1" applyBorder="1" applyAlignment="1" applyProtection="1">
      <alignment horizontal="left" vertical="center" wrapText="1"/>
      <protection locked="0"/>
    </xf>
    <xf numFmtId="0" fontId="8" fillId="5" borderId="45" xfId="2" applyFill="1" applyBorder="1">
      <alignment horizontal="left" vertical="center" wrapText="1"/>
      <protection locked="0"/>
    </xf>
    <xf numFmtId="0" fontId="8" fillId="5" borderId="46" xfId="2" applyFill="1" applyBorder="1">
      <alignment horizontal="left" vertical="center" wrapText="1"/>
      <protection locked="0"/>
    </xf>
    <xf numFmtId="0" fontId="0" fillId="0" borderId="0" xfId="0" applyAlignment="1" applyProtection="1">
      <alignment vertical="center" wrapText="1"/>
      <protection hidden="1"/>
    </xf>
    <xf numFmtId="0" fontId="7" fillId="9" borderId="47" xfId="8">
      <alignment vertical="center" wrapText="1"/>
    </xf>
    <xf numFmtId="0" fontId="8" fillId="5" borderId="48" xfId="2" applyFill="1" applyBorder="1">
      <alignment horizontal="left" vertical="center" wrapText="1"/>
      <protection locked="0"/>
    </xf>
    <xf numFmtId="0" fontId="8" fillId="5" borderId="47" xfId="2" applyFill="1" applyBorder="1">
      <alignment horizontal="left" vertical="center" wrapText="1"/>
      <protection locked="0"/>
    </xf>
    <xf numFmtId="0" fontId="8" fillId="5" borderId="49" xfId="2" applyFill="1" applyBorder="1">
      <alignment horizontal="left" vertical="center" wrapText="1"/>
      <protection locked="0"/>
    </xf>
    <xf numFmtId="0" fontId="0" fillId="0" borderId="0" xfId="0" applyAlignment="1" applyProtection="1">
      <alignment wrapText="1"/>
      <protection hidden="1"/>
    </xf>
    <xf numFmtId="0" fontId="8" fillId="5" borderId="13" xfId="2" applyFill="1" applyBorder="1">
      <alignment horizontal="left" vertical="center" wrapText="1"/>
      <protection locked="0"/>
    </xf>
    <xf numFmtId="14" fontId="8" fillId="5" borderId="51" xfId="2" applyNumberFormat="1" applyFill="1" applyBorder="1">
      <alignment horizontal="left" vertical="center" wrapText="1"/>
      <protection locked="0"/>
    </xf>
    <xf numFmtId="0" fontId="8" fillId="5" borderId="52" xfId="2" applyFill="1" applyBorder="1">
      <alignment horizontal="left" vertical="center" wrapText="1"/>
      <protection locked="0"/>
    </xf>
    <xf numFmtId="0" fontId="8" fillId="5" borderId="53" xfId="2" applyFill="1" applyBorder="1">
      <alignment horizontal="left" vertical="center" wrapText="1"/>
      <protection locked="0"/>
    </xf>
    <xf numFmtId="0" fontId="7" fillId="9" borderId="42" xfId="7" applyBorder="1" applyProtection="1">
      <alignment vertical="center" wrapText="1"/>
    </xf>
    <xf numFmtId="3" fontId="8" fillId="5" borderId="46" xfId="2" applyNumberFormat="1" applyFill="1" applyBorder="1">
      <alignment horizontal="left" vertical="center" wrapText="1"/>
      <protection locked="0"/>
    </xf>
    <xf numFmtId="4" fontId="8" fillId="5" borderId="46" xfId="2" applyNumberFormat="1" applyFill="1" applyBorder="1">
      <alignment horizontal="left" vertical="center" wrapText="1"/>
      <protection locked="0"/>
    </xf>
    <xf numFmtId="3" fontId="8" fillId="5" borderId="49" xfId="2" applyNumberFormat="1" applyFill="1" applyBorder="1">
      <alignment horizontal="left" vertical="center" wrapText="1"/>
      <protection locked="0"/>
    </xf>
    <xf numFmtId="0" fontId="0" fillId="5" borderId="0" xfId="0" applyFill="1"/>
    <xf numFmtId="0" fontId="7" fillId="9" borderId="22" xfId="8" applyFill="1" applyBorder="1" applyAlignment="1">
      <alignment horizontal="center" wrapText="1"/>
    </xf>
    <xf numFmtId="0" fontId="7" fillId="9" borderId="0" xfId="8" applyFill="1" applyBorder="1" applyAlignment="1">
      <alignment horizontal="center" wrapText="1"/>
    </xf>
    <xf numFmtId="0" fontId="7" fillId="9" borderId="23" xfId="8" applyFill="1" applyBorder="1" applyAlignment="1">
      <alignment horizontal="center" wrapText="1"/>
    </xf>
    <xf numFmtId="0" fontId="0" fillId="5" borderId="15" xfId="0" applyFill="1" applyBorder="1"/>
    <xf numFmtId="0" fontId="0" fillId="0" borderId="0" xfId="0" applyAlignment="1">
      <alignment wrapText="1"/>
    </xf>
    <xf numFmtId="0" fontId="2" fillId="6" borderId="1" xfId="0" applyFont="1" applyFill="1" applyBorder="1" applyAlignment="1" applyProtection="1">
      <alignment wrapText="1"/>
      <protection locked="0"/>
    </xf>
    <xf numFmtId="0" fontId="7" fillId="9" borderId="13" xfId="7" applyBorder="1" applyProtection="1">
      <alignment vertical="center" wrapText="1"/>
    </xf>
    <xf numFmtId="0" fontId="0" fillId="9" borderId="0" xfId="0" applyFill="1" applyProtection="1"/>
    <xf numFmtId="0" fontId="8" fillId="5" borderId="13" xfId="0" applyFont="1" applyFill="1" applyBorder="1" applyAlignment="1" applyProtection="1">
      <alignment horizontal="left" vertical="center" wrapText="1"/>
    </xf>
    <xf numFmtId="0" fontId="8" fillId="5" borderId="23" xfId="0" applyFont="1" applyFill="1" applyBorder="1" applyAlignment="1" applyProtection="1">
      <alignment horizontal="left" vertical="center" wrapText="1"/>
    </xf>
    <xf numFmtId="0" fontId="8" fillId="5" borderId="22" xfId="0" applyFont="1" applyFill="1" applyBorder="1" applyAlignment="1" applyProtection="1">
      <alignment horizontal="left" vertical="center" wrapText="1"/>
    </xf>
    <xf numFmtId="0" fontId="8" fillId="5" borderId="45" xfId="0" applyFont="1" applyFill="1" applyBorder="1" applyAlignment="1" applyProtection="1">
      <alignment horizontal="center" vertical="center"/>
    </xf>
    <xf numFmtId="0" fontId="8" fillId="5" borderId="13" xfId="0" applyFont="1" applyFill="1" applyBorder="1" applyAlignment="1" applyProtection="1">
      <alignment horizontal="center" vertical="center"/>
    </xf>
    <xf numFmtId="6" fontId="8" fillId="5" borderId="56" xfId="0" applyNumberFormat="1" applyFont="1" applyFill="1" applyBorder="1" applyAlignment="1" applyProtection="1">
      <alignment vertical="center"/>
    </xf>
    <xf numFmtId="0" fontId="7" fillId="9" borderId="47" xfId="8" applyProtection="1">
      <alignment vertical="center" wrapText="1"/>
    </xf>
    <xf numFmtId="0" fontId="8" fillId="5" borderId="48" xfId="0" applyFont="1" applyFill="1" applyBorder="1" applyAlignment="1" applyProtection="1">
      <alignment horizontal="left" vertical="center" wrapText="1"/>
    </xf>
    <xf numFmtId="0" fontId="8" fillId="5" borderId="47" xfId="0" applyFont="1" applyFill="1" applyBorder="1" applyAlignment="1" applyProtection="1">
      <alignment horizontal="center" vertical="center"/>
    </xf>
    <xf numFmtId="6" fontId="8" fillId="5" borderId="49" xfId="0" applyNumberFormat="1" applyFont="1" applyFill="1" applyBorder="1" applyAlignment="1" applyProtection="1">
      <alignment horizontal="right" vertical="center"/>
    </xf>
    <xf numFmtId="0" fontId="8" fillId="5" borderId="51" xfId="0" applyFont="1" applyFill="1" applyBorder="1" applyAlignment="1" applyProtection="1">
      <alignment horizontal="left" vertical="center" wrapText="1"/>
    </xf>
    <xf numFmtId="0" fontId="8" fillId="5" borderId="57" xfId="0" applyFont="1" applyFill="1" applyBorder="1" applyAlignment="1" applyProtection="1">
      <alignment horizontal="left" vertical="center" wrapText="1"/>
    </xf>
    <xf numFmtId="0" fontId="8" fillId="5" borderId="57" xfId="0" applyFont="1" applyFill="1" applyBorder="1" applyAlignment="1" applyProtection="1">
      <alignment horizontal="center" vertical="center"/>
    </xf>
    <xf numFmtId="6" fontId="8" fillId="5" borderId="57" xfId="0" applyNumberFormat="1" applyFont="1" applyFill="1" applyBorder="1" applyAlignment="1" applyProtection="1">
      <alignment horizontal="right" vertical="center"/>
    </xf>
    <xf numFmtId="14" fontId="8" fillId="5" borderId="13" xfId="0" applyNumberFormat="1" applyFont="1" applyFill="1" applyBorder="1" applyAlignment="1" applyProtection="1">
      <alignment horizontal="left" vertical="center" wrapText="1"/>
    </xf>
    <xf numFmtId="0" fontId="8" fillId="5" borderId="45" xfId="2" applyFill="1" applyBorder="1" applyAlignment="1">
      <alignment horizontal="center" vertical="center" wrapText="1"/>
      <protection locked="0"/>
    </xf>
    <xf numFmtId="0" fontId="8" fillId="5" borderId="46" xfId="2" applyFill="1" applyBorder="1" applyAlignment="1">
      <alignment horizontal="right" vertical="center" wrapText="1"/>
      <protection locked="0"/>
    </xf>
    <xf numFmtId="0" fontId="8" fillId="5" borderId="47" xfId="2" applyFill="1" applyBorder="1" applyAlignment="1">
      <alignment horizontal="center" vertical="center" wrapText="1"/>
      <protection locked="0"/>
    </xf>
    <xf numFmtId="0" fontId="8" fillId="5" borderId="49" xfId="2" applyFill="1" applyBorder="1" applyAlignment="1">
      <alignment horizontal="right" vertical="center" wrapText="1"/>
      <protection locked="0"/>
    </xf>
    <xf numFmtId="0" fontId="8" fillId="5" borderId="51" xfId="2" applyFill="1" applyBorder="1">
      <alignment horizontal="left" vertical="center" wrapText="1"/>
      <protection locked="0"/>
    </xf>
    <xf numFmtId="0" fontId="2" fillId="0" borderId="0" xfId="0" applyFont="1" applyAlignment="1" applyProtection="1">
      <alignment wrapText="1"/>
      <protection hidden="1"/>
    </xf>
    <xf numFmtId="0" fontId="8" fillId="5" borderId="28" xfId="2" applyFill="1" applyBorder="1">
      <alignment horizontal="left" vertical="center" wrapText="1"/>
      <protection locked="0"/>
    </xf>
    <xf numFmtId="0" fontId="8" fillId="5" borderId="29" xfId="2" applyFill="1" applyBorder="1">
      <alignment horizontal="left" vertical="center" wrapText="1"/>
      <protection locked="0"/>
    </xf>
    <xf numFmtId="0" fontId="8" fillId="5" borderId="58" xfId="2" applyFill="1" applyBorder="1">
      <alignment horizontal="left" vertical="center" wrapText="1"/>
      <protection locked="0"/>
    </xf>
    <xf numFmtId="0" fontId="8" fillId="5" borderId="59" xfId="2" applyFill="1" applyBorder="1">
      <alignment horizontal="left" vertical="center" wrapText="1"/>
      <protection locked="0"/>
    </xf>
    <xf numFmtId="0" fontId="8" fillId="5" borderId="60" xfId="2" applyFill="1" applyBorder="1">
      <alignment horizontal="left" vertical="center" wrapText="1"/>
      <protection locked="0"/>
    </xf>
    <xf numFmtId="8" fontId="8" fillId="5" borderId="49" xfId="2" applyNumberFormat="1" applyFill="1" applyBorder="1">
      <alignment horizontal="left" vertical="center" wrapText="1"/>
      <protection locked="0"/>
    </xf>
    <xf numFmtId="6" fontId="8" fillId="5" borderId="46" xfId="2" applyNumberFormat="1" applyFill="1" applyBorder="1">
      <alignment horizontal="left" vertical="center" wrapText="1"/>
      <protection locked="0"/>
    </xf>
    <xf numFmtId="6" fontId="8" fillId="5" borderId="49" xfId="2" applyNumberFormat="1" applyFill="1" applyBorder="1">
      <alignment horizontal="left" vertical="center" wrapText="1"/>
      <protection locked="0"/>
    </xf>
    <xf numFmtId="8" fontId="8" fillId="5" borderId="46" xfId="2" applyNumberFormat="1" applyFill="1" applyBorder="1">
      <alignment horizontal="left" vertical="center" wrapText="1"/>
      <protection locked="0"/>
    </xf>
    <xf numFmtId="0" fontId="2" fillId="5" borderId="22" xfId="0" applyFont="1" applyFill="1" applyBorder="1" applyAlignment="1" applyProtection="1">
      <alignment vertical="center" wrapText="1"/>
    </xf>
    <xf numFmtId="0" fontId="8" fillId="5" borderId="22" xfId="0" applyFont="1" applyFill="1" applyBorder="1" applyAlignment="1" applyProtection="1">
      <alignment vertical="center" wrapText="1"/>
    </xf>
    <xf numFmtId="0" fontId="15" fillId="10" borderId="0" xfId="0" applyFont="1" applyFill="1" applyAlignment="1">
      <alignment horizontal="left"/>
    </xf>
    <xf numFmtId="49" fontId="16" fillId="10" borderId="61" xfId="0" applyNumberFormat="1" applyFont="1" applyFill="1" applyBorder="1" applyAlignment="1">
      <alignment horizontal="center" vertical="center" wrapText="1"/>
    </xf>
    <xf numFmtId="165" fontId="16" fillId="10" borderId="61" xfId="0" applyNumberFormat="1" applyFont="1" applyFill="1" applyBorder="1" applyAlignment="1">
      <alignment horizontal="center" vertical="center"/>
    </xf>
    <xf numFmtId="49" fontId="17" fillId="11" borderId="61" xfId="0" applyNumberFormat="1" applyFont="1" applyFill="1" applyBorder="1" applyAlignment="1">
      <alignment horizontal="center" vertical="center" wrapText="1"/>
    </xf>
    <xf numFmtId="49" fontId="17" fillId="11" borderId="61" xfId="0" applyNumberFormat="1" applyFont="1" applyFill="1" applyBorder="1" applyAlignment="1">
      <alignment horizontal="center" vertical="center"/>
    </xf>
    <xf numFmtId="164" fontId="16" fillId="10" borderId="61" xfId="0" applyNumberFormat="1" applyFont="1" applyFill="1" applyBorder="1" applyAlignment="1">
      <alignment horizontal="right" vertical="center" wrapText="1"/>
    </xf>
    <xf numFmtId="49" fontId="18" fillId="10" borderId="0" xfId="0" applyNumberFormat="1" applyFont="1" applyFill="1" applyAlignment="1">
      <alignment horizontal="left"/>
    </xf>
    <xf numFmtId="49" fontId="17" fillId="12" borderId="61" xfId="0" applyNumberFormat="1" applyFont="1" applyFill="1" applyBorder="1" applyAlignment="1">
      <alignment horizontal="center" wrapText="1"/>
    </xf>
    <xf numFmtId="49" fontId="17" fillId="12" borderId="61" xfId="0" applyNumberFormat="1" applyFont="1" applyFill="1" applyBorder="1" applyAlignment="1">
      <alignment horizontal="center"/>
    </xf>
    <xf numFmtId="0" fontId="20" fillId="10" borderId="63" xfId="0" applyFont="1" applyFill="1" applyBorder="1" applyAlignment="1">
      <alignment horizontal="center" vertical="center" wrapText="1"/>
    </xf>
    <xf numFmtId="0" fontId="20" fillId="10" borderId="66" xfId="0" applyFont="1" applyFill="1" applyBorder="1" applyAlignment="1">
      <alignment horizontal="center" vertical="center" wrapText="1"/>
    </xf>
    <xf numFmtId="0" fontId="17" fillId="10" borderId="0" xfId="0" applyFont="1" applyFill="1" applyAlignment="1">
      <alignment horizontal="left"/>
    </xf>
    <xf numFmtId="0" fontId="20" fillId="10" borderId="67" xfId="0" applyFont="1" applyFill="1" applyBorder="1" applyAlignment="1">
      <alignment horizontal="center" vertical="center" wrapText="1"/>
    </xf>
    <xf numFmtId="0" fontId="17" fillId="10" borderId="68" xfId="0" applyFont="1" applyFill="1" applyBorder="1" applyAlignment="1">
      <alignment horizontal="left"/>
    </xf>
    <xf numFmtId="49" fontId="17" fillId="10" borderId="61" xfId="0" applyNumberFormat="1" applyFont="1" applyFill="1" applyBorder="1" applyAlignment="1">
      <alignment horizontal="center" vertical="center"/>
    </xf>
    <xf numFmtId="0" fontId="17" fillId="10" borderId="61" xfId="0" applyFont="1" applyFill="1" applyBorder="1" applyAlignment="1">
      <alignment horizontal="center" vertical="center"/>
    </xf>
    <xf numFmtId="49" fontId="16" fillId="12" borderId="61" xfId="0" applyNumberFormat="1" applyFont="1" applyFill="1" applyBorder="1" applyAlignment="1">
      <alignment horizontal="center"/>
    </xf>
    <xf numFmtId="0" fontId="19" fillId="14" borderId="61" xfId="0" applyFont="1" applyFill="1" applyBorder="1" applyAlignment="1">
      <alignment horizontal="left"/>
    </xf>
    <xf numFmtId="0" fontId="2" fillId="0" borderId="0" xfId="9"/>
    <xf numFmtId="0" fontId="2" fillId="0" borderId="0" xfId="9" applyAlignment="1">
      <alignment horizontal="center"/>
    </xf>
    <xf numFmtId="2" fontId="0" fillId="0" borderId="0" xfId="10" applyNumberFormat="1" applyFont="1" applyAlignment="1">
      <alignment horizontal="center"/>
    </xf>
    <xf numFmtId="0" fontId="2" fillId="0" borderId="0" xfId="9" applyBorder="1"/>
    <xf numFmtId="0" fontId="2" fillId="0" borderId="4" xfId="9" applyBorder="1"/>
    <xf numFmtId="0" fontId="2" fillId="0" borderId="0" xfId="9" applyFont="1"/>
    <xf numFmtId="0" fontId="7" fillId="4" borderId="9" xfId="1" applyBorder="1" applyAlignment="1">
      <alignment horizontal="center" vertical="center"/>
    </xf>
    <xf numFmtId="2" fontId="7" fillId="4" borderId="9" xfId="10" applyNumberFormat="1" applyFont="1" applyFill="1" applyBorder="1" applyAlignment="1">
      <alignment horizontal="center" vertical="center"/>
    </xf>
    <xf numFmtId="0" fontId="2" fillId="0" borderId="10" xfId="9" applyBorder="1"/>
    <xf numFmtId="0" fontId="8" fillId="6" borderId="14" xfId="2" applyFill="1" applyBorder="1" applyAlignment="1">
      <alignment horizontal="center" vertical="center" wrapText="1"/>
      <protection locked="0"/>
    </xf>
    <xf numFmtId="0" fontId="8" fillId="6" borderId="12" xfId="2" applyFill="1" applyBorder="1" applyAlignment="1">
      <alignment horizontal="center" vertical="center" wrapText="1"/>
      <protection locked="0"/>
    </xf>
    <xf numFmtId="1" fontId="8" fillId="6" borderId="15" xfId="10" applyNumberFormat="1" applyFont="1" applyFill="1" applyBorder="1" applyAlignment="1" applyProtection="1">
      <alignment horizontal="center" vertical="center" wrapText="1"/>
      <protection locked="0"/>
    </xf>
    <xf numFmtId="0" fontId="2" fillId="0" borderId="16" xfId="9" applyBorder="1"/>
    <xf numFmtId="0" fontId="3" fillId="8" borderId="24" xfId="9" applyFont="1" applyFill="1" applyBorder="1" applyAlignment="1">
      <alignment vertical="center"/>
    </xf>
    <xf numFmtId="0" fontId="3" fillId="0" borderId="0" xfId="9" applyFont="1" applyFill="1" applyBorder="1" applyAlignment="1">
      <alignment vertical="center"/>
    </xf>
    <xf numFmtId="0" fontId="3" fillId="9" borderId="25" xfId="9" applyFont="1" applyFill="1" applyBorder="1" applyAlignment="1">
      <alignment vertical="center"/>
    </xf>
    <xf numFmtId="0" fontId="12" fillId="6" borderId="1" xfId="9" applyFont="1" applyFill="1" applyBorder="1" applyAlignment="1" applyProtection="1">
      <alignment wrapText="1"/>
      <protection locked="0"/>
    </xf>
    <xf numFmtId="0" fontId="3" fillId="8" borderId="30" xfId="9" applyFont="1" applyFill="1" applyBorder="1" applyAlignment="1">
      <alignment vertical="center"/>
    </xf>
    <xf numFmtId="0" fontId="2" fillId="0" borderId="24" xfId="9" applyBorder="1"/>
    <xf numFmtId="0" fontId="2" fillId="0" borderId="38" xfId="9" applyBorder="1"/>
    <xf numFmtId="0" fontId="8" fillId="5" borderId="40" xfId="9" applyFont="1" applyFill="1" applyBorder="1" applyAlignment="1" applyProtection="1">
      <alignment horizontal="left" vertical="center" wrapText="1"/>
    </xf>
    <xf numFmtId="0" fontId="8" fillId="5" borderId="13" xfId="9" applyFont="1" applyFill="1" applyBorder="1" applyAlignment="1" applyProtection="1">
      <alignment horizontal="center" vertical="center"/>
    </xf>
    <xf numFmtId="0" fontId="8" fillId="5" borderId="40" xfId="9" applyFont="1" applyFill="1" applyBorder="1" applyAlignment="1" applyProtection="1">
      <alignment horizontal="center" vertical="center"/>
    </xf>
    <xf numFmtId="2" fontId="8" fillId="5" borderId="40" xfId="10" applyNumberFormat="1" applyFont="1" applyFill="1" applyBorder="1" applyAlignment="1" applyProtection="1">
      <alignment horizontal="center" vertical="center"/>
    </xf>
    <xf numFmtId="0" fontId="8" fillId="5" borderId="13" xfId="9" applyFont="1" applyFill="1" applyBorder="1" applyAlignment="1" applyProtection="1">
      <alignment horizontal="left" vertical="center" wrapText="1"/>
    </xf>
    <xf numFmtId="14" fontId="8" fillId="5" borderId="13" xfId="9" applyNumberFormat="1" applyFont="1" applyFill="1" applyBorder="1" applyAlignment="1" applyProtection="1">
      <alignment horizontal="center" vertical="center" wrapText="1"/>
    </xf>
    <xf numFmtId="0" fontId="8" fillId="5" borderId="22" xfId="9" applyFont="1" applyFill="1" applyBorder="1" applyAlignment="1" applyProtection="1">
      <alignment vertical="center" wrapText="1"/>
    </xf>
    <xf numFmtId="0" fontId="8" fillId="5" borderId="23" xfId="9" applyFont="1" applyFill="1" applyBorder="1" applyAlignment="1" applyProtection="1">
      <alignment horizontal="left" vertical="center" wrapText="1"/>
    </xf>
    <xf numFmtId="0" fontId="8" fillId="5" borderId="45" xfId="9" applyFont="1" applyFill="1" applyBorder="1" applyAlignment="1" applyProtection="1">
      <alignment horizontal="left" vertical="center" wrapText="1"/>
    </xf>
    <xf numFmtId="0" fontId="8" fillId="5" borderId="45" xfId="9" applyFont="1" applyFill="1" applyBorder="1" applyAlignment="1" applyProtection="1">
      <alignment horizontal="center" vertical="center"/>
    </xf>
    <xf numFmtId="2" fontId="8" fillId="5" borderId="45" xfId="10" applyNumberFormat="1" applyFont="1" applyFill="1" applyBorder="1" applyAlignment="1" applyProtection="1">
      <alignment horizontal="center" vertical="center"/>
    </xf>
    <xf numFmtId="0" fontId="8" fillId="5" borderId="48" xfId="9" applyFont="1" applyFill="1" applyBorder="1" applyAlignment="1" applyProtection="1">
      <alignment horizontal="left" vertical="center" wrapText="1"/>
    </xf>
    <xf numFmtId="0" fontId="8" fillId="5" borderId="47" xfId="9" applyFont="1" applyFill="1" applyBorder="1" applyAlignment="1" applyProtection="1">
      <alignment horizontal="center" vertical="center"/>
    </xf>
    <xf numFmtId="2" fontId="8" fillId="5" borderId="69" xfId="10" applyNumberFormat="1" applyFont="1" applyFill="1" applyBorder="1" applyAlignment="1" applyProtection="1">
      <alignment horizontal="center" vertical="center"/>
    </xf>
    <xf numFmtId="0" fontId="8" fillId="5" borderId="51" xfId="9" applyFont="1" applyFill="1" applyBorder="1" applyAlignment="1" applyProtection="1">
      <alignment horizontal="left" vertical="center" wrapText="1"/>
    </xf>
    <xf numFmtId="0" fontId="2" fillId="5" borderId="22" xfId="9" applyFont="1" applyFill="1" applyBorder="1" applyAlignment="1" applyProtection="1">
      <alignment vertical="center" wrapText="1"/>
    </xf>
    <xf numFmtId="0" fontId="8" fillId="5" borderId="70" xfId="9" applyFont="1" applyFill="1" applyBorder="1" applyAlignment="1" applyProtection="1">
      <alignment horizontal="left" vertical="center" wrapText="1"/>
    </xf>
    <xf numFmtId="0" fontId="8" fillId="5" borderId="70" xfId="9" applyFont="1" applyFill="1" applyBorder="1" applyAlignment="1" applyProtection="1">
      <alignment horizontal="center" vertical="center"/>
    </xf>
    <xf numFmtId="2" fontId="8" fillId="5" borderId="70" xfId="10" applyNumberFormat="1" applyFont="1" applyFill="1" applyBorder="1" applyAlignment="1" applyProtection="1">
      <alignment horizontal="center" vertical="center"/>
    </xf>
    <xf numFmtId="0" fontId="7" fillId="9" borderId="71" xfId="7" applyBorder="1" applyProtection="1">
      <alignment vertical="center" wrapText="1"/>
    </xf>
    <xf numFmtId="0" fontId="7" fillId="9" borderId="71" xfId="7" applyBorder="1" applyAlignment="1" applyProtection="1">
      <alignment horizontal="left" vertical="center" wrapText="1"/>
    </xf>
    <xf numFmtId="0" fontId="7" fillId="9" borderId="73" xfId="7" applyBorder="1" applyProtection="1">
      <alignment vertical="center" wrapText="1"/>
    </xf>
    <xf numFmtId="0" fontId="8" fillId="9" borderId="72" xfId="2" applyFill="1" applyBorder="1" applyProtection="1">
      <alignment horizontal="left" vertical="center" wrapText="1"/>
    </xf>
    <xf numFmtId="0" fontId="8" fillId="9" borderId="71" xfId="2" applyFill="1" applyBorder="1" applyProtection="1">
      <alignment horizontal="left" vertical="center" wrapText="1"/>
    </xf>
    <xf numFmtId="0" fontId="8" fillId="9" borderId="72" xfId="2" applyFill="1" applyBorder="1" applyAlignment="1" applyProtection="1">
      <alignment horizontal="center" vertical="center" wrapText="1"/>
    </xf>
    <xf numFmtId="2" fontId="8" fillId="9" borderId="71" xfId="10" applyNumberFormat="1" applyFont="1" applyFill="1" applyBorder="1" applyAlignment="1" applyProtection="1">
      <alignment horizontal="center" vertical="center" wrapText="1"/>
    </xf>
    <xf numFmtId="0" fontId="2" fillId="0" borderId="0" xfId="9" applyAlignment="1" applyProtection="1">
      <alignment wrapText="1"/>
      <protection hidden="1"/>
    </xf>
    <xf numFmtId="0" fontId="8" fillId="5" borderId="13" xfId="2" applyBorder="1" applyAlignment="1">
      <alignment horizontal="left" vertical="center" wrapText="1"/>
      <protection locked="0"/>
    </xf>
    <xf numFmtId="14" fontId="8" fillId="5" borderId="74" xfId="9" applyNumberFormat="1" applyFont="1" applyFill="1" applyBorder="1" applyAlignment="1" applyProtection="1">
      <alignment horizontal="left" vertical="center" wrapText="1"/>
      <protection locked="0"/>
    </xf>
    <xf numFmtId="2" fontId="8" fillId="5" borderId="45" xfId="10" applyNumberFormat="1" applyFont="1" applyFill="1" applyBorder="1" applyAlignment="1" applyProtection="1">
      <alignment horizontal="center" vertical="center" wrapText="1"/>
      <protection locked="0"/>
    </xf>
    <xf numFmtId="0" fontId="7" fillId="9" borderId="47" xfId="8" applyBorder="1" applyAlignment="1">
      <alignment horizontal="left" vertical="center" wrapText="1"/>
    </xf>
    <xf numFmtId="0" fontId="8" fillId="5" borderId="74" xfId="2" applyFill="1" applyBorder="1" applyAlignment="1">
      <alignment horizontal="left" vertical="center" wrapText="1"/>
      <protection locked="0"/>
    </xf>
    <xf numFmtId="14" fontId="8" fillId="5" borderId="74" xfId="2" applyNumberFormat="1" applyFill="1" applyBorder="1" applyAlignment="1">
      <alignment horizontal="left" vertical="center" wrapText="1"/>
      <protection locked="0"/>
    </xf>
    <xf numFmtId="0" fontId="8" fillId="5" borderId="77" xfId="2" applyFill="1" applyBorder="1" applyAlignment="1">
      <alignment horizontal="left" vertical="center" wrapText="1"/>
      <protection locked="0"/>
    </xf>
    <xf numFmtId="14" fontId="8" fillId="5" borderId="78" xfId="2" applyNumberFormat="1" applyFill="1" applyBorder="1" applyAlignment="1">
      <alignment horizontal="left" vertical="center" wrapText="1"/>
      <protection locked="0"/>
    </xf>
    <xf numFmtId="0" fontId="8" fillId="5" borderId="80" xfId="2" applyFill="1" applyBorder="1">
      <alignment horizontal="left" vertical="center" wrapText="1"/>
      <protection locked="0"/>
    </xf>
    <xf numFmtId="0" fontId="8" fillId="5" borderId="70" xfId="2" applyFill="1" applyBorder="1">
      <alignment horizontal="left" vertical="center" wrapText="1"/>
      <protection locked="0"/>
    </xf>
    <xf numFmtId="0" fontId="8" fillId="5" borderId="70" xfId="2" applyFill="1" applyBorder="1" applyAlignment="1">
      <alignment horizontal="center" vertical="center" wrapText="1"/>
      <protection locked="0"/>
    </xf>
    <xf numFmtId="2" fontId="8" fillId="5" borderId="81" xfId="10" applyNumberFormat="1" applyFont="1" applyFill="1" applyBorder="1" applyAlignment="1" applyProtection="1">
      <alignment horizontal="center" vertical="center" wrapText="1"/>
      <protection locked="0"/>
    </xf>
    <xf numFmtId="14" fontId="8" fillId="5" borderId="13" xfId="9" applyNumberFormat="1" applyFont="1" applyFill="1" applyBorder="1" applyAlignment="1" applyProtection="1">
      <alignment horizontal="left" vertical="center" wrapText="1"/>
      <protection locked="0"/>
    </xf>
    <xf numFmtId="0" fontId="7" fillId="9" borderId="73" xfId="7" applyBorder="1" applyAlignment="1" applyProtection="1">
      <alignment horizontal="left" vertical="center" wrapText="1"/>
    </xf>
    <xf numFmtId="0" fontId="8" fillId="9" borderId="71" xfId="2" applyFill="1" applyBorder="1" applyAlignment="1" applyProtection="1">
      <alignment horizontal="center" vertical="center" wrapText="1"/>
    </xf>
    <xf numFmtId="2" fontId="8" fillId="9" borderId="73" xfId="10" applyNumberFormat="1" applyFont="1" applyFill="1" applyBorder="1" applyAlignment="1" applyProtection="1">
      <alignment horizontal="center" vertical="center" wrapText="1"/>
    </xf>
    <xf numFmtId="0" fontId="7" fillId="9" borderId="57" xfId="8" applyBorder="1" applyAlignment="1">
      <alignment horizontal="left" vertical="center" wrapText="1"/>
    </xf>
    <xf numFmtId="0" fontId="8" fillId="5" borderId="82" xfId="2" applyFill="1" applyBorder="1">
      <alignment horizontal="left" vertical="center" wrapText="1"/>
      <protection locked="0"/>
    </xf>
    <xf numFmtId="0" fontId="8" fillId="5" borderId="57" xfId="2" applyFill="1" applyBorder="1">
      <alignment horizontal="left" vertical="center" wrapText="1"/>
      <protection locked="0"/>
    </xf>
    <xf numFmtId="0" fontId="8" fillId="5" borderId="57" xfId="2" applyFill="1" applyBorder="1" applyAlignment="1">
      <alignment horizontal="center" vertical="center" wrapText="1"/>
      <protection locked="0"/>
    </xf>
    <xf numFmtId="2" fontId="8" fillId="5" borderId="83" xfId="10" applyNumberFormat="1" applyFont="1" applyFill="1" applyBorder="1" applyAlignment="1" applyProtection="1">
      <alignment horizontal="center" vertical="center" wrapText="1"/>
      <protection locked="0"/>
    </xf>
    <xf numFmtId="0" fontId="8" fillId="5" borderId="78" xfId="2" applyFill="1" applyBorder="1" applyAlignment="1">
      <alignment horizontal="left" vertical="center" wrapText="1"/>
      <protection locked="0"/>
    </xf>
    <xf numFmtId="0" fontId="8" fillId="5" borderId="77" xfId="2" applyFill="1" applyBorder="1">
      <alignment horizontal="left" vertical="center" wrapText="1"/>
      <protection locked="0"/>
    </xf>
    <xf numFmtId="0" fontId="8" fillId="5" borderId="74" xfId="2" applyFill="1" applyBorder="1">
      <alignment horizontal="left" vertical="center" wrapText="1"/>
      <protection locked="0"/>
    </xf>
    <xf numFmtId="0" fontId="8" fillId="5" borderId="74" xfId="2" applyFill="1" applyBorder="1" applyAlignment="1">
      <alignment horizontal="center" vertical="center" wrapText="1"/>
      <protection locked="0"/>
    </xf>
    <xf numFmtId="2" fontId="8" fillId="5" borderId="78" xfId="10" applyNumberFormat="1" applyFont="1" applyFill="1" applyBorder="1" applyAlignment="1" applyProtection="1">
      <alignment horizontal="center" vertical="center" wrapText="1"/>
      <protection locked="0"/>
    </xf>
    <xf numFmtId="0" fontId="8" fillId="5" borderId="74" xfId="2" applyBorder="1" applyAlignment="1">
      <alignment horizontal="left" vertical="center" wrapText="1"/>
      <protection locked="0"/>
    </xf>
    <xf numFmtId="0" fontId="8" fillId="9" borderId="45" xfId="2" applyFill="1" applyBorder="1" applyProtection="1">
      <alignment horizontal="left" vertical="center" wrapText="1"/>
    </xf>
    <xf numFmtId="0" fontId="8" fillId="9" borderId="45" xfId="2" applyFill="1" applyBorder="1" applyAlignment="1" applyProtection="1">
      <alignment horizontal="center" vertical="center" wrapText="1"/>
    </xf>
    <xf numFmtId="2" fontId="8" fillId="9" borderId="45" xfId="10" applyNumberFormat="1" applyFont="1" applyFill="1" applyBorder="1" applyAlignment="1" applyProtection="1">
      <alignment horizontal="center" vertical="center" wrapText="1"/>
    </xf>
    <xf numFmtId="0" fontId="24" fillId="9" borderId="73" xfId="7" applyFont="1" applyBorder="1" applyAlignment="1" applyProtection="1">
      <alignment horizontal="left" vertical="center" wrapText="1"/>
    </xf>
    <xf numFmtId="2" fontId="8" fillId="5" borderId="57" xfId="10" applyNumberFormat="1" applyFont="1" applyFill="1" applyBorder="1" applyAlignment="1" applyProtection="1">
      <alignment horizontal="center" vertical="center" wrapText="1"/>
      <protection locked="0"/>
    </xf>
    <xf numFmtId="0" fontId="7" fillId="9" borderId="23" xfId="7" applyBorder="1" applyProtection="1">
      <alignment vertical="center" wrapText="1"/>
    </xf>
    <xf numFmtId="0" fontId="8" fillId="9" borderId="13" xfId="2" applyFill="1" applyBorder="1" applyProtection="1">
      <alignment horizontal="left" vertical="center" wrapText="1"/>
    </xf>
    <xf numFmtId="0" fontId="8" fillId="9" borderId="13" xfId="2" applyFill="1" applyBorder="1" applyAlignment="1" applyProtection="1">
      <alignment horizontal="center" vertical="center" wrapText="1"/>
    </xf>
    <xf numFmtId="2" fontId="8" fillId="9" borderId="13" xfId="10" applyNumberFormat="1" applyFont="1" applyFill="1" applyBorder="1" applyAlignment="1" applyProtection="1">
      <alignment horizontal="center" vertical="center" wrapText="1"/>
    </xf>
    <xf numFmtId="0" fontId="8" fillId="5" borderId="74" xfId="2" applyBorder="1" applyAlignment="1">
      <alignment horizontal="center" vertical="center" wrapText="1"/>
      <protection locked="0"/>
    </xf>
    <xf numFmtId="14" fontId="8" fillId="5" borderId="74" xfId="9" applyNumberFormat="1" applyFont="1" applyFill="1" applyBorder="1" applyAlignment="1" applyProtection="1">
      <alignment horizontal="center" vertical="center" wrapText="1"/>
      <protection locked="0"/>
    </xf>
    <xf numFmtId="2" fontId="8" fillId="5" borderId="74" xfId="10" applyNumberFormat="1" applyFont="1" applyFill="1" applyBorder="1" applyAlignment="1" applyProtection="1">
      <alignment horizontal="center" vertical="center" wrapText="1"/>
      <protection locked="0"/>
    </xf>
    <xf numFmtId="0" fontId="7" fillId="9" borderId="86" xfId="8" applyBorder="1">
      <alignment vertical="center" wrapText="1"/>
    </xf>
    <xf numFmtId="0" fontId="8" fillId="5" borderId="87" xfId="2" applyFill="1" applyBorder="1">
      <alignment horizontal="left" vertical="center" wrapText="1"/>
      <protection locked="0"/>
    </xf>
    <xf numFmtId="0" fontId="8" fillId="5" borderId="86" xfId="2" applyFill="1" applyBorder="1">
      <alignment horizontal="left" vertical="center" wrapText="1"/>
      <protection locked="0"/>
    </xf>
    <xf numFmtId="0" fontId="8" fillId="5" borderId="86" xfId="2" applyFill="1" applyBorder="1" applyAlignment="1">
      <alignment horizontal="center" vertical="center" wrapText="1"/>
      <protection locked="0"/>
    </xf>
    <xf numFmtId="2" fontId="8" fillId="5" borderId="88" xfId="10" applyNumberFormat="1" applyFont="1" applyFill="1" applyBorder="1" applyAlignment="1" applyProtection="1">
      <alignment horizontal="center" vertical="center" wrapText="1"/>
      <protection locked="0"/>
    </xf>
    <xf numFmtId="14" fontId="8" fillId="5" borderId="74" xfId="2" applyNumberFormat="1" applyFill="1" applyBorder="1" applyAlignment="1">
      <alignment horizontal="center" vertical="center" wrapText="1"/>
      <protection locked="0"/>
    </xf>
    <xf numFmtId="0" fontId="8" fillId="5" borderId="77" xfId="2" applyFill="1" applyBorder="1" applyAlignment="1">
      <alignment horizontal="center" vertical="center" wrapText="1"/>
      <protection locked="0"/>
    </xf>
    <xf numFmtId="14" fontId="8" fillId="5" borderId="78" xfId="2" applyNumberFormat="1" applyFill="1" applyBorder="1" applyAlignment="1">
      <alignment horizontal="center" vertical="center" wrapText="1"/>
      <protection locked="0"/>
    </xf>
    <xf numFmtId="0" fontId="7" fillId="9" borderId="86" xfId="7" applyBorder="1" applyProtection="1">
      <alignment vertical="center" wrapText="1"/>
    </xf>
    <xf numFmtId="0" fontId="7" fillId="9" borderId="88" xfId="7" applyBorder="1" applyProtection="1">
      <alignment vertical="center" wrapText="1"/>
    </xf>
    <xf numFmtId="0" fontId="8" fillId="9" borderId="87" xfId="2" applyFill="1" applyBorder="1" applyProtection="1">
      <alignment horizontal="left" vertical="center" wrapText="1"/>
    </xf>
    <xf numFmtId="0" fontId="8" fillId="9" borderId="86" xfId="2" applyFill="1" applyBorder="1" applyProtection="1">
      <alignment horizontal="left" vertical="center" wrapText="1"/>
    </xf>
    <xf numFmtId="0" fontId="8" fillId="9" borderId="87" xfId="2" applyFill="1" applyBorder="1" applyAlignment="1" applyProtection="1">
      <alignment horizontal="center" vertical="center" wrapText="1"/>
    </xf>
    <xf numFmtId="2" fontId="8" fillId="9" borderId="86" xfId="10" applyNumberFormat="1" applyFont="1" applyFill="1" applyBorder="1" applyAlignment="1" applyProtection="1">
      <alignment horizontal="center" vertical="center" wrapText="1"/>
    </xf>
    <xf numFmtId="0" fontId="8" fillId="5" borderId="13" xfId="2" applyBorder="1" applyAlignment="1">
      <alignment horizontal="center" vertical="center" wrapText="1"/>
      <protection locked="0"/>
    </xf>
    <xf numFmtId="0" fontId="7" fillId="9" borderId="47" xfId="8" applyBorder="1">
      <alignment vertical="center" wrapText="1"/>
    </xf>
    <xf numFmtId="0" fontId="8" fillId="9" borderId="86" xfId="2" applyFill="1" applyBorder="1" applyAlignment="1" applyProtection="1">
      <alignment horizontal="center" vertical="center" wrapText="1"/>
    </xf>
    <xf numFmtId="2" fontId="8" fillId="9" borderId="88" xfId="10" applyNumberFormat="1" applyFont="1" applyFill="1" applyBorder="1" applyAlignment="1" applyProtection="1">
      <alignment horizontal="center" vertical="center" wrapText="1"/>
    </xf>
    <xf numFmtId="0" fontId="8" fillId="5" borderId="13" xfId="2" applyBorder="1">
      <alignment horizontal="left" vertical="center" wrapText="1"/>
      <protection locked="0"/>
    </xf>
    <xf numFmtId="2" fontId="8" fillId="5" borderId="69" xfId="10" applyNumberFormat="1" applyFont="1" applyFill="1" applyBorder="1" applyAlignment="1" applyProtection="1">
      <alignment horizontal="center" vertical="center" wrapText="1"/>
      <protection locked="0"/>
    </xf>
    <xf numFmtId="0" fontId="8" fillId="5" borderId="78" xfId="2" applyFill="1" applyBorder="1">
      <alignment horizontal="left" vertical="center" wrapText="1"/>
      <protection locked="0"/>
    </xf>
    <xf numFmtId="14" fontId="8" fillId="5" borderId="78" xfId="2" applyNumberFormat="1" applyFill="1" applyBorder="1">
      <alignment horizontal="left" vertical="center" wrapText="1"/>
      <protection locked="0"/>
    </xf>
    <xf numFmtId="0" fontId="8" fillId="9" borderId="22" xfId="2" applyFill="1" applyBorder="1" applyProtection="1">
      <alignment horizontal="left" vertical="center" wrapText="1"/>
    </xf>
    <xf numFmtId="14" fontId="8" fillId="5" borderId="13" xfId="9" applyNumberFormat="1" applyFont="1" applyFill="1" applyBorder="1" applyAlignment="1" applyProtection="1">
      <alignment horizontal="center" vertical="center" wrapText="1"/>
      <protection locked="0"/>
    </xf>
    <xf numFmtId="0" fontId="2" fillId="0" borderId="15" xfId="9" applyBorder="1"/>
    <xf numFmtId="14" fontId="8" fillId="5" borderId="74" xfId="2" applyNumberFormat="1" applyFill="1" applyBorder="1">
      <alignment horizontal="left" vertical="center" wrapText="1"/>
      <protection locked="0"/>
    </xf>
    <xf numFmtId="2" fontId="8" fillId="5" borderId="13" xfId="10" applyNumberFormat="1" applyFont="1" applyFill="1" applyBorder="1" applyAlignment="1" applyProtection="1">
      <alignment horizontal="center" vertical="center"/>
    </xf>
    <xf numFmtId="14" fontId="8" fillId="5" borderId="13" xfId="2" applyNumberFormat="1" applyBorder="1" applyAlignment="1">
      <alignment horizontal="center" vertical="center" wrapText="1"/>
      <protection locked="0"/>
    </xf>
    <xf numFmtId="0" fontId="7" fillId="9" borderId="89" xfId="7" applyBorder="1" applyProtection="1">
      <alignment vertical="center" wrapText="1"/>
    </xf>
    <xf numFmtId="0" fontId="7" fillId="9" borderId="91" xfId="7" applyBorder="1" applyProtection="1">
      <alignment vertical="center" wrapText="1"/>
    </xf>
    <xf numFmtId="0" fontId="8" fillId="9" borderId="89" xfId="2" applyFill="1" applyBorder="1" applyProtection="1">
      <alignment horizontal="left" vertical="center" wrapText="1"/>
    </xf>
    <xf numFmtId="0" fontId="8" fillId="9" borderId="89" xfId="2" applyFill="1" applyBorder="1" applyAlignment="1" applyProtection="1">
      <alignment horizontal="center" vertical="center" wrapText="1"/>
    </xf>
    <xf numFmtId="44" fontId="8" fillId="5" borderId="89" xfId="10" applyFont="1" applyFill="1" applyBorder="1" applyAlignment="1" applyProtection="1">
      <alignment horizontal="center" vertical="center" wrapText="1"/>
      <protection locked="0"/>
    </xf>
    <xf numFmtId="14" fontId="8" fillId="5" borderId="13" xfId="2" applyNumberFormat="1" applyFill="1" applyBorder="1">
      <alignment horizontal="left" vertical="center" wrapText="1"/>
      <protection locked="0"/>
    </xf>
    <xf numFmtId="0" fontId="8" fillId="5" borderId="22" xfId="2" applyFill="1" applyBorder="1">
      <alignment horizontal="left" vertical="center" wrapText="1"/>
      <protection locked="0"/>
    </xf>
    <xf numFmtId="14" fontId="8" fillId="5" borderId="23" xfId="2" applyNumberFormat="1" applyFill="1" applyBorder="1">
      <alignment horizontal="left" vertical="center" wrapText="1"/>
      <protection locked="0"/>
    </xf>
    <xf numFmtId="0" fontId="8" fillId="9" borderId="22" xfId="9" applyFont="1" applyFill="1" applyBorder="1" applyAlignment="1" applyProtection="1">
      <alignment horizontal="center" vertical="center" wrapText="1"/>
    </xf>
    <xf numFmtId="0" fontId="8" fillId="9" borderId="0" xfId="9" applyFont="1" applyFill="1" applyBorder="1" applyAlignment="1" applyProtection="1">
      <alignment horizontal="center" vertical="center" wrapText="1"/>
    </xf>
    <xf numFmtId="0" fontId="8" fillId="9" borderId="23" xfId="9" applyFont="1" applyFill="1" applyBorder="1" applyAlignment="1" applyProtection="1">
      <alignment horizontal="center" vertical="center" wrapText="1"/>
    </xf>
    <xf numFmtId="0" fontId="8" fillId="5" borderId="13" xfId="2" applyFill="1" applyBorder="1" applyAlignment="1">
      <alignment horizontal="center" vertical="center" wrapText="1"/>
      <protection locked="0"/>
    </xf>
    <xf numFmtId="2" fontId="8" fillId="5" borderId="23" xfId="10" applyNumberFormat="1" applyFont="1" applyFill="1" applyBorder="1" applyAlignment="1" applyProtection="1">
      <alignment horizontal="center" vertical="center" wrapText="1"/>
      <protection locked="0"/>
    </xf>
    <xf numFmtId="0" fontId="2" fillId="0" borderId="0" xfId="9" applyAlignment="1">
      <alignment wrapText="1"/>
    </xf>
    <xf numFmtId="0" fontId="25" fillId="0" borderId="57" xfId="0" applyFont="1" applyBorder="1" applyAlignment="1">
      <alignment horizontal="left" vertical="top"/>
    </xf>
    <xf numFmtId="166" fontId="25" fillId="0" borderId="57" xfId="0" applyNumberFormat="1" applyFont="1" applyBorder="1" applyAlignment="1">
      <alignment horizontal="right" vertical="top"/>
    </xf>
    <xf numFmtId="44" fontId="8" fillId="5" borderId="46" xfId="12" applyFont="1" applyFill="1" applyBorder="1" applyAlignment="1" applyProtection="1">
      <alignment horizontal="left" vertical="center" wrapText="1"/>
      <protection locked="0"/>
    </xf>
    <xf numFmtId="4" fontId="8" fillId="0" borderId="0" xfId="9" applyNumberFormat="1" applyFont="1"/>
    <xf numFmtId="4" fontId="8" fillId="5" borderId="93" xfId="9" applyNumberFormat="1" applyFont="1" applyFill="1" applyBorder="1" applyAlignment="1" applyProtection="1">
      <alignment horizontal="right" vertical="center"/>
    </xf>
    <xf numFmtId="0" fontId="8" fillId="5" borderId="94" xfId="9" applyFont="1" applyFill="1" applyBorder="1" applyAlignment="1" applyProtection="1">
      <alignment horizontal="left" vertical="center" wrapText="1"/>
    </xf>
    <xf numFmtId="3" fontId="8" fillId="0" borderId="0" xfId="9" applyNumberFormat="1" applyFont="1" applyAlignment="1">
      <alignment horizontal="right" vertical="center"/>
    </xf>
    <xf numFmtId="4" fontId="8" fillId="5" borderId="49" xfId="9" applyNumberFormat="1" applyFont="1" applyFill="1" applyBorder="1" applyAlignment="1" applyProtection="1">
      <alignment horizontal="right" vertical="center"/>
    </xf>
    <xf numFmtId="4" fontId="8" fillId="5" borderId="70" xfId="9" applyNumberFormat="1" applyFont="1" applyFill="1" applyBorder="1" applyAlignment="1" applyProtection="1">
      <alignment horizontal="right" vertical="center"/>
    </xf>
    <xf numFmtId="4" fontId="8" fillId="5" borderId="70" xfId="9" applyNumberFormat="1" applyFont="1" applyFill="1" applyBorder="1" applyAlignment="1" applyProtection="1">
      <alignment horizontal="right" vertical="center" wrapText="1"/>
    </xf>
    <xf numFmtId="0" fontId="8" fillId="16" borderId="78" xfId="9" applyFont="1" applyFill="1" applyBorder="1" applyAlignment="1" applyProtection="1">
      <alignment horizontal="center" vertical="center" wrapText="1"/>
    </xf>
    <xf numFmtId="0" fontId="8" fillId="16" borderId="79" xfId="9" applyFont="1" applyFill="1" applyBorder="1" applyAlignment="1" applyProtection="1">
      <alignment horizontal="center" vertical="center" wrapText="1"/>
    </xf>
    <xf numFmtId="0" fontId="8" fillId="16" borderId="77" xfId="9" applyFont="1" applyFill="1" applyBorder="1" applyAlignment="1" applyProtection="1">
      <alignment horizontal="center" vertical="center" wrapText="1"/>
    </xf>
    <xf numFmtId="0" fontId="8" fillId="5" borderId="78" xfId="9" applyFont="1" applyFill="1" applyBorder="1" applyAlignment="1" applyProtection="1">
      <alignment horizontal="left" vertical="center" wrapText="1"/>
    </xf>
    <xf numFmtId="0" fontId="2" fillId="5" borderId="77" xfId="9" applyFont="1" applyFill="1" applyBorder="1" applyAlignment="1" applyProtection="1">
      <alignment vertical="center" wrapText="1"/>
    </xf>
    <xf numFmtId="14" fontId="8" fillId="5" borderId="74" xfId="9" applyNumberFormat="1" applyFont="1" applyFill="1" applyBorder="1" applyAlignment="1" applyProtection="1">
      <alignment horizontal="left" vertical="center" wrapText="1"/>
    </xf>
    <xf numFmtId="3" fontId="8" fillId="5" borderId="74" xfId="9" applyNumberFormat="1" applyFont="1" applyFill="1" applyBorder="1" applyAlignment="1" applyProtection="1">
      <alignment horizontal="right" vertical="center" wrapText="1"/>
    </xf>
    <xf numFmtId="4" fontId="8" fillId="5" borderId="47" xfId="9" applyNumberFormat="1" applyFont="1" applyFill="1" applyBorder="1" applyAlignment="1" applyProtection="1">
      <alignment horizontal="right" vertical="center"/>
    </xf>
    <xf numFmtId="0" fontId="8" fillId="5" borderId="47" xfId="9" applyFont="1" applyFill="1" applyBorder="1" applyAlignment="1" applyProtection="1">
      <alignment horizontal="left" vertical="center" wrapText="1"/>
    </xf>
    <xf numFmtId="0" fontId="7" fillId="16" borderId="23" xfId="8" applyFill="1" applyBorder="1" applyAlignment="1" applyProtection="1">
      <alignment horizontal="center" wrapText="1"/>
    </xf>
    <xf numFmtId="0" fontId="7" fillId="16" borderId="0" xfId="8" applyFill="1" applyBorder="1" applyAlignment="1" applyProtection="1">
      <alignment horizontal="center" wrapText="1"/>
    </xf>
    <xf numFmtId="0" fontId="7" fillId="16" borderId="22" xfId="8" applyFill="1" applyBorder="1" applyAlignment="1" applyProtection="1">
      <alignment horizontal="center" wrapText="1"/>
    </xf>
    <xf numFmtId="0" fontId="7" fillId="9" borderId="47" xfId="8" applyBorder="1" applyProtection="1">
      <alignment vertical="center" wrapText="1"/>
    </xf>
    <xf numFmtId="0" fontId="7" fillId="9" borderId="47" xfId="8" applyBorder="1" applyAlignment="1" applyProtection="1">
      <alignment horizontal="right" vertical="center" wrapText="1"/>
    </xf>
    <xf numFmtId="4" fontId="8" fillId="5" borderId="13" xfId="9" applyNumberFormat="1" applyFont="1" applyFill="1" applyBorder="1" applyAlignment="1" applyProtection="1">
      <alignment horizontal="right" vertical="center"/>
    </xf>
    <xf numFmtId="4" fontId="8" fillId="5" borderId="45" xfId="9" applyNumberFormat="1" applyFont="1" applyFill="1" applyBorder="1" applyAlignment="1" applyProtection="1">
      <alignment horizontal="right" vertical="center"/>
    </xf>
    <xf numFmtId="0" fontId="8" fillId="5" borderId="22" xfId="9" applyFont="1" applyFill="1" applyBorder="1" applyAlignment="1" applyProtection="1">
      <alignment horizontal="left" vertical="center" wrapText="1"/>
    </xf>
    <xf numFmtId="0" fontId="8" fillId="5" borderId="53" xfId="9" applyFont="1" applyFill="1" applyBorder="1" applyAlignment="1" applyProtection="1">
      <alignment horizontal="center" vertical="center" wrapText="1"/>
    </xf>
    <xf numFmtId="0" fontId="8" fillId="5" borderId="52" xfId="9" applyFont="1" applyFill="1" applyBorder="1" applyAlignment="1" applyProtection="1">
      <alignment horizontal="center" vertical="center" wrapText="1"/>
    </xf>
    <xf numFmtId="14" fontId="8" fillId="5" borderId="13" xfId="9" applyNumberFormat="1" applyFont="1" applyFill="1" applyBorder="1" applyAlignment="1" applyProtection="1">
      <alignment horizontal="left" vertical="center" wrapText="1"/>
    </xf>
    <xf numFmtId="4" fontId="8" fillId="5" borderId="100" xfId="9" applyNumberFormat="1" applyFont="1" applyFill="1" applyBorder="1" applyAlignment="1" applyProtection="1">
      <alignment horizontal="right" vertical="center"/>
    </xf>
    <xf numFmtId="0" fontId="8" fillId="5" borderId="70" xfId="9" applyFont="1" applyFill="1" applyBorder="1" applyAlignment="1" applyProtection="1">
      <alignment horizontal="center" vertical="center" wrapText="1"/>
    </xf>
    <xf numFmtId="0" fontId="8" fillId="5" borderId="74" xfId="9" applyFont="1" applyFill="1" applyBorder="1" applyAlignment="1" applyProtection="1">
      <alignment horizontal="left" vertical="center" wrapText="1"/>
    </xf>
    <xf numFmtId="0" fontId="26" fillId="5" borderId="74" xfId="9" applyFont="1" applyFill="1" applyBorder="1" applyAlignment="1" applyProtection="1">
      <alignment horizontal="left" vertical="center" wrapText="1"/>
    </xf>
    <xf numFmtId="4" fontId="8" fillId="5" borderId="101" xfId="9" applyNumberFormat="1" applyFont="1" applyFill="1" applyBorder="1" applyAlignment="1" applyProtection="1">
      <alignment horizontal="right" vertical="center"/>
    </xf>
    <xf numFmtId="4" fontId="8" fillId="5" borderId="56" xfId="9" applyNumberFormat="1" applyFont="1" applyFill="1" applyBorder="1" applyAlignment="1" applyProtection="1">
      <alignment vertical="center"/>
    </xf>
    <xf numFmtId="0" fontId="2" fillId="16" borderId="8" xfId="9" applyFill="1" applyBorder="1" applyProtection="1"/>
    <xf numFmtId="0" fontId="2" fillId="16" borderId="7" xfId="9" applyFill="1" applyBorder="1" applyProtection="1"/>
    <xf numFmtId="0" fontId="3" fillId="18" borderId="30" xfId="9" applyFont="1" applyFill="1" applyBorder="1" applyAlignment="1">
      <alignment vertical="center"/>
    </xf>
    <xf numFmtId="0" fontId="2" fillId="6" borderId="1" xfId="9" applyFont="1" applyFill="1" applyBorder="1" applyAlignment="1" applyProtection="1">
      <alignment wrapText="1"/>
      <protection locked="0"/>
    </xf>
    <xf numFmtId="0" fontId="3" fillId="18" borderId="24" xfId="9" applyFont="1" applyFill="1" applyBorder="1" applyAlignment="1">
      <alignment vertical="center"/>
    </xf>
    <xf numFmtId="0" fontId="8" fillId="5" borderId="23" xfId="0" applyFont="1" applyFill="1" applyBorder="1" applyAlignment="1" applyProtection="1">
      <alignment horizontal="center" vertical="center" wrapText="1"/>
    </xf>
    <xf numFmtId="49" fontId="16" fillId="10" borderId="65" xfId="0" applyNumberFormat="1" applyFont="1" applyFill="1" applyBorder="1" applyAlignment="1">
      <alignment horizontal="left"/>
    </xf>
    <xf numFmtId="0" fontId="7" fillId="9" borderId="40" xfId="7" applyBorder="1" applyProtection="1">
      <alignment vertical="center" wrapText="1"/>
    </xf>
    <xf numFmtId="0" fontId="0" fillId="0" borderId="0" xfId="0"/>
    <xf numFmtId="0" fontId="7" fillId="9" borderId="47" xfId="8">
      <alignment vertical="center" wrapText="1"/>
    </xf>
    <xf numFmtId="0" fontId="7" fillId="9" borderId="13" xfId="7" applyBorder="1" applyProtection="1">
      <alignment vertical="center" wrapText="1"/>
    </xf>
    <xf numFmtId="0" fontId="7" fillId="9" borderId="47" xfId="8" applyProtection="1">
      <alignment vertical="center" wrapText="1"/>
    </xf>
    <xf numFmtId="0" fontId="7" fillId="9" borderId="42" xfId="7" applyBorder="1" applyProtection="1">
      <alignment vertical="center" wrapText="1"/>
    </xf>
    <xf numFmtId="167" fontId="28" fillId="0" borderId="57" xfId="0" applyNumberFormat="1" applyFont="1" applyBorder="1" applyAlignment="1">
      <alignment vertical="top"/>
    </xf>
    <xf numFmtId="167" fontId="8" fillId="5" borderId="49" xfId="2" applyNumberFormat="1" applyFont="1" applyFill="1" applyBorder="1" applyAlignment="1">
      <alignment vertical="center" wrapText="1"/>
      <protection locked="0"/>
    </xf>
    <xf numFmtId="167" fontId="8" fillId="9" borderId="43" xfId="2" applyNumberFormat="1" applyFont="1" applyFill="1" applyBorder="1" applyAlignment="1" applyProtection="1">
      <alignment vertical="center" wrapText="1"/>
    </xf>
    <xf numFmtId="167" fontId="8" fillId="5" borderId="46" xfId="2" applyNumberFormat="1" applyFont="1" applyFill="1" applyBorder="1" applyAlignment="1">
      <alignment vertical="center" wrapText="1"/>
      <protection locked="0"/>
    </xf>
    <xf numFmtId="0" fontId="8" fillId="9" borderId="19" xfId="2" applyFill="1" applyBorder="1" applyAlignment="1" applyProtection="1">
      <alignment horizontal="center" vertical="center" wrapText="1"/>
    </xf>
    <xf numFmtId="0" fontId="31" fillId="6" borderId="1" xfId="0" applyFont="1" applyFill="1" applyBorder="1" applyAlignment="1" applyProtection="1">
      <alignment wrapText="1"/>
      <protection locked="0"/>
    </xf>
    <xf numFmtId="0" fontId="7" fillId="2" borderId="7" xfId="3" applyFill="1" applyBorder="1" applyAlignment="1">
      <alignment horizontal="center" vertical="center" wrapText="1"/>
    </xf>
    <xf numFmtId="0" fontId="7" fillId="2" borderId="0" xfId="3" applyFill="1" applyBorder="1" applyAlignment="1">
      <alignment horizontal="center" vertical="center" wrapText="1"/>
    </xf>
    <xf numFmtId="0" fontId="7" fillId="2" borderId="1" xfId="3" applyFill="1" applyBorder="1" applyAlignment="1">
      <alignment horizontal="center" vertical="center" wrapText="1"/>
    </xf>
    <xf numFmtId="0" fontId="7" fillId="6" borderId="7" xfId="3" applyFill="1" applyBorder="1" applyAlignment="1" applyProtection="1">
      <alignment horizontal="center" vertical="center"/>
      <protection locked="0"/>
    </xf>
    <xf numFmtId="0" fontId="7" fillId="6" borderId="0" xfId="3" applyFill="1" applyBorder="1" applyAlignment="1" applyProtection="1">
      <alignment horizontal="center" vertical="center"/>
      <protection locked="0"/>
    </xf>
    <xf numFmtId="0" fontId="7" fillId="6" borderId="1" xfId="3" applyFill="1" applyBorder="1" applyAlignment="1" applyProtection="1">
      <alignment horizontal="center" vertical="center"/>
      <protection locked="0"/>
    </xf>
    <xf numFmtId="0" fontId="7" fillId="2" borderId="8" xfId="3" applyFill="1" applyBorder="1" applyAlignment="1">
      <alignment horizontal="center" vertical="center" wrapText="1"/>
    </xf>
    <xf numFmtId="0" fontId="7" fillId="2" borderId="12" xfId="3" applyFill="1" applyBorder="1" applyAlignment="1">
      <alignment horizontal="center" vertical="center" wrapText="1"/>
    </xf>
    <xf numFmtId="0" fontId="7" fillId="2" borderId="26" xfId="3" applyFill="1" applyBorder="1" applyAlignment="1">
      <alignment horizontal="center" vertical="center" wrapText="1"/>
    </xf>
    <xf numFmtId="0" fontId="8" fillId="0" borderId="21" xfId="2" applyFill="1" applyBorder="1" applyAlignment="1" applyProtection="1">
      <alignment horizontal="center" vertical="center" wrapText="1"/>
      <protection locked="0"/>
    </xf>
    <xf numFmtId="0" fontId="8" fillId="0" borderId="9" xfId="2" applyFill="1" applyBorder="1" applyAlignment="1" applyProtection="1">
      <alignment horizontal="center" vertical="center" wrapText="1"/>
      <protection locked="0"/>
    </xf>
    <xf numFmtId="0" fontId="8" fillId="0" borderId="27" xfId="2" applyFill="1" applyBorder="1" applyAlignment="1" applyProtection="1">
      <alignment horizontal="center" vertical="center" wrapText="1"/>
      <protection locked="0"/>
    </xf>
    <xf numFmtId="0" fontId="6" fillId="7" borderId="22" xfId="3" applyFont="1" applyBorder="1" applyAlignment="1">
      <alignment horizontal="center" vertical="center" wrapText="1"/>
    </xf>
    <xf numFmtId="0" fontId="13" fillId="7" borderId="23" xfId="3" applyFont="1" applyBorder="1" applyAlignment="1">
      <alignment horizontal="center" vertical="center" wrapText="1"/>
    </xf>
    <xf numFmtId="0" fontId="13" fillId="7" borderId="22" xfId="3" applyFont="1" applyBorder="1" applyAlignment="1">
      <alignment horizontal="center" vertical="center" wrapText="1"/>
    </xf>
    <xf numFmtId="0" fontId="13" fillId="7" borderId="28" xfId="3" applyFont="1" applyBorder="1" applyAlignment="1">
      <alignment horizontal="center" vertical="center" wrapText="1"/>
    </xf>
    <xf numFmtId="0" fontId="13" fillId="7" borderId="29" xfId="3" applyFont="1" applyBorder="1" applyAlignment="1">
      <alignment horizontal="center" vertical="center" wrapText="1"/>
    </xf>
    <xf numFmtId="0" fontId="14" fillId="6" borderId="11" xfId="0" applyFont="1" applyFill="1" applyBorder="1" applyAlignment="1" applyProtection="1">
      <alignment horizontal="center"/>
      <protection locked="0"/>
    </xf>
    <xf numFmtId="0" fontId="12" fillId="0" borderId="0" xfId="0" applyFont="1" applyBorder="1"/>
    <xf numFmtId="0" fontId="12" fillId="0" borderId="12" xfId="0" applyFont="1" applyBorder="1"/>
    <xf numFmtId="0" fontId="23" fillId="6" borderId="1" xfId="11" applyFill="1" applyBorder="1" applyAlignment="1" applyProtection="1">
      <alignment wrapText="1"/>
      <protection locked="0"/>
    </xf>
    <xf numFmtId="0" fontId="12" fillId="6" borderId="1" xfId="4" applyFont="1" applyBorder="1">
      <alignment wrapText="1"/>
      <protection locked="0"/>
    </xf>
    <xf numFmtId="0" fontId="12" fillId="6" borderId="26" xfId="4" applyFont="1" applyBorder="1">
      <alignment wrapText="1"/>
      <protection locked="0"/>
    </xf>
    <xf numFmtId="0" fontId="2" fillId="0" borderId="0" xfId="0" applyFont="1" applyAlignment="1">
      <alignment horizontal="center" wrapText="1"/>
    </xf>
    <xf numFmtId="0" fontId="0" fillId="0" borderId="0" xfId="0" applyAlignment="1">
      <alignment horizontal="center"/>
    </xf>
    <xf numFmtId="0" fontId="0" fillId="0" borderId="1" xfId="0" applyBorder="1" applyAlignment="1">
      <alignment horizontal="center"/>
    </xf>
    <xf numFmtId="0" fontId="3" fillId="0" borderId="0" xfId="0" applyFont="1" applyAlignment="1">
      <alignment horizontal="center" vertical="center"/>
    </xf>
    <xf numFmtId="0" fontId="4" fillId="0" borderId="0" xfId="0" applyFont="1" applyBorder="1" applyAlignment="1">
      <alignment horizontal="center" vertical="center" wrapText="1"/>
    </xf>
    <xf numFmtId="49" fontId="4" fillId="0" borderId="0" xfId="0" applyNumberFormat="1" applyFont="1" applyBorder="1" applyAlignment="1">
      <alignment horizontal="center" vertical="center"/>
    </xf>
    <xf numFmtId="0" fontId="5" fillId="2" borderId="2" xfId="0" applyFont="1" applyFill="1" applyBorder="1" applyAlignment="1" applyProtection="1">
      <alignment horizontal="center" wrapText="1"/>
      <protection hidden="1"/>
    </xf>
    <xf numFmtId="0" fontId="5" fillId="2" borderId="3" xfId="0" applyFont="1" applyFill="1" applyBorder="1" applyAlignment="1" applyProtection="1">
      <alignment horizontal="center" wrapText="1"/>
      <protection hidden="1"/>
    </xf>
    <xf numFmtId="0" fontId="3" fillId="3" borderId="5" xfId="0" applyFont="1" applyFill="1" applyBorder="1" applyAlignment="1">
      <alignment horizontal="center"/>
    </xf>
    <xf numFmtId="0" fontId="3" fillId="3" borderId="35" xfId="0" applyFont="1" applyFill="1" applyBorder="1" applyAlignment="1">
      <alignment horizontal="center"/>
    </xf>
    <xf numFmtId="0" fontId="6" fillId="3" borderId="6" xfId="0" applyFont="1" applyFill="1" applyBorder="1" applyAlignment="1">
      <alignment horizontal="center" vertical="center" wrapText="1"/>
    </xf>
    <xf numFmtId="0" fontId="6" fillId="3" borderId="7" xfId="0" applyFont="1" applyFill="1" applyBorder="1" applyAlignment="1">
      <alignment horizontal="center" vertical="center" wrapText="1"/>
    </xf>
    <xf numFmtId="0" fontId="6" fillId="3" borderId="8" xfId="0" applyFont="1" applyFill="1" applyBorder="1" applyAlignment="1">
      <alignment horizontal="center" vertical="center" wrapText="1"/>
    </xf>
    <xf numFmtId="0" fontId="6" fillId="3" borderId="11"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6" fillId="3" borderId="12" xfId="0" applyFont="1" applyFill="1" applyBorder="1" applyAlignment="1">
      <alignment horizontal="center" vertical="center" wrapText="1"/>
    </xf>
    <xf numFmtId="0" fontId="4" fillId="3" borderId="17" xfId="0" applyFont="1" applyFill="1" applyBorder="1" applyAlignment="1">
      <alignment horizontal="left" vertical="center" wrapText="1"/>
    </xf>
    <xf numFmtId="0" fontId="10" fillId="3" borderId="18" xfId="0" applyFont="1" applyFill="1" applyBorder="1" applyAlignment="1">
      <alignment horizontal="left" vertical="center" wrapText="1"/>
    </xf>
    <xf numFmtId="0" fontId="10" fillId="3" borderId="19" xfId="0" applyFont="1" applyFill="1" applyBorder="1" applyAlignment="1">
      <alignment horizontal="left" vertical="center" wrapText="1"/>
    </xf>
    <xf numFmtId="0" fontId="10" fillId="3" borderId="4" xfId="0" applyFont="1" applyFill="1" applyBorder="1" applyAlignment="1">
      <alignment horizontal="left" vertical="center" wrapText="1"/>
    </xf>
    <xf numFmtId="0" fontId="11" fillId="6" borderId="11" xfId="0" applyFont="1" applyFill="1" applyBorder="1" applyAlignment="1" applyProtection="1">
      <alignment horizontal="center"/>
      <protection locked="0"/>
    </xf>
    <xf numFmtId="0" fontId="7" fillId="6" borderId="6" xfId="3" applyFill="1" applyBorder="1" applyAlignment="1" applyProtection="1">
      <alignment horizontal="center" vertical="center"/>
      <protection locked="0"/>
    </xf>
    <xf numFmtId="0" fontId="7" fillId="6" borderId="11" xfId="3" applyFill="1" applyBorder="1" applyAlignment="1" applyProtection="1">
      <alignment horizontal="center" vertical="center"/>
      <protection locked="0"/>
    </xf>
    <xf numFmtId="0" fontId="7" fillId="6" borderId="25" xfId="3" applyFill="1" applyBorder="1" applyAlignment="1" applyProtection="1">
      <alignment horizontal="center" vertical="center"/>
      <protection locked="0"/>
    </xf>
    <xf numFmtId="0" fontId="7" fillId="4" borderId="9" xfId="5" applyBorder="1" applyAlignment="1">
      <alignment horizontal="center" vertical="center" wrapText="1"/>
    </xf>
    <xf numFmtId="0" fontId="0" fillId="0" borderId="27" xfId="0" applyBorder="1"/>
    <xf numFmtId="0" fontId="7" fillId="4" borderId="56" xfId="5" applyBorder="1" applyAlignment="1">
      <alignment horizontal="center" vertical="center" wrapText="1"/>
    </xf>
    <xf numFmtId="0" fontId="0" fillId="0" borderId="37" xfId="0" applyBorder="1"/>
    <xf numFmtId="0" fontId="7" fillId="4" borderId="14" xfId="5" applyBorder="1" applyAlignment="1">
      <alignment horizontal="center" vertical="center" wrapText="1"/>
    </xf>
    <xf numFmtId="0" fontId="0" fillId="0" borderId="36" xfId="0" applyBorder="1"/>
    <xf numFmtId="0" fontId="7" fillId="4" borderId="14" xfId="1" applyBorder="1" applyAlignment="1">
      <alignment horizontal="center" vertical="center" wrapText="1"/>
    </xf>
    <xf numFmtId="0" fontId="2" fillId="9" borderId="39" xfId="6" applyFill="1" applyBorder="1" applyProtection="1">
      <alignment horizontal="center" vertical="center"/>
    </xf>
    <xf numFmtId="0" fontId="2" fillId="9" borderId="54" xfId="6" applyFill="1" applyBorder="1" applyProtection="1">
      <alignment horizontal="center" vertical="center"/>
    </xf>
    <xf numFmtId="0" fontId="2" fillId="9" borderId="55" xfId="6" applyFill="1" applyBorder="1" applyProtection="1">
      <alignment horizontal="center" vertical="center"/>
    </xf>
    <xf numFmtId="0" fontId="7" fillId="9" borderId="13" xfId="7" applyBorder="1" applyProtection="1">
      <alignment vertical="center" wrapText="1"/>
    </xf>
    <xf numFmtId="0" fontId="7" fillId="9" borderId="40" xfId="7" applyBorder="1" applyProtection="1">
      <alignment vertical="center" wrapText="1"/>
    </xf>
    <xf numFmtId="0" fontId="7" fillId="9" borderId="41" xfId="7" applyBorder="1" applyProtection="1">
      <alignment vertical="center" wrapText="1"/>
    </xf>
    <xf numFmtId="0" fontId="8" fillId="5" borderId="22" xfId="0" applyFont="1" applyFill="1" applyBorder="1" applyAlignment="1" applyProtection="1">
      <alignment horizontal="center" vertical="center" wrapText="1"/>
    </xf>
    <xf numFmtId="0" fontId="8" fillId="5" borderId="0" xfId="0" applyFont="1" applyFill="1" applyBorder="1" applyAlignment="1" applyProtection="1">
      <alignment horizontal="center" vertical="center" wrapText="1"/>
    </xf>
    <xf numFmtId="0" fontId="8" fillId="5" borderId="23" xfId="0" applyFont="1" applyFill="1" applyBorder="1" applyAlignment="1" applyProtection="1">
      <alignment horizontal="center" vertical="center" wrapText="1"/>
    </xf>
    <xf numFmtId="0" fontId="7" fillId="9" borderId="47" xfId="8" applyProtection="1">
      <alignment vertical="center" wrapText="1"/>
    </xf>
    <xf numFmtId="0" fontId="7" fillId="9" borderId="22" xfId="8" applyFill="1" applyBorder="1" applyAlignment="1" applyProtection="1">
      <alignment horizontal="center" wrapText="1"/>
    </xf>
    <xf numFmtId="0" fontId="7" fillId="9" borderId="0" xfId="8" applyFill="1" applyBorder="1" applyAlignment="1" applyProtection="1">
      <alignment horizontal="center" wrapText="1"/>
    </xf>
    <xf numFmtId="0" fontId="7" fillId="9" borderId="23" xfId="8" applyFill="1" applyBorder="1" applyAlignment="1" applyProtection="1">
      <alignment horizontal="center" wrapText="1"/>
    </xf>
    <xf numFmtId="0" fontId="8" fillId="9" borderId="28" xfId="0" applyFont="1" applyFill="1" applyBorder="1" applyAlignment="1" applyProtection="1">
      <alignment horizontal="center" vertical="center" wrapText="1"/>
    </xf>
    <xf numFmtId="0" fontId="8" fillId="9" borderId="1" xfId="0" applyFont="1" applyFill="1" applyBorder="1" applyAlignment="1" applyProtection="1">
      <alignment horizontal="center" vertical="center" wrapText="1"/>
    </xf>
    <xf numFmtId="0" fontId="8" fillId="9" borderId="29" xfId="0" applyFont="1" applyFill="1" applyBorder="1" applyAlignment="1" applyProtection="1">
      <alignment horizontal="center" vertical="center" wrapText="1"/>
    </xf>
    <xf numFmtId="0" fontId="7" fillId="4" borderId="14" xfId="1" applyBorder="1">
      <alignment horizontal="center" vertical="center"/>
    </xf>
    <xf numFmtId="0" fontId="7" fillId="4" borderId="36" xfId="1" applyBorder="1">
      <alignment horizontal="center" vertical="center"/>
    </xf>
    <xf numFmtId="0" fontId="7" fillId="4" borderId="36" xfId="1" applyBorder="1" applyAlignment="1">
      <alignment horizontal="center" vertical="center" wrapText="1"/>
    </xf>
    <xf numFmtId="0" fontId="7" fillId="4" borderId="36" xfId="5" applyBorder="1" applyAlignment="1">
      <alignment horizontal="center" vertical="center" wrapText="1"/>
    </xf>
    <xf numFmtId="0" fontId="7" fillId="4" borderId="11" xfId="1" applyBorder="1" applyAlignment="1">
      <alignment horizontal="center" vertical="center" wrapText="1"/>
    </xf>
    <xf numFmtId="0" fontId="7" fillId="4" borderId="12" xfId="1" applyBorder="1" applyAlignment="1">
      <alignment horizontal="center" vertical="center" wrapText="1"/>
    </xf>
    <xf numFmtId="0" fontId="7" fillId="4" borderId="25" xfId="1" applyBorder="1" applyAlignment="1">
      <alignment horizontal="center" vertical="center" wrapText="1"/>
    </xf>
    <xf numFmtId="0" fontId="7" fillId="4" borderId="26" xfId="1" applyBorder="1" applyAlignment="1">
      <alignment horizontal="center" vertical="center" wrapText="1"/>
    </xf>
    <xf numFmtId="0" fontId="7" fillId="4" borderId="11" xfId="1" applyBorder="1" applyAlignment="1">
      <alignment horizontal="center" vertical="center"/>
    </xf>
    <xf numFmtId="0" fontId="7" fillId="4" borderId="0" xfId="1" applyBorder="1" applyAlignment="1">
      <alignment horizontal="center" vertical="center"/>
    </xf>
    <xf numFmtId="0" fontId="7" fillId="4" borderId="12" xfId="1" applyBorder="1" applyAlignment="1">
      <alignment horizontal="center" vertical="center"/>
    </xf>
    <xf numFmtId="0" fontId="7" fillId="4" borderId="25" xfId="1" applyBorder="1" applyAlignment="1">
      <alignment horizontal="center" vertical="center"/>
    </xf>
    <xf numFmtId="0" fontId="7" fillId="4" borderId="1" xfId="1" applyBorder="1" applyAlignment="1">
      <alignment horizontal="center" vertical="center"/>
    </xf>
    <xf numFmtId="0" fontId="7" fillId="4" borderId="26" xfId="1" applyBorder="1" applyAlignment="1">
      <alignment horizontal="center" vertical="center"/>
    </xf>
    <xf numFmtId="0" fontId="2" fillId="9" borderId="39" xfId="6" applyFill="1" applyBorder="1">
      <alignment horizontal="center" vertical="center"/>
    </xf>
    <xf numFmtId="0" fontId="2" fillId="9" borderId="54" xfId="6" applyFill="1" applyBorder="1">
      <alignment horizontal="center" vertical="center"/>
    </xf>
    <xf numFmtId="0" fontId="2" fillId="9" borderId="55" xfId="6" applyFill="1" applyBorder="1">
      <alignment horizontal="center" vertical="center"/>
    </xf>
    <xf numFmtId="0" fontId="8" fillId="5" borderId="22" xfId="0" applyFont="1" applyFill="1" applyBorder="1" applyAlignment="1" applyProtection="1">
      <alignment horizontal="center" vertical="center" wrapText="1"/>
      <protection locked="0"/>
    </xf>
    <xf numFmtId="0" fontId="0" fillId="0" borderId="0" xfId="0"/>
    <xf numFmtId="0" fontId="0" fillId="0" borderId="23" xfId="0" applyBorder="1"/>
    <xf numFmtId="0" fontId="7" fillId="9" borderId="47" xfId="8">
      <alignment vertical="center" wrapText="1"/>
    </xf>
    <xf numFmtId="0" fontId="7" fillId="9" borderId="22" xfId="8" applyFill="1" applyBorder="1" applyAlignment="1">
      <alignment horizontal="center" wrapText="1"/>
    </xf>
    <xf numFmtId="0" fontId="7" fillId="9" borderId="0" xfId="8" applyFill="1" applyBorder="1" applyAlignment="1">
      <alignment horizontal="center" wrapText="1"/>
    </xf>
    <xf numFmtId="0" fontId="7" fillId="9" borderId="23" xfId="8" applyFill="1" applyBorder="1" applyAlignment="1">
      <alignment horizontal="center" wrapText="1"/>
    </xf>
    <xf numFmtId="0" fontId="0" fillId="0" borderId="44" xfId="0" applyBorder="1"/>
    <xf numFmtId="0" fontId="0" fillId="0" borderId="50" xfId="0" applyBorder="1"/>
    <xf numFmtId="0" fontId="7" fillId="9" borderId="41" xfId="7" applyBorder="1" applyAlignment="1" applyProtection="1">
      <alignment horizontal="center" vertical="center" wrapText="1"/>
    </xf>
    <xf numFmtId="0" fontId="7" fillId="9" borderId="19" xfId="7" applyBorder="1" applyAlignment="1" applyProtection="1">
      <alignment horizontal="center" vertical="center" wrapText="1"/>
    </xf>
    <xf numFmtId="0" fontId="7" fillId="9" borderId="42" xfId="7" applyBorder="1" applyAlignment="1" applyProtection="1">
      <alignment horizontal="center" vertical="center" wrapText="1"/>
    </xf>
    <xf numFmtId="0" fontId="7" fillId="9" borderId="28" xfId="8" applyFill="1" applyBorder="1" applyAlignment="1">
      <alignment horizontal="center" wrapText="1"/>
    </xf>
    <xf numFmtId="0" fontId="7" fillId="9" borderId="1" xfId="8" applyFill="1" applyBorder="1" applyAlignment="1">
      <alignment horizontal="center" wrapText="1"/>
    </xf>
    <xf numFmtId="0" fontId="7" fillId="9" borderId="29" xfId="8" applyFill="1" applyBorder="1" applyAlignment="1">
      <alignment horizontal="center" wrapText="1"/>
    </xf>
    <xf numFmtId="0" fontId="14" fillId="6" borderId="11" xfId="9" applyFont="1" applyFill="1" applyBorder="1" applyAlignment="1" applyProtection="1">
      <alignment horizontal="center"/>
      <protection locked="0"/>
    </xf>
    <xf numFmtId="0" fontId="12" fillId="0" borderId="0" xfId="9" applyFont="1" applyBorder="1"/>
    <xf numFmtId="0" fontId="12" fillId="0" borderId="12" xfId="9" applyFont="1" applyBorder="1"/>
    <xf numFmtId="0" fontId="2" fillId="0" borderId="0" xfId="9" applyFont="1" applyAlignment="1">
      <alignment horizontal="center" wrapText="1"/>
    </xf>
    <xf numFmtId="0" fontId="2" fillId="0" borderId="0" xfId="9" applyAlignment="1">
      <alignment horizontal="center"/>
    </xf>
    <xf numFmtId="0" fontId="2" fillId="0" borderId="1" xfId="9" applyBorder="1" applyAlignment="1">
      <alignment horizontal="center"/>
    </xf>
    <xf numFmtId="0" fontId="3" fillId="0" borderId="0" xfId="9" applyFont="1" applyAlignment="1">
      <alignment horizontal="center" vertical="center"/>
    </xf>
    <xf numFmtId="0" fontId="4" fillId="0" borderId="0" xfId="9" applyFont="1" applyBorder="1" applyAlignment="1">
      <alignment horizontal="center" vertical="center" wrapText="1"/>
    </xf>
    <xf numFmtId="49" fontId="4" fillId="0" borderId="0" xfId="9" applyNumberFormat="1" applyFont="1" applyBorder="1" applyAlignment="1">
      <alignment horizontal="center" vertical="center"/>
    </xf>
    <xf numFmtId="0" fontId="5" fillId="2" borderId="2" xfId="9" applyFont="1" applyFill="1" applyBorder="1" applyAlignment="1" applyProtection="1">
      <alignment horizontal="center" wrapText="1"/>
      <protection hidden="1"/>
    </xf>
    <xf numFmtId="0" fontId="5" fillId="2" borderId="3" xfId="9" applyFont="1" applyFill="1" applyBorder="1" applyAlignment="1" applyProtection="1">
      <alignment horizontal="center" wrapText="1"/>
      <protection hidden="1"/>
    </xf>
    <xf numFmtId="0" fontId="3" fillId="3" borderId="5" xfId="9" applyFont="1" applyFill="1" applyBorder="1" applyAlignment="1">
      <alignment horizontal="center"/>
    </xf>
    <xf numFmtId="0" fontId="3" fillId="3" borderId="35" xfId="9" applyFont="1" applyFill="1" applyBorder="1" applyAlignment="1">
      <alignment horizontal="center"/>
    </xf>
    <xf numFmtId="0" fontId="6" fillId="3" borderId="6" xfId="9" applyFont="1" applyFill="1" applyBorder="1" applyAlignment="1">
      <alignment horizontal="center" vertical="center" wrapText="1"/>
    </xf>
    <xf numFmtId="0" fontId="6" fillId="3" borderId="7" xfId="9" applyFont="1" applyFill="1" applyBorder="1" applyAlignment="1">
      <alignment horizontal="center" vertical="center" wrapText="1"/>
    </xf>
    <xf numFmtId="0" fontId="6" fillId="3" borderId="8" xfId="9" applyFont="1" applyFill="1" applyBorder="1" applyAlignment="1">
      <alignment horizontal="center" vertical="center" wrapText="1"/>
    </xf>
    <xf numFmtId="0" fontId="6" fillId="3" borderId="11" xfId="9" applyFont="1" applyFill="1" applyBorder="1" applyAlignment="1">
      <alignment horizontal="center" vertical="center" wrapText="1"/>
    </xf>
    <xf numFmtId="0" fontId="6" fillId="3" borderId="0" xfId="9" applyFont="1" applyFill="1" applyBorder="1" applyAlignment="1">
      <alignment horizontal="center" vertical="center" wrapText="1"/>
    </xf>
    <xf numFmtId="0" fontId="6" fillId="3" borderId="12" xfId="9" applyFont="1" applyFill="1" applyBorder="1" applyAlignment="1">
      <alignment horizontal="center" vertical="center" wrapText="1"/>
    </xf>
    <xf numFmtId="0" fontId="4" fillId="3" borderId="17" xfId="9" applyFont="1" applyFill="1" applyBorder="1" applyAlignment="1">
      <alignment horizontal="left" vertical="center" wrapText="1"/>
    </xf>
    <xf numFmtId="0" fontId="10" fillId="3" borderId="18" xfId="9" applyFont="1" applyFill="1" applyBorder="1" applyAlignment="1">
      <alignment horizontal="left" vertical="center" wrapText="1"/>
    </xf>
    <xf numFmtId="0" fontId="10" fillId="3" borderId="19" xfId="9" applyFont="1" applyFill="1" applyBorder="1" applyAlignment="1">
      <alignment horizontal="left" vertical="center" wrapText="1"/>
    </xf>
    <xf numFmtId="0" fontId="10" fillId="3" borderId="4" xfId="9" applyFont="1" applyFill="1" applyBorder="1" applyAlignment="1">
      <alignment horizontal="left" vertical="center" wrapText="1"/>
    </xf>
    <xf numFmtId="0" fontId="11" fillId="6" borderId="11" xfId="9" applyFont="1" applyFill="1" applyBorder="1" applyAlignment="1" applyProtection="1">
      <alignment horizontal="center"/>
      <protection locked="0"/>
    </xf>
    <xf numFmtId="0" fontId="2" fillId="9" borderId="44" xfId="6" applyFill="1" applyBorder="1">
      <alignment horizontal="center" vertical="center"/>
    </xf>
    <xf numFmtId="0" fontId="2" fillId="9" borderId="76" xfId="6" applyFill="1" applyBorder="1">
      <alignment horizontal="center" vertical="center"/>
    </xf>
    <xf numFmtId="0" fontId="7" fillId="9" borderId="71" xfId="7" applyBorder="1" applyAlignment="1" applyProtection="1">
      <alignment horizontal="left" vertical="center" wrapText="1"/>
    </xf>
    <xf numFmtId="0" fontId="7" fillId="9" borderId="71" xfId="7" applyBorder="1" applyProtection="1">
      <alignment vertical="center" wrapText="1"/>
    </xf>
    <xf numFmtId="0" fontId="7" fillId="9" borderId="72" xfId="7" applyBorder="1" applyProtection="1">
      <alignment vertical="center" wrapText="1"/>
    </xf>
    <xf numFmtId="0" fontId="8" fillId="5" borderId="52" xfId="9" applyFont="1" applyFill="1" applyBorder="1" applyAlignment="1" applyProtection="1">
      <alignment horizontal="center" vertical="center" wrapText="1"/>
      <protection locked="0"/>
    </xf>
    <xf numFmtId="0" fontId="8" fillId="5" borderId="75" xfId="9" applyFont="1" applyFill="1" applyBorder="1" applyAlignment="1" applyProtection="1">
      <alignment horizontal="center" vertical="center" wrapText="1"/>
      <protection locked="0"/>
    </xf>
    <xf numFmtId="0" fontId="8" fillId="5" borderId="53" xfId="9" applyFont="1" applyFill="1" applyBorder="1" applyAlignment="1" applyProtection="1">
      <alignment horizontal="center" vertical="center" wrapText="1"/>
      <protection locked="0"/>
    </xf>
    <xf numFmtId="0" fontId="7" fillId="9" borderId="47" xfId="8" applyBorder="1" applyAlignment="1">
      <alignment horizontal="left" vertical="center" wrapText="1"/>
    </xf>
    <xf numFmtId="0" fontId="7" fillId="9" borderId="77" xfId="8" applyFill="1" applyBorder="1" applyAlignment="1">
      <alignment horizontal="center" wrapText="1"/>
    </xf>
    <xf numFmtId="0" fontId="7" fillId="9" borderId="79" xfId="8" applyFill="1" applyBorder="1" applyAlignment="1">
      <alignment horizontal="center" wrapText="1"/>
    </xf>
    <xf numFmtId="0" fontId="7" fillId="9" borderId="78" xfId="8" applyFill="1" applyBorder="1" applyAlignment="1">
      <alignment horizontal="center" wrapText="1"/>
    </xf>
    <xf numFmtId="0" fontId="2" fillId="0" borderId="27" xfId="9" applyBorder="1"/>
    <xf numFmtId="0" fontId="2" fillId="0" borderId="37" xfId="9" applyBorder="1" applyAlignment="1">
      <alignment horizontal="center"/>
    </xf>
    <xf numFmtId="2" fontId="7" fillId="4" borderId="14" xfId="10" applyNumberFormat="1" applyFont="1" applyFill="1" applyBorder="1" applyAlignment="1">
      <alignment horizontal="center" vertical="center" wrapText="1"/>
    </xf>
    <xf numFmtId="2" fontId="0" fillId="0" borderId="36" xfId="10" applyNumberFormat="1" applyFont="1" applyBorder="1" applyAlignment="1">
      <alignment horizontal="center"/>
    </xf>
    <xf numFmtId="0" fontId="7" fillId="9" borderId="42" xfId="7" applyBorder="1" applyProtection="1">
      <alignment vertical="center" wrapText="1"/>
    </xf>
    <xf numFmtId="0" fontId="7" fillId="9" borderId="19" xfId="7" applyBorder="1" applyProtection="1">
      <alignment vertical="center" wrapText="1"/>
    </xf>
    <xf numFmtId="0" fontId="8" fillId="5" borderId="22" xfId="9" applyFont="1" applyFill="1" applyBorder="1" applyAlignment="1" applyProtection="1">
      <alignment horizontal="center" vertical="center" wrapText="1"/>
    </xf>
    <xf numFmtId="0" fontId="8" fillId="5" borderId="0" xfId="9" applyFont="1" applyFill="1" applyBorder="1" applyAlignment="1" applyProtection="1">
      <alignment horizontal="center" vertical="center" wrapText="1"/>
    </xf>
    <xf numFmtId="0" fontId="8" fillId="5" borderId="23" xfId="9" applyFont="1" applyFill="1" applyBorder="1" applyAlignment="1" applyProtection="1">
      <alignment horizontal="center" vertical="center" wrapText="1"/>
    </xf>
    <xf numFmtId="0" fontId="8" fillId="9" borderId="28" xfId="9" applyFont="1" applyFill="1" applyBorder="1" applyAlignment="1" applyProtection="1">
      <alignment horizontal="center" vertical="center" wrapText="1"/>
    </xf>
    <xf numFmtId="0" fontId="8" fillId="9" borderId="1" xfId="9" applyFont="1" applyFill="1" applyBorder="1" applyAlignment="1" applyProtection="1">
      <alignment horizontal="center" vertical="center" wrapText="1"/>
    </xf>
    <xf numFmtId="0" fontId="8" fillId="9" borderId="29" xfId="9" applyFont="1" applyFill="1" applyBorder="1" applyAlignment="1" applyProtection="1">
      <alignment horizontal="center" vertical="center" wrapText="1"/>
    </xf>
    <xf numFmtId="0" fontId="2" fillId="0" borderId="36" xfId="9" applyBorder="1"/>
    <xf numFmtId="0" fontId="7" fillId="9" borderId="72" xfId="7" applyBorder="1" applyAlignment="1" applyProtection="1">
      <alignment horizontal="left" vertical="center" wrapText="1"/>
    </xf>
    <xf numFmtId="0" fontId="7" fillId="9" borderId="73" xfId="7" applyBorder="1" applyAlignment="1" applyProtection="1">
      <alignment horizontal="left" vertical="center" wrapText="1"/>
    </xf>
    <xf numFmtId="0" fontId="8" fillId="5" borderId="52" xfId="9" applyFont="1" applyFill="1" applyBorder="1" applyAlignment="1" applyProtection="1">
      <alignment horizontal="left" vertical="center" wrapText="1"/>
      <protection locked="0"/>
    </xf>
    <xf numFmtId="0" fontId="8" fillId="5" borderId="75" xfId="9" applyFont="1" applyFill="1" applyBorder="1" applyAlignment="1" applyProtection="1">
      <alignment horizontal="left" vertical="center" wrapText="1"/>
      <protection locked="0"/>
    </xf>
    <xf numFmtId="0" fontId="8" fillId="5" borderId="53" xfId="9" applyFont="1" applyFill="1" applyBorder="1" applyAlignment="1" applyProtection="1">
      <alignment horizontal="left" vertical="center" wrapText="1"/>
      <protection locked="0"/>
    </xf>
    <xf numFmtId="0" fontId="7" fillId="9" borderId="82" xfId="8" applyBorder="1" applyAlignment="1">
      <alignment horizontal="left" vertical="center" wrapText="1"/>
    </xf>
    <xf numFmtId="0" fontId="7" fillId="9" borderId="83" xfId="8" applyBorder="1" applyAlignment="1">
      <alignment horizontal="left" vertical="center" wrapText="1"/>
    </xf>
    <xf numFmtId="0" fontId="7" fillId="9" borderId="82" xfId="8" applyFill="1" applyBorder="1" applyAlignment="1">
      <alignment horizontal="left" wrapText="1"/>
    </xf>
    <xf numFmtId="0" fontId="7" fillId="9" borderId="84" xfId="8" applyFill="1" applyBorder="1" applyAlignment="1">
      <alignment horizontal="left" wrapText="1"/>
    </xf>
    <xf numFmtId="0" fontId="7" fillId="9" borderId="83" xfId="8" applyFill="1" applyBorder="1" applyAlignment="1">
      <alignment horizontal="left" wrapText="1"/>
    </xf>
    <xf numFmtId="0" fontId="8" fillId="9" borderId="77" xfId="9" applyFont="1" applyFill="1" applyBorder="1" applyAlignment="1" applyProtection="1">
      <alignment horizontal="left" vertical="center" wrapText="1"/>
    </xf>
    <xf numFmtId="0" fontId="8" fillId="9" borderId="79" xfId="9" applyFont="1" applyFill="1" applyBorder="1" applyAlignment="1" applyProtection="1">
      <alignment horizontal="left" vertical="center" wrapText="1"/>
    </xf>
    <xf numFmtId="0" fontId="8" fillId="9" borderId="78" xfId="9" applyFont="1" applyFill="1" applyBorder="1" applyAlignment="1" applyProtection="1">
      <alignment horizontal="left" vertical="center" wrapText="1"/>
    </xf>
    <xf numFmtId="0" fontId="2" fillId="0" borderId="75" xfId="9" applyBorder="1" applyAlignment="1">
      <alignment horizontal="left"/>
    </xf>
    <xf numFmtId="0" fontId="2" fillId="0" borderId="53" xfId="9" applyBorder="1" applyAlignment="1">
      <alignment horizontal="left"/>
    </xf>
    <xf numFmtId="0" fontId="7" fillId="9" borderId="22" xfId="8" applyFill="1" applyBorder="1" applyAlignment="1">
      <alignment horizontal="left" wrapText="1"/>
    </xf>
    <xf numFmtId="0" fontId="7" fillId="9" borderId="0" xfId="8" applyFill="1" applyBorder="1" applyAlignment="1">
      <alignment horizontal="left" wrapText="1"/>
    </xf>
    <xf numFmtId="0" fontId="7" fillId="9" borderId="23" xfId="8" applyFill="1" applyBorder="1" applyAlignment="1">
      <alignment horizontal="left" wrapText="1"/>
    </xf>
    <xf numFmtId="0" fontId="7" fillId="9" borderId="77" xfId="8" applyFill="1" applyBorder="1" applyAlignment="1">
      <alignment horizontal="left" wrapText="1"/>
    </xf>
    <xf numFmtId="0" fontId="7" fillId="9" borderId="79" xfId="8" applyFill="1" applyBorder="1" applyAlignment="1">
      <alignment horizontal="left" wrapText="1"/>
    </xf>
    <xf numFmtId="0" fontId="7" fillId="9" borderId="78" xfId="8" applyFill="1" applyBorder="1" applyAlignment="1">
      <alignment horizontal="left" wrapText="1"/>
    </xf>
    <xf numFmtId="0" fontId="7" fillId="9" borderId="57" xfId="8" applyBorder="1" applyAlignment="1">
      <alignment horizontal="left" vertical="center" wrapText="1"/>
    </xf>
    <xf numFmtId="0" fontId="2" fillId="9" borderId="85" xfId="6" applyFill="1" applyBorder="1">
      <alignment horizontal="center" vertical="center"/>
    </xf>
    <xf numFmtId="0" fontId="7" fillId="9" borderId="82" xfId="8" applyFill="1" applyBorder="1" applyAlignment="1">
      <alignment horizontal="center" wrapText="1"/>
    </xf>
    <xf numFmtId="0" fontId="7" fillId="9" borderId="84" xfId="8" applyFill="1" applyBorder="1" applyAlignment="1">
      <alignment horizontal="center" wrapText="1"/>
    </xf>
    <xf numFmtId="0" fontId="7" fillId="9" borderId="83" xfId="8" applyFill="1" applyBorder="1" applyAlignment="1">
      <alignment horizontal="center" wrapText="1"/>
    </xf>
    <xf numFmtId="0" fontId="8" fillId="9" borderId="77" xfId="9" applyFont="1" applyFill="1" applyBorder="1" applyAlignment="1" applyProtection="1">
      <alignment horizontal="center" vertical="center" wrapText="1"/>
    </xf>
    <xf numFmtId="0" fontId="8" fillId="9" borderId="79" xfId="9" applyFont="1" applyFill="1" applyBorder="1" applyAlignment="1" applyProtection="1">
      <alignment horizontal="center" vertical="center" wrapText="1"/>
    </xf>
    <xf numFmtId="0" fontId="8" fillId="9" borderId="78" xfId="9" applyFont="1" applyFill="1" applyBorder="1" applyAlignment="1" applyProtection="1">
      <alignment horizontal="center" vertical="center" wrapText="1"/>
    </xf>
    <xf numFmtId="0" fontId="7" fillId="9" borderId="86" xfId="7" applyBorder="1" applyProtection="1">
      <alignment vertical="center" wrapText="1"/>
    </xf>
    <xf numFmtId="0" fontId="7" fillId="9" borderId="87" xfId="7" applyBorder="1" applyProtection="1">
      <alignment vertical="center" wrapText="1"/>
    </xf>
    <xf numFmtId="0" fontId="8" fillId="5" borderId="22" xfId="9" applyFont="1" applyFill="1" applyBorder="1" applyAlignment="1" applyProtection="1">
      <alignment horizontal="center" vertical="center" wrapText="1"/>
      <protection locked="0"/>
    </xf>
    <xf numFmtId="0" fontId="2" fillId="0" borderId="0" xfId="9" applyBorder="1" applyAlignment="1">
      <alignment horizontal="center"/>
    </xf>
    <xf numFmtId="0" fontId="2" fillId="0" borderId="23" xfId="9" applyBorder="1" applyAlignment="1">
      <alignment horizontal="center"/>
    </xf>
    <xf numFmtId="0" fontId="7" fillId="9" borderId="47" xfId="8" applyBorder="1">
      <alignment vertical="center" wrapText="1"/>
    </xf>
    <xf numFmtId="0" fontId="7" fillId="9" borderId="22" xfId="7" applyBorder="1" applyProtection="1">
      <alignment vertical="center" wrapText="1"/>
    </xf>
    <xf numFmtId="0" fontId="7" fillId="9" borderId="86" xfId="8" applyBorder="1">
      <alignment vertical="center" wrapText="1"/>
    </xf>
    <xf numFmtId="0" fontId="2" fillId="0" borderId="0" xfId="9" applyBorder="1"/>
    <xf numFmtId="0" fontId="2" fillId="0" borderId="23" xfId="9" applyBorder="1"/>
    <xf numFmtId="0" fontId="7" fillId="9" borderId="48" xfId="8" applyBorder="1">
      <alignment vertical="center" wrapText="1"/>
    </xf>
    <xf numFmtId="0" fontId="7" fillId="9" borderId="69" xfId="8" applyBorder="1">
      <alignment vertical="center" wrapText="1"/>
    </xf>
    <xf numFmtId="0" fontId="7" fillId="9" borderId="90" xfId="7" applyBorder="1" applyProtection="1">
      <alignment vertical="center" wrapText="1"/>
    </xf>
    <xf numFmtId="0" fontId="7" fillId="9" borderId="91" xfId="7" applyBorder="1" applyProtection="1">
      <alignment vertical="center" wrapText="1"/>
    </xf>
    <xf numFmtId="0" fontId="7" fillId="9" borderId="92" xfId="7" applyBorder="1" applyProtection="1">
      <alignment vertical="center" wrapText="1"/>
    </xf>
    <xf numFmtId="0" fontId="8" fillId="5" borderId="90" xfId="9" applyFont="1" applyFill="1" applyBorder="1" applyAlignment="1" applyProtection="1">
      <alignment horizontal="center" vertical="center" wrapText="1"/>
      <protection locked="0"/>
    </xf>
    <xf numFmtId="0" fontId="8" fillId="5" borderId="92" xfId="9" applyFont="1" applyFill="1" applyBorder="1" applyAlignment="1" applyProtection="1">
      <alignment horizontal="center" vertical="center" wrapText="1"/>
      <protection locked="0"/>
    </xf>
    <xf numFmtId="0" fontId="8" fillId="5" borderId="91" xfId="9" applyFont="1" applyFill="1" applyBorder="1" applyAlignment="1" applyProtection="1">
      <alignment horizontal="center" vertical="center" wrapText="1"/>
      <protection locked="0"/>
    </xf>
    <xf numFmtId="0" fontId="7" fillId="9" borderId="88" xfId="7" applyBorder="1" applyProtection="1">
      <alignment vertical="center" wrapText="1"/>
    </xf>
    <xf numFmtId="0" fontId="7" fillId="9" borderId="7" xfId="7" applyBorder="1" applyProtection="1">
      <alignment vertical="center" wrapText="1"/>
    </xf>
    <xf numFmtId="0" fontId="8" fillId="5" borderId="0" xfId="9" applyFont="1" applyFill="1" applyBorder="1" applyAlignment="1" applyProtection="1">
      <alignment horizontal="center" vertical="center" wrapText="1"/>
      <protection locked="0"/>
    </xf>
    <xf numFmtId="0" fontId="8" fillId="5" borderId="23" xfId="9" applyFont="1" applyFill="1" applyBorder="1" applyAlignment="1" applyProtection="1">
      <alignment horizontal="center" vertical="center" wrapText="1"/>
      <protection locked="0"/>
    </xf>
    <xf numFmtId="0" fontId="7" fillId="4" borderId="33" xfId="5" applyBorder="1" applyAlignment="1">
      <alignment horizontal="center" vertical="center" wrapText="1"/>
    </xf>
    <xf numFmtId="0" fontId="7" fillId="4" borderId="27" xfId="5" applyBorder="1" applyAlignment="1">
      <alignment horizontal="center" vertical="center" wrapText="1"/>
    </xf>
    <xf numFmtId="0" fontId="7" fillId="4" borderId="34" xfId="5" applyBorder="1" applyAlignment="1">
      <alignment horizontal="center" vertical="center" wrapText="1"/>
    </xf>
    <xf numFmtId="0" fontId="7" fillId="4" borderId="37" xfId="5" applyBorder="1" applyAlignment="1">
      <alignment horizontal="center" vertical="center" wrapText="1"/>
    </xf>
    <xf numFmtId="0" fontId="7" fillId="4" borderId="31" xfId="5" applyBorder="1" applyAlignment="1">
      <alignment horizontal="center" vertical="center" wrapText="1"/>
    </xf>
    <xf numFmtId="0" fontId="7" fillId="4" borderId="31" xfId="1" applyBorder="1" applyAlignment="1">
      <alignment horizontal="center" vertical="center" wrapText="1"/>
    </xf>
    <xf numFmtId="0" fontId="7" fillId="4" borderId="31" xfId="1" applyBorder="1">
      <alignment horizontal="center" vertical="center"/>
    </xf>
    <xf numFmtId="0" fontId="2" fillId="16" borderId="21" xfId="6" applyFill="1" applyBorder="1" applyAlignment="1" applyProtection="1">
      <alignment horizontal="center" vertical="top"/>
    </xf>
    <xf numFmtId="0" fontId="2" fillId="16" borderId="9" xfId="6" applyFill="1" applyBorder="1" applyAlignment="1" applyProtection="1">
      <alignment horizontal="center" vertical="top"/>
    </xf>
    <xf numFmtId="0" fontId="2" fillId="16" borderId="95" xfId="6" applyFill="1" applyBorder="1" applyAlignment="1" applyProtection="1">
      <alignment horizontal="center" vertical="top"/>
    </xf>
    <xf numFmtId="0" fontId="7" fillId="9" borderId="47" xfId="8" applyBorder="1" applyProtection="1">
      <alignment vertical="center" wrapText="1"/>
    </xf>
    <xf numFmtId="0" fontId="7" fillId="16" borderId="22" xfId="8" applyFill="1" applyBorder="1" applyAlignment="1" applyProtection="1">
      <alignment horizontal="center" wrapText="1"/>
    </xf>
    <xf numFmtId="0" fontId="7" fillId="16" borderId="0" xfId="8" applyFill="1" applyBorder="1" applyAlignment="1" applyProtection="1">
      <alignment horizontal="center" wrapText="1"/>
    </xf>
    <xf numFmtId="0" fontId="7" fillId="16" borderId="23" xfId="8" applyFill="1" applyBorder="1" applyAlignment="1" applyProtection="1">
      <alignment horizontal="center" wrapText="1"/>
    </xf>
    <xf numFmtId="0" fontId="2" fillId="16" borderId="21" xfId="6" applyFill="1" applyBorder="1" applyProtection="1">
      <alignment horizontal="center" vertical="center"/>
    </xf>
    <xf numFmtId="0" fontId="2" fillId="16" borderId="102" xfId="6" applyFill="1" applyBorder="1" applyProtection="1">
      <alignment horizontal="center" vertical="center"/>
    </xf>
    <xf numFmtId="0" fontId="8" fillId="5" borderId="52" xfId="9" applyFont="1" applyFill="1" applyBorder="1" applyAlignment="1" applyProtection="1">
      <alignment horizontal="center" vertical="center" wrapText="1"/>
    </xf>
    <xf numFmtId="0" fontId="8" fillId="5" borderId="53" xfId="9" applyFont="1" applyFill="1" applyBorder="1" applyAlignment="1" applyProtection="1">
      <alignment horizontal="center" vertical="center" wrapText="1"/>
    </xf>
    <xf numFmtId="0" fontId="3" fillId="17" borderId="5" xfId="9" applyFont="1" applyFill="1" applyBorder="1" applyAlignment="1">
      <alignment horizontal="center"/>
    </xf>
    <xf numFmtId="0" fontId="2" fillId="0" borderId="9" xfId="9" applyBorder="1"/>
    <xf numFmtId="0" fontId="2" fillId="0" borderId="56" xfId="9" applyBorder="1"/>
    <xf numFmtId="0" fontId="2" fillId="0" borderId="14" xfId="9" applyBorder="1"/>
    <xf numFmtId="0" fontId="13" fillId="6" borderId="11" xfId="9" applyFont="1" applyFill="1" applyBorder="1" applyAlignment="1" applyProtection="1">
      <alignment horizontal="center"/>
      <protection locked="0"/>
    </xf>
    <xf numFmtId="0" fontId="7" fillId="5" borderId="6" xfId="3" applyFill="1" applyBorder="1" applyAlignment="1" applyProtection="1">
      <alignment horizontal="center" vertical="center"/>
      <protection locked="0"/>
    </xf>
    <xf numFmtId="0" fontId="7" fillId="5" borderId="11" xfId="3" applyFill="1" applyBorder="1" applyAlignment="1" applyProtection="1">
      <alignment horizontal="center" vertical="center"/>
      <protection locked="0"/>
    </xf>
    <xf numFmtId="0" fontId="7" fillId="5" borderId="25" xfId="3" applyFill="1" applyBorder="1" applyAlignment="1" applyProtection="1">
      <alignment horizontal="center" vertical="center"/>
      <protection locked="0"/>
    </xf>
    <xf numFmtId="0" fontId="27" fillId="5" borderId="11" xfId="9" applyFont="1" applyFill="1" applyBorder="1" applyAlignment="1" applyProtection="1">
      <alignment horizontal="center"/>
      <protection locked="0"/>
    </xf>
    <xf numFmtId="0" fontId="2" fillId="0" borderId="12" xfId="9" applyBorder="1"/>
    <xf numFmtId="0" fontId="2" fillId="6" borderId="1" xfId="4" applyBorder="1">
      <alignment wrapText="1"/>
      <protection locked="0"/>
    </xf>
    <xf numFmtId="0" fontId="2" fillId="6" borderId="26" xfId="4" applyBorder="1">
      <alignment wrapText="1"/>
      <protection locked="0"/>
    </xf>
    <xf numFmtId="0" fontId="7" fillId="4" borderId="98" xfId="1" applyBorder="1" applyAlignment="1">
      <alignment horizontal="center" vertical="center" wrapText="1"/>
    </xf>
    <xf numFmtId="0" fontId="2" fillId="0" borderId="96" xfId="9" applyBorder="1"/>
    <xf numFmtId="0" fontId="7" fillId="4" borderId="21" xfId="5" applyBorder="1" applyAlignment="1">
      <alignment horizontal="center" vertical="center" wrapText="1"/>
    </xf>
    <xf numFmtId="0" fontId="2" fillId="0" borderId="95" xfId="9" applyBorder="1"/>
    <xf numFmtId="0" fontId="7" fillId="4" borderId="99" xfId="5" applyBorder="1" applyAlignment="1">
      <alignment horizontal="center" vertical="center" wrapText="1"/>
    </xf>
    <xf numFmtId="0" fontId="2" fillId="0" borderId="97" xfId="9" applyBorder="1"/>
    <xf numFmtId="0" fontId="7" fillId="4" borderId="98" xfId="5" applyBorder="1" applyAlignment="1">
      <alignment horizontal="center" vertical="center" wrapText="1"/>
    </xf>
    <xf numFmtId="49" fontId="19" fillId="13" borderId="61" xfId="0" applyNumberFormat="1" applyFont="1" applyFill="1" applyBorder="1" applyAlignment="1">
      <alignment horizontal="center" vertical="center" wrapText="1"/>
    </xf>
    <xf numFmtId="49" fontId="21" fillId="10" borderId="0" xfId="0" applyNumberFormat="1" applyFont="1" applyFill="1" applyAlignment="1">
      <alignment horizontal="left"/>
    </xf>
    <xf numFmtId="49" fontId="17" fillId="12" borderId="61" xfId="0" applyNumberFormat="1" applyFont="1" applyFill="1" applyBorder="1" applyAlignment="1">
      <alignment horizontal="center" wrapText="1"/>
    </xf>
    <xf numFmtId="0" fontId="17" fillId="11" borderId="61" xfId="0" applyFont="1" applyFill="1" applyBorder="1" applyAlignment="1">
      <alignment horizontal="center" vertical="center"/>
    </xf>
    <xf numFmtId="49" fontId="17" fillId="11" borderId="61" xfId="0" applyNumberFormat="1" applyFont="1" applyFill="1" applyBorder="1" applyAlignment="1">
      <alignment horizontal="center" vertical="center"/>
    </xf>
    <xf numFmtId="0" fontId="17" fillId="11" borderId="61" xfId="0" applyFont="1" applyFill="1" applyBorder="1" applyAlignment="1">
      <alignment horizontal="center" vertical="center" wrapText="1"/>
    </xf>
    <xf numFmtId="49" fontId="16" fillId="10" borderId="61" xfId="0" applyNumberFormat="1" applyFont="1" applyFill="1" applyBorder="1" applyAlignment="1">
      <alignment horizontal="center" vertical="center" wrapText="1"/>
    </xf>
    <xf numFmtId="0" fontId="16" fillId="10" borderId="61" xfId="0" applyFont="1" applyFill="1" applyBorder="1" applyAlignment="1">
      <alignment horizontal="center" vertical="center" wrapText="1"/>
    </xf>
    <xf numFmtId="49" fontId="19" fillId="14" borderId="61" xfId="0" applyNumberFormat="1" applyFont="1" applyFill="1" applyBorder="1" applyAlignment="1">
      <alignment horizontal="left" wrapText="1"/>
    </xf>
    <xf numFmtId="0" fontId="17" fillId="15" borderId="61" xfId="0" applyFont="1" applyFill="1" applyBorder="1" applyAlignment="1">
      <alignment horizontal="left"/>
    </xf>
    <xf numFmtId="49" fontId="17" fillId="15" borderId="61" xfId="0" applyNumberFormat="1" applyFont="1" applyFill="1" applyBorder="1" applyAlignment="1">
      <alignment horizontal="left" vertical="center"/>
    </xf>
    <xf numFmtId="49" fontId="17" fillId="15" borderId="61" xfId="0" applyNumberFormat="1" applyFont="1" applyFill="1" applyBorder="1" applyAlignment="1">
      <alignment horizontal="left" wrapText="1"/>
    </xf>
    <xf numFmtId="0" fontId="16" fillId="15" borderId="61" xfId="0" applyFont="1" applyFill="1" applyBorder="1" applyAlignment="1">
      <alignment horizontal="left"/>
    </xf>
    <xf numFmtId="49" fontId="22" fillId="10" borderId="68" xfId="0" applyNumberFormat="1" applyFont="1" applyFill="1" applyBorder="1" applyAlignment="1">
      <alignment horizontal="left"/>
    </xf>
    <xf numFmtId="0" fontId="16" fillId="10" borderId="64" xfId="0" applyFont="1" applyFill="1" applyBorder="1" applyAlignment="1">
      <alignment horizontal="left"/>
    </xf>
    <xf numFmtId="49" fontId="20" fillId="14" borderId="62" xfId="0" applyNumberFormat="1" applyFont="1" applyFill="1" applyBorder="1" applyAlignment="1">
      <alignment horizontal="center" vertical="center" wrapText="1"/>
    </xf>
    <xf numFmtId="0" fontId="19" fillId="10" borderId="61" xfId="0" applyFont="1" applyFill="1" applyBorder="1" applyAlignment="1">
      <alignment horizontal="center" vertical="center" wrapText="1"/>
    </xf>
    <xf numFmtId="49" fontId="16" fillId="10" borderId="61" xfId="0" applyNumberFormat="1" applyFont="1" applyFill="1" applyBorder="1" applyAlignment="1">
      <alignment horizontal="left" vertical="center" wrapText="1"/>
    </xf>
    <xf numFmtId="164" fontId="16" fillId="10" borderId="61" xfId="0" applyNumberFormat="1" applyFont="1" applyFill="1" applyBorder="1" applyAlignment="1">
      <alignment horizontal="right" vertical="center" wrapText="1"/>
    </xf>
    <xf numFmtId="49" fontId="23" fillId="10" borderId="65" xfId="11" applyNumberFormat="1" applyFill="1" applyBorder="1" applyAlignment="1">
      <alignment horizontal="left"/>
    </xf>
    <xf numFmtId="0" fontId="0" fillId="0" borderId="103" xfId="0" applyBorder="1" applyAlignment="1">
      <alignment horizontal="left"/>
    </xf>
    <xf numFmtId="165" fontId="16" fillId="10" borderId="61" xfId="0" applyNumberFormat="1" applyFont="1" applyFill="1" applyBorder="1" applyAlignment="1">
      <alignment horizontal="center" vertical="center"/>
    </xf>
    <xf numFmtId="0" fontId="30" fillId="6" borderId="1" xfId="13" applyFont="1" applyFill="1" applyBorder="1" applyAlignment="1" applyProtection="1">
      <alignment horizontal="center" wrapText="1"/>
      <protection locked="0"/>
    </xf>
    <xf numFmtId="0" fontId="30" fillId="6" borderId="26" xfId="13" applyFont="1" applyFill="1" applyBorder="1" applyAlignment="1" applyProtection="1">
      <alignment horizontal="center" wrapText="1"/>
      <protection locked="0"/>
    </xf>
  </cellXfs>
  <cellStyles count="14">
    <cellStyle name="Currency 2" xfId="10"/>
    <cellStyle name="Currency 3" xfId="12"/>
    <cellStyle name="EntryHeading1" xfId="7"/>
    <cellStyle name="EntryHeading2" xfId="8"/>
    <cellStyle name="EntryNumber" xfId="6"/>
    <cellStyle name="FillableAgencyContact" xfId="4"/>
    <cellStyle name="FillableEntry" xfId="2"/>
    <cellStyle name="FormHeading2" xfId="3"/>
    <cellStyle name="FormSubHeading" xfId="1"/>
    <cellStyle name="FormSubHeading2" xfId="5"/>
    <cellStyle name="Hyperlink" xfId="11" builtinId="8"/>
    <cellStyle name="Hyperlink 2" xfId="13"/>
    <cellStyle name="Normal" xfId="0" builtinId="0"/>
    <cellStyle name="Normal 2"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Paul.Nugent@hhs.gov" TargetMode="External"/></Relationships>
</file>

<file path=xl/worksheets/_rels/sheet10.xml.rels><?xml version="1.0" encoding="UTF-8" standalone="yes"?>
<Relationships xmlns="http://schemas.openxmlformats.org/package/2006/relationships"><Relationship Id="rId1" Type="http://schemas.openxmlformats.org/officeDocument/2006/relationships/hyperlink" Target="mailto:KoitzB@od.nih.gov"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mailto:KoitzB@od.nih.gov"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mailto:KoitzB@od.nih.gov"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mailto:KoitzB@od.nih.gov"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mailto:KoitzB@od.nih.gov"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mailto:KoitzB@od.nih.gov"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mailto:KoitzB@od.nih.gov"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mailto:KoitzB@od.nih.gov"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mailto:KoitzB@od.nih.gov"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mailto:KoitzB@od.nih.gov"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suzanne.milihram@cms.hhs.gov"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mailto:KoitzB@od.nih.gov"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mailto:KoitzB@od.nih.gov"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mailto:KoitzB@od.nih.gov"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mailto:KoitzB@od.nih.gov"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mailto:KoitzB@od.nih.gov" TargetMode="External"/></Relationships>
</file>

<file path=xl/worksheets/_rels/sheet25.xml.rels><?xml version="1.0" encoding="UTF-8" standalone="yes"?>
<Relationships xmlns="http://schemas.openxmlformats.org/package/2006/relationships"><Relationship Id="rId1" Type="http://schemas.openxmlformats.org/officeDocument/2006/relationships/hyperlink" Target="mailto:KoitzB@od.nih.gov" TargetMode="External"/></Relationships>
</file>

<file path=xl/worksheets/_rels/sheet26.xml.rels><?xml version="1.0" encoding="UTF-8" standalone="yes"?>
<Relationships xmlns="http://schemas.openxmlformats.org/package/2006/relationships"><Relationship Id="rId1" Type="http://schemas.openxmlformats.org/officeDocument/2006/relationships/hyperlink" Target="mailto:KoitzB@od.nih.gov" TargetMode="External"/></Relationships>
</file>

<file path=xl/worksheets/_rels/sheet27.xml.rels><?xml version="1.0" encoding="UTF-8" standalone="yes"?>
<Relationships xmlns="http://schemas.openxmlformats.org/package/2006/relationships"><Relationship Id="rId1" Type="http://schemas.openxmlformats.org/officeDocument/2006/relationships/hyperlink" Target="mailto:KoitzB@od.nih.gov"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Mara.Golden@hhs.gov"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Justin.Groves@ihs.gov"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Brandon.Hailwood@hhs.gov"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Kenneth.Moss@acl.hhs.gov"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mailto:Ebony.May@ahrq.hhs.gov"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ethics@acf.hhs.gov"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Sabrina.Posley@samhsa.hhs.gov"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Aakhtar@hrsa.gov"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gev5@cdc.gov"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mailto:KoitzB@od.nih.gov"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mailto:KoitzB@od.nih.gov"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mailto:KoitzB@od.nih.gov"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mailto:KoitzB@od.nih.gov"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abSelected="1" topLeftCell="A2" workbookViewId="0">
      <selection activeCell="A3" sqref="A3"/>
    </sheetView>
  </sheetViews>
  <sheetFormatPr defaultRowHeight="12.75" x14ac:dyDescent="0.2"/>
  <cols>
    <col min="1" max="1" width="3.85546875" customWidth="1"/>
    <col min="2" max="2" width="16.140625" customWidth="1"/>
    <col min="3" max="3" width="17.7109375" customWidth="1"/>
    <col min="4" max="4" width="14.42578125" customWidth="1"/>
    <col min="5" max="5" width="18.7109375" hidden="1" customWidth="1"/>
    <col min="6" max="6" width="14.85546875" customWidth="1"/>
    <col min="7" max="7" width="3" customWidth="1"/>
    <col min="8" max="8" width="11.28515625" customWidth="1"/>
    <col min="9" max="9" width="3" customWidth="1"/>
    <col min="10" max="10" width="12.28515625" customWidth="1"/>
    <col min="11" max="11" width="9.140625" customWidth="1"/>
    <col min="12" max="12" width="8.85546875" customWidth="1"/>
    <col min="13" max="13" width="10.7109375" customWidth="1"/>
    <col min="14" max="14" width="0.140625" customWidth="1"/>
    <col min="16" max="16" width="20.28515625" bestFit="1" customWidth="1"/>
    <col min="21" max="21" width="9.42578125" customWidth="1"/>
    <col min="22" max="22" width="13.7109375" style="46" customWidth="1"/>
  </cols>
  <sheetData>
    <row r="1" spans="1:19" customFormat="1" hidden="1" x14ac:dyDescent="0.2"/>
    <row r="2" spans="1:19" customFormat="1" x14ac:dyDescent="0.2">
      <c r="J2" s="306" t="s">
        <v>0</v>
      </c>
      <c r="K2" s="307"/>
      <c r="L2" s="307"/>
      <c r="M2" s="307"/>
      <c r="P2" s="309"/>
      <c r="Q2" s="309"/>
      <c r="R2" s="309"/>
      <c r="S2" s="309"/>
    </row>
    <row r="3" spans="1:19" customFormat="1" x14ac:dyDescent="0.2">
      <c r="J3" s="307"/>
      <c r="K3" s="307"/>
      <c r="L3" s="307"/>
      <c r="M3" s="307"/>
      <c r="P3" s="310"/>
      <c r="Q3" s="310"/>
      <c r="R3" s="310"/>
      <c r="S3" s="310"/>
    </row>
    <row r="4" spans="1:19" customFormat="1" ht="13.5" thickBot="1" x14ac:dyDescent="0.25">
      <c r="A4" s="1"/>
      <c r="B4" s="1"/>
      <c r="C4" s="1"/>
      <c r="D4" s="1"/>
      <c r="E4" s="1"/>
      <c r="F4" s="1"/>
      <c r="G4" s="1"/>
      <c r="H4" s="1"/>
      <c r="I4" s="1"/>
      <c r="J4" s="308"/>
      <c r="K4" s="308"/>
      <c r="L4" s="308"/>
      <c r="M4" s="308"/>
      <c r="P4" s="311"/>
      <c r="Q4" s="311"/>
      <c r="R4" s="311"/>
      <c r="S4" s="311"/>
    </row>
    <row r="5" spans="1:19" customFormat="1" ht="30" customHeight="1" thickTop="1" thickBot="1" x14ac:dyDescent="0.25">
      <c r="A5" s="312" t="str">
        <f>CONCATENATE("1353 Travel Report for ",B9,", ",B10," for the reporting period ")</f>
        <v xml:space="preserve">1353 Travel Report for Health and Human Services, Food and Drug Administration for the reporting period </v>
      </c>
      <c r="B5" s="313"/>
      <c r="C5" s="313"/>
      <c r="D5" s="313"/>
      <c r="E5" s="313"/>
      <c r="F5" s="313"/>
      <c r="G5" s="313"/>
      <c r="H5" s="313"/>
      <c r="I5" s="313"/>
      <c r="J5" s="313"/>
      <c r="K5" s="313"/>
      <c r="L5" s="313"/>
      <c r="M5" s="313"/>
      <c r="N5" s="2"/>
      <c r="O5" s="1"/>
      <c r="Q5" s="3"/>
    </row>
    <row r="6" spans="1:19" customFormat="1" ht="13.5" customHeight="1" thickTop="1" x14ac:dyDescent="0.2">
      <c r="A6" s="314" t="s">
        <v>1</v>
      </c>
      <c r="B6" s="316" t="s">
        <v>2</v>
      </c>
      <c r="C6" s="317"/>
      <c r="D6" s="317"/>
      <c r="E6" s="317"/>
      <c r="F6" s="317"/>
      <c r="G6" s="317"/>
      <c r="H6" s="317"/>
      <c r="I6" s="317"/>
      <c r="J6" s="318"/>
      <c r="K6" s="4" t="s">
        <v>3</v>
      </c>
      <c r="L6" s="4" t="s">
        <v>4</v>
      </c>
      <c r="M6" s="4" t="s">
        <v>5</v>
      </c>
      <c r="N6" s="5"/>
      <c r="O6" s="1"/>
    </row>
    <row r="7" spans="1:19" customFormat="1" ht="20.25" customHeight="1" thickBot="1" x14ac:dyDescent="0.25">
      <c r="A7" s="314"/>
      <c r="B7" s="319"/>
      <c r="C7" s="320"/>
      <c r="D7" s="320"/>
      <c r="E7" s="320"/>
      <c r="F7" s="320"/>
      <c r="G7" s="320"/>
      <c r="H7" s="320"/>
      <c r="I7" s="320"/>
      <c r="J7" s="321"/>
      <c r="K7" s="6"/>
      <c r="L7" s="7"/>
      <c r="M7" s="8">
        <v>2018</v>
      </c>
      <c r="N7" s="9"/>
      <c r="O7" s="1"/>
    </row>
    <row r="8" spans="1:19" customFormat="1" ht="27.75" customHeight="1" thickTop="1" thickBot="1" x14ac:dyDescent="0.25">
      <c r="A8" s="314"/>
      <c r="B8" s="322" t="s">
        <v>6</v>
      </c>
      <c r="C8" s="323"/>
      <c r="D8" s="323"/>
      <c r="E8" s="323"/>
      <c r="F8" s="323"/>
      <c r="G8" s="324"/>
      <c r="H8" s="324"/>
      <c r="I8" s="324"/>
      <c r="J8" s="324"/>
      <c r="K8" s="324"/>
      <c r="L8" s="323"/>
      <c r="M8" s="323"/>
      <c r="N8" s="325"/>
      <c r="O8" s="1"/>
    </row>
    <row r="9" spans="1:19" customFormat="1" ht="18" customHeight="1" thickTop="1" x14ac:dyDescent="0.25">
      <c r="A9" s="314"/>
      <c r="B9" s="326" t="s">
        <v>7</v>
      </c>
      <c r="C9" s="301"/>
      <c r="D9" s="301"/>
      <c r="E9" s="301"/>
      <c r="F9" s="301"/>
      <c r="G9" s="327"/>
      <c r="H9" s="283" t="s">
        <v>8</v>
      </c>
      <c r="I9" s="286" t="s">
        <v>9</v>
      </c>
      <c r="J9" s="289" t="s">
        <v>10</v>
      </c>
      <c r="K9" s="292"/>
      <c r="L9" s="295" t="s">
        <v>11</v>
      </c>
      <c r="M9" s="296"/>
      <c r="N9" s="10"/>
      <c r="O9" s="11"/>
      <c r="P9" s="1"/>
    </row>
    <row r="10" spans="1:19" customFormat="1" ht="15.75" customHeight="1" x14ac:dyDescent="0.2">
      <c r="A10" s="314"/>
      <c r="B10" s="300" t="s">
        <v>5833</v>
      </c>
      <c r="C10" s="301"/>
      <c r="D10" s="301"/>
      <c r="E10" s="301"/>
      <c r="F10" s="302"/>
      <c r="G10" s="328"/>
      <c r="H10" s="284"/>
      <c r="I10" s="287"/>
      <c r="J10" s="290"/>
      <c r="K10" s="293"/>
      <c r="L10" s="297"/>
      <c r="M10" s="296"/>
      <c r="N10" s="10"/>
      <c r="O10" s="11"/>
      <c r="P10" s="1"/>
    </row>
    <row r="11" spans="1:19" customFormat="1" ht="14.25" thickBot="1" x14ac:dyDescent="0.3">
      <c r="A11" s="314"/>
      <c r="B11" s="12" t="s">
        <v>13</v>
      </c>
      <c r="C11" s="13" t="s">
        <v>8548</v>
      </c>
      <c r="D11" s="303" t="s">
        <v>8549</v>
      </c>
      <c r="E11" s="304"/>
      <c r="F11" s="305"/>
      <c r="G11" s="329"/>
      <c r="H11" s="285"/>
      <c r="I11" s="288"/>
      <c r="J11" s="291"/>
      <c r="K11" s="294"/>
      <c r="L11" s="298"/>
      <c r="M11" s="299"/>
      <c r="N11" s="14"/>
      <c r="O11" s="11"/>
      <c r="P11" s="1"/>
    </row>
    <row r="12" spans="1:19" customFormat="1" ht="13.5" thickTop="1" x14ac:dyDescent="0.2">
      <c r="A12" s="314"/>
      <c r="B12" s="353" t="s">
        <v>14</v>
      </c>
      <c r="C12" s="336" t="s">
        <v>15</v>
      </c>
      <c r="D12" s="334" t="s">
        <v>16</v>
      </c>
      <c r="E12" s="357" t="s">
        <v>17</v>
      </c>
      <c r="F12" s="358"/>
      <c r="G12" s="361" t="s">
        <v>18</v>
      </c>
      <c r="H12" s="362"/>
      <c r="I12" s="363"/>
      <c r="J12" s="336" t="s">
        <v>19</v>
      </c>
      <c r="K12" s="330" t="s">
        <v>20</v>
      </c>
      <c r="L12" s="332" t="s">
        <v>21</v>
      </c>
      <c r="M12" s="334" t="s">
        <v>22</v>
      </c>
      <c r="N12" s="15"/>
      <c r="O12" s="1"/>
    </row>
    <row r="13" spans="1:19" customFormat="1" ht="34.5" customHeight="1" thickBot="1" x14ac:dyDescent="0.25">
      <c r="A13" s="315"/>
      <c r="B13" s="354"/>
      <c r="C13" s="355"/>
      <c r="D13" s="356"/>
      <c r="E13" s="359"/>
      <c r="F13" s="360"/>
      <c r="G13" s="364"/>
      <c r="H13" s="365"/>
      <c r="I13" s="366"/>
      <c r="J13" s="335"/>
      <c r="K13" s="331"/>
      <c r="L13" s="333"/>
      <c r="M13" s="335"/>
      <c r="N13" s="16"/>
      <c r="O13" s="1"/>
    </row>
    <row r="14" spans="1:19" customFormat="1" ht="24" thickTop="1" thickBot="1" x14ac:dyDescent="0.25">
      <c r="A14" s="337" t="s">
        <v>104</v>
      </c>
      <c r="B14" s="48" t="s">
        <v>23</v>
      </c>
      <c r="C14" s="48" t="s">
        <v>24</v>
      </c>
      <c r="D14" s="48" t="s">
        <v>25</v>
      </c>
      <c r="E14" s="340" t="s">
        <v>26</v>
      </c>
      <c r="F14" s="340"/>
      <c r="G14" s="341" t="s">
        <v>18</v>
      </c>
      <c r="H14" s="342"/>
      <c r="I14" s="37"/>
      <c r="J14" s="49"/>
      <c r="K14" s="49"/>
      <c r="L14" s="49"/>
      <c r="M14" s="49"/>
      <c r="N14" s="21"/>
    </row>
    <row r="15" spans="1:19" customFormat="1" ht="23.25" thickBot="1" x14ac:dyDescent="0.25">
      <c r="A15" s="338"/>
      <c r="B15" s="50" t="s">
        <v>160</v>
      </c>
      <c r="C15" s="50" t="s">
        <v>159</v>
      </c>
      <c r="D15" s="64">
        <v>40766</v>
      </c>
      <c r="E15" s="81"/>
      <c r="F15" s="51" t="s">
        <v>75</v>
      </c>
      <c r="G15" s="343" t="s">
        <v>158</v>
      </c>
      <c r="H15" s="344"/>
      <c r="I15" s="345"/>
      <c r="J15" s="52" t="s">
        <v>109</v>
      </c>
      <c r="K15" s="53"/>
      <c r="L15" s="54" t="s">
        <v>9</v>
      </c>
      <c r="M15" s="55">
        <v>280</v>
      </c>
      <c r="N15" s="21"/>
      <c r="O15" s="1"/>
    </row>
    <row r="16" spans="1:19" customFormat="1" ht="23.25" thickBot="1" x14ac:dyDescent="0.25">
      <c r="A16" s="338"/>
      <c r="B16" s="56" t="s">
        <v>33</v>
      </c>
      <c r="C16" s="56" t="s">
        <v>34</v>
      </c>
      <c r="D16" s="56" t="s">
        <v>35</v>
      </c>
      <c r="E16" s="346" t="s">
        <v>36</v>
      </c>
      <c r="F16" s="346"/>
      <c r="G16" s="347"/>
      <c r="H16" s="348"/>
      <c r="I16" s="349"/>
      <c r="J16" s="57" t="s">
        <v>110</v>
      </c>
      <c r="K16" s="54" t="s">
        <v>9</v>
      </c>
      <c r="L16" s="58"/>
      <c r="M16" s="59">
        <v>825</v>
      </c>
      <c r="N16" s="15"/>
    </row>
    <row r="17" spans="1:22" ht="23.25" thickBot="1" x14ac:dyDescent="0.25">
      <c r="A17" s="339"/>
      <c r="B17" s="60" t="s">
        <v>157</v>
      </c>
      <c r="C17" s="60" t="s">
        <v>156</v>
      </c>
      <c r="D17" s="64">
        <v>40767</v>
      </c>
      <c r="E17" s="80" t="s">
        <v>40</v>
      </c>
      <c r="F17" s="51" t="s">
        <v>155</v>
      </c>
      <c r="G17" s="350"/>
      <c r="H17" s="351"/>
      <c r="I17" s="352"/>
      <c r="J17" s="61" t="s">
        <v>65</v>
      </c>
      <c r="K17" s="62"/>
      <c r="L17" s="62" t="s">
        <v>9</v>
      </c>
      <c r="M17" s="63">
        <v>120</v>
      </c>
      <c r="N17" s="21"/>
      <c r="V17"/>
    </row>
    <row r="18" spans="1:22" ht="23.25" customHeight="1" thickTop="1" x14ac:dyDescent="0.2">
      <c r="A18" s="367">
        <f>1</f>
        <v>1</v>
      </c>
      <c r="B18" s="17" t="s">
        <v>23</v>
      </c>
      <c r="C18" s="17" t="s">
        <v>24</v>
      </c>
      <c r="D18" s="17" t="s">
        <v>25</v>
      </c>
      <c r="E18" s="341" t="s">
        <v>26</v>
      </c>
      <c r="F18" s="341"/>
      <c r="G18" s="379" t="s">
        <v>18</v>
      </c>
      <c r="H18" s="380"/>
      <c r="I18" s="381"/>
      <c r="J18" s="18" t="s">
        <v>27</v>
      </c>
      <c r="K18" s="19"/>
      <c r="L18" s="19"/>
      <c r="M18" s="20"/>
      <c r="N18" s="21"/>
      <c r="V18" s="22"/>
    </row>
    <row r="19" spans="1:22" x14ac:dyDescent="0.2">
      <c r="A19" s="377"/>
      <c r="B19" s="23" t="s">
        <v>5834</v>
      </c>
      <c r="C19" s="228" t="s">
        <v>5835</v>
      </c>
      <c r="D19" s="229">
        <v>43198</v>
      </c>
      <c r="E19" s="23"/>
      <c r="F19" s="228" t="s">
        <v>5836</v>
      </c>
      <c r="G19" s="370" t="s">
        <v>5835</v>
      </c>
      <c r="H19" s="371"/>
      <c r="I19" s="372"/>
      <c r="J19" s="52" t="s">
        <v>109</v>
      </c>
      <c r="K19" s="25"/>
      <c r="L19" s="25"/>
      <c r="M19" s="230"/>
      <c r="N19" s="21"/>
      <c r="V19" s="27"/>
    </row>
    <row r="20" spans="1:22" ht="22.5" x14ac:dyDescent="0.2">
      <c r="A20" s="377"/>
      <c r="B20" s="28" t="s">
        <v>33</v>
      </c>
      <c r="C20" s="28" t="s">
        <v>34</v>
      </c>
      <c r="D20" s="28" t="s">
        <v>35</v>
      </c>
      <c r="E20" s="373" t="s">
        <v>36</v>
      </c>
      <c r="F20" s="373"/>
      <c r="G20" s="374"/>
      <c r="H20" s="375"/>
      <c r="I20" s="376"/>
      <c r="J20" s="57" t="s">
        <v>110</v>
      </c>
      <c r="K20" s="30"/>
      <c r="L20" s="54" t="s">
        <v>9</v>
      </c>
      <c r="M20" s="59">
        <v>671</v>
      </c>
      <c r="N20" s="21"/>
      <c r="V20" s="32"/>
    </row>
    <row r="21" spans="1:22" ht="13.5" thickBot="1" x14ac:dyDescent="0.25">
      <c r="A21" s="378"/>
      <c r="B21" s="33"/>
      <c r="C21" s="228" t="s">
        <v>5835</v>
      </c>
      <c r="D21" s="229">
        <v>43202</v>
      </c>
      <c r="E21" s="35" t="s">
        <v>40</v>
      </c>
      <c r="F21" s="36"/>
      <c r="G21" s="382"/>
      <c r="H21" s="383"/>
      <c r="I21" s="384"/>
      <c r="J21" s="61" t="s">
        <v>167</v>
      </c>
      <c r="K21" s="30"/>
      <c r="L21" s="54" t="s">
        <v>9</v>
      </c>
      <c r="M21" s="59">
        <v>85</v>
      </c>
      <c r="N21" s="21"/>
      <c r="V21" s="32"/>
    </row>
    <row r="22" spans="1:22" ht="24" thickTop="1" thickBot="1" x14ac:dyDescent="0.25">
      <c r="A22" s="367">
        <f>A18+1</f>
        <v>2</v>
      </c>
      <c r="B22" s="17" t="s">
        <v>23</v>
      </c>
      <c r="C22" s="17" t="s">
        <v>24</v>
      </c>
      <c r="D22" s="17" t="s">
        <v>25</v>
      </c>
      <c r="E22" s="341" t="s">
        <v>26</v>
      </c>
      <c r="F22" s="341"/>
      <c r="G22" s="341" t="s">
        <v>18</v>
      </c>
      <c r="H22" s="342"/>
      <c r="I22" s="37"/>
      <c r="J22" s="18" t="s">
        <v>27</v>
      </c>
      <c r="K22" s="19"/>
      <c r="L22" s="19"/>
      <c r="M22" s="20"/>
      <c r="N22" s="21"/>
      <c r="V22" s="32"/>
    </row>
    <row r="23" spans="1:22" ht="79.5" thickBot="1" x14ac:dyDescent="0.25">
      <c r="A23" s="368"/>
      <c r="B23" s="23" t="s">
        <v>5837</v>
      </c>
      <c r="C23" s="23" t="s">
        <v>5838</v>
      </c>
      <c r="D23" s="229">
        <v>43205</v>
      </c>
      <c r="E23" s="23"/>
      <c r="F23" s="228" t="s">
        <v>5839</v>
      </c>
      <c r="G23" s="370" t="s">
        <v>5840</v>
      </c>
      <c r="H23" s="371"/>
      <c r="I23" s="372"/>
      <c r="J23" s="52" t="s">
        <v>109</v>
      </c>
      <c r="K23" s="65"/>
      <c r="L23" s="54" t="s">
        <v>9</v>
      </c>
      <c r="M23" s="277">
        <v>358</v>
      </c>
      <c r="N23" s="21"/>
      <c r="V23" s="32"/>
    </row>
    <row r="24" spans="1:22" ht="23.25" thickBot="1" x14ac:dyDescent="0.25">
      <c r="A24" s="368"/>
      <c r="B24" s="28" t="s">
        <v>33</v>
      </c>
      <c r="C24" s="28" t="s">
        <v>34</v>
      </c>
      <c r="D24" s="28" t="s">
        <v>35</v>
      </c>
      <c r="E24" s="373" t="s">
        <v>36</v>
      </c>
      <c r="F24" s="373"/>
      <c r="G24" s="374"/>
      <c r="H24" s="375"/>
      <c r="I24" s="376"/>
      <c r="J24" s="57" t="s">
        <v>110</v>
      </c>
      <c r="K24" s="67"/>
      <c r="L24" s="54" t="s">
        <v>9</v>
      </c>
      <c r="M24" s="278">
        <v>402.6</v>
      </c>
      <c r="N24" s="21"/>
      <c r="V24" s="32"/>
    </row>
    <row r="25" spans="1:22" ht="13.5" thickBot="1" x14ac:dyDescent="0.25">
      <c r="A25" s="369"/>
      <c r="B25" s="33"/>
      <c r="C25" s="228" t="s">
        <v>5840</v>
      </c>
      <c r="D25" s="229">
        <v>43207</v>
      </c>
      <c r="E25" s="35" t="s">
        <v>40</v>
      </c>
      <c r="F25" s="36"/>
      <c r="G25" s="350"/>
      <c r="H25" s="351"/>
      <c r="I25" s="352"/>
      <c r="J25" s="61" t="s">
        <v>65</v>
      </c>
      <c r="K25" s="67"/>
      <c r="L25" s="54" t="s">
        <v>9</v>
      </c>
      <c r="M25" s="278">
        <v>74</v>
      </c>
      <c r="N25" s="21"/>
      <c r="V25" s="32"/>
    </row>
    <row r="26" spans="1:22" ht="24" thickTop="1" thickBot="1" x14ac:dyDescent="0.25">
      <c r="A26" s="367">
        <f>A22+1</f>
        <v>3</v>
      </c>
      <c r="B26" s="17" t="s">
        <v>23</v>
      </c>
      <c r="C26" s="17" t="s">
        <v>24</v>
      </c>
      <c r="D26" s="17" t="s">
        <v>25</v>
      </c>
      <c r="E26" s="341" t="s">
        <v>26</v>
      </c>
      <c r="F26" s="341"/>
      <c r="G26" s="341" t="s">
        <v>18</v>
      </c>
      <c r="H26" s="342"/>
      <c r="I26" s="37"/>
      <c r="J26" s="18" t="s">
        <v>27</v>
      </c>
      <c r="K26" s="281"/>
      <c r="L26" s="281"/>
      <c r="M26" s="279"/>
      <c r="N26" s="21"/>
      <c r="V26" s="32"/>
    </row>
    <row r="27" spans="1:22" ht="23.25" thickBot="1" x14ac:dyDescent="0.25">
      <c r="A27" s="368"/>
      <c r="B27" s="23" t="s">
        <v>5841</v>
      </c>
      <c r="C27" s="23" t="s">
        <v>5842</v>
      </c>
      <c r="D27" s="229">
        <v>43214</v>
      </c>
      <c r="E27" s="23"/>
      <c r="F27" s="228" t="s">
        <v>5843</v>
      </c>
      <c r="G27" s="370" t="s">
        <v>5844</v>
      </c>
      <c r="H27" s="371"/>
      <c r="I27" s="372"/>
      <c r="J27" s="52" t="s">
        <v>109</v>
      </c>
      <c r="K27" s="65"/>
      <c r="L27" s="65" t="s">
        <v>5845</v>
      </c>
      <c r="M27" s="277">
        <v>444</v>
      </c>
      <c r="N27" s="21"/>
      <c r="V27" s="32"/>
    </row>
    <row r="28" spans="1:22" ht="23.25" thickBot="1" x14ac:dyDescent="0.25">
      <c r="A28" s="368"/>
      <c r="B28" s="28" t="s">
        <v>33</v>
      </c>
      <c r="C28" s="28" t="s">
        <v>34</v>
      </c>
      <c r="D28" s="28" t="s">
        <v>35</v>
      </c>
      <c r="E28" s="373" t="s">
        <v>36</v>
      </c>
      <c r="F28" s="373"/>
      <c r="G28" s="374"/>
      <c r="H28" s="375"/>
      <c r="I28" s="376"/>
      <c r="J28" s="57" t="s">
        <v>110</v>
      </c>
      <c r="K28" s="67"/>
      <c r="L28" s="67" t="s">
        <v>5845</v>
      </c>
      <c r="M28" s="278">
        <v>500</v>
      </c>
      <c r="N28" s="21"/>
      <c r="V28" s="32"/>
    </row>
    <row r="29" spans="1:22" ht="13.5" thickBot="1" x14ac:dyDescent="0.25">
      <c r="A29" s="369"/>
      <c r="B29" s="33"/>
      <c r="C29" s="228" t="s">
        <v>5844</v>
      </c>
      <c r="D29" s="229">
        <v>43217</v>
      </c>
      <c r="E29" s="35" t="s">
        <v>40</v>
      </c>
      <c r="F29" s="36"/>
      <c r="G29" s="350"/>
      <c r="H29" s="351"/>
      <c r="I29" s="352"/>
      <c r="J29" s="61" t="s">
        <v>65</v>
      </c>
      <c r="K29" s="67"/>
      <c r="L29" s="67" t="s">
        <v>5845</v>
      </c>
      <c r="M29" s="278">
        <v>90</v>
      </c>
      <c r="N29" s="21"/>
      <c r="V29" s="32"/>
    </row>
    <row r="30" spans="1:22" ht="24" thickTop="1" thickBot="1" x14ac:dyDescent="0.25">
      <c r="A30" s="367">
        <f t="shared" ref="A30" si="0">A26+1</f>
        <v>4</v>
      </c>
      <c r="B30" s="17" t="s">
        <v>23</v>
      </c>
      <c r="C30" s="17" t="s">
        <v>24</v>
      </c>
      <c r="D30" s="17" t="s">
        <v>25</v>
      </c>
      <c r="E30" s="341" t="s">
        <v>26</v>
      </c>
      <c r="F30" s="341"/>
      <c r="G30" s="341" t="s">
        <v>18</v>
      </c>
      <c r="H30" s="342"/>
      <c r="I30" s="37"/>
      <c r="J30" s="18" t="s">
        <v>27</v>
      </c>
      <c r="K30" s="281"/>
      <c r="L30" s="281"/>
      <c r="M30" s="279"/>
      <c r="N30" s="21"/>
      <c r="V30" s="32"/>
    </row>
    <row r="31" spans="1:22" ht="13.5" thickBot="1" x14ac:dyDescent="0.25">
      <c r="A31" s="368"/>
      <c r="B31" s="23" t="s">
        <v>5846</v>
      </c>
      <c r="C31" s="229" t="s">
        <v>5847</v>
      </c>
      <c r="D31" s="229">
        <v>43225</v>
      </c>
      <c r="E31" s="23"/>
      <c r="F31" s="228" t="s">
        <v>5848</v>
      </c>
      <c r="G31" s="370" t="s">
        <v>5849</v>
      </c>
      <c r="H31" s="371"/>
      <c r="I31" s="372"/>
      <c r="J31" s="52" t="s">
        <v>109</v>
      </c>
      <c r="K31" s="65"/>
      <c r="L31" s="65" t="s">
        <v>5845</v>
      </c>
      <c r="M31" s="277">
        <v>1220</v>
      </c>
      <c r="N31" s="21"/>
      <c r="V31" s="32"/>
    </row>
    <row r="32" spans="1:22" ht="23.25" thickBot="1" x14ac:dyDescent="0.25">
      <c r="A32" s="368"/>
      <c r="B32" s="28" t="s">
        <v>33</v>
      </c>
      <c r="C32" s="28" t="s">
        <v>34</v>
      </c>
      <c r="D32" s="28" t="s">
        <v>35</v>
      </c>
      <c r="E32" s="373" t="s">
        <v>36</v>
      </c>
      <c r="F32" s="373"/>
      <c r="G32" s="374"/>
      <c r="H32" s="375"/>
      <c r="I32" s="376"/>
      <c r="J32" s="57" t="s">
        <v>110</v>
      </c>
      <c r="K32" s="67"/>
      <c r="L32" s="67" t="s">
        <v>5845</v>
      </c>
      <c r="M32" s="277">
        <v>3900</v>
      </c>
      <c r="N32" s="21"/>
      <c r="V32" s="32"/>
    </row>
    <row r="33" spans="1:22" ht="13.5" thickBot="1" x14ac:dyDescent="0.25">
      <c r="A33" s="369"/>
      <c r="B33" s="33"/>
      <c r="C33" s="228" t="s">
        <v>5849</v>
      </c>
      <c r="D33" s="229">
        <v>43230</v>
      </c>
      <c r="E33" s="35" t="s">
        <v>40</v>
      </c>
      <c r="F33" s="36"/>
      <c r="G33" s="350"/>
      <c r="H33" s="351"/>
      <c r="I33" s="352"/>
      <c r="J33" s="61" t="s">
        <v>65</v>
      </c>
      <c r="K33" s="67"/>
      <c r="L33" s="67"/>
      <c r="M33" s="278"/>
      <c r="N33" s="21"/>
      <c r="V33" s="32"/>
    </row>
    <row r="34" spans="1:22" ht="24" thickTop="1" thickBot="1" x14ac:dyDescent="0.25">
      <c r="A34" s="367">
        <f t="shared" ref="A34" si="1">A30+1</f>
        <v>5</v>
      </c>
      <c r="B34" s="17" t="s">
        <v>23</v>
      </c>
      <c r="C34" s="17" t="s">
        <v>24</v>
      </c>
      <c r="D34" s="17" t="s">
        <v>25</v>
      </c>
      <c r="E34" s="341" t="s">
        <v>26</v>
      </c>
      <c r="F34" s="341"/>
      <c r="G34" s="341" t="s">
        <v>18</v>
      </c>
      <c r="H34" s="342"/>
      <c r="I34" s="37"/>
      <c r="J34" s="18" t="s">
        <v>27</v>
      </c>
      <c r="K34" s="281"/>
      <c r="L34" s="281"/>
      <c r="M34" s="279"/>
      <c r="N34" s="21"/>
      <c r="V34" s="32"/>
    </row>
    <row r="35" spans="1:22" ht="79.5" thickBot="1" x14ac:dyDescent="0.25">
      <c r="A35" s="368"/>
      <c r="B35" s="23" t="s">
        <v>5850</v>
      </c>
      <c r="C35" s="23" t="s">
        <v>5851</v>
      </c>
      <c r="D35" s="229">
        <v>43226</v>
      </c>
      <c r="E35" s="23"/>
      <c r="F35" s="228" t="s">
        <v>5848</v>
      </c>
      <c r="G35" s="370" t="s">
        <v>5849</v>
      </c>
      <c r="H35" s="371"/>
      <c r="I35" s="372"/>
      <c r="J35" s="52" t="s">
        <v>109</v>
      </c>
      <c r="K35" s="65"/>
      <c r="L35" s="65" t="s">
        <v>5845</v>
      </c>
      <c r="M35" s="277">
        <v>668.58</v>
      </c>
      <c r="N35" s="21"/>
      <c r="V35" s="32"/>
    </row>
    <row r="36" spans="1:22" ht="23.25" thickBot="1" x14ac:dyDescent="0.25">
      <c r="A36" s="368"/>
      <c r="B36" s="28" t="s">
        <v>33</v>
      </c>
      <c r="C36" s="28" t="s">
        <v>34</v>
      </c>
      <c r="D36" s="28" t="s">
        <v>35</v>
      </c>
      <c r="E36" s="373" t="s">
        <v>36</v>
      </c>
      <c r="F36" s="373"/>
      <c r="G36" s="374"/>
      <c r="H36" s="375"/>
      <c r="I36" s="376"/>
      <c r="J36" s="57" t="s">
        <v>110</v>
      </c>
      <c r="K36" s="67"/>
      <c r="L36" s="67" t="s">
        <v>5845</v>
      </c>
      <c r="M36" s="277">
        <v>3702.61</v>
      </c>
      <c r="N36" s="21"/>
      <c r="V36" s="32"/>
    </row>
    <row r="37" spans="1:22" ht="13.5" thickBot="1" x14ac:dyDescent="0.25">
      <c r="A37" s="369"/>
      <c r="B37" s="33"/>
      <c r="C37" s="228" t="s">
        <v>5849</v>
      </c>
      <c r="D37" s="229">
        <v>43230</v>
      </c>
      <c r="E37" s="35" t="s">
        <v>40</v>
      </c>
      <c r="F37" s="36"/>
      <c r="G37" s="350"/>
      <c r="H37" s="351"/>
      <c r="I37" s="352"/>
      <c r="J37" s="61" t="s">
        <v>65</v>
      </c>
      <c r="K37" s="67"/>
      <c r="L37" s="67"/>
      <c r="M37" s="278"/>
      <c r="N37" s="21"/>
      <c r="V37" s="32"/>
    </row>
    <row r="38" spans="1:22" ht="24" thickTop="1" thickBot="1" x14ac:dyDescent="0.25">
      <c r="A38" s="367">
        <f t="shared" ref="A38" si="2">A34+1</f>
        <v>6</v>
      </c>
      <c r="B38" s="17" t="s">
        <v>23</v>
      </c>
      <c r="C38" s="17" t="s">
        <v>24</v>
      </c>
      <c r="D38" s="17" t="s">
        <v>25</v>
      </c>
      <c r="E38" s="341" t="s">
        <v>26</v>
      </c>
      <c r="F38" s="341"/>
      <c r="G38" s="341" t="s">
        <v>18</v>
      </c>
      <c r="H38" s="342"/>
      <c r="I38" s="37"/>
      <c r="J38" s="18" t="s">
        <v>27</v>
      </c>
      <c r="K38" s="281"/>
      <c r="L38" s="281"/>
      <c r="M38" s="279"/>
      <c r="N38" s="21"/>
      <c r="V38" s="32"/>
    </row>
    <row r="39" spans="1:22" ht="113.25" thickBot="1" x14ac:dyDescent="0.25">
      <c r="A39" s="368"/>
      <c r="B39" s="23" t="s">
        <v>5852</v>
      </c>
      <c r="C39" s="23" t="s">
        <v>5853</v>
      </c>
      <c r="D39" s="229">
        <v>43231</v>
      </c>
      <c r="E39" s="23"/>
      <c r="F39" s="228" t="s">
        <v>5854</v>
      </c>
      <c r="G39" s="370" t="s">
        <v>5855</v>
      </c>
      <c r="H39" s="371"/>
      <c r="I39" s="372"/>
      <c r="J39" s="52" t="s">
        <v>109</v>
      </c>
      <c r="K39" s="65"/>
      <c r="L39" s="65" t="s">
        <v>5845</v>
      </c>
      <c r="M39" s="277">
        <v>1265</v>
      </c>
      <c r="N39" s="21"/>
      <c r="V39" s="32"/>
    </row>
    <row r="40" spans="1:22" ht="23.25" thickBot="1" x14ac:dyDescent="0.25">
      <c r="A40" s="368"/>
      <c r="B40" s="28" t="s">
        <v>33</v>
      </c>
      <c r="C40" s="28" t="s">
        <v>34</v>
      </c>
      <c r="D40" s="28" t="s">
        <v>35</v>
      </c>
      <c r="E40" s="373" t="s">
        <v>36</v>
      </c>
      <c r="F40" s="373"/>
      <c r="G40" s="374"/>
      <c r="H40" s="375"/>
      <c r="I40" s="376"/>
      <c r="J40" s="57" t="s">
        <v>110</v>
      </c>
      <c r="K40" s="67"/>
      <c r="L40" s="67" t="s">
        <v>5845</v>
      </c>
      <c r="M40" s="277">
        <v>1285.01</v>
      </c>
      <c r="N40" s="21"/>
      <c r="V40" s="32"/>
    </row>
    <row r="41" spans="1:22" ht="13.5" thickBot="1" x14ac:dyDescent="0.25">
      <c r="A41" s="369"/>
      <c r="B41" s="33"/>
      <c r="C41" s="228" t="s">
        <v>5855</v>
      </c>
      <c r="D41" s="229">
        <v>43237</v>
      </c>
      <c r="E41" s="35" t="s">
        <v>40</v>
      </c>
      <c r="F41" s="36"/>
      <c r="G41" s="350"/>
      <c r="H41" s="351"/>
      <c r="I41" s="352"/>
      <c r="J41" s="61" t="s">
        <v>65</v>
      </c>
      <c r="K41" s="67"/>
      <c r="L41" s="67"/>
      <c r="M41" s="278"/>
      <c r="N41" s="21"/>
      <c r="V41" s="32"/>
    </row>
    <row r="42" spans="1:22" ht="24" thickTop="1" thickBot="1" x14ac:dyDescent="0.25">
      <c r="A42" s="367">
        <f t="shared" ref="A42" si="3">A38+1</f>
        <v>7</v>
      </c>
      <c r="B42" s="17" t="s">
        <v>23</v>
      </c>
      <c r="C42" s="17" t="s">
        <v>24</v>
      </c>
      <c r="D42" s="17" t="s">
        <v>25</v>
      </c>
      <c r="E42" s="341" t="s">
        <v>26</v>
      </c>
      <c r="F42" s="341"/>
      <c r="G42" s="341" t="s">
        <v>18</v>
      </c>
      <c r="H42" s="342"/>
      <c r="I42" s="37"/>
      <c r="J42" s="18" t="s">
        <v>27</v>
      </c>
      <c r="K42" s="281"/>
      <c r="L42" s="281"/>
      <c r="M42" s="279"/>
      <c r="N42" s="21"/>
      <c r="V42" s="32"/>
    </row>
    <row r="43" spans="1:22" ht="34.5" thickBot="1" x14ac:dyDescent="0.25">
      <c r="A43" s="368"/>
      <c r="B43" s="23" t="s">
        <v>5856</v>
      </c>
      <c r="C43" s="23" t="s">
        <v>5857</v>
      </c>
      <c r="D43" s="229">
        <v>43234</v>
      </c>
      <c r="E43" s="23"/>
      <c r="F43" s="228" t="s">
        <v>5858</v>
      </c>
      <c r="G43" s="370" t="s">
        <v>5859</v>
      </c>
      <c r="H43" s="371"/>
      <c r="I43" s="372"/>
      <c r="J43" s="52" t="s">
        <v>109</v>
      </c>
      <c r="K43" s="65"/>
      <c r="L43" s="65" t="s">
        <v>5845</v>
      </c>
      <c r="M43" s="277">
        <v>534</v>
      </c>
      <c r="N43" s="21"/>
      <c r="V43" s="32"/>
    </row>
    <row r="44" spans="1:22" ht="23.25" thickBot="1" x14ac:dyDescent="0.25">
      <c r="A44" s="368"/>
      <c r="B44" s="28" t="s">
        <v>33</v>
      </c>
      <c r="C44" s="28" t="s">
        <v>34</v>
      </c>
      <c r="D44" s="28" t="s">
        <v>35</v>
      </c>
      <c r="E44" s="373" t="s">
        <v>36</v>
      </c>
      <c r="F44" s="373"/>
      <c r="G44" s="374"/>
      <c r="H44" s="375"/>
      <c r="I44" s="376"/>
      <c r="J44" s="57" t="s">
        <v>110</v>
      </c>
      <c r="K44" s="67"/>
      <c r="L44" s="67" t="s">
        <v>5845</v>
      </c>
      <c r="M44" s="278">
        <v>275.39999999999998</v>
      </c>
      <c r="N44" s="21"/>
      <c r="V44" s="32"/>
    </row>
    <row r="45" spans="1:22" ht="13.5" thickBot="1" x14ac:dyDescent="0.25">
      <c r="A45" s="369"/>
      <c r="B45" s="33"/>
      <c r="C45" s="228" t="s">
        <v>5859</v>
      </c>
      <c r="D45" s="229">
        <v>43236</v>
      </c>
      <c r="E45" s="35" t="s">
        <v>40</v>
      </c>
      <c r="F45" s="36"/>
      <c r="G45" s="350"/>
      <c r="H45" s="351"/>
      <c r="I45" s="352"/>
      <c r="J45" s="61" t="s">
        <v>167</v>
      </c>
      <c r="K45" s="67"/>
      <c r="L45" s="67" t="s">
        <v>5845</v>
      </c>
      <c r="M45" s="278">
        <v>30</v>
      </c>
      <c r="N45" s="21"/>
      <c r="V45" s="32"/>
    </row>
    <row r="46" spans="1:22" ht="24" thickTop="1" thickBot="1" x14ac:dyDescent="0.25">
      <c r="A46" s="367">
        <f t="shared" ref="A46" si="4">A42+1</f>
        <v>8</v>
      </c>
      <c r="B46" s="17" t="s">
        <v>23</v>
      </c>
      <c r="C46" s="17" t="s">
        <v>24</v>
      </c>
      <c r="D46" s="17" t="s">
        <v>25</v>
      </c>
      <c r="E46" s="341" t="s">
        <v>26</v>
      </c>
      <c r="F46" s="341"/>
      <c r="G46" s="341" t="s">
        <v>18</v>
      </c>
      <c r="H46" s="342"/>
      <c r="I46" s="37"/>
      <c r="J46" s="18" t="s">
        <v>27</v>
      </c>
      <c r="K46" s="281"/>
      <c r="L46" s="281"/>
      <c r="M46" s="279"/>
      <c r="N46" s="21"/>
      <c r="V46" s="32"/>
    </row>
    <row r="47" spans="1:22" ht="34.5" thickBot="1" x14ac:dyDescent="0.25">
      <c r="A47" s="368"/>
      <c r="B47" s="23" t="s">
        <v>5860</v>
      </c>
      <c r="C47" s="23" t="s">
        <v>5861</v>
      </c>
      <c r="D47" s="24">
        <v>43236</v>
      </c>
      <c r="E47" s="23"/>
      <c r="F47" s="23" t="s">
        <v>5862</v>
      </c>
      <c r="G47" s="370" t="s">
        <v>5863</v>
      </c>
      <c r="H47" s="371"/>
      <c r="I47" s="372"/>
      <c r="J47" s="52" t="s">
        <v>109</v>
      </c>
      <c r="K47" s="65"/>
      <c r="L47" s="65" t="s">
        <v>5845</v>
      </c>
      <c r="M47" s="280">
        <v>690</v>
      </c>
      <c r="N47" s="21"/>
      <c r="V47" s="32"/>
    </row>
    <row r="48" spans="1:22" ht="23.25" thickBot="1" x14ac:dyDescent="0.25">
      <c r="A48" s="368"/>
      <c r="B48" s="28" t="s">
        <v>33</v>
      </c>
      <c r="C48" s="28" t="s">
        <v>34</v>
      </c>
      <c r="D48" s="28" t="s">
        <v>35</v>
      </c>
      <c r="E48" s="373" t="s">
        <v>36</v>
      </c>
      <c r="F48" s="373"/>
      <c r="G48" s="374"/>
      <c r="H48" s="375"/>
      <c r="I48" s="376"/>
      <c r="J48" s="57" t="s">
        <v>110</v>
      </c>
      <c r="K48" s="67"/>
      <c r="L48" s="67" t="s">
        <v>5845</v>
      </c>
      <c r="M48" s="280">
        <v>4952</v>
      </c>
      <c r="N48" s="21"/>
      <c r="V48" s="32"/>
    </row>
    <row r="49" spans="1:22" ht="23.25" thickBot="1" x14ac:dyDescent="0.25">
      <c r="A49" s="369"/>
      <c r="B49" s="33"/>
      <c r="C49" s="33" t="s">
        <v>5863</v>
      </c>
      <c r="D49" s="34">
        <v>43240</v>
      </c>
      <c r="E49" s="35" t="s">
        <v>40</v>
      </c>
      <c r="F49" s="36"/>
      <c r="G49" s="350"/>
      <c r="H49" s="351"/>
      <c r="I49" s="352"/>
      <c r="J49" s="61" t="s">
        <v>65</v>
      </c>
      <c r="K49" s="67"/>
      <c r="L49" s="67" t="s">
        <v>5845</v>
      </c>
      <c r="M49" s="278">
        <v>296</v>
      </c>
      <c r="N49" s="21"/>
      <c r="V49" s="32"/>
    </row>
    <row r="50" spans="1:22" ht="24" thickTop="1" thickBot="1" x14ac:dyDescent="0.25">
      <c r="A50" s="367">
        <f t="shared" ref="A50" si="5">A46+1</f>
        <v>9</v>
      </c>
      <c r="B50" s="17" t="s">
        <v>23</v>
      </c>
      <c r="C50" s="17" t="s">
        <v>24</v>
      </c>
      <c r="D50" s="17" t="s">
        <v>25</v>
      </c>
      <c r="E50" s="341" t="s">
        <v>26</v>
      </c>
      <c r="F50" s="341"/>
      <c r="G50" s="341" t="s">
        <v>18</v>
      </c>
      <c r="H50" s="342"/>
      <c r="I50" s="37"/>
      <c r="J50" s="18" t="s">
        <v>27</v>
      </c>
      <c r="K50" s="281"/>
      <c r="L50" s="281"/>
      <c r="M50" s="279"/>
      <c r="N50" s="21"/>
      <c r="V50" s="32"/>
    </row>
    <row r="51" spans="1:22" ht="23.25" thickBot="1" x14ac:dyDescent="0.25">
      <c r="A51" s="368"/>
      <c r="B51" s="23" t="s">
        <v>5864</v>
      </c>
      <c r="C51" s="23" t="s">
        <v>5865</v>
      </c>
      <c r="D51" s="24">
        <v>43248</v>
      </c>
      <c r="E51" s="23"/>
      <c r="F51" s="23" t="s">
        <v>5866</v>
      </c>
      <c r="G51" s="370" t="s">
        <v>5867</v>
      </c>
      <c r="H51" s="371"/>
      <c r="I51" s="372"/>
      <c r="J51" s="52" t="s">
        <v>109</v>
      </c>
      <c r="K51" s="65"/>
      <c r="L51" s="65" t="s">
        <v>5845</v>
      </c>
      <c r="M51" s="280">
        <v>1908</v>
      </c>
      <c r="N51" s="21"/>
      <c r="V51" s="32"/>
    </row>
    <row r="52" spans="1:22" ht="23.25" thickBot="1" x14ac:dyDescent="0.25">
      <c r="A52" s="368"/>
      <c r="B52" s="28" t="s">
        <v>33</v>
      </c>
      <c r="C52" s="28" t="s">
        <v>34</v>
      </c>
      <c r="D52" s="28" t="s">
        <v>35</v>
      </c>
      <c r="E52" s="373" t="s">
        <v>36</v>
      </c>
      <c r="F52" s="373"/>
      <c r="G52" s="374"/>
      <c r="H52" s="375"/>
      <c r="I52" s="376"/>
      <c r="J52" s="57" t="s">
        <v>110</v>
      </c>
      <c r="K52" s="67"/>
      <c r="L52" s="67" t="s">
        <v>5845</v>
      </c>
      <c r="M52" s="278">
        <v>2500</v>
      </c>
      <c r="N52" s="21"/>
      <c r="V52" s="32"/>
    </row>
    <row r="53" spans="1:22" ht="23.25" thickBot="1" x14ac:dyDescent="0.25">
      <c r="A53" s="369"/>
      <c r="B53" s="33"/>
      <c r="C53" s="33" t="s">
        <v>5867</v>
      </c>
      <c r="D53" s="34">
        <v>43257</v>
      </c>
      <c r="E53" s="35" t="s">
        <v>40</v>
      </c>
      <c r="F53" s="36"/>
      <c r="G53" s="350"/>
      <c r="H53" s="351"/>
      <c r="I53" s="352"/>
      <c r="J53" s="61" t="s">
        <v>65</v>
      </c>
      <c r="K53" s="67"/>
      <c r="L53" s="67"/>
      <c r="M53" s="278"/>
      <c r="N53" s="21"/>
      <c r="V53" s="32"/>
    </row>
    <row r="54" spans="1:22" ht="24" thickTop="1" thickBot="1" x14ac:dyDescent="0.25">
      <c r="A54" s="367">
        <f t="shared" ref="A54" si="6">A50+1</f>
        <v>10</v>
      </c>
      <c r="B54" s="17" t="s">
        <v>23</v>
      </c>
      <c r="C54" s="17" t="s">
        <v>24</v>
      </c>
      <c r="D54" s="17" t="s">
        <v>25</v>
      </c>
      <c r="E54" s="341" t="s">
        <v>26</v>
      </c>
      <c r="F54" s="341"/>
      <c r="G54" s="341" t="s">
        <v>18</v>
      </c>
      <c r="H54" s="342"/>
      <c r="I54" s="37"/>
      <c r="J54" s="18" t="s">
        <v>27</v>
      </c>
      <c r="K54" s="281"/>
      <c r="L54" s="281"/>
      <c r="M54" s="279"/>
      <c r="N54" s="21"/>
      <c r="V54" s="32"/>
    </row>
    <row r="55" spans="1:22" ht="45.75" thickBot="1" x14ac:dyDescent="0.25">
      <c r="A55" s="368"/>
      <c r="B55" s="23" t="s">
        <v>5868</v>
      </c>
      <c r="C55" s="23" t="s">
        <v>5869</v>
      </c>
      <c r="D55" s="24">
        <v>43254</v>
      </c>
      <c r="E55" s="23"/>
      <c r="F55" s="23" t="s">
        <v>5870</v>
      </c>
      <c r="G55" s="370" t="s">
        <v>5871</v>
      </c>
      <c r="H55" s="371"/>
      <c r="I55" s="372"/>
      <c r="J55" s="52" t="s">
        <v>109</v>
      </c>
      <c r="K55" s="65"/>
      <c r="L55" s="65" t="s">
        <v>5845</v>
      </c>
      <c r="M55" s="280">
        <v>1110.42</v>
      </c>
      <c r="N55" s="21"/>
      <c r="P55" s="41"/>
      <c r="V55" s="32"/>
    </row>
    <row r="56" spans="1:22" ht="23.25" thickBot="1" x14ac:dyDescent="0.25">
      <c r="A56" s="368"/>
      <c r="B56" s="28" t="s">
        <v>33</v>
      </c>
      <c r="C56" s="28" t="s">
        <v>34</v>
      </c>
      <c r="D56" s="28" t="s">
        <v>35</v>
      </c>
      <c r="E56" s="373" t="s">
        <v>36</v>
      </c>
      <c r="F56" s="373"/>
      <c r="G56" s="374"/>
      <c r="H56" s="375"/>
      <c r="I56" s="376"/>
      <c r="J56" s="57" t="s">
        <v>110</v>
      </c>
      <c r="K56" s="67"/>
      <c r="L56" s="67" t="s">
        <v>5845</v>
      </c>
      <c r="M56" s="278">
        <v>1471.04</v>
      </c>
      <c r="N56" s="21"/>
      <c r="V56" s="32"/>
    </row>
    <row r="57" spans="1:22" s="41" customFormat="1" ht="23.25" thickBot="1" x14ac:dyDescent="0.25">
      <c r="A57" s="369"/>
      <c r="B57" s="33"/>
      <c r="C57" s="33" t="s">
        <v>5871</v>
      </c>
      <c r="D57" s="34">
        <v>43264</v>
      </c>
      <c r="E57" s="35" t="s">
        <v>40</v>
      </c>
      <c r="F57" s="36"/>
      <c r="G57" s="350"/>
      <c r="H57" s="351"/>
      <c r="I57" s="352"/>
      <c r="J57" s="61" t="s">
        <v>65</v>
      </c>
      <c r="K57" s="67"/>
      <c r="L57" s="67" t="s">
        <v>5845</v>
      </c>
      <c r="M57" s="278">
        <v>802</v>
      </c>
      <c r="N57" s="45"/>
      <c r="P57"/>
      <c r="Q57"/>
      <c r="V57" s="32"/>
    </row>
    <row r="58" spans="1:22" ht="24" thickTop="1" thickBot="1" x14ac:dyDescent="0.25">
      <c r="A58" s="367">
        <f t="shared" ref="A58" si="7">A54+1</f>
        <v>11</v>
      </c>
      <c r="B58" s="17" t="s">
        <v>23</v>
      </c>
      <c r="C58" s="17" t="s">
        <v>24</v>
      </c>
      <c r="D58" s="17" t="s">
        <v>25</v>
      </c>
      <c r="E58" s="341" t="s">
        <v>26</v>
      </c>
      <c r="F58" s="341"/>
      <c r="G58" s="341" t="s">
        <v>18</v>
      </c>
      <c r="H58" s="342"/>
      <c r="I58" s="37"/>
      <c r="J58" s="18" t="s">
        <v>27</v>
      </c>
      <c r="K58" s="281"/>
      <c r="L58" s="281"/>
      <c r="M58" s="279"/>
      <c r="N58" s="21"/>
      <c r="V58" s="32"/>
    </row>
    <row r="59" spans="1:22" ht="13.9" customHeight="1" thickBot="1" x14ac:dyDescent="0.25">
      <c r="A59" s="368"/>
      <c r="B59" s="23" t="s">
        <v>5872</v>
      </c>
      <c r="C59" s="23" t="s">
        <v>5873</v>
      </c>
      <c r="D59" s="24">
        <v>43275</v>
      </c>
      <c r="E59" s="23"/>
      <c r="F59" s="23" t="s">
        <v>5862</v>
      </c>
      <c r="G59" s="370" t="s">
        <v>5874</v>
      </c>
      <c r="H59" s="371"/>
      <c r="I59" s="372"/>
      <c r="J59" s="52" t="s">
        <v>109</v>
      </c>
      <c r="K59" s="65"/>
      <c r="L59" s="65" t="s">
        <v>5845</v>
      </c>
      <c r="M59" s="280">
        <v>920</v>
      </c>
      <c r="N59" s="21"/>
      <c r="V59" s="32"/>
    </row>
    <row r="60" spans="1:22" ht="23.25" thickBot="1" x14ac:dyDescent="0.25">
      <c r="A60" s="368"/>
      <c r="B60" s="28" t="s">
        <v>33</v>
      </c>
      <c r="C60" s="28" t="s">
        <v>34</v>
      </c>
      <c r="D60" s="28" t="s">
        <v>35</v>
      </c>
      <c r="E60" s="373" t="s">
        <v>36</v>
      </c>
      <c r="F60" s="373"/>
      <c r="G60" s="374"/>
      <c r="H60" s="375"/>
      <c r="I60" s="376"/>
      <c r="J60" s="57" t="s">
        <v>5875</v>
      </c>
      <c r="K60" s="67"/>
      <c r="L60" s="67" t="s">
        <v>5845</v>
      </c>
      <c r="M60" s="278">
        <v>6876.35</v>
      </c>
      <c r="N60" s="21"/>
      <c r="V60" s="32"/>
    </row>
    <row r="61" spans="1:22" ht="23.25" thickBot="1" x14ac:dyDescent="0.25">
      <c r="A61" s="369"/>
      <c r="B61" s="33"/>
      <c r="C61" s="33" t="s">
        <v>5874</v>
      </c>
      <c r="D61" s="34">
        <v>43280</v>
      </c>
      <c r="E61" s="35" t="s">
        <v>40</v>
      </c>
      <c r="F61" s="36"/>
      <c r="G61" s="350"/>
      <c r="H61" s="351"/>
      <c r="I61" s="352"/>
      <c r="J61" s="61"/>
      <c r="K61" s="67"/>
      <c r="L61" s="67"/>
      <c r="M61" s="278"/>
      <c r="N61" s="21"/>
      <c r="V61" s="32"/>
    </row>
    <row r="62" spans="1:22" ht="24" thickTop="1" thickBot="1" x14ac:dyDescent="0.25">
      <c r="A62" s="367">
        <f t="shared" ref="A62" si="8">A58+1</f>
        <v>12</v>
      </c>
      <c r="B62" s="17" t="s">
        <v>23</v>
      </c>
      <c r="C62" s="17" t="s">
        <v>24</v>
      </c>
      <c r="D62" s="17" t="s">
        <v>25</v>
      </c>
      <c r="E62" s="341" t="s">
        <v>26</v>
      </c>
      <c r="F62" s="341"/>
      <c r="G62" s="341" t="s">
        <v>18</v>
      </c>
      <c r="H62" s="342"/>
      <c r="I62" s="37"/>
      <c r="J62" s="18" t="s">
        <v>27</v>
      </c>
      <c r="K62" s="281"/>
      <c r="L62" s="281"/>
      <c r="M62" s="279"/>
      <c r="N62" s="21"/>
      <c r="V62" s="32"/>
    </row>
    <row r="63" spans="1:22" ht="23.25" thickBot="1" x14ac:dyDescent="0.25">
      <c r="A63" s="368"/>
      <c r="B63" s="23" t="s">
        <v>5876</v>
      </c>
      <c r="C63" s="23" t="s">
        <v>5877</v>
      </c>
      <c r="D63" s="24">
        <v>43297</v>
      </c>
      <c r="E63" s="23"/>
      <c r="F63" s="23" t="s">
        <v>5878</v>
      </c>
      <c r="G63" s="370" t="s">
        <v>3561</v>
      </c>
      <c r="H63" s="371"/>
      <c r="I63" s="372"/>
      <c r="J63" s="52" t="s">
        <v>109</v>
      </c>
      <c r="K63" s="65"/>
      <c r="L63" s="65" t="s">
        <v>5845</v>
      </c>
      <c r="M63" s="280">
        <v>459</v>
      </c>
      <c r="N63" s="21"/>
      <c r="V63" s="32"/>
    </row>
    <row r="64" spans="1:22" ht="23.25" thickBot="1" x14ac:dyDescent="0.25">
      <c r="A64" s="368"/>
      <c r="B64" s="28" t="s">
        <v>33</v>
      </c>
      <c r="C64" s="28" t="s">
        <v>34</v>
      </c>
      <c r="D64" s="28" t="s">
        <v>35</v>
      </c>
      <c r="E64" s="373" t="s">
        <v>36</v>
      </c>
      <c r="F64" s="373"/>
      <c r="G64" s="374"/>
      <c r="H64" s="375"/>
      <c r="I64" s="376"/>
      <c r="J64" s="57" t="s">
        <v>110</v>
      </c>
      <c r="K64" s="67"/>
      <c r="L64" s="67" t="s">
        <v>5845</v>
      </c>
      <c r="M64" s="278">
        <v>866.6</v>
      </c>
      <c r="N64" s="21"/>
      <c r="V64" s="32"/>
    </row>
    <row r="65" spans="1:22" ht="23.25" thickBot="1" x14ac:dyDescent="0.25">
      <c r="A65" s="369"/>
      <c r="B65" s="33"/>
      <c r="C65" s="33" t="s">
        <v>3561</v>
      </c>
      <c r="D65" s="34">
        <v>43300</v>
      </c>
      <c r="E65" s="35" t="s">
        <v>40</v>
      </c>
      <c r="F65" s="36"/>
      <c r="G65" s="350"/>
      <c r="H65" s="351"/>
      <c r="I65" s="352"/>
      <c r="J65" s="61" t="s">
        <v>167</v>
      </c>
      <c r="K65" s="67"/>
      <c r="L65" s="67" t="s">
        <v>5845</v>
      </c>
      <c r="M65" s="278">
        <v>38.130000000000003</v>
      </c>
      <c r="N65" s="21"/>
      <c r="V65" s="32"/>
    </row>
    <row r="66" spans="1:22" ht="24" thickTop="1" thickBot="1" x14ac:dyDescent="0.25">
      <c r="A66" s="367">
        <f t="shared" ref="A66" si="9">A62+1</f>
        <v>13</v>
      </c>
      <c r="B66" s="17" t="s">
        <v>23</v>
      </c>
      <c r="C66" s="17" t="s">
        <v>24</v>
      </c>
      <c r="D66" s="17" t="s">
        <v>25</v>
      </c>
      <c r="E66" s="341" t="s">
        <v>26</v>
      </c>
      <c r="F66" s="341"/>
      <c r="G66" s="341" t="s">
        <v>18</v>
      </c>
      <c r="H66" s="342"/>
      <c r="I66" s="37"/>
      <c r="J66" s="18" t="s">
        <v>27</v>
      </c>
      <c r="K66" s="281"/>
      <c r="L66" s="281"/>
      <c r="M66" s="279"/>
      <c r="N66" s="21"/>
      <c r="V66" s="32"/>
    </row>
    <row r="67" spans="1:22" ht="57" thickBot="1" x14ac:dyDescent="0.25">
      <c r="A67" s="368"/>
      <c r="B67" s="23" t="s">
        <v>5879</v>
      </c>
      <c r="C67" s="23" t="s">
        <v>5880</v>
      </c>
      <c r="D67" s="24">
        <v>43331</v>
      </c>
      <c r="E67" s="23"/>
      <c r="F67" s="23" t="s">
        <v>5881</v>
      </c>
      <c r="G67" s="370" t="s">
        <v>5882</v>
      </c>
      <c r="H67" s="371"/>
      <c r="I67" s="372"/>
      <c r="J67" s="52" t="s">
        <v>109</v>
      </c>
      <c r="K67" s="65"/>
      <c r="L67" s="65" t="s">
        <v>5845</v>
      </c>
      <c r="M67" s="280">
        <v>657</v>
      </c>
      <c r="N67" s="21"/>
      <c r="V67" s="32"/>
    </row>
    <row r="68" spans="1:22" ht="23.25" thickBot="1" x14ac:dyDescent="0.25">
      <c r="A68" s="368"/>
      <c r="B68" s="28" t="s">
        <v>33</v>
      </c>
      <c r="C68" s="28" t="s">
        <v>34</v>
      </c>
      <c r="D68" s="28" t="s">
        <v>35</v>
      </c>
      <c r="E68" s="373" t="s">
        <v>36</v>
      </c>
      <c r="F68" s="373"/>
      <c r="G68" s="374"/>
      <c r="H68" s="375"/>
      <c r="I68" s="376"/>
      <c r="J68" s="57" t="s">
        <v>110</v>
      </c>
      <c r="K68" s="67"/>
      <c r="L68" s="67" t="s">
        <v>5845</v>
      </c>
      <c r="M68" s="278">
        <v>332.96</v>
      </c>
      <c r="N68" s="21"/>
      <c r="V68" s="32"/>
    </row>
    <row r="69" spans="1:22" ht="23.25" thickBot="1" x14ac:dyDescent="0.25">
      <c r="A69" s="369"/>
      <c r="B69" s="33"/>
      <c r="C69" s="33" t="s">
        <v>5882</v>
      </c>
      <c r="D69" s="34">
        <v>43334</v>
      </c>
      <c r="E69" s="35" t="s">
        <v>40</v>
      </c>
      <c r="F69" s="36"/>
      <c r="G69" s="350"/>
      <c r="H69" s="351"/>
      <c r="I69" s="352"/>
      <c r="J69" s="61" t="s">
        <v>5875</v>
      </c>
      <c r="K69" s="67"/>
      <c r="L69" s="67" t="s">
        <v>5845</v>
      </c>
      <c r="M69" s="278">
        <v>102.48</v>
      </c>
      <c r="N69" s="21"/>
      <c r="V69" s="32"/>
    </row>
    <row r="70" spans="1:22" ht="24" thickTop="1" thickBot="1" x14ac:dyDescent="0.25">
      <c r="A70" s="367">
        <f t="shared" ref="A70" si="10">A66+1</f>
        <v>14</v>
      </c>
      <c r="B70" s="17" t="s">
        <v>23</v>
      </c>
      <c r="C70" s="17" t="s">
        <v>24</v>
      </c>
      <c r="D70" s="17" t="s">
        <v>25</v>
      </c>
      <c r="E70" s="341" t="s">
        <v>26</v>
      </c>
      <c r="F70" s="341"/>
      <c r="G70" s="341" t="s">
        <v>18</v>
      </c>
      <c r="H70" s="342"/>
      <c r="I70" s="37"/>
      <c r="J70" s="18" t="s">
        <v>27</v>
      </c>
      <c r="K70" s="281"/>
      <c r="L70" s="281"/>
      <c r="M70" s="279"/>
      <c r="N70" s="21"/>
      <c r="V70" s="32"/>
    </row>
    <row r="71" spans="1:22" ht="34.5" thickBot="1" x14ac:dyDescent="0.25">
      <c r="A71" s="368"/>
      <c r="B71" s="23" t="s">
        <v>5883</v>
      </c>
      <c r="C71" s="23" t="s">
        <v>5884</v>
      </c>
      <c r="D71" s="24">
        <v>43331</v>
      </c>
      <c r="E71" s="23"/>
      <c r="F71" s="23" t="s">
        <v>5885</v>
      </c>
      <c r="G71" s="370" t="s">
        <v>3149</v>
      </c>
      <c r="H71" s="371"/>
      <c r="I71" s="372"/>
      <c r="J71" s="52" t="s">
        <v>109</v>
      </c>
      <c r="K71" s="65"/>
      <c r="L71" s="65" t="s">
        <v>5845</v>
      </c>
      <c r="M71" s="280">
        <v>684.76</v>
      </c>
      <c r="N71" s="21"/>
      <c r="V71" s="70"/>
    </row>
    <row r="72" spans="1:22" ht="23.25" thickBot="1" x14ac:dyDescent="0.25">
      <c r="A72" s="368"/>
      <c r="B72" s="28" t="s">
        <v>33</v>
      </c>
      <c r="C72" s="28" t="s">
        <v>34</v>
      </c>
      <c r="D72" s="28" t="s">
        <v>35</v>
      </c>
      <c r="E72" s="373" t="s">
        <v>36</v>
      </c>
      <c r="F72" s="373"/>
      <c r="G72" s="374"/>
      <c r="H72" s="375"/>
      <c r="I72" s="376"/>
      <c r="J72" s="57" t="s">
        <v>110</v>
      </c>
      <c r="K72" s="67"/>
      <c r="L72" s="67" t="s">
        <v>5845</v>
      </c>
      <c r="M72" s="278">
        <v>1373.81</v>
      </c>
      <c r="N72" s="21"/>
      <c r="V72" s="32"/>
    </row>
    <row r="73" spans="1:22" ht="13.5" thickBot="1" x14ac:dyDescent="0.25">
      <c r="A73" s="369"/>
      <c r="B73" s="33"/>
      <c r="C73" s="33" t="s">
        <v>3149</v>
      </c>
      <c r="D73" s="34">
        <v>43340</v>
      </c>
      <c r="E73" s="35" t="s">
        <v>40</v>
      </c>
      <c r="F73" s="36"/>
      <c r="G73" s="350"/>
      <c r="H73" s="351"/>
      <c r="I73" s="352"/>
      <c r="J73" s="61" t="s">
        <v>5875</v>
      </c>
      <c r="K73" s="67"/>
      <c r="L73" s="67" t="s">
        <v>5845</v>
      </c>
      <c r="M73" s="278">
        <v>75.12</v>
      </c>
      <c r="N73" s="21"/>
      <c r="V73" s="32"/>
    </row>
    <row r="74" spans="1:22" ht="24" thickTop="1" thickBot="1" x14ac:dyDescent="0.25">
      <c r="A74" s="367">
        <f t="shared" ref="A74" si="11">A70+1</f>
        <v>15</v>
      </c>
      <c r="B74" s="17" t="s">
        <v>23</v>
      </c>
      <c r="C74" s="17" t="s">
        <v>24</v>
      </c>
      <c r="D74" s="17" t="s">
        <v>25</v>
      </c>
      <c r="E74" s="341" t="s">
        <v>26</v>
      </c>
      <c r="F74" s="341"/>
      <c r="G74" s="341" t="s">
        <v>18</v>
      </c>
      <c r="H74" s="342"/>
      <c r="I74" s="37"/>
      <c r="J74" s="18" t="s">
        <v>27</v>
      </c>
      <c r="K74" s="281"/>
      <c r="L74" s="281"/>
      <c r="M74" s="279"/>
      <c r="N74" s="21"/>
      <c r="V74" s="32"/>
    </row>
    <row r="75" spans="1:22" ht="79.5" thickBot="1" x14ac:dyDescent="0.25">
      <c r="A75" s="368"/>
      <c r="B75" s="23" t="s">
        <v>5886</v>
      </c>
      <c r="C75" s="23" t="s">
        <v>5887</v>
      </c>
      <c r="D75" s="24">
        <v>43338</v>
      </c>
      <c r="E75" s="23"/>
      <c r="F75" s="23" t="s">
        <v>5888</v>
      </c>
      <c r="G75" s="370" t="s">
        <v>1111</v>
      </c>
      <c r="H75" s="371"/>
      <c r="I75" s="372"/>
      <c r="J75" s="52" t="s">
        <v>109</v>
      </c>
      <c r="K75" s="65"/>
      <c r="L75" s="65" t="s">
        <v>5845</v>
      </c>
      <c r="M75" s="280">
        <v>801</v>
      </c>
      <c r="N75" s="21"/>
      <c r="V75" s="32"/>
    </row>
    <row r="76" spans="1:22" ht="23.25" thickBot="1" x14ac:dyDescent="0.25">
      <c r="A76" s="368"/>
      <c r="B76" s="28" t="s">
        <v>33</v>
      </c>
      <c r="C76" s="28" t="s">
        <v>34</v>
      </c>
      <c r="D76" s="28" t="s">
        <v>35</v>
      </c>
      <c r="E76" s="373" t="s">
        <v>36</v>
      </c>
      <c r="F76" s="373"/>
      <c r="G76" s="374"/>
      <c r="H76" s="375"/>
      <c r="I76" s="376"/>
      <c r="J76" s="57" t="s">
        <v>110</v>
      </c>
      <c r="K76" s="67"/>
      <c r="L76" s="67" t="s">
        <v>5845</v>
      </c>
      <c r="M76" s="278">
        <v>297.39999999999998</v>
      </c>
      <c r="N76" s="21"/>
      <c r="V76" s="32"/>
    </row>
    <row r="77" spans="1:22" ht="23.25" thickBot="1" x14ac:dyDescent="0.25">
      <c r="A77" s="369"/>
      <c r="B77" s="33"/>
      <c r="C77" s="33" t="s">
        <v>1111</v>
      </c>
      <c r="D77" s="34">
        <v>43341</v>
      </c>
      <c r="E77" s="35" t="s">
        <v>40</v>
      </c>
      <c r="F77" s="36"/>
      <c r="G77" s="350"/>
      <c r="H77" s="351"/>
      <c r="I77" s="352"/>
      <c r="J77" s="61" t="s">
        <v>65</v>
      </c>
      <c r="K77" s="67"/>
      <c r="L77" s="67"/>
      <c r="M77" s="278"/>
      <c r="N77" s="21"/>
      <c r="V77" s="32"/>
    </row>
    <row r="78" spans="1:22" ht="24" thickTop="1" thickBot="1" x14ac:dyDescent="0.25">
      <c r="A78" s="367">
        <f t="shared" ref="A78" si="12">A74+1</f>
        <v>16</v>
      </c>
      <c r="B78" s="17" t="s">
        <v>23</v>
      </c>
      <c r="C78" s="17" t="s">
        <v>24</v>
      </c>
      <c r="D78" s="17" t="s">
        <v>25</v>
      </c>
      <c r="E78" s="341" t="s">
        <v>26</v>
      </c>
      <c r="F78" s="341"/>
      <c r="G78" s="341" t="s">
        <v>18</v>
      </c>
      <c r="H78" s="342"/>
      <c r="I78" s="37"/>
      <c r="J78" s="18" t="s">
        <v>27</v>
      </c>
      <c r="K78" s="281"/>
      <c r="L78" s="281"/>
      <c r="M78" s="279"/>
      <c r="N78" s="21"/>
      <c r="V78" s="32"/>
    </row>
    <row r="79" spans="1:22" ht="23.25" thickBot="1" x14ac:dyDescent="0.25">
      <c r="A79" s="368"/>
      <c r="B79" s="23" t="s">
        <v>5889</v>
      </c>
      <c r="C79" s="23" t="s">
        <v>5890</v>
      </c>
      <c r="D79" s="24">
        <v>43343</v>
      </c>
      <c r="E79" s="23"/>
      <c r="F79" t="s">
        <v>5891</v>
      </c>
      <c r="G79" s="370" t="s">
        <v>5892</v>
      </c>
      <c r="H79" s="371"/>
      <c r="I79" s="372"/>
      <c r="J79" s="52" t="s">
        <v>109</v>
      </c>
      <c r="K79" s="65"/>
      <c r="L79" s="65" t="s">
        <v>5845</v>
      </c>
      <c r="M79" s="280">
        <v>568</v>
      </c>
      <c r="N79" s="21"/>
      <c r="V79" s="32"/>
    </row>
    <row r="80" spans="1:22" ht="23.25" thickBot="1" x14ac:dyDescent="0.25">
      <c r="A80" s="368"/>
      <c r="B80" s="28" t="s">
        <v>33</v>
      </c>
      <c r="C80" s="28" t="s">
        <v>34</v>
      </c>
      <c r="D80" s="28" t="s">
        <v>35</v>
      </c>
      <c r="E80" s="373" t="s">
        <v>36</v>
      </c>
      <c r="F80" s="373"/>
      <c r="G80" s="374"/>
      <c r="H80" s="375"/>
      <c r="I80" s="376"/>
      <c r="J80" s="57" t="s">
        <v>110</v>
      </c>
      <c r="K80" s="67"/>
      <c r="L80" s="67"/>
      <c r="M80" s="278"/>
      <c r="N80" s="21"/>
      <c r="V80" s="32"/>
    </row>
    <row r="81" spans="1:22" ht="13.5" thickBot="1" x14ac:dyDescent="0.25">
      <c r="A81" s="369"/>
      <c r="B81" s="33"/>
      <c r="C81" s="33" t="s">
        <v>5892</v>
      </c>
      <c r="D81" s="34">
        <v>43348</v>
      </c>
      <c r="E81" s="35" t="s">
        <v>40</v>
      </c>
      <c r="F81" s="36"/>
      <c r="G81" s="350"/>
      <c r="H81" s="351"/>
      <c r="I81" s="352"/>
      <c r="J81" s="61" t="s">
        <v>65</v>
      </c>
      <c r="K81" s="67"/>
      <c r="L81" s="67"/>
      <c r="M81" s="278"/>
      <c r="N81" s="21"/>
      <c r="V81" s="32"/>
    </row>
    <row r="82" spans="1:22" ht="24" thickTop="1" thickBot="1" x14ac:dyDescent="0.25">
      <c r="A82" s="367">
        <f t="shared" ref="A82" si="13">A78+1</f>
        <v>17</v>
      </c>
      <c r="B82" s="17" t="s">
        <v>23</v>
      </c>
      <c r="C82" s="17" t="s">
        <v>24</v>
      </c>
      <c r="D82" s="17" t="s">
        <v>25</v>
      </c>
      <c r="E82" s="341" t="s">
        <v>26</v>
      </c>
      <c r="F82" s="341"/>
      <c r="G82" s="341" t="s">
        <v>18</v>
      </c>
      <c r="H82" s="342"/>
      <c r="I82" s="37"/>
      <c r="J82" s="18" t="s">
        <v>27</v>
      </c>
      <c r="K82" s="281"/>
      <c r="L82" s="281"/>
      <c r="M82" s="279"/>
      <c r="N82" s="21"/>
      <c r="V82" s="32"/>
    </row>
    <row r="83" spans="1:22" ht="68.25" thickBot="1" x14ac:dyDescent="0.25">
      <c r="A83" s="368"/>
      <c r="B83" s="23" t="s">
        <v>5893</v>
      </c>
      <c r="C83" s="23" t="s">
        <v>5894</v>
      </c>
      <c r="D83" s="24">
        <v>43350</v>
      </c>
      <c r="E83" s="23"/>
      <c r="F83" s="23" t="s">
        <v>5895</v>
      </c>
      <c r="G83" s="370" t="s">
        <v>5896</v>
      </c>
      <c r="H83" s="371"/>
      <c r="I83" s="372"/>
      <c r="J83" s="52" t="s">
        <v>109</v>
      </c>
      <c r="K83" s="65"/>
      <c r="L83" s="65" t="s">
        <v>5845</v>
      </c>
      <c r="M83" s="280">
        <v>326</v>
      </c>
      <c r="N83" s="21"/>
      <c r="V83" s="32"/>
    </row>
    <row r="84" spans="1:22" ht="23.25" thickBot="1" x14ac:dyDescent="0.25">
      <c r="A84" s="368"/>
      <c r="B84" s="28" t="s">
        <v>33</v>
      </c>
      <c r="C84" s="28" t="s">
        <v>34</v>
      </c>
      <c r="D84" s="28" t="s">
        <v>35</v>
      </c>
      <c r="E84" s="373" t="s">
        <v>36</v>
      </c>
      <c r="F84" s="373"/>
      <c r="G84" s="374"/>
      <c r="H84" s="375"/>
      <c r="I84" s="376"/>
      <c r="J84" s="57" t="s">
        <v>110</v>
      </c>
      <c r="K84" s="67"/>
      <c r="L84" s="67" t="s">
        <v>5845</v>
      </c>
      <c r="M84" s="278">
        <v>1811.43</v>
      </c>
      <c r="N84" s="21"/>
      <c r="V84" s="32"/>
    </row>
    <row r="85" spans="1:22" ht="23.25" thickBot="1" x14ac:dyDescent="0.25">
      <c r="A85" s="369"/>
      <c r="B85" s="33"/>
      <c r="C85" s="33" t="s">
        <v>5896</v>
      </c>
      <c r="D85" s="34">
        <v>43353</v>
      </c>
      <c r="E85" s="35" t="s">
        <v>40</v>
      </c>
      <c r="F85" s="36"/>
      <c r="G85" s="350"/>
      <c r="H85" s="351"/>
      <c r="I85" s="352"/>
      <c r="J85" s="61" t="s">
        <v>167</v>
      </c>
      <c r="K85" s="67"/>
      <c r="L85" s="67" t="s">
        <v>5845</v>
      </c>
      <c r="M85" s="278">
        <v>46.45</v>
      </c>
      <c r="N85" s="21"/>
      <c r="V85" s="32"/>
    </row>
    <row r="86" spans="1:22" ht="24" thickTop="1" thickBot="1" x14ac:dyDescent="0.25">
      <c r="A86" s="367">
        <f t="shared" ref="A86" si="14">A82+1</f>
        <v>18</v>
      </c>
      <c r="B86" s="17" t="s">
        <v>23</v>
      </c>
      <c r="C86" s="17" t="s">
        <v>24</v>
      </c>
      <c r="D86" s="17" t="s">
        <v>25</v>
      </c>
      <c r="E86" s="341" t="s">
        <v>26</v>
      </c>
      <c r="F86" s="341"/>
      <c r="G86" s="341" t="s">
        <v>18</v>
      </c>
      <c r="H86" s="342"/>
      <c r="I86" s="37"/>
      <c r="J86" s="18" t="s">
        <v>27</v>
      </c>
      <c r="K86" s="281"/>
      <c r="L86" s="281"/>
      <c r="M86" s="279"/>
      <c r="N86" s="21"/>
      <c r="V86" s="32"/>
    </row>
    <row r="87" spans="1:22" ht="23.25" thickBot="1" x14ac:dyDescent="0.25">
      <c r="A87" s="368"/>
      <c r="B87" s="23" t="s">
        <v>5897</v>
      </c>
      <c r="C87" s="23" t="s">
        <v>5898</v>
      </c>
      <c r="D87" s="24">
        <v>43351</v>
      </c>
      <c r="E87" s="23"/>
      <c r="F87" s="23" t="s">
        <v>5899</v>
      </c>
      <c r="G87" s="370" t="s">
        <v>5900</v>
      </c>
      <c r="H87" s="371"/>
      <c r="I87" s="372"/>
      <c r="J87" s="52" t="s">
        <v>109</v>
      </c>
      <c r="K87" s="65"/>
      <c r="L87" s="65" t="s">
        <v>5845</v>
      </c>
      <c r="M87" s="280">
        <v>498</v>
      </c>
      <c r="N87" s="21"/>
      <c r="V87" s="32"/>
    </row>
    <row r="88" spans="1:22" ht="23.25" thickBot="1" x14ac:dyDescent="0.25">
      <c r="A88" s="368"/>
      <c r="B88" s="28" t="s">
        <v>33</v>
      </c>
      <c r="C88" s="28" t="s">
        <v>34</v>
      </c>
      <c r="D88" s="28" t="s">
        <v>35</v>
      </c>
      <c r="E88" s="373" t="s">
        <v>36</v>
      </c>
      <c r="F88" s="373"/>
      <c r="G88" s="374"/>
      <c r="H88" s="375"/>
      <c r="I88" s="376"/>
      <c r="J88" s="57" t="s">
        <v>110</v>
      </c>
      <c r="K88" s="67"/>
      <c r="L88" s="67" t="s">
        <v>5845</v>
      </c>
      <c r="M88" s="278">
        <v>516.4</v>
      </c>
      <c r="N88" s="21"/>
      <c r="V88" s="32"/>
    </row>
    <row r="89" spans="1:22" ht="23.25" thickBot="1" x14ac:dyDescent="0.25">
      <c r="A89" s="369"/>
      <c r="B89" s="33"/>
      <c r="C89" s="33" t="s">
        <v>5900</v>
      </c>
      <c r="D89" s="34">
        <v>43353</v>
      </c>
      <c r="E89" s="35" t="s">
        <v>40</v>
      </c>
      <c r="F89" s="36"/>
      <c r="G89" s="350"/>
      <c r="H89" s="351"/>
      <c r="I89" s="352"/>
      <c r="J89" s="61" t="s">
        <v>167</v>
      </c>
      <c r="K89" s="67"/>
      <c r="L89" s="67" t="s">
        <v>5845</v>
      </c>
      <c r="M89" s="278">
        <v>435</v>
      </c>
      <c r="N89" s="21"/>
      <c r="V89" s="32"/>
    </row>
    <row r="90" spans="1:22" ht="24" thickTop="1" thickBot="1" x14ac:dyDescent="0.25">
      <c r="A90" s="367">
        <f t="shared" ref="A90" si="15">A86+1</f>
        <v>19</v>
      </c>
      <c r="B90" s="17" t="s">
        <v>23</v>
      </c>
      <c r="C90" s="17" t="s">
        <v>24</v>
      </c>
      <c r="D90" s="17" t="s">
        <v>25</v>
      </c>
      <c r="E90" s="341" t="s">
        <v>26</v>
      </c>
      <c r="F90" s="341"/>
      <c r="G90" s="341" t="s">
        <v>18</v>
      </c>
      <c r="H90" s="342"/>
      <c r="I90" s="37"/>
      <c r="J90" s="18" t="s">
        <v>27</v>
      </c>
      <c r="K90" s="281"/>
      <c r="L90" s="281"/>
      <c r="M90" s="279"/>
      <c r="N90" s="21"/>
      <c r="V90" s="32"/>
    </row>
    <row r="91" spans="1:22" ht="23.25" thickBot="1" x14ac:dyDescent="0.25">
      <c r="A91" s="368"/>
      <c r="B91" s="23" t="s">
        <v>5901</v>
      </c>
      <c r="C91" s="23" t="s">
        <v>5902</v>
      </c>
      <c r="D91" s="24">
        <v>43354</v>
      </c>
      <c r="E91" s="23"/>
      <c r="F91" s="23" t="s">
        <v>5899</v>
      </c>
      <c r="G91" s="370" t="s">
        <v>5903</v>
      </c>
      <c r="H91" s="371"/>
      <c r="I91" s="372"/>
      <c r="J91" s="52" t="s">
        <v>109</v>
      </c>
      <c r="K91" s="65"/>
      <c r="L91" s="65" t="s">
        <v>5845</v>
      </c>
      <c r="M91" s="280">
        <v>604</v>
      </c>
      <c r="N91" s="21"/>
      <c r="V91" s="32"/>
    </row>
    <row r="92" spans="1:22" ht="23.25" thickBot="1" x14ac:dyDescent="0.25">
      <c r="A92" s="368"/>
      <c r="B92" s="28" t="s">
        <v>33</v>
      </c>
      <c r="C92" s="28" t="s">
        <v>34</v>
      </c>
      <c r="D92" s="28" t="s">
        <v>35</v>
      </c>
      <c r="E92" s="373" t="s">
        <v>36</v>
      </c>
      <c r="F92" s="373"/>
      <c r="G92" s="374"/>
      <c r="H92" s="375"/>
      <c r="I92" s="376"/>
      <c r="J92" s="57" t="s">
        <v>110</v>
      </c>
      <c r="K92" s="67"/>
      <c r="L92" s="67"/>
      <c r="M92" s="278"/>
      <c r="N92" s="21"/>
      <c r="V92" s="32"/>
    </row>
    <row r="93" spans="1:22" ht="13.5" thickBot="1" x14ac:dyDescent="0.25">
      <c r="A93" s="369"/>
      <c r="B93" s="33"/>
      <c r="C93" s="33" t="s">
        <v>5903</v>
      </c>
      <c r="D93" s="34">
        <v>43357</v>
      </c>
      <c r="E93" s="35" t="s">
        <v>40</v>
      </c>
      <c r="F93" s="36"/>
      <c r="G93" s="350"/>
      <c r="H93" s="351"/>
      <c r="I93" s="352"/>
      <c r="J93" s="61" t="s">
        <v>167</v>
      </c>
      <c r="K93" s="67"/>
      <c r="L93" s="67" t="s">
        <v>5845</v>
      </c>
      <c r="M93" s="278">
        <v>100.56</v>
      </c>
      <c r="N93" s="21"/>
      <c r="V93" s="32"/>
    </row>
    <row r="94" spans="1:22" ht="24" thickTop="1" thickBot="1" x14ac:dyDescent="0.25">
      <c r="A94" s="367">
        <f t="shared" ref="A94" si="16">A90+1</f>
        <v>20</v>
      </c>
      <c r="B94" s="17" t="s">
        <v>23</v>
      </c>
      <c r="C94" s="17" t="s">
        <v>24</v>
      </c>
      <c r="D94" s="17" t="s">
        <v>25</v>
      </c>
      <c r="E94" s="341" t="s">
        <v>26</v>
      </c>
      <c r="F94" s="341"/>
      <c r="G94" s="341" t="s">
        <v>18</v>
      </c>
      <c r="H94" s="342"/>
      <c r="I94" s="37"/>
      <c r="J94" s="18" t="s">
        <v>27</v>
      </c>
      <c r="K94" s="281"/>
      <c r="L94" s="281"/>
      <c r="M94" s="279"/>
      <c r="N94" s="21"/>
      <c r="V94" s="32"/>
    </row>
    <row r="95" spans="1:22" ht="23.25" thickBot="1" x14ac:dyDescent="0.25">
      <c r="A95" s="368"/>
      <c r="B95" s="23" t="s">
        <v>5904</v>
      </c>
      <c r="C95" s="23" t="s">
        <v>5905</v>
      </c>
      <c r="D95" s="24">
        <v>43358</v>
      </c>
      <c r="E95" s="23"/>
      <c r="F95" s="23" t="s">
        <v>5906</v>
      </c>
      <c r="G95" s="370"/>
      <c r="H95" s="371"/>
      <c r="I95" s="372"/>
      <c r="J95" s="52" t="s">
        <v>109</v>
      </c>
      <c r="K95" s="65"/>
      <c r="L95" s="65" t="s">
        <v>5845</v>
      </c>
      <c r="M95" s="280">
        <v>2856</v>
      </c>
      <c r="N95" s="21"/>
      <c r="V95" s="32"/>
    </row>
    <row r="96" spans="1:22" ht="23.25" thickBot="1" x14ac:dyDescent="0.25">
      <c r="A96" s="368"/>
      <c r="B96" s="28" t="s">
        <v>33</v>
      </c>
      <c r="C96" s="28" t="s">
        <v>34</v>
      </c>
      <c r="D96" s="28" t="s">
        <v>35</v>
      </c>
      <c r="E96" s="373" t="s">
        <v>36</v>
      </c>
      <c r="F96" s="373"/>
      <c r="G96" s="374"/>
      <c r="H96" s="375"/>
      <c r="I96" s="376"/>
      <c r="J96" s="57" t="s">
        <v>110</v>
      </c>
      <c r="K96" s="67"/>
      <c r="L96" s="67" t="s">
        <v>5845</v>
      </c>
      <c r="M96" s="278">
        <v>1900</v>
      </c>
      <c r="N96" s="21"/>
      <c r="V96" s="32"/>
    </row>
    <row r="97" spans="1:22" ht="23.25" thickBot="1" x14ac:dyDescent="0.25">
      <c r="A97" s="369"/>
      <c r="B97" s="33"/>
      <c r="C97" s="33" t="s">
        <v>5871</v>
      </c>
      <c r="D97" s="34">
        <v>43371</v>
      </c>
      <c r="E97" s="35" t="s">
        <v>40</v>
      </c>
      <c r="F97" s="36"/>
      <c r="G97" s="350"/>
      <c r="H97" s="351"/>
      <c r="I97" s="352"/>
      <c r="J97" s="61" t="s">
        <v>65</v>
      </c>
      <c r="K97" s="67"/>
      <c r="L97" s="67" t="s">
        <v>5845</v>
      </c>
      <c r="M97" s="278">
        <v>1370</v>
      </c>
      <c r="N97" s="21"/>
      <c r="V97" s="32"/>
    </row>
    <row r="98" spans="1:22" ht="24" thickTop="1" thickBot="1" x14ac:dyDescent="0.25">
      <c r="A98" s="367">
        <f t="shared" ref="A98" si="17">A94+1</f>
        <v>21</v>
      </c>
      <c r="B98" s="17" t="s">
        <v>23</v>
      </c>
      <c r="C98" s="17" t="s">
        <v>24</v>
      </c>
      <c r="D98" s="17" t="s">
        <v>25</v>
      </c>
      <c r="E98" s="341" t="s">
        <v>26</v>
      </c>
      <c r="F98" s="341"/>
      <c r="G98" s="341" t="s">
        <v>18</v>
      </c>
      <c r="H98" s="342"/>
      <c r="I98" s="37"/>
      <c r="J98" s="18" t="s">
        <v>27</v>
      </c>
      <c r="K98" s="281"/>
      <c r="L98" s="281"/>
      <c r="M98" s="279"/>
      <c r="N98" s="21"/>
      <c r="V98" s="32"/>
    </row>
    <row r="99" spans="1:22" ht="57" thickBot="1" x14ac:dyDescent="0.25">
      <c r="A99" s="368"/>
      <c r="B99" s="23" t="s">
        <v>5879</v>
      </c>
      <c r="C99" s="23" t="s">
        <v>5907</v>
      </c>
      <c r="D99" s="24">
        <v>43361</v>
      </c>
      <c r="E99" s="23"/>
      <c r="F99" s="23" t="s">
        <v>5908</v>
      </c>
      <c r="G99" s="370" t="s">
        <v>5909</v>
      </c>
      <c r="H99" s="371"/>
      <c r="I99" s="372"/>
      <c r="J99" s="52" t="s">
        <v>109</v>
      </c>
      <c r="K99" s="65"/>
      <c r="L99" s="65" t="s">
        <v>5845</v>
      </c>
      <c r="M99" s="280">
        <v>321</v>
      </c>
      <c r="N99" s="21"/>
      <c r="V99" s="32"/>
    </row>
    <row r="100" spans="1:22" ht="23.25" thickBot="1" x14ac:dyDescent="0.25">
      <c r="A100" s="368"/>
      <c r="B100" s="28" t="s">
        <v>33</v>
      </c>
      <c r="C100" s="28" t="s">
        <v>34</v>
      </c>
      <c r="D100" s="28" t="s">
        <v>35</v>
      </c>
      <c r="E100" s="373" t="s">
        <v>36</v>
      </c>
      <c r="F100" s="373"/>
      <c r="G100" s="374"/>
      <c r="H100" s="375"/>
      <c r="I100" s="376"/>
      <c r="J100" s="57" t="s">
        <v>110</v>
      </c>
      <c r="K100" s="67"/>
      <c r="L100" s="67"/>
      <c r="M100" s="278"/>
      <c r="N100" s="21"/>
      <c r="V100" s="32"/>
    </row>
    <row r="101" spans="1:22" ht="23.25" thickBot="1" x14ac:dyDescent="0.25">
      <c r="A101" s="369"/>
      <c r="B101" s="33"/>
      <c r="C101" s="33" t="s">
        <v>5909</v>
      </c>
      <c r="D101" s="34">
        <v>43364</v>
      </c>
      <c r="E101" s="35" t="s">
        <v>40</v>
      </c>
      <c r="F101" s="36"/>
      <c r="G101" s="350"/>
      <c r="H101" s="351"/>
      <c r="I101" s="352"/>
      <c r="J101" s="61" t="s">
        <v>167</v>
      </c>
      <c r="K101" s="67"/>
      <c r="L101" s="67" t="s">
        <v>5845</v>
      </c>
      <c r="M101" s="278">
        <v>45</v>
      </c>
      <c r="N101" s="21"/>
      <c r="V101" s="32"/>
    </row>
    <row r="102" spans="1:22" ht="21.6" customHeight="1" thickTop="1" thickBot="1" x14ac:dyDescent="0.25">
      <c r="A102" s="367">
        <f t="shared" ref="A102" si="18">A98+1</f>
        <v>22</v>
      </c>
      <c r="B102" s="17" t="s">
        <v>23</v>
      </c>
      <c r="C102" s="17" t="s">
        <v>24</v>
      </c>
      <c r="D102" s="17" t="s">
        <v>25</v>
      </c>
      <c r="E102" s="341" t="s">
        <v>26</v>
      </c>
      <c r="F102" s="341"/>
      <c r="G102" s="341" t="s">
        <v>18</v>
      </c>
      <c r="H102" s="342"/>
      <c r="I102" s="37"/>
      <c r="J102" s="18" t="s">
        <v>27</v>
      </c>
      <c r="K102" s="281"/>
      <c r="L102" s="281"/>
      <c r="M102" s="279"/>
      <c r="N102" s="21"/>
      <c r="V102" s="32"/>
    </row>
    <row r="103" spans="1:22" ht="13.9" customHeight="1" thickBot="1" x14ac:dyDescent="0.25">
      <c r="A103" s="368"/>
      <c r="B103" s="23" t="s">
        <v>5883</v>
      </c>
      <c r="C103" s="23" t="s">
        <v>5910</v>
      </c>
      <c r="D103" s="24">
        <v>43331</v>
      </c>
      <c r="E103" s="23"/>
      <c r="F103" s="23" t="s">
        <v>5911</v>
      </c>
      <c r="G103" s="370" t="s">
        <v>3149</v>
      </c>
      <c r="H103" s="371"/>
      <c r="I103" s="372"/>
      <c r="J103" s="52" t="s">
        <v>109</v>
      </c>
      <c r="K103" s="65"/>
      <c r="L103" s="65" t="s">
        <v>5845</v>
      </c>
      <c r="M103" s="280">
        <v>1369.52</v>
      </c>
      <c r="N103" s="21"/>
      <c r="V103" s="32"/>
    </row>
    <row r="104" spans="1:22" ht="23.25" thickBot="1" x14ac:dyDescent="0.25">
      <c r="A104" s="368"/>
      <c r="B104" s="28" t="s">
        <v>33</v>
      </c>
      <c r="C104" s="28" t="s">
        <v>34</v>
      </c>
      <c r="D104" s="28" t="s">
        <v>35</v>
      </c>
      <c r="E104" s="373" t="s">
        <v>36</v>
      </c>
      <c r="F104" s="373"/>
      <c r="G104" s="374"/>
      <c r="H104" s="375"/>
      <c r="I104" s="376"/>
      <c r="J104" s="57" t="s">
        <v>110</v>
      </c>
      <c r="K104" s="67"/>
      <c r="L104" s="67" t="s">
        <v>5845</v>
      </c>
      <c r="M104" s="278">
        <v>2747.62</v>
      </c>
      <c r="N104" s="21"/>
      <c r="V104" s="32"/>
    </row>
    <row r="105" spans="1:22" ht="13.5" thickBot="1" x14ac:dyDescent="0.25">
      <c r="A105" s="369"/>
      <c r="B105" s="33"/>
      <c r="C105" s="33" t="s">
        <v>3149</v>
      </c>
      <c r="D105" s="34">
        <v>43340</v>
      </c>
      <c r="E105" s="35" t="s">
        <v>40</v>
      </c>
      <c r="F105" s="36"/>
      <c r="G105" s="350"/>
      <c r="H105" s="351"/>
      <c r="I105" s="352"/>
      <c r="J105" s="61" t="s">
        <v>5875</v>
      </c>
      <c r="K105" s="67"/>
      <c r="L105" s="67" t="s">
        <v>5845</v>
      </c>
      <c r="M105" s="278">
        <v>150.24</v>
      </c>
      <c r="N105" s="21"/>
      <c r="V105" s="32"/>
    </row>
    <row r="106" spans="1:22" ht="24" thickTop="1" thickBot="1" x14ac:dyDescent="0.25">
      <c r="A106" s="367">
        <f t="shared" ref="A106" si="19">A102+1</f>
        <v>23</v>
      </c>
      <c r="B106" s="17" t="s">
        <v>23</v>
      </c>
      <c r="C106" s="17" t="s">
        <v>24</v>
      </c>
      <c r="D106" s="17" t="s">
        <v>25</v>
      </c>
      <c r="E106" s="341" t="s">
        <v>26</v>
      </c>
      <c r="F106" s="341"/>
      <c r="G106" s="341" t="s">
        <v>18</v>
      </c>
      <c r="H106" s="342"/>
      <c r="I106" s="37"/>
      <c r="J106" s="18" t="s">
        <v>27</v>
      </c>
      <c r="K106" s="281"/>
      <c r="L106" s="281"/>
      <c r="M106" s="20"/>
      <c r="N106" s="21"/>
      <c r="V106" s="32"/>
    </row>
    <row r="107" spans="1:22" ht="13.5" thickBot="1" x14ac:dyDescent="0.25">
      <c r="A107" s="368"/>
      <c r="B107" s="23"/>
      <c r="C107" s="23"/>
      <c r="D107" s="24"/>
      <c r="E107" s="23"/>
      <c r="F107" s="23"/>
      <c r="G107" s="370"/>
      <c r="H107" s="371"/>
      <c r="I107" s="372"/>
      <c r="J107" s="25" t="s">
        <v>27</v>
      </c>
      <c r="K107" s="65"/>
      <c r="L107" s="65"/>
      <c r="M107" s="26"/>
      <c r="N107" s="21"/>
      <c r="V107" s="32"/>
    </row>
    <row r="108" spans="1:22" ht="23.25" thickBot="1" x14ac:dyDescent="0.25">
      <c r="A108" s="368"/>
      <c r="B108" s="28" t="s">
        <v>33</v>
      </c>
      <c r="C108" s="28" t="s">
        <v>34</v>
      </c>
      <c r="D108" s="28" t="s">
        <v>35</v>
      </c>
      <c r="E108" s="373" t="s">
        <v>36</v>
      </c>
      <c r="F108" s="373"/>
      <c r="G108" s="374"/>
      <c r="H108" s="375"/>
      <c r="I108" s="376"/>
      <c r="J108" s="29" t="s">
        <v>48</v>
      </c>
      <c r="K108" s="67"/>
      <c r="L108" s="67"/>
      <c r="M108" s="31"/>
      <c r="N108" s="21"/>
      <c r="V108" s="32"/>
    </row>
    <row r="109" spans="1:22" ht="13.5" thickBot="1" x14ac:dyDescent="0.25">
      <c r="A109" s="369"/>
      <c r="B109" s="33"/>
      <c r="C109" s="33"/>
      <c r="D109" s="69"/>
      <c r="E109" s="35" t="s">
        <v>40</v>
      </c>
      <c r="F109" s="36"/>
      <c r="G109" s="350"/>
      <c r="H109" s="351"/>
      <c r="I109" s="352"/>
      <c r="J109" s="29" t="s">
        <v>51</v>
      </c>
      <c r="K109" s="67"/>
      <c r="L109" s="67"/>
      <c r="M109" s="31"/>
      <c r="N109" s="21"/>
      <c r="V109" s="32"/>
    </row>
    <row r="110" spans="1:22" ht="24" thickTop="1" thickBot="1" x14ac:dyDescent="0.25">
      <c r="A110" s="367">
        <f t="shared" ref="A110" si="20">A106+1</f>
        <v>24</v>
      </c>
      <c r="B110" s="17" t="s">
        <v>23</v>
      </c>
      <c r="C110" s="17" t="s">
        <v>24</v>
      </c>
      <c r="D110" s="17" t="s">
        <v>25</v>
      </c>
      <c r="E110" s="341" t="s">
        <v>26</v>
      </c>
      <c r="F110" s="341"/>
      <c r="G110" s="341" t="s">
        <v>18</v>
      </c>
      <c r="H110" s="342"/>
      <c r="I110" s="37"/>
      <c r="J110" s="18" t="s">
        <v>27</v>
      </c>
      <c r="K110" s="281"/>
      <c r="L110" s="281"/>
      <c r="M110" s="20"/>
      <c r="N110" s="21"/>
      <c r="V110" s="32"/>
    </row>
    <row r="111" spans="1:22" ht="13.5" thickBot="1" x14ac:dyDescent="0.25">
      <c r="A111" s="368"/>
      <c r="B111" s="23"/>
      <c r="C111" s="23"/>
      <c r="D111" s="24"/>
      <c r="E111" s="23"/>
      <c r="F111" s="23"/>
      <c r="G111" s="370"/>
      <c r="H111" s="371"/>
      <c r="I111" s="372"/>
      <c r="J111" s="25" t="s">
        <v>27</v>
      </c>
      <c r="K111" s="65"/>
      <c r="L111" s="65"/>
      <c r="M111" s="26"/>
      <c r="N111" s="21"/>
      <c r="V111" s="32"/>
    </row>
    <row r="112" spans="1:22" ht="23.25" thickBot="1" x14ac:dyDescent="0.25">
      <c r="A112" s="368"/>
      <c r="B112" s="28" t="s">
        <v>33</v>
      </c>
      <c r="C112" s="28" t="s">
        <v>34</v>
      </c>
      <c r="D112" s="28" t="s">
        <v>35</v>
      </c>
      <c r="E112" s="373" t="s">
        <v>36</v>
      </c>
      <c r="F112" s="373"/>
      <c r="G112" s="374"/>
      <c r="H112" s="375"/>
      <c r="I112" s="376"/>
      <c r="J112" s="29" t="s">
        <v>48</v>
      </c>
      <c r="K112" s="67"/>
      <c r="L112" s="67"/>
      <c r="M112" s="31"/>
      <c r="N112" s="21"/>
      <c r="V112" s="32"/>
    </row>
    <row r="113" spans="1:22" ht="13.5" thickBot="1" x14ac:dyDescent="0.25">
      <c r="A113" s="369"/>
      <c r="B113" s="33"/>
      <c r="C113" s="33"/>
      <c r="D113" s="69"/>
      <c r="E113" s="35" t="s">
        <v>40</v>
      </c>
      <c r="F113" s="36"/>
      <c r="G113" s="350"/>
      <c r="H113" s="351"/>
      <c r="I113" s="352"/>
      <c r="J113" s="29" t="s">
        <v>51</v>
      </c>
      <c r="K113" s="67"/>
      <c r="L113" s="67"/>
      <c r="M113" s="31"/>
      <c r="N113" s="21"/>
      <c r="V113" s="32"/>
    </row>
    <row r="114" spans="1:22" ht="24" thickTop="1" thickBot="1" x14ac:dyDescent="0.25">
      <c r="A114" s="367">
        <f t="shared" ref="A114" si="21">A110+1</f>
        <v>25</v>
      </c>
      <c r="B114" s="17" t="s">
        <v>23</v>
      </c>
      <c r="C114" s="17" t="s">
        <v>24</v>
      </c>
      <c r="D114" s="17" t="s">
        <v>25</v>
      </c>
      <c r="E114" s="341" t="s">
        <v>26</v>
      </c>
      <c r="F114" s="341"/>
      <c r="G114" s="341" t="s">
        <v>18</v>
      </c>
      <c r="H114" s="342"/>
      <c r="I114" s="37"/>
      <c r="J114" s="18" t="s">
        <v>27</v>
      </c>
      <c r="K114" s="281"/>
      <c r="L114" s="281"/>
      <c r="M114" s="20"/>
      <c r="N114" s="21"/>
      <c r="V114" s="32"/>
    </row>
    <row r="115" spans="1:22" ht="13.5" thickBot="1" x14ac:dyDescent="0.25">
      <c r="A115" s="368"/>
      <c r="B115" s="23"/>
      <c r="C115" s="23"/>
      <c r="D115" s="24"/>
      <c r="E115" s="23"/>
      <c r="F115" s="23"/>
      <c r="G115" s="370"/>
      <c r="H115" s="371"/>
      <c r="I115" s="372"/>
      <c r="J115" s="25" t="s">
        <v>27</v>
      </c>
      <c r="K115" s="65"/>
      <c r="L115" s="65"/>
      <c r="M115" s="26"/>
      <c r="N115" s="21"/>
      <c r="V115" s="32"/>
    </row>
    <row r="116" spans="1:22" ht="23.25" thickBot="1" x14ac:dyDescent="0.25">
      <c r="A116" s="368"/>
      <c r="B116" s="28" t="s">
        <v>33</v>
      </c>
      <c r="C116" s="28" t="s">
        <v>34</v>
      </c>
      <c r="D116" s="28" t="s">
        <v>35</v>
      </c>
      <c r="E116" s="373" t="s">
        <v>36</v>
      </c>
      <c r="F116" s="373"/>
      <c r="G116" s="374"/>
      <c r="H116" s="375"/>
      <c r="I116" s="376"/>
      <c r="J116" s="29" t="s">
        <v>48</v>
      </c>
      <c r="K116" s="67"/>
      <c r="L116" s="67"/>
      <c r="M116" s="31"/>
      <c r="N116" s="21"/>
      <c r="V116" s="32"/>
    </row>
    <row r="117" spans="1:22" ht="13.5" thickBot="1" x14ac:dyDescent="0.25">
      <c r="A117" s="369"/>
      <c r="B117" s="33"/>
      <c r="C117" s="33"/>
      <c r="D117" s="69"/>
      <c r="E117" s="35" t="s">
        <v>40</v>
      </c>
      <c r="F117" s="36"/>
      <c r="G117" s="350"/>
      <c r="H117" s="351"/>
      <c r="I117" s="352"/>
      <c r="J117" s="29" t="s">
        <v>51</v>
      </c>
      <c r="K117" s="67"/>
      <c r="L117" s="67"/>
      <c r="M117" s="31"/>
      <c r="N117" s="21"/>
      <c r="V117" s="32"/>
    </row>
    <row r="118" spans="1:22" ht="24" thickTop="1" thickBot="1" x14ac:dyDescent="0.25">
      <c r="A118" s="367">
        <f t="shared" ref="A118" si="22">A114+1</f>
        <v>26</v>
      </c>
      <c r="B118" s="17" t="s">
        <v>23</v>
      </c>
      <c r="C118" s="17" t="s">
        <v>24</v>
      </c>
      <c r="D118" s="17" t="s">
        <v>25</v>
      </c>
      <c r="E118" s="341" t="s">
        <v>26</v>
      </c>
      <c r="F118" s="341"/>
      <c r="G118" s="341" t="s">
        <v>18</v>
      </c>
      <c r="H118" s="342"/>
      <c r="I118" s="37"/>
      <c r="J118" s="18" t="s">
        <v>27</v>
      </c>
      <c r="K118" s="281"/>
      <c r="L118" s="281"/>
      <c r="M118" s="20"/>
      <c r="N118" s="21"/>
      <c r="V118" s="32"/>
    </row>
    <row r="119" spans="1:22" ht="13.5" thickBot="1" x14ac:dyDescent="0.25">
      <c r="A119" s="368"/>
      <c r="B119" s="23"/>
      <c r="C119" s="23"/>
      <c r="D119" s="24"/>
      <c r="E119" s="23"/>
      <c r="F119" s="23"/>
      <c r="G119" s="370"/>
      <c r="H119" s="371"/>
      <c r="I119" s="372"/>
      <c r="J119" s="25" t="s">
        <v>27</v>
      </c>
      <c r="K119" s="65"/>
      <c r="L119" s="65"/>
      <c r="M119" s="26"/>
      <c r="N119" s="21"/>
      <c r="V119" s="32"/>
    </row>
    <row r="120" spans="1:22" ht="23.25" thickBot="1" x14ac:dyDescent="0.25">
      <c r="A120" s="368"/>
      <c r="B120" s="28" t="s">
        <v>33</v>
      </c>
      <c r="C120" s="28" t="s">
        <v>34</v>
      </c>
      <c r="D120" s="28" t="s">
        <v>35</v>
      </c>
      <c r="E120" s="373" t="s">
        <v>36</v>
      </c>
      <c r="F120" s="373"/>
      <c r="G120" s="374"/>
      <c r="H120" s="375"/>
      <c r="I120" s="376"/>
      <c r="J120" s="29" t="s">
        <v>48</v>
      </c>
      <c r="K120" s="67"/>
      <c r="L120" s="67"/>
      <c r="M120" s="31"/>
      <c r="N120" s="21"/>
      <c r="V120" s="32"/>
    </row>
    <row r="121" spans="1:22" ht="13.5" thickBot="1" x14ac:dyDescent="0.25">
      <c r="A121" s="369"/>
      <c r="B121" s="33"/>
      <c r="C121" s="33"/>
      <c r="D121" s="69"/>
      <c r="E121" s="35" t="s">
        <v>40</v>
      </c>
      <c r="F121" s="36"/>
      <c r="G121" s="350"/>
      <c r="H121" s="351"/>
      <c r="I121" s="352"/>
      <c r="J121" s="29" t="s">
        <v>51</v>
      </c>
      <c r="K121" s="67"/>
      <c r="L121" s="67"/>
      <c r="M121" s="31"/>
      <c r="N121" s="21"/>
      <c r="V121" s="32"/>
    </row>
    <row r="122" spans="1:22" ht="24" thickTop="1" thickBot="1" x14ac:dyDescent="0.25">
      <c r="A122" s="367">
        <f t="shared" ref="A122" si="23">A118+1</f>
        <v>27</v>
      </c>
      <c r="B122" s="17" t="s">
        <v>23</v>
      </c>
      <c r="C122" s="17" t="s">
        <v>24</v>
      </c>
      <c r="D122" s="17" t="s">
        <v>25</v>
      </c>
      <c r="E122" s="341" t="s">
        <v>26</v>
      </c>
      <c r="F122" s="341"/>
      <c r="G122" s="341" t="s">
        <v>18</v>
      </c>
      <c r="H122" s="342"/>
      <c r="I122" s="37"/>
      <c r="J122" s="18" t="s">
        <v>27</v>
      </c>
      <c r="K122" s="281"/>
      <c r="L122" s="281"/>
      <c r="M122" s="20"/>
      <c r="N122" s="21"/>
      <c r="V122" s="32"/>
    </row>
    <row r="123" spans="1:22" ht="13.5" thickBot="1" x14ac:dyDescent="0.25">
      <c r="A123" s="368"/>
      <c r="B123" s="23"/>
      <c r="C123" s="23"/>
      <c r="D123" s="24"/>
      <c r="E123" s="23"/>
      <c r="F123" s="23"/>
      <c r="G123" s="370"/>
      <c r="H123" s="371"/>
      <c r="I123" s="372"/>
      <c r="J123" s="25" t="s">
        <v>27</v>
      </c>
      <c r="K123" s="65"/>
      <c r="L123" s="65"/>
      <c r="M123" s="26"/>
      <c r="N123" s="21"/>
      <c r="V123" s="32"/>
    </row>
    <row r="124" spans="1:22" ht="23.25" thickBot="1" x14ac:dyDescent="0.25">
      <c r="A124" s="368"/>
      <c r="B124" s="28" t="s">
        <v>33</v>
      </c>
      <c r="C124" s="28" t="s">
        <v>34</v>
      </c>
      <c r="D124" s="28" t="s">
        <v>35</v>
      </c>
      <c r="E124" s="373" t="s">
        <v>36</v>
      </c>
      <c r="F124" s="373"/>
      <c r="G124" s="374"/>
      <c r="H124" s="375"/>
      <c r="I124" s="376"/>
      <c r="J124" s="29" t="s">
        <v>48</v>
      </c>
      <c r="K124" s="67"/>
      <c r="L124" s="67"/>
      <c r="M124" s="31"/>
      <c r="N124" s="21"/>
      <c r="V124" s="32"/>
    </row>
    <row r="125" spans="1:22" ht="13.5" thickBot="1" x14ac:dyDescent="0.25">
      <c r="A125" s="369"/>
      <c r="B125" s="33"/>
      <c r="C125" s="33"/>
      <c r="D125" s="69"/>
      <c r="E125" s="35" t="s">
        <v>40</v>
      </c>
      <c r="F125" s="36"/>
      <c r="G125" s="350"/>
      <c r="H125" s="351"/>
      <c r="I125" s="352"/>
      <c r="J125" s="29" t="s">
        <v>51</v>
      </c>
      <c r="K125" s="67"/>
      <c r="L125" s="67"/>
      <c r="M125" s="31"/>
      <c r="N125" s="21"/>
      <c r="V125" s="32"/>
    </row>
    <row r="126" spans="1:22" ht="24" thickTop="1" thickBot="1" x14ac:dyDescent="0.25">
      <c r="A126" s="367">
        <f t="shared" ref="A126" si="24">A122+1</f>
        <v>28</v>
      </c>
      <c r="B126" s="17" t="s">
        <v>23</v>
      </c>
      <c r="C126" s="17" t="s">
        <v>24</v>
      </c>
      <c r="D126" s="17" t="s">
        <v>25</v>
      </c>
      <c r="E126" s="341" t="s">
        <v>26</v>
      </c>
      <c r="F126" s="341"/>
      <c r="G126" s="341" t="s">
        <v>18</v>
      </c>
      <c r="H126" s="342"/>
      <c r="I126" s="37"/>
      <c r="J126" s="18" t="s">
        <v>27</v>
      </c>
      <c r="K126" s="281"/>
      <c r="L126" s="281"/>
      <c r="M126" s="20"/>
      <c r="N126" s="21"/>
      <c r="V126" s="32"/>
    </row>
    <row r="127" spans="1:22" ht="13.5" thickBot="1" x14ac:dyDescent="0.25">
      <c r="A127" s="368"/>
      <c r="B127" s="23"/>
      <c r="C127" s="23"/>
      <c r="D127" s="24"/>
      <c r="E127" s="23"/>
      <c r="F127" s="23"/>
      <c r="G127" s="370"/>
      <c r="H127" s="371"/>
      <c r="I127" s="372"/>
      <c r="J127" s="25" t="s">
        <v>27</v>
      </c>
      <c r="K127" s="65"/>
      <c r="L127" s="65"/>
      <c r="M127" s="26"/>
      <c r="N127" s="21"/>
      <c r="V127" s="32"/>
    </row>
    <row r="128" spans="1:22" ht="23.25" thickBot="1" x14ac:dyDescent="0.25">
      <c r="A128" s="368"/>
      <c r="B128" s="28" t="s">
        <v>33</v>
      </c>
      <c r="C128" s="28" t="s">
        <v>34</v>
      </c>
      <c r="D128" s="28" t="s">
        <v>35</v>
      </c>
      <c r="E128" s="373" t="s">
        <v>36</v>
      </c>
      <c r="F128" s="373"/>
      <c r="G128" s="374"/>
      <c r="H128" s="375"/>
      <c r="I128" s="376"/>
      <c r="J128" s="29" t="s">
        <v>48</v>
      </c>
      <c r="K128" s="67"/>
      <c r="L128" s="67"/>
      <c r="M128" s="31"/>
      <c r="N128" s="21"/>
      <c r="V128" s="32"/>
    </row>
    <row r="129" spans="1:22" ht="13.5" thickBot="1" x14ac:dyDescent="0.25">
      <c r="A129" s="369"/>
      <c r="B129" s="33"/>
      <c r="C129" s="33"/>
      <c r="D129" s="69"/>
      <c r="E129" s="35" t="s">
        <v>40</v>
      </c>
      <c r="F129" s="36"/>
      <c r="G129" s="350"/>
      <c r="H129" s="351"/>
      <c r="I129" s="352"/>
      <c r="J129" s="29" t="s">
        <v>51</v>
      </c>
      <c r="K129" s="67"/>
      <c r="L129" s="67"/>
      <c r="M129" s="31"/>
      <c r="N129" s="21"/>
      <c r="V129" s="32"/>
    </row>
    <row r="130" spans="1:22" ht="24" thickTop="1" thickBot="1" x14ac:dyDescent="0.25">
      <c r="A130" s="367">
        <f t="shared" ref="A130" si="25">A126+1</f>
        <v>29</v>
      </c>
      <c r="B130" s="17" t="s">
        <v>23</v>
      </c>
      <c r="C130" s="17" t="s">
        <v>24</v>
      </c>
      <c r="D130" s="17" t="s">
        <v>25</v>
      </c>
      <c r="E130" s="341" t="s">
        <v>26</v>
      </c>
      <c r="F130" s="341"/>
      <c r="G130" s="341" t="s">
        <v>18</v>
      </c>
      <c r="H130" s="342"/>
      <c r="I130" s="37"/>
      <c r="J130" s="18" t="s">
        <v>27</v>
      </c>
      <c r="K130" s="281"/>
      <c r="L130" s="281"/>
      <c r="M130" s="20"/>
      <c r="N130" s="21"/>
      <c r="V130" s="32"/>
    </row>
    <row r="131" spans="1:22" ht="13.5" thickBot="1" x14ac:dyDescent="0.25">
      <c r="A131" s="368"/>
      <c r="B131" s="23"/>
      <c r="C131" s="23"/>
      <c r="D131" s="24"/>
      <c r="E131" s="23"/>
      <c r="F131" s="23"/>
      <c r="G131" s="370"/>
      <c r="H131" s="371"/>
      <c r="I131" s="372"/>
      <c r="J131" s="25" t="s">
        <v>27</v>
      </c>
      <c r="K131" s="65"/>
      <c r="L131" s="65"/>
      <c r="M131" s="26"/>
      <c r="N131" s="21"/>
      <c r="V131" s="32"/>
    </row>
    <row r="132" spans="1:22" ht="23.25" thickBot="1" x14ac:dyDescent="0.25">
      <c r="A132" s="368"/>
      <c r="B132" s="28" t="s">
        <v>33</v>
      </c>
      <c r="C132" s="28" t="s">
        <v>34</v>
      </c>
      <c r="D132" s="28" t="s">
        <v>35</v>
      </c>
      <c r="E132" s="373" t="s">
        <v>36</v>
      </c>
      <c r="F132" s="373"/>
      <c r="G132" s="374"/>
      <c r="H132" s="375"/>
      <c r="I132" s="376"/>
      <c r="J132" s="29" t="s">
        <v>48</v>
      </c>
      <c r="K132" s="67"/>
      <c r="L132" s="67"/>
      <c r="M132" s="31"/>
      <c r="N132" s="21"/>
      <c r="V132" s="32"/>
    </row>
    <row r="133" spans="1:22" ht="13.5" thickBot="1" x14ac:dyDescent="0.25">
      <c r="A133" s="369"/>
      <c r="B133" s="33"/>
      <c r="C133" s="33"/>
      <c r="D133" s="69"/>
      <c r="E133" s="35" t="s">
        <v>40</v>
      </c>
      <c r="F133" s="36"/>
      <c r="G133" s="350"/>
      <c r="H133" s="351"/>
      <c r="I133" s="352"/>
      <c r="J133" s="29" t="s">
        <v>51</v>
      </c>
      <c r="K133" s="67"/>
      <c r="L133" s="67"/>
      <c r="M133" s="31"/>
      <c r="N133" s="21"/>
      <c r="V133" s="32"/>
    </row>
    <row r="134" spans="1:22" ht="24" thickTop="1" thickBot="1" x14ac:dyDescent="0.25">
      <c r="A134" s="367">
        <f t="shared" ref="A134" si="26">A130+1</f>
        <v>30</v>
      </c>
      <c r="B134" s="17" t="s">
        <v>23</v>
      </c>
      <c r="C134" s="17" t="s">
        <v>24</v>
      </c>
      <c r="D134" s="17" t="s">
        <v>25</v>
      </c>
      <c r="E134" s="341" t="s">
        <v>26</v>
      </c>
      <c r="F134" s="341"/>
      <c r="G134" s="341" t="s">
        <v>18</v>
      </c>
      <c r="H134" s="342"/>
      <c r="I134" s="37"/>
      <c r="J134" s="18" t="s">
        <v>27</v>
      </c>
      <c r="K134" s="281"/>
      <c r="L134" s="281"/>
      <c r="M134" s="20"/>
      <c r="N134" s="21"/>
      <c r="V134" s="32"/>
    </row>
    <row r="135" spans="1:22" ht="13.5" thickBot="1" x14ac:dyDescent="0.25">
      <c r="A135" s="368"/>
      <c r="B135" s="23"/>
      <c r="C135" s="23"/>
      <c r="D135" s="24"/>
      <c r="E135" s="23"/>
      <c r="F135" s="23"/>
      <c r="G135" s="370"/>
      <c r="H135" s="371"/>
      <c r="I135" s="372"/>
      <c r="J135" s="25" t="s">
        <v>27</v>
      </c>
      <c r="K135" s="65"/>
      <c r="L135" s="65"/>
      <c r="M135" s="26"/>
      <c r="N135" s="21"/>
      <c r="V135" s="32"/>
    </row>
    <row r="136" spans="1:22" ht="23.25" thickBot="1" x14ac:dyDescent="0.25">
      <c r="A136" s="368"/>
      <c r="B136" s="28" t="s">
        <v>33</v>
      </c>
      <c r="C136" s="28" t="s">
        <v>34</v>
      </c>
      <c r="D136" s="28" t="s">
        <v>35</v>
      </c>
      <c r="E136" s="373" t="s">
        <v>36</v>
      </c>
      <c r="F136" s="373"/>
      <c r="G136" s="374"/>
      <c r="H136" s="375"/>
      <c r="I136" s="376"/>
      <c r="J136" s="29" t="s">
        <v>48</v>
      </c>
      <c r="K136" s="67"/>
      <c r="L136" s="67"/>
      <c r="M136" s="31"/>
      <c r="N136" s="21"/>
      <c r="V136" s="32"/>
    </row>
    <row r="137" spans="1:22" ht="13.5" thickBot="1" x14ac:dyDescent="0.25">
      <c r="A137" s="369"/>
      <c r="B137" s="33"/>
      <c r="C137" s="33"/>
      <c r="D137" s="69"/>
      <c r="E137" s="35" t="s">
        <v>40</v>
      </c>
      <c r="F137" s="36"/>
      <c r="G137" s="350"/>
      <c r="H137" s="351"/>
      <c r="I137" s="352"/>
      <c r="J137" s="29" t="s">
        <v>51</v>
      </c>
      <c r="K137" s="67"/>
      <c r="L137" s="67"/>
      <c r="M137" s="31"/>
      <c r="N137" s="21"/>
      <c r="V137" s="32"/>
    </row>
    <row r="138" spans="1:22" ht="24" thickTop="1" thickBot="1" x14ac:dyDescent="0.25">
      <c r="A138" s="367">
        <f t="shared" ref="A138" si="27">A134+1</f>
        <v>31</v>
      </c>
      <c r="B138" s="17" t="s">
        <v>23</v>
      </c>
      <c r="C138" s="17" t="s">
        <v>24</v>
      </c>
      <c r="D138" s="17" t="s">
        <v>25</v>
      </c>
      <c r="E138" s="341" t="s">
        <v>26</v>
      </c>
      <c r="F138" s="341"/>
      <c r="G138" s="341" t="s">
        <v>18</v>
      </c>
      <c r="H138" s="342"/>
      <c r="I138" s="37"/>
      <c r="J138" s="18" t="s">
        <v>27</v>
      </c>
      <c r="K138" s="281"/>
      <c r="L138" s="281"/>
      <c r="M138" s="20"/>
      <c r="N138" s="21"/>
      <c r="V138" s="32"/>
    </row>
    <row r="139" spans="1:22" ht="13.5" thickBot="1" x14ac:dyDescent="0.25">
      <c r="A139" s="368"/>
      <c r="B139" s="23"/>
      <c r="C139" s="23"/>
      <c r="D139" s="24"/>
      <c r="E139" s="23"/>
      <c r="F139" s="23"/>
      <c r="G139" s="370"/>
      <c r="H139" s="371"/>
      <c r="I139" s="372"/>
      <c r="J139" s="25" t="s">
        <v>27</v>
      </c>
      <c r="K139" s="65"/>
      <c r="L139" s="65"/>
      <c r="M139" s="26"/>
      <c r="N139" s="21"/>
      <c r="V139" s="32"/>
    </row>
    <row r="140" spans="1:22" ht="23.25" thickBot="1" x14ac:dyDescent="0.25">
      <c r="A140" s="368"/>
      <c r="B140" s="28" t="s">
        <v>33</v>
      </c>
      <c r="C140" s="28" t="s">
        <v>34</v>
      </c>
      <c r="D140" s="28" t="s">
        <v>35</v>
      </c>
      <c r="E140" s="373" t="s">
        <v>36</v>
      </c>
      <c r="F140" s="373"/>
      <c r="G140" s="374"/>
      <c r="H140" s="375"/>
      <c r="I140" s="376"/>
      <c r="J140" s="29" t="s">
        <v>48</v>
      </c>
      <c r="K140" s="67"/>
      <c r="L140" s="67"/>
      <c r="M140" s="31"/>
      <c r="N140" s="21"/>
      <c r="V140" s="32"/>
    </row>
    <row r="141" spans="1:22" ht="13.5" thickBot="1" x14ac:dyDescent="0.25">
      <c r="A141" s="369"/>
      <c r="B141" s="33"/>
      <c r="C141" s="33"/>
      <c r="D141" s="69"/>
      <c r="E141" s="35" t="s">
        <v>40</v>
      </c>
      <c r="F141" s="36"/>
      <c r="G141" s="350"/>
      <c r="H141" s="351"/>
      <c r="I141" s="352"/>
      <c r="J141" s="29" t="s">
        <v>51</v>
      </c>
      <c r="K141" s="67"/>
      <c r="L141" s="67"/>
      <c r="M141" s="31"/>
      <c r="N141" s="21"/>
      <c r="V141" s="32"/>
    </row>
    <row r="142" spans="1:22" ht="24" thickTop="1" thickBot="1" x14ac:dyDescent="0.25">
      <c r="A142" s="367">
        <f t="shared" ref="A142" si="28">A138+1</f>
        <v>32</v>
      </c>
      <c r="B142" s="17" t="s">
        <v>23</v>
      </c>
      <c r="C142" s="17" t="s">
        <v>24</v>
      </c>
      <c r="D142" s="17" t="s">
        <v>25</v>
      </c>
      <c r="E142" s="341" t="s">
        <v>26</v>
      </c>
      <c r="F142" s="341"/>
      <c r="G142" s="341" t="s">
        <v>18</v>
      </c>
      <c r="H142" s="342"/>
      <c r="I142" s="37"/>
      <c r="J142" s="18" t="s">
        <v>27</v>
      </c>
      <c r="K142" s="281"/>
      <c r="L142" s="281"/>
      <c r="M142" s="20"/>
      <c r="N142" s="21"/>
      <c r="V142" s="32"/>
    </row>
    <row r="143" spans="1:22" ht="13.5" thickBot="1" x14ac:dyDescent="0.25">
      <c r="A143" s="368"/>
      <c r="B143" s="23"/>
      <c r="C143" s="23"/>
      <c r="D143" s="24"/>
      <c r="E143" s="23"/>
      <c r="F143" s="23"/>
      <c r="G143" s="370"/>
      <c r="H143" s="371"/>
      <c r="I143" s="372"/>
      <c r="J143" s="25" t="s">
        <v>27</v>
      </c>
      <c r="K143" s="65"/>
      <c r="L143" s="65"/>
      <c r="M143" s="26"/>
      <c r="N143" s="21"/>
      <c r="V143" s="32"/>
    </row>
    <row r="144" spans="1:22" ht="23.25" thickBot="1" x14ac:dyDescent="0.25">
      <c r="A144" s="368"/>
      <c r="B144" s="28" t="s">
        <v>33</v>
      </c>
      <c r="C144" s="28" t="s">
        <v>34</v>
      </c>
      <c r="D144" s="28" t="s">
        <v>35</v>
      </c>
      <c r="E144" s="373" t="s">
        <v>36</v>
      </c>
      <c r="F144" s="373"/>
      <c r="G144" s="374"/>
      <c r="H144" s="375"/>
      <c r="I144" s="376"/>
      <c r="J144" s="29" t="s">
        <v>48</v>
      </c>
      <c r="K144" s="67"/>
      <c r="L144" s="67"/>
      <c r="M144" s="31"/>
      <c r="N144" s="21"/>
      <c r="V144" s="32"/>
    </row>
    <row r="145" spans="1:22" ht="13.5" thickBot="1" x14ac:dyDescent="0.25">
      <c r="A145" s="369"/>
      <c r="B145" s="33"/>
      <c r="C145" s="33"/>
      <c r="D145" s="69"/>
      <c r="E145" s="35" t="s">
        <v>40</v>
      </c>
      <c r="F145" s="36"/>
      <c r="G145" s="350"/>
      <c r="H145" s="351"/>
      <c r="I145" s="352"/>
      <c r="J145" s="29" t="s">
        <v>51</v>
      </c>
      <c r="K145" s="67"/>
      <c r="L145" s="67"/>
      <c r="M145" s="31"/>
      <c r="N145" s="21"/>
      <c r="V145" s="32"/>
    </row>
    <row r="146" spans="1:22" ht="24" thickTop="1" thickBot="1" x14ac:dyDescent="0.25">
      <c r="A146" s="367">
        <f t="shared" ref="A146" si="29">A142+1</f>
        <v>33</v>
      </c>
      <c r="B146" s="17" t="s">
        <v>23</v>
      </c>
      <c r="C146" s="17" t="s">
        <v>24</v>
      </c>
      <c r="D146" s="17" t="s">
        <v>25</v>
      </c>
      <c r="E146" s="341" t="s">
        <v>26</v>
      </c>
      <c r="F146" s="341"/>
      <c r="G146" s="341" t="s">
        <v>18</v>
      </c>
      <c r="H146" s="342"/>
      <c r="I146" s="37"/>
      <c r="J146" s="18" t="s">
        <v>27</v>
      </c>
      <c r="K146" s="281"/>
      <c r="L146" s="281"/>
      <c r="M146" s="20"/>
      <c r="N146" s="21"/>
      <c r="V146" s="32"/>
    </row>
    <row r="147" spans="1:22" ht="13.5" thickBot="1" x14ac:dyDescent="0.25">
      <c r="A147" s="368"/>
      <c r="B147" s="23"/>
      <c r="C147" s="23"/>
      <c r="D147" s="24"/>
      <c r="E147" s="23"/>
      <c r="F147" s="23"/>
      <c r="G147" s="370"/>
      <c r="H147" s="371"/>
      <c r="I147" s="372"/>
      <c r="J147" s="25" t="s">
        <v>27</v>
      </c>
      <c r="K147" s="65"/>
      <c r="L147" s="65"/>
      <c r="M147" s="26"/>
      <c r="N147" s="21"/>
      <c r="V147" s="32"/>
    </row>
    <row r="148" spans="1:22" ht="23.25" thickBot="1" x14ac:dyDescent="0.25">
      <c r="A148" s="368"/>
      <c r="B148" s="28" t="s">
        <v>33</v>
      </c>
      <c r="C148" s="28" t="s">
        <v>34</v>
      </c>
      <c r="D148" s="28" t="s">
        <v>35</v>
      </c>
      <c r="E148" s="373" t="s">
        <v>36</v>
      </c>
      <c r="F148" s="373"/>
      <c r="G148" s="374"/>
      <c r="H148" s="375"/>
      <c r="I148" s="376"/>
      <c r="J148" s="29" t="s">
        <v>48</v>
      </c>
      <c r="K148" s="67"/>
      <c r="L148" s="67"/>
      <c r="M148" s="31"/>
      <c r="N148" s="21"/>
      <c r="V148" s="32"/>
    </row>
    <row r="149" spans="1:22" ht="13.5" thickBot="1" x14ac:dyDescent="0.25">
      <c r="A149" s="369"/>
      <c r="B149" s="33"/>
      <c r="C149" s="33"/>
      <c r="D149" s="69"/>
      <c r="E149" s="35" t="s">
        <v>40</v>
      </c>
      <c r="F149" s="36"/>
      <c r="G149" s="350"/>
      <c r="H149" s="351"/>
      <c r="I149" s="352"/>
      <c r="J149" s="29" t="s">
        <v>51</v>
      </c>
      <c r="K149" s="67"/>
      <c r="L149" s="67"/>
      <c r="M149" s="31"/>
      <c r="N149" s="21"/>
      <c r="V149" s="32"/>
    </row>
    <row r="150" spans="1:22" ht="24" thickTop="1" thickBot="1" x14ac:dyDescent="0.25">
      <c r="A150" s="367">
        <f t="shared" ref="A150" si="30">A146+1</f>
        <v>34</v>
      </c>
      <c r="B150" s="17" t="s">
        <v>23</v>
      </c>
      <c r="C150" s="17" t="s">
        <v>24</v>
      </c>
      <c r="D150" s="17" t="s">
        <v>25</v>
      </c>
      <c r="E150" s="341" t="s">
        <v>26</v>
      </c>
      <c r="F150" s="341"/>
      <c r="G150" s="341" t="s">
        <v>18</v>
      </c>
      <c r="H150" s="342"/>
      <c r="I150" s="37"/>
      <c r="J150" s="18" t="s">
        <v>27</v>
      </c>
      <c r="K150" s="281"/>
      <c r="L150" s="281"/>
      <c r="M150" s="20"/>
      <c r="N150" s="21"/>
      <c r="V150" s="32"/>
    </row>
    <row r="151" spans="1:22" ht="13.5" thickBot="1" x14ac:dyDescent="0.25">
      <c r="A151" s="368"/>
      <c r="B151" s="23"/>
      <c r="C151" s="23"/>
      <c r="D151" s="24"/>
      <c r="E151" s="23"/>
      <c r="F151" s="23"/>
      <c r="G151" s="370"/>
      <c r="H151" s="371"/>
      <c r="I151" s="372"/>
      <c r="J151" s="25" t="s">
        <v>27</v>
      </c>
      <c r="K151" s="65"/>
      <c r="L151" s="65"/>
      <c r="M151" s="26"/>
      <c r="N151" s="21"/>
      <c r="V151" s="32"/>
    </row>
    <row r="152" spans="1:22" ht="23.25" thickBot="1" x14ac:dyDescent="0.25">
      <c r="A152" s="368"/>
      <c r="B152" s="28" t="s">
        <v>33</v>
      </c>
      <c r="C152" s="28" t="s">
        <v>34</v>
      </c>
      <c r="D152" s="28" t="s">
        <v>35</v>
      </c>
      <c r="E152" s="373" t="s">
        <v>36</v>
      </c>
      <c r="F152" s="373"/>
      <c r="G152" s="374"/>
      <c r="H152" s="375"/>
      <c r="I152" s="376"/>
      <c r="J152" s="29" t="s">
        <v>48</v>
      </c>
      <c r="K152" s="67"/>
      <c r="L152" s="67"/>
      <c r="M152" s="31"/>
      <c r="N152" s="21"/>
      <c r="V152" s="32"/>
    </row>
    <row r="153" spans="1:22" ht="13.5" thickBot="1" x14ac:dyDescent="0.25">
      <c r="A153" s="369"/>
      <c r="B153" s="33"/>
      <c r="C153" s="33"/>
      <c r="D153" s="69"/>
      <c r="E153" s="35" t="s">
        <v>40</v>
      </c>
      <c r="F153" s="36"/>
      <c r="G153" s="350"/>
      <c r="H153" s="351"/>
      <c r="I153" s="352"/>
      <c r="J153" s="29" t="s">
        <v>51</v>
      </c>
      <c r="K153" s="67"/>
      <c r="L153" s="67"/>
      <c r="M153" s="31"/>
      <c r="N153" s="21"/>
      <c r="V153" s="32"/>
    </row>
    <row r="154" spans="1:22" ht="24" thickTop="1" thickBot="1" x14ac:dyDescent="0.25">
      <c r="A154" s="367">
        <f t="shared" ref="A154" si="31">A150+1</f>
        <v>35</v>
      </c>
      <c r="B154" s="17" t="s">
        <v>23</v>
      </c>
      <c r="C154" s="17" t="s">
        <v>24</v>
      </c>
      <c r="D154" s="17" t="s">
        <v>25</v>
      </c>
      <c r="E154" s="341" t="s">
        <v>26</v>
      </c>
      <c r="F154" s="341"/>
      <c r="G154" s="341" t="s">
        <v>18</v>
      </c>
      <c r="H154" s="342"/>
      <c r="I154" s="37"/>
      <c r="J154" s="18" t="s">
        <v>27</v>
      </c>
      <c r="K154" s="281"/>
      <c r="L154" s="281"/>
      <c r="M154" s="20"/>
      <c r="N154" s="21"/>
      <c r="V154" s="32"/>
    </row>
    <row r="155" spans="1:22" ht="13.5" thickBot="1" x14ac:dyDescent="0.25">
      <c r="A155" s="368"/>
      <c r="B155" s="23"/>
      <c r="C155" s="23"/>
      <c r="D155" s="24"/>
      <c r="E155" s="23"/>
      <c r="F155" s="23"/>
      <c r="G155" s="370"/>
      <c r="H155" s="371"/>
      <c r="I155" s="372"/>
      <c r="J155" s="25" t="s">
        <v>27</v>
      </c>
      <c r="K155" s="65"/>
      <c r="L155" s="65"/>
      <c r="M155" s="26"/>
      <c r="N155" s="21"/>
      <c r="V155" s="32"/>
    </row>
    <row r="156" spans="1:22" ht="23.25" thickBot="1" x14ac:dyDescent="0.25">
      <c r="A156" s="368"/>
      <c r="B156" s="28" t="s">
        <v>33</v>
      </c>
      <c r="C156" s="28" t="s">
        <v>34</v>
      </c>
      <c r="D156" s="28" t="s">
        <v>35</v>
      </c>
      <c r="E156" s="373" t="s">
        <v>36</v>
      </c>
      <c r="F156" s="373"/>
      <c r="G156" s="374"/>
      <c r="H156" s="375"/>
      <c r="I156" s="376"/>
      <c r="J156" s="29" t="s">
        <v>48</v>
      </c>
      <c r="K156" s="67"/>
      <c r="L156" s="67"/>
      <c r="M156" s="31"/>
      <c r="N156" s="21"/>
      <c r="V156" s="32"/>
    </row>
    <row r="157" spans="1:22" ht="13.5" thickBot="1" x14ac:dyDescent="0.25">
      <c r="A157" s="369"/>
      <c r="B157" s="33"/>
      <c r="C157" s="33"/>
      <c r="D157" s="69"/>
      <c r="E157" s="35" t="s">
        <v>40</v>
      </c>
      <c r="F157" s="36"/>
      <c r="G157" s="350"/>
      <c r="H157" s="351"/>
      <c r="I157" s="352"/>
      <c r="J157" s="29" t="s">
        <v>51</v>
      </c>
      <c r="K157" s="67"/>
      <c r="L157" s="67"/>
      <c r="M157" s="31"/>
      <c r="N157" s="21"/>
      <c r="V157" s="32"/>
    </row>
    <row r="158" spans="1:22" ht="24" thickTop="1" thickBot="1" x14ac:dyDescent="0.25">
      <c r="A158" s="367">
        <f t="shared" ref="A158" si="32">A154+1</f>
        <v>36</v>
      </c>
      <c r="B158" s="17" t="s">
        <v>23</v>
      </c>
      <c r="C158" s="17" t="s">
        <v>24</v>
      </c>
      <c r="D158" s="17" t="s">
        <v>25</v>
      </c>
      <c r="E158" s="341" t="s">
        <v>26</v>
      </c>
      <c r="F158" s="341"/>
      <c r="G158" s="341" t="s">
        <v>18</v>
      </c>
      <c r="H158" s="342"/>
      <c r="I158" s="37"/>
      <c r="J158" s="18" t="s">
        <v>27</v>
      </c>
      <c r="K158" s="281"/>
      <c r="L158" s="281"/>
      <c r="M158" s="20"/>
      <c r="N158" s="21"/>
      <c r="V158" s="32"/>
    </row>
    <row r="159" spans="1:22" ht="13.5" thickBot="1" x14ac:dyDescent="0.25">
      <c r="A159" s="368"/>
      <c r="B159" s="23"/>
      <c r="C159" s="23"/>
      <c r="D159" s="24"/>
      <c r="E159" s="23"/>
      <c r="F159" s="23"/>
      <c r="G159" s="370"/>
      <c r="H159" s="371"/>
      <c r="I159" s="372"/>
      <c r="J159" s="25" t="s">
        <v>27</v>
      </c>
      <c r="K159" s="65"/>
      <c r="L159" s="65"/>
      <c r="M159" s="26"/>
      <c r="N159" s="21"/>
      <c r="V159" s="32"/>
    </row>
    <row r="160" spans="1:22" ht="23.25" thickBot="1" x14ac:dyDescent="0.25">
      <c r="A160" s="368"/>
      <c r="B160" s="28" t="s">
        <v>33</v>
      </c>
      <c r="C160" s="28" t="s">
        <v>34</v>
      </c>
      <c r="D160" s="28" t="s">
        <v>35</v>
      </c>
      <c r="E160" s="373" t="s">
        <v>36</v>
      </c>
      <c r="F160" s="373"/>
      <c r="G160" s="374"/>
      <c r="H160" s="375"/>
      <c r="I160" s="376"/>
      <c r="J160" s="29" t="s">
        <v>48</v>
      </c>
      <c r="K160" s="67"/>
      <c r="L160" s="67"/>
      <c r="M160" s="31"/>
      <c r="N160" s="21"/>
      <c r="V160" s="32"/>
    </row>
    <row r="161" spans="1:22" ht="13.5" thickBot="1" x14ac:dyDescent="0.25">
      <c r="A161" s="369"/>
      <c r="B161" s="33"/>
      <c r="C161" s="33"/>
      <c r="D161" s="69"/>
      <c r="E161" s="35" t="s">
        <v>40</v>
      </c>
      <c r="F161" s="36"/>
      <c r="G161" s="350"/>
      <c r="H161" s="351"/>
      <c r="I161" s="352"/>
      <c r="J161" s="29" t="s">
        <v>51</v>
      </c>
      <c r="K161" s="67"/>
      <c r="L161" s="67"/>
      <c r="M161" s="31"/>
      <c r="N161" s="21"/>
      <c r="V161" s="32"/>
    </row>
    <row r="162" spans="1:22" ht="24" thickTop="1" thickBot="1" x14ac:dyDescent="0.25">
      <c r="A162" s="367">
        <f t="shared" ref="A162" si="33">A158+1</f>
        <v>37</v>
      </c>
      <c r="B162" s="17" t="s">
        <v>23</v>
      </c>
      <c r="C162" s="17" t="s">
        <v>24</v>
      </c>
      <c r="D162" s="17" t="s">
        <v>25</v>
      </c>
      <c r="E162" s="341" t="s">
        <v>26</v>
      </c>
      <c r="F162" s="341"/>
      <c r="G162" s="341" t="s">
        <v>18</v>
      </c>
      <c r="H162" s="342"/>
      <c r="I162" s="37"/>
      <c r="J162" s="18" t="s">
        <v>27</v>
      </c>
      <c r="K162" s="281"/>
      <c r="L162" s="281"/>
      <c r="M162" s="20"/>
      <c r="N162" s="21"/>
      <c r="V162" s="32"/>
    </row>
    <row r="163" spans="1:22" ht="13.5" thickBot="1" x14ac:dyDescent="0.25">
      <c r="A163" s="368"/>
      <c r="B163" s="23"/>
      <c r="C163" s="23"/>
      <c r="D163" s="24"/>
      <c r="E163" s="23"/>
      <c r="F163" s="23"/>
      <c r="G163" s="370"/>
      <c r="H163" s="371"/>
      <c r="I163" s="372"/>
      <c r="J163" s="25" t="s">
        <v>27</v>
      </c>
      <c r="K163" s="65"/>
      <c r="L163" s="65"/>
      <c r="M163" s="26"/>
      <c r="N163" s="21"/>
      <c r="V163" s="32"/>
    </row>
    <row r="164" spans="1:22" ht="23.25" thickBot="1" x14ac:dyDescent="0.25">
      <c r="A164" s="368"/>
      <c r="B164" s="28" t="s">
        <v>33</v>
      </c>
      <c r="C164" s="28" t="s">
        <v>34</v>
      </c>
      <c r="D164" s="28" t="s">
        <v>35</v>
      </c>
      <c r="E164" s="373" t="s">
        <v>36</v>
      </c>
      <c r="F164" s="373"/>
      <c r="G164" s="374"/>
      <c r="H164" s="375"/>
      <c r="I164" s="376"/>
      <c r="J164" s="29" t="s">
        <v>48</v>
      </c>
      <c r="K164" s="67"/>
      <c r="L164" s="67"/>
      <c r="M164" s="31"/>
      <c r="N164" s="21"/>
      <c r="V164" s="32"/>
    </row>
    <row r="165" spans="1:22" ht="13.5" thickBot="1" x14ac:dyDescent="0.25">
      <c r="A165" s="369"/>
      <c r="B165" s="33"/>
      <c r="C165" s="33"/>
      <c r="D165" s="69"/>
      <c r="E165" s="35" t="s">
        <v>40</v>
      </c>
      <c r="F165" s="36"/>
      <c r="G165" s="350"/>
      <c r="H165" s="351"/>
      <c r="I165" s="352"/>
      <c r="J165" s="29" t="s">
        <v>51</v>
      </c>
      <c r="K165" s="67"/>
      <c r="L165" s="67"/>
      <c r="M165" s="31"/>
      <c r="N165" s="21"/>
      <c r="V165" s="32"/>
    </row>
    <row r="166" spans="1:22" ht="24" thickTop="1" thickBot="1" x14ac:dyDescent="0.25">
      <c r="A166" s="367">
        <f t="shared" ref="A166" si="34">A162+1</f>
        <v>38</v>
      </c>
      <c r="B166" s="17" t="s">
        <v>23</v>
      </c>
      <c r="C166" s="17" t="s">
        <v>24</v>
      </c>
      <c r="D166" s="17" t="s">
        <v>25</v>
      </c>
      <c r="E166" s="341" t="s">
        <v>26</v>
      </c>
      <c r="F166" s="341"/>
      <c r="G166" s="341" t="s">
        <v>18</v>
      </c>
      <c r="H166" s="342"/>
      <c r="I166" s="37"/>
      <c r="J166" s="18" t="s">
        <v>27</v>
      </c>
      <c r="K166" s="281"/>
      <c r="L166" s="281"/>
      <c r="M166" s="20"/>
      <c r="N166" s="21"/>
      <c r="V166" s="32"/>
    </row>
    <row r="167" spans="1:22" ht="13.5" thickBot="1" x14ac:dyDescent="0.25">
      <c r="A167" s="368"/>
      <c r="B167" s="23"/>
      <c r="C167" s="23"/>
      <c r="D167" s="24"/>
      <c r="E167" s="23"/>
      <c r="F167" s="23"/>
      <c r="G167" s="370"/>
      <c r="H167" s="371"/>
      <c r="I167" s="372"/>
      <c r="J167" s="25" t="s">
        <v>27</v>
      </c>
      <c r="K167" s="65"/>
      <c r="L167" s="65"/>
      <c r="M167" s="26"/>
      <c r="N167" s="21"/>
      <c r="V167" s="32"/>
    </row>
    <row r="168" spans="1:22" ht="23.25" thickBot="1" x14ac:dyDescent="0.25">
      <c r="A168" s="368"/>
      <c r="B168" s="28" t="s">
        <v>33</v>
      </c>
      <c r="C168" s="28" t="s">
        <v>34</v>
      </c>
      <c r="D168" s="28" t="s">
        <v>35</v>
      </c>
      <c r="E168" s="373" t="s">
        <v>36</v>
      </c>
      <c r="F168" s="373"/>
      <c r="G168" s="374"/>
      <c r="H168" s="375"/>
      <c r="I168" s="376"/>
      <c r="J168" s="29" t="s">
        <v>48</v>
      </c>
      <c r="K168" s="67"/>
      <c r="L168" s="67"/>
      <c r="M168" s="31"/>
      <c r="N168" s="21"/>
      <c r="V168" s="32"/>
    </row>
    <row r="169" spans="1:22" ht="13.5" thickBot="1" x14ac:dyDescent="0.25">
      <c r="A169" s="369"/>
      <c r="B169" s="33"/>
      <c r="C169" s="33"/>
      <c r="D169" s="69"/>
      <c r="E169" s="35" t="s">
        <v>40</v>
      </c>
      <c r="F169" s="36"/>
      <c r="G169" s="350"/>
      <c r="H169" s="351"/>
      <c r="I169" s="352"/>
      <c r="J169" s="29" t="s">
        <v>51</v>
      </c>
      <c r="K169" s="67"/>
      <c r="L169" s="67"/>
      <c r="M169" s="31"/>
      <c r="N169" s="21"/>
      <c r="V169" s="32"/>
    </row>
    <row r="170" spans="1:22" ht="24" thickTop="1" thickBot="1" x14ac:dyDescent="0.25">
      <c r="A170" s="367">
        <f t="shared" ref="A170" si="35">A166+1</f>
        <v>39</v>
      </c>
      <c r="B170" s="17" t="s">
        <v>23</v>
      </c>
      <c r="C170" s="17" t="s">
        <v>24</v>
      </c>
      <c r="D170" s="17" t="s">
        <v>25</v>
      </c>
      <c r="E170" s="341" t="s">
        <v>26</v>
      </c>
      <c r="F170" s="341"/>
      <c r="G170" s="341" t="s">
        <v>18</v>
      </c>
      <c r="H170" s="342"/>
      <c r="I170" s="37"/>
      <c r="J170" s="18" t="s">
        <v>27</v>
      </c>
      <c r="K170" s="281"/>
      <c r="L170" s="281"/>
      <c r="M170" s="20"/>
      <c r="N170" s="21"/>
      <c r="V170" s="32"/>
    </row>
    <row r="171" spans="1:22" ht="13.5" thickBot="1" x14ac:dyDescent="0.25">
      <c r="A171" s="368"/>
      <c r="B171" s="23"/>
      <c r="C171" s="23"/>
      <c r="D171" s="24"/>
      <c r="E171" s="23"/>
      <c r="F171" s="23"/>
      <c r="G171" s="370"/>
      <c r="H171" s="371"/>
      <c r="I171" s="372"/>
      <c r="J171" s="25" t="s">
        <v>27</v>
      </c>
      <c r="K171" s="65"/>
      <c r="L171" s="65"/>
      <c r="M171" s="26"/>
      <c r="N171" s="21"/>
      <c r="V171" s="32"/>
    </row>
    <row r="172" spans="1:22" ht="23.25" thickBot="1" x14ac:dyDescent="0.25">
      <c r="A172" s="368"/>
      <c r="B172" s="28" t="s">
        <v>33</v>
      </c>
      <c r="C172" s="28" t="s">
        <v>34</v>
      </c>
      <c r="D172" s="28" t="s">
        <v>35</v>
      </c>
      <c r="E172" s="373" t="s">
        <v>36</v>
      </c>
      <c r="F172" s="373"/>
      <c r="G172" s="374"/>
      <c r="H172" s="375"/>
      <c r="I172" s="376"/>
      <c r="J172" s="29" t="s">
        <v>48</v>
      </c>
      <c r="K172" s="67"/>
      <c r="L172" s="67"/>
      <c r="M172" s="31"/>
      <c r="N172" s="21"/>
      <c r="V172" s="32"/>
    </row>
    <row r="173" spans="1:22" ht="13.5" thickBot="1" x14ac:dyDescent="0.25">
      <c r="A173" s="369"/>
      <c r="B173" s="33"/>
      <c r="C173" s="33"/>
      <c r="D173" s="69"/>
      <c r="E173" s="35" t="s">
        <v>40</v>
      </c>
      <c r="F173" s="36"/>
      <c r="G173" s="350"/>
      <c r="H173" s="351"/>
      <c r="I173" s="352"/>
      <c r="J173" s="29" t="s">
        <v>51</v>
      </c>
      <c r="K173" s="67"/>
      <c r="L173" s="67"/>
      <c r="M173" s="31"/>
      <c r="N173" s="21"/>
      <c r="V173" s="32"/>
    </row>
    <row r="174" spans="1:22" ht="24" thickTop="1" thickBot="1" x14ac:dyDescent="0.25">
      <c r="A174" s="367">
        <f t="shared" ref="A174" si="36">A170+1</f>
        <v>40</v>
      </c>
      <c r="B174" s="17" t="s">
        <v>23</v>
      </c>
      <c r="C174" s="17" t="s">
        <v>24</v>
      </c>
      <c r="D174" s="17" t="s">
        <v>25</v>
      </c>
      <c r="E174" s="341" t="s">
        <v>26</v>
      </c>
      <c r="F174" s="341"/>
      <c r="G174" s="341" t="s">
        <v>18</v>
      </c>
      <c r="H174" s="342"/>
      <c r="I174" s="37"/>
      <c r="J174" s="18" t="s">
        <v>27</v>
      </c>
      <c r="K174" s="281"/>
      <c r="L174" s="281"/>
      <c r="M174" s="20"/>
      <c r="N174" s="21"/>
      <c r="V174" s="32"/>
    </row>
    <row r="175" spans="1:22" ht="13.5" thickBot="1" x14ac:dyDescent="0.25">
      <c r="A175" s="368"/>
      <c r="B175" s="23"/>
      <c r="C175" s="23"/>
      <c r="D175" s="24"/>
      <c r="E175" s="23"/>
      <c r="F175" s="23"/>
      <c r="G175" s="370"/>
      <c r="H175" s="371"/>
      <c r="I175" s="372"/>
      <c r="J175" s="25" t="s">
        <v>27</v>
      </c>
      <c r="K175" s="65"/>
      <c r="L175" s="65"/>
      <c r="M175" s="26"/>
      <c r="N175" s="21"/>
      <c r="V175" s="32"/>
    </row>
    <row r="176" spans="1:22" ht="23.25" thickBot="1" x14ac:dyDescent="0.25">
      <c r="A176" s="368"/>
      <c r="B176" s="28" t="s">
        <v>33</v>
      </c>
      <c r="C176" s="28" t="s">
        <v>34</v>
      </c>
      <c r="D176" s="28" t="s">
        <v>35</v>
      </c>
      <c r="E176" s="373" t="s">
        <v>36</v>
      </c>
      <c r="F176" s="373"/>
      <c r="G176" s="374"/>
      <c r="H176" s="375"/>
      <c r="I176" s="376"/>
      <c r="J176" s="29" t="s">
        <v>48</v>
      </c>
      <c r="K176" s="67"/>
      <c r="L176" s="67"/>
      <c r="M176" s="31"/>
      <c r="N176" s="21"/>
      <c r="V176" s="32"/>
    </row>
    <row r="177" spans="1:22" ht="13.5" thickBot="1" x14ac:dyDescent="0.25">
      <c r="A177" s="369"/>
      <c r="B177" s="33"/>
      <c r="C177" s="33"/>
      <c r="D177" s="69"/>
      <c r="E177" s="35" t="s">
        <v>40</v>
      </c>
      <c r="F177" s="36"/>
      <c r="G177" s="350"/>
      <c r="H177" s="351"/>
      <c r="I177" s="352"/>
      <c r="J177" s="29" t="s">
        <v>51</v>
      </c>
      <c r="K177" s="67"/>
      <c r="L177" s="67"/>
      <c r="M177" s="31"/>
      <c r="N177" s="21"/>
      <c r="V177" s="32"/>
    </row>
    <row r="178" spans="1:22" ht="24" thickTop="1" thickBot="1" x14ac:dyDescent="0.25">
      <c r="A178" s="367">
        <f t="shared" ref="A178" si="37">A174+1</f>
        <v>41</v>
      </c>
      <c r="B178" s="17" t="s">
        <v>23</v>
      </c>
      <c r="C178" s="17" t="s">
        <v>24</v>
      </c>
      <c r="D178" s="17" t="s">
        <v>25</v>
      </c>
      <c r="E178" s="341" t="s">
        <v>26</v>
      </c>
      <c r="F178" s="341"/>
      <c r="G178" s="341" t="s">
        <v>18</v>
      </c>
      <c r="H178" s="342"/>
      <c r="I178" s="37"/>
      <c r="J178" s="18" t="s">
        <v>27</v>
      </c>
      <c r="K178" s="281"/>
      <c r="L178" s="281"/>
      <c r="M178" s="20"/>
      <c r="N178" s="21"/>
      <c r="V178" s="32"/>
    </row>
    <row r="179" spans="1:22" ht="13.5" thickBot="1" x14ac:dyDescent="0.25">
      <c r="A179" s="368"/>
      <c r="B179" s="23"/>
      <c r="C179" s="23"/>
      <c r="D179" s="24"/>
      <c r="E179" s="23"/>
      <c r="F179" s="23"/>
      <c r="G179" s="370"/>
      <c r="H179" s="371"/>
      <c r="I179" s="372"/>
      <c r="J179" s="25" t="s">
        <v>27</v>
      </c>
      <c r="K179" s="65"/>
      <c r="L179" s="65"/>
      <c r="M179" s="26"/>
      <c r="N179" s="21"/>
      <c r="V179" s="32">
        <f>G179</f>
        <v>0</v>
      </c>
    </row>
    <row r="180" spans="1:22" ht="23.25" thickBot="1" x14ac:dyDescent="0.25">
      <c r="A180" s="368"/>
      <c r="B180" s="28" t="s">
        <v>33</v>
      </c>
      <c r="C180" s="28" t="s">
        <v>34</v>
      </c>
      <c r="D180" s="28" t="s">
        <v>35</v>
      </c>
      <c r="E180" s="373" t="s">
        <v>36</v>
      </c>
      <c r="F180" s="373"/>
      <c r="G180" s="374"/>
      <c r="H180" s="375"/>
      <c r="I180" s="376"/>
      <c r="J180" s="29" t="s">
        <v>48</v>
      </c>
      <c r="K180" s="67"/>
      <c r="L180" s="67"/>
      <c r="M180" s="31"/>
      <c r="N180" s="21"/>
      <c r="V180" s="32"/>
    </row>
    <row r="181" spans="1:22" ht="13.5" thickBot="1" x14ac:dyDescent="0.25">
      <c r="A181" s="369"/>
      <c r="B181" s="33"/>
      <c r="C181" s="33"/>
      <c r="D181" s="69"/>
      <c r="E181" s="35" t="s">
        <v>40</v>
      </c>
      <c r="F181" s="36"/>
      <c r="G181" s="350"/>
      <c r="H181" s="351"/>
      <c r="I181" s="352"/>
      <c r="J181" s="29" t="s">
        <v>51</v>
      </c>
      <c r="K181" s="67"/>
      <c r="L181" s="67"/>
      <c r="M181" s="31"/>
      <c r="N181" s="21"/>
      <c r="V181" s="32"/>
    </row>
    <row r="182" spans="1:22" ht="24" thickTop="1" thickBot="1" x14ac:dyDescent="0.25">
      <c r="A182" s="367">
        <f t="shared" ref="A182" si="38">A178+1</f>
        <v>42</v>
      </c>
      <c r="B182" s="17" t="s">
        <v>23</v>
      </c>
      <c r="C182" s="17" t="s">
        <v>24</v>
      </c>
      <c r="D182" s="17" t="s">
        <v>25</v>
      </c>
      <c r="E182" s="341" t="s">
        <v>26</v>
      </c>
      <c r="F182" s="341"/>
      <c r="G182" s="341" t="s">
        <v>18</v>
      </c>
      <c r="H182" s="342"/>
      <c r="I182" s="37"/>
      <c r="J182" s="18" t="s">
        <v>27</v>
      </c>
      <c r="K182" s="281"/>
      <c r="L182" s="281"/>
      <c r="M182" s="20"/>
      <c r="N182" s="21"/>
      <c r="V182" s="32"/>
    </row>
    <row r="183" spans="1:22" ht="13.5" thickBot="1" x14ac:dyDescent="0.25">
      <c r="A183" s="368"/>
      <c r="B183" s="23"/>
      <c r="C183" s="23"/>
      <c r="D183" s="24"/>
      <c r="E183" s="23"/>
      <c r="F183" s="23"/>
      <c r="G183" s="370"/>
      <c r="H183" s="371"/>
      <c r="I183" s="372"/>
      <c r="J183" s="25" t="s">
        <v>27</v>
      </c>
      <c r="K183" s="65"/>
      <c r="L183" s="65"/>
      <c r="M183" s="26"/>
      <c r="N183" s="21"/>
      <c r="V183" s="32">
        <f>G183</f>
        <v>0</v>
      </c>
    </row>
    <row r="184" spans="1:22" ht="23.25" thickBot="1" x14ac:dyDescent="0.25">
      <c r="A184" s="368"/>
      <c r="B184" s="28" t="s">
        <v>33</v>
      </c>
      <c r="C184" s="28" t="s">
        <v>34</v>
      </c>
      <c r="D184" s="28" t="s">
        <v>35</v>
      </c>
      <c r="E184" s="373" t="s">
        <v>36</v>
      </c>
      <c r="F184" s="373"/>
      <c r="G184" s="374"/>
      <c r="H184" s="375"/>
      <c r="I184" s="376"/>
      <c r="J184" s="29" t="s">
        <v>48</v>
      </c>
      <c r="K184" s="67"/>
      <c r="L184" s="67"/>
      <c r="M184" s="31"/>
      <c r="N184" s="21"/>
      <c r="V184" s="32"/>
    </row>
    <row r="185" spans="1:22" ht="13.5" thickBot="1" x14ac:dyDescent="0.25">
      <c r="A185" s="369"/>
      <c r="B185" s="33"/>
      <c r="C185" s="33"/>
      <c r="D185" s="69"/>
      <c r="E185" s="35" t="s">
        <v>40</v>
      </c>
      <c r="F185" s="36"/>
      <c r="G185" s="350"/>
      <c r="H185" s="351"/>
      <c r="I185" s="352"/>
      <c r="J185" s="29" t="s">
        <v>51</v>
      </c>
      <c r="K185" s="67"/>
      <c r="L185" s="67"/>
      <c r="M185" s="31"/>
      <c r="N185" s="21"/>
      <c r="V185" s="32"/>
    </row>
    <row r="186" spans="1:22" ht="24" thickTop="1" thickBot="1" x14ac:dyDescent="0.25">
      <c r="A186" s="367">
        <f t="shared" ref="A186" si="39">A182+1</f>
        <v>43</v>
      </c>
      <c r="B186" s="17" t="s">
        <v>23</v>
      </c>
      <c r="C186" s="17" t="s">
        <v>24</v>
      </c>
      <c r="D186" s="17" t="s">
        <v>25</v>
      </c>
      <c r="E186" s="341" t="s">
        <v>26</v>
      </c>
      <c r="F186" s="341"/>
      <c r="G186" s="341" t="s">
        <v>18</v>
      </c>
      <c r="H186" s="342"/>
      <c r="I186" s="37"/>
      <c r="J186" s="18" t="s">
        <v>27</v>
      </c>
      <c r="K186" s="281"/>
      <c r="L186" s="281"/>
      <c r="M186" s="20"/>
      <c r="N186" s="21"/>
      <c r="V186" s="32"/>
    </row>
    <row r="187" spans="1:22" ht="13.5" thickBot="1" x14ac:dyDescent="0.25">
      <c r="A187" s="368"/>
      <c r="B187" s="23"/>
      <c r="C187" s="23"/>
      <c r="D187" s="24"/>
      <c r="E187" s="23"/>
      <c r="F187" s="23"/>
      <c r="G187" s="370"/>
      <c r="H187" s="371"/>
      <c r="I187" s="372"/>
      <c r="J187" s="25" t="s">
        <v>27</v>
      </c>
      <c r="K187" s="65"/>
      <c r="L187" s="65"/>
      <c r="M187" s="26"/>
      <c r="N187" s="21"/>
      <c r="V187" s="32">
        <f>G187</f>
        <v>0</v>
      </c>
    </row>
    <row r="188" spans="1:22" ht="23.25" thickBot="1" x14ac:dyDescent="0.25">
      <c r="A188" s="368"/>
      <c r="B188" s="28" t="s">
        <v>33</v>
      </c>
      <c r="C188" s="28" t="s">
        <v>34</v>
      </c>
      <c r="D188" s="28" t="s">
        <v>35</v>
      </c>
      <c r="E188" s="373" t="s">
        <v>36</v>
      </c>
      <c r="F188" s="373"/>
      <c r="G188" s="374"/>
      <c r="H188" s="375"/>
      <c r="I188" s="376"/>
      <c r="J188" s="29" t="s">
        <v>48</v>
      </c>
      <c r="K188" s="67"/>
      <c r="L188" s="67"/>
      <c r="M188" s="31"/>
      <c r="N188" s="21"/>
      <c r="V188" s="32"/>
    </row>
    <row r="189" spans="1:22" ht="13.5" thickBot="1" x14ac:dyDescent="0.25">
      <c r="A189" s="369"/>
      <c r="B189" s="33"/>
      <c r="C189" s="33"/>
      <c r="D189" s="69"/>
      <c r="E189" s="35" t="s">
        <v>40</v>
      </c>
      <c r="F189" s="36"/>
      <c r="G189" s="350"/>
      <c r="H189" s="351"/>
      <c r="I189" s="352"/>
      <c r="J189" s="29" t="s">
        <v>51</v>
      </c>
      <c r="K189" s="67"/>
      <c r="L189" s="67"/>
      <c r="M189" s="31"/>
      <c r="N189" s="21"/>
      <c r="V189" s="32"/>
    </row>
    <row r="190" spans="1:22" ht="24" thickTop="1" thickBot="1" x14ac:dyDescent="0.25">
      <c r="A190" s="367">
        <f t="shared" ref="A190" si="40">A186+1</f>
        <v>44</v>
      </c>
      <c r="B190" s="17" t="s">
        <v>23</v>
      </c>
      <c r="C190" s="17" t="s">
        <v>24</v>
      </c>
      <c r="D190" s="17" t="s">
        <v>25</v>
      </c>
      <c r="E190" s="341" t="s">
        <v>26</v>
      </c>
      <c r="F190" s="341"/>
      <c r="G190" s="341" t="s">
        <v>18</v>
      </c>
      <c r="H190" s="342"/>
      <c r="I190" s="37"/>
      <c r="J190" s="18" t="s">
        <v>27</v>
      </c>
      <c r="K190" s="281"/>
      <c r="L190" s="281"/>
      <c r="M190" s="20"/>
      <c r="N190" s="21"/>
      <c r="V190" s="32"/>
    </row>
    <row r="191" spans="1:22" ht="13.5" thickBot="1" x14ac:dyDescent="0.25">
      <c r="A191" s="368"/>
      <c r="B191" s="23"/>
      <c r="C191" s="23"/>
      <c r="D191" s="24"/>
      <c r="E191" s="23"/>
      <c r="F191" s="23"/>
      <c r="G191" s="370"/>
      <c r="H191" s="371"/>
      <c r="I191" s="372"/>
      <c r="J191" s="25" t="s">
        <v>27</v>
      </c>
      <c r="K191" s="65"/>
      <c r="L191" s="65"/>
      <c r="M191" s="26"/>
      <c r="N191" s="21"/>
      <c r="V191" s="32">
        <f>G191</f>
        <v>0</v>
      </c>
    </row>
    <row r="192" spans="1:22" ht="23.25" thickBot="1" x14ac:dyDescent="0.25">
      <c r="A192" s="368"/>
      <c r="B192" s="28" t="s">
        <v>33</v>
      </c>
      <c r="C192" s="28" t="s">
        <v>34</v>
      </c>
      <c r="D192" s="28" t="s">
        <v>35</v>
      </c>
      <c r="E192" s="373" t="s">
        <v>36</v>
      </c>
      <c r="F192" s="373"/>
      <c r="G192" s="374"/>
      <c r="H192" s="375"/>
      <c r="I192" s="376"/>
      <c r="J192" s="29" t="s">
        <v>48</v>
      </c>
      <c r="K192" s="67"/>
      <c r="L192" s="67"/>
      <c r="M192" s="31"/>
      <c r="N192" s="21"/>
      <c r="V192" s="32"/>
    </row>
    <row r="193" spans="1:22" ht="13.5" thickBot="1" x14ac:dyDescent="0.25">
      <c r="A193" s="369"/>
      <c r="B193" s="33"/>
      <c r="C193" s="33"/>
      <c r="D193" s="69"/>
      <c r="E193" s="35" t="s">
        <v>40</v>
      </c>
      <c r="F193" s="36"/>
      <c r="G193" s="350"/>
      <c r="H193" s="351"/>
      <c r="I193" s="352"/>
      <c r="J193" s="29" t="s">
        <v>51</v>
      </c>
      <c r="K193" s="67"/>
      <c r="L193" s="67"/>
      <c r="M193" s="31"/>
      <c r="N193" s="21"/>
      <c r="V193" s="32"/>
    </row>
    <row r="194" spans="1:22" ht="24" thickTop="1" thickBot="1" x14ac:dyDescent="0.25">
      <c r="A194" s="367">
        <f t="shared" ref="A194" si="41">A190+1</f>
        <v>45</v>
      </c>
      <c r="B194" s="17" t="s">
        <v>23</v>
      </c>
      <c r="C194" s="17" t="s">
        <v>24</v>
      </c>
      <c r="D194" s="17" t="s">
        <v>25</v>
      </c>
      <c r="E194" s="341" t="s">
        <v>26</v>
      </c>
      <c r="F194" s="341"/>
      <c r="G194" s="341" t="s">
        <v>18</v>
      </c>
      <c r="H194" s="342"/>
      <c r="I194" s="37"/>
      <c r="J194" s="18" t="s">
        <v>27</v>
      </c>
      <c r="K194" s="281"/>
      <c r="L194" s="281"/>
      <c r="M194" s="20"/>
      <c r="N194" s="21"/>
      <c r="V194" s="32"/>
    </row>
    <row r="195" spans="1:22" ht="13.5" thickBot="1" x14ac:dyDescent="0.25">
      <c r="A195" s="368"/>
      <c r="B195" s="23"/>
      <c r="C195" s="23"/>
      <c r="D195" s="24"/>
      <c r="E195" s="23"/>
      <c r="F195" s="23"/>
      <c r="G195" s="370"/>
      <c r="H195" s="371"/>
      <c r="I195" s="372"/>
      <c r="J195" s="25" t="s">
        <v>27</v>
      </c>
      <c r="K195" s="65"/>
      <c r="L195" s="65"/>
      <c r="M195" s="26"/>
      <c r="N195" s="21"/>
      <c r="V195" s="32">
        <f>G195</f>
        <v>0</v>
      </c>
    </row>
    <row r="196" spans="1:22" ht="23.25" thickBot="1" x14ac:dyDescent="0.25">
      <c r="A196" s="368"/>
      <c r="B196" s="28" t="s">
        <v>33</v>
      </c>
      <c r="C196" s="28" t="s">
        <v>34</v>
      </c>
      <c r="D196" s="28" t="s">
        <v>35</v>
      </c>
      <c r="E196" s="373" t="s">
        <v>36</v>
      </c>
      <c r="F196" s="373"/>
      <c r="G196" s="374"/>
      <c r="H196" s="375"/>
      <c r="I196" s="376"/>
      <c r="J196" s="29" t="s">
        <v>48</v>
      </c>
      <c r="K196" s="67"/>
      <c r="L196" s="67"/>
      <c r="M196" s="31"/>
      <c r="N196" s="21"/>
      <c r="V196" s="32"/>
    </row>
    <row r="197" spans="1:22" ht="13.5" thickBot="1" x14ac:dyDescent="0.25">
      <c r="A197" s="369"/>
      <c r="B197" s="33"/>
      <c r="C197" s="33"/>
      <c r="D197" s="69"/>
      <c r="E197" s="35" t="s">
        <v>40</v>
      </c>
      <c r="F197" s="36"/>
      <c r="G197" s="350"/>
      <c r="H197" s="351"/>
      <c r="I197" s="352"/>
      <c r="J197" s="29" t="s">
        <v>51</v>
      </c>
      <c r="K197" s="30"/>
      <c r="L197" s="30"/>
      <c r="M197" s="31"/>
      <c r="N197" s="21"/>
      <c r="V197" s="32"/>
    </row>
    <row r="198" spans="1:22" ht="24" thickTop="1" thickBot="1" x14ac:dyDescent="0.25">
      <c r="A198" s="367">
        <f t="shared" ref="A198" si="42">A194+1</f>
        <v>46</v>
      </c>
      <c r="B198" s="17" t="s">
        <v>23</v>
      </c>
      <c r="C198" s="17" t="s">
        <v>24</v>
      </c>
      <c r="D198" s="17" t="s">
        <v>25</v>
      </c>
      <c r="E198" s="341" t="s">
        <v>26</v>
      </c>
      <c r="F198" s="341"/>
      <c r="G198" s="341" t="s">
        <v>18</v>
      </c>
      <c r="H198" s="342"/>
      <c r="I198" s="37"/>
      <c r="J198" s="18" t="s">
        <v>27</v>
      </c>
      <c r="K198" s="19"/>
      <c r="L198" s="19"/>
      <c r="M198" s="20"/>
      <c r="N198" s="21"/>
      <c r="V198" s="32"/>
    </row>
    <row r="199" spans="1:22" ht="13.5" thickBot="1" x14ac:dyDescent="0.25">
      <c r="A199" s="368"/>
      <c r="B199" s="23"/>
      <c r="C199" s="23"/>
      <c r="D199" s="24"/>
      <c r="E199" s="23"/>
      <c r="F199" s="23"/>
      <c r="G199" s="370"/>
      <c r="H199" s="371"/>
      <c r="I199" s="372"/>
      <c r="J199" s="25" t="s">
        <v>27</v>
      </c>
      <c r="K199" s="25"/>
      <c r="L199" s="25"/>
      <c r="M199" s="26"/>
      <c r="N199" s="21"/>
      <c r="V199" s="32">
        <f>G199</f>
        <v>0</v>
      </c>
    </row>
    <row r="200" spans="1:22" ht="23.25" thickBot="1" x14ac:dyDescent="0.25">
      <c r="A200" s="368"/>
      <c r="B200" s="28" t="s">
        <v>33</v>
      </c>
      <c r="C200" s="28" t="s">
        <v>34</v>
      </c>
      <c r="D200" s="28" t="s">
        <v>35</v>
      </c>
      <c r="E200" s="373" t="s">
        <v>36</v>
      </c>
      <c r="F200" s="373"/>
      <c r="G200" s="374"/>
      <c r="H200" s="375"/>
      <c r="I200" s="376"/>
      <c r="J200" s="29" t="s">
        <v>48</v>
      </c>
      <c r="K200" s="30"/>
      <c r="L200" s="30"/>
      <c r="M200" s="31"/>
      <c r="N200" s="21"/>
      <c r="V200" s="32"/>
    </row>
    <row r="201" spans="1:22" ht="13.5" thickBot="1" x14ac:dyDescent="0.25">
      <c r="A201" s="369"/>
      <c r="B201" s="33"/>
      <c r="C201" s="33"/>
      <c r="D201" s="69"/>
      <c r="E201" s="35" t="s">
        <v>40</v>
      </c>
      <c r="F201" s="36"/>
      <c r="G201" s="350"/>
      <c r="H201" s="351"/>
      <c r="I201" s="352"/>
      <c r="J201" s="29" t="s">
        <v>51</v>
      </c>
      <c r="K201" s="30"/>
      <c r="L201" s="30"/>
      <c r="M201" s="31"/>
      <c r="N201" s="21"/>
      <c r="V201" s="32"/>
    </row>
    <row r="202" spans="1:22" ht="24" thickTop="1" thickBot="1" x14ac:dyDescent="0.25">
      <c r="A202" s="367">
        <f t="shared" ref="A202" si="43">A198+1</f>
        <v>47</v>
      </c>
      <c r="B202" s="17" t="s">
        <v>23</v>
      </c>
      <c r="C202" s="17" t="s">
        <v>24</v>
      </c>
      <c r="D202" s="17" t="s">
        <v>25</v>
      </c>
      <c r="E202" s="341" t="s">
        <v>26</v>
      </c>
      <c r="F202" s="341"/>
      <c r="G202" s="341" t="s">
        <v>18</v>
      </c>
      <c r="H202" s="342"/>
      <c r="I202" s="37"/>
      <c r="J202" s="18" t="s">
        <v>27</v>
      </c>
      <c r="K202" s="19"/>
      <c r="L202" s="19"/>
      <c r="M202" s="20"/>
      <c r="N202" s="21"/>
      <c r="V202" s="32"/>
    </row>
    <row r="203" spans="1:22" ht="13.5" thickBot="1" x14ac:dyDescent="0.25">
      <c r="A203" s="368"/>
      <c r="B203" s="23"/>
      <c r="C203" s="23"/>
      <c r="D203" s="24"/>
      <c r="E203" s="23"/>
      <c r="F203" s="23"/>
      <c r="G203" s="370"/>
      <c r="H203" s="371"/>
      <c r="I203" s="372"/>
      <c r="J203" s="25" t="s">
        <v>27</v>
      </c>
      <c r="K203" s="25"/>
      <c r="L203" s="25"/>
      <c r="M203" s="26"/>
      <c r="N203" s="21"/>
      <c r="V203" s="32">
        <f>G203</f>
        <v>0</v>
      </c>
    </row>
    <row r="204" spans="1:22" ht="23.25" thickBot="1" x14ac:dyDescent="0.25">
      <c r="A204" s="368"/>
      <c r="B204" s="28" t="s">
        <v>33</v>
      </c>
      <c r="C204" s="28" t="s">
        <v>34</v>
      </c>
      <c r="D204" s="28" t="s">
        <v>35</v>
      </c>
      <c r="E204" s="373" t="s">
        <v>36</v>
      </c>
      <c r="F204" s="373"/>
      <c r="G204" s="374"/>
      <c r="H204" s="375"/>
      <c r="I204" s="376"/>
      <c r="J204" s="29" t="s">
        <v>48</v>
      </c>
      <c r="K204" s="30"/>
      <c r="L204" s="30"/>
      <c r="M204" s="31"/>
      <c r="N204" s="21"/>
      <c r="V204" s="32"/>
    </row>
    <row r="205" spans="1:22" ht="13.5" thickBot="1" x14ac:dyDescent="0.25">
      <c r="A205" s="369"/>
      <c r="B205" s="33"/>
      <c r="C205" s="33"/>
      <c r="D205" s="69"/>
      <c r="E205" s="35" t="s">
        <v>40</v>
      </c>
      <c r="F205" s="36"/>
      <c r="G205" s="350"/>
      <c r="H205" s="351"/>
      <c r="I205" s="352"/>
      <c r="J205" s="29" t="s">
        <v>51</v>
      </c>
      <c r="K205" s="30"/>
      <c r="L205" s="30"/>
      <c r="M205" s="31"/>
      <c r="N205" s="21"/>
      <c r="V205" s="32"/>
    </row>
    <row r="206" spans="1:22" ht="24" thickTop="1" thickBot="1" x14ac:dyDescent="0.25">
      <c r="A206" s="367">
        <f t="shared" ref="A206" si="44">A202+1</f>
        <v>48</v>
      </c>
      <c r="B206" s="17" t="s">
        <v>23</v>
      </c>
      <c r="C206" s="17" t="s">
        <v>24</v>
      </c>
      <c r="D206" s="17" t="s">
        <v>25</v>
      </c>
      <c r="E206" s="341" t="s">
        <v>26</v>
      </c>
      <c r="F206" s="341"/>
      <c r="G206" s="341" t="s">
        <v>18</v>
      </c>
      <c r="H206" s="342"/>
      <c r="I206" s="37"/>
      <c r="J206" s="18" t="s">
        <v>27</v>
      </c>
      <c r="K206" s="19"/>
      <c r="L206" s="19"/>
      <c r="M206" s="20"/>
      <c r="N206" s="21"/>
      <c r="V206" s="32"/>
    </row>
    <row r="207" spans="1:22" ht="13.5" thickBot="1" x14ac:dyDescent="0.25">
      <c r="A207" s="368"/>
      <c r="B207" s="23"/>
      <c r="C207" s="23"/>
      <c r="D207" s="24"/>
      <c r="E207" s="23"/>
      <c r="F207" s="23"/>
      <c r="G207" s="370"/>
      <c r="H207" s="371"/>
      <c r="I207" s="372"/>
      <c r="J207" s="25" t="s">
        <v>27</v>
      </c>
      <c r="K207" s="25"/>
      <c r="L207" s="25"/>
      <c r="M207" s="26"/>
      <c r="N207" s="21"/>
      <c r="V207" s="32">
        <f>G207</f>
        <v>0</v>
      </c>
    </row>
    <row r="208" spans="1:22" ht="23.25" thickBot="1" x14ac:dyDescent="0.25">
      <c r="A208" s="368"/>
      <c r="B208" s="28" t="s">
        <v>33</v>
      </c>
      <c r="C208" s="28" t="s">
        <v>34</v>
      </c>
      <c r="D208" s="28" t="s">
        <v>35</v>
      </c>
      <c r="E208" s="373" t="s">
        <v>36</v>
      </c>
      <c r="F208" s="373"/>
      <c r="G208" s="374"/>
      <c r="H208" s="375"/>
      <c r="I208" s="376"/>
      <c r="J208" s="29" t="s">
        <v>48</v>
      </c>
      <c r="K208" s="30"/>
      <c r="L208" s="30"/>
      <c r="M208" s="31"/>
      <c r="N208" s="21"/>
      <c r="V208" s="32"/>
    </row>
    <row r="209" spans="1:22" ht="13.5" thickBot="1" x14ac:dyDescent="0.25">
      <c r="A209" s="369"/>
      <c r="B209" s="33"/>
      <c r="C209" s="33"/>
      <c r="D209" s="69"/>
      <c r="E209" s="35" t="s">
        <v>40</v>
      </c>
      <c r="F209" s="36"/>
      <c r="G209" s="350"/>
      <c r="H209" s="351"/>
      <c r="I209" s="352"/>
      <c r="J209" s="29" t="s">
        <v>51</v>
      </c>
      <c r="K209" s="30"/>
      <c r="L209" s="30"/>
      <c r="M209" s="31"/>
      <c r="N209" s="21"/>
      <c r="V209" s="32"/>
    </row>
    <row r="210" spans="1:22" ht="24" thickTop="1" thickBot="1" x14ac:dyDescent="0.25">
      <c r="A210" s="367">
        <f t="shared" ref="A210" si="45">A206+1</f>
        <v>49</v>
      </c>
      <c r="B210" s="17" t="s">
        <v>23</v>
      </c>
      <c r="C210" s="17" t="s">
        <v>24</v>
      </c>
      <c r="D210" s="17" t="s">
        <v>25</v>
      </c>
      <c r="E210" s="341" t="s">
        <v>26</v>
      </c>
      <c r="F210" s="341"/>
      <c r="G210" s="341" t="s">
        <v>18</v>
      </c>
      <c r="H210" s="342"/>
      <c r="I210" s="37"/>
      <c r="J210" s="18" t="s">
        <v>27</v>
      </c>
      <c r="K210" s="19"/>
      <c r="L210" s="19"/>
      <c r="M210" s="20"/>
      <c r="N210" s="21"/>
      <c r="V210" s="32"/>
    </row>
    <row r="211" spans="1:22" ht="13.5" thickBot="1" x14ac:dyDescent="0.25">
      <c r="A211" s="368"/>
      <c r="B211" s="23"/>
      <c r="C211" s="23"/>
      <c r="D211" s="24"/>
      <c r="E211" s="23"/>
      <c r="F211" s="23"/>
      <c r="G211" s="370"/>
      <c r="H211" s="371"/>
      <c r="I211" s="372"/>
      <c r="J211" s="25" t="s">
        <v>27</v>
      </c>
      <c r="K211" s="25"/>
      <c r="L211" s="25"/>
      <c r="M211" s="26"/>
      <c r="N211" s="21"/>
      <c r="V211" s="32">
        <f>G211</f>
        <v>0</v>
      </c>
    </row>
    <row r="212" spans="1:22" ht="23.25" thickBot="1" x14ac:dyDescent="0.25">
      <c r="A212" s="368"/>
      <c r="B212" s="28" t="s">
        <v>33</v>
      </c>
      <c r="C212" s="28" t="s">
        <v>34</v>
      </c>
      <c r="D212" s="28" t="s">
        <v>35</v>
      </c>
      <c r="E212" s="373" t="s">
        <v>36</v>
      </c>
      <c r="F212" s="373"/>
      <c r="G212" s="374"/>
      <c r="H212" s="375"/>
      <c r="I212" s="376"/>
      <c r="J212" s="29" t="s">
        <v>48</v>
      </c>
      <c r="K212" s="30"/>
      <c r="L212" s="30"/>
      <c r="M212" s="31"/>
      <c r="N212" s="21"/>
      <c r="V212" s="32"/>
    </row>
    <row r="213" spans="1:22" ht="13.5" thickBot="1" x14ac:dyDescent="0.25">
      <c r="A213" s="369"/>
      <c r="B213" s="33"/>
      <c r="C213" s="33"/>
      <c r="D213" s="69"/>
      <c r="E213" s="35" t="s">
        <v>40</v>
      </c>
      <c r="F213" s="36"/>
      <c r="G213" s="350"/>
      <c r="H213" s="351"/>
      <c r="I213" s="352"/>
      <c r="J213" s="29" t="s">
        <v>51</v>
      </c>
      <c r="K213" s="30"/>
      <c r="L213" s="30"/>
      <c r="M213" s="31"/>
      <c r="N213" s="21"/>
      <c r="V213" s="32"/>
    </row>
    <row r="214" spans="1:22" ht="24" thickTop="1" thickBot="1" x14ac:dyDescent="0.25">
      <c r="A214" s="367">
        <f t="shared" ref="A214" si="46">A210+1</f>
        <v>50</v>
      </c>
      <c r="B214" s="17" t="s">
        <v>23</v>
      </c>
      <c r="C214" s="17" t="s">
        <v>24</v>
      </c>
      <c r="D214" s="17" t="s">
        <v>25</v>
      </c>
      <c r="E214" s="341" t="s">
        <v>26</v>
      </c>
      <c r="F214" s="341"/>
      <c r="G214" s="341" t="s">
        <v>18</v>
      </c>
      <c r="H214" s="342"/>
      <c r="I214" s="37"/>
      <c r="J214" s="18" t="s">
        <v>27</v>
      </c>
      <c r="K214" s="19"/>
      <c r="L214" s="19"/>
      <c r="M214" s="20"/>
      <c r="N214" s="21"/>
      <c r="V214" s="32"/>
    </row>
    <row r="215" spans="1:22" ht="13.5" thickBot="1" x14ac:dyDescent="0.25">
      <c r="A215" s="368"/>
      <c r="B215" s="23"/>
      <c r="C215" s="23"/>
      <c r="D215" s="24"/>
      <c r="E215" s="23"/>
      <c r="F215" s="23"/>
      <c r="G215" s="370"/>
      <c r="H215" s="371"/>
      <c r="I215" s="372"/>
      <c r="J215" s="25" t="s">
        <v>27</v>
      </c>
      <c r="K215" s="25"/>
      <c r="L215" s="25"/>
      <c r="M215" s="26"/>
      <c r="N215" s="21"/>
      <c r="V215" s="32">
        <f>G215</f>
        <v>0</v>
      </c>
    </row>
    <row r="216" spans="1:22" ht="23.25" thickBot="1" x14ac:dyDescent="0.25">
      <c r="A216" s="368"/>
      <c r="B216" s="28" t="s">
        <v>33</v>
      </c>
      <c r="C216" s="28" t="s">
        <v>34</v>
      </c>
      <c r="D216" s="28" t="s">
        <v>35</v>
      </c>
      <c r="E216" s="373" t="s">
        <v>36</v>
      </c>
      <c r="F216" s="373"/>
      <c r="G216" s="374"/>
      <c r="H216" s="375"/>
      <c r="I216" s="376"/>
      <c r="J216" s="29" t="s">
        <v>48</v>
      </c>
      <c r="K216" s="30"/>
      <c r="L216" s="30"/>
      <c r="M216" s="31"/>
      <c r="N216" s="21"/>
      <c r="V216" s="32"/>
    </row>
    <row r="217" spans="1:22" ht="13.5" thickBot="1" x14ac:dyDescent="0.25">
      <c r="A217" s="369"/>
      <c r="B217" s="33"/>
      <c r="C217" s="33"/>
      <c r="D217" s="69"/>
      <c r="E217" s="35" t="s">
        <v>40</v>
      </c>
      <c r="F217" s="36"/>
      <c r="G217" s="350"/>
      <c r="H217" s="351"/>
      <c r="I217" s="352"/>
      <c r="J217" s="29" t="s">
        <v>51</v>
      </c>
      <c r="K217" s="30"/>
      <c r="L217" s="30"/>
      <c r="M217" s="31"/>
      <c r="N217" s="21"/>
      <c r="V217" s="32"/>
    </row>
    <row r="218" spans="1:22" ht="24" thickTop="1" thickBot="1" x14ac:dyDescent="0.25">
      <c r="A218" s="367">
        <f t="shared" ref="A218" si="47">A214+1</f>
        <v>51</v>
      </c>
      <c r="B218" s="17" t="s">
        <v>23</v>
      </c>
      <c r="C218" s="17" t="s">
        <v>24</v>
      </c>
      <c r="D218" s="17" t="s">
        <v>25</v>
      </c>
      <c r="E218" s="341" t="s">
        <v>26</v>
      </c>
      <c r="F218" s="341"/>
      <c r="G218" s="341" t="s">
        <v>18</v>
      </c>
      <c r="H218" s="342"/>
      <c r="I218" s="37"/>
      <c r="J218" s="18" t="s">
        <v>27</v>
      </c>
      <c r="K218" s="19"/>
      <c r="L218" s="19"/>
      <c r="M218" s="20"/>
      <c r="N218" s="21"/>
      <c r="V218" s="32"/>
    </row>
    <row r="219" spans="1:22" ht="13.5" thickBot="1" x14ac:dyDescent="0.25">
      <c r="A219" s="368"/>
      <c r="B219" s="23"/>
      <c r="C219" s="23"/>
      <c r="D219" s="24"/>
      <c r="E219" s="23"/>
      <c r="F219" s="23"/>
      <c r="G219" s="370"/>
      <c r="H219" s="371"/>
      <c r="I219" s="372"/>
      <c r="J219" s="25" t="s">
        <v>27</v>
      </c>
      <c r="K219" s="25"/>
      <c r="L219" s="25"/>
      <c r="M219" s="26"/>
      <c r="N219" s="21"/>
      <c r="V219" s="32">
        <f>G219</f>
        <v>0</v>
      </c>
    </row>
    <row r="220" spans="1:22" ht="23.25" thickBot="1" x14ac:dyDescent="0.25">
      <c r="A220" s="368"/>
      <c r="B220" s="28" t="s">
        <v>33</v>
      </c>
      <c r="C220" s="28" t="s">
        <v>34</v>
      </c>
      <c r="D220" s="28" t="s">
        <v>35</v>
      </c>
      <c r="E220" s="373" t="s">
        <v>36</v>
      </c>
      <c r="F220" s="373"/>
      <c r="G220" s="374"/>
      <c r="H220" s="375"/>
      <c r="I220" s="376"/>
      <c r="J220" s="29" t="s">
        <v>48</v>
      </c>
      <c r="K220" s="30"/>
      <c r="L220" s="30"/>
      <c r="M220" s="31"/>
      <c r="N220" s="21"/>
      <c r="V220" s="32"/>
    </row>
    <row r="221" spans="1:22" ht="13.5" thickBot="1" x14ac:dyDescent="0.25">
      <c r="A221" s="369"/>
      <c r="B221" s="33"/>
      <c r="C221" s="33"/>
      <c r="D221" s="69"/>
      <c r="E221" s="35" t="s">
        <v>40</v>
      </c>
      <c r="F221" s="36"/>
      <c r="G221" s="350"/>
      <c r="H221" s="351"/>
      <c r="I221" s="352"/>
      <c r="J221" s="29" t="s">
        <v>51</v>
      </c>
      <c r="K221" s="30"/>
      <c r="L221" s="30"/>
      <c r="M221" s="31"/>
      <c r="N221" s="21"/>
      <c r="V221" s="32"/>
    </row>
    <row r="222" spans="1:22" ht="24" thickTop="1" thickBot="1" x14ac:dyDescent="0.25">
      <c r="A222" s="367">
        <f t="shared" ref="A222" si="48">A218+1</f>
        <v>52</v>
      </c>
      <c r="B222" s="17" t="s">
        <v>23</v>
      </c>
      <c r="C222" s="17" t="s">
        <v>24</v>
      </c>
      <c r="D222" s="17" t="s">
        <v>25</v>
      </c>
      <c r="E222" s="341" t="s">
        <v>26</v>
      </c>
      <c r="F222" s="341"/>
      <c r="G222" s="341" t="s">
        <v>18</v>
      </c>
      <c r="H222" s="342"/>
      <c r="I222" s="37"/>
      <c r="J222" s="18" t="s">
        <v>27</v>
      </c>
      <c r="K222" s="19"/>
      <c r="L222" s="19"/>
      <c r="M222" s="20"/>
      <c r="N222" s="21"/>
      <c r="V222" s="32"/>
    </row>
    <row r="223" spans="1:22" ht="13.5" thickBot="1" x14ac:dyDescent="0.25">
      <c r="A223" s="368"/>
      <c r="B223" s="23"/>
      <c r="C223" s="23"/>
      <c r="D223" s="24"/>
      <c r="E223" s="23"/>
      <c r="F223" s="23"/>
      <c r="G223" s="370"/>
      <c r="H223" s="371"/>
      <c r="I223" s="372"/>
      <c r="J223" s="25" t="s">
        <v>27</v>
      </c>
      <c r="K223" s="25"/>
      <c r="L223" s="25"/>
      <c r="M223" s="26"/>
      <c r="N223" s="21"/>
      <c r="V223" s="32">
        <f>G223</f>
        <v>0</v>
      </c>
    </row>
    <row r="224" spans="1:22" ht="23.25" thickBot="1" x14ac:dyDescent="0.25">
      <c r="A224" s="368"/>
      <c r="B224" s="28" t="s">
        <v>33</v>
      </c>
      <c r="C224" s="28" t="s">
        <v>34</v>
      </c>
      <c r="D224" s="28" t="s">
        <v>35</v>
      </c>
      <c r="E224" s="373" t="s">
        <v>36</v>
      </c>
      <c r="F224" s="373"/>
      <c r="G224" s="374"/>
      <c r="H224" s="375"/>
      <c r="I224" s="376"/>
      <c r="J224" s="29" t="s">
        <v>48</v>
      </c>
      <c r="K224" s="30"/>
      <c r="L224" s="30"/>
      <c r="M224" s="31"/>
      <c r="N224" s="21"/>
      <c r="V224" s="32"/>
    </row>
    <row r="225" spans="1:22" ht="13.5" thickBot="1" x14ac:dyDescent="0.25">
      <c r="A225" s="369"/>
      <c r="B225" s="33"/>
      <c r="C225" s="33"/>
      <c r="D225" s="69"/>
      <c r="E225" s="35" t="s">
        <v>40</v>
      </c>
      <c r="F225" s="36"/>
      <c r="G225" s="350"/>
      <c r="H225" s="351"/>
      <c r="I225" s="352"/>
      <c r="J225" s="29" t="s">
        <v>51</v>
      </c>
      <c r="K225" s="30"/>
      <c r="L225" s="30"/>
      <c r="M225" s="31"/>
      <c r="N225" s="21"/>
      <c r="V225" s="32"/>
    </row>
    <row r="226" spans="1:22" ht="24" thickTop="1" thickBot="1" x14ac:dyDescent="0.25">
      <c r="A226" s="367">
        <f t="shared" ref="A226" si="49">A222+1</f>
        <v>53</v>
      </c>
      <c r="B226" s="17" t="s">
        <v>23</v>
      </c>
      <c r="C226" s="17" t="s">
        <v>24</v>
      </c>
      <c r="D226" s="17" t="s">
        <v>25</v>
      </c>
      <c r="E226" s="341" t="s">
        <v>26</v>
      </c>
      <c r="F226" s="341"/>
      <c r="G226" s="341" t="s">
        <v>18</v>
      </c>
      <c r="H226" s="342"/>
      <c r="I226" s="37"/>
      <c r="J226" s="18" t="s">
        <v>27</v>
      </c>
      <c r="K226" s="19"/>
      <c r="L226" s="19"/>
      <c r="M226" s="20"/>
      <c r="N226" s="21"/>
      <c r="V226" s="32"/>
    </row>
    <row r="227" spans="1:22" ht="13.5" thickBot="1" x14ac:dyDescent="0.25">
      <c r="A227" s="368"/>
      <c r="B227" s="23"/>
      <c r="C227" s="23"/>
      <c r="D227" s="24"/>
      <c r="E227" s="23"/>
      <c r="F227" s="23"/>
      <c r="G227" s="370"/>
      <c r="H227" s="371"/>
      <c r="I227" s="372"/>
      <c r="J227" s="25" t="s">
        <v>27</v>
      </c>
      <c r="K227" s="25"/>
      <c r="L227" s="25"/>
      <c r="M227" s="26"/>
      <c r="N227" s="21"/>
      <c r="V227" s="32">
        <f>G227</f>
        <v>0</v>
      </c>
    </row>
    <row r="228" spans="1:22" ht="23.25" thickBot="1" x14ac:dyDescent="0.25">
      <c r="A228" s="368"/>
      <c r="B228" s="28" t="s">
        <v>33</v>
      </c>
      <c r="C228" s="28" t="s">
        <v>34</v>
      </c>
      <c r="D228" s="28" t="s">
        <v>35</v>
      </c>
      <c r="E228" s="373" t="s">
        <v>36</v>
      </c>
      <c r="F228" s="373"/>
      <c r="G228" s="374"/>
      <c r="H228" s="375"/>
      <c r="I228" s="376"/>
      <c r="J228" s="29" t="s">
        <v>48</v>
      </c>
      <c r="K228" s="30"/>
      <c r="L228" s="30"/>
      <c r="M228" s="31"/>
      <c r="N228" s="21"/>
      <c r="V228" s="32"/>
    </row>
    <row r="229" spans="1:22" ht="13.5" thickBot="1" x14ac:dyDescent="0.25">
      <c r="A229" s="369"/>
      <c r="B229" s="33"/>
      <c r="C229" s="33"/>
      <c r="D229" s="69"/>
      <c r="E229" s="35" t="s">
        <v>40</v>
      </c>
      <c r="F229" s="36"/>
      <c r="G229" s="350"/>
      <c r="H229" s="351"/>
      <c r="I229" s="352"/>
      <c r="J229" s="29" t="s">
        <v>51</v>
      </c>
      <c r="K229" s="30"/>
      <c r="L229" s="30"/>
      <c r="M229" s="31"/>
      <c r="N229" s="21"/>
      <c r="V229" s="32"/>
    </row>
    <row r="230" spans="1:22" ht="24" thickTop="1" thickBot="1" x14ac:dyDescent="0.25">
      <c r="A230" s="367">
        <f t="shared" ref="A230" si="50">A226+1</f>
        <v>54</v>
      </c>
      <c r="B230" s="17" t="s">
        <v>23</v>
      </c>
      <c r="C230" s="17" t="s">
        <v>24</v>
      </c>
      <c r="D230" s="17" t="s">
        <v>25</v>
      </c>
      <c r="E230" s="341" t="s">
        <v>26</v>
      </c>
      <c r="F230" s="341"/>
      <c r="G230" s="341" t="s">
        <v>18</v>
      </c>
      <c r="H230" s="342"/>
      <c r="I230" s="37"/>
      <c r="J230" s="18" t="s">
        <v>27</v>
      </c>
      <c r="K230" s="19"/>
      <c r="L230" s="19"/>
      <c r="M230" s="20"/>
      <c r="N230" s="21"/>
      <c r="V230" s="32"/>
    </row>
    <row r="231" spans="1:22" ht="13.5" thickBot="1" x14ac:dyDescent="0.25">
      <c r="A231" s="368"/>
      <c r="B231" s="23"/>
      <c r="C231" s="23"/>
      <c r="D231" s="24"/>
      <c r="E231" s="23"/>
      <c r="F231" s="23"/>
      <c r="G231" s="370"/>
      <c r="H231" s="371"/>
      <c r="I231" s="372"/>
      <c r="J231" s="25" t="s">
        <v>27</v>
      </c>
      <c r="K231" s="25"/>
      <c r="L231" s="25"/>
      <c r="M231" s="26"/>
      <c r="N231" s="21"/>
      <c r="V231" s="32">
        <f>G231</f>
        <v>0</v>
      </c>
    </row>
    <row r="232" spans="1:22" ht="23.25" thickBot="1" x14ac:dyDescent="0.25">
      <c r="A232" s="368"/>
      <c r="B232" s="28" t="s">
        <v>33</v>
      </c>
      <c r="C232" s="28" t="s">
        <v>34</v>
      </c>
      <c r="D232" s="28" t="s">
        <v>35</v>
      </c>
      <c r="E232" s="373" t="s">
        <v>36</v>
      </c>
      <c r="F232" s="373"/>
      <c r="G232" s="374"/>
      <c r="H232" s="375"/>
      <c r="I232" s="376"/>
      <c r="J232" s="29" t="s">
        <v>48</v>
      </c>
      <c r="K232" s="30"/>
      <c r="L232" s="30"/>
      <c r="M232" s="31"/>
      <c r="N232" s="21"/>
      <c r="V232" s="32"/>
    </row>
    <row r="233" spans="1:22" ht="13.5" thickBot="1" x14ac:dyDescent="0.25">
      <c r="A233" s="369"/>
      <c r="B233" s="33"/>
      <c r="C233" s="33"/>
      <c r="D233" s="69"/>
      <c r="E233" s="35" t="s">
        <v>40</v>
      </c>
      <c r="F233" s="36"/>
      <c r="G233" s="350"/>
      <c r="H233" s="351"/>
      <c r="I233" s="352"/>
      <c r="J233" s="29" t="s">
        <v>51</v>
      </c>
      <c r="K233" s="30"/>
      <c r="L233" s="30"/>
      <c r="M233" s="31"/>
      <c r="N233" s="21"/>
      <c r="V233" s="32"/>
    </row>
    <row r="234" spans="1:22" ht="24" thickTop="1" thickBot="1" x14ac:dyDescent="0.25">
      <c r="A234" s="367">
        <f t="shared" ref="A234" si="51">A230+1</f>
        <v>55</v>
      </c>
      <c r="B234" s="17" t="s">
        <v>23</v>
      </c>
      <c r="C234" s="17" t="s">
        <v>24</v>
      </c>
      <c r="D234" s="17" t="s">
        <v>25</v>
      </c>
      <c r="E234" s="341" t="s">
        <v>26</v>
      </c>
      <c r="F234" s="341"/>
      <c r="G234" s="341" t="s">
        <v>18</v>
      </c>
      <c r="H234" s="342"/>
      <c r="I234" s="37"/>
      <c r="J234" s="18" t="s">
        <v>27</v>
      </c>
      <c r="K234" s="19"/>
      <c r="L234" s="19"/>
      <c r="M234" s="20"/>
      <c r="N234" s="21"/>
      <c r="V234" s="32"/>
    </row>
    <row r="235" spans="1:22" ht="13.5" thickBot="1" x14ac:dyDescent="0.25">
      <c r="A235" s="368"/>
      <c r="B235" s="23"/>
      <c r="C235" s="23"/>
      <c r="D235" s="24"/>
      <c r="E235" s="23"/>
      <c r="F235" s="23"/>
      <c r="G235" s="370"/>
      <c r="H235" s="371"/>
      <c r="I235" s="372"/>
      <c r="J235" s="25" t="s">
        <v>27</v>
      </c>
      <c r="K235" s="25"/>
      <c r="L235" s="25"/>
      <c r="M235" s="26"/>
      <c r="N235" s="21"/>
      <c r="V235" s="32">
        <f>G235</f>
        <v>0</v>
      </c>
    </row>
    <row r="236" spans="1:22" ht="23.25" thickBot="1" x14ac:dyDescent="0.25">
      <c r="A236" s="368"/>
      <c r="B236" s="28" t="s">
        <v>33</v>
      </c>
      <c r="C236" s="28" t="s">
        <v>34</v>
      </c>
      <c r="D236" s="28" t="s">
        <v>35</v>
      </c>
      <c r="E236" s="373" t="s">
        <v>36</v>
      </c>
      <c r="F236" s="373"/>
      <c r="G236" s="374"/>
      <c r="H236" s="375"/>
      <c r="I236" s="376"/>
      <c r="J236" s="29" t="s">
        <v>48</v>
      </c>
      <c r="K236" s="30"/>
      <c r="L236" s="30"/>
      <c r="M236" s="31"/>
      <c r="N236" s="21"/>
      <c r="V236" s="32"/>
    </row>
    <row r="237" spans="1:22" ht="13.5" thickBot="1" x14ac:dyDescent="0.25">
      <c r="A237" s="369"/>
      <c r="B237" s="33"/>
      <c r="C237" s="33"/>
      <c r="D237" s="69"/>
      <c r="E237" s="35" t="s">
        <v>40</v>
      </c>
      <c r="F237" s="36"/>
      <c r="G237" s="350"/>
      <c r="H237" s="351"/>
      <c r="I237" s="352"/>
      <c r="J237" s="29" t="s">
        <v>51</v>
      </c>
      <c r="K237" s="30"/>
      <c r="L237" s="30"/>
      <c r="M237" s="31"/>
      <c r="N237" s="21"/>
      <c r="V237" s="32"/>
    </row>
    <row r="238" spans="1:22" ht="24" thickTop="1" thickBot="1" x14ac:dyDescent="0.25">
      <c r="A238" s="367">
        <f t="shared" ref="A238" si="52">A234+1</f>
        <v>56</v>
      </c>
      <c r="B238" s="17" t="s">
        <v>23</v>
      </c>
      <c r="C238" s="17" t="s">
        <v>24</v>
      </c>
      <c r="D238" s="17" t="s">
        <v>25</v>
      </c>
      <c r="E238" s="341" t="s">
        <v>26</v>
      </c>
      <c r="F238" s="341"/>
      <c r="G238" s="341" t="s">
        <v>18</v>
      </c>
      <c r="H238" s="342"/>
      <c r="I238" s="37"/>
      <c r="J238" s="18" t="s">
        <v>27</v>
      </c>
      <c r="K238" s="19"/>
      <c r="L238" s="19"/>
      <c r="M238" s="20"/>
      <c r="N238" s="21"/>
      <c r="V238" s="32"/>
    </row>
    <row r="239" spans="1:22" ht="13.5" thickBot="1" x14ac:dyDescent="0.25">
      <c r="A239" s="368"/>
      <c r="B239" s="23"/>
      <c r="C239" s="23"/>
      <c r="D239" s="24"/>
      <c r="E239" s="23"/>
      <c r="F239" s="23"/>
      <c r="G239" s="370"/>
      <c r="H239" s="371"/>
      <c r="I239" s="372"/>
      <c r="J239" s="25" t="s">
        <v>27</v>
      </c>
      <c r="K239" s="25"/>
      <c r="L239" s="25"/>
      <c r="M239" s="26"/>
      <c r="N239" s="21"/>
      <c r="V239" s="32">
        <f>G239</f>
        <v>0</v>
      </c>
    </row>
    <row r="240" spans="1:22" ht="23.25" thickBot="1" x14ac:dyDescent="0.25">
      <c r="A240" s="368"/>
      <c r="B240" s="28" t="s">
        <v>33</v>
      </c>
      <c r="C240" s="28" t="s">
        <v>34</v>
      </c>
      <c r="D240" s="28" t="s">
        <v>35</v>
      </c>
      <c r="E240" s="373" t="s">
        <v>36</v>
      </c>
      <c r="F240" s="373"/>
      <c r="G240" s="374"/>
      <c r="H240" s="375"/>
      <c r="I240" s="376"/>
      <c r="J240" s="29" t="s">
        <v>48</v>
      </c>
      <c r="K240" s="30"/>
      <c r="L240" s="30"/>
      <c r="M240" s="31"/>
      <c r="N240" s="21"/>
      <c r="V240" s="32"/>
    </row>
    <row r="241" spans="1:22" ht="13.5" thickBot="1" x14ac:dyDescent="0.25">
      <c r="A241" s="369"/>
      <c r="B241" s="33"/>
      <c r="C241" s="33"/>
      <c r="D241" s="69"/>
      <c r="E241" s="35" t="s">
        <v>40</v>
      </c>
      <c r="F241" s="36"/>
      <c r="G241" s="350"/>
      <c r="H241" s="351"/>
      <c r="I241" s="352"/>
      <c r="J241" s="29" t="s">
        <v>51</v>
      </c>
      <c r="K241" s="30"/>
      <c r="L241" s="30"/>
      <c r="M241" s="31"/>
      <c r="N241" s="21"/>
      <c r="V241" s="32"/>
    </row>
    <row r="242" spans="1:22" ht="24" thickTop="1" thickBot="1" x14ac:dyDescent="0.25">
      <c r="A242" s="367">
        <f t="shared" ref="A242" si="53">A238+1</f>
        <v>57</v>
      </c>
      <c r="B242" s="17" t="s">
        <v>23</v>
      </c>
      <c r="C242" s="17" t="s">
        <v>24</v>
      </c>
      <c r="D242" s="17" t="s">
        <v>25</v>
      </c>
      <c r="E242" s="341" t="s">
        <v>26</v>
      </c>
      <c r="F242" s="341"/>
      <c r="G242" s="341" t="s">
        <v>18</v>
      </c>
      <c r="H242" s="342"/>
      <c r="I242" s="37"/>
      <c r="J242" s="18" t="s">
        <v>27</v>
      </c>
      <c r="K242" s="19"/>
      <c r="L242" s="19"/>
      <c r="M242" s="20"/>
      <c r="N242" s="21"/>
      <c r="V242" s="32"/>
    </row>
    <row r="243" spans="1:22" ht="13.5" thickBot="1" x14ac:dyDescent="0.25">
      <c r="A243" s="368"/>
      <c r="B243" s="23"/>
      <c r="C243" s="23"/>
      <c r="D243" s="24"/>
      <c r="E243" s="23"/>
      <c r="F243" s="23"/>
      <c r="G243" s="370"/>
      <c r="H243" s="371"/>
      <c r="I243" s="372"/>
      <c r="J243" s="25" t="s">
        <v>27</v>
      </c>
      <c r="K243" s="25"/>
      <c r="L243" s="25"/>
      <c r="M243" s="26"/>
      <c r="N243" s="21"/>
      <c r="V243" s="32">
        <f>G243</f>
        <v>0</v>
      </c>
    </row>
    <row r="244" spans="1:22" ht="23.25" thickBot="1" x14ac:dyDescent="0.25">
      <c r="A244" s="368"/>
      <c r="B244" s="28" t="s">
        <v>33</v>
      </c>
      <c r="C244" s="28" t="s">
        <v>34</v>
      </c>
      <c r="D244" s="28" t="s">
        <v>35</v>
      </c>
      <c r="E244" s="373" t="s">
        <v>36</v>
      </c>
      <c r="F244" s="373"/>
      <c r="G244" s="374"/>
      <c r="H244" s="375"/>
      <c r="I244" s="376"/>
      <c r="J244" s="29" t="s">
        <v>48</v>
      </c>
      <c r="K244" s="30"/>
      <c r="L244" s="30"/>
      <c r="M244" s="31"/>
      <c r="N244" s="21"/>
      <c r="V244" s="32"/>
    </row>
    <row r="245" spans="1:22" ht="13.5" thickBot="1" x14ac:dyDescent="0.25">
      <c r="A245" s="369"/>
      <c r="B245" s="33"/>
      <c r="C245" s="33"/>
      <c r="D245" s="69"/>
      <c r="E245" s="35" t="s">
        <v>40</v>
      </c>
      <c r="F245" s="36"/>
      <c r="G245" s="350"/>
      <c r="H245" s="351"/>
      <c r="I245" s="352"/>
      <c r="J245" s="29" t="s">
        <v>51</v>
      </c>
      <c r="K245" s="30"/>
      <c r="L245" s="30"/>
      <c r="M245" s="31"/>
      <c r="N245" s="21"/>
      <c r="V245" s="32"/>
    </row>
    <row r="246" spans="1:22" ht="24" thickTop="1" thickBot="1" x14ac:dyDescent="0.25">
      <c r="A246" s="367">
        <f t="shared" ref="A246" si="54">A242+1</f>
        <v>58</v>
      </c>
      <c r="B246" s="17" t="s">
        <v>23</v>
      </c>
      <c r="C246" s="17" t="s">
        <v>24</v>
      </c>
      <c r="D246" s="17" t="s">
        <v>25</v>
      </c>
      <c r="E246" s="341" t="s">
        <v>26</v>
      </c>
      <c r="F246" s="341"/>
      <c r="G246" s="341" t="s">
        <v>18</v>
      </c>
      <c r="H246" s="342"/>
      <c r="I246" s="37"/>
      <c r="J246" s="18" t="s">
        <v>27</v>
      </c>
      <c r="K246" s="19"/>
      <c r="L246" s="19"/>
      <c r="M246" s="20"/>
      <c r="N246" s="21"/>
      <c r="V246" s="32"/>
    </row>
    <row r="247" spans="1:22" ht="13.5" thickBot="1" x14ac:dyDescent="0.25">
      <c r="A247" s="368"/>
      <c r="B247" s="23"/>
      <c r="C247" s="23"/>
      <c r="D247" s="24"/>
      <c r="E247" s="23"/>
      <c r="F247" s="23"/>
      <c r="G247" s="370"/>
      <c r="H247" s="371"/>
      <c r="I247" s="372"/>
      <c r="J247" s="25" t="s">
        <v>27</v>
      </c>
      <c r="K247" s="25"/>
      <c r="L247" s="25"/>
      <c r="M247" s="26"/>
      <c r="N247" s="21"/>
      <c r="V247" s="32">
        <f>G247</f>
        <v>0</v>
      </c>
    </row>
    <row r="248" spans="1:22" ht="23.25" thickBot="1" x14ac:dyDescent="0.25">
      <c r="A248" s="368"/>
      <c r="B248" s="28" t="s">
        <v>33</v>
      </c>
      <c r="C248" s="28" t="s">
        <v>34</v>
      </c>
      <c r="D248" s="28" t="s">
        <v>35</v>
      </c>
      <c r="E248" s="373" t="s">
        <v>36</v>
      </c>
      <c r="F248" s="373"/>
      <c r="G248" s="374"/>
      <c r="H248" s="375"/>
      <c r="I248" s="376"/>
      <c r="J248" s="29" t="s">
        <v>48</v>
      </c>
      <c r="K248" s="30"/>
      <c r="L248" s="30"/>
      <c r="M248" s="31"/>
      <c r="N248" s="21"/>
      <c r="V248" s="32"/>
    </row>
    <row r="249" spans="1:22" ht="13.5" thickBot="1" x14ac:dyDescent="0.25">
      <c r="A249" s="369"/>
      <c r="B249" s="33"/>
      <c r="C249" s="33"/>
      <c r="D249" s="69"/>
      <c r="E249" s="35" t="s">
        <v>40</v>
      </c>
      <c r="F249" s="36"/>
      <c r="G249" s="350"/>
      <c r="H249" s="351"/>
      <c r="I249" s="352"/>
      <c r="J249" s="29" t="s">
        <v>51</v>
      </c>
      <c r="K249" s="30"/>
      <c r="L249" s="30"/>
      <c r="M249" s="31"/>
      <c r="N249" s="21"/>
      <c r="V249" s="32"/>
    </row>
    <row r="250" spans="1:22" ht="24" thickTop="1" thickBot="1" x14ac:dyDescent="0.25">
      <c r="A250" s="367">
        <f t="shared" ref="A250" si="55">A246+1</f>
        <v>59</v>
      </c>
      <c r="B250" s="17" t="s">
        <v>23</v>
      </c>
      <c r="C250" s="17" t="s">
        <v>24</v>
      </c>
      <c r="D250" s="17" t="s">
        <v>25</v>
      </c>
      <c r="E250" s="341" t="s">
        <v>26</v>
      </c>
      <c r="F250" s="341"/>
      <c r="G250" s="341" t="s">
        <v>18</v>
      </c>
      <c r="H250" s="342"/>
      <c r="I250" s="37"/>
      <c r="J250" s="18" t="s">
        <v>27</v>
      </c>
      <c r="K250" s="19"/>
      <c r="L250" s="19"/>
      <c r="M250" s="20"/>
      <c r="N250" s="21"/>
      <c r="V250" s="32"/>
    </row>
    <row r="251" spans="1:22" ht="13.5" thickBot="1" x14ac:dyDescent="0.25">
      <c r="A251" s="368"/>
      <c r="B251" s="23"/>
      <c r="C251" s="23"/>
      <c r="D251" s="24"/>
      <c r="E251" s="23"/>
      <c r="F251" s="23"/>
      <c r="G251" s="370"/>
      <c r="H251" s="371"/>
      <c r="I251" s="372"/>
      <c r="J251" s="25" t="s">
        <v>27</v>
      </c>
      <c r="K251" s="25"/>
      <c r="L251" s="25"/>
      <c r="M251" s="26"/>
      <c r="N251" s="21"/>
      <c r="V251" s="32">
        <f>G251</f>
        <v>0</v>
      </c>
    </row>
    <row r="252" spans="1:22" ht="23.25" thickBot="1" x14ac:dyDescent="0.25">
      <c r="A252" s="368"/>
      <c r="B252" s="28" t="s">
        <v>33</v>
      </c>
      <c r="C252" s="28" t="s">
        <v>34</v>
      </c>
      <c r="D252" s="28" t="s">
        <v>35</v>
      </c>
      <c r="E252" s="373" t="s">
        <v>36</v>
      </c>
      <c r="F252" s="373"/>
      <c r="G252" s="374"/>
      <c r="H252" s="375"/>
      <c r="I252" s="376"/>
      <c r="J252" s="29" t="s">
        <v>48</v>
      </c>
      <c r="K252" s="30"/>
      <c r="L252" s="30"/>
      <c r="M252" s="31"/>
      <c r="N252" s="21"/>
      <c r="V252" s="32"/>
    </row>
    <row r="253" spans="1:22" ht="13.5" thickBot="1" x14ac:dyDescent="0.25">
      <c r="A253" s="369"/>
      <c r="B253" s="33"/>
      <c r="C253" s="33"/>
      <c r="D253" s="69"/>
      <c r="E253" s="35" t="s">
        <v>40</v>
      </c>
      <c r="F253" s="36"/>
      <c r="G253" s="350"/>
      <c r="H253" s="351"/>
      <c r="I253" s="352"/>
      <c r="J253" s="29" t="s">
        <v>51</v>
      </c>
      <c r="K253" s="30"/>
      <c r="L253" s="30"/>
      <c r="M253" s="31"/>
      <c r="N253" s="21"/>
      <c r="V253" s="32"/>
    </row>
    <row r="254" spans="1:22" ht="24" thickTop="1" thickBot="1" x14ac:dyDescent="0.25">
      <c r="A254" s="367">
        <f t="shared" ref="A254" si="56">A250+1</f>
        <v>60</v>
      </c>
      <c r="B254" s="17" t="s">
        <v>23</v>
      </c>
      <c r="C254" s="17" t="s">
        <v>24</v>
      </c>
      <c r="D254" s="17" t="s">
        <v>25</v>
      </c>
      <c r="E254" s="341" t="s">
        <v>26</v>
      </c>
      <c r="F254" s="341"/>
      <c r="G254" s="341" t="s">
        <v>18</v>
      </c>
      <c r="H254" s="342"/>
      <c r="I254" s="37"/>
      <c r="J254" s="18" t="s">
        <v>27</v>
      </c>
      <c r="K254" s="19"/>
      <c r="L254" s="19"/>
      <c r="M254" s="20"/>
      <c r="N254" s="21"/>
      <c r="V254" s="32"/>
    </row>
    <row r="255" spans="1:22" ht="13.5" thickBot="1" x14ac:dyDescent="0.25">
      <c r="A255" s="368"/>
      <c r="B255" s="23"/>
      <c r="C255" s="23"/>
      <c r="D255" s="24"/>
      <c r="E255" s="23"/>
      <c r="F255" s="23"/>
      <c r="G255" s="370"/>
      <c r="H255" s="371"/>
      <c r="I255" s="372"/>
      <c r="J255" s="25" t="s">
        <v>27</v>
      </c>
      <c r="K255" s="25"/>
      <c r="L255" s="25"/>
      <c r="M255" s="26"/>
      <c r="N255" s="21"/>
      <c r="V255" s="32">
        <f>G255</f>
        <v>0</v>
      </c>
    </row>
    <row r="256" spans="1:22" ht="23.25" thickBot="1" x14ac:dyDescent="0.25">
      <c r="A256" s="368"/>
      <c r="B256" s="28" t="s">
        <v>33</v>
      </c>
      <c r="C256" s="28" t="s">
        <v>34</v>
      </c>
      <c r="D256" s="28" t="s">
        <v>35</v>
      </c>
      <c r="E256" s="373" t="s">
        <v>36</v>
      </c>
      <c r="F256" s="373"/>
      <c r="G256" s="374"/>
      <c r="H256" s="375"/>
      <c r="I256" s="376"/>
      <c r="J256" s="29" t="s">
        <v>48</v>
      </c>
      <c r="K256" s="30"/>
      <c r="L256" s="30"/>
      <c r="M256" s="31"/>
      <c r="N256" s="21"/>
      <c r="V256" s="32"/>
    </row>
    <row r="257" spans="1:22" ht="13.5" thickBot="1" x14ac:dyDescent="0.25">
      <c r="A257" s="369"/>
      <c r="B257" s="33"/>
      <c r="C257" s="33"/>
      <c r="D257" s="69"/>
      <c r="E257" s="35" t="s">
        <v>40</v>
      </c>
      <c r="F257" s="36"/>
      <c r="G257" s="350"/>
      <c r="H257" s="351"/>
      <c r="I257" s="352"/>
      <c r="J257" s="29" t="s">
        <v>51</v>
      </c>
      <c r="K257" s="30"/>
      <c r="L257" s="30"/>
      <c r="M257" s="31"/>
      <c r="N257" s="21"/>
      <c r="V257" s="32"/>
    </row>
    <row r="258" spans="1:22" ht="24" thickTop="1" thickBot="1" x14ac:dyDescent="0.25">
      <c r="A258" s="367">
        <f t="shared" ref="A258" si="57">A254+1</f>
        <v>61</v>
      </c>
      <c r="B258" s="17" t="s">
        <v>23</v>
      </c>
      <c r="C258" s="17" t="s">
        <v>24</v>
      </c>
      <c r="D258" s="17" t="s">
        <v>25</v>
      </c>
      <c r="E258" s="341" t="s">
        <v>26</v>
      </c>
      <c r="F258" s="341"/>
      <c r="G258" s="341" t="s">
        <v>18</v>
      </c>
      <c r="H258" s="342"/>
      <c r="I258" s="37"/>
      <c r="J258" s="18" t="s">
        <v>27</v>
      </c>
      <c r="K258" s="19"/>
      <c r="L258" s="19"/>
      <c r="M258" s="20"/>
      <c r="N258" s="21"/>
      <c r="V258" s="32"/>
    </row>
    <row r="259" spans="1:22" ht="13.5" thickBot="1" x14ac:dyDescent="0.25">
      <c r="A259" s="368"/>
      <c r="B259" s="23"/>
      <c r="C259" s="23"/>
      <c r="D259" s="24"/>
      <c r="E259" s="23"/>
      <c r="F259" s="23"/>
      <c r="G259" s="370"/>
      <c r="H259" s="371"/>
      <c r="I259" s="372"/>
      <c r="J259" s="25" t="s">
        <v>27</v>
      </c>
      <c r="K259" s="25"/>
      <c r="L259" s="25"/>
      <c r="M259" s="26"/>
      <c r="N259" s="21"/>
      <c r="V259" s="32">
        <f>G259</f>
        <v>0</v>
      </c>
    </row>
    <row r="260" spans="1:22" ht="23.25" thickBot="1" x14ac:dyDescent="0.25">
      <c r="A260" s="368"/>
      <c r="B260" s="28" t="s">
        <v>33</v>
      </c>
      <c r="C260" s="28" t="s">
        <v>34</v>
      </c>
      <c r="D260" s="28" t="s">
        <v>35</v>
      </c>
      <c r="E260" s="373" t="s">
        <v>36</v>
      </c>
      <c r="F260" s="373"/>
      <c r="G260" s="374"/>
      <c r="H260" s="375"/>
      <c r="I260" s="376"/>
      <c r="J260" s="29" t="s">
        <v>48</v>
      </c>
      <c r="K260" s="30"/>
      <c r="L260" s="30"/>
      <c r="M260" s="31"/>
      <c r="N260" s="21"/>
      <c r="V260" s="32"/>
    </row>
    <row r="261" spans="1:22" ht="13.5" thickBot="1" x14ac:dyDescent="0.25">
      <c r="A261" s="369"/>
      <c r="B261" s="33"/>
      <c r="C261" s="33"/>
      <c r="D261" s="69"/>
      <c r="E261" s="35" t="s">
        <v>40</v>
      </c>
      <c r="F261" s="36"/>
      <c r="G261" s="350"/>
      <c r="H261" s="351"/>
      <c r="I261" s="352"/>
      <c r="J261" s="29" t="s">
        <v>51</v>
      </c>
      <c r="K261" s="30"/>
      <c r="L261" s="30"/>
      <c r="M261" s="31"/>
      <c r="N261" s="21"/>
      <c r="V261" s="32"/>
    </row>
    <row r="262" spans="1:22" ht="24" thickTop="1" thickBot="1" x14ac:dyDescent="0.25">
      <c r="A262" s="367">
        <f t="shared" ref="A262" si="58">A258+1</f>
        <v>62</v>
      </c>
      <c r="B262" s="17" t="s">
        <v>23</v>
      </c>
      <c r="C262" s="17" t="s">
        <v>24</v>
      </c>
      <c r="D262" s="17" t="s">
        <v>25</v>
      </c>
      <c r="E262" s="341" t="s">
        <v>26</v>
      </c>
      <c r="F262" s="341"/>
      <c r="G262" s="341" t="s">
        <v>18</v>
      </c>
      <c r="H262" s="342"/>
      <c r="I262" s="37"/>
      <c r="J262" s="18" t="s">
        <v>27</v>
      </c>
      <c r="K262" s="19"/>
      <c r="L262" s="19"/>
      <c r="M262" s="20"/>
      <c r="N262" s="21"/>
      <c r="V262" s="32"/>
    </row>
    <row r="263" spans="1:22" ht="13.5" thickBot="1" x14ac:dyDescent="0.25">
      <c r="A263" s="368"/>
      <c r="B263" s="23"/>
      <c r="C263" s="23"/>
      <c r="D263" s="24"/>
      <c r="E263" s="23"/>
      <c r="F263" s="23"/>
      <c r="G263" s="370"/>
      <c r="H263" s="371"/>
      <c r="I263" s="372"/>
      <c r="J263" s="25" t="s">
        <v>27</v>
      </c>
      <c r="K263" s="25"/>
      <c r="L263" s="25"/>
      <c r="M263" s="26"/>
      <c r="N263" s="21"/>
      <c r="V263" s="32">
        <f>G263</f>
        <v>0</v>
      </c>
    </row>
    <row r="264" spans="1:22" ht="23.25" thickBot="1" x14ac:dyDescent="0.25">
      <c r="A264" s="368"/>
      <c r="B264" s="28" t="s">
        <v>33</v>
      </c>
      <c r="C264" s="28" t="s">
        <v>34</v>
      </c>
      <c r="D264" s="28" t="s">
        <v>35</v>
      </c>
      <c r="E264" s="373" t="s">
        <v>36</v>
      </c>
      <c r="F264" s="373"/>
      <c r="G264" s="374"/>
      <c r="H264" s="375"/>
      <c r="I264" s="376"/>
      <c r="J264" s="29" t="s">
        <v>48</v>
      </c>
      <c r="K264" s="30"/>
      <c r="L264" s="30"/>
      <c r="M264" s="31"/>
      <c r="N264" s="21"/>
      <c r="V264" s="32"/>
    </row>
    <row r="265" spans="1:22" ht="13.5" thickBot="1" x14ac:dyDescent="0.25">
      <c r="A265" s="369"/>
      <c r="B265" s="33"/>
      <c r="C265" s="33"/>
      <c r="D265" s="69"/>
      <c r="E265" s="35" t="s">
        <v>40</v>
      </c>
      <c r="F265" s="36"/>
      <c r="G265" s="350"/>
      <c r="H265" s="351"/>
      <c r="I265" s="352"/>
      <c r="J265" s="29" t="s">
        <v>51</v>
      </c>
      <c r="K265" s="30"/>
      <c r="L265" s="30"/>
      <c r="M265" s="31"/>
      <c r="N265" s="21"/>
      <c r="V265" s="32"/>
    </row>
    <row r="266" spans="1:22" ht="24" thickTop="1" thickBot="1" x14ac:dyDescent="0.25">
      <c r="A266" s="367">
        <f t="shared" ref="A266" si="59">A262+1</f>
        <v>63</v>
      </c>
      <c r="B266" s="17" t="s">
        <v>23</v>
      </c>
      <c r="C266" s="17" t="s">
        <v>24</v>
      </c>
      <c r="D266" s="17" t="s">
        <v>25</v>
      </c>
      <c r="E266" s="341" t="s">
        <v>26</v>
      </c>
      <c r="F266" s="341"/>
      <c r="G266" s="341" t="s">
        <v>18</v>
      </c>
      <c r="H266" s="342"/>
      <c r="I266" s="37"/>
      <c r="J266" s="18" t="s">
        <v>27</v>
      </c>
      <c r="K266" s="19"/>
      <c r="L266" s="19"/>
      <c r="M266" s="20"/>
      <c r="N266" s="21"/>
      <c r="V266" s="32"/>
    </row>
    <row r="267" spans="1:22" ht="13.5" thickBot="1" x14ac:dyDescent="0.25">
      <c r="A267" s="368"/>
      <c r="B267" s="23"/>
      <c r="C267" s="23"/>
      <c r="D267" s="24"/>
      <c r="E267" s="23"/>
      <c r="F267" s="23"/>
      <c r="G267" s="370"/>
      <c r="H267" s="371"/>
      <c r="I267" s="372"/>
      <c r="J267" s="25" t="s">
        <v>27</v>
      </c>
      <c r="K267" s="25"/>
      <c r="L267" s="25"/>
      <c r="M267" s="26"/>
      <c r="N267" s="21"/>
      <c r="V267" s="32">
        <f>G267</f>
        <v>0</v>
      </c>
    </row>
    <row r="268" spans="1:22" ht="23.25" thickBot="1" x14ac:dyDescent="0.25">
      <c r="A268" s="368"/>
      <c r="B268" s="28" t="s">
        <v>33</v>
      </c>
      <c r="C268" s="28" t="s">
        <v>34</v>
      </c>
      <c r="D268" s="28" t="s">
        <v>35</v>
      </c>
      <c r="E268" s="373" t="s">
        <v>36</v>
      </c>
      <c r="F268" s="373"/>
      <c r="G268" s="374"/>
      <c r="H268" s="375"/>
      <c r="I268" s="376"/>
      <c r="J268" s="29" t="s">
        <v>48</v>
      </c>
      <c r="K268" s="30"/>
      <c r="L268" s="30"/>
      <c r="M268" s="31"/>
      <c r="N268" s="21"/>
      <c r="V268" s="32"/>
    </row>
    <row r="269" spans="1:22" ht="13.5" thickBot="1" x14ac:dyDescent="0.25">
      <c r="A269" s="369"/>
      <c r="B269" s="33"/>
      <c r="C269" s="33"/>
      <c r="D269" s="69"/>
      <c r="E269" s="35" t="s">
        <v>40</v>
      </c>
      <c r="F269" s="36"/>
      <c r="G269" s="350"/>
      <c r="H269" s="351"/>
      <c r="I269" s="352"/>
      <c r="J269" s="29" t="s">
        <v>51</v>
      </c>
      <c r="K269" s="30"/>
      <c r="L269" s="30"/>
      <c r="M269" s="31"/>
      <c r="N269" s="21"/>
      <c r="V269" s="32"/>
    </row>
    <row r="270" spans="1:22" ht="24" thickTop="1" thickBot="1" x14ac:dyDescent="0.25">
      <c r="A270" s="367">
        <f t="shared" ref="A270" si="60">A266+1</f>
        <v>64</v>
      </c>
      <c r="B270" s="17" t="s">
        <v>23</v>
      </c>
      <c r="C270" s="17" t="s">
        <v>24</v>
      </c>
      <c r="D270" s="17" t="s">
        <v>25</v>
      </c>
      <c r="E270" s="341" t="s">
        <v>26</v>
      </c>
      <c r="F270" s="341"/>
      <c r="G270" s="341" t="s">
        <v>18</v>
      </c>
      <c r="H270" s="342"/>
      <c r="I270" s="37"/>
      <c r="J270" s="18" t="s">
        <v>27</v>
      </c>
      <c r="K270" s="19"/>
      <c r="L270" s="19"/>
      <c r="M270" s="20"/>
      <c r="N270" s="21"/>
      <c r="V270" s="32"/>
    </row>
    <row r="271" spans="1:22" ht="13.5" thickBot="1" x14ac:dyDescent="0.25">
      <c r="A271" s="368"/>
      <c r="B271" s="23"/>
      <c r="C271" s="23"/>
      <c r="D271" s="24"/>
      <c r="E271" s="23"/>
      <c r="F271" s="23"/>
      <c r="G271" s="370"/>
      <c r="H271" s="371"/>
      <c r="I271" s="372"/>
      <c r="J271" s="25" t="s">
        <v>27</v>
      </c>
      <c r="K271" s="25"/>
      <c r="L271" s="25"/>
      <c r="M271" s="26"/>
      <c r="N271" s="21"/>
      <c r="V271" s="32">
        <f>G271</f>
        <v>0</v>
      </c>
    </row>
    <row r="272" spans="1:22" ht="23.25" thickBot="1" x14ac:dyDescent="0.25">
      <c r="A272" s="368"/>
      <c r="B272" s="28" t="s">
        <v>33</v>
      </c>
      <c r="C272" s="28" t="s">
        <v>34</v>
      </c>
      <c r="D272" s="28" t="s">
        <v>35</v>
      </c>
      <c r="E272" s="373" t="s">
        <v>36</v>
      </c>
      <c r="F272" s="373"/>
      <c r="G272" s="374"/>
      <c r="H272" s="375"/>
      <c r="I272" s="376"/>
      <c r="J272" s="29" t="s">
        <v>48</v>
      </c>
      <c r="K272" s="30"/>
      <c r="L272" s="30"/>
      <c r="M272" s="31"/>
      <c r="N272" s="21"/>
      <c r="V272" s="32"/>
    </row>
    <row r="273" spans="1:22" ht="13.5" thickBot="1" x14ac:dyDescent="0.25">
      <c r="A273" s="369"/>
      <c r="B273" s="33"/>
      <c r="C273" s="33"/>
      <c r="D273" s="69"/>
      <c r="E273" s="35" t="s">
        <v>40</v>
      </c>
      <c r="F273" s="36"/>
      <c r="G273" s="350"/>
      <c r="H273" s="351"/>
      <c r="I273" s="352"/>
      <c r="J273" s="29" t="s">
        <v>51</v>
      </c>
      <c r="K273" s="30"/>
      <c r="L273" s="30"/>
      <c r="M273" s="31"/>
      <c r="N273" s="21"/>
      <c r="V273" s="32"/>
    </row>
    <row r="274" spans="1:22" ht="24" thickTop="1" thickBot="1" x14ac:dyDescent="0.25">
      <c r="A274" s="367">
        <f t="shared" ref="A274" si="61">A270+1</f>
        <v>65</v>
      </c>
      <c r="B274" s="17" t="s">
        <v>23</v>
      </c>
      <c r="C274" s="17" t="s">
        <v>24</v>
      </c>
      <c r="D274" s="17" t="s">
        <v>25</v>
      </c>
      <c r="E274" s="341" t="s">
        <v>26</v>
      </c>
      <c r="F274" s="341"/>
      <c r="G274" s="341" t="s">
        <v>18</v>
      </c>
      <c r="H274" s="342"/>
      <c r="I274" s="37"/>
      <c r="J274" s="18" t="s">
        <v>27</v>
      </c>
      <c r="K274" s="19"/>
      <c r="L274" s="19"/>
      <c r="M274" s="20"/>
      <c r="N274" s="21"/>
      <c r="V274" s="32"/>
    </row>
    <row r="275" spans="1:22" ht="13.5" thickBot="1" x14ac:dyDescent="0.25">
      <c r="A275" s="368"/>
      <c r="B275" s="23"/>
      <c r="C275" s="23"/>
      <c r="D275" s="24"/>
      <c r="E275" s="23"/>
      <c r="F275" s="23"/>
      <c r="G275" s="370"/>
      <c r="H275" s="371"/>
      <c r="I275" s="372"/>
      <c r="J275" s="25" t="s">
        <v>27</v>
      </c>
      <c r="K275" s="25"/>
      <c r="L275" s="25"/>
      <c r="M275" s="26"/>
      <c r="N275" s="21"/>
      <c r="V275" s="32">
        <f>G275</f>
        <v>0</v>
      </c>
    </row>
    <row r="276" spans="1:22" ht="23.25" thickBot="1" x14ac:dyDescent="0.25">
      <c r="A276" s="368"/>
      <c r="B276" s="28" t="s">
        <v>33</v>
      </c>
      <c r="C276" s="28" t="s">
        <v>34</v>
      </c>
      <c r="D276" s="28" t="s">
        <v>35</v>
      </c>
      <c r="E276" s="373" t="s">
        <v>36</v>
      </c>
      <c r="F276" s="373"/>
      <c r="G276" s="374"/>
      <c r="H276" s="375"/>
      <c r="I276" s="376"/>
      <c r="J276" s="29" t="s">
        <v>48</v>
      </c>
      <c r="K276" s="30"/>
      <c r="L276" s="30"/>
      <c r="M276" s="31"/>
      <c r="N276" s="21"/>
      <c r="V276" s="32"/>
    </row>
    <row r="277" spans="1:22" ht="13.5" thickBot="1" x14ac:dyDescent="0.25">
      <c r="A277" s="369"/>
      <c r="B277" s="33"/>
      <c r="C277" s="33"/>
      <c r="D277" s="69"/>
      <c r="E277" s="35" t="s">
        <v>40</v>
      </c>
      <c r="F277" s="36"/>
      <c r="G277" s="350"/>
      <c r="H277" s="351"/>
      <c r="I277" s="352"/>
      <c r="J277" s="29" t="s">
        <v>51</v>
      </c>
      <c r="K277" s="30"/>
      <c r="L277" s="30"/>
      <c r="M277" s="31"/>
      <c r="N277" s="21"/>
      <c r="V277" s="32"/>
    </row>
    <row r="278" spans="1:22" ht="24" thickTop="1" thickBot="1" x14ac:dyDescent="0.25">
      <c r="A278" s="367">
        <f t="shared" ref="A278" si="62">A274+1</f>
        <v>66</v>
      </c>
      <c r="B278" s="17" t="s">
        <v>23</v>
      </c>
      <c r="C278" s="17" t="s">
        <v>24</v>
      </c>
      <c r="D278" s="17" t="s">
        <v>25</v>
      </c>
      <c r="E278" s="341" t="s">
        <v>26</v>
      </c>
      <c r="F278" s="341"/>
      <c r="G278" s="341" t="s">
        <v>18</v>
      </c>
      <c r="H278" s="342"/>
      <c r="I278" s="37"/>
      <c r="J278" s="18" t="s">
        <v>27</v>
      </c>
      <c r="K278" s="19"/>
      <c r="L278" s="19"/>
      <c r="M278" s="20"/>
      <c r="N278" s="21"/>
      <c r="V278" s="32"/>
    </row>
    <row r="279" spans="1:22" ht="13.5" thickBot="1" x14ac:dyDescent="0.25">
      <c r="A279" s="368"/>
      <c r="B279" s="23"/>
      <c r="C279" s="23"/>
      <c r="D279" s="24"/>
      <c r="E279" s="23"/>
      <c r="F279" s="23"/>
      <c r="G279" s="370"/>
      <c r="H279" s="371"/>
      <c r="I279" s="372"/>
      <c r="J279" s="25" t="s">
        <v>27</v>
      </c>
      <c r="K279" s="25"/>
      <c r="L279" s="25"/>
      <c r="M279" s="26"/>
      <c r="N279" s="21"/>
      <c r="V279" s="32">
        <f>G279</f>
        <v>0</v>
      </c>
    </row>
    <row r="280" spans="1:22" ht="23.25" thickBot="1" x14ac:dyDescent="0.25">
      <c r="A280" s="368"/>
      <c r="B280" s="28" t="s">
        <v>33</v>
      </c>
      <c r="C280" s="28" t="s">
        <v>34</v>
      </c>
      <c r="D280" s="28" t="s">
        <v>35</v>
      </c>
      <c r="E280" s="373" t="s">
        <v>36</v>
      </c>
      <c r="F280" s="373"/>
      <c r="G280" s="374"/>
      <c r="H280" s="375"/>
      <c r="I280" s="376"/>
      <c r="J280" s="29" t="s">
        <v>48</v>
      </c>
      <c r="K280" s="30"/>
      <c r="L280" s="30"/>
      <c r="M280" s="31"/>
      <c r="N280" s="21"/>
      <c r="V280" s="32"/>
    </row>
    <row r="281" spans="1:22" ht="13.5" thickBot="1" x14ac:dyDescent="0.25">
      <c r="A281" s="369"/>
      <c r="B281" s="33"/>
      <c r="C281" s="33"/>
      <c r="D281" s="69"/>
      <c r="E281" s="35" t="s">
        <v>40</v>
      </c>
      <c r="F281" s="36"/>
      <c r="G281" s="350"/>
      <c r="H281" s="351"/>
      <c r="I281" s="352"/>
      <c r="J281" s="29" t="s">
        <v>51</v>
      </c>
      <c r="K281" s="30"/>
      <c r="L281" s="30"/>
      <c r="M281" s="31"/>
      <c r="N281" s="21"/>
      <c r="V281" s="32"/>
    </row>
    <row r="282" spans="1:22" ht="24" thickTop="1" thickBot="1" x14ac:dyDescent="0.25">
      <c r="A282" s="367">
        <f t="shared" ref="A282" si="63">A278+1</f>
        <v>67</v>
      </c>
      <c r="B282" s="17" t="s">
        <v>23</v>
      </c>
      <c r="C282" s="17" t="s">
        <v>24</v>
      </c>
      <c r="D282" s="17" t="s">
        <v>25</v>
      </c>
      <c r="E282" s="341" t="s">
        <v>26</v>
      </c>
      <c r="F282" s="341"/>
      <c r="G282" s="341" t="s">
        <v>18</v>
      </c>
      <c r="H282" s="342"/>
      <c r="I282" s="37"/>
      <c r="J282" s="18" t="s">
        <v>27</v>
      </c>
      <c r="K282" s="19"/>
      <c r="L282" s="19"/>
      <c r="M282" s="20"/>
      <c r="N282" s="21"/>
      <c r="V282" s="32"/>
    </row>
    <row r="283" spans="1:22" ht="13.5" thickBot="1" x14ac:dyDescent="0.25">
      <c r="A283" s="368"/>
      <c r="B283" s="23"/>
      <c r="C283" s="23"/>
      <c r="D283" s="24"/>
      <c r="E283" s="23"/>
      <c r="F283" s="23"/>
      <c r="G283" s="370"/>
      <c r="H283" s="371"/>
      <c r="I283" s="372"/>
      <c r="J283" s="25" t="s">
        <v>27</v>
      </c>
      <c r="K283" s="25"/>
      <c r="L283" s="25"/>
      <c r="M283" s="26"/>
      <c r="N283" s="21"/>
      <c r="V283" s="32">
        <f>G283</f>
        <v>0</v>
      </c>
    </row>
    <row r="284" spans="1:22" ht="23.25" thickBot="1" x14ac:dyDescent="0.25">
      <c r="A284" s="368"/>
      <c r="B284" s="28" t="s">
        <v>33</v>
      </c>
      <c r="C284" s="28" t="s">
        <v>34</v>
      </c>
      <c r="D284" s="28" t="s">
        <v>35</v>
      </c>
      <c r="E284" s="373" t="s">
        <v>36</v>
      </c>
      <c r="F284" s="373"/>
      <c r="G284" s="374"/>
      <c r="H284" s="375"/>
      <c r="I284" s="376"/>
      <c r="J284" s="29" t="s">
        <v>48</v>
      </c>
      <c r="K284" s="30"/>
      <c r="L284" s="30"/>
      <c r="M284" s="31"/>
      <c r="N284" s="21"/>
      <c r="V284" s="32"/>
    </row>
    <row r="285" spans="1:22" ht="13.5" thickBot="1" x14ac:dyDescent="0.25">
      <c r="A285" s="369"/>
      <c r="B285" s="33"/>
      <c r="C285" s="33"/>
      <c r="D285" s="69"/>
      <c r="E285" s="35" t="s">
        <v>40</v>
      </c>
      <c r="F285" s="36"/>
      <c r="G285" s="350"/>
      <c r="H285" s="351"/>
      <c r="I285" s="352"/>
      <c r="J285" s="29" t="s">
        <v>51</v>
      </c>
      <c r="K285" s="30"/>
      <c r="L285" s="30"/>
      <c r="M285" s="31"/>
      <c r="N285" s="21"/>
      <c r="V285" s="32"/>
    </row>
    <row r="286" spans="1:22" ht="24" thickTop="1" thickBot="1" x14ac:dyDescent="0.25">
      <c r="A286" s="367">
        <f t="shared" ref="A286" si="64">A282+1</f>
        <v>68</v>
      </c>
      <c r="B286" s="17" t="s">
        <v>23</v>
      </c>
      <c r="C286" s="17" t="s">
        <v>24</v>
      </c>
      <c r="D286" s="17" t="s">
        <v>25</v>
      </c>
      <c r="E286" s="341" t="s">
        <v>26</v>
      </c>
      <c r="F286" s="341"/>
      <c r="G286" s="341" t="s">
        <v>18</v>
      </c>
      <c r="H286" s="342"/>
      <c r="I286" s="37"/>
      <c r="J286" s="18" t="s">
        <v>27</v>
      </c>
      <c r="K286" s="19"/>
      <c r="L286" s="19"/>
      <c r="M286" s="20"/>
      <c r="N286" s="21"/>
      <c r="V286" s="32"/>
    </row>
    <row r="287" spans="1:22" ht="13.5" thickBot="1" x14ac:dyDescent="0.25">
      <c r="A287" s="368"/>
      <c r="B287" s="23"/>
      <c r="C287" s="23"/>
      <c r="D287" s="24"/>
      <c r="E287" s="23"/>
      <c r="F287" s="23"/>
      <c r="G287" s="370"/>
      <c r="H287" s="371"/>
      <c r="I287" s="372"/>
      <c r="J287" s="25" t="s">
        <v>27</v>
      </c>
      <c r="K287" s="25"/>
      <c r="L287" s="25"/>
      <c r="M287" s="26"/>
      <c r="N287" s="21"/>
      <c r="V287" s="32">
        <f>G287</f>
        <v>0</v>
      </c>
    </row>
    <row r="288" spans="1:22" ht="23.25" thickBot="1" x14ac:dyDescent="0.25">
      <c r="A288" s="368"/>
      <c r="B288" s="28" t="s">
        <v>33</v>
      </c>
      <c r="C288" s="28" t="s">
        <v>34</v>
      </c>
      <c r="D288" s="28" t="s">
        <v>35</v>
      </c>
      <c r="E288" s="373" t="s">
        <v>36</v>
      </c>
      <c r="F288" s="373"/>
      <c r="G288" s="374"/>
      <c r="H288" s="375"/>
      <c r="I288" s="376"/>
      <c r="J288" s="29" t="s">
        <v>48</v>
      </c>
      <c r="K288" s="30"/>
      <c r="L288" s="30"/>
      <c r="M288" s="31"/>
      <c r="N288" s="21"/>
      <c r="V288" s="32"/>
    </row>
    <row r="289" spans="1:22" ht="13.5" thickBot="1" x14ac:dyDescent="0.25">
      <c r="A289" s="369"/>
      <c r="B289" s="33"/>
      <c r="C289" s="33"/>
      <c r="D289" s="69"/>
      <c r="E289" s="35" t="s">
        <v>40</v>
      </c>
      <c r="F289" s="36"/>
      <c r="G289" s="350"/>
      <c r="H289" s="351"/>
      <c r="I289" s="352"/>
      <c r="J289" s="29" t="s">
        <v>51</v>
      </c>
      <c r="K289" s="30"/>
      <c r="L289" s="30"/>
      <c r="M289" s="31"/>
      <c r="N289" s="21"/>
      <c r="V289" s="32"/>
    </row>
    <row r="290" spans="1:22" ht="24" thickTop="1" thickBot="1" x14ac:dyDescent="0.25">
      <c r="A290" s="367">
        <f t="shared" ref="A290" si="65">A286+1</f>
        <v>69</v>
      </c>
      <c r="B290" s="17" t="s">
        <v>23</v>
      </c>
      <c r="C290" s="17" t="s">
        <v>24</v>
      </c>
      <c r="D290" s="17" t="s">
        <v>25</v>
      </c>
      <c r="E290" s="341" t="s">
        <v>26</v>
      </c>
      <c r="F290" s="341"/>
      <c r="G290" s="341" t="s">
        <v>18</v>
      </c>
      <c r="H290" s="342"/>
      <c r="I290" s="37"/>
      <c r="J290" s="18" t="s">
        <v>27</v>
      </c>
      <c r="K290" s="19"/>
      <c r="L290" s="19"/>
      <c r="M290" s="20"/>
      <c r="N290" s="21"/>
      <c r="V290" s="32"/>
    </row>
    <row r="291" spans="1:22" ht="13.5" thickBot="1" x14ac:dyDescent="0.25">
      <c r="A291" s="368"/>
      <c r="B291" s="23"/>
      <c r="C291" s="23"/>
      <c r="D291" s="24"/>
      <c r="E291" s="23"/>
      <c r="F291" s="23"/>
      <c r="G291" s="370"/>
      <c r="H291" s="371"/>
      <c r="I291" s="372"/>
      <c r="J291" s="25" t="s">
        <v>27</v>
      </c>
      <c r="K291" s="25"/>
      <c r="L291" s="25"/>
      <c r="M291" s="26"/>
      <c r="N291" s="21"/>
      <c r="V291" s="32">
        <f>G291</f>
        <v>0</v>
      </c>
    </row>
    <row r="292" spans="1:22" ht="23.25" thickBot="1" x14ac:dyDescent="0.25">
      <c r="A292" s="368"/>
      <c r="B292" s="28" t="s">
        <v>33</v>
      </c>
      <c r="C292" s="28" t="s">
        <v>34</v>
      </c>
      <c r="D292" s="28" t="s">
        <v>35</v>
      </c>
      <c r="E292" s="373" t="s">
        <v>36</v>
      </c>
      <c r="F292" s="373"/>
      <c r="G292" s="374"/>
      <c r="H292" s="375"/>
      <c r="I292" s="376"/>
      <c r="J292" s="29" t="s">
        <v>48</v>
      </c>
      <c r="K292" s="30"/>
      <c r="L292" s="30"/>
      <c r="M292" s="31"/>
      <c r="N292" s="21"/>
      <c r="V292" s="32"/>
    </row>
    <row r="293" spans="1:22" ht="13.5" thickBot="1" x14ac:dyDescent="0.25">
      <c r="A293" s="369"/>
      <c r="B293" s="33"/>
      <c r="C293" s="33"/>
      <c r="D293" s="69"/>
      <c r="E293" s="35" t="s">
        <v>40</v>
      </c>
      <c r="F293" s="36"/>
      <c r="G293" s="350"/>
      <c r="H293" s="351"/>
      <c r="I293" s="352"/>
      <c r="J293" s="29" t="s">
        <v>51</v>
      </c>
      <c r="K293" s="30"/>
      <c r="L293" s="30"/>
      <c r="M293" s="31"/>
      <c r="N293" s="21"/>
      <c r="V293" s="32"/>
    </row>
    <row r="294" spans="1:22" ht="24" thickTop="1" thickBot="1" x14ac:dyDescent="0.25">
      <c r="A294" s="367">
        <f t="shared" ref="A294" si="66">A290+1</f>
        <v>70</v>
      </c>
      <c r="B294" s="17" t="s">
        <v>23</v>
      </c>
      <c r="C294" s="17" t="s">
        <v>24</v>
      </c>
      <c r="D294" s="17" t="s">
        <v>25</v>
      </c>
      <c r="E294" s="341" t="s">
        <v>26</v>
      </c>
      <c r="F294" s="341"/>
      <c r="G294" s="341" t="s">
        <v>18</v>
      </c>
      <c r="H294" s="342"/>
      <c r="I294" s="37"/>
      <c r="J294" s="18" t="s">
        <v>27</v>
      </c>
      <c r="K294" s="19"/>
      <c r="L294" s="19"/>
      <c r="M294" s="20"/>
      <c r="N294" s="21"/>
      <c r="V294" s="32"/>
    </row>
    <row r="295" spans="1:22" ht="13.5" thickBot="1" x14ac:dyDescent="0.25">
      <c r="A295" s="368"/>
      <c r="B295" s="23"/>
      <c r="C295" s="23"/>
      <c r="D295" s="24"/>
      <c r="E295" s="23"/>
      <c r="F295" s="23"/>
      <c r="G295" s="370"/>
      <c r="H295" s="371"/>
      <c r="I295" s="372"/>
      <c r="J295" s="25" t="s">
        <v>27</v>
      </c>
      <c r="K295" s="25"/>
      <c r="L295" s="25"/>
      <c r="M295" s="26"/>
      <c r="N295" s="21"/>
      <c r="V295" s="32">
        <f>G295</f>
        <v>0</v>
      </c>
    </row>
    <row r="296" spans="1:22" ht="23.25" thickBot="1" x14ac:dyDescent="0.25">
      <c r="A296" s="368"/>
      <c r="B296" s="28" t="s">
        <v>33</v>
      </c>
      <c r="C296" s="28" t="s">
        <v>34</v>
      </c>
      <c r="D296" s="28" t="s">
        <v>35</v>
      </c>
      <c r="E296" s="373" t="s">
        <v>36</v>
      </c>
      <c r="F296" s="373"/>
      <c r="G296" s="374"/>
      <c r="H296" s="375"/>
      <c r="I296" s="376"/>
      <c r="J296" s="29" t="s">
        <v>48</v>
      </c>
      <c r="K296" s="30"/>
      <c r="L296" s="30"/>
      <c r="M296" s="31"/>
      <c r="N296" s="21"/>
      <c r="V296" s="32"/>
    </row>
    <row r="297" spans="1:22" ht="13.5" thickBot="1" x14ac:dyDescent="0.25">
      <c r="A297" s="369"/>
      <c r="B297" s="33"/>
      <c r="C297" s="33"/>
      <c r="D297" s="69"/>
      <c r="E297" s="35" t="s">
        <v>40</v>
      </c>
      <c r="F297" s="36"/>
      <c r="G297" s="350"/>
      <c r="H297" s="351"/>
      <c r="I297" s="352"/>
      <c r="J297" s="29" t="s">
        <v>51</v>
      </c>
      <c r="K297" s="30"/>
      <c r="L297" s="30"/>
      <c r="M297" s="31"/>
      <c r="N297" s="21"/>
      <c r="V297" s="32"/>
    </row>
    <row r="298" spans="1:22" ht="24" thickTop="1" thickBot="1" x14ac:dyDescent="0.25">
      <c r="A298" s="367">
        <f t="shared" ref="A298" si="67">A294+1</f>
        <v>71</v>
      </c>
      <c r="B298" s="17" t="s">
        <v>23</v>
      </c>
      <c r="C298" s="17" t="s">
        <v>24</v>
      </c>
      <c r="D298" s="17" t="s">
        <v>25</v>
      </c>
      <c r="E298" s="341" t="s">
        <v>26</v>
      </c>
      <c r="F298" s="341"/>
      <c r="G298" s="341" t="s">
        <v>18</v>
      </c>
      <c r="H298" s="342"/>
      <c r="I298" s="37"/>
      <c r="J298" s="18" t="s">
        <v>27</v>
      </c>
      <c r="K298" s="19"/>
      <c r="L298" s="19"/>
      <c r="M298" s="20"/>
      <c r="N298" s="21"/>
      <c r="V298" s="32"/>
    </row>
    <row r="299" spans="1:22" ht="13.5" thickBot="1" x14ac:dyDescent="0.25">
      <c r="A299" s="368"/>
      <c r="B299" s="23"/>
      <c r="C299" s="23"/>
      <c r="D299" s="24"/>
      <c r="E299" s="23"/>
      <c r="F299" s="23"/>
      <c r="G299" s="370"/>
      <c r="H299" s="371"/>
      <c r="I299" s="372"/>
      <c r="J299" s="25" t="s">
        <v>27</v>
      </c>
      <c r="K299" s="25"/>
      <c r="L299" s="25"/>
      <c r="M299" s="26"/>
      <c r="N299" s="21"/>
      <c r="V299" s="32">
        <f>G299</f>
        <v>0</v>
      </c>
    </row>
    <row r="300" spans="1:22" ht="23.25" thickBot="1" x14ac:dyDescent="0.25">
      <c r="A300" s="368"/>
      <c r="B300" s="28" t="s">
        <v>33</v>
      </c>
      <c r="C300" s="28" t="s">
        <v>34</v>
      </c>
      <c r="D300" s="28" t="s">
        <v>35</v>
      </c>
      <c r="E300" s="373" t="s">
        <v>36</v>
      </c>
      <c r="F300" s="373"/>
      <c r="G300" s="374"/>
      <c r="H300" s="375"/>
      <c r="I300" s="376"/>
      <c r="J300" s="29" t="s">
        <v>48</v>
      </c>
      <c r="K300" s="30"/>
      <c r="L300" s="30"/>
      <c r="M300" s="31"/>
      <c r="N300" s="21"/>
      <c r="V300" s="32"/>
    </row>
    <row r="301" spans="1:22" ht="13.5" thickBot="1" x14ac:dyDescent="0.25">
      <c r="A301" s="369"/>
      <c r="B301" s="33"/>
      <c r="C301" s="33"/>
      <c r="D301" s="69"/>
      <c r="E301" s="35" t="s">
        <v>40</v>
      </c>
      <c r="F301" s="36"/>
      <c r="G301" s="350"/>
      <c r="H301" s="351"/>
      <c r="I301" s="352"/>
      <c r="J301" s="29" t="s">
        <v>51</v>
      </c>
      <c r="K301" s="30"/>
      <c r="L301" s="30"/>
      <c r="M301" s="31"/>
      <c r="N301" s="21"/>
      <c r="V301" s="32"/>
    </row>
    <row r="302" spans="1:22" ht="24" thickTop="1" thickBot="1" x14ac:dyDescent="0.25">
      <c r="A302" s="367">
        <f t="shared" ref="A302" si="68">A298+1</f>
        <v>72</v>
      </c>
      <c r="B302" s="17" t="s">
        <v>23</v>
      </c>
      <c r="C302" s="17" t="s">
        <v>24</v>
      </c>
      <c r="D302" s="17" t="s">
        <v>25</v>
      </c>
      <c r="E302" s="341" t="s">
        <v>26</v>
      </c>
      <c r="F302" s="341"/>
      <c r="G302" s="341" t="s">
        <v>18</v>
      </c>
      <c r="H302" s="342"/>
      <c r="I302" s="37"/>
      <c r="J302" s="18" t="s">
        <v>27</v>
      </c>
      <c r="K302" s="19"/>
      <c r="L302" s="19"/>
      <c r="M302" s="20"/>
      <c r="N302" s="21"/>
      <c r="V302" s="32"/>
    </row>
    <row r="303" spans="1:22" ht="13.5" thickBot="1" x14ac:dyDescent="0.25">
      <c r="A303" s="368"/>
      <c r="B303" s="23"/>
      <c r="C303" s="23"/>
      <c r="D303" s="24"/>
      <c r="E303" s="23"/>
      <c r="F303" s="23"/>
      <c r="G303" s="370"/>
      <c r="H303" s="371"/>
      <c r="I303" s="372"/>
      <c r="J303" s="25" t="s">
        <v>27</v>
      </c>
      <c r="K303" s="25"/>
      <c r="L303" s="25"/>
      <c r="M303" s="26"/>
      <c r="N303" s="21"/>
      <c r="V303" s="32">
        <f>G303</f>
        <v>0</v>
      </c>
    </row>
    <row r="304" spans="1:22" ht="23.25" thickBot="1" x14ac:dyDescent="0.25">
      <c r="A304" s="368"/>
      <c r="B304" s="28" t="s">
        <v>33</v>
      </c>
      <c r="C304" s="28" t="s">
        <v>34</v>
      </c>
      <c r="D304" s="28" t="s">
        <v>35</v>
      </c>
      <c r="E304" s="373" t="s">
        <v>36</v>
      </c>
      <c r="F304" s="373"/>
      <c r="G304" s="374"/>
      <c r="H304" s="375"/>
      <c r="I304" s="376"/>
      <c r="J304" s="29" t="s">
        <v>48</v>
      </c>
      <c r="K304" s="30"/>
      <c r="L304" s="30"/>
      <c r="M304" s="31"/>
      <c r="N304" s="21"/>
      <c r="V304" s="32"/>
    </row>
    <row r="305" spans="1:22" ht="13.5" thickBot="1" x14ac:dyDescent="0.25">
      <c r="A305" s="369"/>
      <c r="B305" s="33"/>
      <c r="C305" s="33"/>
      <c r="D305" s="69"/>
      <c r="E305" s="35" t="s">
        <v>40</v>
      </c>
      <c r="F305" s="36"/>
      <c r="G305" s="350"/>
      <c r="H305" s="351"/>
      <c r="I305" s="352"/>
      <c r="J305" s="29" t="s">
        <v>51</v>
      </c>
      <c r="K305" s="30"/>
      <c r="L305" s="30"/>
      <c r="M305" s="31"/>
      <c r="N305" s="21"/>
      <c r="V305" s="32"/>
    </row>
    <row r="306" spans="1:22" ht="24" thickTop="1" thickBot="1" x14ac:dyDescent="0.25">
      <c r="A306" s="367">
        <f t="shared" ref="A306" si="69">A302+1</f>
        <v>73</v>
      </c>
      <c r="B306" s="17" t="s">
        <v>23</v>
      </c>
      <c r="C306" s="17" t="s">
        <v>24</v>
      </c>
      <c r="D306" s="17" t="s">
        <v>25</v>
      </c>
      <c r="E306" s="341" t="s">
        <v>26</v>
      </c>
      <c r="F306" s="341"/>
      <c r="G306" s="341" t="s">
        <v>18</v>
      </c>
      <c r="H306" s="342"/>
      <c r="I306" s="37"/>
      <c r="J306" s="18" t="s">
        <v>27</v>
      </c>
      <c r="K306" s="19"/>
      <c r="L306" s="19"/>
      <c r="M306" s="20"/>
      <c r="N306" s="21"/>
      <c r="V306" s="32"/>
    </row>
    <row r="307" spans="1:22" ht="13.5" thickBot="1" x14ac:dyDescent="0.25">
      <c r="A307" s="368"/>
      <c r="B307" s="23"/>
      <c r="C307" s="23"/>
      <c r="D307" s="24"/>
      <c r="E307" s="23"/>
      <c r="F307" s="23"/>
      <c r="G307" s="370"/>
      <c r="H307" s="371"/>
      <c r="I307" s="372"/>
      <c r="J307" s="25" t="s">
        <v>27</v>
      </c>
      <c r="K307" s="25"/>
      <c r="L307" s="25"/>
      <c r="M307" s="26"/>
      <c r="N307" s="21"/>
      <c r="V307" s="32">
        <f>G307</f>
        <v>0</v>
      </c>
    </row>
    <row r="308" spans="1:22" ht="23.25" thickBot="1" x14ac:dyDescent="0.25">
      <c r="A308" s="368"/>
      <c r="B308" s="28" t="s">
        <v>33</v>
      </c>
      <c r="C308" s="28" t="s">
        <v>34</v>
      </c>
      <c r="D308" s="28" t="s">
        <v>35</v>
      </c>
      <c r="E308" s="373" t="s">
        <v>36</v>
      </c>
      <c r="F308" s="373"/>
      <c r="G308" s="374"/>
      <c r="H308" s="375"/>
      <c r="I308" s="376"/>
      <c r="J308" s="29" t="s">
        <v>48</v>
      </c>
      <c r="K308" s="30"/>
      <c r="L308" s="30"/>
      <c r="M308" s="31"/>
      <c r="N308" s="21"/>
      <c r="V308" s="32"/>
    </row>
    <row r="309" spans="1:22" ht="13.5" thickBot="1" x14ac:dyDescent="0.25">
      <c r="A309" s="369"/>
      <c r="B309" s="33"/>
      <c r="C309" s="33"/>
      <c r="D309" s="69"/>
      <c r="E309" s="35" t="s">
        <v>40</v>
      </c>
      <c r="F309" s="36"/>
      <c r="G309" s="350"/>
      <c r="H309" s="351"/>
      <c r="I309" s="352"/>
      <c r="J309" s="29" t="s">
        <v>51</v>
      </c>
      <c r="K309" s="30"/>
      <c r="L309" s="30"/>
      <c r="M309" s="31"/>
      <c r="N309" s="21"/>
      <c r="V309" s="32"/>
    </row>
    <row r="310" spans="1:22" ht="24" thickTop="1" thickBot="1" x14ac:dyDescent="0.25">
      <c r="A310" s="367">
        <f t="shared" ref="A310" si="70">A306+1</f>
        <v>74</v>
      </c>
      <c r="B310" s="17" t="s">
        <v>23</v>
      </c>
      <c r="C310" s="17" t="s">
        <v>24</v>
      </c>
      <c r="D310" s="17" t="s">
        <v>25</v>
      </c>
      <c r="E310" s="341" t="s">
        <v>26</v>
      </c>
      <c r="F310" s="341"/>
      <c r="G310" s="341" t="s">
        <v>18</v>
      </c>
      <c r="H310" s="342"/>
      <c r="I310" s="37"/>
      <c r="J310" s="18" t="s">
        <v>27</v>
      </c>
      <c r="K310" s="19"/>
      <c r="L310" s="19"/>
      <c r="M310" s="20"/>
      <c r="N310" s="21"/>
      <c r="V310" s="32"/>
    </row>
    <row r="311" spans="1:22" ht="13.5" thickBot="1" x14ac:dyDescent="0.25">
      <c r="A311" s="368"/>
      <c r="B311" s="23"/>
      <c r="C311" s="23"/>
      <c r="D311" s="24"/>
      <c r="E311" s="23"/>
      <c r="F311" s="23"/>
      <c r="G311" s="370"/>
      <c r="H311" s="371"/>
      <c r="I311" s="372"/>
      <c r="J311" s="25" t="s">
        <v>27</v>
      </c>
      <c r="K311" s="25"/>
      <c r="L311" s="25"/>
      <c r="M311" s="26"/>
      <c r="N311" s="21"/>
      <c r="V311" s="32">
        <f>G311</f>
        <v>0</v>
      </c>
    </row>
    <row r="312" spans="1:22" ht="23.25" thickBot="1" x14ac:dyDescent="0.25">
      <c r="A312" s="368"/>
      <c r="B312" s="28" t="s">
        <v>33</v>
      </c>
      <c r="C312" s="28" t="s">
        <v>34</v>
      </c>
      <c r="D312" s="28" t="s">
        <v>35</v>
      </c>
      <c r="E312" s="373" t="s">
        <v>36</v>
      </c>
      <c r="F312" s="373"/>
      <c r="G312" s="374"/>
      <c r="H312" s="375"/>
      <c r="I312" s="376"/>
      <c r="J312" s="29" t="s">
        <v>48</v>
      </c>
      <c r="K312" s="30"/>
      <c r="L312" s="30"/>
      <c r="M312" s="31"/>
      <c r="N312" s="21"/>
      <c r="V312" s="32"/>
    </row>
    <row r="313" spans="1:22" ht="13.5" thickBot="1" x14ac:dyDescent="0.25">
      <c r="A313" s="369"/>
      <c r="B313" s="33"/>
      <c r="C313" s="33"/>
      <c r="D313" s="69"/>
      <c r="E313" s="35" t="s">
        <v>40</v>
      </c>
      <c r="F313" s="36"/>
      <c r="G313" s="350"/>
      <c r="H313" s="351"/>
      <c r="I313" s="352"/>
      <c r="J313" s="29" t="s">
        <v>51</v>
      </c>
      <c r="K313" s="30"/>
      <c r="L313" s="30"/>
      <c r="M313" s="31"/>
      <c r="N313" s="21"/>
      <c r="V313" s="32"/>
    </row>
    <row r="314" spans="1:22" ht="24" thickTop="1" thickBot="1" x14ac:dyDescent="0.25">
      <c r="A314" s="367">
        <f t="shared" ref="A314" si="71">A310+1</f>
        <v>75</v>
      </c>
      <c r="B314" s="17" t="s">
        <v>23</v>
      </c>
      <c r="C314" s="17" t="s">
        <v>24</v>
      </c>
      <c r="D314" s="17" t="s">
        <v>25</v>
      </c>
      <c r="E314" s="341" t="s">
        <v>26</v>
      </c>
      <c r="F314" s="341"/>
      <c r="G314" s="341" t="s">
        <v>18</v>
      </c>
      <c r="H314" s="342"/>
      <c r="I314" s="37"/>
      <c r="J314" s="18" t="s">
        <v>27</v>
      </c>
      <c r="K314" s="19"/>
      <c r="L314" s="19"/>
      <c r="M314" s="20"/>
      <c r="N314" s="21"/>
      <c r="V314" s="32"/>
    </row>
    <row r="315" spans="1:22" ht="13.5" thickBot="1" x14ac:dyDescent="0.25">
      <c r="A315" s="368"/>
      <c r="B315" s="23"/>
      <c r="C315" s="23"/>
      <c r="D315" s="24"/>
      <c r="E315" s="23"/>
      <c r="F315" s="23"/>
      <c r="G315" s="370"/>
      <c r="H315" s="371"/>
      <c r="I315" s="372"/>
      <c r="J315" s="25" t="s">
        <v>27</v>
      </c>
      <c r="K315" s="25"/>
      <c r="L315" s="25"/>
      <c r="M315" s="26"/>
      <c r="N315" s="21"/>
      <c r="V315" s="32">
        <f>G315</f>
        <v>0</v>
      </c>
    </row>
    <row r="316" spans="1:22" ht="23.25" thickBot="1" x14ac:dyDescent="0.25">
      <c r="A316" s="368"/>
      <c r="B316" s="28" t="s">
        <v>33</v>
      </c>
      <c r="C316" s="28" t="s">
        <v>34</v>
      </c>
      <c r="D316" s="28" t="s">
        <v>35</v>
      </c>
      <c r="E316" s="373" t="s">
        <v>36</v>
      </c>
      <c r="F316" s="373"/>
      <c r="G316" s="374"/>
      <c r="H316" s="375"/>
      <c r="I316" s="376"/>
      <c r="J316" s="29" t="s">
        <v>48</v>
      </c>
      <c r="K316" s="30"/>
      <c r="L316" s="30"/>
      <c r="M316" s="31"/>
      <c r="N316" s="21"/>
      <c r="V316" s="32"/>
    </row>
    <row r="317" spans="1:22" ht="13.5" thickBot="1" x14ac:dyDescent="0.25">
      <c r="A317" s="369"/>
      <c r="B317" s="33"/>
      <c r="C317" s="33"/>
      <c r="D317" s="69"/>
      <c r="E317" s="35" t="s">
        <v>40</v>
      </c>
      <c r="F317" s="36"/>
      <c r="G317" s="350"/>
      <c r="H317" s="351"/>
      <c r="I317" s="352"/>
      <c r="J317" s="29" t="s">
        <v>51</v>
      </c>
      <c r="K317" s="30"/>
      <c r="L317" s="30"/>
      <c r="M317" s="31"/>
      <c r="N317" s="21"/>
      <c r="V317" s="32"/>
    </row>
    <row r="318" spans="1:22" ht="24" thickTop="1" thickBot="1" x14ac:dyDescent="0.25">
      <c r="A318" s="367">
        <f t="shared" ref="A318" si="72">A314+1</f>
        <v>76</v>
      </c>
      <c r="B318" s="17" t="s">
        <v>23</v>
      </c>
      <c r="C318" s="17" t="s">
        <v>24</v>
      </c>
      <c r="D318" s="17" t="s">
        <v>25</v>
      </c>
      <c r="E318" s="341" t="s">
        <v>26</v>
      </c>
      <c r="F318" s="341"/>
      <c r="G318" s="341" t="s">
        <v>18</v>
      </c>
      <c r="H318" s="342"/>
      <c r="I318" s="37"/>
      <c r="J318" s="18" t="s">
        <v>27</v>
      </c>
      <c r="K318" s="19"/>
      <c r="L318" s="19"/>
      <c r="M318" s="20"/>
      <c r="N318" s="21"/>
      <c r="V318" s="32"/>
    </row>
    <row r="319" spans="1:22" ht="13.5" thickBot="1" x14ac:dyDescent="0.25">
      <c r="A319" s="368"/>
      <c r="B319" s="23"/>
      <c r="C319" s="23"/>
      <c r="D319" s="24"/>
      <c r="E319" s="23"/>
      <c r="F319" s="23"/>
      <c r="G319" s="370"/>
      <c r="H319" s="371"/>
      <c r="I319" s="372"/>
      <c r="J319" s="25" t="s">
        <v>27</v>
      </c>
      <c r="K319" s="25"/>
      <c r="L319" s="25"/>
      <c r="M319" s="26"/>
      <c r="N319" s="21"/>
      <c r="V319" s="32">
        <f>G319</f>
        <v>0</v>
      </c>
    </row>
    <row r="320" spans="1:22" ht="23.25" thickBot="1" x14ac:dyDescent="0.25">
      <c r="A320" s="368"/>
      <c r="B320" s="28" t="s">
        <v>33</v>
      </c>
      <c r="C320" s="28" t="s">
        <v>34</v>
      </c>
      <c r="D320" s="28" t="s">
        <v>35</v>
      </c>
      <c r="E320" s="373" t="s">
        <v>36</v>
      </c>
      <c r="F320" s="373"/>
      <c r="G320" s="374"/>
      <c r="H320" s="375"/>
      <c r="I320" s="376"/>
      <c r="J320" s="29" t="s">
        <v>48</v>
      </c>
      <c r="K320" s="30"/>
      <c r="L320" s="30"/>
      <c r="M320" s="31"/>
      <c r="N320" s="21"/>
      <c r="V320" s="32"/>
    </row>
    <row r="321" spans="1:22" ht="13.5" thickBot="1" x14ac:dyDescent="0.25">
      <c r="A321" s="369"/>
      <c r="B321" s="33"/>
      <c r="C321" s="33"/>
      <c r="D321" s="69"/>
      <c r="E321" s="35" t="s">
        <v>40</v>
      </c>
      <c r="F321" s="36"/>
      <c r="G321" s="350"/>
      <c r="H321" s="351"/>
      <c r="I321" s="352"/>
      <c r="J321" s="29" t="s">
        <v>51</v>
      </c>
      <c r="K321" s="30"/>
      <c r="L321" s="30"/>
      <c r="M321" s="31"/>
      <c r="N321" s="21"/>
      <c r="V321" s="32"/>
    </row>
    <row r="322" spans="1:22" ht="24" thickTop="1" thickBot="1" x14ac:dyDescent="0.25">
      <c r="A322" s="367">
        <f t="shared" ref="A322" si="73">A318+1</f>
        <v>77</v>
      </c>
      <c r="B322" s="17" t="s">
        <v>23</v>
      </c>
      <c r="C322" s="17" t="s">
        <v>24</v>
      </c>
      <c r="D322" s="17" t="s">
        <v>25</v>
      </c>
      <c r="E322" s="341" t="s">
        <v>26</v>
      </c>
      <c r="F322" s="341"/>
      <c r="G322" s="341" t="s">
        <v>18</v>
      </c>
      <c r="H322" s="342"/>
      <c r="I322" s="37"/>
      <c r="J322" s="18" t="s">
        <v>27</v>
      </c>
      <c r="K322" s="19"/>
      <c r="L322" s="19"/>
      <c r="M322" s="20"/>
      <c r="N322" s="21"/>
      <c r="V322" s="32"/>
    </row>
    <row r="323" spans="1:22" ht="13.5" thickBot="1" x14ac:dyDescent="0.25">
      <c r="A323" s="368"/>
      <c r="B323" s="23"/>
      <c r="C323" s="23"/>
      <c r="D323" s="24"/>
      <c r="E323" s="23"/>
      <c r="F323" s="23"/>
      <c r="G323" s="370"/>
      <c r="H323" s="371"/>
      <c r="I323" s="372"/>
      <c r="J323" s="25" t="s">
        <v>27</v>
      </c>
      <c r="K323" s="25"/>
      <c r="L323" s="25"/>
      <c r="M323" s="26"/>
      <c r="N323" s="21"/>
      <c r="V323" s="32">
        <f>G323</f>
        <v>0</v>
      </c>
    </row>
    <row r="324" spans="1:22" ht="23.25" thickBot="1" x14ac:dyDescent="0.25">
      <c r="A324" s="368"/>
      <c r="B324" s="28" t="s">
        <v>33</v>
      </c>
      <c r="C324" s="28" t="s">
        <v>34</v>
      </c>
      <c r="D324" s="28" t="s">
        <v>35</v>
      </c>
      <c r="E324" s="373" t="s">
        <v>36</v>
      </c>
      <c r="F324" s="373"/>
      <c r="G324" s="374"/>
      <c r="H324" s="375"/>
      <c r="I324" s="376"/>
      <c r="J324" s="29" t="s">
        <v>48</v>
      </c>
      <c r="K324" s="30"/>
      <c r="L324" s="30"/>
      <c r="M324" s="31"/>
      <c r="N324" s="21"/>
      <c r="V324" s="32"/>
    </row>
    <row r="325" spans="1:22" ht="13.5" thickBot="1" x14ac:dyDescent="0.25">
      <c r="A325" s="369"/>
      <c r="B325" s="33"/>
      <c r="C325" s="33"/>
      <c r="D325" s="69"/>
      <c r="E325" s="35" t="s">
        <v>40</v>
      </c>
      <c r="F325" s="36"/>
      <c r="G325" s="350"/>
      <c r="H325" s="351"/>
      <c r="I325" s="352"/>
      <c r="J325" s="29" t="s">
        <v>51</v>
      </c>
      <c r="K325" s="30"/>
      <c r="L325" s="30"/>
      <c r="M325" s="31"/>
      <c r="N325" s="21"/>
      <c r="V325" s="32"/>
    </row>
    <row r="326" spans="1:22" ht="24" thickTop="1" thickBot="1" x14ac:dyDescent="0.25">
      <c r="A326" s="367">
        <f t="shared" ref="A326" si="74">A322+1</f>
        <v>78</v>
      </c>
      <c r="B326" s="17" t="s">
        <v>23</v>
      </c>
      <c r="C326" s="17" t="s">
        <v>24</v>
      </c>
      <c r="D326" s="17" t="s">
        <v>25</v>
      </c>
      <c r="E326" s="341" t="s">
        <v>26</v>
      </c>
      <c r="F326" s="341"/>
      <c r="G326" s="341" t="s">
        <v>18</v>
      </c>
      <c r="H326" s="342"/>
      <c r="I326" s="37"/>
      <c r="J326" s="18" t="s">
        <v>27</v>
      </c>
      <c r="K326" s="19"/>
      <c r="L326" s="19"/>
      <c r="M326" s="20"/>
      <c r="N326" s="21"/>
      <c r="V326" s="32"/>
    </row>
    <row r="327" spans="1:22" ht="13.5" thickBot="1" x14ac:dyDescent="0.25">
      <c r="A327" s="368"/>
      <c r="B327" s="23"/>
      <c r="C327" s="23"/>
      <c r="D327" s="24"/>
      <c r="E327" s="23"/>
      <c r="F327" s="23"/>
      <c r="G327" s="370"/>
      <c r="H327" s="371"/>
      <c r="I327" s="372"/>
      <c r="J327" s="25" t="s">
        <v>27</v>
      </c>
      <c r="K327" s="25"/>
      <c r="L327" s="25"/>
      <c r="M327" s="26"/>
      <c r="N327" s="21"/>
      <c r="V327" s="32">
        <f>G327</f>
        <v>0</v>
      </c>
    </row>
    <row r="328" spans="1:22" ht="23.25" thickBot="1" x14ac:dyDescent="0.25">
      <c r="A328" s="368"/>
      <c r="B328" s="28" t="s">
        <v>33</v>
      </c>
      <c r="C328" s="28" t="s">
        <v>34</v>
      </c>
      <c r="D328" s="28" t="s">
        <v>35</v>
      </c>
      <c r="E328" s="373" t="s">
        <v>36</v>
      </c>
      <c r="F328" s="373"/>
      <c r="G328" s="374"/>
      <c r="H328" s="375"/>
      <c r="I328" s="376"/>
      <c r="J328" s="29" t="s">
        <v>48</v>
      </c>
      <c r="K328" s="30"/>
      <c r="L328" s="30"/>
      <c r="M328" s="31"/>
      <c r="N328" s="21"/>
      <c r="V328" s="32"/>
    </row>
    <row r="329" spans="1:22" ht="13.5" thickBot="1" x14ac:dyDescent="0.25">
      <c r="A329" s="369"/>
      <c r="B329" s="33"/>
      <c r="C329" s="33"/>
      <c r="D329" s="69"/>
      <c r="E329" s="35" t="s">
        <v>40</v>
      </c>
      <c r="F329" s="36"/>
      <c r="G329" s="350"/>
      <c r="H329" s="351"/>
      <c r="I329" s="352"/>
      <c r="J329" s="29" t="s">
        <v>51</v>
      </c>
      <c r="K329" s="30"/>
      <c r="L329" s="30"/>
      <c r="M329" s="31"/>
      <c r="N329" s="21"/>
      <c r="V329" s="32"/>
    </row>
    <row r="330" spans="1:22" ht="24" thickTop="1" thickBot="1" x14ac:dyDescent="0.25">
      <c r="A330" s="367">
        <f t="shared" ref="A330" si="75">A326+1</f>
        <v>79</v>
      </c>
      <c r="B330" s="17" t="s">
        <v>23</v>
      </c>
      <c r="C330" s="17" t="s">
        <v>24</v>
      </c>
      <c r="D330" s="17" t="s">
        <v>25</v>
      </c>
      <c r="E330" s="341" t="s">
        <v>26</v>
      </c>
      <c r="F330" s="341"/>
      <c r="G330" s="341" t="s">
        <v>18</v>
      </c>
      <c r="H330" s="342"/>
      <c r="I330" s="37"/>
      <c r="J330" s="18" t="s">
        <v>27</v>
      </c>
      <c r="K330" s="19"/>
      <c r="L330" s="19"/>
      <c r="M330" s="20"/>
      <c r="N330" s="21"/>
      <c r="V330" s="32"/>
    </row>
    <row r="331" spans="1:22" ht="13.5" thickBot="1" x14ac:dyDescent="0.25">
      <c r="A331" s="368"/>
      <c r="B331" s="23"/>
      <c r="C331" s="23"/>
      <c r="D331" s="24"/>
      <c r="E331" s="23"/>
      <c r="F331" s="23"/>
      <c r="G331" s="370"/>
      <c r="H331" s="371"/>
      <c r="I331" s="372"/>
      <c r="J331" s="25" t="s">
        <v>27</v>
      </c>
      <c r="K331" s="25"/>
      <c r="L331" s="25"/>
      <c r="M331" s="26"/>
      <c r="N331" s="21"/>
      <c r="V331" s="32">
        <f>G331</f>
        <v>0</v>
      </c>
    </row>
    <row r="332" spans="1:22" ht="23.25" thickBot="1" x14ac:dyDescent="0.25">
      <c r="A332" s="368"/>
      <c r="B332" s="28" t="s">
        <v>33</v>
      </c>
      <c r="C332" s="28" t="s">
        <v>34</v>
      </c>
      <c r="D332" s="28" t="s">
        <v>35</v>
      </c>
      <c r="E332" s="373" t="s">
        <v>36</v>
      </c>
      <c r="F332" s="373"/>
      <c r="G332" s="374"/>
      <c r="H332" s="375"/>
      <c r="I332" s="376"/>
      <c r="J332" s="29" t="s">
        <v>48</v>
      </c>
      <c r="K332" s="30"/>
      <c r="L332" s="30"/>
      <c r="M332" s="31"/>
      <c r="N332" s="21"/>
      <c r="V332" s="32"/>
    </row>
    <row r="333" spans="1:22" ht="13.5" thickBot="1" x14ac:dyDescent="0.25">
      <c r="A333" s="369"/>
      <c r="B333" s="33"/>
      <c r="C333" s="33"/>
      <c r="D333" s="69"/>
      <c r="E333" s="35" t="s">
        <v>40</v>
      </c>
      <c r="F333" s="36"/>
      <c r="G333" s="350"/>
      <c r="H333" s="351"/>
      <c r="I333" s="352"/>
      <c r="J333" s="29" t="s">
        <v>51</v>
      </c>
      <c r="K333" s="30"/>
      <c r="L333" s="30"/>
      <c r="M333" s="31"/>
      <c r="N333" s="21"/>
      <c r="V333" s="32"/>
    </row>
    <row r="334" spans="1:22" ht="24" thickTop="1" thickBot="1" x14ac:dyDescent="0.25">
      <c r="A334" s="367">
        <f t="shared" ref="A334" si="76">A330+1</f>
        <v>80</v>
      </c>
      <c r="B334" s="17" t="s">
        <v>23</v>
      </c>
      <c r="C334" s="17" t="s">
        <v>24</v>
      </c>
      <c r="D334" s="17" t="s">
        <v>25</v>
      </c>
      <c r="E334" s="341" t="s">
        <v>26</v>
      </c>
      <c r="F334" s="341"/>
      <c r="G334" s="341" t="s">
        <v>18</v>
      </c>
      <c r="H334" s="342"/>
      <c r="I334" s="37"/>
      <c r="J334" s="18" t="s">
        <v>27</v>
      </c>
      <c r="K334" s="19"/>
      <c r="L334" s="19"/>
      <c r="M334" s="20"/>
      <c r="N334" s="21"/>
      <c r="V334" s="32"/>
    </row>
    <row r="335" spans="1:22" ht="13.5" thickBot="1" x14ac:dyDescent="0.25">
      <c r="A335" s="368"/>
      <c r="B335" s="23"/>
      <c r="C335" s="23"/>
      <c r="D335" s="24"/>
      <c r="E335" s="23"/>
      <c r="F335" s="23"/>
      <c r="G335" s="370"/>
      <c r="H335" s="371"/>
      <c r="I335" s="372"/>
      <c r="J335" s="25" t="s">
        <v>27</v>
      </c>
      <c r="K335" s="25"/>
      <c r="L335" s="25"/>
      <c r="M335" s="26"/>
      <c r="N335" s="21"/>
      <c r="V335" s="32">
        <f>G335</f>
        <v>0</v>
      </c>
    </row>
    <row r="336" spans="1:22" ht="23.25" thickBot="1" x14ac:dyDescent="0.25">
      <c r="A336" s="368"/>
      <c r="B336" s="28" t="s">
        <v>33</v>
      </c>
      <c r="C336" s="28" t="s">
        <v>34</v>
      </c>
      <c r="D336" s="28" t="s">
        <v>35</v>
      </c>
      <c r="E336" s="373" t="s">
        <v>36</v>
      </c>
      <c r="F336" s="373"/>
      <c r="G336" s="374"/>
      <c r="H336" s="375"/>
      <c r="I336" s="376"/>
      <c r="J336" s="29" t="s">
        <v>48</v>
      </c>
      <c r="K336" s="30"/>
      <c r="L336" s="30"/>
      <c r="M336" s="31"/>
      <c r="N336" s="21"/>
      <c r="V336" s="32"/>
    </row>
    <row r="337" spans="1:22" ht="13.5" thickBot="1" x14ac:dyDescent="0.25">
      <c r="A337" s="369"/>
      <c r="B337" s="33"/>
      <c r="C337" s="33"/>
      <c r="D337" s="69"/>
      <c r="E337" s="35" t="s">
        <v>40</v>
      </c>
      <c r="F337" s="36"/>
      <c r="G337" s="350"/>
      <c r="H337" s="351"/>
      <c r="I337" s="352"/>
      <c r="J337" s="29" t="s">
        <v>51</v>
      </c>
      <c r="K337" s="30"/>
      <c r="L337" s="30"/>
      <c r="M337" s="31"/>
      <c r="N337" s="21"/>
      <c r="V337" s="32"/>
    </row>
    <row r="338" spans="1:22" ht="24" thickTop="1" thickBot="1" x14ac:dyDescent="0.25">
      <c r="A338" s="367">
        <f t="shared" ref="A338" si="77">A334+1</f>
        <v>81</v>
      </c>
      <c r="B338" s="17" t="s">
        <v>23</v>
      </c>
      <c r="C338" s="17" t="s">
        <v>24</v>
      </c>
      <c r="D338" s="17" t="s">
        <v>25</v>
      </c>
      <c r="E338" s="341" t="s">
        <v>26</v>
      </c>
      <c r="F338" s="341"/>
      <c r="G338" s="341" t="s">
        <v>18</v>
      </c>
      <c r="H338" s="342"/>
      <c r="I338" s="37"/>
      <c r="J338" s="18" t="s">
        <v>27</v>
      </c>
      <c r="K338" s="19"/>
      <c r="L338" s="19"/>
      <c r="M338" s="20"/>
      <c r="N338" s="21"/>
      <c r="V338" s="32"/>
    </row>
    <row r="339" spans="1:22" ht="13.5" thickBot="1" x14ac:dyDescent="0.25">
      <c r="A339" s="368"/>
      <c r="B339" s="23"/>
      <c r="C339" s="23"/>
      <c r="D339" s="24"/>
      <c r="E339" s="23"/>
      <c r="F339" s="23"/>
      <c r="G339" s="370"/>
      <c r="H339" s="371"/>
      <c r="I339" s="372"/>
      <c r="J339" s="25" t="s">
        <v>27</v>
      </c>
      <c r="K339" s="25"/>
      <c r="L339" s="25"/>
      <c r="M339" s="26"/>
      <c r="N339" s="21"/>
      <c r="V339" s="32">
        <f>G339</f>
        <v>0</v>
      </c>
    </row>
    <row r="340" spans="1:22" ht="23.25" thickBot="1" x14ac:dyDescent="0.25">
      <c r="A340" s="368"/>
      <c r="B340" s="28" t="s">
        <v>33</v>
      </c>
      <c r="C340" s="28" t="s">
        <v>34</v>
      </c>
      <c r="D340" s="28" t="s">
        <v>35</v>
      </c>
      <c r="E340" s="373" t="s">
        <v>36</v>
      </c>
      <c r="F340" s="373"/>
      <c r="G340" s="374"/>
      <c r="H340" s="375"/>
      <c r="I340" s="376"/>
      <c r="J340" s="29" t="s">
        <v>48</v>
      </c>
      <c r="K340" s="30"/>
      <c r="L340" s="30"/>
      <c r="M340" s="31"/>
      <c r="N340" s="21"/>
      <c r="V340" s="32"/>
    </row>
    <row r="341" spans="1:22" ht="13.5" thickBot="1" x14ac:dyDescent="0.25">
      <c r="A341" s="369"/>
      <c r="B341" s="33"/>
      <c r="C341" s="33"/>
      <c r="D341" s="69"/>
      <c r="E341" s="35" t="s">
        <v>40</v>
      </c>
      <c r="F341" s="36"/>
      <c r="G341" s="350"/>
      <c r="H341" s="351"/>
      <c r="I341" s="352"/>
      <c r="J341" s="29" t="s">
        <v>51</v>
      </c>
      <c r="K341" s="30"/>
      <c r="L341" s="30"/>
      <c r="M341" s="31"/>
      <c r="N341" s="21"/>
      <c r="V341" s="32"/>
    </row>
    <row r="342" spans="1:22" ht="24" thickTop="1" thickBot="1" x14ac:dyDescent="0.25">
      <c r="A342" s="367">
        <f t="shared" ref="A342" si="78">A338+1</f>
        <v>82</v>
      </c>
      <c r="B342" s="17" t="s">
        <v>23</v>
      </c>
      <c r="C342" s="17" t="s">
        <v>24</v>
      </c>
      <c r="D342" s="17" t="s">
        <v>25</v>
      </c>
      <c r="E342" s="341" t="s">
        <v>26</v>
      </c>
      <c r="F342" s="341"/>
      <c r="G342" s="341" t="s">
        <v>18</v>
      </c>
      <c r="H342" s="342"/>
      <c r="I342" s="37"/>
      <c r="J342" s="18" t="s">
        <v>27</v>
      </c>
      <c r="K342" s="19"/>
      <c r="L342" s="19"/>
      <c r="M342" s="20"/>
      <c r="N342" s="21"/>
      <c r="V342" s="32"/>
    </row>
    <row r="343" spans="1:22" ht="13.5" thickBot="1" x14ac:dyDescent="0.25">
      <c r="A343" s="368"/>
      <c r="B343" s="23"/>
      <c r="C343" s="23"/>
      <c r="D343" s="24"/>
      <c r="E343" s="23"/>
      <c r="F343" s="23"/>
      <c r="G343" s="370"/>
      <c r="H343" s="371"/>
      <c r="I343" s="372"/>
      <c r="J343" s="25" t="s">
        <v>27</v>
      </c>
      <c r="K343" s="25"/>
      <c r="L343" s="25"/>
      <c r="M343" s="26"/>
      <c r="N343" s="21"/>
      <c r="V343" s="32">
        <f>G343</f>
        <v>0</v>
      </c>
    </row>
    <row r="344" spans="1:22" ht="23.25" thickBot="1" x14ac:dyDescent="0.25">
      <c r="A344" s="368"/>
      <c r="B344" s="28" t="s">
        <v>33</v>
      </c>
      <c r="C344" s="28" t="s">
        <v>34</v>
      </c>
      <c r="D344" s="28" t="s">
        <v>35</v>
      </c>
      <c r="E344" s="373" t="s">
        <v>36</v>
      </c>
      <c r="F344" s="373"/>
      <c r="G344" s="374"/>
      <c r="H344" s="375"/>
      <c r="I344" s="376"/>
      <c r="J344" s="29" t="s">
        <v>48</v>
      </c>
      <c r="K344" s="30"/>
      <c r="L344" s="30"/>
      <c r="M344" s="31"/>
      <c r="N344" s="21"/>
      <c r="V344" s="32"/>
    </row>
    <row r="345" spans="1:22" ht="13.5" thickBot="1" x14ac:dyDescent="0.25">
      <c r="A345" s="369"/>
      <c r="B345" s="33"/>
      <c r="C345" s="33"/>
      <c r="D345" s="69"/>
      <c r="E345" s="35" t="s">
        <v>40</v>
      </c>
      <c r="F345" s="36"/>
      <c r="G345" s="350"/>
      <c r="H345" s="351"/>
      <c r="I345" s="352"/>
      <c r="J345" s="29" t="s">
        <v>51</v>
      </c>
      <c r="K345" s="30"/>
      <c r="L345" s="30"/>
      <c r="M345" s="31"/>
      <c r="N345" s="21"/>
      <c r="V345" s="32"/>
    </row>
    <row r="346" spans="1:22" ht="24" thickTop="1" thickBot="1" x14ac:dyDescent="0.25">
      <c r="A346" s="367">
        <f t="shared" ref="A346" si="79">A342+1</f>
        <v>83</v>
      </c>
      <c r="B346" s="17" t="s">
        <v>23</v>
      </c>
      <c r="C346" s="17" t="s">
        <v>24</v>
      </c>
      <c r="D346" s="17" t="s">
        <v>25</v>
      </c>
      <c r="E346" s="341" t="s">
        <v>26</v>
      </c>
      <c r="F346" s="341"/>
      <c r="G346" s="341" t="s">
        <v>18</v>
      </c>
      <c r="H346" s="342"/>
      <c r="I346" s="37"/>
      <c r="J346" s="18" t="s">
        <v>27</v>
      </c>
      <c r="K346" s="19"/>
      <c r="L346" s="19"/>
      <c r="M346" s="20"/>
      <c r="N346" s="21"/>
      <c r="V346" s="32"/>
    </row>
    <row r="347" spans="1:22" ht="13.5" thickBot="1" x14ac:dyDescent="0.25">
      <c r="A347" s="368"/>
      <c r="B347" s="23"/>
      <c r="C347" s="23"/>
      <c r="D347" s="24"/>
      <c r="E347" s="23"/>
      <c r="F347" s="23"/>
      <c r="G347" s="370"/>
      <c r="H347" s="371"/>
      <c r="I347" s="372"/>
      <c r="J347" s="25" t="s">
        <v>27</v>
      </c>
      <c r="K347" s="25"/>
      <c r="L347" s="25"/>
      <c r="M347" s="26"/>
      <c r="N347" s="21"/>
      <c r="V347" s="32">
        <f>G347</f>
        <v>0</v>
      </c>
    </row>
    <row r="348" spans="1:22" ht="23.25" thickBot="1" x14ac:dyDescent="0.25">
      <c r="A348" s="368"/>
      <c r="B348" s="28" t="s">
        <v>33</v>
      </c>
      <c r="C348" s="28" t="s">
        <v>34</v>
      </c>
      <c r="D348" s="28" t="s">
        <v>35</v>
      </c>
      <c r="E348" s="373" t="s">
        <v>36</v>
      </c>
      <c r="F348" s="373"/>
      <c r="G348" s="374"/>
      <c r="H348" s="375"/>
      <c r="I348" s="376"/>
      <c r="J348" s="29" t="s">
        <v>48</v>
      </c>
      <c r="K348" s="30"/>
      <c r="L348" s="30"/>
      <c r="M348" s="31"/>
      <c r="N348" s="21"/>
      <c r="V348" s="32"/>
    </row>
    <row r="349" spans="1:22" ht="13.5" thickBot="1" x14ac:dyDescent="0.25">
      <c r="A349" s="369"/>
      <c r="B349" s="33"/>
      <c r="C349" s="33"/>
      <c r="D349" s="69"/>
      <c r="E349" s="35" t="s">
        <v>40</v>
      </c>
      <c r="F349" s="36"/>
      <c r="G349" s="350"/>
      <c r="H349" s="351"/>
      <c r="I349" s="352"/>
      <c r="J349" s="29" t="s">
        <v>51</v>
      </c>
      <c r="K349" s="30"/>
      <c r="L349" s="30"/>
      <c r="M349" s="31"/>
      <c r="N349" s="21"/>
      <c r="V349" s="32"/>
    </row>
    <row r="350" spans="1:22" ht="24" thickTop="1" thickBot="1" x14ac:dyDescent="0.25">
      <c r="A350" s="367">
        <f t="shared" ref="A350" si="80">A346+1</f>
        <v>84</v>
      </c>
      <c r="B350" s="17" t="s">
        <v>23</v>
      </c>
      <c r="C350" s="17" t="s">
        <v>24</v>
      </c>
      <c r="D350" s="17" t="s">
        <v>25</v>
      </c>
      <c r="E350" s="341" t="s">
        <v>26</v>
      </c>
      <c r="F350" s="341"/>
      <c r="G350" s="341" t="s">
        <v>18</v>
      </c>
      <c r="H350" s="342"/>
      <c r="I350" s="37"/>
      <c r="J350" s="18" t="s">
        <v>27</v>
      </c>
      <c r="K350" s="19"/>
      <c r="L350" s="19"/>
      <c r="M350" s="20"/>
      <c r="N350" s="21"/>
      <c r="V350" s="32"/>
    </row>
    <row r="351" spans="1:22" ht="13.5" thickBot="1" x14ac:dyDescent="0.25">
      <c r="A351" s="368"/>
      <c r="B351" s="23"/>
      <c r="C351" s="23"/>
      <c r="D351" s="24"/>
      <c r="E351" s="23"/>
      <c r="F351" s="23"/>
      <c r="G351" s="370"/>
      <c r="H351" s="371"/>
      <c r="I351" s="372"/>
      <c r="J351" s="25" t="s">
        <v>27</v>
      </c>
      <c r="K351" s="25"/>
      <c r="L351" s="25"/>
      <c r="M351" s="26"/>
      <c r="N351" s="21"/>
      <c r="V351" s="32">
        <f>G351</f>
        <v>0</v>
      </c>
    </row>
    <row r="352" spans="1:22" ht="23.25" thickBot="1" x14ac:dyDescent="0.25">
      <c r="A352" s="368"/>
      <c r="B352" s="28" t="s">
        <v>33</v>
      </c>
      <c r="C352" s="28" t="s">
        <v>34</v>
      </c>
      <c r="D352" s="28" t="s">
        <v>35</v>
      </c>
      <c r="E352" s="373" t="s">
        <v>36</v>
      </c>
      <c r="F352" s="373"/>
      <c r="G352" s="374"/>
      <c r="H352" s="375"/>
      <c r="I352" s="376"/>
      <c r="J352" s="29" t="s">
        <v>48</v>
      </c>
      <c r="K352" s="30"/>
      <c r="L352" s="30"/>
      <c r="M352" s="31"/>
      <c r="N352" s="21"/>
      <c r="V352" s="32"/>
    </row>
    <row r="353" spans="1:22" ht="13.5" thickBot="1" x14ac:dyDescent="0.25">
      <c r="A353" s="369"/>
      <c r="B353" s="33"/>
      <c r="C353" s="33"/>
      <c r="D353" s="69"/>
      <c r="E353" s="35" t="s">
        <v>40</v>
      </c>
      <c r="F353" s="36"/>
      <c r="G353" s="350"/>
      <c r="H353" s="351"/>
      <c r="I353" s="352"/>
      <c r="J353" s="29" t="s">
        <v>51</v>
      </c>
      <c r="K353" s="30"/>
      <c r="L353" s="30"/>
      <c r="M353" s="31"/>
      <c r="N353" s="21"/>
      <c r="V353" s="32"/>
    </row>
    <row r="354" spans="1:22" ht="24" thickTop="1" thickBot="1" x14ac:dyDescent="0.25">
      <c r="A354" s="367">
        <f t="shared" ref="A354" si="81">A350+1</f>
        <v>85</v>
      </c>
      <c r="B354" s="17" t="s">
        <v>23</v>
      </c>
      <c r="C354" s="17" t="s">
        <v>24</v>
      </c>
      <c r="D354" s="17" t="s">
        <v>25</v>
      </c>
      <c r="E354" s="341" t="s">
        <v>26</v>
      </c>
      <c r="F354" s="341"/>
      <c r="G354" s="341" t="s">
        <v>18</v>
      </c>
      <c r="H354" s="342"/>
      <c r="I354" s="37"/>
      <c r="J354" s="18" t="s">
        <v>27</v>
      </c>
      <c r="K354" s="19"/>
      <c r="L354" s="19"/>
      <c r="M354" s="20"/>
      <c r="N354" s="21"/>
      <c r="V354" s="32"/>
    </row>
    <row r="355" spans="1:22" ht="13.5" thickBot="1" x14ac:dyDescent="0.25">
      <c r="A355" s="368"/>
      <c r="B355" s="23"/>
      <c r="C355" s="23"/>
      <c r="D355" s="24"/>
      <c r="E355" s="23"/>
      <c r="F355" s="23"/>
      <c r="G355" s="370"/>
      <c r="H355" s="371"/>
      <c r="I355" s="372"/>
      <c r="J355" s="25" t="s">
        <v>27</v>
      </c>
      <c r="K355" s="25"/>
      <c r="L355" s="25"/>
      <c r="M355" s="26"/>
      <c r="N355" s="21"/>
      <c r="V355" s="32">
        <f>G355</f>
        <v>0</v>
      </c>
    </row>
    <row r="356" spans="1:22" ht="23.25" thickBot="1" x14ac:dyDescent="0.25">
      <c r="A356" s="368"/>
      <c r="B356" s="28" t="s">
        <v>33</v>
      </c>
      <c r="C356" s="28" t="s">
        <v>34</v>
      </c>
      <c r="D356" s="28" t="s">
        <v>35</v>
      </c>
      <c r="E356" s="373" t="s">
        <v>36</v>
      </c>
      <c r="F356" s="373"/>
      <c r="G356" s="374"/>
      <c r="H356" s="375"/>
      <c r="I356" s="376"/>
      <c r="J356" s="29" t="s">
        <v>48</v>
      </c>
      <c r="K356" s="30"/>
      <c r="L356" s="30"/>
      <c r="M356" s="31"/>
      <c r="N356" s="21"/>
      <c r="V356" s="32"/>
    </row>
    <row r="357" spans="1:22" ht="13.5" thickBot="1" x14ac:dyDescent="0.25">
      <c r="A357" s="369"/>
      <c r="B357" s="33"/>
      <c r="C357" s="33"/>
      <c r="D357" s="69"/>
      <c r="E357" s="35" t="s">
        <v>40</v>
      </c>
      <c r="F357" s="36"/>
      <c r="G357" s="350"/>
      <c r="H357" s="351"/>
      <c r="I357" s="352"/>
      <c r="J357" s="29" t="s">
        <v>51</v>
      </c>
      <c r="K357" s="30"/>
      <c r="L357" s="30"/>
      <c r="M357" s="31"/>
      <c r="N357" s="21"/>
      <c r="V357" s="32"/>
    </row>
    <row r="358" spans="1:22" ht="24" thickTop="1" thickBot="1" x14ac:dyDescent="0.25">
      <c r="A358" s="367">
        <f t="shared" ref="A358" si="82">A354+1</f>
        <v>86</v>
      </c>
      <c r="B358" s="17" t="s">
        <v>23</v>
      </c>
      <c r="C358" s="17" t="s">
        <v>24</v>
      </c>
      <c r="D358" s="17" t="s">
        <v>25</v>
      </c>
      <c r="E358" s="341" t="s">
        <v>26</v>
      </c>
      <c r="F358" s="341"/>
      <c r="G358" s="341" t="s">
        <v>18</v>
      </c>
      <c r="H358" s="342"/>
      <c r="I358" s="37"/>
      <c r="J358" s="18" t="s">
        <v>27</v>
      </c>
      <c r="K358" s="19"/>
      <c r="L358" s="19"/>
      <c r="M358" s="20"/>
      <c r="N358" s="21"/>
      <c r="V358" s="32"/>
    </row>
    <row r="359" spans="1:22" ht="13.5" thickBot="1" x14ac:dyDescent="0.25">
      <c r="A359" s="368"/>
      <c r="B359" s="23"/>
      <c r="C359" s="23"/>
      <c r="D359" s="24"/>
      <c r="E359" s="23"/>
      <c r="F359" s="23"/>
      <c r="G359" s="370"/>
      <c r="H359" s="371"/>
      <c r="I359" s="372"/>
      <c r="J359" s="25" t="s">
        <v>27</v>
      </c>
      <c r="K359" s="25"/>
      <c r="L359" s="25"/>
      <c r="M359" s="26"/>
      <c r="N359" s="21"/>
      <c r="V359" s="32">
        <f>G359</f>
        <v>0</v>
      </c>
    </row>
    <row r="360" spans="1:22" ht="23.25" thickBot="1" x14ac:dyDescent="0.25">
      <c r="A360" s="368"/>
      <c r="B360" s="28" t="s">
        <v>33</v>
      </c>
      <c r="C360" s="28" t="s">
        <v>34</v>
      </c>
      <c r="D360" s="28" t="s">
        <v>35</v>
      </c>
      <c r="E360" s="373" t="s">
        <v>36</v>
      </c>
      <c r="F360" s="373"/>
      <c r="G360" s="374"/>
      <c r="H360" s="375"/>
      <c r="I360" s="376"/>
      <c r="J360" s="29" t="s">
        <v>48</v>
      </c>
      <c r="K360" s="30"/>
      <c r="L360" s="30"/>
      <c r="M360" s="31"/>
      <c r="N360" s="21"/>
      <c r="V360" s="32"/>
    </row>
    <row r="361" spans="1:22" ht="13.5" thickBot="1" x14ac:dyDescent="0.25">
      <c r="A361" s="369"/>
      <c r="B361" s="33"/>
      <c r="C361" s="33"/>
      <c r="D361" s="69"/>
      <c r="E361" s="35" t="s">
        <v>40</v>
      </c>
      <c r="F361" s="36"/>
      <c r="G361" s="350"/>
      <c r="H361" s="351"/>
      <c r="I361" s="352"/>
      <c r="J361" s="29" t="s">
        <v>51</v>
      </c>
      <c r="K361" s="30"/>
      <c r="L361" s="30"/>
      <c r="M361" s="31"/>
      <c r="N361" s="21"/>
      <c r="V361" s="32"/>
    </row>
    <row r="362" spans="1:22" ht="24" thickTop="1" thickBot="1" x14ac:dyDescent="0.25">
      <c r="A362" s="367">
        <f t="shared" ref="A362" si="83">A358+1</f>
        <v>87</v>
      </c>
      <c r="B362" s="17" t="s">
        <v>23</v>
      </c>
      <c r="C362" s="17" t="s">
        <v>24</v>
      </c>
      <c r="D362" s="17" t="s">
        <v>25</v>
      </c>
      <c r="E362" s="341" t="s">
        <v>26</v>
      </c>
      <c r="F362" s="341"/>
      <c r="G362" s="341" t="s">
        <v>18</v>
      </c>
      <c r="H362" s="342"/>
      <c r="I362" s="37"/>
      <c r="J362" s="18" t="s">
        <v>27</v>
      </c>
      <c r="K362" s="19"/>
      <c r="L362" s="19"/>
      <c r="M362" s="20"/>
      <c r="N362" s="21"/>
      <c r="V362" s="32"/>
    </row>
    <row r="363" spans="1:22" ht="13.5" thickBot="1" x14ac:dyDescent="0.25">
      <c r="A363" s="368"/>
      <c r="B363" s="23"/>
      <c r="C363" s="23"/>
      <c r="D363" s="24"/>
      <c r="E363" s="23"/>
      <c r="F363" s="23"/>
      <c r="G363" s="370"/>
      <c r="H363" s="371"/>
      <c r="I363" s="372"/>
      <c r="J363" s="25" t="s">
        <v>27</v>
      </c>
      <c r="K363" s="25"/>
      <c r="L363" s="25"/>
      <c r="M363" s="26"/>
      <c r="N363" s="21"/>
      <c r="V363" s="32">
        <f>G363</f>
        <v>0</v>
      </c>
    </row>
    <row r="364" spans="1:22" ht="23.25" thickBot="1" x14ac:dyDescent="0.25">
      <c r="A364" s="368"/>
      <c r="B364" s="28" t="s">
        <v>33</v>
      </c>
      <c r="C364" s="28" t="s">
        <v>34</v>
      </c>
      <c r="D364" s="28" t="s">
        <v>35</v>
      </c>
      <c r="E364" s="373" t="s">
        <v>36</v>
      </c>
      <c r="F364" s="373"/>
      <c r="G364" s="374"/>
      <c r="H364" s="375"/>
      <c r="I364" s="376"/>
      <c r="J364" s="29" t="s">
        <v>48</v>
      </c>
      <c r="K364" s="30"/>
      <c r="L364" s="30"/>
      <c r="M364" s="31"/>
      <c r="N364" s="21"/>
      <c r="V364" s="32"/>
    </row>
    <row r="365" spans="1:22" ht="13.5" thickBot="1" x14ac:dyDescent="0.25">
      <c r="A365" s="369"/>
      <c r="B365" s="33"/>
      <c r="C365" s="33"/>
      <c r="D365" s="69"/>
      <c r="E365" s="35" t="s">
        <v>40</v>
      </c>
      <c r="F365" s="36"/>
      <c r="G365" s="350"/>
      <c r="H365" s="351"/>
      <c r="I365" s="352"/>
      <c r="J365" s="29" t="s">
        <v>51</v>
      </c>
      <c r="K365" s="30"/>
      <c r="L365" s="30"/>
      <c r="M365" s="31"/>
      <c r="N365" s="21"/>
      <c r="V365" s="32"/>
    </row>
    <row r="366" spans="1:22" ht="24" thickTop="1" thickBot="1" x14ac:dyDescent="0.25">
      <c r="A366" s="367">
        <f t="shared" ref="A366" si="84">A362+1</f>
        <v>88</v>
      </c>
      <c r="B366" s="17" t="s">
        <v>23</v>
      </c>
      <c r="C366" s="17" t="s">
        <v>24</v>
      </c>
      <c r="D366" s="17" t="s">
        <v>25</v>
      </c>
      <c r="E366" s="341" t="s">
        <v>26</v>
      </c>
      <c r="F366" s="341"/>
      <c r="G366" s="341" t="s">
        <v>18</v>
      </c>
      <c r="H366" s="342"/>
      <c r="I366" s="37"/>
      <c r="J366" s="18" t="s">
        <v>27</v>
      </c>
      <c r="K366" s="19"/>
      <c r="L366" s="19"/>
      <c r="M366" s="20"/>
      <c r="N366" s="21"/>
      <c r="V366" s="32"/>
    </row>
    <row r="367" spans="1:22" ht="13.5" thickBot="1" x14ac:dyDescent="0.25">
      <c r="A367" s="368"/>
      <c r="B367" s="23"/>
      <c r="C367" s="23"/>
      <c r="D367" s="24"/>
      <c r="E367" s="23"/>
      <c r="F367" s="23"/>
      <c r="G367" s="370"/>
      <c r="H367" s="371"/>
      <c r="I367" s="372"/>
      <c r="J367" s="25" t="s">
        <v>27</v>
      </c>
      <c r="K367" s="25"/>
      <c r="L367" s="25"/>
      <c r="M367" s="26"/>
      <c r="N367" s="21"/>
      <c r="V367" s="32">
        <f>G367</f>
        <v>0</v>
      </c>
    </row>
    <row r="368" spans="1:22" ht="23.25" thickBot="1" x14ac:dyDescent="0.25">
      <c r="A368" s="368"/>
      <c r="B368" s="28" t="s">
        <v>33</v>
      </c>
      <c r="C368" s="28" t="s">
        <v>34</v>
      </c>
      <c r="D368" s="28" t="s">
        <v>35</v>
      </c>
      <c r="E368" s="373" t="s">
        <v>36</v>
      </c>
      <c r="F368" s="373"/>
      <c r="G368" s="374"/>
      <c r="H368" s="375"/>
      <c r="I368" s="376"/>
      <c r="J368" s="29" t="s">
        <v>48</v>
      </c>
      <c r="K368" s="30"/>
      <c r="L368" s="30"/>
      <c r="M368" s="31"/>
      <c r="N368" s="21"/>
      <c r="V368" s="32"/>
    </row>
    <row r="369" spans="1:22" ht="13.5" thickBot="1" x14ac:dyDescent="0.25">
      <c r="A369" s="369"/>
      <c r="B369" s="33"/>
      <c r="C369" s="33"/>
      <c r="D369" s="69"/>
      <c r="E369" s="35" t="s">
        <v>40</v>
      </c>
      <c r="F369" s="36"/>
      <c r="G369" s="350"/>
      <c r="H369" s="351"/>
      <c r="I369" s="352"/>
      <c r="J369" s="29" t="s">
        <v>51</v>
      </c>
      <c r="K369" s="30"/>
      <c r="L369" s="30"/>
      <c r="M369" s="31"/>
      <c r="N369" s="21"/>
      <c r="V369" s="32"/>
    </row>
    <row r="370" spans="1:22" ht="24" thickTop="1" thickBot="1" x14ac:dyDescent="0.25">
      <c r="A370" s="367">
        <f t="shared" ref="A370" si="85">A366+1</f>
        <v>89</v>
      </c>
      <c r="B370" s="17" t="s">
        <v>23</v>
      </c>
      <c r="C370" s="17" t="s">
        <v>24</v>
      </c>
      <c r="D370" s="17" t="s">
        <v>25</v>
      </c>
      <c r="E370" s="341" t="s">
        <v>26</v>
      </c>
      <c r="F370" s="341"/>
      <c r="G370" s="341" t="s">
        <v>18</v>
      </c>
      <c r="H370" s="342"/>
      <c r="I370" s="37"/>
      <c r="J370" s="18" t="s">
        <v>27</v>
      </c>
      <c r="K370" s="19"/>
      <c r="L370" s="19"/>
      <c r="M370" s="20"/>
      <c r="N370" s="21"/>
      <c r="V370" s="32"/>
    </row>
    <row r="371" spans="1:22" ht="13.5" thickBot="1" x14ac:dyDescent="0.25">
      <c r="A371" s="368"/>
      <c r="B371" s="23"/>
      <c r="C371" s="23"/>
      <c r="D371" s="24"/>
      <c r="E371" s="23"/>
      <c r="F371" s="23"/>
      <c r="G371" s="370"/>
      <c r="H371" s="371"/>
      <c r="I371" s="372"/>
      <c r="J371" s="25" t="s">
        <v>27</v>
      </c>
      <c r="K371" s="25"/>
      <c r="L371" s="25"/>
      <c r="M371" s="26"/>
      <c r="N371" s="21"/>
      <c r="V371" s="32">
        <f>G371</f>
        <v>0</v>
      </c>
    </row>
    <row r="372" spans="1:22" ht="23.25" thickBot="1" x14ac:dyDescent="0.25">
      <c r="A372" s="368"/>
      <c r="B372" s="28" t="s">
        <v>33</v>
      </c>
      <c r="C372" s="28" t="s">
        <v>34</v>
      </c>
      <c r="D372" s="28" t="s">
        <v>35</v>
      </c>
      <c r="E372" s="373" t="s">
        <v>36</v>
      </c>
      <c r="F372" s="373"/>
      <c r="G372" s="374"/>
      <c r="H372" s="375"/>
      <c r="I372" s="376"/>
      <c r="J372" s="29" t="s">
        <v>48</v>
      </c>
      <c r="K372" s="30"/>
      <c r="L372" s="30"/>
      <c r="M372" s="31"/>
      <c r="N372" s="21"/>
      <c r="V372" s="32"/>
    </row>
    <row r="373" spans="1:22" ht="13.5" thickBot="1" x14ac:dyDescent="0.25">
      <c r="A373" s="369"/>
      <c r="B373" s="33"/>
      <c r="C373" s="33"/>
      <c r="D373" s="69"/>
      <c r="E373" s="35" t="s">
        <v>40</v>
      </c>
      <c r="F373" s="36"/>
      <c r="G373" s="350"/>
      <c r="H373" s="351"/>
      <c r="I373" s="352"/>
      <c r="J373" s="29" t="s">
        <v>51</v>
      </c>
      <c r="K373" s="30"/>
      <c r="L373" s="30"/>
      <c r="M373" s="31"/>
      <c r="N373" s="21"/>
      <c r="V373" s="32"/>
    </row>
    <row r="374" spans="1:22" ht="24" thickTop="1" thickBot="1" x14ac:dyDescent="0.25">
      <c r="A374" s="367">
        <f t="shared" ref="A374" si="86">A370+1</f>
        <v>90</v>
      </c>
      <c r="B374" s="17" t="s">
        <v>23</v>
      </c>
      <c r="C374" s="17" t="s">
        <v>24</v>
      </c>
      <c r="D374" s="17" t="s">
        <v>25</v>
      </c>
      <c r="E374" s="341" t="s">
        <v>26</v>
      </c>
      <c r="F374" s="341"/>
      <c r="G374" s="341" t="s">
        <v>18</v>
      </c>
      <c r="H374" s="342"/>
      <c r="I374" s="37"/>
      <c r="J374" s="18" t="s">
        <v>27</v>
      </c>
      <c r="K374" s="19"/>
      <c r="L374" s="19"/>
      <c r="M374" s="20"/>
      <c r="N374" s="21"/>
      <c r="V374" s="32"/>
    </row>
    <row r="375" spans="1:22" ht="13.5" thickBot="1" x14ac:dyDescent="0.25">
      <c r="A375" s="368"/>
      <c r="B375" s="23"/>
      <c r="C375" s="23"/>
      <c r="D375" s="24"/>
      <c r="E375" s="23"/>
      <c r="F375" s="23"/>
      <c r="G375" s="370"/>
      <c r="H375" s="371"/>
      <c r="I375" s="372"/>
      <c r="J375" s="25" t="s">
        <v>27</v>
      </c>
      <c r="K375" s="25"/>
      <c r="L375" s="25"/>
      <c r="M375" s="26"/>
      <c r="N375" s="21"/>
      <c r="V375" s="32">
        <f>G375</f>
        <v>0</v>
      </c>
    </row>
    <row r="376" spans="1:22" ht="23.25" thickBot="1" x14ac:dyDescent="0.25">
      <c r="A376" s="368"/>
      <c r="B376" s="28" t="s">
        <v>33</v>
      </c>
      <c r="C376" s="28" t="s">
        <v>34</v>
      </c>
      <c r="D376" s="28" t="s">
        <v>35</v>
      </c>
      <c r="E376" s="373" t="s">
        <v>36</v>
      </c>
      <c r="F376" s="373"/>
      <c r="G376" s="374"/>
      <c r="H376" s="375"/>
      <c r="I376" s="376"/>
      <c r="J376" s="29" t="s">
        <v>48</v>
      </c>
      <c r="K376" s="30"/>
      <c r="L376" s="30"/>
      <c r="M376" s="31"/>
      <c r="N376" s="21"/>
      <c r="V376" s="32"/>
    </row>
    <row r="377" spans="1:22" ht="13.5" thickBot="1" x14ac:dyDescent="0.25">
      <c r="A377" s="369"/>
      <c r="B377" s="33"/>
      <c r="C377" s="33"/>
      <c r="D377" s="69"/>
      <c r="E377" s="35" t="s">
        <v>40</v>
      </c>
      <c r="F377" s="36"/>
      <c r="G377" s="350"/>
      <c r="H377" s="351"/>
      <c r="I377" s="352"/>
      <c r="J377" s="29" t="s">
        <v>51</v>
      </c>
      <c r="K377" s="30"/>
      <c r="L377" s="30"/>
      <c r="M377" s="31"/>
      <c r="N377" s="21"/>
      <c r="V377" s="32"/>
    </row>
    <row r="378" spans="1:22" ht="24" thickTop="1" thickBot="1" x14ac:dyDescent="0.25">
      <c r="A378" s="367">
        <f t="shared" ref="A378" si="87">A374+1</f>
        <v>91</v>
      </c>
      <c r="B378" s="17" t="s">
        <v>23</v>
      </c>
      <c r="C378" s="17" t="s">
        <v>24</v>
      </c>
      <c r="D378" s="17" t="s">
        <v>25</v>
      </c>
      <c r="E378" s="341" t="s">
        <v>26</v>
      </c>
      <c r="F378" s="341"/>
      <c r="G378" s="341" t="s">
        <v>18</v>
      </c>
      <c r="H378" s="342"/>
      <c r="I378" s="37"/>
      <c r="J378" s="18" t="s">
        <v>27</v>
      </c>
      <c r="K378" s="19"/>
      <c r="L378" s="19"/>
      <c r="M378" s="20"/>
      <c r="N378" s="21"/>
      <c r="V378" s="32"/>
    </row>
    <row r="379" spans="1:22" ht="13.5" thickBot="1" x14ac:dyDescent="0.25">
      <c r="A379" s="368"/>
      <c r="B379" s="23"/>
      <c r="C379" s="23"/>
      <c r="D379" s="24"/>
      <c r="E379" s="23"/>
      <c r="F379" s="23"/>
      <c r="G379" s="370"/>
      <c r="H379" s="371"/>
      <c r="I379" s="372"/>
      <c r="J379" s="25" t="s">
        <v>27</v>
      </c>
      <c r="K379" s="25"/>
      <c r="L379" s="25"/>
      <c r="M379" s="26"/>
      <c r="N379" s="21"/>
      <c r="V379" s="32">
        <f>G379</f>
        <v>0</v>
      </c>
    </row>
    <row r="380" spans="1:22" ht="23.25" thickBot="1" x14ac:dyDescent="0.25">
      <c r="A380" s="368"/>
      <c r="B380" s="28" t="s">
        <v>33</v>
      </c>
      <c r="C380" s="28" t="s">
        <v>34</v>
      </c>
      <c r="D380" s="28" t="s">
        <v>35</v>
      </c>
      <c r="E380" s="373" t="s">
        <v>36</v>
      </c>
      <c r="F380" s="373"/>
      <c r="G380" s="374"/>
      <c r="H380" s="375"/>
      <c r="I380" s="376"/>
      <c r="J380" s="29" t="s">
        <v>48</v>
      </c>
      <c r="K380" s="30"/>
      <c r="L380" s="30"/>
      <c r="M380" s="31"/>
      <c r="N380" s="21"/>
      <c r="V380" s="32"/>
    </row>
    <row r="381" spans="1:22" ht="13.5" thickBot="1" x14ac:dyDescent="0.25">
      <c r="A381" s="369"/>
      <c r="B381" s="33"/>
      <c r="C381" s="33"/>
      <c r="D381" s="69"/>
      <c r="E381" s="35" t="s">
        <v>40</v>
      </c>
      <c r="F381" s="36"/>
      <c r="G381" s="350"/>
      <c r="H381" s="351"/>
      <c r="I381" s="352"/>
      <c r="J381" s="29" t="s">
        <v>51</v>
      </c>
      <c r="K381" s="30"/>
      <c r="L381" s="30"/>
      <c r="M381" s="31"/>
      <c r="N381" s="21"/>
      <c r="V381" s="32"/>
    </row>
    <row r="382" spans="1:22" ht="24" thickTop="1" thickBot="1" x14ac:dyDescent="0.25">
      <c r="A382" s="367">
        <f t="shared" ref="A382" si="88">A378+1</f>
        <v>92</v>
      </c>
      <c r="B382" s="17" t="s">
        <v>23</v>
      </c>
      <c r="C382" s="17" t="s">
        <v>24</v>
      </c>
      <c r="D382" s="17" t="s">
        <v>25</v>
      </c>
      <c r="E382" s="341" t="s">
        <v>26</v>
      </c>
      <c r="F382" s="341"/>
      <c r="G382" s="341" t="s">
        <v>18</v>
      </c>
      <c r="H382" s="342"/>
      <c r="I382" s="37"/>
      <c r="J382" s="18" t="s">
        <v>27</v>
      </c>
      <c r="K382" s="19"/>
      <c r="L382" s="19"/>
      <c r="M382" s="20"/>
      <c r="N382" s="21"/>
      <c r="V382" s="32"/>
    </row>
    <row r="383" spans="1:22" ht="13.5" thickBot="1" x14ac:dyDescent="0.25">
      <c r="A383" s="368"/>
      <c r="B383" s="23"/>
      <c r="C383" s="23"/>
      <c r="D383" s="24"/>
      <c r="E383" s="23"/>
      <c r="F383" s="23"/>
      <c r="G383" s="370"/>
      <c r="H383" s="371"/>
      <c r="I383" s="372"/>
      <c r="J383" s="25" t="s">
        <v>27</v>
      </c>
      <c r="K383" s="25"/>
      <c r="L383" s="25"/>
      <c r="M383" s="26"/>
      <c r="N383" s="21"/>
      <c r="V383" s="32">
        <f>G383</f>
        <v>0</v>
      </c>
    </row>
    <row r="384" spans="1:22" ht="23.25" thickBot="1" x14ac:dyDescent="0.25">
      <c r="A384" s="368"/>
      <c r="B384" s="28" t="s">
        <v>33</v>
      </c>
      <c r="C384" s="28" t="s">
        <v>34</v>
      </c>
      <c r="D384" s="28" t="s">
        <v>35</v>
      </c>
      <c r="E384" s="373" t="s">
        <v>36</v>
      </c>
      <c r="F384" s="373"/>
      <c r="G384" s="374"/>
      <c r="H384" s="375"/>
      <c r="I384" s="376"/>
      <c r="J384" s="29" t="s">
        <v>48</v>
      </c>
      <c r="K384" s="30"/>
      <c r="L384" s="30"/>
      <c r="M384" s="31"/>
      <c r="N384" s="21"/>
      <c r="V384" s="32"/>
    </row>
    <row r="385" spans="1:22" ht="13.5" thickBot="1" x14ac:dyDescent="0.25">
      <c r="A385" s="369"/>
      <c r="B385" s="33"/>
      <c r="C385" s="33"/>
      <c r="D385" s="69"/>
      <c r="E385" s="35" t="s">
        <v>40</v>
      </c>
      <c r="F385" s="36"/>
      <c r="G385" s="350"/>
      <c r="H385" s="351"/>
      <c r="I385" s="352"/>
      <c r="J385" s="29" t="s">
        <v>51</v>
      </c>
      <c r="K385" s="30"/>
      <c r="L385" s="30"/>
      <c r="M385" s="31"/>
      <c r="N385" s="21"/>
      <c r="V385" s="32"/>
    </row>
    <row r="386" spans="1:22" ht="24" thickTop="1" thickBot="1" x14ac:dyDescent="0.25">
      <c r="A386" s="367">
        <f t="shared" ref="A386" si="89">A382+1</f>
        <v>93</v>
      </c>
      <c r="B386" s="17" t="s">
        <v>23</v>
      </c>
      <c r="C386" s="17" t="s">
        <v>24</v>
      </c>
      <c r="D386" s="17" t="s">
        <v>25</v>
      </c>
      <c r="E386" s="341" t="s">
        <v>26</v>
      </c>
      <c r="F386" s="341"/>
      <c r="G386" s="341" t="s">
        <v>18</v>
      </c>
      <c r="H386" s="342"/>
      <c r="I386" s="37"/>
      <c r="J386" s="18" t="s">
        <v>27</v>
      </c>
      <c r="K386" s="19"/>
      <c r="L386" s="19"/>
      <c r="M386" s="20"/>
      <c r="N386" s="21"/>
      <c r="V386" s="32"/>
    </row>
    <row r="387" spans="1:22" ht="13.5" thickBot="1" x14ac:dyDescent="0.25">
      <c r="A387" s="368"/>
      <c r="B387" s="23"/>
      <c r="C387" s="23"/>
      <c r="D387" s="24"/>
      <c r="E387" s="23"/>
      <c r="F387" s="23"/>
      <c r="G387" s="370"/>
      <c r="H387" s="371"/>
      <c r="I387" s="372"/>
      <c r="J387" s="25" t="s">
        <v>27</v>
      </c>
      <c r="K387" s="25"/>
      <c r="L387" s="25"/>
      <c r="M387" s="26"/>
      <c r="N387" s="21"/>
      <c r="V387" s="32">
        <f>G387</f>
        <v>0</v>
      </c>
    </row>
    <row r="388" spans="1:22" ht="23.25" thickBot="1" x14ac:dyDescent="0.25">
      <c r="A388" s="368"/>
      <c r="B388" s="28" t="s">
        <v>33</v>
      </c>
      <c r="C388" s="28" t="s">
        <v>34</v>
      </c>
      <c r="D388" s="28" t="s">
        <v>35</v>
      </c>
      <c r="E388" s="373" t="s">
        <v>36</v>
      </c>
      <c r="F388" s="373"/>
      <c r="G388" s="374"/>
      <c r="H388" s="375"/>
      <c r="I388" s="376"/>
      <c r="J388" s="29" t="s">
        <v>48</v>
      </c>
      <c r="K388" s="30"/>
      <c r="L388" s="30"/>
      <c r="M388" s="31"/>
      <c r="N388" s="21"/>
      <c r="V388" s="32"/>
    </row>
    <row r="389" spans="1:22" ht="13.5" thickBot="1" x14ac:dyDescent="0.25">
      <c r="A389" s="369"/>
      <c r="B389" s="33"/>
      <c r="C389" s="33"/>
      <c r="D389" s="69"/>
      <c r="E389" s="35" t="s">
        <v>40</v>
      </c>
      <c r="F389" s="36"/>
      <c r="G389" s="350"/>
      <c r="H389" s="351"/>
      <c r="I389" s="352"/>
      <c r="J389" s="29" t="s">
        <v>51</v>
      </c>
      <c r="K389" s="30"/>
      <c r="L389" s="30"/>
      <c r="M389" s="31"/>
      <c r="N389" s="21"/>
      <c r="V389" s="32"/>
    </row>
    <row r="390" spans="1:22" ht="24" thickTop="1" thickBot="1" x14ac:dyDescent="0.25">
      <c r="A390" s="367">
        <f t="shared" ref="A390" si="90">A386+1</f>
        <v>94</v>
      </c>
      <c r="B390" s="17" t="s">
        <v>23</v>
      </c>
      <c r="C390" s="17" t="s">
        <v>24</v>
      </c>
      <c r="D390" s="17" t="s">
        <v>25</v>
      </c>
      <c r="E390" s="341" t="s">
        <v>26</v>
      </c>
      <c r="F390" s="341"/>
      <c r="G390" s="341" t="s">
        <v>18</v>
      </c>
      <c r="H390" s="342"/>
      <c r="I390" s="37"/>
      <c r="J390" s="18" t="s">
        <v>27</v>
      </c>
      <c r="K390" s="19"/>
      <c r="L390" s="19"/>
      <c r="M390" s="20"/>
      <c r="N390" s="21"/>
      <c r="V390" s="32"/>
    </row>
    <row r="391" spans="1:22" ht="13.5" thickBot="1" x14ac:dyDescent="0.25">
      <c r="A391" s="368"/>
      <c r="B391" s="23"/>
      <c r="C391" s="23"/>
      <c r="D391" s="24"/>
      <c r="E391" s="23"/>
      <c r="F391" s="23"/>
      <c r="G391" s="370"/>
      <c r="H391" s="371"/>
      <c r="I391" s="372"/>
      <c r="J391" s="25" t="s">
        <v>27</v>
      </c>
      <c r="K391" s="25"/>
      <c r="L391" s="25"/>
      <c r="M391" s="26"/>
      <c r="N391" s="21"/>
      <c r="V391" s="32">
        <f>G391</f>
        <v>0</v>
      </c>
    </row>
    <row r="392" spans="1:22" ht="23.25" thickBot="1" x14ac:dyDescent="0.25">
      <c r="A392" s="368"/>
      <c r="B392" s="28" t="s">
        <v>33</v>
      </c>
      <c r="C392" s="28" t="s">
        <v>34</v>
      </c>
      <c r="D392" s="28" t="s">
        <v>35</v>
      </c>
      <c r="E392" s="373" t="s">
        <v>36</v>
      </c>
      <c r="F392" s="373"/>
      <c r="G392" s="374"/>
      <c r="H392" s="375"/>
      <c r="I392" s="376"/>
      <c r="J392" s="29" t="s">
        <v>48</v>
      </c>
      <c r="K392" s="30"/>
      <c r="L392" s="30"/>
      <c r="M392" s="31"/>
      <c r="N392" s="21"/>
      <c r="V392" s="32"/>
    </row>
    <row r="393" spans="1:22" ht="13.5" thickBot="1" x14ac:dyDescent="0.25">
      <c r="A393" s="369"/>
      <c r="B393" s="33"/>
      <c r="C393" s="33"/>
      <c r="D393" s="69"/>
      <c r="E393" s="35" t="s">
        <v>40</v>
      </c>
      <c r="F393" s="36"/>
      <c r="G393" s="350"/>
      <c r="H393" s="351"/>
      <c r="I393" s="352"/>
      <c r="J393" s="29" t="s">
        <v>51</v>
      </c>
      <c r="K393" s="30"/>
      <c r="L393" s="30"/>
      <c r="M393" s="31"/>
      <c r="N393" s="21"/>
      <c r="V393" s="32"/>
    </row>
    <row r="394" spans="1:22" ht="24" thickTop="1" thickBot="1" x14ac:dyDescent="0.25">
      <c r="A394" s="367">
        <f t="shared" ref="A394" si="91">A390+1</f>
        <v>95</v>
      </c>
      <c r="B394" s="17" t="s">
        <v>23</v>
      </c>
      <c r="C394" s="17" t="s">
        <v>24</v>
      </c>
      <c r="D394" s="17" t="s">
        <v>25</v>
      </c>
      <c r="E394" s="341" t="s">
        <v>26</v>
      </c>
      <c r="F394" s="341"/>
      <c r="G394" s="341" t="s">
        <v>18</v>
      </c>
      <c r="H394" s="342"/>
      <c r="I394" s="37"/>
      <c r="J394" s="18" t="s">
        <v>27</v>
      </c>
      <c r="K394" s="19"/>
      <c r="L394" s="19"/>
      <c r="M394" s="20"/>
      <c r="N394" s="21"/>
      <c r="V394" s="32"/>
    </row>
    <row r="395" spans="1:22" ht="13.5" thickBot="1" x14ac:dyDescent="0.25">
      <c r="A395" s="368"/>
      <c r="B395" s="23"/>
      <c r="C395" s="23"/>
      <c r="D395" s="24"/>
      <c r="E395" s="23"/>
      <c r="F395" s="23"/>
      <c r="G395" s="370"/>
      <c r="H395" s="371"/>
      <c r="I395" s="372"/>
      <c r="J395" s="25" t="s">
        <v>27</v>
      </c>
      <c r="K395" s="25"/>
      <c r="L395" s="25"/>
      <c r="M395" s="26"/>
      <c r="N395" s="21"/>
      <c r="V395" s="32">
        <f>G395</f>
        <v>0</v>
      </c>
    </row>
    <row r="396" spans="1:22" ht="23.25" thickBot="1" x14ac:dyDescent="0.25">
      <c r="A396" s="368"/>
      <c r="B396" s="28" t="s">
        <v>33</v>
      </c>
      <c r="C396" s="28" t="s">
        <v>34</v>
      </c>
      <c r="D396" s="28" t="s">
        <v>35</v>
      </c>
      <c r="E396" s="373" t="s">
        <v>36</v>
      </c>
      <c r="F396" s="373"/>
      <c r="G396" s="374"/>
      <c r="H396" s="375"/>
      <c r="I396" s="376"/>
      <c r="J396" s="29" t="s">
        <v>48</v>
      </c>
      <c r="K396" s="30"/>
      <c r="L396" s="30"/>
      <c r="M396" s="31"/>
      <c r="N396" s="21"/>
      <c r="V396" s="32"/>
    </row>
    <row r="397" spans="1:22" ht="13.5" thickBot="1" x14ac:dyDescent="0.25">
      <c r="A397" s="369"/>
      <c r="B397" s="33"/>
      <c r="C397" s="33"/>
      <c r="D397" s="69"/>
      <c r="E397" s="35" t="s">
        <v>40</v>
      </c>
      <c r="F397" s="36"/>
      <c r="G397" s="350"/>
      <c r="H397" s="351"/>
      <c r="I397" s="352"/>
      <c r="J397" s="29" t="s">
        <v>51</v>
      </c>
      <c r="K397" s="30"/>
      <c r="L397" s="30"/>
      <c r="M397" s="31"/>
      <c r="N397" s="21"/>
      <c r="V397" s="32"/>
    </row>
    <row r="398" spans="1:22" ht="24" thickTop="1" thickBot="1" x14ac:dyDescent="0.25">
      <c r="A398" s="367">
        <f t="shared" ref="A398" si="92">A394+1</f>
        <v>96</v>
      </c>
      <c r="B398" s="17" t="s">
        <v>23</v>
      </c>
      <c r="C398" s="17" t="s">
        <v>24</v>
      </c>
      <c r="D398" s="17" t="s">
        <v>25</v>
      </c>
      <c r="E398" s="341" t="s">
        <v>26</v>
      </c>
      <c r="F398" s="341"/>
      <c r="G398" s="341" t="s">
        <v>18</v>
      </c>
      <c r="H398" s="342"/>
      <c r="I398" s="37"/>
      <c r="J398" s="18" t="s">
        <v>27</v>
      </c>
      <c r="K398" s="19"/>
      <c r="L398" s="19"/>
      <c r="M398" s="20"/>
      <c r="N398" s="21"/>
      <c r="V398" s="32"/>
    </row>
    <row r="399" spans="1:22" ht="13.5" thickBot="1" x14ac:dyDescent="0.25">
      <c r="A399" s="368"/>
      <c r="B399" s="23"/>
      <c r="C399" s="23"/>
      <c r="D399" s="24"/>
      <c r="E399" s="23"/>
      <c r="F399" s="23"/>
      <c r="G399" s="370"/>
      <c r="H399" s="371"/>
      <c r="I399" s="372"/>
      <c r="J399" s="25" t="s">
        <v>27</v>
      </c>
      <c r="K399" s="25"/>
      <c r="L399" s="25"/>
      <c r="M399" s="26"/>
      <c r="N399" s="21"/>
      <c r="V399" s="32">
        <f>G399</f>
        <v>0</v>
      </c>
    </row>
    <row r="400" spans="1:22" ht="23.25" thickBot="1" x14ac:dyDescent="0.25">
      <c r="A400" s="368"/>
      <c r="B400" s="28" t="s">
        <v>33</v>
      </c>
      <c r="C400" s="28" t="s">
        <v>34</v>
      </c>
      <c r="D400" s="28" t="s">
        <v>35</v>
      </c>
      <c r="E400" s="373" t="s">
        <v>36</v>
      </c>
      <c r="F400" s="373"/>
      <c r="G400" s="374"/>
      <c r="H400" s="375"/>
      <c r="I400" s="376"/>
      <c r="J400" s="29" t="s">
        <v>48</v>
      </c>
      <c r="K400" s="30"/>
      <c r="L400" s="30"/>
      <c r="M400" s="31"/>
      <c r="N400" s="21"/>
      <c r="V400" s="32"/>
    </row>
    <row r="401" spans="1:22" ht="13.5" thickBot="1" x14ac:dyDescent="0.25">
      <c r="A401" s="369"/>
      <c r="B401" s="33"/>
      <c r="C401" s="33"/>
      <c r="D401" s="69"/>
      <c r="E401" s="35" t="s">
        <v>40</v>
      </c>
      <c r="F401" s="36"/>
      <c r="G401" s="350"/>
      <c r="H401" s="351"/>
      <c r="I401" s="352"/>
      <c r="J401" s="29" t="s">
        <v>51</v>
      </c>
      <c r="K401" s="30"/>
      <c r="L401" s="30"/>
      <c r="M401" s="31"/>
      <c r="N401" s="21"/>
      <c r="V401" s="32"/>
    </row>
    <row r="402" spans="1:22" ht="24" thickTop="1" thickBot="1" x14ac:dyDescent="0.25">
      <c r="A402" s="367">
        <f t="shared" ref="A402" si="93">A398+1</f>
        <v>97</v>
      </c>
      <c r="B402" s="17" t="s">
        <v>23</v>
      </c>
      <c r="C402" s="17" t="s">
        <v>24</v>
      </c>
      <c r="D402" s="17" t="s">
        <v>25</v>
      </c>
      <c r="E402" s="341" t="s">
        <v>26</v>
      </c>
      <c r="F402" s="341"/>
      <c r="G402" s="341" t="s">
        <v>18</v>
      </c>
      <c r="H402" s="342"/>
      <c r="I402" s="37"/>
      <c r="J402" s="18" t="s">
        <v>27</v>
      </c>
      <c r="K402" s="19"/>
      <c r="L402" s="19"/>
      <c r="M402" s="20"/>
      <c r="N402" s="21"/>
      <c r="V402" s="32"/>
    </row>
    <row r="403" spans="1:22" ht="13.5" thickBot="1" x14ac:dyDescent="0.25">
      <c r="A403" s="368"/>
      <c r="B403" s="23"/>
      <c r="C403" s="23"/>
      <c r="D403" s="24"/>
      <c r="E403" s="23"/>
      <c r="F403" s="23"/>
      <c r="G403" s="370"/>
      <c r="H403" s="371"/>
      <c r="I403" s="372"/>
      <c r="J403" s="25" t="s">
        <v>27</v>
      </c>
      <c r="K403" s="25"/>
      <c r="L403" s="25"/>
      <c r="M403" s="26"/>
      <c r="N403" s="21"/>
      <c r="V403" s="32">
        <f>G403</f>
        <v>0</v>
      </c>
    </row>
    <row r="404" spans="1:22" ht="23.25" thickBot="1" x14ac:dyDescent="0.25">
      <c r="A404" s="368"/>
      <c r="B404" s="28" t="s">
        <v>33</v>
      </c>
      <c r="C404" s="28" t="s">
        <v>34</v>
      </c>
      <c r="D404" s="28" t="s">
        <v>35</v>
      </c>
      <c r="E404" s="373" t="s">
        <v>36</v>
      </c>
      <c r="F404" s="373"/>
      <c r="G404" s="374"/>
      <c r="H404" s="375"/>
      <c r="I404" s="376"/>
      <c r="J404" s="29" t="s">
        <v>48</v>
      </c>
      <c r="K404" s="30"/>
      <c r="L404" s="30"/>
      <c r="M404" s="31"/>
      <c r="N404" s="21"/>
      <c r="V404" s="32"/>
    </row>
    <row r="405" spans="1:22" ht="13.5" thickBot="1" x14ac:dyDescent="0.25">
      <c r="A405" s="369"/>
      <c r="B405" s="33"/>
      <c r="C405" s="33"/>
      <c r="D405" s="69"/>
      <c r="E405" s="35" t="s">
        <v>40</v>
      </c>
      <c r="F405" s="36"/>
      <c r="G405" s="350"/>
      <c r="H405" s="351"/>
      <c r="I405" s="352"/>
      <c r="J405" s="29" t="s">
        <v>51</v>
      </c>
      <c r="K405" s="30"/>
      <c r="L405" s="30"/>
      <c r="M405" s="31"/>
      <c r="N405" s="21"/>
      <c r="V405" s="32"/>
    </row>
    <row r="406" spans="1:22" ht="24" thickTop="1" thickBot="1" x14ac:dyDescent="0.25">
      <c r="A406" s="367">
        <f t="shared" ref="A406" si="94">A402+1</f>
        <v>98</v>
      </c>
      <c r="B406" s="17" t="s">
        <v>23</v>
      </c>
      <c r="C406" s="17" t="s">
        <v>24</v>
      </c>
      <c r="D406" s="17" t="s">
        <v>25</v>
      </c>
      <c r="E406" s="341" t="s">
        <v>26</v>
      </c>
      <c r="F406" s="341"/>
      <c r="G406" s="341" t="s">
        <v>18</v>
      </c>
      <c r="H406" s="342"/>
      <c r="I406" s="37"/>
      <c r="J406" s="18" t="s">
        <v>27</v>
      </c>
      <c r="K406" s="19"/>
      <c r="L406" s="19"/>
      <c r="M406" s="20"/>
      <c r="N406" s="21"/>
      <c r="V406" s="32"/>
    </row>
    <row r="407" spans="1:22" ht="13.5" thickBot="1" x14ac:dyDescent="0.25">
      <c r="A407" s="368"/>
      <c r="B407" s="23"/>
      <c r="C407" s="23"/>
      <c r="D407" s="24"/>
      <c r="E407" s="23"/>
      <c r="F407" s="23"/>
      <c r="G407" s="370"/>
      <c r="H407" s="371"/>
      <c r="I407" s="372"/>
      <c r="J407" s="25" t="s">
        <v>27</v>
      </c>
      <c r="K407" s="25"/>
      <c r="L407" s="25"/>
      <c r="M407" s="26"/>
      <c r="N407" s="21"/>
      <c r="V407" s="32">
        <f>G407</f>
        <v>0</v>
      </c>
    </row>
    <row r="408" spans="1:22" ht="23.25" thickBot="1" x14ac:dyDescent="0.25">
      <c r="A408" s="368"/>
      <c r="B408" s="28" t="s">
        <v>33</v>
      </c>
      <c r="C408" s="28" t="s">
        <v>34</v>
      </c>
      <c r="D408" s="28" t="s">
        <v>35</v>
      </c>
      <c r="E408" s="373" t="s">
        <v>36</v>
      </c>
      <c r="F408" s="373"/>
      <c r="G408" s="374"/>
      <c r="H408" s="375"/>
      <c r="I408" s="376"/>
      <c r="J408" s="29" t="s">
        <v>48</v>
      </c>
      <c r="K408" s="30"/>
      <c r="L408" s="30"/>
      <c r="M408" s="31"/>
      <c r="N408" s="21"/>
      <c r="V408" s="32"/>
    </row>
    <row r="409" spans="1:22" ht="13.5" thickBot="1" x14ac:dyDescent="0.25">
      <c r="A409" s="369"/>
      <c r="B409" s="33"/>
      <c r="C409" s="33"/>
      <c r="D409" s="69"/>
      <c r="E409" s="35" t="s">
        <v>40</v>
      </c>
      <c r="F409" s="36"/>
      <c r="G409" s="350"/>
      <c r="H409" s="351"/>
      <c r="I409" s="352"/>
      <c r="J409" s="29" t="s">
        <v>51</v>
      </c>
      <c r="K409" s="30"/>
      <c r="L409" s="30"/>
      <c r="M409" s="31"/>
      <c r="N409" s="21"/>
      <c r="V409" s="32"/>
    </row>
    <row r="410" spans="1:22" ht="24" thickTop="1" thickBot="1" x14ac:dyDescent="0.25">
      <c r="A410" s="367">
        <f t="shared" ref="A410" si="95">A406+1</f>
        <v>99</v>
      </c>
      <c r="B410" s="17" t="s">
        <v>23</v>
      </c>
      <c r="C410" s="17" t="s">
        <v>24</v>
      </c>
      <c r="D410" s="17" t="s">
        <v>25</v>
      </c>
      <c r="E410" s="341" t="s">
        <v>26</v>
      </c>
      <c r="F410" s="341"/>
      <c r="G410" s="341" t="s">
        <v>18</v>
      </c>
      <c r="H410" s="342"/>
      <c r="I410" s="37"/>
      <c r="J410" s="18" t="s">
        <v>27</v>
      </c>
      <c r="K410" s="19"/>
      <c r="L410" s="19"/>
      <c r="M410" s="20"/>
      <c r="N410" s="21"/>
      <c r="V410" s="32"/>
    </row>
    <row r="411" spans="1:22" ht="13.5" thickBot="1" x14ac:dyDescent="0.25">
      <c r="A411" s="368"/>
      <c r="B411" s="23"/>
      <c r="C411" s="23"/>
      <c r="D411" s="24"/>
      <c r="E411" s="23"/>
      <c r="F411" s="23"/>
      <c r="G411" s="370"/>
      <c r="H411" s="371"/>
      <c r="I411" s="372"/>
      <c r="J411" s="25" t="s">
        <v>27</v>
      </c>
      <c r="K411" s="25"/>
      <c r="L411" s="25"/>
      <c r="M411" s="26"/>
      <c r="N411" s="21"/>
      <c r="V411" s="32">
        <f>G411</f>
        <v>0</v>
      </c>
    </row>
    <row r="412" spans="1:22" ht="23.25" thickBot="1" x14ac:dyDescent="0.25">
      <c r="A412" s="368"/>
      <c r="B412" s="28" t="s">
        <v>33</v>
      </c>
      <c r="C412" s="28" t="s">
        <v>34</v>
      </c>
      <c r="D412" s="28" t="s">
        <v>35</v>
      </c>
      <c r="E412" s="373" t="s">
        <v>36</v>
      </c>
      <c r="F412" s="373"/>
      <c r="G412" s="374"/>
      <c r="H412" s="375"/>
      <c r="I412" s="376"/>
      <c r="J412" s="29" t="s">
        <v>48</v>
      </c>
      <c r="K412" s="30"/>
      <c r="L412" s="30"/>
      <c r="M412" s="31"/>
      <c r="N412" s="21"/>
      <c r="V412" s="32"/>
    </row>
    <row r="413" spans="1:22" ht="13.5" thickBot="1" x14ac:dyDescent="0.25">
      <c r="A413" s="369"/>
      <c r="B413" s="33"/>
      <c r="C413" s="33"/>
      <c r="D413" s="69"/>
      <c r="E413" s="35" t="s">
        <v>40</v>
      </c>
      <c r="F413" s="36"/>
      <c r="G413" s="350"/>
      <c r="H413" s="351"/>
      <c r="I413" s="352"/>
      <c r="J413" s="29" t="s">
        <v>51</v>
      </c>
      <c r="K413" s="30"/>
      <c r="L413" s="30"/>
      <c r="M413" s="31"/>
      <c r="N413" s="21"/>
      <c r="V413" s="32"/>
    </row>
    <row r="414" spans="1:22" ht="24" thickTop="1" thickBot="1" x14ac:dyDescent="0.25">
      <c r="A414" s="367">
        <f t="shared" ref="A414" si="96">A410+1</f>
        <v>100</v>
      </c>
      <c r="B414" s="17" t="s">
        <v>23</v>
      </c>
      <c r="C414" s="17" t="s">
        <v>24</v>
      </c>
      <c r="D414" s="17" t="s">
        <v>25</v>
      </c>
      <c r="E414" s="341" t="s">
        <v>26</v>
      </c>
      <c r="F414" s="341"/>
      <c r="G414" s="341" t="s">
        <v>18</v>
      </c>
      <c r="H414" s="342"/>
      <c r="I414" s="37"/>
      <c r="J414" s="18" t="s">
        <v>27</v>
      </c>
      <c r="K414" s="19"/>
      <c r="L414" s="19"/>
      <c r="M414" s="20"/>
      <c r="N414" s="21"/>
      <c r="V414" s="32"/>
    </row>
    <row r="415" spans="1:22" ht="13.5" thickBot="1" x14ac:dyDescent="0.25">
      <c r="A415" s="368"/>
      <c r="B415" s="23"/>
      <c r="C415" s="23"/>
      <c r="D415" s="24"/>
      <c r="E415" s="23"/>
      <c r="F415" s="23"/>
      <c r="G415" s="370"/>
      <c r="H415" s="371"/>
      <c r="I415" s="372"/>
      <c r="J415" s="25" t="s">
        <v>27</v>
      </c>
      <c r="K415" s="25"/>
      <c r="L415" s="25"/>
      <c r="M415" s="26"/>
      <c r="N415" s="21"/>
      <c r="V415" s="32">
        <f>G415</f>
        <v>0</v>
      </c>
    </row>
    <row r="416" spans="1:22" ht="23.25" thickBot="1" x14ac:dyDescent="0.25">
      <c r="A416" s="368"/>
      <c r="B416" s="28" t="s">
        <v>33</v>
      </c>
      <c r="C416" s="28" t="s">
        <v>34</v>
      </c>
      <c r="D416" s="28" t="s">
        <v>35</v>
      </c>
      <c r="E416" s="373" t="s">
        <v>36</v>
      </c>
      <c r="F416" s="373"/>
      <c r="G416" s="374"/>
      <c r="H416" s="375"/>
      <c r="I416" s="376"/>
      <c r="J416" s="29" t="s">
        <v>48</v>
      </c>
      <c r="K416" s="30"/>
      <c r="L416" s="30"/>
      <c r="M416" s="31"/>
      <c r="N416" s="21"/>
    </row>
    <row r="417" spans="1:14" ht="13.5" thickBot="1" x14ac:dyDescent="0.25">
      <c r="A417" s="369"/>
      <c r="B417" s="69"/>
      <c r="C417" s="69"/>
      <c r="D417" s="69"/>
      <c r="E417" s="71" t="s">
        <v>40</v>
      </c>
      <c r="F417" s="72"/>
      <c r="G417" s="350"/>
      <c r="H417" s="351"/>
      <c r="I417" s="352"/>
      <c r="J417" s="73" t="s">
        <v>51</v>
      </c>
      <c r="K417" s="74"/>
      <c r="L417" s="74"/>
      <c r="M417" s="75"/>
      <c r="N417" s="21"/>
    </row>
    <row r="418" spans="1:14" ht="13.5" thickTop="1" x14ac:dyDescent="0.2"/>
  </sheetData>
  <mergeCells count="732">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415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103"/>
    <dataValidation allowBlank="1" showInputMessage="1" showErrorMessage="1" promptTitle="Benefit #3- Payment in-kind" prompt="If there is a benefit #3 and it was paid in-kind, mark this box with an  x._x000a_" sqref="L105 L413 L29 L33 L37 L41 L45 L49 L53 L57 L61 L65 L69 L73 L77 L81 L85 L89 L93 L97 L101 L417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dataValidation allowBlank="1" showInputMessage="1" showErrorMessage="1" promptTitle="Benefit #2- Payment in-kind" prompt="If there is a benefit #2 and it was paid in-kind, mark this box with an  x._x000a_" sqref="L104 L412 L28 L32 L36 L40 L44 L48 L52 L56 L60 L64 L68 L72 L76 L80 L84 L88 L92 L96 L100 L416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dataValidation allowBlank="1" showInputMessage="1" showErrorMessage="1" promptTitle="Benefit #1- Payment in-kind" prompt="If there is a benefit #1 and it was paid in-kind, mark this box with an  x._x000a_" sqref="L18:L19 L102:L103 L26:L27 L30:L31 L34:L35 L38:L39 L42:L43 L46:L47 L50:L51 L54:L55 L58:L59 L62:L63 L66:L67 L70:L71 L74:L75 L78:L79 L82:L83 L86:L87 L90:L91 L94:L95 L98:L99 L414:L415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22"/>
    <dataValidation allowBlank="1" showInputMessage="1" showErrorMessage="1" promptTitle="Benefit #3--Payment by Check" prompt="If there is a benefit #3 and it was paid by check, mark an x in this cell._x000a_" sqref="K21 K25 K29 K33 K37 K41 K45 K49 K53 K57 K61 K65 K69 K73 K77 K81 K85 K89 K93 K97 K101 K417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105"/>
    <dataValidation allowBlank="1" showInputMessage="1" showErrorMessage="1" promptTitle="Benefit #2--Payment by Check" prompt="If there is a benefit #2 and it was paid by check, mark an x in this cell._x000a_" sqref="K20 K24 K28 K32 K36 K40 K44 K48 K52 K56 K60 K64 K68 K72 K76 K80 K84 K88 K92 K96 K100 K416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104"/>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414:K415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102:K103"/>
    <dataValidation allowBlank="1" showInputMessage="1" showErrorMessage="1" promptTitle="Benefit #3 Description" prompt="Benefit #3 description is listed here" sqref="J417 J413 J409 J405 J401 J397 J393 J389 J385 J381 J377 J373 J369 J365 J361 J357 J353 J349 J345 J341 J337 J333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dataValidation allowBlank="1" showInputMessage="1" showErrorMessage="1" promptTitle="Benefit #3 Total Amount" prompt="The total amount of Benefit #3 is entered here." sqref="M21 M25 M29 M33 M37 M41 M45 M49 M53 M57 M61 M65 M69 M73 M77 M81 M85 M89 M93 M97 M101 M417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105"/>
    <dataValidation allowBlank="1" showInputMessage="1" showErrorMessage="1" promptTitle="Benefit #2 Total Amount" prompt="The total amount of Benefit #2 is entered here." sqref="M20 M24 M28 M104 M412 M408 M44 M404 M52 M56 M60 M64 M68 M72 M76 M80 M84 M88 M92 M96 M100 M416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dataValidation allowBlank="1" showInputMessage="1" showErrorMessage="1" promptTitle="Benefit #2 Description" prompt="Benefit #2 description is listed here" sqref="J416 J412 J408 J404 J400 J396 J392 J388 J384 J380 J376 J372 J368 J364 J360 J356 J352 J348 J344 J340 J336 J332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dataValidation allowBlank="1" showInputMessage="1" showErrorMessage="1" promptTitle="Benefit #1 Total Amount" prompt="The total amount of Benefit #1 is entered here." sqref="M18:M19 M22:M23 M26:M27 M30:M32 M34:M36 M38:M40 M42:M43 M46:M48 M50:M51 M54:M55 M58:M59 M62:M63 M66:M67 M70:M71 M74:M75 M78:M79 M82:M83 M86:M87 M90:M91 M94:M95 M98:M99 M414:M415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102:M103"/>
    <dataValidation allowBlank="1" showInputMessage="1" showErrorMessage="1" promptTitle="Benefit#1 Description" prompt="Benefit Description for Entry #1 is listed here." sqref="J414:J415 J18 J22 J26 J30 J34 J38 J42 J46 J50 J54 J58 J62 J66 J70 J74 J78 J82 J86 J90 J94 J98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102"/>
    <dataValidation allowBlank="1" showInputMessage="1" showErrorMessage="1" promptTitle="Travel Date(s)" prompt="List the dates of travel here expressed in the format MM/DD/YYYY-MM/DD/YYYY." sqref="F21 F25 F29 F33 F37 F41 F45 F49 F53 F57 F61 F65 F69 F73 F77 F81 F85 F89 F93 F97 F101 F417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105"/>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417 D73 D105 D81 D85 D89 D93 D97 D101 D69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77">
      <formula1>40179</formula1>
      <formula2>73051</formula2>
    </dataValidation>
    <dataValidation allowBlank="1" showInputMessage="1" showErrorMessage="1" promptTitle="Event Sponsor" prompt="List the event sponsor here." sqref="C417 C25 C29 C33 C37 C41 C45 C49 C53 C57 C61 C65 C69 C73 C77 C81 C85 C89 C93 C105 C101 C413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97"/>
    <dataValidation allowBlank="1" showInputMessage="1" showErrorMessage="1" promptTitle="Traveler Title" prompt="List traveler's title here." sqref="B21 B25 B29 B33 B37 B41 B45 B49 B53 B57 B61 B65 B69 B73 B77 B81 B85 B89 B93 B97 B101 B417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105"/>
    <dataValidation allowBlank="1" showInputMessage="1" showErrorMessage="1" promptTitle="Location " prompt="List location of event here." sqref="F19 F23 F27 F31 F35 F39 F43 F47 F51 F55 F59 F63 F67 F71 F75 F83 F87 F91 F95 F99 F415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103"/>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415 D35 D39 D43 D47 D51 D55 D59 D63 D411 D67 D103 D79 D83 D87 D91 D95 D99 D71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75">
      <formula1>40179</formula1>
      <formula2>73051</formula2>
    </dataValidation>
    <dataValidation allowBlank="1" showInputMessage="1" showErrorMessage="1" promptTitle="Event Description" prompt="Provide event description (e.g. title of the conference) here." sqref="C19 C23 C27 C31:D31 C35 C39 C43 C47 C51 C55 C59 C63 C67 C71 C75 C79 C83 C87 C91 C95 C99 C21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C103"/>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J21 J25 J29 J33 J37 J41 J45 J49 J53 J57 J61 J65 J69 J73 J77 J81 J85 J89 J93 J97 J101 J105"/>
    <dataValidation allowBlank="1" showInputMessage="1" showErrorMessage="1" promptTitle="Benefit #2 Description Example" prompt="Benefit #2 description is listed here" sqref="J16 J20 J24 J28 J32 J36 J40 J44 J48 J52 J56 J60 J64 J68 J72 J76 J80 J84 J88 J92 J96 J100 J104"/>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L20:L21 L23:L2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J19 J23 J27 J31 J35 J39 J43 J47 J51 J55 J59 J63 J67 J71 J75 J79 J83 J87 J91 J95 J99 J103"/>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407:I407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411:I411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105:I105 G103:I103"/>
  </dataValidations>
  <hyperlinks>
    <hyperlink ref="D11" r:id="rId1"/>
  </hyperlinks>
  <pageMargins left="0.7" right="0.7" top="0" bottom="0.25" header="0.3" footer="0.3"/>
  <pageSetup fitToHeight="0" orientation="landscape" blackAndWhite="1" horizontalDpi="1200" verticalDpi="120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6"/>
  <sheetViews>
    <sheetView workbookViewId="0">
      <selection activeCell="O22" sqref="O22"/>
    </sheetView>
  </sheetViews>
  <sheetFormatPr defaultRowHeight="12.75" x14ac:dyDescent="0.2"/>
  <cols>
    <col min="1" max="1" width="5" customWidth="1"/>
    <col min="2" max="2" width="14.7109375" customWidth="1"/>
    <col min="3" max="3" width="25.7109375" customWidth="1"/>
    <col min="4" max="4" width="17" customWidth="1"/>
    <col min="5" max="5" width="17.140625" customWidth="1"/>
    <col min="6" max="6" width="2.85546875" customWidth="1"/>
    <col min="7" max="7" width="12.42578125" customWidth="1"/>
    <col min="8" max="8" width="2.5703125" customWidth="1"/>
    <col min="9" max="9" width="12.42578125" customWidth="1"/>
    <col min="10" max="10" width="12.140625" customWidth="1"/>
    <col min="11" max="11" width="11.42578125" customWidth="1"/>
    <col min="12" max="12" width="10.5703125" customWidth="1"/>
  </cols>
  <sheetData>
    <row r="1" spans="1:12" x14ac:dyDescent="0.2">
      <c r="A1" s="82"/>
      <c r="B1" s="82"/>
      <c r="C1" s="82"/>
      <c r="D1" s="82"/>
      <c r="E1" s="82"/>
      <c r="F1" s="82"/>
      <c r="G1" s="82"/>
      <c r="H1" s="82"/>
      <c r="I1" s="82"/>
      <c r="J1" s="82"/>
      <c r="K1" s="82"/>
      <c r="L1" s="82"/>
    </row>
    <row r="2" spans="1:12" ht="15.75" x14ac:dyDescent="0.25">
      <c r="A2" s="99"/>
      <c r="B2" s="530" t="s">
        <v>8546</v>
      </c>
      <c r="C2" s="530"/>
      <c r="D2" s="530"/>
      <c r="E2" s="530"/>
      <c r="F2" s="530"/>
      <c r="G2" s="530"/>
      <c r="H2" s="530"/>
      <c r="I2" s="530"/>
      <c r="J2" s="530"/>
      <c r="K2" s="530"/>
      <c r="L2" s="530"/>
    </row>
    <row r="3" spans="1:12" x14ac:dyDescent="0.2">
      <c r="A3" s="531"/>
      <c r="B3" s="532" t="s">
        <v>2</v>
      </c>
      <c r="C3" s="532"/>
      <c r="D3" s="532"/>
      <c r="E3" s="532"/>
      <c r="F3" s="532"/>
      <c r="G3" s="532"/>
      <c r="H3" s="532"/>
      <c r="I3" s="532"/>
      <c r="J3" s="98" t="s">
        <v>3</v>
      </c>
      <c r="K3" s="98" t="s">
        <v>4</v>
      </c>
      <c r="L3" s="98" t="s">
        <v>5</v>
      </c>
    </row>
    <row r="4" spans="1:12" x14ac:dyDescent="0.2">
      <c r="A4" s="531"/>
      <c r="B4" s="532"/>
      <c r="C4" s="532"/>
      <c r="D4" s="532"/>
      <c r="E4" s="532"/>
      <c r="F4" s="532"/>
      <c r="G4" s="532"/>
      <c r="H4" s="532"/>
      <c r="I4" s="532"/>
      <c r="J4" s="97">
        <v>4</v>
      </c>
      <c r="K4" s="97">
        <v>20</v>
      </c>
      <c r="L4" s="96" t="s">
        <v>5822</v>
      </c>
    </row>
    <row r="5" spans="1:12" x14ac:dyDescent="0.2">
      <c r="A5" s="531"/>
      <c r="B5" s="533" t="s">
        <v>5821</v>
      </c>
      <c r="C5" s="533"/>
      <c r="D5" s="533"/>
      <c r="E5" s="533"/>
      <c r="F5" s="533"/>
      <c r="G5" s="533"/>
      <c r="H5" s="533"/>
      <c r="I5" s="533"/>
      <c r="J5" s="533"/>
      <c r="K5" s="533"/>
      <c r="L5" s="533"/>
    </row>
    <row r="6" spans="1:12" ht="17.45" customHeight="1" x14ac:dyDescent="0.25">
      <c r="A6" s="534"/>
      <c r="B6" s="95"/>
      <c r="C6" s="535" t="s">
        <v>7</v>
      </c>
      <c r="D6" s="535"/>
      <c r="E6" s="535"/>
      <c r="F6" s="536"/>
      <c r="G6" s="537" t="s">
        <v>8</v>
      </c>
      <c r="H6" s="94"/>
      <c r="I6" s="537" t="s">
        <v>5820</v>
      </c>
      <c r="J6" s="538"/>
      <c r="K6" s="522" t="s">
        <v>5819</v>
      </c>
      <c r="L6" s="522"/>
    </row>
    <row r="7" spans="1:12" ht="15" customHeight="1" x14ac:dyDescent="0.2">
      <c r="A7" s="534"/>
      <c r="B7" s="93"/>
      <c r="C7" s="523" t="s">
        <v>5818</v>
      </c>
      <c r="D7" s="523"/>
      <c r="E7" s="523"/>
      <c r="F7" s="536"/>
      <c r="G7" s="537"/>
      <c r="H7" s="92" t="s">
        <v>9</v>
      </c>
      <c r="I7" s="537"/>
      <c r="J7" s="538"/>
      <c r="K7" s="522"/>
      <c r="L7" s="522"/>
    </row>
    <row r="8" spans="1:12" ht="13.15" customHeight="1" x14ac:dyDescent="0.25">
      <c r="A8" s="534"/>
      <c r="B8" s="86" t="s">
        <v>13</v>
      </c>
      <c r="C8" s="270" t="s">
        <v>8554</v>
      </c>
      <c r="D8" s="541" t="s">
        <v>8555</v>
      </c>
      <c r="E8" s="542"/>
      <c r="F8" s="536"/>
      <c r="G8" s="537"/>
      <c r="H8" s="91"/>
      <c r="I8" s="537"/>
      <c r="J8" s="538"/>
      <c r="K8" s="522"/>
      <c r="L8" s="522"/>
    </row>
    <row r="9" spans="1:12" ht="48" x14ac:dyDescent="0.2">
      <c r="A9" s="90" t="s">
        <v>1</v>
      </c>
      <c r="B9" s="90" t="s">
        <v>5817</v>
      </c>
      <c r="C9" s="89" t="s">
        <v>15</v>
      </c>
      <c r="D9" s="89" t="s">
        <v>5816</v>
      </c>
      <c r="E9" s="89" t="s">
        <v>5815</v>
      </c>
      <c r="F9" s="524" t="s">
        <v>18</v>
      </c>
      <c r="G9" s="524"/>
      <c r="H9" s="524" t="s">
        <v>19</v>
      </c>
      <c r="I9" s="524"/>
      <c r="J9" s="89" t="s">
        <v>20</v>
      </c>
      <c r="K9" s="89" t="s">
        <v>5814</v>
      </c>
      <c r="L9" s="89" t="s">
        <v>22</v>
      </c>
    </row>
    <row r="10" spans="1:12" ht="24" x14ac:dyDescent="0.2">
      <c r="A10" s="525">
        <v>301</v>
      </c>
      <c r="B10" s="86" t="s">
        <v>23</v>
      </c>
      <c r="C10" s="85" t="s">
        <v>24</v>
      </c>
      <c r="D10" s="85" t="s">
        <v>175</v>
      </c>
      <c r="E10" s="85" t="s">
        <v>174</v>
      </c>
      <c r="F10" s="526" t="s">
        <v>18</v>
      </c>
      <c r="G10" s="526"/>
      <c r="H10" s="527"/>
      <c r="I10" s="527"/>
      <c r="J10" s="527"/>
      <c r="K10" s="527"/>
      <c r="L10" s="527"/>
    </row>
    <row r="11" spans="1:12" x14ac:dyDescent="0.2">
      <c r="A11" s="525"/>
      <c r="B11" s="528" t="s">
        <v>5154</v>
      </c>
      <c r="C11" s="529" t="s">
        <v>5159</v>
      </c>
      <c r="D11" s="543">
        <v>43204</v>
      </c>
      <c r="E11" s="528" t="s">
        <v>1301</v>
      </c>
      <c r="F11" s="528" t="s">
        <v>5160</v>
      </c>
      <c r="G11" s="528"/>
      <c r="H11" s="539" t="s">
        <v>170</v>
      </c>
      <c r="I11" s="539"/>
      <c r="J11" s="83" t="s">
        <v>166</v>
      </c>
      <c r="K11" s="83" t="s">
        <v>9</v>
      </c>
      <c r="L11" s="87">
        <v>319.25</v>
      </c>
    </row>
    <row r="12" spans="1:12" x14ac:dyDescent="0.2">
      <c r="A12" s="525"/>
      <c r="B12" s="528"/>
      <c r="C12" s="529"/>
      <c r="D12" s="543"/>
      <c r="E12" s="528"/>
      <c r="F12" s="528"/>
      <c r="G12" s="528"/>
      <c r="H12" s="539" t="s">
        <v>56</v>
      </c>
      <c r="I12" s="539"/>
      <c r="J12" s="528" t="s">
        <v>166</v>
      </c>
      <c r="K12" s="528" t="s">
        <v>9</v>
      </c>
      <c r="L12" s="540">
        <v>1199.93</v>
      </c>
    </row>
    <row r="13" spans="1:12" x14ac:dyDescent="0.2">
      <c r="A13" s="525"/>
      <c r="B13" s="528"/>
      <c r="C13" s="529"/>
      <c r="D13" s="543"/>
      <c r="E13" s="528"/>
      <c r="F13" s="528"/>
      <c r="G13" s="528"/>
      <c r="H13" s="539"/>
      <c r="I13" s="539"/>
      <c r="J13" s="528"/>
      <c r="K13" s="528"/>
      <c r="L13" s="540"/>
    </row>
    <row r="14" spans="1:12" ht="24" x14ac:dyDescent="0.2">
      <c r="A14" s="525"/>
      <c r="B14" s="86" t="s">
        <v>33</v>
      </c>
      <c r="C14" s="85" t="s">
        <v>34</v>
      </c>
      <c r="D14" s="85" t="s">
        <v>169</v>
      </c>
      <c r="E14" s="85" t="s">
        <v>168</v>
      </c>
      <c r="F14" s="527"/>
      <c r="G14" s="527"/>
      <c r="H14" s="539" t="s">
        <v>167</v>
      </c>
      <c r="I14" s="539"/>
      <c r="J14" s="528" t="s">
        <v>166</v>
      </c>
      <c r="K14" s="528" t="s">
        <v>166</v>
      </c>
      <c r="L14" s="540">
        <v>0</v>
      </c>
    </row>
    <row r="15" spans="1:12" ht="24" x14ac:dyDescent="0.2">
      <c r="A15" s="525"/>
      <c r="B15" s="83" t="s">
        <v>203</v>
      </c>
      <c r="C15" s="83" t="s">
        <v>5160</v>
      </c>
      <c r="D15" s="84">
        <v>43210</v>
      </c>
      <c r="E15" s="83" t="s">
        <v>1645</v>
      </c>
      <c r="F15" s="527"/>
      <c r="G15" s="527"/>
      <c r="H15" s="539"/>
      <c r="I15" s="539"/>
      <c r="J15" s="528"/>
      <c r="K15" s="528"/>
      <c r="L15" s="540"/>
    </row>
    <row r="16" spans="1:12" ht="24" x14ac:dyDescent="0.2">
      <c r="A16" s="525">
        <v>302</v>
      </c>
      <c r="B16" s="86" t="s">
        <v>23</v>
      </c>
      <c r="C16" s="85" t="s">
        <v>24</v>
      </c>
      <c r="D16" s="85" t="s">
        <v>175</v>
      </c>
      <c r="E16" s="85" t="s">
        <v>174</v>
      </c>
      <c r="F16" s="526" t="s">
        <v>18</v>
      </c>
      <c r="G16" s="526"/>
      <c r="H16" s="527"/>
      <c r="I16" s="527"/>
      <c r="J16" s="527"/>
      <c r="K16" s="527"/>
      <c r="L16" s="527"/>
    </row>
    <row r="17" spans="1:12" x14ac:dyDescent="0.2">
      <c r="A17" s="525"/>
      <c r="B17" s="528" t="s">
        <v>5154</v>
      </c>
      <c r="C17" s="529" t="s">
        <v>5159</v>
      </c>
      <c r="D17" s="543">
        <v>43204</v>
      </c>
      <c r="E17" s="528" t="s">
        <v>1301</v>
      </c>
      <c r="F17" s="528" t="s">
        <v>5090</v>
      </c>
      <c r="G17" s="528"/>
      <c r="H17" s="539" t="s">
        <v>170</v>
      </c>
      <c r="I17" s="539"/>
      <c r="J17" s="83" t="s">
        <v>166</v>
      </c>
      <c r="K17" s="83" t="s">
        <v>9</v>
      </c>
      <c r="L17" s="87">
        <v>357.6</v>
      </c>
    </row>
    <row r="18" spans="1:12" x14ac:dyDescent="0.2">
      <c r="A18" s="525"/>
      <c r="B18" s="528"/>
      <c r="C18" s="529"/>
      <c r="D18" s="543"/>
      <c r="E18" s="528"/>
      <c r="F18" s="528"/>
      <c r="G18" s="528"/>
      <c r="H18" s="539" t="s">
        <v>56</v>
      </c>
      <c r="I18" s="539"/>
      <c r="J18" s="528" t="s">
        <v>166</v>
      </c>
      <c r="K18" s="528" t="s">
        <v>166</v>
      </c>
      <c r="L18" s="540">
        <v>0</v>
      </c>
    </row>
    <row r="19" spans="1:12" x14ac:dyDescent="0.2">
      <c r="A19" s="525"/>
      <c r="B19" s="528"/>
      <c r="C19" s="529"/>
      <c r="D19" s="543"/>
      <c r="E19" s="528"/>
      <c r="F19" s="528"/>
      <c r="G19" s="528"/>
      <c r="H19" s="539"/>
      <c r="I19" s="539"/>
      <c r="J19" s="528"/>
      <c r="K19" s="528"/>
      <c r="L19" s="540"/>
    </row>
    <row r="20" spans="1:12" ht="24" x14ac:dyDescent="0.2">
      <c r="A20" s="525"/>
      <c r="B20" s="86" t="s">
        <v>33</v>
      </c>
      <c r="C20" s="85" t="s">
        <v>34</v>
      </c>
      <c r="D20" s="85" t="s">
        <v>169</v>
      </c>
      <c r="E20" s="85" t="s">
        <v>168</v>
      </c>
      <c r="F20" s="527"/>
      <c r="G20" s="527"/>
      <c r="H20" s="539" t="s">
        <v>167</v>
      </c>
      <c r="I20" s="539"/>
      <c r="J20" s="528" t="s">
        <v>166</v>
      </c>
      <c r="K20" s="528" t="s">
        <v>166</v>
      </c>
      <c r="L20" s="540">
        <v>0</v>
      </c>
    </row>
    <row r="21" spans="1:12" ht="24" x14ac:dyDescent="0.2">
      <c r="A21" s="525"/>
      <c r="B21" s="83" t="s">
        <v>203</v>
      </c>
      <c r="C21" s="83" t="s">
        <v>5090</v>
      </c>
      <c r="D21" s="84">
        <v>43210</v>
      </c>
      <c r="E21" s="83" t="s">
        <v>1645</v>
      </c>
      <c r="F21" s="527"/>
      <c r="G21" s="527"/>
      <c r="H21" s="539"/>
      <c r="I21" s="539"/>
      <c r="J21" s="528"/>
      <c r="K21" s="528"/>
      <c r="L21" s="540"/>
    </row>
    <row r="22" spans="1:12" ht="24" x14ac:dyDescent="0.2">
      <c r="A22" s="525">
        <v>303</v>
      </c>
      <c r="B22" s="86" t="s">
        <v>23</v>
      </c>
      <c r="C22" s="85" t="s">
        <v>24</v>
      </c>
      <c r="D22" s="85" t="s">
        <v>175</v>
      </c>
      <c r="E22" s="85" t="s">
        <v>174</v>
      </c>
      <c r="F22" s="526" t="s">
        <v>18</v>
      </c>
      <c r="G22" s="526"/>
      <c r="H22" s="527"/>
      <c r="I22" s="527"/>
      <c r="J22" s="527"/>
      <c r="K22" s="527"/>
      <c r="L22" s="527"/>
    </row>
    <row r="23" spans="1:12" x14ac:dyDescent="0.2">
      <c r="A23" s="525"/>
      <c r="B23" s="528" t="s">
        <v>5154</v>
      </c>
      <c r="C23" s="529" t="s">
        <v>5157</v>
      </c>
      <c r="D23" s="543">
        <v>43353</v>
      </c>
      <c r="E23" s="528" t="s">
        <v>1074</v>
      </c>
      <c r="F23" s="528" t="s">
        <v>5158</v>
      </c>
      <c r="G23" s="528"/>
      <c r="H23" s="539" t="s">
        <v>170</v>
      </c>
      <c r="I23" s="539"/>
      <c r="J23" s="83" t="s">
        <v>166</v>
      </c>
      <c r="K23" s="83" t="s">
        <v>9</v>
      </c>
      <c r="L23" s="87">
        <v>872</v>
      </c>
    </row>
    <row r="24" spans="1:12" x14ac:dyDescent="0.2">
      <c r="A24" s="525"/>
      <c r="B24" s="528"/>
      <c r="C24" s="529"/>
      <c r="D24" s="543"/>
      <c r="E24" s="528"/>
      <c r="F24" s="528"/>
      <c r="G24" s="528"/>
      <c r="H24" s="539" t="s">
        <v>56</v>
      </c>
      <c r="I24" s="539"/>
      <c r="J24" s="83" t="s">
        <v>166</v>
      </c>
      <c r="K24" s="83" t="s">
        <v>166</v>
      </c>
      <c r="L24" s="87">
        <v>0</v>
      </c>
    </row>
    <row r="25" spans="1:12" ht="24" x14ac:dyDescent="0.2">
      <c r="A25" s="525"/>
      <c r="B25" s="86" t="s">
        <v>33</v>
      </c>
      <c r="C25" s="85" t="s">
        <v>34</v>
      </c>
      <c r="D25" s="85" t="s">
        <v>169</v>
      </c>
      <c r="E25" s="85" t="s">
        <v>168</v>
      </c>
      <c r="F25" s="527"/>
      <c r="G25" s="527"/>
      <c r="H25" s="539" t="s">
        <v>167</v>
      </c>
      <c r="I25" s="539"/>
      <c r="J25" s="528" t="s">
        <v>166</v>
      </c>
      <c r="K25" s="528" t="s">
        <v>166</v>
      </c>
      <c r="L25" s="540">
        <v>0</v>
      </c>
    </row>
    <row r="26" spans="1:12" ht="24" x14ac:dyDescent="0.2">
      <c r="A26" s="525"/>
      <c r="B26" s="83" t="s">
        <v>203</v>
      </c>
      <c r="C26" s="83" t="s">
        <v>5158</v>
      </c>
      <c r="D26" s="84">
        <v>43359</v>
      </c>
      <c r="E26" s="83" t="s">
        <v>5155</v>
      </c>
      <c r="F26" s="527"/>
      <c r="G26" s="527"/>
      <c r="H26" s="539"/>
      <c r="I26" s="539"/>
      <c r="J26" s="528"/>
      <c r="K26" s="528"/>
      <c r="L26" s="540"/>
    </row>
    <row r="27" spans="1:12" ht="24" x14ac:dyDescent="0.2">
      <c r="A27" s="525">
        <v>304</v>
      </c>
      <c r="B27" s="86" t="s">
        <v>23</v>
      </c>
      <c r="C27" s="85" t="s">
        <v>24</v>
      </c>
      <c r="D27" s="85" t="s">
        <v>175</v>
      </c>
      <c r="E27" s="85" t="s">
        <v>174</v>
      </c>
      <c r="F27" s="526" t="s">
        <v>18</v>
      </c>
      <c r="G27" s="526"/>
      <c r="H27" s="527"/>
      <c r="I27" s="527"/>
      <c r="J27" s="527"/>
      <c r="K27" s="527"/>
      <c r="L27" s="527"/>
    </row>
    <row r="28" spans="1:12" x14ac:dyDescent="0.2">
      <c r="A28" s="525"/>
      <c r="B28" s="528" t="s">
        <v>5154</v>
      </c>
      <c r="C28" s="529" t="s">
        <v>5157</v>
      </c>
      <c r="D28" s="543">
        <v>43353</v>
      </c>
      <c r="E28" s="528" t="s">
        <v>1074</v>
      </c>
      <c r="F28" s="528" t="s">
        <v>5156</v>
      </c>
      <c r="G28" s="528"/>
      <c r="H28" s="539" t="s">
        <v>170</v>
      </c>
      <c r="I28" s="539"/>
      <c r="J28" s="83" t="s">
        <v>166</v>
      </c>
      <c r="K28" s="83" t="s">
        <v>9</v>
      </c>
      <c r="L28" s="87">
        <v>606.25</v>
      </c>
    </row>
    <row r="29" spans="1:12" x14ac:dyDescent="0.2">
      <c r="A29" s="525"/>
      <c r="B29" s="528"/>
      <c r="C29" s="529"/>
      <c r="D29" s="543"/>
      <c r="E29" s="528"/>
      <c r="F29" s="528"/>
      <c r="G29" s="528"/>
      <c r="H29" s="539" t="s">
        <v>56</v>
      </c>
      <c r="I29" s="539"/>
      <c r="J29" s="83" t="s">
        <v>166</v>
      </c>
      <c r="K29" s="83" t="s">
        <v>9</v>
      </c>
      <c r="L29" s="87">
        <v>942.72</v>
      </c>
    </row>
    <row r="30" spans="1:12" ht="24" x14ac:dyDescent="0.2">
      <c r="A30" s="525"/>
      <c r="B30" s="86" t="s">
        <v>33</v>
      </c>
      <c r="C30" s="85" t="s">
        <v>34</v>
      </c>
      <c r="D30" s="85" t="s">
        <v>169</v>
      </c>
      <c r="E30" s="85" t="s">
        <v>168</v>
      </c>
      <c r="F30" s="527"/>
      <c r="G30" s="527"/>
      <c r="H30" s="539" t="s">
        <v>167</v>
      </c>
      <c r="I30" s="539"/>
      <c r="J30" s="528" t="s">
        <v>166</v>
      </c>
      <c r="K30" s="528" t="s">
        <v>166</v>
      </c>
      <c r="L30" s="540">
        <v>0</v>
      </c>
    </row>
    <row r="31" spans="1:12" ht="24" x14ac:dyDescent="0.2">
      <c r="A31" s="525"/>
      <c r="B31" s="83" t="s">
        <v>203</v>
      </c>
      <c r="C31" s="83" t="s">
        <v>5156</v>
      </c>
      <c r="D31" s="84">
        <v>43359</v>
      </c>
      <c r="E31" s="83" t="s">
        <v>5155</v>
      </c>
      <c r="F31" s="527"/>
      <c r="G31" s="527"/>
      <c r="H31" s="539"/>
      <c r="I31" s="539"/>
      <c r="J31" s="528"/>
      <c r="K31" s="528"/>
      <c r="L31" s="540"/>
    </row>
    <row r="32" spans="1:12" ht="24" x14ac:dyDescent="0.2">
      <c r="A32" s="525">
        <v>305</v>
      </c>
      <c r="B32" s="86" t="s">
        <v>23</v>
      </c>
      <c r="C32" s="85" t="s">
        <v>24</v>
      </c>
      <c r="D32" s="85" t="s">
        <v>175</v>
      </c>
      <c r="E32" s="85" t="s">
        <v>174</v>
      </c>
      <c r="F32" s="526" t="s">
        <v>18</v>
      </c>
      <c r="G32" s="526"/>
      <c r="H32" s="527"/>
      <c r="I32" s="527"/>
      <c r="J32" s="527"/>
      <c r="K32" s="527"/>
      <c r="L32" s="527"/>
    </row>
    <row r="33" spans="1:12" x14ac:dyDescent="0.2">
      <c r="A33" s="525"/>
      <c r="B33" s="528" t="s">
        <v>5154</v>
      </c>
      <c r="C33" s="529" t="s">
        <v>5153</v>
      </c>
      <c r="D33" s="543">
        <v>43369</v>
      </c>
      <c r="E33" s="528" t="s">
        <v>5152</v>
      </c>
      <c r="F33" s="528" t="s">
        <v>5151</v>
      </c>
      <c r="G33" s="528"/>
      <c r="H33" s="539" t="s">
        <v>170</v>
      </c>
      <c r="I33" s="539"/>
      <c r="J33" s="83" t="s">
        <v>166</v>
      </c>
      <c r="K33" s="83" t="s">
        <v>9</v>
      </c>
      <c r="L33" s="87">
        <v>405</v>
      </c>
    </row>
    <row r="34" spans="1:12" x14ac:dyDescent="0.2">
      <c r="A34" s="525"/>
      <c r="B34" s="528"/>
      <c r="C34" s="529"/>
      <c r="D34" s="543"/>
      <c r="E34" s="528"/>
      <c r="F34" s="528"/>
      <c r="G34" s="528"/>
      <c r="H34" s="539" t="s">
        <v>56</v>
      </c>
      <c r="I34" s="539"/>
      <c r="J34" s="83" t="s">
        <v>166</v>
      </c>
      <c r="K34" s="83" t="s">
        <v>9</v>
      </c>
      <c r="L34" s="87">
        <v>250</v>
      </c>
    </row>
    <row r="35" spans="1:12" ht="24" x14ac:dyDescent="0.2">
      <c r="A35" s="525"/>
      <c r="B35" s="86" t="s">
        <v>33</v>
      </c>
      <c r="C35" s="85" t="s">
        <v>34</v>
      </c>
      <c r="D35" s="85" t="s">
        <v>169</v>
      </c>
      <c r="E35" s="85" t="s">
        <v>168</v>
      </c>
      <c r="F35" s="527"/>
      <c r="G35" s="527"/>
      <c r="H35" s="539" t="s">
        <v>167</v>
      </c>
      <c r="I35" s="539"/>
      <c r="J35" s="528" t="s">
        <v>166</v>
      </c>
      <c r="K35" s="528" t="s">
        <v>166</v>
      </c>
      <c r="L35" s="540">
        <v>0</v>
      </c>
    </row>
    <row r="36" spans="1:12" ht="24" x14ac:dyDescent="0.2">
      <c r="A36" s="525"/>
      <c r="B36" s="83" t="s">
        <v>203</v>
      </c>
      <c r="C36" s="83" t="s">
        <v>5151</v>
      </c>
      <c r="D36" s="84">
        <v>43371</v>
      </c>
      <c r="E36" s="83" t="s">
        <v>1036</v>
      </c>
      <c r="F36" s="527"/>
      <c r="G36" s="527"/>
      <c r="H36" s="539"/>
      <c r="I36" s="539"/>
      <c r="J36" s="528"/>
      <c r="K36" s="528"/>
      <c r="L36" s="540"/>
    </row>
    <row r="37" spans="1:12" ht="24" x14ac:dyDescent="0.2">
      <c r="A37" s="525">
        <v>306</v>
      </c>
      <c r="B37" s="86" t="s">
        <v>23</v>
      </c>
      <c r="C37" s="85" t="s">
        <v>24</v>
      </c>
      <c r="D37" s="85" t="s">
        <v>175</v>
      </c>
      <c r="E37" s="85" t="s">
        <v>174</v>
      </c>
      <c r="F37" s="526" t="s">
        <v>18</v>
      </c>
      <c r="G37" s="526"/>
      <c r="H37" s="527"/>
      <c r="I37" s="527"/>
      <c r="J37" s="527"/>
      <c r="K37" s="527"/>
      <c r="L37" s="527"/>
    </row>
    <row r="38" spans="1:12" x14ac:dyDescent="0.2">
      <c r="A38" s="525"/>
      <c r="B38" s="528" t="s">
        <v>5149</v>
      </c>
      <c r="C38" s="529" t="s">
        <v>5150</v>
      </c>
      <c r="D38" s="543">
        <v>43198</v>
      </c>
      <c r="E38" s="528" t="s">
        <v>1118</v>
      </c>
      <c r="F38" s="528" t="s">
        <v>357</v>
      </c>
      <c r="G38" s="528"/>
      <c r="H38" s="539" t="s">
        <v>170</v>
      </c>
      <c r="I38" s="539"/>
      <c r="J38" s="83" t="s">
        <v>9</v>
      </c>
      <c r="K38" s="83" t="s">
        <v>166</v>
      </c>
      <c r="L38" s="87">
        <v>440</v>
      </c>
    </row>
    <row r="39" spans="1:12" x14ac:dyDescent="0.2">
      <c r="A39" s="525"/>
      <c r="B39" s="528"/>
      <c r="C39" s="529"/>
      <c r="D39" s="543"/>
      <c r="E39" s="528"/>
      <c r="F39" s="528"/>
      <c r="G39" s="528"/>
      <c r="H39" s="539" t="s">
        <v>56</v>
      </c>
      <c r="I39" s="539"/>
      <c r="J39" s="83" t="s">
        <v>9</v>
      </c>
      <c r="K39" s="83" t="s">
        <v>166</v>
      </c>
      <c r="L39" s="87">
        <v>986</v>
      </c>
    </row>
    <row r="40" spans="1:12" ht="24" x14ac:dyDescent="0.2">
      <c r="A40" s="525"/>
      <c r="B40" s="86" t="s">
        <v>33</v>
      </c>
      <c r="C40" s="85" t="s">
        <v>34</v>
      </c>
      <c r="D40" s="85" t="s">
        <v>169</v>
      </c>
      <c r="E40" s="85" t="s">
        <v>168</v>
      </c>
      <c r="F40" s="527"/>
      <c r="G40" s="527"/>
      <c r="H40" s="539" t="s">
        <v>167</v>
      </c>
      <c r="I40" s="539"/>
      <c r="J40" s="528" t="s">
        <v>9</v>
      </c>
      <c r="K40" s="528" t="s">
        <v>9</v>
      </c>
      <c r="L40" s="540">
        <v>959</v>
      </c>
    </row>
    <row r="41" spans="1:12" ht="24" x14ac:dyDescent="0.2">
      <c r="A41" s="525"/>
      <c r="B41" s="83" t="s">
        <v>2020</v>
      </c>
      <c r="C41" s="83" t="s">
        <v>357</v>
      </c>
      <c r="D41" s="84">
        <v>43202</v>
      </c>
      <c r="E41" s="83" t="s">
        <v>2911</v>
      </c>
      <c r="F41" s="527"/>
      <c r="G41" s="527"/>
      <c r="H41" s="539"/>
      <c r="I41" s="539"/>
      <c r="J41" s="528"/>
      <c r="K41" s="528"/>
      <c r="L41" s="540"/>
    </row>
    <row r="42" spans="1:12" ht="24" x14ac:dyDescent="0.2">
      <c r="A42" s="525">
        <v>307</v>
      </c>
      <c r="B42" s="86" t="s">
        <v>23</v>
      </c>
      <c r="C42" s="85" t="s">
        <v>24</v>
      </c>
      <c r="D42" s="85" t="s">
        <v>175</v>
      </c>
      <c r="E42" s="85" t="s">
        <v>174</v>
      </c>
      <c r="F42" s="526" t="s">
        <v>18</v>
      </c>
      <c r="G42" s="526"/>
      <c r="H42" s="527"/>
      <c r="I42" s="527"/>
      <c r="J42" s="527"/>
      <c r="K42" s="527"/>
      <c r="L42" s="527"/>
    </row>
    <row r="43" spans="1:12" x14ac:dyDescent="0.2">
      <c r="A43" s="525"/>
      <c r="B43" s="528" t="s">
        <v>5149</v>
      </c>
      <c r="C43" s="529" t="s">
        <v>5148</v>
      </c>
      <c r="D43" s="543">
        <v>43237</v>
      </c>
      <c r="E43" s="528" t="s">
        <v>5147</v>
      </c>
      <c r="F43" s="528" t="s">
        <v>5146</v>
      </c>
      <c r="G43" s="528"/>
      <c r="H43" s="539" t="s">
        <v>170</v>
      </c>
      <c r="I43" s="539"/>
      <c r="J43" s="83" t="s">
        <v>166</v>
      </c>
      <c r="K43" s="83" t="s">
        <v>9</v>
      </c>
      <c r="L43" s="87">
        <v>245</v>
      </c>
    </row>
    <row r="44" spans="1:12" x14ac:dyDescent="0.2">
      <c r="A44" s="525"/>
      <c r="B44" s="528"/>
      <c r="C44" s="529"/>
      <c r="D44" s="543"/>
      <c r="E44" s="528"/>
      <c r="F44" s="528"/>
      <c r="G44" s="528"/>
      <c r="H44" s="539" t="s">
        <v>56</v>
      </c>
      <c r="I44" s="539"/>
      <c r="J44" s="83" t="s">
        <v>166</v>
      </c>
      <c r="K44" s="83" t="s">
        <v>9</v>
      </c>
      <c r="L44" s="87">
        <v>328.4</v>
      </c>
    </row>
    <row r="45" spans="1:12" ht="24" x14ac:dyDescent="0.2">
      <c r="A45" s="525"/>
      <c r="B45" s="86" t="s">
        <v>33</v>
      </c>
      <c r="C45" s="85" t="s">
        <v>34</v>
      </c>
      <c r="D45" s="85" t="s">
        <v>169</v>
      </c>
      <c r="E45" s="85" t="s">
        <v>168</v>
      </c>
      <c r="F45" s="527"/>
      <c r="G45" s="527"/>
      <c r="H45" s="539" t="s">
        <v>167</v>
      </c>
      <c r="I45" s="539"/>
      <c r="J45" s="528" t="s">
        <v>166</v>
      </c>
      <c r="K45" s="528" t="s">
        <v>166</v>
      </c>
      <c r="L45" s="540">
        <v>0</v>
      </c>
    </row>
    <row r="46" spans="1:12" ht="24" x14ac:dyDescent="0.2">
      <c r="A46" s="525"/>
      <c r="B46" s="83" t="s">
        <v>2020</v>
      </c>
      <c r="C46" s="83" t="s">
        <v>5146</v>
      </c>
      <c r="D46" s="84">
        <v>43238</v>
      </c>
      <c r="E46" s="83" t="s">
        <v>1914</v>
      </c>
      <c r="F46" s="527"/>
      <c r="G46" s="527"/>
      <c r="H46" s="539"/>
      <c r="I46" s="539"/>
      <c r="J46" s="528"/>
      <c r="K46" s="528"/>
      <c r="L46" s="540"/>
    </row>
    <row r="47" spans="1:12" ht="24" x14ac:dyDescent="0.2">
      <c r="A47" s="525">
        <v>308</v>
      </c>
      <c r="B47" s="86" t="s">
        <v>23</v>
      </c>
      <c r="C47" s="85" t="s">
        <v>24</v>
      </c>
      <c r="D47" s="85" t="s">
        <v>175</v>
      </c>
      <c r="E47" s="85" t="s">
        <v>174</v>
      </c>
      <c r="F47" s="526" t="s">
        <v>18</v>
      </c>
      <c r="G47" s="526"/>
      <c r="H47" s="527"/>
      <c r="I47" s="527"/>
      <c r="J47" s="527"/>
      <c r="K47" s="527"/>
      <c r="L47" s="527"/>
    </row>
    <row r="48" spans="1:12" x14ac:dyDescent="0.2">
      <c r="A48" s="525"/>
      <c r="B48" s="528" t="s">
        <v>5145</v>
      </c>
      <c r="C48" s="529" t="s">
        <v>5144</v>
      </c>
      <c r="D48" s="543">
        <v>43372</v>
      </c>
      <c r="E48" s="528" t="s">
        <v>188</v>
      </c>
      <c r="F48" s="528" t="s">
        <v>4437</v>
      </c>
      <c r="G48" s="528"/>
      <c r="H48" s="539" t="s">
        <v>170</v>
      </c>
      <c r="I48" s="539"/>
      <c r="J48" s="83" t="s">
        <v>166</v>
      </c>
      <c r="K48" s="83" t="s">
        <v>166</v>
      </c>
      <c r="L48" s="87">
        <v>0</v>
      </c>
    </row>
    <row r="49" spans="1:12" x14ac:dyDescent="0.2">
      <c r="A49" s="525"/>
      <c r="B49" s="528"/>
      <c r="C49" s="529"/>
      <c r="D49" s="543"/>
      <c r="E49" s="528"/>
      <c r="F49" s="528"/>
      <c r="G49" s="528"/>
      <c r="H49" s="539" t="s">
        <v>56</v>
      </c>
      <c r="I49" s="539"/>
      <c r="J49" s="83" t="s">
        <v>166</v>
      </c>
      <c r="K49" s="83" t="s">
        <v>9</v>
      </c>
      <c r="L49" s="87">
        <v>981.44</v>
      </c>
    </row>
    <row r="50" spans="1:12" ht="24" x14ac:dyDescent="0.2">
      <c r="A50" s="525"/>
      <c r="B50" s="86" t="s">
        <v>33</v>
      </c>
      <c r="C50" s="85" t="s">
        <v>34</v>
      </c>
      <c r="D50" s="85" t="s">
        <v>169</v>
      </c>
      <c r="E50" s="85" t="s">
        <v>168</v>
      </c>
      <c r="F50" s="527"/>
      <c r="G50" s="527"/>
      <c r="H50" s="539" t="s">
        <v>167</v>
      </c>
      <c r="I50" s="539"/>
      <c r="J50" s="528" t="s">
        <v>166</v>
      </c>
      <c r="K50" s="528" t="s">
        <v>9</v>
      </c>
      <c r="L50" s="540">
        <v>498.91</v>
      </c>
    </row>
    <row r="51" spans="1:12" ht="36" x14ac:dyDescent="0.2">
      <c r="A51" s="525"/>
      <c r="B51" s="83" t="s">
        <v>363</v>
      </c>
      <c r="C51" s="83" t="s">
        <v>4437</v>
      </c>
      <c r="D51" s="84">
        <v>43373</v>
      </c>
      <c r="E51" s="83" t="s">
        <v>201</v>
      </c>
      <c r="F51" s="527"/>
      <c r="G51" s="527"/>
      <c r="H51" s="539"/>
      <c r="I51" s="539"/>
      <c r="J51" s="528"/>
      <c r="K51" s="528"/>
      <c r="L51" s="540"/>
    </row>
    <row r="52" spans="1:12" ht="24" x14ac:dyDescent="0.2">
      <c r="A52" s="525">
        <v>309</v>
      </c>
      <c r="B52" s="86" t="s">
        <v>23</v>
      </c>
      <c r="C52" s="85" t="s">
        <v>24</v>
      </c>
      <c r="D52" s="85" t="s">
        <v>175</v>
      </c>
      <c r="E52" s="85" t="s">
        <v>174</v>
      </c>
      <c r="F52" s="526" t="s">
        <v>18</v>
      </c>
      <c r="G52" s="526"/>
      <c r="H52" s="527"/>
      <c r="I52" s="527"/>
      <c r="J52" s="527"/>
      <c r="K52" s="527"/>
      <c r="L52" s="527"/>
    </row>
    <row r="53" spans="1:12" x14ac:dyDescent="0.2">
      <c r="A53" s="525"/>
      <c r="B53" s="528" t="s">
        <v>5143</v>
      </c>
      <c r="C53" s="529" t="s">
        <v>5142</v>
      </c>
      <c r="D53" s="543">
        <v>43200</v>
      </c>
      <c r="E53" s="528" t="s">
        <v>2669</v>
      </c>
      <c r="F53" s="528" t="s">
        <v>2668</v>
      </c>
      <c r="G53" s="528"/>
      <c r="H53" s="539" t="s">
        <v>170</v>
      </c>
      <c r="I53" s="539"/>
      <c r="J53" s="83" t="s">
        <v>166</v>
      </c>
      <c r="K53" s="83" t="s">
        <v>9</v>
      </c>
      <c r="L53" s="87">
        <v>166.5</v>
      </c>
    </row>
    <row r="54" spans="1:12" x14ac:dyDescent="0.2">
      <c r="A54" s="525"/>
      <c r="B54" s="528"/>
      <c r="C54" s="529"/>
      <c r="D54" s="543"/>
      <c r="E54" s="528"/>
      <c r="F54" s="528"/>
      <c r="G54" s="528"/>
      <c r="H54" s="539" t="s">
        <v>56</v>
      </c>
      <c r="I54" s="539"/>
      <c r="J54" s="83" t="s">
        <v>166</v>
      </c>
      <c r="K54" s="83" t="s">
        <v>9</v>
      </c>
      <c r="L54" s="87">
        <v>293.60000000000002</v>
      </c>
    </row>
    <row r="55" spans="1:12" ht="24" x14ac:dyDescent="0.2">
      <c r="A55" s="525"/>
      <c r="B55" s="86" t="s">
        <v>33</v>
      </c>
      <c r="C55" s="85" t="s">
        <v>34</v>
      </c>
      <c r="D55" s="85" t="s">
        <v>169</v>
      </c>
      <c r="E55" s="85" t="s">
        <v>168</v>
      </c>
      <c r="F55" s="527"/>
      <c r="G55" s="527"/>
      <c r="H55" s="539" t="s">
        <v>167</v>
      </c>
      <c r="I55" s="539"/>
      <c r="J55" s="528" t="s">
        <v>166</v>
      </c>
      <c r="K55" s="528" t="s">
        <v>166</v>
      </c>
      <c r="L55" s="540">
        <v>0</v>
      </c>
    </row>
    <row r="56" spans="1:12" ht="24" x14ac:dyDescent="0.2">
      <c r="A56" s="525"/>
      <c r="B56" s="83" t="s">
        <v>5141</v>
      </c>
      <c r="C56" s="83" t="s">
        <v>2668</v>
      </c>
      <c r="D56" s="84">
        <v>43204</v>
      </c>
      <c r="E56" s="83" t="s">
        <v>1438</v>
      </c>
      <c r="F56" s="527"/>
      <c r="G56" s="527"/>
      <c r="H56" s="539"/>
      <c r="I56" s="539"/>
      <c r="J56" s="528"/>
      <c r="K56" s="528"/>
      <c r="L56" s="540"/>
    </row>
    <row r="57" spans="1:12" ht="24" x14ac:dyDescent="0.2">
      <c r="A57" s="525">
        <v>310</v>
      </c>
      <c r="B57" s="86" t="s">
        <v>23</v>
      </c>
      <c r="C57" s="85" t="s">
        <v>24</v>
      </c>
      <c r="D57" s="85" t="s">
        <v>175</v>
      </c>
      <c r="E57" s="85" t="s">
        <v>174</v>
      </c>
      <c r="F57" s="526" t="s">
        <v>18</v>
      </c>
      <c r="G57" s="526"/>
      <c r="H57" s="527"/>
      <c r="I57" s="527"/>
      <c r="J57" s="527"/>
      <c r="K57" s="527"/>
      <c r="L57" s="527"/>
    </row>
    <row r="58" spans="1:12" x14ac:dyDescent="0.2">
      <c r="A58" s="525"/>
      <c r="B58" s="528" t="s">
        <v>5137</v>
      </c>
      <c r="C58" s="529" t="s">
        <v>5140</v>
      </c>
      <c r="D58" s="543">
        <v>43191</v>
      </c>
      <c r="E58" s="528" t="s">
        <v>3194</v>
      </c>
      <c r="F58" s="528" t="s">
        <v>3192</v>
      </c>
      <c r="G58" s="528"/>
      <c r="H58" s="539" t="s">
        <v>170</v>
      </c>
      <c r="I58" s="539"/>
      <c r="J58" s="83" t="s">
        <v>166</v>
      </c>
      <c r="K58" s="83" t="s">
        <v>9</v>
      </c>
      <c r="L58" s="87">
        <v>138.5</v>
      </c>
    </row>
    <row r="59" spans="1:12" x14ac:dyDescent="0.2">
      <c r="A59" s="525"/>
      <c r="B59" s="528"/>
      <c r="C59" s="529"/>
      <c r="D59" s="543"/>
      <c r="E59" s="528"/>
      <c r="F59" s="528"/>
      <c r="G59" s="528"/>
      <c r="H59" s="539" t="s">
        <v>56</v>
      </c>
      <c r="I59" s="539"/>
      <c r="J59" s="83" t="s">
        <v>166</v>
      </c>
      <c r="K59" s="83" t="s">
        <v>9</v>
      </c>
      <c r="L59" s="87">
        <v>729.44</v>
      </c>
    </row>
    <row r="60" spans="1:12" ht="24" x14ac:dyDescent="0.2">
      <c r="A60" s="525"/>
      <c r="B60" s="86" t="s">
        <v>33</v>
      </c>
      <c r="C60" s="85" t="s">
        <v>34</v>
      </c>
      <c r="D60" s="85" t="s">
        <v>169</v>
      </c>
      <c r="E60" s="85" t="s">
        <v>168</v>
      </c>
      <c r="F60" s="527"/>
      <c r="G60" s="527"/>
      <c r="H60" s="539" t="s">
        <v>167</v>
      </c>
      <c r="I60" s="539"/>
      <c r="J60" s="528" t="s">
        <v>166</v>
      </c>
      <c r="K60" s="528" t="s">
        <v>166</v>
      </c>
      <c r="L60" s="540">
        <v>0</v>
      </c>
    </row>
    <row r="61" spans="1:12" ht="24" x14ac:dyDescent="0.2">
      <c r="A61" s="525"/>
      <c r="B61" s="83" t="s">
        <v>311</v>
      </c>
      <c r="C61" s="83" t="s">
        <v>3192</v>
      </c>
      <c r="D61" s="84">
        <v>43192</v>
      </c>
      <c r="E61" s="83" t="s">
        <v>5139</v>
      </c>
      <c r="F61" s="527"/>
      <c r="G61" s="527"/>
      <c r="H61" s="539"/>
      <c r="I61" s="539"/>
      <c r="J61" s="528"/>
      <c r="K61" s="528"/>
      <c r="L61" s="540"/>
    </row>
    <row r="62" spans="1:12" ht="24" x14ac:dyDescent="0.2">
      <c r="A62" s="525">
        <v>311</v>
      </c>
      <c r="B62" s="86" t="s">
        <v>23</v>
      </c>
      <c r="C62" s="85" t="s">
        <v>24</v>
      </c>
      <c r="D62" s="85" t="s">
        <v>175</v>
      </c>
      <c r="E62" s="85" t="s">
        <v>174</v>
      </c>
      <c r="F62" s="526" t="s">
        <v>18</v>
      </c>
      <c r="G62" s="526"/>
      <c r="H62" s="527"/>
      <c r="I62" s="527"/>
      <c r="J62" s="527"/>
      <c r="K62" s="527"/>
      <c r="L62" s="527"/>
    </row>
    <row r="63" spans="1:12" x14ac:dyDescent="0.2">
      <c r="A63" s="525"/>
      <c r="B63" s="528" t="s">
        <v>5137</v>
      </c>
      <c r="C63" s="529" t="s">
        <v>5138</v>
      </c>
      <c r="D63" s="543">
        <v>43271</v>
      </c>
      <c r="E63" s="528" t="s">
        <v>238</v>
      </c>
      <c r="F63" s="528" t="s">
        <v>3698</v>
      </c>
      <c r="G63" s="528"/>
      <c r="H63" s="539" t="s">
        <v>170</v>
      </c>
      <c r="I63" s="539"/>
      <c r="J63" s="83" t="s">
        <v>166</v>
      </c>
      <c r="K63" s="83" t="s">
        <v>9</v>
      </c>
      <c r="L63" s="87">
        <v>750</v>
      </c>
    </row>
    <row r="64" spans="1:12" x14ac:dyDescent="0.2">
      <c r="A64" s="525"/>
      <c r="B64" s="528"/>
      <c r="C64" s="529"/>
      <c r="D64" s="543"/>
      <c r="E64" s="528"/>
      <c r="F64" s="528"/>
      <c r="G64" s="528"/>
      <c r="H64" s="539" t="s">
        <v>56</v>
      </c>
      <c r="I64" s="539"/>
      <c r="J64" s="83" t="s">
        <v>166</v>
      </c>
      <c r="K64" s="83" t="s">
        <v>166</v>
      </c>
      <c r="L64" s="87">
        <v>0</v>
      </c>
    </row>
    <row r="65" spans="1:12" ht="24" x14ac:dyDescent="0.2">
      <c r="A65" s="525"/>
      <c r="B65" s="86" t="s">
        <v>33</v>
      </c>
      <c r="C65" s="85" t="s">
        <v>34</v>
      </c>
      <c r="D65" s="85" t="s">
        <v>169</v>
      </c>
      <c r="E65" s="85" t="s">
        <v>168</v>
      </c>
      <c r="F65" s="527"/>
      <c r="G65" s="527"/>
      <c r="H65" s="539" t="s">
        <v>167</v>
      </c>
      <c r="I65" s="539"/>
      <c r="J65" s="528" t="s">
        <v>166</v>
      </c>
      <c r="K65" s="528" t="s">
        <v>166</v>
      </c>
      <c r="L65" s="540">
        <v>0</v>
      </c>
    </row>
    <row r="66" spans="1:12" ht="24" x14ac:dyDescent="0.2">
      <c r="A66" s="525"/>
      <c r="B66" s="83" t="s">
        <v>311</v>
      </c>
      <c r="C66" s="83" t="s">
        <v>3698</v>
      </c>
      <c r="D66" s="84">
        <v>43277</v>
      </c>
      <c r="E66" s="83" t="s">
        <v>2992</v>
      </c>
      <c r="F66" s="527"/>
      <c r="G66" s="527"/>
      <c r="H66" s="539"/>
      <c r="I66" s="539"/>
      <c r="J66" s="528"/>
      <c r="K66" s="528"/>
      <c r="L66" s="540"/>
    </row>
    <row r="67" spans="1:12" ht="24" x14ac:dyDescent="0.2">
      <c r="A67" s="525">
        <v>312</v>
      </c>
      <c r="B67" s="86" t="s">
        <v>23</v>
      </c>
      <c r="C67" s="85" t="s">
        <v>24</v>
      </c>
      <c r="D67" s="85" t="s">
        <v>175</v>
      </c>
      <c r="E67" s="85" t="s">
        <v>174</v>
      </c>
      <c r="F67" s="526" t="s">
        <v>18</v>
      </c>
      <c r="G67" s="526"/>
      <c r="H67" s="527"/>
      <c r="I67" s="527"/>
      <c r="J67" s="527"/>
      <c r="K67" s="527"/>
      <c r="L67" s="527"/>
    </row>
    <row r="68" spans="1:12" x14ac:dyDescent="0.2">
      <c r="A68" s="525"/>
      <c r="B68" s="528" t="s">
        <v>5137</v>
      </c>
      <c r="C68" s="529" t="s">
        <v>5136</v>
      </c>
      <c r="D68" s="543">
        <v>43307</v>
      </c>
      <c r="E68" s="528" t="s">
        <v>171</v>
      </c>
      <c r="F68" s="528" t="s">
        <v>216</v>
      </c>
      <c r="G68" s="528"/>
      <c r="H68" s="539" t="s">
        <v>170</v>
      </c>
      <c r="I68" s="539"/>
      <c r="J68" s="83" t="s">
        <v>166</v>
      </c>
      <c r="K68" s="83" t="s">
        <v>9</v>
      </c>
      <c r="L68" s="87">
        <v>312.12</v>
      </c>
    </row>
    <row r="69" spans="1:12" x14ac:dyDescent="0.2">
      <c r="A69" s="525"/>
      <c r="B69" s="528"/>
      <c r="C69" s="529"/>
      <c r="D69" s="543"/>
      <c r="E69" s="528"/>
      <c r="F69" s="528"/>
      <c r="G69" s="528"/>
      <c r="H69" s="539" t="s">
        <v>56</v>
      </c>
      <c r="I69" s="539"/>
      <c r="J69" s="83" t="s">
        <v>166</v>
      </c>
      <c r="K69" s="83" t="s">
        <v>166</v>
      </c>
      <c r="L69" s="87">
        <v>0</v>
      </c>
    </row>
    <row r="70" spans="1:12" ht="24" x14ac:dyDescent="0.2">
      <c r="A70" s="525"/>
      <c r="B70" s="86" t="s">
        <v>33</v>
      </c>
      <c r="C70" s="85" t="s">
        <v>34</v>
      </c>
      <c r="D70" s="85" t="s">
        <v>169</v>
      </c>
      <c r="E70" s="85" t="s">
        <v>168</v>
      </c>
      <c r="F70" s="527"/>
      <c r="G70" s="527"/>
      <c r="H70" s="539" t="s">
        <v>167</v>
      </c>
      <c r="I70" s="539"/>
      <c r="J70" s="528" t="s">
        <v>166</v>
      </c>
      <c r="K70" s="528" t="s">
        <v>166</v>
      </c>
      <c r="L70" s="540">
        <v>0</v>
      </c>
    </row>
    <row r="71" spans="1:12" ht="24" x14ac:dyDescent="0.2">
      <c r="A71" s="525"/>
      <c r="B71" s="83" t="s">
        <v>311</v>
      </c>
      <c r="C71" s="83" t="s">
        <v>216</v>
      </c>
      <c r="D71" s="84">
        <v>43309</v>
      </c>
      <c r="E71" s="83" t="s">
        <v>5135</v>
      </c>
      <c r="F71" s="527"/>
      <c r="G71" s="527"/>
      <c r="H71" s="539"/>
      <c r="I71" s="539"/>
      <c r="J71" s="528"/>
      <c r="K71" s="528"/>
      <c r="L71" s="540"/>
    </row>
    <row r="72" spans="1:12" ht="24" x14ac:dyDescent="0.2">
      <c r="A72" s="525">
        <v>313</v>
      </c>
      <c r="B72" s="86" t="s">
        <v>23</v>
      </c>
      <c r="C72" s="85" t="s">
        <v>24</v>
      </c>
      <c r="D72" s="85" t="s">
        <v>175</v>
      </c>
      <c r="E72" s="85" t="s">
        <v>174</v>
      </c>
      <c r="F72" s="526" t="s">
        <v>18</v>
      </c>
      <c r="G72" s="526"/>
      <c r="H72" s="527"/>
      <c r="I72" s="527"/>
      <c r="J72" s="527"/>
      <c r="K72" s="527"/>
      <c r="L72" s="527"/>
    </row>
    <row r="73" spans="1:12" x14ac:dyDescent="0.2">
      <c r="A73" s="525"/>
      <c r="B73" s="528" t="s">
        <v>5132</v>
      </c>
      <c r="C73" s="529" t="s">
        <v>5134</v>
      </c>
      <c r="D73" s="543">
        <v>43216</v>
      </c>
      <c r="E73" s="528" t="s">
        <v>727</v>
      </c>
      <c r="F73" s="528" t="s">
        <v>5133</v>
      </c>
      <c r="G73" s="528"/>
      <c r="H73" s="539" t="s">
        <v>170</v>
      </c>
      <c r="I73" s="539"/>
      <c r="J73" s="83" t="s">
        <v>166</v>
      </c>
      <c r="K73" s="83" t="s">
        <v>9</v>
      </c>
      <c r="L73" s="87">
        <v>585</v>
      </c>
    </row>
    <row r="74" spans="1:12" x14ac:dyDescent="0.2">
      <c r="A74" s="525"/>
      <c r="B74" s="528"/>
      <c r="C74" s="529"/>
      <c r="D74" s="543"/>
      <c r="E74" s="528"/>
      <c r="F74" s="528"/>
      <c r="G74" s="528"/>
      <c r="H74" s="539" t="s">
        <v>56</v>
      </c>
      <c r="I74" s="539"/>
      <c r="J74" s="528" t="s">
        <v>166</v>
      </c>
      <c r="K74" s="528" t="s">
        <v>9</v>
      </c>
      <c r="L74" s="540">
        <v>1500</v>
      </c>
    </row>
    <row r="75" spans="1:12" x14ac:dyDescent="0.2">
      <c r="A75" s="525"/>
      <c r="B75" s="528"/>
      <c r="C75" s="529"/>
      <c r="D75" s="543"/>
      <c r="E75" s="528"/>
      <c r="F75" s="528"/>
      <c r="G75" s="528"/>
      <c r="H75" s="539"/>
      <c r="I75" s="539"/>
      <c r="J75" s="528"/>
      <c r="K75" s="528"/>
      <c r="L75" s="540"/>
    </row>
    <row r="76" spans="1:12" ht="24" x14ac:dyDescent="0.2">
      <c r="A76" s="525"/>
      <c r="B76" s="86" t="s">
        <v>33</v>
      </c>
      <c r="C76" s="85" t="s">
        <v>34</v>
      </c>
      <c r="D76" s="85" t="s">
        <v>169</v>
      </c>
      <c r="E76" s="85" t="s">
        <v>168</v>
      </c>
      <c r="F76" s="527"/>
      <c r="G76" s="527"/>
      <c r="H76" s="539" t="s">
        <v>167</v>
      </c>
      <c r="I76" s="539"/>
      <c r="J76" s="528" t="s">
        <v>166</v>
      </c>
      <c r="K76" s="528" t="s">
        <v>9</v>
      </c>
      <c r="L76" s="540">
        <v>75</v>
      </c>
    </row>
    <row r="77" spans="1:12" ht="36" x14ac:dyDescent="0.2">
      <c r="A77" s="525"/>
      <c r="B77" s="83" t="s">
        <v>4117</v>
      </c>
      <c r="C77" s="83" t="s">
        <v>5133</v>
      </c>
      <c r="D77" s="84">
        <v>43218</v>
      </c>
      <c r="E77" s="83" t="s">
        <v>3152</v>
      </c>
      <c r="F77" s="527"/>
      <c r="G77" s="527"/>
      <c r="H77" s="539"/>
      <c r="I77" s="539"/>
      <c r="J77" s="528"/>
      <c r="K77" s="528"/>
      <c r="L77" s="540"/>
    </row>
    <row r="78" spans="1:12" ht="24" x14ac:dyDescent="0.2">
      <c r="A78" s="525">
        <v>314</v>
      </c>
      <c r="B78" s="86" t="s">
        <v>23</v>
      </c>
      <c r="C78" s="85" t="s">
        <v>24</v>
      </c>
      <c r="D78" s="85" t="s">
        <v>175</v>
      </c>
      <c r="E78" s="85" t="s">
        <v>174</v>
      </c>
      <c r="F78" s="526" t="s">
        <v>18</v>
      </c>
      <c r="G78" s="526"/>
      <c r="H78" s="527"/>
      <c r="I78" s="527"/>
      <c r="J78" s="527"/>
      <c r="K78" s="527"/>
      <c r="L78" s="527"/>
    </row>
    <row r="79" spans="1:12" x14ac:dyDescent="0.2">
      <c r="A79" s="525"/>
      <c r="B79" s="528" t="s">
        <v>5132</v>
      </c>
      <c r="C79" s="529" t="s">
        <v>5131</v>
      </c>
      <c r="D79" s="543">
        <v>43236</v>
      </c>
      <c r="E79" s="528" t="s">
        <v>5130</v>
      </c>
      <c r="F79" s="528" t="s">
        <v>5129</v>
      </c>
      <c r="G79" s="528"/>
      <c r="H79" s="539" t="s">
        <v>170</v>
      </c>
      <c r="I79" s="539"/>
      <c r="J79" s="83" t="s">
        <v>166</v>
      </c>
      <c r="K79" s="83" t="s">
        <v>9</v>
      </c>
      <c r="L79" s="87">
        <v>852</v>
      </c>
    </row>
    <row r="80" spans="1:12" x14ac:dyDescent="0.2">
      <c r="A80" s="525"/>
      <c r="B80" s="528"/>
      <c r="C80" s="529"/>
      <c r="D80" s="543"/>
      <c r="E80" s="528"/>
      <c r="F80" s="528"/>
      <c r="G80" s="528"/>
      <c r="H80" s="539" t="s">
        <v>56</v>
      </c>
      <c r="I80" s="539"/>
      <c r="J80" s="83" t="s">
        <v>166</v>
      </c>
      <c r="K80" s="83" t="s">
        <v>9</v>
      </c>
      <c r="L80" s="87">
        <v>2100</v>
      </c>
    </row>
    <row r="81" spans="1:12" ht="24" x14ac:dyDescent="0.2">
      <c r="A81" s="525"/>
      <c r="B81" s="86" t="s">
        <v>33</v>
      </c>
      <c r="C81" s="85" t="s">
        <v>34</v>
      </c>
      <c r="D81" s="85" t="s">
        <v>169</v>
      </c>
      <c r="E81" s="85" t="s">
        <v>168</v>
      </c>
      <c r="F81" s="527"/>
      <c r="G81" s="527"/>
      <c r="H81" s="539" t="s">
        <v>167</v>
      </c>
      <c r="I81" s="539"/>
      <c r="J81" s="528" t="s">
        <v>166</v>
      </c>
      <c r="K81" s="528" t="s">
        <v>9</v>
      </c>
      <c r="L81" s="540">
        <v>475</v>
      </c>
    </row>
    <row r="82" spans="1:12" ht="36" x14ac:dyDescent="0.2">
      <c r="A82" s="525"/>
      <c r="B82" s="83" t="s">
        <v>4117</v>
      </c>
      <c r="C82" s="83" t="s">
        <v>5129</v>
      </c>
      <c r="D82" s="84">
        <v>43246</v>
      </c>
      <c r="E82" s="83" t="s">
        <v>5128</v>
      </c>
      <c r="F82" s="527"/>
      <c r="G82" s="527"/>
      <c r="H82" s="539"/>
      <c r="I82" s="539"/>
      <c r="J82" s="528"/>
      <c r="K82" s="528"/>
      <c r="L82" s="540"/>
    </row>
    <row r="83" spans="1:12" ht="24" x14ac:dyDescent="0.2">
      <c r="A83" s="525">
        <v>315</v>
      </c>
      <c r="B83" s="86" t="s">
        <v>23</v>
      </c>
      <c r="C83" s="85" t="s">
        <v>24</v>
      </c>
      <c r="D83" s="85" t="s">
        <v>175</v>
      </c>
      <c r="E83" s="85" t="s">
        <v>174</v>
      </c>
      <c r="F83" s="526" t="s">
        <v>18</v>
      </c>
      <c r="G83" s="526"/>
      <c r="H83" s="527"/>
      <c r="I83" s="527"/>
      <c r="J83" s="527"/>
      <c r="K83" s="527"/>
      <c r="L83" s="527"/>
    </row>
    <row r="84" spans="1:12" x14ac:dyDescent="0.2">
      <c r="A84" s="525"/>
      <c r="B84" s="528" t="s">
        <v>5127</v>
      </c>
      <c r="C84" s="528" t="s">
        <v>5126</v>
      </c>
      <c r="D84" s="543">
        <v>43243</v>
      </c>
      <c r="E84" s="528" t="s">
        <v>689</v>
      </c>
      <c r="F84" s="528" t="s">
        <v>5125</v>
      </c>
      <c r="G84" s="528"/>
      <c r="H84" s="539" t="s">
        <v>170</v>
      </c>
      <c r="I84" s="539"/>
      <c r="J84" s="83" t="s">
        <v>166</v>
      </c>
      <c r="K84" s="83" t="s">
        <v>9</v>
      </c>
      <c r="L84" s="87">
        <v>243</v>
      </c>
    </row>
    <row r="85" spans="1:12" x14ac:dyDescent="0.2">
      <c r="A85" s="525"/>
      <c r="B85" s="528"/>
      <c r="C85" s="528"/>
      <c r="D85" s="543"/>
      <c r="E85" s="528"/>
      <c r="F85" s="528"/>
      <c r="G85" s="528"/>
      <c r="H85" s="539" t="s">
        <v>56</v>
      </c>
      <c r="I85" s="539"/>
      <c r="J85" s="83" t="s">
        <v>166</v>
      </c>
      <c r="K85" s="83" t="s">
        <v>9</v>
      </c>
      <c r="L85" s="87">
        <v>358.45</v>
      </c>
    </row>
    <row r="86" spans="1:12" ht="24" x14ac:dyDescent="0.2">
      <c r="A86" s="525"/>
      <c r="B86" s="86" t="s">
        <v>33</v>
      </c>
      <c r="C86" s="85" t="s">
        <v>34</v>
      </c>
      <c r="D86" s="85" t="s">
        <v>169</v>
      </c>
      <c r="E86" s="85" t="s">
        <v>168</v>
      </c>
      <c r="F86" s="527"/>
      <c r="G86" s="527"/>
      <c r="H86" s="539" t="s">
        <v>167</v>
      </c>
      <c r="I86" s="539"/>
      <c r="J86" s="528" t="s">
        <v>166</v>
      </c>
      <c r="K86" s="528" t="s">
        <v>166</v>
      </c>
      <c r="L86" s="540">
        <v>0</v>
      </c>
    </row>
    <row r="87" spans="1:12" ht="24" x14ac:dyDescent="0.2">
      <c r="A87" s="525"/>
      <c r="B87" s="83" t="s">
        <v>211</v>
      </c>
      <c r="C87" s="83" t="s">
        <v>5125</v>
      </c>
      <c r="D87" s="84">
        <v>43244</v>
      </c>
      <c r="E87" s="83" t="s">
        <v>968</v>
      </c>
      <c r="F87" s="527"/>
      <c r="G87" s="527"/>
      <c r="H87" s="539"/>
      <c r="I87" s="539"/>
      <c r="J87" s="528"/>
      <c r="K87" s="528"/>
      <c r="L87" s="540"/>
    </row>
    <row r="88" spans="1:12" ht="24" x14ac:dyDescent="0.2">
      <c r="A88" s="525">
        <v>316</v>
      </c>
      <c r="B88" s="86" t="s">
        <v>23</v>
      </c>
      <c r="C88" s="85" t="s">
        <v>24</v>
      </c>
      <c r="D88" s="85" t="s">
        <v>175</v>
      </c>
      <c r="E88" s="85" t="s">
        <v>174</v>
      </c>
      <c r="F88" s="526" t="s">
        <v>18</v>
      </c>
      <c r="G88" s="526"/>
      <c r="H88" s="527"/>
      <c r="I88" s="527"/>
      <c r="J88" s="527"/>
      <c r="K88" s="527"/>
      <c r="L88" s="527"/>
    </row>
    <row r="89" spans="1:12" x14ac:dyDescent="0.2">
      <c r="A89" s="525"/>
      <c r="B89" s="528" t="s">
        <v>5124</v>
      </c>
      <c r="C89" s="529" t="s">
        <v>5123</v>
      </c>
      <c r="D89" s="543">
        <v>43254</v>
      </c>
      <c r="E89" s="528" t="s">
        <v>3925</v>
      </c>
      <c r="F89" s="528" t="s">
        <v>1846</v>
      </c>
      <c r="G89" s="528"/>
      <c r="H89" s="539" t="s">
        <v>170</v>
      </c>
      <c r="I89" s="539"/>
      <c r="J89" s="83" t="s">
        <v>166</v>
      </c>
      <c r="K89" s="83" t="s">
        <v>9</v>
      </c>
      <c r="L89" s="87">
        <v>2142</v>
      </c>
    </row>
    <row r="90" spans="1:12" x14ac:dyDescent="0.2">
      <c r="A90" s="525"/>
      <c r="B90" s="528"/>
      <c r="C90" s="529"/>
      <c r="D90" s="543"/>
      <c r="E90" s="528"/>
      <c r="F90" s="528"/>
      <c r="G90" s="528"/>
      <c r="H90" s="539" t="s">
        <v>56</v>
      </c>
      <c r="I90" s="539"/>
      <c r="J90" s="83" t="s">
        <v>166</v>
      </c>
      <c r="K90" s="83" t="s">
        <v>9</v>
      </c>
      <c r="L90" s="87">
        <v>1621.07</v>
      </c>
    </row>
    <row r="91" spans="1:12" ht="24" x14ac:dyDescent="0.2">
      <c r="A91" s="525"/>
      <c r="B91" s="86" t="s">
        <v>33</v>
      </c>
      <c r="C91" s="85" t="s">
        <v>34</v>
      </c>
      <c r="D91" s="85" t="s">
        <v>169</v>
      </c>
      <c r="E91" s="85" t="s">
        <v>168</v>
      </c>
      <c r="F91" s="527"/>
      <c r="G91" s="527"/>
      <c r="H91" s="539" t="s">
        <v>167</v>
      </c>
      <c r="I91" s="539"/>
      <c r="J91" s="528" t="s">
        <v>166</v>
      </c>
      <c r="K91" s="528" t="s">
        <v>166</v>
      </c>
      <c r="L91" s="540">
        <v>0</v>
      </c>
    </row>
    <row r="92" spans="1:12" ht="24" x14ac:dyDescent="0.2">
      <c r="A92" s="525"/>
      <c r="B92" s="83" t="s">
        <v>192</v>
      </c>
      <c r="C92" s="83" t="s">
        <v>1846</v>
      </c>
      <c r="D92" s="84">
        <v>43264</v>
      </c>
      <c r="E92" s="83" t="s">
        <v>4374</v>
      </c>
      <c r="F92" s="527"/>
      <c r="G92" s="527"/>
      <c r="H92" s="539"/>
      <c r="I92" s="539"/>
      <c r="J92" s="528"/>
      <c r="K92" s="528"/>
      <c r="L92" s="540"/>
    </row>
    <row r="93" spans="1:12" ht="24" x14ac:dyDescent="0.2">
      <c r="A93" s="525">
        <v>317</v>
      </c>
      <c r="B93" s="86" t="s">
        <v>23</v>
      </c>
      <c r="C93" s="85" t="s">
        <v>24</v>
      </c>
      <c r="D93" s="85" t="s">
        <v>175</v>
      </c>
      <c r="E93" s="85" t="s">
        <v>174</v>
      </c>
      <c r="F93" s="526" t="s">
        <v>18</v>
      </c>
      <c r="G93" s="526"/>
      <c r="H93" s="527"/>
      <c r="I93" s="527"/>
      <c r="J93" s="527"/>
      <c r="K93" s="527"/>
      <c r="L93" s="527"/>
    </row>
    <row r="94" spans="1:12" x14ac:dyDescent="0.2">
      <c r="A94" s="525"/>
      <c r="B94" s="528" t="s">
        <v>5122</v>
      </c>
      <c r="C94" s="528" t="s">
        <v>5121</v>
      </c>
      <c r="D94" s="543">
        <v>43220</v>
      </c>
      <c r="E94" s="528" t="s">
        <v>568</v>
      </c>
      <c r="F94" s="528" t="s">
        <v>875</v>
      </c>
      <c r="G94" s="528"/>
      <c r="H94" s="539" t="s">
        <v>170</v>
      </c>
      <c r="I94" s="539"/>
      <c r="J94" s="83" t="s">
        <v>166</v>
      </c>
      <c r="K94" s="83" t="s">
        <v>9</v>
      </c>
      <c r="L94" s="87">
        <v>844</v>
      </c>
    </row>
    <row r="95" spans="1:12" x14ac:dyDescent="0.2">
      <c r="A95" s="525"/>
      <c r="B95" s="528"/>
      <c r="C95" s="528"/>
      <c r="D95" s="543"/>
      <c r="E95" s="528"/>
      <c r="F95" s="528"/>
      <c r="G95" s="528"/>
      <c r="H95" s="539" t="s">
        <v>56</v>
      </c>
      <c r="I95" s="539"/>
      <c r="J95" s="83" t="s">
        <v>166</v>
      </c>
      <c r="K95" s="83" t="s">
        <v>9</v>
      </c>
      <c r="L95" s="87">
        <v>4354.6099999999997</v>
      </c>
    </row>
    <row r="96" spans="1:12" ht="24" x14ac:dyDescent="0.2">
      <c r="A96" s="525"/>
      <c r="B96" s="86" t="s">
        <v>33</v>
      </c>
      <c r="C96" s="85" t="s">
        <v>34</v>
      </c>
      <c r="D96" s="85" t="s">
        <v>169</v>
      </c>
      <c r="E96" s="85" t="s">
        <v>168</v>
      </c>
      <c r="F96" s="527"/>
      <c r="G96" s="527"/>
      <c r="H96" s="539" t="s">
        <v>167</v>
      </c>
      <c r="I96" s="539"/>
      <c r="J96" s="528" t="s">
        <v>166</v>
      </c>
      <c r="K96" s="528" t="s">
        <v>166</v>
      </c>
      <c r="L96" s="540">
        <v>0</v>
      </c>
    </row>
    <row r="97" spans="1:12" ht="24" x14ac:dyDescent="0.2">
      <c r="A97" s="525"/>
      <c r="B97" s="83" t="s">
        <v>211</v>
      </c>
      <c r="C97" s="83" t="s">
        <v>875</v>
      </c>
      <c r="D97" s="84">
        <v>43223</v>
      </c>
      <c r="E97" s="83" t="s">
        <v>4610</v>
      </c>
      <c r="F97" s="527"/>
      <c r="G97" s="527"/>
      <c r="H97" s="539"/>
      <c r="I97" s="539"/>
      <c r="J97" s="528"/>
      <c r="K97" s="528"/>
      <c r="L97" s="540"/>
    </row>
    <row r="98" spans="1:12" ht="24" x14ac:dyDescent="0.2">
      <c r="A98" s="525">
        <v>318</v>
      </c>
      <c r="B98" s="86" t="s">
        <v>23</v>
      </c>
      <c r="C98" s="85" t="s">
        <v>24</v>
      </c>
      <c r="D98" s="85" t="s">
        <v>175</v>
      </c>
      <c r="E98" s="85" t="s">
        <v>174</v>
      </c>
      <c r="F98" s="526" t="s">
        <v>18</v>
      </c>
      <c r="G98" s="526"/>
      <c r="H98" s="527"/>
      <c r="I98" s="527"/>
      <c r="J98" s="527"/>
      <c r="K98" s="527"/>
      <c r="L98" s="527"/>
    </row>
    <row r="99" spans="1:12" x14ac:dyDescent="0.2">
      <c r="A99" s="525"/>
      <c r="B99" s="528" t="s">
        <v>5120</v>
      </c>
      <c r="C99" s="529" t="s">
        <v>5119</v>
      </c>
      <c r="D99" s="543">
        <v>43230</v>
      </c>
      <c r="E99" s="528" t="s">
        <v>716</v>
      </c>
      <c r="F99" s="528" t="s">
        <v>5118</v>
      </c>
      <c r="G99" s="528"/>
      <c r="H99" s="539" t="s">
        <v>170</v>
      </c>
      <c r="I99" s="539"/>
      <c r="J99" s="83" t="s">
        <v>166</v>
      </c>
      <c r="K99" s="83" t="s">
        <v>9</v>
      </c>
      <c r="L99" s="87">
        <v>257.7</v>
      </c>
    </row>
    <row r="100" spans="1:12" x14ac:dyDescent="0.2">
      <c r="A100" s="525"/>
      <c r="B100" s="528"/>
      <c r="C100" s="529"/>
      <c r="D100" s="543"/>
      <c r="E100" s="528"/>
      <c r="F100" s="528"/>
      <c r="G100" s="528"/>
      <c r="H100" s="539" t="s">
        <v>56</v>
      </c>
      <c r="I100" s="539"/>
      <c r="J100" s="528" t="s">
        <v>166</v>
      </c>
      <c r="K100" s="528" t="s">
        <v>9</v>
      </c>
      <c r="L100" s="540">
        <v>1997.8300000000002</v>
      </c>
    </row>
    <row r="101" spans="1:12" x14ac:dyDescent="0.2">
      <c r="A101" s="525"/>
      <c r="B101" s="528"/>
      <c r="C101" s="529"/>
      <c r="D101" s="543"/>
      <c r="E101" s="528"/>
      <c r="F101" s="528"/>
      <c r="G101" s="528"/>
      <c r="H101" s="539"/>
      <c r="I101" s="539"/>
      <c r="J101" s="528"/>
      <c r="K101" s="528"/>
      <c r="L101" s="540"/>
    </row>
    <row r="102" spans="1:12" ht="24" x14ac:dyDescent="0.2">
      <c r="A102" s="525"/>
      <c r="B102" s="86" t="s">
        <v>33</v>
      </c>
      <c r="C102" s="85" t="s">
        <v>34</v>
      </c>
      <c r="D102" s="85" t="s">
        <v>169</v>
      </c>
      <c r="E102" s="85" t="s">
        <v>168</v>
      </c>
      <c r="F102" s="527"/>
      <c r="G102" s="527"/>
      <c r="H102" s="539" t="s">
        <v>167</v>
      </c>
      <c r="I102" s="539"/>
      <c r="J102" s="528" t="s">
        <v>166</v>
      </c>
      <c r="K102" s="528" t="s">
        <v>166</v>
      </c>
      <c r="L102" s="540">
        <v>0</v>
      </c>
    </row>
    <row r="103" spans="1:12" ht="24" x14ac:dyDescent="0.2">
      <c r="A103" s="525"/>
      <c r="B103" s="83" t="s">
        <v>850</v>
      </c>
      <c r="C103" s="83" t="s">
        <v>5118</v>
      </c>
      <c r="D103" s="84">
        <v>43233</v>
      </c>
      <c r="E103" s="83" t="s">
        <v>358</v>
      </c>
      <c r="F103" s="527"/>
      <c r="G103" s="527"/>
      <c r="H103" s="539"/>
      <c r="I103" s="539"/>
      <c r="J103" s="528"/>
      <c r="K103" s="528"/>
      <c r="L103" s="540"/>
    </row>
    <row r="104" spans="1:12" ht="24" x14ac:dyDescent="0.2">
      <c r="A104" s="525">
        <v>319</v>
      </c>
      <c r="B104" s="86" t="s">
        <v>23</v>
      </c>
      <c r="C104" s="85" t="s">
        <v>24</v>
      </c>
      <c r="D104" s="85" t="s">
        <v>175</v>
      </c>
      <c r="E104" s="85" t="s">
        <v>174</v>
      </c>
      <c r="F104" s="526" t="s">
        <v>18</v>
      </c>
      <c r="G104" s="526"/>
      <c r="H104" s="527"/>
      <c r="I104" s="527"/>
      <c r="J104" s="527"/>
      <c r="K104" s="527"/>
      <c r="L104" s="527"/>
    </row>
    <row r="105" spans="1:12" x14ac:dyDescent="0.2">
      <c r="A105" s="525"/>
      <c r="B105" s="528" t="s">
        <v>5117</v>
      </c>
      <c r="C105" s="529" t="s">
        <v>5116</v>
      </c>
      <c r="D105" s="543">
        <v>43325</v>
      </c>
      <c r="E105" s="528" t="s">
        <v>689</v>
      </c>
      <c r="F105" s="528" t="s">
        <v>5115</v>
      </c>
      <c r="G105" s="528"/>
      <c r="H105" s="539" t="s">
        <v>170</v>
      </c>
      <c r="I105" s="539"/>
      <c r="J105" s="83" t="s">
        <v>166</v>
      </c>
      <c r="K105" s="83" t="s">
        <v>9</v>
      </c>
      <c r="L105" s="87">
        <v>1087.98</v>
      </c>
    </row>
    <row r="106" spans="1:12" x14ac:dyDescent="0.2">
      <c r="A106" s="525"/>
      <c r="B106" s="528"/>
      <c r="C106" s="529"/>
      <c r="D106" s="543"/>
      <c r="E106" s="528"/>
      <c r="F106" s="528"/>
      <c r="G106" s="528"/>
      <c r="H106" s="539" t="s">
        <v>56</v>
      </c>
      <c r="I106" s="539"/>
      <c r="J106" s="83" t="s">
        <v>166</v>
      </c>
      <c r="K106" s="83" t="s">
        <v>9</v>
      </c>
      <c r="L106" s="87">
        <v>500</v>
      </c>
    </row>
    <row r="107" spans="1:12" ht="24" x14ac:dyDescent="0.2">
      <c r="A107" s="525"/>
      <c r="B107" s="86" t="s">
        <v>33</v>
      </c>
      <c r="C107" s="85" t="s">
        <v>34</v>
      </c>
      <c r="D107" s="85" t="s">
        <v>169</v>
      </c>
      <c r="E107" s="85" t="s">
        <v>168</v>
      </c>
      <c r="F107" s="527"/>
      <c r="G107" s="527"/>
      <c r="H107" s="539" t="s">
        <v>167</v>
      </c>
      <c r="I107" s="539"/>
      <c r="J107" s="528" t="s">
        <v>166</v>
      </c>
      <c r="K107" s="528" t="s">
        <v>9</v>
      </c>
      <c r="L107" s="540">
        <v>675</v>
      </c>
    </row>
    <row r="108" spans="1:12" ht="24" x14ac:dyDescent="0.2">
      <c r="A108" s="525"/>
      <c r="B108" s="83" t="s">
        <v>269</v>
      </c>
      <c r="C108" s="83" t="s">
        <v>5115</v>
      </c>
      <c r="D108" s="84">
        <v>43328</v>
      </c>
      <c r="E108" s="83" t="s">
        <v>5114</v>
      </c>
      <c r="F108" s="527"/>
      <c r="G108" s="527"/>
      <c r="H108" s="539"/>
      <c r="I108" s="539"/>
      <c r="J108" s="528"/>
      <c r="K108" s="528"/>
      <c r="L108" s="540"/>
    </row>
    <row r="109" spans="1:12" ht="24" x14ac:dyDescent="0.2">
      <c r="A109" s="525">
        <v>320</v>
      </c>
      <c r="B109" s="86" t="s">
        <v>23</v>
      </c>
      <c r="C109" s="85" t="s">
        <v>24</v>
      </c>
      <c r="D109" s="85" t="s">
        <v>175</v>
      </c>
      <c r="E109" s="85" t="s">
        <v>174</v>
      </c>
      <c r="F109" s="526" t="s">
        <v>18</v>
      </c>
      <c r="G109" s="526"/>
      <c r="H109" s="527"/>
      <c r="I109" s="527"/>
      <c r="J109" s="527"/>
      <c r="K109" s="527"/>
      <c r="L109" s="527"/>
    </row>
    <row r="110" spans="1:12" x14ac:dyDescent="0.2">
      <c r="A110" s="525"/>
      <c r="B110" s="528" t="s">
        <v>5113</v>
      </c>
      <c r="C110" s="529" t="s">
        <v>5112</v>
      </c>
      <c r="D110" s="543">
        <v>43241</v>
      </c>
      <c r="E110" s="528" t="s">
        <v>5111</v>
      </c>
      <c r="F110" s="528" t="s">
        <v>5110</v>
      </c>
      <c r="G110" s="528"/>
      <c r="H110" s="539" t="s">
        <v>170</v>
      </c>
      <c r="I110" s="539"/>
      <c r="J110" s="83" t="s">
        <v>166</v>
      </c>
      <c r="K110" s="83" t="s">
        <v>9</v>
      </c>
      <c r="L110" s="87">
        <v>310.01</v>
      </c>
    </row>
    <row r="111" spans="1:12" x14ac:dyDescent="0.2">
      <c r="A111" s="525"/>
      <c r="B111" s="528"/>
      <c r="C111" s="529"/>
      <c r="D111" s="543"/>
      <c r="E111" s="528"/>
      <c r="F111" s="528"/>
      <c r="G111" s="528"/>
      <c r="H111" s="539" t="s">
        <v>56</v>
      </c>
      <c r="I111" s="539"/>
      <c r="J111" s="83" t="s">
        <v>166</v>
      </c>
      <c r="K111" s="83" t="s">
        <v>9</v>
      </c>
      <c r="L111" s="87">
        <v>604.66</v>
      </c>
    </row>
    <row r="112" spans="1:12" ht="24" x14ac:dyDescent="0.2">
      <c r="A112" s="525"/>
      <c r="B112" s="86" t="s">
        <v>33</v>
      </c>
      <c r="C112" s="85" t="s">
        <v>34</v>
      </c>
      <c r="D112" s="85" t="s">
        <v>169</v>
      </c>
      <c r="E112" s="85" t="s">
        <v>168</v>
      </c>
      <c r="F112" s="527"/>
      <c r="G112" s="527"/>
      <c r="H112" s="539" t="s">
        <v>167</v>
      </c>
      <c r="I112" s="539"/>
      <c r="J112" s="528" t="s">
        <v>166</v>
      </c>
      <c r="K112" s="528" t="s">
        <v>9</v>
      </c>
      <c r="L112" s="540">
        <v>125</v>
      </c>
    </row>
    <row r="113" spans="1:12" ht="24" x14ac:dyDescent="0.2">
      <c r="A113" s="525"/>
      <c r="B113" s="83" t="s">
        <v>211</v>
      </c>
      <c r="C113" s="83" t="s">
        <v>5110</v>
      </c>
      <c r="D113" s="84">
        <v>43243</v>
      </c>
      <c r="E113" s="83" t="s">
        <v>2218</v>
      </c>
      <c r="F113" s="527"/>
      <c r="G113" s="527"/>
      <c r="H113" s="539"/>
      <c r="I113" s="539"/>
      <c r="J113" s="528"/>
      <c r="K113" s="528"/>
      <c r="L113" s="540"/>
    </row>
    <row r="114" spans="1:12" ht="24" x14ac:dyDescent="0.2">
      <c r="A114" s="525">
        <v>321</v>
      </c>
      <c r="B114" s="86" t="s">
        <v>23</v>
      </c>
      <c r="C114" s="85" t="s">
        <v>24</v>
      </c>
      <c r="D114" s="85" t="s">
        <v>175</v>
      </c>
      <c r="E114" s="85" t="s">
        <v>174</v>
      </c>
      <c r="F114" s="526" t="s">
        <v>18</v>
      </c>
      <c r="G114" s="526"/>
      <c r="H114" s="527"/>
      <c r="I114" s="527"/>
      <c r="J114" s="527"/>
      <c r="K114" s="527"/>
      <c r="L114" s="527"/>
    </row>
    <row r="115" spans="1:12" x14ac:dyDescent="0.2">
      <c r="A115" s="525"/>
      <c r="B115" s="528" t="s">
        <v>5101</v>
      </c>
      <c r="C115" s="529" t="s">
        <v>5109</v>
      </c>
      <c r="D115" s="543">
        <v>43194</v>
      </c>
      <c r="E115" s="528" t="s">
        <v>5108</v>
      </c>
      <c r="F115" s="528" t="s">
        <v>5107</v>
      </c>
      <c r="G115" s="528"/>
      <c r="H115" s="539" t="s">
        <v>170</v>
      </c>
      <c r="I115" s="539"/>
      <c r="J115" s="83" t="s">
        <v>166</v>
      </c>
      <c r="K115" s="83" t="s">
        <v>9</v>
      </c>
      <c r="L115" s="87">
        <v>257.86</v>
      </c>
    </row>
    <row r="116" spans="1:12" x14ac:dyDescent="0.2">
      <c r="A116" s="525"/>
      <c r="B116" s="528"/>
      <c r="C116" s="529"/>
      <c r="D116" s="543"/>
      <c r="E116" s="528"/>
      <c r="F116" s="528"/>
      <c r="G116" s="528"/>
      <c r="H116" s="539" t="s">
        <v>56</v>
      </c>
      <c r="I116" s="539"/>
      <c r="J116" s="83" t="s">
        <v>166</v>
      </c>
      <c r="K116" s="83" t="s">
        <v>9</v>
      </c>
      <c r="L116" s="87">
        <v>447.01</v>
      </c>
    </row>
    <row r="117" spans="1:12" ht="24" x14ac:dyDescent="0.2">
      <c r="A117" s="525"/>
      <c r="B117" s="86" t="s">
        <v>33</v>
      </c>
      <c r="C117" s="85" t="s">
        <v>34</v>
      </c>
      <c r="D117" s="85" t="s">
        <v>169</v>
      </c>
      <c r="E117" s="85" t="s">
        <v>168</v>
      </c>
      <c r="F117" s="527"/>
      <c r="G117" s="527"/>
      <c r="H117" s="539" t="s">
        <v>167</v>
      </c>
      <c r="I117" s="539"/>
      <c r="J117" s="528" t="s">
        <v>166</v>
      </c>
      <c r="K117" s="528" t="s">
        <v>166</v>
      </c>
      <c r="L117" s="540">
        <v>0</v>
      </c>
    </row>
    <row r="118" spans="1:12" ht="24" x14ac:dyDescent="0.2">
      <c r="A118" s="525"/>
      <c r="B118" s="83" t="s">
        <v>1129</v>
      </c>
      <c r="C118" s="83" t="s">
        <v>5107</v>
      </c>
      <c r="D118" s="84">
        <v>43196</v>
      </c>
      <c r="E118" s="83" t="s">
        <v>2435</v>
      </c>
      <c r="F118" s="527"/>
      <c r="G118" s="527"/>
      <c r="H118" s="539"/>
      <c r="I118" s="539"/>
      <c r="J118" s="528"/>
      <c r="K118" s="528"/>
      <c r="L118" s="540"/>
    </row>
    <row r="119" spans="1:12" ht="24" x14ac:dyDescent="0.2">
      <c r="A119" s="525">
        <v>322</v>
      </c>
      <c r="B119" s="86" t="s">
        <v>23</v>
      </c>
      <c r="C119" s="85" t="s">
        <v>24</v>
      </c>
      <c r="D119" s="85" t="s">
        <v>175</v>
      </c>
      <c r="E119" s="85" t="s">
        <v>174</v>
      </c>
      <c r="F119" s="526" t="s">
        <v>18</v>
      </c>
      <c r="G119" s="526"/>
      <c r="H119" s="527"/>
      <c r="I119" s="527"/>
      <c r="J119" s="527"/>
      <c r="K119" s="527"/>
      <c r="L119" s="527"/>
    </row>
    <row r="120" spans="1:12" x14ac:dyDescent="0.2">
      <c r="A120" s="525"/>
      <c r="B120" s="528" t="s">
        <v>5101</v>
      </c>
      <c r="C120" s="529" t="s">
        <v>5106</v>
      </c>
      <c r="D120" s="543">
        <v>43209</v>
      </c>
      <c r="E120" s="528" t="s">
        <v>3321</v>
      </c>
      <c r="F120" s="528" t="s">
        <v>5105</v>
      </c>
      <c r="G120" s="528"/>
      <c r="H120" s="539" t="s">
        <v>170</v>
      </c>
      <c r="I120" s="539"/>
      <c r="J120" s="83" t="s">
        <v>166</v>
      </c>
      <c r="K120" s="83" t="s">
        <v>9</v>
      </c>
      <c r="L120" s="87">
        <v>585</v>
      </c>
    </row>
    <row r="121" spans="1:12" x14ac:dyDescent="0.2">
      <c r="A121" s="525"/>
      <c r="B121" s="528"/>
      <c r="C121" s="529"/>
      <c r="D121" s="543"/>
      <c r="E121" s="528"/>
      <c r="F121" s="528"/>
      <c r="G121" s="528"/>
      <c r="H121" s="539" t="s">
        <v>56</v>
      </c>
      <c r="I121" s="539"/>
      <c r="J121" s="83" t="s">
        <v>166</v>
      </c>
      <c r="K121" s="83" t="s">
        <v>9</v>
      </c>
      <c r="L121" s="87">
        <v>5568.11</v>
      </c>
    </row>
    <row r="122" spans="1:12" ht="24" x14ac:dyDescent="0.2">
      <c r="A122" s="525"/>
      <c r="B122" s="86" t="s">
        <v>33</v>
      </c>
      <c r="C122" s="85" t="s">
        <v>34</v>
      </c>
      <c r="D122" s="85" t="s">
        <v>169</v>
      </c>
      <c r="E122" s="85" t="s">
        <v>168</v>
      </c>
      <c r="F122" s="527"/>
      <c r="G122" s="527"/>
      <c r="H122" s="539" t="s">
        <v>167</v>
      </c>
      <c r="I122" s="539"/>
      <c r="J122" s="528" t="s">
        <v>166</v>
      </c>
      <c r="K122" s="528" t="s">
        <v>166</v>
      </c>
      <c r="L122" s="540">
        <v>0</v>
      </c>
    </row>
    <row r="123" spans="1:12" ht="24" x14ac:dyDescent="0.2">
      <c r="A123" s="525"/>
      <c r="B123" s="83" t="s">
        <v>1129</v>
      </c>
      <c r="C123" s="83" t="s">
        <v>5105</v>
      </c>
      <c r="D123" s="84">
        <v>43213</v>
      </c>
      <c r="E123" s="83" t="s">
        <v>5104</v>
      </c>
      <c r="F123" s="527"/>
      <c r="G123" s="527"/>
      <c r="H123" s="539"/>
      <c r="I123" s="539"/>
      <c r="J123" s="528"/>
      <c r="K123" s="528"/>
      <c r="L123" s="540"/>
    </row>
    <row r="124" spans="1:12" ht="24" x14ac:dyDescent="0.2">
      <c r="A124" s="525">
        <v>323</v>
      </c>
      <c r="B124" s="86" t="s">
        <v>23</v>
      </c>
      <c r="C124" s="85" t="s">
        <v>24</v>
      </c>
      <c r="D124" s="85" t="s">
        <v>175</v>
      </c>
      <c r="E124" s="85" t="s">
        <v>174</v>
      </c>
      <c r="F124" s="526" t="s">
        <v>18</v>
      </c>
      <c r="G124" s="526"/>
      <c r="H124" s="527"/>
      <c r="I124" s="527"/>
      <c r="J124" s="527"/>
      <c r="K124" s="527"/>
      <c r="L124" s="527"/>
    </row>
    <row r="125" spans="1:12" x14ac:dyDescent="0.2">
      <c r="A125" s="525"/>
      <c r="B125" s="528" t="s">
        <v>5101</v>
      </c>
      <c r="C125" s="529" t="s">
        <v>5103</v>
      </c>
      <c r="D125" s="543">
        <v>43280</v>
      </c>
      <c r="E125" s="528" t="s">
        <v>222</v>
      </c>
      <c r="F125" s="528" t="s">
        <v>220</v>
      </c>
      <c r="G125" s="528"/>
      <c r="H125" s="539" t="s">
        <v>170</v>
      </c>
      <c r="I125" s="539"/>
      <c r="J125" s="83" t="s">
        <v>166</v>
      </c>
      <c r="K125" s="83" t="s">
        <v>9</v>
      </c>
      <c r="L125" s="87">
        <v>240</v>
      </c>
    </row>
    <row r="126" spans="1:12" x14ac:dyDescent="0.2">
      <c r="A126" s="525"/>
      <c r="B126" s="528"/>
      <c r="C126" s="529"/>
      <c r="D126" s="543"/>
      <c r="E126" s="528"/>
      <c r="F126" s="528"/>
      <c r="G126" s="528"/>
      <c r="H126" s="539" t="s">
        <v>56</v>
      </c>
      <c r="I126" s="539"/>
      <c r="J126" s="83" t="s">
        <v>166</v>
      </c>
      <c r="K126" s="83" t="s">
        <v>9</v>
      </c>
      <c r="L126" s="87">
        <v>1461.21</v>
      </c>
    </row>
    <row r="127" spans="1:12" ht="24" x14ac:dyDescent="0.2">
      <c r="A127" s="525"/>
      <c r="B127" s="86" t="s">
        <v>33</v>
      </c>
      <c r="C127" s="85" t="s">
        <v>34</v>
      </c>
      <c r="D127" s="85" t="s">
        <v>169</v>
      </c>
      <c r="E127" s="85" t="s">
        <v>168</v>
      </c>
      <c r="F127" s="527"/>
      <c r="G127" s="527"/>
      <c r="H127" s="539" t="s">
        <v>167</v>
      </c>
      <c r="I127" s="539"/>
      <c r="J127" s="528" t="s">
        <v>166</v>
      </c>
      <c r="K127" s="528" t="s">
        <v>9</v>
      </c>
      <c r="L127" s="540">
        <v>272</v>
      </c>
    </row>
    <row r="128" spans="1:12" ht="24" x14ac:dyDescent="0.2">
      <c r="A128" s="525"/>
      <c r="B128" s="83" t="s">
        <v>1129</v>
      </c>
      <c r="C128" s="83" t="s">
        <v>220</v>
      </c>
      <c r="D128" s="84">
        <v>43285</v>
      </c>
      <c r="E128" s="83" t="s">
        <v>4458</v>
      </c>
      <c r="F128" s="527"/>
      <c r="G128" s="527"/>
      <c r="H128" s="539"/>
      <c r="I128" s="539"/>
      <c r="J128" s="528"/>
      <c r="K128" s="528"/>
      <c r="L128" s="540"/>
    </row>
    <row r="129" spans="1:12" ht="24" x14ac:dyDescent="0.2">
      <c r="A129" s="525">
        <v>324</v>
      </c>
      <c r="B129" s="86" t="s">
        <v>23</v>
      </c>
      <c r="C129" s="85" t="s">
        <v>24</v>
      </c>
      <c r="D129" s="85" t="s">
        <v>175</v>
      </c>
      <c r="E129" s="85" t="s">
        <v>174</v>
      </c>
      <c r="F129" s="526" t="s">
        <v>18</v>
      </c>
      <c r="G129" s="526"/>
      <c r="H129" s="527"/>
      <c r="I129" s="527"/>
      <c r="J129" s="527"/>
      <c r="K129" s="527"/>
      <c r="L129" s="527"/>
    </row>
    <row r="130" spans="1:12" x14ac:dyDescent="0.2">
      <c r="A130" s="525"/>
      <c r="B130" s="528" t="s">
        <v>5101</v>
      </c>
      <c r="C130" s="529" t="s">
        <v>5100</v>
      </c>
      <c r="D130" s="543">
        <v>43352</v>
      </c>
      <c r="E130" s="528" t="s">
        <v>1628</v>
      </c>
      <c r="F130" s="528" t="s">
        <v>5102</v>
      </c>
      <c r="G130" s="528"/>
      <c r="H130" s="539" t="s">
        <v>170</v>
      </c>
      <c r="I130" s="539"/>
      <c r="J130" s="83" t="s">
        <v>166</v>
      </c>
      <c r="K130" s="83" t="s">
        <v>166</v>
      </c>
      <c r="L130" s="87">
        <v>0</v>
      </c>
    </row>
    <row r="131" spans="1:12" x14ac:dyDescent="0.2">
      <c r="A131" s="525"/>
      <c r="B131" s="528"/>
      <c r="C131" s="529"/>
      <c r="D131" s="543"/>
      <c r="E131" s="528"/>
      <c r="F131" s="528"/>
      <c r="G131" s="528"/>
      <c r="H131" s="539" t="s">
        <v>56</v>
      </c>
      <c r="I131" s="539"/>
      <c r="J131" s="528" t="s">
        <v>166</v>
      </c>
      <c r="K131" s="528" t="s">
        <v>9</v>
      </c>
      <c r="L131" s="540">
        <v>266.10000000000002</v>
      </c>
    </row>
    <row r="132" spans="1:12" x14ac:dyDescent="0.2">
      <c r="A132" s="525"/>
      <c r="B132" s="528"/>
      <c r="C132" s="529"/>
      <c r="D132" s="543"/>
      <c r="E132" s="528"/>
      <c r="F132" s="528"/>
      <c r="G132" s="528"/>
      <c r="H132" s="539"/>
      <c r="I132" s="539"/>
      <c r="J132" s="528"/>
      <c r="K132" s="528"/>
      <c r="L132" s="540"/>
    </row>
    <row r="133" spans="1:12" ht="24" x14ac:dyDescent="0.2">
      <c r="A133" s="525"/>
      <c r="B133" s="86" t="s">
        <v>33</v>
      </c>
      <c r="C133" s="85" t="s">
        <v>34</v>
      </c>
      <c r="D133" s="85" t="s">
        <v>169</v>
      </c>
      <c r="E133" s="85" t="s">
        <v>168</v>
      </c>
      <c r="F133" s="527"/>
      <c r="G133" s="527"/>
      <c r="H133" s="539" t="s">
        <v>167</v>
      </c>
      <c r="I133" s="539"/>
      <c r="J133" s="528" t="s">
        <v>166</v>
      </c>
      <c r="K133" s="528" t="s">
        <v>166</v>
      </c>
      <c r="L133" s="540">
        <v>0</v>
      </c>
    </row>
    <row r="134" spans="1:12" ht="24" x14ac:dyDescent="0.2">
      <c r="A134" s="525"/>
      <c r="B134" s="83" t="s">
        <v>1129</v>
      </c>
      <c r="C134" s="83" t="s">
        <v>5102</v>
      </c>
      <c r="D134" s="84">
        <v>43359</v>
      </c>
      <c r="E134" s="83" t="s">
        <v>5098</v>
      </c>
      <c r="F134" s="527"/>
      <c r="G134" s="527"/>
      <c r="H134" s="539"/>
      <c r="I134" s="539"/>
      <c r="J134" s="528"/>
      <c r="K134" s="528"/>
      <c r="L134" s="540"/>
    </row>
    <row r="135" spans="1:12" ht="24" x14ac:dyDescent="0.2">
      <c r="A135" s="525">
        <v>325</v>
      </c>
      <c r="B135" s="86" t="s">
        <v>23</v>
      </c>
      <c r="C135" s="85" t="s">
        <v>24</v>
      </c>
      <c r="D135" s="85" t="s">
        <v>175</v>
      </c>
      <c r="E135" s="85" t="s">
        <v>174</v>
      </c>
      <c r="F135" s="526" t="s">
        <v>18</v>
      </c>
      <c r="G135" s="526"/>
      <c r="H135" s="527"/>
      <c r="I135" s="527"/>
      <c r="J135" s="527"/>
      <c r="K135" s="527"/>
      <c r="L135" s="527"/>
    </row>
    <row r="136" spans="1:12" x14ac:dyDescent="0.2">
      <c r="A136" s="525"/>
      <c r="B136" s="528" t="s">
        <v>5101</v>
      </c>
      <c r="C136" s="529" t="s">
        <v>5100</v>
      </c>
      <c r="D136" s="543">
        <v>43352</v>
      </c>
      <c r="E136" s="528" t="s">
        <v>1628</v>
      </c>
      <c r="F136" s="528" t="s">
        <v>5099</v>
      </c>
      <c r="G136" s="528"/>
      <c r="H136" s="539" t="s">
        <v>170</v>
      </c>
      <c r="I136" s="539"/>
      <c r="J136" s="83" t="s">
        <v>166</v>
      </c>
      <c r="K136" s="83" t="s">
        <v>166</v>
      </c>
      <c r="L136" s="87">
        <v>0</v>
      </c>
    </row>
    <row r="137" spans="1:12" x14ac:dyDescent="0.2">
      <c r="A137" s="525"/>
      <c r="B137" s="528"/>
      <c r="C137" s="529"/>
      <c r="D137" s="543"/>
      <c r="E137" s="528"/>
      <c r="F137" s="528"/>
      <c r="G137" s="528"/>
      <c r="H137" s="539" t="s">
        <v>56</v>
      </c>
      <c r="I137" s="539"/>
      <c r="J137" s="528" t="s">
        <v>166</v>
      </c>
      <c r="K137" s="528" t="s">
        <v>166</v>
      </c>
      <c r="L137" s="540">
        <v>0</v>
      </c>
    </row>
    <row r="138" spans="1:12" x14ac:dyDescent="0.2">
      <c r="A138" s="525"/>
      <c r="B138" s="528"/>
      <c r="C138" s="529"/>
      <c r="D138" s="543"/>
      <c r="E138" s="528"/>
      <c r="F138" s="528"/>
      <c r="G138" s="528"/>
      <c r="H138" s="539"/>
      <c r="I138" s="539"/>
      <c r="J138" s="528"/>
      <c r="K138" s="528"/>
      <c r="L138" s="540"/>
    </row>
    <row r="139" spans="1:12" ht="24" x14ac:dyDescent="0.2">
      <c r="A139" s="525"/>
      <c r="B139" s="86" t="s">
        <v>33</v>
      </c>
      <c r="C139" s="85" t="s">
        <v>34</v>
      </c>
      <c r="D139" s="85" t="s">
        <v>169</v>
      </c>
      <c r="E139" s="85" t="s">
        <v>168</v>
      </c>
      <c r="F139" s="527"/>
      <c r="G139" s="527"/>
      <c r="H139" s="539" t="s">
        <v>167</v>
      </c>
      <c r="I139" s="539"/>
      <c r="J139" s="528" t="s">
        <v>166</v>
      </c>
      <c r="K139" s="528" t="s">
        <v>9</v>
      </c>
      <c r="L139" s="540">
        <v>882.55</v>
      </c>
    </row>
    <row r="140" spans="1:12" ht="24" x14ac:dyDescent="0.2">
      <c r="A140" s="525"/>
      <c r="B140" s="83" t="s">
        <v>1129</v>
      </c>
      <c r="C140" s="83" t="s">
        <v>5099</v>
      </c>
      <c r="D140" s="84">
        <v>43359</v>
      </c>
      <c r="E140" s="83" t="s">
        <v>5098</v>
      </c>
      <c r="F140" s="527"/>
      <c r="G140" s="527"/>
      <c r="H140" s="539"/>
      <c r="I140" s="539"/>
      <c r="J140" s="528"/>
      <c r="K140" s="528"/>
      <c r="L140" s="540"/>
    </row>
    <row r="141" spans="1:12" ht="24" x14ac:dyDescent="0.2">
      <c r="A141" s="525">
        <v>326</v>
      </c>
      <c r="B141" s="86" t="s">
        <v>23</v>
      </c>
      <c r="C141" s="85" t="s">
        <v>24</v>
      </c>
      <c r="D141" s="85" t="s">
        <v>175</v>
      </c>
      <c r="E141" s="85" t="s">
        <v>174</v>
      </c>
      <c r="F141" s="526" t="s">
        <v>18</v>
      </c>
      <c r="G141" s="526"/>
      <c r="H141" s="527"/>
      <c r="I141" s="527"/>
      <c r="J141" s="527"/>
      <c r="K141" s="527"/>
      <c r="L141" s="527"/>
    </row>
    <row r="142" spans="1:12" x14ac:dyDescent="0.2">
      <c r="A142" s="525"/>
      <c r="B142" s="528" t="s">
        <v>5097</v>
      </c>
      <c r="C142" s="529" t="s">
        <v>5096</v>
      </c>
      <c r="D142" s="543">
        <v>43235</v>
      </c>
      <c r="E142" s="528" t="s">
        <v>238</v>
      </c>
      <c r="F142" s="528" t="s">
        <v>237</v>
      </c>
      <c r="G142" s="528"/>
      <c r="H142" s="539" t="s">
        <v>170</v>
      </c>
      <c r="I142" s="539"/>
      <c r="J142" s="83" t="s">
        <v>166</v>
      </c>
      <c r="K142" s="83" t="s">
        <v>9</v>
      </c>
      <c r="L142" s="87">
        <v>626</v>
      </c>
    </row>
    <row r="143" spans="1:12" x14ac:dyDescent="0.2">
      <c r="A143" s="525"/>
      <c r="B143" s="528"/>
      <c r="C143" s="529"/>
      <c r="D143" s="543"/>
      <c r="E143" s="528"/>
      <c r="F143" s="528"/>
      <c r="G143" s="528"/>
      <c r="H143" s="539" t="s">
        <v>56</v>
      </c>
      <c r="I143" s="539"/>
      <c r="J143" s="83" t="s">
        <v>166</v>
      </c>
      <c r="K143" s="83" t="s">
        <v>9</v>
      </c>
      <c r="L143" s="87">
        <v>506.59</v>
      </c>
    </row>
    <row r="144" spans="1:12" ht="24" x14ac:dyDescent="0.2">
      <c r="A144" s="525"/>
      <c r="B144" s="86" t="s">
        <v>33</v>
      </c>
      <c r="C144" s="85" t="s">
        <v>34</v>
      </c>
      <c r="D144" s="85" t="s">
        <v>169</v>
      </c>
      <c r="E144" s="85" t="s">
        <v>168</v>
      </c>
      <c r="F144" s="527"/>
      <c r="G144" s="527"/>
      <c r="H144" s="539" t="s">
        <v>167</v>
      </c>
      <c r="I144" s="539"/>
      <c r="J144" s="528" t="s">
        <v>166</v>
      </c>
      <c r="K144" s="528" t="s">
        <v>9</v>
      </c>
      <c r="L144" s="540">
        <v>480</v>
      </c>
    </row>
    <row r="145" spans="1:12" ht="36" x14ac:dyDescent="0.2">
      <c r="A145" s="525"/>
      <c r="B145" s="83" t="s">
        <v>5095</v>
      </c>
      <c r="C145" s="83" t="s">
        <v>237</v>
      </c>
      <c r="D145" s="84">
        <v>43238</v>
      </c>
      <c r="E145" s="83" t="s">
        <v>236</v>
      </c>
      <c r="F145" s="527"/>
      <c r="G145" s="527"/>
      <c r="H145" s="539"/>
      <c r="I145" s="539"/>
      <c r="J145" s="528"/>
      <c r="K145" s="528"/>
      <c r="L145" s="540"/>
    </row>
    <row r="146" spans="1:12" ht="24" x14ac:dyDescent="0.2">
      <c r="A146" s="525">
        <v>327</v>
      </c>
      <c r="B146" s="86" t="s">
        <v>23</v>
      </c>
      <c r="C146" s="85" t="s">
        <v>24</v>
      </c>
      <c r="D146" s="85" t="s">
        <v>175</v>
      </c>
      <c r="E146" s="85" t="s">
        <v>174</v>
      </c>
      <c r="F146" s="526" t="s">
        <v>18</v>
      </c>
      <c r="G146" s="526"/>
      <c r="H146" s="527"/>
      <c r="I146" s="527"/>
      <c r="J146" s="527"/>
      <c r="K146" s="527"/>
      <c r="L146" s="527"/>
    </row>
    <row r="147" spans="1:12" x14ac:dyDescent="0.2">
      <c r="A147" s="525"/>
      <c r="B147" s="528" t="s">
        <v>5094</v>
      </c>
      <c r="C147" s="529" t="s">
        <v>5093</v>
      </c>
      <c r="D147" s="543">
        <v>43353</v>
      </c>
      <c r="E147" s="528" t="s">
        <v>188</v>
      </c>
      <c r="F147" s="528" t="s">
        <v>5092</v>
      </c>
      <c r="G147" s="528"/>
      <c r="H147" s="539" t="s">
        <v>170</v>
      </c>
      <c r="I147" s="539"/>
      <c r="J147" s="83" t="s">
        <v>166</v>
      </c>
      <c r="K147" s="83" t="s">
        <v>9</v>
      </c>
      <c r="L147" s="87">
        <v>952</v>
      </c>
    </row>
    <row r="148" spans="1:12" x14ac:dyDescent="0.2">
      <c r="A148" s="525"/>
      <c r="B148" s="528"/>
      <c r="C148" s="529"/>
      <c r="D148" s="543"/>
      <c r="E148" s="528"/>
      <c r="F148" s="528"/>
      <c r="G148" s="528"/>
      <c r="H148" s="539" t="s">
        <v>56</v>
      </c>
      <c r="I148" s="539"/>
      <c r="J148" s="83" t="s">
        <v>166</v>
      </c>
      <c r="K148" s="83" t="s">
        <v>166</v>
      </c>
      <c r="L148" s="87">
        <v>0</v>
      </c>
    </row>
    <row r="149" spans="1:12" ht="24" x14ac:dyDescent="0.2">
      <c r="A149" s="525"/>
      <c r="B149" s="86" t="s">
        <v>33</v>
      </c>
      <c r="C149" s="85" t="s">
        <v>34</v>
      </c>
      <c r="D149" s="85" t="s">
        <v>169</v>
      </c>
      <c r="E149" s="85" t="s">
        <v>168</v>
      </c>
      <c r="F149" s="527"/>
      <c r="G149" s="527"/>
      <c r="H149" s="539" t="s">
        <v>167</v>
      </c>
      <c r="I149" s="539"/>
      <c r="J149" s="528" t="s">
        <v>166</v>
      </c>
      <c r="K149" s="528" t="s">
        <v>9</v>
      </c>
      <c r="L149" s="540">
        <v>855</v>
      </c>
    </row>
    <row r="150" spans="1:12" ht="24" x14ac:dyDescent="0.2">
      <c r="A150" s="525"/>
      <c r="B150" s="83" t="s">
        <v>211</v>
      </c>
      <c r="C150" s="83" t="s">
        <v>5092</v>
      </c>
      <c r="D150" s="84">
        <v>43358</v>
      </c>
      <c r="E150" s="83" t="s">
        <v>384</v>
      </c>
      <c r="F150" s="527"/>
      <c r="G150" s="527"/>
      <c r="H150" s="539"/>
      <c r="I150" s="539"/>
      <c r="J150" s="528"/>
      <c r="K150" s="528"/>
      <c r="L150" s="540"/>
    </row>
    <row r="151" spans="1:12" ht="24" x14ac:dyDescent="0.2">
      <c r="A151" s="525">
        <v>328</v>
      </c>
      <c r="B151" s="86" t="s">
        <v>23</v>
      </c>
      <c r="C151" s="85" t="s">
        <v>24</v>
      </c>
      <c r="D151" s="85" t="s">
        <v>175</v>
      </c>
      <c r="E151" s="85" t="s">
        <v>174</v>
      </c>
      <c r="F151" s="526" t="s">
        <v>18</v>
      </c>
      <c r="G151" s="526"/>
      <c r="H151" s="527"/>
      <c r="I151" s="527"/>
      <c r="J151" s="527"/>
      <c r="K151" s="527"/>
      <c r="L151" s="527"/>
    </row>
    <row r="152" spans="1:12" x14ac:dyDescent="0.2">
      <c r="A152" s="525"/>
      <c r="B152" s="528" t="s">
        <v>5088</v>
      </c>
      <c r="C152" s="529" t="s">
        <v>5091</v>
      </c>
      <c r="D152" s="543">
        <v>43191</v>
      </c>
      <c r="E152" s="528" t="s">
        <v>1301</v>
      </c>
      <c r="F152" s="528" t="s">
        <v>5090</v>
      </c>
      <c r="G152" s="528"/>
      <c r="H152" s="539" t="s">
        <v>170</v>
      </c>
      <c r="I152" s="539"/>
      <c r="J152" s="83" t="s">
        <v>166</v>
      </c>
      <c r="K152" s="83" t="s">
        <v>9</v>
      </c>
      <c r="L152" s="87">
        <v>888</v>
      </c>
    </row>
    <row r="153" spans="1:12" x14ac:dyDescent="0.2">
      <c r="A153" s="525"/>
      <c r="B153" s="528"/>
      <c r="C153" s="529"/>
      <c r="D153" s="543"/>
      <c r="E153" s="528"/>
      <c r="F153" s="528"/>
      <c r="G153" s="528"/>
      <c r="H153" s="539" t="s">
        <v>56</v>
      </c>
      <c r="I153" s="539"/>
      <c r="J153" s="528" t="s">
        <v>166</v>
      </c>
      <c r="K153" s="528" t="s">
        <v>9</v>
      </c>
      <c r="L153" s="540">
        <v>675.12</v>
      </c>
    </row>
    <row r="154" spans="1:12" x14ac:dyDescent="0.2">
      <c r="A154" s="525"/>
      <c r="B154" s="528"/>
      <c r="C154" s="529"/>
      <c r="D154" s="543"/>
      <c r="E154" s="528"/>
      <c r="F154" s="528"/>
      <c r="G154" s="528"/>
      <c r="H154" s="539"/>
      <c r="I154" s="539"/>
      <c r="J154" s="528"/>
      <c r="K154" s="528"/>
      <c r="L154" s="540"/>
    </row>
    <row r="155" spans="1:12" ht="24" x14ac:dyDescent="0.2">
      <c r="A155" s="525"/>
      <c r="B155" s="86" t="s">
        <v>33</v>
      </c>
      <c r="C155" s="85" t="s">
        <v>34</v>
      </c>
      <c r="D155" s="85" t="s">
        <v>169</v>
      </c>
      <c r="E155" s="85" t="s">
        <v>168</v>
      </c>
      <c r="F155" s="527"/>
      <c r="G155" s="527"/>
      <c r="H155" s="539" t="s">
        <v>167</v>
      </c>
      <c r="I155" s="539"/>
      <c r="J155" s="528" t="s">
        <v>166</v>
      </c>
      <c r="K155" s="528" t="s">
        <v>9</v>
      </c>
      <c r="L155" s="540">
        <v>209.82</v>
      </c>
    </row>
    <row r="156" spans="1:12" ht="24" x14ac:dyDescent="0.2">
      <c r="A156" s="525"/>
      <c r="B156" s="83" t="s">
        <v>192</v>
      </c>
      <c r="C156" s="83" t="s">
        <v>5090</v>
      </c>
      <c r="D156" s="84">
        <v>43196</v>
      </c>
      <c r="E156" s="83" t="s">
        <v>5089</v>
      </c>
      <c r="F156" s="527"/>
      <c r="G156" s="527"/>
      <c r="H156" s="539"/>
      <c r="I156" s="539"/>
      <c r="J156" s="528"/>
      <c r="K156" s="528"/>
      <c r="L156" s="540"/>
    </row>
    <row r="157" spans="1:12" ht="24" x14ac:dyDescent="0.2">
      <c r="A157" s="525">
        <v>329</v>
      </c>
      <c r="B157" s="86" t="s">
        <v>23</v>
      </c>
      <c r="C157" s="85" t="s">
        <v>24</v>
      </c>
      <c r="D157" s="85" t="s">
        <v>175</v>
      </c>
      <c r="E157" s="85" t="s">
        <v>174</v>
      </c>
      <c r="F157" s="526" t="s">
        <v>18</v>
      </c>
      <c r="G157" s="526"/>
      <c r="H157" s="527"/>
      <c r="I157" s="527"/>
      <c r="J157" s="527"/>
      <c r="K157" s="527"/>
      <c r="L157" s="527"/>
    </row>
    <row r="158" spans="1:12" x14ac:dyDescent="0.2">
      <c r="A158" s="525"/>
      <c r="B158" s="528" t="s">
        <v>5088</v>
      </c>
      <c r="C158" s="529" t="s">
        <v>5087</v>
      </c>
      <c r="D158" s="543">
        <v>43241</v>
      </c>
      <c r="E158" s="528" t="s">
        <v>238</v>
      </c>
      <c r="F158" s="528" t="s">
        <v>5086</v>
      </c>
      <c r="G158" s="528"/>
      <c r="H158" s="539" t="s">
        <v>170</v>
      </c>
      <c r="I158" s="539"/>
      <c r="J158" s="83" t="s">
        <v>166</v>
      </c>
      <c r="K158" s="83" t="s">
        <v>166</v>
      </c>
      <c r="L158" s="87">
        <v>0</v>
      </c>
    </row>
    <row r="159" spans="1:12" x14ac:dyDescent="0.2">
      <c r="A159" s="525"/>
      <c r="B159" s="528"/>
      <c r="C159" s="529"/>
      <c r="D159" s="543"/>
      <c r="E159" s="528"/>
      <c r="F159" s="528"/>
      <c r="G159" s="528"/>
      <c r="H159" s="539" t="s">
        <v>56</v>
      </c>
      <c r="I159" s="539"/>
      <c r="J159" s="83" t="s">
        <v>166</v>
      </c>
      <c r="K159" s="83" t="s">
        <v>166</v>
      </c>
      <c r="L159" s="87">
        <v>0</v>
      </c>
    </row>
    <row r="160" spans="1:12" ht="24" x14ac:dyDescent="0.2">
      <c r="A160" s="525"/>
      <c r="B160" s="86" t="s">
        <v>33</v>
      </c>
      <c r="C160" s="85" t="s">
        <v>34</v>
      </c>
      <c r="D160" s="85" t="s">
        <v>169</v>
      </c>
      <c r="E160" s="85" t="s">
        <v>168</v>
      </c>
      <c r="F160" s="527"/>
      <c r="G160" s="527"/>
      <c r="H160" s="539" t="s">
        <v>167</v>
      </c>
      <c r="I160" s="539"/>
      <c r="J160" s="528" t="s">
        <v>166</v>
      </c>
      <c r="K160" s="528" t="s">
        <v>9</v>
      </c>
      <c r="L160" s="540">
        <v>440</v>
      </c>
    </row>
    <row r="161" spans="1:12" ht="24" x14ac:dyDescent="0.2">
      <c r="A161" s="525"/>
      <c r="B161" s="83" t="s">
        <v>192</v>
      </c>
      <c r="C161" s="83" t="s">
        <v>5086</v>
      </c>
      <c r="D161" s="84">
        <v>43244</v>
      </c>
      <c r="E161" s="83" t="s">
        <v>758</v>
      </c>
      <c r="F161" s="527"/>
      <c r="G161" s="527"/>
      <c r="H161" s="539"/>
      <c r="I161" s="539"/>
      <c r="J161" s="528"/>
      <c r="K161" s="528"/>
      <c r="L161" s="540"/>
    </row>
    <row r="162" spans="1:12" ht="24" x14ac:dyDescent="0.2">
      <c r="A162" s="525">
        <v>330</v>
      </c>
      <c r="B162" s="86" t="s">
        <v>23</v>
      </c>
      <c r="C162" s="85" t="s">
        <v>24</v>
      </c>
      <c r="D162" s="85" t="s">
        <v>175</v>
      </c>
      <c r="E162" s="85" t="s">
        <v>174</v>
      </c>
      <c r="F162" s="526" t="s">
        <v>18</v>
      </c>
      <c r="G162" s="526"/>
      <c r="H162" s="527"/>
      <c r="I162" s="527"/>
      <c r="J162" s="527"/>
      <c r="K162" s="527"/>
      <c r="L162" s="527"/>
    </row>
    <row r="163" spans="1:12" x14ac:dyDescent="0.2">
      <c r="A163" s="525"/>
      <c r="B163" s="528" t="s">
        <v>5085</v>
      </c>
      <c r="C163" s="529" t="s">
        <v>5084</v>
      </c>
      <c r="D163" s="543">
        <v>43326</v>
      </c>
      <c r="E163" s="528" t="s">
        <v>248</v>
      </c>
      <c r="F163" s="528" t="s">
        <v>5083</v>
      </c>
      <c r="G163" s="528"/>
      <c r="H163" s="539" t="s">
        <v>170</v>
      </c>
      <c r="I163" s="539"/>
      <c r="J163" s="83" t="s">
        <v>166</v>
      </c>
      <c r="K163" s="83" t="s">
        <v>9</v>
      </c>
      <c r="L163" s="87">
        <v>210</v>
      </c>
    </row>
    <row r="164" spans="1:12" x14ac:dyDescent="0.2">
      <c r="A164" s="525"/>
      <c r="B164" s="528"/>
      <c r="C164" s="529"/>
      <c r="D164" s="543"/>
      <c r="E164" s="528"/>
      <c r="F164" s="528"/>
      <c r="G164" s="528"/>
      <c r="H164" s="539" t="s">
        <v>56</v>
      </c>
      <c r="I164" s="539"/>
      <c r="J164" s="83" t="s">
        <v>166</v>
      </c>
      <c r="K164" s="83" t="s">
        <v>166</v>
      </c>
      <c r="L164" s="87">
        <v>0</v>
      </c>
    </row>
    <row r="165" spans="1:12" ht="24" x14ac:dyDescent="0.2">
      <c r="A165" s="525"/>
      <c r="B165" s="86" t="s">
        <v>33</v>
      </c>
      <c r="C165" s="85" t="s">
        <v>34</v>
      </c>
      <c r="D165" s="85" t="s">
        <v>169</v>
      </c>
      <c r="E165" s="85" t="s">
        <v>168</v>
      </c>
      <c r="F165" s="527"/>
      <c r="G165" s="527"/>
      <c r="H165" s="539" t="s">
        <v>167</v>
      </c>
      <c r="I165" s="539"/>
      <c r="J165" s="528" t="s">
        <v>166</v>
      </c>
      <c r="K165" s="528" t="s">
        <v>9</v>
      </c>
      <c r="L165" s="540">
        <v>270</v>
      </c>
    </row>
    <row r="166" spans="1:12" ht="24" x14ac:dyDescent="0.2">
      <c r="A166" s="525"/>
      <c r="B166" s="83" t="s">
        <v>488</v>
      </c>
      <c r="C166" s="83" t="s">
        <v>5083</v>
      </c>
      <c r="D166" s="84">
        <v>43331</v>
      </c>
      <c r="E166" s="83" t="s">
        <v>2548</v>
      </c>
      <c r="F166" s="527"/>
      <c r="G166" s="527"/>
      <c r="H166" s="539"/>
      <c r="I166" s="539"/>
      <c r="J166" s="528"/>
      <c r="K166" s="528"/>
      <c r="L166" s="540"/>
    </row>
    <row r="167" spans="1:12" ht="24" x14ac:dyDescent="0.2">
      <c r="A167" s="525">
        <v>331</v>
      </c>
      <c r="B167" s="86" t="s">
        <v>23</v>
      </c>
      <c r="C167" s="85" t="s">
        <v>24</v>
      </c>
      <c r="D167" s="85" t="s">
        <v>175</v>
      </c>
      <c r="E167" s="85" t="s">
        <v>174</v>
      </c>
      <c r="F167" s="526" t="s">
        <v>18</v>
      </c>
      <c r="G167" s="526"/>
      <c r="H167" s="527"/>
      <c r="I167" s="527"/>
      <c r="J167" s="527"/>
      <c r="K167" s="527"/>
      <c r="L167" s="527"/>
    </row>
    <row r="168" spans="1:12" x14ac:dyDescent="0.2">
      <c r="A168" s="525"/>
      <c r="B168" s="528" t="s">
        <v>5082</v>
      </c>
      <c r="C168" s="529" t="s">
        <v>5081</v>
      </c>
      <c r="D168" s="543">
        <v>43225</v>
      </c>
      <c r="E168" s="528" t="s">
        <v>881</v>
      </c>
      <c r="F168" s="528" t="s">
        <v>880</v>
      </c>
      <c r="G168" s="528"/>
      <c r="H168" s="539" t="s">
        <v>170</v>
      </c>
      <c r="I168" s="539"/>
      <c r="J168" s="83" t="s">
        <v>166</v>
      </c>
      <c r="K168" s="83" t="s">
        <v>9</v>
      </c>
      <c r="L168" s="87">
        <v>789</v>
      </c>
    </row>
    <row r="169" spans="1:12" x14ac:dyDescent="0.2">
      <c r="A169" s="525"/>
      <c r="B169" s="528"/>
      <c r="C169" s="529"/>
      <c r="D169" s="543"/>
      <c r="E169" s="528"/>
      <c r="F169" s="528"/>
      <c r="G169" s="528"/>
      <c r="H169" s="539" t="s">
        <v>56</v>
      </c>
      <c r="I169" s="539"/>
      <c r="J169" s="83" t="s">
        <v>166</v>
      </c>
      <c r="K169" s="83" t="s">
        <v>166</v>
      </c>
      <c r="L169" s="87">
        <v>0</v>
      </c>
    </row>
    <row r="170" spans="1:12" ht="24" x14ac:dyDescent="0.2">
      <c r="A170" s="525"/>
      <c r="B170" s="86" t="s">
        <v>33</v>
      </c>
      <c r="C170" s="85" t="s">
        <v>34</v>
      </c>
      <c r="D170" s="85" t="s">
        <v>169</v>
      </c>
      <c r="E170" s="85" t="s">
        <v>168</v>
      </c>
      <c r="F170" s="527"/>
      <c r="G170" s="527"/>
      <c r="H170" s="539" t="s">
        <v>167</v>
      </c>
      <c r="I170" s="539"/>
      <c r="J170" s="528" t="s">
        <v>166</v>
      </c>
      <c r="K170" s="528" t="s">
        <v>9</v>
      </c>
      <c r="L170" s="540">
        <v>25</v>
      </c>
    </row>
    <row r="171" spans="1:12" ht="36" x14ac:dyDescent="0.2">
      <c r="A171" s="525"/>
      <c r="B171" s="83" t="s">
        <v>545</v>
      </c>
      <c r="C171" s="83" t="s">
        <v>880</v>
      </c>
      <c r="D171" s="84">
        <v>43232</v>
      </c>
      <c r="E171" s="83" t="s">
        <v>275</v>
      </c>
      <c r="F171" s="527"/>
      <c r="G171" s="527"/>
      <c r="H171" s="539"/>
      <c r="I171" s="539"/>
      <c r="J171" s="528"/>
      <c r="K171" s="528"/>
      <c r="L171" s="540"/>
    </row>
    <row r="172" spans="1:12" ht="24" x14ac:dyDescent="0.2">
      <c r="A172" s="525">
        <v>332</v>
      </c>
      <c r="B172" s="86" t="s">
        <v>23</v>
      </c>
      <c r="C172" s="85" t="s">
        <v>24</v>
      </c>
      <c r="D172" s="85" t="s">
        <v>175</v>
      </c>
      <c r="E172" s="85" t="s">
        <v>174</v>
      </c>
      <c r="F172" s="526" t="s">
        <v>18</v>
      </c>
      <c r="G172" s="526"/>
      <c r="H172" s="527"/>
      <c r="I172" s="527"/>
      <c r="J172" s="527"/>
      <c r="K172" s="527"/>
      <c r="L172" s="527"/>
    </row>
    <row r="173" spans="1:12" x14ac:dyDescent="0.2">
      <c r="A173" s="525"/>
      <c r="B173" s="528" t="s">
        <v>5070</v>
      </c>
      <c r="C173" s="528" t="s">
        <v>5080</v>
      </c>
      <c r="D173" s="543">
        <v>43193</v>
      </c>
      <c r="E173" s="528" t="s">
        <v>5079</v>
      </c>
      <c r="F173" s="528" t="s">
        <v>5078</v>
      </c>
      <c r="G173" s="528"/>
      <c r="H173" s="539" t="s">
        <v>170</v>
      </c>
      <c r="I173" s="539"/>
      <c r="J173" s="83" t="s">
        <v>166</v>
      </c>
      <c r="K173" s="83" t="s">
        <v>9</v>
      </c>
      <c r="L173" s="87">
        <v>778.4</v>
      </c>
    </row>
    <row r="174" spans="1:12" x14ac:dyDescent="0.2">
      <c r="A174" s="525"/>
      <c r="B174" s="528"/>
      <c r="C174" s="528"/>
      <c r="D174" s="543"/>
      <c r="E174" s="528"/>
      <c r="F174" s="528"/>
      <c r="G174" s="528"/>
      <c r="H174" s="539" t="s">
        <v>56</v>
      </c>
      <c r="I174" s="539"/>
      <c r="J174" s="83" t="s">
        <v>166</v>
      </c>
      <c r="K174" s="83" t="s">
        <v>9</v>
      </c>
      <c r="L174" s="87">
        <v>1701.83</v>
      </c>
    </row>
    <row r="175" spans="1:12" ht="24" x14ac:dyDescent="0.2">
      <c r="A175" s="525"/>
      <c r="B175" s="86" t="s">
        <v>33</v>
      </c>
      <c r="C175" s="85" t="s">
        <v>34</v>
      </c>
      <c r="D175" s="85" t="s">
        <v>169</v>
      </c>
      <c r="E175" s="85" t="s">
        <v>168</v>
      </c>
      <c r="F175" s="527"/>
      <c r="G175" s="527"/>
      <c r="H175" s="539" t="s">
        <v>167</v>
      </c>
      <c r="I175" s="539"/>
      <c r="J175" s="528" t="s">
        <v>166</v>
      </c>
      <c r="K175" s="528" t="s">
        <v>9</v>
      </c>
      <c r="L175" s="540">
        <v>1173.1000000000001</v>
      </c>
    </row>
    <row r="176" spans="1:12" ht="24" x14ac:dyDescent="0.2">
      <c r="A176" s="525"/>
      <c r="B176" s="83" t="s">
        <v>441</v>
      </c>
      <c r="C176" s="83" t="s">
        <v>5078</v>
      </c>
      <c r="D176" s="84">
        <v>43198</v>
      </c>
      <c r="E176" s="83" t="s">
        <v>5077</v>
      </c>
      <c r="F176" s="527"/>
      <c r="G176" s="527"/>
      <c r="H176" s="539"/>
      <c r="I176" s="539"/>
      <c r="J176" s="528"/>
      <c r="K176" s="528"/>
      <c r="L176" s="540"/>
    </row>
    <row r="177" spans="1:12" ht="24" x14ac:dyDescent="0.2">
      <c r="A177" s="525">
        <v>333</v>
      </c>
      <c r="B177" s="86" t="s">
        <v>23</v>
      </c>
      <c r="C177" s="85" t="s">
        <v>24</v>
      </c>
      <c r="D177" s="85" t="s">
        <v>175</v>
      </c>
      <c r="E177" s="85" t="s">
        <v>174</v>
      </c>
      <c r="F177" s="526" t="s">
        <v>18</v>
      </c>
      <c r="G177" s="526"/>
      <c r="H177" s="527"/>
      <c r="I177" s="527"/>
      <c r="J177" s="527"/>
      <c r="K177" s="527"/>
      <c r="L177" s="527"/>
    </row>
    <row r="178" spans="1:12" x14ac:dyDescent="0.2">
      <c r="A178" s="525"/>
      <c r="B178" s="528" t="s">
        <v>5070</v>
      </c>
      <c r="C178" s="528" t="s">
        <v>5076</v>
      </c>
      <c r="D178" s="543">
        <v>43213</v>
      </c>
      <c r="E178" s="528" t="s">
        <v>297</v>
      </c>
      <c r="F178" s="528" t="s">
        <v>5075</v>
      </c>
      <c r="G178" s="528"/>
      <c r="H178" s="539" t="s">
        <v>170</v>
      </c>
      <c r="I178" s="539"/>
      <c r="J178" s="83" t="s">
        <v>166</v>
      </c>
      <c r="K178" s="83" t="s">
        <v>166</v>
      </c>
      <c r="L178" s="87">
        <v>0</v>
      </c>
    </row>
    <row r="179" spans="1:12" x14ac:dyDescent="0.2">
      <c r="A179" s="525"/>
      <c r="B179" s="528"/>
      <c r="C179" s="528"/>
      <c r="D179" s="543"/>
      <c r="E179" s="528"/>
      <c r="F179" s="528"/>
      <c r="G179" s="528"/>
      <c r="H179" s="539" t="s">
        <v>56</v>
      </c>
      <c r="I179" s="539"/>
      <c r="J179" s="83" t="s">
        <v>166</v>
      </c>
      <c r="K179" s="83" t="s">
        <v>166</v>
      </c>
      <c r="L179" s="87">
        <v>0</v>
      </c>
    </row>
    <row r="180" spans="1:12" ht="24" x14ac:dyDescent="0.2">
      <c r="A180" s="525"/>
      <c r="B180" s="86" t="s">
        <v>33</v>
      </c>
      <c r="C180" s="85" t="s">
        <v>34</v>
      </c>
      <c r="D180" s="85" t="s">
        <v>169</v>
      </c>
      <c r="E180" s="85" t="s">
        <v>168</v>
      </c>
      <c r="F180" s="527"/>
      <c r="G180" s="527"/>
      <c r="H180" s="539" t="s">
        <v>167</v>
      </c>
      <c r="I180" s="539"/>
      <c r="J180" s="528" t="s">
        <v>166</v>
      </c>
      <c r="K180" s="528" t="s">
        <v>9</v>
      </c>
      <c r="L180" s="540">
        <v>3597</v>
      </c>
    </row>
    <row r="181" spans="1:12" ht="24" x14ac:dyDescent="0.2">
      <c r="A181" s="525"/>
      <c r="B181" s="83" t="s">
        <v>441</v>
      </c>
      <c r="C181" s="83" t="s">
        <v>5075</v>
      </c>
      <c r="D181" s="84">
        <v>43216</v>
      </c>
      <c r="E181" s="83" t="s">
        <v>3481</v>
      </c>
      <c r="F181" s="527"/>
      <c r="G181" s="527"/>
      <c r="H181" s="539"/>
      <c r="I181" s="539"/>
      <c r="J181" s="528"/>
      <c r="K181" s="528"/>
      <c r="L181" s="540"/>
    </row>
    <row r="182" spans="1:12" ht="24" x14ac:dyDescent="0.2">
      <c r="A182" s="525">
        <v>334</v>
      </c>
      <c r="B182" s="86" t="s">
        <v>23</v>
      </c>
      <c r="C182" s="85" t="s">
        <v>24</v>
      </c>
      <c r="D182" s="85" t="s">
        <v>175</v>
      </c>
      <c r="E182" s="85" t="s">
        <v>174</v>
      </c>
      <c r="F182" s="526" t="s">
        <v>18</v>
      </c>
      <c r="G182" s="526"/>
      <c r="H182" s="527"/>
      <c r="I182" s="527"/>
      <c r="J182" s="527"/>
      <c r="K182" s="527"/>
      <c r="L182" s="527"/>
    </row>
    <row r="183" spans="1:12" x14ac:dyDescent="0.2">
      <c r="A183" s="525"/>
      <c r="B183" s="528" t="s">
        <v>5070</v>
      </c>
      <c r="C183" s="528" t="s">
        <v>5074</v>
      </c>
      <c r="D183" s="543">
        <v>43233</v>
      </c>
      <c r="E183" s="528" t="s">
        <v>641</v>
      </c>
      <c r="F183" s="528" t="s">
        <v>1507</v>
      </c>
      <c r="G183" s="528"/>
      <c r="H183" s="539" t="s">
        <v>170</v>
      </c>
      <c r="I183" s="539"/>
      <c r="J183" s="83" t="s">
        <v>166</v>
      </c>
      <c r="K183" s="83" t="s">
        <v>9</v>
      </c>
      <c r="L183" s="87">
        <v>434</v>
      </c>
    </row>
    <row r="184" spans="1:12" x14ac:dyDescent="0.2">
      <c r="A184" s="525"/>
      <c r="B184" s="528"/>
      <c r="C184" s="528"/>
      <c r="D184" s="543"/>
      <c r="E184" s="528"/>
      <c r="F184" s="528"/>
      <c r="G184" s="528"/>
      <c r="H184" s="539" t="s">
        <v>56</v>
      </c>
      <c r="I184" s="539"/>
      <c r="J184" s="83" t="s">
        <v>166</v>
      </c>
      <c r="K184" s="83" t="s">
        <v>9</v>
      </c>
      <c r="L184" s="87">
        <v>1195.94</v>
      </c>
    </row>
    <row r="185" spans="1:12" ht="24" x14ac:dyDescent="0.2">
      <c r="A185" s="525"/>
      <c r="B185" s="86" t="s">
        <v>33</v>
      </c>
      <c r="C185" s="85" t="s">
        <v>34</v>
      </c>
      <c r="D185" s="85" t="s">
        <v>169</v>
      </c>
      <c r="E185" s="85" t="s">
        <v>168</v>
      </c>
      <c r="F185" s="527"/>
      <c r="G185" s="527"/>
      <c r="H185" s="539" t="s">
        <v>167</v>
      </c>
      <c r="I185" s="539"/>
      <c r="J185" s="528" t="s">
        <v>166</v>
      </c>
      <c r="K185" s="528" t="s">
        <v>9</v>
      </c>
      <c r="L185" s="540">
        <v>105.94</v>
      </c>
    </row>
    <row r="186" spans="1:12" ht="24" x14ac:dyDescent="0.2">
      <c r="A186" s="525"/>
      <c r="B186" s="83" t="s">
        <v>441</v>
      </c>
      <c r="C186" s="83" t="s">
        <v>1507</v>
      </c>
      <c r="D186" s="84">
        <v>43235</v>
      </c>
      <c r="E186" s="83" t="s">
        <v>583</v>
      </c>
      <c r="F186" s="527"/>
      <c r="G186" s="527"/>
      <c r="H186" s="539"/>
      <c r="I186" s="539"/>
      <c r="J186" s="528"/>
      <c r="K186" s="528"/>
      <c r="L186" s="540"/>
    </row>
    <row r="187" spans="1:12" ht="24" x14ac:dyDescent="0.2">
      <c r="A187" s="525">
        <v>335</v>
      </c>
      <c r="B187" s="86" t="s">
        <v>23</v>
      </c>
      <c r="C187" s="85" t="s">
        <v>24</v>
      </c>
      <c r="D187" s="85" t="s">
        <v>175</v>
      </c>
      <c r="E187" s="85" t="s">
        <v>174</v>
      </c>
      <c r="F187" s="526" t="s">
        <v>18</v>
      </c>
      <c r="G187" s="526"/>
      <c r="H187" s="527"/>
      <c r="I187" s="527"/>
      <c r="J187" s="527"/>
      <c r="K187" s="527"/>
      <c r="L187" s="527"/>
    </row>
    <row r="188" spans="1:12" x14ac:dyDescent="0.2">
      <c r="A188" s="525"/>
      <c r="B188" s="528" t="s">
        <v>5070</v>
      </c>
      <c r="C188" s="529" t="s">
        <v>5072</v>
      </c>
      <c r="D188" s="543">
        <v>43313</v>
      </c>
      <c r="E188" s="528" t="s">
        <v>1386</v>
      </c>
      <c r="F188" s="528" t="s">
        <v>5073</v>
      </c>
      <c r="G188" s="528"/>
      <c r="H188" s="539" t="s">
        <v>170</v>
      </c>
      <c r="I188" s="539"/>
      <c r="J188" s="83" t="s">
        <v>166</v>
      </c>
      <c r="K188" s="83" t="s">
        <v>166</v>
      </c>
      <c r="L188" s="87">
        <v>0</v>
      </c>
    </row>
    <row r="189" spans="1:12" x14ac:dyDescent="0.2">
      <c r="A189" s="525"/>
      <c r="B189" s="528"/>
      <c r="C189" s="529"/>
      <c r="D189" s="543"/>
      <c r="E189" s="528"/>
      <c r="F189" s="528"/>
      <c r="G189" s="528"/>
      <c r="H189" s="539" t="s">
        <v>56</v>
      </c>
      <c r="I189" s="539"/>
      <c r="J189" s="83" t="s">
        <v>166</v>
      </c>
      <c r="K189" s="83" t="s">
        <v>166</v>
      </c>
      <c r="L189" s="87">
        <v>0</v>
      </c>
    </row>
    <row r="190" spans="1:12" ht="24" x14ac:dyDescent="0.2">
      <c r="A190" s="525"/>
      <c r="B190" s="86" t="s">
        <v>33</v>
      </c>
      <c r="C190" s="85" t="s">
        <v>34</v>
      </c>
      <c r="D190" s="85" t="s">
        <v>169</v>
      </c>
      <c r="E190" s="85" t="s">
        <v>168</v>
      </c>
      <c r="F190" s="527"/>
      <c r="G190" s="527"/>
      <c r="H190" s="539" t="s">
        <v>167</v>
      </c>
      <c r="I190" s="539"/>
      <c r="J190" s="528" t="s">
        <v>166</v>
      </c>
      <c r="K190" s="528" t="s">
        <v>9</v>
      </c>
      <c r="L190" s="540">
        <v>948.62</v>
      </c>
    </row>
    <row r="191" spans="1:12" ht="24" x14ac:dyDescent="0.2">
      <c r="A191" s="525"/>
      <c r="B191" s="83" t="s">
        <v>441</v>
      </c>
      <c r="C191" s="83" t="s">
        <v>5073</v>
      </c>
      <c r="D191" s="84">
        <v>43323</v>
      </c>
      <c r="E191" s="83" t="s">
        <v>890</v>
      </c>
      <c r="F191" s="527"/>
      <c r="G191" s="527"/>
      <c r="H191" s="539"/>
      <c r="I191" s="539"/>
      <c r="J191" s="528"/>
      <c r="K191" s="528"/>
      <c r="L191" s="540"/>
    </row>
    <row r="192" spans="1:12" ht="24" x14ac:dyDescent="0.2">
      <c r="A192" s="525">
        <v>336</v>
      </c>
      <c r="B192" s="86" t="s">
        <v>23</v>
      </c>
      <c r="C192" s="85" t="s">
        <v>24</v>
      </c>
      <c r="D192" s="85" t="s">
        <v>175</v>
      </c>
      <c r="E192" s="85" t="s">
        <v>174</v>
      </c>
      <c r="F192" s="526" t="s">
        <v>18</v>
      </c>
      <c r="G192" s="526"/>
      <c r="H192" s="527"/>
      <c r="I192" s="527"/>
      <c r="J192" s="527"/>
      <c r="K192" s="527"/>
      <c r="L192" s="527"/>
    </row>
    <row r="193" spans="1:12" x14ac:dyDescent="0.2">
      <c r="A193" s="525"/>
      <c r="B193" s="528" t="s">
        <v>5070</v>
      </c>
      <c r="C193" s="529" t="s">
        <v>5072</v>
      </c>
      <c r="D193" s="543">
        <v>43313</v>
      </c>
      <c r="E193" s="528" t="s">
        <v>1386</v>
      </c>
      <c r="F193" s="528" t="s">
        <v>5071</v>
      </c>
      <c r="G193" s="528"/>
      <c r="H193" s="539" t="s">
        <v>170</v>
      </c>
      <c r="I193" s="539"/>
      <c r="J193" s="83" t="s">
        <v>166</v>
      </c>
      <c r="K193" s="83" t="s">
        <v>9</v>
      </c>
      <c r="L193" s="87">
        <v>266.37</v>
      </c>
    </row>
    <row r="194" spans="1:12" x14ac:dyDescent="0.2">
      <c r="A194" s="525"/>
      <c r="B194" s="528"/>
      <c r="C194" s="529"/>
      <c r="D194" s="543"/>
      <c r="E194" s="528"/>
      <c r="F194" s="528"/>
      <c r="G194" s="528"/>
      <c r="H194" s="539" t="s">
        <v>56</v>
      </c>
      <c r="I194" s="539"/>
      <c r="J194" s="83" t="s">
        <v>166</v>
      </c>
      <c r="K194" s="83" t="s">
        <v>9</v>
      </c>
      <c r="L194" s="87">
        <v>2547.92</v>
      </c>
    </row>
    <row r="195" spans="1:12" ht="24" x14ac:dyDescent="0.2">
      <c r="A195" s="525"/>
      <c r="B195" s="86" t="s">
        <v>33</v>
      </c>
      <c r="C195" s="85" t="s">
        <v>34</v>
      </c>
      <c r="D195" s="85" t="s">
        <v>169</v>
      </c>
      <c r="E195" s="85" t="s">
        <v>168</v>
      </c>
      <c r="F195" s="527"/>
      <c r="G195" s="527"/>
      <c r="H195" s="539" t="s">
        <v>167</v>
      </c>
      <c r="I195" s="539"/>
      <c r="J195" s="528" t="s">
        <v>166</v>
      </c>
      <c r="K195" s="528" t="s">
        <v>9</v>
      </c>
      <c r="L195" s="540">
        <v>183.11</v>
      </c>
    </row>
    <row r="196" spans="1:12" ht="24" x14ac:dyDescent="0.2">
      <c r="A196" s="525"/>
      <c r="B196" s="83" t="s">
        <v>441</v>
      </c>
      <c r="C196" s="83" t="s">
        <v>5071</v>
      </c>
      <c r="D196" s="84">
        <v>43323</v>
      </c>
      <c r="E196" s="83" t="s">
        <v>890</v>
      </c>
      <c r="F196" s="527"/>
      <c r="G196" s="527"/>
      <c r="H196" s="539"/>
      <c r="I196" s="539"/>
      <c r="J196" s="528"/>
      <c r="K196" s="528"/>
      <c r="L196" s="540"/>
    </row>
    <row r="197" spans="1:12" ht="24" x14ac:dyDescent="0.2">
      <c r="A197" s="525">
        <v>337</v>
      </c>
      <c r="B197" s="86" t="s">
        <v>23</v>
      </c>
      <c r="C197" s="85" t="s">
        <v>24</v>
      </c>
      <c r="D197" s="85" t="s">
        <v>175</v>
      </c>
      <c r="E197" s="85" t="s">
        <v>174</v>
      </c>
      <c r="F197" s="526" t="s">
        <v>18</v>
      </c>
      <c r="G197" s="526"/>
      <c r="H197" s="527"/>
      <c r="I197" s="527"/>
      <c r="J197" s="527"/>
      <c r="K197" s="527"/>
      <c r="L197" s="527"/>
    </row>
    <row r="198" spans="1:12" x14ac:dyDescent="0.2">
      <c r="A198" s="525"/>
      <c r="B198" s="528" t="s">
        <v>5070</v>
      </c>
      <c r="C198" s="529" t="s">
        <v>5069</v>
      </c>
      <c r="D198" s="543">
        <v>43347</v>
      </c>
      <c r="E198" s="528" t="s">
        <v>270</v>
      </c>
      <c r="F198" s="528" t="s">
        <v>5068</v>
      </c>
      <c r="G198" s="528"/>
      <c r="H198" s="539" t="s">
        <v>170</v>
      </c>
      <c r="I198" s="539"/>
      <c r="J198" s="83" t="s">
        <v>166</v>
      </c>
      <c r="K198" s="83" t="s">
        <v>9</v>
      </c>
      <c r="L198" s="87">
        <v>484.38</v>
      </c>
    </row>
    <row r="199" spans="1:12" x14ac:dyDescent="0.2">
      <c r="A199" s="525"/>
      <c r="B199" s="528"/>
      <c r="C199" s="529"/>
      <c r="D199" s="543"/>
      <c r="E199" s="528"/>
      <c r="F199" s="528"/>
      <c r="G199" s="528"/>
      <c r="H199" s="539" t="s">
        <v>56</v>
      </c>
      <c r="I199" s="539"/>
      <c r="J199" s="83" t="s">
        <v>166</v>
      </c>
      <c r="K199" s="83" t="s">
        <v>9</v>
      </c>
      <c r="L199" s="87">
        <v>6795.33</v>
      </c>
    </row>
    <row r="200" spans="1:12" ht="24" x14ac:dyDescent="0.2">
      <c r="A200" s="525"/>
      <c r="B200" s="86" t="s">
        <v>33</v>
      </c>
      <c r="C200" s="85" t="s">
        <v>34</v>
      </c>
      <c r="D200" s="85" t="s">
        <v>169</v>
      </c>
      <c r="E200" s="85" t="s">
        <v>168</v>
      </c>
      <c r="F200" s="527"/>
      <c r="G200" s="527"/>
      <c r="H200" s="539" t="s">
        <v>167</v>
      </c>
      <c r="I200" s="539"/>
      <c r="J200" s="528" t="s">
        <v>166</v>
      </c>
      <c r="K200" s="528" t="s">
        <v>9</v>
      </c>
      <c r="L200" s="540">
        <v>499.9</v>
      </c>
    </row>
    <row r="201" spans="1:12" ht="24" x14ac:dyDescent="0.2">
      <c r="A201" s="525"/>
      <c r="B201" s="83" t="s">
        <v>441</v>
      </c>
      <c r="C201" s="83" t="s">
        <v>5068</v>
      </c>
      <c r="D201" s="84">
        <v>43354</v>
      </c>
      <c r="E201" s="83" t="s">
        <v>2331</v>
      </c>
      <c r="F201" s="527"/>
      <c r="G201" s="527"/>
      <c r="H201" s="539"/>
      <c r="I201" s="539"/>
      <c r="J201" s="528"/>
      <c r="K201" s="528"/>
      <c r="L201" s="540"/>
    </row>
    <row r="202" spans="1:12" ht="24" x14ac:dyDescent="0.2">
      <c r="A202" s="525">
        <v>338</v>
      </c>
      <c r="B202" s="86" t="s">
        <v>23</v>
      </c>
      <c r="C202" s="85" t="s">
        <v>24</v>
      </c>
      <c r="D202" s="85" t="s">
        <v>175</v>
      </c>
      <c r="E202" s="85" t="s">
        <v>174</v>
      </c>
      <c r="F202" s="526" t="s">
        <v>18</v>
      </c>
      <c r="G202" s="526"/>
      <c r="H202" s="527"/>
      <c r="I202" s="527"/>
      <c r="J202" s="527"/>
      <c r="K202" s="527"/>
      <c r="L202" s="527"/>
    </row>
    <row r="203" spans="1:12" x14ac:dyDescent="0.2">
      <c r="A203" s="525"/>
      <c r="B203" s="528" t="s">
        <v>5059</v>
      </c>
      <c r="C203" s="529" t="s">
        <v>5067</v>
      </c>
      <c r="D203" s="543">
        <v>43221</v>
      </c>
      <c r="E203" s="528" t="s">
        <v>297</v>
      </c>
      <c r="F203" s="528" t="s">
        <v>1111</v>
      </c>
      <c r="G203" s="528"/>
      <c r="H203" s="539" t="s">
        <v>170</v>
      </c>
      <c r="I203" s="539"/>
      <c r="J203" s="83" t="s">
        <v>166</v>
      </c>
      <c r="K203" s="83" t="s">
        <v>9</v>
      </c>
      <c r="L203" s="87">
        <v>342.2</v>
      </c>
    </row>
    <row r="204" spans="1:12" x14ac:dyDescent="0.2">
      <c r="A204" s="525"/>
      <c r="B204" s="528"/>
      <c r="C204" s="529"/>
      <c r="D204" s="543"/>
      <c r="E204" s="528"/>
      <c r="F204" s="528"/>
      <c r="G204" s="528"/>
      <c r="H204" s="539" t="s">
        <v>56</v>
      </c>
      <c r="I204" s="539"/>
      <c r="J204" s="83" t="s">
        <v>166</v>
      </c>
      <c r="K204" s="83" t="s">
        <v>9</v>
      </c>
      <c r="L204" s="87">
        <v>319.60000000000002</v>
      </c>
    </row>
    <row r="205" spans="1:12" ht="24" x14ac:dyDescent="0.2">
      <c r="A205" s="525"/>
      <c r="B205" s="86" t="s">
        <v>33</v>
      </c>
      <c r="C205" s="85" t="s">
        <v>34</v>
      </c>
      <c r="D205" s="85" t="s">
        <v>169</v>
      </c>
      <c r="E205" s="85" t="s">
        <v>168</v>
      </c>
      <c r="F205" s="527"/>
      <c r="G205" s="527"/>
      <c r="H205" s="539" t="s">
        <v>167</v>
      </c>
      <c r="I205" s="539"/>
      <c r="J205" s="528" t="s">
        <v>166</v>
      </c>
      <c r="K205" s="528" t="s">
        <v>166</v>
      </c>
      <c r="L205" s="540">
        <v>0</v>
      </c>
    </row>
    <row r="206" spans="1:12" ht="24" x14ac:dyDescent="0.2">
      <c r="A206" s="525"/>
      <c r="B206" s="83" t="s">
        <v>269</v>
      </c>
      <c r="C206" s="83" t="s">
        <v>1111</v>
      </c>
      <c r="D206" s="84">
        <v>43222</v>
      </c>
      <c r="E206" s="83" t="s">
        <v>1611</v>
      </c>
      <c r="F206" s="527"/>
      <c r="G206" s="527"/>
      <c r="H206" s="539"/>
      <c r="I206" s="539"/>
      <c r="J206" s="528"/>
      <c r="K206" s="528"/>
      <c r="L206" s="540"/>
    </row>
    <row r="207" spans="1:12" ht="24" x14ac:dyDescent="0.2">
      <c r="A207" s="525">
        <v>339</v>
      </c>
      <c r="B207" s="86" t="s">
        <v>23</v>
      </c>
      <c r="C207" s="85" t="s">
        <v>24</v>
      </c>
      <c r="D207" s="85" t="s">
        <v>175</v>
      </c>
      <c r="E207" s="85" t="s">
        <v>174</v>
      </c>
      <c r="F207" s="526" t="s">
        <v>18</v>
      </c>
      <c r="G207" s="526"/>
      <c r="H207" s="527"/>
      <c r="I207" s="527"/>
      <c r="J207" s="527"/>
      <c r="K207" s="527"/>
      <c r="L207" s="527"/>
    </row>
    <row r="208" spans="1:12" x14ac:dyDescent="0.2">
      <c r="A208" s="525"/>
      <c r="B208" s="528" t="s">
        <v>5059</v>
      </c>
      <c r="C208" s="529" t="s">
        <v>5066</v>
      </c>
      <c r="D208" s="543">
        <v>43222</v>
      </c>
      <c r="E208" s="528" t="s">
        <v>284</v>
      </c>
      <c r="F208" s="528" t="s">
        <v>3330</v>
      </c>
      <c r="G208" s="528"/>
      <c r="H208" s="539" t="s">
        <v>170</v>
      </c>
      <c r="I208" s="539"/>
      <c r="J208" s="83" t="s">
        <v>166</v>
      </c>
      <c r="K208" s="83" t="s">
        <v>9</v>
      </c>
      <c r="L208" s="87">
        <v>511.42</v>
      </c>
    </row>
    <row r="209" spans="1:12" x14ac:dyDescent="0.2">
      <c r="A209" s="525"/>
      <c r="B209" s="528"/>
      <c r="C209" s="529"/>
      <c r="D209" s="543"/>
      <c r="E209" s="528"/>
      <c r="F209" s="528"/>
      <c r="G209" s="528"/>
      <c r="H209" s="539" t="s">
        <v>56</v>
      </c>
      <c r="I209" s="539"/>
      <c r="J209" s="83" t="s">
        <v>166</v>
      </c>
      <c r="K209" s="83" t="s">
        <v>9</v>
      </c>
      <c r="L209" s="87">
        <v>1198.6100000000001</v>
      </c>
    </row>
    <row r="210" spans="1:12" ht="24" x14ac:dyDescent="0.2">
      <c r="A210" s="525"/>
      <c r="B210" s="86" t="s">
        <v>33</v>
      </c>
      <c r="C210" s="85" t="s">
        <v>34</v>
      </c>
      <c r="D210" s="85" t="s">
        <v>169</v>
      </c>
      <c r="E210" s="85" t="s">
        <v>168</v>
      </c>
      <c r="F210" s="527"/>
      <c r="G210" s="527"/>
      <c r="H210" s="539" t="s">
        <v>167</v>
      </c>
      <c r="I210" s="539"/>
      <c r="J210" s="528" t="s">
        <v>166</v>
      </c>
      <c r="K210" s="528" t="s">
        <v>166</v>
      </c>
      <c r="L210" s="540">
        <v>0</v>
      </c>
    </row>
    <row r="211" spans="1:12" ht="24" x14ac:dyDescent="0.2">
      <c r="A211" s="525"/>
      <c r="B211" s="83" t="s">
        <v>269</v>
      </c>
      <c r="C211" s="83" t="s">
        <v>3330</v>
      </c>
      <c r="D211" s="84">
        <v>43224</v>
      </c>
      <c r="E211" s="83" t="s">
        <v>1477</v>
      </c>
      <c r="F211" s="527"/>
      <c r="G211" s="527"/>
      <c r="H211" s="539"/>
      <c r="I211" s="539"/>
      <c r="J211" s="528"/>
      <c r="K211" s="528"/>
      <c r="L211" s="540"/>
    </row>
    <row r="212" spans="1:12" ht="24" x14ac:dyDescent="0.2">
      <c r="A212" s="525">
        <v>340</v>
      </c>
      <c r="B212" s="86" t="s">
        <v>23</v>
      </c>
      <c r="C212" s="85" t="s">
        <v>24</v>
      </c>
      <c r="D212" s="85" t="s">
        <v>175</v>
      </c>
      <c r="E212" s="85" t="s">
        <v>174</v>
      </c>
      <c r="F212" s="526" t="s">
        <v>18</v>
      </c>
      <c r="G212" s="526"/>
      <c r="H212" s="527"/>
      <c r="I212" s="527"/>
      <c r="J212" s="527"/>
      <c r="K212" s="527"/>
      <c r="L212" s="527"/>
    </row>
    <row r="213" spans="1:12" x14ac:dyDescent="0.2">
      <c r="A213" s="525"/>
      <c r="B213" s="528" t="s">
        <v>5059</v>
      </c>
      <c r="C213" s="529" t="s">
        <v>5065</v>
      </c>
      <c r="D213" s="543">
        <v>43225</v>
      </c>
      <c r="E213" s="528" t="s">
        <v>3321</v>
      </c>
      <c r="F213" s="528" t="s">
        <v>3220</v>
      </c>
      <c r="G213" s="528"/>
      <c r="H213" s="539" t="s">
        <v>170</v>
      </c>
      <c r="I213" s="539"/>
      <c r="J213" s="83" t="s">
        <v>166</v>
      </c>
      <c r="K213" s="83" t="s">
        <v>9</v>
      </c>
      <c r="L213" s="87">
        <v>375.34</v>
      </c>
    </row>
    <row r="214" spans="1:12" x14ac:dyDescent="0.2">
      <c r="A214" s="525"/>
      <c r="B214" s="528"/>
      <c r="C214" s="529"/>
      <c r="D214" s="543"/>
      <c r="E214" s="528"/>
      <c r="F214" s="528"/>
      <c r="G214" s="528"/>
      <c r="H214" s="539" t="s">
        <v>56</v>
      </c>
      <c r="I214" s="539"/>
      <c r="J214" s="528" t="s">
        <v>166</v>
      </c>
      <c r="K214" s="528" t="s">
        <v>9</v>
      </c>
      <c r="L214" s="540">
        <v>412.19</v>
      </c>
    </row>
    <row r="215" spans="1:12" x14ac:dyDescent="0.2">
      <c r="A215" s="525"/>
      <c r="B215" s="528"/>
      <c r="C215" s="529"/>
      <c r="D215" s="543"/>
      <c r="E215" s="528"/>
      <c r="F215" s="528"/>
      <c r="G215" s="528"/>
      <c r="H215" s="539"/>
      <c r="I215" s="539"/>
      <c r="J215" s="528"/>
      <c r="K215" s="528"/>
      <c r="L215" s="540"/>
    </row>
    <row r="216" spans="1:12" ht="24" x14ac:dyDescent="0.2">
      <c r="A216" s="525"/>
      <c r="B216" s="86" t="s">
        <v>33</v>
      </c>
      <c r="C216" s="85" t="s">
        <v>34</v>
      </c>
      <c r="D216" s="85" t="s">
        <v>169</v>
      </c>
      <c r="E216" s="85" t="s">
        <v>168</v>
      </c>
      <c r="F216" s="527"/>
      <c r="G216" s="527"/>
      <c r="H216" s="539" t="s">
        <v>167</v>
      </c>
      <c r="I216" s="539"/>
      <c r="J216" s="528" t="s">
        <v>166</v>
      </c>
      <c r="K216" s="528" t="s">
        <v>9</v>
      </c>
      <c r="L216" s="540">
        <v>42</v>
      </c>
    </row>
    <row r="217" spans="1:12" ht="24" x14ac:dyDescent="0.2">
      <c r="A217" s="525"/>
      <c r="B217" s="83" t="s">
        <v>269</v>
      </c>
      <c r="C217" s="83" t="s">
        <v>3220</v>
      </c>
      <c r="D217" s="84">
        <v>43236</v>
      </c>
      <c r="E217" s="83" t="s">
        <v>5063</v>
      </c>
      <c r="F217" s="527"/>
      <c r="G217" s="527"/>
      <c r="H217" s="539"/>
      <c r="I217" s="539"/>
      <c r="J217" s="528"/>
      <c r="K217" s="528"/>
      <c r="L217" s="540"/>
    </row>
    <row r="218" spans="1:12" ht="24" x14ac:dyDescent="0.2">
      <c r="A218" s="525">
        <v>341</v>
      </c>
      <c r="B218" s="86" t="s">
        <v>23</v>
      </c>
      <c r="C218" s="85" t="s">
        <v>24</v>
      </c>
      <c r="D218" s="85" t="s">
        <v>175</v>
      </c>
      <c r="E218" s="85" t="s">
        <v>174</v>
      </c>
      <c r="F218" s="526" t="s">
        <v>18</v>
      </c>
      <c r="G218" s="526"/>
      <c r="H218" s="527"/>
      <c r="I218" s="527"/>
      <c r="J218" s="527"/>
      <c r="K218" s="527"/>
      <c r="L218" s="527"/>
    </row>
    <row r="219" spans="1:12" x14ac:dyDescent="0.2">
      <c r="A219" s="525"/>
      <c r="B219" s="528" t="s">
        <v>5059</v>
      </c>
      <c r="C219" s="529" t="s">
        <v>5065</v>
      </c>
      <c r="D219" s="543">
        <v>43225</v>
      </c>
      <c r="E219" s="528" t="s">
        <v>3321</v>
      </c>
      <c r="F219" s="528" t="s">
        <v>3320</v>
      </c>
      <c r="G219" s="528"/>
      <c r="H219" s="539" t="s">
        <v>170</v>
      </c>
      <c r="I219" s="539"/>
      <c r="J219" s="83" t="s">
        <v>166</v>
      </c>
      <c r="K219" s="83" t="s">
        <v>9</v>
      </c>
      <c r="L219" s="87">
        <v>614.80000000000007</v>
      </c>
    </row>
    <row r="220" spans="1:12" x14ac:dyDescent="0.2">
      <c r="A220" s="525"/>
      <c r="B220" s="528"/>
      <c r="C220" s="529"/>
      <c r="D220" s="543"/>
      <c r="E220" s="528"/>
      <c r="F220" s="528"/>
      <c r="G220" s="528"/>
      <c r="H220" s="539" t="s">
        <v>56</v>
      </c>
      <c r="I220" s="539"/>
      <c r="J220" s="528" t="s">
        <v>166</v>
      </c>
      <c r="K220" s="528" t="s">
        <v>9</v>
      </c>
      <c r="L220" s="540">
        <v>276.60000000000002</v>
      </c>
    </row>
    <row r="221" spans="1:12" x14ac:dyDescent="0.2">
      <c r="A221" s="525"/>
      <c r="B221" s="528"/>
      <c r="C221" s="529"/>
      <c r="D221" s="543"/>
      <c r="E221" s="528"/>
      <c r="F221" s="528"/>
      <c r="G221" s="528"/>
      <c r="H221" s="539"/>
      <c r="I221" s="539"/>
      <c r="J221" s="528"/>
      <c r="K221" s="528"/>
      <c r="L221" s="540"/>
    </row>
    <row r="222" spans="1:12" ht="24" x14ac:dyDescent="0.2">
      <c r="A222" s="525"/>
      <c r="B222" s="86" t="s">
        <v>33</v>
      </c>
      <c r="C222" s="85" t="s">
        <v>34</v>
      </c>
      <c r="D222" s="85" t="s">
        <v>169</v>
      </c>
      <c r="E222" s="85" t="s">
        <v>168</v>
      </c>
      <c r="F222" s="527"/>
      <c r="G222" s="527"/>
      <c r="H222" s="539" t="s">
        <v>167</v>
      </c>
      <c r="I222" s="539"/>
      <c r="J222" s="528" t="s">
        <v>166</v>
      </c>
      <c r="K222" s="528" t="s">
        <v>9</v>
      </c>
      <c r="L222" s="540">
        <v>32</v>
      </c>
    </row>
    <row r="223" spans="1:12" ht="24" x14ac:dyDescent="0.2">
      <c r="A223" s="525"/>
      <c r="B223" s="83" t="s">
        <v>269</v>
      </c>
      <c r="C223" s="83" t="s">
        <v>3320</v>
      </c>
      <c r="D223" s="84">
        <v>43236</v>
      </c>
      <c r="E223" s="83" t="s">
        <v>5063</v>
      </c>
      <c r="F223" s="527"/>
      <c r="G223" s="527"/>
      <c r="H223" s="539"/>
      <c r="I223" s="539"/>
      <c r="J223" s="528"/>
      <c r="K223" s="528"/>
      <c r="L223" s="540"/>
    </row>
    <row r="224" spans="1:12" ht="24" x14ac:dyDescent="0.2">
      <c r="A224" s="525">
        <v>342</v>
      </c>
      <c r="B224" s="86" t="s">
        <v>23</v>
      </c>
      <c r="C224" s="85" t="s">
        <v>24</v>
      </c>
      <c r="D224" s="85" t="s">
        <v>175</v>
      </c>
      <c r="E224" s="85" t="s">
        <v>174</v>
      </c>
      <c r="F224" s="526" t="s">
        <v>18</v>
      </c>
      <c r="G224" s="526"/>
      <c r="H224" s="527"/>
      <c r="I224" s="527"/>
      <c r="J224" s="527"/>
      <c r="K224" s="527"/>
      <c r="L224" s="527"/>
    </row>
    <row r="225" spans="1:12" x14ac:dyDescent="0.2">
      <c r="A225" s="525"/>
      <c r="B225" s="528" t="s">
        <v>5059</v>
      </c>
      <c r="C225" s="529" t="s">
        <v>5065</v>
      </c>
      <c r="D225" s="543">
        <v>43225</v>
      </c>
      <c r="E225" s="528" t="s">
        <v>3321</v>
      </c>
      <c r="F225" s="528" t="s">
        <v>5064</v>
      </c>
      <c r="G225" s="528"/>
      <c r="H225" s="539" t="s">
        <v>170</v>
      </c>
      <c r="I225" s="539"/>
      <c r="J225" s="83" t="s">
        <v>166</v>
      </c>
      <c r="K225" s="83" t="s">
        <v>9</v>
      </c>
      <c r="L225" s="87">
        <v>1067.5</v>
      </c>
    </row>
    <row r="226" spans="1:12" x14ac:dyDescent="0.2">
      <c r="A226" s="525"/>
      <c r="B226" s="528"/>
      <c r="C226" s="529"/>
      <c r="D226" s="543"/>
      <c r="E226" s="528"/>
      <c r="F226" s="528"/>
      <c r="G226" s="528"/>
      <c r="H226" s="539" t="s">
        <v>56</v>
      </c>
      <c r="I226" s="539"/>
      <c r="J226" s="528" t="s">
        <v>166</v>
      </c>
      <c r="K226" s="528" t="s">
        <v>9</v>
      </c>
      <c r="L226" s="540">
        <v>1750.51</v>
      </c>
    </row>
    <row r="227" spans="1:12" x14ac:dyDescent="0.2">
      <c r="A227" s="525"/>
      <c r="B227" s="528"/>
      <c r="C227" s="529"/>
      <c r="D227" s="543"/>
      <c r="E227" s="528"/>
      <c r="F227" s="528"/>
      <c r="G227" s="528"/>
      <c r="H227" s="539"/>
      <c r="I227" s="539"/>
      <c r="J227" s="528"/>
      <c r="K227" s="528"/>
      <c r="L227" s="540"/>
    </row>
    <row r="228" spans="1:12" ht="24" x14ac:dyDescent="0.2">
      <c r="A228" s="525"/>
      <c r="B228" s="86" t="s">
        <v>33</v>
      </c>
      <c r="C228" s="85" t="s">
        <v>34</v>
      </c>
      <c r="D228" s="85" t="s">
        <v>169</v>
      </c>
      <c r="E228" s="85" t="s">
        <v>168</v>
      </c>
      <c r="F228" s="527"/>
      <c r="G228" s="527"/>
      <c r="H228" s="539" t="s">
        <v>167</v>
      </c>
      <c r="I228" s="539"/>
      <c r="J228" s="528" t="s">
        <v>166</v>
      </c>
      <c r="K228" s="528" t="s">
        <v>9</v>
      </c>
      <c r="L228" s="540">
        <v>48</v>
      </c>
    </row>
    <row r="229" spans="1:12" ht="24" x14ac:dyDescent="0.2">
      <c r="A229" s="525"/>
      <c r="B229" s="83" t="s">
        <v>269</v>
      </c>
      <c r="C229" s="83" t="s">
        <v>5064</v>
      </c>
      <c r="D229" s="84">
        <v>43236</v>
      </c>
      <c r="E229" s="83" t="s">
        <v>5063</v>
      </c>
      <c r="F229" s="527"/>
      <c r="G229" s="527"/>
      <c r="H229" s="539"/>
      <c r="I229" s="539"/>
      <c r="J229" s="528"/>
      <c r="K229" s="528"/>
      <c r="L229" s="540"/>
    </row>
    <row r="230" spans="1:12" ht="24" x14ac:dyDescent="0.2">
      <c r="A230" s="525">
        <v>343</v>
      </c>
      <c r="B230" s="86" t="s">
        <v>23</v>
      </c>
      <c r="C230" s="85" t="s">
        <v>24</v>
      </c>
      <c r="D230" s="85" t="s">
        <v>175</v>
      </c>
      <c r="E230" s="85" t="s">
        <v>174</v>
      </c>
      <c r="F230" s="526" t="s">
        <v>18</v>
      </c>
      <c r="G230" s="526"/>
      <c r="H230" s="527"/>
      <c r="I230" s="527"/>
      <c r="J230" s="527"/>
      <c r="K230" s="527"/>
      <c r="L230" s="527"/>
    </row>
    <row r="231" spans="1:12" x14ac:dyDescent="0.2">
      <c r="A231" s="525"/>
      <c r="B231" s="528" t="s">
        <v>5059</v>
      </c>
      <c r="C231" s="529" t="s">
        <v>5062</v>
      </c>
      <c r="D231" s="543">
        <v>43303</v>
      </c>
      <c r="E231" s="528" t="s">
        <v>834</v>
      </c>
      <c r="F231" s="528" t="s">
        <v>5061</v>
      </c>
      <c r="G231" s="528"/>
      <c r="H231" s="539" t="s">
        <v>170</v>
      </c>
      <c r="I231" s="539"/>
      <c r="J231" s="83" t="s">
        <v>166</v>
      </c>
      <c r="K231" s="83" t="s">
        <v>9</v>
      </c>
      <c r="L231" s="87">
        <v>363.18</v>
      </c>
    </row>
    <row r="232" spans="1:12" x14ac:dyDescent="0.2">
      <c r="A232" s="525"/>
      <c r="B232" s="528"/>
      <c r="C232" s="529"/>
      <c r="D232" s="543"/>
      <c r="E232" s="528"/>
      <c r="F232" s="528"/>
      <c r="G232" s="528"/>
      <c r="H232" s="539" t="s">
        <v>56</v>
      </c>
      <c r="I232" s="539"/>
      <c r="J232" s="83" t="s">
        <v>166</v>
      </c>
      <c r="K232" s="83" t="s">
        <v>9</v>
      </c>
      <c r="L232" s="87">
        <v>305.95999999999998</v>
      </c>
    </row>
    <row r="233" spans="1:12" ht="24" x14ac:dyDescent="0.2">
      <c r="A233" s="525"/>
      <c r="B233" s="86" t="s">
        <v>33</v>
      </c>
      <c r="C233" s="85" t="s">
        <v>34</v>
      </c>
      <c r="D233" s="85" t="s">
        <v>169</v>
      </c>
      <c r="E233" s="85" t="s">
        <v>168</v>
      </c>
      <c r="F233" s="527"/>
      <c r="G233" s="527"/>
      <c r="H233" s="539" t="s">
        <v>167</v>
      </c>
      <c r="I233" s="539"/>
      <c r="J233" s="528" t="s">
        <v>166</v>
      </c>
      <c r="K233" s="528" t="s">
        <v>166</v>
      </c>
      <c r="L233" s="540">
        <v>0</v>
      </c>
    </row>
    <row r="234" spans="1:12" ht="24" x14ac:dyDescent="0.2">
      <c r="A234" s="525"/>
      <c r="B234" s="83" t="s">
        <v>269</v>
      </c>
      <c r="C234" s="83" t="s">
        <v>5061</v>
      </c>
      <c r="D234" s="84">
        <v>43305</v>
      </c>
      <c r="E234" s="83" t="s">
        <v>3933</v>
      </c>
      <c r="F234" s="527"/>
      <c r="G234" s="527"/>
      <c r="H234" s="539"/>
      <c r="I234" s="539"/>
      <c r="J234" s="528"/>
      <c r="K234" s="528"/>
      <c r="L234" s="540"/>
    </row>
    <row r="235" spans="1:12" ht="24" x14ac:dyDescent="0.2">
      <c r="A235" s="525">
        <v>344</v>
      </c>
      <c r="B235" s="86" t="s">
        <v>23</v>
      </c>
      <c r="C235" s="85" t="s">
        <v>24</v>
      </c>
      <c r="D235" s="85" t="s">
        <v>175</v>
      </c>
      <c r="E235" s="85" t="s">
        <v>174</v>
      </c>
      <c r="F235" s="526" t="s">
        <v>18</v>
      </c>
      <c r="G235" s="526"/>
      <c r="H235" s="527"/>
      <c r="I235" s="527"/>
      <c r="J235" s="527"/>
      <c r="K235" s="527"/>
      <c r="L235" s="527"/>
    </row>
    <row r="236" spans="1:12" x14ac:dyDescent="0.2">
      <c r="A236" s="525"/>
      <c r="B236" s="528" t="s">
        <v>5059</v>
      </c>
      <c r="C236" s="529" t="s">
        <v>5060</v>
      </c>
      <c r="D236" s="543">
        <v>43354</v>
      </c>
      <c r="E236" s="528" t="s">
        <v>876</v>
      </c>
      <c r="F236" s="528" t="s">
        <v>1121</v>
      </c>
      <c r="G236" s="528"/>
      <c r="H236" s="539" t="s">
        <v>170</v>
      </c>
      <c r="I236" s="539"/>
      <c r="J236" s="83" t="s">
        <v>166</v>
      </c>
      <c r="K236" s="83" t="s">
        <v>9</v>
      </c>
      <c r="L236" s="87">
        <v>289.84000000000003</v>
      </c>
    </row>
    <row r="237" spans="1:12" x14ac:dyDescent="0.2">
      <c r="A237" s="525"/>
      <c r="B237" s="528"/>
      <c r="C237" s="529"/>
      <c r="D237" s="543"/>
      <c r="E237" s="528"/>
      <c r="F237" s="528"/>
      <c r="G237" s="528"/>
      <c r="H237" s="539" t="s">
        <v>56</v>
      </c>
      <c r="I237" s="539"/>
      <c r="J237" s="83" t="s">
        <v>166</v>
      </c>
      <c r="K237" s="83" t="s">
        <v>9</v>
      </c>
      <c r="L237" s="87">
        <v>326.40000000000003</v>
      </c>
    </row>
    <row r="238" spans="1:12" ht="24" x14ac:dyDescent="0.2">
      <c r="A238" s="525"/>
      <c r="B238" s="86" t="s">
        <v>33</v>
      </c>
      <c r="C238" s="85" t="s">
        <v>34</v>
      </c>
      <c r="D238" s="85" t="s">
        <v>169</v>
      </c>
      <c r="E238" s="85" t="s">
        <v>168</v>
      </c>
      <c r="F238" s="527"/>
      <c r="G238" s="527"/>
      <c r="H238" s="539" t="s">
        <v>167</v>
      </c>
      <c r="I238" s="539"/>
      <c r="J238" s="528" t="s">
        <v>166</v>
      </c>
      <c r="K238" s="528" t="s">
        <v>9</v>
      </c>
      <c r="L238" s="540">
        <v>770</v>
      </c>
    </row>
    <row r="239" spans="1:12" ht="24" x14ac:dyDescent="0.2">
      <c r="A239" s="525"/>
      <c r="B239" s="83" t="s">
        <v>269</v>
      </c>
      <c r="C239" s="83" t="s">
        <v>1121</v>
      </c>
      <c r="D239" s="84">
        <v>43356</v>
      </c>
      <c r="E239" s="83" t="s">
        <v>1378</v>
      </c>
      <c r="F239" s="527"/>
      <c r="G239" s="527"/>
      <c r="H239" s="539"/>
      <c r="I239" s="539"/>
      <c r="J239" s="528"/>
      <c r="K239" s="528"/>
      <c r="L239" s="540"/>
    </row>
    <row r="240" spans="1:12" ht="24" x14ac:dyDescent="0.2">
      <c r="A240" s="525">
        <v>345</v>
      </c>
      <c r="B240" s="86" t="s">
        <v>23</v>
      </c>
      <c r="C240" s="85" t="s">
        <v>24</v>
      </c>
      <c r="D240" s="85" t="s">
        <v>175</v>
      </c>
      <c r="E240" s="85" t="s">
        <v>174</v>
      </c>
      <c r="F240" s="526" t="s">
        <v>18</v>
      </c>
      <c r="G240" s="526"/>
      <c r="H240" s="527"/>
      <c r="I240" s="527"/>
      <c r="J240" s="527"/>
      <c r="K240" s="527"/>
      <c r="L240" s="527"/>
    </row>
    <row r="241" spans="1:12" x14ac:dyDescent="0.2">
      <c r="A241" s="525"/>
      <c r="B241" s="528" t="s">
        <v>5059</v>
      </c>
      <c r="C241" s="529" t="s">
        <v>5058</v>
      </c>
      <c r="D241" s="543">
        <v>43368</v>
      </c>
      <c r="E241" s="528" t="s">
        <v>5057</v>
      </c>
      <c r="F241" s="528" t="s">
        <v>2640</v>
      </c>
      <c r="G241" s="528"/>
      <c r="H241" s="539" t="s">
        <v>170</v>
      </c>
      <c r="I241" s="539"/>
      <c r="J241" s="83" t="s">
        <v>166</v>
      </c>
      <c r="K241" s="83" t="s">
        <v>9</v>
      </c>
      <c r="L241" s="87">
        <v>713.8</v>
      </c>
    </row>
    <row r="242" spans="1:12" x14ac:dyDescent="0.2">
      <c r="A242" s="525"/>
      <c r="B242" s="528"/>
      <c r="C242" s="529"/>
      <c r="D242" s="543"/>
      <c r="E242" s="528"/>
      <c r="F242" s="528"/>
      <c r="G242" s="528"/>
      <c r="H242" s="539" t="s">
        <v>56</v>
      </c>
      <c r="I242" s="539"/>
      <c r="J242" s="83" t="s">
        <v>166</v>
      </c>
      <c r="K242" s="83" t="s">
        <v>9</v>
      </c>
      <c r="L242" s="87">
        <v>1452.31</v>
      </c>
    </row>
    <row r="243" spans="1:12" ht="24" x14ac:dyDescent="0.2">
      <c r="A243" s="525"/>
      <c r="B243" s="86" t="s">
        <v>33</v>
      </c>
      <c r="C243" s="85" t="s">
        <v>34</v>
      </c>
      <c r="D243" s="85" t="s">
        <v>169</v>
      </c>
      <c r="E243" s="85" t="s">
        <v>168</v>
      </c>
      <c r="F243" s="527"/>
      <c r="G243" s="527"/>
      <c r="H243" s="539" t="s">
        <v>167</v>
      </c>
      <c r="I243" s="539"/>
      <c r="J243" s="528" t="s">
        <v>166</v>
      </c>
      <c r="K243" s="528" t="s">
        <v>9</v>
      </c>
      <c r="L243" s="540">
        <v>740</v>
      </c>
    </row>
    <row r="244" spans="1:12" ht="24" x14ac:dyDescent="0.2">
      <c r="A244" s="525"/>
      <c r="B244" s="83" t="s">
        <v>269</v>
      </c>
      <c r="C244" s="83" t="s">
        <v>2640</v>
      </c>
      <c r="D244" s="84">
        <v>43373</v>
      </c>
      <c r="E244" s="83" t="s">
        <v>2323</v>
      </c>
      <c r="F244" s="527"/>
      <c r="G244" s="527"/>
      <c r="H244" s="539"/>
      <c r="I244" s="539"/>
      <c r="J244" s="528"/>
      <c r="K244" s="528"/>
      <c r="L244" s="540"/>
    </row>
    <row r="245" spans="1:12" ht="24" x14ac:dyDescent="0.2">
      <c r="A245" s="525">
        <v>346</v>
      </c>
      <c r="B245" s="86" t="s">
        <v>23</v>
      </c>
      <c r="C245" s="85" t="s">
        <v>24</v>
      </c>
      <c r="D245" s="85" t="s">
        <v>175</v>
      </c>
      <c r="E245" s="85" t="s">
        <v>174</v>
      </c>
      <c r="F245" s="526" t="s">
        <v>18</v>
      </c>
      <c r="G245" s="526"/>
      <c r="H245" s="527"/>
      <c r="I245" s="527"/>
      <c r="J245" s="527"/>
      <c r="K245" s="527"/>
      <c r="L245" s="527"/>
    </row>
    <row r="246" spans="1:12" x14ac:dyDescent="0.2">
      <c r="A246" s="525"/>
      <c r="B246" s="528" t="s">
        <v>5056</v>
      </c>
      <c r="C246" s="529" t="s">
        <v>5055</v>
      </c>
      <c r="D246" s="543">
        <v>43338</v>
      </c>
      <c r="E246" s="528" t="s">
        <v>689</v>
      </c>
      <c r="F246" s="528" t="s">
        <v>5054</v>
      </c>
      <c r="G246" s="528"/>
      <c r="H246" s="539" t="s">
        <v>170</v>
      </c>
      <c r="I246" s="539"/>
      <c r="J246" s="83" t="s">
        <v>166</v>
      </c>
      <c r="K246" s="83" t="s">
        <v>9</v>
      </c>
      <c r="L246" s="87">
        <v>258</v>
      </c>
    </row>
    <row r="247" spans="1:12" x14ac:dyDescent="0.2">
      <c r="A247" s="525"/>
      <c r="B247" s="528"/>
      <c r="C247" s="529"/>
      <c r="D247" s="543"/>
      <c r="E247" s="528"/>
      <c r="F247" s="528"/>
      <c r="G247" s="528"/>
      <c r="H247" s="539" t="s">
        <v>56</v>
      </c>
      <c r="I247" s="539"/>
      <c r="J247" s="83" t="s">
        <v>166</v>
      </c>
      <c r="K247" s="83" t="s">
        <v>166</v>
      </c>
      <c r="L247" s="87">
        <v>0</v>
      </c>
    </row>
    <row r="248" spans="1:12" ht="24" x14ac:dyDescent="0.2">
      <c r="A248" s="525"/>
      <c r="B248" s="86" t="s">
        <v>33</v>
      </c>
      <c r="C248" s="85" t="s">
        <v>34</v>
      </c>
      <c r="D248" s="85" t="s">
        <v>169</v>
      </c>
      <c r="E248" s="85" t="s">
        <v>168</v>
      </c>
      <c r="F248" s="527"/>
      <c r="G248" s="527"/>
      <c r="H248" s="539" t="s">
        <v>167</v>
      </c>
      <c r="I248" s="539"/>
      <c r="J248" s="528" t="s">
        <v>166</v>
      </c>
      <c r="K248" s="528" t="s">
        <v>9</v>
      </c>
      <c r="L248" s="540">
        <v>199.75</v>
      </c>
    </row>
    <row r="249" spans="1:12" ht="24" x14ac:dyDescent="0.2">
      <c r="A249" s="525"/>
      <c r="B249" s="83" t="s">
        <v>211</v>
      </c>
      <c r="C249" s="83" t="s">
        <v>5054</v>
      </c>
      <c r="D249" s="84">
        <v>43340</v>
      </c>
      <c r="E249" s="83" t="s">
        <v>5053</v>
      </c>
      <c r="F249" s="527"/>
      <c r="G249" s="527"/>
      <c r="H249" s="539"/>
      <c r="I249" s="539"/>
      <c r="J249" s="528"/>
      <c r="K249" s="528"/>
      <c r="L249" s="540"/>
    </row>
    <row r="250" spans="1:12" ht="24" x14ac:dyDescent="0.2">
      <c r="A250" s="525">
        <v>347</v>
      </c>
      <c r="B250" s="86" t="s">
        <v>23</v>
      </c>
      <c r="C250" s="85" t="s">
        <v>24</v>
      </c>
      <c r="D250" s="85" t="s">
        <v>175</v>
      </c>
      <c r="E250" s="85" t="s">
        <v>174</v>
      </c>
      <c r="F250" s="526" t="s">
        <v>18</v>
      </c>
      <c r="G250" s="526"/>
      <c r="H250" s="527"/>
      <c r="I250" s="527"/>
      <c r="J250" s="527"/>
      <c r="K250" s="527"/>
      <c r="L250" s="527"/>
    </row>
    <row r="251" spans="1:12" x14ac:dyDescent="0.2">
      <c r="A251" s="525"/>
      <c r="B251" s="528" t="s">
        <v>5049</v>
      </c>
      <c r="C251" s="529" t="s">
        <v>5052</v>
      </c>
      <c r="D251" s="543">
        <v>43192</v>
      </c>
      <c r="E251" s="528" t="s">
        <v>1195</v>
      </c>
      <c r="F251" s="528" t="s">
        <v>5051</v>
      </c>
      <c r="G251" s="528"/>
      <c r="H251" s="539" t="s">
        <v>170</v>
      </c>
      <c r="I251" s="539"/>
      <c r="J251" s="83" t="s">
        <v>166</v>
      </c>
      <c r="K251" s="83" t="s">
        <v>9</v>
      </c>
      <c r="L251" s="87">
        <v>263.92</v>
      </c>
    </row>
    <row r="252" spans="1:12" x14ac:dyDescent="0.2">
      <c r="A252" s="525"/>
      <c r="B252" s="528"/>
      <c r="C252" s="529"/>
      <c r="D252" s="543"/>
      <c r="E252" s="528"/>
      <c r="F252" s="528"/>
      <c r="G252" s="528"/>
      <c r="H252" s="539" t="s">
        <v>56</v>
      </c>
      <c r="I252" s="539"/>
      <c r="J252" s="83" t="s">
        <v>166</v>
      </c>
      <c r="K252" s="83" t="s">
        <v>166</v>
      </c>
      <c r="L252" s="87">
        <v>0</v>
      </c>
    </row>
    <row r="253" spans="1:12" ht="24" x14ac:dyDescent="0.2">
      <c r="A253" s="525"/>
      <c r="B253" s="86" t="s">
        <v>33</v>
      </c>
      <c r="C253" s="85" t="s">
        <v>34</v>
      </c>
      <c r="D253" s="85" t="s">
        <v>169</v>
      </c>
      <c r="E253" s="85" t="s">
        <v>168</v>
      </c>
      <c r="F253" s="527"/>
      <c r="G253" s="527"/>
      <c r="H253" s="539" t="s">
        <v>167</v>
      </c>
      <c r="I253" s="539"/>
      <c r="J253" s="528" t="s">
        <v>166</v>
      </c>
      <c r="K253" s="528" t="s">
        <v>166</v>
      </c>
      <c r="L253" s="540">
        <v>0</v>
      </c>
    </row>
    <row r="254" spans="1:12" ht="24" x14ac:dyDescent="0.2">
      <c r="A254" s="525"/>
      <c r="B254" s="83" t="s">
        <v>269</v>
      </c>
      <c r="C254" s="83" t="s">
        <v>5051</v>
      </c>
      <c r="D254" s="84">
        <v>43194</v>
      </c>
      <c r="E254" s="83" t="s">
        <v>5050</v>
      </c>
      <c r="F254" s="527"/>
      <c r="G254" s="527"/>
      <c r="H254" s="539"/>
      <c r="I254" s="539"/>
      <c r="J254" s="528"/>
      <c r="K254" s="528"/>
      <c r="L254" s="540"/>
    </row>
    <row r="255" spans="1:12" ht="24" x14ac:dyDescent="0.2">
      <c r="A255" s="525">
        <v>348</v>
      </c>
      <c r="B255" s="86" t="s">
        <v>23</v>
      </c>
      <c r="C255" s="85" t="s">
        <v>24</v>
      </c>
      <c r="D255" s="85" t="s">
        <v>175</v>
      </c>
      <c r="E255" s="85" t="s">
        <v>174</v>
      </c>
      <c r="F255" s="526" t="s">
        <v>18</v>
      </c>
      <c r="G255" s="526"/>
      <c r="H255" s="527"/>
      <c r="I255" s="527"/>
      <c r="J255" s="527"/>
      <c r="K255" s="527"/>
      <c r="L255" s="527"/>
    </row>
    <row r="256" spans="1:12" x14ac:dyDescent="0.2">
      <c r="A256" s="525"/>
      <c r="B256" s="528" t="s">
        <v>5049</v>
      </c>
      <c r="C256" s="529" t="s">
        <v>5048</v>
      </c>
      <c r="D256" s="543">
        <v>43365</v>
      </c>
      <c r="E256" s="528" t="s">
        <v>716</v>
      </c>
      <c r="F256" s="528" t="s">
        <v>3026</v>
      </c>
      <c r="G256" s="528"/>
      <c r="H256" s="539" t="s">
        <v>170</v>
      </c>
      <c r="I256" s="539"/>
      <c r="J256" s="83" t="s">
        <v>166</v>
      </c>
      <c r="K256" s="83" t="s">
        <v>9</v>
      </c>
      <c r="L256" s="87">
        <v>312.27</v>
      </c>
    </row>
    <row r="257" spans="1:12" x14ac:dyDescent="0.2">
      <c r="A257" s="525"/>
      <c r="B257" s="528"/>
      <c r="C257" s="529"/>
      <c r="D257" s="543"/>
      <c r="E257" s="528"/>
      <c r="F257" s="528"/>
      <c r="G257" s="528"/>
      <c r="H257" s="539" t="s">
        <v>56</v>
      </c>
      <c r="I257" s="539"/>
      <c r="J257" s="528" t="s">
        <v>9</v>
      </c>
      <c r="K257" s="528" t="s">
        <v>166</v>
      </c>
      <c r="L257" s="540">
        <v>2285.81</v>
      </c>
    </row>
    <row r="258" spans="1:12" x14ac:dyDescent="0.2">
      <c r="A258" s="525"/>
      <c r="B258" s="528"/>
      <c r="C258" s="529"/>
      <c r="D258" s="543"/>
      <c r="E258" s="528"/>
      <c r="F258" s="528"/>
      <c r="G258" s="528"/>
      <c r="H258" s="539"/>
      <c r="I258" s="539"/>
      <c r="J258" s="528"/>
      <c r="K258" s="528"/>
      <c r="L258" s="540"/>
    </row>
    <row r="259" spans="1:12" ht="24" x14ac:dyDescent="0.2">
      <c r="A259" s="525"/>
      <c r="B259" s="86" t="s">
        <v>33</v>
      </c>
      <c r="C259" s="85" t="s">
        <v>34</v>
      </c>
      <c r="D259" s="85" t="s">
        <v>169</v>
      </c>
      <c r="E259" s="85" t="s">
        <v>168</v>
      </c>
      <c r="F259" s="527"/>
      <c r="G259" s="527"/>
      <c r="H259" s="539" t="s">
        <v>167</v>
      </c>
      <c r="I259" s="539"/>
      <c r="J259" s="528" t="s">
        <v>9</v>
      </c>
      <c r="K259" s="528" t="s">
        <v>166</v>
      </c>
      <c r="L259" s="540">
        <v>163.28</v>
      </c>
    </row>
    <row r="260" spans="1:12" ht="24" x14ac:dyDescent="0.2">
      <c r="A260" s="525"/>
      <c r="B260" s="83" t="s">
        <v>269</v>
      </c>
      <c r="C260" s="83" t="s">
        <v>3026</v>
      </c>
      <c r="D260" s="84">
        <v>43370</v>
      </c>
      <c r="E260" s="83" t="s">
        <v>2337</v>
      </c>
      <c r="F260" s="527"/>
      <c r="G260" s="527"/>
      <c r="H260" s="539"/>
      <c r="I260" s="539"/>
      <c r="J260" s="528"/>
      <c r="K260" s="528"/>
      <c r="L260" s="540"/>
    </row>
    <row r="261" spans="1:12" ht="24" x14ac:dyDescent="0.2">
      <c r="A261" s="525">
        <v>349</v>
      </c>
      <c r="B261" s="86" t="s">
        <v>23</v>
      </c>
      <c r="C261" s="85" t="s">
        <v>24</v>
      </c>
      <c r="D261" s="85" t="s">
        <v>175</v>
      </c>
      <c r="E261" s="85" t="s">
        <v>174</v>
      </c>
      <c r="F261" s="526" t="s">
        <v>18</v>
      </c>
      <c r="G261" s="526"/>
      <c r="H261" s="527"/>
      <c r="I261" s="527"/>
      <c r="J261" s="527"/>
      <c r="K261" s="527"/>
      <c r="L261" s="527"/>
    </row>
    <row r="262" spans="1:12" x14ac:dyDescent="0.2">
      <c r="A262" s="525"/>
      <c r="B262" s="528" t="s">
        <v>5047</v>
      </c>
      <c r="C262" s="529" t="s">
        <v>5046</v>
      </c>
      <c r="D262" s="543">
        <v>43369</v>
      </c>
      <c r="E262" s="528" t="s">
        <v>238</v>
      </c>
      <c r="F262" s="528" t="s">
        <v>5045</v>
      </c>
      <c r="G262" s="528"/>
      <c r="H262" s="539" t="s">
        <v>170</v>
      </c>
      <c r="I262" s="539"/>
      <c r="J262" s="83" t="s">
        <v>166</v>
      </c>
      <c r="K262" s="83" t="s">
        <v>9</v>
      </c>
      <c r="L262" s="87">
        <v>828</v>
      </c>
    </row>
    <row r="263" spans="1:12" x14ac:dyDescent="0.2">
      <c r="A263" s="525"/>
      <c r="B263" s="528"/>
      <c r="C263" s="529"/>
      <c r="D263" s="543"/>
      <c r="E263" s="528"/>
      <c r="F263" s="528"/>
      <c r="G263" s="528"/>
      <c r="H263" s="539" t="s">
        <v>56</v>
      </c>
      <c r="I263" s="539"/>
      <c r="J263" s="83" t="s">
        <v>166</v>
      </c>
      <c r="K263" s="83" t="s">
        <v>9</v>
      </c>
      <c r="L263" s="87">
        <v>635.4</v>
      </c>
    </row>
    <row r="264" spans="1:12" ht="24" x14ac:dyDescent="0.2">
      <c r="A264" s="525"/>
      <c r="B264" s="86" t="s">
        <v>33</v>
      </c>
      <c r="C264" s="85" t="s">
        <v>34</v>
      </c>
      <c r="D264" s="85" t="s">
        <v>169</v>
      </c>
      <c r="E264" s="85" t="s">
        <v>168</v>
      </c>
      <c r="F264" s="527"/>
      <c r="G264" s="527"/>
      <c r="H264" s="539" t="s">
        <v>167</v>
      </c>
      <c r="I264" s="539"/>
      <c r="J264" s="528" t="s">
        <v>166</v>
      </c>
      <c r="K264" s="528" t="s">
        <v>166</v>
      </c>
      <c r="L264" s="540">
        <v>0</v>
      </c>
    </row>
    <row r="265" spans="1:12" ht="24" x14ac:dyDescent="0.2">
      <c r="A265" s="525"/>
      <c r="B265" s="83" t="s">
        <v>211</v>
      </c>
      <c r="C265" s="83" t="s">
        <v>5045</v>
      </c>
      <c r="D265" s="84">
        <v>43373</v>
      </c>
      <c r="E265" s="83" t="s">
        <v>955</v>
      </c>
      <c r="F265" s="527"/>
      <c r="G265" s="527"/>
      <c r="H265" s="539"/>
      <c r="I265" s="539"/>
      <c r="J265" s="528"/>
      <c r="K265" s="528"/>
      <c r="L265" s="540"/>
    </row>
    <row r="266" spans="1:12" ht="24" x14ac:dyDescent="0.2">
      <c r="A266" s="525">
        <v>350</v>
      </c>
      <c r="B266" s="86" t="s">
        <v>23</v>
      </c>
      <c r="C266" s="85" t="s">
        <v>24</v>
      </c>
      <c r="D266" s="85" t="s">
        <v>175</v>
      </c>
      <c r="E266" s="85" t="s">
        <v>174</v>
      </c>
      <c r="F266" s="526" t="s">
        <v>18</v>
      </c>
      <c r="G266" s="526"/>
      <c r="H266" s="527"/>
      <c r="I266" s="527"/>
      <c r="J266" s="527"/>
      <c r="K266" s="527"/>
      <c r="L266" s="527"/>
    </row>
    <row r="267" spans="1:12" x14ac:dyDescent="0.2">
      <c r="A267" s="525"/>
      <c r="B267" s="528" t="s">
        <v>5037</v>
      </c>
      <c r="C267" s="529" t="s">
        <v>5044</v>
      </c>
      <c r="D267" s="543">
        <v>43193</v>
      </c>
      <c r="E267" s="528" t="s">
        <v>500</v>
      </c>
      <c r="F267" s="528" t="s">
        <v>4889</v>
      </c>
      <c r="G267" s="528"/>
      <c r="H267" s="539" t="s">
        <v>170</v>
      </c>
      <c r="I267" s="539"/>
      <c r="J267" s="83" t="s">
        <v>166</v>
      </c>
      <c r="K267" s="83" t="s">
        <v>9</v>
      </c>
      <c r="L267" s="87">
        <v>532.96</v>
      </c>
    </row>
    <row r="268" spans="1:12" x14ac:dyDescent="0.2">
      <c r="A268" s="525"/>
      <c r="B268" s="528"/>
      <c r="C268" s="529"/>
      <c r="D268" s="543"/>
      <c r="E268" s="528"/>
      <c r="F268" s="528"/>
      <c r="G268" s="528"/>
      <c r="H268" s="539" t="s">
        <v>56</v>
      </c>
      <c r="I268" s="539"/>
      <c r="J268" s="83" t="s">
        <v>166</v>
      </c>
      <c r="K268" s="83" t="s">
        <v>166</v>
      </c>
      <c r="L268" s="87">
        <v>0</v>
      </c>
    </row>
    <row r="269" spans="1:12" ht="24" x14ac:dyDescent="0.2">
      <c r="A269" s="525"/>
      <c r="B269" s="86" t="s">
        <v>33</v>
      </c>
      <c r="C269" s="85" t="s">
        <v>34</v>
      </c>
      <c r="D269" s="85" t="s">
        <v>169</v>
      </c>
      <c r="E269" s="85" t="s">
        <v>168</v>
      </c>
      <c r="F269" s="527"/>
      <c r="G269" s="527"/>
      <c r="H269" s="539" t="s">
        <v>167</v>
      </c>
      <c r="I269" s="539"/>
      <c r="J269" s="528" t="s">
        <v>166</v>
      </c>
      <c r="K269" s="528" t="s">
        <v>166</v>
      </c>
      <c r="L269" s="540">
        <v>0</v>
      </c>
    </row>
    <row r="270" spans="1:12" ht="36" x14ac:dyDescent="0.2">
      <c r="A270" s="525"/>
      <c r="B270" s="83" t="s">
        <v>5035</v>
      </c>
      <c r="C270" s="83" t="s">
        <v>4889</v>
      </c>
      <c r="D270" s="84">
        <v>43197</v>
      </c>
      <c r="E270" s="83" t="s">
        <v>498</v>
      </c>
      <c r="F270" s="527"/>
      <c r="G270" s="527"/>
      <c r="H270" s="539"/>
      <c r="I270" s="539"/>
      <c r="J270" s="528"/>
      <c r="K270" s="528"/>
      <c r="L270" s="540"/>
    </row>
    <row r="271" spans="1:12" ht="24" x14ac:dyDescent="0.2">
      <c r="A271" s="525">
        <v>351</v>
      </c>
      <c r="B271" s="86" t="s">
        <v>23</v>
      </c>
      <c r="C271" s="85" t="s">
        <v>24</v>
      </c>
      <c r="D271" s="85" t="s">
        <v>175</v>
      </c>
      <c r="E271" s="85" t="s">
        <v>174</v>
      </c>
      <c r="F271" s="526" t="s">
        <v>18</v>
      </c>
      <c r="G271" s="526"/>
      <c r="H271" s="527"/>
      <c r="I271" s="527"/>
      <c r="J271" s="527"/>
      <c r="K271" s="527"/>
      <c r="L271" s="527"/>
    </row>
    <row r="272" spans="1:12" x14ac:dyDescent="0.2">
      <c r="A272" s="525"/>
      <c r="B272" s="528" t="s">
        <v>5037</v>
      </c>
      <c r="C272" s="529" t="s">
        <v>5043</v>
      </c>
      <c r="D272" s="543">
        <v>43200</v>
      </c>
      <c r="E272" s="528" t="s">
        <v>2370</v>
      </c>
      <c r="F272" s="528" t="s">
        <v>2369</v>
      </c>
      <c r="G272" s="528"/>
      <c r="H272" s="539" t="s">
        <v>170</v>
      </c>
      <c r="I272" s="539"/>
      <c r="J272" s="83" t="s">
        <v>166</v>
      </c>
      <c r="K272" s="83" t="s">
        <v>9</v>
      </c>
      <c r="L272" s="87">
        <v>316.78000000000003</v>
      </c>
    </row>
    <row r="273" spans="1:12" x14ac:dyDescent="0.2">
      <c r="A273" s="525"/>
      <c r="B273" s="528"/>
      <c r="C273" s="529"/>
      <c r="D273" s="543"/>
      <c r="E273" s="528"/>
      <c r="F273" s="528"/>
      <c r="G273" s="528"/>
      <c r="H273" s="539" t="s">
        <v>56</v>
      </c>
      <c r="I273" s="539"/>
      <c r="J273" s="83" t="s">
        <v>166</v>
      </c>
      <c r="K273" s="83" t="s">
        <v>9</v>
      </c>
      <c r="L273" s="87">
        <v>510.59</v>
      </c>
    </row>
    <row r="274" spans="1:12" ht="24" x14ac:dyDescent="0.2">
      <c r="A274" s="525"/>
      <c r="B274" s="86" t="s">
        <v>33</v>
      </c>
      <c r="C274" s="85" t="s">
        <v>34</v>
      </c>
      <c r="D274" s="85" t="s">
        <v>169</v>
      </c>
      <c r="E274" s="85" t="s">
        <v>168</v>
      </c>
      <c r="F274" s="527"/>
      <c r="G274" s="527"/>
      <c r="H274" s="539" t="s">
        <v>167</v>
      </c>
      <c r="I274" s="539"/>
      <c r="J274" s="528" t="s">
        <v>166</v>
      </c>
      <c r="K274" s="528" t="s">
        <v>166</v>
      </c>
      <c r="L274" s="540">
        <v>0</v>
      </c>
    </row>
    <row r="275" spans="1:12" ht="36" x14ac:dyDescent="0.2">
      <c r="A275" s="525"/>
      <c r="B275" s="83" t="s">
        <v>5035</v>
      </c>
      <c r="C275" s="83" t="s">
        <v>2369</v>
      </c>
      <c r="D275" s="84">
        <v>43201</v>
      </c>
      <c r="E275" s="83" t="s">
        <v>661</v>
      </c>
      <c r="F275" s="527"/>
      <c r="G275" s="527"/>
      <c r="H275" s="539"/>
      <c r="I275" s="539"/>
      <c r="J275" s="528"/>
      <c r="K275" s="528"/>
      <c r="L275" s="540"/>
    </row>
    <row r="276" spans="1:12" ht="24" x14ac:dyDescent="0.2">
      <c r="A276" s="525">
        <v>352</v>
      </c>
      <c r="B276" s="86" t="s">
        <v>23</v>
      </c>
      <c r="C276" s="85" t="s">
        <v>24</v>
      </c>
      <c r="D276" s="85" t="s">
        <v>175</v>
      </c>
      <c r="E276" s="85" t="s">
        <v>174</v>
      </c>
      <c r="F276" s="526" t="s">
        <v>18</v>
      </c>
      <c r="G276" s="526"/>
      <c r="H276" s="527"/>
      <c r="I276" s="527"/>
      <c r="J276" s="527"/>
      <c r="K276" s="527"/>
      <c r="L276" s="527"/>
    </row>
    <row r="277" spans="1:12" x14ac:dyDescent="0.2">
      <c r="A277" s="525"/>
      <c r="B277" s="528" t="s">
        <v>5037</v>
      </c>
      <c r="C277" s="529" t="s">
        <v>5042</v>
      </c>
      <c r="D277" s="543">
        <v>43216</v>
      </c>
      <c r="E277" s="528" t="s">
        <v>496</v>
      </c>
      <c r="F277" s="528" t="s">
        <v>5041</v>
      </c>
      <c r="G277" s="528"/>
      <c r="H277" s="539" t="s">
        <v>170</v>
      </c>
      <c r="I277" s="539"/>
      <c r="J277" s="83" t="s">
        <v>166</v>
      </c>
      <c r="K277" s="83" t="s">
        <v>9</v>
      </c>
      <c r="L277" s="87">
        <v>386.29</v>
      </c>
    </row>
    <row r="278" spans="1:12" x14ac:dyDescent="0.2">
      <c r="A278" s="525"/>
      <c r="B278" s="528"/>
      <c r="C278" s="529"/>
      <c r="D278" s="543"/>
      <c r="E278" s="528"/>
      <c r="F278" s="528"/>
      <c r="G278" s="528"/>
      <c r="H278" s="539" t="s">
        <v>56</v>
      </c>
      <c r="I278" s="539"/>
      <c r="J278" s="83" t="s">
        <v>166</v>
      </c>
      <c r="K278" s="83" t="s">
        <v>166</v>
      </c>
      <c r="L278" s="87">
        <v>0</v>
      </c>
    </row>
    <row r="279" spans="1:12" ht="24" x14ac:dyDescent="0.2">
      <c r="A279" s="525"/>
      <c r="B279" s="86" t="s">
        <v>33</v>
      </c>
      <c r="C279" s="85" t="s">
        <v>34</v>
      </c>
      <c r="D279" s="85" t="s">
        <v>169</v>
      </c>
      <c r="E279" s="85" t="s">
        <v>168</v>
      </c>
      <c r="F279" s="527"/>
      <c r="G279" s="527"/>
      <c r="H279" s="539" t="s">
        <v>167</v>
      </c>
      <c r="I279" s="539"/>
      <c r="J279" s="528" t="s">
        <v>166</v>
      </c>
      <c r="K279" s="528" t="s">
        <v>166</v>
      </c>
      <c r="L279" s="540">
        <v>0</v>
      </c>
    </row>
    <row r="280" spans="1:12" ht="36" x14ac:dyDescent="0.2">
      <c r="A280" s="525"/>
      <c r="B280" s="83" t="s">
        <v>5035</v>
      </c>
      <c r="C280" s="83" t="s">
        <v>5041</v>
      </c>
      <c r="D280" s="84">
        <v>43224</v>
      </c>
      <c r="E280" s="83" t="s">
        <v>5040</v>
      </c>
      <c r="F280" s="527"/>
      <c r="G280" s="527"/>
      <c r="H280" s="539"/>
      <c r="I280" s="539"/>
      <c r="J280" s="528"/>
      <c r="K280" s="528"/>
      <c r="L280" s="540"/>
    </row>
    <row r="281" spans="1:12" ht="24" x14ac:dyDescent="0.2">
      <c r="A281" s="525">
        <v>353</v>
      </c>
      <c r="B281" s="86" t="s">
        <v>23</v>
      </c>
      <c r="C281" s="85" t="s">
        <v>24</v>
      </c>
      <c r="D281" s="85" t="s">
        <v>175</v>
      </c>
      <c r="E281" s="85" t="s">
        <v>174</v>
      </c>
      <c r="F281" s="526" t="s">
        <v>18</v>
      </c>
      <c r="G281" s="526"/>
      <c r="H281" s="527"/>
      <c r="I281" s="527"/>
      <c r="J281" s="527"/>
      <c r="K281" s="527"/>
      <c r="L281" s="527"/>
    </row>
    <row r="282" spans="1:12" x14ac:dyDescent="0.2">
      <c r="A282" s="525"/>
      <c r="B282" s="528" t="s">
        <v>5037</v>
      </c>
      <c r="C282" s="528" t="s">
        <v>5039</v>
      </c>
      <c r="D282" s="543">
        <v>43230</v>
      </c>
      <c r="E282" s="528" t="s">
        <v>325</v>
      </c>
      <c r="F282" s="528" t="s">
        <v>5038</v>
      </c>
      <c r="G282" s="528"/>
      <c r="H282" s="539" t="s">
        <v>170</v>
      </c>
      <c r="I282" s="539"/>
      <c r="J282" s="83" t="s">
        <v>166</v>
      </c>
      <c r="K282" s="83" t="s">
        <v>9</v>
      </c>
      <c r="L282" s="87">
        <v>936</v>
      </c>
    </row>
    <row r="283" spans="1:12" x14ac:dyDescent="0.2">
      <c r="A283" s="525"/>
      <c r="B283" s="528"/>
      <c r="C283" s="528"/>
      <c r="D283" s="543"/>
      <c r="E283" s="528"/>
      <c r="F283" s="528"/>
      <c r="G283" s="528"/>
      <c r="H283" s="539" t="s">
        <v>56</v>
      </c>
      <c r="I283" s="539"/>
      <c r="J283" s="83" t="s">
        <v>166</v>
      </c>
      <c r="K283" s="83" t="s">
        <v>9</v>
      </c>
      <c r="L283" s="87">
        <v>186</v>
      </c>
    </row>
    <row r="284" spans="1:12" ht="24" x14ac:dyDescent="0.2">
      <c r="A284" s="525"/>
      <c r="B284" s="86" t="s">
        <v>33</v>
      </c>
      <c r="C284" s="85" t="s">
        <v>34</v>
      </c>
      <c r="D284" s="85" t="s">
        <v>169</v>
      </c>
      <c r="E284" s="85" t="s">
        <v>168</v>
      </c>
      <c r="F284" s="527"/>
      <c r="G284" s="527"/>
      <c r="H284" s="539" t="s">
        <v>167</v>
      </c>
      <c r="I284" s="539"/>
      <c r="J284" s="528" t="s">
        <v>166</v>
      </c>
      <c r="K284" s="528" t="s">
        <v>166</v>
      </c>
      <c r="L284" s="540">
        <v>0</v>
      </c>
    </row>
    <row r="285" spans="1:12" ht="36" x14ac:dyDescent="0.2">
      <c r="A285" s="525"/>
      <c r="B285" s="83" t="s">
        <v>5035</v>
      </c>
      <c r="C285" s="83" t="s">
        <v>5038</v>
      </c>
      <c r="D285" s="84">
        <v>43233</v>
      </c>
      <c r="E285" s="83" t="s">
        <v>358</v>
      </c>
      <c r="F285" s="527"/>
      <c r="G285" s="527"/>
      <c r="H285" s="539"/>
      <c r="I285" s="539"/>
      <c r="J285" s="528"/>
      <c r="K285" s="528"/>
      <c r="L285" s="540"/>
    </row>
    <row r="286" spans="1:12" ht="24" x14ac:dyDescent="0.2">
      <c r="A286" s="525">
        <v>354</v>
      </c>
      <c r="B286" s="86" t="s">
        <v>23</v>
      </c>
      <c r="C286" s="85" t="s">
        <v>24</v>
      </c>
      <c r="D286" s="85" t="s">
        <v>175</v>
      </c>
      <c r="E286" s="85" t="s">
        <v>174</v>
      </c>
      <c r="F286" s="526" t="s">
        <v>18</v>
      </c>
      <c r="G286" s="526"/>
      <c r="H286" s="527"/>
      <c r="I286" s="527"/>
      <c r="J286" s="527"/>
      <c r="K286" s="527"/>
      <c r="L286" s="527"/>
    </row>
    <row r="287" spans="1:12" x14ac:dyDescent="0.2">
      <c r="A287" s="525"/>
      <c r="B287" s="528" t="s">
        <v>5037</v>
      </c>
      <c r="C287" s="529" t="s">
        <v>5036</v>
      </c>
      <c r="D287" s="543">
        <v>43236</v>
      </c>
      <c r="E287" s="528" t="s">
        <v>238</v>
      </c>
      <c r="F287" s="528" t="s">
        <v>5034</v>
      </c>
      <c r="G287" s="528"/>
      <c r="H287" s="539" t="s">
        <v>170</v>
      </c>
      <c r="I287" s="539"/>
      <c r="J287" s="83" t="s">
        <v>166</v>
      </c>
      <c r="K287" s="83" t="s">
        <v>9</v>
      </c>
      <c r="L287" s="87">
        <v>1311</v>
      </c>
    </row>
    <row r="288" spans="1:12" x14ac:dyDescent="0.2">
      <c r="A288" s="525"/>
      <c r="B288" s="528"/>
      <c r="C288" s="529"/>
      <c r="D288" s="543"/>
      <c r="E288" s="528"/>
      <c r="F288" s="528"/>
      <c r="G288" s="528"/>
      <c r="H288" s="539" t="s">
        <v>56</v>
      </c>
      <c r="I288" s="539"/>
      <c r="J288" s="83" t="s">
        <v>166</v>
      </c>
      <c r="K288" s="83" t="s">
        <v>9</v>
      </c>
      <c r="L288" s="87">
        <v>690.6</v>
      </c>
    </row>
    <row r="289" spans="1:12" ht="24" x14ac:dyDescent="0.2">
      <c r="A289" s="525"/>
      <c r="B289" s="86" t="s">
        <v>33</v>
      </c>
      <c r="C289" s="85" t="s">
        <v>34</v>
      </c>
      <c r="D289" s="85" t="s">
        <v>169</v>
      </c>
      <c r="E289" s="85" t="s">
        <v>168</v>
      </c>
      <c r="F289" s="527"/>
      <c r="G289" s="527"/>
      <c r="H289" s="539" t="s">
        <v>167</v>
      </c>
      <c r="I289" s="539"/>
      <c r="J289" s="528" t="s">
        <v>166</v>
      </c>
      <c r="K289" s="528" t="s">
        <v>166</v>
      </c>
      <c r="L289" s="540">
        <v>0</v>
      </c>
    </row>
    <row r="290" spans="1:12" ht="36" x14ac:dyDescent="0.2">
      <c r="A290" s="525"/>
      <c r="B290" s="83" t="s">
        <v>5035</v>
      </c>
      <c r="C290" s="83" t="s">
        <v>5034</v>
      </c>
      <c r="D290" s="84">
        <v>43240</v>
      </c>
      <c r="E290" s="83" t="s">
        <v>754</v>
      </c>
      <c r="F290" s="527"/>
      <c r="G290" s="527"/>
      <c r="H290" s="539"/>
      <c r="I290" s="539"/>
      <c r="J290" s="528"/>
      <c r="K290" s="528"/>
      <c r="L290" s="540"/>
    </row>
    <row r="291" spans="1:12" ht="24" x14ac:dyDescent="0.2">
      <c r="A291" s="525">
        <v>355</v>
      </c>
      <c r="B291" s="86" t="s">
        <v>23</v>
      </c>
      <c r="C291" s="85" t="s">
        <v>24</v>
      </c>
      <c r="D291" s="85" t="s">
        <v>175</v>
      </c>
      <c r="E291" s="85" t="s">
        <v>174</v>
      </c>
      <c r="F291" s="526" t="s">
        <v>18</v>
      </c>
      <c r="G291" s="526"/>
      <c r="H291" s="527"/>
      <c r="I291" s="527"/>
      <c r="J291" s="527"/>
      <c r="K291" s="527"/>
      <c r="L291" s="527"/>
    </row>
    <row r="292" spans="1:12" x14ac:dyDescent="0.2">
      <c r="A292" s="525"/>
      <c r="B292" s="528" t="s">
        <v>5031</v>
      </c>
      <c r="C292" s="529" t="s">
        <v>5033</v>
      </c>
      <c r="D292" s="543">
        <v>43208</v>
      </c>
      <c r="E292" s="528" t="s">
        <v>378</v>
      </c>
      <c r="F292" s="528" t="s">
        <v>4266</v>
      </c>
      <c r="G292" s="528"/>
      <c r="H292" s="539" t="s">
        <v>170</v>
      </c>
      <c r="I292" s="539"/>
      <c r="J292" s="83" t="s">
        <v>166</v>
      </c>
      <c r="K292" s="83" t="s">
        <v>9</v>
      </c>
      <c r="L292" s="87">
        <v>600</v>
      </c>
    </row>
    <row r="293" spans="1:12" x14ac:dyDescent="0.2">
      <c r="A293" s="525"/>
      <c r="B293" s="528"/>
      <c r="C293" s="529"/>
      <c r="D293" s="543"/>
      <c r="E293" s="528"/>
      <c r="F293" s="528"/>
      <c r="G293" s="528"/>
      <c r="H293" s="539" t="s">
        <v>56</v>
      </c>
      <c r="I293" s="539"/>
      <c r="J293" s="83" t="s">
        <v>166</v>
      </c>
      <c r="K293" s="83" t="s">
        <v>9</v>
      </c>
      <c r="L293" s="87">
        <v>650</v>
      </c>
    </row>
    <row r="294" spans="1:12" ht="24" x14ac:dyDescent="0.2">
      <c r="A294" s="525"/>
      <c r="B294" s="86" t="s">
        <v>33</v>
      </c>
      <c r="C294" s="85" t="s">
        <v>34</v>
      </c>
      <c r="D294" s="85" t="s">
        <v>169</v>
      </c>
      <c r="E294" s="85" t="s">
        <v>168</v>
      </c>
      <c r="F294" s="527"/>
      <c r="G294" s="527"/>
      <c r="H294" s="539" t="s">
        <v>167</v>
      </c>
      <c r="I294" s="539"/>
      <c r="J294" s="528" t="s">
        <v>166</v>
      </c>
      <c r="K294" s="528" t="s">
        <v>9</v>
      </c>
      <c r="L294" s="540">
        <v>679</v>
      </c>
    </row>
    <row r="295" spans="1:12" ht="24" x14ac:dyDescent="0.2">
      <c r="A295" s="525"/>
      <c r="B295" s="83" t="s">
        <v>781</v>
      </c>
      <c r="C295" s="83" t="s">
        <v>4266</v>
      </c>
      <c r="D295" s="84">
        <v>43210</v>
      </c>
      <c r="E295" s="83" t="s">
        <v>514</v>
      </c>
      <c r="F295" s="527"/>
      <c r="G295" s="527"/>
      <c r="H295" s="539"/>
      <c r="I295" s="539"/>
      <c r="J295" s="528"/>
      <c r="K295" s="528"/>
      <c r="L295" s="540"/>
    </row>
    <row r="296" spans="1:12" ht="24" x14ac:dyDescent="0.2">
      <c r="A296" s="525">
        <v>356</v>
      </c>
      <c r="B296" s="86" t="s">
        <v>23</v>
      </c>
      <c r="C296" s="85" t="s">
        <v>24</v>
      </c>
      <c r="D296" s="85" t="s">
        <v>175</v>
      </c>
      <c r="E296" s="85" t="s">
        <v>174</v>
      </c>
      <c r="F296" s="526" t="s">
        <v>18</v>
      </c>
      <c r="G296" s="526"/>
      <c r="H296" s="527"/>
      <c r="I296" s="527"/>
      <c r="J296" s="527"/>
      <c r="K296" s="527"/>
      <c r="L296" s="527"/>
    </row>
    <row r="297" spans="1:12" x14ac:dyDescent="0.2">
      <c r="A297" s="525"/>
      <c r="B297" s="528" t="s">
        <v>5031</v>
      </c>
      <c r="C297" s="529" t="s">
        <v>5030</v>
      </c>
      <c r="D297" s="543">
        <v>43236</v>
      </c>
      <c r="E297" s="528" t="s">
        <v>222</v>
      </c>
      <c r="F297" s="528" t="s">
        <v>5032</v>
      </c>
      <c r="G297" s="528"/>
      <c r="H297" s="539" t="s">
        <v>170</v>
      </c>
      <c r="I297" s="539"/>
      <c r="J297" s="83" t="s">
        <v>166</v>
      </c>
      <c r="K297" s="83" t="s">
        <v>9</v>
      </c>
      <c r="L297" s="87">
        <v>1565</v>
      </c>
    </row>
    <row r="298" spans="1:12" x14ac:dyDescent="0.2">
      <c r="A298" s="525"/>
      <c r="B298" s="528"/>
      <c r="C298" s="529"/>
      <c r="D298" s="543"/>
      <c r="E298" s="528"/>
      <c r="F298" s="528"/>
      <c r="G298" s="528"/>
      <c r="H298" s="539" t="s">
        <v>56</v>
      </c>
      <c r="I298" s="539"/>
      <c r="J298" s="528" t="s">
        <v>166</v>
      </c>
      <c r="K298" s="528" t="s">
        <v>166</v>
      </c>
      <c r="L298" s="540">
        <v>0</v>
      </c>
    </row>
    <row r="299" spans="1:12" x14ac:dyDescent="0.2">
      <c r="A299" s="525"/>
      <c r="B299" s="528"/>
      <c r="C299" s="529"/>
      <c r="D299" s="543"/>
      <c r="E299" s="528"/>
      <c r="F299" s="528"/>
      <c r="G299" s="528"/>
      <c r="H299" s="539"/>
      <c r="I299" s="539"/>
      <c r="J299" s="528"/>
      <c r="K299" s="528"/>
      <c r="L299" s="540"/>
    </row>
    <row r="300" spans="1:12" x14ac:dyDescent="0.2">
      <c r="A300" s="525"/>
      <c r="B300" s="528"/>
      <c r="C300" s="529"/>
      <c r="D300" s="543"/>
      <c r="E300" s="528"/>
      <c r="F300" s="528"/>
      <c r="G300" s="528"/>
      <c r="H300" s="539"/>
      <c r="I300" s="539"/>
      <c r="J300" s="528"/>
      <c r="K300" s="528"/>
      <c r="L300" s="540"/>
    </row>
    <row r="301" spans="1:12" ht="24" x14ac:dyDescent="0.2">
      <c r="A301" s="525"/>
      <c r="B301" s="86" t="s">
        <v>33</v>
      </c>
      <c r="C301" s="85" t="s">
        <v>34</v>
      </c>
      <c r="D301" s="85" t="s">
        <v>169</v>
      </c>
      <c r="E301" s="85" t="s">
        <v>168</v>
      </c>
      <c r="F301" s="527"/>
      <c r="G301" s="527"/>
      <c r="H301" s="539" t="s">
        <v>167</v>
      </c>
      <c r="I301" s="539"/>
      <c r="J301" s="528" t="s">
        <v>166</v>
      </c>
      <c r="K301" s="528" t="s">
        <v>9</v>
      </c>
      <c r="L301" s="540">
        <v>300</v>
      </c>
    </row>
    <row r="302" spans="1:12" ht="24" x14ac:dyDescent="0.2">
      <c r="A302" s="525"/>
      <c r="B302" s="83" t="s">
        <v>781</v>
      </c>
      <c r="C302" s="83" t="s">
        <v>5032</v>
      </c>
      <c r="D302" s="84">
        <v>43252</v>
      </c>
      <c r="E302" s="83" t="s">
        <v>5028</v>
      </c>
      <c r="F302" s="527"/>
      <c r="G302" s="527"/>
      <c r="H302" s="539"/>
      <c r="I302" s="539"/>
      <c r="J302" s="528"/>
      <c r="K302" s="528"/>
      <c r="L302" s="540"/>
    </row>
    <row r="303" spans="1:12" ht="24" x14ac:dyDescent="0.2">
      <c r="A303" s="525">
        <v>357</v>
      </c>
      <c r="B303" s="86" t="s">
        <v>23</v>
      </c>
      <c r="C303" s="85" t="s">
        <v>24</v>
      </c>
      <c r="D303" s="85" t="s">
        <v>175</v>
      </c>
      <c r="E303" s="85" t="s">
        <v>174</v>
      </c>
      <c r="F303" s="526" t="s">
        <v>18</v>
      </c>
      <c r="G303" s="526"/>
      <c r="H303" s="527"/>
      <c r="I303" s="527"/>
      <c r="J303" s="527"/>
      <c r="K303" s="527"/>
      <c r="L303" s="527"/>
    </row>
    <row r="304" spans="1:12" x14ac:dyDescent="0.2">
      <c r="A304" s="525"/>
      <c r="B304" s="528" t="s">
        <v>5031</v>
      </c>
      <c r="C304" s="529" t="s">
        <v>5030</v>
      </c>
      <c r="D304" s="543">
        <v>43236</v>
      </c>
      <c r="E304" s="528" t="s">
        <v>222</v>
      </c>
      <c r="F304" s="528" t="s">
        <v>5029</v>
      </c>
      <c r="G304" s="528"/>
      <c r="H304" s="539" t="s">
        <v>170</v>
      </c>
      <c r="I304" s="539"/>
      <c r="J304" s="83" t="s">
        <v>166</v>
      </c>
      <c r="K304" s="83" t="s">
        <v>9</v>
      </c>
      <c r="L304" s="87">
        <v>1120</v>
      </c>
    </row>
    <row r="305" spans="1:12" x14ac:dyDescent="0.2">
      <c r="A305" s="525"/>
      <c r="B305" s="528"/>
      <c r="C305" s="529"/>
      <c r="D305" s="543"/>
      <c r="E305" s="528"/>
      <c r="F305" s="528"/>
      <c r="G305" s="528"/>
      <c r="H305" s="539" t="s">
        <v>56</v>
      </c>
      <c r="I305" s="539"/>
      <c r="J305" s="528" t="s">
        <v>166</v>
      </c>
      <c r="K305" s="528" t="s">
        <v>166</v>
      </c>
      <c r="L305" s="540">
        <v>0</v>
      </c>
    </row>
    <row r="306" spans="1:12" x14ac:dyDescent="0.2">
      <c r="A306" s="525"/>
      <c r="B306" s="528"/>
      <c r="C306" s="529"/>
      <c r="D306" s="543"/>
      <c r="E306" s="528"/>
      <c r="F306" s="528"/>
      <c r="G306" s="528"/>
      <c r="H306" s="539"/>
      <c r="I306" s="539"/>
      <c r="J306" s="528"/>
      <c r="K306" s="528"/>
      <c r="L306" s="540"/>
    </row>
    <row r="307" spans="1:12" x14ac:dyDescent="0.2">
      <c r="A307" s="525"/>
      <c r="B307" s="528"/>
      <c r="C307" s="529"/>
      <c r="D307" s="543"/>
      <c r="E307" s="528"/>
      <c r="F307" s="528"/>
      <c r="G307" s="528"/>
      <c r="H307" s="539"/>
      <c r="I307" s="539"/>
      <c r="J307" s="528"/>
      <c r="K307" s="528"/>
      <c r="L307" s="540"/>
    </row>
    <row r="308" spans="1:12" ht="24" x14ac:dyDescent="0.2">
      <c r="A308" s="525"/>
      <c r="B308" s="86" t="s">
        <v>33</v>
      </c>
      <c r="C308" s="85" t="s">
        <v>34</v>
      </c>
      <c r="D308" s="85" t="s">
        <v>169</v>
      </c>
      <c r="E308" s="85" t="s">
        <v>168</v>
      </c>
      <c r="F308" s="527"/>
      <c r="G308" s="527"/>
      <c r="H308" s="539" t="s">
        <v>167</v>
      </c>
      <c r="I308" s="539"/>
      <c r="J308" s="528" t="s">
        <v>166</v>
      </c>
      <c r="K308" s="528" t="s">
        <v>9</v>
      </c>
      <c r="L308" s="540">
        <v>100</v>
      </c>
    </row>
    <row r="309" spans="1:12" ht="24" x14ac:dyDescent="0.2">
      <c r="A309" s="525"/>
      <c r="B309" s="83" t="s">
        <v>781</v>
      </c>
      <c r="C309" s="83" t="s">
        <v>5029</v>
      </c>
      <c r="D309" s="84">
        <v>43252</v>
      </c>
      <c r="E309" s="83" t="s">
        <v>5028</v>
      </c>
      <c r="F309" s="527"/>
      <c r="G309" s="527"/>
      <c r="H309" s="539"/>
      <c r="I309" s="539"/>
      <c r="J309" s="528"/>
      <c r="K309" s="528"/>
      <c r="L309" s="540"/>
    </row>
    <row r="310" spans="1:12" ht="24" x14ac:dyDescent="0.2">
      <c r="A310" s="525">
        <v>358</v>
      </c>
      <c r="B310" s="86" t="s">
        <v>23</v>
      </c>
      <c r="C310" s="85" t="s">
        <v>24</v>
      </c>
      <c r="D310" s="85" t="s">
        <v>175</v>
      </c>
      <c r="E310" s="85" t="s">
        <v>174</v>
      </c>
      <c r="F310" s="526" t="s">
        <v>18</v>
      </c>
      <c r="G310" s="526"/>
      <c r="H310" s="527"/>
      <c r="I310" s="527"/>
      <c r="J310" s="527"/>
      <c r="K310" s="527"/>
      <c r="L310" s="527"/>
    </row>
    <row r="311" spans="1:12" x14ac:dyDescent="0.2">
      <c r="A311" s="525"/>
      <c r="B311" s="528" t="s">
        <v>5027</v>
      </c>
      <c r="C311" s="529" t="s">
        <v>5026</v>
      </c>
      <c r="D311" s="543">
        <v>43289</v>
      </c>
      <c r="E311" s="528" t="s">
        <v>297</v>
      </c>
      <c r="F311" s="528" t="s">
        <v>554</v>
      </c>
      <c r="G311" s="528"/>
      <c r="H311" s="539" t="s">
        <v>170</v>
      </c>
      <c r="I311" s="539"/>
      <c r="J311" s="83" t="s">
        <v>166</v>
      </c>
      <c r="K311" s="83" t="s">
        <v>9</v>
      </c>
      <c r="L311" s="87">
        <v>1653.8</v>
      </c>
    </row>
    <row r="312" spans="1:12" x14ac:dyDescent="0.2">
      <c r="A312" s="525"/>
      <c r="B312" s="528"/>
      <c r="C312" s="529"/>
      <c r="D312" s="543"/>
      <c r="E312" s="528"/>
      <c r="F312" s="528"/>
      <c r="G312" s="528"/>
      <c r="H312" s="539" t="s">
        <v>56</v>
      </c>
      <c r="I312" s="539"/>
      <c r="J312" s="528" t="s">
        <v>166</v>
      </c>
      <c r="K312" s="528" t="s">
        <v>9</v>
      </c>
      <c r="L312" s="540">
        <v>537.4</v>
      </c>
    </row>
    <row r="313" spans="1:12" x14ac:dyDescent="0.2">
      <c r="A313" s="525"/>
      <c r="B313" s="528"/>
      <c r="C313" s="529"/>
      <c r="D313" s="543"/>
      <c r="E313" s="528"/>
      <c r="F313" s="528"/>
      <c r="G313" s="528"/>
      <c r="H313" s="539"/>
      <c r="I313" s="539"/>
      <c r="J313" s="528"/>
      <c r="K313" s="528"/>
      <c r="L313" s="540"/>
    </row>
    <row r="314" spans="1:12" ht="24" x14ac:dyDescent="0.2">
      <c r="A314" s="525"/>
      <c r="B314" s="86" t="s">
        <v>33</v>
      </c>
      <c r="C314" s="85" t="s">
        <v>34</v>
      </c>
      <c r="D314" s="85" t="s">
        <v>169</v>
      </c>
      <c r="E314" s="85" t="s">
        <v>168</v>
      </c>
      <c r="F314" s="527"/>
      <c r="G314" s="527"/>
      <c r="H314" s="539" t="s">
        <v>167</v>
      </c>
      <c r="I314" s="539"/>
      <c r="J314" s="528" t="s">
        <v>166</v>
      </c>
      <c r="K314" s="528" t="s">
        <v>166</v>
      </c>
      <c r="L314" s="540">
        <v>0</v>
      </c>
    </row>
    <row r="315" spans="1:12" ht="24" x14ac:dyDescent="0.2">
      <c r="A315" s="525"/>
      <c r="B315" s="83" t="s">
        <v>211</v>
      </c>
      <c r="C315" s="83" t="s">
        <v>554</v>
      </c>
      <c r="D315" s="84">
        <v>43294</v>
      </c>
      <c r="E315" s="83" t="s">
        <v>928</v>
      </c>
      <c r="F315" s="527"/>
      <c r="G315" s="527"/>
      <c r="H315" s="539"/>
      <c r="I315" s="539"/>
      <c r="J315" s="528"/>
      <c r="K315" s="528"/>
      <c r="L315" s="540"/>
    </row>
    <row r="316" spans="1:12" ht="24" x14ac:dyDescent="0.2">
      <c r="A316" s="525">
        <v>359</v>
      </c>
      <c r="B316" s="86" t="s">
        <v>23</v>
      </c>
      <c r="C316" s="85" t="s">
        <v>24</v>
      </c>
      <c r="D316" s="85" t="s">
        <v>175</v>
      </c>
      <c r="E316" s="85" t="s">
        <v>174</v>
      </c>
      <c r="F316" s="526" t="s">
        <v>18</v>
      </c>
      <c r="G316" s="526"/>
      <c r="H316" s="527"/>
      <c r="I316" s="527"/>
      <c r="J316" s="527"/>
      <c r="K316" s="527"/>
      <c r="L316" s="527"/>
    </row>
    <row r="317" spans="1:12" x14ac:dyDescent="0.2">
      <c r="A317" s="525"/>
      <c r="B317" s="528" t="s">
        <v>5022</v>
      </c>
      <c r="C317" s="529" t="s">
        <v>5025</v>
      </c>
      <c r="D317" s="543">
        <v>43250</v>
      </c>
      <c r="E317" s="528" t="s">
        <v>238</v>
      </c>
      <c r="F317" s="528" t="s">
        <v>5024</v>
      </c>
      <c r="G317" s="528"/>
      <c r="H317" s="539" t="s">
        <v>170</v>
      </c>
      <c r="I317" s="539"/>
      <c r="J317" s="83" t="s">
        <v>166</v>
      </c>
      <c r="K317" s="83" t="s">
        <v>9</v>
      </c>
      <c r="L317" s="87">
        <v>552</v>
      </c>
    </row>
    <row r="318" spans="1:12" x14ac:dyDescent="0.2">
      <c r="A318" s="525"/>
      <c r="B318" s="528"/>
      <c r="C318" s="529"/>
      <c r="D318" s="543"/>
      <c r="E318" s="528"/>
      <c r="F318" s="528"/>
      <c r="G318" s="528"/>
      <c r="H318" s="539" t="s">
        <v>56</v>
      </c>
      <c r="I318" s="539"/>
      <c r="J318" s="83" t="s">
        <v>166</v>
      </c>
      <c r="K318" s="83" t="s">
        <v>9</v>
      </c>
      <c r="L318" s="87">
        <v>587.6</v>
      </c>
    </row>
    <row r="319" spans="1:12" ht="24" x14ac:dyDescent="0.2">
      <c r="A319" s="525"/>
      <c r="B319" s="86" t="s">
        <v>33</v>
      </c>
      <c r="C319" s="85" t="s">
        <v>34</v>
      </c>
      <c r="D319" s="85" t="s">
        <v>169</v>
      </c>
      <c r="E319" s="85" t="s">
        <v>168</v>
      </c>
      <c r="F319" s="527"/>
      <c r="G319" s="527"/>
      <c r="H319" s="539" t="s">
        <v>167</v>
      </c>
      <c r="I319" s="539"/>
      <c r="J319" s="528" t="s">
        <v>166</v>
      </c>
      <c r="K319" s="528" t="s">
        <v>166</v>
      </c>
      <c r="L319" s="540">
        <v>0</v>
      </c>
    </row>
    <row r="320" spans="1:12" ht="24" x14ac:dyDescent="0.2">
      <c r="A320" s="525"/>
      <c r="B320" s="83" t="s">
        <v>211</v>
      </c>
      <c r="C320" s="83" t="s">
        <v>5024</v>
      </c>
      <c r="D320" s="84">
        <v>43252</v>
      </c>
      <c r="E320" s="83" t="s">
        <v>5023</v>
      </c>
      <c r="F320" s="527"/>
      <c r="G320" s="527"/>
      <c r="H320" s="539"/>
      <c r="I320" s="539"/>
      <c r="J320" s="528"/>
      <c r="K320" s="528"/>
      <c r="L320" s="540"/>
    </row>
    <row r="321" spans="1:12" ht="24" x14ac:dyDescent="0.2">
      <c r="A321" s="525">
        <v>360</v>
      </c>
      <c r="B321" s="86" t="s">
        <v>23</v>
      </c>
      <c r="C321" s="85" t="s">
        <v>24</v>
      </c>
      <c r="D321" s="85" t="s">
        <v>175</v>
      </c>
      <c r="E321" s="85" t="s">
        <v>174</v>
      </c>
      <c r="F321" s="526" t="s">
        <v>18</v>
      </c>
      <c r="G321" s="526"/>
      <c r="H321" s="527"/>
      <c r="I321" s="527"/>
      <c r="J321" s="527"/>
      <c r="K321" s="527"/>
      <c r="L321" s="527"/>
    </row>
    <row r="322" spans="1:12" x14ac:dyDescent="0.2">
      <c r="A322" s="525"/>
      <c r="B322" s="528" t="s">
        <v>5022</v>
      </c>
      <c r="C322" s="528" t="s">
        <v>5021</v>
      </c>
      <c r="D322" s="543">
        <v>43289</v>
      </c>
      <c r="E322" s="528" t="s">
        <v>4600</v>
      </c>
      <c r="F322" s="528" t="s">
        <v>4599</v>
      </c>
      <c r="G322" s="528"/>
      <c r="H322" s="539" t="s">
        <v>170</v>
      </c>
      <c r="I322" s="539"/>
      <c r="J322" s="83" t="s">
        <v>166</v>
      </c>
      <c r="K322" s="83" t="s">
        <v>9</v>
      </c>
      <c r="L322" s="87">
        <v>343.06</v>
      </c>
    </row>
    <row r="323" spans="1:12" x14ac:dyDescent="0.2">
      <c r="A323" s="525"/>
      <c r="B323" s="528"/>
      <c r="C323" s="528"/>
      <c r="D323" s="543"/>
      <c r="E323" s="528"/>
      <c r="F323" s="528"/>
      <c r="G323" s="528"/>
      <c r="H323" s="539" t="s">
        <v>56</v>
      </c>
      <c r="I323" s="539"/>
      <c r="J323" s="83" t="s">
        <v>166</v>
      </c>
      <c r="K323" s="83" t="s">
        <v>9</v>
      </c>
      <c r="L323" s="87">
        <v>402.32</v>
      </c>
    </row>
    <row r="324" spans="1:12" ht="24" x14ac:dyDescent="0.2">
      <c r="A324" s="525"/>
      <c r="B324" s="86" t="s">
        <v>33</v>
      </c>
      <c r="C324" s="85" t="s">
        <v>34</v>
      </c>
      <c r="D324" s="85" t="s">
        <v>169</v>
      </c>
      <c r="E324" s="85" t="s">
        <v>168</v>
      </c>
      <c r="F324" s="527"/>
      <c r="G324" s="527"/>
      <c r="H324" s="539" t="s">
        <v>167</v>
      </c>
      <c r="I324" s="539"/>
      <c r="J324" s="528" t="s">
        <v>166</v>
      </c>
      <c r="K324" s="528" t="s">
        <v>9</v>
      </c>
      <c r="L324" s="540">
        <v>270</v>
      </c>
    </row>
    <row r="325" spans="1:12" ht="24" x14ac:dyDescent="0.2">
      <c r="A325" s="525"/>
      <c r="B325" s="83" t="s">
        <v>211</v>
      </c>
      <c r="C325" s="83" t="s">
        <v>4599</v>
      </c>
      <c r="D325" s="84">
        <v>43291</v>
      </c>
      <c r="E325" s="83" t="s">
        <v>1110</v>
      </c>
      <c r="F325" s="527"/>
      <c r="G325" s="527"/>
      <c r="H325" s="539"/>
      <c r="I325" s="539"/>
      <c r="J325" s="528"/>
      <c r="K325" s="528"/>
      <c r="L325" s="540"/>
    </row>
    <row r="326" spans="1:12" ht="24" x14ac:dyDescent="0.2">
      <c r="A326" s="525">
        <v>361</v>
      </c>
      <c r="B326" s="86" t="s">
        <v>23</v>
      </c>
      <c r="C326" s="85" t="s">
        <v>24</v>
      </c>
      <c r="D326" s="85" t="s">
        <v>175</v>
      </c>
      <c r="E326" s="85" t="s">
        <v>174</v>
      </c>
      <c r="F326" s="526" t="s">
        <v>18</v>
      </c>
      <c r="G326" s="526"/>
      <c r="H326" s="527"/>
      <c r="I326" s="527"/>
      <c r="J326" s="527"/>
      <c r="K326" s="527"/>
      <c r="L326" s="527"/>
    </row>
    <row r="327" spans="1:12" x14ac:dyDescent="0.2">
      <c r="A327" s="525"/>
      <c r="B327" s="528" t="s">
        <v>5014</v>
      </c>
      <c r="C327" s="529" t="s">
        <v>5020</v>
      </c>
      <c r="D327" s="543">
        <v>43195</v>
      </c>
      <c r="E327" s="528" t="s">
        <v>284</v>
      </c>
      <c r="F327" s="528" t="s">
        <v>2847</v>
      </c>
      <c r="G327" s="528"/>
      <c r="H327" s="539" t="s">
        <v>170</v>
      </c>
      <c r="I327" s="539"/>
      <c r="J327" s="83" t="s">
        <v>166</v>
      </c>
      <c r="K327" s="83" t="s">
        <v>9</v>
      </c>
      <c r="L327" s="87">
        <v>280.13</v>
      </c>
    </row>
    <row r="328" spans="1:12" x14ac:dyDescent="0.2">
      <c r="A328" s="525"/>
      <c r="B328" s="528"/>
      <c r="C328" s="529"/>
      <c r="D328" s="543"/>
      <c r="E328" s="528"/>
      <c r="F328" s="528"/>
      <c r="G328" s="528"/>
      <c r="H328" s="539" t="s">
        <v>56</v>
      </c>
      <c r="I328" s="539"/>
      <c r="J328" s="83" t="s">
        <v>166</v>
      </c>
      <c r="K328" s="83" t="s">
        <v>9</v>
      </c>
      <c r="L328" s="87">
        <v>487.48</v>
      </c>
    </row>
    <row r="329" spans="1:12" ht="24" x14ac:dyDescent="0.2">
      <c r="A329" s="525"/>
      <c r="B329" s="86" t="s">
        <v>33</v>
      </c>
      <c r="C329" s="85" t="s">
        <v>34</v>
      </c>
      <c r="D329" s="85" t="s">
        <v>169</v>
      </c>
      <c r="E329" s="85" t="s">
        <v>168</v>
      </c>
      <c r="F329" s="527"/>
      <c r="G329" s="527"/>
      <c r="H329" s="539" t="s">
        <v>167</v>
      </c>
      <c r="I329" s="539"/>
      <c r="J329" s="528" t="s">
        <v>166</v>
      </c>
      <c r="K329" s="528" t="s">
        <v>9</v>
      </c>
      <c r="L329" s="540">
        <v>660</v>
      </c>
    </row>
    <row r="330" spans="1:12" ht="36" x14ac:dyDescent="0.2">
      <c r="A330" s="525"/>
      <c r="B330" s="83" t="s">
        <v>5012</v>
      </c>
      <c r="C330" s="83" t="s">
        <v>2847</v>
      </c>
      <c r="D330" s="84">
        <v>43197</v>
      </c>
      <c r="E330" s="83" t="s">
        <v>5019</v>
      </c>
      <c r="F330" s="527"/>
      <c r="G330" s="527"/>
      <c r="H330" s="539"/>
      <c r="I330" s="539"/>
      <c r="J330" s="528"/>
      <c r="K330" s="528"/>
      <c r="L330" s="540"/>
    </row>
    <row r="331" spans="1:12" ht="24" x14ac:dyDescent="0.2">
      <c r="A331" s="525">
        <v>362</v>
      </c>
      <c r="B331" s="86" t="s">
        <v>23</v>
      </c>
      <c r="C331" s="85" t="s">
        <v>24</v>
      </c>
      <c r="D331" s="85" t="s">
        <v>175</v>
      </c>
      <c r="E331" s="85" t="s">
        <v>174</v>
      </c>
      <c r="F331" s="526" t="s">
        <v>18</v>
      </c>
      <c r="G331" s="526"/>
      <c r="H331" s="527"/>
      <c r="I331" s="527"/>
      <c r="J331" s="527"/>
      <c r="K331" s="527"/>
      <c r="L331" s="527"/>
    </row>
    <row r="332" spans="1:12" x14ac:dyDescent="0.2">
      <c r="A332" s="525"/>
      <c r="B332" s="528" t="s">
        <v>5014</v>
      </c>
      <c r="C332" s="529" t="s">
        <v>5018</v>
      </c>
      <c r="D332" s="543">
        <v>43205</v>
      </c>
      <c r="E332" s="528" t="s">
        <v>700</v>
      </c>
      <c r="F332" s="528" t="s">
        <v>554</v>
      </c>
      <c r="G332" s="528"/>
      <c r="H332" s="539" t="s">
        <v>170</v>
      </c>
      <c r="I332" s="539"/>
      <c r="J332" s="83" t="s">
        <v>166</v>
      </c>
      <c r="K332" s="83" t="s">
        <v>9</v>
      </c>
      <c r="L332" s="87">
        <v>908.67</v>
      </c>
    </row>
    <row r="333" spans="1:12" x14ac:dyDescent="0.2">
      <c r="A333" s="525"/>
      <c r="B333" s="528"/>
      <c r="C333" s="529"/>
      <c r="D333" s="543"/>
      <c r="E333" s="528"/>
      <c r="F333" s="528"/>
      <c r="G333" s="528"/>
      <c r="H333" s="539" t="s">
        <v>56</v>
      </c>
      <c r="I333" s="539"/>
      <c r="J333" s="83" t="s">
        <v>166</v>
      </c>
      <c r="K333" s="83" t="s">
        <v>9</v>
      </c>
      <c r="L333" s="87">
        <v>357.6</v>
      </c>
    </row>
    <row r="334" spans="1:12" ht="24" x14ac:dyDescent="0.2">
      <c r="A334" s="525"/>
      <c r="B334" s="86" t="s">
        <v>33</v>
      </c>
      <c r="C334" s="85" t="s">
        <v>34</v>
      </c>
      <c r="D334" s="85" t="s">
        <v>169</v>
      </c>
      <c r="E334" s="85" t="s">
        <v>168</v>
      </c>
      <c r="F334" s="527"/>
      <c r="G334" s="527"/>
      <c r="H334" s="539" t="s">
        <v>167</v>
      </c>
      <c r="I334" s="539"/>
      <c r="J334" s="528" t="s">
        <v>166</v>
      </c>
      <c r="K334" s="528" t="s">
        <v>9</v>
      </c>
      <c r="L334" s="540">
        <v>680</v>
      </c>
    </row>
    <row r="335" spans="1:12" ht="36" x14ac:dyDescent="0.2">
      <c r="A335" s="525"/>
      <c r="B335" s="83" t="s">
        <v>5012</v>
      </c>
      <c r="C335" s="83" t="s">
        <v>554</v>
      </c>
      <c r="D335" s="84">
        <v>43208</v>
      </c>
      <c r="E335" s="83" t="s">
        <v>870</v>
      </c>
      <c r="F335" s="527"/>
      <c r="G335" s="527"/>
      <c r="H335" s="539"/>
      <c r="I335" s="539"/>
      <c r="J335" s="528"/>
      <c r="K335" s="528"/>
      <c r="L335" s="540"/>
    </row>
    <row r="336" spans="1:12" ht="24" x14ac:dyDescent="0.2">
      <c r="A336" s="525">
        <v>363</v>
      </c>
      <c r="B336" s="86" t="s">
        <v>23</v>
      </c>
      <c r="C336" s="85" t="s">
        <v>24</v>
      </c>
      <c r="D336" s="85" t="s">
        <v>175</v>
      </c>
      <c r="E336" s="85" t="s">
        <v>174</v>
      </c>
      <c r="F336" s="526" t="s">
        <v>18</v>
      </c>
      <c r="G336" s="526"/>
      <c r="H336" s="527"/>
      <c r="I336" s="527"/>
      <c r="J336" s="527"/>
      <c r="K336" s="527"/>
      <c r="L336" s="527"/>
    </row>
    <row r="337" spans="1:12" x14ac:dyDescent="0.2">
      <c r="A337" s="525"/>
      <c r="B337" s="528" t="s">
        <v>5014</v>
      </c>
      <c r="C337" s="529" t="s">
        <v>5017</v>
      </c>
      <c r="D337" s="543">
        <v>43208</v>
      </c>
      <c r="E337" s="528" t="s">
        <v>1033</v>
      </c>
      <c r="F337" s="528" t="s">
        <v>2704</v>
      </c>
      <c r="G337" s="528"/>
      <c r="H337" s="539" t="s">
        <v>170</v>
      </c>
      <c r="I337" s="539"/>
      <c r="J337" s="83" t="s">
        <v>166</v>
      </c>
      <c r="K337" s="83" t="s">
        <v>9</v>
      </c>
      <c r="L337" s="87">
        <v>425.53</v>
      </c>
    </row>
    <row r="338" spans="1:12" x14ac:dyDescent="0.2">
      <c r="A338" s="525"/>
      <c r="B338" s="528"/>
      <c r="C338" s="529"/>
      <c r="D338" s="543"/>
      <c r="E338" s="528"/>
      <c r="F338" s="528"/>
      <c r="G338" s="528"/>
      <c r="H338" s="539" t="s">
        <v>56</v>
      </c>
      <c r="I338" s="539"/>
      <c r="J338" s="83" t="s">
        <v>166</v>
      </c>
      <c r="K338" s="83" t="s">
        <v>9</v>
      </c>
      <c r="L338" s="87">
        <v>320.65000000000003</v>
      </c>
    </row>
    <row r="339" spans="1:12" ht="24" x14ac:dyDescent="0.2">
      <c r="A339" s="525"/>
      <c r="B339" s="86" t="s">
        <v>33</v>
      </c>
      <c r="C339" s="85" t="s">
        <v>34</v>
      </c>
      <c r="D339" s="85" t="s">
        <v>169</v>
      </c>
      <c r="E339" s="85" t="s">
        <v>168</v>
      </c>
      <c r="F339" s="527"/>
      <c r="G339" s="527"/>
      <c r="H339" s="539" t="s">
        <v>167</v>
      </c>
      <c r="I339" s="539"/>
      <c r="J339" s="528" t="s">
        <v>166</v>
      </c>
      <c r="K339" s="528" t="s">
        <v>9</v>
      </c>
      <c r="L339" s="540">
        <v>270</v>
      </c>
    </row>
    <row r="340" spans="1:12" ht="36" x14ac:dyDescent="0.2">
      <c r="A340" s="525"/>
      <c r="B340" s="83" t="s">
        <v>5012</v>
      </c>
      <c r="C340" s="83" t="s">
        <v>2704</v>
      </c>
      <c r="D340" s="84">
        <v>43210</v>
      </c>
      <c r="E340" s="83" t="s">
        <v>514</v>
      </c>
      <c r="F340" s="527"/>
      <c r="G340" s="527"/>
      <c r="H340" s="539"/>
      <c r="I340" s="539"/>
      <c r="J340" s="528"/>
      <c r="K340" s="528"/>
      <c r="L340" s="540"/>
    </row>
    <row r="341" spans="1:12" ht="24" x14ac:dyDescent="0.2">
      <c r="A341" s="525">
        <v>364</v>
      </c>
      <c r="B341" s="86" t="s">
        <v>23</v>
      </c>
      <c r="C341" s="85" t="s">
        <v>24</v>
      </c>
      <c r="D341" s="85" t="s">
        <v>175</v>
      </c>
      <c r="E341" s="85" t="s">
        <v>174</v>
      </c>
      <c r="F341" s="526" t="s">
        <v>18</v>
      </c>
      <c r="G341" s="526"/>
      <c r="H341" s="527"/>
      <c r="I341" s="527"/>
      <c r="J341" s="527"/>
      <c r="K341" s="527"/>
      <c r="L341" s="527"/>
    </row>
    <row r="342" spans="1:12" x14ac:dyDescent="0.2">
      <c r="A342" s="525"/>
      <c r="B342" s="528" t="s">
        <v>5014</v>
      </c>
      <c r="C342" s="529" t="s">
        <v>5016</v>
      </c>
      <c r="D342" s="543">
        <v>43243</v>
      </c>
      <c r="E342" s="528" t="s">
        <v>346</v>
      </c>
      <c r="F342" s="528" t="s">
        <v>5015</v>
      </c>
      <c r="G342" s="528"/>
      <c r="H342" s="539" t="s">
        <v>170</v>
      </c>
      <c r="I342" s="539"/>
      <c r="J342" s="83" t="s">
        <v>166</v>
      </c>
      <c r="K342" s="83" t="s">
        <v>9</v>
      </c>
      <c r="L342" s="87">
        <v>250.9</v>
      </c>
    </row>
    <row r="343" spans="1:12" x14ac:dyDescent="0.2">
      <c r="A343" s="525"/>
      <c r="B343" s="528"/>
      <c r="C343" s="529"/>
      <c r="D343" s="543"/>
      <c r="E343" s="528"/>
      <c r="F343" s="528"/>
      <c r="G343" s="528"/>
      <c r="H343" s="539" t="s">
        <v>56</v>
      </c>
      <c r="I343" s="539"/>
      <c r="J343" s="83" t="s">
        <v>166</v>
      </c>
      <c r="K343" s="83" t="s">
        <v>9</v>
      </c>
      <c r="L343" s="87">
        <v>196.06</v>
      </c>
    </row>
    <row r="344" spans="1:12" ht="24" x14ac:dyDescent="0.2">
      <c r="A344" s="525"/>
      <c r="B344" s="86" t="s">
        <v>33</v>
      </c>
      <c r="C344" s="85" t="s">
        <v>34</v>
      </c>
      <c r="D344" s="85" t="s">
        <v>169</v>
      </c>
      <c r="E344" s="85" t="s">
        <v>168</v>
      </c>
      <c r="F344" s="527"/>
      <c r="G344" s="527"/>
      <c r="H344" s="539" t="s">
        <v>167</v>
      </c>
      <c r="I344" s="539"/>
      <c r="J344" s="528" t="s">
        <v>166</v>
      </c>
      <c r="K344" s="528" t="s">
        <v>9</v>
      </c>
      <c r="L344" s="540">
        <v>94</v>
      </c>
    </row>
    <row r="345" spans="1:12" ht="36" x14ac:dyDescent="0.2">
      <c r="A345" s="525"/>
      <c r="B345" s="83" t="s">
        <v>5012</v>
      </c>
      <c r="C345" s="83" t="s">
        <v>5015</v>
      </c>
      <c r="D345" s="84">
        <v>43244</v>
      </c>
      <c r="E345" s="83" t="s">
        <v>968</v>
      </c>
      <c r="F345" s="527"/>
      <c r="G345" s="527"/>
      <c r="H345" s="539"/>
      <c r="I345" s="539"/>
      <c r="J345" s="528"/>
      <c r="K345" s="528"/>
      <c r="L345" s="540"/>
    </row>
    <row r="346" spans="1:12" ht="24" x14ac:dyDescent="0.2">
      <c r="A346" s="525">
        <v>365</v>
      </c>
      <c r="B346" s="86" t="s">
        <v>23</v>
      </c>
      <c r="C346" s="85" t="s">
        <v>24</v>
      </c>
      <c r="D346" s="85" t="s">
        <v>175</v>
      </c>
      <c r="E346" s="85" t="s">
        <v>174</v>
      </c>
      <c r="F346" s="526" t="s">
        <v>18</v>
      </c>
      <c r="G346" s="526"/>
      <c r="H346" s="527"/>
      <c r="I346" s="527"/>
      <c r="J346" s="527"/>
      <c r="K346" s="527"/>
      <c r="L346" s="527"/>
    </row>
    <row r="347" spans="1:12" x14ac:dyDescent="0.2">
      <c r="A347" s="525"/>
      <c r="B347" s="528" t="s">
        <v>5014</v>
      </c>
      <c r="C347" s="529" t="s">
        <v>5013</v>
      </c>
      <c r="D347" s="543">
        <v>43353</v>
      </c>
      <c r="E347" s="528" t="s">
        <v>1258</v>
      </c>
      <c r="F347" s="528" t="s">
        <v>560</v>
      </c>
      <c r="G347" s="528"/>
      <c r="H347" s="539" t="s">
        <v>170</v>
      </c>
      <c r="I347" s="539"/>
      <c r="J347" s="83" t="s">
        <v>166</v>
      </c>
      <c r="K347" s="83" t="s">
        <v>9</v>
      </c>
      <c r="L347" s="87">
        <v>202.36</v>
      </c>
    </row>
    <row r="348" spans="1:12" x14ac:dyDescent="0.2">
      <c r="A348" s="525"/>
      <c r="B348" s="528"/>
      <c r="C348" s="529"/>
      <c r="D348" s="543"/>
      <c r="E348" s="528"/>
      <c r="F348" s="528"/>
      <c r="G348" s="528"/>
      <c r="H348" s="539" t="s">
        <v>56</v>
      </c>
      <c r="I348" s="539"/>
      <c r="J348" s="83" t="s">
        <v>166</v>
      </c>
      <c r="K348" s="83" t="s">
        <v>9</v>
      </c>
      <c r="L348" s="87">
        <v>520.4</v>
      </c>
    </row>
    <row r="349" spans="1:12" ht="24" x14ac:dyDescent="0.2">
      <c r="A349" s="525"/>
      <c r="B349" s="86" t="s">
        <v>33</v>
      </c>
      <c r="C349" s="85" t="s">
        <v>34</v>
      </c>
      <c r="D349" s="85" t="s">
        <v>169</v>
      </c>
      <c r="E349" s="85" t="s">
        <v>168</v>
      </c>
      <c r="F349" s="527"/>
      <c r="G349" s="527"/>
      <c r="H349" s="539" t="s">
        <v>167</v>
      </c>
      <c r="I349" s="539"/>
      <c r="J349" s="528" t="s">
        <v>166</v>
      </c>
      <c r="K349" s="528" t="s">
        <v>9</v>
      </c>
      <c r="L349" s="540">
        <v>37</v>
      </c>
    </row>
    <row r="350" spans="1:12" ht="36" x14ac:dyDescent="0.2">
      <c r="A350" s="525"/>
      <c r="B350" s="83" t="s">
        <v>5012</v>
      </c>
      <c r="C350" s="83" t="s">
        <v>560</v>
      </c>
      <c r="D350" s="84">
        <v>43354</v>
      </c>
      <c r="E350" s="83" t="s">
        <v>5011</v>
      </c>
      <c r="F350" s="527"/>
      <c r="G350" s="527"/>
      <c r="H350" s="539"/>
      <c r="I350" s="539"/>
      <c r="J350" s="528"/>
      <c r="K350" s="528"/>
      <c r="L350" s="540"/>
    </row>
    <row r="351" spans="1:12" ht="24" x14ac:dyDescent="0.2">
      <c r="A351" s="525">
        <v>366</v>
      </c>
      <c r="B351" s="86" t="s">
        <v>23</v>
      </c>
      <c r="C351" s="85" t="s">
        <v>24</v>
      </c>
      <c r="D351" s="85" t="s">
        <v>175</v>
      </c>
      <c r="E351" s="85" t="s">
        <v>174</v>
      </c>
      <c r="F351" s="526" t="s">
        <v>18</v>
      </c>
      <c r="G351" s="526"/>
      <c r="H351" s="527"/>
      <c r="I351" s="527"/>
      <c r="J351" s="527"/>
      <c r="K351" s="527"/>
      <c r="L351" s="527"/>
    </row>
    <row r="352" spans="1:12" x14ac:dyDescent="0.2">
      <c r="A352" s="525"/>
      <c r="B352" s="528" t="s">
        <v>5010</v>
      </c>
      <c r="C352" s="529" t="s">
        <v>5009</v>
      </c>
      <c r="D352" s="543">
        <v>43372</v>
      </c>
      <c r="E352" s="528" t="s">
        <v>689</v>
      </c>
      <c r="F352" s="528" t="s">
        <v>5008</v>
      </c>
      <c r="G352" s="528"/>
      <c r="H352" s="539" t="s">
        <v>170</v>
      </c>
      <c r="I352" s="539"/>
      <c r="J352" s="83" t="s">
        <v>166</v>
      </c>
      <c r="K352" s="83" t="s">
        <v>166</v>
      </c>
      <c r="L352" s="87">
        <v>0</v>
      </c>
    </row>
    <row r="353" spans="1:12" x14ac:dyDescent="0.2">
      <c r="A353" s="525"/>
      <c r="B353" s="528"/>
      <c r="C353" s="529"/>
      <c r="D353" s="543"/>
      <c r="E353" s="528"/>
      <c r="F353" s="528"/>
      <c r="G353" s="528"/>
      <c r="H353" s="539" t="s">
        <v>56</v>
      </c>
      <c r="I353" s="539"/>
      <c r="J353" s="528" t="s">
        <v>166</v>
      </c>
      <c r="K353" s="528" t="s">
        <v>166</v>
      </c>
      <c r="L353" s="540">
        <v>0</v>
      </c>
    </row>
    <row r="354" spans="1:12" x14ac:dyDescent="0.2">
      <c r="A354" s="525"/>
      <c r="B354" s="528"/>
      <c r="C354" s="529"/>
      <c r="D354" s="543"/>
      <c r="E354" s="528"/>
      <c r="F354" s="528"/>
      <c r="G354" s="528"/>
      <c r="H354" s="539"/>
      <c r="I354" s="539"/>
      <c r="J354" s="528"/>
      <c r="K354" s="528"/>
      <c r="L354" s="540"/>
    </row>
    <row r="355" spans="1:12" ht="24" x14ac:dyDescent="0.2">
      <c r="A355" s="525"/>
      <c r="B355" s="86" t="s">
        <v>33</v>
      </c>
      <c r="C355" s="85" t="s">
        <v>34</v>
      </c>
      <c r="D355" s="85" t="s">
        <v>169</v>
      </c>
      <c r="E355" s="85" t="s">
        <v>168</v>
      </c>
      <c r="F355" s="527"/>
      <c r="G355" s="527"/>
      <c r="H355" s="539" t="s">
        <v>167</v>
      </c>
      <c r="I355" s="539"/>
      <c r="J355" s="528" t="s">
        <v>166</v>
      </c>
      <c r="K355" s="528" t="s">
        <v>9</v>
      </c>
      <c r="L355" s="540">
        <v>1416.07</v>
      </c>
    </row>
    <row r="356" spans="1:12" ht="24" x14ac:dyDescent="0.2">
      <c r="A356" s="525"/>
      <c r="B356" s="83" t="s">
        <v>3064</v>
      </c>
      <c r="C356" s="83" t="s">
        <v>5008</v>
      </c>
      <c r="D356" s="84">
        <v>43373</v>
      </c>
      <c r="E356" s="83" t="s">
        <v>201</v>
      </c>
      <c r="F356" s="527"/>
      <c r="G356" s="527"/>
      <c r="H356" s="539"/>
      <c r="I356" s="539"/>
      <c r="J356" s="528"/>
      <c r="K356" s="528"/>
      <c r="L356" s="540"/>
    </row>
    <row r="357" spans="1:12" ht="24" x14ac:dyDescent="0.2">
      <c r="A357" s="525">
        <v>367</v>
      </c>
      <c r="B357" s="86" t="s">
        <v>23</v>
      </c>
      <c r="C357" s="85" t="s">
        <v>24</v>
      </c>
      <c r="D357" s="85" t="s">
        <v>175</v>
      </c>
      <c r="E357" s="85" t="s">
        <v>174</v>
      </c>
      <c r="F357" s="526" t="s">
        <v>18</v>
      </c>
      <c r="G357" s="526"/>
      <c r="H357" s="527"/>
      <c r="I357" s="527"/>
      <c r="J357" s="527"/>
      <c r="K357" s="527"/>
      <c r="L357" s="527"/>
    </row>
    <row r="358" spans="1:12" x14ac:dyDescent="0.2">
      <c r="A358" s="525"/>
      <c r="B358" s="528" t="s">
        <v>5007</v>
      </c>
      <c r="C358" s="529" t="s">
        <v>5006</v>
      </c>
      <c r="D358" s="543">
        <v>43212</v>
      </c>
      <c r="E358" s="528" t="s">
        <v>248</v>
      </c>
      <c r="F358" s="528" t="s">
        <v>5005</v>
      </c>
      <c r="G358" s="528"/>
      <c r="H358" s="539" t="s">
        <v>170</v>
      </c>
      <c r="I358" s="539"/>
      <c r="J358" s="83" t="s">
        <v>166</v>
      </c>
      <c r="K358" s="83" t="s">
        <v>9</v>
      </c>
      <c r="L358" s="87">
        <v>515.89</v>
      </c>
    </row>
    <row r="359" spans="1:12" x14ac:dyDescent="0.2">
      <c r="A359" s="525"/>
      <c r="B359" s="528"/>
      <c r="C359" s="529"/>
      <c r="D359" s="543"/>
      <c r="E359" s="528"/>
      <c r="F359" s="528"/>
      <c r="G359" s="528"/>
      <c r="H359" s="539" t="s">
        <v>56</v>
      </c>
      <c r="I359" s="539"/>
      <c r="J359" s="528" t="s">
        <v>166</v>
      </c>
      <c r="K359" s="528" t="s">
        <v>9</v>
      </c>
      <c r="L359" s="540">
        <v>5782.81</v>
      </c>
    </row>
    <row r="360" spans="1:12" x14ac:dyDescent="0.2">
      <c r="A360" s="525"/>
      <c r="B360" s="528"/>
      <c r="C360" s="529"/>
      <c r="D360" s="543"/>
      <c r="E360" s="528"/>
      <c r="F360" s="528"/>
      <c r="G360" s="528"/>
      <c r="H360" s="539"/>
      <c r="I360" s="539"/>
      <c r="J360" s="528"/>
      <c r="K360" s="528"/>
      <c r="L360" s="540"/>
    </row>
    <row r="361" spans="1:12" ht="24" x14ac:dyDescent="0.2">
      <c r="A361" s="525"/>
      <c r="B361" s="86" t="s">
        <v>33</v>
      </c>
      <c r="C361" s="85" t="s">
        <v>34</v>
      </c>
      <c r="D361" s="85" t="s">
        <v>169</v>
      </c>
      <c r="E361" s="85" t="s">
        <v>168</v>
      </c>
      <c r="F361" s="527"/>
      <c r="G361" s="527"/>
      <c r="H361" s="539" t="s">
        <v>167</v>
      </c>
      <c r="I361" s="539"/>
      <c r="J361" s="528" t="s">
        <v>166</v>
      </c>
      <c r="K361" s="528" t="s">
        <v>9</v>
      </c>
      <c r="L361" s="540">
        <v>100</v>
      </c>
    </row>
    <row r="362" spans="1:12" ht="24" x14ac:dyDescent="0.2">
      <c r="A362" s="525"/>
      <c r="B362" s="83" t="s">
        <v>192</v>
      </c>
      <c r="C362" s="83" t="s">
        <v>5005</v>
      </c>
      <c r="D362" s="84">
        <v>43216</v>
      </c>
      <c r="E362" s="83" t="s">
        <v>3054</v>
      </c>
      <c r="F362" s="527"/>
      <c r="G362" s="527"/>
      <c r="H362" s="539"/>
      <c r="I362" s="539"/>
      <c r="J362" s="528"/>
      <c r="K362" s="528"/>
      <c r="L362" s="540"/>
    </row>
    <row r="363" spans="1:12" ht="24" x14ac:dyDescent="0.2">
      <c r="A363" s="525">
        <v>368</v>
      </c>
      <c r="B363" s="86" t="s">
        <v>23</v>
      </c>
      <c r="C363" s="85" t="s">
        <v>24</v>
      </c>
      <c r="D363" s="85" t="s">
        <v>175</v>
      </c>
      <c r="E363" s="85" t="s">
        <v>174</v>
      </c>
      <c r="F363" s="526" t="s">
        <v>18</v>
      </c>
      <c r="G363" s="526"/>
      <c r="H363" s="527"/>
      <c r="I363" s="527"/>
      <c r="J363" s="527"/>
      <c r="K363" s="527"/>
      <c r="L363" s="527"/>
    </row>
    <row r="364" spans="1:12" x14ac:dyDescent="0.2">
      <c r="A364" s="525"/>
      <c r="B364" s="528" t="s">
        <v>5000</v>
      </c>
      <c r="C364" s="529" t="s">
        <v>5004</v>
      </c>
      <c r="D364" s="543">
        <v>43287</v>
      </c>
      <c r="E364" s="528" t="s">
        <v>791</v>
      </c>
      <c r="F364" s="528" t="s">
        <v>5003</v>
      </c>
      <c r="G364" s="528"/>
      <c r="H364" s="539" t="s">
        <v>170</v>
      </c>
      <c r="I364" s="539"/>
      <c r="J364" s="83" t="s">
        <v>166</v>
      </c>
      <c r="K364" s="83" t="s">
        <v>9</v>
      </c>
      <c r="L364" s="87">
        <v>920</v>
      </c>
    </row>
    <row r="365" spans="1:12" x14ac:dyDescent="0.2">
      <c r="A365" s="525"/>
      <c r="B365" s="528"/>
      <c r="C365" s="529"/>
      <c r="D365" s="543"/>
      <c r="E365" s="528"/>
      <c r="F365" s="528"/>
      <c r="G365" s="528"/>
      <c r="H365" s="539" t="s">
        <v>56</v>
      </c>
      <c r="I365" s="539"/>
      <c r="J365" s="83" t="s">
        <v>166</v>
      </c>
      <c r="K365" s="83" t="s">
        <v>166</v>
      </c>
      <c r="L365" s="87">
        <v>0</v>
      </c>
    </row>
    <row r="366" spans="1:12" ht="24" x14ac:dyDescent="0.2">
      <c r="A366" s="525"/>
      <c r="B366" s="86" t="s">
        <v>33</v>
      </c>
      <c r="C366" s="85" t="s">
        <v>34</v>
      </c>
      <c r="D366" s="85" t="s">
        <v>169</v>
      </c>
      <c r="E366" s="85" t="s">
        <v>168</v>
      </c>
      <c r="F366" s="527"/>
      <c r="G366" s="527"/>
      <c r="H366" s="539" t="s">
        <v>167</v>
      </c>
      <c r="I366" s="539"/>
      <c r="J366" s="528" t="s">
        <v>166</v>
      </c>
      <c r="K366" s="528" t="s">
        <v>9</v>
      </c>
      <c r="L366" s="540">
        <v>500</v>
      </c>
    </row>
    <row r="367" spans="1:12" ht="24" x14ac:dyDescent="0.2">
      <c r="A367" s="525"/>
      <c r="B367" s="83" t="s">
        <v>269</v>
      </c>
      <c r="C367" s="83" t="s">
        <v>5003</v>
      </c>
      <c r="D367" s="84">
        <v>43292</v>
      </c>
      <c r="E367" s="83" t="s">
        <v>2275</v>
      </c>
      <c r="F367" s="527"/>
      <c r="G367" s="527"/>
      <c r="H367" s="539"/>
      <c r="I367" s="539"/>
      <c r="J367" s="528"/>
      <c r="K367" s="528"/>
      <c r="L367" s="540"/>
    </row>
    <row r="368" spans="1:12" ht="24" x14ac:dyDescent="0.2">
      <c r="A368" s="525">
        <v>369</v>
      </c>
      <c r="B368" s="86" t="s">
        <v>23</v>
      </c>
      <c r="C368" s="85" t="s">
        <v>24</v>
      </c>
      <c r="D368" s="85" t="s">
        <v>175</v>
      </c>
      <c r="E368" s="85" t="s">
        <v>174</v>
      </c>
      <c r="F368" s="526" t="s">
        <v>18</v>
      </c>
      <c r="G368" s="526"/>
      <c r="H368" s="527"/>
      <c r="I368" s="527"/>
      <c r="J368" s="527"/>
      <c r="K368" s="527"/>
      <c r="L368" s="527"/>
    </row>
    <row r="369" spans="1:12" x14ac:dyDescent="0.2">
      <c r="A369" s="525"/>
      <c r="B369" s="528" t="s">
        <v>5000</v>
      </c>
      <c r="C369" s="529" t="s">
        <v>5002</v>
      </c>
      <c r="D369" s="543">
        <v>43346</v>
      </c>
      <c r="E369" s="528" t="s">
        <v>843</v>
      </c>
      <c r="F369" s="528" t="s">
        <v>5001</v>
      </c>
      <c r="G369" s="528"/>
      <c r="H369" s="539" t="s">
        <v>170</v>
      </c>
      <c r="I369" s="539"/>
      <c r="J369" s="83" t="s">
        <v>166</v>
      </c>
      <c r="K369" s="83" t="s">
        <v>9</v>
      </c>
      <c r="L369" s="87">
        <v>1269</v>
      </c>
    </row>
    <row r="370" spans="1:12" x14ac:dyDescent="0.2">
      <c r="A370" s="525"/>
      <c r="B370" s="528"/>
      <c r="C370" s="529"/>
      <c r="D370" s="543"/>
      <c r="E370" s="528"/>
      <c r="F370" s="528"/>
      <c r="G370" s="528"/>
      <c r="H370" s="539" t="s">
        <v>56</v>
      </c>
      <c r="I370" s="539"/>
      <c r="J370" s="83" t="s">
        <v>166</v>
      </c>
      <c r="K370" s="83" t="s">
        <v>166</v>
      </c>
      <c r="L370" s="87">
        <v>0</v>
      </c>
    </row>
    <row r="371" spans="1:12" ht="24" x14ac:dyDescent="0.2">
      <c r="A371" s="525"/>
      <c r="B371" s="86" t="s">
        <v>33</v>
      </c>
      <c r="C371" s="85" t="s">
        <v>34</v>
      </c>
      <c r="D371" s="85" t="s">
        <v>169</v>
      </c>
      <c r="E371" s="85" t="s">
        <v>168</v>
      </c>
      <c r="F371" s="527"/>
      <c r="G371" s="527"/>
      <c r="H371" s="539" t="s">
        <v>167</v>
      </c>
      <c r="I371" s="539"/>
      <c r="J371" s="528" t="s">
        <v>166</v>
      </c>
      <c r="K371" s="528" t="s">
        <v>166</v>
      </c>
      <c r="L371" s="540">
        <v>0</v>
      </c>
    </row>
    <row r="372" spans="1:12" ht="24" x14ac:dyDescent="0.2">
      <c r="A372" s="525"/>
      <c r="B372" s="83" t="s">
        <v>269</v>
      </c>
      <c r="C372" s="83" t="s">
        <v>5001</v>
      </c>
      <c r="D372" s="84">
        <v>43350</v>
      </c>
      <c r="E372" s="83" t="s">
        <v>3506</v>
      </c>
      <c r="F372" s="527"/>
      <c r="G372" s="527"/>
      <c r="H372" s="539"/>
      <c r="I372" s="539"/>
      <c r="J372" s="528"/>
      <c r="K372" s="528"/>
      <c r="L372" s="540"/>
    </row>
    <row r="373" spans="1:12" ht="24" x14ac:dyDescent="0.2">
      <c r="A373" s="525">
        <v>370</v>
      </c>
      <c r="B373" s="86" t="s">
        <v>23</v>
      </c>
      <c r="C373" s="85" t="s">
        <v>24</v>
      </c>
      <c r="D373" s="85" t="s">
        <v>175</v>
      </c>
      <c r="E373" s="85" t="s">
        <v>174</v>
      </c>
      <c r="F373" s="526" t="s">
        <v>18</v>
      </c>
      <c r="G373" s="526"/>
      <c r="H373" s="527"/>
      <c r="I373" s="527"/>
      <c r="J373" s="527"/>
      <c r="K373" s="527"/>
      <c r="L373" s="527"/>
    </row>
    <row r="374" spans="1:12" x14ac:dyDescent="0.2">
      <c r="A374" s="525"/>
      <c r="B374" s="528" t="s">
        <v>5000</v>
      </c>
      <c r="C374" s="529" t="s">
        <v>4999</v>
      </c>
      <c r="D374" s="543">
        <v>43369</v>
      </c>
      <c r="E374" s="528" t="s">
        <v>1286</v>
      </c>
      <c r="F374" s="528" t="s">
        <v>4998</v>
      </c>
      <c r="G374" s="528"/>
      <c r="H374" s="539" t="s">
        <v>170</v>
      </c>
      <c r="I374" s="539"/>
      <c r="J374" s="83" t="s">
        <v>166</v>
      </c>
      <c r="K374" s="83" t="s">
        <v>9</v>
      </c>
      <c r="L374" s="87">
        <v>1048.82</v>
      </c>
    </row>
    <row r="375" spans="1:12" x14ac:dyDescent="0.2">
      <c r="A375" s="525"/>
      <c r="B375" s="528"/>
      <c r="C375" s="529"/>
      <c r="D375" s="543"/>
      <c r="E375" s="528"/>
      <c r="F375" s="528"/>
      <c r="G375" s="528"/>
      <c r="H375" s="539" t="s">
        <v>56</v>
      </c>
      <c r="I375" s="539"/>
      <c r="J375" s="528" t="s">
        <v>166</v>
      </c>
      <c r="K375" s="528" t="s">
        <v>166</v>
      </c>
      <c r="L375" s="540">
        <v>0</v>
      </c>
    </row>
    <row r="376" spans="1:12" x14ac:dyDescent="0.2">
      <c r="A376" s="525"/>
      <c r="B376" s="528"/>
      <c r="C376" s="529"/>
      <c r="D376" s="543"/>
      <c r="E376" s="528"/>
      <c r="F376" s="528"/>
      <c r="G376" s="528"/>
      <c r="H376" s="539"/>
      <c r="I376" s="539"/>
      <c r="J376" s="528"/>
      <c r="K376" s="528"/>
      <c r="L376" s="540"/>
    </row>
    <row r="377" spans="1:12" ht="24" x14ac:dyDescent="0.2">
      <c r="A377" s="525"/>
      <c r="B377" s="86" t="s">
        <v>33</v>
      </c>
      <c r="C377" s="85" t="s">
        <v>34</v>
      </c>
      <c r="D377" s="85" t="s">
        <v>169</v>
      </c>
      <c r="E377" s="85" t="s">
        <v>168</v>
      </c>
      <c r="F377" s="527"/>
      <c r="G377" s="527"/>
      <c r="H377" s="539" t="s">
        <v>167</v>
      </c>
      <c r="I377" s="539"/>
      <c r="J377" s="528" t="s">
        <v>166</v>
      </c>
      <c r="K377" s="528" t="s">
        <v>9</v>
      </c>
      <c r="L377" s="540">
        <v>521.79</v>
      </c>
    </row>
    <row r="378" spans="1:12" ht="24" x14ac:dyDescent="0.2">
      <c r="A378" s="525"/>
      <c r="B378" s="83" t="s">
        <v>269</v>
      </c>
      <c r="C378" s="83" t="s">
        <v>4998</v>
      </c>
      <c r="D378" s="84">
        <v>43373</v>
      </c>
      <c r="E378" s="83" t="s">
        <v>955</v>
      </c>
      <c r="F378" s="527"/>
      <c r="G378" s="527"/>
      <c r="H378" s="539"/>
      <c r="I378" s="539"/>
      <c r="J378" s="528"/>
      <c r="K378" s="528"/>
      <c r="L378" s="540"/>
    </row>
    <row r="379" spans="1:12" ht="24" x14ac:dyDescent="0.2">
      <c r="A379" s="525">
        <v>371</v>
      </c>
      <c r="B379" s="86" t="s">
        <v>23</v>
      </c>
      <c r="C379" s="85" t="s">
        <v>24</v>
      </c>
      <c r="D379" s="85" t="s">
        <v>175</v>
      </c>
      <c r="E379" s="85" t="s">
        <v>174</v>
      </c>
      <c r="F379" s="526" t="s">
        <v>18</v>
      </c>
      <c r="G379" s="526"/>
      <c r="H379" s="527"/>
      <c r="I379" s="527"/>
      <c r="J379" s="527"/>
      <c r="K379" s="527"/>
      <c r="L379" s="527"/>
    </row>
    <row r="380" spans="1:12" x14ac:dyDescent="0.2">
      <c r="A380" s="525"/>
      <c r="B380" s="528" t="s">
        <v>4997</v>
      </c>
      <c r="C380" s="529" t="s">
        <v>4996</v>
      </c>
      <c r="D380" s="543">
        <v>43371</v>
      </c>
      <c r="E380" s="528" t="s">
        <v>4995</v>
      </c>
      <c r="F380" s="528" t="s">
        <v>4994</v>
      </c>
      <c r="G380" s="528"/>
      <c r="H380" s="539" t="s">
        <v>170</v>
      </c>
      <c r="I380" s="539"/>
      <c r="J380" s="83" t="s">
        <v>166</v>
      </c>
      <c r="K380" s="83" t="s">
        <v>9</v>
      </c>
      <c r="L380" s="87">
        <v>359.34</v>
      </c>
    </row>
    <row r="381" spans="1:12" x14ac:dyDescent="0.2">
      <c r="A381" s="525"/>
      <c r="B381" s="528"/>
      <c r="C381" s="529"/>
      <c r="D381" s="543"/>
      <c r="E381" s="528"/>
      <c r="F381" s="528"/>
      <c r="G381" s="528"/>
      <c r="H381" s="539" t="s">
        <v>56</v>
      </c>
      <c r="I381" s="539"/>
      <c r="J381" s="83" t="s">
        <v>166</v>
      </c>
      <c r="K381" s="83" t="s">
        <v>166</v>
      </c>
      <c r="L381" s="87">
        <v>0</v>
      </c>
    </row>
    <row r="382" spans="1:12" ht="24" x14ac:dyDescent="0.2">
      <c r="A382" s="525"/>
      <c r="B382" s="86" t="s">
        <v>33</v>
      </c>
      <c r="C382" s="85" t="s">
        <v>34</v>
      </c>
      <c r="D382" s="85" t="s">
        <v>169</v>
      </c>
      <c r="E382" s="85" t="s">
        <v>168</v>
      </c>
      <c r="F382" s="527"/>
      <c r="G382" s="527"/>
      <c r="H382" s="539" t="s">
        <v>167</v>
      </c>
      <c r="I382" s="539"/>
      <c r="J382" s="528" t="s">
        <v>166</v>
      </c>
      <c r="K382" s="528" t="s">
        <v>9</v>
      </c>
      <c r="L382" s="540">
        <v>110</v>
      </c>
    </row>
    <row r="383" spans="1:12" ht="24" x14ac:dyDescent="0.2">
      <c r="A383" s="525"/>
      <c r="B383" s="83" t="s">
        <v>211</v>
      </c>
      <c r="C383" s="83" t="s">
        <v>4994</v>
      </c>
      <c r="D383" s="84">
        <v>43373</v>
      </c>
      <c r="E383" s="83" t="s">
        <v>585</v>
      </c>
      <c r="F383" s="527"/>
      <c r="G383" s="527"/>
      <c r="H383" s="539"/>
      <c r="I383" s="539"/>
      <c r="J383" s="528"/>
      <c r="K383" s="528"/>
      <c r="L383" s="540"/>
    </row>
    <row r="384" spans="1:12" ht="24" x14ac:dyDescent="0.2">
      <c r="A384" s="525">
        <v>372</v>
      </c>
      <c r="B384" s="86" t="s">
        <v>23</v>
      </c>
      <c r="C384" s="85" t="s">
        <v>24</v>
      </c>
      <c r="D384" s="85" t="s">
        <v>175</v>
      </c>
      <c r="E384" s="85" t="s">
        <v>174</v>
      </c>
      <c r="F384" s="526" t="s">
        <v>18</v>
      </c>
      <c r="G384" s="526"/>
      <c r="H384" s="527"/>
      <c r="I384" s="527"/>
      <c r="J384" s="527"/>
      <c r="K384" s="527"/>
      <c r="L384" s="527"/>
    </row>
    <row r="385" spans="1:12" x14ac:dyDescent="0.2">
      <c r="A385" s="525"/>
      <c r="B385" s="528" t="s">
        <v>4993</v>
      </c>
      <c r="C385" s="529" t="s">
        <v>4992</v>
      </c>
      <c r="D385" s="543">
        <v>43269</v>
      </c>
      <c r="E385" s="528" t="s">
        <v>764</v>
      </c>
      <c r="F385" s="528" t="s">
        <v>554</v>
      </c>
      <c r="G385" s="528"/>
      <c r="H385" s="539" t="s">
        <v>170</v>
      </c>
      <c r="I385" s="539"/>
      <c r="J385" s="83" t="s">
        <v>166</v>
      </c>
      <c r="K385" s="83" t="s">
        <v>9</v>
      </c>
      <c r="L385" s="87">
        <v>560</v>
      </c>
    </row>
    <row r="386" spans="1:12" x14ac:dyDescent="0.2">
      <c r="A386" s="525"/>
      <c r="B386" s="528"/>
      <c r="C386" s="529"/>
      <c r="D386" s="543"/>
      <c r="E386" s="528"/>
      <c r="F386" s="528"/>
      <c r="G386" s="528"/>
      <c r="H386" s="539" t="s">
        <v>56</v>
      </c>
      <c r="I386" s="539"/>
      <c r="J386" s="83" t="s">
        <v>166</v>
      </c>
      <c r="K386" s="83" t="s">
        <v>166</v>
      </c>
      <c r="L386" s="87">
        <v>0</v>
      </c>
    </row>
    <row r="387" spans="1:12" ht="24" x14ac:dyDescent="0.2">
      <c r="A387" s="525"/>
      <c r="B387" s="86" t="s">
        <v>33</v>
      </c>
      <c r="C387" s="85" t="s">
        <v>34</v>
      </c>
      <c r="D387" s="85" t="s">
        <v>169</v>
      </c>
      <c r="E387" s="85" t="s">
        <v>168</v>
      </c>
      <c r="F387" s="527"/>
      <c r="G387" s="527"/>
      <c r="H387" s="539" t="s">
        <v>167</v>
      </c>
      <c r="I387" s="539"/>
      <c r="J387" s="528" t="s">
        <v>166</v>
      </c>
      <c r="K387" s="528" t="s">
        <v>166</v>
      </c>
      <c r="L387" s="540">
        <v>0</v>
      </c>
    </row>
    <row r="388" spans="1:12" ht="24" x14ac:dyDescent="0.2">
      <c r="A388" s="525"/>
      <c r="B388" s="83" t="s">
        <v>488</v>
      </c>
      <c r="C388" s="83" t="s">
        <v>554</v>
      </c>
      <c r="D388" s="84">
        <v>43271</v>
      </c>
      <c r="E388" s="83" t="s">
        <v>4498</v>
      </c>
      <c r="F388" s="527"/>
      <c r="G388" s="527"/>
      <c r="H388" s="539"/>
      <c r="I388" s="539"/>
      <c r="J388" s="528"/>
      <c r="K388" s="528"/>
      <c r="L388" s="540"/>
    </row>
    <row r="389" spans="1:12" ht="24" x14ac:dyDescent="0.2">
      <c r="A389" s="525">
        <v>373</v>
      </c>
      <c r="B389" s="86" t="s">
        <v>23</v>
      </c>
      <c r="C389" s="85" t="s">
        <v>24</v>
      </c>
      <c r="D389" s="85" t="s">
        <v>175</v>
      </c>
      <c r="E389" s="85" t="s">
        <v>174</v>
      </c>
      <c r="F389" s="526" t="s">
        <v>18</v>
      </c>
      <c r="G389" s="526"/>
      <c r="H389" s="527"/>
      <c r="I389" s="527"/>
      <c r="J389" s="527"/>
      <c r="K389" s="527"/>
      <c r="L389" s="527"/>
    </row>
    <row r="390" spans="1:12" x14ac:dyDescent="0.2">
      <c r="A390" s="525"/>
      <c r="B390" s="528" t="s">
        <v>4991</v>
      </c>
      <c r="C390" s="528" t="s">
        <v>4990</v>
      </c>
      <c r="D390" s="543">
        <v>43258</v>
      </c>
      <c r="E390" s="528" t="s">
        <v>455</v>
      </c>
      <c r="F390" s="528" t="s">
        <v>2502</v>
      </c>
      <c r="G390" s="528"/>
      <c r="H390" s="539" t="s">
        <v>170</v>
      </c>
      <c r="I390" s="539"/>
      <c r="J390" s="83" t="s">
        <v>166</v>
      </c>
      <c r="K390" s="83" t="s">
        <v>9</v>
      </c>
      <c r="L390" s="87">
        <v>592</v>
      </c>
    </row>
    <row r="391" spans="1:12" x14ac:dyDescent="0.2">
      <c r="A391" s="525"/>
      <c r="B391" s="528"/>
      <c r="C391" s="528"/>
      <c r="D391" s="543"/>
      <c r="E391" s="528"/>
      <c r="F391" s="528"/>
      <c r="G391" s="528"/>
      <c r="H391" s="539" t="s">
        <v>56</v>
      </c>
      <c r="I391" s="539"/>
      <c r="J391" s="83" t="s">
        <v>166</v>
      </c>
      <c r="K391" s="83" t="s">
        <v>9</v>
      </c>
      <c r="L391" s="87">
        <v>282.40000000000003</v>
      </c>
    </row>
    <row r="392" spans="1:12" ht="24" x14ac:dyDescent="0.2">
      <c r="A392" s="525"/>
      <c r="B392" s="86" t="s">
        <v>33</v>
      </c>
      <c r="C392" s="85" t="s">
        <v>34</v>
      </c>
      <c r="D392" s="85" t="s">
        <v>169</v>
      </c>
      <c r="E392" s="85" t="s">
        <v>168</v>
      </c>
      <c r="F392" s="527"/>
      <c r="G392" s="527"/>
      <c r="H392" s="539" t="s">
        <v>167</v>
      </c>
      <c r="I392" s="539"/>
      <c r="J392" s="528" t="s">
        <v>166</v>
      </c>
      <c r="K392" s="528" t="s">
        <v>166</v>
      </c>
      <c r="L392" s="540">
        <v>0</v>
      </c>
    </row>
    <row r="393" spans="1:12" ht="24" x14ac:dyDescent="0.2">
      <c r="A393" s="525"/>
      <c r="B393" s="83" t="s">
        <v>211</v>
      </c>
      <c r="C393" s="83" t="s">
        <v>2502</v>
      </c>
      <c r="D393" s="84">
        <v>43262</v>
      </c>
      <c r="E393" s="83" t="s">
        <v>2144</v>
      </c>
      <c r="F393" s="527"/>
      <c r="G393" s="527"/>
      <c r="H393" s="539"/>
      <c r="I393" s="539"/>
      <c r="J393" s="528"/>
      <c r="K393" s="528"/>
      <c r="L393" s="540"/>
    </row>
    <row r="394" spans="1:12" ht="24" x14ac:dyDescent="0.2">
      <c r="A394" s="525">
        <v>374</v>
      </c>
      <c r="B394" s="86" t="s">
        <v>23</v>
      </c>
      <c r="C394" s="85" t="s">
        <v>24</v>
      </c>
      <c r="D394" s="85" t="s">
        <v>175</v>
      </c>
      <c r="E394" s="85" t="s">
        <v>174</v>
      </c>
      <c r="F394" s="526" t="s">
        <v>18</v>
      </c>
      <c r="G394" s="526"/>
      <c r="H394" s="527"/>
      <c r="I394" s="527"/>
      <c r="J394" s="527"/>
      <c r="K394" s="527"/>
      <c r="L394" s="527"/>
    </row>
    <row r="395" spans="1:12" x14ac:dyDescent="0.2">
      <c r="A395" s="525"/>
      <c r="B395" s="528" t="s">
        <v>4989</v>
      </c>
      <c r="C395" s="529" t="s">
        <v>4988</v>
      </c>
      <c r="D395" s="543">
        <v>43209</v>
      </c>
      <c r="E395" s="528" t="s">
        <v>641</v>
      </c>
      <c r="F395" s="528" t="s">
        <v>4074</v>
      </c>
      <c r="G395" s="528"/>
      <c r="H395" s="539" t="s">
        <v>170</v>
      </c>
      <c r="I395" s="539"/>
      <c r="J395" s="83" t="s">
        <v>166</v>
      </c>
      <c r="K395" s="83" t="s">
        <v>166</v>
      </c>
      <c r="L395" s="87">
        <v>0</v>
      </c>
    </row>
    <row r="396" spans="1:12" x14ac:dyDescent="0.2">
      <c r="A396" s="525"/>
      <c r="B396" s="528"/>
      <c r="C396" s="529"/>
      <c r="D396" s="543"/>
      <c r="E396" s="528"/>
      <c r="F396" s="528"/>
      <c r="G396" s="528"/>
      <c r="H396" s="539" t="s">
        <v>56</v>
      </c>
      <c r="I396" s="539"/>
      <c r="J396" s="83" t="s">
        <v>166</v>
      </c>
      <c r="K396" s="83" t="s">
        <v>166</v>
      </c>
      <c r="L396" s="87">
        <v>0</v>
      </c>
    </row>
    <row r="397" spans="1:12" ht="24" x14ac:dyDescent="0.2">
      <c r="A397" s="525"/>
      <c r="B397" s="86" t="s">
        <v>33</v>
      </c>
      <c r="C397" s="85" t="s">
        <v>34</v>
      </c>
      <c r="D397" s="85" t="s">
        <v>169</v>
      </c>
      <c r="E397" s="85" t="s">
        <v>168</v>
      </c>
      <c r="F397" s="527"/>
      <c r="G397" s="527"/>
      <c r="H397" s="539" t="s">
        <v>167</v>
      </c>
      <c r="I397" s="539"/>
      <c r="J397" s="528" t="s">
        <v>166</v>
      </c>
      <c r="K397" s="528" t="s">
        <v>9</v>
      </c>
      <c r="L397" s="540">
        <v>420</v>
      </c>
    </row>
    <row r="398" spans="1:12" ht="24" x14ac:dyDescent="0.2">
      <c r="A398" s="525"/>
      <c r="B398" s="83" t="s">
        <v>211</v>
      </c>
      <c r="C398" s="83" t="s">
        <v>4074</v>
      </c>
      <c r="D398" s="84">
        <v>43215</v>
      </c>
      <c r="E398" s="83" t="s">
        <v>4987</v>
      </c>
      <c r="F398" s="527"/>
      <c r="G398" s="527"/>
      <c r="H398" s="539"/>
      <c r="I398" s="539"/>
      <c r="J398" s="528"/>
      <c r="K398" s="528"/>
      <c r="L398" s="540"/>
    </row>
    <row r="399" spans="1:12" ht="24" x14ac:dyDescent="0.2">
      <c r="A399" s="525">
        <v>375</v>
      </c>
      <c r="B399" s="86" t="s">
        <v>23</v>
      </c>
      <c r="C399" s="85" t="s">
        <v>24</v>
      </c>
      <c r="D399" s="85" t="s">
        <v>175</v>
      </c>
      <c r="E399" s="85" t="s">
        <v>174</v>
      </c>
      <c r="F399" s="526" t="s">
        <v>18</v>
      </c>
      <c r="G399" s="526"/>
      <c r="H399" s="527"/>
      <c r="I399" s="527"/>
      <c r="J399" s="527"/>
      <c r="K399" s="527"/>
      <c r="L399" s="527"/>
    </row>
    <row r="400" spans="1:12" x14ac:dyDescent="0.2">
      <c r="A400" s="525"/>
      <c r="B400" s="528" t="s">
        <v>4986</v>
      </c>
      <c r="C400" s="528" t="s">
        <v>4985</v>
      </c>
      <c r="D400" s="543">
        <v>43324</v>
      </c>
      <c r="E400" s="528" t="s">
        <v>461</v>
      </c>
      <c r="F400" s="528" t="s">
        <v>459</v>
      </c>
      <c r="G400" s="528"/>
      <c r="H400" s="539" t="s">
        <v>170</v>
      </c>
      <c r="I400" s="539"/>
      <c r="J400" s="83" t="s">
        <v>166</v>
      </c>
      <c r="K400" s="83" t="s">
        <v>9</v>
      </c>
      <c r="L400" s="87">
        <v>889.5</v>
      </c>
    </row>
    <row r="401" spans="1:12" x14ac:dyDescent="0.2">
      <c r="A401" s="525"/>
      <c r="B401" s="528"/>
      <c r="C401" s="528"/>
      <c r="D401" s="543"/>
      <c r="E401" s="528"/>
      <c r="F401" s="528"/>
      <c r="G401" s="528"/>
      <c r="H401" s="539" t="s">
        <v>56</v>
      </c>
      <c r="I401" s="539"/>
      <c r="J401" s="83" t="s">
        <v>166</v>
      </c>
      <c r="K401" s="83" t="s">
        <v>166</v>
      </c>
      <c r="L401" s="87">
        <v>0</v>
      </c>
    </row>
    <row r="402" spans="1:12" ht="24" x14ac:dyDescent="0.2">
      <c r="A402" s="525"/>
      <c r="B402" s="86" t="s">
        <v>33</v>
      </c>
      <c r="C402" s="85" t="s">
        <v>34</v>
      </c>
      <c r="D402" s="85" t="s">
        <v>169</v>
      </c>
      <c r="E402" s="85" t="s">
        <v>168</v>
      </c>
      <c r="F402" s="527"/>
      <c r="G402" s="527"/>
      <c r="H402" s="539" t="s">
        <v>167</v>
      </c>
      <c r="I402" s="539"/>
      <c r="J402" s="528" t="s">
        <v>166</v>
      </c>
      <c r="K402" s="528" t="s">
        <v>166</v>
      </c>
      <c r="L402" s="540">
        <v>0</v>
      </c>
    </row>
    <row r="403" spans="1:12" ht="36" x14ac:dyDescent="0.2">
      <c r="A403" s="525"/>
      <c r="B403" s="83" t="s">
        <v>4984</v>
      </c>
      <c r="C403" s="83" t="s">
        <v>459</v>
      </c>
      <c r="D403" s="84">
        <v>43330</v>
      </c>
      <c r="E403" s="83" t="s">
        <v>665</v>
      </c>
      <c r="F403" s="527"/>
      <c r="G403" s="527"/>
      <c r="H403" s="539"/>
      <c r="I403" s="539"/>
      <c r="J403" s="528"/>
      <c r="K403" s="528"/>
      <c r="L403" s="540"/>
    </row>
    <row r="404" spans="1:12" ht="24" x14ac:dyDescent="0.2">
      <c r="A404" s="525">
        <v>376</v>
      </c>
      <c r="B404" s="86" t="s">
        <v>23</v>
      </c>
      <c r="C404" s="85" t="s">
        <v>24</v>
      </c>
      <c r="D404" s="85" t="s">
        <v>175</v>
      </c>
      <c r="E404" s="85" t="s">
        <v>174</v>
      </c>
      <c r="F404" s="526" t="s">
        <v>18</v>
      </c>
      <c r="G404" s="526"/>
      <c r="H404" s="527"/>
      <c r="I404" s="527"/>
      <c r="J404" s="527"/>
      <c r="K404" s="527"/>
      <c r="L404" s="527"/>
    </row>
    <row r="405" spans="1:12" x14ac:dyDescent="0.2">
      <c r="A405" s="525"/>
      <c r="B405" s="528" t="s">
        <v>4983</v>
      </c>
      <c r="C405" s="529" t="s">
        <v>4982</v>
      </c>
      <c r="D405" s="543">
        <v>43331</v>
      </c>
      <c r="E405" s="528" t="s">
        <v>843</v>
      </c>
      <c r="F405" s="528" t="s">
        <v>4980</v>
      </c>
      <c r="G405" s="528"/>
      <c r="H405" s="539" t="s">
        <v>170</v>
      </c>
      <c r="I405" s="539"/>
      <c r="J405" s="83" t="s">
        <v>166</v>
      </c>
      <c r="K405" s="83" t="s">
        <v>166</v>
      </c>
      <c r="L405" s="87">
        <v>0</v>
      </c>
    </row>
    <row r="406" spans="1:12" x14ac:dyDescent="0.2">
      <c r="A406" s="525"/>
      <c r="B406" s="528"/>
      <c r="C406" s="529"/>
      <c r="D406" s="543"/>
      <c r="E406" s="528"/>
      <c r="F406" s="528"/>
      <c r="G406" s="528"/>
      <c r="H406" s="539" t="s">
        <v>56</v>
      </c>
      <c r="I406" s="539"/>
      <c r="J406" s="83" t="s">
        <v>166</v>
      </c>
      <c r="K406" s="83" t="s">
        <v>166</v>
      </c>
      <c r="L406" s="87">
        <v>0</v>
      </c>
    </row>
    <row r="407" spans="1:12" ht="24" x14ac:dyDescent="0.2">
      <c r="A407" s="525"/>
      <c r="B407" s="86" t="s">
        <v>33</v>
      </c>
      <c r="C407" s="85" t="s">
        <v>34</v>
      </c>
      <c r="D407" s="85" t="s">
        <v>169</v>
      </c>
      <c r="E407" s="85" t="s">
        <v>168</v>
      </c>
      <c r="F407" s="527"/>
      <c r="G407" s="527"/>
      <c r="H407" s="539" t="s">
        <v>167</v>
      </c>
      <c r="I407" s="539"/>
      <c r="J407" s="528" t="s">
        <v>166</v>
      </c>
      <c r="K407" s="528" t="s">
        <v>9</v>
      </c>
      <c r="L407" s="540">
        <v>673.24</v>
      </c>
    </row>
    <row r="408" spans="1:12" ht="36" x14ac:dyDescent="0.2">
      <c r="A408" s="525"/>
      <c r="B408" s="83" t="s">
        <v>4981</v>
      </c>
      <c r="C408" s="83" t="s">
        <v>4980</v>
      </c>
      <c r="D408" s="84">
        <v>43335</v>
      </c>
      <c r="E408" s="83" t="s">
        <v>3815</v>
      </c>
      <c r="F408" s="527"/>
      <c r="G408" s="527"/>
      <c r="H408" s="539"/>
      <c r="I408" s="539"/>
      <c r="J408" s="528"/>
      <c r="K408" s="528"/>
      <c r="L408" s="540"/>
    </row>
    <row r="409" spans="1:12" ht="24" x14ac:dyDescent="0.2">
      <c r="A409" s="525">
        <v>377</v>
      </c>
      <c r="B409" s="86" t="s">
        <v>23</v>
      </c>
      <c r="C409" s="85" t="s">
        <v>24</v>
      </c>
      <c r="D409" s="85" t="s">
        <v>175</v>
      </c>
      <c r="E409" s="85" t="s">
        <v>174</v>
      </c>
      <c r="F409" s="526" t="s">
        <v>18</v>
      </c>
      <c r="G409" s="526"/>
      <c r="H409" s="527"/>
      <c r="I409" s="527"/>
      <c r="J409" s="527"/>
      <c r="K409" s="527"/>
      <c r="L409" s="527"/>
    </row>
    <row r="410" spans="1:12" x14ac:dyDescent="0.2">
      <c r="A410" s="525"/>
      <c r="B410" s="528" t="s">
        <v>4979</v>
      </c>
      <c r="C410" s="529" t="s">
        <v>4978</v>
      </c>
      <c r="D410" s="543">
        <v>43262</v>
      </c>
      <c r="E410" s="528" t="s">
        <v>4575</v>
      </c>
      <c r="F410" s="528" t="s">
        <v>4977</v>
      </c>
      <c r="G410" s="528"/>
      <c r="H410" s="539" t="s">
        <v>170</v>
      </c>
      <c r="I410" s="539"/>
      <c r="J410" s="83" t="s">
        <v>166</v>
      </c>
      <c r="K410" s="83" t="s">
        <v>9</v>
      </c>
      <c r="L410" s="87">
        <v>624</v>
      </c>
    </row>
    <row r="411" spans="1:12" x14ac:dyDescent="0.2">
      <c r="A411" s="525"/>
      <c r="B411" s="528"/>
      <c r="C411" s="529"/>
      <c r="D411" s="543"/>
      <c r="E411" s="528"/>
      <c r="F411" s="528"/>
      <c r="G411" s="528"/>
      <c r="H411" s="539" t="s">
        <v>56</v>
      </c>
      <c r="I411" s="539"/>
      <c r="J411" s="528" t="s">
        <v>166</v>
      </c>
      <c r="K411" s="528" t="s">
        <v>9</v>
      </c>
      <c r="L411" s="540">
        <v>255.76000000000002</v>
      </c>
    </row>
    <row r="412" spans="1:12" x14ac:dyDescent="0.2">
      <c r="A412" s="525"/>
      <c r="B412" s="528"/>
      <c r="C412" s="529"/>
      <c r="D412" s="543"/>
      <c r="E412" s="528"/>
      <c r="F412" s="528"/>
      <c r="G412" s="528"/>
      <c r="H412" s="539"/>
      <c r="I412" s="539"/>
      <c r="J412" s="528"/>
      <c r="K412" s="528"/>
      <c r="L412" s="540"/>
    </row>
    <row r="413" spans="1:12" ht="24" x14ac:dyDescent="0.2">
      <c r="A413" s="525"/>
      <c r="B413" s="86" t="s">
        <v>33</v>
      </c>
      <c r="C413" s="85" t="s">
        <v>34</v>
      </c>
      <c r="D413" s="85" t="s">
        <v>169</v>
      </c>
      <c r="E413" s="85" t="s">
        <v>168</v>
      </c>
      <c r="F413" s="527"/>
      <c r="G413" s="527"/>
      <c r="H413" s="539" t="s">
        <v>167</v>
      </c>
      <c r="I413" s="539"/>
      <c r="J413" s="528" t="s">
        <v>166</v>
      </c>
      <c r="K413" s="528" t="s">
        <v>166</v>
      </c>
      <c r="L413" s="540">
        <v>0</v>
      </c>
    </row>
    <row r="414" spans="1:12" ht="24" x14ac:dyDescent="0.2">
      <c r="A414" s="525"/>
      <c r="B414" s="83" t="s">
        <v>203</v>
      </c>
      <c r="C414" s="83" t="s">
        <v>4977</v>
      </c>
      <c r="D414" s="84">
        <v>43274</v>
      </c>
      <c r="E414" s="83" t="s">
        <v>4976</v>
      </c>
      <c r="F414" s="527"/>
      <c r="G414" s="527"/>
      <c r="H414" s="539"/>
      <c r="I414" s="539"/>
      <c r="J414" s="528"/>
      <c r="K414" s="528"/>
      <c r="L414" s="540"/>
    </row>
    <row r="415" spans="1:12" ht="24" x14ac:dyDescent="0.2">
      <c r="A415" s="525">
        <v>378</v>
      </c>
      <c r="B415" s="86" t="s">
        <v>23</v>
      </c>
      <c r="C415" s="85" t="s">
        <v>24</v>
      </c>
      <c r="D415" s="85" t="s">
        <v>175</v>
      </c>
      <c r="E415" s="85" t="s">
        <v>174</v>
      </c>
      <c r="F415" s="526" t="s">
        <v>18</v>
      </c>
      <c r="G415" s="526"/>
      <c r="H415" s="527"/>
      <c r="I415" s="527"/>
      <c r="J415" s="527"/>
      <c r="K415" s="527"/>
      <c r="L415" s="527"/>
    </row>
    <row r="416" spans="1:12" x14ac:dyDescent="0.2">
      <c r="A416" s="525"/>
      <c r="B416" s="528" t="s">
        <v>4975</v>
      </c>
      <c r="C416" s="529" t="s">
        <v>4974</v>
      </c>
      <c r="D416" s="543">
        <v>43210</v>
      </c>
      <c r="E416" s="528" t="s">
        <v>2861</v>
      </c>
      <c r="F416" s="528" t="s">
        <v>4509</v>
      </c>
      <c r="G416" s="528"/>
      <c r="H416" s="539" t="s">
        <v>170</v>
      </c>
      <c r="I416" s="539"/>
      <c r="J416" s="83" t="s">
        <v>166</v>
      </c>
      <c r="K416" s="83" t="s">
        <v>9</v>
      </c>
      <c r="L416" s="87">
        <v>2088</v>
      </c>
    </row>
    <row r="417" spans="1:12" x14ac:dyDescent="0.2">
      <c r="A417" s="525"/>
      <c r="B417" s="528"/>
      <c r="C417" s="529"/>
      <c r="D417" s="543"/>
      <c r="E417" s="528"/>
      <c r="F417" s="528"/>
      <c r="G417" s="528"/>
      <c r="H417" s="539" t="s">
        <v>56</v>
      </c>
      <c r="I417" s="539"/>
      <c r="J417" s="83" t="s">
        <v>166</v>
      </c>
      <c r="K417" s="83" t="s">
        <v>166</v>
      </c>
      <c r="L417" s="87">
        <v>0</v>
      </c>
    </row>
    <row r="418" spans="1:12" ht="24" x14ac:dyDescent="0.2">
      <c r="A418" s="525"/>
      <c r="B418" s="86" t="s">
        <v>33</v>
      </c>
      <c r="C418" s="85" t="s">
        <v>34</v>
      </c>
      <c r="D418" s="85" t="s">
        <v>169</v>
      </c>
      <c r="E418" s="85" t="s">
        <v>168</v>
      </c>
      <c r="F418" s="527"/>
      <c r="G418" s="527"/>
      <c r="H418" s="539" t="s">
        <v>167</v>
      </c>
      <c r="I418" s="539"/>
      <c r="J418" s="528" t="s">
        <v>166</v>
      </c>
      <c r="K418" s="528" t="s">
        <v>9</v>
      </c>
      <c r="L418" s="540">
        <v>104</v>
      </c>
    </row>
    <row r="419" spans="1:12" ht="24" x14ac:dyDescent="0.2">
      <c r="A419" s="525"/>
      <c r="B419" s="83" t="s">
        <v>211</v>
      </c>
      <c r="C419" s="83" t="s">
        <v>4509</v>
      </c>
      <c r="D419" s="84">
        <v>43217</v>
      </c>
      <c r="E419" s="83" t="s">
        <v>4508</v>
      </c>
      <c r="F419" s="527"/>
      <c r="G419" s="527"/>
      <c r="H419" s="539"/>
      <c r="I419" s="539"/>
      <c r="J419" s="528"/>
      <c r="K419" s="528"/>
      <c r="L419" s="540"/>
    </row>
    <row r="420" spans="1:12" ht="24" x14ac:dyDescent="0.2">
      <c r="A420" s="525">
        <v>379</v>
      </c>
      <c r="B420" s="86" t="s">
        <v>23</v>
      </c>
      <c r="C420" s="85" t="s">
        <v>24</v>
      </c>
      <c r="D420" s="85" t="s">
        <v>175</v>
      </c>
      <c r="E420" s="85" t="s">
        <v>174</v>
      </c>
      <c r="F420" s="526" t="s">
        <v>18</v>
      </c>
      <c r="G420" s="526"/>
      <c r="H420" s="527"/>
      <c r="I420" s="527"/>
      <c r="J420" s="527"/>
      <c r="K420" s="527"/>
      <c r="L420" s="527"/>
    </row>
    <row r="421" spans="1:12" x14ac:dyDescent="0.2">
      <c r="A421" s="525"/>
      <c r="B421" s="528" t="s">
        <v>4972</v>
      </c>
      <c r="C421" s="528" t="s">
        <v>4973</v>
      </c>
      <c r="D421" s="543">
        <v>43221</v>
      </c>
      <c r="E421" s="528" t="s">
        <v>876</v>
      </c>
      <c r="F421" s="528" t="s">
        <v>3111</v>
      </c>
      <c r="G421" s="528"/>
      <c r="H421" s="539" t="s">
        <v>170</v>
      </c>
      <c r="I421" s="539"/>
      <c r="J421" s="83" t="s">
        <v>166</v>
      </c>
      <c r="K421" s="83" t="s">
        <v>9</v>
      </c>
      <c r="L421" s="87">
        <v>557.75</v>
      </c>
    </row>
    <row r="422" spans="1:12" x14ac:dyDescent="0.2">
      <c r="A422" s="525"/>
      <c r="B422" s="528"/>
      <c r="C422" s="528"/>
      <c r="D422" s="543"/>
      <c r="E422" s="528"/>
      <c r="F422" s="528"/>
      <c r="G422" s="528"/>
      <c r="H422" s="539" t="s">
        <v>56</v>
      </c>
      <c r="I422" s="539"/>
      <c r="J422" s="83" t="s">
        <v>166</v>
      </c>
      <c r="K422" s="83" t="s">
        <v>9</v>
      </c>
      <c r="L422" s="87">
        <v>371.6</v>
      </c>
    </row>
    <row r="423" spans="1:12" ht="24" x14ac:dyDescent="0.2">
      <c r="A423" s="525"/>
      <c r="B423" s="86" t="s">
        <v>33</v>
      </c>
      <c r="C423" s="85" t="s">
        <v>34</v>
      </c>
      <c r="D423" s="85" t="s">
        <v>169</v>
      </c>
      <c r="E423" s="85" t="s">
        <v>168</v>
      </c>
      <c r="F423" s="527"/>
      <c r="G423" s="527"/>
      <c r="H423" s="539" t="s">
        <v>167</v>
      </c>
      <c r="I423" s="539"/>
      <c r="J423" s="528" t="s">
        <v>166</v>
      </c>
      <c r="K423" s="528" t="s">
        <v>166</v>
      </c>
      <c r="L423" s="540">
        <v>0</v>
      </c>
    </row>
    <row r="424" spans="1:12" ht="36" x14ac:dyDescent="0.2">
      <c r="A424" s="525"/>
      <c r="B424" s="83" t="s">
        <v>545</v>
      </c>
      <c r="C424" s="83" t="s">
        <v>3111</v>
      </c>
      <c r="D424" s="84">
        <v>43223</v>
      </c>
      <c r="E424" s="83" t="s">
        <v>1461</v>
      </c>
      <c r="F424" s="527"/>
      <c r="G424" s="527"/>
      <c r="H424" s="539"/>
      <c r="I424" s="539"/>
      <c r="J424" s="528"/>
      <c r="K424" s="528"/>
      <c r="L424" s="540"/>
    </row>
    <row r="425" spans="1:12" ht="24" x14ac:dyDescent="0.2">
      <c r="A425" s="525">
        <v>380</v>
      </c>
      <c r="B425" s="86" t="s">
        <v>23</v>
      </c>
      <c r="C425" s="85" t="s">
        <v>24</v>
      </c>
      <c r="D425" s="85" t="s">
        <v>175</v>
      </c>
      <c r="E425" s="85" t="s">
        <v>174</v>
      </c>
      <c r="F425" s="526" t="s">
        <v>18</v>
      </c>
      <c r="G425" s="526"/>
      <c r="H425" s="527"/>
      <c r="I425" s="527"/>
      <c r="J425" s="527"/>
      <c r="K425" s="527"/>
      <c r="L425" s="527"/>
    </row>
    <row r="426" spans="1:12" x14ac:dyDescent="0.2">
      <c r="A426" s="525"/>
      <c r="B426" s="528" t="s">
        <v>4972</v>
      </c>
      <c r="C426" s="529" t="s">
        <v>4971</v>
      </c>
      <c r="D426" s="543">
        <v>43225</v>
      </c>
      <c r="E426" s="528" t="s">
        <v>297</v>
      </c>
      <c r="F426" s="528" t="s">
        <v>2040</v>
      </c>
      <c r="G426" s="528"/>
      <c r="H426" s="539" t="s">
        <v>170</v>
      </c>
      <c r="I426" s="539"/>
      <c r="J426" s="83" t="s">
        <v>166</v>
      </c>
      <c r="K426" s="83" t="s">
        <v>9</v>
      </c>
      <c r="L426" s="87">
        <v>515.54</v>
      </c>
    </row>
    <row r="427" spans="1:12" x14ac:dyDescent="0.2">
      <c r="A427" s="525"/>
      <c r="B427" s="528"/>
      <c r="C427" s="529"/>
      <c r="D427" s="543"/>
      <c r="E427" s="528"/>
      <c r="F427" s="528"/>
      <c r="G427" s="528"/>
      <c r="H427" s="539" t="s">
        <v>56</v>
      </c>
      <c r="I427" s="539"/>
      <c r="J427" s="83" t="s">
        <v>166</v>
      </c>
      <c r="K427" s="83" t="s">
        <v>166</v>
      </c>
      <c r="L427" s="87">
        <v>0</v>
      </c>
    </row>
    <row r="428" spans="1:12" ht="24" x14ac:dyDescent="0.2">
      <c r="A428" s="525"/>
      <c r="B428" s="86" t="s">
        <v>33</v>
      </c>
      <c r="C428" s="85" t="s">
        <v>34</v>
      </c>
      <c r="D428" s="85" t="s">
        <v>169</v>
      </c>
      <c r="E428" s="85" t="s">
        <v>168</v>
      </c>
      <c r="F428" s="527"/>
      <c r="G428" s="527"/>
      <c r="H428" s="539" t="s">
        <v>167</v>
      </c>
      <c r="I428" s="539"/>
      <c r="J428" s="528" t="s">
        <v>166</v>
      </c>
      <c r="K428" s="528" t="s">
        <v>166</v>
      </c>
      <c r="L428" s="540">
        <v>0</v>
      </c>
    </row>
    <row r="429" spans="1:12" ht="36" x14ac:dyDescent="0.2">
      <c r="A429" s="525"/>
      <c r="B429" s="83" t="s">
        <v>545</v>
      </c>
      <c r="C429" s="83" t="s">
        <v>2040</v>
      </c>
      <c r="D429" s="84">
        <v>43229</v>
      </c>
      <c r="E429" s="83" t="s">
        <v>1684</v>
      </c>
      <c r="F429" s="527"/>
      <c r="G429" s="527"/>
      <c r="H429" s="539"/>
      <c r="I429" s="539"/>
      <c r="J429" s="528"/>
      <c r="K429" s="528"/>
      <c r="L429" s="540"/>
    </row>
    <row r="430" spans="1:12" ht="24" x14ac:dyDescent="0.2">
      <c r="A430" s="525">
        <v>381</v>
      </c>
      <c r="B430" s="86" t="s">
        <v>23</v>
      </c>
      <c r="C430" s="85" t="s">
        <v>24</v>
      </c>
      <c r="D430" s="85" t="s">
        <v>175</v>
      </c>
      <c r="E430" s="85" t="s">
        <v>174</v>
      </c>
      <c r="F430" s="526" t="s">
        <v>18</v>
      </c>
      <c r="G430" s="526"/>
      <c r="H430" s="527"/>
      <c r="I430" s="527"/>
      <c r="J430" s="527"/>
      <c r="K430" s="527"/>
      <c r="L430" s="527"/>
    </row>
    <row r="431" spans="1:12" x14ac:dyDescent="0.2">
      <c r="A431" s="525"/>
      <c r="B431" s="528" t="s">
        <v>4970</v>
      </c>
      <c r="C431" s="528" t="s">
        <v>4969</v>
      </c>
      <c r="D431" s="543">
        <v>43309</v>
      </c>
      <c r="E431" s="528" t="s">
        <v>3240</v>
      </c>
      <c r="F431" s="528" t="s">
        <v>554</v>
      </c>
      <c r="G431" s="528"/>
      <c r="H431" s="539" t="s">
        <v>170</v>
      </c>
      <c r="I431" s="539"/>
      <c r="J431" s="83" t="s">
        <v>166</v>
      </c>
      <c r="K431" s="83" t="s">
        <v>9</v>
      </c>
      <c r="L431" s="87">
        <v>590</v>
      </c>
    </row>
    <row r="432" spans="1:12" x14ac:dyDescent="0.2">
      <c r="A432" s="525"/>
      <c r="B432" s="528"/>
      <c r="C432" s="528"/>
      <c r="D432" s="543"/>
      <c r="E432" s="528"/>
      <c r="F432" s="528"/>
      <c r="G432" s="528"/>
      <c r="H432" s="539" t="s">
        <v>56</v>
      </c>
      <c r="I432" s="539"/>
      <c r="J432" s="83" t="s">
        <v>166</v>
      </c>
      <c r="K432" s="83" t="s">
        <v>166</v>
      </c>
      <c r="L432" s="87">
        <v>0</v>
      </c>
    </row>
    <row r="433" spans="1:12" ht="24" x14ac:dyDescent="0.2">
      <c r="A433" s="525"/>
      <c r="B433" s="86" t="s">
        <v>33</v>
      </c>
      <c r="C433" s="85" t="s">
        <v>34</v>
      </c>
      <c r="D433" s="85" t="s">
        <v>169</v>
      </c>
      <c r="E433" s="85" t="s">
        <v>168</v>
      </c>
      <c r="F433" s="527"/>
      <c r="G433" s="527"/>
      <c r="H433" s="539" t="s">
        <v>167</v>
      </c>
      <c r="I433" s="539"/>
      <c r="J433" s="528" t="s">
        <v>166</v>
      </c>
      <c r="K433" s="528" t="s">
        <v>166</v>
      </c>
      <c r="L433" s="540">
        <v>0</v>
      </c>
    </row>
    <row r="434" spans="1:12" ht="24" x14ac:dyDescent="0.2">
      <c r="A434" s="525"/>
      <c r="B434" s="83" t="s">
        <v>211</v>
      </c>
      <c r="C434" s="83" t="s">
        <v>554</v>
      </c>
      <c r="D434" s="84">
        <v>43315</v>
      </c>
      <c r="E434" s="83" t="s">
        <v>3239</v>
      </c>
      <c r="F434" s="527"/>
      <c r="G434" s="527"/>
      <c r="H434" s="539"/>
      <c r="I434" s="539"/>
      <c r="J434" s="528"/>
      <c r="K434" s="528"/>
      <c r="L434" s="540"/>
    </row>
    <row r="435" spans="1:12" ht="24" x14ac:dyDescent="0.2">
      <c r="A435" s="525">
        <v>382</v>
      </c>
      <c r="B435" s="86" t="s">
        <v>23</v>
      </c>
      <c r="C435" s="85" t="s">
        <v>24</v>
      </c>
      <c r="D435" s="85" t="s">
        <v>175</v>
      </c>
      <c r="E435" s="85" t="s">
        <v>174</v>
      </c>
      <c r="F435" s="526" t="s">
        <v>18</v>
      </c>
      <c r="G435" s="526"/>
      <c r="H435" s="527"/>
      <c r="I435" s="527"/>
      <c r="J435" s="527"/>
      <c r="K435" s="527"/>
      <c r="L435" s="527"/>
    </row>
    <row r="436" spans="1:12" x14ac:dyDescent="0.2">
      <c r="A436" s="525"/>
      <c r="B436" s="528" t="s">
        <v>4965</v>
      </c>
      <c r="C436" s="529" t="s">
        <v>4968</v>
      </c>
      <c r="D436" s="543">
        <v>43200</v>
      </c>
      <c r="E436" s="528" t="s">
        <v>2002</v>
      </c>
      <c r="F436" s="528" t="s">
        <v>4967</v>
      </c>
      <c r="G436" s="528"/>
      <c r="H436" s="539" t="s">
        <v>170</v>
      </c>
      <c r="I436" s="539"/>
      <c r="J436" s="83" t="s">
        <v>166</v>
      </c>
      <c r="K436" s="83" t="s">
        <v>9</v>
      </c>
      <c r="L436" s="87">
        <v>900</v>
      </c>
    </row>
    <row r="437" spans="1:12" x14ac:dyDescent="0.2">
      <c r="A437" s="525"/>
      <c r="B437" s="528"/>
      <c r="C437" s="529"/>
      <c r="D437" s="543"/>
      <c r="E437" s="528"/>
      <c r="F437" s="528"/>
      <c r="G437" s="528"/>
      <c r="H437" s="539" t="s">
        <v>56</v>
      </c>
      <c r="I437" s="539"/>
      <c r="J437" s="528" t="s">
        <v>166</v>
      </c>
      <c r="K437" s="528" t="s">
        <v>9</v>
      </c>
      <c r="L437" s="540">
        <v>3700</v>
      </c>
    </row>
    <row r="438" spans="1:12" x14ac:dyDescent="0.2">
      <c r="A438" s="525"/>
      <c r="B438" s="528"/>
      <c r="C438" s="529"/>
      <c r="D438" s="543"/>
      <c r="E438" s="528"/>
      <c r="F438" s="528"/>
      <c r="G438" s="528"/>
      <c r="H438" s="539"/>
      <c r="I438" s="539"/>
      <c r="J438" s="528"/>
      <c r="K438" s="528"/>
      <c r="L438" s="540"/>
    </row>
    <row r="439" spans="1:12" ht="24" x14ac:dyDescent="0.2">
      <c r="A439" s="525"/>
      <c r="B439" s="86" t="s">
        <v>33</v>
      </c>
      <c r="C439" s="85" t="s">
        <v>34</v>
      </c>
      <c r="D439" s="85" t="s">
        <v>169</v>
      </c>
      <c r="E439" s="85" t="s">
        <v>168</v>
      </c>
      <c r="F439" s="527"/>
      <c r="G439" s="527"/>
      <c r="H439" s="539" t="s">
        <v>167</v>
      </c>
      <c r="I439" s="539"/>
      <c r="J439" s="528" t="s">
        <v>166</v>
      </c>
      <c r="K439" s="528" t="s">
        <v>9</v>
      </c>
      <c r="L439" s="540">
        <v>450</v>
      </c>
    </row>
    <row r="440" spans="1:12" ht="24" x14ac:dyDescent="0.2">
      <c r="A440" s="525"/>
      <c r="B440" s="83" t="s">
        <v>4963</v>
      </c>
      <c r="C440" s="83" t="s">
        <v>4967</v>
      </c>
      <c r="D440" s="84">
        <v>43206</v>
      </c>
      <c r="E440" s="83" t="s">
        <v>2787</v>
      </c>
      <c r="F440" s="527"/>
      <c r="G440" s="527"/>
      <c r="H440" s="539"/>
      <c r="I440" s="539"/>
      <c r="J440" s="528"/>
      <c r="K440" s="528"/>
      <c r="L440" s="540"/>
    </row>
    <row r="441" spans="1:12" ht="24" x14ac:dyDescent="0.2">
      <c r="A441" s="525">
        <v>383</v>
      </c>
      <c r="B441" s="86" t="s">
        <v>23</v>
      </c>
      <c r="C441" s="85" t="s">
        <v>24</v>
      </c>
      <c r="D441" s="85" t="s">
        <v>175</v>
      </c>
      <c r="E441" s="85" t="s">
        <v>174</v>
      </c>
      <c r="F441" s="526" t="s">
        <v>18</v>
      </c>
      <c r="G441" s="526"/>
      <c r="H441" s="527"/>
      <c r="I441" s="527"/>
      <c r="J441" s="527"/>
      <c r="K441" s="527"/>
      <c r="L441" s="527"/>
    </row>
    <row r="442" spans="1:12" x14ac:dyDescent="0.2">
      <c r="A442" s="525"/>
      <c r="B442" s="528" t="s">
        <v>4965</v>
      </c>
      <c r="C442" s="529" t="s">
        <v>4966</v>
      </c>
      <c r="D442" s="543">
        <v>43304</v>
      </c>
      <c r="E442" s="528" t="s">
        <v>3147</v>
      </c>
      <c r="F442" s="528" t="s">
        <v>3375</v>
      </c>
      <c r="G442" s="528"/>
      <c r="H442" s="539" t="s">
        <v>170</v>
      </c>
      <c r="I442" s="539"/>
      <c r="J442" s="83" t="s">
        <v>166</v>
      </c>
      <c r="K442" s="83" t="s">
        <v>9</v>
      </c>
      <c r="L442" s="87">
        <v>387</v>
      </c>
    </row>
    <row r="443" spans="1:12" x14ac:dyDescent="0.2">
      <c r="A443" s="525"/>
      <c r="B443" s="528"/>
      <c r="C443" s="529"/>
      <c r="D443" s="543"/>
      <c r="E443" s="528"/>
      <c r="F443" s="528"/>
      <c r="G443" s="528"/>
      <c r="H443" s="539" t="s">
        <v>56</v>
      </c>
      <c r="I443" s="539"/>
      <c r="J443" s="83" t="s">
        <v>166</v>
      </c>
      <c r="K443" s="83" t="s">
        <v>166</v>
      </c>
      <c r="L443" s="87">
        <v>0</v>
      </c>
    </row>
    <row r="444" spans="1:12" ht="24" x14ac:dyDescent="0.2">
      <c r="A444" s="525"/>
      <c r="B444" s="86" t="s">
        <v>33</v>
      </c>
      <c r="C444" s="85" t="s">
        <v>34</v>
      </c>
      <c r="D444" s="85" t="s">
        <v>169</v>
      </c>
      <c r="E444" s="85" t="s">
        <v>168</v>
      </c>
      <c r="F444" s="527"/>
      <c r="G444" s="527"/>
      <c r="H444" s="539" t="s">
        <v>167</v>
      </c>
      <c r="I444" s="539"/>
      <c r="J444" s="528" t="s">
        <v>166</v>
      </c>
      <c r="K444" s="528" t="s">
        <v>9</v>
      </c>
      <c r="L444" s="540">
        <v>250</v>
      </c>
    </row>
    <row r="445" spans="1:12" ht="24" x14ac:dyDescent="0.2">
      <c r="A445" s="525"/>
      <c r="B445" s="83" t="s">
        <v>4963</v>
      </c>
      <c r="C445" s="83" t="s">
        <v>3375</v>
      </c>
      <c r="D445" s="84">
        <v>43307</v>
      </c>
      <c r="E445" s="83" t="s">
        <v>4849</v>
      </c>
      <c r="F445" s="527"/>
      <c r="G445" s="527"/>
      <c r="H445" s="539"/>
      <c r="I445" s="539"/>
      <c r="J445" s="528"/>
      <c r="K445" s="528"/>
      <c r="L445" s="540"/>
    </row>
    <row r="446" spans="1:12" ht="24" x14ac:dyDescent="0.2">
      <c r="A446" s="525">
        <v>384</v>
      </c>
      <c r="B446" s="86" t="s">
        <v>23</v>
      </c>
      <c r="C446" s="85" t="s">
        <v>24</v>
      </c>
      <c r="D446" s="85" t="s">
        <v>175</v>
      </c>
      <c r="E446" s="85" t="s">
        <v>174</v>
      </c>
      <c r="F446" s="526" t="s">
        <v>18</v>
      </c>
      <c r="G446" s="526"/>
      <c r="H446" s="527"/>
      <c r="I446" s="527"/>
      <c r="J446" s="527"/>
      <c r="K446" s="527"/>
      <c r="L446" s="527"/>
    </row>
    <row r="447" spans="1:12" x14ac:dyDescent="0.2">
      <c r="A447" s="525"/>
      <c r="B447" s="528" t="s">
        <v>4965</v>
      </c>
      <c r="C447" s="529" t="s">
        <v>4964</v>
      </c>
      <c r="D447" s="543">
        <v>43335</v>
      </c>
      <c r="E447" s="528" t="s">
        <v>325</v>
      </c>
      <c r="F447" s="528" t="s">
        <v>4962</v>
      </c>
      <c r="G447" s="528"/>
      <c r="H447" s="539" t="s">
        <v>170</v>
      </c>
      <c r="I447" s="539"/>
      <c r="J447" s="83" t="s">
        <v>166</v>
      </c>
      <c r="K447" s="83" t="s">
        <v>9</v>
      </c>
      <c r="L447" s="87">
        <v>460</v>
      </c>
    </row>
    <row r="448" spans="1:12" x14ac:dyDescent="0.2">
      <c r="A448" s="525"/>
      <c r="B448" s="528"/>
      <c r="C448" s="529"/>
      <c r="D448" s="543"/>
      <c r="E448" s="528"/>
      <c r="F448" s="528"/>
      <c r="G448" s="528"/>
      <c r="H448" s="539" t="s">
        <v>56</v>
      </c>
      <c r="I448" s="539"/>
      <c r="J448" s="528" t="s">
        <v>166</v>
      </c>
      <c r="K448" s="528" t="s">
        <v>166</v>
      </c>
      <c r="L448" s="540">
        <v>0</v>
      </c>
    </row>
    <row r="449" spans="1:12" x14ac:dyDescent="0.2">
      <c r="A449" s="525"/>
      <c r="B449" s="528"/>
      <c r="C449" s="529"/>
      <c r="D449" s="543"/>
      <c r="E449" s="528"/>
      <c r="F449" s="528"/>
      <c r="G449" s="528"/>
      <c r="H449" s="539"/>
      <c r="I449" s="539"/>
      <c r="J449" s="528"/>
      <c r="K449" s="528"/>
      <c r="L449" s="540"/>
    </row>
    <row r="450" spans="1:12" ht="24" x14ac:dyDescent="0.2">
      <c r="A450" s="525"/>
      <c r="B450" s="86" t="s">
        <v>33</v>
      </c>
      <c r="C450" s="85" t="s">
        <v>34</v>
      </c>
      <c r="D450" s="85" t="s">
        <v>169</v>
      </c>
      <c r="E450" s="85" t="s">
        <v>168</v>
      </c>
      <c r="F450" s="527"/>
      <c r="G450" s="527"/>
      <c r="H450" s="539" t="s">
        <v>167</v>
      </c>
      <c r="I450" s="539"/>
      <c r="J450" s="528" t="s">
        <v>166</v>
      </c>
      <c r="K450" s="528" t="s">
        <v>9</v>
      </c>
      <c r="L450" s="540">
        <v>500</v>
      </c>
    </row>
    <row r="451" spans="1:12" ht="24" x14ac:dyDescent="0.2">
      <c r="A451" s="525"/>
      <c r="B451" s="83" t="s">
        <v>4963</v>
      </c>
      <c r="C451" s="83" t="s">
        <v>4962</v>
      </c>
      <c r="D451" s="84">
        <v>43338</v>
      </c>
      <c r="E451" s="83" t="s">
        <v>4961</v>
      </c>
      <c r="F451" s="527"/>
      <c r="G451" s="527"/>
      <c r="H451" s="539"/>
      <c r="I451" s="539"/>
      <c r="J451" s="528"/>
      <c r="K451" s="528"/>
      <c r="L451" s="540"/>
    </row>
    <row r="452" spans="1:12" ht="24" x14ac:dyDescent="0.2">
      <c r="A452" s="525">
        <v>385</v>
      </c>
      <c r="B452" s="86" t="s">
        <v>23</v>
      </c>
      <c r="C452" s="85" t="s">
        <v>24</v>
      </c>
      <c r="D452" s="85" t="s">
        <v>175</v>
      </c>
      <c r="E452" s="85" t="s">
        <v>174</v>
      </c>
      <c r="F452" s="526" t="s">
        <v>18</v>
      </c>
      <c r="G452" s="526"/>
      <c r="H452" s="527"/>
      <c r="I452" s="527"/>
      <c r="J452" s="527"/>
      <c r="K452" s="527"/>
      <c r="L452" s="527"/>
    </row>
    <row r="453" spans="1:12" x14ac:dyDescent="0.2">
      <c r="A453" s="525"/>
      <c r="B453" s="528" t="s">
        <v>4957</v>
      </c>
      <c r="C453" s="529" t="s">
        <v>4960</v>
      </c>
      <c r="D453" s="543">
        <v>43201</v>
      </c>
      <c r="E453" s="528" t="s">
        <v>360</v>
      </c>
      <c r="F453" s="528" t="s">
        <v>2016</v>
      </c>
      <c r="G453" s="528"/>
      <c r="H453" s="539" t="s">
        <v>170</v>
      </c>
      <c r="I453" s="539"/>
      <c r="J453" s="83" t="s">
        <v>166</v>
      </c>
      <c r="K453" s="83" t="s">
        <v>9</v>
      </c>
      <c r="L453" s="87">
        <v>1094.4000000000001</v>
      </c>
    </row>
    <row r="454" spans="1:12" x14ac:dyDescent="0.2">
      <c r="A454" s="525"/>
      <c r="B454" s="528"/>
      <c r="C454" s="529"/>
      <c r="D454" s="543"/>
      <c r="E454" s="528"/>
      <c r="F454" s="528"/>
      <c r="G454" s="528"/>
      <c r="H454" s="539" t="s">
        <v>56</v>
      </c>
      <c r="I454" s="539"/>
      <c r="J454" s="83" t="s">
        <v>166</v>
      </c>
      <c r="K454" s="83" t="s">
        <v>9</v>
      </c>
      <c r="L454" s="87">
        <v>551.6</v>
      </c>
    </row>
    <row r="455" spans="1:12" ht="24" x14ac:dyDescent="0.2">
      <c r="A455" s="525"/>
      <c r="B455" s="86" t="s">
        <v>33</v>
      </c>
      <c r="C455" s="85" t="s">
        <v>34</v>
      </c>
      <c r="D455" s="85" t="s">
        <v>169</v>
      </c>
      <c r="E455" s="85" t="s">
        <v>168</v>
      </c>
      <c r="F455" s="527"/>
      <c r="G455" s="527"/>
      <c r="H455" s="539" t="s">
        <v>167</v>
      </c>
      <c r="I455" s="539"/>
      <c r="J455" s="528" t="s">
        <v>166</v>
      </c>
      <c r="K455" s="528" t="s">
        <v>9</v>
      </c>
      <c r="L455" s="540">
        <v>127.14</v>
      </c>
    </row>
    <row r="456" spans="1:12" ht="36" x14ac:dyDescent="0.2">
      <c r="A456" s="525"/>
      <c r="B456" s="83" t="s">
        <v>1851</v>
      </c>
      <c r="C456" s="83" t="s">
        <v>2016</v>
      </c>
      <c r="D456" s="84">
        <v>43205</v>
      </c>
      <c r="E456" s="83" t="s">
        <v>3273</v>
      </c>
      <c r="F456" s="527"/>
      <c r="G456" s="527"/>
      <c r="H456" s="539"/>
      <c r="I456" s="539"/>
      <c r="J456" s="528"/>
      <c r="K456" s="528"/>
      <c r="L456" s="540"/>
    </row>
    <row r="457" spans="1:12" ht="24" x14ac:dyDescent="0.2">
      <c r="A457" s="525">
        <v>386</v>
      </c>
      <c r="B457" s="86" t="s">
        <v>23</v>
      </c>
      <c r="C457" s="85" t="s">
        <v>24</v>
      </c>
      <c r="D457" s="85" t="s">
        <v>175</v>
      </c>
      <c r="E457" s="85" t="s">
        <v>174</v>
      </c>
      <c r="F457" s="526" t="s">
        <v>18</v>
      </c>
      <c r="G457" s="526"/>
      <c r="H457" s="527"/>
      <c r="I457" s="527"/>
      <c r="J457" s="527"/>
      <c r="K457" s="527"/>
      <c r="L457" s="527"/>
    </row>
    <row r="458" spans="1:12" x14ac:dyDescent="0.2">
      <c r="A458" s="525"/>
      <c r="B458" s="528" t="s">
        <v>4957</v>
      </c>
      <c r="C458" s="528" t="s">
        <v>4959</v>
      </c>
      <c r="D458" s="543">
        <v>43223</v>
      </c>
      <c r="E458" s="528" t="s">
        <v>782</v>
      </c>
      <c r="F458" s="528" t="s">
        <v>777</v>
      </c>
      <c r="G458" s="528"/>
      <c r="H458" s="539" t="s">
        <v>170</v>
      </c>
      <c r="I458" s="539"/>
      <c r="J458" s="83" t="s">
        <v>166</v>
      </c>
      <c r="K458" s="83" t="s">
        <v>9</v>
      </c>
      <c r="L458" s="87">
        <v>674.75</v>
      </c>
    </row>
    <row r="459" spans="1:12" x14ac:dyDescent="0.2">
      <c r="A459" s="525"/>
      <c r="B459" s="528"/>
      <c r="C459" s="528"/>
      <c r="D459" s="543"/>
      <c r="E459" s="528"/>
      <c r="F459" s="528"/>
      <c r="G459" s="528"/>
      <c r="H459" s="539" t="s">
        <v>56</v>
      </c>
      <c r="I459" s="539"/>
      <c r="J459" s="83" t="s">
        <v>166</v>
      </c>
      <c r="K459" s="83" t="s">
        <v>9</v>
      </c>
      <c r="L459" s="87">
        <v>146.6</v>
      </c>
    </row>
    <row r="460" spans="1:12" ht="24" x14ac:dyDescent="0.2">
      <c r="A460" s="525"/>
      <c r="B460" s="86" t="s">
        <v>33</v>
      </c>
      <c r="C460" s="85" t="s">
        <v>34</v>
      </c>
      <c r="D460" s="85" t="s">
        <v>169</v>
      </c>
      <c r="E460" s="85" t="s">
        <v>168</v>
      </c>
      <c r="F460" s="527"/>
      <c r="G460" s="527"/>
      <c r="H460" s="539" t="s">
        <v>167</v>
      </c>
      <c r="I460" s="539"/>
      <c r="J460" s="528" t="s">
        <v>166</v>
      </c>
      <c r="K460" s="528" t="s">
        <v>166</v>
      </c>
      <c r="L460" s="540">
        <v>0</v>
      </c>
    </row>
    <row r="461" spans="1:12" ht="36" x14ac:dyDescent="0.2">
      <c r="A461" s="525"/>
      <c r="B461" s="83" t="s">
        <v>1851</v>
      </c>
      <c r="C461" s="83" t="s">
        <v>777</v>
      </c>
      <c r="D461" s="84">
        <v>43225</v>
      </c>
      <c r="E461" s="83" t="s">
        <v>226</v>
      </c>
      <c r="F461" s="527"/>
      <c r="G461" s="527"/>
      <c r="H461" s="539"/>
      <c r="I461" s="539"/>
      <c r="J461" s="528"/>
      <c r="K461" s="528"/>
      <c r="L461" s="540"/>
    </row>
    <row r="462" spans="1:12" ht="24" x14ac:dyDescent="0.2">
      <c r="A462" s="525">
        <v>387</v>
      </c>
      <c r="B462" s="86" t="s">
        <v>23</v>
      </c>
      <c r="C462" s="85" t="s">
        <v>24</v>
      </c>
      <c r="D462" s="85" t="s">
        <v>175</v>
      </c>
      <c r="E462" s="85" t="s">
        <v>174</v>
      </c>
      <c r="F462" s="526" t="s">
        <v>18</v>
      </c>
      <c r="G462" s="526"/>
      <c r="H462" s="527"/>
      <c r="I462" s="527"/>
      <c r="J462" s="527"/>
      <c r="K462" s="527"/>
      <c r="L462" s="527"/>
    </row>
    <row r="463" spans="1:12" x14ac:dyDescent="0.2">
      <c r="A463" s="525"/>
      <c r="B463" s="528" t="s">
        <v>4957</v>
      </c>
      <c r="C463" s="528" t="s">
        <v>4958</v>
      </c>
      <c r="D463" s="543">
        <v>43292</v>
      </c>
      <c r="E463" s="528" t="s">
        <v>2628</v>
      </c>
      <c r="F463" s="528" t="s">
        <v>777</v>
      </c>
      <c r="G463" s="528"/>
      <c r="H463" s="539" t="s">
        <v>170</v>
      </c>
      <c r="I463" s="539"/>
      <c r="J463" s="83" t="s">
        <v>166</v>
      </c>
      <c r="K463" s="83" t="s">
        <v>9</v>
      </c>
      <c r="L463" s="87">
        <v>506</v>
      </c>
    </row>
    <row r="464" spans="1:12" x14ac:dyDescent="0.2">
      <c r="A464" s="525"/>
      <c r="B464" s="528"/>
      <c r="C464" s="528"/>
      <c r="D464" s="543"/>
      <c r="E464" s="528"/>
      <c r="F464" s="528"/>
      <c r="G464" s="528"/>
      <c r="H464" s="539" t="s">
        <v>56</v>
      </c>
      <c r="I464" s="539"/>
      <c r="J464" s="83" t="s">
        <v>166</v>
      </c>
      <c r="K464" s="83" t="s">
        <v>9</v>
      </c>
      <c r="L464" s="87">
        <v>544</v>
      </c>
    </row>
    <row r="465" spans="1:12" ht="24" x14ac:dyDescent="0.2">
      <c r="A465" s="525"/>
      <c r="B465" s="86" t="s">
        <v>33</v>
      </c>
      <c r="C465" s="85" t="s">
        <v>34</v>
      </c>
      <c r="D465" s="85" t="s">
        <v>169</v>
      </c>
      <c r="E465" s="85" t="s">
        <v>168</v>
      </c>
      <c r="F465" s="527"/>
      <c r="G465" s="527"/>
      <c r="H465" s="539" t="s">
        <v>167</v>
      </c>
      <c r="I465" s="539"/>
      <c r="J465" s="528" t="s">
        <v>166</v>
      </c>
      <c r="K465" s="528" t="s">
        <v>9</v>
      </c>
      <c r="L465" s="540">
        <v>120.65</v>
      </c>
    </row>
    <row r="466" spans="1:12" ht="36" x14ac:dyDescent="0.2">
      <c r="A466" s="525"/>
      <c r="B466" s="83" t="s">
        <v>1851</v>
      </c>
      <c r="C466" s="83" t="s">
        <v>777</v>
      </c>
      <c r="D466" s="84">
        <v>43294</v>
      </c>
      <c r="E466" s="83" t="s">
        <v>1223</v>
      </c>
      <c r="F466" s="527"/>
      <c r="G466" s="527"/>
      <c r="H466" s="539"/>
      <c r="I466" s="539"/>
      <c r="J466" s="528"/>
      <c r="K466" s="528"/>
      <c r="L466" s="540"/>
    </row>
    <row r="467" spans="1:12" ht="24" x14ac:dyDescent="0.2">
      <c r="A467" s="525">
        <v>388</v>
      </c>
      <c r="B467" s="86" t="s">
        <v>23</v>
      </c>
      <c r="C467" s="85" t="s">
        <v>24</v>
      </c>
      <c r="D467" s="85" t="s">
        <v>175</v>
      </c>
      <c r="E467" s="85" t="s">
        <v>174</v>
      </c>
      <c r="F467" s="526" t="s">
        <v>18</v>
      </c>
      <c r="G467" s="526"/>
      <c r="H467" s="527"/>
      <c r="I467" s="527"/>
      <c r="J467" s="527"/>
      <c r="K467" s="527"/>
      <c r="L467" s="527"/>
    </row>
    <row r="468" spans="1:12" x14ac:dyDescent="0.2">
      <c r="A468" s="525"/>
      <c r="B468" s="528" t="s">
        <v>4957</v>
      </c>
      <c r="C468" s="528" t="s">
        <v>4956</v>
      </c>
      <c r="D468" s="543">
        <v>43349</v>
      </c>
      <c r="E468" s="528" t="s">
        <v>455</v>
      </c>
      <c r="F468" s="528" t="s">
        <v>775</v>
      </c>
      <c r="G468" s="528"/>
      <c r="H468" s="539" t="s">
        <v>170</v>
      </c>
      <c r="I468" s="539"/>
      <c r="J468" s="83" t="s">
        <v>166</v>
      </c>
      <c r="K468" s="83" t="s">
        <v>9</v>
      </c>
      <c r="L468" s="87">
        <v>253</v>
      </c>
    </row>
    <row r="469" spans="1:12" x14ac:dyDescent="0.2">
      <c r="A469" s="525"/>
      <c r="B469" s="528"/>
      <c r="C469" s="528"/>
      <c r="D469" s="543"/>
      <c r="E469" s="528"/>
      <c r="F469" s="528"/>
      <c r="G469" s="528"/>
      <c r="H469" s="539" t="s">
        <v>56</v>
      </c>
      <c r="I469" s="539"/>
      <c r="J469" s="83" t="s">
        <v>166</v>
      </c>
      <c r="K469" s="83" t="s">
        <v>9</v>
      </c>
      <c r="L469" s="87">
        <v>415.87</v>
      </c>
    </row>
    <row r="470" spans="1:12" ht="24" x14ac:dyDescent="0.2">
      <c r="A470" s="525"/>
      <c r="B470" s="86" t="s">
        <v>33</v>
      </c>
      <c r="C470" s="85" t="s">
        <v>34</v>
      </c>
      <c r="D470" s="85" t="s">
        <v>169</v>
      </c>
      <c r="E470" s="85" t="s">
        <v>168</v>
      </c>
      <c r="F470" s="527"/>
      <c r="G470" s="527"/>
      <c r="H470" s="539" t="s">
        <v>167</v>
      </c>
      <c r="I470" s="539"/>
      <c r="J470" s="528" t="s">
        <v>166</v>
      </c>
      <c r="K470" s="528" t="s">
        <v>166</v>
      </c>
      <c r="L470" s="540">
        <v>0</v>
      </c>
    </row>
    <row r="471" spans="1:12" ht="36" x14ac:dyDescent="0.2">
      <c r="A471" s="525"/>
      <c r="B471" s="83" t="s">
        <v>1851</v>
      </c>
      <c r="C471" s="83" t="s">
        <v>775</v>
      </c>
      <c r="D471" s="84">
        <v>43350</v>
      </c>
      <c r="E471" s="83" t="s">
        <v>845</v>
      </c>
      <c r="F471" s="527"/>
      <c r="G471" s="527"/>
      <c r="H471" s="539"/>
      <c r="I471" s="539"/>
      <c r="J471" s="528"/>
      <c r="K471" s="528"/>
      <c r="L471" s="540"/>
    </row>
    <row r="472" spans="1:12" ht="24" x14ac:dyDescent="0.2">
      <c r="A472" s="525">
        <v>389</v>
      </c>
      <c r="B472" s="86" t="s">
        <v>23</v>
      </c>
      <c r="C472" s="85" t="s">
        <v>24</v>
      </c>
      <c r="D472" s="85" t="s">
        <v>175</v>
      </c>
      <c r="E472" s="85" t="s">
        <v>174</v>
      </c>
      <c r="F472" s="526" t="s">
        <v>18</v>
      </c>
      <c r="G472" s="526"/>
      <c r="H472" s="527"/>
      <c r="I472" s="527"/>
      <c r="J472" s="527"/>
      <c r="K472" s="527"/>
      <c r="L472" s="527"/>
    </row>
    <row r="473" spans="1:12" x14ac:dyDescent="0.2">
      <c r="A473" s="525"/>
      <c r="B473" s="528" t="s">
        <v>4949</v>
      </c>
      <c r="C473" s="529" t="s">
        <v>4955</v>
      </c>
      <c r="D473" s="543">
        <v>43281</v>
      </c>
      <c r="E473" s="528" t="s">
        <v>1892</v>
      </c>
      <c r="F473" s="528" t="s">
        <v>1891</v>
      </c>
      <c r="G473" s="528"/>
      <c r="H473" s="539" t="s">
        <v>170</v>
      </c>
      <c r="I473" s="539"/>
      <c r="J473" s="83" t="s">
        <v>166</v>
      </c>
      <c r="K473" s="83" t="s">
        <v>9</v>
      </c>
      <c r="L473" s="87">
        <v>795.2</v>
      </c>
    </row>
    <row r="474" spans="1:12" x14ac:dyDescent="0.2">
      <c r="A474" s="525"/>
      <c r="B474" s="528"/>
      <c r="C474" s="529"/>
      <c r="D474" s="543"/>
      <c r="E474" s="528"/>
      <c r="F474" s="528"/>
      <c r="G474" s="528"/>
      <c r="H474" s="539" t="s">
        <v>56</v>
      </c>
      <c r="I474" s="539"/>
      <c r="J474" s="83" t="s">
        <v>166</v>
      </c>
      <c r="K474" s="83" t="s">
        <v>9</v>
      </c>
      <c r="L474" s="87">
        <v>2708.91</v>
      </c>
    </row>
    <row r="475" spans="1:12" ht="24" x14ac:dyDescent="0.2">
      <c r="A475" s="525"/>
      <c r="B475" s="86" t="s">
        <v>33</v>
      </c>
      <c r="C475" s="85" t="s">
        <v>34</v>
      </c>
      <c r="D475" s="85" t="s">
        <v>169</v>
      </c>
      <c r="E475" s="85" t="s">
        <v>168</v>
      </c>
      <c r="F475" s="527"/>
      <c r="G475" s="527"/>
      <c r="H475" s="539" t="s">
        <v>167</v>
      </c>
      <c r="I475" s="539"/>
      <c r="J475" s="528" t="s">
        <v>166</v>
      </c>
      <c r="K475" s="528" t="s">
        <v>166</v>
      </c>
      <c r="L475" s="540">
        <v>0</v>
      </c>
    </row>
    <row r="476" spans="1:12" ht="24" x14ac:dyDescent="0.2">
      <c r="A476" s="525"/>
      <c r="B476" s="83" t="s">
        <v>283</v>
      </c>
      <c r="C476" s="83" t="s">
        <v>1891</v>
      </c>
      <c r="D476" s="84">
        <v>43289</v>
      </c>
      <c r="E476" s="83" t="s">
        <v>4953</v>
      </c>
      <c r="F476" s="527"/>
      <c r="G476" s="527"/>
      <c r="H476" s="539"/>
      <c r="I476" s="539"/>
      <c r="J476" s="528"/>
      <c r="K476" s="528"/>
      <c r="L476" s="540"/>
    </row>
    <row r="477" spans="1:12" ht="24" x14ac:dyDescent="0.2">
      <c r="A477" s="525">
        <v>390</v>
      </c>
      <c r="B477" s="86" t="s">
        <v>23</v>
      </c>
      <c r="C477" s="85" t="s">
        <v>24</v>
      </c>
      <c r="D477" s="85" t="s">
        <v>175</v>
      </c>
      <c r="E477" s="85" t="s">
        <v>174</v>
      </c>
      <c r="F477" s="526" t="s">
        <v>18</v>
      </c>
      <c r="G477" s="526"/>
      <c r="H477" s="527"/>
      <c r="I477" s="527"/>
      <c r="J477" s="527"/>
      <c r="K477" s="527"/>
      <c r="L477" s="527"/>
    </row>
    <row r="478" spans="1:12" x14ac:dyDescent="0.2">
      <c r="A478" s="525"/>
      <c r="B478" s="528" t="s">
        <v>4949</v>
      </c>
      <c r="C478" s="529" t="s">
        <v>4955</v>
      </c>
      <c r="D478" s="543">
        <v>43281</v>
      </c>
      <c r="E478" s="528" t="s">
        <v>1892</v>
      </c>
      <c r="F478" s="528" t="s">
        <v>4954</v>
      </c>
      <c r="G478" s="528"/>
      <c r="H478" s="539" t="s">
        <v>170</v>
      </c>
      <c r="I478" s="539"/>
      <c r="J478" s="83" t="s">
        <v>166</v>
      </c>
      <c r="K478" s="83" t="s">
        <v>9</v>
      </c>
      <c r="L478" s="87">
        <v>486</v>
      </c>
    </row>
    <row r="479" spans="1:12" x14ac:dyDescent="0.2">
      <c r="A479" s="525"/>
      <c r="B479" s="528"/>
      <c r="C479" s="529"/>
      <c r="D479" s="543"/>
      <c r="E479" s="528"/>
      <c r="F479" s="528"/>
      <c r="G479" s="528"/>
      <c r="H479" s="539" t="s">
        <v>56</v>
      </c>
      <c r="I479" s="539"/>
      <c r="J479" s="83" t="s">
        <v>166</v>
      </c>
      <c r="K479" s="83" t="s">
        <v>166</v>
      </c>
      <c r="L479" s="87">
        <v>0</v>
      </c>
    </row>
    <row r="480" spans="1:12" ht="24" x14ac:dyDescent="0.2">
      <c r="A480" s="525"/>
      <c r="B480" s="86" t="s">
        <v>33</v>
      </c>
      <c r="C480" s="85" t="s">
        <v>34</v>
      </c>
      <c r="D480" s="85" t="s">
        <v>169</v>
      </c>
      <c r="E480" s="85" t="s">
        <v>168</v>
      </c>
      <c r="F480" s="527"/>
      <c r="G480" s="527"/>
      <c r="H480" s="539" t="s">
        <v>167</v>
      </c>
      <c r="I480" s="539"/>
      <c r="J480" s="528" t="s">
        <v>166</v>
      </c>
      <c r="K480" s="528" t="s">
        <v>166</v>
      </c>
      <c r="L480" s="540">
        <v>0</v>
      </c>
    </row>
    <row r="481" spans="1:12" ht="24" x14ac:dyDescent="0.2">
      <c r="A481" s="525"/>
      <c r="B481" s="83" t="s">
        <v>283</v>
      </c>
      <c r="C481" s="83" t="s">
        <v>4954</v>
      </c>
      <c r="D481" s="84">
        <v>43289</v>
      </c>
      <c r="E481" s="83" t="s">
        <v>4953</v>
      </c>
      <c r="F481" s="527"/>
      <c r="G481" s="527"/>
      <c r="H481" s="539"/>
      <c r="I481" s="539"/>
      <c r="J481" s="528"/>
      <c r="K481" s="528"/>
      <c r="L481" s="540"/>
    </row>
    <row r="482" spans="1:12" ht="24" x14ac:dyDescent="0.2">
      <c r="A482" s="525">
        <v>391</v>
      </c>
      <c r="B482" s="86" t="s">
        <v>23</v>
      </c>
      <c r="C482" s="85" t="s">
        <v>24</v>
      </c>
      <c r="D482" s="85" t="s">
        <v>175</v>
      </c>
      <c r="E482" s="85" t="s">
        <v>174</v>
      </c>
      <c r="F482" s="526" t="s">
        <v>18</v>
      </c>
      <c r="G482" s="526"/>
      <c r="H482" s="527"/>
      <c r="I482" s="527"/>
      <c r="J482" s="527"/>
      <c r="K482" s="527"/>
      <c r="L482" s="527"/>
    </row>
    <row r="483" spans="1:12" x14ac:dyDescent="0.2">
      <c r="A483" s="525"/>
      <c r="B483" s="528" t="s">
        <v>4949</v>
      </c>
      <c r="C483" s="529" t="s">
        <v>4952</v>
      </c>
      <c r="D483" s="543">
        <v>43293</v>
      </c>
      <c r="E483" s="528" t="s">
        <v>4951</v>
      </c>
      <c r="F483" s="528" t="s">
        <v>4950</v>
      </c>
      <c r="G483" s="528"/>
      <c r="H483" s="539" t="s">
        <v>170</v>
      </c>
      <c r="I483" s="539"/>
      <c r="J483" s="83" t="s">
        <v>166</v>
      </c>
      <c r="K483" s="83" t="s">
        <v>9</v>
      </c>
      <c r="L483" s="87">
        <v>130.44</v>
      </c>
    </row>
    <row r="484" spans="1:12" x14ac:dyDescent="0.2">
      <c r="A484" s="525"/>
      <c r="B484" s="528"/>
      <c r="C484" s="529"/>
      <c r="D484" s="543"/>
      <c r="E484" s="528"/>
      <c r="F484" s="528"/>
      <c r="G484" s="528"/>
      <c r="H484" s="539" t="s">
        <v>56</v>
      </c>
      <c r="I484" s="539"/>
      <c r="J484" s="83" t="s">
        <v>166</v>
      </c>
      <c r="K484" s="83" t="s">
        <v>9</v>
      </c>
      <c r="L484" s="87">
        <v>347.4</v>
      </c>
    </row>
    <row r="485" spans="1:12" ht="24" x14ac:dyDescent="0.2">
      <c r="A485" s="525"/>
      <c r="B485" s="86" t="s">
        <v>33</v>
      </c>
      <c r="C485" s="85" t="s">
        <v>34</v>
      </c>
      <c r="D485" s="85" t="s">
        <v>169</v>
      </c>
      <c r="E485" s="85" t="s">
        <v>168</v>
      </c>
      <c r="F485" s="527"/>
      <c r="G485" s="527"/>
      <c r="H485" s="539" t="s">
        <v>167</v>
      </c>
      <c r="I485" s="539"/>
      <c r="J485" s="528" t="s">
        <v>166</v>
      </c>
      <c r="K485" s="528" t="s">
        <v>9</v>
      </c>
      <c r="L485" s="540">
        <v>335</v>
      </c>
    </row>
    <row r="486" spans="1:12" ht="24" x14ac:dyDescent="0.2">
      <c r="A486" s="525"/>
      <c r="B486" s="83" t="s">
        <v>283</v>
      </c>
      <c r="C486" s="83" t="s">
        <v>4950</v>
      </c>
      <c r="D486" s="84">
        <v>43294</v>
      </c>
      <c r="E486" s="83" t="s">
        <v>2914</v>
      </c>
      <c r="F486" s="527"/>
      <c r="G486" s="527"/>
      <c r="H486" s="539"/>
      <c r="I486" s="539"/>
      <c r="J486" s="528"/>
      <c r="K486" s="528"/>
      <c r="L486" s="540"/>
    </row>
    <row r="487" spans="1:12" ht="24" x14ac:dyDescent="0.2">
      <c r="A487" s="525">
        <v>392</v>
      </c>
      <c r="B487" s="86" t="s">
        <v>23</v>
      </c>
      <c r="C487" s="85" t="s">
        <v>24</v>
      </c>
      <c r="D487" s="85" t="s">
        <v>175</v>
      </c>
      <c r="E487" s="85" t="s">
        <v>174</v>
      </c>
      <c r="F487" s="526" t="s">
        <v>18</v>
      </c>
      <c r="G487" s="526"/>
      <c r="H487" s="527"/>
      <c r="I487" s="527"/>
      <c r="J487" s="527"/>
      <c r="K487" s="527"/>
      <c r="L487" s="527"/>
    </row>
    <row r="488" spans="1:12" x14ac:dyDescent="0.2">
      <c r="A488" s="525"/>
      <c r="B488" s="528" t="s">
        <v>4949</v>
      </c>
      <c r="C488" s="529" t="s">
        <v>4948</v>
      </c>
      <c r="D488" s="543">
        <v>43368</v>
      </c>
      <c r="E488" s="528" t="s">
        <v>417</v>
      </c>
      <c r="F488" s="528" t="s">
        <v>3058</v>
      </c>
      <c r="G488" s="528"/>
      <c r="H488" s="539" t="s">
        <v>170</v>
      </c>
      <c r="I488" s="539"/>
      <c r="J488" s="83" t="s">
        <v>166</v>
      </c>
      <c r="K488" s="83" t="s">
        <v>166</v>
      </c>
      <c r="L488" s="87">
        <v>0</v>
      </c>
    </row>
    <row r="489" spans="1:12" x14ac:dyDescent="0.2">
      <c r="A489" s="525"/>
      <c r="B489" s="528"/>
      <c r="C489" s="529"/>
      <c r="D489" s="543"/>
      <c r="E489" s="528"/>
      <c r="F489" s="528"/>
      <c r="G489" s="528"/>
      <c r="H489" s="539" t="s">
        <v>56</v>
      </c>
      <c r="I489" s="539"/>
      <c r="J489" s="83" t="s">
        <v>166</v>
      </c>
      <c r="K489" s="83" t="s">
        <v>166</v>
      </c>
      <c r="L489" s="87">
        <v>0</v>
      </c>
    </row>
    <row r="490" spans="1:12" ht="24" x14ac:dyDescent="0.2">
      <c r="A490" s="525"/>
      <c r="B490" s="86" t="s">
        <v>33</v>
      </c>
      <c r="C490" s="85" t="s">
        <v>34</v>
      </c>
      <c r="D490" s="85" t="s">
        <v>169</v>
      </c>
      <c r="E490" s="85" t="s">
        <v>168</v>
      </c>
      <c r="F490" s="527"/>
      <c r="G490" s="527"/>
      <c r="H490" s="539" t="s">
        <v>167</v>
      </c>
      <c r="I490" s="539"/>
      <c r="J490" s="528" t="s">
        <v>166</v>
      </c>
      <c r="K490" s="528" t="s">
        <v>9</v>
      </c>
      <c r="L490" s="540">
        <v>300</v>
      </c>
    </row>
    <row r="491" spans="1:12" ht="24" x14ac:dyDescent="0.2">
      <c r="A491" s="525"/>
      <c r="B491" s="83" t="s">
        <v>283</v>
      </c>
      <c r="C491" s="83" t="s">
        <v>3058</v>
      </c>
      <c r="D491" s="84">
        <v>43373</v>
      </c>
      <c r="E491" s="83" t="s">
        <v>2323</v>
      </c>
      <c r="F491" s="527"/>
      <c r="G491" s="527"/>
      <c r="H491" s="539"/>
      <c r="I491" s="539"/>
      <c r="J491" s="528"/>
      <c r="K491" s="528"/>
      <c r="L491" s="540"/>
    </row>
    <row r="492" spans="1:12" ht="24" x14ac:dyDescent="0.2">
      <c r="A492" s="525">
        <v>393</v>
      </c>
      <c r="B492" s="86" t="s">
        <v>23</v>
      </c>
      <c r="C492" s="85" t="s">
        <v>24</v>
      </c>
      <c r="D492" s="85" t="s">
        <v>175</v>
      </c>
      <c r="E492" s="85" t="s">
        <v>174</v>
      </c>
      <c r="F492" s="526" t="s">
        <v>18</v>
      </c>
      <c r="G492" s="526"/>
      <c r="H492" s="527"/>
      <c r="I492" s="527"/>
      <c r="J492" s="527"/>
      <c r="K492" s="527"/>
      <c r="L492" s="527"/>
    </row>
    <row r="493" spans="1:12" x14ac:dyDescent="0.2">
      <c r="A493" s="525"/>
      <c r="B493" s="528" t="s">
        <v>4947</v>
      </c>
      <c r="C493" s="529" t="s">
        <v>4946</v>
      </c>
      <c r="D493" s="543">
        <v>43369</v>
      </c>
      <c r="E493" s="528" t="s">
        <v>455</v>
      </c>
      <c r="F493" s="528" t="s">
        <v>4945</v>
      </c>
      <c r="G493" s="528"/>
      <c r="H493" s="539" t="s">
        <v>170</v>
      </c>
      <c r="I493" s="539"/>
      <c r="J493" s="83" t="s">
        <v>166</v>
      </c>
      <c r="K493" s="83" t="s">
        <v>9</v>
      </c>
      <c r="L493" s="87">
        <v>603.75</v>
      </c>
    </row>
    <row r="494" spans="1:12" x14ac:dyDescent="0.2">
      <c r="A494" s="525"/>
      <c r="B494" s="528"/>
      <c r="C494" s="529"/>
      <c r="D494" s="543"/>
      <c r="E494" s="528"/>
      <c r="F494" s="528"/>
      <c r="G494" s="528"/>
      <c r="H494" s="539" t="s">
        <v>56</v>
      </c>
      <c r="I494" s="539"/>
      <c r="J494" s="528" t="s">
        <v>166</v>
      </c>
      <c r="K494" s="528" t="s">
        <v>9</v>
      </c>
      <c r="L494" s="540">
        <v>344.94</v>
      </c>
    </row>
    <row r="495" spans="1:12" x14ac:dyDescent="0.2">
      <c r="A495" s="525"/>
      <c r="B495" s="528"/>
      <c r="C495" s="529"/>
      <c r="D495" s="543"/>
      <c r="E495" s="528"/>
      <c r="F495" s="528"/>
      <c r="G495" s="528"/>
      <c r="H495" s="539"/>
      <c r="I495" s="539"/>
      <c r="J495" s="528"/>
      <c r="K495" s="528"/>
      <c r="L495" s="540"/>
    </row>
    <row r="496" spans="1:12" ht="24" x14ac:dyDescent="0.2">
      <c r="A496" s="525"/>
      <c r="B496" s="86" t="s">
        <v>33</v>
      </c>
      <c r="C496" s="85" t="s">
        <v>34</v>
      </c>
      <c r="D496" s="85" t="s">
        <v>169</v>
      </c>
      <c r="E496" s="85" t="s">
        <v>168</v>
      </c>
      <c r="F496" s="527"/>
      <c r="G496" s="527"/>
      <c r="H496" s="539" t="s">
        <v>167</v>
      </c>
      <c r="I496" s="539"/>
      <c r="J496" s="528" t="s">
        <v>166</v>
      </c>
      <c r="K496" s="528" t="s">
        <v>9</v>
      </c>
      <c r="L496" s="540">
        <v>1035</v>
      </c>
    </row>
    <row r="497" spans="1:12" ht="24" x14ac:dyDescent="0.2">
      <c r="A497" s="525"/>
      <c r="B497" s="83" t="s">
        <v>211</v>
      </c>
      <c r="C497" s="83" t="s">
        <v>4945</v>
      </c>
      <c r="D497" s="84">
        <v>43373</v>
      </c>
      <c r="E497" s="83" t="s">
        <v>955</v>
      </c>
      <c r="F497" s="527"/>
      <c r="G497" s="527"/>
      <c r="H497" s="539"/>
      <c r="I497" s="539"/>
      <c r="J497" s="528"/>
      <c r="K497" s="528"/>
      <c r="L497" s="540"/>
    </row>
    <row r="498" spans="1:12" ht="24" x14ac:dyDescent="0.2">
      <c r="A498" s="525">
        <v>394</v>
      </c>
      <c r="B498" s="86" t="s">
        <v>23</v>
      </c>
      <c r="C498" s="85" t="s">
        <v>24</v>
      </c>
      <c r="D498" s="85" t="s">
        <v>175</v>
      </c>
      <c r="E498" s="85" t="s">
        <v>174</v>
      </c>
      <c r="F498" s="526" t="s">
        <v>18</v>
      </c>
      <c r="G498" s="526"/>
      <c r="H498" s="527"/>
      <c r="I498" s="527"/>
      <c r="J498" s="527"/>
      <c r="K498" s="527"/>
      <c r="L498" s="527"/>
    </row>
    <row r="499" spans="1:12" x14ac:dyDescent="0.2">
      <c r="A499" s="525"/>
      <c r="B499" s="528" t="s">
        <v>4944</v>
      </c>
      <c r="C499" s="529" t="s">
        <v>4943</v>
      </c>
      <c r="D499" s="543">
        <v>43212</v>
      </c>
      <c r="E499" s="528" t="s">
        <v>4942</v>
      </c>
      <c r="F499" s="528" t="s">
        <v>2922</v>
      </c>
      <c r="G499" s="528"/>
      <c r="H499" s="539" t="s">
        <v>170</v>
      </c>
      <c r="I499" s="539"/>
      <c r="J499" s="83" t="s">
        <v>166</v>
      </c>
      <c r="K499" s="83" t="s">
        <v>9</v>
      </c>
      <c r="L499" s="87">
        <v>601</v>
      </c>
    </row>
    <row r="500" spans="1:12" x14ac:dyDescent="0.2">
      <c r="A500" s="525"/>
      <c r="B500" s="528"/>
      <c r="C500" s="529"/>
      <c r="D500" s="543"/>
      <c r="E500" s="528"/>
      <c r="F500" s="528"/>
      <c r="G500" s="528"/>
      <c r="H500" s="539" t="s">
        <v>56</v>
      </c>
      <c r="I500" s="539"/>
      <c r="J500" s="83" t="s">
        <v>166</v>
      </c>
      <c r="K500" s="83" t="s">
        <v>9</v>
      </c>
      <c r="L500" s="87">
        <v>402.81</v>
      </c>
    </row>
    <row r="501" spans="1:12" ht="24" x14ac:dyDescent="0.2">
      <c r="A501" s="525"/>
      <c r="B501" s="86" t="s">
        <v>33</v>
      </c>
      <c r="C501" s="85" t="s">
        <v>34</v>
      </c>
      <c r="D501" s="85" t="s">
        <v>169</v>
      </c>
      <c r="E501" s="85" t="s">
        <v>168</v>
      </c>
      <c r="F501" s="527"/>
      <c r="G501" s="527"/>
      <c r="H501" s="539" t="s">
        <v>167</v>
      </c>
      <c r="I501" s="539"/>
      <c r="J501" s="528" t="s">
        <v>166</v>
      </c>
      <c r="K501" s="528" t="s">
        <v>9</v>
      </c>
      <c r="L501" s="540">
        <v>30</v>
      </c>
    </row>
    <row r="502" spans="1:12" ht="24" x14ac:dyDescent="0.2">
      <c r="A502" s="525"/>
      <c r="B502" s="83" t="s">
        <v>192</v>
      </c>
      <c r="C502" s="83" t="s">
        <v>2922</v>
      </c>
      <c r="D502" s="84">
        <v>43215</v>
      </c>
      <c r="E502" s="83" t="s">
        <v>4941</v>
      </c>
      <c r="F502" s="527"/>
      <c r="G502" s="527"/>
      <c r="H502" s="539"/>
      <c r="I502" s="539"/>
      <c r="J502" s="528"/>
      <c r="K502" s="528"/>
      <c r="L502" s="540"/>
    </row>
    <row r="503" spans="1:12" ht="24" x14ac:dyDescent="0.2">
      <c r="A503" s="525">
        <v>395</v>
      </c>
      <c r="B503" s="86" t="s">
        <v>23</v>
      </c>
      <c r="C503" s="85" t="s">
        <v>24</v>
      </c>
      <c r="D503" s="85" t="s">
        <v>175</v>
      </c>
      <c r="E503" s="85" t="s">
        <v>174</v>
      </c>
      <c r="F503" s="526" t="s">
        <v>18</v>
      </c>
      <c r="G503" s="526"/>
      <c r="H503" s="527"/>
      <c r="I503" s="527"/>
      <c r="J503" s="527"/>
      <c r="K503" s="527"/>
      <c r="L503" s="527"/>
    </row>
    <row r="504" spans="1:12" x14ac:dyDescent="0.2">
      <c r="A504" s="525"/>
      <c r="B504" s="528" t="s">
        <v>4938</v>
      </c>
      <c r="C504" s="529" t="s">
        <v>4940</v>
      </c>
      <c r="D504" s="543">
        <v>43269</v>
      </c>
      <c r="E504" s="528" t="s">
        <v>764</v>
      </c>
      <c r="F504" s="528" t="s">
        <v>4939</v>
      </c>
      <c r="G504" s="528"/>
      <c r="H504" s="539" t="s">
        <v>170</v>
      </c>
      <c r="I504" s="539"/>
      <c r="J504" s="83" t="s">
        <v>166</v>
      </c>
      <c r="K504" s="83" t="s">
        <v>9</v>
      </c>
      <c r="L504" s="87">
        <v>239</v>
      </c>
    </row>
    <row r="505" spans="1:12" x14ac:dyDescent="0.2">
      <c r="A505" s="525"/>
      <c r="B505" s="528"/>
      <c r="C505" s="529"/>
      <c r="D505" s="543"/>
      <c r="E505" s="528"/>
      <c r="F505" s="528"/>
      <c r="G505" s="528"/>
      <c r="H505" s="539" t="s">
        <v>56</v>
      </c>
      <c r="I505" s="539"/>
      <c r="J505" s="528" t="s">
        <v>166</v>
      </c>
      <c r="K505" s="528" t="s">
        <v>166</v>
      </c>
      <c r="L505" s="540">
        <v>0</v>
      </c>
    </row>
    <row r="506" spans="1:12" x14ac:dyDescent="0.2">
      <c r="A506" s="525"/>
      <c r="B506" s="528"/>
      <c r="C506" s="529"/>
      <c r="D506" s="543"/>
      <c r="E506" s="528"/>
      <c r="F506" s="528"/>
      <c r="G506" s="528"/>
      <c r="H506" s="539"/>
      <c r="I506" s="539"/>
      <c r="J506" s="528"/>
      <c r="K506" s="528"/>
      <c r="L506" s="540"/>
    </row>
    <row r="507" spans="1:12" ht="24" x14ac:dyDescent="0.2">
      <c r="A507" s="525"/>
      <c r="B507" s="86" t="s">
        <v>33</v>
      </c>
      <c r="C507" s="85" t="s">
        <v>34</v>
      </c>
      <c r="D507" s="85" t="s">
        <v>169</v>
      </c>
      <c r="E507" s="85" t="s">
        <v>168</v>
      </c>
      <c r="F507" s="527"/>
      <c r="G507" s="527"/>
      <c r="H507" s="539" t="s">
        <v>167</v>
      </c>
      <c r="I507" s="539"/>
      <c r="J507" s="528" t="s">
        <v>166</v>
      </c>
      <c r="K507" s="528" t="s">
        <v>9</v>
      </c>
      <c r="L507" s="540">
        <v>49</v>
      </c>
    </row>
    <row r="508" spans="1:12" ht="24" x14ac:dyDescent="0.2">
      <c r="A508" s="525"/>
      <c r="B508" s="83" t="s">
        <v>781</v>
      </c>
      <c r="C508" s="83" t="s">
        <v>4939</v>
      </c>
      <c r="D508" s="84">
        <v>43270</v>
      </c>
      <c r="E508" s="83" t="s">
        <v>4055</v>
      </c>
      <c r="F508" s="527"/>
      <c r="G508" s="527"/>
      <c r="H508" s="539"/>
      <c r="I508" s="539"/>
      <c r="J508" s="528"/>
      <c r="K508" s="528"/>
      <c r="L508" s="540"/>
    </row>
    <row r="509" spans="1:12" ht="24" x14ac:dyDescent="0.2">
      <c r="A509" s="525">
        <v>396</v>
      </c>
      <c r="B509" s="86" t="s">
        <v>23</v>
      </c>
      <c r="C509" s="85" t="s">
        <v>24</v>
      </c>
      <c r="D509" s="85" t="s">
        <v>175</v>
      </c>
      <c r="E509" s="85" t="s">
        <v>174</v>
      </c>
      <c r="F509" s="526" t="s">
        <v>18</v>
      </c>
      <c r="G509" s="526"/>
      <c r="H509" s="527"/>
      <c r="I509" s="527"/>
      <c r="J509" s="527"/>
      <c r="K509" s="527"/>
      <c r="L509" s="527"/>
    </row>
    <row r="510" spans="1:12" x14ac:dyDescent="0.2">
      <c r="A510" s="525"/>
      <c r="B510" s="528" t="s">
        <v>4938</v>
      </c>
      <c r="C510" s="528" t="s">
        <v>4937</v>
      </c>
      <c r="D510" s="543">
        <v>43276</v>
      </c>
      <c r="E510" s="528" t="s">
        <v>325</v>
      </c>
      <c r="F510" s="528" t="s">
        <v>4936</v>
      </c>
      <c r="G510" s="528"/>
      <c r="H510" s="539" t="s">
        <v>170</v>
      </c>
      <c r="I510" s="539"/>
      <c r="J510" s="83" t="s">
        <v>166</v>
      </c>
      <c r="K510" s="83" t="s">
        <v>9</v>
      </c>
      <c r="L510" s="87">
        <v>583</v>
      </c>
    </row>
    <row r="511" spans="1:12" x14ac:dyDescent="0.2">
      <c r="A511" s="525"/>
      <c r="B511" s="528"/>
      <c r="C511" s="528"/>
      <c r="D511" s="543"/>
      <c r="E511" s="528"/>
      <c r="F511" s="528"/>
      <c r="G511" s="528"/>
      <c r="H511" s="539" t="s">
        <v>56</v>
      </c>
      <c r="I511" s="539"/>
      <c r="J511" s="83" t="s">
        <v>166</v>
      </c>
      <c r="K511" s="83" t="s">
        <v>166</v>
      </c>
      <c r="L511" s="87">
        <v>0</v>
      </c>
    </row>
    <row r="512" spans="1:12" ht="24" x14ac:dyDescent="0.2">
      <c r="A512" s="525"/>
      <c r="B512" s="86" t="s">
        <v>33</v>
      </c>
      <c r="C512" s="85" t="s">
        <v>34</v>
      </c>
      <c r="D512" s="85" t="s">
        <v>169</v>
      </c>
      <c r="E512" s="85" t="s">
        <v>168</v>
      </c>
      <c r="F512" s="527"/>
      <c r="G512" s="527"/>
      <c r="H512" s="539" t="s">
        <v>167</v>
      </c>
      <c r="I512" s="539"/>
      <c r="J512" s="528" t="s">
        <v>166</v>
      </c>
      <c r="K512" s="528" t="s">
        <v>166</v>
      </c>
      <c r="L512" s="540">
        <v>0</v>
      </c>
    </row>
    <row r="513" spans="1:12" ht="24" x14ac:dyDescent="0.2">
      <c r="A513" s="525"/>
      <c r="B513" s="83" t="s">
        <v>781</v>
      </c>
      <c r="C513" s="83" t="s">
        <v>4936</v>
      </c>
      <c r="D513" s="84">
        <v>43278</v>
      </c>
      <c r="E513" s="83" t="s">
        <v>4935</v>
      </c>
      <c r="F513" s="527"/>
      <c r="G513" s="527"/>
      <c r="H513" s="539"/>
      <c r="I513" s="539"/>
      <c r="J513" s="528"/>
      <c r="K513" s="528"/>
      <c r="L513" s="540"/>
    </row>
    <row r="514" spans="1:12" ht="24" x14ac:dyDescent="0.2">
      <c r="A514" s="525">
        <v>397</v>
      </c>
      <c r="B514" s="86" t="s">
        <v>23</v>
      </c>
      <c r="C514" s="85" t="s">
        <v>24</v>
      </c>
      <c r="D514" s="85" t="s">
        <v>175</v>
      </c>
      <c r="E514" s="85" t="s">
        <v>174</v>
      </c>
      <c r="F514" s="526" t="s">
        <v>18</v>
      </c>
      <c r="G514" s="526"/>
      <c r="H514" s="527"/>
      <c r="I514" s="527"/>
      <c r="J514" s="527"/>
      <c r="K514" s="527"/>
      <c r="L514" s="527"/>
    </row>
    <row r="515" spans="1:12" x14ac:dyDescent="0.2">
      <c r="A515" s="525"/>
      <c r="B515" s="528" t="s">
        <v>4929</v>
      </c>
      <c r="C515" s="529" t="s">
        <v>4934</v>
      </c>
      <c r="D515" s="543">
        <v>43193</v>
      </c>
      <c r="E515" s="528" t="s">
        <v>325</v>
      </c>
      <c r="F515" s="528" t="s">
        <v>1457</v>
      </c>
      <c r="G515" s="528"/>
      <c r="H515" s="539" t="s">
        <v>170</v>
      </c>
      <c r="I515" s="539"/>
      <c r="J515" s="83" t="s">
        <v>166</v>
      </c>
      <c r="K515" s="83" t="s">
        <v>9</v>
      </c>
      <c r="L515" s="87">
        <v>598</v>
      </c>
    </row>
    <row r="516" spans="1:12" x14ac:dyDescent="0.2">
      <c r="A516" s="525"/>
      <c r="B516" s="528"/>
      <c r="C516" s="529"/>
      <c r="D516" s="543"/>
      <c r="E516" s="528"/>
      <c r="F516" s="528"/>
      <c r="G516" s="528"/>
      <c r="H516" s="539" t="s">
        <v>56</v>
      </c>
      <c r="I516" s="539"/>
      <c r="J516" s="528" t="s">
        <v>166</v>
      </c>
      <c r="K516" s="528" t="s">
        <v>9</v>
      </c>
      <c r="L516" s="540">
        <v>195</v>
      </c>
    </row>
    <row r="517" spans="1:12" x14ac:dyDescent="0.2">
      <c r="A517" s="525"/>
      <c r="B517" s="528"/>
      <c r="C517" s="529"/>
      <c r="D517" s="543"/>
      <c r="E517" s="528"/>
      <c r="F517" s="528"/>
      <c r="G517" s="528"/>
      <c r="H517" s="539"/>
      <c r="I517" s="539"/>
      <c r="J517" s="528"/>
      <c r="K517" s="528"/>
      <c r="L517" s="540"/>
    </row>
    <row r="518" spans="1:12" ht="24" x14ac:dyDescent="0.2">
      <c r="A518" s="525"/>
      <c r="B518" s="86" t="s">
        <v>33</v>
      </c>
      <c r="C518" s="85" t="s">
        <v>34</v>
      </c>
      <c r="D518" s="85" t="s">
        <v>169</v>
      </c>
      <c r="E518" s="85" t="s">
        <v>168</v>
      </c>
      <c r="F518" s="527"/>
      <c r="G518" s="527"/>
      <c r="H518" s="539" t="s">
        <v>167</v>
      </c>
      <c r="I518" s="539"/>
      <c r="J518" s="528" t="s">
        <v>166</v>
      </c>
      <c r="K518" s="528" t="s">
        <v>9</v>
      </c>
      <c r="L518" s="540">
        <v>70</v>
      </c>
    </row>
    <row r="519" spans="1:12" ht="36" x14ac:dyDescent="0.2">
      <c r="A519" s="525"/>
      <c r="B519" s="83" t="s">
        <v>4926</v>
      </c>
      <c r="C519" s="83" t="s">
        <v>1457</v>
      </c>
      <c r="D519" s="84">
        <v>43195</v>
      </c>
      <c r="E519" s="83" t="s">
        <v>2174</v>
      </c>
      <c r="F519" s="527"/>
      <c r="G519" s="527"/>
      <c r="H519" s="539"/>
      <c r="I519" s="539"/>
      <c r="J519" s="528"/>
      <c r="K519" s="528"/>
      <c r="L519" s="540"/>
    </row>
    <row r="520" spans="1:12" ht="24" x14ac:dyDescent="0.2">
      <c r="A520" s="525">
        <v>398</v>
      </c>
      <c r="B520" s="86" t="s">
        <v>23</v>
      </c>
      <c r="C520" s="85" t="s">
        <v>24</v>
      </c>
      <c r="D520" s="85" t="s">
        <v>175</v>
      </c>
      <c r="E520" s="85" t="s">
        <v>174</v>
      </c>
      <c r="F520" s="526" t="s">
        <v>18</v>
      </c>
      <c r="G520" s="526"/>
      <c r="H520" s="527"/>
      <c r="I520" s="527"/>
      <c r="J520" s="527"/>
      <c r="K520" s="527"/>
      <c r="L520" s="527"/>
    </row>
    <row r="521" spans="1:12" x14ac:dyDescent="0.2">
      <c r="A521" s="525"/>
      <c r="B521" s="528" t="s">
        <v>4929</v>
      </c>
      <c r="C521" s="529" t="s">
        <v>4933</v>
      </c>
      <c r="D521" s="543">
        <v>43221</v>
      </c>
      <c r="E521" s="528" t="s">
        <v>325</v>
      </c>
      <c r="F521" s="528" t="s">
        <v>1457</v>
      </c>
      <c r="G521" s="528"/>
      <c r="H521" s="539" t="s">
        <v>170</v>
      </c>
      <c r="I521" s="539"/>
      <c r="J521" s="83" t="s">
        <v>166</v>
      </c>
      <c r="K521" s="83" t="s">
        <v>9</v>
      </c>
      <c r="L521" s="87">
        <v>398</v>
      </c>
    </row>
    <row r="522" spans="1:12" x14ac:dyDescent="0.2">
      <c r="A522" s="525"/>
      <c r="B522" s="528"/>
      <c r="C522" s="529"/>
      <c r="D522" s="543"/>
      <c r="E522" s="528"/>
      <c r="F522" s="528"/>
      <c r="G522" s="528"/>
      <c r="H522" s="539" t="s">
        <v>56</v>
      </c>
      <c r="I522" s="539"/>
      <c r="J522" s="528" t="s">
        <v>166</v>
      </c>
      <c r="K522" s="528" t="s">
        <v>9</v>
      </c>
      <c r="L522" s="540">
        <v>107</v>
      </c>
    </row>
    <row r="523" spans="1:12" x14ac:dyDescent="0.2">
      <c r="A523" s="525"/>
      <c r="B523" s="528"/>
      <c r="C523" s="529"/>
      <c r="D523" s="543"/>
      <c r="E523" s="528"/>
      <c r="F523" s="528"/>
      <c r="G523" s="528"/>
      <c r="H523" s="539"/>
      <c r="I523" s="539"/>
      <c r="J523" s="528"/>
      <c r="K523" s="528"/>
      <c r="L523" s="540"/>
    </row>
    <row r="524" spans="1:12" ht="24" x14ac:dyDescent="0.2">
      <c r="A524" s="525"/>
      <c r="B524" s="86" t="s">
        <v>33</v>
      </c>
      <c r="C524" s="85" t="s">
        <v>34</v>
      </c>
      <c r="D524" s="85" t="s">
        <v>169</v>
      </c>
      <c r="E524" s="85" t="s">
        <v>168</v>
      </c>
      <c r="F524" s="527"/>
      <c r="G524" s="527"/>
      <c r="H524" s="539" t="s">
        <v>167</v>
      </c>
      <c r="I524" s="539"/>
      <c r="J524" s="528" t="s">
        <v>166</v>
      </c>
      <c r="K524" s="528" t="s">
        <v>9</v>
      </c>
      <c r="L524" s="540">
        <v>104</v>
      </c>
    </row>
    <row r="525" spans="1:12" ht="36" x14ac:dyDescent="0.2">
      <c r="A525" s="525"/>
      <c r="B525" s="83" t="s">
        <v>4926</v>
      </c>
      <c r="C525" s="83" t="s">
        <v>1457</v>
      </c>
      <c r="D525" s="84">
        <v>43223</v>
      </c>
      <c r="E525" s="83" t="s">
        <v>1461</v>
      </c>
      <c r="F525" s="527"/>
      <c r="G525" s="527"/>
      <c r="H525" s="539"/>
      <c r="I525" s="539"/>
      <c r="J525" s="528"/>
      <c r="K525" s="528"/>
      <c r="L525" s="540"/>
    </row>
    <row r="526" spans="1:12" ht="24" x14ac:dyDescent="0.2">
      <c r="A526" s="525">
        <v>399</v>
      </c>
      <c r="B526" s="86" t="s">
        <v>23</v>
      </c>
      <c r="C526" s="85" t="s">
        <v>24</v>
      </c>
      <c r="D526" s="85" t="s">
        <v>175</v>
      </c>
      <c r="E526" s="85" t="s">
        <v>174</v>
      </c>
      <c r="F526" s="526" t="s">
        <v>18</v>
      </c>
      <c r="G526" s="526"/>
      <c r="H526" s="527"/>
      <c r="I526" s="527"/>
      <c r="J526" s="527"/>
      <c r="K526" s="527"/>
      <c r="L526" s="527"/>
    </row>
    <row r="527" spans="1:12" x14ac:dyDescent="0.2">
      <c r="A527" s="525"/>
      <c r="B527" s="528" t="s">
        <v>4929</v>
      </c>
      <c r="C527" s="529" t="s">
        <v>4932</v>
      </c>
      <c r="D527" s="543">
        <v>43242</v>
      </c>
      <c r="E527" s="528" t="s">
        <v>906</v>
      </c>
      <c r="F527" s="528" t="s">
        <v>1459</v>
      </c>
      <c r="G527" s="528"/>
      <c r="H527" s="539" t="s">
        <v>170</v>
      </c>
      <c r="I527" s="539"/>
      <c r="J527" s="83" t="s">
        <v>166</v>
      </c>
      <c r="K527" s="83" t="s">
        <v>9</v>
      </c>
      <c r="L527" s="87">
        <v>1576</v>
      </c>
    </row>
    <row r="528" spans="1:12" x14ac:dyDescent="0.2">
      <c r="A528" s="525"/>
      <c r="B528" s="528"/>
      <c r="C528" s="529"/>
      <c r="D528" s="543"/>
      <c r="E528" s="528"/>
      <c r="F528" s="528"/>
      <c r="G528" s="528"/>
      <c r="H528" s="539" t="s">
        <v>56</v>
      </c>
      <c r="I528" s="539"/>
      <c r="J528" s="528" t="s">
        <v>166</v>
      </c>
      <c r="K528" s="528" t="s">
        <v>9</v>
      </c>
      <c r="L528" s="540">
        <v>508.09</v>
      </c>
    </row>
    <row r="529" spans="1:12" x14ac:dyDescent="0.2">
      <c r="A529" s="525"/>
      <c r="B529" s="528"/>
      <c r="C529" s="529"/>
      <c r="D529" s="543"/>
      <c r="E529" s="528"/>
      <c r="F529" s="528"/>
      <c r="G529" s="528"/>
      <c r="H529" s="539"/>
      <c r="I529" s="539"/>
      <c r="J529" s="528"/>
      <c r="K529" s="528"/>
      <c r="L529" s="540"/>
    </row>
    <row r="530" spans="1:12" ht="24" x14ac:dyDescent="0.2">
      <c r="A530" s="525"/>
      <c r="B530" s="86" t="s">
        <v>33</v>
      </c>
      <c r="C530" s="85" t="s">
        <v>34</v>
      </c>
      <c r="D530" s="85" t="s">
        <v>169</v>
      </c>
      <c r="E530" s="85" t="s">
        <v>168</v>
      </c>
      <c r="F530" s="527"/>
      <c r="G530" s="527"/>
      <c r="H530" s="539" t="s">
        <v>167</v>
      </c>
      <c r="I530" s="539"/>
      <c r="J530" s="528" t="s">
        <v>166</v>
      </c>
      <c r="K530" s="528" t="s">
        <v>9</v>
      </c>
      <c r="L530" s="540">
        <v>224</v>
      </c>
    </row>
    <row r="531" spans="1:12" ht="36" x14ac:dyDescent="0.2">
      <c r="A531" s="525"/>
      <c r="B531" s="83" t="s">
        <v>4926</v>
      </c>
      <c r="C531" s="83" t="s">
        <v>1459</v>
      </c>
      <c r="D531" s="84">
        <v>43245</v>
      </c>
      <c r="E531" s="83" t="s">
        <v>344</v>
      </c>
      <c r="F531" s="527"/>
      <c r="G531" s="527"/>
      <c r="H531" s="539"/>
      <c r="I531" s="539"/>
      <c r="J531" s="528"/>
      <c r="K531" s="528"/>
      <c r="L531" s="540"/>
    </row>
    <row r="532" spans="1:12" ht="24" x14ac:dyDescent="0.2">
      <c r="A532" s="525">
        <v>400</v>
      </c>
      <c r="B532" s="86" t="s">
        <v>23</v>
      </c>
      <c r="C532" s="85" t="s">
        <v>24</v>
      </c>
      <c r="D532" s="85" t="s">
        <v>175</v>
      </c>
      <c r="E532" s="85" t="s">
        <v>174</v>
      </c>
      <c r="F532" s="526" t="s">
        <v>18</v>
      </c>
      <c r="G532" s="526"/>
      <c r="H532" s="527"/>
      <c r="I532" s="527"/>
      <c r="J532" s="527"/>
      <c r="K532" s="527"/>
      <c r="L532" s="527"/>
    </row>
    <row r="533" spans="1:12" x14ac:dyDescent="0.2">
      <c r="A533" s="525"/>
      <c r="B533" s="528" t="s">
        <v>4929</v>
      </c>
      <c r="C533" s="529" t="s">
        <v>4931</v>
      </c>
      <c r="D533" s="543">
        <v>43343</v>
      </c>
      <c r="E533" s="528" t="s">
        <v>351</v>
      </c>
      <c r="F533" s="528" t="s">
        <v>4930</v>
      </c>
      <c r="G533" s="528"/>
      <c r="H533" s="539" t="s">
        <v>170</v>
      </c>
      <c r="I533" s="539"/>
      <c r="J533" s="83" t="s">
        <v>166</v>
      </c>
      <c r="K533" s="83" t="s">
        <v>9</v>
      </c>
      <c r="L533" s="87">
        <v>299.43</v>
      </c>
    </row>
    <row r="534" spans="1:12" x14ac:dyDescent="0.2">
      <c r="A534" s="525"/>
      <c r="B534" s="528"/>
      <c r="C534" s="529"/>
      <c r="D534" s="543"/>
      <c r="E534" s="528"/>
      <c r="F534" s="528"/>
      <c r="G534" s="528"/>
      <c r="H534" s="539" t="s">
        <v>56</v>
      </c>
      <c r="I534" s="539"/>
      <c r="J534" s="83" t="s">
        <v>166</v>
      </c>
      <c r="K534" s="83" t="s">
        <v>166</v>
      </c>
      <c r="L534" s="87">
        <v>0</v>
      </c>
    </row>
    <row r="535" spans="1:12" ht="24" x14ac:dyDescent="0.2">
      <c r="A535" s="525"/>
      <c r="B535" s="86" t="s">
        <v>33</v>
      </c>
      <c r="C535" s="85" t="s">
        <v>34</v>
      </c>
      <c r="D535" s="85" t="s">
        <v>169</v>
      </c>
      <c r="E535" s="85" t="s">
        <v>168</v>
      </c>
      <c r="F535" s="527"/>
      <c r="G535" s="527"/>
      <c r="H535" s="539" t="s">
        <v>167</v>
      </c>
      <c r="I535" s="539"/>
      <c r="J535" s="528" t="s">
        <v>166</v>
      </c>
      <c r="K535" s="528" t="s">
        <v>9</v>
      </c>
      <c r="L535" s="540">
        <v>263.29000000000002</v>
      </c>
    </row>
    <row r="536" spans="1:12" ht="36" x14ac:dyDescent="0.2">
      <c r="A536" s="525"/>
      <c r="B536" s="83" t="s">
        <v>4926</v>
      </c>
      <c r="C536" s="83" t="s">
        <v>4930</v>
      </c>
      <c r="D536" s="84">
        <v>43348</v>
      </c>
      <c r="E536" s="83" t="s">
        <v>4370</v>
      </c>
      <c r="F536" s="527"/>
      <c r="G536" s="527"/>
      <c r="H536" s="539"/>
      <c r="I536" s="539"/>
      <c r="J536" s="528"/>
      <c r="K536" s="528"/>
      <c r="L536" s="540"/>
    </row>
  </sheetData>
  <mergeCells count="1590">
    <mergeCell ref="F10:G10"/>
    <mergeCell ref="H10:L10"/>
    <mergeCell ref="B11:B13"/>
    <mergeCell ref="C11:C13"/>
    <mergeCell ref="L12:L13"/>
    <mergeCell ref="D8:E8"/>
    <mergeCell ref="B2:L2"/>
    <mergeCell ref="A3:A5"/>
    <mergeCell ref="B3:I4"/>
    <mergeCell ref="B5:L5"/>
    <mergeCell ref="A6:A8"/>
    <mergeCell ref="C6:E6"/>
    <mergeCell ref="F6:F8"/>
    <mergeCell ref="G6:G8"/>
    <mergeCell ref="I6:I8"/>
    <mergeCell ref="J6:J8"/>
    <mergeCell ref="H18:I19"/>
    <mergeCell ref="K6:L8"/>
    <mergeCell ref="C7:E7"/>
    <mergeCell ref="F9:G9"/>
    <mergeCell ref="H9:I9"/>
    <mergeCell ref="H11:I11"/>
    <mergeCell ref="H12:I13"/>
    <mergeCell ref="J12:J13"/>
    <mergeCell ref="K12:K13"/>
    <mergeCell ref="H29:I29"/>
    <mergeCell ref="F30:G31"/>
    <mergeCell ref="H30:I31"/>
    <mergeCell ref="J30:J31"/>
    <mergeCell ref="K30:K31"/>
    <mergeCell ref="L30:L31"/>
    <mergeCell ref="F20:G21"/>
    <mergeCell ref="H20:I21"/>
    <mergeCell ref="J20:J21"/>
    <mergeCell ref="K20:K21"/>
    <mergeCell ref="L20:L21"/>
    <mergeCell ref="A16:A21"/>
    <mergeCell ref="F16:G16"/>
    <mergeCell ref="H16:L16"/>
    <mergeCell ref="B17:B19"/>
    <mergeCell ref="C17:C19"/>
    <mergeCell ref="D11:D13"/>
    <mergeCell ref="E11:E13"/>
    <mergeCell ref="F11:G13"/>
    <mergeCell ref="J18:J19"/>
    <mergeCell ref="K18:K19"/>
    <mergeCell ref="L18:L19"/>
    <mergeCell ref="D17:D19"/>
    <mergeCell ref="E17:E19"/>
    <mergeCell ref="F17:G19"/>
    <mergeCell ref="H17:I17"/>
    <mergeCell ref="F14:G15"/>
    <mergeCell ref="H14:I15"/>
    <mergeCell ref="J14:J15"/>
    <mergeCell ref="K14:K15"/>
    <mergeCell ref="L14:L15"/>
    <mergeCell ref="A10:A15"/>
    <mergeCell ref="F38:G39"/>
    <mergeCell ref="H38:I38"/>
    <mergeCell ref="H39:I39"/>
    <mergeCell ref="F40:G41"/>
    <mergeCell ref="H40:I41"/>
    <mergeCell ref="J40:J41"/>
    <mergeCell ref="K40:K41"/>
    <mergeCell ref="L40:L41"/>
    <mergeCell ref="A22:A26"/>
    <mergeCell ref="F22:G22"/>
    <mergeCell ref="H22:L22"/>
    <mergeCell ref="B23:B24"/>
    <mergeCell ref="C23:C24"/>
    <mergeCell ref="D23:D24"/>
    <mergeCell ref="E23:E24"/>
    <mergeCell ref="F23:G24"/>
    <mergeCell ref="H23:I23"/>
    <mergeCell ref="H24:I24"/>
    <mergeCell ref="F25:G26"/>
    <mergeCell ref="H25:I26"/>
    <mergeCell ref="J25:J26"/>
    <mergeCell ref="K25:K26"/>
    <mergeCell ref="L25:L26"/>
    <mergeCell ref="A27:A31"/>
    <mergeCell ref="F27:G27"/>
    <mergeCell ref="H27:L27"/>
    <mergeCell ref="B28:B29"/>
    <mergeCell ref="C28:C29"/>
    <mergeCell ref="D28:D29"/>
    <mergeCell ref="E28:E29"/>
    <mergeCell ref="F28:G29"/>
    <mergeCell ref="H28:I28"/>
    <mergeCell ref="D48:D49"/>
    <mergeCell ref="E48:E49"/>
    <mergeCell ref="F48:G49"/>
    <mergeCell ref="H48:I48"/>
    <mergeCell ref="H49:I49"/>
    <mergeCell ref="F50:G51"/>
    <mergeCell ref="H50:I51"/>
    <mergeCell ref="J50:J51"/>
    <mergeCell ref="K50:K51"/>
    <mergeCell ref="L50:L51"/>
    <mergeCell ref="A32:A36"/>
    <mergeCell ref="F32:G32"/>
    <mergeCell ref="H32:L32"/>
    <mergeCell ref="B33:B34"/>
    <mergeCell ref="C33:C34"/>
    <mergeCell ref="D33:D34"/>
    <mergeCell ref="E33:E34"/>
    <mergeCell ref="F33:G34"/>
    <mergeCell ref="H33:I33"/>
    <mergeCell ref="H34:I34"/>
    <mergeCell ref="F35:G36"/>
    <mergeCell ref="H35:I36"/>
    <mergeCell ref="J35:J36"/>
    <mergeCell ref="K35:K36"/>
    <mergeCell ref="L35:L36"/>
    <mergeCell ref="A37:A41"/>
    <mergeCell ref="F37:G37"/>
    <mergeCell ref="H37:L37"/>
    <mergeCell ref="B38:B39"/>
    <mergeCell ref="C38:C39"/>
    <mergeCell ref="D38:D39"/>
    <mergeCell ref="E38:E39"/>
    <mergeCell ref="F57:G57"/>
    <mergeCell ref="H57:L57"/>
    <mergeCell ref="B58:B59"/>
    <mergeCell ref="C58:C59"/>
    <mergeCell ref="D58:D59"/>
    <mergeCell ref="E58:E59"/>
    <mergeCell ref="F58:G59"/>
    <mergeCell ref="H58:I58"/>
    <mergeCell ref="H59:I59"/>
    <mergeCell ref="F60:G61"/>
    <mergeCell ref="H60:I61"/>
    <mergeCell ref="J60:J61"/>
    <mergeCell ref="A42:A46"/>
    <mergeCell ref="F42:G42"/>
    <mergeCell ref="H42:L42"/>
    <mergeCell ref="B43:B44"/>
    <mergeCell ref="C43:C44"/>
    <mergeCell ref="D43:D44"/>
    <mergeCell ref="E43:E44"/>
    <mergeCell ref="F43:G44"/>
    <mergeCell ref="H43:I43"/>
    <mergeCell ref="H44:I44"/>
    <mergeCell ref="F45:G46"/>
    <mergeCell ref="H45:I46"/>
    <mergeCell ref="J45:J46"/>
    <mergeCell ref="K45:K46"/>
    <mergeCell ref="L45:L46"/>
    <mergeCell ref="A47:A51"/>
    <mergeCell ref="F47:G47"/>
    <mergeCell ref="H47:L47"/>
    <mergeCell ref="B48:B49"/>
    <mergeCell ref="C48:C49"/>
    <mergeCell ref="K60:K61"/>
    <mergeCell ref="L60:L61"/>
    <mergeCell ref="A62:A66"/>
    <mergeCell ref="F62:G62"/>
    <mergeCell ref="H62:L62"/>
    <mergeCell ref="B63:B64"/>
    <mergeCell ref="C63:C64"/>
    <mergeCell ref="D63:D64"/>
    <mergeCell ref="E63:E64"/>
    <mergeCell ref="H68:I68"/>
    <mergeCell ref="H63:I63"/>
    <mergeCell ref="H64:I64"/>
    <mergeCell ref="F65:G66"/>
    <mergeCell ref="H65:I66"/>
    <mergeCell ref="J65:J66"/>
    <mergeCell ref="F63:G64"/>
    <mergeCell ref="A52:A56"/>
    <mergeCell ref="F52:G52"/>
    <mergeCell ref="H52:L52"/>
    <mergeCell ref="B53:B54"/>
    <mergeCell ref="C53:C54"/>
    <mergeCell ref="D53:D54"/>
    <mergeCell ref="E53:E54"/>
    <mergeCell ref="F53:G54"/>
    <mergeCell ref="H53:I53"/>
    <mergeCell ref="H54:I54"/>
    <mergeCell ref="F55:G56"/>
    <mergeCell ref="H55:I56"/>
    <mergeCell ref="J55:J56"/>
    <mergeCell ref="K55:K56"/>
    <mergeCell ref="L55:L56"/>
    <mergeCell ref="A57:A61"/>
    <mergeCell ref="H80:I80"/>
    <mergeCell ref="J81:J82"/>
    <mergeCell ref="K81:K82"/>
    <mergeCell ref="L81:L82"/>
    <mergeCell ref="A83:A87"/>
    <mergeCell ref="F83:G83"/>
    <mergeCell ref="H83:L83"/>
    <mergeCell ref="B84:B85"/>
    <mergeCell ref="C84:C85"/>
    <mergeCell ref="J70:J71"/>
    <mergeCell ref="K70:K71"/>
    <mergeCell ref="L70:L71"/>
    <mergeCell ref="L65:L66"/>
    <mergeCell ref="A67:A71"/>
    <mergeCell ref="F67:G67"/>
    <mergeCell ref="H67:L67"/>
    <mergeCell ref="B68:B69"/>
    <mergeCell ref="C68:C69"/>
    <mergeCell ref="D68:D69"/>
    <mergeCell ref="D73:D75"/>
    <mergeCell ref="E73:E75"/>
    <mergeCell ref="F73:G75"/>
    <mergeCell ref="H73:I73"/>
    <mergeCell ref="H74:I75"/>
    <mergeCell ref="H69:I69"/>
    <mergeCell ref="F70:G71"/>
    <mergeCell ref="H70:I71"/>
    <mergeCell ref="E68:E69"/>
    <mergeCell ref="F68:G69"/>
    <mergeCell ref="K65:K66"/>
    <mergeCell ref="H85:I85"/>
    <mergeCell ref="H86:I87"/>
    <mergeCell ref="A88:A92"/>
    <mergeCell ref="F88:G88"/>
    <mergeCell ref="H88:L88"/>
    <mergeCell ref="B89:B90"/>
    <mergeCell ref="C89:C90"/>
    <mergeCell ref="D89:D90"/>
    <mergeCell ref="E89:E90"/>
    <mergeCell ref="F76:G77"/>
    <mergeCell ref="H76:I77"/>
    <mergeCell ref="J76:J77"/>
    <mergeCell ref="K76:K77"/>
    <mergeCell ref="L76:L77"/>
    <mergeCell ref="A72:A77"/>
    <mergeCell ref="F72:G72"/>
    <mergeCell ref="H72:L72"/>
    <mergeCell ref="B73:B75"/>
    <mergeCell ref="C73:C75"/>
    <mergeCell ref="J86:J87"/>
    <mergeCell ref="K86:K87"/>
    <mergeCell ref="L86:L87"/>
    <mergeCell ref="J74:J75"/>
    <mergeCell ref="K74:K75"/>
    <mergeCell ref="L74:L75"/>
    <mergeCell ref="H78:L78"/>
    <mergeCell ref="B79:B80"/>
    <mergeCell ref="C79:C80"/>
    <mergeCell ref="D79:D80"/>
    <mergeCell ref="E79:E80"/>
    <mergeCell ref="F79:G80"/>
    <mergeCell ref="H90:I90"/>
    <mergeCell ref="H79:I79"/>
    <mergeCell ref="F99:G101"/>
    <mergeCell ref="H99:I99"/>
    <mergeCell ref="K100:K101"/>
    <mergeCell ref="L100:L101"/>
    <mergeCell ref="F102:G103"/>
    <mergeCell ref="H102:I103"/>
    <mergeCell ref="J102:J103"/>
    <mergeCell ref="K102:K103"/>
    <mergeCell ref="L102:L103"/>
    <mergeCell ref="A78:A82"/>
    <mergeCell ref="F78:G78"/>
    <mergeCell ref="E94:E95"/>
    <mergeCell ref="F94:G95"/>
    <mergeCell ref="F89:G90"/>
    <mergeCell ref="H89:I89"/>
    <mergeCell ref="F81:G82"/>
    <mergeCell ref="H81:I82"/>
    <mergeCell ref="J96:J97"/>
    <mergeCell ref="K96:K97"/>
    <mergeCell ref="K91:K92"/>
    <mergeCell ref="L91:L92"/>
    <mergeCell ref="A93:A97"/>
    <mergeCell ref="F93:G93"/>
    <mergeCell ref="H93:L93"/>
    <mergeCell ref="B94:B95"/>
    <mergeCell ref="C94:C95"/>
    <mergeCell ref="D94:D95"/>
    <mergeCell ref="D84:D85"/>
    <mergeCell ref="E84:E85"/>
    <mergeCell ref="F84:G85"/>
    <mergeCell ref="H84:I84"/>
    <mergeCell ref="F86:G87"/>
    <mergeCell ref="F91:G92"/>
    <mergeCell ref="H91:I92"/>
    <mergeCell ref="J91:J92"/>
    <mergeCell ref="H100:I101"/>
    <mergeCell ref="J100:J101"/>
    <mergeCell ref="H94:I94"/>
    <mergeCell ref="H95:I95"/>
    <mergeCell ref="F96:G97"/>
    <mergeCell ref="H96:I97"/>
    <mergeCell ref="A104:A108"/>
    <mergeCell ref="F104:G104"/>
    <mergeCell ref="H104:L104"/>
    <mergeCell ref="B105:B106"/>
    <mergeCell ref="C105:C106"/>
    <mergeCell ref="D105:D106"/>
    <mergeCell ref="E105:E106"/>
    <mergeCell ref="F105:G106"/>
    <mergeCell ref="H105:I105"/>
    <mergeCell ref="H106:I106"/>
    <mergeCell ref="F107:G108"/>
    <mergeCell ref="H107:I108"/>
    <mergeCell ref="J107:J108"/>
    <mergeCell ref="K107:K108"/>
    <mergeCell ref="L107:L108"/>
    <mergeCell ref="L96:L97"/>
    <mergeCell ref="A98:A103"/>
    <mergeCell ref="F98:G98"/>
    <mergeCell ref="H98:L98"/>
    <mergeCell ref="B99:B101"/>
    <mergeCell ref="C99:C101"/>
    <mergeCell ref="D99:D101"/>
    <mergeCell ref="E99:E101"/>
    <mergeCell ref="A109:A113"/>
    <mergeCell ref="F109:G109"/>
    <mergeCell ref="H109:L109"/>
    <mergeCell ref="B110:B111"/>
    <mergeCell ref="C110:C111"/>
    <mergeCell ref="D110:D111"/>
    <mergeCell ref="E110:E111"/>
    <mergeCell ref="F110:G111"/>
    <mergeCell ref="H110:I110"/>
    <mergeCell ref="H111:I111"/>
    <mergeCell ref="F112:G113"/>
    <mergeCell ref="H112:I113"/>
    <mergeCell ref="J112:J113"/>
    <mergeCell ref="K112:K113"/>
    <mergeCell ref="L112:L113"/>
    <mergeCell ref="A114:A118"/>
    <mergeCell ref="F114:G114"/>
    <mergeCell ref="H114:L114"/>
    <mergeCell ref="B115:B116"/>
    <mergeCell ref="C115:C116"/>
    <mergeCell ref="D115:D116"/>
    <mergeCell ref="E115:E116"/>
    <mergeCell ref="F115:G116"/>
    <mergeCell ref="H115:I115"/>
    <mergeCell ref="H116:I116"/>
    <mergeCell ref="F117:G118"/>
    <mergeCell ref="H117:I118"/>
    <mergeCell ref="J117:J118"/>
    <mergeCell ref="K117:K118"/>
    <mergeCell ref="L117:L118"/>
    <mergeCell ref="A119:A123"/>
    <mergeCell ref="F119:G119"/>
    <mergeCell ref="H119:L119"/>
    <mergeCell ref="B120:B121"/>
    <mergeCell ref="C120:C121"/>
    <mergeCell ref="D120:D121"/>
    <mergeCell ref="E120:E121"/>
    <mergeCell ref="F120:G121"/>
    <mergeCell ref="H120:I120"/>
    <mergeCell ref="H121:I121"/>
    <mergeCell ref="F122:G123"/>
    <mergeCell ref="H122:I123"/>
    <mergeCell ref="J122:J123"/>
    <mergeCell ref="K122:K123"/>
    <mergeCell ref="L122:L123"/>
    <mergeCell ref="A124:A128"/>
    <mergeCell ref="F124:G124"/>
    <mergeCell ref="H124:L124"/>
    <mergeCell ref="B125:B126"/>
    <mergeCell ref="C125:C126"/>
    <mergeCell ref="D125:D126"/>
    <mergeCell ref="E125:E126"/>
    <mergeCell ref="F125:G126"/>
    <mergeCell ref="H125:I125"/>
    <mergeCell ref="H126:I126"/>
    <mergeCell ref="F127:G128"/>
    <mergeCell ref="H127:I128"/>
    <mergeCell ref="J127:J128"/>
    <mergeCell ref="K127:K128"/>
    <mergeCell ref="L127:L128"/>
    <mergeCell ref="A129:A134"/>
    <mergeCell ref="F129:G129"/>
    <mergeCell ref="H129:L129"/>
    <mergeCell ref="B130:B132"/>
    <mergeCell ref="C130:C132"/>
    <mergeCell ref="D130:D132"/>
    <mergeCell ref="E130:E132"/>
    <mergeCell ref="F130:G132"/>
    <mergeCell ref="H130:I130"/>
    <mergeCell ref="H131:I132"/>
    <mergeCell ref="J131:J132"/>
    <mergeCell ref="K131:K132"/>
    <mergeCell ref="L131:L132"/>
    <mergeCell ref="F133:G134"/>
    <mergeCell ref="H133:I134"/>
    <mergeCell ref="J133:J134"/>
    <mergeCell ref="K133:K134"/>
    <mergeCell ref="L133:L134"/>
    <mergeCell ref="A135:A140"/>
    <mergeCell ref="F135:G135"/>
    <mergeCell ref="H135:L135"/>
    <mergeCell ref="B136:B138"/>
    <mergeCell ref="C136:C138"/>
    <mergeCell ref="D136:D138"/>
    <mergeCell ref="E136:E138"/>
    <mergeCell ref="F136:G138"/>
    <mergeCell ref="H136:I136"/>
    <mergeCell ref="H137:I138"/>
    <mergeCell ref="J137:J138"/>
    <mergeCell ref="K137:K138"/>
    <mergeCell ref="L137:L138"/>
    <mergeCell ref="F139:G140"/>
    <mergeCell ref="H139:I140"/>
    <mergeCell ref="J139:J140"/>
    <mergeCell ref="K139:K140"/>
    <mergeCell ref="L139:L140"/>
    <mergeCell ref="A141:A145"/>
    <mergeCell ref="F141:G141"/>
    <mergeCell ref="H141:L141"/>
    <mergeCell ref="B142:B143"/>
    <mergeCell ref="C142:C143"/>
    <mergeCell ref="D142:D143"/>
    <mergeCell ref="E142:E143"/>
    <mergeCell ref="F142:G143"/>
    <mergeCell ref="H142:I142"/>
    <mergeCell ref="H143:I143"/>
    <mergeCell ref="F144:G145"/>
    <mergeCell ref="H144:I145"/>
    <mergeCell ref="J144:J145"/>
    <mergeCell ref="K144:K145"/>
    <mergeCell ref="L144:L145"/>
    <mergeCell ref="A146:A150"/>
    <mergeCell ref="F146:G146"/>
    <mergeCell ref="H146:L146"/>
    <mergeCell ref="B147:B148"/>
    <mergeCell ref="C147:C148"/>
    <mergeCell ref="D147:D148"/>
    <mergeCell ref="E147:E148"/>
    <mergeCell ref="F147:G148"/>
    <mergeCell ref="H147:I147"/>
    <mergeCell ref="H148:I148"/>
    <mergeCell ref="F149:G150"/>
    <mergeCell ref="H149:I150"/>
    <mergeCell ref="J149:J150"/>
    <mergeCell ref="K149:K150"/>
    <mergeCell ref="L149:L150"/>
    <mergeCell ref="L165:L166"/>
    <mergeCell ref="A151:A156"/>
    <mergeCell ref="F151:G151"/>
    <mergeCell ref="H151:L151"/>
    <mergeCell ref="B152:B154"/>
    <mergeCell ref="C152:C154"/>
    <mergeCell ref="D152:D154"/>
    <mergeCell ref="E152:E154"/>
    <mergeCell ref="F152:G154"/>
    <mergeCell ref="H152:I152"/>
    <mergeCell ref="H153:I154"/>
    <mergeCell ref="J153:J154"/>
    <mergeCell ref="K153:K154"/>
    <mergeCell ref="L153:L154"/>
    <mergeCell ref="F155:G156"/>
    <mergeCell ref="H155:I156"/>
    <mergeCell ref="J155:J156"/>
    <mergeCell ref="K155:K156"/>
    <mergeCell ref="L155:L156"/>
    <mergeCell ref="J175:J176"/>
    <mergeCell ref="K175:K176"/>
    <mergeCell ref="L175:L176"/>
    <mergeCell ref="A157:A161"/>
    <mergeCell ref="F157:G157"/>
    <mergeCell ref="H157:L157"/>
    <mergeCell ref="B158:B159"/>
    <mergeCell ref="C158:C159"/>
    <mergeCell ref="D158:D159"/>
    <mergeCell ref="E158:E159"/>
    <mergeCell ref="F158:G159"/>
    <mergeCell ref="H158:I158"/>
    <mergeCell ref="H159:I159"/>
    <mergeCell ref="F160:G161"/>
    <mergeCell ref="H160:I161"/>
    <mergeCell ref="J160:J161"/>
    <mergeCell ref="K160:K161"/>
    <mergeCell ref="L160:L161"/>
    <mergeCell ref="A162:A166"/>
    <mergeCell ref="F162:G162"/>
    <mergeCell ref="H162:L162"/>
    <mergeCell ref="B163:B164"/>
    <mergeCell ref="C163:C164"/>
    <mergeCell ref="D163:D164"/>
    <mergeCell ref="E163:E164"/>
    <mergeCell ref="F163:G164"/>
    <mergeCell ref="H163:I163"/>
    <mergeCell ref="H164:I164"/>
    <mergeCell ref="F165:G166"/>
    <mergeCell ref="H165:I166"/>
    <mergeCell ref="J165:J166"/>
    <mergeCell ref="K165:K166"/>
    <mergeCell ref="F185:G186"/>
    <mergeCell ref="H185:I186"/>
    <mergeCell ref="J185:J186"/>
    <mergeCell ref="K185:K186"/>
    <mergeCell ref="L185:L186"/>
    <mergeCell ref="A167:A171"/>
    <mergeCell ref="F167:G167"/>
    <mergeCell ref="H167:L167"/>
    <mergeCell ref="B168:B169"/>
    <mergeCell ref="C168:C169"/>
    <mergeCell ref="D168:D169"/>
    <mergeCell ref="E168:E169"/>
    <mergeCell ref="F168:G169"/>
    <mergeCell ref="H168:I168"/>
    <mergeCell ref="H169:I169"/>
    <mergeCell ref="F170:G171"/>
    <mergeCell ref="H170:I171"/>
    <mergeCell ref="J170:J171"/>
    <mergeCell ref="K170:K171"/>
    <mergeCell ref="L170:L171"/>
    <mergeCell ref="A172:A176"/>
    <mergeCell ref="F172:G172"/>
    <mergeCell ref="H172:L172"/>
    <mergeCell ref="B173:B174"/>
    <mergeCell ref="C173:C174"/>
    <mergeCell ref="D173:D174"/>
    <mergeCell ref="E173:E174"/>
    <mergeCell ref="F173:G174"/>
    <mergeCell ref="H173:I173"/>
    <mergeCell ref="H174:I174"/>
    <mergeCell ref="F175:G176"/>
    <mergeCell ref="H175:I176"/>
    <mergeCell ref="A192:A196"/>
    <mergeCell ref="F192:G192"/>
    <mergeCell ref="H192:L192"/>
    <mergeCell ref="B193:B194"/>
    <mergeCell ref="C193:C194"/>
    <mergeCell ref="D193:D194"/>
    <mergeCell ref="E193:E194"/>
    <mergeCell ref="A177:A181"/>
    <mergeCell ref="F177:G177"/>
    <mergeCell ref="H177:L177"/>
    <mergeCell ref="B178:B179"/>
    <mergeCell ref="C178:C179"/>
    <mergeCell ref="D178:D179"/>
    <mergeCell ref="E178:E179"/>
    <mergeCell ref="F178:G179"/>
    <mergeCell ref="H178:I178"/>
    <mergeCell ref="H179:I179"/>
    <mergeCell ref="F180:G181"/>
    <mergeCell ref="H180:I181"/>
    <mergeCell ref="J180:J181"/>
    <mergeCell ref="K180:K181"/>
    <mergeCell ref="L180:L181"/>
    <mergeCell ref="A182:A186"/>
    <mergeCell ref="F182:G182"/>
    <mergeCell ref="H182:L182"/>
    <mergeCell ref="B183:B184"/>
    <mergeCell ref="C183:C184"/>
    <mergeCell ref="D183:D184"/>
    <mergeCell ref="E183:E184"/>
    <mergeCell ref="F183:G184"/>
    <mergeCell ref="H183:I183"/>
    <mergeCell ref="H184:I184"/>
    <mergeCell ref="H193:I193"/>
    <mergeCell ref="H194:I194"/>
    <mergeCell ref="F195:G196"/>
    <mergeCell ref="H195:I196"/>
    <mergeCell ref="J195:J196"/>
    <mergeCell ref="F193:G194"/>
    <mergeCell ref="J200:J201"/>
    <mergeCell ref="K200:K201"/>
    <mergeCell ref="L200:L201"/>
    <mergeCell ref="L195:L196"/>
    <mergeCell ref="A197:A201"/>
    <mergeCell ref="F197:G197"/>
    <mergeCell ref="H197:L197"/>
    <mergeCell ref="B198:B199"/>
    <mergeCell ref="C198:C199"/>
    <mergeCell ref="D198:D199"/>
    <mergeCell ref="A187:A191"/>
    <mergeCell ref="F187:G187"/>
    <mergeCell ref="H187:L187"/>
    <mergeCell ref="B188:B189"/>
    <mergeCell ref="C188:C189"/>
    <mergeCell ref="D188:D189"/>
    <mergeCell ref="E188:E189"/>
    <mergeCell ref="F188:G189"/>
    <mergeCell ref="H188:I188"/>
    <mergeCell ref="H189:I189"/>
    <mergeCell ref="F190:G191"/>
    <mergeCell ref="H190:I191"/>
    <mergeCell ref="J190:J191"/>
    <mergeCell ref="K195:K196"/>
    <mergeCell ref="K190:K191"/>
    <mergeCell ref="L190:L191"/>
    <mergeCell ref="D203:D204"/>
    <mergeCell ref="E203:E204"/>
    <mergeCell ref="F203:G204"/>
    <mergeCell ref="H203:I203"/>
    <mergeCell ref="H204:I204"/>
    <mergeCell ref="H199:I199"/>
    <mergeCell ref="F200:G201"/>
    <mergeCell ref="H200:I201"/>
    <mergeCell ref="E198:E199"/>
    <mergeCell ref="F198:G199"/>
    <mergeCell ref="A207:A211"/>
    <mergeCell ref="F207:G207"/>
    <mergeCell ref="H207:L207"/>
    <mergeCell ref="B208:B209"/>
    <mergeCell ref="C208:C209"/>
    <mergeCell ref="A202:A206"/>
    <mergeCell ref="F202:G202"/>
    <mergeCell ref="H202:L202"/>
    <mergeCell ref="B203:B204"/>
    <mergeCell ref="C203:C204"/>
    <mergeCell ref="H210:I211"/>
    <mergeCell ref="F205:G206"/>
    <mergeCell ref="H205:I206"/>
    <mergeCell ref="J205:J206"/>
    <mergeCell ref="K205:K206"/>
    <mergeCell ref="L205:L206"/>
    <mergeCell ref="H198:I198"/>
    <mergeCell ref="D208:D209"/>
    <mergeCell ref="E208:E209"/>
    <mergeCell ref="F208:G209"/>
    <mergeCell ref="H208:I208"/>
    <mergeCell ref="H209:I209"/>
    <mergeCell ref="F210:G211"/>
    <mergeCell ref="E213:E215"/>
    <mergeCell ref="K220:K221"/>
    <mergeCell ref="L220:L221"/>
    <mergeCell ref="F222:G223"/>
    <mergeCell ref="H222:I223"/>
    <mergeCell ref="J222:J223"/>
    <mergeCell ref="K222:K223"/>
    <mergeCell ref="L222:L223"/>
    <mergeCell ref="L214:L215"/>
    <mergeCell ref="J210:J211"/>
    <mergeCell ref="K210:K211"/>
    <mergeCell ref="L210:L211"/>
    <mergeCell ref="H218:L218"/>
    <mergeCell ref="B219:B221"/>
    <mergeCell ref="C219:C221"/>
    <mergeCell ref="F213:G215"/>
    <mergeCell ref="H213:I213"/>
    <mergeCell ref="H214:I215"/>
    <mergeCell ref="J214:J215"/>
    <mergeCell ref="K214:K215"/>
    <mergeCell ref="H226:I227"/>
    <mergeCell ref="L216:L217"/>
    <mergeCell ref="J226:J227"/>
    <mergeCell ref="K226:K227"/>
    <mergeCell ref="L226:L227"/>
    <mergeCell ref="F228:G229"/>
    <mergeCell ref="H228:I229"/>
    <mergeCell ref="D219:D221"/>
    <mergeCell ref="E219:E221"/>
    <mergeCell ref="F219:G221"/>
    <mergeCell ref="H219:I219"/>
    <mergeCell ref="J228:J229"/>
    <mergeCell ref="K228:K229"/>
    <mergeCell ref="L228:L229"/>
    <mergeCell ref="H220:I221"/>
    <mergeCell ref="J220:J221"/>
    <mergeCell ref="F216:G217"/>
    <mergeCell ref="H216:I217"/>
    <mergeCell ref="J216:J217"/>
    <mergeCell ref="K216:K217"/>
    <mergeCell ref="A230:A234"/>
    <mergeCell ref="F230:G230"/>
    <mergeCell ref="H230:L230"/>
    <mergeCell ref="B231:B232"/>
    <mergeCell ref="C231:C232"/>
    <mergeCell ref="D231:D232"/>
    <mergeCell ref="E231:E232"/>
    <mergeCell ref="F231:G232"/>
    <mergeCell ref="H231:I231"/>
    <mergeCell ref="H232:I232"/>
    <mergeCell ref="F233:G234"/>
    <mergeCell ref="H233:I234"/>
    <mergeCell ref="J233:J234"/>
    <mergeCell ref="K233:K234"/>
    <mergeCell ref="L233:L234"/>
    <mergeCell ref="A212:A217"/>
    <mergeCell ref="F212:G212"/>
    <mergeCell ref="H212:L212"/>
    <mergeCell ref="B213:B215"/>
    <mergeCell ref="C213:C215"/>
    <mergeCell ref="D213:D215"/>
    <mergeCell ref="A218:A223"/>
    <mergeCell ref="F218:G218"/>
    <mergeCell ref="A224:A229"/>
    <mergeCell ref="F224:G224"/>
    <mergeCell ref="H224:L224"/>
    <mergeCell ref="B225:B227"/>
    <mergeCell ref="C225:C227"/>
    <mergeCell ref="D225:D227"/>
    <mergeCell ref="E225:E227"/>
    <mergeCell ref="F225:G227"/>
    <mergeCell ref="H225:I225"/>
    <mergeCell ref="A235:A239"/>
    <mergeCell ref="F235:G235"/>
    <mergeCell ref="H235:L235"/>
    <mergeCell ref="B236:B237"/>
    <mergeCell ref="C236:C237"/>
    <mergeCell ref="D236:D237"/>
    <mergeCell ref="E236:E237"/>
    <mergeCell ref="F236:G237"/>
    <mergeCell ref="H236:I236"/>
    <mergeCell ref="H237:I237"/>
    <mergeCell ref="F238:G239"/>
    <mergeCell ref="H238:I239"/>
    <mergeCell ref="J238:J239"/>
    <mergeCell ref="K238:K239"/>
    <mergeCell ref="L238:L239"/>
    <mergeCell ref="A240:A244"/>
    <mergeCell ref="F240:G240"/>
    <mergeCell ref="H240:L240"/>
    <mergeCell ref="B241:B242"/>
    <mergeCell ref="C241:C242"/>
    <mergeCell ref="D241:D242"/>
    <mergeCell ref="E241:E242"/>
    <mergeCell ref="F241:G242"/>
    <mergeCell ref="H241:I241"/>
    <mergeCell ref="H242:I242"/>
    <mergeCell ref="F243:G244"/>
    <mergeCell ref="H243:I244"/>
    <mergeCell ref="J243:J244"/>
    <mergeCell ref="K243:K244"/>
    <mergeCell ref="L243:L244"/>
    <mergeCell ref="A245:A249"/>
    <mergeCell ref="F245:G245"/>
    <mergeCell ref="H245:L245"/>
    <mergeCell ref="B246:B247"/>
    <mergeCell ref="C246:C247"/>
    <mergeCell ref="D246:D247"/>
    <mergeCell ref="E246:E247"/>
    <mergeCell ref="F246:G247"/>
    <mergeCell ref="H246:I246"/>
    <mergeCell ref="H247:I247"/>
    <mergeCell ref="F248:G249"/>
    <mergeCell ref="H248:I249"/>
    <mergeCell ref="J248:J249"/>
    <mergeCell ref="K248:K249"/>
    <mergeCell ref="L248:L249"/>
    <mergeCell ref="A250:A254"/>
    <mergeCell ref="F250:G250"/>
    <mergeCell ref="H250:L250"/>
    <mergeCell ref="B251:B252"/>
    <mergeCell ref="C251:C252"/>
    <mergeCell ref="D251:D252"/>
    <mergeCell ref="E251:E252"/>
    <mergeCell ref="F251:G252"/>
    <mergeCell ref="H251:I251"/>
    <mergeCell ref="H252:I252"/>
    <mergeCell ref="F253:G254"/>
    <mergeCell ref="H253:I254"/>
    <mergeCell ref="J253:J254"/>
    <mergeCell ref="K253:K254"/>
    <mergeCell ref="L253:L254"/>
    <mergeCell ref="F269:G270"/>
    <mergeCell ref="H269:I270"/>
    <mergeCell ref="J269:J270"/>
    <mergeCell ref="K269:K270"/>
    <mergeCell ref="L269:L270"/>
    <mergeCell ref="A255:A260"/>
    <mergeCell ref="F255:G255"/>
    <mergeCell ref="H255:L255"/>
    <mergeCell ref="B256:B258"/>
    <mergeCell ref="C256:C258"/>
    <mergeCell ref="D256:D258"/>
    <mergeCell ref="E256:E258"/>
    <mergeCell ref="F256:G258"/>
    <mergeCell ref="H256:I256"/>
    <mergeCell ref="H257:I258"/>
    <mergeCell ref="J257:J258"/>
    <mergeCell ref="K257:K258"/>
    <mergeCell ref="L257:L258"/>
    <mergeCell ref="F259:G260"/>
    <mergeCell ref="H259:I260"/>
    <mergeCell ref="J259:J260"/>
    <mergeCell ref="K259:K260"/>
    <mergeCell ref="L259:L260"/>
    <mergeCell ref="A276:A280"/>
    <mergeCell ref="F276:G276"/>
    <mergeCell ref="H276:L276"/>
    <mergeCell ref="B277:B278"/>
    <mergeCell ref="C277:C278"/>
    <mergeCell ref="D277:D278"/>
    <mergeCell ref="E277:E278"/>
    <mergeCell ref="A261:A265"/>
    <mergeCell ref="F261:G261"/>
    <mergeCell ref="H261:L261"/>
    <mergeCell ref="B262:B263"/>
    <mergeCell ref="C262:C263"/>
    <mergeCell ref="D262:D263"/>
    <mergeCell ref="E262:E263"/>
    <mergeCell ref="F262:G263"/>
    <mergeCell ref="H262:I262"/>
    <mergeCell ref="H263:I263"/>
    <mergeCell ref="F264:G265"/>
    <mergeCell ref="H264:I265"/>
    <mergeCell ref="J264:J265"/>
    <mergeCell ref="K264:K265"/>
    <mergeCell ref="L264:L265"/>
    <mergeCell ref="A266:A270"/>
    <mergeCell ref="F266:G266"/>
    <mergeCell ref="H266:L266"/>
    <mergeCell ref="B267:B268"/>
    <mergeCell ref="C267:C268"/>
    <mergeCell ref="D267:D268"/>
    <mergeCell ref="E267:E268"/>
    <mergeCell ref="F267:G268"/>
    <mergeCell ref="H267:I267"/>
    <mergeCell ref="H268:I268"/>
    <mergeCell ref="H277:I277"/>
    <mergeCell ref="H278:I278"/>
    <mergeCell ref="F279:G280"/>
    <mergeCell ref="H279:I280"/>
    <mergeCell ref="J279:J280"/>
    <mergeCell ref="F277:G278"/>
    <mergeCell ref="J284:J285"/>
    <mergeCell ref="K284:K285"/>
    <mergeCell ref="L284:L285"/>
    <mergeCell ref="L279:L280"/>
    <mergeCell ref="A281:A285"/>
    <mergeCell ref="F281:G281"/>
    <mergeCell ref="H281:L281"/>
    <mergeCell ref="B282:B283"/>
    <mergeCell ref="C282:C283"/>
    <mergeCell ref="D282:D283"/>
    <mergeCell ref="A271:A275"/>
    <mergeCell ref="F271:G271"/>
    <mergeCell ref="H271:L271"/>
    <mergeCell ref="B272:B273"/>
    <mergeCell ref="C272:C273"/>
    <mergeCell ref="D272:D273"/>
    <mergeCell ref="E272:E273"/>
    <mergeCell ref="F272:G273"/>
    <mergeCell ref="H272:I272"/>
    <mergeCell ref="H273:I273"/>
    <mergeCell ref="F274:G275"/>
    <mergeCell ref="H274:I275"/>
    <mergeCell ref="J274:J275"/>
    <mergeCell ref="K279:K280"/>
    <mergeCell ref="K274:K275"/>
    <mergeCell ref="L274:L275"/>
    <mergeCell ref="D287:D288"/>
    <mergeCell ref="E287:E288"/>
    <mergeCell ref="F287:G288"/>
    <mergeCell ref="H287:I287"/>
    <mergeCell ref="H288:I288"/>
    <mergeCell ref="H283:I283"/>
    <mergeCell ref="F284:G285"/>
    <mergeCell ref="H284:I285"/>
    <mergeCell ref="E282:E283"/>
    <mergeCell ref="F282:G283"/>
    <mergeCell ref="A291:A295"/>
    <mergeCell ref="F291:G291"/>
    <mergeCell ref="H291:L291"/>
    <mergeCell ref="B292:B293"/>
    <mergeCell ref="C292:C293"/>
    <mergeCell ref="A286:A290"/>
    <mergeCell ref="F286:G286"/>
    <mergeCell ref="H286:L286"/>
    <mergeCell ref="B287:B288"/>
    <mergeCell ref="C287:C288"/>
    <mergeCell ref="H294:I295"/>
    <mergeCell ref="F289:G290"/>
    <mergeCell ref="H289:I290"/>
    <mergeCell ref="J289:J290"/>
    <mergeCell ref="K289:K290"/>
    <mergeCell ref="L289:L290"/>
    <mergeCell ref="H282:I282"/>
    <mergeCell ref="D292:D293"/>
    <mergeCell ref="E292:E293"/>
    <mergeCell ref="F292:G293"/>
    <mergeCell ref="H292:I292"/>
    <mergeCell ref="H293:I293"/>
    <mergeCell ref="F294:G295"/>
    <mergeCell ref="E297:E300"/>
    <mergeCell ref="K305:K307"/>
    <mergeCell ref="L305:L307"/>
    <mergeCell ref="F308:G309"/>
    <mergeCell ref="H308:I309"/>
    <mergeCell ref="J308:J309"/>
    <mergeCell ref="K308:K309"/>
    <mergeCell ref="L308:L309"/>
    <mergeCell ref="L298:L300"/>
    <mergeCell ref="J294:J295"/>
    <mergeCell ref="K294:K295"/>
    <mergeCell ref="L294:L295"/>
    <mergeCell ref="H303:L303"/>
    <mergeCell ref="B304:B307"/>
    <mergeCell ref="C304:C307"/>
    <mergeCell ref="F297:G300"/>
    <mergeCell ref="H297:I297"/>
    <mergeCell ref="H298:I300"/>
    <mergeCell ref="J298:J300"/>
    <mergeCell ref="K298:K300"/>
    <mergeCell ref="H312:I313"/>
    <mergeCell ref="L301:L302"/>
    <mergeCell ref="J312:J313"/>
    <mergeCell ref="K312:K313"/>
    <mergeCell ref="L312:L313"/>
    <mergeCell ref="F314:G315"/>
    <mergeCell ref="H314:I315"/>
    <mergeCell ref="D304:D307"/>
    <mergeCell ref="E304:E307"/>
    <mergeCell ref="F304:G307"/>
    <mergeCell ref="H304:I304"/>
    <mergeCell ref="J314:J315"/>
    <mergeCell ref="K314:K315"/>
    <mergeCell ref="L314:L315"/>
    <mergeCell ref="H305:I307"/>
    <mergeCell ref="J305:J307"/>
    <mergeCell ref="F301:G302"/>
    <mergeCell ref="H301:I302"/>
    <mergeCell ref="J301:J302"/>
    <mergeCell ref="K301:K302"/>
    <mergeCell ref="A316:A320"/>
    <mergeCell ref="F316:G316"/>
    <mergeCell ref="H316:L316"/>
    <mergeCell ref="B317:B318"/>
    <mergeCell ref="C317:C318"/>
    <mergeCell ref="D317:D318"/>
    <mergeCell ref="E317:E318"/>
    <mergeCell ref="F317:G318"/>
    <mergeCell ref="H317:I317"/>
    <mergeCell ref="H318:I318"/>
    <mergeCell ref="F319:G320"/>
    <mergeCell ref="H319:I320"/>
    <mergeCell ref="J319:J320"/>
    <mergeCell ref="K319:K320"/>
    <mergeCell ref="L319:L320"/>
    <mergeCell ref="A296:A302"/>
    <mergeCell ref="F296:G296"/>
    <mergeCell ref="H296:L296"/>
    <mergeCell ref="B297:B300"/>
    <mergeCell ref="C297:C300"/>
    <mergeCell ref="D297:D300"/>
    <mergeCell ref="A303:A309"/>
    <mergeCell ref="F303:G303"/>
    <mergeCell ref="A310:A315"/>
    <mergeCell ref="F310:G310"/>
    <mergeCell ref="H310:L310"/>
    <mergeCell ref="B311:B313"/>
    <mergeCell ref="C311:C313"/>
    <mergeCell ref="D311:D313"/>
    <mergeCell ref="E311:E313"/>
    <mergeCell ref="F311:G313"/>
    <mergeCell ref="H311:I311"/>
    <mergeCell ref="A321:A325"/>
    <mergeCell ref="F321:G321"/>
    <mergeCell ref="H321:L321"/>
    <mergeCell ref="B322:B323"/>
    <mergeCell ref="C322:C323"/>
    <mergeCell ref="D322:D323"/>
    <mergeCell ref="E322:E323"/>
    <mergeCell ref="F322:G323"/>
    <mergeCell ref="H322:I322"/>
    <mergeCell ref="H323:I323"/>
    <mergeCell ref="F324:G325"/>
    <mergeCell ref="H324:I325"/>
    <mergeCell ref="J324:J325"/>
    <mergeCell ref="K324:K325"/>
    <mergeCell ref="L324:L325"/>
    <mergeCell ref="A326:A330"/>
    <mergeCell ref="F326:G326"/>
    <mergeCell ref="H326:L326"/>
    <mergeCell ref="B327:B328"/>
    <mergeCell ref="C327:C328"/>
    <mergeCell ref="D327:D328"/>
    <mergeCell ref="E327:E328"/>
    <mergeCell ref="F327:G328"/>
    <mergeCell ref="H327:I327"/>
    <mergeCell ref="H328:I328"/>
    <mergeCell ref="F329:G330"/>
    <mergeCell ref="H329:I330"/>
    <mergeCell ref="J329:J330"/>
    <mergeCell ref="K329:K330"/>
    <mergeCell ref="L329:L330"/>
    <mergeCell ref="A331:A335"/>
    <mergeCell ref="F331:G331"/>
    <mergeCell ref="H331:L331"/>
    <mergeCell ref="B332:B333"/>
    <mergeCell ref="C332:C333"/>
    <mergeCell ref="D332:D333"/>
    <mergeCell ref="E332:E333"/>
    <mergeCell ref="F332:G333"/>
    <mergeCell ref="H332:I332"/>
    <mergeCell ref="H333:I333"/>
    <mergeCell ref="F334:G335"/>
    <mergeCell ref="H334:I335"/>
    <mergeCell ref="J334:J335"/>
    <mergeCell ref="K334:K335"/>
    <mergeCell ref="L334:L335"/>
    <mergeCell ref="A336:A340"/>
    <mergeCell ref="F336:G336"/>
    <mergeCell ref="H336:L336"/>
    <mergeCell ref="B337:B338"/>
    <mergeCell ref="C337:C338"/>
    <mergeCell ref="D337:D338"/>
    <mergeCell ref="E337:E338"/>
    <mergeCell ref="F337:G338"/>
    <mergeCell ref="H337:I337"/>
    <mergeCell ref="H338:I338"/>
    <mergeCell ref="F339:G340"/>
    <mergeCell ref="H339:I340"/>
    <mergeCell ref="J339:J340"/>
    <mergeCell ref="K339:K340"/>
    <mergeCell ref="L339:L340"/>
    <mergeCell ref="A341:A345"/>
    <mergeCell ref="F341:G341"/>
    <mergeCell ref="H341:L341"/>
    <mergeCell ref="B342:B343"/>
    <mergeCell ref="C342:C343"/>
    <mergeCell ref="D342:D343"/>
    <mergeCell ref="E342:E343"/>
    <mergeCell ref="F342:G343"/>
    <mergeCell ref="H342:I342"/>
    <mergeCell ref="H343:I343"/>
    <mergeCell ref="F344:G345"/>
    <mergeCell ref="H344:I345"/>
    <mergeCell ref="J344:J345"/>
    <mergeCell ref="K344:K345"/>
    <mergeCell ref="L344:L345"/>
    <mergeCell ref="A346:A350"/>
    <mergeCell ref="F346:G346"/>
    <mergeCell ref="H346:L346"/>
    <mergeCell ref="B347:B348"/>
    <mergeCell ref="C347:C348"/>
    <mergeCell ref="D347:D348"/>
    <mergeCell ref="E347:E348"/>
    <mergeCell ref="F347:G348"/>
    <mergeCell ref="H347:I347"/>
    <mergeCell ref="H348:I348"/>
    <mergeCell ref="F349:G350"/>
    <mergeCell ref="H349:I350"/>
    <mergeCell ref="J361:J362"/>
    <mergeCell ref="K361:K362"/>
    <mergeCell ref="L361:L362"/>
    <mergeCell ref="D358:D360"/>
    <mergeCell ref="E358:E360"/>
    <mergeCell ref="F358:G360"/>
    <mergeCell ref="H358:I358"/>
    <mergeCell ref="J349:J350"/>
    <mergeCell ref="K349:K350"/>
    <mergeCell ref="L349:L350"/>
    <mergeCell ref="A351:A356"/>
    <mergeCell ref="F351:G351"/>
    <mergeCell ref="H351:L351"/>
    <mergeCell ref="B352:B354"/>
    <mergeCell ref="C352:C354"/>
    <mergeCell ref="D352:D354"/>
    <mergeCell ref="E352:E354"/>
    <mergeCell ref="F352:G354"/>
    <mergeCell ref="H352:I352"/>
    <mergeCell ref="H353:I354"/>
    <mergeCell ref="J353:J354"/>
    <mergeCell ref="K353:K354"/>
    <mergeCell ref="L353:L354"/>
    <mergeCell ref="L355:L356"/>
    <mergeCell ref="F355:G356"/>
    <mergeCell ref="H355:I356"/>
    <mergeCell ref="J355:J356"/>
    <mergeCell ref="K355:K356"/>
    <mergeCell ref="D364:D365"/>
    <mergeCell ref="E364:E365"/>
    <mergeCell ref="F364:G365"/>
    <mergeCell ref="H364:I364"/>
    <mergeCell ref="H365:I365"/>
    <mergeCell ref="A357:A362"/>
    <mergeCell ref="F357:G357"/>
    <mergeCell ref="H357:L357"/>
    <mergeCell ref="B358:B360"/>
    <mergeCell ref="C358:C360"/>
    <mergeCell ref="A368:A372"/>
    <mergeCell ref="F368:G368"/>
    <mergeCell ref="H368:L368"/>
    <mergeCell ref="B369:B370"/>
    <mergeCell ref="C369:C370"/>
    <mergeCell ref="A363:A367"/>
    <mergeCell ref="F363:G363"/>
    <mergeCell ref="H363:L363"/>
    <mergeCell ref="B364:B365"/>
    <mergeCell ref="C364:C365"/>
    <mergeCell ref="F366:G367"/>
    <mergeCell ref="H366:I367"/>
    <mergeCell ref="J366:J367"/>
    <mergeCell ref="K366:K367"/>
    <mergeCell ref="L366:L367"/>
    <mergeCell ref="K359:K360"/>
    <mergeCell ref="L359:L360"/>
    <mergeCell ref="F361:G362"/>
    <mergeCell ref="H361:I362"/>
    <mergeCell ref="H359:I360"/>
    <mergeCell ref="J359:J360"/>
    <mergeCell ref="D369:D370"/>
    <mergeCell ref="A373:A378"/>
    <mergeCell ref="F373:G373"/>
    <mergeCell ref="H373:L373"/>
    <mergeCell ref="B374:B376"/>
    <mergeCell ref="C374:C376"/>
    <mergeCell ref="D374:D376"/>
    <mergeCell ref="E374:E376"/>
    <mergeCell ref="F374:G376"/>
    <mergeCell ref="H374:I374"/>
    <mergeCell ref="H375:I376"/>
    <mergeCell ref="J375:J376"/>
    <mergeCell ref="K375:K376"/>
    <mergeCell ref="L375:L376"/>
    <mergeCell ref="F377:G378"/>
    <mergeCell ref="H377:I378"/>
    <mergeCell ref="J377:J378"/>
    <mergeCell ref="K377:K378"/>
    <mergeCell ref="L377:L378"/>
    <mergeCell ref="E385:E386"/>
    <mergeCell ref="F385:G386"/>
    <mergeCell ref="H385:I385"/>
    <mergeCell ref="H386:I386"/>
    <mergeCell ref="F387:G388"/>
    <mergeCell ref="H387:I388"/>
    <mergeCell ref="J387:J388"/>
    <mergeCell ref="K387:K388"/>
    <mergeCell ref="L387:L388"/>
    <mergeCell ref="E369:E370"/>
    <mergeCell ref="F369:G370"/>
    <mergeCell ref="H369:I369"/>
    <mergeCell ref="H370:I370"/>
    <mergeCell ref="F371:G372"/>
    <mergeCell ref="H371:I372"/>
    <mergeCell ref="J371:J372"/>
    <mergeCell ref="K371:K372"/>
    <mergeCell ref="L371:L372"/>
    <mergeCell ref="C395:C396"/>
    <mergeCell ref="D395:D396"/>
    <mergeCell ref="E395:E396"/>
    <mergeCell ref="F395:G396"/>
    <mergeCell ref="H395:I395"/>
    <mergeCell ref="H396:I396"/>
    <mergeCell ref="F397:G398"/>
    <mergeCell ref="H397:I398"/>
    <mergeCell ref="J397:J398"/>
    <mergeCell ref="K397:K398"/>
    <mergeCell ref="L397:L398"/>
    <mergeCell ref="A379:A383"/>
    <mergeCell ref="F379:G379"/>
    <mergeCell ref="H379:L379"/>
    <mergeCell ref="B380:B381"/>
    <mergeCell ref="C380:C381"/>
    <mergeCell ref="D380:D381"/>
    <mergeCell ref="E380:E381"/>
    <mergeCell ref="F380:G381"/>
    <mergeCell ref="H380:I380"/>
    <mergeCell ref="H381:I381"/>
    <mergeCell ref="F382:G383"/>
    <mergeCell ref="H382:I383"/>
    <mergeCell ref="J382:J383"/>
    <mergeCell ref="K382:K383"/>
    <mergeCell ref="L382:L383"/>
    <mergeCell ref="A384:A388"/>
    <mergeCell ref="F384:G384"/>
    <mergeCell ref="H384:L384"/>
    <mergeCell ref="B385:B386"/>
    <mergeCell ref="C385:C386"/>
    <mergeCell ref="D385:D386"/>
    <mergeCell ref="H404:L404"/>
    <mergeCell ref="B405:B406"/>
    <mergeCell ref="C405:C406"/>
    <mergeCell ref="D405:D406"/>
    <mergeCell ref="E405:E406"/>
    <mergeCell ref="F405:G406"/>
    <mergeCell ref="H405:I405"/>
    <mergeCell ref="H406:I406"/>
    <mergeCell ref="F407:G408"/>
    <mergeCell ref="H407:I408"/>
    <mergeCell ref="J407:J408"/>
    <mergeCell ref="K407:K408"/>
    <mergeCell ref="L407:L408"/>
    <mergeCell ref="A389:A393"/>
    <mergeCell ref="F389:G389"/>
    <mergeCell ref="H389:L389"/>
    <mergeCell ref="B390:B391"/>
    <mergeCell ref="C390:C391"/>
    <mergeCell ref="D390:D391"/>
    <mergeCell ref="E390:E391"/>
    <mergeCell ref="F390:G391"/>
    <mergeCell ref="H390:I390"/>
    <mergeCell ref="H391:I391"/>
    <mergeCell ref="F392:G393"/>
    <mergeCell ref="H392:I393"/>
    <mergeCell ref="J392:J393"/>
    <mergeCell ref="K392:K393"/>
    <mergeCell ref="L392:L393"/>
    <mergeCell ref="A394:A398"/>
    <mergeCell ref="F394:G394"/>
    <mergeCell ref="H394:L394"/>
    <mergeCell ref="B395:B396"/>
    <mergeCell ref="F410:G412"/>
    <mergeCell ref="H410:I410"/>
    <mergeCell ref="H411:I412"/>
    <mergeCell ref="J411:J412"/>
    <mergeCell ref="K411:K412"/>
    <mergeCell ref="L411:L412"/>
    <mergeCell ref="L413:L414"/>
    <mergeCell ref="A415:A419"/>
    <mergeCell ref="F415:G415"/>
    <mergeCell ref="H415:L415"/>
    <mergeCell ref="B416:B417"/>
    <mergeCell ref="C416:C417"/>
    <mergeCell ref="J418:J419"/>
    <mergeCell ref="K418:K419"/>
    <mergeCell ref="L418:L419"/>
    <mergeCell ref="A399:A403"/>
    <mergeCell ref="F399:G399"/>
    <mergeCell ref="H399:L399"/>
    <mergeCell ref="B400:B401"/>
    <mergeCell ref="C400:C401"/>
    <mergeCell ref="D400:D401"/>
    <mergeCell ref="E400:E401"/>
    <mergeCell ref="F400:G401"/>
    <mergeCell ref="H400:I400"/>
    <mergeCell ref="H401:I401"/>
    <mergeCell ref="F402:G403"/>
    <mergeCell ref="H402:I403"/>
    <mergeCell ref="J402:J403"/>
    <mergeCell ref="K402:K403"/>
    <mergeCell ref="L402:L403"/>
    <mergeCell ref="A404:A408"/>
    <mergeCell ref="F404:G404"/>
    <mergeCell ref="F413:G414"/>
    <mergeCell ref="H413:I414"/>
    <mergeCell ref="J413:J414"/>
    <mergeCell ref="K413:K414"/>
    <mergeCell ref="A425:A429"/>
    <mergeCell ref="F425:G425"/>
    <mergeCell ref="H425:L425"/>
    <mergeCell ref="B426:B427"/>
    <mergeCell ref="C426:C427"/>
    <mergeCell ref="D426:D427"/>
    <mergeCell ref="E426:E427"/>
    <mergeCell ref="F426:G427"/>
    <mergeCell ref="F428:G429"/>
    <mergeCell ref="H428:I429"/>
    <mergeCell ref="J428:J429"/>
    <mergeCell ref="K428:K429"/>
    <mergeCell ref="K423:K424"/>
    <mergeCell ref="L423:L424"/>
    <mergeCell ref="D416:D417"/>
    <mergeCell ref="E416:E417"/>
    <mergeCell ref="F416:G417"/>
    <mergeCell ref="H416:I416"/>
    <mergeCell ref="H417:I417"/>
    <mergeCell ref="F418:G419"/>
    <mergeCell ref="H418:I419"/>
    <mergeCell ref="A409:A414"/>
    <mergeCell ref="F409:G409"/>
    <mergeCell ref="H409:L409"/>
    <mergeCell ref="B410:B412"/>
    <mergeCell ref="C410:C412"/>
    <mergeCell ref="D410:D412"/>
    <mergeCell ref="E410:E412"/>
    <mergeCell ref="A420:A424"/>
    <mergeCell ref="F420:G420"/>
    <mergeCell ref="H420:L420"/>
    <mergeCell ref="B421:B422"/>
    <mergeCell ref="C421:C422"/>
    <mergeCell ref="D421:D422"/>
    <mergeCell ref="E421:E422"/>
    <mergeCell ref="H426:I426"/>
    <mergeCell ref="H427:I427"/>
    <mergeCell ref="K433:K434"/>
    <mergeCell ref="L433:L434"/>
    <mergeCell ref="L428:L429"/>
    <mergeCell ref="A430:A434"/>
    <mergeCell ref="F430:G430"/>
    <mergeCell ref="H430:L430"/>
    <mergeCell ref="B431:B432"/>
    <mergeCell ref="C431:C432"/>
    <mergeCell ref="D431:D432"/>
    <mergeCell ref="E431:E432"/>
    <mergeCell ref="H422:I422"/>
    <mergeCell ref="F423:G424"/>
    <mergeCell ref="H423:I424"/>
    <mergeCell ref="J423:J424"/>
    <mergeCell ref="F421:G422"/>
    <mergeCell ref="H421:I421"/>
    <mergeCell ref="H437:I438"/>
    <mergeCell ref="H432:I432"/>
    <mergeCell ref="F433:G434"/>
    <mergeCell ref="H433:I434"/>
    <mergeCell ref="J433:J434"/>
    <mergeCell ref="F431:G432"/>
    <mergeCell ref="A435:A440"/>
    <mergeCell ref="F435:G435"/>
    <mergeCell ref="H435:L435"/>
    <mergeCell ref="B436:B438"/>
    <mergeCell ref="C436:C438"/>
    <mergeCell ref="D436:D438"/>
    <mergeCell ref="E436:E438"/>
    <mergeCell ref="F436:G438"/>
    <mergeCell ref="H436:I436"/>
    <mergeCell ref="J437:J438"/>
    <mergeCell ref="K437:K438"/>
    <mergeCell ref="L437:L438"/>
    <mergeCell ref="F439:G440"/>
    <mergeCell ref="H439:I440"/>
    <mergeCell ref="J439:J440"/>
    <mergeCell ref="K439:K440"/>
    <mergeCell ref="L439:L440"/>
    <mergeCell ref="H431:I431"/>
    <mergeCell ref="A441:A445"/>
    <mergeCell ref="F441:G441"/>
    <mergeCell ref="H441:L441"/>
    <mergeCell ref="B442:B443"/>
    <mergeCell ref="C442:C443"/>
    <mergeCell ref="D442:D443"/>
    <mergeCell ref="E442:E443"/>
    <mergeCell ref="F442:G443"/>
    <mergeCell ref="H442:I442"/>
    <mergeCell ref="H443:I443"/>
    <mergeCell ref="F444:G445"/>
    <mergeCell ref="H444:I445"/>
    <mergeCell ref="J444:J445"/>
    <mergeCell ref="K444:K445"/>
    <mergeCell ref="L444:L445"/>
    <mergeCell ref="A446:A451"/>
    <mergeCell ref="F446:G446"/>
    <mergeCell ref="H446:L446"/>
    <mergeCell ref="B447:B449"/>
    <mergeCell ref="C447:C449"/>
    <mergeCell ref="D447:D449"/>
    <mergeCell ref="E447:E449"/>
    <mergeCell ref="F447:G449"/>
    <mergeCell ref="H447:I447"/>
    <mergeCell ref="H448:I449"/>
    <mergeCell ref="J448:J449"/>
    <mergeCell ref="K448:K449"/>
    <mergeCell ref="L448:L449"/>
    <mergeCell ref="F450:G451"/>
    <mergeCell ref="H450:I451"/>
    <mergeCell ref="J450:J451"/>
    <mergeCell ref="K450:K451"/>
    <mergeCell ref="L450:L451"/>
    <mergeCell ref="A452:A456"/>
    <mergeCell ref="F452:G452"/>
    <mergeCell ref="H452:L452"/>
    <mergeCell ref="B453:B454"/>
    <mergeCell ref="C453:C454"/>
    <mergeCell ref="D453:D454"/>
    <mergeCell ref="E453:E454"/>
    <mergeCell ref="F453:G454"/>
    <mergeCell ref="H453:I453"/>
    <mergeCell ref="H454:I454"/>
    <mergeCell ref="F455:G456"/>
    <mergeCell ref="H455:I456"/>
    <mergeCell ref="J455:J456"/>
    <mergeCell ref="K455:K456"/>
    <mergeCell ref="L455:L456"/>
    <mergeCell ref="A457:A461"/>
    <mergeCell ref="F457:G457"/>
    <mergeCell ref="H457:L457"/>
    <mergeCell ref="B458:B459"/>
    <mergeCell ref="C458:C459"/>
    <mergeCell ref="D458:D459"/>
    <mergeCell ref="E458:E459"/>
    <mergeCell ref="F458:G459"/>
    <mergeCell ref="H458:I458"/>
    <mergeCell ref="H459:I459"/>
    <mergeCell ref="F460:G461"/>
    <mergeCell ref="H460:I461"/>
    <mergeCell ref="J460:J461"/>
    <mergeCell ref="K460:K461"/>
    <mergeCell ref="L460:L461"/>
    <mergeCell ref="A462:A466"/>
    <mergeCell ref="F462:G462"/>
    <mergeCell ref="H462:L462"/>
    <mergeCell ref="B463:B464"/>
    <mergeCell ref="C463:C464"/>
    <mergeCell ref="D463:D464"/>
    <mergeCell ref="E463:E464"/>
    <mergeCell ref="F463:G464"/>
    <mergeCell ref="H463:I463"/>
    <mergeCell ref="H464:I464"/>
    <mergeCell ref="F465:G466"/>
    <mergeCell ref="H465:I466"/>
    <mergeCell ref="J465:J466"/>
    <mergeCell ref="K465:K466"/>
    <mergeCell ref="L465:L466"/>
    <mergeCell ref="A467:A471"/>
    <mergeCell ref="F467:G467"/>
    <mergeCell ref="H467:L467"/>
    <mergeCell ref="B468:B469"/>
    <mergeCell ref="C468:C469"/>
    <mergeCell ref="D468:D469"/>
    <mergeCell ref="E468:E469"/>
    <mergeCell ref="F468:G469"/>
    <mergeCell ref="H468:I468"/>
    <mergeCell ref="H469:I469"/>
    <mergeCell ref="F470:G471"/>
    <mergeCell ref="H470:I471"/>
    <mergeCell ref="J470:J471"/>
    <mergeCell ref="K470:K471"/>
    <mergeCell ref="L470:L471"/>
    <mergeCell ref="A472:A476"/>
    <mergeCell ref="F472:G472"/>
    <mergeCell ref="H472:L472"/>
    <mergeCell ref="B473:B474"/>
    <mergeCell ref="C473:C474"/>
    <mergeCell ref="D473:D474"/>
    <mergeCell ref="E473:E474"/>
    <mergeCell ref="F473:G474"/>
    <mergeCell ref="H473:I473"/>
    <mergeCell ref="H474:I474"/>
    <mergeCell ref="F475:G476"/>
    <mergeCell ref="H475:I476"/>
    <mergeCell ref="J475:J476"/>
    <mergeCell ref="K475:K476"/>
    <mergeCell ref="L475:L476"/>
    <mergeCell ref="A477:A481"/>
    <mergeCell ref="F477:G477"/>
    <mergeCell ref="H477:L477"/>
    <mergeCell ref="B478:B479"/>
    <mergeCell ref="C478:C479"/>
    <mergeCell ref="D478:D479"/>
    <mergeCell ref="E478:E479"/>
    <mergeCell ref="F478:G479"/>
    <mergeCell ref="H478:I478"/>
    <mergeCell ref="H479:I479"/>
    <mergeCell ref="F480:G481"/>
    <mergeCell ref="H480:I481"/>
    <mergeCell ref="J480:J481"/>
    <mergeCell ref="K480:K481"/>
    <mergeCell ref="L480:L481"/>
    <mergeCell ref="A482:A486"/>
    <mergeCell ref="F482:G482"/>
    <mergeCell ref="H482:L482"/>
    <mergeCell ref="B483:B484"/>
    <mergeCell ref="C483:C484"/>
    <mergeCell ref="D483:D484"/>
    <mergeCell ref="E483:E484"/>
    <mergeCell ref="F483:G484"/>
    <mergeCell ref="H483:I483"/>
    <mergeCell ref="H484:I484"/>
    <mergeCell ref="F485:G486"/>
    <mergeCell ref="H485:I486"/>
    <mergeCell ref="J485:J486"/>
    <mergeCell ref="K485:K486"/>
    <mergeCell ref="L485:L486"/>
    <mergeCell ref="A487:A491"/>
    <mergeCell ref="F487:G487"/>
    <mergeCell ref="H487:L487"/>
    <mergeCell ref="B488:B489"/>
    <mergeCell ref="C488:C489"/>
    <mergeCell ref="D488:D489"/>
    <mergeCell ref="E488:E489"/>
    <mergeCell ref="F488:G489"/>
    <mergeCell ref="H488:I488"/>
    <mergeCell ref="H489:I489"/>
    <mergeCell ref="F490:G491"/>
    <mergeCell ref="H490:I491"/>
    <mergeCell ref="J490:J491"/>
    <mergeCell ref="K490:K491"/>
    <mergeCell ref="L490:L491"/>
    <mergeCell ref="A492:A497"/>
    <mergeCell ref="F492:G492"/>
    <mergeCell ref="H492:L492"/>
    <mergeCell ref="B493:B495"/>
    <mergeCell ref="C493:C495"/>
    <mergeCell ref="D493:D495"/>
    <mergeCell ref="E493:E495"/>
    <mergeCell ref="F493:G495"/>
    <mergeCell ref="H493:I493"/>
    <mergeCell ref="H494:I495"/>
    <mergeCell ref="J494:J495"/>
    <mergeCell ref="K494:K495"/>
    <mergeCell ref="L494:L495"/>
    <mergeCell ref="F496:G497"/>
    <mergeCell ref="H496:I497"/>
    <mergeCell ref="J496:J497"/>
    <mergeCell ref="K496:K497"/>
    <mergeCell ref="L496:L497"/>
    <mergeCell ref="C499:C500"/>
    <mergeCell ref="D499:D500"/>
    <mergeCell ref="E499:E500"/>
    <mergeCell ref="F499:G500"/>
    <mergeCell ref="H499:I499"/>
    <mergeCell ref="H500:I500"/>
    <mergeCell ref="L501:L502"/>
    <mergeCell ref="A503:A508"/>
    <mergeCell ref="F503:G503"/>
    <mergeCell ref="H503:L503"/>
    <mergeCell ref="B504:B506"/>
    <mergeCell ref="C504:C506"/>
    <mergeCell ref="A498:A502"/>
    <mergeCell ref="F498:G498"/>
    <mergeCell ref="H498:L498"/>
    <mergeCell ref="B499:B500"/>
    <mergeCell ref="F518:G519"/>
    <mergeCell ref="H518:I519"/>
    <mergeCell ref="F501:G502"/>
    <mergeCell ref="H501:I502"/>
    <mergeCell ref="J501:J502"/>
    <mergeCell ref="K501:K502"/>
    <mergeCell ref="D504:D506"/>
    <mergeCell ref="E504:E506"/>
    <mergeCell ref="F504:G506"/>
    <mergeCell ref="H504:I504"/>
    <mergeCell ref="H505:I506"/>
    <mergeCell ref="J505:J506"/>
    <mergeCell ref="K505:K506"/>
    <mergeCell ref="L505:L506"/>
    <mergeCell ref="F507:G508"/>
    <mergeCell ref="H507:I508"/>
    <mergeCell ref="J507:J508"/>
    <mergeCell ref="K507:K508"/>
    <mergeCell ref="L507:L508"/>
    <mergeCell ref="A509:A513"/>
    <mergeCell ref="F509:G509"/>
    <mergeCell ref="H509:L509"/>
    <mergeCell ref="B510:B511"/>
    <mergeCell ref="C510:C511"/>
    <mergeCell ref="D510:D511"/>
    <mergeCell ref="E510:E511"/>
    <mergeCell ref="F510:G511"/>
    <mergeCell ref="H510:I510"/>
    <mergeCell ref="H511:I511"/>
    <mergeCell ref="H524:I525"/>
    <mergeCell ref="J524:J525"/>
    <mergeCell ref="K524:K525"/>
    <mergeCell ref="L524:L525"/>
    <mergeCell ref="A514:A519"/>
    <mergeCell ref="F514:G514"/>
    <mergeCell ref="H514:L514"/>
    <mergeCell ref="B515:B517"/>
    <mergeCell ref="C515:C517"/>
    <mergeCell ref="K516:K517"/>
    <mergeCell ref="F512:G513"/>
    <mergeCell ref="H512:I513"/>
    <mergeCell ref="J512:J513"/>
    <mergeCell ref="K512:K513"/>
    <mergeCell ref="L512:L513"/>
    <mergeCell ref="A520:A525"/>
    <mergeCell ref="B521:B523"/>
    <mergeCell ref="C521:C523"/>
    <mergeCell ref="J522:J523"/>
    <mergeCell ref="K522:K523"/>
    <mergeCell ref="L522:L523"/>
    <mergeCell ref="F524:G525"/>
    <mergeCell ref="J518:J519"/>
    <mergeCell ref="K518:K519"/>
    <mergeCell ref="L518:L519"/>
    <mergeCell ref="D515:D517"/>
    <mergeCell ref="E515:E517"/>
    <mergeCell ref="F515:G517"/>
    <mergeCell ref="H515:I515"/>
    <mergeCell ref="H516:I517"/>
    <mergeCell ref="J516:J517"/>
    <mergeCell ref="L516:L517"/>
    <mergeCell ref="K528:K529"/>
    <mergeCell ref="L528:L529"/>
    <mergeCell ref="F520:G520"/>
    <mergeCell ref="H520:L520"/>
    <mergeCell ref="D521:D523"/>
    <mergeCell ref="E521:E523"/>
    <mergeCell ref="F521:G523"/>
    <mergeCell ref="H521:I521"/>
    <mergeCell ref="H522:I523"/>
    <mergeCell ref="F530:G531"/>
    <mergeCell ref="H530:I531"/>
    <mergeCell ref="J530:J531"/>
    <mergeCell ref="K530:K531"/>
    <mergeCell ref="D533:D534"/>
    <mergeCell ref="E533:E534"/>
    <mergeCell ref="F533:G534"/>
    <mergeCell ref="H533:I533"/>
    <mergeCell ref="H534:I534"/>
    <mergeCell ref="J528:J529"/>
    <mergeCell ref="F535:G536"/>
    <mergeCell ref="H535:I536"/>
    <mergeCell ref="J535:J536"/>
    <mergeCell ref="K535:K536"/>
    <mergeCell ref="L535:L536"/>
    <mergeCell ref="A532:A536"/>
    <mergeCell ref="F532:G532"/>
    <mergeCell ref="H532:L532"/>
    <mergeCell ref="B533:B534"/>
    <mergeCell ref="C533:C534"/>
    <mergeCell ref="L530:L531"/>
    <mergeCell ref="A526:A531"/>
    <mergeCell ref="F526:G526"/>
    <mergeCell ref="H526:L526"/>
    <mergeCell ref="B527:B529"/>
    <mergeCell ref="C527:C529"/>
    <mergeCell ref="D527:D529"/>
    <mergeCell ref="E527:E529"/>
    <mergeCell ref="F527:G529"/>
    <mergeCell ref="H527:I527"/>
    <mergeCell ref="H528:I529"/>
  </mergeCells>
  <hyperlinks>
    <hyperlink ref="D8" r:id="rId1"/>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7"/>
  <sheetViews>
    <sheetView workbookViewId="0">
      <selection activeCell="O22" sqref="O22"/>
    </sheetView>
  </sheetViews>
  <sheetFormatPr defaultRowHeight="12.75" x14ac:dyDescent="0.2"/>
  <cols>
    <col min="1" max="1" width="5" customWidth="1"/>
    <col min="2" max="2" width="14.7109375" customWidth="1"/>
    <col min="3" max="3" width="25.7109375" customWidth="1"/>
    <col min="4" max="4" width="17" customWidth="1"/>
    <col min="5" max="5" width="17.140625" customWidth="1"/>
    <col min="6" max="6" width="2.85546875" customWidth="1"/>
    <col min="7" max="7" width="12.42578125" customWidth="1"/>
    <col min="8" max="8" width="2.5703125" customWidth="1"/>
    <col min="9" max="9" width="12.42578125" customWidth="1"/>
    <col min="10" max="10" width="12.140625" customWidth="1"/>
    <col min="11" max="11" width="11.42578125" customWidth="1"/>
    <col min="12" max="12" width="10.5703125" customWidth="1"/>
  </cols>
  <sheetData>
    <row r="1" spans="1:12" x14ac:dyDescent="0.2">
      <c r="A1" s="82"/>
      <c r="B1" s="82"/>
      <c r="C1" s="82"/>
      <c r="D1" s="82"/>
      <c r="E1" s="82"/>
      <c r="F1" s="82"/>
      <c r="G1" s="82"/>
      <c r="H1" s="82"/>
      <c r="I1" s="82"/>
      <c r="J1" s="82"/>
      <c r="K1" s="82"/>
      <c r="L1" s="82"/>
    </row>
    <row r="2" spans="1:12" ht="15.75" x14ac:dyDescent="0.25">
      <c r="A2" s="99"/>
      <c r="B2" s="530" t="s">
        <v>8546</v>
      </c>
      <c r="C2" s="530"/>
      <c r="D2" s="530"/>
      <c r="E2" s="530"/>
      <c r="F2" s="530"/>
      <c r="G2" s="530"/>
      <c r="H2" s="530"/>
      <c r="I2" s="530"/>
      <c r="J2" s="530"/>
      <c r="K2" s="530"/>
      <c r="L2" s="530"/>
    </row>
    <row r="3" spans="1:12" x14ac:dyDescent="0.2">
      <c r="A3" s="531"/>
      <c r="B3" s="532" t="s">
        <v>2</v>
      </c>
      <c r="C3" s="532"/>
      <c r="D3" s="532"/>
      <c r="E3" s="532"/>
      <c r="F3" s="532"/>
      <c r="G3" s="532"/>
      <c r="H3" s="532"/>
      <c r="I3" s="532"/>
      <c r="J3" s="98" t="s">
        <v>3</v>
      </c>
      <c r="K3" s="98" t="s">
        <v>4</v>
      </c>
      <c r="L3" s="98" t="s">
        <v>5</v>
      </c>
    </row>
    <row r="4" spans="1:12" x14ac:dyDescent="0.2">
      <c r="A4" s="531"/>
      <c r="B4" s="532"/>
      <c r="C4" s="532"/>
      <c r="D4" s="532"/>
      <c r="E4" s="532"/>
      <c r="F4" s="532"/>
      <c r="G4" s="532"/>
      <c r="H4" s="532"/>
      <c r="I4" s="532"/>
      <c r="J4" s="97">
        <v>5</v>
      </c>
      <c r="K4" s="97">
        <v>20</v>
      </c>
      <c r="L4" s="96" t="s">
        <v>5822</v>
      </c>
    </row>
    <row r="5" spans="1:12" x14ac:dyDescent="0.2">
      <c r="A5" s="531"/>
      <c r="B5" s="533" t="s">
        <v>5821</v>
      </c>
      <c r="C5" s="533"/>
      <c r="D5" s="533"/>
      <c r="E5" s="533"/>
      <c r="F5" s="533"/>
      <c r="G5" s="533"/>
      <c r="H5" s="533"/>
      <c r="I5" s="533"/>
      <c r="J5" s="533"/>
      <c r="K5" s="533"/>
      <c r="L5" s="533"/>
    </row>
    <row r="6" spans="1:12" ht="17.45" customHeight="1" x14ac:dyDescent="0.25">
      <c r="A6" s="534"/>
      <c r="B6" s="95"/>
      <c r="C6" s="535" t="s">
        <v>7</v>
      </c>
      <c r="D6" s="535"/>
      <c r="E6" s="535"/>
      <c r="F6" s="536"/>
      <c r="G6" s="537" t="s">
        <v>8</v>
      </c>
      <c r="H6" s="94"/>
      <c r="I6" s="537" t="s">
        <v>5820</v>
      </c>
      <c r="J6" s="538"/>
      <c r="K6" s="522" t="s">
        <v>5819</v>
      </c>
      <c r="L6" s="522"/>
    </row>
    <row r="7" spans="1:12" ht="15" customHeight="1" x14ac:dyDescent="0.2">
      <c r="A7" s="534"/>
      <c r="B7" s="93"/>
      <c r="C7" s="523" t="s">
        <v>5818</v>
      </c>
      <c r="D7" s="523"/>
      <c r="E7" s="523"/>
      <c r="F7" s="536"/>
      <c r="G7" s="537"/>
      <c r="H7" s="92" t="s">
        <v>9</v>
      </c>
      <c r="I7" s="537"/>
      <c r="J7" s="538"/>
      <c r="K7" s="522"/>
      <c r="L7" s="522"/>
    </row>
    <row r="8" spans="1:12" ht="13.15" customHeight="1" x14ac:dyDescent="0.25">
      <c r="A8" s="534"/>
      <c r="B8" s="86" t="s">
        <v>13</v>
      </c>
      <c r="C8" s="270" t="s">
        <v>8554</v>
      </c>
      <c r="D8" s="541" t="s">
        <v>8555</v>
      </c>
      <c r="E8" s="542"/>
      <c r="F8" s="536"/>
      <c r="G8" s="537"/>
      <c r="H8" s="91"/>
      <c r="I8" s="537"/>
      <c r="J8" s="538"/>
      <c r="K8" s="522"/>
      <c r="L8" s="522"/>
    </row>
    <row r="9" spans="1:12" ht="48" x14ac:dyDescent="0.2">
      <c r="A9" s="90" t="s">
        <v>1</v>
      </c>
      <c r="B9" s="90" t="s">
        <v>5817</v>
      </c>
      <c r="C9" s="89" t="s">
        <v>15</v>
      </c>
      <c r="D9" s="89" t="s">
        <v>5816</v>
      </c>
      <c r="E9" s="89" t="s">
        <v>5815</v>
      </c>
      <c r="F9" s="524" t="s">
        <v>18</v>
      </c>
      <c r="G9" s="524"/>
      <c r="H9" s="524" t="s">
        <v>19</v>
      </c>
      <c r="I9" s="524"/>
      <c r="J9" s="89" t="s">
        <v>20</v>
      </c>
      <c r="K9" s="89" t="s">
        <v>5814</v>
      </c>
      <c r="L9" s="89" t="s">
        <v>22</v>
      </c>
    </row>
    <row r="10" spans="1:12" ht="24" x14ac:dyDescent="0.2">
      <c r="A10" s="525">
        <v>401</v>
      </c>
      <c r="B10" s="86" t="s">
        <v>23</v>
      </c>
      <c r="C10" s="85" t="s">
        <v>24</v>
      </c>
      <c r="D10" s="85" t="s">
        <v>175</v>
      </c>
      <c r="E10" s="85" t="s">
        <v>174</v>
      </c>
      <c r="F10" s="526" t="s">
        <v>18</v>
      </c>
      <c r="G10" s="526"/>
      <c r="H10" s="527"/>
      <c r="I10" s="527"/>
      <c r="J10" s="527"/>
      <c r="K10" s="527"/>
      <c r="L10" s="527"/>
    </row>
    <row r="11" spans="1:12" x14ac:dyDescent="0.2">
      <c r="A11" s="525"/>
      <c r="B11" s="528" t="s">
        <v>4929</v>
      </c>
      <c r="C11" s="529" t="s">
        <v>4928</v>
      </c>
      <c r="D11" s="543">
        <v>43367</v>
      </c>
      <c r="E11" s="528" t="s">
        <v>4927</v>
      </c>
      <c r="F11" s="528" t="s">
        <v>4925</v>
      </c>
      <c r="G11" s="528"/>
      <c r="H11" s="539" t="s">
        <v>170</v>
      </c>
      <c r="I11" s="539"/>
      <c r="J11" s="83" t="s">
        <v>166</v>
      </c>
      <c r="K11" s="83" t="s">
        <v>9</v>
      </c>
      <c r="L11" s="87">
        <v>750</v>
      </c>
    </row>
    <row r="12" spans="1:12" x14ac:dyDescent="0.2">
      <c r="A12" s="525"/>
      <c r="B12" s="528"/>
      <c r="C12" s="529"/>
      <c r="D12" s="543"/>
      <c r="E12" s="528"/>
      <c r="F12" s="528"/>
      <c r="G12" s="528"/>
      <c r="H12" s="539" t="s">
        <v>56</v>
      </c>
      <c r="I12" s="539"/>
      <c r="J12" s="528" t="s">
        <v>166</v>
      </c>
      <c r="K12" s="528" t="s">
        <v>9</v>
      </c>
      <c r="L12" s="540">
        <v>211.44</v>
      </c>
    </row>
    <row r="13" spans="1:12" x14ac:dyDescent="0.2">
      <c r="A13" s="525"/>
      <c r="B13" s="528"/>
      <c r="C13" s="529"/>
      <c r="D13" s="543"/>
      <c r="E13" s="528"/>
      <c r="F13" s="528"/>
      <c r="G13" s="528"/>
      <c r="H13" s="539"/>
      <c r="I13" s="539"/>
      <c r="J13" s="528"/>
      <c r="K13" s="528"/>
      <c r="L13" s="540"/>
    </row>
    <row r="14" spans="1:12" ht="24" x14ac:dyDescent="0.2">
      <c r="A14" s="525"/>
      <c r="B14" s="86" t="s">
        <v>33</v>
      </c>
      <c r="C14" s="85" t="s">
        <v>34</v>
      </c>
      <c r="D14" s="85" t="s">
        <v>169</v>
      </c>
      <c r="E14" s="85" t="s">
        <v>168</v>
      </c>
      <c r="F14" s="527"/>
      <c r="G14" s="527"/>
      <c r="H14" s="539" t="s">
        <v>167</v>
      </c>
      <c r="I14" s="539"/>
      <c r="J14" s="528" t="s">
        <v>166</v>
      </c>
      <c r="K14" s="528" t="s">
        <v>9</v>
      </c>
      <c r="L14" s="540">
        <v>50</v>
      </c>
    </row>
    <row r="15" spans="1:12" ht="36" x14ac:dyDescent="0.2">
      <c r="A15" s="525"/>
      <c r="B15" s="83" t="s">
        <v>4926</v>
      </c>
      <c r="C15" s="83" t="s">
        <v>4925</v>
      </c>
      <c r="D15" s="84">
        <v>43369</v>
      </c>
      <c r="E15" s="83" t="s">
        <v>743</v>
      </c>
      <c r="F15" s="527"/>
      <c r="G15" s="527"/>
      <c r="H15" s="539"/>
      <c r="I15" s="539"/>
      <c r="J15" s="528"/>
      <c r="K15" s="528"/>
      <c r="L15" s="540"/>
    </row>
    <row r="16" spans="1:12" ht="24" x14ac:dyDescent="0.2">
      <c r="A16" s="525">
        <v>402</v>
      </c>
      <c r="B16" s="86" t="s">
        <v>23</v>
      </c>
      <c r="C16" s="85" t="s">
        <v>24</v>
      </c>
      <c r="D16" s="85" t="s">
        <v>175</v>
      </c>
      <c r="E16" s="85" t="s">
        <v>174</v>
      </c>
      <c r="F16" s="526" t="s">
        <v>18</v>
      </c>
      <c r="G16" s="526"/>
      <c r="H16" s="527"/>
      <c r="I16" s="527"/>
      <c r="J16" s="527"/>
      <c r="K16" s="527"/>
      <c r="L16" s="527"/>
    </row>
    <row r="17" spans="1:12" x14ac:dyDescent="0.2">
      <c r="A17" s="525"/>
      <c r="B17" s="528" t="s">
        <v>4918</v>
      </c>
      <c r="C17" s="529" t="s">
        <v>4924</v>
      </c>
      <c r="D17" s="543">
        <v>43194</v>
      </c>
      <c r="E17" s="528" t="s">
        <v>255</v>
      </c>
      <c r="F17" s="528" t="s">
        <v>4923</v>
      </c>
      <c r="G17" s="528"/>
      <c r="H17" s="539" t="s">
        <v>170</v>
      </c>
      <c r="I17" s="539"/>
      <c r="J17" s="83" t="s">
        <v>166</v>
      </c>
      <c r="K17" s="83" t="s">
        <v>9</v>
      </c>
      <c r="L17" s="87">
        <v>276</v>
      </c>
    </row>
    <row r="18" spans="1:12" x14ac:dyDescent="0.2">
      <c r="A18" s="525"/>
      <c r="B18" s="528"/>
      <c r="C18" s="529"/>
      <c r="D18" s="543"/>
      <c r="E18" s="528"/>
      <c r="F18" s="528"/>
      <c r="G18" s="528"/>
      <c r="H18" s="539" t="s">
        <v>56</v>
      </c>
      <c r="I18" s="539"/>
      <c r="J18" s="83" t="s">
        <v>166</v>
      </c>
      <c r="K18" s="83" t="s">
        <v>9</v>
      </c>
      <c r="L18" s="87">
        <v>710</v>
      </c>
    </row>
    <row r="19" spans="1:12" ht="24" x14ac:dyDescent="0.2">
      <c r="A19" s="525"/>
      <c r="B19" s="86" t="s">
        <v>33</v>
      </c>
      <c r="C19" s="85" t="s">
        <v>34</v>
      </c>
      <c r="D19" s="85" t="s">
        <v>169</v>
      </c>
      <c r="E19" s="85" t="s">
        <v>168</v>
      </c>
      <c r="F19" s="527"/>
      <c r="G19" s="527"/>
      <c r="H19" s="539" t="s">
        <v>167</v>
      </c>
      <c r="I19" s="539"/>
      <c r="J19" s="528" t="s">
        <v>166</v>
      </c>
      <c r="K19" s="528" t="s">
        <v>9</v>
      </c>
      <c r="L19" s="540">
        <v>30</v>
      </c>
    </row>
    <row r="20" spans="1:12" ht="24" x14ac:dyDescent="0.2">
      <c r="A20" s="525"/>
      <c r="B20" s="83" t="s">
        <v>211</v>
      </c>
      <c r="C20" s="83" t="s">
        <v>4923</v>
      </c>
      <c r="D20" s="84">
        <v>43198</v>
      </c>
      <c r="E20" s="83" t="s">
        <v>3117</v>
      </c>
      <c r="F20" s="527"/>
      <c r="G20" s="527"/>
      <c r="H20" s="539"/>
      <c r="I20" s="539"/>
      <c r="J20" s="528"/>
      <c r="K20" s="528"/>
      <c r="L20" s="540"/>
    </row>
    <row r="21" spans="1:12" ht="24" x14ac:dyDescent="0.2">
      <c r="A21" s="525">
        <v>403</v>
      </c>
      <c r="B21" s="86" t="s">
        <v>23</v>
      </c>
      <c r="C21" s="85" t="s">
        <v>24</v>
      </c>
      <c r="D21" s="85" t="s">
        <v>175</v>
      </c>
      <c r="E21" s="85" t="s">
        <v>174</v>
      </c>
      <c r="F21" s="526" t="s">
        <v>18</v>
      </c>
      <c r="G21" s="526"/>
      <c r="H21" s="527"/>
      <c r="I21" s="527"/>
      <c r="J21" s="527"/>
      <c r="K21" s="527"/>
      <c r="L21" s="527"/>
    </row>
    <row r="22" spans="1:12" x14ac:dyDescent="0.2">
      <c r="A22" s="525"/>
      <c r="B22" s="528" t="s">
        <v>4918</v>
      </c>
      <c r="C22" s="529" t="s">
        <v>4922</v>
      </c>
      <c r="D22" s="543">
        <v>43219</v>
      </c>
      <c r="E22" s="528" t="s">
        <v>476</v>
      </c>
      <c r="F22" s="528" t="s">
        <v>3658</v>
      </c>
      <c r="G22" s="528"/>
      <c r="H22" s="539" t="s">
        <v>170</v>
      </c>
      <c r="I22" s="539"/>
      <c r="J22" s="83" t="s">
        <v>166</v>
      </c>
      <c r="K22" s="83" t="s">
        <v>166</v>
      </c>
      <c r="L22" s="87">
        <v>0</v>
      </c>
    </row>
    <row r="23" spans="1:12" x14ac:dyDescent="0.2">
      <c r="A23" s="525"/>
      <c r="B23" s="528"/>
      <c r="C23" s="529"/>
      <c r="D23" s="543"/>
      <c r="E23" s="528"/>
      <c r="F23" s="528"/>
      <c r="G23" s="528"/>
      <c r="H23" s="539" t="s">
        <v>56</v>
      </c>
      <c r="I23" s="539"/>
      <c r="J23" s="83" t="s">
        <v>166</v>
      </c>
      <c r="K23" s="83" t="s">
        <v>9</v>
      </c>
      <c r="L23" s="87">
        <v>1341.22</v>
      </c>
    </row>
    <row r="24" spans="1:12" ht="24" x14ac:dyDescent="0.2">
      <c r="A24" s="525"/>
      <c r="B24" s="86" t="s">
        <v>33</v>
      </c>
      <c r="C24" s="85" t="s">
        <v>34</v>
      </c>
      <c r="D24" s="85" t="s">
        <v>169</v>
      </c>
      <c r="E24" s="85" t="s">
        <v>168</v>
      </c>
      <c r="F24" s="527"/>
      <c r="G24" s="527"/>
      <c r="H24" s="539" t="s">
        <v>167</v>
      </c>
      <c r="I24" s="539"/>
      <c r="J24" s="528" t="s">
        <v>166</v>
      </c>
      <c r="K24" s="528" t="s">
        <v>9</v>
      </c>
      <c r="L24" s="540">
        <v>1554.11</v>
      </c>
    </row>
    <row r="25" spans="1:12" ht="24" x14ac:dyDescent="0.2">
      <c r="A25" s="525"/>
      <c r="B25" s="83" t="s">
        <v>211</v>
      </c>
      <c r="C25" s="83" t="s">
        <v>3658</v>
      </c>
      <c r="D25" s="84">
        <v>43229</v>
      </c>
      <c r="E25" s="83" t="s">
        <v>4921</v>
      </c>
      <c r="F25" s="527"/>
      <c r="G25" s="527"/>
      <c r="H25" s="539"/>
      <c r="I25" s="539"/>
      <c r="J25" s="528"/>
      <c r="K25" s="528"/>
      <c r="L25" s="540"/>
    </row>
    <row r="26" spans="1:12" ht="24" x14ac:dyDescent="0.2">
      <c r="A26" s="525">
        <v>404</v>
      </c>
      <c r="B26" s="86" t="s">
        <v>23</v>
      </c>
      <c r="C26" s="85" t="s">
        <v>24</v>
      </c>
      <c r="D26" s="85" t="s">
        <v>175</v>
      </c>
      <c r="E26" s="85" t="s">
        <v>174</v>
      </c>
      <c r="F26" s="526" t="s">
        <v>18</v>
      </c>
      <c r="G26" s="526"/>
      <c r="H26" s="527"/>
      <c r="I26" s="527"/>
      <c r="J26" s="527"/>
      <c r="K26" s="527"/>
      <c r="L26" s="527"/>
    </row>
    <row r="27" spans="1:12" x14ac:dyDescent="0.2">
      <c r="A27" s="525"/>
      <c r="B27" s="528" t="s">
        <v>4918</v>
      </c>
      <c r="C27" s="529" t="s">
        <v>4920</v>
      </c>
      <c r="D27" s="543">
        <v>43292</v>
      </c>
      <c r="E27" s="528" t="s">
        <v>360</v>
      </c>
      <c r="F27" s="528" t="s">
        <v>337</v>
      </c>
      <c r="G27" s="528"/>
      <c r="H27" s="539" t="s">
        <v>170</v>
      </c>
      <c r="I27" s="539"/>
      <c r="J27" s="83" t="s">
        <v>166</v>
      </c>
      <c r="K27" s="83" t="s">
        <v>166</v>
      </c>
      <c r="L27" s="87">
        <v>0</v>
      </c>
    </row>
    <row r="28" spans="1:12" x14ac:dyDescent="0.2">
      <c r="A28" s="525"/>
      <c r="B28" s="528"/>
      <c r="C28" s="529"/>
      <c r="D28" s="543"/>
      <c r="E28" s="528"/>
      <c r="F28" s="528"/>
      <c r="G28" s="528"/>
      <c r="H28" s="539" t="s">
        <v>56</v>
      </c>
      <c r="I28" s="539"/>
      <c r="J28" s="83" t="s">
        <v>166</v>
      </c>
      <c r="K28" s="83" t="s">
        <v>166</v>
      </c>
      <c r="L28" s="87">
        <v>0</v>
      </c>
    </row>
    <row r="29" spans="1:12" ht="24" x14ac:dyDescent="0.2">
      <c r="A29" s="525"/>
      <c r="B29" s="86" t="s">
        <v>33</v>
      </c>
      <c r="C29" s="85" t="s">
        <v>34</v>
      </c>
      <c r="D29" s="85" t="s">
        <v>169</v>
      </c>
      <c r="E29" s="85" t="s">
        <v>168</v>
      </c>
      <c r="F29" s="527"/>
      <c r="G29" s="527"/>
      <c r="H29" s="539" t="s">
        <v>167</v>
      </c>
      <c r="I29" s="539"/>
      <c r="J29" s="528" t="s">
        <v>9</v>
      </c>
      <c r="K29" s="528" t="s">
        <v>166</v>
      </c>
      <c r="L29" s="540">
        <v>1570</v>
      </c>
    </row>
    <row r="30" spans="1:12" ht="24" x14ac:dyDescent="0.2">
      <c r="A30" s="525"/>
      <c r="B30" s="83" t="s">
        <v>211</v>
      </c>
      <c r="C30" s="83" t="s">
        <v>337</v>
      </c>
      <c r="D30" s="84">
        <v>43303</v>
      </c>
      <c r="E30" s="83" t="s">
        <v>4919</v>
      </c>
      <c r="F30" s="527"/>
      <c r="G30" s="527"/>
      <c r="H30" s="539"/>
      <c r="I30" s="539"/>
      <c r="J30" s="528"/>
      <c r="K30" s="528"/>
      <c r="L30" s="540"/>
    </row>
    <row r="31" spans="1:12" ht="24" x14ac:dyDescent="0.2">
      <c r="A31" s="525">
        <v>405</v>
      </c>
      <c r="B31" s="86" t="s">
        <v>23</v>
      </c>
      <c r="C31" s="85" t="s">
        <v>24</v>
      </c>
      <c r="D31" s="85" t="s">
        <v>175</v>
      </c>
      <c r="E31" s="85" t="s">
        <v>174</v>
      </c>
      <c r="F31" s="526" t="s">
        <v>18</v>
      </c>
      <c r="G31" s="526"/>
      <c r="H31" s="527"/>
      <c r="I31" s="527"/>
      <c r="J31" s="527"/>
      <c r="K31" s="527"/>
      <c r="L31" s="527"/>
    </row>
    <row r="32" spans="1:12" x14ac:dyDescent="0.2">
      <c r="A32" s="525"/>
      <c r="B32" s="528" t="s">
        <v>4918</v>
      </c>
      <c r="C32" s="529" t="s">
        <v>4917</v>
      </c>
      <c r="D32" s="543">
        <v>43310</v>
      </c>
      <c r="E32" s="528" t="s">
        <v>3437</v>
      </c>
      <c r="F32" s="528" t="s">
        <v>4916</v>
      </c>
      <c r="G32" s="528"/>
      <c r="H32" s="539" t="s">
        <v>170</v>
      </c>
      <c r="I32" s="539"/>
      <c r="J32" s="83" t="s">
        <v>166</v>
      </c>
      <c r="K32" s="83" t="s">
        <v>166</v>
      </c>
      <c r="L32" s="87">
        <v>0</v>
      </c>
    </row>
    <row r="33" spans="1:12" x14ac:dyDescent="0.2">
      <c r="A33" s="525"/>
      <c r="B33" s="528"/>
      <c r="C33" s="529"/>
      <c r="D33" s="543"/>
      <c r="E33" s="528"/>
      <c r="F33" s="528"/>
      <c r="G33" s="528"/>
      <c r="H33" s="539" t="s">
        <v>56</v>
      </c>
      <c r="I33" s="539"/>
      <c r="J33" s="83" t="s">
        <v>166</v>
      </c>
      <c r="K33" s="83" t="s">
        <v>166</v>
      </c>
      <c r="L33" s="87">
        <v>0</v>
      </c>
    </row>
    <row r="34" spans="1:12" ht="24" x14ac:dyDescent="0.2">
      <c r="A34" s="525"/>
      <c r="B34" s="86" t="s">
        <v>33</v>
      </c>
      <c r="C34" s="85" t="s">
        <v>34</v>
      </c>
      <c r="D34" s="85" t="s">
        <v>169</v>
      </c>
      <c r="E34" s="85" t="s">
        <v>168</v>
      </c>
      <c r="F34" s="527"/>
      <c r="G34" s="527"/>
      <c r="H34" s="539" t="s">
        <v>167</v>
      </c>
      <c r="I34" s="539"/>
      <c r="J34" s="528" t="s">
        <v>9</v>
      </c>
      <c r="K34" s="528" t="s">
        <v>166</v>
      </c>
      <c r="L34" s="540">
        <v>1365</v>
      </c>
    </row>
    <row r="35" spans="1:12" ht="24" x14ac:dyDescent="0.2">
      <c r="A35" s="525"/>
      <c r="B35" s="83" t="s">
        <v>211</v>
      </c>
      <c r="C35" s="83" t="s">
        <v>4916</v>
      </c>
      <c r="D35" s="84">
        <v>43318</v>
      </c>
      <c r="E35" s="83" t="s">
        <v>2748</v>
      </c>
      <c r="F35" s="527"/>
      <c r="G35" s="527"/>
      <c r="H35" s="539"/>
      <c r="I35" s="539"/>
      <c r="J35" s="528"/>
      <c r="K35" s="528"/>
      <c r="L35" s="540"/>
    </row>
    <row r="36" spans="1:12" ht="24" x14ac:dyDescent="0.2">
      <c r="A36" s="525">
        <v>406</v>
      </c>
      <c r="B36" s="86" t="s">
        <v>23</v>
      </c>
      <c r="C36" s="85" t="s">
        <v>24</v>
      </c>
      <c r="D36" s="85" t="s">
        <v>175</v>
      </c>
      <c r="E36" s="85" t="s">
        <v>174</v>
      </c>
      <c r="F36" s="526" t="s">
        <v>18</v>
      </c>
      <c r="G36" s="526"/>
      <c r="H36" s="527"/>
      <c r="I36" s="527"/>
      <c r="J36" s="527"/>
      <c r="K36" s="527"/>
      <c r="L36" s="527"/>
    </row>
    <row r="37" spans="1:12" x14ac:dyDescent="0.2">
      <c r="A37" s="525"/>
      <c r="B37" s="528" t="s">
        <v>4912</v>
      </c>
      <c r="C37" s="529" t="s">
        <v>4915</v>
      </c>
      <c r="D37" s="543">
        <v>43239</v>
      </c>
      <c r="E37" s="528" t="s">
        <v>634</v>
      </c>
      <c r="F37" s="528" t="s">
        <v>395</v>
      </c>
      <c r="G37" s="528"/>
      <c r="H37" s="539" t="s">
        <v>170</v>
      </c>
      <c r="I37" s="539"/>
      <c r="J37" s="83" t="s">
        <v>166</v>
      </c>
      <c r="K37" s="83" t="s">
        <v>166</v>
      </c>
      <c r="L37" s="87">
        <v>0</v>
      </c>
    </row>
    <row r="38" spans="1:12" x14ac:dyDescent="0.2">
      <c r="A38" s="525"/>
      <c r="B38" s="528"/>
      <c r="C38" s="529"/>
      <c r="D38" s="543"/>
      <c r="E38" s="528"/>
      <c r="F38" s="528"/>
      <c r="G38" s="528"/>
      <c r="H38" s="539" t="s">
        <v>56</v>
      </c>
      <c r="I38" s="539"/>
      <c r="J38" s="528" t="s">
        <v>9</v>
      </c>
      <c r="K38" s="528" t="s">
        <v>166</v>
      </c>
      <c r="L38" s="540">
        <v>1800.12</v>
      </c>
    </row>
    <row r="39" spans="1:12" x14ac:dyDescent="0.2">
      <c r="A39" s="525"/>
      <c r="B39" s="528"/>
      <c r="C39" s="529"/>
      <c r="D39" s="543"/>
      <c r="E39" s="528"/>
      <c r="F39" s="528"/>
      <c r="G39" s="528"/>
      <c r="H39" s="539"/>
      <c r="I39" s="539"/>
      <c r="J39" s="528"/>
      <c r="K39" s="528"/>
      <c r="L39" s="540"/>
    </row>
    <row r="40" spans="1:12" ht="24" x14ac:dyDescent="0.2">
      <c r="A40" s="525"/>
      <c r="B40" s="86" t="s">
        <v>33</v>
      </c>
      <c r="C40" s="85" t="s">
        <v>34</v>
      </c>
      <c r="D40" s="85" t="s">
        <v>169</v>
      </c>
      <c r="E40" s="85" t="s">
        <v>168</v>
      </c>
      <c r="F40" s="527"/>
      <c r="G40" s="527"/>
      <c r="H40" s="539" t="s">
        <v>167</v>
      </c>
      <c r="I40" s="539"/>
      <c r="J40" s="528" t="s">
        <v>166</v>
      </c>
      <c r="K40" s="528" t="s">
        <v>9</v>
      </c>
      <c r="L40" s="540">
        <v>1460</v>
      </c>
    </row>
    <row r="41" spans="1:12" ht="24" x14ac:dyDescent="0.2">
      <c r="A41" s="525"/>
      <c r="B41" s="83" t="s">
        <v>269</v>
      </c>
      <c r="C41" s="83" t="s">
        <v>395</v>
      </c>
      <c r="D41" s="84">
        <v>43245</v>
      </c>
      <c r="E41" s="83" t="s">
        <v>3998</v>
      </c>
      <c r="F41" s="527"/>
      <c r="G41" s="527"/>
      <c r="H41" s="539"/>
      <c r="I41" s="539"/>
      <c r="J41" s="528"/>
      <c r="K41" s="528"/>
      <c r="L41" s="540"/>
    </row>
    <row r="42" spans="1:12" ht="24" x14ac:dyDescent="0.2">
      <c r="A42" s="525">
        <v>407</v>
      </c>
      <c r="B42" s="86" t="s">
        <v>23</v>
      </c>
      <c r="C42" s="85" t="s">
        <v>24</v>
      </c>
      <c r="D42" s="85" t="s">
        <v>175</v>
      </c>
      <c r="E42" s="85" t="s">
        <v>174</v>
      </c>
      <c r="F42" s="526" t="s">
        <v>18</v>
      </c>
      <c r="G42" s="526"/>
      <c r="H42" s="527"/>
      <c r="I42" s="527"/>
      <c r="J42" s="527"/>
      <c r="K42" s="527"/>
      <c r="L42" s="527"/>
    </row>
    <row r="43" spans="1:12" x14ac:dyDescent="0.2">
      <c r="A43" s="525"/>
      <c r="B43" s="528" t="s">
        <v>4912</v>
      </c>
      <c r="C43" s="529" t="s">
        <v>4914</v>
      </c>
      <c r="D43" s="543">
        <v>43277</v>
      </c>
      <c r="E43" s="528" t="s">
        <v>740</v>
      </c>
      <c r="F43" s="528" t="s">
        <v>4913</v>
      </c>
      <c r="G43" s="528"/>
      <c r="H43" s="539" t="s">
        <v>170</v>
      </c>
      <c r="I43" s="539"/>
      <c r="J43" s="83" t="s">
        <v>166</v>
      </c>
      <c r="K43" s="83" t="s">
        <v>166</v>
      </c>
      <c r="L43" s="87">
        <v>0</v>
      </c>
    </row>
    <row r="44" spans="1:12" x14ac:dyDescent="0.2">
      <c r="A44" s="525"/>
      <c r="B44" s="528"/>
      <c r="C44" s="529"/>
      <c r="D44" s="543"/>
      <c r="E44" s="528"/>
      <c r="F44" s="528"/>
      <c r="G44" s="528"/>
      <c r="H44" s="539" t="s">
        <v>56</v>
      </c>
      <c r="I44" s="539"/>
      <c r="J44" s="83" t="s">
        <v>166</v>
      </c>
      <c r="K44" s="83" t="s">
        <v>166</v>
      </c>
      <c r="L44" s="87">
        <v>0</v>
      </c>
    </row>
    <row r="45" spans="1:12" ht="24" x14ac:dyDescent="0.2">
      <c r="A45" s="525"/>
      <c r="B45" s="86" t="s">
        <v>33</v>
      </c>
      <c r="C45" s="85" t="s">
        <v>34</v>
      </c>
      <c r="D45" s="85" t="s">
        <v>169</v>
      </c>
      <c r="E45" s="85" t="s">
        <v>168</v>
      </c>
      <c r="F45" s="527"/>
      <c r="G45" s="527"/>
      <c r="H45" s="539" t="s">
        <v>167</v>
      </c>
      <c r="I45" s="539"/>
      <c r="J45" s="528" t="s">
        <v>166</v>
      </c>
      <c r="K45" s="528" t="s">
        <v>9</v>
      </c>
      <c r="L45" s="540">
        <v>825</v>
      </c>
    </row>
    <row r="46" spans="1:12" ht="24" x14ac:dyDescent="0.2">
      <c r="A46" s="525"/>
      <c r="B46" s="83" t="s">
        <v>269</v>
      </c>
      <c r="C46" s="83" t="s">
        <v>4913</v>
      </c>
      <c r="D46" s="84">
        <v>43281</v>
      </c>
      <c r="E46" s="83" t="s">
        <v>2098</v>
      </c>
      <c r="F46" s="527"/>
      <c r="G46" s="527"/>
      <c r="H46" s="539"/>
      <c r="I46" s="539"/>
      <c r="J46" s="528"/>
      <c r="K46" s="528"/>
      <c r="L46" s="540"/>
    </row>
    <row r="47" spans="1:12" ht="24" x14ac:dyDescent="0.2">
      <c r="A47" s="525">
        <v>408</v>
      </c>
      <c r="B47" s="86" t="s">
        <v>23</v>
      </c>
      <c r="C47" s="85" t="s">
        <v>24</v>
      </c>
      <c r="D47" s="85" t="s">
        <v>175</v>
      </c>
      <c r="E47" s="85" t="s">
        <v>174</v>
      </c>
      <c r="F47" s="526" t="s">
        <v>18</v>
      </c>
      <c r="G47" s="526"/>
      <c r="H47" s="527"/>
      <c r="I47" s="527"/>
      <c r="J47" s="527"/>
      <c r="K47" s="527"/>
      <c r="L47" s="527"/>
    </row>
    <row r="48" spans="1:12" x14ac:dyDescent="0.2">
      <c r="A48" s="525"/>
      <c r="B48" s="528" t="s">
        <v>4912</v>
      </c>
      <c r="C48" s="529" t="s">
        <v>4911</v>
      </c>
      <c r="D48" s="543">
        <v>43365</v>
      </c>
      <c r="E48" s="528" t="s">
        <v>568</v>
      </c>
      <c r="F48" s="528" t="s">
        <v>566</v>
      </c>
      <c r="G48" s="528"/>
      <c r="H48" s="539" t="s">
        <v>170</v>
      </c>
      <c r="I48" s="539"/>
      <c r="J48" s="83" t="s">
        <v>166</v>
      </c>
      <c r="K48" s="83" t="s">
        <v>166</v>
      </c>
      <c r="L48" s="87">
        <v>0</v>
      </c>
    </row>
    <row r="49" spans="1:12" x14ac:dyDescent="0.2">
      <c r="A49" s="525"/>
      <c r="B49" s="528"/>
      <c r="C49" s="529"/>
      <c r="D49" s="543"/>
      <c r="E49" s="528"/>
      <c r="F49" s="528"/>
      <c r="G49" s="528"/>
      <c r="H49" s="539" t="s">
        <v>56</v>
      </c>
      <c r="I49" s="539"/>
      <c r="J49" s="83" t="s">
        <v>166</v>
      </c>
      <c r="K49" s="83" t="s">
        <v>166</v>
      </c>
      <c r="L49" s="87">
        <v>0</v>
      </c>
    </row>
    <row r="50" spans="1:12" ht="24" x14ac:dyDescent="0.2">
      <c r="A50" s="525"/>
      <c r="B50" s="86" t="s">
        <v>33</v>
      </c>
      <c r="C50" s="85" t="s">
        <v>34</v>
      </c>
      <c r="D50" s="85" t="s">
        <v>169</v>
      </c>
      <c r="E50" s="85" t="s">
        <v>168</v>
      </c>
      <c r="F50" s="527"/>
      <c r="G50" s="527"/>
      <c r="H50" s="539" t="s">
        <v>167</v>
      </c>
      <c r="I50" s="539"/>
      <c r="J50" s="528" t="s">
        <v>166</v>
      </c>
      <c r="K50" s="528" t="s">
        <v>9</v>
      </c>
      <c r="L50" s="540">
        <v>1850</v>
      </c>
    </row>
    <row r="51" spans="1:12" ht="24" x14ac:dyDescent="0.2">
      <c r="A51" s="525"/>
      <c r="B51" s="83" t="s">
        <v>269</v>
      </c>
      <c r="C51" s="83" t="s">
        <v>566</v>
      </c>
      <c r="D51" s="84">
        <v>43370</v>
      </c>
      <c r="E51" s="83" t="s">
        <v>2337</v>
      </c>
      <c r="F51" s="527"/>
      <c r="G51" s="527"/>
      <c r="H51" s="539"/>
      <c r="I51" s="539"/>
      <c r="J51" s="528"/>
      <c r="K51" s="528"/>
      <c r="L51" s="540"/>
    </row>
    <row r="52" spans="1:12" ht="24" x14ac:dyDescent="0.2">
      <c r="A52" s="525">
        <v>409</v>
      </c>
      <c r="B52" s="86" t="s">
        <v>23</v>
      </c>
      <c r="C52" s="85" t="s">
        <v>24</v>
      </c>
      <c r="D52" s="85" t="s">
        <v>175</v>
      </c>
      <c r="E52" s="85" t="s">
        <v>174</v>
      </c>
      <c r="F52" s="526" t="s">
        <v>18</v>
      </c>
      <c r="G52" s="526"/>
      <c r="H52" s="527"/>
      <c r="I52" s="527"/>
      <c r="J52" s="527"/>
      <c r="K52" s="527"/>
      <c r="L52" s="527"/>
    </row>
    <row r="53" spans="1:12" x14ac:dyDescent="0.2">
      <c r="A53" s="525"/>
      <c r="B53" s="528" t="s">
        <v>4910</v>
      </c>
      <c r="C53" s="529" t="s">
        <v>4909</v>
      </c>
      <c r="D53" s="543">
        <v>43252</v>
      </c>
      <c r="E53" s="528" t="s">
        <v>2678</v>
      </c>
      <c r="F53" s="528" t="s">
        <v>357</v>
      </c>
      <c r="G53" s="528"/>
      <c r="H53" s="539" t="s">
        <v>170</v>
      </c>
      <c r="I53" s="539"/>
      <c r="J53" s="83" t="s">
        <v>166</v>
      </c>
      <c r="K53" s="83" t="s">
        <v>9</v>
      </c>
      <c r="L53" s="87">
        <v>409</v>
      </c>
    </row>
    <row r="54" spans="1:12" x14ac:dyDescent="0.2">
      <c r="A54" s="525"/>
      <c r="B54" s="528"/>
      <c r="C54" s="529"/>
      <c r="D54" s="543"/>
      <c r="E54" s="528"/>
      <c r="F54" s="528"/>
      <c r="G54" s="528"/>
      <c r="H54" s="539" t="s">
        <v>56</v>
      </c>
      <c r="I54" s="539"/>
      <c r="J54" s="83" t="s">
        <v>166</v>
      </c>
      <c r="K54" s="83" t="s">
        <v>9</v>
      </c>
      <c r="L54" s="87">
        <v>508.6</v>
      </c>
    </row>
    <row r="55" spans="1:12" ht="24" x14ac:dyDescent="0.2">
      <c r="A55" s="525"/>
      <c r="B55" s="86" t="s">
        <v>33</v>
      </c>
      <c r="C55" s="85" t="s">
        <v>34</v>
      </c>
      <c r="D55" s="85" t="s">
        <v>169</v>
      </c>
      <c r="E55" s="85" t="s">
        <v>168</v>
      </c>
      <c r="F55" s="527"/>
      <c r="G55" s="527"/>
      <c r="H55" s="539" t="s">
        <v>167</v>
      </c>
      <c r="I55" s="539"/>
      <c r="J55" s="528" t="s">
        <v>166</v>
      </c>
      <c r="K55" s="528" t="s">
        <v>9</v>
      </c>
      <c r="L55" s="540">
        <v>124</v>
      </c>
    </row>
    <row r="56" spans="1:12" ht="36" x14ac:dyDescent="0.2">
      <c r="A56" s="525"/>
      <c r="B56" s="83" t="s">
        <v>4908</v>
      </c>
      <c r="C56" s="83" t="s">
        <v>357</v>
      </c>
      <c r="D56" s="84">
        <v>43254</v>
      </c>
      <c r="E56" s="83" t="s">
        <v>3283</v>
      </c>
      <c r="F56" s="527"/>
      <c r="G56" s="527"/>
      <c r="H56" s="539"/>
      <c r="I56" s="539"/>
      <c r="J56" s="528"/>
      <c r="K56" s="528"/>
      <c r="L56" s="540"/>
    </row>
    <row r="57" spans="1:12" ht="24" x14ac:dyDescent="0.2">
      <c r="A57" s="525">
        <v>410</v>
      </c>
      <c r="B57" s="86" t="s">
        <v>23</v>
      </c>
      <c r="C57" s="85" t="s">
        <v>24</v>
      </c>
      <c r="D57" s="85" t="s">
        <v>175</v>
      </c>
      <c r="E57" s="85" t="s">
        <v>174</v>
      </c>
      <c r="F57" s="526" t="s">
        <v>18</v>
      </c>
      <c r="G57" s="526"/>
      <c r="H57" s="527"/>
      <c r="I57" s="527"/>
      <c r="J57" s="527"/>
      <c r="K57" s="527"/>
      <c r="L57" s="527"/>
    </row>
    <row r="58" spans="1:12" x14ac:dyDescent="0.2">
      <c r="A58" s="525"/>
      <c r="B58" s="528" t="s">
        <v>4902</v>
      </c>
      <c r="C58" s="529" t="s">
        <v>4906</v>
      </c>
      <c r="D58" s="543">
        <v>43221</v>
      </c>
      <c r="E58" s="528" t="s">
        <v>228</v>
      </c>
      <c r="F58" s="528" t="s">
        <v>4907</v>
      </c>
      <c r="G58" s="528"/>
      <c r="H58" s="539" t="s">
        <v>170</v>
      </c>
      <c r="I58" s="539"/>
      <c r="J58" s="83" t="s">
        <v>166</v>
      </c>
      <c r="K58" s="83" t="s">
        <v>9</v>
      </c>
      <c r="L58" s="87">
        <v>249.2</v>
      </c>
    </row>
    <row r="59" spans="1:12" x14ac:dyDescent="0.2">
      <c r="A59" s="525"/>
      <c r="B59" s="528"/>
      <c r="C59" s="529"/>
      <c r="D59" s="543"/>
      <c r="E59" s="528"/>
      <c r="F59" s="528"/>
      <c r="G59" s="528"/>
      <c r="H59" s="539" t="s">
        <v>56</v>
      </c>
      <c r="I59" s="539"/>
      <c r="J59" s="83" t="s">
        <v>166</v>
      </c>
      <c r="K59" s="83" t="s">
        <v>9</v>
      </c>
      <c r="L59" s="87">
        <v>237.98</v>
      </c>
    </row>
    <row r="60" spans="1:12" ht="24" x14ac:dyDescent="0.2">
      <c r="A60" s="525"/>
      <c r="B60" s="86" t="s">
        <v>33</v>
      </c>
      <c r="C60" s="85" t="s">
        <v>34</v>
      </c>
      <c r="D60" s="85" t="s">
        <v>169</v>
      </c>
      <c r="E60" s="85" t="s">
        <v>168</v>
      </c>
      <c r="F60" s="527"/>
      <c r="G60" s="527"/>
      <c r="H60" s="539" t="s">
        <v>167</v>
      </c>
      <c r="I60" s="539"/>
      <c r="J60" s="528" t="s">
        <v>166</v>
      </c>
      <c r="K60" s="528" t="s">
        <v>166</v>
      </c>
      <c r="L60" s="540">
        <v>0</v>
      </c>
    </row>
    <row r="61" spans="1:12" ht="24" x14ac:dyDescent="0.2">
      <c r="A61" s="525"/>
      <c r="B61" s="83" t="s">
        <v>488</v>
      </c>
      <c r="C61" s="83" t="s">
        <v>4907</v>
      </c>
      <c r="D61" s="84">
        <v>43226</v>
      </c>
      <c r="E61" s="83" t="s">
        <v>4905</v>
      </c>
      <c r="F61" s="527"/>
      <c r="G61" s="527"/>
      <c r="H61" s="539"/>
      <c r="I61" s="539"/>
      <c r="J61" s="528"/>
      <c r="K61" s="528"/>
      <c r="L61" s="540"/>
    </row>
    <row r="62" spans="1:12" ht="24" x14ac:dyDescent="0.2">
      <c r="A62" s="525">
        <v>411</v>
      </c>
      <c r="B62" s="86" t="s">
        <v>23</v>
      </c>
      <c r="C62" s="85" t="s">
        <v>24</v>
      </c>
      <c r="D62" s="85" t="s">
        <v>175</v>
      </c>
      <c r="E62" s="85" t="s">
        <v>174</v>
      </c>
      <c r="F62" s="526" t="s">
        <v>18</v>
      </c>
      <c r="G62" s="526"/>
      <c r="H62" s="527"/>
      <c r="I62" s="527"/>
      <c r="J62" s="527"/>
      <c r="K62" s="527"/>
      <c r="L62" s="527"/>
    </row>
    <row r="63" spans="1:12" x14ac:dyDescent="0.2">
      <c r="A63" s="525"/>
      <c r="B63" s="528" t="s">
        <v>4902</v>
      </c>
      <c r="C63" s="529" t="s">
        <v>4906</v>
      </c>
      <c r="D63" s="543">
        <v>43221</v>
      </c>
      <c r="E63" s="528" t="s">
        <v>228</v>
      </c>
      <c r="F63" s="528" t="s">
        <v>227</v>
      </c>
      <c r="G63" s="528"/>
      <c r="H63" s="539" t="s">
        <v>170</v>
      </c>
      <c r="I63" s="539"/>
      <c r="J63" s="83" t="s">
        <v>166</v>
      </c>
      <c r="K63" s="83" t="s">
        <v>9</v>
      </c>
      <c r="L63" s="87">
        <v>455.24</v>
      </c>
    </row>
    <row r="64" spans="1:12" x14ac:dyDescent="0.2">
      <c r="A64" s="525"/>
      <c r="B64" s="528"/>
      <c r="C64" s="529"/>
      <c r="D64" s="543"/>
      <c r="E64" s="528"/>
      <c r="F64" s="528"/>
      <c r="G64" s="528"/>
      <c r="H64" s="539" t="s">
        <v>56</v>
      </c>
      <c r="I64" s="539"/>
      <c r="J64" s="83" t="s">
        <v>166</v>
      </c>
      <c r="K64" s="83" t="s">
        <v>9</v>
      </c>
      <c r="L64" s="87">
        <v>422.98</v>
      </c>
    </row>
    <row r="65" spans="1:12" ht="24" x14ac:dyDescent="0.2">
      <c r="A65" s="525"/>
      <c r="B65" s="86" t="s">
        <v>33</v>
      </c>
      <c r="C65" s="85" t="s">
        <v>34</v>
      </c>
      <c r="D65" s="85" t="s">
        <v>169</v>
      </c>
      <c r="E65" s="85" t="s">
        <v>168</v>
      </c>
      <c r="F65" s="527"/>
      <c r="G65" s="527"/>
      <c r="H65" s="539" t="s">
        <v>167</v>
      </c>
      <c r="I65" s="539"/>
      <c r="J65" s="528" t="s">
        <v>166</v>
      </c>
      <c r="K65" s="528" t="s">
        <v>166</v>
      </c>
      <c r="L65" s="540">
        <v>0</v>
      </c>
    </row>
    <row r="66" spans="1:12" ht="24" x14ac:dyDescent="0.2">
      <c r="A66" s="525"/>
      <c r="B66" s="83" t="s">
        <v>488</v>
      </c>
      <c r="C66" s="83" t="s">
        <v>227</v>
      </c>
      <c r="D66" s="84">
        <v>43226</v>
      </c>
      <c r="E66" s="83" t="s">
        <v>4905</v>
      </c>
      <c r="F66" s="527"/>
      <c r="G66" s="527"/>
      <c r="H66" s="539"/>
      <c r="I66" s="539"/>
      <c r="J66" s="528"/>
      <c r="K66" s="528"/>
      <c r="L66" s="540"/>
    </row>
    <row r="67" spans="1:12" ht="24" x14ac:dyDescent="0.2">
      <c r="A67" s="525">
        <v>412</v>
      </c>
      <c r="B67" s="86" t="s">
        <v>23</v>
      </c>
      <c r="C67" s="85" t="s">
        <v>24</v>
      </c>
      <c r="D67" s="85" t="s">
        <v>175</v>
      </c>
      <c r="E67" s="85" t="s">
        <v>174</v>
      </c>
      <c r="F67" s="526" t="s">
        <v>18</v>
      </c>
      <c r="G67" s="526"/>
      <c r="H67" s="527"/>
      <c r="I67" s="527"/>
      <c r="J67" s="527"/>
      <c r="K67" s="527"/>
      <c r="L67" s="527"/>
    </row>
    <row r="68" spans="1:12" x14ac:dyDescent="0.2">
      <c r="A68" s="525"/>
      <c r="B68" s="528" t="s">
        <v>4902</v>
      </c>
      <c r="C68" s="528" t="s">
        <v>4904</v>
      </c>
      <c r="D68" s="543">
        <v>43369</v>
      </c>
      <c r="E68" s="528" t="s">
        <v>312</v>
      </c>
      <c r="F68" s="528" t="s">
        <v>4903</v>
      </c>
      <c r="G68" s="528"/>
      <c r="H68" s="539" t="s">
        <v>170</v>
      </c>
      <c r="I68" s="539"/>
      <c r="J68" s="83" t="s">
        <v>166</v>
      </c>
      <c r="K68" s="83" t="s">
        <v>9</v>
      </c>
      <c r="L68" s="87">
        <v>234.75</v>
      </c>
    </row>
    <row r="69" spans="1:12" x14ac:dyDescent="0.2">
      <c r="A69" s="525"/>
      <c r="B69" s="528"/>
      <c r="C69" s="528"/>
      <c r="D69" s="543"/>
      <c r="E69" s="528"/>
      <c r="F69" s="528"/>
      <c r="G69" s="528"/>
      <c r="H69" s="539" t="s">
        <v>56</v>
      </c>
      <c r="I69" s="539"/>
      <c r="J69" s="83" t="s">
        <v>166</v>
      </c>
      <c r="K69" s="83" t="s">
        <v>9</v>
      </c>
      <c r="L69" s="87">
        <v>261.95999999999998</v>
      </c>
    </row>
    <row r="70" spans="1:12" ht="24" x14ac:dyDescent="0.2">
      <c r="A70" s="525"/>
      <c r="B70" s="86" t="s">
        <v>33</v>
      </c>
      <c r="C70" s="85" t="s">
        <v>34</v>
      </c>
      <c r="D70" s="85" t="s">
        <v>169</v>
      </c>
      <c r="E70" s="85" t="s">
        <v>168</v>
      </c>
      <c r="F70" s="527"/>
      <c r="G70" s="527"/>
      <c r="H70" s="539" t="s">
        <v>167</v>
      </c>
      <c r="I70" s="539"/>
      <c r="J70" s="528" t="s">
        <v>166</v>
      </c>
      <c r="K70" s="528" t="s">
        <v>9</v>
      </c>
      <c r="L70" s="540">
        <v>178.12</v>
      </c>
    </row>
    <row r="71" spans="1:12" ht="24" x14ac:dyDescent="0.2">
      <c r="A71" s="525"/>
      <c r="B71" s="83" t="s">
        <v>488</v>
      </c>
      <c r="C71" s="83" t="s">
        <v>4903</v>
      </c>
      <c r="D71" s="84">
        <v>43370</v>
      </c>
      <c r="E71" s="83" t="s">
        <v>2608</v>
      </c>
      <c r="F71" s="527"/>
      <c r="G71" s="527"/>
      <c r="H71" s="539"/>
      <c r="I71" s="539"/>
      <c r="J71" s="528"/>
      <c r="K71" s="528"/>
      <c r="L71" s="540"/>
    </row>
    <row r="72" spans="1:12" ht="24" x14ac:dyDescent="0.2">
      <c r="A72" s="525">
        <v>413</v>
      </c>
      <c r="B72" s="86" t="s">
        <v>23</v>
      </c>
      <c r="C72" s="85" t="s">
        <v>24</v>
      </c>
      <c r="D72" s="85" t="s">
        <v>175</v>
      </c>
      <c r="E72" s="85" t="s">
        <v>174</v>
      </c>
      <c r="F72" s="526" t="s">
        <v>18</v>
      </c>
      <c r="G72" s="526"/>
      <c r="H72" s="527"/>
      <c r="I72" s="527"/>
      <c r="J72" s="527"/>
      <c r="K72" s="527"/>
      <c r="L72" s="527"/>
    </row>
    <row r="73" spans="1:12" x14ac:dyDescent="0.2">
      <c r="A73" s="525"/>
      <c r="B73" s="528" t="s">
        <v>4902</v>
      </c>
      <c r="C73" s="528" t="s">
        <v>4901</v>
      </c>
      <c r="D73" s="543">
        <v>43370</v>
      </c>
      <c r="E73" s="528" t="s">
        <v>4608</v>
      </c>
      <c r="F73" s="528" t="s">
        <v>4607</v>
      </c>
      <c r="G73" s="528"/>
      <c r="H73" s="539" t="s">
        <v>170</v>
      </c>
      <c r="I73" s="539"/>
      <c r="J73" s="83" t="s">
        <v>166</v>
      </c>
      <c r="K73" s="83" t="s">
        <v>9</v>
      </c>
      <c r="L73" s="87">
        <v>536</v>
      </c>
    </row>
    <row r="74" spans="1:12" x14ac:dyDescent="0.2">
      <c r="A74" s="525"/>
      <c r="B74" s="528"/>
      <c r="C74" s="528"/>
      <c r="D74" s="543"/>
      <c r="E74" s="528"/>
      <c r="F74" s="528"/>
      <c r="G74" s="528"/>
      <c r="H74" s="539" t="s">
        <v>56</v>
      </c>
      <c r="I74" s="539"/>
      <c r="J74" s="83" t="s">
        <v>166</v>
      </c>
      <c r="K74" s="83" t="s">
        <v>9</v>
      </c>
      <c r="L74" s="87">
        <v>574.6</v>
      </c>
    </row>
    <row r="75" spans="1:12" ht="24" x14ac:dyDescent="0.2">
      <c r="A75" s="525"/>
      <c r="B75" s="86" t="s">
        <v>33</v>
      </c>
      <c r="C75" s="85" t="s">
        <v>34</v>
      </c>
      <c r="D75" s="85" t="s">
        <v>169</v>
      </c>
      <c r="E75" s="85" t="s">
        <v>168</v>
      </c>
      <c r="F75" s="527"/>
      <c r="G75" s="527"/>
      <c r="H75" s="539" t="s">
        <v>167</v>
      </c>
      <c r="I75" s="539"/>
      <c r="J75" s="528" t="s">
        <v>166</v>
      </c>
      <c r="K75" s="528" t="s">
        <v>9</v>
      </c>
      <c r="L75" s="540">
        <v>34</v>
      </c>
    </row>
    <row r="76" spans="1:12" ht="24" x14ac:dyDescent="0.2">
      <c r="A76" s="525"/>
      <c r="B76" s="83" t="s">
        <v>488</v>
      </c>
      <c r="C76" s="83" t="s">
        <v>4607</v>
      </c>
      <c r="D76" s="84">
        <v>43372</v>
      </c>
      <c r="E76" s="83" t="s">
        <v>322</v>
      </c>
      <c r="F76" s="527"/>
      <c r="G76" s="527"/>
      <c r="H76" s="539"/>
      <c r="I76" s="539"/>
      <c r="J76" s="528"/>
      <c r="K76" s="528"/>
      <c r="L76" s="540"/>
    </row>
    <row r="77" spans="1:12" ht="24" x14ac:dyDescent="0.2">
      <c r="A77" s="525">
        <v>414</v>
      </c>
      <c r="B77" s="86" t="s">
        <v>23</v>
      </c>
      <c r="C77" s="85" t="s">
        <v>24</v>
      </c>
      <c r="D77" s="85" t="s">
        <v>175</v>
      </c>
      <c r="E77" s="85" t="s">
        <v>174</v>
      </c>
      <c r="F77" s="526" t="s">
        <v>18</v>
      </c>
      <c r="G77" s="526"/>
      <c r="H77" s="527"/>
      <c r="I77" s="527"/>
      <c r="J77" s="527"/>
      <c r="K77" s="527"/>
      <c r="L77" s="527"/>
    </row>
    <row r="78" spans="1:12" x14ac:dyDescent="0.2">
      <c r="A78" s="525"/>
      <c r="B78" s="528" t="s">
        <v>4900</v>
      </c>
      <c r="C78" s="529" t="s">
        <v>4899</v>
      </c>
      <c r="D78" s="543">
        <v>43271</v>
      </c>
      <c r="E78" s="528" t="s">
        <v>526</v>
      </c>
      <c r="F78" s="528" t="s">
        <v>693</v>
      </c>
      <c r="G78" s="528"/>
      <c r="H78" s="539" t="s">
        <v>170</v>
      </c>
      <c r="I78" s="539"/>
      <c r="J78" s="83" t="s">
        <v>166</v>
      </c>
      <c r="K78" s="83" t="s">
        <v>9</v>
      </c>
      <c r="L78" s="87">
        <v>1320.62</v>
      </c>
    </row>
    <row r="79" spans="1:12" x14ac:dyDescent="0.2">
      <c r="A79" s="525"/>
      <c r="B79" s="528"/>
      <c r="C79" s="529"/>
      <c r="D79" s="543"/>
      <c r="E79" s="528"/>
      <c r="F79" s="528"/>
      <c r="G79" s="528"/>
      <c r="H79" s="539" t="s">
        <v>56</v>
      </c>
      <c r="I79" s="539"/>
      <c r="J79" s="83" t="s">
        <v>166</v>
      </c>
      <c r="K79" s="83" t="s">
        <v>9</v>
      </c>
      <c r="L79" s="87">
        <v>355.4</v>
      </c>
    </row>
    <row r="80" spans="1:12" ht="24" x14ac:dyDescent="0.2">
      <c r="A80" s="525"/>
      <c r="B80" s="86" t="s">
        <v>33</v>
      </c>
      <c r="C80" s="85" t="s">
        <v>34</v>
      </c>
      <c r="D80" s="85" t="s">
        <v>169</v>
      </c>
      <c r="E80" s="85" t="s">
        <v>168</v>
      </c>
      <c r="F80" s="527"/>
      <c r="G80" s="527"/>
      <c r="H80" s="539" t="s">
        <v>167</v>
      </c>
      <c r="I80" s="539"/>
      <c r="J80" s="528" t="s">
        <v>166</v>
      </c>
      <c r="K80" s="528" t="s">
        <v>9</v>
      </c>
      <c r="L80" s="540">
        <v>513.26</v>
      </c>
    </row>
    <row r="81" spans="1:12" ht="36" x14ac:dyDescent="0.2">
      <c r="A81" s="525"/>
      <c r="B81" s="83" t="s">
        <v>1112</v>
      </c>
      <c r="C81" s="83" t="s">
        <v>693</v>
      </c>
      <c r="D81" s="84">
        <v>43277</v>
      </c>
      <c r="E81" s="83" t="s">
        <v>2992</v>
      </c>
      <c r="F81" s="527"/>
      <c r="G81" s="527"/>
      <c r="H81" s="539"/>
      <c r="I81" s="539"/>
      <c r="J81" s="528"/>
      <c r="K81" s="528"/>
      <c r="L81" s="540"/>
    </row>
    <row r="82" spans="1:12" ht="24" x14ac:dyDescent="0.2">
      <c r="A82" s="525">
        <v>415</v>
      </c>
      <c r="B82" s="86" t="s">
        <v>23</v>
      </c>
      <c r="C82" s="85" t="s">
        <v>24</v>
      </c>
      <c r="D82" s="85" t="s">
        <v>175</v>
      </c>
      <c r="E82" s="85" t="s">
        <v>174</v>
      </c>
      <c r="F82" s="526" t="s">
        <v>18</v>
      </c>
      <c r="G82" s="526"/>
      <c r="H82" s="527"/>
      <c r="I82" s="527"/>
      <c r="J82" s="527"/>
      <c r="K82" s="527"/>
      <c r="L82" s="527"/>
    </row>
    <row r="83" spans="1:12" x14ac:dyDescent="0.2">
      <c r="A83" s="525"/>
      <c r="B83" s="528" t="s">
        <v>4897</v>
      </c>
      <c r="C83" s="529" t="s">
        <v>4898</v>
      </c>
      <c r="D83" s="543">
        <v>43289</v>
      </c>
      <c r="E83" s="528" t="s">
        <v>876</v>
      </c>
      <c r="F83" s="528" t="s">
        <v>1070</v>
      </c>
      <c r="G83" s="528"/>
      <c r="H83" s="539" t="s">
        <v>170</v>
      </c>
      <c r="I83" s="539"/>
      <c r="J83" s="83" t="s">
        <v>166</v>
      </c>
      <c r="K83" s="83" t="s">
        <v>9</v>
      </c>
      <c r="L83" s="87">
        <v>1774</v>
      </c>
    </row>
    <row r="84" spans="1:12" x14ac:dyDescent="0.2">
      <c r="A84" s="525"/>
      <c r="B84" s="528"/>
      <c r="C84" s="529"/>
      <c r="D84" s="543"/>
      <c r="E84" s="528"/>
      <c r="F84" s="528"/>
      <c r="G84" s="528"/>
      <c r="H84" s="539" t="s">
        <v>56</v>
      </c>
      <c r="I84" s="539"/>
      <c r="J84" s="83" t="s">
        <v>166</v>
      </c>
      <c r="K84" s="83" t="s">
        <v>9</v>
      </c>
      <c r="L84" s="87">
        <v>652.4</v>
      </c>
    </row>
    <row r="85" spans="1:12" ht="24" x14ac:dyDescent="0.2">
      <c r="A85" s="525"/>
      <c r="B85" s="86" t="s">
        <v>33</v>
      </c>
      <c r="C85" s="85" t="s">
        <v>34</v>
      </c>
      <c r="D85" s="85" t="s">
        <v>169</v>
      </c>
      <c r="E85" s="85" t="s">
        <v>168</v>
      </c>
      <c r="F85" s="527"/>
      <c r="G85" s="527"/>
      <c r="H85" s="539" t="s">
        <v>167</v>
      </c>
      <c r="I85" s="539"/>
      <c r="J85" s="528" t="s">
        <v>166</v>
      </c>
      <c r="K85" s="528" t="s">
        <v>166</v>
      </c>
      <c r="L85" s="540">
        <v>0</v>
      </c>
    </row>
    <row r="86" spans="1:12" ht="24" x14ac:dyDescent="0.2">
      <c r="A86" s="525"/>
      <c r="B86" s="83" t="s">
        <v>192</v>
      </c>
      <c r="C86" s="83" t="s">
        <v>1070</v>
      </c>
      <c r="D86" s="84">
        <v>43295</v>
      </c>
      <c r="E86" s="83" t="s">
        <v>1069</v>
      </c>
      <c r="F86" s="527"/>
      <c r="G86" s="527"/>
      <c r="H86" s="539"/>
      <c r="I86" s="539"/>
      <c r="J86" s="528"/>
      <c r="K86" s="528"/>
      <c r="L86" s="540"/>
    </row>
    <row r="87" spans="1:12" ht="24" x14ac:dyDescent="0.2">
      <c r="A87" s="525">
        <v>416</v>
      </c>
      <c r="B87" s="86" t="s">
        <v>23</v>
      </c>
      <c r="C87" s="85" t="s">
        <v>24</v>
      </c>
      <c r="D87" s="85" t="s">
        <v>175</v>
      </c>
      <c r="E87" s="85" t="s">
        <v>174</v>
      </c>
      <c r="F87" s="526" t="s">
        <v>18</v>
      </c>
      <c r="G87" s="526"/>
      <c r="H87" s="527"/>
      <c r="I87" s="527"/>
      <c r="J87" s="527"/>
      <c r="K87" s="527"/>
      <c r="L87" s="527"/>
    </row>
    <row r="88" spans="1:12" x14ac:dyDescent="0.2">
      <c r="A88" s="525"/>
      <c r="B88" s="528" t="s">
        <v>4897</v>
      </c>
      <c r="C88" s="529" t="s">
        <v>4896</v>
      </c>
      <c r="D88" s="543">
        <v>43368</v>
      </c>
      <c r="E88" s="528" t="s">
        <v>417</v>
      </c>
      <c r="F88" s="528" t="s">
        <v>1066</v>
      </c>
      <c r="G88" s="528"/>
      <c r="H88" s="539" t="s">
        <v>170</v>
      </c>
      <c r="I88" s="539"/>
      <c r="J88" s="83" t="s">
        <v>166</v>
      </c>
      <c r="K88" s="83" t="s">
        <v>9</v>
      </c>
      <c r="L88" s="87">
        <v>1022.84</v>
      </c>
    </row>
    <row r="89" spans="1:12" x14ac:dyDescent="0.2">
      <c r="A89" s="525"/>
      <c r="B89" s="528"/>
      <c r="C89" s="529"/>
      <c r="D89" s="543"/>
      <c r="E89" s="528"/>
      <c r="F89" s="528"/>
      <c r="G89" s="528"/>
      <c r="H89" s="539" t="s">
        <v>56</v>
      </c>
      <c r="I89" s="539"/>
      <c r="J89" s="83" t="s">
        <v>166</v>
      </c>
      <c r="K89" s="83" t="s">
        <v>9</v>
      </c>
      <c r="L89" s="87">
        <v>376.89</v>
      </c>
    </row>
    <row r="90" spans="1:12" ht="24" x14ac:dyDescent="0.2">
      <c r="A90" s="525"/>
      <c r="B90" s="86" t="s">
        <v>33</v>
      </c>
      <c r="C90" s="85" t="s">
        <v>34</v>
      </c>
      <c r="D90" s="85" t="s">
        <v>169</v>
      </c>
      <c r="E90" s="85" t="s">
        <v>168</v>
      </c>
      <c r="F90" s="527"/>
      <c r="G90" s="527"/>
      <c r="H90" s="539" t="s">
        <v>167</v>
      </c>
      <c r="I90" s="539"/>
      <c r="J90" s="528" t="s">
        <v>166</v>
      </c>
      <c r="K90" s="528" t="s">
        <v>166</v>
      </c>
      <c r="L90" s="540">
        <v>0</v>
      </c>
    </row>
    <row r="91" spans="1:12" ht="24" x14ac:dyDescent="0.2">
      <c r="A91" s="525"/>
      <c r="B91" s="83" t="s">
        <v>192</v>
      </c>
      <c r="C91" s="83" t="s">
        <v>1066</v>
      </c>
      <c r="D91" s="84">
        <v>43372</v>
      </c>
      <c r="E91" s="83" t="s">
        <v>992</v>
      </c>
      <c r="F91" s="527"/>
      <c r="G91" s="527"/>
      <c r="H91" s="539"/>
      <c r="I91" s="539"/>
      <c r="J91" s="528"/>
      <c r="K91" s="528"/>
      <c r="L91" s="540"/>
    </row>
    <row r="92" spans="1:12" ht="24" x14ac:dyDescent="0.2">
      <c r="A92" s="525">
        <v>417</v>
      </c>
      <c r="B92" s="86" t="s">
        <v>23</v>
      </c>
      <c r="C92" s="85" t="s">
        <v>24</v>
      </c>
      <c r="D92" s="85" t="s">
        <v>175</v>
      </c>
      <c r="E92" s="85" t="s">
        <v>174</v>
      </c>
      <c r="F92" s="526" t="s">
        <v>18</v>
      </c>
      <c r="G92" s="526"/>
      <c r="H92" s="527"/>
      <c r="I92" s="527"/>
      <c r="J92" s="527"/>
      <c r="K92" s="527"/>
      <c r="L92" s="527"/>
    </row>
    <row r="93" spans="1:12" x14ac:dyDescent="0.2">
      <c r="A93" s="525"/>
      <c r="B93" s="528" t="s">
        <v>4895</v>
      </c>
      <c r="C93" s="528" t="s">
        <v>4894</v>
      </c>
      <c r="D93" s="543">
        <v>43324</v>
      </c>
      <c r="E93" s="528" t="s">
        <v>461</v>
      </c>
      <c r="F93" s="528" t="s">
        <v>459</v>
      </c>
      <c r="G93" s="528"/>
      <c r="H93" s="539" t="s">
        <v>170</v>
      </c>
      <c r="I93" s="539"/>
      <c r="J93" s="83" t="s">
        <v>166</v>
      </c>
      <c r="K93" s="83" t="s">
        <v>9</v>
      </c>
      <c r="L93" s="87">
        <v>889.5</v>
      </c>
    </row>
    <row r="94" spans="1:12" x14ac:dyDescent="0.2">
      <c r="A94" s="525"/>
      <c r="B94" s="528"/>
      <c r="C94" s="528"/>
      <c r="D94" s="543"/>
      <c r="E94" s="528"/>
      <c r="F94" s="528"/>
      <c r="G94" s="528"/>
      <c r="H94" s="539" t="s">
        <v>56</v>
      </c>
      <c r="I94" s="539"/>
      <c r="J94" s="83" t="s">
        <v>166</v>
      </c>
      <c r="K94" s="83" t="s">
        <v>166</v>
      </c>
      <c r="L94" s="87">
        <v>0</v>
      </c>
    </row>
    <row r="95" spans="1:12" ht="24" x14ac:dyDescent="0.2">
      <c r="A95" s="525"/>
      <c r="B95" s="86" t="s">
        <v>33</v>
      </c>
      <c r="C95" s="85" t="s">
        <v>34</v>
      </c>
      <c r="D95" s="85" t="s">
        <v>169</v>
      </c>
      <c r="E95" s="85" t="s">
        <v>168</v>
      </c>
      <c r="F95" s="527"/>
      <c r="G95" s="527"/>
      <c r="H95" s="539" t="s">
        <v>167</v>
      </c>
      <c r="I95" s="539"/>
      <c r="J95" s="528" t="s">
        <v>166</v>
      </c>
      <c r="K95" s="528" t="s">
        <v>166</v>
      </c>
      <c r="L95" s="540">
        <v>0</v>
      </c>
    </row>
    <row r="96" spans="1:12" ht="36" x14ac:dyDescent="0.2">
      <c r="A96" s="525"/>
      <c r="B96" s="83" t="s">
        <v>1062</v>
      </c>
      <c r="C96" s="83" t="s">
        <v>459</v>
      </c>
      <c r="D96" s="84">
        <v>43330</v>
      </c>
      <c r="E96" s="83" t="s">
        <v>665</v>
      </c>
      <c r="F96" s="527"/>
      <c r="G96" s="527"/>
      <c r="H96" s="539"/>
      <c r="I96" s="539"/>
      <c r="J96" s="528"/>
      <c r="K96" s="528"/>
      <c r="L96" s="540"/>
    </row>
    <row r="97" spans="1:12" ht="24" x14ac:dyDescent="0.2">
      <c r="A97" s="525">
        <v>418</v>
      </c>
      <c r="B97" s="86" t="s">
        <v>23</v>
      </c>
      <c r="C97" s="85" t="s">
        <v>24</v>
      </c>
      <c r="D97" s="85" t="s">
        <v>175</v>
      </c>
      <c r="E97" s="85" t="s">
        <v>174</v>
      </c>
      <c r="F97" s="526" t="s">
        <v>18</v>
      </c>
      <c r="G97" s="526"/>
      <c r="H97" s="527"/>
      <c r="I97" s="527"/>
      <c r="J97" s="527"/>
      <c r="K97" s="527"/>
      <c r="L97" s="527"/>
    </row>
    <row r="98" spans="1:12" x14ac:dyDescent="0.2">
      <c r="A98" s="525"/>
      <c r="B98" s="528" t="s">
        <v>4893</v>
      </c>
      <c r="C98" s="529" t="s">
        <v>4892</v>
      </c>
      <c r="D98" s="543">
        <v>43240</v>
      </c>
      <c r="E98" s="528" t="s">
        <v>876</v>
      </c>
      <c r="F98" s="528" t="s">
        <v>875</v>
      </c>
      <c r="G98" s="528"/>
      <c r="H98" s="539" t="s">
        <v>170</v>
      </c>
      <c r="I98" s="539"/>
      <c r="J98" s="83" t="s">
        <v>166</v>
      </c>
      <c r="K98" s="83" t="s">
        <v>9</v>
      </c>
      <c r="L98" s="87">
        <v>576.39</v>
      </c>
    </row>
    <row r="99" spans="1:12" x14ac:dyDescent="0.2">
      <c r="A99" s="525"/>
      <c r="B99" s="528"/>
      <c r="C99" s="529"/>
      <c r="D99" s="543"/>
      <c r="E99" s="528"/>
      <c r="F99" s="528"/>
      <c r="G99" s="528"/>
      <c r="H99" s="539" t="s">
        <v>56</v>
      </c>
      <c r="I99" s="539"/>
      <c r="J99" s="83" t="s">
        <v>166</v>
      </c>
      <c r="K99" s="83" t="s">
        <v>9</v>
      </c>
      <c r="L99" s="87">
        <v>1009.67</v>
      </c>
    </row>
    <row r="100" spans="1:12" ht="24" x14ac:dyDescent="0.2">
      <c r="A100" s="525"/>
      <c r="B100" s="86" t="s">
        <v>33</v>
      </c>
      <c r="C100" s="85" t="s">
        <v>34</v>
      </c>
      <c r="D100" s="85" t="s">
        <v>169</v>
      </c>
      <c r="E100" s="85" t="s">
        <v>168</v>
      </c>
      <c r="F100" s="527"/>
      <c r="G100" s="527"/>
      <c r="H100" s="539" t="s">
        <v>167</v>
      </c>
      <c r="I100" s="539"/>
      <c r="J100" s="528" t="s">
        <v>166</v>
      </c>
      <c r="K100" s="528" t="s">
        <v>9</v>
      </c>
      <c r="L100" s="540">
        <v>160</v>
      </c>
    </row>
    <row r="101" spans="1:12" ht="24" x14ac:dyDescent="0.2">
      <c r="A101" s="525"/>
      <c r="B101" s="83" t="s">
        <v>488</v>
      </c>
      <c r="C101" s="83" t="s">
        <v>875</v>
      </c>
      <c r="D101" s="84">
        <v>43242</v>
      </c>
      <c r="E101" s="83" t="s">
        <v>1445</v>
      </c>
      <c r="F101" s="527"/>
      <c r="G101" s="527"/>
      <c r="H101" s="539"/>
      <c r="I101" s="539"/>
      <c r="J101" s="528"/>
      <c r="K101" s="528"/>
      <c r="L101" s="540"/>
    </row>
    <row r="102" spans="1:12" ht="24" x14ac:dyDescent="0.2">
      <c r="A102" s="525">
        <v>419</v>
      </c>
      <c r="B102" s="86" t="s">
        <v>23</v>
      </c>
      <c r="C102" s="85" t="s">
        <v>24</v>
      </c>
      <c r="D102" s="85" t="s">
        <v>175</v>
      </c>
      <c r="E102" s="85" t="s">
        <v>174</v>
      </c>
      <c r="F102" s="526" t="s">
        <v>18</v>
      </c>
      <c r="G102" s="526"/>
      <c r="H102" s="527"/>
      <c r="I102" s="527"/>
      <c r="J102" s="527"/>
      <c r="K102" s="527"/>
      <c r="L102" s="527"/>
    </row>
    <row r="103" spans="1:12" x14ac:dyDescent="0.2">
      <c r="A103" s="525"/>
      <c r="B103" s="528" t="s">
        <v>4891</v>
      </c>
      <c r="C103" s="529" t="s">
        <v>4890</v>
      </c>
      <c r="D103" s="543">
        <v>43193</v>
      </c>
      <c r="E103" s="528" t="s">
        <v>500</v>
      </c>
      <c r="F103" s="528" t="s">
        <v>4889</v>
      </c>
      <c r="G103" s="528"/>
      <c r="H103" s="539" t="s">
        <v>170</v>
      </c>
      <c r="I103" s="539"/>
      <c r="J103" s="83" t="s">
        <v>166</v>
      </c>
      <c r="K103" s="83" t="s">
        <v>9</v>
      </c>
      <c r="L103" s="87">
        <v>658</v>
      </c>
    </row>
    <row r="104" spans="1:12" x14ac:dyDescent="0.2">
      <c r="A104" s="525"/>
      <c r="B104" s="528"/>
      <c r="C104" s="529"/>
      <c r="D104" s="543"/>
      <c r="E104" s="528"/>
      <c r="F104" s="528"/>
      <c r="G104" s="528"/>
      <c r="H104" s="539" t="s">
        <v>56</v>
      </c>
      <c r="I104" s="539"/>
      <c r="J104" s="83" t="s">
        <v>166</v>
      </c>
      <c r="K104" s="83" t="s">
        <v>166</v>
      </c>
      <c r="L104" s="87">
        <v>0</v>
      </c>
    </row>
    <row r="105" spans="1:12" ht="24" x14ac:dyDescent="0.2">
      <c r="A105" s="525"/>
      <c r="B105" s="86" t="s">
        <v>33</v>
      </c>
      <c r="C105" s="85" t="s">
        <v>34</v>
      </c>
      <c r="D105" s="85" t="s">
        <v>169</v>
      </c>
      <c r="E105" s="85" t="s">
        <v>168</v>
      </c>
      <c r="F105" s="527"/>
      <c r="G105" s="527"/>
      <c r="H105" s="539" t="s">
        <v>167</v>
      </c>
      <c r="I105" s="539"/>
      <c r="J105" s="528" t="s">
        <v>166</v>
      </c>
      <c r="K105" s="528" t="s">
        <v>166</v>
      </c>
      <c r="L105" s="540">
        <v>0</v>
      </c>
    </row>
    <row r="106" spans="1:12" ht="24" x14ac:dyDescent="0.2">
      <c r="A106" s="525"/>
      <c r="B106" s="83" t="s">
        <v>488</v>
      </c>
      <c r="C106" s="83" t="s">
        <v>4889</v>
      </c>
      <c r="D106" s="84">
        <v>43197</v>
      </c>
      <c r="E106" s="83" t="s">
        <v>498</v>
      </c>
      <c r="F106" s="527"/>
      <c r="G106" s="527"/>
      <c r="H106" s="539"/>
      <c r="I106" s="539"/>
      <c r="J106" s="528"/>
      <c r="K106" s="528"/>
      <c r="L106" s="540"/>
    </row>
    <row r="107" spans="1:12" ht="24" x14ac:dyDescent="0.2">
      <c r="A107" s="525">
        <v>420</v>
      </c>
      <c r="B107" s="86" t="s">
        <v>23</v>
      </c>
      <c r="C107" s="85" t="s">
        <v>24</v>
      </c>
      <c r="D107" s="85" t="s">
        <v>175</v>
      </c>
      <c r="E107" s="85" t="s">
        <v>174</v>
      </c>
      <c r="F107" s="526" t="s">
        <v>18</v>
      </c>
      <c r="G107" s="526"/>
      <c r="H107" s="527"/>
      <c r="I107" s="527"/>
      <c r="J107" s="527"/>
      <c r="K107" s="527"/>
      <c r="L107" s="527"/>
    </row>
    <row r="108" spans="1:12" x14ac:dyDescent="0.2">
      <c r="A108" s="525"/>
      <c r="B108" s="528" t="s">
        <v>4888</v>
      </c>
      <c r="C108" s="529" t="s">
        <v>4887</v>
      </c>
      <c r="D108" s="543">
        <v>43227</v>
      </c>
      <c r="E108" s="528" t="s">
        <v>1822</v>
      </c>
      <c r="F108" s="528" t="s">
        <v>1821</v>
      </c>
      <c r="G108" s="528"/>
      <c r="H108" s="539" t="s">
        <v>170</v>
      </c>
      <c r="I108" s="539"/>
      <c r="J108" s="83" t="s">
        <v>166</v>
      </c>
      <c r="K108" s="83" t="s">
        <v>9</v>
      </c>
      <c r="L108" s="87">
        <v>526</v>
      </c>
    </row>
    <row r="109" spans="1:12" x14ac:dyDescent="0.2">
      <c r="A109" s="525"/>
      <c r="B109" s="528"/>
      <c r="C109" s="529"/>
      <c r="D109" s="543"/>
      <c r="E109" s="528"/>
      <c r="F109" s="528"/>
      <c r="G109" s="528"/>
      <c r="H109" s="539" t="s">
        <v>56</v>
      </c>
      <c r="I109" s="539"/>
      <c r="J109" s="83" t="s">
        <v>166</v>
      </c>
      <c r="K109" s="83" t="s">
        <v>9</v>
      </c>
      <c r="L109" s="87">
        <v>177.98</v>
      </c>
    </row>
    <row r="110" spans="1:12" ht="24" x14ac:dyDescent="0.2">
      <c r="A110" s="525"/>
      <c r="B110" s="86" t="s">
        <v>33</v>
      </c>
      <c r="C110" s="85" t="s">
        <v>34</v>
      </c>
      <c r="D110" s="85" t="s">
        <v>169</v>
      </c>
      <c r="E110" s="85" t="s">
        <v>168</v>
      </c>
      <c r="F110" s="527"/>
      <c r="G110" s="527"/>
      <c r="H110" s="539" t="s">
        <v>167</v>
      </c>
      <c r="I110" s="539"/>
      <c r="J110" s="528" t="s">
        <v>166</v>
      </c>
      <c r="K110" s="528" t="s">
        <v>166</v>
      </c>
      <c r="L110" s="540">
        <v>0</v>
      </c>
    </row>
    <row r="111" spans="1:12" ht="36" x14ac:dyDescent="0.2">
      <c r="A111" s="525"/>
      <c r="B111" s="83" t="s">
        <v>386</v>
      </c>
      <c r="C111" s="83" t="s">
        <v>1821</v>
      </c>
      <c r="D111" s="84">
        <v>43229</v>
      </c>
      <c r="E111" s="83" t="s">
        <v>380</v>
      </c>
      <c r="F111" s="527"/>
      <c r="G111" s="527"/>
      <c r="H111" s="539"/>
      <c r="I111" s="539"/>
      <c r="J111" s="528"/>
      <c r="K111" s="528"/>
      <c r="L111" s="540"/>
    </row>
    <row r="112" spans="1:12" ht="24" x14ac:dyDescent="0.2">
      <c r="A112" s="525">
        <v>421</v>
      </c>
      <c r="B112" s="86" t="s">
        <v>23</v>
      </c>
      <c r="C112" s="85" t="s">
        <v>24</v>
      </c>
      <c r="D112" s="85" t="s">
        <v>175</v>
      </c>
      <c r="E112" s="85" t="s">
        <v>174</v>
      </c>
      <c r="F112" s="526" t="s">
        <v>18</v>
      </c>
      <c r="G112" s="526"/>
      <c r="H112" s="527"/>
      <c r="I112" s="527"/>
      <c r="J112" s="527"/>
      <c r="K112" s="527"/>
      <c r="L112" s="527"/>
    </row>
    <row r="113" spans="1:12" x14ac:dyDescent="0.2">
      <c r="A113" s="525"/>
      <c r="B113" s="528" t="s">
        <v>4886</v>
      </c>
      <c r="C113" s="528" t="s">
        <v>4885</v>
      </c>
      <c r="D113" s="543">
        <v>43222</v>
      </c>
      <c r="E113" s="528" t="s">
        <v>222</v>
      </c>
      <c r="F113" s="528" t="s">
        <v>3149</v>
      </c>
      <c r="G113" s="528"/>
      <c r="H113" s="539" t="s">
        <v>170</v>
      </c>
      <c r="I113" s="539"/>
      <c r="J113" s="83" t="s">
        <v>166</v>
      </c>
      <c r="K113" s="83" t="s">
        <v>9</v>
      </c>
      <c r="L113" s="87">
        <v>1036</v>
      </c>
    </row>
    <row r="114" spans="1:12" x14ac:dyDescent="0.2">
      <c r="A114" s="525"/>
      <c r="B114" s="528"/>
      <c r="C114" s="528"/>
      <c r="D114" s="543"/>
      <c r="E114" s="528"/>
      <c r="F114" s="528"/>
      <c r="G114" s="528"/>
      <c r="H114" s="539" t="s">
        <v>56</v>
      </c>
      <c r="I114" s="539"/>
      <c r="J114" s="83" t="s">
        <v>166</v>
      </c>
      <c r="K114" s="83" t="s">
        <v>9</v>
      </c>
      <c r="L114" s="87">
        <v>1316</v>
      </c>
    </row>
    <row r="115" spans="1:12" ht="24" x14ac:dyDescent="0.2">
      <c r="A115" s="525"/>
      <c r="B115" s="86" t="s">
        <v>33</v>
      </c>
      <c r="C115" s="85" t="s">
        <v>34</v>
      </c>
      <c r="D115" s="85" t="s">
        <v>169</v>
      </c>
      <c r="E115" s="85" t="s">
        <v>168</v>
      </c>
      <c r="F115" s="527"/>
      <c r="G115" s="527"/>
      <c r="H115" s="539" t="s">
        <v>167</v>
      </c>
      <c r="I115" s="539"/>
      <c r="J115" s="528" t="s">
        <v>166</v>
      </c>
      <c r="K115" s="528" t="s">
        <v>9</v>
      </c>
      <c r="L115" s="540">
        <v>100</v>
      </c>
    </row>
    <row r="116" spans="1:12" ht="24" x14ac:dyDescent="0.2">
      <c r="A116" s="525"/>
      <c r="B116" s="83" t="s">
        <v>203</v>
      </c>
      <c r="C116" s="83" t="s">
        <v>3149</v>
      </c>
      <c r="D116" s="84">
        <v>43227</v>
      </c>
      <c r="E116" s="83" t="s">
        <v>3038</v>
      </c>
      <c r="F116" s="527"/>
      <c r="G116" s="527"/>
      <c r="H116" s="539"/>
      <c r="I116" s="539"/>
      <c r="J116" s="528"/>
      <c r="K116" s="528"/>
      <c r="L116" s="540"/>
    </row>
    <row r="117" spans="1:12" ht="24" x14ac:dyDescent="0.2">
      <c r="A117" s="525">
        <v>422</v>
      </c>
      <c r="B117" s="86" t="s">
        <v>23</v>
      </c>
      <c r="C117" s="85" t="s">
        <v>24</v>
      </c>
      <c r="D117" s="85" t="s">
        <v>175</v>
      </c>
      <c r="E117" s="85" t="s">
        <v>174</v>
      </c>
      <c r="F117" s="526" t="s">
        <v>18</v>
      </c>
      <c r="G117" s="526"/>
      <c r="H117" s="527"/>
      <c r="I117" s="527"/>
      <c r="J117" s="527"/>
      <c r="K117" s="527"/>
      <c r="L117" s="527"/>
    </row>
    <row r="118" spans="1:12" x14ac:dyDescent="0.2">
      <c r="A118" s="525"/>
      <c r="B118" s="528" t="s">
        <v>4881</v>
      </c>
      <c r="C118" s="529" t="s">
        <v>4884</v>
      </c>
      <c r="D118" s="543">
        <v>43229</v>
      </c>
      <c r="E118" s="528" t="s">
        <v>4883</v>
      </c>
      <c r="F118" s="528" t="s">
        <v>4882</v>
      </c>
      <c r="G118" s="528"/>
      <c r="H118" s="539" t="s">
        <v>170</v>
      </c>
      <c r="I118" s="539"/>
      <c r="J118" s="83" t="s">
        <v>166</v>
      </c>
      <c r="K118" s="83" t="s">
        <v>9</v>
      </c>
      <c r="L118" s="87">
        <v>251</v>
      </c>
    </row>
    <row r="119" spans="1:12" x14ac:dyDescent="0.2">
      <c r="A119" s="525"/>
      <c r="B119" s="528"/>
      <c r="C119" s="529"/>
      <c r="D119" s="543"/>
      <c r="E119" s="528"/>
      <c r="F119" s="528"/>
      <c r="G119" s="528"/>
      <c r="H119" s="539" t="s">
        <v>56</v>
      </c>
      <c r="I119" s="539"/>
      <c r="J119" s="83" t="s">
        <v>166</v>
      </c>
      <c r="K119" s="83" t="s">
        <v>9</v>
      </c>
      <c r="L119" s="87">
        <v>888.81</v>
      </c>
    </row>
    <row r="120" spans="1:12" ht="24" x14ac:dyDescent="0.2">
      <c r="A120" s="525"/>
      <c r="B120" s="86" t="s">
        <v>33</v>
      </c>
      <c r="C120" s="85" t="s">
        <v>34</v>
      </c>
      <c r="D120" s="85" t="s">
        <v>169</v>
      </c>
      <c r="E120" s="85" t="s">
        <v>168</v>
      </c>
      <c r="F120" s="527"/>
      <c r="G120" s="527"/>
      <c r="H120" s="539" t="s">
        <v>167</v>
      </c>
      <c r="I120" s="539"/>
      <c r="J120" s="528" t="s">
        <v>166</v>
      </c>
      <c r="K120" s="528" t="s">
        <v>9</v>
      </c>
      <c r="L120" s="540">
        <v>100</v>
      </c>
    </row>
    <row r="121" spans="1:12" ht="24" x14ac:dyDescent="0.2">
      <c r="A121" s="525"/>
      <c r="B121" s="83" t="s">
        <v>211</v>
      </c>
      <c r="C121" s="83" t="s">
        <v>4882</v>
      </c>
      <c r="D121" s="84">
        <v>43230</v>
      </c>
      <c r="E121" s="83" t="s">
        <v>3231</v>
      </c>
      <c r="F121" s="527"/>
      <c r="G121" s="527"/>
      <c r="H121" s="539"/>
      <c r="I121" s="539"/>
      <c r="J121" s="528"/>
      <c r="K121" s="528"/>
      <c r="L121" s="540"/>
    </row>
    <row r="122" spans="1:12" ht="24" x14ac:dyDescent="0.2">
      <c r="A122" s="525">
        <v>423</v>
      </c>
      <c r="B122" s="86" t="s">
        <v>23</v>
      </c>
      <c r="C122" s="85" t="s">
        <v>24</v>
      </c>
      <c r="D122" s="85" t="s">
        <v>175</v>
      </c>
      <c r="E122" s="85" t="s">
        <v>174</v>
      </c>
      <c r="F122" s="526" t="s">
        <v>18</v>
      </c>
      <c r="G122" s="526"/>
      <c r="H122" s="527"/>
      <c r="I122" s="527"/>
      <c r="J122" s="527"/>
      <c r="K122" s="527"/>
      <c r="L122" s="527"/>
    </row>
    <row r="123" spans="1:12" x14ac:dyDescent="0.2">
      <c r="A123" s="525"/>
      <c r="B123" s="528" t="s">
        <v>4881</v>
      </c>
      <c r="C123" s="529" t="s">
        <v>4880</v>
      </c>
      <c r="D123" s="543">
        <v>43275</v>
      </c>
      <c r="E123" s="528" t="s">
        <v>526</v>
      </c>
      <c r="F123" s="528" t="s">
        <v>693</v>
      </c>
      <c r="G123" s="528"/>
      <c r="H123" s="539" t="s">
        <v>170</v>
      </c>
      <c r="I123" s="539"/>
      <c r="J123" s="83" t="s">
        <v>166</v>
      </c>
      <c r="K123" s="83" t="s">
        <v>166</v>
      </c>
      <c r="L123" s="87">
        <v>0</v>
      </c>
    </row>
    <row r="124" spans="1:12" x14ac:dyDescent="0.2">
      <c r="A124" s="525"/>
      <c r="B124" s="528"/>
      <c r="C124" s="529"/>
      <c r="D124" s="543"/>
      <c r="E124" s="528"/>
      <c r="F124" s="528"/>
      <c r="G124" s="528"/>
      <c r="H124" s="539" t="s">
        <v>56</v>
      </c>
      <c r="I124" s="539"/>
      <c r="J124" s="83" t="s">
        <v>166</v>
      </c>
      <c r="K124" s="83" t="s">
        <v>166</v>
      </c>
      <c r="L124" s="87">
        <v>0</v>
      </c>
    </row>
    <row r="125" spans="1:12" ht="24" x14ac:dyDescent="0.2">
      <c r="A125" s="525"/>
      <c r="B125" s="86" t="s">
        <v>33</v>
      </c>
      <c r="C125" s="85" t="s">
        <v>34</v>
      </c>
      <c r="D125" s="85" t="s">
        <v>169</v>
      </c>
      <c r="E125" s="85" t="s">
        <v>168</v>
      </c>
      <c r="F125" s="527"/>
      <c r="G125" s="527"/>
      <c r="H125" s="539" t="s">
        <v>167</v>
      </c>
      <c r="I125" s="539"/>
      <c r="J125" s="528" t="s">
        <v>166</v>
      </c>
      <c r="K125" s="528" t="s">
        <v>9</v>
      </c>
      <c r="L125" s="540">
        <v>555</v>
      </c>
    </row>
    <row r="126" spans="1:12" ht="24" x14ac:dyDescent="0.2">
      <c r="A126" s="525"/>
      <c r="B126" s="83" t="s">
        <v>211</v>
      </c>
      <c r="C126" s="83" t="s">
        <v>693</v>
      </c>
      <c r="D126" s="84">
        <v>43277</v>
      </c>
      <c r="E126" s="83" t="s">
        <v>2167</v>
      </c>
      <c r="F126" s="527"/>
      <c r="G126" s="527"/>
      <c r="H126" s="539"/>
      <c r="I126" s="539"/>
      <c r="J126" s="528"/>
      <c r="K126" s="528"/>
      <c r="L126" s="540"/>
    </row>
    <row r="127" spans="1:12" ht="24" x14ac:dyDescent="0.2">
      <c r="A127" s="525">
        <v>424</v>
      </c>
      <c r="B127" s="86" t="s">
        <v>23</v>
      </c>
      <c r="C127" s="85" t="s">
        <v>24</v>
      </c>
      <c r="D127" s="85" t="s">
        <v>175</v>
      </c>
      <c r="E127" s="85" t="s">
        <v>174</v>
      </c>
      <c r="F127" s="526" t="s">
        <v>18</v>
      </c>
      <c r="G127" s="526"/>
      <c r="H127" s="527"/>
      <c r="I127" s="527"/>
      <c r="J127" s="527"/>
      <c r="K127" s="527"/>
      <c r="L127" s="527"/>
    </row>
    <row r="128" spans="1:12" x14ac:dyDescent="0.2">
      <c r="A128" s="525"/>
      <c r="B128" s="528" t="s">
        <v>4879</v>
      </c>
      <c r="C128" s="529" t="s">
        <v>4878</v>
      </c>
      <c r="D128" s="543">
        <v>43241</v>
      </c>
      <c r="E128" s="528" t="s">
        <v>417</v>
      </c>
      <c r="F128" s="528" t="s">
        <v>4876</v>
      </c>
      <c r="G128" s="528"/>
      <c r="H128" s="539" t="s">
        <v>170</v>
      </c>
      <c r="I128" s="539"/>
      <c r="J128" s="83" t="s">
        <v>166</v>
      </c>
      <c r="K128" s="83" t="s">
        <v>9</v>
      </c>
      <c r="L128" s="87">
        <v>983.58</v>
      </c>
    </row>
    <row r="129" spans="1:12" x14ac:dyDescent="0.2">
      <c r="A129" s="525"/>
      <c r="B129" s="528"/>
      <c r="C129" s="529"/>
      <c r="D129" s="543"/>
      <c r="E129" s="528"/>
      <c r="F129" s="528"/>
      <c r="G129" s="528"/>
      <c r="H129" s="539" t="s">
        <v>56</v>
      </c>
      <c r="I129" s="539"/>
      <c r="J129" s="83" t="s">
        <v>166</v>
      </c>
      <c r="K129" s="83" t="s">
        <v>9</v>
      </c>
      <c r="L129" s="87">
        <v>525.83000000000004</v>
      </c>
    </row>
    <row r="130" spans="1:12" ht="24" x14ac:dyDescent="0.2">
      <c r="A130" s="525"/>
      <c r="B130" s="86" t="s">
        <v>33</v>
      </c>
      <c r="C130" s="85" t="s">
        <v>34</v>
      </c>
      <c r="D130" s="85" t="s">
        <v>169</v>
      </c>
      <c r="E130" s="85" t="s">
        <v>168</v>
      </c>
      <c r="F130" s="527"/>
      <c r="G130" s="527"/>
      <c r="H130" s="539" t="s">
        <v>167</v>
      </c>
      <c r="I130" s="539"/>
      <c r="J130" s="528" t="s">
        <v>166</v>
      </c>
      <c r="K130" s="528" t="s">
        <v>9</v>
      </c>
      <c r="L130" s="540">
        <v>338.13</v>
      </c>
    </row>
    <row r="131" spans="1:12" ht="36" x14ac:dyDescent="0.2">
      <c r="A131" s="525"/>
      <c r="B131" s="83" t="s">
        <v>4877</v>
      </c>
      <c r="C131" s="83" t="s">
        <v>4876</v>
      </c>
      <c r="D131" s="84">
        <v>43247</v>
      </c>
      <c r="E131" s="83" t="s">
        <v>4875</v>
      </c>
      <c r="F131" s="527"/>
      <c r="G131" s="527"/>
      <c r="H131" s="539"/>
      <c r="I131" s="539"/>
      <c r="J131" s="528"/>
      <c r="K131" s="528"/>
      <c r="L131" s="540"/>
    </row>
    <row r="132" spans="1:12" ht="24" x14ac:dyDescent="0.2">
      <c r="A132" s="525">
        <v>425</v>
      </c>
      <c r="B132" s="86" t="s">
        <v>23</v>
      </c>
      <c r="C132" s="85" t="s">
        <v>24</v>
      </c>
      <c r="D132" s="85" t="s">
        <v>175</v>
      </c>
      <c r="E132" s="85" t="s">
        <v>174</v>
      </c>
      <c r="F132" s="526" t="s">
        <v>18</v>
      </c>
      <c r="G132" s="526"/>
      <c r="H132" s="527"/>
      <c r="I132" s="527"/>
      <c r="J132" s="527"/>
      <c r="K132" s="527"/>
      <c r="L132" s="527"/>
    </row>
    <row r="133" spans="1:12" x14ac:dyDescent="0.2">
      <c r="A133" s="525"/>
      <c r="B133" s="528" t="s">
        <v>4874</v>
      </c>
      <c r="C133" s="528" t="s">
        <v>4873</v>
      </c>
      <c r="D133" s="543">
        <v>43216</v>
      </c>
      <c r="E133" s="528" t="s">
        <v>1664</v>
      </c>
      <c r="F133" s="528" t="s">
        <v>4872</v>
      </c>
      <c r="G133" s="528"/>
      <c r="H133" s="539" t="s">
        <v>170</v>
      </c>
      <c r="I133" s="539"/>
      <c r="J133" s="83" t="s">
        <v>166</v>
      </c>
      <c r="K133" s="83" t="s">
        <v>9</v>
      </c>
      <c r="L133" s="87">
        <v>227.24</v>
      </c>
    </row>
    <row r="134" spans="1:12" x14ac:dyDescent="0.2">
      <c r="A134" s="525"/>
      <c r="B134" s="528"/>
      <c r="C134" s="528"/>
      <c r="D134" s="543"/>
      <c r="E134" s="528"/>
      <c r="F134" s="528"/>
      <c r="G134" s="528"/>
      <c r="H134" s="539" t="s">
        <v>56</v>
      </c>
      <c r="I134" s="539"/>
      <c r="J134" s="83" t="s">
        <v>166</v>
      </c>
      <c r="K134" s="83" t="s">
        <v>9</v>
      </c>
      <c r="L134" s="87">
        <v>476.52</v>
      </c>
    </row>
    <row r="135" spans="1:12" ht="24" x14ac:dyDescent="0.2">
      <c r="A135" s="525"/>
      <c r="B135" s="86" t="s">
        <v>33</v>
      </c>
      <c r="C135" s="85" t="s">
        <v>34</v>
      </c>
      <c r="D135" s="85" t="s">
        <v>169</v>
      </c>
      <c r="E135" s="85" t="s">
        <v>168</v>
      </c>
      <c r="F135" s="527"/>
      <c r="G135" s="527"/>
      <c r="H135" s="539" t="s">
        <v>167</v>
      </c>
      <c r="I135" s="539"/>
      <c r="J135" s="528" t="s">
        <v>166</v>
      </c>
      <c r="K135" s="528" t="s">
        <v>166</v>
      </c>
      <c r="L135" s="540">
        <v>0</v>
      </c>
    </row>
    <row r="136" spans="1:12" ht="24" x14ac:dyDescent="0.2">
      <c r="A136" s="525"/>
      <c r="B136" s="83" t="s">
        <v>203</v>
      </c>
      <c r="C136" s="83" t="s">
        <v>4872</v>
      </c>
      <c r="D136" s="84">
        <v>43218</v>
      </c>
      <c r="E136" s="83" t="s">
        <v>3152</v>
      </c>
      <c r="F136" s="527"/>
      <c r="G136" s="527"/>
      <c r="H136" s="539"/>
      <c r="I136" s="539"/>
      <c r="J136" s="528"/>
      <c r="K136" s="528"/>
      <c r="L136" s="540"/>
    </row>
    <row r="137" spans="1:12" ht="24" x14ac:dyDescent="0.2">
      <c r="A137" s="525">
        <v>426</v>
      </c>
      <c r="B137" s="86" t="s">
        <v>23</v>
      </c>
      <c r="C137" s="85" t="s">
        <v>24</v>
      </c>
      <c r="D137" s="85" t="s">
        <v>175</v>
      </c>
      <c r="E137" s="85" t="s">
        <v>174</v>
      </c>
      <c r="F137" s="526" t="s">
        <v>18</v>
      </c>
      <c r="G137" s="526"/>
      <c r="H137" s="527"/>
      <c r="I137" s="527"/>
      <c r="J137" s="527"/>
      <c r="K137" s="527"/>
      <c r="L137" s="527"/>
    </row>
    <row r="138" spans="1:12" x14ac:dyDescent="0.2">
      <c r="A138" s="525"/>
      <c r="B138" s="528" t="s">
        <v>4871</v>
      </c>
      <c r="C138" s="529" t="s">
        <v>4870</v>
      </c>
      <c r="D138" s="543">
        <v>43271</v>
      </c>
      <c r="E138" s="528" t="s">
        <v>238</v>
      </c>
      <c r="F138" s="528" t="s">
        <v>3698</v>
      </c>
      <c r="G138" s="528"/>
      <c r="H138" s="539" t="s">
        <v>170</v>
      </c>
      <c r="I138" s="539"/>
      <c r="J138" s="83" t="s">
        <v>166</v>
      </c>
      <c r="K138" s="83" t="s">
        <v>9</v>
      </c>
      <c r="L138" s="87">
        <v>608</v>
      </c>
    </row>
    <row r="139" spans="1:12" x14ac:dyDescent="0.2">
      <c r="A139" s="525"/>
      <c r="B139" s="528"/>
      <c r="C139" s="529"/>
      <c r="D139" s="543"/>
      <c r="E139" s="528"/>
      <c r="F139" s="528"/>
      <c r="G139" s="528"/>
      <c r="H139" s="539" t="s">
        <v>56</v>
      </c>
      <c r="I139" s="539"/>
      <c r="J139" s="83" t="s">
        <v>166</v>
      </c>
      <c r="K139" s="83" t="s">
        <v>166</v>
      </c>
      <c r="L139" s="87">
        <v>0</v>
      </c>
    </row>
    <row r="140" spans="1:12" ht="24" x14ac:dyDescent="0.2">
      <c r="A140" s="525"/>
      <c r="B140" s="86" t="s">
        <v>33</v>
      </c>
      <c r="C140" s="85" t="s">
        <v>34</v>
      </c>
      <c r="D140" s="85" t="s">
        <v>169</v>
      </c>
      <c r="E140" s="85" t="s">
        <v>168</v>
      </c>
      <c r="F140" s="527"/>
      <c r="G140" s="527"/>
      <c r="H140" s="539" t="s">
        <v>167</v>
      </c>
      <c r="I140" s="539"/>
      <c r="J140" s="528" t="s">
        <v>166</v>
      </c>
      <c r="K140" s="528" t="s">
        <v>9</v>
      </c>
      <c r="L140" s="540">
        <v>475</v>
      </c>
    </row>
    <row r="141" spans="1:12" ht="24" x14ac:dyDescent="0.2">
      <c r="A141" s="525"/>
      <c r="B141" s="83" t="s">
        <v>211</v>
      </c>
      <c r="C141" s="83" t="s">
        <v>3698</v>
      </c>
      <c r="D141" s="84">
        <v>43274</v>
      </c>
      <c r="E141" s="83" t="s">
        <v>2973</v>
      </c>
      <c r="F141" s="527"/>
      <c r="G141" s="527"/>
      <c r="H141" s="539"/>
      <c r="I141" s="539"/>
      <c r="J141" s="528"/>
      <c r="K141" s="528"/>
      <c r="L141" s="540"/>
    </row>
    <row r="142" spans="1:12" ht="24" x14ac:dyDescent="0.2">
      <c r="A142" s="525">
        <v>427</v>
      </c>
      <c r="B142" s="86" t="s">
        <v>23</v>
      </c>
      <c r="C142" s="85" t="s">
        <v>24</v>
      </c>
      <c r="D142" s="85" t="s">
        <v>175</v>
      </c>
      <c r="E142" s="85" t="s">
        <v>174</v>
      </c>
      <c r="F142" s="526" t="s">
        <v>18</v>
      </c>
      <c r="G142" s="526"/>
      <c r="H142" s="527"/>
      <c r="I142" s="527"/>
      <c r="J142" s="527"/>
      <c r="K142" s="527"/>
      <c r="L142" s="527"/>
    </row>
    <row r="143" spans="1:12" x14ac:dyDescent="0.2">
      <c r="A143" s="525"/>
      <c r="B143" s="528" t="s">
        <v>4867</v>
      </c>
      <c r="C143" s="529" t="s">
        <v>4869</v>
      </c>
      <c r="D143" s="543">
        <v>43208</v>
      </c>
      <c r="E143" s="528" t="s">
        <v>843</v>
      </c>
      <c r="F143" s="528" t="s">
        <v>4868</v>
      </c>
      <c r="G143" s="528"/>
      <c r="H143" s="539" t="s">
        <v>170</v>
      </c>
      <c r="I143" s="539"/>
      <c r="J143" s="83" t="s">
        <v>166</v>
      </c>
      <c r="K143" s="83" t="s">
        <v>9</v>
      </c>
      <c r="L143" s="87">
        <v>765</v>
      </c>
    </row>
    <row r="144" spans="1:12" x14ac:dyDescent="0.2">
      <c r="A144" s="525"/>
      <c r="B144" s="528"/>
      <c r="C144" s="529"/>
      <c r="D144" s="543"/>
      <c r="E144" s="528"/>
      <c r="F144" s="528"/>
      <c r="G144" s="528"/>
      <c r="H144" s="539" t="s">
        <v>56</v>
      </c>
      <c r="I144" s="539"/>
      <c r="J144" s="83" t="s">
        <v>166</v>
      </c>
      <c r="K144" s="83" t="s">
        <v>9</v>
      </c>
      <c r="L144" s="87">
        <v>841.19</v>
      </c>
    </row>
    <row r="145" spans="1:12" ht="24" x14ac:dyDescent="0.2">
      <c r="A145" s="525"/>
      <c r="B145" s="86" t="s">
        <v>33</v>
      </c>
      <c r="C145" s="85" t="s">
        <v>34</v>
      </c>
      <c r="D145" s="85" t="s">
        <v>169</v>
      </c>
      <c r="E145" s="85" t="s">
        <v>168</v>
      </c>
      <c r="F145" s="527"/>
      <c r="G145" s="527"/>
      <c r="H145" s="539" t="s">
        <v>167</v>
      </c>
      <c r="I145" s="539"/>
      <c r="J145" s="528" t="s">
        <v>166</v>
      </c>
      <c r="K145" s="528" t="s">
        <v>9</v>
      </c>
      <c r="L145" s="540">
        <v>186</v>
      </c>
    </row>
    <row r="146" spans="1:12" ht="24" x14ac:dyDescent="0.2">
      <c r="A146" s="525"/>
      <c r="B146" s="83" t="s">
        <v>203</v>
      </c>
      <c r="C146" s="83" t="s">
        <v>4868</v>
      </c>
      <c r="D146" s="84">
        <v>43214</v>
      </c>
      <c r="E146" s="83" t="s">
        <v>2013</v>
      </c>
      <c r="F146" s="527"/>
      <c r="G146" s="527"/>
      <c r="H146" s="539"/>
      <c r="I146" s="539"/>
      <c r="J146" s="528"/>
      <c r="K146" s="528"/>
      <c r="L146" s="540"/>
    </row>
    <row r="147" spans="1:12" ht="24" x14ac:dyDescent="0.2">
      <c r="A147" s="525">
        <v>428</v>
      </c>
      <c r="B147" s="86" t="s">
        <v>23</v>
      </c>
      <c r="C147" s="85" t="s">
        <v>24</v>
      </c>
      <c r="D147" s="85" t="s">
        <v>175</v>
      </c>
      <c r="E147" s="85" t="s">
        <v>174</v>
      </c>
      <c r="F147" s="526" t="s">
        <v>18</v>
      </c>
      <c r="G147" s="526"/>
      <c r="H147" s="527"/>
      <c r="I147" s="527"/>
      <c r="J147" s="527"/>
      <c r="K147" s="527"/>
      <c r="L147" s="527"/>
    </row>
    <row r="148" spans="1:12" x14ac:dyDescent="0.2">
      <c r="A148" s="525"/>
      <c r="B148" s="528" t="s">
        <v>4867</v>
      </c>
      <c r="C148" s="529" t="s">
        <v>4866</v>
      </c>
      <c r="D148" s="543">
        <v>43237</v>
      </c>
      <c r="E148" s="528" t="s">
        <v>238</v>
      </c>
      <c r="F148" s="528" t="s">
        <v>429</v>
      </c>
      <c r="G148" s="528"/>
      <c r="H148" s="539" t="s">
        <v>170</v>
      </c>
      <c r="I148" s="539"/>
      <c r="J148" s="83" t="s">
        <v>166</v>
      </c>
      <c r="K148" s="83" t="s">
        <v>9</v>
      </c>
      <c r="L148" s="87">
        <v>610</v>
      </c>
    </row>
    <row r="149" spans="1:12" x14ac:dyDescent="0.2">
      <c r="A149" s="525"/>
      <c r="B149" s="528"/>
      <c r="C149" s="529"/>
      <c r="D149" s="543"/>
      <c r="E149" s="528"/>
      <c r="F149" s="528"/>
      <c r="G149" s="528"/>
      <c r="H149" s="539" t="s">
        <v>56</v>
      </c>
      <c r="I149" s="539"/>
      <c r="J149" s="83" t="s">
        <v>166</v>
      </c>
      <c r="K149" s="83" t="s">
        <v>9</v>
      </c>
      <c r="L149" s="87">
        <v>582.59</v>
      </c>
    </row>
    <row r="150" spans="1:12" ht="24" x14ac:dyDescent="0.2">
      <c r="A150" s="525"/>
      <c r="B150" s="86" t="s">
        <v>33</v>
      </c>
      <c r="C150" s="85" t="s">
        <v>34</v>
      </c>
      <c r="D150" s="85" t="s">
        <v>169</v>
      </c>
      <c r="E150" s="85" t="s">
        <v>168</v>
      </c>
      <c r="F150" s="527"/>
      <c r="G150" s="527"/>
      <c r="H150" s="539" t="s">
        <v>167</v>
      </c>
      <c r="I150" s="539"/>
      <c r="J150" s="528" t="s">
        <v>166</v>
      </c>
      <c r="K150" s="528" t="s">
        <v>166</v>
      </c>
      <c r="L150" s="540">
        <v>0</v>
      </c>
    </row>
    <row r="151" spans="1:12" ht="24" x14ac:dyDescent="0.2">
      <c r="A151" s="525"/>
      <c r="B151" s="83" t="s">
        <v>203</v>
      </c>
      <c r="C151" s="83" t="s">
        <v>429</v>
      </c>
      <c r="D151" s="84">
        <v>43239</v>
      </c>
      <c r="E151" s="83" t="s">
        <v>428</v>
      </c>
      <c r="F151" s="527"/>
      <c r="G151" s="527"/>
      <c r="H151" s="539"/>
      <c r="I151" s="539"/>
      <c r="J151" s="528"/>
      <c r="K151" s="528"/>
      <c r="L151" s="540"/>
    </row>
    <row r="152" spans="1:12" ht="24" x14ac:dyDescent="0.2">
      <c r="A152" s="525">
        <v>429</v>
      </c>
      <c r="B152" s="86" t="s">
        <v>23</v>
      </c>
      <c r="C152" s="85" t="s">
        <v>24</v>
      </c>
      <c r="D152" s="85" t="s">
        <v>175</v>
      </c>
      <c r="E152" s="85" t="s">
        <v>174</v>
      </c>
      <c r="F152" s="526" t="s">
        <v>18</v>
      </c>
      <c r="G152" s="526"/>
      <c r="H152" s="527"/>
      <c r="I152" s="527"/>
      <c r="J152" s="527"/>
      <c r="K152" s="527"/>
      <c r="L152" s="527"/>
    </row>
    <row r="153" spans="1:12" x14ac:dyDescent="0.2">
      <c r="A153" s="525"/>
      <c r="B153" s="528" t="s">
        <v>4851</v>
      </c>
      <c r="C153" s="529" t="s">
        <v>4865</v>
      </c>
      <c r="D153" s="543">
        <v>43199</v>
      </c>
      <c r="E153" s="528" t="s">
        <v>4864</v>
      </c>
      <c r="F153" s="528" t="s">
        <v>4863</v>
      </c>
      <c r="G153" s="528"/>
      <c r="H153" s="539" t="s">
        <v>170</v>
      </c>
      <c r="I153" s="539"/>
      <c r="J153" s="83" t="s">
        <v>166</v>
      </c>
      <c r="K153" s="83" t="s">
        <v>9</v>
      </c>
      <c r="L153" s="87">
        <v>1126</v>
      </c>
    </row>
    <row r="154" spans="1:12" x14ac:dyDescent="0.2">
      <c r="A154" s="525"/>
      <c r="B154" s="528"/>
      <c r="C154" s="529"/>
      <c r="D154" s="543"/>
      <c r="E154" s="528"/>
      <c r="F154" s="528"/>
      <c r="G154" s="528"/>
      <c r="H154" s="539" t="s">
        <v>56</v>
      </c>
      <c r="I154" s="539"/>
      <c r="J154" s="528" t="s">
        <v>166</v>
      </c>
      <c r="K154" s="528" t="s">
        <v>9</v>
      </c>
      <c r="L154" s="540">
        <v>1116</v>
      </c>
    </row>
    <row r="155" spans="1:12" x14ac:dyDescent="0.2">
      <c r="A155" s="525"/>
      <c r="B155" s="528"/>
      <c r="C155" s="529"/>
      <c r="D155" s="543"/>
      <c r="E155" s="528"/>
      <c r="F155" s="528"/>
      <c r="G155" s="528"/>
      <c r="H155" s="539"/>
      <c r="I155" s="539"/>
      <c r="J155" s="528"/>
      <c r="K155" s="528"/>
      <c r="L155" s="540"/>
    </row>
    <row r="156" spans="1:12" ht="24" x14ac:dyDescent="0.2">
      <c r="A156" s="525"/>
      <c r="B156" s="86" t="s">
        <v>33</v>
      </c>
      <c r="C156" s="85" t="s">
        <v>34</v>
      </c>
      <c r="D156" s="85" t="s">
        <v>169</v>
      </c>
      <c r="E156" s="85" t="s">
        <v>168</v>
      </c>
      <c r="F156" s="527"/>
      <c r="G156" s="527"/>
      <c r="H156" s="539" t="s">
        <v>167</v>
      </c>
      <c r="I156" s="539"/>
      <c r="J156" s="528" t="s">
        <v>166</v>
      </c>
      <c r="K156" s="528" t="s">
        <v>9</v>
      </c>
      <c r="L156" s="540">
        <v>295</v>
      </c>
    </row>
    <row r="157" spans="1:12" ht="24" x14ac:dyDescent="0.2">
      <c r="A157" s="525"/>
      <c r="B157" s="83" t="s">
        <v>192</v>
      </c>
      <c r="C157" s="83" t="s">
        <v>4863</v>
      </c>
      <c r="D157" s="84">
        <v>43205</v>
      </c>
      <c r="E157" s="83" t="s">
        <v>4862</v>
      </c>
      <c r="F157" s="527"/>
      <c r="G157" s="527"/>
      <c r="H157" s="539"/>
      <c r="I157" s="539"/>
      <c r="J157" s="528"/>
      <c r="K157" s="528"/>
      <c r="L157" s="540"/>
    </row>
    <row r="158" spans="1:12" ht="24" x14ac:dyDescent="0.2">
      <c r="A158" s="525">
        <v>430</v>
      </c>
      <c r="B158" s="86" t="s">
        <v>23</v>
      </c>
      <c r="C158" s="85" t="s">
        <v>24</v>
      </c>
      <c r="D158" s="85" t="s">
        <v>175</v>
      </c>
      <c r="E158" s="85" t="s">
        <v>174</v>
      </c>
      <c r="F158" s="526" t="s">
        <v>18</v>
      </c>
      <c r="G158" s="526"/>
      <c r="H158" s="527"/>
      <c r="I158" s="527"/>
      <c r="J158" s="527"/>
      <c r="K158" s="527"/>
      <c r="L158" s="527"/>
    </row>
    <row r="159" spans="1:12" x14ac:dyDescent="0.2">
      <c r="A159" s="525"/>
      <c r="B159" s="528" t="s">
        <v>4851</v>
      </c>
      <c r="C159" s="529" t="s">
        <v>4861</v>
      </c>
      <c r="D159" s="543">
        <v>43223</v>
      </c>
      <c r="E159" s="528" t="s">
        <v>238</v>
      </c>
      <c r="F159" s="528" t="s">
        <v>4860</v>
      </c>
      <c r="G159" s="528"/>
      <c r="H159" s="539" t="s">
        <v>170</v>
      </c>
      <c r="I159" s="539"/>
      <c r="J159" s="83" t="s">
        <v>166</v>
      </c>
      <c r="K159" s="83" t="s">
        <v>9</v>
      </c>
      <c r="L159" s="87">
        <v>552</v>
      </c>
    </row>
    <row r="160" spans="1:12" x14ac:dyDescent="0.2">
      <c r="A160" s="525"/>
      <c r="B160" s="528"/>
      <c r="C160" s="529"/>
      <c r="D160" s="543"/>
      <c r="E160" s="528"/>
      <c r="F160" s="528"/>
      <c r="G160" s="528"/>
      <c r="H160" s="539" t="s">
        <v>56</v>
      </c>
      <c r="I160" s="539"/>
      <c r="J160" s="528" t="s">
        <v>166</v>
      </c>
      <c r="K160" s="528" t="s">
        <v>9</v>
      </c>
      <c r="L160" s="540">
        <v>743.9</v>
      </c>
    </row>
    <row r="161" spans="1:12" x14ac:dyDescent="0.2">
      <c r="A161" s="525"/>
      <c r="B161" s="528"/>
      <c r="C161" s="529"/>
      <c r="D161" s="543"/>
      <c r="E161" s="528"/>
      <c r="F161" s="528"/>
      <c r="G161" s="528"/>
      <c r="H161" s="539"/>
      <c r="I161" s="539"/>
      <c r="J161" s="528"/>
      <c r="K161" s="528"/>
      <c r="L161" s="540"/>
    </row>
    <row r="162" spans="1:12" ht="24" x14ac:dyDescent="0.2">
      <c r="A162" s="525"/>
      <c r="B162" s="86" t="s">
        <v>33</v>
      </c>
      <c r="C162" s="85" t="s">
        <v>34</v>
      </c>
      <c r="D162" s="85" t="s">
        <v>169</v>
      </c>
      <c r="E162" s="85" t="s">
        <v>168</v>
      </c>
      <c r="F162" s="527"/>
      <c r="G162" s="527"/>
      <c r="H162" s="539" t="s">
        <v>167</v>
      </c>
      <c r="I162" s="539"/>
      <c r="J162" s="528" t="s">
        <v>166</v>
      </c>
      <c r="K162" s="528" t="s">
        <v>166</v>
      </c>
      <c r="L162" s="540">
        <v>0</v>
      </c>
    </row>
    <row r="163" spans="1:12" ht="24" x14ac:dyDescent="0.2">
      <c r="A163" s="525"/>
      <c r="B163" s="83" t="s">
        <v>192</v>
      </c>
      <c r="C163" s="83" t="s">
        <v>4860</v>
      </c>
      <c r="D163" s="84">
        <v>43227</v>
      </c>
      <c r="E163" s="83" t="s">
        <v>4859</v>
      </c>
      <c r="F163" s="527"/>
      <c r="G163" s="527"/>
      <c r="H163" s="539"/>
      <c r="I163" s="539"/>
      <c r="J163" s="528"/>
      <c r="K163" s="528"/>
      <c r="L163" s="540"/>
    </row>
    <row r="164" spans="1:12" ht="24" x14ac:dyDescent="0.2">
      <c r="A164" s="525">
        <v>431</v>
      </c>
      <c r="B164" s="86" t="s">
        <v>23</v>
      </c>
      <c r="C164" s="85" t="s">
        <v>24</v>
      </c>
      <c r="D164" s="85" t="s">
        <v>175</v>
      </c>
      <c r="E164" s="85" t="s">
        <v>174</v>
      </c>
      <c r="F164" s="526" t="s">
        <v>18</v>
      </c>
      <c r="G164" s="526"/>
      <c r="H164" s="527"/>
      <c r="I164" s="527"/>
      <c r="J164" s="527"/>
      <c r="K164" s="527"/>
      <c r="L164" s="527"/>
    </row>
    <row r="165" spans="1:12" x14ac:dyDescent="0.2">
      <c r="A165" s="525"/>
      <c r="B165" s="528" t="s">
        <v>4851</v>
      </c>
      <c r="C165" s="529" t="s">
        <v>4858</v>
      </c>
      <c r="D165" s="543">
        <v>43237</v>
      </c>
      <c r="E165" s="528" t="s">
        <v>2370</v>
      </c>
      <c r="F165" s="528" t="s">
        <v>4825</v>
      </c>
      <c r="G165" s="528"/>
      <c r="H165" s="539" t="s">
        <v>170</v>
      </c>
      <c r="I165" s="539"/>
      <c r="J165" s="83" t="s">
        <v>166</v>
      </c>
      <c r="K165" s="83" t="s">
        <v>9</v>
      </c>
      <c r="L165" s="87">
        <v>101</v>
      </c>
    </row>
    <row r="166" spans="1:12" x14ac:dyDescent="0.2">
      <c r="A166" s="525"/>
      <c r="B166" s="528"/>
      <c r="C166" s="529"/>
      <c r="D166" s="543"/>
      <c r="E166" s="528"/>
      <c r="F166" s="528"/>
      <c r="G166" s="528"/>
      <c r="H166" s="539" t="s">
        <v>56</v>
      </c>
      <c r="I166" s="539"/>
      <c r="J166" s="83" t="s">
        <v>166</v>
      </c>
      <c r="K166" s="83" t="s">
        <v>9</v>
      </c>
      <c r="L166" s="87">
        <v>514.39</v>
      </c>
    </row>
    <row r="167" spans="1:12" ht="24" x14ac:dyDescent="0.2">
      <c r="A167" s="525"/>
      <c r="B167" s="86" t="s">
        <v>33</v>
      </c>
      <c r="C167" s="85" t="s">
        <v>34</v>
      </c>
      <c r="D167" s="85" t="s">
        <v>169</v>
      </c>
      <c r="E167" s="85" t="s">
        <v>168</v>
      </c>
      <c r="F167" s="527"/>
      <c r="G167" s="527"/>
      <c r="H167" s="539" t="s">
        <v>167</v>
      </c>
      <c r="I167" s="539"/>
      <c r="J167" s="528" t="s">
        <v>166</v>
      </c>
      <c r="K167" s="528" t="s">
        <v>9</v>
      </c>
      <c r="L167" s="540">
        <v>56</v>
      </c>
    </row>
    <row r="168" spans="1:12" ht="24" x14ac:dyDescent="0.2">
      <c r="A168" s="525"/>
      <c r="B168" s="83" t="s">
        <v>192</v>
      </c>
      <c r="C168" s="83" t="s">
        <v>4825</v>
      </c>
      <c r="D168" s="84">
        <v>43238</v>
      </c>
      <c r="E168" s="83" t="s">
        <v>1914</v>
      </c>
      <c r="F168" s="527"/>
      <c r="G168" s="527"/>
      <c r="H168" s="539"/>
      <c r="I168" s="539"/>
      <c r="J168" s="528"/>
      <c r="K168" s="528"/>
      <c r="L168" s="540"/>
    </row>
    <row r="169" spans="1:12" ht="24" x14ac:dyDescent="0.2">
      <c r="A169" s="525">
        <v>432</v>
      </c>
      <c r="B169" s="86" t="s">
        <v>23</v>
      </c>
      <c r="C169" s="85" t="s">
        <v>24</v>
      </c>
      <c r="D169" s="85" t="s">
        <v>175</v>
      </c>
      <c r="E169" s="85" t="s">
        <v>174</v>
      </c>
      <c r="F169" s="526" t="s">
        <v>18</v>
      </c>
      <c r="G169" s="526"/>
      <c r="H169" s="527"/>
      <c r="I169" s="527"/>
      <c r="J169" s="527"/>
      <c r="K169" s="527"/>
      <c r="L169" s="527"/>
    </row>
    <row r="170" spans="1:12" x14ac:dyDescent="0.2">
      <c r="A170" s="525"/>
      <c r="B170" s="528" t="s">
        <v>4851</v>
      </c>
      <c r="C170" s="529" t="s">
        <v>4857</v>
      </c>
      <c r="D170" s="543">
        <v>43246</v>
      </c>
      <c r="E170" s="528" t="s">
        <v>4856</v>
      </c>
      <c r="F170" s="528" t="s">
        <v>4855</v>
      </c>
      <c r="G170" s="528"/>
      <c r="H170" s="539" t="s">
        <v>170</v>
      </c>
      <c r="I170" s="539"/>
      <c r="J170" s="83" t="s">
        <v>166</v>
      </c>
      <c r="K170" s="83" t="s">
        <v>9</v>
      </c>
      <c r="L170" s="87">
        <v>1180</v>
      </c>
    </row>
    <row r="171" spans="1:12" x14ac:dyDescent="0.2">
      <c r="A171" s="525"/>
      <c r="B171" s="528"/>
      <c r="C171" s="529"/>
      <c r="D171" s="543"/>
      <c r="E171" s="528"/>
      <c r="F171" s="528"/>
      <c r="G171" s="528"/>
      <c r="H171" s="539" t="s">
        <v>56</v>
      </c>
      <c r="I171" s="539"/>
      <c r="J171" s="83" t="s">
        <v>166</v>
      </c>
      <c r="K171" s="83" t="s">
        <v>9</v>
      </c>
      <c r="L171" s="87">
        <v>1319</v>
      </c>
    </row>
    <row r="172" spans="1:12" ht="24" x14ac:dyDescent="0.2">
      <c r="A172" s="525"/>
      <c r="B172" s="86" t="s">
        <v>33</v>
      </c>
      <c r="C172" s="85" t="s">
        <v>34</v>
      </c>
      <c r="D172" s="85" t="s">
        <v>169</v>
      </c>
      <c r="E172" s="85" t="s">
        <v>168</v>
      </c>
      <c r="F172" s="527"/>
      <c r="G172" s="527"/>
      <c r="H172" s="539" t="s">
        <v>167</v>
      </c>
      <c r="I172" s="539"/>
      <c r="J172" s="528" t="s">
        <v>166</v>
      </c>
      <c r="K172" s="528" t="s">
        <v>166</v>
      </c>
      <c r="L172" s="540">
        <v>0</v>
      </c>
    </row>
    <row r="173" spans="1:12" ht="24" x14ac:dyDescent="0.2">
      <c r="A173" s="525"/>
      <c r="B173" s="83" t="s">
        <v>192</v>
      </c>
      <c r="C173" s="83" t="s">
        <v>4855</v>
      </c>
      <c r="D173" s="84">
        <v>43252</v>
      </c>
      <c r="E173" s="83" t="s">
        <v>3115</v>
      </c>
      <c r="F173" s="527"/>
      <c r="G173" s="527"/>
      <c r="H173" s="539"/>
      <c r="I173" s="539"/>
      <c r="J173" s="528"/>
      <c r="K173" s="528"/>
      <c r="L173" s="540"/>
    </row>
    <row r="174" spans="1:12" ht="24" x14ac:dyDescent="0.2">
      <c r="A174" s="525">
        <v>433</v>
      </c>
      <c r="B174" s="86" t="s">
        <v>23</v>
      </c>
      <c r="C174" s="85" t="s">
        <v>24</v>
      </c>
      <c r="D174" s="85" t="s">
        <v>175</v>
      </c>
      <c r="E174" s="85" t="s">
        <v>174</v>
      </c>
      <c r="F174" s="526" t="s">
        <v>18</v>
      </c>
      <c r="G174" s="526"/>
      <c r="H174" s="527"/>
      <c r="I174" s="527"/>
      <c r="J174" s="527"/>
      <c r="K174" s="527"/>
      <c r="L174" s="527"/>
    </row>
    <row r="175" spans="1:12" x14ac:dyDescent="0.2">
      <c r="A175" s="525"/>
      <c r="B175" s="528" t="s">
        <v>4851</v>
      </c>
      <c r="C175" s="529" t="s">
        <v>4854</v>
      </c>
      <c r="D175" s="543">
        <v>43291</v>
      </c>
      <c r="E175" s="528" t="s">
        <v>188</v>
      </c>
      <c r="F175" s="528" t="s">
        <v>4853</v>
      </c>
      <c r="G175" s="528"/>
      <c r="H175" s="539" t="s">
        <v>170</v>
      </c>
      <c r="I175" s="539"/>
      <c r="J175" s="83" t="s">
        <v>166</v>
      </c>
      <c r="K175" s="83" t="s">
        <v>9</v>
      </c>
      <c r="L175" s="87">
        <v>582.04</v>
      </c>
    </row>
    <row r="176" spans="1:12" x14ac:dyDescent="0.2">
      <c r="A176" s="525"/>
      <c r="B176" s="528"/>
      <c r="C176" s="529"/>
      <c r="D176" s="543"/>
      <c r="E176" s="528"/>
      <c r="F176" s="528"/>
      <c r="G176" s="528"/>
      <c r="H176" s="539" t="s">
        <v>56</v>
      </c>
      <c r="I176" s="539"/>
      <c r="J176" s="83" t="s">
        <v>166</v>
      </c>
      <c r="K176" s="83" t="s">
        <v>9</v>
      </c>
      <c r="L176" s="87">
        <v>1458.71</v>
      </c>
    </row>
    <row r="177" spans="1:12" ht="24" x14ac:dyDescent="0.2">
      <c r="A177" s="525"/>
      <c r="B177" s="86" t="s">
        <v>33</v>
      </c>
      <c r="C177" s="85" t="s">
        <v>34</v>
      </c>
      <c r="D177" s="85" t="s">
        <v>169</v>
      </c>
      <c r="E177" s="85" t="s">
        <v>168</v>
      </c>
      <c r="F177" s="527"/>
      <c r="G177" s="527"/>
      <c r="H177" s="539" t="s">
        <v>167</v>
      </c>
      <c r="I177" s="539"/>
      <c r="J177" s="528" t="s">
        <v>166</v>
      </c>
      <c r="K177" s="528" t="s">
        <v>166</v>
      </c>
      <c r="L177" s="540">
        <v>0</v>
      </c>
    </row>
    <row r="178" spans="1:12" ht="24" x14ac:dyDescent="0.2">
      <c r="A178" s="525"/>
      <c r="B178" s="83" t="s">
        <v>192</v>
      </c>
      <c r="C178" s="83" t="s">
        <v>4853</v>
      </c>
      <c r="D178" s="84">
        <v>43297</v>
      </c>
      <c r="E178" s="83" t="s">
        <v>4852</v>
      </c>
      <c r="F178" s="527"/>
      <c r="G178" s="527"/>
      <c r="H178" s="539"/>
      <c r="I178" s="539"/>
      <c r="J178" s="528"/>
      <c r="K178" s="528"/>
      <c r="L178" s="540"/>
    </row>
    <row r="179" spans="1:12" ht="24" x14ac:dyDescent="0.2">
      <c r="A179" s="525">
        <v>434</v>
      </c>
      <c r="B179" s="86" t="s">
        <v>23</v>
      </c>
      <c r="C179" s="85" t="s">
        <v>24</v>
      </c>
      <c r="D179" s="85" t="s">
        <v>175</v>
      </c>
      <c r="E179" s="85" t="s">
        <v>174</v>
      </c>
      <c r="F179" s="526" t="s">
        <v>18</v>
      </c>
      <c r="G179" s="526"/>
      <c r="H179" s="527"/>
      <c r="I179" s="527"/>
      <c r="J179" s="527"/>
      <c r="K179" s="527"/>
      <c r="L179" s="527"/>
    </row>
    <row r="180" spans="1:12" x14ac:dyDescent="0.2">
      <c r="A180" s="525"/>
      <c r="B180" s="528" t="s">
        <v>4851</v>
      </c>
      <c r="C180" s="529" t="s">
        <v>4850</v>
      </c>
      <c r="D180" s="543">
        <v>43304</v>
      </c>
      <c r="E180" s="528" t="s">
        <v>3147</v>
      </c>
      <c r="F180" s="528" t="s">
        <v>3375</v>
      </c>
      <c r="G180" s="528"/>
      <c r="H180" s="539" t="s">
        <v>170</v>
      </c>
      <c r="I180" s="539"/>
      <c r="J180" s="83" t="s">
        <v>166</v>
      </c>
      <c r="K180" s="83" t="s">
        <v>9</v>
      </c>
      <c r="L180" s="87">
        <v>306</v>
      </c>
    </row>
    <row r="181" spans="1:12" x14ac:dyDescent="0.2">
      <c r="A181" s="525"/>
      <c r="B181" s="528"/>
      <c r="C181" s="529"/>
      <c r="D181" s="543"/>
      <c r="E181" s="528"/>
      <c r="F181" s="528"/>
      <c r="G181" s="528"/>
      <c r="H181" s="539" t="s">
        <v>56</v>
      </c>
      <c r="I181" s="539"/>
      <c r="J181" s="83" t="s">
        <v>166</v>
      </c>
      <c r="K181" s="83" t="s">
        <v>166</v>
      </c>
      <c r="L181" s="87">
        <v>0</v>
      </c>
    </row>
    <row r="182" spans="1:12" ht="24" x14ac:dyDescent="0.2">
      <c r="A182" s="525"/>
      <c r="B182" s="86" t="s">
        <v>33</v>
      </c>
      <c r="C182" s="85" t="s">
        <v>34</v>
      </c>
      <c r="D182" s="85" t="s">
        <v>169</v>
      </c>
      <c r="E182" s="85" t="s">
        <v>168</v>
      </c>
      <c r="F182" s="527"/>
      <c r="G182" s="527"/>
      <c r="H182" s="539" t="s">
        <v>167</v>
      </c>
      <c r="I182" s="539"/>
      <c r="J182" s="528" t="s">
        <v>166</v>
      </c>
      <c r="K182" s="528" t="s">
        <v>9</v>
      </c>
      <c r="L182" s="540">
        <v>188.5</v>
      </c>
    </row>
    <row r="183" spans="1:12" ht="24" x14ac:dyDescent="0.2">
      <c r="A183" s="525"/>
      <c r="B183" s="83" t="s">
        <v>192</v>
      </c>
      <c r="C183" s="83" t="s">
        <v>3375</v>
      </c>
      <c r="D183" s="84">
        <v>43307</v>
      </c>
      <c r="E183" s="83" t="s">
        <v>4849</v>
      </c>
      <c r="F183" s="527"/>
      <c r="G183" s="527"/>
      <c r="H183" s="539"/>
      <c r="I183" s="539"/>
      <c r="J183" s="528"/>
      <c r="K183" s="528"/>
      <c r="L183" s="540"/>
    </row>
    <row r="184" spans="1:12" ht="24" x14ac:dyDescent="0.2">
      <c r="A184" s="525">
        <v>435</v>
      </c>
      <c r="B184" s="86" t="s">
        <v>23</v>
      </c>
      <c r="C184" s="85" t="s">
        <v>24</v>
      </c>
      <c r="D184" s="85" t="s">
        <v>175</v>
      </c>
      <c r="E184" s="85" t="s">
        <v>174</v>
      </c>
      <c r="F184" s="526" t="s">
        <v>18</v>
      </c>
      <c r="G184" s="526"/>
      <c r="H184" s="527"/>
      <c r="I184" s="527"/>
      <c r="J184" s="527"/>
      <c r="K184" s="527"/>
      <c r="L184" s="527"/>
    </row>
    <row r="185" spans="1:12" x14ac:dyDescent="0.2">
      <c r="A185" s="525"/>
      <c r="B185" s="528" t="s">
        <v>4848</v>
      </c>
      <c r="C185" s="529" t="s">
        <v>4847</v>
      </c>
      <c r="D185" s="543">
        <v>43354</v>
      </c>
      <c r="E185" s="528" t="s">
        <v>178</v>
      </c>
      <c r="F185" s="528" t="s">
        <v>4846</v>
      </c>
      <c r="G185" s="528"/>
      <c r="H185" s="539" t="s">
        <v>170</v>
      </c>
      <c r="I185" s="539"/>
      <c r="J185" s="83" t="s">
        <v>166</v>
      </c>
      <c r="K185" s="83" t="s">
        <v>166</v>
      </c>
      <c r="L185" s="87">
        <v>0</v>
      </c>
    </row>
    <row r="186" spans="1:12" x14ac:dyDescent="0.2">
      <c r="A186" s="525"/>
      <c r="B186" s="528"/>
      <c r="C186" s="529"/>
      <c r="D186" s="543"/>
      <c r="E186" s="528"/>
      <c r="F186" s="528"/>
      <c r="G186" s="528"/>
      <c r="H186" s="539" t="s">
        <v>56</v>
      </c>
      <c r="I186" s="539"/>
      <c r="J186" s="83" t="s">
        <v>166</v>
      </c>
      <c r="K186" s="83" t="s">
        <v>166</v>
      </c>
      <c r="L186" s="87">
        <v>0</v>
      </c>
    </row>
    <row r="187" spans="1:12" ht="24" x14ac:dyDescent="0.2">
      <c r="A187" s="525"/>
      <c r="B187" s="86" t="s">
        <v>33</v>
      </c>
      <c r="C187" s="85" t="s">
        <v>34</v>
      </c>
      <c r="D187" s="85" t="s">
        <v>169</v>
      </c>
      <c r="E187" s="85" t="s">
        <v>168</v>
      </c>
      <c r="F187" s="527"/>
      <c r="G187" s="527"/>
      <c r="H187" s="539" t="s">
        <v>167</v>
      </c>
      <c r="I187" s="539"/>
      <c r="J187" s="528" t="s">
        <v>166</v>
      </c>
      <c r="K187" s="528" t="s">
        <v>9</v>
      </c>
      <c r="L187" s="540">
        <v>971.59</v>
      </c>
    </row>
    <row r="188" spans="1:12" ht="24" x14ac:dyDescent="0.2">
      <c r="A188" s="525"/>
      <c r="B188" s="83" t="s">
        <v>211</v>
      </c>
      <c r="C188" s="83" t="s">
        <v>4846</v>
      </c>
      <c r="D188" s="84">
        <v>43359</v>
      </c>
      <c r="E188" s="83" t="s">
        <v>1328</v>
      </c>
      <c r="F188" s="527"/>
      <c r="G188" s="527"/>
      <c r="H188" s="539"/>
      <c r="I188" s="539"/>
      <c r="J188" s="528"/>
      <c r="K188" s="528"/>
      <c r="L188" s="540"/>
    </row>
    <row r="189" spans="1:12" ht="24" x14ac:dyDescent="0.2">
      <c r="A189" s="525">
        <v>436</v>
      </c>
      <c r="B189" s="86" t="s">
        <v>23</v>
      </c>
      <c r="C189" s="85" t="s">
        <v>24</v>
      </c>
      <c r="D189" s="85" t="s">
        <v>175</v>
      </c>
      <c r="E189" s="85" t="s">
        <v>174</v>
      </c>
      <c r="F189" s="526" t="s">
        <v>18</v>
      </c>
      <c r="G189" s="526"/>
      <c r="H189" s="527"/>
      <c r="I189" s="527"/>
      <c r="J189" s="527"/>
      <c r="K189" s="527"/>
      <c r="L189" s="527"/>
    </row>
    <row r="190" spans="1:12" x14ac:dyDescent="0.2">
      <c r="A190" s="525"/>
      <c r="B190" s="528" t="s">
        <v>4843</v>
      </c>
      <c r="C190" s="528" t="s">
        <v>4845</v>
      </c>
      <c r="D190" s="543">
        <v>43230</v>
      </c>
      <c r="E190" s="528" t="s">
        <v>700</v>
      </c>
      <c r="F190" s="528" t="s">
        <v>4844</v>
      </c>
      <c r="G190" s="528"/>
      <c r="H190" s="539" t="s">
        <v>170</v>
      </c>
      <c r="I190" s="539"/>
      <c r="J190" s="83" t="s">
        <v>166</v>
      </c>
      <c r="K190" s="83" t="s">
        <v>9</v>
      </c>
      <c r="L190" s="87">
        <v>405.04</v>
      </c>
    </row>
    <row r="191" spans="1:12" x14ac:dyDescent="0.2">
      <c r="A191" s="525"/>
      <c r="B191" s="528"/>
      <c r="C191" s="528"/>
      <c r="D191" s="543"/>
      <c r="E191" s="528"/>
      <c r="F191" s="528"/>
      <c r="G191" s="528"/>
      <c r="H191" s="539" t="s">
        <v>56</v>
      </c>
      <c r="I191" s="539"/>
      <c r="J191" s="83" t="s">
        <v>166</v>
      </c>
      <c r="K191" s="83" t="s">
        <v>9</v>
      </c>
      <c r="L191" s="87">
        <v>325.10000000000002</v>
      </c>
    </row>
    <row r="192" spans="1:12" ht="24" x14ac:dyDescent="0.2">
      <c r="A192" s="525"/>
      <c r="B192" s="86" t="s">
        <v>33</v>
      </c>
      <c r="C192" s="85" t="s">
        <v>34</v>
      </c>
      <c r="D192" s="85" t="s">
        <v>169</v>
      </c>
      <c r="E192" s="85" t="s">
        <v>168</v>
      </c>
      <c r="F192" s="527"/>
      <c r="G192" s="527"/>
      <c r="H192" s="539" t="s">
        <v>167</v>
      </c>
      <c r="I192" s="539"/>
      <c r="J192" s="528" t="s">
        <v>166</v>
      </c>
      <c r="K192" s="528" t="s">
        <v>9</v>
      </c>
      <c r="L192" s="540">
        <v>269</v>
      </c>
    </row>
    <row r="193" spans="1:12" ht="24" x14ac:dyDescent="0.2">
      <c r="A193" s="525"/>
      <c r="B193" s="83" t="s">
        <v>710</v>
      </c>
      <c r="C193" s="83" t="s">
        <v>4844</v>
      </c>
      <c r="D193" s="84">
        <v>43232</v>
      </c>
      <c r="E193" s="83" t="s">
        <v>1016</v>
      </c>
      <c r="F193" s="527"/>
      <c r="G193" s="527"/>
      <c r="H193" s="539"/>
      <c r="I193" s="539"/>
      <c r="J193" s="528"/>
      <c r="K193" s="528"/>
      <c r="L193" s="540"/>
    </row>
    <row r="194" spans="1:12" ht="24" x14ac:dyDescent="0.2">
      <c r="A194" s="525">
        <v>437</v>
      </c>
      <c r="B194" s="86" t="s">
        <v>23</v>
      </c>
      <c r="C194" s="85" t="s">
        <v>24</v>
      </c>
      <c r="D194" s="85" t="s">
        <v>175</v>
      </c>
      <c r="E194" s="85" t="s">
        <v>174</v>
      </c>
      <c r="F194" s="526" t="s">
        <v>18</v>
      </c>
      <c r="G194" s="526"/>
      <c r="H194" s="527"/>
      <c r="I194" s="527"/>
      <c r="J194" s="527"/>
      <c r="K194" s="527"/>
      <c r="L194" s="527"/>
    </row>
    <row r="195" spans="1:12" x14ac:dyDescent="0.2">
      <c r="A195" s="525"/>
      <c r="B195" s="528" t="s">
        <v>4843</v>
      </c>
      <c r="C195" s="528" t="s">
        <v>4842</v>
      </c>
      <c r="D195" s="543">
        <v>43250</v>
      </c>
      <c r="E195" s="528" t="s">
        <v>248</v>
      </c>
      <c r="F195" s="528" t="s">
        <v>4841</v>
      </c>
      <c r="G195" s="528"/>
      <c r="H195" s="539" t="s">
        <v>170</v>
      </c>
      <c r="I195" s="539"/>
      <c r="J195" s="83" t="s">
        <v>166</v>
      </c>
      <c r="K195" s="83" t="s">
        <v>9</v>
      </c>
      <c r="L195" s="87">
        <v>2064</v>
      </c>
    </row>
    <row r="196" spans="1:12" x14ac:dyDescent="0.2">
      <c r="A196" s="525"/>
      <c r="B196" s="528"/>
      <c r="C196" s="528"/>
      <c r="D196" s="543"/>
      <c r="E196" s="528"/>
      <c r="F196" s="528"/>
      <c r="G196" s="528"/>
      <c r="H196" s="539" t="s">
        <v>56</v>
      </c>
      <c r="I196" s="539"/>
      <c r="J196" s="83" t="s">
        <v>166</v>
      </c>
      <c r="K196" s="83" t="s">
        <v>9</v>
      </c>
      <c r="L196" s="87">
        <v>2500</v>
      </c>
    </row>
    <row r="197" spans="1:12" ht="24" x14ac:dyDescent="0.2">
      <c r="A197" s="525"/>
      <c r="B197" s="86" t="s">
        <v>33</v>
      </c>
      <c r="C197" s="85" t="s">
        <v>34</v>
      </c>
      <c r="D197" s="85" t="s">
        <v>169</v>
      </c>
      <c r="E197" s="85" t="s">
        <v>168</v>
      </c>
      <c r="F197" s="527"/>
      <c r="G197" s="527"/>
      <c r="H197" s="539" t="s">
        <v>167</v>
      </c>
      <c r="I197" s="539"/>
      <c r="J197" s="528" t="s">
        <v>166</v>
      </c>
      <c r="K197" s="528" t="s">
        <v>9</v>
      </c>
      <c r="L197" s="540">
        <v>776</v>
      </c>
    </row>
    <row r="198" spans="1:12" ht="24" x14ac:dyDescent="0.2">
      <c r="A198" s="525"/>
      <c r="B198" s="83" t="s">
        <v>710</v>
      </c>
      <c r="C198" s="83" t="s">
        <v>4841</v>
      </c>
      <c r="D198" s="84">
        <v>43259</v>
      </c>
      <c r="E198" s="83" t="s">
        <v>4840</v>
      </c>
      <c r="F198" s="527"/>
      <c r="G198" s="527"/>
      <c r="H198" s="539"/>
      <c r="I198" s="539"/>
      <c r="J198" s="528"/>
      <c r="K198" s="528"/>
      <c r="L198" s="540"/>
    </row>
    <row r="199" spans="1:12" ht="24" x14ac:dyDescent="0.2">
      <c r="A199" s="525">
        <v>438</v>
      </c>
      <c r="B199" s="86" t="s">
        <v>23</v>
      </c>
      <c r="C199" s="85" t="s">
        <v>24</v>
      </c>
      <c r="D199" s="85" t="s">
        <v>175</v>
      </c>
      <c r="E199" s="85" t="s">
        <v>174</v>
      </c>
      <c r="F199" s="526" t="s">
        <v>18</v>
      </c>
      <c r="G199" s="526"/>
      <c r="H199" s="527"/>
      <c r="I199" s="527"/>
      <c r="J199" s="527"/>
      <c r="K199" s="527"/>
      <c r="L199" s="527"/>
    </row>
    <row r="200" spans="1:12" x14ac:dyDescent="0.2">
      <c r="A200" s="525"/>
      <c r="B200" s="528" t="s">
        <v>4839</v>
      </c>
      <c r="C200" s="529" t="s">
        <v>4838</v>
      </c>
      <c r="D200" s="543">
        <v>43349</v>
      </c>
      <c r="E200" s="528" t="s">
        <v>270</v>
      </c>
      <c r="F200" s="528" t="s">
        <v>4837</v>
      </c>
      <c r="G200" s="528"/>
      <c r="H200" s="539" t="s">
        <v>170</v>
      </c>
      <c r="I200" s="539"/>
      <c r="J200" s="83" t="s">
        <v>166</v>
      </c>
      <c r="K200" s="83" t="s">
        <v>9</v>
      </c>
      <c r="L200" s="87">
        <v>556</v>
      </c>
    </row>
    <row r="201" spans="1:12" x14ac:dyDescent="0.2">
      <c r="A201" s="525"/>
      <c r="B201" s="528"/>
      <c r="C201" s="529"/>
      <c r="D201" s="543"/>
      <c r="E201" s="528"/>
      <c r="F201" s="528"/>
      <c r="G201" s="528"/>
      <c r="H201" s="539" t="s">
        <v>56</v>
      </c>
      <c r="I201" s="539"/>
      <c r="J201" s="528" t="s">
        <v>166</v>
      </c>
      <c r="K201" s="528" t="s">
        <v>166</v>
      </c>
      <c r="L201" s="540">
        <v>0</v>
      </c>
    </row>
    <row r="202" spans="1:12" x14ac:dyDescent="0.2">
      <c r="A202" s="525"/>
      <c r="B202" s="528"/>
      <c r="C202" s="529"/>
      <c r="D202" s="543"/>
      <c r="E202" s="528"/>
      <c r="F202" s="528"/>
      <c r="G202" s="528"/>
      <c r="H202" s="539"/>
      <c r="I202" s="539"/>
      <c r="J202" s="528"/>
      <c r="K202" s="528"/>
      <c r="L202" s="540"/>
    </row>
    <row r="203" spans="1:12" ht="24" x14ac:dyDescent="0.2">
      <c r="A203" s="525"/>
      <c r="B203" s="86" t="s">
        <v>33</v>
      </c>
      <c r="C203" s="85" t="s">
        <v>34</v>
      </c>
      <c r="D203" s="85" t="s">
        <v>169</v>
      </c>
      <c r="E203" s="85" t="s">
        <v>168</v>
      </c>
      <c r="F203" s="527"/>
      <c r="G203" s="527"/>
      <c r="H203" s="539" t="s">
        <v>167</v>
      </c>
      <c r="I203" s="539"/>
      <c r="J203" s="528" t="s">
        <v>166</v>
      </c>
      <c r="K203" s="528" t="s">
        <v>166</v>
      </c>
      <c r="L203" s="540">
        <v>0</v>
      </c>
    </row>
    <row r="204" spans="1:12" ht="24" x14ac:dyDescent="0.2">
      <c r="A204" s="525"/>
      <c r="B204" s="83" t="s">
        <v>211</v>
      </c>
      <c r="C204" s="83" t="s">
        <v>4837</v>
      </c>
      <c r="D204" s="84">
        <v>43360</v>
      </c>
      <c r="E204" s="83" t="s">
        <v>4836</v>
      </c>
      <c r="F204" s="527"/>
      <c r="G204" s="527"/>
      <c r="H204" s="539"/>
      <c r="I204" s="539"/>
      <c r="J204" s="528"/>
      <c r="K204" s="528"/>
      <c r="L204" s="540"/>
    </row>
    <row r="205" spans="1:12" ht="24" x14ac:dyDescent="0.2">
      <c r="A205" s="525">
        <v>439</v>
      </c>
      <c r="B205" s="86" t="s">
        <v>23</v>
      </c>
      <c r="C205" s="85" t="s">
        <v>24</v>
      </c>
      <c r="D205" s="85" t="s">
        <v>175</v>
      </c>
      <c r="E205" s="85" t="s">
        <v>174</v>
      </c>
      <c r="F205" s="526" t="s">
        <v>18</v>
      </c>
      <c r="G205" s="526"/>
      <c r="H205" s="527"/>
      <c r="I205" s="527"/>
      <c r="J205" s="527"/>
      <c r="K205" s="527"/>
      <c r="L205" s="527"/>
    </row>
    <row r="206" spans="1:12" x14ac:dyDescent="0.2">
      <c r="A206" s="525"/>
      <c r="B206" s="528" t="s">
        <v>4835</v>
      </c>
      <c r="C206" s="528" t="s">
        <v>1703</v>
      </c>
      <c r="D206" s="543">
        <v>43270</v>
      </c>
      <c r="E206" s="528" t="s">
        <v>876</v>
      </c>
      <c r="F206" s="528" t="s">
        <v>1702</v>
      </c>
      <c r="G206" s="528"/>
      <c r="H206" s="539" t="s">
        <v>170</v>
      </c>
      <c r="I206" s="539"/>
      <c r="J206" s="83" t="s">
        <v>166</v>
      </c>
      <c r="K206" s="83" t="s">
        <v>9</v>
      </c>
      <c r="L206" s="87">
        <v>1622</v>
      </c>
    </row>
    <row r="207" spans="1:12" x14ac:dyDescent="0.2">
      <c r="A207" s="525"/>
      <c r="B207" s="528"/>
      <c r="C207" s="528"/>
      <c r="D207" s="543"/>
      <c r="E207" s="528"/>
      <c r="F207" s="528"/>
      <c r="G207" s="528"/>
      <c r="H207" s="539" t="s">
        <v>56</v>
      </c>
      <c r="I207" s="539"/>
      <c r="J207" s="83" t="s">
        <v>166</v>
      </c>
      <c r="K207" s="83" t="s">
        <v>9</v>
      </c>
      <c r="L207" s="87">
        <v>555.96</v>
      </c>
    </row>
    <row r="208" spans="1:12" ht="24" x14ac:dyDescent="0.2">
      <c r="A208" s="525"/>
      <c r="B208" s="86" t="s">
        <v>33</v>
      </c>
      <c r="C208" s="85" t="s">
        <v>34</v>
      </c>
      <c r="D208" s="85" t="s">
        <v>169</v>
      </c>
      <c r="E208" s="85" t="s">
        <v>168</v>
      </c>
      <c r="F208" s="527"/>
      <c r="G208" s="527"/>
      <c r="H208" s="539" t="s">
        <v>167</v>
      </c>
      <c r="I208" s="539"/>
      <c r="J208" s="528" t="s">
        <v>166</v>
      </c>
      <c r="K208" s="528" t="s">
        <v>9</v>
      </c>
      <c r="L208" s="540">
        <v>200</v>
      </c>
    </row>
    <row r="209" spans="1:12" ht="24" x14ac:dyDescent="0.2">
      <c r="A209" s="525"/>
      <c r="B209" s="83" t="s">
        <v>441</v>
      </c>
      <c r="C209" s="83" t="s">
        <v>1702</v>
      </c>
      <c r="D209" s="84">
        <v>43274</v>
      </c>
      <c r="E209" s="83" t="s">
        <v>874</v>
      </c>
      <c r="F209" s="527"/>
      <c r="G209" s="527"/>
      <c r="H209" s="539"/>
      <c r="I209" s="539"/>
      <c r="J209" s="528"/>
      <c r="K209" s="528"/>
      <c r="L209" s="540"/>
    </row>
    <row r="210" spans="1:12" ht="24" x14ac:dyDescent="0.2">
      <c r="A210" s="525">
        <v>440</v>
      </c>
      <c r="B210" s="86" t="s">
        <v>23</v>
      </c>
      <c r="C210" s="85" t="s">
        <v>24</v>
      </c>
      <c r="D210" s="85" t="s">
        <v>175</v>
      </c>
      <c r="E210" s="85" t="s">
        <v>174</v>
      </c>
      <c r="F210" s="526" t="s">
        <v>18</v>
      </c>
      <c r="G210" s="526"/>
      <c r="H210" s="527"/>
      <c r="I210" s="527"/>
      <c r="J210" s="527"/>
      <c r="K210" s="527"/>
      <c r="L210" s="527"/>
    </row>
    <row r="211" spans="1:12" x14ac:dyDescent="0.2">
      <c r="A211" s="525"/>
      <c r="B211" s="528" t="s">
        <v>4834</v>
      </c>
      <c r="C211" s="529" t="s">
        <v>4833</v>
      </c>
      <c r="D211" s="543">
        <v>43305</v>
      </c>
      <c r="E211" s="528" t="s">
        <v>716</v>
      </c>
      <c r="F211" s="528" t="s">
        <v>2770</v>
      </c>
      <c r="G211" s="528"/>
      <c r="H211" s="539" t="s">
        <v>170</v>
      </c>
      <c r="I211" s="539"/>
      <c r="J211" s="83" t="s">
        <v>166</v>
      </c>
      <c r="K211" s="83" t="s">
        <v>166</v>
      </c>
      <c r="L211" s="87">
        <v>0</v>
      </c>
    </row>
    <row r="212" spans="1:12" x14ac:dyDescent="0.2">
      <c r="A212" s="525"/>
      <c r="B212" s="528"/>
      <c r="C212" s="529"/>
      <c r="D212" s="543"/>
      <c r="E212" s="528"/>
      <c r="F212" s="528"/>
      <c r="G212" s="528"/>
      <c r="H212" s="539" t="s">
        <v>56</v>
      </c>
      <c r="I212" s="539"/>
      <c r="J212" s="83" t="s">
        <v>166</v>
      </c>
      <c r="K212" s="83" t="s">
        <v>9</v>
      </c>
      <c r="L212" s="87">
        <v>1096.21</v>
      </c>
    </row>
    <row r="213" spans="1:12" ht="24" x14ac:dyDescent="0.2">
      <c r="A213" s="525"/>
      <c r="B213" s="86" t="s">
        <v>33</v>
      </c>
      <c r="C213" s="85" t="s">
        <v>34</v>
      </c>
      <c r="D213" s="85" t="s">
        <v>169</v>
      </c>
      <c r="E213" s="85" t="s">
        <v>168</v>
      </c>
      <c r="F213" s="527"/>
      <c r="G213" s="527"/>
      <c r="H213" s="539" t="s">
        <v>167</v>
      </c>
      <c r="I213" s="539"/>
      <c r="J213" s="528" t="s">
        <v>166</v>
      </c>
      <c r="K213" s="528" t="s">
        <v>9</v>
      </c>
      <c r="L213" s="540">
        <v>752</v>
      </c>
    </row>
    <row r="214" spans="1:12" ht="24" x14ac:dyDescent="0.2">
      <c r="A214" s="525"/>
      <c r="B214" s="83" t="s">
        <v>311</v>
      </c>
      <c r="C214" s="83" t="s">
        <v>2770</v>
      </c>
      <c r="D214" s="84">
        <v>43310</v>
      </c>
      <c r="E214" s="83" t="s">
        <v>2769</v>
      </c>
      <c r="F214" s="527"/>
      <c r="G214" s="527"/>
      <c r="H214" s="539"/>
      <c r="I214" s="539"/>
      <c r="J214" s="528"/>
      <c r="K214" s="528"/>
      <c r="L214" s="540"/>
    </row>
    <row r="215" spans="1:12" ht="24" x14ac:dyDescent="0.2">
      <c r="A215" s="525">
        <v>441</v>
      </c>
      <c r="B215" s="86" t="s">
        <v>23</v>
      </c>
      <c r="C215" s="85" t="s">
        <v>24</v>
      </c>
      <c r="D215" s="85" t="s">
        <v>175</v>
      </c>
      <c r="E215" s="85" t="s">
        <v>174</v>
      </c>
      <c r="F215" s="526" t="s">
        <v>18</v>
      </c>
      <c r="G215" s="526"/>
      <c r="H215" s="527"/>
      <c r="I215" s="527"/>
      <c r="J215" s="527"/>
      <c r="K215" s="527"/>
      <c r="L215" s="527"/>
    </row>
    <row r="216" spans="1:12" x14ac:dyDescent="0.2">
      <c r="A216" s="525"/>
      <c r="B216" s="528" t="s">
        <v>4832</v>
      </c>
      <c r="C216" s="529" t="s">
        <v>4831</v>
      </c>
      <c r="D216" s="543">
        <v>43264</v>
      </c>
      <c r="E216" s="528" t="s">
        <v>4830</v>
      </c>
      <c r="F216" s="528" t="s">
        <v>4829</v>
      </c>
      <c r="G216" s="528"/>
      <c r="H216" s="539" t="s">
        <v>170</v>
      </c>
      <c r="I216" s="539"/>
      <c r="J216" s="83" t="s">
        <v>166</v>
      </c>
      <c r="K216" s="83" t="s">
        <v>9</v>
      </c>
      <c r="L216" s="87">
        <v>1189</v>
      </c>
    </row>
    <row r="217" spans="1:12" x14ac:dyDescent="0.2">
      <c r="A217" s="525"/>
      <c r="B217" s="528"/>
      <c r="C217" s="529"/>
      <c r="D217" s="543"/>
      <c r="E217" s="528"/>
      <c r="F217" s="528"/>
      <c r="G217" s="528"/>
      <c r="H217" s="539" t="s">
        <v>56</v>
      </c>
      <c r="I217" s="539"/>
      <c r="J217" s="528" t="s">
        <v>166</v>
      </c>
      <c r="K217" s="528" t="s">
        <v>166</v>
      </c>
      <c r="L217" s="540">
        <v>0</v>
      </c>
    </row>
    <row r="218" spans="1:12" x14ac:dyDescent="0.2">
      <c r="A218" s="525"/>
      <c r="B218" s="528"/>
      <c r="C218" s="529"/>
      <c r="D218" s="543"/>
      <c r="E218" s="528"/>
      <c r="F218" s="528"/>
      <c r="G218" s="528"/>
      <c r="H218" s="539"/>
      <c r="I218" s="539"/>
      <c r="J218" s="528"/>
      <c r="K218" s="528"/>
      <c r="L218" s="540"/>
    </row>
    <row r="219" spans="1:12" ht="24" x14ac:dyDescent="0.2">
      <c r="A219" s="525"/>
      <c r="B219" s="86" t="s">
        <v>33</v>
      </c>
      <c r="C219" s="85" t="s">
        <v>34</v>
      </c>
      <c r="D219" s="85" t="s">
        <v>169</v>
      </c>
      <c r="E219" s="85" t="s">
        <v>168</v>
      </c>
      <c r="F219" s="527"/>
      <c r="G219" s="527"/>
      <c r="H219" s="539" t="s">
        <v>167</v>
      </c>
      <c r="I219" s="539"/>
      <c r="J219" s="528" t="s">
        <v>166</v>
      </c>
      <c r="K219" s="528" t="s">
        <v>9</v>
      </c>
      <c r="L219" s="540">
        <v>40</v>
      </c>
    </row>
    <row r="220" spans="1:12" ht="24" x14ac:dyDescent="0.2">
      <c r="A220" s="525"/>
      <c r="B220" s="83" t="s">
        <v>269</v>
      </c>
      <c r="C220" s="83" t="s">
        <v>4829</v>
      </c>
      <c r="D220" s="84">
        <v>43282</v>
      </c>
      <c r="E220" s="83" t="s">
        <v>4828</v>
      </c>
      <c r="F220" s="527"/>
      <c r="G220" s="527"/>
      <c r="H220" s="539"/>
      <c r="I220" s="539"/>
      <c r="J220" s="528"/>
      <c r="K220" s="528"/>
      <c r="L220" s="540"/>
    </row>
    <row r="221" spans="1:12" ht="24" x14ac:dyDescent="0.2">
      <c r="A221" s="525">
        <v>442</v>
      </c>
      <c r="B221" s="86" t="s">
        <v>23</v>
      </c>
      <c r="C221" s="85" t="s">
        <v>24</v>
      </c>
      <c r="D221" s="85" t="s">
        <v>175</v>
      </c>
      <c r="E221" s="85" t="s">
        <v>174</v>
      </c>
      <c r="F221" s="526" t="s">
        <v>18</v>
      </c>
      <c r="G221" s="526"/>
      <c r="H221" s="527"/>
      <c r="I221" s="527"/>
      <c r="J221" s="527"/>
      <c r="K221" s="527"/>
      <c r="L221" s="527"/>
    </row>
    <row r="222" spans="1:12" x14ac:dyDescent="0.2">
      <c r="A222" s="525"/>
      <c r="B222" s="528" t="s">
        <v>4824</v>
      </c>
      <c r="C222" s="529" t="s">
        <v>4827</v>
      </c>
      <c r="D222" s="543">
        <v>43201</v>
      </c>
      <c r="E222" s="528" t="s">
        <v>1024</v>
      </c>
      <c r="F222" s="528" t="s">
        <v>1023</v>
      </c>
      <c r="G222" s="528"/>
      <c r="H222" s="539" t="s">
        <v>170</v>
      </c>
      <c r="I222" s="539"/>
      <c r="J222" s="83" t="s">
        <v>166</v>
      </c>
      <c r="K222" s="83" t="s">
        <v>9</v>
      </c>
      <c r="L222" s="87">
        <v>323.06</v>
      </c>
    </row>
    <row r="223" spans="1:12" x14ac:dyDescent="0.2">
      <c r="A223" s="525"/>
      <c r="B223" s="528"/>
      <c r="C223" s="529"/>
      <c r="D223" s="543"/>
      <c r="E223" s="528"/>
      <c r="F223" s="528"/>
      <c r="G223" s="528"/>
      <c r="H223" s="539" t="s">
        <v>56</v>
      </c>
      <c r="I223" s="539"/>
      <c r="J223" s="83" t="s">
        <v>166</v>
      </c>
      <c r="K223" s="83" t="s">
        <v>9</v>
      </c>
      <c r="L223" s="87">
        <v>178.4</v>
      </c>
    </row>
    <row r="224" spans="1:12" ht="24" x14ac:dyDescent="0.2">
      <c r="A224" s="525"/>
      <c r="B224" s="86" t="s">
        <v>33</v>
      </c>
      <c r="C224" s="85" t="s">
        <v>34</v>
      </c>
      <c r="D224" s="85" t="s">
        <v>169</v>
      </c>
      <c r="E224" s="85" t="s">
        <v>168</v>
      </c>
      <c r="F224" s="527"/>
      <c r="G224" s="527"/>
      <c r="H224" s="539" t="s">
        <v>167</v>
      </c>
      <c r="I224" s="539"/>
      <c r="J224" s="528" t="s">
        <v>166</v>
      </c>
      <c r="K224" s="528" t="s">
        <v>166</v>
      </c>
      <c r="L224" s="540">
        <v>0</v>
      </c>
    </row>
    <row r="225" spans="1:12" ht="24" x14ac:dyDescent="0.2">
      <c r="A225" s="525"/>
      <c r="B225" s="83" t="s">
        <v>488</v>
      </c>
      <c r="C225" s="83" t="s">
        <v>1023</v>
      </c>
      <c r="D225" s="84">
        <v>43203</v>
      </c>
      <c r="E225" s="83" t="s">
        <v>1288</v>
      </c>
      <c r="F225" s="527"/>
      <c r="G225" s="527"/>
      <c r="H225" s="539"/>
      <c r="I225" s="539"/>
      <c r="J225" s="528"/>
      <c r="K225" s="528"/>
      <c r="L225" s="540"/>
    </row>
    <row r="226" spans="1:12" ht="24" x14ac:dyDescent="0.2">
      <c r="A226" s="525">
        <v>443</v>
      </c>
      <c r="B226" s="86" t="s">
        <v>23</v>
      </c>
      <c r="C226" s="85" t="s">
        <v>24</v>
      </c>
      <c r="D226" s="85" t="s">
        <v>175</v>
      </c>
      <c r="E226" s="85" t="s">
        <v>174</v>
      </c>
      <c r="F226" s="526" t="s">
        <v>18</v>
      </c>
      <c r="G226" s="526"/>
      <c r="H226" s="527"/>
      <c r="I226" s="527"/>
      <c r="J226" s="527"/>
      <c r="K226" s="527"/>
      <c r="L226" s="527"/>
    </row>
    <row r="227" spans="1:12" x14ac:dyDescent="0.2">
      <c r="A227" s="525"/>
      <c r="B227" s="528" t="s">
        <v>4824</v>
      </c>
      <c r="C227" s="529" t="s">
        <v>4826</v>
      </c>
      <c r="D227" s="543">
        <v>43214</v>
      </c>
      <c r="E227" s="528" t="s">
        <v>2370</v>
      </c>
      <c r="F227" s="528" t="s">
        <v>4825</v>
      </c>
      <c r="G227" s="528"/>
      <c r="H227" s="539" t="s">
        <v>170</v>
      </c>
      <c r="I227" s="539"/>
      <c r="J227" s="83" t="s">
        <v>166</v>
      </c>
      <c r="K227" s="83" t="s">
        <v>9</v>
      </c>
      <c r="L227" s="87">
        <v>350.16</v>
      </c>
    </row>
    <row r="228" spans="1:12" x14ac:dyDescent="0.2">
      <c r="A228" s="525"/>
      <c r="B228" s="528"/>
      <c r="C228" s="529"/>
      <c r="D228" s="543"/>
      <c r="E228" s="528"/>
      <c r="F228" s="528"/>
      <c r="G228" s="528"/>
      <c r="H228" s="539" t="s">
        <v>56</v>
      </c>
      <c r="I228" s="539"/>
      <c r="J228" s="83" t="s">
        <v>166</v>
      </c>
      <c r="K228" s="83" t="s">
        <v>9</v>
      </c>
      <c r="L228" s="87">
        <v>432.68</v>
      </c>
    </row>
    <row r="229" spans="1:12" ht="24" x14ac:dyDescent="0.2">
      <c r="A229" s="525"/>
      <c r="B229" s="86" t="s">
        <v>33</v>
      </c>
      <c r="C229" s="85" t="s">
        <v>34</v>
      </c>
      <c r="D229" s="85" t="s">
        <v>169</v>
      </c>
      <c r="E229" s="85" t="s">
        <v>168</v>
      </c>
      <c r="F229" s="527"/>
      <c r="G229" s="527"/>
      <c r="H229" s="539" t="s">
        <v>167</v>
      </c>
      <c r="I229" s="539"/>
      <c r="J229" s="528" t="s">
        <v>166</v>
      </c>
      <c r="K229" s="528" t="s">
        <v>166</v>
      </c>
      <c r="L229" s="540">
        <v>0</v>
      </c>
    </row>
    <row r="230" spans="1:12" ht="24" x14ac:dyDescent="0.2">
      <c r="A230" s="525"/>
      <c r="B230" s="83" t="s">
        <v>488</v>
      </c>
      <c r="C230" s="83" t="s">
        <v>4825</v>
      </c>
      <c r="D230" s="84">
        <v>43216</v>
      </c>
      <c r="E230" s="83" t="s">
        <v>608</v>
      </c>
      <c r="F230" s="527"/>
      <c r="G230" s="527"/>
      <c r="H230" s="539"/>
      <c r="I230" s="539"/>
      <c r="J230" s="528"/>
      <c r="K230" s="528"/>
      <c r="L230" s="540"/>
    </row>
    <row r="231" spans="1:12" ht="24" x14ac:dyDescent="0.2">
      <c r="A231" s="525">
        <v>444</v>
      </c>
      <c r="B231" s="86" t="s">
        <v>23</v>
      </c>
      <c r="C231" s="85" t="s">
        <v>24</v>
      </c>
      <c r="D231" s="85" t="s">
        <v>175</v>
      </c>
      <c r="E231" s="85" t="s">
        <v>174</v>
      </c>
      <c r="F231" s="526" t="s">
        <v>18</v>
      </c>
      <c r="G231" s="526"/>
      <c r="H231" s="527"/>
      <c r="I231" s="527"/>
      <c r="J231" s="527"/>
      <c r="K231" s="527"/>
      <c r="L231" s="527"/>
    </row>
    <row r="232" spans="1:12" x14ac:dyDescent="0.2">
      <c r="A232" s="525"/>
      <c r="B232" s="528" t="s">
        <v>4824</v>
      </c>
      <c r="C232" s="529" t="s">
        <v>4823</v>
      </c>
      <c r="D232" s="543">
        <v>43268</v>
      </c>
      <c r="E232" s="528" t="s">
        <v>3297</v>
      </c>
      <c r="F232" s="528" t="s">
        <v>3296</v>
      </c>
      <c r="G232" s="528"/>
      <c r="H232" s="539" t="s">
        <v>170</v>
      </c>
      <c r="I232" s="539"/>
      <c r="J232" s="83" t="s">
        <v>166</v>
      </c>
      <c r="K232" s="83" t="s">
        <v>9</v>
      </c>
      <c r="L232" s="87">
        <v>333.18</v>
      </c>
    </row>
    <row r="233" spans="1:12" x14ac:dyDescent="0.2">
      <c r="A233" s="525"/>
      <c r="B233" s="528"/>
      <c r="C233" s="529"/>
      <c r="D233" s="543"/>
      <c r="E233" s="528"/>
      <c r="F233" s="528"/>
      <c r="G233" s="528"/>
      <c r="H233" s="539" t="s">
        <v>56</v>
      </c>
      <c r="I233" s="539"/>
      <c r="J233" s="83" t="s">
        <v>166</v>
      </c>
      <c r="K233" s="83" t="s">
        <v>9</v>
      </c>
      <c r="L233" s="87">
        <v>511.6</v>
      </c>
    </row>
    <row r="234" spans="1:12" ht="24" x14ac:dyDescent="0.2">
      <c r="A234" s="525"/>
      <c r="B234" s="86" t="s">
        <v>33</v>
      </c>
      <c r="C234" s="85" t="s">
        <v>34</v>
      </c>
      <c r="D234" s="85" t="s">
        <v>169</v>
      </c>
      <c r="E234" s="85" t="s">
        <v>168</v>
      </c>
      <c r="F234" s="527"/>
      <c r="G234" s="527"/>
      <c r="H234" s="539" t="s">
        <v>167</v>
      </c>
      <c r="I234" s="539"/>
      <c r="J234" s="528" t="s">
        <v>166</v>
      </c>
      <c r="K234" s="528" t="s">
        <v>166</v>
      </c>
      <c r="L234" s="540">
        <v>0</v>
      </c>
    </row>
    <row r="235" spans="1:12" ht="24" x14ac:dyDescent="0.2">
      <c r="A235" s="525"/>
      <c r="B235" s="83" t="s">
        <v>488</v>
      </c>
      <c r="C235" s="83" t="s">
        <v>3296</v>
      </c>
      <c r="D235" s="84">
        <v>43270</v>
      </c>
      <c r="E235" s="83" t="s">
        <v>2888</v>
      </c>
      <c r="F235" s="527"/>
      <c r="G235" s="527"/>
      <c r="H235" s="539"/>
      <c r="I235" s="539"/>
      <c r="J235" s="528"/>
      <c r="K235" s="528"/>
      <c r="L235" s="540"/>
    </row>
    <row r="236" spans="1:12" ht="24" x14ac:dyDescent="0.2">
      <c r="A236" s="525">
        <v>445</v>
      </c>
      <c r="B236" s="86" t="s">
        <v>23</v>
      </c>
      <c r="C236" s="85" t="s">
        <v>24</v>
      </c>
      <c r="D236" s="85" t="s">
        <v>175</v>
      </c>
      <c r="E236" s="85" t="s">
        <v>174</v>
      </c>
      <c r="F236" s="526" t="s">
        <v>18</v>
      </c>
      <c r="G236" s="526"/>
      <c r="H236" s="527"/>
      <c r="I236" s="527"/>
      <c r="J236" s="527"/>
      <c r="K236" s="527"/>
      <c r="L236" s="527"/>
    </row>
    <row r="237" spans="1:12" x14ac:dyDescent="0.2">
      <c r="A237" s="525"/>
      <c r="B237" s="528" t="s">
        <v>4822</v>
      </c>
      <c r="C237" s="529" t="s">
        <v>4821</v>
      </c>
      <c r="D237" s="543">
        <v>43295</v>
      </c>
      <c r="E237" s="528" t="s">
        <v>4820</v>
      </c>
      <c r="F237" s="528" t="s">
        <v>703</v>
      </c>
      <c r="G237" s="528"/>
      <c r="H237" s="539" t="s">
        <v>170</v>
      </c>
      <c r="I237" s="539"/>
      <c r="J237" s="83" t="s">
        <v>166</v>
      </c>
      <c r="K237" s="83" t="s">
        <v>9</v>
      </c>
      <c r="L237" s="87">
        <v>1371.25</v>
      </c>
    </row>
    <row r="238" spans="1:12" x14ac:dyDescent="0.2">
      <c r="A238" s="525"/>
      <c r="B238" s="528"/>
      <c r="C238" s="529"/>
      <c r="D238" s="543"/>
      <c r="E238" s="528"/>
      <c r="F238" s="528"/>
      <c r="G238" s="528"/>
      <c r="H238" s="539" t="s">
        <v>56</v>
      </c>
      <c r="I238" s="539"/>
      <c r="J238" s="528" t="s">
        <v>166</v>
      </c>
      <c r="K238" s="528" t="s">
        <v>166</v>
      </c>
      <c r="L238" s="540">
        <v>0</v>
      </c>
    </row>
    <row r="239" spans="1:12" x14ac:dyDescent="0.2">
      <c r="A239" s="525"/>
      <c r="B239" s="528"/>
      <c r="C239" s="529"/>
      <c r="D239" s="543"/>
      <c r="E239" s="528"/>
      <c r="F239" s="528"/>
      <c r="G239" s="528"/>
      <c r="H239" s="539"/>
      <c r="I239" s="539"/>
      <c r="J239" s="528"/>
      <c r="K239" s="528"/>
      <c r="L239" s="540"/>
    </row>
    <row r="240" spans="1:12" ht="24" x14ac:dyDescent="0.2">
      <c r="A240" s="525"/>
      <c r="B240" s="86" t="s">
        <v>33</v>
      </c>
      <c r="C240" s="85" t="s">
        <v>34</v>
      </c>
      <c r="D240" s="85" t="s">
        <v>169</v>
      </c>
      <c r="E240" s="85" t="s">
        <v>168</v>
      </c>
      <c r="F240" s="527"/>
      <c r="G240" s="527"/>
      <c r="H240" s="539" t="s">
        <v>167</v>
      </c>
      <c r="I240" s="539"/>
      <c r="J240" s="528" t="s">
        <v>166</v>
      </c>
      <c r="K240" s="528" t="s">
        <v>166</v>
      </c>
      <c r="L240" s="540">
        <v>0</v>
      </c>
    </row>
    <row r="241" spans="1:12" ht="24" x14ac:dyDescent="0.2">
      <c r="A241" s="525"/>
      <c r="B241" s="83" t="s">
        <v>2049</v>
      </c>
      <c r="C241" s="83" t="s">
        <v>703</v>
      </c>
      <c r="D241" s="84">
        <v>43306</v>
      </c>
      <c r="E241" s="83" t="s">
        <v>4819</v>
      </c>
      <c r="F241" s="527"/>
      <c r="G241" s="527"/>
      <c r="H241" s="539"/>
      <c r="I241" s="539"/>
      <c r="J241" s="528"/>
      <c r="K241" s="528"/>
      <c r="L241" s="540"/>
    </row>
    <row r="242" spans="1:12" ht="24" x14ac:dyDescent="0.2">
      <c r="A242" s="525">
        <v>446</v>
      </c>
      <c r="B242" s="86" t="s">
        <v>23</v>
      </c>
      <c r="C242" s="85" t="s">
        <v>24</v>
      </c>
      <c r="D242" s="85" t="s">
        <v>175</v>
      </c>
      <c r="E242" s="85" t="s">
        <v>174</v>
      </c>
      <c r="F242" s="526" t="s">
        <v>18</v>
      </c>
      <c r="G242" s="526"/>
      <c r="H242" s="527"/>
      <c r="I242" s="527"/>
      <c r="J242" s="527"/>
      <c r="K242" s="527"/>
      <c r="L242" s="527"/>
    </row>
    <row r="243" spans="1:12" x14ac:dyDescent="0.2">
      <c r="A243" s="525"/>
      <c r="B243" s="528" t="s">
        <v>4818</v>
      </c>
      <c r="C243" s="528" t="s">
        <v>4817</v>
      </c>
      <c r="D243" s="543">
        <v>43269</v>
      </c>
      <c r="E243" s="528" t="s">
        <v>2010</v>
      </c>
      <c r="F243" s="528" t="s">
        <v>4816</v>
      </c>
      <c r="G243" s="528"/>
      <c r="H243" s="539" t="s">
        <v>170</v>
      </c>
      <c r="I243" s="539"/>
      <c r="J243" s="83" t="s">
        <v>166</v>
      </c>
      <c r="K243" s="83" t="s">
        <v>9</v>
      </c>
      <c r="L243" s="87">
        <v>88.5</v>
      </c>
    </row>
    <row r="244" spans="1:12" x14ac:dyDescent="0.2">
      <c r="A244" s="525"/>
      <c r="B244" s="528"/>
      <c r="C244" s="528"/>
      <c r="D244" s="543"/>
      <c r="E244" s="528"/>
      <c r="F244" s="528"/>
      <c r="G244" s="528"/>
      <c r="H244" s="539" t="s">
        <v>56</v>
      </c>
      <c r="I244" s="539"/>
      <c r="J244" s="83" t="s">
        <v>166</v>
      </c>
      <c r="K244" s="83" t="s">
        <v>9</v>
      </c>
      <c r="L244" s="87">
        <v>315.89</v>
      </c>
    </row>
    <row r="245" spans="1:12" ht="24" x14ac:dyDescent="0.2">
      <c r="A245" s="525"/>
      <c r="B245" s="86" t="s">
        <v>33</v>
      </c>
      <c r="C245" s="85" t="s">
        <v>34</v>
      </c>
      <c r="D245" s="85" t="s">
        <v>169</v>
      </c>
      <c r="E245" s="85" t="s">
        <v>168</v>
      </c>
      <c r="F245" s="527"/>
      <c r="G245" s="527"/>
      <c r="H245" s="539" t="s">
        <v>167</v>
      </c>
      <c r="I245" s="539"/>
      <c r="J245" s="528" t="s">
        <v>166</v>
      </c>
      <c r="K245" s="528" t="s">
        <v>166</v>
      </c>
      <c r="L245" s="540">
        <v>0</v>
      </c>
    </row>
    <row r="246" spans="1:12" ht="24" x14ac:dyDescent="0.2">
      <c r="A246" s="525"/>
      <c r="B246" s="83" t="s">
        <v>211</v>
      </c>
      <c r="C246" s="83" t="s">
        <v>4816</v>
      </c>
      <c r="D246" s="84">
        <v>43270</v>
      </c>
      <c r="E246" s="83" t="s">
        <v>4055</v>
      </c>
      <c r="F246" s="527"/>
      <c r="G246" s="527"/>
      <c r="H246" s="539"/>
      <c r="I246" s="539"/>
      <c r="J246" s="528"/>
      <c r="K246" s="528"/>
      <c r="L246" s="540"/>
    </row>
    <row r="247" spans="1:12" ht="24" x14ac:dyDescent="0.2">
      <c r="A247" s="525">
        <v>447</v>
      </c>
      <c r="B247" s="86" t="s">
        <v>23</v>
      </c>
      <c r="C247" s="85" t="s">
        <v>24</v>
      </c>
      <c r="D247" s="85" t="s">
        <v>175</v>
      </c>
      <c r="E247" s="85" t="s">
        <v>174</v>
      </c>
      <c r="F247" s="526" t="s">
        <v>18</v>
      </c>
      <c r="G247" s="526"/>
      <c r="H247" s="527"/>
      <c r="I247" s="527"/>
      <c r="J247" s="527"/>
      <c r="K247" s="527"/>
      <c r="L247" s="527"/>
    </row>
    <row r="248" spans="1:12" x14ac:dyDescent="0.2">
      <c r="A248" s="525"/>
      <c r="B248" s="528" t="s">
        <v>4815</v>
      </c>
      <c r="C248" s="529" t="s">
        <v>4814</v>
      </c>
      <c r="D248" s="543">
        <v>43249</v>
      </c>
      <c r="E248" s="528" t="s">
        <v>4496</v>
      </c>
      <c r="F248" s="528" t="s">
        <v>1846</v>
      </c>
      <c r="G248" s="528"/>
      <c r="H248" s="539" t="s">
        <v>170</v>
      </c>
      <c r="I248" s="539"/>
      <c r="J248" s="83" t="s">
        <v>166</v>
      </c>
      <c r="K248" s="83" t="s">
        <v>166</v>
      </c>
      <c r="L248" s="87">
        <v>0</v>
      </c>
    </row>
    <row r="249" spans="1:12" x14ac:dyDescent="0.2">
      <c r="A249" s="525"/>
      <c r="B249" s="528"/>
      <c r="C249" s="529"/>
      <c r="D249" s="543"/>
      <c r="E249" s="528"/>
      <c r="F249" s="528"/>
      <c r="G249" s="528"/>
      <c r="H249" s="539" t="s">
        <v>56</v>
      </c>
      <c r="I249" s="539"/>
      <c r="J249" s="83" t="s">
        <v>166</v>
      </c>
      <c r="K249" s="83" t="s">
        <v>166</v>
      </c>
      <c r="L249" s="87">
        <v>0</v>
      </c>
    </row>
    <row r="250" spans="1:12" ht="24" x14ac:dyDescent="0.2">
      <c r="A250" s="525"/>
      <c r="B250" s="86" t="s">
        <v>33</v>
      </c>
      <c r="C250" s="85" t="s">
        <v>34</v>
      </c>
      <c r="D250" s="85" t="s">
        <v>169</v>
      </c>
      <c r="E250" s="85" t="s">
        <v>168</v>
      </c>
      <c r="F250" s="527"/>
      <c r="G250" s="527"/>
      <c r="H250" s="539" t="s">
        <v>167</v>
      </c>
      <c r="I250" s="539"/>
      <c r="J250" s="528" t="s">
        <v>166</v>
      </c>
      <c r="K250" s="528" t="s">
        <v>9</v>
      </c>
      <c r="L250" s="540">
        <v>884.6</v>
      </c>
    </row>
    <row r="251" spans="1:12" ht="24" x14ac:dyDescent="0.2">
      <c r="A251" s="525"/>
      <c r="B251" s="83" t="s">
        <v>192</v>
      </c>
      <c r="C251" s="83" t="s">
        <v>1846</v>
      </c>
      <c r="D251" s="84">
        <v>43254</v>
      </c>
      <c r="E251" s="83" t="s">
        <v>1845</v>
      </c>
      <c r="F251" s="527"/>
      <c r="G251" s="527"/>
      <c r="H251" s="539"/>
      <c r="I251" s="539"/>
      <c r="J251" s="528"/>
      <c r="K251" s="528"/>
      <c r="L251" s="540"/>
    </row>
    <row r="252" spans="1:12" ht="24" x14ac:dyDescent="0.2">
      <c r="A252" s="525">
        <v>448</v>
      </c>
      <c r="B252" s="86" t="s">
        <v>23</v>
      </c>
      <c r="C252" s="85" t="s">
        <v>24</v>
      </c>
      <c r="D252" s="85" t="s">
        <v>175</v>
      </c>
      <c r="E252" s="85" t="s">
        <v>174</v>
      </c>
      <c r="F252" s="526" t="s">
        <v>18</v>
      </c>
      <c r="G252" s="526"/>
      <c r="H252" s="527"/>
      <c r="I252" s="527"/>
      <c r="J252" s="527"/>
      <c r="K252" s="527"/>
      <c r="L252" s="527"/>
    </row>
    <row r="253" spans="1:12" x14ac:dyDescent="0.2">
      <c r="A253" s="525"/>
      <c r="B253" s="528" t="s">
        <v>4811</v>
      </c>
      <c r="C253" s="529" t="s">
        <v>4813</v>
      </c>
      <c r="D253" s="543">
        <v>43225</v>
      </c>
      <c r="E253" s="528" t="s">
        <v>2861</v>
      </c>
      <c r="F253" s="528" t="s">
        <v>4812</v>
      </c>
      <c r="G253" s="528"/>
      <c r="H253" s="539" t="s">
        <v>170</v>
      </c>
      <c r="I253" s="539"/>
      <c r="J253" s="83" t="s">
        <v>166</v>
      </c>
      <c r="K253" s="83" t="s">
        <v>9</v>
      </c>
      <c r="L253" s="87">
        <v>1129</v>
      </c>
    </row>
    <row r="254" spans="1:12" x14ac:dyDescent="0.2">
      <c r="A254" s="525"/>
      <c r="B254" s="528"/>
      <c r="C254" s="529"/>
      <c r="D254" s="543"/>
      <c r="E254" s="528"/>
      <c r="F254" s="528"/>
      <c r="G254" s="528"/>
      <c r="H254" s="539" t="s">
        <v>56</v>
      </c>
      <c r="I254" s="539"/>
      <c r="J254" s="528" t="s">
        <v>166</v>
      </c>
      <c r="K254" s="528" t="s">
        <v>166</v>
      </c>
      <c r="L254" s="540">
        <v>0</v>
      </c>
    </row>
    <row r="255" spans="1:12" x14ac:dyDescent="0.2">
      <c r="A255" s="525"/>
      <c r="B255" s="528"/>
      <c r="C255" s="529"/>
      <c r="D255" s="543"/>
      <c r="E255" s="528"/>
      <c r="F255" s="528"/>
      <c r="G255" s="528"/>
      <c r="H255" s="539"/>
      <c r="I255" s="539"/>
      <c r="J255" s="528"/>
      <c r="K255" s="528"/>
      <c r="L255" s="540"/>
    </row>
    <row r="256" spans="1:12" ht="24" x14ac:dyDescent="0.2">
      <c r="A256" s="525"/>
      <c r="B256" s="86" t="s">
        <v>33</v>
      </c>
      <c r="C256" s="85" t="s">
        <v>34</v>
      </c>
      <c r="D256" s="85" t="s">
        <v>169</v>
      </c>
      <c r="E256" s="85" t="s">
        <v>168</v>
      </c>
      <c r="F256" s="527"/>
      <c r="G256" s="527"/>
      <c r="H256" s="539" t="s">
        <v>167</v>
      </c>
      <c r="I256" s="539"/>
      <c r="J256" s="528" t="s">
        <v>166</v>
      </c>
      <c r="K256" s="528" t="s">
        <v>9</v>
      </c>
      <c r="L256" s="540">
        <v>317</v>
      </c>
    </row>
    <row r="257" spans="1:12" ht="24" x14ac:dyDescent="0.2">
      <c r="A257" s="525"/>
      <c r="B257" s="83" t="s">
        <v>269</v>
      </c>
      <c r="C257" s="83" t="s">
        <v>4812</v>
      </c>
      <c r="D257" s="84">
        <v>43229</v>
      </c>
      <c r="E257" s="83" t="s">
        <v>1684</v>
      </c>
      <c r="F257" s="527"/>
      <c r="G257" s="527"/>
      <c r="H257" s="539"/>
      <c r="I257" s="539"/>
      <c r="J257" s="528"/>
      <c r="K257" s="528"/>
      <c r="L257" s="540"/>
    </row>
    <row r="258" spans="1:12" ht="24" x14ac:dyDescent="0.2">
      <c r="A258" s="525">
        <v>449</v>
      </c>
      <c r="B258" s="86" t="s">
        <v>23</v>
      </c>
      <c r="C258" s="85" t="s">
        <v>24</v>
      </c>
      <c r="D258" s="85" t="s">
        <v>175</v>
      </c>
      <c r="E258" s="85" t="s">
        <v>174</v>
      </c>
      <c r="F258" s="526" t="s">
        <v>18</v>
      </c>
      <c r="G258" s="526"/>
      <c r="H258" s="527"/>
      <c r="I258" s="527"/>
      <c r="J258" s="527"/>
      <c r="K258" s="527"/>
      <c r="L258" s="527"/>
    </row>
    <row r="259" spans="1:12" x14ac:dyDescent="0.2">
      <c r="A259" s="525"/>
      <c r="B259" s="528" t="s">
        <v>4811</v>
      </c>
      <c r="C259" s="529" t="s">
        <v>4810</v>
      </c>
      <c r="D259" s="543">
        <v>43237</v>
      </c>
      <c r="E259" s="528" t="s">
        <v>238</v>
      </c>
      <c r="F259" s="528" t="s">
        <v>2216</v>
      </c>
      <c r="G259" s="528"/>
      <c r="H259" s="539" t="s">
        <v>170</v>
      </c>
      <c r="I259" s="539"/>
      <c r="J259" s="83" t="s">
        <v>166</v>
      </c>
      <c r="K259" s="83" t="s">
        <v>9</v>
      </c>
      <c r="L259" s="87">
        <v>450</v>
      </c>
    </row>
    <row r="260" spans="1:12" x14ac:dyDescent="0.2">
      <c r="A260" s="525"/>
      <c r="B260" s="528"/>
      <c r="C260" s="529"/>
      <c r="D260" s="543"/>
      <c r="E260" s="528"/>
      <c r="F260" s="528"/>
      <c r="G260" s="528"/>
      <c r="H260" s="539" t="s">
        <v>56</v>
      </c>
      <c r="I260" s="539"/>
      <c r="J260" s="83" t="s">
        <v>166</v>
      </c>
      <c r="K260" s="83" t="s">
        <v>9</v>
      </c>
      <c r="L260" s="87">
        <v>533.18000000000006</v>
      </c>
    </row>
    <row r="261" spans="1:12" ht="24" x14ac:dyDescent="0.2">
      <c r="A261" s="525"/>
      <c r="B261" s="86" t="s">
        <v>33</v>
      </c>
      <c r="C261" s="85" t="s">
        <v>34</v>
      </c>
      <c r="D261" s="85" t="s">
        <v>169</v>
      </c>
      <c r="E261" s="85" t="s">
        <v>168</v>
      </c>
      <c r="F261" s="527"/>
      <c r="G261" s="527"/>
      <c r="H261" s="539" t="s">
        <v>167</v>
      </c>
      <c r="I261" s="539"/>
      <c r="J261" s="528" t="s">
        <v>166</v>
      </c>
      <c r="K261" s="528" t="s">
        <v>9</v>
      </c>
      <c r="L261" s="540">
        <v>150</v>
      </c>
    </row>
    <row r="262" spans="1:12" ht="24" x14ac:dyDescent="0.2">
      <c r="A262" s="525"/>
      <c r="B262" s="83" t="s">
        <v>269</v>
      </c>
      <c r="C262" s="83" t="s">
        <v>2216</v>
      </c>
      <c r="D262" s="84">
        <v>43240</v>
      </c>
      <c r="E262" s="83" t="s">
        <v>1012</v>
      </c>
      <c r="F262" s="527"/>
      <c r="G262" s="527"/>
      <c r="H262" s="539"/>
      <c r="I262" s="539"/>
      <c r="J262" s="528"/>
      <c r="K262" s="528"/>
      <c r="L262" s="540"/>
    </row>
    <row r="263" spans="1:12" ht="24" x14ac:dyDescent="0.2">
      <c r="A263" s="525">
        <v>450</v>
      </c>
      <c r="B263" s="86" t="s">
        <v>23</v>
      </c>
      <c r="C263" s="85" t="s">
        <v>24</v>
      </c>
      <c r="D263" s="85" t="s">
        <v>175</v>
      </c>
      <c r="E263" s="85" t="s">
        <v>174</v>
      </c>
      <c r="F263" s="526" t="s">
        <v>18</v>
      </c>
      <c r="G263" s="526"/>
      <c r="H263" s="527"/>
      <c r="I263" s="527"/>
      <c r="J263" s="527"/>
      <c r="K263" s="527"/>
      <c r="L263" s="527"/>
    </row>
    <row r="264" spans="1:12" x14ac:dyDescent="0.2">
      <c r="A264" s="525"/>
      <c r="B264" s="528" t="s">
        <v>4809</v>
      </c>
      <c r="C264" s="529" t="s">
        <v>4808</v>
      </c>
      <c r="D264" s="543">
        <v>43193</v>
      </c>
      <c r="E264" s="528" t="s">
        <v>906</v>
      </c>
      <c r="F264" s="528" t="s">
        <v>499</v>
      </c>
      <c r="G264" s="528"/>
      <c r="H264" s="539" t="s">
        <v>170</v>
      </c>
      <c r="I264" s="539"/>
      <c r="J264" s="83" t="s">
        <v>166</v>
      </c>
      <c r="K264" s="83" t="s">
        <v>9</v>
      </c>
      <c r="L264" s="87">
        <v>447.34</v>
      </c>
    </row>
    <row r="265" spans="1:12" x14ac:dyDescent="0.2">
      <c r="A265" s="525"/>
      <c r="B265" s="528"/>
      <c r="C265" s="529"/>
      <c r="D265" s="543"/>
      <c r="E265" s="528"/>
      <c r="F265" s="528"/>
      <c r="G265" s="528"/>
      <c r="H265" s="539" t="s">
        <v>56</v>
      </c>
      <c r="I265" s="539"/>
      <c r="J265" s="528" t="s">
        <v>166</v>
      </c>
      <c r="K265" s="528" t="s">
        <v>9</v>
      </c>
      <c r="L265" s="540">
        <v>461.6</v>
      </c>
    </row>
    <row r="266" spans="1:12" x14ac:dyDescent="0.2">
      <c r="A266" s="525"/>
      <c r="B266" s="528"/>
      <c r="C266" s="529"/>
      <c r="D266" s="543"/>
      <c r="E266" s="528"/>
      <c r="F266" s="528"/>
      <c r="G266" s="528"/>
      <c r="H266" s="539"/>
      <c r="I266" s="539"/>
      <c r="J266" s="528"/>
      <c r="K266" s="528"/>
      <c r="L266" s="540"/>
    </row>
    <row r="267" spans="1:12" ht="24" x14ac:dyDescent="0.2">
      <c r="A267" s="525"/>
      <c r="B267" s="86" t="s">
        <v>33</v>
      </c>
      <c r="C267" s="85" t="s">
        <v>34</v>
      </c>
      <c r="D267" s="85" t="s">
        <v>169</v>
      </c>
      <c r="E267" s="85" t="s">
        <v>168</v>
      </c>
      <c r="F267" s="527"/>
      <c r="G267" s="527"/>
      <c r="H267" s="539" t="s">
        <v>167</v>
      </c>
      <c r="I267" s="539"/>
      <c r="J267" s="528" t="s">
        <v>166</v>
      </c>
      <c r="K267" s="528" t="s">
        <v>9</v>
      </c>
      <c r="L267" s="540">
        <v>80</v>
      </c>
    </row>
    <row r="268" spans="1:12" ht="24" x14ac:dyDescent="0.2">
      <c r="A268" s="525"/>
      <c r="B268" s="83" t="s">
        <v>269</v>
      </c>
      <c r="C268" s="83" t="s">
        <v>499</v>
      </c>
      <c r="D268" s="84">
        <v>43197</v>
      </c>
      <c r="E268" s="83" t="s">
        <v>498</v>
      </c>
      <c r="F268" s="527"/>
      <c r="G268" s="527"/>
      <c r="H268" s="539"/>
      <c r="I268" s="539"/>
      <c r="J268" s="528"/>
      <c r="K268" s="528"/>
      <c r="L268" s="540"/>
    </row>
    <row r="269" spans="1:12" ht="24" x14ac:dyDescent="0.2">
      <c r="A269" s="525">
        <v>451</v>
      </c>
      <c r="B269" s="86" t="s">
        <v>23</v>
      </c>
      <c r="C269" s="85" t="s">
        <v>24</v>
      </c>
      <c r="D269" s="85" t="s">
        <v>175</v>
      </c>
      <c r="E269" s="85" t="s">
        <v>174</v>
      </c>
      <c r="F269" s="526" t="s">
        <v>18</v>
      </c>
      <c r="G269" s="526"/>
      <c r="H269" s="527"/>
      <c r="I269" s="527"/>
      <c r="J269" s="527"/>
      <c r="K269" s="527"/>
      <c r="L269" s="527"/>
    </row>
    <row r="270" spans="1:12" x14ac:dyDescent="0.2">
      <c r="A270" s="525"/>
      <c r="B270" s="528" t="s">
        <v>4796</v>
      </c>
      <c r="C270" s="529" t="s">
        <v>4807</v>
      </c>
      <c r="D270" s="543">
        <v>43200</v>
      </c>
      <c r="E270" s="528" t="s">
        <v>2028</v>
      </c>
      <c r="F270" s="528" t="s">
        <v>4029</v>
      </c>
      <c r="G270" s="528"/>
      <c r="H270" s="539" t="s">
        <v>170</v>
      </c>
      <c r="I270" s="539"/>
      <c r="J270" s="83" t="s">
        <v>166</v>
      </c>
      <c r="K270" s="83" t="s">
        <v>9</v>
      </c>
      <c r="L270" s="87">
        <v>1325</v>
      </c>
    </row>
    <row r="271" spans="1:12" x14ac:dyDescent="0.2">
      <c r="A271" s="525"/>
      <c r="B271" s="528"/>
      <c r="C271" s="529"/>
      <c r="D271" s="543"/>
      <c r="E271" s="528"/>
      <c r="F271" s="528"/>
      <c r="G271" s="528"/>
      <c r="H271" s="539" t="s">
        <v>56</v>
      </c>
      <c r="I271" s="539"/>
      <c r="J271" s="528" t="s">
        <v>166</v>
      </c>
      <c r="K271" s="528" t="s">
        <v>9</v>
      </c>
      <c r="L271" s="540">
        <v>425</v>
      </c>
    </row>
    <row r="272" spans="1:12" x14ac:dyDescent="0.2">
      <c r="A272" s="525"/>
      <c r="B272" s="528"/>
      <c r="C272" s="529"/>
      <c r="D272" s="543"/>
      <c r="E272" s="528"/>
      <c r="F272" s="528"/>
      <c r="G272" s="528"/>
      <c r="H272" s="539"/>
      <c r="I272" s="539"/>
      <c r="J272" s="528"/>
      <c r="K272" s="528"/>
      <c r="L272" s="540"/>
    </row>
    <row r="273" spans="1:12" ht="24" x14ac:dyDescent="0.2">
      <c r="A273" s="525"/>
      <c r="B273" s="86" t="s">
        <v>33</v>
      </c>
      <c r="C273" s="85" t="s">
        <v>34</v>
      </c>
      <c r="D273" s="85" t="s">
        <v>169</v>
      </c>
      <c r="E273" s="85" t="s">
        <v>168</v>
      </c>
      <c r="F273" s="527"/>
      <c r="G273" s="527"/>
      <c r="H273" s="539" t="s">
        <v>167</v>
      </c>
      <c r="I273" s="539"/>
      <c r="J273" s="528" t="s">
        <v>166</v>
      </c>
      <c r="K273" s="528" t="s">
        <v>166</v>
      </c>
      <c r="L273" s="540">
        <v>0</v>
      </c>
    </row>
    <row r="274" spans="1:12" ht="24" x14ac:dyDescent="0.2">
      <c r="A274" s="525"/>
      <c r="B274" s="83" t="s">
        <v>203</v>
      </c>
      <c r="C274" s="83" t="s">
        <v>4029</v>
      </c>
      <c r="D274" s="84">
        <v>43209</v>
      </c>
      <c r="E274" s="83" t="s">
        <v>4805</v>
      </c>
      <c r="F274" s="527"/>
      <c r="G274" s="527"/>
      <c r="H274" s="539"/>
      <c r="I274" s="539"/>
      <c r="J274" s="528"/>
      <c r="K274" s="528"/>
      <c r="L274" s="540"/>
    </row>
    <row r="275" spans="1:12" ht="24" x14ac:dyDescent="0.2">
      <c r="A275" s="525">
        <v>452</v>
      </c>
      <c r="B275" s="86" t="s">
        <v>23</v>
      </c>
      <c r="C275" s="85" t="s">
        <v>24</v>
      </c>
      <c r="D275" s="85" t="s">
        <v>175</v>
      </c>
      <c r="E275" s="85" t="s">
        <v>174</v>
      </c>
      <c r="F275" s="526" t="s">
        <v>18</v>
      </c>
      <c r="G275" s="526"/>
      <c r="H275" s="527"/>
      <c r="I275" s="527"/>
      <c r="J275" s="527"/>
      <c r="K275" s="527"/>
      <c r="L275" s="527"/>
    </row>
    <row r="276" spans="1:12" x14ac:dyDescent="0.2">
      <c r="A276" s="525"/>
      <c r="B276" s="528" t="s">
        <v>4796</v>
      </c>
      <c r="C276" s="529" t="s">
        <v>4807</v>
      </c>
      <c r="D276" s="543">
        <v>43200</v>
      </c>
      <c r="E276" s="528" t="s">
        <v>2028</v>
      </c>
      <c r="F276" s="528" t="s">
        <v>4806</v>
      </c>
      <c r="G276" s="528"/>
      <c r="H276" s="539" t="s">
        <v>170</v>
      </c>
      <c r="I276" s="539"/>
      <c r="J276" s="83" t="s">
        <v>166</v>
      </c>
      <c r="K276" s="83" t="s">
        <v>9</v>
      </c>
      <c r="L276" s="87">
        <v>900</v>
      </c>
    </row>
    <row r="277" spans="1:12" x14ac:dyDescent="0.2">
      <c r="A277" s="525"/>
      <c r="B277" s="528"/>
      <c r="C277" s="529"/>
      <c r="D277" s="543"/>
      <c r="E277" s="528"/>
      <c r="F277" s="528"/>
      <c r="G277" s="528"/>
      <c r="H277" s="539" t="s">
        <v>56</v>
      </c>
      <c r="I277" s="539"/>
      <c r="J277" s="528" t="s">
        <v>166</v>
      </c>
      <c r="K277" s="528" t="s">
        <v>9</v>
      </c>
      <c r="L277" s="540">
        <v>464.06</v>
      </c>
    </row>
    <row r="278" spans="1:12" x14ac:dyDescent="0.2">
      <c r="A278" s="525"/>
      <c r="B278" s="528"/>
      <c r="C278" s="529"/>
      <c r="D278" s="543"/>
      <c r="E278" s="528"/>
      <c r="F278" s="528"/>
      <c r="G278" s="528"/>
      <c r="H278" s="539"/>
      <c r="I278" s="539"/>
      <c r="J278" s="528"/>
      <c r="K278" s="528"/>
      <c r="L278" s="540"/>
    </row>
    <row r="279" spans="1:12" ht="24" x14ac:dyDescent="0.2">
      <c r="A279" s="525"/>
      <c r="B279" s="86" t="s">
        <v>33</v>
      </c>
      <c r="C279" s="85" t="s">
        <v>34</v>
      </c>
      <c r="D279" s="85" t="s">
        <v>169</v>
      </c>
      <c r="E279" s="85" t="s">
        <v>168</v>
      </c>
      <c r="F279" s="527"/>
      <c r="G279" s="527"/>
      <c r="H279" s="539" t="s">
        <v>167</v>
      </c>
      <c r="I279" s="539"/>
      <c r="J279" s="528" t="s">
        <v>166</v>
      </c>
      <c r="K279" s="528" t="s">
        <v>9</v>
      </c>
      <c r="L279" s="540">
        <v>56</v>
      </c>
    </row>
    <row r="280" spans="1:12" ht="24" x14ac:dyDescent="0.2">
      <c r="A280" s="525"/>
      <c r="B280" s="83" t="s">
        <v>203</v>
      </c>
      <c r="C280" s="83" t="s">
        <v>4806</v>
      </c>
      <c r="D280" s="84">
        <v>43209</v>
      </c>
      <c r="E280" s="83" t="s">
        <v>4805</v>
      </c>
      <c r="F280" s="527"/>
      <c r="G280" s="527"/>
      <c r="H280" s="539"/>
      <c r="I280" s="539"/>
      <c r="J280" s="528"/>
      <c r="K280" s="528"/>
      <c r="L280" s="540"/>
    </row>
    <row r="281" spans="1:12" ht="24" x14ac:dyDescent="0.2">
      <c r="A281" s="525">
        <v>453</v>
      </c>
      <c r="B281" s="86" t="s">
        <v>23</v>
      </c>
      <c r="C281" s="85" t="s">
        <v>24</v>
      </c>
      <c r="D281" s="85" t="s">
        <v>175</v>
      </c>
      <c r="E281" s="85" t="s">
        <v>174</v>
      </c>
      <c r="F281" s="526" t="s">
        <v>18</v>
      </c>
      <c r="G281" s="526"/>
      <c r="H281" s="527"/>
      <c r="I281" s="527"/>
      <c r="J281" s="527"/>
      <c r="K281" s="527"/>
      <c r="L281" s="527"/>
    </row>
    <row r="282" spans="1:12" x14ac:dyDescent="0.2">
      <c r="A282" s="525"/>
      <c r="B282" s="528" t="s">
        <v>4796</v>
      </c>
      <c r="C282" s="529" t="s">
        <v>4804</v>
      </c>
      <c r="D282" s="543">
        <v>43244</v>
      </c>
      <c r="E282" s="528" t="s">
        <v>171</v>
      </c>
      <c r="F282" s="528" t="s">
        <v>216</v>
      </c>
      <c r="G282" s="528"/>
      <c r="H282" s="539" t="s">
        <v>170</v>
      </c>
      <c r="I282" s="539"/>
      <c r="J282" s="83" t="s">
        <v>166</v>
      </c>
      <c r="K282" s="83" t="s">
        <v>9</v>
      </c>
      <c r="L282" s="87">
        <v>258</v>
      </c>
    </row>
    <row r="283" spans="1:12" x14ac:dyDescent="0.2">
      <c r="A283" s="525"/>
      <c r="B283" s="528"/>
      <c r="C283" s="529"/>
      <c r="D283" s="543"/>
      <c r="E283" s="528"/>
      <c r="F283" s="528"/>
      <c r="G283" s="528"/>
      <c r="H283" s="539" t="s">
        <v>56</v>
      </c>
      <c r="I283" s="539"/>
      <c r="J283" s="83" t="s">
        <v>166</v>
      </c>
      <c r="K283" s="83" t="s">
        <v>9</v>
      </c>
      <c r="L283" s="87">
        <v>245.96</v>
      </c>
    </row>
    <row r="284" spans="1:12" ht="24" x14ac:dyDescent="0.2">
      <c r="A284" s="525"/>
      <c r="B284" s="86" t="s">
        <v>33</v>
      </c>
      <c r="C284" s="85" t="s">
        <v>34</v>
      </c>
      <c r="D284" s="85" t="s">
        <v>169</v>
      </c>
      <c r="E284" s="85" t="s">
        <v>168</v>
      </c>
      <c r="F284" s="527"/>
      <c r="G284" s="527"/>
      <c r="H284" s="539" t="s">
        <v>167</v>
      </c>
      <c r="I284" s="539"/>
      <c r="J284" s="528" t="s">
        <v>166</v>
      </c>
      <c r="K284" s="528" t="s">
        <v>9</v>
      </c>
      <c r="L284" s="540">
        <v>13</v>
      </c>
    </row>
    <row r="285" spans="1:12" ht="24" x14ac:dyDescent="0.2">
      <c r="A285" s="525"/>
      <c r="B285" s="83" t="s">
        <v>203</v>
      </c>
      <c r="C285" s="83" t="s">
        <v>216</v>
      </c>
      <c r="D285" s="84">
        <v>43246</v>
      </c>
      <c r="E285" s="83" t="s">
        <v>1096</v>
      </c>
      <c r="F285" s="527"/>
      <c r="G285" s="527"/>
      <c r="H285" s="539"/>
      <c r="I285" s="539"/>
      <c r="J285" s="528"/>
      <c r="K285" s="528"/>
      <c r="L285" s="540"/>
    </row>
    <row r="286" spans="1:12" ht="24" x14ac:dyDescent="0.2">
      <c r="A286" s="525">
        <v>454</v>
      </c>
      <c r="B286" s="86" t="s">
        <v>23</v>
      </c>
      <c r="C286" s="85" t="s">
        <v>24</v>
      </c>
      <c r="D286" s="85" t="s">
        <v>175</v>
      </c>
      <c r="E286" s="85" t="s">
        <v>174</v>
      </c>
      <c r="F286" s="526" t="s">
        <v>18</v>
      </c>
      <c r="G286" s="526"/>
      <c r="H286" s="527"/>
      <c r="I286" s="527"/>
      <c r="J286" s="527"/>
      <c r="K286" s="527"/>
      <c r="L286" s="527"/>
    </row>
    <row r="287" spans="1:12" x14ac:dyDescent="0.2">
      <c r="A287" s="525"/>
      <c r="B287" s="528" t="s">
        <v>4796</v>
      </c>
      <c r="C287" s="529" t="s">
        <v>4802</v>
      </c>
      <c r="D287" s="543">
        <v>43247</v>
      </c>
      <c r="E287" s="528" t="s">
        <v>2429</v>
      </c>
      <c r="F287" s="528" t="s">
        <v>4803</v>
      </c>
      <c r="G287" s="528"/>
      <c r="H287" s="539" t="s">
        <v>170</v>
      </c>
      <c r="I287" s="539"/>
      <c r="J287" s="83" t="s">
        <v>166</v>
      </c>
      <c r="K287" s="83" t="s">
        <v>9</v>
      </c>
      <c r="L287" s="87">
        <v>479.67</v>
      </c>
    </row>
    <row r="288" spans="1:12" x14ac:dyDescent="0.2">
      <c r="A288" s="525"/>
      <c r="B288" s="528"/>
      <c r="C288" s="529"/>
      <c r="D288" s="543"/>
      <c r="E288" s="528"/>
      <c r="F288" s="528"/>
      <c r="G288" s="528"/>
      <c r="H288" s="539" t="s">
        <v>56</v>
      </c>
      <c r="I288" s="539"/>
      <c r="J288" s="83" t="s">
        <v>166</v>
      </c>
      <c r="K288" s="83" t="s">
        <v>9</v>
      </c>
      <c r="L288" s="87">
        <v>2382.7600000000002</v>
      </c>
    </row>
    <row r="289" spans="1:12" ht="24" x14ac:dyDescent="0.2">
      <c r="A289" s="525"/>
      <c r="B289" s="86" t="s">
        <v>33</v>
      </c>
      <c r="C289" s="85" t="s">
        <v>34</v>
      </c>
      <c r="D289" s="85" t="s">
        <v>169</v>
      </c>
      <c r="E289" s="85" t="s">
        <v>168</v>
      </c>
      <c r="F289" s="527"/>
      <c r="G289" s="527"/>
      <c r="H289" s="539" t="s">
        <v>167</v>
      </c>
      <c r="I289" s="539"/>
      <c r="J289" s="528" t="s">
        <v>166</v>
      </c>
      <c r="K289" s="528" t="s">
        <v>166</v>
      </c>
      <c r="L289" s="540">
        <v>0</v>
      </c>
    </row>
    <row r="290" spans="1:12" ht="24" x14ac:dyDescent="0.2">
      <c r="A290" s="525"/>
      <c r="B290" s="83" t="s">
        <v>203</v>
      </c>
      <c r="C290" s="83" t="s">
        <v>4803</v>
      </c>
      <c r="D290" s="84">
        <v>43254</v>
      </c>
      <c r="E290" s="83" t="s">
        <v>3168</v>
      </c>
      <c r="F290" s="527"/>
      <c r="G290" s="527"/>
      <c r="H290" s="539"/>
      <c r="I290" s="539"/>
      <c r="J290" s="528"/>
      <c r="K290" s="528"/>
      <c r="L290" s="540"/>
    </row>
    <row r="291" spans="1:12" ht="24" x14ac:dyDescent="0.2">
      <c r="A291" s="525">
        <v>455</v>
      </c>
      <c r="B291" s="86" t="s">
        <v>23</v>
      </c>
      <c r="C291" s="85" t="s">
        <v>24</v>
      </c>
      <c r="D291" s="85" t="s">
        <v>175</v>
      </c>
      <c r="E291" s="85" t="s">
        <v>174</v>
      </c>
      <c r="F291" s="526" t="s">
        <v>18</v>
      </c>
      <c r="G291" s="526"/>
      <c r="H291" s="527"/>
      <c r="I291" s="527"/>
      <c r="J291" s="527"/>
      <c r="K291" s="527"/>
      <c r="L291" s="527"/>
    </row>
    <row r="292" spans="1:12" x14ac:dyDescent="0.2">
      <c r="A292" s="525"/>
      <c r="B292" s="528" t="s">
        <v>4796</v>
      </c>
      <c r="C292" s="529" t="s">
        <v>4802</v>
      </c>
      <c r="D292" s="543">
        <v>43247</v>
      </c>
      <c r="E292" s="528" t="s">
        <v>2429</v>
      </c>
      <c r="F292" s="528" t="s">
        <v>316</v>
      </c>
      <c r="G292" s="528"/>
      <c r="H292" s="539" t="s">
        <v>170</v>
      </c>
      <c r="I292" s="539"/>
      <c r="J292" s="83" t="s">
        <v>166</v>
      </c>
      <c r="K292" s="83" t="s">
        <v>9</v>
      </c>
      <c r="L292" s="87">
        <v>479.67</v>
      </c>
    </row>
    <row r="293" spans="1:12" x14ac:dyDescent="0.2">
      <c r="A293" s="525"/>
      <c r="B293" s="528"/>
      <c r="C293" s="529"/>
      <c r="D293" s="543"/>
      <c r="E293" s="528"/>
      <c r="F293" s="528"/>
      <c r="G293" s="528"/>
      <c r="H293" s="539" t="s">
        <v>56</v>
      </c>
      <c r="I293" s="539"/>
      <c r="J293" s="83" t="s">
        <v>166</v>
      </c>
      <c r="K293" s="83" t="s">
        <v>166</v>
      </c>
      <c r="L293" s="87">
        <v>0</v>
      </c>
    </row>
    <row r="294" spans="1:12" ht="24" x14ac:dyDescent="0.2">
      <c r="A294" s="525"/>
      <c r="B294" s="86" t="s">
        <v>33</v>
      </c>
      <c r="C294" s="85" t="s">
        <v>34</v>
      </c>
      <c r="D294" s="85" t="s">
        <v>169</v>
      </c>
      <c r="E294" s="85" t="s">
        <v>168</v>
      </c>
      <c r="F294" s="527"/>
      <c r="G294" s="527"/>
      <c r="H294" s="539" t="s">
        <v>167</v>
      </c>
      <c r="I294" s="539"/>
      <c r="J294" s="528" t="s">
        <v>166</v>
      </c>
      <c r="K294" s="528" t="s">
        <v>166</v>
      </c>
      <c r="L294" s="540">
        <v>0</v>
      </c>
    </row>
    <row r="295" spans="1:12" ht="24" x14ac:dyDescent="0.2">
      <c r="A295" s="525"/>
      <c r="B295" s="83" t="s">
        <v>203</v>
      </c>
      <c r="C295" s="83" t="s">
        <v>316</v>
      </c>
      <c r="D295" s="84">
        <v>43254</v>
      </c>
      <c r="E295" s="83" t="s">
        <v>3168</v>
      </c>
      <c r="F295" s="527"/>
      <c r="G295" s="527"/>
      <c r="H295" s="539"/>
      <c r="I295" s="539"/>
      <c r="J295" s="528"/>
      <c r="K295" s="528"/>
      <c r="L295" s="540"/>
    </row>
    <row r="296" spans="1:12" ht="24" x14ac:dyDescent="0.2">
      <c r="A296" s="525">
        <v>456</v>
      </c>
      <c r="B296" s="86" t="s">
        <v>23</v>
      </c>
      <c r="C296" s="85" t="s">
        <v>24</v>
      </c>
      <c r="D296" s="85" t="s">
        <v>175</v>
      </c>
      <c r="E296" s="85" t="s">
        <v>174</v>
      </c>
      <c r="F296" s="526" t="s">
        <v>18</v>
      </c>
      <c r="G296" s="526"/>
      <c r="H296" s="527"/>
      <c r="I296" s="527"/>
      <c r="J296" s="527"/>
      <c r="K296" s="527"/>
      <c r="L296" s="527"/>
    </row>
    <row r="297" spans="1:12" x14ac:dyDescent="0.2">
      <c r="A297" s="525"/>
      <c r="B297" s="528" t="s">
        <v>4796</v>
      </c>
      <c r="C297" s="529" t="s">
        <v>4801</v>
      </c>
      <c r="D297" s="543">
        <v>43272</v>
      </c>
      <c r="E297" s="528" t="s">
        <v>325</v>
      </c>
      <c r="F297" s="528" t="s">
        <v>4800</v>
      </c>
      <c r="G297" s="528"/>
      <c r="H297" s="539" t="s">
        <v>170</v>
      </c>
      <c r="I297" s="539"/>
      <c r="J297" s="83" t="s">
        <v>166</v>
      </c>
      <c r="K297" s="83" t="s">
        <v>9</v>
      </c>
      <c r="L297" s="87">
        <v>882.76</v>
      </c>
    </row>
    <row r="298" spans="1:12" x14ac:dyDescent="0.2">
      <c r="A298" s="525"/>
      <c r="B298" s="528"/>
      <c r="C298" s="529"/>
      <c r="D298" s="543"/>
      <c r="E298" s="528"/>
      <c r="F298" s="528"/>
      <c r="G298" s="528"/>
      <c r="H298" s="539" t="s">
        <v>56</v>
      </c>
      <c r="I298" s="539"/>
      <c r="J298" s="83" t="s">
        <v>166</v>
      </c>
      <c r="K298" s="83" t="s">
        <v>166</v>
      </c>
      <c r="L298" s="87">
        <v>0</v>
      </c>
    </row>
    <row r="299" spans="1:12" ht="24" x14ac:dyDescent="0.2">
      <c r="A299" s="525"/>
      <c r="B299" s="86" t="s">
        <v>33</v>
      </c>
      <c r="C299" s="85" t="s">
        <v>34</v>
      </c>
      <c r="D299" s="85" t="s">
        <v>169</v>
      </c>
      <c r="E299" s="85" t="s">
        <v>168</v>
      </c>
      <c r="F299" s="527"/>
      <c r="G299" s="527"/>
      <c r="H299" s="539" t="s">
        <v>167</v>
      </c>
      <c r="I299" s="539"/>
      <c r="J299" s="528" t="s">
        <v>166</v>
      </c>
      <c r="K299" s="528" t="s">
        <v>9</v>
      </c>
      <c r="L299" s="540">
        <v>560</v>
      </c>
    </row>
    <row r="300" spans="1:12" ht="24" x14ac:dyDescent="0.2">
      <c r="A300" s="525"/>
      <c r="B300" s="83" t="s">
        <v>203</v>
      </c>
      <c r="C300" s="83" t="s">
        <v>4800</v>
      </c>
      <c r="D300" s="84">
        <v>43275</v>
      </c>
      <c r="E300" s="83" t="s">
        <v>1299</v>
      </c>
      <c r="F300" s="527"/>
      <c r="G300" s="527"/>
      <c r="H300" s="539"/>
      <c r="I300" s="539"/>
      <c r="J300" s="528"/>
      <c r="K300" s="528"/>
      <c r="L300" s="540"/>
    </row>
    <row r="301" spans="1:12" ht="24" x14ac:dyDescent="0.2">
      <c r="A301" s="525">
        <v>457</v>
      </c>
      <c r="B301" s="86" t="s">
        <v>23</v>
      </c>
      <c r="C301" s="85" t="s">
        <v>24</v>
      </c>
      <c r="D301" s="85" t="s">
        <v>175</v>
      </c>
      <c r="E301" s="85" t="s">
        <v>174</v>
      </c>
      <c r="F301" s="526" t="s">
        <v>18</v>
      </c>
      <c r="G301" s="526"/>
      <c r="H301" s="527"/>
      <c r="I301" s="527"/>
      <c r="J301" s="527"/>
      <c r="K301" s="527"/>
      <c r="L301" s="527"/>
    </row>
    <row r="302" spans="1:12" x14ac:dyDescent="0.2">
      <c r="A302" s="525"/>
      <c r="B302" s="528" t="s">
        <v>4796</v>
      </c>
      <c r="C302" s="529" t="s">
        <v>4799</v>
      </c>
      <c r="D302" s="543">
        <v>43278</v>
      </c>
      <c r="E302" s="528" t="s">
        <v>764</v>
      </c>
      <c r="F302" s="528" t="s">
        <v>4729</v>
      </c>
      <c r="G302" s="528"/>
      <c r="H302" s="539" t="s">
        <v>170</v>
      </c>
      <c r="I302" s="539"/>
      <c r="J302" s="83" t="s">
        <v>166</v>
      </c>
      <c r="K302" s="83" t="s">
        <v>166</v>
      </c>
      <c r="L302" s="87">
        <v>0</v>
      </c>
    </row>
    <row r="303" spans="1:12" x14ac:dyDescent="0.2">
      <c r="A303" s="525"/>
      <c r="B303" s="528"/>
      <c r="C303" s="529"/>
      <c r="D303" s="543"/>
      <c r="E303" s="528"/>
      <c r="F303" s="528"/>
      <c r="G303" s="528"/>
      <c r="H303" s="539" t="s">
        <v>56</v>
      </c>
      <c r="I303" s="539"/>
      <c r="J303" s="83" t="s">
        <v>166</v>
      </c>
      <c r="K303" s="83" t="s">
        <v>166</v>
      </c>
      <c r="L303" s="87">
        <v>0</v>
      </c>
    </row>
    <row r="304" spans="1:12" ht="24" x14ac:dyDescent="0.2">
      <c r="A304" s="525"/>
      <c r="B304" s="86" t="s">
        <v>33</v>
      </c>
      <c r="C304" s="85" t="s">
        <v>34</v>
      </c>
      <c r="D304" s="85" t="s">
        <v>169</v>
      </c>
      <c r="E304" s="85" t="s">
        <v>168</v>
      </c>
      <c r="F304" s="527"/>
      <c r="G304" s="527"/>
      <c r="H304" s="539" t="s">
        <v>167</v>
      </c>
      <c r="I304" s="539"/>
      <c r="J304" s="528" t="s">
        <v>166</v>
      </c>
      <c r="K304" s="528" t="s">
        <v>9</v>
      </c>
      <c r="L304" s="540">
        <v>600</v>
      </c>
    </row>
    <row r="305" spans="1:12" ht="24" x14ac:dyDescent="0.2">
      <c r="A305" s="525"/>
      <c r="B305" s="83" t="s">
        <v>203</v>
      </c>
      <c r="C305" s="83" t="s">
        <v>4729</v>
      </c>
      <c r="D305" s="84">
        <v>43280</v>
      </c>
      <c r="E305" s="83" t="s">
        <v>262</v>
      </c>
      <c r="F305" s="527"/>
      <c r="G305" s="527"/>
      <c r="H305" s="539"/>
      <c r="I305" s="539"/>
      <c r="J305" s="528"/>
      <c r="K305" s="528"/>
      <c r="L305" s="540"/>
    </row>
    <row r="306" spans="1:12" ht="24" x14ac:dyDescent="0.2">
      <c r="A306" s="525">
        <v>458</v>
      </c>
      <c r="B306" s="86" t="s">
        <v>23</v>
      </c>
      <c r="C306" s="85" t="s">
        <v>24</v>
      </c>
      <c r="D306" s="85" t="s">
        <v>175</v>
      </c>
      <c r="E306" s="85" t="s">
        <v>174</v>
      </c>
      <c r="F306" s="526" t="s">
        <v>18</v>
      </c>
      <c r="G306" s="526"/>
      <c r="H306" s="527"/>
      <c r="I306" s="527"/>
      <c r="J306" s="527"/>
      <c r="K306" s="527"/>
      <c r="L306" s="527"/>
    </row>
    <row r="307" spans="1:12" x14ac:dyDescent="0.2">
      <c r="A307" s="525"/>
      <c r="B307" s="528" t="s">
        <v>4796</v>
      </c>
      <c r="C307" s="529" t="s">
        <v>4799</v>
      </c>
      <c r="D307" s="543">
        <v>43278</v>
      </c>
      <c r="E307" s="528" t="s">
        <v>764</v>
      </c>
      <c r="F307" s="528" t="s">
        <v>4798</v>
      </c>
      <c r="G307" s="528"/>
      <c r="H307" s="539" t="s">
        <v>170</v>
      </c>
      <c r="I307" s="539"/>
      <c r="J307" s="83" t="s">
        <v>166</v>
      </c>
      <c r="K307" s="83" t="s">
        <v>9</v>
      </c>
      <c r="L307" s="87">
        <v>486.42</v>
      </c>
    </row>
    <row r="308" spans="1:12" x14ac:dyDescent="0.2">
      <c r="A308" s="525"/>
      <c r="B308" s="528"/>
      <c r="C308" s="529"/>
      <c r="D308" s="543"/>
      <c r="E308" s="528"/>
      <c r="F308" s="528"/>
      <c r="G308" s="528"/>
      <c r="H308" s="539" t="s">
        <v>56</v>
      </c>
      <c r="I308" s="539"/>
      <c r="J308" s="83" t="s">
        <v>166</v>
      </c>
      <c r="K308" s="83" t="s">
        <v>166</v>
      </c>
      <c r="L308" s="87">
        <v>0</v>
      </c>
    </row>
    <row r="309" spans="1:12" ht="24" x14ac:dyDescent="0.2">
      <c r="A309" s="525"/>
      <c r="B309" s="86" t="s">
        <v>33</v>
      </c>
      <c r="C309" s="85" t="s">
        <v>34</v>
      </c>
      <c r="D309" s="85" t="s">
        <v>169</v>
      </c>
      <c r="E309" s="85" t="s">
        <v>168</v>
      </c>
      <c r="F309" s="527"/>
      <c r="G309" s="527"/>
      <c r="H309" s="539" t="s">
        <v>167</v>
      </c>
      <c r="I309" s="539"/>
      <c r="J309" s="528" t="s">
        <v>166</v>
      </c>
      <c r="K309" s="528" t="s">
        <v>166</v>
      </c>
      <c r="L309" s="540">
        <v>0</v>
      </c>
    </row>
    <row r="310" spans="1:12" ht="24" x14ac:dyDescent="0.2">
      <c r="A310" s="525"/>
      <c r="B310" s="83" t="s">
        <v>203</v>
      </c>
      <c r="C310" s="83" t="s">
        <v>4798</v>
      </c>
      <c r="D310" s="84">
        <v>43280</v>
      </c>
      <c r="E310" s="83" t="s">
        <v>262</v>
      </c>
      <c r="F310" s="527"/>
      <c r="G310" s="527"/>
      <c r="H310" s="539"/>
      <c r="I310" s="539"/>
      <c r="J310" s="528"/>
      <c r="K310" s="528"/>
      <c r="L310" s="540"/>
    </row>
    <row r="311" spans="1:12" ht="24" x14ac:dyDescent="0.2">
      <c r="A311" s="525">
        <v>459</v>
      </c>
      <c r="B311" s="86" t="s">
        <v>23</v>
      </c>
      <c r="C311" s="85" t="s">
        <v>24</v>
      </c>
      <c r="D311" s="85" t="s">
        <v>175</v>
      </c>
      <c r="E311" s="85" t="s">
        <v>174</v>
      </c>
      <c r="F311" s="526" t="s">
        <v>18</v>
      </c>
      <c r="G311" s="526"/>
      <c r="H311" s="527"/>
      <c r="I311" s="527"/>
      <c r="J311" s="527"/>
      <c r="K311" s="527"/>
      <c r="L311" s="527"/>
    </row>
    <row r="312" spans="1:12" x14ac:dyDescent="0.2">
      <c r="A312" s="525"/>
      <c r="B312" s="528" t="s">
        <v>4796</v>
      </c>
      <c r="C312" s="529" t="s">
        <v>4797</v>
      </c>
      <c r="D312" s="543">
        <v>43319</v>
      </c>
      <c r="E312" s="528" t="s">
        <v>3739</v>
      </c>
      <c r="F312" s="528" t="s">
        <v>1379</v>
      </c>
      <c r="G312" s="528"/>
      <c r="H312" s="539" t="s">
        <v>170</v>
      </c>
      <c r="I312" s="539"/>
      <c r="J312" s="83" t="s">
        <v>166</v>
      </c>
      <c r="K312" s="83" t="s">
        <v>9</v>
      </c>
      <c r="L312" s="87">
        <v>239.75</v>
      </c>
    </row>
    <row r="313" spans="1:12" x14ac:dyDescent="0.2">
      <c r="A313" s="525"/>
      <c r="B313" s="528"/>
      <c r="C313" s="529"/>
      <c r="D313" s="543"/>
      <c r="E313" s="528"/>
      <c r="F313" s="528"/>
      <c r="G313" s="528"/>
      <c r="H313" s="539" t="s">
        <v>56</v>
      </c>
      <c r="I313" s="539"/>
      <c r="J313" s="528" t="s">
        <v>166</v>
      </c>
      <c r="K313" s="528" t="s">
        <v>9</v>
      </c>
      <c r="L313" s="540">
        <v>395.93</v>
      </c>
    </row>
    <row r="314" spans="1:12" x14ac:dyDescent="0.2">
      <c r="A314" s="525"/>
      <c r="B314" s="528"/>
      <c r="C314" s="529"/>
      <c r="D314" s="543"/>
      <c r="E314" s="528"/>
      <c r="F314" s="528"/>
      <c r="G314" s="528"/>
      <c r="H314" s="539"/>
      <c r="I314" s="539"/>
      <c r="J314" s="528"/>
      <c r="K314" s="528"/>
      <c r="L314" s="540"/>
    </row>
    <row r="315" spans="1:12" ht="24" x14ac:dyDescent="0.2">
      <c r="A315" s="525"/>
      <c r="B315" s="86" t="s">
        <v>33</v>
      </c>
      <c r="C315" s="85" t="s">
        <v>34</v>
      </c>
      <c r="D315" s="85" t="s">
        <v>169</v>
      </c>
      <c r="E315" s="85" t="s">
        <v>168</v>
      </c>
      <c r="F315" s="527"/>
      <c r="G315" s="527"/>
      <c r="H315" s="539" t="s">
        <v>167</v>
      </c>
      <c r="I315" s="539"/>
      <c r="J315" s="528" t="s">
        <v>166</v>
      </c>
      <c r="K315" s="528" t="s">
        <v>9</v>
      </c>
      <c r="L315" s="540">
        <v>12.5</v>
      </c>
    </row>
    <row r="316" spans="1:12" ht="24" x14ac:dyDescent="0.2">
      <c r="A316" s="525"/>
      <c r="B316" s="83" t="s">
        <v>203</v>
      </c>
      <c r="C316" s="83" t="s">
        <v>1379</v>
      </c>
      <c r="D316" s="84">
        <v>43321</v>
      </c>
      <c r="E316" s="83" t="s">
        <v>3831</v>
      </c>
      <c r="F316" s="527"/>
      <c r="G316" s="527"/>
      <c r="H316" s="539"/>
      <c r="I316" s="539"/>
      <c r="J316" s="528"/>
      <c r="K316" s="528"/>
      <c r="L316" s="540"/>
    </row>
    <row r="317" spans="1:12" ht="24" x14ac:dyDescent="0.2">
      <c r="A317" s="525">
        <v>460</v>
      </c>
      <c r="B317" s="86" t="s">
        <v>23</v>
      </c>
      <c r="C317" s="85" t="s">
        <v>24</v>
      </c>
      <c r="D317" s="85" t="s">
        <v>175</v>
      </c>
      <c r="E317" s="85" t="s">
        <v>174</v>
      </c>
      <c r="F317" s="526" t="s">
        <v>18</v>
      </c>
      <c r="G317" s="526"/>
      <c r="H317" s="527"/>
      <c r="I317" s="527"/>
      <c r="J317" s="527"/>
      <c r="K317" s="527"/>
      <c r="L317" s="527"/>
    </row>
    <row r="318" spans="1:12" x14ac:dyDescent="0.2">
      <c r="A318" s="525"/>
      <c r="B318" s="528" t="s">
        <v>4796</v>
      </c>
      <c r="C318" s="529" t="s">
        <v>4795</v>
      </c>
      <c r="D318" s="543">
        <v>43365</v>
      </c>
      <c r="E318" s="528" t="s">
        <v>1806</v>
      </c>
      <c r="F318" s="528" t="s">
        <v>1303</v>
      </c>
      <c r="G318" s="528"/>
      <c r="H318" s="539" t="s">
        <v>170</v>
      </c>
      <c r="I318" s="539"/>
      <c r="J318" s="83" t="s">
        <v>166</v>
      </c>
      <c r="K318" s="83" t="s">
        <v>9</v>
      </c>
      <c r="L318" s="87">
        <v>1123</v>
      </c>
    </row>
    <row r="319" spans="1:12" x14ac:dyDescent="0.2">
      <c r="A319" s="525"/>
      <c r="B319" s="528"/>
      <c r="C319" s="529"/>
      <c r="D319" s="543"/>
      <c r="E319" s="528"/>
      <c r="F319" s="528"/>
      <c r="G319" s="528"/>
      <c r="H319" s="539" t="s">
        <v>56</v>
      </c>
      <c r="I319" s="539"/>
      <c r="J319" s="528" t="s">
        <v>166</v>
      </c>
      <c r="K319" s="528" t="s">
        <v>9</v>
      </c>
      <c r="L319" s="540">
        <v>1236.25</v>
      </c>
    </row>
    <row r="320" spans="1:12" x14ac:dyDescent="0.2">
      <c r="A320" s="525"/>
      <c r="B320" s="528"/>
      <c r="C320" s="529"/>
      <c r="D320" s="543"/>
      <c r="E320" s="528"/>
      <c r="F320" s="528"/>
      <c r="G320" s="528"/>
      <c r="H320" s="539"/>
      <c r="I320" s="539"/>
      <c r="J320" s="528"/>
      <c r="K320" s="528"/>
      <c r="L320" s="540"/>
    </row>
    <row r="321" spans="1:12" ht="24" x14ac:dyDescent="0.2">
      <c r="A321" s="525"/>
      <c r="B321" s="86" t="s">
        <v>33</v>
      </c>
      <c r="C321" s="85" t="s">
        <v>34</v>
      </c>
      <c r="D321" s="85" t="s">
        <v>169</v>
      </c>
      <c r="E321" s="85" t="s">
        <v>168</v>
      </c>
      <c r="F321" s="527"/>
      <c r="G321" s="527"/>
      <c r="H321" s="539" t="s">
        <v>167</v>
      </c>
      <c r="I321" s="539"/>
      <c r="J321" s="528" t="s">
        <v>166</v>
      </c>
      <c r="K321" s="528" t="s">
        <v>9</v>
      </c>
      <c r="L321" s="540">
        <v>489.47</v>
      </c>
    </row>
    <row r="322" spans="1:12" ht="24" x14ac:dyDescent="0.2">
      <c r="A322" s="525"/>
      <c r="B322" s="83" t="s">
        <v>203</v>
      </c>
      <c r="C322" s="83" t="s">
        <v>1303</v>
      </c>
      <c r="D322" s="84">
        <v>43373</v>
      </c>
      <c r="E322" s="83" t="s">
        <v>230</v>
      </c>
      <c r="F322" s="527"/>
      <c r="G322" s="527"/>
      <c r="H322" s="539"/>
      <c r="I322" s="539"/>
      <c r="J322" s="528"/>
      <c r="K322" s="528"/>
      <c r="L322" s="540"/>
    </row>
    <row r="323" spans="1:12" ht="24" x14ac:dyDescent="0.2">
      <c r="A323" s="525">
        <v>461</v>
      </c>
      <c r="B323" s="86" t="s">
        <v>23</v>
      </c>
      <c r="C323" s="85" t="s">
        <v>24</v>
      </c>
      <c r="D323" s="85" t="s">
        <v>175</v>
      </c>
      <c r="E323" s="85" t="s">
        <v>174</v>
      </c>
      <c r="F323" s="526" t="s">
        <v>18</v>
      </c>
      <c r="G323" s="526"/>
      <c r="H323" s="527"/>
      <c r="I323" s="527"/>
      <c r="J323" s="527"/>
      <c r="K323" s="527"/>
      <c r="L323" s="527"/>
    </row>
    <row r="324" spans="1:12" x14ac:dyDescent="0.2">
      <c r="A324" s="525"/>
      <c r="B324" s="528" t="s">
        <v>4788</v>
      </c>
      <c r="C324" s="529" t="s">
        <v>4794</v>
      </c>
      <c r="D324" s="543">
        <v>43204</v>
      </c>
      <c r="E324" s="528" t="s">
        <v>700</v>
      </c>
      <c r="F324" s="528" t="s">
        <v>4793</v>
      </c>
      <c r="G324" s="528"/>
      <c r="H324" s="539" t="s">
        <v>170</v>
      </c>
      <c r="I324" s="539"/>
      <c r="J324" s="83" t="s">
        <v>166</v>
      </c>
      <c r="K324" s="83" t="s">
        <v>9</v>
      </c>
      <c r="L324" s="87">
        <v>299.37</v>
      </c>
    </row>
    <row r="325" spans="1:12" x14ac:dyDescent="0.2">
      <c r="A325" s="525"/>
      <c r="B325" s="528"/>
      <c r="C325" s="529"/>
      <c r="D325" s="543"/>
      <c r="E325" s="528"/>
      <c r="F325" s="528"/>
      <c r="G325" s="528"/>
      <c r="H325" s="539" t="s">
        <v>56</v>
      </c>
      <c r="I325" s="539"/>
      <c r="J325" s="83" t="s">
        <v>166</v>
      </c>
      <c r="K325" s="83" t="s">
        <v>9</v>
      </c>
      <c r="L325" s="87">
        <v>428.6</v>
      </c>
    </row>
    <row r="326" spans="1:12" ht="24" x14ac:dyDescent="0.2">
      <c r="A326" s="525"/>
      <c r="B326" s="86" t="s">
        <v>33</v>
      </c>
      <c r="C326" s="85" t="s">
        <v>34</v>
      </c>
      <c r="D326" s="85" t="s">
        <v>169</v>
      </c>
      <c r="E326" s="85" t="s">
        <v>168</v>
      </c>
      <c r="F326" s="527"/>
      <c r="G326" s="527"/>
      <c r="H326" s="539" t="s">
        <v>167</v>
      </c>
      <c r="I326" s="539"/>
      <c r="J326" s="528" t="s">
        <v>166</v>
      </c>
      <c r="K326" s="528" t="s">
        <v>9</v>
      </c>
      <c r="L326" s="540">
        <v>134</v>
      </c>
    </row>
    <row r="327" spans="1:12" ht="24" x14ac:dyDescent="0.2">
      <c r="A327" s="525"/>
      <c r="B327" s="83" t="s">
        <v>269</v>
      </c>
      <c r="C327" s="83" t="s">
        <v>4793</v>
      </c>
      <c r="D327" s="84">
        <v>43205</v>
      </c>
      <c r="E327" s="83" t="s">
        <v>4792</v>
      </c>
      <c r="F327" s="527"/>
      <c r="G327" s="527"/>
      <c r="H327" s="539"/>
      <c r="I327" s="539"/>
      <c r="J327" s="528"/>
      <c r="K327" s="528"/>
      <c r="L327" s="540"/>
    </row>
    <row r="328" spans="1:12" ht="24" x14ac:dyDescent="0.2">
      <c r="A328" s="525">
        <v>462</v>
      </c>
      <c r="B328" s="86" t="s">
        <v>23</v>
      </c>
      <c r="C328" s="85" t="s">
        <v>24</v>
      </c>
      <c r="D328" s="85" t="s">
        <v>175</v>
      </c>
      <c r="E328" s="85" t="s">
        <v>174</v>
      </c>
      <c r="F328" s="526" t="s">
        <v>18</v>
      </c>
      <c r="G328" s="526"/>
      <c r="H328" s="527"/>
      <c r="I328" s="527"/>
      <c r="J328" s="527"/>
      <c r="K328" s="527"/>
      <c r="L328" s="527"/>
    </row>
    <row r="329" spans="1:12" x14ac:dyDescent="0.2">
      <c r="A329" s="525"/>
      <c r="B329" s="528" t="s">
        <v>4788</v>
      </c>
      <c r="C329" s="529" t="s">
        <v>4791</v>
      </c>
      <c r="D329" s="543">
        <v>43245</v>
      </c>
      <c r="E329" s="528" t="s">
        <v>2861</v>
      </c>
      <c r="F329" s="528" t="s">
        <v>2324</v>
      </c>
      <c r="G329" s="528"/>
      <c r="H329" s="539" t="s">
        <v>170</v>
      </c>
      <c r="I329" s="539"/>
      <c r="J329" s="83" t="s">
        <v>166</v>
      </c>
      <c r="K329" s="83" t="s">
        <v>9</v>
      </c>
      <c r="L329" s="87">
        <v>1032</v>
      </c>
    </row>
    <row r="330" spans="1:12" x14ac:dyDescent="0.2">
      <c r="A330" s="525"/>
      <c r="B330" s="528"/>
      <c r="C330" s="529"/>
      <c r="D330" s="543"/>
      <c r="E330" s="528"/>
      <c r="F330" s="528"/>
      <c r="G330" s="528"/>
      <c r="H330" s="539" t="s">
        <v>56</v>
      </c>
      <c r="I330" s="539"/>
      <c r="J330" s="528" t="s">
        <v>166</v>
      </c>
      <c r="K330" s="528" t="s">
        <v>9</v>
      </c>
      <c r="L330" s="540">
        <v>1335.42</v>
      </c>
    </row>
    <row r="331" spans="1:12" x14ac:dyDescent="0.2">
      <c r="A331" s="525"/>
      <c r="B331" s="528"/>
      <c r="C331" s="529"/>
      <c r="D331" s="543"/>
      <c r="E331" s="528"/>
      <c r="F331" s="528"/>
      <c r="G331" s="528"/>
      <c r="H331" s="539"/>
      <c r="I331" s="539"/>
      <c r="J331" s="528"/>
      <c r="K331" s="528"/>
      <c r="L331" s="540"/>
    </row>
    <row r="332" spans="1:12" ht="24" x14ac:dyDescent="0.2">
      <c r="A332" s="525"/>
      <c r="B332" s="86" t="s">
        <v>33</v>
      </c>
      <c r="C332" s="85" t="s">
        <v>34</v>
      </c>
      <c r="D332" s="85" t="s">
        <v>169</v>
      </c>
      <c r="E332" s="85" t="s">
        <v>168</v>
      </c>
      <c r="F332" s="527"/>
      <c r="G332" s="527"/>
      <c r="H332" s="539" t="s">
        <v>167</v>
      </c>
      <c r="I332" s="539"/>
      <c r="J332" s="528" t="s">
        <v>166</v>
      </c>
      <c r="K332" s="528" t="s">
        <v>9</v>
      </c>
      <c r="L332" s="540">
        <v>100</v>
      </c>
    </row>
    <row r="333" spans="1:12" ht="24" x14ac:dyDescent="0.2">
      <c r="A333" s="525"/>
      <c r="B333" s="83" t="s">
        <v>269</v>
      </c>
      <c r="C333" s="83" t="s">
        <v>2324</v>
      </c>
      <c r="D333" s="84">
        <v>43250</v>
      </c>
      <c r="E333" s="83" t="s">
        <v>1001</v>
      </c>
      <c r="F333" s="527"/>
      <c r="G333" s="527"/>
      <c r="H333" s="539"/>
      <c r="I333" s="539"/>
      <c r="J333" s="528"/>
      <c r="K333" s="528"/>
      <c r="L333" s="540"/>
    </row>
    <row r="334" spans="1:12" ht="24" x14ac:dyDescent="0.2">
      <c r="A334" s="525">
        <v>463</v>
      </c>
      <c r="B334" s="86" t="s">
        <v>23</v>
      </c>
      <c r="C334" s="85" t="s">
        <v>24</v>
      </c>
      <c r="D334" s="85" t="s">
        <v>175</v>
      </c>
      <c r="E334" s="85" t="s">
        <v>174</v>
      </c>
      <c r="F334" s="526" t="s">
        <v>18</v>
      </c>
      <c r="G334" s="526"/>
      <c r="H334" s="527"/>
      <c r="I334" s="527"/>
      <c r="J334" s="527"/>
      <c r="K334" s="527"/>
      <c r="L334" s="527"/>
    </row>
    <row r="335" spans="1:12" x14ac:dyDescent="0.2">
      <c r="A335" s="525"/>
      <c r="B335" s="528" t="s">
        <v>4788</v>
      </c>
      <c r="C335" s="529" t="s">
        <v>4790</v>
      </c>
      <c r="D335" s="543">
        <v>43355</v>
      </c>
      <c r="E335" s="528" t="s">
        <v>293</v>
      </c>
      <c r="F335" s="528" t="s">
        <v>4789</v>
      </c>
      <c r="G335" s="528"/>
      <c r="H335" s="539" t="s">
        <v>170</v>
      </c>
      <c r="I335" s="539"/>
      <c r="J335" s="83" t="s">
        <v>166</v>
      </c>
      <c r="K335" s="83" t="s">
        <v>9</v>
      </c>
      <c r="L335" s="87">
        <v>188.71</v>
      </c>
    </row>
    <row r="336" spans="1:12" x14ac:dyDescent="0.2">
      <c r="A336" s="525"/>
      <c r="B336" s="528"/>
      <c r="C336" s="529"/>
      <c r="D336" s="543"/>
      <c r="E336" s="528"/>
      <c r="F336" s="528"/>
      <c r="G336" s="528"/>
      <c r="H336" s="539" t="s">
        <v>56</v>
      </c>
      <c r="I336" s="539"/>
      <c r="J336" s="528" t="s">
        <v>166</v>
      </c>
      <c r="K336" s="528" t="s">
        <v>9</v>
      </c>
      <c r="L336" s="540">
        <v>415.61</v>
      </c>
    </row>
    <row r="337" spans="1:12" x14ac:dyDescent="0.2">
      <c r="A337" s="525"/>
      <c r="B337" s="528"/>
      <c r="C337" s="529"/>
      <c r="D337" s="543"/>
      <c r="E337" s="528"/>
      <c r="F337" s="528"/>
      <c r="G337" s="528"/>
      <c r="H337" s="539"/>
      <c r="I337" s="539"/>
      <c r="J337" s="528"/>
      <c r="K337" s="528"/>
      <c r="L337" s="540"/>
    </row>
    <row r="338" spans="1:12" ht="24" x14ac:dyDescent="0.2">
      <c r="A338" s="525"/>
      <c r="B338" s="86" t="s">
        <v>33</v>
      </c>
      <c r="C338" s="85" t="s">
        <v>34</v>
      </c>
      <c r="D338" s="85" t="s">
        <v>169</v>
      </c>
      <c r="E338" s="85" t="s">
        <v>168</v>
      </c>
      <c r="F338" s="527"/>
      <c r="G338" s="527"/>
      <c r="H338" s="539" t="s">
        <v>167</v>
      </c>
      <c r="I338" s="539"/>
      <c r="J338" s="528" t="s">
        <v>166</v>
      </c>
      <c r="K338" s="528" t="s">
        <v>9</v>
      </c>
      <c r="L338" s="540">
        <v>50</v>
      </c>
    </row>
    <row r="339" spans="1:12" ht="24" x14ac:dyDescent="0.2">
      <c r="A339" s="525"/>
      <c r="B339" s="83" t="s">
        <v>269</v>
      </c>
      <c r="C339" s="83" t="s">
        <v>4789</v>
      </c>
      <c r="D339" s="84">
        <v>43359</v>
      </c>
      <c r="E339" s="83" t="s">
        <v>600</v>
      </c>
      <c r="F339" s="527"/>
      <c r="G339" s="527"/>
      <c r="H339" s="539"/>
      <c r="I339" s="539"/>
      <c r="J339" s="528"/>
      <c r="K339" s="528"/>
      <c r="L339" s="540"/>
    </row>
    <row r="340" spans="1:12" ht="24" x14ac:dyDescent="0.2">
      <c r="A340" s="525">
        <v>464</v>
      </c>
      <c r="B340" s="86" t="s">
        <v>23</v>
      </c>
      <c r="C340" s="85" t="s">
        <v>24</v>
      </c>
      <c r="D340" s="85" t="s">
        <v>175</v>
      </c>
      <c r="E340" s="85" t="s">
        <v>174</v>
      </c>
      <c r="F340" s="526" t="s">
        <v>18</v>
      </c>
      <c r="G340" s="526"/>
      <c r="H340" s="527"/>
      <c r="I340" s="527"/>
      <c r="J340" s="527"/>
      <c r="K340" s="527"/>
      <c r="L340" s="527"/>
    </row>
    <row r="341" spans="1:12" x14ac:dyDescent="0.2">
      <c r="A341" s="525"/>
      <c r="B341" s="528" t="s">
        <v>4788</v>
      </c>
      <c r="C341" s="529" t="s">
        <v>4787</v>
      </c>
      <c r="D341" s="543">
        <v>43369</v>
      </c>
      <c r="E341" s="528" t="s">
        <v>4786</v>
      </c>
      <c r="F341" s="528" t="s">
        <v>4785</v>
      </c>
      <c r="G341" s="528"/>
      <c r="H341" s="539" t="s">
        <v>170</v>
      </c>
      <c r="I341" s="539"/>
      <c r="J341" s="83" t="s">
        <v>166</v>
      </c>
      <c r="K341" s="83" t="s">
        <v>9</v>
      </c>
      <c r="L341" s="87">
        <v>314.25</v>
      </c>
    </row>
    <row r="342" spans="1:12" x14ac:dyDescent="0.2">
      <c r="A342" s="525"/>
      <c r="B342" s="528"/>
      <c r="C342" s="529"/>
      <c r="D342" s="543"/>
      <c r="E342" s="528"/>
      <c r="F342" s="528"/>
      <c r="G342" s="528"/>
      <c r="H342" s="539" t="s">
        <v>56</v>
      </c>
      <c r="I342" s="539"/>
      <c r="J342" s="83" t="s">
        <v>166</v>
      </c>
      <c r="K342" s="83" t="s">
        <v>9</v>
      </c>
      <c r="L342" s="87">
        <v>268.39999999999998</v>
      </c>
    </row>
    <row r="343" spans="1:12" ht="24" x14ac:dyDescent="0.2">
      <c r="A343" s="525"/>
      <c r="B343" s="86" t="s">
        <v>33</v>
      </c>
      <c r="C343" s="85" t="s">
        <v>34</v>
      </c>
      <c r="D343" s="85" t="s">
        <v>169</v>
      </c>
      <c r="E343" s="85" t="s">
        <v>168</v>
      </c>
      <c r="F343" s="527"/>
      <c r="G343" s="527"/>
      <c r="H343" s="539" t="s">
        <v>167</v>
      </c>
      <c r="I343" s="539"/>
      <c r="J343" s="528" t="s">
        <v>166</v>
      </c>
      <c r="K343" s="528" t="s">
        <v>9</v>
      </c>
      <c r="L343" s="540">
        <v>100</v>
      </c>
    </row>
    <row r="344" spans="1:12" ht="24" x14ac:dyDescent="0.2">
      <c r="A344" s="525"/>
      <c r="B344" s="83" t="s">
        <v>269</v>
      </c>
      <c r="C344" s="83" t="s">
        <v>4785</v>
      </c>
      <c r="D344" s="84">
        <v>43370</v>
      </c>
      <c r="E344" s="83" t="s">
        <v>2608</v>
      </c>
      <c r="F344" s="527"/>
      <c r="G344" s="527"/>
      <c r="H344" s="539"/>
      <c r="I344" s="539"/>
      <c r="J344" s="528"/>
      <c r="K344" s="528"/>
      <c r="L344" s="540"/>
    </row>
    <row r="345" spans="1:12" ht="24" x14ac:dyDescent="0.2">
      <c r="A345" s="525">
        <v>465</v>
      </c>
      <c r="B345" s="86" t="s">
        <v>23</v>
      </c>
      <c r="C345" s="85" t="s">
        <v>24</v>
      </c>
      <c r="D345" s="85" t="s">
        <v>175</v>
      </c>
      <c r="E345" s="85" t="s">
        <v>174</v>
      </c>
      <c r="F345" s="526" t="s">
        <v>18</v>
      </c>
      <c r="G345" s="526"/>
      <c r="H345" s="527"/>
      <c r="I345" s="527"/>
      <c r="J345" s="527"/>
      <c r="K345" s="527"/>
      <c r="L345" s="527"/>
    </row>
    <row r="346" spans="1:12" x14ac:dyDescent="0.2">
      <c r="A346" s="525"/>
      <c r="B346" s="528" t="s">
        <v>4784</v>
      </c>
      <c r="C346" s="529" t="s">
        <v>4783</v>
      </c>
      <c r="D346" s="543">
        <v>43307</v>
      </c>
      <c r="E346" s="528" t="s">
        <v>740</v>
      </c>
      <c r="F346" s="528" t="s">
        <v>1183</v>
      </c>
      <c r="G346" s="528"/>
      <c r="H346" s="539" t="s">
        <v>170</v>
      </c>
      <c r="I346" s="539"/>
      <c r="J346" s="83" t="s">
        <v>166</v>
      </c>
      <c r="K346" s="83" t="s">
        <v>166</v>
      </c>
      <c r="L346" s="87">
        <v>0</v>
      </c>
    </row>
    <row r="347" spans="1:12" x14ac:dyDescent="0.2">
      <c r="A347" s="525"/>
      <c r="B347" s="528"/>
      <c r="C347" s="529"/>
      <c r="D347" s="543"/>
      <c r="E347" s="528"/>
      <c r="F347" s="528"/>
      <c r="G347" s="528"/>
      <c r="H347" s="539" t="s">
        <v>56</v>
      </c>
      <c r="I347" s="539"/>
      <c r="J347" s="528" t="s">
        <v>166</v>
      </c>
      <c r="K347" s="528" t="s">
        <v>9</v>
      </c>
      <c r="L347" s="540">
        <v>317.40000000000003</v>
      </c>
    </row>
    <row r="348" spans="1:12" x14ac:dyDescent="0.2">
      <c r="A348" s="525"/>
      <c r="B348" s="528"/>
      <c r="C348" s="529"/>
      <c r="D348" s="543"/>
      <c r="E348" s="528"/>
      <c r="F348" s="528"/>
      <c r="G348" s="528"/>
      <c r="H348" s="539"/>
      <c r="I348" s="539"/>
      <c r="J348" s="528"/>
      <c r="K348" s="528"/>
      <c r="L348" s="540"/>
    </row>
    <row r="349" spans="1:12" ht="24" x14ac:dyDescent="0.2">
      <c r="A349" s="525"/>
      <c r="B349" s="86" t="s">
        <v>33</v>
      </c>
      <c r="C349" s="85" t="s">
        <v>34</v>
      </c>
      <c r="D349" s="85" t="s">
        <v>169</v>
      </c>
      <c r="E349" s="85" t="s">
        <v>168</v>
      </c>
      <c r="F349" s="527"/>
      <c r="G349" s="527"/>
      <c r="H349" s="539" t="s">
        <v>167</v>
      </c>
      <c r="I349" s="539"/>
      <c r="J349" s="528" t="s">
        <v>166</v>
      </c>
      <c r="K349" s="528" t="s">
        <v>166</v>
      </c>
      <c r="L349" s="540">
        <v>0</v>
      </c>
    </row>
    <row r="350" spans="1:12" ht="24" x14ac:dyDescent="0.2">
      <c r="A350" s="525"/>
      <c r="B350" s="83" t="s">
        <v>211</v>
      </c>
      <c r="C350" s="83" t="s">
        <v>1183</v>
      </c>
      <c r="D350" s="84">
        <v>43307</v>
      </c>
      <c r="E350" s="83" t="s">
        <v>1182</v>
      </c>
      <c r="F350" s="527"/>
      <c r="G350" s="527"/>
      <c r="H350" s="539"/>
      <c r="I350" s="539"/>
      <c r="J350" s="528"/>
      <c r="K350" s="528"/>
      <c r="L350" s="540"/>
    </row>
    <row r="351" spans="1:12" ht="24" x14ac:dyDescent="0.2">
      <c r="A351" s="525">
        <v>466</v>
      </c>
      <c r="B351" s="86" t="s">
        <v>23</v>
      </c>
      <c r="C351" s="85" t="s">
        <v>24</v>
      </c>
      <c r="D351" s="85" t="s">
        <v>175</v>
      </c>
      <c r="E351" s="85" t="s">
        <v>174</v>
      </c>
      <c r="F351" s="526" t="s">
        <v>18</v>
      </c>
      <c r="G351" s="526"/>
      <c r="H351" s="527"/>
      <c r="I351" s="527"/>
      <c r="J351" s="527"/>
      <c r="K351" s="527"/>
      <c r="L351" s="527"/>
    </row>
    <row r="352" spans="1:12" x14ac:dyDescent="0.2">
      <c r="A352" s="525"/>
      <c r="B352" s="528" t="s">
        <v>4778</v>
      </c>
      <c r="C352" s="529" t="s">
        <v>4782</v>
      </c>
      <c r="D352" s="543">
        <v>43245</v>
      </c>
      <c r="E352" s="528" t="s">
        <v>597</v>
      </c>
      <c r="F352" s="528" t="s">
        <v>596</v>
      </c>
      <c r="G352" s="528"/>
      <c r="H352" s="539" t="s">
        <v>170</v>
      </c>
      <c r="I352" s="539"/>
      <c r="J352" s="83" t="s">
        <v>166</v>
      </c>
      <c r="K352" s="83" t="s">
        <v>9</v>
      </c>
      <c r="L352" s="87">
        <v>714</v>
      </c>
    </row>
    <row r="353" spans="1:12" x14ac:dyDescent="0.2">
      <c r="A353" s="525"/>
      <c r="B353" s="528"/>
      <c r="C353" s="529"/>
      <c r="D353" s="543"/>
      <c r="E353" s="528"/>
      <c r="F353" s="528"/>
      <c r="G353" s="528"/>
      <c r="H353" s="539" t="s">
        <v>56</v>
      </c>
      <c r="I353" s="539"/>
      <c r="J353" s="528" t="s">
        <v>166</v>
      </c>
      <c r="K353" s="528" t="s">
        <v>9</v>
      </c>
      <c r="L353" s="540">
        <v>305.61</v>
      </c>
    </row>
    <row r="354" spans="1:12" x14ac:dyDescent="0.2">
      <c r="A354" s="525"/>
      <c r="B354" s="528"/>
      <c r="C354" s="529"/>
      <c r="D354" s="543"/>
      <c r="E354" s="528"/>
      <c r="F354" s="528"/>
      <c r="G354" s="528"/>
      <c r="H354" s="539"/>
      <c r="I354" s="539"/>
      <c r="J354" s="528"/>
      <c r="K354" s="528"/>
      <c r="L354" s="540"/>
    </row>
    <row r="355" spans="1:12" ht="24" x14ac:dyDescent="0.2">
      <c r="A355" s="525"/>
      <c r="B355" s="86" t="s">
        <v>33</v>
      </c>
      <c r="C355" s="85" t="s">
        <v>34</v>
      </c>
      <c r="D355" s="85" t="s">
        <v>169</v>
      </c>
      <c r="E355" s="85" t="s">
        <v>168</v>
      </c>
      <c r="F355" s="527"/>
      <c r="G355" s="527"/>
      <c r="H355" s="539" t="s">
        <v>167</v>
      </c>
      <c r="I355" s="539"/>
      <c r="J355" s="528" t="s">
        <v>166</v>
      </c>
      <c r="K355" s="528" t="s">
        <v>9</v>
      </c>
      <c r="L355" s="540">
        <v>72</v>
      </c>
    </row>
    <row r="356" spans="1:12" ht="24" x14ac:dyDescent="0.2">
      <c r="A356" s="525"/>
      <c r="B356" s="83" t="s">
        <v>211</v>
      </c>
      <c r="C356" s="83" t="s">
        <v>596</v>
      </c>
      <c r="D356" s="84">
        <v>43250</v>
      </c>
      <c r="E356" s="83" t="s">
        <v>1001</v>
      </c>
      <c r="F356" s="527"/>
      <c r="G356" s="527"/>
      <c r="H356" s="539"/>
      <c r="I356" s="539"/>
      <c r="J356" s="528"/>
      <c r="K356" s="528"/>
      <c r="L356" s="540"/>
    </row>
    <row r="357" spans="1:12" ht="24" x14ac:dyDescent="0.2">
      <c r="A357" s="525">
        <v>467</v>
      </c>
      <c r="B357" s="86" t="s">
        <v>23</v>
      </c>
      <c r="C357" s="85" t="s">
        <v>24</v>
      </c>
      <c r="D357" s="85" t="s">
        <v>175</v>
      </c>
      <c r="E357" s="85" t="s">
        <v>174</v>
      </c>
      <c r="F357" s="526" t="s">
        <v>18</v>
      </c>
      <c r="G357" s="526"/>
      <c r="H357" s="527"/>
      <c r="I357" s="527"/>
      <c r="J357" s="527"/>
      <c r="K357" s="527"/>
      <c r="L357" s="527"/>
    </row>
    <row r="358" spans="1:12" x14ac:dyDescent="0.2">
      <c r="A358" s="525"/>
      <c r="B358" s="528" t="s">
        <v>4778</v>
      </c>
      <c r="C358" s="529" t="s">
        <v>4781</v>
      </c>
      <c r="D358" s="543">
        <v>43309</v>
      </c>
      <c r="E358" s="528" t="s">
        <v>334</v>
      </c>
      <c r="F358" s="528" t="s">
        <v>4780</v>
      </c>
      <c r="G358" s="528"/>
      <c r="H358" s="539" t="s">
        <v>170</v>
      </c>
      <c r="I358" s="539"/>
      <c r="J358" s="83" t="s">
        <v>166</v>
      </c>
      <c r="K358" s="83" t="s">
        <v>166</v>
      </c>
      <c r="L358" s="87">
        <v>0</v>
      </c>
    </row>
    <row r="359" spans="1:12" x14ac:dyDescent="0.2">
      <c r="A359" s="525"/>
      <c r="B359" s="528"/>
      <c r="C359" s="529"/>
      <c r="D359" s="543"/>
      <c r="E359" s="528"/>
      <c r="F359" s="528"/>
      <c r="G359" s="528"/>
      <c r="H359" s="539" t="s">
        <v>56</v>
      </c>
      <c r="I359" s="539"/>
      <c r="J359" s="83" t="s">
        <v>166</v>
      </c>
      <c r="K359" s="83" t="s">
        <v>166</v>
      </c>
      <c r="L359" s="87">
        <v>0</v>
      </c>
    </row>
    <row r="360" spans="1:12" ht="24" x14ac:dyDescent="0.2">
      <c r="A360" s="525"/>
      <c r="B360" s="86" t="s">
        <v>33</v>
      </c>
      <c r="C360" s="85" t="s">
        <v>34</v>
      </c>
      <c r="D360" s="85" t="s">
        <v>169</v>
      </c>
      <c r="E360" s="85" t="s">
        <v>168</v>
      </c>
      <c r="F360" s="527"/>
      <c r="G360" s="527"/>
      <c r="H360" s="539" t="s">
        <v>167</v>
      </c>
      <c r="I360" s="539"/>
      <c r="J360" s="528" t="s">
        <v>166</v>
      </c>
      <c r="K360" s="528" t="s">
        <v>9</v>
      </c>
      <c r="L360" s="540">
        <v>1520</v>
      </c>
    </row>
    <row r="361" spans="1:12" ht="24" x14ac:dyDescent="0.2">
      <c r="A361" s="525"/>
      <c r="B361" s="83" t="s">
        <v>211</v>
      </c>
      <c r="C361" s="83" t="s">
        <v>4780</v>
      </c>
      <c r="D361" s="84">
        <v>43314</v>
      </c>
      <c r="E361" s="83" t="s">
        <v>4779</v>
      </c>
      <c r="F361" s="527"/>
      <c r="G361" s="527"/>
      <c r="H361" s="539"/>
      <c r="I361" s="539"/>
      <c r="J361" s="528"/>
      <c r="K361" s="528"/>
      <c r="L361" s="540"/>
    </row>
    <row r="362" spans="1:12" ht="24" x14ac:dyDescent="0.2">
      <c r="A362" s="525">
        <v>468</v>
      </c>
      <c r="B362" s="86" t="s">
        <v>23</v>
      </c>
      <c r="C362" s="85" t="s">
        <v>24</v>
      </c>
      <c r="D362" s="85" t="s">
        <v>175</v>
      </c>
      <c r="E362" s="85" t="s">
        <v>174</v>
      </c>
      <c r="F362" s="526" t="s">
        <v>18</v>
      </c>
      <c r="G362" s="526"/>
      <c r="H362" s="527"/>
      <c r="I362" s="527"/>
      <c r="J362" s="527"/>
      <c r="K362" s="527"/>
      <c r="L362" s="527"/>
    </row>
    <row r="363" spans="1:12" x14ac:dyDescent="0.2">
      <c r="A363" s="525"/>
      <c r="B363" s="528" t="s">
        <v>4778</v>
      </c>
      <c r="C363" s="529" t="s">
        <v>4777</v>
      </c>
      <c r="D363" s="543">
        <v>43327</v>
      </c>
      <c r="E363" s="528" t="s">
        <v>374</v>
      </c>
      <c r="F363" s="528" t="s">
        <v>373</v>
      </c>
      <c r="G363" s="528"/>
      <c r="H363" s="539" t="s">
        <v>170</v>
      </c>
      <c r="I363" s="539"/>
      <c r="J363" s="83" t="s">
        <v>166</v>
      </c>
      <c r="K363" s="83" t="s">
        <v>9</v>
      </c>
      <c r="L363" s="87">
        <v>1137.25</v>
      </c>
    </row>
    <row r="364" spans="1:12" x14ac:dyDescent="0.2">
      <c r="A364" s="525"/>
      <c r="B364" s="528"/>
      <c r="C364" s="529"/>
      <c r="D364" s="543"/>
      <c r="E364" s="528"/>
      <c r="F364" s="528"/>
      <c r="G364" s="528"/>
      <c r="H364" s="539" t="s">
        <v>56</v>
      </c>
      <c r="I364" s="539"/>
      <c r="J364" s="528" t="s">
        <v>166</v>
      </c>
      <c r="K364" s="528" t="s">
        <v>9</v>
      </c>
      <c r="L364" s="540">
        <v>2116.0100000000002</v>
      </c>
    </row>
    <row r="365" spans="1:12" x14ac:dyDescent="0.2">
      <c r="A365" s="525"/>
      <c r="B365" s="528"/>
      <c r="C365" s="529"/>
      <c r="D365" s="543"/>
      <c r="E365" s="528"/>
      <c r="F365" s="528"/>
      <c r="G365" s="528"/>
      <c r="H365" s="539"/>
      <c r="I365" s="539"/>
      <c r="J365" s="528"/>
      <c r="K365" s="528"/>
      <c r="L365" s="540"/>
    </row>
    <row r="366" spans="1:12" ht="24" x14ac:dyDescent="0.2">
      <c r="A366" s="525"/>
      <c r="B366" s="86" t="s">
        <v>33</v>
      </c>
      <c r="C366" s="85" t="s">
        <v>34</v>
      </c>
      <c r="D366" s="85" t="s">
        <v>169</v>
      </c>
      <c r="E366" s="85" t="s">
        <v>168</v>
      </c>
      <c r="F366" s="527"/>
      <c r="G366" s="527"/>
      <c r="H366" s="539" t="s">
        <v>167</v>
      </c>
      <c r="I366" s="539"/>
      <c r="J366" s="528" t="s">
        <v>166</v>
      </c>
      <c r="K366" s="528" t="s">
        <v>9</v>
      </c>
      <c r="L366" s="540">
        <v>890</v>
      </c>
    </row>
    <row r="367" spans="1:12" ht="24" x14ac:dyDescent="0.2">
      <c r="A367" s="525"/>
      <c r="B367" s="83" t="s">
        <v>211</v>
      </c>
      <c r="C367" s="83" t="s">
        <v>373</v>
      </c>
      <c r="D367" s="84">
        <v>43335</v>
      </c>
      <c r="E367" s="83" t="s">
        <v>4776</v>
      </c>
      <c r="F367" s="527"/>
      <c r="G367" s="527"/>
      <c r="H367" s="539"/>
      <c r="I367" s="539"/>
      <c r="J367" s="528"/>
      <c r="K367" s="528"/>
      <c r="L367" s="540"/>
    </row>
    <row r="368" spans="1:12" ht="24" x14ac:dyDescent="0.2">
      <c r="A368" s="525">
        <v>469</v>
      </c>
      <c r="B368" s="86" t="s">
        <v>23</v>
      </c>
      <c r="C368" s="85" t="s">
        <v>24</v>
      </c>
      <c r="D368" s="85" t="s">
        <v>175</v>
      </c>
      <c r="E368" s="85" t="s">
        <v>174</v>
      </c>
      <c r="F368" s="526" t="s">
        <v>18</v>
      </c>
      <c r="G368" s="526"/>
      <c r="H368" s="527"/>
      <c r="I368" s="527"/>
      <c r="J368" s="527"/>
      <c r="K368" s="527"/>
      <c r="L368" s="527"/>
    </row>
    <row r="369" spans="1:12" x14ac:dyDescent="0.2">
      <c r="A369" s="525"/>
      <c r="B369" s="528" t="s">
        <v>4771</v>
      </c>
      <c r="C369" s="529" t="s">
        <v>4775</v>
      </c>
      <c r="D369" s="543">
        <v>43233</v>
      </c>
      <c r="E369" s="528" t="s">
        <v>4774</v>
      </c>
      <c r="F369" s="528" t="s">
        <v>4773</v>
      </c>
      <c r="G369" s="528"/>
      <c r="H369" s="539" t="s">
        <v>170</v>
      </c>
      <c r="I369" s="539"/>
      <c r="J369" s="83" t="s">
        <v>166</v>
      </c>
      <c r="K369" s="83" t="s">
        <v>9</v>
      </c>
      <c r="L369" s="87">
        <v>1155</v>
      </c>
    </row>
    <row r="370" spans="1:12" x14ac:dyDescent="0.2">
      <c r="A370" s="525"/>
      <c r="B370" s="528"/>
      <c r="C370" s="529"/>
      <c r="D370" s="543"/>
      <c r="E370" s="528"/>
      <c r="F370" s="528"/>
      <c r="G370" s="528"/>
      <c r="H370" s="539" t="s">
        <v>56</v>
      </c>
      <c r="I370" s="539"/>
      <c r="J370" s="83" t="s">
        <v>166</v>
      </c>
      <c r="K370" s="83" t="s">
        <v>9</v>
      </c>
      <c r="L370" s="87">
        <v>1688.16</v>
      </c>
    </row>
    <row r="371" spans="1:12" ht="24" x14ac:dyDescent="0.2">
      <c r="A371" s="525"/>
      <c r="B371" s="86" t="s">
        <v>33</v>
      </c>
      <c r="C371" s="85" t="s">
        <v>34</v>
      </c>
      <c r="D371" s="85" t="s">
        <v>169</v>
      </c>
      <c r="E371" s="85" t="s">
        <v>168</v>
      </c>
      <c r="F371" s="527"/>
      <c r="G371" s="527"/>
      <c r="H371" s="539" t="s">
        <v>167</v>
      </c>
      <c r="I371" s="539"/>
      <c r="J371" s="528" t="s">
        <v>166</v>
      </c>
      <c r="K371" s="528" t="s">
        <v>166</v>
      </c>
      <c r="L371" s="540">
        <v>0</v>
      </c>
    </row>
    <row r="372" spans="1:12" ht="36" x14ac:dyDescent="0.2">
      <c r="A372" s="525"/>
      <c r="B372" s="83" t="s">
        <v>4769</v>
      </c>
      <c r="C372" s="83" t="s">
        <v>4773</v>
      </c>
      <c r="D372" s="84">
        <v>43241</v>
      </c>
      <c r="E372" s="83" t="s">
        <v>4772</v>
      </c>
      <c r="F372" s="527"/>
      <c r="G372" s="527"/>
      <c r="H372" s="539"/>
      <c r="I372" s="539"/>
      <c r="J372" s="528"/>
      <c r="K372" s="528"/>
      <c r="L372" s="540"/>
    </row>
    <row r="373" spans="1:12" ht="24" x14ac:dyDescent="0.2">
      <c r="A373" s="525">
        <v>470</v>
      </c>
      <c r="B373" s="86" t="s">
        <v>23</v>
      </c>
      <c r="C373" s="85" t="s">
        <v>24</v>
      </c>
      <c r="D373" s="85" t="s">
        <v>175</v>
      </c>
      <c r="E373" s="85" t="s">
        <v>174</v>
      </c>
      <c r="F373" s="526" t="s">
        <v>18</v>
      </c>
      <c r="G373" s="526"/>
      <c r="H373" s="527"/>
      <c r="I373" s="527"/>
      <c r="J373" s="527"/>
      <c r="K373" s="527"/>
      <c r="L373" s="527"/>
    </row>
    <row r="374" spans="1:12" x14ac:dyDescent="0.2">
      <c r="A374" s="525"/>
      <c r="B374" s="528" t="s">
        <v>4771</v>
      </c>
      <c r="C374" s="529" t="s">
        <v>4770</v>
      </c>
      <c r="D374" s="543">
        <v>43345</v>
      </c>
      <c r="E374" s="528" t="s">
        <v>3056</v>
      </c>
      <c r="F374" s="528" t="s">
        <v>4768</v>
      </c>
      <c r="G374" s="528"/>
      <c r="H374" s="539" t="s">
        <v>170</v>
      </c>
      <c r="I374" s="539"/>
      <c r="J374" s="83" t="s">
        <v>166</v>
      </c>
      <c r="K374" s="83" t="s">
        <v>9</v>
      </c>
      <c r="L374" s="87">
        <v>500</v>
      </c>
    </row>
    <row r="375" spans="1:12" x14ac:dyDescent="0.2">
      <c r="A375" s="525"/>
      <c r="B375" s="528"/>
      <c r="C375" s="529"/>
      <c r="D375" s="543"/>
      <c r="E375" s="528"/>
      <c r="F375" s="528"/>
      <c r="G375" s="528"/>
      <c r="H375" s="539" t="s">
        <v>56</v>
      </c>
      <c r="I375" s="539"/>
      <c r="J375" s="83" t="s">
        <v>166</v>
      </c>
      <c r="K375" s="83" t="s">
        <v>9</v>
      </c>
      <c r="L375" s="87">
        <v>668</v>
      </c>
    </row>
    <row r="376" spans="1:12" ht="24" x14ac:dyDescent="0.2">
      <c r="A376" s="525"/>
      <c r="B376" s="86" t="s">
        <v>33</v>
      </c>
      <c r="C376" s="85" t="s">
        <v>34</v>
      </c>
      <c r="D376" s="85" t="s">
        <v>169</v>
      </c>
      <c r="E376" s="85" t="s">
        <v>168</v>
      </c>
      <c r="F376" s="527"/>
      <c r="G376" s="527"/>
      <c r="H376" s="539" t="s">
        <v>167</v>
      </c>
      <c r="I376" s="539"/>
      <c r="J376" s="528" t="s">
        <v>166</v>
      </c>
      <c r="K376" s="528" t="s">
        <v>166</v>
      </c>
      <c r="L376" s="540">
        <v>0</v>
      </c>
    </row>
    <row r="377" spans="1:12" ht="36" x14ac:dyDescent="0.2">
      <c r="A377" s="525"/>
      <c r="B377" s="83" t="s">
        <v>4769</v>
      </c>
      <c r="C377" s="83" t="s">
        <v>4768</v>
      </c>
      <c r="D377" s="84">
        <v>43348</v>
      </c>
      <c r="E377" s="83" t="s">
        <v>4767</v>
      </c>
      <c r="F377" s="527"/>
      <c r="G377" s="527"/>
      <c r="H377" s="539"/>
      <c r="I377" s="539"/>
      <c r="J377" s="528"/>
      <c r="K377" s="528"/>
      <c r="L377" s="540"/>
    </row>
    <row r="378" spans="1:12" ht="24" x14ac:dyDescent="0.2">
      <c r="A378" s="525">
        <v>471</v>
      </c>
      <c r="B378" s="86" t="s">
        <v>23</v>
      </c>
      <c r="C378" s="85" t="s">
        <v>24</v>
      </c>
      <c r="D378" s="85" t="s">
        <v>175</v>
      </c>
      <c r="E378" s="85" t="s">
        <v>174</v>
      </c>
      <c r="F378" s="526" t="s">
        <v>18</v>
      </c>
      <c r="G378" s="526"/>
      <c r="H378" s="527"/>
      <c r="I378" s="527"/>
      <c r="J378" s="527"/>
      <c r="K378" s="527"/>
      <c r="L378" s="527"/>
    </row>
    <row r="379" spans="1:12" x14ac:dyDescent="0.2">
      <c r="A379" s="525"/>
      <c r="B379" s="528" t="s">
        <v>4765</v>
      </c>
      <c r="C379" s="529" t="s">
        <v>4766</v>
      </c>
      <c r="D379" s="543">
        <v>43224</v>
      </c>
      <c r="E379" s="528" t="s">
        <v>325</v>
      </c>
      <c r="F379" s="528" t="s">
        <v>645</v>
      </c>
      <c r="G379" s="528"/>
      <c r="H379" s="539" t="s">
        <v>170</v>
      </c>
      <c r="I379" s="539"/>
      <c r="J379" s="83" t="s">
        <v>166</v>
      </c>
      <c r="K379" s="83" t="s">
        <v>9</v>
      </c>
      <c r="L379" s="87">
        <v>987</v>
      </c>
    </row>
    <row r="380" spans="1:12" x14ac:dyDescent="0.2">
      <c r="A380" s="525"/>
      <c r="B380" s="528"/>
      <c r="C380" s="529"/>
      <c r="D380" s="543"/>
      <c r="E380" s="528"/>
      <c r="F380" s="528"/>
      <c r="G380" s="528"/>
      <c r="H380" s="539" t="s">
        <v>56</v>
      </c>
      <c r="I380" s="539"/>
      <c r="J380" s="83" t="s">
        <v>166</v>
      </c>
      <c r="K380" s="83" t="s">
        <v>166</v>
      </c>
      <c r="L380" s="87">
        <v>0</v>
      </c>
    </row>
    <row r="381" spans="1:12" ht="24" x14ac:dyDescent="0.2">
      <c r="A381" s="525"/>
      <c r="B381" s="86" t="s">
        <v>33</v>
      </c>
      <c r="C381" s="85" t="s">
        <v>34</v>
      </c>
      <c r="D381" s="85" t="s">
        <v>169</v>
      </c>
      <c r="E381" s="85" t="s">
        <v>168</v>
      </c>
      <c r="F381" s="527"/>
      <c r="G381" s="527"/>
      <c r="H381" s="539" t="s">
        <v>167</v>
      </c>
      <c r="I381" s="539"/>
      <c r="J381" s="528" t="s">
        <v>166</v>
      </c>
      <c r="K381" s="528" t="s">
        <v>166</v>
      </c>
      <c r="L381" s="540">
        <v>0</v>
      </c>
    </row>
    <row r="382" spans="1:12" ht="24" x14ac:dyDescent="0.2">
      <c r="A382" s="525"/>
      <c r="B382" s="83" t="s">
        <v>211</v>
      </c>
      <c r="C382" s="83" t="s">
        <v>645</v>
      </c>
      <c r="D382" s="84">
        <v>43233</v>
      </c>
      <c r="E382" s="83" t="s">
        <v>879</v>
      </c>
      <c r="F382" s="527"/>
      <c r="G382" s="527"/>
      <c r="H382" s="539"/>
      <c r="I382" s="539"/>
      <c r="J382" s="528"/>
      <c r="K382" s="528"/>
      <c r="L382" s="540"/>
    </row>
    <row r="383" spans="1:12" ht="24" x14ac:dyDescent="0.2">
      <c r="A383" s="525">
        <v>472</v>
      </c>
      <c r="B383" s="86" t="s">
        <v>23</v>
      </c>
      <c r="C383" s="85" t="s">
        <v>24</v>
      </c>
      <c r="D383" s="85" t="s">
        <v>175</v>
      </c>
      <c r="E383" s="85" t="s">
        <v>174</v>
      </c>
      <c r="F383" s="526" t="s">
        <v>18</v>
      </c>
      <c r="G383" s="526"/>
      <c r="H383" s="527"/>
      <c r="I383" s="527"/>
      <c r="J383" s="527"/>
      <c r="K383" s="527"/>
      <c r="L383" s="527"/>
    </row>
    <row r="384" spans="1:12" x14ac:dyDescent="0.2">
      <c r="A384" s="525"/>
      <c r="B384" s="528" t="s">
        <v>4765</v>
      </c>
      <c r="C384" s="529" t="s">
        <v>4764</v>
      </c>
      <c r="D384" s="543">
        <v>43247</v>
      </c>
      <c r="E384" s="528" t="s">
        <v>293</v>
      </c>
      <c r="F384" s="528" t="s">
        <v>292</v>
      </c>
      <c r="G384" s="528"/>
      <c r="H384" s="539" t="s">
        <v>170</v>
      </c>
      <c r="I384" s="539"/>
      <c r="J384" s="83" t="s">
        <v>166</v>
      </c>
      <c r="K384" s="83" t="s">
        <v>9</v>
      </c>
      <c r="L384" s="87">
        <v>1245</v>
      </c>
    </row>
    <row r="385" spans="1:12" x14ac:dyDescent="0.2">
      <c r="A385" s="525"/>
      <c r="B385" s="528"/>
      <c r="C385" s="529"/>
      <c r="D385" s="543"/>
      <c r="E385" s="528"/>
      <c r="F385" s="528"/>
      <c r="G385" s="528"/>
      <c r="H385" s="539" t="s">
        <v>56</v>
      </c>
      <c r="I385" s="539"/>
      <c r="J385" s="528" t="s">
        <v>166</v>
      </c>
      <c r="K385" s="528" t="s">
        <v>166</v>
      </c>
      <c r="L385" s="540">
        <v>0</v>
      </c>
    </row>
    <row r="386" spans="1:12" x14ac:dyDescent="0.2">
      <c r="A386" s="525"/>
      <c r="B386" s="528"/>
      <c r="C386" s="529"/>
      <c r="D386" s="543"/>
      <c r="E386" s="528"/>
      <c r="F386" s="528"/>
      <c r="G386" s="528"/>
      <c r="H386" s="539"/>
      <c r="I386" s="539"/>
      <c r="J386" s="528"/>
      <c r="K386" s="528"/>
      <c r="L386" s="540"/>
    </row>
    <row r="387" spans="1:12" x14ac:dyDescent="0.2">
      <c r="A387" s="525"/>
      <c r="B387" s="528"/>
      <c r="C387" s="529"/>
      <c r="D387" s="543"/>
      <c r="E387" s="528"/>
      <c r="F387" s="528"/>
      <c r="G387" s="528"/>
      <c r="H387" s="539"/>
      <c r="I387" s="539"/>
      <c r="J387" s="528"/>
      <c r="K387" s="528"/>
      <c r="L387" s="540"/>
    </row>
    <row r="388" spans="1:12" ht="24" x14ac:dyDescent="0.2">
      <c r="A388" s="525"/>
      <c r="B388" s="86" t="s">
        <v>33</v>
      </c>
      <c r="C388" s="85" t="s">
        <v>34</v>
      </c>
      <c r="D388" s="85" t="s">
        <v>169</v>
      </c>
      <c r="E388" s="85" t="s">
        <v>168</v>
      </c>
      <c r="F388" s="527"/>
      <c r="G388" s="527"/>
      <c r="H388" s="539" t="s">
        <v>167</v>
      </c>
      <c r="I388" s="539"/>
      <c r="J388" s="528" t="s">
        <v>166</v>
      </c>
      <c r="K388" s="528" t="s">
        <v>166</v>
      </c>
      <c r="L388" s="540">
        <v>0</v>
      </c>
    </row>
    <row r="389" spans="1:12" ht="24" x14ac:dyDescent="0.2">
      <c r="A389" s="525"/>
      <c r="B389" s="83" t="s">
        <v>211</v>
      </c>
      <c r="C389" s="83" t="s">
        <v>292</v>
      </c>
      <c r="D389" s="84">
        <v>43252</v>
      </c>
      <c r="E389" s="83" t="s">
        <v>180</v>
      </c>
      <c r="F389" s="527"/>
      <c r="G389" s="527"/>
      <c r="H389" s="539"/>
      <c r="I389" s="539"/>
      <c r="J389" s="528"/>
      <c r="K389" s="528"/>
      <c r="L389" s="540"/>
    </row>
    <row r="390" spans="1:12" ht="24" x14ac:dyDescent="0.2">
      <c r="A390" s="525">
        <v>473</v>
      </c>
      <c r="B390" s="86" t="s">
        <v>23</v>
      </c>
      <c r="C390" s="85" t="s">
        <v>24</v>
      </c>
      <c r="D390" s="85" t="s">
        <v>175</v>
      </c>
      <c r="E390" s="85" t="s">
        <v>174</v>
      </c>
      <c r="F390" s="526" t="s">
        <v>18</v>
      </c>
      <c r="G390" s="526"/>
      <c r="H390" s="527"/>
      <c r="I390" s="527"/>
      <c r="J390" s="527"/>
      <c r="K390" s="527"/>
      <c r="L390" s="527"/>
    </row>
    <row r="391" spans="1:12" x14ac:dyDescent="0.2">
      <c r="A391" s="525"/>
      <c r="B391" s="528" t="s">
        <v>4763</v>
      </c>
      <c r="C391" s="529" t="s">
        <v>4762</v>
      </c>
      <c r="D391" s="543">
        <v>43204</v>
      </c>
      <c r="E391" s="528" t="s">
        <v>700</v>
      </c>
      <c r="F391" s="528" t="s">
        <v>554</v>
      </c>
      <c r="G391" s="528"/>
      <c r="H391" s="539" t="s">
        <v>170</v>
      </c>
      <c r="I391" s="539"/>
      <c r="J391" s="83" t="s">
        <v>166</v>
      </c>
      <c r="K391" s="83" t="s">
        <v>9</v>
      </c>
      <c r="L391" s="87">
        <v>900</v>
      </c>
    </row>
    <row r="392" spans="1:12" x14ac:dyDescent="0.2">
      <c r="A392" s="525"/>
      <c r="B392" s="528"/>
      <c r="C392" s="529"/>
      <c r="D392" s="543"/>
      <c r="E392" s="528"/>
      <c r="F392" s="528"/>
      <c r="G392" s="528"/>
      <c r="H392" s="539" t="s">
        <v>56</v>
      </c>
      <c r="I392" s="539"/>
      <c r="J392" s="83" t="s">
        <v>166</v>
      </c>
      <c r="K392" s="83" t="s">
        <v>9</v>
      </c>
      <c r="L392" s="87">
        <v>340.94</v>
      </c>
    </row>
    <row r="393" spans="1:12" ht="24" x14ac:dyDescent="0.2">
      <c r="A393" s="525"/>
      <c r="B393" s="86" t="s">
        <v>33</v>
      </c>
      <c r="C393" s="85" t="s">
        <v>34</v>
      </c>
      <c r="D393" s="85" t="s">
        <v>169</v>
      </c>
      <c r="E393" s="85" t="s">
        <v>168</v>
      </c>
      <c r="F393" s="527"/>
      <c r="G393" s="527"/>
      <c r="H393" s="539" t="s">
        <v>167</v>
      </c>
      <c r="I393" s="539"/>
      <c r="J393" s="528" t="s">
        <v>166</v>
      </c>
      <c r="K393" s="528" t="s">
        <v>9</v>
      </c>
      <c r="L393" s="540">
        <v>645</v>
      </c>
    </row>
    <row r="394" spans="1:12" ht="24" x14ac:dyDescent="0.2">
      <c r="A394" s="525"/>
      <c r="B394" s="83" t="s">
        <v>211</v>
      </c>
      <c r="C394" s="83" t="s">
        <v>554</v>
      </c>
      <c r="D394" s="84">
        <v>43208</v>
      </c>
      <c r="E394" s="83" t="s">
        <v>1124</v>
      </c>
      <c r="F394" s="527"/>
      <c r="G394" s="527"/>
      <c r="H394" s="539"/>
      <c r="I394" s="539"/>
      <c r="J394" s="528"/>
      <c r="K394" s="528"/>
      <c r="L394" s="540"/>
    </row>
    <row r="395" spans="1:12" ht="24" x14ac:dyDescent="0.2">
      <c r="A395" s="525">
        <v>474</v>
      </c>
      <c r="B395" s="86" t="s">
        <v>23</v>
      </c>
      <c r="C395" s="85" t="s">
        <v>24</v>
      </c>
      <c r="D395" s="85" t="s">
        <v>175</v>
      </c>
      <c r="E395" s="85" t="s">
        <v>174</v>
      </c>
      <c r="F395" s="526" t="s">
        <v>18</v>
      </c>
      <c r="G395" s="526"/>
      <c r="H395" s="527"/>
      <c r="I395" s="527"/>
      <c r="J395" s="527"/>
      <c r="K395" s="527"/>
      <c r="L395" s="527"/>
    </row>
    <row r="396" spans="1:12" x14ac:dyDescent="0.2">
      <c r="A396" s="525"/>
      <c r="B396" s="528" t="s">
        <v>4761</v>
      </c>
      <c r="C396" s="529" t="s">
        <v>4760</v>
      </c>
      <c r="D396" s="543">
        <v>43234</v>
      </c>
      <c r="E396" s="528" t="s">
        <v>700</v>
      </c>
      <c r="F396" s="528" t="s">
        <v>2335</v>
      </c>
      <c r="G396" s="528"/>
      <c r="H396" s="539" t="s">
        <v>170</v>
      </c>
      <c r="I396" s="539"/>
      <c r="J396" s="83" t="s">
        <v>9</v>
      </c>
      <c r="K396" s="83" t="s">
        <v>166</v>
      </c>
      <c r="L396" s="87">
        <v>265</v>
      </c>
    </row>
    <row r="397" spans="1:12" x14ac:dyDescent="0.2">
      <c r="A397" s="525"/>
      <c r="B397" s="528"/>
      <c r="C397" s="529"/>
      <c r="D397" s="543"/>
      <c r="E397" s="528"/>
      <c r="F397" s="528"/>
      <c r="G397" s="528"/>
      <c r="H397" s="539" t="s">
        <v>56</v>
      </c>
      <c r="I397" s="539"/>
      <c r="J397" s="528" t="s">
        <v>9</v>
      </c>
      <c r="K397" s="528" t="s">
        <v>166</v>
      </c>
      <c r="L397" s="540">
        <v>365.28</v>
      </c>
    </row>
    <row r="398" spans="1:12" x14ac:dyDescent="0.2">
      <c r="A398" s="525"/>
      <c r="B398" s="528"/>
      <c r="C398" s="529"/>
      <c r="D398" s="543"/>
      <c r="E398" s="528"/>
      <c r="F398" s="528"/>
      <c r="G398" s="528"/>
      <c r="H398" s="539"/>
      <c r="I398" s="539"/>
      <c r="J398" s="528"/>
      <c r="K398" s="528"/>
      <c r="L398" s="540"/>
    </row>
    <row r="399" spans="1:12" ht="24" x14ac:dyDescent="0.2">
      <c r="A399" s="525"/>
      <c r="B399" s="86" t="s">
        <v>33</v>
      </c>
      <c r="C399" s="85" t="s">
        <v>34</v>
      </c>
      <c r="D399" s="85" t="s">
        <v>169</v>
      </c>
      <c r="E399" s="85" t="s">
        <v>168</v>
      </c>
      <c r="F399" s="527"/>
      <c r="G399" s="527"/>
      <c r="H399" s="539" t="s">
        <v>167</v>
      </c>
      <c r="I399" s="539"/>
      <c r="J399" s="528" t="s">
        <v>166</v>
      </c>
      <c r="K399" s="528" t="s">
        <v>166</v>
      </c>
      <c r="L399" s="540">
        <v>0</v>
      </c>
    </row>
    <row r="400" spans="1:12" ht="24" x14ac:dyDescent="0.2">
      <c r="A400" s="525"/>
      <c r="B400" s="83" t="s">
        <v>232</v>
      </c>
      <c r="C400" s="83" t="s">
        <v>2335</v>
      </c>
      <c r="D400" s="84">
        <v>43240</v>
      </c>
      <c r="E400" s="83" t="s">
        <v>714</v>
      </c>
      <c r="F400" s="527"/>
      <c r="G400" s="527"/>
      <c r="H400" s="539"/>
      <c r="I400" s="539"/>
      <c r="J400" s="528"/>
      <c r="K400" s="528"/>
      <c r="L400" s="540"/>
    </row>
    <row r="401" spans="1:12" ht="24" x14ac:dyDescent="0.2">
      <c r="A401" s="525">
        <v>475</v>
      </c>
      <c r="B401" s="86" t="s">
        <v>23</v>
      </c>
      <c r="C401" s="85" t="s">
        <v>24</v>
      </c>
      <c r="D401" s="85" t="s">
        <v>175</v>
      </c>
      <c r="E401" s="85" t="s">
        <v>174</v>
      </c>
      <c r="F401" s="526" t="s">
        <v>18</v>
      </c>
      <c r="G401" s="526"/>
      <c r="H401" s="527"/>
      <c r="I401" s="527"/>
      <c r="J401" s="527"/>
      <c r="K401" s="527"/>
      <c r="L401" s="527"/>
    </row>
    <row r="402" spans="1:12" x14ac:dyDescent="0.2">
      <c r="A402" s="525"/>
      <c r="B402" s="528" t="s">
        <v>4759</v>
      </c>
      <c r="C402" s="529" t="s">
        <v>4758</v>
      </c>
      <c r="D402" s="543">
        <v>43247</v>
      </c>
      <c r="E402" s="528" t="s">
        <v>2093</v>
      </c>
      <c r="F402" s="528" t="s">
        <v>2591</v>
      </c>
      <c r="G402" s="528"/>
      <c r="H402" s="539" t="s">
        <v>170</v>
      </c>
      <c r="I402" s="539"/>
      <c r="J402" s="83" t="s">
        <v>166</v>
      </c>
      <c r="K402" s="83" t="s">
        <v>166</v>
      </c>
      <c r="L402" s="87">
        <v>0</v>
      </c>
    </row>
    <row r="403" spans="1:12" x14ac:dyDescent="0.2">
      <c r="A403" s="525"/>
      <c r="B403" s="528"/>
      <c r="C403" s="529"/>
      <c r="D403" s="543"/>
      <c r="E403" s="528"/>
      <c r="F403" s="528"/>
      <c r="G403" s="528"/>
      <c r="H403" s="539" t="s">
        <v>56</v>
      </c>
      <c r="I403" s="539"/>
      <c r="J403" s="83" t="s">
        <v>166</v>
      </c>
      <c r="K403" s="83" t="s">
        <v>166</v>
      </c>
      <c r="L403" s="87">
        <v>0</v>
      </c>
    </row>
    <row r="404" spans="1:12" ht="24" x14ac:dyDescent="0.2">
      <c r="A404" s="525"/>
      <c r="B404" s="86" t="s">
        <v>33</v>
      </c>
      <c r="C404" s="85" t="s">
        <v>34</v>
      </c>
      <c r="D404" s="85" t="s">
        <v>169</v>
      </c>
      <c r="E404" s="85" t="s">
        <v>168</v>
      </c>
      <c r="F404" s="527"/>
      <c r="G404" s="527"/>
      <c r="H404" s="539" t="s">
        <v>167</v>
      </c>
      <c r="I404" s="539"/>
      <c r="J404" s="528" t="s">
        <v>166</v>
      </c>
      <c r="K404" s="528" t="s">
        <v>9</v>
      </c>
      <c r="L404" s="540">
        <v>700</v>
      </c>
    </row>
    <row r="405" spans="1:12" ht="24" x14ac:dyDescent="0.2">
      <c r="A405" s="525"/>
      <c r="B405" s="83" t="s">
        <v>211</v>
      </c>
      <c r="C405" s="83" t="s">
        <v>2591</v>
      </c>
      <c r="D405" s="84">
        <v>43251</v>
      </c>
      <c r="E405" s="83" t="s">
        <v>2026</v>
      </c>
      <c r="F405" s="527"/>
      <c r="G405" s="527"/>
      <c r="H405" s="539"/>
      <c r="I405" s="539"/>
      <c r="J405" s="528"/>
      <c r="K405" s="528"/>
      <c r="L405" s="540"/>
    </row>
    <row r="406" spans="1:12" ht="24" x14ac:dyDescent="0.2">
      <c r="A406" s="525">
        <v>476</v>
      </c>
      <c r="B406" s="86" t="s">
        <v>23</v>
      </c>
      <c r="C406" s="85" t="s">
        <v>24</v>
      </c>
      <c r="D406" s="85" t="s">
        <v>175</v>
      </c>
      <c r="E406" s="85" t="s">
        <v>174</v>
      </c>
      <c r="F406" s="526" t="s">
        <v>18</v>
      </c>
      <c r="G406" s="526"/>
      <c r="H406" s="527"/>
      <c r="I406" s="527"/>
      <c r="J406" s="527"/>
      <c r="K406" s="527"/>
      <c r="L406" s="527"/>
    </row>
    <row r="407" spans="1:12" x14ac:dyDescent="0.2">
      <c r="A407" s="525"/>
      <c r="B407" s="528" t="s">
        <v>4757</v>
      </c>
      <c r="C407" s="529" t="s">
        <v>4756</v>
      </c>
      <c r="D407" s="543">
        <v>43347</v>
      </c>
      <c r="E407" s="528" t="s">
        <v>2779</v>
      </c>
      <c r="F407" s="528" t="s">
        <v>2204</v>
      </c>
      <c r="G407" s="528"/>
      <c r="H407" s="539" t="s">
        <v>170</v>
      </c>
      <c r="I407" s="539"/>
      <c r="J407" s="83" t="s">
        <v>166</v>
      </c>
      <c r="K407" s="83" t="s">
        <v>9</v>
      </c>
      <c r="L407" s="87">
        <v>700</v>
      </c>
    </row>
    <row r="408" spans="1:12" x14ac:dyDescent="0.2">
      <c r="A408" s="525"/>
      <c r="B408" s="528"/>
      <c r="C408" s="529"/>
      <c r="D408" s="543"/>
      <c r="E408" s="528"/>
      <c r="F408" s="528"/>
      <c r="G408" s="528"/>
      <c r="H408" s="539" t="s">
        <v>56</v>
      </c>
      <c r="I408" s="539"/>
      <c r="J408" s="83" t="s">
        <v>166</v>
      </c>
      <c r="K408" s="83" t="s">
        <v>9</v>
      </c>
      <c r="L408" s="87">
        <v>98</v>
      </c>
    </row>
    <row r="409" spans="1:12" ht="24" x14ac:dyDescent="0.2">
      <c r="A409" s="525"/>
      <c r="B409" s="86" t="s">
        <v>33</v>
      </c>
      <c r="C409" s="85" t="s">
        <v>34</v>
      </c>
      <c r="D409" s="85" t="s">
        <v>169</v>
      </c>
      <c r="E409" s="85" t="s">
        <v>168</v>
      </c>
      <c r="F409" s="527"/>
      <c r="G409" s="527"/>
      <c r="H409" s="539" t="s">
        <v>167</v>
      </c>
      <c r="I409" s="539"/>
      <c r="J409" s="528" t="s">
        <v>166</v>
      </c>
      <c r="K409" s="528" t="s">
        <v>9</v>
      </c>
      <c r="L409" s="540">
        <v>32</v>
      </c>
    </row>
    <row r="410" spans="1:12" ht="24" x14ac:dyDescent="0.2">
      <c r="A410" s="525"/>
      <c r="B410" s="83" t="s">
        <v>203</v>
      </c>
      <c r="C410" s="83" t="s">
        <v>2204</v>
      </c>
      <c r="D410" s="84">
        <v>43351</v>
      </c>
      <c r="E410" s="83" t="s">
        <v>2571</v>
      </c>
      <c r="F410" s="527"/>
      <c r="G410" s="527"/>
      <c r="H410" s="539"/>
      <c r="I410" s="539"/>
      <c r="J410" s="528"/>
      <c r="K410" s="528"/>
      <c r="L410" s="540"/>
    </row>
    <row r="411" spans="1:12" ht="24" x14ac:dyDescent="0.2">
      <c r="A411" s="525">
        <v>477</v>
      </c>
      <c r="B411" s="86" t="s">
        <v>23</v>
      </c>
      <c r="C411" s="85" t="s">
        <v>24</v>
      </c>
      <c r="D411" s="85" t="s">
        <v>175</v>
      </c>
      <c r="E411" s="85" t="s">
        <v>174</v>
      </c>
      <c r="F411" s="526" t="s">
        <v>18</v>
      </c>
      <c r="G411" s="526"/>
      <c r="H411" s="527"/>
      <c r="I411" s="527"/>
      <c r="J411" s="527"/>
      <c r="K411" s="527"/>
      <c r="L411" s="527"/>
    </row>
    <row r="412" spans="1:12" x14ac:dyDescent="0.2">
      <c r="A412" s="525"/>
      <c r="B412" s="528" t="s">
        <v>4755</v>
      </c>
      <c r="C412" s="529" t="s">
        <v>4754</v>
      </c>
      <c r="D412" s="543">
        <v>43288</v>
      </c>
      <c r="E412" s="528" t="s">
        <v>178</v>
      </c>
      <c r="F412" s="528" t="s">
        <v>3659</v>
      </c>
      <c r="G412" s="528"/>
      <c r="H412" s="539" t="s">
        <v>170</v>
      </c>
      <c r="I412" s="539"/>
      <c r="J412" s="83" t="s">
        <v>166</v>
      </c>
      <c r="K412" s="83" t="s">
        <v>9</v>
      </c>
      <c r="L412" s="87">
        <v>687</v>
      </c>
    </row>
    <row r="413" spans="1:12" x14ac:dyDescent="0.2">
      <c r="A413" s="525"/>
      <c r="B413" s="528"/>
      <c r="C413" s="529"/>
      <c r="D413" s="543"/>
      <c r="E413" s="528"/>
      <c r="F413" s="528"/>
      <c r="G413" s="528"/>
      <c r="H413" s="539" t="s">
        <v>56</v>
      </c>
      <c r="I413" s="539"/>
      <c r="J413" s="83" t="s">
        <v>166</v>
      </c>
      <c r="K413" s="83" t="s">
        <v>9</v>
      </c>
      <c r="L413" s="87">
        <v>2041.89</v>
      </c>
    </row>
    <row r="414" spans="1:12" ht="24" x14ac:dyDescent="0.2">
      <c r="A414" s="525"/>
      <c r="B414" s="86" t="s">
        <v>33</v>
      </c>
      <c r="C414" s="85" t="s">
        <v>34</v>
      </c>
      <c r="D414" s="85" t="s">
        <v>169</v>
      </c>
      <c r="E414" s="85" t="s">
        <v>168</v>
      </c>
      <c r="F414" s="527"/>
      <c r="G414" s="527"/>
      <c r="H414" s="539" t="s">
        <v>167</v>
      </c>
      <c r="I414" s="539"/>
      <c r="J414" s="528" t="s">
        <v>166</v>
      </c>
      <c r="K414" s="528" t="s">
        <v>9</v>
      </c>
      <c r="L414" s="540">
        <v>49.82</v>
      </c>
    </row>
    <row r="415" spans="1:12" ht="24" x14ac:dyDescent="0.2">
      <c r="A415" s="525"/>
      <c r="B415" s="83" t="s">
        <v>211</v>
      </c>
      <c r="C415" s="83" t="s">
        <v>3659</v>
      </c>
      <c r="D415" s="84">
        <v>43294</v>
      </c>
      <c r="E415" s="83" t="s">
        <v>2619</v>
      </c>
      <c r="F415" s="527"/>
      <c r="G415" s="527"/>
      <c r="H415" s="539"/>
      <c r="I415" s="539"/>
      <c r="J415" s="528"/>
      <c r="K415" s="528"/>
      <c r="L415" s="540"/>
    </row>
    <row r="416" spans="1:12" ht="24" x14ac:dyDescent="0.2">
      <c r="A416" s="525">
        <v>478</v>
      </c>
      <c r="B416" s="86" t="s">
        <v>23</v>
      </c>
      <c r="C416" s="85" t="s">
        <v>24</v>
      </c>
      <c r="D416" s="85" t="s">
        <v>175</v>
      </c>
      <c r="E416" s="85" t="s">
        <v>174</v>
      </c>
      <c r="F416" s="526" t="s">
        <v>18</v>
      </c>
      <c r="G416" s="526"/>
      <c r="H416" s="527"/>
      <c r="I416" s="527"/>
      <c r="J416" s="527"/>
      <c r="K416" s="527"/>
      <c r="L416" s="527"/>
    </row>
    <row r="417" spans="1:12" x14ac:dyDescent="0.2">
      <c r="A417" s="525"/>
      <c r="B417" s="528" t="s">
        <v>4744</v>
      </c>
      <c r="C417" s="529" t="s">
        <v>4753</v>
      </c>
      <c r="D417" s="543">
        <v>43256</v>
      </c>
      <c r="E417" s="528" t="s">
        <v>1074</v>
      </c>
      <c r="F417" s="528" t="s">
        <v>4381</v>
      </c>
      <c r="G417" s="528"/>
      <c r="H417" s="539" t="s">
        <v>170</v>
      </c>
      <c r="I417" s="539"/>
      <c r="J417" s="83" t="s">
        <v>166</v>
      </c>
      <c r="K417" s="83" t="s">
        <v>9</v>
      </c>
      <c r="L417" s="87">
        <v>885.88</v>
      </c>
    </row>
    <row r="418" spans="1:12" x14ac:dyDescent="0.2">
      <c r="A418" s="525"/>
      <c r="B418" s="528"/>
      <c r="C418" s="529"/>
      <c r="D418" s="543"/>
      <c r="E418" s="528"/>
      <c r="F418" s="528"/>
      <c r="G418" s="528"/>
      <c r="H418" s="539" t="s">
        <v>56</v>
      </c>
      <c r="I418" s="539"/>
      <c r="J418" s="528" t="s">
        <v>166</v>
      </c>
      <c r="K418" s="528" t="s">
        <v>9</v>
      </c>
      <c r="L418" s="540">
        <v>1782.31</v>
      </c>
    </row>
    <row r="419" spans="1:12" x14ac:dyDescent="0.2">
      <c r="A419" s="525"/>
      <c r="B419" s="528"/>
      <c r="C419" s="529"/>
      <c r="D419" s="543"/>
      <c r="E419" s="528"/>
      <c r="F419" s="528"/>
      <c r="G419" s="528"/>
      <c r="H419" s="539"/>
      <c r="I419" s="539"/>
      <c r="J419" s="528"/>
      <c r="K419" s="528"/>
      <c r="L419" s="540"/>
    </row>
    <row r="420" spans="1:12" ht="24" x14ac:dyDescent="0.2">
      <c r="A420" s="525"/>
      <c r="B420" s="86" t="s">
        <v>33</v>
      </c>
      <c r="C420" s="85" t="s">
        <v>34</v>
      </c>
      <c r="D420" s="85" t="s">
        <v>169</v>
      </c>
      <c r="E420" s="85" t="s">
        <v>168</v>
      </c>
      <c r="F420" s="527"/>
      <c r="G420" s="527"/>
      <c r="H420" s="539" t="s">
        <v>167</v>
      </c>
      <c r="I420" s="539"/>
      <c r="J420" s="528" t="s">
        <v>166</v>
      </c>
      <c r="K420" s="528" t="s">
        <v>166</v>
      </c>
      <c r="L420" s="540">
        <v>0</v>
      </c>
    </row>
    <row r="421" spans="1:12" ht="36" x14ac:dyDescent="0.2">
      <c r="A421" s="525"/>
      <c r="B421" s="83" t="s">
        <v>386</v>
      </c>
      <c r="C421" s="83" t="s">
        <v>4381</v>
      </c>
      <c r="D421" s="84">
        <v>43261</v>
      </c>
      <c r="E421" s="83" t="s">
        <v>3714</v>
      </c>
      <c r="F421" s="527"/>
      <c r="G421" s="527"/>
      <c r="H421" s="539"/>
      <c r="I421" s="539"/>
      <c r="J421" s="528"/>
      <c r="K421" s="528"/>
      <c r="L421" s="540"/>
    </row>
    <row r="422" spans="1:12" ht="24" x14ac:dyDescent="0.2">
      <c r="A422" s="525">
        <v>479</v>
      </c>
      <c r="B422" s="86" t="s">
        <v>23</v>
      </c>
      <c r="C422" s="85" t="s">
        <v>24</v>
      </c>
      <c r="D422" s="85" t="s">
        <v>175</v>
      </c>
      <c r="E422" s="85" t="s">
        <v>174</v>
      </c>
      <c r="F422" s="526" t="s">
        <v>18</v>
      </c>
      <c r="G422" s="526"/>
      <c r="H422" s="527"/>
      <c r="I422" s="527"/>
      <c r="J422" s="527"/>
      <c r="K422" s="527"/>
      <c r="L422" s="527"/>
    </row>
    <row r="423" spans="1:12" x14ac:dyDescent="0.2">
      <c r="A423" s="525"/>
      <c r="B423" s="528" t="s">
        <v>4744</v>
      </c>
      <c r="C423" s="529" t="s">
        <v>4752</v>
      </c>
      <c r="D423" s="543">
        <v>43265</v>
      </c>
      <c r="E423" s="528" t="s">
        <v>2779</v>
      </c>
      <c r="F423" s="528" t="s">
        <v>2204</v>
      </c>
      <c r="G423" s="528"/>
      <c r="H423" s="539" t="s">
        <v>170</v>
      </c>
      <c r="I423" s="539"/>
      <c r="J423" s="83" t="s">
        <v>166</v>
      </c>
      <c r="K423" s="83" t="s">
        <v>9</v>
      </c>
      <c r="L423" s="87">
        <v>250</v>
      </c>
    </row>
    <row r="424" spans="1:12" x14ac:dyDescent="0.2">
      <c r="A424" s="525"/>
      <c r="B424" s="528"/>
      <c r="C424" s="529"/>
      <c r="D424" s="543"/>
      <c r="E424" s="528"/>
      <c r="F424" s="528"/>
      <c r="G424" s="528"/>
      <c r="H424" s="539" t="s">
        <v>56</v>
      </c>
      <c r="I424" s="539"/>
      <c r="J424" s="83" t="s">
        <v>166</v>
      </c>
      <c r="K424" s="83" t="s">
        <v>9</v>
      </c>
      <c r="L424" s="87">
        <v>332.96</v>
      </c>
    </row>
    <row r="425" spans="1:12" ht="24" x14ac:dyDescent="0.2">
      <c r="A425" s="525"/>
      <c r="B425" s="86" t="s">
        <v>33</v>
      </c>
      <c r="C425" s="85" t="s">
        <v>34</v>
      </c>
      <c r="D425" s="85" t="s">
        <v>169</v>
      </c>
      <c r="E425" s="85" t="s">
        <v>168</v>
      </c>
      <c r="F425" s="527"/>
      <c r="G425" s="527"/>
      <c r="H425" s="539" t="s">
        <v>167</v>
      </c>
      <c r="I425" s="539"/>
      <c r="J425" s="528" t="s">
        <v>166</v>
      </c>
      <c r="K425" s="528" t="s">
        <v>166</v>
      </c>
      <c r="L425" s="540">
        <v>0</v>
      </c>
    </row>
    <row r="426" spans="1:12" ht="36" x14ac:dyDescent="0.2">
      <c r="A426" s="525"/>
      <c r="B426" s="83" t="s">
        <v>386</v>
      </c>
      <c r="C426" s="83" t="s">
        <v>2204</v>
      </c>
      <c r="D426" s="84">
        <v>43267</v>
      </c>
      <c r="E426" s="83" t="s">
        <v>4751</v>
      </c>
      <c r="F426" s="527"/>
      <c r="G426" s="527"/>
      <c r="H426" s="539"/>
      <c r="I426" s="539"/>
      <c r="J426" s="528"/>
      <c r="K426" s="528"/>
      <c r="L426" s="540"/>
    </row>
    <row r="427" spans="1:12" ht="24" x14ac:dyDescent="0.2">
      <c r="A427" s="525">
        <v>480</v>
      </c>
      <c r="B427" s="86" t="s">
        <v>23</v>
      </c>
      <c r="C427" s="85" t="s">
        <v>24</v>
      </c>
      <c r="D427" s="85" t="s">
        <v>175</v>
      </c>
      <c r="E427" s="85" t="s">
        <v>174</v>
      </c>
      <c r="F427" s="526" t="s">
        <v>18</v>
      </c>
      <c r="G427" s="526"/>
      <c r="H427" s="527"/>
      <c r="I427" s="527"/>
      <c r="J427" s="527"/>
      <c r="K427" s="527"/>
      <c r="L427" s="527"/>
    </row>
    <row r="428" spans="1:12" x14ac:dyDescent="0.2">
      <c r="A428" s="525"/>
      <c r="B428" s="528" t="s">
        <v>4744</v>
      </c>
      <c r="C428" s="529" t="s">
        <v>4750</v>
      </c>
      <c r="D428" s="543">
        <v>43338</v>
      </c>
      <c r="E428" s="528" t="s">
        <v>4749</v>
      </c>
      <c r="F428" s="528" t="s">
        <v>4748</v>
      </c>
      <c r="G428" s="528"/>
      <c r="H428" s="539" t="s">
        <v>170</v>
      </c>
      <c r="I428" s="539"/>
      <c r="J428" s="83" t="s">
        <v>166</v>
      </c>
      <c r="K428" s="83" t="s">
        <v>9</v>
      </c>
      <c r="L428" s="87">
        <v>229.98</v>
      </c>
    </row>
    <row r="429" spans="1:12" x14ac:dyDescent="0.2">
      <c r="A429" s="525"/>
      <c r="B429" s="528"/>
      <c r="C429" s="529"/>
      <c r="D429" s="543"/>
      <c r="E429" s="528"/>
      <c r="F429" s="528"/>
      <c r="G429" s="528"/>
      <c r="H429" s="539" t="s">
        <v>56</v>
      </c>
      <c r="I429" s="539"/>
      <c r="J429" s="83" t="s">
        <v>166</v>
      </c>
      <c r="K429" s="83" t="s">
        <v>9</v>
      </c>
      <c r="L429" s="87">
        <v>1104.3800000000001</v>
      </c>
    </row>
    <row r="430" spans="1:12" ht="24" x14ac:dyDescent="0.2">
      <c r="A430" s="525"/>
      <c r="B430" s="86" t="s">
        <v>33</v>
      </c>
      <c r="C430" s="85" t="s">
        <v>34</v>
      </c>
      <c r="D430" s="85" t="s">
        <v>169</v>
      </c>
      <c r="E430" s="85" t="s">
        <v>168</v>
      </c>
      <c r="F430" s="527"/>
      <c r="G430" s="527"/>
      <c r="H430" s="539" t="s">
        <v>167</v>
      </c>
      <c r="I430" s="539"/>
      <c r="J430" s="528" t="s">
        <v>166</v>
      </c>
      <c r="K430" s="528" t="s">
        <v>166</v>
      </c>
      <c r="L430" s="540">
        <v>0</v>
      </c>
    </row>
    <row r="431" spans="1:12" ht="36" x14ac:dyDescent="0.2">
      <c r="A431" s="525"/>
      <c r="B431" s="83" t="s">
        <v>386</v>
      </c>
      <c r="C431" s="83" t="s">
        <v>4748</v>
      </c>
      <c r="D431" s="84">
        <v>43343</v>
      </c>
      <c r="E431" s="83" t="s">
        <v>3678</v>
      </c>
      <c r="F431" s="527"/>
      <c r="G431" s="527"/>
      <c r="H431" s="539"/>
      <c r="I431" s="539"/>
      <c r="J431" s="528"/>
      <c r="K431" s="528"/>
      <c r="L431" s="540"/>
    </row>
    <row r="432" spans="1:12" ht="24" x14ac:dyDescent="0.2">
      <c r="A432" s="525">
        <v>481</v>
      </c>
      <c r="B432" s="86" t="s">
        <v>23</v>
      </c>
      <c r="C432" s="85" t="s">
        <v>24</v>
      </c>
      <c r="D432" s="85" t="s">
        <v>175</v>
      </c>
      <c r="E432" s="85" t="s">
        <v>174</v>
      </c>
      <c r="F432" s="526" t="s">
        <v>18</v>
      </c>
      <c r="G432" s="526"/>
      <c r="H432" s="527"/>
      <c r="I432" s="527"/>
      <c r="J432" s="527"/>
      <c r="K432" s="527"/>
      <c r="L432" s="527"/>
    </row>
    <row r="433" spans="1:12" x14ac:dyDescent="0.2">
      <c r="A433" s="525"/>
      <c r="B433" s="528" t="s">
        <v>4744</v>
      </c>
      <c r="C433" s="529" t="s">
        <v>4747</v>
      </c>
      <c r="D433" s="543">
        <v>43345</v>
      </c>
      <c r="E433" s="528" t="s">
        <v>289</v>
      </c>
      <c r="F433" s="528" t="s">
        <v>4746</v>
      </c>
      <c r="G433" s="528"/>
      <c r="H433" s="539" t="s">
        <v>170</v>
      </c>
      <c r="I433" s="539"/>
      <c r="J433" s="83" t="s">
        <v>166</v>
      </c>
      <c r="K433" s="83" t="s">
        <v>9</v>
      </c>
      <c r="L433" s="87">
        <v>316.88</v>
      </c>
    </row>
    <row r="434" spans="1:12" x14ac:dyDescent="0.2">
      <c r="A434" s="525"/>
      <c r="B434" s="528"/>
      <c r="C434" s="529"/>
      <c r="D434" s="543"/>
      <c r="E434" s="528"/>
      <c r="F434" s="528"/>
      <c r="G434" s="528"/>
      <c r="H434" s="539" t="s">
        <v>56</v>
      </c>
      <c r="I434" s="539"/>
      <c r="J434" s="528" t="s">
        <v>166</v>
      </c>
      <c r="K434" s="528" t="s">
        <v>166</v>
      </c>
      <c r="L434" s="540">
        <v>0</v>
      </c>
    </row>
    <row r="435" spans="1:12" x14ac:dyDescent="0.2">
      <c r="A435" s="525"/>
      <c r="B435" s="528"/>
      <c r="C435" s="529"/>
      <c r="D435" s="543"/>
      <c r="E435" s="528"/>
      <c r="F435" s="528"/>
      <c r="G435" s="528"/>
      <c r="H435" s="539"/>
      <c r="I435" s="539"/>
      <c r="J435" s="528"/>
      <c r="K435" s="528"/>
      <c r="L435" s="540"/>
    </row>
    <row r="436" spans="1:12" x14ac:dyDescent="0.2">
      <c r="A436" s="525"/>
      <c r="B436" s="528"/>
      <c r="C436" s="529"/>
      <c r="D436" s="543"/>
      <c r="E436" s="528"/>
      <c r="F436" s="528"/>
      <c r="G436" s="528"/>
      <c r="H436" s="539"/>
      <c r="I436" s="539"/>
      <c r="J436" s="528"/>
      <c r="K436" s="528"/>
      <c r="L436" s="540"/>
    </row>
    <row r="437" spans="1:12" ht="24" x14ac:dyDescent="0.2">
      <c r="A437" s="525"/>
      <c r="B437" s="86" t="s">
        <v>33</v>
      </c>
      <c r="C437" s="85" t="s">
        <v>34</v>
      </c>
      <c r="D437" s="85" t="s">
        <v>169</v>
      </c>
      <c r="E437" s="85" t="s">
        <v>168</v>
      </c>
      <c r="F437" s="527"/>
      <c r="G437" s="527"/>
      <c r="H437" s="539" t="s">
        <v>167</v>
      </c>
      <c r="I437" s="539"/>
      <c r="J437" s="528" t="s">
        <v>166</v>
      </c>
      <c r="K437" s="528" t="s">
        <v>166</v>
      </c>
      <c r="L437" s="540">
        <v>0</v>
      </c>
    </row>
    <row r="438" spans="1:12" ht="36" x14ac:dyDescent="0.2">
      <c r="A438" s="525"/>
      <c r="B438" s="83" t="s">
        <v>386</v>
      </c>
      <c r="C438" s="83" t="s">
        <v>4746</v>
      </c>
      <c r="D438" s="84">
        <v>43353</v>
      </c>
      <c r="E438" s="83" t="s">
        <v>4745</v>
      </c>
      <c r="F438" s="527"/>
      <c r="G438" s="527"/>
      <c r="H438" s="539"/>
      <c r="I438" s="539"/>
      <c r="J438" s="528"/>
      <c r="K438" s="528"/>
      <c r="L438" s="540"/>
    </row>
    <row r="439" spans="1:12" ht="24" x14ac:dyDescent="0.2">
      <c r="A439" s="525">
        <v>482</v>
      </c>
      <c r="B439" s="86" t="s">
        <v>23</v>
      </c>
      <c r="C439" s="85" t="s">
        <v>24</v>
      </c>
      <c r="D439" s="85" t="s">
        <v>175</v>
      </c>
      <c r="E439" s="85" t="s">
        <v>174</v>
      </c>
      <c r="F439" s="526" t="s">
        <v>18</v>
      </c>
      <c r="G439" s="526"/>
      <c r="H439" s="527"/>
      <c r="I439" s="527"/>
      <c r="J439" s="527"/>
      <c r="K439" s="527"/>
      <c r="L439" s="527"/>
    </row>
    <row r="440" spans="1:12" x14ac:dyDescent="0.2">
      <c r="A440" s="525"/>
      <c r="B440" s="528" t="s">
        <v>4744</v>
      </c>
      <c r="C440" s="529" t="s">
        <v>4743</v>
      </c>
      <c r="D440" s="543">
        <v>43360</v>
      </c>
      <c r="E440" s="528" t="s">
        <v>772</v>
      </c>
      <c r="F440" s="528" t="s">
        <v>4742</v>
      </c>
      <c r="G440" s="528"/>
      <c r="H440" s="539" t="s">
        <v>170</v>
      </c>
      <c r="I440" s="539"/>
      <c r="J440" s="83" t="s">
        <v>166</v>
      </c>
      <c r="K440" s="83" t="s">
        <v>9</v>
      </c>
      <c r="L440" s="87">
        <v>632.16</v>
      </c>
    </row>
    <row r="441" spans="1:12" x14ac:dyDescent="0.2">
      <c r="A441" s="525"/>
      <c r="B441" s="528"/>
      <c r="C441" s="529"/>
      <c r="D441" s="543"/>
      <c r="E441" s="528"/>
      <c r="F441" s="528"/>
      <c r="G441" s="528"/>
      <c r="H441" s="539" t="s">
        <v>56</v>
      </c>
      <c r="I441" s="539"/>
      <c r="J441" s="83" t="s">
        <v>166</v>
      </c>
      <c r="K441" s="83" t="s">
        <v>9</v>
      </c>
      <c r="L441" s="87">
        <v>2902.79</v>
      </c>
    </row>
    <row r="442" spans="1:12" ht="24" x14ac:dyDescent="0.2">
      <c r="A442" s="525"/>
      <c r="B442" s="86" t="s">
        <v>33</v>
      </c>
      <c r="C442" s="85" t="s">
        <v>34</v>
      </c>
      <c r="D442" s="85" t="s">
        <v>169</v>
      </c>
      <c r="E442" s="85" t="s">
        <v>168</v>
      </c>
      <c r="F442" s="527"/>
      <c r="G442" s="527"/>
      <c r="H442" s="539" t="s">
        <v>167</v>
      </c>
      <c r="I442" s="539"/>
      <c r="J442" s="528" t="s">
        <v>166</v>
      </c>
      <c r="K442" s="528" t="s">
        <v>166</v>
      </c>
      <c r="L442" s="540">
        <v>0</v>
      </c>
    </row>
    <row r="443" spans="1:12" ht="36" x14ac:dyDescent="0.2">
      <c r="A443" s="525"/>
      <c r="B443" s="83" t="s">
        <v>386</v>
      </c>
      <c r="C443" s="83" t="s">
        <v>4742</v>
      </c>
      <c r="D443" s="84">
        <v>43364</v>
      </c>
      <c r="E443" s="83" t="s">
        <v>4741</v>
      </c>
      <c r="F443" s="527"/>
      <c r="G443" s="527"/>
      <c r="H443" s="539"/>
      <c r="I443" s="539"/>
      <c r="J443" s="528"/>
      <c r="K443" s="528"/>
      <c r="L443" s="540"/>
    </row>
    <row r="444" spans="1:12" ht="24" x14ac:dyDescent="0.2">
      <c r="A444" s="525">
        <v>483</v>
      </c>
      <c r="B444" s="86" t="s">
        <v>23</v>
      </c>
      <c r="C444" s="85" t="s">
        <v>24</v>
      </c>
      <c r="D444" s="85" t="s">
        <v>175</v>
      </c>
      <c r="E444" s="85" t="s">
        <v>174</v>
      </c>
      <c r="F444" s="526" t="s">
        <v>18</v>
      </c>
      <c r="G444" s="526"/>
      <c r="H444" s="527"/>
      <c r="I444" s="527"/>
      <c r="J444" s="527"/>
      <c r="K444" s="527"/>
      <c r="L444" s="527"/>
    </row>
    <row r="445" spans="1:12" x14ac:dyDescent="0.2">
      <c r="A445" s="525"/>
      <c r="B445" s="528" t="s">
        <v>4738</v>
      </c>
      <c r="C445" s="528" t="s">
        <v>4740</v>
      </c>
      <c r="D445" s="543">
        <v>43224</v>
      </c>
      <c r="E445" s="528" t="s">
        <v>325</v>
      </c>
      <c r="F445" s="528" t="s">
        <v>4739</v>
      </c>
      <c r="G445" s="528"/>
      <c r="H445" s="539" t="s">
        <v>170</v>
      </c>
      <c r="I445" s="539"/>
      <c r="J445" s="83" t="s">
        <v>166</v>
      </c>
      <c r="K445" s="83" t="s">
        <v>166</v>
      </c>
      <c r="L445" s="87">
        <v>0</v>
      </c>
    </row>
    <row r="446" spans="1:12" x14ac:dyDescent="0.2">
      <c r="A446" s="525"/>
      <c r="B446" s="528"/>
      <c r="C446" s="528"/>
      <c r="D446" s="543"/>
      <c r="E446" s="528"/>
      <c r="F446" s="528"/>
      <c r="G446" s="528"/>
      <c r="H446" s="539" t="s">
        <v>56</v>
      </c>
      <c r="I446" s="539"/>
      <c r="J446" s="83" t="s">
        <v>166</v>
      </c>
      <c r="K446" s="83" t="s">
        <v>166</v>
      </c>
      <c r="L446" s="87">
        <v>0</v>
      </c>
    </row>
    <row r="447" spans="1:12" ht="24" x14ac:dyDescent="0.2">
      <c r="A447" s="525"/>
      <c r="B447" s="86" t="s">
        <v>33</v>
      </c>
      <c r="C447" s="85" t="s">
        <v>34</v>
      </c>
      <c r="D447" s="85" t="s">
        <v>169</v>
      </c>
      <c r="E447" s="85" t="s">
        <v>168</v>
      </c>
      <c r="F447" s="527"/>
      <c r="G447" s="527"/>
      <c r="H447" s="539" t="s">
        <v>167</v>
      </c>
      <c r="I447" s="539"/>
      <c r="J447" s="528" t="s">
        <v>166</v>
      </c>
      <c r="K447" s="528" t="s">
        <v>9</v>
      </c>
      <c r="L447" s="540">
        <v>390</v>
      </c>
    </row>
    <row r="448" spans="1:12" ht="24" x14ac:dyDescent="0.2">
      <c r="A448" s="525"/>
      <c r="B448" s="83" t="s">
        <v>488</v>
      </c>
      <c r="C448" s="83" t="s">
        <v>4739</v>
      </c>
      <c r="D448" s="84">
        <v>43228</v>
      </c>
      <c r="E448" s="83" t="s">
        <v>2313</v>
      </c>
      <c r="F448" s="527"/>
      <c r="G448" s="527"/>
      <c r="H448" s="539"/>
      <c r="I448" s="539"/>
      <c r="J448" s="528"/>
      <c r="K448" s="528"/>
      <c r="L448" s="540"/>
    </row>
    <row r="449" spans="1:12" ht="24" x14ac:dyDescent="0.2">
      <c r="A449" s="525">
        <v>484</v>
      </c>
      <c r="B449" s="86" t="s">
        <v>23</v>
      </c>
      <c r="C449" s="85" t="s">
        <v>24</v>
      </c>
      <c r="D449" s="85" t="s">
        <v>175</v>
      </c>
      <c r="E449" s="85" t="s">
        <v>174</v>
      </c>
      <c r="F449" s="526" t="s">
        <v>18</v>
      </c>
      <c r="G449" s="526"/>
      <c r="H449" s="527"/>
      <c r="I449" s="527"/>
      <c r="J449" s="527"/>
      <c r="K449" s="527"/>
      <c r="L449" s="527"/>
    </row>
    <row r="450" spans="1:12" x14ac:dyDescent="0.2">
      <c r="A450" s="525"/>
      <c r="B450" s="528" t="s">
        <v>4738</v>
      </c>
      <c r="C450" s="529" t="s">
        <v>4737</v>
      </c>
      <c r="D450" s="543">
        <v>43257</v>
      </c>
      <c r="E450" s="528" t="s">
        <v>4736</v>
      </c>
      <c r="F450" s="528" t="s">
        <v>4735</v>
      </c>
      <c r="G450" s="528"/>
      <c r="H450" s="539" t="s">
        <v>170</v>
      </c>
      <c r="I450" s="539"/>
      <c r="J450" s="83" t="s">
        <v>166</v>
      </c>
      <c r="K450" s="83" t="s">
        <v>9</v>
      </c>
      <c r="L450" s="87">
        <v>252</v>
      </c>
    </row>
    <row r="451" spans="1:12" x14ac:dyDescent="0.2">
      <c r="A451" s="525"/>
      <c r="B451" s="528"/>
      <c r="C451" s="529"/>
      <c r="D451" s="543"/>
      <c r="E451" s="528"/>
      <c r="F451" s="528"/>
      <c r="G451" s="528"/>
      <c r="H451" s="539" t="s">
        <v>56</v>
      </c>
      <c r="I451" s="539"/>
      <c r="J451" s="83" t="s">
        <v>166</v>
      </c>
      <c r="K451" s="83" t="s">
        <v>9</v>
      </c>
      <c r="L451" s="87">
        <v>762.6</v>
      </c>
    </row>
    <row r="452" spans="1:12" ht="24" x14ac:dyDescent="0.2">
      <c r="A452" s="525"/>
      <c r="B452" s="86" t="s">
        <v>33</v>
      </c>
      <c r="C452" s="85" t="s">
        <v>34</v>
      </c>
      <c r="D452" s="85" t="s">
        <v>169</v>
      </c>
      <c r="E452" s="85" t="s">
        <v>168</v>
      </c>
      <c r="F452" s="527"/>
      <c r="G452" s="527"/>
      <c r="H452" s="539" t="s">
        <v>167</v>
      </c>
      <c r="I452" s="539"/>
      <c r="J452" s="528" t="s">
        <v>166</v>
      </c>
      <c r="K452" s="528" t="s">
        <v>9</v>
      </c>
      <c r="L452" s="540">
        <v>130</v>
      </c>
    </row>
    <row r="453" spans="1:12" ht="24" x14ac:dyDescent="0.2">
      <c r="A453" s="525"/>
      <c r="B453" s="83" t="s">
        <v>488</v>
      </c>
      <c r="C453" s="83" t="s">
        <v>4735</v>
      </c>
      <c r="D453" s="84">
        <v>43261</v>
      </c>
      <c r="E453" s="83" t="s">
        <v>532</v>
      </c>
      <c r="F453" s="527"/>
      <c r="G453" s="527"/>
      <c r="H453" s="539"/>
      <c r="I453" s="539"/>
      <c r="J453" s="528"/>
      <c r="K453" s="528"/>
      <c r="L453" s="540"/>
    </row>
    <row r="454" spans="1:12" ht="24" x14ac:dyDescent="0.2">
      <c r="A454" s="525">
        <v>485</v>
      </c>
      <c r="B454" s="86" t="s">
        <v>23</v>
      </c>
      <c r="C454" s="85" t="s">
        <v>24</v>
      </c>
      <c r="D454" s="85" t="s">
        <v>175</v>
      </c>
      <c r="E454" s="85" t="s">
        <v>174</v>
      </c>
      <c r="F454" s="526" t="s">
        <v>18</v>
      </c>
      <c r="G454" s="526"/>
      <c r="H454" s="527"/>
      <c r="I454" s="527"/>
      <c r="J454" s="527"/>
      <c r="K454" s="527"/>
      <c r="L454" s="527"/>
    </row>
    <row r="455" spans="1:12" x14ac:dyDescent="0.2">
      <c r="A455" s="525"/>
      <c r="B455" s="528" t="s">
        <v>4734</v>
      </c>
      <c r="C455" s="529" t="s">
        <v>4733</v>
      </c>
      <c r="D455" s="543">
        <v>43319</v>
      </c>
      <c r="E455" s="528" t="s">
        <v>3739</v>
      </c>
      <c r="F455" s="528" t="s">
        <v>1379</v>
      </c>
      <c r="G455" s="528"/>
      <c r="H455" s="539" t="s">
        <v>170</v>
      </c>
      <c r="I455" s="539"/>
      <c r="J455" s="83" t="s">
        <v>166</v>
      </c>
      <c r="K455" s="83" t="s">
        <v>9</v>
      </c>
      <c r="L455" s="87">
        <v>340</v>
      </c>
    </row>
    <row r="456" spans="1:12" x14ac:dyDescent="0.2">
      <c r="A456" s="525"/>
      <c r="B456" s="528"/>
      <c r="C456" s="529"/>
      <c r="D456" s="543"/>
      <c r="E456" s="528"/>
      <c r="F456" s="528"/>
      <c r="G456" s="528"/>
      <c r="H456" s="539" t="s">
        <v>56</v>
      </c>
      <c r="I456" s="539"/>
      <c r="J456" s="528" t="s">
        <v>166</v>
      </c>
      <c r="K456" s="528" t="s">
        <v>9</v>
      </c>
      <c r="L456" s="540">
        <v>527.54</v>
      </c>
    </row>
    <row r="457" spans="1:12" x14ac:dyDescent="0.2">
      <c r="A457" s="525"/>
      <c r="B457" s="528"/>
      <c r="C457" s="529"/>
      <c r="D457" s="543"/>
      <c r="E457" s="528"/>
      <c r="F457" s="528"/>
      <c r="G457" s="528"/>
      <c r="H457" s="539"/>
      <c r="I457" s="539"/>
      <c r="J457" s="528"/>
      <c r="K457" s="528"/>
      <c r="L457" s="540"/>
    </row>
    <row r="458" spans="1:12" ht="24" x14ac:dyDescent="0.2">
      <c r="A458" s="525"/>
      <c r="B458" s="86" t="s">
        <v>33</v>
      </c>
      <c r="C458" s="85" t="s">
        <v>34</v>
      </c>
      <c r="D458" s="85" t="s">
        <v>169</v>
      </c>
      <c r="E458" s="85" t="s">
        <v>168</v>
      </c>
      <c r="F458" s="527"/>
      <c r="G458" s="527"/>
      <c r="H458" s="539" t="s">
        <v>167</v>
      </c>
      <c r="I458" s="539"/>
      <c r="J458" s="528" t="s">
        <v>166</v>
      </c>
      <c r="K458" s="528" t="s">
        <v>166</v>
      </c>
      <c r="L458" s="540">
        <v>0</v>
      </c>
    </row>
    <row r="459" spans="1:12" ht="24" x14ac:dyDescent="0.2">
      <c r="A459" s="525"/>
      <c r="B459" s="83" t="s">
        <v>211</v>
      </c>
      <c r="C459" s="83" t="s">
        <v>1379</v>
      </c>
      <c r="D459" s="84">
        <v>43325</v>
      </c>
      <c r="E459" s="83" t="s">
        <v>4732</v>
      </c>
      <c r="F459" s="527"/>
      <c r="G459" s="527"/>
      <c r="H459" s="539"/>
      <c r="I459" s="539"/>
      <c r="J459" s="528"/>
      <c r="K459" s="528"/>
      <c r="L459" s="540"/>
    </row>
    <row r="460" spans="1:12" ht="24" x14ac:dyDescent="0.2">
      <c r="A460" s="525">
        <v>486</v>
      </c>
      <c r="B460" s="86" t="s">
        <v>23</v>
      </c>
      <c r="C460" s="85" t="s">
        <v>24</v>
      </c>
      <c r="D460" s="85" t="s">
        <v>175</v>
      </c>
      <c r="E460" s="85" t="s">
        <v>174</v>
      </c>
      <c r="F460" s="526" t="s">
        <v>18</v>
      </c>
      <c r="G460" s="526"/>
      <c r="H460" s="527"/>
      <c r="I460" s="527"/>
      <c r="J460" s="527"/>
      <c r="K460" s="527"/>
      <c r="L460" s="527"/>
    </row>
    <row r="461" spans="1:12" x14ac:dyDescent="0.2">
      <c r="A461" s="525"/>
      <c r="B461" s="528" t="s">
        <v>4731</v>
      </c>
      <c r="C461" s="529" t="s">
        <v>4730</v>
      </c>
      <c r="D461" s="543">
        <v>43279</v>
      </c>
      <c r="E461" s="528" t="s">
        <v>764</v>
      </c>
      <c r="F461" s="528" t="s">
        <v>4729</v>
      </c>
      <c r="G461" s="528"/>
      <c r="H461" s="539" t="s">
        <v>170</v>
      </c>
      <c r="I461" s="539"/>
      <c r="J461" s="83" t="s">
        <v>166</v>
      </c>
      <c r="K461" s="83" t="s">
        <v>9</v>
      </c>
      <c r="L461" s="87">
        <v>16</v>
      </c>
    </row>
    <row r="462" spans="1:12" x14ac:dyDescent="0.2">
      <c r="A462" s="525"/>
      <c r="B462" s="528"/>
      <c r="C462" s="529"/>
      <c r="D462" s="543"/>
      <c r="E462" s="528"/>
      <c r="F462" s="528"/>
      <c r="G462" s="528"/>
      <c r="H462" s="539" t="s">
        <v>56</v>
      </c>
      <c r="I462" s="539"/>
      <c r="J462" s="83" t="s">
        <v>166</v>
      </c>
      <c r="K462" s="83" t="s">
        <v>166</v>
      </c>
      <c r="L462" s="87">
        <v>0</v>
      </c>
    </row>
    <row r="463" spans="1:12" ht="24" x14ac:dyDescent="0.2">
      <c r="A463" s="525"/>
      <c r="B463" s="86" t="s">
        <v>33</v>
      </c>
      <c r="C463" s="85" t="s">
        <v>34</v>
      </c>
      <c r="D463" s="85" t="s">
        <v>169</v>
      </c>
      <c r="E463" s="85" t="s">
        <v>168</v>
      </c>
      <c r="F463" s="527"/>
      <c r="G463" s="527"/>
      <c r="H463" s="539" t="s">
        <v>167</v>
      </c>
      <c r="I463" s="539"/>
      <c r="J463" s="528" t="s">
        <v>166</v>
      </c>
      <c r="K463" s="528" t="s">
        <v>9</v>
      </c>
      <c r="L463" s="540">
        <v>250</v>
      </c>
    </row>
    <row r="464" spans="1:12" ht="24" x14ac:dyDescent="0.2">
      <c r="A464" s="525"/>
      <c r="B464" s="83" t="s">
        <v>211</v>
      </c>
      <c r="C464" s="83" t="s">
        <v>4729</v>
      </c>
      <c r="D464" s="84">
        <v>43282</v>
      </c>
      <c r="E464" s="83" t="s">
        <v>2919</v>
      </c>
      <c r="F464" s="527"/>
      <c r="G464" s="527"/>
      <c r="H464" s="539"/>
      <c r="I464" s="539"/>
      <c r="J464" s="528"/>
      <c r="K464" s="528"/>
      <c r="L464" s="540"/>
    </row>
    <row r="465" spans="1:12" ht="24" x14ac:dyDescent="0.2">
      <c r="A465" s="525">
        <v>487</v>
      </c>
      <c r="B465" s="86" t="s">
        <v>23</v>
      </c>
      <c r="C465" s="85" t="s">
        <v>24</v>
      </c>
      <c r="D465" s="85" t="s">
        <v>175</v>
      </c>
      <c r="E465" s="85" t="s">
        <v>174</v>
      </c>
      <c r="F465" s="526" t="s">
        <v>18</v>
      </c>
      <c r="G465" s="526"/>
      <c r="H465" s="527"/>
      <c r="I465" s="527"/>
      <c r="J465" s="527"/>
      <c r="K465" s="527"/>
      <c r="L465" s="527"/>
    </row>
    <row r="466" spans="1:12" x14ac:dyDescent="0.2">
      <c r="A466" s="525"/>
      <c r="B466" s="528" t="s">
        <v>4728</v>
      </c>
      <c r="C466" s="529" t="s">
        <v>4727</v>
      </c>
      <c r="D466" s="543">
        <v>43225</v>
      </c>
      <c r="E466" s="528" t="s">
        <v>325</v>
      </c>
      <c r="F466" s="528" t="s">
        <v>4725</v>
      </c>
      <c r="G466" s="528"/>
      <c r="H466" s="539" t="s">
        <v>170</v>
      </c>
      <c r="I466" s="539"/>
      <c r="J466" s="83" t="s">
        <v>166</v>
      </c>
      <c r="K466" s="83" t="s">
        <v>9</v>
      </c>
      <c r="L466" s="87">
        <v>355.53</v>
      </c>
    </row>
    <row r="467" spans="1:12" x14ac:dyDescent="0.2">
      <c r="A467" s="525"/>
      <c r="B467" s="528"/>
      <c r="C467" s="529"/>
      <c r="D467" s="543"/>
      <c r="E467" s="528"/>
      <c r="F467" s="528"/>
      <c r="G467" s="528"/>
      <c r="H467" s="539" t="s">
        <v>56</v>
      </c>
      <c r="I467" s="539"/>
      <c r="J467" s="83" t="s">
        <v>166</v>
      </c>
      <c r="K467" s="83" t="s">
        <v>9</v>
      </c>
      <c r="L467" s="87">
        <v>361.46</v>
      </c>
    </row>
    <row r="468" spans="1:12" ht="24" x14ac:dyDescent="0.2">
      <c r="A468" s="525"/>
      <c r="B468" s="86" t="s">
        <v>33</v>
      </c>
      <c r="C468" s="85" t="s">
        <v>34</v>
      </c>
      <c r="D468" s="85" t="s">
        <v>169</v>
      </c>
      <c r="E468" s="85" t="s">
        <v>168</v>
      </c>
      <c r="F468" s="527"/>
      <c r="G468" s="527"/>
      <c r="H468" s="539" t="s">
        <v>167</v>
      </c>
      <c r="I468" s="539"/>
      <c r="J468" s="528" t="s">
        <v>166</v>
      </c>
      <c r="K468" s="528" t="s">
        <v>9</v>
      </c>
      <c r="L468" s="540">
        <v>150</v>
      </c>
    </row>
    <row r="469" spans="1:12" ht="36" x14ac:dyDescent="0.2">
      <c r="A469" s="525"/>
      <c r="B469" s="83" t="s">
        <v>4726</v>
      </c>
      <c r="C469" s="83" t="s">
        <v>4725</v>
      </c>
      <c r="D469" s="84">
        <v>43226</v>
      </c>
      <c r="E469" s="83" t="s">
        <v>4724</v>
      </c>
      <c r="F469" s="527"/>
      <c r="G469" s="527"/>
      <c r="H469" s="539"/>
      <c r="I469" s="539"/>
      <c r="J469" s="528"/>
      <c r="K469" s="528"/>
      <c r="L469" s="540"/>
    </row>
    <row r="470" spans="1:12" ht="24" x14ac:dyDescent="0.2">
      <c r="A470" s="525">
        <v>488</v>
      </c>
      <c r="B470" s="86" t="s">
        <v>23</v>
      </c>
      <c r="C470" s="85" t="s">
        <v>24</v>
      </c>
      <c r="D470" s="85" t="s">
        <v>175</v>
      </c>
      <c r="E470" s="85" t="s">
        <v>174</v>
      </c>
      <c r="F470" s="526" t="s">
        <v>18</v>
      </c>
      <c r="G470" s="526"/>
      <c r="H470" s="527"/>
      <c r="I470" s="527"/>
      <c r="J470" s="527"/>
      <c r="K470" s="527"/>
      <c r="L470" s="527"/>
    </row>
    <row r="471" spans="1:12" x14ac:dyDescent="0.2">
      <c r="A471" s="525"/>
      <c r="B471" s="528" t="s">
        <v>4722</v>
      </c>
      <c r="C471" s="529" t="s">
        <v>4723</v>
      </c>
      <c r="D471" s="543">
        <v>43209</v>
      </c>
      <c r="E471" s="528" t="s">
        <v>541</v>
      </c>
      <c r="F471" s="528" t="s">
        <v>2963</v>
      </c>
      <c r="G471" s="528"/>
      <c r="H471" s="539" t="s">
        <v>170</v>
      </c>
      <c r="I471" s="539"/>
      <c r="J471" s="83" t="s">
        <v>166</v>
      </c>
      <c r="K471" s="83" t="s">
        <v>9</v>
      </c>
      <c r="L471" s="87">
        <v>2448</v>
      </c>
    </row>
    <row r="472" spans="1:12" x14ac:dyDescent="0.2">
      <c r="A472" s="525"/>
      <c r="B472" s="528"/>
      <c r="C472" s="529"/>
      <c r="D472" s="543"/>
      <c r="E472" s="528"/>
      <c r="F472" s="528"/>
      <c r="G472" s="528"/>
      <c r="H472" s="539" t="s">
        <v>56</v>
      </c>
      <c r="I472" s="539"/>
      <c r="J472" s="528" t="s">
        <v>166</v>
      </c>
      <c r="K472" s="528" t="s">
        <v>9</v>
      </c>
      <c r="L472" s="540">
        <v>1994</v>
      </c>
    </row>
    <row r="473" spans="1:12" x14ac:dyDescent="0.2">
      <c r="A473" s="525"/>
      <c r="B473" s="528"/>
      <c r="C473" s="529"/>
      <c r="D473" s="543"/>
      <c r="E473" s="528"/>
      <c r="F473" s="528"/>
      <c r="G473" s="528"/>
      <c r="H473" s="539"/>
      <c r="I473" s="539"/>
      <c r="J473" s="528"/>
      <c r="K473" s="528"/>
      <c r="L473" s="540"/>
    </row>
    <row r="474" spans="1:12" ht="24" x14ac:dyDescent="0.2">
      <c r="A474" s="525"/>
      <c r="B474" s="86" t="s">
        <v>33</v>
      </c>
      <c r="C474" s="85" t="s">
        <v>34</v>
      </c>
      <c r="D474" s="85" t="s">
        <v>169</v>
      </c>
      <c r="E474" s="85" t="s">
        <v>168</v>
      </c>
      <c r="F474" s="527"/>
      <c r="G474" s="527"/>
      <c r="H474" s="539" t="s">
        <v>167</v>
      </c>
      <c r="I474" s="539"/>
      <c r="J474" s="528" t="s">
        <v>166</v>
      </c>
      <c r="K474" s="528" t="s">
        <v>9</v>
      </c>
      <c r="L474" s="540">
        <v>510</v>
      </c>
    </row>
    <row r="475" spans="1:12" ht="36" x14ac:dyDescent="0.2">
      <c r="A475" s="525"/>
      <c r="B475" s="83" t="s">
        <v>2455</v>
      </c>
      <c r="C475" s="83" t="s">
        <v>2963</v>
      </c>
      <c r="D475" s="84">
        <v>43218</v>
      </c>
      <c r="E475" s="83" t="s">
        <v>4626</v>
      </c>
      <c r="F475" s="527"/>
      <c r="G475" s="527"/>
      <c r="H475" s="539"/>
      <c r="I475" s="539"/>
      <c r="J475" s="528"/>
      <c r="K475" s="528"/>
      <c r="L475" s="540"/>
    </row>
    <row r="476" spans="1:12" ht="24" x14ac:dyDescent="0.2">
      <c r="A476" s="525">
        <v>489</v>
      </c>
      <c r="B476" s="86" t="s">
        <v>23</v>
      </c>
      <c r="C476" s="85" t="s">
        <v>24</v>
      </c>
      <c r="D476" s="85" t="s">
        <v>175</v>
      </c>
      <c r="E476" s="85" t="s">
        <v>174</v>
      </c>
      <c r="F476" s="526" t="s">
        <v>18</v>
      </c>
      <c r="G476" s="526"/>
      <c r="H476" s="527"/>
      <c r="I476" s="527"/>
      <c r="J476" s="527"/>
      <c r="K476" s="527"/>
      <c r="L476" s="527"/>
    </row>
    <row r="477" spans="1:12" x14ac:dyDescent="0.2">
      <c r="A477" s="525"/>
      <c r="B477" s="528" t="s">
        <v>4722</v>
      </c>
      <c r="C477" s="529" t="s">
        <v>4721</v>
      </c>
      <c r="D477" s="543">
        <v>43373</v>
      </c>
      <c r="E477" s="528" t="s">
        <v>2632</v>
      </c>
      <c r="F477" s="528" t="s">
        <v>2280</v>
      </c>
      <c r="G477" s="528"/>
      <c r="H477" s="539" t="s">
        <v>170</v>
      </c>
      <c r="I477" s="539"/>
      <c r="J477" s="83" t="s">
        <v>166</v>
      </c>
      <c r="K477" s="83" t="s">
        <v>166</v>
      </c>
      <c r="L477" s="87">
        <v>0</v>
      </c>
    </row>
    <row r="478" spans="1:12" x14ac:dyDescent="0.2">
      <c r="A478" s="525"/>
      <c r="B478" s="528"/>
      <c r="C478" s="529"/>
      <c r="D478" s="543"/>
      <c r="E478" s="528"/>
      <c r="F478" s="528"/>
      <c r="G478" s="528"/>
      <c r="H478" s="539" t="s">
        <v>56</v>
      </c>
      <c r="I478" s="539"/>
      <c r="J478" s="528" t="s">
        <v>166</v>
      </c>
      <c r="K478" s="528" t="s">
        <v>9</v>
      </c>
      <c r="L478" s="540">
        <v>506.4</v>
      </c>
    </row>
    <row r="479" spans="1:12" x14ac:dyDescent="0.2">
      <c r="A479" s="525"/>
      <c r="B479" s="528"/>
      <c r="C479" s="529"/>
      <c r="D479" s="543"/>
      <c r="E479" s="528"/>
      <c r="F479" s="528"/>
      <c r="G479" s="528"/>
      <c r="H479" s="539"/>
      <c r="I479" s="539"/>
      <c r="J479" s="528"/>
      <c r="K479" s="528"/>
      <c r="L479" s="540"/>
    </row>
    <row r="480" spans="1:12" ht="24" x14ac:dyDescent="0.2">
      <c r="A480" s="525"/>
      <c r="B480" s="86" t="s">
        <v>33</v>
      </c>
      <c r="C480" s="85" t="s">
        <v>34</v>
      </c>
      <c r="D480" s="85" t="s">
        <v>169</v>
      </c>
      <c r="E480" s="85" t="s">
        <v>168</v>
      </c>
      <c r="F480" s="527"/>
      <c r="G480" s="527"/>
      <c r="H480" s="539" t="s">
        <v>167</v>
      </c>
      <c r="I480" s="539"/>
      <c r="J480" s="528" t="s">
        <v>166</v>
      </c>
      <c r="K480" s="528" t="s">
        <v>9</v>
      </c>
      <c r="L480" s="540">
        <v>1559.98</v>
      </c>
    </row>
    <row r="481" spans="1:12" ht="36" x14ac:dyDescent="0.2">
      <c r="A481" s="525"/>
      <c r="B481" s="83" t="s">
        <v>2455</v>
      </c>
      <c r="C481" s="83" t="s">
        <v>2280</v>
      </c>
      <c r="D481" s="84">
        <v>43373</v>
      </c>
      <c r="E481" s="83" t="s">
        <v>696</v>
      </c>
      <c r="F481" s="527"/>
      <c r="G481" s="527"/>
      <c r="H481" s="539"/>
      <c r="I481" s="539"/>
      <c r="J481" s="528"/>
      <c r="K481" s="528"/>
      <c r="L481" s="540"/>
    </row>
    <row r="482" spans="1:12" ht="24" x14ac:dyDescent="0.2">
      <c r="A482" s="525">
        <v>490</v>
      </c>
      <c r="B482" s="86" t="s">
        <v>23</v>
      </c>
      <c r="C482" s="85" t="s">
        <v>24</v>
      </c>
      <c r="D482" s="85" t="s">
        <v>175</v>
      </c>
      <c r="E482" s="85" t="s">
        <v>174</v>
      </c>
      <c r="F482" s="526" t="s">
        <v>18</v>
      </c>
      <c r="G482" s="526"/>
      <c r="H482" s="527"/>
      <c r="I482" s="527"/>
      <c r="J482" s="527"/>
      <c r="K482" s="527"/>
      <c r="L482" s="527"/>
    </row>
    <row r="483" spans="1:12" x14ac:dyDescent="0.2">
      <c r="A483" s="525"/>
      <c r="B483" s="528" t="s">
        <v>4720</v>
      </c>
      <c r="C483" s="528" t="s">
        <v>4719</v>
      </c>
      <c r="D483" s="543">
        <v>43201</v>
      </c>
      <c r="E483" s="528" t="s">
        <v>4718</v>
      </c>
      <c r="F483" s="528" t="s">
        <v>2016</v>
      </c>
      <c r="G483" s="528"/>
      <c r="H483" s="539" t="s">
        <v>170</v>
      </c>
      <c r="I483" s="539"/>
      <c r="J483" s="83" t="s">
        <v>166</v>
      </c>
      <c r="K483" s="83" t="s">
        <v>9</v>
      </c>
      <c r="L483" s="87">
        <v>398</v>
      </c>
    </row>
    <row r="484" spans="1:12" x14ac:dyDescent="0.2">
      <c r="A484" s="525"/>
      <c r="B484" s="528"/>
      <c r="C484" s="528"/>
      <c r="D484" s="543"/>
      <c r="E484" s="528"/>
      <c r="F484" s="528"/>
      <c r="G484" s="528"/>
      <c r="H484" s="539" t="s">
        <v>56</v>
      </c>
      <c r="I484" s="539"/>
      <c r="J484" s="83" t="s">
        <v>166</v>
      </c>
      <c r="K484" s="83" t="s">
        <v>166</v>
      </c>
      <c r="L484" s="87">
        <v>0</v>
      </c>
    </row>
    <row r="485" spans="1:12" ht="24" x14ac:dyDescent="0.2">
      <c r="A485" s="525"/>
      <c r="B485" s="86" t="s">
        <v>33</v>
      </c>
      <c r="C485" s="85" t="s">
        <v>34</v>
      </c>
      <c r="D485" s="85" t="s">
        <v>169</v>
      </c>
      <c r="E485" s="85" t="s">
        <v>168</v>
      </c>
      <c r="F485" s="527"/>
      <c r="G485" s="527"/>
      <c r="H485" s="539" t="s">
        <v>167</v>
      </c>
      <c r="I485" s="539"/>
      <c r="J485" s="528" t="s">
        <v>166</v>
      </c>
      <c r="K485" s="528" t="s">
        <v>9</v>
      </c>
      <c r="L485" s="540">
        <v>269.88</v>
      </c>
    </row>
    <row r="486" spans="1:12" ht="24" x14ac:dyDescent="0.2">
      <c r="A486" s="525"/>
      <c r="B486" s="83" t="s">
        <v>211</v>
      </c>
      <c r="C486" s="83" t="s">
        <v>2016</v>
      </c>
      <c r="D486" s="84">
        <v>43205</v>
      </c>
      <c r="E486" s="83" t="s">
        <v>3273</v>
      </c>
      <c r="F486" s="527"/>
      <c r="G486" s="527"/>
      <c r="H486" s="539"/>
      <c r="I486" s="539"/>
      <c r="J486" s="528"/>
      <c r="K486" s="528"/>
      <c r="L486" s="540"/>
    </row>
    <row r="487" spans="1:12" ht="24" x14ac:dyDescent="0.2">
      <c r="A487" s="525">
        <v>491</v>
      </c>
      <c r="B487" s="86" t="s">
        <v>23</v>
      </c>
      <c r="C487" s="85" t="s">
        <v>24</v>
      </c>
      <c r="D487" s="85" t="s">
        <v>175</v>
      </c>
      <c r="E487" s="85" t="s">
        <v>174</v>
      </c>
      <c r="F487" s="526" t="s">
        <v>18</v>
      </c>
      <c r="G487" s="526"/>
      <c r="H487" s="527"/>
      <c r="I487" s="527"/>
      <c r="J487" s="527"/>
      <c r="K487" s="527"/>
      <c r="L487" s="527"/>
    </row>
    <row r="488" spans="1:12" x14ac:dyDescent="0.2">
      <c r="A488" s="525"/>
      <c r="B488" s="528" t="s">
        <v>4713</v>
      </c>
      <c r="C488" s="529" t="s">
        <v>4717</v>
      </c>
      <c r="D488" s="543">
        <v>43198</v>
      </c>
      <c r="E488" s="528" t="s">
        <v>4716</v>
      </c>
      <c r="F488" s="528" t="s">
        <v>227</v>
      </c>
      <c r="G488" s="528"/>
      <c r="H488" s="539" t="s">
        <v>170</v>
      </c>
      <c r="I488" s="539"/>
      <c r="J488" s="83" t="s">
        <v>166</v>
      </c>
      <c r="K488" s="83" t="s">
        <v>9</v>
      </c>
      <c r="L488" s="87">
        <v>663.45</v>
      </c>
    </row>
    <row r="489" spans="1:12" x14ac:dyDescent="0.2">
      <c r="A489" s="525"/>
      <c r="B489" s="528"/>
      <c r="C489" s="529"/>
      <c r="D489" s="543"/>
      <c r="E489" s="528"/>
      <c r="F489" s="528"/>
      <c r="G489" s="528"/>
      <c r="H489" s="539" t="s">
        <v>56</v>
      </c>
      <c r="I489" s="539"/>
      <c r="J489" s="83" t="s">
        <v>166</v>
      </c>
      <c r="K489" s="83" t="s">
        <v>9</v>
      </c>
      <c r="L489" s="87">
        <v>509.95</v>
      </c>
    </row>
    <row r="490" spans="1:12" ht="24" x14ac:dyDescent="0.2">
      <c r="A490" s="525"/>
      <c r="B490" s="86" t="s">
        <v>33</v>
      </c>
      <c r="C490" s="85" t="s">
        <v>34</v>
      </c>
      <c r="D490" s="85" t="s">
        <v>169</v>
      </c>
      <c r="E490" s="85" t="s">
        <v>168</v>
      </c>
      <c r="F490" s="527"/>
      <c r="G490" s="527"/>
      <c r="H490" s="539" t="s">
        <v>167</v>
      </c>
      <c r="I490" s="539"/>
      <c r="J490" s="528" t="s">
        <v>166</v>
      </c>
      <c r="K490" s="528" t="s">
        <v>9</v>
      </c>
      <c r="L490" s="540">
        <v>184</v>
      </c>
    </row>
    <row r="491" spans="1:12" ht="24" x14ac:dyDescent="0.2">
      <c r="A491" s="525"/>
      <c r="B491" s="83" t="s">
        <v>2604</v>
      </c>
      <c r="C491" s="83" t="s">
        <v>227</v>
      </c>
      <c r="D491" s="84">
        <v>43203</v>
      </c>
      <c r="E491" s="83" t="s">
        <v>821</v>
      </c>
      <c r="F491" s="527"/>
      <c r="G491" s="527"/>
      <c r="H491" s="539"/>
      <c r="I491" s="539"/>
      <c r="J491" s="528"/>
      <c r="K491" s="528"/>
      <c r="L491" s="540"/>
    </row>
    <row r="492" spans="1:12" ht="24" x14ac:dyDescent="0.2">
      <c r="A492" s="525">
        <v>492</v>
      </c>
      <c r="B492" s="86" t="s">
        <v>23</v>
      </c>
      <c r="C492" s="85" t="s">
        <v>24</v>
      </c>
      <c r="D492" s="85" t="s">
        <v>175</v>
      </c>
      <c r="E492" s="85" t="s">
        <v>174</v>
      </c>
      <c r="F492" s="526" t="s">
        <v>18</v>
      </c>
      <c r="G492" s="526"/>
      <c r="H492" s="527"/>
      <c r="I492" s="527"/>
      <c r="J492" s="527"/>
      <c r="K492" s="527"/>
      <c r="L492" s="527"/>
    </row>
    <row r="493" spans="1:12" x14ac:dyDescent="0.2">
      <c r="A493" s="525"/>
      <c r="B493" s="528" t="s">
        <v>4713</v>
      </c>
      <c r="C493" s="529" t="s">
        <v>4715</v>
      </c>
      <c r="D493" s="543">
        <v>43267</v>
      </c>
      <c r="E493" s="528" t="s">
        <v>689</v>
      </c>
      <c r="F493" s="528" t="s">
        <v>4714</v>
      </c>
      <c r="G493" s="528"/>
      <c r="H493" s="539" t="s">
        <v>170</v>
      </c>
      <c r="I493" s="539"/>
      <c r="J493" s="83" t="s">
        <v>166</v>
      </c>
      <c r="K493" s="83" t="s">
        <v>9</v>
      </c>
      <c r="L493" s="87">
        <v>1432.61</v>
      </c>
    </row>
    <row r="494" spans="1:12" x14ac:dyDescent="0.2">
      <c r="A494" s="525"/>
      <c r="B494" s="528"/>
      <c r="C494" s="529"/>
      <c r="D494" s="543"/>
      <c r="E494" s="528"/>
      <c r="F494" s="528"/>
      <c r="G494" s="528"/>
      <c r="H494" s="539" t="s">
        <v>56</v>
      </c>
      <c r="I494" s="539"/>
      <c r="J494" s="83" t="s">
        <v>166</v>
      </c>
      <c r="K494" s="83" t="s">
        <v>9</v>
      </c>
      <c r="L494" s="87">
        <v>269.97000000000003</v>
      </c>
    </row>
    <row r="495" spans="1:12" ht="24" x14ac:dyDescent="0.2">
      <c r="A495" s="525"/>
      <c r="B495" s="86" t="s">
        <v>33</v>
      </c>
      <c r="C495" s="85" t="s">
        <v>34</v>
      </c>
      <c r="D495" s="85" t="s">
        <v>169</v>
      </c>
      <c r="E495" s="85" t="s">
        <v>168</v>
      </c>
      <c r="F495" s="527"/>
      <c r="G495" s="527"/>
      <c r="H495" s="539" t="s">
        <v>167</v>
      </c>
      <c r="I495" s="539"/>
      <c r="J495" s="528" t="s">
        <v>166</v>
      </c>
      <c r="K495" s="528" t="s">
        <v>9</v>
      </c>
      <c r="L495" s="540">
        <v>287</v>
      </c>
    </row>
    <row r="496" spans="1:12" ht="24" x14ac:dyDescent="0.2">
      <c r="A496" s="525"/>
      <c r="B496" s="83" t="s">
        <v>2604</v>
      </c>
      <c r="C496" s="83" t="s">
        <v>4714</v>
      </c>
      <c r="D496" s="84">
        <v>43272</v>
      </c>
      <c r="E496" s="83" t="s">
        <v>2584</v>
      </c>
      <c r="F496" s="527"/>
      <c r="G496" s="527"/>
      <c r="H496" s="539"/>
      <c r="I496" s="539"/>
      <c r="J496" s="528"/>
      <c r="K496" s="528"/>
      <c r="L496" s="540"/>
    </row>
    <row r="497" spans="1:12" ht="24" x14ac:dyDescent="0.2">
      <c r="A497" s="525">
        <v>493</v>
      </c>
      <c r="B497" s="86" t="s">
        <v>23</v>
      </c>
      <c r="C497" s="85" t="s">
        <v>24</v>
      </c>
      <c r="D497" s="85" t="s">
        <v>175</v>
      </c>
      <c r="E497" s="85" t="s">
        <v>174</v>
      </c>
      <c r="F497" s="526" t="s">
        <v>18</v>
      </c>
      <c r="G497" s="526"/>
      <c r="H497" s="527"/>
      <c r="I497" s="527"/>
      <c r="J497" s="527"/>
      <c r="K497" s="527"/>
      <c r="L497" s="527"/>
    </row>
    <row r="498" spans="1:12" x14ac:dyDescent="0.2">
      <c r="A498" s="525"/>
      <c r="B498" s="528" t="s">
        <v>4713</v>
      </c>
      <c r="C498" s="529" t="s">
        <v>4712</v>
      </c>
      <c r="D498" s="543">
        <v>43337</v>
      </c>
      <c r="E498" s="528" t="s">
        <v>568</v>
      </c>
      <c r="F498" s="528" t="s">
        <v>4711</v>
      </c>
      <c r="G498" s="528"/>
      <c r="H498" s="539" t="s">
        <v>170</v>
      </c>
      <c r="I498" s="539"/>
      <c r="J498" s="83" t="s">
        <v>166</v>
      </c>
      <c r="K498" s="83" t="s">
        <v>9</v>
      </c>
      <c r="L498" s="87">
        <v>503.4</v>
      </c>
    </row>
    <row r="499" spans="1:12" x14ac:dyDescent="0.2">
      <c r="A499" s="525"/>
      <c r="B499" s="528"/>
      <c r="C499" s="529"/>
      <c r="D499" s="543"/>
      <c r="E499" s="528"/>
      <c r="F499" s="528"/>
      <c r="G499" s="528"/>
      <c r="H499" s="539" t="s">
        <v>56</v>
      </c>
      <c r="I499" s="539"/>
      <c r="J499" s="83" t="s">
        <v>166</v>
      </c>
      <c r="K499" s="83" t="s">
        <v>9</v>
      </c>
      <c r="L499" s="87">
        <v>1199.74</v>
      </c>
    </row>
    <row r="500" spans="1:12" ht="24" x14ac:dyDescent="0.2">
      <c r="A500" s="525"/>
      <c r="B500" s="86" t="s">
        <v>33</v>
      </c>
      <c r="C500" s="85" t="s">
        <v>34</v>
      </c>
      <c r="D500" s="85" t="s">
        <v>169</v>
      </c>
      <c r="E500" s="85" t="s">
        <v>168</v>
      </c>
      <c r="F500" s="527"/>
      <c r="G500" s="527"/>
      <c r="H500" s="539" t="s">
        <v>167</v>
      </c>
      <c r="I500" s="539"/>
      <c r="J500" s="528" t="s">
        <v>166</v>
      </c>
      <c r="K500" s="528" t="s">
        <v>9</v>
      </c>
      <c r="L500" s="540">
        <v>853.6</v>
      </c>
    </row>
    <row r="501" spans="1:12" ht="24" x14ac:dyDescent="0.2">
      <c r="A501" s="525"/>
      <c r="B501" s="83" t="s">
        <v>2604</v>
      </c>
      <c r="C501" s="83" t="s">
        <v>4711</v>
      </c>
      <c r="D501" s="84">
        <v>43344</v>
      </c>
      <c r="E501" s="83" t="s">
        <v>3928</v>
      </c>
      <c r="F501" s="527"/>
      <c r="G501" s="527"/>
      <c r="H501" s="539"/>
      <c r="I501" s="539"/>
      <c r="J501" s="528"/>
      <c r="K501" s="528"/>
      <c r="L501" s="540"/>
    </row>
    <row r="502" spans="1:12" ht="24" x14ac:dyDescent="0.2">
      <c r="A502" s="525">
        <v>494</v>
      </c>
      <c r="B502" s="86" t="s">
        <v>23</v>
      </c>
      <c r="C502" s="85" t="s">
        <v>24</v>
      </c>
      <c r="D502" s="85" t="s">
        <v>175</v>
      </c>
      <c r="E502" s="85" t="s">
        <v>174</v>
      </c>
      <c r="F502" s="526" t="s">
        <v>18</v>
      </c>
      <c r="G502" s="526"/>
      <c r="H502" s="527"/>
      <c r="I502" s="527"/>
      <c r="J502" s="527"/>
      <c r="K502" s="527"/>
      <c r="L502" s="527"/>
    </row>
    <row r="503" spans="1:12" x14ac:dyDescent="0.2">
      <c r="A503" s="525"/>
      <c r="B503" s="528" t="s">
        <v>4708</v>
      </c>
      <c r="C503" s="529" t="s">
        <v>4710</v>
      </c>
      <c r="D503" s="543">
        <v>43225</v>
      </c>
      <c r="E503" s="528" t="s">
        <v>881</v>
      </c>
      <c r="F503" s="528" t="s">
        <v>1702</v>
      </c>
      <c r="G503" s="528"/>
      <c r="H503" s="539" t="s">
        <v>170</v>
      </c>
      <c r="I503" s="539"/>
      <c r="J503" s="83" t="s">
        <v>166</v>
      </c>
      <c r="K503" s="83" t="s">
        <v>9</v>
      </c>
      <c r="L503" s="87">
        <v>757</v>
      </c>
    </row>
    <row r="504" spans="1:12" x14ac:dyDescent="0.2">
      <c r="A504" s="525"/>
      <c r="B504" s="528"/>
      <c r="C504" s="529"/>
      <c r="D504" s="543"/>
      <c r="E504" s="528"/>
      <c r="F504" s="528"/>
      <c r="G504" s="528"/>
      <c r="H504" s="539" t="s">
        <v>56</v>
      </c>
      <c r="I504" s="539"/>
      <c r="J504" s="83" t="s">
        <v>166</v>
      </c>
      <c r="K504" s="83" t="s">
        <v>166</v>
      </c>
      <c r="L504" s="87">
        <v>0</v>
      </c>
    </row>
    <row r="505" spans="1:12" ht="24" x14ac:dyDescent="0.2">
      <c r="A505" s="525"/>
      <c r="B505" s="86" t="s">
        <v>33</v>
      </c>
      <c r="C505" s="85" t="s">
        <v>34</v>
      </c>
      <c r="D505" s="85" t="s">
        <v>169</v>
      </c>
      <c r="E505" s="85" t="s">
        <v>168</v>
      </c>
      <c r="F505" s="527"/>
      <c r="G505" s="527"/>
      <c r="H505" s="539" t="s">
        <v>167</v>
      </c>
      <c r="I505" s="539"/>
      <c r="J505" s="528" t="s">
        <v>166</v>
      </c>
      <c r="K505" s="528" t="s">
        <v>166</v>
      </c>
      <c r="L505" s="540">
        <v>0</v>
      </c>
    </row>
    <row r="506" spans="1:12" ht="24" x14ac:dyDescent="0.2">
      <c r="A506" s="525"/>
      <c r="B506" s="83" t="s">
        <v>2604</v>
      </c>
      <c r="C506" s="83" t="s">
        <v>1702</v>
      </c>
      <c r="D506" s="84">
        <v>43231</v>
      </c>
      <c r="E506" s="83" t="s">
        <v>4709</v>
      </c>
      <c r="F506" s="527"/>
      <c r="G506" s="527"/>
      <c r="H506" s="539"/>
      <c r="I506" s="539"/>
      <c r="J506" s="528"/>
      <c r="K506" s="528"/>
      <c r="L506" s="540"/>
    </row>
    <row r="507" spans="1:12" ht="24" x14ac:dyDescent="0.2">
      <c r="A507" s="525">
        <v>495</v>
      </c>
      <c r="B507" s="86" t="s">
        <v>23</v>
      </c>
      <c r="C507" s="85" t="s">
        <v>24</v>
      </c>
      <c r="D507" s="85" t="s">
        <v>175</v>
      </c>
      <c r="E507" s="85" t="s">
        <v>174</v>
      </c>
      <c r="F507" s="526" t="s">
        <v>18</v>
      </c>
      <c r="G507" s="526"/>
      <c r="H507" s="527"/>
      <c r="I507" s="527"/>
      <c r="J507" s="527"/>
      <c r="K507" s="527"/>
      <c r="L507" s="527"/>
    </row>
    <row r="508" spans="1:12" x14ac:dyDescent="0.2">
      <c r="A508" s="525"/>
      <c r="B508" s="528" t="s">
        <v>4708</v>
      </c>
      <c r="C508" s="529" t="s">
        <v>4707</v>
      </c>
      <c r="D508" s="543">
        <v>43365</v>
      </c>
      <c r="E508" s="528" t="s">
        <v>2605</v>
      </c>
      <c r="F508" s="528" t="s">
        <v>2603</v>
      </c>
      <c r="G508" s="528"/>
      <c r="H508" s="539" t="s">
        <v>170</v>
      </c>
      <c r="I508" s="539"/>
      <c r="J508" s="83" t="s">
        <v>166</v>
      </c>
      <c r="K508" s="83" t="s">
        <v>9</v>
      </c>
      <c r="L508" s="87">
        <v>1624</v>
      </c>
    </row>
    <row r="509" spans="1:12" x14ac:dyDescent="0.2">
      <c r="A509" s="525"/>
      <c r="B509" s="528"/>
      <c r="C509" s="529"/>
      <c r="D509" s="543"/>
      <c r="E509" s="528"/>
      <c r="F509" s="528"/>
      <c r="G509" s="528"/>
      <c r="H509" s="539" t="s">
        <v>56</v>
      </c>
      <c r="I509" s="539"/>
      <c r="J509" s="83" t="s">
        <v>166</v>
      </c>
      <c r="K509" s="83" t="s">
        <v>9</v>
      </c>
      <c r="L509" s="87">
        <v>1885.18</v>
      </c>
    </row>
    <row r="510" spans="1:12" ht="24" x14ac:dyDescent="0.2">
      <c r="A510" s="525"/>
      <c r="B510" s="86" t="s">
        <v>33</v>
      </c>
      <c r="C510" s="85" t="s">
        <v>34</v>
      </c>
      <c r="D510" s="85" t="s">
        <v>169</v>
      </c>
      <c r="E510" s="85" t="s">
        <v>168</v>
      </c>
      <c r="F510" s="527"/>
      <c r="G510" s="527"/>
      <c r="H510" s="539" t="s">
        <v>167</v>
      </c>
      <c r="I510" s="539"/>
      <c r="J510" s="528" t="s">
        <v>166</v>
      </c>
      <c r="K510" s="528" t="s">
        <v>166</v>
      </c>
      <c r="L510" s="540">
        <v>0</v>
      </c>
    </row>
    <row r="511" spans="1:12" ht="24" x14ac:dyDescent="0.2">
      <c r="A511" s="525"/>
      <c r="B511" s="83" t="s">
        <v>2604</v>
      </c>
      <c r="C511" s="83" t="s">
        <v>2603</v>
      </c>
      <c r="D511" s="84">
        <v>43373</v>
      </c>
      <c r="E511" s="83" t="s">
        <v>230</v>
      </c>
      <c r="F511" s="527"/>
      <c r="G511" s="527"/>
      <c r="H511" s="539"/>
      <c r="I511" s="539"/>
      <c r="J511" s="528"/>
      <c r="K511" s="528"/>
      <c r="L511" s="540"/>
    </row>
    <row r="512" spans="1:12" ht="24" x14ac:dyDescent="0.2">
      <c r="A512" s="525">
        <v>496</v>
      </c>
      <c r="B512" s="86" t="s">
        <v>23</v>
      </c>
      <c r="C512" s="85" t="s">
        <v>24</v>
      </c>
      <c r="D512" s="85" t="s">
        <v>175</v>
      </c>
      <c r="E512" s="85" t="s">
        <v>174</v>
      </c>
      <c r="F512" s="526" t="s">
        <v>18</v>
      </c>
      <c r="G512" s="526"/>
      <c r="H512" s="527"/>
      <c r="I512" s="527"/>
      <c r="J512" s="527"/>
      <c r="K512" s="527"/>
      <c r="L512" s="527"/>
    </row>
    <row r="513" spans="1:12" x14ac:dyDescent="0.2">
      <c r="A513" s="525"/>
      <c r="B513" s="528" t="s">
        <v>4706</v>
      </c>
      <c r="C513" s="529" t="s">
        <v>4705</v>
      </c>
      <c r="D513" s="543">
        <v>43370</v>
      </c>
      <c r="E513" s="528" t="s">
        <v>1642</v>
      </c>
      <c r="F513" s="528" t="s">
        <v>4704</v>
      </c>
      <c r="G513" s="528"/>
      <c r="H513" s="539" t="s">
        <v>170</v>
      </c>
      <c r="I513" s="539"/>
      <c r="J513" s="83" t="s">
        <v>166</v>
      </c>
      <c r="K513" s="83" t="s">
        <v>9</v>
      </c>
      <c r="L513" s="87">
        <v>291.48</v>
      </c>
    </row>
    <row r="514" spans="1:12" x14ac:dyDescent="0.2">
      <c r="A514" s="525"/>
      <c r="B514" s="528"/>
      <c r="C514" s="529"/>
      <c r="D514" s="543"/>
      <c r="E514" s="528"/>
      <c r="F514" s="528"/>
      <c r="G514" s="528"/>
      <c r="H514" s="539" t="s">
        <v>56</v>
      </c>
      <c r="I514" s="539"/>
      <c r="J514" s="83" t="s">
        <v>166</v>
      </c>
      <c r="K514" s="83" t="s">
        <v>9</v>
      </c>
      <c r="L514" s="87">
        <v>231.4</v>
      </c>
    </row>
    <row r="515" spans="1:12" ht="24" x14ac:dyDescent="0.2">
      <c r="A515" s="525"/>
      <c r="B515" s="86" t="s">
        <v>33</v>
      </c>
      <c r="C515" s="85" t="s">
        <v>34</v>
      </c>
      <c r="D515" s="85" t="s">
        <v>169</v>
      </c>
      <c r="E515" s="85" t="s">
        <v>168</v>
      </c>
      <c r="F515" s="527"/>
      <c r="G515" s="527"/>
      <c r="H515" s="539" t="s">
        <v>167</v>
      </c>
      <c r="I515" s="539"/>
      <c r="J515" s="528" t="s">
        <v>166</v>
      </c>
      <c r="K515" s="528" t="s">
        <v>9</v>
      </c>
      <c r="L515" s="540">
        <v>65</v>
      </c>
    </row>
    <row r="516" spans="1:12" ht="24" x14ac:dyDescent="0.2">
      <c r="A516" s="525"/>
      <c r="B516" s="83" t="s">
        <v>211</v>
      </c>
      <c r="C516" s="83" t="s">
        <v>4704</v>
      </c>
      <c r="D516" s="84">
        <v>43371</v>
      </c>
      <c r="E516" s="83" t="s">
        <v>903</v>
      </c>
      <c r="F516" s="527"/>
      <c r="G516" s="527"/>
      <c r="H516" s="539"/>
      <c r="I516" s="539"/>
      <c r="J516" s="528"/>
      <c r="K516" s="528"/>
      <c r="L516" s="540"/>
    </row>
    <row r="517" spans="1:12" ht="24" x14ac:dyDescent="0.2">
      <c r="A517" s="525">
        <v>497</v>
      </c>
      <c r="B517" s="86" t="s">
        <v>23</v>
      </c>
      <c r="C517" s="85" t="s">
        <v>24</v>
      </c>
      <c r="D517" s="85" t="s">
        <v>175</v>
      </c>
      <c r="E517" s="85" t="s">
        <v>174</v>
      </c>
      <c r="F517" s="526" t="s">
        <v>18</v>
      </c>
      <c r="G517" s="526"/>
      <c r="H517" s="527"/>
      <c r="I517" s="527"/>
      <c r="J517" s="527"/>
      <c r="K517" s="527"/>
      <c r="L517" s="527"/>
    </row>
    <row r="518" spans="1:12" x14ac:dyDescent="0.2">
      <c r="A518" s="525"/>
      <c r="B518" s="528" t="s">
        <v>4703</v>
      </c>
      <c r="C518" s="528" t="s">
        <v>4702</v>
      </c>
      <c r="D518" s="543">
        <v>43239</v>
      </c>
      <c r="E518" s="528" t="s">
        <v>178</v>
      </c>
      <c r="F518" s="528" t="s">
        <v>4701</v>
      </c>
      <c r="G518" s="528"/>
      <c r="H518" s="539" t="s">
        <v>170</v>
      </c>
      <c r="I518" s="539"/>
      <c r="J518" s="83" t="s">
        <v>166</v>
      </c>
      <c r="K518" s="83" t="s">
        <v>9</v>
      </c>
      <c r="L518" s="87">
        <v>1093.29</v>
      </c>
    </row>
    <row r="519" spans="1:12" x14ac:dyDescent="0.2">
      <c r="A519" s="525"/>
      <c r="B519" s="528"/>
      <c r="C519" s="528"/>
      <c r="D519" s="543"/>
      <c r="E519" s="528"/>
      <c r="F519" s="528"/>
      <c r="G519" s="528"/>
      <c r="H519" s="539" t="s">
        <v>56</v>
      </c>
      <c r="I519" s="539"/>
      <c r="J519" s="83" t="s">
        <v>166</v>
      </c>
      <c r="K519" s="83" t="s">
        <v>166</v>
      </c>
      <c r="L519" s="87">
        <v>0</v>
      </c>
    </row>
    <row r="520" spans="1:12" ht="24" x14ac:dyDescent="0.2">
      <c r="A520" s="525"/>
      <c r="B520" s="86" t="s">
        <v>33</v>
      </c>
      <c r="C520" s="85" t="s">
        <v>34</v>
      </c>
      <c r="D520" s="85" t="s">
        <v>169</v>
      </c>
      <c r="E520" s="85" t="s">
        <v>168</v>
      </c>
      <c r="F520" s="527"/>
      <c r="G520" s="527"/>
      <c r="H520" s="539" t="s">
        <v>167</v>
      </c>
      <c r="I520" s="539"/>
      <c r="J520" s="528" t="s">
        <v>166</v>
      </c>
      <c r="K520" s="528" t="s">
        <v>9</v>
      </c>
      <c r="L520" s="540">
        <v>190</v>
      </c>
    </row>
    <row r="521" spans="1:12" ht="24" x14ac:dyDescent="0.2">
      <c r="A521" s="525"/>
      <c r="B521" s="83" t="s">
        <v>203</v>
      </c>
      <c r="C521" s="83" t="s">
        <v>4701</v>
      </c>
      <c r="D521" s="84">
        <v>43243</v>
      </c>
      <c r="E521" s="83" t="s">
        <v>4700</v>
      </c>
      <c r="F521" s="527"/>
      <c r="G521" s="527"/>
      <c r="H521" s="539"/>
      <c r="I521" s="539"/>
      <c r="J521" s="528"/>
      <c r="K521" s="528"/>
      <c r="L521" s="540"/>
    </row>
    <row r="522" spans="1:12" ht="24" x14ac:dyDescent="0.2">
      <c r="A522" s="525">
        <v>498</v>
      </c>
      <c r="B522" s="86" t="s">
        <v>23</v>
      </c>
      <c r="C522" s="85" t="s">
        <v>24</v>
      </c>
      <c r="D522" s="85" t="s">
        <v>175</v>
      </c>
      <c r="E522" s="85" t="s">
        <v>174</v>
      </c>
      <c r="F522" s="526" t="s">
        <v>18</v>
      </c>
      <c r="G522" s="526"/>
      <c r="H522" s="527"/>
      <c r="I522" s="527"/>
      <c r="J522" s="527"/>
      <c r="K522" s="527"/>
      <c r="L522" s="527"/>
    </row>
    <row r="523" spans="1:12" x14ac:dyDescent="0.2">
      <c r="A523" s="525"/>
      <c r="B523" s="528" t="s">
        <v>4699</v>
      </c>
      <c r="C523" s="529" t="s">
        <v>2575</v>
      </c>
      <c r="D523" s="543">
        <v>43243</v>
      </c>
      <c r="E523" s="528" t="s">
        <v>641</v>
      </c>
      <c r="F523" s="528" t="s">
        <v>1507</v>
      </c>
      <c r="G523" s="528"/>
      <c r="H523" s="539" t="s">
        <v>170</v>
      </c>
      <c r="I523" s="539"/>
      <c r="J523" s="83" t="s">
        <v>166</v>
      </c>
      <c r="K523" s="83" t="s">
        <v>9</v>
      </c>
      <c r="L523" s="87">
        <v>394.45</v>
      </c>
    </row>
    <row r="524" spans="1:12" x14ac:dyDescent="0.2">
      <c r="A524" s="525"/>
      <c r="B524" s="528"/>
      <c r="C524" s="529"/>
      <c r="D524" s="543"/>
      <c r="E524" s="528"/>
      <c r="F524" s="528"/>
      <c r="G524" s="528"/>
      <c r="H524" s="539" t="s">
        <v>56</v>
      </c>
      <c r="I524" s="539"/>
      <c r="J524" s="528" t="s">
        <v>166</v>
      </c>
      <c r="K524" s="528" t="s">
        <v>9</v>
      </c>
      <c r="L524" s="540">
        <v>618.01</v>
      </c>
    </row>
    <row r="525" spans="1:12" x14ac:dyDescent="0.2">
      <c r="A525" s="525"/>
      <c r="B525" s="528"/>
      <c r="C525" s="529"/>
      <c r="D525" s="543"/>
      <c r="E525" s="528"/>
      <c r="F525" s="528"/>
      <c r="G525" s="528"/>
      <c r="H525" s="539"/>
      <c r="I525" s="539"/>
      <c r="J525" s="528"/>
      <c r="K525" s="528"/>
      <c r="L525" s="540"/>
    </row>
    <row r="526" spans="1:12" ht="24" x14ac:dyDescent="0.2">
      <c r="A526" s="525"/>
      <c r="B526" s="86" t="s">
        <v>33</v>
      </c>
      <c r="C526" s="85" t="s">
        <v>34</v>
      </c>
      <c r="D526" s="85" t="s">
        <v>169</v>
      </c>
      <c r="E526" s="85" t="s">
        <v>168</v>
      </c>
      <c r="F526" s="527"/>
      <c r="G526" s="527"/>
      <c r="H526" s="539" t="s">
        <v>167</v>
      </c>
      <c r="I526" s="539"/>
      <c r="J526" s="528" t="s">
        <v>166</v>
      </c>
      <c r="K526" s="528" t="s">
        <v>166</v>
      </c>
      <c r="L526" s="540">
        <v>0</v>
      </c>
    </row>
    <row r="527" spans="1:12" ht="24" x14ac:dyDescent="0.2">
      <c r="A527" s="525"/>
      <c r="B527" s="83" t="s">
        <v>211</v>
      </c>
      <c r="C527" s="83" t="s">
        <v>1507</v>
      </c>
      <c r="D527" s="84">
        <v>43245</v>
      </c>
      <c r="E527" s="83" t="s">
        <v>559</v>
      </c>
      <c r="F527" s="527"/>
      <c r="G527" s="527"/>
      <c r="H527" s="539"/>
      <c r="I527" s="539"/>
      <c r="J527" s="528"/>
      <c r="K527" s="528"/>
      <c r="L527" s="540"/>
    </row>
    <row r="528" spans="1:12" ht="24" x14ac:dyDescent="0.2">
      <c r="A528" s="525">
        <v>499</v>
      </c>
      <c r="B528" s="86" t="s">
        <v>23</v>
      </c>
      <c r="C528" s="85" t="s">
        <v>24</v>
      </c>
      <c r="D528" s="85" t="s">
        <v>175</v>
      </c>
      <c r="E528" s="85" t="s">
        <v>174</v>
      </c>
      <c r="F528" s="526" t="s">
        <v>18</v>
      </c>
      <c r="G528" s="526"/>
      <c r="H528" s="527"/>
      <c r="I528" s="527"/>
      <c r="J528" s="527"/>
      <c r="K528" s="527"/>
      <c r="L528" s="527"/>
    </row>
    <row r="529" spans="1:12" x14ac:dyDescent="0.2">
      <c r="A529" s="525"/>
      <c r="B529" s="528" t="s">
        <v>4690</v>
      </c>
      <c r="C529" s="528" t="s">
        <v>4698</v>
      </c>
      <c r="D529" s="543">
        <v>43197</v>
      </c>
      <c r="E529" s="528" t="s">
        <v>198</v>
      </c>
      <c r="F529" s="528" t="s">
        <v>197</v>
      </c>
      <c r="G529" s="528"/>
      <c r="H529" s="539" t="s">
        <v>170</v>
      </c>
      <c r="I529" s="539"/>
      <c r="J529" s="83" t="s">
        <v>166</v>
      </c>
      <c r="K529" s="83" t="s">
        <v>9</v>
      </c>
      <c r="L529" s="87">
        <v>719.25</v>
      </c>
    </row>
    <row r="530" spans="1:12" x14ac:dyDescent="0.2">
      <c r="A530" s="525"/>
      <c r="B530" s="528"/>
      <c r="C530" s="528"/>
      <c r="D530" s="543"/>
      <c r="E530" s="528"/>
      <c r="F530" s="528"/>
      <c r="G530" s="528"/>
      <c r="H530" s="539" t="s">
        <v>56</v>
      </c>
      <c r="I530" s="539"/>
      <c r="J530" s="83" t="s">
        <v>166</v>
      </c>
      <c r="K530" s="83" t="s">
        <v>9</v>
      </c>
      <c r="L530" s="87">
        <v>594.80000000000007</v>
      </c>
    </row>
    <row r="531" spans="1:12" ht="24" x14ac:dyDescent="0.2">
      <c r="A531" s="525"/>
      <c r="B531" s="86" t="s">
        <v>33</v>
      </c>
      <c r="C531" s="85" t="s">
        <v>34</v>
      </c>
      <c r="D531" s="85" t="s">
        <v>169</v>
      </c>
      <c r="E531" s="85" t="s">
        <v>168</v>
      </c>
      <c r="F531" s="527"/>
      <c r="G531" s="527"/>
      <c r="H531" s="539" t="s">
        <v>167</v>
      </c>
      <c r="I531" s="539"/>
      <c r="J531" s="528" t="s">
        <v>166</v>
      </c>
      <c r="K531" s="528" t="s">
        <v>9</v>
      </c>
      <c r="L531" s="540">
        <v>100</v>
      </c>
    </row>
    <row r="532" spans="1:12" ht="24" x14ac:dyDescent="0.2">
      <c r="A532" s="525"/>
      <c r="B532" s="83" t="s">
        <v>203</v>
      </c>
      <c r="C532" s="83" t="s">
        <v>197</v>
      </c>
      <c r="D532" s="84">
        <v>43202</v>
      </c>
      <c r="E532" s="83" t="s">
        <v>4697</v>
      </c>
      <c r="F532" s="527"/>
      <c r="G532" s="527"/>
      <c r="H532" s="539"/>
      <c r="I532" s="539"/>
      <c r="J532" s="528"/>
      <c r="K532" s="528"/>
      <c r="L532" s="540"/>
    </row>
    <row r="533" spans="1:12" ht="24" x14ac:dyDescent="0.2">
      <c r="A533" s="525">
        <v>500</v>
      </c>
      <c r="B533" s="86" t="s">
        <v>23</v>
      </c>
      <c r="C533" s="85" t="s">
        <v>24</v>
      </c>
      <c r="D533" s="85" t="s">
        <v>175</v>
      </c>
      <c r="E533" s="85" t="s">
        <v>174</v>
      </c>
      <c r="F533" s="526" t="s">
        <v>18</v>
      </c>
      <c r="G533" s="526"/>
      <c r="H533" s="527"/>
      <c r="I533" s="527"/>
      <c r="J533" s="527"/>
      <c r="K533" s="527"/>
      <c r="L533" s="527"/>
    </row>
    <row r="534" spans="1:12" x14ac:dyDescent="0.2">
      <c r="A534" s="525"/>
      <c r="B534" s="528" t="s">
        <v>4690</v>
      </c>
      <c r="C534" s="528" t="s">
        <v>4696</v>
      </c>
      <c r="D534" s="543">
        <v>43215</v>
      </c>
      <c r="E534" s="528" t="s">
        <v>248</v>
      </c>
      <c r="F534" s="528" t="s">
        <v>3675</v>
      </c>
      <c r="G534" s="528"/>
      <c r="H534" s="539" t="s">
        <v>170</v>
      </c>
      <c r="I534" s="539"/>
      <c r="J534" s="83" t="s">
        <v>166</v>
      </c>
      <c r="K534" s="83" t="s">
        <v>9</v>
      </c>
      <c r="L534" s="87">
        <v>465</v>
      </c>
    </row>
    <row r="535" spans="1:12" x14ac:dyDescent="0.2">
      <c r="A535" s="525"/>
      <c r="B535" s="528"/>
      <c r="C535" s="528"/>
      <c r="D535" s="543"/>
      <c r="E535" s="528"/>
      <c r="F535" s="528"/>
      <c r="G535" s="528"/>
      <c r="H535" s="539" t="s">
        <v>56</v>
      </c>
      <c r="I535" s="539"/>
      <c r="J535" s="83" t="s">
        <v>166</v>
      </c>
      <c r="K535" s="83" t="s">
        <v>9</v>
      </c>
      <c r="L535" s="87">
        <v>3721</v>
      </c>
    </row>
    <row r="536" spans="1:12" ht="24" x14ac:dyDescent="0.2">
      <c r="A536" s="525"/>
      <c r="B536" s="86" t="s">
        <v>33</v>
      </c>
      <c r="C536" s="85" t="s">
        <v>34</v>
      </c>
      <c r="D536" s="85" t="s">
        <v>169</v>
      </c>
      <c r="E536" s="85" t="s">
        <v>168</v>
      </c>
      <c r="F536" s="527"/>
      <c r="G536" s="527"/>
      <c r="H536" s="539" t="s">
        <v>167</v>
      </c>
      <c r="I536" s="539"/>
      <c r="J536" s="528" t="s">
        <v>166</v>
      </c>
      <c r="K536" s="528" t="s">
        <v>166</v>
      </c>
      <c r="L536" s="540">
        <v>0</v>
      </c>
    </row>
    <row r="537" spans="1:12" ht="24" x14ac:dyDescent="0.2">
      <c r="A537" s="525"/>
      <c r="B537" s="83" t="s">
        <v>203</v>
      </c>
      <c r="C537" s="83" t="s">
        <v>3675</v>
      </c>
      <c r="D537" s="84">
        <v>43219</v>
      </c>
      <c r="E537" s="83" t="s">
        <v>895</v>
      </c>
      <c r="F537" s="527"/>
      <c r="G537" s="527"/>
      <c r="H537" s="539"/>
      <c r="I537" s="539"/>
      <c r="J537" s="528"/>
      <c r="K537" s="528"/>
      <c r="L537" s="540"/>
    </row>
  </sheetData>
  <mergeCells count="1593">
    <mergeCell ref="B2:L2"/>
    <mergeCell ref="A10:A15"/>
    <mergeCell ref="F10:G10"/>
    <mergeCell ref="H10:L10"/>
    <mergeCell ref="B11:B13"/>
    <mergeCell ref="C11:C13"/>
    <mergeCell ref="D11:D13"/>
    <mergeCell ref="E11:E13"/>
    <mergeCell ref="F11:G13"/>
    <mergeCell ref="H11:I11"/>
    <mergeCell ref="H12:I13"/>
    <mergeCell ref="J12:J13"/>
    <mergeCell ref="K24:K25"/>
    <mergeCell ref="L24:L25"/>
    <mergeCell ref="F14:G15"/>
    <mergeCell ref="H14:I15"/>
    <mergeCell ref="J14:J15"/>
    <mergeCell ref="K14:K15"/>
    <mergeCell ref="L14:L15"/>
    <mergeCell ref="K12:K13"/>
    <mergeCell ref="L12:L13"/>
    <mergeCell ref="D8:E8"/>
    <mergeCell ref="A3:A5"/>
    <mergeCell ref="B3:I4"/>
    <mergeCell ref="B5:L5"/>
    <mergeCell ref="A6:A8"/>
    <mergeCell ref="C6:E6"/>
    <mergeCell ref="F6:F8"/>
    <mergeCell ref="G6:G8"/>
    <mergeCell ref="I6:I8"/>
    <mergeCell ref="J6:J8"/>
    <mergeCell ref="K6:L8"/>
    <mergeCell ref="C7:E7"/>
    <mergeCell ref="F9:G9"/>
    <mergeCell ref="H9:I9"/>
    <mergeCell ref="L34:L35"/>
    <mergeCell ref="A16:A20"/>
    <mergeCell ref="F16:G16"/>
    <mergeCell ref="H16:L16"/>
    <mergeCell ref="B17:B18"/>
    <mergeCell ref="C17:C18"/>
    <mergeCell ref="D17:D18"/>
    <mergeCell ref="E17:E18"/>
    <mergeCell ref="F17:G18"/>
    <mergeCell ref="H17:I17"/>
    <mergeCell ref="H18:I18"/>
    <mergeCell ref="E32:E33"/>
    <mergeCell ref="F32:G33"/>
    <mergeCell ref="F27:G28"/>
    <mergeCell ref="H27:I27"/>
    <mergeCell ref="A21:A25"/>
    <mergeCell ref="F21:G21"/>
    <mergeCell ref="H21:L21"/>
    <mergeCell ref="B22:B23"/>
    <mergeCell ref="C22:C23"/>
    <mergeCell ref="J24:J25"/>
    <mergeCell ref="F19:G20"/>
    <mergeCell ref="H19:I20"/>
    <mergeCell ref="J19:J20"/>
    <mergeCell ref="K19:K20"/>
    <mergeCell ref="L19:L20"/>
    <mergeCell ref="H31:L31"/>
    <mergeCell ref="B32:B33"/>
    <mergeCell ref="C32:C33"/>
    <mergeCell ref="D22:D23"/>
    <mergeCell ref="E22:E23"/>
    <mergeCell ref="F22:G23"/>
    <mergeCell ref="H22:I22"/>
    <mergeCell ref="H23:I23"/>
    <mergeCell ref="F24:G25"/>
    <mergeCell ref="H24:I25"/>
    <mergeCell ref="A26:A30"/>
    <mergeCell ref="F26:G26"/>
    <mergeCell ref="H26:L26"/>
    <mergeCell ref="B27:B28"/>
    <mergeCell ref="C27:C28"/>
    <mergeCell ref="D27:D28"/>
    <mergeCell ref="E27:E28"/>
    <mergeCell ref="A36:A41"/>
    <mergeCell ref="F36:G36"/>
    <mergeCell ref="H36:L36"/>
    <mergeCell ref="B37:B39"/>
    <mergeCell ref="C37:C39"/>
    <mergeCell ref="D37:D39"/>
    <mergeCell ref="E37:E39"/>
    <mergeCell ref="F37:G39"/>
    <mergeCell ref="H37:I37"/>
    <mergeCell ref="K38:K39"/>
    <mergeCell ref="L38:L39"/>
    <mergeCell ref="F40:G41"/>
    <mergeCell ref="H40:I41"/>
    <mergeCell ref="J40:J41"/>
    <mergeCell ref="K40:K41"/>
    <mergeCell ref="L40:L41"/>
    <mergeCell ref="H28:I28"/>
    <mergeCell ref="F29:G30"/>
    <mergeCell ref="H29:I30"/>
    <mergeCell ref="J29:J30"/>
    <mergeCell ref="H38:I39"/>
    <mergeCell ref="J38:J39"/>
    <mergeCell ref="H32:I32"/>
    <mergeCell ref="H33:I33"/>
    <mergeCell ref="F34:G35"/>
    <mergeCell ref="H34:I35"/>
    <mergeCell ref="J34:J35"/>
    <mergeCell ref="K34:K35"/>
    <mergeCell ref="K29:K30"/>
    <mergeCell ref="L29:L30"/>
    <mergeCell ref="A31:A35"/>
    <mergeCell ref="F31:G31"/>
    <mergeCell ref="A42:A46"/>
    <mergeCell ref="F42:G42"/>
    <mergeCell ref="H42:L42"/>
    <mergeCell ref="B43:B44"/>
    <mergeCell ref="C43:C44"/>
    <mergeCell ref="D43:D44"/>
    <mergeCell ref="E43:E44"/>
    <mergeCell ref="F43:G44"/>
    <mergeCell ref="H43:I43"/>
    <mergeCell ref="H44:I44"/>
    <mergeCell ref="F45:G46"/>
    <mergeCell ref="H45:I46"/>
    <mergeCell ref="J45:J46"/>
    <mergeCell ref="K45:K46"/>
    <mergeCell ref="L45:L46"/>
    <mergeCell ref="D32:D33"/>
    <mergeCell ref="A47:A51"/>
    <mergeCell ref="F47:G47"/>
    <mergeCell ref="H47:L47"/>
    <mergeCell ref="B48:B49"/>
    <mergeCell ref="C48:C49"/>
    <mergeCell ref="D48:D49"/>
    <mergeCell ref="E48:E49"/>
    <mergeCell ref="F48:G49"/>
    <mergeCell ref="H48:I48"/>
    <mergeCell ref="H49:I49"/>
    <mergeCell ref="F50:G51"/>
    <mergeCell ref="H50:I51"/>
    <mergeCell ref="J50:J51"/>
    <mergeCell ref="K50:K51"/>
    <mergeCell ref="L50:L51"/>
    <mergeCell ref="A52:A56"/>
    <mergeCell ref="F52:G52"/>
    <mergeCell ref="H52:L52"/>
    <mergeCell ref="B53:B54"/>
    <mergeCell ref="C53:C54"/>
    <mergeCell ref="D53:D54"/>
    <mergeCell ref="E53:E54"/>
    <mergeCell ref="F53:G54"/>
    <mergeCell ref="H53:I53"/>
    <mergeCell ref="H54:I54"/>
    <mergeCell ref="F55:G56"/>
    <mergeCell ref="H55:I56"/>
    <mergeCell ref="J55:J56"/>
    <mergeCell ref="K55:K56"/>
    <mergeCell ref="L55:L56"/>
    <mergeCell ref="A57:A61"/>
    <mergeCell ref="F57:G57"/>
    <mergeCell ref="H57:L57"/>
    <mergeCell ref="B58:B59"/>
    <mergeCell ref="C58:C59"/>
    <mergeCell ref="D58:D59"/>
    <mergeCell ref="E58:E59"/>
    <mergeCell ref="F58:G59"/>
    <mergeCell ref="H58:I58"/>
    <mergeCell ref="H59:I59"/>
    <mergeCell ref="F60:G61"/>
    <mergeCell ref="H60:I61"/>
    <mergeCell ref="J60:J61"/>
    <mergeCell ref="K60:K61"/>
    <mergeCell ref="L60:L61"/>
    <mergeCell ref="K80:K81"/>
    <mergeCell ref="L80:L81"/>
    <mergeCell ref="A62:A66"/>
    <mergeCell ref="F62:G62"/>
    <mergeCell ref="H62:L62"/>
    <mergeCell ref="B63:B64"/>
    <mergeCell ref="C63:C64"/>
    <mergeCell ref="D63:D64"/>
    <mergeCell ref="E63:E64"/>
    <mergeCell ref="F63:G64"/>
    <mergeCell ref="H63:I63"/>
    <mergeCell ref="H64:I64"/>
    <mergeCell ref="F65:G66"/>
    <mergeCell ref="H65:I66"/>
    <mergeCell ref="J65:J66"/>
    <mergeCell ref="K65:K66"/>
    <mergeCell ref="L65:L66"/>
    <mergeCell ref="A67:A71"/>
    <mergeCell ref="F67:G67"/>
    <mergeCell ref="H67:L67"/>
    <mergeCell ref="B68:B69"/>
    <mergeCell ref="C68:C69"/>
    <mergeCell ref="D68:D69"/>
    <mergeCell ref="E68:E69"/>
    <mergeCell ref="F68:G69"/>
    <mergeCell ref="H68:I68"/>
    <mergeCell ref="H69:I69"/>
    <mergeCell ref="F70:G71"/>
    <mergeCell ref="H70:I71"/>
    <mergeCell ref="J70:J71"/>
    <mergeCell ref="K70:K71"/>
    <mergeCell ref="L70:L71"/>
    <mergeCell ref="H90:I91"/>
    <mergeCell ref="J90:J91"/>
    <mergeCell ref="K90:K91"/>
    <mergeCell ref="L90:L91"/>
    <mergeCell ref="A72:A76"/>
    <mergeCell ref="F72:G72"/>
    <mergeCell ref="H72:L72"/>
    <mergeCell ref="B73:B74"/>
    <mergeCell ref="C73:C74"/>
    <mergeCell ref="D73:D74"/>
    <mergeCell ref="E73:E74"/>
    <mergeCell ref="F73:G74"/>
    <mergeCell ref="H73:I73"/>
    <mergeCell ref="H74:I74"/>
    <mergeCell ref="F75:G76"/>
    <mergeCell ref="H75:I76"/>
    <mergeCell ref="J75:J76"/>
    <mergeCell ref="K75:K76"/>
    <mergeCell ref="L75:L76"/>
    <mergeCell ref="A77:A81"/>
    <mergeCell ref="F77:G77"/>
    <mergeCell ref="H77:L77"/>
    <mergeCell ref="B78:B79"/>
    <mergeCell ref="C78:C79"/>
    <mergeCell ref="D78:D79"/>
    <mergeCell ref="E78:E79"/>
    <mergeCell ref="F78:G79"/>
    <mergeCell ref="H78:I78"/>
    <mergeCell ref="H79:I79"/>
    <mergeCell ref="F80:G81"/>
    <mergeCell ref="H80:I81"/>
    <mergeCell ref="J80:J81"/>
    <mergeCell ref="H99:I99"/>
    <mergeCell ref="F100:G101"/>
    <mergeCell ref="H100:I101"/>
    <mergeCell ref="J100:J101"/>
    <mergeCell ref="K100:K101"/>
    <mergeCell ref="L100:L101"/>
    <mergeCell ref="A82:A86"/>
    <mergeCell ref="F82:G82"/>
    <mergeCell ref="H82:L82"/>
    <mergeCell ref="B83:B84"/>
    <mergeCell ref="C83:C84"/>
    <mergeCell ref="D83:D84"/>
    <mergeCell ref="E83:E84"/>
    <mergeCell ref="F83:G84"/>
    <mergeCell ref="H83:I83"/>
    <mergeCell ref="H84:I84"/>
    <mergeCell ref="F85:G86"/>
    <mergeCell ref="H85:I86"/>
    <mergeCell ref="J85:J86"/>
    <mergeCell ref="K85:K86"/>
    <mergeCell ref="L85:L86"/>
    <mergeCell ref="A87:A91"/>
    <mergeCell ref="F87:G87"/>
    <mergeCell ref="H87:L87"/>
    <mergeCell ref="B88:B89"/>
    <mergeCell ref="C88:C89"/>
    <mergeCell ref="D88:D89"/>
    <mergeCell ref="E88:E89"/>
    <mergeCell ref="F88:G89"/>
    <mergeCell ref="H88:I88"/>
    <mergeCell ref="H89:I89"/>
    <mergeCell ref="F90:G91"/>
    <mergeCell ref="F108:G109"/>
    <mergeCell ref="H108:I108"/>
    <mergeCell ref="H109:I109"/>
    <mergeCell ref="F110:G111"/>
    <mergeCell ref="H110:I111"/>
    <mergeCell ref="J110:J111"/>
    <mergeCell ref="K110:K111"/>
    <mergeCell ref="L110:L111"/>
    <mergeCell ref="A92:A96"/>
    <mergeCell ref="F92:G92"/>
    <mergeCell ref="H92:L92"/>
    <mergeCell ref="B93:B94"/>
    <mergeCell ref="C93:C94"/>
    <mergeCell ref="D93:D94"/>
    <mergeCell ref="E93:E94"/>
    <mergeCell ref="F93:G94"/>
    <mergeCell ref="H93:I93"/>
    <mergeCell ref="H94:I94"/>
    <mergeCell ref="F95:G96"/>
    <mergeCell ref="H95:I96"/>
    <mergeCell ref="J95:J96"/>
    <mergeCell ref="K95:K96"/>
    <mergeCell ref="L95:L96"/>
    <mergeCell ref="A97:A101"/>
    <mergeCell ref="F97:G97"/>
    <mergeCell ref="H97:L97"/>
    <mergeCell ref="B98:B99"/>
    <mergeCell ref="C98:C99"/>
    <mergeCell ref="D98:D99"/>
    <mergeCell ref="E98:E99"/>
    <mergeCell ref="F98:G99"/>
    <mergeCell ref="H98:I98"/>
    <mergeCell ref="D118:D119"/>
    <mergeCell ref="E118:E119"/>
    <mergeCell ref="F118:G119"/>
    <mergeCell ref="H118:I118"/>
    <mergeCell ref="H119:I119"/>
    <mergeCell ref="F120:G121"/>
    <mergeCell ref="H120:I121"/>
    <mergeCell ref="J120:J121"/>
    <mergeCell ref="K120:K121"/>
    <mergeCell ref="L120:L121"/>
    <mergeCell ref="A102:A106"/>
    <mergeCell ref="F102:G102"/>
    <mergeCell ref="H102:L102"/>
    <mergeCell ref="B103:B104"/>
    <mergeCell ref="C103:C104"/>
    <mergeCell ref="D103:D104"/>
    <mergeCell ref="E103:E104"/>
    <mergeCell ref="F103:G104"/>
    <mergeCell ref="H103:I103"/>
    <mergeCell ref="H104:I104"/>
    <mergeCell ref="F105:G106"/>
    <mergeCell ref="H105:I106"/>
    <mergeCell ref="J105:J106"/>
    <mergeCell ref="K105:K106"/>
    <mergeCell ref="L105:L106"/>
    <mergeCell ref="A107:A111"/>
    <mergeCell ref="F107:G107"/>
    <mergeCell ref="H107:L107"/>
    <mergeCell ref="B108:B109"/>
    <mergeCell ref="C108:C109"/>
    <mergeCell ref="D108:D109"/>
    <mergeCell ref="E108:E109"/>
    <mergeCell ref="F127:G127"/>
    <mergeCell ref="H127:L127"/>
    <mergeCell ref="B128:B129"/>
    <mergeCell ref="C128:C129"/>
    <mergeCell ref="D128:D129"/>
    <mergeCell ref="E128:E129"/>
    <mergeCell ref="F128:G129"/>
    <mergeCell ref="H128:I128"/>
    <mergeCell ref="H129:I129"/>
    <mergeCell ref="F130:G131"/>
    <mergeCell ref="H130:I131"/>
    <mergeCell ref="J130:J131"/>
    <mergeCell ref="A112:A116"/>
    <mergeCell ref="F112:G112"/>
    <mergeCell ref="H112:L112"/>
    <mergeCell ref="B113:B114"/>
    <mergeCell ref="C113:C114"/>
    <mergeCell ref="D113:D114"/>
    <mergeCell ref="E113:E114"/>
    <mergeCell ref="F113:G114"/>
    <mergeCell ref="H113:I113"/>
    <mergeCell ref="H114:I114"/>
    <mergeCell ref="F115:G116"/>
    <mergeCell ref="H115:I116"/>
    <mergeCell ref="J115:J116"/>
    <mergeCell ref="K115:K116"/>
    <mergeCell ref="L115:L116"/>
    <mergeCell ref="A117:A121"/>
    <mergeCell ref="F117:G117"/>
    <mergeCell ref="H117:L117"/>
    <mergeCell ref="B118:B119"/>
    <mergeCell ref="C118:C119"/>
    <mergeCell ref="K130:K131"/>
    <mergeCell ref="L130:L131"/>
    <mergeCell ref="A132:A136"/>
    <mergeCell ref="F132:G132"/>
    <mergeCell ref="H132:L132"/>
    <mergeCell ref="B133:B134"/>
    <mergeCell ref="C133:C134"/>
    <mergeCell ref="D133:D134"/>
    <mergeCell ref="E133:E134"/>
    <mergeCell ref="H138:I138"/>
    <mergeCell ref="H133:I133"/>
    <mergeCell ref="H134:I134"/>
    <mergeCell ref="F135:G136"/>
    <mergeCell ref="H135:I136"/>
    <mergeCell ref="J135:J136"/>
    <mergeCell ref="F133:G134"/>
    <mergeCell ref="A122:A126"/>
    <mergeCell ref="F122:G122"/>
    <mergeCell ref="H122:L122"/>
    <mergeCell ref="B123:B124"/>
    <mergeCell ref="C123:C124"/>
    <mergeCell ref="D123:D124"/>
    <mergeCell ref="E123:E124"/>
    <mergeCell ref="F123:G124"/>
    <mergeCell ref="H123:I123"/>
    <mergeCell ref="H124:I124"/>
    <mergeCell ref="F125:G126"/>
    <mergeCell ref="H125:I126"/>
    <mergeCell ref="J125:J126"/>
    <mergeCell ref="K125:K126"/>
    <mergeCell ref="L125:L126"/>
    <mergeCell ref="A127:A131"/>
    <mergeCell ref="J140:J141"/>
    <mergeCell ref="K140:K141"/>
    <mergeCell ref="L140:L141"/>
    <mergeCell ref="L135:L136"/>
    <mergeCell ref="A137:A141"/>
    <mergeCell ref="F137:G137"/>
    <mergeCell ref="H137:L137"/>
    <mergeCell ref="B138:B139"/>
    <mergeCell ref="C138:C139"/>
    <mergeCell ref="D138:D139"/>
    <mergeCell ref="D143:D144"/>
    <mergeCell ref="E143:E144"/>
    <mergeCell ref="F143:G144"/>
    <mergeCell ref="H143:I143"/>
    <mergeCell ref="H144:I144"/>
    <mergeCell ref="H139:I139"/>
    <mergeCell ref="F140:G141"/>
    <mergeCell ref="H140:I141"/>
    <mergeCell ref="E138:E139"/>
    <mergeCell ref="F138:G139"/>
    <mergeCell ref="K135:K136"/>
    <mergeCell ref="A142:A146"/>
    <mergeCell ref="F142:G142"/>
    <mergeCell ref="H142:L142"/>
    <mergeCell ref="B143:B144"/>
    <mergeCell ref="C143:C144"/>
    <mergeCell ref="F145:G146"/>
    <mergeCell ref="H145:I146"/>
    <mergeCell ref="J145:J146"/>
    <mergeCell ref="K145:K146"/>
    <mergeCell ref="L145:L146"/>
    <mergeCell ref="D159:D161"/>
    <mergeCell ref="E159:E161"/>
    <mergeCell ref="F159:G161"/>
    <mergeCell ref="H159:I159"/>
    <mergeCell ref="D148:D149"/>
    <mergeCell ref="E148:E149"/>
    <mergeCell ref="F148:G149"/>
    <mergeCell ref="H148:I148"/>
    <mergeCell ref="H149:I149"/>
    <mergeCell ref="F150:G151"/>
    <mergeCell ref="E153:E155"/>
    <mergeCell ref="K160:K161"/>
    <mergeCell ref="L160:L161"/>
    <mergeCell ref="L154:L155"/>
    <mergeCell ref="J150:J151"/>
    <mergeCell ref="K150:K151"/>
    <mergeCell ref="L150:L151"/>
    <mergeCell ref="A152:A157"/>
    <mergeCell ref="F152:G152"/>
    <mergeCell ref="H152:L152"/>
    <mergeCell ref="B153:B155"/>
    <mergeCell ref="C153:C155"/>
    <mergeCell ref="D153:D155"/>
    <mergeCell ref="A158:A163"/>
    <mergeCell ref="F158:G158"/>
    <mergeCell ref="H158:L158"/>
    <mergeCell ref="B159:B161"/>
    <mergeCell ref="C159:C161"/>
    <mergeCell ref="F153:G155"/>
    <mergeCell ref="H153:I153"/>
    <mergeCell ref="H154:I155"/>
    <mergeCell ref="J154:J155"/>
    <mergeCell ref="K154:K155"/>
    <mergeCell ref="A147:A151"/>
    <mergeCell ref="F147:G147"/>
    <mergeCell ref="H147:L147"/>
    <mergeCell ref="B148:B149"/>
    <mergeCell ref="C148:C149"/>
    <mergeCell ref="H150:I151"/>
    <mergeCell ref="L177:L178"/>
    <mergeCell ref="H160:I161"/>
    <mergeCell ref="J160:J161"/>
    <mergeCell ref="F156:G157"/>
    <mergeCell ref="H156:I157"/>
    <mergeCell ref="J156:J157"/>
    <mergeCell ref="K156:K157"/>
    <mergeCell ref="L156:L157"/>
    <mergeCell ref="F170:G171"/>
    <mergeCell ref="H170:I170"/>
    <mergeCell ref="D165:D166"/>
    <mergeCell ref="E165:E166"/>
    <mergeCell ref="F165:G166"/>
    <mergeCell ref="H165:I165"/>
    <mergeCell ref="H166:I166"/>
    <mergeCell ref="K177:K178"/>
    <mergeCell ref="D170:D171"/>
    <mergeCell ref="E170:E171"/>
    <mergeCell ref="H171:I171"/>
    <mergeCell ref="F172:G173"/>
    <mergeCell ref="F162:G163"/>
    <mergeCell ref="H162:I163"/>
    <mergeCell ref="J162:J163"/>
    <mergeCell ref="K162:K163"/>
    <mergeCell ref="L162:L163"/>
    <mergeCell ref="A169:A173"/>
    <mergeCell ref="F169:G169"/>
    <mergeCell ref="H169:L169"/>
    <mergeCell ref="B170:B171"/>
    <mergeCell ref="C170:C171"/>
    <mergeCell ref="A164:A168"/>
    <mergeCell ref="F164:G164"/>
    <mergeCell ref="H164:L164"/>
    <mergeCell ref="B165:B166"/>
    <mergeCell ref="C165:C166"/>
    <mergeCell ref="J172:J173"/>
    <mergeCell ref="K172:K173"/>
    <mergeCell ref="L172:L173"/>
    <mergeCell ref="A174:A178"/>
    <mergeCell ref="F174:G174"/>
    <mergeCell ref="H174:L174"/>
    <mergeCell ref="B175:B176"/>
    <mergeCell ref="C175:C176"/>
    <mergeCell ref="D175:D176"/>
    <mergeCell ref="E175:E176"/>
    <mergeCell ref="F175:G176"/>
    <mergeCell ref="H175:I175"/>
    <mergeCell ref="H176:I176"/>
    <mergeCell ref="F177:G178"/>
    <mergeCell ref="H177:I178"/>
    <mergeCell ref="J177:J178"/>
    <mergeCell ref="H172:I173"/>
    <mergeCell ref="F167:G168"/>
    <mergeCell ref="H167:I168"/>
    <mergeCell ref="J167:J168"/>
    <mergeCell ref="K167:K168"/>
    <mergeCell ref="L167:L168"/>
    <mergeCell ref="A179:A183"/>
    <mergeCell ref="F179:G179"/>
    <mergeCell ref="H179:L179"/>
    <mergeCell ref="B180:B181"/>
    <mergeCell ref="C180:C181"/>
    <mergeCell ref="D180:D181"/>
    <mergeCell ref="E180:E181"/>
    <mergeCell ref="F180:G181"/>
    <mergeCell ref="H180:I180"/>
    <mergeCell ref="H181:I181"/>
    <mergeCell ref="F182:G183"/>
    <mergeCell ref="H182:I183"/>
    <mergeCell ref="J182:J183"/>
    <mergeCell ref="K182:K183"/>
    <mergeCell ref="L182:L183"/>
    <mergeCell ref="A184:A188"/>
    <mergeCell ref="F184:G184"/>
    <mergeCell ref="H184:L184"/>
    <mergeCell ref="B185:B186"/>
    <mergeCell ref="C185:C186"/>
    <mergeCell ref="D185:D186"/>
    <mergeCell ref="E185:E186"/>
    <mergeCell ref="F185:G186"/>
    <mergeCell ref="H185:I185"/>
    <mergeCell ref="H186:I186"/>
    <mergeCell ref="F187:G188"/>
    <mergeCell ref="H187:I188"/>
    <mergeCell ref="J187:J188"/>
    <mergeCell ref="K187:K188"/>
    <mergeCell ref="L187:L188"/>
    <mergeCell ref="A189:A193"/>
    <mergeCell ref="F189:G189"/>
    <mergeCell ref="H189:L189"/>
    <mergeCell ref="B190:B191"/>
    <mergeCell ref="C190:C191"/>
    <mergeCell ref="D190:D191"/>
    <mergeCell ref="E190:E191"/>
    <mergeCell ref="F190:G191"/>
    <mergeCell ref="H190:I190"/>
    <mergeCell ref="H191:I191"/>
    <mergeCell ref="F192:G193"/>
    <mergeCell ref="H192:I193"/>
    <mergeCell ref="J192:J193"/>
    <mergeCell ref="K192:K193"/>
    <mergeCell ref="L192:L193"/>
    <mergeCell ref="A194:A198"/>
    <mergeCell ref="F194:G194"/>
    <mergeCell ref="H194:L194"/>
    <mergeCell ref="B195:B196"/>
    <mergeCell ref="C195:C196"/>
    <mergeCell ref="D195:D196"/>
    <mergeCell ref="E195:E196"/>
    <mergeCell ref="F195:G196"/>
    <mergeCell ref="H195:I195"/>
    <mergeCell ref="H196:I196"/>
    <mergeCell ref="F197:G198"/>
    <mergeCell ref="H197:I198"/>
    <mergeCell ref="J197:J198"/>
    <mergeCell ref="K197:K198"/>
    <mergeCell ref="L197:L198"/>
    <mergeCell ref="A199:A204"/>
    <mergeCell ref="F199:G199"/>
    <mergeCell ref="H199:L199"/>
    <mergeCell ref="B200:B202"/>
    <mergeCell ref="C200:C202"/>
    <mergeCell ref="D200:D202"/>
    <mergeCell ref="E200:E202"/>
    <mergeCell ref="F200:G202"/>
    <mergeCell ref="H200:I200"/>
    <mergeCell ref="H201:I202"/>
    <mergeCell ref="J201:J202"/>
    <mergeCell ref="K201:K202"/>
    <mergeCell ref="L201:L202"/>
    <mergeCell ref="F203:G204"/>
    <mergeCell ref="H203:I204"/>
    <mergeCell ref="J203:J204"/>
    <mergeCell ref="K203:K204"/>
    <mergeCell ref="L203:L204"/>
    <mergeCell ref="A205:A209"/>
    <mergeCell ref="F205:G205"/>
    <mergeCell ref="H205:L205"/>
    <mergeCell ref="B206:B207"/>
    <mergeCell ref="C206:C207"/>
    <mergeCell ref="D206:D207"/>
    <mergeCell ref="E206:E207"/>
    <mergeCell ref="F206:G207"/>
    <mergeCell ref="H206:I206"/>
    <mergeCell ref="H207:I207"/>
    <mergeCell ref="F208:G209"/>
    <mergeCell ref="H208:I209"/>
    <mergeCell ref="J208:J209"/>
    <mergeCell ref="K208:K209"/>
    <mergeCell ref="L208:L209"/>
    <mergeCell ref="A210:A214"/>
    <mergeCell ref="F210:G210"/>
    <mergeCell ref="H210:L210"/>
    <mergeCell ref="B211:B212"/>
    <mergeCell ref="C211:C212"/>
    <mergeCell ref="D211:D212"/>
    <mergeCell ref="E211:E212"/>
    <mergeCell ref="F211:G212"/>
    <mergeCell ref="H211:I211"/>
    <mergeCell ref="H212:I212"/>
    <mergeCell ref="F213:G214"/>
    <mergeCell ref="H213:I214"/>
    <mergeCell ref="J213:J214"/>
    <mergeCell ref="K213:K214"/>
    <mergeCell ref="L213:L214"/>
    <mergeCell ref="A215:A220"/>
    <mergeCell ref="F215:G215"/>
    <mergeCell ref="H215:L215"/>
    <mergeCell ref="B216:B218"/>
    <mergeCell ref="C216:C218"/>
    <mergeCell ref="D216:D218"/>
    <mergeCell ref="E216:E218"/>
    <mergeCell ref="F216:G218"/>
    <mergeCell ref="H216:I216"/>
    <mergeCell ref="H217:I218"/>
    <mergeCell ref="J217:J218"/>
    <mergeCell ref="K217:K218"/>
    <mergeCell ref="L217:L218"/>
    <mergeCell ref="F219:G220"/>
    <mergeCell ref="H219:I220"/>
    <mergeCell ref="J219:J220"/>
    <mergeCell ref="K219:K220"/>
    <mergeCell ref="L219:L220"/>
    <mergeCell ref="A221:A225"/>
    <mergeCell ref="F221:G221"/>
    <mergeCell ref="H221:L221"/>
    <mergeCell ref="B222:B223"/>
    <mergeCell ref="C222:C223"/>
    <mergeCell ref="D222:D223"/>
    <mergeCell ref="E222:E223"/>
    <mergeCell ref="F222:G223"/>
    <mergeCell ref="H222:I222"/>
    <mergeCell ref="H223:I223"/>
    <mergeCell ref="F224:G225"/>
    <mergeCell ref="H224:I225"/>
    <mergeCell ref="J224:J225"/>
    <mergeCell ref="K224:K225"/>
    <mergeCell ref="L224:L225"/>
    <mergeCell ref="A226:A230"/>
    <mergeCell ref="F226:G226"/>
    <mergeCell ref="H226:L226"/>
    <mergeCell ref="B227:B228"/>
    <mergeCell ref="C227:C228"/>
    <mergeCell ref="D227:D228"/>
    <mergeCell ref="E227:E228"/>
    <mergeCell ref="F227:G228"/>
    <mergeCell ref="H227:I227"/>
    <mergeCell ref="H228:I228"/>
    <mergeCell ref="F229:G230"/>
    <mergeCell ref="H229:I230"/>
    <mergeCell ref="J229:J230"/>
    <mergeCell ref="K229:K230"/>
    <mergeCell ref="L229:L230"/>
    <mergeCell ref="A231:A235"/>
    <mergeCell ref="F231:G231"/>
    <mergeCell ref="H231:L231"/>
    <mergeCell ref="B232:B233"/>
    <mergeCell ref="C232:C233"/>
    <mergeCell ref="D232:D233"/>
    <mergeCell ref="E232:E233"/>
    <mergeCell ref="F232:G233"/>
    <mergeCell ref="H232:I232"/>
    <mergeCell ref="H233:I233"/>
    <mergeCell ref="F234:G235"/>
    <mergeCell ref="H234:I235"/>
    <mergeCell ref="J234:J235"/>
    <mergeCell ref="K234:K235"/>
    <mergeCell ref="L234:L235"/>
    <mergeCell ref="A236:A241"/>
    <mergeCell ref="F236:G236"/>
    <mergeCell ref="H236:L236"/>
    <mergeCell ref="B237:B239"/>
    <mergeCell ref="C237:C239"/>
    <mergeCell ref="D237:D239"/>
    <mergeCell ref="E237:E239"/>
    <mergeCell ref="F237:G239"/>
    <mergeCell ref="H237:I237"/>
    <mergeCell ref="H238:I239"/>
    <mergeCell ref="J238:J239"/>
    <mergeCell ref="K238:K239"/>
    <mergeCell ref="L238:L239"/>
    <mergeCell ref="F240:G241"/>
    <mergeCell ref="H240:I241"/>
    <mergeCell ref="J240:J241"/>
    <mergeCell ref="K240:K241"/>
    <mergeCell ref="L240:L241"/>
    <mergeCell ref="A242:A246"/>
    <mergeCell ref="F242:G242"/>
    <mergeCell ref="H242:L242"/>
    <mergeCell ref="B243:B244"/>
    <mergeCell ref="C243:C244"/>
    <mergeCell ref="D243:D244"/>
    <mergeCell ref="E243:E244"/>
    <mergeCell ref="F243:G244"/>
    <mergeCell ref="H243:I243"/>
    <mergeCell ref="H244:I244"/>
    <mergeCell ref="F245:G246"/>
    <mergeCell ref="H245:I246"/>
    <mergeCell ref="J245:J246"/>
    <mergeCell ref="K245:K246"/>
    <mergeCell ref="L245:L246"/>
    <mergeCell ref="A247:A251"/>
    <mergeCell ref="F247:G247"/>
    <mergeCell ref="H247:L247"/>
    <mergeCell ref="B248:B249"/>
    <mergeCell ref="C248:C249"/>
    <mergeCell ref="D248:D249"/>
    <mergeCell ref="E248:E249"/>
    <mergeCell ref="F248:G249"/>
    <mergeCell ref="H248:I248"/>
    <mergeCell ref="H249:I249"/>
    <mergeCell ref="F250:G251"/>
    <mergeCell ref="H250:I251"/>
    <mergeCell ref="E253:E255"/>
    <mergeCell ref="L265:L266"/>
    <mergeCell ref="J261:J262"/>
    <mergeCell ref="K261:K262"/>
    <mergeCell ref="L261:L262"/>
    <mergeCell ref="L254:L255"/>
    <mergeCell ref="J250:J251"/>
    <mergeCell ref="K250:K251"/>
    <mergeCell ref="L250:L251"/>
    <mergeCell ref="A252:A257"/>
    <mergeCell ref="F252:G252"/>
    <mergeCell ref="H252:L252"/>
    <mergeCell ref="B253:B255"/>
    <mergeCell ref="C253:C255"/>
    <mergeCell ref="D253:D255"/>
    <mergeCell ref="F253:G255"/>
    <mergeCell ref="H253:I253"/>
    <mergeCell ref="H254:I255"/>
    <mergeCell ref="J254:J255"/>
    <mergeCell ref="K254:K255"/>
    <mergeCell ref="H261:I262"/>
    <mergeCell ref="F256:G257"/>
    <mergeCell ref="H256:I257"/>
    <mergeCell ref="J256:J257"/>
    <mergeCell ref="K256:K257"/>
    <mergeCell ref="L256:L257"/>
    <mergeCell ref="H263:L263"/>
    <mergeCell ref="B264:B266"/>
    <mergeCell ref="C264:C266"/>
    <mergeCell ref="D264:D266"/>
    <mergeCell ref="A269:A274"/>
    <mergeCell ref="F269:G269"/>
    <mergeCell ref="H269:L269"/>
    <mergeCell ref="B270:B272"/>
    <mergeCell ref="C270:C272"/>
    <mergeCell ref="F264:G266"/>
    <mergeCell ref="H264:I264"/>
    <mergeCell ref="H265:I266"/>
    <mergeCell ref="J265:J266"/>
    <mergeCell ref="K265:K266"/>
    <mergeCell ref="A258:A262"/>
    <mergeCell ref="F258:G258"/>
    <mergeCell ref="H258:L258"/>
    <mergeCell ref="B259:B260"/>
    <mergeCell ref="C259:C260"/>
    <mergeCell ref="D270:D272"/>
    <mergeCell ref="E270:E272"/>
    <mergeCell ref="F270:G272"/>
    <mergeCell ref="H270:I270"/>
    <mergeCell ref="D259:D260"/>
    <mergeCell ref="E259:E260"/>
    <mergeCell ref="F259:G260"/>
    <mergeCell ref="H259:I259"/>
    <mergeCell ref="H260:I260"/>
    <mergeCell ref="F261:G262"/>
    <mergeCell ref="E264:E266"/>
    <mergeCell ref="K271:K272"/>
    <mergeCell ref="L271:L272"/>
    <mergeCell ref="A275:A280"/>
    <mergeCell ref="F275:G275"/>
    <mergeCell ref="H275:L275"/>
    <mergeCell ref="B276:B278"/>
    <mergeCell ref="C276:C278"/>
    <mergeCell ref="D276:D278"/>
    <mergeCell ref="E276:E278"/>
    <mergeCell ref="F276:G278"/>
    <mergeCell ref="H276:I276"/>
    <mergeCell ref="H277:I278"/>
    <mergeCell ref="L267:L268"/>
    <mergeCell ref="J277:J278"/>
    <mergeCell ref="K277:K278"/>
    <mergeCell ref="L277:L278"/>
    <mergeCell ref="F279:G280"/>
    <mergeCell ref="H279:I280"/>
    <mergeCell ref="J279:J280"/>
    <mergeCell ref="K279:K280"/>
    <mergeCell ref="L279:L280"/>
    <mergeCell ref="H271:I272"/>
    <mergeCell ref="J271:J272"/>
    <mergeCell ref="F267:G268"/>
    <mergeCell ref="H267:I268"/>
    <mergeCell ref="J267:J268"/>
    <mergeCell ref="K267:K268"/>
    <mergeCell ref="F273:G274"/>
    <mergeCell ref="H273:I274"/>
    <mergeCell ref="J273:J274"/>
    <mergeCell ref="K273:K274"/>
    <mergeCell ref="L273:L274"/>
    <mergeCell ref="A263:A268"/>
    <mergeCell ref="F263:G263"/>
    <mergeCell ref="A281:A285"/>
    <mergeCell ref="F281:G281"/>
    <mergeCell ref="H281:L281"/>
    <mergeCell ref="B282:B283"/>
    <mergeCell ref="C282:C283"/>
    <mergeCell ref="D282:D283"/>
    <mergeCell ref="E282:E283"/>
    <mergeCell ref="F282:G283"/>
    <mergeCell ref="H282:I282"/>
    <mergeCell ref="H283:I283"/>
    <mergeCell ref="F284:G285"/>
    <mergeCell ref="H284:I285"/>
    <mergeCell ref="J284:J285"/>
    <mergeCell ref="K284:K285"/>
    <mergeCell ref="L284:L285"/>
    <mergeCell ref="A286:A290"/>
    <mergeCell ref="F286:G286"/>
    <mergeCell ref="H286:L286"/>
    <mergeCell ref="B287:B288"/>
    <mergeCell ref="C287:C288"/>
    <mergeCell ref="D287:D288"/>
    <mergeCell ref="E287:E288"/>
    <mergeCell ref="F287:G288"/>
    <mergeCell ref="H287:I287"/>
    <mergeCell ref="H288:I288"/>
    <mergeCell ref="F289:G290"/>
    <mergeCell ref="H289:I290"/>
    <mergeCell ref="J289:J290"/>
    <mergeCell ref="K289:K290"/>
    <mergeCell ref="L289:L290"/>
    <mergeCell ref="A291:A295"/>
    <mergeCell ref="F291:G291"/>
    <mergeCell ref="H291:L291"/>
    <mergeCell ref="B292:B293"/>
    <mergeCell ref="C292:C293"/>
    <mergeCell ref="D292:D293"/>
    <mergeCell ref="E292:E293"/>
    <mergeCell ref="F292:G293"/>
    <mergeCell ref="H292:I292"/>
    <mergeCell ref="H293:I293"/>
    <mergeCell ref="F294:G295"/>
    <mergeCell ref="H294:I295"/>
    <mergeCell ref="J294:J295"/>
    <mergeCell ref="K294:K295"/>
    <mergeCell ref="L294:L295"/>
    <mergeCell ref="A296:A300"/>
    <mergeCell ref="F296:G296"/>
    <mergeCell ref="H296:L296"/>
    <mergeCell ref="B297:B298"/>
    <mergeCell ref="C297:C298"/>
    <mergeCell ref="D297:D298"/>
    <mergeCell ref="E297:E298"/>
    <mergeCell ref="F297:G298"/>
    <mergeCell ref="H297:I297"/>
    <mergeCell ref="H298:I298"/>
    <mergeCell ref="F299:G300"/>
    <mergeCell ref="H299:I300"/>
    <mergeCell ref="J299:J300"/>
    <mergeCell ref="K299:K300"/>
    <mergeCell ref="L299:L300"/>
    <mergeCell ref="A301:A305"/>
    <mergeCell ref="F301:G301"/>
    <mergeCell ref="H301:L301"/>
    <mergeCell ref="B302:B303"/>
    <mergeCell ref="C302:C303"/>
    <mergeCell ref="D302:D303"/>
    <mergeCell ref="E302:E303"/>
    <mergeCell ref="F302:G303"/>
    <mergeCell ref="H302:I302"/>
    <mergeCell ref="H303:I303"/>
    <mergeCell ref="F304:G305"/>
    <mergeCell ref="H304:I305"/>
    <mergeCell ref="J304:J305"/>
    <mergeCell ref="K304:K305"/>
    <mergeCell ref="L304:L305"/>
    <mergeCell ref="A306:A310"/>
    <mergeCell ref="F306:G306"/>
    <mergeCell ref="H306:L306"/>
    <mergeCell ref="B307:B308"/>
    <mergeCell ref="C307:C308"/>
    <mergeCell ref="D307:D308"/>
    <mergeCell ref="E307:E308"/>
    <mergeCell ref="F307:G308"/>
    <mergeCell ref="H307:I307"/>
    <mergeCell ref="H308:I308"/>
    <mergeCell ref="F309:G310"/>
    <mergeCell ref="H309:I310"/>
    <mergeCell ref="J309:J310"/>
    <mergeCell ref="K309:K310"/>
    <mergeCell ref="L309:L310"/>
    <mergeCell ref="A311:A316"/>
    <mergeCell ref="F311:G311"/>
    <mergeCell ref="H311:L311"/>
    <mergeCell ref="B312:B314"/>
    <mergeCell ref="C312:C314"/>
    <mergeCell ref="D312:D314"/>
    <mergeCell ref="E312:E314"/>
    <mergeCell ref="F312:G314"/>
    <mergeCell ref="H312:I312"/>
    <mergeCell ref="H313:I314"/>
    <mergeCell ref="J313:J314"/>
    <mergeCell ref="K313:K314"/>
    <mergeCell ref="L313:L314"/>
    <mergeCell ref="F315:G316"/>
    <mergeCell ref="H315:I316"/>
    <mergeCell ref="J315:J316"/>
    <mergeCell ref="K315:K316"/>
    <mergeCell ref="L315:L316"/>
    <mergeCell ref="A317:A322"/>
    <mergeCell ref="F317:G317"/>
    <mergeCell ref="H317:L317"/>
    <mergeCell ref="B318:B320"/>
    <mergeCell ref="C318:C320"/>
    <mergeCell ref="D318:D320"/>
    <mergeCell ref="E318:E320"/>
    <mergeCell ref="F318:G320"/>
    <mergeCell ref="H318:I318"/>
    <mergeCell ref="H319:I320"/>
    <mergeCell ref="J319:J320"/>
    <mergeCell ref="K319:K320"/>
    <mergeCell ref="L319:L320"/>
    <mergeCell ref="F321:G322"/>
    <mergeCell ref="H321:I322"/>
    <mergeCell ref="J321:J322"/>
    <mergeCell ref="K321:K322"/>
    <mergeCell ref="L321:L322"/>
    <mergeCell ref="A323:A327"/>
    <mergeCell ref="F323:G323"/>
    <mergeCell ref="H323:L323"/>
    <mergeCell ref="B324:B325"/>
    <mergeCell ref="C324:C325"/>
    <mergeCell ref="D324:D325"/>
    <mergeCell ref="E324:E325"/>
    <mergeCell ref="F324:G325"/>
    <mergeCell ref="H324:I324"/>
    <mergeCell ref="H325:I325"/>
    <mergeCell ref="F326:G327"/>
    <mergeCell ref="H326:I327"/>
    <mergeCell ref="J326:J327"/>
    <mergeCell ref="K326:K327"/>
    <mergeCell ref="L326:L327"/>
    <mergeCell ref="A328:A333"/>
    <mergeCell ref="F328:G328"/>
    <mergeCell ref="H328:L328"/>
    <mergeCell ref="B329:B331"/>
    <mergeCell ref="C329:C331"/>
    <mergeCell ref="D329:D331"/>
    <mergeCell ref="E329:E331"/>
    <mergeCell ref="F329:G331"/>
    <mergeCell ref="H329:I329"/>
    <mergeCell ref="H330:I331"/>
    <mergeCell ref="J330:J331"/>
    <mergeCell ref="K330:K331"/>
    <mergeCell ref="L330:L331"/>
    <mergeCell ref="F332:G333"/>
    <mergeCell ref="H332:I333"/>
    <mergeCell ref="J332:J333"/>
    <mergeCell ref="K332:K333"/>
    <mergeCell ref="L332:L333"/>
    <mergeCell ref="A334:A339"/>
    <mergeCell ref="F334:G334"/>
    <mergeCell ref="H334:L334"/>
    <mergeCell ref="B335:B337"/>
    <mergeCell ref="C335:C337"/>
    <mergeCell ref="D335:D337"/>
    <mergeCell ref="E335:E337"/>
    <mergeCell ref="F335:G337"/>
    <mergeCell ref="H335:I335"/>
    <mergeCell ref="H336:I337"/>
    <mergeCell ref="J336:J337"/>
    <mergeCell ref="K336:K337"/>
    <mergeCell ref="L336:L337"/>
    <mergeCell ref="F338:G339"/>
    <mergeCell ref="H338:I339"/>
    <mergeCell ref="J338:J339"/>
    <mergeCell ref="K338:K339"/>
    <mergeCell ref="L338:L339"/>
    <mergeCell ref="A340:A344"/>
    <mergeCell ref="F340:G340"/>
    <mergeCell ref="H340:L340"/>
    <mergeCell ref="B341:B342"/>
    <mergeCell ref="C341:C342"/>
    <mergeCell ref="D341:D342"/>
    <mergeCell ref="E341:E342"/>
    <mergeCell ref="F341:G342"/>
    <mergeCell ref="H341:I341"/>
    <mergeCell ref="H342:I342"/>
    <mergeCell ref="F343:G344"/>
    <mergeCell ref="H343:I344"/>
    <mergeCell ref="J343:J344"/>
    <mergeCell ref="K343:K344"/>
    <mergeCell ref="L343:L344"/>
    <mergeCell ref="A345:A350"/>
    <mergeCell ref="F345:G345"/>
    <mergeCell ref="H345:L345"/>
    <mergeCell ref="B346:B348"/>
    <mergeCell ref="C346:C348"/>
    <mergeCell ref="D346:D348"/>
    <mergeCell ref="E346:E348"/>
    <mergeCell ref="F346:G348"/>
    <mergeCell ref="H346:I346"/>
    <mergeCell ref="H347:I348"/>
    <mergeCell ref="J347:J348"/>
    <mergeCell ref="K347:K348"/>
    <mergeCell ref="L347:L348"/>
    <mergeCell ref="F349:G350"/>
    <mergeCell ref="H349:I350"/>
    <mergeCell ref="J349:J350"/>
    <mergeCell ref="K349:K350"/>
    <mergeCell ref="L349:L350"/>
    <mergeCell ref="A351:A356"/>
    <mergeCell ref="F351:G351"/>
    <mergeCell ref="H351:L351"/>
    <mergeCell ref="B352:B354"/>
    <mergeCell ref="C352:C354"/>
    <mergeCell ref="D352:D354"/>
    <mergeCell ref="E352:E354"/>
    <mergeCell ref="F352:G354"/>
    <mergeCell ref="H352:I352"/>
    <mergeCell ref="H353:I354"/>
    <mergeCell ref="J353:J354"/>
    <mergeCell ref="K353:K354"/>
    <mergeCell ref="L353:L354"/>
    <mergeCell ref="F355:G356"/>
    <mergeCell ref="H355:I356"/>
    <mergeCell ref="J355:J356"/>
    <mergeCell ref="K355:K356"/>
    <mergeCell ref="L355:L356"/>
    <mergeCell ref="A357:A361"/>
    <mergeCell ref="F357:G357"/>
    <mergeCell ref="H357:L357"/>
    <mergeCell ref="B358:B359"/>
    <mergeCell ref="C358:C359"/>
    <mergeCell ref="D358:D359"/>
    <mergeCell ref="E358:E359"/>
    <mergeCell ref="F358:G359"/>
    <mergeCell ref="H358:I358"/>
    <mergeCell ref="H359:I359"/>
    <mergeCell ref="F360:G361"/>
    <mergeCell ref="H360:I361"/>
    <mergeCell ref="J360:J361"/>
    <mergeCell ref="K360:K361"/>
    <mergeCell ref="L360:L361"/>
    <mergeCell ref="A362:A367"/>
    <mergeCell ref="F362:G362"/>
    <mergeCell ref="H362:L362"/>
    <mergeCell ref="B363:B365"/>
    <mergeCell ref="C363:C365"/>
    <mergeCell ref="D363:D365"/>
    <mergeCell ref="E363:E365"/>
    <mergeCell ref="F363:G365"/>
    <mergeCell ref="H363:I363"/>
    <mergeCell ref="H364:I365"/>
    <mergeCell ref="J364:J365"/>
    <mergeCell ref="K364:K365"/>
    <mergeCell ref="L364:L365"/>
    <mergeCell ref="F366:G367"/>
    <mergeCell ref="H366:I367"/>
    <mergeCell ref="J366:J367"/>
    <mergeCell ref="K366:K367"/>
    <mergeCell ref="L366:L367"/>
    <mergeCell ref="A368:A372"/>
    <mergeCell ref="F368:G368"/>
    <mergeCell ref="H368:L368"/>
    <mergeCell ref="B369:B370"/>
    <mergeCell ref="C369:C370"/>
    <mergeCell ref="D369:D370"/>
    <mergeCell ref="E369:E370"/>
    <mergeCell ref="F369:G370"/>
    <mergeCell ref="H369:I369"/>
    <mergeCell ref="H370:I370"/>
    <mergeCell ref="F371:G372"/>
    <mergeCell ref="H371:I372"/>
    <mergeCell ref="J371:J372"/>
    <mergeCell ref="K371:K372"/>
    <mergeCell ref="L371:L372"/>
    <mergeCell ref="A373:A377"/>
    <mergeCell ref="F373:G373"/>
    <mergeCell ref="H373:L373"/>
    <mergeCell ref="B374:B375"/>
    <mergeCell ref="C374:C375"/>
    <mergeCell ref="D374:D375"/>
    <mergeCell ref="E374:E375"/>
    <mergeCell ref="F374:G375"/>
    <mergeCell ref="H374:I374"/>
    <mergeCell ref="H375:I375"/>
    <mergeCell ref="F376:G377"/>
    <mergeCell ref="H376:I377"/>
    <mergeCell ref="J376:J377"/>
    <mergeCell ref="K376:K377"/>
    <mergeCell ref="L376:L377"/>
    <mergeCell ref="A401:A405"/>
    <mergeCell ref="F401:G401"/>
    <mergeCell ref="H401:L401"/>
    <mergeCell ref="B402:B403"/>
    <mergeCell ref="C402:C403"/>
    <mergeCell ref="F393:G394"/>
    <mergeCell ref="A378:A382"/>
    <mergeCell ref="F378:G378"/>
    <mergeCell ref="H378:L378"/>
    <mergeCell ref="B379:B380"/>
    <mergeCell ref="C379:C380"/>
    <mergeCell ref="D379:D380"/>
    <mergeCell ref="E379:E380"/>
    <mergeCell ref="F379:G380"/>
    <mergeCell ref="H379:I379"/>
    <mergeCell ref="H380:I380"/>
    <mergeCell ref="F381:G382"/>
    <mergeCell ref="H381:I382"/>
    <mergeCell ref="J381:J382"/>
    <mergeCell ref="K381:K382"/>
    <mergeCell ref="L381:L382"/>
    <mergeCell ref="A383:A389"/>
    <mergeCell ref="F383:G383"/>
    <mergeCell ref="H383:L383"/>
    <mergeCell ref="B384:B387"/>
    <mergeCell ref="C384:C387"/>
    <mergeCell ref="D384:D387"/>
    <mergeCell ref="E384:E387"/>
    <mergeCell ref="F384:G387"/>
    <mergeCell ref="H395:L395"/>
    <mergeCell ref="B396:B398"/>
    <mergeCell ref="C396:C398"/>
    <mergeCell ref="K397:K398"/>
    <mergeCell ref="L397:L398"/>
    <mergeCell ref="F399:G400"/>
    <mergeCell ref="H399:I400"/>
    <mergeCell ref="J399:J400"/>
    <mergeCell ref="K399:K400"/>
    <mergeCell ref="L399:L400"/>
    <mergeCell ref="H384:I384"/>
    <mergeCell ref="H385:I387"/>
    <mergeCell ref="J385:J387"/>
    <mergeCell ref="K385:K387"/>
    <mergeCell ref="L385:L387"/>
    <mergeCell ref="F388:G389"/>
    <mergeCell ref="H388:I389"/>
    <mergeCell ref="J388:J389"/>
    <mergeCell ref="K388:K389"/>
    <mergeCell ref="L388:L389"/>
    <mergeCell ref="H393:I394"/>
    <mergeCell ref="J393:J394"/>
    <mergeCell ref="K393:K394"/>
    <mergeCell ref="L393:L394"/>
    <mergeCell ref="F404:G405"/>
    <mergeCell ref="H404:I405"/>
    <mergeCell ref="J404:J405"/>
    <mergeCell ref="K404:K405"/>
    <mergeCell ref="L404:L405"/>
    <mergeCell ref="D396:D398"/>
    <mergeCell ref="E396:E398"/>
    <mergeCell ref="F396:G398"/>
    <mergeCell ref="H396:I396"/>
    <mergeCell ref="H397:I398"/>
    <mergeCell ref="J397:J398"/>
    <mergeCell ref="A390:A394"/>
    <mergeCell ref="F390:G390"/>
    <mergeCell ref="H390:L390"/>
    <mergeCell ref="B391:B392"/>
    <mergeCell ref="C391:C392"/>
    <mergeCell ref="D391:D392"/>
    <mergeCell ref="E391:E392"/>
    <mergeCell ref="F391:G392"/>
    <mergeCell ref="H391:I391"/>
    <mergeCell ref="H392:I392"/>
    <mergeCell ref="D402:D403"/>
    <mergeCell ref="E402:E403"/>
    <mergeCell ref="F402:G403"/>
    <mergeCell ref="H402:I402"/>
    <mergeCell ref="H403:I403"/>
    <mergeCell ref="A395:A400"/>
    <mergeCell ref="F395:G395"/>
    <mergeCell ref="H409:I410"/>
    <mergeCell ref="J409:J410"/>
    <mergeCell ref="K409:K410"/>
    <mergeCell ref="L409:L410"/>
    <mergeCell ref="A411:A415"/>
    <mergeCell ref="F411:G411"/>
    <mergeCell ref="H411:L411"/>
    <mergeCell ref="B412:B413"/>
    <mergeCell ref="C412:C413"/>
    <mergeCell ref="D412:D413"/>
    <mergeCell ref="E412:E413"/>
    <mergeCell ref="F412:G413"/>
    <mergeCell ref="H412:I412"/>
    <mergeCell ref="H413:I413"/>
    <mergeCell ref="F414:G415"/>
    <mergeCell ref="H414:I415"/>
    <mergeCell ref="J414:J415"/>
    <mergeCell ref="K414:K415"/>
    <mergeCell ref="L414:L415"/>
    <mergeCell ref="A406:A410"/>
    <mergeCell ref="F406:G406"/>
    <mergeCell ref="H406:L406"/>
    <mergeCell ref="B407:B408"/>
    <mergeCell ref="C407:C408"/>
    <mergeCell ref="D407:D408"/>
    <mergeCell ref="E407:E408"/>
    <mergeCell ref="F407:G408"/>
    <mergeCell ref="H407:I407"/>
    <mergeCell ref="H408:I408"/>
    <mergeCell ref="F409:G410"/>
    <mergeCell ref="A416:A421"/>
    <mergeCell ref="F416:G416"/>
    <mergeCell ref="H416:L416"/>
    <mergeCell ref="B417:B419"/>
    <mergeCell ref="C417:C419"/>
    <mergeCell ref="D417:D419"/>
    <mergeCell ref="E417:E419"/>
    <mergeCell ref="F417:G419"/>
    <mergeCell ref="H417:I417"/>
    <mergeCell ref="H418:I419"/>
    <mergeCell ref="J418:J419"/>
    <mergeCell ref="K418:K419"/>
    <mergeCell ref="L418:L419"/>
    <mergeCell ref="F420:G421"/>
    <mergeCell ref="H420:I421"/>
    <mergeCell ref="J420:J421"/>
    <mergeCell ref="K420:K421"/>
    <mergeCell ref="L420:L421"/>
    <mergeCell ref="A422:A426"/>
    <mergeCell ref="F422:G422"/>
    <mergeCell ref="H422:L422"/>
    <mergeCell ref="B423:B424"/>
    <mergeCell ref="C423:C424"/>
    <mergeCell ref="D423:D424"/>
    <mergeCell ref="E423:E424"/>
    <mergeCell ref="F423:G424"/>
    <mergeCell ref="H423:I423"/>
    <mergeCell ref="H424:I424"/>
    <mergeCell ref="F425:G426"/>
    <mergeCell ref="H425:I426"/>
    <mergeCell ref="J425:J426"/>
    <mergeCell ref="K425:K426"/>
    <mergeCell ref="L425:L426"/>
    <mergeCell ref="A427:A431"/>
    <mergeCell ref="F427:G427"/>
    <mergeCell ref="H427:L427"/>
    <mergeCell ref="B428:B429"/>
    <mergeCell ref="C428:C429"/>
    <mergeCell ref="D428:D429"/>
    <mergeCell ref="E428:E429"/>
    <mergeCell ref="F428:G429"/>
    <mergeCell ref="H428:I428"/>
    <mergeCell ref="H429:I429"/>
    <mergeCell ref="F430:G431"/>
    <mergeCell ref="H430:I431"/>
    <mergeCell ref="J430:J431"/>
    <mergeCell ref="K430:K431"/>
    <mergeCell ref="L430:L431"/>
    <mergeCell ref="A432:A438"/>
    <mergeCell ref="F432:G432"/>
    <mergeCell ref="H432:L432"/>
    <mergeCell ref="B433:B436"/>
    <mergeCell ref="C433:C436"/>
    <mergeCell ref="D433:D436"/>
    <mergeCell ref="E433:E436"/>
    <mergeCell ref="F433:G436"/>
    <mergeCell ref="H433:I433"/>
    <mergeCell ref="H434:I436"/>
    <mergeCell ref="J434:J436"/>
    <mergeCell ref="K434:K436"/>
    <mergeCell ref="L434:L436"/>
    <mergeCell ref="F437:G438"/>
    <mergeCell ref="H437:I438"/>
    <mergeCell ref="J437:J438"/>
    <mergeCell ref="K437:K438"/>
    <mergeCell ref="L437:L438"/>
    <mergeCell ref="A449:A453"/>
    <mergeCell ref="F449:G449"/>
    <mergeCell ref="H449:L449"/>
    <mergeCell ref="B450:B451"/>
    <mergeCell ref="C450:C451"/>
    <mergeCell ref="D450:D451"/>
    <mergeCell ref="E450:E451"/>
    <mergeCell ref="F450:G451"/>
    <mergeCell ref="F452:G453"/>
    <mergeCell ref="H452:I453"/>
    <mergeCell ref="J452:J453"/>
    <mergeCell ref="K452:K453"/>
    <mergeCell ref="K447:K448"/>
    <mergeCell ref="L447:L448"/>
    <mergeCell ref="D440:D441"/>
    <mergeCell ref="E440:E441"/>
    <mergeCell ref="F440:G441"/>
    <mergeCell ref="H440:I440"/>
    <mergeCell ref="H441:I441"/>
    <mergeCell ref="F442:G443"/>
    <mergeCell ref="H442:I443"/>
    <mergeCell ref="A444:A448"/>
    <mergeCell ref="F444:G444"/>
    <mergeCell ref="H444:L444"/>
    <mergeCell ref="B445:B446"/>
    <mergeCell ref="C445:C446"/>
    <mergeCell ref="D445:D446"/>
    <mergeCell ref="E445:E446"/>
    <mergeCell ref="J442:J443"/>
    <mergeCell ref="K442:K443"/>
    <mergeCell ref="L442:L443"/>
    <mergeCell ref="A439:A443"/>
    <mergeCell ref="B455:B457"/>
    <mergeCell ref="C455:C457"/>
    <mergeCell ref="D455:D457"/>
    <mergeCell ref="E455:E457"/>
    <mergeCell ref="F455:G457"/>
    <mergeCell ref="H455:I455"/>
    <mergeCell ref="J447:J448"/>
    <mergeCell ref="H456:I457"/>
    <mergeCell ref="J456:J457"/>
    <mergeCell ref="K456:K457"/>
    <mergeCell ref="L456:L457"/>
    <mergeCell ref="F458:G459"/>
    <mergeCell ref="H458:I459"/>
    <mergeCell ref="J458:J459"/>
    <mergeCell ref="K458:K459"/>
    <mergeCell ref="L458:L459"/>
    <mergeCell ref="F439:G439"/>
    <mergeCell ref="H439:L439"/>
    <mergeCell ref="B440:B441"/>
    <mergeCell ref="C440:C441"/>
    <mergeCell ref="D461:D462"/>
    <mergeCell ref="E461:E462"/>
    <mergeCell ref="F461:G462"/>
    <mergeCell ref="H461:I461"/>
    <mergeCell ref="H462:I462"/>
    <mergeCell ref="H446:I446"/>
    <mergeCell ref="F447:G448"/>
    <mergeCell ref="H447:I448"/>
    <mergeCell ref="H450:I450"/>
    <mergeCell ref="H451:I451"/>
    <mergeCell ref="A465:A469"/>
    <mergeCell ref="F465:G465"/>
    <mergeCell ref="H465:L465"/>
    <mergeCell ref="B466:B467"/>
    <mergeCell ref="C466:C467"/>
    <mergeCell ref="A460:A464"/>
    <mergeCell ref="F460:G460"/>
    <mergeCell ref="H460:L460"/>
    <mergeCell ref="B461:B462"/>
    <mergeCell ref="C461:C462"/>
    <mergeCell ref="H468:I469"/>
    <mergeCell ref="F463:G464"/>
    <mergeCell ref="H463:I464"/>
    <mergeCell ref="J463:J464"/>
    <mergeCell ref="K463:K464"/>
    <mergeCell ref="L463:L464"/>
    <mergeCell ref="F445:G446"/>
    <mergeCell ref="H445:I445"/>
    <mergeCell ref="L452:L453"/>
    <mergeCell ref="A454:A459"/>
    <mergeCell ref="F454:G454"/>
    <mergeCell ref="H454:L454"/>
    <mergeCell ref="D466:D467"/>
    <mergeCell ref="E466:E467"/>
    <mergeCell ref="F466:G467"/>
    <mergeCell ref="H466:I466"/>
    <mergeCell ref="H467:I467"/>
    <mergeCell ref="F468:G469"/>
    <mergeCell ref="E471:E473"/>
    <mergeCell ref="K478:K479"/>
    <mergeCell ref="L478:L479"/>
    <mergeCell ref="F480:G481"/>
    <mergeCell ref="H480:I481"/>
    <mergeCell ref="J480:J481"/>
    <mergeCell ref="K480:K481"/>
    <mergeCell ref="L480:L481"/>
    <mergeCell ref="L472:L473"/>
    <mergeCell ref="J468:J469"/>
    <mergeCell ref="K468:K469"/>
    <mergeCell ref="L468:L469"/>
    <mergeCell ref="H478:I479"/>
    <mergeCell ref="J478:J479"/>
    <mergeCell ref="F474:G475"/>
    <mergeCell ref="H474:I475"/>
    <mergeCell ref="J474:J475"/>
    <mergeCell ref="K474:K475"/>
    <mergeCell ref="L474:L475"/>
    <mergeCell ref="A470:A475"/>
    <mergeCell ref="F470:G470"/>
    <mergeCell ref="H470:L470"/>
    <mergeCell ref="B471:B473"/>
    <mergeCell ref="C471:C473"/>
    <mergeCell ref="D471:D473"/>
    <mergeCell ref="A476:A481"/>
    <mergeCell ref="F476:G476"/>
    <mergeCell ref="H476:L476"/>
    <mergeCell ref="B477:B479"/>
    <mergeCell ref="C477:C479"/>
    <mergeCell ref="F471:G473"/>
    <mergeCell ref="H471:I471"/>
    <mergeCell ref="H472:I473"/>
    <mergeCell ref="J472:J473"/>
    <mergeCell ref="K472:K473"/>
    <mergeCell ref="H490:I491"/>
    <mergeCell ref="F485:G486"/>
    <mergeCell ref="H485:I486"/>
    <mergeCell ref="J485:J486"/>
    <mergeCell ref="K485:K486"/>
    <mergeCell ref="L485:L486"/>
    <mergeCell ref="A487:A491"/>
    <mergeCell ref="B488:B489"/>
    <mergeCell ref="C488:C489"/>
    <mergeCell ref="A482:A486"/>
    <mergeCell ref="B483:B484"/>
    <mergeCell ref="C483:C484"/>
    <mergeCell ref="D477:D479"/>
    <mergeCell ref="E477:E479"/>
    <mergeCell ref="F477:G479"/>
    <mergeCell ref="H477:I477"/>
    <mergeCell ref="F488:G489"/>
    <mergeCell ref="H488:I488"/>
    <mergeCell ref="D483:D484"/>
    <mergeCell ref="E483:E484"/>
    <mergeCell ref="F483:G484"/>
    <mergeCell ref="H483:I483"/>
    <mergeCell ref="H484:I484"/>
    <mergeCell ref="K495:K496"/>
    <mergeCell ref="D488:D489"/>
    <mergeCell ref="E488:E489"/>
    <mergeCell ref="H489:I489"/>
    <mergeCell ref="F490:G491"/>
    <mergeCell ref="F487:G487"/>
    <mergeCell ref="H487:L487"/>
    <mergeCell ref="F482:G482"/>
    <mergeCell ref="H482:L482"/>
    <mergeCell ref="J490:J491"/>
    <mergeCell ref="K490:K491"/>
    <mergeCell ref="L490:L491"/>
    <mergeCell ref="A492:A496"/>
    <mergeCell ref="F492:G492"/>
    <mergeCell ref="H492:L492"/>
    <mergeCell ref="B493:B494"/>
    <mergeCell ref="C493:C494"/>
    <mergeCell ref="D493:D494"/>
    <mergeCell ref="E493:E494"/>
    <mergeCell ref="F493:G494"/>
    <mergeCell ref="H493:I493"/>
    <mergeCell ref="H494:I494"/>
    <mergeCell ref="F495:G496"/>
    <mergeCell ref="H495:I496"/>
    <mergeCell ref="J495:J496"/>
    <mergeCell ref="A497:A501"/>
    <mergeCell ref="F497:G497"/>
    <mergeCell ref="H497:L497"/>
    <mergeCell ref="B498:B499"/>
    <mergeCell ref="C498:C499"/>
    <mergeCell ref="D498:D499"/>
    <mergeCell ref="E498:E499"/>
    <mergeCell ref="F498:G499"/>
    <mergeCell ref="H498:I498"/>
    <mergeCell ref="H499:I499"/>
    <mergeCell ref="F500:G501"/>
    <mergeCell ref="H500:I501"/>
    <mergeCell ref="J500:J501"/>
    <mergeCell ref="K500:K501"/>
    <mergeCell ref="L500:L501"/>
    <mergeCell ref="L495:L496"/>
    <mergeCell ref="A502:A506"/>
    <mergeCell ref="F502:G502"/>
    <mergeCell ref="H502:L502"/>
    <mergeCell ref="B503:B504"/>
    <mergeCell ref="C503:C504"/>
    <mergeCell ref="D503:D504"/>
    <mergeCell ref="E503:E504"/>
    <mergeCell ref="F503:G504"/>
    <mergeCell ref="H503:I503"/>
    <mergeCell ref="H504:I504"/>
    <mergeCell ref="F505:G506"/>
    <mergeCell ref="H505:I506"/>
    <mergeCell ref="J505:J506"/>
    <mergeCell ref="K505:K506"/>
    <mergeCell ref="L505:L506"/>
    <mergeCell ref="A507:A511"/>
    <mergeCell ref="F507:G507"/>
    <mergeCell ref="H507:L507"/>
    <mergeCell ref="B508:B509"/>
    <mergeCell ref="C508:C509"/>
    <mergeCell ref="D508:D509"/>
    <mergeCell ref="E508:E509"/>
    <mergeCell ref="F508:G509"/>
    <mergeCell ref="H508:I508"/>
    <mergeCell ref="H509:I509"/>
    <mergeCell ref="F510:G511"/>
    <mergeCell ref="H510:I511"/>
    <mergeCell ref="J510:J511"/>
    <mergeCell ref="K510:K511"/>
    <mergeCell ref="L510:L511"/>
    <mergeCell ref="A512:A516"/>
    <mergeCell ref="F512:G512"/>
    <mergeCell ref="H512:L512"/>
    <mergeCell ref="B513:B514"/>
    <mergeCell ref="C513:C514"/>
    <mergeCell ref="D513:D514"/>
    <mergeCell ref="E513:E514"/>
    <mergeCell ref="F513:G514"/>
    <mergeCell ref="H513:I513"/>
    <mergeCell ref="H514:I514"/>
    <mergeCell ref="F515:G516"/>
    <mergeCell ref="H515:I516"/>
    <mergeCell ref="J515:J516"/>
    <mergeCell ref="K515:K516"/>
    <mergeCell ref="L515:L516"/>
    <mergeCell ref="A517:A521"/>
    <mergeCell ref="F517:G517"/>
    <mergeCell ref="H517:L517"/>
    <mergeCell ref="B518:B519"/>
    <mergeCell ref="C518:C519"/>
    <mergeCell ref="D518:D519"/>
    <mergeCell ref="E518:E519"/>
    <mergeCell ref="F518:G519"/>
    <mergeCell ref="H518:I518"/>
    <mergeCell ref="H519:I519"/>
    <mergeCell ref="F520:G521"/>
    <mergeCell ref="H520:I521"/>
    <mergeCell ref="J520:J521"/>
    <mergeCell ref="K520:K521"/>
    <mergeCell ref="L520:L521"/>
    <mergeCell ref="A522:A527"/>
    <mergeCell ref="F522:G522"/>
    <mergeCell ref="H522:L522"/>
    <mergeCell ref="B523:B525"/>
    <mergeCell ref="C523:C525"/>
    <mergeCell ref="D523:D525"/>
    <mergeCell ref="E523:E525"/>
    <mergeCell ref="F523:G525"/>
    <mergeCell ref="H523:I523"/>
    <mergeCell ref="H524:I525"/>
    <mergeCell ref="J524:J525"/>
    <mergeCell ref="K524:K525"/>
    <mergeCell ref="L524:L525"/>
    <mergeCell ref="F526:G527"/>
    <mergeCell ref="H526:I527"/>
    <mergeCell ref="J526:J527"/>
    <mergeCell ref="K526:K527"/>
    <mergeCell ref="L526:L527"/>
    <mergeCell ref="A528:A532"/>
    <mergeCell ref="F528:G528"/>
    <mergeCell ref="H528:L528"/>
    <mergeCell ref="B529:B530"/>
    <mergeCell ref="C529:C530"/>
    <mergeCell ref="D529:D530"/>
    <mergeCell ref="E529:E530"/>
    <mergeCell ref="F529:G530"/>
    <mergeCell ref="H529:I529"/>
    <mergeCell ref="H530:I530"/>
    <mergeCell ref="F531:G532"/>
    <mergeCell ref="H531:I532"/>
    <mergeCell ref="J531:J532"/>
    <mergeCell ref="K531:K532"/>
    <mergeCell ref="L531:L532"/>
    <mergeCell ref="A533:A537"/>
    <mergeCell ref="F533:G533"/>
    <mergeCell ref="H533:L533"/>
    <mergeCell ref="B534:B535"/>
    <mergeCell ref="C534:C535"/>
    <mergeCell ref="J536:J537"/>
    <mergeCell ref="K536:K537"/>
    <mergeCell ref="L536:L537"/>
    <mergeCell ref="D534:D535"/>
    <mergeCell ref="E534:E535"/>
    <mergeCell ref="F534:G535"/>
    <mergeCell ref="H534:I534"/>
    <mergeCell ref="H535:I535"/>
    <mergeCell ref="F536:G537"/>
    <mergeCell ref="H536:I537"/>
  </mergeCells>
  <hyperlinks>
    <hyperlink ref="D8" r:id="rId1"/>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7"/>
  <sheetViews>
    <sheetView workbookViewId="0">
      <selection activeCell="O22" sqref="O22"/>
    </sheetView>
  </sheetViews>
  <sheetFormatPr defaultRowHeight="12.75" x14ac:dyDescent="0.2"/>
  <cols>
    <col min="1" max="1" width="5" customWidth="1"/>
    <col min="2" max="2" width="14.7109375" customWidth="1"/>
    <col min="3" max="3" width="25.7109375" customWidth="1"/>
    <col min="4" max="4" width="17" customWidth="1"/>
    <col min="5" max="5" width="17.140625" customWidth="1"/>
    <col min="6" max="6" width="2.85546875" customWidth="1"/>
    <col min="7" max="7" width="12.42578125" customWidth="1"/>
    <col min="8" max="8" width="2.5703125" customWidth="1"/>
    <col min="9" max="9" width="12.42578125" customWidth="1"/>
    <col min="10" max="10" width="12.140625" customWidth="1"/>
    <col min="11" max="11" width="11.42578125" customWidth="1"/>
    <col min="12" max="12" width="10.5703125" customWidth="1"/>
  </cols>
  <sheetData>
    <row r="1" spans="1:12" x14ac:dyDescent="0.2">
      <c r="A1" s="82"/>
      <c r="B1" s="82"/>
      <c r="C1" s="82"/>
      <c r="D1" s="82"/>
      <c r="E1" s="82"/>
      <c r="F1" s="82"/>
      <c r="G1" s="82"/>
      <c r="H1" s="82"/>
      <c r="I1" s="82"/>
      <c r="J1" s="82"/>
      <c r="K1" s="82"/>
      <c r="L1" s="82"/>
    </row>
    <row r="2" spans="1:12" ht="15.75" x14ac:dyDescent="0.25">
      <c r="A2" s="99"/>
      <c r="B2" s="530" t="s">
        <v>8546</v>
      </c>
      <c r="C2" s="530"/>
      <c r="D2" s="530"/>
      <c r="E2" s="530"/>
      <c r="F2" s="530"/>
      <c r="G2" s="530"/>
      <c r="H2" s="530"/>
      <c r="I2" s="530"/>
      <c r="J2" s="530"/>
      <c r="K2" s="530"/>
      <c r="L2" s="530"/>
    </row>
    <row r="3" spans="1:12" x14ac:dyDescent="0.2">
      <c r="A3" s="531"/>
      <c r="B3" s="532" t="s">
        <v>2</v>
      </c>
      <c r="C3" s="532"/>
      <c r="D3" s="532"/>
      <c r="E3" s="532"/>
      <c r="F3" s="532"/>
      <c r="G3" s="532"/>
      <c r="H3" s="532"/>
      <c r="I3" s="532"/>
      <c r="J3" s="98" t="s">
        <v>3</v>
      </c>
      <c r="K3" s="98" t="s">
        <v>4</v>
      </c>
      <c r="L3" s="98" t="s">
        <v>5</v>
      </c>
    </row>
    <row r="4" spans="1:12" x14ac:dyDescent="0.2">
      <c r="A4" s="531"/>
      <c r="B4" s="532"/>
      <c r="C4" s="532"/>
      <c r="D4" s="532"/>
      <c r="E4" s="532"/>
      <c r="F4" s="532"/>
      <c r="G4" s="532"/>
      <c r="H4" s="532"/>
      <c r="I4" s="532"/>
      <c r="J4" s="97">
        <v>6</v>
      </c>
      <c r="K4" s="97">
        <v>20</v>
      </c>
      <c r="L4" s="96" t="s">
        <v>5822</v>
      </c>
    </row>
    <row r="5" spans="1:12" x14ac:dyDescent="0.2">
      <c r="A5" s="531"/>
      <c r="B5" s="533" t="s">
        <v>5821</v>
      </c>
      <c r="C5" s="533"/>
      <c r="D5" s="533"/>
      <c r="E5" s="533"/>
      <c r="F5" s="533"/>
      <c r="G5" s="533"/>
      <c r="H5" s="533"/>
      <c r="I5" s="533"/>
      <c r="J5" s="533"/>
      <c r="K5" s="533"/>
      <c r="L5" s="533"/>
    </row>
    <row r="6" spans="1:12" ht="17.45" customHeight="1" x14ac:dyDescent="0.25">
      <c r="A6" s="534"/>
      <c r="B6" s="95"/>
      <c r="C6" s="535" t="s">
        <v>7</v>
      </c>
      <c r="D6" s="535"/>
      <c r="E6" s="535"/>
      <c r="F6" s="536"/>
      <c r="G6" s="537" t="s">
        <v>8</v>
      </c>
      <c r="H6" s="94"/>
      <c r="I6" s="537" t="s">
        <v>5820</v>
      </c>
      <c r="J6" s="538"/>
      <c r="K6" s="522" t="s">
        <v>5819</v>
      </c>
      <c r="L6" s="522"/>
    </row>
    <row r="7" spans="1:12" ht="15" customHeight="1" x14ac:dyDescent="0.2">
      <c r="A7" s="534"/>
      <c r="B7" s="93"/>
      <c r="C7" s="523" t="s">
        <v>5818</v>
      </c>
      <c r="D7" s="523"/>
      <c r="E7" s="523"/>
      <c r="F7" s="536"/>
      <c r="G7" s="537"/>
      <c r="H7" s="92" t="s">
        <v>9</v>
      </c>
      <c r="I7" s="537"/>
      <c r="J7" s="538"/>
      <c r="K7" s="522"/>
      <c r="L7" s="522"/>
    </row>
    <row r="8" spans="1:12" ht="13.15" customHeight="1" x14ac:dyDescent="0.25">
      <c r="A8" s="534"/>
      <c r="B8" s="86" t="s">
        <v>13</v>
      </c>
      <c r="C8" s="270" t="s">
        <v>8554</v>
      </c>
      <c r="D8" s="541" t="s">
        <v>8555</v>
      </c>
      <c r="E8" s="542"/>
      <c r="F8" s="536"/>
      <c r="G8" s="537"/>
      <c r="H8" s="91"/>
      <c r="I8" s="537"/>
      <c r="J8" s="538"/>
      <c r="K8" s="522"/>
      <c r="L8" s="522"/>
    </row>
    <row r="9" spans="1:12" ht="48" x14ac:dyDescent="0.2">
      <c r="A9" s="90" t="s">
        <v>1</v>
      </c>
      <c r="B9" s="90" t="s">
        <v>5817</v>
      </c>
      <c r="C9" s="89" t="s">
        <v>15</v>
      </c>
      <c r="D9" s="89" t="s">
        <v>5816</v>
      </c>
      <c r="E9" s="89" t="s">
        <v>5815</v>
      </c>
      <c r="F9" s="524" t="s">
        <v>18</v>
      </c>
      <c r="G9" s="524"/>
      <c r="H9" s="524" t="s">
        <v>19</v>
      </c>
      <c r="I9" s="524"/>
      <c r="J9" s="89" t="s">
        <v>20</v>
      </c>
      <c r="K9" s="89" t="s">
        <v>5814</v>
      </c>
      <c r="L9" s="89" t="s">
        <v>22</v>
      </c>
    </row>
    <row r="10" spans="1:12" ht="24" x14ac:dyDescent="0.2">
      <c r="A10" s="525">
        <v>501</v>
      </c>
      <c r="B10" s="86" t="s">
        <v>23</v>
      </c>
      <c r="C10" s="85" t="s">
        <v>24</v>
      </c>
      <c r="D10" s="85" t="s">
        <v>175</v>
      </c>
      <c r="E10" s="85" t="s">
        <v>174</v>
      </c>
      <c r="F10" s="526" t="s">
        <v>18</v>
      </c>
      <c r="G10" s="526"/>
      <c r="H10" s="527"/>
      <c r="I10" s="527"/>
      <c r="J10" s="527"/>
      <c r="K10" s="527"/>
      <c r="L10" s="527"/>
    </row>
    <row r="11" spans="1:12" x14ac:dyDescent="0.2">
      <c r="A11" s="525"/>
      <c r="B11" s="528" t="s">
        <v>4690</v>
      </c>
      <c r="C11" s="528" t="s">
        <v>4695</v>
      </c>
      <c r="D11" s="543">
        <v>43223</v>
      </c>
      <c r="E11" s="528" t="s">
        <v>641</v>
      </c>
      <c r="F11" s="528" t="s">
        <v>4694</v>
      </c>
      <c r="G11" s="528"/>
      <c r="H11" s="539" t="s">
        <v>170</v>
      </c>
      <c r="I11" s="539"/>
      <c r="J11" s="83" t="s">
        <v>166</v>
      </c>
      <c r="K11" s="83" t="s">
        <v>166</v>
      </c>
      <c r="L11" s="87">
        <v>0</v>
      </c>
    </row>
    <row r="12" spans="1:12" x14ac:dyDescent="0.2">
      <c r="A12" s="525"/>
      <c r="B12" s="528"/>
      <c r="C12" s="528"/>
      <c r="D12" s="543"/>
      <c r="E12" s="528"/>
      <c r="F12" s="528"/>
      <c r="G12" s="528"/>
      <c r="H12" s="539" t="s">
        <v>56</v>
      </c>
      <c r="I12" s="539"/>
      <c r="J12" s="83" t="s">
        <v>166</v>
      </c>
      <c r="K12" s="83" t="s">
        <v>9</v>
      </c>
      <c r="L12" s="87">
        <v>2346.6</v>
      </c>
    </row>
    <row r="13" spans="1:12" ht="24" x14ac:dyDescent="0.2">
      <c r="A13" s="525"/>
      <c r="B13" s="86" t="s">
        <v>33</v>
      </c>
      <c r="C13" s="85" t="s">
        <v>34</v>
      </c>
      <c r="D13" s="85" t="s">
        <v>169</v>
      </c>
      <c r="E13" s="85" t="s">
        <v>168</v>
      </c>
      <c r="F13" s="527"/>
      <c r="G13" s="527"/>
      <c r="H13" s="539" t="s">
        <v>167</v>
      </c>
      <c r="I13" s="539"/>
      <c r="J13" s="528" t="s">
        <v>166</v>
      </c>
      <c r="K13" s="528" t="s">
        <v>9</v>
      </c>
      <c r="L13" s="540">
        <v>100</v>
      </c>
    </row>
    <row r="14" spans="1:12" ht="24" x14ac:dyDescent="0.2">
      <c r="A14" s="525"/>
      <c r="B14" s="83" t="s">
        <v>203</v>
      </c>
      <c r="C14" s="83" t="s">
        <v>4694</v>
      </c>
      <c r="D14" s="84">
        <v>43224</v>
      </c>
      <c r="E14" s="83" t="s">
        <v>2671</v>
      </c>
      <c r="F14" s="527"/>
      <c r="G14" s="527"/>
      <c r="H14" s="539"/>
      <c r="I14" s="539"/>
      <c r="J14" s="528"/>
      <c r="K14" s="528"/>
      <c r="L14" s="540"/>
    </row>
    <row r="15" spans="1:12" ht="24" x14ac:dyDescent="0.2">
      <c r="A15" s="525">
        <v>502</v>
      </c>
      <c r="B15" s="86" t="s">
        <v>23</v>
      </c>
      <c r="C15" s="85" t="s">
        <v>24</v>
      </c>
      <c r="D15" s="85" t="s">
        <v>175</v>
      </c>
      <c r="E15" s="85" t="s">
        <v>174</v>
      </c>
      <c r="F15" s="526" t="s">
        <v>18</v>
      </c>
      <c r="G15" s="526"/>
      <c r="H15" s="527"/>
      <c r="I15" s="527"/>
      <c r="J15" s="527"/>
      <c r="K15" s="527"/>
      <c r="L15" s="527"/>
    </row>
    <row r="16" spans="1:12" x14ac:dyDescent="0.2">
      <c r="A16" s="525"/>
      <c r="B16" s="528" t="s">
        <v>4690</v>
      </c>
      <c r="C16" s="528" t="s">
        <v>4693</v>
      </c>
      <c r="D16" s="543">
        <v>43231</v>
      </c>
      <c r="E16" s="528" t="s">
        <v>297</v>
      </c>
      <c r="F16" s="528" t="s">
        <v>1704</v>
      </c>
      <c r="G16" s="528"/>
      <c r="H16" s="539" t="s">
        <v>170</v>
      </c>
      <c r="I16" s="539"/>
      <c r="J16" s="83" t="s">
        <v>166</v>
      </c>
      <c r="K16" s="83" t="s">
        <v>9</v>
      </c>
      <c r="L16" s="87">
        <v>51.75</v>
      </c>
    </row>
    <row r="17" spans="1:12" x14ac:dyDescent="0.2">
      <c r="A17" s="525"/>
      <c r="B17" s="528"/>
      <c r="C17" s="528"/>
      <c r="D17" s="543"/>
      <c r="E17" s="528"/>
      <c r="F17" s="528"/>
      <c r="G17" s="528"/>
      <c r="H17" s="539" t="s">
        <v>56</v>
      </c>
      <c r="I17" s="539"/>
      <c r="J17" s="83" t="s">
        <v>166</v>
      </c>
      <c r="K17" s="83" t="s">
        <v>9</v>
      </c>
      <c r="L17" s="87">
        <v>308.04000000000002</v>
      </c>
    </row>
    <row r="18" spans="1:12" ht="24" x14ac:dyDescent="0.2">
      <c r="A18" s="525"/>
      <c r="B18" s="86" t="s">
        <v>33</v>
      </c>
      <c r="C18" s="85" t="s">
        <v>34</v>
      </c>
      <c r="D18" s="85" t="s">
        <v>169</v>
      </c>
      <c r="E18" s="85" t="s">
        <v>168</v>
      </c>
      <c r="F18" s="527"/>
      <c r="G18" s="527"/>
      <c r="H18" s="539" t="s">
        <v>167</v>
      </c>
      <c r="I18" s="539"/>
      <c r="J18" s="528" t="s">
        <v>166</v>
      </c>
      <c r="K18" s="528" t="s">
        <v>9</v>
      </c>
      <c r="L18" s="540">
        <v>139.08000000000001</v>
      </c>
    </row>
    <row r="19" spans="1:12" ht="24" x14ac:dyDescent="0.2">
      <c r="A19" s="525"/>
      <c r="B19" s="83" t="s">
        <v>203</v>
      </c>
      <c r="C19" s="83" t="s">
        <v>1704</v>
      </c>
      <c r="D19" s="84">
        <v>43231</v>
      </c>
      <c r="E19" s="83" t="s">
        <v>3735</v>
      </c>
      <c r="F19" s="527"/>
      <c r="G19" s="527"/>
      <c r="H19" s="539"/>
      <c r="I19" s="539"/>
      <c r="J19" s="528"/>
      <c r="K19" s="528"/>
      <c r="L19" s="540"/>
    </row>
    <row r="20" spans="1:12" ht="24" x14ac:dyDescent="0.2">
      <c r="A20" s="525">
        <v>503</v>
      </c>
      <c r="B20" s="86" t="s">
        <v>23</v>
      </c>
      <c r="C20" s="85" t="s">
        <v>24</v>
      </c>
      <c r="D20" s="85" t="s">
        <v>175</v>
      </c>
      <c r="E20" s="85" t="s">
        <v>174</v>
      </c>
      <c r="F20" s="526" t="s">
        <v>18</v>
      </c>
      <c r="G20" s="526"/>
      <c r="H20" s="527"/>
      <c r="I20" s="527"/>
      <c r="J20" s="527"/>
      <c r="K20" s="527"/>
      <c r="L20" s="527"/>
    </row>
    <row r="21" spans="1:12" x14ac:dyDescent="0.2">
      <c r="A21" s="525"/>
      <c r="B21" s="528" t="s">
        <v>4690</v>
      </c>
      <c r="C21" s="528" t="s">
        <v>4692</v>
      </c>
      <c r="D21" s="543">
        <v>43256</v>
      </c>
      <c r="E21" s="528" t="s">
        <v>700</v>
      </c>
      <c r="F21" s="528" t="s">
        <v>1614</v>
      </c>
      <c r="G21" s="528"/>
      <c r="H21" s="539" t="s">
        <v>170</v>
      </c>
      <c r="I21" s="539"/>
      <c r="J21" s="83" t="s">
        <v>166</v>
      </c>
      <c r="K21" s="83" t="s">
        <v>9</v>
      </c>
      <c r="L21" s="87">
        <v>285.5</v>
      </c>
    </row>
    <row r="22" spans="1:12" x14ac:dyDescent="0.2">
      <c r="A22" s="525"/>
      <c r="B22" s="528"/>
      <c r="C22" s="528"/>
      <c r="D22" s="543"/>
      <c r="E22" s="528"/>
      <c r="F22" s="528"/>
      <c r="G22" s="528"/>
      <c r="H22" s="539" t="s">
        <v>56</v>
      </c>
      <c r="I22" s="539"/>
      <c r="J22" s="83" t="s">
        <v>166</v>
      </c>
      <c r="K22" s="83" t="s">
        <v>9</v>
      </c>
      <c r="L22" s="87">
        <v>366.13</v>
      </c>
    </row>
    <row r="23" spans="1:12" ht="24" x14ac:dyDescent="0.2">
      <c r="A23" s="525"/>
      <c r="B23" s="86" t="s">
        <v>33</v>
      </c>
      <c r="C23" s="85" t="s">
        <v>34</v>
      </c>
      <c r="D23" s="85" t="s">
        <v>169</v>
      </c>
      <c r="E23" s="85" t="s">
        <v>168</v>
      </c>
      <c r="F23" s="527"/>
      <c r="G23" s="527"/>
      <c r="H23" s="539" t="s">
        <v>167</v>
      </c>
      <c r="I23" s="539"/>
      <c r="J23" s="528" t="s">
        <v>166</v>
      </c>
      <c r="K23" s="528" t="s">
        <v>9</v>
      </c>
      <c r="L23" s="540">
        <v>220</v>
      </c>
    </row>
    <row r="24" spans="1:12" ht="24" x14ac:dyDescent="0.2">
      <c r="A24" s="525"/>
      <c r="B24" s="83" t="s">
        <v>203</v>
      </c>
      <c r="C24" s="83" t="s">
        <v>1614</v>
      </c>
      <c r="D24" s="84">
        <v>43257</v>
      </c>
      <c r="E24" s="83" t="s">
        <v>949</v>
      </c>
      <c r="F24" s="527"/>
      <c r="G24" s="527"/>
      <c r="H24" s="539"/>
      <c r="I24" s="539"/>
      <c r="J24" s="528"/>
      <c r="K24" s="528"/>
      <c r="L24" s="540"/>
    </row>
    <row r="25" spans="1:12" ht="24" x14ac:dyDescent="0.2">
      <c r="A25" s="525">
        <v>504</v>
      </c>
      <c r="B25" s="86" t="s">
        <v>23</v>
      </c>
      <c r="C25" s="85" t="s">
        <v>24</v>
      </c>
      <c r="D25" s="85" t="s">
        <v>175</v>
      </c>
      <c r="E25" s="85" t="s">
        <v>174</v>
      </c>
      <c r="F25" s="526" t="s">
        <v>18</v>
      </c>
      <c r="G25" s="526"/>
      <c r="H25" s="527"/>
      <c r="I25" s="527"/>
      <c r="J25" s="527"/>
      <c r="K25" s="527"/>
      <c r="L25" s="527"/>
    </row>
    <row r="26" spans="1:12" x14ac:dyDescent="0.2">
      <c r="A26" s="525"/>
      <c r="B26" s="528" t="s">
        <v>4690</v>
      </c>
      <c r="C26" s="528" t="s">
        <v>4691</v>
      </c>
      <c r="D26" s="543">
        <v>43271</v>
      </c>
      <c r="E26" s="528" t="s">
        <v>417</v>
      </c>
      <c r="F26" s="528" t="s">
        <v>554</v>
      </c>
      <c r="G26" s="528"/>
      <c r="H26" s="539" t="s">
        <v>170</v>
      </c>
      <c r="I26" s="539"/>
      <c r="J26" s="83" t="s">
        <v>166</v>
      </c>
      <c r="K26" s="83" t="s">
        <v>9</v>
      </c>
      <c r="L26" s="87">
        <v>253</v>
      </c>
    </row>
    <row r="27" spans="1:12" x14ac:dyDescent="0.2">
      <c r="A27" s="525"/>
      <c r="B27" s="528"/>
      <c r="C27" s="528"/>
      <c r="D27" s="543"/>
      <c r="E27" s="528"/>
      <c r="F27" s="528"/>
      <c r="G27" s="528"/>
      <c r="H27" s="539" t="s">
        <v>56</v>
      </c>
      <c r="I27" s="539"/>
      <c r="J27" s="83" t="s">
        <v>166</v>
      </c>
      <c r="K27" s="83" t="s">
        <v>9</v>
      </c>
      <c r="L27" s="87">
        <v>344.62</v>
      </c>
    </row>
    <row r="28" spans="1:12" ht="24" x14ac:dyDescent="0.2">
      <c r="A28" s="525"/>
      <c r="B28" s="86" t="s">
        <v>33</v>
      </c>
      <c r="C28" s="85" t="s">
        <v>34</v>
      </c>
      <c r="D28" s="85" t="s">
        <v>169</v>
      </c>
      <c r="E28" s="85" t="s">
        <v>168</v>
      </c>
      <c r="F28" s="527"/>
      <c r="G28" s="527"/>
      <c r="H28" s="539" t="s">
        <v>167</v>
      </c>
      <c r="I28" s="539"/>
      <c r="J28" s="528" t="s">
        <v>166</v>
      </c>
      <c r="K28" s="528" t="s">
        <v>9</v>
      </c>
      <c r="L28" s="540">
        <v>1355</v>
      </c>
    </row>
    <row r="29" spans="1:12" ht="24" x14ac:dyDescent="0.2">
      <c r="A29" s="525"/>
      <c r="B29" s="83" t="s">
        <v>203</v>
      </c>
      <c r="C29" s="83" t="s">
        <v>554</v>
      </c>
      <c r="D29" s="84">
        <v>43272</v>
      </c>
      <c r="E29" s="83" t="s">
        <v>1040</v>
      </c>
      <c r="F29" s="527"/>
      <c r="G29" s="527"/>
      <c r="H29" s="539"/>
      <c r="I29" s="539"/>
      <c r="J29" s="528"/>
      <c r="K29" s="528"/>
      <c r="L29" s="540"/>
    </row>
    <row r="30" spans="1:12" ht="24" x14ac:dyDescent="0.2">
      <c r="A30" s="525">
        <v>505</v>
      </c>
      <c r="B30" s="86" t="s">
        <v>23</v>
      </c>
      <c r="C30" s="85" t="s">
        <v>24</v>
      </c>
      <c r="D30" s="85" t="s">
        <v>175</v>
      </c>
      <c r="E30" s="85" t="s">
        <v>174</v>
      </c>
      <c r="F30" s="526" t="s">
        <v>18</v>
      </c>
      <c r="G30" s="526"/>
      <c r="H30" s="527"/>
      <c r="I30" s="527"/>
      <c r="J30" s="527"/>
      <c r="K30" s="527"/>
      <c r="L30" s="527"/>
    </row>
    <row r="31" spans="1:12" x14ac:dyDescent="0.2">
      <c r="A31" s="525"/>
      <c r="B31" s="528" t="s">
        <v>4690</v>
      </c>
      <c r="C31" s="529" t="s">
        <v>4689</v>
      </c>
      <c r="D31" s="543">
        <v>43287</v>
      </c>
      <c r="E31" s="528" t="s">
        <v>1074</v>
      </c>
      <c r="F31" s="528" t="s">
        <v>4688</v>
      </c>
      <c r="G31" s="528"/>
      <c r="H31" s="539" t="s">
        <v>170</v>
      </c>
      <c r="I31" s="539"/>
      <c r="J31" s="83" t="s">
        <v>166</v>
      </c>
      <c r="K31" s="83" t="s">
        <v>9</v>
      </c>
      <c r="L31" s="87">
        <v>1454.35</v>
      </c>
    </row>
    <row r="32" spans="1:12" x14ac:dyDescent="0.2">
      <c r="A32" s="525"/>
      <c r="B32" s="528"/>
      <c r="C32" s="529"/>
      <c r="D32" s="543"/>
      <c r="E32" s="528"/>
      <c r="F32" s="528"/>
      <c r="G32" s="528"/>
      <c r="H32" s="539" t="s">
        <v>56</v>
      </c>
      <c r="I32" s="539"/>
      <c r="J32" s="83" t="s">
        <v>166</v>
      </c>
      <c r="K32" s="83" t="s">
        <v>9</v>
      </c>
      <c r="L32" s="87">
        <v>8613.18</v>
      </c>
    </row>
    <row r="33" spans="1:12" ht="24" x14ac:dyDescent="0.2">
      <c r="A33" s="525"/>
      <c r="B33" s="86" t="s">
        <v>33</v>
      </c>
      <c r="C33" s="85" t="s">
        <v>34</v>
      </c>
      <c r="D33" s="85" t="s">
        <v>169</v>
      </c>
      <c r="E33" s="85" t="s">
        <v>168</v>
      </c>
      <c r="F33" s="527"/>
      <c r="G33" s="527"/>
      <c r="H33" s="539" t="s">
        <v>167</v>
      </c>
      <c r="I33" s="539"/>
      <c r="J33" s="528" t="s">
        <v>166</v>
      </c>
      <c r="K33" s="528" t="s">
        <v>166</v>
      </c>
      <c r="L33" s="540">
        <v>0</v>
      </c>
    </row>
    <row r="34" spans="1:12" ht="24" x14ac:dyDescent="0.2">
      <c r="A34" s="525"/>
      <c r="B34" s="83" t="s">
        <v>203</v>
      </c>
      <c r="C34" s="83" t="s">
        <v>4688</v>
      </c>
      <c r="D34" s="84">
        <v>43292</v>
      </c>
      <c r="E34" s="83" t="s">
        <v>2275</v>
      </c>
      <c r="F34" s="527"/>
      <c r="G34" s="527"/>
      <c r="H34" s="539"/>
      <c r="I34" s="539"/>
      <c r="J34" s="528"/>
      <c r="K34" s="528"/>
      <c r="L34" s="540"/>
    </row>
    <row r="35" spans="1:12" ht="24" x14ac:dyDescent="0.2">
      <c r="A35" s="525">
        <v>506</v>
      </c>
      <c r="B35" s="86" t="s">
        <v>23</v>
      </c>
      <c r="C35" s="85" t="s">
        <v>24</v>
      </c>
      <c r="D35" s="85" t="s">
        <v>175</v>
      </c>
      <c r="E35" s="85" t="s">
        <v>174</v>
      </c>
      <c r="F35" s="526" t="s">
        <v>18</v>
      </c>
      <c r="G35" s="526"/>
      <c r="H35" s="527"/>
      <c r="I35" s="527"/>
      <c r="J35" s="527"/>
      <c r="K35" s="527"/>
      <c r="L35" s="527"/>
    </row>
    <row r="36" spans="1:12" x14ac:dyDescent="0.2">
      <c r="A36" s="525"/>
      <c r="B36" s="528" t="s">
        <v>4686</v>
      </c>
      <c r="C36" s="529" t="s">
        <v>4687</v>
      </c>
      <c r="D36" s="543">
        <v>43215</v>
      </c>
      <c r="E36" s="528" t="s">
        <v>178</v>
      </c>
      <c r="F36" s="528" t="s">
        <v>1499</v>
      </c>
      <c r="G36" s="528"/>
      <c r="H36" s="539" t="s">
        <v>170</v>
      </c>
      <c r="I36" s="539"/>
      <c r="J36" s="83" t="s">
        <v>166</v>
      </c>
      <c r="K36" s="83" t="s">
        <v>9</v>
      </c>
      <c r="L36" s="87">
        <v>739</v>
      </c>
    </row>
    <row r="37" spans="1:12" x14ac:dyDescent="0.2">
      <c r="A37" s="525"/>
      <c r="B37" s="528"/>
      <c r="C37" s="529"/>
      <c r="D37" s="543"/>
      <c r="E37" s="528"/>
      <c r="F37" s="528"/>
      <c r="G37" s="528"/>
      <c r="H37" s="539" t="s">
        <v>56</v>
      </c>
      <c r="I37" s="539"/>
      <c r="J37" s="83" t="s">
        <v>166</v>
      </c>
      <c r="K37" s="83" t="s">
        <v>9</v>
      </c>
      <c r="L37" s="87">
        <v>695.21</v>
      </c>
    </row>
    <row r="38" spans="1:12" ht="24" x14ac:dyDescent="0.2">
      <c r="A38" s="525"/>
      <c r="B38" s="86" t="s">
        <v>33</v>
      </c>
      <c r="C38" s="85" t="s">
        <v>34</v>
      </c>
      <c r="D38" s="85" t="s">
        <v>169</v>
      </c>
      <c r="E38" s="85" t="s">
        <v>168</v>
      </c>
      <c r="F38" s="527"/>
      <c r="G38" s="527"/>
      <c r="H38" s="539" t="s">
        <v>167</v>
      </c>
      <c r="I38" s="539"/>
      <c r="J38" s="528" t="s">
        <v>166</v>
      </c>
      <c r="K38" s="528" t="s">
        <v>166</v>
      </c>
      <c r="L38" s="540">
        <v>0</v>
      </c>
    </row>
    <row r="39" spans="1:12" ht="36" x14ac:dyDescent="0.2">
      <c r="A39" s="525"/>
      <c r="B39" s="83" t="s">
        <v>1112</v>
      </c>
      <c r="C39" s="83" t="s">
        <v>1499</v>
      </c>
      <c r="D39" s="84">
        <v>43218</v>
      </c>
      <c r="E39" s="83" t="s">
        <v>524</v>
      </c>
      <c r="F39" s="527"/>
      <c r="G39" s="527"/>
      <c r="H39" s="539"/>
      <c r="I39" s="539"/>
      <c r="J39" s="528"/>
      <c r="K39" s="528"/>
      <c r="L39" s="540"/>
    </row>
    <row r="40" spans="1:12" ht="24" x14ac:dyDescent="0.2">
      <c r="A40" s="525">
        <v>507</v>
      </c>
      <c r="B40" s="86" t="s">
        <v>23</v>
      </c>
      <c r="C40" s="85" t="s">
        <v>24</v>
      </c>
      <c r="D40" s="85" t="s">
        <v>175</v>
      </c>
      <c r="E40" s="85" t="s">
        <v>174</v>
      </c>
      <c r="F40" s="526" t="s">
        <v>18</v>
      </c>
      <c r="G40" s="526"/>
      <c r="H40" s="527"/>
      <c r="I40" s="527"/>
      <c r="J40" s="527"/>
      <c r="K40" s="527"/>
      <c r="L40" s="527"/>
    </row>
    <row r="41" spans="1:12" x14ac:dyDescent="0.2">
      <c r="A41" s="525"/>
      <c r="B41" s="528" t="s">
        <v>4686</v>
      </c>
      <c r="C41" s="529" t="s">
        <v>4685</v>
      </c>
      <c r="D41" s="543">
        <v>43316</v>
      </c>
      <c r="E41" s="528" t="s">
        <v>178</v>
      </c>
      <c r="F41" s="528" t="s">
        <v>1499</v>
      </c>
      <c r="G41" s="528"/>
      <c r="H41" s="539" t="s">
        <v>170</v>
      </c>
      <c r="I41" s="539"/>
      <c r="J41" s="83" t="s">
        <v>166</v>
      </c>
      <c r="K41" s="83" t="s">
        <v>9</v>
      </c>
      <c r="L41" s="87">
        <v>2468.25</v>
      </c>
    </row>
    <row r="42" spans="1:12" x14ac:dyDescent="0.2">
      <c r="A42" s="525"/>
      <c r="B42" s="528"/>
      <c r="C42" s="529"/>
      <c r="D42" s="543"/>
      <c r="E42" s="528"/>
      <c r="F42" s="528"/>
      <c r="G42" s="528"/>
      <c r="H42" s="539" t="s">
        <v>56</v>
      </c>
      <c r="I42" s="539"/>
      <c r="J42" s="83" t="s">
        <v>166</v>
      </c>
      <c r="K42" s="83" t="s">
        <v>9</v>
      </c>
      <c r="L42" s="87">
        <v>2568.7600000000002</v>
      </c>
    </row>
    <row r="43" spans="1:12" ht="24" x14ac:dyDescent="0.2">
      <c r="A43" s="525"/>
      <c r="B43" s="86" t="s">
        <v>33</v>
      </c>
      <c r="C43" s="85" t="s">
        <v>34</v>
      </c>
      <c r="D43" s="85" t="s">
        <v>169</v>
      </c>
      <c r="E43" s="85" t="s">
        <v>168</v>
      </c>
      <c r="F43" s="527"/>
      <c r="G43" s="527"/>
      <c r="H43" s="539" t="s">
        <v>167</v>
      </c>
      <c r="I43" s="539"/>
      <c r="J43" s="528" t="s">
        <v>9</v>
      </c>
      <c r="K43" s="528" t="s">
        <v>166</v>
      </c>
      <c r="L43" s="540">
        <v>200</v>
      </c>
    </row>
    <row r="44" spans="1:12" ht="36" x14ac:dyDescent="0.2">
      <c r="A44" s="525"/>
      <c r="B44" s="83" t="s">
        <v>1112</v>
      </c>
      <c r="C44" s="83" t="s">
        <v>1499</v>
      </c>
      <c r="D44" s="84">
        <v>43322</v>
      </c>
      <c r="E44" s="83" t="s">
        <v>1503</v>
      </c>
      <c r="F44" s="527"/>
      <c r="G44" s="527"/>
      <c r="H44" s="539"/>
      <c r="I44" s="539"/>
      <c r="J44" s="528"/>
      <c r="K44" s="528"/>
      <c r="L44" s="540"/>
    </row>
    <row r="45" spans="1:12" ht="24" x14ac:dyDescent="0.2">
      <c r="A45" s="525">
        <v>508</v>
      </c>
      <c r="B45" s="86" t="s">
        <v>23</v>
      </c>
      <c r="C45" s="85" t="s">
        <v>24</v>
      </c>
      <c r="D45" s="85" t="s">
        <v>175</v>
      </c>
      <c r="E45" s="85" t="s">
        <v>174</v>
      </c>
      <c r="F45" s="526" t="s">
        <v>18</v>
      </c>
      <c r="G45" s="526"/>
      <c r="H45" s="527"/>
      <c r="I45" s="527"/>
      <c r="J45" s="527"/>
      <c r="K45" s="527"/>
      <c r="L45" s="527"/>
    </row>
    <row r="46" spans="1:12" x14ac:dyDescent="0.2">
      <c r="A46" s="525"/>
      <c r="B46" s="528" t="s">
        <v>4684</v>
      </c>
      <c r="C46" s="529" t="s">
        <v>4683</v>
      </c>
      <c r="D46" s="543">
        <v>43228</v>
      </c>
      <c r="E46" s="528" t="s">
        <v>297</v>
      </c>
      <c r="F46" s="528" t="s">
        <v>4682</v>
      </c>
      <c r="G46" s="528"/>
      <c r="H46" s="539" t="s">
        <v>170</v>
      </c>
      <c r="I46" s="539"/>
      <c r="J46" s="83" t="s">
        <v>166</v>
      </c>
      <c r="K46" s="83" t="s">
        <v>9</v>
      </c>
      <c r="L46" s="87">
        <v>330.76</v>
      </c>
    </row>
    <row r="47" spans="1:12" x14ac:dyDescent="0.2">
      <c r="A47" s="525"/>
      <c r="B47" s="528"/>
      <c r="C47" s="529"/>
      <c r="D47" s="543"/>
      <c r="E47" s="528"/>
      <c r="F47" s="528"/>
      <c r="G47" s="528"/>
      <c r="H47" s="539" t="s">
        <v>56</v>
      </c>
      <c r="I47" s="539"/>
      <c r="J47" s="528" t="s">
        <v>166</v>
      </c>
      <c r="K47" s="528" t="s">
        <v>9</v>
      </c>
      <c r="L47" s="540">
        <v>211.6</v>
      </c>
    </row>
    <row r="48" spans="1:12" x14ac:dyDescent="0.2">
      <c r="A48" s="525"/>
      <c r="B48" s="528"/>
      <c r="C48" s="529"/>
      <c r="D48" s="543"/>
      <c r="E48" s="528"/>
      <c r="F48" s="528"/>
      <c r="G48" s="528"/>
      <c r="H48" s="539"/>
      <c r="I48" s="539"/>
      <c r="J48" s="528"/>
      <c r="K48" s="528"/>
      <c r="L48" s="540"/>
    </row>
    <row r="49" spans="1:12" ht="24" x14ac:dyDescent="0.2">
      <c r="A49" s="525"/>
      <c r="B49" s="86" t="s">
        <v>33</v>
      </c>
      <c r="C49" s="85" t="s">
        <v>34</v>
      </c>
      <c r="D49" s="85" t="s">
        <v>169</v>
      </c>
      <c r="E49" s="85" t="s">
        <v>168</v>
      </c>
      <c r="F49" s="527"/>
      <c r="G49" s="527"/>
      <c r="H49" s="539" t="s">
        <v>167</v>
      </c>
      <c r="I49" s="539"/>
      <c r="J49" s="528" t="s">
        <v>166</v>
      </c>
      <c r="K49" s="528" t="s">
        <v>166</v>
      </c>
      <c r="L49" s="540">
        <v>0</v>
      </c>
    </row>
    <row r="50" spans="1:12" ht="24" x14ac:dyDescent="0.2">
      <c r="A50" s="525"/>
      <c r="B50" s="83" t="s">
        <v>3064</v>
      </c>
      <c r="C50" s="83" t="s">
        <v>4682</v>
      </c>
      <c r="D50" s="84">
        <v>43229</v>
      </c>
      <c r="E50" s="83" t="s">
        <v>1472</v>
      </c>
      <c r="F50" s="527"/>
      <c r="G50" s="527"/>
      <c r="H50" s="539"/>
      <c r="I50" s="539"/>
      <c r="J50" s="528"/>
      <c r="K50" s="528"/>
      <c r="L50" s="540"/>
    </row>
    <row r="51" spans="1:12" ht="24" x14ac:dyDescent="0.2">
      <c r="A51" s="525">
        <v>509</v>
      </c>
      <c r="B51" s="86" t="s">
        <v>23</v>
      </c>
      <c r="C51" s="85" t="s">
        <v>24</v>
      </c>
      <c r="D51" s="85" t="s">
        <v>175</v>
      </c>
      <c r="E51" s="85" t="s">
        <v>174</v>
      </c>
      <c r="F51" s="526" t="s">
        <v>18</v>
      </c>
      <c r="G51" s="526"/>
      <c r="H51" s="527"/>
      <c r="I51" s="527"/>
      <c r="J51" s="527"/>
      <c r="K51" s="527"/>
      <c r="L51" s="527"/>
    </row>
    <row r="52" spans="1:12" x14ac:dyDescent="0.2">
      <c r="A52" s="525"/>
      <c r="B52" s="528" t="s">
        <v>4679</v>
      </c>
      <c r="C52" s="529" t="s">
        <v>4681</v>
      </c>
      <c r="D52" s="543">
        <v>43195</v>
      </c>
      <c r="E52" s="528" t="s">
        <v>297</v>
      </c>
      <c r="F52" s="528" t="s">
        <v>4680</v>
      </c>
      <c r="G52" s="528"/>
      <c r="H52" s="539" t="s">
        <v>170</v>
      </c>
      <c r="I52" s="539"/>
      <c r="J52" s="83" t="s">
        <v>166</v>
      </c>
      <c r="K52" s="83" t="s">
        <v>9</v>
      </c>
      <c r="L52" s="87">
        <v>348</v>
      </c>
    </row>
    <row r="53" spans="1:12" x14ac:dyDescent="0.2">
      <c r="A53" s="525"/>
      <c r="B53" s="528"/>
      <c r="C53" s="529"/>
      <c r="D53" s="543"/>
      <c r="E53" s="528"/>
      <c r="F53" s="528"/>
      <c r="G53" s="528"/>
      <c r="H53" s="539" t="s">
        <v>56</v>
      </c>
      <c r="I53" s="539"/>
      <c r="J53" s="83" t="s">
        <v>166</v>
      </c>
      <c r="K53" s="83" t="s">
        <v>9</v>
      </c>
      <c r="L53" s="87">
        <v>369.6</v>
      </c>
    </row>
    <row r="54" spans="1:12" ht="24" x14ac:dyDescent="0.2">
      <c r="A54" s="525"/>
      <c r="B54" s="86" t="s">
        <v>33</v>
      </c>
      <c r="C54" s="85" t="s">
        <v>34</v>
      </c>
      <c r="D54" s="85" t="s">
        <v>169</v>
      </c>
      <c r="E54" s="85" t="s">
        <v>168</v>
      </c>
      <c r="F54" s="527"/>
      <c r="G54" s="527"/>
      <c r="H54" s="539" t="s">
        <v>167</v>
      </c>
      <c r="I54" s="539"/>
      <c r="J54" s="528" t="s">
        <v>166</v>
      </c>
      <c r="K54" s="528" t="s">
        <v>9</v>
      </c>
      <c r="L54" s="540">
        <v>60</v>
      </c>
    </row>
    <row r="55" spans="1:12" ht="36" x14ac:dyDescent="0.2">
      <c r="A55" s="525"/>
      <c r="B55" s="83" t="s">
        <v>386</v>
      </c>
      <c r="C55" s="83" t="s">
        <v>4680</v>
      </c>
      <c r="D55" s="84">
        <v>43196</v>
      </c>
      <c r="E55" s="83" t="s">
        <v>576</v>
      </c>
      <c r="F55" s="527"/>
      <c r="G55" s="527"/>
      <c r="H55" s="539"/>
      <c r="I55" s="539"/>
      <c r="J55" s="528"/>
      <c r="K55" s="528"/>
      <c r="L55" s="540"/>
    </row>
    <row r="56" spans="1:12" ht="24" x14ac:dyDescent="0.2">
      <c r="A56" s="525">
        <v>510</v>
      </c>
      <c r="B56" s="86" t="s">
        <v>23</v>
      </c>
      <c r="C56" s="85" t="s">
        <v>24</v>
      </c>
      <c r="D56" s="85" t="s">
        <v>175</v>
      </c>
      <c r="E56" s="85" t="s">
        <v>174</v>
      </c>
      <c r="F56" s="526" t="s">
        <v>18</v>
      </c>
      <c r="G56" s="526"/>
      <c r="H56" s="527"/>
      <c r="I56" s="527"/>
      <c r="J56" s="527"/>
      <c r="K56" s="527"/>
      <c r="L56" s="527"/>
    </row>
    <row r="57" spans="1:12" x14ac:dyDescent="0.2">
      <c r="A57" s="525"/>
      <c r="B57" s="528" t="s">
        <v>4679</v>
      </c>
      <c r="C57" s="529" t="s">
        <v>4678</v>
      </c>
      <c r="D57" s="543">
        <v>43268</v>
      </c>
      <c r="E57" s="528" t="s">
        <v>2779</v>
      </c>
      <c r="F57" s="528" t="s">
        <v>2204</v>
      </c>
      <c r="G57" s="528"/>
      <c r="H57" s="539" t="s">
        <v>170</v>
      </c>
      <c r="I57" s="539"/>
      <c r="J57" s="83" t="s">
        <v>166</v>
      </c>
      <c r="K57" s="83" t="s">
        <v>9</v>
      </c>
      <c r="L57" s="87">
        <v>272</v>
      </c>
    </row>
    <row r="58" spans="1:12" x14ac:dyDescent="0.2">
      <c r="A58" s="525"/>
      <c r="B58" s="528"/>
      <c r="C58" s="529"/>
      <c r="D58" s="543"/>
      <c r="E58" s="528"/>
      <c r="F58" s="528"/>
      <c r="G58" s="528"/>
      <c r="H58" s="539" t="s">
        <v>56</v>
      </c>
      <c r="I58" s="539"/>
      <c r="J58" s="83" t="s">
        <v>166</v>
      </c>
      <c r="K58" s="83" t="s">
        <v>9</v>
      </c>
      <c r="L58" s="87">
        <v>328.6</v>
      </c>
    </row>
    <row r="59" spans="1:12" ht="24" x14ac:dyDescent="0.2">
      <c r="A59" s="525"/>
      <c r="B59" s="86" t="s">
        <v>33</v>
      </c>
      <c r="C59" s="85" t="s">
        <v>34</v>
      </c>
      <c r="D59" s="85" t="s">
        <v>169</v>
      </c>
      <c r="E59" s="85" t="s">
        <v>168</v>
      </c>
      <c r="F59" s="527"/>
      <c r="G59" s="527"/>
      <c r="H59" s="539" t="s">
        <v>167</v>
      </c>
      <c r="I59" s="539"/>
      <c r="J59" s="528" t="s">
        <v>166</v>
      </c>
      <c r="K59" s="528" t="s">
        <v>9</v>
      </c>
      <c r="L59" s="540">
        <v>200</v>
      </c>
    </row>
    <row r="60" spans="1:12" ht="36" x14ac:dyDescent="0.2">
      <c r="A60" s="525"/>
      <c r="B60" s="83" t="s">
        <v>386</v>
      </c>
      <c r="C60" s="83" t="s">
        <v>2204</v>
      </c>
      <c r="D60" s="84">
        <v>43270</v>
      </c>
      <c r="E60" s="83" t="s">
        <v>2888</v>
      </c>
      <c r="F60" s="527"/>
      <c r="G60" s="527"/>
      <c r="H60" s="539"/>
      <c r="I60" s="539"/>
      <c r="J60" s="528"/>
      <c r="K60" s="528"/>
      <c r="L60" s="540"/>
    </row>
    <row r="61" spans="1:12" ht="24" x14ac:dyDescent="0.2">
      <c r="A61" s="525">
        <v>511</v>
      </c>
      <c r="B61" s="86" t="s">
        <v>23</v>
      </c>
      <c r="C61" s="85" t="s">
        <v>24</v>
      </c>
      <c r="D61" s="85" t="s">
        <v>175</v>
      </c>
      <c r="E61" s="85" t="s">
        <v>174</v>
      </c>
      <c r="F61" s="526" t="s">
        <v>18</v>
      </c>
      <c r="G61" s="526"/>
      <c r="H61" s="527"/>
      <c r="I61" s="527"/>
      <c r="J61" s="527"/>
      <c r="K61" s="527"/>
      <c r="L61" s="527"/>
    </row>
    <row r="62" spans="1:12" x14ac:dyDescent="0.2">
      <c r="A62" s="525"/>
      <c r="B62" s="528" t="s">
        <v>4676</v>
      </c>
      <c r="C62" s="529" t="s">
        <v>4677</v>
      </c>
      <c r="D62" s="543">
        <v>43240</v>
      </c>
      <c r="E62" s="528" t="s">
        <v>876</v>
      </c>
      <c r="F62" s="528" t="s">
        <v>875</v>
      </c>
      <c r="G62" s="528"/>
      <c r="H62" s="539" t="s">
        <v>170</v>
      </c>
      <c r="I62" s="539"/>
      <c r="J62" s="83" t="s">
        <v>166</v>
      </c>
      <c r="K62" s="83" t="s">
        <v>9</v>
      </c>
      <c r="L62" s="87">
        <v>543</v>
      </c>
    </row>
    <row r="63" spans="1:12" x14ac:dyDescent="0.2">
      <c r="A63" s="525"/>
      <c r="B63" s="528"/>
      <c r="C63" s="529"/>
      <c r="D63" s="543"/>
      <c r="E63" s="528"/>
      <c r="F63" s="528"/>
      <c r="G63" s="528"/>
      <c r="H63" s="539" t="s">
        <v>56</v>
      </c>
      <c r="I63" s="539"/>
      <c r="J63" s="83" t="s">
        <v>166</v>
      </c>
      <c r="K63" s="83" t="s">
        <v>9</v>
      </c>
      <c r="L63" s="87">
        <v>600</v>
      </c>
    </row>
    <row r="64" spans="1:12" ht="24" x14ac:dyDescent="0.2">
      <c r="A64" s="525"/>
      <c r="B64" s="86" t="s">
        <v>33</v>
      </c>
      <c r="C64" s="85" t="s">
        <v>34</v>
      </c>
      <c r="D64" s="85" t="s">
        <v>169</v>
      </c>
      <c r="E64" s="85" t="s">
        <v>168</v>
      </c>
      <c r="F64" s="527"/>
      <c r="G64" s="527"/>
      <c r="H64" s="539" t="s">
        <v>167</v>
      </c>
      <c r="I64" s="539"/>
      <c r="J64" s="528" t="s">
        <v>166</v>
      </c>
      <c r="K64" s="528" t="s">
        <v>9</v>
      </c>
      <c r="L64" s="540">
        <v>200</v>
      </c>
    </row>
    <row r="65" spans="1:12" ht="24" x14ac:dyDescent="0.2">
      <c r="A65" s="525"/>
      <c r="B65" s="83" t="s">
        <v>269</v>
      </c>
      <c r="C65" s="83" t="s">
        <v>875</v>
      </c>
      <c r="D65" s="84">
        <v>43242</v>
      </c>
      <c r="E65" s="83" t="s">
        <v>1445</v>
      </c>
      <c r="F65" s="527"/>
      <c r="G65" s="527"/>
      <c r="H65" s="539"/>
      <c r="I65" s="539"/>
      <c r="J65" s="528"/>
      <c r="K65" s="528"/>
      <c r="L65" s="540"/>
    </row>
    <row r="66" spans="1:12" ht="24" x14ac:dyDescent="0.2">
      <c r="A66" s="525">
        <v>512</v>
      </c>
      <c r="B66" s="86" t="s">
        <v>23</v>
      </c>
      <c r="C66" s="85" t="s">
        <v>24</v>
      </c>
      <c r="D66" s="85" t="s">
        <v>175</v>
      </c>
      <c r="E66" s="85" t="s">
        <v>174</v>
      </c>
      <c r="F66" s="526" t="s">
        <v>18</v>
      </c>
      <c r="G66" s="526"/>
      <c r="H66" s="527"/>
      <c r="I66" s="527"/>
      <c r="J66" s="527"/>
      <c r="K66" s="527"/>
      <c r="L66" s="527"/>
    </row>
    <row r="67" spans="1:12" x14ac:dyDescent="0.2">
      <c r="A67" s="525"/>
      <c r="B67" s="528" t="s">
        <v>4676</v>
      </c>
      <c r="C67" s="529" t="s">
        <v>4675</v>
      </c>
      <c r="D67" s="543">
        <v>43329</v>
      </c>
      <c r="E67" s="528" t="s">
        <v>791</v>
      </c>
      <c r="F67" s="528" t="s">
        <v>2521</v>
      </c>
      <c r="G67" s="528"/>
      <c r="H67" s="539" t="s">
        <v>170</v>
      </c>
      <c r="I67" s="539"/>
      <c r="J67" s="83" t="s">
        <v>166</v>
      </c>
      <c r="K67" s="83" t="s">
        <v>9</v>
      </c>
      <c r="L67" s="87">
        <v>690</v>
      </c>
    </row>
    <row r="68" spans="1:12" x14ac:dyDescent="0.2">
      <c r="A68" s="525"/>
      <c r="B68" s="528"/>
      <c r="C68" s="529"/>
      <c r="D68" s="543"/>
      <c r="E68" s="528"/>
      <c r="F68" s="528"/>
      <c r="G68" s="528"/>
      <c r="H68" s="539" t="s">
        <v>56</v>
      </c>
      <c r="I68" s="539"/>
      <c r="J68" s="83" t="s">
        <v>166</v>
      </c>
      <c r="K68" s="83" t="s">
        <v>166</v>
      </c>
      <c r="L68" s="87">
        <v>0</v>
      </c>
    </row>
    <row r="69" spans="1:12" ht="24" x14ac:dyDescent="0.2">
      <c r="A69" s="525"/>
      <c r="B69" s="86" t="s">
        <v>33</v>
      </c>
      <c r="C69" s="85" t="s">
        <v>34</v>
      </c>
      <c r="D69" s="85" t="s">
        <v>169</v>
      </c>
      <c r="E69" s="85" t="s">
        <v>168</v>
      </c>
      <c r="F69" s="527"/>
      <c r="G69" s="527"/>
      <c r="H69" s="539" t="s">
        <v>167</v>
      </c>
      <c r="I69" s="539"/>
      <c r="J69" s="528" t="s">
        <v>166</v>
      </c>
      <c r="K69" s="528" t="s">
        <v>9</v>
      </c>
      <c r="L69" s="540">
        <v>725</v>
      </c>
    </row>
    <row r="70" spans="1:12" ht="24" x14ac:dyDescent="0.2">
      <c r="A70" s="525"/>
      <c r="B70" s="83" t="s">
        <v>269</v>
      </c>
      <c r="C70" s="83" t="s">
        <v>2521</v>
      </c>
      <c r="D70" s="84">
        <v>43338</v>
      </c>
      <c r="E70" s="83" t="s">
        <v>4674</v>
      </c>
      <c r="F70" s="527"/>
      <c r="G70" s="527"/>
      <c r="H70" s="539"/>
      <c r="I70" s="539"/>
      <c r="J70" s="528"/>
      <c r="K70" s="528"/>
      <c r="L70" s="540"/>
    </row>
    <row r="71" spans="1:12" ht="24" x14ac:dyDescent="0.2">
      <c r="A71" s="525">
        <v>513</v>
      </c>
      <c r="B71" s="86" t="s">
        <v>23</v>
      </c>
      <c r="C71" s="85" t="s">
        <v>24</v>
      </c>
      <c r="D71" s="85" t="s">
        <v>175</v>
      </c>
      <c r="E71" s="85" t="s">
        <v>174</v>
      </c>
      <c r="F71" s="526" t="s">
        <v>18</v>
      </c>
      <c r="G71" s="526"/>
      <c r="H71" s="527"/>
      <c r="I71" s="527"/>
      <c r="J71" s="527"/>
      <c r="K71" s="527"/>
      <c r="L71" s="527"/>
    </row>
    <row r="72" spans="1:12" x14ac:dyDescent="0.2">
      <c r="A72" s="525"/>
      <c r="B72" s="528" t="s">
        <v>4673</v>
      </c>
      <c r="C72" s="529" t="s">
        <v>4672</v>
      </c>
      <c r="D72" s="543">
        <v>43202</v>
      </c>
      <c r="E72" s="528" t="s">
        <v>4671</v>
      </c>
      <c r="F72" s="528" t="s">
        <v>4670</v>
      </c>
      <c r="G72" s="528"/>
      <c r="H72" s="539" t="s">
        <v>170</v>
      </c>
      <c r="I72" s="539"/>
      <c r="J72" s="83" t="s">
        <v>166</v>
      </c>
      <c r="K72" s="83" t="s">
        <v>9</v>
      </c>
      <c r="L72" s="87">
        <v>890.27</v>
      </c>
    </row>
    <row r="73" spans="1:12" x14ac:dyDescent="0.2">
      <c r="A73" s="525"/>
      <c r="B73" s="528"/>
      <c r="C73" s="529"/>
      <c r="D73" s="543"/>
      <c r="E73" s="528"/>
      <c r="F73" s="528"/>
      <c r="G73" s="528"/>
      <c r="H73" s="539" t="s">
        <v>56</v>
      </c>
      <c r="I73" s="539"/>
      <c r="J73" s="83" t="s">
        <v>166</v>
      </c>
      <c r="K73" s="83" t="s">
        <v>9</v>
      </c>
      <c r="L73" s="87">
        <v>412.6</v>
      </c>
    </row>
    <row r="74" spans="1:12" ht="24" x14ac:dyDescent="0.2">
      <c r="A74" s="525"/>
      <c r="B74" s="86" t="s">
        <v>33</v>
      </c>
      <c r="C74" s="85" t="s">
        <v>34</v>
      </c>
      <c r="D74" s="85" t="s">
        <v>169</v>
      </c>
      <c r="E74" s="85" t="s">
        <v>168</v>
      </c>
      <c r="F74" s="527"/>
      <c r="G74" s="527"/>
      <c r="H74" s="539" t="s">
        <v>167</v>
      </c>
      <c r="I74" s="539"/>
      <c r="J74" s="528" t="s">
        <v>166</v>
      </c>
      <c r="K74" s="528" t="s">
        <v>166</v>
      </c>
      <c r="L74" s="540">
        <v>0</v>
      </c>
    </row>
    <row r="75" spans="1:12" ht="24" x14ac:dyDescent="0.2">
      <c r="A75" s="525"/>
      <c r="B75" s="83" t="s">
        <v>211</v>
      </c>
      <c r="C75" s="83" t="s">
        <v>4670</v>
      </c>
      <c r="D75" s="84">
        <v>43205</v>
      </c>
      <c r="E75" s="83" t="s">
        <v>3076</v>
      </c>
      <c r="F75" s="527"/>
      <c r="G75" s="527"/>
      <c r="H75" s="539"/>
      <c r="I75" s="539"/>
      <c r="J75" s="528"/>
      <c r="K75" s="528"/>
      <c r="L75" s="540"/>
    </row>
    <row r="76" spans="1:12" ht="24" x14ac:dyDescent="0.2">
      <c r="A76" s="525">
        <v>514</v>
      </c>
      <c r="B76" s="86" t="s">
        <v>23</v>
      </c>
      <c r="C76" s="85" t="s">
        <v>24</v>
      </c>
      <c r="D76" s="85" t="s">
        <v>175</v>
      </c>
      <c r="E76" s="85" t="s">
        <v>174</v>
      </c>
      <c r="F76" s="526" t="s">
        <v>18</v>
      </c>
      <c r="G76" s="526"/>
      <c r="H76" s="527"/>
      <c r="I76" s="527"/>
      <c r="J76" s="527"/>
      <c r="K76" s="527"/>
      <c r="L76" s="527"/>
    </row>
    <row r="77" spans="1:12" x14ac:dyDescent="0.2">
      <c r="A77" s="525"/>
      <c r="B77" s="528" t="s">
        <v>4669</v>
      </c>
      <c r="C77" s="529" t="s">
        <v>4668</v>
      </c>
      <c r="D77" s="543">
        <v>43352</v>
      </c>
      <c r="E77" s="528" t="s">
        <v>4667</v>
      </c>
      <c r="F77" s="528" t="s">
        <v>4666</v>
      </c>
      <c r="G77" s="528"/>
      <c r="H77" s="539" t="s">
        <v>170</v>
      </c>
      <c r="I77" s="539"/>
      <c r="J77" s="83" t="s">
        <v>166</v>
      </c>
      <c r="K77" s="83" t="s">
        <v>9</v>
      </c>
      <c r="L77" s="87">
        <v>210.2</v>
      </c>
    </row>
    <row r="78" spans="1:12" x14ac:dyDescent="0.2">
      <c r="A78" s="525"/>
      <c r="B78" s="528"/>
      <c r="C78" s="529"/>
      <c r="D78" s="543"/>
      <c r="E78" s="528"/>
      <c r="F78" s="528"/>
      <c r="G78" s="528"/>
      <c r="H78" s="539" t="s">
        <v>56</v>
      </c>
      <c r="I78" s="539"/>
      <c r="J78" s="83" t="s">
        <v>166</v>
      </c>
      <c r="K78" s="83" t="s">
        <v>9</v>
      </c>
      <c r="L78" s="87">
        <v>347.59</v>
      </c>
    </row>
    <row r="79" spans="1:12" ht="24" x14ac:dyDescent="0.2">
      <c r="A79" s="525"/>
      <c r="B79" s="86" t="s">
        <v>33</v>
      </c>
      <c r="C79" s="85" t="s">
        <v>34</v>
      </c>
      <c r="D79" s="85" t="s">
        <v>169</v>
      </c>
      <c r="E79" s="85" t="s">
        <v>168</v>
      </c>
      <c r="F79" s="527"/>
      <c r="G79" s="527"/>
      <c r="H79" s="539" t="s">
        <v>167</v>
      </c>
      <c r="I79" s="539"/>
      <c r="J79" s="528" t="s">
        <v>166</v>
      </c>
      <c r="K79" s="528" t="s">
        <v>166</v>
      </c>
      <c r="L79" s="540">
        <v>0</v>
      </c>
    </row>
    <row r="80" spans="1:12" ht="24" x14ac:dyDescent="0.2">
      <c r="A80" s="525"/>
      <c r="B80" s="83" t="s">
        <v>211</v>
      </c>
      <c r="C80" s="83" t="s">
        <v>4666</v>
      </c>
      <c r="D80" s="84">
        <v>43354</v>
      </c>
      <c r="E80" s="83" t="s">
        <v>1904</v>
      </c>
      <c r="F80" s="527"/>
      <c r="G80" s="527"/>
      <c r="H80" s="539"/>
      <c r="I80" s="539"/>
      <c r="J80" s="528"/>
      <c r="K80" s="528"/>
      <c r="L80" s="540"/>
    </row>
    <row r="81" spans="1:12" ht="24" x14ac:dyDescent="0.2">
      <c r="A81" s="525">
        <v>515</v>
      </c>
      <c r="B81" s="86" t="s">
        <v>23</v>
      </c>
      <c r="C81" s="85" t="s">
        <v>24</v>
      </c>
      <c r="D81" s="85" t="s">
        <v>175</v>
      </c>
      <c r="E81" s="85" t="s">
        <v>174</v>
      </c>
      <c r="F81" s="526" t="s">
        <v>18</v>
      </c>
      <c r="G81" s="526"/>
      <c r="H81" s="527"/>
      <c r="I81" s="527"/>
      <c r="J81" s="527"/>
      <c r="K81" s="527"/>
      <c r="L81" s="527"/>
    </row>
    <row r="82" spans="1:12" x14ac:dyDescent="0.2">
      <c r="A82" s="525"/>
      <c r="B82" s="528" t="s">
        <v>4660</v>
      </c>
      <c r="C82" s="529" t="s">
        <v>4665</v>
      </c>
      <c r="D82" s="543">
        <v>43198</v>
      </c>
      <c r="E82" s="528" t="s">
        <v>325</v>
      </c>
      <c r="F82" s="528" t="s">
        <v>953</v>
      </c>
      <c r="G82" s="528"/>
      <c r="H82" s="539" t="s">
        <v>170</v>
      </c>
      <c r="I82" s="539"/>
      <c r="J82" s="83" t="s">
        <v>166</v>
      </c>
      <c r="K82" s="83" t="s">
        <v>9</v>
      </c>
      <c r="L82" s="87">
        <v>323</v>
      </c>
    </row>
    <row r="83" spans="1:12" x14ac:dyDescent="0.2">
      <c r="A83" s="525"/>
      <c r="B83" s="528"/>
      <c r="C83" s="529"/>
      <c r="D83" s="543"/>
      <c r="E83" s="528"/>
      <c r="F83" s="528"/>
      <c r="G83" s="528"/>
      <c r="H83" s="539" t="s">
        <v>56</v>
      </c>
      <c r="I83" s="539"/>
      <c r="J83" s="83" t="s">
        <v>166</v>
      </c>
      <c r="K83" s="83" t="s">
        <v>9</v>
      </c>
      <c r="L83" s="87">
        <v>180</v>
      </c>
    </row>
    <row r="84" spans="1:12" ht="24" x14ac:dyDescent="0.2">
      <c r="A84" s="525"/>
      <c r="B84" s="86" t="s">
        <v>33</v>
      </c>
      <c r="C84" s="85" t="s">
        <v>34</v>
      </c>
      <c r="D84" s="85" t="s">
        <v>169</v>
      </c>
      <c r="E84" s="85" t="s">
        <v>168</v>
      </c>
      <c r="F84" s="527"/>
      <c r="G84" s="527"/>
      <c r="H84" s="539" t="s">
        <v>167</v>
      </c>
      <c r="I84" s="539"/>
      <c r="J84" s="528" t="s">
        <v>166</v>
      </c>
      <c r="K84" s="528" t="s">
        <v>9</v>
      </c>
      <c r="L84" s="540">
        <v>100</v>
      </c>
    </row>
    <row r="85" spans="1:12" ht="24" x14ac:dyDescent="0.2">
      <c r="A85" s="525"/>
      <c r="B85" s="83" t="s">
        <v>710</v>
      </c>
      <c r="C85" s="83" t="s">
        <v>953</v>
      </c>
      <c r="D85" s="84">
        <v>43200</v>
      </c>
      <c r="E85" s="83" t="s">
        <v>1693</v>
      </c>
      <c r="F85" s="527"/>
      <c r="G85" s="527"/>
      <c r="H85" s="539"/>
      <c r="I85" s="539"/>
      <c r="J85" s="528"/>
      <c r="K85" s="528"/>
      <c r="L85" s="540"/>
    </row>
    <row r="86" spans="1:12" ht="24" x14ac:dyDescent="0.2">
      <c r="A86" s="525">
        <v>516</v>
      </c>
      <c r="B86" s="86" t="s">
        <v>23</v>
      </c>
      <c r="C86" s="85" t="s">
        <v>24</v>
      </c>
      <c r="D86" s="85" t="s">
        <v>175</v>
      </c>
      <c r="E86" s="85" t="s">
        <v>174</v>
      </c>
      <c r="F86" s="526" t="s">
        <v>18</v>
      </c>
      <c r="G86" s="526"/>
      <c r="H86" s="527"/>
      <c r="I86" s="527"/>
      <c r="J86" s="527"/>
      <c r="K86" s="527"/>
      <c r="L86" s="527"/>
    </row>
    <row r="87" spans="1:12" x14ac:dyDescent="0.2">
      <c r="A87" s="525"/>
      <c r="B87" s="528" t="s">
        <v>4660</v>
      </c>
      <c r="C87" s="529" t="s">
        <v>4664</v>
      </c>
      <c r="D87" s="543">
        <v>43265</v>
      </c>
      <c r="E87" s="528" t="s">
        <v>238</v>
      </c>
      <c r="F87" s="528" t="s">
        <v>1070</v>
      </c>
      <c r="G87" s="528"/>
      <c r="H87" s="539" t="s">
        <v>170</v>
      </c>
      <c r="I87" s="539"/>
      <c r="J87" s="83" t="s">
        <v>166</v>
      </c>
      <c r="K87" s="83" t="s">
        <v>9</v>
      </c>
      <c r="L87" s="87">
        <v>360.78</v>
      </c>
    </row>
    <row r="88" spans="1:12" x14ac:dyDescent="0.2">
      <c r="A88" s="525"/>
      <c r="B88" s="528"/>
      <c r="C88" s="529"/>
      <c r="D88" s="543"/>
      <c r="E88" s="528"/>
      <c r="F88" s="528"/>
      <c r="G88" s="528"/>
      <c r="H88" s="539" t="s">
        <v>56</v>
      </c>
      <c r="I88" s="539"/>
      <c r="J88" s="528" t="s">
        <v>166</v>
      </c>
      <c r="K88" s="528" t="s">
        <v>9</v>
      </c>
      <c r="L88" s="540">
        <v>579.6</v>
      </c>
    </row>
    <row r="89" spans="1:12" x14ac:dyDescent="0.2">
      <c r="A89" s="525"/>
      <c r="B89" s="528"/>
      <c r="C89" s="529"/>
      <c r="D89" s="543"/>
      <c r="E89" s="528"/>
      <c r="F89" s="528"/>
      <c r="G89" s="528"/>
      <c r="H89" s="539"/>
      <c r="I89" s="539"/>
      <c r="J89" s="528"/>
      <c r="K89" s="528"/>
      <c r="L89" s="540"/>
    </row>
    <row r="90" spans="1:12" ht="24" x14ac:dyDescent="0.2">
      <c r="A90" s="525"/>
      <c r="B90" s="86" t="s">
        <v>33</v>
      </c>
      <c r="C90" s="85" t="s">
        <v>34</v>
      </c>
      <c r="D90" s="85" t="s">
        <v>169</v>
      </c>
      <c r="E90" s="85" t="s">
        <v>168</v>
      </c>
      <c r="F90" s="527"/>
      <c r="G90" s="527"/>
      <c r="H90" s="539" t="s">
        <v>167</v>
      </c>
      <c r="I90" s="539"/>
      <c r="J90" s="528" t="s">
        <v>166</v>
      </c>
      <c r="K90" s="528" t="s">
        <v>9</v>
      </c>
      <c r="L90" s="540">
        <v>156.74</v>
      </c>
    </row>
    <row r="91" spans="1:12" ht="24" x14ac:dyDescent="0.2">
      <c r="A91" s="525"/>
      <c r="B91" s="83" t="s">
        <v>710</v>
      </c>
      <c r="C91" s="83" t="s">
        <v>1070</v>
      </c>
      <c r="D91" s="84">
        <v>43270</v>
      </c>
      <c r="E91" s="83" t="s">
        <v>4663</v>
      </c>
      <c r="F91" s="527"/>
      <c r="G91" s="527"/>
      <c r="H91" s="539"/>
      <c r="I91" s="539"/>
      <c r="J91" s="528"/>
      <c r="K91" s="528"/>
      <c r="L91" s="540"/>
    </row>
    <row r="92" spans="1:12" ht="24" x14ac:dyDescent="0.2">
      <c r="A92" s="525">
        <v>517</v>
      </c>
      <c r="B92" s="86" t="s">
        <v>23</v>
      </c>
      <c r="C92" s="85" t="s">
        <v>24</v>
      </c>
      <c r="D92" s="85" t="s">
        <v>175</v>
      </c>
      <c r="E92" s="85" t="s">
        <v>174</v>
      </c>
      <c r="F92" s="526" t="s">
        <v>18</v>
      </c>
      <c r="G92" s="526"/>
      <c r="H92" s="527"/>
      <c r="I92" s="527"/>
      <c r="J92" s="527"/>
      <c r="K92" s="527"/>
      <c r="L92" s="527"/>
    </row>
    <row r="93" spans="1:12" x14ac:dyDescent="0.2">
      <c r="A93" s="525"/>
      <c r="B93" s="528" t="s">
        <v>4660</v>
      </c>
      <c r="C93" s="529" t="s">
        <v>4662</v>
      </c>
      <c r="D93" s="543">
        <v>43354</v>
      </c>
      <c r="E93" s="528" t="s">
        <v>3269</v>
      </c>
      <c r="F93" s="528" t="s">
        <v>4661</v>
      </c>
      <c r="G93" s="528"/>
      <c r="H93" s="539" t="s">
        <v>170</v>
      </c>
      <c r="I93" s="539"/>
      <c r="J93" s="83" t="s">
        <v>166</v>
      </c>
      <c r="K93" s="83" t="s">
        <v>9</v>
      </c>
      <c r="L93" s="87">
        <v>390</v>
      </c>
    </row>
    <row r="94" spans="1:12" x14ac:dyDescent="0.2">
      <c r="A94" s="525"/>
      <c r="B94" s="528"/>
      <c r="C94" s="529"/>
      <c r="D94" s="543"/>
      <c r="E94" s="528"/>
      <c r="F94" s="528"/>
      <c r="G94" s="528"/>
      <c r="H94" s="539" t="s">
        <v>56</v>
      </c>
      <c r="I94" s="539"/>
      <c r="J94" s="528" t="s">
        <v>166</v>
      </c>
      <c r="K94" s="528" t="s">
        <v>166</v>
      </c>
      <c r="L94" s="540">
        <v>0</v>
      </c>
    </row>
    <row r="95" spans="1:12" x14ac:dyDescent="0.2">
      <c r="A95" s="525"/>
      <c r="B95" s="528"/>
      <c r="C95" s="529"/>
      <c r="D95" s="543"/>
      <c r="E95" s="528"/>
      <c r="F95" s="528"/>
      <c r="G95" s="528"/>
      <c r="H95" s="539"/>
      <c r="I95" s="539"/>
      <c r="J95" s="528"/>
      <c r="K95" s="528"/>
      <c r="L95" s="540"/>
    </row>
    <row r="96" spans="1:12" x14ac:dyDescent="0.2">
      <c r="A96" s="525"/>
      <c r="B96" s="528"/>
      <c r="C96" s="529"/>
      <c r="D96" s="543"/>
      <c r="E96" s="528"/>
      <c r="F96" s="528"/>
      <c r="G96" s="528"/>
      <c r="H96" s="539"/>
      <c r="I96" s="539"/>
      <c r="J96" s="528"/>
      <c r="K96" s="528"/>
      <c r="L96" s="540"/>
    </row>
    <row r="97" spans="1:12" ht="24" x14ac:dyDescent="0.2">
      <c r="A97" s="525"/>
      <c r="B97" s="86" t="s">
        <v>33</v>
      </c>
      <c r="C97" s="85" t="s">
        <v>34</v>
      </c>
      <c r="D97" s="85" t="s">
        <v>169</v>
      </c>
      <c r="E97" s="85" t="s">
        <v>168</v>
      </c>
      <c r="F97" s="527"/>
      <c r="G97" s="527"/>
      <c r="H97" s="539" t="s">
        <v>167</v>
      </c>
      <c r="I97" s="539"/>
      <c r="J97" s="528" t="s">
        <v>166</v>
      </c>
      <c r="K97" s="528" t="s">
        <v>166</v>
      </c>
      <c r="L97" s="540">
        <v>0</v>
      </c>
    </row>
    <row r="98" spans="1:12" ht="24" x14ac:dyDescent="0.2">
      <c r="A98" s="525"/>
      <c r="B98" s="83" t="s">
        <v>710</v>
      </c>
      <c r="C98" s="83" t="s">
        <v>4661</v>
      </c>
      <c r="D98" s="84">
        <v>43358</v>
      </c>
      <c r="E98" s="83" t="s">
        <v>1120</v>
      </c>
      <c r="F98" s="527"/>
      <c r="G98" s="527"/>
      <c r="H98" s="539"/>
      <c r="I98" s="539"/>
      <c r="J98" s="528"/>
      <c r="K98" s="528"/>
      <c r="L98" s="540"/>
    </row>
    <row r="99" spans="1:12" ht="24" x14ac:dyDescent="0.2">
      <c r="A99" s="525">
        <v>518</v>
      </c>
      <c r="B99" s="86" t="s">
        <v>23</v>
      </c>
      <c r="C99" s="85" t="s">
        <v>24</v>
      </c>
      <c r="D99" s="85" t="s">
        <v>175</v>
      </c>
      <c r="E99" s="85" t="s">
        <v>174</v>
      </c>
      <c r="F99" s="526" t="s">
        <v>18</v>
      </c>
      <c r="G99" s="526"/>
      <c r="H99" s="527"/>
      <c r="I99" s="527"/>
      <c r="J99" s="527"/>
      <c r="K99" s="527"/>
      <c r="L99" s="527"/>
    </row>
    <row r="100" spans="1:12" x14ac:dyDescent="0.2">
      <c r="A100" s="525"/>
      <c r="B100" s="528" t="s">
        <v>4660</v>
      </c>
      <c r="C100" s="529" t="s">
        <v>4659</v>
      </c>
      <c r="D100" s="543">
        <v>43370</v>
      </c>
      <c r="E100" s="528" t="s">
        <v>297</v>
      </c>
      <c r="F100" s="528" t="s">
        <v>950</v>
      </c>
      <c r="G100" s="528"/>
      <c r="H100" s="539" t="s">
        <v>170</v>
      </c>
      <c r="I100" s="539"/>
      <c r="J100" s="83" t="s">
        <v>166</v>
      </c>
      <c r="K100" s="83" t="s">
        <v>166</v>
      </c>
      <c r="L100" s="87">
        <v>0</v>
      </c>
    </row>
    <row r="101" spans="1:12" x14ac:dyDescent="0.2">
      <c r="A101" s="525"/>
      <c r="B101" s="528"/>
      <c r="C101" s="529"/>
      <c r="D101" s="543"/>
      <c r="E101" s="528"/>
      <c r="F101" s="528"/>
      <c r="G101" s="528"/>
      <c r="H101" s="539" t="s">
        <v>56</v>
      </c>
      <c r="I101" s="539"/>
      <c r="J101" s="83" t="s">
        <v>166</v>
      </c>
      <c r="K101" s="83" t="s">
        <v>9</v>
      </c>
      <c r="L101" s="87">
        <v>302.40000000000003</v>
      </c>
    </row>
    <row r="102" spans="1:12" ht="24" x14ac:dyDescent="0.2">
      <c r="A102" s="525"/>
      <c r="B102" s="86" t="s">
        <v>33</v>
      </c>
      <c r="C102" s="85" t="s">
        <v>34</v>
      </c>
      <c r="D102" s="85" t="s">
        <v>169</v>
      </c>
      <c r="E102" s="85" t="s">
        <v>168</v>
      </c>
      <c r="F102" s="527"/>
      <c r="G102" s="527"/>
      <c r="H102" s="539" t="s">
        <v>167</v>
      </c>
      <c r="I102" s="539"/>
      <c r="J102" s="528" t="s">
        <v>166</v>
      </c>
      <c r="K102" s="528" t="s">
        <v>166</v>
      </c>
      <c r="L102" s="540">
        <v>0</v>
      </c>
    </row>
    <row r="103" spans="1:12" ht="24" x14ac:dyDescent="0.2">
      <c r="A103" s="525"/>
      <c r="B103" s="83" t="s">
        <v>710</v>
      </c>
      <c r="C103" s="83" t="s">
        <v>950</v>
      </c>
      <c r="D103" s="84">
        <v>43371</v>
      </c>
      <c r="E103" s="83" t="s">
        <v>903</v>
      </c>
      <c r="F103" s="527"/>
      <c r="G103" s="527"/>
      <c r="H103" s="539"/>
      <c r="I103" s="539"/>
      <c r="J103" s="528"/>
      <c r="K103" s="528"/>
      <c r="L103" s="540"/>
    </row>
    <row r="104" spans="1:12" ht="24" x14ac:dyDescent="0.2">
      <c r="A104" s="525">
        <v>519</v>
      </c>
      <c r="B104" s="86" t="s">
        <v>23</v>
      </c>
      <c r="C104" s="85" t="s">
        <v>24</v>
      </c>
      <c r="D104" s="85" t="s">
        <v>175</v>
      </c>
      <c r="E104" s="85" t="s">
        <v>174</v>
      </c>
      <c r="F104" s="526" t="s">
        <v>18</v>
      </c>
      <c r="G104" s="526"/>
      <c r="H104" s="527"/>
      <c r="I104" s="527"/>
      <c r="J104" s="527"/>
      <c r="K104" s="527"/>
      <c r="L104" s="527"/>
    </row>
    <row r="105" spans="1:12" x14ac:dyDescent="0.2">
      <c r="A105" s="525"/>
      <c r="B105" s="528" t="s">
        <v>4658</v>
      </c>
      <c r="C105" s="529" t="s">
        <v>4657</v>
      </c>
      <c r="D105" s="543">
        <v>43221</v>
      </c>
      <c r="E105" s="528" t="s">
        <v>178</v>
      </c>
      <c r="F105" s="528" t="s">
        <v>896</v>
      </c>
      <c r="G105" s="528"/>
      <c r="H105" s="539" t="s">
        <v>170</v>
      </c>
      <c r="I105" s="539"/>
      <c r="J105" s="83" t="s">
        <v>166</v>
      </c>
      <c r="K105" s="83" t="s">
        <v>9</v>
      </c>
      <c r="L105" s="87">
        <v>603.30000000000007</v>
      </c>
    </row>
    <row r="106" spans="1:12" x14ac:dyDescent="0.2">
      <c r="A106" s="525"/>
      <c r="B106" s="528"/>
      <c r="C106" s="529"/>
      <c r="D106" s="543"/>
      <c r="E106" s="528"/>
      <c r="F106" s="528"/>
      <c r="G106" s="528"/>
      <c r="H106" s="539" t="s">
        <v>56</v>
      </c>
      <c r="I106" s="539"/>
      <c r="J106" s="528" t="s">
        <v>166</v>
      </c>
      <c r="K106" s="528" t="s">
        <v>9</v>
      </c>
      <c r="L106" s="540">
        <v>2564.15</v>
      </c>
    </row>
    <row r="107" spans="1:12" x14ac:dyDescent="0.2">
      <c r="A107" s="525"/>
      <c r="B107" s="528"/>
      <c r="C107" s="529"/>
      <c r="D107" s="543"/>
      <c r="E107" s="528"/>
      <c r="F107" s="528"/>
      <c r="G107" s="528"/>
      <c r="H107" s="539"/>
      <c r="I107" s="539"/>
      <c r="J107" s="528"/>
      <c r="K107" s="528"/>
      <c r="L107" s="540"/>
    </row>
    <row r="108" spans="1:12" ht="24" x14ac:dyDescent="0.2">
      <c r="A108" s="525"/>
      <c r="B108" s="86" t="s">
        <v>33</v>
      </c>
      <c r="C108" s="85" t="s">
        <v>34</v>
      </c>
      <c r="D108" s="85" t="s">
        <v>169</v>
      </c>
      <c r="E108" s="85" t="s">
        <v>168</v>
      </c>
      <c r="F108" s="527"/>
      <c r="G108" s="527"/>
      <c r="H108" s="539" t="s">
        <v>167</v>
      </c>
      <c r="I108" s="539"/>
      <c r="J108" s="528" t="s">
        <v>166</v>
      </c>
      <c r="K108" s="528" t="s">
        <v>9</v>
      </c>
      <c r="L108" s="540">
        <v>53.28</v>
      </c>
    </row>
    <row r="109" spans="1:12" ht="24" x14ac:dyDescent="0.2">
      <c r="A109" s="525"/>
      <c r="B109" s="83" t="s">
        <v>232</v>
      </c>
      <c r="C109" s="83" t="s">
        <v>896</v>
      </c>
      <c r="D109" s="84">
        <v>43224</v>
      </c>
      <c r="E109" s="83" t="s">
        <v>2258</v>
      </c>
      <c r="F109" s="527"/>
      <c r="G109" s="527"/>
      <c r="H109" s="539"/>
      <c r="I109" s="539"/>
      <c r="J109" s="528"/>
      <c r="K109" s="528"/>
      <c r="L109" s="540"/>
    </row>
    <row r="110" spans="1:12" ht="24" x14ac:dyDescent="0.2">
      <c r="A110" s="525">
        <v>520</v>
      </c>
      <c r="B110" s="86" t="s">
        <v>23</v>
      </c>
      <c r="C110" s="85" t="s">
        <v>24</v>
      </c>
      <c r="D110" s="85" t="s">
        <v>175</v>
      </c>
      <c r="E110" s="85" t="s">
        <v>174</v>
      </c>
      <c r="F110" s="526" t="s">
        <v>18</v>
      </c>
      <c r="G110" s="526"/>
      <c r="H110" s="527"/>
      <c r="I110" s="527"/>
      <c r="J110" s="527"/>
      <c r="K110" s="527"/>
      <c r="L110" s="527"/>
    </row>
    <row r="111" spans="1:12" x14ac:dyDescent="0.2">
      <c r="A111" s="525"/>
      <c r="B111" s="528" t="s">
        <v>4652</v>
      </c>
      <c r="C111" s="529" t="s">
        <v>4656</v>
      </c>
      <c r="D111" s="543">
        <v>43202</v>
      </c>
      <c r="E111" s="528" t="s">
        <v>455</v>
      </c>
      <c r="F111" s="528" t="s">
        <v>2587</v>
      </c>
      <c r="G111" s="528"/>
      <c r="H111" s="539" t="s">
        <v>170</v>
      </c>
      <c r="I111" s="539"/>
      <c r="J111" s="83" t="s">
        <v>166</v>
      </c>
      <c r="K111" s="83" t="s">
        <v>9</v>
      </c>
      <c r="L111" s="87">
        <v>312</v>
      </c>
    </row>
    <row r="112" spans="1:12" x14ac:dyDescent="0.2">
      <c r="A112" s="525"/>
      <c r="B112" s="528"/>
      <c r="C112" s="529"/>
      <c r="D112" s="543"/>
      <c r="E112" s="528"/>
      <c r="F112" s="528"/>
      <c r="G112" s="528"/>
      <c r="H112" s="539" t="s">
        <v>56</v>
      </c>
      <c r="I112" s="539"/>
      <c r="J112" s="83" t="s">
        <v>166</v>
      </c>
      <c r="K112" s="83" t="s">
        <v>9</v>
      </c>
      <c r="L112" s="87">
        <v>300</v>
      </c>
    </row>
    <row r="113" spans="1:12" ht="24" x14ac:dyDescent="0.2">
      <c r="A113" s="525"/>
      <c r="B113" s="86" t="s">
        <v>33</v>
      </c>
      <c r="C113" s="85" t="s">
        <v>34</v>
      </c>
      <c r="D113" s="85" t="s">
        <v>169</v>
      </c>
      <c r="E113" s="85" t="s">
        <v>168</v>
      </c>
      <c r="F113" s="527"/>
      <c r="G113" s="527"/>
      <c r="H113" s="539" t="s">
        <v>167</v>
      </c>
      <c r="I113" s="539"/>
      <c r="J113" s="528" t="s">
        <v>166</v>
      </c>
      <c r="K113" s="528" t="s">
        <v>9</v>
      </c>
      <c r="L113" s="540">
        <v>100</v>
      </c>
    </row>
    <row r="114" spans="1:12" ht="24" x14ac:dyDescent="0.2">
      <c r="A114" s="525"/>
      <c r="B114" s="83" t="s">
        <v>3247</v>
      </c>
      <c r="C114" s="83" t="s">
        <v>2587</v>
      </c>
      <c r="D114" s="84">
        <v>43204</v>
      </c>
      <c r="E114" s="83" t="s">
        <v>448</v>
      </c>
      <c r="F114" s="527"/>
      <c r="G114" s="527"/>
      <c r="H114" s="539"/>
      <c r="I114" s="539"/>
      <c r="J114" s="528"/>
      <c r="K114" s="528"/>
      <c r="L114" s="540"/>
    </row>
    <row r="115" spans="1:12" ht="24" x14ac:dyDescent="0.2">
      <c r="A115" s="525">
        <v>521</v>
      </c>
      <c r="B115" s="86" t="s">
        <v>23</v>
      </c>
      <c r="C115" s="85" t="s">
        <v>24</v>
      </c>
      <c r="D115" s="85" t="s">
        <v>175</v>
      </c>
      <c r="E115" s="85" t="s">
        <v>174</v>
      </c>
      <c r="F115" s="526" t="s">
        <v>18</v>
      </c>
      <c r="G115" s="526"/>
      <c r="H115" s="527"/>
      <c r="I115" s="527"/>
      <c r="J115" s="527"/>
      <c r="K115" s="527"/>
      <c r="L115" s="527"/>
    </row>
    <row r="116" spans="1:12" x14ac:dyDescent="0.2">
      <c r="A116" s="525"/>
      <c r="B116" s="528" t="s">
        <v>4652</v>
      </c>
      <c r="C116" s="529" t="s">
        <v>4655</v>
      </c>
      <c r="D116" s="543">
        <v>43256</v>
      </c>
      <c r="E116" s="528" t="s">
        <v>1946</v>
      </c>
      <c r="F116" s="528" t="s">
        <v>4654</v>
      </c>
      <c r="G116" s="528"/>
      <c r="H116" s="539" t="s">
        <v>170</v>
      </c>
      <c r="I116" s="539"/>
      <c r="J116" s="83" t="s">
        <v>166</v>
      </c>
      <c r="K116" s="83" t="s">
        <v>9</v>
      </c>
      <c r="L116" s="87">
        <v>744</v>
      </c>
    </row>
    <row r="117" spans="1:12" x14ac:dyDescent="0.2">
      <c r="A117" s="525"/>
      <c r="B117" s="528"/>
      <c r="C117" s="529"/>
      <c r="D117" s="543"/>
      <c r="E117" s="528"/>
      <c r="F117" s="528"/>
      <c r="G117" s="528"/>
      <c r="H117" s="539" t="s">
        <v>56</v>
      </c>
      <c r="I117" s="539"/>
      <c r="J117" s="528" t="s">
        <v>166</v>
      </c>
      <c r="K117" s="528" t="s">
        <v>9</v>
      </c>
      <c r="L117" s="540">
        <v>1787.51</v>
      </c>
    </row>
    <row r="118" spans="1:12" x14ac:dyDescent="0.2">
      <c r="A118" s="525"/>
      <c r="B118" s="528"/>
      <c r="C118" s="529"/>
      <c r="D118" s="543"/>
      <c r="E118" s="528"/>
      <c r="F118" s="528"/>
      <c r="G118" s="528"/>
      <c r="H118" s="539"/>
      <c r="I118" s="539"/>
      <c r="J118" s="528"/>
      <c r="K118" s="528"/>
      <c r="L118" s="540"/>
    </row>
    <row r="119" spans="1:12" ht="24" x14ac:dyDescent="0.2">
      <c r="A119" s="525"/>
      <c r="B119" s="86" t="s">
        <v>33</v>
      </c>
      <c r="C119" s="85" t="s">
        <v>34</v>
      </c>
      <c r="D119" s="85" t="s">
        <v>169</v>
      </c>
      <c r="E119" s="85" t="s">
        <v>168</v>
      </c>
      <c r="F119" s="527"/>
      <c r="G119" s="527"/>
      <c r="H119" s="539" t="s">
        <v>167</v>
      </c>
      <c r="I119" s="539"/>
      <c r="J119" s="528" t="s">
        <v>166</v>
      </c>
      <c r="K119" s="528" t="s">
        <v>9</v>
      </c>
      <c r="L119" s="540">
        <v>100</v>
      </c>
    </row>
    <row r="120" spans="1:12" ht="24" x14ac:dyDescent="0.2">
      <c r="A120" s="525"/>
      <c r="B120" s="83" t="s">
        <v>3247</v>
      </c>
      <c r="C120" s="83" t="s">
        <v>4654</v>
      </c>
      <c r="D120" s="84">
        <v>43262</v>
      </c>
      <c r="E120" s="83" t="s">
        <v>4653</v>
      </c>
      <c r="F120" s="527"/>
      <c r="G120" s="527"/>
      <c r="H120" s="539"/>
      <c r="I120" s="539"/>
      <c r="J120" s="528"/>
      <c r="K120" s="528"/>
      <c r="L120" s="540"/>
    </row>
    <row r="121" spans="1:12" ht="24" x14ac:dyDescent="0.2">
      <c r="A121" s="525">
        <v>522</v>
      </c>
      <c r="B121" s="86" t="s">
        <v>23</v>
      </c>
      <c r="C121" s="85" t="s">
        <v>24</v>
      </c>
      <c r="D121" s="85" t="s">
        <v>175</v>
      </c>
      <c r="E121" s="85" t="s">
        <v>174</v>
      </c>
      <c r="F121" s="526" t="s">
        <v>18</v>
      </c>
      <c r="G121" s="526"/>
      <c r="H121" s="527"/>
      <c r="I121" s="527"/>
      <c r="J121" s="527"/>
      <c r="K121" s="527"/>
      <c r="L121" s="527"/>
    </row>
    <row r="122" spans="1:12" x14ac:dyDescent="0.2">
      <c r="A122" s="525"/>
      <c r="B122" s="528" t="s">
        <v>4652</v>
      </c>
      <c r="C122" s="529" t="s">
        <v>4651</v>
      </c>
      <c r="D122" s="543">
        <v>43275</v>
      </c>
      <c r="E122" s="528" t="s">
        <v>338</v>
      </c>
      <c r="F122" s="528" t="s">
        <v>337</v>
      </c>
      <c r="G122" s="528"/>
      <c r="H122" s="539" t="s">
        <v>170</v>
      </c>
      <c r="I122" s="539"/>
      <c r="J122" s="83" t="s">
        <v>166</v>
      </c>
      <c r="K122" s="83" t="s">
        <v>166</v>
      </c>
      <c r="L122" s="87">
        <v>0</v>
      </c>
    </row>
    <row r="123" spans="1:12" x14ac:dyDescent="0.2">
      <c r="A123" s="525"/>
      <c r="B123" s="528"/>
      <c r="C123" s="529"/>
      <c r="D123" s="543"/>
      <c r="E123" s="528"/>
      <c r="F123" s="528"/>
      <c r="G123" s="528"/>
      <c r="H123" s="539" t="s">
        <v>56</v>
      </c>
      <c r="I123" s="539"/>
      <c r="J123" s="528" t="s">
        <v>166</v>
      </c>
      <c r="K123" s="528" t="s">
        <v>166</v>
      </c>
      <c r="L123" s="540">
        <v>0</v>
      </c>
    </row>
    <row r="124" spans="1:12" x14ac:dyDescent="0.2">
      <c r="A124" s="525"/>
      <c r="B124" s="528"/>
      <c r="C124" s="529"/>
      <c r="D124" s="543"/>
      <c r="E124" s="528"/>
      <c r="F124" s="528"/>
      <c r="G124" s="528"/>
      <c r="H124" s="539"/>
      <c r="I124" s="539"/>
      <c r="J124" s="528"/>
      <c r="K124" s="528"/>
      <c r="L124" s="540"/>
    </row>
    <row r="125" spans="1:12" x14ac:dyDescent="0.2">
      <c r="A125" s="525"/>
      <c r="B125" s="528"/>
      <c r="C125" s="529"/>
      <c r="D125" s="543"/>
      <c r="E125" s="528"/>
      <c r="F125" s="528"/>
      <c r="G125" s="528"/>
      <c r="H125" s="539"/>
      <c r="I125" s="539"/>
      <c r="J125" s="528"/>
      <c r="K125" s="528"/>
      <c r="L125" s="540"/>
    </row>
    <row r="126" spans="1:12" ht="24" x14ac:dyDescent="0.2">
      <c r="A126" s="525"/>
      <c r="B126" s="86" t="s">
        <v>33</v>
      </c>
      <c r="C126" s="85" t="s">
        <v>34</v>
      </c>
      <c r="D126" s="85" t="s">
        <v>169</v>
      </c>
      <c r="E126" s="85" t="s">
        <v>168</v>
      </c>
      <c r="F126" s="527"/>
      <c r="G126" s="527"/>
      <c r="H126" s="539" t="s">
        <v>167</v>
      </c>
      <c r="I126" s="539"/>
      <c r="J126" s="528" t="s">
        <v>9</v>
      </c>
      <c r="K126" s="528" t="s">
        <v>166</v>
      </c>
      <c r="L126" s="540">
        <v>1725</v>
      </c>
    </row>
    <row r="127" spans="1:12" ht="24" x14ac:dyDescent="0.2">
      <c r="A127" s="525"/>
      <c r="B127" s="83" t="s">
        <v>3247</v>
      </c>
      <c r="C127" s="83" t="s">
        <v>337</v>
      </c>
      <c r="D127" s="84">
        <v>43282</v>
      </c>
      <c r="E127" s="83" t="s">
        <v>3227</v>
      </c>
      <c r="F127" s="527"/>
      <c r="G127" s="527"/>
      <c r="H127" s="539"/>
      <c r="I127" s="539"/>
      <c r="J127" s="528"/>
      <c r="K127" s="528"/>
      <c r="L127" s="540"/>
    </row>
    <row r="128" spans="1:12" ht="24" x14ac:dyDescent="0.2">
      <c r="A128" s="525">
        <v>523</v>
      </c>
      <c r="B128" s="86" t="s">
        <v>23</v>
      </c>
      <c r="C128" s="85" t="s">
        <v>24</v>
      </c>
      <c r="D128" s="85" t="s">
        <v>175</v>
      </c>
      <c r="E128" s="85" t="s">
        <v>174</v>
      </c>
      <c r="F128" s="526" t="s">
        <v>18</v>
      </c>
      <c r="G128" s="526"/>
      <c r="H128" s="527"/>
      <c r="I128" s="527"/>
      <c r="J128" s="527"/>
      <c r="K128" s="527"/>
      <c r="L128" s="527"/>
    </row>
    <row r="129" spans="1:12" x14ac:dyDescent="0.2">
      <c r="A129" s="525"/>
      <c r="B129" s="528" t="s">
        <v>4647</v>
      </c>
      <c r="C129" s="529" t="s">
        <v>4650</v>
      </c>
      <c r="D129" s="543">
        <v>43202</v>
      </c>
      <c r="E129" s="528" t="s">
        <v>188</v>
      </c>
      <c r="F129" s="528" t="s">
        <v>4649</v>
      </c>
      <c r="G129" s="528"/>
      <c r="H129" s="539" t="s">
        <v>170</v>
      </c>
      <c r="I129" s="539"/>
      <c r="J129" s="83" t="s">
        <v>166</v>
      </c>
      <c r="K129" s="83" t="s">
        <v>9</v>
      </c>
      <c r="L129" s="87">
        <v>1785</v>
      </c>
    </row>
    <row r="130" spans="1:12" x14ac:dyDescent="0.2">
      <c r="A130" s="525"/>
      <c r="B130" s="528"/>
      <c r="C130" s="529"/>
      <c r="D130" s="543"/>
      <c r="E130" s="528"/>
      <c r="F130" s="528"/>
      <c r="G130" s="528"/>
      <c r="H130" s="539" t="s">
        <v>56</v>
      </c>
      <c r="I130" s="539"/>
      <c r="J130" s="83" t="s">
        <v>166</v>
      </c>
      <c r="K130" s="83" t="s">
        <v>9</v>
      </c>
      <c r="L130" s="87">
        <v>963.18</v>
      </c>
    </row>
    <row r="131" spans="1:12" ht="24" x14ac:dyDescent="0.2">
      <c r="A131" s="525"/>
      <c r="B131" s="86" t="s">
        <v>33</v>
      </c>
      <c r="C131" s="85" t="s">
        <v>34</v>
      </c>
      <c r="D131" s="85" t="s">
        <v>169</v>
      </c>
      <c r="E131" s="85" t="s">
        <v>168</v>
      </c>
      <c r="F131" s="527"/>
      <c r="G131" s="527"/>
      <c r="H131" s="539" t="s">
        <v>167</v>
      </c>
      <c r="I131" s="539"/>
      <c r="J131" s="528" t="s">
        <v>166</v>
      </c>
      <c r="K131" s="528" t="s">
        <v>9</v>
      </c>
      <c r="L131" s="540">
        <v>455.2</v>
      </c>
    </row>
    <row r="132" spans="1:12" ht="24" x14ac:dyDescent="0.2">
      <c r="A132" s="525"/>
      <c r="B132" s="83" t="s">
        <v>211</v>
      </c>
      <c r="C132" s="83" t="s">
        <v>4649</v>
      </c>
      <c r="D132" s="84">
        <v>43210</v>
      </c>
      <c r="E132" s="83" t="s">
        <v>4648</v>
      </c>
      <c r="F132" s="527"/>
      <c r="G132" s="527"/>
      <c r="H132" s="539"/>
      <c r="I132" s="539"/>
      <c r="J132" s="528"/>
      <c r="K132" s="528"/>
      <c r="L132" s="540"/>
    </row>
    <row r="133" spans="1:12" ht="24" x14ac:dyDescent="0.2">
      <c r="A133" s="525">
        <v>524</v>
      </c>
      <c r="B133" s="86" t="s">
        <v>23</v>
      </c>
      <c r="C133" s="85" t="s">
        <v>24</v>
      </c>
      <c r="D133" s="85" t="s">
        <v>175</v>
      </c>
      <c r="E133" s="85" t="s">
        <v>174</v>
      </c>
      <c r="F133" s="526" t="s">
        <v>18</v>
      </c>
      <c r="G133" s="526"/>
      <c r="H133" s="527"/>
      <c r="I133" s="527"/>
      <c r="J133" s="527"/>
      <c r="K133" s="527"/>
      <c r="L133" s="527"/>
    </row>
    <row r="134" spans="1:12" x14ac:dyDescent="0.2">
      <c r="A134" s="525"/>
      <c r="B134" s="528" t="s">
        <v>4647</v>
      </c>
      <c r="C134" s="529" t="s">
        <v>4646</v>
      </c>
      <c r="D134" s="543">
        <v>43335</v>
      </c>
      <c r="E134" s="528" t="s">
        <v>188</v>
      </c>
      <c r="F134" s="528" t="s">
        <v>4645</v>
      </c>
      <c r="G134" s="528"/>
      <c r="H134" s="539" t="s">
        <v>170</v>
      </c>
      <c r="I134" s="539"/>
      <c r="J134" s="83" t="s">
        <v>166</v>
      </c>
      <c r="K134" s="83" t="s">
        <v>9</v>
      </c>
      <c r="L134" s="87">
        <v>3281</v>
      </c>
    </row>
    <row r="135" spans="1:12" x14ac:dyDescent="0.2">
      <c r="A135" s="525"/>
      <c r="B135" s="528"/>
      <c r="C135" s="529"/>
      <c r="D135" s="543"/>
      <c r="E135" s="528"/>
      <c r="F135" s="528"/>
      <c r="G135" s="528"/>
      <c r="H135" s="539" t="s">
        <v>56</v>
      </c>
      <c r="I135" s="539"/>
      <c r="J135" s="83" t="s">
        <v>166</v>
      </c>
      <c r="K135" s="83" t="s">
        <v>9</v>
      </c>
      <c r="L135" s="87">
        <v>1117.68</v>
      </c>
    </row>
    <row r="136" spans="1:12" ht="24" x14ac:dyDescent="0.2">
      <c r="A136" s="525"/>
      <c r="B136" s="86" t="s">
        <v>33</v>
      </c>
      <c r="C136" s="85" t="s">
        <v>34</v>
      </c>
      <c r="D136" s="85" t="s">
        <v>169</v>
      </c>
      <c r="E136" s="85" t="s">
        <v>168</v>
      </c>
      <c r="F136" s="527"/>
      <c r="G136" s="527"/>
      <c r="H136" s="539" t="s">
        <v>167</v>
      </c>
      <c r="I136" s="539"/>
      <c r="J136" s="528" t="s">
        <v>166</v>
      </c>
      <c r="K136" s="528" t="s">
        <v>9</v>
      </c>
      <c r="L136" s="540">
        <v>150</v>
      </c>
    </row>
    <row r="137" spans="1:12" ht="24" x14ac:dyDescent="0.2">
      <c r="A137" s="525"/>
      <c r="B137" s="83" t="s">
        <v>211</v>
      </c>
      <c r="C137" s="83" t="s">
        <v>4645</v>
      </c>
      <c r="D137" s="84">
        <v>43346</v>
      </c>
      <c r="E137" s="83" t="s">
        <v>4644</v>
      </c>
      <c r="F137" s="527"/>
      <c r="G137" s="527"/>
      <c r="H137" s="539"/>
      <c r="I137" s="539"/>
      <c r="J137" s="528"/>
      <c r="K137" s="528"/>
      <c r="L137" s="540"/>
    </row>
    <row r="138" spans="1:12" ht="24" x14ac:dyDescent="0.2">
      <c r="A138" s="525">
        <v>525</v>
      </c>
      <c r="B138" s="86" t="s">
        <v>23</v>
      </c>
      <c r="C138" s="85" t="s">
        <v>24</v>
      </c>
      <c r="D138" s="85" t="s">
        <v>175</v>
      </c>
      <c r="E138" s="85" t="s">
        <v>174</v>
      </c>
      <c r="F138" s="526" t="s">
        <v>18</v>
      </c>
      <c r="G138" s="526"/>
      <c r="H138" s="527"/>
      <c r="I138" s="527"/>
      <c r="J138" s="527"/>
      <c r="K138" s="527"/>
      <c r="L138" s="527"/>
    </row>
    <row r="139" spans="1:12" x14ac:dyDescent="0.2">
      <c r="A139" s="525"/>
      <c r="B139" s="528" t="s">
        <v>4643</v>
      </c>
      <c r="C139" s="529" t="s">
        <v>4642</v>
      </c>
      <c r="D139" s="543">
        <v>43236</v>
      </c>
      <c r="E139" s="528" t="s">
        <v>455</v>
      </c>
      <c r="F139" s="528" t="s">
        <v>4641</v>
      </c>
      <c r="G139" s="528"/>
      <c r="H139" s="539" t="s">
        <v>170</v>
      </c>
      <c r="I139" s="539"/>
      <c r="J139" s="83" t="s">
        <v>166</v>
      </c>
      <c r="K139" s="83" t="s">
        <v>9</v>
      </c>
      <c r="L139" s="87">
        <v>633</v>
      </c>
    </row>
    <row r="140" spans="1:12" x14ac:dyDescent="0.2">
      <c r="A140" s="525"/>
      <c r="B140" s="528"/>
      <c r="C140" s="529"/>
      <c r="D140" s="543"/>
      <c r="E140" s="528"/>
      <c r="F140" s="528"/>
      <c r="G140" s="528"/>
      <c r="H140" s="539" t="s">
        <v>56</v>
      </c>
      <c r="I140" s="539"/>
      <c r="J140" s="83" t="s">
        <v>166</v>
      </c>
      <c r="K140" s="83" t="s">
        <v>9</v>
      </c>
      <c r="L140" s="87">
        <v>312.60000000000002</v>
      </c>
    </row>
    <row r="141" spans="1:12" ht="24" x14ac:dyDescent="0.2">
      <c r="A141" s="525"/>
      <c r="B141" s="86" t="s">
        <v>33</v>
      </c>
      <c r="C141" s="85" t="s">
        <v>34</v>
      </c>
      <c r="D141" s="85" t="s">
        <v>169</v>
      </c>
      <c r="E141" s="85" t="s">
        <v>168</v>
      </c>
      <c r="F141" s="527"/>
      <c r="G141" s="527"/>
      <c r="H141" s="539" t="s">
        <v>167</v>
      </c>
      <c r="I141" s="539"/>
      <c r="J141" s="528" t="s">
        <v>166</v>
      </c>
      <c r="K141" s="528" t="s">
        <v>166</v>
      </c>
      <c r="L141" s="540">
        <v>0</v>
      </c>
    </row>
    <row r="142" spans="1:12" ht="24" x14ac:dyDescent="0.2">
      <c r="A142" s="525"/>
      <c r="B142" s="83" t="s">
        <v>211</v>
      </c>
      <c r="C142" s="83" t="s">
        <v>4641</v>
      </c>
      <c r="D142" s="84">
        <v>43238</v>
      </c>
      <c r="E142" s="83" t="s">
        <v>804</v>
      </c>
      <c r="F142" s="527"/>
      <c r="G142" s="527"/>
      <c r="H142" s="539"/>
      <c r="I142" s="539"/>
      <c r="J142" s="528"/>
      <c r="K142" s="528"/>
      <c r="L142" s="540"/>
    </row>
    <row r="143" spans="1:12" ht="24" x14ac:dyDescent="0.2">
      <c r="A143" s="525">
        <v>526</v>
      </c>
      <c r="B143" s="86" t="s">
        <v>23</v>
      </c>
      <c r="C143" s="85" t="s">
        <v>24</v>
      </c>
      <c r="D143" s="85" t="s">
        <v>175</v>
      </c>
      <c r="E143" s="85" t="s">
        <v>174</v>
      </c>
      <c r="F143" s="526" t="s">
        <v>18</v>
      </c>
      <c r="G143" s="526"/>
      <c r="H143" s="527"/>
      <c r="I143" s="527"/>
      <c r="J143" s="527"/>
      <c r="K143" s="527"/>
      <c r="L143" s="527"/>
    </row>
    <row r="144" spans="1:12" x14ac:dyDescent="0.2">
      <c r="A144" s="525"/>
      <c r="B144" s="528" t="s">
        <v>4640</v>
      </c>
      <c r="C144" s="529" t="s">
        <v>4639</v>
      </c>
      <c r="D144" s="543">
        <v>43314</v>
      </c>
      <c r="E144" s="528" t="s">
        <v>2851</v>
      </c>
      <c r="F144" s="528" t="s">
        <v>3198</v>
      </c>
      <c r="G144" s="528"/>
      <c r="H144" s="539" t="s">
        <v>170</v>
      </c>
      <c r="I144" s="539"/>
      <c r="J144" s="83" t="s">
        <v>166</v>
      </c>
      <c r="K144" s="83" t="s">
        <v>9</v>
      </c>
      <c r="L144" s="87">
        <v>1261.04</v>
      </c>
    </row>
    <row r="145" spans="1:12" x14ac:dyDescent="0.2">
      <c r="A145" s="525"/>
      <c r="B145" s="528"/>
      <c r="C145" s="529"/>
      <c r="D145" s="543"/>
      <c r="E145" s="528"/>
      <c r="F145" s="528"/>
      <c r="G145" s="528"/>
      <c r="H145" s="539" t="s">
        <v>56</v>
      </c>
      <c r="I145" s="539"/>
      <c r="J145" s="83" t="s">
        <v>166</v>
      </c>
      <c r="K145" s="83" t="s">
        <v>9</v>
      </c>
      <c r="L145" s="87">
        <v>632</v>
      </c>
    </row>
    <row r="146" spans="1:12" ht="24" x14ac:dyDescent="0.2">
      <c r="A146" s="525"/>
      <c r="B146" s="86" t="s">
        <v>33</v>
      </c>
      <c r="C146" s="85" t="s">
        <v>34</v>
      </c>
      <c r="D146" s="85" t="s">
        <v>169</v>
      </c>
      <c r="E146" s="85" t="s">
        <v>168</v>
      </c>
      <c r="F146" s="527"/>
      <c r="G146" s="527"/>
      <c r="H146" s="539" t="s">
        <v>167</v>
      </c>
      <c r="I146" s="539"/>
      <c r="J146" s="528" t="s">
        <v>166</v>
      </c>
      <c r="K146" s="528" t="s">
        <v>166</v>
      </c>
      <c r="L146" s="540">
        <v>0</v>
      </c>
    </row>
    <row r="147" spans="1:12" ht="24" x14ac:dyDescent="0.2">
      <c r="A147" s="525"/>
      <c r="B147" s="83" t="s">
        <v>1508</v>
      </c>
      <c r="C147" s="83" t="s">
        <v>3198</v>
      </c>
      <c r="D147" s="84">
        <v>43321</v>
      </c>
      <c r="E147" s="83" t="s">
        <v>4638</v>
      </c>
      <c r="F147" s="527"/>
      <c r="G147" s="527"/>
      <c r="H147" s="539"/>
      <c r="I147" s="539"/>
      <c r="J147" s="528"/>
      <c r="K147" s="528"/>
      <c r="L147" s="540"/>
    </row>
    <row r="148" spans="1:12" ht="24" x14ac:dyDescent="0.2">
      <c r="A148" s="525">
        <v>527</v>
      </c>
      <c r="B148" s="86" t="s">
        <v>23</v>
      </c>
      <c r="C148" s="85" t="s">
        <v>24</v>
      </c>
      <c r="D148" s="85" t="s">
        <v>175</v>
      </c>
      <c r="E148" s="85" t="s">
        <v>174</v>
      </c>
      <c r="F148" s="526" t="s">
        <v>18</v>
      </c>
      <c r="G148" s="526"/>
      <c r="H148" s="527"/>
      <c r="I148" s="527"/>
      <c r="J148" s="527"/>
      <c r="K148" s="527"/>
      <c r="L148" s="527"/>
    </row>
    <row r="149" spans="1:12" x14ac:dyDescent="0.2">
      <c r="A149" s="525"/>
      <c r="B149" s="528" t="s">
        <v>4637</v>
      </c>
      <c r="C149" s="529" t="s">
        <v>4636</v>
      </c>
      <c r="D149" s="543">
        <v>43290</v>
      </c>
      <c r="E149" s="528" t="s">
        <v>689</v>
      </c>
      <c r="F149" s="528" t="s">
        <v>4634</v>
      </c>
      <c r="G149" s="528"/>
      <c r="H149" s="539" t="s">
        <v>170</v>
      </c>
      <c r="I149" s="539"/>
      <c r="J149" s="83" t="s">
        <v>166</v>
      </c>
      <c r="K149" s="83" t="s">
        <v>166</v>
      </c>
      <c r="L149" s="87">
        <v>0</v>
      </c>
    </row>
    <row r="150" spans="1:12" x14ac:dyDescent="0.2">
      <c r="A150" s="525"/>
      <c r="B150" s="528"/>
      <c r="C150" s="529"/>
      <c r="D150" s="543"/>
      <c r="E150" s="528"/>
      <c r="F150" s="528"/>
      <c r="G150" s="528"/>
      <c r="H150" s="539" t="s">
        <v>56</v>
      </c>
      <c r="I150" s="539"/>
      <c r="J150" s="83" t="s">
        <v>166</v>
      </c>
      <c r="K150" s="83" t="s">
        <v>166</v>
      </c>
      <c r="L150" s="87">
        <v>0</v>
      </c>
    </row>
    <row r="151" spans="1:12" ht="24" x14ac:dyDescent="0.2">
      <c r="A151" s="525"/>
      <c r="B151" s="86" t="s">
        <v>33</v>
      </c>
      <c r="C151" s="85" t="s">
        <v>34</v>
      </c>
      <c r="D151" s="85" t="s">
        <v>169</v>
      </c>
      <c r="E151" s="85" t="s">
        <v>168</v>
      </c>
      <c r="F151" s="527"/>
      <c r="G151" s="527"/>
      <c r="H151" s="539" t="s">
        <v>167</v>
      </c>
      <c r="I151" s="539"/>
      <c r="J151" s="528" t="s">
        <v>166</v>
      </c>
      <c r="K151" s="528" t="s">
        <v>9</v>
      </c>
      <c r="L151" s="540">
        <v>1295</v>
      </c>
    </row>
    <row r="152" spans="1:12" ht="24" x14ac:dyDescent="0.2">
      <c r="A152" s="525"/>
      <c r="B152" s="83" t="s">
        <v>4635</v>
      </c>
      <c r="C152" s="83" t="s">
        <v>4634</v>
      </c>
      <c r="D152" s="84">
        <v>43294</v>
      </c>
      <c r="E152" s="83" t="s">
        <v>332</v>
      </c>
      <c r="F152" s="527"/>
      <c r="G152" s="527"/>
      <c r="H152" s="539"/>
      <c r="I152" s="539"/>
      <c r="J152" s="528"/>
      <c r="K152" s="528"/>
      <c r="L152" s="540"/>
    </row>
    <row r="153" spans="1:12" ht="24" x14ac:dyDescent="0.2">
      <c r="A153" s="525">
        <v>528</v>
      </c>
      <c r="B153" s="86" t="s">
        <v>23</v>
      </c>
      <c r="C153" s="85" t="s">
        <v>24</v>
      </c>
      <c r="D153" s="85" t="s">
        <v>175</v>
      </c>
      <c r="E153" s="85" t="s">
        <v>174</v>
      </c>
      <c r="F153" s="526" t="s">
        <v>18</v>
      </c>
      <c r="G153" s="526"/>
      <c r="H153" s="527"/>
      <c r="I153" s="527"/>
      <c r="J153" s="527"/>
      <c r="K153" s="527"/>
      <c r="L153" s="527"/>
    </row>
    <row r="154" spans="1:12" x14ac:dyDescent="0.2">
      <c r="A154" s="525"/>
      <c r="B154" s="528" t="s">
        <v>4630</v>
      </c>
      <c r="C154" s="529" t="s">
        <v>4633</v>
      </c>
      <c r="D154" s="543">
        <v>43304</v>
      </c>
      <c r="E154" s="528" t="s">
        <v>2429</v>
      </c>
      <c r="F154" s="528" t="s">
        <v>4632</v>
      </c>
      <c r="G154" s="528"/>
      <c r="H154" s="539" t="s">
        <v>170</v>
      </c>
      <c r="I154" s="539"/>
      <c r="J154" s="83" t="s">
        <v>166</v>
      </c>
      <c r="K154" s="83" t="s">
        <v>9</v>
      </c>
      <c r="L154" s="87">
        <v>1063</v>
      </c>
    </row>
    <row r="155" spans="1:12" x14ac:dyDescent="0.2">
      <c r="A155" s="525"/>
      <c r="B155" s="528"/>
      <c r="C155" s="529"/>
      <c r="D155" s="543"/>
      <c r="E155" s="528"/>
      <c r="F155" s="528"/>
      <c r="G155" s="528"/>
      <c r="H155" s="539" t="s">
        <v>56</v>
      </c>
      <c r="I155" s="539"/>
      <c r="J155" s="528" t="s">
        <v>166</v>
      </c>
      <c r="K155" s="528" t="s">
        <v>9</v>
      </c>
      <c r="L155" s="540">
        <v>3315</v>
      </c>
    </row>
    <row r="156" spans="1:12" x14ac:dyDescent="0.2">
      <c r="A156" s="525"/>
      <c r="B156" s="528"/>
      <c r="C156" s="529"/>
      <c r="D156" s="543"/>
      <c r="E156" s="528"/>
      <c r="F156" s="528"/>
      <c r="G156" s="528"/>
      <c r="H156" s="539"/>
      <c r="I156" s="539"/>
      <c r="J156" s="528"/>
      <c r="K156" s="528"/>
      <c r="L156" s="540"/>
    </row>
    <row r="157" spans="1:12" ht="24" x14ac:dyDescent="0.2">
      <c r="A157" s="525"/>
      <c r="B157" s="86" t="s">
        <v>33</v>
      </c>
      <c r="C157" s="85" t="s">
        <v>34</v>
      </c>
      <c r="D157" s="85" t="s">
        <v>169</v>
      </c>
      <c r="E157" s="85" t="s">
        <v>168</v>
      </c>
      <c r="F157" s="527"/>
      <c r="G157" s="527"/>
      <c r="H157" s="539" t="s">
        <v>167</v>
      </c>
      <c r="I157" s="539"/>
      <c r="J157" s="528" t="s">
        <v>166</v>
      </c>
      <c r="K157" s="528" t="s">
        <v>166</v>
      </c>
      <c r="L157" s="540">
        <v>0</v>
      </c>
    </row>
    <row r="158" spans="1:12" ht="24" x14ac:dyDescent="0.2">
      <c r="A158" s="525"/>
      <c r="B158" s="83" t="s">
        <v>211</v>
      </c>
      <c r="C158" s="83" t="s">
        <v>4632</v>
      </c>
      <c r="D158" s="84">
        <v>43316</v>
      </c>
      <c r="E158" s="83" t="s">
        <v>4631</v>
      </c>
      <c r="F158" s="527"/>
      <c r="G158" s="527"/>
      <c r="H158" s="539"/>
      <c r="I158" s="539"/>
      <c r="J158" s="528"/>
      <c r="K158" s="528"/>
      <c r="L158" s="540"/>
    </row>
    <row r="159" spans="1:12" ht="24" x14ac:dyDescent="0.2">
      <c r="A159" s="525">
        <v>529</v>
      </c>
      <c r="B159" s="86" t="s">
        <v>23</v>
      </c>
      <c r="C159" s="85" t="s">
        <v>24</v>
      </c>
      <c r="D159" s="85" t="s">
        <v>175</v>
      </c>
      <c r="E159" s="85" t="s">
        <v>174</v>
      </c>
      <c r="F159" s="526" t="s">
        <v>18</v>
      </c>
      <c r="G159" s="526"/>
      <c r="H159" s="527"/>
      <c r="I159" s="527"/>
      <c r="J159" s="527"/>
      <c r="K159" s="527"/>
      <c r="L159" s="527"/>
    </row>
    <row r="160" spans="1:12" x14ac:dyDescent="0.2">
      <c r="A160" s="525"/>
      <c r="B160" s="528" t="s">
        <v>4630</v>
      </c>
      <c r="C160" s="529" t="s">
        <v>4629</v>
      </c>
      <c r="D160" s="543">
        <v>43365</v>
      </c>
      <c r="E160" s="528" t="s">
        <v>1074</v>
      </c>
      <c r="F160" s="528" t="s">
        <v>2030</v>
      </c>
      <c r="G160" s="528"/>
      <c r="H160" s="539" t="s">
        <v>170</v>
      </c>
      <c r="I160" s="539"/>
      <c r="J160" s="83" t="s">
        <v>166</v>
      </c>
      <c r="K160" s="83" t="s">
        <v>9</v>
      </c>
      <c r="L160" s="87">
        <v>510</v>
      </c>
    </row>
    <row r="161" spans="1:12" x14ac:dyDescent="0.2">
      <c r="A161" s="525"/>
      <c r="B161" s="528"/>
      <c r="C161" s="529"/>
      <c r="D161" s="543"/>
      <c r="E161" s="528"/>
      <c r="F161" s="528"/>
      <c r="G161" s="528"/>
      <c r="H161" s="539" t="s">
        <v>56</v>
      </c>
      <c r="I161" s="539"/>
      <c r="J161" s="83" t="s">
        <v>166</v>
      </c>
      <c r="K161" s="83" t="s">
        <v>9</v>
      </c>
      <c r="L161" s="87">
        <v>644.30000000000007</v>
      </c>
    </row>
    <row r="162" spans="1:12" ht="24" x14ac:dyDescent="0.2">
      <c r="A162" s="525"/>
      <c r="B162" s="86" t="s">
        <v>33</v>
      </c>
      <c r="C162" s="85" t="s">
        <v>34</v>
      </c>
      <c r="D162" s="85" t="s">
        <v>169</v>
      </c>
      <c r="E162" s="85" t="s">
        <v>168</v>
      </c>
      <c r="F162" s="527"/>
      <c r="G162" s="527"/>
      <c r="H162" s="539" t="s">
        <v>167</v>
      </c>
      <c r="I162" s="539"/>
      <c r="J162" s="528" t="s">
        <v>166</v>
      </c>
      <c r="K162" s="528" t="s">
        <v>9</v>
      </c>
      <c r="L162" s="540">
        <v>87</v>
      </c>
    </row>
    <row r="163" spans="1:12" ht="24" x14ac:dyDescent="0.2">
      <c r="A163" s="525"/>
      <c r="B163" s="83" t="s">
        <v>211</v>
      </c>
      <c r="C163" s="83" t="s">
        <v>2030</v>
      </c>
      <c r="D163" s="84">
        <v>43372</v>
      </c>
      <c r="E163" s="83" t="s">
        <v>1747</v>
      </c>
      <c r="F163" s="527"/>
      <c r="G163" s="527"/>
      <c r="H163" s="539"/>
      <c r="I163" s="539"/>
      <c r="J163" s="528"/>
      <c r="K163" s="528"/>
      <c r="L163" s="540"/>
    </row>
    <row r="164" spans="1:12" ht="24" x14ac:dyDescent="0.2">
      <c r="A164" s="525">
        <v>530</v>
      </c>
      <c r="B164" s="86" t="s">
        <v>23</v>
      </c>
      <c r="C164" s="85" t="s">
        <v>24</v>
      </c>
      <c r="D164" s="85" t="s">
        <v>175</v>
      </c>
      <c r="E164" s="85" t="s">
        <v>174</v>
      </c>
      <c r="F164" s="526" t="s">
        <v>18</v>
      </c>
      <c r="G164" s="526"/>
      <c r="H164" s="527"/>
      <c r="I164" s="527"/>
      <c r="J164" s="527"/>
      <c r="K164" s="527"/>
      <c r="L164" s="527"/>
    </row>
    <row r="165" spans="1:12" x14ac:dyDescent="0.2">
      <c r="A165" s="525"/>
      <c r="B165" s="528" t="s">
        <v>4628</v>
      </c>
      <c r="C165" s="529" t="s">
        <v>4627</v>
      </c>
      <c r="D165" s="543">
        <v>43209</v>
      </c>
      <c r="E165" s="528" t="s">
        <v>541</v>
      </c>
      <c r="F165" s="528" t="s">
        <v>2963</v>
      </c>
      <c r="G165" s="528"/>
      <c r="H165" s="539" t="s">
        <v>170</v>
      </c>
      <c r="I165" s="539"/>
      <c r="J165" s="83" t="s">
        <v>166</v>
      </c>
      <c r="K165" s="83" t="s">
        <v>9</v>
      </c>
      <c r="L165" s="87">
        <v>2556</v>
      </c>
    </row>
    <row r="166" spans="1:12" x14ac:dyDescent="0.2">
      <c r="A166" s="525"/>
      <c r="B166" s="528"/>
      <c r="C166" s="529"/>
      <c r="D166" s="543"/>
      <c r="E166" s="528"/>
      <c r="F166" s="528"/>
      <c r="G166" s="528"/>
      <c r="H166" s="539" t="s">
        <v>56</v>
      </c>
      <c r="I166" s="539"/>
      <c r="J166" s="528" t="s">
        <v>166</v>
      </c>
      <c r="K166" s="528" t="s">
        <v>9</v>
      </c>
      <c r="L166" s="540">
        <v>2053.27</v>
      </c>
    </row>
    <row r="167" spans="1:12" x14ac:dyDescent="0.2">
      <c r="A167" s="525"/>
      <c r="B167" s="528"/>
      <c r="C167" s="529"/>
      <c r="D167" s="543"/>
      <c r="E167" s="528"/>
      <c r="F167" s="528"/>
      <c r="G167" s="528"/>
      <c r="H167" s="539"/>
      <c r="I167" s="539"/>
      <c r="J167" s="528"/>
      <c r="K167" s="528"/>
      <c r="L167" s="540"/>
    </row>
    <row r="168" spans="1:12" ht="24" x14ac:dyDescent="0.2">
      <c r="A168" s="525"/>
      <c r="B168" s="86" t="s">
        <v>33</v>
      </c>
      <c r="C168" s="85" t="s">
        <v>34</v>
      </c>
      <c r="D168" s="85" t="s">
        <v>169</v>
      </c>
      <c r="E168" s="85" t="s">
        <v>168</v>
      </c>
      <c r="F168" s="527"/>
      <c r="G168" s="527"/>
      <c r="H168" s="539" t="s">
        <v>167</v>
      </c>
      <c r="I168" s="539"/>
      <c r="J168" s="528" t="s">
        <v>166</v>
      </c>
      <c r="K168" s="528" t="s">
        <v>9</v>
      </c>
      <c r="L168" s="540">
        <v>150</v>
      </c>
    </row>
    <row r="169" spans="1:12" ht="24" x14ac:dyDescent="0.2">
      <c r="A169" s="525"/>
      <c r="B169" s="83" t="s">
        <v>192</v>
      </c>
      <c r="C169" s="83" t="s">
        <v>2963</v>
      </c>
      <c r="D169" s="84">
        <v>43218</v>
      </c>
      <c r="E169" s="83" t="s">
        <v>4626</v>
      </c>
      <c r="F169" s="527"/>
      <c r="G169" s="527"/>
      <c r="H169" s="539"/>
      <c r="I169" s="539"/>
      <c r="J169" s="528"/>
      <c r="K169" s="528"/>
      <c r="L169" s="540"/>
    </row>
    <row r="170" spans="1:12" ht="24" x14ac:dyDescent="0.2">
      <c r="A170" s="525">
        <v>531</v>
      </c>
      <c r="B170" s="86" t="s">
        <v>23</v>
      </c>
      <c r="C170" s="85" t="s">
        <v>24</v>
      </c>
      <c r="D170" s="85" t="s">
        <v>175</v>
      </c>
      <c r="E170" s="85" t="s">
        <v>174</v>
      </c>
      <c r="F170" s="526" t="s">
        <v>18</v>
      </c>
      <c r="G170" s="526"/>
      <c r="H170" s="527"/>
      <c r="I170" s="527"/>
      <c r="J170" s="527"/>
      <c r="K170" s="527"/>
      <c r="L170" s="527"/>
    </row>
    <row r="171" spans="1:12" x14ac:dyDescent="0.2">
      <c r="A171" s="525"/>
      <c r="B171" s="528" t="s">
        <v>4625</v>
      </c>
      <c r="C171" s="528" t="s">
        <v>4624</v>
      </c>
      <c r="D171" s="543">
        <v>43258</v>
      </c>
      <c r="E171" s="528" t="s">
        <v>455</v>
      </c>
      <c r="F171" s="528" t="s">
        <v>2502</v>
      </c>
      <c r="G171" s="528"/>
      <c r="H171" s="539" t="s">
        <v>170</v>
      </c>
      <c r="I171" s="539"/>
      <c r="J171" s="83" t="s">
        <v>166</v>
      </c>
      <c r="K171" s="83" t="s">
        <v>9</v>
      </c>
      <c r="L171" s="87">
        <v>592</v>
      </c>
    </row>
    <row r="172" spans="1:12" x14ac:dyDescent="0.2">
      <c r="A172" s="525"/>
      <c r="B172" s="528"/>
      <c r="C172" s="528"/>
      <c r="D172" s="543"/>
      <c r="E172" s="528"/>
      <c r="F172" s="528"/>
      <c r="G172" s="528"/>
      <c r="H172" s="539" t="s">
        <v>56</v>
      </c>
      <c r="I172" s="539"/>
      <c r="J172" s="83" t="s">
        <v>166</v>
      </c>
      <c r="K172" s="83" t="s">
        <v>9</v>
      </c>
      <c r="L172" s="87">
        <v>282.40000000000003</v>
      </c>
    </row>
    <row r="173" spans="1:12" ht="24" x14ac:dyDescent="0.2">
      <c r="A173" s="525"/>
      <c r="B173" s="86" t="s">
        <v>33</v>
      </c>
      <c r="C173" s="85" t="s">
        <v>34</v>
      </c>
      <c r="D173" s="85" t="s">
        <v>169</v>
      </c>
      <c r="E173" s="85" t="s">
        <v>168</v>
      </c>
      <c r="F173" s="527"/>
      <c r="G173" s="527"/>
      <c r="H173" s="539" t="s">
        <v>167</v>
      </c>
      <c r="I173" s="539"/>
      <c r="J173" s="528" t="s">
        <v>166</v>
      </c>
      <c r="K173" s="528" t="s">
        <v>166</v>
      </c>
      <c r="L173" s="540">
        <v>0</v>
      </c>
    </row>
    <row r="174" spans="1:12" ht="24" x14ac:dyDescent="0.2">
      <c r="A174" s="525"/>
      <c r="B174" s="83" t="s">
        <v>211</v>
      </c>
      <c r="C174" s="83" t="s">
        <v>2502</v>
      </c>
      <c r="D174" s="84">
        <v>43262</v>
      </c>
      <c r="E174" s="83" t="s">
        <v>2144</v>
      </c>
      <c r="F174" s="527"/>
      <c r="G174" s="527"/>
      <c r="H174" s="539"/>
      <c r="I174" s="539"/>
      <c r="J174" s="528"/>
      <c r="K174" s="528"/>
      <c r="L174" s="540"/>
    </row>
    <row r="175" spans="1:12" ht="24" x14ac:dyDescent="0.2">
      <c r="A175" s="525">
        <v>532</v>
      </c>
      <c r="B175" s="86" t="s">
        <v>23</v>
      </c>
      <c r="C175" s="85" t="s">
        <v>24</v>
      </c>
      <c r="D175" s="85" t="s">
        <v>175</v>
      </c>
      <c r="E175" s="85" t="s">
        <v>174</v>
      </c>
      <c r="F175" s="526" t="s">
        <v>18</v>
      </c>
      <c r="G175" s="526"/>
      <c r="H175" s="527"/>
      <c r="I175" s="527"/>
      <c r="J175" s="527"/>
      <c r="K175" s="527"/>
      <c r="L175" s="527"/>
    </row>
    <row r="176" spans="1:12" x14ac:dyDescent="0.2">
      <c r="A176" s="525"/>
      <c r="B176" s="528" t="s">
        <v>4621</v>
      </c>
      <c r="C176" s="529" t="s">
        <v>4623</v>
      </c>
      <c r="D176" s="543">
        <v>43219</v>
      </c>
      <c r="E176" s="528" t="s">
        <v>455</v>
      </c>
      <c r="F176" s="528" t="s">
        <v>4622</v>
      </c>
      <c r="G176" s="528"/>
      <c r="H176" s="539" t="s">
        <v>170</v>
      </c>
      <c r="I176" s="539"/>
      <c r="J176" s="83" t="s">
        <v>166</v>
      </c>
      <c r="K176" s="83" t="s">
        <v>166</v>
      </c>
      <c r="L176" s="87">
        <v>0</v>
      </c>
    </row>
    <row r="177" spans="1:12" x14ac:dyDescent="0.2">
      <c r="A177" s="525"/>
      <c r="B177" s="528"/>
      <c r="C177" s="529"/>
      <c r="D177" s="543"/>
      <c r="E177" s="528"/>
      <c r="F177" s="528"/>
      <c r="G177" s="528"/>
      <c r="H177" s="539" t="s">
        <v>56</v>
      </c>
      <c r="I177" s="539"/>
      <c r="J177" s="83" t="s">
        <v>166</v>
      </c>
      <c r="K177" s="83" t="s">
        <v>166</v>
      </c>
      <c r="L177" s="87">
        <v>0</v>
      </c>
    </row>
    <row r="178" spans="1:12" ht="24" x14ac:dyDescent="0.2">
      <c r="A178" s="525"/>
      <c r="B178" s="86" t="s">
        <v>33</v>
      </c>
      <c r="C178" s="85" t="s">
        <v>34</v>
      </c>
      <c r="D178" s="85" t="s">
        <v>169</v>
      </c>
      <c r="E178" s="85" t="s">
        <v>168</v>
      </c>
      <c r="F178" s="527"/>
      <c r="G178" s="527"/>
      <c r="H178" s="539" t="s">
        <v>167</v>
      </c>
      <c r="I178" s="539"/>
      <c r="J178" s="528" t="s">
        <v>166</v>
      </c>
      <c r="K178" s="528" t="s">
        <v>9</v>
      </c>
      <c r="L178" s="540">
        <v>700</v>
      </c>
    </row>
    <row r="179" spans="1:12" ht="24" x14ac:dyDescent="0.2">
      <c r="A179" s="525"/>
      <c r="B179" s="83" t="s">
        <v>283</v>
      </c>
      <c r="C179" s="83" t="s">
        <v>4622</v>
      </c>
      <c r="D179" s="84">
        <v>43222</v>
      </c>
      <c r="E179" s="83" t="s">
        <v>3989</v>
      </c>
      <c r="F179" s="527"/>
      <c r="G179" s="527"/>
      <c r="H179" s="539"/>
      <c r="I179" s="539"/>
      <c r="J179" s="528"/>
      <c r="K179" s="528"/>
      <c r="L179" s="540"/>
    </row>
    <row r="180" spans="1:12" ht="24" x14ac:dyDescent="0.2">
      <c r="A180" s="525">
        <v>533</v>
      </c>
      <c r="B180" s="86" t="s">
        <v>23</v>
      </c>
      <c r="C180" s="85" t="s">
        <v>24</v>
      </c>
      <c r="D180" s="85" t="s">
        <v>175</v>
      </c>
      <c r="E180" s="85" t="s">
        <v>174</v>
      </c>
      <c r="F180" s="526" t="s">
        <v>18</v>
      </c>
      <c r="G180" s="526"/>
      <c r="H180" s="527"/>
      <c r="I180" s="527"/>
      <c r="J180" s="527"/>
      <c r="K180" s="527"/>
      <c r="L180" s="527"/>
    </row>
    <row r="181" spans="1:12" x14ac:dyDescent="0.2">
      <c r="A181" s="525"/>
      <c r="B181" s="528" t="s">
        <v>4621</v>
      </c>
      <c r="C181" s="529" t="s">
        <v>4620</v>
      </c>
      <c r="D181" s="543">
        <v>43239</v>
      </c>
      <c r="E181" s="528" t="s">
        <v>1074</v>
      </c>
      <c r="F181" s="528" t="s">
        <v>2030</v>
      </c>
      <c r="G181" s="528"/>
      <c r="H181" s="539" t="s">
        <v>170</v>
      </c>
      <c r="I181" s="539"/>
      <c r="J181" s="83" t="s">
        <v>166</v>
      </c>
      <c r="K181" s="83" t="s">
        <v>9</v>
      </c>
      <c r="L181" s="87">
        <v>1764</v>
      </c>
    </row>
    <row r="182" spans="1:12" x14ac:dyDescent="0.2">
      <c r="A182" s="525"/>
      <c r="B182" s="528"/>
      <c r="C182" s="529"/>
      <c r="D182" s="543"/>
      <c r="E182" s="528"/>
      <c r="F182" s="528"/>
      <c r="G182" s="528"/>
      <c r="H182" s="539" t="s">
        <v>56</v>
      </c>
      <c r="I182" s="539"/>
      <c r="J182" s="83" t="s">
        <v>166</v>
      </c>
      <c r="K182" s="83" t="s">
        <v>9</v>
      </c>
      <c r="L182" s="87">
        <v>829.97</v>
      </c>
    </row>
    <row r="183" spans="1:12" ht="24" x14ac:dyDescent="0.2">
      <c r="A183" s="525"/>
      <c r="B183" s="86" t="s">
        <v>33</v>
      </c>
      <c r="C183" s="85" t="s">
        <v>34</v>
      </c>
      <c r="D183" s="85" t="s">
        <v>169</v>
      </c>
      <c r="E183" s="85" t="s">
        <v>168</v>
      </c>
      <c r="F183" s="527"/>
      <c r="G183" s="527"/>
      <c r="H183" s="539" t="s">
        <v>167</v>
      </c>
      <c r="I183" s="539"/>
      <c r="J183" s="528" t="s">
        <v>166</v>
      </c>
      <c r="K183" s="528" t="s">
        <v>166</v>
      </c>
      <c r="L183" s="540">
        <v>0</v>
      </c>
    </row>
    <row r="184" spans="1:12" ht="24" x14ac:dyDescent="0.2">
      <c r="A184" s="525"/>
      <c r="B184" s="83" t="s">
        <v>283</v>
      </c>
      <c r="C184" s="83" t="s">
        <v>2030</v>
      </c>
      <c r="D184" s="84">
        <v>43246</v>
      </c>
      <c r="E184" s="83" t="s">
        <v>2368</v>
      </c>
      <c r="F184" s="527"/>
      <c r="G184" s="527"/>
      <c r="H184" s="539"/>
      <c r="I184" s="539"/>
      <c r="J184" s="528"/>
      <c r="K184" s="528"/>
      <c r="L184" s="540"/>
    </row>
    <row r="185" spans="1:12" ht="24" x14ac:dyDescent="0.2">
      <c r="A185" s="525">
        <v>534</v>
      </c>
      <c r="B185" s="86" t="s">
        <v>23</v>
      </c>
      <c r="C185" s="85" t="s">
        <v>24</v>
      </c>
      <c r="D185" s="85" t="s">
        <v>175</v>
      </c>
      <c r="E185" s="85" t="s">
        <v>174</v>
      </c>
      <c r="F185" s="526" t="s">
        <v>18</v>
      </c>
      <c r="G185" s="526"/>
      <c r="H185" s="527"/>
      <c r="I185" s="527"/>
      <c r="J185" s="527"/>
      <c r="K185" s="527"/>
      <c r="L185" s="527"/>
    </row>
    <row r="186" spans="1:12" x14ac:dyDescent="0.2">
      <c r="A186" s="525"/>
      <c r="B186" s="528" t="s">
        <v>4619</v>
      </c>
      <c r="C186" s="529" t="s">
        <v>4618</v>
      </c>
      <c r="D186" s="543">
        <v>43247</v>
      </c>
      <c r="E186" s="528" t="s">
        <v>293</v>
      </c>
      <c r="F186" s="528" t="s">
        <v>292</v>
      </c>
      <c r="G186" s="528"/>
      <c r="H186" s="539" t="s">
        <v>170</v>
      </c>
      <c r="I186" s="539"/>
      <c r="J186" s="83" t="s">
        <v>166</v>
      </c>
      <c r="K186" s="83" t="s">
        <v>9</v>
      </c>
      <c r="L186" s="87">
        <v>1245</v>
      </c>
    </row>
    <row r="187" spans="1:12" x14ac:dyDescent="0.2">
      <c r="A187" s="525"/>
      <c r="B187" s="528"/>
      <c r="C187" s="529"/>
      <c r="D187" s="543"/>
      <c r="E187" s="528"/>
      <c r="F187" s="528"/>
      <c r="G187" s="528"/>
      <c r="H187" s="539" t="s">
        <v>56</v>
      </c>
      <c r="I187" s="539"/>
      <c r="J187" s="528" t="s">
        <v>166</v>
      </c>
      <c r="K187" s="528" t="s">
        <v>166</v>
      </c>
      <c r="L187" s="540">
        <v>0</v>
      </c>
    </row>
    <row r="188" spans="1:12" x14ac:dyDescent="0.2">
      <c r="A188" s="525"/>
      <c r="B188" s="528"/>
      <c r="C188" s="529"/>
      <c r="D188" s="543"/>
      <c r="E188" s="528"/>
      <c r="F188" s="528"/>
      <c r="G188" s="528"/>
      <c r="H188" s="539"/>
      <c r="I188" s="539"/>
      <c r="J188" s="528"/>
      <c r="K188" s="528"/>
      <c r="L188" s="540"/>
    </row>
    <row r="189" spans="1:12" x14ac:dyDescent="0.2">
      <c r="A189" s="525"/>
      <c r="B189" s="528"/>
      <c r="C189" s="529"/>
      <c r="D189" s="543"/>
      <c r="E189" s="528"/>
      <c r="F189" s="528"/>
      <c r="G189" s="528"/>
      <c r="H189" s="539"/>
      <c r="I189" s="539"/>
      <c r="J189" s="528"/>
      <c r="K189" s="528"/>
      <c r="L189" s="540"/>
    </row>
    <row r="190" spans="1:12" ht="24" x14ac:dyDescent="0.2">
      <c r="A190" s="525"/>
      <c r="B190" s="86" t="s">
        <v>33</v>
      </c>
      <c r="C190" s="85" t="s">
        <v>34</v>
      </c>
      <c r="D190" s="85" t="s">
        <v>169</v>
      </c>
      <c r="E190" s="85" t="s">
        <v>168</v>
      </c>
      <c r="F190" s="527"/>
      <c r="G190" s="527"/>
      <c r="H190" s="539" t="s">
        <v>167</v>
      </c>
      <c r="I190" s="539"/>
      <c r="J190" s="528" t="s">
        <v>166</v>
      </c>
      <c r="K190" s="528" t="s">
        <v>166</v>
      </c>
      <c r="L190" s="540">
        <v>0</v>
      </c>
    </row>
    <row r="191" spans="1:12" ht="24" x14ac:dyDescent="0.2">
      <c r="A191" s="525"/>
      <c r="B191" s="83" t="s">
        <v>211</v>
      </c>
      <c r="C191" s="83" t="s">
        <v>292</v>
      </c>
      <c r="D191" s="84">
        <v>43252</v>
      </c>
      <c r="E191" s="83" t="s">
        <v>180</v>
      </c>
      <c r="F191" s="527"/>
      <c r="G191" s="527"/>
      <c r="H191" s="539"/>
      <c r="I191" s="539"/>
      <c r="J191" s="528"/>
      <c r="K191" s="528"/>
      <c r="L191" s="540"/>
    </row>
    <row r="192" spans="1:12" ht="24" x14ac:dyDescent="0.2">
      <c r="A192" s="525">
        <v>535</v>
      </c>
      <c r="B192" s="86" t="s">
        <v>23</v>
      </c>
      <c r="C192" s="85" t="s">
        <v>24</v>
      </c>
      <c r="D192" s="85" t="s">
        <v>175</v>
      </c>
      <c r="E192" s="85" t="s">
        <v>174</v>
      </c>
      <c r="F192" s="526" t="s">
        <v>18</v>
      </c>
      <c r="G192" s="526"/>
      <c r="H192" s="527"/>
      <c r="I192" s="527"/>
      <c r="J192" s="527"/>
      <c r="K192" s="527"/>
      <c r="L192" s="527"/>
    </row>
    <row r="193" spans="1:12" x14ac:dyDescent="0.2">
      <c r="A193" s="525"/>
      <c r="B193" s="528" t="s">
        <v>4617</v>
      </c>
      <c r="C193" s="529" t="s">
        <v>4616</v>
      </c>
      <c r="D193" s="543">
        <v>43216</v>
      </c>
      <c r="E193" s="528" t="s">
        <v>297</v>
      </c>
      <c r="F193" s="528" t="s">
        <v>4614</v>
      </c>
      <c r="G193" s="528"/>
      <c r="H193" s="539" t="s">
        <v>170</v>
      </c>
      <c r="I193" s="539"/>
      <c r="J193" s="83" t="s">
        <v>166</v>
      </c>
      <c r="K193" s="83" t="s">
        <v>9</v>
      </c>
      <c r="L193" s="87">
        <v>564</v>
      </c>
    </row>
    <row r="194" spans="1:12" x14ac:dyDescent="0.2">
      <c r="A194" s="525"/>
      <c r="B194" s="528"/>
      <c r="C194" s="529"/>
      <c r="D194" s="543"/>
      <c r="E194" s="528"/>
      <c r="F194" s="528"/>
      <c r="G194" s="528"/>
      <c r="H194" s="539" t="s">
        <v>56</v>
      </c>
      <c r="I194" s="539"/>
      <c r="J194" s="83" t="s">
        <v>166</v>
      </c>
      <c r="K194" s="83" t="s">
        <v>9</v>
      </c>
      <c r="L194" s="87">
        <v>179.96</v>
      </c>
    </row>
    <row r="195" spans="1:12" ht="24" x14ac:dyDescent="0.2">
      <c r="A195" s="525"/>
      <c r="B195" s="86" t="s">
        <v>33</v>
      </c>
      <c r="C195" s="85" t="s">
        <v>34</v>
      </c>
      <c r="D195" s="85" t="s">
        <v>169</v>
      </c>
      <c r="E195" s="85" t="s">
        <v>168</v>
      </c>
      <c r="F195" s="527"/>
      <c r="G195" s="527"/>
      <c r="H195" s="539" t="s">
        <v>167</v>
      </c>
      <c r="I195" s="539"/>
      <c r="J195" s="528" t="s">
        <v>166</v>
      </c>
      <c r="K195" s="528" t="s">
        <v>9</v>
      </c>
      <c r="L195" s="540">
        <v>80</v>
      </c>
    </row>
    <row r="196" spans="1:12" ht="24" x14ac:dyDescent="0.2">
      <c r="A196" s="525"/>
      <c r="B196" s="83" t="s">
        <v>4615</v>
      </c>
      <c r="C196" s="83" t="s">
        <v>4614</v>
      </c>
      <c r="D196" s="84">
        <v>43218</v>
      </c>
      <c r="E196" s="83" t="s">
        <v>3152</v>
      </c>
      <c r="F196" s="527"/>
      <c r="G196" s="527"/>
      <c r="H196" s="539"/>
      <c r="I196" s="539"/>
      <c r="J196" s="528"/>
      <c r="K196" s="528"/>
      <c r="L196" s="540"/>
    </row>
    <row r="197" spans="1:12" ht="24" x14ac:dyDescent="0.2">
      <c r="A197" s="525">
        <v>536</v>
      </c>
      <c r="B197" s="86" t="s">
        <v>23</v>
      </c>
      <c r="C197" s="85" t="s">
        <v>24</v>
      </c>
      <c r="D197" s="85" t="s">
        <v>175</v>
      </c>
      <c r="E197" s="85" t="s">
        <v>174</v>
      </c>
      <c r="F197" s="526" t="s">
        <v>18</v>
      </c>
      <c r="G197" s="526"/>
      <c r="H197" s="527"/>
      <c r="I197" s="527"/>
      <c r="J197" s="527"/>
      <c r="K197" s="527"/>
      <c r="L197" s="527"/>
    </row>
    <row r="198" spans="1:12" x14ac:dyDescent="0.2">
      <c r="A198" s="525"/>
      <c r="B198" s="528" t="s">
        <v>4613</v>
      </c>
      <c r="C198" s="528" t="s">
        <v>4612</v>
      </c>
      <c r="D198" s="543">
        <v>43220</v>
      </c>
      <c r="E198" s="528" t="s">
        <v>1207</v>
      </c>
      <c r="F198" s="528" t="s">
        <v>977</v>
      </c>
      <c r="G198" s="528"/>
      <c r="H198" s="539" t="s">
        <v>170</v>
      </c>
      <c r="I198" s="539"/>
      <c r="J198" s="83" t="s">
        <v>166</v>
      </c>
      <c r="K198" s="83" t="s">
        <v>9</v>
      </c>
      <c r="L198" s="87">
        <v>480</v>
      </c>
    </row>
    <row r="199" spans="1:12" x14ac:dyDescent="0.2">
      <c r="A199" s="525"/>
      <c r="B199" s="528"/>
      <c r="C199" s="528"/>
      <c r="D199" s="543"/>
      <c r="E199" s="528"/>
      <c r="F199" s="528"/>
      <c r="G199" s="528"/>
      <c r="H199" s="539" t="s">
        <v>56</v>
      </c>
      <c r="I199" s="539"/>
      <c r="J199" s="83" t="s">
        <v>166</v>
      </c>
      <c r="K199" s="83" t="s">
        <v>9</v>
      </c>
      <c r="L199" s="87">
        <v>390</v>
      </c>
    </row>
    <row r="200" spans="1:12" ht="24" x14ac:dyDescent="0.2">
      <c r="A200" s="525"/>
      <c r="B200" s="86" t="s">
        <v>33</v>
      </c>
      <c r="C200" s="85" t="s">
        <v>34</v>
      </c>
      <c r="D200" s="85" t="s">
        <v>169</v>
      </c>
      <c r="E200" s="85" t="s">
        <v>168</v>
      </c>
      <c r="F200" s="527"/>
      <c r="G200" s="527"/>
      <c r="H200" s="539" t="s">
        <v>167</v>
      </c>
      <c r="I200" s="539"/>
      <c r="J200" s="528" t="s">
        <v>166</v>
      </c>
      <c r="K200" s="528" t="s">
        <v>9</v>
      </c>
      <c r="L200" s="540">
        <v>130</v>
      </c>
    </row>
    <row r="201" spans="1:12" ht="24" x14ac:dyDescent="0.2">
      <c r="A201" s="525"/>
      <c r="B201" s="83" t="s">
        <v>4611</v>
      </c>
      <c r="C201" s="83" t="s">
        <v>977</v>
      </c>
      <c r="D201" s="84">
        <v>43223</v>
      </c>
      <c r="E201" s="83" t="s">
        <v>4610</v>
      </c>
      <c r="F201" s="527"/>
      <c r="G201" s="527"/>
      <c r="H201" s="539"/>
      <c r="I201" s="539"/>
      <c r="J201" s="528"/>
      <c r="K201" s="528"/>
      <c r="L201" s="540"/>
    </row>
    <row r="202" spans="1:12" ht="24" x14ac:dyDescent="0.2">
      <c r="A202" s="525">
        <v>537</v>
      </c>
      <c r="B202" s="86" t="s">
        <v>23</v>
      </c>
      <c r="C202" s="85" t="s">
        <v>24</v>
      </c>
      <c r="D202" s="85" t="s">
        <v>175</v>
      </c>
      <c r="E202" s="85" t="s">
        <v>174</v>
      </c>
      <c r="F202" s="526" t="s">
        <v>18</v>
      </c>
      <c r="G202" s="526"/>
      <c r="H202" s="527"/>
      <c r="I202" s="527"/>
      <c r="J202" s="527"/>
      <c r="K202" s="527"/>
      <c r="L202" s="527"/>
    </row>
    <row r="203" spans="1:12" x14ac:dyDescent="0.2">
      <c r="A203" s="525"/>
      <c r="B203" s="528" t="s">
        <v>4606</v>
      </c>
      <c r="C203" s="529" t="s">
        <v>4609</v>
      </c>
      <c r="D203" s="543">
        <v>43202</v>
      </c>
      <c r="E203" s="528" t="s">
        <v>4608</v>
      </c>
      <c r="F203" s="528" t="s">
        <v>4607</v>
      </c>
      <c r="G203" s="528"/>
      <c r="H203" s="539" t="s">
        <v>170</v>
      </c>
      <c r="I203" s="539"/>
      <c r="J203" s="83" t="s">
        <v>166</v>
      </c>
      <c r="K203" s="83" t="s">
        <v>9</v>
      </c>
      <c r="L203" s="87">
        <v>186</v>
      </c>
    </row>
    <row r="204" spans="1:12" x14ac:dyDescent="0.2">
      <c r="A204" s="525"/>
      <c r="B204" s="528"/>
      <c r="C204" s="529"/>
      <c r="D204" s="543"/>
      <c r="E204" s="528"/>
      <c r="F204" s="528"/>
      <c r="G204" s="528"/>
      <c r="H204" s="539" t="s">
        <v>56</v>
      </c>
      <c r="I204" s="539"/>
      <c r="J204" s="83" t="s">
        <v>166</v>
      </c>
      <c r="K204" s="83" t="s">
        <v>9</v>
      </c>
      <c r="L204" s="87">
        <v>352</v>
      </c>
    </row>
    <row r="205" spans="1:12" ht="24" x14ac:dyDescent="0.2">
      <c r="A205" s="525"/>
      <c r="B205" s="86" t="s">
        <v>33</v>
      </c>
      <c r="C205" s="85" t="s">
        <v>34</v>
      </c>
      <c r="D205" s="85" t="s">
        <v>169</v>
      </c>
      <c r="E205" s="85" t="s">
        <v>168</v>
      </c>
      <c r="F205" s="527"/>
      <c r="G205" s="527"/>
      <c r="H205" s="539" t="s">
        <v>167</v>
      </c>
      <c r="I205" s="539"/>
      <c r="J205" s="528" t="s">
        <v>166</v>
      </c>
      <c r="K205" s="528" t="s">
        <v>9</v>
      </c>
      <c r="L205" s="540">
        <v>100</v>
      </c>
    </row>
    <row r="206" spans="1:12" ht="24" x14ac:dyDescent="0.2">
      <c r="A206" s="525"/>
      <c r="B206" s="83" t="s">
        <v>2604</v>
      </c>
      <c r="C206" s="83" t="s">
        <v>4607</v>
      </c>
      <c r="D206" s="84">
        <v>43204</v>
      </c>
      <c r="E206" s="83" t="s">
        <v>448</v>
      </c>
      <c r="F206" s="527"/>
      <c r="G206" s="527"/>
      <c r="H206" s="539"/>
      <c r="I206" s="539"/>
      <c r="J206" s="528"/>
      <c r="K206" s="528"/>
      <c r="L206" s="540"/>
    </row>
    <row r="207" spans="1:12" ht="24" x14ac:dyDescent="0.2">
      <c r="A207" s="525">
        <v>538</v>
      </c>
      <c r="B207" s="86" t="s">
        <v>23</v>
      </c>
      <c r="C207" s="85" t="s">
        <v>24</v>
      </c>
      <c r="D207" s="85" t="s">
        <v>175</v>
      </c>
      <c r="E207" s="85" t="s">
        <v>174</v>
      </c>
      <c r="F207" s="526" t="s">
        <v>18</v>
      </c>
      <c r="G207" s="526"/>
      <c r="H207" s="527"/>
      <c r="I207" s="527"/>
      <c r="J207" s="527"/>
      <c r="K207" s="527"/>
      <c r="L207" s="527"/>
    </row>
    <row r="208" spans="1:12" x14ac:dyDescent="0.2">
      <c r="A208" s="525"/>
      <c r="B208" s="528" t="s">
        <v>4606</v>
      </c>
      <c r="C208" s="529" t="s">
        <v>4605</v>
      </c>
      <c r="D208" s="543">
        <v>43297</v>
      </c>
      <c r="E208" s="528" t="s">
        <v>764</v>
      </c>
      <c r="F208" s="528" t="s">
        <v>4604</v>
      </c>
      <c r="G208" s="528"/>
      <c r="H208" s="539" t="s">
        <v>170</v>
      </c>
      <c r="I208" s="539"/>
      <c r="J208" s="83" t="s">
        <v>166</v>
      </c>
      <c r="K208" s="83" t="s">
        <v>9</v>
      </c>
      <c r="L208" s="87">
        <v>298</v>
      </c>
    </row>
    <row r="209" spans="1:12" x14ac:dyDescent="0.2">
      <c r="A209" s="525"/>
      <c r="B209" s="528"/>
      <c r="C209" s="529"/>
      <c r="D209" s="543"/>
      <c r="E209" s="528"/>
      <c r="F209" s="528"/>
      <c r="G209" s="528"/>
      <c r="H209" s="539" t="s">
        <v>56</v>
      </c>
      <c r="I209" s="539"/>
      <c r="J209" s="528" t="s">
        <v>166</v>
      </c>
      <c r="K209" s="528" t="s">
        <v>9</v>
      </c>
      <c r="L209" s="540">
        <v>116</v>
      </c>
    </row>
    <row r="210" spans="1:12" x14ac:dyDescent="0.2">
      <c r="A210" s="525"/>
      <c r="B210" s="528"/>
      <c r="C210" s="529"/>
      <c r="D210" s="543"/>
      <c r="E210" s="528"/>
      <c r="F210" s="528"/>
      <c r="G210" s="528"/>
      <c r="H210" s="539"/>
      <c r="I210" s="539"/>
      <c r="J210" s="528"/>
      <c r="K210" s="528"/>
      <c r="L210" s="540"/>
    </row>
    <row r="211" spans="1:12" ht="24" x14ac:dyDescent="0.2">
      <c r="A211" s="525"/>
      <c r="B211" s="86" t="s">
        <v>33</v>
      </c>
      <c r="C211" s="85" t="s">
        <v>34</v>
      </c>
      <c r="D211" s="85" t="s">
        <v>169</v>
      </c>
      <c r="E211" s="85" t="s">
        <v>168</v>
      </c>
      <c r="F211" s="527"/>
      <c r="G211" s="527"/>
      <c r="H211" s="539" t="s">
        <v>167</v>
      </c>
      <c r="I211" s="539"/>
      <c r="J211" s="528" t="s">
        <v>166</v>
      </c>
      <c r="K211" s="528" t="s">
        <v>9</v>
      </c>
      <c r="L211" s="540">
        <v>50</v>
      </c>
    </row>
    <row r="212" spans="1:12" ht="24" x14ac:dyDescent="0.2">
      <c r="A212" s="525"/>
      <c r="B212" s="83" t="s">
        <v>2604</v>
      </c>
      <c r="C212" s="83" t="s">
        <v>4604</v>
      </c>
      <c r="D212" s="84">
        <v>43298</v>
      </c>
      <c r="E212" s="83" t="s">
        <v>4603</v>
      </c>
      <c r="F212" s="527"/>
      <c r="G212" s="527"/>
      <c r="H212" s="539"/>
      <c r="I212" s="539"/>
      <c r="J212" s="528"/>
      <c r="K212" s="528"/>
      <c r="L212" s="540"/>
    </row>
    <row r="213" spans="1:12" ht="24" x14ac:dyDescent="0.2">
      <c r="A213" s="525">
        <v>539</v>
      </c>
      <c r="B213" s="86" t="s">
        <v>23</v>
      </c>
      <c r="C213" s="85" t="s">
        <v>24</v>
      </c>
      <c r="D213" s="85" t="s">
        <v>175</v>
      </c>
      <c r="E213" s="85" t="s">
        <v>174</v>
      </c>
      <c r="F213" s="526" t="s">
        <v>18</v>
      </c>
      <c r="G213" s="526"/>
      <c r="H213" s="527"/>
      <c r="I213" s="527"/>
      <c r="J213" s="527"/>
      <c r="K213" s="527"/>
      <c r="L213" s="527"/>
    </row>
    <row r="214" spans="1:12" x14ac:dyDescent="0.2">
      <c r="A214" s="525"/>
      <c r="B214" s="528" t="s">
        <v>4602</v>
      </c>
      <c r="C214" s="529" t="s">
        <v>4601</v>
      </c>
      <c r="D214" s="543">
        <v>43198</v>
      </c>
      <c r="E214" s="528" t="s">
        <v>4600</v>
      </c>
      <c r="F214" s="528" t="s">
        <v>4599</v>
      </c>
      <c r="G214" s="528"/>
      <c r="H214" s="539" t="s">
        <v>170</v>
      </c>
      <c r="I214" s="539"/>
      <c r="J214" s="83" t="s">
        <v>166</v>
      </c>
      <c r="K214" s="83" t="s">
        <v>9</v>
      </c>
      <c r="L214" s="87">
        <v>194</v>
      </c>
    </row>
    <row r="215" spans="1:12" x14ac:dyDescent="0.2">
      <c r="A215" s="525"/>
      <c r="B215" s="528"/>
      <c r="C215" s="529"/>
      <c r="D215" s="543"/>
      <c r="E215" s="528"/>
      <c r="F215" s="528"/>
      <c r="G215" s="528"/>
      <c r="H215" s="539" t="s">
        <v>56</v>
      </c>
      <c r="I215" s="539"/>
      <c r="J215" s="83" t="s">
        <v>166</v>
      </c>
      <c r="K215" s="83" t="s">
        <v>166</v>
      </c>
      <c r="L215" s="87">
        <v>0</v>
      </c>
    </row>
    <row r="216" spans="1:12" ht="24" x14ac:dyDescent="0.2">
      <c r="A216" s="525"/>
      <c r="B216" s="86" t="s">
        <v>33</v>
      </c>
      <c r="C216" s="85" t="s">
        <v>34</v>
      </c>
      <c r="D216" s="85" t="s">
        <v>169</v>
      </c>
      <c r="E216" s="85" t="s">
        <v>168</v>
      </c>
      <c r="F216" s="527"/>
      <c r="G216" s="527"/>
      <c r="H216" s="539" t="s">
        <v>167</v>
      </c>
      <c r="I216" s="539"/>
      <c r="J216" s="528" t="s">
        <v>166</v>
      </c>
      <c r="K216" s="528" t="s">
        <v>9</v>
      </c>
      <c r="L216" s="540">
        <v>161.47</v>
      </c>
    </row>
    <row r="217" spans="1:12" ht="24" x14ac:dyDescent="0.2">
      <c r="A217" s="525"/>
      <c r="B217" s="83" t="s">
        <v>827</v>
      </c>
      <c r="C217" s="83" t="s">
        <v>4599</v>
      </c>
      <c r="D217" s="84">
        <v>43200</v>
      </c>
      <c r="E217" s="83" t="s">
        <v>1693</v>
      </c>
      <c r="F217" s="527"/>
      <c r="G217" s="527"/>
      <c r="H217" s="539"/>
      <c r="I217" s="539"/>
      <c r="J217" s="528"/>
      <c r="K217" s="528"/>
      <c r="L217" s="540"/>
    </row>
    <row r="218" spans="1:12" ht="24" x14ac:dyDescent="0.2">
      <c r="A218" s="525">
        <v>540</v>
      </c>
      <c r="B218" s="86" t="s">
        <v>23</v>
      </c>
      <c r="C218" s="85" t="s">
        <v>24</v>
      </c>
      <c r="D218" s="85" t="s">
        <v>175</v>
      </c>
      <c r="E218" s="85" t="s">
        <v>174</v>
      </c>
      <c r="F218" s="526" t="s">
        <v>18</v>
      </c>
      <c r="G218" s="526"/>
      <c r="H218" s="527"/>
      <c r="I218" s="527"/>
      <c r="J218" s="527"/>
      <c r="K218" s="527"/>
      <c r="L218" s="527"/>
    </row>
    <row r="219" spans="1:12" x14ac:dyDescent="0.2">
      <c r="A219" s="525"/>
      <c r="B219" s="528" t="s">
        <v>4596</v>
      </c>
      <c r="C219" s="529" t="s">
        <v>4598</v>
      </c>
      <c r="D219" s="543">
        <v>43193</v>
      </c>
      <c r="E219" s="528" t="s">
        <v>1642</v>
      </c>
      <c r="F219" s="528" t="s">
        <v>3406</v>
      </c>
      <c r="G219" s="528"/>
      <c r="H219" s="539" t="s">
        <v>170</v>
      </c>
      <c r="I219" s="539"/>
      <c r="J219" s="83" t="s">
        <v>166</v>
      </c>
      <c r="K219" s="83" t="s">
        <v>9</v>
      </c>
      <c r="L219" s="87">
        <v>561</v>
      </c>
    </row>
    <row r="220" spans="1:12" x14ac:dyDescent="0.2">
      <c r="A220" s="525"/>
      <c r="B220" s="528"/>
      <c r="C220" s="529"/>
      <c r="D220" s="543"/>
      <c r="E220" s="528"/>
      <c r="F220" s="528"/>
      <c r="G220" s="528"/>
      <c r="H220" s="539" t="s">
        <v>56</v>
      </c>
      <c r="I220" s="539"/>
      <c r="J220" s="528" t="s">
        <v>9</v>
      </c>
      <c r="K220" s="528" t="s">
        <v>166</v>
      </c>
      <c r="L220" s="540">
        <v>2500</v>
      </c>
    </row>
    <row r="221" spans="1:12" x14ac:dyDescent="0.2">
      <c r="A221" s="525"/>
      <c r="B221" s="528"/>
      <c r="C221" s="529"/>
      <c r="D221" s="543"/>
      <c r="E221" s="528"/>
      <c r="F221" s="528"/>
      <c r="G221" s="528"/>
      <c r="H221" s="539"/>
      <c r="I221" s="539"/>
      <c r="J221" s="528"/>
      <c r="K221" s="528"/>
      <c r="L221" s="540"/>
    </row>
    <row r="222" spans="1:12" ht="24" x14ac:dyDescent="0.2">
      <c r="A222" s="525"/>
      <c r="B222" s="86" t="s">
        <v>33</v>
      </c>
      <c r="C222" s="85" t="s">
        <v>34</v>
      </c>
      <c r="D222" s="85" t="s">
        <v>169</v>
      </c>
      <c r="E222" s="85" t="s">
        <v>168</v>
      </c>
      <c r="F222" s="527"/>
      <c r="G222" s="527"/>
      <c r="H222" s="539" t="s">
        <v>167</v>
      </c>
      <c r="I222" s="539"/>
      <c r="J222" s="528" t="s">
        <v>166</v>
      </c>
      <c r="K222" s="528" t="s">
        <v>9</v>
      </c>
      <c r="L222" s="540">
        <v>98.65</v>
      </c>
    </row>
    <row r="223" spans="1:12" ht="36" x14ac:dyDescent="0.2">
      <c r="A223" s="525"/>
      <c r="B223" s="83" t="s">
        <v>4555</v>
      </c>
      <c r="C223" s="83" t="s">
        <v>3406</v>
      </c>
      <c r="D223" s="84">
        <v>43206</v>
      </c>
      <c r="E223" s="83" t="s">
        <v>4597</v>
      </c>
      <c r="F223" s="527"/>
      <c r="G223" s="527"/>
      <c r="H223" s="539"/>
      <c r="I223" s="539"/>
      <c r="J223" s="528"/>
      <c r="K223" s="528"/>
      <c r="L223" s="540"/>
    </row>
    <row r="224" spans="1:12" ht="24" x14ac:dyDescent="0.2">
      <c r="A224" s="525">
        <v>541</v>
      </c>
      <c r="B224" s="86" t="s">
        <v>23</v>
      </c>
      <c r="C224" s="85" t="s">
        <v>24</v>
      </c>
      <c r="D224" s="85" t="s">
        <v>175</v>
      </c>
      <c r="E224" s="85" t="s">
        <v>174</v>
      </c>
      <c r="F224" s="526" t="s">
        <v>18</v>
      </c>
      <c r="G224" s="526"/>
      <c r="H224" s="527"/>
      <c r="I224" s="527"/>
      <c r="J224" s="527"/>
      <c r="K224" s="527"/>
      <c r="L224" s="527"/>
    </row>
    <row r="225" spans="1:12" x14ac:dyDescent="0.2">
      <c r="A225" s="525"/>
      <c r="B225" s="528" t="s">
        <v>4596</v>
      </c>
      <c r="C225" s="529" t="s">
        <v>4595</v>
      </c>
      <c r="D225" s="543">
        <v>43328</v>
      </c>
      <c r="E225" s="528" t="s">
        <v>2456</v>
      </c>
      <c r="F225" s="528" t="s">
        <v>3143</v>
      </c>
      <c r="G225" s="528"/>
      <c r="H225" s="539" t="s">
        <v>170</v>
      </c>
      <c r="I225" s="539"/>
      <c r="J225" s="83" t="s">
        <v>166</v>
      </c>
      <c r="K225" s="83" t="s">
        <v>9</v>
      </c>
      <c r="L225" s="87">
        <v>710.54</v>
      </c>
    </row>
    <row r="226" spans="1:12" x14ac:dyDescent="0.2">
      <c r="A226" s="525"/>
      <c r="B226" s="528"/>
      <c r="C226" s="529"/>
      <c r="D226" s="543"/>
      <c r="E226" s="528"/>
      <c r="F226" s="528"/>
      <c r="G226" s="528"/>
      <c r="H226" s="539" t="s">
        <v>56</v>
      </c>
      <c r="I226" s="539"/>
      <c r="J226" s="83" t="s">
        <v>166</v>
      </c>
      <c r="K226" s="83" t="s">
        <v>9</v>
      </c>
      <c r="L226" s="87">
        <v>1209.8</v>
      </c>
    </row>
    <row r="227" spans="1:12" ht="24" x14ac:dyDescent="0.2">
      <c r="A227" s="525"/>
      <c r="B227" s="86" t="s">
        <v>33</v>
      </c>
      <c r="C227" s="85" t="s">
        <v>34</v>
      </c>
      <c r="D227" s="85" t="s">
        <v>169</v>
      </c>
      <c r="E227" s="85" t="s">
        <v>168</v>
      </c>
      <c r="F227" s="527"/>
      <c r="G227" s="527"/>
      <c r="H227" s="539" t="s">
        <v>167</v>
      </c>
      <c r="I227" s="539"/>
      <c r="J227" s="528" t="s">
        <v>166</v>
      </c>
      <c r="K227" s="528" t="s">
        <v>166</v>
      </c>
      <c r="L227" s="540">
        <v>0</v>
      </c>
    </row>
    <row r="228" spans="1:12" ht="36" x14ac:dyDescent="0.2">
      <c r="A228" s="525"/>
      <c r="B228" s="83" t="s">
        <v>4555</v>
      </c>
      <c r="C228" s="83" t="s">
        <v>3143</v>
      </c>
      <c r="D228" s="84">
        <v>43330</v>
      </c>
      <c r="E228" s="83" t="s">
        <v>2489</v>
      </c>
      <c r="F228" s="527"/>
      <c r="G228" s="527"/>
      <c r="H228" s="539"/>
      <c r="I228" s="539"/>
      <c r="J228" s="528"/>
      <c r="K228" s="528"/>
      <c r="L228" s="540"/>
    </row>
    <row r="229" spans="1:12" ht="24" x14ac:dyDescent="0.2">
      <c r="A229" s="525">
        <v>542</v>
      </c>
      <c r="B229" s="86" t="s">
        <v>23</v>
      </c>
      <c r="C229" s="85" t="s">
        <v>24</v>
      </c>
      <c r="D229" s="85" t="s">
        <v>175</v>
      </c>
      <c r="E229" s="85" t="s">
        <v>174</v>
      </c>
      <c r="F229" s="526" t="s">
        <v>18</v>
      </c>
      <c r="G229" s="526"/>
      <c r="H229" s="527"/>
      <c r="I229" s="527"/>
      <c r="J229" s="527"/>
      <c r="K229" s="527"/>
      <c r="L229" s="527"/>
    </row>
    <row r="230" spans="1:12" x14ac:dyDescent="0.2">
      <c r="A230" s="525"/>
      <c r="B230" s="528" t="s">
        <v>4594</v>
      </c>
      <c r="C230" s="529" t="s">
        <v>4593</v>
      </c>
      <c r="D230" s="543">
        <v>43349</v>
      </c>
      <c r="E230" s="528" t="s">
        <v>1084</v>
      </c>
      <c r="F230" s="528" t="s">
        <v>2462</v>
      </c>
      <c r="G230" s="528"/>
      <c r="H230" s="539" t="s">
        <v>170</v>
      </c>
      <c r="I230" s="539"/>
      <c r="J230" s="83" t="s">
        <v>166</v>
      </c>
      <c r="K230" s="83" t="s">
        <v>9</v>
      </c>
      <c r="L230" s="87">
        <v>750.83</v>
      </c>
    </row>
    <row r="231" spans="1:12" x14ac:dyDescent="0.2">
      <c r="A231" s="525"/>
      <c r="B231" s="528"/>
      <c r="C231" s="529"/>
      <c r="D231" s="543"/>
      <c r="E231" s="528"/>
      <c r="F231" s="528"/>
      <c r="G231" s="528"/>
      <c r="H231" s="539" t="s">
        <v>56</v>
      </c>
      <c r="I231" s="539"/>
      <c r="J231" s="528" t="s">
        <v>166</v>
      </c>
      <c r="K231" s="528" t="s">
        <v>9</v>
      </c>
      <c r="L231" s="540">
        <v>286.40000000000003</v>
      </c>
    </row>
    <row r="232" spans="1:12" x14ac:dyDescent="0.2">
      <c r="A232" s="525"/>
      <c r="B232" s="528"/>
      <c r="C232" s="529"/>
      <c r="D232" s="543"/>
      <c r="E232" s="528"/>
      <c r="F232" s="528"/>
      <c r="G232" s="528"/>
      <c r="H232" s="539"/>
      <c r="I232" s="539"/>
      <c r="J232" s="528"/>
      <c r="K232" s="528"/>
      <c r="L232" s="540"/>
    </row>
    <row r="233" spans="1:12" ht="24" x14ac:dyDescent="0.2">
      <c r="A233" s="525"/>
      <c r="B233" s="86" t="s">
        <v>33</v>
      </c>
      <c r="C233" s="85" t="s">
        <v>34</v>
      </c>
      <c r="D233" s="85" t="s">
        <v>169</v>
      </c>
      <c r="E233" s="85" t="s">
        <v>168</v>
      </c>
      <c r="F233" s="527"/>
      <c r="G233" s="527"/>
      <c r="H233" s="539" t="s">
        <v>167</v>
      </c>
      <c r="I233" s="539"/>
      <c r="J233" s="528" t="s">
        <v>166</v>
      </c>
      <c r="K233" s="528" t="s">
        <v>9</v>
      </c>
      <c r="L233" s="540">
        <v>535</v>
      </c>
    </row>
    <row r="234" spans="1:12" ht="24" x14ac:dyDescent="0.2">
      <c r="A234" s="525"/>
      <c r="B234" s="83" t="s">
        <v>211</v>
      </c>
      <c r="C234" s="83" t="s">
        <v>2462</v>
      </c>
      <c r="D234" s="84">
        <v>43352</v>
      </c>
      <c r="E234" s="83" t="s">
        <v>1082</v>
      </c>
      <c r="F234" s="527"/>
      <c r="G234" s="527"/>
      <c r="H234" s="539"/>
      <c r="I234" s="539"/>
      <c r="J234" s="528"/>
      <c r="K234" s="528"/>
      <c r="L234" s="540"/>
    </row>
    <row r="235" spans="1:12" ht="24" x14ac:dyDescent="0.2">
      <c r="A235" s="525">
        <v>543</v>
      </c>
      <c r="B235" s="86" t="s">
        <v>23</v>
      </c>
      <c r="C235" s="85" t="s">
        <v>24</v>
      </c>
      <c r="D235" s="85" t="s">
        <v>175</v>
      </c>
      <c r="E235" s="85" t="s">
        <v>174</v>
      </c>
      <c r="F235" s="526" t="s">
        <v>18</v>
      </c>
      <c r="G235" s="526"/>
      <c r="H235" s="527"/>
      <c r="I235" s="527"/>
      <c r="J235" s="527"/>
      <c r="K235" s="527"/>
      <c r="L235" s="527"/>
    </row>
    <row r="236" spans="1:12" x14ac:dyDescent="0.2">
      <c r="A236" s="525"/>
      <c r="B236" s="528" t="s">
        <v>4589</v>
      </c>
      <c r="C236" s="529" t="s">
        <v>4592</v>
      </c>
      <c r="D236" s="543">
        <v>43252</v>
      </c>
      <c r="E236" s="528" t="s">
        <v>711</v>
      </c>
      <c r="F236" s="528" t="s">
        <v>4591</v>
      </c>
      <c r="G236" s="528"/>
      <c r="H236" s="539" t="s">
        <v>170</v>
      </c>
      <c r="I236" s="539"/>
      <c r="J236" s="83" t="s">
        <v>166</v>
      </c>
      <c r="K236" s="83" t="s">
        <v>166</v>
      </c>
      <c r="L236" s="87">
        <v>0</v>
      </c>
    </row>
    <row r="237" spans="1:12" x14ac:dyDescent="0.2">
      <c r="A237" s="525"/>
      <c r="B237" s="528"/>
      <c r="C237" s="529"/>
      <c r="D237" s="543"/>
      <c r="E237" s="528"/>
      <c r="F237" s="528"/>
      <c r="G237" s="528"/>
      <c r="H237" s="539" t="s">
        <v>56</v>
      </c>
      <c r="I237" s="539"/>
      <c r="J237" s="83" t="s">
        <v>166</v>
      </c>
      <c r="K237" s="83" t="s">
        <v>166</v>
      </c>
      <c r="L237" s="87">
        <v>0</v>
      </c>
    </row>
    <row r="238" spans="1:12" ht="24" x14ac:dyDescent="0.2">
      <c r="A238" s="525"/>
      <c r="B238" s="86" t="s">
        <v>33</v>
      </c>
      <c r="C238" s="85" t="s">
        <v>34</v>
      </c>
      <c r="D238" s="85" t="s">
        <v>169</v>
      </c>
      <c r="E238" s="85" t="s">
        <v>168</v>
      </c>
      <c r="F238" s="527"/>
      <c r="G238" s="527"/>
      <c r="H238" s="539" t="s">
        <v>167</v>
      </c>
      <c r="I238" s="539"/>
      <c r="J238" s="528" t="s">
        <v>166</v>
      </c>
      <c r="K238" s="528" t="s">
        <v>9</v>
      </c>
      <c r="L238" s="540">
        <v>1435</v>
      </c>
    </row>
    <row r="239" spans="1:12" ht="24" x14ac:dyDescent="0.2">
      <c r="A239" s="525"/>
      <c r="B239" s="83" t="s">
        <v>441</v>
      </c>
      <c r="C239" s="83" t="s">
        <v>4591</v>
      </c>
      <c r="D239" s="84">
        <v>43259</v>
      </c>
      <c r="E239" s="83" t="s">
        <v>2508</v>
      </c>
      <c r="F239" s="527"/>
      <c r="G239" s="527"/>
      <c r="H239" s="539"/>
      <c r="I239" s="539"/>
      <c r="J239" s="528"/>
      <c r="K239" s="528"/>
      <c r="L239" s="540"/>
    </row>
    <row r="240" spans="1:12" ht="24" x14ac:dyDescent="0.2">
      <c r="A240" s="525">
        <v>544</v>
      </c>
      <c r="B240" s="86" t="s">
        <v>23</v>
      </c>
      <c r="C240" s="85" t="s">
        <v>24</v>
      </c>
      <c r="D240" s="85" t="s">
        <v>175</v>
      </c>
      <c r="E240" s="85" t="s">
        <v>174</v>
      </c>
      <c r="F240" s="526" t="s">
        <v>18</v>
      </c>
      <c r="G240" s="526"/>
      <c r="H240" s="527"/>
      <c r="I240" s="527"/>
      <c r="J240" s="527"/>
      <c r="K240" s="527"/>
      <c r="L240" s="527"/>
    </row>
    <row r="241" spans="1:12" x14ac:dyDescent="0.2">
      <c r="A241" s="525"/>
      <c r="B241" s="528" t="s">
        <v>4589</v>
      </c>
      <c r="C241" s="529" t="s">
        <v>4590</v>
      </c>
      <c r="D241" s="543">
        <v>43271</v>
      </c>
      <c r="E241" s="528" t="s">
        <v>297</v>
      </c>
      <c r="F241" s="528" t="s">
        <v>367</v>
      </c>
      <c r="G241" s="528"/>
      <c r="H241" s="539" t="s">
        <v>170</v>
      </c>
      <c r="I241" s="539"/>
      <c r="J241" s="83" t="s">
        <v>166</v>
      </c>
      <c r="K241" s="83" t="s">
        <v>9</v>
      </c>
      <c r="L241" s="87">
        <v>267</v>
      </c>
    </row>
    <row r="242" spans="1:12" x14ac:dyDescent="0.2">
      <c r="A242" s="525"/>
      <c r="B242" s="528"/>
      <c r="C242" s="529"/>
      <c r="D242" s="543"/>
      <c r="E242" s="528"/>
      <c r="F242" s="528"/>
      <c r="G242" s="528"/>
      <c r="H242" s="539" t="s">
        <v>56</v>
      </c>
      <c r="I242" s="539"/>
      <c r="J242" s="83" t="s">
        <v>166</v>
      </c>
      <c r="K242" s="83" t="s">
        <v>9</v>
      </c>
      <c r="L242" s="87">
        <v>436.4</v>
      </c>
    </row>
    <row r="243" spans="1:12" ht="24" x14ac:dyDescent="0.2">
      <c r="A243" s="525"/>
      <c r="B243" s="86" t="s">
        <v>33</v>
      </c>
      <c r="C243" s="85" t="s">
        <v>34</v>
      </c>
      <c r="D243" s="85" t="s">
        <v>169</v>
      </c>
      <c r="E243" s="85" t="s">
        <v>168</v>
      </c>
      <c r="F243" s="527"/>
      <c r="G243" s="527"/>
      <c r="H243" s="539" t="s">
        <v>167</v>
      </c>
      <c r="I243" s="539"/>
      <c r="J243" s="528" t="s">
        <v>166</v>
      </c>
      <c r="K243" s="528" t="s">
        <v>9</v>
      </c>
      <c r="L243" s="540">
        <v>1299</v>
      </c>
    </row>
    <row r="244" spans="1:12" ht="24" x14ac:dyDescent="0.2">
      <c r="A244" s="525"/>
      <c r="B244" s="83" t="s">
        <v>441</v>
      </c>
      <c r="C244" s="83" t="s">
        <v>367</v>
      </c>
      <c r="D244" s="84">
        <v>43272</v>
      </c>
      <c r="E244" s="83" t="s">
        <v>1040</v>
      </c>
      <c r="F244" s="527"/>
      <c r="G244" s="527"/>
      <c r="H244" s="539"/>
      <c r="I244" s="539"/>
      <c r="J244" s="528"/>
      <c r="K244" s="528"/>
      <c r="L244" s="540"/>
    </row>
    <row r="245" spans="1:12" ht="24" x14ac:dyDescent="0.2">
      <c r="A245" s="525">
        <v>545</v>
      </c>
      <c r="B245" s="86" t="s">
        <v>23</v>
      </c>
      <c r="C245" s="85" t="s">
        <v>24</v>
      </c>
      <c r="D245" s="85" t="s">
        <v>175</v>
      </c>
      <c r="E245" s="85" t="s">
        <v>174</v>
      </c>
      <c r="F245" s="526" t="s">
        <v>18</v>
      </c>
      <c r="G245" s="526"/>
      <c r="H245" s="527"/>
      <c r="I245" s="527"/>
      <c r="J245" s="527"/>
      <c r="K245" s="527"/>
      <c r="L245" s="527"/>
    </row>
    <row r="246" spans="1:12" x14ac:dyDescent="0.2">
      <c r="A246" s="525"/>
      <c r="B246" s="528" t="s">
        <v>4589</v>
      </c>
      <c r="C246" s="529" t="s">
        <v>4588</v>
      </c>
      <c r="D246" s="543">
        <v>43295</v>
      </c>
      <c r="E246" s="528" t="s">
        <v>417</v>
      </c>
      <c r="F246" s="528" t="s">
        <v>2591</v>
      </c>
      <c r="G246" s="528"/>
      <c r="H246" s="539" t="s">
        <v>170</v>
      </c>
      <c r="I246" s="539"/>
      <c r="J246" s="83" t="s">
        <v>166</v>
      </c>
      <c r="K246" s="83" t="s">
        <v>9</v>
      </c>
      <c r="L246" s="87">
        <v>647.16</v>
      </c>
    </row>
    <row r="247" spans="1:12" x14ac:dyDescent="0.2">
      <c r="A247" s="525"/>
      <c r="B247" s="528"/>
      <c r="C247" s="529"/>
      <c r="D247" s="543"/>
      <c r="E247" s="528"/>
      <c r="F247" s="528"/>
      <c r="G247" s="528"/>
      <c r="H247" s="539" t="s">
        <v>56</v>
      </c>
      <c r="I247" s="539"/>
      <c r="J247" s="528" t="s">
        <v>166</v>
      </c>
      <c r="K247" s="528" t="s">
        <v>9</v>
      </c>
      <c r="L247" s="540">
        <v>482.2</v>
      </c>
    </row>
    <row r="248" spans="1:12" x14ac:dyDescent="0.2">
      <c r="A248" s="525"/>
      <c r="B248" s="528"/>
      <c r="C248" s="529"/>
      <c r="D248" s="543"/>
      <c r="E248" s="528"/>
      <c r="F248" s="528"/>
      <c r="G248" s="528"/>
      <c r="H248" s="539"/>
      <c r="I248" s="539"/>
      <c r="J248" s="528"/>
      <c r="K248" s="528"/>
      <c r="L248" s="540"/>
    </row>
    <row r="249" spans="1:12" ht="24" x14ac:dyDescent="0.2">
      <c r="A249" s="525"/>
      <c r="B249" s="86" t="s">
        <v>33</v>
      </c>
      <c r="C249" s="85" t="s">
        <v>34</v>
      </c>
      <c r="D249" s="85" t="s">
        <v>169</v>
      </c>
      <c r="E249" s="85" t="s">
        <v>168</v>
      </c>
      <c r="F249" s="527"/>
      <c r="G249" s="527"/>
      <c r="H249" s="539" t="s">
        <v>167</v>
      </c>
      <c r="I249" s="539"/>
      <c r="J249" s="528" t="s">
        <v>166</v>
      </c>
      <c r="K249" s="528" t="s">
        <v>9</v>
      </c>
      <c r="L249" s="540">
        <v>675</v>
      </c>
    </row>
    <row r="250" spans="1:12" ht="24" x14ac:dyDescent="0.2">
      <c r="A250" s="525"/>
      <c r="B250" s="83" t="s">
        <v>441</v>
      </c>
      <c r="C250" s="83" t="s">
        <v>2591</v>
      </c>
      <c r="D250" s="84">
        <v>43300</v>
      </c>
      <c r="E250" s="83" t="s">
        <v>1295</v>
      </c>
      <c r="F250" s="527"/>
      <c r="G250" s="527"/>
      <c r="H250" s="539"/>
      <c r="I250" s="539"/>
      <c r="J250" s="528"/>
      <c r="K250" s="528"/>
      <c r="L250" s="540"/>
    </row>
    <row r="251" spans="1:12" ht="24" x14ac:dyDescent="0.2">
      <c r="A251" s="525">
        <v>546</v>
      </c>
      <c r="B251" s="86" t="s">
        <v>23</v>
      </c>
      <c r="C251" s="85" t="s">
        <v>24</v>
      </c>
      <c r="D251" s="85" t="s">
        <v>175</v>
      </c>
      <c r="E251" s="85" t="s">
        <v>174</v>
      </c>
      <c r="F251" s="526" t="s">
        <v>18</v>
      </c>
      <c r="G251" s="526"/>
      <c r="H251" s="527"/>
      <c r="I251" s="527"/>
      <c r="J251" s="527"/>
      <c r="K251" s="527"/>
      <c r="L251" s="527"/>
    </row>
    <row r="252" spans="1:12" x14ac:dyDescent="0.2">
      <c r="A252" s="525"/>
      <c r="B252" s="528" t="s">
        <v>4587</v>
      </c>
      <c r="C252" s="529" t="s">
        <v>4586</v>
      </c>
      <c r="D252" s="543">
        <v>43231</v>
      </c>
      <c r="E252" s="528" t="s">
        <v>526</v>
      </c>
      <c r="F252" s="528" t="s">
        <v>3433</v>
      </c>
      <c r="G252" s="528"/>
      <c r="H252" s="539" t="s">
        <v>170</v>
      </c>
      <c r="I252" s="539"/>
      <c r="J252" s="83" t="s">
        <v>166</v>
      </c>
      <c r="K252" s="83" t="s">
        <v>9</v>
      </c>
      <c r="L252" s="87">
        <v>300</v>
      </c>
    </row>
    <row r="253" spans="1:12" x14ac:dyDescent="0.2">
      <c r="A253" s="525"/>
      <c r="B253" s="528"/>
      <c r="C253" s="529"/>
      <c r="D253" s="543"/>
      <c r="E253" s="528"/>
      <c r="F253" s="528"/>
      <c r="G253" s="528"/>
      <c r="H253" s="539" t="s">
        <v>56</v>
      </c>
      <c r="I253" s="539"/>
      <c r="J253" s="83" t="s">
        <v>166</v>
      </c>
      <c r="K253" s="83" t="s">
        <v>166</v>
      </c>
      <c r="L253" s="87">
        <v>0</v>
      </c>
    </row>
    <row r="254" spans="1:12" ht="24" x14ac:dyDescent="0.2">
      <c r="A254" s="525"/>
      <c r="B254" s="86" t="s">
        <v>33</v>
      </c>
      <c r="C254" s="85" t="s">
        <v>34</v>
      </c>
      <c r="D254" s="85" t="s">
        <v>169</v>
      </c>
      <c r="E254" s="85" t="s">
        <v>168</v>
      </c>
      <c r="F254" s="527"/>
      <c r="G254" s="527"/>
      <c r="H254" s="539" t="s">
        <v>167</v>
      </c>
      <c r="I254" s="539"/>
      <c r="J254" s="528" t="s">
        <v>166</v>
      </c>
      <c r="K254" s="528" t="s">
        <v>166</v>
      </c>
      <c r="L254" s="540">
        <v>0</v>
      </c>
    </row>
    <row r="255" spans="1:12" ht="24" x14ac:dyDescent="0.2">
      <c r="A255" s="525"/>
      <c r="B255" s="83" t="s">
        <v>211</v>
      </c>
      <c r="C255" s="83" t="s">
        <v>3433</v>
      </c>
      <c r="D255" s="84">
        <v>43237</v>
      </c>
      <c r="E255" s="83" t="s">
        <v>4585</v>
      </c>
      <c r="F255" s="527"/>
      <c r="G255" s="527"/>
      <c r="H255" s="539"/>
      <c r="I255" s="539"/>
      <c r="J255" s="528"/>
      <c r="K255" s="528"/>
      <c r="L255" s="540"/>
    </row>
    <row r="256" spans="1:12" ht="24" x14ac:dyDescent="0.2">
      <c r="A256" s="525">
        <v>547</v>
      </c>
      <c r="B256" s="86" t="s">
        <v>23</v>
      </c>
      <c r="C256" s="85" t="s">
        <v>24</v>
      </c>
      <c r="D256" s="85" t="s">
        <v>175</v>
      </c>
      <c r="E256" s="85" t="s">
        <v>174</v>
      </c>
      <c r="F256" s="526" t="s">
        <v>18</v>
      </c>
      <c r="G256" s="526"/>
      <c r="H256" s="527"/>
      <c r="I256" s="527"/>
      <c r="J256" s="527"/>
      <c r="K256" s="527"/>
      <c r="L256" s="527"/>
    </row>
    <row r="257" spans="1:12" x14ac:dyDescent="0.2">
      <c r="A257" s="525"/>
      <c r="B257" s="528" t="s">
        <v>4584</v>
      </c>
      <c r="C257" s="529" t="s">
        <v>4583</v>
      </c>
      <c r="D257" s="543">
        <v>43342</v>
      </c>
      <c r="E257" s="528" t="s">
        <v>2989</v>
      </c>
      <c r="F257" s="528" t="s">
        <v>4582</v>
      </c>
      <c r="G257" s="528"/>
      <c r="H257" s="539" t="s">
        <v>170</v>
      </c>
      <c r="I257" s="539"/>
      <c r="J257" s="83" t="s">
        <v>166</v>
      </c>
      <c r="K257" s="83" t="s">
        <v>9</v>
      </c>
      <c r="L257" s="87">
        <v>190.94</v>
      </c>
    </row>
    <row r="258" spans="1:12" x14ac:dyDescent="0.2">
      <c r="A258" s="525"/>
      <c r="B258" s="528"/>
      <c r="C258" s="529"/>
      <c r="D258" s="543"/>
      <c r="E258" s="528"/>
      <c r="F258" s="528"/>
      <c r="G258" s="528"/>
      <c r="H258" s="539" t="s">
        <v>56</v>
      </c>
      <c r="I258" s="539"/>
      <c r="J258" s="528" t="s">
        <v>166</v>
      </c>
      <c r="K258" s="528" t="s">
        <v>9</v>
      </c>
      <c r="L258" s="540">
        <v>469.6</v>
      </c>
    </row>
    <row r="259" spans="1:12" x14ac:dyDescent="0.2">
      <c r="A259" s="525"/>
      <c r="B259" s="528"/>
      <c r="C259" s="529"/>
      <c r="D259" s="543"/>
      <c r="E259" s="528"/>
      <c r="F259" s="528"/>
      <c r="G259" s="528"/>
      <c r="H259" s="539"/>
      <c r="I259" s="539"/>
      <c r="J259" s="528"/>
      <c r="K259" s="528"/>
      <c r="L259" s="540"/>
    </row>
    <row r="260" spans="1:12" ht="24" x14ac:dyDescent="0.2">
      <c r="A260" s="525"/>
      <c r="B260" s="86" t="s">
        <v>33</v>
      </c>
      <c r="C260" s="85" t="s">
        <v>34</v>
      </c>
      <c r="D260" s="85" t="s">
        <v>169</v>
      </c>
      <c r="E260" s="85" t="s">
        <v>168</v>
      </c>
      <c r="F260" s="527"/>
      <c r="G260" s="527"/>
      <c r="H260" s="539" t="s">
        <v>167</v>
      </c>
      <c r="I260" s="539"/>
      <c r="J260" s="528" t="s">
        <v>166</v>
      </c>
      <c r="K260" s="528" t="s">
        <v>9</v>
      </c>
      <c r="L260" s="540">
        <v>40.08</v>
      </c>
    </row>
    <row r="261" spans="1:12" ht="24" x14ac:dyDescent="0.2">
      <c r="A261" s="525"/>
      <c r="B261" s="83" t="s">
        <v>488</v>
      </c>
      <c r="C261" s="83" t="s">
        <v>4582</v>
      </c>
      <c r="D261" s="84">
        <v>43345</v>
      </c>
      <c r="E261" s="83" t="s">
        <v>4581</v>
      </c>
      <c r="F261" s="527"/>
      <c r="G261" s="527"/>
      <c r="H261" s="539"/>
      <c r="I261" s="539"/>
      <c r="J261" s="528"/>
      <c r="K261" s="528"/>
      <c r="L261" s="540"/>
    </row>
    <row r="262" spans="1:12" ht="24" x14ac:dyDescent="0.2">
      <c r="A262" s="525">
        <v>548</v>
      </c>
      <c r="B262" s="86" t="s">
        <v>23</v>
      </c>
      <c r="C262" s="85" t="s">
        <v>24</v>
      </c>
      <c r="D262" s="85" t="s">
        <v>175</v>
      </c>
      <c r="E262" s="85" t="s">
        <v>174</v>
      </c>
      <c r="F262" s="526" t="s">
        <v>18</v>
      </c>
      <c r="G262" s="526"/>
      <c r="H262" s="527"/>
      <c r="I262" s="527"/>
      <c r="J262" s="527"/>
      <c r="K262" s="527"/>
      <c r="L262" s="527"/>
    </row>
    <row r="263" spans="1:12" x14ac:dyDescent="0.2">
      <c r="A263" s="525"/>
      <c r="B263" s="528" t="s">
        <v>4580</v>
      </c>
      <c r="C263" s="528" t="s">
        <v>4579</v>
      </c>
      <c r="D263" s="543">
        <v>43270</v>
      </c>
      <c r="E263" s="528" t="s">
        <v>297</v>
      </c>
      <c r="F263" s="528" t="s">
        <v>1442</v>
      </c>
      <c r="G263" s="528"/>
      <c r="H263" s="539" t="s">
        <v>170</v>
      </c>
      <c r="I263" s="539"/>
      <c r="J263" s="83" t="s">
        <v>166</v>
      </c>
      <c r="K263" s="83" t="s">
        <v>9</v>
      </c>
      <c r="L263" s="87">
        <v>376.54</v>
      </c>
    </row>
    <row r="264" spans="1:12" x14ac:dyDescent="0.2">
      <c r="A264" s="525"/>
      <c r="B264" s="528"/>
      <c r="C264" s="528"/>
      <c r="D264" s="543"/>
      <c r="E264" s="528"/>
      <c r="F264" s="528"/>
      <c r="G264" s="528"/>
      <c r="H264" s="539" t="s">
        <v>56</v>
      </c>
      <c r="I264" s="539"/>
      <c r="J264" s="83" t="s">
        <v>166</v>
      </c>
      <c r="K264" s="83" t="s">
        <v>9</v>
      </c>
      <c r="L264" s="87">
        <v>237.4</v>
      </c>
    </row>
    <row r="265" spans="1:12" ht="24" x14ac:dyDescent="0.2">
      <c r="A265" s="525"/>
      <c r="B265" s="86" t="s">
        <v>33</v>
      </c>
      <c r="C265" s="85" t="s">
        <v>34</v>
      </c>
      <c r="D265" s="85" t="s">
        <v>169</v>
      </c>
      <c r="E265" s="85" t="s">
        <v>168</v>
      </c>
      <c r="F265" s="527"/>
      <c r="G265" s="527"/>
      <c r="H265" s="539" t="s">
        <v>167</v>
      </c>
      <c r="I265" s="539"/>
      <c r="J265" s="528" t="s">
        <v>166</v>
      </c>
      <c r="K265" s="528" t="s">
        <v>9</v>
      </c>
      <c r="L265" s="540">
        <v>949</v>
      </c>
    </row>
    <row r="266" spans="1:12" ht="24" x14ac:dyDescent="0.2">
      <c r="A266" s="525"/>
      <c r="B266" s="83" t="s">
        <v>192</v>
      </c>
      <c r="C266" s="83" t="s">
        <v>1442</v>
      </c>
      <c r="D266" s="84">
        <v>43271</v>
      </c>
      <c r="E266" s="83" t="s">
        <v>4578</v>
      </c>
      <c r="F266" s="527"/>
      <c r="G266" s="527"/>
      <c r="H266" s="539"/>
      <c r="I266" s="539"/>
      <c r="J266" s="528"/>
      <c r="K266" s="528"/>
      <c r="L266" s="540"/>
    </row>
    <row r="267" spans="1:12" ht="24" x14ac:dyDescent="0.2">
      <c r="A267" s="525">
        <v>549</v>
      </c>
      <c r="B267" s="86" t="s">
        <v>23</v>
      </c>
      <c r="C267" s="85" t="s">
        <v>24</v>
      </c>
      <c r="D267" s="85" t="s">
        <v>175</v>
      </c>
      <c r="E267" s="85" t="s">
        <v>174</v>
      </c>
      <c r="F267" s="526" t="s">
        <v>18</v>
      </c>
      <c r="G267" s="526"/>
      <c r="H267" s="527"/>
      <c r="I267" s="527"/>
      <c r="J267" s="527"/>
      <c r="K267" s="527"/>
      <c r="L267" s="527"/>
    </row>
    <row r="268" spans="1:12" x14ac:dyDescent="0.2">
      <c r="A268" s="525"/>
      <c r="B268" s="528" t="s">
        <v>4570</v>
      </c>
      <c r="C268" s="528" t="s">
        <v>4577</v>
      </c>
      <c r="D268" s="543">
        <v>43192</v>
      </c>
      <c r="E268" s="528" t="s">
        <v>764</v>
      </c>
      <c r="F268" s="528" t="s">
        <v>2908</v>
      </c>
      <c r="G268" s="528"/>
      <c r="H268" s="539" t="s">
        <v>170</v>
      </c>
      <c r="I268" s="539"/>
      <c r="J268" s="83" t="s">
        <v>166</v>
      </c>
      <c r="K268" s="83" t="s">
        <v>9</v>
      </c>
      <c r="L268" s="87">
        <v>174.25</v>
      </c>
    </row>
    <row r="269" spans="1:12" x14ac:dyDescent="0.2">
      <c r="A269" s="525"/>
      <c r="B269" s="528"/>
      <c r="C269" s="528"/>
      <c r="D269" s="543"/>
      <c r="E269" s="528"/>
      <c r="F269" s="528"/>
      <c r="G269" s="528"/>
      <c r="H269" s="539" t="s">
        <v>56</v>
      </c>
      <c r="I269" s="539"/>
      <c r="J269" s="83" t="s">
        <v>166</v>
      </c>
      <c r="K269" s="83" t="s">
        <v>9</v>
      </c>
      <c r="L269" s="87">
        <v>89</v>
      </c>
    </row>
    <row r="270" spans="1:12" ht="24" x14ac:dyDescent="0.2">
      <c r="A270" s="525"/>
      <c r="B270" s="86" t="s">
        <v>33</v>
      </c>
      <c r="C270" s="85" t="s">
        <v>34</v>
      </c>
      <c r="D270" s="85" t="s">
        <v>169</v>
      </c>
      <c r="E270" s="85" t="s">
        <v>168</v>
      </c>
      <c r="F270" s="527"/>
      <c r="G270" s="527"/>
      <c r="H270" s="539" t="s">
        <v>167</v>
      </c>
      <c r="I270" s="539"/>
      <c r="J270" s="528" t="s">
        <v>166</v>
      </c>
      <c r="K270" s="528" t="s">
        <v>166</v>
      </c>
      <c r="L270" s="540">
        <v>0</v>
      </c>
    </row>
    <row r="271" spans="1:12" ht="24" x14ac:dyDescent="0.2">
      <c r="A271" s="525"/>
      <c r="B271" s="83" t="s">
        <v>232</v>
      </c>
      <c r="C271" s="83" t="s">
        <v>2908</v>
      </c>
      <c r="D271" s="84">
        <v>43193</v>
      </c>
      <c r="E271" s="83" t="s">
        <v>1757</v>
      </c>
      <c r="F271" s="527"/>
      <c r="G271" s="527"/>
      <c r="H271" s="539"/>
      <c r="I271" s="539"/>
      <c r="J271" s="528"/>
      <c r="K271" s="528"/>
      <c r="L271" s="540"/>
    </row>
    <row r="272" spans="1:12" ht="24" x14ac:dyDescent="0.2">
      <c r="A272" s="525">
        <v>550</v>
      </c>
      <c r="B272" s="86" t="s">
        <v>23</v>
      </c>
      <c r="C272" s="85" t="s">
        <v>24</v>
      </c>
      <c r="D272" s="85" t="s">
        <v>175</v>
      </c>
      <c r="E272" s="85" t="s">
        <v>174</v>
      </c>
      <c r="F272" s="526" t="s">
        <v>18</v>
      </c>
      <c r="G272" s="526"/>
      <c r="H272" s="527"/>
      <c r="I272" s="527"/>
      <c r="J272" s="527"/>
      <c r="K272" s="527"/>
      <c r="L272" s="527"/>
    </row>
    <row r="273" spans="1:12" x14ac:dyDescent="0.2">
      <c r="A273" s="525"/>
      <c r="B273" s="528" t="s">
        <v>4570</v>
      </c>
      <c r="C273" s="529" t="s">
        <v>4576</v>
      </c>
      <c r="D273" s="543">
        <v>43208</v>
      </c>
      <c r="E273" s="528" t="s">
        <v>4575</v>
      </c>
      <c r="F273" s="528" t="s">
        <v>4574</v>
      </c>
      <c r="G273" s="528"/>
      <c r="H273" s="539" t="s">
        <v>170</v>
      </c>
      <c r="I273" s="539"/>
      <c r="J273" s="83" t="s">
        <v>166</v>
      </c>
      <c r="K273" s="83" t="s">
        <v>166</v>
      </c>
      <c r="L273" s="87">
        <v>0</v>
      </c>
    </row>
    <row r="274" spans="1:12" x14ac:dyDescent="0.2">
      <c r="A274" s="525"/>
      <c r="B274" s="528"/>
      <c r="C274" s="529"/>
      <c r="D274" s="543"/>
      <c r="E274" s="528"/>
      <c r="F274" s="528"/>
      <c r="G274" s="528"/>
      <c r="H274" s="539" t="s">
        <v>56</v>
      </c>
      <c r="I274" s="539"/>
      <c r="J274" s="528" t="s">
        <v>166</v>
      </c>
      <c r="K274" s="528" t="s">
        <v>9</v>
      </c>
      <c r="L274" s="540">
        <v>1253.67</v>
      </c>
    </row>
    <row r="275" spans="1:12" x14ac:dyDescent="0.2">
      <c r="A275" s="525"/>
      <c r="B275" s="528"/>
      <c r="C275" s="529"/>
      <c r="D275" s="543"/>
      <c r="E275" s="528"/>
      <c r="F275" s="528"/>
      <c r="G275" s="528"/>
      <c r="H275" s="539"/>
      <c r="I275" s="539"/>
      <c r="J275" s="528"/>
      <c r="K275" s="528"/>
      <c r="L275" s="540"/>
    </row>
    <row r="276" spans="1:12" ht="24" x14ac:dyDescent="0.2">
      <c r="A276" s="525"/>
      <c r="B276" s="86" t="s">
        <v>33</v>
      </c>
      <c r="C276" s="85" t="s">
        <v>34</v>
      </c>
      <c r="D276" s="85" t="s">
        <v>169</v>
      </c>
      <c r="E276" s="85" t="s">
        <v>168</v>
      </c>
      <c r="F276" s="527"/>
      <c r="G276" s="527"/>
      <c r="H276" s="539" t="s">
        <v>167</v>
      </c>
      <c r="I276" s="539"/>
      <c r="J276" s="528" t="s">
        <v>166</v>
      </c>
      <c r="K276" s="528" t="s">
        <v>166</v>
      </c>
      <c r="L276" s="540">
        <v>0</v>
      </c>
    </row>
    <row r="277" spans="1:12" ht="24" x14ac:dyDescent="0.2">
      <c r="A277" s="525"/>
      <c r="B277" s="83" t="s">
        <v>232</v>
      </c>
      <c r="C277" s="83" t="s">
        <v>4574</v>
      </c>
      <c r="D277" s="84">
        <v>43215</v>
      </c>
      <c r="E277" s="83" t="s">
        <v>1709</v>
      </c>
      <c r="F277" s="527"/>
      <c r="G277" s="527"/>
      <c r="H277" s="539"/>
      <c r="I277" s="539"/>
      <c r="J277" s="528"/>
      <c r="K277" s="528"/>
      <c r="L277" s="540"/>
    </row>
    <row r="278" spans="1:12" ht="24" x14ac:dyDescent="0.2">
      <c r="A278" s="525">
        <v>551</v>
      </c>
      <c r="B278" s="86" t="s">
        <v>23</v>
      </c>
      <c r="C278" s="85" t="s">
        <v>24</v>
      </c>
      <c r="D278" s="85" t="s">
        <v>175</v>
      </c>
      <c r="E278" s="85" t="s">
        <v>174</v>
      </c>
      <c r="F278" s="526" t="s">
        <v>18</v>
      </c>
      <c r="G278" s="526"/>
      <c r="H278" s="527"/>
      <c r="I278" s="527"/>
      <c r="J278" s="527"/>
      <c r="K278" s="527"/>
      <c r="L278" s="527"/>
    </row>
    <row r="279" spans="1:12" x14ac:dyDescent="0.2">
      <c r="A279" s="525"/>
      <c r="B279" s="528" t="s">
        <v>4570</v>
      </c>
      <c r="C279" s="529" t="s">
        <v>4573</v>
      </c>
      <c r="D279" s="543">
        <v>43268</v>
      </c>
      <c r="E279" s="528" t="s">
        <v>4122</v>
      </c>
      <c r="F279" s="528" t="s">
        <v>4572</v>
      </c>
      <c r="G279" s="528"/>
      <c r="H279" s="539" t="s">
        <v>170</v>
      </c>
      <c r="I279" s="539"/>
      <c r="J279" s="83" t="s">
        <v>166</v>
      </c>
      <c r="K279" s="83" t="s">
        <v>166</v>
      </c>
      <c r="L279" s="87">
        <v>0</v>
      </c>
    </row>
    <row r="280" spans="1:12" x14ac:dyDescent="0.2">
      <c r="A280" s="525"/>
      <c r="B280" s="528"/>
      <c r="C280" s="529"/>
      <c r="D280" s="543"/>
      <c r="E280" s="528"/>
      <c r="F280" s="528"/>
      <c r="G280" s="528"/>
      <c r="H280" s="539" t="s">
        <v>56</v>
      </c>
      <c r="I280" s="539"/>
      <c r="J280" s="83" t="s">
        <v>166</v>
      </c>
      <c r="K280" s="83" t="s">
        <v>9</v>
      </c>
      <c r="L280" s="87">
        <v>1468.93</v>
      </c>
    </row>
    <row r="281" spans="1:12" ht="24" x14ac:dyDescent="0.2">
      <c r="A281" s="525"/>
      <c r="B281" s="86" t="s">
        <v>33</v>
      </c>
      <c r="C281" s="85" t="s">
        <v>34</v>
      </c>
      <c r="D281" s="85" t="s">
        <v>169</v>
      </c>
      <c r="E281" s="85" t="s">
        <v>168</v>
      </c>
      <c r="F281" s="527"/>
      <c r="G281" s="527"/>
      <c r="H281" s="539" t="s">
        <v>167</v>
      </c>
      <c r="I281" s="539"/>
      <c r="J281" s="528" t="s">
        <v>166</v>
      </c>
      <c r="K281" s="528" t="s">
        <v>166</v>
      </c>
      <c r="L281" s="540">
        <v>0</v>
      </c>
    </row>
    <row r="282" spans="1:12" ht="24" x14ac:dyDescent="0.2">
      <c r="A282" s="525"/>
      <c r="B282" s="83" t="s">
        <v>232</v>
      </c>
      <c r="C282" s="83" t="s">
        <v>4572</v>
      </c>
      <c r="D282" s="84">
        <v>43279</v>
      </c>
      <c r="E282" s="83" t="s">
        <v>4571</v>
      </c>
      <c r="F282" s="527"/>
      <c r="G282" s="527"/>
      <c r="H282" s="539"/>
      <c r="I282" s="539"/>
      <c r="J282" s="528"/>
      <c r="K282" s="528"/>
      <c r="L282" s="540"/>
    </row>
    <row r="283" spans="1:12" ht="24" x14ac:dyDescent="0.2">
      <c r="A283" s="525">
        <v>552</v>
      </c>
      <c r="B283" s="86" t="s">
        <v>23</v>
      </c>
      <c r="C283" s="85" t="s">
        <v>24</v>
      </c>
      <c r="D283" s="85" t="s">
        <v>175</v>
      </c>
      <c r="E283" s="85" t="s">
        <v>174</v>
      </c>
      <c r="F283" s="526" t="s">
        <v>18</v>
      </c>
      <c r="G283" s="526"/>
      <c r="H283" s="527"/>
      <c r="I283" s="527"/>
      <c r="J283" s="527"/>
      <c r="K283" s="527"/>
      <c r="L283" s="527"/>
    </row>
    <row r="284" spans="1:12" x14ac:dyDescent="0.2">
      <c r="A284" s="525"/>
      <c r="B284" s="528" t="s">
        <v>4570</v>
      </c>
      <c r="C284" s="528" t="s">
        <v>4569</v>
      </c>
      <c r="D284" s="543">
        <v>43365</v>
      </c>
      <c r="E284" s="528" t="s">
        <v>489</v>
      </c>
      <c r="F284" s="528" t="s">
        <v>4568</v>
      </c>
      <c r="G284" s="528"/>
      <c r="H284" s="539" t="s">
        <v>170</v>
      </c>
      <c r="I284" s="539"/>
      <c r="J284" s="83" t="s">
        <v>166</v>
      </c>
      <c r="K284" s="83" t="s">
        <v>9</v>
      </c>
      <c r="L284" s="87">
        <v>590</v>
      </c>
    </row>
    <row r="285" spans="1:12" x14ac:dyDescent="0.2">
      <c r="A285" s="525"/>
      <c r="B285" s="528"/>
      <c r="C285" s="528"/>
      <c r="D285" s="543"/>
      <c r="E285" s="528"/>
      <c r="F285" s="528"/>
      <c r="G285" s="528"/>
      <c r="H285" s="539" t="s">
        <v>56</v>
      </c>
      <c r="I285" s="539"/>
      <c r="J285" s="83" t="s">
        <v>166</v>
      </c>
      <c r="K285" s="83" t="s">
        <v>166</v>
      </c>
      <c r="L285" s="87">
        <v>0</v>
      </c>
    </row>
    <row r="286" spans="1:12" ht="24" x14ac:dyDescent="0.2">
      <c r="A286" s="525"/>
      <c r="B286" s="86" t="s">
        <v>33</v>
      </c>
      <c r="C286" s="85" t="s">
        <v>34</v>
      </c>
      <c r="D286" s="85" t="s">
        <v>169</v>
      </c>
      <c r="E286" s="85" t="s">
        <v>168</v>
      </c>
      <c r="F286" s="527"/>
      <c r="G286" s="527"/>
      <c r="H286" s="539" t="s">
        <v>167</v>
      </c>
      <c r="I286" s="539"/>
      <c r="J286" s="528" t="s">
        <v>166</v>
      </c>
      <c r="K286" s="528" t="s">
        <v>9</v>
      </c>
      <c r="L286" s="540">
        <v>80.56</v>
      </c>
    </row>
    <row r="287" spans="1:12" ht="24" x14ac:dyDescent="0.2">
      <c r="A287" s="525"/>
      <c r="B287" s="83" t="s">
        <v>232</v>
      </c>
      <c r="C287" s="83" t="s">
        <v>4568</v>
      </c>
      <c r="D287" s="84">
        <v>43372</v>
      </c>
      <c r="E287" s="83" t="s">
        <v>1747</v>
      </c>
      <c r="F287" s="527"/>
      <c r="G287" s="527"/>
      <c r="H287" s="539"/>
      <c r="I287" s="539"/>
      <c r="J287" s="528"/>
      <c r="K287" s="528"/>
      <c r="L287" s="540"/>
    </row>
    <row r="288" spans="1:12" ht="24" x14ac:dyDescent="0.2">
      <c r="A288" s="525">
        <v>553</v>
      </c>
      <c r="B288" s="86" t="s">
        <v>23</v>
      </c>
      <c r="C288" s="85" t="s">
        <v>24</v>
      </c>
      <c r="D288" s="85" t="s">
        <v>175</v>
      </c>
      <c r="E288" s="85" t="s">
        <v>174</v>
      </c>
      <c r="F288" s="526" t="s">
        <v>18</v>
      </c>
      <c r="G288" s="526"/>
      <c r="H288" s="527"/>
      <c r="I288" s="527"/>
      <c r="J288" s="527"/>
      <c r="K288" s="527"/>
      <c r="L288" s="527"/>
    </row>
    <row r="289" spans="1:12" x14ac:dyDescent="0.2">
      <c r="A289" s="525"/>
      <c r="B289" s="528" t="s">
        <v>4557</v>
      </c>
      <c r="C289" s="529" t="s">
        <v>4567</v>
      </c>
      <c r="D289" s="543">
        <v>43239</v>
      </c>
      <c r="E289" s="528" t="s">
        <v>634</v>
      </c>
      <c r="F289" s="528" t="s">
        <v>4566</v>
      </c>
      <c r="G289" s="528"/>
      <c r="H289" s="539" t="s">
        <v>170</v>
      </c>
      <c r="I289" s="539"/>
      <c r="J289" s="83" t="s">
        <v>166</v>
      </c>
      <c r="K289" s="83" t="s">
        <v>9</v>
      </c>
      <c r="L289" s="87">
        <v>460.86</v>
      </c>
    </row>
    <row r="290" spans="1:12" x14ac:dyDescent="0.2">
      <c r="A290" s="525"/>
      <c r="B290" s="528"/>
      <c r="C290" s="529"/>
      <c r="D290" s="543"/>
      <c r="E290" s="528"/>
      <c r="F290" s="528"/>
      <c r="G290" s="528"/>
      <c r="H290" s="539" t="s">
        <v>56</v>
      </c>
      <c r="I290" s="539"/>
      <c r="J290" s="83" t="s">
        <v>166</v>
      </c>
      <c r="K290" s="83" t="s">
        <v>9</v>
      </c>
      <c r="L290" s="87">
        <v>3217.96</v>
      </c>
    </row>
    <row r="291" spans="1:12" ht="24" x14ac:dyDescent="0.2">
      <c r="A291" s="525"/>
      <c r="B291" s="86" t="s">
        <v>33</v>
      </c>
      <c r="C291" s="85" t="s">
        <v>34</v>
      </c>
      <c r="D291" s="85" t="s">
        <v>169</v>
      </c>
      <c r="E291" s="85" t="s">
        <v>168</v>
      </c>
      <c r="F291" s="527"/>
      <c r="G291" s="527"/>
      <c r="H291" s="539" t="s">
        <v>167</v>
      </c>
      <c r="I291" s="539"/>
      <c r="J291" s="528" t="s">
        <v>166</v>
      </c>
      <c r="K291" s="528" t="s">
        <v>9</v>
      </c>
      <c r="L291" s="540">
        <v>374.27</v>
      </c>
    </row>
    <row r="292" spans="1:12" ht="36" x14ac:dyDescent="0.2">
      <c r="A292" s="525"/>
      <c r="B292" s="83" t="s">
        <v>4555</v>
      </c>
      <c r="C292" s="83" t="s">
        <v>4566</v>
      </c>
      <c r="D292" s="84">
        <v>43244</v>
      </c>
      <c r="E292" s="83" t="s">
        <v>2843</v>
      </c>
      <c r="F292" s="527"/>
      <c r="G292" s="527"/>
      <c r="H292" s="539"/>
      <c r="I292" s="539"/>
      <c r="J292" s="528"/>
      <c r="K292" s="528"/>
      <c r="L292" s="540"/>
    </row>
    <row r="293" spans="1:12" ht="24" x14ac:dyDescent="0.2">
      <c r="A293" s="525">
        <v>554</v>
      </c>
      <c r="B293" s="86" t="s">
        <v>23</v>
      </c>
      <c r="C293" s="85" t="s">
        <v>24</v>
      </c>
      <c r="D293" s="85" t="s">
        <v>175</v>
      </c>
      <c r="E293" s="85" t="s">
        <v>174</v>
      </c>
      <c r="F293" s="526" t="s">
        <v>18</v>
      </c>
      <c r="G293" s="526"/>
      <c r="H293" s="527"/>
      <c r="I293" s="527"/>
      <c r="J293" s="527"/>
      <c r="K293" s="527"/>
      <c r="L293" s="527"/>
    </row>
    <row r="294" spans="1:12" x14ac:dyDescent="0.2">
      <c r="A294" s="525"/>
      <c r="B294" s="528" t="s">
        <v>4557</v>
      </c>
      <c r="C294" s="529" t="s">
        <v>4564</v>
      </c>
      <c r="D294" s="543">
        <v>43247</v>
      </c>
      <c r="E294" s="528" t="s">
        <v>178</v>
      </c>
      <c r="F294" s="528" t="s">
        <v>4565</v>
      </c>
      <c r="G294" s="528"/>
      <c r="H294" s="539" t="s">
        <v>170</v>
      </c>
      <c r="I294" s="539"/>
      <c r="J294" s="83" t="s">
        <v>166</v>
      </c>
      <c r="K294" s="83" t="s">
        <v>9</v>
      </c>
      <c r="L294" s="87">
        <v>1012.3</v>
      </c>
    </row>
    <row r="295" spans="1:12" x14ac:dyDescent="0.2">
      <c r="A295" s="525"/>
      <c r="B295" s="528"/>
      <c r="C295" s="529"/>
      <c r="D295" s="543"/>
      <c r="E295" s="528"/>
      <c r="F295" s="528"/>
      <c r="G295" s="528"/>
      <c r="H295" s="539" t="s">
        <v>56</v>
      </c>
      <c r="I295" s="539"/>
      <c r="J295" s="83" t="s">
        <v>166</v>
      </c>
      <c r="K295" s="83" t="s">
        <v>9</v>
      </c>
      <c r="L295" s="87">
        <v>1082.78</v>
      </c>
    </row>
    <row r="296" spans="1:12" ht="24" x14ac:dyDescent="0.2">
      <c r="A296" s="525"/>
      <c r="B296" s="86" t="s">
        <v>33</v>
      </c>
      <c r="C296" s="85" t="s">
        <v>34</v>
      </c>
      <c r="D296" s="85" t="s">
        <v>169</v>
      </c>
      <c r="E296" s="85" t="s">
        <v>168</v>
      </c>
      <c r="F296" s="527"/>
      <c r="G296" s="527"/>
      <c r="H296" s="539" t="s">
        <v>167</v>
      </c>
      <c r="I296" s="539"/>
      <c r="J296" s="528" t="s">
        <v>166</v>
      </c>
      <c r="K296" s="528" t="s">
        <v>166</v>
      </c>
      <c r="L296" s="540">
        <v>0</v>
      </c>
    </row>
    <row r="297" spans="1:12" ht="36" x14ac:dyDescent="0.2">
      <c r="A297" s="525"/>
      <c r="B297" s="83" t="s">
        <v>4555</v>
      </c>
      <c r="C297" s="83" t="s">
        <v>4565</v>
      </c>
      <c r="D297" s="84">
        <v>43258</v>
      </c>
      <c r="E297" s="83" t="s">
        <v>4563</v>
      </c>
      <c r="F297" s="527"/>
      <c r="G297" s="527"/>
      <c r="H297" s="539"/>
      <c r="I297" s="539"/>
      <c r="J297" s="528"/>
      <c r="K297" s="528"/>
      <c r="L297" s="540"/>
    </row>
    <row r="298" spans="1:12" ht="24" x14ac:dyDescent="0.2">
      <c r="A298" s="525">
        <v>555</v>
      </c>
      <c r="B298" s="86" t="s">
        <v>23</v>
      </c>
      <c r="C298" s="85" t="s">
        <v>24</v>
      </c>
      <c r="D298" s="85" t="s">
        <v>175</v>
      </c>
      <c r="E298" s="85" t="s">
        <v>174</v>
      </c>
      <c r="F298" s="526" t="s">
        <v>18</v>
      </c>
      <c r="G298" s="526"/>
      <c r="H298" s="527"/>
      <c r="I298" s="527"/>
      <c r="J298" s="527"/>
      <c r="K298" s="527"/>
      <c r="L298" s="527"/>
    </row>
    <row r="299" spans="1:12" x14ac:dyDescent="0.2">
      <c r="A299" s="525"/>
      <c r="B299" s="528" t="s">
        <v>4557</v>
      </c>
      <c r="C299" s="529" t="s">
        <v>4564</v>
      </c>
      <c r="D299" s="543">
        <v>43247</v>
      </c>
      <c r="E299" s="528" t="s">
        <v>178</v>
      </c>
      <c r="F299" s="528" t="s">
        <v>896</v>
      </c>
      <c r="G299" s="528"/>
      <c r="H299" s="539" t="s">
        <v>170</v>
      </c>
      <c r="I299" s="539"/>
      <c r="J299" s="83" t="s">
        <v>166</v>
      </c>
      <c r="K299" s="83" t="s">
        <v>9</v>
      </c>
      <c r="L299" s="87">
        <v>326.11</v>
      </c>
    </row>
    <row r="300" spans="1:12" x14ac:dyDescent="0.2">
      <c r="A300" s="525"/>
      <c r="B300" s="528"/>
      <c r="C300" s="529"/>
      <c r="D300" s="543"/>
      <c r="E300" s="528"/>
      <c r="F300" s="528"/>
      <c r="G300" s="528"/>
      <c r="H300" s="539" t="s">
        <v>56</v>
      </c>
      <c r="I300" s="539"/>
      <c r="J300" s="83" t="s">
        <v>166</v>
      </c>
      <c r="K300" s="83" t="s">
        <v>166</v>
      </c>
      <c r="L300" s="87">
        <v>0</v>
      </c>
    </row>
    <row r="301" spans="1:12" ht="24" x14ac:dyDescent="0.2">
      <c r="A301" s="525"/>
      <c r="B301" s="86" t="s">
        <v>33</v>
      </c>
      <c r="C301" s="85" t="s">
        <v>34</v>
      </c>
      <c r="D301" s="85" t="s">
        <v>169</v>
      </c>
      <c r="E301" s="85" t="s">
        <v>168</v>
      </c>
      <c r="F301" s="527"/>
      <c r="G301" s="527"/>
      <c r="H301" s="539" t="s">
        <v>167</v>
      </c>
      <c r="I301" s="539"/>
      <c r="J301" s="528" t="s">
        <v>166</v>
      </c>
      <c r="K301" s="528" t="s">
        <v>166</v>
      </c>
      <c r="L301" s="540">
        <v>0</v>
      </c>
    </row>
    <row r="302" spans="1:12" ht="36" x14ac:dyDescent="0.2">
      <c r="A302" s="525"/>
      <c r="B302" s="83" t="s">
        <v>4555</v>
      </c>
      <c r="C302" s="83" t="s">
        <v>896</v>
      </c>
      <c r="D302" s="84">
        <v>43258</v>
      </c>
      <c r="E302" s="83" t="s">
        <v>4563</v>
      </c>
      <c r="F302" s="527"/>
      <c r="G302" s="527"/>
      <c r="H302" s="539"/>
      <c r="I302" s="539"/>
      <c r="J302" s="528"/>
      <c r="K302" s="528"/>
      <c r="L302" s="540"/>
    </row>
    <row r="303" spans="1:12" ht="24" x14ac:dyDescent="0.2">
      <c r="A303" s="525">
        <v>556</v>
      </c>
      <c r="B303" s="86" t="s">
        <v>23</v>
      </c>
      <c r="C303" s="85" t="s">
        <v>24</v>
      </c>
      <c r="D303" s="85" t="s">
        <v>175</v>
      </c>
      <c r="E303" s="85" t="s">
        <v>174</v>
      </c>
      <c r="F303" s="526" t="s">
        <v>18</v>
      </c>
      <c r="G303" s="526"/>
      <c r="H303" s="527"/>
      <c r="I303" s="527"/>
      <c r="J303" s="527"/>
      <c r="K303" s="527"/>
      <c r="L303" s="527"/>
    </row>
    <row r="304" spans="1:12" x14ac:dyDescent="0.2">
      <c r="A304" s="525"/>
      <c r="B304" s="528" t="s">
        <v>4557</v>
      </c>
      <c r="C304" s="529" t="s">
        <v>4564</v>
      </c>
      <c r="D304" s="543">
        <v>43247</v>
      </c>
      <c r="E304" s="528" t="s">
        <v>178</v>
      </c>
      <c r="F304" s="528" t="s">
        <v>1826</v>
      </c>
      <c r="G304" s="528"/>
      <c r="H304" s="539" t="s">
        <v>170</v>
      </c>
      <c r="I304" s="539"/>
      <c r="J304" s="83" t="s">
        <v>166</v>
      </c>
      <c r="K304" s="83" t="s">
        <v>9</v>
      </c>
      <c r="L304" s="87">
        <v>459.72</v>
      </c>
    </row>
    <row r="305" spans="1:12" x14ac:dyDescent="0.2">
      <c r="A305" s="525"/>
      <c r="B305" s="528"/>
      <c r="C305" s="529"/>
      <c r="D305" s="543"/>
      <c r="E305" s="528"/>
      <c r="F305" s="528"/>
      <c r="G305" s="528"/>
      <c r="H305" s="539" t="s">
        <v>56</v>
      </c>
      <c r="I305" s="539"/>
      <c r="J305" s="83" t="s">
        <v>166</v>
      </c>
      <c r="K305" s="83" t="s">
        <v>9</v>
      </c>
      <c r="L305" s="87">
        <v>1409.66</v>
      </c>
    </row>
    <row r="306" spans="1:12" ht="24" x14ac:dyDescent="0.2">
      <c r="A306" s="525"/>
      <c r="B306" s="86" t="s">
        <v>33</v>
      </c>
      <c r="C306" s="85" t="s">
        <v>34</v>
      </c>
      <c r="D306" s="85" t="s">
        <v>169</v>
      </c>
      <c r="E306" s="85" t="s">
        <v>168</v>
      </c>
      <c r="F306" s="527"/>
      <c r="G306" s="527"/>
      <c r="H306" s="539" t="s">
        <v>167</v>
      </c>
      <c r="I306" s="539"/>
      <c r="J306" s="528" t="s">
        <v>166</v>
      </c>
      <c r="K306" s="528" t="s">
        <v>9</v>
      </c>
      <c r="L306" s="540">
        <v>628.93000000000006</v>
      </c>
    </row>
    <row r="307" spans="1:12" ht="36" x14ac:dyDescent="0.2">
      <c r="A307" s="525"/>
      <c r="B307" s="83" t="s">
        <v>4555</v>
      </c>
      <c r="C307" s="83" t="s">
        <v>1826</v>
      </c>
      <c r="D307" s="84">
        <v>43258</v>
      </c>
      <c r="E307" s="83" t="s">
        <v>4563</v>
      </c>
      <c r="F307" s="527"/>
      <c r="G307" s="527"/>
      <c r="H307" s="539"/>
      <c r="I307" s="539"/>
      <c r="J307" s="528"/>
      <c r="K307" s="528"/>
      <c r="L307" s="540"/>
    </row>
    <row r="308" spans="1:12" ht="24" x14ac:dyDescent="0.2">
      <c r="A308" s="525">
        <v>557</v>
      </c>
      <c r="B308" s="86" t="s">
        <v>23</v>
      </c>
      <c r="C308" s="85" t="s">
        <v>24</v>
      </c>
      <c r="D308" s="85" t="s">
        <v>175</v>
      </c>
      <c r="E308" s="85" t="s">
        <v>174</v>
      </c>
      <c r="F308" s="526" t="s">
        <v>18</v>
      </c>
      <c r="G308" s="526"/>
      <c r="H308" s="527"/>
      <c r="I308" s="527"/>
      <c r="J308" s="527"/>
      <c r="K308" s="527"/>
      <c r="L308" s="527"/>
    </row>
    <row r="309" spans="1:12" x14ac:dyDescent="0.2">
      <c r="A309" s="525"/>
      <c r="B309" s="528" t="s">
        <v>4557</v>
      </c>
      <c r="C309" s="529" t="s">
        <v>4562</v>
      </c>
      <c r="D309" s="543">
        <v>43263</v>
      </c>
      <c r="E309" s="528" t="s">
        <v>4561</v>
      </c>
      <c r="F309" s="528" t="s">
        <v>4560</v>
      </c>
      <c r="G309" s="528"/>
      <c r="H309" s="539" t="s">
        <v>170</v>
      </c>
      <c r="I309" s="539"/>
      <c r="J309" s="83" t="s">
        <v>166</v>
      </c>
      <c r="K309" s="83" t="s">
        <v>9</v>
      </c>
      <c r="L309" s="87">
        <v>522.22</v>
      </c>
    </row>
    <row r="310" spans="1:12" x14ac:dyDescent="0.2">
      <c r="A310" s="525"/>
      <c r="B310" s="528"/>
      <c r="C310" s="529"/>
      <c r="D310" s="543"/>
      <c r="E310" s="528"/>
      <c r="F310" s="528"/>
      <c r="G310" s="528"/>
      <c r="H310" s="539" t="s">
        <v>56</v>
      </c>
      <c r="I310" s="539"/>
      <c r="J310" s="83" t="s">
        <v>166</v>
      </c>
      <c r="K310" s="83" t="s">
        <v>9</v>
      </c>
      <c r="L310" s="87">
        <v>554.4</v>
      </c>
    </row>
    <row r="311" spans="1:12" ht="24" x14ac:dyDescent="0.2">
      <c r="A311" s="525"/>
      <c r="B311" s="86" t="s">
        <v>33</v>
      </c>
      <c r="C311" s="85" t="s">
        <v>34</v>
      </c>
      <c r="D311" s="85" t="s">
        <v>169</v>
      </c>
      <c r="E311" s="85" t="s">
        <v>168</v>
      </c>
      <c r="F311" s="527"/>
      <c r="G311" s="527"/>
      <c r="H311" s="539" t="s">
        <v>167</v>
      </c>
      <c r="I311" s="539"/>
      <c r="J311" s="528" t="s">
        <v>166</v>
      </c>
      <c r="K311" s="528" t="s">
        <v>9</v>
      </c>
      <c r="L311" s="540">
        <v>46</v>
      </c>
    </row>
    <row r="312" spans="1:12" ht="36" x14ac:dyDescent="0.2">
      <c r="A312" s="525"/>
      <c r="B312" s="83" t="s">
        <v>4555</v>
      </c>
      <c r="C312" s="83" t="s">
        <v>4560</v>
      </c>
      <c r="D312" s="84">
        <v>43266</v>
      </c>
      <c r="E312" s="83" t="s">
        <v>4191</v>
      </c>
      <c r="F312" s="527"/>
      <c r="G312" s="527"/>
      <c r="H312" s="539"/>
      <c r="I312" s="539"/>
      <c r="J312" s="528"/>
      <c r="K312" s="528"/>
      <c r="L312" s="540"/>
    </row>
    <row r="313" spans="1:12" ht="24" x14ac:dyDescent="0.2">
      <c r="A313" s="525">
        <v>558</v>
      </c>
      <c r="B313" s="86" t="s">
        <v>23</v>
      </c>
      <c r="C313" s="85" t="s">
        <v>24</v>
      </c>
      <c r="D313" s="85" t="s">
        <v>175</v>
      </c>
      <c r="E313" s="85" t="s">
        <v>174</v>
      </c>
      <c r="F313" s="526" t="s">
        <v>18</v>
      </c>
      <c r="G313" s="526"/>
      <c r="H313" s="527"/>
      <c r="I313" s="527"/>
      <c r="J313" s="527"/>
      <c r="K313" s="527"/>
      <c r="L313" s="527"/>
    </row>
    <row r="314" spans="1:12" x14ac:dyDescent="0.2">
      <c r="A314" s="525"/>
      <c r="B314" s="528" t="s">
        <v>4557</v>
      </c>
      <c r="C314" s="529" t="s">
        <v>4559</v>
      </c>
      <c r="D314" s="543">
        <v>43344</v>
      </c>
      <c r="E314" s="528" t="s">
        <v>4496</v>
      </c>
      <c r="F314" s="528" t="s">
        <v>1918</v>
      </c>
      <c r="G314" s="528"/>
      <c r="H314" s="539" t="s">
        <v>170</v>
      </c>
      <c r="I314" s="539"/>
      <c r="J314" s="83" t="s">
        <v>166</v>
      </c>
      <c r="K314" s="83" t="s">
        <v>9</v>
      </c>
      <c r="L314" s="87">
        <v>522.76</v>
      </c>
    </row>
    <row r="315" spans="1:12" x14ac:dyDescent="0.2">
      <c r="A315" s="525"/>
      <c r="B315" s="528"/>
      <c r="C315" s="529"/>
      <c r="D315" s="543"/>
      <c r="E315" s="528"/>
      <c r="F315" s="528"/>
      <c r="G315" s="528"/>
      <c r="H315" s="539" t="s">
        <v>56</v>
      </c>
      <c r="I315" s="539"/>
      <c r="J315" s="83" t="s">
        <v>166</v>
      </c>
      <c r="K315" s="83" t="s">
        <v>9</v>
      </c>
      <c r="L315" s="87">
        <v>4210.01</v>
      </c>
    </row>
    <row r="316" spans="1:12" ht="24" x14ac:dyDescent="0.2">
      <c r="A316" s="525"/>
      <c r="B316" s="86" t="s">
        <v>33</v>
      </c>
      <c r="C316" s="85" t="s">
        <v>34</v>
      </c>
      <c r="D316" s="85" t="s">
        <v>169</v>
      </c>
      <c r="E316" s="85" t="s">
        <v>168</v>
      </c>
      <c r="F316" s="527"/>
      <c r="G316" s="527"/>
      <c r="H316" s="539" t="s">
        <v>167</v>
      </c>
      <c r="I316" s="539"/>
      <c r="J316" s="528" t="s">
        <v>166</v>
      </c>
      <c r="K316" s="528" t="s">
        <v>166</v>
      </c>
      <c r="L316" s="540">
        <v>0</v>
      </c>
    </row>
    <row r="317" spans="1:12" ht="36" x14ac:dyDescent="0.2">
      <c r="A317" s="525"/>
      <c r="B317" s="83" t="s">
        <v>4555</v>
      </c>
      <c r="C317" s="83" t="s">
        <v>1918</v>
      </c>
      <c r="D317" s="84">
        <v>43347</v>
      </c>
      <c r="E317" s="83" t="s">
        <v>770</v>
      </c>
      <c r="F317" s="527"/>
      <c r="G317" s="527"/>
      <c r="H317" s="539"/>
      <c r="I317" s="539"/>
      <c r="J317" s="528"/>
      <c r="K317" s="528"/>
      <c r="L317" s="540"/>
    </row>
    <row r="318" spans="1:12" ht="24" x14ac:dyDescent="0.2">
      <c r="A318" s="525">
        <v>559</v>
      </c>
      <c r="B318" s="86" t="s">
        <v>23</v>
      </c>
      <c r="C318" s="85" t="s">
        <v>24</v>
      </c>
      <c r="D318" s="85" t="s">
        <v>175</v>
      </c>
      <c r="E318" s="85" t="s">
        <v>174</v>
      </c>
      <c r="F318" s="526" t="s">
        <v>18</v>
      </c>
      <c r="G318" s="526"/>
      <c r="H318" s="527"/>
      <c r="I318" s="527"/>
      <c r="J318" s="527"/>
      <c r="K318" s="527"/>
      <c r="L318" s="527"/>
    </row>
    <row r="319" spans="1:12" x14ac:dyDescent="0.2">
      <c r="A319" s="525"/>
      <c r="B319" s="528" t="s">
        <v>4557</v>
      </c>
      <c r="C319" s="529" t="s">
        <v>4558</v>
      </c>
      <c r="D319" s="543">
        <v>43365</v>
      </c>
      <c r="E319" s="528" t="s">
        <v>1806</v>
      </c>
      <c r="F319" s="528" t="s">
        <v>1303</v>
      </c>
      <c r="G319" s="528"/>
      <c r="H319" s="539" t="s">
        <v>170</v>
      </c>
      <c r="I319" s="539"/>
      <c r="J319" s="83" t="s">
        <v>166</v>
      </c>
      <c r="K319" s="83" t="s">
        <v>9</v>
      </c>
      <c r="L319" s="87">
        <v>1055.5</v>
      </c>
    </row>
    <row r="320" spans="1:12" x14ac:dyDescent="0.2">
      <c r="A320" s="525"/>
      <c r="B320" s="528"/>
      <c r="C320" s="529"/>
      <c r="D320" s="543"/>
      <c r="E320" s="528"/>
      <c r="F320" s="528"/>
      <c r="G320" s="528"/>
      <c r="H320" s="539" t="s">
        <v>56</v>
      </c>
      <c r="I320" s="539"/>
      <c r="J320" s="83" t="s">
        <v>166</v>
      </c>
      <c r="K320" s="83" t="s">
        <v>9</v>
      </c>
      <c r="L320" s="87">
        <v>1304.3600000000001</v>
      </c>
    </row>
    <row r="321" spans="1:12" ht="24" x14ac:dyDescent="0.2">
      <c r="A321" s="525"/>
      <c r="B321" s="86" t="s">
        <v>33</v>
      </c>
      <c r="C321" s="85" t="s">
        <v>34</v>
      </c>
      <c r="D321" s="85" t="s">
        <v>169</v>
      </c>
      <c r="E321" s="85" t="s">
        <v>168</v>
      </c>
      <c r="F321" s="527"/>
      <c r="G321" s="527"/>
      <c r="H321" s="539" t="s">
        <v>167</v>
      </c>
      <c r="I321" s="539"/>
      <c r="J321" s="528" t="s">
        <v>166</v>
      </c>
      <c r="K321" s="528" t="s">
        <v>9</v>
      </c>
      <c r="L321" s="540">
        <v>488.53</v>
      </c>
    </row>
    <row r="322" spans="1:12" ht="36" x14ac:dyDescent="0.2">
      <c r="A322" s="525"/>
      <c r="B322" s="83" t="s">
        <v>4555</v>
      </c>
      <c r="C322" s="83" t="s">
        <v>1303</v>
      </c>
      <c r="D322" s="84">
        <v>43371</v>
      </c>
      <c r="E322" s="83" t="s">
        <v>3668</v>
      </c>
      <c r="F322" s="527"/>
      <c r="G322" s="527"/>
      <c r="H322" s="539"/>
      <c r="I322" s="539"/>
      <c r="J322" s="528"/>
      <c r="K322" s="528"/>
      <c r="L322" s="540"/>
    </row>
    <row r="323" spans="1:12" ht="24" x14ac:dyDescent="0.2">
      <c r="A323" s="525">
        <v>560</v>
      </c>
      <c r="B323" s="86" t="s">
        <v>23</v>
      </c>
      <c r="C323" s="85" t="s">
        <v>24</v>
      </c>
      <c r="D323" s="85" t="s">
        <v>175</v>
      </c>
      <c r="E323" s="85" t="s">
        <v>174</v>
      </c>
      <c r="F323" s="526" t="s">
        <v>18</v>
      </c>
      <c r="G323" s="526"/>
      <c r="H323" s="527"/>
      <c r="I323" s="527"/>
      <c r="J323" s="527"/>
      <c r="K323" s="527"/>
      <c r="L323" s="527"/>
    </row>
    <row r="324" spans="1:12" x14ac:dyDescent="0.2">
      <c r="A324" s="525"/>
      <c r="B324" s="528" t="s">
        <v>4557</v>
      </c>
      <c r="C324" s="529" t="s">
        <v>4556</v>
      </c>
      <c r="D324" s="543">
        <v>43373</v>
      </c>
      <c r="E324" s="528" t="s">
        <v>526</v>
      </c>
      <c r="F324" s="528" t="s">
        <v>4554</v>
      </c>
      <c r="G324" s="528"/>
      <c r="H324" s="539" t="s">
        <v>170</v>
      </c>
      <c r="I324" s="539"/>
      <c r="J324" s="83" t="s">
        <v>166</v>
      </c>
      <c r="K324" s="83" t="s">
        <v>166</v>
      </c>
      <c r="L324" s="87">
        <v>0</v>
      </c>
    </row>
    <row r="325" spans="1:12" x14ac:dyDescent="0.2">
      <c r="A325" s="525"/>
      <c r="B325" s="528"/>
      <c r="C325" s="529"/>
      <c r="D325" s="543"/>
      <c r="E325" s="528"/>
      <c r="F325" s="528"/>
      <c r="G325" s="528"/>
      <c r="H325" s="539" t="s">
        <v>56</v>
      </c>
      <c r="I325" s="539"/>
      <c r="J325" s="83" t="s">
        <v>166</v>
      </c>
      <c r="K325" s="83" t="s">
        <v>166</v>
      </c>
      <c r="L325" s="87">
        <v>0</v>
      </c>
    </row>
    <row r="326" spans="1:12" ht="24" x14ac:dyDescent="0.2">
      <c r="A326" s="525"/>
      <c r="B326" s="86" t="s">
        <v>33</v>
      </c>
      <c r="C326" s="85" t="s">
        <v>34</v>
      </c>
      <c r="D326" s="85" t="s">
        <v>169</v>
      </c>
      <c r="E326" s="85" t="s">
        <v>168</v>
      </c>
      <c r="F326" s="527"/>
      <c r="G326" s="527"/>
      <c r="H326" s="539" t="s">
        <v>167</v>
      </c>
      <c r="I326" s="539"/>
      <c r="J326" s="528" t="s">
        <v>166</v>
      </c>
      <c r="K326" s="528" t="s">
        <v>9</v>
      </c>
      <c r="L326" s="540">
        <v>800</v>
      </c>
    </row>
    <row r="327" spans="1:12" ht="36" x14ac:dyDescent="0.2">
      <c r="A327" s="525"/>
      <c r="B327" s="83" t="s">
        <v>4555</v>
      </c>
      <c r="C327" s="83" t="s">
        <v>4554</v>
      </c>
      <c r="D327" s="84">
        <v>43373</v>
      </c>
      <c r="E327" s="83" t="s">
        <v>696</v>
      </c>
      <c r="F327" s="527"/>
      <c r="G327" s="527"/>
      <c r="H327" s="539"/>
      <c r="I327" s="539"/>
      <c r="J327" s="528"/>
      <c r="K327" s="528"/>
      <c r="L327" s="540"/>
    </row>
    <row r="328" spans="1:12" ht="24" x14ac:dyDescent="0.2">
      <c r="A328" s="525">
        <v>561</v>
      </c>
      <c r="B328" s="86" t="s">
        <v>23</v>
      </c>
      <c r="C328" s="85" t="s">
        <v>24</v>
      </c>
      <c r="D328" s="85" t="s">
        <v>175</v>
      </c>
      <c r="E328" s="85" t="s">
        <v>174</v>
      </c>
      <c r="F328" s="526" t="s">
        <v>18</v>
      </c>
      <c r="G328" s="526"/>
      <c r="H328" s="527"/>
      <c r="I328" s="527"/>
      <c r="J328" s="527"/>
      <c r="K328" s="527"/>
      <c r="L328" s="527"/>
    </row>
    <row r="329" spans="1:12" x14ac:dyDescent="0.2">
      <c r="A329" s="525"/>
      <c r="B329" s="528" t="s">
        <v>4553</v>
      </c>
      <c r="C329" s="529" t="s">
        <v>4552</v>
      </c>
      <c r="D329" s="543">
        <v>43369</v>
      </c>
      <c r="E329" s="528" t="s">
        <v>346</v>
      </c>
      <c r="F329" s="528" t="s">
        <v>1641</v>
      </c>
      <c r="G329" s="528"/>
      <c r="H329" s="539" t="s">
        <v>170</v>
      </c>
      <c r="I329" s="539"/>
      <c r="J329" s="83" t="s">
        <v>166</v>
      </c>
      <c r="K329" s="83" t="s">
        <v>9</v>
      </c>
      <c r="L329" s="87">
        <v>212.27</v>
      </c>
    </row>
    <row r="330" spans="1:12" x14ac:dyDescent="0.2">
      <c r="A330" s="525"/>
      <c r="B330" s="528"/>
      <c r="C330" s="529"/>
      <c r="D330" s="543"/>
      <c r="E330" s="528"/>
      <c r="F330" s="528"/>
      <c r="G330" s="528"/>
      <c r="H330" s="539" t="s">
        <v>56</v>
      </c>
      <c r="I330" s="539"/>
      <c r="J330" s="83" t="s">
        <v>166</v>
      </c>
      <c r="K330" s="83" t="s">
        <v>9</v>
      </c>
      <c r="L330" s="87">
        <v>203.96</v>
      </c>
    </row>
    <row r="331" spans="1:12" ht="24" x14ac:dyDescent="0.2">
      <c r="A331" s="525"/>
      <c r="B331" s="86" t="s">
        <v>33</v>
      </c>
      <c r="C331" s="85" t="s">
        <v>34</v>
      </c>
      <c r="D331" s="85" t="s">
        <v>169</v>
      </c>
      <c r="E331" s="85" t="s">
        <v>168</v>
      </c>
      <c r="F331" s="527"/>
      <c r="G331" s="527"/>
      <c r="H331" s="539" t="s">
        <v>167</v>
      </c>
      <c r="I331" s="539"/>
      <c r="J331" s="528" t="s">
        <v>166</v>
      </c>
      <c r="K331" s="528" t="s">
        <v>166</v>
      </c>
      <c r="L331" s="540">
        <v>0</v>
      </c>
    </row>
    <row r="332" spans="1:12" ht="24" x14ac:dyDescent="0.2">
      <c r="A332" s="525"/>
      <c r="B332" s="83" t="s">
        <v>203</v>
      </c>
      <c r="C332" s="83" t="s">
        <v>1641</v>
      </c>
      <c r="D332" s="84">
        <v>43370</v>
      </c>
      <c r="E332" s="83" t="s">
        <v>2608</v>
      </c>
      <c r="F332" s="527"/>
      <c r="G332" s="527"/>
      <c r="H332" s="539"/>
      <c r="I332" s="539"/>
      <c r="J332" s="528"/>
      <c r="K332" s="528"/>
      <c r="L332" s="540"/>
    </row>
    <row r="333" spans="1:12" ht="24" x14ac:dyDescent="0.2">
      <c r="A333" s="525">
        <v>562</v>
      </c>
      <c r="B333" s="86" t="s">
        <v>23</v>
      </c>
      <c r="C333" s="85" t="s">
        <v>24</v>
      </c>
      <c r="D333" s="85" t="s">
        <v>175</v>
      </c>
      <c r="E333" s="85" t="s">
        <v>174</v>
      </c>
      <c r="F333" s="526" t="s">
        <v>18</v>
      </c>
      <c r="G333" s="526"/>
      <c r="H333" s="527"/>
      <c r="I333" s="527"/>
      <c r="J333" s="527"/>
      <c r="K333" s="527"/>
      <c r="L333" s="527"/>
    </row>
    <row r="334" spans="1:12" x14ac:dyDescent="0.2">
      <c r="A334" s="525"/>
      <c r="B334" s="528" t="s">
        <v>4540</v>
      </c>
      <c r="C334" s="529" t="s">
        <v>4551</v>
      </c>
      <c r="D334" s="543">
        <v>43220</v>
      </c>
      <c r="E334" s="528" t="s">
        <v>782</v>
      </c>
      <c r="F334" s="528" t="s">
        <v>4550</v>
      </c>
      <c r="G334" s="528"/>
      <c r="H334" s="539" t="s">
        <v>170</v>
      </c>
      <c r="I334" s="539"/>
      <c r="J334" s="83" t="s">
        <v>166</v>
      </c>
      <c r="K334" s="83" t="s">
        <v>9</v>
      </c>
      <c r="L334" s="87">
        <v>172.5</v>
      </c>
    </row>
    <row r="335" spans="1:12" x14ac:dyDescent="0.2">
      <c r="A335" s="525"/>
      <c r="B335" s="528"/>
      <c r="C335" s="529"/>
      <c r="D335" s="543"/>
      <c r="E335" s="528"/>
      <c r="F335" s="528"/>
      <c r="G335" s="528"/>
      <c r="H335" s="539" t="s">
        <v>56</v>
      </c>
      <c r="I335" s="539"/>
      <c r="J335" s="83" t="s">
        <v>166</v>
      </c>
      <c r="K335" s="83" t="s">
        <v>9</v>
      </c>
      <c r="L335" s="87">
        <v>211.6</v>
      </c>
    </row>
    <row r="336" spans="1:12" ht="24" x14ac:dyDescent="0.2">
      <c r="A336" s="525"/>
      <c r="B336" s="86" t="s">
        <v>33</v>
      </c>
      <c r="C336" s="85" t="s">
        <v>34</v>
      </c>
      <c r="D336" s="85" t="s">
        <v>169</v>
      </c>
      <c r="E336" s="85" t="s">
        <v>168</v>
      </c>
      <c r="F336" s="527"/>
      <c r="G336" s="527"/>
      <c r="H336" s="539" t="s">
        <v>167</v>
      </c>
      <c r="I336" s="539"/>
      <c r="J336" s="528" t="s">
        <v>166</v>
      </c>
      <c r="K336" s="528" t="s">
        <v>166</v>
      </c>
      <c r="L336" s="540">
        <v>0</v>
      </c>
    </row>
    <row r="337" spans="1:12" ht="24" x14ac:dyDescent="0.2">
      <c r="A337" s="525"/>
      <c r="B337" s="83" t="s">
        <v>269</v>
      </c>
      <c r="C337" s="83" t="s">
        <v>4550</v>
      </c>
      <c r="D337" s="84">
        <v>43222</v>
      </c>
      <c r="E337" s="83" t="s">
        <v>366</v>
      </c>
      <c r="F337" s="527"/>
      <c r="G337" s="527"/>
      <c r="H337" s="539"/>
      <c r="I337" s="539"/>
      <c r="J337" s="528"/>
      <c r="K337" s="528"/>
      <c r="L337" s="540"/>
    </row>
    <row r="338" spans="1:12" ht="24" x14ac:dyDescent="0.2">
      <c r="A338" s="525">
        <v>563</v>
      </c>
      <c r="B338" s="86" t="s">
        <v>23</v>
      </c>
      <c r="C338" s="85" t="s">
        <v>24</v>
      </c>
      <c r="D338" s="85" t="s">
        <v>175</v>
      </c>
      <c r="E338" s="85" t="s">
        <v>174</v>
      </c>
      <c r="F338" s="526" t="s">
        <v>18</v>
      </c>
      <c r="G338" s="526"/>
      <c r="H338" s="527"/>
      <c r="I338" s="527"/>
      <c r="J338" s="527"/>
      <c r="K338" s="527"/>
      <c r="L338" s="527"/>
    </row>
    <row r="339" spans="1:12" x14ac:dyDescent="0.2">
      <c r="A339" s="525"/>
      <c r="B339" s="528" t="s">
        <v>4540</v>
      </c>
      <c r="C339" s="528" t="s">
        <v>4549</v>
      </c>
      <c r="D339" s="543">
        <v>43256</v>
      </c>
      <c r="E339" s="528" t="s">
        <v>3752</v>
      </c>
      <c r="F339" s="528" t="s">
        <v>4548</v>
      </c>
      <c r="G339" s="528"/>
      <c r="H339" s="539" t="s">
        <v>170</v>
      </c>
      <c r="I339" s="539"/>
      <c r="J339" s="83" t="s">
        <v>166</v>
      </c>
      <c r="K339" s="83" t="s">
        <v>9</v>
      </c>
      <c r="L339" s="87">
        <v>618</v>
      </c>
    </row>
    <row r="340" spans="1:12" x14ac:dyDescent="0.2">
      <c r="A340" s="525"/>
      <c r="B340" s="528"/>
      <c r="C340" s="528"/>
      <c r="D340" s="543"/>
      <c r="E340" s="528"/>
      <c r="F340" s="528"/>
      <c r="G340" s="528"/>
      <c r="H340" s="539" t="s">
        <v>56</v>
      </c>
      <c r="I340" s="539"/>
      <c r="J340" s="83" t="s">
        <v>166</v>
      </c>
      <c r="K340" s="83" t="s">
        <v>9</v>
      </c>
      <c r="L340" s="87">
        <v>1056.33</v>
      </c>
    </row>
    <row r="341" spans="1:12" ht="24" x14ac:dyDescent="0.2">
      <c r="A341" s="525"/>
      <c r="B341" s="86" t="s">
        <v>33</v>
      </c>
      <c r="C341" s="85" t="s">
        <v>34</v>
      </c>
      <c r="D341" s="85" t="s">
        <v>169</v>
      </c>
      <c r="E341" s="85" t="s">
        <v>168</v>
      </c>
      <c r="F341" s="527"/>
      <c r="G341" s="527"/>
      <c r="H341" s="539" t="s">
        <v>167</v>
      </c>
      <c r="I341" s="539"/>
      <c r="J341" s="528" t="s">
        <v>166</v>
      </c>
      <c r="K341" s="528" t="s">
        <v>166</v>
      </c>
      <c r="L341" s="540">
        <v>0</v>
      </c>
    </row>
    <row r="342" spans="1:12" ht="24" x14ac:dyDescent="0.2">
      <c r="A342" s="525"/>
      <c r="B342" s="83" t="s">
        <v>269</v>
      </c>
      <c r="C342" s="83" t="s">
        <v>4548</v>
      </c>
      <c r="D342" s="84">
        <v>43260</v>
      </c>
      <c r="E342" s="83" t="s">
        <v>3159</v>
      </c>
      <c r="F342" s="527"/>
      <c r="G342" s="527"/>
      <c r="H342" s="539"/>
      <c r="I342" s="539"/>
      <c r="J342" s="528"/>
      <c r="K342" s="528"/>
      <c r="L342" s="540"/>
    </row>
    <row r="343" spans="1:12" ht="24" x14ac:dyDescent="0.2">
      <c r="A343" s="525">
        <v>564</v>
      </c>
      <c r="B343" s="86" t="s">
        <v>23</v>
      </c>
      <c r="C343" s="85" t="s">
        <v>24</v>
      </c>
      <c r="D343" s="85" t="s">
        <v>175</v>
      </c>
      <c r="E343" s="85" t="s">
        <v>174</v>
      </c>
      <c r="F343" s="526" t="s">
        <v>18</v>
      </c>
      <c r="G343" s="526"/>
      <c r="H343" s="527"/>
      <c r="I343" s="527"/>
      <c r="J343" s="527"/>
      <c r="K343" s="527"/>
      <c r="L343" s="527"/>
    </row>
    <row r="344" spans="1:12" x14ac:dyDescent="0.2">
      <c r="A344" s="525"/>
      <c r="B344" s="528" t="s">
        <v>4540</v>
      </c>
      <c r="C344" s="529" t="s">
        <v>4547</v>
      </c>
      <c r="D344" s="543">
        <v>43275</v>
      </c>
      <c r="E344" s="528" t="s">
        <v>325</v>
      </c>
      <c r="F344" s="528" t="s">
        <v>4546</v>
      </c>
      <c r="G344" s="528"/>
      <c r="H344" s="539" t="s">
        <v>170</v>
      </c>
      <c r="I344" s="539"/>
      <c r="J344" s="83" t="s">
        <v>166</v>
      </c>
      <c r="K344" s="83" t="s">
        <v>9</v>
      </c>
      <c r="L344" s="87">
        <v>691</v>
      </c>
    </row>
    <row r="345" spans="1:12" x14ac:dyDescent="0.2">
      <c r="A345" s="525"/>
      <c r="B345" s="528"/>
      <c r="C345" s="529"/>
      <c r="D345" s="543"/>
      <c r="E345" s="528"/>
      <c r="F345" s="528"/>
      <c r="G345" s="528"/>
      <c r="H345" s="539" t="s">
        <v>56</v>
      </c>
      <c r="I345" s="539"/>
      <c r="J345" s="83" t="s">
        <v>166</v>
      </c>
      <c r="K345" s="83" t="s">
        <v>9</v>
      </c>
      <c r="L345" s="87">
        <v>186</v>
      </c>
    </row>
    <row r="346" spans="1:12" ht="24" x14ac:dyDescent="0.2">
      <c r="A346" s="525"/>
      <c r="B346" s="86" t="s">
        <v>33</v>
      </c>
      <c r="C346" s="85" t="s">
        <v>34</v>
      </c>
      <c r="D346" s="85" t="s">
        <v>169</v>
      </c>
      <c r="E346" s="85" t="s">
        <v>168</v>
      </c>
      <c r="F346" s="527"/>
      <c r="G346" s="527"/>
      <c r="H346" s="539" t="s">
        <v>167</v>
      </c>
      <c r="I346" s="539"/>
      <c r="J346" s="528" t="s">
        <v>166</v>
      </c>
      <c r="K346" s="528" t="s">
        <v>166</v>
      </c>
      <c r="L346" s="540">
        <v>0</v>
      </c>
    </row>
    <row r="347" spans="1:12" ht="24" x14ac:dyDescent="0.2">
      <c r="A347" s="525"/>
      <c r="B347" s="83" t="s">
        <v>269</v>
      </c>
      <c r="C347" s="83" t="s">
        <v>4546</v>
      </c>
      <c r="D347" s="84">
        <v>43277</v>
      </c>
      <c r="E347" s="83" t="s">
        <v>2167</v>
      </c>
      <c r="F347" s="527"/>
      <c r="G347" s="527"/>
      <c r="H347" s="539"/>
      <c r="I347" s="539"/>
      <c r="J347" s="528"/>
      <c r="K347" s="528"/>
      <c r="L347" s="540"/>
    </row>
    <row r="348" spans="1:12" ht="24" x14ac:dyDescent="0.2">
      <c r="A348" s="525">
        <v>565</v>
      </c>
      <c r="B348" s="86" t="s">
        <v>23</v>
      </c>
      <c r="C348" s="85" t="s">
        <v>24</v>
      </c>
      <c r="D348" s="85" t="s">
        <v>175</v>
      </c>
      <c r="E348" s="85" t="s">
        <v>174</v>
      </c>
      <c r="F348" s="526" t="s">
        <v>18</v>
      </c>
      <c r="G348" s="526"/>
      <c r="H348" s="527"/>
      <c r="I348" s="527"/>
      <c r="J348" s="527"/>
      <c r="K348" s="527"/>
      <c r="L348" s="527"/>
    </row>
    <row r="349" spans="1:12" x14ac:dyDescent="0.2">
      <c r="A349" s="525"/>
      <c r="B349" s="528" t="s">
        <v>4540</v>
      </c>
      <c r="C349" s="529" t="s">
        <v>4545</v>
      </c>
      <c r="D349" s="543">
        <v>43320</v>
      </c>
      <c r="E349" s="528" t="s">
        <v>782</v>
      </c>
      <c r="F349" s="528" t="s">
        <v>4544</v>
      </c>
      <c r="G349" s="528"/>
      <c r="H349" s="539" t="s">
        <v>170</v>
      </c>
      <c r="I349" s="539"/>
      <c r="J349" s="83" t="s">
        <v>166</v>
      </c>
      <c r="K349" s="83" t="s">
        <v>9</v>
      </c>
      <c r="L349" s="87">
        <v>327.75</v>
      </c>
    </row>
    <row r="350" spans="1:12" x14ac:dyDescent="0.2">
      <c r="A350" s="525"/>
      <c r="B350" s="528"/>
      <c r="C350" s="529"/>
      <c r="D350" s="543"/>
      <c r="E350" s="528"/>
      <c r="F350" s="528"/>
      <c r="G350" s="528"/>
      <c r="H350" s="539" t="s">
        <v>56</v>
      </c>
      <c r="I350" s="539"/>
      <c r="J350" s="83" t="s">
        <v>166</v>
      </c>
      <c r="K350" s="83" t="s">
        <v>9</v>
      </c>
      <c r="L350" s="87">
        <v>204.4</v>
      </c>
    </row>
    <row r="351" spans="1:12" ht="24" x14ac:dyDescent="0.2">
      <c r="A351" s="525"/>
      <c r="B351" s="86" t="s">
        <v>33</v>
      </c>
      <c r="C351" s="85" t="s">
        <v>34</v>
      </c>
      <c r="D351" s="85" t="s">
        <v>169</v>
      </c>
      <c r="E351" s="85" t="s">
        <v>168</v>
      </c>
      <c r="F351" s="527"/>
      <c r="G351" s="527"/>
      <c r="H351" s="539" t="s">
        <v>167</v>
      </c>
      <c r="I351" s="539"/>
      <c r="J351" s="528" t="s">
        <v>166</v>
      </c>
      <c r="K351" s="528" t="s">
        <v>166</v>
      </c>
      <c r="L351" s="540">
        <v>0</v>
      </c>
    </row>
    <row r="352" spans="1:12" ht="24" x14ac:dyDescent="0.2">
      <c r="A352" s="525"/>
      <c r="B352" s="83" t="s">
        <v>269</v>
      </c>
      <c r="C352" s="83" t="s">
        <v>4544</v>
      </c>
      <c r="D352" s="84">
        <v>43324</v>
      </c>
      <c r="E352" s="83" t="s">
        <v>2415</v>
      </c>
      <c r="F352" s="527"/>
      <c r="G352" s="527"/>
      <c r="H352" s="539"/>
      <c r="I352" s="539"/>
      <c r="J352" s="528"/>
      <c r="K352" s="528"/>
      <c r="L352" s="540"/>
    </row>
    <row r="353" spans="1:12" ht="24" x14ac:dyDescent="0.2">
      <c r="A353" s="525">
        <v>566</v>
      </c>
      <c r="B353" s="86" t="s">
        <v>23</v>
      </c>
      <c r="C353" s="85" t="s">
        <v>24</v>
      </c>
      <c r="D353" s="85" t="s">
        <v>175</v>
      </c>
      <c r="E353" s="85" t="s">
        <v>174</v>
      </c>
      <c r="F353" s="526" t="s">
        <v>18</v>
      </c>
      <c r="G353" s="526"/>
      <c r="H353" s="527"/>
      <c r="I353" s="527"/>
      <c r="J353" s="527"/>
      <c r="K353" s="527"/>
      <c r="L353" s="527"/>
    </row>
    <row r="354" spans="1:12" x14ac:dyDescent="0.2">
      <c r="A354" s="525"/>
      <c r="B354" s="528" t="s">
        <v>4540</v>
      </c>
      <c r="C354" s="529" t="s">
        <v>4543</v>
      </c>
      <c r="D354" s="543">
        <v>43356</v>
      </c>
      <c r="E354" s="528" t="s">
        <v>1074</v>
      </c>
      <c r="F354" s="528" t="s">
        <v>4542</v>
      </c>
      <c r="G354" s="528"/>
      <c r="H354" s="539" t="s">
        <v>170</v>
      </c>
      <c r="I354" s="539"/>
      <c r="J354" s="83" t="s">
        <v>166</v>
      </c>
      <c r="K354" s="83" t="s">
        <v>9</v>
      </c>
      <c r="L354" s="87">
        <v>1216</v>
      </c>
    </row>
    <row r="355" spans="1:12" x14ac:dyDescent="0.2">
      <c r="A355" s="525"/>
      <c r="B355" s="528"/>
      <c r="C355" s="529"/>
      <c r="D355" s="543"/>
      <c r="E355" s="528"/>
      <c r="F355" s="528"/>
      <c r="G355" s="528"/>
      <c r="H355" s="539" t="s">
        <v>56</v>
      </c>
      <c r="I355" s="539"/>
      <c r="J355" s="83" t="s">
        <v>166</v>
      </c>
      <c r="K355" s="83" t="s">
        <v>9</v>
      </c>
      <c r="L355" s="87">
        <v>1167.9100000000001</v>
      </c>
    </row>
    <row r="356" spans="1:12" ht="24" x14ac:dyDescent="0.2">
      <c r="A356" s="525"/>
      <c r="B356" s="86" t="s">
        <v>33</v>
      </c>
      <c r="C356" s="85" t="s">
        <v>34</v>
      </c>
      <c r="D356" s="85" t="s">
        <v>169</v>
      </c>
      <c r="E356" s="85" t="s">
        <v>168</v>
      </c>
      <c r="F356" s="527"/>
      <c r="G356" s="527"/>
      <c r="H356" s="539" t="s">
        <v>167</v>
      </c>
      <c r="I356" s="539"/>
      <c r="J356" s="528" t="s">
        <v>166</v>
      </c>
      <c r="K356" s="528" t="s">
        <v>166</v>
      </c>
      <c r="L356" s="540">
        <v>0</v>
      </c>
    </row>
    <row r="357" spans="1:12" ht="24" x14ac:dyDescent="0.2">
      <c r="A357" s="525"/>
      <c r="B357" s="83" t="s">
        <v>269</v>
      </c>
      <c r="C357" s="83" t="s">
        <v>4542</v>
      </c>
      <c r="D357" s="84">
        <v>43359</v>
      </c>
      <c r="E357" s="83" t="s">
        <v>958</v>
      </c>
      <c r="F357" s="527"/>
      <c r="G357" s="527"/>
      <c r="H357" s="539"/>
      <c r="I357" s="539"/>
      <c r="J357" s="528"/>
      <c r="K357" s="528"/>
      <c r="L357" s="540"/>
    </row>
    <row r="358" spans="1:12" ht="24" x14ac:dyDescent="0.2">
      <c r="A358" s="525">
        <v>567</v>
      </c>
      <c r="B358" s="86" t="s">
        <v>23</v>
      </c>
      <c r="C358" s="85" t="s">
        <v>24</v>
      </c>
      <c r="D358" s="85" t="s">
        <v>175</v>
      </c>
      <c r="E358" s="85" t="s">
        <v>174</v>
      </c>
      <c r="F358" s="526" t="s">
        <v>18</v>
      </c>
      <c r="G358" s="526"/>
      <c r="H358" s="527"/>
      <c r="I358" s="527"/>
      <c r="J358" s="527"/>
      <c r="K358" s="527"/>
      <c r="L358" s="527"/>
    </row>
    <row r="359" spans="1:12" x14ac:dyDescent="0.2">
      <c r="A359" s="525"/>
      <c r="B359" s="528" t="s">
        <v>4540</v>
      </c>
      <c r="C359" s="529" t="s">
        <v>4541</v>
      </c>
      <c r="D359" s="543">
        <v>43360</v>
      </c>
      <c r="E359" s="528" t="s">
        <v>650</v>
      </c>
      <c r="F359" s="528" t="s">
        <v>2357</v>
      </c>
      <c r="G359" s="528"/>
      <c r="H359" s="539" t="s">
        <v>170</v>
      </c>
      <c r="I359" s="539"/>
      <c r="J359" s="83" t="s">
        <v>166</v>
      </c>
      <c r="K359" s="83" t="s">
        <v>9</v>
      </c>
      <c r="L359" s="87">
        <v>381.5</v>
      </c>
    </row>
    <row r="360" spans="1:12" x14ac:dyDescent="0.2">
      <c r="A360" s="525"/>
      <c r="B360" s="528"/>
      <c r="C360" s="529"/>
      <c r="D360" s="543"/>
      <c r="E360" s="528"/>
      <c r="F360" s="528"/>
      <c r="G360" s="528"/>
      <c r="H360" s="539" t="s">
        <v>56</v>
      </c>
      <c r="I360" s="539"/>
      <c r="J360" s="83" t="s">
        <v>166</v>
      </c>
      <c r="K360" s="83" t="s">
        <v>9</v>
      </c>
      <c r="L360" s="87">
        <v>565.6</v>
      </c>
    </row>
    <row r="361" spans="1:12" ht="24" x14ac:dyDescent="0.2">
      <c r="A361" s="525"/>
      <c r="B361" s="86" t="s">
        <v>33</v>
      </c>
      <c r="C361" s="85" t="s">
        <v>34</v>
      </c>
      <c r="D361" s="85" t="s">
        <v>169</v>
      </c>
      <c r="E361" s="85" t="s">
        <v>168</v>
      </c>
      <c r="F361" s="527"/>
      <c r="G361" s="527"/>
      <c r="H361" s="539" t="s">
        <v>167</v>
      </c>
      <c r="I361" s="539"/>
      <c r="J361" s="528" t="s">
        <v>166</v>
      </c>
      <c r="K361" s="528" t="s">
        <v>166</v>
      </c>
      <c r="L361" s="540">
        <v>0</v>
      </c>
    </row>
    <row r="362" spans="1:12" ht="24" x14ac:dyDescent="0.2">
      <c r="A362" s="525"/>
      <c r="B362" s="83" t="s">
        <v>269</v>
      </c>
      <c r="C362" s="83" t="s">
        <v>2357</v>
      </c>
      <c r="D362" s="84">
        <v>43362</v>
      </c>
      <c r="E362" s="83" t="s">
        <v>886</v>
      </c>
      <c r="F362" s="527"/>
      <c r="G362" s="527"/>
      <c r="H362" s="539"/>
      <c r="I362" s="539"/>
      <c r="J362" s="528"/>
      <c r="K362" s="528"/>
      <c r="L362" s="540"/>
    </row>
    <row r="363" spans="1:12" ht="24" x14ac:dyDescent="0.2">
      <c r="A363" s="525">
        <v>568</v>
      </c>
      <c r="B363" s="86" t="s">
        <v>23</v>
      </c>
      <c r="C363" s="85" t="s">
        <v>24</v>
      </c>
      <c r="D363" s="85" t="s">
        <v>175</v>
      </c>
      <c r="E363" s="85" t="s">
        <v>174</v>
      </c>
      <c r="F363" s="526" t="s">
        <v>18</v>
      </c>
      <c r="G363" s="526"/>
      <c r="H363" s="527"/>
      <c r="I363" s="527"/>
      <c r="J363" s="527"/>
      <c r="K363" s="527"/>
      <c r="L363" s="527"/>
    </row>
    <row r="364" spans="1:12" x14ac:dyDescent="0.2">
      <c r="A364" s="525"/>
      <c r="B364" s="528" t="s">
        <v>4540</v>
      </c>
      <c r="C364" s="529" t="s">
        <v>4539</v>
      </c>
      <c r="D364" s="543">
        <v>43369</v>
      </c>
      <c r="E364" s="528" t="s">
        <v>325</v>
      </c>
      <c r="F364" s="528" t="s">
        <v>4538</v>
      </c>
      <c r="G364" s="528"/>
      <c r="H364" s="539" t="s">
        <v>170</v>
      </c>
      <c r="I364" s="539"/>
      <c r="J364" s="83" t="s">
        <v>166</v>
      </c>
      <c r="K364" s="83" t="s">
        <v>9</v>
      </c>
      <c r="L364" s="87">
        <v>346.5</v>
      </c>
    </row>
    <row r="365" spans="1:12" x14ac:dyDescent="0.2">
      <c r="A365" s="525"/>
      <c r="B365" s="528"/>
      <c r="C365" s="529"/>
      <c r="D365" s="543"/>
      <c r="E365" s="528"/>
      <c r="F365" s="528"/>
      <c r="G365" s="528"/>
      <c r="H365" s="539" t="s">
        <v>56</v>
      </c>
      <c r="I365" s="539"/>
      <c r="J365" s="83" t="s">
        <v>166</v>
      </c>
      <c r="K365" s="83" t="s">
        <v>9</v>
      </c>
      <c r="L365" s="87">
        <v>176</v>
      </c>
    </row>
    <row r="366" spans="1:12" ht="24" x14ac:dyDescent="0.2">
      <c r="A366" s="525"/>
      <c r="B366" s="86" t="s">
        <v>33</v>
      </c>
      <c r="C366" s="85" t="s">
        <v>34</v>
      </c>
      <c r="D366" s="85" t="s">
        <v>169</v>
      </c>
      <c r="E366" s="85" t="s">
        <v>168</v>
      </c>
      <c r="F366" s="527"/>
      <c r="G366" s="527"/>
      <c r="H366" s="539" t="s">
        <v>167</v>
      </c>
      <c r="I366" s="539"/>
      <c r="J366" s="528" t="s">
        <v>166</v>
      </c>
      <c r="K366" s="528" t="s">
        <v>166</v>
      </c>
      <c r="L366" s="540">
        <v>0</v>
      </c>
    </row>
    <row r="367" spans="1:12" ht="24" x14ac:dyDescent="0.2">
      <c r="A367" s="525"/>
      <c r="B367" s="83" t="s">
        <v>269</v>
      </c>
      <c r="C367" s="83" t="s">
        <v>4538</v>
      </c>
      <c r="D367" s="84">
        <v>43370</v>
      </c>
      <c r="E367" s="83" t="s">
        <v>2608</v>
      </c>
      <c r="F367" s="527"/>
      <c r="G367" s="527"/>
      <c r="H367" s="539"/>
      <c r="I367" s="539"/>
      <c r="J367" s="528"/>
      <c r="K367" s="528"/>
      <c r="L367" s="540"/>
    </row>
    <row r="368" spans="1:12" ht="24" x14ac:dyDescent="0.2">
      <c r="A368" s="525">
        <v>569</v>
      </c>
      <c r="B368" s="86" t="s">
        <v>23</v>
      </c>
      <c r="C368" s="85" t="s">
        <v>24</v>
      </c>
      <c r="D368" s="85" t="s">
        <v>175</v>
      </c>
      <c r="E368" s="85" t="s">
        <v>174</v>
      </c>
      <c r="F368" s="526" t="s">
        <v>18</v>
      </c>
      <c r="G368" s="526"/>
      <c r="H368" s="527"/>
      <c r="I368" s="527"/>
      <c r="J368" s="527"/>
      <c r="K368" s="527"/>
      <c r="L368" s="527"/>
    </row>
    <row r="369" spans="1:12" x14ac:dyDescent="0.2">
      <c r="A369" s="525"/>
      <c r="B369" s="528" t="s">
        <v>4537</v>
      </c>
      <c r="C369" s="529" t="s">
        <v>4536</v>
      </c>
      <c r="D369" s="543">
        <v>43259</v>
      </c>
      <c r="E369" s="528" t="s">
        <v>597</v>
      </c>
      <c r="F369" s="528" t="s">
        <v>596</v>
      </c>
      <c r="G369" s="528"/>
      <c r="H369" s="539" t="s">
        <v>170</v>
      </c>
      <c r="I369" s="539"/>
      <c r="J369" s="83" t="s">
        <v>166</v>
      </c>
      <c r="K369" s="83" t="s">
        <v>9</v>
      </c>
      <c r="L369" s="87">
        <v>1540</v>
      </c>
    </row>
    <row r="370" spans="1:12" x14ac:dyDescent="0.2">
      <c r="A370" s="525"/>
      <c r="B370" s="528"/>
      <c r="C370" s="529"/>
      <c r="D370" s="543"/>
      <c r="E370" s="528"/>
      <c r="F370" s="528"/>
      <c r="G370" s="528"/>
      <c r="H370" s="539" t="s">
        <v>56</v>
      </c>
      <c r="I370" s="539"/>
      <c r="J370" s="528" t="s">
        <v>166</v>
      </c>
      <c r="K370" s="528" t="s">
        <v>9</v>
      </c>
      <c r="L370" s="540">
        <v>336.41</v>
      </c>
    </row>
    <row r="371" spans="1:12" x14ac:dyDescent="0.2">
      <c r="A371" s="525"/>
      <c r="B371" s="528"/>
      <c r="C371" s="529"/>
      <c r="D371" s="543"/>
      <c r="E371" s="528"/>
      <c r="F371" s="528"/>
      <c r="G371" s="528"/>
      <c r="H371" s="539"/>
      <c r="I371" s="539"/>
      <c r="J371" s="528"/>
      <c r="K371" s="528"/>
      <c r="L371" s="540"/>
    </row>
    <row r="372" spans="1:12" ht="24" x14ac:dyDescent="0.2">
      <c r="A372" s="525"/>
      <c r="B372" s="86" t="s">
        <v>33</v>
      </c>
      <c r="C372" s="85" t="s">
        <v>34</v>
      </c>
      <c r="D372" s="85" t="s">
        <v>169</v>
      </c>
      <c r="E372" s="85" t="s">
        <v>168</v>
      </c>
      <c r="F372" s="527"/>
      <c r="G372" s="527"/>
      <c r="H372" s="539" t="s">
        <v>167</v>
      </c>
      <c r="I372" s="539"/>
      <c r="J372" s="528" t="s">
        <v>166</v>
      </c>
      <c r="K372" s="528" t="s">
        <v>9</v>
      </c>
      <c r="L372" s="540">
        <v>72</v>
      </c>
    </row>
    <row r="373" spans="1:12" ht="24" x14ac:dyDescent="0.2">
      <c r="A373" s="525"/>
      <c r="B373" s="83" t="s">
        <v>192</v>
      </c>
      <c r="C373" s="83" t="s">
        <v>596</v>
      </c>
      <c r="D373" s="84">
        <v>43269</v>
      </c>
      <c r="E373" s="83" t="s">
        <v>4535</v>
      </c>
      <c r="F373" s="527"/>
      <c r="G373" s="527"/>
      <c r="H373" s="539"/>
      <c r="I373" s="539"/>
      <c r="J373" s="528"/>
      <c r="K373" s="528"/>
      <c r="L373" s="540"/>
    </row>
    <row r="374" spans="1:12" ht="24" x14ac:dyDescent="0.2">
      <c r="A374" s="525">
        <v>570</v>
      </c>
      <c r="B374" s="86" t="s">
        <v>23</v>
      </c>
      <c r="C374" s="85" t="s">
        <v>24</v>
      </c>
      <c r="D374" s="85" t="s">
        <v>175</v>
      </c>
      <c r="E374" s="85" t="s">
        <v>174</v>
      </c>
      <c r="F374" s="526" t="s">
        <v>18</v>
      </c>
      <c r="G374" s="526"/>
      <c r="H374" s="527"/>
      <c r="I374" s="527"/>
      <c r="J374" s="527"/>
      <c r="K374" s="527"/>
      <c r="L374" s="527"/>
    </row>
    <row r="375" spans="1:12" x14ac:dyDescent="0.2">
      <c r="A375" s="525"/>
      <c r="B375" s="528" t="s">
        <v>4534</v>
      </c>
      <c r="C375" s="528" t="s">
        <v>4533</v>
      </c>
      <c r="D375" s="543">
        <v>43291</v>
      </c>
      <c r="E375" s="528" t="s">
        <v>222</v>
      </c>
      <c r="F375" s="528" t="s">
        <v>4532</v>
      </c>
      <c r="G375" s="528"/>
      <c r="H375" s="539" t="s">
        <v>170</v>
      </c>
      <c r="I375" s="539"/>
      <c r="J375" s="83" t="s">
        <v>166</v>
      </c>
      <c r="K375" s="83" t="s">
        <v>9</v>
      </c>
      <c r="L375" s="87">
        <v>1987</v>
      </c>
    </row>
    <row r="376" spans="1:12" x14ac:dyDescent="0.2">
      <c r="A376" s="525"/>
      <c r="B376" s="528"/>
      <c r="C376" s="528"/>
      <c r="D376" s="543"/>
      <c r="E376" s="528"/>
      <c r="F376" s="528"/>
      <c r="G376" s="528"/>
      <c r="H376" s="539" t="s">
        <v>56</v>
      </c>
      <c r="I376" s="539"/>
      <c r="J376" s="83" t="s">
        <v>166</v>
      </c>
      <c r="K376" s="83" t="s">
        <v>9</v>
      </c>
      <c r="L376" s="87">
        <v>984</v>
      </c>
    </row>
    <row r="377" spans="1:12" ht="24" x14ac:dyDescent="0.2">
      <c r="A377" s="525"/>
      <c r="B377" s="86" t="s">
        <v>33</v>
      </c>
      <c r="C377" s="85" t="s">
        <v>34</v>
      </c>
      <c r="D377" s="85" t="s">
        <v>169</v>
      </c>
      <c r="E377" s="85" t="s">
        <v>168</v>
      </c>
      <c r="F377" s="527"/>
      <c r="G377" s="527"/>
      <c r="H377" s="539" t="s">
        <v>167</v>
      </c>
      <c r="I377" s="539"/>
      <c r="J377" s="528" t="s">
        <v>166</v>
      </c>
      <c r="K377" s="528" t="s">
        <v>166</v>
      </c>
      <c r="L377" s="540">
        <v>0</v>
      </c>
    </row>
    <row r="378" spans="1:12" ht="36" x14ac:dyDescent="0.2">
      <c r="A378" s="525"/>
      <c r="B378" s="83" t="s">
        <v>1062</v>
      </c>
      <c r="C378" s="83" t="s">
        <v>4532</v>
      </c>
      <c r="D378" s="84">
        <v>43299</v>
      </c>
      <c r="E378" s="83" t="s">
        <v>4531</v>
      </c>
      <c r="F378" s="527"/>
      <c r="G378" s="527"/>
      <c r="H378" s="539"/>
      <c r="I378" s="539"/>
      <c r="J378" s="528"/>
      <c r="K378" s="528"/>
      <c r="L378" s="540"/>
    </row>
    <row r="379" spans="1:12" ht="24" x14ac:dyDescent="0.2">
      <c r="A379" s="525">
        <v>571</v>
      </c>
      <c r="B379" s="86" t="s">
        <v>23</v>
      </c>
      <c r="C379" s="85" t="s">
        <v>24</v>
      </c>
      <c r="D379" s="85" t="s">
        <v>175</v>
      </c>
      <c r="E379" s="85" t="s">
        <v>174</v>
      </c>
      <c r="F379" s="526" t="s">
        <v>18</v>
      </c>
      <c r="G379" s="526"/>
      <c r="H379" s="527"/>
      <c r="I379" s="527"/>
      <c r="J379" s="527"/>
      <c r="K379" s="527"/>
      <c r="L379" s="527"/>
    </row>
    <row r="380" spans="1:12" x14ac:dyDescent="0.2">
      <c r="A380" s="525"/>
      <c r="B380" s="528" t="s">
        <v>4528</v>
      </c>
      <c r="C380" s="529" t="s">
        <v>4530</v>
      </c>
      <c r="D380" s="543">
        <v>43195</v>
      </c>
      <c r="E380" s="528" t="s">
        <v>346</v>
      </c>
      <c r="F380" s="528" t="s">
        <v>348</v>
      </c>
      <c r="G380" s="528"/>
      <c r="H380" s="539" t="s">
        <v>170</v>
      </c>
      <c r="I380" s="539"/>
      <c r="J380" s="83" t="s">
        <v>166</v>
      </c>
      <c r="K380" s="83" t="s">
        <v>9</v>
      </c>
      <c r="L380" s="87">
        <v>259</v>
      </c>
    </row>
    <row r="381" spans="1:12" x14ac:dyDescent="0.2">
      <c r="A381" s="525"/>
      <c r="B381" s="528"/>
      <c r="C381" s="529"/>
      <c r="D381" s="543"/>
      <c r="E381" s="528"/>
      <c r="F381" s="528"/>
      <c r="G381" s="528"/>
      <c r="H381" s="539" t="s">
        <v>56</v>
      </c>
      <c r="I381" s="539"/>
      <c r="J381" s="83" t="s">
        <v>166</v>
      </c>
      <c r="K381" s="83" t="s">
        <v>9</v>
      </c>
      <c r="L381" s="87">
        <v>251.96</v>
      </c>
    </row>
    <row r="382" spans="1:12" ht="24" x14ac:dyDescent="0.2">
      <c r="A382" s="525"/>
      <c r="B382" s="86" t="s">
        <v>33</v>
      </c>
      <c r="C382" s="85" t="s">
        <v>34</v>
      </c>
      <c r="D382" s="85" t="s">
        <v>169</v>
      </c>
      <c r="E382" s="85" t="s">
        <v>168</v>
      </c>
      <c r="F382" s="527"/>
      <c r="G382" s="527"/>
      <c r="H382" s="539" t="s">
        <v>167</v>
      </c>
      <c r="I382" s="539"/>
      <c r="J382" s="528" t="s">
        <v>166</v>
      </c>
      <c r="K382" s="528" t="s">
        <v>9</v>
      </c>
      <c r="L382" s="540">
        <v>94</v>
      </c>
    </row>
    <row r="383" spans="1:12" ht="24" x14ac:dyDescent="0.2">
      <c r="A383" s="525"/>
      <c r="B383" s="83" t="s">
        <v>488</v>
      </c>
      <c r="C383" s="83" t="s">
        <v>348</v>
      </c>
      <c r="D383" s="84">
        <v>43196</v>
      </c>
      <c r="E383" s="83" t="s">
        <v>576</v>
      </c>
      <c r="F383" s="527"/>
      <c r="G383" s="527"/>
      <c r="H383" s="539"/>
      <c r="I383" s="539"/>
      <c r="J383" s="528"/>
      <c r="K383" s="528"/>
      <c r="L383" s="540"/>
    </row>
    <row r="384" spans="1:12" ht="24" x14ac:dyDescent="0.2">
      <c r="A384" s="525">
        <v>572</v>
      </c>
      <c r="B384" s="86" t="s">
        <v>23</v>
      </c>
      <c r="C384" s="85" t="s">
        <v>24</v>
      </c>
      <c r="D384" s="85" t="s">
        <v>175</v>
      </c>
      <c r="E384" s="85" t="s">
        <v>174</v>
      </c>
      <c r="F384" s="526" t="s">
        <v>18</v>
      </c>
      <c r="G384" s="526"/>
      <c r="H384" s="527"/>
      <c r="I384" s="527"/>
      <c r="J384" s="527"/>
      <c r="K384" s="527"/>
      <c r="L384" s="527"/>
    </row>
    <row r="385" spans="1:12" x14ac:dyDescent="0.2">
      <c r="A385" s="525"/>
      <c r="B385" s="528" t="s">
        <v>4528</v>
      </c>
      <c r="C385" s="529" t="s">
        <v>4529</v>
      </c>
      <c r="D385" s="543">
        <v>43241</v>
      </c>
      <c r="E385" s="528" t="s">
        <v>1822</v>
      </c>
      <c r="F385" s="528" t="s">
        <v>1821</v>
      </c>
      <c r="G385" s="528"/>
      <c r="H385" s="539" t="s">
        <v>170</v>
      </c>
      <c r="I385" s="539"/>
      <c r="J385" s="83" t="s">
        <v>166</v>
      </c>
      <c r="K385" s="83" t="s">
        <v>9</v>
      </c>
      <c r="L385" s="87">
        <v>325.35000000000002</v>
      </c>
    </row>
    <row r="386" spans="1:12" x14ac:dyDescent="0.2">
      <c r="A386" s="525"/>
      <c r="B386" s="528"/>
      <c r="C386" s="529"/>
      <c r="D386" s="543"/>
      <c r="E386" s="528"/>
      <c r="F386" s="528"/>
      <c r="G386" s="528"/>
      <c r="H386" s="539" t="s">
        <v>56</v>
      </c>
      <c r="I386" s="539"/>
      <c r="J386" s="83" t="s">
        <v>166</v>
      </c>
      <c r="K386" s="83" t="s">
        <v>9</v>
      </c>
      <c r="L386" s="87">
        <v>305.60000000000002</v>
      </c>
    </row>
    <row r="387" spans="1:12" ht="24" x14ac:dyDescent="0.2">
      <c r="A387" s="525"/>
      <c r="B387" s="86" t="s">
        <v>33</v>
      </c>
      <c r="C387" s="85" t="s">
        <v>34</v>
      </c>
      <c r="D387" s="85" t="s">
        <v>169</v>
      </c>
      <c r="E387" s="85" t="s">
        <v>168</v>
      </c>
      <c r="F387" s="527"/>
      <c r="G387" s="527"/>
      <c r="H387" s="539" t="s">
        <v>167</v>
      </c>
      <c r="I387" s="539"/>
      <c r="J387" s="528" t="s">
        <v>166</v>
      </c>
      <c r="K387" s="528" t="s">
        <v>9</v>
      </c>
      <c r="L387" s="540">
        <v>144</v>
      </c>
    </row>
    <row r="388" spans="1:12" ht="24" x14ac:dyDescent="0.2">
      <c r="A388" s="525"/>
      <c r="B388" s="83" t="s">
        <v>488</v>
      </c>
      <c r="C388" s="83" t="s">
        <v>1821</v>
      </c>
      <c r="D388" s="84">
        <v>43242</v>
      </c>
      <c r="E388" s="83" t="s">
        <v>2750</v>
      </c>
      <c r="F388" s="527"/>
      <c r="G388" s="527"/>
      <c r="H388" s="539"/>
      <c r="I388" s="539"/>
      <c r="J388" s="528"/>
      <c r="K388" s="528"/>
      <c r="L388" s="540"/>
    </row>
    <row r="389" spans="1:12" ht="24" x14ac:dyDescent="0.2">
      <c r="A389" s="525">
        <v>573</v>
      </c>
      <c r="B389" s="86" t="s">
        <v>23</v>
      </c>
      <c r="C389" s="85" t="s">
        <v>24</v>
      </c>
      <c r="D389" s="85" t="s">
        <v>175</v>
      </c>
      <c r="E389" s="85" t="s">
        <v>174</v>
      </c>
      <c r="F389" s="526" t="s">
        <v>18</v>
      </c>
      <c r="G389" s="526"/>
      <c r="H389" s="527"/>
      <c r="I389" s="527"/>
      <c r="J389" s="527"/>
      <c r="K389" s="527"/>
      <c r="L389" s="527"/>
    </row>
    <row r="390" spans="1:12" x14ac:dyDescent="0.2">
      <c r="A390" s="525"/>
      <c r="B390" s="528" t="s">
        <v>4528</v>
      </c>
      <c r="C390" s="529" t="s">
        <v>4527</v>
      </c>
      <c r="D390" s="543">
        <v>43363</v>
      </c>
      <c r="E390" s="528" t="s">
        <v>325</v>
      </c>
      <c r="F390" s="528" t="s">
        <v>3202</v>
      </c>
      <c r="G390" s="528"/>
      <c r="H390" s="539" t="s">
        <v>170</v>
      </c>
      <c r="I390" s="539"/>
      <c r="J390" s="83" t="s">
        <v>166</v>
      </c>
      <c r="K390" s="83" t="s">
        <v>9</v>
      </c>
      <c r="L390" s="87">
        <v>485.35</v>
      </c>
    </row>
    <row r="391" spans="1:12" x14ac:dyDescent="0.2">
      <c r="A391" s="525"/>
      <c r="B391" s="528"/>
      <c r="C391" s="529"/>
      <c r="D391" s="543"/>
      <c r="E391" s="528"/>
      <c r="F391" s="528"/>
      <c r="G391" s="528"/>
      <c r="H391" s="539" t="s">
        <v>56</v>
      </c>
      <c r="I391" s="539"/>
      <c r="J391" s="83" t="s">
        <v>166</v>
      </c>
      <c r="K391" s="83" t="s">
        <v>9</v>
      </c>
      <c r="L391" s="87">
        <v>98</v>
      </c>
    </row>
    <row r="392" spans="1:12" ht="24" x14ac:dyDescent="0.2">
      <c r="A392" s="525"/>
      <c r="B392" s="86" t="s">
        <v>33</v>
      </c>
      <c r="C392" s="85" t="s">
        <v>34</v>
      </c>
      <c r="D392" s="85" t="s">
        <v>169</v>
      </c>
      <c r="E392" s="85" t="s">
        <v>168</v>
      </c>
      <c r="F392" s="527"/>
      <c r="G392" s="527"/>
      <c r="H392" s="539" t="s">
        <v>167</v>
      </c>
      <c r="I392" s="539"/>
      <c r="J392" s="528" t="s">
        <v>166</v>
      </c>
      <c r="K392" s="528" t="s">
        <v>9</v>
      </c>
      <c r="L392" s="540">
        <v>100</v>
      </c>
    </row>
    <row r="393" spans="1:12" ht="24" x14ac:dyDescent="0.2">
      <c r="A393" s="525"/>
      <c r="B393" s="83" t="s">
        <v>488</v>
      </c>
      <c r="C393" s="83" t="s">
        <v>3202</v>
      </c>
      <c r="D393" s="84">
        <v>43364</v>
      </c>
      <c r="E393" s="83" t="s">
        <v>3201</v>
      </c>
      <c r="F393" s="527"/>
      <c r="G393" s="527"/>
      <c r="H393" s="539"/>
      <c r="I393" s="539"/>
      <c r="J393" s="528"/>
      <c r="K393" s="528"/>
      <c r="L393" s="540"/>
    </row>
    <row r="394" spans="1:12" ht="24" x14ac:dyDescent="0.2">
      <c r="A394" s="525">
        <v>574</v>
      </c>
      <c r="B394" s="86" t="s">
        <v>23</v>
      </c>
      <c r="C394" s="85" t="s">
        <v>24</v>
      </c>
      <c r="D394" s="85" t="s">
        <v>175</v>
      </c>
      <c r="E394" s="85" t="s">
        <v>174</v>
      </c>
      <c r="F394" s="526" t="s">
        <v>18</v>
      </c>
      <c r="G394" s="526"/>
      <c r="H394" s="527"/>
      <c r="I394" s="527"/>
      <c r="J394" s="527"/>
      <c r="K394" s="527"/>
      <c r="L394" s="527"/>
    </row>
    <row r="395" spans="1:12" x14ac:dyDescent="0.2">
      <c r="A395" s="525"/>
      <c r="B395" s="528" t="s">
        <v>4526</v>
      </c>
      <c r="C395" s="529" t="s">
        <v>4525</v>
      </c>
      <c r="D395" s="543">
        <v>43261</v>
      </c>
      <c r="E395" s="528" t="s">
        <v>417</v>
      </c>
      <c r="F395" s="528" t="s">
        <v>1066</v>
      </c>
      <c r="G395" s="528"/>
      <c r="H395" s="539" t="s">
        <v>170</v>
      </c>
      <c r="I395" s="539"/>
      <c r="J395" s="83" t="s">
        <v>166</v>
      </c>
      <c r="K395" s="83" t="s">
        <v>166</v>
      </c>
      <c r="L395" s="87">
        <v>0</v>
      </c>
    </row>
    <row r="396" spans="1:12" x14ac:dyDescent="0.2">
      <c r="A396" s="525"/>
      <c r="B396" s="528"/>
      <c r="C396" s="529"/>
      <c r="D396" s="543"/>
      <c r="E396" s="528"/>
      <c r="F396" s="528"/>
      <c r="G396" s="528"/>
      <c r="H396" s="539" t="s">
        <v>56</v>
      </c>
      <c r="I396" s="539"/>
      <c r="J396" s="83" t="s">
        <v>166</v>
      </c>
      <c r="K396" s="83" t="s">
        <v>166</v>
      </c>
      <c r="L396" s="87">
        <v>0</v>
      </c>
    </row>
    <row r="397" spans="1:12" ht="24" x14ac:dyDescent="0.2">
      <c r="A397" s="525"/>
      <c r="B397" s="86" t="s">
        <v>33</v>
      </c>
      <c r="C397" s="85" t="s">
        <v>34</v>
      </c>
      <c r="D397" s="85" t="s">
        <v>169</v>
      </c>
      <c r="E397" s="85" t="s">
        <v>168</v>
      </c>
      <c r="F397" s="527"/>
      <c r="G397" s="527"/>
      <c r="H397" s="539" t="s">
        <v>167</v>
      </c>
      <c r="I397" s="539"/>
      <c r="J397" s="528" t="s">
        <v>166</v>
      </c>
      <c r="K397" s="528" t="s">
        <v>9</v>
      </c>
      <c r="L397" s="540">
        <v>1500</v>
      </c>
    </row>
    <row r="398" spans="1:12" ht="24" x14ac:dyDescent="0.2">
      <c r="A398" s="525"/>
      <c r="B398" s="83" t="s">
        <v>211</v>
      </c>
      <c r="C398" s="83" t="s">
        <v>1066</v>
      </c>
      <c r="D398" s="84">
        <v>43267</v>
      </c>
      <c r="E398" s="83" t="s">
        <v>4524</v>
      </c>
      <c r="F398" s="527"/>
      <c r="G398" s="527"/>
      <c r="H398" s="539"/>
      <c r="I398" s="539"/>
      <c r="J398" s="528"/>
      <c r="K398" s="528"/>
      <c r="L398" s="540"/>
    </row>
    <row r="399" spans="1:12" ht="24" x14ac:dyDescent="0.2">
      <c r="A399" s="525">
        <v>575</v>
      </c>
      <c r="B399" s="86" t="s">
        <v>23</v>
      </c>
      <c r="C399" s="85" t="s">
        <v>24</v>
      </c>
      <c r="D399" s="85" t="s">
        <v>175</v>
      </c>
      <c r="E399" s="85" t="s">
        <v>174</v>
      </c>
      <c r="F399" s="526" t="s">
        <v>18</v>
      </c>
      <c r="G399" s="526"/>
      <c r="H399" s="527"/>
      <c r="I399" s="527"/>
      <c r="J399" s="527"/>
      <c r="K399" s="527"/>
      <c r="L399" s="527"/>
    </row>
    <row r="400" spans="1:12" x14ac:dyDescent="0.2">
      <c r="A400" s="525"/>
      <c r="B400" s="528" t="s">
        <v>4523</v>
      </c>
      <c r="C400" s="528" t="s">
        <v>4522</v>
      </c>
      <c r="D400" s="543">
        <v>43200</v>
      </c>
      <c r="E400" s="528" t="s">
        <v>4521</v>
      </c>
      <c r="F400" s="528" t="s">
        <v>4519</v>
      </c>
      <c r="G400" s="528"/>
      <c r="H400" s="539" t="s">
        <v>170</v>
      </c>
      <c r="I400" s="539"/>
      <c r="J400" s="83" t="s">
        <v>166</v>
      </c>
      <c r="K400" s="83" t="s">
        <v>9</v>
      </c>
      <c r="L400" s="87">
        <v>424</v>
      </c>
    </row>
    <row r="401" spans="1:12" x14ac:dyDescent="0.2">
      <c r="A401" s="525"/>
      <c r="B401" s="528"/>
      <c r="C401" s="528"/>
      <c r="D401" s="543"/>
      <c r="E401" s="528"/>
      <c r="F401" s="528"/>
      <c r="G401" s="528"/>
      <c r="H401" s="539" t="s">
        <v>56</v>
      </c>
      <c r="I401" s="539"/>
      <c r="J401" s="83" t="s">
        <v>166</v>
      </c>
      <c r="K401" s="83" t="s">
        <v>9</v>
      </c>
      <c r="L401" s="87">
        <v>1987</v>
      </c>
    </row>
    <row r="402" spans="1:12" ht="24" x14ac:dyDescent="0.2">
      <c r="A402" s="525"/>
      <c r="B402" s="86" t="s">
        <v>33</v>
      </c>
      <c r="C402" s="85" t="s">
        <v>34</v>
      </c>
      <c r="D402" s="85" t="s">
        <v>169</v>
      </c>
      <c r="E402" s="85" t="s">
        <v>168</v>
      </c>
      <c r="F402" s="527"/>
      <c r="G402" s="527"/>
      <c r="H402" s="539" t="s">
        <v>167</v>
      </c>
      <c r="I402" s="539"/>
      <c r="J402" s="528" t="s">
        <v>166</v>
      </c>
      <c r="K402" s="528" t="s">
        <v>9</v>
      </c>
      <c r="L402" s="540">
        <v>350</v>
      </c>
    </row>
    <row r="403" spans="1:12" ht="36" x14ac:dyDescent="0.2">
      <c r="A403" s="525"/>
      <c r="B403" s="83" t="s">
        <v>4520</v>
      </c>
      <c r="C403" s="83" t="s">
        <v>4519</v>
      </c>
      <c r="D403" s="84">
        <v>43205</v>
      </c>
      <c r="E403" s="83" t="s">
        <v>3410</v>
      </c>
      <c r="F403" s="527"/>
      <c r="G403" s="527"/>
      <c r="H403" s="539"/>
      <c r="I403" s="539"/>
      <c r="J403" s="528"/>
      <c r="K403" s="528"/>
      <c r="L403" s="540"/>
    </row>
    <row r="404" spans="1:12" ht="24" x14ac:dyDescent="0.2">
      <c r="A404" s="525">
        <v>576</v>
      </c>
      <c r="B404" s="86" t="s">
        <v>23</v>
      </c>
      <c r="C404" s="85" t="s">
        <v>24</v>
      </c>
      <c r="D404" s="85" t="s">
        <v>175</v>
      </c>
      <c r="E404" s="85" t="s">
        <v>174</v>
      </c>
      <c r="F404" s="526" t="s">
        <v>18</v>
      </c>
      <c r="G404" s="526"/>
      <c r="H404" s="527"/>
      <c r="I404" s="527"/>
      <c r="J404" s="527"/>
      <c r="K404" s="527"/>
      <c r="L404" s="527"/>
    </row>
    <row r="405" spans="1:12" x14ac:dyDescent="0.2">
      <c r="A405" s="525"/>
      <c r="B405" s="528" t="s">
        <v>4518</v>
      </c>
      <c r="C405" s="528" t="s">
        <v>4517</v>
      </c>
      <c r="D405" s="543">
        <v>43240</v>
      </c>
      <c r="E405" s="528" t="s">
        <v>2010</v>
      </c>
      <c r="F405" s="528" t="s">
        <v>4270</v>
      </c>
      <c r="G405" s="528"/>
      <c r="H405" s="539" t="s">
        <v>170</v>
      </c>
      <c r="I405" s="539"/>
      <c r="J405" s="83" t="s">
        <v>166</v>
      </c>
      <c r="K405" s="83" t="s">
        <v>9</v>
      </c>
      <c r="L405" s="87">
        <v>1125.3800000000001</v>
      </c>
    </row>
    <row r="406" spans="1:12" x14ac:dyDescent="0.2">
      <c r="A406" s="525"/>
      <c r="B406" s="528"/>
      <c r="C406" s="528"/>
      <c r="D406" s="543"/>
      <c r="E406" s="528"/>
      <c r="F406" s="528"/>
      <c r="G406" s="528"/>
      <c r="H406" s="539" t="s">
        <v>56</v>
      </c>
      <c r="I406" s="539"/>
      <c r="J406" s="83" t="s">
        <v>166</v>
      </c>
      <c r="K406" s="83" t="s">
        <v>9</v>
      </c>
      <c r="L406" s="87">
        <v>303.45999999999998</v>
      </c>
    </row>
    <row r="407" spans="1:12" ht="24" x14ac:dyDescent="0.2">
      <c r="A407" s="525"/>
      <c r="B407" s="86" t="s">
        <v>33</v>
      </c>
      <c r="C407" s="85" t="s">
        <v>34</v>
      </c>
      <c r="D407" s="85" t="s">
        <v>169</v>
      </c>
      <c r="E407" s="85" t="s">
        <v>168</v>
      </c>
      <c r="F407" s="527"/>
      <c r="G407" s="527"/>
      <c r="H407" s="539" t="s">
        <v>167</v>
      </c>
      <c r="I407" s="539"/>
      <c r="J407" s="528" t="s">
        <v>166</v>
      </c>
      <c r="K407" s="528" t="s">
        <v>9</v>
      </c>
      <c r="L407" s="540">
        <v>413.71</v>
      </c>
    </row>
    <row r="408" spans="1:12" ht="24" x14ac:dyDescent="0.2">
      <c r="A408" s="525"/>
      <c r="B408" s="83" t="s">
        <v>4516</v>
      </c>
      <c r="C408" s="83" t="s">
        <v>4270</v>
      </c>
      <c r="D408" s="84">
        <v>43245</v>
      </c>
      <c r="E408" s="83" t="s">
        <v>4419</v>
      </c>
      <c r="F408" s="527"/>
      <c r="G408" s="527"/>
      <c r="H408" s="539"/>
      <c r="I408" s="539"/>
      <c r="J408" s="528"/>
      <c r="K408" s="528"/>
      <c r="L408" s="540"/>
    </row>
    <row r="409" spans="1:12" ht="24" x14ac:dyDescent="0.2">
      <c r="A409" s="525">
        <v>577</v>
      </c>
      <c r="B409" s="86" t="s">
        <v>23</v>
      </c>
      <c r="C409" s="85" t="s">
        <v>24</v>
      </c>
      <c r="D409" s="85" t="s">
        <v>175</v>
      </c>
      <c r="E409" s="85" t="s">
        <v>174</v>
      </c>
      <c r="F409" s="526" t="s">
        <v>18</v>
      </c>
      <c r="G409" s="526"/>
      <c r="H409" s="527"/>
      <c r="I409" s="527"/>
      <c r="J409" s="527"/>
      <c r="K409" s="527"/>
      <c r="L409" s="527"/>
    </row>
    <row r="410" spans="1:12" x14ac:dyDescent="0.2">
      <c r="A410" s="525"/>
      <c r="B410" s="528" t="s">
        <v>4514</v>
      </c>
      <c r="C410" s="529" t="s">
        <v>4515</v>
      </c>
      <c r="D410" s="543">
        <v>43294</v>
      </c>
      <c r="E410" s="528" t="s">
        <v>171</v>
      </c>
      <c r="F410" s="528" t="s">
        <v>1006</v>
      </c>
      <c r="G410" s="528"/>
      <c r="H410" s="539" t="s">
        <v>170</v>
      </c>
      <c r="I410" s="539"/>
      <c r="J410" s="83" t="s">
        <v>166</v>
      </c>
      <c r="K410" s="83" t="s">
        <v>9</v>
      </c>
      <c r="L410" s="87">
        <v>346.86</v>
      </c>
    </row>
    <row r="411" spans="1:12" x14ac:dyDescent="0.2">
      <c r="A411" s="525"/>
      <c r="B411" s="528"/>
      <c r="C411" s="529"/>
      <c r="D411" s="543"/>
      <c r="E411" s="528"/>
      <c r="F411" s="528"/>
      <c r="G411" s="528"/>
      <c r="H411" s="539" t="s">
        <v>56</v>
      </c>
      <c r="I411" s="539"/>
      <c r="J411" s="528" t="s">
        <v>9</v>
      </c>
      <c r="K411" s="528" t="s">
        <v>9</v>
      </c>
      <c r="L411" s="540">
        <v>313.70000000000005</v>
      </c>
    </row>
    <row r="412" spans="1:12" x14ac:dyDescent="0.2">
      <c r="A412" s="525"/>
      <c r="B412" s="528"/>
      <c r="C412" s="529"/>
      <c r="D412" s="543"/>
      <c r="E412" s="528"/>
      <c r="F412" s="528"/>
      <c r="G412" s="528"/>
      <c r="H412" s="539"/>
      <c r="I412" s="539"/>
      <c r="J412" s="528"/>
      <c r="K412" s="528"/>
      <c r="L412" s="540"/>
    </row>
    <row r="413" spans="1:12" ht="24" x14ac:dyDescent="0.2">
      <c r="A413" s="525"/>
      <c r="B413" s="86" t="s">
        <v>33</v>
      </c>
      <c r="C413" s="85" t="s">
        <v>34</v>
      </c>
      <c r="D413" s="85" t="s">
        <v>169</v>
      </c>
      <c r="E413" s="85" t="s">
        <v>168</v>
      </c>
      <c r="F413" s="527"/>
      <c r="G413" s="527"/>
      <c r="H413" s="539" t="s">
        <v>167</v>
      </c>
      <c r="I413" s="539"/>
      <c r="J413" s="528" t="s">
        <v>166</v>
      </c>
      <c r="K413" s="528" t="s">
        <v>166</v>
      </c>
      <c r="L413" s="540">
        <v>0</v>
      </c>
    </row>
    <row r="414" spans="1:12" ht="24" x14ac:dyDescent="0.2">
      <c r="A414" s="525"/>
      <c r="B414" s="83" t="s">
        <v>211</v>
      </c>
      <c r="C414" s="83" t="s">
        <v>1006</v>
      </c>
      <c r="D414" s="84">
        <v>43296</v>
      </c>
      <c r="E414" s="83" t="s">
        <v>1270</v>
      </c>
      <c r="F414" s="527"/>
      <c r="G414" s="527"/>
      <c r="H414" s="539"/>
      <c r="I414" s="539"/>
      <c r="J414" s="528"/>
      <c r="K414" s="528"/>
      <c r="L414" s="540"/>
    </row>
    <row r="415" spans="1:12" ht="24" x14ac:dyDescent="0.2">
      <c r="A415" s="525">
        <v>578</v>
      </c>
      <c r="B415" s="86" t="s">
        <v>23</v>
      </c>
      <c r="C415" s="85" t="s">
        <v>24</v>
      </c>
      <c r="D415" s="85" t="s">
        <v>175</v>
      </c>
      <c r="E415" s="85" t="s">
        <v>174</v>
      </c>
      <c r="F415" s="526" t="s">
        <v>18</v>
      </c>
      <c r="G415" s="526"/>
      <c r="H415" s="527"/>
      <c r="I415" s="527"/>
      <c r="J415" s="527"/>
      <c r="K415" s="527"/>
      <c r="L415" s="527"/>
    </row>
    <row r="416" spans="1:12" x14ac:dyDescent="0.2">
      <c r="A416" s="525"/>
      <c r="B416" s="528" t="s">
        <v>4514</v>
      </c>
      <c r="C416" s="529" t="s">
        <v>4513</v>
      </c>
      <c r="D416" s="543">
        <v>43342</v>
      </c>
      <c r="E416" s="528" t="s">
        <v>3389</v>
      </c>
      <c r="F416" s="528" t="s">
        <v>3679</v>
      </c>
      <c r="G416" s="528"/>
      <c r="H416" s="539" t="s">
        <v>170</v>
      </c>
      <c r="I416" s="539"/>
      <c r="J416" s="83" t="s">
        <v>166</v>
      </c>
      <c r="K416" s="83" t="s">
        <v>9</v>
      </c>
      <c r="L416" s="87">
        <v>283.5</v>
      </c>
    </row>
    <row r="417" spans="1:12" x14ac:dyDescent="0.2">
      <c r="A417" s="525"/>
      <c r="B417" s="528"/>
      <c r="C417" s="529"/>
      <c r="D417" s="543"/>
      <c r="E417" s="528"/>
      <c r="F417" s="528"/>
      <c r="G417" s="528"/>
      <c r="H417" s="539" t="s">
        <v>56</v>
      </c>
      <c r="I417" s="539"/>
      <c r="J417" s="83" t="s">
        <v>166</v>
      </c>
      <c r="K417" s="83" t="s">
        <v>9</v>
      </c>
      <c r="L417" s="87">
        <v>224.8</v>
      </c>
    </row>
    <row r="418" spans="1:12" ht="24" x14ac:dyDescent="0.2">
      <c r="A418" s="525"/>
      <c r="B418" s="86" t="s">
        <v>33</v>
      </c>
      <c r="C418" s="85" t="s">
        <v>34</v>
      </c>
      <c r="D418" s="85" t="s">
        <v>169</v>
      </c>
      <c r="E418" s="85" t="s">
        <v>168</v>
      </c>
      <c r="F418" s="527"/>
      <c r="G418" s="527"/>
      <c r="H418" s="539" t="s">
        <v>167</v>
      </c>
      <c r="I418" s="539"/>
      <c r="J418" s="528" t="s">
        <v>166</v>
      </c>
      <c r="K418" s="528" t="s">
        <v>9</v>
      </c>
      <c r="L418" s="540">
        <v>150</v>
      </c>
    </row>
    <row r="419" spans="1:12" ht="24" x14ac:dyDescent="0.2">
      <c r="A419" s="525"/>
      <c r="B419" s="83" t="s">
        <v>211</v>
      </c>
      <c r="C419" s="83" t="s">
        <v>3679</v>
      </c>
      <c r="D419" s="84">
        <v>43343</v>
      </c>
      <c r="E419" s="83" t="s">
        <v>1908</v>
      </c>
      <c r="F419" s="527"/>
      <c r="G419" s="527"/>
      <c r="H419" s="539"/>
      <c r="I419" s="539"/>
      <c r="J419" s="528"/>
      <c r="K419" s="528"/>
      <c r="L419" s="540"/>
    </row>
    <row r="420" spans="1:12" ht="24" x14ac:dyDescent="0.2">
      <c r="A420" s="525">
        <v>579</v>
      </c>
      <c r="B420" s="86" t="s">
        <v>23</v>
      </c>
      <c r="C420" s="85" t="s">
        <v>24</v>
      </c>
      <c r="D420" s="85" t="s">
        <v>175</v>
      </c>
      <c r="E420" s="85" t="s">
        <v>174</v>
      </c>
      <c r="F420" s="526" t="s">
        <v>18</v>
      </c>
      <c r="G420" s="526"/>
      <c r="H420" s="527"/>
      <c r="I420" s="527"/>
      <c r="J420" s="527"/>
      <c r="K420" s="527"/>
      <c r="L420" s="527"/>
    </row>
    <row r="421" spans="1:12" x14ac:dyDescent="0.2">
      <c r="A421" s="525"/>
      <c r="B421" s="528" t="s">
        <v>4512</v>
      </c>
      <c r="C421" s="529" t="s">
        <v>4511</v>
      </c>
      <c r="D421" s="543">
        <v>43210</v>
      </c>
      <c r="E421" s="528" t="s">
        <v>2861</v>
      </c>
      <c r="F421" s="528" t="s">
        <v>4509</v>
      </c>
      <c r="G421" s="528"/>
      <c r="H421" s="539" t="s">
        <v>170</v>
      </c>
      <c r="I421" s="539"/>
      <c r="J421" s="83" t="s">
        <v>166</v>
      </c>
      <c r="K421" s="83" t="s">
        <v>9</v>
      </c>
      <c r="L421" s="87">
        <v>2088</v>
      </c>
    </row>
    <row r="422" spans="1:12" x14ac:dyDescent="0.2">
      <c r="A422" s="525"/>
      <c r="B422" s="528"/>
      <c r="C422" s="529"/>
      <c r="D422" s="543"/>
      <c r="E422" s="528"/>
      <c r="F422" s="528"/>
      <c r="G422" s="528"/>
      <c r="H422" s="539" t="s">
        <v>56</v>
      </c>
      <c r="I422" s="539"/>
      <c r="J422" s="83" t="s">
        <v>166</v>
      </c>
      <c r="K422" s="83" t="s">
        <v>166</v>
      </c>
      <c r="L422" s="87">
        <v>0</v>
      </c>
    </row>
    <row r="423" spans="1:12" ht="24" x14ac:dyDescent="0.2">
      <c r="A423" s="525"/>
      <c r="B423" s="86" t="s">
        <v>33</v>
      </c>
      <c r="C423" s="85" t="s">
        <v>34</v>
      </c>
      <c r="D423" s="85" t="s">
        <v>169</v>
      </c>
      <c r="E423" s="85" t="s">
        <v>168</v>
      </c>
      <c r="F423" s="527"/>
      <c r="G423" s="527"/>
      <c r="H423" s="539" t="s">
        <v>167</v>
      </c>
      <c r="I423" s="539"/>
      <c r="J423" s="528" t="s">
        <v>166</v>
      </c>
      <c r="K423" s="528" t="s">
        <v>9</v>
      </c>
      <c r="L423" s="540">
        <v>130</v>
      </c>
    </row>
    <row r="424" spans="1:12" ht="24" x14ac:dyDescent="0.2">
      <c r="A424" s="525"/>
      <c r="B424" s="83" t="s">
        <v>4510</v>
      </c>
      <c r="C424" s="83" t="s">
        <v>4509</v>
      </c>
      <c r="D424" s="84">
        <v>43217</v>
      </c>
      <c r="E424" s="83" t="s">
        <v>4508</v>
      </c>
      <c r="F424" s="527"/>
      <c r="G424" s="527"/>
      <c r="H424" s="539"/>
      <c r="I424" s="539"/>
      <c r="J424" s="528"/>
      <c r="K424" s="528"/>
      <c r="L424" s="540"/>
    </row>
    <row r="425" spans="1:12" ht="24" x14ac:dyDescent="0.2">
      <c r="A425" s="525">
        <v>580</v>
      </c>
      <c r="B425" s="86" t="s">
        <v>23</v>
      </c>
      <c r="C425" s="85" t="s">
        <v>24</v>
      </c>
      <c r="D425" s="85" t="s">
        <v>175</v>
      </c>
      <c r="E425" s="85" t="s">
        <v>174</v>
      </c>
      <c r="F425" s="526" t="s">
        <v>18</v>
      </c>
      <c r="G425" s="526"/>
      <c r="H425" s="527"/>
      <c r="I425" s="527"/>
      <c r="J425" s="527"/>
      <c r="K425" s="527"/>
      <c r="L425" s="527"/>
    </row>
    <row r="426" spans="1:12" x14ac:dyDescent="0.2">
      <c r="A426" s="525"/>
      <c r="B426" s="528" t="s">
        <v>4504</v>
      </c>
      <c r="C426" s="529" t="s">
        <v>4507</v>
      </c>
      <c r="D426" s="543">
        <v>43242</v>
      </c>
      <c r="E426" s="528" t="s">
        <v>900</v>
      </c>
      <c r="F426" s="528" t="s">
        <v>899</v>
      </c>
      <c r="G426" s="528"/>
      <c r="H426" s="539" t="s">
        <v>170</v>
      </c>
      <c r="I426" s="539"/>
      <c r="J426" s="83" t="s">
        <v>166</v>
      </c>
      <c r="K426" s="83" t="s">
        <v>9</v>
      </c>
      <c r="L426" s="87">
        <v>278</v>
      </c>
    </row>
    <row r="427" spans="1:12" x14ac:dyDescent="0.2">
      <c r="A427" s="525"/>
      <c r="B427" s="528"/>
      <c r="C427" s="529"/>
      <c r="D427" s="543"/>
      <c r="E427" s="528"/>
      <c r="F427" s="528"/>
      <c r="G427" s="528"/>
      <c r="H427" s="539" t="s">
        <v>56</v>
      </c>
      <c r="I427" s="539"/>
      <c r="J427" s="83" t="s">
        <v>166</v>
      </c>
      <c r="K427" s="83" t="s">
        <v>9</v>
      </c>
      <c r="L427" s="87">
        <v>609.6</v>
      </c>
    </row>
    <row r="428" spans="1:12" ht="24" x14ac:dyDescent="0.2">
      <c r="A428" s="525"/>
      <c r="B428" s="86" t="s">
        <v>33</v>
      </c>
      <c r="C428" s="85" t="s">
        <v>34</v>
      </c>
      <c r="D428" s="85" t="s">
        <v>169</v>
      </c>
      <c r="E428" s="85" t="s">
        <v>168</v>
      </c>
      <c r="F428" s="527"/>
      <c r="G428" s="527"/>
      <c r="H428" s="539" t="s">
        <v>167</v>
      </c>
      <c r="I428" s="539"/>
      <c r="J428" s="528" t="s">
        <v>166</v>
      </c>
      <c r="K428" s="528" t="s">
        <v>166</v>
      </c>
      <c r="L428" s="540">
        <v>0</v>
      </c>
    </row>
    <row r="429" spans="1:12" ht="24" x14ac:dyDescent="0.2">
      <c r="A429" s="525"/>
      <c r="B429" s="83" t="s">
        <v>269</v>
      </c>
      <c r="C429" s="83" t="s">
        <v>899</v>
      </c>
      <c r="D429" s="84">
        <v>43244</v>
      </c>
      <c r="E429" s="83" t="s">
        <v>3938</v>
      </c>
      <c r="F429" s="527"/>
      <c r="G429" s="527"/>
      <c r="H429" s="539"/>
      <c r="I429" s="539"/>
      <c r="J429" s="528"/>
      <c r="K429" s="528"/>
      <c r="L429" s="540"/>
    </row>
    <row r="430" spans="1:12" ht="24" x14ac:dyDescent="0.2">
      <c r="A430" s="525">
        <v>581</v>
      </c>
      <c r="B430" s="86" t="s">
        <v>23</v>
      </c>
      <c r="C430" s="85" t="s">
        <v>24</v>
      </c>
      <c r="D430" s="85" t="s">
        <v>175</v>
      </c>
      <c r="E430" s="85" t="s">
        <v>174</v>
      </c>
      <c r="F430" s="526" t="s">
        <v>18</v>
      </c>
      <c r="G430" s="526"/>
      <c r="H430" s="527"/>
      <c r="I430" s="527"/>
      <c r="J430" s="527"/>
      <c r="K430" s="527"/>
      <c r="L430" s="527"/>
    </row>
    <row r="431" spans="1:12" x14ac:dyDescent="0.2">
      <c r="A431" s="525"/>
      <c r="B431" s="528" t="s">
        <v>4504</v>
      </c>
      <c r="C431" s="529" t="s">
        <v>4506</v>
      </c>
      <c r="D431" s="543">
        <v>43250</v>
      </c>
      <c r="E431" s="528" t="s">
        <v>2224</v>
      </c>
      <c r="F431" s="528" t="s">
        <v>4505</v>
      </c>
      <c r="G431" s="528"/>
      <c r="H431" s="539" t="s">
        <v>170</v>
      </c>
      <c r="I431" s="539"/>
      <c r="J431" s="83" t="s">
        <v>166</v>
      </c>
      <c r="K431" s="83" t="s">
        <v>9</v>
      </c>
      <c r="L431" s="87">
        <v>158.05000000000001</v>
      </c>
    </row>
    <row r="432" spans="1:12" x14ac:dyDescent="0.2">
      <c r="A432" s="525"/>
      <c r="B432" s="528"/>
      <c r="C432" s="529"/>
      <c r="D432" s="543"/>
      <c r="E432" s="528"/>
      <c r="F432" s="528"/>
      <c r="G432" s="528"/>
      <c r="H432" s="539" t="s">
        <v>56</v>
      </c>
      <c r="I432" s="539"/>
      <c r="J432" s="83" t="s">
        <v>166</v>
      </c>
      <c r="K432" s="83" t="s">
        <v>9</v>
      </c>
      <c r="L432" s="87">
        <v>255.6</v>
      </c>
    </row>
    <row r="433" spans="1:12" ht="24" x14ac:dyDescent="0.2">
      <c r="A433" s="525"/>
      <c r="B433" s="86" t="s">
        <v>33</v>
      </c>
      <c r="C433" s="85" t="s">
        <v>34</v>
      </c>
      <c r="D433" s="85" t="s">
        <v>169</v>
      </c>
      <c r="E433" s="85" t="s">
        <v>168</v>
      </c>
      <c r="F433" s="527"/>
      <c r="G433" s="527"/>
      <c r="H433" s="539" t="s">
        <v>167</v>
      </c>
      <c r="I433" s="539"/>
      <c r="J433" s="528" t="s">
        <v>166</v>
      </c>
      <c r="K433" s="528" t="s">
        <v>166</v>
      </c>
      <c r="L433" s="540">
        <v>0</v>
      </c>
    </row>
    <row r="434" spans="1:12" ht="24" x14ac:dyDescent="0.2">
      <c r="A434" s="525"/>
      <c r="B434" s="83" t="s">
        <v>269</v>
      </c>
      <c r="C434" s="83" t="s">
        <v>4505</v>
      </c>
      <c r="D434" s="84">
        <v>43251</v>
      </c>
      <c r="E434" s="83" t="s">
        <v>4199</v>
      </c>
      <c r="F434" s="527"/>
      <c r="G434" s="527"/>
      <c r="H434" s="539"/>
      <c r="I434" s="539"/>
      <c r="J434" s="528"/>
      <c r="K434" s="528"/>
      <c r="L434" s="540"/>
    </row>
    <row r="435" spans="1:12" ht="24" x14ac:dyDescent="0.2">
      <c r="A435" s="525">
        <v>582</v>
      </c>
      <c r="B435" s="86" t="s">
        <v>23</v>
      </c>
      <c r="C435" s="85" t="s">
        <v>24</v>
      </c>
      <c r="D435" s="85" t="s">
        <v>175</v>
      </c>
      <c r="E435" s="85" t="s">
        <v>174</v>
      </c>
      <c r="F435" s="526" t="s">
        <v>18</v>
      </c>
      <c r="G435" s="526"/>
      <c r="H435" s="527"/>
      <c r="I435" s="527"/>
      <c r="J435" s="527"/>
      <c r="K435" s="527"/>
      <c r="L435" s="527"/>
    </row>
    <row r="436" spans="1:12" x14ac:dyDescent="0.2">
      <c r="A436" s="525"/>
      <c r="B436" s="528" t="s">
        <v>4504</v>
      </c>
      <c r="C436" s="529" t="s">
        <v>4503</v>
      </c>
      <c r="D436" s="543">
        <v>43352</v>
      </c>
      <c r="E436" s="528" t="s">
        <v>568</v>
      </c>
      <c r="F436" s="528" t="s">
        <v>4502</v>
      </c>
      <c r="G436" s="528"/>
      <c r="H436" s="539" t="s">
        <v>170</v>
      </c>
      <c r="I436" s="539"/>
      <c r="J436" s="83" t="s">
        <v>166</v>
      </c>
      <c r="K436" s="83" t="s">
        <v>166</v>
      </c>
      <c r="L436" s="87">
        <v>0</v>
      </c>
    </row>
    <row r="437" spans="1:12" x14ac:dyDescent="0.2">
      <c r="A437" s="525"/>
      <c r="B437" s="528"/>
      <c r="C437" s="529"/>
      <c r="D437" s="543"/>
      <c r="E437" s="528"/>
      <c r="F437" s="528"/>
      <c r="G437" s="528"/>
      <c r="H437" s="539" t="s">
        <v>56</v>
      </c>
      <c r="I437" s="539"/>
      <c r="J437" s="83" t="s">
        <v>166</v>
      </c>
      <c r="K437" s="83" t="s">
        <v>166</v>
      </c>
      <c r="L437" s="87">
        <v>0</v>
      </c>
    </row>
    <row r="438" spans="1:12" ht="24" x14ac:dyDescent="0.2">
      <c r="A438" s="525"/>
      <c r="B438" s="86" t="s">
        <v>33</v>
      </c>
      <c r="C438" s="85" t="s">
        <v>34</v>
      </c>
      <c r="D438" s="85" t="s">
        <v>169</v>
      </c>
      <c r="E438" s="85" t="s">
        <v>168</v>
      </c>
      <c r="F438" s="527"/>
      <c r="G438" s="527"/>
      <c r="H438" s="539" t="s">
        <v>167</v>
      </c>
      <c r="I438" s="539"/>
      <c r="J438" s="528" t="s">
        <v>166</v>
      </c>
      <c r="K438" s="528" t="s">
        <v>9</v>
      </c>
      <c r="L438" s="540">
        <v>584.84</v>
      </c>
    </row>
    <row r="439" spans="1:12" ht="24" x14ac:dyDescent="0.2">
      <c r="A439" s="525"/>
      <c r="B439" s="83" t="s">
        <v>269</v>
      </c>
      <c r="C439" s="83" t="s">
        <v>4502</v>
      </c>
      <c r="D439" s="84">
        <v>43357</v>
      </c>
      <c r="E439" s="83" t="s">
        <v>1198</v>
      </c>
      <c r="F439" s="527"/>
      <c r="G439" s="527"/>
      <c r="H439" s="539"/>
      <c r="I439" s="539"/>
      <c r="J439" s="528"/>
      <c r="K439" s="528"/>
      <c r="L439" s="540"/>
    </row>
    <row r="440" spans="1:12" ht="24" x14ac:dyDescent="0.2">
      <c r="A440" s="525">
        <v>583</v>
      </c>
      <c r="B440" s="86" t="s">
        <v>23</v>
      </c>
      <c r="C440" s="85" t="s">
        <v>24</v>
      </c>
      <c r="D440" s="85" t="s">
        <v>175</v>
      </c>
      <c r="E440" s="85" t="s">
        <v>174</v>
      </c>
      <c r="F440" s="526" t="s">
        <v>18</v>
      </c>
      <c r="G440" s="526"/>
      <c r="H440" s="527"/>
      <c r="I440" s="527"/>
      <c r="J440" s="527"/>
      <c r="K440" s="527"/>
      <c r="L440" s="527"/>
    </row>
    <row r="441" spans="1:12" x14ac:dyDescent="0.2">
      <c r="A441" s="525"/>
      <c r="B441" s="528" t="s">
        <v>4501</v>
      </c>
      <c r="C441" s="529" t="s">
        <v>4500</v>
      </c>
      <c r="D441" s="543">
        <v>43269</v>
      </c>
      <c r="E441" s="528" t="s">
        <v>325</v>
      </c>
      <c r="F441" s="528" t="s">
        <v>4499</v>
      </c>
      <c r="G441" s="528"/>
      <c r="H441" s="539" t="s">
        <v>170</v>
      </c>
      <c r="I441" s="539"/>
      <c r="J441" s="83" t="s">
        <v>166</v>
      </c>
      <c r="K441" s="83" t="s">
        <v>166</v>
      </c>
      <c r="L441" s="87">
        <v>0</v>
      </c>
    </row>
    <row r="442" spans="1:12" x14ac:dyDescent="0.2">
      <c r="A442" s="525"/>
      <c r="B442" s="528"/>
      <c r="C442" s="529"/>
      <c r="D442" s="543"/>
      <c r="E442" s="528"/>
      <c r="F442" s="528"/>
      <c r="G442" s="528"/>
      <c r="H442" s="539" t="s">
        <v>56</v>
      </c>
      <c r="I442" s="539"/>
      <c r="J442" s="83" t="s">
        <v>166</v>
      </c>
      <c r="K442" s="83" t="s">
        <v>166</v>
      </c>
      <c r="L442" s="87">
        <v>0</v>
      </c>
    </row>
    <row r="443" spans="1:12" ht="24" x14ac:dyDescent="0.2">
      <c r="A443" s="525"/>
      <c r="B443" s="86" t="s">
        <v>33</v>
      </c>
      <c r="C443" s="85" t="s">
        <v>34</v>
      </c>
      <c r="D443" s="85" t="s">
        <v>169</v>
      </c>
      <c r="E443" s="85" t="s">
        <v>168</v>
      </c>
      <c r="F443" s="527"/>
      <c r="G443" s="527"/>
      <c r="H443" s="539" t="s">
        <v>167</v>
      </c>
      <c r="I443" s="539"/>
      <c r="J443" s="528" t="s">
        <v>166</v>
      </c>
      <c r="K443" s="528" t="s">
        <v>9</v>
      </c>
      <c r="L443" s="540">
        <v>260</v>
      </c>
    </row>
    <row r="444" spans="1:12" ht="24" x14ac:dyDescent="0.2">
      <c r="A444" s="525"/>
      <c r="B444" s="83" t="s">
        <v>211</v>
      </c>
      <c r="C444" s="83" t="s">
        <v>4499</v>
      </c>
      <c r="D444" s="84">
        <v>43271</v>
      </c>
      <c r="E444" s="83" t="s">
        <v>4498</v>
      </c>
      <c r="F444" s="527"/>
      <c r="G444" s="527"/>
      <c r="H444" s="539"/>
      <c r="I444" s="539"/>
      <c r="J444" s="528"/>
      <c r="K444" s="528"/>
      <c r="L444" s="540"/>
    </row>
    <row r="445" spans="1:12" ht="24" x14ac:dyDescent="0.2">
      <c r="A445" s="525">
        <v>584</v>
      </c>
      <c r="B445" s="86" t="s">
        <v>23</v>
      </c>
      <c r="C445" s="85" t="s">
        <v>24</v>
      </c>
      <c r="D445" s="85" t="s">
        <v>175</v>
      </c>
      <c r="E445" s="85" t="s">
        <v>174</v>
      </c>
      <c r="F445" s="526" t="s">
        <v>18</v>
      </c>
      <c r="G445" s="526"/>
      <c r="H445" s="527"/>
      <c r="I445" s="527"/>
      <c r="J445" s="527"/>
      <c r="K445" s="527"/>
      <c r="L445" s="527"/>
    </row>
    <row r="446" spans="1:12" x14ac:dyDescent="0.2">
      <c r="A446" s="525"/>
      <c r="B446" s="528" t="s">
        <v>4491</v>
      </c>
      <c r="C446" s="529" t="s">
        <v>4497</v>
      </c>
      <c r="D446" s="543">
        <v>43249</v>
      </c>
      <c r="E446" s="528" t="s">
        <v>4496</v>
      </c>
      <c r="F446" s="528" t="s">
        <v>1846</v>
      </c>
      <c r="G446" s="528"/>
      <c r="H446" s="539" t="s">
        <v>170</v>
      </c>
      <c r="I446" s="539"/>
      <c r="J446" s="83" t="s">
        <v>166</v>
      </c>
      <c r="K446" s="83" t="s">
        <v>9</v>
      </c>
      <c r="L446" s="87">
        <v>54</v>
      </c>
    </row>
    <row r="447" spans="1:12" x14ac:dyDescent="0.2">
      <c r="A447" s="525"/>
      <c r="B447" s="528"/>
      <c r="C447" s="529"/>
      <c r="D447" s="543"/>
      <c r="E447" s="528"/>
      <c r="F447" s="528"/>
      <c r="G447" s="528"/>
      <c r="H447" s="539" t="s">
        <v>56</v>
      </c>
      <c r="I447" s="539"/>
      <c r="J447" s="83" t="s">
        <v>166</v>
      </c>
      <c r="K447" s="83" t="s">
        <v>166</v>
      </c>
      <c r="L447" s="87">
        <v>0</v>
      </c>
    </row>
    <row r="448" spans="1:12" ht="24" x14ac:dyDescent="0.2">
      <c r="A448" s="525"/>
      <c r="B448" s="86" t="s">
        <v>33</v>
      </c>
      <c r="C448" s="85" t="s">
        <v>34</v>
      </c>
      <c r="D448" s="85" t="s">
        <v>169</v>
      </c>
      <c r="E448" s="85" t="s">
        <v>168</v>
      </c>
      <c r="F448" s="527"/>
      <c r="G448" s="527"/>
      <c r="H448" s="539" t="s">
        <v>167</v>
      </c>
      <c r="I448" s="539"/>
      <c r="J448" s="528" t="s">
        <v>166</v>
      </c>
      <c r="K448" s="528" t="s">
        <v>9</v>
      </c>
      <c r="L448" s="540">
        <v>888.4</v>
      </c>
    </row>
    <row r="449" spans="1:12" ht="24" x14ac:dyDescent="0.2">
      <c r="A449" s="525"/>
      <c r="B449" s="83" t="s">
        <v>269</v>
      </c>
      <c r="C449" s="83" t="s">
        <v>1846</v>
      </c>
      <c r="D449" s="84">
        <v>43254</v>
      </c>
      <c r="E449" s="83" t="s">
        <v>1845</v>
      </c>
      <c r="F449" s="527"/>
      <c r="G449" s="527"/>
      <c r="H449" s="539"/>
      <c r="I449" s="539"/>
      <c r="J449" s="528"/>
      <c r="K449" s="528"/>
      <c r="L449" s="540"/>
    </row>
    <row r="450" spans="1:12" ht="24" x14ac:dyDescent="0.2">
      <c r="A450" s="525">
        <v>585</v>
      </c>
      <c r="B450" s="86" t="s">
        <v>23</v>
      </c>
      <c r="C450" s="85" t="s">
        <v>24</v>
      </c>
      <c r="D450" s="85" t="s">
        <v>175</v>
      </c>
      <c r="E450" s="85" t="s">
        <v>174</v>
      </c>
      <c r="F450" s="526" t="s">
        <v>18</v>
      </c>
      <c r="G450" s="526"/>
      <c r="H450" s="527"/>
      <c r="I450" s="527"/>
      <c r="J450" s="527"/>
      <c r="K450" s="527"/>
      <c r="L450" s="527"/>
    </row>
    <row r="451" spans="1:12" x14ac:dyDescent="0.2">
      <c r="A451" s="525"/>
      <c r="B451" s="528" t="s">
        <v>4491</v>
      </c>
      <c r="C451" s="529" t="s">
        <v>4495</v>
      </c>
      <c r="D451" s="543">
        <v>43281</v>
      </c>
      <c r="E451" s="528" t="s">
        <v>4494</v>
      </c>
      <c r="F451" s="528" t="s">
        <v>4493</v>
      </c>
      <c r="G451" s="528"/>
      <c r="H451" s="539" t="s">
        <v>170</v>
      </c>
      <c r="I451" s="539"/>
      <c r="J451" s="83" t="s">
        <v>166</v>
      </c>
      <c r="K451" s="83" t="s">
        <v>9</v>
      </c>
      <c r="L451" s="87">
        <v>636.5</v>
      </c>
    </row>
    <row r="452" spans="1:12" x14ac:dyDescent="0.2">
      <c r="A452" s="525"/>
      <c r="B452" s="528"/>
      <c r="C452" s="529"/>
      <c r="D452" s="543"/>
      <c r="E452" s="528"/>
      <c r="F452" s="528"/>
      <c r="G452" s="528"/>
      <c r="H452" s="539" t="s">
        <v>56</v>
      </c>
      <c r="I452" s="539"/>
      <c r="J452" s="83" t="s">
        <v>166</v>
      </c>
      <c r="K452" s="83" t="s">
        <v>166</v>
      </c>
      <c r="L452" s="87">
        <v>0</v>
      </c>
    </row>
    <row r="453" spans="1:12" ht="24" x14ac:dyDescent="0.2">
      <c r="A453" s="525"/>
      <c r="B453" s="86" t="s">
        <v>33</v>
      </c>
      <c r="C453" s="85" t="s">
        <v>34</v>
      </c>
      <c r="D453" s="85" t="s">
        <v>169</v>
      </c>
      <c r="E453" s="85" t="s">
        <v>168</v>
      </c>
      <c r="F453" s="527"/>
      <c r="G453" s="527"/>
      <c r="H453" s="539" t="s">
        <v>167</v>
      </c>
      <c r="I453" s="539"/>
      <c r="J453" s="528" t="s">
        <v>166</v>
      </c>
      <c r="K453" s="528" t="s">
        <v>9</v>
      </c>
      <c r="L453" s="540">
        <v>165</v>
      </c>
    </row>
    <row r="454" spans="1:12" ht="24" x14ac:dyDescent="0.2">
      <c r="A454" s="525"/>
      <c r="B454" s="83" t="s">
        <v>269</v>
      </c>
      <c r="C454" s="83" t="s">
        <v>4493</v>
      </c>
      <c r="D454" s="84">
        <v>43284</v>
      </c>
      <c r="E454" s="83" t="s">
        <v>4492</v>
      </c>
      <c r="F454" s="527"/>
      <c r="G454" s="527"/>
      <c r="H454" s="539"/>
      <c r="I454" s="539"/>
      <c r="J454" s="528"/>
      <c r="K454" s="528"/>
      <c r="L454" s="540"/>
    </row>
    <row r="455" spans="1:12" ht="24" x14ac:dyDescent="0.2">
      <c r="A455" s="525">
        <v>586</v>
      </c>
      <c r="B455" s="86" t="s">
        <v>23</v>
      </c>
      <c r="C455" s="85" t="s">
        <v>24</v>
      </c>
      <c r="D455" s="85" t="s">
        <v>175</v>
      </c>
      <c r="E455" s="85" t="s">
        <v>174</v>
      </c>
      <c r="F455" s="526" t="s">
        <v>18</v>
      </c>
      <c r="G455" s="526"/>
      <c r="H455" s="527"/>
      <c r="I455" s="527"/>
      <c r="J455" s="527"/>
      <c r="K455" s="527"/>
      <c r="L455" s="527"/>
    </row>
    <row r="456" spans="1:12" x14ac:dyDescent="0.2">
      <c r="A456" s="525"/>
      <c r="B456" s="528" t="s">
        <v>4491</v>
      </c>
      <c r="C456" s="529" t="s">
        <v>4490</v>
      </c>
      <c r="D456" s="543">
        <v>43291</v>
      </c>
      <c r="E456" s="528" t="s">
        <v>2429</v>
      </c>
      <c r="F456" s="528" t="s">
        <v>4489</v>
      </c>
      <c r="G456" s="528"/>
      <c r="H456" s="539" t="s">
        <v>170</v>
      </c>
      <c r="I456" s="539"/>
      <c r="J456" s="83" t="s">
        <v>166</v>
      </c>
      <c r="K456" s="83" t="s">
        <v>9</v>
      </c>
      <c r="L456" s="87">
        <v>815.98</v>
      </c>
    </row>
    <row r="457" spans="1:12" x14ac:dyDescent="0.2">
      <c r="A457" s="525"/>
      <c r="B457" s="528"/>
      <c r="C457" s="529"/>
      <c r="D457" s="543"/>
      <c r="E457" s="528"/>
      <c r="F457" s="528"/>
      <c r="G457" s="528"/>
      <c r="H457" s="539" t="s">
        <v>56</v>
      </c>
      <c r="I457" s="539"/>
      <c r="J457" s="528" t="s">
        <v>166</v>
      </c>
      <c r="K457" s="528" t="s">
        <v>166</v>
      </c>
      <c r="L457" s="540">
        <v>0</v>
      </c>
    </row>
    <row r="458" spans="1:12" x14ac:dyDescent="0.2">
      <c r="A458" s="525"/>
      <c r="B458" s="528"/>
      <c r="C458" s="529"/>
      <c r="D458" s="543"/>
      <c r="E458" s="528"/>
      <c r="F458" s="528"/>
      <c r="G458" s="528"/>
      <c r="H458" s="539"/>
      <c r="I458" s="539"/>
      <c r="J458" s="528"/>
      <c r="K458" s="528"/>
      <c r="L458" s="540"/>
    </row>
    <row r="459" spans="1:12" ht="24" x14ac:dyDescent="0.2">
      <c r="A459" s="525"/>
      <c r="B459" s="86" t="s">
        <v>33</v>
      </c>
      <c r="C459" s="85" t="s">
        <v>34</v>
      </c>
      <c r="D459" s="85" t="s">
        <v>169</v>
      </c>
      <c r="E459" s="85" t="s">
        <v>168</v>
      </c>
      <c r="F459" s="527"/>
      <c r="G459" s="527"/>
      <c r="H459" s="539" t="s">
        <v>167</v>
      </c>
      <c r="I459" s="539"/>
      <c r="J459" s="528" t="s">
        <v>166</v>
      </c>
      <c r="K459" s="528" t="s">
        <v>166</v>
      </c>
      <c r="L459" s="540">
        <v>0</v>
      </c>
    </row>
    <row r="460" spans="1:12" ht="24" x14ac:dyDescent="0.2">
      <c r="A460" s="525"/>
      <c r="B460" s="83" t="s">
        <v>269</v>
      </c>
      <c r="C460" s="83" t="s">
        <v>4489</v>
      </c>
      <c r="D460" s="84">
        <v>43295</v>
      </c>
      <c r="E460" s="83" t="s">
        <v>376</v>
      </c>
      <c r="F460" s="527"/>
      <c r="G460" s="527"/>
      <c r="H460" s="539"/>
      <c r="I460" s="539"/>
      <c r="J460" s="528"/>
      <c r="K460" s="528"/>
      <c r="L460" s="540"/>
    </row>
    <row r="461" spans="1:12" ht="24" x14ac:dyDescent="0.2">
      <c r="A461" s="525">
        <v>587</v>
      </c>
      <c r="B461" s="86" t="s">
        <v>23</v>
      </c>
      <c r="C461" s="85" t="s">
        <v>24</v>
      </c>
      <c r="D461" s="85" t="s">
        <v>175</v>
      </c>
      <c r="E461" s="85" t="s">
        <v>174</v>
      </c>
      <c r="F461" s="526" t="s">
        <v>18</v>
      </c>
      <c r="G461" s="526"/>
      <c r="H461" s="527"/>
      <c r="I461" s="527"/>
      <c r="J461" s="527"/>
      <c r="K461" s="527"/>
      <c r="L461" s="527"/>
    </row>
    <row r="462" spans="1:12" x14ac:dyDescent="0.2">
      <c r="A462" s="525"/>
      <c r="B462" s="528" t="s">
        <v>4486</v>
      </c>
      <c r="C462" s="528" t="s">
        <v>4488</v>
      </c>
      <c r="D462" s="543">
        <v>43202</v>
      </c>
      <c r="E462" s="528" t="s">
        <v>3027</v>
      </c>
      <c r="F462" s="528" t="s">
        <v>4487</v>
      </c>
      <c r="G462" s="528"/>
      <c r="H462" s="539" t="s">
        <v>170</v>
      </c>
      <c r="I462" s="539"/>
      <c r="J462" s="83" t="s">
        <v>166</v>
      </c>
      <c r="K462" s="83" t="s">
        <v>9</v>
      </c>
      <c r="L462" s="87">
        <v>360</v>
      </c>
    </row>
    <row r="463" spans="1:12" x14ac:dyDescent="0.2">
      <c r="A463" s="525"/>
      <c r="B463" s="528"/>
      <c r="C463" s="528"/>
      <c r="D463" s="543"/>
      <c r="E463" s="528"/>
      <c r="F463" s="528"/>
      <c r="G463" s="528"/>
      <c r="H463" s="539" t="s">
        <v>56</v>
      </c>
      <c r="I463" s="539"/>
      <c r="J463" s="83" t="s">
        <v>166</v>
      </c>
      <c r="K463" s="83" t="s">
        <v>9</v>
      </c>
      <c r="L463" s="87">
        <v>820</v>
      </c>
    </row>
    <row r="464" spans="1:12" ht="24" x14ac:dyDescent="0.2">
      <c r="A464" s="525"/>
      <c r="B464" s="86" t="s">
        <v>33</v>
      </c>
      <c r="C464" s="85" t="s">
        <v>34</v>
      </c>
      <c r="D464" s="85" t="s">
        <v>169</v>
      </c>
      <c r="E464" s="85" t="s">
        <v>168</v>
      </c>
      <c r="F464" s="527"/>
      <c r="G464" s="527"/>
      <c r="H464" s="539" t="s">
        <v>167</v>
      </c>
      <c r="I464" s="539"/>
      <c r="J464" s="528" t="s">
        <v>166</v>
      </c>
      <c r="K464" s="528" t="s">
        <v>166</v>
      </c>
      <c r="L464" s="540">
        <v>0</v>
      </c>
    </row>
    <row r="465" spans="1:12" ht="24" x14ac:dyDescent="0.2">
      <c r="A465" s="525"/>
      <c r="B465" s="83" t="s">
        <v>2839</v>
      </c>
      <c r="C465" s="83" t="s">
        <v>4487</v>
      </c>
      <c r="D465" s="84">
        <v>43206</v>
      </c>
      <c r="E465" s="83" t="s">
        <v>2688</v>
      </c>
      <c r="F465" s="527"/>
      <c r="G465" s="527"/>
      <c r="H465" s="539"/>
      <c r="I465" s="539"/>
      <c r="J465" s="528"/>
      <c r="K465" s="528"/>
      <c r="L465" s="540"/>
    </row>
    <row r="466" spans="1:12" ht="24" x14ac:dyDescent="0.2">
      <c r="A466" s="525">
        <v>588</v>
      </c>
      <c r="B466" s="86" t="s">
        <v>23</v>
      </c>
      <c r="C466" s="85" t="s">
        <v>24</v>
      </c>
      <c r="D466" s="85" t="s">
        <v>175</v>
      </c>
      <c r="E466" s="85" t="s">
        <v>174</v>
      </c>
      <c r="F466" s="526" t="s">
        <v>18</v>
      </c>
      <c r="G466" s="526"/>
      <c r="H466" s="527"/>
      <c r="I466" s="527"/>
      <c r="J466" s="527"/>
      <c r="K466" s="527"/>
      <c r="L466" s="527"/>
    </row>
    <row r="467" spans="1:12" x14ac:dyDescent="0.2">
      <c r="A467" s="525"/>
      <c r="B467" s="528" t="s">
        <v>4486</v>
      </c>
      <c r="C467" s="528" t="s">
        <v>4485</v>
      </c>
      <c r="D467" s="543">
        <v>43258</v>
      </c>
      <c r="E467" s="528" t="s">
        <v>455</v>
      </c>
      <c r="F467" s="528" t="s">
        <v>2502</v>
      </c>
      <c r="G467" s="528"/>
      <c r="H467" s="539" t="s">
        <v>170</v>
      </c>
      <c r="I467" s="539"/>
      <c r="J467" s="83" t="s">
        <v>166</v>
      </c>
      <c r="K467" s="83" t="s">
        <v>9</v>
      </c>
      <c r="L467" s="87">
        <v>712.58</v>
      </c>
    </row>
    <row r="468" spans="1:12" x14ac:dyDescent="0.2">
      <c r="A468" s="525"/>
      <c r="B468" s="528"/>
      <c r="C468" s="528"/>
      <c r="D468" s="543"/>
      <c r="E468" s="528"/>
      <c r="F468" s="528"/>
      <c r="G468" s="528"/>
      <c r="H468" s="539" t="s">
        <v>56</v>
      </c>
      <c r="I468" s="539"/>
      <c r="J468" s="83" t="s">
        <v>166</v>
      </c>
      <c r="K468" s="83" t="s">
        <v>9</v>
      </c>
      <c r="L468" s="87">
        <v>265.76</v>
      </c>
    </row>
    <row r="469" spans="1:12" ht="24" x14ac:dyDescent="0.2">
      <c r="A469" s="525"/>
      <c r="B469" s="86" t="s">
        <v>33</v>
      </c>
      <c r="C469" s="85" t="s">
        <v>34</v>
      </c>
      <c r="D469" s="85" t="s">
        <v>169</v>
      </c>
      <c r="E469" s="85" t="s">
        <v>168</v>
      </c>
      <c r="F469" s="527"/>
      <c r="G469" s="527"/>
      <c r="H469" s="539" t="s">
        <v>167</v>
      </c>
      <c r="I469" s="539"/>
      <c r="J469" s="528" t="s">
        <v>166</v>
      </c>
      <c r="K469" s="528" t="s">
        <v>166</v>
      </c>
      <c r="L469" s="540">
        <v>0</v>
      </c>
    </row>
    <row r="470" spans="1:12" ht="24" x14ac:dyDescent="0.2">
      <c r="A470" s="525"/>
      <c r="B470" s="83" t="s">
        <v>2839</v>
      </c>
      <c r="C470" s="83" t="s">
        <v>2502</v>
      </c>
      <c r="D470" s="84">
        <v>43262</v>
      </c>
      <c r="E470" s="83" t="s">
        <v>2144</v>
      </c>
      <c r="F470" s="527"/>
      <c r="G470" s="527"/>
      <c r="H470" s="539"/>
      <c r="I470" s="539"/>
      <c r="J470" s="528"/>
      <c r="K470" s="528"/>
      <c r="L470" s="540"/>
    </row>
    <row r="471" spans="1:12" ht="24" x14ac:dyDescent="0.2">
      <c r="A471" s="525">
        <v>589</v>
      </c>
      <c r="B471" s="86" t="s">
        <v>23</v>
      </c>
      <c r="C471" s="85" t="s">
        <v>24</v>
      </c>
      <c r="D471" s="85" t="s">
        <v>175</v>
      </c>
      <c r="E471" s="85" t="s">
        <v>174</v>
      </c>
      <c r="F471" s="526" t="s">
        <v>18</v>
      </c>
      <c r="G471" s="526"/>
      <c r="H471" s="527"/>
      <c r="I471" s="527"/>
      <c r="J471" s="527"/>
      <c r="K471" s="527"/>
      <c r="L471" s="527"/>
    </row>
    <row r="472" spans="1:12" x14ac:dyDescent="0.2">
      <c r="A472" s="525"/>
      <c r="B472" s="528" t="s">
        <v>4484</v>
      </c>
      <c r="C472" s="529" t="s">
        <v>4483</v>
      </c>
      <c r="D472" s="543">
        <v>43197</v>
      </c>
      <c r="E472" s="528" t="s">
        <v>198</v>
      </c>
      <c r="F472" s="528" t="s">
        <v>200</v>
      </c>
      <c r="G472" s="528"/>
      <c r="H472" s="539" t="s">
        <v>170</v>
      </c>
      <c r="I472" s="539"/>
      <c r="J472" s="83" t="s">
        <v>166</v>
      </c>
      <c r="K472" s="83" t="s">
        <v>9</v>
      </c>
      <c r="L472" s="87">
        <v>830</v>
      </c>
    </row>
    <row r="473" spans="1:12" x14ac:dyDescent="0.2">
      <c r="A473" s="525"/>
      <c r="B473" s="528"/>
      <c r="C473" s="529"/>
      <c r="D473" s="543"/>
      <c r="E473" s="528"/>
      <c r="F473" s="528"/>
      <c r="G473" s="528"/>
      <c r="H473" s="539" t="s">
        <v>56</v>
      </c>
      <c r="I473" s="539"/>
      <c r="J473" s="528" t="s">
        <v>166</v>
      </c>
      <c r="K473" s="528" t="s">
        <v>166</v>
      </c>
      <c r="L473" s="540">
        <v>0</v>
      </c>
    </row>
    <row r="474" spans="1:12" x14ac:dyDescent="0.2">
      <c r="A474" s="525"/>
      <c r="B474" s="528"/>
      <c r="C474" s="529"/>
      <c r="D474" s="543"/>
      <c r="E474" s="528"/>
      <c r="F474" s="528"/>
      <c r="G474" s="528"/>
      <c r="H474" s="539"/>
      <c r="I474" s="539"/>
      <c r="J474" s="528"/>
      <c r="K474" s="528"/>
      <c r="L474" s="540"/>
    </row>
    <row r="475" spans="1:12" ht="24" x14ac:dyDescent="0.2">
      <c r="A475" s="525"/>
      <c r="B475" s="86" t="s">
        <v>33</v>
      </c>
      <c r="C475" s="85" t="s">
        <v>34</v>
      </c>
      <c r="D475" s="85" t="s">
        <v>169</v>
      </c>
      <c r="E475" s="85" t="s">
        <v>168</v>
      </c>
      <c r="F475" s="527"/>
      <c r="G475" s="527"/>
      <c r="H475" s="539" t="s">
        <v>167</v>
      </c>
      <c r="I475" s="539"/>
      <c r="J475" s="528" t="s">
        <v>166</v>
      </c>
      <c r="K475" s="528" t="s">
        <v>9</v>
      </c>
      <c r="L475" s="540">
        <v>100</v>
      </c>
    </row>
    <row r="476" spans="1:12" ht="24" x14ac:dyDescent="0.2">
      <c r="A476" s="525"/>
      <c r="B476" s="83" t="s">
        <v>203</v>
      </c>
      <c r="C476" s="83" t="s">
        <v>200</v>
      </c>
      <c r="D476" s="84">
        <v>43208</v>
      </c>
      <c r="E476" s="83" t="s">
        <v>4482</v>
      </c>
      <c r="F476" s="527"/>
      <c r="G476" s="527"/>
      <c r="H476" s="539"/>
      <c r="I476" s="539"/>
      <c r="J476" s="528"/>
      <c r="K476" s="528"/>
      <c r="L476" s="540"/>
    </row>
    <row r="477" spans="1:12" ht="24" x14ac:dyDescent="0.2">
      <c r="A477" s="525">
        <v>590</v>
      </c>
      <c r="B477" s="86" t="s">
        <v>23</v>
      </c>
      <c r="C477" s="85" t="s">
        <v>24</v>
      </c>
      <c r="D477" s="85" t="s">
        <v>175</v>
      </c>
      <c r="E477" s="85" t="s">
        <v>174</v>
      </c>
      <c r="F477" s="526" t="s">
        <v>18</v>
      </c>
      <c r="G477" s="526"/>
      <c r="H477" s="527"/>
      <c r="I477" s="527"/>
      <c r="J477" s="527"/>
      <c r="K477" s="527"/>
      <c r="L477" s="527"/>
    </row>
    <row r="478" spans="1:12" x14ac:dyDescent="0.2">
      <c r="A478" s="525"/>
      <c r="B478" s="528" t="s">
        <v>4484</v>
      </c>
      <c r="C478" s="529" t="s">
        <v>4483</v>
      </c>
      <c r="D478" s="543">
        <v>43197</v>
      </c>
      <c r="E478" s="528" t="s">
        <v>198</v>
      </c>
      <c r="F478" s="528" t="s">
        <v>247</v>
      </c>
      <c r="G478" s="528"/>
      <c r="H478" s="539" t="s">
        <v>170</v>
      </c>
      <c r="I478" s="539"/>
      <c r="J478" s="83" t="s">
        <v>166</v>
      </c>
      <c r="K478" s="83" t="s">
        <v>9</v>
      </c>
      <c r="L478" s="87">
        <v>316</v>
      </c>
    </row>
    <row r="479" spans="1:12" x14ac:dyDescent="0.2">
      <c r="A479" s="525"/>
      <c r="B479" s="528"/>
      <c r="C479" s="529"/>
      <c r="D479" s="543"/>
      <c r="E479" s="528"/>
      <c r="F479" s="528"/>
      <c r="G479" s="528"/>
      <c r="H479" s="539" t="s">
        <v>56</v>
      </c>
      <c r="I479" s="539"/>
      <c r="J479" s="528" t="s">
        <v>166</v>
      </c>
      <c r="K479" s="528" t="s">
        <v>166</v>
      </c>
      <c r="L479" s="540">
        <v>0</v>
      </c>
    </row>
    <row r="480" spans="1:12" x14ac:dyDescent="0.2">
      <c r="A480" s="525"/>
      <c r="B480" s="528"/>
      <c r="C480" s="529"/>
      <c r="D480" s="543"/>
      <c r="E480" s="528"/>
      <c r="F480" s="528"/>
      <c r="G480" s="528"/>
      <c r="H480" s="539"/>
      <c r="I480" s="539"/>
      <c r="J480" s="528"/>
      <c r="K480" s="528"/>
      <c r="L480" s="540"/>
    </row>
    <row r="481" spans="1:12" ht="24" x14ac:dyDescent="0.2">
      <c r="A481" s="525"/>
      <c r="B481" s="86" t="s">
        <v>33</v>
      </c>
      <c r="C481" s="85" t="s">
        <v>34</v>
      </c>
      <c r="D481" s="85" t="s">
        <v>169</v>
      </c>
      <c r="E481" s="85" t="s">
        <v>168</v>
      </c>
      <c r="F481" s="527"/>
      <c r="G481" s="527"/>
      <c r="H481" s="539" t="s">
        <v>167</v>
      </c>
      <c r="I481" s="539"/>
      <c r="J481" s="528" t="s">
        <v>166</v>
      </c>
      <c r="K481" s="528" t="s">
        <v>9</v>
      </c>
      <c r="L481" s="540">
        <v>35</v>
      </c>
    </row>
    <row r="482" spans="1:12" ht="24" x14ac:dyDescent="0.2">
      <c r="A482" s="525"/>
      <c r="B482" s="83" t="s">
        <v>203</v>
      </c>
      <c r="C482" s="83" t="s">
        <v>247</v>
      </c>
      <c r="D482" s="84">
        <v>43208</v>
      </c>
      <c r="E482" s="83" t="s">
        <v>4482</v>
      </c>
      <c r="F482" s="527"/>
      <c r="G482" s="527"/>
      <c r="H482" s="539"/>
      <c r="I482" s="539"/>
      <c r="J482" s="528"/>
      <c r="K482" s="528"/>
      <c r="L482" s="540"/>
    </row>
    <row r="483" spans="1:12" ht="24" x14ac:dyDescent="0.2">
      <c r="A483" s="525">
        <v>591</v>
      </c>
      <c r="B483" s="86" t="s">
        <v>23</v>
      </c>
      <c r="C483" s="85" t="s">
        <v>24</v>
      </c>
      <c r="D483" s="85" t="s">
        <v>175</v>
      </c>
      <c r="E483" s="85" t="s">
        <v>174</v>
      </c>
      <c r="F483" s="526" t="s">
        <v>18</v>
      </c>
      <c r="G483" s="526"/>
      <c r="H483" s="527"/>
      <c r="I483" s="527"/>
      <c r="J483" s="527"/>
      <c r="K483" s="527"/>
      <c r="L483" s="527"/>
    </row>
    <row r="484" spans="1:12" x14ac:dyDescent="0.2">
      <c r="A484" s="525"/>
      <c r="B484" s="528" t="s">
        <v>4484</v>
      </c>
      <c r="C484" s="529" t="s">
        <v>4483</v>
      </c>
      <c r="D484" s="543">
        <v>43197</v>
      </c>
      <c r="E484" s="528" t="s">
        <v>198</v>
      </c>
      <c r="F484" s="528" t="s">
        <v>197</v>
      </c>
      <c r="G484" s="528"/>
      <c r="H484" s="539" t="s">
        <v>170</v>
      </c>
      <c r="I484" s="539"/>
      <c r="J484" s="83" t="s">
        <v>166</v>
      </c>
      <c r="K484" s="83" t="s">
        <v>9</v>
      </c>
      <c r="L484" s="87">
        <v>666</v>
      </c>
    </row>
    <row r="485" spans="1:12" x14ac:dyDescent="0.2">
      <c r="A485" s="525"/>
      <c r="B485" s="528"/>
      <c r="C485" s="529"/>
      <c r="D485" s="543"/>
      <c r="E485" s="528"/>
      <c r="F485" s="528"/>
      <c r="G485" s="528"/>
      <c r="H485" s="539" t="s">
        <v>56</v>
      </c>
      <c r="I485" s="539"/>
      <c r="J485" s="528" t="s">
        <v>166</v>
      </c>
      <c r="K485" s="528" t="s">
        <v>9</v>
      </c>
      <c r="L485" s="540">
        <v>594.80000000000007</v>
      </c>
    </row>
    <row r="486" spans="1:12" x14ac:dyDescent="0.2">
      <c r="A486" s="525"/>
      <c r="B486" s="528"/>
      <c r="C486" s="529"/>
      <c r="D486" s="543"/>
      <c r="E486" s="528"/>
      <c r="F486" s="528"/>
      <c r="G486" s="528"/>
      <c r="H486" s="539"/>
      <c r="I486" s="539"/>
      <c r="J486" s="528"/>
      <c r="K486" s="528"/>
      <c r="L486" s="540"/>
    </row>
    <row r="487" spans="1:12" ht="24" x14ac:dyDescent="0.2">
      <c r="A487" s="525"/>
      <c r="B487" s="86" t="s">
        <v>33</v>
      </c>
      <c r="C487" s="85" t="s">
        <v>34</v>
      </c>
      <c r="D487" s="85" t="s">
        <v>169</v>
      </c>
      <c r="E487" s="85" t="s">
        <v>168</v>
      </c>
      <c r="F487" s="527"/>
      <c r="G487" s="527"/>
      <c r="H487" s="539" t="s">
        <v>167</v>
      </c>
      <c r="I487" s="539"/>
      <c r="J487" s="528" t="s">
        <v>166</v>
      </c>
      <c r="K487" s="528" t="s">
        <v>9</v>
      </c>
      <c r="L487" s="540">
        <v>100</v>
      </c>
    </row>
    <row r="488" spans="1:12" ht="24" x14ac:dyDescent="0.2">
      <c r="A488" s="525"/>
      <c r="B488" s="83" t="s">
        <v>203</v>
      </c>
      <c r="C488" s="83" t="s">
        <v>197</v>
      </c>
      <c r="D488" s="84">
        <v>43208</v>
      </c>
      <c r="E488" s="83" t="s">
        <v>4482</v>
      </c>
      <c r="F488" s="527"/>
      <c r="G488" s="527"/>
      <c r="H488" s="539"/>
      <c r="I488" s="539"/>
      <c r="J488" s="528"/>
      <c r="K488" s="528"/>
      <c r="L488" s="540"/>
    </row>
    <row r="489" spans="1:12" ht="24" x14ac:dyDescent="0.2">
      <c r="A489" s="525">
        <v>592</v>
      </c>
      <c r="B489" s="86" t="s">
        <v>23</v>
      </c>
      <c r="C489" s="85" t="s">
        <v>24</v>
      </c>
      <c r="D489" s="85" t="s">
        <v>175</v>
      </c>
      <c r="E489" s="85" t="s">
        <v>174</v>
      </c>
      <c r="F489" s="526" t="s">
        <v>18</v>
      </c>
      <c r="G489" s="526"/>
      <c r="H489" s="527"/>
      <c r="I489" s="527"/>
      <c r="J489" s="527"/>
      <c r="K489" s="527"/>
      <c r="L489" s="527"/>
    </row>
    <row r="490" spans="1:12" x14ac:dyDescent="0.2">
      <c r="A490" s="525"/>
      <c r="B490" s="528" t="s">
        <v>4480</v>
      </c>
      <c r="C490" s="529" t="s">
        <v>4481</v>
      </c>
      <c r="D490" s="543">
        <v>43215</v>
      </c>
      <c r="E490" s="528" t="s">
        <v>689</v>
      </c>
      <c r="F490" s="528" t="s">
        <v>1712</v>
      </c>
      <c r="G490" s="528"/>
      <c r="H490" s="539" t="s">
        <v>170</v>
      </c>
      <c r="I490" s="539"/>
      <c r="J490" s="83" t="s">
        <v>166</v>
      </c>
      <c r="K490" s="83" t="s">
        <v>9</v>
      </c>
      <c r="L490" s="87">
        <v>1042</v>
      </c>
    </row>
    <row r="491" spans="1:12" x14ac:dyDescent="0.2">
      <c r="A491" s="525"/>
      <c r="B491" s="528"/>
      <c r="C491" s="529"/>
      <c r="D491" s="543"/>
      <c r="E491" s="528"/>
      <c r="F491" s="528"/>
      <c r="G491" s="528"/>
      <c r="H491" s="539" t="s">
        <v>56</v>
      </c>
      <c r="I491" s="539"/>
      <c r="J491" s="528" t="s">
        <v>166</v>
      </c>
      <c r="K491" s="528" t="s">
        <v>9</v>
      </c>
      <c r="L491" s="540">
        <v>262.49</v>
      </c>
    </row>
    <row r="492" spans="1:12" x14ac:dyDescent="0.2">
      <c r="A492" s="525"/>
      <c r="B492" s="528"/>
      <c r="C492" s="529"/>
      <c r="D492" s="543"/>
      <c r="E492" s="528"/>
      <c r="F492" s="528"/>
      <c r="G492" s="528"/>
      <c r="H492" s="539"/>
      <c r="I492" s="539"/>
      <c r="J492" s="528"/>
      <c r="K492" s="528"/>
      <c r="L492" s="540"/>
    </row>
    <row r="493" spans="1:12" ht="24" x14ac:dyDescent="0.2">
      <c r="A493" s="525"/>
      <c r="B493" s="86" t="s">
        <v>33</v>
      </c>
      <c r="C493" s="85" t="s">
        <v>34</v>
      </c>
      <c r="D493" s="85" t="s">
        <v>169</v>
      </c>
      <c r="E493" s="85" t="s">
        <v>168</v>
      </c>
      <c r="F493" s="527"/>
      <c r="G493" s="527"/>
      <c r="H493" s="539" t="s">
        <v>167</v>
      </c>
      <c r="I493" s="539"/>
      <c r="J493" s="528" t="s">
        <v>166</v>
      </c>
      <c r="K493" s="528" t="s">
        <v>9</v>
      </c>
      <c r="L493" s="540">
        <v>650</v>
      </c>
    </row>
    <row r="494" spans="1:12" ht="24" x14ac:dyDescent="0.2">
      <c r="A494" s="525"/>
      <c r="B494" s="83" t="s">
        <v>710</v>
      </c>
      <c r="C494" s="83" t="s">
        <v>1712</v>
      </c>
      <c r="D494" s="84">
        <v>43219</v>
      </c>
      <c r="E494" s="83" t="s">
        <v>895</v>
      </c>
      <c r="F494" s="527"/>
      <c r="G494" s="527"/>
      <c r="H494" s="539"/>
      <c r="I494" s="539"/>
      <c r="J494" s="528"/>
      <c r="K494" s="528"/>
      <c r="L494" s="540"/>
    </row>
    <row r="495" spans="1:12" ht="24" x14ac:dyDescent="0.2">
      <c r="A495" s="525">
        <v>593</v>
      </c>
      <c r="B495" s="86" t="s">
        <v>23</v>
      </c>
      <c r="C495" s="85" t="s">
        <v>24</v>
      </c>
      <c r="D495" s="85" t="s">
        <v>175</v>
      </c>
      <c r="E495" s="85" t="s">
        <v>174</v>
      </c>
      <c r="F495" s="526" t="s">
        <v>18</v>
      </c>
      <c r="G495" s="526"/>
      <c r="H495" s="527"/>
      <c r="I495" s="527"/>
      <c r="J495" s="527"/>
      <c r="K495" s="527"/>
      <c r="L495" s="527"/>
    </row>
    <row r="496" spans="1:12" x14ac:dyDescent="0.2">
      <c r="A496" s="525"/>
      <c r="B496" s="528" t="s">
        <v>4480</v>
      </c>
      <c r="C496" s="529" t="s">
        <v>4479</v>
      </c>
      <c r="D496" s="543">
        <v>43273</v>
      </c>
      <c r="E496" s="528" t="s">
        <v>378</v>
      </c>
      <c r="F496" s="528" t="s">
        <v>4478</v>
      </c>
      <c r="G496" s="528"/>
      <c r="H496" s="539" t="s">
        <v>170</v>
      </c>
      <c r="I496" s="539"/>
      <c r="J496" s="83" t="s">
        <v>166</v>
      </c>
      <c r="K496" s="83" t="s">
        <v>9</v>
      </c>
      <c r="L496" s="87">
        <v>304.25</v>
      </c>
    </row>
    <row r="497" spans="1:12" x14ac:dyDescent="0.2">
      <c r="A497" s="525"/>
      <c r="B497" s="528"/>
      <c r="C497" s="529"/>
      <c r="D497" s="543"/>
      <c r="E497" s="528"/>
      <c r="F497" s="528"/>
      <c r="G497" s="528"/>
      <c r="H497" s="539" t="s">
        <v>56</v>
      </c>
      <c r="I497" s="539"/>
      <c r="J497" s="528" t="s">
        <v>166</v>
      </c>
      <c r="K497" s="528" t="s">
        <v>9</v>
      </c>
      <c r="L497" s="540">
        <v>412.4</v>
      </c>
    </row>
    <row r="498" spans="1:12" x14ac:dyDescent="0.2">
      <c r="A498" s="525"/>
      <c r="B498" s="528"/>
      <c r="C498" s="529"/>
      <c r="D498" s="543"/>
      <c r="E498" s="528"/>
      <c r="F498" s="528"/>
      <c r="G498" s="528"/>
      <c r="H498" s="539"/>
      <c r="I498" s="539"/>
      <c r="J498" s="528"/>
      <c r="K498" s="528"/>
      <c r="L498" s="540"/>
    </row>
    <row r="499" spans="1:12" ht="24" x14ac:dyDescent="0.2">
      <c r="A499" s="525"/>
      <c r="B499" s="86" t="s">
        <v>33</v>
      </c>
      <c r="C499" s="85" t="s">
        <v>34</v>
      </c>
      <c r="D499" s="85" t="s">
        <v>169</v>
      </c>
      <c r="E499" s="85" t="s">
        <v>168</v>
      </c>
      <c r="F499" s="527"/>
      <c r="G499" s="527"/>
      <c r="H499" s="539" t="s">
        <v>167</v>
      </c>
      <c r="I499" s="539"/>
      <c r="J499" s="528" t="s">
        <v>166</v>
      </c>
      <c r="K499" s="528" t="s">
        <v>166</v>
      </c>
      <c r="L499" s="540">
        <v>0</v>
      </c>
    </row>
    <row r="500" spans="1:12" ht="24" x14ac:dyDescent="0.2">
      <c r="A500" s="525"/>
      <c r="B500" s="83" t="s">
        <v>710</v>
      </c>
      <c r="C500" s="83" t="s">
        <v>4478</v>
      </c>
      <c r="D500" s="84">
        <v>43274</v>
      </c>
      <c r="E500" s="83" t="s">
        <v>1367</v>
      </c>
      <c r="F500" s="527"/>
      <c r="G500" s="527"/>
      <c r="H500" s="539"/>
      <c r="I500" s="539"/>
      <c r="J500" s="528"/>
      <c r="K500" s="528"/>
      <c r="L500" s="540"/>
    </row>
    <row r="501" spans="1:12" ht="24" x14ac:dyDescent="0.2">
      <c r="A501" s="525">
        <v>594</v>
      </c>
      <c r="B501" s="86" t="s">
        <v>23</v>
      </c>
      <c r="C501" s="85" t="s">
        <v>24</v>
      </c>
      <c r="D501" s="85" t="s">
        <v>175</v>
      </c>
      <c r="E501" s="85" t="s">
        <v>174</v>
      </c>
      <c r="F501" s="526" t="s">
        <v>18</v>
      </c>
      <c r="G501" s="526"/>
      <c r="H501" s="527"/>
      <c r="I501" s="527"/>
      <c r="J501" s="527"/>
      <c r="K501" s="527"/>
      <c r="L501" s="527"/>
    </row>
    <row r="502" spans="1:12" x14ac:dyDescent="0.2">
      <c r="A502" s="525"/>
      <c r="B502" s="528" t="s">
        <v>4477</v>
      </c>
      <c r="C502" s="528" t="s">
        <v>4476</v>
      </c>
      <c r="D502" s="543">
        <v>43259</v>
      </c>
      <c r="E502" s="528" t="s">
        <v>297</v>
      </c>
      <c r="F502" s="528" t="s">
        <v>4090</v>
      </c>
      <c r="G502" s="528"/>
      <c r="H502" s="539" t="s">
        <v>170</v>
      </c>
      <c r="I502" s="539"/>
      <c r="J502" s="83" t="s">
        <v>166</v>
      </c>
      <c r="K502" s="83" t="s">
        <v>9</v>
      </c>
      <c r="L502" s="87">
        <v>318.75</v>
      </c>
    </row>
    <row r="503" spans="1:12" x14ac:dyDescent="0.2">
      <c r="A503" s="525"/>
      <c r="B503" s="528"/>
      <c r="C503" s="528"/>
      <c r="D503" s="543"/>
      <c r="E503" s="528"/>
      <c r="F503" s="528"/>
      <c r="G503" s="528"/>
      <c r="H503" s="539" t="s">
        <v>56</v>
      </c>
      <c r="I503" s="539"/>
      <c r="J503" s="83" t="s">
        <v>166</v>
      </c>
      <c r="K503" s="83" t="s">
        <v>9</v>
      </c>
      <c r="L503" s="87">
        <v>261.59000000000003</v>
      </c>
    </row>
    <row r="504" spans="1:12" ht="24" x14ac:dyDescent="0.2">
      <c r="A504" s="525"/>
      <c r="B504" s="86" t="s">
        <v>33</v>
      </c>
      <c r="C504" s="85" t="s">
        <v>34</v>
      </c>
      <c r="D504" s="85" t="s">
        <v>169</v>
      </c>
      <c r="E504" s="85" t="s">
        <v>168</v>
      </c>
      <c r="F504" s="527"/>
      <c r="G504" s="527"/>
      <c r="H504" s="539" t="s">
        <v>167</v>
      </c>
      <c r="I504" s="539"/>
      <c r="J504" s="528" t="s">
        <v>166</v>
      </c>
      <c r="K504" s="528" t="s">
        <v>166</v>
      </c>
      <c r="L504" s="540">
        <v>0</v>
      </c>
    </row>
    <row r="505" spans="1:12" ht="24" x14ac:dyDescent="0.2">
      <c r="A505" s="525"/>
      <c r="B505" s="83" t="s">
        <v>4475</v>
      </c>
      <c r="C505" s="83" t="s">
        <v>4090</v>
      </c>
      <c r="D505" s="84">
        <v>43260</v>
      </c>
      <c r="E505" s="83" t="s">
        <v>1374</v>
      </c>
      <c r="F505" s="527"/>
      <c r="G505" s="527"/>
      <c r="H505" s="539"/>
      <c r="I505" s="539"/>
      <c r="J505" s="528"/>
      <c r="K505" s="528"/>
      <c r="L505" s="540"/>
    </row>
    <row r="506" spans="1:12" ht="24" x14ac:dyDescent="0.2">
      <c r="A506" s="525">
        <v>595</v>
      </c>
      <c r="B506" s="86" t="s">
        <v>23</v>
      </c>
      <c r="C506" s="85" t="s">
        <v>24</v>
      </c>
      <c r="D506" s="85" t="s">
        <v>175</v>
      </c>
      <c r="E506" s="85" t="s">
        <v>174</v>
      </c>
      <c r="F506" s="526" t="s">
        <v>18</v>
      </c>
      <c r="G506" s="526"/>
      <c r="H506" s="527"/>
      <c r="I506" s="527"/>
      <c r="J506" s="527"/>
      <c r="K506" s="527"/>
      <c r="L506" s="527"/>
    </row>
    <row r="507" spans="1:12" x14ac:dyDescent="0.2">
      <c r="A507" s="525"/>
      <c r="B507" s="528" t="s">
        <v>4474</v>
      </c>
      <c r="C507" s="529" t="s">
        <v>4473</v>
      </c>
      <c r="D507" s="543">
        <v>43314</v>
      </c>
      <c r="E507" s="528" t="s">
        <v>4472</v>
      </c>
      <c r="F507" s="528" t="s">
        <v>4471</v>
      </c>
      <c r="G507" s="528"/>
      <c r="H507" s="539" t="s">
        <v>170</v>
      </c>
      <c r="I507" s="539"/>
      <c r="J507" s="83" t="s">
        <v>166</v>
      </c>
      <c r="K507" s="83" t="s">
        <v>9</v>
      </c>
      <c r="L507" s="87">
        <v>187.99</v>
      </c>
    </row>
    <row r="508" spans="1:12" x14ac:dyDescent="0.2">
      <c r="A508" s="525"/>
      <c r="B508" s="528"/>
      <c r="C508" s="529"/>
      <c r="D508" s="543"/>
      <c r="E508" s="528"/>
      <c r="F508" s="528"/>
      <c r="G508" s="528"/>
      <c r="H508" s="539" t="s">
        <v>56</v>
      </c>
      <c r="I508" s="539"/>
      <c r="J508" s="528" t="s">
        <v>166</v>
      </c>
      <c r="K508" s="528" t="s">
        <v>9</v>
      </c>
      <c r="L508" s="540">
        <v>184</v>
      </c>
    </row>
    <row r="509" spans="1:12" x14ac:dyDescent="0.2">
      <c r="A509" s="525"/>
      <c r="B509" s="528"/>
      <c r="C509" s="529"/>
      <c r="D509" s="543"/>
      <c r="E509" s="528"/>
      <c r="F509" s="528"/>
      <c r="G509" s="528"/>
      <c r="H509" s="539"/>
      <c r="I509" s="539"/>
      <c r="J509" s="528"/>
      <c r="K509" s="528"/>
      <c r="L509" s="540"/>
    </row>
    <row r="510" spans="1:12" ht="24" x14ac:dyDescent="0.2">
      <c r="A510" s="525"/>
      <c r="B510" s="86" t="s">
        <v>33</v>
      </c>
      <c r="C510" s="85" t="s">
        <v>34</v>
      </c>
      <c r="D510" s="85" t="s">
        <v>169</v>
      </c>
      <c r="E510" s="85" t="s">
        <v>168</v>
      </c>
      <c r="F510" s="527"/>
      <c r="G510" s="527"/>
      <c r="H510" s="539" t="s">
        <v>167</v>
      </c>
      <c r="I510" s="539"/>
      <c r="J510" s="528" t="s">
        <v>166</v>
      </c>
      <c r="K510" s="528" t="s">
        <v>9</v>
      </c>
      <c r="L510" s="540">
        <v>100</v>
      </c>
    </row>
    <row r="511" spans="1:12" ht="24" x14ac:dyDescent="0.2">
      <c r="A511" s="525"/>
      <c r="B511" s="83" t="s">
        <v>211</v>
      </c>
      <c r="C511" s="83" t="s">
        <v>4471</v>
      </c>
      <c r="D511" s="84">
        <v>43315</v>
      </c>
      <c r="E511" s="83" t="s">
        <v>4470</v>
      </c>
      <c r="F511" s="527"/>
      <c r="G511" s="527"/>
      <c r="H511" s="539"/>
      <c r="I511" s="539"/>
      <c r="J511" s="528"/>
      <c r="K511" s="528"/>
      <c r="L511" s="540"/>
    </row>
    <row r="512" spans="1:12" ht="24" x14ac:dyDescent="0.2">
      <c r="A512" s="525">
        <v>596</v>
      </c>
      <c r="B512" s="86" t="s">
        <v>23</v>
      </c>
      <c r="C512" s="85" t="s">
        <v>24</v>
      </c>
      <c r="D512" s="85" t="s">
        <v>175</v>
      </c>
      <c r="E512" s="85" t="s">
        <v>174</v>
      </c>
      <c r="F512" s="526" t="s">
        <v>18</v>
      </c>
      <c r="G512" s="526"/>
      <c r="H512" s="527"/>
      <c r="I512" s="527"/>
      <c r="J512" s="527"/>
      <c r="K512" s="527"/>
      <c r="L512" s="527"/>
    </row>
    <row r="513" spans="1:12" x14ac:dyDescent="0.2">
      <c r="A513" s="525"/>
      <c r="B513" s="528" t="s">
        <v>4469</v>
      </c>
      <c r="C513" s="529" t="s">
        <v>4468</v>
      </c>
      <c r="D513" s="543">
        <v>43221</v>
      </c>
      <c r="E513" s="528" t="s">
        <v>4467</v>
      </c>
      <c r="F513" s="528" t="s">
        <v>4465</v>
      </c>
      <c r="G513" s="528"/>
      <c r="H513" s="539" t="s">
        <v>170</v>
      </c>
      <c r="I513" s="539"/>
      <c r="J513" s="83" t="s">
        <v>166</v>
      </c>
      <c r="K513" s="83" t="s">
        <v>9</v>
      </c>
      <c r="L513" s="87">
        <v>982.16</v>
      </c>
    </row>
    <row r="514" spans="1:12" x14ac:dyDescent="0.2">
      <c r="A514" s="525"/>
      <c r="B514" s="528"/>
      <c r="C514" s="529"/>
      <c r="D514" s="543"/>
      <c r="E514" s="528"/>
      <c r="F514" s="528"/>
      <c r="G514" s="528"/>
      <c r="H514" s="539" t="s">
        <v>56</v>
      </c>
      <c r="I514" s="539"/>
      <c r="J514" s="83" t="s">
        <v>166</v>
      </c>
      <c r="K514" s="83" t="s">
        <v>9</v>
      </c>
      <c r="L514" s="87">
        <v>11491.2</v>
      </c>
    </row>
    <row r="515" spans="1:12" ht="24" x14ac:dyDescent="0.2">
      <c r="A515" s="525"/>
      <c r="B515" s="86" t="s">
        <v>33</v>
      </c>
      <c r="C515" s="85" t="s">
        <v>34</v>
      </c>
      <c r="D515" s="85" t="s">
        <v>169</v>
      </c>
      <c r="E515" s="85" t="s">
        <v>168</v>
      </c>
      <c r="F515" s="527"/>
      <c r="G515" s="527"/>
      <c r="H515" s="539" t="s">
        <v>167</v>
      </c>
      <c r="I515" s="539"/>
      <c r="J515" s="528" t="s">
        <v>166</v>
      </c>
      <c r="K515" s="528" t="s">
        <v>166</v>
      </c>
      <c r="L515" s="540">
        <v>0</v>
      </c>
    </row>
    <row r="516" spans="1:12" ht="24" x14ac:dyDescent="0.2">
      <c r="A516" s="525"/>
      <c r="B516" s="83" t="s">
        <v>4466</v>
      </c>
      <c r="C516" s="83" t="s">
        <v>4465</v>
      </c>
      <c r="D516" s="84">
        <v>43233</v>
      </c>
      <c r="E516" s="83" t="s">
        <v>4464</v>
      </c>
      <c r="F516" s="527"/>
      <c r="G516" s="527"/>
      <c r="H516" s="539"/>
      <c r="I516" s="539"/>
      <c r="J516" s="528"/>
      <c r="K516" s="528"/>
      <c r="L516" s="540"/>
    </row>
    <row r="517" spans="1:12" ht="24" x14ac:dyDescent="0.2">
      <c r="A517" s="525">
        <v>597</v>
      </c>
      <c r="B517" s="86" t="s">
        <v>23</v>
      </c>
      <c r="C517" s="85" t="s">
        <v>24</v>
      </c>
      <c r="D517" s="85" t="s">
        <v>175</v>
      </c>
      <c r="E517" s="85" t="s">
        <v>174</v>
      </c>
      <c r="F517" s="526" t="s">
        <v>18</v>
      </c>
      <c r="G517" s="526"/>
      <c r="H517" s="527"/>
      <c r="I517" s="527"/>
      <c r="J517" s="527"/>
      <c r="K517" s="527"/>
      <c r="L517" s="527"/>
    </row>
    <row r="518" spans="1:12" x14ac:dyDescent="0.2">
      <c r="A518" s="525"/>
      <c r="B518" s="528" t="s">
        <v>4460</v>
      </c>
      <c r="C518" s="529" t="s">
        <v>4463</v>
      </c>
      <c r="D518" s="543">
        <v>43209</v>
      </c>
      <c r="E518" s="528" t="s">
        <v>238</v>
      </c>
      <c r="F518" s="528" t="s">
        <v>4462</v>
      </c>
      <c r="G518" s="528"/>
      <c r="H518" s="539" t="s">
        <v>170</v>
      </c>
      <c r="I518" s="539"/>
      <c r="J518" s="83" t="s">
        <v>166</v>
      </c>
      <c r="K518" s="83" t="s">
        <v>9</v>
      </c>
      <c r="L518" s="87">
        <v>444.13</v>
      </c>
    </row>
    <row r="519" spans="1:12" x14ac:dyDescent="0.2">
      <c r="A519" s="525"/>
      <c r="B519" s="528"/>
      <c r="C519" s="529"/>
      <c r="D519" s="543"/>
      <c r="E519" s="528"/>
      <c r="F519" s="528"/>
      <c r="G519" s="528"/>
      <c r="H519" s="539" t="s">
        <v>56</v>
      </c>
      <c r="I519" s="539"/>
      <c r="J519" s="83" t="s">
        <v>166</v>
      </c>
      <c r="K519" s="83" t="s">
        <v>9</v>
      </c>
      <c r="L519" s="87">
        <v>661.6</v>
      </c>
    </row>
    <row r="520" spans="1:12" ht="24" x14ac:dyDescent="0.2">
      <c r="A520" s="525"/>
      <c r="B520" s="86" t="s">
        <v>33</v>
      </c>
      <c r="C520" s="85" t="s">
        <v>34</v>
      </c>
      <c r="D520" s="85" t="s">
        <v>169</v>
      </c>
      <c r="E520" s="85" t="s">
        <v>168</v>
      </c>
      <c r="F520" s="527"/>
      <c r="G520" s="527"/>
      <c r="H520" s="539" t="s">
        <v>167</v>
      </c>
      <c r="I520" s="539"/>
      <c r="J520" s="528" t="s">
        <v>166</v>
      </c>
      <c r="K520" s="528" t="s">
        <v>9</v>
      </c>
      <c r="L520" s="540">
        <v>68.900000000000006</v>
      </c>
    </row>
    <row r="521" spans="1:12" ht="24" x14ac:dyDescent="0.2">
      <c r="A521" s="525"/>
      <c r="B521" s="83" t="s">
        <v>488</v>
      </c>
      <c r="C521" s="83" t="s">
        <v>4462</v>
      </c>
      <c r="D521" s="84">
        <v>43212</v>
      </c>
      <c r="E521" s="83" t="s">
        <v>2095</v>
      </c>
      <c r="F521" s="527"/>
      <c r="G521" s="527"/>
      <c r="H521" s="539"/>
      <c r="I521" s="539"/>
      <c r="J521" s="528"/>
      <c r="K521" s="528"/>
      <c r="L521" s="540"/>
    </row>
    <row r="522" spans="1:12" ht="24" x14ac:dyDescent="0.2">
      <c r="A522" s="525">
        <v>598</v>
      </c>
      <c r="B522" s="86" t="s">
        <v>23</v>
      </c>
      <c r="C522" s="85" t="s">
        <v>24</v>
      </c>
      <c r="D522" s="85" t="s">
        <v>175</v>
      </c>
      <c r="E522" s="85" t="s">
        <v>174</v>
      </c>
      <c r="F522" s="526" t="s">
        <v>18</v>
      </c>
      <c r="G522" s="526"/>
      <c r="H522" s="527"/>
      <c r="I522" s="527"/>
      <c r="J522" s="527"/>
      <c r="K522" s="527"/>
      <c r="L522" s="527"/>
    </row>
    <row r="523" spans="1:12" x14ac:dyDescent="0.2">
      <c r="A523" s="525"/>
      <c r="B523" s="528" t="s">
        <v>4460</v>
      </c>
      <c r="C523" s="529" t="s">
        <v>4461</v>
      </c>
      <c r="D523" s="543">
        <v>43227</v>
      </c>
      <c r="E523" s="528" t="s">
        <v>966</v>
      </c>
      <c r="F523" s="528" t="s">
        <v>3121</v>
      </c>
      <c r="G523" s="528"/>
      <c r="H523" s="539" t="s">
        <v>170</v>
      </c>
      <c r="I523" s="539"/>
      <c r="J523" s="83" t="s">
        <v>166</v>
      </c>
      <c r="K523" s="83" t="s">
        <v>9</v>
      </c>
      <c r="L523" s="87">
        <v>361.25</v>
      </c>
    </row>
    <row r="524" spans="1:12" x14ac:dyDescent="0.2">
      <c r="A524" s="525"/>
      <c r="B524" s="528"/>
      <c r="C524" s="529"/>
      <c r="D524" s="543"/>
      <c r="E524" s="528"/>
      <c r="F524" s="528"/>
      <c r="G524" s="528"/>
      <c r="H524" s="539" t="s">
        <v>56</v>
      </c>
      <c r="I524" s="539"/>
      <c r="J524" s="83" t="s">
        <v>166</v>
      </c>
      <c r="K524" s="83" t="s">
        <v>9</v>
      </c>
      <c r="L524" s="87">
        <v>291.61</v>
      </c>
    </row>
    <row r="525" spans="1:12" ht="24" x14ac:dyDescent="0.2">
      <c r="A525" s="525"/>
      <c r="B525" s="86" t="s">
        <v>33</v>
      </c>
      <c r="C525" s="85" t="s">
        <v>34</v>
      </c>
      <c r="D525" s="85" t="s">
        <v>169</v>
      </c>
      <c r="E525" s="85" t="s">
        <v>168</v>
      </c>
      <c r="F525" s="527"/>
      <c r="G525" s="527"/>
      <c r="H525" s="539" t="s">
        <v>167</v>
      </c>
      <c r="I525" s="539"/>
      <c r="J525" s="528" t="s">
        <v>166</v>
      </c>
      <c r="K525" s="528" t="s">
        <v>9</v>
      </c>
      <c r="L525" s="540">
        <v>109.7</v>
      </c>
    </row>
    <row r="526" spans="1:12" ht="24" x14ac:dyDescent="0.2">
      <c r="A526" s="525"/>
      <c r="B526" s="83" t="s">
        <v>488</v>
      </c>
      <c r="C526" s="83" t="s">
        <v>3121</v>
      </c>
      <c r="D526" s="84">
        <v>43229</v>
      </c>
      <c r="E526" s="83" t="s">
        <v>380</v>
      </c>
      <c r="F526" s="527"/>
      <c r="G526" s="527"/>
      <c r="H526" s="539"/>
      <c r="I526" s="539"/>
      <c r="J526" s="528"/>
      <c r="K526" s="528"/>
      <c r="L526" s="540"/>
    </row>
    <row r="527" spans="1:12" ht="24" x14ac:dyDescent="0.2">
      <c r="A527" s="525">
        <v>599</v>
      </c>
      <c r="B527" s="86" t="s">
        <v>23</v>
      </c>
      <c r="C527" s="85" t="s">
        <v>24</v>
      </c>
      <c r="D527" s="85" t="s">
        <v>175</v>
      </c>
      <c r="E527" s="85" t="s">
        <v>174</v>
      </c>
      <c r="F527" s="526" t="s">
        <v>18</v>
      </c>
      <c r="G527" s="526"/>
      <c r="H527" s="527"/>
      <c r="I527" s="527"/>
      <c r="J527" s="527"/>
      <c r="K527" s="527"/>
      <c r="L527" s="527"/>
    </row>
    <row r="528" spans="1:12" x14ac:dyDescent="0.2">
      <c r="A528" s="525"/>
      <c r="B528" s="528" t="s">
        <v>4460</v>
      </c>
      <c r="C528" s="529" t="s">
        <v>4459</v>
      </c>
      <c r="D528" s="543">
        <v>43280</v>
      </c>
      <c r="E528" s="528" t="s">
        <v>1892</v>
      </c>
      <c r="F528" s="528" t="s">
        <v>1891</v>
      </c>
      <c r="G528" s="528"/>
      <c r="H528" s="539" t="s">
        <v>170</v>
      </c>
      <c r="I528" s="539"/>
      <c r="J528" s="83" t="s">
        <v>166</v>
      </c>
      <c r="K528" s="83" t="s">
        <v>9</v>
      </c>
      <c r="L528" s="87">
        <v>622.65</v>
      </c>
    </row>
    <row r="529" spans="1:12" x14ac:dyDescent="0.2">
      <c r="A529" s="525"/>
      <c r="B529" s="528"/>
      <c r="C529" s="529"/>
      <c r="D529" s="543"/>
      <c r="E529" s="528"/>
      <c r="F529" s="528"/>
      <c r="G529" s="528"/>
      <c r="H529" s="539" t="s">
        <v>56</v>
      </c>
      <c r="I529" s="539"/>
      <c r="J529" s="83" t="s">
        <v>166</v>
      </c>
      <c r="K529" s="83" t="s">
        <v>9</v>
      </c>
      <c r="L529" s="87">
        <v>1900.84</v>
      </c>
    </row>
    <row r="530" spans="1:12" ht="24" x14ac:dyDescent="0.2">
      <c r="A530" s="525"/>
      <c r="B530" s="86" t="s">
        <v>33</v>
      </c>
      <c r="C530" s="85" t="s">
        <v>34</v>
      </c>
      <c r="D530" s="85" t="s">
        <v>169</v>
      </c>
      <c r="E530" s="85" t="s">
        <v>168</v>
      </c>
      <c r="F530" s="527"/>
      <c r="G530" s="527"/>
      <c r="H530" s="539" t="s">
        <v>167</v>
      </c>
      <c r="I530" s="539"/>
      <c r="J530" s="528" t="s">
        <v>166</v>
      </c>
      <c r="K530" s="528" t="s">
        <v>9</v>
      </c>
      <c r="L530" s="540">
        <v>200</v>
      </c>
    </row>
    <row r="531" spans="1:12" ht="24" x14ac:dyDescent="0.2">
      <c r="A531" s="525"/>
      <c r="B531" s="83" t="s">
        <v>488</v>
      </c>
      <c r="C531" s="83" t="s">
        <v>1891</v>
      </c>
      <c r="D531" s="84">
        <v>43285</v>
      </c>
      <c r="E531" s="83" t="s">
        <v>4458</v>
      </c>
      <c r="F531" s="527"/>
      <c r="G531" s="527"/>
      <c r="H531" s="539"/>
      <c r="I531" s="539"/>
      <c r="J531" s="528"/>
      <c r="K531" s="528"/>
      <c r="L531" s="540"/>
    </row>
    <row r="532" spans="1:12" ht="24" x14ac:dyDescent="0.2">
      <c r="A532" s="525">
        <v>600</v>
      </c>
      <c r="B532" s="86" t="s">
        <v>23</v>
      </c>
      <c r="C532" s="85" t="s">
        <v>24</v>
      </c>
      <c r="D532" s="85" t="s">
        <v>175</v>
      </c>
      <c r="E532" s="85" t="s">
        <v>174</v>
      </c>
      <c r="F532" s="526" t="s">
        <v>18</v>
      </c>
      <c r="G532" s="526"/>
      <c r="H532" s="527"/>
      <c r="I532" s="527"/>
      <c r="J532" s="527"/>
      <c r="K532" s="527"/>
      <c r="L532" s="527"/>
    </row>
    <row r="533" spans="1:12" x14ac:dyDescent="0.2">
      <c r="A533" s="525"/>
      <c r="B533" s="528" t="s">
        <v>4453</v>
      </c>
      <c r="C533" s="529" t="s">
        <v>4457</v>
      </c>
      <c r="D533" s="543">
        <v>43199</v>
      </c>
      <c r="E533" s="528" t="s">
        <v>1003</v>
      </c>
      <c r="F533" s="528" t="s">
        <v>4456</v>
      </c>
      <c r="G533" s="528"/>
      <c r="H533" s="539" t="s">
        <v>170</v>
      </c>
      <c r="I533" s="539"/>
      <c r="J533" s="83" t="s">
        <v>166</v>
      </c>
      <c r="K533" s="83" t="s">
        <v>9</v>
      </c>
      <c r="L533" s="87">
        <v>370.89</v>
      </c>
    </row>
    <row r="534" spans="1:12" x14ac:dyDescent="0.2">
      <c r="A534" s="525"/>
      <c r="B534" s="528"/>
      <c r="C534" s="529"/>
      <c r="D534" s="543"/>
      <c r="E534" s="528"/>
      <c r="F534" s="528"/>
      <c r="G534" s="528"/>
      <c r="H534" s="539" t="s">
        <v>56</v>
      </c>
      <c r="I534" s="539"/>
      <c r="J534" s="528" t="s">
        <v>166</v>
      </c>
      <c r="K534" s="528" t="s">
        <v>9</v>
      </c>
      <c r="L534" s="540">
        <v>2094.9499999999998</v>
      </c>
    </row>
    <row r="535" spans="1:12" x14ac:dyDescent="0.2">
      <c r="A535" s="525"/>
      <c r="B535" s="528"/>
      <c r="C535" s="529"/>
      <c r="D535" s="543"/>
      <c r="E535" s="528"/>
      <c r="F535" s="528"/>
      <c r="G535" s="528"/>
      <c r="H535" s="539"/>
      <c r="I535" s="539"/>
      <c r="J535" s="528"/>
      <c r="K535" s="528"/>
      <c r="L535" s="540"/>
    </row>
    <row r="536" spans="1:12" ht="24" x14ac:dyDescent="0.2">
      <c r="A536" s="525"/>
      <c r="B536" s="86" t="s">
        <v>33</v>
      </c>
      <c r="C536" s="85" t="s">
        <v>34</v>
      </c>
      <c r="D536" s="85" t="s">
        <v>169</v>
      </c>
      <c r="E536" s="85" t="s">
        <v>168</v>
      </c>
      <c r="F536" s="527"/>
      <c r="G536" s="527"/>
      <c r="H536" s="539" t="s">
        <v>167</v>
      </c>
      <c r="I536" s="539"/>
      <c r="J536" s="528" t="s">
        <v>166</v>
      </c>
      <c r="K536" s="528" t="s">
        <v>9</v>
      </c>
      <c r="L536" s="540">
        <v>262.44</v>
      </c>
    </row>
    <row r="537" spans="1:12" ht="36" x14ac:dyDescent="0.2">
      <c r="A537" s="525"/>
      <c r="B537" s="83" t="s">
        <v>4451</v>
      </c>
      <c r="C537" s="83" t="s">
        <v>4456</v>
      </c>
      <c r="D537" s="84">
        <v>43203</v>
      </c>
      <c r="E537" s="83" t="s">
        <v>4455</v>
      </c>
      <c r="F537" s="527"/>
      <c r="G537" s="527"/>
      <c r="H537" s="539"/>
      <c r="I537" s="539"/>
      <c r="J537" s="528"/>
      <c r="K537" s="528"/>
      <c r="L537" s="540"/>
    </row>
  </sheetData>
  <mergeCells count="1590">
    <mergeCell ref="A3:A5"/>
    <mergeCell ref="B3:I4"/>
    <mergeCell ref="B5:L5"/>
    <mergeCell ref="A6:A8"/>
    <mergeCell ref="C6:E6"/>
    <mergeCell ref="F6:F8"/>
    <mergeCell ref="G6:G8"/>
    <mergeCell ref="I6:I8"/>
    <mergeCell ref="J6:J8"/>
    <mergeCell ref="K6:L8"/>
    <mergeCell ref="C7:E7"/>
    <mergeCell ref="F9:G9"/>
    <mergeCell ref="H9:I9"/>
    <mergeCell ref="B2:L2"/>
    <mergeCell ref="D8:E8"/>
    <mergeCell ref="A10:A14"/>
    <mergeCell ref="F10:G10"/>
    <mergeCell ref="H10:L10"/>
    <mergeCell ref="B11:B12"/>
    <mergeCell ref="C11:C12"/>
    <mergeCell ref="D11:D12"/>
    <mergeCell ref="E11:E12"/>
    <mergeCell ref="K13:K14"/>
    <mergeCell ref="L13:L14"/>
    <mergeCell ref="F11:G12"/>
    <mergeCell ref="H11:I11"/>
    <mergeCell ref="H12:I12"/>
    <mergeCell ref="F13:G14"/>
    <mergeCell ref="H13:I14"/>
    <mergeCell ref="J13:J14"/>
    <mergeCell ref="A15:A19"/>
    <mergeCell ref="F15:G15"/>
    <mergeCell ref="H15:L15"/>
    <mergeCell ref="B16:B17"/>
    <mergeCell ref="C16:C17"/>
    <mergeCell ref="D16:D17"/>
    <mergeCell ref="E16:E17"/>
    <mergeCell ref="F16:G17"/>
    <mergeCell ref="H16:I16"/>
    <mergeCell ref="H17:I17"/>
    <mergeCell ref="F18:G19"/>
    <mergeCell ref="H18:I19"/>
    <mergeCell ref="J18:J19"/>
    <mergeCell ref="K18:K19"/>
    <mergeCell ref="L18:L19"/>
    <mergeCell ref="A20:A24"/>
    <mergeCell ref="F20:G20"/>
    <mergeCell ref="H20:L20"/>
    <mergeCell ref="B21:B22"/>
    <mergeCell ref="C21:C22"/>
    <mergeCell ref="D21:D22"/>
    <mergeCell ref="E21:E22"/>
    <mergeCell ref="F21:G22"/>
    <mergeCell ref="H21:I21"/>
    <mergeCell ref="J33:J34"/>
    <mergeCell ref="K33:K34"/>
    <mergeCell ref="L33:L34"/>
    <mergeCell ref="H22:I22"/>
    <mergeCell ref="F23:G24"/>
    <mergeCell ref="H23:I24"/>
    <mergeCell ref="J23:J24"/>
    <mergeCell ref="K23:K24"/>
    <mergeCell ref="L23:L24"/>
    <mergeCell ref="H25:L25"/>
    <mergeCell ref="B26:B27"/>
    <mergeCell ref="C26:C27"/>
    <mergeCell ref="D26:D27"/>
    <mergeCell ref="E26:E27"/>
    <mergeCell ref="F26:G27"/>
    <mergeCell ref="H26:I26"/>
    <mergeCell ref="H27:I27"/>
    <mergeCell ref="J28:J29"/>
    <mergeCell ref="K28:K29"/>
    <mergeCell ref="L28:L29"/>
    <mergeCell ref="A30:A34"/>
    <mergeCell ref="F30:G30"/>
    <mergeCell ref="H30:L30"/>
    <mergeCell ref="B31:B32"/>
    <mergeCell ref="C31:C32"/>
    <mergeCell ref="A25:A29"/>
    <mergeCell ref="F25:G25"/>
    <mergeCell ref="E41:E42"/>
    <mergeCell ref="F41:G42"/>
    <mergeCell ref="F36:G37"/>
    <mergeCell ref="H36:I36"/>
    <mergeCell ref="F28:G29"/>
    <mergeCell ref="H28:I29"/>
    <mergeCell ref="J43:J44"/>
    <mergeCell ref="K43:K44"/>
    <mergeCell ref="K38:K39"/>
    <mergeCell ref="L38:L39"/>
    <mergeCell ref="A40:A44"/>
    <mergeCell ref="F40:G40"/>
    <mergeCell ref="H40:L40"/>
    <mergeCell ref="B41:B42"/>
    <mergeCell ref="C41:C42"/>
    <mergeCell ref="D41:D42"/>
    <mergeCell ref="D31:D32"/>
    <mergeCell ref="E31:E32"/>
    <mergeCell ref="F31:G32"/>
    <mergeCell ref="H31:I31"/>
    <mergeCell ref="H32:I32"/>
    <mergeCell ref="F33:G34"/>
    <mergeCell ref="H33:I34"/>
    <mergeCell ref="A35:A39"/>
    <mergeCell ref="F35:G35"/>
    <mergeCell ref="H35:L35"/>
    <mergeCell ref="B36:B37"/>
    <mergeCell ref="C36:C37"/>
    <mergeCell ref="D36:D37"/>
    <mergeCell ref="E36:E37"/>
    <mergeCell ref="L43:L44"/>
    <mergeCell ref="A45:A50"/>
    <mergeCell ref="F45:G45"/>
    <mergeCell ref="H45:L45"/>
    <mergeCell ref="B46:B48"/>
    <mergeCell ref="C46:C48"/>
    <mergeCell ref="D46:D48"/>
    <mergeCell ref="E46:E48"/>
    <mergeCell ref="F46:G48"/>
    <mergeCell ref="H46:I46"/>
    <mergeCell ref="K47:K48"/>
    <mergeCell ref="L47:L48"/>
    <mergeCell ref="F49:G50"/>
    <mergeCell ref="H49:I50"/>
    <mergeCell ref="J49:J50"/>
    <mergeCell ref="K49:K50"/>
    <mergeCell ref="L49:L50"/>
    <mergeCell ref="H37:I37"/>
    <mergeCell ref="F38:G39"/>
    <mergeCell ref="H38:I39"/>
    <mergeCell ref="J38:J39"/>
    <mergeCell ref="H47:I48"/>
    <mergeCell ref="J47:J48"/>
    <mergeCell ref="H41:I41"/>
    <mergeCell ref="H42:I42"/>
    <mergeCell ref="F43:G44"/>
    <mergeCell ref="H43:I44"/>
    <mergeCell ref="A51:A55"/>
    <mergeCell ref="F51:G51"/>
    <mergeCell ref="H51:L51"/>
    <mergeCell ref="B52:B53"/>
    <mergeCell ref="C52:C53"/>
    <mergeCell ref="D52:D53"/>
    <mergeCell ref="E52:E53"/>
    <mergeCell ref="F52:G53"/>
    <mergeCell ref="H52:I52"/>
    <mergeCell ref="H53:I53"/>
    <mergeCell ref="F54:G55"/>
    <mergeCell ref="H54:I55"/>
    <mergeCell ref="J54:J55"/>
    <mergeCell ref="K54:K55"/>
    <mergeCell ref="L54:L55"/>
    <mergeCell ref="A56:A60"/>
    <mergeCell ref="F56:G56"/>
    <mergeCell ref="H56:L56"/>
    <mergeCell ref="B57:B58"/>
    <mergeCell ref="C57:C58"/>
    <mergeCell ref="D57:D58"/>
    <mergeCell ref="E57:E58"/>
    <mergeCell ref="F57:G58"/>
    <mergeCell ref="H57:I57"/>
    <mergeCell ref="H58:I58"/>
    <mergeCell ref="F59:G60"/>
    <mergeCell ref="H59:I60"/>
    <mergeCell ref="J59:J60"/>
    <mergeCell ref="K59:K60"/>
    <mergeCell ref="L59:L60"/>
    <mergeCell ref="A61:A65"/>
    <mergeCell ref="F61:G61"/>
    <mergeCell ref="H61:L61"/>
    <mergeCell ref="B62:B63"/>
    <mergeCell ref="C62:C63"/>
    <mergeCell ref="D62:D63"/>
    <mergeCell ref="E62:E63"/>
    <mergeCell ref="F62:G63"/>
    <mergeCell ref="H62:I62"/>
    <mergeCell ref="H63:I63"/>
    <mergeCell ref="F64:G65"/>
    <mergeCell ref="H64:I65"/>
    <mergeCell ref="J64:J65"/>
    <mergeCell ref="K64:K65"/>
    <mergeCell ref="L64:L65"/>
    <mergeCell ref="A66:A70"/>
    <mergeCell ref="F66:G66"/>
    <mergeCell ref="H66:L66"/>
    <mergeCell ref="B67:B68"/>
    <mergeCell ref="C67:C68"/>
    <mergeCell ref="D67:D68"/>
    <mergeCell ref="E67:E68"/>
    <mergeCell ref="F67:G68"/>
    <mergeCell ref="H67:I67"/>
    <mergeCell ref="H68:I68"/>
    <mergeCell ref="F69:G70"/>
    <mergeCell ref="H69:I70"/>
    <mergeCell ref="J69:J70"/>
    <mergeCell ref="K69:K70"/>
    <mergeCell ref="L69:L70"/>
    <mergeCell ref="A71:A75"/>
    <mergeCell ref="F71:G71"/>
    <mergeCell ref="H71:L71"/>
    <mergeCell ref="B72:B73"/>
    <mergeCell ref="C72:C73"/>
    <mergeCell ref="D72:D73"/>
    <mergeCell ref="E72:E73"/>
    <mergeCell ref="F72:G73"/>
    <mergeCell ref="H72:I72"/>
    <mergeCell ref="H73:I73"/>
    <mergeCell ref="F74:G75"/>
    <mergeCell ref="H74:I75"/>
    <mergeCell ref="J74:J75"/>
    <mergeCell ref="K74:K75"/>
    <mergeCell ref="L74:L75"/>
    <mergeCell ref="A76:A80"/>
    <mergeCell ref="F76:G76"/>
    <mergeCell ref="H76:L76"/>
    <mergeCell ref="B77:B78"/>
    <mergeCell ref="C77:C78"/>
    <mergeCell ref="D77:D78"/>
    <mergeCell ref="E77:E78"/>
    <mergeCell ref="F77:G78"/>
    <mergeCell ref="H77:I77"/>
    <mergeCell ref="H78:I78"/>
    <mergeCell ref="F79:G80"/>
    <mergeCell ref="H79:I80"/>
    <mergeCell ref="J79:J80"/>
    <mergeCell ref="K79:K80"/>
    <mergeCell ref="L79:L80"/>
    <mergeCell ref="A81:A85"/>
    <mergeCell ref="F81:G81"/>
    <mergeCell ref="H81:L81"/>
    <mergeCell ref="B82:B83"/>
    <mergeCell ref="C82:C83"/>
    <mergeCell ref="D82:D83"/>
    <mergeCell ref="E82:E83"/>
    <mergeCell ref="F82:G83"/>
    <mergeCell ref="H82:I82"/>
    <mergeCell ref="H83:I83"/>
    <mergeCell ref="F84:G85"/>
    <mergeCell ref="H84:I85"/>
    <mergeCell ref="K97:K98"/>
    <mergeCell ref="L97:L98"/>
    <mergeCell ref="D93:D96"/>
    <mergeCell ref="E93:E96"/>
    <mergeCell ref="F93:G96"/>
    <mergeCell ref="H93:I93"/>
    <mergeCell ref="J84:J85"/>
    <mergeCell ref="K84:K85"/>
    <mergeCell ref="L84:L85"/>
    <mergeCell ref="A86:A91"/>
    <mergeCell ref="F86:G86"/>
    <mergeCell ref="H86:L86"/>
    <mergeCell ref="B87:B89"/>
    <mergeCell ref="C87:C89"/>
    <mergeCell ref="D87:D89"/>
    <mergeCell ref="E87:E89"/>
    <mergeCell ref="F87:G89"/>
    <mergeCell ref="H87:I87"/>
    <mergeCell ref="H88:I89"/>
    <mergeCell ref="J88:J89"/>
    <mergeCell ref="K88:K89"/>
    <mergeCell ref="L88:L89"/>
    <mergeCell ref="D100:D101"/>
    <mergeCell ref="E100:E101"/>
    <mergeCell ref="F100:G101"/>
    <mergeCell ref="H100:I100"/>
    <mergeCell ref="H101:I101"/>
    <mergeCell ref="A92:A98"/>
    <mergeCell ref="F92:G92"/>
    <mergeCell ref="H92:L92"/>
    <mergeCell ref="B93:B96"/>
    <mergeCell ref="C93:C96"/>
    <mergeCell ref="A104:A109"/>
    <mergeCell ref="F104:G104"/>
    <mergeCell ref="H104:L104"/>
    <mergeCell ref="B105:B107"/>
    <mergeCell ref="C105:C107"/>
    <mergeCell ref="A99:A103"/>
    <mergeCell ref="F99:G99"/>
    <mergeCell ref="H99:L99"/>
    <mergeCell ref="B100:B101"/>
    <mergeCell ref="C100:C101"/>
    <mergeCell ref="K90:K91"/>
    <mergeCell ref="L90:L91"/>
    <mergeCell ref="F102:G103"/>
    <mergeCell ref="H102:I103"/>
    <mergeCell ref="J102:J103"/>
    <mergeCell ref="K102:K103"/>
    <mergeCell ref="L102:L103"/>
    <mergeCell ref="K94:K96"/>
    <mergeCell ref="L94:L96"/>
    <mergeCell ref="F97:G98"/>
    <mergeCell ref="H94:I96"/>
    <mergeCell ref="J94:J96"/>
    <mergeCell ref="F90:G91"/>
    <mergeCell ref="H90:I91"/>
    <mergeCell ref="J90:J91"/>
    <mergeCell ref="H97:I98"/>
    <mergeCell ref="J97:J98"/>
    <mergeCell ref="L106:L107"/>
    <mergeCell ref="F108:G109"/>
    <mergeCell ref="H108:I109"/>
    <mergeCell ref="J108:J109"/>
    <mergeCell ref="K108:K109"/>
    <mergeCell ref="L108:L109"/>
    <mergeCell ref="F105:G107"/>
    <mergeCell ref="H105:I105"/>
    <mergeCell ref="H106:I107"/>
    <mergeCell ref="J106:J107"/>
    <mergeCell ref="J126:J127"/>
    <mergeCell ref="K126:K127"/>
    <mergeCell ref="L126:L127"/>
    <mergeCell ref="D111:D112"/>
    <mergeCell ref="E111:E112"/>
    <mergeCell ref="F111:G112"/>
    <mergeCell ref="H111:I111"/>
    <mergeCell ref="H112:I112"/>
    <mergeCell ref="K106:K107"/>
    <mergeCell ref="D105:D107"/>
    <mergeCell ref="E105:E107"/>
    <mergeCell ref="A115:A120"/>
    <mergeCell ref="F115:G115"/>
    <mergeCell ref="H115:L115"/>
    <mergeCell ref="B116:B118"/>
    <mergeCell ref="C116:C118"/>
    <mergeCell ref="A110:A114"/>
    <mergeCell ref="F110:G110"/>
    <mergeCell ref="H110:L110"/>
    <mergeCell ref="B111:B112"/>
    <mergeCell ref="C111:C112"/>
    <mergeCell ref="F113:G114"/>
    <mergeCell ref="H113:I114"/>
    <mergeCell ref="J113:J114"/>
    <mergeCell ref="K113:K114"/>
    <mergeCell ref="L113:L114"/>
    <mergeCell ref="F119:G120"/>
    <mergeCell ref="H119:I120"/>
    <mergeCell ref="H133:L133"/>
    <mergeCell ref="B134:B135"/>
    <mergeCell ref="C134:C135"/>
    <mergeCell ref="J136:J137"/>
    <mergeCell ref="K136:K137"/>
    <mergeCell ref="L136:L137"/>
    <mergeCell ref="J123:J125"/>
    <mergeCell ref="K123:K125"/>
    <mergeCell ref="L123:L125"/>
    <mergeCell ref="K117:K118"/>
    <mergeCell ref="L117:L118"/>
    <mergeCell ref="D116:D118"/>
    <mergeCell ref="E116:E118"/>
    <mergeCell ref="F116:G118"/>
    <mergeCell ref="H116:I116"/>
    <mergeCell ref="H117:I118"/>
    <mergeCell ref="J117:J118"/>
    <mergeCell ref="J131:J132"/>
    <mergeCell ref="K131:K132"/>
    <mergeCell ref="L131:L132"/>
    <mergeCell ref="J119:J120"/>
    <mergeCell ref="K119:K120"/>
    <mergeCell ref="L119:L120"/>
    <mergeCell ref="D122:D125"/>
    <mergeCell ref="E122:E125"/>
    <mergeCell ref="F122:G125"/>
    <mergeCell ref="H122:I122"/>
    <mergeCell ref="H123:I125"/>
    <mergeCell ref="F131:G132"/>
    <mergeCell ref="H131:I132"/>
    <mergeCell ref="F126:G127"/>
    <mergeCell ref="H126:I127"/>
    <mergeCell ref="F146:G147"/>
    <mergeCell ref="H146:I147"/>
    <mergeCell ref="J146:J147"/>
    <mergeCell ref="K146:K147"/>
    <mergeCell ref="K141:K142"/>
    <mergeCell ref="L141:L142"/>
    <mergeCell ref="D134:D135"/>
    <mergeCell ref="E134:E135"/>
    <mergeCell ref="F134:G135"/>
    <mergeCell ref="H134:I134"/>
    <mergeCell ref="H135:I135"/>
    <mergeCell ref="F136:G137"/>
    <mergeCell ref="H136:I137"/>
    <mergeCell ref="A121:A127"/>
    <mergeCell ref="F121:G121"/>
    <mergeCell ref="H121:L121"/>
    <mergeCell ref="B122:B125"/>
    <mergeCell ref="C122:C125"/>
    <mergeCell ref="A128:A132"/>
    <mergeCell ref="F128:G128"/>
    <mergeCell ref="H128:L128"/>
    <mergeCell ref="B129:B130"/>
    <mergeCell ref="C129:C130"/>
    <mergeCell ref="D129:D130"/>
    <mergeCell ref="E129:E130"/>
    <mergeCell ref="F129:G130"/>
    <mergeCell ref="H129:I129"/>
    <mergeCell ref="H130:I130"/>
    <mergeCell ref="F139:G140"/>
    <mergeCell ref="H139:I139"/>
    <mergeCell ref="A133:A137"/>
    <mergeCell ref="F133:G133"/>
    <mergeCell ref="H149:I149"/>
    <mergeCell ref="A138:A142"/>
    <mergeCell ref="F138:G138"/>
    <mergeCell ref="H138:L138"/>
    <mergeCell ref="B139:B140"/>
    <mergeCell ref="C139:C140"/>
    <mergeCell ref="D139:D140"/>
    <mergeCell ref="E139:E140"/>
    <mergeCell ref="H144:I144"/>
    <mergeCell ref="H145:I145"/>
    <mergeCell ref="K151:K152"/>
    <mergeCell ref="L151:L152"/>
    <mergeCell ref="L146:L147"/>
    <mergeCell ref="A148:A152"/>
    <mergeCell ref="F148:G148"/>
    <mergeCell ref="H148:L148"/>
    <mergeCell ref="B149:B150"/>
    <mergeCell ref="C149:C150"/>
    <mergeCell ref="D149:D150"/>
    <mergeCell ref="E149:E150"/>
    <mergeCell ref="H140:I140"/>
    <mergeCell ref="F141:G142"/>
    <mergeCell ref="H141:I142"/>
    <mergeCell ref="J141:J142"/>
    <mergeCell ref="A143:A147"/>
    <mergeCell ref="F143:G143"/>
    <mergeCell ref="H143:L143"/>
    <mergeCell ref="B144:B145"/>
    <mergeCell ref="C144:C145"/>
    <mergeCell ref="D144:D145"/>
    <mergeCell ref="E144:E145"/>
    <mergeCell ref="F144:G145"/>
    <mergeCell ref="H165:I165"/>
    <mergeCell ref="H166:I167"/>
    <mergeCell ref="J166:J167"/>
    <mergeCell ref="K166:K167"/>
    <mergeCell ref="L166:L167"/>
    <mergeCell ref="F168:G169"/>
    <mergeCell ref="H168:I169"/>
    <mergeCell ref="J168:J169"/>
    <mergeCell ref="K168:K169"/>
    <mergeCell ref="H155:I156"/>
    <mergeCell ref="H150:I150"/>
    <mergeCell ref="F151:G152"/>
    <mergeCell ref="H151:I152"/>
    <mergeCell ref="J151:J152"/>
    <mergeCell ref="F149:G150"/>
    <mergeCell ref="A153:A158"/>
    <mergeCell ref="F153:G153"/>
    <mergeCell ref="H153:L153"/>
    <mergeCell ref="B154:B156"/>
    <mergeCell ref="C154:C156"/>
    <mergeCell ref="D154:D156"/>
    <mergeCell ref="E154:E156"/>
    <mergeCell ref="F154:G156"/>
    <mergeCell ref="H154:I154"/>
    <mergeCell ref="J155:J156"/>
    <mergeCell ref="K155:K156"/>
    <mergeCell ref="L155:L156"/>
    <mergeCell ref="F157:G158"/>
    <mergeCell ref="H157:I158"/>
    <mergeCell ref="J157:J158"/>
    <mergeCell ref="K157:K158"/>
    <mergeCell ref="L157:L158"/>
    <mergeCell ref="E176:E177"/>
    <mergeCell ref="F176:G177"/>
    <mergeCell ref="H176:I176"/>
    <mergeCell ref="H177:I177"/>
    <mergeCell ref="F178:G179"/>
    <mergeCell ref="H178:I179"/>
    <mergeCell ref="J178:J179"/>
    <mergeCell ref="K178:K179"/>
    <mergeCell ref="L178:L179"/>
    <mergeCell ref="A159:A163"/>
    <mergeCell ref="F159:G159"/>
    <mergeCell ref="H159:L159"/>
    <mergeCell ref="B160:B161"/>
    <mergeCell ref="C160:C161"/>
    <mergeCell ref="D160:D161"/>
    <mergeCell ref="E160:E161"/>
    <mergeCell ref="F160:G161"/>
    <mergeCell ref="H160:I160"/>
    <mergeCell ref="H161:I161"/>
    <mergeCell ref="F162:G163"/>
    <mergeCell ref="H162:I163"/>
    <mergeCell ref="J162:J163"/>
    <mergeCell ref="K162:K163"/>
    <mergeCell ref="L162:L163"/>
    <mergeCell ref="A164:A169"/>
    <mergeCell ref="F164:G164"/>
    <mergeCell ref="H164:L164"/>
    <mergeCell ref="B165:B167"/>
    <mergeCell ref="C165:C167"/>
    <mergeCell ref="D165:D167"/>
    <mergeCell ref="E165:E167"/>
    <mergeCell ref="F165:G167"/>
    <mergeCell ref="F186:G189"/>
    <mergeCell ref="H186:I186"/>
    <mergeCell ref="H187:I189"/>
    <mergeCell ref="J187:J189"/>
    <mergeCell ref="K187:K189"/>
    <mergeCell ref="L187:L189"/>
    <mergeCell ref="F190:G191"/>
    <mergeCell ref="H190:I191"/>
    <mergeCell ref="J190:J191"/>
    <mergeCell ref="K190:K191"/>
    <mergeCell ref="L168:L169"/>
    <mergeCell ref="A170:A174"/>
    <mergeCell ref="F170:G170"/>
    <mergeCell ref="H170:L170"/>
    <mergeCell ref="B171:B172"/>
    <mergeCell ref="C171:C172"/>
    <mergeCell ref="D171:D172"/>
    <mergeCell ref="E171:E172"/>
    <mergeCell ref="F171:G172"/>
    <mergeCell ref="H171:I171"/>
    <mergeCell ref="H172:I172"/>
    <mergeCell ref="F173:G174"/>
    <mergeCell ref="H173:I174"/>
    <mergeCell ref="J173:J174"/>
    <mergeCell ref="K173:K174"/>
    <mergeCell ref="L173:L174"/>
    <mergeCell ref="A175:A179"/>
    <mergeCell ref="F175:G175"/>
    <mergeCell ref="H175:L175"/>
    <mergeCell ref="B176:B177"/>
    <mergeCell ref="C176:C177"/>
    <mergeCell ref="D176:D177"/>
    <mergeCell ref="D198:D199"/>
    <mergeCell ref="E198:E199"/>
    <mergeCell ref="F198:G199"/>
    <mergeCell ref="H198:I198"/>
    <mergeCell ref="H199:I199"/>
    <mergeCell ref="F200:G201"/>
    <mergeCell ref="H200:I201"/>
    <mergeCell ref="J200:J201"/>
    <mergeCell ref="K200:K201"/>
    <mergeCell ref="L200:L201"/>
    <mergeCell ref="A180:A184"/>
    <mergeCell ref="F180:G180"/>
    <mergeCell ref="H180:L180"/>
    <mergeCell ref="B181:B182"/>
    <mergeCell ref="C181:C182"/>
    <mergeCell ref="D181:D182"/>
    <mergeCell ref="E181:E182"/>
    <mergeCell ref="F181:G182"/>
    <mergeCell ref="H181:I181"/>
    <mergeCell ref="H182:I182"/>
    <mergeCell ref="F183:G184"/>
    <mergeCell ref="H183:I184"/>
    <mergeCell ref="J183:J184"/>
    <mergeCell ref="K183:K184"/>
    <mergeCell ref="L183:L184"/>
    <mergeCell ref="A185:A191"/>
    <mergeCell ref="F185:G185"/>
    <mergeCell ref="H185:L185"/>
    <mergeCell ref="B186:B189"/>
    <mergeCell ref="C186:C189"/>
    <mergeCell ref="D186:D189"/>
    <mergeCell ref="E186:E189"/>
    <mergeCell ref="D208:D210"/>
    <mergeCell ref="E208:E210"/>
    <mergeCell ref="F208:G210"/>
    <mergeCell ref="J209:J210"/>
    <mergeCell ref="K209:K210"/>
    <mergeCell ref="L209:L210"/>
    <mergeCell ref="F211:G212"/>
    <mergeCell ref="H211:I212"/>
    <mergeCell ref="J211:J212"/>
    <mergeCell ref="K211:K212"/>
    <mergeCell ref="L211:L212"/>
    <mergeCell ref="L190:L191"/>
    <mergeCell ref="A192:A196"/>
    <mergeCell ref="F192:G192"/>
    <mergeCell ref="H192:L192"/>
    <mergeCell ref="B193:B194"/>
    <mergeCell ref="C193:C194"/>
    <mergeCell ref="D193:D194"/>
    <mergeCell ref="E193:E194"/>
    <mergeCell ref="F193:G194"/>
    <mergeCell ref="H193:I193"/>
    <mergeCell ref="H194:I194"/>
    <mergeCell ref="F195:G196"/>
    <mergeCell ref="H195:I196"/>
    <mergeCell ref="J195:J196"/>
    <mergeCell ref="K195:K196"/>
    <mergeCell ref="L195:L196"/>
    <mergeCell ref="A197:A201"/>
    <mergeCell ref="F197:G197"/>
    <mergeCell ref="H197:L197"/>
    <mergeCell ref="B198:B199"/>
    <mergeCell ref="C198:C199"/>
    <mergeCell ref="H208:I208"/>
    <mergeCell ref="H209:I210"/>
    <mergeCell ref="A218:A223"/>
    <mergeCell ref="F218:G218"/>
    <mergeCell ref="H218:L218"/>
    <mergeCell ref="B219:B221"/>
    <mergeCell ref="C219:C221"/>
    <mergeCell ref="A213:A217"/>
    <mergeCell ref="F213:G213"/>
    <mergeCell ref="H213:L213"/>
    <mergeCell ref="B214:B215"/>
    <mergeCell ref="C214:C215"/>
    <mergeCell ref="A202:A206"/>
    <mergeCell ref="F202:G202"/>
    <mergeCell ref="H202:L202"/>
    <mergeCell ref="B203:B204"/>
    <mergeCell ref="C203:C204"/>
    <mergeCell ref="D203:D204"/>
    <mergeCell ref="E203:E204"/>
    <mergeCell ref="F203:G204"/>
    <mergeCell ref="H203:I203"/>
    <mergeCell ref="H204:I204"/>
    <mergeCell ref="F205:G206"/>
    <mergeCell ref="H205:I206"/>
    <mergeCell ref="J205:J206"/>
    <mergeCell ref="K205:K206"/>
    <mergeCell ref="L205:L206"/>
    <mergeCell ref="A207:A212"/>
    <mergeCell ref="F207:G207"/>
    <mergeCell ref="H207:L207"/>
    <mergeCell ref="B208:B210"/>
    <mergeCell ref="C208:C210"/>
    <mergeCell ref="F216:G217"/>
    <mergeCell ref="H216:I217"/>
    <mergeCell ref="J216:J217"/>
    <mergeCell ref="K216:K217"/>
    <mergeCell ref="L216:L217"/>
    <mergeCell ref="L220:L221"/>
    <mergeCell ref="F222:G223"/>
    <mergeCell ref="H222:I223"/>
    <mergeCell ref="J222:J223"/>
    <mergeCell ref="K222:K223"/>
    <mergeCell ref="L222:L223"/>
    <mergeCell ref="F219:G221"/>
    <mergeCell ref="H219:I219"/>
    <mergeCell ref="H220:I221"/>
    <mergeCell ref="J220:J221"/>
    <mergeCell ref="D214:D215"/>
    <mergeCell ref="E214:E215"/>
    <mergeCell ref="F214:G215"/>
    <mergeCell ref="H214:I214"/>
    <mergeCell ref="H215:I215"/>
    <mergeCell ref="D225:D226"/>
    <mergeCell ref="E225:E226"/>
    <mergeCell ref="F225:G226"/>
    <mergeCell ref="H225:I225"/>
    <mergeCell ref="H226:I226"/>
    <mergeCell ref="K220:K221"/>
    <mergeCell ref="D219:D221"/>
    <mergeCell ref="E219:E221"/>
    <mergeCell ref="A229:A234"/>
    <mergeCell ref="F229:G229"/>
    <mergeCell ref="H229:L229"/>
    <mergeCell ref="B230:B232"/>
    <mergeCell ref="C230:C232"/>
    <mergeCell ref="A224:A228"/>
    <mergeCell ref="F224:G224"/>
    <mergeCell ref="H224:L224"/>
    <mergeCell ref="B225:B226"/>
    <mergeCell ref="C225:C226"/>
    <mergeCell ref="F227:G228"/>
    <mergeCell ref="H227:I228"/>
    <mergeCell ref="J227:J228"/>
    <mergeCell ref="K227:K228"/>
    <mergeCell ref="L227:L228"/>
    <mergeCell ref="K231:K232"/>
    <mergeCell ref="L231:L232"/>
    <mergeCell ref="F233:G234"/>
    <mergeCell ref="H233:I234"/>
    <mergeCell ref="J233:J234"/>
    <mergeCell ref="K233:K234"/>
    <mergeCell ref="L233:L234"/>
    <mergeCell ref="D230:D232"/>
    <mergeCell ref="E230:E232"/>
    <mergeCell ref="F230:G232"/>
    <mergeCell ref="H230:I230"/>
    <mergeCell ref="H231:I232"/>
    <mergeCell ref="J231:J232"/>
    <mergeCell ref="A245:A250"/>
    <mergeCell ref="F245:G245"/>
    <mergeCell ref="H245:L245"/>
    <mergeCell ref="B246:B248"/>
    <mergeCell ref="C246:C248"/>
    <mergeCell ref="D246:D248"/>
    <mergeCell ref="E246:E248"/>
    <mergeCell ref="H246:I246"/>
    <mergeCell ref="H247:I248"/>
    <mergeCell ref="J247:J248"/>
    <mergeCell ref="K247:K248"/>
    <mergeCell ref="L247:L248"/>
    <mergeCell ref="J243:J244"/>
    <mergeCell ref="K243:K244"/>
    <mergeCell ref="L243:L244"/>
    <mergeCell ref="A235:A239"/>
    <mergeCell ref="F235:G235"/>
    <mergeCell ref="H235:L235"/>
    <mergeCell ref="B236:B237"/>
    <mergeCell ref="C236:C237"/>
    <mergeCell ref="D236:D237"/>
    <mergeCell ref="E236:E237"/>
    <mergeCell ref="F236:G237"/>
    <mergeCell ref="H236:I236"/>
    <mergeCell ref="H237:I237"/>
    <mergeCell ref="F249:G250"/>
    <mergeCell ref="H249:I250"/>
    <mergeCell ref="J249:J250"/>
    <mergeCell ref="K249:K250"/>
    <mergeCell ref="A240:A244"/>
    <mergeCell ref="F240:G240"/>
    <mergeCell ref="H240:L240"/>
    <mergeCell ref="B241:B242"/>
    <mergeCell ref="C241:C242"/>
    <mergeCell ref="F246:G248"/>
    <mergeCell ref="F238:G239"/>
    <mergeCell ref="H238:I239"/>
    <mergeCell ref="J238:J239"/>
    <mergeCell ref="K238:K239"/>
    <mergeCell ref="L238:L239"/>
    <mergeCell ref="D241:D242"/>
    <mergeCell ref="E241:E242"/>
    <mergeCell ref="F241:G242"/>
    <mergeCell ref="H241:I241"/>
    <mergeCell ref="H242:I242"/>
    <mergeCell ref="F243:G244"/>
    <mergeCell ref="H243:I244"/>
    <mergeCell ref="F256:G256"/>
    <mergeCell ref="H256:L256"/>
    <mergeCell ref="B257:B259"/>
    <mergeCell ref="C257:C259"/>
    <mergeCell ref="D257:D259"/>
    <mergeCell ref="E257:E259"/>
    <mergeCell ref="F257:G259"/>
    <mergeCell ref="H257:I257"/>
    <mergeCell ref="H258:I259"/>
    <mergeCell ref="J258:J259"/>
    <mergeCell ref="K258:K259"/>
    <mergeCell ref="L258:L259"/>
    <mergeCell ref="F260:G261"/>
    <mergeCell ref="H260:I261"/>
    <mergeCell ref="J260:J261"/>
    <mergeCell ref="K260:K261"/>
    <mergeCell ref="L260:L261"/>
    <mergeCell ref="A262:A266"/>
    <mergeCell ref="F262:G262"/>
    <mergeCell ref="H262:L262"/>
    <mergeCell ref="B263:B264"/>
    <mergeCell ref="C263:C264"/>
    <mergeCell ref="L249:L250"/>
    <mergeCell ref="A251:A255"/>
    <mergeCell ref="F251:G251"/>
    <mergeCell ref="H251:L251"/>
    <mergeCell ref="B252:B253"/>
    <mergeCell ref="C252:C253"/>
    <mergeCell ref="J254:J255"/>
    <mergeCell ref="K254:K255"/>
    <mergeCell ref="L254:L255"/>
    <mergeCell ref="D252:D253"/>
    <mergeCell ref="D263:D264"/>
    <mergeCell ref="E263:E264"/>
    <mergeCell ref="F263:G264"/>
    <mergeCell ref="H263:I263"/>
    <mergeCell ref="H264:I264"/>
    <mergeCell ref="F265:G266"/>
    <mergeCell ref="H265:I266"/>
    <mergeCell ref="J265:J266"/>
    <mergeCell ref="K265:K266"/>
    <mergeCell ref="L265:L266"/>
    <mergeCell ref="E252:E253"/>
    <mergeCell ref="F252:G253"/>
    <mergeCell ref="H252:I252"/>
    <mergeCell ref="H253:I253"/>
    <mergeCell ref="F254:G255"/>
    <mergeCell ref="H254:I255"/>
    <mergeCell ref="A256:A261"/>
    <mergeCell ref="A267:A271"/>
    <mergeCell ref="F267:G267"/>
    <mergeCell ref="H267:L267"/>
    <mergeCell ref="B268:B269"/>
    <mergeCell ref="C268:C269"/>
    <mergeCell ref="D268:D269"/>
    <mergeCell ref="E268:E269"/>
    <mergeCell ref="F268:G269"/>
    <mergeCell ref="H268:I268"/>
    <mergeCell ref="H269:I269"/>
    <mergeCell ref="F270:G271"/>
    <mergeCell ref="H270:I271"/>
    <mergeCell ref="J270:J271"/>
    <mergeCell ref="K270:K271"/>
    <mergeCell ref="L270:L271"/>
    <mergeCell ref="A272:A277"/>
    <mergeCell ref="F272:G272"/>
    <mergeCell ref="H272:L272"/>
    <mergeCell ref="B273:B275"/>
    <mergeCell ref="C273:C275"/>
    <mergeCell ref="D273:D275"/>
    <mergeCell ref="E273:E275"/>
    <mergeCell ref="F273:G275"/>
    <mergeCell ref="H273:I273"/>
    <mergeCell ref="H274:I275"/>
    <mergeCell ref="J274:J275"/>
    <mergeCell ref="K274:K275"/>
    <mergeCell ref="L274:L275"/>
    <mergeCell ref="F276:G277"/>
    <mergeCell ref="H276:I277"/>
    <mergeCell ref="J276:J277"/>
    <mergeCell ref="K276:K277"/>
    <mergeCell ref="L276:L277"/>
    <mergeCell ref="A278:A282"/>
    <mergeCell ref="F278:G278"/>
    <mergeCell ref="H278:L278"/>
    <mergeCell ref="B279:B280"/>
    <mergeCell ref="C279:C280"/>
    <mergeCell ref="D279:D280"/>
    <mergeCell ref="E279:E280"/>
    <mergeCell ref="F279:G280"/>
    <mergeCell ref="H279:I279"/>
    <mergeCell ref="H280:I280"/>
    <mergeCell ref="F281:G282"/>
    <mergeCell ref="H281:I282"/>
    <mergeCell ref="J281:J282"/>
    <mergeCell ref="K281:K282"/>
    <mergeCell ref="L281:L282"/>
    <mergeCell ref="A283:A287"/>
    <mergeCell ref="F283:G283"/>
    <mergeCell ref="H283:L283"/>
    <mergeCell ref="B284:B285"/>
    <mergeCell ref="C284:C285"/>
    <mergeCell ref="D284:D285"/>
    <mergeCell ref="E284:E285"/>
    <mergeCell ref="F284:G285"/>
    <mergeCell ref="H284:I284"/>
    <mergeCell ref="H285:I285"/>
    <mergeCell ref="F286:G287"/>
    <mergeCell ref="H286:I287"/>
    <mergeCell ref="J286:J287"/>
    <mergeCell ref="K286:K287"/>
    <mergeCell ref="L286:L287"/>
    <mergeCell ref="A288:A292"/>
    <mergeCell ref="F288:G288"/>
    <mergeCell ref="H288:L288"/>
    <mergeCell ref="B289:B290"/>
    <mergeCell ref="C289:C290"/>
    <mergeCell ref="D289:D290"/>
    <mergeCell ref="E289:E290"/>
    <mergeCell ref="F289:G290"/>
    <mergeCell ref="H289:I289"/>
    <mergeCell ref="H290:I290"/>
    <mergeCell ref="F291:G292"/>
    <mergeCell ref="H291:I292"/>
    <mergeCell ref="J291:J292"/>
    <mergeCell ref="K291:K292"/>
    <mergeCell ref="L291:L292"/>
    <mergeCell ref="A293:A297"/>
    <mergeCell ref="F293:G293"/>
    <mergeCell ref="H293:L293"/>
    <mergeCell ref="B294:B295"/>
    <mergeCell ref="C294:C295"/>
    <mergeCell ref="D294:D295"/>
    <mergeCell ref="E294:E295"/>
    <mergeCell ref="F294:G295"/>
    <mergeCell ref="H294:I294"/>
    <mergeCell ref="H295:I295"/>
    <mergeCell ref="F296:G297"/>
    <mergeCell ref="H296:I297"/>
    <mergeCell ref="J296:J297"/>
    <mergeCell ref="K296:K297"/>
    <mergeCell ref="L296:L297"/>
    <mergeCell ref="A298:A302"/>
    <mergeCell ref="F298:G298"/>
    <mergeCell ref="H298:L298"/>
    <mergeCell ref="B299:B300"/>
    <mergeCell ref="C299:C300"/>
    <mergeCell ref="D299:D300"/>
    <mergeCell ref="E299:E300"/>
    <mergeCell ref="F299:G300"/>
    <mergeCell ref="H299:I299"/>
    <mergeCell ref="H300:I300"/>
    <mergeCell ref="F301:G302"/>
    <mergeCell ref="H301:I302"/>
    <mergeCell ref="J301:J302"/>
    <mergeCell ref="K301:K302"/>
    <mergeCell ref="L301:L302"/>
    <mergeCell ref="A303:A307"/>
    <mergeCell ref="F303:G303"/>
    <mergeCell ref="H303:L303"/>
    <mergeCell ref="B304:B305"/>
    <mergeCell ref="C304:C305"/>
    <mergeCell ref="D304:D305"/>
    <mergeCell ref="E304:E305"/>
    <mergeCell ref="F304:G305"/>
    <mergeCell ref="H304:I304"/>
    <mergeCell ref="H305:I305"/>
    <mergeCell ref="F306:G307"/>
    <mergeCell ref="H306:I307"/>
    <mergeCell ref="J306:J307"/>
    <mergeCell ref="K306:K307"/>
    <mergeCell ref="L306:L307"/>
    <mergeCell ref="A308:A312"/>
    <mergeCell ref="F308:G308"/>
    <mergeCell ref="H308:L308"/>
    <mergeCell ref="B309:B310"/>
    <mergeCell ref="C309:C310"/>
    <mergeCell ref="D309:D310"/>
    <mergeCell ref="E309:E310"/>
    <mergeCell ref="F309:G310"/>
    <mergeCell ref="H309:I309"/>
    <mergeCell ref="H310:I310"/>
    <mergeCell ref="F311:G312"/>
    <mergeCell ref="H311:I312"/>
    <mergeCell ref="J311:J312"/>
    <mergeCell ref="K311:K312"/>
    <mergeCell ref="L311:L312"/>
    <mergeCell ref="A313:A317"/>
    <mergeCell ref="F313:G313"/>
    <mergeCell ref="H313:L313"/>
    <mergeCell ref="B314:B315"/>
    <mergeCell ref="C314:C315"/>
    <mergeCell ref="D314:D315"/>
    <mergeCell ref="E314:E315"/>
    <mergeCell ref="F314:G315"/>
    <mergeCell ref="H314:I314"/>
    <mergeCell ref="H315:I315"/>
    <mergeCell ref="F316:G317"/>
    <mergeCell ref="H316:I317"/>
    <mergeCell ref="J316:J317"/>
    <mergeCell ref="K316:K317"/>
    <mergeCell ref="L316:L317"/>
    <mergeCell ref="A318:A322"/>
    <mergeCell ref="F318:G318"/>
    <mergeCell ref="H318:L318"/>
    <mergeCell ref="B319:B320"/>
    <mergeCell ref="C319:C320"/>
    <mergeCell ref="D319:D320"/>
    <mergeCell ref="E319:E320"/>
    <mergeCell ref="F319:G320"/>
    <mergeCell ref="H319:I319"/>
    <mergeCell ref="H320:I320"/>
    <mergeCell ref="F321:G322"/>
    <mergeCell ref="H321:I322"/>
    <mergeCell ref="J321:J322"/>
    <mergeCell ref="K321:K322"/>
    <mergeCell ref="L321:L322"/>
    <mergeCell ref="A323:A327"/>
    <mergeCell ref="F323:G323"/>
    <mergeCell ref="H323:L323"/>
    <mergeCell ref="B324:B325"/>
    <mergeCell ref="C324:C325"/>
    <mergeCell ref="D324:D325"/>
    <mergeCell ref="E324:E325"/>
    <mergeCell ref="F324:G325"/>
    <mergeCell ref="H324:I324"/>
    <mergeCell ref="H325:I325"/>
    <mergeCell ref="F326:G327"/>
    <mergeCell ref="H326:I327"/>
    <mergeCell ref="J326:J327"/>
    <mergeCell ref="K326:K327"/>
    <mergeCell ref="L326:L327"/>
    <mergeCell ref="A328:A332"/>
    <mergeCell ref="F328:G328"/>
    <mergeCell ref="H328:L328"/>
    <mergeCell ref="B329:B330"/>
    <mergeCell ref="C329:C330"/>
    <mergeCell ref="D329:D330"/>
    <mergeCell ref="E329:E330"/>
    <mergeCell ref="F329:G330"/>
    <mergeCell ref="H329:I329"/>
    <mergeCell ref="H330:I330"/>
    <mergeCell ref="F331:G332"/>
    <mergeCell ref="H331:I332"/>
    <mergeCell ref="J331:J332"/>
    <mergeCell ref="K331:K332"/>
    <mergeCell ref="L331:L332"/>
    <mergeCell ref="A333:A337"/>
    <mergeCell ref="F333:G333"/>
    <mergeCell ref="H333:L333"/>
    <mergeCell ref="B334:B335"/>
    <mergeCell ref="C334:C335"/>
    <mergeCell ref="D334:D335"/>
    <mergeCell ref="E334:E335"/>
    <mergeCell ref="F334:G335"/>
    <mergeCell ref="H334:I334"/>
    <mergeCell ref="H335:I335"/>
    <mergeCell ref="F336:G337"/>
    <mergeCell ref="H336:I337"/>
    <mergeCell ref="J336:J337"/>
    <mergeCell ref="K336:K337"/>
    <mergeCell ref="L336:L337"/>
    <mergeCell ref="A338:A342"/>
    <mergeCell ref="F338:G338"/>
    <mergeCell ref="H338:L338"/>
    <mergeCell ref="B339:B340"/>
    <mergeCell ref="C339:C340"/>
    <mergeCell ref="D339:D340"/>
    <mergeCell ref="E339:E340"/>
    <mergeCell ref="F339:G340"/>
    <mergeCell ref="H339:I339"/>
    <mergeCell ref="H340:I340"/>
    <mergeCell ref="F341:G342"/>
    <mergeCell ref="H341:I342"/>
    <mergeCell ref="J341:J342"/>
    <mergeCell ref="K341:K342"/>
    <mergeCell ref="L341:L342"/>
    <mergeCell ref="A343:A347"/>
    <mergeCell ref="F343:G343"/>
    <mergeCell ref="H343:L343"/>
    <mergeCell ref="B344:B345"/>
    <mergeCell ref="C344:C345"/>
    <mergeCell ref="D344:D345"/>
    <mergeCell ref="E344:E345"/>
    <mergeCell ref="F344:G345"/>
    <mergeCell ref="H344:I344"/>
    <mergeCell ref="H345:I345"/>
    <mergeCell ref="F346:G347"/>
    <mergeCell ref="H346:I347"/>
    <mergeCell ref="J346:J347"/>
    <mergeCell ref="K346:K347"/>
    <mergeCell ref="L346:L347"/>
    <mergeCell ref="A348:A352"/>
    <mergeCell ref="F348:G348"/>
    <mergeCell ref="H348:L348"/>
    <mergeCell ref="B349:B350"/>
    <mergeCell ref="C349:C350"/>
    <mergeCell ref="D349:D350"/>
    <mergeCell ref="E349:E350"/>
    <mergeCell ref="F349:G350"/>
    <mergeCell ref="H349:I349"/>
    <mergeCell ref="H350:I350"/>
    <mergeCell ref="F351:G352"/>
    <mergeCell ref="H351:I352"/>
    <mergeCell ref="J351:J352"/>
    <mergeCell ref="K351:K352"/>
    <mergeCell ref="L351:L352"/>
    <mergeCell ref="A353:A357"/>
    <mergeCell ref="F353:G353"/>
    <mergeCell ref="H353:L353"/>
    <mergeCell ref="B354:B355"/>
    <mergeCell ref="C354:C355"/>
    <mergeCell ref="D354:D355"/>
    <mergeCell ref="E354:E355"/>
    <mergeCell ref="F354:G355"/>
    <mergeCell ref="H354:I354"/>
    <mergeCell ref="H355:I355"/>
    <mergeCell ref="F356:G357"/>
    <mergeCell ref="H356:I357"/>
    <mergeCell ref="J356:J357"/>
    <mergeCell ref="K356:K357"/>
    <mergeCell ref="L356:L357"/>
    <mergeCell ref="A358:A362"/>
    <mergeCell ref="F358:G358"/>
    <mergeCell ref="H358:L358"/>
    <mergeCell ref="B359:B360"/>
    <mergeCell ref="C359:C360"/>
    <mergeCell ref="D359:D360"/>
    <mergeCell ref="E359:E360"/>
    <mergeCell ref="F359:G360"/>
    <mergeCell ref="H359:I359"/>
    <mergeCell ref="H360:I360"/>
    <mergeCell ref="F361:G362"/>
    <mergeCell ref="H361:I362"/>
    <mergeCell ref="J361:J362"/>
    <mergeCell ref="K361:K362"/>
    <mergeCell ref="L361:L362"/>
    <mergeCell ref="A363:A367"/>
    <mergeCell ref="F363:G363"/>
    <mergeCell ref="H363:L363"/>
    <mergeCell ref="B364:B365"/>
    <mergeCell ref="C364:C365"/>
    <mergeCell ref="D364:D365"/>
    <mergeCell ref="E364:E365"/>
    <mergeCell ref="F364:G365"/>
    <mergeCell ref="H364:I364"/>
    <mergeCell ref="H365:I365"/>
    <mergeCell ref="F366:G367"/>
    <mergeCell ref="H366:I367"/>
    <mergeCell ref="J366:J367"/>
    <mergeCell ref="K366:K367"/>
    <mergeCell ref="L366:L367"/>
    <mergeCell ref="A368:A373"/>
    <mergeCell ref="F368:G368"/>
    <mergeCell ref="H368:L368"/>
    <mergeCell ref="B369:B371"/>
    <mergeCell ref="C369:C371"/>
    <mergeCell ref="D369:D371"/>
    <mergeCell ref="E369:E371"/>
    <mergeCell ref="F369:G371"/>
    <mergeCell ref="H369:I369"/>
    <mergeCell ref="H370:I371"/>
    <mergeCell ref="J370:J371"/>
    <mergeCell ref="K370:K371"/>
    <mergeCell ref="L370:L371"/>
    <mergeCell ref="F372:G373"/>
    <mergeCell ref="H372:I373"/>
    <mergeCell ref="J372:J373"/>
    <mergeCell ref="K372:K373"/>
    <mergeCell ref="L372:L373"/>
    <mergeCell ref="A374:A378"/>
    <mergeCell ref="F374:G374"/>
    <mergeCell ref="H374:L374"/>
    <mergeCell ref="B375:B376"/>
    <mergeCell ref="C375:C376"/>
    <mergeCell ref="D375:D376"/>
    <mergeCell ref="E375:E376"/>
    <mergeCell ref="F375:G376"/>
    <mergeCell ref="H375:I375"/>
    <mergeCell ref="H376:I376"/>
    <mergeCell ref="F377:G378"/>
    <mergeCell ref="H377:I378"/>
    <mergeCell ref="J377:J378"/>
    <mergeCell ref="K377:K378"/>
    <mergeCell ref="L377:L378"/>
    <mergeCell ref="A379:A383"/>
    <mergeCell ref="F379:G379"/>
    <mergeCell ref="H379:L379"/>
    <mergeCell ref="B380:B381"/>
    <mergeCell ref="C380:C381"/>
    <mergeCell ref="D380:D381"/>
    <mergeCell ref="E380:E381"/>
    <mergeCell ref="F380:G381"/>
    <mergeCell ref="H380:I380"/>
    <mergeCell ref="H381:I381"/>
    <mergeCell ref="F382:G383"/>
    <mergeCell ref="H382:I383"/>
    <mergeCell ref="J382:J383"/>
    <mergeCell ref="K382:K383"/>
    <mergeCell ref="L382:L383"/>
    <mergeCell ref="A384:A388"/>
    <mergeCell ref="F384:G384"/>
    <mergeCell ref="H384:L384"/>
    <mergeCell ref="B385:B386"/>
    <mergeCell ref="C385:C386"/>
    <mergeCell ref="D385:D386"/>
    <mergeCell ref="E385:E386"/>
    <mergeCell ref="F385:G386"/>
    <mergeCell ref="H385:I385"/>
    <mergeCell ref="H386:I386"/>
    <mergeCell ref="F387:G388"/>
    <mergeCell ref="H387:I388"/>
    <mergeCell ref="J387:J388"/>
    <mergeCell ref="K387:K388"/>
    <mergeCell ref="L387:L388"/>
    <mergeCell ref="A389:A393"/>
    <mergeCell ref="F389:G389"/>
    <mergeCell ref="H389:L389"/>
    <mergeCell ref="B390:B391"/>
    <mergeCell ref="C390:C391"/>
    <mergeCell ref="D390:D391"/>
    <mergeCell ref="E390:E391"/>
    <mergeCell ref="F390:G391"/>
    <mergeCell ref="H390:I390"/>
    <mergeCell ref="H391:I391"/>
    <mergeCell ref="F392:G393"/>
    <mergeCell ref="H392:I393"/>
    <mergeCell ref="J392:J393"/>
    <mergeCell ref="K392:K393"/>
    <mergeCell ref="L392:L393"/>
    <mergeCell ref="A394:A398"/>
    <mergeCell ref="F394:G394"/>
    <mergeCell ref="H394:L394"/>
    <mergeCell ref="B395:B396"/>
    <mergeCell ref="C395:C396"/>
    <mergeCell ref="D395:D396"/>
    <mergeCell ref="E395:E396"/>
    <mergeCell ref="F395:G396"/>
    <mergeCell ref="H395:I395"/>
    <mergeCell ref="H396:I396"/>
    <mergeCell ref="F397:G398"/>
    <mergeCell ref="H397:I398"/>
    <mergeCell ref="J397:J398"/>
    <mergeCell ref="K397:K398"/>
    <mergeCell ref="L397:L398"/>
    <mergeCell ref="A399:A403"/>
    <mergeCell ref="F399:G399"/>
    <mergeCell ref="H399:L399"/>
    <mergeCell ref="B400:B401"/>
    <mergeCell ref="C400:C401"/>
    <mergeCell ref="D400:D401"/>
    <mergeCell ref="E400:E401"/>
    <mergeCell ref="F400:G401"/>
    <mergeCell ref="H400:I400"/>
    <mergeCell ref="H401:I401"/>
    <mergeCell ref="F402:G403"/>
    <mergeCell ref="H402:I403"/>
    <mergeCell ref="J402:J403"/>
    <mergeCell ref="K402:K403"/>
    <mergeCell ref="L402:L403"/>
    <mergeCell ref="A404:A408"/>
    <mergeCell ref="F404:G404"/>
    <mergeCell ref="H404:L404"/>
    <mergeCell ref="B405:B406"/>
    <mergeCell ref="C405:C406"/>
    <mergeCell ref="D405:D406"/>
    <mergeCell ref="E405:E406"/>
    <mergeCell ref="F405:G406"/>
    <mergeCell ref="H405:I405"/>
    <mergeCell ref="H406:I406"/>
    <mergeCell ref="F407:G408"/>
    <mergeCell ref="H407:I408"/>
    <mergeCell ref="J407:J408"/>
    <mergeCell ref="K407:K408"/>
    <mergeCell ref="L407:L408"/>
    <mergeCell ref="A409:A414"/>
    <mergeCell ref="F409:G409"/>
    <mergeCell ref="H409:L409"/>
    <mergeCell ref="B410:B412"/>
    <mergeCell ref="C410:C412"/>
    <mergeCell ref="D410:D412"/>
    <mergeCell ref="E410:E412"/>
    <mergeCell ref="F410:G412"/>
    <mergeCell ref="H410:I410"/>
    <mergeCell ref="H411:I412"/>
    <mergeCell ref="J411:J412"/>
    <mergeCell ref="K411:K412"/>
    <mergeCell ref="L411:L412"/>
    <mergeCell ref="F413:G414"/>
    <mergeCell ref="H413:I414"/>
    <mergeCell ref="J413:J414"/>
    <mergeCell ref="K413:K414"/>
    <mergeCell ref="L413:L414"/>
    <mergeCell ref="A415:A419"/>
    <mergeCell ref="F415:G415"/>
    <mergeCell ref="H415:L415"/>
    <mergeCell ref="B416:B417"/>
    <mergeCell ref="C416:C417"/>
    <mergeCell ref="D416:D417"/>
    <mergeCell ref="E416:E417"/>
    <mergeCell ref="F416:G417"/>
    <mergeCell ref="H416:I416"/>
    <mergeCell ref="H417:I417"/>
    <mergeCell ref="F418:G419"/>
    <mergeCell ref="H418:I419"/>
    <mergeCell ref="J418:J419"/>
    <mergeCell ref="K418:K419"/>
    <mergeCell ref="L418:L419"/>
    <mergeCell ref="A420:A424"/>
    <mergeCell ref="F420:G420"/>
    <mergeCell ref="H420:L420"/>
    <mergeCell ref="B421:B422"/>
    <mergeCell ref="C421:C422"/>
    <mergeCell ref="D421:D422"/>
    <mergeCell ref="E421:E422"/>
    <mergeCell ref="F421:G422"/>
    <mergeCell ref="H421:I421"/>
    <mergeCell ref="H422:I422"/>
    <mergeCell ref="F423:G424"/>
    <mergeCell ref="H423:I424"/>
    <mergeCell ref="J423:J424"/>
    <mergeCell ref="K423:K424"/>
    <mergeCell ref="L423:L424"/>
    <mergeCell ref="A425:A429"/>
    <mergeCell ref="F425:G425"/>
    <mergeCell ref="H425:L425"/>
    <mergeCell ref="B426:B427"/>
    <mergeCell ref="C426:C427"/>
    <mergeCell ref="D426:D427"/>
    <mergeCell ref="E426:E427"/>
    <mergeCell ref="F426:G427"/>
    <mergeCell ref="H426:I426"/>
    <mergeCell ref="H427:I427"/>
    <mergeCell ref="F428:G429"/>
    <mergeCell ref="H428:I429"/>
    <mergeCell ref="J428:J429"/>
    <mergeCell ref="K428:K429"/>
    <mergeCell ref="L428:L429"/>
    <mergeCell ref="A430:A434"/>
    <mergeCell ref="F430:G430"/>
    <mergeCell ref="H430:L430"/>
    <mergeCell ref="B431:B432"/>
    <mergeCell ref="C431:C432"/>
    <mergeCell ref="D431:D432"/>
    <mergeCell ref="E431:E432"/>
    <mergeCell ref="F431:G432"/>
    <mergeCell ref="H431:I431"/>
    <mergeCell ref="H432:I432"/>
    <mergeCell ref="F433:G434"/>
    <mergeCell ref="H433:I434"/>
    <mergeCell ref="J433:J434"/>
    <mergeCell ref="K433:K434"/>
    <mergeCell ref="L433:L434"/>
    <mergeCell ref="A435:A439"/>
    <mergeCell ref="F435:G435"/>
    <mergeCell ref="H435:L435"/>
    <mergeCell ref="B436:B437"/>
    <mergeCell ref="C436:C437"/>
    <mergeCell ref="D436:D437"/>
    <mergeCell ref="E436:E437"/>
    <mergeCell ref="F436:G437"/>
    <mergeCell ref="H436:I436"/>
    <mergeCell ref="H437:I437"/>
    <mergeCell ref="F438:G439"/>
    <mergeCell ref="H438:I439"/>
    <mergeCell ref="J438:J439"/>
    <mergeCell ref="K438:K439"/>
    <mergeCell ref="L438:L439"/>
    <mergeCell ref="D441:D442"/>
    <mergeCell ref="E441:E442"/>
    <mergeCell ref="F441:G442"/>
    <mergeCell ref="H441:I441"/>
    <mergeCell ref="H442:I442"/>
    <mergeCell ref="F443:G444"/>
    <mergeCell ref="H443:I444"/>
    <mergeCell ref="A445:A449"/>
    <mergeCell ref="F445:G445"/>
    <mergeCell ref="H445:L445"/>
    <mergeCell ref="B446:B447"/>
    <mergeCell ref="C446:C447"/>
    <mergeCell ref="D446:D447"/>
    <mergeCell ref="E446:E447"/>
    <mergeCell ref="F446:G447"/>
    <mergeCell ref="H446:I446"/>
    <mergeCell ref="L453:L454"/>
    <mergeCell ref="J443:J444"/>
    <mergeCell ref="K443:K444"/>
    <mergeCell ref="L443:L444"/>
    <mergeCell ref="A440:A444"/>
    <mergeCell ref="F440:G440"/>
    <mergeCell ref="H440:L440"/>
    <mergeCell ref="B441:B442"/>
    <mergeCell ref="C441:C442"/>
    <mergeCell ref="E456:E458"/>
    <mergeCell ref="F456:G458"/>
    <mergeCell ref="H456:I456"/>
    <mergeCell ref="J448:J449"/>
    <mergeCell ref="H457:I458"/>
    <mergeCell ref="J457:J458"/>
    <mergeCell ref="K457:K458"/>
    <mergeCell ref="L457:L458"/>
    <mergeCell ref="F459:G460"/>
    <mergeCell ref="H459:I460"/>
    <mergeCell ref="J459:J460"/>
    <mergeCell ref="K459:K460"/>
    <mergeCell ref="L459:L460"/>
    <mergeCell ref="A450:A454"/>
    <mergeCell ref="F450:G450"/>
    <mergeCell ref="H450:L450"/>
    <mergeCell ref="B451:B452"/>
    <mergeCell ref="C451:C452"/>
    <mergeCell ref="D451:D452"/>
    <mergeCell ref="E451:E452"/>
    <mergeCell ref="F451:G452"/>
    <mergeCell ref="F453:G454"/>
    <mergeCell ref="H453:I454"/>
    <mergeCell ref="J453:J454"/>
    <mergeCell ref="K453:K454"/>
    <mergeCell ref="K448:K449"/>
    <mergeCell ref="L448:L449"/>
    <mergeCell ref="D462:D463"/>
    <mergeCell ref="E462:E463"/>
    <mergeCell ref="F462:G463"/>
    <mergeCell ref="H462:I462"/>
    <mergeCell ref="H463:I463"/>
    <mergeCell ref="H447:I447"/>
    <mergeCell ref="F448:G449"/>
    <mergeCell ref="H448:I449"/>
    <mergeCell ref="H451:I451"/>
    <mergeCell ref="H452:I452"/>
    <mergeCell ref="A466:A470"/>
    <mergeCell ref="F466:G466"/>
    <mergeCell ref="H466:L466"/>
    <mergeCell ref="B467:B468"/>
    <mergeCell ref="C467:C468"/>
    <mergeCell ref="A461:A465"/>
    <mergeCell ref="F461:G461"/>
    <mergeCell ref="H461:L461"/>
    <mergeCell ref="B462:B463"/>
    <mergeCell ref="C462:C463"/>
    <mergeCell ref="H469:I470"/>
    <mergeCell ref="F464:G465"/>
    <mergeCell ref="H464:I465"/>
    <mergeCell ref="J464:J465"/>
    <mergeCell ref="K464:K465"/>
    <mergeCell ref="L464:L465"/>
    <mergeCell ref="A455:A460"/>
    <mergeCell ref="F455:G455"/>
    <mergeCell ref="H455:L455"/>
    <mergeCell ref="B456:B458"/>
    <mergeCell ref="C456:C458"/>
    <mergeCell ref="D456:D458"/>
    <mergeCell ref="D467:D468"/>
    <mergeCell ref="E467:E468"/>
    <mergeCell ref="F467:G468"/>
    <mergeCell ref="H467:I467"/>
    <mergeCell ref="H468:I468"/>
    <mergeCell ref="F469:G470"/>
    <mergeCell ref="E472:E474"/>
    <mergeCell ref="K479:K480"/>
    <mergeCell ref="L479:L480"/>
    <mergeCell ref="F481:G482"/>
    <mergeCell ref="H481:I482"/>
    <mergeCell ref="J481:J482"/>
    <mergeCell ref="K481:K482"/>
    <mergeCell ref="L481:L482"/>
    <mergeCell ref="L473:L474"/>
    <mergeCell ref="J469:J470"/>
    <mergeCell ref="K469:K470"/>
    <mergeCell ref="L469:L470"/>
    <mergeCell ref="D472:D474"/>
    <mergeCell ref="H477:L477"/>
    <mergeCell ref="B478:B480"/>
    <mergeCell ref="C478:C480"/>
    <mergeCell ref="F472:G474"/>
    <mergeCell ref="H472:I472"/>
    <mergeCell ref="H473:I474"/>
    <mergeCell ref="J473:J474"/>
    <mergeCell ref="K473:K474"/>
    <mergeCell ref="A483:A488"/>
    <mergeCell ref="F483:G483"/>
    <mergeCell ref="H483:L483"/>
    <mergeCell ref="B484:B486"/>
    <mergeCell ref="C484:C486"/>
    <mergeCell ref="D484:D486"/>
    <mergeCell ref="E484:E486"/>
    <mergeCell ref="F484:G486"/>
    <mergeCell ref="H484:I484"/>
    <mergeCell ref="H485:I486"/>
    <mergeCell ref="L475:L476"/>
    <mergeCell ref="J485:J486"/>
    <mergeCell ref="K485:K486"/>
    <mergeCell ref="L485:L486"/>
    <mergeCell ref="F487:G488"/>
    <mergeCell ref="H487:I488"/>
    <mergeCell ref="D478:D480"/>
    <mergeCell ref="E478:E480"/>
    <mergeCell ref="F478:G480"/>
    <mergeCell ref="H478:I478"/>
    <mergeCell ref="J487:J488"/>
    <mergeCell ref="K487:K488"/>
    <mergeCell ref="L487:L488"/>
    <mergeCell ref="H479:I480"/>
    <mergeCell ref="J479:J480"/>
    <mergeCell ref="F475:G476"/>
    <mergeCell ref="H475:I476"/>
    <mergeCell ref="J475:J476"/>
    <mergeCell ref="K475:K476"/>
    <mergeCell ref="A489:A494"/>
    <mergeCell ref="F489:G489"/>
    <mergeCell ref="H489:L489"/>
    <mergeCell ref="B490:B492"/>
    <mergeCell ref="C490:C492"/>
    <mergeCell ref="D490:D492"/>
    <mergeCell ref="E490:E492"/>
    <mergeCell ref="F490:G492"/>
    <mergeCell ref="H490:I490"/>
    <mergeCell ref="H491:I492"/>
    <mergeCell ref="J491:J492"/>
    <mergeCell ref="K491:K492"/>
    <mergeCell ref="L491:L492"/>
    <mergeCell ref="F493:G494"/>
    <mergeCell ref="H493:I494"/>
    <mergeCell ref="J493:J494"/>
    <mergeCell ref="K493:K494"/>
    <mergeCell ref="L493:L494"/>
    <mergeCell ref="A471:A476"/>
    <mergeCell ref="F471:G471"/>
    <mergeCell ref="H471:L471"/>
    <mergeCell ref="B472:B474"/>
    <mergeCell ref="C472:C474"/>
    <mergeCell ref="A477:A482"/>
    <mergeCell ref="F477:G477"/>
    <mergeCell ref="A495:A500"/>
    <mergeCell ref="F495:G495"/>
    <mergeCell ref="H495:L495"/>
    <mergeCell ref="B496:B498"/>
    <mergeCell ref="C496:C498"/>
    <mergeCell ref="D496:D498"/>
    <mergeCell ref="E496:E498"/>
    <mergeCell ref="F496:G498"/>
    <mergeCell ref="H496:I496"/>
    <mergeCell ref="H497:I498"/>
    <mergeCell ref="J497:J498"/>
    <mergeCell ref="K497:K498"/>
    <mergeCell ref="L497:L498"/>
    <mergeCell ref="F499:G500"/>
    <mergeCell ref="H499:I500"/>
    <mergeCell ref="J499:J500"/>
    <mergeCell ref="K499:K500"/>
    <mergeCell ref="L499:L500"/>
    <mergeCell ref="A501:A505"/>
    <mergeCell ref="F501:G501"/>
    <mergeCell ref="H501:L501"/>
    <mergeCell ref="B502:B503"/>
    <mergeCell ref="C502:C503"/>
    <mergeCell ref="D502:D503"/>
    <mergeCell ref="E502:E503"/>
    <mergeCell ref="F502:G503"/>
    <mergeCell ref="H502:I502"/>
    <mergeCell ref="H503:I503"/>
    <mergeCell ref="F504:G505"/>
    <mergeCell ref="H504:I505"/>
    <mergeCell ref="J504:J505"/>
    <mergeCell ref="K504:K505"/>
    <mergeCell ref="L504:L505"/>
    <mergeCell ref="A506:A511"/>
    <mergeCell ref="F506:G506"/>
    <mergeCell ref="H506:L506"/>
    <mergeCell ref="B507:B509"/>
    <mergeCell ref="C507:C509"/>
    <mergeCell ref="D507:D509"/>
    <mergeCell ref="E507:E509"/>
    <mergeCell ref="F507:G509"/>
    <mergeCell ref="H507:I507"/>
    <mergeCell ref="H508:I509"/>
    <mergeCell ref="J508:J509"/>
    <mergeCell ref="J520:J521"/>
    <mergeCell ref="K520:K521"/>
    <mergeCell ref="L520:L521"/>
    <mergeCell ref="K508:K509"/>
    <mergeCell ref="L508:L509"/>
    <mergeCell ref="F510:G511"/>
    <mergeCell ref="H510:I511"/>
    <mergeCell ref="J510:J511"/>
    <mergeCell ref="K510:K511"/>
    <mergeCell ref="L510:L511"/>
    <mergeCell ref="H512:L512"/>
    <mergeCell ref="B513:B514"/>
    <mergeCell ref="C513:C514"/>
    <mergeCell ref="D513:D514"/>
    <mergeCell ref="E513:E514"/>
    <mergeCell ref="F513:G514"/>
    <mergeCell ref="H513:I513"/>
    <mergeCell ref="H514:I514"/>
    <mergeCell ref="J515:J516"/>
    <mergeCell ref="K515:K516"/>
    <mergeCell ref="L515:L516"/>
    <mergeCell ref="A517:A521"/>
    <mergeCell ref="F517:G517"/>
    <mergeCell ref="H517:L517"/>
    <mergeCell ref="B518:B519"/>
    <mergeCell ref="C518:C519"/>
    <mergeCell ref="A512:A516"/>
    <mergeCell ref="F512:G512"/>
    <mergeCell ref="E528:E529"/>
    <mergeCell ref="F528:G529"/>
    <mergeCell ref="F523:G524"/>
    <mergeCell ref="H523:I523"/>
    <mergeCell ref="F515:G516"/>
    <mergeCell ref="H515:I516"/>
    <mergeCell ref="J530:J531"/>
    <mergeCell ref="K530:K531"/>
    <mergeCell ref="K525:K526"/>
    <mergeCell ref="L525:L526"/>
    <mergeCell ref="A527:A531"/>
    <mergeCell ref="F527:G527"/>
    <mergeCell ref="H527:L527"/>
    <mergeCell ref="B528:B529"/>
    <mergeCell ref="C528:C529"/>
    <mergeCell ref="D528:D529"/>
    <mergeCell ref="D518:D519"/>
    <mergeCell ref="E518:E519"/>
    <mergeCell ref="F518:G519"/>
    <mergeCell ref="H518:I518"/>
    <mergeCell ref="H519:I519"/>
    <mergeCell ref="F520:G521"/>
    <mergeCell ref="H520:I521"/>
    <mergeCell ref="A522:A526"/>
    <mergeCell ref="F522:G522"/>
    <mergeCell ref="H522:L522"/>
    <mergeCell ref="B523:B524"/>
    <mergeCell ref="C523:C524"/>
    <mergeCell ref="D523:D524"/>
    <mergeCell ref="E523:E524"/>
    <mergeCell ref="L530:L531"/>
    <mergeCell ref="A532:A537"/>
    <mergeCell ref="F532:G532"/>
    <mergeCell ref="H532:L532"/>
    <mergeCell ref="B533:B535"/>
    <mergeCell ref="C533:C535"/>
    <mergeCell ref="D533:D535"/>
    <mergeCell ref="E533:E535"/>
    <mergeCell ref="F533:G535"/>
    <mergeCell ref="H533:I533"/>
    <mergeCell ref="K534:K535"/>
    <mergeCell ref="L534:L535"/>
    <mergeCell ref="F536:G537"/>
    <mergeCell ref="H536:I537"/>
    <mergeCell ref="J536:J537"/>
    <mergeCell ref="K536:K537"/>
    <mergeCell ref="L536:L537"/>
    <mergeCell ref="H524:I524"/>
    <mergeCell ref="F525:G526"/>
    <mergeCell ref="H525:I526"/>
    <mergeCell ref="J525:J526"/>
    <mergeCell ref="H534:I535"/>
    <mergeCell ref="J534:J535"/>
    <mergeCell ref="H528:I528"/>
    <mergeCell ref="H529:I529"/>
    <mergeCell ref="F530:G531"/>
    <mergeCell ref="H530:I531"/>
  </mergeCells>
  <hyperlinks>
    <hyperlink ref="D8" r:id="rId1"/>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4"/>
  <sheetViews>
    <sheetView workbookViewId="0">
      <selection activeCell="O22" sqref="O22"/>
    </sheetView>
  </sheetViews>
  <sheetFormatPr defaultRowHeight="12.75" x14ac:dyDescent="0.2"/>
  <cols>
    <col min="1" max="1" width="5" customWidth="1"/>
    <col min="2" max="2" width="14.7109375" customWidth="1"/>
    <col min="3" max="3" width="25.7109375" customWidth="1"/>
    <col min="4" max="4" width="17" customWidth="1"/>
    <col min="5" max="5" width="17.140625" customWidth="1"/>
    <col min="6" max="6" width="2.85546875" customWidth="1"/>
    <col min="7" max="7" width="12.42578125" customWidth="1"/>
    <col min="8" max="8" width="2.5703125" customWidth="1"/>
    <col min="9" max="9" width="12.42578125" customWidth="1"/>
    <col min="10" max="10" width="12.140625" customWidth="1"/>
    <col min="11" max="11" width="11.42578125" customWidth="1"/>
    <col min="12" max="12" width="10.5703125" customWidth="1"/>
  </cols>
  <sheetData>
    <row r="1" spans="1:12" x14ac:dyDescent="0.2">
      <c r="A1" s="82"/>
      <c r="B1" s="82"/>
      <c r="C1" s="82"/>
      <c r="D1" s="82"/>
      <c r="E1" s="82"/>
      <c r="F1" s="82"/>
      <c r="G1" s="82"/>
      <c r="H1" s="82"/>
      <c r="I1" s="82"/>
      <c r="J1" s="82"/>
      <c r="K1" s="82"/>
      <c r="L1" s="82"/>
    </row>
    <row r="2" spans="1:12" ht="15.75" x14ac:dyDescent="0.25">
      <c r="A2" s="99"/>
      <c r="B2" s="530" t="s">
        <v>8546</v>
      </c>
      <c r="C2" s="530"/>
      <c r="D2" s="530"/>
      <c r="E2" s="530"/>
      <c r="F2" s="530"/>
      <c r="G2" s="530"/>
      <c r="H2" s="530"/>
      <c r="I2" s="530"/>
      <c r="J2" s="530"/>
      <c r="K2" s="530"/>
      <c r="L2" s="530"/>
    </row>
    <row r="3" spans="1:12" x14ac:dyDescent="0.2">
      <c r="A3" s="531"/>
      <c r="B3" s="532" t="s">
        <v>2</v>
      </c>
      <c r="C3" s="532"/>
      <c r="D3" s="532"/>
      <c r="E3" s="532"/>
      <c r="F3" s="532"/>
      <c r="G3" s="532"/>
      <c r="H3" s="532"/>
      <c r="I3" s="532"/>
      <c r="J3" s="98" t="s">
        <v>3</v>
      </c>
      <c r="K3" s="98" t="s">
        <v>4</v>
      </c>
      <c r="L3" s="98" t="s">
        <v>5</v>
      </c>
    </row>
    <row r="4" spans="1:12" x14ac:dyDescent="0.2">
      <c r="A4" s="531"/>
      <c r="B4" s="532"/>
      <c r="C4" s="532"/>
      <c r="D4" s="532"/>
      <c r="E4" s="532"/>
      <c r="F4" s="532"/>
      <c r="G4" s="532"/>
      <c r="H4" s="532"/>
      <c r="I4" s="532"/>
      <c r="J4" s="97">
        <v>7</v>
      </c>
      <c r="K4" s="97">
        <v>20</v>
      </c>
      <c r="L4" s="96" t="s">
        <v>5822</v>
      </c>
    </row>
    <row r="5" spans="1:12" x14ac:dyDescent="0.2">
      <c r="A5" s="531"/>
      <c r="B5" s="533" t="s">
        <v>5821</v>
      </c>
      <c r="C5" s="533"/>
      <c r="D5" s="533"/>
      <c r="E5" s="533"/>
      <c r="F5" s="533"/>
      <c r="G5" s="533"/>
      <c r="H5" s="533"/>
      <c r="I5" s="533"/>
      <c r="J5" s="533"/>
      <c r="K5" s="533"/>
      <c r="L5" s="533"/>
    </row>
    <row r="6" spans="1:12" ht="17.45" customHeight="1" x14ac:dyDescent="0.25">
      <c r="A6" s="534"/>
      <c r="B6" s="95"/>
      <c r="C6" s="535" t="s">
        <v>7</v>
      </c>
      <c r="D6" s="535"/>
      <c r="E6" s="535"/>
      <c r="F6" s="536"/>
      <c r="G6" s="537" t="s">
        <v>8</v>
      </c>
      <c r="H6" s="94"/>
      <c r="I6" s="537" t="s">
        <v>5820</v>
      </c>
      <c r="J6" s="538"/>
      <c r="K6" s="522" t="s">
        <v>5819</v>
      </c>
      <c r="L6" s="522"/>
    </row>
    <row r="7" spans="1:12" ht="15" customHeight="1" x14ac:dyDescent="0.2">
      <c r="A7" s="534"/>
      <c r="B7" s="93"/>
      <c r="C7" s="523" t="s">
        <v>5818</v>
      </c>
      <c r="D7" s="523"/>
      <c r="E7" s="523"/>
      <c r="F7" s="536"/>
      <c r="G7" s="537"/>
      <c r="H7" s="92" t="s">
        <v>9</v>
      </c>
      <c r="I7" s="537"/>
      <c r="J7" s="538"/>
      <c r="K7" s="522"/>
      <c r="L7" s="522"/>
    </row>
    <row r="8" spans="1:12" ht="13.15" customHeight="1" x14ac:dyDescent="0.25">
      <c r="A8" s="534"/>
      <c r="B8" s="86" t="s">
        <v>13</v>
      </c>
      <c r="C8" s="270" t="s">
        <v>8554</v>
      </c>
      <c r="D8" s="541" t="s">
        <v>8555</v>
      </c>
      <c r="E8" s="542"/>
      <c r="F8" s="536"/>
      <c r="G8" s="537"/>
      <c r="H8" s="91"/>
      <c r="I8" s="537"/>
      <c r="J8" s="538"/>
      <c r="K8" s="522"/>
      <c r="L8" s="522"/>
    </row>
    <row r="9" spans="1:12" ht="48" x14ac:dyDescent="0.2">
      <c r="A9" s="90" t="s">
        <v>1</v>
      </c>
      <c r="B9" s="90" t="s">
        <v>5817</v>
      </c>
      <c r="C9" s="89" t="s">
        <v>15</v>
      </c>
      <c r="D9" s="89" t="s">
        <v>5816</v>
      </c>
      <c r="E9" s="89" t="s">
        <v>5815</v>
      </c>
      <c r="F9" s="524" t="s">
        <v>18</v>
      </c>
      <c r="G9" s="524"/>
      <c r="H9" s="524" t="s">
        <v>19</v>
      </c>
      <c r="I9" s="524"/>
      <c r="J9" s="89" t="s">
        <v>20</v>
      </c>
      <c r="K9" s="89" t="s">
        <v>5814</v>
      </c>
      <c r="L9" s="89" t="s">
        <v>22</v>
      </c>
    </row>
    <row r="10" spans="1:12" ht="24" x14ac:dyDescent="0.2">
      <c r="A10" s="525">
        <v>601</v>
      </c>
      <c r="B10" s="86" t="s">
        <v>23</v>
      </c>
      <c r="C10" s="85" t="s">
        <v>24</v>
      </c>
      <c r="D10" s="85" t="s">
        <v>175</v>
      </c>
      <c r="E10" s="85" t="s">
        <v>174</v>
      </c>
      <c r="F10" s="526" t="s">
        <v>18</v>
      </c>
      <c r="G10" s="526"/>
      <c r="H10" s="527"/>
      <c r="I10" s="527"/>
      <c r="J10" s="527"/>
      <c r="K10" s="527"/>
      <c r="L10" s="527"/>
    </row>
    <row r="11" spans="1:12" x14ac:dyDescent="0.2">
      <c r="A11" s="525"/>
      <c r="B11" s="528" t="s">
        <v>4453</v>
      </c>
      <c r="C11" s="529" t="s">
        <v>4454</v>
      </c>
      <c r="D11" s="543">
        <v>43254</v>
      </c>
      <c r="E11" s="528" t="s">
        <v>484</v>
      </c>
      <c r="F11" s="528" t="s">
        <v>3710</v>
      </c>
      <c r="G11" s="528"/>
      <c r="H11" s="539" t="s">
        <v>170</v>
      </c>
      <c r="I11" s="539"/>
      <c r="J11" s="83" t="s">
        <v>166</v>
      </c>
      <c r="K11" s="83" t="s">
        <v>9</v>
      </c>
      <c r="L11" s="87">
        <v>377</v>
      </c>
    </row>
    <row r="12" spans="1:12" x14ac:dyDescent="0.2">
      <c r="A12" s="525"/>
      <c r="B12" s="528"/>
      <c r="C12" s="529"/>
      <c r="D12" s="543"/>
      <c r="E12" s="528"/>
      <c r="F12" s="528"/>
      <c r="G12" s="528"/>
      <c r="H12" s="539" t="s">
        <v>56</v>
      </c>
      <c r="I12" s="539"/>
      <c r="J12" s="528" t="s">
        <v>166</v>
      </c>
      <c r="K12" s="528" t="s">
        <v>9</v>
      </c>
      <c r="L12" s="540">
        <v>2541.4700000000003</v>
      </c>
    </row>
    <row r="13" spans="1:12" x14ac:dyDescent="0.2">
      <c r="A13" s="525"/>
      <c r="B13" s="528"/>
      <c r="C13" s="529"/>
      <c r="D13" s="543"/>
      <c r="E13" s="528"/>
      <c r="F13" s="528"/>
      <c r="G13" s="528"/>
      <c r="H13" s="539"/>
      <c r="I13" s="539"/>
      <c r="J13" s="528"/>
      <c r="K13" s="528"/>
      <c r="L13" s="540"/>
    </row>
    <row r="14" spans="1:12" ht="24" x14ac:dyDescent="0.2">
      <c r="A14" s="525"/>
      <c r="B14" s="86" t="s">
        <v>33</v>
      </c>
      <c r="C14" s="85" t="s">
        <v>34</v>
      </c>
      <c r="D14" s="85" t="s">
        <v>169</v>
      </c>
      <c r="E14" s="85" t="s">
        <v>168</v>
      </c>
      <c r="F14" s="527"/>
      <c r="G14" s="527"/>
      <c r="H14" s="539" t="s">
        <v>167</v>
      </c>
      <c r="I14" s="539"/>
      <c r="J14" s="528" t="s">
        <v>166</v>
      </c>
      <c r="K14" s="528" t="s">
        <v>9</v>
      </c>
      <c r="L14" s="540">
        <v>76.62</v>
      </c>
    </row>
    <row r="15" spans="1:12" ht="36" x14ac:dyDescent="0.2">
      <c r="A15" s="525"/>
      <c r="B15" s="83" t="s">
        <v>4451</v>
      </c>
      <c r="C15" s="83" t="s">
        <v>3710</v>
      </c>
      <c r="D15" s="84">
        <v>43257</v>
      </c>
      <c r="E15" s="83" t="s">
        <v>340</v>
      </c>
      <c r="F15" s="527"/>
      <c r="G15" s="527"/>
      <c r="H15" s="539"/>
      <c r="I15" s="539"/>
      <c r="J15" s="528"/>
      <c r="K15" s="528"/>
      <c r="L15" s="540"/>
    </row>
    <row r="16" spans="1:12" ht="24" x14ac:dyDescent="0.2">
      <c r="A16" s="525">
        <v>602</v>
      </c>
      <c r="B16" s="86" t="s">
        <v>23</v>
      </c>
      <c r="C16" s="85" t="s">
        <v>24</v>
      </c>
      <c r="D16" s="85" t="s">
        <v>175</v>
      </c>
      <c r="E16" s="85" t="s">
        <v>174</v>
      </c>
      <c r="F16" s="526" t="s">
        <v>18</v>
      </c>
      <c r="G16" s="526"/>
      <c r="H16" s="527"/>
      <c r="I16" s="527"/>
      <c r="J16" s="527"/>
      <c r="K16" s="527"/>
      <c r="L16" s="527"/>
    </row>
    <row r="17" spans="1:12" x14ac:dyDescent="0.2">
      <c r="A17" s="525"/>
      <c r="B17" s="528" t="s">
        <v>4453</v>
      </c>
      <c r="C17" s="529" t="s">
        <v>4452</v>
      </c>
      <c r="D17" s="543">
        <v>43292</v>
      </c>
      <c r="E17" s="528" t="s">
        <v>188</v>
      </c>
      <c r="F17" s="528" t="s">
        <v>4450</v>
      </c>
      <c r="G17" s="528"/>
      <c r="H17" s="539" t="s">
        <v>170</v>
      </c>
      <c r="I17" s="539"/>
      <c r="J17" s="83" t="s">
        <v>166</v>
      </c>
      <c r="K17" s="83" t="s">
        <v>9</v>
      </c>
      <c r="L17" s="87">
        <v>509</v>
      </c>
    </row>
    <row r="18" spans="1:12" x14ac:dyDescent="0.2">
      <c r="A18" s="525"/>
      <c r="B18" s="528"/>
      <c r="C18" s="529"/>
      <c r="D18" s="543"/>
      <c r="E18" s="528"/>
      <c r="F18" s="528"/>
      <c r="G18" s="528"/>
      <c r="H18" s="539" t="s">
        <v>56</v>
      </c>
      <c r="I18" s="539"/>
      <c r="J18" s="83" t="s">
        <v>166</v>
      </c>
      <c r="K18" s="83" t="s">
        <v>166</v>
      </c>
      <c r="L18" s="87">
        <v>0</v>
      </c>
    </row>
    <row r="19" spans="1:12" ht="24" x14ac:dyDescent="0.2">
      <c r="A19" s="525"/>
      <c r="B19" s="86" t="s">
        <v>33</v>
      </c>
      <c r="C19" s="85" t="s">
        <v>34</v>
      </c>
      <c r="D19" s="85" t="s">
        <v>169</v>
      </c>
      <c r="E19" s="85" t="s">
        <v>168</v>
      </c>
      <c r="F19" s="527"/>
      <c r="G19" s="527"/>
      <c r="H19" s="539" t="s">
        <v>167</v>
      </c>
      <c r="I19" s="539"/>
      <c r="J19" s="528" t="s">
        <v>166</v>
      </c>
      <c r="K19" s="528" t="s">
        <v>9</v>
      </c>
      <c r="L19" s="540">
        <v>58.17</v>
      </c>
    </row>
    <row r="20" spans="1:12" ht="36" x14ac:dyDescent="0.2">
      <c r="A20" s="525"/>
      <c r="B20" s="83" t="s">
        <v>4451</v>
      </c>
      <c r="C20" s="83" t="s">
        <v>4450</v>
      </c>
      <c r="D20" s="84">
        <v>43297</v>
      </c>
      <c r="E20" s="83" t="s">
        <v>1606</v>
      </c>
      <c r="F20" s="527"/>
      <c r="G20" s="527"/>
      <c r="H20" s="539"/>
      <c r="I20" s="539"/>
      <c r="J20" s="528"/>
      <c r="K20" s="528"/>
      <c r="L20" s="540"/>
    </row>
    <row r="21" spans="1:12" ht="24" x14ac:dyDescent="0.2">
      <c r="A21" s="525">
        <v>603</v>
      </c>
      <c r="B21" s="86" t="s">
        <v>23</v>
      </c>
      <c r="C21" s="85" t="s">
        <v>24</v>
      </c>
      <c r="D21" s="85" t="s">
        <v>175</v>
      </c>
      <c r="E21" s="85" t="s">
        <v>174</v>
      </c>
      <c r="F21" s="526" t="s">
        <v>18</v>
      </c>
      <c r="G21" s="526"/>
      <c r="H21" s="527"/>
      <c r="I21" s="527"/>
      <c r="J21" s="527"/>
      <c r="K21" s="527"/>
      <c r="L21" s="527"/>
    </row>
    <row r="22" spans="1:12" x14ac:dyDescent="0.2">
      <c r="A22" s="525"/>
      <c r="B22" s="528" t="s">
        <v>4449</v>
      </c>
      <c r="C22" s="528" t="s">
        <v>4448</v>
      </c>
      <c r="D22" s="543">
        <v>43237</v>
      </c>
      <c r="E22" s="528" t="s">
        <v>641</v>
      </c>
      <c r="F22" s="528" t="s">
        <v>2468</v>
      </c>
      <c r="G22" s="528"/>
      <c r="H22" s="539" t="s">
        <v>170</v>
      </c>
      <c r="I22" s="539"/>
      <c r="J22" s="83" t="s">
        <v>166</v>
      </c>
      <c r="K22" s="83" t="s">
        <v>9</v>
      </c>
      <c r="L22" s="87">
        <v>644.1</v>
      </c>
    </row>
    <row r="23" spans="1:12" x14ac:dyDescent="0.2">
      <c r="A23" s="525"/>
      <c r="B23" s="528"/>
      <c r="C23" s="528"/>
      <c r="D23" s="543"/>
      <c r="E23" s="528"/>
      <c r="F23" s="528"/>
      <c r="G23" s="528"/>
      <c r="H23" s="539" t="s">
        <v>56</v>
      </c>
      <c r="I23" s="539"/>
      <c r="J23" s="83" t="s">
        <v>166</v>
      </c>
      <c r="K23" s="83" t="s">
        <v>166</v>
      </c>
      <c r="L23" s="87">
        <v>0</v>
      </c>
    </row>
    <row r="24" spans="1:12" ht="24" x14ac:dyDescent="0.2">
      <c r="A24" s="525"/>
      <c r="B24" s="86" t="s">
        <v>33</v>
      </c>
      <c r="C24" s="85" t="s">
        <v>34</v>
      </c>
      <c r="D24" s="85" t="s">
        <v>169</v>
      </c>
      <c r="E24" s="85" t="s">
        <v>168</v>
      </c>
      <c r="F24" s="527"/>
      <c r="G24" s="527"/>
      <c r="H24" s="539" t="s">
        <v>167</v>
      </c>
      <c r="I24" s="539"/>
      <c r="J24" s="528" t="s">
        <v>166</v>
      </c>
      <c r="K24" s="528" t="s">
        <v>166</v>
      </c>
      <c r="L24" s="540">
        <v>0</v>
      </c>
    </row>
    <row r="25" spans="1:12" ht="24" x14ac:dyDescent="0.2">
      <c r="A25" s="525"/>
      <c r="B25" s="83" t="s">
        <v>211</v>
      </c>
      <c r="C25" s="83" t="s">
        <v>2468</v>
      </c>
      <c r="D25" s="84">
        <v>43243</v>
      </c>
      <c r="E25" s="83" t="s">
        <v>4447</v>
      </c>
      <c r="F25" s="527"/>
      <c r="G25" s="527"/>
      <c r="H25" s="539"/>
      <c r="I25" s="539"/>
      <c r="J25" s="528"/>
      <c r="K25" s="528"/>
      <c r="L25" s="540"/>
    </row>
    <row r="26" spans="1:12" ht="24" x14ac:dyDescent="0.2">
      <c r="A26" s="525">
        <v>604</v>
      </c>
      <c r="B26" s="86" t="s">
        <v>23</v>
      </c>
      <c r="C26" s="85" t="s">
        <v>24</v>
      </c>
      <c r="D26" s="85" t="s">
        <v>175</v>
      </c>
      <c r="E26" s="85" t="s">
        <v>174</v>
      </c>
      <c r="F26" s="526" t="s">
        <v>18</v>
      </c>
      <c r="G26" s="526"/>
      <c r="H26" s="527"/>
      <c r="I26" s="527"/>
      <c r="J26" s="527"/>
      <c r="K26" s="527"/>
      <c r="L26" s="527"/>
    </row>
    <row r="27" spans="1:12" x14ac:dyDescent="0.2">
      <c r="A27" s="525"/>
      <c r="B27" s="528" t="s">
        <v>4445</v>
      </c>
      <c r="C27" s="528" t="s">
        <v>4446</v>
      </c>
      <c r="D27" s="543">
        <v>43213</v>
      </c>
      <c r="E27" s="528" t="s">
        <v>641</v>
      </c>
      <c r="F27" s="528" t="s">
        <v>3061</v>
      </c>
      <c r="G27" s="528"/>
      <c r="H27" s="539" t="s">
        <v>170</v>
      </c>
      <c r="I27" s="539"/>
      <c r="J27" s="83" t="s">
        <v>9</v>
      </c>
      <c r="K27" s="83" t="s">
        <v>166</v>
      </c>
      <c r="L27" s="87">
        <v>466.58</v>
      </c>
    </row>
    <row r="28" spans="1:12" x14ac:dyDescent="0.2">
      <c r="A28" s="525"/>
      <c r="B28" s="528"/>
      <c r="C28" s="528"/>
      <c r="D28" s="543"/>
      <c r="E28" s="528"/>
      <c r="F28" s="528"/>
      <c r="G28" s="528"/>
      <c r="H28" s="539" t="s">
        <v>56</v>
      </c>
      <c r="I28" s="539"/>
      <c r="J28" s="83" t="s">
        <v>9</v>
      </c>
      <c r="K28" s="83" t="s">
        <v>166</v>
      </c>
      <c r="L28" s="87">
        <v>394.3</v>
      </c>
    </row>
    <row r="29" spans="1:12" ht="24" x14ac:dyDescent="0.2">
      <c r="A29" s="525"/>
      <c r="B29" s="86" t="s">
        <v>33</v>
      </c>
      <c r="C29" s="85" t="s">
        <v>34</v>
      </c>
      <c r="D29" s="85" t="s">
        <v>169</v>
      </c>
      <c r="E29" s="85" t="s">
        <v>168</v>
      </c>
      <c r="F29" s="527"/>
      <c r="G29" s="527"/>
      <c r="H29" s="539" t="s">
        <v>167</v>
      </c>
      <c r="I29" s="539"/>
      <c r="J29" s="528" t="s">
        <v>166</v>
      </c>
      <c r="K29" s="528" t="s">
        <v>9</v>
      </c>
      <c r="L29" s="540">
        <v>420</v>
      </c>
    </row>
    <row r="30" spans="1:12" ht="24" x14ac:dyDescent="0.2">
      <c r="A30" s="525"/>
      <c r="B30" s="83" t="s">
        <v>211</v>
      </c>
      <c r="C30" s="83" t="s">
        <v>3061</v>
      </c>
      <c r="D30" s="84">
        <v>43215</v>
      </c>
      <c r="E30" s="83" t="s">
        <v>2279</v>
      </c>
      <c r="F30" s="527"/>
      <c r="G30" s="527"/>
      <c r="H30" s="539"/>
      <c r="I30" s="539"/>
      <c r="J30" s="528"/>
      <c r="K30" s="528"/>
      <c r="L30" s="540"/>
    </row>
    <row r="31" spans="1:12" ht="24" x14ac:dyDescent="0.2">
      <c r="A31" s="525">
        <v>605</v>
      </c>
      <c r="B31" s="86" t="s">
        <v>23</v>
      </c>
      <c r="C31" s="85" t="s">
        <v>24</v>
      </c>
      <c r="D31" s="85" t="s">
        <v>175</v>
      </c>
      <c r="E31" s="85" t="s">
        <v>174</v>
      </c>
      <c r="F31" s="526" t="s">
        <v>18</v>
      </c>
      <c r="G31" s="526"/>
      <c r="H31" s="527"/>
      <c r="I31" s="527"/>
      <c r="J31" s="527"/>
      <c r="K31" s="527"/>
      <c r="L31" s="527"/>
    </row>
    <row r="32" spans="1:12" x14ac:dyDescent="0.2">
      <c r="A32" s="525"/>
      <c r="B32" s="528" t="s">
        <v>4445</v>
      </c>
      <c r="C32" s="528" t="s">
        <v>4444</v>
      </c>
      <c r="D32" s="543">
        <v>43261</v>
      </c>
      <c r="E32" s="528" t="s">
        <v>782</v>
      </c>
      <c r="F32" s="528" t="s">
        <v>1691</v>
      </c>
      <c r="G32" s="528"/>
      <c r="H32" s="539" t="s">
        <v>170</v>
      </c>
      <c r="I32" s="539"/>
      <c r="J32" s="83" t="s">
        <v>166</v>
      </c>
      <c r="K32" s="83" t="s">
        <v>9</v>
      </c>
      <c r="L32" s="87">
        <v>552</v>
      </c>
    </row>
    <row r="33" spans="1:12" x14ac:dyDescent="0.2">
      <c r="A33" s="525"/>
      <c r="B33" s="528"/>
      <c r="C33" s="528"/>
      <c r="D33" s="543"/>
      <c r="E33" s="528"/>
      <c r="F33" s="528"/>
      <c r="G33" s="528"/>
      <c r="H33" s="539" t="s">
        <v>56</v>
      </c>
      <c r="I33" s="539"/>
      <c r="J33" s="83" t="s">
        <v>166</v>
      </c>
      <c r="K33" s="83" t="s">
        <v>9</v>
      </c>
      <c r="L33" s="87">
        <v>304.87</v>
      </c>
    </row>
    <row r="34" spans="1:12" ht="24" x14ac:dyDescent="0.2">
      <c r="A34" s="525"/>
      <c r="B34" s="86" t="s">
        <v>33</v>
      </c>
      <c r="C34" s="85" t="s">
        <v>34</v>
      </c>
      <c r="D34" s="85" t="s">
        <v>169</v>
      </c>
      <c r="E34" s="85" t="s">
        <v>168</v>
      </c>
      <c r="F34" s="527"/>
      <c r="G34" s="527"/>
      <c r="H34" s="539" t="s">
        <v>167</v>
      </c>
      <c r="I34" s="539"/>
      <c r="J34" s="528" t="s">
        <v>166</v>
      </c>
      <c r="K34" s="528" t="s">
        <v>166</v>
      </c>
      <c r="L34" s="540">
        <v>0</v>
      </c>
    </row>
    <row r="35" spans="1:12" ht="24" x14ac:dyDescent="0.2">
      <c r="A35" s="525"/>
      <c r="B35" s="83" t="s">
        <v>211</v>
      </c>
      <c r="C35" s="83" t="s">
        <v>1691</v>
      </c>
      <c r="D35" s="84">
        <v>43263</v>
      </c>
      <c r="E35" s="83" t="s">
        <v>4058</v>
      </c>
      <c r="F35" s="527"/>
      <c r="G35" s="527"/>
      <c r="H35" s="539"/>
      <c r="I35" s="539"/>
      <c r="J35" s="528"/>
      <c r="K35" s="528"/>
      <c r="L35" s="540"/>
    </row>
    <row r="36" spans="1:12" ht="24" x14ac:dyDescent="0.2">
      <c r="A36" s="525">
        <v>606</v>
      </c>
      <c r="B36" s="86" t="s">
        <v>23</v>
      </c>
      <c r="C36" s="85" t="s">
        <v>24</v>
      </c>
      <c r="D36" s="85" t="s">
        <v>175</v>
      </c>
      <c r="E36" s="85" t="s">
        <v>174</v>
      </c>
      <c r="F36" s="526" t="s">
        <v>18</v>
      </c>
      <c r="G36" s="526"/>
      <c r="H36" s="527"/>
      <c r="I36" s="527"/>
      <c r="J36" s="527"/>
      <c r="K36" s="527"/>
      <c r="L36" s="527"/>
    </row>
    <row r="37" spans="1:12" x14ac:dyDescent="0.2">
      <c r="A37" s="525"/>
      <c r="B37" s="528" t="s">
        <v>4443</v>
      </c>
      <c r="C37" s="529" t="s">
        <v>4442</v>
      </c>
      <c r="D37" s="543">
        <v>43351</v>
      </c>
      <c r="E37" s="528" t="s">
        <v>222</v>
      </c>
      <c r="F37" s="528" t="s">
        <v>1202</v>
      </c>
      <c r="G37" s="528"/>
      <c r="H37" s="539" t="s">
        <v>170</v>
      </c>
      <c r="I37" s="539"/>
      <c r="J37" s="83" t="s">
        <v>166</v>
      </c>
      <c r="K37" s="83" t="s">
        <v>9</v>
      </c>
      <c r="L37" s="87">
        <v>612.24</v>
      </c>
    </row>
    <row r="38" spans="1:12" x14ac:dyDescent="0.2">
      <c r="A38" s="525"/>
      <c r="B38" s="528"/>
      <c r="C38" s="529"/>
      <c r="D38" s="543"/>
      <c r="E38" s="528"/>
      <c r="F38" s="528"/>
      <c r="G38" s="528"/>
      <c r="H38" s="539" t="s">
        <v>56</v>
      </c>
      <c r="I38" s="539"/>
      <c r="J38" s="83" t="s">
        <v>166</v>
      </c>
      <c r="K38" s="83" t="s">
        <v>9</v>
      </c>
      <c r="L38" s="87">
        <v>2334.2200000000003</v>
      </c>
    </row>
    <row r="39" spans="1:12" ht="24" x14ac:dyDescent="0.2">
      <c r="A39" s="525"/>
      <c r="B39" s="86" t="s">
        <v>33</v>
      </c>
      <c r="C39" s="85" t="s">
        <v>34</v>
      </c>
      <c r="D39" s="85" t="s">
        <v>169</v>
      </c>
      <c r="E39" s="85" t="s">
        <v>168</v>
      </c>
      <c r="F39" s="527"/>
      <c r="G39" s="527"/>
      <c r="H39" s="539" t="s">
        <v>167</v>
      </c>
      <c r="I39" s="539"/>
      <c r="J39" s="528" t="s">
        <v>166</v>
      </c>
      <c r="K39" s="528" t="s">
        <v>9</v>
      </c>
      <c r="L39" s="540">
        <v>400.33</v>
      </c>
    </row>
    <row r="40" spans="1:12" ht="36" x14ac:dyDescent="0.2">
      <c r="A40" s="525"/>
      <c r="B40" s="83" t="s">
        <v>4441</v>
      </c>
      <c r="C40" s="83" t="s">
        <v>1202</v>
      </c>
      <c r="D40" s="84">
        <v>43355</v>
      </c>
      <c r="E40" s="83" t="s">
        <v>725</v>
      </c>
      <c r="F40" s="527"/>
      <c r="G40" s="527"/>
      <c r="H40" s="539"/>
      <c r="I40" s="539"/>
      <c r="J40" s="528"/>
      <c r="K40" s="528"/>
      <c r="L40" s="540"/>
    </row>
    <row r="41" spans="1:12" ht="24" x14ac:dyDescent="0.2">
      <c r="A41" s="525">
        <v>607</v>
      </c>
      <c r="B41" s="86" t="s">
        <v>23</v>
      </c>
      <c r="C41" s="85" t="s">
        <v>24</v>
      </c>
      <c r="D41" s="85" t="s">
        <v>175</v>
      </c>
      <c r="E41" s="85" t="s">
        <v>174</v>
      </c>
      <c r="F41" s="526" t="s">
        <v>18</v>
      </c>
      <c r="G41" s="526"/>
      <c r="H41" s="527"/>
      <c r="I41" s="527"/>
      <c r="J41" s="527"/>
      <c r="K41" s="527"/>
      <c r="L41" s="527"/>
    </row>
    <row r="42" spans="1:12" x14ac:dyDescent="0.2">
      <c r="A42" s="525"/>
      <c r="B42" s="528" t="s">
        <v>4443</v>
      </c>
      <c r="C42" s="529" t="s">
        <v>4442</v>
      </c>
      <c r="D42" s="543">
        <v>43351</v>
      </c>
      <c r="E42" s="528" t="s">
        <v>222</v>
      </c>
      <c r="F42" s="528" t="s">
        <v>4440</v>
      </c>
      <c r="G42" s="528"/>
      <c r="H42" s="539" t="s">
        <v>170</v>
      </c>
      <c r="I42" s="539"/>
      <c r="J42" s="83" t="s">
        <v>166</v>
      </c>
      <c r="K42" s="83" t="s">
        <v>9</v>
      </c>
      <c r="L42" s="87">
        <v>258</v>
      </c>
    </row>
    <row r="43" spans="1:12" x14ac:dyDescent="0.2">
      <c r="A43" s="525"/>
      <c r="B43" s="528"/>
      <c r="C43" s="529"/>
      <c r="D43" s="543"/>
      <c r="E43" s="528"/>
      <c r="F43" s="528"/>
      <c r="G43" s="528"/>
      <c r="H43" s="539" t="s">
        <v>56</v>
      </c>
      <c r="I43" s="539"/>
      <c r="J43" s="83" t="s">
        <v>166</v>
      </c>
      <c r="K43" s="83" t="s">
        <v>9</v>
      </c>
      <c r="L43" s="87">
        <v>2415.04</v>
      </c>
    </row>
    <row r="44" spans="1:12" ht="24" x14ac:dyDescent="0.2">
      <c r="A44" s="525"/>
      <c r="B44" s="86" t="s">
        <v>33</v>
      </c>
      <c r="C44" s="85" t="s">
        <v>34</v>
      </c>
      <c r="D44" s="85" t="s">
        <v>169</v>
      </c>
      <c r="E44" s="85" t="s">
        <v>168</v>
      </c>
      <c r="F44" s="527"/>
      <c r="G44" s="527"/>
      <c r="H44" s="539" t="s">
        <v>167</v>
      </c>
      <c r="I44" s="539"/>
      <c r="J44" s="528" t="s">
        <v>166</v>
      </c>
      <c r="K44" s="528" t="s">
        <v>166</v>
      </c>
      <c r="L44" s="540">
        <v>0</v>
      </c>
    </row>
    <row r="45" spans="1:12" ht="36" x14ac:dyDescent="0.2">
      <c r="A45" s="525"/>
      <c r="B45" s="83" t="s">
        <v>4441</v>
      </c>
      <c r="C45" s="83" t="s">
        <v>4440</v>
      </c>
      <c r="D45" s="84">
        <v>43355</v>
      </c>
      <c r="E45" s="83" t="s">
        <v>725</v>
      </c>
      <c r="F45" s="527"/>
      <c r="G45" s="527"/>
      <c r="H45" s="539"/>
      <c r="I45" s="539"/>
      <c r="J45" s="528"/>
      <c r="K45" s="528"/>
      <c r="L45" s="540"/>
    </row>
    <row r="46" spans="1:12" ht="24" x14ac:dyDescent="0.2">
      <c r="A46" s="525">
        <v>608</v>
      </c>
      <c r="B46" s="86" t="s">
        <v>23</v>
      </c>
      <c r="C46" s="85" t="s">
        <v>24</v>
      </c>
      <c r="D46" s="85" t="s">
        <v>175</v>
      </c>
      <c r="E46" s="85" t="s">
        <v>174</v>
      </c>
      <c r="F46" s="526" t="s">
        <v>18</v>
      </c>
      <c r="G46" s="526"/>
      <c r="H46" s="527"/>
      <c r="I46" s="527"/>
      <c r="J46" s="527"/>
      <c r="K46" s="527"/>
      <c r="L46" s="527"/>
    </row>
    <row r="47" spans="1:12" x14ac:dyDescent="0.2">
      <c r="A47" s="525"/>
      <c r="B47" s="528" t="s">
        <v>4439</v>
      </c>
      <c r="C47" s="528" t="s">
        <v>4438</v>
      </c>
      <c r="D47" s="543">
        <v>43372</v>
      </c>
      <c r="E47" s="528" t="s">
        <v>188</v>
      </c>
      <c r="F47" s="528" t="s">
        <v>4437</v>
      </c>
      <c r="G47" s="528"/>
      <c r="H47" s="539" t="s">
        <v>170</v>
      </c>
      <c r="I47" s="539"/>
      <c r="J47" s="83" t="s">
        <v>166</v>
      </c>
      <c r="K47" s="83" t="s">
        <v>9</v>
      </c>
      <c r="L47" s="87">
        <v>87</v>
      </c>
    </row>
    <row r="48" spans="1:12" x14ac:dyDescent="0.2">
      <c r="A48" s="525"/>
      <c r="B48" s="528"/>
      <c r="C48" s="528"/>
      <c r="D48" s="543"/>
      <c r="E48" s="528"/>
      <c r="F48" s="528"/>
      <c r="G48" s="528"/>
      <c r="H48" s="539" t="s">
        <v>56</v>
      </c>
      <c r="I48" s="539"/>
      <c r="J48" s="83" t="s">
        <v>166</v>
      </c>
      <c r="K48" s="83" t="s">
        <v>9</v>
      </c>
      <c r="L48" s="87">
        <v>1470</v>
      </c>
    </row>
    <row r="49" spans="1:12" ht="24" x14ac:dyDescent="0.2">
      <c r="A49" s="525"/>
      <c r="B49" s="86" t="s">
        <v>33</v>
      </c>
      <c r="C49" s="85" t="s">
        <v>34</v>
      </c>
      <c r="D49" s="85" t="s">
        <v>169</v>
      </c>
      <c r="E49" s="85" t="s">
        <v>168</v>
      </c>
      <c r="F49" s="527"/>
      <c r="G49" s="527"/>
      <c r="H49" s="539" t="s">
        <v>167</v>
      </c>
      <c r="I49" s="539"/>
      <c r="J49" s="528" t="s">
        <v>166</v>
      </c>
      <c r="K49" s="528" t="s">
        <v>9</v>
      </c>
      <c r="L49" s="540">
        <v>238</v>
      </c>
    </row>
    <row r="50" spans="1:12" ht="24" x14ac:dyDescent="0.2">
      <c r="A50" s="525"/>
      <c r="B50" s="83" t="s">
        <v>192</v>
      </c>
      <c r="C50" s="83" t="s">
        <v>4437</v>
      </c>
      <c r="D50" s="84">
        <v>43373</v>
      </c>
      <c r="E50" s="83" t="s">
        <v>201</v>
      </c>
      <c r="F50" s="527"/>
      <c r="G50" s="527"/>
      <c r="H50" s="539"/>
      <c r="I50" s="539"/>
      <c r="J50" s="528"/>
      <c r="K50" s="528"/>
      <c r="L50" s="540"/>
    </row>
    <row r="51" spans="1:12" ht="24" x14ac:dyDescent="0.2">
      <c r="A51" s="525">
        <v>609</v>
      </c>
      <c r="B51" s="86" t="s">
        <v>23</v>
      </c>
      <c r="C51" s="85" t="s">
        <v>24</v>
      </c>
      <c r="D51" s="85" t="s">
        <v>175</v>
      </c>
      <c r="E51" s="85" t="s">
        <v>174</v>
      </c>
      <c r="F51" s="526" t="s">
        <v>18</v>
      </c>
      <c r="G51" s="526"/>
      <c r="H51" s="527"/>
      <c r="I51" s="527"/>
      <c r="J51" s="527"/>
      <c r="K51" s="527"/>
      <c r="L51" s="527"/>
    </row>
    <row r="52" spans="1:12" x14ac:dyDescent="0.2">
      <c r="A52" s="525"/>
      <c r="B52" s="528" t="s">
        <v>4431</v>
      </c>
      <c r="C52" s="529" t="s">
        <v>4436</v>
      </c>
      <c r="D52" s="543">
        <v>43220</v>
      </c>
      <c r="E52" s="528" t="s">
        <v>4435</v>
      </c>
      <c r="F52" s="528" t="s">
        <v>4434</v>
      </c>
      <c r="G52" s="528"/>
      <c r="H52" s="539" t="s">
        <v>170</v>
      </c>
      <c r="I52" s="539"/>
      <c r="J52" s="83" t="s">
        <v>166</v>
      </c>
      <c r="K52" s="83" t="s">
        <v>9</v>
      </c>
      <c r="L52" s="87">
        <v>180.84</v>
      </c>
    </row>
    <row r="53" spans="1:12" x14ac:dyDescent="0.2">
      <c r="A53" s="525"/>
      <c r="B53" s="528"/>
      <c r="C53" s="529"/>
      <c r="D53" s="543"/>
      <c r="E53" s="528"/>
      <c r="F53" s="528"/>
      <c r="G53" s="528"/>
      <c r="H53" s="539" t="s">
        <v>56</v>
      </c>
      <c r="I53" s="539"/>
      <c r="J53" s="83" t="s">
        <v>166</v>
      </c>
      <c r="K53" s="83" t="s">
        <v>9</v>
      </c>
      <c r="L53" s="87">
        <v>232.6</v>
      </c>
    </row>
    <row r="54" spans="1:12" ht="24" x14ac:dyDescent="0.2">
      <c r="A54" s="525"/>
      <c r="B54" s="86" t="s">
        <v>33</v>
      </c>
      <c r="C54" s="85" t="s">
        <v>34</v>
      </c>
      <c r="D54" s="85" t="s">
        <v>169</v>
      </c>
      <c r="E54" s="85" t="s">
        <v>168</v>
      </c>
      <c r="F54" s="527"/>
      <c r="G54" s="527"/>
      <c r="H54" s="539" t="s">
        <v>167</v>
      </c>
      <c r="I54" s="539"/>
      <c r="J54" s="528" t="s">
        <v>166</v>
      </c>
      <c r="K54" s="528" t="s">
        <v>166</v>
      </c>
      <c r="L54" s="540">
        <v>0</v>
      </c>
    </row>
    <row r="55" spans="1:12" ht="36" x14ac:dyDescent="0.2">
      <c r="A55" s="525"/>
      <c r="B55" s="83" t="s">
        <v>386</v>
      </c>
      <c r="C55" s="83" t="s">
        <v>4434</v>
      </c>
      <c r="D55" s="84">
        <v>43221</v>
      </c>
      <c r="E55" s="83" t="s">
        <v>2898</v>
      </c>
      <c r="F55" s="527"/>
      <c r="G55" s="527"/>
      <c r="H55" s="539"/>
      <c r="I55" s="539"/>
      <c r="J55" s="528"/>
      <c r="K55" s="528"/>
      <c r="L55" s="540"/>
    </row>
    <row r="56" spans="1:12" ht="24" x14ac:dyDescent="0.2">
      <c r="A56" s="525">
        <v>610</v>
      </c>
      <c r="B56" s="86" t="s">
        <v>23</v>
      </c>
      <c r="C56" s="85" t="s">
        <v>24</v>
      </c>
      <c r="D56" s="85" t="s">
        <v>175</v>
      </c>
      <c r="E56" s="85" t="s">
        <v>174</v>
      </c>
      <c r="F56" s="526" t="s">
        <v>18</v>
      </c>
      <c r="G56" s="526"/>
      <c r="H56" s="527"/>
      <c r="I56" s="527"/>
      <c r="J56" s="527"/>
      <c r="K56" s="527"/>
      <c r="L56" s="527"/>
    </row>
    <row r="57" spans="1:12" x14ac:dyDescent="0.2">
      <c r="A57" s="525"/>
      <c r="B57" s="528" t="s">
        <v>4431</v>
      </c>
      <c r="C57" s="529" t="s">
        <v>4433</v>
      </c>
      <c r="D57" s="543">
        <v>43299</v>
      </c>
      <c r="E57" s="528" t="s">
        <v>264</v>
      </c>
      <c r="F57" s="528" t="s">
        <v>263</v>
      </c>
      <c r="G57" s="528"/>
      <c r="H57" s="539" t="s">
        <v>170</v>
      </c>
      <c r="I57" s="539"/>
      <c r="J57" s="83" t="s">
        <v>166</v>
      </c>
      <c r="K57" s="83" t="s">
        <v>9</v>
      </c>
      <c r="L57" s="87">
        <v>15</v>
      </c>
    </row>
    <row r="58" spans="1:12" x14ac:dyDescent="0.2">
      <c r="A58" s="525"/>
      <c r="B58" s="528"/>
      <c r="C58" s="529"/>
      <c r="D58" s="543"/>
      <c r="E58" s="528"/>
      <c r="F58" s="528"/>
      <c r="G58" s="528"/>
      <c r="H58" s="539" t="s">
        <v>56</v>
      </c>
      <c r="I58" s="539"/>
      <c r="J58" s="83" t="s">
        <v>166</v>
      </c>
      <c r="K58" s="83" t="s">
        <v>9</v>
      </c>
      <c r="L58" s="87">
        <v>232.4</v>
      </c>
    </row>
    <row r="59" spans="1:12" ht="24" x14ac:dyDescent="0.2">
      <c r="A59" s="525"/>
      <c r="B59" s="86" t="s">
        <v>33</v>
      </c>
      <c r="C59" s="85" t="s">
        <v>34</v>
      </c>
      <c r="D59" s="85" t="s">
        <v>169</v>
      </c>
      <c r="E59" s="85" t="s">
        <v>168</v>
      </c>
      <c r="F59" s="527"/>
      <c r="G59" s="527"/>
      <c r="H59" s="539" t="s">
        <v>167</v>
      </c>
      <c r="I59" s="539"/>
      <c r="J59" s="528" t="s">
        <v>166</v>
      </c>
      <c r="K59" s="528" t="s">
        <v>9</v>
      </c>
      <c r="L59" s="540">
        <v>328</v>
      </c>
    </row>
    <row r="60" spans="1:12" ht="36" x14ac:dyDescent="0.2">
      <c r="A60" s="525"/>
      <c r="B60" s="83" t="s">
        <v>386</v>
      </c>
      <c r="C60" s="83" t="s">
        <v>263</v>
      </c>
      <c r="D60" s="84">
        <v>43299</v>
      </c>
      <c r="E60" s="83" t="s">
        <v>4432</v>
      </c>
      <c r="F60" s="527"/>
      <c r="G60" s="527"/>
      <c r="H60" s="539"/>
      <c r="I60" s="539"/>
      <c r="J60" s="528"/>
      <c r="K60" s="528"/>
      <c r="L60" s="540"/>
    </row>
    <row r="61" spans="1:12" ht="24" x14ac:dyDescent="0.2">
      <c r="A61" s="525">
        <v>611</v>
      </c>
      <c r="B61" s="86" t="s">
        <v>23</v>
      </c>
      <c r="C61" s="85" t="s">
        <v>24</v>
      </c>
      <c r="D61" s="85" t="s">
        <v>175</v>
      </c>
      <c r="E61" s="85" t="s">
        <v>174</v>
      </c>
      <c r="F61" s="526" t="s">
        <v>18</v>
      </c>
      <c r="G61" s="526"/>
      <c r="H61" s="527"/>
      <c r="I61" s="527"/>
      <c r="J61" s="527"/>
      <c r="K61" s="527"/>
      <c r="L61" s="527"/>
    </row>
    <row r="62" spans="1:12" x14ac:dyDescent="0.2">
      <c r="A62" s="525"/>
      <c r="B62" s="528" t="s">
        <v>4431</v>
      </c>
      <c r="C62" s="529" t="s">
        <v>4430</v>
      </c>
      <c r="D62" s="543">
        <v>43350</v>
      </c>
      <c r="E62" s="528" t="s">
        <v>355</v>
      </c>
      <c r="F62" s="528" t="s">
        <v>4429</v>
      </c>
      <c r="G62" s="528"/>
      <c r="H62" s="539" t="s">
        <v>170</v>
      </c>
      <c r="I62" s="539"/>
      <c r="J62" s="83" t="s">
        <v>166</v>
      </c>
      <c r="K62" s="83" t="s">
        <v>9</v>
      </c>
      <c r="L62" s="87">
        <v>299.75</v>
      </c>
    </row>
    <row r="63" spans="1:12" x14ac:dyDescent="0.2">
      <c r="A63" s="525"/>
      <c r="B63" s="528"/>
      <c r="C63" s="529"/>
      <c r="D63" s="543"/>
      <c r="E63" s="528"/>
      <c r="F63" s="528"/>
      <c r="G63" s="528"/>
      <c r="H63" s="539" t="s">
        <v>56</v>
      </c>
      <c r="I63" s="539"/>
      <c r="J63" s="83" t="s">
        <v>166</v>
      </c>
      <c r="K63" s="83" t="s">
        <v>9</v>
      </c>
      <c r="L63" s="87">
        <v>2351.75</v>
      </c>
    </row>
    <row r="64" spans="1:12" ht="24" x14ac:dyDescent="0.2">
      <c r="A64" s="525"/>
      <c r="B64" s="86" t="s">
        <v>33</v>
      </c>
      <c r="C64" s="85" t="s">
        <v>34</v>
      </c>
      <c r="D64" s="85" t="s">
        <v>169</v>
      </c>
      <c r="E64" s="85" t="s">
        <v>168</v>
      </c>
      <c r="F64" s="527"/>
      <c r="G64" s="527"/>
      <c r="H64" s="539" t="s">
        <v>167</v>
      </c>
      <c r="I64" s="539"/>
      <c r="J64" s="528" t="s">
        <v>166</v>
      </c>
      <c r="K64" s="528" t="s">
        <v>9</v>
      </c>
      <c r="L64" s="540">
        <v>393</v>
      </c>
    </row>
    <row r="65" spans="1:12" ht="36" x14ac:dyDescent="0.2">
      <c r="A65" s="525"/>
      <c r="B65" s="83" t="s">
        <v>386</v>
      </c>
      <c r="C65" s="83" t="s">
        <v>4429</v>
      </c>
      <c r="D65" s="84">
        <v>43355</v>
      </c>
      <c r="E65" s="83" t="s">
        <v>4428</v>
      </c>
      <c r="F65" s="527"/>
      <c r="G65" s="527"/>
      <c r="H65" s="539"/>
      <c r="I65" s="539"/>
      <c r="J65" s="528"/>
      <c r="K65" s="528"/>
      <c r="L65" s="540"/>
    </row>
    <row r="66" spans="1:12" ht="24" x14ac:dyDescent="0.2">
      <c r="A66" s="525">
        <v>612</v>
      </c>
      <c r="B66" s="86" t="s">
        <v>23</v>
      </c>
      <c r="C66" s="85" t="s">
        <v>24</v>
      </c>
      <c r="D66" s="85" t="s">
        <v>175</v>
      </c>
      <c r="E66" s="85" t="s">
        <v>174</v>
      </c>
      <c r="F66" s="526" t="s">
        <v>18</v>
      </c>
      <c r="G66" s="526"/>
      <c r="H66" s="527"/>
      <c r="I66" s="527"/>
      <c r="J66" s="527"/>
      <c r="K66" s="527"/>
      <c r="L66" s="527"/>
    </row>
    <row r="67" spans="1:12" x14ac:dyDescent="0.2">
      <c r="A67" s="525"/>
      <c r="B67" s="528" t="s">
        <v>4425</v>
      </c>
      <c r="C67" s="529" t="s">
        <v>4427</v>
      </c>
      <c r="D67" s="543">
        <v>43204</v>
      </c>
      <c r="E67" s="528" t="s">
        <v>700</v>
      </c>
      <c r="F67" s="528" t="s">
        <v>554</v>
      </c>
      <c r="G67" s="528"/>
      <c r="H67" s="539" t="s">
        <v>170</v>
      </c>
      <c r="I67" s="539"/>
      <c r="J67" s="83" t="s">
        <v>166</v>
      </c>
      <c r="K67" s="83" t="s">
        <v>9</v>
      </c>
      <c r="L67" s="87">
        <v>908.67</v>
      </c>
    </row>
    <row r="68" spans="1:12" x14ac:dyDescent="0.2">
      <c r="A68" s="525"/>
      <c r="B68" s="528"/>
      <c r="C68" s="529"/>
      <c r="D68" s="543"/>
      <c r="E68" s="528"/>
      <c r="F68" s="528"/>
      <c r="G68" s="528"/>
      <c r="H68" s="539" t="s">
        <v>56</v>
      </c>
      <c r="I68" s="539"/>
      <c r="J68" s="528" t="s">
        <v>166</v>
      </c>
      <c r="K68" s="528" t="s">
        <v>9</v>
      </c>
      <c r="L68" s="540">
        <v>292.92</v>
      </c>
    </row>
    <row r="69" spans="1:12" x14ac:dyDescent="0.2">
      <c r="A69" s="525"/>
      <c r="B69" s="528"/>
      <c r="C69" s="529"/>
      <c r="D69" s="543"/>
      <c r="E69" s="528"/>
      <c r="F69" s="528"/>
      <c r="G69" s="528"/>
      <c r="H69" s="539"/>
      <c r="I69" s="539"/>
      <c r="J69" s="528"/>
      <c r="K69" s="528"/>
      <c r="L69" s="540"/>
    </row>
    <row r="70" spans="1:12" ht="24" x14ac:dyDescent="0.2">
      <c r="A70" s="525"/>
      <c r="B70" s="86" t="s">
        <v>33</v>
      </c>
      <c r="C70" s="85" t="s">
        <v>34</v>
      </c>
      <c r="D70" s="85" t="s">
        <v>169</v>
      </c>
      <c r="E70" s="85" t="s">
        <v>168</v>
      </c>
      <c r="F70" s="527"/>
      <c r="G70" s="527"/>
      <c r="H70" s="539" t="s">
        <v>167</v>
      </c>
      <c r="I70" s="539"/>
      <c r="J70" s="528" t="s">
        <v>166</v>
      </c>
      <c r="K70" s="528" t="s">
        <v>9</v>
      </c>
      <c r="L70" s="540">
        <v>895</v>
      </c>
    </row>
    <row r="71" spans="1:12" ht="24" x14ac:dyDescent="0.2">
      <c r="A71" s="525"/>
      <c r="B71" s="83" t="s">
        <v>203</v>
      </c>
      <c r="C71" s="83" t="s">
        <v>554</v>
      </c>
      <c r="D71" s="84">
        <v>43211</v>
      </c>
      <c r="E71" s="83" t="s">
        <v>4426</v>
      </c>
      <c r="F71" s="527"/>
      <c r="G71" s="527"/>
      <c r="H71" s="539"/>
      <c r="I71" s="539"/>
      <c r="J71" s="528"/>
      <c r="K71" s="528"/>
      <c r="L71" s="540"/>
    </row>
    <row r="72" spans="1:12" ht="24" x14ac:dyDescent="0.2">
      <c r="A72" s="525">
        <v>613</v>
      </c>
      <c r="B72" s="86" t="s">
        <v>23</v>
      </c>
      <c r="C72" s="85" t="s">
        <v>24</v>
      </c>
      <c r="D72" s="85" t="s">
        <v>175</v>
      </c>
      <c r="E72" s="85" t="s">
        <v>174</v>
      </c>
      <c r="F72" s="526" t="s">
        <v>18</v>
      </c>
      <c r="G72" s="526"/>
      <c r="H72" s="527"/>
      <c r="I72" s="527"/>
      <c r="J72" s="527"/>
      <c r="K72" s="527"/>
      <c r="L72" s="527"/>
    </row>
    <row r="73" spans="1:12" x14ac:dyDescent="0.2">
      <c r="A73" s="525"/>
      <c r="B73" s="528" t="s">
        <v>4425</v>
      </c>
      <c r="C73" s="529" t="s">
        <v>4427</v>
      </c>
      <c r="D73" s="543">
        <v>43204</v>
      </c>
      <c r="E73" s="528" t="s">
        <v>700</v>
      </c>
      <c r="F73" s="528" t="s">
        <v>1614</v>
      </c>
      <c r="G73" s="528"/>
      <c r="H73" s="539" t="s">
        <v>170</v>
      </c>
      <c r="I73" s="539"/>
      <c r="J73" s="83" t="s">
        <v>166</v>
      </c>
      <c r="K73" s="83" t="s">
        <v>9</v>
      </c>
      <c r="L73" s="87">
        <v>468.38</v>
      </c>
    </row>
    <row r="74" spans="1:12" x14ac:dyDescent="0.2">
      <c r="A74" s="525"/>
      <c r="B74" s="528"/>
      <c r="C74" s="529"/>
      <c r="D74" s="543"/>
      <c r="E74" s="528"/>
      <c r="F74" s="528"/>
      <c r="G74" s="528"/>
      <c r="H74" s="539" t="s">
        <v>56</v>
      </c>
      <c r="I74" s="539"/>
      <c r="J74" s="528" t="s">
        <v>166</v>
      </c>
      <c r="K74" s="528" t="s">
        <v>166</v>
      </c>
      <c r="L74" s="540">
        <v>0</v>
      </c>
    </row>
    <row r="75" spans="1:12" x14ac:dyDescent="0.2">
      <c r="A75" s="525"/>
      <c r="B75" s="528"/>
      <c r="C75" s="529"/>
      <c r="D75" s="543"/>
      <c r="E75" s="528"/>
      <c r="F75" s="528"/>
      <c r="G75" s="528"/>
      <c r="H75" s="539"/>
      <c r="I75" s="539"/>
      <c r="J75" s="528"/>
      <c r="K75" s="528"/>
      <c r="L75" s="540"/>
    </row>
    <row r="76" spans="1:12" ht="24" x14ac:dyDescent="0.2">
      <c r="A76" s="525"/>
      <c r="B76" s="86" t="s">
        <v>33</v>
      </c>
      <c r="C76" s="85" t="s">
        <v>34</v>
      </c>
      <c r="D76" s="85" t="s">
        <v>169</v>
      </c>
      <c r="E76" s="85" t="s">
        <v>168</v>
      </c>
      <c r="F76" s="527"/>
      <c r="G76" s="527"/>
      <c r="H76" s="539" t="s">
        <v>167</v>
      </c>
      <c r="I76" s="539"/>
      <c r="J76" s="528" t="s">
        <v>166</v>
      </c>
      <c r="K76" s="528" t="s">
        <v>9</v>
      </c>
      <c r="L76" s="540">
        <v>595</v>
      </c>
    </row>
    <row r="77" spans="1:12" ht="24" x14ac:dyDescent="0.2">
      <c r="A77" s="525"/>
      <c r="B77" s="83" t="s">
        <v>203</v>
      </c>
      <c r="C77" s="83" t="s">
        <v>1614</v>
      </c>
      <c r="D77" s="84">
        <v>43211</v>
      </c>
      <c r="E77" s="83" t="s">
        <v>4426</v>
      </c>
      <c r="F77" s="527"/>
      <c r="G77" s="527"/>
      <c r="H77" s="539"/>
      <c r="I77" s="539"/>
      <c r="J77" s="528"/>
      <c r="K77" s="528"/>
      <c r="L77" s="540"/>
    </row>
    <row r="78" spans="1:12" ht="24" x14ac:dyDescent="0.2">
      <c r="A78" s="525">
        <v>614</v>
      </c>
      <c r="B78" s="86" t="s">
        <v>23</v>
      </c>
      <c r="C78" s="85" t="s">
        <v>24</v>
      </c>
      <c r="D78" s="85" t="s">
        <v>175</v>
      </c>
      <c r="E78" s="85" t="s">
        <v>174</v>
      </c>
      <c r="F78" s="526" t="s">
        <v>18</v>
      </c>
      <c r="G78" s="526"/>
      <c r="H78" s="527"/>
      <c r="I78" s="527"/>
      <c r="J78" s="527"/>
      <c r="K78" s="527"/>
      <c r="L78" s="527"/>
    </row>
    <row r="79" spans="1:12" x14ac:dyDescent="0.2">
      <c r="A79" s="525"/>
      <c r="B79" s="528" t="s">
        <v>4425</v>
      </c>
      <c r="C79" s="529" t="s">
        <v>4424</v>
      </c>
      <c r="D79" s="543">
        <v>43357</v>
      </c>
      <c r="E79" s="528" t="s">
        <v>1571</v>
      </c>
      <c r="F79" s="528" t="s">
        <v>4423</v>
      </c>
      <c r="G79" s="528"/>
      <c r="H79" s="539" t="s">
        <v>170</v>
      </c>
      <c r="I79" s="539"/>
      <c r="J79" s="83" t="s">
        <v>166</v>
      </c>
      <c r="K79" s="83" t="s">
        <v>9</v>
      </c>
      <c r="L79" s="87">
        <v>452.06</v>
      </c>
    </row>
    <row r="80" spans="1:12" x14ac:dyDescent="0.2">
      <c r="A80" s="525"/>
      <c r="B80" s="528"/>
      <c r="C80" s="529"/>
      <c r="D80" s="543"/>
      <c r="E80" s="528"/>
      <c r="F80" s="528"/>
      <c r="G80" s="528"/>
      <c r="H80" s="539" t="s">
        <v>56</v>
      </c>
      <c r="I80" s="539"/>
      <c r="J80" s="528" t="s">
        <v>166</v>
      </c>
      <c r="K80" s="528" t="s">
        <v>166</v>
      </c>
      <c r="L80" s="540">
        <v>0</v>
      </c>
    </row>
    <row r="81" spans="1:12" x14ac:dyDescent="0.2">
      <c r="A81" s="525"/>
      <c r="B81" s="528"/>
      <c r="C81" s="529"/>
      <c r="D81" s="543"/>
      <c r="E81" s="528"/>
      <c r="F81" s="528"/>
      <c r="G81" s="528"/>
      <c r="H81" s="539"/>
      <c r="I81" s="539"/>
      <c r="J81" s="528"/>
      <c r="K81" s="528"/>
      <c r="L81" s="540"/>
    </row>
    <row r="82" spans="1:12" ht="24" x14ac:dyDescent="0.2">
      <c r="A82" s="525"/>
      <c r="B82" s="86" t="s">
        <v>33</v>
      </c>
      <c r="C82" s="85" t="s">
        <v>34</v>
      </c>
      <c r="D82" s="85" t="s">
        <v>169</v>
      </c>
      <c r="E82" s="85" t="s">
        <v>168</v>
      </c>
      <c r="F82" s="527"/>
      <c r="G82" s="527"/>
      <c r="H82" s="539" t="s">
        <v>167</v>
      </c>
      <c r="I82" s="539"/>
      <c r="J82" s="528" t="s">
        <v>166</v>
      </c>
      <c r="K82" s="528" t="s">
        <v>9</v>
      </c>
      <c r="L82" s="540">
        <v>65.55</v>
      </c>
    </row>
    <row r="83" spans="1:12" ht="24" x14ac:dyDescent="0.2">
      <c r="A83" s="525"/>
      <c r="B83" s="83" t="s">
        <v>203</v>
      </c>
      <c r="C83" s="83" t="s">
        <v>4423</v>
      </c>
      <c r="D83" s="84">
        <v>43365</v>
      </c>
      <c r="E83" s="83" t="s">
        <v>4422</v>
      </c>
      <c r="F83" s="527"/>
      <c r="G83" s="527"/>
      <c r="H83" s="539"/>
      <c r="I83" s="539"/>
      <c r="J83" s="528"/>
      <c r="K83" s="528"/>
      <c r="L83" s="540"/>
    </row>
    <row r="84" spans="1:12" ht="24" x14ac:dyDescent="0.2">
      <c r="A84" s="525">
        <v>615</v>
      </c>
      <c r="B84" s="86" t="s">
        <v>23</v>
      </c>
      <c r="C84" s="85" t="s">
        <v>24</v>
      </c>
      <c r="D84" s="85" t="s">
        <v>175</v>
      </c>
      <c r="E84" s="85" t="s">
        <v>174</v>
      </c>
      <c r="F84" s="526" t="s">
        <v>18</v>
      </c>
      <c r="G84" s="526"/>
      <c r="H84" s="527"/>
      <c r="I84" s="527"/>
      <c r="J84" s="527"/>
      <c r="K84" s="527"/>
      <c r="L84" s="527"/>
    </row>
    <row r="85" spans="1:12" x14ac:dyDescent="0.2">
      <c r="A85" s="525"/>
      <c r="B85" s="528" t="s">
        <v>4421</v>
      </c>
      <c r="C85" s="528" t="s">
        <v>4420</v>
      </c>
      <c r="D85" s="543">
        <v>43240</v>
      </c>
      <c r="E85" s="528" t="s">
        <v>2010</v>
      </c>
      <c r="F85" s="528" t="s">
        <v>4270</v>
      </c>
      <c r="G85" s="528"/>
      <c r="H85" s="539" t="s">
        <v>170</v>
      </c>
      <c r="I85" s="539"/>
      <c r="J85" s="83" t="s">
        <v>166</v>
      </c>
      <c r="K85" s="83" t="s">
        <v>9</v>
      </c>
      <c r="L85" s="87">
        <v>1125.4000000000001</v>
      </c>
    </row>
    <row r="86" spans="1:12" x14ac:dyDescent="0.2">
      <c r="A86" s="525"/>
      <c r="B86" s="528"/>
      <c r="C86" s="528"/>
      <c r="D86" s="543"/>
      <c r="E86" s="528"/>
      <c r="F86" s="528"/>
      <c r="G86" s="528"/>
      <c r="H86" s="539" t="s">
        <v>56</v>
      </c>
      <c r="I86" s="539"/>
      <c r="J86" s="83" t="s">
        <v>166</v>
      </c>
      <c r="K86" s="83" t="s">
        <v>9</v>
      </c>
      <c r="L86" s="87">
        <v>303.45999999999998</v>
      </c>
    </row>
    <row r="87" spans="1:12" ht="24" x14ac:dyDescent="0.2">
      <c r="A87" s="525"/>
      <c r="B87" s="86" t="s">
        <v>33</v>
      </c>
      <c r="C87" s="85" t="s">
        <v>34</v>
      </c>
      <c r="D87" s="85" t="s">
        <v>169</v>
      </c>
      <c r="E87" s="85" t="s">
        <v>168</v>
      </c>
      <c r="F87" s="527"/>
      <c r="G87" s="527"/>
      <c r="H87" s="539" t="s">
        <v>167</v>
      </c>
      <c r="I87" s="539"/>
      <c r="J87" s="528" t="s">
        <v>166</v>
      </c>
      <c r="K87" s="528" t="s">
        <v>9</v>
      </c>
      <c r="L87" s="540">
        <v>395</v>
      </c>
    </row>
    <row r="88" spans="1:12" ht="24" x14ac:dyDescent="0.2">
      <c r="A88" s="525"/>
      <c r="B88" s="83" t="s">
        <v>4271</v>
      </c>
      <c r="C88" s="83" t="s">
        <v>4270</v>
      </c>
      <c r="D88" s="84">
        <v>43245</v>
      </c>
      <c r="E88" s="83" t="s">
        <v>4419</v>
      </c>
      <c r="F88" s="527"/>
      <c r="G88" s="527"/>
      <c r="H88" s="539"/>
      <c r="I88" s="539"/>
      <c r="J88" s="528"/>
      <c r="K88" s="528"/>
      <c r="L88" s="540"/>
    </row>
    <row r="89" spans="1:12" ht="24" x14ac:dyDescent="0.2">
      <c r="A89" s="525">
        <v>616</v>
      </c>
      <c r="B89" s="86" t="s">
        <v>23</v>
      </c>
      <c r="C89" s="85" t="s">
        <v>24</v>
      </c>
      <c r="D89" s="85" t="s">
        <v>175</v>
      </c>
      <c r="E89" s="85" t="s">
        <v>174</v>
      </c>
      <c r="F89" s="526" t="s">
        <v>18</v>
      </c>
      <c r="G89" s="526"/>
      <c r="H89" s="527"/>
      <c r="I89" s="527"/>
      <c r="J89" s="527"/>
      <c r="K89" s="527"/>
      <c r="L89" s="527"/>
    </row>
    <row r="90" spans="1:12" x14ac:dyDescent="0.2">
      <c r="A90" s="525"/>
      <c r="B90" s="528" t="s">
        <v>4416</v>
      </c>
      <c r="C90" s="529" t="s">
        <v>4418</v>
      </c>
      <c r="D90" s="543">
        <v>43212</v>
      </c>
      <c r="E90" s="528" t="s">
        <v>382</v>
      </c>
      <c r="F90" s="528" t="s">
        <v>381</v>
      </c>
      <c r="G90" s="528"/>
      <c r="H90" s="539" t="s">
        <v>170</v>
      </c>
      <c r="I90" s="539"/>
      <c r="J90" s="83" t="s">
        <v>166</v>
      </c>
      <c r="K90" s="83" t="s">
        <v>9</v>
      </c>
      <c r="L90" s="87">
        <v>233</v>
      </c>
    </row>
    <row r="91" spans="1:12" x14ac:dyDescent="0.2">
      <c r="A91" s="525"/>
      <c r="B91" s="528"/>
      <c r="C91" s="529"/>
      <c r="D91" s="543"/>
      <c r="E91" s="528"/>
      <c r="F91" s="528"/>
      <c r="G91" s="528"/>
      <c r="H91" s="539" t="s">
        <v>56</v>
      </c>
      <c r="I91" s="539"/>
      <c r="J91" s="83" t="s">
        <v>166</v>
      </c>
      <c r="K91" s="83" t="s">
        <v>9</v>
      </c>
      <c r="L91" s="87">
        <v>351.6</v>
      </c>
    </row>
    <row r="92" spans="1:12" ht="24" x14ac:dyDescent="0.2">
      <c r="A92" s="525"/>
      <c r="B92" s="86" t="s">
        <v>33</v>
      </c>
      <c r="C92" s="85" t="s">
        <v>34</v>
      </c>
      <c r="D92" s="85" t="s">
        <v>169</v>
      </c>
      <c r="E92" s="85" t="s">
        <v>168</v>
      </c>
      <c r="F92" s="527"/>
      <c r="G92" s="527"/>
      <c r="H92" s="539" t="s">
        <v>167</v>
      </c>
      <c r="I92" s="539"/>
      <c r="J92" s="528" t="s">
        <v>166</v>
      </c>
      <c r="K92" s="528" t="s">
        <v>9</v>
      </c>
      <c r="L92" s="540">
        <v>157.32</v>
      </c>
    </row>
    <row r="93" spans="1:12" ht="24" x14ac:dyDescent="0.2">
      <c r="A93" s="525"/>
      <c r="B93" s="83" t="s">
        <v>211</v>
      </c>
      <c r="C93" s="83" t="s">
        <v>381</v>
      </c>
      <c r="D93" s="84">
        <v>43213</v>
      </c>
      <c r="E93" s="83" t="s">
        <v>1316</v>
      </c>
      <c r="F93" s="527"/>
      <c r="G93" s="527"/>
      <c r="H93" s="539"/>
      <c r="I93" s="539"/>
      <c r="J93" s="528"/>
      <c r="K93" s="528"/>
      <c r="L93" s="540"/>
    </row>
    <row r="94" spans="1:12" ht="24" x14ac:dyDescent="0.2">
      <c r="A94" s="525">
        <v>617</v>
      </c>
      <c r="B94" s="86" t="s">
        <v>23</v>
      </c>
      <c r="C94" s="85" t="s">
        <v>24</v>
      </c>
      <c r="D94" s="85" t="s">
        <v>175</v>
      </c>
      <c r="E94" s="85" t="s">
        <v>174</v>
      </c>
      <c r="F94" s="526" t="s">
        <v>18</v>
      </c>
      <c r="G94" s="526"/>
      <c r="H94" s="527"/>
      <c r="I94" s="527"/>
      <c r="J94" s="527"/>
      <c r="K94" s="527"/>
      <c r="L94" s="527"/>
    </row>
    <row r="95" spans="1:12" x14ac:dyDescent="0.2">
      <c r="A95" s="525"/>
      <c r="B95" s="528" t="s">
        <v>4416</v>
      </c>
      <c r="C95" s="529" t="s">
        <v>4417</v>
      </c>
      <c r="D95" s="543">
        <v>43237</v>
      </c>
      <c r="E95" s="528" t="s">
        <v>238</v>
      </c>
      <c r="F95" s="528" t="s">
        <v>429</v>
      </c>
      <c r="G95" s="528"/>
      <c r="H95" s="539" t="s">
        <v>170</v>
      </c>
      <c r="I95" s="539"/>
      <c r="J95" s="83" t="s">
        <v>166</v>
      </c>
      <c r="K95" s="83" t="s">
        <v>9</v>
      </c>
      <c r="L95" s="87">
        <v>640</v>
      </c>
    </row>
    <row r="96" spans="1:12" x14ac:dyDescent="0.2">
      <c r="A96" s="525"/>
      <c r="B96" s="528"/>
      <c r="C96" s="529"/>
      <c r="D96" s="543"/>
      <c r="E96" s="528"/>
      <c r="F96" s="528"/>
      <c r="G96" s="528"/>
      <c r="H96" s="539" t="s">
        <v>56</v>
      </c>
      <c r="I96" s="539"/>
      <c r="J96" s="83" t="s">
        <v>166</v>
      </c>
      <c r="K96" s="83" t="s">
        <v>9</v>
      </c>
      <c r="L96" s="87">
        <v>526.4</v>
      </c>
    </row>
    <row r="97" spans="1:12" ht="24" x14ac:dyDescent="0.2">
      <c r="A97" s="525"/>
      <c r="B97" s="86" t="s">
        <v>33</v>
      </c>
      <c r="C97" s="85" t="s">
        <v>34</v>
      </c>
      <c r="D97" s="85" t="s">
        <v>169</v>
      </c>
      <c r="E97" s="85" t="s">
        <v>168</v>
      </c>
      <c r="F97" s="527"/>
      <c r="G97" s="527"/>
      <c r="H97" s="539" t="s">
        <v>167</v>
      </c>
      <c r="I97" s="539"/>
      <c r="J97" s="528" t="s">
        <v>166</v>
      </c>
      <c r="K97" s="528" t="s">
        <v>166</v>
      </c>
      <c r="L97" s="540">
        <v>0</v>
      </c>
    </row>
    <row r="98" spans="1:12" ht="24" x14ac:dyDescent="0.2">
      <c r="A98" s="525"/>
      <c r="B98" s="83" t="s">
        <v>211</v>
      </c>
      <c r="C98" s="83" t="s">
        <v>429</v>
      </c>
      <c r="D98" s="84">
        <v>43239</v>
      </c>
      <c r="E98" s="83" t="s">
        <v>428</v>
      </c>
      <c r="F98" s="527"/>
      <c r="G98" s="527"/>
      <c r="H98" s="539"/>
      <c r="I98" s="539"/>
      <c r="J98" s="528"/>
      <c r="K98" s="528"/>
      <c r="L98" s="540"/>
    </row>
    <row r="99" spans="1:12" ht="24" x14ac:dyDescent="0.2">
      <c r="A99" s="525">
        <v>618</v>
      </c>
      <c r="B99" s="86" t="s">
        <v>23</v>
      </c>
      <c r="C99" s="85" t="s">
        <v>24</v>
      </c>
      <c r="D99" s="85" t="s">
        <v>175</v>
      </c>
      <c r="E99" s="85" t="s">
        <v>174</v>
      </c>
      <c r="F99" s="526" t="s">
        <v>18</v>
      </c>
      <c r="G99" s="526"/>
      <c r="H99" s="527"/>
      <c r="I99" s="527"/>
      <c r="J99" s="527"/>
      <c r="K99" s="527"/>
      <c r="L99" s="527"/>
    </row>
    <row r="100" spans="1:12" x14ac:dyDescent="0.2">
      <c r="A100" s="525"/>
      <c r="B100" s="528" t="s">
        <v>4416</v>
      </c>
      <c r="C100" s="529" t="s">
        <v>4415</v>
      </c>
      <c r="D100" s="543">
        <v>43364</v>
      </c>
      <c r="E100" s="528" t="s">
        <v>700</v>
      </c>
      <c r="F100" s="528" t="s">
        <v>1614</v>
      </c>
      <c r="G100" s="528"/>
      <c r="H100" s="539" t="s">
        <v>170</v>
      </c>
      <c r="I100" s="539"/>
      <c r="J100" s="83" t="s">
        <v>166</v>
      </c>
      <c r="K100" s="83" t="s">
        <v>9</v>
      </c>
      <c r="L100" s="87">
        <v>318</v>
      </c>
    </row>
    <row r="101" spans="1:12" x14ac:dyDescent="0.2">
      <c r="A101" s="525"/>
      <c r="B101" s="528"/>
      <c r="C101" s="529"/>
      <c r="D101" s="543"/>
      <c r="E101" s="528"/>
      <c r="F101" s="528"/>
      <c r="G101" s="528"/>
      <c r="H101" s="539" t="s">
        <v>56</v>
      </c>
      <c r="I101" s="539"/>
      <c r="J101" s="83" t="s">
        <v>166</v>
      </c>
      <c r="K101" s="83" t="s">
        <v>9</v>
      </c>
      <c r="L101" s="87">
        <v>340.41</v>
      </c>
    </row>
    <row r="102" spans="1:12" ht="24" x14ac:dyDescent="0.2">
      <c r="A102" s="525"/>
      <c r="B102" s="86" t="s">
        <v>33</v>
      </c>
      <c r="C102" s="85" t="s">
        <v>34</v>
      </c>
      <c r="D102" s="85" t="s">
        <v>169</v>
      </c>
      <c r="E102" s="85" t="s">
        <v>168</v>
      </c>
      <c r="F102" s="527"/>
      <c r="G102" s="527"/>
      <c r="H102" s="539" t="s">
        <v>167</v>
      </c>
      <c r="I102" s="539"/>
      <c r="J102" s="528" t="s">
        <v>166</v>
      </c>
      <c r="K102" s="528" t="s">
        <v>9</v>
      </c>
      <c r="L102" s="540">
        <v>500</v>
      </c>
    </row>
    <row r="103" spans="1:12" ht="24" x14ac:dyDescent="0.2">
      <c r="A103" s="525"/>
      <c r="B103" s="83" t="s">
        <v>211</v>
      </c>
      <c r="C103" s="83" t="s">
        <v>1614</v>
      </c>
      <c r="D103" s="84">
        <v>43365</v>
      </c>
      <c r="E103" s="83" t="s">
        <v>1654</v>
      </c>
      <c r="F103" s="527"/>
      <c r="G103" s="527"/>
      <c r="H103" s="539"/>
      <c r="I103" s="539"/>
      <c r="J103" s="528"/>
      <c r="K103" s="528"/>
      <c r="L103" s="540"/>
    </row>
    <row r="104" spans="1:12" ht="24" x14ac:dyDescent="0.2">
      <c r="A104" s="525">
        <v>619</v>
      </c>
      <c r="B104" s="86" t="s">
        <v>23</v>
      </c>
      <c r="C104" s="85" t="s">
        <v>24</v>
      </c>
      <c r="D104" s="85" t="s">
        <v>175</v>
      </c>
      <c r="E104" s="85" t="s">
        <v>174</v>
      </c>
      <c r="F104" s="526" t="s">
        <v>18</v>
      </c>
      <c r="G104" s="526"/>
      <c r="H104" s="527"/>
      <c r="I104" s="527"/>
      <c r="J104" s="527"/>
      <c r="K104" s="527"/>
      <c r="L104" s="527"/>
    </row>
    <row r="105" spans="1:12" x14ac:dyDescent="0.2">
      <c r="A105" s="525"/>
      <c r="B105" s="528" t="s">
        <v>4413</v>
      </c>
      <c r="C105" s="529" t="s">
        <v>4412</v>
      </c>
      <c r="D105" s="543">
        <v>43306</v>
      </c>
      <c r="E105" s="528" t="s">
        <v>2061</v>
      </c>
      <c r="F105" s="528" t="s">
        <v>4414</v>
      </c>
      <c r="G105" s="528"/>
      <c r="H105" s="539" t="s">
        <v>170</v>
      </c>
      <c r="I105" s="539"/>
      <c r="J105" s="83" t="s">
        <v>166</v>
      </c>
      <c r="K105" s="83" t="s">
        <v>9</v>
      </c>
      <c r="L105" s="87">
        <v>251.76000000000002</v>
      </c>
    </row>
    <row r="106" spans="1:12" x14ac:dyDescent="0.2">
      <c r="A106" s="525"/>
      <c r="B106" s="528"/>
      <c r="C106" s="529"/>
      <c r="D106" s="543"/>
      <c r="E106" s="528"/>
      <c r="F106" s="528"/>
      <c r="G106" s="528"/>
      <c r="H106" s="539" t="s">
        <v>56</v>
      </c>
      <c r="I106" s="539"/>
      <c r="J106" s="83" t="s">
        <v>166</v>
      </c>
      <c r="K106" s="83" t="s">
        <v>9</v>
      </c>
      <c r="L106" s="87">
        <v>306.11</v>
      </c>
    </row>
    <row r="107" spans="1:12" ht="24" x14ac:dyDescent="0.2">
      <c r="A107" s="525"/>
      <c r="B107" s="86" t="s">
        <v>33</v>
      </c>
      <c r="C107" s="85" t="s">
        <v>34</v>
      </c>
      <c r="D107" s="85" t="s">
        <v>169</v>
      </c>
      <c r="E107" s="85" t="s">
        <v>168</v>
      </c>
      <c r="F107" s="527"/>
      <c r="G107" s="527"/>
      <c r="H107" s="539" t="s">
        <v>167</v>
      </c>
      <c r="I107" s="539"/>
      <c r="J107" s="528" t="s">
        <v>166</v>
      </c>
      <c r="K107" s="528" t="s">
        <v>166</v>
      </c>
      <c r="L107" s="540">
        <v>0</v>
      </c>
    </row>
    <row r="108" spans="1:12" ht="24" x14ac:dyDescent="0.2">
      <c r="A108" s="525"/>
      <c r="B108" s="83" t="s">
        <v>4411</v>
      </c>
      <c r="C108" s="83" t="s">
        <v>4414</v>
      </c>
      <c r="D108" s="84">
        <v>43315</v>
      </c>
      <c r="E108" s="83" t="s">
        <v>4409</v>
      </c>
      <c r="F108" s="527"/>
      <c r="G108" s="527"/>
      <c r="H108" s="539"/>
      <c r="I108" s="539"/>
      <c r="J108" s="528"/>
      <c r="K108" s="528"/>
      <c r="L108" s="540"/>
    </row>
    <row r="109" spans="1:12" ht="24" x14ac:dyDescent="0.2">
      <c r="A109" s="525">
        <v>620</v>
      </c>
      <c r="B109" s="86" t="s">
        <v>23</v>
      </c>
      <c r="C109" s="85" t="s">
        <v>24</v>
      </c>
      <c r="D109" s="85" t="s">
        <v>175</v>
      </c>
      <c r="E109" s="85" t="s">
        <v>174</v>
      </c>
      <c r="F109" s="526" t="s">
        <v>18</v>
      </c>
      <c r="G109" s="526"/>
      <c r="H109" s="527"/>
      <c r="I109" s="527"/>
      <c r="J109" s="527"/>
      <c r="K109" s="527"/>
      <c r="L109" s="527"/>
    </row>
    <row r="110" spans="1:12" x14ac:dyDescent="0.2">
      <c r="A110" s="525"/>
      <c r="B110" s="528" t="s">
        <v>4413</v>
      </c>
      <c r="C110" s="529" t="s">
        <v>4412</v>
      </c>
      <c r="D110" s="543">
        <v>43306</v>
      </c>
      <c r="E110" s="528" t="s">
        <v>2061</v>
      </c>
      <c r="F110" s="528" t="s">
        <v>4410</v>
      </c>
      <c r="G110" s="528"/>
      <c r="H110" s="539" t="s">
        <v>170</v>
      </c>
      <c r="I110" s="539"/>
      <c r="J110" s="83" t="s">
        <v>166</v>
      </c>
      <c r="K110" s="83" t="s">
        <v>9</v>
      </c>
      <c r="L110" s="87">
        <v>836.6</v>
      </c>
    </row>
    <row r="111" spans="1:12" x14ac:dyDescent="0.2">
      <c r="A111" s="525"/>
      <c r="B111" s="528"/>
      <c r="C111" s="529"/>
      <c r="D111" s="543"/>
      <c r="E111" s="528"/>
      <c r="F111" s="528"/>
      <c r="G111" s="528"/>
      <c r="H111" s="539" t="s">
        <v>56</v>
      </c>
      <c r="I111" s="539"/>
      <c r="J111" s="83" t="s">
        <v>166</v>
      </c>
      <c r="K111" s="83" t="s">
        <v>9</v>
      </c>
      <c r="L111" s="87">
        <v>1225.6000000000001</v>
      </c>
    </row>
    <row r="112" spans="1:12" ht="24" x14ac:dyDescent="0.2">
      <c r="A112" s="525"/>
      <c r="B112" s="86" t="s">
        <v>33</v>
      </c>
      <c r="C112" s="85" t="s">
        <v>34</v>
      </c>
      <c r="D112" s="85" t="s">
        <v>169</v>
      </c>
      <c r="E112" s="85" t="s">
        <v>168</v>
      </c>
      <c r="F112" s="527"/>
      <c r="G112" s="527"/>
      <c r="H112" s="539" t="s">
        <v>167</v>
      </c>
      <c r="I112" s="539"/>
      <c r="J112" s="528" t="s">
        <v>166</v>
      </c>
      <c r="K112" s="528" t="s">
        <v>166</v>
      </c>
      <c r="L112" s="540">
        <v>0</v>
      </c>
    </row>
    <row r="113" spans="1:12" ht="24" x14ac:dyDescent="0.2">
      <c r="A113" s="525"/>
      <c r="B113" s="83" t="s">
        <v>4411</v>
      </c>
      <c r="C113" s="83" t="s">
        <v>4410</v>
      </c>
      <c r="D113" s="84">
        <v>43315</v>
      </c>
      <c r="E113" s="83" t="s">
        <v>4409</v>
      </c>
      <c r="F113" s="527"/>
      <c r="G113" s="527"/>
      <c r="H113" s="539"/>
      <c r="I113" s="539"/>
      <c r="J113" s="528"/>
      <c r="K113" s="528"/>
      <c r="L113" s="540"/>
    </row>
    <row r="114" spans="1:12" ht="24" x14ac:dyDescent="0.2">
      <c r="A114" s="525">
        <v>621</v>
      </c>
      <c r="B114" s="86" t="s">
        <v>23</v>
      </c>
      <c r="C114" s="85" t="s">
        <v>24</v>
      </c>
      <c r="D114" s="85" t="s">
        <v>175</v>
      </c>
      <c r="E114" s="85" t="s">
        <v>174</v>
      </c>
      <c r="F114" s="526" t="s">
        <v>18</v>
      </c>
      <c r="G114" s="526"/>
      <c r="H114" s="527"/>
      <c r="I114" s="527"/>
      <c r="J114" s="527"/>
      <c r="K114" s="527"/>
      <c r="L114" s="527"/>
    </row>
    <row r="115" spans="1:12" x14ac:dyDescent="0.2">
      <c r="A115" s="525"/>
      <c r="B115" s="528" t="s">
        <v>4408</v>
      </c>
      <c r="C115" s="529" t="s">
        <v>4407</v>
      </c>
      <c r="D115" s="543">
        <v>43369</v>
      </c>
      <c r="E115" s="528" t="s">
        <v>2212</v>
      </c>
      <c r="F115" s="528" t="s">
        <v>4406</v>
      </c>
      <c r="G115" s="528"/>
      <c r="H115" s="539" t="s">
        <v>170</v>
      </c>
      <c r="I115" s="539"/>
      <c r="J115" s="83" t="s">
        <v>166</v>
      </c>
      <c r="K115" s="83" t="s">
        <v>9</v>
      </c>
      <c r="L115" s="87">
        <v>360</v>
      </c>
    </row>
    <row r="116" spans="1:12" x14ac:dyDescent="0.2">
      <c r="A116" s="525"/>
      <c r="B116" s="528"/>
      <c r="C116" s="529"/>
      <c r="D116" s="543"/>
      <c r="E116" s="528"/>
      <c r="F116" s="528"/>
      <c r="G116" s="528"/>
      <c r="H116" s="539" t="s">
        <v>56</v>
      </c>
      <c r="I116" s="539"/>
      <c r="J116" s="83" t="s">
        <v>166</v>
      </c>
      <c r="K116" s="83" t="s">
        <v>9</v>
      </c>
      <c r="L116" s="87">
        <v>385.22</v>
      </c>
    </row>
    <row r="117" spans="1:12" ht="24" x14ac:dyDescent="0.2">
      <c r="A117" s="525"/>
      <c r="B117" s="86" t="s">
        <v>33</v>
      </c>
      <c r="C117" s="85" t="s">
        <v>34</v>
      </c>
      <c r="D117" s="85" t="s">
        <v>169</v>
      </c>
      <c r="E117" s="85" t="s">
        <v>168</v>
      </c>
      <c r="F117" s="527"/>
      <c r="G117" s="527"/>
      <c r="H117" s="539" t="s">
        <v>167</v>
      </c>
      <c r="I117" s="539"/>
      <c r="J117" s="528" t="s">
        <v>166</v>
      </c>
      <c r="K117" s="528" t="s">
        <v>166</v>
      </c>
      <c r="L117" s="540">
        <v>0</v>
      </c>
    </row>
    <row r="118" spans="1:12" ht="24" x14ac:dyDescent="0.2">
      <c r="A118" s="525"/>
      <c r="B118" s="83" t="s">
        <v>311</v>
      </c>
      <c r="C118" s="83" t="s">
        <v>4406</v>
      </c>
      <c r="D118" s="84">
        <v>43371</v>
      </c>
      <c r="E118" s="83" t="s">
        <v>1036</v>
      </c>
      <c r="F118" s="527"/>
      <c r="G118" s="527"/>
      <c r="H118" s="539"/>
      <c r="I118" s="539"/>
      <c r="J118" s="528"/>
      <c r="K118" s="528"/>
      <c r="L118" s="540"/>
    </row>
    <row r="119" spans="1:12" ht="24" x14ac:dyDescent="0.2">
      <c r="A119" s="525">
        <v>622</v>
      </c>
      <c r="B119" s="86" t="s">
        <v>23</v>
      </c>
      <c r="C119" s="85" t="s">
        <v>24</v>
      </c>
      <c r="D119" s="85" t="s">
        <v>175</v>
      </c>
      <c r="E119" s="85" t="s">
        <v>174</v>
      </c>
      <c r="F119" s="526" t="s">
        <v>18</v>
      </c>
      <c r="G119" s="526"/>
      <c r="H119" s="527"/>
      <c r="I119" s="527"/>
      <c r="J119" s="527"/>
      <c r="K119" s="527"/>
      <c r="L119" s="527"/>
    </row>
    <row r="120" spans="1:12" x14ac:dyDescent="0.2">
      <c r="A120" s="525"/>
      <c r="B120" s="528" t="s">
        <v>4405</v>
      </c>
      <c r="C120" s="528" t="s">
        <v>4404</v>
      </c>
      <c r="D120" s="543">
        <v>43214</v>
      </c>
      <c r="E120" s="528" t="s">
        <v>1822</v>
      </c>
      <c r="F120" s="528" t="s">
        <v>4403</v>
      </c>
      <c r="G120" s="528"/>
      <c r="H120" s="539" t="s">
        <v>170</v>
      </c>
      <c r="I120" s="539"/>
      <c r="J120" s="83" t="s">
        <v>166</v>
      </c>
      <c r="K120" s="83" t="s">
        <v>9</v>
      </c>
      <c r="L120" s="87">
        <v>149</v>
      </c>
    </row>
    <row r="121" spans="1:12" x14ac:dyDescent="0.2">
      <c r="A121" s="525"/>
      <c r="B121" s="528"/>
      <c r="C121" s="528"/>
      <c r="D121" s="543"/>
      <c r="E121" s="528"/>
      <c r="F121" s="528"/>
      <c r="G121" s="528"/>
      <c r="H121" s="539" t="s">
        <v>56</v>
      </c>
      <c r="I121" s="539"/>
      <c r="J121" s="83" t="s">
        <v>166</v>
      </c>
      <c r="K121" s="83" t="s">
        <v>9</v>
      </c>
      <c r="L121" s="87">
        <v>164.6</v>
      </c>
    </row>
    <row r="122" spans="1:12" ht="24" x14ac:dyDescent="0.2">
      <c r="A122" s="525"/>
      <c r="B122" s="86" t="s">
        <v>33</v>
      </c>
      <c r="C122" s="85" t="s">
        <v>34</v>
      </c>
      <c r="D122" s="85" t="s">
        <v>169</v>
      </c>
      <c r="E122" s="85" t="s">
        <v>168</v>
      </c>
      <c r="F122" s="527"/>
      <c r="G122" s="527"/>
      <c r="H122" s="539" t="s">
        <v>167</v>
      </c>
      <c r="I122" s="539"/>
      <c r="J122" s="528" t="s">
        <v>166</v>
      </c>
      <c r="K122" s="528" t="s">
        <v>9</v>
      </c>
      <c r="L122" s="540">
        <v>171</v>
      </c>
    </row>
    <row r="123" spans="1:12" ht="24" x14ac:dyDescent="0.2">
      <c r="A123" s="525"/>
      <c r="B123" s="83" t="s">
        <v>192</v>
      </c>
      <c r="C123" s="83" t="s">
        <v>4403</v>
      </c>
      <c r="D123" s="84">
        <v>43215</v>
      </c>
      <c r="E123" s="83" t="s">
        <v>1551</v>
      </c>
      <c r="F123" s="527"/>
      <c r="G123" s="527"/>
      <c r="H123" s="539"/>
      <c r="I123" s="539"/>
      <c r="J123" s="528"/>
      <c r="K123" s="528"/>
      <c r="L123" s="540"/>
    </row>
    <row r="124" spans="1:12" ht="24" x14ac:dyDescent="0.2">
      <c r="A124" s="525">
        <v>623</v>
      </c>
      <c r="B124" s="86" t="s">
        <v>23</v>
      </c>
      <c r="C124" s="85" t="s">
        <v>24</v>
      </c>
      <c r="D124" s="85" t="s">
        <v>175</v>
      </c>
      <c r="E124" s="85" t="s">
        <v>174</v>
      </c>
      <c r="F124" s="526" t="s">
        <v>18</v>
      </c>
      <c r="G124" s="526"/>
      <c r="H124" s="527"/>
      <c r="I124" s="527"/>
      <c r="J124" s="527"/>
      <c r="K124" s="527"/>
      <c r="L124" s="527"/>
    </row>
    <row r="125" spans="1:12" x14ac:dyDescent="0.2">
      <c r="A125" s="525"/>
      <c r="B125" s="528" t="s">
        <v>4384</v>
      </c>
      <c r="C125" s="529" t="s">
        <v>4402</v>
      </c>
      <c r="D125" s="543">
        <v>43191</v>
      </c>
      <c r="E125" s="528" t="s">
        <v>238</v>
      </c>
      <c r="F125" s="528" t="s">
        <v>1215</v>
      </c>
      <c r="G125" s="528"/>
      <c r="H125" s="539" t="s">
        <v>170</v>
      </c>
      <c r="I125" s="539"/>
      <c r="J125" s="83" t="s">
        <v>166</v>
      </c>
      <c r="K125" s="83" t="s">
        <v>9</v>
      </c>
      <c r="L125" s="87">
        <v>1131</v>
      </c>
    </row>
    <row r="126" spans="1:12" x14ac:dyDescent="0.2">
      <c r="A126" s="525"/>
      <c r="B126" s="528"/>
      <c r="C126" s="529"/>
      <c r="D126" s="543"/>
      <c r="E126" s="528"/>
      <c r="F126" s="528"/>
      <c r="G126" s="528"/>
      <c r="H126" s="539" t="s">
        <v>56</v>
      </c>
      <c r="I126" s="539"/>
      <c r="J126" s="528" t="s">
        <v>166</v>
      </c>
      <c r="K126" s="528" t="s">
        <v>9</v>
      </c>
      <c r="L126" s="540">
        <v>457.84</v>
      </c>
    </row>
    <row r="127" spans="1:12" x14ac:dyDescent="0.2">
      <c r="A127" s="525"/>
      <c r="B127" s="528"/>
      <c r="C127" s="529"/>
      <c r="D127" s="543"/>
      <c r="E127" s="528"/>
      <c r="F127" s="528"/>
      <c r="G127" s="528"/>
      <c r="H127" s="539"/>
      <c r="I127" s="539"/>
      <c r="J127" s="528"/>
      <c r="K127" s="528"/>
      <c r="L127" s="540"/>
    </row>
    <row r="128" spans="1:12" ht="24" x14ac:dyDescent="0.2">
      <c r="A128" s="525"/>
      <c r="B128" s="86" t="s">
        <v>33</v>
      </c>
      <c r="C128" s="85" t="s">
        <v>34</v>
      </c>
      <c r="D128" s="85" t="s">
        <v>169</v>
      </c>
      <c r="E128" s="85" t="s">
        <v>168</v>
      </c>
      <c r="F128" s="527"/>
      <c r="G128" s="527"/>
      <c r="H128" s="539" t="s">
        <v>167</v>
      </c>
      <c r="I128" s="539"/>
      <c r="J128" s="528" t="s">
        <v>166</v>
      </c>
      <c r="K128" s="528" t="s">
        <v>166</v>
      </c>
      <c r="L128" s="540">
        <v>0</v>
      </c>
    </row>
    <row r="129" spans="1:12" ht="36" x14ac:dyDescent="0.2">
      <c r="A129" s="525"/>
      <c r="B129" s="83" t="s">
        <v>4382</v>
      </c>
      <c r="C129" s="83" t="s">
        <v>1215</v>
      </c>
      <c r="D129" s="84">
        <v>43194</v>
      </c>
      <c r="E129" s="83" t="s">
        <v>4401</v>
      </c>
      <c r="F129" s="527"/>
      <c r="G129" s="527"/>
      <c r="H129" s="539"/>
      <c r="I129" s="539"/>
      <c r="J129" s="528"/>
      <c r="K129" s="528"/>
      <c r="L129" s="540"/>
    </row>
    <row r="130" spans="1:12" ht="24" x14ac:dyDescent="0.2">
      <c r="A130" s="525">
        <v>624</v>
      </c>
      <c r="B130" s="86" t="s">
        <v>23</v>
      </c>
      <c r="C130" s="85" t="s">
        <v>24</v>
      </c>
      <c r="D130" s="85" t="s">
        <v>175</v>
      </c>
      <c r="E130" s="85" t="s">
        <v>174</v>
      </c>
      <c r="F130" s="526" t="s">
        <v>18</v>
      </c>
      <c r="G130" s="526"/>
      <c r="H130" s="527"/>
      <c r="I130" s="527"/>
      <c r="J130" s="527"/>
      <c r="K130" s="527"/>
      <c r="L130" s="527"/>
    </row>
    <row r="131" spans="1:12" x14ac:dyDescent="0.2">
      <c r="A131" s="525"/>
      <c r="B131" s="528" t="s">
        <v>4384</v>
      </c>
      <c r="C131" s="529" t="s">
        <v>4402</v>
      </c>
      <c r="D131" s="543">
        <v>43191</v>
      </c>
      <c r="E131" s="528" t="s">
        <v>238</v>
      </c>
      <c r="F131" s="528" t="s">
        <v>2216</v>
      </c>
      <c r="G131" s="528"/>
      <c r="H131" s="539" t="s">
        <v>170</v>
      </c>
      <c r="I131" s="539"/>
      <c r="J131" s="83" t="s">
        <v>166</v>
      </c>
      <c r="K131" s="83" t="s">
        <v>166</v>
      </c>
      <c r="L131" s="87">
        <v>0</v>
      </c>
    </row>
    <row r="132" spans="1:12" x14ac:dyDescent="0.2">
      <c r="A132" s="525"/>
      <c r="B132" s="528"/>
      <c r="C132" s="529"/>
      <c r="D132" s="543"/>
      <c r="E132" s="528"/>
      <c r="F132" s="528"/>
      <c r="G132" s="528"/>
      <c r="H132" s="539" t="s">
        <v>56</v>
      </c>
      <c r="I132" s="539"/>
      <c r="J132" s="528" t="s">
        <v>166</v>
      </c>
      <c r="K132" s="528" t="s">
        <v>166</v>
      </c>
      <c r="L132" s="540">
        <v>0</v>
      </c>
    </row>
    <row r="133" spans="1:12" x14ac:dyDescent="0.2">
      <c r="A133" s="525"/>
      <c r="B133" s="528"/>
      <c r="C133" s="529"/>
      <c r="D133" s="543"/>
      <c r="E133" s="528"/>
      <c r="F133" s="528"/>
      <c r="G133" s="528"/>
      <c r="H133" s="539"/>
      <c r="I133" s="539"/>
      <c r="J133" s="528"/>
      <c r="K133" s="528"/>
      <c r="L133" s="540"/>
    </row>
    <row r="134" spans="1:12" ht="24" x14ac:dyDescent="0.2">
      <c r="A134" s="525"/>
      <c r="B134" s="86" t="s">
        <v>33</v>
      </c>
      <c r="C134" s="85" t="s">
        <v>34</v>
      </c>
      <c r="D134" s="85" t="s">
        <v>169</v>
      </c>
      <c r="E134" s="85" t="s">
        <v>168</v>
      </c>
      <c r="F134" s="527"/>
      <c r="G134" s="527"/>
      <c r="H134" s="539" t="s">
        <v>167</v>
      </c>
      <c r="I134" s="539"/>
      <c r="J134" s="528" t="s">
        <v>166</v>
      </c>
      <c r="K134" s="528" t="s">
        <v>9</v>
      </c>
      <c r="L134" s="540">
        <v>300</v>
      </c>
    </row>
    <row r="135" spans="1:12" ht="36" x14ac:dyDescent="0.2">
      <c r="A135" s="525"/>
      <c r="B135" s="83" t="s">
        <v>4382</v>
      </c>
      <c r="C135" s="83" t="s">
        <v>2216</v>
      </c>
      <c r="D135" s="84">
        <v>43194</v>
      </c>
      <c r="E135" s="83" t="s">
        <v>4401</v>
      </c>
      <c r="F135" s="527"/>
      <c r="G135" s="527"/>
      <c r="H135" s="539"/>
      <c r="I135" s="539"/>
      <c r="J135" s="528"/>
      <c r="K135" s="528"/>
      <c r="L135" s="540"/>
    </row>
    <row r="136" spans="1:12" ht="24" x14ac:dyDescent="0.2">
      <c r="A136" s="525">
        <v>625</v>
      </c>
      <c r="B136" s="86" t="s">
        <v>23</v>
      </c>
      <c r="C136" s="85" t="s">
        <v>24</v>
      </c>
      <c r="D136" s="85" t="s">
        <v>175</v>
      </c>
      <c r="E136" s="85" t="s">
        <v>174</v>
      </c>
      <c r="F136" s="526" t="s">
        <v>18</v>
      </c>
      <c r="G136" s="526"/>
      <c r="H136" s="527"/>
      <c r="I136" s="527"/>
      <c r="J136" s="527"/>
      <c r="K136" s="527"/>
      <c r="L136" s="527"/>
    </row>
    <row r="137" spans="1:12" x14ac:dyDescent="0.2">
      <c r="A137" s="525"/>
      <c r="B137" s="528" t="s">
        <v>4384</v>
      </c>
      <c r="C137" s="529" t="s">
        <v>4400</v>
      </c>
      <c r="D137" s="543">
        <v>43199</v>
      </c>
      <c r="E137" s="528" t="s">
        <v>1207</v>
      </c>
      <c r="F137" s="528" t="s">
        <v>4398</v>
      </c>
      <c r="G137" s="528"/>
      <c r="H137" s="539" t="s">
        <v>170</v>
      </c>
      <c r="I137" s="539"/>
      <c r="J137" s="83" t="s">
        <v>166</v>
      </c>
      <c r="K137" s="83" t="s">
        <v>9</v>
      </c>
      <c r="L137" s="87">
        <v>384</v>
      </c>
    </row>
    <row r="138" spans="1:12" x14ac:dyDescent="0.2">
      <c r="A138" s="525"/>
      <c r="B138" s="528"/>
      <c r="C138" s="529"/>
      <c r="D138" s="543"/>
      <c r="E138" s="528"/>
      <c r="F138" s="528"/>
      <c r="G138" s="528"/>
      <c r="H138" s="539" t="s">
        <v>56</v>
      </c>
      <c r="I138" s="539"/>
      <c r="J138" s="83" t="s">
        <v>166</v>
      </c>
      <c r="K138" s="83" t="s">
        <v>9</v>
      </c>
      <c r="L138" s="87">
        <v>2400.61</v>
      </c>
    </row>
    <row r="139" spans="1:12" ht="24" x14ac:dyDescent="0.2">
      <c r="A139" s="525"/>
      <c r="B139" s="86" t="s">
        <v>33</v>
      </c>
      <c r="C139" s="85" t="s">
        <v>34</v>
      </c>
      <c r="D139" s="85" t="s">
        <v>169</v>
      </c>
      <c r="E139" s="85" t="s">
        <v>168</v>
      </c>
      <c r="F139" s="527"/>
      <c r="G139" s="527"/>
      <c r="H139" s="539" t="s">
        <v>167</v>
      </c>
      <c r="I139" s="539"/>
      <c r="J139" s="528" t="s">
        <v>166</v>
      </c>
      <c r="K139" s="528" t="s">
        <v>9</v>
      </c>
      <c r="L139" s="540">
        <v>200</v>
      </c>
    </row>
    <row r="140" spans="1:12" ht="36" x14ac:dyDescent="0.2">
      <c r="A140" s="525"/>
      <c r="B140" s="83" t="s">
        <v>4382</v>
      </c>
      <c r="C140" s="83" t="s">
        <v>4398</v>
      </c>
      <c r="D140" s="84">
        <v>43201</v>
      </c>
      <c r="E140" s="83" t="s">
        <v>1812</v>
      </c>
      <c r="F140" s="527"/>
      <c r="G140" s="527"/>
      <c r="H140" s="539"/>
      <c r="I140" s="539"/>
      <c r="J140" s="528"/>
      <c r="K140" s="528"/>
      <c r="L140" s="540"/>
    </row>
    <row r="141" spans="1:12" ht="24" x14ac:dyDescent="0.2">
      <c r="A141" s="525">
        <v>626</v>
      </c>
      <c r="B141" s="86" t="s">
        <v>23</v>
      </c>
      <c r="C141" s="85" t="s">
        <v>24</v>
      </c>
      <c r="D141" s="85" t="s">
        <v>175</v>
      </c>
      <c r="E141" s="85" t="s">
        <v>174</v>
      </c>
      <c r="F141" s="526" t="s">
        <v>18</v>
      </c>
      <c r="G141" s="526"/>
      <c r="H141" s="527"/>
      <c r="I141" s="527"/>
      <c r="J141" s="527"/>
      <c r="K141" s="527"/>
      <c r="L141" s="527"/>
    </row>
    <row r="142" spans="1:12" x14ac:dyDescent="0.2">
      <c r="A142" s="525"/>
      <c r="B142" s="528" t="s">
        <v>4384</v>
      </c>
      <c r="C142" s="529" t="s">
        <v>4399</v>
      </c>
      <c r="D142" s="543">
        <v>43212</v>
      </c>
      <c r="E142" s="528" t="s">
        <v>496</v>
      </c>
      <c r="F142" s="528" t="s">
        <v>4398</v>
      </c>
      <c r="G142" s="528"/>
      <c r="H142" s="539" t="s">
        <v>170</v>
      </c>
      <c r="I142" s="539"/>
      <c r="J142" s="83" t="s">
        <v>166</v>
      </c>
      <c r="K142" s="83" t="s">
        <v>9</v>
      </c>
      <c r="L142" s="87">
        <v>1701</v>
      </c>
    </row>
    <row r="143" spans="1:12" x14ac:dyDescent="0.2">
      <c r="A143" s="525"/>
      <c r="B143" s="528"/>
      <c r="C143" s="529"/>
      <c r="D143" s="543"/>
      <c r="E143" s="528"/>
      <c r="F143" s="528"/>
      <c r="G143" s="528"/>
      <c r="H143" s="539" t="s">
        <v>56</v>
      </c>
      <c r="I143" s="539"/>
      <c r="J143" s="83" t="s">
        <v>166</v>
      </c>
      <c r="K143" s="83" t="s">
        <v>9</v>
      </c>
      <c r="L143" s="87">
        <v>3384.21</v>
      </c>
    </row>
    <row r="144" spans="1:12" ht="24" x14ac:dyDescent="0.2">
      <c r="A144" s="525"/>
      <c r="B144" s="86" t="s">
        <v>33</v>
      </c>
      <c r="C144" s="85" t="s">
        <v>34</v>
      </c>
      <c r="D144" s="85" t="s">
        <v>169</v>
      </c>
      <c r="E144" s="85" t="s">
        <v>168</v>
      </c>
      <c r="F144" s="527"/>
      <c r="G144" s="527"/>
      <c r="H144" s="539" t="s">
        <v>167</v>
      </c>
      <c r="I144" s="539"/>
      <c r="J144" s="528" t="s">
        <v>166</v>
      </c>
      <c r="K144" s="528" t="s">
        <v>9</v>
      </c>
      <c r="L144" s="540">
        <v>334</v>
      </c>
    </row>
    <row r="145" spans="1:12" ht="36" x14ac:dyDescent="0.2">
      <c r="A145" s="525"/>
      <c r="B145" s="83" t="s">
        <v>4382</v>
      </c>
      <c r="C145" s="83" t="s">
        <v>4398</v>
      </c>
      <c r="D145" s="84">
        <v>43216</v>
      </c>
      <c r="E145" s="83" t="s">
        <v>3054</v>
      </c>
      <c r="F145" s="527"/>
      <c r="G145" s="527"/>
      <c r="H145" s="539"/>
      <c r="I145" s="539"/>
      <c r="J145" s="528"/>
      <c r="K145" s="528"/>
      <c r="L145" s="540"/>
    </row>
    <row r="146" spans="1:12" ht="24" x14ac:dyDescent="0.2">
      <c r="A146" s="525">
        <v>627</v>
      </c>
      <c r="B146" s="86" t="s">
        <v>23</v>
      </c>
      <c r="C146" s="85" t="s">
        <v>24</v>
      </c>
      <c r="D146" s="85" t="s">
        <v>175</v>
      </c>
      <c r="E146" s="85" t="s">
        <v>174</v>
      </c>
      <c r="F146" s="526" t="s">
        <v>18</v>
      </c>
      <c r="G146" s="526"/>
      <c r="H146" s="527"/>
      <c r="I146" s="527"/>
      <c r="J146" s="527"/>
      <c r="K146" s="527"/>
      <c r="L146" s="527"/>
    </row>
    <row r="147" spans="1:12" x14ac:dyDescent="0.2">
      <c r="A147" s="525"/>
      <c r="B147" s="528" t="s">
        <v>4384</v>
      </c>
      <c r="C147" s="529" t="s">
        <v>4397</v>
      </c>
      <c r="D147" s="543">
        <v>43222</v>
      </c>
      <c r="E147" s="528" t="s">
        <v>700</v>
      </c>
      <c r="F147" s="528" t="s">
        <v>1614</v>
      </c>
      <c r="G147" s="528"/>
      <c r="H147" s="539" t="s">
        <v>170</v>
      </c>
      <c r="I147" s="539"/>
      <c r="J147" s="83" t="s">
        <v>166</v>
      </c>
      <c r="K147" s="83" t="s">
        <v>9</v>
      </c>
      <c r="L147" s="87">
        <v>555.68000000000006</v>
      </c>
    </row>
    <row r="148" spans="1:12" x14ac:dyDescent="0.2">
      <c r="A148" s="525"/>
      <c r="B148" s="528"/>
      <c r="C148" s="529"/>
      <c r="D148" s="543"/>
      <c r="E148" s="528"/>
      <c r="F148" s="528"/>
      <c r="G148" s="528"/>
      <c r="H148" s="539" t="s">
        <v>56</v>
      </c>
      <c r="I148" s="539"/>
      <c r="J148" s="83" t="s">
        <v>166</v>
      </c>
      <c r="K148" s="83" t="s">
        <v>9</v>
      </c>
      <c r="L148" s="87">
        <v>368.6</v>
      </c>
    </row>
    <row r="149" spans="1:12" ht="24" x14ac:dyDescent="0.2">
      <c r="A149" s="525"/>
      <c r="B149" s="86" t="s">
        <v>33</v>
      </c>
      <c r="C149" s="85" t="s">
        <v>34</v>
      </c>
      <c r="D149" s="85" t="s">
        <v>169</v>
      </c>
      <c r="E149" s="85" t="s">
        <v>168</v>
      </c>
      <c r="F149" s="527"/>
      <c r="G149" s="527"/>
      <c r="H149" s="539" t="s">
        <v>167</v>
      </c>
      <c r="I149" s="539"/>
      <c r="J149" s="528" t="s">
        <v>166</v>
      </c>
      <c r="K149" s="528" t="s">
        <v>9</v>
      </c>
      <c r="L149" s="540">
        <v>221.76</v>
      </c>
    </row>
    <row r="150" spans="1:12" ht="36" x14ac:dyDescent="0.2">
      <c r="A150" s="525"/>
      <c r="B150" s="83" t="s">
        <v>4382</v>
      </c>
      <c r="C150" s="83" t="s">
        <v>1614</v>
      </c>
      <c r="D150" s="84">
        <v>43224</v>
      </c>
      <c r="E150" s="83" t="s">
        <v>1477</v>
      </c>
      <c r="F150" s="527"/>
      <c r="G150" s="527"/>
      <c r="H150" s="539"/>
      <c r="I150" s="539"/>
      <c r="J150" s="528"/>
      <c r="K150" s="528"/>
      <c r="L150" s="540"/>
    </row>
    <row r="151" spans="1:12" ht="24" x14ac:dyDescent="0.2">
      <c r="A151" s="525">
        <v>628</v>
      </c>
      <c r="B151" s="86" t="s">
        <v>23</v>
      </c>
      <c r="C151" s="85" t="s">
        <v>24</v>
      </c>
      <c r="D151" s="85" t="s">
        <v>175</v>
      </c>
      <c r="E151" s="85" t="s">
        <v>174</v>
      </c>
      <c r="F151" s="526" t="s">
        <v>18</v>
      </c>
      <c r="G151" s="526"/>
      <c r="H151" s="527"/>
      <c r="I151" s="527"/>
      <c r="J151" s="527"/>
      <c r="K151" s="527"/>
      <c r="L151" s="527"/>
    </row>
    <row r="152" spans="1:12" x14ac:dyDescent="0.2">
      <c r="A152" s="525"/>
      <c r="B152" s="528" t="s">
        <v>4384</v>
      </c>
      <c r="C152" s="529" t="s">
        <v>4395</v>
      </c>
      <c r="D152" s="543">
        <v>43229</v>
      </c>
      <c r="E152" s="528" t="s">
        <v>1286</v>
      </c>
      <c r="F152" s="528" t="s">
        <v>4396</v>
      </c>
      <c r="G152" s="528"/>
      <c r="H152" s="539" t="s">
        <v>170</v>
      </c>
      <c r="I152" s="539"/>
      <c r="J152" s="83" t="s">
        <v>166</v>
      </c>
      <c r="K152" s="83" t="s">
        <v>9</v>
      </c>
      <c r="L152" s="87">
        <v>690</v>
      </c>
    </row>
    <row r="153" spans="1:12" x14ac:dyDescent="0.2">
      <c r="A153" s="525"/>
      <c r="B153" s="528"/>
      <c r="C153" s="529"/>
      <c r="D153" s="543"/>
      <c r="E153" s="528"/>
      <c r="F153" s="528"/>
      <c r="G153" s="528"/>
      <c r="H153" s="539" t="s">
        <v>56</v>
      </c>
      <c r="I153" s="539"/>
      <c r="J153" s="83" t="s">
        <v>166</v>
      </c>
      <c r="K153" s="83" t="s">
        <v>9</v>
      </c>
      <c r="L153" s="87">
        <v>3899.32</v>
      </c>
    </row>
    <row r="154" spans="1:12" ht="24" x14ac:dyDescent="0.2">
      <c r="A154" s="525"/>
      <c r="B154" s="86" t="s">
        <v>33</v>
      </c>
      <c r="C154" s="85" t="s">
        <v>34</v>
      </c>
      <c r="D154" s="85" t="s">
        <v>169</v>
      </c>
      <c r="E154" s="85" t="s">
        <v>168</v>
      </c>
      <c r="F154" s="527"/>
      <c r="G154" s="527"/>
      <c r="H154" s="539" t="s">
        <v>167</v>
      </c>
      <c r="I154" s="539"/>
      <c r="J154" s="528" t="s">
        <v>166</v>
      </c>
      <c r="K154" s="528" t="s">
        <v>9</v>
      </c>
      <c r="L154" s="540">
        <v>477</v>
      </c>
    </row>
    <row r="155" spans="1:12" ht="36" x14ac:dyDescent="0.2">
      <c r="A155" s="525"/>
      <c r="B155" s="83" t="s">
        <v>4382</v>
      </c>
      <c r="C155" s="83" t="s">
        <v>4396</v>
      </c>
      <c r="D155" s="84">
        <v>43236</v>
      </c>
      <c r="E155" s="83" t="s">
        <v>4393</v>
      </c>
      <c r="F155" s="527"/>
      <c r="G155" s="527"/>
      <c r="H155" s="539"/>
      <c r="I155" s="539"/>
      <c r="J155" s="528"/>
      <c r="K155" s="528"/>
      <c r="L155" s="540"/>
    </row>
    <row r="156" spans="1:12" ht="24" x14ac:dyDescent="0.2">
      <c r="A156" s="525">
        <v>629</v>
      </c>
      <c r="B156" s="86" t="s">
        <v>23</v>
      </c>
      <c r="C156" s="85" t="s">
        <v>24</v>
      </c>
      <c r="D156" s="85" t="s">
        <v>175</v>
      </c>
      <c r="E156" s="85" t="s">
        <v>174</v>
      </c>
      <c r="F156" s="526" t="s">
        <v>18</v>
      </c>
      <c r="G156" s="526"/>
      <c r="H156" s="527"/>
      <c r="I156" s="527"/>
      <c r="J156" s="527"/>
      <c r="K156" s="527"/>
      <c r="L156" s="527"/>
    </row>
    <row r="157" spans="1:12" x14ac:dyDescent="0.2">
      <c r="A157" s="525"/>
      <c r="B157" s="528" t="s">
        <v>4384</v>
      </c>
      <c r="C157" s="529" t="s">
        <v>4395</v>
      </c>
      <c r="D157" s="543">
        <v>43229</v>
      </c>
      <c r="E157" s="528" t="s">
        <v>1286</v>
      </c>
      <c r="F157" s="528" t="s">
        <v>4394</v>
      </c>
      <c r="G157" s="528"/>
      <c r="H157" s="539" t="s">
        <v>170</v>
      </c>
      <c r="I157" s="539"/>
      <c r="J157" s="83" t="s">
        <v>166</v>
      </c>
      <c r="K157" s="83" t="s">
        <v>9</v>
      </c>
      <c r="L157" s="87">
        <v>1277.4000000000001</v>
      </c>
    </row>
    <row r="158" spans="1:12" x14ac:dyDescent="0.2">
      <c r="A158" s="525"/>
      <c r="B158" s="528"/>
      <c r="C158" s="529"/>
      <c r="D158" s="543"/>
      <c r="E158" s="528"/>
      <c r="F158" s="528"/>
      <c r="G158" s="528"/>
      <c r="H158" s="539" t="s">
        <v>56</v>
      </c>
      <c r="I158" s="539"/>
      <c r="J158" s="83" t="s">
        <v>166</v>
      </c>
      <c r="K158" s="83" t="s">
        <v>9</v>
      </c>
      <c r="L158" s="87">
        <v>3562.2</v>
      </c>
    </row>
    <row r="159" spans="1:12" ht="24" x14ac:dyDescent="0.2">
      <c r="A159" s="525"/>
      <c r="B159" s="86" t="s">
        <v>33</v>
      </c>
      <c r="C159" s="85" t="s">
        <v>34</v>
      </c>
      <c r="D159" s="85" t="s">
        <v>169</v>
      </c>
      <c r="E159" s="85" t="s">
        <v>168</v>
      </c>
      <c r="F159" s="527"/>
      <c r="G159" s="527"/>
      <c r="H159" s="539" t="s">
        <v>167</v>
      </c>
      <c r="I159" s="539"/>
      <c r="J159" s="528" t="s">
        <v>166</v>
      </c>
      <c r="K159" s="528" t="s">
        <v>9</v>
      </c>
      <c r="L159" s="540">
        <v>245.67</v>
      </c>
    </row>
    <row r="160" spans="1:12" ht="36" x14ac:dyDescent="0.2">
      <c r="A160" s="525"/>
      <c r="B160" s="83" t="s">
        <v>4382</v>
      </c>
      <c r="C160" s="83" t="s">
        <v>4394</v>
      </c>
      <c r="D160" s="84">
        <v>43236</v>
      </c>
      <c r="E160" s="83" t="s">
        <v>4393</v>
      </c>
      <c r="F160" s="527"/>
      <c r="G160" s="527"/>
      <c r="H160" s="539"/>
      <c r="I160" s="539"/>
      <c r="J160" s="528"/>
      <c r="K160" s="528"/>
      <c r="L160" s="540"/>
    </row>
    <row r="161" spans="1:12" ht="24" x14ac:dyDescent="0.2">
      <c r="A161" s="525">
        <v>630</v>
      </c>
      <c r="B161" s="86" t="s">
        <v>23</v>
      </c>
      <c r="C161" s="85" t="s">
        <v>24</v>
      </c>
      <c r="D161" s="85" t="s">
        <v>175</v>
      </c>
      <c r="E161" s="85" t="s">
        <v>174</v>
      </c>
      <c r="F161" s="526" t="s">
        <v>18</v>
      </c>
      <c r="G161" s="526"/>
      <c r="H161" s="527"/>
      <c r="I161" s="527"/>
      <c r="J161" s="527"/>
      <c r="K161" s="527"/>
      <c r="L161" s="527"/>
    </row>
    <row r="162" spans="1:12" x14ac:dyDescent="0.2">
      <c r="A162" s="525"/>
      <c r="B162" s="528" t="s">
        <v>4384</v>
      </c>
      <c r="C162" s="529" t="s">
        <v>4392</v>
      </c>
      <c r="D162" s="543">
        <v>43261</v>
      </c>
      <c r="E162" s="528" t="s">
        <v>425</v>
      </c>
      <c r="F162" s="528" t="s">
        <v>400</v>
      </c>
      <c r="G162" s="528"/>
      <c r="H162" s="539" t="s">
        <v>170</v>
      </c>
      <c r="I162" s="539"/>
      <c r="J162" s="83" t="s">
        <v>166</v>
      </c>
      <c r="K162" s="83" t="s">
        <v>166</v>
      </c>
      <c r="L162" s="87">
        <v>0</v>
      </c>
    </row>
    <row r="163" spans="1:12" x14ac:dyDescent="0.2">
      <c r="A163" s="525"/>
      <c r="B163" s="528"/>
      <c r="C163" s="529"/>
      <c r="D163" s="543"/>
      <c r="E163" s="528"/>
      <c r="F163" s="528"/>
      <c r="G163" s="528"/>
      <c r="H163" s="539" t="s">
        <v>56</v>
      </c>
      <c r="I163" s="539"/>
      <c r="J163" s="83" t="s">
        <v>166</v>
      </c>
      <c r="K163" s="83" t="s">
        <v>166</v>
      </c>
      <c r="L163" s="87">
        <v>0</v>
      </c>
    </row>
    <row r="164" spans="1:12" ht="24" x14ac:dyDescent="0.2">
      <c r="A164" s="525"/>
      <c r="B164" s="86" t="s">
        <v>33</v>
      </c>
      <c r="C164" s="85" t="s">
        <v>34</v>
      </c>
      <c r="D164" s="85" t="s">
        <v>169</v>
      </c>
      <c r="E164" s="85" t="s">
        <v>168</v>
      </c>
      <c r="F164" s="527"/>
      <c r="G164" s="527"/>
      <c r="H164" s="539" t="s">
        <v>167</v>
      </c>
      <c r="I164" s="539"/>
      <c r="J164" s="528" t="s">
        <v>9</v>
      </c>
      <c r="K164" s="528" t="s">
        <v>166</v>
      </c>
      <c r="L164" s="540">
        <v>1365</v>
      </c>
    </row>
    <row r="165" spans="1:12" ht="36" x14ac:dyDescent="0.2">
      <c r="A165" s="525"/>
      <c r="B165" s="83" t="s">
        <v>4382</v>
      </c>
      <c r="C165" s="83" t="s">
        <v>400</v>
      </c>
      <c r="D165" s="84">
        <v>43266</v>
      </c>
      <c r="E165" s="83" t="s">
        <v>1179</v>
      </c>
      <c r="F165" s="527"/>
      <c r="G165" s="527"/>
      <c r="H165" s="539"/>
      <c r="I165" s="539"/>
      <c r="J165" s="528"/>
      <c r="K165" s="528"/>
      <c r="L165" s="540"/>
    </row>
    <row r="166" spans="1:12" ht="24" x14ac:dyDescent="0.2">
      <c r="A166" s="525">
        <v>631</v>
      </c>
      <c r="B166" s="86" t="s">
        <v>23</v>
      </c>
      <c r="C166" s="85" t="s">
        <v>24</v>
      </c>
      <c r="D166" s="85" t="s">
        <v>175</v>
      </c>
      <c r="E166" s="85" t="s">
        <v>174</v>
      </c>
      <c r="F166" s="526" t="s">
        <v>18</v>
      </c>
      <c r="G166" s="526"/>
      <c r="H166" s="527"/>
      <c r="I166" s="527"/>
      <c r="J166" s="527"/>
      <c r="K166" s="527"/>
      <c r="L166" s="527"/>
    </row>
    <row r="167" spans="1:12" x14ac:dyDescent="0.2">
      <c r="A167" s="525"/>
      <c r="B167" s="528" t="s">
        <v>4384</v>
      </c>
      <c r="C167" s="529" t="s">
        <v>4391</v>
      </c>
      <c r="D167" s="543">
        <v>43271</v>
      </c>
      <c r="E167" s="528" t="s">
        <v>238</v>
      </c>
      <c r="F167" s="528" t="s">
        <v>3698</v>
      </c>
      <c r="G167" s="528"/>
      <c r="H167" s="539" t="s">
        <v>170</v>
      </c>
      <c r="I167" s="539"/>
      <c r="J167" s="83" t="s">
        <v>9</v>
      </c>
      <c r="K167" s="83" t="s">
        <v>166</v>
      </c>
      <c r="L167" s="87">
        <v>354</v>
      </c>
    </row>
    <row r="168" spans="1:12" x14ac:dyDescent="0.2">
      <c r="A168" s="525"/>
      <c r="B168" s="528"/>
      <c r="C168" s="529"/>
      <c r="D168" s="543"/>
      <c r="E168" s="528"/>
      <c r="F168" s="528"/>
      <c r="G168" s="528"/>
      <c r="H168" s="539" t="s">
        <v>56</v>
      </c>
      <c r="I168" s="539"/>
      <c r="J168" s="528" t="s">
        <v>9</v>
      </c>
      <c r="K168" s="528" t="s">
        <v>166</v>
      </c>
      <c r="L168" s="540">
        <v>350.2</v>
      </c>
    </row>
    <row r="169" spans="1:12" x14ac:dyDescent="0.2">
      <c r="A169" s="525"/>
      <c r="B169" s="528"/>
      <c r="C169" s="529"/>
      <c r="D169" s="543"/>
      <c r="E169" s="528"/>
      <c r="F169" s="528"/>
      <c r="G169" s="528"/>
      <c r="H169" s="539"/>
      <c r="I169" s="539"/>
      <c r="J169" s="528"/>
      <c r="K169" s="528"/>
      <c r="L169" s="540"/>
    </row>
    <row r="170" spans="1:12" ht="24" x14ac:dyDescent="0.2">
      <c r="A170" s="525"/>
      <c r="B170" s="86" t="s">
        <v>33</v>
      </c>
      <c r="C170" s="85" t="s">
        <v>34</v>
      </c>
      <c r="D170" s="85" t="s">
        <v>169</v>
      </c>
      <c r="E170" s="85" t="s">
        <v>168</v>
      </c>
      <c r="F170" s="527"/>
      <c r="G170" s="527"/>
      <c r="H170" s="539" t="s">
        <v>167</v>
      </c>
      <c r="I170" s="539"/>
      <c r="J170" s="528" t="s">
        <v>166</v>
      </c>
      <c r="K170" s="528" t="s">
        <v>166</v>
      </c>
      <c r="L170" s="540">
        <v>0</v>
      </c>
    </row>
    <row r="171" spans="1:12" ht="36" x14ac:dyDescent="0.2">
      <c r="A171" s="525"/>
      <c r="B171" s="83" t="s">
        <v>4382</v>
      </c>
      <c r="C171" s="83" t="s">
        <v>3698</v>
      </c>
      <c r="D171" s="84">
        <v>43275</v>
      </c>
      <c r="E171" s="83" t="s">
        <v>730</v>
      </c>
      <c r="F171" s="527"/>
      <c r="G171" s="527"/>
      <c r="H171" s="539"/>
      <c r="I171" s="539"/>
      <c r="J171" s="528"/>
      <c r="K171" s="528"/>
      <c r="L171" s="540"/>
    </row>
    <row r="172" spans="1:12" ht="24" x14ac:dyDescent="0.2">
      <c r="A172" s="525">
        <v>632</v>
      </c>
      <c r="B172" s="86" t="s">
        <v>23</v>
      </c>
      <c r="C172" s="85" t="s">
        <v>24</v>
      </c>
      <c r="D172" s="85" t="s">
        <v>175</v>
      </c>
      <c r="E172" s="85" t="s">
        <v>174</v>
      </c>
      <c r="F172" s="526" t="s">
        <v>18</v>
      </c>
      <c r="G172" s="526"/>
      <c r="H172" s="527"/>
      <c r="I172" s="527"/>
      <c r="J172" s="527"/>
      <c r="K172" s="527"/>
      <c r="L172" s="527"/>
    </row>
    <row r="173" spans="1:12" x14ac:dyDescent="0.2">
      <c r="A173" s="525"/>
      <c r="B173" s="528" t="s">
        <v>4384</v>
      </c>
      <c r="C173" s="529" t="s">
        <v>4391</v>
      </c>
      <c r="D173" s="543">
        <v>43271</v>
      </c>
      <c r="E173" s="528" t="s">
        <v>238</v>
      </c>
      <c r="F173" s="528" t="s">
        <v>4390</v>
      </c>
      <c r="G173" s="528"/>
      <c r="H173" s="539" t="s">
        <v>170</v>
      </c>
      <c r="I173" s="539"/>
      <c r="J173" s="83" t="s">
        <v>166</v>
      </c>
      <c r="K173" s="83" t="s">
        <v>9</v>
      </c>
      <c r="L173" s="87">
        <v>982</v>
      </c>
    </row>
    <row r="174" spans="1:12" x14ac:dyDescent="0.2">
      <c r="A174" s="525"/>
      <c r="B174" s="528"/>
      <c r="C174" s="529"/>
      <c r="D174" s="543"/>
      <c r="E174" s="528"/>
      <c r="F174" s="528"/>
      <c r="G174" s="528"/>
      <c r="H174" s="539" t="s">
        <v>56</v>
      </c>
      <c r="I174" s="539"/>
      <c r="J174" s="528" t="s">
        <v>166</v>
      </c>
      <c r="K174" s="528" t="s">
        <v>9</v>
      </c>
      <c r="L174" s="540">
        <v>7301.66</v>
      </c>
    </row>
    <row r="175" spans="1:12" x14ac:dyDescent="0.2">
      <c r="A175" s="525"/>
      <c r="B175" s="528"/>
      <c r="C175" s="529"/>
      <c r="D175" s="543"/>
      <c r="E175" s="528"/>
      <c r="F175" s="528"/>
      <c r="G175" s="528"/>
      <c r="H175" s="539"/>
      <c r="I175" s="539"/>
      <c r="J175" s="528"/>
      <c r="K175" s="528"/>
      <c r="L175" s="540"/>
    </row>
    <row r="176" spans="1:12" ht="24" x14ac:dyDescent="0.2">
      <c r="A176" s="525"/>
      <c r="B176" s="86" t="s">
        <v>33</v>
      </c>
      <c r="C176" s="85" t="s">
        <v>34</v>
      </c>
      <c r="D176" s="85" t="s">
        <v>169</v>
      </c>
      <c r="E176" s="85" t="s">
        <v>168</v>
      </c>
      <c r="F176" s="527"/>
      <c r="G176" s="527"/>
      <c r="H176" s="539" t="s">
        <v>167</v>
      </c>
      <c r="I176" s="539"/>
      <c r="J176" s="528" t="s">
        <v>166</v>
      </c>
      <c r="K176" s="528" t="s">
        <v>9</v>
      </c>
      <c r="L176" s="540">
        <v>200</v>
      </c>
    </row>
    <row r="177" spans="1:12" ht="36" x14ac:dyDescent="0.2">
      <c r="A177" s="525"/>
      <c r="B177" s="83" t="s">
        <v>4382</v>
      </c>
      <c r="C177" s="83" t="s">
        <v>4390</v>
      </c>
      <c r="D177" s="84">
        <v>43275</v>
      </c>
      <c r="E177" s="83" t="s">
        <v>730</v>
      </c>
      <c r="F177" s="527"/>
      <c r="G177" s="527"/>
      <c r="H177" s="539"/>
      <c r="I177" s="539"/>
      <c r="J177" s="528"/>
      <c r="K177" s="528"/>
      <c r="L177" s="540"/>
    </row>
    <row r="178" spans="1:12" ht="24" x14ac:dyDescent="0.2">
      <c r="A178" s="525">
        <v>633</v>
      </c>
      <c r="B178" s="86" t="s">
        <v>23</v>
      </c>
      <c r="C178" s="85" t="s">
        <v>24</v>
      </c>
      <c r="D178" s="85" t="s">
        <v>175</v>
      </c>
      <c r="E178" s="85" t="s">
        <v>174</v>
      </c>
      <c r="F178" s="526" t="s">
        <v>18</v>
      </c>
      <c r="G178" s="526"/>
      <c r="H178" s="527"/>
      <c r="I178" s="527"/>
      <c r="J178" s="527"/>
      <c r="K178" s="527"/>
      <c r="L178" s="527"/>
    </row>
    <row r="179" spans="1:12" x14ac:dyDescent="0.2">
      <c r="A179" s="525"/>
      <c r="B179" s="528" t="s">
        <v>4384</v>
      </c>
      <c r="C179" s="529" t="s">
        <v>4389</v>
      </c>
      <c r="D179" s="543">
        <v>43291</v>
      </c>
      <c r="E179" s="528" t="s">
        <v>4388</v>
      </c>
      <c r="F179" s="528" t="s">
        <v>400</v>
      </c>
      <c r="G179" s="528"/>
      <c r="H179" s="539" t="s">
        <v>170</v>
      </c>
      <c r="I179" s="539"/>
      <c r="J179" s="83" t="s">
        <v>9</v>
      </c>
      <c r="K179" s="83" t="s">
        <v>166</v>
      </c>
      <c r="L179" s="87">
        <v>10.17</v>
      </c>
    </row>
    <row r="180" spans="1:12" x14ac:dyDescent="0.2">
      <c r="A180" s="525"/>
      <c r="B180" s="528"/>
      <c r="C180" s="529"/>
      <c r="D180" s="543"/>
      <c r="E180" s="528"/>
      <c r="F180" s="528"/>
      <c r="G180" s="528"/>
      <c r="H180" s="539" t="s">
        <v>56</v>
      </c>
      <c r="I180" s="539"/>
      <c r="J180" s="528" t="s">
        <v>9</v>
      </c>
      <c r="K180" s="528" t="s">
        <v>166</v>
      </c>
      <c r="L180" s="540">
        <v>328.4</v>
      </c>
    </row>
    <row r="181" spans="1:12" x14ac:dyDescent="0.2">
      <c r="A181" s="525"/>
      <c r="B181" s="528"/>
      <c r="C181" s="529"/>
      <c r="D181" s="543"/>
      <c r="E181" s="528"/>
      <c r="F181" s="528"/>
      <c r="G181" s="528"/>
      <c r="H181" s="539"/>
      <c r="I181" s="539"/>
      <c r="J181" s="528"/>
      <c r="K181" s="528"/>
      <c r="L181" s="540"/>
    </row>
    <row r="182" spans="1:12" ht="24" x14ac:dyDescent="0.2">
      <c r="A182" s="525"/>
      <c r="B182" s="86" t="s">
        <v>33</v>
      </c>
      <c r="C182" s="85" t="s">
        <v>34</v>
      </c>
      <c r="D182" s="85" t="s">
        <v>169</v>
      </c>
      <c r="E182" s="85" t="s">
        <v>168</v>
      </c>
      <c r="F182" s="527"/>
      <c r="G182" s="527"/>
      <c r="H182" s="539" t="s">
        <v>167</v>
      </c>
      <c r="I182" s="539"/>
      <c r="J182" s="528" t="s">
        <v>9</v>
      </c>
      <c r="K182" s="528" t="s">
        <v>9</v>
      </c>
      <c r="L182" s="540">
        <v>1061.43</v>
      </c>
    </row>
    <row r="183" spans="1:12" ht="36" x14ac:dyDescent="0.2">
      <c r="A183" s="525"/>
      <c r="B183" s="83" t="s">
        <v>4382</v>
      </c>
      <c r="C183" s="83" t="s">
        <v>400</v>
      </c>
      <c r="D183" s="84">
        <v>43293</v>
      </c>
      <c r="E183" s="83" t="s">
        <v>3531</v>
      </c>
      <c r="F183" s="527"/>
      <c r="G183" s="527"/>
      <c r="H183" s="539"/>
      <c r="I183" s="539"/>
      <c r="J183" s="528"/>
      <c r="K183" s="528"/>
      <c r="L183" s="540"/>
    </row>
    <row r="184" spans="1:12" ht="24" x14ac:dyDescent="0.2">
      <c r="A184" s="525">
        <v>634</v>
      </c>
      <c r="B184" s="86" t="s">
        <v>23</v>
      </c>
      <c r="C184" s="85" t="s">
        <v>24</v>
      </c>
      <c r="D184" s="85" t="s">
        <v>175</v>
      </c>
      <c r="E184" s="85" t="s">
        <v>174</v>
      </c>
      <c r="F184" s="526" t="s">
        <v>18</v>
      </c>
      <c r="G184" s="526"/>
      <c r="H184" s="527"/>
      <c r="I184" s="527"/>
      <c r="J184" s="527"/>
      <c r="K184" s="527"/>
      <c r="L184" s="527"/>
    </row>
    <row r="185" spans="1:12" x14ac:dyDescent="0.2">
      <c r="A185" s="525"/>
      <c r="B185" s="528" t="s">
        <v>4384</v>
      </c>
      <c r="C185" s="529" t="s">
        <v>4387</v>
      </c>
      <c r="D185" s="543">
        <v>43328</v>
      </c>
      <c r="E185" s="528" t="s">
        <v>2632</v>
      </c>
      <c r="F185" s="528" t="s">
        <v>2280</v>
      </c>
      <c r="G185" s="528"/>
      <c r="H185" s="539" t="s">
        <v>170</v>
      </c>
      <c r="I185" s="539"/>
      <c r="J185" s="83" t="s">
        <v>166</v>
      </c>
      <c r="K185" s="83" t="s">
        <v>9</v>
      </c>
      <c r="L185" s="87">
        <v>293</v>
      </c>
    </row>
    <row r="186" spans="1:12" x14ac:dyDescent="0.2">
      <c r="A186" s="525"/>
      <c r="B186" s="528"/>
      <c r="C186" s="529"/>
      <c r="D186" s="543"/>
      <c r="E186" s="528"/>
      <c r="F186" s="528"/>
      <c r="G186" s="528"/>
      <c r="H186" s="539" t="s">
        <v>56</v>
      </c>
      <c r="I186" s="539"/>
      <c r="J186" s="83" t="s">
        <v>166</v>
      </c>
      <c r="K186" s="83" t="s">
        <v>9</v>
      </c>
      <c r="L186" s="87">
        <v>759.9</v>
      </c>
    </row>
    <row r="187" spans="1:12" ht="24" x14ac:dyDescent="0.2">
      <c r="A187" s="525"/>
      <c r="B187" s="86" t="s">
        <v>33</v>
      </c>
      <c r="C187" s="85" t="s">
        <v>34</v>
      </c>
      <c r="D187" s="85" t="s">
        <v>169</v>
      </c>
      <c r="E187" s="85" t="s">
        <v>168</v>
      </c>
      <c r="F187" s="527"/>
      <c r="G187" s="527"/>
      <c r="H187" s="539" t="s">
        <v>167</v>
      </c>
      <c r="I187" s="539"/>
      <c r="J187" s="528" t="s">
        <v>166</v>
      </c>
      <c r="K187" s="528" t="s">
        <v>9</v>
      </c>
      <c r="L187" s="540">
        <v>2010.24</v>
      </c>
    </row>
    <row r="188" spans="1:12" ht="36" x14ac:dyDescent="0.2">
      <c r="A188" s="525"/>
      <c r="B188" s="83" t="s">
        <v>4382</v>
      </c>
      <c r="C188" s="83" t="s">
        <v>2280</v>
      </c>
      <c r="D188" s="84">
        <v>43330</v>
      </c>
      <c r="E188" s="83" t="s">
        <v>2489</v>
      </c>
      <c r="F188" s="527"/>
      <c r="G188" s="527"/>
      <c r="H188" s="539"/>
      <c r="I188" s="539"/>
      <c r="J188" s="528"/>
      <c r="K188" s="528"/>
      <c r="L188" s="540"/>
    </row>
    <row r="189" spans="1:12" ht="24" x14ac:dyDescent="0.2">
      <c r="A189" s="525">
        <v>635</v>
      </c>
      <c r="B189" s="86" t="s">
        <v>23</v>
      </c>
      <c r="C189" s="85" t="s">
        <v>24</v>
      </c>
      <c r="D189" s="85" t="s">
        <v>175</v>
      </c>
      <c r="E189" s="85" t="s">
        <v>174</v>
      </c>
      <c r="F189" s="526" t="s">
        <v>18</v>
      </c>
      <c r="G189" s="526"/>
      <c r="H189" s="527"/>
      <c r="I189" s="527"/>
      <c r="J189" s="527"/>
      <c r="K189" s="527"/>
      <c r="L189" s="527"/>
    </row>
    <row r="190" spans="1:12" x14ac:dyDescent="0.2">
      <c r="A190" s="525"/>
      <c r="B190" s="528" t="s">
        <v>4384</v>
      </c>
      <c r="C190" s="529" t="s">
        <v>4386</v>
      </c>
      <c r="D190" s="543">
        <v>43351</v>
      </c>
      <c r="E190" s="528" t="s">
        <v>188</v>
      </c>
      <c r="F190" s="528" t="s">
        <v>4286</v>
      </c>
      <c r="G190" s="528"/>
      <c r="H190" s="539" t="s">
        <v>170</v>
      </c>
      <c r="I190" s="539"/>
      <c r="J190" s="83" t="s">
        <v>166</v>
      </c>
      <c r="K190" s="83" t="s">
        <v>9</v>
      </c>
      <c r="L190" s="87">
        <v>414.68</v>
      </c>
    </row>
    <row r="191" spans="1:12" x14ac:dyDescent="0.2">
      <c r="A191" s="525"/>
      <c r="B191" s="528"/>
      <c r="C191" s="529"/>
      <c r="D191" s="543"/>
      <c r="E191" s="528"/>
      <c r="F191" s="528"/>
      <c r="G191" s="528"/>
      <c r="H191" s="539" t="s">
        <v>56</v>
      </c>
      <c r="I191" s="539"/>
      <c r="J191" s="83" t="s">
        <v>166</v>
      </c>
      <c r="K191" s="83" t="s">
        <v>9</v>
      </c>
      <c r="L191" s="87">
        <v>3707.68</v>
      </c>
    </row>
    <row r="192" spans="1:12" ht="24" x14ac:dyDescent="0.2">
      <c r="A192" s="525"/>
      <c r="B192" s="86" t="s">
        <v>33</v>
      </c>
      <c r="C192" s="85" t="s">
        <v>34</v>
      </c>
      <c r="D192" s="85" t="s">
        <v>169</v>
      </c>
      <c r="E192" s="85" t="s">
        <v>168</v>
      </c>
      <c r="F192" s="527"/>
      <c r="G192" s="527"/>
      <c r="H192" s="539" t="s">
        <v>167</v>
      </c>
      <c r="I192" s="539"/>
      <c r="J192" s="528" t="s">
        <v>166</v>
      </c>
      <c r="K192" s="528" t="s">
        <v>9</v>
      </c>
      <c r="L192" s="540">
        <v>433.41</v>
      </c>
    </row>
    <row r="193" spans="1:12" ht="36" x14ac:dyDescent="0.2">
      <c r="A193" s="525"/>
      <c r="B193" s="83" t="s">
        <v>4382</v>
      </c>
      <c r="C193" s="83" t="s">
        <v>4286</v>
      </c>
      <c r="D193" s="84">
        <v>43354</v>
      </c>
      <c r="E193" s="83" t="s">
        <v>4385</v>
      </c>
      <c r="F193" s="527"/>
      <c r="G193" s="527"/>
      <c r="H193" s="539"/>
      <c r="I193" s="539"/>
      <c r="J193" s="528"/>
      <c r="K193" s="528"/>
      <c r="L193" s="540"/>
    </row>
    <row r="194" spans="1:12" ht="24" x14ac:dyDescent="0.2">
      <c r="A194" s="525">
        <v>636</v>
      </c>
      <c r="B194" s="86" t="s">
        <v>23</v>
      </c>
      <c r="C194" s="85" t="s">
        <v>24</v>
      </c>
      <c r="D194" s="85" t="s">
        <v>175</v>
      </c>
      <c r="E194" s="85" t="s">
        <v>174</v>
      </c>
      <c r="F194" s="526" t="s">
        <v>18</v>
      </c>
      <c r="G194" s="526"/>
      <c r="H194" s="527"/>
      <c r="I194" s="527"/>
      <c r="J194" s="527"/>
      <c r="K194" s="527"/>
      <c r="L194" s="527"/>
    </row>
    <row r="195" spans="1:12" x14ac:dyDescent="0.2">
      <c r="A195" s="525"/>
      <c r="B195" s="528" t="s">
        <v>4384</v>
      </c>
      <c r="C195" s="529" t="s">
        <v>4383</v>
      </c>
      <c r="D195" s="543">
        <v>43360</v>
      </c>
      <c r="E195" s="528" t="s">
        <v>1074</v>
      </c>
      <c r="F195" s="528" t="s">
        <v>4381</v>
      </c>
      <c r="G195" s="528"/>
      <c r="H195" s="539" t="s">
        <v>170</v>
      </c>
      <c r="I195" s="539"/>
      <c r="J195" s="83" t="s">
        <v>166</v>
      </c>
      <c r="K195" s="83" t="s">
        <v>9</v>
      </c>
      <c r="L195" s="87">
        <v>825.46</v>
      </c>
    </row>
    <row r="196" spans="1:12" x14ac:dyDescent="0.2">
      <c r="A196" s="525"/>
      <c r="B196" s="528"/>
      <c r="C196" s="529"/>
      <c r="D196" s="543"/>
      <c r="E196" s="528"/>
      <c r="F196" s="528"/>
      <c r="G196" s="528"/>
      <c r="H196" s="539" t="s">
        <v>56</v>
      </c>
      <c r="I196" s="539"/>
      <c r="J196" s="83" t="s">
        <v>166</v>
      </c>
      <c r="K196" s="83" t="s">
        <v>9</v>
      </c>
      <c r="L196" s="87">
        <v>3297.13</v>
      </c>
    </row>
    <row r="197" spans="1:12" ht="24" x14ac:dyDescent="0.2">
      <c r="A197" s="525"/>
      <c r="B197" s="86" t="s">
        <v>33</v>
      </c>
      <c r="C197" s="85" t="s">
        <v>34</v>
      </c>
      <c r="D197" s="85" t="s">
        <v>169</v>
      </c>
      <c r="E197" s="85" t="s">
        <v>168</v>
      </c>
      <c r="F197" s="527"/>
      <c r="G197" s="527"/>
      <c r="H197" s="539" t="s">
        <v>167</v>
      </c>
      <c r="I197" s="539"/>
      <c r="J197" s="528" t="s">
        <v>166</v>
      </c>
      <c r="K197" s="528" t="s">
        <v>9</v>
      </c>
      <c r="L197" s="540">
        <v>200</v>
      </c>
    </row>
    <row r="198" spans="1:12" ht="36" x14ac:dyDescent="0.2">
      <c r="A198" s="525"/>
      <c r="B198" s="83" t="s">
        <v>4382</v>
      </c>
      <c r="C198" s="83" t="s">
        <v>4381</v>
      </c>
      <c r="D198" s="84">
        <v>43365</v>
      </c>
      <c r="E198" s="83" t="s">
        <v>4380</v>
      </c>
      <c r="F198" s="527"/>
      <c r="G198" s="527"/>
      <c r="H198" s="539"/>
      <c r="I198" s="539"/>
      <c r="J198" s="528"/>
      <c r="K198" s="528"/>
      <c r="L198" s="540"/>
    </row>
    <row r="199" spans="1:12" ht="24" x14ac:dyDescent="0.2">
      <c r="A199" s="525">
        <v>637</v>
      </c>
      <c r="B199" s="86" t="s">
        <v>23</v>
      </c>
      <c r="C199" s="85" t="s">
        <v>24</v>
      </c>
      <c r="D199" s="85" t="s">
        <v>175</v>
      </c>
      <c r="E199" s="85" t="s">
        <v>174</v>
      </c>
      <c r="F199" s="526" t="s">
        <v>18</v>
      </c>
      <c r="G199" s="526"/>
      <c r="H199" s="527"/>
      <c r="I199" s="527"/>
      <c r="J199" s="527"/>
      <c r="K199" s="527"/>
      <c r="L199" s="527"/>
    </row>
    <row r="200" spans="1:12" x14ac:dyDescent="0.2">
      <c r="A200" s="525"/>
      <c r="B200" s="528" t="s">
        <v>4379</v>
      </c>
      <c r="C200" s="529" t="s">
        <v>4378</v>
      </c>
      <c r="D200" s="543">
        <v>43343</v>
      </c>
      <c r="E200" s="528" t="s">
        <v>248</v>
      </c>
      <c r="F200" s="528" t="s">
        <v>4376</v>
      </c>
      <c r="G200" s="528"/>
      <c r="H200" s="539" t="s">
        <v>170</v>
      </c>
      <c r="I200" s="539"/>
      <c r="J200" s="83" t="s">
        <v>166</v>
      </c>
      <c r="K200" s="83" t="s">
        <v>9</v>
      </c>
      <c r="L200" s="87">
        <v>640</v>
      </c>
    </row>
    <row r="201" spans="1:12" x14ac:dyDescent="0.2">
      <c r="A201" s="525"/>
      <c r="B201" s="528"/>
      <c r="C201" s="529"/>
      <c r="D201" s="543"/>
      <c r="E201" s="528"/>
      <c r="F201" s="528"/>
      <c r="G201" s="528"/>
      <c r="H201" s="539" t="s">
        <v>56</v>
      </c>
      <c r="I201" s="539"/>
      <c r="J201" s="528" t="s">
        <v>166</v>
      </c>
      <c r="K201" s="528" t="s">
        <v>9</v>
      </c>
      <c r="L201" s="540">
        <v>1917.21</v>
      </c>
    </row>
    <row r="202" spans="1:12" x14ac:dyDescent="0.2">
      <c r="A202" s="525"/>
      <c r="B202" s="528"/>
      <c r="C202" s="529"/>
      <c r="D202" s="543"/>
      <c r="E202" s="528"/>
      <c r="F202" s="528"/>
      <c r="G202" s="528"/>
      <c r="H202" s="539"/>
      <c r="I202" s="539"/>
      <c r="J202" s="528"/>
      <c r="K202" s="528"/>
      <c r="L202" s="540"/>
    </row>
    <row r="203" spans="1:12" ht="24" x14ac:dyDescent="0.2">
      <c r="A203" s="525"/>
      <c r="B203" s="86" t="s">
        <v>33</v>
      </c>
      <c r="C203" s="85" t="s">
        <v>34</v>
      </c>
      <c r="D203" s="85" t="s">
        <v>169</v>
      </c>
      <c r="E203" s="85" t="s">
        <v>168</v>
      </c>
      <c r="F203" s="527"/>
      <c r="G203" s="527"/>
      <c r="H203" s="539" t="s">
        <v>167</v>
      </c>
      <c r="I203" s="539"/>
      <c r="J203" s="528" t="s">
        <v>166</v>
      </c>
      <c r="K203" s="528" t="s">
        <v>9</v>
      </c>
      <c r="L203" s="540">
        <v>450</v>
      </c>
    </row>
    <row r="204" spans="1:12" ht="24" x14ac:dyDescent="0.2">
      <c r="A204" s="525"/>
      <c r="B204" s="83" t="s">
        <v>4377</v>
      </c>
      <c r="C204" s="83" t="s">
        <v>4376</v>
      </c>
      <c r="D204" s="84">
        <v>43349</v>
      </c>
      <c r="E204" s="83" t="s">
        <v>1522</v>
      </c>
      <c r="F204" s="527"/>
      <c r="G204" s="527"/>
      <c r="H204" s="539"/>
      <c r="I204" s="539"/>
      <c r="J204" s="528"/>
      <c r="K204" s="528"/>
      <c r="L204" s="540"/>
    </row>
    <row r="205" spans="1:12" ht="24" x14ac:dyDescent="0.2">
      <c r="A205" s="525">
        <v>638</v>
      </c>
      <c r="B205" s="86" t="s">
        <v>23</v>
      </c>
      <c r="C205" s="85" t="s">
        <v>24</v>
      </c>
      <c r="D205" s="85" t="s">
        <v>175</v>
      </c>
      <c r="E205" s="85" t="s">
        <v>174</v>
      </c>
      <c r="F205" s="526" t="s">
        <v>18</v>
      </c>
      <c r="G205" s="526"/>
      <c r="H205" s="527"/>
      <c r="I205" s="527"/>
      <c r="J205" s="527"/>
      <c r="K205" s="527"/>
      <c r="L205" s="527"/>
    </row>
    <row r="206" spans="1:12" x14ac:dyDescent="0.2">
      <c r="A206" s="525"/>
      <c r="B206" s="528" t="s">
        <v>4373</v>
      </c>
      <c r="C206" s="529" t="s">
        <v>4375</v>
      </c>
      <c r="D206" s="543">
        <v>43254</v>
      </c>
      <c r="E206" s="528" t="s">
        <v>3925</v>
      </c>
      <c r="F206" s="528" t="s">
        <v>1846</v>
      </c>
      <c r="G206" s="528"/>
      <c r="H206" s="539" t="s">
        <v>170</v>
      </c>
      <c r="I206" s="539"/>
      <c r="J206" s="83" t="s">
        <v>166</v>
      </c>
      <c r="K206" s="83" t="s">
        <v>9</v>
      </c>
      <c r="L206" s="87">
        <v>2142</v>
      </c>
    </row>
    <row r="207" spans="1:12" x14ac:dyDescent="0.2">
      <c r="A207" s="525"/>
      <c r="B207" s="528"/>
      <c r="C207" s="529"/>
      <c r="D207" s="543"/>
      <c r="E207" s="528"/>
      <c r="F207" s="528"/>
      <c r="G207" s="528"/>
      <c r="H207" s="539" t="s">
        <v>56</v>
      </c>
      <c r="I207" s="539"/>
      <c r="J207" s="83" t="s">
        <v>166</v>
      </c>
      <c r="K207" s="83" t="s">
        <v>9</v>
      </c>
      <c r="L207" s="87">
        <v>1621.07</v>
      </c>
    </row>
    <row r="208" spans="1:12" ht="24" x14ac:dyDescent="0.2">
      <c r="A208" s="525"/>
      <c r="B208" s="86" t="s">
        <v>33</v>
      </c>
      <c r="C208" s="85" t="s">
        <v>34</v>
      </c>
      <c r="D208" s="85" t="s">
        <v>169</v>
      </c>
      <c r="E208" s="85" t="s">
        <v>168</v>
      </c>
      <c r="F208" s="527"/>
      <c r="G208" s="527"/>
      <c r="H208" s="539" t="s">
        <v>167</v>
      </c>
      <c r="I208" s="539"/>
      <c r="J208" s="528" t="s">
        <v>166</v>
      </c>
      <c r="K208" s="528" t="s">
        <v>166</v>
      </c>
      <c r="L208" s="540">
        <v>0</v>
      </c>
    </row>
    <row r="209" spans="1:12" ht="24" x14ac:dyDescent="0.2">
      <c r="A209" s="525"/>
      <c r="B209" s="83" t="s">
        <v>850</v>
      </c>
      <c r="C209" s="83" t="s">
        <v>1846</v>
      </c>
      <c r="D209" s="84">
        <v>43264</v>
      </c>
      <c r="E209" s="83" t="s">
        <v>4374</v>
      </c>
      <c r="F209" s="527"/>
      <c r="G209" s="527"/>
      <c r="H209" s="539"/>
      <c r="I209" s="539"/>
      <c r="J209" s="528"/>
      <c r="K209" s="528"/>
      <c r="L209" s="540"/>
    </row>
    <row r="210" spans="1:12" ht="24" x14ac:dyDescent="0.2">
      <c r="A210" s="525">
        <v>639</v>
      </c>
      <c r="B210" s="86" t="s">
        <v>23</v>
      </c>
      <c r="C210" s="85" t="s">
        <v>24</v>
      </c>
      <c r="D210" s="85" t="s">
        <v>175</v>
      </c>
      <c r="E210" s="85" t="s">
        <v>174</v>
      </c>
      <c r="F210" s="526" t="s">
        <v>18</v>
      </c>
      <c r="G210" s="526"/>
      <c r="H210" s="527"/>
      <c r="I210" s="527"/>
      <c r="J210" s="527"/>
      <c r="K210" s="527"/>
      <c r="L210" s="527"/>
    </row>
    <row r="211" spans="1:12" x14ac:dyDescent="0.2">
      <c r="A211" s="525"/>
      <c r="B211" s="528" t="s">
        <v>4373</v>
      </c>
      <c r="C211" s="529" t="s">
        <v>4372</v>
      </c>
      <c r="D211" s="543">
        <v>43343</v>
      </c>
      <c r="E211" s="528" t="s">
        <v>3126</v>
      </c>
      <c r="F211" s="528" t="s">
        <v>4371</v>
      </c>
      <c r="G211" s="528"/>
      <c r="H211" s="539" t="s">
        <v>170</v>
      </c>
      <c r="I211" s="539"/>
      <c r="J211" s="83" t="s">
        <v>166</v>
      </c>
      <c r="K211" s="83" t="s">
        <v>9</v>
      </c>
      <c r="L211" s="87">
        <v>638.20000000000005</v>
      </c>
    </row>
    <row r="212" spans="1:12" x14ac:dyDescent="0.2">
      <c r="A212" s="525"/>
      <c r="B212" s="528"/>
      <c r="C212" s="529"/>
      <c r="D212" s="543"/>
      <c r="E212" s="528"/>
      <c r="F212" s="528"/>
      <c r="G212" s="528"/>
      <c r="H212" s="539" t="s">
        <v>56</v>
      </c>
      <c r="I212" s="539"/>
      <c r="J212" s="83" t="s">
        <v>166</v>
      </c>
      <c r="K212" s="83" t="s">
        <v>166</v>
      </c>
      <c r="L212" s="87">
        <v>0</v>
      </c>
    </row>
    <row r="213" spans="1:12" ht="24" x14ac:dyDescent="0.2">
      <c r="A213" s="525"/>
      <c r="B213" s="86" t="s">
        <v>33</v>
      </c>
      <c r="C213" s="85" t="s">
        <v>34</v>
      </c>
      <c r="D213" s="85" t="s">
        <v>169</v>
      </c>
      <c r="E213" s="85" t="s">
        <v>168</v>
      </c>
      <c r="F213" s="527"/>
      <c r="G213" s="527"/>
      <c r="H213" s="539" t="s">
        <v>167</v>
      </c>
      <c r="I213" s="539"/>
      <c r="J213" s="528" t="s">
        <v>166</v>
      </c>
      <c r="K213" s="528" t="s">
        <v>9</v>
      </c>
      <c r="L213" s="540">
        <v>921</v>
      </c>
    </row>
    <row r="214" spans="1:12" ht="24" x14ac:dyDescent="0.2">
      <c r="A214" s="525"/>
      <c r="B214" s="83" t="s">
        <v>850</v>
      </c>
      <c r="C214" s="83" t="s">
        <v>4371</v>
      </c>
      <c r="D214" s="84">
        <v>43348</v>
      </c>
      <c r="E214" s="83" t="s">
        <v>4370</v>
      </c>
      <c r="F214" s="527"/>
      <c r="G214" s="527"/>
      <c r="H214" s="539"/>
      <c r="I214" s="539"/>
      <c r="J214" s="528"/>
      <c r="K214" s="528"/>
      <c r="L214" s="540"/>
    </row>
    <row r="215" spans="1:12" ht="24" x14ac:dyDescent="0.2">
      <c r="A215" s="525">
        <v>640</v>
      </c>
      <c r="B215" s="86" t="s">
        <v>23</v>
      </c>
      <c r="C215" s="85" t="s">
        <v>24</v>
      </c>
      <c r="D215" s="85" t="s">
        <v>175</v>
      </c>
      <c r="E215" s="85" t="s">
        <v>174</v>
      </c>
      <c r="F215" s="526" t="s">
        <v>18</v>
      </c>
      <c r="G215" s="526"/>
      <c r="H215" s="527"/>
      <c r="I215" s="527"/>
      <c r="J215" s="527"/>
      <c r="K215" s="527"/>
      <c r="L215" s="527"/>
    </row>
    <row r="216" spans="1:12" x14ac:dyDescent="0.2">
      <c r="A216" s="525"/>
      <c r="B216" s="528" t="s">
        <v>4369</v>
      </c>
      <c r="C216" s="529" t="s">
        <v>4368</v>
      </c>
      <c r="D216" s="543">
        <v>43201</v>
      </c>
      <c r="E216" s="528" t="s">
        <v>1074</v>
      </c>
      <c r="F216" s="528" t="s">
        <v>250</v>
      </c>
      <c r="G216" s="528"/>
      <c r="H216" s="539" t="s">
        <v>170</v>
      </c>
      <c r="I216" s="539"/>
      <c r="J216" s="83" t="s">
        <v>166</v>
      </c>
      <c r="K216" s="83" t="s">
        <v>9</v>
      </c>
      <c r="L216" s="87">
        <v>1297.81</v>
      </c>
    </row>
    <row r="217" spans="1:12" x14ac:dyDescent="0.2">
      <c r="A217" s="525"/>
      <c r="B217" s="528"/>
      <c r="C217" s="529"/>
      <c r="D217" s="543"/>
      <c r="E217" s="528"/>
      <c r="F217" s="528"/>
      <c r="G217" s="528"/>
      <c r="H217" s="539" t="s">
        <v>56</v>
      </c>
      <c r="I217" s="539"/>
      <c r="J217" s="83" t="s">
        <v>166</v>
      </c>
      <c r="K217" s="83" t="s">
        <v>9</v>
      </c>
      <c r="L217" s="87">
        <v>3634.39</v>
      </c>
    </row>
    <row r="218" spans="1:12" ht="24" x14ac:dyDescent="0.2">
      <c r="A218" s="525"/>
      <c r="B218" s="86" t="s">
        <v>33</v>
      </c>
      <c r="C218" s="85" t="s">
        <v>34</v>
      </c>
      <c r="D218" s="85" t="s">
        <v>169</v>
      </c>
      <c r="E218" s="85" t="s">
        <v>168</v>
      </c>
      <c r="F218" s="527"/>
      <c r="G218" s="527"/>
      <c r="H218" s="539" t="s">
        <v>167</v>
      </c>
      <c r="I218" s="539"/>
      <c r="J218" s="528" t="s">
        <v>166</v>
      </c>
      <c r="K218" s="528" t="s">
        <v>9</v>
      </c>
      <c r="L218" s="540">
        <v>1230.26</v>
      </c>
    </row>
    <row r="219" spans="1:12" ht="24" x14ac:dyDescent="0.2">
      <c r="A219" s="525"/>
      <c r="B219" s="83" t="s">
        <v>283</v>
      </c>
      <c r="C219" s="83" t="s">
        <v>250</v>
      </c>
      <c r="D219" s="84">
        <v>43205</v>
      </c>
      <c r="E219" s="83" t="s">
        <v>3273</v>
      </c>
      <c r="F219" s="527"/>
      <c r="G219" s="527"/>
      <c r="H219" s="539"/>
      <c r="I219" s="539"/>
      <c r="J219" s="528"/>
      <c r="K219" s="528"/>
      <c r="L219" s="540"/>
    </row>
    <row r="220" spans="1:12" ht="24" x14ac:dyDescent="0.2">
      <c r="A220" s="525">
        <v>641</v>
      </c>
      <c r="B220" s="86" t="s">
        <v>23</v>
      </c>
      <c r="C220" s="85" t="s">
        <v>24</v>
      </c>
      <c r="D220" s="85" t="s">
        <v>175</v>
      </c>
      <c r="E220" s="85" t="s">
        <v>174</v>
      </c>
      <c r="F220" s="526" t="s">
        <v>18</v>
      </c>
      <c r="G220" s="526"/>
      <c r="H220" s="527"/>
      <c r="I220" s="527"/>
      <c r="J220" s="527"/>
      <c r="K220" s="527"/>
      <c r="L220" s="527"/>
    </row>
    <row r="221" spans="1:12" x14ac:dyDescent="0.2">
      <c r="A221" s="525"/>
      <c r="B221" s="528" t="s">
        <v>4364</v>
      </c>
      <c r="C221" s="529" t="s">
        <v>4367</v>
      </c>
      <c r="D221" s="543">
        <v>43225</v>
      </c>
      <c r="E221" s="528" t="s">
        <v>3027</v>
      </c>
      <c r="F221" s="528" t="s">
        <v>4366</v>
      </c>
      <c r="G221" s="528"/>
      <c r="H221" s="539" t="s">
        <v>170</v>
      </c>
      <c r="I221" s="539"/>
      <c r="J221" s="83" t="s">
        <v>166</v>
      </c>
      <c r="K221" s="83" t="s">
        <v>9</v>
      </c>
      <c r="L221" s="87">
        <v>815</v>
      </c>
    </row>
    <row r="222" spans="1:12" x14ac:dyDescent="0.2">
      <c r="A222" s="525"/>
      <c r="B222" s="528"/>
      <c r="C222" s="529"/>
      <c r="D222" s="543"/>
      <c r="E222" s="528"/>
      <c r="F222" s="528"/>
      <c r="G222" s="528"/>
      <c r="H222" s="539" t="s">
        <v>56</v>
      </c>
      <c r="I222" s="539"/>
      <c r="J222" s="528" t="s">
        <v>166</v>
      </c>
      <c r="K222" s="528" t="s">
        <v>166</v>
      </c>
      <c r="L222" s="540">
        <v>0</v>
      </c>
    </row>
    <row r="223" spans="1:12" x14ac:dyDescent="0.2">
      <c r="A223" s="525"/>
      <c r="B223" s="528"/>
      <c r="C223" s="529"/>
      <c r="D223" s="543"/>
      <c r="E223" s="528"/>
      <c r="F223" s="528"/>
      <c r="G223" s="528"/>
      <c r="H223" s="539"/>
      <c r="I223" s="539"/>
      <c r="J223" s="528"/>
      <c r="K223" s="528"/>
      <c r="L223" s="540"/>
    </row>
    <row r="224" spans="1:12" ht="24" x14ac:dyDescent="0.2">
      <c r="A224" s="525"/>
      <c r="B224" s="86" t="s">
        <v>33</v>
      </c>
      <c r="C224" s="85" t="s">
        <v>34</v>
      </c>
      <c r="D224" s="85" t="s">
        <v>169</v>
      </c>
      <c r="E224" s="85" t="s">
        <v>168</v>
      </c>
      <c r="F224" s="527"/>
      <c r="G224" s="527"/>
      <c r="H224" s="539" t="s">
        <v>167</v>
      </c>
      <c r="I224" s="539"/>
      <c r="J224" s="528" t="s">
        <v>166</v>
      </c>
      <c r="K224" s="528" t="s">
        <v>9</v>
      </c>
      <c r="L224" s="540">
        <v>87.6</v>
      </c>
    </row>
    <row r="225" spans="1:12" ht="24" x14ac:dyDescent="0.2">
      <c r="A225" s="525"/>
      <c r="B225" s="83" t="s">
        <v>488</v>
      </c>
      <c r="C225" s="83" t="s">
        <v>4366</v>
      </c>
      <c r="D225" s="84">
        <v>43233</v>
      </c>
      <c r="E225" s="83" t="s">
        <v>4365</v>
      </c>
      <c r="F225" s="527"/>
      <c r="G225" s="527"/>
      <c r="H225" s="539"/>
      <c r="I225" s="539"/>
      <c r="J225" s="528"/>
      <c r="K225" s="528"/>
      <c r="L225" s="540"/>
    </row>
    <row r="226" spans="1:12" ht="24" x14ac:dyDescent="0.2">
      <c r="A226" s="525">
        <v>642</v>
      </c>
      <c r="B226" s="86" t="s">
        <v>23</v>
      </c>
      <c r="C226" s="85" t="s">
        <v>24</v>
      </c>
      <c r="D226" s="85" t="s">
        <v>175</v>
      </c>
      <c r="E226" s="85" t="s">
        <v>174</v>
      </c>
      <c r="F226" s="526" t="s">
        <v>18</v>
      </c>
      <c r="G226" s="526"/>
      <c r="H226" s="527"/>
      <c r="I226" s="527"/>
      <c r="J226" s="527"/>
      <c r="K226" s="527"/>
      <c r="L226" s="527"/>
    </row>
    <row r="227" spans="1:12" x14ac:dyDescent="0.2">
      <c r="A227" s="525"/>
      <c r="B227" s="528" t="s">
        <v>4364</v>
      </c>
      <c r="C227" s="529" t="s">
        <v>4363</v>
      </c>
      <c r="D227" s="543">
        <v>43368</v>
      </c>
      <c r="E227" s="528" t="s">
        <v>716</v>
      </c>
      <c r="F227" s="528" t="s">
        <v>4362</v>
      </c>
      <c r="G227" s="528"/>
      <c r="H227" s="539" t="s">
        <v>170</v>
      </c>
      <c r="I227" s="539"/>
      <c r="J227" s="83" t="s">
        <v>166</v>
      </c>
      <c r="K227" s="83" t="s">
        <v>9</v>
      </c>
      <c r="L227" s="87">
        <v>625.38</v>
      </c>
    </row>
    <row r="228" spans="1:12" x14ac:dyDescent="0.2">
      <c r="A228" s="525"/>
      <c r="B228" s="528"/>
      <c r="C228" s="529"/>
      <c r="D228" s="543"/>
      <c r="E228" s="528"/>
      <c r="F228" s="528"/>
      <c r="G228" s="528"/>
      <c r="H228" s="539" t="s">
        <v>56</v>
      </c>
      <c r="I228" s="539"/>
      <c r="J228" s="528" t="s">
        <v>166</v>
      </c>
      <c r="K228" s="528" t="s">
        <v>9</v>
      </c>
      <c r="L228" s="540">
        <v>3492.81</v>
      </c>
    </row>
    <row r="229" spans="1:12" x14ac:dyDescent="0.2">
      <c r="A229" s="525"/>
      <c r="B229" s="528"/>
      <c r="C229" s="529"/>
      <c r="D229" s="543"/>
      <c r="E229" s="528"/>
      <c r="F229" s="528"/>
      <c r="G229" s="528"/>
      <c r="H229" s="539"/>
      <c r="I229" s="539"/>
      <c r="J229" s="528"/>
      <c r="K229" s="528"/>
      <c r="L229" s="540"/>
    </row>
    <row r="230" spans="1:12" ht="24" x14ac:dyDescent="0.2">
      <c r="A230" s="525"/>
      <c r="B230" s="86" t="s">
        <v>33</v>
      </c>
      <c r="C230" s="85" t="s">
        <v>34</v>
      </c>
      <c r="D230" s="85" t="s">
        <v>169</v>
      </c>
      <c r="E230" s="85" t="s">
        <v>168</v>
      </c>
      <c r="F230" s="527"/>
      <c r="G230" s="527"/>
      <c r="H230" s="539" t="s">
        <v>167</v>
      </c>
      <c r="I230" s="539"/>
      <c r="J230" s="528" t="s">
        <v>166</v>
      </c>
      <c r="K230" s="528" t="s">
        <v>166</v>
      </c>
      <c r="L230" s="540">
        <v>0</v>
      </c>
    </row>
    <row r="231" spans="1:12" ht="24" x14ac:dyDescent="0.2">
      <c r="A231" s="525"/>
      <c r="B231" s="83" t="s">
        <v>488</v>
      </c>
      <c r="C231" s="83" t="s">
        <v>4362</v>
      </c>
      <c r="D231" s="84">
        <v>43371</v>
      </c>
      <c r="E231" s="83" t="s">
        <v>647</v>
      </c>
      <c r="F231" s="527"/>
      <c r="G231" s="527"/>
      <c r="H231" s="539"/>
      <c r="I231" s="539"/>
      <c r="J231" s="528"/>
      <c r="K231" s="528"/>
      <c r="L231" s="540"/>
    </row>
    <row r="232" spans="1:12" ht="24" x14ac:dyDescent="0.2">
      <c r="A232" s="525">
        <v>643</v>
      </c>
      <c r="B232" s="86" t="s">
        <v>23</v>
      </c>
      <c r="C232" s="85" t="s">
        <v>24</v>
      </c>
      <c r="D232" s="85" t="s">
        <v>175</v>
      </c>
      <c r="E232" s="85" t="s">
        <v>174</v>
      </c>
      <c r="F232" s="526" t="s">
        <v>18</v>
      </c>
      <c r="G232" s="526"/>
      <c r="H232" s="527"/>
      <c r="I232" s="527"/>
      <c r="J232" s="527"/>
      <c r="K232" s="527"/>
      <c r="L232" s="527"/>
    </row>
    <row r="233" spans="1:12" x14ac:dyDescent="0.2">
      <c r="A233" s="525"/>
      <c r="B233" s="528" t="s">
        <v>4361</v>
      </c>
      <c r="C233" s="529" t="s">
        <v>4360</v>
      </c>
      <c r="D233" s="543">
        <v>43365</v>
      </c>
      <c r="E233" s="528" t="s">
        <v>233</v>
      </c>
      <c r="F233" s="528" t="s">
        <v>4359</v>
      </c>
      <c r="G233" s="528"/>
      <c r="H233" s="539" t="s">
        <v>170</v>
      </c>
      <c r="I233" s="539"/>
      <c r="J233" s="83" t="s">
        <v>166</v>
      </c>
      <c r="K233" s="83" t="s">
        <v>9</v>
      </c>
      <c r="L233" s="87">
        <v>2443</v>
      </c>
    </row>
    <row r="234" spans="1:12" x14ac:dyDescent="0.2">
      <c r="A234" s="525"/>
      <c r="B234" s="528"/>
      <c r="C234" s="529"/>
      <c r="D234" s="543"/>
      <c r="E234" s="528"/>
      <c r="F234" s="528"/>
      <c r="G234" s="528"/>
      <c r="H234" s="539" t="s">
        <v>56</v>
      </c>
      <c r="I234" s="539"/>
      <c r="J234" s="528" t="s">
        <v>166</v>
      </c>
      <c r="K234" s="528" t="s">
        <v>9</v>
      </c>
      <c r="L234" s="540">
        <v>1386.68</v>
      </c>
    </row>
    <row r="235" spans="1:12" x14ac:dyDescent="0.2">
      <c r="A235" s="525"/>
      <c r="B235" s="528"/>
      <c r="C235" s="529"/>
      <c r="D235" s="543"/>
      <c r="E235" s="528"/>
      <c r="F235" s="528"/>
      <c r="G235" s="528"/>
      <c r="H235" s="539"/>
      <c r="I235" s="539"/>
      <c r="J235" s="528"/>
      <c r="K235" s="528"/>
      <c r="L235" s="540"/>
    </row>
    <row r="236" spans="1:12" ht="24" x14ac:dyDescent="0.2">
      <c r="A236" s="525"/>
      <c r="B236" s="86" t="s">
        <v>33</v>
      </c>
      <c r="C236" s="85" t="s">
        <v>34</v>
      </c>
      <c r="D236" s="85" t="s">
        <v>169</v>
      </c>
      <c r="E236" s="85" t="s">
        <v>168</v>
      </c>
      <c r="F236" s="527"/>
      <c r="G236" s="527"/>
      <c r="H236" s="539" t="s">
        <v>167</v>
      </c>
      <c r="I236" s="539"/>
      <c r="J236" s="528" t="s">
        <v>166</v>
      </c>
      <c r="K236" s="528" t="s">
        <v>9</v>
      </c>
      <c r="L236" s="540">
        <v>30</v>
      </c>
    </row>
    <row r="237" spans="1:12" ht="24" x14ac:dyDescent="0.2">
      <c r="A237" s="525"/>
      <c r="B237" s="83" t="s">
        <v>192</v>
      </c>
      <c r="C237" s="83" t="s">
        <v>4359</v>
      </c>
      <c r="D237" s="84">
        <v>43373</v>
      </c>
      <c r="E237" s="83" t="s">
        <v>230</v>
      </c>
      <c r="F237" s="527"/>
      <c r="G237" s="527"/>
      <c r="H237" s="539"/>
      <c r="I237" s="539"/>
      <c r="J237" s="528"/>
      <c r="K237" s="528"/>
      <c r="L237" s="540"/>
    </row>
    <row r="238" spans="1:12" ht="24" x14ac:dyDescent="0.2">
      <c r="A238" s="525">
        <v>644</v>
      </c>
      <c r="B238" s="86" t="s">
        <v>23</v>
      </c>
      <c r="C238" s="85" t="s">
        <v>24</v>
      </c>
      <c r="D238" s="85" t="s">
        <v>175</v>
      </c>
      <c r="E238" s="85" t="s">
        <v>174</v>
      </c>
      <c r="F238" s="526" t="s">
        <v>18</v>
      </c>
      <c r="G238" s="526"/>
      <c r="H238" s="527"/>
      <c r="I238" s="527"/>
      <c r="J238" s="527"/>
      <c r="K238" s="527"/>
      <c r="L238" s="527"/>
    </row>
    <row r="239" spans="1:12" x14ac:dyDescent="0.2">
      <c r="A239" s="525"/>
      <c r="B239" s="528" t="s">
        <v>4358</v>
      </c>
      <c r="C239" s="528" t="s">
        <v>4357</v>
      </c>
      <c r="D239" s="543">
        <v>43328</v>
      </c>
      <c r="E239" s="528" t="s">
        <v>461</v>
      </c>
      <c r="F239" s="528" t="s">
        <v>459</v>
      </c>
      <c r="G239" s="528"/>
      <c r="H239" s="539" t="s">
        <v>170</v>
      </c>
      <c r="I239" s="539"/>
      <c r="J239" s="83" t="s">
        <v>166</v>
      </c>
      <c r="K239" s="83" t="s">
        <v>9</v>
      </c>
      <c r="L239" s="87">
        <v>313.5</v>
      </c>
    </row>
    <row r="240" spans="1:12" x14ac:dyDescent="0.2">
      <c r="A240" s="525"/>
      <c r="B240" s="528"/>
      <c r="C240" s="528"/>
      <c r="D240" s="543"/>
      <c r="E240" s="528"/>
      <c r="F240" s="528"/>
      <c r="G240" s="528"/>
      <c r="H240" s="539" t="s">
        <v>56</v>
      </c>
      <c r="I240" s="539"/>
      <c r="J240" s="83" t="s">
        <v>166</v>
      </c>
      <c r="K240" s="83" t="s">
        <v>166</v>
      </c>
      <c r="L240" s="87">
        <v>0</v>
      </c>
    </row>
    <row r="241" spans="1:12" ht="24" x14ac:dyDescent="0.2">
      <c r="A241" s="525"/>
      <c r="B241" s="86" t="s">
        <v>33</v>
      </c>
      <c r="C241" s="85" t="s">
        <v>34</v>
      </c>
      <c r="D241" s="85" t="s">
        <v>169</v>
      </c>
      <c r="E241" s="85" t="s">
        <v>168</v>
      </c>
      <c r="F241" s="527"/>
      <c r="G241" s="527"/>
      <c r="H241" s="539" t="s">
        <v>167</v>
      </c>
      <c r="I241" s="539"/>
      <c r="J241" s="528" t="s">
        <v>166</v>
      </c>
      <c r="K241" s="528" t="s">
        <v>166</v>
      </c>
      <c r="L241" s="540">
        <v>0</v>
      </c>
    </row>
    <row r="242" spans="1:12" ht="24" x14ac:dyDescent="0.2">
      <c r="A242" s="525"/>
      <c r="B242" s="83" t="s">
        <v>4356</v>
      </c>
      <c r="C242" s="83" t="s">
        <v>459</v>
      </c>
      <c r="D242" s="84">
        <v>43330</v>
      </c>
      <c r="E242" s="83" t="s">
        <v>2489</v>
      </c>
      <c r="F242" s="527"/>
      <c r="G242" s="527"/>
      <c r="H242" s="539"/>
      <c r="I242" s="539"/>
      <c r="J242" s="528"/>
      <c r="K242" s="528"/>
      <c r="L242" s="540"/>
    </row>
    <row r="243" spans="1:12" ht="24" x14ac:dyDescent="0.2">
      <c r="A243" s="525">
        <v>645</v>
      </c>
      <c r="B243" s="86" t="s">
        <v>23</v>
      </c>
      <c r="C243" s="85" t="s">
        <v>24</v>
      </c>
      <c r="D243" s="85" t="s">
        <v>175</v>
      </c>
      <c r="E243" s="85" t="s">
        <v>174</v>
      </c>
      <c r="F243" s="526" t="s">
        <v>18</v>
      </c>
      <c r="G243" s="526"/>
      <c r="H243" s="527"/>
      <c r="I243" s="527"/>
      <c r="J243" s="527"/>
      <c r="K243" s="527"/>
      <c r="L243" s="527"/>
    </row>
    <row r="244" spans="1:12" x14ac:dyDescent="0.2">
      <c r="A244" s="525"/>
      <c r="B244" s="528" t="s">
        <v>4352</v>
      </c>
      <c r="C244" s="528" t="s">
        <v>4355</v>
      </c>
      <c r="D244" s="543">
        <v>43219</v>
      </c>
      <c r="E244" s="528" t="s">
        <v>178</v>
      </c>
      <c r="F244" s="528" t="s">
        <v>4354</v>
      </c>
      <c r="G244" s="528"/>
      <c r="H244" s="539" t="s">
        <v>170</v>
      </c>
      <c r="I244" s="539"/>
      <c r="J244" s="83" t="s">
        <v>166</v>
      </c>
      <c r="K244" s="83" t="s">
        <v>9</v>
      </c>
      <c r="L244" s="87">
        <v>1303</v>
      </c>
    </row>
    <row r="245" spans="1:12" x14ac:dyDescent="0.2">
      <c r="A245" s="525"/>
      <c r="B245" s="528"/>
      <c r="C245" s="528"/>
      <c r="D245" s="543"/>
      <c r="E245" s="528"/>
      <c r="F245" s="528"/>
      <c r="G245" s="528"/>
      <c r="H245" s="539" t="s">
        <v>56</v>
      </c>
      <c r="I245" s="539"/>
      <c r="J245" s="83" t="s">
        <v>166</v>
      </c>
      <c r="K245" s="83" t="s">
        <v>166</v>
      </c>
      <c r="L245" s="87">
        <v>0</v>
      </c>
    </row>
    <row r="246" spans="1:12" ht="24" x14ac:dyDescent="0.2">
      <c r="A246" s="525"/>
      <c r="B246" s="86" t="s">
        <v>33</v>
      </c>
      <c r="C246" s="85" t="s">
        <v>34</v>
      </c>
      <c r="D246" s="85" t="s">
        <v>169</v>
      </c>
      <c r="E246" s="85" t="s">
        <v>168</v>
      </c>
      <c r="F246" s="527"/>
      <c r="G246" s="527"/>
      <c r="H246" s="539" t="s">
        <v>167</v>
      </c>
      <c r="I246" s="539"/>
      <c r="J246" s="528" t="s">
        <v>166</v>
      </c>
      <c r="K246" s="528" t="s">
        <v>9</v>
      </c>
      <c r="L246" s="540">
        <v>434</v>
      </c>
    </row>
    <row r="247" spans="1:12" ht="24" x14ac:dyDescent="0.2">
      <c r="A247" s="525"/>
      <c r="B247" s="83" t="s">
        <v>211</v>
      </c>
      <c r="C247" s="83" t="s">
        <v>4354</v>
      </c>
      <c r="D247" s="84">
        <v>43224</v>
      </c>
      <c r="E247" s="83" t="s">
        <v>4353</v>
      </c>
      <c r="F247" s="527"/>
      <c r="G247" s="527"/>
      <c r="H247" s="539"/>
      <c r="I247" s="539"/>
      <c r="J247" s="528"/>
      <c r="K247" s="528"/>
      <c r="L247" s="540"/>
    </row>
    <row r="248" spans="1:12" ht="24" x14ac:dyDescent="0.2">
      <c r="A248" s="525">
        <v>646</v>
      </c>
      <c r="B248" s="86" t="s">
        <v>23</v>
      </c>
      <c r="C248" s="85" t="s">
        <v>24</v>
      </c>
      <c r="D248" s="85" t="s">
        <v>175</v>
      </c>
      <c r="E248" s="85" t="s">
        <v>174</v>
      </c>
      <c r="F248" s="526" t="s">
        <v>18</v>
      </c>
      <c r="G248" s="526"/>
      <c r="H248" s="527"/>
      <c r="I248" s="527"/>
      <c r="J248" s="527"/>
      <c r="K248" s="527"/>
      <c r="L248" s="527"/>
    </row>
    <row r="249" spans="1:12" x14ac:dyDescent="0.2">
      <c r="A249" s="525"/>
      <c r="B249" s="528" t="s">
        <v>4352</v>
      </c>
      <c r="C249" s="528" t="s">
        <v>4351</v>
      </c>
      <c r="D249" s="543">
        <v>43318</v>
      </c>
      <c r="E249" s="528" t="s">
        <v>2779</v>
      </c>
      <c r="F249" s="528" t="s">
        <v>2204</v>
      </c>
      <c r="G249" s="528"/>
      <c r="H249" s="539" t="s">
        <v>170</v>
      </c>
      <c r="I249" s="539"/>
      <c r="J249" s="83" t="s">
        <v>166</v>
      </c>
      <c r="K249" s="83" t="s">
        <v>9</v>
      </c>
      <c r="L249" s="87">
        <v>964</v>
      </c>
    </row>
    <row r="250" spans="1:12" x14ac:dyDescent="0.2">
      <c r="A250" s="525"/>
      <c r="B250" s="528"/>
      <c r="C250" s="528"/>
      <c r="D250" s="543"/>
      <c r="E250" s="528"/>
      <c r="F250" s="528"/>
      <c r="G250" s="528"/>
      <c r="H250" s="539" t="s">
        <v>56</v>
      </c>
      <c r="I250" s="539"/>
      <c r="J250" s="83" t="s">
        <v>166</v>
      </c>
      <c r="K250" s="83" t="s">
        <v>166</v>
      </c>
      <c r="L250" s="87">
        <v>0</v>
      </c>
    </row>
    <row r="251" spans="1:12" ht="24" x14ac:dyDescent="0.2">
      <c r="A251" s="525"/>
      <c r="B251" s="86" t="s">
        <v>33</v>
      </c>
      <c r="C251" s="85" t="s">
        <v>34</v>
      </c>
      <c r="D251" s="85" t="s">
        <v>169</v>
      </c>
      <c r="E251" s="85" t="s">
        <v>168</v>
      </c>
      <c r="F251" s="527"/>
      <c r="G251" s="527"/>
      <c r="H251" s="539" t="s">
        <v>167</v>
      </c>
      <c r="I251" s="539"/>
      <c r="J251" s="528" t="s">
        <v>166</v>
      </c>
      <c r="K251" s="528" t="s">
        <v>166</v>
      </c>
      <c r="L251" s="540">
        <v>0</v>
      </c>
    </row>
    <row r="252" spans="1:12" ht="24" x14ac:dyDescent="0.2">
      <c r="A252" s="525"/>
      <c r="B252" s="83" t="s">
        <v>211</v>
      </c>
      <c r="C252" s="83" t="s">
        <v>2204</v>
      </c>
      <c r="D252" s="84">
        <v>43325</v>
      </c>
      <c r="E252" s="83" t="s">
        <v>4350</v>
      </c>
      <c r="F252" s="527"/>
      <c r="G252" s="527"/>
      <c r="H252" s="539"/>
      <c r="I252" s="539"/>
      <c r="J252" s="528"/>
      <c r="K252" s="528"/>
      <c r="L252" s="540"/>
    </row>
    <row r="253" spans="1:12" ht="24" x14ac:dyDescent="0.2">
      <c r="A253" s="525">
        <v>647</v>
      </c>
      <c r="B253" s="86" t="s">
        <v>23</v>
      </c>
      <c r="C253" s="85" t="s">
        <v>24</v>
      </c>
      <c r="D253" s="85" t="s">
        <v>175</v>
      </c>
      <c r="E253" s="85" t="s">
        <v>174</v>
      </c>
      <c r="F253" s="526" t="s">
        <v>18</v>
      </c>
      <c r="G253" s="526"/>
      <c r="H253" s="527"/>
      <c r="I253" s="527"/>
      <c r="J253" s="527"/>
      <c r="K253" s="527"/>
      <c r="L253" s="527"/>
    </row>
    <row r="254" spans="1:12" x14ac:dyDescent="0.2">
      <c r="A254" s="525"/>
      <c r="B254" s="528" t="s">
        <v>4345</v>
      </c>
      <c r="C254" s="529" t="s">
        <v>4349</v>
      </c>
      <c r="D254" s="543">
        <v>43207</v>
      </c>
      <c r="E254" s="528" t="s">
        <v>4348</v>
      </c>
      <c r="F254" s="528" t="s">
        <v>4347</v>
      </c>
      <c r="G254" s="528"/>
      <c r="H254" s="539" t="s">
        <v>170</v>
      </c>
      <c r="I254" s="539"/>
      <c r="J254" s="83" t="s">
        <v>166</v>
      </c>
      <c r="K254" s="83" t="s">
        <v>9</v>
      </c>
      <c r="L254" s="87">
        <v>177.25</v>
      </c>
    </row>
    <row r="255" spans="1:12" x14ac:dyDescent="0.2">
      <c r="A255" s="525"/>
      <c r="B255" s="528"/>
      <c r="C255" s="529"/>
      <c r="D255" s="543"/>
      <c r="E255" s="528"/>
      <c r="F255" s="528"/>
      <c r="G255" s="528"/>
      <c r="H255" s="539" t="s">
        <v>56</v>
      </c>
      <c r="I255" s="539"/>
      <c r="J255" s="528" t="s">
        <v>166</v>
      </c>
      <c r="K255" s="528" t="s">
        <v>9</v>
      </c>
      <c r="L255" s="540">
        <v>289.95999999999998</v>
      </c>
    </row>
    <row r="256" spans="1:12" x14ac:dyDescent="0.2">
      <c r="A256" s="525"/>
      <c r="B256" s="528"/>
      <c r="C256" s="529"/>
      <c r="D256" s="543"/>
      <c r="E256" s="528"/>
      <c r="F256" s="528"/>
      <c r="G256" s="528"/>
      <c r="H256" s="539"/>
      <c r="I256" s="539"/>
      <c r="J256" s="528"/>
      <c r="K256" s="528"/>
      <c r="L256" s="540"/>
    </row>
    <row r="257" spans="1:12" ht="24" x14ac:dyDescent="0.2">
      <c r="A257" s="525"/>
      <c r="B257" s="86" t="s">
        <v>33</v>
      </c>
      <c r="C257" s="85" t="s">
        <v>34</v>
      </c>
      <c r="D257" s="85" t="s">
        <v>169</v>
      </c>
      <c r="E257" s="85" t="s">
        <v>168</v>
      </c>
      <c r="F257" s="527"/>
      <c r="G257" s="527"/>
      <c r="H257" s="539" t="s">
        <v>167</v>
      </c>
      <c r="I257" s="539"/>
      <c r="J257" s="528" t="s">
        <v>166</v>
      </c>
      <c r="K257" s="528" t="s">
        <v>9</v>
      </c>
      <c r="L257" s="540">
        <v>95.3</v>
      </c>
    </row>
    <row r="258" spans="1:12" ht="24" x14ac:dyDescent="0.2">
      <c r="A258" s="525"/>
      <c r="B258" s="83" t="s">
        <v>203</v>
      </c>
      <c r="C258" s="83" t="s">
        <v>4347</v>
      </c>
      <c r="D258" s="84">
        <v>43208</v>
      </c>
      <c r="E258" s="83" t="s">
        <v>4346</v>
      </c>
      <c r="F258" s="527"/>
      <c r="G258" s="527"/>
      <c r="H258" s="539"/>
      <c r="I258" s="539"/>
      <c r="J258" s="528"/>
      <c r="K258" s="528"/>
      <c r="L258" s="540"/>
    </row>
    <row r="259" spans="1:12" ht="24" x14ac:dyDescent="0.2">
      <c r="A259" s="525">
        <v>648</v>
      </c>
      <c r="B259" s="86" t="s">
        <v>23</v>
      </c>
      <c r="C259" s="85" t="s">
        <v>24</v>
      </c>
      <c r="D259" s="85" t="s">
        <v>175</v>
      </c>
      <c r="E259" s="85" t="s">
        <v>174</v>
      </c>
      <c r="F259" s="526" t="s">
        <v>18</v>
      </c>
      <c r="G259" s="526"/>
      <c r="H259" s="527"/>
      <c r="I259" s="527"/>
      <c r="J259" s="527"/>
      <c r="K259" s="527"/>
      <c r="L259" s="527"/>
    </row>
    <row r="260" spans="1:12" x14ac:dyDescent="0.2">
      <c r="A260" s="525"/>
      <c r="B260" s="528" t="s">
        <v>4345</v>
      </c>
      <c r="C260" s="529" t="s">
        <v>4344</v>
      </c>
      <c r="D260" s="543">
        <v>43226</v>
      </c>
      <c r="E260" s="528" t="s">
        <v>1053</v>
      </c>
      <c r="F260" s="528" t="s">
        <v>4343</v>
      </c>
      <c r="G260" s="528"/>
      <c r="H260" s="539" t="s">
        <v>170</v>
      </c>
      <c r="I260" s="539"/>
      <c r="J260" s="83" t="s">
        <v>166</v>
      </c>
      <c r="K260" s="83" t="s">
        <v>9</v>
      </c>
      <c r="L260" s="87">
        <v>712.64</v>
      </c>
    </row>
    <row r="261" spans="1:12" x14ac:dyDescent="0.2">
      <c r="A261" s="525"/>
      <c r="B261" s="528"/>
      <c r="C261" s="529"/>
      <c r="D261" s="543"/>
      <c r="E261" s="528"/>
      <c r="F261" s="528"/>
      <c r="G261" s="528"/>
      <c r="H261" s="539" t="s">
        <v>56</v>
      </c>
      <c r="I261" s="539"/>
      <c r="J261" s="83" t="s">
        <v>166</v>
      </c>
      <c r="K261" s="83" t="s">
        <v>9</v>
      </c>
      <c r="L261" s="87">
        <v>1071.4100000000001</v>
      </c>
    </row>
    <row r="262" spans="1:12" ht="24" x14ac:dyDescent="0.2">
      <c r="A262" s="525"/>
      <c r="B262" s="86" t="s">
        <v>33</v>
      </c>
      <c r="C262" s="85" t="s">
        <v>34</v>
      </c>
      <c r="D262" s="85" t="s">
        <v>169</v>
      </c>
      <c r="E262" s="85" t="s">
        <v>168</v>
      </c>
      <c r="F262" s="527"/>
      <c r="G262" s="527"/>
      <c r="H262" s="539" t="s">
        <v>167</v>
      </c>
      <c r="I262" s="539"/>
      <c r="J262" s="528" t="s">
        <v>166</v>
      </c>
      <c r="K262" s="528" t="s">
        <v>9</v>
      </c>
      <c r="L262" s="540">
        <v>554.66</v>
      </c>
    </row>
    <row r="263" spans="1:12" ht="24" x14ac:dyDescent="0.2">
      <c r="A263" s="525"/>
      <c r="B263" s="83" t="s">
        <v>203</v>
      </c>
      <c r="C263" s="83" t="s">
        <v>4343</v>
      </c>
      <c r="D263" s="84">
        <v>43231</v>
      </c>
      <c r="E263" s="83" t="s">
        <v>628</v>
      </c>
      <c r="F263" s="527"/>
      <c r="G263" s="527"/>
      <c r="H263" s="539"/>
      <c r="I263" s="539"/>
      <c r="J263" s="528"/>
      <c r="K263" s="528"/>
      <c r="L263" s="540"/>
    </row>
    <row r="264" spans="1:12" ht="24" x14ac:dyDescent="0.2">
      <c r="A264" s="525">
        <v>649</v>
      </c>
      <c r="B264" s="86" t="s">
        <v>23</v>
      </c>
      <c r="C264" s="85" t="s">
        <v>24</v>
      </c>
      <c r="D264" s="85" t="s">
        <v>175</v>
      </c>
      <c r="E264" s="85" t="s">
        <v>174</v>
      </c>
      <c r="F264" s="526" t="s">
        <v>18</v>
      </c>
      <c r="G264" s="526"/>
      <c r="H264" s="527"/>
      <c r="I264" s="527"/>
      <c r="J264" s="527"/>
      <c r="K264" s="527"/>
      <c r="L264" s="527"/>
    </row>
    <row r="265" spans="1:12" x14ac:dyDescent="0.2">
      <c r="A265" s="525"/>
      <c r="B265" s="528" t="s">
        <v>4342</v>
      </c>
      <c r="C265" s="529" t="s">
        <v>4341</v>
      </c>
      <c r="D265" s="543">
        <v>43369</v>
      </c>
      <c r="E265" s="528" t="s">
        <v>297</v>
      </c>
      <c r="F265" s="528" t="s">
        <v>1704</v>
      </c>
      <c r="G265" s="528"/>
      <c r="H265" s="539" t="s">
        <v>170</v>
      </c>
      <c r="I265" s="539"/>
      <c r="J265" s="83" t="s">
        <v>166</v>
      </c>
      <c r="K265" s="83" t="s">
        <v>9</v>
      </c>
      <c r="L265" s="87">
        <v>244.62</v>
      </c>
    </row>
    <row r="266" spans="1:12" x14ac:dyDescent="0.2">
      <c r="A266" s="525"/>
      <c r="B266" s="528"/>
      <c r="C266" s="529"/>
      <c r="D266" s="543"/>
      <c r="E266" s="528"/>
      <c r="F266" s="528"/>
      <c r="G266" s="528"/>
      <c r="H266" s="539" t="s">
        <v>56</v>
      </c>
      <c r="I266" s="539"/>
      <c r="J266" s="83" t="s">
        <v>166</v>
      </c>
      <c r="K266" s="83" t="s">
        <v>9</v>
      </c>
      <c r="L266" s="87">
        <v>189.4</v>
      </c>
    </row>
    <row r="267" spans="1:12" ht="24" x14ac:dyDescent="0.2">
      <c r="A267" s="525"/>
      <c r="B267" s="86" t="s">
        <v>33</v>
      </c>
      <c r="C267" s="85" t="s">
        <v>34</v>
      </c>
      <c r="D267" s="85" t="s">
        <v>169</v>
      </c>
      <c r="E267" s="85" t="s">
        <v>168</v>
      </c>
      <c r="F267" s="527"/>
      <c r="G267" s="527"/>
      <c r="H267" s="539" t="s">
        <v>167</v>
      </c>
      <c r="I267" s="539"/>
      <c r="J267" s="528" t="s">
        <v>166</v>
      </c>
      <c r="K267" s="528" t="s">
        <v>166</v>
      </c>
      <c r="L267" s="540">
        <v>0</v>
      </c>
    </row>
    <row r="268" spans="1:12" ht="24" x14ac:dyDescent="0.2">
      <c r="A268" s="525"/>
      <c r="B268" s="83" t="s">
        <v>211</v>
      </c>
      <c r="C268" s="83" t="s">
        <v>1704</v>
      </c>
      <c r="D268" s="84">
        <v>43372</v>
      </c>
      <c r="E268" s="83" t="s">
        <v>4340</v>
      </c>
      <c r="F268" s="527"/>
      <c r="G268" s="527"/>
      <c r="H268" s="539"/>
      <c r="I268" s="539"/>
      <c r="J268" s="528"/>
      <c r="K268" s="528"/>
      <c r="L268" s="540"/>
    </row>
    <row r="269" spans="1:12" ht="24" x14ac:dyDescent="0.2">
      <c r="A269" s="525">
        <v>650</v>
      </c>
      <c r="B269" s="86" t="s">
        <v>23</v>
      </c>
      <c r="C269" s="85" t="s">
        <v>24</v>
      </c>
      <c r="D269" s="85" t="s">
        <v>175</v>
      </c>
      <c r="E269" s="85" t="s">
        <v>174</v>
      </c>
      <c r="F269" s="526" t="s">
        <v>18</v>
      </c>
      <c r="G269" s="526"/>
      <c r="H269" s="527"/>
      <c r="I269" s="527"/>
      <c r="J269" s="527"/>
      <c r="K269" s="527"/>
      <c r="L269" s="527"/>
    </row>
    <row r="270" spans="1:12" x14ac:dyDescent="0.2">
      <c r="A270" s="525"/>
      <c r="B270" s="528" t="s">
        <v>4339</v>
      </c>
      <c r="C270" s="529" t="s">
        <v>4338</v>
      </c>
      <c r="D270" s="543">
        <v>43359</v>
      </c>
      <c r="E270" s="528" t="s">
        <v>455</v>
      </c>
      <c r="F270" s="528" t="s">
        <v>454</v>
      </c>
      <c r="G270" s="528"/>
      <c r="H270" s="539" t="s">
        <v>170</v>
      </c>
      <c r="I270" s="539"/>
      <c r="J270" s="83" t="s">
        <v>166</v>
      </c>
      <c r="K270" s="83" t="s">
        <v>9</v>
      </c>
      <c r="L270" s="87">
        <v>253</v>
      </c>
    </row>
    <row r="271" spans="1:12" x14ac:dyDescent="0.2">
      <c r="A271" s="525"/>
      <c r="B271" s="528"/>
      <c r="C271" s="529"/>
      <c r="D271" s="543"/>
      <c r="E271" s="528"/>
      <c r="F271" s="528"/>
      <c r="G271" s="528"/>
      <c r="H271" s="539" t="s">
        <v>56</v>
      </c>
      <c r="I271" s="539"/>
      <c r="J271" s="83" t="s">
        <v>166</v>
      </c>
      <c r="K271" s="83" t="s">
        <v>9</v>
      </c>
      <c r="L271" s="87">
        <v>261.72000000000003</v>
      </c>
    </row>
    <row r="272" spans="1:12" ht="24" x14ac:dyDescent="0.2">
      <c r="A272" s="525"/>
      <c r="B272" s="86" t="s">
        <v>33</v>
      </c>
      <c r="C272" s="85" t="s">
        <v>34</v>
      </c>
      <c r="D272" s="85" t="s">
        <v>169</v>
      </c>
      <c r="E272" s="85" t="s">
        <v>168</v>
      </c>
      <c r="F272" s="527"/>
      <c r="G272" s="527"/>
      <c r="H272" s="539" t="s">
        <v>167</v>
      </c>
      <c r="I272" s="539"/>
      <c r="J272" s="528" t="s">
        <v>166</v>
      </c>
      <c r="K272" s="528" t="s">
        <v>9</v>
      </c>
      <c r="L272" s="540">
        <v>130</v>
      </c>
    </row>
    <row r="273" spans="1:12" ht="36" x14ac:dyDescent="0.2">
      <c r="A273" s="525"/>
      <c r="B273" s="83" t="s">
        <v>386</v>
      </c>
      <c r="C273" s="83" t="s">
        <v>454</v>
      </c>
      <c r="D273" s="84">
        <v>43362</v>
      </c>
      <c r="E273" s="83" t="s">
        <v>1623</v>
      </c>
      <c r="F273" s="527"/>
      <c r="G273" s="527"/>
      <c r="H273" s="539"/>
      <c r="I273" s="539"/>
      <c r="J273" s="528"/>
      <c r="K273" s="528"/>
      <c r="L273" s="540"/>
    </row>
    <row r="274" spans="1:12" ht="24" x14ac:dyDescent="0.2">
      <c r="A274" s="525">
        <v>651</v>
      </c>
      <c r="B274" s="86" t="s">
        <v>23</v>
      </c>
      <c r="C274" s="85" t="s">
        <v>24</v>
      </c>
      <c r="D274" s="85" t="s">
        <v>175</v>
      </c>
      <c r="E274" s="85" t="s">
        <v>174</v>
      </c>
      <c r="F274" s="526" t="s">
        <v>18</v>
      </c>
      <c r="G274" s="526"/>
      <c r="H274" s="527"/>
      <c r="I274" s="527"/>
      <c r="J274" s="527"/>
      <c r="K274" s="527"/>
      <c r="L274" s="527"/>
    </row>
    <row r="275" spans="1:12" x14ac:dyDescent="0.2">
      <c r="A275" s="525"/>
      <c r="B275" s="528" t="s">
        <v>4339</v>
      </c>
      <c r="C275" s="529" t="s">
        <v>4338</v>
      </c>
      <c r="D275" s="543">
        <v>43359</v>
      </c>
      <c r="E275" s="528" t="s">
        <v>455</v>
      </c>
      <c r="F275" s="528" t="s">
        <v>2587</v>
      </c>
      <c r="G275" s="528"/>
      <c r="H275" s="539" t="s">
        <v>170</v>
      </c>
      <c r="I275" s="539"/>
      <c r="J275" s="83" t="s">
        <v>166</v>
      </c>
      <c r="K275" s="83" t="s">
        <v>9</v>
      </c>
      <c r="L275" s="87">
        <v>411</v>
      </c>
    </row>
    <row r="276" spans="1:12" x14ac:dyDescent="0.2">
      <c r="A276" s="525"/>
      <c r="B276" s="528"/>
      <c r="C276" s="529"/>
      <c r="D276" s="543"/>
      <c r="E276" s="528"/>
      <c r="F276" s="528"/>
      <c r="G276" s="528"/>
      <c r="H276" s="539" t="s">
        <v>56</v>
      </c>
      <c r="I276" s="539"/>
      <c r="J276" s="83" t="s">
        <v>166</v>
      </c>
      <c r="K276" s="83" t="s">
        <v>9</v>
      </c>
      <c r="L276" s="87">
        <v>163.20000000000002</v>
      </c>
    </row>
    <row r="277" spans="1:12" ht="24" x14ac:dyDescent="0.2">
      <c r="A277" s="525"/>
      <c r="B277" s="86" t="s">
        <v>33</v>
      </c>
      <c r="C277" s="85" t="s">
        <v>34</v>
      </c>
      <c r="D277" s="85" t="s">
        <v>169</v>
      </c>
      <c r="E277" s="85" t="s">
        <v>168</v>
      </c>
      <c r="F277" s="527"/>
      <c r="G277" s="527"/>
      <c r="H277" s="539" t="s">
        <v>167</v>
      </c>
      <c r="I277" s="539"/>
      <c r="J277" s="528" t="s">
        <v>166</v>
      </c>
      <c r="K277" s="528" t="s">
        <v>9</v>
      </c>
      <c r="L277" s="540">
        <v>82</v>
      </c>
    </row>
    <row r="278" spans="1:12" ht="36" x14ac:dyDescent="0.2">
      <c r="A278" s="525"/>
      <c r="B278" s="83" t="s">
        <v>386</v>
      </c>
      <c r="C278" s="83" t="s">
        <v>2587</v>
      </c>
      <c r="D278" s="84">
        <v>43362</v>
      </c>
      <c r="E278" s="83" t="s">
        <v>1623</v>
      </c>
      <c r="F278" s="527"/>
      <c r="G278" s="527"/>
      <c r="H278" s="539"/>
      <c r="I278" s="539"/>
      <c r="J278" s="528"/>
      <c r="K278" s="528"/>
      <c r="L278" s="540"/>
    </row>
    <row r="279" spans="1:12" ht="24" x14ac:dyDescent="0.2">
      <c r="A279" s="525">
        <v>652</v>
      </c>
      <c r="B279" s="86" t="s">
        <v>23</v>
      </c>
      <c r="C279" s="85" t="s">
        <v>24</v>
      </c>
      <c r="D279" s="85" t="s">
        <v>175</v>
      </c>
      <c r="E279" s="85" t="s">
        <v>174</v>
      </c>
      <c r="F279" s="526" t="s">
        <v>18</v>
      </c>
      <c r="G279" s="526"/>
      <c r="H279" s="527"/>
      <c r="I279" s="527"/>
      <c r="J279" s="527"/>
      <c r="K279" s="527"/>
      <c r="L279" s="527"/>
    </row>
    <row r="280" spans="1:12" x14ac:dyDescent="0.2">
      <c r="A280" s="525"/>
      <c r="B280" s="528" t="s">
        <v>4337</v>
      </c>
      <c r="C280" s="529" t="s">
        <v>4336</v>
      </c>
      <c r="D280" s="543">
        <v>43198</v>
      </c>
      <c r="E280" s="528" t="s">
        <v>284</v>
      </c>
      <c r="F280" s="528" t="s">
        <v>4335</v>
      </c>
      <c r="G280" s="528"/>
      <c r="H280" s="539" t="s">
        <v>170</v>
      </c>
      <c r="I280" s="539"/>
      <c r="J280" s="83" t="s">
        <v>166</v>
      </c>
      <c r="K280" s="83" t="s">
        <v>9</v>
      </c>
      <c r="L280" s="87">
        <v>547.95000000000005</v>
      </c>
    </row>
    <row r="281" spans="1:12" x14ac:dyDescent="0.2">
      <c r="A281" s="525"/>
      <c r="B281" s="528"/>
      <c r="C281" s="529"/>
      <c r="D281" s="543"/>
      <c r="E281" s="528"/>
      <c r="F281" s="528"/>
      <c r="G281" s="528"/>
      <c r="H281" s="539" t="s">
        <v>56</v>
      </c>
      <c r="I281" s="539"/>
      <c r="J281" s="83" t="s">
        <v>166</v>
      </c>
      <c r="K281" s="83" t="s">
        <v>9</v>
      </c>
      <c r="L281" s="87">
        <v>619.6</v>
      </c>
    </row>
    <row r="282" spans="1:12" ht="24" x14ac:dyDescent="0.2">
      <c r="A282" s="525"/>
      <c r="B282" s="86" t="s">
        <v>33</v>
      </c>
      <c r="C282" s="85" t="s">
        <v>34</v>
      </c>
      <c r="D282" s="85" t="s">
        <v>169</v>
      </c>
      <c r="E282" s="85" t="s">
        <v>168</v>
      </c>
      <c r="F282" s="527"/>
      <c r="G282" s="527"/>
      <c r="H282" s="539" t="s">
        <v>167</v>
      </c>
      <c r="I282" s="539"/>
      <c r="J282" s="528" t="s">
        <v>166</v>
      </c>
      <c r="K282" s="528" t="s">
        <v>9</v>
      </c>
      <c r="L282" s="540">
        <v>475</v>
      </c>
    </row>
    <row r="283" spans="1:12" ht="24" x14ac:dyDescent="0.2">
      <c r="A283" s="525"/>
      <c r="B283" s="83" t="s">
        <v>1049</v>
      </c>
      <c r="C283" s="83" t="s">
        <v>4335</v>
      </c>
      <c r="D283" s="84">
        <v>43201</v>
      </c>
      <c r="E283" s="83" t="s">
        <v>2411</v>
      </c>
      <c r="F283" s="527"/>
      <c r="G283" s="527"/>
      <c r="H283" s="539"/>
      <c r="I283" s="539"/>
      <c r="J283" s="528"/>
      <c r="K283" s="528"/>
      <c r="L283" s="540"/>
    </row>
    <row r="284" spans="1:12" ht="24" x14ac:dyDescent="0.2">
      <c r="A284" s="525">
        <v>653</v>
      </c>
      <c r="B284" s="86" t="s">
        <v>23</v>
      </c>
      <c r="C284" s="85" t="s">
        <v>24</v>
      </c>
      <c r="D284" s="85" t="s">
        <v>175</v>
      </c>
      <c r="E284" s="85" t="s">
        <v>174</v>
      </c>
      <c r="F284" s="526" t="s">
        <v>18</v>
      </c>
      <c r="G284" s="526"/>
      <c r="H284" s="527"/>
      <c r="I284" s="527"/>
      <c r="J284" s="527"/>
      <c r="K284" s="527"/>
      <c r="L284" s="527"/>
    </row>
    <row r="285" spans="1:12" x14ac:dyDescent="0.2">
      <c r="A285" s="525"/>
      <c r="B285" s="528" t="s">
        <v>4334</v>
      </c>
      <c r="C285" s="528" t="s">
        <v>4333</v>
      </c>
      <c r="D285" s="543">
        <v>43348</v>
      </c>
      <c r="E285" s="528" t="s">
        <v>641</v>
      </c>
      <c r="F285" s="528" t="s">
        <v>3009</v>
      </c>
      <c r="G285" s="528"/>
      <c r="H285" s="539" t="s">
        <v>170</v>
      </c>
      <c r="I285" s="539"/>
      <c r="J285" s="83" t="s">
        <v>166</v>
      </c>
      <c r="K285" s="83" t="s">
        <v>9</v>
      </c>
      <c r="L285" s="87">
        <v>675.99</v>
      </c>
    </row>
    <row r="286" spans="1:12" x14ac:dyDescent="0.2">
      <c r="A286" s="525"/>
      <c r="B286" s="528"/>
      <c r="C286" s="528"/>
      <c r="D286" s="543"/>
      <c r="E286" s="528"/>
      <c r="F286" s="528"/>
      <c r="G286" s="528"/>
      <c r="H286" s="539" t="s">
        <v>56</v>
      </c>
      <c r="I286" s="539"/>
      <c r="J286" s="83" t="s">
        <v>166</v>
      </c>
      <c r="K286" s="83" t="s">
        <v>9</v>
      </c>
      <c r="L286" s="87">
        <v>420.6</v>
      </c>
    </row>
    <row r="287" spans="1:12" ht="24" x14ac:dyDescent="0.2">
      <c r="A287" s="525"/>
      <c r="B287" s="86" t="s">
        <v>33</v>
      </c>
      <c r="C287" s="85" t="s">
        <v>34</v>
      </c>
      <c r="D287" s="85" t="s">
        <v>169</v>
      </c>
      <c r="E287" s="85" t="s">
        <v>168</v>
      </c>
      <c r="F287" s="527"/>
      <c r="G287" s="527"/>
      <c r="H287" s="539" t="s">
        <v>167</v>
      </c>
      <c r="I287" s="539"/>
      <c r="J287" s="528" t="s">
        <v>166</v>
      </c>
      <c r="K287" s="528" t="s">
        <v>9</v>
      </c>
      <c r="L287" s="540">
        <v>350</v>
      </c>
    </row>
    <row r="288" spans="1:12" ht="24" x14ac:dyDescent="0.2">
      <c r="A288" s="525"/>
      <c r="B288" s="83" t="s">
        <v>211</v>
      </c>
      <c r="C288" s="83" t="s">
        <v>3009</v>
      </c>
      <c r="D288" s="84">
        <v>43352</v>
      </c>
      <c r="E288" s="83" t="s">
        <v>981</v>
      </c>
      <c r="F288" s="527"/>
      <c r="G288" s="527"/>
      <c r="H288" s="539"/>
      <c r="I288" s="539"/>
      <c r="J288" s="528"/>
      <c r="K288" s="528"/>
      <c r="L288" s="540"/>
    </row>
    <row r="289" spans="1:12" ht="24" x14ac:dyDescent="0.2">
      <c r="A289" s="525">
        <v>654</v>
      </c>
      <c r="B289" s="86" t="s">
        <v>23</v>
      </c>
      <c r="C289" s="85" t="s">
        <v>24</v>
      </c>
      <c r="D289" s="85" t="s">
        <v>175</v>
      </c>
      <c r="E289" s="85" t="s">
        <v>174</v>
      </c>
      <c r="F289" s="526" t="s">
        <v>18</v>
      </c>
      <c r="G289" s="526"/>
      <c r="H289" s="527"/>
      <c r="I289" s="527"/>
      <c r="J289" s="527"/>
      <c r="K289" s="527"/>
      <c r="L289" s="527"/>
    </row>
    <row r="290" spans="1:12" x14ac:dyDescent="0.2">
      <c r="A290" s="525"/>
      <c r="B290" s="528" t="s">
        <v>4332</v>
      </c>
      <c r="C290" s="529" t="s">
        <v>4331</v>
      </c>
      <c r="D290" s="543">
        <v>43314</v>
      </c>
      <c r="E290" s="528" t="s">
        <v>2814</v>
      </c>
      <c r="F290" s="528" t="s">
        <v>4329</v>
      </c>
      <c r="G290" s="528"/>
      <c r="H290" s="539" t="s">
        <v>170</v>
      </c>
      <c r="I290" s="539"/>
      <c r="J290" s="83" t="s">
        <v>166</v>
      </c>
      <c r="K290" s="83" t="s">
        <v>9</v>
      </c>
      <c r="L290" s="87">
        <v>1227.5</v>
      </c>
    </row>
    <row r="291" spans="1:12" x14ac:dyDescent="0.2">
      <c r="A291" s="525"/>
      <c r="B291" s="528"/>
      <c r="C291" s="529"/>
      <c r="D291" s="543"/>
      <c r="E291" s="528"/>
      <c r="F291" s="528"/>
      <c r="G291" s="528"/>
      <c r="H291" s="539" t="s">
        <v>56</v>
      </c>
      <c r="I291" s="539"/>
      <c r="J291" s="83" t="s">
        <v>166</v>
      </c>
      <c r="K291" s="83" t="s">
        <v>9</v>
      </c>
      <c r="L291" s="87">
        <v>2000</v>
      </c>
    </row>
    <row r="292" spans="1:12" ht="24" x14ac:dyDescent="0.2">
      <c r="A292" s="525"/>
      <c r="B292" s="86" t="s">
        <v>33</v>
      </c>
      <c r="C292" s="85" t="s">
        <v>34</v>
      </c>
      <c r="D292" s="85" t="s">
        <v>169</v>
      </c>
      <c r="E292" s="85" t="s">
        <v>168</v>
      </c>
      <c r="F292" s="527"/>
      <c r="G292" s="527"/>
      <c r="H292" s="539" t="s">
        <v>167</v>
      </c>
      <c r="I292" s="539"/>
      <c r="J292" s="528" t="s">
        <v>166</v>
      </c>
      <c r="K292" s="528" t="s">
        <v>166</v>
      </c>
      <c r="L292" s="540">
        <v>0</v>
      </c>
    </row>
    <row r="293" spans="1:12" ht="36" x14ac:dyDescent="0.2">
      <c r="A293" s="525"/>
      <c r="B293" s="83" t="s">
        <v>4330</v>
      </c>
      <c r="C293" s="83" t="s">
        <v>4329</v>
      </c>
      <c r="D293" s="84">
        <v>43328</v>
      </c>
      <c r="E293" s="83" t="s">
        <v>4328</v>
      </c>
      <c r="F293" s="527"/>
      <c r="G293" s="527"/>
      <c r="H293" s="539"/>
      <c r="I293" s="539"/>
      <c r="J293" s="528"/>
      <c r="K293" s="528"/>
      <c r="L293" s="540"/>
    </row>
    <row r="294" spans="1:12" ht="24" x14ac:dyDescent="0.2">
      <c r="A294" s="525">
        <v>655</v>
      </c>
      <c r="B294" s="86" t="s">
        <v>23</v>
      </c>
      <c r="C294" s="85" t="s">
        <v>24</v>
      </c>
      <c r="D294" s="85" t="s">
        <v>175</v>
      </c>
      <c r="E294" s="85" t="s">
        <v>174</v>
      </c>
      <c r="F294" s="526" t="s">
        <v>18</v>
      </c>
      <c r="G294" s="526"/>
      <c r="H294" s="527"/>
      <c r="I294" s="527"/>
      <c r="J294" s="527"/>
      <c r="K294" s="527"/>
      <c r="L294" s="527"/>
    </row>
    <row r="295" spans="1:12" x14ac:dyDescent="0.2">
      <c r="A295" s="525"/>
      <c r="B295" s="528" t="s">
        <v>4327</v>
      </c>
      <c r="C295" s="529" t="s">
        <v>4326</v>
      </c>
      <c r="D295" s="543">
        <v>43247</v>
      </c>
      <c r="E295" s="528" t="s">
        <v>297</v>
      </c>
      <c r="F295" s="528" t="s">
        <v>2045</v>
      </c>
      <c r="G295" s="528"/>
      <c r="H295" s="539" t="s">
        <v>170</v>
      </c>
      <c r="I295" s="539"/>
      <c r="J295" s="83" t="s">
        <v>166</v>
      </c>
      <c r="K295" s="83" t="s">
        <v>9</v>
      </c>
      <c r="L295" s="87">
        <v>1947</v>
      </c>
    </row>
    <row r="296" spans="1:12" x14ac:dyDescent="0.2">
      <c r="A296" s="525"/>
      <c r="B296" s="528"/>
      <c r="C296" s="529"/>
      <c r="D296" s="543"/>
      <c r="E296" s="528"/>
      <c r="F296" s="528"/>
      <c r="G296" s="528"/>
      <c r="H296" s="539" t="s">
        <v>56</v>
      </c>
      <c r="I296" s="539"/>
      <c r="J296" s="83" t="s">
        <v>166</v>
      </c>
      <c r="K296" s="83" t="s">
        <v>9</v>
      </c>
      <c r="L296" s="87">
        <v>213.44</v>
      </c>
    </row>
    <row r="297" spans="1:12" ht="24" x14ac:dyDescent="0.2">
      <c r="A297" s="525"/>
      <c r="B297" s="86" t="s">
        <v>33</v>
      </c>
      <c r="C297" s="85" t="s">
        <v>34</v>
      </c>
      <c r="D297" s="85" t="s">
        <v>169</v>
      </c>
      <c r="E297" s="85" t="s">
        <v>168</v>
      </c>
      <c r="F297" s="527"/>
      <c r="G297" s="527"/>
      <c r="H297" s="539" t="s">
        <v>167</v>
      </c>
      <c r="I297" s="539"/>
      <c r="J297" s="528" t="s">
        <v>166</v>
      </c>
      <c r="K297" s="528" t="s">
        <v>166</v>
      </c>
      <c r="L297" s="540">
        <v>0</v>
      </c>
    </row>
    <row r="298" spans="1:12" ht="24" x14ac:dyDescent="0.2">
      <c r="A298" s="525"/>
      <c r="B298" s="83" t="s">
        <v>4325</v>
      </c>
      <c r="C298" s="83" t="s">
        <v>2045</v>
      </c>
      <c r="D298" s="84">
        <v>43253</v>
      </c>
      <c r="E298" s="83" t="s">
        <v>2044</v>
      </c>
      <c r="F298" s="527"/>
      <c r="G298" s="527"/>
      <c r="H298" s="539"/>
      <c r="I298" s="539"/>
      <c r="J298" s="528"/>
      <c r="K298" s="528"/>
      <c r="L298" s="540"/>
    </row>
    <row r="299" spans="1:12" ht="24" x14ac:dyDescent="0.2">
      <c r="A299" s="525">
        <v>656</v>
      </c>
      <c r="B299" s="86" t="s">
        <v>23</v>
      </c>
      <c r="C299" s="85" t="s">
        <v>24</v>
      </c>
      <c r="D299" s="85" t="s">
        <v>175</v>
      </c>
      <c r="E299" s="85" t="s">
        <v>174</v>
      </c>
      <c r="F299" s="526" t="s">
        <v>18</v>
      </c>
      <c r="G299" s="526"/>
      <c r="H299" s="527"/>
      <c r="I299" s="527"/>
      <c r="J299" s="527"/>
      <c r="K299" s="527"/>
      <c r="L299" s="527"/>
    </row>
    <row r="300" spans="1:12" x14ac:dyDescent="0.2">
      <c r="A300" s="525"/>
      <c r="B300" s="528" t="s">
        <v>4324</v>
      </c>
      <c r="C300" s="529" t="s">
        <v>4323</v>
      </c>
      <c r="D300" s="543">
        <v>43214</v>
      </c>
      <c r="E300" s="528" t="s">
        <v>1246</v>
      </c>
      <c r="F300" s="528" t="s">
        <v>4322</v>
      </c>
      <c r="G300" s="528"/>
      <c r="H300" s="539" t="s">
        <v>170</v>
      </c>
      <c r="I300" s="539"/>
      <c r="J300" s="83" t="s">
        <v>166</v>
      </c>
      <c r="K300" s="83" t="s">
        <v>9</v>
      </c>
      <c r="L300" s="87">
        <v>300</v>
      </c>
    </row>
    <row r="301" spans="1:12" x14ac:dyDescent="0.2">
      <c r="A301" s="525"/>
      <c r="B301" s="528"/>
      <c r="C301" s="529"/>
      <c r="D301" s="543"/>
      <c r="E301" s="528"/>
      <c r="F301" s="528"/>
      <c r="G301" s="528"/>
      <c r="H301" s="539" t="s">
        <v>56</v>
      </c>
      <c r="I301" s="539"/>
      <c r="J301" s="528" t="s">
        <v>166</v>
      </c>
      <c r="K301" s="528" t="s">
        <v>9</v>
      </c>
      <c r="L301" s="540">
        <v>1500</v>
      </c>
    </row>
    <row r="302" spans="1:12" x14ac:dyDescent="0.2">
      <c r="A302" s="525"/>
      <c r="B302" s="528"/>
      <c r="C302" s="529"/>
      <c r="D302" s="543"/>
      <c r="E302" s="528"/>
      <c r="F302" s="528"/>
      <c r="G302" s="528"/>
      <c r="H302" s="539"/>
      <c r="I302" s="539"/>
      <c r="J302" s="528"/>
      <c r="K302" s="528"/>
      <c r="L302" s="540"/>
    </row>
    <row r="303" spans="1:12" ht="24" x14ac:dyDescent="0.2">
      <c r="A303" s="525"/>
      <c r="B303" s="86" t="s">
        <v>33</v>
      </c>
      <c r="C303" s="85" t="s">
        <v>34</v>
      </c>
      <c r="D303" s="85" t="s">
        <v>169</v>
      </c>
      <c r="E303" s="85" t="s">
        <v>168</v>
      </c>
      <c r="F303" s="527"/>
      <c r="G303" s="527"/>
      <c r="H303" s="539" t="s">
        <v>167</v>
      </c>
      <c r="I303" s="539"/>
      <c r="J303" s="528" t="s">
        <v>166</v>
      </c>
      <c r="K303" s="528" t="s">
        <v>9</v>
      </c>
      <c r="L303" s="540">
        <v>150</v>
      </c>
    </row>
    <row r="304" spans="1:12" ht="24" x14ac:dyDescent="0.2">
      <c r="A304" s="525"/>
      <c r="B304" s="83" t="s">
        <v>710</v>
      </c>
      <c r="C304" s="83" t="s">
        <v>4322</v>
      </c>
      <c r="D304" s="84">
        <v>43219</v>
      </c>
      <c r="E304" s="83" t="s">
        <v>571</v>
      </c>
      <c r="F304" s="527"/>
      <c r="G304" s="527"/>
      <c r="H304" s="539"/>
      <c r="I304" s="539"/>
      <c r="J304" s="528"/>
      <c r="K304" s="528"/>
      <c r="L304" s="540"/>
    </row>
    <row r="305" spans="1:12" ht="24" x14ac:dyDescent="0.2">
      <c r="A305" s="525">
        <v>657</v>
      </c>
      <c r="B305" s="86" t="s">
        <v>23</v>
      </c>
      <c r="C305" s="85" t="s">
        <v>24</v>
      </c>
      <c r="D305" s="85" t="s">
        <v>175</v>
      </c>
      <c r="E305" s="85" t="s">
        <v>174</v>
      </c>
      <c r="F305" s="526" t="s">
        <v>18</v>
      </c>
      <c r="G305" s="526"/>
      <c r="H305" s="527"/>
      <c r="I305" s="527"/>
      <c r="J305" s="527"/>
      <c r="K305" s="527"/>
      <c r="L305" s="527"/>
    </row>
    <row r="306" spans="1:12" x14ac:dyDescent="0.2">
      <c r="A306" s="525"/>
      <c r="B306" s="528" t="s">
        <v>4321</v>
      </c>
      <c r="C306" s="528" t="s">
        <v>4320</v>
      </c>
      <c r="D306" s="543">
        <v>43266</v>
      </c>
      <c r="E306" s="528" t="s">
        <v>4319</v>
      </c>
      <c r="F306" s="528" t="s">
        <v>4318</v>
      </c>
      <c r="G306" s="528"/>
      <c r="H306" s="539" t="s">
        <v>170</v>
      </c>
      <c r="I306" s="539"/>
      <c r="J306" s="83" t="s">
        <v>166</v>
      </c>
      <c r="K306" s="83" t="s">
        <v>9</v>
      </c>
      <c r="L306" s="87">
        <v>3939</v>
      </c>
    </row>
    <row r="307" spans="1:12" x14ac:dyDescent="0.2">
      <c r="A307" s="525"/>
      <c r="B307" s="528"/>
      <c r="C307" s="528"/>
      <c r="D307" s="543"/>
      <c r="E307" s="528"/>
      <c r="F307" s="528"/>
      <c r="G307" s="528"/>
      <c r="H307" s="539" t="s">
        <v>56</v>
      </c>
      <c r="I307" s="539"/>
      <c r="J307" s="83" t="s">
        <v>166</v>
      </c>
      <c r="K307" s="83" t="s">
        <v>166</v>
      </c>
      <c r="L307" s="87">
        <v>0</v>
      </c>
    </row>
    <row r="308" spans="1:12" ht="24" x14ac:dyDescent="0.2">
      <c r="A308" s="525"/>
      <c r="B308" s="86" t="s">
        <v>33</v>
      </c>
      <c r="C308" s="85" t="s">
        <v>34</v>
      </c>
      <c r="D308" s="85" t="s">
        <v>169</v>
      </c>
      <c r="E308" s="85" t="s">
        <v>168</v>
      </c>
      <c r="F308" s="527"/>
      <c r="G308" s="527"/>
      <c r="H308" s="539" t="s">
        <v>167</v>
      </c>
      <c r="I308" s="539"/>
      <c r="J308" s="528" t="s">
        <v>166</v>
      </c>
      <c r="K308" s="528" t="s">
        <v>166</v>
      </c>
      <c r="L308" s="540">
        <v>0</v>
      </c>
    </row>
    <row r="309" spans="1:12" ht="24" x14ac:dyDescent="0.2">
      <c r="A309" s="525"/>
      <c r="B309" s="83" t="s">
        <v>211</v>
      </c>
      <c r="C309" s="83" t="s">
        <v>4318</v>
      </c>
      <c r="D309" s="84">
        <v>43280</v>
      </c>
      <c r="E309" s="83" t="s">
        <v>4317</v>
      </c>
      <c r="F309" s="527"/>
      <c r="G309" s="527"/>
      <c r="H309" s="539"/>
      <c r="I309" s="539"/>
      <c r="J309" s="528"/>
      <c r="K309" s="528"/>
      <c r="L309" s="540"/>
    </row>
    <row r="310" spans="1:12" ht="24" x14ac:dyDescent="0.2">
      <c r="A310" s="525">
        <v>658</v>
      </c>
      <c r="B310" s="86" t="s">
        <v>23</v>
      </c>
      <c r="C310" s="85" t="s">
        <v>24</v>
      </c>
      <c r="D310" s="85" t="s">
        <v>175</v>
      </c>
      <c r="E310" s="85" t="s">
        <v>174</v>
      </c>
      <c r="F310" s="526" t="s">
        <v>18</v>
      </c>
      <c r="G310" s="526"/>
      <c r="H310" s="527"/>
      <c r="I310" s="527"/>
      <c r="J310" s="527"/>
      <c r="K310" s="527"/>
      <c r="L310" s="527"/>
    </row>
    <row r="311" spans="1:12" x14ac:dyDescent="0.2">
      <c r="A311" s="525"/>
      <c r="B311" s="528" t="s">
        <v>4316</v>
      </c>
      <c r="C311" s="529" t="s">
        <v>4315</v>
      </c>
      <c r="D311" s="543">
        <v>43305</v>
      </c>
      <c r="E311" s="528" t="s">
        <v>641</v>
      </c>
      <c r="F311" s="528" t="s">
        <v>2380</v>
      </c>
      <c r="G311" s="528"/>
      <c r="H311" s="539" t="s">
        <v>170</v>
      </c>
      <c r="I311" s="539"/>
      <c r="J311" s="83" t="s">
        <v>166</v>
      </c>
      <c r="K311" s="83" t="s">
        <v>9</v>
      </c>
      <c r="L311" s="87">
        <v>726.44</v>
      </c>
    </row>
    <row r="312" spans="1:12" x14ac:dyDescent="0.2">
      <c r="A312" s="525"/>
      <c r="B312" s="528"/>
      <c r="C312" s="529"/>
      <c r="D312" s="543"/>
      <c r="E312" s="528"/>
      <c r="F312" s="528"/>
      <c r="G312" s="528"/>
      <c r="H312" s="539" t="s">
        <v>56</v>
      </c>
      <c r="I312" s="539"/>
      <c r="J312" s="83" t="s">
        <v>166</v>
      </c>
      <c r="K312" s="83" t="s">
        <v>9</v>
      </c>
      <c r="L312" s="87">
        <v>342.4</v>
      </c>
    </row>
    <row r="313" spans="1:12" ht="24" x14ac:dyDescent="0.2">
      <c r="A313" s="525"/>
      <c r="B313" s="86" t="s">
        <v>33</v>
      </c>
      <c r="C313" s="85" t="s">
        <v>34</v>
      </c>
      <c r="D313" s="85" t="s">
        <v>169</v>
      </c>
      <c r="E313" s="85" t="s">
        <v>168</v>
      </c>
      <c r="F313" s="527"/>
      <c r="G313" s="527"/>
      <c r="H313" s="539" t="s">
        <v>167</v>
      </c>
      <c r="I313" s="539"/>
      <c r="J313" s="528" t="s">
        <v>166</v>
      </c>
      <c r="K313" s="528" t="s">
        <v>9</v>
      </c>
      <c r="L313" s="540">
        <v>100</v>
      </c>
    </row>
    <row r="314" spans="1:12" ht="24" x14ac:dyDescent="0.2">
      <c r="A314" s="525"/>
      <c r="B314" s="83" t="s">
        <v>488</v>
      </c>
      <c r="C314" s="83" t="s">
        <v>2380</v>
      </c>
      <c r="D314" s="84">
        <v>43308</v>
      </c>
      <c r="E314" s="83" t="s">
        <v>4314</v>
      </c>
      <c r="F314" s="527"/>
      <c r="G314" s="527"/>
      <c r="H314" s="539"/>
      <c r="I314" s="539"/>
      <c r="J314" s="528"/>
      <c r="K314" s="528"/>
      <c r="L314" s="540"/>
    </row>
    <row r="315" spans="1:12" ht="24" x14ac:dyDescent="0.2">
      <c r="A315" s="525">
        <v>659</v>
      </c>
      <c r="B315" s="86" t="s">
        <v>23</v>
      </c>
      <c r="C315" s="85" t="s">
        <v>24</v>
      </c>
      <c r="D315" s="85" t="s">
        <v>175</v>
      </c>
      <c r="E315" s="85" t="s">
        <v>174</v>
      </c>
      <c r="F315" s="526" t="s">
        <v>18</v>
      </c>
      <c r="G315" s="526"/>
      <c r="H315" s="527"/>
      <c r="I315" s="527"/>
      <c r="J315" s="527"/>
      <c r="K315" s="527"/>
      <c r="L315" s="527"/>
    </row>
    <row r="316" spans="1:12" x14ac:dyDescent="0.2">
      <c r="A316" s="525"/>
      <c r="B316" s="528" t="s">
        <v>4306</v>
      </c>
      <c r="C316" s="529" t="s">
        <v>4313</v>
      </c>
      <c r="D316" s="543">
        <v>43201</v>
      </c>
      <c r="E316" s="528" t="s">
        <v>1074</v>
      </c>
      <c r="F316" s="528" t="s">
        <v>3711</v>
      </c>
      <c r="G316" s="528"/>
      <c r="H316" s="539" t="s">
        <v>170</v>
      </c>
      <c r="I316" s="539"/>
      <c r="J316" s="83" t="s">
        <v>166</v>
      </c>
      <c r="K316" s="83" t="s">
        <v>9</v>
      </c>
      <c r="L316" s="87">
        <v>85</v>
      </c>
    </row>
    <row r="317" spans="1:12" x14ac:dyDescent="0.2">
      <c r="A317" s="525"/>
      <c r="B317" s="528"/>
      <c r="C317" s="529"/>
      <c r="D317" s="543"/>
      <c r="E317" s="528"/>
      <c r="F317" s="528"/>
      <c r="G317" s="528"/>
      <c r="H317" s="539" t="s">
        <v>56</v>
      </c>
      <c r="I317" s="539"/>
      <c r="J317" s="83" t="s">
        <v>166</v>
      </c>
      <c r="K317" s="83" t="s">
        <v>9</v>
      </c>
      <c r="L317" s="87">
        <v>1294.67</v>
      </c>
    </row>
    <row r="318" spans="1:12" ht="24" x14ac:dyDescent="0.2">
      <c r="A318" s="525"/>
      <c r="B318" s="86" t="s">
        <v>33</v>
      </c>
      <c r="C318" s="85" t="s">
        <v>34</v>
      </c>
      <c r="D318" s="85" t="s">
        <v>169</v>
      </c>
      <c r="E318" s="85" t="s">
        <v>168</v>
      </c>
      <c r="F318" s="527"/>
      <c r="G318" s="527"/>
      <c r="H318" s="539" t="s">
        <v>167</v>
      </c>
      <c r="I318" s="539"/>
      <c r="J318" s="528" t="s">
        <v>166</v>
      </c>
      <c r="K318" s="528" t="s">
        <v>9</v>
      </c>
      <c r="L318" s="540">
        <v>185</v>
      </c>
    </row>
    <row r="319" spans="1:12" ht="24" x14ac:dyDescent="0.2">
      <c r="A319" s="525"/>
      <c r="B319" s="83" t="s">
        <v>283</v>
      </c>
      <c r="C319" s="83" t="s">
        <v>3711</v>
      </c>
      <c r="D319" s="84">
        <v>43205</v>
      </c>
      <c r="E319" s="83" t="s">
        <v>3273</v>
      </c>
      <c r="F319" s="527"/>
      <c r="G319" s="527"/>
      <c r="H319" s="539"/>
      <c r="I319" s="539"/>
      <c r="J319" s="528"/>
      <c r="K319" s="528"/>
      <c r="L319" s="540"/>
    </row>
    <row r="320" spans="1:12" ht="24" x14ac:dyDescent="0.2">
      <c r="A320" s="525">
        <v>660</v>
      </c>
      <c r="B320" s="86" t="s">
        <v>23</v>
      </c>
      <c r="C320" s="85" t="s">
        <v>24</v>
      </c>
      <c r="D320" s="85" t="s">
        <v>175</v>
      </c>
      <c r="E320" s="85" t="s">
        <v>174</v>
      </c>
      <c r="F320" s="526" t="s">
        <v>18</v>
      </c>
      <c r="G320" s="526"/>
      <c r="H320" s="527"/>
      <c r="I320" s="527"/>
      <c r="J320" s="527"/>
      <c r="K320" s="527"/>
      <c r="L320" s="527"/>
    </row>
    <row r="321" spans="1:12" x14ac:dyDescent="0.2">
      <c r="A321" s="525"/>
      <c r="B321" s="528" t="s">
        <v>4306</v>
      </c>
      <c r="C321" s="529" t="s">
        <v>4312</v>
      </c>
      <c r="D321" s="543">
        <v>43222</v>
      </c>
      <c r="E321" s="528" t="s">
        <v>4311</v>
      </c>
      <c r="F321" s="528" t="s">
        <v>4310</v>
      </c>
      <c r="G321" s="528"/>
      <c r="H321" s="539" t="s">
        <v>170</v>
      </c>
      <c r="I321" s="539"/>
      <c r="J321" s="83" t="s">
        <v>166</v>
      </c>
      <c r="K321" s="83" t="s">
        <v>9</v>
      </c>
      <c r="L321" s="87">
        <v>270.78000000000003</v>
      </c>
    </row>
    <row r="322" spans="1:12" x14ac:dyDescent="0.2">
      <c r="A322" s="525"/>
      <c r="B322" s="528"/>
      <c r="C322" s="529"/>
      <c r="D322" s="543"/>
      <c r="E322" s="528"/>
      <c r="F322" s="528"/>
      <c r="G322" s="528"/>
      <c r="H322" s="539" t="s">
        <v>56</v>
      </c>
      <c r="I322" s="539"/>
      <c r="J322" s="83" t="s">
        <v>166</v>
      </c>
      <c r="K322" s="83" t="s">
        <v>9</v>
      </c>
      <c r="L322" s="87">
        <v>1216.99</v>
      </c>
    </row>
    <row r="323" spans="1:12" ht="24" x14ac:dyDescent="0.2">
      <c r="A323" s="525"/>
      <c r="B323" s="86" t="s">
        <v>33</v>
      </c>
      <c r="C323" s="85" t="s">
        <v>34</v>
      </c>
      <c r="D323" s="85" t="s">
        <v>169</v>
      </c>
      <c r="E323" s="85" t="s">
        <v>168</v>
      </c>
      <c r="F323" s="527"/>
      <c r="G323" s="527"/>
      <c r="H323" s="539" t="s">
        <v>167</v>
      </c>
      <c r="I323" s="539"/>
      <c r="J323" s="528" t="s">
        <v>166</v>
      </c>
      <c r="K323" s="528" t="s">
        <v>9</v>
      </c>
      <c r="L323" s="540">
        <v>506.39</v>
      </c>
    </row>
    <row r="324" spans="1:12" ht="24" x14ac:dyDescent="0.2">
      <c r="A324" s="525"/>
      <c r="B324" s="83" t="s">
        <v>283</v>
      </c>
      <c r="C324" s="83" t="s">
        <v>4310</v>
      </c>
      <c r="D324" s="84">
        <v>43224</v>
      </c>
      <c r="E324" s="83" t="s">
        <v>1477</v>
      </c>
      <c r="F324" s="527"/>
      <c r="G324" s="527"/>
      <c r="H324" s="539"/>
      <c r="I324" s="539"/>
      <c r="J324" s="528"/>
      <c r="K324" s="528"/>
      <c r="L324" s="540"/>
    </row>
    <row r="325" spans="1:12" ht="24" x14ac:dyDescent="0.2">
      <c r="A325" s="525">
        <v>661</v>
      </c>
      <c r="B325" s="86" t="s">
        <v>23</v>
      </c>
      <c r="C325" s="85" t="s">
        <v>24</v>
      </c>
      <c r="D325" s="85" t="s">
        <v>175</v>
      </c>
      <c r="E325" s="85" t="s">
        <v>174</v>
      </c>
      <c r="F325" s="526" t="s">
        <v>18</v>
      </c>
      <c r="G325" s="526"/>
      <c r="H325" s="527"/>
      <c r="I325" s="527"/>
      <c r="J325" s="527"/>
      <c r="K325" s="527"/>
      <c r="L325" s="527"/>
    </row>
    <row r="326" spans="1:12" x14ac:dyDescent="0.2">
      <c r="A326" s="525"/>
      <c r="B326" s="528" t="s">
        <v>4306</v>
      </c>
      <c r="C326" s="529" t="s">
        <v>4309</v>
      </c>
      <c r="D326" s="543">
        <v>43277</v>
      </c>
      <c r="E326" s="528" t="s">
        <v>2695</v>
      </c>
      <c r="F326" s="528" t="s">
        <v>2699</v>
      </c>
      <c r="G326" s="528"/>
      <c r="H326" s="539" t="s">
        <v>170</v>
      </c>
      <c r="I326" s="539"/>
      <c r="J326" s="83" t="s">
        <v>166</v>
      </c>
      <c r="K326" s="83" t="s">
        <v>9</v>
      </c>
      <c r="L326" s="87">
        <v>634.81000000000006</v>
      </c>
    </row>
    <row r="327" spans="1:12" x14ac:dyDescent="0.2">
      <c r="A327" s="525"/>
      <c r="B327" s="528"/>
      <c r="C327" s="529"/>
      <c r="D327" s="543"/>
      <c r="E327" s="528"/>
      <c r="F327" s="528"/>
      <c r="G327" s="528"/>
      <c r="H327" s="539" t="s">
        <v>56</v>
      </c>
      <c r="I327" s="539"/>
      <c r="J327" s="83" t="s">
        <v>166</v>
      </c>
      <c r="K327" s="83" t="s">
        <v>9</v>
      </c>
      <c r="L327" s="87">
        <v>3590.82</v>
      </c>
    </row>
    <row r="328" spans="1:12" ht="24" x14ac:dyDescent="0.2">
      <c r="A328" s="525"/>
      <c r="B328" s="86" t="s">
        <v>33</v>
      </c>
      <c r="C328" s="85" t="s">
        <v>34</v>
      </c>
      <c r="D328" s="85" t="s">
        <v>169</v>
      </c>
      <c r="E328" s="85" t="s">
        <v>168</v>
      </c>
      <c r="F328" s="527"/>
      <c r="G328" s="527"/>
      <c r="H328" s="539" t="s">
        <v>167</v>
      </c>
      <c r="I328" s="539"/>
      <c r="J328" s="528" t="s">
        <v>166</v>
      </c>
      <c r="K328" s="528" t="s">
        <v>9</v>
      </c>
      <c r="L328" s="540">
        <v>100</v>
      </c>
    </row>
    <row r="329" spans="1:12" ht="24" x14ac:dyDescent="0.2">
      <c r="A329" s="525"/>
      <c r="B329" s="83" t="s">
        <v>283</v>
      </c>
      <c r="C329" s="83" t="s">
        <v>2699</v>
      </c>
      <c r="D329" s="84">
        <v>43281</v>
      </c>
      <c r="E329" s="83" t="s">
        <v>2098</v>
      </c>
      <c r="F329" s="527"/>
      <c r="G329" s="527"/>
      <c r="H329" s="539"/>
      <c r="I329" s="539"/>
      <c r="J329" s="528"/>
      <c r="K329" s="528"/>
      <c r="L329" s="540"/>
    </row>
    <row r="330" spans="1:12" ht="24" x14ac:dyDescent="0.2">
      <c r="A330" s="525">
        <v>662</v>
      </c>
      <c r="B330" s="86" t="s">
        <v>23</v>
      </c>
      <c r="C330" s="85" t="s">
        <v>24</v>
      </c>
      <c r="D330" s="85" t="s">
        <v>175</v>
      </c>
      <c r="E330" s="85" t="s">
        <v>174</v>
      </c>
      <c r="F330" s="526" t="s">
        <v>18</v>
      </c>
      <c r="G330" s="526"/>
      <c r="H330" s="527"/>
      <c r="I330" s="527"/>
      <c r="J330" s="527"/>
      <c r="K330" s="527"/>
      <c r="L330" s="527"/>
    </row>
    <row r="331" spans="1:12" x14ac:dyDescent="0.2">
      <c r="A331" s="525"/>
      <c r="B331" s="528" t="s">
        <v>4306</v>
      </c>
      <c r="C331" s="529" t="s">
        <v>4308</v>
      </c>
      <c r="D331" s="543">
        <v>43348</v>
      </c>
      <c r="E331" s="528" t="s">
        <v>476</v>
      </c>
      <c r="F331" s="528" t="s">
        <v>4307</v>
      </c>
      <c r="G331" s="528"/>
      <c r="H331" s="539" t="s">
        <v>170</v>
      </c>
      <c r="I331" s="539"/>
      <c r="J331" s="83" t="s">
        <v>166</v>
      </c>
      <c r="K331" s="83" t="s">
        <v>9</v>
      </c>
      <c r="L331" s="87">
        <v>1087.44</v>
      </c>
    </row>
    <row r="332" spans="1:12" x14ac:dyDescent="0.2">
      <c r="A332" s="525"/>
      <c r="B332" s="528"/>
      <c r="C332" s="529"/>
      <c r="D332" s="543"/>
      <c r="E332" s="528"/>
      <c r="F332" s="528"/>
      <c r="G332" s="528"/>
      <c r="H332" s="539" t="s">
        <v>56</v>
      </c>
      <c r="I332" s="539"/>
      <c r="J332" s="528" t="s">
        <v>166</v>
      </c>
      <c r="K332" s="528" t="s">
        <v>9</v>
      </c>
      <c r="L332" s="540">
        <v>1789.07</v>
      </c>
    </row>
    <row r="333" spans="1:12" x14ac:dyDescent="0.2">
      <c r="A333" s="525"/>
      <c r="B333" s="528"/>
      <c r="C333" s="529"/>
      <c r="D333" s="543"/>
      <c r="E333" s="528"/>
      <c r="F333" s="528"/>
      <c r="G333" s="528"/>
      <c r="H333" s="539"/>
      <c r="I333" s="539"/>
      <c r="J333" s="528"/>
      <c r="K333" s="528"/>
      <c r="L333" s="540"/>
    </row>
    <row r="334" spans="1:12" ht="24" x14ac:dyDescent="0.2">
      <c r="A334" s="525"/>
      <c r="B334" s="86" t="s">
        <v>33</v>
      </c>
      <c r="C334" s="85" t="s">
        <v>34</v>
      </c>
      <c r="D334" s="85" t="s">
        <v>169</v>
      </c>
      <c r="E334" s="85" t="s">
        <v>168</v>
      </c>
      <c r="F334" s="527"/>
      <c r="G334" s="527"/>
      <c r="H334" s="539" t="s">
        <v>167</v>
      </c>
      <c r="I334" s="539"/>
      <c r="J334" s="528" t="s">
        <v>166</v>
      </c>
      <c r="K334" s="528" t="s">
        <v>166</v>
      </c>
      <c r="L334" s="540">
        <v>0</v>
      </c>
    </row>
    <row r="335" spans="1:12" ht="24" x14ac:dyDescent="0.2">
      <c r="A335" s="525"/>
      <c r="B335" s="83" t="s">
        <v>283</v>
      </c>
      <c r="C335" s="83" t="s">
        <v>4307</v>
      </c>
      <c r="D335" s="84">
        <v>43352</v>
      </c>
      <c r="E335" s="83" t="s">
        <v>981</v>
      </c>
      <c r="F335" s="527"/>
      <c r="G335" s="527"/>
      <c r="H335" s="539"/>
      <c r="I335" s="539"/>
      <c r="J335" s="528"/>
      <c r="K335" s="528"/>
      <c r="L335" s="540"/>
    </row>
    <row r="336" spans="1:12" ht="24" x14ac:dyDescent="0.2">
      <c r="A336" s="525">
        <v>663</v>
      </c>
      <c r="B336" s="86" t="s">
        <v>23</v>
      </c>
      <c r="C336" s="85" t="s">
        <v>24</v>
      </c>
      <c r="D336" s="85" t="s">
        <v>175</v>
      </c>
      <c r="E336" s="85" t="s">
        <v>174</v>
      </c>
      <c r="F336" s="526" t="s">
        <v>18</v>
      </c>
      <c r="G336" s="526"/>
      <c r="H336" s="527"/>
      <c r="I336" s="527"/>
      <c r="J336" s="527"/>
      <c r="K336" s="527"/>
      <c r="L336" s="527"/>
    </row>
    <row r="337" spans="1:12" x14ac:dyDescent="0.2">
      <c r="A337" s="525"/>
      <c r="B337" s="528" t="s">
        <v>4306</v>
      </c>
      <c r="C337" s="529" t="s">
        <v>4305</v>
      </c>
      <c r="D337" s="543">
        <v>43367</v>
      </c>
      <c r="E337" s="528" t="s">
        <v>1003</v>
      </c>
      <c r="F337" s="528" t="s">
        <v>3708</v>
      </c>
      <c r="G337" s="528"/>
      <c r="H337" s="539" t="s">
        <v>170</v>
      </c>
      <c r="I337" s="539"/>
      <c r="J337" s="83" t="s">
        <v>166</v>
      </c>
      <c r="K337" s="83" t="s">
        <v>9</v>
      </c>
      <c r="L337" s="87">
        <v>1200.6500000000001</v>
      </c>
    </row>
    <row r="338" spans="1:12" x14ac:dyDescent="0.2">
      <c r="A338" s="525"/>
      <c r="B338" s="528"/>
      <c r="C338" s="529"/>
      <c r="D338" s="543"/>
      <c r="E338" s="528"/>
      <c r="F338" s="528"/>
      <c r="G338" s="528"/>
      <c r="H338" s="539" t="s">
        <v>56</v>
      </c>
      <c r="I338" s="539"/>
      <c r="J338" s="83" t="s">
        <v>166</v>
      </c>
      <c r="K338" s="83" t="s">
        <v>9</v>
      </c>
      <c r="L338" s="87">
        <v>1190.3800000000001</v>
      </c>
    </row>
    <row r="339" spans="1:12" ht="24" x14ac:dyDescent="0.2">
      <c r="A339" s="525"/>
      <c r="B339" s="86" t="s">
        <v>33</v>
      </c>
      <c r="C339" s="85" t="s">
        <v>34</v>
      </c>
      <c r="D339" s="85" t="s">
        <v>169</v>
      </c>
      <c r="E339" s="85" t="s">
        <v>168</v>
      </c>
      <c r="F339" s="527"/>
      <c r="G339" s="527"/>
      <c r="H339" s="539" t="s">
        <v>167</v>
      </c>
      <c r="I339" s="539"/>
      <c r="J339" s="528" t="s">
        <v>166</v>
      </c>
      <c r="K339" s="528" t="s">
        <v>9</v>
      </c>
      <c r="L339" s="540">
        <v>116.59</v>
      </c>
    </row>
    <row r="340" spans="1:12" ht="24" x14ac:dyDescent="0.2">
      <c r="A340" s="525"/>
      <c r="B340" s="83" t="s">
        <v>283</v>
      </c>
      <c r="C340" s="83" t="s">
        <v>3708</v>
      </c>
      <c r="D340" s="84">
        <v>43373</v>
      </c>
      <c r="E340" s="83" t="s">
        <v>2126</v>
      </c>
      <c r="F340" s="527"/>
      <c r="G340" s="527"/>
      <c r="H340" s="539"/>
      <c r="I340" s="539"/>
      <c r="J340" s="528"/>
      <c r="K340" s="528"/>
      <c r="L340" s="540"/>
    </row>
    <row r="341" spans="1:12" ht="24" x14ac:dyDescent="0.2">
      <c r="A341" s="525">
        <v>664</v>
      </c>
      <c r="B341" s="86" t="s">
        <v>23</v>
      </c>
      <c r="C341" s="85" t="s">
        <v>24</v>
      </c>
      <c r="D341" s="85" t="s">
        <v>175</v>
      </c>
      <c r="E341" s="85" t="s">
        <v>174</v>
      </c>
      <c r="F341" s="526" t="s">
        <v>18</v>
      </c>
      <c r="G341" s="526"/>
      <c r="H341" s="527"/>
      <c r="I341" s="527"/>
      <c r="J341" s="527"/>
      <c r="K341" s="527"/>
      <c r="L341" s="527"/>
    </row>
    <row r="342" spans="1:12" x14ac:dyDescent="0.2">
      <c r="A342" s="525"/>
      <c r="B342" s="528" t="s">
        <v>4300</v>
      </c>
      <c r="C342" s="528" t="s">
        <v>4304</v>
      </c>
      <c r="D342" s="543">
        <v>43194</v>
      </c>
      <c r="E342" s="528" t="s">
        <v>906</v>
      </c>
      <c r="F342" s="528" t="s">
        <v>499</v>
      </c>
      <c r="G342" s="528"/>
      <c r="H342" s="539" t="s">
        <v>170</v>
      </c>
      <c r="I342" s="539"/>
      <c r="J342" s="83" t="s">
        <v>166</v>
      </c>
      <c r="K342" s="83" t="s">
        <v>9</v>
      </c>
      <c r="L342" s="87">
        <v>693.94</v>
      </c>
    </row>
    <row r="343" spans="1:12" x14ac:dyDescent="0.2">
      <c r="A343" s="525"/>
      <c r="B343" s="528"/>
      <c r="C343" s="528"/>
      <c r="D343" s="543"/>
      <c r="E343" s="528"/>
      <c r="F343" s="528"/>
      <c r="G343" s="528"/>
      <c r="H343" s="539" t="s">
        <v>56</v>
      </c>
      <c r="I343" s="539"/>
      <c r="J343" s="83" t="s">
        <v>166</v>
      </c>
      <c r="K343" s="83" t="s">
        <v>9</v>
      </c>
      <c r="L343" s="87">
        <v>647.6</v>
      </c>
    </row>
    <row r="344" spans="1:12" ht="24" x14ac:dyDescent="0.2">
      <c r="A344" s="525"/>
      <c r="B344" s="86" t="s">
        <v>33</v>
      </c>
      <c r="C344" s="85" t="s">
        <v>34</v>
      </c>
      <c r="D344" s="85" t="s">
        <v>169</v>
      </c>
      <c r="E344" s="85" t="s">
        <v>168</v>
      </c>
      <c r="F344" s="527"/>
      <c r="G344" s="527"/>
      <c r="H344" s="539" t="s">
        <v>167</v>
      </c>
      <c r="I344" s="539"/>
      <c r="J344" s="528" t="s">
        <v>166</v>
      </c>
      <c r="K344" s="528" t="s">
        <v>166</v>
      </c>
      <c r="L344" s="540">
        <v>0</v>
      </c>
    </row>
    <row r="345" spans="1:12" ht="24" x14ac:dyDescent="0.2">
      <c r="A345" s="525"/>
      <c r="B345" s="83" t="s">
        <v>165</v>
      </c>
      <c r="C345" s="83" t="s">
        <v>499</v>
      </c>
      <c r="D345" s="84">
        <v>43197</v>
      </c>
      <c r="E345" s="83" t="s">
        <v>979</v>
      </c>
      <c r="F345" s="527"/>
      <c r="G345" s="527"/>
      <c r="H345" s="539"/>
      <c r="I345" s="539"/>
      <c r="J345" s="528"/>
      <c r="K345" s="528"/>
      <c r="L345" s="540"/>
    </row>
    <row r="346" spans="1:12" ht="24" x14ac:dyDescent="0.2">
      <c r="A346" s="525">
        <v>665</v>
      </c>
      <c r="B346" s="86" t="s">
        <v>23</v>
      </c>
      <c r="C346" s="85" t="s">
        <v>24</v>
      </c>
      <c r="D346" s="85" t="s">
        <v>175</v>
      </c>
      <c r="E346" s="85" t="s">
        <v>174</v>
      </c>
      <c r="F346" s="526" t="s">
        <v>18</v>
      </c>
      <c r="G346" s="526"/>
      <c r="H346" s="527"/>
      <c r="I346" s="527"/>
      <c r="J346" s="527"/>
      <c r="K346" s="527"/>
      <c r="L346" s="527"/>
    </row>
    <row r="347" spans="1:12" x14ac:dyDescent="0.2">
      <c r="A347" s="525"/>
      <c r="B347" s="528" t="s">
        <v>4300</v>
      </c>
      <c r="C347" s="528" t="s">
        <v>4303</v>
      </c>
      <c r="D347" s="543">
        <v>43216</v>
      </c>
      <c r="E347" s="528" t="s">
        <v>4302</v>
      </c>
      <c r="F347" s="528" t="s">
        <v>4301</v>
      </c>
      <c r="G347" s="528"/>
      <c r="H347" s="539" t="s">
        <v>170</v>
      </c>
      <c r="I347" s="539"/>
      <c r="J347" s="83" t="s">
        <v>166</v>
      </c>
      <c r="K347" s="83" t="s">
        <v>9</v>
      </c>
      <c r="L347" s="87">
        <v>162</v>
      </c>
    </row>
    <row r="348" spans="1:12" x14ac:dyDescent="0.2">
      <c r="A348" s="525"/>
      <c r="B348" s="528"/>
      <c r="C348" s="528"/>
      <c r="D348" s="543"/>
      <c r="E348" s="528"/>
      <c r="F348" s="528"/>
      <c r="G348" s="528"/>
      <c r="H348" s="539" t="s">
        <v>56</v>
      </c>
      <c r="I348" s="539"/>
      <c r="J348" s="83" t="s">
        <v>166</v>
      </c>
      <c r="K348" s="83" t="s">
        <v>9</v>
      </c>
      <c r="L348" s="87">
        <v>274</v>
      </c>
    </row>
    <row r="349" spans="1:12" ht="24" x14ac:dyDescent="0.2">
      <c r="A349" s="525"/>
      <c r="B349" s="86" t="s">
        <v>33</v>
      </c>
      <c r="C349" s="85" t="s">
        <v>34</v>
      </c>
      <c r="D349" s="85" t="s">
        <v>169</v>
      </c>
      <c r="E349" s="85" t="s">
        <v>168</v>
      </c>
      <c r="F349" s="527"/>
      <c r="G349" s="527"/>
      <c r="H349" s="539" t="s">
        <v>167</v>
      </c>
      <c r="I349" s="539"/>
      <c r="J349" s="528" t="s">
        <v>166</v>
      </c>
      <c r="K349" s="528" t="s">
        <v>166</v>
      </c>
      <c r="L349" s="540">
        <v>0</v>
      </c>
    </row>
    <row r="350" spans="1:12" ht="24" x14ac:dyDescent="0.2">
      <c r="A350" s="525"/>
      <c r="B350" s="83" t="s">
        <v>165</v>
      </c>
      <c r="C350" s="83" t="s">
        <v>4301</v>
      </c>
      <c r="D350" s="84">
        <v>43217</v>
      </c>
      <c r="E350" s="83" t="s">
        <v>797</v>
      </c>
      <c r="F350" s="527"/>
      <c r="G350" s="527"/>
      <c r="H350" s="539"/>
      <c r="I350" s="539"/>
      <c r="J350" s="528"/>
      <c r="K350" s="528"/>
      <c r="L350" s="540"/>
    </row>
    <row r="351" spans="1:12" ht="24" x14ac:dyDescent="0.2">
      <c r="A351" s="525">
        <v>666</v>
      </c>
      <c r="B351" s="86" t="s">
        <v>23</v>
      </c>
      <c r="C351" s="85" t="s">
        <v>24</v>
      </c>
      <c r="D351" s="85" t="s">
        <v>175</v>
      </c>
      <c r="E351" s="85" t="s">
        <v>174</v>
      </c>
      <c r="F351" s="526" t="s">
        <v>18</v>
      </c>
      <c r="G351" s="526"/>
      <c r="H351" s="527"/>
      <c r="I351" s="527"/>
      <c r="J351" s="527"/>
      <c r="K351" s="527"/>
      <c r="L351" s="527"/>
    </row>
    <row r="352" spans="1:12" x14ac:dyDescent="0.2">
      <c r="A352" s="525"/>
      <c r="B352" s="528" t="s">
        <v>4300</v>
      </c>
      <c r="C352" s="528" t="s">
        <v>4299</v>
      </c>
      <c r="D352" s="543">
        <v>43284</v>
      </c>
      <c r="E352" s="528" t="s">
        <v>1074</v>
      </c>
      <c r="F352" s="528" t="s">
        <v>4298</v>
      </c>
      <c r="G352" s="528"/>
      <c r="H352" s="539" t="s">
        <v>170</v>
      </c>
      <c r="I352" s="539"/>
      <c r="J352" s="83" t="s">
        <v>166</v>
      </c>
      <c r="K352" s="83" t="s">
        <v>9</v>
      </c>
      <c r="L352" s="87">
        <v>788.54</v>
      </c>
    </row>
    <row r="353" spans="1:12" x14ac:dyDescent="0.2">
      <c r="A353" s="525"/>
      <c r="B353" s="528"/>
      <c r="C353" s="528"/>
      <c r="D353" s="543"/>
      <c r="E353" s="528"/>
      <c r="F353" s="528"/>
      <c r="G353" s="528"/>
      <c r="H353" s="539" t="s">
        <v>56</v>
      </c>
      <c r="I353" s="539"/>
      <c r="J353" s="83" t="s">
        <v>166</v>
      </c>
      <c r="K353" s="83" t="s">
        <v>9</v>
      </c>
      <c r="L353" s="87">
        <v>3774.45</v>
      </c>
    </row>
    <row r="354" spans="1:12" ht="24" x14ac:dyDescent="0.2">
      <c r="A354" s="525"/>
      <c r="B354" s="86" t="s">
        <v>33</v>
      </c>
      <c r="C354" s="85" t="s">
        <v>34</v>
      </c>
      <c r="D354" s="85" t="s">
        <v>169</v>
      </c>
      <c r="E354" s="85" t="s">
        <v>168</v>
      </c>
      <c r="F354" s="527"/>
      <c r="G354" s="527"/>
      <c r="H354" s="539" t="s">
        <v>167</v>
      </c>
      <c r="I354" s="539"/>
      <c r="J354" s="528" t="s">
        <v>166</v>
      </c>
      <c r="K354" s="528" t="s">
        <v>9</v>
      </c>
      <c r="L354" s="540">
        <v>409.39</v>
      </c>
    </row>
    <row r="355" spans="1:12" ht="24" x14ac:dyDescent="0.2">
      <c r="A355" s="525"/>
      <c r="B355" s="83" t="s">
        <v>165</v>
      </c>
      <c r="C355" s="83" t="s">
        <v>4298</v>
      </c>
      <c r="D355" s="84">
        <v>43288</v>
      </c>
      <c r="E355" s="83" t="s">
        <v>4297</v>
      </c>
      <c r="F355" s="527"/>
      <c r="G355" s="527"/>
      <c r="H355" s="539"/>
      <c r="I355" s="539"/>
      <c r="J355" s="528"/>
      <c r="K355" s="528"/>
      <c r="L355" s="540"/>
    </row>
    <row r="356" spans="1:12" ht="24" x14ac:dyDescent="0.2">
      <c r="A356" s="525">
        <v>667</v>
      </c>
      <c r="B356" s="86" t="s">
        <v>23</v>
      </c>
      <c r="C356" s="85" t="s">
        <v>24</v>
      </c>
      <c r="D356" s="85" t="s">
        <v>175</v>
      </c>
      <c r="E356" s="85" t="s">
        <v>174</v>
      </c>
      <c r="F356" s="526" t="s">
        <v>18</v>
      </c>
      <c r="G356" s="526"/>
      <c r="H356" s="527"/>
      <c r="I356" s="527"/>
      <c r="J356" s="527"/>
      <c r="K356" s="527"/>
      <c r="L356" s="527"/>
    </row>
    <row r="357" spans="1:12" x14ac:dyDescent="0.2">
      <c r="A357" s="525"/>
      <c r="B357" s="528" t="s">
        <v>4296</v>
      </c>
      <c r="C357" s="529" t="s">
        <v>4295</v>
      </c>
      <c r="D357" s="543">
        <v>43322</v>
      </c>
      <c r="E357" s="528" t="s">
        <v>461</v>
      </c>
      <c r="F357" s="528" t="s">
        <v>459</v>
      </c>
      <c r="G357" s="528"/>
      <c r="H357" s="539" t="s">
        <v>170</v>
      </c>
      <c r="I357" s="539"/>
      <c r="J357" s="83" t="s">
        <v>166</v>
      </c>
      <c r="K357" s="83" t="s">
        <v>9</v>
      </c>
      <c r="L357" s="87">
        <v>744</v>
      </c>
    </row>
    <row r="358" spans="1:12" x14ac:dyDescent="0.2">
      <c r="A358" s="525"/>
      <c r="B358" s="528"/>
      <c r="C358" s="529"/>
      <c r="D358" s="543"/>
      <c r="E358" s="528"/>
      <c r="F358" s="528"/>
      <c r="G358" s="528"/>
      <c r="H358" s="539" t="s">
        <v>56</v>
      </c>
      <c r="I358" s="539"/>
      <c r="J358" s="83" t="s">
        <v>166</v>
      </c>
      <c r="K358" s="83" t="s">
        <v>166</v>
      </c>
      <c r="L358" s="87">
        <v>0</v>
      </c>
    </row>
    <row r="359" spans="1:12" ht="24" x14ac:dyDescent="0.2">
      <c r="A359" s="525"/>
      <c r="B359" s="86" t="s">
        <v>33</v>
      </c>
      <c r="C359" s="85" t="s">
        <v>34</v>
      </c>
      <c r="D359" s="85" t="s">
        <v>169</v>
      </c>
      <c r="E359" s="85" t="s">
        <v>168</v>
      </c>
      <c r="F359" s="527"/>
      <c r="G359" s="527"/>
      <c r="H359" s="539" t="s">
        <v>167</v>
      </c>
      <c r="I359" s="539"/>
      <c r="J359" s="528" t="s">
        <v>166</v>
      </c>
      <c r="K359" s="528" t="s">
        <v>9</v>
      </c>
      <c r="L359" s="540">
        <v>388.5</v>
      </c>
    </row>
    <row r="360" spans="1:12" ht="24" x14ac:dyDescent="0.2">
      <c r="A360" s="525"/>
      <c r="B360" s="83" t="s">
        <v>4294</v>
      </c>
      <c r="C360" s="83" t="s">
        <v>459</v>
      </c>
      <c r="D360" s="84">
        <v>43330</v>
      </c>
      <c r="E360" s="83" t="s">
        <v>458</v>
      </c>
      <c r="F360" s="527"/>
      <c r="G360" s="527"/>
      <c r="H360" s="539"/>
      <c r="I360" s="539"/>
      <c r="J360" s="528"/>
      <c r="K360" s="528"/>
      <c r="L360" s="540"/>
    </row>
    <row r="361" spans="1:12" ht="24" x14ac:dyDescent="0.2">
      <c r="A361" s="525">
        <v>668</v>
      </c>
      <c r="B361" s="86" t="s">
        <v>23</v>
      </c>
      <c r="C361" s="85" t="s">
        <v>24</v>
      </c>
      <c r="D361" s="85" t="s">
        <v>175</v>
      </c>
      <c r="E361" s="85" t="s">
        <v>174</v>
      </c>
      <c r="F361" s="526" t="s">
        <v>18</v>
      </c>
      <c r="G361" s="526"/>
      <c r="H361" s="527"/>
      <c r="I361" s="527"/>
      <c r="J361" s="527"/>
      <c r="K361" s="527"/>
      <c r="L361" s="527"/>
    </row>
    <row r="362" spans="1:12" x14ac:dyDescent="0.2">
      <c r="A362" s="525"/>
      <c r="B362" s="528" t="s">
        <v>4292</v>
      </c>
      <c r="C362" s="529" t="s">
        <v>4293</v>
      </c>
      <c r="D362" s="543">
        <v>43208</v>
      </c>
      <c r="E362" s="528" t="s">
        <v>450</v>
      </c>
      <c r="F362" s="528" t="s">
        <v>4112</v>
      </c>
      <c r="G362" s="528"/>
      <c r="H362" s="539" t="s">
        <v>170</v>
      </c>
      <c r="I362" s="539"/>
      <c r="J362" s="83" t="s">
        <v>166</v>
      </c>
      <c r="K362" s="83" t="s">
        <v>166</v>
      </c>
      <c r="L362" s="87">
        <v>0</v>
      </c>
    </row>
    <row r="363" spans="1:12" x14ac:dyDescent="0.2">
      <c r="A363" s="525"/>
      <c r="B363" s="528"/>
      <c r="C363" s="529"/>
      <c r="D363" s="543"/>
      <c r="E363" s="528"/>
      <c r="F363" s="528"/>
      <c r="G363" s="528"/>
      <c r="H363" s="539" t="s">
        <v>56</v>
      </c>
      <c r="I363" s="539"/>
      <c r="J363" s="528" t="s">
        <v>166</v>
      </c>
      <c r="K363" s="528" t="s">
        <v>166</v>
      </c>
      <c r="L363" s="540">
        <v>0</v>
      </c>
    </row>
    <row r="364" spans="1:12" x14ac:dyDescent="0.2">
      <c r="A364" s="525"/>
      <c r="B364" s="528"/>
      <c r="C364" s="529"/>
      <c r="D364" s="543"/>
      <c r="E364" s="528"/>
      <c r="F364" s="528"/>
      <c r="G364" s="528"/>
      <c r="H364" s="539"/>
      <c r="I364" s="539"/>
      <c r="J364" s="528"/>
      <c r="K364" s="528"/>
      <c r="L364" s="540"/>
    </row>
    <row r="365" spans="1:12" ht="24" x14ac:dyDescent="0.2">
      <c r="A365" s="525"/>
      <c r="B365" s="86" t="s">
        <v>33</v>
      </c>
      <c r="C365" s="85" t="s">
        <v>34</v>
      </c>
      <c r="D365" s="85" t="s">
        <v>169</v>
      </c>
      <c r="E365" s="85" t="s">
        <v>168</v>
      </c>
      <c r="F365" s="527"/>
      <c r="G365" s="527"/>
      <c r="H365" s="539" t="s">
        <v>167</v>
      </c>
      <c r="I365" s="539"/>
      <c r="J365" s="528" t="s">
        <v>166</v>
      </c>
      <c r="K365" s="528" t="s">
        <v>9</v>
      </c>
      <c r="L365" s="540">
        <v>722</v>
      </c>
    </row>
    <row r="366" spans="1:12" ht="24" x14ac:dyDescent="0.2">
      <c r="A366" s="525"/>
      <c r="B366" s="83" t="s">
        <v>710</v>
      </c>
      <c r="C366" s="83" t="s">
        <v>4112</v>
      </c>
      <c r="D366" s="84">
        <v>43215</v>
      </c>
      <c r="E366" s="83" t="s">
        <v>1709</v>
      </c>
      <c r="F366" s="527"/>
      <c r="G366" s="527"/>
      <c r="H366" s="539"/>
      <c r="I366" s="539"/>
      <c r="J366" s="528"/>
      <c r="K366" s="528"/>
      <c r="L366" s="540"/>
    </row>
    <row r="367" spans="1:12" ht="24" x14ac:dyDescent="0.2">
      <c r="A367" s="525">
        <v>669</v>
      </c>
      <c r="B367" s="86" t="s">
        <v>23</v>
      </c>
      <c r="C367" s="85" t="s">
        <v>24</v>
      </c>
      <c r="D367" s="85" t="s">
        <v>175</v>
      </c>
      <c r="E367" s="85" t="s">
        <v>174</v>
      </c>
      <c r="F367" s="526" t="s">
        <v>18</v>
      </c>
      <c r="G367" s="526"/>
      <c r="H367" s="527"/>
      <c r="I367" s="527"/>
      <c r="J367" s="527"/>
      <c r="K367" s="527"/>
      <c r="L367" s="527"/>
    </row>
    <row r="368" spans="1:12" x14ac:dyDescent="0.2">
      <c r="A368" s="525"/>
      <c r="B368" s="528" t="s">
        <v>4292</v>
      </c>
      <c r="C368" s="529" t="s">
        <v>4291</v>
      </c>
      <c r="D368" s="543">
        <v>43251</v>
      </c>
      <c r="E368" s="528" t="s">
        <v>2936</v>
      </c>
      <c r="F368" s="528" t="s">
        <v>2935</v>
      </c>
      <c r="G368" s="528"/>
      <c r="H368" s="539" t="s">
        <v>170</v>
      </c>
      <c r="I368" s="539"/>
      <c r="J368" s="83" t="s">
        <v>166</v>
      </c>
      <c r="K368" s="83" t="s">
        <v>9</v>
      </c>
      <c r="L368" s="87">
        <v>417.5</v>
      </c>
    </row>
    <row r="369" spans="1:12" x14ac:dyDescent="0.2">
      <c r="A369" s="525"/>
      <c r="B369" s="528"/>
      <c r="C369" s="529"/>
      <c r="D369" s="543"/>
      <c r="E369" s="528"/>
      <c r="F369" s="528"/>
      <c r="G369" s="528"/>
      <c r="H369" s="539" t="s">
        <v>56</v>
      </c>
      <c r="I369" s="539"/>
      <c r="J369" s="83" t="s">
        <v>166</v>
      </c>
      <c r="K369" s="83" t="s">
        <v>9</v>
      </c>
      <c r="L369" s="87">
        <v>511.6</v>
      </c>
    </row>
    <row r="370" spans="1:12" ht="24" x14ac:dyDescent="0.2">
      <c r="A370" s="525"/>
      <c r="B370" s="86" t="s">
        <v>33</v>
      </c>
      <c r="C370" s="85" t="s">
        <v>34</v>
      </c>
      <c r="D370" s="85" t="s">
        <v>169</v>
      </c>
      <c r="E370" s="85" t="s">
        <v>168</v>
      </c>
      <c r="F370" s="527"/>
      <c r="G370" s="527"/>
      <c r="H370" s="539" t="s">
        <v>167</v>
      </c>
      <c r="I370" s="539"/>
      <c r="J370" s="528" t="s">
        <v>166</v>
      </c>
      <c r="K370" s="528" t="s">
        <v>9</v>
      </c>
      <c r="L370" s="540">
        <v>200</v>
      </c>
    </row>
    <row r="371" spans="1:12" ht="24" x14ac:dyDescent="0.2">
      <c r="A371" s="525"/>
      <c r="B371" s="83" t="s">
        <v>710</v>
      </c>
      <c r="C371" s="83" t="s">
        <v>2935</v>
      </c>
      <c r="D371" s="84">
        <v>43253</v>
      </c>
      <c r="E371" s="83" t="s">
        <v>1149</v>
      </c>
      <c r="F371" s="527"/>
      <c r="G371" s="527"/>
      <c r="H371" s="539"/>
      <c r="I371" s="539"/>
      <c r="J371" s="528"/>
      <c r="K371" s="528"/>
      <c r="L371" s="540"/>
    </row>
    <row r="372" spans="1:12" ht="24" x14ac:dyDescent="0.2">
      <c r="A372" s="525">
        <v>670</v>
      </c>
      <c r="B372" s="86" t="s">
        <v>23</v>
      </c>
      <c r="C372" s="85" t="s">
        <v>24</v>
      </c>
      <c r="D372" s="85" t="s">
        <v>175</v>
      </c>
      <c r="E372" s="85" t="s">
        <v>174</v>
      </c>
      <c r="F372" s="526" t="s">
        <v>18</v>
      </c>
      <c r="G372" s="526"/>
      <c r="H372" s="527"/>
      <c r="I372" s="527"/>
      <c r="J372" s="527"/>
      <c r="K372" s="527"/>
      <c r="L372" s="527"/>
    </row>
    <row r="373" spans="1:12" x14ac:dyDescent="0.2">
      <c r="A373" s="525"/>
      <c r="B373" s="528" t="s">
        <v>4284</v>
      </c>
      <c r="C373" s="529" t="s">
        <v>4290</v>
      </c>
      <c r="D373" s="543">
        <v>43197</v>
      </c>
      <c r="E373" s="528" t="s">
        <v>3739</v>
      </c>
      <c r="F373" s="528" t="s">
        <v>357</v>
      </c>
      <c r="G373" s="528"/>
      <c r="H373" s="539" t="s">
        <v>170</v>
      </c>
      <c r="I373" s="539"/>
      <c r="J373" s="83" t="s">
        <v>9</v>
      </c>
      <c r="K373" s="83" t="s">
        <v>166</v>
      </c>
      <c r="L373" s="87">
        <v>1070</v>
      </c>
    </row>
    <row r="374" spans="1:12" x14ac:dyDescent="0.2">
      <c r="A374" s="525"/>
      <c r="B374" s="528"/>
      <c r="C374" s="529"/>
      <c r="D374" s="543"/>
      <c r="E374" s="528"/>
      <c r="F374" s="528"/>
      <c r="G374" s="528"/>
      <c r="H374" s="539" t="s">
        <v>56</v>
      </c>
      <c r="I374" s="539"/>
      <c r="J374" s="528" t="s">
        <v>9</v>
      </c>
      <c r="K374" s="528" t="s">
        <v>166</v>
      </c>
      <c r="L374" s="540">
        <v>504.6</v>
      </c>
    </row>
    <row r="375" spans="1:12" x14ac:dyDescent="0.2">
      <c r="A375" s="525"/>
      <c r="B375" s="528"/>
      <c r="C375" s="529"/>
      <c r="D375" s="543"/>
      <c r="E375" s="528"/>
      <c r="F375" s="528"/>
      <c r="G375" s="528"/>
      <c r="H375" s="539"/>
      <c r="I375" s="539"/>
      <c r="J375" s="528"/>
      <c r="K375" s="528"/>
      <c r="L375" s="540"/>
    </row>
    <row r="376" spans="1:12" ht="24" x14ac:dyDescent="0.2">
      <c r="A376" s="525"/>
      <c r="B376" s="86" t="s">
        <v>33</v>
      </c>
      <c r="C376" s="85" t="s">
        <v>34</v>
      </c>
      <c r="D376" s="85" t="s">
        <v>169</v>
      </c>
      <c r="E376" s="85" t="s">
        <v>168</v>
      </c>
      <c r="F376" s="527"/>
      <c r="G376" s="527"/>
      <c r="H376" s="539" t="s">
        <v>167</v>
      </c>
      <c r="I376" s="539"/>
      <c r="J376" s="528" t="s">
        <v>9</v>
      </c>
      <c r="K376" s="528" t="s">
        <v>9</v>
      </c>
      <c r="L376" s="540">
        <v>1200</v>
      </c>
    </row>
    <row r="377" spans="1:12" ht="24" x14ac:dyDescent="0.2">
      <c r="A377" s="525"/>
      <c r="B377" s="83" t="s">
        <v>211</v>
      </c>
      <c r="C377" s="83" t="s">
        <v>357</v>
      </c>
      <c r="D377" s="84">
        <v>43204</v>
      </c>
      <c r="E377" s="83" t="s">
        <v>3306</v>
      </c>
      <c r="F377" s="527"/>
      <c r="G377" s="527"/>
      <c r="H377" s="539"/>
      <c r="I377" s="539"/>
      <c r="J377" s="528"/>
      <c r="K377" s="528"/>
      <c r="L377" s="540"/>
    </row>
    <row r="378" spans="1:12" ht="24" x14ac:dyDescent="0.2">
      <c r="A378" s="525">
        <v>671</v>
      </c>
      <c r="B378" s="86" t="s">
        <v>23</v>
      </c>
      <c r="C378" s="85" t="s">
        <v>24</v>
      </c>
      <c r="D378" s="85" t="s">
        <v>175</v>
      </c>
      <c r="E378" s="85" t="s">
        <v>174</v>
      </c>
      <c r="F378" s="526" t="s">
        <v>18</v>
      </c>
      <c r="G378" s="526"/>
      <c r="H378" s="527"/>
      <c r="I378" s="527"/>
      <c r="J378" s="527"/>
      <c r="K378" s="527"/>
      <c r="L378" s="527"/>
    </row>
    <row r="379" spans="1:12" x14ac:dyDescent="0.2">
      <c r="A379" s="525"/>
      <c r="B379" s="528" t="s">
        <v>4284</v>
      </c>
      <c r="C379" s="529" t="s">
        <v>4289</v>
      </c>
      <c r="D379" s="543">
        <v>43232</v>
      </c>
      <c r="E379" s="528" t="s">
        <v>2266</v>
      </c>
      <c r="F379" s="528" t="s">
        <v>2487</v>
      </c>
      <c r="G379" s="528"/>
      <c r="H379" s="539" t="s">
        <v>170</v>
      </c>
      <c r="I379" s="539"/>
      <c r="J379" s="83" t="s">
        <v>166</v>
      </c>
      <c r="K379" s="83" t="s">
        <v>9</v>
      </c>
      <c r="L379" s="87">
        <v>595.86</v>
      </c>
    </row>
    <row r="380" spans="1:12" x14ac:dyDescent="0.2">
      <c r="A380" s="525"/>
      <c r="B380" s="528"/>
      <c r="C380" s="529"/>
      <c r="D380" s="543"/>
      <c r="E380" s="528"/>
      <c r="F380" s="528"/>
      <c r="G380" s="528"/>
      <c r="H380" s="539" t="s">
        <v>56</v>
      </c>
      <c r="I380" s="539"/>
      <c r="J380" s="83" t="s">
        <v>166</v>
      </c>
      <c r="K380" s="83" t="s">
        <v>9</v>
      </c>
      <c r="L380" s="87">
        <v>471.03</v>
      </c>
    </row>
    <row r="381" spans="1:12" ht="24" x14ac:dyDescent="0.2">
      <c r="A381" s="525"/>
      <c r="B381" s="86" t="s">
        <v>33</v>
      </c>
      <c r="C381" s="85" t="s">
        <v>34</v>
      </c>
      <c r="D381" s="85" t="s">
        <v>169</v>
      </c>
      <c r="E381" s="85" t="s">
        <v>168</v>
      </c>
      <c r="F381" s="527"/>
      <c r="G381" s="527"/>
      <c r="H381" s="539" t="s">
        <v>167</v>
      </c>
      <c r="I381" s="539"/>
      <c r="J381" s="528" t="s">
        <v>166</v>
      </c>
      <c r="K381" s="528" t="s">
        <v>9</v>
      </c>
      <c r="L381" s="540">
        <v>200</v>
      </c>
    </row>
    <row r="382" spans="1:12" ht="24" x14ac:dyDescent="0.2">
      <c r="A382" s="525"/>
      <c r="B382" s="83" t="s">
        <v>211</v>
      </c>
      <c r="C382" s="83" t="s">
        <v>2487</v>
      </c>
      <c r="D382" s="84">
        <v>43240</v>
      </c>
      <c r="E382" s="83" t="s">
        <v>4288</v>
      </c>
      <c r="F382" s="527"/>
      <c r="G382" s="527"/>
      <c r="H382" s="539"/>
      <c r="I382" s="539"/>
      <c r="J382" s="528"/>
      <c r="K382" s="528"/>
      <c r="L382" s="540"/>
    </row>
    <row r="383" spans="1:12" ht="24" x14ac:dyDescent="0.2">
      <c r="A383" s="525">
        <v>672</v>
      </c>
      <c r="B383" s="86" t="s">
        <v>23</v>
      </c>
      <c r="C383" s="85" t="s">
        <v>24</v>
      </c>
      <c r="D383" s="85" t="s">
        <v>175</v>
      </c>
      <c r="E383" s="85" t="s">
        <v>174</v>
      </c>
      <c r="F383" s="526" t="s">
        <v>18</v>
      </c>
      <c r="G383" s="526"/>
      <c r="H383" s="527"/>
      <c r="I383" s="527"/>
      <c r="J383" s="527"/>
      <c r="K383" s="527"/>
      <c r="L383" s="527"/>
    </row>
    <row r="384" spans="1:12" x14ac:dyDescent="0.2">
      <c r="A384" s="525"/>
      <c r="B384" s="528" t="s">
        <v>4284</v>
      </c>
      <c r="C384" s="529" t="s">
        <v>4287</v>
      </c>
      <c r="D384" s="543">
        <v>43279</v>
      </c>
      <c r="E384" s="528" t="s">
        <v>568</v>
      </c>
      <c r="F384" s="528" t="s">
        <v>4286</v>
      </c>
      <c r="G384" s="528"/>
      <c r="H384" s="539" t="s">
        <v>170</v>
      </c>
      <c r="I384" s="539"/>
      <c r="J384" s="83" t="s">
        <v>166</v>
      </c>
      <c r="K384" s="83" t="s">
        <v>9</v>
      </c>
      <c r="L384" s="87">
        <v>419</v>
      </c>
    </row>
    <row r="385" spans="1:12" x14ac:dyDescent="0.2">
      <c r="A385" s="525"/>
      <c r="B385" s="528"/>
      <c r="C385" s="529"/>
      <c r="D385" s="543"/>
      <c r="E385" s="528"/>
      <c r="F385" s="528"/>
      <c r="G385" s="528"/>
      <c r="H385" s="539" t="s">
        <v>56</v>
      </c>
      <c r="I385" s="539"/>
      <c r="J385" s="83" t="s">
        <v>166</v>
      </c>
      <c r="K385" s="83" t="s">
        <v>9</v>
      </c>
      <c r="L385" s="87">
        <v>1790.21</v>
      </c>
    </row>
    <row r="386" spans="1:12" ht="24" x14ac:dyDescent="0.2">
      <c r="A386" s="525"/>
      <c r="B386" s="86" t="s">
        <v>33</v>
      </c>
      <c r="C386" s="85" t="s">
        <v>34</v>
      </c>
      <c r="D386" s="85" t="s">
        <v>169</v>
      </c>
      <c r="E386" s="85" t="s">
        <v>168</v>
      </c>
      <c r="F386" s="527"/>
      <c r="G386" s="527"/>
      <c r="H386" s="539" t="s">
        <v>167</v>
      </c>
      <c r="I386" s="539"/>
      <c r="J386" s="528" t="s">
        <v>166</v>
      </c>
      <c r="K386" s="528" t="s">
        <v>9</v>
      </c>
      <c r="L386" s="540">
        <v>630.20000000000005</v>
      </c>
    </row>
    <row r="387" spans="1:12" ht="24" x14ac:dyDescent="0.2">
      <c r="A387" s="525"/>
      <c r="B387" s="83" t="s">
        <v>211</v>
      </c>
      <c r="C387" s="83" t="s">
        <v>4286</v>
      </c>
      <c r="D387" s="84">
        <v>43284</v>
      </c>
      <c r="E387" s="83" t="s">
        <v>4285</v>
      </c>
      <c r="F387" s="527"/>
      <c r="G387" s="527"/>
      <c r="H387" s="539"/>
      <c r="I387" s="539"/>
      <c r="J387" s="528"/>
      <c r="K387" s="528"/>
      <c r="L387" s="540"/>
    </row>
    <row r="388" spans="1:12" ht="24" x14ac:dyDescent="0.2">
      <c r="A388" s="525">
        <v>673</v>
      </c>
      <c r="B388" s="86" t="s">
        <v>23</v>
      </c>
      <c r="C388" s="85" t="s">
        <v>24</v>
      </c>
      <c r="D388" s="85" t="s">
        <v>175</v>
      </c>
      <c r="E388" s="85" t="s">
        <v>174</v>
      </c>
      <c r="F388" s="526" t="s">
        <v>18</v>
      </c>
      <c r="G388" s="526"/>
      <c r="H388" s="527"/>
      <c r="I388" s="527"/>
      <c r="J388" s="527"/>
      <c r="K388" s="527"/>
      <c r="L388" s="527"/>
    </row>
    <row r="389" spans="1:12" x14ac:dyDescent="0.2">
      <c r="A389" s="525"/>
      <c r="B389" s="528" t="s">
        <v>4284</v>
      </c>
      <c r="C389" s="529" t="s">
        <v>4283</v>
      </c>
      <c r="D389" s="543">
        <v>43314</v>
      </c>
      <c r="E389" s="528" t="s">
        <v>360</v>
      </c>
      <c r="F389" s="528" t="s">
        <v>4282</v>
      </c>
      <c r="G389" s="528"/>
      <c r="H389" s="539" t="s">
        <v>170</v>
      </c>
      <c r="I389" s="539"/>
      <c r="J389" s="83" t="s">
        <v>166</v>
      </c>
      <c r="K389" s="83" t="s">
        <v>9</v>
      </c>
      <c r="L389" s="87">
        <v>460.68</v>
      </c>
    </row>
    <row r="390" spans="1:12" x14ac:dyDescent="0.2">
      <c r="A390" s="525"/>
      <c r="B390" s="528"/>
      <c r="C390" s="529"/>
      <c r="D390" s="543"/>
      <c r="E390" s="528"/>
      <c r="F390" s="528"/>
      <c r="G390" s="528"/>
      <c r="H390" s="539" t="s">
        <v>56</v>
      </c>
      <c r="I390" s="539"/>
      <c r="J390" s="83" t="s">
        <v>166</v>
      </c>
      <c r="K390" s="83" t="s">
        <v>9</v>
      </c>
      <c r="L390" s="87">
        <v>506.4</v>
      </c>
    </row>
    <row r="391" spans="1:12" ht="24" x14ac:dyDescent="0.2">
      <c r="A391" s="525"/>
      <c r="B391" s="86" t="s">
        <v>33</v>
      </c>
      <c r="C391" s="85" t="s">
        <v>34</v>
      </c>
      <c r="D391" s="85" t="s">
        <v>169</v>
      </c>
      <c r="E391" s="85" t="s">
        <v>168</v>
      </c>
      <c r="F391" s="527"/>
      <c r="G391" s="527"/>
      <c r="H391" s="539" t="s">
        <v>167</v>
      </c>
      <c r="I391" s="539"/>
      <c r="J391" s="528" t="s">
        <v>166</v>
      </c>
      <c r="K391" s="528" t="s">
        <v>9</v>
      </c>
      <c r="L391" s="540">
        <v>490</v>
      </c>
    </row>
    <row r="392" spans="1:12" ht="24" x14ac:dyDescent="0.2">
      <c r="A392" s="525"/>
      <c r="B392" s="83" t="s">
        <v>211</v>
      </c>
      <c r="C392" s="83" t="s">
        <v>4282</v>
      </c>
      <c r="D392" s="84">
        <v>43316</v>
      </c>
      <c r="E392" s="83" t="s">
        <v>4281</v>
      </c>
      <c r="F392" s="527"/>
      <c r="G392" s="527"/>
      <c r="H392" s="539"/>
      <c r="I392" s="539"/>
      <c r="J392" s="528"/>
      <c r="K392" s="528"/>
      <c r="L392" s="540"/>
    </row>
    <row r="393" spans="1:12" ht="24" x14ac:dyDescent="0.2">
      <c r="A393" s="525">
        <v>674</v>
      </c>
      <c r="B393" s="86" t="s">
        <v>23</v>
      </c>
      <c r="C393" s="85" t="s">
        <v>24</v>
      </c>
      <c r="D393" s="85" t="s">
        <v>175</v>
      </c>
      <c r="E393" s="85" t="s">
        <v>174</v>
      </c>
      <c r="F393" s="526" t="s">
        <v>18</v>
      </c>
      <c r="G393" s="526"/>
      <c r="H393" s="527"/>
      <c r="I393" s="527"/>
      <c r="J393" s="527"/>
      <c r="K393" s="527"/>
      <c r="L393" s="527"/>
    </row>
    <row r="394" spans="1:12" x14ac:dyDescent="0.2">
      <c r="A394" s="525"/>
      <c r="B394" s="528" t="s">
        <v>4276</v>
      </c>
      <c r="C394" s="529" t="s">
        <v>4280</v>
      </c>
      <c r="D394" s="543">
        <v>43270</v>
      </c>
      <c r="E394" s="528" t="s">
        <v>4279</v>
      </c>
      <c r="F394" s="528" t="s">
        <v>4278</v>
      </c>
      <c r="G394" s="528"/>
      <c r="H394" s="539" t="s">
        <v>170</v>
      </c>
      <c r="I394" s="539"/>
      <c r="J394" s="83" t="s">
        <v>166</v>
      </c>
      <c r="K394" s="83" t="s">
        <v>9</v>
      </c>
      <c r="L394" s="87">
        <v>813.56</v>
      </c>
    </row>
    <row r="395" spans="1:12" x14ac:dyDescent="0.2">
      <c r="A395" s="525"/>
      <c r="B395" s="528"/>
      <c r="C395" s="529"/>
      <c r="D395" s="543"/>
      <c r="E395" s="528"/>
      <c r="F395" s="528"/>
      <c r="G395" s="528"/>
      <c r="H395" s="539" t="s">
        <v>56</v>
      </c>
      <c r="I395" s="539"/>
      <c r="J395" s="83" t="s">
        <v>166</v>
      </c>
      <c r="K395" s="83" t="s">
        <v>9</v>
      </c>
      <c r="L395" s="87">
        <v>267.39</v>
      </c>
    </row>
    <row r="396" spans="1:12" ht="24" x14ac:dyDescent="0.2">
      <c r="A396" s="525"/>
      <c r="B396" s="86" t="s">
        <v>33</v>
      </c>
      <c r="C396" s="85" t="s">
        <v>34</v>
      </c>
      <c r="D396" s="85" t="s">
        <v>169</v>
      </c>
      <c r="E396" s="85" t="s">
        <v>168</v>
      </c>
      <c r="F396" s="527"/>
      <c r="G396" s="527"/>
      <c r="H396" s="539" t="s">
        <v>167</v>
      </c>
      <c r="I396" s="539"/>
      <c r="J396" s="528" t="s">
        <v>166</v>
      </c>
      <c r="K396" s="528" t="s">
        <v>9</v>
      </c>
      <c r="L396" s="540">
        <v>150</v>
      </c>
    </row>
    <row r="397" spans="1:12" ht="24" x14ac:dyDescent="0.2">
      <c r="A397" s="525"/>
      <c r="B397" s="83" t="s">
        <v>1129</v>
      </c>
      <c r="C397" s="83" t="s">
        <v>4278</v>
      </c>
      <c r="D397" s="84">
        <v>43272</v>
      </c>
      <c r="E397" s="83" t="s">
        <v>1206</v>
      </c>
      <c r="F397" s="527"/>
      <c r="G397" s="527"/>
      <c r="H397" s="539"/>
      <c r="I397" s="539"/>
      <c r="J397" s="528"/>
      <c r="K397" s="528"/>
      <c r="L397" s="540"/>
    </row>
    <row r="398" spans="1:12" ht="24" x14ac:dyDescent="0.2">
      <c r="A398" s="525">
        <v>675</v>
      </c>
      <c r="B398" s="86" t="s">
        <v>23</v>
      </c>
      <c r="C398" s="85" t="s">
        <v>24</v>
      </c>
      <c r="D398" s="85" t="s">
        <v>175</v>
      </c>
      <c r="E398" s="85" t="s">
        <v>174</v>
      </c>
      <c r="F398" s="526" t="s">
        <v>18</v>
      </c>
      <c r="G398" s="526"/>
      <c r="H398" s="527"/>
      <c r="I398" s="527"/>
      <c r="J398" s="527"/>
      <c r="K398" s="527"/>
      <c r="L398" s="527"/>
    </row>
    <row r="399" spans="1:12" x14ac:dyDescent="0.2">
      <c r="A399" s="525"/>
      <c r="B399" s="528" t="s">
        <v>4276</v>
      </c>
      <c r="C399" s="529" t="s">
        <v>4277</v>
      </c>
      <c r="D399" s="543">
        <v>43273</v>
      </c>
      <c r="E399" s="528" t="s">
        <v>526</v>
      </c>
      <c r="F399" s="528" t="s">
        <v>693</v>
      </c>
      <c r="G399" s="528"/>
      <c r="H399" s="539" t="s">
        <v>170</v>
      </c>
      <c r="I399" s="539"/>
      <c r="J399" s="83" t="s">
        <v>166</v>
      </c>
      <c r="K399" s="83" t="s">
        <v>9</v>
      </c>
      <c r="L399" s="87">
        <v>221.63</v>
      </c>
    </row>
    <row r="400" spans="1:12" x14ac:dyDescent="0.2">
      <c r="A400" s="525"/>
      <c r="B400" s="528"/>
      <c r="C400" s="529"/>
      <c r="D400" s="543"/>
      <c r="E400" s="528"/>
      <c r="F400" s="528"/>
      <c r="G400" s="528"/>
      <c r="H400" s="539" t="s">
        <v>56</v>
      </c>
      <c r="I400" s="539"/>
      <c r="J400" s="83" t="s">
        <v>166</v>
      </c>
      <c r="K400" s="83" t="s">
        <v>9</v>
      </c>
      <c r="L400" s="87">
        <v>368.4</v>
      </c>
    </row>
    <row r="401" spans="1:12" ht="24" x14ac:dyDescent="0.2">
      <c r="A401" s="525"/>
      <c r="B401" s="86" t="s">
        <v>33</v>
      </c>
      <c r="C401" s="85" t="s">
        <v>34</v>
      </c>
      <c r="D401" s="85" t="s">
        <v>169</v>
      </c>
      <c r="E401" s="85" t="s">
        <v>168</v>
      </c>
      <c r="F401" s="527"/>
      <c r="G401" s="527"/>
      <c r="H401" s="539" t="s">
        <v>167</v>
      </c>
      <c r="I401" s="539"/>
      <c r="J401" s="528" t="s">
        <v>166</v>
      </c>
      <c r="K401" s="528" t="s">
        <v>9</v>
      </c>
      <c r="L401" s="540">
        <v>505</v>
      </c>
    </row>
    <row r="402" spans="1:12" ht="24" x14ac:dyDescent="0.2">
      <c r="A402" s="525"/>
      <c r="B402" s="83" t="s">
        <v>1129</v>
      </c>
      <c r="C402" s="83" t="s">
        <v>693</v>
      </c>
      <c r="D402" s="84">
        <v>43274</v>
      </c>
      <c r="E402" s="83" t="s">
        <v>1367</v>
      </c>
      <c r="F402" s="527"/>
      <c r="G402" s="527"/>
      <c r="H402" s="539"/>
      <c r="I402" s="539"/>
      <c r="J402" s="528"/>
      <c r="K402" s="528"/>
      <c r="L402" s="540"/>
    </row>
    <row r="403" spans="1:12" ht="24" x14ac:dyDescent="0.2">
      <c r="A403" s="525">
        <v>676</v>
      </c>
      <c r="B403" s="86" t="s">
        <v>23</v>
      </c>
      <c r="C403" s="85" t="s">
        <v>24</v>
      </c>
      <c r="D403" s="85" t="s">
        <v>175</v>
      </c>
      <c r="E403" s="85" t="s">
        <v>174</v>
      </c>
      <c r="F403" s="526" t="s">
        <v>18</v>
      </c>
      <c r="G403" s="526"/>
      <c r="H403" s="527"/>
      <c r="I403" s="527"/>
      <c r="J403" s="527"/>
      <c r="K403" s="527"/>
      <c r="L403" s="527"/>
    </row>
    <row r="404" spans="1:12" x14ac:dyDescent="0.2">
      <c r="A404" s="525"/>
      <c r="B404" s="528" t="s">
        <v>4276</v>
      </c>
      <c r="C404" s="529" t="s">
        <v>4275</v>
      </c>
      <c r="D404" s="543">
        <v>43372</v>
      </c>
      <c r="E404" s="528" t="s">
        <v>2429</v>
      </c>
      <c r="F404" s="528" t="s">
        <v>4274</v>
      </c>
      <c r="G404" s="528"/>
      <c r="H404" s="539" t="s">
        <v>170</v>
      </c>
      <c r="I404" s="539"/>
      <c r="J404" s="83" t="s">
        <v>166</v>
      </c>
      <c r="K404" s="83" t="s">
        <v>166</v>
      </c>
      <c r="L404" s="87">
        <v>0</v>
      </c>
    </row>
    <row r="405" spans="1:12" x14ac:dyDescent="0.2">
      <c r="A405" s="525"/>
      <c r="B405" s="528"/>
      <c r="C405" s="529"/>
      <c r="D405" s="543"/>
      <c r="E405" s="528"/>
      <c r="F405" s="528"/>
      <c r="G405" s="528"/>
      <c r="H405" s="539" t="s">
        <v>56</v>
      </c>
      <c r="I405" s="539"/>
      <c r="J405" s="83" t="s">
        <v>166</v>
      </c>
      <c r="K405" s="83" t="s">
        <v>9</v>
      </c>
      <c r="L405" s="87">
        <v>282.12</v>
      </c>
    </row>
    <row r="406" spans="1:12" ht="24" x14ac:dyDescent="0.2">
      <c r="A406" s="525"/>
      <c r="B406" s="86" t="s">
        <v>33</v>
      </c>
      <c r="C406" s="85" t="s">
        <v>34</v>
      </c>
      <c r="D406" s="85" t="s">
        <v>169</v>
      </c>
      <c r="E406" s="85" t="s">
        <v>168</v>
      </c>
      <c r="F406" s="527"/>
      <c r="G406" s="527"/>
      <c r="H406" s="539" t="s">
        <v>167</v>
      </c>
      <c r="I406" s="539"/>
      <c r="J406" s="528" t="s">
        <v>166</v>
      </c>
      <c r="K406" s="528" t="s">
        <v>9</v>
      </c>
      <c r="L406" s="540">
        <v>222.49</v>
      </c>
    </row>
    <row r="407" spans="1:12" ht="24" x14ac:dyDescent="0.2">
      <c r="A407" s="525"/>
      <c r="B407" s="83" t="s">
        <v>1129</v>
      </c>
      <c r="C407" s="83" t="s">
        <v>4274</v>
      </c>
      <c r="D407" s="84">
        <v>43373</v>
      </c>
      <c r="E407" s="83" t="s">
        <v>201</v>
      </c>
      <c r="F407" s="527"/>
      <c r="G407" s="527"/>
      <c r="H407" s="539"/>
      <c r="I407" s="539"/>
      <c r="J407" s="528"/>
      <c r="K407" s="528"/>
      <c r="L407" s="540"/>
    </row>
    <row r="408" spans="1:12" ht="24" x14ac:dyDescent="0.2">
      <c r="A408" s="525">
        <v>677</v>
      </c>
      <c r="B408" s="86" t="s">
        <v>23</v>
      </c>
      <c r="C408" s="85" t="s">
        <v>24</v>
      </c>
      <c r="D408" s="85" t="s">
        <v>175</v>
      </c>
      <c r="E408" s="85" t="s">
        <v>174</v>
      </c>
      <c r="F408" s="526" t="s">
        <v>18</v>
      </c>
      <c r="G408" s="526"/>
      <c r="H408" s="527"/>
      <c r="I408" s="527"/>
      <c r="J408" s="527"/>
      <c r="K408" s="527"/>
      <c r="L408" s="527"/>
    </row>
    <row r="409" spans="1:12" x14ac:dyDescent="0.2">
      <c r="A409" s="525"/>
      <c r="B409" s="528" t="s">
        <v>4273</v>
      </c>
      <c r="C409" s="529" t="s">
        <v>4272</v>
      </c>
      <c r="D409" s="543">
        <v>43262</v>
      </c>
      <c r="E409" s="528" t="s">
        <v>325</v>
      </c>
      <c r="F409" s="528" t="s">
        <v>4270</v>
      </c>
      <c r="G409" s="528"/>
      <c r="H409" s="539" t="s">
        <v>170</v>
      </c>
      <c r="I409" s="539"/>
      <c r="J409" s="83" t="s">
        <v>166</v>
      </c>
      <c r="K409" s="83" t="s">
        <v>9</v>
      </c>
      <c r="L409" s="87">
        <v>1328.33</v>
      </c>
    </row>
    <row r="410" spans="1:12" x14ac:dyDescent="0.2">
      <c r="A410" s="525"/>
      <c r="B410" s="528"/>
      <c r="C410" s="529"/>
      <c r="D410" s="543"/>
      <c r="E410" s="528"/>
      <c r="F410" s="528"/>
      <c r="G410" s="528"/>
      <c r="H410" s="539" t="s">
        <v>56</v>
      </c>
      <c r="I410" s="539"/>
      <c r="J410" s="83" t="s">
        <v>166</v>
      </c>
      <c r="K410" s="83" t="s">
        <v>166</v>
      </c>
      <c r="L410" s="87">
        <v>0</v>
      </c>
    </row>
    <row r="411" spans="1:12" ht="24" x14ac:dyDescent="0.2">
      <c r="A411" s="525"/>
      <c r="B411" s="86" t="s">
        <v>33</v>
      </c>
      <c r="C411" s="85" t="s">
        <v>34</v>
      </c>
      <c r="D411" s="85" t="s">
        <v>169</v>
      </c>
      <c r="E411" s="85" t="s">
        <v>168</v>
      </c>
      <c r="F411" s="527"/>
      <c r="G411" s="527"/>
      <c r="H411" s="539" t="s">
        <v>167</v>
      </c>
      <c r="I411" s="539"/>
      <c r="J411" s="528" t="s">
        <v>166</v>
      </c>
      <c r="K411" s="528" t="s">
        <v>9</v>
      </c>
      <c r="L411" s="540">
        <v>1024.53</v>
      </c>
    </row>
    <row r="412" spans="1:12" ht="24" x14ac:dyDescent="0.2">
      <c r="A412" s="525"/>
      <c r="B412" s="83" t="s">
        <v>4271</v>
      </c>
      <c r="C412" s="83" t="s">
        <v>4270</v>
      </c>
      <c r="D412" s="84">
        <v>43268</v>
      </c>
      <c r="E412" s="83" t="s">
        <v>4269</v>
      </c>
      <c r="F412" s="527"/>
      <c r="G412" s="527"/>
      <c r="H412" s="539"/>
      <c r="I412" s="539"/>
      <c r="J412" s="528"/>
      <c r="K412" s="528"/>
      <c r="L412" s="540"/>
    </row>
    <row r="413" spans="1:12" ht="24" x14ac:dyDescent="0.2">
      <c r="A413" s="525">
        <v>678</v>
      </c>
      <c r="B413" s="86" t="s">
        <v>23</v>
      </c>
      <c r="C413" s="85" t="s">
        <v>24</v>
      </c>
      <c r="D413" s="85" t="s">
        <v>175</v>
      </c>
      <c r="E413" s="85" t="s">
        <v>174</v>
      </c>
      <c r="F413" s="526" t="s">
        <v>18</v>
      </c>
      <c r="G413" s="526"/>
      <c r="H413" s="527"/>
      <c r="I413" s="527"/>
      <c r="J413" s="527"/>
      <c r="K413" s="527"/>
      <c r="L413" s="527"/>
    </row>
    <row r="414" spans="1:12" x14ac:dyDescent="0.2">
      <c r="A414" s="525"/>
      <c r="B414" s="528" t="s">
        <v>4268</v>
      </c>
      <c r="C414" s="529" t="s">
        <v>4267</v>
      </c>
      <c r="D414" s="543">
        <v>43208</v>
      </c>
      <c r="E414" s="528" t="s">
        <v>378</v>
      </c>
      <c r="F414" s="528" t="s">
        <v>4266</v>
      </c>
      <c r="G414" s="528"/>
      <c r="H414" s="539" t="s">
        <v>170</v>
      </c>
      <c r="I414" s="539"/>
      <c r="J414" s="83" t="s">
        <v>166</v>
      </c>
      <c r="K414" s="83" t="s">
        <v>9</v>
      </c>
      <c r="L414" s="87">
        <v>939.4</v>
      </c>
    </row>
    <row r="415" spans="1:12" x14ac:dyDescent="0.2">
      <c r="A415" s="525"/>
      <c r="B415" s="528"/>
      <c r="C415" s="529"/>
      <c r="D415" s="543"/>
      <c r="E415" s="528"/>
      <c r="F415" s="528"/>
      <c r="G415" s="528"/>
      <c r="H415" s="539" t="s">
        <v>56</v>
      </c>
      <c r="I415" s="539"/>
      <c r="J415" s="83" t="s">
        <v>166</v>
      </c>
      <c r="K415" s="83" t="s">
        <v>9</v>
      </c>
      <c r="L415" s="87">
        <v>270.95999999999998</v>
      </c>
    </row>
    <row r="416" spans="1:12" ht="24" x14ac:dyDescent="0.2">
      <c r="A416" s="525"/>
      <c r="B416" s="86" t="s">
        <v>33</v>
      </c>
      <c r="C416" s="85" t="s">
        <v>34</v>
      </c>
      <c r="D416" s="85" t="s">
        <v>169</v>
      </c>
      <c r="E416" s="85" t="s">
        <v>168</v>
      </c>
      <c r="F416" s="527"/>
      <c r="G416" s="527"/>
      <c r="H416" s="539" t="s">
        <v>167</v>
      </c>
      <c r="I416" s="539"/>
      <c r="J416" s="528" t="s">
        <v>166</v>
      </c>
      <c r="K416" s="528" t="s">
        <v>9</v>
      </c>
      <c r="L416" s="540">
        <v>679</v>
      </c>
    </row>
    <row r="417" spans="1:12" ht="24" x14ac:dyDescent="0.2">
      <c r="A417" s="525"/>
      <c r="B417" s="83" t="s">
        <v>269</v>
      </c>
      <c r="C417" s="83" t="s">
        <v>4266</v>
      </c>
      <c r="D417" s="84">
        <v>43210</v>
      </c>
      <c r="E417" s="83" t="s">
        <v>514</v>
      </c>
      <c r="F417" s="527"/>
      <c r="G417" s="527"/>
      <c r="H417" s="539"/>
      <c r="I417" s="539"/>
      <c r="J417" s="528"/>
      <c r="K417" s="528"/>
      <c r="L417" s="540"/>
    </row>
    <row r="418" spans="1:12" ht="24" x14ac:dyDescent="0.2">
      <c r="A418" s="525">
        <v>679</v>
      </c>
      <c r="B418" s="86" t="s">
        <v>23</v>
      </c>
      <c r="C418" s="85" t="s">
        <v>24</v>
      </c>
      <c r="D418" s="85" t="s">
        <v>175</v>
      </c>
      <c r="E418" s="85" t="s">
        <v>174</v>
      </c>
      <c r="F418" s="526" t="s">
        <v>18</v>
      </c>
      <c r="G418" s="526"/>
      <c r="H418" s="527"/>
      <c r="I418" s="527"/>
      <c r="J418" s="527"/>
      <c r="K418" s="527"/>
      <c r="L418" s="527"/>
    </row>
    <row r="419" spans="1:12" x14ac:dyDescent="0.2">
      <c r="A419" s="525"/>
      <c r="B419" s="528" t="s">
        <v>4265</v>
      </c>
      <c r="C419" s="529" t="s">
        <v>4264</v>
      </c>
      <c r="D419" s="543">
        <v>43302</v>
      </c>
      <c r="E419" s="528" t="s">
        <v>325</v>
      </c>
      <c r="F419" s="528" t="s">
        <v>832</v>
      </c>
      <c r="G419" s="528"/>
      <c r="H419" s="539" t="s">
        <v>170</v>
      </c>
      <c r="I419" s="539"/>
      <c r="J419" s="83" t="s">
        <v>166</v>
      </c>
      <c r="K419" s="83" t="s">
        <v>9</v>
      </c>
      <c r="L419" s="87">
        <v>460</v>
      </c>
    </row>
    <row r="420" spans="1:12" x14ac:dyDescent="0.2">
      <c r="A420" s="525"/>
      <c r="B420" s="528"/>
      <c r="C420" s="529"/>
      <c r="D420" s="543"/>
      <c r="E420" s="528"/>
      <c r="F420" s="528"/>
      <c r="G420" s="528"/>
      <c r="H420" s="539" t="s">
        <v>56</v>
      </c>
      <c r="I420" s="539"/>
      <c r="J420" s="528" t="s">
        <v>166</v>
      </c>
      <c r="K420" s="528" t="s">
        <v>166</v>
      </c>
      <c r="L420" s="540">
        <v>0</v>
      </c>
    </row>
    <row r="421" spans="1:12" x14ac:dyDescent="0.2">
      <c r="A421" s="525"/>
      <c r="B421" s="528"/>
      <c r="C421" s="529"/>
      <c r="D421" s="543"/>
      <c r="E421" s="528"/>
      <c r="F421" s="528"/>
      <c r="G421" s="528"/>
      <c r="H421" s="539"/>
      <c r="I421" s="539"/>
      <c r="J421" s="528"/>
      <c r="K421" s="528"/>
      <c r="L421" s="540"/>
    </row>
    <row r="422" spans="1:12" ht="24" x14ac:dyDescent="0.2">
      <c r="A422" s="525"/>
      <c r="B422" s="86" t="s">
        <v>33</v>
      </c>
      <c r="C422" s="85" t="s">
        <v>34</v>
      </c>
      <c r="D422" s="85" t="s">
        <v>169</v>
      </c>
      <c r="E422" s="85" t="s">
        <v>168</v>
      </c>
      <c r="F422" s="527"/>
      <c r="G422" s="527"/>
      <c r="H422" s="539" t="s">
        <v>167</v>
      </c>
      <c r="I422" s="539"/>
      <c r="J422" s="528" t="s">
        <v>166</v>
      </c>
      <c r="K422" s="528" t="s">
        <v>166</v>
      </c>
      <c r="L422" s="540">
        <v>0</v>
      </c>
    </row>
    <row r="423" spans="1:12" ht="24" x14ac:dyDescent="0.2">
      <c r="A423" s="525"/>
      <c r="B423" s="83" t="s">
        <v>211</v>
      </c>
      <c r="C423" s="83" t="s">
        <v>832</v>
      </c>
      <c r="D423" s="84">
        <v>43306</v>
      </c>
      <c r="E423" s="83" t="s">
        <v>831</v>
      </c>
      <c r="F423" s="527"/>
      <c r="G423" s="527"/>
      <c r="H423" s="539"/>
      <c r="I423" s="539"/>
      <c r="J423" s="528"/>
      <c r="K423" s="528"/>
      <c r="L423" s="540"/>
    </row>
    <row r="424" spans="1:12" ht="24" x14ac:dyDescent="0.2">
      <c r="A424" s="525">
        <v>680</v>
      </c>
      <c r="B424" s="86" t="s">
        <v>23</v>
      </c>
      <c r="C424" s="85" t="s">
        <v>24</v>
      </c>
      <c r="D424" s="85" t="s">
        <v>175</v>
      </c>
      <c r="E424" s="85" t="s">
        <v>174</v>
      </c>
      <c r="F424" s="526" t="s">
        <v>18</v>
      </c>
      <c r="G424" s="526"/>
      <c r="H424" s="527"/>
      <c r="I424" s="527"/>
      <c r="J424" s="527"/>
      <c r="K424" s="527"/>
      <c r="L424" s="527"/>
    </row>
    <row r="425" spans="1:12" x14ac:dyDescent="0.2">
      <c r="A425" s="525"/>
      <c r="B425" s="528" t="s">
        <v>4261</v>
      </c>
      <c r="C425" s="529" t="s">
        <v>4263</v>
      </c>
      <c r="D425" s="543">
        <v>43289</v>
      </c>
      <c r="E425" s="528" t="s">
        <v>417</v>
      </c>
      <c r="F425" s="528" t="s">
        <v>416</v>
      </c>
      <c r="G425" s="528"/>
      <c r="H425" s="539" t="s">
        <v>170</v>
      </c>
      <c r="I425" s="539"/>
      <c r="J425" s="83" t="s">
        <v>166</v>
      </c>
      <c r="K425" s="83" t="s">
        <v>9</v>
      </c>
      <c r="L425" s="87">
        <v>921.28</v>
      </c>
    </row>
    <row r="426" spans="1:12" x14ac:dyDescent="0.2">
      <c r="A426" s="525"/>
      <c r="B426" s="528"/>
      <c r="C426" s="529"/>
      <c r="D426" s="543"/>
      <c r="E426" s="528"/>
      <c r="F426" s="528"/>
      <c r="G426" s="528"/>
      <c r="H426" s="539" t="s">
        <v>56</v>
      </c>
      <c r="I426" s="539"/>
      <c r="J426" s="83" t="s">
        <v>166</v>
      </c>
      <c r="K426" s="83" t="s">
        <v>9</v>
      </c>
      <c r="L426" s="87">
        <v>304.73</v>
      </c>
    </row>
    <row r="427" spans="1:12" ht="24" x14ac:dyDescent="0.2">
      <c r="A427" s="525"/>
      <c r="B427" s="86" t="s">
        <v>33</v>
      </c>
      <c r="C427" s="85" t="s">
        <v>34</v>
      </c>
      <c r="D427" s="85" t="s">
        <v>169</v>
      </c>
      <c r="E427" s="85" t="s">
        <v>168</v>
      </c>
      <c r="F427" s="527"/>
      <c r="G427" s="527"/>
      <c r="H427" s="539" t="s">
        <v>167</v>
      </c>
      <c r="I427" s="539"/>
      <c r="J427" s="528" t="s">
        <v>166</v>
      </c>
      <c r="K427" s="528" t="s">
        <v>9</v>
      </c>
      <c r="L427" s="540">
        <v>552</v>
      </c>
    </row>
    <row r="428" spans="1:12" ht="24" x14ac:dyDescent="0.2">
      <c r="A428" s="525"/>
      <c r="B428" s="83" t="s">
        <v>203</v>
      </c>
      <c r="C428" s="83" t="s">
        <v>416</v>
      </c>
      <c r="D428" s="84">
        <v>43293</v>
      </c>
      <c r="E428" s="83" t="s">
        <v>708</v>
      </c>
      <c r="F428" s="527"/>
      <c r="G428" s="527"/>
      <c r="H428" s="539"/>
      <c r="I428" s="539"/>
      <c r="J428" s="528"/>
      <c r="K428" s="528"/>
      <c r="L428" s="540"/>
    </row>
    <row r="429" spans="1:12" ht="24" x14ac:dyDescent="0.2">
      <c r="A429" s="525">
        <v>681</v>
      </c>
      <c r="B429" s="86" t="s">
        <v>23</v>
      </c>
      <c r="C429" s="85" t="s">
        <v>24</v>
      </c>
      <c r="D429" s="85" t="s">
        <v>175</v>
      </c>
      <c r="E429" s="85" t="s">
        <v>174</v>
      </c>
      <c r="F429" s="526" t="s">
        <v>18</v>
      </c>
      <c r="G429" s="526"/>
      <c r="H429" s="527"/>
      <c r="I429" s="527"/>
      <c r="J429" s="527"/>
      <c r="K429" s="527"/>
      <c r="L429" s="527"/>
    </row>
    <row r="430" spans="1:12" x14ac:dyDescent="0.2">
      <c r="A430" s="525"/>
      <c r="B430" s="528" t="s">
        <v>4261</v>
      </c>
      <c r="C430" s="529" t="s">
        <v>4262</v>
      </c>
      <c r="D430" s="543">
        <v>43354</v>
      </c>
      <c r="E430" s="528" t="s">
        <v>351</v>
      </c>
      <c r="F430" s="528" t="s">
        <v>3039</v>
      </c>
      <c r="G430" s="528"/>
      <c r="H430" s="539" t="s">
        <v>170</v>
      </c>
      <c r="I430" s="539"/>
      <c r="J430" s="83" t="s">
        <v>166</v>
      </c>
      <c r="K430" s="83" t="s">
        <v>9</v>
      </c>
      <c r="L430" s="87">
        <v>744.16</v>
      </c>
    </row>
    <row r="431" spans="1:12" x14ac:dyDescent="0.2">
      <c r="A431" s="525"/>
      <c r="B431" s="528"/>
      <c r="C431" s="529"/>
      <c r="D431" s="543"/>
      <c r="E431" s="528"/>
      <c r="F431" s="528"/>
      <c r="G431" s="528"/>
      <c r="H431" s="539" t="s">
        <v>56</v>
      </c>
      <c r="I431" s="539"/>
      <c r="J431" s="83" t="s">
        <v>166</v>
      </c>
      <c r="K431" s="83" t="s">
        <v>166</v>
      </c>
      <c r="L431" s="87">
        <v>0</v>
      </c>
    </row>
    <row r="432" spans="1:12" ht="24" x14ac:dyDescent="0.2">
      <c r="A432" s="525"/>
      <c r="B432" s="86" t="s">
        <v>33</v>
      </c>
      <c r="C432" s="85" t="s">
        <v>34</v>
      </c>
      <c r="D432" s="85" t="s">
        <v>169</v>
      </c>
      <c r="E432" s="85" t="s">
        <v>168</v>
      </c>
      <c r="F432" s="527"/>
      <c r="G432" s="527"/>
      <c r="H432" s="539" t="s">
        <v>167</v>
      </c>
      <c r="I432" s="539"/>
      <c r="J432" s="528" t="s">
        <v>166</v>
      </c>
      <c r="K432" s="528" t="s">
        <v>166</v>
      </c>
      <c r="L432" s="540">
        <v>0</v>
      </c>
    </row>
    <row r="433" spans="1:12" ht="24" x14ac:dyDescent="0.2">
      <c r="A433" s="525"/>
      <c r="B433" s="83" t="s">
        <v>203</v>
      </c>
      <c r="C433" s="83" t="s">
        <v>3039</v>
      </c>
      <c r="D433" s="84">
        <v>43358</v>
      </c>
      <c r="E433" s="83" t="s">
        <v>1120</v>
      </c>
      <c r="F433" s="527"/>
      <c r="G433" s="527"/>
      <c r="H433" s="539"/>
      <c r="I433" s="539"/>
      <c r="J433" s="528"/>
      <c r="K433" s="528"/>
      <c r="L433" s="540"/>
    </row>
    <row r="434" spans="1:12" ht="24" x14ac:dyDescent="0.2">
      <c r="A434" s="525">
        <v>682</v>
      </c>
      <c r="B434" s="86" t="s">
        <v>23</v>
      </c>
      <c r="C434" s="85" t="s">
        <v>24</v>
      </c>
      <c r="D434" s="85" t="s">
        <v>175</v>
      </c>
      <c r="E434" s="85" t="s">
        <v>174</v>
      </c>
      <c r="F434" s="526" t="s">
        <v>18</v>
      </c>
      <c r="G434" s="526"/>
      <c r="H434" s="527"/>
      <c r="I434" s="527"/>
      <c r="J434" s="527"/>
      <c r="K434" s="527"/>
      <c r="L434" s="527"/>
    </row>
    <row r="435" spans="1:12" x14ac:dyDescent="0.2">
      <c r="A435" s="525"/>
      <c r="B435" s="528" t="s">
        <v>4261</v>
      </c>
      <c r="C435" s="528" t="s">
        <v>4260</v>
      </c>
      <c r="D435" s="543">
        <v>43365</v>
      </c>
      <c r="E435" s="528" t="s">
        <v>334</v>
      </c>
      <c r="F435" s="528" t="s">
        <v>1765</v>
      </c>
      <c r="G435" s="528"/>
      <c r="H435" s="539" t="s">
        <v>170</v>
      </c>
      <c r="I435" s="539"/>
      <c r="J435" s="83" t="s">
        <v>166</v>
      </c>
      <c r="K435" s="83" t="s">
        <v>9</v>
      </c>
      <c r="L435" s="87">
        <v>485.48</v>
      </c>
    </row>
    <row r="436" spans="1:12" x14ac:dyDescent="0.2">
      <c r="A436" s="525"/>
      <c r="B436" s="528"/>
      <c r="C436" s="528"/>
      <c r="D436" s="543"/>
      <c r="E436" s="528"/>
      <c r="F436" s="528"/>
      <c r="G436" s="528"/>
      <c r="H436" s="539" t="s">
        <v>56</v>
      </c>
      <c r="I436" s="539"/>
      <c r="J436" s="83" t="s">
        <v>166</v>
      </c>
      <c r="K436" s="83" t="s">
        <v>9</v>
      </c>
      <c r="L436" s="87">
        <v>2943.1</v>
      </c>
    </row>
    <row r="437" spans="1:12" ht="24" x14ac:dyDescent="0.2">
      <c r="A437" s="525"/>
      <c r="B437" s="86" t="s">
        <v>33</v>
      </c>
      <c r="C437" s="85" t="s">
        <v>34</v>
      </c>
      <c r="D437" s="85" t="s">
        <v>169</v>
      </c>
      <c r="E437" s="85" t="s">
        <v>168</v>
      </c>
      <c r="F437" s="527"/>
      <c r="G437" s="527"/>
      <c r="H437" s="539" t="s">
        <v>167</v>
      </c>
      <c r="I437" s="539"/>
      <c r="J437" s="528" t="s">
        <v>166</v>
      </c>
      <c r="K437" s="528" t="s">
        <v>166</v>
      </c>
      <c r="L437" s="540">
        <v>0</v>
      </c>
    </row>
    <row r="438" spans="1:12" ht="24" x14ac:dyDescent="0.2">
      <c r="A438" s="525"/>
      <c r="B438" s="83" t="s">
        <v>203</v>
      </c>
      <c r="C438" s="83" t="s">
        <v>1765</v>
      </c>
      <c r="D438" s="84">
        <v>43369</v>
      </c>
      <c r="E438" s="83" t="s">
        <v>3492</v>
      </c>
      <c r="F438" s="527"/>
      <c r="G438" s="527"/>
      <c r="H438" s="539"/>
      <c r="I438" s="539"/>
      <c r="J438" s="528"/>
      <c r="K438" s="528"/>
      <c r="L438" s="540"/>
    </row>
    <row r="439" spans="1:12" ht="24" x14ac:dyDescent="0.2">
      <c r="A439" s="525">
        <v>683</v>
      </c>
      <c r="B439" s="86" t="s">
        <v>23</v>
      </c>
      <c r="C439" s="85" t="s">
        <v>24</v>
      </c>
      <c r="D439" s="85" t="s">
        <v>175</v>
      </c>
      <c r="E439" s="85" t="s">
        <v>174</v>
      </c>
      <c r="F439" s="526" t="s">
        <v>18</v>
      </c>
      <c r="G439" s="526"/>
      <c r="H439" s="527"/>
      <c r="I439" s="527"/>
      <c r="J439" s="527"/>
      <c r="K439" s="527"/>
      <c r="L439" s="527"/>
    </row>
    <row r="440" spans="1:12" x14ac:dyDescent="0.2">
      <c r="A440" s="525"/>
      <c r="B440" s="528" t="s">
        <v>4259</v>
      </c>
      <c r="C440" s="529" t="s">
        <v>4258</v>
      </c>
      <c r="D440" s="543">
        <v>43208</v>
      </c>
      <c r="E440" s="528" t="s">
        <v>330</v>
      </c>
      <c r="F440" s="528" t="s">
        <v>4257</v>
      </c>
      <c r="G440" s="528"/>
      <c r="H440" s="539" t="s">
        <v>170</v>
      </c>
      <c r="I440" s="539"/>
      <c r="J440" s="83" t="s">
        <v>166</v>
      </c>
      <c r="K440" s="83" t="s">
        <v>9</v>
      </c>
      <c r="L440" s="87">
        <v>505</v>
      </c>
    </row>
    <row r="441" spans="1:12" x14ac:dyDescent="0.2">
      <c r="A441" s="525"/>
      <c r="B441" s="528"/>
      <c r="C441" s="529"/>
      <c r="D441" s="543"/>
      <c r="E441" s="528"/>
      <c r="F441" s="528"/>
      <c r="G441" s="528"/>
      <c r="H441" s="539" t="s">
        <v>56</v>
      </c>
      <c r="I441" s="539"/>
      <c r="J441" s="83" t="s">
        <v>166</v>
      </c>
      <c r="K441" s="83" t="s">
        <v>9</v>
      </c>
      <c r="L441" s="87">
        <v>742</v>
      </c>
    </row>
    <row r="442" spans="1:12" ht="24" x14ac:dyDescent="0.2">
      <c r="A442" s="525"/>
      <c r="B442" s="86" t="s">
        <v>33</v>
      </c>
      <c r="C442" s="85" t="s">
        <v>34</v>
      </c>
      <c r="D442" s="85" t="s">
        <v>169</v>
      </c>
      <c r="E442" s="85" t="s">
        <v>168</v>
      </c>
      <c r="F442" s="527"/>
      <c r="G442" s="527"/>
      <c r="H442" s="539" t="s">
        <v>167</v>
      </c>
      <c r="I442" s="539"/>
      <c r="J442" s="528" t="s">
        <v>166</v>
      </c>
      <c r="K442" s="528" t="s">
        <v>166</v>
      </c>
      <c r="L442" s="540">
        <v>0</v>
      </c>
    </row>
    <row r="443" spans="1:12" ht="24" x14ac:dyDescent="0.2">
      <c r="A443" s="525"/>
      <c r="B443" s="83" t="s">
        <v>269</v>
      </c>
      <c r="C443" s="83" t="s">
        <v>4257</v>
      </c>
      <c r="D443" s="84">
        <v>43212</v>
      </c>
      <c r="E443" s="83" t="s">
        <v>1569</v>
      </c>
      <c r="F443" s="527"/>
      <c r="G443" s="527"/>
      <c r="H443" s="539"/>
      <c r="I443" s="539"/>
      <c r="J443" s="528"/>
      <c r="K443" s="528"/>
      <c r="L443" s="540"/>
    </row>
    <row r="444" spans="1:12" ht="24" x14ac:dyDescent="0.2">
      <c r="A444" s="525">
        <v>684</v>
      </c>
      <c r="B444" s="86" t="s">
        <v>23</v>
      </c>
      <c r="C444" s="85" t="s">
        <v>24</v>
      </c>
      <c r="D444" s="85" t="s">
        <v>175</v>
      </c>
      <c r="E444" s="85" t="s">
        <v>174</v>
      </c>
      <c r="F444" s="526" t="s">
        <v>18</v>
      </c>
      <c r="G444" s="526"/>
      <c r="H444" s="527"/>
      <c r="I444" s="527"/>
      <c r="J444" s="527"/>
      <c r="K444" s="527"/>
      <c r="L444" s="527"/>
    </row>
    <row r="445" spans="1:12" x14ac:dyDescent="0.2">
      <c r="A445" s="525"/>
      <c r="B445" s="528" t="s">
        <v>4256</v>
      </c>
      <c r="C445" s="529" t="s">
        <v>4255</v>
      </c>
      <c r="D445" s="543">
        <v>43258</v>
      </c>
      <c r="E445" s="528" t="s">
        <v>455</v>
      </c>
      <c r="F445" s="528" t="s">
        <v>674</v>
      </c>
      <c r="G445" s="528"/>
      <c r="H445" s="539" t="s">
        <v>170</v>
      </c>
      <c r="I445" s="539"/>
      <c r="J445" s="83" t="s">
        <v>166</v>
      </c>
      <c r="K445" s="83" t="s">
        <v>9</v>
      </c>
      <c r="L445" s="87">
        <v>530.04</v>
      </c>
    </row>
    <row r="446" spans="1:12" x14ac:dyDescent="0.2">
      <c r="A446" s="525"/>
      <c r="B446" s="528"/>
      <c r="C446" s="529"/>
      <c r="D446" s="543"/>
      <c r="E446" s="528"/>
      <c r="F446" s="528"/>
      <c r="G446" s="528"/>
      <c r="H446" s="539" t="s">
        <v>56</v>
      </c>
      <c r="I446" s="539"/>
      <c r="J446" s="83" t="s">
        <v>166</v>
      </c>
      <c r="K446" s="83" t="s">
        <v>9</v>
      </c>
      <c r="L446" s="87">
        <v>313.98</v>
      </c>
    </row>
    <row r="447" spans="1:12" ht="24" x14ac:dyDescent="0.2">
      <c r="A447" s="525"/>
      <c r="B447" s="86" t="s">
        <v>33</v>
      </c>
      <c r="C447" s="85" t="s">
        <v>34</v>
      </c>
      <c r="D447" s="85" t="s">
        <v>169</v>
      </c>
      <c r="E447" s="85" t="s">
        <v>168</v>
      </c>
      <c r="F447" s="527"/>
      <c r="G447" s="527"/>
      <c r="H447" s="539" t="s">
        <v>167</v>
      </c>
      <c r="I447" s="539"/>
      <c r="J447" s="528" t="s">
        <v>166</v>
      </c>
      <c r="K447" s="528" t="s">
        <v>9</v>
      </c>
      <c r="L447" s="540">
        <v>285</v>
      </c>
    </row>
    <row r="448" spans="1:12" ht="24" x14ac:dyDescent="0.2">
      <c r="A448" s="525"/>
      <c r="B448" s="83" t="s">
        <v>1129</v>
      </c>
      <c r="C448" s="83" t="s">
        <v>674</v>
      </c>
      <c r="D448" s="84">
        <v>43262</v>
      </c>
      <c r="E448" s="83" t="s">
        <v>2144</v>
      </c>
      <c r="F448" s="527"/>
      <c r="G448" s="527"/>
      <c r="H448" s="539"/>
      <c r="I448" s="539"/>
      <c r="J448" s="528"/>
      <c r="K448" s="528"/>
      <c r="L448" s="540"/>
    </row>
    <row r="449" spans="1:12" ht="24" x14ac:dyDescent="0.2">
      <c r="A449" s="525">
        <v>685</v>
      </c>
      <c r="B449" s="86" t="s">
        <v>23</v>
      </c>
      <c r="C449" s="85" t="s">
        <v>24</v>
      </c>
      <c r="D449" s="85" t="s">
        <v>175</v>
      </c>
      <c r="E449" s="85" t="s">
        <v>174</v>
      </c>
      <c r="F449" s="526" t="s">
        <v>18</v>
      </c>
      <c r="G449" s="526"/>
      <c r="H449" s="527"/>
      <c r="I449" s="527"/>
      <c r="J449" s="527"/>
      <c r="K449" s="527"/>
      <c r="L449" s="527"/>
    </row>
    <row r="450" spans="1:12" x14ac:dyDescent="0.2">
      <c r="A450" s="525"/>
      <c r="B450" s="528" t="s">
        <v>4242</v>
      </c>
      <c r="C450" s="529" t="s">
        <v>4254</v>
      </c>
      <c r="D450" s="543">
        <v>43194</v>
      </c>
      <c r="E450" s="528" t="s">
        <v>998</v>
      </c>
      <c r="F450" s="528" t="s">
        <v>1802</v>
      </c>
      <c r="G450" s="528"/>
      <c r="H450" s="539" t="s">
        <v>170</v>
      </c>
      <c r="I450" s="539"/>
      <c r="J450" s="83" t="s">
        <v>166</v>
      </c>
      <c r="K450" s="83" t="s">
        <v>9</v>
      </c>
      <c r="L450" s="87">
        <v>416</v>
      </c>
    </row>
    <row r="451" spans="1:12" x14ac:dyDescent="0.2">
      <c r="A451" s="525"/>
      <c r="B451" s="528"/>
      <c r="C451" s="529"/>
      <c r="D451" s="543"/>
      <c r="E451" s="528"/>
      <c r="F451" s="528"/>
      <c r="G451" s="528"/>
      <c r="H451" s="539" t="s">
        <v>56</v>
      </c>
      <c r="I451" s="539"/>
      <c r="J451" s="83" t="s">
        <v>166</v>
      </c>
      <c r="K451" s="83" t="s">
        <v>166</v>
      </c>
      <c r="L451" s="87">
        <v>0</v>
      </c>
    </row>
    <row r="452" spans="1:12" ht="24" x14ac:dyDescent="0.2">
      <c r="A452" s="525"/>
      <c r="B452" s="86" t="s">
        <v>33</v>
      </c>
      <c r="C452" s="85" t="s">
        <v>34</v>
      </c>
      <c r="D452" s="85" t="s">
        <v>169</v>
      </c>
      <c r="E452" s="85" t="s">
        <v>168</v>
      </c>
      <c r="F452" s="527"/>
      <c r="G452" s="527"/>
      <c r="H452" s="539" t="s">
        <v>167</v>
      </c>
      <c r="I452" s="539"/>
      <c r="J452" s="528" t="s">
        <v>166</v>
      </c>
      <c r="K452" s="528" t="s">
        <v>9</v>
      </c>
      <c r="L452" s="540">
        <v>175</v>
      </c>
    </row>
    <row r="453" spans="1:12" ht="24" x14ac:dyDescent="0.2">
      <c r="A453" s="525"/>
      <c r="B453" s="83" t="s">
        <v>269</v>
      </c>
      <c r="C453" s="83" t="s">
        <v>1802</v>
      </c>
      <c r="D453" s="84">
        <v>43196</v>
      </c>
      <c r="E453" s="83" t="s">
        <v>2435</v>
      </c>
      <c r="F453" s="527"/>
      <c r="G453" s="527"/>
      <c r="H453" s="539"/>
      <c r="I453" s="539"/>
      <c r="J453" s="528"/>
      <c r="K453" s="528"/>
      <c r="L453" s="540"/>
    </row>
    <row r="454" spans="1:12" ht="24" x14ac:dyDescent="0.2">
      <c r="A454" s="525">
        <v>686</v>
      </c>
      <c r="B454" s="86" t="s">
        <v>23</v>
      </c>
      <c r="C454" s="85" t="s">
        <v>24</v>
      </c>
      <c r="D454" s="85" t="s">
        <v>175</v>
      </c>
      <c r="E454" s="85" t="s">
        <v>174</v>
      </c>
      <c r="F454" s="526" t="s">
        <v>18</v>
      </c>
      <c r="G454" s="526"/>
      <c r="H454" s="527"/>
      <c r="I454" s="527"/>
      <c r="J454" s="527"/>
      <c r="K454" s="527"/>
      <c r="L454" s="527"/>
    </row>
    <row r="455" spans="1:12" x14ac:dyDescent="0.2">
      <c r="A455" s="525"/>
      <c r="B455" s="528" t="s">
        <v>4242</v>
      </c>
      <c r="C455" s="529" t="s">
        <v>4253</v>
      </c>
      <c r="D455" s="543">
        <v>43221</v>
      </c>
      <c r="E455" s="528" t="s">
        <v>1897</v>
      </c>
      <c r="F455" s="528" t="s">
        <v>3303</v>
      </c>
      <c r="G455" s="528"/>
      <c r="H455" s="539" t="s">
        <v>170</v>
      </c>
      <c r="I455" s="539"/>
      <c r="J455" s="83" t="s">
        <v>166</v>
      </c>
      <c r="K455" s="83" t="s">
        <v>9</v>
      </c>
      <c r="L455" s="87">
        <v>221</v>
      </c>
    </row>
    <row r="456" spans="1:12" x14ac:dyDescent="0.2">
      <c r="A456" s="525"/>
      <c r="B456" s="528"/>
      <c r="C456" s="529"/>
      <c r="D456" s="543"/>
      <c r="E456" s="528"/>
      <c r="F456" s="528"/>
      <c r="G456" s="528"/>
      <c r="H456" s="539" t="s">
        <v>56</v>
      </c>
      <c r="I456" s="539"/>
      <c r="J456" s="83" t="s">
        <v>166</v>
      </c>
      <c r="K456" s="83" t="s">
        <v>9</v>
      </c>
      <c r="L456" s="87">
        <v>370.4</v>
      </c>
    </row>
    <row r="457" spans="1:12" ht="24" x14ac:dyDescent="0.2">
      <c r="A457" s="525"/>
      <c r="B457" s="86" t="s">
        <v>33</v>
      </c>
      <c r="C457" s="85" t="s">
        <v>34</v>
      </c>
      <c r="D457" s="85" t="s">
        <v>169</v>
      </c>
      <c r="E457" s="85" t="s">
        <v>168</v>
      </c>
      <c r="F457" s="527"/>
      <c r="G457" s="527"/>
      <c r="H457" s="539" t="s">
        <v>167</v>
      </c>
      <c r="I457" s="539"/>
      <c r="J457" s="528" t="s">
        <v>166</v>
      </c>
      <c r="K457" s="528" t="s">
        <v>9</v>
      </c>
      <c r="L457" s="540">
        <v>375</v>
      </c>
    </row>
    <row r="458" spans="1:12" ht="24" x14ac:dyDescent="0.2">
      <c r="A458" s="525"/>
      <c r="B458" s="83" t="s">
        <v>269</v>
      </c>
      <c r="C458" s="83" t="s">
        <v>3303</v>
      </c>
      <c r="D458" s="84">
        <v>43222</v>
      </c>
      <c r="E458" s="83" t="s">
        <v>1611</v>
      </c>
      <c r="F458" s="527"/>
      <c r="G458" s="527"/>
      <c r="H458" s="539"/>
      <c r="I458" s="539"/>
      <c r="J458" s="528"/>
      <c r="K458" s="528"/>
      <c r="L458" s="540"/>
    </row>
    <row r="459" spans="1:12" ht="24" x14ac:dyDescent="0.2">
      <c r="A459" s="525">
        <v>687</v>
      </c>
      <c r="B459" s="86" t="s">
        <v>23</v>
      </c>
      <c r="C459" s="85" t="s">
        <v>24</v>
      </c>
      <c r="D459" s="85" t="s">
        <v>175</v>
      </c>
      <c r="E459" s="85" t="s">
        <v>174</v>
      </c>
      <c r="F459" s="526" t="s">
        <v>18</v>
      </c>
      <c r="G459" s="526"/>
      <c r="H459" s="527"/>
      <c r="I459" s="527"/>
      <c r="J459" s="527"/>
      <c r="K459" s="527"/>
      <c r="L459" s="527"/>
    </row>
    <row r="460" spans="1:12" x14ac:dyDescent="0.2">
      <c r="A460" s="525"/>
      <c r="B460" s="528" t="s">
        <v>4242</v>
      </c>
      <c r="C460" s="529" t="s">
        <v>4252</v>
      </c>
      <c r="D460" s="543">
        <v>43235</v>
      </c>
      <c r="E460" s="528" t="s">
        <v>721</v>
      </c>
      <c r="F460" s="528" t="s">
        <v>2525</v>
      </c>
      <c r="G460" s="528"/>
      <c r="H460" s="539" t="s">
        <v>170</v>
      </c>
      <c r="I460" s="539"/>
      <c r="J460" s="83" t="s">
        <v>166</v>
      </c>
      <c r="K460" s="83" t="s">
        <v>9</v>
      </c>
      <c r="L460" s="87">
        <v>319</v>
      </c>
    </row>
    <row r="461" spans="1:12" x14ac:dyDescent="0.2">
      <c r="A461" s="525"/>
      <c r="B461" s="528"/>
      <c r="C461" s="529"/>
      <c r="D461" s="543"/>
      <c r="E461" s="528"/>
      <c r="F461" s="528"/>
      <c r="G461" s="528"/>
      <c r="H461" s="539" t="s">
        <v>56</v>
      </c>
      <c r="I461" s="539"/>
      <c r="J461" s="83" t="s">
        <v>166</v>
      </c>
      <c r="K461" s="83" t="s">
        <v>9</v>
      </c>
      <c r="L461" s="87">
        <v>2206.5100000000002</v>
      </c>
    </row>
    <row r="462" spans="1:12" ht="24" x14ac:dyDescent="0.2">
      <c r="A462" s="525"/>
      <c r="B462" s="86" t="s">
        <v>33</v>
      </c>
      <c r="C462" s="85" t="s">
        <v>34</v>
      </c>
      <c r="D462" s="85" t="s">
        <v>169</v>
      </c>
      <c r="E462" s="85" t="s">
        <v>168</v>
      </c>
      <c r="F462" s="527"/>
      <c r="G462" s="527"/>
      <c r="H462" s="539" t="s">
        <v>167</v>
      </c>
      <c r="I462" s="539"/>
      <c r="J462" s="528" t="s">
        <v>166</v>
      </c>
      <c r="K462" s="528" t="s">
        <v>9</v>
      </c>
      <c r="L462" s="540">
        <v>100</v>
      </c>
    </row>
    <row r="463" spans="1:12" ht="24" x14ac:dyDescent="0.2">
      <c r="A463" s="525"/>
      <c r="B463" s="83" t="s">
        <v>269</v>
      </c>
      <c r="C463" s="83" t="s">
        <v>2525</v>
      </c>
      <c r="D463" s="84">
        <v>43238</v>
      </c>
      <c r="E463" s="83" t="s">
        <v>236</v>
      </c>
      <c r="F463" s="527"/>
      <c r="G463" s="527"/>
      <c r="H463" s="539"/>
      <c r="I463" s="539"/>
      <c r="J463" s="528"/>
      <c r="K463" s="528"/>
      <c r="L463" s="540"/>
    </row>
    <row r="464" spans="1:12" ht="24" x14ac:dyDescent="0.2">
      <c r="A464" s="525">
        <v>688</v>
      </c>
      <c r="B464" s="86" t="s">
        <v>23</v>
      </c>
      <c r="C464" s="85" t="s">
        <v>24</v>
      </c>
      <c r="D464" s="85" t="s">
        <v>175</v>
      </c>
      <c r="E464" s="85" t="s">
        <v>174</v>
      </c>
      <c r="F464" s="526" t="s">
        <v>18</v>
      </c>
      <c r="G464" s="526"/>
      <c r="H464" s="527"/>
      <c r="I464" s="527"/>
      <c r="J464" s="527"/>
      <c r="K464" s="527"/>
      <c r="L464" s="527"/>
    </row>
    <row r="465" spans="1:12" x14ac:dyDescent="0.2">
      <c r="A465" s="525"/>
      <c r="B465" s="528" t="s">
        <v>4242</v>
      </c>
      <c r="C465" s="529" t="s">
        <v>4251</v>
      </c>
      <c r="D465" s="543">
        <v>43259</v>
      </c>
      <c r="E465" s="528" t="s">
        <v>455</v>
      </c>
      <c r="F465" s="528" t="s">
        <v>674</v>
      </c>
      <c r="G465" s="528"/>
      <c r="H465" s="539" t="s">
        <v>170</v>
      </c>
      <c r="I465" s="539"/>
      <c r="J465" s="83" t="s">
        <v>166</v>
      </c>
      <c r="K465" s="83" t="s">
        <v>166</v>
      </c>
      <c r="L465" s="87">
        <v>0</v>
      </c>
    </row>
    <row r="466" spans="1:12" x14ac:dyDescent="0.2">
      <c r="A466" s="525"/>
      <c r="B466" s="528"/>
      <c r="C466" s="529"/>
      <c r="D466" s="543"/>
      <c r="E466" s="528"/>
      <c r="F466" s="528"/>
      <c r="G466" s="528"/>
      <c r="H466" s="539" t="s">
        <v>56</v>
      </c>
      <c r="I466" s="539"/>
      <c r="J466" s="83" t="s">
        <v>166</v>
      </c>
      <c r="K466" s="83" t="s">
        <v>9</v>
      </c>
      <c r="L466" s="87">
        <v>735.49</v>
      </c>
    </row>
    <row r="467" spans="1:12" ht="24" x14ac:dyDescent="0.2">
      <c r="A467" s="525"/>
      <c r="B467" s="86" t="s">
        <v>33</v>
      </c>
      <c r="C467" s="85" t="s">
        <v>34</v>
      </c>
      <c r="D467" s="85" t="s">
        <v>169</v>
      </c>
      <c r="E467" s="85" t="s">
        <v>168</v>
      </c>
      <c r="F467" s="527"/>
      <c r="G467" s="527"/>
      <c r="H467" s="539" t="s">
        <v>167</v>
      </c>
      <c r="I467" s="539"/>
      <c r="J467" s="528" t="s">
        <v>166</v>
      </c>
      <c r="K467" s="528" t="s">
        <v>9</v>
      </c>
      <c r="L467" s="540">
        <v>285</v>
      </c>
    </row>
    <row r="468" spans="1:12" ht="24" x14ac:dyDescent="0.2">
      <c r="A468" s="525"/>
      <c r="B468" s="83" t="s">
        <v>269</v>
      </c>
      <c r="C468" s="83" t="s">
        <v>674</v>
      </c>
      <c r="D468" s="84">
        <v>43262</v>
      </c>
      <c r="E468" s="83" t="s">
        <v>4250</v>
      </c>
      <c r="F468" s="527"/>
      <c r="G468" s="527"/>
      <c r="H468" s="539"/>
      <c r="I468" s="539"/>
      <c r="J468" s="528"/>
      <c r="K468" s="528"/>
      <c r="L468" s="540"/>
    </row>
    <row r="469" spans="1:12" ht="24" x14ac:dyDescent="0.2">
      <c r="A469" s="525">
        <v>689</v>
      </c>
      <c r="B469" s="86" t="s">
        <v>23</v>
      </c>
      <c r="C469" s="85" t="s">
        <v>24</v>
      </c>
      <c r="D469" s="85" t="s">
        <v>175</v>
      </c>
      <c r="E469" s="85" t="s">
        <v>174</v>
      </c>
      <c r="F469" s="526" t="s">
        <v>18</v>
      </c>
      <c r="G469" s="526"/>
      <c r="H469" s="527"/>
      <c r="I469" s="527"/>
      <c r="J469" s="527"/>
      <c r="K469" s="527"/>
      <c r="L469" s="527"/>
    </row>
    <row r="470" spans="1:12" x14ac:dyDescent="0.2">
      <c r="A470" s="525"/>
      <c r="B470" s="528" t="s">
        <v>4242</v>
      </c>
      <c r="C470" s="529" t="s">
        <v>4249</v>
      </c>
      <c r="D470" s="543">
        <v>43268</v>
      </c>
      <c r="E470" s="528" t="s">
        <v>3732</v>
      </c>
      <c r="F470" s="528" t="s">
        <v>1066</v>
      </c>
      <c r="G470" s="528"/>
      <c r="H470" s="539" t="s">
        <v>170</v>
      </c>
      <c r="I470" s="539"/>
      <c r="J470" s="83" t="s">
        <v>166</v>
      </c>
      <c r="K470" s="83" t="s">
        <v>9</v>
      </c>
      <c r="L470" s="87">
        <v>1164</v>
      </c>
    </row>
    <row r="471" spans="1:12" x14ac:dyDescent="0.2">
      <c r="A471" s="525"/>
      <c r="B471" s="528"/>
      <c r="C471" s="529"/>
      <c r="D471" s="543"/>
      <c r="E471" s="528"/>
      <c r="F471" s="528"/>
      <c r="G471" s="528"/>
      <c r="H471" s="539" t="s">
        <v>56</v>
      </c>
      <c r="I471" s="539"/>
      <c r="J471" s="83" t="s">
        <v>166</v>
      </c>
      <c r="K471" s="83" t="s">
        <v>9</v>
      </c>
      <c r="L471" s="87">
        <v>561.81000000000006</v>
      </c>
    </row>
    <row r="472" spans="1:12" ht="24" x14ac:dyDescent="0.2">
      <c r="A472" s="525"/>
      <c r="B472" s="86" t="s">
        <v>33</v>
      </c>
      <c r="C472" s="85" t="s">
        <v>34</v>
      </c>
      <c r="D472" s="85" t="s">
        <v>169</v>
      </c>
      <c r="E472" s="85" t="s">
        <v>168</v>
      </c>
      <c r="F472" s="527"/>
      <c r="G472" s="527"/>
      <c r="H472" s="539" t="s">
        <v>167</v>
      </c>
      <c r="I472" s="539"/>
      <c r="J472" s="528" t="s">
        <v>166</v>
      </c>
      <c r="K472" s="528" t="s">
        <v>9</v>
      </c>
      <c r="L472" s="540">
        <v>920</v>
      </c>
    </row>
    <row r="473" spans="1:12" ht="24" x14ac:dyDescent="0.2">
      <c r="A473" s="525"/>
      <c r="B473" s="83" t="s">
        <v>269</v>
      </c>
      <c r="C473" s="83" t="s">
        <v>1066</v>
      </c>
      <c r="D473" s="84">
        <v>43270</v>
      </c>
      <c r="E473" s="83" t="s">
        <v>2888</v>
      </c>
      <c r="F473" s="527"/>
      <c r="G473" s="527"/>
      <c r="H473" s="539"/>
      <c r="I473" s="539"/>
      <c r="J473" s="528"/>
      <c r="K473" s="528"/>
      <c r="L473" s="540"/>
    </row>
    <row r="474" spans="1:12" ht="24" x14ac:dyDescent="0.2">
      <c r="A474" s="525">
        <v>690</v>
      </c>
      <c r="B474" s="86" t="s">
        <v>23</v>
      </c>
      <c r="C474" s="85" t="s">
        <v>24</v>
      </c>
      <c r="D474" s="85" t="s">
        <v>175</v>
      </c>
      <c r="E474" s="85" t="s">
        <v>174</v>
      </c>
      <c r="F474" s="526" t="s">
        <v>18</v>
      </c>
      <c r="G474" s="526"/>
      <c r="H474" s="527"/>
      <c r="I474" s="527"/>
      <c r="J474" s="527"/>
      <c r="K474" s="527"/>
      <c r="L474" s="527"/>
    </row>
    <row r="475" spans="1:12" x14ac:dyDescent="0.2">
      <c r="A475" s="525"/>
      <c r="B475" s="528" t="s">
        <v>4242</v>
      </c>
      <c r="C475" s="529" t="s">
        <v>4248</v>
      </c>
      <c r="D475" s="543">
        <v>43275</v>
      </c>
      <c r="E475" s="528" t="s">
        <v>711</v>
      </c>
      <c r="F475" s="528" t="s">
        <v>2940</v>
      </c>
      <c r="G475" s="528"/>
      <c r="H475" s="539" t="s">
        <v>170</v>
      </c>
      <c r="I475" s="539"/>
      <c r="J475" s="83" t="s">
        <v>166</v>
      </c>
      <c r="K475" s="83" t="s">
        <v>9</v>
      </c>
      <c r="L475" s="87">
        <v>1072</v>
      </c>
    </row>
    <row r="476" spans="1:12" x14ac:dyDescent="0.2">
      <c r="A476" s="525"/>
      <c r="B476" s="528"/>
      <c r="C476" s="529"/>
      <c r="D476" s="543"/>
      <c r="E476" s="528"/>
      <c r="F476" s="528"/>
      <c r="G476" s="528"/>
      <c r="H476" s="539" t="s">
        <v>56</v>
      </c>
      <c r="I476" s="539"/>
      <c r="J476" s="83" t="s">
        <v>166</v>
      </c>
      <c r="K476" s="83" t="s">
        <v>9</v>
      </c>
      <c r="L476" s="87">
        <v>3214.94</v>
      </c>
    </row>
    <row r="477" spans="1:12" ht="24" x14ac:dyDescent="0.2">
      <c r="A477" s="525"/>
      <c r="B477" s="86" t="s">
        <v>33</v>
      </c>
      <c r="C477" s="85" t="s">
        <v>34</v>
      </c>
      <c r="D477" s="85" t="s">
        <v>169</v>
      </c>
      <c r="E477" s="85" t="s">
        <v>168</v>
      </c>
      <c r="F477" s="527"/>
      <c r="G477" s="527"/>
      <c r="H477" s="539" t="s">
        <v>167</v>
      </c>
      <c r="I477" s="539"/>
      <c r="J477" s="528" t="s">
        <v>166</v>
      </c>
      <c r="K477" s="528" t="s">
        <v>166</v>
      </c>
      <c r="L477" s="540">
        <v>0</v>
      </c>
    </row>
    <row r="478" spans="1:12" ht="24" x14ac:dyDescent="0.2">
      <c r="A478" s="525"/>
      <c r="B478" s="83" t="s">
        <v>269</v>
      </c>
      <c r="C478" s="83" t="s">
        <v>2940</v>
      </c>
      <c r="D478" s="84">
        <v>43280</v>
      </c>
      <c r="E478" s="83" t="s">
        <v>399</v>
      </c>
      <c r="F478" s="527"/>
      <c r="G478" s="527"/>
      <c r="H478" s="539"/>
      <c r="I478" s="539"/>
      <c r="J478" s="528"/>
      <c r="K478" s="528"/>
      <c r="L478" s="540"/>
    </row>
    <row r="479" spans="1:12" ht="24" x14ac:dyDescent="0.2">
      <c r="A479" s="525">
        <v>691</v>
      </c>
      <c r="B479" s="86" t="s">
        <v>23</v>
      </c>
      <c r="C479" s="85" t="s">
        <v>24</v>
      </c>
      <c r="D479" s="85" t="s">
        <v>175</v>
      </c>
      <c r="E479" s="85" t="s">
        <v>174</v>
      </c>
      <c r="F479" s="526" t="s">
        <v>18</v>
      </c>
      <c r="G479" s="526"/>
      <c r="H479" s="527"/>
      <c r="I479" s="527"/>
      <c r="J479" s="527"/>
      <c r="K479" s="527"/>
      <c r="L479" s="527"/>
    </row>
    <row r="480" spans="1:12" x14ac:dyDescent="0.2">
      <c r="A480" s="525"/>
      <c r="B480" s="528" t="s">
        <v>4242</v>
      </c>
      <c r="C480" s="529" t="s">
        <v>4247</v>
      </c>
      <c r="D480" s="543">
        <v>43306</v>
      </c>
      <c r="E480" s="528" t="s">
        <v>4246</v>
      </c>
      <c r="F480" s="528" t="s">
        <v>4245</v>
      </c>
      <c r="G480" s="528"/>
      <c r="H480" s="539" t="s">
        <v>170</v>
      </c>
      <c r="I480" s="539"/>
      <c r="J480" s="83" t="s">
        <v>166</v>
      </c>
      <c r="K480" s="83" t="s">
        <v>9</v>
      </c>
      <c r="L480" s="87">
        <v>397.2</v>
      </c>
    </row>
    <row r="481" spans="1:12" x14ac:dyDescent="0.2">
      <c r="A481" s="525"/>
      <c r="B481" s="528"/>
      <c r="C481" s="529"/>
      <c r="D481" s="543"/>
      <c r="E481" s="528"/>
      <c r="F481" s="528"/>
      <c r="G481" s="528"/>
      <c r="H481" s="539" t="s">
        <v>56</v>
      </c>
      <c r="I481" s="539"/>
      <c r="J481" s="83" t="s">
        <v>166</v>
      </c>
      <c r="K481" s="83" t="s">
        <v>9</v>
      </c>
      <c r="L481" s="87">
        <v>1156.81</v>
      </c>
    </row>
    <row r="482" spans="1:12" ht="24" x14ac:dyDescent="0.2">
      <c r="A482" s="525"/>
      <c r="B482" s="86" t="s">
        <v>33</v>
      </c>
      <c r="C482" s="85" t="s">
        <v>34</v>
      </c>
      <c r="D482" s="85" t="s">
        <v>169</v>
      </c>
      <c r="E482" s="85" t="s">
        <v>168</v>
      </c>
      <c r="F482" s="527"/>
      <c r="G482" s="527"/>
      <c r="H482" s="539" t="s">
        <v>167</v>
      </c>
      <c r="I482" s="539"/>
      <c r="J482" s="528" t="s">
        <v>166</v>
      </c>
      <c r="K482" s="528" t="s">
        <v>9</v>
      </c>
      <c r="L482" s="540">
        <v>100</v>
      </c>
    </row>
    <row r="483" spans="1:12" ht="24" x14ac:dyDescent="0.2">
      <c r="A483" s="525"/>
      <c r="B483" s="83" t="s">
        <v>269</v>
      </c>
      <c r="C483" s="83" t="s">
        <v>4245</v>
      </c>
      <c r="D483" s="84">
        <v>43308</v>
      </c>
      <c r="E483" s="83" t="s">
        <v>4244</v>
      </c>
      <c r="F483" s="527"/>
      <c r="G483" s="527"/>
      <c r="H483" s="539"/>
      <c r="I483" s="539"/>
      <c r="J483" s="528"/>
      <c r="K483" s="528"/>
      <c r="L483" s="540"/>
    </row>
    <row r="484" spans="1:12" ht="24" x14ac:dyDescent="0.2">
      <c r="A484" s="525">
        <v>692</v>
      </c>
      <c r="B484" s="86" t="s">
        <v>23</v>
      </c>
      <c r="C484" s="85" t="s">
        <v>24</v>
      </c>
      <c r="D484" s="85" t="s">
        <v>175</v>
      </c>
      <c r="E484" s="85" t="s">
        <v>174</v>
      </c>
      <c r="F484" s="526" t="s">
        <v>18</v>
      </c>
      <c r="G484" s="526"/>
      <c r="H484" s="527"/>
      <c r="I484" s="527"/>
      <c r="J484" s="527"/>
      <c r="K484" s="527"/>
      <c r="L484" s="527"/>
    </row>
    <row r="485" spans="1:12" x14ac:dyDescent="0.2">
      <c r="A485" s="525"/>
      <c r="B485" s="528" t="s">
        <v>4242</v>
      </c>
      <c r="C485" s="529" t="s">
        <v>4241</v>
      </c>
      <c r="D485" s="543">
        <v>43346</v>
      </c>
      <c r="E485" s="528" t="s">
        <v>2522</v>
      </c>
      <c r="F485" s="528" t="s">
        <v>4243</v>
      </c>
      <c r="G485" s="528"/>
      <c r="H485" s="539" t="s">
        <v>170</v>
      </c>
      <c r="I485" s="539"/>
      <c r="J485" s="83" t="s">
        <v>166</v>
      </c>
      <c r="K485" s="83" t="s">
        <v>9</v>
      </c>
      <c r="L485" s="87">
        <v>362</v>
      </c>
    </row>
    <row r="486" spans="1:12" x14ac:dyDescent="0.2">
      <c r="A486" s="525"/>
      <c r="B486" s="528"/>
      <c r="C486" s="529"/>
      <c r="D486" s="543"/>
      <c r="E486" s="528"/>
      <c r="F486" s="528"/>
      <c r="G486" s="528"/>
      <c r="H486" s="539" t="s">
        <v>56</v>
      </c>
      <c r="I486" s="539"/>
      <c r="J486" s="528" t="s">
        <v>166</v>
      </c>
      <c r="K486" s="528" t="s">
        <v>166</v>
      </c>
      <c r="L486" s="540">
        <v>0</v>
      </c>
    </row>
    <row r="487" spans="1:12" x14ac:dyDescent="0.2">
      <c r="A487" s="525"/>
      <c r="B487" s="528"/>
      <c r="C487" s="529"/>
      <c r="D487" s="543"/>
      <c r="E487" s="528"/>
      <c r="F487" s="528"/>
      <c r="G487" s="528"/>
      <c r="H487" s="539"/>
      <c r="I487" s="539"/>
      <c r="J487" s="528"/>
      <c r="K487" s="528"/>
      <c r="L487" s="540"/>
    </row>
    <row r="488" spans="1:12" ht="24" x14ac:dyDescent="0.2">
      <c r="A488" s="525"/>
      <c r="B488" s="86" t="s">
        <v>33</v>
      </c>
      <c r="C488" s="85" t="s">
        <v>34</v>
      </c>
      <c r="D488" s="85" t="s">
        <v>169</v>
      </c>
      <c r="E488" s="85" t="s">
        <v>168</v>
      </c>
      <c r="F488" s="527"/>
      <c r="G488" s="527"/>
      <c r="H488" s="539" t="s">
        <v>167</v>
      </c>
      <c r="I488" s="539"/>
      <c r="J488" s="528" t="s">
        <v>166</v>
      </c>
      <c r="K488" s="528" t="s">
        <v>9</v>
      </c>
      <c r="L488" s="540">
        <v>50</v>
      </c>
    </row>
    <row r="489" spans="1:12" ht="24" x14ac:dyDescent="0.2">
      <c r="A489" s="525"/>
      <c r="B489" s="83" t="s">
        <v>269</v>
      </c>
      <c r="C489" s="83" t="s">
        <v>4243</v>
      </c>
      <c r="D489" s="84">
        <v>43355</v>
      </c>
      <c r="E489" s="83" t="s">
        <v>4239</v>
      </c>
      <c r="F489" s="527"/>
      <c r="G489" s="527"/>
      <c r="H489" s="539"/>
      <c r="I489" s="539"/>
      <c r="J489" s="528"/>
      <c r="K489" s="528"/>
      <c r="L489" s="540"/>
    </row>
    <row r="490" spans="1:12" ht="24" x14ac:dyDescent="0.2">
      <c r="A490" s="525">
        <v>693</v>
      </c>
      <c r="B490" s="86" t="s">
        <v>23</v>
      </c>
      <c r="C490" s="85" t="s">
        <v>24</v>
      </c>
      <c r="D490" s="85" t="s">
        <v>175</v>
      </c>
      <c r="E490" s="85" t="s">
        <v>174</v>
      </c>
      <c r="F490" s="526" t="s">
        <v>18</v>
      </c>
      <c r="G490" s="526"/>
      <c r="H490" s="527"/>
      <c r="I490" s="527"/>
      <c r="J490" s="527"/>
      <c r="K490" s="527"/>
      <c r="L490" s="527"/>
    </row>
    <row r="491" spans="1:12" x14ac:dyDescent="0.2">
      <c r="A491" s="525"/>
      <c r="B491" s="528" t="s">
        <v>4242</v>
      </c>
      <c r="C491" s="529" t="s">
        <v>4241</v>
      </c>
      <c r="D491" s="543">
        <v>43346</v>
      </c>
      <c r="E491" s="528" t="s">
        <v>2522</v>
      </c>
      <c r="F491" s="528" t="s">
        <v>2405</v>
      </c>
      <c r="G491" s="528"/>
      <c r="H491" s="539" t="s">
        <v>170</v>
      </c>
      <c r="I491" s="539"/>
      <c r="J491" s="83" t="s">
        <v>166</v>
      </c>
      <c r="K491" s="83" t="s">
        <v>9</v>
      </c>
      <c r="L491" s="87">
        <v>325</v>
      </c>
    </row>
    <row r="492" spans="1:12" x14ac:dyDescent="0.2">
      <c r="A492" s="525"/>
      <c r="B492" s="528"/>
      <c r="C492" s="529"/>
      <c r="D492" s="543"/>
      <c r="E492" s="528"/>
      <c r="F492" s="528"/>
      <c r="G492" s="528"/>
      <c r="H492" s="539" t="s">
        <v>56</v>
      </c>
      <c r="I492" s="539"/>
      <c r="J492" s="528" t="s">
        <v>166</v>
      </c>
      <c r="K492" s="528" t="s">
        <v>9</v>
      </c>
      <c r="L492" s="540">
        <v>1188</v>
      </c>
    </row>
    <row r="493" spans="1:12" x14ac:dyDescent="0.2">
      <c r="A493" s="525"/>
      <c r="B493" s="528"/>
      <c r="C493" s="529"/>
      <c r="D493" s="543"/>
      <c r="E493" s="528"/>
      <c r="F493" s="528"/>
      <c r="G493" s="528"/>
      <c r="H493" s="539"/>
      <c r="I493" s="539"/>
      <c r="J493" s="528"/>
      <c r="K493" s="528"/>
      <c r="L493" s="540"/>
    </row>
    <row r="494" spans="1:12" ht="24" x14ac:dyDescent="0.2">
      <c r="A494" s="525"/>
      <c r="B494" s="86" t="s">
        <v>33</v>
      </c>
      <c r="C494" s="85" t="s">
        <v>34</v>
      </c>
      <c r="D494" s="85" t="s">
        <v>169</v>
      </c>
      <c r="E494" s="85" t="s">
        <v>168</v>
      </c>
      <c r="F494" s="527"/>
      <c r="G494" s="527"/>
      <c r="H494" s="539" t="s">
        <v>167</v>
      </c>
      <c r="I494" s="539"/>
      <c r="J494" s="528" t="s">
        <v>166</v>
      </c>
      <c r="K494" s="528" t="s">
        <v>9</v>
      </c>
      <c r="L494" s="540">
        <v>33.19</v>
      </c>
    </row>
    <row r="495" spans="1:12" ht="24" x14ac:dyDescent="0.2">
      <c r="A495" s="525"/>
      <c r="B495" s="83" t="s">
        <v>269</v>
      </c>
      <c r="C495" s="83" t="s">
        <v>2405</v>
      </c>
      <c r="D495" s="84">
        <v>43355</v>
      </c>
      <c r="E495" s="83" t="s">
        <v>4239</v>
      </c>
      <c r="F495" s="527"/>
      <c r="G495" s="527"/>
      <c r="H495" s="539"/>
      <c r="I495" s="539"/>
      <c r="J495" s="528"/>
      <c r="K495" s="528"/>
      <c r="L495" s="540"/>
    </row>
    <row r="496" spans="1:12" ht="24" x14ac:dyDescent="0.2">
      <c r="A496" s="525">
        <v>694</v>
      </c>
      <c r="B496" s="86" t="s">
        <v>23</v>
      </c>
      <c r="C496" s="85" t="s">
        <v>24</v>
      </c>
      <c r="D496" s="85" t="s">
        <v>175</v>
      </c>
      <c r="E496" s="85" t="s">
        <v>174</v>
      </c>
      <c r="F496" s="526" t="s">
        <v>18</v>
      </c>
      <c r="G496" s="526"/>
      <c r="H496" s="527"/>
      <c r="I496" s="527"/>
      <c r="J496" s="527"/>
      <c r="K496" s="527"/>
      <c r="L496" s="527"/>
    </row>
    <row r="497" spans="1:12" x14ac:dyDescent="0.2">
      <c r="A497" s="525"/>
      <c r="B497" s="528" t="s">
        <v>4242</v>
      </c>
      <c r="C497" s="529" t="s">
        <v>4241</v>
      </c>
      <c r="D497" s="543">
        <v>43346</v>
      </c>
      <c r="E497" s="528" t="s">
        <v>2522</v>
      </c>
      <c r="F497" s="528" t="s">
        <v>4240</v>
      </c>
      <c r="G497" s="528"/>
      <c r="H497" s="539" t="s">
        <v>170</v>
      </c>
      <c r="I497" s="539"/>
      <c r="J497" s="83" t="s">
        <v>166</v>
      </c>
      <c r="K497" s="83" t="s">
        <v>9</v>
      </c>
      <c r="L497" s="87">
        <v>364</v>
      </c>
    </row>
    <row r="498" spans="1:12" x14ac:dyDescent="0.2">
      <c r="A498" s="525"/>
      <c r="B498" s="528"/>
      <c r="C498" s="529"/>
      <c r="D498" s="543"/>
      <c r="E498" s="528"/>
      <c r="F498" s="528"/>
      <c r="G498" s="528"/>
      <c r="H498" s="539" t="s">
        <v>56</v>
      </c>
      <c r="I498" s="539"/>
      <c r="J498" s="528" t="s">
        <v>166</v>
      </c>
      <c r="K498" s="528" t="s">
        <v>9</v>
      </c>
      <c r="L498" s="540">
        <v>4227</v>
      </c>
    </row>
    <row r="499" spans="1:12" x14ac:dyDescent="0.2">
      <c r="A499" s="525"/>
      <c r="B499" s="528"/>
      <c r="C499" s="529"/>
      <c r="D499" s="543"/>
      <c r="E499" s="528"/>
      <c r="F499" s="528"/>
      <c r="G499" s="528"/>
      <c r="H499" s="539"/>
      <c r="I499" s="539"/>
      <c r="J499" s="528"/>
      <c r="K499" s="528"/>
      <c r="L499" s="540"/>
    </row>
    <row r="500" spans="1:12" ht="24" x14ac:dyDescent="0.2">
      <c r="A500" s="525"/>
      <c r="B500" s="86" t="s">
        <v>33</v>
      </c>
      <c r="C500" s="85" t="s">
        <v>34</v>
      </c>
      <c r="D500" s="85" t="s">
        <v>169</v>
      </c>
      <c r="E500" s="85" t="s">
        <v>168</v>
      </c>
      <c r="F500" s="527"/>
      <c r="G500" s="527"/>
      <c r="H500" s="539" t="s">
        <v>167</v>
      </c>
      <c r="I500" s="539"/>
      <c r="J500" s="528" t="s">
        <v>166</v>
      </c>
      <c r="K500" s="528" t="s">
        <v>9</v>
      </c>
      <c r="L500" s="540">
        <v>50</v>
      </c>
    </row>
    <row r="501" spans="1:12" ht="24" x14ac:dyDescent="0.2">
      <c r="A501" s="525"/>
      <c r="B501" s="83" t="s">
        <v>269</v>
      </c>
      <c r="C501" s="83" t="s">
        <v>4240</v>
      </c>
      <c r="D501" s="84">
        <v>43355</v>
      </c>
      <c r="E501" s="83" t="s">
        <v>4239</v>
      </c>
      <c r="F501" s="527"/>
      <c r="G501" s="527"/>
      <c r="H501" s="539"/>
      <c r="I501" s="539"/>
      <c r="J501" s="528"/>
      <c r="K501" s="528"/>
      <c r="L501" s="540"/>
    </row>
    <row r="502" spans="1:12" ht="24" x14ac:dyDescent="0.2">
      <c r="A502" s="525">
        <v>695</v>
      </c>
      <c r="B502" s="86" t="s">
        <v>23</v>
      </c>
      <c r="C502" s="85" t="s">
        <v>24</v>
      </c>
      <c r="D502" s="85" t="s">
        <v>175</v>
      </c>
      <c r="E502" s="85" t="s">
        <v>174</v>
      </c>
      <c r="F502" s="526" t="s">
        <v>18</v>
      </c>
      <c r="G502" s="526"/>
      <c r="H502" s="527"/>
      <c r="I502" s="527"/>
      <c r="J502" s="527"/>
      <c r="K502" s="527"/>
      <c r="L502" s="527"/>
    </row>
    <row r="503" spans="1:12" x14ac:dyDescent="0.2">
      <c r="A503" s="525"/>
      <c r="B503" s="528" t="s">
        <v>4236</v>
      </c>
      <c r="C503" s="529" t="s">
        <v>4238</v>
      </c>
      <c r="D503" s="543">
        <v>43296</v>
      </c>
      <c r="E503" s="528" t="s">
        <v>2678</v>
      </c>
      <c r="F503" s="528" t="s">
        <v>4237</v>
      </c>
      <c r="G503" s="528"/>
      <c r="H503" s="539" t="s">
        <v>170</v>
      </c>
      <c r="I503" s="539"/>
      <c r="J503" s="83" t="s">
        <v>166</v>
      </c>
      <c r="K503" s="83" t="s">
        <v>166</v>
      </c>
      <c r="L503" s="87">
        <v>0</v>
      </c>
    </row>
    <row r="504" spans="1:12" x14ac:dyDescent="0.2">
      <c r="A504" s="525"/>
      <c r="B504" s="528"/>
      <c r="C504" s="529"/>
      <c r="D504" s="543"/>
      <c r="E504" s="528"/>
      <c r="F504" s="528"/>
      <c r="G504" s="528"/>
      <c r="H504" s="539" t="s">
        <v>56</v>
      </c>
      <c r="I504" s="539"/>
      <c r="J504" s="528" t="s">
        <v>166</v>
      </c>
      <c r="K504" s="528" t="s">
        <v>166</v>
      </c>
      <c r="L504" s="540">
        <v>0</v>
      </c>
    </row>
    <row r="505" spans="1:12" x14ac:dyDescent="0.2">
      <c r="A505" s="525"/>
      <c r="B505" s="528"/>
      <c r="C505" s="529"/>
      <c r="D505" s="543"/>
      <c r="E505" s="528"/>
      <c r="F505" s="528"/>
      <c r="G505" s="528"/>
      <c r="H505" s="539"/>
      <c r="I505" s="539"/>
      <c r="J505" s="528"/>
      <c r="K505" s="528"/>
      <c r="L505" s="540"/>
    </row>
    <row r="506" spans="1:12" x14ac:dyDescent="0.2">
      <c r="A506" s="525"/>
      <c r="B506" s="528"/>
      <c r="C506" s="529"/>
      <c r="D506" s="543"/>
      <c r="E506" s="528"/>
      <c r="F506" s="528"/>
      <c r="G506" s="528"/>
      <c r="H506" s="539"/>
      <c r="I506" s="539"/>
      <c r="J506" s="528"/>
      <c r="K506" s="528"/>
      <c r="L506" s="540"/>
    </row>
    <row r="507" spans="1:12" ht="24" x14ac:dyDescent="0.2">
      <c r="A507" s="525"/>
      <c r="B507" s="86" t="s">
        <v>33</v>
      </c>
      <c r="C507" s="85" t="s">
        <v>34</v>
      </c>
      <c r="D507" s="85" t="s">
        <v>169</v>
      </c>
      <c r="E507" s="85" t="s">
        <v>168</v>
      </c>
      <c r="F507" s="527"/>
      <c r="G507" s="527"/>
      <c r="H507" s="539" t="s">
        <v>167</v>
      </c>
      <c r="I507" s="539"/>
      <c r="J507" s="528" t="s">
        <v>166</v>
      </c>
      <c r="K507" s="528" t="s">
        <v>9</v>
      </c>
      <c r="L507" s="540">
        <v>825</v>
      </c>
    </row>
    <row r="508" spans="1:12" ht="24" x14ac:dyDescent="0.2">
      <c r="A508" s="525"/>
      <c r="B508" s="83" t="s">
        <v>4234</v>
      </c>
      <c r="C508" s="83" t="s">
        <v>4237</v>
      </c>
      <c r="D508" s="84">
        <v>43299</v>
      </c>
      <c r="E508" s="83" t="s">
        <v>1961</v>
      </c>
      <c r="F508" s="527"/>
      <c r="G508" s="527"/>
      <c r="H508" s="539"/>
      <c r="I508" s="539"/>
      <c r="J508" s="528"/>
      <c r="K508" s="528"/>
      <c r="L508" s="540"/>
    </row>
    <row r="509" spans="1:12" ht="24" x14ac:dyDescent="0.2">
      <c r="A509" s="525">
        <v>696</v>
      </c>
      <c r="B509" s="86" t="s">
        <v>23</v>
      </c>
      <c r="C509" s="85" t="s">
        <v>24</v>
      </c>
      <c r="D509" s="85" t="s">
        <v>175</v>
      </c>
      <c r="E509" s="85" t="s">
        <v>174</v>
      </c>
      <c r="F509" s="526" t="s">
        <v>18</v>
      </c>
      <c r="G509" s="526"/>
      <c r="H509" s="527"/>
      <c r="I509" s="527"/>
      <c r="J509" s="527"/>
      <c r="K509" s="527"/>
      <c r="L509" s="527"/>
    </row>
    <row r="510" spans="1:12" x14ac:dyDescent="0.2">
      <c r="A510" s="525"/>
      <c r="B510" s="528" t="s">
        <v>4236</v>
      </c>
      <c r="C510" s="529" t="s">
        <v>4235</v>
      </c>
      <c r="D510" s="543">
        <v>43347</v>
      </c>
      <c r="E510" s="528" t="s">
        <v>641</v>
      </c>
      <c r="F510" s="528" t="s">
        <v>4233</v>
      </c>
      <c r="G510" s="528"/>
      <c r="H510" s="539" t="s">
        <v>170</v>
      </c>
      <c r="I510" s="539"/>
      <c r="J510" s="83" t="s">
        <v>166</v>
      </c>
      <c r="K510" s="83" t="s">
        <v>166</v>
      </c>
      <c r="L510" s="87">
        <v>0</v>
      </c>
    </row>
    <row r="511" spans="1:12" x14ac:dyDescent="0.2">
      <c r="A511" s="525"/>
      <c r="B511" s="528"/>
      <c r="C511" s="529"/>
      <c r="D511" s="543"/>
      <c r="E511" s="528"/>
      <c r="F511" s="528"/>
      <c r="G511" s="528"/>
      <c r="H511" s="539" t="s">
        <v>56</v>
      </c>
      <c r="I511" s="539"/>
      <c r="J511" s="528" t="s">
        <v>166</v>
      </c>
      <c r="K511" s="528" t="s">
        <v>166</v>
      </c>
      <c r="L511" s="540">
        <v>0</v>
      </c>
    </row>
    <row r="512" spans="1:12" x14ac:dyDescent="0.2">
      <c r="A512" s="525"/>
      <c r="B512" s="528"/>
      <c r="C512" s="529"/>
      <c r="D512" s="543"/>
      <c r="E512" s="528"/>
      <c r="F512" s="528"/>
      <c r="G512" s="528"/>
      <c r="H512" s="539"/>
      <c r="I512" s="539"/>
      <c r="J512" s="528"/>
      <c r="K512" s="528"/>
      <c r="L512" s="540"/>
    </row>
    <row r="513" spans="1:12" ht="24" x14ac:dyDescent="0.2">
      <c r="A513" s="525"/>
      <c r="B513" s="86" t="s">
        <v>33</v>
      </c>
      <c r="C513" s="85" t="s">
        <v>34</v>
      </c>
      <c r="D513" s="85" t="s">
        <v>169</v>
      </c>
      <c r="E513" s="85" t="s">
        <v>168</v>
      </c>
      <c r="F513" s="527"/>
      <c r="G513" s="527"/>
      <c r="H513" s="539" t="s">
        <v>167</v>
      </c>
      <c r="I513" s="539"/>
      <c r="J513" s="528" t="s">
        <v>166</v>
      </c>
      <c r="K513" s="528" t="s">
        <v>9</v>
      </c>
      <c r="L513" s="540">
        <v>2095</v>
      </c>
    </row>
    <row r="514" spans="1:12" ht="24" x14ac:dyDescent="0.2">
      <c r="A514" s="525"/>
      <c r="B514" s="83" t="s">
        <v>4234</v>
      </c>
      <c r="C514" s="83" t="s">
        <v>4233</v>
      </c>
      <c r="D514" s="84">
        <v>43352</v>
      </c>
      <c r="E514" s="83" t="s">
        <v>3602</v>
      </c>
      <c r="F514" s="527"/>
      <c r="G514" s="527"/>
      <c r="H514" s="539"/>
      <c r="I514" s="539"/>
      <c r="J514" s="528"/>
      <c r="K514" s="528"/>
      <c r="L514" s="540"/>
    </row>
    <row r="515" spans="1:12" ht="24" x14ac:dyDescent="0.2">
      <c r="A515" s="525">
        <v>697</v>
      </c>
      <c r="B515" s="86" t="s">
        <v>23</v>
      </c>
      <c r="C515" s="85" t="s">
        <v>24</v>
      </c>
      <c r="D515" s="85" t="s">
        <v>175</v>
      </c>
      <c r="E515" s="85" t="s">
        <v>174</v>
      </c>
      <c r="F515" s="526" t="s">
        <v>18</v>
      </c>
      <c r="G515" s="526"/>
      <c r="H515" s="527"/>
      <c r="I515" s="527"/>
      <c r="J515" s="527"/>
      <c r="K515" s="527"/>
      <c r="L515" s="527"/>
    </row>
    <row r="516" spans="1:12" x14ac:dyDescent="0.2">
      <c r="A516" s="525"/>
      <c r="B516" s="528" t="s">
        <v>4231</v>
      </c>
      <c r="C516" s="528" t="s">
        <v>4232</v>
      </c>
      <c r="D516" s="543">
        <v>43207</v>
      </c>
      <c r="E516" s="528" t="s">
        <v>700</v>
      </c>
      <c r="F516" s="528" t="s">
        <v>1614</v>
      </c>
      <c r="G516" s="528"/>
      <c r="H516" s="539" t="s">
        <v>170</v>
      </c>
      <c r="I516" s="539"/>
      <c r="J516" s="83" t="s">
        <v>166</v>
      </c>
      <c r="K516" s="83" t="s">
        <v>9</v>
      </c>
      <c r="L516" s="87">
        <v>352</v>
      </c>
    </row>
    <row r="517" spans="1:12" x14ac:dyDescent="0.2">
      <c r="A517" s="525"/>
      <c r="B517" s="528"/>
      <c r="C517" s="528"/>
      <c r="D517" s="543"/>
      <c r="E517" s="528"/>
      <c r="F517" s="528"/>
      <c r="G517" s="528"/>
      <c r="H517" s="539" t="s">
        <v>56</v>
      </c>
      <c r="I517" s="539"/>
      <c r="J517" s="83" t="s">
        <v>166</v>
      </c>
      <c r="K517" s="83" t="s">
        <v>9</v>
      </c>
      <c r="L517" s="87">
        <v>286.14</v>
      </c>
    </row>
    <row r="518" spans="1:12" ht="24" x14ac:dyDescent="0.2">
      <c r="A518" s="525"/>
      <c r="B518" s="86" t="s">
        <v>33</v>
      </c>
      <c r="C518" s="85" t="s">
        <v>34</v>
      </c>
      <c r="D518" s="85" t="s">
        <v>169</v>
      </c>
      <c r="E518" s="85" t="s">
        <v>168</v>
      </c>
      <c r="F518" s="527"/>
      <c r="G518" s="527"/>
      <c r="H518" s="539" t="s">
        <v>167</v>
      </c>
      <c r="I518" s="539"/>
      <c r="J518" s="528" t="s">
        <v>166</v>
      </c>
      <c r="K518" s="528" t="s">
        <v>166</v>
      </c>
      <c r="L518" s="540">
        <v>0</v>
      </c>
    </row>
    <row r="519" spans="1:12" ht="24" x14ac:dyDescent="0.2">
      <c r="A519" s="525"/>
      <c r="B519" s="83" t="s">
        <v>192</v>
      </c>
      <c r="C519" s="83" t="s">
        <v>1614</v>
      </c>
      <c r="D519" s="84">
        <v>43209</v>
      </c>
      <c r="E519" s="83" t="s">
        <v>2056</v>
      </c>
      <c r="F519" s="527"/>
      <c r="G519" s="527"/>
      <c r="H519" s="539"/>
      <c r="I519" s="539"/>
      <c r="J519" s="528"/>
      <c r="K519" s="528"/>
      <c r="L519" s="540"/>
    </row>
    <row r="520" spans="1:12" ht="24" x14ac:dyDescent="0.2">
      <c r="A520" s="525">
        <v>698</v>
      </c>
      <c r="B520" s="86" t="s">
        <v>23</v>
      </c>
      <c r="C520" s="85" t="s">
        <v>24</v>
      </c>
      <c r="D520" s="85" t="s">
        <v>175</v>
      </c>
      <c r="E520" s="85" t="s">
        <v>174</v>
      </c>
      <c r="F520" s="526" t="s">
        <v>18</v>
      </c>
      <c r="G520" s="526"/>
      <c r="H520" s="527"/>
      <c r="I520" s="527"/>
      <c r="J520" s="527"/>
      <c r="K520" s="527"/>
      <c r="L520" s="527"/>
    </row>
    <row r="521" spans="1:12" x14ac:dyDescent="0.2">
      <c r="A521" s="525"/>
      <c r="B521" s="528" t="s">
        <v>4231</v>
      </c>
      <c r="C521" s="529" t="s">
        <v>4230</v>
      </c>
      <c r="D521" s="543">
        <v>43356</v>
      </c>
      <c r="E521" s="528" t="s">
        <v>1258</v>
      </c>
      <c r="F521" s="528" t="s">
        <v>310</v>
      </c>
      <c r="G521" s="528"/>
      <c r="H521" s="539" t="s">
        <v>170</v>
      </c>
      <c r="I521" s="539"/>
      <c r="J521" s="83" t="s">
        <v>166</v>
      </c>
      <c r="K521" s="83" t="s">
        <v>9</v>
      </c>
      <c r="L521" s="87">
        <v>284</v>
      </c>
    </row>
    <row r="522" spans="1:12" x14ac:dyDescent="0.2">
      <c r="A522" s="525"/>
      <c r="B522" s="528"/>
      <c r="C522" s="529"/>
      <c r="D522" s="543"/>
      <c r="E522" s="528"/>
      <c r="F522" s="528"/>
      <c r="G522" s="528"/>
      <c r="H522" s="539" t="s">
        <v>56</v>
      </c>
      <c r="I522" s="539"/>
      <c r="J522" s="83" t="s">
        <v>166</v>
      </c>
      <c r="K522" s="83" t="s">
        <v>9</v>
      </c>
      <c r="L522" s="87">
        <v>292.95999999999998</v>
      </c>
    </row>
    <row r="523" spans="1:12" ht="24" x14ac:dyDescent="0.2">
      <c r="A523" s="525"/>
      <c r="B523" s="86" t="s">
        <v>33</v>
      </c>
      <c r="C523" s="85" t="s">
        <v>34</v>
      </c>
      <c r="D523" s="85" t="s">
        <v>169</v>
      </c>
      <c r="E523" s="85" t="s">
        <v>168</v>
      </c>
      <c r="F523" s="527"/>
      <c r="G523" s="527"/>
      <c r="H523" s="539" t="s">
        <v>167</v>
      </c>
      <c r="I523" s="539"/>
      <c r="J523" s="528" t="s">
        <v>166</v>
      </c>
      <c r="K523" s="528" t="s">
        <v>166</v>
      </c>
      <c r="L523" s="540">
        <v>0</v>
      </c>
    </row>
    <row r="524" spans="1:12" ht="24" x14ac:dyDescent="0.2">
      <c r="A524" s="525"/>
      <c r="B524" s="83" t="s">
        <v>192</v>
      </c>
      <c r="C524" s="83" t="s">
        <v>310</v>
      </c>
      <c r="D524" s="84">
        <v>43358</v>
      </c>
      <c r="E524" s="83" t="s">
        <v>431</v>
      </c>
      <c r="F524" s="527"/>
      <c r="G524" s="527"/>
      <c r="H524" s="539"/>
      <c r="I524" s="539"/>
      <c r="J524" s="528"/>
      <c r="K524" s="528"/>
      <c r="L524" s="540"/>
    </row>
    <row r="525" spans="1:12" ht="24" x14ac:dyDescent="0.2">
      <c r="A525" s="525">
        <v>699</v>
      </c>
      <c r="B525" s="86" t="s">
        <v>23</v>
      </c>
      <c r="C525" s="85" t="s">
        <v>24</v>
      </c>
      <c r="D525" s="85" t="s">
        <v>175</v>
      </c>
      <c r="E525" s="85" t="s">
        <v>174</v>
      </c>
      <c r="F525" s="526" t="s">
        <v>18</v>
      </c>
      <c r="G525" s="526"/>
      <c r="H525" s="527"/>
      <c r="I525" s="527"/>
      <c r="J525" s="527"/>
      <c r="K525" s="527"/>
      <c r="L525" s="527"/>
    </row>
    <row r="526" spans="1:12" x14ac:dyDescent="0.2">
      <c r="A526" s="525"/>
      <c r="B526" s="528" t="s">
        <v>4226</v>
      </c>
      <c r="C526" s="528" t="s">
        <v>4229</v>
      </c>
      <c r="D526" s="543">
        <v>43303</v>
      </c>
      <c r="E526" s="528" t="s">
        <v>4228</v>
      </c>
      <c r="F526" s="528" t="s">
        <v>459</v>
      </c>
      <c r="G526" s="528"/>
      <c r="H526" s="539" t="s">
        <v>170</v>
      </c>
      <c r="I526" s="539"/>
      <c r="J526" s="83" t="s">
        <v>166</v>
      </c>
      <c r="K526" s="83" t="s">
        <v>9</v>
      </c>
      <c r="L526" s="87">
        <v>889.5</v>
      </c>
    </row>
    <row r="527" spans="1:12" x14ac:dyDescent="0.2">
      <c r="A527" s="525"/>
      <c r="B527" s="528"/>
      <c r="C527" s="528"/>
      <c r="D527" s="543"/>
      <c r="E527" s="528"/>
      <c r="F527" s="528"/>
      <c r="G527" s="528"/>
      <c r="H527" s="539" t="s">
        <v>56</v>
      </c>
      <c r="I527" s="539"/>
      <c r="J527" s="83" t="s">
        <v>166</v>
      </c>
      <c r="K527" s="83" t="s">
        <v>166</v>
      </c>
      <c r="L527" s="87">
        <v>0</v>
      </c>
    </row>
    <row r="528" spans="1:12" ht="24" x14ac:dyDescent="0.2">
      <c r="A528" s="525"/>
      <c r="B528" s="86" t="s">
        <v>33</v>
      </c>
      <c r="C528" s="85" t="s">
        <v>34</v>
      </c>
      <c r="D528" s="85" t="s">
        <v>169</v>
      </c>
      <c r="E528" s="85" t="s">
        <v>168</v>
      </c>
      <c r="F528" s="527"/>
      <c r="G528" s="527"/>
      <c r="H528" s="539" t="s">
        <v>167</v>
      </c>
      <c r="I528" s="539"/>
      <c r="J528" s="528" t="s">
        <v>166</v>
      </c>
      <c r="K528" s="528" t="s">
        <v>166</v>
      </c>
      <c r="L528" s="540">
        <v>0</v>
      </c>
    </row>
    <row r="529" spans="1:12" ht="24" x14ac:dyDescent="0.2">
      <c r="A529" s="525"/>
      <c r="B529" s="83" t="s">
        <v>211</v>
      </c>
      <c r="C529" s="83" t="s">
        <v>459</v>
      </c>
      <c r="D529" s="84">
        <v>43309</v>
      </c>
      <c r="E529" s="83" t="s">
        <v>4227</v>
      </c>
      <c r="F529" s="527"/>
      <c r="G529" s="527"/>
      <c r="H529" s="539"/>
      <c r="I529" s="539"/>
      <c r="J529" s="528"/>
      <c r="K529" s="528"/>
      <c r="L529" s="540"/>
    </row>
    <row r="530" spans="1:12" ht="24" x14ac:dyDescent="0.2">
      <c r="A530" s="525">
        <v>700</v>
      </c>
      <c r="B530" s="86" t="s">
        <v>23</v>
      </c>
      <c r="C530" s="85" t="s">
        <v>24</v>
      </c>
      <c r="D530" s="85" t="s">
        <v>175</v>
      </c>
      <c r="E530" s="85" t="s">
        <v>174</v>
      </c>
      <c r="F530" s="526" t="s">
        <v>18</v>
      </c>
      <c r="G530" s="526"/>
      <c r="H530" s="527"/>
      <c r="I530" s="527"/>
      <c r="J530" s="527"/>
      <c r="K530" s="527"/>
      <c r="L530" s="527"/>
    </row>
    <row r="531" spans="1:12" x14ac:dyDescent="0.2">
      <c r="A531" s="525"/>
      <c r="B531" s="528" t="s">
        <v>4226</v>
      </c>
      <c r="C531" s="528" t="s">
        <v>4225</v>
      </c>
      <c r="D531" s="543">
        <v>43322</v>
      </c>
      <c r="E531" s="528" t="s">
        <v>461</v>
      </c>
      <c r="F531" s="528" t="s">
        <v>459</v>
      </c>
      <c r="G531" s="528"/>
      <c r="H531" s="539" t="s">
        <v>170</v>
      </c>
      <c r="I531" s="539"/>
      <c r="J531" s="83" t="s">
        <v>166</v>
      </c>
      <c r="K531" s="83" t="s">
        <v>9</v>
      </c>
      <c r="L531" s="87">
        <v>1177.5</v>
      </c>
    </row>
    <row r="532" spans="1:12" x14ac:dyDescent="0.2">
      <c r="A532" s="525"/>
      <c r="B532" s="528"/>
      <c r="C532" s="528"/>
      <c r="D532" s="543"/>
      <c r="E532" s="528"/>
      <c r="F532" s="528"/>
      <c r="G532" s="528"/>
      <c r="H532" s="539" t="s">
        <v>56</v>
      </c>
      <c r="I532" s="539"/>
      <c r="J532" s="83" t="s">
        <v>166</v>
      </c>
      <c r="K532" s="83" t="s">
        <v>166</v>
      </c>
      <c r="L532" s="87">
        <v>0</v>
      </c>
    </row>
    <row r="533" spans="1:12" ht="24" x14ac:dyDescent="0.2">
      <c r="A533" s="525"/>
      <c r="B533" s="86" t="s">
        <v>33</v>
      </c>
      <c r="C533" s="85" t="s">
        <v>34</v>
      </c>
      <c r="D533" s="85" t="s">
        <v>169</v>
      </c>
      <c r="E533" s="85" t="s">
        <v>168</v>
      </c>
      <c r="F533" s="527"/>
      <c r="G533" s="527"/>
      <c r="H533" s="539" t="s">
        <v>167</v>
      </c>
      <c r="I533" s="539"/>
      <c r="J533" s="528" t="s">
        <v>166</v>
      </c>
      <c r="K533" s="528" t="s">
        <v>166</v>
      </c>
      <c r="L533" s="540">
        <v>0</v>
      </c>
    </row>
    <row r="534" spans="1:12" ht="24" x14ac:dyDescent="0.2">
      <c r="A534" s="525"/>
      <c r="B534" s="83" t="s">
        <v>211</v>
      </c>
      <c r="C534" s="83" t="s">
        <v>459</v>
      </c>
      <c r="D534" s="84">
        <v>43330</v>
      </c>
      <c r="E534" s="83" t="s">
        <v>458</v>
      </c>
      <c r="F534" s="527"/>
      <c r="G534" s="527"/>
      <c r="H534" s="539"/>
      <c r="I534" s="539"/>
      <c r="J534" s="528"/>
      <c r="K534" s="528"/>
      <c r="L534" s="540"/>
    </row>
  </sheetData>
  <mergeCells count="1587">
    <mergeCell ref="J12:J13"/>
    <mergeCell ref="K12:K13"/>
    <mergeCell ref="L12:L13"/>
    <mergeCell ref="A3:A5"/>
    <mergeCell ref="B3:I4"/>
    <mergeCell ref="B5:L5"/>
    <mergeCell ref="A6:A8"/>
    <mergeCell ref="C6:E6"/>
    <mergeCell ref="F6:F8"/>
    <mergeCell ref="G6:G8"/>
    <mergeCell ref="I6:I8"/>
    <mergeCell ref="J6:J8"/>
    <mergeCell ref="D8:E8"/>
    <mergeCell ref="K6:L8"/>
    <mergeCell ref="C7:E7"/>
    <mergeCell ref="F9:G9"/>
    <mergeCell ref="H9:I9"/>
    <mergeCell ref="B2:L2"/>
    <mergeCell ref="D11:D13"/>
    <mergeCell ref="E11:E13"/>
    <mergeCell ref="F11:G13"/>
    <mergeCell ref="H11:I11"/>
    <mergeCell ref="H12:I13"/>
    <mergeCell ref="D22:D23"/>
    <mergeCell ref="E22:E23"/>
    <mergeCell ref="F22:G23"/>
    <mergeCell ref="H22:I22"/>
    <mergeCell ref="H23:I23"/>
    <mergeCell ref="F14:G15"/>
    <mergeCell ref="H14:I15"/>
    <mergeCell ref="J14:J15"/>
    <mergeCell ref="K14:K15"/>
    <mergeCell ref="L14:L15"/>
    <mergeCell ref="A10:A15"/>
    <mergeCell ref="F10:G10"/>
    <mergeCell ref="H10:L10"/>
    <mergeCell ref="B11:B13"/>
    <mergeCell ref="C11:C13"/>
    <mergeCell ref="C17:C18"/>
    <mergeCell ref="D17:D18"/>
    <mergeCell ref="E17:E18"/>
    <mergeCell ref="F17:G18"/>
    <mergeCell ref="H17:I17"/>
    <mergeCell ref="H18:I18"/>
    <mergeCell ref="L19:L20"/>
    <mergeCell ref="A21:A25"/>
    <mergeCell ref="F21:G21"/>
    <mergeCell ref="H21:L21"/>
    <mergeCell ref="B22:B23"/>
    <mergeCell ref="C22:C23"/>
    <mergeCell ref="A16:A20"/>
    <mergeCell ref="F16:G16"/>
    <mergeCell ref="H16:L16"/>
    <mergeCell ref="B17:B18"/>
    <mergeCell ref="F24:G25"/>
    <mergeCell ref="H24:I25"/>
    <mergeCell ref="F19:G20"/>
    <mergeCell ref="H19:I20"/>
    <mergeCell ref="J19:J20"/>
    <mergeCell ref="K19:K20"/>
    <mergeCell ref="J24:J25"/>
    <mergeCell ref="K24:K25"/>
    <mergeCell ref="L24:L25"/>
    <mergeCell ref="A26:A30"/>
    <mergeCell ref="F26:G26"/>
    <mergeCell ref="H26:L26"/>
    <mergeCell ref="B27:B28"/>
    <mergeCell ref="C27:C28"/>
    <mergeCell ref="D27:D28"/>
    <mergeCell ref="E27:E28"/>
    <mergeCell ref="F27:G28"/>
    <mergeCell ref="H27:I27"/>
    <mergeCell ref="H28:I28"/>
    <mergeCell ref="F29:G30"/>
    <mergeCell ref="H29:I30"/>
    <mergeCell ref="J29:J30"/>
    <mergeCell ref="K29:K30"/>
    <mergeCell ref="L29:L30"/>
    <mergeCell ref="A31:A35"/>
    <mergeCell ref="F31:G31"/>
    <mergeCell ref="H31:L31"/>
    <mergeCell ref="B32:B33"/>
    <mergeCell ref="C32:C33"/>
    <mergeCell ref="D32:D33"/>
    <mergeCell ref="E32:E33"/>
    <mergeCell ref="F32:G33"/>
    <mergeCell ref="H32:I32"/>
    <mergeCell ref="H33:I33"/>
    <mergeCell ref="F34:G35"/>
    <mergeCell ref="H34:I35"/>
    <mergeCell ref="J34:J35"/>
    <mergeCell ref="K34:K35"/>
    <mergeCell ref="L34:L35"/>
    <mergeCell ref="A36:A40"/>
    <mergeCell ref="F36:G36"/>
    <mergeCell ref="H36:L36"/>
    <mergeCell ref="B37:B38"/>
    <mergeCell ref="C37:C38"/>
    <mergeCell ref="D37:D38"/>
    <mergeCell ref="E37:E38"/>
    <mergeCell ref="F37:G38"/>
    <mergeCell ref="H37:I37"/>
    <mergeCell ref="H38:I38"/>
    <mergeCell ref="F39:G40"/>
    <mergeCell ref="H39:I40"/>
    <mergeCell ref="J39:J40"/>
    <mergeCell ref="K39:K40"/>
    <mergeCell ref="L39:L40"/>
    <mergeCell ref="A41:A45"/>
    <mergeCell ref="F41:G41"/>
    <mergeCell ref="H41:L41"/>
    <mergeCell ref="B42:B43"/>
    <mergeCell ref="C42:C43"/>
    <mergeCell ref="D42:D43"/>
    <mergeCell ref="E42:E43"/>
    <mergeCell ref="F42:G43"/>
    <mergeCell ref="H42:I42"/>
    <mergeCell ref="H43:I43"/>
    <mergeCell ref="F44:G45"/>
    <mergeCell ref="H44:I45"/>
    <mergeCell ref="J44:J45"/>
    <mergeCell ref="K44:K45"/>
    <mergeCell ref="L44:L45"/>
    <mergeCell ref="A46:A50"/>
    <mergeCell ref="F46:G46"/>
    <mergeCell ref="H46:L46"/>
    <mergeCell ref="B47:B48"/>
    <mergeCell ref="C47:C48"/>
    <mergeCell ref="D47:D48"/>
    <mergeCell ref="E47:E48"/>
    <mergeCell ref="F47:G48"/>
    <mergeCell ref="H47:I47"/>
    <mergeCell ref="H48:I48"/>
    <mergeCell ref="F49:G50"/>
    <mergeCell ref="H49:I50"/>
    <mergeCell ref="J49:J50"/>
    <mergeCell ref="K49:K50"/>
    <mergeCell ref="L49:L50"/>
    <mergeCell ref="A51:A55"/>
    <mergeCell ref="F51:G51"/>
    <mergeCell ref="H51:L51"/>
    <mergeCell ref="B52:B53"/>
    <mergeCell ref="C52:C53"/>
    <mergeCell ref="D52:D53"/>
    <mergeCell ref="E52:E53"/>
    <mergeCell ref="F52:G53"/>
    <mergeCell ref="H52:I52"/>
    <mergeCell ref="H53:I53"/>
    <mergeCell ref="F54:G55"/>
    <mergeCell ref="H54:I55"/>
    <mergeCell ref="J54:J55"/>
    <mergeCell ref="K54:K55"/>
    <mergeCell ref="L54:L55"/>
    <mergeCell ref="A56:A60"/>
    <mergeCell ref="F56:G56"/>
    <mergeCell ref="H56:L56"/>
    <mergeCell ref="B57:B58"/>
    <mergeCell ref="C57:C58"/>
    <mergeCell ref="D57:D58"/>
    <mergeCell ref="E57:E58"/>
    <mergeCell ref="F57:G58"/>
    <mergeCell ref="H57:I57"/>
    <mergeCell ref="H58:I58"/>
    <mergeCell ref="F59:G60"/>
    <mergeCell ref="H59:I60"/>
    <mergeCell ref="J59:J60"/>
    <mergeCell ref="K59:K60"/>
    <mergeCell ref="L59:L60"/>
    <mergeCell ref="A61:A65"/>
    <mergeCell ref="F61:G61"/>
    <mergeCell ref="H61:L61"/>
    <mergeCell ref="B62:B63"/>
    <mergeCell ref="C62:C63"/>
    <mergeCell ref="D62:D63"/>
    <mergeCell ref="E62:E63"/>
    <mergeCell ref="F62:G63"/>
    <mergeCell ref="H62:I62"/>
    <mergeCell ref="H63:I63"/>
    <mergeCell ref="F64:G65"/>
    <mergeCell ref="H64:I65"/>
    <mergeCell ref="J64:J65"/>
    <mergeCell ref="K64:K65"/>
    <mergeCell ref="L64:L65"/>
    <mergeCell ref="A66:A71"/>
    <mergeCell ref="F66:G66"/>
    <mergeCell ref="H66:L66"/>
    <mergeCell ref="B67:B69"/>
    <mergeCell ref="C67:C69"/>
    <mergeCell ref="D67:D69"/>
    <mergeCell ref="E67:E69"/>
    <mergeCell ref="F67:G69"/>
    <mergeCell ref="H67:I67"/>
    <mergeCell ref="H68:I69"/>
    <mergeCell ref="J68:J69"/>
    <mergeCell ref="K68:K69"/>
    <mergeCell ref="L68:L69"/>
    <mergeCell ref="F70:G71"/>
    <mergeCell ref="H70:I71"/>
    <mergeCell ref="J70:J71"/>
    <mergeCell ref="K70:K71"/>
    <mergeCell ref="L70:L71"/>
    <mergeCell ref="A72:A77"/>
    <mergeCell ref="F72:G72"/>
    <mergeCell ref="H72:L72"/>
    <mergeCell ref="B73:B75"/>
    <mergeCell ref="C73:C75"/>
    <mergeCell ref="D73:D75"/>
    <mergeCell ref="E73:E75"/>
    <mergeCell ref="F73:G75"/>
    <mergeCell ref="H73:I73"/>
    <mergeCell ref="H74:I75"/>
    <mergeCell ref="J74:J75"/>
    <mergeCell ref="K74:K75"/>
    <mergeCell ref="L74:L75"/>
    <mergeCell ref="F76:G77"/>
    <mergeCell ref="H76:I77"/>
    <mergeCell ref="J76:J77"/>
    <mergeCell ref="K76:K77"/>
    <mergeCell ref="L76:L77"/>
    <mergeCell ref="A78:A83"/>
    <mergeCell ref="F78:G78"/>
    <mergeCell ref="H78:L78"/>
    <mergeCell ref="B79:B81"/>
    <mergeCell ref="C79:C81"/>
    <mergeCell ref="D79:D81"/>
    <mergeCell ref="E79:E81"/>
    <mergeCell ref="F79:G81"/>
    <mergeCell ref="H79:I79"/>
    <mergeCell ref="H80:I81"/>
    <mergeCell ref="J80:J81"/>
    <mergeCell ref="K80:K81"/>
    <mergeCell ref="L80:L81"/>
    <mergeCell ref="F82:G83"/>
    <mergeCell ref="H82:I83"/>
    <mergeCell ref="J82:J83"/>
    <mergeCell ref="K82:K83"/>
    <mergeCell ref="L82:L83"/>
    <mergeCell ref="A84:A88"/>
    <mergeCell ref="F84:G84"/>
    <mergeCell ref="H84:L84"/>
    <mergeCell ref="B85:B86"/>
    <mergeCell ref="C85:C86"/>
    <mergeCell ref="D85:D86"/>
    <mergeCell ref="E85:E86"/>
    <mergeCell ref="F85:G86"/>
    <mergeCell ref="H85:I85"/>
    <mergeCell ref="H86:I86"/>
    <mergeCell ref="F87:G88"/>
    <mergeCell ref="H87:I88"/>
    <mergeCell ref="J87:J88"/>
    <mergeCell ref="K87:K88"/>
    <mergeCell ref="L87:L88"/>
    <mergeCell ref="A89:A93"/>
    <mergeCell ref="F89:G89"/>
    <mergeCell ref="H89:L89"/>
    <mergeCell ref="B90:B91"/>
    <mergeCell ref="C90:C91"/>
    <mergeCell ref="D90:D91"/>
    <mergeCell ref="E90:E91"/>
    <mergeCell ref="F90:G91"/>
    <mergeCell ref="H90:I90"/>
    <mergeCell ref="H91:I91"/>
    <mergeCell ref="F92:G93"/>
    <mergeCell ref="H92:I93"/>
    <mergeCell ref="J92:J93"/>
    <mergeCell ref="K92:K93"/>
    <mergeCell ref="L92:L93"/>
    <mergeCell ref="A94:A98"/>
    <mergeCell ref="F94:G94"/>
    <mergeCell ref="H94:L94"/>
    <mergeCell ref="B95:B96"/>
    <mergeCell ref="C95:C96"/>
    <mergeCell ref="D95:D96"/>
    <mergeCell ref="E95:E96"/>
    <mergeCell ref="F95:G96"/>
    <mergeCell ref="H95:I95"/>
    <mergeCell ref="H96:I96"/>
    <mergeCell ref="F97:G98"/>
    <mergeCell ref="H97:I98"/>
    <mergeCell ref="J97:J98"/>
    <mergeCell ref="K97:K98"/>
    <mergeCell ref="L97:L98"/>
    <mergeCell ref="A99:A103"/>
    <mergeCell ref="F99:G99"/>
    <mergeCell ref="H99:L99"/>
    <mergeCell ref="B100:B101"/>
    <mergeCell ref="C100:C101"/>
    <mergeCell ref="D100:D101"/>
    <mergeCell ref="E100:E101"/>
    <mergeCell ref="F100:G101"/>
    <mergeCell ref="H100:I100"/>
    <mergeCell ref="H101:I101"/>
    <mergeCell ref="F102:G103"/>
    <mergeCell ref="H102:I103"/>
    <mergeCell ref="J102:J103"/>
    <mergeCell ref="K102:K103"/>
    <mergeCell ref="L102:L103"/>
    <mergeCell ref="A104:A108"/>
    <mergeCell ref="F104:G104"/>
    <mergeCell ref="H104:L104"/>
    <mergeCell ref="B105:B106"/>
    <mergeCell ref="C105:C106"/>
    <mergeCell ref="D105:D106"/>
    <mergeCell ref="E105:E106"/>
    <mergeCell ref="F105:G106"/>
    <mergeCell ref="H105:I105"/>
    <mergeCell ref="H106:I106"/>
    <mergeCell ref="F107:G108"/>
    <mergeCell ref="H107:I108"/>
    <mergeCell ref="J107:J108"/>
    <mergeCell ref="K107:K108"/>
    <mergeCell ref="L107:L108"/>
    <mergeCell ref="A109:A113"/>
    <mergeCell ref="F109:G109"/>
    <mergeCell ref="H109:L109"/>
    <mergeCell ref="B110:B111"/>
    <mergeCell ref="C110:C111"/>
    <mergeCell ref="D110:D111"/>
    <mergeCell ref="E110:E111"/>
    <mergeCell ref="F110:G111"/>
    <mergeCell ref="H110:I110"/>
    <mergeCell ref="H111:I111"/>
    <mergeCell ref="F112:G113"/>
    <mergeCell ref="H112:I113"/>
    <mergeCell ref="J112:J113"/>
    <mergeCell ref="K112:K113"/>
    <mergeCell ref="L112:L113"/>
    <mergeCell ref="A114:A118"/>
    <mergeCell ref="F114:G114"/>
    <mergeCell ref="H114:L114"/>
    <mergeCell ref="B115:B116"/>
    <mergeCell ref="C115:C116"/>
    <mergeCell ref="D115:D116"/>
    <mergeCell ref="E115:E116"/>
    <mergeCell ref="F115:G116"/>
    <mergeCell ref="H115:I115"/>
    <mergeCell ref="H116:I116"/>
    <mergeCell ref="F117:G118"/>
    <mergeCell ref="H117:I118"/>
    <mergeCell ref="J117:J118"/>
    <mergeCell ref="K117:K118"/>
    <mergeCell ref="L117:L118"/>
    <mergeCell ref="A119:A123"/>
    <mergeCell ref="F119:G119"/>
    <mergeCell ref="H119:L119"/>
    <mergeCell ref="B120:B121"/>
    <mergeCell ref="C120:C121"/>
    <mergeCell ref="D120:D121"/>
    <mergeCell ref="E120:E121"/>
    <mergeCell ref="F120:G121"/>
    <mergeCell ref="H120:I120"/>
    <mergeCell ref="H121:I121"/>
    <mergeCell ref="F122:G123"/>
    <mergeCell ref="H122:I123"/>
    <mergeCell ref="J122:J123"/>
    <mergeCell ref="K122:K123"/>
    <mergeCell ref="L122:L123"/>
    <mergeCell ref="A124:A129"/>
    <mergeCell ref="F124:G124"/>
    <mergeCell ref="H124:L124"/>
    <mergeCell ref="B125:B127"/>
    <mergeCell ref="C125:C127"/>
    <mergeCell ref="D125:D127"/>
    <mergeCell ref="E125:E127"/>
    <mergeCell ref="F125:G127"/>
    <mergeCell ref="H125:I125"/>
    <mergeCell ref="H126:I127"/>
    <mergeCell ref="J126:J127"/>
    <mergeCell ref="K126:K127"/>
    <mergeCell ref="L126:L127"/>
    <mergeCell ref="F128:G129"/>
    <mergeCell ref="H128:I129"/>
    <mergeCell ref="J128:J129"/>
    <mergeCell ref="K128:K129"/>
    <mergeCell ref="L128:L129"/>
    <mergeCell ref="A130:A135"/>
    <mergeCell ref="F130:G130"/>
    <mergeCell ref="H130:L130"/>
    <mergeCell ref="B131:B133"/>
    <mergeCell ref="C131:C133"/>
    <mergeCell ref="D131:D133"/>
    <mergeCell ref="E131:E133"/>
    <mergeCell ref="F131:G133"/>
    <mergeCell ref="H131:I131"/>
    <mergeCell ref="H132:I133"/>
    <mergeCell ref="J132:J133"/>
    <mergeCell ref="K132:K133"/>
    <mergeCell ref="L132:L133"/>
    <mergeCell ref="F134:G135"/>
    <mergeCell ref="H134:I135"/>
    <mergeCell ref="J134:J135"/>
    <mergeCell ref="K134:K135"/>
    <mergeCell ref="L134:L135"/>
    <mergeCell ref="A136:A140"/>
    <mergeCell ref="F136:G136"/>
    <mergeCell ref="H136:L136"/>
    <mergeCell ref="B137:B138"/>
    <mergeCell ref="C137:C138"/>
    <mergeCell ref="D137:D138"/>
    <mergeCell ref="E137:E138"/>
    <mergeCell ref="F137:G138"/>
    <mergeCell ref="H137:I137"/>
    <mergeCell ref="H138:I138"/>
    <mergeCell ref="F139:G140"/>
    <mergeCell ref="H139:I140"/>
    <mergeCell ref="J139:J140"/>
    <mergeCell ref="K139:K140"/>
    <mergeCell ref="L139:L140"/>
    <mergeCell ref="A141:A145"/>
    <mergeCell ref="F141:G141"/>
    <mergeCell ref="H141:L141"/>
    <mergeCell ref="B142:B143"/>
    <mergeCell ref="C142:C143"/>
    <mergeCell ref="D142:D143"/>
    <mergeCell ref="E142:E143"/>
    <mergeCell ref="F142:G143"/>
    <mergeCell ref="H142:I142"/>
    <mergeCell ref="H143:I143"/>
    <mergeCell ref="F144:G145"/>
    <mergeCell ref="H144:I145"/>
    <mergeCell ref="J144:J145"/>
    <mergeCell ref="K144:K145"/>
    <mergeCell ref="L144:L145"/>
    <mergeCell ref="A146:A150"/>
    <mergeCell ref="F146:G146"/>
    <mergeCell ref="H146:L146"/>
    <mergeCell ref="B147:B148"/>
    <mergeCell ref="C147:C148"/>
    <mergeCell ref="D147:D148"/>
    <mergeCell ref="E152:E153"/>
    <mergeCell ref="F152:G153"/>
    <mergeCell ref="F147:G148"/>
    <mergeCell ref="H147:I147"/>
    <mergeCell ref="H148:I148"/>
    <mergeCell ref="F149:G150"/>
    <mergeCell ref="H149:I150"/>
    <mergeCell ref="E147:E148"/>
    <mergeCell ref="J154:J155"/>
    <mergeCell ref="K154:K155"/>
    <mergeCell ref="K149:K150"/>
    <mergeCell ref="L149:L150"/>
    <mergeCell ref="A151:A155"/>
    <mergeCell ref="F151:G151"/>
    <mergeCell ref="H151:L151"/>
    <mergeCell ref="B152:B153"/>
    <mergeCell ref="C152:C153"/>
    <mergeCell ref="D152:D153"/>
    <mergeCell ref="J149:J150"/>
    <mergeCell ref="F157:G158"/>
    <mergeCell ref="H157:I157"/>
    <mergeCell ref="H152:I152"/>
    <mergeCell ref="H153:I153"/>
    <mergeCell ref="F154:G155"/>
    <mergeCell ref="H154:I155"/>
    <mergeCell ref="D167:D169"/>
    <mergeCell ref="E167:E169"/>
    <mergeCell ref="F167:G169"/>
    <mergeCell ref="H167:I167"/>
    <mergeCell ref="L154:L155"/>
    <mergeCell ref="A156:A160"/>
    <mergeCell ref="F156:G156"/>
    <mergeCell ref="H156:L156"/>
    <mergeCell ref="B157:B158"/>
    <mergeCell ref="C157:C158"/>
    <mergeCell ref="J159:J160"/>
    <mergeCell ref="K159:K160"/>
    <mergeCell ref="L159:L160"/>
    <mergeCell ref="K168:K169"/>
    <mergeCell ref="L168:L169"/>
    <mergeCell ref="D162:D163"/>
    <mergeCell ref="E162:E163"/>
    <mergeCell ref="F162:G163"/>
    <mergeCell ref="H162:I162"/>
    <mergeCell ref="H163:I163"/>
    <mergeCell ref="H158:I158"/>
    <mergeCell ref="F159:G160"/>
    <mergeCell ref="H159:I160"/>
    <mergeCell ref="D157:D158"/>
    <mergeCell ref="E157:E158"/>
    <mergeCell ref="A166:A171"/>
    <mergeCell ref="B162:B163"/>
    <mergeCell ref="C162:C163"/>
    <mergeCell ref="A172:A177"/>
    <mergeCell ref="F172:G172"/>
    <mergeCell ref="H172:L172"/>
    <mergeCell ref="B173:B175"/>
    <mergeCell ref="C173:C175"/>
    <mergeCell ref="D173:D175"/>
    <mergeCell ref="E173:E175"/>
    <mergeCell ref="F173:G175"/>
    <mergeCell ref="H173:I173"/>
    <mergeCell ref="H174:I175"/>
    <mergeCell ref="L164:L165"/>
    <mergeCell ref="J174:J175"/>
    <mergeCell ref="K174:K175"/>
    <mergeCell ref="L174:L175"/>
    <mergeCell ref="F176:G177"/>
    <mergeCell ref="H176:I177"/>
    <mergeCell ref="J176:J177"/>
    <mergeCell ref="K176:K177"/>
    <mergeCell ref="L176:L177"/>
    <mergeCell ref="H168:I169"/>
    <mergeCell ref="J168:J169"/>
    <mergeCell ref="F164:G165"/>
    <mergeCell ref="H164:I165"/>
    <mergeCell ref="J164:J165"/>
    <mergeCell ref="K164:K165"/>
    <mergeCell ref="F170:G171"/>
    <mergeCell ref="H170:I171"/>
    <mergeCell ref="J170:J171"/>
    <mergeCell ref="K170:K171"/>
    <mergeCell ref="L170:L171"/>
    <mergeCell ref="A178:A183"/>
    <mergeCell ref="F178:G178"/>
    <mergeCell ref="H178:L178"/>
    <mergeCell ref="B179:B181"/>
    <mergeCell ref="C179:C181"/>
    <mergeCell ref="D179:D181"/>
    <mergeCell ref="E179:E181"/>
    <mergeCell ref="F179:G181"/>
    <mergeCell ref="H179:I179"/>
    <mergeCell ref="H180:I181"/>
    <mergeCell ref="J180:J181"/>
    <mergeCell ref="K180:K181"/>
    <mergeCell ref="L180:L181"/>
    <mergeCell ref="F182:G183"/>
    <mergeCell ref="H182:I183"/>
    <mergeCell ref="J182:J183"/>
    <mergeCell ref="K182:K183"/>
    <mergeCell ref="L182:L183"/>
    <mergeCell ref="F166:G166"/>
    <mergeCell ref="H166:L166"/>
    <mergeCell ref="B167:B169"/>
    <mergeCell ref="C167:C169"/>
    <mergeCell ref="A161:A165"/>
    <mergeCell ref="F161:G161"/>
    <mergeCell ref="H161:L161"/>
    <mergeCell ref="A184:A188"/>
    <mergeCell ref="F184:G184"/>
    <mergeCell ref="H184:L184"/>
    <mergeCell ref="B185:B186"/>
    <mergeCell ref="C185:C186"/>
    <mergeCell ref="D185:D186"/>
    <mergeCell ref="E185:E186"/>
    <mergeCell ref="F185:G186"/>
    <mergeCell ref="H185:I185"/>
    <mergeCell ref="H186:I186"/>
    <mergeCell ref="F187:G188"/>
    <mergeCell ref="H187:I188"/>
    <mergeCell ref="J187:J188"/>
    <mergeCell ref="K187:K188"/>
    <mergeCell ref="L187:L188"/>
    <mergeCell ref="A189:A193"/>
    <mergeCell ref="F189:G189"/>
    <mergeCell ref="H189:L189"/>
    <mergeCell ref="B190:B191"/>
    <mergeCell ref="C190:C191"/>
    <mergeCell ref="D190:D191"/>
    <mergeCell ref="E190:E191"/>
    <mergeCell ref="F190:G191"/>
    <mergeCell ref="H190:I190"/>
    <mergeCell ref="H191:I191"/>
    <mergeCell ref="F192:G193"/>
    <mergeCell ref="H192:I193"/>
    <mergeCell ref="J192:J193"/>
    <mergeCell ref="K192:K193"/>
    <mergeCell ref="L192:L193"/>
    <mergeCell ref="A194:A198"/>
    <mergeCell ref="F194:G194"/>
    <mergeCell ref="H194:L194"/>
    <mergeCell ref="B195:B196"/>
    <mergeCell ref="C195:C196"/>
    <mergeCell ref="D195:D196"/>
    <mergeCell ref="E195:E196"/>
    <mergeCell ref="F195:G196"/>
    <mergeCell ref="H195:I195"/>
    <mergeCell ref="H196:I196"/>
    <mergeCell ref="F197:G198"/>
    <mergeCell ref="H197:I198"/>
    <mergeCell ref="J197:J198"/>
    <mergeCell ref="K197:K198"/>
    <mergeCell ref="L197:L198"/>
    <mergeCell ref="A199:A204"/>
    <mergeCell ref="F199:G199"/>
    <mergeCell ref="H199:L199"/>
    <mergeCell ref="B200:B202"/>
    <mergeCell ref="C200:C202"/>
    <mergeCell ref="D200:D202"/>
    <mergeCell ref="E200:E202"/>
    <mergeCell ref="F200:G202"/>
    <mergeCell ref="H200:I200"/>
    <mergeCell ref="H201:I202"/>
    <mergeCell ref="J201:J202"/>
    <mergeCell ref="K201:K202"/>
    <mergeCell ref="L201:L202"/>
    <mergeCell ref="F203:G204"/>
    <mergeCell ref="H203:I204"/>
    <mergeCell ref="J203:J204"/>
    <mergeCell ref="K203:K204"/>
    <mergeCell ref="L203:L204"/>
    <mergeCell ref="A205:A209"/>
    <mergeCell ref="F205:G205"/>
    <mergeCell ref="H205:L205"/>
    <mergeCell ref="B206:B207"/>
    <mergeCell ref="C206:C207"/>
    <mergeCell ref="D206:D207"/>
    <mergeCell ref="E206:E207"/>
    <mergeCell ref="F206:G207"/>
    <mergeCell ref="H206:I206"/>
    <mergeCell ref="H207:I207"/>
    <mergeCell ref="F208:G209"/>
    <mergeCell ref="H208:I209"/>
    <mergeCell ref="J208:J209"/>
    <mergeCell ref="K208:K209"/>
    <mergeCell ref="L208:L209"/>
    <mergeCell ref="A210:A214"/>
    <mergeCell ref="F210:G210"/>
    <mergeCell ref="H210:L210"/>
    <mergeCell ref="B211:B212"/>
    <mergeCell ref="C211:C212"/>
    <mergeCell ref="D211:D212"/>
    <mergeCell ref="E211:E212"/>
    <mergeCell ref="F211:G212"/>
    <mergeCell ref="H211:I211"/>
    <mergeCell ref="H212:I212"/>
    <mergeCell ref="F213:G214"/>
    <mergeCell ref="H213:I214"/>
    <mergeCell ref="J213:J214"/>
    <mergeCell ref="K213:K214"/>
    <mergeCell ref="L213:L214"/>
    <mergeCell ref="A215:A219"/>
    <mergeCell ref="F215:G215"/>
    <mergeCell ref="H215:L215"/>
    <mergeCell ref="B216:B217"/>
    <mergeCell ref="C216:C217"/>
    <mergeCell ref="D216:D217"/>
    <mergeCell ref="E216:E217"/>
    <mergeCell ref="F216:G217"/>
    <mergeCell ref="H216:I216"/>
    <mergeCell ref="H217:I217"/>
    <mergeCell ref="F218:G219"/>
    <mergeCell ref="H218:I219"/>
    <mergeCell ref="J218:J219"/>
    <mergeCell ref="K218:K219"/>
    <mergeCell ref="L218:L219"/>
    <mergeCell ref="A220:A225"/>
    <mergeCell ref="F220:G220"/>
    <mergeCell ref="H220:L220"/>
    <mergeCell ref="B221:B223"/>
    <mergeCell ref="C221:C223"/>
    <mergeCell ref="D221:D223"/>
    <mergeCell ref="E221:E223"/>
    <mergeCell ref="F221:G223"/>
    <mergeCell ref="H221:I221"/>
    <mergeCell ref="H222:I223"/>
    <mergeCell ref="J222:J223"/>
    <mergeCell ref="K222:K223"/>
    <mergeCell ref="L222:L223"/>
    <mergeCell ref="F224:G225"/>
    <mergeCell ref="H224:I225"/>
    <mergeCell ref="J224:J225"/>
    <mergeCell ref="K224:K225"/>
    <mergeCell ref="L224:L225"/>
    <mergeCell ref="A226:A231"/>
    <mergeCell ref="F226:G226"/>
    <mergeCell ref="H226:L226"/>
    <mergeCell ref="B227:B229"/>
    <mergeCell ref="C227:C229"/>
    <mergeCell ref="D227:D229"/>
    <mergeCell ref="E227:E229"/>
    <mergeCell ref="F227:G229"/>
    <mergeCell ref="H227:I227"/>
    <mergeCell ref="H228:I229"/>
    <mergeCell ref="J228:J229"/>
    <mergeCell ref="K228:K229"/>
    <mergeCell ref="L228:L229"/>
    <mergeCell ref="F230:G231"/>
    <mergeCell ref="H230:I231"/>
    <mergeCell ref="J230:J231"/>
    <mergeCell ref="K230:K231"/>
    <mergeCell ref="L230:L231"/>
    <mergeCell ref="A232:A237"/>
    <mergeCell ref="F232:G232"/>
    <mergeCell ref="H232:L232"/>
    <mergeCell ref="B233:B235"/>
    <mergeCell ref="C233:C235"/>
    <mergeCell ref="D233:D235"/>
    <mergeCell ref="E233:E235"/>
    <mergeCell ref="F233:G235"/>
    <mergeCell ref="H233:I233"/>
    <mergeCell ref="H234:I235"/>
    <mergeCell ref="J234:J235"/>
    <mergeCell ref="K234:K235"/>
    <mergeCell ref="L234:L235"/>
    <mergeCell ref="F236:G237"/>
    <mergeCell ref="H236:I237"/>
    <mergeCell ref="J236:J237"/>
    <mergeCell ref="K236:K237"/>
    <mergeCell ref="L236:L237"/>
    <mergeCell ref="A238:A242"/>
    <mergeCell ref="F238:G238"/>
    <mergeCell ref="H238:L238"/>
    <mergeCell ref="B239:B240"/>
    <mergeCell ref="C239:C240"/>
    <mergeCell ref="D239:D240"/>
    <mergeCell ref="E239:E240"/>
    <mergeCell ref="F239:G240"/>
    <mergeCell ref="H239:I239"/>
    <mergeCell ref="H240:I240"/>
    <mergeCell ref="F241:G242"/>
    <mergeCell ref="H241:I242"/>
    <mergeCell ref="J241:J242"/>
    <mergeCell ref="K241:K242"/>
    <mergeCell ref="L241:L242"/>
    <mergeCell ref="A243:A247"/>
    <mergeCell ref="F243:G243"/>
    <mergeCell ref="H243:L243"/>
    <mergeCell ref="B244:B245"/>
    <mergeCell ref="C244:C245"/>
    <mergeCell ref="D244:D245"/>
    <mergeCell ref="E244:E245"/>
    <mergeCell ref="F244:G245"/>
    <mergeCell ref="H244:I244"/>
    <mergeCell ref="H245:I245"/>
    <mergeCell ref="F246:G247"/>
    <mergeCell ref="H246:I247"/>
    <mergeCell ref="J246:J247"/>
    <mergeCell ref="K246:K247"/>
    <mergeCell ref="L246:L247"/>
    <mergeCell ref="A248:A252"/>
    <mergeCell ref="F248:G248"/>
    <mergeCell ref="H248:L248"/>
    <mergeCell ref="B249:B250"/>
    <mergeCell ref="C249:C250"/>
    <mergeCell ref="D249:D250"/>
    <mergeCell ref="E249:E250"/>
    <mergeCell ref="F249:G250"/>
    <mergeCell ref="H249:I249"/>
    <mergeCell ref="H250:I250"/>
    <mergeCell ref="F251:G252"/>
    <mergeCell ref="H251:I252"/>
    <mergeCell ref="J251:J252"/>
    <mergeCell ref="K251:K252"/>
    <mergeCell ref="L251:L252"/>
    <mergeCell ref="A253:A258"/>
    <mergeCell ref="F253:G253"/>
    <mergeCell ref="H253:L253"/>
    <mergeCell ref="B254:B256"/>
    <mergeCell ref="C254:C256"/>
    <mergeCell ref="D254:D256"/>
    <mergeCell ref="E254:E256"/>
    <mergeCell ref="F254:G256"/>
    <mergeCell ref="H254:I254"/>
    <mergeCell ref="H255:I256"/>
    <mergeCell ref="J255:J256"/>
    <mergeCell ref="K255:K256"/>
    <mergeCell ref="L255:L256"/>
    <mergeCell ref="F257:G258"/>
    <mergeCell ref="H257:I258"/>
    <mergeCell ref="J257:J258"/>
    <mergeCell ref="K257:K258"/>
    <mergeCell ref="L257:L258"/>
    <mergeCell ref="A259:A263"/>
    <mergeCell ref="F259:G259"/>
    <mergeCell ref="H259:L259"/>
    <mergeCell ref="B260:B261"/>
    <mergeCell ref="C260:C261"/>
    <mergeCell ref="D260:D261"/>
    <mergeCell ref="E260:E261"/>
    <mergeCell ref="F260:G261"/>
    <mergeCell ref="H260:I260"/>
    <mergeCell ref="H261:I261"/>
    <mergeCell ref="F262:G263"/>
    <mergeCell ref="H262:I263"/>
    <mergeCell ref="J262:J263"/>
    <mergeCell ref="K262:K263"/>
    <mergeCell ref="L262:L263"/>
    <mergeCell ref="A264:A268"/>
    <mergeCell ref="F264:G264"/>
    <mergeCell ref="H264:L264"/>
    <mergeCell ref="B265:B266"/>
    <mergeCell ref="C265:C266"/>
    <mergeCell ref="D265:D266"/>
    <mergeCell ref="E265:E266"/>
    <mergeCell ref="F265:G266"/>
    <mergeCell ref="H265:I265"/>
    <mergeCell ref="H266:I266"/>
    <mergeCell ref="F267:G268"/>
    <mergeCell ref="H267:I268"/>
    <mergeCell ref="J267:J268"/>
    <mergeCell ref="K267:K268"/>
    <mergeCell ref="L267:L268"/>
    <mergeCell ref="A269:A273"/>
    <mergeCell ref="F269:G269"/>
    <mergeCell ref="H269:L269"/>
    <mergeCell ref="B270:B271"/>
    <mergeCell ref="C270:C271"/>
    <mergeCell ref="D270:D271"/>
    <mergeCell ref="E270:E271"/>
    <mergeCell ref="F270:G271"/>
    <mergeCell ref="H270:I270"/>
    <mergeCell ref="H271:I271"/>
    <mergeCell ref="F272:G273"/>
    <mergeCell ref="H272:I273"/>
    <mergeCell ref="J272:J273"/>
    <mergeCell ref="K272:K273"/>
    <mergeCell ref="L272:L273"/>
    <mergeCell ref="A274:A278"/>
    <mergeCell ref="F274:G274"/>
    <mergeCell ref="H274:L274"/>
    <mergeCell ref="B275:B276"/>
    <mergeCell ref="C275:C276"/>
    <mergeCell ref="D275:D276"/>
    <mergeCell ref="E275:E276"/>
    <mergeCell ref="F275:G276"/>
    <mergeCell ref="H275:I275"/>
    <mergeCell ref="H276:I276"/>
    <mergeCell ref="F277:G278"/>
    <mergeCell ref="H277:I278"/>
    <mergeCell ref="J277:J278"/>
    <mergeCell ref="K277:K278"/>
    <mergeCell ref="L277:L278"/>
    <mergeCell ref="A279:A283"/>
    <mergeCell ref="F279:G279"/>
    <mergeCell ref="H279:L279"/>
    <mergeCell ref="B280:B281"/>
    <mergeCell ref="C280:C281"/>
    <mergeCell ref="D280:D281"/>
    <mergeCell ref="E280:E281"/>
    <mergeCell ref="F280:G281"/>
    <mergeCell ref="H280:I280"/>
    <mergeCell ref="H281:I281"/>
    <mergeCell ref="F282:G283"/>
    <mergeCell ref="H282:I283"/>
    <mergeCell ref="J282:J283"/>
    <mergeCell ref="K282:K283"/>
    <mergeCell ref="L282:L283"/>
    <mergeCell ref="A284:A288"/>
    <mergeCell ref="F284:G284"/>
    <mergeCell ref="H284:L284"/>
    <mergeCell ref="B285:B286"/>
    <mergeCell ref="C285:C286"/>
    <mergeCell ref="D285:D286"/>
    <mergeCell ref="E285:E286"/>
    <mergeCell ref="F285:G286"/>
    <mergeCell ref="H285:I285"/>
    <mergeCell ref="H286:I286"/>
    <mergeCell ref="F287:G288"/>
    <mergeCell ref="H287:I288"/>
    <mergeCell ref="J287:J288"/>
    <mergeCell ref="K287:K288"/>
    <mergeCell ref="L287:L288"/>
    <mergeCell ref="A289:A293"/>
    <mergeCell ref="F289:G289"/>
    <mergeCell ref="H289:L289"/>
    <mergeCell ref="B290:B291"/>
    <mergeCell ref="C290:C291"/>
    <mergeCell ref="D290:D291"/>
    <mergeCell ref="E290:E291"/>
    <mergeCell ref="F290:G291"/>
    <mergeCell ref="H290:I290"/>
    <mergeCell ref="H291:I291"/>
    <mergeCell ref="F292:G293"/>
    <mergeCell ref="H292:I293"/>
    <mergeCell ref="J292:J293"/>
    <mergeCell ref="K292:K293"/>
    <mergeCell ref="L292:L293"/>
    <mergeCell ref="A294:A298"/>
    <mergeCell ref="F294:G294"/>
    <mergeCell ref="H294:L294"/>
    <mergeCell ref="B295:B296"/>
    <mergeCell ref="C295:C296"/>
    <mergeCell ref="D295:D296"/>
    <mergeCell ref="E295:E296"/>
    <mergeCell ref="F295:G296"/>
    <mergeCell ref="H295:I295"/>
    <mergeCell ref="H296:I296"/>
    <mergeCell ref="F297:G298"/>
    <mergeCell ref="H297:I298"/>
    <mergeCell ref="J297:J298"/>
    <mergeCell ref="K297:K298"/>
    <mergeCell ref="L297:L298"/>
    <mergeCell ref="A299:A304"/>
    <mergeCell ref="F299:G299"/>
    <mergeCell ref="H299:L299"/>
    <mergeCell ref="B300:B302"/>
    <mergeCell ref="C300:C302"/>
    <mergeCell ref="D300:D302"/>
    <mergeCell ref="E300:E302"/>
    <mergeCell ref="F300:G302"/>
    <mergeCell ref="H300:I300"/>
    <mergeCell ref="H301:I302"/>
    <mergeCell ref="J301:J302"/>
    <mergeCell ref="K301:K302"/>
    <mergeCell ref="L301:L302"/>
    <mergeCell ref="F303:G304"/>
    <mergeCell ref="H303:I304"/>
    <mergeCell ref="J303:J304"/>
    <mergeCell ref="K303:K304"/>
    <mergeCell ref="L303:L304"/>
    <mergeCell ref="A305:A309"/>
    <mergeCell ref="F305:G305"/>
    <mergeCell ref="H305:L305"/>
    <mergeCell ref="B306:B307"/>
    <mergeCell ref="C306:C307"/>
    <mergeCell ref="D306:D307"/>
    <mergeCell ref="E306:E307"/>
    <mergeCell ref="F306:G307"/>
    <mergeCell ref="H306:I306"/>
    <mergeCell ref="H307:I307"/>
    <mergeCell ref="F308:G309"/>
    <mergeCell ref="H308:I309"/>
    <mergeCell ref="J308:J309"/>
    <mergeCell ref="K308:K309"/>
    <mergeCell ref="L308:L309"/>
    <mergeCell ref="A310:A314"/>
    <mergeCell ref="F310:G310"/>
    <mergeCell ref="H310:L310"/>
    <mergeCell ref="B311:B312"/>
    <mergeCell ref="C311:C312"/>
    <mergeCell ref="D311:D312"/>
    <mergeCell ref="E311:E312"/>
    <mergeCell ref="F311:G312"/>
    <mergeCell ref="H311:I311"/>
    <mergeCell ref="H312:I312"/>
    <mergeCell ref="F313:G314"/>
    <mergeCell ref="H313:I314"/>
    <mergeCell ref="J313:J314"/>
    <mergeCell ref="K313:K314"/>
    <mergeCell ref="L313:L314"/>
    <mergeCell ref="A315:A319"/>
    <mergeCell ref="F315:G315"/>
    <mergeCell ref="H315:L315"/>
    <mergeCell ref="B316:B317"/>
    <mergeCell ref="C316:C317"/>
    <mergeCell ref="D316:D317"/>
    <mergeCell ref="E316:E317"/>
    <mergeCell ref="F316:G317"/>
    <mergeCell ref="H316:I316"/>
    <mergeCell ref="H317:I317"/>
    <mergeCell ref="F318:G319"/>
    <mergeCell ref="H318:I319"/>
    <mergeCell ref="J318:J319"/>
    <mergeCell ref="K318:K319"/>
    <mergeCell ref="L318:L319"/>
    <mergeCell ref="A320:A324"/>
    <mergeCell ref="F320:G320"/>
    <mergeCell ref="H320:L320"/>
    <mergeCell ref="B321:B322"/>
    <mergeCell ref="C321:C322"/>
    <mergeCell ref="D321:D322"/>
    <mergeCell ref="E321:E322"/>
    <mergeCell ref="F321:G322"/>
    <mergeCell ref="H321:I321"/>
    <mergeCell ref="H322:I322"/>
    <mergeCell ref="F323:G324"/>
    <mergeCell ref="H323:I324"/>
    <mergeCell ref="J323:J324"/>
    <mergeCell ref="K323:K324"/>
    <mergeCell ref="L323:L324"/>
    <mergeCell ref="A325:A329"/>
    <mergeCell ref="F325:G325"/>
    <mergeCell ref="H325:L325"/>
    <mergeCell ref="B326:B327"/>
    <mergeCell ref="C326:C327"/>
    <mergeCell ref="D326:D327"/>
    <mergeCell ref="E326:E327"/>
    <mergeCell ref="F326:G327"/>
    <mergeCell ref="H326:I326"/>
    <mergeCell ref="H327:I327"/>
    <mergeCell ref="F328:G329"/>
    <mergeCell ref="H328:I329"/>
    <mergeCell ref="J328:J329"/>
    <mergeCell ref="K328:K329"/>
    <mergeCell ref="L328:L329"/>
    <mergeCell ref="A330:A335"/>
    <mergeCell ref="F330:G330"/>
    <mergeCell ref="H330:L330"/>
    <mergeCell ref="B331:B333"/>
    <mergeCell ref="C331:C333"/>
    <mergeCell ref="D331:D333"/>
    <mergeCell ref="E331:E333"/>
    <mergeCell ref="F331:G333"/>
    <mergeCell ref="H331:I331"/>
    <mergeCell ref="H332:I333"/>
    <mergeCell ref="J332:J333"/>
    <mergeCell ref="K332:K333"/>
    <mergeCell ref="L332:L333"/>
    <mergeCell ref="F334:G335"/>
    <mergeCell ref="H334:I335"/>
    <mergeCell ref="J334:J335"/>
    <mergeCell ref="K334:K335"/>
    <mergeCell ref="A346:A350"/>
    <mergeCell ref="F346:G346"/>
    <mergeCell ref="H346:L346"/>
    <mergeCell ref="B347:B348"/>
    <mergeCell ref="C347:C348"/>
    <mergeCell ref="D347:D348"/>
    <mergeCell ref="E347:E348"/>
    <mergeCell ref="H352:I352"/>
    <mergeCell ref="H353:I353"/>
    <mergeCell ref="L334:L335"/>
    <mergeCell ref="C337:C338"/>
    <mergeCell ref="D337:D338"/>
    <mergeCell ref="E337:E338"/>
    <mergeCell ref="F337:G338"/>
    <mergeCell ref="H337:I337"/>
    <mergeCell ref="H338:I338"/>
    <mergeCell ref="L339:L340"/>
    <mergeCell ref="A341:A345"/>
    <mergeCell ref="F341:G341"/>
    <mergeCell ref="H341:L341"/>
    <mergeCell ref="B342:B343"/>
    <mergeCell ref="C342:C343"/>
    <mergeCell ref="A336:A340"/>
    <mergeCell ref="F336:G336"/>
    <mergeCell ref="H336:L336"/>
    <mergeCell ref="B337:B338"/>
    <mergeCell ref="F339:G340"/>
    <mergeCell ref="H339:I340"/>
    <mergeCell ref="J339:J340"/>
    <mergeCell ref="K339:K340"/>
    <mergeCell ref="J344:J345"/>
    <mergeCell ref="K344:K345"/>
    <mergeCell ref="H351:L351"/>
    <mergeCell ref="B352:B353"/>
    <mergeCell ref="C352:C353"/>
    <mergeCell ref="D352:D353"/>
    <mergeCell ref="E352:E353"/>
    <mergeCell ref="F352:G353"/>
    <mergeCell ref="F354:G355"/>
    <mergeCell ref="H354:I355"/>
    <mergeCell ref="J354:J355"/>
    <mergeCell ref="K354:K355"/>
    <mergeCell ref="K349:K350"/>
    <mergeCell ref="L349:L350"/>
    <mergeCell ref="D342:D343"/>
    <mergeCell ref="E342:E343"/>
    <mergeCell ref="F342:G343"/>
    <mergeCell ref="H342:I342"/>
    <mergeCell ref="H343:I343"/>
    <mergeCell ref="F344:G345"/>
    <mergeCell ref="H344:I345"/>
    <mergeCell ref="L344:L345"/>
    <mergeCell ref="L354:L355"/>
    <mergeCell ref="A356:A360"/>
    <mergeCell ref="F356:G356"/>
    <mergeCell ref="H356:L356"/>
    <mergeCell ref="B357:B358"/>
    <mergeCell ref="C357:C358"/>
    <mergeCell ref="D357:D358"/>
    <mergeCell ref="E357:E358"/>
    <mergeCell ref="H348:I348"/>
    <mergeCell ref="F349:G350"/>
    <mergeCell ref="H349:I350"/>
    <mergeCell ref="J349:J350"/>
    <mergeCell ref="F347:G348"/>
    <mergeCell ref="H347:I347"/>
    <mergeCell ref="H363:I364"/>
    <mergeCell ref="H358:I358"/>
    <mergeCell ref="F359:G360"/>
    <mergeCell ref="H359:I360"/>
    <mergeCell ref="J359:J360"/>
    <mergeCell ref="F357:G358"/>
    <mergeCell ref="A361:A366"/>
    <mergeCell ref="F361:G361"/>
    <mergeCell ref="H361:L361"/>
    <mergeCell ref="B362:B364"/>
    <mergeCell ref="C362:C364"/>
    <mergeCell ref="D362:D364"/>
    <mergeCell ref="E362:E364"/>
    <mergeCell ref="F362:G364"/>
    <mergeCell ref="H362:I362"/>
    <mergeCell ref="J363:J364"/>
    <mergeCell ref="A351:A355"/>
    <mergeCell ref="F351:G351"/>
    <mergeCell ref="K363:K364"/>
    <mergeCell ref="L363:L364"/>
    <mergeCell ref="F365:G366"/>
    <mergeCell ref="H365:I366"/>
    <mergeCell ref="J365:J366"/>
    <mergeCell ref="K365:K366"/>
    <mergeCell ref="L365:L366"/>
    <mergeCell ref="H357:I357"/>
    <mergeCell ref="A367:A371"/>
    <mergeCell ref="F367:G367"/>
    <mergeCell ref="H367:L367"/>
    <mergeCell ref="B368:B369"/>
    <mergeCell ref="C368:C369"/>
    <mergeCell ref="D368:D369"/>
    <mergeCell ref="E368:E369"/>
    <mergeCell ref="F368:G369"/>
    <mergeCell ref="H368:I368"/>
    <mergeCell ref="H369:I369"/>
    <mergeCell ref="F370:G371"/>
    <mergeCell ref="H370:I371"/>
    <mergeCell ref="J370:J371"/>
    <mergeCell ref="K370:K371"/>
    <mergeCell ref="L370:L371"/>
    <mergeCell ref="K359:K360"/>
    <mergeCell ref="L359:L360"/>
    <mergeCell ref="A372:A377"/>
    <mergeCell ref="F372:G372"/>
    <mergeCell ref="H372:L372"/>
    <mergeCell ref="B373:B375"/>
    <mergeCell ref="C373:C375"/>
    <mergeCell ref="D373:D375"/>
    <mergeCell ref="E373:E375"/>
    <mergeCell ref="F373:G375"/>
    <mergeCell ref="H373:I373"/>
    <mergeCell ref="H374:I375"/>
    <mergeCell ref="J374:J375"/>
    <mergeCell ref="K374:K375"/>
    <mergeCell ref="L374:L375"/>
    <mergeCell ref="F376:G377"/>
    <mergeCell ref="H376:I377"/>
    <mergeCell ref="J376:J377"/>
    <mergeCell ref="K376:K377"/>
    <mergeCell ref="L376:L377"/>
    <mergeCell ref="A378:A382"/>
    <mergeCell ref="F378:G378"/>
    <mergeCell ref="H378:L378"/>
    <mergeCell ref="B379:B380"/>
    <mergeCell ref="C379:C380"/>
    <mergeCell ref="D379:D380"/>
    <mergeCell ref="E379:E380"/>
    <mergeCell ref="F379:G380"/>
    <mergeCell ref="H379:I379"/>
    <mergeCell ref="H380:I380"/>
    <mergeCell ref="F381:G382"/>
    <mergeCell ref="H381:I382"/>
    <mergeCell ref="J381:J382"/>
    <mergeCell ref="K381:K382"/>
    <mergeCell ref="L381:L382"/>
    <mergeCell ref="A383:A387"/>
    <mergeCell ref="F383:G383"/>
    <mergeCell ref="H383:L383"/>
    <mergeCell ref="B384:B385"/>
    <mergeCell ref="C384:C385"/>
    <mergeCell ref="D384:D385"/>
    <mergeCell ref="E384:E385"/>
    <mergeCell ref="F384:G385"/>
    <mergeCell ref="H384:I384"/>
    <mergeCell ref="H385:I385"/>
    <mergeCell ref="F386:G387"/>
    <mergeCell ref="H386:I387"/>
    <mergeCell ref="J386:J387"/>
    <mergeCell ref="K386:K387"/>
    <mergeCell ref="L386:L387"/>
    <mergeCell ref="A388:A392"/>
    <mergeCell ref="F388:G388"/>
    <mergeCell ref="H388:L388"/>
    <mergeCell ref="B389:B390"/>
    <mergeCell ref="C389:C390"/>
    <mergeCell ref="D389:D390"/>
    <mergeCell ref="E389:E390"/>
    <mergeCell ref="F389:G390"/>
    <mergeCell ref="H389:I389"/>
    <mergeCell ref="H390:I390"/>
    <mergeCell ref="F391:G392"/>
    <mergeCell ref="H391:I392"/>
    <mergeCell ref="J391:J392"/>
    <mergeCell ref="K391:K392"/>
    <mergeCell ref="L391:L392"/>
    <mergeCell ref="A393:A397"/>
    <mergeCell ref="F393:G393"/>
    <mergeCell ref="H393:L393"/>
    <mergeCell ref="B394:B395"/>
    <mergeCell ref="C394:C395"/>
    <mergeCell ref="D394:D395"/>
    <mergeCell ref="E394:E395"/>
    <mergeCell ref="F394:G395"/>
    <mergeCell ref="H394:I394"/>
    <mergeCell ref="H395:I395"/>
    <mergeCell ref="F396:G397"/>
    <mergeCell ref="H396:I397"/>
    <mergeCell ref="J396:J397"/>
    <mergeCell ref="K396:K397"/>
    <mergeCell ref="L396:L397"/>
    <mergeCell ref="A398:A402"/>
    <mergeCell ref="F398:G398"/>
    <mergeCell ref="H398:L398"/>
    <mergeCell ref="B399:B400"/>
    <mergeCell ref="C399:C400"/>
    <mergeCell ref="D399:D400"/>
    <mergeCell ref="E399:E400"/>
    <mergeCell ref="F399:G400"/>
    <mergeCell ref="H399:I399"/>
    <mergeCell ref="H400:I400"/>
    <mergeCell ref="F401:G402"/>
    <mergeCell ref="H401:I402"/>
    <mergeCell ref="J401:J402"/>
    <mergeCell ref="K401:K402"/>
    <mergeCell ref="L401:L402"/>
    <mergeCell ref="A403:A407"/>
    <mergeCell ref="F403:G403"/>
    <mergeCell ref="H403:L403"/>
    <mergeCell ref="B404:B405"/>
    <mergeCell ref="C404:C405"/>
    <mergeCell ref="D404:D405"/>
    <mergeCell ref="E404:E405"/>
    <mergeCell ref="F404:G405"/>
    <mergeCell ref="H404:I404"/>
    <mergeCell ref="H405:I405"/>
    <mergeCell ref="F406:G407"/>
    <mergeCell ref="H406:I407"/>
    <mergeCell ref="J406:J407"/>
    <mergeCell ref="K406:K407"/>
    <mergeCell ref="L406:L407"/>
    <mergeCell ref="A408:A412"/>
    <mergeCell ref="F408:G408"/>
    <mergeCell ref="H408:L408"/>
    <mergeCell ref="B409:B410"/>
    <mergeCell ref="C409:C410"/>
    <mergeCell ref="D409:D410"/>
    <mergeCell ref="E409:E410"/>
    <mergeCell ref="F409:G410"/>
    <mergeCell ref="H409:I409"/>
    <mergeCell ref="H410:I410"/>
    <mergeCell ref="F411:G412"/>
    <mergeCell ref="H411:I412"/>
    <mergeCell ref="J411:J412"/>
    <mergeCell ref="K411:K412"/>
    <mergeCell ref="L411:L412"/>
    <mergeCell ref="A413:A417"/>
    <mergeCell ref="F413:G413"/>
    <mergeCell ref="H413:L413"/>
    <mergeCell ref="B414:B415"/>
    <mergeCell ref="C414:C415"/>
    <mergeCell ref="D414:D415"/>
    <mergeCell ref="E414:E415"/>
    <mergeCell ref="F414:G415"/>
    <mergeCell ref="H414:I414"/>
    <mergeCell ref="H415:I415"/>
    <mergeCell ref="F416:G417"/>
    <mergeCell ref="H416:I417"/>
    <mergeCell ref="J416:J417"/>
    <mergeCell ref="K416:K417"/>
    <mergeCell ref="L416:L417"/>
    <mergeCell ref="H431:I431"/>
    <mergeCell ref="F432:G433"/>
    <mergeCell ref="H432:I433"/>
    <mergeCell ref="J432:J433"/>
    <mergeCell ref="K432:K433"/>
    <mergeCell ref="L432:L433"/>
    <mergeCell ref="A418:A423"/>
    <mergeCell ref="F418:G418"/>
    <mergeCell ref="H418:L418"/>
    <mergeCell ref="B419:B421"/>
    <mergeCell ref="C419:C421"/>
    <mergeCell ref="D419:D421"/>
    <mergeCell ref="E419:E421"/>
    <mergeCell ref="F419:G421"/>
    <mergeCell ref="H419:I419"/>
    <mergeCell ref="H420:I421"/>
    <mergeCell ref="J420:J421"/>
    <mergeCell ref="K420:K421"/>
    <mergeCell ref="L420:L421"/>
    <mergeCell ref="F422:G423"/>
    <mergeCell ref="H422:I423"/>
    <mergeCell ref="J422:J423"/>
    <mergeCell ref="K422:K423"/>
    <mergeCell ref="L422:L423"/>
    <mergeCell ref="F440:G441"/>
    <mergeCell ref="H440:I440"/>
    <mergeCell ref="H441:I441"/>
    <mergeCell ref="F442:G443"/>
    <mergeCell ref="H442:I443"/>
    <mergeCell ref="J442:J443"/>
    <mergeCell ref="K442:K443"/>
    <mergeCell ref="L442:L443"/>
    <mergeCell ref="A424:A428"/>
    <mergeCell ref="F424:G424"/>
    <mergeCell ref="H424:L424"/>
    <mergeCell ref="B425:B426"/>
    <mergeCell ref="C425:C426"/>
    <mergeCell ref="D425:D426"/>
    <mergeCell ref="E425:E426"/>
    <mergeCell ref="F425:G426"/>
    <mergeCell ref="H425:I425"/>
    <mergeCell ref="H426:I426"/>
    <mergeCell ref="F427:G428"/>
    <mergeCell ref="H427:I428"/>
    <mergeCell ref="J427:J428"/>
    <mergeCell ref="K427:K428"/>
    <mergeCell ref="L427:L428"/>
    <mergeCell ref="A429:A433"/>
    <mergeCell ref="F429:G429"/>
    <mergeCell ref="H429:L429"/>
    <mergeCell ref="B430:B431"/>
    <mergeCell ref="C430:C431"/>
    <mergeCell ref="D430:D431"/>
    <mergeCell ref="E430:E431"/>
    <mergeCell ref="F430:G431"/>
    <mergeCell ref="H430:I430"/>
    <mergeCell ref="D450:D451"/>
    <mergeCell ref="E450:E451"/>
    <mergeCell ref="F450:G451"/>
    <mergeCell ref="H450:I450"/>
    <mergeCell ref="H451:I451"/>
    <mergeCell ref="F452:G453"/>
    <mergeCell ref="H452:I453"/>
    <mergeCell ref="J452:J453"/>
    <mergeCell ref="K452:K453"/>
    <mergeCell ref="L452:L453"/>
    <mergeCell ref="A434:A438"/>
    <mergeCell ref="F434:G434"/>
    <mergeCell ref="H434:L434"/>
    <mergeCell ref="B435:B436"/>
    <mergeCell ref="C435:C436"/>
    <mergeCell ref="D435:D436"/>
    <mergeCell ref="E435:E436"/>
    <mergeCell ref="F435:G436"/>
    <mergeCell ref="H435:I435"/>
    <mergeCell ref="H436:I436"/>
    <mergeCell ref="F437:G438"/>
    <mergeCell ref="H437:I438"/>
    <mergeCell ref="J437:J438"/>
    <mergeCell ref="K437:K438"/>
    <mergeCell ref="L437:L438"/>
    <mergeCell ref="A439:A443"/>
    <mergeCell ref="F439:G439"/>
    <mergeCell ref="H439:L439"/>
    <mergeCell ref="B440:B441"/>
    <mergeCell ref="C440:C441"/>
    <mergeCell ref="D440:D441"/>
    <mergeCell ref="E440:E441"/>
    <mergeCell ref="F459:G459"/>
    <mergeCell ref="H459:L459"/>
    <mergeCell ref="B460:B461"/>
    <mergeCell ref="C460:C461"/>
    <mergeCell ref="D460:D461"/>
    <mergeCell ref="E460:E461"/>
    <mergeCell ref="F460:G461"/>
    <mergeCell ref="H460:I460"/>
    <mergeCell ref="H461:I461"/>
    <mergeCell ref="F462:G463"/>
    <mergeCell ref="H462:I463"/>
    <mergeCell ref="J462:J463"/>
    <mergeCell ref="A444:A448"/>
    <mergeCell ref="F444:G444"/>
    <mergeCell ref="H444:L444"/>
    <mergeCell ref="B445:B446"/>
    <mergeCell ref="C445:C446"/>
    <mergeCell ref="D445:D446"/>
    <mergeCell ref="E445:E446"/>
    <mergeCell ref="F445:G446"/>
    <mergeCell ref="H445:I445"/>
    <mergeCell ref="H446:I446"/>
    <mergeCell ref="F447:G448"/>
    <mergeCell ref="H447:I448"/>
    <mergeCell ref="J447:J448"/>
    <mergeCell ref="K447:K448"/>
    <mergeCell ref="L447:L448"/>
    <mergeCell ref="A449:A453"/>
    <mergeCell ref="F449:G449"/>
    <mergeCell ref="H449:L449"/>
    <mergeCell ref="B450:B451"/>
    <mergeCell ref="C450:C451"/>
    <mergeCell ref="K462:K463"/>
    <mergeCell ref="L462:L463"/>
    <mergeCell ref="A464:A468"/>
    <mergeCell ref="F464:G464"/>
    <mergeCell ref="H464:L464"/>
    <mergeCell ref="B465:B466"/>
    <mergeCell ref="C465:C466"/>
    <mergeCell ref="D465:D466"/>
    <mergeCell ref="E465:E466"/>
    <mergeCell ref="H470:I470"/>
    <mergeCell ref="H465:I465"/>
    <mergeCell ref="H466:I466"/>
    <mergeCell ref="F467:G468"/>
    <mergeCell ref="H467:I468"/>
    <mergeCell ref="J467:J468"/>
    <mergeCell ref="F465:G466"/>
    <mergeCell ref="A454:A458"/>
    <mergeCell ref="F454:G454"/>
    <mergeCell ref="H454:L454"/>
    <mergeCell ref="B455:B456"/>
    <mergeCell ref="C455:C456"/>
    <mergeCell ref="D455:D456"/>
    <mergeCell ref="E455:E456"/>
    <mergeCell ref="F455:G456"/>
    <mergeCell ref="H455:I455"/>
    <mergeCell ref="H456:I456"/>
    <mergeCell ref="F457:G458"/>
    <mergeCell ref="H457:I458"/>
    <mergeCell ref="J457:J458"/>
    <mergeCell ref="K457:K458"/>
    <mergeCell ref="L457:L458"/>
    <mergeCell ref="A459:A463"/>
    <mergeCell ref="J472:J473"/>
    <mergeCell ref="K472:K473"/>
    <mergeCell ref="L472:L473"/>
    <mergeCell ref="L467:L468"/>
    <mergeCell ref="A469:A473"/>
    <mergeCell ref="F469:G469"/>
    <mergeCell ref="H469:L469"/>
    <mergeCell ref="B470:B471"/>
    <mergeCell ref="C470:C471"/>
    <mergeCell ref="D470:D471"/>
    <mergeCell ref="D475:D476"/>
    <mergeCell ref="E475:E476"/>
    <mergeCell ref="F475:G476"/>
    <mergeCell ref="H475:I475"/>
    <mergeCell ref="H476:I476"/>
    <mergeCell ref="H471:I471"/>
    <mergeCell ref="F472:G473"/>
    <mergeCell ref="H472:I473"/>
    <mergeCell ref="E470:E471"/>
    <mergeCell ref="F470:G471"/>
    <mergeCell ref="K467:K468"/>
    <mergeCell ref="A474:A478"/>
    <mergeCell ref="F474:G474"/>
    <mergeCell ref="H474:L474"/>
    <mergeCell ref="B475:B476"/>
    <mergeCell ref="C475:C476"/>
    <mergeCell ref="F477:G478"/>
    <mergeCell ref="H477:I478"/>
    <mergeCell ref="J477:J478"/>
    <mergeCell ref="K477:K478"/>
    <mergeCell ref="L477:L478"/>
    <mergeCell ref="D491:D493"/>
    <mergeCell ref="E491:E493"/>
    <mergeCell ref="F491:G493"/>
    <mergeCell ref="H491:I491"/>
    <mergeCell ref="D480:D481"/>
    <mergeCell ref="E480:E481"/>
    <mergeCell ref="F480:G481"/>
    <mergeCell ref="H480:I480"/>
    <mergeCell ref="H481:I481"/>
    <mergeCell ref="F482:G483"/>
    <mergeCell ref="E485:E487"/>
    <mergeCell ref="K492:K493"/>
    <mergeCell ref="L492:L493"/>
    <mergeCell ref="L486:L487"/>
    <mergeCell ref="J482:J483"/>
    <mergeCell ref="K482:K483"/>
    <mergeCell ref="L482:L483"/>
    <mergeCell ref="H484:L484"/>
    <mergeCell ref="B485:B487"/>
    <mergeCell ref="C485:C487"/>
    <mergeCell ref="D485:D487"/>
    <mergeCell ref="A490:A495"/>
    <mergeCell ref="F490:G490"/>
    <mergeCell ref="H490:L490"/>
    <mergeCell ref="B491:B493"/>
    <mergeCell ref="C491:C493"/>
    <mergeCell ref="F485:G487"/>
    <mergeCell ref="H485:I485"/>
    <mergeCell ref="H486:I487"/>
    <mergeCell ref="J486:J487"/>
    <mergeCell ref="K486:K487"/>
    <mergeCell ref="A479:A483"/>
    <mergeCell ref="F479:G479"/>
    <mergeCell ref="H479:L479"/>
    <mergeCell ref="B480:B481"/>
    <mergeCell ref="C480:C481"/>
    <mergeCell ref="H482:I483"/>
    <mergeCell ref="A496:A501"/>
    <mergeCell ref="F496:G496"/>
    <mergeCell ref="H496:L496"/>
    <mergeCell ref="B497:B499"/>
    <mergeCell ref="C497:C499"/>
    <mergeCell ref="D497:D499"/>
    <mergeCell ref="E497:E499"/>
    <mergeCell ref="F497:G499"/>
    <mergeCell ref="H497:I497"/>
    <mergeCell ref="H498:I499"/>
    <mergeCell ref="L488:L489"/>
    <mergeCell ref="J498:J499"/>
    <mergeCell ref="K498:K499"/>
    <mergeCell ref="L498:L499"/>
    <mergeCell ref="F500:G501"/>
    <mergeCell ref="H500:I501"/>
    <mergeCell ref="J500:J501"/>
    <mergeCell ref="K500:K501"/>
    <mergeCell ref="L500:L501"/>
    <mergeCell ref="H492:I493"/>
    <mergeCell ref="J492:J493"/>
    <mergeCell ref="F488:G489"/>
    <mergeCell ref="H488:I489"/>
    <mergeCell ref="J488:J489"/>
    <mergeCell ref="K488:K489"/>
    <mergeCell ref="F494:G495"/>
    <mergeCell ref="H494:I495"/>
    <mergeCell ref="J494:J495"/>
    <mergeCell ref="K494:K495"/>
    <mergeCell ref="L494:L495"/>
    <mergeCell ref="A484:A489"/>
    <mergeCell ref="F484:G484"/>
    <mergeCell ref="A502:A508"/>
    <mergeCell ref="F502:G502"/>
    <mergeCell ref="H502:L502"/>
    <mergeCell ref="B503:B506"/>
    <mergeCell ref="C503:C506"/>
    <mergeCell ref="D503:D506"/>
    <mergeCell ref="E503:E506"/>
    <mergeCell ref="F503:G506"/>
    <mergeCell ref="H503:I503"/>
    <mergeCell ref="H504:I506"/>
    <mergeCell ref="J504:J506"/>
    <mergeCell ref="K504:K506"/>
    <mergeCell ref="L504:L506"/>
    <mergeCell ref="F507:G508"/>
    <mergeCell ref="H507:I508"/>
    <mergeCell ref="J507:J508"/>
    <mergeCell ref="K507:K508"/>
    <mergeCell ref="L507:L508"/>
    <mergeCell ref="A509:A514"/>
    <mergeCell ref="F509:G509"/>
    <mergeCell ref="H509:L509"/>
    <mergeCell ref="B510:B512"/>
    <mergeCell ref="C510:C512"/>
    <mergeCell ref="D510:D512"/>
    <mergeCell ref="E510:E512"/>
    <mergeCell ref="F510:G512"/>
    <mergeCell ref="H510:I510"/>
    <mergeCell ref="H511:I512"/>
    <mergeCell ref="J511:J512"/>
    <mergeCell ref="K511:K512"/>
    <mergeCell ref="L511:L512"/>
    <mergeCell ref="F513:G514"/>
    <mergeCell ref="H513:I514"/>
    <mergeCell ref="J513:J514"/>
    <mergeCell ref="K513:K514"/>
    <mergeCell ref="L513:L514"/>
    <mergeCell ref="A515:A519"/>
    <mergeCell ref="F515:G515"/>
    <mergeCell ref="H515:L515"/>
    <mergeCell ref="B516:B517"/>
    <mergeCell ref="C516:C517"/>
    <mergeCell ref="D516:D517"/>
    <mergeCell ref="E516:E517"/>
    <mergeCell ref="F516:G517"/>
    <mergeCell ref="H516:I516"/>
    <mergeCell ref="H517:I517"/>
    <mergeCell ref="F518:G519"/>
    <mergeCell ref="H518:I519"/>
    <mergeCell ref="J518:J519"/>
    <mergeCell ref="K518:K519"/>
    <mergeCell ref="L518:L519"/>
    <mergeCell ref="A520:A524"/>
    <mergeCell ref="F520:G520"/>
    <mergeCell ref="H520:L520"/>
    <mergeCell ref="B521:B522"/>
    <mergeCell ref="C521:C522"/>
    <mergeCell ref="D521:D522"/>
    <mergeCell ref="E521:E522"/>
    <mergeCell ref="F521:G522"/>
    <mergeCell ref="H521:I521"/>
    <mergeCell ref="H522:I522"/>
    <mergeCell ref="F523:G524"/>
    <mergeCell ref="H523:I524"/>
    <mergeCell ref="J523:J524"/>
    <mergeCell ref="K523:K524"/>
    <mergeCell ref="L523:L524"/>
    <mergeCell ref="A525:A529"/>
    <mergeCell ref="F525:G525"/>
    <mergeCell ref="H525:L525"/>
    <mergeCell ref="B526:B527"/>
    <mergeCell ref="C526:C527"/>
    <mergeCell ref="D526:D527"/>
    <mergeCell ref="E526:E527"/>
    <mergeCell ref="F526:G527"/>
    <mergeCell ref="H526:I526"/>
    <mergeCell ref="H527:I527"/>
    <mergeCell ref="F528:G529"/>
    <mergeCell ref="H528:I529"/>
    <mergeCell ref="J528:J529"/>
    <mergeCell ref="K528:K529"/>
    <mergeCell ref="L528:L529"/>
    <mergeCell ref="A530:A534"/>
    <mergeCell ref="F530:G530"/>
    <mergeCell ref="H530:L530"/>
    <mergeCell ref="B531:B532"/>
    <mergeCell ref="C531:C532"/>
    <mergeCell ref="D531:D532"/>
    <mergeCell ref="E531:E532"/>
    <mergeCell ref="F531:G532"/>
    <mergeCell ref="L533:L534"/>
    <mergeCell ref="H531:I531"/>
    <mergeCell ref="H532:I532"/>
    <mergeCell ref="F533:G534"/>
    <mergeCell ref="H533:I534"/>
    <mergeCell ref="J533:J534"/>
    <mergeCell ref="K533:K534"/>
  </mergeCells>
  <hyperlinks>
    <hyperlink ref="D8" r:id="rId1"/>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7"/>
  <sheetViews>
    <sheetView workbookViewId="0">
      <selection activeCell="O22" sqref="O22"/>
    </sheetView>
  </sheetViews>
  <sheetFormatPr defaultRowHeight="12.75" x14ac:dyDescent="0.2"/>
  <cols>
    <col min="1" max="1" width="5" customWidth="1"/>
    <col min="2" max="2" width="14.7109375" customWidth="1"/>
    <col min="3" max="3" width="25.7109375" customWidth="1"/>
    <col min="4" max="4" width="17" customWidth="1"/>
    <col min="5" max="5" width="17.140625" customWidth="1"/>
    <col min="6" max="6" width="2.85546875" customWidth="1"/>
    <col min="7" max="7" width="12.42578125" customWidth="1"/>
    <col min="8" max="8" width="2.5703125" customWidth="1"/>
    <col min="9" max="9" width="12.42578125" customWidth="1"/>
    <col min="10" max="10" width="12.140625" customWidth="1"/>
    <col min="11" max="11" width="11.42578125" customWidth="1"/>
    <col min="12" max="12" width="10.5703125" customWidth="1"/>
  </cols>
  <sheetData>
    <row r="1" spans="1:12" x14ac:dyDescent="0.2">
      <c r="A1" s="82"/>
      <c r="B1" s="82"/>
      <c r="C1" s="82"/>
      <c r="D1" s="82"/>
      <c r="E1" s="82"/>
      <c r="F1" s="82"/>
      <c r="G1" s="82"/>
      <c r="H1" s="82"/>
      <c r="I1" s="82"/>
      <c r="J1" s="82"/>
      <c r="K1" s="82"/>
      <c r="L1" s="82"/>
    </row>
    <row r="2" spans="1:12" ht="15.75" x14ac:dyDescent="0.25">
      <c r="A2" s="99"/>
      <c r="B2" s="530" t="s">
        <v>8546</v>
      </c>
      <c r="C2" s="530"/>
      <c r="D2" s="530"/>
      <c r="E2" s="530"/>
      <c r="F2" s="530"/>
      <c r="G2" s="530"/>
      <c r="H2" s="530"/>
      <c r="I2" s="530"/>
      <c r="J2" s="530"/>
      <c r="K2" s="530"/>
      <c r="L2" s="530"/>
    </row>
    <row r="3" spans="1:12" x14ac:dyDescent="0.2">
      <c r="A3" s="531"/>
      <c r="B3" s="532" t="s">
        <v>2</v>
      </c>
      <c r="C3" s="532"/>
      <c r="D3" s="532"/>
      <c r="E3" s="532"/>
      <c r="F3" s="532"/>
      <c r="G3" s="532"/>
      <c r="H3" s="532"/>
      <c r="I3" s="532"/>
      <c r="J3" s="98" t="s">
        <v>3</v>
      </c>
      <c r="K3" s="98" t="s">
        <v>4</v>
      </c>
      <c r="L3" s="98" t="s">
        <v>5</v>
      </c>
    </row>
    <row r="4" spans="1:12" x14ac:dyDescent="0.2">
      <c r="A4" s="531"/>
      <c r="B4" s="532"/>
      <c r="C4" s="532"/>
      <c r="D4" s="532"/>
      <c r="E4" s="532"/>
      <c r="F4" s="532"/>
      <c r="G4" s="532"/>
      <c r="H4" s="532"/>
      <c r="I4" s="532"/>
      <c r="J4" s="97">
        <v>8</v>
      </c>
      <c r="K4" s="97">
        <v>20</v>
      </c>
      <c r="L4" s="96" t="s">
        <v>5822</v>
      </c>
    </row>
    <row r="5" spans="1:12" x14ac:dyDescent="0.2">
      <c r="A5" s="531"/>
      <c r="B5" s="533" t="s">
        <v>5821</v>
      </c>
      <c r="C5" s="533"/>
      <c r="D5" s="533"/>
      <c r="E5" s="533"/>
      <c r="F5" s="533"/>
      <c r="G5" s="533"/>
      <c r="H5" s="533"/>
      <c r="I5" s="533"/>
      <c r="J5" s="533"/>
      <c r="K5" s="533"/>
      <c r="L5" s="533"/>
    </row>
    <row r="6" spans="1:12" ht="17.45" customHeight="1" x14ac:dyDescent="0.25">
      <c r="A6" s="534"/>
      <c r="B6" s="95"/>
      <c r="C6" s="535" t="s">
        <v>7</v>
      </c>
      <c r="D6" s="535"/>
      <c r="E6" s="535"/>
      <c r="F6" s="536"/>
      <c r="G6" s="537" t="s">
        <v>8</v>
      </c>
      <c r="H6" s="94"/>
      <c r="I6" s="537" t="s">
        <v>5820</v>
      </c>
      <c r="J6" s="538"/>
      <c r="K6" s="522" t="s">
        <v>5819</v>
      </c>
      <c r="L6" s="522"/>
    </row>
    <row r="7" spans="1:12" ht="15" customHeight="1" x14ac:dyDescent="0.2">
      <c r="A7" s="534"/>
      <c r="B7" s="93"/>
      <c r="C7" s="523" t="s">
        <v>5818</v>
      </c>
      <c r="D7" s="523"/>
      <c r="E7" s="523"/>
      <c r="F7" s="536"/>
      <c r="G7" s="537"/>
      <c r="H7" s="92" t="s">
        <v>9</v>
      </c>
      <c r="I7" s="537"/>
      <c r="J7" s="538"/>
      <c r="K7" s="522"/>
      <c r="L7" s="522"/>
    </row>
    <row r="8" spans="1:12" ht="13.15" customHeight="1" x14ac:dyDescent="0.25">
      <c r="A8" s="534"/>
      <c r="B8" s="86" t="s">
        <v>13</v>
      </c>
      <c r="C8" s="270" t="s">
        <v>8554</v>
      </c>
      <c r="D8" s="541" t="s">
        <v>8555</v>
      </c>
      <c r="E8" s="542"/>
      <c r="F8" s="536"/>
      <c r="G8" s="537"/>
      <c r="H8" s="91"/>
      <c r="I8" s="537"/>
      <c r="J8" s="538"/>
      <c r="K8" s="522"/>
      <c r="L8" s="522"/>
    </row>
    <row r="9" spans="1:12" ht="48" x14ac:dyDescent="0.2">
      <c r="A9" s="90" t="s">
        <v>1</v>
      </c>
      <c r="B9" s="90" t="s">
        <v>5817</v>
      </c>
      <c r="C9" s="89" t="s">
        <v>15</v>
      </c>
      <c r="D9" s="89" t="s">
        <v>5816</v>
      </c>
      <c r="E9" s="89" t="s">
        <v>5815</v>
      </c>
      <c r="F9" s="524" t="s">
        <v>18</v>
      </c>
      <c r="G9" s="524"/>
      <c r="H9" s="524" t="s">
        <v>19</v>
      </c>
      <c r="I9" s="524"/>
      <c r="J9" s="89" t="s">
        <v>20</v>
      </c>
      <c r="K9" s="89" t="s">
        <v>5814</v>
      </c>
      <c r="L9" s="89" t="s">
        <v>22</v>
      </c>
    </row>
    <row r="10" spans="1:12" ht="24" x14ac:dyDescent="0.2">
      <c r="A10" s="525">
        <v>701</v>
      </c>
      <c r="B10" s="86" t="s">
        <v>23</v>
      </c>
      <c r="C10" s="85" t="s">
        <v>24</v>
      </c>
      <c r="D10" s="85" t="s">
        <v>175</v>
      </c>
      <c r="E10" s="85" t="s">
        <v>174</v>
      </c>
      <c r="F10" s="526" t="s">
        <v>18</v>
      </c>
      <c r="G10" s="526"/>
      <c r="H10" s="527"/>
      <c r="I10" s="527"/>
      <c r="J10" s="527"/>
      <c r="K10" s="527"/>
      <c r="L10" s="527"/>
    </row>
    <row r="11" spans="1:12" x14ac:dyDescent="0.2">
      <c r="A11" s="525"/>
      <c r="B11" s="528" t="s">
        <v>4221</v>
      </c>
      <c r="C11" s="528" t="s">
        <v>4224</v>
      </c>
      <c r="D11" s="543">
        <v>43214</v>
      </c>
      <c r="E11" s="528" t="s">
        <v>4223</v>
      </c>
      <c r="F11" s="528" t="s">
        <v>4222</v>
      </c>
      <c r="G11" s="528"/>
      <c r="H11" s="539" t="s">
        <v>170</v>
      </c>
      <c r="I11" s="539"/>
      <c r="J11" s="83" t="s">
        <v>166</v>
      </c>
      <c r="K11" s="83" t="s">
        <v>9</v>
      </c>
      <c r="L11" s="87">
        <v>557.5</v>
      </c>
    </row>
    <row r="12" spans="1:12" x14ac:dyDescent="0.2">
      <c r="A12" s="525"/>
      <c r="B12" s="528"/>
      <c r="C12" s="528"/>
      <c r="D12" s="543"/>
      <c r="E12" s="528"/>
      <c r="F12" s="528"/>
      <c r="G12" s="528"/>
      <c r="H12" s="539" t="s">
        <v>56</v>
      </c>
      <c r="I12" s="539"/>
      <c r="J12" s="83" t="s">
        <v>166</v>
      </c>
      <c r="K12" s="83" t="s">
        <v>9</v>
      </c>
      <c r="L12" s="87">
        <v>318.95999999999998</v>
      </c>
    </row>
    <row r="13" spans="1:12" ht="24" x14ac:dyDescent="0.2">
      <c r="A13" s="525"/>
      <c r="B13" s="86" t="s">
        <v>33</v>
      </c>
      <c r="C13" s="85" t="s">
        <v>34</v>
      </c>
      <c r="D13" s="85" t="s">
        <v>169</v>
      </c>
      <c r="E13" s="85" t="s">
        <v>168</v>
      </c>
      <c r="F13" s="527"/>
      <c r="G13" s="527"/>
      <c r="H13" s="539" t="s">
        <v>167</v>
      </c>
      <c r="I13" s="539"/>
      <c r="J13" s="528" t="s">
        <v>166</v>
      </c>
      <c r="K13" s="528" t="s">
        <v>9</v>
      </c>
      <c r="L13" s="540">
        <v>123</v>
      </c>
    </row>
    <row r="14" spans="1:12" ht="24" x14ac:dyDescent="0.2">
      <c r="A14" s="525"/>
      <c r="B14" s="83" t="s">
        <v>269</v>
      </c>
      <c r="C14" s="83" t="s">
        <v>4222</v>
      </c>
      <c r="D14" s="84">
        <v>43216</v>
      </c>
      <c r="E14" s="83" t="s">
        <v>608</v>
      </c>
      <c r="F14" s="527"/>
      <c r="G14" s="527"/>
      <c r="H14" s="539"/>
      <c r="I14" s="539"/>
      <c r="J14" s="528"/>
      <c r="K14" s="528"/>
      <c r="L14" s="540"/>
    </row>
    <row r="15" spans="1:12" ht="24" x14ac:dyDescent="0.2">
      <c r="A15" s="525">
        <v>702</v>
      </c>
      <c r="B15" s="86" t="s">
        <v>23</v>
      </c>
      <c r="C15" s="85" t="s">
        <v>24</v>
      </c>
      <c r="D15" s="85" t="s">
        <v>175</v>
      </c>
      <c r="E15" s="85" t="s">
        <v>174</v>
      </c>
      <c r="F15" s="526" t="s">
        <v>18</v>
      </c>
      <c r="G15" s="526"/>
      <c r="H15" s="527"/>
      <c r="I15" s="527"/>
      <c r="J15" s="527"/>
      <c r="K15" s="527"/>
      <c r="L15" s="527"/>
    </row>
    <row r="16" spans="1:12" x14ac:dyDescent="0.2">
      <c r="A16" s="525"/>
      <c r="B16" s="528" t="s">
        <v>4221</v>
      </c>
      <c r="C16" s="529" t="s">
        <v>4220</v>
      </c>
      <c r="D16" s="543">
        <v>43280</v>
      </c>
      <c r="E16" s="528" t="s">
        <v>355</v>
      </c>
      <c r="F16" s="528" t="s">
        <v>3856</v>
      </c>
      <c r="G16" s="528"/>
      <c r="H16" s="539" t="s">
        <v>170</v>
      </c>
      <c r="I16" s="539"/>
      <c r="J16" s="83" t="s">
        <v>166</v>
      </c>
      <c r="K16" s="83" t="s">
        <v>9</v>
      </c>
      <c r="L16" s="87">
        <v>1350</v>
      </c>
    </row>
    <row r="17" spans="1:12" x14ac:dyDescent="0.2">
      <c r="A17" s="525"/>
      <c r="B17" s="528"/>
      <c r="C17" s="529"/>
      <c r="D17" s="543"/>
      <c r="E17" s="528"/>
      <c r="F17" s="528"/>
      <c r="G17" s="528"/>
      <c r="H17" s="539" t="s">
        <v>56</v>
      </c>
      <c r="I17" s="539"/>
      <c r="J17" s="83" t="s">
        <v>166</v>
      </c>
      <c r="K17" s="83" t="s">
        <v>166</v>
      </c>
      <c r="L17" s="87">
        <v>0</v>
      </c>
    </row>
    <row r="18" spans="1:12" ht="24" x14ac:dyDescent="0.2">
      <c r="A18" s="525"/>
      <c r="B18" s="86" t="s">
        <v>33</v>
      </c>
      <c r="C18" s="85" t="s">
        <v>34</v>
      </c>
      <c r="D18" s="85" t="s">
        <v>169</v>
      </c>
      <c r="E18" s="85" t="s">
        <v>168</v>
      </c>
      <c r="F18" s="527"/>
      <c r="G18" s="527"/>
      <c r="H18" s="539" t="s">
        <v>167</v>
      </c>
      <c r="I18" s="539"/>
      <c r="J18" s="528" t="s">
        <v>166</v>
      </c>
      <c r="K18" s="528" t="s">
        <v>9</v>
      </c>
      <c r="L18" s="540">
        <v>405</v>
      </c>
    </row>
    <row r="19" spans="1:12" ht="24" x14ac:dyDescent="0.2">
      <c r="A19" s="525"/>
      <c r="B19" s="83" t="s">
        <v>269</v>
      </c>
      <c r="C19" s="83" t="s">
        <v>3856</v>
      </c>
      <c r="D19" s="84">
        <v>43289</v>
      </c>
      <c r="E19" s="83" t="s">
        <v>4219</v>
      </c>
      <c r="F19" s="527"/>
      <c r="G19" s="527"/>
      <c r="H19" s="539"/>
      <c r="I19" s="539"/>
      <c r="J19" s="528"/>
      <c r="K19" s="528"/>
      <c r="L19" s="540"/>
    </row>
    <row r="20" spans="1:12" ht="24" x14ac:dyDescent="0.2">
      <c r="A20" s="525">
        <v>703</v>
      </c>
      <c r="B20" s="86" t="s">
        <v>23</v>
      </c>
      <c r="C20" s="85" t="s">
        <v>24</v>
      </c>
      <c r="D20" s="85" t="s">
        <v>175</v>
      </c>
      <c r="E20" s="85" t="s">
        <v>174</v>
      </c>
      <c r="F20" s="526" t="s">
        <v>18</v>
      </c>
      <c r="G20" s="526"/>
      <c r="H20" s="527"/>
      <c r="I20" s="527"/>
      <c r="J20" s="527"/>
      <c r="K20" s="527"/>
      <c r="L20" s="527"/>
    </row>
    <row r="21" spans="1:12" x14ac:dyDescent="0.2">
      <c r="A21" s="525"/>
      <c r="B21" s="528" t="s">
        <v>4218</v>
      </c>
      <c r="C21" s="529" t="s">
        <v>4217</v>
      </c>
      <c r="D21" s="543">
        <v>43306</v>
      </c>
      <c r="E21" s="528" t="s">
        <v>4216</v>
      </c>
      <c r="F21" s="528" t="s">
        <v>4215</v>
      </c>
      <c r="G21" s="528"/>
      <c r="H21" s="539" t="s">
        <v>170</v>
      </c>
      <c r="I21" s="539"/>
      <c r="J21" s="83" t="s">
        <v>166</v>
      </c>
      <c r="K21" s="83" t="s">
        <v>166</v>
      </c>
      <c r="L21" s="87">
        <v>0</v>
      </c>
    </row>
    <row r="22" spans="1:12" x14ac:dyDescent="0.2">
      <c r="A22" s="525"/>
      <c r="B22" s="528"/>
      <c r="C22" s="529"/>
      <c r="D22" s="543"/>
      <c r="E22" s="528"/>
      <c r="F22" s="528"/>
      <c r="G22" s="528"/>
      <c r="H22" s="539" t="s">
        <v>56</v>
      </c>
      <c r="I22" s="539"/>
      <c r="J22" s="83" t="s">
        <v>166</v>
      </c>
      <c r="K22" s="83" t="s">
        <v>9</v>
      </c>
      <c r="L22" s="87">
        <v>815.42</v>
      </c>
    </row>
    <row r="23" spans="1:12" ht="24" x14ac:dyDescent="0.2">
      <c r="A23" s="525"/>
      <c r="B23" s="86" t="s">
        <v>33</v>
      </c>
      <c r="C23" s="85" t="s">
        <v>34</v>
      </c>
      <c r="D23" s="85" t="s">
        <v>169</v>
      </c>
      <c r="E23" s="85" t="s">
        <v>168</v>
      </c>
      <c r="F23" s="527"/>
      <c r="G23" s="527"/>
      <c r="H23" s="539" t="s">
        <v>167</v>
      </c>
      <c r="I23" s="539"/>
      <c r="J23" s="528" t="s">
        <v>166</v>
      </c>
      <c r="K23" s="528" t="s">
        <v>9</v>
      </c>
      <c r="L23" s="540">
        <v>26</v>
      </c>
    </row>
    <row r="24" spans="1:12" ht="24" x14ac:dyDescent="0.2">
      <c r="A24" s="525"/>
      <c r="B24" s="83" t="s">
        <v>269</v>
      </c>
      <c r="C24" s="83" t="s">
        <v>4215</v>
      </c>
      <c r="D24" s="84">
        <v>43311</v>
      </c>
      <c r="E24" s="83" t="s">
        <v>1490</v>
      </c>
      <c r="F24" s="527"/>
      <c r="G24" s="527"/>
      <c r="H24" s="539"/>
      <c r="I24" s="539"/>
      <c r="J24" s="528"/>
      <c r="K24" s="528"/>
      <c r="L24" s="540"/>
    </row>
    <row r="25" spans="1:12" ht="24" x14ac:dyDescent="0.2">
      <c r="A25" s="525">
        <v>704</v>
      </c>
      <c r="B25" s="86" t="s">
        <v>23</v>
      </c>
      <c r="C25" s="85" t="s">
        <v>24</v>
      </c>
      <c r="D25" s="85" t="s">
        <v>175</v>
      </c>
      <c r="E25" s="85" t="s">
        <v>174</v>
      </c>
      <c r="F25" s="526" t="s">
        <v>18</v>
      </c>
      <c r="G25" s="526"/>
      <c r="H25" s="527"/>
      <c r="I25" s="527"/>
      <c r="J25" s="527"/>
      <c r="K25" s="527"/>
      <c r="L25" s="527"/>
    </row>
    <row r="26" spans="1:12" x14ac:dyDescent="0.2">
      <c r="A26" s="525"/>
      <c r="B26" s="528" t="s">
        <v>4213</v>
      </c>
      <c r="C26" s="529" t="s">
        <v>4214</v>
      </c>
      <c r="D26" s="543">
        <v>43219</v>
      </c>
      <c r="E26" s="528" t="s">
        <v>297</v>
      </c>
      <c r="F26" s="528" t="s">
        <v>367</v>
      </c>
      <c r="G26" s="528"/>
      <c r="H26" s="539" t="s">
        <v>170</v>
      </c>
      <c r="I26" s="539"/>
      <c r="J26" s="83" t="s">
        <v>166</v>
      </c>
      <c r="K26" s="83" t="s">
        <v>9</v>
      </c>
      <c r="L26" s="87">
        <v>336.05</v>
      </c>
    </row>
    <row r="27" spans="1:12" x14ac:dyDescent="0.2">
      <c r="A27" s="525"/>
      <c r="B27" s="528"/>
      <c r="C27" s="529"/>
      <c r="D27" s="543"/>
      <c r="E27" s="528"/>
      <c r="F27" s="528"/>
      <c r="G27" s="528"/>
      <c r="H27" s="539" t="s">
        <v>56</v>
      </c>
      <c r="I27" s="539"/>
      <c r="J27" s="83" t="s">
        <v>166</v>
      </c>
      <c r="K27" s="83" t="s">
        <v>9</v>
      </c>
      <c r="L27" s="87">
        <v>211.96</v>
      </c>
    </row>
    <row r="28" spans="1:12" ht="24" x14ac:dyDescent="0.2">
      <c r="A28" s="525"/>
      <c r="B28" s="86" t="s">
        <v>33</v>
      </c>
      <c r="C28" s="85" t="s">
        <v>34</v>
      </c>
      <c r="D28" s="85" t="s">
        <v>169</v>
      </c>
      <c r="E28" s="85" t="s">
        <v>168</v>
      </c>
      <c r="F28" s="527"/>
      <c r="G28" s="527"/>
      <c r="H28" s="539" t="s">
        <v>167</v>
      </c>
      <c r="I28" s="539"/>
      <c r="J28" s="528" t="s">
        <v>166</v>
      </c>
      <c r="K28" s="528" t="s">
        <v>9</v>
      </c>
      <c r="L28" s="540">
        <v>699</v>
      </c>
    </row>
    <row r="29" spans="1:12" ht="24" x14ac:dyDescent="0.2">
      <c r="A29" s="525"/>
      <c r="B29" s="83" t="s">
        <v>203</v>
      </c>
      <c r="C29" s="83" t="s">
        <v>367</v>
      </c>
      <c r="D29" s="84">
        <v>43220</v>
      </c>
      <c r="E29" s="83" t="s">
        <v>3429</v>
      </c>
      <c r="F29" s="527"/>
      <c r="G29" s="527"/>
      <c r="H29" s="539"/>
      <c r="I29" s="539"/>
      <c r="J29" s="528"/>
      <c r="K29" s="528"/>
      <c r="L29" s="540"/>
    </row>
    <row r="30" spans="1:12" ht="24" x14ac:dyDescent="0.2">
      <c r="A30" s="525">
        <v>705</v>
      </c>
      <c r="B30" s="86" t="s">
        <v>23</v>
      </c>
      <c r="C30" s="85" t="s">
        <v>24</v>
      </c>
      <c r="D30" s="85" t="s">
        <v>175</v>
      </c>
      <c r="E30" s="85" t="s">
        <v>174</v>
      </c>
      <c r="F30" s="526" t="s">
        <v>18</v>
      </c>
      <c r="G30" s="526"/>
      <c r="H30" s="527"/>
      <c r="I30" s="527"/>
      <c r="J30" s="527"/>
      <c r="K30" s="527"/>
      <c r="L30" s="527"/>
    </row>
    <row r="31" spans="1:12" x14ac:dyDescent="0.2">
      <c r="A31" s="525"/>
      <c r="B31" s="528" t="s">
        <v>4213</v>
      </c>
      <c r="C31" s="528" t="s">
        <v>4212</v>
      </c>
      <c r="D31" s="543">
        <v>43286</v>
      </c>
      <c r="E31" s="528" t="s">
        <v>791</v>
      </c>
      <c r="F31" s="528" t="s">
        <v>4211</v>
      </c>
      <c r="G31" s="528"/>
      <c r="H31" s="539" t="s">
        <v>170</v>
      </c>
      <c r="I31" s="539"/>
      <c r="J31" s="83" t="s">
        <v>166</v>
      </c>
      <c r="K31" s="83" t="s">
        <v>9</v>
      </c>
      <c r="L31" s="87">
        <v>408</v>
      </c>
    </row>
    <row r="32" spans="1:12" x14ac:dyDescent="0.2">
      <c r="A32" s="525"/>
      <c r="B32" s="528"/>
      <c r="C32" s="528"/>
      <c r="D32" s="543"/>
      <c r="E32" s="528"/>
      <c r="F32" s="528"/>
      <c r="G32" s="528"/>
      <c r="H32" s="539" t="s">
        <v>56</v>
      </c>
      <c r="I32" s="539"/>
      <c r="J32" s="83" t="s">
        <v>166</v>
      </c>
      <c r="K32" s="83" t="s">
        <v>9</v>
      </c>
      <c r="L32" s="87">
        <v>1640.19</v>
      </c>
    </row>
    <row r="33" spans="1:12" ht="24" x14ac:dyDescent="0.2">
      <c r="A33" s="525"/>
      <c r="B33" s="86" t="s">
        <v>33</v>
      </c>
      <c r="C33" s="85" t="s">
        <v>34</v>
      </c>
      <c r="D33" s="85" t="s">
        <v>169</v>
      </c>
      <c r="E33" s="85" t="s">
        <v>168</v>
      </c>
      <c r="F33" s="527"/>
      <c r="G33" s="527"/>
      <c r="H33" s="539" t="s">
        <v>167</v>
      </c>
      <c r="I33" s="539"/>
      <c r="J33" s="528" t="s">
        <v>166</v>
      </c>
      <c r="K33" s="528" t="s">
        <v>9</v>
      </c>
      <c r="L33" s="540">
        <v>250</v>
      </c>
    </row>
    <row r="34" spans="1:12" ht="24" x14ac:dyDescent="0.2">
      <c r="A34" s="525"/>
      <c r="B34" s="83" t="s">
        <v>203</v>
      </c>
      <c r="C34" s="83" t="s">
        <v>4211</v>
      </c>
      <c r="D34" s="84">
        <v>43289</v>
      </c>
      <c r="E34" s="83" t="s">
        <v>4210</v>
      </c>
      <c r="F34" s="527"/>
      <c r="G34" s="527"/>
      <c r="H34" s="539"/>
      <c r="I34" s="539"/>
      <c r="J34" s="528"/>
      <c r="K34" s="528"/>
      <c r="L34" s="540"/>
    </row>
    <row r="35" spans="1:12" ht="24" x14ac:dyDescent="0.2">
      <c r="A35" s="525">
        <v>706</v>
      </c>
      <c r="B35" s="86" t="s">
        <v>23</v>
      </c>
      <c r="C35" s="85" t="s">
        <v>24</v>
      </c>
      <c r="D35" s="85" t="s">
        <v>175</v>
      </c>
      <c r="E35" s="85" t="s">
        <v>174</v>
      </c>
      <c r="F35" s="526" t="s">
        <v>18</v>
      </c>
      <c r="G35" s="526"/>
      <c r="H35" s="527"/>
      <c r="I35" s="527"/>
      <c r="J35" s="527"/>
      <c r="K35" s="527"/>
      <c r="L35" s="527"/>
    </row>
    <row r="36" spans="1:12" x14ac:dyDescent="0.2">
      <c r="A36" s="525"/>
      <c r="B36" s="528" t="s">
        <v>4203</v>
      </c>
      <c r="C36" s="529" t="s">
        <v>4209</v>
      </c>
      <c r="D36" s="543">
        <v>43199</v>
      </c>
      <c r="E36" s="528" t="s">
        <v>876</v>
      </c>
      <c r="F36" s="528" t="s">
        <v>3111</v>
      </c>
      <c r="G36" s="528"/>
      <c r="H36" s="539" t="s">
        <v>170</v>
      </c>
      <c r="I36" s="539"/>
      <c r="J36" s="83" t="s">
        <v>166</v>
      </c>
      <c r="K36" s="83" t="s">
        <v>9</v>
      </c>
      <c r="L36" s="87">
        <v>423.6</v>
      </c>
    </row>
    <row r="37" spans="1:12" x14ac:dyDescent="0.2">
      <c r="A37" s="525"/>
      <c r="B37" s="528"/>
      <c r="C37" s="529"/>
      <c r="D37" s="543"/>
      <c r="E37" s="528"/>
      <c r="F37" s="528"/>
      <c r="G37" s="528"/>
      <c r="H37" s="539" t="s">
        <v>56</v>
      </c>
      <c r="I37" s="539"/>
      <c r="J37" s="83" t="s">
        <v>166</v>
      </c>
      <c r="K37" s="83" t="s">
        <v>9</v>
      </c>
      <c r="L37" s="87">
        <v>389.7</v>
      </c>
    </row>
    <row r="38" spans="1:12" ht="24" x14ac:dyDescent="0.2">
      <c r="A38" s="525"/>
      <c r="B38" s="86" t="s">
        <v>33</v>
      </c>
      <c r="C38" s="85" t="s">
        <v>34</v>
      </c>
      <c r="D38" s="85" t="s">
        <v>169</v>
      </c>
      <c r="E38" s="85" t="s">
        <v>168</v>
      </c>
      <c r="F38" s="527"/>
      <c r="G38" s="527"/>
      <c r="H38" s="539" t="s">
        <v>167</v>
      </c>
      <c r="I38" s="539"/>
      <c r="J38" s="528" t="s">
        <v>166</v>
      </c>
      <c r="K38" s="528" t="s">
        <v>9</v>
      </c>
      <c r="L38" s="540">
        <v>90</v>
      </c>
    </row>
    <row r="39" spans="1:12" ht="24" x14ac:dyDescent="0.2">
      <c r="A39" s="525"/>
      <c r="B39" s="83" t="s">
        <v>269</v>
      </c>
      <c r="C39" s="83" t="s">
        <v>3111</v>
      </c>
      <c r="D39" s="84">
        <v>43201</v>
      </c>
      <c r="E39" s="83" t="s">
        <v>1812</v>
      </c>
      <c r="F39" s="527"/>
      <c r="G39" s="527"/>
      <c r="H39" s="539"/>
      <c r="I39" s="539"/>
      <c r="J39" s="528"/>
      <c r="K39" s="528"/>
      <c r="L39" s="540"/>
    </row>
    <row r="40" spans="1:12" ht="24" x14ac:dyDescent="0.2">
      <c r="A40" s="525">
        <v>707</v>
      </c>
      <c r="B40" s="86" t="s">
        <v>23</v>
      </c>
      <c r="C40" s="85" t="s">
        <v>24</v>
      </c>
      <c r="D40" s="85" t="s">
        <v>175</v>
      </c>
      <c r="E40" s="85" t="s">
        <v>174</v>
      </c>
      <c r="F40" s="526" t="s">
        <v>18</v>
      </c>
      <c r="G40" s="526"/>
      <c r="H40" s="527"/>
      <c r="I40" s="527"/>
      <c r="J40" s="527"/>
      <c r="K40" s="527"/>
      <c r="L40" s="527"/>
    </row>
    <row r="41" spans="1:12" x14ac:dyDescent="0.2">
      <c r="A41" s="525"/>
      <c r="B41" s="528" t="s">
        <v>4203</v>
      </c>
      <c r="C41" s="529" t="s">
        <v>4208</v>
      </c>
      <c r="D41" s="543">
        <v>43235</v>
      </c>
      <c r="E41" s="528" t="s">
        <v>806</v>
      </c>
      <c r="F41" s="528" t="s">
        <v>805</v>
      </c>
      <c r="G41" s="528"/>
      <c r="H41" s="539" t="s">
        <v>170</v>
      </c>
      <c r="I41" s="539"/>
      <c r="J41" s="83" t="s">
        <v>166</v>
      </c>
      <c r="K41" s="83" t="s">
        <v>9</v>
      </c>
      <c r="L41" s="87">
        <v>257.91000000000003</v>
      </c>
    </row>
    <row r="42" spans="1:12" x14ac:dyDescent="0.2">
      <c r="A42" s="525"/>
      <c r="B42" s="528"/>
      <c r="C42" s="529"/>
      <c r="D42" s="543"/>
      <c r="E42" s="528"/>
      <c r="F42" s="528"/>
      <c r="G42" s="528"/>
      <c r="H42" s="539" t="s">
        <v>56</v>
      </c>
      <c r="I42" s="539"/>
      <c r="J42" s="83" t="s">
        <v>166</v>
      </c>
      <c r="K42" s="83" t="s">
        <v>9</v>
      </c>
      <c r="L42" s="87">
        <v>214.9</v>
      </c>
    </row>
    <row r="43" spans="1:12" ht="24" x14ac:dyDescent="0.2">
      <c r="A43" s="525"/>
      <c r="B43" s="86" t="s">
        <v>33</v>
      </c>
      <c r="C43" s="85" t="s">
        <v>34</v>
      </c>
      <c r="D43" s="85" t="s">
        <v>169</v>
      </c>
      <c r="E43" s="85" t="s">
        <v>168</v>
      </c>
      <c r="F43" s="527"/>
      <c r="G43" s="527"/>
      <c r="H43" s="539" t="s">
        <v>167</v>
      </c>
      <c r="I43" s="539"/>
      <c r="J43" s="528" t="s">
        <v>166</v>
      </c>
      <c r="K43" s="528" t="s">
        <v>9</v>
      </c>
      <c r="L43" s="540">
        <v>80</v>
      </c>
    </row>
    <row r="44" spans="1:12" ht="24" x14ac:dyDescent="0.2">
      <c r="A44" s="525"/>
      <c r="B44" s="83" t="s">
        <v>269</v>
      </c>
      <c r="C44" s="83" t="s">
        <v>805</v>
      </c>
      <c r="D44" s="84">
        <v>43236</v>
      </c>
      <c r="E44" s="83" t="s">
        <v>1279</v>
      </c>
      <c r="F44" s="527"/>
      <c r="G44" s="527"/>
      <c r="H44" s="539"/>
      <c r="I44" s="539"/>
      <c r="J44" s="528"/>
      <c r="K44" s="528"/>
      <c r="L44" s="540"/>
    </row>
    <row r="45" spans="1:12" ht="24" x14ac:dyDescent="0.2">
      <c r="A45" s="525">
        <v>708</v>
      </c>
      <c r="B45" s="86" t="s">
        <v>23</v>
      </c>
      <c r="C45" s="85" t="s">
        <v>24</v>
      </c>
      <c r="D45" s="85" t="s">
        <v>175</v>
      </c>
      <c r="E45" s="85" t="s">
        <v>174</v>
      </c>
      <c r="F45" s="526" t="s">
        <v>18</v>
      </c>
      <c r="G45" s="526"/>
      <c r="H45" s="527"/>
      <c r="I45" s="527"/>
      <c r="J45" s="527"/>
      <c r="K45" s="527"/>
      <c r="L45" s="527"/>
    </row>
    <row r="46" spans="1:12" x14ac:dyDescent="0.2">
      <c r="A46" s="525"/>
      <c r="B46" s="528" t="s">
        <v>4203</v>
      </c>
      <c r="C46" s="529" t="s">
        <v>4207</v>
      </c>
      <c r="D46" s="543">
        <v>43249</v>
      </c>
      <c r="E46" s="528" t="s">
        <v>188</v>
      </c>
      <c r="F46" s="528" t="s">
        <v>4206</v>
      </c>
      <c r="G46" s="528"/>
      <c r="H46" s="539" t="s">
        <v>170</v>
      </c>
      <c r="I46" s="539"/>
      <c r="J46" s="83" t="s">
        <v>166</v>
      </c>
      <c r="K46" s="83" t="s">
        <v>9</v>
      </c>
      <c r="L46" s="87">
        <v>131.61000000000001</v>
      </c>
    </row>
    <row r="47" spans="1:12" x14ac:dyDescent="0.2">
      <c r="A47" s="525"/>
      <c r="B47" s="528"/>
      <c r="C47" s="529"/>
      <c r="D47" s="543"/>
      <c r="E47" s="528"/>
      <c r="F47" s="528"/>
      <c r="G47" s="528"/>
      <c r="H47" s="539" t="s">
        <v>56</v>
      </c>
      <c r="I47" s="539"/>
      <c r="J47" s="83" t="s">
        <v>166</v>
      </c>
      <c r="K47" s="83" t="s">
        <v>9</v>
      </c>
      <c r="L47" s="87">
        <v>1191.02</v>
      </c>
    </row>
    <row r="48" spans="1:12" ht="24" x14ac:dyDescent="0.2">
      <c r="A48" s="525"/>
      <c r="B48" s="86" t="s">
        <v>33</v>
      </c>
      <c r="C48" s="85" t="s">
        <v>34</v>
      </c>
      <c r="D48" s="85" t="s">
        <v>169</v>
      </c>
      <c r="E48" s="85" t="s">
        <v>168</v>
      </c>
      <c r="F48" s="527"/>
      <c r="G48" s="527"/>
      <c r="H48" s="539" t="s">
        <v>167</v>
      </c>
      <c r="I48" s="539"/>
      <c r="J48" s="528" t="s">
        <v>166</v>
      </c>
      <c r="K48" s="528" t="s">
        <v>9</v>
      </c>
      <c r="L48" s="540">
        <v>343.14</v>
      </c>
    </row>
    <row r="49" spans="1:12" ht="24" x14ac:dyDescent="0.2">
      <c r="A49" s="525"/>
      <c r="B49" s="83" t="s">
        <v>269</v>
      </c>
      <c r="C49" s="83" t="s">
        <v>4206</v>
      </c>
      <c r="D49" s="84">
        <v>43253</v>
      </c>
      <c r="E49" s="83" t="s">
        <v>1060</v>
      </c>
      <c r="F49" s="527"/>
      <c r="G49" s="527"/>
      <c r="H49" s="539"/>
      <c r="I49" s="539"/>
      <c r="J49" s="528"/>
      <c r="K49" s="528"/>
      <c r="L49" s="540"/>
    </row>
    <row r="50" spans="1:12" ht="24" x14ac:dyDescent="0.2">
      <c r="A50" s="525">
        <v>709</v>
      </c>
      <c r="B50" s="86" t="s">
        <v>23</v>
      </c>
      <c r="C50" s="85" t="s">
        <v>24</v>
      </c>
      <c r="D50" s="85" t="s">
        <v>175</v>
      </c>
      <c r="E50" s="85" t="s">
        <v>174</v>
      </c>
      <c r="F50" s="526" t="s">
        <v>18</v>
      </c>
      <c r="G50" s="526"/>
      <c r="H50" s="527"/>
      <c r="I50" s="527"/>
      <c r="J50" s="527"/>
      <c r="K50" s="527"/>
      <c r="L50" s="527"/>
    </row>
    <row r="51" spans="1:12" x14ac:dyDescent="0.2">
      <c r="A51" s="525"/>
      <c r="B51" s="528" t="s">
        <v>4203</v>
      </c>
      <c r="C51" s="529" t="s">
        <v>4205</v>
      </c>
      <c r="D51" s="543">
        <v>43302</v>
      </c>
      <c r="E51" s="528" t="s">
        <v>860</v>
      </c>
      <c r="F51" s="528" t="s">
        <v>1352</v>
      </c>
      <c r="G51" s="528"/>
      <c r="H51" s="539" t="s">
        <v>170</v>
      </c>
      <c r="I51" s="539"/>
      <c r="J51" s="83" t="s">
        <v>166</v>
      </c>
      <c r="K51" s="83" t="s">
        <v>166</v>
      </c>
      <c r="L51" s="87">
        <v>0</v>
      </c>
    </row>
    <row r="52" spans="1:12" x14ac:dyDescent="0.2">
      <c r="A52" s="525"/>
      <c r="B52" s="528"/>
      <c r="C52" s="529"/>
      <c r="D52" s="543"/>
      <c r="E52" s="528"/>
      <c r="F52" s="528"/>
      <c r="G52" s="528"/>
      <c r="H52" s="539" t="s">
        <v>56</v>
      </c>
      <c r="I52" s="539"/>
      <c r="J52" s="83" t="s">
        <v>166</v>
      </c>
      <c r="K52" s="83" t="s">
        <v>166</v>
      </c>
      <c r="L52" s="87">
        <v>0</v>
      </c>
    </row>
    <row r="53" spans="1:12" ht="24" x14ac:dyDescent="0.2">
      <c r="A53" s="525"/>
      <c r="B53" s="86" t="s">
        <v>33</v>
      </c>
      <c r="C53" s="85" t="s">
        <v>34</v>
      </c>
      <c r="D53" s="85" t="s">
        <v>169</v>
      </c>
      <c r="E53" s="85" t="s">
        <v>168</v>
      </c>
      <c r="F53" s="527"/>
      <c r="G53" s="527"/>
      <c r="H53" s="539" t="s">
        <v>167</v>
      </c>
      <c r="I53" s="539"/>
      <c r="J53" s="528" t="s">
        <v>9</v>
      </c>
      <c r="K53" s="528" t="s">
        <v>166</v>
      </c>
      <c r="L53" s="540">
        <v>1265</v>
      </c>
    </row>
    <row r="54" spans="1:12" ht="24" x14ac:dyDescent="0.2">
      <c r="A54" s="525"/>
      <c r="B54" s="83" t="s">
        <v>269</v>
      </c>
      <c r="C54" s="83" t="s">
        <v>1352</v>
      </c>
      <c r="D54" s="84">
        <v>43308</v>
      </c>
      <c r="E54" s="83" t="s">
        <v>4204</v>
      </c>
      <c r="F54" s="527"/>
      <c r="G54" s="527"/>
      <c r="H54" s="539"/>
      <c r="I54" s="539"/>
      <c r="J54" s="528"/>
      <c r="K54" s="528"/>
      <c r="L54" s="540"/>
    </row>
    <row r="55" spans="1:12" ht="24" x14ac:dyDescent="0.2">
      <c r="A55" s="525">
        <v>710</v>
      </c>
      <c r="B55" s="86" t="s">
        <v>23</v>
      </c>
      <c r="C55" s="85" t="s">
        <v>24</v>
      </c>
      <c r="D55" s="85" t="s">
        <v>175</v>
      </c>
      <c r="E55" s="85" t="s">
        <v>174</v>
      </c>
      <c r="F55" s="526" t="s">
        <v>18</v>
      </c>
      <c r="G55" s="526"/>
      <c r="H55" s="527"/>
      <c r="I55" s="527"/>
      <c r="J55" s="527"/>
      <c r="K55" s="527"/>
      <c r="L55" s="527"/>
    </row>
    <row r="56" spans="1:12" x14ac:dyDescent="0.2">
      <c r="A56" s="525"/>
      <c r="B56" s="528" t="s">
        <v>4203</v>
      </c>
      <c r="C56" s="529" t="s">
        <v>4202</v>
      </c>
      <c r="D56" s="543">
        <v>43362</v>
      </c>
      <c r="E56" s="528" t="s">
        <v>516</v>
      </c>
      <c r="F56" s="528" t="s">
        <v>515</v>
      </c>
      <c r="G56" s="528"/>
      <c r="H56" s="539" t="s">
        <v>170</v>
      </c>
      <c r="I56" s="539"/>
      <c r="J56" s="83" t="s">
        <v>166</v>
      </c>
      <c r="K56" s="83" t="s">
        <v>9</v>
      </c>
      <c r="L56" s="87">
        <v>235</v>
      </c>
    </row>
    <row r="57" spans="1:12" x14ac:dyDescent="0.2">
      <c r="A57" s="525"/>
      <c r="B57" s="528"/>
      <c r="C57" s="529"/>
      <c r="D57" s="543"/>
      <c r="E57" s="528"/>
      <c r="F57" s="528"/>
      <c r="G57" s="528"/>
      <c r="H57" s="539" t="s">
        <v>56</v>
      </c>
      <c r="I57" s="539"/>
      <c r="J57" s="83" t="s">
        <v>166</v>
      </c>
      <c r="K57" s="83" t="s">
        <v>9</v>
      </c>
      <c r="L57" s="87">
        <v>106.4</v>
      </c>
    </row>
    <row r="58" spans="1:12" ht="24" x14ac:dyDescent="0.2">
      <c r="A58" s="525"/>
      <c r="B58" s="86" t="s">
        <v>33</v>
      </c>
      <c r="C58" s="85" t="s">
        <v>34</v>
      </c>
      <c r="D58" s="85" t="s">
        <v>169</v>
      </c>
      <c r="E58" s="85" t="s">
        <v>168</v>
      </c>
      <c r="F58" s="527"/>
      <c r="G58" s="527"/>
      <c r="H58" s="539" t="s">
        <v>167</v>
      </c>
      <c r="I58" s="539"/>
      <c r="J58" s="528" t="s">
        <v>166</v>
      </c>
      <c r="K58" s="528" t="s">
        <v>9</v>
      </c>
      <c r="L58" s="540">
        <v>308.5</v>
      </c>
    </row>
    <row r="59" spans="1:12" ht="24" x14ac:dyDescent="0.2">
      <c r="A59" s="525"/>
      <c r="B59" s="83" t="s">
        <v>269</v>
      </c>
      <c r="C59" s="83" t="s">
        <v>515</v>
      </c>
      <c r="D59" s="84">
        <v>43363</v>
      </c>
      <c r="E59" s="83" t="s">
        <v>1456</v>
      </c>
      <c r="F59" s="527"/>
      <c r="G59" s="527"/>
      <c r="H59" s="539"/>
      <c r="I59" s="539"/>
      <c r="J59" s="528"/>
      <c r="K59" s="528"/>
      <c r="L59" s="540"/>
    </row>
    <row r="60" spans="1:12" ht="24" x14ac:dyDescent="0.2">
      <c r="A60" s="525">
        <v>711</v>
      </c>
      <c r="B60" s="86" t="s">
        <v>23</v>
      </c>
      <c r="C60" s="85" t="s">
        <v>24</v>
      </c>
      <c r="D60" s="85" t="s">
        <v>175</v>
      </c>
      <c r="E60" s="85" t="s">
        <v>174</v>
      </c>
      <c r="F60" s="526" t="s">
        <v>18</v>
      </c>
      <c r="G60" s="526"/>
      <c r="H60" s="527"/>
      <c r="I60" s="527"/>
      <c r="J60" s="527"/>
      <c r="K60" s="527"/>
      <c r="L60" s="527"/>
    </row>
    <row r="61" spans="1:12" x14ac:dyDescent="0.2">
      <c r="A61" s="525"/>
      <c r="B61" s="528" t="s">
        <v>4198</v>
      </c>
      <c r="C61" s="529" t="s">
        <v>4201</v>
      </c>
      <c r="D61" s="543">
        <v>43250</v>
      </c>
      <c r="E61" s="528" t="s">
        <v>297</v>
      </c>
      <c r="F61" s="528" t="s">
        <v>4200</v>
      </c>
      <c r="G61" s="528"/>
      <c r="H61" s="539" t="s">
        <v>170</v>
      </c>
      <c r="I61" s="539"/>
      <c r="J61" s="83" t="s">
        <v>166</v>
      </c>
      <c r="K61" s="83" t="s">
        <v>9</v>
      </c>
      <c r="L61" s="87">
        <v>370.5</v>
      </c>
    </row>
    <row r="62" spans="1:12" x14ac:dyDescent="0.2">
      <c r="A62" s="525"/>
      <c r="B62" s="528"/>
      <c r="C62" s="529"/>
      <c r="D62" s="543"/>
      <c r="E62" s="528"/>
      <c r="F62" s="528"/>
      <c r="G62" s="528"/>
      <c r="H62" s="539" t="s">
        <v>56</v>
      </c>
      <c r="I62" s="539"/>
      <c r="J62" s="83" t="s">
        <v>166</v>
      </c>
      <c r="K62" s="83" t="s">
        <v>9</v>
      </c>
      <c r="L62" s="87">
        <v>217.96</v>
      </c>
    </row>
    <row r="63" spans="1:12" ht="24" x14ac:dyDescent="0.2">
      <c r="A63" s="525"/>
      <c r="B63" s="86" t="s">
        <v>33</v>
      </c>
      <c r="C63" s="85" t="s">
        <v>34</v>
      </c>
      <c r="D63" s="85" t="s">
        <v>169</v>
      </c>
      <c r="E63" s="85" t="s">
        <v>168</v>
      </c>
      <c r="F63" s="527"/>
      <c r="G63" s="527"/>
      <c r="H63" s="539" t="s">
        <v>167</v>
      </c>
      <c r="I63" s="539"/>
      <c r="J63" s="528" t="s">
        <v>166</v>
      </c>
      <c r="K63" s="528" t="s">
        <v>9</v>
      </c>
      <c r="L63" s="540">
        <v>100</v>
      </c>
    </row>
    <row r="64" spans="1:12" ht="24" x14ac:dyDescent="0.2">
      <c r="A64" s="525"/>
      <c r="B64" s="83" t="s">
        <v>905</v>
      </c>
      <c r="C64" s="83" t="s">
        <v>4200</v>
      </c>
      <c r="D64" s="84">
        <v>43251</v>
      </c>
      <c r="E64" s="83" t="s">
        <v>4199</v>
      </c>
      <c r="F64" s="527"/>
      <c r="G64" s="527"/>
      <c r="H64" s="539"/>
      <c r="I64" s="539"/>
      <c r="J64" s="528"/>
      <c r="K64" s="528"/>
      <c r="L64" s="540"/>
    </row>
    <row r="65" spans="1:12" ht="24" x14ac:dyDescent="0.2">
      <c r="A65" s="525">
        <v>712</v>
      </c>
      <c r="B65" s="86" t="s">
        <v>23</v>
      </c>
      <c r="C65" s="85" t="s">
        <v>24</v>
      </c>
      <c r="D65" s="85" t="s">
        <v>175</v>
      </c>
      <c r="E65" s="85" t="s">
        <v>174</v>
      </c>
      <c r="F65" s="526" t="s">
        <v>18</v>
      </c>
      <c r="G65" s="526"/>
      <c r="H65" s="527"/>
      <c r="I65" s="527"/>
      <c r="J65" s="527"/>
      <c r="K65" s="527"/>
      <c r="L65" s="527"/>
    </row>
    <row r="66" spans="1:12" x14ac:dyDescent="0.2">
      <c r="A66" s="525"/>
      <c r="B66" s="528" t="s">
        <v>4198</v>
      </c>
      <c r="C66" s="529" t="s">
        <v>4197</v>
      </c>
      <c r="D66" s="543">
        <v>43373</v>
      </c>
      <c r="E66" s="528" t="s">
        <v>2429</v>
      </c>
      <c r="F66" s="528" t="s">
        <v>4196</v>
      </c>
      <c r="G66" s="528"/>
      <c r="H66" s="539" t="s">
        <v>170</v>
      </c>
      <c r="I66" s="539"/>
      <c r="J66" s="83" t="s">
        <v>166</v>
      </c>
      <c r="K66" s="83" t="s">
        <v>166</v>
      </c>
      <c r="L66" s="87">
        <v>0</v>
      </c>
    </row>
    <row r="67" spans="1:12" x14ac:dyDescent="0.2">
      <c r="A67" s="525"/>
      <c r="B67" s="528"/>
      <c r="C67" s="529"/>
      <c r="D67" s="543"/>
      <c r="E67" s="528"/>
      <c r="F67" s="528"/>
      <c r="G67" s="528"/>
      <c r="H67" s="539" t="s">
        <v>56</v>
      </c>
      <c r="I67" s="539"/>
      <c r="J67" s="83" t="s">
        <v>166</v>
      </c>
      <c r="K67" s="83" t="s">
        <v>9</v>
      </c>
      <c r="L67" s="87">
        <v>3156</v>
      </c>
    </row>
    <row r="68" spans="1:12" ht="24" x14ac:dyDescent="0.2">
      <c r="A68" s="525"/>
      <c r="B68" s="86" t="s">
        <v>33</v>
      </c>
      <c r="C68" s="85" t="s">
        <v>34</v>
      </c>
      <c r="D68" s="85" t="s">
        <v>169</v>
      </c>
      <c r="E68" s="85" t="s">
        <v>168</v>
      </c>
      <c r="F68" s="527"/>
      <c r="G68" s="527"/>
      <c r="H68" s="539" t="s">
        <v>167</v>
      </c>
      <c r="I68" s="539"/>
      <c r="J68" s="528" t="s">
        <v>166</v>
      </c>
      <c r="K68" s="528" t="s">
        <v>166</v>
      </c>
      <c r="L68" s="540">
        <v>0</v>
      </c>
    </row>
    <row r="69" spans="1:12" ht="24" x14ac:dyDescent="0.2">
      <c r="A69" s="525"/>
      <c r="B69" s="83" t="s">
        <v>905</v>
      </c>
      <c r="C69" s="83" t="s">
        <v>4196</v>
      </c>
      <c r="D69" s="84">
        <v>43373</v>
      </c>
      <c r="E69" s="83" t="s">
        <v>696</v>
      </c>
      <c r="F69" s="527"/>
      <c r="G69" s="527"/>
      <c r="H69" s="539"/>
      <c r="I69" s="539"/>
      <c r="J69" s="528"/>
      <c r="K69" s="528"/>
      <c r="L69" s="540"/>
    </row>
    <row r="70" spans="1:12" ht="24" x14ac:dyDescent="0.2">
      <c r="A70" s="525">
        <v>713</v>
      </c>
      <c r="B70" s="86" t="s">
        <v>23</v>
      </c>
      <c r="C70" s="85" t="s">
        <v>24</v>
      </c>
      <c r="D70" s="85" t="s">
        <v>175</v>
      </c>
      <c r="E70" s="85" t="s">
        <v>174</v>
      </c>
      <c r="F70" s="526" t="s">
        <v>18</v>
      </c>
      <c r="G70" s="526"/>
      <c r="H70" s="527"/>
      <c r="I70" s="527"/>
      <c r="J70" s="527"/>
      <c r="K70" s="527"/>
      <c r="L70" s="527"/>
    </row>
    <row r="71" spans="1:12" x14ac:dyDescent="0.2">
      <c r="A71" s="525"/>
      <c r="B71" s="528" t="s">
        <v>4194</v>
      </c>
      <c r="C71" s="529" t="s">
        <v>4195</v>
      </c>
      <c r="D71" s="543">
        <v>43210</v>
      </c>
      <c r="E71" s="528" t="s">
        <v>689</v>
      </c>
      <c r="F71" s="528" t="s">
        <v>688</v>
      </c>
      <c r="G71" s="528"/>
      <c r="H71" s="539" t="s">
        <v>170</v>
      </c>
      <c r="I71" s="539"/>
      <c r="J71" s="83" t="s">
        <v>166</v>
      </c>
      <c r="K71" s="83" t="s">
        <v>9</v>
      </c>
      <c r="L71" s="87">
        <v>392.28</v>
      </c>
    </row>
    <row r="72" spans="1:12" x14ac:dyDescent="0.2">
      <c r="A72" s="525"/>
      <c r="B72" s="528"/>
      <c r="C72" s="529"/>
      <c r="D72" s="543"/>
      <c r="E72" s="528"/>
      <c r="F72" s="528"/>
      <c r="G72" s="528"/>
      <c r="H72" s="539" t="s">
        <v>56</v>
      </c>
      <c r="I72" s="539"/>
      <c r="J72" s="83" t="s">
        <v>166</v>
      </c>
      <c r="K72" s="83" t="s">
        <v>9</v>
      </c>
      <c r="L72" s="87">
        <v>327.05</v>
      </c>
    </row>
    <row r="73" spans="1:12" ht="24" x14ac:dyDescent="0.2">
      <c r="A73" s="525"/>
      <c r="B73" s="86" t="s">
        <v>33</v>
      </c>
      <c r="C73" s="85" t="s">
        <v>34</v>
      </c>
      <c r="D73" s="85" t="s">
        <v>169</v>
      </c>
      <c r="E73" s="85" t="s">
        <v>168</v>
      </c>
      <c r="F73" s="527"/>
      <c r="G73" s="527"/>
      <c r="H73" s="539" t="s">
        <v>167</v>
      </c>
      <c r="I73" s="539"/>
      <c r="J73" s="528" t="s">
        <v>166</v>
      </c>
      <c r="K73" s="528" t="s">
        <v>166</v>
      </c>
      <c r="L73" s="540">
        <v>0</v>
      </c>
    </row>
    <row r="74" spans="1:12" ht="24" x14ac:dyDescent="0.2">
      <c r="A74" s="525"/>
      <c r="B74" s="83" t="s">
        <v>221</v>
      </c>
      <c r="C74" s="83" t="s">
        <v>688</v>
      </c>
      <c r="D74" s="84">
        <v>43215</v>
      </c>
      <c r="E74" s="83" t="s">
        <v>2399</v>
      </c>
      <c r="F74" s="527"/>
      <c r="G74" s="527"/>
      <c r="H74" s="539"/>
      <c r="I74" s="539"/>
      <c r="J74" s="528"/>
      <c r="K74" s="528"/>
      <c r="L74" s="540"/>
    </row>
    <row r="75" spans="1:12" ht="24" x14ac:dyDescent="0.2">
      <c r="A75" s="525">
        <v>714</v>
      </c>
      <c r="B75" s="86" t="s">
        <v>23</v>
      </c>
      <c r="C75" s="85" t="s">
        <v>24</v>
      </c>
      <c r="D75" s="85" t="s">
        <v>175</v>
      </c>
      <c r="E75" s="85" t="s">
        <v>174</v>
      </c>
      <c r="F75" s="526" t="s">
        <v>18</v>
      </c>
      <c r="G75" s="526"/>
      <c r="H75" s="527"/>
      <c r="I75" s="527"/>
      <c r="J75" s="527"/>
      <c r="K75" s="527"/>
      <c r="L75" s="527"/>
    </row>
    <row r="76" spans="1:12" x14ac:dyDescent="0.2">
      <c r="A76" s="525"/>
      <c r="B76" s="528" t="s">
        <v>4194</v>
      </c>
      <c r="C76" s="529" t="s">
        <v>4193</v>
      </c>
      <c r="D76" s="543">
        <v>43263</v>
      </c>
      <c r="E76" s="528" t="s">
        <v>1877</v>
      </c>
      <c r="F76" s="528" t="s">
        <v>4192</v>
      </c>
      <c r="G76" s="528"/>
      <c r="H76" s="539" t="s">
        <v>170</v>
      </c>
      <c r="I76" s="539"/>
      <c r="J76" s="83" t="s">
        <v>166</v>
      </c>
      <c r="K76" s="83" t="s">
        <v>9</v>
      </c>
      <c r="L76" s="87">
        <v>679.66</v>
      </c>
    </row>
    <row r="77" spans="1:12" x14ac:dyDescent="0.2">
      <c r="A77" s="525"/>
      <c r="B77" s="528"/>
      <c r="C77" s="529"/>
      <c r="D77" s="543"/>
      <c r="E77" s="528"/>
      <c r="F77" s="528"/>
      <c r="G77" s="528"/>
      <c r="H77" s="539" t="s">
        <v>56</v>
      </c>
      <c r="I77" s="539"/>
      <c r="J77" s="83" t="s">
        <v>166</v>
      </c>
      <c r="K77" s="83" t="s">
        <v>9</v>
      </c>
      <c r="L77" s="87">
        <v>626.91</v>
      </c>
    </row>
    <row r="78" spans="1:12" ht="24" x14ac:dyDescent="0.2">
      <c r="A78" s="525"/>
      <c r="B78" s="86" t="s">
        <v>33</v>
      </c>
      <c r="C78" s="85" t="s">
        <v>34</v>
      </c>
      <c r="D78" s="85" t="s">
        <v>169</v>
      </c>
      <c r="E78" s="85" t="s">
        <v>168</v>
      </c>
      <c r="F78" s="527"/>
      <c r="G78" s="527"/>
      <c r="H78" s="539" t="s">
        <v>167</v>
      </c>
      <c r="I78" s="539"/>
      <c r="J78" s="528" t="s">
        <v>166</v>
      </c>
      <c r="K78" s="528" t="s">
        <v>166</v>
      </c>
      <c r="L78" s="540">
        <v>0</v>
      </c>
    </row>
    <row r="79" spans="1:12" ht="24" x14ac:dyDescent="0.2">
      <c r="A79" s="525"/>
      <c r="B79" s="83" t="s">
        <v>221</v>
      </c>
      <c r="C79" s="83" t="s">
        <v>4192</v>
      </c>
      <c r="D79" s="84">
        <v>43266</v>
      </c>
      <c r="E79" s="83" t="s">
        <v>4191</v>
      </c>
      <c r="F79" s="527"/>
      <c r="G79" s="527"/>
      <c r="H79" s="539"/>
      <c r="I79" s="539"/>
      <c r="J79" s="528"/>
      <c r="K79" s="528"/>
      <c r="L79" s="540"/>
    </row>
    <row r="80" spans="1:12" ht="24" x14ac:dyDescent="0.2">
      <c r="A80" s="525">
        <v>715</v>
      </c>
      <c r="B80" s="86" t="s">
        <v>23</v>
      </c>
      <c r="C80" s="85" t="s">
        <v>24</v>
      </c>
      <c r="D80" s="85" t="s">
        <v>175</v>
      </c>
      <c r="E80" s="85" t="s">
        <v>174</v>
      </c>
      <c r="F80" s="526" t="s">
        <v>18</v>
      </c>
      <c r="G80" s="526"/>
      <c r="H80" s="527"/>
      <c r="I80" s="527"/>
      <c r="J80" s="527"/>
      <c r="K80" s="527"/>
      <c r="L80" s="527"/>
    </row>
    <row r="81" spans="1:12" x14ac:dyDescent="0.2">
      <c r="A81" s="525"/>
      <c r="B81" s="528" t="s">
        <v>4190</v>
      </c>
      <c r="C81" s="529" t="s">
        <v>4189</v>
      </c>
      <c r="D81" s="543">
        <v>43362</v>
      </c>
      <c r="E81" s="528" t="s">
        <v>3479</v>
      </c>
      <c r="F81" s="528" t="s">
        <v>4188</v>
      </c>
      <c r="G81" s="528"/>
      <c r="H81" s="539" t="s">
        <v>170</v>
      </c>
      <c r="I81" s="539"/>
      <c r="J81" s="83" t="s">
        <v>166</v>
      </c>
      <c r="K81" s="83" t="s">
        <v>9</v>
      </c>
      <c r="L81" s="87">
        <v>468.5</v>
      </c>
    </row>
    <row r="82" spans="1:12" x14ac:dyDescent="0.2">
      <c r="A82" s="525"/>
      <c r="B82" s="528"/>
      <c r="C82" s="529"/>
      <c r="D82" s="543"/>
      <c r="E82" s="528"/>
      <c r="F82" s="528"/>
      <c r="G82" s="528"/>
      <c r="H82" s="539" t="s">
        <v>56</v>
      </c>
      <c r="I82" s="539"/>
      <c r="J82" s="83" t="s">
        <v>166</v>
      </c>
      <c r="K82" s="83" t="s">
        <v>9</v>
      </c>
      <c r="L82" s="87">
        <v>1461.34</v>
      </c>
    </row>
    <row r="83" spans="1:12" ht="24" x14ac:dyDescent="0.2">
      <c r="A83" s="525"/>
      <c r="B83" s="86" t="s">
        <v>33</v>
      </c>
      <c r="C83" s="85" t="s">
        <v>34</v>
      </c>
      <c r="D83" s="85" t="s">
        <v>169</v>
      </c>
      <c r="E83" s="85" t="s">
        <v>168</v>
      </c>
      <c r="F83" s="527"/>
      <c r="G83" s="527"/>
      <c r="H83" s="539" t="s">
        <v>167</v>
      </c>
      <c r="I83" s="539"/>
      <c r="J83" s="528" t="s">
        <v>166</v>
      </c>
      <c r="K83" s="528" t="s">
        <v>9</v>
      </c>
      <c r="L83" s="540">
        <v>175.41</v>
      </c>
    </row>
    <row r="84" spans="1:12" ht="24" x14ac:dyDescent="0.2">
      <c r="A84" s="525"/>
      <c r="B84" s="83" t="s">
        <v>211</v>
      </c>
      <c r="C84" s="83" t="s">
        <v>4188</v>
      </c>
      <c r="D84" s="84">
        <v>43368</v>
      </c>
      <c r="E84" s="83" t="s">
        <v>4187</v>
      </c>
      <c r="F84" s="527"/>
      <c r="G84" s="527"/>
      <c r="H84" s="539"/>
      <c r="I84" s="539"/>
      <c r="J84" s="528"/>
      <c r="K84" s="528"/>
      <c r="L84" s="540"/>
    </row>
    <row r="85" spans="1:12" ht="24" x14ac:dyDescent="0.2">
      <c r="A85" s="525">
        <v>716</v>
      </c>
      <c r="B85" s="86" t="s">
        <v>23</v>
      </c>
      <c r="C85" s="85" t="s">
        <v>24</v>
      </c>
      <c r="D85" s="85" t="s">
        <v>175</v>
      </c>
      <c r="E85" s="85" t="s">
        <v>174</v>
      </c>
      <c r="F85" s="526" t="s">
        <v>18</v>
      </c>
      <c r="G85" s="526"/>
      <c r="H85" s="527"/>
      <c r="I85" s="527"/>
      <c r="J85" s="527"/>
      <c r="K85" s="527"/>
      <c r="L85" s="527"/>
    </row>
    <row r="86" spans="1:12" x14ac:dyDescent="0.2">
      <c r="A86" s="525"/>
      <c r="B86" s="528" t="s">
        <v>4186</v>
      </c>
      <c r="C86" s="529" t="s">
        <v>4185</v>
      </c>
      <c r="D86" s="543">
        <v>43366</v>
      </c>
      <c r="E86" s="528" t="s">
        <v>521</v>
      </c>
      <c r="F86" s="528" t="s">
        <v>519</v>
      </c>
      <c r="G86" s="528"/>
      <c r="H86" s="539" t="s">
        <v>170</v>
      </c>
      <c r="I86" s="539"/>
      <c r="J86" s="83" t="s">
        <v>166</v>
      </c>
      <c r="K86" s="83" t="s">
        <v>166</v>
      </c>
      <c r="L86" s="87">
        <v>0</v>
      </c>
    </row>
    <row r="87" spans="1:12" x14ac:dyDescent="0.2">
      <c r="A87" s="525"/>
      <c r="B87" s="528"/>
      <c r="C87" s="529"/>
      <c r="D87" s="543"/>
      <c r="E87" s="528"/>
      <c r="F87" s="528"/>
      <c r="G87" s="528"/>
      <c r="H87" s="539" t="s">
        <v>56</v>
      </c>
      <c r="I87" s="539"/>
      <c r="J87" s="528" t="s">
        <v>166</v>
      </c>
      <c r="K87" s="528" t="s">
        <v>166</v>
      </c>
      <c r="L87" s="540">
        <v>0</v>
      </c>
    </row>
    <row r="88" spans="1:12" x14ac:dyDescent="0.2">
      <c r="A88" s="525"/>
      <c r="B88" s="528"/>
      <c r="C88" s="529"/>
      <c r="D88" s="543"/>
      <c r="E88" s="528"/>
      <c r="F88" s="528"/>
      <c r="G88" s="528"/>
      <c r="H88" s="539"/>
      <c r="I88" s="539"/>
      <c r="J88" s="528"/>
      <c r="K88" s="528"/>
      <c r="L88" s="540"/>
    </row>
    <row r="89" spans="1:12" ht="24" x14ac:dyDescent="0.2">
      <c r="A89" s="525"/>
      <c r="B89" s="86" t="s">
        <v>33</v>
      </c>
      <c r="C89" s="85" t="s">
        <v>34</v>
      </c>
      <c r="D89" s="85" t="s">
        <v>169</v>
      </c>
      <c r="E89" s="85" t="s">
        <v>168</v>
      </c>
      <c r="F89" s="527"/>
      <c r="G89" s="527"/>
      <c r="H89" s="539" t="s">
        <v>167</v>
      </c>
      <c r="I89" s="539"/>
      <c r="J89" s="528" t="s">
        <v>166</v>
      </c>
      <c r="K89" s="528" t="s">
        <v>9</v>
      </c>
      <c r="L89" s="540">
        <v>500</v>
      </c>
    </row>
    <row r="90" spans="1:12" ht="24" x14ac:dyDescent="0.2">
      <c r="A90" s="525"/>
      <c r="B90" s="83" t="s">
        <v>211</v>
      </c>
      <c r="C90" s="83" t="s">
        <v>519</v>
      </c>
      <c r="D90" s="84">
        <v>43372</v>
      </c>
      <c r="E90" s="83" t="s">
        <v>518</v>
      </c>
      <c r="F90" s="527"/>
      <c r="G90" s="527"/>
      <c r="H90" s="539"/>
      <c r="I90" s="539"/>
      <c r="J90" s="528"/>
      <c r="K90" s="528"/>
      <c r="L90" s="540"/>
    </row>
    <row r="91" spans="1:12" ht="24" x14ac:dyDescent="0.2">
      <c r="A91" s="525">
        <v>717</v>
      </c>
      <c r="B91" s="86" t="s">
        <v>23</v>
      </c>
      <c r="C91" s="85" t="s">
        <v>24</v>
      </c>
      <c r="D91" s="85" t="s">
        <v>175</v>
      </c>
      <c r="E91" s="85" t="s">
        <v>174</v>
      </c>
      <c r="F91" s="526" t="s">
        <v>18</v>
      </c>
      <c r="G91" s="526"/>
      <c r="H91" s="527"/>
      <c r="I91" s="527"/>
      <c r="J91" s="527"/>
      <c r="K91" s="527"/>
      <c r="L91" s="527"/>
    </row>
    <row r="92" spans="1:12" x14ac:dyDescent="0.2">
      <c r="A92" s="525"/>
      <c r="B92" s="528" t="s">
        <v>4181</v>
      </c>
      <c r="C92" s="529" t="s">
        <v>4184</v>
      </c>
      <c r="D92" s="543">
        <v>43252</v>
      </c>
      <c r="E92" s="528" t="s">
        <v>700</v>
      </c>
      <c r="F92" s="528" t="s">
        <v>4183</v>
      </c>
      <c r="G92" s="528"/>
      <c r="H92" s="539" t="s">
        <v>170</v>
      </c>
      <c r="I92" s="539"/>
      <c r="J92" s="83" t="s">
        <v>166</v>
      </c>
      <c r="K92" s="83" t="s">
        <v>9</v>
      </c>
      <c r="L92" s="87">
        <v>1493.33</v>
      </c>
    </row>
    <row r="93" spans="1:12" x14ac:dyDescent="0.2">
      <c r="A93" s="525"/>
      <c r="B93" s="528"/>
      <c r="C93" s="529"/>
      <c r="D93" s="543"/>
      <c r="E93" s="528"/>
      <c r="F93" s="528"/>
      <c r="G93" s="528"/>
      <c r="H93" s="539" t="s">
        <v>56</v>
      </c>
      <c r="I93" s="539"/>
      <c r="J93" s="83" t="s">
        <v>166</v>
      </c>
      <c r="K93" s="83" t="s">
        <v>9</v>
      </c>
      <c r="L93" s="87">
        <v>323.40000000000003</v>
      </c>
    </row>
    <row r="94" spans="1:12" ht="24" x14ac:dyDescent="0.2">
      <c r="A94" s="525"/>
      <c r="B94" s="86" t="s">
        <v>33</v>
      </c>
      <c r="C94" s="85" t="s">
        <v>34</v>
      </c>
      <c r="D94" s="85" t="s">
        <v>169</v>
      </c>
      <c r="E94" s="85" t="s">
        <v>168</v>
      </c>
      <c r="F94" s="527"/>
      <c r="G94" s="527"/>
      <c r="H94" s="539" t="s">
        <v>167</v>
      </c>
      <c r="I94" s="539"/>
      <c r="J94" s="528" t="s">
        <v>166</v>
      </c>
      <c r="K94" s="528" t="s">
        <v>9</v>
      </c>
      <c r="L94" s="540">
        <v>625</v>
      </c>
    </row>
    <row r="95" spans="1:12" ht="24" x14ac:dyDescent="0.2">
      <c r="A95" s="525"/>
      <c r="B95" s="83" t="s">
        <v>211</v>
      </c>
      <c r="C95" s="83" t="s">
        <v>4183</v>
      </c>
      <c r="D95" s="84">
        <v>43256</v>
      </c>
      <c r="E95" s="83" t="s">
        <v>4182</v>
      </c>
      <c r="F95" s="527"/>
      <c r="G95" s="527"/>
      <c r="H95" s="539"/>
      <c r="I95" s="539"/>
      <c r="J95" s="528"/>
      <c r="K95" s="528"/>
      <c r="L95" s="540"/>
    </row>
    <row r="96" spans="1:12" ht="24" x14ac:dyDescent="0.2">
      <c r="A96" s="525">
        <v>718</v>
      </c>
      <c r="B96" s="86" t="s">
        <v>23</v>
      </c>
      <c r="C96" s="85" t="s">
        <v>24</v>
      </c>
      <c r="D96" s="85" t="s">
        <v>175</v>
      </c>
      <c r="E96" s="85" t="s">
        <v>174</v>
      </c>
      <c r="F96" s="526" t="s">
        <v>18</v>
      </c>
      <c r="G96" s="526"/>
      <c r="H96" s="527"/>
      <c r="I96" s="527"/>
      <c r="J96" s="527"/>
      <c r="K96" s="527"/>
      <c r="L96" s="527"/>
    </row>
    <row r="97" spans="1:12" x14ac:dyDescent="0.2">
      <c r="A97" s="525"/>
      <c r="B97" s="528" t="s">
        <v>4181</v>
      </c>
      <c r="C97" s="528" t="s">
        <v>4180</v>
      </c>
      <c r="D97" s="543">
        <v>43324</v>
      </c>
      <c r="E97" s="528" t="s">
        <v>461</v>
      </c>
      <c r="F97" s="528" t="s">
        <v>459</v>
      </c>
      <c r="G97" s="528"/>
      <c r="H97" s="539" t="s">
        <v>170</v>
      </c>
      <c r="I97" s="539"/>
      <c r="J97" s="83" t="s">
        <v>166</v>
      </c>
      <c r="K97" s="83" t="s">
        <v>9</v>
      </c>
      <c r="L97" s="87">
        <v>889.5</v>
      </c>
    </row>
    <row r="98" spans="1:12" x14ac:dyDescent="0.2">
      <c r="A98" s="525"/>
      <c r="B98" s="528"/>
      <c r="C98" s="528"/>
      <c r="D98" s="543"/>
      <c r="E98" s="528"/>
      <c r="F98" s="528"/>
      <c r="G98" s="528"/>
      <c r="H98" s="539" t="s">
        <v>56</v>
      </c>
      <c r="I98" s="539"/>
      <c r="J98" s="83" t="s">
        <v>166</v>
      </c>
      <c r="K98" s="83" t="s">
        <v>166</v>
      </c>
      <c r="L98" s="87">
        <v>0</v>
      </c>
    </row>
    <row r="99" spans="1:12" ht="24" x14ac:dyDescent="0.2">
      <c r="A99" s="525"/>
      <c r="B99" s="86" t="s">
        <v>33</v>
      </c>
      <c r="C99" s="85" t="s">
        <v>34</v>
      </c>
      <c r="D99" s="85" t="s">
        <v>169</v>
      </c>
      <c r="E99" s="85" t="s">
        <v>168</v>
      </c>
      <c r="F99" s="527"/>
      <c r="G99" s="527"/>
      <c r="H99" s="539" t="s">
        <v>167</v>
      </c>
      <c r="I99" s="539"/>
      <c r="J99" s="528" t="s">
        <v>166</v>
      </c>
      <c r="K99" s="528" t="s">
        <v>166</v>
      </c>
      <c r="L99" s="540">
        <v>0</v>
      </c>
    </row>
    <row r="100" spans="1:12" ht="24" x14ac:dyDescent="0.2">
      <c r="A100" s="525"/>
      <c r="B100" s="83" t="s">
        <v>211</v>
      </c>
      <c r="C100" s="83" t="s">
        <v>459</v>
      </c>
      <c r="D100" s="84">
        <v>43330</v>
      </c>
      <c r="E100" s="83" t="s">
        <v>665</v>
      </c>
      <c r="F100" s="527"/>
      <c r="G100" s="527"/>
      <c r="H100" s="539"/>
      <c r="I100" s="539"/>
      <c r="J100" s="528"/>
      <c r="K100" s="528"/>
      <c r="L100" s="540"/>
    </row>
    <row r="101" spans="1:12" ht="24" x14ac:dyDescent="0.2">
      <c r="A101" s="525">
        <v>719</v>
      </c>
      <c r="B101" s="86" t="s">
        <v>23</v>
      </c>
      <c r="C101" s="85" t="s">
        <v>24</v>
      </c>
      <c r="D101" s="85" t="s">
        <v>175</v>
      </c>
      <c r="E101" s="85" t="s">
        <v>174</v>
      </c>
      <c r="F101" s="526" t="s">
        <v>18</v>
      </c>
      <c r="G101" s="526"/>
      <c r="H101" s="527"/>
      <c r="I101" s="527"/>
      <c r="J101" s="527"/>
      <c r="K101" s="527"/>
      <c r="L101" s="527"/>
    </row>
    <row r="102" spans="1:12" x14ac:dyDescent="0.2">
      <c r="A102" s="525"/>
      <c r="B102" s="528" t="s">
        <v>4179</v>
      </c>
      <c r="C102" s="528" t="s">
        <v>4178</v>
      </c>
      <c r="D102" s="543">
        <v>43367</v>
      </c>
      <c r="E102" s="528" t="s">
        <v>1116</v>
      </c>
      <c r="F102" s="528" t="s">
        <v>4177</v>
      </c>
      <c r="G102" s="528"/>
      <c r="H102" s="539" t="s">
        <v>170</v>
      </c>
      <c r="I102" s="539"/>
      <c r="J102" s="83" t="s">
        <v>166</v>
      </c>
      <c r="K102" s="83" t="s">
        <v>9</v>
      </c>
      <c r="L102" s="87">
        <v>804</v>
      </c>
    </row>
    <row r="103" spans="1:12" x14ac:dyDescent="0.2">
      <c r="A103" s="525"/>
      <c r="B103" s="528"/>
      <c r="C103" s="528"/>
      <c r="D103" s="543"/>
      <c r="E103" s="528"/>
      <c r="F103" s="528"/>
      <c r="G103" s="528"/>
      <c r="H103" s="539" t="s">
        <v>56</v>
      </c>
      <c r="I103" s="539"/>
      <c r="J103" s="83" t="s">
        <v>166</v>
      </c>
      <c r="K103" s="83" t="s">
        <v>166</v>
      </c>
      <c r="L103" s="87">
        <v>0</v>
      </c>
    </row>
    <row r="104" spans="1:12" ht="24" x14ac:dyDescent="0.2">
      <c r="A104" s="525"/>
      <c r="B104" s="86" t="s">
        <v>33</v>
      </c>
      <c r="C104" s="85" t="s">
        <v>34</v>
      </c>
      <c r="D104" s="85" t="s">
        <v>169</v>
      </c>
      <c r="E104" s="85" t="s">
        <v>168</v>
      </c>
      <c r="F104" s="527"/>
      <c r="G104" s="527"/>
      <c r="H104" s="539" t="s">
        <v>167</v>
      </c>
      <c r="I104" s="539"/>
      <c r="J104" s="528" t="s">
        <v>166</v>
      </c>
      <c r="K104" s="528" t="s">
        <v>166</v>
      </c>
      <c r="L104" s="540">
        <v>0</v>
      </c>
    </row>
    <row r="105" spans="1:12" ht="24" x14ac:dyDescent="0.2">
      <c r="A105" s="525"/>
      <c r="B105" s="83" t="s">
        <v>211</v>
      </c>
      <c r="C105" s="83" t="s">
        <v>4177</v>
      </c>
      <c r="D105" s="84">
        <v>43372</v>
      </c>
      <c r="E105" s="83" t="s">
        <v>3503</v>
      </c>
      <c r="F105" s="527"/>
      <c r="G105" s="527"/>
      <c r="H105" s="539"/>
      <c r="I105" s="539"/>
      <c r="J105" s="528"/>
      <c r="K105" s="528"/>
      <c r="L105" s="540"/>
    </row>
    <row r="106" spans="1:12" ht="24" x14ac:dyDescent="0.2">
      <c r="A106" s="525">
        <v>720</v>
      </c>
      <c r="B106" s="86" t="s">
        <v>23</v>
      </c>
      <c r="C106" s="85" t="s">
        <v>24</v>
      </c>
      <c r="D106" s="85" t="s">
        <v>175</v>
      </c>
      <c r="E106" s="85" t="s">
        <v>174</v>
      </c>
      <c r="F106" s="526" t="s">
        <v>18</v>
      </c>
      <c r="G106" s="526"/>
      <c r="H106" s="527"/>
      <c r="I106" s="527"/>
      <c r="J106" s="527"/>
      <c r="K106" s="527"/>
      <c r="L106" s="527"/>
    </row>
    <row r="107" spans="1:12" x14ac:dyDescent="0.2">
      <c r="A107" s="525"/>
      <c r="B107" s="528" t="s">
        <v>4176</v>
      </c>
      <c r="C107" s="529" t="s">
        <v>4175</v>
      </c>
      <c r="D107" s="543">
        <v>43365</v>
      </c>
      <c r="E107" s="528" t="s">
        <v>689</v>
      </c>
      <c r="F107" s="528" t="s">
        <v>4174</v>
      </c>
      <c r="G107" s="528"/>
      <c r="H107" s="539" t="s">
        <v>170</v>
      </c>
      <c r="I107" s="539"/>
      <c r="J107" s="83" t="s">
        <v>166</v>
      </c>
      <c r="K107" s="83" t="s">
        <v>9</v>
      </c>
      <c r="L107" s="87">
        <v>1264</v>
      </c>
    </row>
    <row r="108" spans="1:12" x14ac:dyDescent="0.2">
      <c r="A108" s="525"/>
      <c r="B108" s="528"/>
      <c r="C108" s="529"/>
      <c r="D108" s="543"/>
      <c r="E108" s="528"/>
      <c r="F108" s="528"/>
      <c r="G108" s="528"/>
      <c r="H108" s="539" t="s">
        <v>56</v>
      </c>
      <c r="I108" s="539"/>
      <c r="J108" s="83" t="s">
        <v>166</v>
      </c>
      <c r="K108" s="83" t="s">
        <v>9</v>
      </c>
      <c r="L108" s="87">
        <v>267.28000000000003</v>
      </c>
    </row>
    <row r="109" spans="1:12" ht="24" x14ac:dyDescent="0.2">
      <c r="A109" s="525"/>
      <c r="B109" s="86" t="s">
        <v>33</v>
      </c>
      <c r="C109" s="85" t="s">
        <v>34</v>
      </c>
      <c r="D109" s="85" t="s">
        <v>169</v>
      </c>
      <c r="E109" s="85" t="s">
        <v>168</v>
      </c>
      <c r="F109" s="527"/>
      <c r="G109" s="527"/>
      <c r="H109" s="539" t="s">
        <v>167</v>
      </c>
      <c r="I109" s="539"/>
      <c r="J109" s="528" t="s">
        <v>166</v>
      </c>
      <c r="K109" s="528" t="s">
        <v>9</v>
      </c>
      <c r="L109" s="540">
        <v>750</v>
      </c>
    </row>
    <row r="110" spans="1:12" ht="24" x14ac:dyDescent="0.2">
      <c r="A110" s="525"/>
      <c r="B110" s="83" t="s">
        <v>203</v>
      </c>
      <c r="C110" s="83" t="s">
        <v>4174</v>
      </c>
      <c r="D110" s="84">
        <v>43369</v>
      </c>
      <c r="E110" s="83" t="s">
        <v>3492</v>
      </c>
      <c r="F110" s="527"/>
      <c r="G110" s="527"/>
      <c r="H110" s="539"/>
      <c r="I110" s="539"/>
      <c r="J110" s="528"/>
      <c r="K110" s="528"/>
      <c r="L110" s="540"/>
    </row>
    <row r="111" spans="1:12" ht="24" x14ac:dyDescent="0.2">
      <c r="A111" s="525">
        <v>721</v>
      </c>
      <c r="B111" s="86" t="s">
        <v>23</v>
      </c>
      <c r="C111" s="85" t="s">
        <v>24</v>
      </c>
      <c r="D111" s="85" t="s">
        <v>175</v>
      </c>
      <c r="E111" s="85" t="s">
        <v>174</v>
      </c>
      <c r="F111" s="526" t="s">
        <v>18</v>
      </c>
      <c r="G111" s="526"/>
      <c r="H111" s="527"/>
      <c r="I111" s="527"/>
      <c r="J111" s="527"/>
      <c r="K111" s="527"/>
      <c r="L111" s="527"/>
    </row>
    <row r="112" spans="1:12" x14ac:dyDescent="0.2">
      <c r="A112" s="525"/>
      <c r="B112" s="528" t="s">
        <v>4158</v>
      </c>
      <c r="C112" s="528" t="s">
        <v>4173</v>
      </c>
      <c r="D112" s="543">
        <v>43200</v>
      </c>
      <c r="E112" s="528" t="s">
        <v>297</v>
      </c>
      <c r="F112" s="528" t="s">
        <v>413</v>
      </c>
      <c r="G112" s="528"/>
      <c r="H112" s="539" t="s">
        <v>170</v>
      </c>
      <c r="I112" s="539"/>
      <c r="J112" s="83" t="s">
        <v>166</v>
      </c>
      <c r="K112" s="83" t="s">
        <v>9</v>
      </c>
      <c r="L112" s="87">
        <v>277.07</v>
      </c>
    </row>
    <row r="113" spans="1:12" x14ac:dyDescent="0.2">
      <c r="A113" s="525"/>
      <c r="B113" s="528"/>
      <c r="C113" s="528"/>
      <c r="D113" s="543"/>
      <c r="E113" s="528"/>
      <c r="F113" s="528"/>
      <c r="G113" s="528"/>
      <c r="H113" s="539" t="s">
        <v>56</v>
      </c>
      <c r="I113" s="539"/>
      <c r="J113" s="83" t="s">
        <v>166</v>
      </c>
      <c r="K113" s="83" t="s">
        <v>9</v>
      </c>
      <c r="L113" s="87">
        <v>258.33</v>
      </c>
    </row>
    <row r="114" spans="1:12" ht="24" x14ac:dyDescent="0.2">
      <c r="A114" s="525"/>
      <c r="B114" s="86" t="s">
        <v>33</v>
      </c>
      <c r="C114" s="85" t="s">
        <v>34</v>
      </c>
      <c r="D114" s="85" t="s">
        <v>169</v>
      </c>
      <c r="E114" s="85" t="s">
        <v>168</v>
      </c>
      <c r="F114" s="527"/>
      <c r="G114" s="527"/>
      <c r="H114" s="539" t="s">
        <v>167</v>
      </c>
      <c r="I114" s="539"/>
      <c r="J114" s="528" t="s">
        <v>166</v>
      </c>
      <c r="K114" s="528" t="s">
        <v>166</v>
      </c>
      <c r="L114" s="540">
        <v>0</v>
      </c>
    </row>
    <row r="115" spans="1:12" ht="24" x14ac:dyDescent="0.2">
      <c r="A115" s="525"/>
      <c r="B115" s="83" t="s">
        <v>488</v>
      </c>
      <c r="C115" s="83" t="s">
        <v>413</v>
      </c>
      <c r="D115" s="84">
        <v>43201</v>
      </c>
      <c r="E115" s="83" t="s">
        <v>661</v>
      </c>
      <c r="F115" s="527"/>
      <c r="G115" s="527"/>
      <c r="H115" s="539"/>
      <c r="I115" s="539"/>
      <c r="J115" s="528"/>
      <c r="K115" s="528"/>
      <c r="L115" s="540"/>
    </row>
    <row r="116" spans="1:12" ht="24" x14ac:dyDescent="0.2">
      <c r="A116" s="525">
        <v>722</v>
      </c>
      <c r="B116" s="86" t="s">
        <v>23</v>
      </c>
      <c r="C116" s="85" t="s">
        <v>24</v>
      </c>
      <c r="D116" s="85" t="s">
        <v>175</v>
      </c>
      <c r="E116" s="85" t="s">
        <v>174</v>
      </c>
      <c r="F116" s="526" t="s">
        <v>18</v>
      </c>
      <c r="G116" s="526"/>
      <c r="H116" s="527"/>
      <c r="I116" s="527"/>
      <c r="J116" s="527"/>
      <c r="K116" s="527"/>
      <c r="L116" s="527"/>
    </row>
    <row r="117" spans="1:12" x14ac:dyDescent="0.2">
      <c r="A117" s="525"/>
      <c r="B117" s="528" t="s">
        <v>4158</v>
      </c>
      <c r="C117" s="529" t="s">
        <v>4172</v>
      </c>
      <c r="D117" s="543">
        <v>43208</v>
      </c>
      <c r="E117" s="528" t="s">
        <v>700</v>
      </c>
      <c r="F117" s="528" t="s">
        <v>4171</v>
      </c>
      <c r="G117" s="528"/>
      <c r="H117" s="539" t="s">
        <v>170</v>
      </c>
      <c r="I117" s="539"/>
      <c r="J117" s="83" t="s">
        <v>166</v>
      </c>
      <c r="K117" s="83" t="s">
        <v>9</v>
      </c>
      <c r="L117" s="87">
        <v>309.77</v>
      </c>
    </row>
    <row r="118" spans="1:12" x14ac:dyDescent="0.2">
      <c r="A118" s="525"/>
      <c r="B118" s="528"/>
      <c r="C118" s="529"/>
      <c r="D118" s="543"/>
      <c r="E118" s="528"/>
      <c r="F118" s="528"/>
      <c r="G118" s="528"/>
      <c r="H118" s="539" t="s">
        <v>56</v>
      </c>
      <c r="I118" s="539"/>
      <c r="J118" s="83" t="s">
        <v>166</v>
      </c>
      <c r="K118" s="83" t="s">
        <v>9</v>
      </c>
      <c r="L118" s="87">
        <v>323.60000000000002</v>
      </c>
    </row>
    <row r="119" spans="1:12" ht="24" x14ac:dyDescent="0.2">
      <c r="A119" s="525"/>
      <c r="B119" s="86" t="s">
        <v>33</v>
      </c>
      <c r="C119" s="85" t="s">
        <v>34</v>
      </c>
      <c r="D119" s="85" t="s">
        <v>169</v>
      </c>
      <c r="E119" s="85" t="s">
        <v>168</v>
      </c>
      <c r="F119" s="527"/>
      <c r="G119" s="527"/>
      <c r="H119" s="539" t="s">
        <v>167</v>
      </c>
      <c r="I119" s="539"/>
      <c r="J119" s="528" t="s">
        <v>166</v>
      </c>
      <c r="K119" s="528" t="s">
        <v>166</v>
      </c>
      <c r="L119" s="540">
        <v>0</v>
      </c>
    </row>
    <row r="120" spans="1:12" ht="24" x14ac:dyDescent="0.2">
      <c r="A120" s="525"/>
      <c r="B120" s="83" t="s">
        <v>488</v>
      </c>
      <c r="C120" s="83" t="s">
        <v>4171</v>
      </c>
      <c r="D120" s="84">
        <v>43209</v>
      </c>
      <c r="E120" s="83" t="s">
        <v>4170</v>
      </c>
      <c r="F120" s="527"/>
      <c r="G120" s="527"/>
      <c r="H120" s="539"/>
      <c r="I120" s="539"/>
      <c r="J120" s="528"/>
      <c r="K120" s="528"/>
      <c r="L120" s="540"/>
    </row>
    <row r="121" spans="1:12" ht="24" x14ac:dyDescent="0.2">
      <c r="A121" s="525">
        <v>723</v>
      </c>
      <c r="B121" s="86" t="s">
        <v>23</v>
      </c>
      <c r="C121" s="85" t="s">
        <v>24</v>
      </c>
      <c r="D121" s="85" t="s">
        <v>175</v>
      </c>
      <c r="E121" s="85" t="s">
        <v>174</v>
      </c>
      <c r="F121" s="526" t="s">
        <v>18</v>
      </c>
      <c r="G121" s="526"/>
      <c r="H121" s="527"/>
      <c r="I121" s="527"/>
      <c r="J121" s="527"/>
      <c r="K121" s="527"/>
      <c r="L121" s="527"/>
    </row>
    <row r="122" spans="1:12" x14ac:dyDescent="0.2">
      <c r="A122" s="525"/>
      <c r="B122" s="528" t="s">
        <v>4158</v>
      </c>
      <c r="C122" s="528" t="s">
        <v>4169</v>
      </c>
      <c r="D122" s="543">
        <v>43210</v>
      </c>
      <c r="E122" s="528" t="s">
        <v>297</v>
      </c>
      <c r="F122" s="528" t="s">
        <v>4168</v>
      </c>
      <c r="G122" s="528"/>
      <c r="H122" s="539" t="s">
        <v>170</v>
      </c>
      <c r="I122" s="539"/>
      <c r="J122" s="83" t="s">
        <v>166</v>
      </c>
      <c r="K122" s="83" t="s">
        <v>9</v>
      </c>
      <c r="L122" s="87">
        <v>329.43</v>
      </c>
    </row>
    <row r="123" spans="1:12" x14ac:dyDescent="0.2">
      <c r="A123" s="525"/>
      <c r="B123" s="528"/>
      <c r="C123" s="528"/>
      <c r="D123" s="543"/>
      <c r="E123" s="528"/>
      <c r="F123" s="528"/>
      <c r="G123" s="528"/>
      <c r="H123" s="539" t="s">
        <v>56</v>
      </c>
      <c r="I123" s="539"/>
      <c r="J123" s="83" t="s">
        <v>166</v>
      </c>
      <c r="K123" s="83" t="s">
        <v>9</v>
      </c>
      <c r="L123" s="87">
        <v>416.86</v>
      </c>
    </row>
    <row r="124" spans="1:12" ht="24" x14ac:dyDescent="0.2">
      <c r="A124" s="525"/>
      <c r="B124" s="86" t="s">
        <v>33</v>
      </c>
      <c r="C124" s="85" t="s">
        <v>34</v>
      </c>
      <c r="D124" s="85" t="s">
        <v>169</v>
      </c>
      <c r="E124" s="85" t="s">
        <v>168</v>
      </c>
      <c r="F124" s="527"/>
      <c r="G124" s="527"/>
      <c r="H124" s="539" t="s">
        <v>167</v>
      </c>
      <c r="I124" s="539"/>
      <c r="J124" s="528" t="s">
        <v>166</v>
      </c>
      <c r="K124" s="528" t="s">
        <v>166</v>
      </c>
      <c r="L124" s="540">
        <v>0</v>
      </c>
    </row>
    <row r="125" spans="1:12" ht="24" x14ac:dyDescent="0.2">
      <c r="A125" s="525"/>
      <c r="B125" s="83" t="s">
        <v>488</v>
      </c>
      <c r="C125" s="83" t="s">
        <v>4168</v>
      </c>
      <c r="D125" s="84">
        <v>43211</v>
      </c>
      <c r="E125" s="83" t="s">
        <v>1160</v>
      </c>
      <c r="F125" s="527"/>
      <c r="G125" s="527"/>
      <c r="H125" s="539"/>
      <c r="I125" s="539"/>
      <c r="J125" s="528"/>
      <c r="K125" s="528"/>
      <c r="L125" s="540"/>
    </row>
    <row r="126" spans="1:12" ht="24" x14ac:dyDescent="0.2">
      <c r="A126" s="525">
        <v>724</v>
      </c>
      <c r="B126" s="86" t="s">
        <v>23</v>
      </c>
      <c r="C126" s="85" t="s">
        <v>24</v>
      </c>
      <c r="D126" s="85" t="s">
        <v>175</v>
      </c>
      <c r="E126" s="85" t="s">
        <v>174</v>
      </c>
      <c r="F126" s="526" t="s">
        <v>18</v>
      </c>
      <c r="G126" s="526"/>
      <c r="H126" s="527"/>
      <c r="I126" s="527"/>
      <c r="J126" s="527"/>
      <c r="K126" s="527"/>
      <c r="L126" s="527"/>
    </row>
    <row r="127" spans="1:12" x14ac:dyDescent="0.2">
      <c r="A127" s="525"/>
      <c r="B127" s="528" t="s">
        <v>4158</v>
      </c>
      <c r="C127" s="529" t="s">
        <v>4167</v>
      </c>
      <c r="D127" s="543">
        <v>43213</v>
      </c>
      <c r="E127" s="528" t="s">
        <v>782</v>
      </c>
      <c r="F127" s="528" t="s">
        <v>4166</v>
      </c>
      <c r="G127" s="528"/>
      <c r="H127" s="539" t="s">
        <v>170</v>
      </c>
      <c r="I127" s="539"/>
      <c r="J127" s="83" t="s">
        <v>166</v>
      </c>
      <c r="K127" s="83" t="s">
        <v>9</v>
      </c>
      <c r="L127" s="87">
        <v>552.89</v>
      </c>
    </row>
    <row r="128" spans="1:12" x14ac:dyDescent="0.2">
      <c r="A128" s="525"/>
      <c r="B128" s="528"/>
      <c r="C128" s="529"/>
      <c r="D128" s="543"/>
      <c r="E128" s="528"/>
      <c r="F128" s="528"/>
      <c r="G128" s="528"/>
      <c r="H128" s="539" t="s">
        <v>56</v>
      </c>
      <c r="I128" s="539"/>
      <c r="J128" s="83" t="s">
        <v>166</v>
      </c>
      <c r="K128" s="83" t="s">
        <v>9</v>
      </c>
      <c r="L128" s="87">
        <v>296.60000000000002</v>
      </c>
    </row>
    <row r="129" spans="1:12" ht="24" x14ac:dyDescent="0.2">
      <c r="A129" s="525"/>
      <c r="B129" s="86" t="s">
        <v>33</v>
      </c>
      <c r="C129" s="85" t="s">
        <v>34</v>
      </c>
      <c r="D129" s="85" t="s">
        <v>169</v>
      </c>
      <c r="E129" s="85" t="s">
        <v>168</v>
      </c>
      <c r="F129" s="527"/>
      <c r="G129" s="527"/>
      <c r="H129" s="539" t="s">
        <v>167</v>
      </c>
      <c r="I129" s="539"/>
      <c r="J129" s="528" t="s">
        <v>166</v>
      </c>
      <c r="K129" s="528" t="s">
        <v>9</v>
      </c>
      <c r="L129" s="540">
        <v>560</v>
      </c>
    </row>
    <row r="130" spans="1:12" ht="24" x14ac:dyDescent="0.2">
      <c r="A130" s="525"/>
      <c r="B130" s="83" t="s">
        <v>488</v>
      </c>
      <c r="C130" s="83" t="s">
        <v>4166</v>
      </c>
      <c r="D130" s="84">
        <v>43215</v>
      </c>
      <c r="E130" s="83" t="s">
        <v>2279</v>
      </c>
      <c r="F130" s="527"/>
      <c r="G130" s="527"/>
      <c r="H130" s="539"/>
      <c r="I130" s="539"/>
      <c r="J130" s="528"/>
      <c r="K130" s="528"/>
      <c r="L130" s="540"/>
    </row>
    <row r="131" spans="1:12" ht="24" x14ac:dyDescent="0.2">
      <c r="A131" s="525">
        <v>725</v>
      </c>
      <c r="B131" s="86" t="s">
        <v>23</v>
      </c>
      <c r="C131" s="85" t="s">
        <v>24</v>
      </c>
      <c r="D131" s="85" t="s">
        <v>175</v>
      </c>
      <c r="E131" s="85" t="s">
        <v>174</v>
      </c>
      <c r="F131" s="526" t="s">
        <v>18</v>
      </c>
      <c r="G131" s="526"/>
      <c r="H131" s="527"/>
      <c r="I131" s="527"/>
      <c r="J131" s="527"/>
      <c r="K131" s="527"/>
      <c r="L131" s="527"/>
    </row>
    <row r="132" spans="1:12" x14ac:dyDescent="0.2">
      <c r="A132" s="525"/>
      <c r="B132" s="528" t="s">
        <v>4158</v>
      </c>
      <c r="C132" s="529" t="s">
        <v>4165</v>
      </c>
      <c r="D132" s="543">
        <v>43228</v>
      </c>
      <c r="E132" s="528" t="s">
        <v>966</v>
      </c>
      <c r="F132" s="528" t="s">
        <v>4164</v>
      </c>
      <c r="G132" s="528"/>
      <c r="H132" s="539" t="s">
        <v>170</v>
      </c>
      <c r="I132" s="539"/>
      <c r="J132" s="83" t="s">
        <v>166</v>
      </c>
      <c r="K132" s="83" t="s">
        <v>9</v>
      </c>
      <c r="L132" s="87">
        <v>358.82</v>
      </c>
    </row>
    <row r="133" spans="1:12" x14ac:dyDescent="0.2">
      <c r="A133" s="525"/>
      <c r="B133" s="528"/>
      <c r="C133" s="529"/>
      <c r="D133" s="543"/>
      <c r="E133" s="528"/>
      <c r="F133" s="528"/>
      <c r="G133" s="528"/>
      <c r="H133" s="539" t="s">
        <v>56</v>
      </c>
      <c r="I133" s="539"/>
      <c r="J133" s="83" t="s">
        <v>166</v>
      </c>
      <c r="K133" s="83" t="s">
        <v>9</v>
      </c>
      <c r="L133" s="87">
        <v>513.23</v>
      </c>
    </row>
    <row r="134" spans="1:12" ht="24" x14ac:dyDescent="0.2">
      <c r="A134" s="525"/>
      <c r="B134" s="86" t="s">
        <v>33</v>
      </c>
      <c r="C134" s="85" t="s">
        <v>34</v>
      </c>
      <c r="D134" s="85" t="s">
        <v>169</v>
      </c>
      <c r="E134" s="85" t="s">
        <v>168</v>
      </c>
      <c r="F134" s="527"/>
      <c r="G134" s="527"/>
      <c r="H134" s="539" t="s">
        <v>167</v>
      </c>
      <c r="I134" s="539"/>
      <c r="J134" s="528" t="s">
        <v>166</v>
      </c>
      <c r="K134" s="528" t="s">
        <v>166</v>
      </c>
      <c r="L134" s="540">
        <v>0</v>
      </c>
    </row>
    <row r="135" spans="1:12" ht="24" x14ac:dyDescent="0.2">
      <c r="A135" s="525"/>
      <c r="B135" s="83" t="s">
        <v>488</v>
      </c>
      <c r="C135" s="83" t="s">
        <v>4164</v>
      </c>
      <c r="D135" s="84">
        <v>43230</v>
      </c>
      <c r="E135" s="83" t="s">
        <v>409</v>
      </c>
      <c r="F135" s="527"/>
      <c r="G135" s="527"/>
      <c r="H135" s="539"/>
      <c r="I135" s="539"/>
      <c r="J135" s="528"/>
      <c r="K135" s="528"/>
      <c r="L135" s="540"/>
    </row>
    <row r="136" spans="1:12" ht="24" x14ac:dyDescent="0.2">
      <c r="A136" s="525">
        <v>726</v>
      </c>
      <c r="B136" s="86" t="s">
        <v>23</v>
      </c>
      <c r="C136" s="85" t="s">
        <v>24</v>
      </c>
      <c r="D136" s="85" t="s">
        <v>175</v>
      </c>
      <c r="E136" s="85" t="s">
        <v>174</v>
      </c>
      <c r="F136" s="526" t="s">
        <v>18</v>
      </c>
      <c r="G136" s="526"/>
      <c r="H136" s="527"/>
      <c r="I136" s="527"/>
      <c r="J136" s="527"/>
      <c r="K136" s="527"/>
      <c r="L136" s="527"/>
    </row>
    <row r="137" spans="1:12" x14ac:dyDescent="0.2">
      <c r="A137" s="525"/>
      <c r="B137" s="528" t="s">
        <v>4158</v>
      </c>
      <c r="C137" s="529" t="s">
        <v>4163</v>
      </c>
      <c r="D137" s="543">
        <v>43236</v>
      </c>
      <c r="E137" s="528" t="s">
        <v>238</v>
      </c>
      <c r="F137" s="528" t="s">
        <v>429</v>
      </c>
      <c r="G137" s="528"/>
      <c r="H137" s="539" t="s">
        <v>170</v>
      </c>
      <c r="I137" s="539"/>
      <c r="J137" s="83" t="s">
        <v>166</v>
      </c>
      <c r="K137" s="83" t="s">
        <v>9</v>
      </c>
      <c r="L137" s="87">
        <v>640</v>
      </c>
    </row>
    <row r="138" spans="1:12" x14ac:dyDescent="0.2">
      <c r="A138" s="525"/>
      <c r="B138" s="528"/>
      <c r="C138" s="529"/>
      <c r="D138" s="543"/>
      <c r="E138" s="528"/>
      <c r="F138" s="528"/>
      <c r="G138" s="528"/>
      <c r="H138" s="539" t="s">
        <v>56</v>
      </c>
      <c r="I138" s="539"/>
      <c r="J138" s="528" t="s">
        <v>166</v>
      </c>
      <c r="K138" s="528" t="s">
        <v>9</v>
      </c>
      <c r="L138" s="540">
        <v>526.6</v>
      </c>
    </row>
    <row r="139" spans="1:12" x14ac:dyDescent="0.2">
      <c r="A139" s="525"/>
      <c r="B139" s="528"/>
      <c r="C139" s="529"/>
      <c r="D139" s="543"/>
      <c r="E139" s="528"/>
      <c r="F139" s="528"/>
      <c r="G139" s="528"/>
      <c r="H139" s="539"/>
      <c r="I139" s="539"/>
      <c r="J139" s="528"/>
      <c r="K139" s="528"/>
      <c r="L139" s="540"/>
    </row>
    <row r="140" spans="1:12" ht="24" x14ac:dyDescent="0.2">
      <c r="A140" s="525"/>
      <c r="B140" s="86" t="s">
        <v>33</v>
      </c>
      <c r="C140" s="85" t="s">
        <v>34</v>
      </c>
      <c r="D140" s="85" t="s">
        <v>169</v>
      </c>
      <c r="E140" s="85" t="s">
        <v>168</v>
      </c>
      <c r="F140" s="527"/>
      <c r="G140" s="527"/>
      <c r="H140" s="539" t="s">
        <v>167</v>
      </c>
      <c r="I140" s="539"/>
      <c r="J140" s="528" t="s">
        <v>166</v>
      </c>
      <c r="K140" s="528" t="s">
        <v>9</v>
      </c>
      <c r="L140" s="540">
        <v>395</v>
      </c>
    </row>
    <row r="141" spans="1:12" ht="24" x14ac:dyDescent="0.2">
      <c r="A141" s="525"/>
      <c r="B141" s="83" t="s">
        <v>488</v>
      </c>
      <c r="C141" s="83" t="s">
        <v>429</v>
      </c>
      <c r="D141" s="84">
        <v>43239</v>
      </c>
      <c r="E141" s="83" t="s">
        <v>3496</v>
      </c>
      <c r="F141" s="527"/>
      <c r="G141" s="527"/>
      <c r="H141" s="539"/>
      <c r="I141" s="539"/>
      <c r="J141" s="528"/>
      <c r="K141" s="528"/>
      <c r="L141" s="540"/>
    </row>
    <row r="142" spans="1:12" ht="24" x14ac:dyDescent="0.2">
      <c r="A142" s="525">
        <v>727</v>
      </c>
      <c r="B142" s="86" t="s">
        <v>23</v>
      </c>
      <c r="C142" s="85" t="s">
        <v>24</v>
      </c>
      <c r="D142" s="85" t="s">
        <v>175</v>
      </c>
      <c r="E142" s="85" t="s">
        <v>174</v>
      </c>
      <c r="F142" s="526" t="s">
        <v>18</v>
      </c>
      <c r="G142" s="526"/>
      <c r="H142" s="527"/>
      <c r="I142" s="527"/>
      <c r="J142" s="527"/>
      <c r="K142" s="527"/>
      <c r="L142" s="527"/>
    </row>
    <row r="143" spans="1:12" x14ac:dyDescent="0.2">
      <c r="A143" s="525"/>
      <c r="B143" s="528" t="s">
        <v>4158</v>
      </c>
      <c r="C143" s="529" t="s">
        <v>4163</v>
      </c>
      <c r="D143" s="543">
        <v>43236</v>
      </c>
      <c r="E143" s="528" t="s">
        <v>238</v>
      </c>
      <c r="F143" s="528" t="s">
        <v>4162</v>
      </c>
      <c r="G143" s="528"/>
      <c r="H143" s="539" t="s">
        <v>170</v>
      </c>
      <c r="I143" s="539"/>
      <c r="J143" s="83" t="s">
        <v>166</v>
      </c>
      <c r="K143" s="83" t="s">
        <v>9</v>
      </c>
      <c r="L143" s="87">
        <v>389</v>
      </c>
    </row>
    <row r="144" spans="1:12" x14ac:dyDescent="0.2">
      <c r="A144" s="525"/>
      <c r="B144" s="528"/>
      <c r="C144" s="529"/>
      <c r="D144" s="543"/>
      <c r="E144" s="528"/>
      <c r="F144" s="528"/>
      <c r="G144" s="528"/>
      <c r="H144" s="539" t="s">
        <v>56</v>
      </c>
      <c r="I144" s="539"/>
      <c r="J144" s="528" t="s">
        <v>166</v>
      </c>
      <c r="K144" s="528" t="s">
        <v>166</v>
      </c>
      <c r="L144" s="540">
        <v>0</v>
      </c>
    </row>
    <row r="145" spans="1:12" x14ac:dyDescent="0.2">
      <c r="A145" s="525"/>
      <c r="B145" s="528"/>
      <c r="C145" s="529"/>
      <c r="D145" s="543"/>
      <c r="E145" s="528"/>
      <c r="F145" s="528"/>
      <c r="G145" s="528"/>
      <c r="H145" s="539"/>
      <c r="I145" s="539"/>
      <c r="J145" s="528"/>
      <c r="K145" s="528"/>
      <c r="L145" s="540"/>
    </row>
    <row r="146" spans="1:12" ht="24" x14ac:dyDescent="0.2">
      <c r="A146" s="525"/>
      <c r="B146" s="86" t="s">
        <v>33</v>
      </c>
      <c r="C146" s="85" t="s">
        <v>34</v>
      </c>
      <c r="D146" s="85" t="s">
        <v>169</v>
      </c>
      <c r="E146" s="85" t="s">
        <v>168</v>
      </c>
      <c r="F146" s="527"/>
      <c r="G146" s="527"/>
      <c r="H146" s="539" t="s">
        <v>167</v>
      </c>
      <c r="I146" s="539"/>
      <c r="J146" s="528" t="s">
        <v>166</v>
      </c>
      <c r="K146" s="528" t="s">
        <v>166</v>
      </c>
      <c r="L146" s="540">
        <v>0</v>
      </c>
    </row>
    <row r="147" spans="1:12" ht="24" x14ac:dyDescent="0.2">
      <c r="A147" s="525"/>
      <c r="B147" s="83" t="s">
        <v>488</v>
      </c>
      <c r="C147" s="83" t="s">
        <v>4162</v>
      </c>
      <c r="D147" s="84">
        <v>43239</v>
      </c>
      <c r="E147" s="83" t="s">
        <v>3496</v>
      </c>
      <c r="F147" s="527"/>
      <c r="G147" s="527"/>
      <c r="H147" s="539"/>
      <c r="I147" s="539"/>
      <c r="J147" s="528"/>
      <c r="K147" s="528"/>
      <c r="L147" s="540"/>
    </row>
    <row r="148" spans="1:12" ht="24" x14ac:dyDescent="0.2">
      <c r="A148" s="525">
        <v>728</v>
      </c>
      <c r="B148" s="86" t="s">
        <v>23</v>
      </c>
      <c r="C148" s="85" t="s">
        <v>24</v>
      </c>
      <c r="D148" s="85" t="s">
        <v>175</v>
      </c>
      <c r="E148" s="85" t="s">
        <v>174</v>
      </c>
      <c r="F148" s="526" t="s">
        <v>18</v>
      </c>
      <c r="G148" s="526"/>
      <c r="H148" s="527"/>
      <c r="I148" s="527"/>
      <c r="J148" s="527"/>
      <c r="K148" s="527"/>
      <c r="L148" s="527"/>
    </row>
    <row r="149" spans="1:12" x14ac:dyDescent="0.2">
      <c r="A149" s="525"/>
      <c r="B149" s="528" t="s">
        <v>4158</v>
      </c>
      <c r="C149" s="529" t="s">
        <v>4161</v>
      </c>
      <c r="D149" s="543">
        <v>43251</v>
      </c>
      <c r="E149" s="528" t="s">
        <v>700</v>
      </c>
      <c r="F149" s="528" t="s">
        <v>1559</v>
      </c>
      <c r="G149" s="528"/>
      <c r="H149" s="539" t="s">
        <v>170</v>
      </c>
      <c r="I149" s="539"/>
      <c r="J149" s="83" t="s">
        <v>166</v>
      </c>
      <c r="K149" s="83" t="s">
        <v>9</v>
      </c>
      <c r="L149" s="87">
        <v>252.41</v>
      </c>
    </row>
    <row r="150" spans="1:12" x14ac:dyDescent="0.2">
      <c r="A150" s="525"/>
      <c r="B150" s="528"/>
      <c r="C150" s="529"/>
      <c r="D150" s="543"/>
      <c r="E150" s="528"/>
      <c r="F150" s="528"/>
      <c r="G150" s="528"/>
      <c r="H150" s="539" t="s">
        <v>56</v>
      </c>
      <c r="I150" s="539"/>
      <c r="J150" s="83" t="s">
        <v>166</v>
      </c>
      <c r="K150" s="83" t="s">
        <v>166</v>
      </c>
      <c r="L150" s="87">
        <v>0</v>
      </c>
    </row>
    <row r="151" spans="1:12" ht="24" x14ac:dyDescent="0.2">
      <c r="A151" s="525"/>
      <c r="B151" s="86" t="s">
        <v>33</v>
      </c>
      <c r="C151" s="85" t="s">
        <v>34</v>
      </c>
      <c r="D151" s="85" t="s">
        <v>169</v>
      </c>
      <c r="E151" s="85" t="s">
        <v>168</v>
      </c>
      <c r="F151" s="527"/>
      <c r="G151" s="527"/>
      <c r="H151" s="539" t="s">
        <v>167</v>
      </c>
      <c r="I151" s="539"/>
      <c r="J151" s="528" t="s">
        <v>166</v>
      </c>
      <c r="K151" s="528" t="s">
        <v>9</v>
      </c>
      <c r="L151" s="540">
        <v>690</v>
      </c>
    </row>
    <row r="152" spans="1:12" ht="24" x14ac:dyDescent="0.2">
      <c r="A152" s="525"/>
      <c r="B152" s="83" t="s">
        <v>488</v>
      </c>
      <c r="C152" s="83" t="s">
        <v>1559</v>
      </c>
      <c r="D152" s="84">
        <v>43256</v>
      </c>
      <c r="E152" s="83" t="s">
        <v>4160</v>
      </c>
      <c r="F152" s="527"/>
      <c r="G152" s="527"/>
      <c r="H152" s="539"/>
      <c r="I152" s="539"/>
      <c r="J152" s="528"/>
      <c r="K152" s="528"/>
      <c r="L152" s="540"/>
    </row>
    <row r="153" spans="1:12" ht="24" x14ac:dyDescent="0.2">
      <c r="A153" s="525">
        <v>729</v>
      </c>
      <c r="B153" s="86" t="s">
        <v>23</v>
      </c>
      <c r="C153" s="85" t="s">
        <v>24</v>
      </c>
      <c r="D153" s="85" t="s">
        <v>175</v>
      </c>
      <c r="E153" s="85" t="s">
        <v>174</v>
      </c>
      <c r="F153" s="526" t="s">
        <v>18</v>
      </c>
      <c r="G153" s="526"/>
      <c r="H153" s="527"/>
      <c r="I153" s="527"/>
      <c r="J153" s="527"/>
      <c r="K153" s="527"/>
      <c r="L153" s="527"/>
    </row>
    <row r="154" spans="1:12" x14ac:dyDescent="0.2">
      <c r="A154" s="525"/>
      <c r="B154" s="528" t="s">
        <v>4158</v>
      </c>
      <c r="C154" s="529" t="s">
        <v>4159</v>
      </c>
      <c r="D154" s="543">
        <v>43272</v>
      </c>
      <c r="E154" s="528" t="s">
        <v>450</v>
      </c>
      <c r="F154" s="528" t="s">
        <v>1403</v>
      </c>
      <c r="G154" s="528"/>
      <c r="H154" s="539" t="s">
        <v>170</v>
      </c>
      <c r="I154" s="539"/>
      <c r="J154" s="83" t="s">
        <v>166</v>
      </c>
      <c r="K154" s="83" t="s">
        <v>9</v>
      </c>
      <c r="L154" s="87">
        <v>1133</v>
      </c>
    </row>
    <row r="155" spans="1:12" x14ac:dyDescent="0.2">
      <c r="A155" s="525"/>
      <c r="B155" s="528"/>
      <c r="C155" s="529"/>
      <c r="D155" s="543"/>
      <c r="E155" s="528"/>
      <c r="F155" s="528"/>
      <c r="G155" s="528"/>
      <c r="H155" s="539" t="s">
        <v>56</v>
      </c>
      <c r="I155" s="539"/>
      <c r="J155" s="83" t="s">
        <v>166</v>
      </c>
      <c r="K155" s="83" t="s">
        <v>9</v>
      </c>
      <c r="L155" s="87">
        <v>592.41</v>
      </c>
    </row>
    <row r="156" spans="1:12" ht="24" x14ac:dyDescent="0.2">
      <c r="A156" s="525"/>
      <c r="B156" s="86" t="s">
        <v>33</v>
      </c>
      <c r="C156" s="85" t="s">
        <v>34</v>
      </c>
      <c r="D156" s="85" t="s">
        <v>169</v>
      </c>
      <c r="E156" s="85" t="s">
        <v>168</v>
      </c>
      <c r="F156" s="527"/>
      <c r="G156" s="527"/>
      <c r="H156" s="539" t="s">
        <v>167</v>
      </c>
      <c r="I156" s="539"/>
      <c r="J156" s="528" t="s">
        <v>166</v>
      </c>
      <c r="K156" s="528" t="s">
        <v>9</v>
      </c>
      <c r="L156" s="540">
        <v>40</v>
      </c>
    </row>
    <row r="157" spans="1:12" ht="24" x14ac:dyDescent="0.2">
      <c r="A157" s="525"/>
      <c r="B157" s="83" t="s">
        <v>488</v>
      </c>
      <c r="C157" s="83" t="s">
        <v>1403</v>
      </c>
      <c r="D157" s="84">
        <v>43276</v>
      </c>
      <c r="E157" s="83" t="s">
        <v>1402</v>
      </c>
      <c r="F157" s="527"/>
      <c r="G157" s="527"/>
      <c r="H157" s="539"/>
      <c r="I157" s="539"/>
      <c r="J157" s="528"/>
      <c r="K157" s="528"/>
      <c r="L157" s="540"/>
    </row>
    <row r="158" spans="1:12" ht="24" x14ac:dyDescent="0.2">
      <c r="A158" s="525">
        <v>730</v>
      </c>
      <c r="B158" s="86" t="s">
        <v>23</v>
      </c>
      <c r="C158" s="85" t="s">
        <v>24</v>
      </c>
      <c r="D158" s="85" t="s">
        <v>175</v>
      </c>
      <c r="E158" s="85" t="s">
        <v>174</v>
      </c>
      <c r="F158" s="526" t="s">
        <v>18</v>
      </c>
      <c r="G158" s="526"/>
      <c r="H158" s="527"/>
      <c r="I158" s="527"/>
      <c r="J158" s="527"/>
      <c r="K158" s="527"/>
      <c r="L158" s="527"/>
    </row>
    <row r="159" spans="1:12" x14ac:dyDescent="0.2">
      <c r="A159" s="525"/>
      <c r="B159" s="528" t="s">
        <v>4158</v>
      </c>
      <c r="C159" s="528" t="s">
        <v>4157</v>
      </c>
      <c r="D159" s="543">
        <v>43340</v>
      </c>
      <c r="E159" s="528" t="s">
        <v>764</v>
      </c>
      <c r="F159" s="528" t="s">
        <v>554</v>
      </c>
      <c r="G159" s="528"/>
      <c r="H159" s="539" t="s">
        <v>170</v>
      </c>
      <c r="I159" s="539"/>
      <c r="J159" s="83" t="s">
        <v>166</v>
      </c>
      <c r="K159" s="83" t="s">
        <v>9</v>
      </c>
      <c r="L159" s="87">
        <v>581.36</v>
      </c>
    </row>
    <row r="160" spans="1:12" x14ac:dyDescent="0.2">
      <c r="A160" s="525"/>
      <c r="B160" s="528"/>
      <c r="C160" s="528"/>
      <c r="D160" s="543"/>
      <c r="E160" s="528"/>
      <c r="F160" s="528"/>
      <c r="G160" s="528"/>
      <c r="H160" s="539" t="s">
        <v>56</v>
      </c>
      <c r="I160" s="539"/>
      <c r="J160" s="83" t="s">
        <v>166</v>
      </c>
      <c r="K160" s="83" t="s">
        <v>9</v>
      </c>
      <c r="L160" s="87">
        <v>78</v>
      </c>
    </row>
    <row r="161" spans="1:12" ht="24" x14ac:dyDescent="0.2">
      <c r="A161" s="525"/>
      <c r="B161" s="86" t="s">
        <v>33</v>
      </c>
      <c r="C161" s="85" t="s">
        <v>34</v>
      </c>
      <c r="D161" s="85" t="s">
        <v>169</v>
      </c>
      <c r="E161" s="85" t="s">
        <v>168</v>
      </c>
      <c r="F161" s="527"/>
      <c r="G161" s="527"/>
      <c r="H161" s="539" t="s">
        <v>167</v>
      </c>
      <c r="I161" s="539"/>
      <c r="J161" s="528" t="s">
        <v>166</v>
      </c>
      <c r="K161" s="528" t="s">
        <v>166</v>
      </c>
      <c r="L161" s="540">
        <v>0</v>
      </c>
    </row>
    <row r="162" spans="1:12" ht="24" x14ac:dyDescent="0.2">
      <c r="A162" s="525"/>
      <c r="B162" s="83" t="s">
        <v>488</v>
      </c>
      <c r="C162" s="83" t="s">
        <v>554</v>
      </c>
      <c r="D162" s="84">
        <v>43342</v>
      </c>
      <c r="E162" s="83" t="s">
        <v>4156</v>
      </c>
      <c r="F162" s="527"/>
      <c r="G162" s="527"/>
      <c r="H162" s="539"/>
      <c r="I162" s="539"/>
      <c r="J162" s="528"/>
      <c r="K162" s="528"/>
      <c r="L162" s="540"/>
    </row>
    <row r="163" spans="1:12" ht="24" x14ac:dyDescent="0.2">
      <c r="A163" s="525">
        <v>731</v>
      </c>
      <c r="B163" s="86" t="s">
        <v>23</v>
      </c>
      <c r="C163" s="85" t="s">
        <v>24</v>
      </c>
      <c r="D163" s="85" t="s">
        <v>175</v>
      </c>
      <c r="E163" s="85" t="s">
        <v>174</v>
      </c>
      <c r="F163" s="526" t="s">
        <v>18</v>
      </c>
      <c r="G163" s="526"/>
      <c r="H163" s="527"/>
      <c r="I163" s="527"/>
      <c r="J163" s="527"/>
      <c r="K163" s="527"/>
      <c r="L163" s="527"/>
    </row>
    <row r="164" spans="1:12" x14ac:dyDescent="0.2">
      <c r="A164" s="525"/>
      <c r="B164" s="528" t="s">
        <v>4155</v>
      </c>
      <c r="C164" s="529" t="s">
        <v>4154</v>
      </c>
      <c r="D164" s="543">
        <v>43206</v>
      </c>
      <c r="E164" s="528" t="s">
        <v>705</v>
      </c>
      <c r="F164" s="528" t="s">
        <v>4153</v>
      </c>
      <c r="G164" s="528"/>
      <c r="H164" s="539" t="s">
        <v>170</v>
      </c>
      <c r="I164" s="539"/>
      <c r="J164" s="83" t="s">
        <v>166</v>
      </c>
      <c r="K164" s="83" t="s">
        <v>9</v>
      </c>
      <c r="L164" s="87">
        <v>1320</v>
      </c>
    </row>
    <row r="165" spans="1:12" x14ac:dyDescent="0.2">
      <c r="A165" s="525"/>
      <c r="B165" s="528"/>
      <c r="C165" s="529"/>
      <c r="D165" s="543"/>
      <c r="E165" s="528"/>
      <c r="F165" s="528"/>
      <c r="G165" s="528"/>
      <c r="H165" s="539" t="s">
        <v>56</v>
      </c>
      <c r="I165" s="539"/>
      <c r="J165" s="83" t="s">
        <v>166</v>
      </c>
      <c r="K165" s="83" t="s">
        <v>9</v>
      </c>
      <c r="L165" s="87">
        <v>1600.9</v>
      </c>
    </row>
    <row r="166" spans="1:12" ht="24" x14ac:dyDescent="0.2">
      <c r="A166" s="525"/>
      <c r="B166" s="86" t="s">
        <v>33</v>
      </c>
      <c r="C166" s="85" t="s">
        <v>34</v>
      </c>
      <c r="D166" s="85" t="s">
        <v>169</v>
      </c>
      <c r="E166" s="85" t="s">
        <v>168</v>
      </c>
      <c r="F166" s="527"/>
      <c r="G166" s="527"/>
      <c r="H166" s="539" t="s">
        <v>167</v>
      </c>
      <c r="I166" s="539"/>
      <c r="J166" s="528" t="s">
        <v>166</v>
      </c>
      <c r="K166" s="528" t="s">
        <v>166</v>
      </c>
      <c r="L166" s="540">
        <v>0</v>
      </c>
    </row>
    <row r="167" spans="1:12" ht="24" x14ac:dyDescent="0.2">
      <c r="A167" s="525"/>
      <c r="B167" s="83" t="s">
        <v>850</v>
      </c>
      <c r="C167" s="83" t="s">
        <v>4153</v>
      </c>
      <c r="D167" s="84">
        <v>43216</v>
      </c>
      <c r="E167" s="83" t="s">
        <v>4152</v>
      </c>
      <c r="F167" s="527"/>
      <c r="G167" s="527"/>
      <c r="H167" s="539"/>
      <c r="I167" s="539"/>
      <c r="J167" s="528"/>
      <c r="K167" s="528"/>
      <c r="L167" s="540"/>
    </row>
    <row r="168" spans="1:12" ht="24" x14ac:dyDescent="0.2">
      <c r="A168" s="525">
        <v>732</v>
      </c>
      <c r="B168" s="86" t="s">
        <v>23</v>
      </c>
      <c r="C168" s="85" t="s">
        <v>24</v>
      </c>
      <c r="D168" s="85" t="s">
        <v>175</v>
      </c>
      <c r="E168" s="85" t="s">
        <v>174</v>
      </c>
      <c r="F168" s="526" t="s">
        <v>18</v>
      </c>
      <c r="G168" s="526"/>
      <c r="H168" s="527"/>
      <c r="I168" s="527"/>
      <c r="J168" s="527"/>
      <c r="K168" s="527"/>
      <c r="L168" s="527"/>
    </row>
    <row r="169" spans="1:12" x14ac:dyDescent="0.2">
      <c r="A169" s="525"/>
      <c r="B169" s="528" t="s">
        <v>4151</v>
      </c>
      <c r="C169" s="529" t="s">
        <v>4150</v>
      </c>
      <c r="D169" s="543">
        <v>43356</v>
      </c>
      <c r="E169" s="528" t="s">
        <v>767</v>
      </c>
      <c r="F169" s="528" t="s">
        <v>3728</v>
      </c>
      <c r="G169" s="528"/>
      <c r="H169" s="539" t="s">
        <v>170</v>
      </c>
      <c r="I169" s="539"/>
      <c r="J169" s="83" t="s">
        <v>166</v>
      </c>
      <c r="K169" s="83" t="s">
        <v>9</v>
      </c>
      <c r="L169" s="87">
        <v>1149.25</v>
      </c>
    </row>
    <row r="170" spans="1:12" x14ac:dyDescent="0.2">
      <c r="A170" s="525"/>
      <c r="B170" s="528"/>
      <c r="C170" s="529"/>
      <c r="D170" s="543"/>
      <c r="E170" s="528"/>
      <c r="F170" s="528"/>
      <c r="G170" s="528"/>
      <c r="H170" s="539" t="s">
        <v>56</v>
      </c>
      <c r="I170" s="539"/>
      <c r="J170" s="83" t="s">
        <v>166</v>
      </c>
      <c r="K170" s="83" t="s">
        <v>9</v>
      </c>
      <c r="L170" s="87">
        <v>236.4</v>
      </c>
    </row>
    <row r="171" spans="1:12" ht="24" x14ac:dyDescent="0.2">
      <c r="A171" s="525"/>
      <c r="B171" s="86" t="s">
        <v>33</v>
      </c>
      <c r="C171" s="85" t="s">
        <v>34</v>
      </c>
      <c r="D171" s="85" t="s">
        <v>169</v>
      </c>
      <c r="E171" s="85" t="s">
        <v>168</v>
      </c>
      <c r="F171" s="527"/>
      <c r="G171" s="527"/>
      <c r="H171" s="539" t="s">
        <v>167</v>
      </c>
      <c r="I171" s="539"/>
      <c r="J171" s="528" t="s">
        <v>166</v>
      </c>
      <c r="K171" s="528" t="s">
        <v>9</v>
      </c>
      <c r="L171" s="540">
        <v>115</v>
      </c>
    </row>
    <row r="172" spans="1:12" ht="24" x14ac:dyDescent="0.2">
      <c r="A172" s="525"/>
      <c r="B172" s="83" t="s">
        <v>633</v>
      </c>
      <c r="C172" s="83" t="s">
        <v>3728</v>
      </c>
      <c r="D172" s="84">
        <v>43359</v>
      </c>
      <c r="E172" s="83" t="s">
        <v>958</v>
      </c>
      <c r="F172" s="527"/>
      <c r="G172" s="527"/>
      <c r="H172" s="539"/>
      <c r="I172" s="539"/>
      <c r="J172" s="528"/>
      <c r="K172" s="528"/>
      <c r="L172" s="540"/>
    </row>
    <row r="173" spans="1:12" ht="24" x14ac:dyDescent="0.2">
      <c r="A173" s="525">
        <v>733</v>
      </c>
      <c r="B173" s="86" t="s">
        <v>23</v>
      </c>
      <c r="C173" s="85" t="s">
        <v>24</v>
      </c>
      <c r="D173" s="85" t="s">
        <v>175</v>
      </c>
      <c r="E173" s="85" t="s">
        <v>174</v>
      </c>
      <c r="F173" s="526" t="s">
        <v>18</v>
      </c>
      <c r="G173" s="526"/>
      <c r="H173" s="527"/>
      <c r="I173" s="527"/>
      <c r="J173" s="527"/>
      <c r="K173" s="527"/>
      <c r="L173" s="527"/>
    </row>
    <row r="174" spans="1:12" x14ac:dyDescent="0.2">
      <c r="A174" s="525"/>
      <c r="B174" s="528" t="s">
        <v>4149</v>
      </c>
      <c r="C174" s="529" t="s">
        <v>4148</v>
      </c>
      <c r="D174" s="543">
        <v>43207</v>
      </c>
      <c r="E174" s="528" t="s">
        <v>325</v>
      </c>
      <c r="F174" s="528" t="s">
        <v>1621</v>
      </c>
      <c r="G174" s="528"/>
      <c r="H174" s="539" t="s">
        <v>170</v>
      </c>
      <c r="I174" s="539"/>
      <c r="J174" s="83" t="s">
        <v>166</v>
      </c>
      <c r="K174" s="83" t="s">
        <v>9</v>
      </c>
      <c r="L174" s="87">
        <v>727</v>
      </c>
    </row>
    <row r="175" spans="1:12" x14ac:dyDescent="0.2">
      <c r="A175" s="525"/>
      <c r="B175" s="528"/>
      <c r="C175" s="529"/>
      <c r="D175" s="543"/>
      <c r="E175" s="528"/>
      <c r="F175" s="528"/>
      <c r="G175" s="528"/>
      <c r="H175" s="539" t="s">
        <v>56</v>
      </c>
      <c r="I175" s="539"/>
      <c r="J175" s="83" t="s">
        <v>166</v>
      </c>
      <c r="K175" s="83" t="s">
        <v>9</v>
      </c>
      <c r="L175" s="87">
        <v>186.6</v>
      </c>
    </row>
    <row r="176" spans="1:12" ht="24" x14ac:dyDescent="0.2">
      <c r="A176" s="525"/>
      <c r="B176" s="86" t="s">
        <v>33</v>
      </c>
      <c r="C176" s="85" t="s">
        <v>34</v>
      </c>
      <c r="D176" s="85" t="s">
        <v>169</v>
      </c>
      <c r="E176" s="85" t="s">
        <v>168</v>
      </c>
      <c r="F176" s="527"/>
      <c r="G176" s="527"/>
      <c r="H176" s="539" t="s">
        <v>167</v>
      </c>
      <c r="I176" s="539"/>
      <c r="J176" s="528" t="s">
        <v>166</v>
      </c>
      <c r="K176" s="528" t="s">
        <v>9</v>
      </c>
      <c r="L176" s="540">
        <v>150</v>
      </c>
    </row>
    <row r="177" spans="1:12" ht="24" x14ac:dyDescent="0.2">
      <c r="A177" s="525"/>
      <c r="B177" s="83" t="s">
        <v>311</v>
      </c>
      <c r="C177" s="83" t="s">
        <v>1621</v>
      </c>
      <c r="D177" s="84">
        <v>43209</v>
      </c>
      <c r="E177" s="83" t="s">
        <v>2056</v>
      </c>
      <c r="F177" s="527"/>
      <c r="G177" s="527"/>
      <c r="H177" s="539"/>
      <c r="I177" s="539"/>
      <c r="J177" s="528"/>
      <c r="K177" s="528"/>
      <c r="L177" s="540"/>
    </row>
    <row r="178" spans="1:12" ht="24" x14ac:dyDescent="0.2">
      <c r="A178" s="525">
        <v>734</v>
      </c>
      <c r="B178" s="86" t="s">
        <v>23</v>
      </c>
      <c r="C178" s="85" t="s">
        <v>24</v>
      </c>
      <c r="D178" s="85" t="s">
        <v>175</v>
      </c>
      <c r="E178" s="85" t="s">
        <v>174</v>
      </c>
      <c r="F178" s="526" t="s">
        <v>18</v>
      </c>
      <c r="G178" s="526"/>
      <c r="H178" s="527"/>
      <c r="I178" s="527"/>
      <c r="J178" s="527"/>
      <c r="K178" s="527"/>
      <c r="L178" s="527"/>
    </row>
    <row r="179" spans="1:12" x14ac:dyDescent="0.2">
      <c r="A179" s="525"/>
      <c r="B179" s="528" t="s">
        <v>4140</v>
      </c>
      <c r="C179" s="529" t="s">
        <v>4147</v>
      </c>
      <c r="D179" s="543">
        <v>43215</v>
      </c>
      <c r="E179" s="528" t="s">
        <v>1814</v>
      </c>
      <c r="F179" s="528" t="s">
        <v>1813</v>
      </c>
      <c r="G179" s="528"/>
      <c r="H179" s="539" t="s">
        <v>170</v>
      </c>
      <c r="I179" s="539"/>
      <c r="J179" s="83" t="s">
        <v>166</v>
      </c>
      <c r="K179" s="83" t="s">
        <v>9</v>
      </c>
      <c r="L179" s="87">
        <v>512.85</v>
      </c>
    </row>
    <row r="180" spans="1:12" x14ac:dyDescent="0.2">
      <c r="A180" s="525"/>
      <c r="B180" s="528"/>
      <c r="C180" s="529"/>
      <c r="D180" s="543"/>
      <c r="E180" s="528"/>
      <c r="F180" s="528"/>
      <c r="G180" s="528"/>
      <c r="H180" s="539" t="s">
        <v>56</v>
      </c>
      <c r="I180" s="539"/>
      <c r="J180" s="83" t="s">
        <v>166</v>
      </c>
      <c r="K180" s="83" t="s">
        <v>9</v>
      </c>
      <c r="L180" s="87">
        <v>530</v>
      </c>
    </row>
    <row r="181" spans="1:12" ht="24" x14ac:dyDescent="0.2">
      <c r="A181" s="525"/>
      <c r="B181" s="86" t="s">
        <v>33</v>
      </c>
      <c r="C181" s="85" t="s">
        <v>34</v>
      </c>
      <c r="D181" s="85" t="s">
        <v>169</v>
      </c>
      <c r="E181" s="85" t="s">
        <v>168</v>
      </c>
      <c r="F181" s="527"/>
      <c r="G181" s="527"/>
      <c r="H181" s="539" t="s">
        <v>167</v>
      </c>
      <c r="I181" s="539"/>
      <c r="J181" s="528" t="s">
        <v>166</v>
      </c>
      <c r="K181" s="528" t="s">
        <v>166</v>
      </c>
      <c r="L181" s="540">
        <v>0</v>
      </c>
    </row>
    <row r="182" spans="1:12" ht="24" x14ac:dyDescent="0.2">
      <c r="A182" s="525"/>
      <c r="B182" s="83" t="s">
        <v>1129</v>
      </c>
      <c r="C182" s="83" t="s">
        <v>1813</v>
      </c>
      <c r="D182" s="84">
        <v>43218</v>
      </c>
      <c r="E182" s="83" t="s">
        <v>524</v>
      </c>
      <c r="F182" s="527"/>
      <c r="G182" s="527"/>
      <c r="H182" s="539"/>
      <c r="I182" s="539"/>
      <c r="J182" s="528"/>
      <c r="K182" s="528"/>
      <c r="L182" s="540"/>
    </row>
    <row r="183" spans="1:12" ht="24" x14ac:dyDescent="0.2">
      <c r="A183" s="525">
        <v>735</v>
      </c>
      <c r="B183" s="86" t="s">
        <v>23</v>
      </c>
      <c r="C183" s="85" t="s">
        <v>24</v>
      </c>
      <c r="D183" s="85" t="s">
        <v>175</v>
      </c>
      <c r="E183" s="85" t="s">
        <v>174</v>
      </c>
      <c r="F183" s="526" t="s">
        <v>18</v>
      </c>
      <c r="G183" s="526"/>
      <c r="H183" s="527"/>
      <c r="I183" s="527"/>
      <c r="J183" s="527"/>
      <c r="K183" s="527"/>
      <c r="L183" s="527"/>
    </row>
    <row r="184" spans="1:12" x14ac:dyDescent="0.2">
      <c r="A184" s="525"/>
      <c r="B184" s="528" t="s">
        <v>4140</v>
      </c>
      <c r="C184" s="529" t="s">
        <v>4146</v>
      </c>
      <c r="D184" s="543">
        <v>43230</v>
      </c>
      <c r="E184" s="528" t="s">
        <v>4145</v>
      </c>
      <c r="F184" s="528" t="s">
        <v>4144</v>
      </c>
      <c r="G184" s="528"/>
      <c r="H184" s="539" t="s">
        <v>170</v>
      </c>
      <c r="I184" s="539"/>
      <c r="J184" s="83" t="s">
        <v>166</v>
      </c>
      <c r="K184" s="83" t="s">
        <v>9</v>
      </c>
      <c r="L184" s="87">
        <v>466.68</v>
      </c>
    </row>
    <row r="185" spans="1:12" x14ac:dyDescent="0.2">
      <c r="A185" s="525"/>
      <c r="B185" s="528"/>
      <c r="C185" s="529"/>
      <c r="D185" s="543"/>
      <c r="E185" s="528"/>
      <c r="F185" s="528"/>
      <c r="G185" s="528"/>
      <c r="H185" s="539" t="s">
        <v>56</v>
      </c>
      <c r="I185" s="539"/>
      <c r="J185" s="83" t="s">
        <v>166</v>
      </c>
      <c r="K185" s="83" t="s">
        <v>9</v>
      </c>
      <c r="L185" s="87">
        <v>2055.16</v>
      </c>
    </row>
    <row r="186" spans="1:12" ht="24" x14ac:dyDescent="0.2">
      <c r="A186" s="525"/>
      <c r="B186" s="86" t="s">
        <v>33</v>
      </c>
      <c r="C186" s="85" t="s">
        <v>34</v>
      </c>
      <c r="D186" s="85" t="s">
        <v>169</v>
      </c>
      <c r="E186" s="85" t="s">
        <v>168</v>
      </c>
      <c r="F186" s="527"/>
      <c r="G186" s="527"/>
      <c r="H186" s="539" t="s">
        <v>167</v>
      </c>
      <c r="I186" s="539"/>
      <c r="J186" s="528" t="s">
        <v>166</v>
      </c>
      <c r="K186" s="528" t="s">
        <v>166</v>
      </c>
      <c r="L186" s="540">
        <v>0</v>
      </c>
    </row>
    <row r="187" spans="1:12" ht="24" x14ac:dyDescent="0.2">
      <c r="A187" s="525"/>
      <c r="B187" s="83" t="s">
        <v>1129</v>
      </c>
      <c r="C187" s="83" t="s">
        <v>4144</v>
      </c>
      <c r="D187" s="84">
        <v>43239</v>
      </c>
      <c r="E187" s="83" t="s">
        <v>4143</v>
      </c>
      <c r="F187" s="527"/>
      <c r="G187" s="527"/>
      <c r="H187" s="539"/>
      <c r="I187" s="539"/>
      <c r="J187" s="528"/>
      <c r="K187" s="528"/>
      <c r="L187" s="540"/>
    </row>
    <row r="188" spans="1:12" ht="24" x14ac:dyDescent="0.2">
      <c r="A188" s="525">
        <v>736</v>
      </c>
      <c r="B188" s="86" t="s">
        <v>23</v>
      </c>
      <c r="C188" s="85" t="s">
        <v>24</v>
      </c>
      <c r="D188" s="85" t="s">
        <v>175</v>
      </c>
      <c r="E188" s="85" t="s">
        <v>174</v>
      </c>
      <c r="F188" s="526" t="s">
        <v>18</v>
      </c>
      <c r="G188" s="526"/>
      <c r="H188" s="527"/>
      <c r="I188" s="527"/>
      <c r="J188" s="527"/>
      <c r="K188" s="527"/>
      <c r="L188" s="527"/>
    </row>
    <row r="189" spans="1:12" x14ac:dyDescent="0.2">
      <c r="A189" s="525"/>
      <c r="B189" s="528" t="s">
        <v>4140</v>
      </c>
      <c r="C189" s="529" t="s">
        <v>4142</v>
      </c>
      <c r="D189" s="543">
        <v>43323</v>
      </c>
      <c r="E189" s="528" t="s">
        <v>2224</v>
      </c>
      <c r="F189" s="528" t="s">
        <v>400</v>
      </c>
      <c r="G189" s="528"/>
      <c r="H189" s="539" t="s">
        <v>170</v>
      </c>
      <c r="I189" s="539"/>
      <c r="J189" s="83" t="s">
        <v>166</v>
      </c>
      <c r="K189" s="83" t="s">
        <v>166</v>
      </c>
      <c r="L189" s="87">
        <v>0</v>
      </c>
    </row>
    <row r="190" spans="1:12" x14ac:dyDescent="0.2">
      <c r="A190" s="525"/>
      <c r="B190" s="528"/>
      <c r="C190" s="529"/>
      <c r="D190" s="543"/>
      <c r="E190" s="528"/>
      <c r="F190" s="528"/>
      <c r="G190" s="528"/>
      <c r="H190" s="539" t="s">
        <v>56</v>
      </c>
      <c r="I190" s="539"/>
      <c r="J190" s="83" t="s">
        <v>166</v>
      </c>
      <c r="K190" s="83" t="s">
        <v>166</v>
      </c>
      <c r="L190" s="87">
        <v>0</v>
      </c>
    </row>
    <row r="191" spans="1:12" ht="24" x14ac:dyDescent="0.2">
      <c r="A191" s="525"/>
      <c r="B191" s="86" t="s">
        <v>33</v>
      </c>
      <c r="C191" s="85" t="s">
        <v>34</v>
      </c>
      <c r="D191" s="85" t="s">
        <v>169</v>
      </c>
      <c r="E191" s="85" t="s">
        <v>168</v>
      </c>
      <c r="F191" s="527"/>
      <c r="G191" s="527"/>
      <c r="H191" s="539" t="s">
        <v>167</v>
      </c>
      <c r="I191" s="539"/>
      <c r="J191" s="528" t="s">
        <v>166</v>
      </c>
      <c r="K191" s="528" t="s">
        <v>9</v>
      </c>
      <c r="L191" s="540">
        <v>1400</v>
      </c>
    </row>
    <row r="192" spans="1:12" ht="24" x14ac:dyDescent="0.2">
      <c r="A192" s="525"/>
      <c r="B192" s="83" t="s">
        <v>1129</v>
      </c>
      <c r="C192" s="83" t="s">
        <v>400</v>
      </c>
      <c r="D192" s="84">
        <v>43329</v>
      </c>
      <c r="E192" s="83" t="s">
        <v>4141</v>
      </c>
      <c r="F192" s="527"/>
      <c r="G192" s="527"/>
      <c r="H192" s="539"/>
      <c r="I192" s="539"/>
      <c r="J192" s="528"/>
      <c r="K192" s="528"/>
      <c r="L192" s="540"/>
    </row>
    <row r="193" spans="1:12" ht="24" x14ac:dyDescent="0.2">
      <c r="A193" s="525">
        <v>737</v>
      </c>
      <c r="B193" s="86" t="s">
        <v>23</v>
      </c>
      <c r="C193" s="85" t="s">
        <v>24</v>
      </c>
      <c r="D193" s="85" t="s">
        <v>175</v>
      </c>
      <c r="E193" s="85" t="s">
        <v>174</v>
      </c>
      <c r="F193" s="526" t="s">
        <v>18</v>
      </c>
      <c r="G193" s="526"/>
      <c r="H193" s="527"/>
      <c r="I193" s="527"/>
      <c r="J193" s="527"/>
      <c r="K193" s="527"/>
      <c r="L193" s="527"/>
    </row>
    <row r="194" spans="1:12" x14ac:dyDescent="0.2">
      <c r="A194" s="525"/>
      <c r="B194" s="528" t="s">
        <v>4140</v>
      </c>
      <c r="C194" s="529" t="s">
        <v>4139</v>
      </c>
      <c r="D194" s="543">
        <v>43359</v>
      </c>
      <c r="E194" s="528" t="s">
        <v>764</v>
      </c>
      <c r="F194" s="528" t="s">
        <v>4138</v>
      </c>
      <c r="G194" s="528"/>
      <c r="H194" s="539" t="s">
        <v>170</v>
      </c>
      <c r="I194" s="539"/>
      <c r="J194" s="83" t="s">
        <v>166</v>
      </c>
      <c r="K194" s="83" t="s">
        <v>166</v>
      </c>
      <c r="L194" s="87">
        <v>0</v>
      </c>
    </row>
    <row r="195" spans="1:12" x14ac:dyDescent="0.2">
      <c r="A195" s="525"/>
      <c r="B195" s="528"/>
      <c r="C195" s="529"/>
      <c r="D195" s="543"/>
      <c r="E195" s="528"/>
      <c r="F195" s="528"/>
      <c r="G195" s="528"/>
      <c r="H195" s="539" t="s">
        <v>56</v>
      </c>
      <c r="I195" s="539"/>
      <c r="J195" s="83" t="s">
        <v>166</v>
      </c>
      <c r="K195" s="83" t="s">
        <v>166</v>
      </c>
      <c r="L195" s="87">
        <v>0</v>
      </c>
    </row>
    <row r="196" spans="1:12" ht="24" x14ac:dyDescent="0.2">
      <c r="A196" s="525"/>
      <c r="B196" s="86" t="s">
        <v>33</v>
      </c>
      <c r="C196" s="85" t="s">
        <v>34</v>
      </c>
      <c r="D196" s="85" t="s">
        <v>169</v>
      </c>
      <c r="E196" s="85" t="s">
        <v>168</v>
      </c>
      <c r="F196" s="527"/>
      <c r="G196" s="527"/>
      <c r="H196" s="539" t="s">
        <v>167</v>
      </c>
      <c r="I196" s="539"/>
      <c r="J196" s="528" t="s">
        <v>166</v>
      </c>
      <c r="K196" s="528" t="s">
        <v>9</v>
      </c>
      <c r="L196" s="540">
        <v>975</v>
      </c>
    </row>
    <row r="197" spans="1:12" ht="24" x14ac:dyDescent="0.2">
      <c r="A197" s="525"/>
      <c r="B197" s="83" t="s">
        <v>1129</v>
      </c>
      <c r="C197" s="83" t="s">
        <v>4138</v>
      </c>
      <c r="D197" s="84">
        <v>43363</v>
      </c>
      <c r="E197" s="83" t="s">
        <v>4137</v>
      </c>
      <c r="F197" s="527"/>
      <c r="G197" s="527"/>
      <c r="H197" s="539"/>
      <c r="I197" s="539"/>
      <c r="J197" s="528"/>
      <c r="K197" s="528"/>
      <c r="L197" s="540"/>
    </row>
    <row r="198" spans="1:12" ht="24" x14ac:dyDescent="0.2">
      <c r="A198" s="525">
        <v>738</v>
      </c>
      <c r="B198" s="86" t="s">
        <v>23</v>
      </c>
      <c r="C198" s="85" t="s">
        <v>24</v>
      </c>
      <c r="D198" s="85" t="s">
        <v>175</v>
      </c>
      <c r="E198" s="85" t="s">
        <v>174</v>
      </c>
      <c r="F198" s="526" t="s">
        <v>18</v>
      </c>
      <c r="G198" s="526"/>
      <c r="H198" s="527"/>
      <c r="I198" s="527"/>
      <c r="J198" s="527"/>
      <c r="K198" s="527"/>
      <c r="L198" s="527"/>
    </row>
    <row r="199" spans="1:12" x14ac:dyDescent="0.2">
      <c r="A199" s="525"/>
      <c r="B199" s="528" t="s">
        <v>4136</v>
      </c>
      <c r="C199" s="528" t="s">
        <v>4135</v>
      </c>
      <c r="D199" s="543">
        <v>43208</v>
      </c>
      <c r="E199" s="528" t="s">
        <v>4134</v>
      </c>
      <c r="F199" s="528" t="s">
        <v>4133</v>
      </c>
      <c r="G199" s="528"/>
      <c r="H199" s="539" t="s">
        <v>170</v>
      </c>
      <c r="I199" s="539"/>
      <c r="J199" s="83" t="s">
        <v>166</v>
      </c>
      <c r="K199" s="83" t="s">
        <v>9</v>
      </c>
      <c r="L199" s="87">
        <v>295</v>
      </c>
    </row>
    <row r="200" spans="1:12" x14ac:dyDescent="0.2">
      <c r="A200" s="525"/>
      <c r="B200" s="528"/>
      <c r="C200" s="528"/>
      <c r="D200" s="543"/>
      <c r="E200" s="528"/>
      <c r="F200" s="528"/>
      <c r="G200" s="528"/>
      <c r="H200" s="539" t="s">
        <v>56</v>
      </c>
      <c r="I200" s="539"/>
      <c r="J200" s="83" t="s">
        <v>166</v>
      </c>
      <c r="K200" s="83" t="s">
        <v>9</v>
      </c>
      <c r="L200" s="87">
        <v>262.59000000000003</v>
      </c>
    </row>
    <row r="201" spans="1:12" ht="24" x14ac:dyDescent="0.2">
      <c r="A201" s="525"/>
      <c r="B201" s="86" t="s">
        <v>33</v>
      </c>
      <c r="C201" s="85" t="s">
        <v>34</v>
      </c>
      <c r="D201" s="85" t="s">
        <v>169</v>
      </c>
      <c r="E201" s="85" t="s">
        <v>168</v>
      </c>
      <c r="F201" s="527"/>
      <c r="G201" s="527"/>
      <c r="H201" s="539" t="s">
        <v>167</v>
      </c>
      <c r="I201" s="539"/>
      <c r="J201" s="528" t="s">
        <v>166</v>
      </c>
      <c r="K201" s="528" t="s">
        <v>166</v>
      </c>
      <c r="L201" s="540">
        <v>0</v>
      </c>
    </row>
    <row r="202" spans="1:12" ht="24" x14ac:dyDescent="0.2">
      <c r="A202" s="525"/>
      <c r="B202" s="83" t="s">
        <v>211</v>
      </c>
      <c r="C202" s="83" t="s">
        <v>4133</v>
      </c>
      <c r="D202" s="84">
        <v>43210</v>
      </c>
      <c r="E202" s="83" t="s">
        <v>514</v>
      </c>
      <c r="F202" s="527"/>
      <c r="G202" s="527"/>
      <c r="H202" s="539"/>
      <c r="I202" s="539"/>
      <c r="J202" s="528"/>
      <c r="K202" s="528"/>
      <c r="L202" s="540"/>
    </row>
    <row r="203" spans="1:12" ht="24" x14ac:dyDescent="0.2">
      <c r="A203" s="525">
        <v>739</v>
      </c>
      <c r="B203" s="86" t="s">
        <v>23</v>
      </c>
      <c r="C203" s="85" t="s">
        <v>24</v>
      </c>
      <c r="D203" s="85" t="s">
        <v>175</v>
      </c>
      <c r="E203" s="85" t="s">
        <v>174</v>
      </c>
      <c r="F203" s="526" t="s">
        <v>18</v>
      </c>
      <c r="G203" s="526"/>
      <c r="H203" s="527"/>
      <c r="I203" s="527"/>
      <c r="J203" s="527"/>
      <c r="K203" s="527"/>
      <c r="L203" s="527"/>
    </row>
    <row r="204" spans="1:12" x14ac:dyDescent="0.2">
      <c r="A204" s="525"/>
      <c r="B204" s="528" t="s">
        <v>4127</v>
      </c>
      <c r="C204" s="529" t="s">
        <v>4132</v>
      </c>
      <c r="D204" s="543">
        <v>43208</v>
      </c>
      <c r="E204" s="528" t="s">
        <v>626</v>
      </c>
      <c r="F204" s="528" t="s">
        <v>4131</v>
      </c>
      <c r="G204" s="528"/>
      <c r="H204" s="539" t="s">
        <v>170</v>
      </c>
      <c r="I204" s="539"/>
      <c r="J204" s="83" t="s">
        <v>166</v>
      </c>
      <c r="K204" s="83" t="s">
        <v>9</v>
      </c>
      <c r="L204" s="87">
        <v>504</v>
      </c>
    </row>
    <row r="205" spans="1:12" x14ac:dyDescent="0.2">
      <c r="A205" s="525"/>
      <c r="B205" s="528"/>
      <c r="C205" s="529"/>
      <c r="D205" s="543"/>
      <c r="E205" s="528"/>
      <c r="F205" s="528"/>
      <c r="G205" s="528"/>
      <c r="H205" s="539" t="s">
        <v>56</v>
      </c>
      <c r="I205" s="539"/>
      <c r="J205" s="83" t="s">
        <v>166</v>
      </c>
      <c r="K205" s="83" t="s">
        <v>9</v>
      </c>
      <c r="L205" s="87">
        <v>750</v>
      </c>
    </row>
    <row r="206" spans="1:12" ht="24" x14ac:dyDescent="0.2">
      <c r="A206" s="525"/>
      <c r="B206" s="86" t="s">
        <v>33</v>
      </c>
      <c r="C206" s="85" t="s">
        <v>34</v>
      </c>
      <c r="D206" s="85" t="s">
        <v>169</v>
      </c>
      <c r="E206" s="85" t="s">
        <v>168</v>
      </c>
      <c r="F206" s="527"/>
      <c r="G206" s="527"/>
      <c r="H206" s="539" t="s">
        <v>167</v>
      </c>
      <c r="I206" s="539"/>
      <c r="J206" s="528" t="s">
        <v>166</v>
      </c>
      <c r="K206" s="528" t="s">
        <v>9</v>
      </c>
      <c r="L206" s="540">
        <v>100</v>
      </c>
    </row>
    <row r="207" spans="1:12" ht="36" x14ac:dyDescent="0.2">
      <c r="A207" s="525"/>
      <c r="B207" s="83" t="s">
        <v>1254</v>
      </c>
      <c r="C207" s="83" t="s">
        <v>4131</v>
      </c>
      <c r="D207" s="84">
        <v>43210</v>
      </c>
      <c r="E207" s="83" t="s">
        <v>514</v>
      </c>
      <c r="F207" s="527"/>
      <c r="G207" s="527"/>
      <c r="H207" s="539"/>
      <c r="I207" s="539"/>
      <c r="J207" s="528"/>
      <c r="K207" s="528"/>
      <c r="L207" s="540"/>
    </row>
    <row r="208" spans="1:12" ht="24" x14ac:dyDescent="0.2">
      <c r="A208" s="525">
        <v>740</v>
      </c>
      <c r="B208" s="86" t="s">
        <v>23</v>
      </c>
      <c r="C208" s="85" t="s">
        <v>24</v>
      </c>
      <c r="D208" s="85" t="s">
        <v>175</v>
      </c>
      <c r="E208" s="85" t="s">
        <v>174</v>
      </c>
      <c r="F208" s="526" t="s">
        <v>18</v>
      </c>
      <c r="G208" s="526"/>
      <c r="H208" s="527"/>
      <c r="I208" s="527"/>
      <c r="J208" s="527"/>
      <c r="K208" s="527"/>
      <c r="L208" s="527"/>
    </row>
    <row r="209" spans="1:12" x14ac:dyDescent="0.2">
      <c r="A209" s="525"/>
      <c r="B209" s="528" t="s">
        <v>4127</v>
      </c>
      <c r="C209" s="529" t="s">
        <v>4130</v>
      </c>
      <c r="D209" s="543">
        <v>43242</v>
      </c>
      <c r="E209" s="528" t="s">
        <v>1053</v>
      </c>
      <c r="F209" s="528" t="s">
        <v>3801</v>
      </c>
      <c r="G209" s="528"/>
      <c r="H209" s="539" t="s">
        <v>170</v>
      </c>
      <c r="I209" s="539"/>
      <c r="J209" s="83" t="s">
        <v>166</v>
      </c>
      <c r="K209" s="83" t="s">
        <v>9</v>
      </c>
      <c r="L209" s="87">
        <v>581.31000000000006</v>
      </c>
    </row>
    <row r="210" spans="1:12" x14ac:dyDescent="0.2">
      <c r="A210" s="525"/>
      <c r="B210" s="528"/>
      <c r="C210" s="529"/>
      <c r="D210" s="543"/>
      <c r="E210" s="528"/>
      <c r="F210" s="528"/>
      <c r="G210" s="528"/>
      <c r="H210" s="539" t="s">
        <v>56</v>
      </c>
      <c r="I210" s="539"/>
      <c r="J210" s="528" t="s">
        <v>166</v>
      </c>
      <c r="K210" s="528" t="s">
        <v>166</v>
      </c>
      <c r="L210" s="540">
        <v>0</v>
      </c>
    </row>
    <row r="211" spans="1:12" x14ac:dyDescent="0.2">
      <c r="A211" s="525"/>
      <c r="B211" s="528"/>
      <c r="C211" s="529"/>
      <c r="D211" s="543"/>
      <c r="E211" s="528"/>
      <c r="F211" s="528"/>
      <c r="G211" s="528"/>
      <c r="H211" s="539"/>
      <c r="I211" s="539"/>
      <c r="J211" s="528"/>
      <c r="K211" s="528"/>
      <c r="L211" s="540"/>
    </row>
    <row r="212" spans="1:12" ht="24" x14ac:dyDescent="0.2">
      <c r="A212" s="525"/>
      <c r="B212" s="86" t="s">
        <v>33</v>
      </c>
      <c r="C212" s="85" t="s">
        <v>34</v>
      </c>
      <c r="D212" s="85" t="s">
        <v>169</v>
      </c>
      <c r="E212" s="85" t="s">
        <v>168</v>
      </c>
      <c r="F212" s="527"/>
      <c r="G212" s="527"/>
      <c r="H212" s="539" t="s">
        <v>167</v>
      </c>
      <c r="I212" s="539"/>
      <c r="J212" s="528" t="s">
        <v>166</v>
      </c>
      <c r="K212" s="528" t="s">
        <v>9</v>
      </c>
      <c r="L212" s="540">
        <v>357.3</v>
      </c>
    </row>
    <row r="213" spans="1:12" ht="36" x14ac:dyDescent="0.2">
      <c r="A213" s="525"/>
      <c r="B213" s="83" t="s">
        <v>1254</v>
      </c>
      <c r="C213" s="83" t="s">
        <v>3801</v>
      </c>
      <c r="D213" s="84">
        <v>43247</v>
      </c>
      <c r="E213" s="83" t="s">
        <v>4129</v>
      </c>
      <c r="F213" s="527"/>
      <c r="G213" s="527"/>
      <c r="H213" s="539"/>
      <c r="I213" s="539"/>
      <c r="J213" s="528"/>
      <c r="K213" s="528"/>
      <c r="L213" s="540"/>
    </row>
    <row r="214" spans="1:12" ht="24" x14ac:dyDescent="0.2">
      <c r="A214" s="525">
        <v>741</v>
      </c>
      <c r="B214" s="86" t="s">
        <v>23</v>
      </c>
      <c r="C214" s="85" t="s">
        <v>24</v>
      </c>
      <c r="D214" s="85" t="s">
        <v>175</v>
      </c>
      <c r="E214" s="85" t="s">
        <v>174</v>
      </c>
      <c r="F214" s="526" t="s">
        <v>18</v>
      </c>
      <c r="G214" s="526"/>
      <c r="H214" s="527"/>
      <c r="I214" s="527"/>
      <c r="J214" s="527"/>
      <c r="K214" s="527"/>
      <c r="L214" s="527"/>
    </row>
    <row r="215" spans="1:12" x14ac:dyDescent="0.2">
      <c r="A215" s="525"/>
      <c r="B215" s="528" t="s">
        <v>4127</v>
      </c>
      <c r="C215" s="529" t="s">
        <v>4128</v>
      </c>
      <c r="D215" s="543">
        <v>43328</v>
      </c>
      <c r="E215" s="528" t="s">
        <v>1730</v>
      </c>
      <c r="F215" s="528" t="s">
        <v>1729</v>
      </c>
      <c r="G215" s="528"/>
      <c r="H215" s="539" t="s">
        <v>170</v>
      </c>
      <c r="I215" s="539"/>
      <c r="J215" s="83" t="s">
        <v>166</v>
      </c>
      <c r="K215" s="83" t="s">
        <v>9</v>
      </c>
      <c r="L215" s="87">
        <v>266</v>
      </c>
    </row>
    <row r="216" spans="1:12" x14ac:dyDescent="0.2">
      <c r="A216" s="525"/>
      <c r="B216" s="528"/>
      <c r="C216" s="529"/>
      <c r="D216" s="543"/>
      <c r="E216" s="528"/>
      <c r="F216" s="528"/>
      <c r="G216" s="528"/>
      <c r="H216" s="539" t="s">
        <v>56</v>
      </c>
      <c r="I216" s="539"/>
      <c r="J216" s="83" t="s">
        <v>166</v>
      </c>
      <c r="K216" s="83" t="s">
        <v>9</v>
      </c>
      <c r="L216" s="87">
        <v>400</v>
      </c>
    </row>
    <row r="217" spans="1:12" ht="24" x14ac:dyDescent="0.2">
      <c r="A217" s="525"/>
      <c r="B217" s="86" t="s">
        <v>33</v>
      </c>
      <c r="C217" s="85" t="s">
        <v>34</v>
      </c>
      <c r="D217" s="85" t="s">
        <v>169</v>
      </c>
      <c r="E217" s="85" t="s">
        <v>168</v>
      </c>
      <c r="F217" s="527"/>
      <c r="G217" s="527"/>
      <c r="H217" s="539" t="s">
        <v>167</v>
      </c>
      <c r="I217" s="539"/>
      <c r="J217" s="528" t="s">
        <v>166</v>
      </c>
      <c r="K217" s="528" t="s">
        <v>9</v>
      </c>
      <c r="L217" s="540">
        <v>195.5</v>
      </c>
    </row>
    <row r="218" spans="1:12" ht="36" x14ac:dyDescent="0.2">
      <c r="A218" s="525"/>
      <c r="B218" s="83" t="s">
        <v>1254</v>
      </c>
      <c r="C218" s="83" t="s">
        <v>1729</v>
      </c>
      <c r="D218" s="84">
        <v>43330</v>
      </c>
      <c r="E218" s="83" t="s">
        <v>2489</v>
      </c>
      <c r="F218" s="527"/>
      <c r="G218" s="527"/>
      <c r="H218" s="539"/>
      <c r="I218" s="539"/>
      <c r="J218" s="528"/>
      <c r="K218" s="528"/>
      <c r="L218" s="540"/>
    </row>
    <row r="219" spans="1:12" ht="24" x14ac:dyDescent="0.2">
      <c r="A219" s="525">
        <v>742</v>
      </c>
      <c r="B219" s="86" t="s">
        <v>23</v>
      </c>
      <c r="C219" s="85" t="s">
        <v>24</v>
      </c>
      <c r="D219" s="85" t="s">
        <v>175</v>
      </c>
      <c r="E219" s="85" t="s">
        <v>174</v>
      </c>
      <c r="F219" s="526" t="s">
        <v>18</v>
      </c>
      <c r="G219" s="526"/>
      <c r="H219" s="527"/>
      <c r="I219" s="527"/>
      <c r="J219" s="527"/>
      <c r="K219" s="527"/>
      <c r="L219" s="527"/>
    </row>
    <row r="220" spans="1:12" x14ac:dyDescent="0.2">
      <c r="A220" s="525"/>
      <c r="B220" s="528" t="s">
        <v>4127</v>
      </c>
      <c r="C220" s="529" t="s">
        <v>4126</v>
      </c>
      <c r="D220" s="543">
        <v>43367</v>
      </c>
      <c r="E220" s="528" t="s">
        <v>2343</v>
      </c>
      <c r="F220" s="528" t="s">
        <v>3561</v>
      </c>
      <c r="G220" s="528"/>
      <c r="H220" s="539" t="s">
        <v>170</v>
      </c>
      <c r="I220" s="539"/>
      <c r="J220" s="83" t="s">
        <v>166</v>
      </c>
      <c r="K220" s="83" t="s">
        <v>9</v>
      </c>
      <c r="L220" s="87">
        <v>517</v>
      </c>
    </row>
    <row r="221" spans="1:12" x14ac:dyDescent="0.2">
      <c r="A221" s="525"/>
      <c r="B221" s="528"/>
      <c r="C221" s="529"/>
      <c r="D221" s="543"/>
      <c r="E221" s="528"/>
      <c r="F221" s="528"/>
      <c r="G221" s="528"/>
      <c r="H221" s="539" t="s">
        <v>56</v>
      </c>
      <c r="I221" s="539"/>
      <c r="J221" s="528" t="s">
        <v>166</v>
      </c>
      <c r="K221" s="528" t="s">
        <v>166</v>
      </c>
      <c r="L221" s="540">
        <v>0</v>
      </c>
    </row>
    <row r="222" spans="1:12" x14ac:dyDescent="0.2">
      <c r="A222" s="525"/>
      <c r="B222" s="528"/>
      <c r="C222" s="529"/>
      <c r="D222" s="543"/>
      <c r="E222" s="528"/>
      <c r="F222" s="528"/>
      <c r="G222" s="528"/>
      <c r="H222" s="539"/>
      <c r="I222" s="539"/>
      <c r="J222" s="528"/>
      <c r="K222" s="528"/>
      <c r="L222" s="540"/>
    </row>
    <row r="223" spans="1:12" ht="24" x14ac:dyDescent="0.2">
      <c r="A223" s="525"/>
      <c r="B223" s="86" t="s">
        <v>33</v>
      </c>
      <c r="C223" s="85" t="s">
        <v>34</v>
      </c>
      <c r="D223" s="85" t="s">
        <v>169</v>
      </c>
      <c r="E223" s="85" t="s">
        <v>168</v>
      </c>
      <c r="F223" s="527"/>
      <c r="G223" s="527"/>
      <c r="H223" s="539" t="s">
        <v>167</v>
      </c>
      <c r="I223" s="539"/>
      <c r="J223" s="528" t="s">
        <v>166</v>
      </c>
      <c r="K223" s="528" t="s">
        <v>166</v>
      </c>
      <c r="L223" s="540">
        <v>0</v>
      </c>
    </row>
    <row r="224" spans="1:12" ht="36" x14ac:dyDescent="0.2">
      <c r="A224" s="525"/>
      <c r="B224" s="83" t="s">
        <v>1254</v>
      </c>
      <c r="C224" s="83" t="s">
        <v>3561</v>
      </c>
      <c r="D224" s="84">
        <v>43369</v>
      </c>
      <c r="E224" s="83" t="s">
        <v>743</v>
      </c>
      <c r="F224" s="527"/>
      <c r="G224" s="527"/>
      <c r="H224" s="539"/>
      <c r="I224" s="539"/>
      <c r="J224" s="528"/>
      <c r="K224" s="528"/>
      <c r="L224" s="540"/>
    </row>
    <row r="225" spans="1:12" ht="24" x14ac:dyDescent="0.2">
      <c r="A225" s="525">
        <v>743</v>
      </c>
      <c r="B225" s="86" t="s">
        <v>23</v>
      </c>
      <c r="C225" s="85" t="s">
        <v>24</v>
      </c>
      <c r="D225" s="85" t="s">
        <v>175</v>
      </c>
      <c r="E225" s="85" t="s">
        <v>174</v>
      </c>
      <c r="F225" s="526" t="s">
        <v>18</v>
      </c>
      <c r="G225" s="526"/>
      <c r="H225" s="527"/>
      <c r="I225" s="527"/>
      <c r="J225" s="527"/>
      <c r="K225" s="527"/>
      <c r="L225" s="527"/>
    </row>
    <row r="226" spans="1:12" x14ac:dyDescent="0.2">
      <c r="A226" s="525"/>
      <c r="B226" s="528" t="s">
        <v>4124</v>
      </c>
      <c r="C226" s="529" t="s">
        <v>4123</v>
      </c>
      <c r="D226" s="543">
        <v>43351</v>
      </c>
      <c r="E226" s="528" t="s">
        <v>4122</v>
      </c>
      <c r="F226" s="528" t="s">
        <v>4125</v>
      </c>
      <c r="G226" s="528"/>
      <c r="H226" s="539" t="s">
        <v>170</v>
      </c>
      <c r="I226" s="539"/>
      <c r="J226" s="83" t="s">
        <v>166</v>
      </c>
      <c r="K226" s="83" t="s">
        <v>9</v>
      </c>
      <c r="L226" s="87">
        <v>713.04</v>
      </c>
    </row>
    <row r="227" spans="1:12" x14ac:dyDescent="0.2">
      <c r="A227" s="525"/>
      <c r="B227" s="528"/>
      <c r="C227" s="529"/>
      <c r="D227" s="543"/>
      <c r="E227" s="528"/>
      <c r="F227" s="528"/>
      <c r="G227" s="528"/>
      <c r="H227" s="539" t="s">
        <v>56</v>
      </c>
      <c r="I227" s="539"/>
      <c r="J227" s="83" t="s">
        <v>166</v>
      </c>
      <c r="K227" s="83" t="s">
        <v>166</v>
      </c>
      <c r="L227" s="87">
        <v>0</v>
      </c>
    </row>
    <row r="228" spans="1:12" ht="24" x14ac:dyDescent="0.2">
      <c r="A228" s="525"/>
      <c r="B228" s="86" t="s">
        <v>33</v>
      </c>
      <c r="C228" s="85" t="s">
        <v>34</v>
      </c>
      <c r="D228" s="85" t="s">
        <v>169</v>
      </c>
      <c r="E228" s="85" t="s">
        <v>168</v>
      </c>
      <c r="F228" s="527"/>
      <c r="G228" s="527"/>
      <c r="H228" s="539" t="s">
        <v>167</v>
      </c>
      <c r="I228" s="539"/>
      <c r="J228" s="528" t="s">
        <v>166</v>
      </c>
      <c r="K228" s="528" t="s">
        <v>9</v>
      </c>
      <c r="L228" s="540">
        <v>37.76</v>
      </c>
    </row>
    <row r="229" spans="1:12" ht="24" x14ac:dyDescent="0.2">
      <c r="A229" s="525"/>
      <c r="B229" s="83" t="s">
        <v>211</v>
      </c>
      <c r="C229" s="83" t="s">
        <v>4125</v>
      </c>
      <c r="D229" s="84">
        <v>43359</v>
      </c>
      <c r="E229" s="83" t="s">
        <v>4120</v>
      </c>
      <c r="F229" s="527"/>
      <c r="G229" s="527"/>
      <c r="H229" s="539"/>
      <c r="I229" s="539"/>
      <c r="J229" s="528"/>
      <c r="K229" s="528"/>
      <c r="L229" s="540"/>
    </row>
    <row r="230" spans="1:12" ht="24" x14ac:dyDescent="0.2">
      <c r="A230" s="525">
        <v>744</v>
      </c>
      <c r="B230" s="86" t="s">
        <v>23</v>
      </c>
      <c r="C230" s="85" t="s">
        <v>24</v>
      </c>
      <c r="D230" s="85" t="s">
        <v>175</v>
      </c>
      <c r="E230" s="85" t="s">
        <v>174</v>
      </c>
      <c r="F230" s="526" t="s">
        <v>18</v>
      </c>
      <c r="G230" s="526"/>
      <c r="H230" s="527"/>
      <c r="I230" s="527"/>
      <c r="J230" s="527"/>
      <c r="K230" s="527"/>
      <c r="L230" s="527"/>
    </row>
    <row r="231" spans="1:12" x14ac:dyDescent="0.2">
      <c r="A231" s="525"/>
      <c r="B231" s="528" t="s">
        <v>4124</v>
      </c>
      <c r="C231" s="529" t="s">
        <v>4123</v>
      </c>
      <c r="D231" s="543">
        <v>43351</v>
      </c>
      <c r="E231" s="528" t="s">
        <v>4122</v>
      </c>
      <c r="F231" s="528" t="s">
        <v>4121</v>
      </c>
      <c r="G231" s="528"/>
      <c r="H231" s="539" t="s">
        <v>170</v>
      </c>
      <c r="I231" s="539"/>
      <c r="J231" s="83" t="s">
        <v>166</v>
      </c>
      <c r="K231" s="83" t="s">
        <v>9</v>
      </c>
      <c r="L231" s="87">
        <v>125.86</v>
      </c>
    </row>
    <row r="232" spans="1:12" x14ac:dyDescent="0.2">
      <c r="A232" s="525"/>
      <c r="B232" s="528"/>
      <c r="C232" s="529"/>
      <c r="D232" s="543"/>
      <c r="E232" s="528"/>
      <c r="F232" s="528"/>
      <c r="G232" s="528"/>
      <c r="H232" s="539" t="s">
        <v>56</v>
      </c>
      <c r="I232" s="539"/>
      <c r="J232" s="83" t="s">
        <v>166</v>
      </c>
      <c r="K232" s="83" t="s">
        <v>9</v>
      </c>
      <c r="L232" s="87">
        <v>135.02000000000001</v>
      </c>
    </row>
    <row r="233" spans="1:12" ht="24" x14ac:dyDescent="0.2">
      <c r="A233" s="525"/>
      <c r="B233" s="86" t="s">
        <v>33</v>
      </c>
      <c r="C233" s="85" t="s">
        <v>34</v>
      </c>
      <c r="D233" s="85" t="s">
        <v>169</v>
      </c>
      <c r="E233" s="85" t="s">
        <v>168</v>
      </c>
      <c r="F233" s="527"/>
      <c r="G233" s="527"/>
      <c r="H233" s="539" t="s">
        <v>167</v>
      </c>
      <c r="I233" s="539"/>
      <c r="J233" s="528" t="s">
        <v>166</v>
      </c>
      <c r="K233" s="528" t="s">
        <v>9</v>
      </c>
      <c r="L233" s="540">
        <v>111.73</v>
      </c>
    </row>
    <row r="234" spans="1:12" ht="24" x14ac:dyDescent="0.2">
      <c r="A234" s="525"/>
      <c r="B234" s="83" t="s">
        <v>211</v>
      </c>
      <c r="C234" s="83" t="s">
        <v>4121</v>
      </c>
      <c r="D234" s="84">
        <v>43359</v>
      </c>
      <c r="E234" s="83" t="s">
        <v>4120</v>
      </c>
      <c r="F234" s="527"/>
      <c r="G234" s="527"/>
      <c r="H234" s="539"/>
      <c r="I234" s="539"/>
      <c r="J234" s="528"/>
      <c r="K234" s="528"/>
      <c r="L234" s="540"/>
    </row>
    <row r="235" spans="1:12" ht="24" x14ac:dyDescent="0.2">
      <c r="A235" s="525">
        <v>745</v>
      </c>
      <c r="B235" s="86" t="s">
        <v>23</v>
      </c>
      <c r="C235" s="85" t="s">
        <v>24</v>
      </c>
      <c r="D235" s="85" t="s">
        <v>175</v>
      </c>
      <c r="E235" s="85" t="s">
        <v>174</v>
      </c>
      <c r="F235" s="526" t="s">
        <v>18</v>
      </c>
      <c r="G235" s="526"/>
      <c r="H235" s="527"/>
      <c r="I235" s="527"/>
      <c r="J235" s="527"/>
      <c r="K235" s="527"/>
      <c r="L235" s="527"/>
    </row>
    <row r="236" spans="1:12" x14ac:dyDescent="0.2">
      <c r="A236" s="525"/>
      <c r="B236" s="528" t="s">
        <v>4119</v>
      </c>
      <c r="C236" s="529" t="s">
        <v>4118</v>
      </c>
      <c r="D236" s="543">
        <v>43351</v>
      </c>
      <c r="E236" s="528" t="s">
        <v>1003</v>
      </c>
      <c r="F236" s="528" t="s">
        <v>395</v>
      </c>
      <c r="G236" s="528"/>
      <c r="H236" s="539" t="s">
        <v>170</v>
      </c>
      <c r="I236" s="539"/>
      <c r="J236" s="83" t="s">
        <v>166</v>
      </c>
      <c r="K236" s="83" t="s">
        <v>9</v>
      </c>
      <c r="L236" s="87">
        <v>451.82</v>
      </c>
    </row>
    <row r="237" spans="1:12" x14ac:dyDescent="0.2">
      <c r="A237" s="525"/>
      <c r="B237" s="528"/>
      <c r="C237" s="529"/>
      <c r="D237" s="543"/>
      <c r="E237" s="528"/>
      <c r="F237" s="528"/>
      <c r="G237" s="528"/>
      <c r="H237" s="539" t="s">
        <v>56</v>
      </c>
      <c r="I237" s="539"/>
      <c r="J237" s="528" t="s">
        <v>166</v>
      </c>
      <c r="K237" s="528" t="s">
        <v>166</v>
      </c>
      <c r="L237" s="540">
        <v>0</v>
      </c>
    </row>
    <row r="238" spans="1:12" x14ac:dyDescent="0.2">
      <c r="A238" s="525"/>
      <c r="B238" s="528"/>
      <c r="C238" s="529"/>
      <c r="D238" s="543"/>
      <c r="E238" s="528"/>
      <c r="F238" s="528"/>
      <c r="G238" s="528"/>
      <c r="H238" s="539"/>
      <c r="I238" s="539"/>
      <c r="J238" s="528"/>
      <c r="K238" s="528"/>
      <c r="L238" s="540"/>
    </row>
    <row r="239" spans="1:12" ht="24" x14ac:dyDescent="0.2">
      <c r="A239" s="525"/>
      <c r="B239" s="86" t="s">
        <v>33</v>
      </c>
      <c r="C239" s="85" t="s">
        <v>34</v>
      </c>
      <c r="D239" s="85" t="s">
        <v>169</v>
      </c>
      <c r="E239" s="85" t="s">
        <v>168</v>
      </c>
      <c r="F239" s="527"/>
      <c r="G239" s="527"/>
      <c r="H239" s="539" t="s">
        <v>167</v>
      </c>
      <c r="I239" s="539"/>
      <c r="J239" s="528" t="s">
        <v>166</v>
      </c>
      <c r="K239" s="528" t="s">
        <v>9</v>
      </c>
      <c r="L239" s="540">
        <v>534.86</v>
      </c>
    </row>
    <row r="240" spans="1:12" ht="36" x14ac:dyDescent="0.2">
      <c r="A240" s="525"/>
      <c r="B240" s="83" t="s">
        <v>4117</v>
      </c>
      <c r="C240" s="83" t="s">
        <v>395</v>
      </c>
      <c r="D240" s="84">
        <v>43356</v>
      </c>
      <c r="E240" s="83" t="s">
        <v>1988</v>
      </c>
      <c r="F240" s="527"/>
      <c r="G240" s="527"/>
      <c r="H240" s="539"/>
      <c r="I240" s="539"/>
      <c r="J240" s="528"/>
      <c r="K240" s="528"/>
      <c r="L240" s="540"/>
    </row>
    <row r="241" spans="1:12" ht="24" x14ac:dyDescent="0.2">
      <c r="A241" s="525">
        <v>746</v>
      </c>
      <c r="B241" s="86" t="s">
        <v>23</v>
      </c>
      <c r="C241" s="85" t="s">
        <v>24</v>
      </c>
      <c r="D241" s="85" t="s">
        <v>175</v>
      </c>
      <c r="E241" s="85" t="s">
        <v>174</v>
      </c>
      <c r="F241" s="526" t="s">
        <v>18</v>
      </c>
      <c r="G241" s="526"/>
      <c r="H241" s="527"/>
      <c r="I241" s="527"/>
      <c r="J241" s="527"/>
      <c r="K241" s="527"/>
      <c r="L241" s="527"/>
    </row>
    <row r="242" spans="1:12" x14ac:dyDescent="0.2">
      <c r="A242" s="525"/>
      <c r="B242" s="528" t="s">
        <v>4116</v>
      </c>
      <c r="C242" s="529" t="s">
        <v>4115</v>
      </c>
      <c r="D242" s="543">
        <v>43255</v>
      </c>
      <c r="E242" s="528" t="s">
        <v>297</v>
      </c>
      <c r="F242" s="528" t="s">
        <v>735</v>
      </c>
      <c r="G242" s="528"/>
      <c r="H242" s="539" t="s">
        <v>170</v>
      </c>
      <c r="I242" s="539"/>
      <c r="J242" s="83" t="s">
        <v>166</v>
      </c>
      <c r="K242" s="83" t="s">
        <v>166</v>
      </c>
      <c r="L242" s="87">
        <v>0</v>
      </c>
    </row>
    <row r="243" spans="1:12" x14ac:dyDescent="0.2">
      <c r="A243" s="525"/>
      <c r="B243" s="528"/>
      <c r="C243" s="529"/>
      <c r="D243" s="543"/>
      <c r="E243" s="528"/>
      <c r="F243" s="528"/>
      <c r="G243" s="528"/>
      <c r="H243" s="539" t="s">
        <v>56</v>
      </c>
      <c r="I243" s="539"/>
      <c r="J243" s="83" t="s">
        <v>166</v>
      </c>
      <c r="K243" s="83" t="s">
        <v>166</v>
      </c>
      <c r="L243" s="87">
        <v>0</v>
      </c>
    </row>
    <row r="244" spans="1:12" ht="24" x14ac:dyDescent="0.2">
      <c r="A244" s="525"/>
      <c r="B244" s="86" t="s">
        <v>33</v>
      </c>
      <c r="C244" s="85" t="s">
        <v>34</v>
      </c>
      <c r="D244" s="85" t="s">
        <v>169</v>
      </c>
      <c r="E244" s="85" t="s">
        <v>168</v>
      </c>
      <c r="F244" s="527"/>
      <c r="G244" s="527"/>
      <c r="H244" s="539" t="s">
        <v>167</v>
      </c>
      <c r="I244" s="539"/>
      <c r="J244" s="528" t="s">
        <v>166</v>
      </c>
      <c r="K244" s="528" t="s">
        <v>9</v>
      </c>
      <c r="L244" s="540">
        <v>950</v>
      </c>
    </row>
    <row r="245" spans="1:12" ht="24" x14ac:dyDescent="0.2">
      <c r="A245" s="525"/>
      <c r="B245" s="83" t="s">
        <v>1079</v>
      </c>
      <c r="C245" s="83" t="s">
        <v>735</v>
      </c>
      <c r="D245" s="84">
        <v>43258</v>
      </c>
      <c r="E245" s="83" t="s">
        <v>1463</v>
      </c>
      <c r="F245" s="527"/>
      <c r="G245" s="527"/>
      <c r="H245" s="539"/>
      <c r="I245" s="539"/>
      <c r="J245" s="528"/>
      <c r="K245" s="528"/>
      <c r="L245" s="540"/>
    </row>
    <row r="246" spans="1:12" ht="24" x14ac:dyDescent="0.2">
      <c r="A246" s="525">
        <v>747</v>
      </c>
      <c r="B246" s="86" t="s">
        <v>23</v>
      </c>
      <c r="C246" s="85" t="s">
        <v>24</v>
      </c>
      <c r="D246" s="85" t="s">
        <v>175</v>
      </c>
      <c r="E246" s="85" t="s">
        <v>174</v>
      </c>
      <c r="F246" s="526" t="s">
        <v>18</v>
      </c>
      <c r="G246" s="526"/>
      <c r="H246" s="527"/>
      <c r="I246" s="527"/>
      <c r="J246" s="527"/>
      <c r="K246" s="527"/>
      <c r="L246" s="527"/>
    </row>
    <row r="247" spans="1:12" x14ac:dyDescent="0.2">
      <c r="A247" s="525"/>
      <c r="B247" s="528" t="s">
        <v>4103</v>
      </c>
      <c r="C247" s="529" t="s">
        <v>4114</v>
      </c>
      <c r="D247" s="543">
        <v>43202</v>
      </c>
      <c r="E247" s="528" t="s">
        <v>740</v>
      </c>
      <c r="F247" s="528" t="s">
        <v>739</v>
      </c>
      <c r="G247" s="528"/>
      <c r="H247" s="539" t="s">
        <v>170</v>
      </c>
      <c r="I247" s="539"/>
      <c r="J247" s="83" t="s">
        <v>166</v>
      </c>
      <c r="K247" s="83" t="s">
        <v>9</v>
      </c>
      <c r="L247" s="87">
        <v>281</v>
      </c>
    </row>
    <row r="248" spans="1:12" x14ac:dyDescent="0.2">
      <c r="A248" s="525"/>
      <c r="B248" s="528"/>
      <c r="C248" s="529"/>
      <c r="D248" s="543"/>
      <c r="E248" s="528"/>
      <c r="F248" s="528"/>
      <c r="G248" s="528"/>
      <c r="H248" s="539" t="s">
        <v>56</v>
      </c>
      <c r="I248" s="539"/>
      <c r="J248" s="83" t="s">
        <v>166</v>
      </c>
      <c r="K248" s="83" t="s">
        <v>9</v>
      </c>
      <c r="L248" s="87">
        <v>333.95</v>
      </c>
    </row>
    <row r="249" spans="1:12" ht="24" x14ac:dyDescent="0.2">
      <c r="A249" s="525"/>
      <c r="B249" s="86" t="s">
        <v>33</v>
      </c>
      <c r="C249" s="85" t="s">
        <v>34</v>
      </c>
      <c r="D249" s="85" t="s">
        <v>169</v>
      </c>
      <c r="E249" s="85" t="s">
        <v>168</v>
      </c>
      <c r="F249" s="527"/>
      <c r="G249" s="527"/>
      <c r="H249" s="539" t="s">
        <v>167</v>
      </c>
      <c r="I249" s="539"/>
      <c r="J249" s="528" t="s">
        <v>166</v>
      </c>
      <c r="K249" s="528" t="s">
        <v>166</v>
      </c>
      <c r="L249" s="540">
        <v>0</v>
      </c>
    </row>
    <row r="250" spans="1:12" ht="24" x14ac:dyDescent="0.2">
      <c r="A250" s="525"/>
      <c r="B250" s="83" t="s">
        <v>4101</v>
      </c>
      <c r="C250" s="83" t="s">
        <v>739</v>
      </c>
      <c r="D250" s="84">
        <v>43203</v>
      </c>
      <c r="E250" s="83" t="s">
        <v>2236</v>
      </c>
      <c r="F250" s="527"/>
      <c r="G250" s="527"/>
      <c r="H250" s="539"/>
      <c r="I250" s="539"/>
      <c r="J250" s="528"/>
      <c r="K250" s="528"/>
      <c r="L250" s="540"/>
    </row>
    <row r="251" spans="1:12" ht="24" x14ac:dyDescent="0.2">
      <c r="A251" s="525">
        <v>748</v>
      </c>
      <c r="B251" s="86" t="s">
        <v>23</v>
      </c>
      <c r="C251" s="85" t="s">
        <v>24</v>
      </c>
      <c r="D251" s="85" t="s">
        <v>175</v>
      </c>
      <c r="E251" s="85" t="s">
        <v>174</v>
      </c>
      <c r="F251" s="526" t="s">
        <v>18</v>
      </c>
      <c r="G251" s="526"/>
      <c r="H251" s="527"/>
      <c r="I251" s="527"/>
      <c r="J251" s="527"/>
      <c r="K251" s="527"/>
      <c r="L251" s="527"/>
    </row>
    <row r="252" spans="1:12" x14ac:dyDescent="0.2">
      <c r="A252" s="525"/>
      <c r="B252" s="528" t="s">
        <v>4103</v>
      </c>
      <c r="C252" s="529" t="s">
        <v>4113</v>
      </c>
      <c r="D252" s="543">
        <v>43210</v>
      </c>
      <c r="E252" s="528" t="s">
        <v>450</v>
      </c>
      <c r="F252" s="528" t="s">
        <v>4112</v>
      </c>
      <c r="G252" s="528"/>
      <c r="H252" s="539" t="s">
        <v>170</v>
      </c>
      <c r="I252" s="539"/>
      <c r="J252" s="83" t="s">
        <v>166</v>
      </c>
      <c r="K252" s="83" t="s">
        <v>166</v>
      </c>
      <c r="L252" s="87">
        <v>0</v>
      </c>
    </row>
    <row r="253" spans="1:12" x14ac:dyDescent="0.2">
      <c r="A253" s="525"/>
      <c r="B253" s="528"/>
      <c r="C253" s="529"/>
      <c r="D253" s="543"/>
      <c r="E253" s="528"/>
      <c r="F253" s="528"/>
      <c r="G253" s="528"/>
      <c r="H253" s="539" t="s">
        <v>56</v>
      </c>
      <c r="I253" s="539"/>
      <c r="J253" s="83" t="s">
        <v>166</v>
      </c>
      <c r="K253" s="83" t="s">
        <v>166</v>
      </c>
      <c r="L253" s="87">
        <v>0</v>
      </c>
    </row>
    <row r="254" spans="1:12" ht="24" x14ac:dyDescent="0.2">
      <c r="A254" s="525"/>
      <c r="B254" s="86" t="s">
        <v>33</v>
      </c>
      <c r="C254" s="85" t="s">
        <v>34</v>
      </c>
      <c r="D254" s="85" t="s">
        <v>169</v>
      </c>
      <c r="E254" s="85" t="s">
        <v>168</v>
      </c>
      <c r="F254" s="527"/>
      <c r="G254" s="527"/>
      <c r="H254" s="539" t="s">
        <v>167</v>
      </c>
      <c r="I254" s="539"/>
      <c r="J254" s="528" t="s">
        <v>166</v>
      </c>
      <c r="K254" s="528" t="s">
        <v>9</v>
      </c>
      <c r="L254" s="540">
        <v>720</v>
      </c>
    </row>
    <row r="255" spans="1:12" ht="24" x14ac:dyDescent="0.2">
      <c r="A255" s="525"/>
      <c r="B255" s="83" t="s">
        <v>4101</v>
      </c>
      <c r="C255" s="83" t="s">
        <v>4112</v>
      </c>
      <c r="D255" s="84">
        <v>43216</v>
      </c>
      <c r="E255" s="83" t="s">
        <v>482</v>
      </c>
      <c r="F255" s="527"/>
      <c r="G255" s="527"/>
      <c r="H255" s="539"/>
      <c r="I255" s="539"/>
      <c r="J255" s="528"/>
      <c r="K255" s="528"/>
      <c r="L255" s="540"/>
    </row>
    <row r="256" spans="1:12" ht="24" x14ac:dyDescent="0.2">
      <c r="A256" s="525">
        <v>749</v>
      </c>
      <c r="B256" s="86" t="s">
        <v>23</v>
      </c>
      <c r="C256" s="85" t="s">
        <v>24</v>
      </c>
      <c r="D256" s="85" t="s">
        <v>175</v>
      </c>
      <c r="E256" s="85" t="s">
        <v>174</v>
      </c>
      <c r="F256" s="526" t="s">
        <v>18</v>
      </c>
      <c r="G256" s="526"/>
      <c r="H256" s="527"/>
      <c r="I256" s="527"/>
      <c r="J256" s="527"/>
      <c r="K256" s="527"/>
      <c r="L256" s="527"/>
    </row>
    <row r="257" spans="1:12" x14ac:dyDescent="0.2">
      <c r="A257" s="525"/>
      <c r="B257" s="528" t="s">
        <v>4103</v>
      </c>
      <c r="C257" s="529" t="s">
        <v>4111</v>
      </c>
      <c r="D257" s="543">
        <v>43230</v>
      </c>
      <c r="E257" s="528" t="s">
        <v>325</v>
      </c>
      <c r="F257" s="528" t="s">
        <v>953</v>
      </c>
      <c r="G257" s="528"/>
      <c r="H257" s="539" t="s">
        <v>170</v>
      </c>
      <c r="I257" s="539"/>
      <c r="J257" s="83" t="s">
        <v>166</v>
      </c>
      <c r="K257" s="83" t="s">
        <v>9</v>
      </c>
      <c r="L257" s="87">
        <v>615</v>
      </c>
    </row>
    <row r="258" spans="1:12" x14ac:dyDescent="0.2">
      <c r="A258" s="525"/>
      <c r="B258" s="528"/>
      <c r="C258" s="529"/>
      <c r="D258" s="543"/>
      <c r="E258" s="528"/>
      <c r="F258" s="528"/>
      <c r="G258" s="528"/>
      <c r="H258" s="539" t="s">
        <v>56</v>
      </c>
      <c r="I258" s="539"/>
      <c r="J258" s="83" t="s">
        <v>166</v>
      </c>
      <c r="K258" s="83" t="s">
        <v>9</v>
      </c>
      <c r="L258" s="87">
        <v>300</v>
      </c>
    </row>
    <row r="259" spans="1:12" ht="24" x14ac:dyDescent="0.2">
      <c r="A259" s="525"/>
      <c r="B259" s="86" t="s">
        <v>33</v>
      </c>
      <c r="C259" s="85" t="s">
        <v>34</v>
      </c>
      <c r="D259" s="85" t="s">
        <v>169</v>
      </c>
      <c r="E259" s="85" t="s">
        <v>168</v>
      </c>
      <c r="F259" s="527"/>
      <c r="G259" s="527"/>
      <c r="H259" s="539" t="s">
        <v>167</v>
      </c>
      <c r="I259" s="539"/>
      <c r="J259" s="528" t="s">
        <v>166</v>
      </c>
      <c r="K259" s="528" t="s">
        <v>9</v>
      </c>
      <c r="L259" s="540">
        <v>100</v>
      </c>
    </row>
    <row r="260" spans="1:12" ht="24" x14ac:dyDescent="0.2">
      <c r="A260" s="525"/>
      <c r="B260" s="83" t="s">
        <v>4101</v>
      </c>
      <c r="C260" s="83" t="s">
        <v>953</v>
      </c>
      <c r="D260" s="84">
        <v>43233</v>
      </c>
      <c r="E260" s="83" t="s">
        <v>358</v>
      </c>
      <c r="F260" s="527"/>
      <c r="G260" s="527"/>
      <c r="H260" s="539"/>
      <c r="I260" s="539"/>
      <c r="J260" s="528"/>
      <c r="K260" s="528"/>
      <c r="L260" s="540"/>
    </row>
    <row r="261" spans="1:12" ht="24" x14ac:dyDescent="0.2">
      <c r="A261" s="525">
        <v>750</v>
      </c>
      <c r="B261" s="86" t="s">
        <v>23</v>
      </c>
      <c r="C261" s="85" t="s">
        <v>24</v>
      </c>
      <c r="D261" s="85" t="s">
        <v>175</v>
      </c>
      <c r="E261" s="85" t="s">
        <v>174</v>
      </c>
      <c r="F261" s="526" t="s">
        <v>18</v>
      </c>
      <c r="G261" s="526"/>
      <c r="H261" s="527"/>
      <c r="I261" s="527"/>
      <c r="J261" s="527"/>
      <c r="K261" s="527"/>
      <c r="L261" s="527"/>
    </row>
    <row r="262" spans="1:12" x14ac:dyDescent="0.2">
      <c r="A262" s="525"/>
      <c r="B262" s="528" t="s">
        <v>4103</v>
      </c>
      <c r="C262" s="529" t="s">
        <v>4110</v>
      </c>
      <c r="D262" s="543">
        <v>43242</v>
      </c>
      <c r="E262" s="528" t="s">
        <v>1380</v>
      </c>
      <c r="F262" s="528" t="s">
        <v>1379</v>
      </c>
      <c r="G262" s="528"/>
      <c r="H262" s="539" t="s">
        <v>170</v>
      </c>
      <c r="I262" s="539"/>
      <c r="J262" s="83" t="s">
        <v>166</v>
      </c>
      <c r="K262" s="83" t="s">
        <v>9</v>
      </c>
      <c r="L262" s="87">
        <v>734.36</v>
      </c>
    </row>
    <row r="263" spans="1:12" x14ac:dyDescent="0.2">
      <c r="A263" s="525"/>
      <c r="B263" s="528"/>
      <c r="C263" s="529"/>
      <c r="D263" s="543"/>
      <c r="E263" s="528"/>
      <c r="F263" s="528"/>
      <c r="G263" s="528"/>
      <c r="H263" s="539" t="s">
        <v>56</v>
      </c>
      <c r="I263" s="539"/>
      <c r="J263" s="83" t="s">
        <v>166</v>
      </c>
      <c r="K263" s="83" t="s">
        <v>9</v>
      </c>
      <c r="L263" s="87">
        <v>462.88</v>
      </c>
    </row>
    <row r="264" spans="1:12" ht="24" x14ac:dyDescent="0.2">
      <c r="A264" s="525"/>
      <c r="B264" s="86" t="s">
        <v>33</v>
      </c>
      <c r="C264" s="85" t="s">
        <v>34</v>
      </c>
      <c r="D264" s="85" t="s">
        <v>169</v>
      </c>
      <c r="E264" s="85" t="s">
        <v>168</v>
      </c>
      <c r="F264" s="527"/>
      <c r="G264" s="527"/>
      <c r="H264" s="539" t="s">
        <v>167</v>
      </c>
      <c r="I264" s="539"/>
      <c r="J264" s="528" t="s">
        <v>166</v>
      </c>
      <c r="K264" s="528" t="s">
        <v>9</v>
      </c>
      <c r="L264" s="540">
        <v>150</v>
      </c>
    </row>
    <row r="265" spans="1:12" ht="24" x14ac:dyDescent="0.2">
      <c r="A265" s="525"/>
      <c r="B265" s="83" t="s">
        <v>4101</v>
      </c>
      <c r="C265" s="83" t="s">
        <v>1379</v>
      </c>
      <c r="D265" s="84">
        <v>43244</v>
      </c>
      <c r="E265" s="83" t="s">
        <v>3938</v>
      </c>
      <c r="F265" s="527"/>
      <c r="G265" s="527"/>
      <c r="H265" s="539"/>
      <c r="I265" s="539"/>
      <c r="J265" s="528"/>
      <c r="K265" s="528"/>
      <c r="L265" s="540"/>
    </row>
    <row r="266" spans="1:12" ht="24" x14ac:dyDescent="0.2">
      <c r="A266" s="525">
        <v>751</v>
      </c>
      <c r="B266" s="86" t="s">
        <v>23</v>
      </c>
      <c r="C266" s="85" t="s">
        <v>24</v>
      </c>
      <c r="D266" s="85" t="s">
        <v>175</v>
      </c>
      <c r="E266" s="85" t="s">
        <v>174</v>
      </c>
      <c r="F266" s="526" t="s">
        <v>18</v>
      </c>
      <c r="G266" s="526"/>
      <c r="H266" s="527"/>
      <c r="I266" s="527"/>
      <c r="J266" s="527"/>
      <c r="K266" s="527"/>
      <c r="L266" s="527"/>
    </row>
    <row r="267" spans="1:12" x14ac:dyDescent="0.2">
      <c r="A267" s="525"/>
      <c r="B267" s="528" t="s">
        <v>4103</v>
      </c>
      <c r="C267" s="529" t="s">
        <v>4109</v>
      </c>
      <c r="D267" s="543">
        <v>43256</v>
      </c>
      <c r="E267" s="528" t="s">
        <v>3126</v>
      </c>
      <c r="F267" s="528" t="s">
        <v>4108</v>
      </c>
      <c r="G267" s="528"/>
      <c r="H267" s="539" t="s">
        <v>170</v>
      </c>
      <c r="I267" s="539"/>
      <c r="J267" s="83" t="s">
        <v>166</v>
      </c>
      <c r="K267" s="83" t="s">
        <v>9</v>
      </c>
      <c r="L267" s="87">
        <v>590</v>
      </c>
    </row>
    <row r="268" spans="1:12" x14ac:dyDescent="0.2">
      <c r="A268" s="525"/>
      <c r="B268" s="528"/>
      <c r="C268" s="529"/>
      <c r="D268" s="543"/>
      <c r="E268" s="528"/>
      <c r="F268" s="528"/>
      <c r="G268" s="528"/>
      <c r="H268" s="539" t="s">
        <v>56</v>
      </c>
      <c r="I268" s="539"/>
      <c r="J268" s="528" t="s">
        <v>166</v>
      </c>
      <c r="K268" s="528" t="s">
        <v>166</v>
      </c>
      <c r="L268" s="540">
        <v>0</v>
      </c>
    </row>
    <row r="269" spans="1:12" x14ac:dyDescent="0.2">
      <c r="A269" s="525"/>
      <c r="B269" s="528"/>
      <c r="C269" s="529"/>
      <c r="D269" s="543"/>
      <c r="E269" s="528"/>
      <c r="F269" s="528"/>
      <c r="G269" s="528"/>
      <c r="H269" s="539"/>
      <c r="I269" s="539"/>
      <c r="J269" s="528"/>
      <c r="K269" s="528"/>
      <c r="L269" s="540"/>
    </row>
    <row r="270" spans="1:12" ht="24" x14ac:dyDescent="0.2">
      <c r="A270" s="525"/>
      <c r="B270" s="86" t="s">
        <v>33</v>
      </c>
      <c r="C270" s="85" t="s">
        <v>34</v>
      </c>
      <c r="D270" s="85" t="s">
        <v>169</v>
      </c>
      <c r="E270" s="85" t="s">
        <v>168</v>
      </c>
      <c r="F270" s="527"/>
      <c r="G270" s="527"/>
      <c r="H270" s="539" t="s">
        <v>167</v>
      </c>
      <c r="I270" s="539"/>
      <c r="J270" s="528" t="s">
        <v>9</v>
      </c>
      <c r="K270" s="528" t="s">
        <v>9</v>
      </c>
      <c r="L270" s="540">
        <v>1352.47</v>
      </c>
    </row>
    <row r="271" spans="1:12" ht="24" x14ac:dyDescent="0.2">
      <c r="A271" s="525"/>
      <c r="B271" s="83" t="s">
        <v>4101</v>
      </c>
      <c r="C271" s="83" t="s">
        <v>4108</v>
      </c>
      <c r="D271" s="84">
        <v>43260</v>
      </c>
      <c r="E271" s="83" t="s">
        <v>3159</v>
      </c>
      <c r="F271" s="527"/>
      <c r="G271" s="527"/>
      <c r="H271" s="539"/>
      <c r="I271" s="539"/>
      <c r="J271" s="528"/>
      <c r="K271" s="528"/>
      <c r="L271" s="540"/>
    </row>
    <row r="272" spans="1:12" ht="24" x14ac:dyDescent="0.2">
      <c r="A272" s="525">
        <v>752</v>
      </c>
      <c r="B272" s="86" t="s">
        <v>23</v>
      </c>
      <c r="C272" s="85" t="s">
        <v>24</v>
      </c>
      <c r="D272" s="85" t="s">
        <v>175</v>
      </c>
      <c r="E272" s="85" t="s">
        <v>174</v>
      </c>
      <c r="F272" s="526" t="s">
        <v>18</v>
      </c>
      <c r="G272" s="526"/>
      <c r="H272" s="527"/>
      <c r="I272" s="527"/>
      <c r="J272" s="527"/>
      <c r="K272" s="527"/>
      <c r="L272" s="527"/>
    </row>
    <row r="273" spans="1:12" x14ac:dyDescent="0.2">
      <c r="A273" s="525"/>
      <c r="B273" s="528" t="s">
        <v>4103</v>
      </c>
      <c r="C273" s="529" t="s">
        <v>4107</v>
      </c>
      <c r="D273" s="543">
        <v>43265</v>
      </c>
      <c r="E273" s="528" t="s">
        <v>476</v>
      </c>
      <c r="F273" s="528" t="s">
        <v>4106</v>
      </c>
      <c r="G273" s="528"/>
      <c r="H273" s="539" t="s">
        <v>170</v>
      </c>
      <c r="I273" s="539"/>
      <c r="J273" s="83" t="s">
        <v>166</v>
      </c>
      <c r="K273" s="83" t="s">
        <v>9</v>
      </c>
      <c r="L273" s="87">
        <v>717.8</v>
      </c>
    </row>
    <row r="274" spans="1:12" x14ac:dyDescent="0.2">
      <c r="A274" s="525"/>
      <c r="B274" s="528"/>
      <c r="C274" s="529"/>
      <c r="D274" s="543"/>
      <c r="E274" s="528"/>
      <c r="F274" s="528"/>
      <c r="G274" s="528"/>
      <c r="H274" s="539" t="s">
        <v>56</v>
      </c>
      <c r="I274" s="539"/>
      <c r="J274" s="83" t="s">
        <v>166</v>
      </c>
      <c r="K274" s="83" t="s">
        <v>9</v>
      </c>
      <c r="L274" s="87">
        <v>7880.91</v>
      </c>
    </row>
    <row r="275" spans="1:12" ht="24" x14ac:dyDescent="0.2">
      <c r="A275" s="525"/>
      <c r="B275" s="86" t="s">
        <v>33</v>
      </c>
      <c r="C275" s="85" t="s">
        <v>34</v>
      </c>
      <c r="D275" s="85" t="s">
        <v>169</v>
      </c>
      <c r="E275" s="85" t="s">
        <v>168</v>
      </c>
      <c r="F275" s="527"/>
      <c r="G275" s="527"/>
      <c r="H275" s="539" t="s">
        <v>167</v>
      </c>
      <c r="I275" s="539"/>
      <c r="J275" s="528" t="s">
        <v>166</v>
      </c>
      <c r="K275" s="528" t="s">
        <v>9</v>
      </c>
      <c r="L275" s="540">
        <v>618.79</v>
      </c>
    </row>
    <row r="276" spans="1:12" ht="24" x14ac:dyDescent="0.2">
      <c r="A276" s="525"/>
      <c r="B276" s="83" t="s">
        <v>4101</v>
      </c>
      <c r="C276" s="83" t="s">
        <v>4106</v>
      </c>
      <c r="D276" s="84">
        <v>43269</v>
      </c>
      <c r="E276" s="83" t="s">
        <v>4105</v>
      </c>
      <c r="F276" s="527"/>
      <c r="G276" s="527"/>
      <c r="H276" s="539"/>
      <c r="I276" s="539"/>
      <c r="J276" s="528"/>
      <c r="K276" s="528"/>
      <c r="L276" s="540"/>
    </row>
    <row r="277" spans="1:12" ht="24" x14ac:dyDescent="0.2">
      <c r="A277" s="525">
        <v>753</v>
      </c>
      <c r="B277" s="86" t="s">
        <v>23</v>
      </c>
      <c r="C277" s="85" t="s">
        <v>24</v>
      </c>
      <c r="D277" s="85" t="s">
        <v>175</v>
      </c>
      <c r="E277" s="85" t="s">
        <v>174</v>
      </c>
      <c r="F277" s="526" t="s">
        <v>18</v>
      </c>
      <c r="G277" s="526"/>
      <c r="H277" s="527"/>
      <c r="I277" s="527"/>
      <c r="J277" s="527"/>
      <c r="K277" s="527"/>
      <c r="L277" s="527"/>
    </row>
    <row r="278" spans="1:12" x14ac:dyDescent="0.2">
      <c r="A278" s="525"/>
      <c r="B278" s="528" t="s">
        <v>4103</v>
      </c>
      <c r="C278" s="529" t="s">
        <v>4104</v>
      </c>
      <c r="D278" s="543">
        <v>43347</v>
      </c>
      <c r="E278" s="528" t="s">
        <v>222</v>
      </c>
      <c r="F278" s="528" t="s">
        <v>1390</v>
      </c>
      <c r="G278" s="528"/>
      <c r="H278" s="539" t="s">
        <v>170</v>
      </c>
      <c r="I278" s="539"/>
      <c r="J278" s="83" t="s">
        <v>166</v>
      </c>
      <c r="K278" s="83" t="s">
        <v>9</v>
      </c>
      <c r="L278" s="87">
        <v>1296.46</v>
      </c>
    </row>
    <row r="279" spans="1:12" x14ac:dyDescent="0.2">
      <c r="A279" s="525"/>
      <c r="B279" s="528"/>
      <c r="C279" s="529"/>
      <c r="D279" s="543"/>
      <c r="E279" s="528"/>
      <c r="F279" s="528"/>
      <c r="G279" s="528"/>
      <c r="H279" s="539" t="s">
        <v>56</v>
      </c>
      <c r="I279" s="539"/>
      <c r="J279" s="83" t="s">
        <v>166</v>
      </c>
      <c r="K279" s="83" t="s">
        <v>9</v>
      </c>
      <c r="L279" s="87">
        <v>5375.01</v>
      </c>
    </row>
    <row r="280" spans="1:12" ht="24" x14ac:dyDescent="0.2">
      <c r="A280" s="525"/>
      <c r="B280" s="86" t="s">
        <v>33</v>
      </c>
      <c r="C280" s="85" t="s">
        <v>34</v>
      </c>
      <c r="D280" s="85" t="s">
        <v>169</v>
      </c>
      <c r="E280" s="85" t="s">
        <v>168</v>
      </c>
      <c r="F280" s="527"/>
      <c r="G280" s="527"/>
      <c r="H280" s="539" t="s">
        <v>167</v>
      </c>
      <c r="I280" s="539"/>
      <c r="J280" s="528" t="s">
        <v>166</v>
      </c>
      <c r="K280" s="528" t="s">
        <v>9</v>
      </c>
      <c r="L280" s="540">
        <v>335</v>
      </c>
    </row>
    <row r="281" spans="1:12" ht="24" x14ac:dyDescent="0.2">
      <c r="A281" s="525"/>
      <c r="B281" s="83" t="s">
        <v>4101</v>
      </c>
      <c r="C281" s="83" t="s">
        <v>1390</v>
      </c>
      <c r="D281" s="84">
        <v>43352</v>
      </c>
      <c r="E281" s="83" t="s">
        <v>3602</v>
      </c>
      <c r="F281" s="527"/>
      <c r="G281" s="527"/>
      <c r="H281" s="539"/>
      <c r="I281" s="539"/>
      <c r="J281" s="528"/>
      <c r="K281" s="528"/>
      <c r="L281" s="540"/>
    </row>
    <row r="282" spans="1:12" ht="24" x14ac:dyDescent="0.2">
      <c r="A282" s="525">
        <v>754</v>
      </c>
      <c r="B282" s="86" t="s">
        <v>23</v>
      </c>
      <c r="C282" s="85" t="s">
        <v>24</v>
      </c>
      <c r="D282" s="85" t="s">
        <v>175</v>
      </c>
      <c r="E282" s="85" t="s">
        <v>174</v>
      </c>
      <c r="F282" s="526" t="s">
        <v>18</v>
      </c>
      <c r="G282" s="526"/>
      <c r="H282" s="527"/>
      <c r="I282" s="527"/>
      <c r="J282" s="527"/>
      <c r="K282" s="527"/>
      <c r="L282" s="527"/>
    </row>
    <row r="283" spans="1:12" x14ac:dyDescent="0.2">
      <c r="A283" s="525"/>
      <c r="B283" s="528" t="s">
        <v>4103</v>
      </c>
      <c r="C283" s="529" t="s">
        <v>4102</v>
      </c>
      <c r="D283" s="543">
        <v>43355</v>
      </c>
      <c r="E283" s="528" t="s">
        <v>455</v>
      </c>
      <c r="F283" s="528" t="s">
        <v>454</v>
      </c>
      <c r="G283" s="528"/>
      <c r="H283" s="539" t="s">
        <v>170</v>
      </c>
      <c r="I283" s="539"/>
      <c r="J283" s="83" t="s">
        <v>166</v>
      </c>
      <c r="K283" s="83" t="s">
        <v>9</v>
      </c>
      <c r="L283" s="87">
        <v>452</v>
      </c>
    </row>
    <row r="284" spans="1:12" x14ac:dyDescent="0.2">
      <c r="A284" s="525"/>
      <c r="B284" s="528"/>
      <c r="C284" s="529"/>
      <c r="D284" s="543"/>
      <c r="E284" s="528"/>
      <c r="F284" s="528"/>
      <c r="G284" s="528"/>
      <c r="H284" s="539" t="s">
        <v>56</v>
      </c>
      <c r="I284" s="539"/>
      <c r="J284" s="528" t="s">
        <v>166</v>
      </c>
      <c r="K284" s="528" t="s">
        <v>9</v>
      </c>
      <c r="L284" s="540">
        <v>314.90000000000003</v>
      </c>
    </row>
    <row r="285" spans="1:12" x14ac:dyDescent="0.2">
      <c r="A285" s="525"/>
      <c r="B285" s="528"/>
      <c r="C285" s="529"/>
      <c r="D285" s="543"/>
      <c r="E285" s="528"/>
      <c r="F285" s="528"/>
      <c r="G285" s="528"/>
      <c r="H285" s="539"/>
      <c r="I285" s="539"/>
      <c r="J285" s="528"/>
      <c r="K285" s="528"/>
      <c r="L285" s="540"/>
    </row>
    <row r="286" spans="1:12" ht="24" x14ac:dyDescent="0.2">
      <c r="A286" s="525"/>
      <c r="B286" s="86" t="s">
        <v>33</v>
      </c>
      <c r="C286" s="85" t="s">
        <v>34</v>
      </c>
      <c r="D286" s="85" t="s">
        <v>169</v>
      </c>
      <c r="E286" s="85" t="s">
        <v>168</v>
      </c>
      <c r="F286" s="527"/>
      <c r="G286" s="527"/>
      <c r="H286" s="539" t="s">
        <v>167</v>
      </c>
      <c r="I286" s="539"/>
      <c r="J286" s="528" t="s">
        <v>166</v>
      </c>
      <c r="K286" s="528" t="s">
        <v>9</v>
      </c>
      <c r="L286" s="540">
        <v>58</v>
      </c>
    </row>
    <row r="287" spans="1:12" ht="24" x14ac:dyDescent="0.2">
      <c r="A287" s="525"/>
      <c r="B287" s="83" t="s">
        <v>4101</v>
      </c>
      <c r="C287" s="83" t="s">
        <v>454</v>
      </c>
      <c r="D287" s="84">
        <v>43358</v>
      </c>
      <c r="E287" s="83" t="s">
        <v>2131</v>
      </c>
      <c r="F287" s="527"/>
      <c r="G287" s="527"/>
      <c r="H287" s="539"/>
      <c r="I287" s="539"/>
      <c r="J287" s="528"/>
      <c r="K287" s="528"/>
      <c r="L287" s="540"/>
    </row>
    <row r="288" spans="1:12" ht="24" x14ac:dyDescent="0.2">
      <c r="A288" s="525">
        <v>755</v>
      </c>
      <c r="B288" s="86" t="s">
        <v>23</v>
      </c>
      <c r="C288" s="85" t="s">
        <v>24</v>
      </c>
      <c r="D288" s="85" t="s">
        <v>175</v>
      </c>
      <c r="E288" s="85" t="s">
        <v>174</v>
      </c>
      <c r="F288" s="526" t="s">
        <v>18</v>
      </c>
      <c r="G288" s="526"/>
      <c r="H288" s="527"/>
      <c r="I288" s="527"/>
      <c r="J288" s="527"/>
      <c r="K288" s="527"/>
      <c r="L288" s="527"/>
    </row>
    <row r="289" spans="1:12" x14ac:dyDescent="0.2">
      <c r="A289" s="525"/>
      <c r="B289" s="528" t="s">
        <v>4087</v>
      </c>
      <c r="C289" s="529" t="s">
        <v>4100</v>
      </c>
      <c r="D289" s="543">
        <v>43209</v>
      </c>
      <c r="E289" s="528" t="s">
        <v>325</v>
      </c>
      <c r="F289" s="528" t="s">
        <v>953</v>
      </c>
      <c r="G289" s="528"/>
      <c r="H289" s="539" t="s">
        <v>170</v>
      </c>
      <c r="I289" s="539"/>
      <c r="J289" s="83" t="s">
        <v>166</v>
      </c>
      <c r="K289" s="83" t="s">
        <v>9</v>
      </c>
      <c r="L289" s="87">
        <v>219</v>
      </c>
    </row>
    <row r="290" spans="1:12" x14ac:dyDescent="0.2">
      <c r="A290" s="525"/>
      <c r="B290" s="528"/>
      <c r="C290" s="529"/>
      <c r="D290" s="543"/>
      <c r="E290" s="528"/>
      <c r="F290" s="528"/>
      <c r="G290" s="528"/>
      <c r="H290" s="539" t="s">
        <v>56</v>
      </c>
      <c r="I290" s="539"/>
      <c r="J290" s="83" t="s">
        <v>166</v>
      </c>
      <c r="K290" s="83" t="s">
        <v>9</v>
      </c>
      <c r="L290" s="87">
        <v>206.6</v>
      </c>
    </row>
    <row r="291" spans="1:12" ht="24" x14ac:dyDescent="0.2">
      <c r="A291" s="525"/>
      <c r="B291" s="86" t="s">
        <v>33</v>
      </c>
      <c r="C291" s="85" t="s">
        <v>34</v>
      </c>
      <c r="D291" s="85" t="s">
        <v>169</v>
      </c>
      <c r="E291" s="85" t="s">
        <v>168</v>
      </c>
      <c r="F291" s="527"/>
      <c r="G291" s="527"/>
      <c r="H291" s="539" t="s">
        <v>167</v>
      </c>
      <c r="I291" s="539"/>
      <c r="J291" s="528" t="s">
        <v>166</v>
      </c>
      <c r="K291" s="528" t="s">
        <v>9</v>
      </c>
      <c r="L291" s="540">
        <v>200</v>
      </c>
    </row>
    <row r="292" spans="1:12" ht="24" x14ac:dyDescent="0.2">
      <c r="A292" s="525"/>
      <c r="B292" s="83" t="s">
        <v>4085</v>
      </c>
      <c r="C292" s="83" t="s">
        <v>953</v>
      </c>
      <c r="D292" s="84">
        <v>43210</v>
      </c>
      <c r="E292" s="83" t="s">
        <v>2395</v>
      </c>
      <c r="F292" s="527"/>
      <c r="G292" s="527"/>
      <c r="H292" s="539"/>
      <c r="I292" s="539"/>
      <c r="J292" s="528"/>
      <c r="K292" s="528"/>
      <c r="L292" s="540"/>
    </row>
    <row r="293" spans="1:12" ht="24" x14ac:dyDescent="0.2">
      <c r="A293" s="525">
        <v>756</v>
      </c>
      <c r="B293" s="86" t="s">
        <v>23</v>
      </c>
      <c r="C293" s="85" t="s">
        <v>24</v>
      </c>
      <c r="D293" s="85" t="s">
        <v>175</v>
      </c>
      <c r="E293" s="85" t="s">
        <v>174</v>
      </c>
      <c r="F293" s="526" t="s">
        <v>18</v>
      </c>
      <c r="G293" s="526"/>
      <c r="H293" s="527"/>
      <c r="I293" s="527"/>
      <c r="J293" s="527"/>
      <c r="K293" s="527"/>
      <c r="L293" s="527"/>
    </row>
    <row r="294" spans="1:12" x14ac:dyDescent="0.2">
      <c r="A294" s="525"/>
      <c r="B294" s="528" t="s">
        <v>4087</v>
      </c>
      <c r="C294" s="529" t="s">
        <v>4099</v>
      </c>
      <c r="D294" s="543">
        <v>43215</v>
      </c>
      <c r="E294" s="528" t="s">
        <v>417</v>
      </c>
      <c r="F294" s="528" t="s">
        <v>1066</v>
      </c>
      <c r="G294" s="528"/>
      <c r="H294" s="539" t="s">
        <v>170</v>
      </c>
      <c r="I294" s="539"/>
      <c r="J294" s="83" t="s">
        <v>166</v>
      </c>
      <c r="K294" s="83" t="s">
        <v>9</v>
      </c>
      <c r="L294" s="87">
        <v>346.56</v>
      </c>
    </row>
    <row r="295" spans="1:12" x14ac:dyDescent="0.2">
      <c r="A295" s="525"/>
      <c r="B295" s="528"/>
      <c r="C295" s="529"/>
      <c r="D295" s="543"/>
      <c r="E295" s="528"/>
      <c r="F295" s="528"/>
      <c r="G295" s="528"/>
      <c r="H295" s="539" t="s">
        <v>56</v>
      </c>
      <c r="I295" s="539"/>
      <c r="J295" s="83" t="s">
        <v>166</v>
      </c>
      <c r="K295" s="83" t="s">
        <v>9</v>
      </c>
      <c r="L295" s="87">
        <v>355.08</v>
      </c>
    </row>
    <row r="296" spans="1:12" ht="24" x14ac:dyDescent="0.2">
      <c r="A296" s="525"/>
      <c r="B296" s="86" t="s">
        <v>33</v>
      </c>
      <c r="C296" s="85" t="s">
        <v>34</v>
      </c>
      <c r="D296" s="85" t="s">
        <v>169</v>
      </c>
      <c r="E296" s="85" t="s">
        <v>168</v>
      </c>
      <c r="F296" s="527"/>
      <c r="G296" s="527"/>
      <c r="H296" s="539" t="s">
        <v>167</v>
      </c>
      <c r="I296" s="539"/>
      <c r="J296" s="528" t="s">
        <v>166</v>
      </c>
      <c r="K296" s="528" t="s">
        <v>9</v>
      </c>
      <c r="L296" s="540">
        <v>48.11</v>
      </c>
    </row>
    <row r="297" spans="1:12" ht="24" x14ac:dyDescent="0.2">
      <c r="A297" s="525"/>
      <c r="B297" s="83" t="s">
        <v>4085</v>
      </c>
      <c r="C297" s="83" t="s">
        <v>1066</v>
      </c>
      <c r="D297" s="84">
        <v>43217</v>
      </c>
      <c r="E297" s="83" t="s">
        <v>779</v>
      </c>
      <c r="F297" s="527"/>
      <c r="G297" s="527"/>
      <c r="H297" s="539"/>
      <c r="I297" s="539"/>
      <c r="J297" s="528"/>
      <c r="K297" s="528"/>
      <c r="L297" s="540"/>
    </row>
    <row r="298" spans="1:12" ht="24" x14ac:dyDescent="0.2">
      <c r="A298" s="525">
        <v>757</v>
      </c>
      <c r="B298" s="86" t="s">
        <v>23</v>
      </c>
      <c r="C298" s="85" t="s">
        <v>24</v>
      </c>
      <c r="D298" s="85" t="s">
        <v>175</v>
      </c>
      <c r="E298" s="85" t="s">
        <v>174</v>
      </c>
      <c r="F298" s="526" t="s">
        <v>18</v>
      </c>
      <c r="G298" s="526"/>
      <c r="H298" s="527"/>
      <c r="I298" s="527"/>
      <c r="J298" s="527"/>
      <c r="K298" s="527"/>
      <c r="L298" s="527"/>
    </row>
    <row r="299" spans="1:12" x14ac:dyDescent="0.2">
      <c r="A299" s="525"/>
      <c r="B299" s="528" t="s">
        <v>4087</v>
      </c>
      <c r="C299" s="529" t="s">
        <v>4098</v>
      </c>
      <c r="D299" s="543">
        <v>43236</v>
      </c>
      <c r="E299" s="528" t="s">
        <v>764</v>
      </c>
      <c r="F299" s="528" t="s">
        <v>4097</v>
      </c>
      <c r="G299" s="528"/>
      <c r="H299" s="539" t="s">
        <v>170</v>
      </c>
      <c r="I299" s="539"/>
      <c r="J299" s="83" t="s">
        <v>166</v>
      </c>
      <c r="K299" s="83" t="s">
        <v>166</v>
      </c>
      <c r="L299" s="87">
        <v>0</v>
      </c>
    </row>
    <row r="300" spans="1:12" x14ac:dyDescent="0.2">
      <c r="A300" s="525"/>
      <c r="B300" s="528"/>
      <c r="C300" s="529"/>
      <c r="D300" s="543"/>
      <c r="E300" s="528"/>
      <c r="F300" s="528"/>
      <c r="G300" s="528"/>
      <c r="H300" s="539" t="s">
        <v>56</v>
      </c>
      <c r="I300" s="539"/>
      <c r="J300" s="83" t="s">
        <v>166</v>
      </c>
      <c r="K300" s="83" t="s">
        <v>9</v>
      </c>
      <c r="L300" s="87">
        <v>591.1</v>
      </c>
    </row>
    <row r="301" spans="1:12" ht="24" x14ac:dyDescent="0.2">
      <c r="A301" s="525"/>
      <c r="B301" s="86" t="s">
        <v>33</v>
      </c>
      <c r="C301" s="85" t="s">
        <v>34</v>
      </c>
      <c r="D301" s="85" t="s">
        <v>169</v>
      </c>
      <c r="E301" s="85" t="s">
        <v>168</v>
      </c>
      <c r="F301" s="527"/>
      <c r="G301" s="527"/>
      <c r="H301" s="539" t="s">
        <v>167</v>
      </c>
      <c r="I301" s="539"/>
      <c r="J301" s="528" t="s">
        <v>166</v>
      </c>
      <c r="K301" s="528" t="s">
        <v>166</v>
      </c>
      <c r="L301" s="540">
        <v>0</v>
      </c>
    </row>
    <row r="302" spans="1:12" ht="24" x14ac:dyDescent="0.2">
      <c r="A302" s="525"/>
      <c r="B302" s="83" t="s">
        <v>4085</v>
      </c>
      <c r="C302" s="83" t="s">
        <v>4097</v>
      </c>
      <c r="D302" s="84">
        <v>43236</v>
      </c>
      <c r="E302" s="83" t="s">
        <v>4096</v>
      </c>
      <c r="F302" s="527"/>
      <c r="G302" s="527"/>
      <c r="H302" s="539"/>
      <c r="I302" s="539"/>
      <c r="J302" s="528"/>
      <c r="K302" s="528"/>
      <c r="L302" s="540"/>
    </row>
    <row r="303" spans="1:12" ht="24" x14ac:dyDescent="0.2">
      <c r="A303" s="525">
        <v>758</v>
      </c>
      <c r="B303" s="86" t="s">
        <v>23</v>
      </c>
      <c r="C303" s="85" t="s">
        <v>24</v>
      </c>
      <c r="D303" s="85" t="s">
        <v>175</v>
      </c>
      <c r="E303" s="85" t="s">
        <v>174</v>
      </c>
      <c r="F303" s="526" t="s">
        <v>18</v>
      </c>
      <c r="G303" s="526"/>
      <c r="H303" s="527"/>
      <c r="I303" s="527"/>
      <c r="J303" s="527"/>
      <c r="K303" s="527"/>
      <c r="L303" s="527"/>
    </row>
    <row r="304" spans="1:12" x14ac:dyDescent="0.2">
      <c r="A304" s="525"/>
      <c r="B304" s="528" t="s">
        <v>4087</v>
      </c>
      <c r="C304" s="529" t="s">
        <v>4095</v>
      </c>
      <c r="D304" s="543">
        <v>43236</v>
      </c>
      <c r="E304" s="528" t="s">
        <v>634</v>
      </c>
      <c r="F304" s="528" t="s">
        <v>4094</v>
      </c>
      <c r="G304" s="528"/>
      <c r="H304" s="539" t="s">
        <v>170</v>
      </c>
      <c r="I304" s="539"/>
      <c r="J304" s="83" t="s">
        <v>166</v>
      </c>
      <c r="K304" s="83" t="s">
        <v>9</v>
      </c>
      <c r="L304" s="87">
        <v>469.84</v>
      </c>
    </row>
    <row r="305" spans="1:12" x14ac:dyDescent="0.2">
      <c r="A305" s="525"/>
      <c r="B305" s="528"/>
      <c r="C305" s="529"/>
      <c r="D305" s="543"/>
      <c r="E305" s="528"/>
      <c r="F305" s="528"/>
      <c r="G305" s="528"/>
      <c r="H305" s="539" t="s">
        <v>56</v>
      </c>
      <c r="I305" s="539"/>
      <c r="J305" s="83" t="s">
        <v>166</v>
      </c>
      <c r="K305" s="83" t="s">
        <v>9</v>
      </c>
      <c r="L305" s="87">
        <v>1194.1000000000001</v>
      </c>
    </row>
    <row r="306" spans="1:12" ht="24" x14ac:dyDescent="0.2">
      <c r="A306" s="525"/>
      <c r="B306" s="86" t="s">
        <v>33</v>
      </c>
      <c r="C306" s="85" t="s">
        <v>34</v>
      </c>
      <c r="D306" s="85" t="s">
        <v>169</v>
      </c>
      <c r="E306" s="85" t="s">
        <v>168</v>
      </c>
      <c r="F306" s="527"/>
      <c r="G306" s="527"/>
      <c r="H306" s="539" t="s">
        <v>167</v>
      </c>
      <c r="I306" s="539"/>
      <c r="J306" s="528" t="s">
        <v>166</v>
      </c>
      <c r="K306" s="528" t="s">
        <v>9</v>
      </c>
      <c r="L306" s="540">
        <v>95.5</v>
      </c>
    </row>
    <row r="307" spans="1:12" ht="24" x14ac:dyDescent="0.2">
      <c r="A307" s="525"/>
      <c r="B307" s="83" t="s">
        <v>4085</v>
      </c>
      <c r="C307" s="83" t="s">
        <v>4094</v>
      </c>
      <c r="D307" s="84">
        <v>43239</v>
      </c>
      <c r="E307" s="83" t="s">
        <v>3496</v>
      </c>
      <c r="F307" s="527"/>
      <c r="G307" s="527"/>
      <c r="H307" s="539"/>
      <c r="I307" s="539"/>
      <c r="J307" s="528"/>
      <c r="K307" s="528"/>
      <c r="L307" s="540"/>
    </row>
    <row r="308" spans="1:12" ht="24" x14ac:dyDescent="0.2">
      <c r="A308" s="525">
        <v>759</v>
      </c>
      <c r="B308" s="86" t="s">
        <v>23</v>
      </c>
      <c r="C308" s="85" t="s">
        <v>24</v>
      </c>
      <c r="D308" s="85" t="s">
        <v>175</v>
      </c>
      <c r="E308" s="85" t="s">
        <v>174</v>
      </c>
      <c r="F308" s="526" t="s">
        <v>18</v>
      </c>
      <c r="G308" s="526"/>
      <c r="H308" s="527"/>
      <c r="I308" s="527"/>
      <c r="J308" s="527"/>
      <c r="K308" s="527"/>
      <c r="L308" s="527"/>
    </row>
    <row r="309" spans="1:12" x14ac:dyDescent="0.2">
      <c r="A309" s="525"/>
      <c r="B309" s="528" t="s">
        <v>4087</v>
      </c>
      <c r="C309" s="529" t="s">
        <v>4093</v>
      </c>
      <c r="D309" s="543">
        <v>43256</v>
      </c>
      <c r="E309" s="528" t="s">
        <v>864</v>
      </c>
      <c r="F309" s="528" t="s">
        <v>863</v>
      </c>
      <c r="G309" s="528"/>
      <c r="H309" s="539" t="s">
        <v>170</v>
      </c>
      <c r="I309" s="539"/>
      <c r="J309" s="83" t="s">
        <v>166</v>
      </c>
      <c r="K309" s="83" t="s">
        <v>9</v>
      </c>
      <c r="L309" s="87">
        <v>512.62</v>
      </c>
    </row>
    <row r="310" spans="1:12" x14ac:dyDescent="0.2">
      <c r="A310" s="525"/>
      <c r="B310" s="528"/>
      <c r="C310" s="529"/>
      <c r="D310" s="543"/>
      <c r="E310" s="528"/>
      <c r="F310" s="528"/>
      <c r="G310" s="528"/>
      <c r="H310" s="539" t="s">
        <v>56</v>
      </c>
      <c r="I310" s="539"/>
      <c r="J310" s="83" t="s">
        <v>166</v>
      </c>
      <c r="K310" s="83" t="s">
        <v>9</v>
      </c>
      <c r="L310" s="87">
        <v>1923.09</v>
      </c>
    </row>
    <row r="311" spans="1:12" ht="24" x14ac:dyDescent="0.2">
      <c r="A311" s="525"/>
      <c r="B311" s="86" t="s">
        <v>33</v>
      </c>
      <c r="C311" s="85" t="s">
        <v>34</v>
      </c>
      <c r="D311" s="85" t="s">
        <v>169</v>
      </c>
      <c r="E311" s="85" t="s">
        <v>168</v>
      </c>
      <c r="F311" s="527"/>
      <c r="G311" s="527"/>
      <c r="H311" s="539" t="s">
        <v>167</v>
      </c>
      <c r="I311" s="539"/>
      <c r="J311" s="528" t="s">
        <v>166</v>
      </c>
      <c r="K311" s="528" t="s">
        <v>166</v>
      </c>
      <c r="L311" s="540">
        <v>0</v>
      </c>
    </row>
    <row r="312" spans="1:12" ht="24" x14ac:dyDescent="0.2">
      <c r="A312" s="525"/>
      <c r="B312" s="83" t="s">
        <v>4085</v>
      </c>
      <c r="C312" s="83" t="s">
        <v>863</v>
      </c>
      <c r="D312" s="84">
        <v>43259</v>
      </c>
      <c r="E312" s="83" t="s">
        <v>4092</v>
      </c>
      <c r="F312" s="527"/>
      <c r="G312" s="527"/>
      <c r="H312" s="539"/>
      <c r="I312" s="539"/>
      <c r="J312" s="528"/>
      <c r="K312" s="528"/>
      <c r="L312" s="540"/>
    </row>
    <row r="313" spans="1:12" ht="24" x14ac:dyDescent="0.2">
      <c r="A313" s="525">
        <v>760</v>
      </c>
      <c r="B313" s="86" t="s">
        <v>23</v>
      </c>
      <c r="C313" s="85" t="s">
        <v>24</v>
      </c>
      <c r="D313" s="85" t="s">
        <v>175</v>
      </c>
      <c r="E313" s="85" t="s">
        <v>174</v>
      </c>
      <c r="F313" s="526" t="s">
        <v>18</v>
      </c>
      <c r="G313" s="526"/>
      <c r="H313" s="527"/>
      <c r="I313" s="527"/>
      <c r="J313" s="527"/>
      <c r="K313" s="527"/>
      <c r="L313" s="527"/>
    </row>
    <row r="314" spans="1:12" x14ac:dyDescent="0.2">
      <c r="A314" s="525"/>
      <c r="B314" s="528" t="s">
        <v>4087</v>
      </c>
      <c r="C314" s="529" t="s">
        <v>4091</v>
      </c>
      <c r="D314" s="543">
        <v>43260</v>
      </c>
      <c r="E314" s="528" t="s">
        <v>297</v>
      </c>
      <c r="F314" s="528" t="s">
        <v>4090</v>
      </c>
      <c r="G314" s="528"/>
      <c r="H314" s="539" t="s">
        <v>170</v>
      </c>
      <c r="I314" s="539"/>
      <c r="J314" s="83" t="s">
        <v>166</v>
      </c>
      <c r="K314" s="83" t="s">
        <v>166</v>
      </c>
      <c r="L314" s="87">
        <v>0</v>
      </c>
    </row>
    <row r="315" spans="1:12" x14ac:dyDescent="0.2">
      <c r="A315" s="525"/>
      <c r="B315" s="528"/>
      <c r="C315" s="529"/>
      <c r="D315" s="543"/>
      <c r="E315" s="528"/>
      <c r="F315" s="528"/>
      <c r="G315" s="528"/>
      <c r="H315" s="539" t="s">
        <v>56</v>
      </c>
      <c r="I315" s="539"/>
      <c r="J315" s="83" t="s">
        <v>166</v>
      </c>
      <c r="K315" s="83" t="s">
        <v>166</v>
      </c>
      <c r="L315" s="87">
        <v>0</v>
      </c>
    </row>
    <row r="316" spans="1:12" ht="24" x14ac:dyDescent="0.2">
      <c r="A316" s="525"/>
      <c r="B316" s="86" t="s">
        <v>33</v>
      </c>
      <c r="C316" s="85" t="s">
        <v>34</v>
      </c>
      <c r="D316" s="85" t="s">
        <v>169</v>
      </c>
      <c r="E316" s="85" t="s">
        <v>168</v>
      </c>
      <c r="F316" s="527"/>
      <c r="G316" s="527"/>
      <c r="H316" s="539" t="s">
        <v>167</v>
      </c>
      <c r="I316" s="539"/>
      <c r="J316" s="528" t="s">
        <v>166</v>
      </c>
      <c r="K316" s="528" t="s">
        <v>9</v>
      </c>
      <c r="L316" s="540">
        <v>350</v>
      </c>
    </row>
    <row r="317" spans="1:12" ht="24" x14ac:dyDescent="0.2">
      <c r="A317" s="525"/>
      <c r="B317" s="83" t="s">
        <v>4085</v>
      </c>
      <c r="C317" s="83" t="s">
        <v>4090</v>
      </c>
      <c r="D317" s="84">
        <v>43261</v>
      </c>
      <c r="E317" s="83" t="s">
        <v>4069</v>
      </c>
      <c r="F317" s="527"/>
      <c r="G317" s="527"/>
      <c r="H317" s="539"/>
      <c r="I317" s="539"/>
      <c r="J317" s="528"/>
      <c r="K317" s="528"/>
      <c r="L317" s="540"/>
    </row>
    <row r="318" spans="1:12" ht="24" x14ac:dyDescent="0.2">
      <c r="A318" s="525">
        <v>761</v>
      </c>
      <c r="B318" s="86" t="s">
        <v>23</v>
      </c>
      <c r="C318" s="85" t="s">
        <v>24</v>
      </c>
      <c r="D318" s="85" t="s">
        <v>175</v>
      </c>
      <c r="E318" s="85" t="s">
        <v>174</v>
      </c>
      <c r="F318" s="526" t="s">
        <v>18</v>
      </c>
      <c r="G318" s="526"/>
      <c r="H318" s="527"/>
      <c r="I318" s="527"/>
      <c r="J318" s="527"/>
      <c r="K318" s="527"/>
      <c r="L318" s="527"/>
    </row>
    <row r="319" spans="1:12" x14ac:dyDescent="0.2">
      <c r="A319" s="525"/>
      <c r="B319" s="528" t="s">
        <v>4087</v>
      </c>
      <c r="C319" s="529" t="s">
        <v>4089</v>
      </c>
      <c r="D319" s="543">
        <v>43294</v>
      </c>
      <c r="E319" s="528" t="s">
        <v>526</v>
      </c>
      <c r="F319" s="528" t="s">
        <v>4088</v>
      </c>
      <c r="G319" s="528"/>
      <c r="H319" s="539" t="s">
        <v>170</v>
      </c>
      <c r="I319" s="539"/>
      <c r="J319" s="83" t="s">
        <v>166</v>
      </c>
      <c r="K319" s="83" t="s">
        <v>9</v>
      </c>
      <c r="L319" s="87">
        <v>159</v>
      </c>
    </row>
    <row r="320" spans="1:12" x14ac:dyDescent="0.2">
      <c r="A320" s="525"/>
      <c r="B320" s="528"/>
      <c r="C320" s="529"/>
      <c r="D320" s="543"/>
      <c r="E320" s="528"/>
      <c r="F320" s="528"/>
      <c r="G320" s="528"/>
      <c r="H320" s="539" t="s">
        <v>56</v>
      </c>
      <c r="I320" s="539"/>
      <c r="J320" s="83" t="s">
        <v>166</v>
      </c>
      <c r="K320" s="83" t="s">
        <v>9</v>
      </c>
      <c r="L320" s="87">
        <v>278.39</v>
      </c>
    </row>
    <row r="321" spans="1:12" ht="24" x14ac:dyDescent="0.2">
      <c r="A321" s="525"/>
      <c r="B321" s="86" t="s">
        <v>33</v>
      </c>
      <c r="C321" s="85" t="s">
        <v>34</v>
      </c>
      <c r="D321" s="85" t="s">
        <v>169</v>
      </c>
      <c r="E321" s="85" t="s">
        <v>168</v>
      </c>
      <c r="F321" s="527"/>
      <c r="G321" s="527"/>
      <c r="H321" s="539" t="s">
        <v>167</v>
      </c>
      <c r="I321" s="539"/>
      <c r="J321" s="528" t="s">
        <v>166</v>
      </c>
      <c r="K321" s="528" t="s">
        <v>9</v>
      </c>
      <c r="L321" s="540">
        <v>184</v>
      </c>
    </row>
    <row r="322" spans="1:12" ht="24" x14ac:dyDescent="0.2">
      <c r="A322" s="525"/>
      <c r="B322" s="83" t="s">
        <v>4085</v>
      </c>
      <c r="C322" s="83" t="s">
        <v>4088</v>
      </c>
      <c r="D322" s="84">
        <v>43295</v>
      </c>
      <c r="E322" s="83" t="s">
        <v>1146</v>
      </c>
      <c r="F322" s="527"/>
      <c r="G322" s="527"/>
      <c r="H322" s="539"/>
      <c r="I322" s="539"/>
      <c r="J322" s="528"/>
      <c r="K322" s="528"/>
      <c r="L322" s="540"/>
    </row>
    <row r="323" spans="1:12" ht="24" x14ac:dyDescent="0.2">
      <c r="A323" s="525">
        <v>762</v>
      </c>
      <c r="B323" s="86" t="s">
        <v>23</v>
      </c>
      <c r="C323" s="85" t="s">
        <v>24</v>
      </c>
      <c r="D323" s="85" t="s">
        <v>175</v>
      </c>
      <c r="E323" s="85" t="s">
        <v>174</v>
      </c>
      <c r="F323" s="526" t="s">
        <v>18</v>
      </c>
      <c r="G323" s="526"/>
      <c r="H323" s="527"/>
      <c r="I323" s="527"/>
      <c r="J323" s="527"/>
      <c r="K323" s="527"/>
      <c r="L323" s="527"/>
    </row>
    <row r="324" spans="1:12" x14ac:dyDescent="0.2">
      <c r="A324" s="525"/>
      <c r="B324" s="528" t="s">
        <v>4087</v>
      </c>
      <c r="C324" s="529" t="s">
        <v>4086</v>
      </c>
      <c r="D324" s="543">
        <v>43300</v>
      </c>
      <c r="E324" s="528" t="s">
        <v>360</v>
      </c>
      <c r="F324" s="528" t="s">
        <v>4084</v>
      </c>
      <c r="G324" s="528"/>
      <c r="H324" s="539" t="s">
        <v>170</v>
      </c>
      <c r="I324" s="539"/>
      <c r="J324" s="83" t="s">
        <v>166</v>
      </c>
      <c r="K324" s="83" t="s">
        <v>9</v>
      </c>
      <c r="L324" s="87">
        <v>184.04</v>
      </c>
    </row>
    <row r="325" spans="1:12" x14ac:dyDescent="0.2">
      <c r="A325" s="525"/>
      <c r="B325" s="528"/>
      <c r="C325" s="529"/>
      <c r="D325" s="543"/>
      <c r="E325" s="528"/>
      <c r="F325" s="528"/>
      <c r="G325" s="528"/>
      <c r="H325" s="539" t="s">
        <v>56</v>
      </c>
      <c r="I325" s="539"/>
      <c r="J325" s="83" t="s">
        <v>166</v>
      </c>
      <c r="K325" s="83" t="s">
        <v>9</v>
      </c>
      <c r="L325" s="87">
        <v>490.6</v>
      </c>
    </row>
    <row r="326" spans="1:12" ht="24" x14ac:dyDescent="0.2">
      <c r="A326" s="525"/>
      <c r="B326" s="86" t="s">
        <v>33</v>
      </c>
      <c r="C326" s="85" t="s">
        <v>34</v>
      </c>
      <c r="D326" s="85" t="s">
        <v>169</v>
      </c>
      <c r="E326" s="85" t="s">
        <v>168</v>
      </c>
      <c r="F326" s="527"/>
      <c r="G326" s="527"/>
      <c r="H326" s="539" t="s">
        <v>167</v>
      </c>
      <c r="I326" s="539"/>
      <c r="J326" s="528" t="s">
        <v>166</v>
      </c>
      <c r="K326" s="528" t="s">
        <v>9</v>
      </c>
      <c r="L326" s="540">
        <v>95</v>
      </c>
    </row>
    <row r="327" spans="1:12" ht="24" x14ac:dyDescent="0.2">
      <c r="A327" s="525"/>
      <c r="B327" s="83" t="s">
        <v>4085</v>
      </c>
      <c r="C327" s="83" t="s">
        <v>4084</v>
      </c>
      <c r="D327" s="84">
        <v>43301</v>
      </c>
      <c r="E327" s="83" t="s">
        <v>3748</v>
      </c>
      <c r="F327" s="527"/>
      <c r="G327" s="527"/>
      <c r="H327" s="539"/>
      <c r="I327" s="539"/>
      <c r="J327" s="528"/>
      <c r="K327" s="528"/>
      <c r="L327" s="540"/>
    </row>
    <row r="328" spans="1:12" ht="24" x14ac:dyDescent="0.2">
      <c r="A328" s="525">
        <v>763</v>
      </c>
      <c r="B328" s="86" t="s">
        <v>23</v>
      </c>
      <c r="C328" s="85" t="s">
        <v>24</v>
      </c>
      <c r="D328" s="85" t="s">
        <v>175</v>
      </c>
      <c r="E328" s="85" t="s">
        <v>174</v>
      </c>
      <c r="F328" s="526" t="s">
        <v>18</v>
      </c>
      <c r="G328" s="526"/>
      <c r="H328" s="527"/>
      <c r="I328" s="527"/>
      <c r="J328" s="527"/>
      <c r="K328" s="527"/>
      <c r="L328" s="527"/>
    </row>
    <row r="329" spans="1:12" x14ac:dyDescent="0.2">
      <c r="A329" s="525"/>
      <c r="B329" s="528" t="s">
        <v>4083</v>
      </c>
      <c r="C329" s="529" t="s">
        <v>4082</v>
      </c>
      <c r="D329" s="543">
        <v>43340</v>
      </c>
      <c r="E329" s="528" t="s">
        <v>318</v>
      </c>
      <c r="F329" s="528" t="s">
        <v>1487</v>
      </c>
      <c r="G329" s="528"/>
      <c r="H329" s="539" t="s">
        <v>170</v>
      </c>
      <c r="I329" s="539"/>
      <c r="J329" s="83" t="s">
        <v>166</v>
      </c>
      <c r="K329" s="83" t="s">
        <v>9</v>
      </c>
      <c r="L329" s="87">
        <v>425.36</v>
      </c>
    </row>
    <row r="330" spans="1:12" x14ac:dyDescent="0.2">
      <c r="A330" s="525"/>
      <c r="B330" s="528"/>
      <c r="C330" s="529"/>
      <c r="D330" s="543"/>
      <c r="E330" s="528"/>
      <c r="F330" s="528"/>
      <c r="G330" s="528"/>
      <c r="H330" s="539" t="s">
        <v>56</v>
      </c>
      <c r="I330" s="539"/>
      <c r="J330" s="83" t="s">
        <v>166</v>
      </c>
      <c r="K330" s="83" t="s">
        <v>9</v>
      </c>
      <c r="L330" s="87">
        <v>2629.38</v>
      </c>
    </row>
    <row r="331" spans="1:12" ht="24" x14ac:dyDescent="0.2">
      <c r="A331" s="525"/>
      <c r="B331" s="86" t="s">
        <v>33</v>
      </c>
      <c r="C331" s="85" t="s">
        <v>34</v>
      </c>
      <c r="D331" s="85" t="s">
        <v>169</v>
      </c>
      <c r="E331" s="85" t="s">
        <v>168</v>
      </c>
      <c r="F331" s="527"/>
      <c r="G331" s="527"/>
      <c r="H331" s="539" t="s">
        <v>167</v>
      </c>
      <c r="I331" s="539"/>
      <c r="J331" s="528" t="s">
        <v>166</v>
      </c>
      <c r="K331" s="528" t="s">
        <v>9</v>
      </c>
      <c r="L331" s="540">
        <v>185.5</v>
      </c>
    </row>
    <row r="332" spans="1:12" ht="24" x14ac:dyDescent="0.2">
      <c r="A332" s="525"/>
      <c r="B332" s="83" t="s">
        <v>211</v>
      </c>
      <c r="C332" s="83" t="s">
        <v>1487</v>
      </c>
      <c r="D332" s="84">
        <v>43345</v>
      </c>
      <c r="E332" s="83" t="s">
        <v>1486</v>
      </c>
      <c r="F332" s="527"/>
      <c r="G332" s="527"/>
      <c r="H332" s="539"/>
      <c r="I332" s="539"/>
      <c r="J332" s="528"/>
      <c r="K332" s="528"/>
      <c r="L332" s="540"/>
    </row>
    <row r="333" spans="1:12" ht="24" x14ac:dyDescent="0.2">
      <c r="A333" s="525">
        <v>764</v>
      </c>
      <c r="B333" s="86" t="s">
        <v>23</v>
      </c>
      <c r="C333" s="85" t="s">
        <v>24</v>
      </c>
      <c r="D333" s="85" t="s">
        <v>175</v>
      </c>
      <c r="E333" s="85" t="s">
        <v>174</v>
      </c>
      <c r="F333" s="526" t="s">
        <v>18</v>
      </c>
      <c r="G333" s="526"/>
      <c r="H333" s="527"/>
      <c r="I333" s="527"/>
      <c r="J333" s="527"/>
      <c r="K333" s="527"/>
      <c r="L333" s="527"/>
    </row>
    <row r="334" spans="1:12" x14ac:dyDescent="0.2">
      <c r="A334" s="525"/>
      <c r="B334" s="528" t="s">
        <v>4081</v>
      </c>
      <c r="C334" s="529" t="s">
        <v>4080</v>
      </c>
      <c r="D334" s="543">
        <v>43337</v>
      </c>
      <c r="E334" s="528" t="s">
        <v>864</v>
      </c>
      <c r="F334" s="528" t="s">
        <v>4079</v>
      </c>
      <c r="G334" s="528"/>
      <c r="H334" s="539" t="s">
        <v>170</v>
      </c>
      <c r="I334" s="539"/>
      <c r="J334" s="83" t="s">
        <v>166</v>
      </c>
      <c r="K334" s="83" t="s">
        <v>9</v>
      </c>
      <c r="L334" s="87">
        <v>1678</v>
      </c>
    </row>
    <row r="335" spans="1:12" x14ac:dyDescent="0.2">
      <c r="A335" s="525"/>
      <c r="B335" s="528"/>
      <c r="C335" s="529"/>
      <c r="D335" s="543"/>
      <c r="E335" s="528"/>
      <c r="F335" s="528"/>
      <c r="G335" s="528"/>
      <c r="H335" s="539" t="s">
        <v>56</v>
      </c>
      <c r="I335" s="539"/>
      <c r="J335" s="83" t="s">
        <v>166</v>
      </c>
      <c r="K335" s="83" t="s">
        <v>9</v>
      </c>
      <c r="L335" s="87">
        <v>1090.3700000000001</v>
      </c>
    </row>
    <row r="336" spans="1:12" ht="24" x14ac:dyDescent="0.2">
      <c r="A336" s="525"/>
      <c r="B336" s="86" t="s">
        <v>33</v>
      </c>
      <c r="C336" s="85" t="s">
        <v>34</v>
      </c>
      <c r="D336" s="85" t="s">
        <v>169</v>
      </c>
      <c r="E336" s="85" t="s">
        <v>168</v>
      </c>
      <c r="F336" s="527"/>
      <c r="G336" s="527"/>
      <c r="H336" s="539" t="s">
        <v>167</v>
      </c>
      <c r="I336" s="539"/>
      <c r="J336" s="528" t="s">
        <v>166</v>
      </c>
      <c r="K336" s="528" t="s">
        <v>166</v>
      </c>
      <c r="L336" s="540">
        <v>0</v>
      </c>
    </row>
    <row r="337" spans="1:12" ht="24" x14ac:dyDescent="0.2">
      <c r="A337" s="525"/>
      <c r="B337" s="83" t="s">
        <v>269</v>
      </c>
      <c r="C337" s="83" t="s">
        <v>4079</v>
      </c>
      <c r="D337" s="84">
        <v>43343</v>
      </c>
      <c r="E337" s="83" t="s">
        <v>4078</v>
      </c>
      <c r="F337" s="527"/>
      <c r="G337" s="527"/>
      <c r="H337" s="539"/>
      <c r="I337" s="539"/>
      <c r="J337" s="528"/>
      <c r="K337" s="528"/>
      <c r="L337" s="540"/>
    </row>
    <row r="338" spans="1:12" ht="24" x14ac:dyDescent="0.2">
      <c r="A338" s="525">
        <v>765</v>
      </c>
      <c r="B338" s="86" t="s">
        <v>23</v>
      </c>
      <c r="C338" s="85" t="s">
        <v>24</v>
      </c>
      <c r="D338" s="85" t="s">
        <v>175</v>
      </c>
      <c r="E338" s="85" t="s">
        <v>174</v>
      </c>
      <c r="F338" s="526" t="s">
        <v>18</v>
      </c>
      <c r="G338" s="526"/>
      <c r="H338" s="527"/>
      <c r="I338" s="527"/>
      <c r="J338" s="527"/>
      <c r="K338" s="527"/>
      <c r="L338" s="527"/>
    </row>
    <row r="339" spans="1:12" x14ac:dyDescent="0.2">
      <c r="A339" s="525"/>
      <c r="B339" s="528" t="s">
        <v>4077</v>
      </c>
      <c r="C339" s="529" t="s">
        <v>4076</v>
      </c>
      <c r="D339" s="543">
        <v>43224</v>
      </c>
      <c r="E339" s="528" t="s">
        <v>689</v>
      </c>
      <c r="F339" s="528" t="s">
        <v>1023</v>
      </c>
      <c r="G339" s="528"/>
      <c r="H339" s="539" t="s">
        <v>170</v>
      </c>
      <c r="I339" s="539"/>
      <c r="J339" s="83" t="s">
        <v>166</v>
      </c>
      <c r="K339" s="83" t="s">
        <v>9</v>
      </c>
      <c r="L339" s="87">
        <v>1177</v>
      </c>
    </row>
    <row r="340" spans="1:12" x14ac:dyDescent="0.2">
      <c r="A340" s="525"/>
      <c r="B340" s="528"/>
      <c r="C340" s="529"/>
      <c r="D340" s="543"/>
      <c r="E340" s="528"/>
      <c r="F340" s="528"/>
      <c r="G340" s="528"/>
      <c r="H340" s="539" t="s">
        <v>56</v>
      </c>
      <c r="I340" s="539"/>
      <c r="J340" s="83" t="s">
        <v>166</v>
      </c>
      <c r="K340" s="83" t="s">
        <v>9</v>
      </c>
      <c r="L340" s="87">
        <v>360.07</v>
      </c>
    </row>
    <row r="341" spans="1:12" ht="24" x14ac:dyDescent="0.2">
      <c r="A341" s="525"/>
      <c r="B341" s="86" t="s">
        <v>33</v>
      </c>
      <c r="C341" s="85" t="s">
        <v>34</v>
      </c>
      <c r="D341" s="85" t="s">
        <v>169</v>
      </c>
      <c r="E341" s="85" t="s">
        <v>168</v>
      </c>
      <c r="F341" s="527"/>
      <c r="G341" s="527"/>
      <c r="H341" s="539" t="s">
        <v>167</v>
      </c>
      <c r="I341" s="539"/>
      <c r="J341" s="528" t="s">
        <v>166</v>
      </c>
      <c r="K341" s="528" t="s">
        <v>9</v>
      </c>
      <c r="L341" s="540">
        <v>790</v>
      </c>
    </row>
    <row r="342" spans="1:12" ht="24" x14ac:dyDescent="0.2">
      <c r="A342" s="525"/>
      <c r="B342" s="83" t="s">
        <v>211</v>
      </c>
      <c r="C342" s="83" t="s">
        <v>1023</v>
      </c>
      <c r="D342" s="84">
        <v>43228</v>
      </c>
      <c r="E342" s="83" t="s">
        <v>2313</v>
      </c>
      <c r="F342" s="527"/>
      <c r="G342" s="527"/>
      <c r="H342" s="539"/>
      <c r="I342" s="539"/>
      <c r="J342" s="528"/>
      <c r="K342" s="528"/>
      <c r="L342" s="540"/>
    </row>
    <row r="343" spans="1:12" ht="24" x14ac:dyDescent="0.2">
      <c r="A343" s="525">
        <v>766</v>
      </c>
      <c r="B343" s="86" t="s">
        <v>23</v>
      </c>
      <c r="C343" s="85" t="s">
        <v>24</v>
      </c>
      <c r="D343" s="85" t="s">
        <v>175</v>
      </c>
      <c r="E343" s="85" t="s">
        <v>174</v>
      </c>
      <c r="F343" s="526" t="s">
        <v>18</v>
      </c>
      <c r="G343" s="526"/>
      <c r="H343" s="527"/>
      <c r="I343" s="527"/>
      <c r="J343" s="527"/>
      <c r="K343" s="527"/>
      <c r="L343" s="527"/>
    </row>
    <row r="344" spans="1:12" x14ac:dyDescent="0.2">
      <c r="A344" s="525"/>
      <c r="B344" s="528" t="s">
        <v>4072</v>
      </c>
      <c r="C344" s="529" t="s">
        <v>4075</v>
      </c>
      <c r="D344" s="543">
        <v>43211</v>
      </c>
      <c r="E344" s="528" t="s">
        <v>641</v>
      </c>
      <c r="F344" s="528" t="s">
        <v>4074</v>
      </c>
      <c r="G344" s="528"/>
      <c r="H344" s="539" t="s">
        <v>170</v>
      </c>
      <c r="I344" s="539"/>
      <c r="J344" s="83" t="s">
        <v>166</v>
      </c>
      <c r="K344" s="83" t="s">
        <v>166</v>
      </c>
      <c r="L344" s="87">
        <v>0</v>
      </c>
    </row>
    <row r="345" spans="1:12" x14ac:dyDescent="0.2">
      <c r="A345" s="525"/>
      <c r="B345" s="528"/>
      <c r="C345" s="529"/>
      <c r="D345" s="543"/>
      <c r="E345" s="528"/>
      <c r="F345" s="528"/>
      <c r="G345" s="528"/>
      <c r="H345" s="539" t="s">
        <v>56</v>
      </c>
      <c r="I345" s="539"/>
      <c r="J345" s="83" t="s">
        <v>166</v>
      </c>
      <c r="K345" s="83" t="s">
        <v>9</v>
      </c>
      <c r="L345" s="87">
        <v>447</v>
      </c>
    </row>
    <row r="346" spans="1:12" ht="24" x14ac:dyDescent="0.2">
      <c r="A346" s="525"/>
      <c r="B346" s="86" t="s">
        <v>33</v>
      </c>
      <c r="C346" s="85" t="s">
        <v>34</v>
      </c>
      <c r="D346" s="85" t="s">
        <v>169</v>
      </c>
      <c r="E346" s="85" t="s">
        <v>168</v>
      </c>
      <c r="F346" s="527"/>
      <c r="G346" s="527"/>
      <c r="H346" s="539" t="s">
        <v>167</v>
      </c>
      <c r="I346" s="539"/>
      <c r="J346" s="528" t="s">
        <v>166</v>
      </c>
      <c r="K346" s="528" t="s">
        <v>9</v>
      </c>
      <c r="L346" s="540">
        <v>420</v>
      </c>
    </row>
    <row r="347" spans="1:12" ht="24" x14ac:dyDescent="0.2">
      <c r="A347" s="525"/>
      <c r="B347" s="83" t="s">
        <v>211</v>
      </c>
      <c r="C347" s="83" t="s">
        <v>4074</v>
      </c>
      <c r="D347" s="84">
        <v>43215</v>
      </c>
      <c r="E347" s="83" t="s">
        <v>4073</v>
      </c>
      <c r="F347" s="527"/>
      <c r="G347" s="527"/>
      <c r="H347" s="539"/>
      <c r="I347" s="539"/>
      <c r="J347" s="528"/>
      <c r="K347" s="528"/>
      <c r="L347" s="540"/>
    </row>
    <row r="348" spans="1:12" ht="24" x14ac:dyDescent="0.2">
      <c r="A348" s="525">
        <v>767</v>
      </c>
      <c r="B348" s="86" t="s">
        <v>23</v>
      </c>
      <c r="C348" s="85" t="s">
        <v>24</v>
      </c>
      <c r="D348" s="85" t="s">
        <v>175</v>
      </c>
      <c r="E348" s="85" t="s">
        <v>174</v>
      </c>
      <c r="F348" s="526" t="s">
        <v>18</v>
      </c>
      <c r="G348" s="526"/>
      <c r="H348" s="527"/>
      <c r="I348" s="527"/>
      <c r="J348" s="527"/>
      <c r="K348" s="527"/>
      <c r="L348" s="527"/>
    </row>
    <row r="349" spans="1:12" x14ac:dyDescent="0.2">
      <c r="A349" s="525"/>
      <c r="B349" s="528" t="s">
        <v>4072</v>
      </c>
      <c r="C349" s="529" t="s">
        <v>4071</v>
      </c>
      <c r="D349" s="543">
        <v>43260</v>
      </c>
      <c r="E349" s="528" t="s">
        <v>4070</v>
      </c>
      <c r="F349" s="528" t="s">
        <v>400</v>
      </c>
      <c r="G349" s="528"/>
      <c r="H349" s="539" t="s">
        <v>170</v>
      </c>
      <c r="I349" s="539"/>
      <c r="J349" s="83" t="s">
        <v>166</v>
      </c>
      <c r="K349" s="83" t="s">
        <v>166</v>
      </c>
      <c r="L349" s="87">
        <v>0</v>
      </c>
    </row>
    <row r="350" spans="1:12" x14ac:dyDescent="0.2">
      <c r="A350" s="525"/>
      <c r="B350" s="528"/>
      <c r="C350" s="529"/>
      <c r="D350" s="543"/>
      <c r="E350" s="528"/>
      <c r="F350" s="528"/>
      <c r="G350" s="528"/>
      <c r="H350" s="539" t="s">
        <v>56</v>
      </c>
      <c r="I350" s="539"/>
      <c r="J350" s="528" t="s">
        <v>9</v>
      </c>
      <c r="K350" s="528" t="s">
        <v>166</v>
      </c>
      <c r="L350" s="540">
        <v>260.39999999999998</v>
      </c>
    </row>
    <row r="351" spans="1:12" x14ac:dyDescent="0.2">
      <c r="A351" s="525"/>
      <c r="B351" s="528"/>
      <c r="C351" s="529"/>
      <c r="D351" s="543"/>
      <c r="E351" s="528"/>
      <c r="F351" s="528"/>
      <c r="G351" s="528"/>
      <c r="H351" s="539"/>
      <c r="I351" s="539"/>
      <c r="J351" s="528"/>
      <c r="K351" s="528"/>
      <c r="L351" s="540"/>
    </row>
    <row r="352" spans="1:12" ht="24" x14ac:dyDescent="0.2">
      <c r="A352" s="525"/>
      <c r="B352" s="86" t="s">
        <v>33</v>
      </c>
      <c r="C352" s="85" t="s">
        <v>34</v>
      </c>
      <c r="D352" s="85" t="s">
        <v>169</v>
      </c>
      <c r="E352" s="85" t="s">
        <v>168</v>
      </c>
      <c r="F352" s="527"/>
      <c r="G352" s="527"/>
      <c r="H352" s="539" t="s">
        <v>167</v>
      </c>
      <c r="I352" s="539"/>
      <c r="J352" s="528" t="s">
        <v>166</v>
      </c>
      <c r="K352" s="528" t="s">
        <v>9</v>
      </c>
      <c r="L352" s="540">
        <v>275</v>
      </c>
    </row>
    <row r="353" spans="1:12" ht="24" x14ac:dyDescent="0.2">
      <c r="A353" s="525"/>
      <c r="B353" s="83" t="s">
        <v>211</v>
      </c>
      <c r="C353" s="83" t="s">
        <v>400</v>
      </c>
      <c r="D353" s="84">
        <v>43261</v>
      </c>
      <c r="E353" s="83" t="s">
        <v>4069</v>
      </c>
      <c r="F353" s="527"/>
      <c r="G353" s="527"/>
      <c r="H353" s="539"/>
      <c r="I353" s="539"/>
      <c r="J353" s="528"/>
      <c r="K353" s="528"/>
      <c r="L353" s="540"/>
    </row>
    <row r="354" spans="1:12" ht="24" x14ac:dyDescent="0.2">
      <c r="A354" s="525">
        <v>768</v>
      </c>
      <c r="B354" s="86" t="s">
        <v>23</v>
      </c>
      <c r="C354" s="85" t="s">
        <v>24</v>
      </c>
      <c r="D354" s="85" t="s">
        <v>175</v>
      </c>
      <c r="E354" s="85" t="s">
        <v>174</v>
      </c>
      <c r="F354" s="526" t="s">
        <v>18</v>
      </c>
      <c r="G354" s="526"/>
      <c r="H354" s="527"/>
      <c r="I354" s="527"/>
      <c r="J354" s="527"/>
      <c r="K354" s="527"/>
      <c r="L354" s="527"/>
    </row>
    <row r="355" spans="1:12" x14ac:dyDescent="0.2">
      <c r="A355" s="525"/>
      <c r="B355" s="528" t="s">
        <v>4063</v>
      </c>
      <c r="C355" s="529" t="s">
        <v>4068</v>
      </c>
      <c r="D355" s="543">
        <v>43212</v>
      </c>
      <c r="E355" s="528" t="s">
        <v>284</v>
      </c>
      <c r="F355" s="528" t="s">
        <v>3514</v>
      </c>
      <c r="G355" s="528"/>
      <c r="H355" s="539" t="s">
        <v>170</v>
      </c>
      <c r="I355" s="539"/>
      <c r="J355" s="83" t="s">
        <v>166</v>
      </c>
      <c r="K355" s="83" t="s">
        <v>9</v>
      </c>
      <c r="L355" s="87">
        <v>54</v>
      </c>
    </row>
    <row r="356" spans="1:12" x14ac:dyDescent="0.2">
      <c r="A356" s="525"/>
      <c r="B356" s="528"/>
      <c r="C356" s="529"/>
      <c r="D356" s="543"/>
      <c r="E356" s="528"/>
      <c r="F356" s="528"/>
      <c r="G356" s="528"/>
      <c r="H356" s="539" t="s">
        <v>56</v>
      </c>
      <c r="I356" s="539"/>
      <c r="J356" s="83" t="s">
        <v>166</v>
      </c>
      <c r="K356" s="83" t="s">
        <v>9</v>
      </c>
      <c r="L356" s="87">
        <v>1116.72</v>
      </c>
    </row>
    <row r="357" spans="1:12" ht="24" x14ac:dyDescent="0.2">
      <c r="A357" s="525"/>
      <c r="B357" s="86" t="s">
        <v>33</v>
      </c>
      <c r="C357" s="85" t="s">
        <v>34</v>
      </c>
      <c r="D357" s="85" t="s">
        <v>169</v>
      </c>
      <c r="E357" s="85" t="s">
        <v>168</v>
      </c>
      <c r="F357" s="527"/>
      <c r="G357" s="527"/>
      <c r="H357" s="539" t="s">
        <v>167</v>
      </c>
      <c r="I357" s="539"/>
      <c r="J357" s="528" t="s">
        <v>166</v>
      </c>
      <c r="K357" s="528" t="s">
        <v>9</v>
      </c>
      <c r="L357" s="540">
        <v>159.03</v>
      </c>
    </row>
    <row r="358" spans="1:12" ht="24" x14ac:dyDescent="0.2">
      <c r="A358" s="525"/>
      <c r="B358" s="83" t="s">
        <v>269</v>
      </c>
      <c r="C358" s="83" t="s">
        <v>3514</v>
      </c>
      <c r="D358" s="84">
        <v>43214</v>
      </c>
      <c r="E358" s="83" t="s">
        <v>415</v>
      </c>
      <c r="F358" s="527"/>
      <c r="G358" s="527"/>
      <c r="H358" s="539"/>
      <c r="I358" s="539"/>
      <c r="J358" s="528"/>
      <c r="K358" s="528"/>
      <c r="L358" s="540"/>
    </row>
    <row r="359" spans="1:12" ht="24" x14ac:dyDescent="0.2">
      <c r="A359" s="525">
        <v>769</v>
      </c>
      <c r="B359" s="86" t="s">
        <v>23</v>
      </c>
      <c r="C359" s="85" t="s">
        <v>24</v>
      </c>
      <c r="D359" s="85" t="s">
        <v>175</v>
      </c>
      <c r="E359" s="85" t="s">
        <v>174</v>
      </c>
      <c r="F359" s="526" t="s">
        <v>18</v>
      </c>
      <c r="G359" s="526"/>
      <c r="H359" s="527"/>
      <c r="I359" s="527"/>
      <c r="J359" s="527"/>
      <c r="K359" s="527"/>
      <c r="L359" s="527"/>
    </row>
    <row r="360" spans="1:12" x14ac:dyDescent="0.2">
      <c r="A360" s="525"/>
      <c r="B360" s="528" t="s">
        <v>4063</v>
      </c>
      <c r="C360" s="529" t="s">
        <v>4067</v>
      </c>
      <c r="D360" s="543">
        <v>43216</v>
      </c>
      <c r="E360" s="528" t="s">
        <v>4066</v>
      </c>
      <c r="F360" s="528" t="s">
        <v>3864</v>
      </c>
      <c r="G360" s="528"/>
      <c r="H360" s="539" t="s">
        <v>170</v>
      </c>
      <c r="I360" s="539"/>
      <c r="J360" s="83" t="s">
        <v>166</v>
      </c>
      <c r="K360" s="83" t="s">
        <v>9</v>
      </c>
      <c r="L360" s="87">
        <v>378</v>
      </c>
    </row>
    <row r="361" spans="1:12" x14ac:dyDescent="0.2">
      <c r="A361" s="525"/>
      <c r="B361" s="528"/>
      <c r="C361" s="529"/>
      <c r="D361" s="543"/>
      <c r="E361" s="528"/>
      <c r="F361" s="528"/>
      <c r="G361" s="528"/>
      <c r="H361" s="539" t="s">
        <v>56</v>
      </c>
      <c r="I361" s="539"/>
      <c r="J361" s="83" t="s">
        <v>166</v>
      </c>
      <c r="K361" s="83" t="s">
        <v>166</v>
      </c>
      <c r="L361" s="87">
        <v>0</v>
      </c>
    </row>
    <row r="362" spans="1:12" ht="24" x14ac:dyDescent="0.2">
      <c r="A362" s="525"/>
      <c r="B362" s="86" t="s">
        <v>33</v>
      </c>
      <c r="C362" s="85" t="s">
        <v>34</v>
      </c>
      <c r="D362" s="85" t="s">
        <v>169</v>
      </c>
      <c r="E362" s="85" t="s">
        <v>168</v>
      </c>
      <c r="F362" s="527"/>
      <c r="G362" s="527"/>
      <c r="H362" s="539" t="s">
        <v>167</v>
      </c>
      <c r="I362" s="539"/>
      <c r="J362" s="528" t="s">
        <v>166</v>
      </c>
      <c r="K362" s="528" t="s">
        <v>9</v>
      </c>
      <c r="L362" s="540">
        <v>400</v>
      </c>
    </row>
    <row r="363" spans="1:12" ht="24" x14ac:dyDescent="0.2">
      <c r="A363" s="525"/>
      <c r="B363" s="83" t="s">
        <v>269</v>
      </c>
      <c r="C363" s="83" t="s">
        <v>3864</v>
      </c>
      <c r="D363" s="84">
        <v>43219</v>
      </c>
      <c r="E363" s="83" t="s">
        <v>1770</v>
      </c>
      <c r="F363" s="527"/>
      <c r="G363" s="527"/>
      <c r="H363" s="539"/>
      <c r="I363" s="539"/>
      <c r="J363" s="528"/>
      <c r="K363" s="528"/>
      <c r="L363" s="540"/>
    </row>
    <row r="364" spans="1:12" ht="24" x14ac:dyDescent="0.2">
      <c r="A364" s="525">
        <v>770</v>
      </c>
      <c r="B364" s="86" t="s">
        <v>23</v>
      </c>
      <c r="C364" s="85" t="s">
        <v>24</v>
      </c>
      <c r="D364" s="85" t="s">
        <v>175</v>
      </c>
      <c r="E364" s="85" t="s">
        <v>174</v>
      </c>
      <c r="F364" s="526" t="s">
        <v>18</v>
      </c>
      <c r="G364" s="526"/>
      <c r="H364" s="527"/>
      <c r="I364" s="527"/>
      <c r="J364" s="527"/>
      <c r="K364" s="527"/>
      <c r="L364" s="527"/>
    </row>
    <row r="365" spans="1:12" x14ac:dyDescent="0.2">
      <c r="A365" s="525"/>
      <c r="B365" s="528" t="s">
        <v>4063</v>
      </c>
      <c r="C365" s="529" t="s">
        <v>4065</v>
      </c>
      <c r="D365" s="543">
        <v>43251</v>
      </c>
      <c r="E365" s="528" t="s">
        <v>360</v>
      </c>
      <c r="F365" s="528" t="s">
        <v>357</v>
      </c>
      <c r="G365" s="528"/>
      <c r="H365" s="539" t="s">
        <v>170</v>
      </c>
      <c r="I365" s="539"/>
      <c r="J365" s="83" t="s">
        <v>166</v>
      </c>
      <c r="K365" s="83" t="s">
        <v>9</v>
      </c>
      <c r="L365" s="87">
        <v>273.88</v>
      </c>
    </row>
    <row r="366" spans="1:12" x14ac:dyDescent="0.2">
      <c r="A366" s="525"/>
      <c r="B366" s="528"/>
      <c r="C366" s="529"/>
      <c r="D366" s="543"/>
      <c r="E366" s="528"/>
      <c r="F366" s="528"/>
      <c r="G366" s="528"/>
      <c r="H366" s="539" t="s">
        <v>56</v>
      </c>
      <c r="I366" s="539"/>
      <c r="J366" s="528" t="s">
        <v>166</v>
      </c>
      <c r="K366" s="528" t="s">
        <v>9</v>
      </c>
      <c r="L366" s="540">
        <v>557.30000000000007</v>
      </c>
    </row>
    <row r="367" spans="1:12" x14ac:dyDescent="0.2">
      <c r="A367" s="525"/>
      <c r="B367" s="528"/>
      <c r="C367" s="529"/>
      <c r="D367" s="543"/>
      <c r="E367" s="528"/>
      <c r="F367" s="528"/>
      <c r="G367" s="528"/>
      <c r="H367" s="539"/>
      <c r="I367" s="539"/>
      <c r="J367" s="528"/>
      <c r="K367" s="528"/>
      <c r="L367" s="540"/>
    </row>
    <row r="368" spans="1:12" x14ac:dyDescent="0.2">
      <c r="A368" s="525"/>
      <c r="B368" s="528"/>
      <c r="C368" s="529"/>
      <c r="D368" s="543"/>
      <c r="E368" s="528"/>
      <c r="F368" s="528"/>
      <c r="G368" s="528"/>
      <c r="H368" s="539"/>
      <c r="I368" s="539"/>
      <c r="J368" s="528"/>
      <c r="K368" s="528"/>
      <c r="L368" s="540"/>
    </row>
    <row r="369" spans="1:12" ht="24" x14ac:dyDescent="0.2">
      <c r="A369" s="525"/>
      <c r="B369" s="86" t="s">
        <v>33</v>
      </c>
      <c r="C369" s="85" t="s">
        <v>34</v>
      </c>
      <c r="D369" s="85" t="s">
        <v>169</v>
      </c>
      <c r="E369" s="85" t="s">
        <v>168</v>
      </c>
      <c r="F369" s="527"/>
      <c r="G369" s="527"/>
      <c r="H369" s="539" t="s">
        <v>167</v>
      </c>
      <c r="I369" s="539"/>
      <c r="J369" s="528" t="s">
        <v>9</v>
      </c>
      <c r="K369" s="528" t="s">
        <v>166</v>
      </c>
      <c r="L369" s="540">
        <v>170</v>
      </c>
    </row>
    <row r="370" spans="1:12" ht="24" x14ac:dyDescent="0.2">
      <c r="A370" s="525"/>
      <c r="B370" s="83" t="s">
        <v>269</v>
      </c>
      <c r="C370" s="83" t="s">
        <v>357</v>
      </c>
      <c r="D370" s="84">
        <v>43253</v>
      </c>
      <c r="E370" s="83" t="s">
        <v>1149</v>
      </c>
      <c r="F370" s="527"/>
      <c r="G370" s="527"/>
      <c r="H370" s="539"/>
      <c r="I370" s="539"/>
      <c r="J370" s="528"/>
      <c r="K370" s="528"/>
      <c r="L370" s="540"/>
    </row>
    <row r="371" spans="1:12" ht="24" x14ac:dyDescent="0.2">
      <c r="A371" s="525">
        <v>771</v>
      </c>
      <c r="B371" s="86" t="s">
        <v>23</v>
      </c>
      <c r="C371" s="85" t="s">
        <v>24</v>
      </c>
      <c r="D371" s="85" t="s">
        <v>175</v>
      </c>
      <c r="E371" s="85" t="s">
        <v>174</v>
      </c>
      <c r="F371" s="526" t="s">
        <v>18</v>
      </c>
      <c r="G371" s="526"/>
      <c r="H371" s="527"/>
      <c r="I371" s="527"/>
      <c r="J371" s="527"/>
      <c r="K371" s="527"/>
      <c r="L371" s="527"/>
    </row>
    <row r="372" spans="1:12" x14ac:dyDescent="0.2">
      <c r="A372" s="525"/>
      <c r="B372" s="528" t="s">
        <v>4063</v>
      </c>
      <c r="C372" s="529" t="s">
        <v>4062</v>
      </c>
      <c r="D372" s="543">
        <v>43351</v>
      </c>
      <c r="E372" s="528" t="s">
        <v>2429</v>
      </c>
      <c r="F372" s="528" t="s">
        <v>4064</v>
      </c>
      <c r="G372" s="528"/>
      <c r="H372" s="539" t="s">
        <v>170</v>
      </c>
      <c r="I372" s="539"/>
      <c r="J372" s="83" t="s">
        <v>166</v>
      </c>
      <c r="K372" s="83" t="s">
        <v>9</v>
      </c>
      <c r="L372" s="87">
        <v>1659.72</v>
      </c>
    </row>
    <row r="373" spans="1:12" x14ac:dyDescent="0.2">
      <c r="A373" s="525"/>
      <c r="B373" s="528"/>
      <c r="C373" s="529"/>
      <c r="D373" s="543"/>
      <c r="E373" s="528"/>
      <c r="F373" s="528"/>
      <c r="G373" s="528"/>
      <c r="H373" s="539" t="s">
        <v>56</v>
      </c>
      <c r="I373" s="539"/>
      <c r="J373" s="528" t="s">
        <v>166</v>
      </c>
      <c r="K373" s="528" t="s">
        <v>9</v>
      </c>
      <c r="L373" s="540">
        <v>10263</v>
      </c>
    </row>
    <row r="374" spans="1:12" x14ac:dyDescent="0.2">
      <c r="A374" s="525"/>
      <c r="B374" s="528"/>
      <c r="C374" s="529"/>
      <c r="D374" s="543"/>
      <c r="E374" s="528"/>
      <c r="F374" s="528"/>
      <c r="G374" s="528"/>
      <c r="H374" s="539"/>
      <c r="I374" s="539"/>
      <c r="J374" s="528"/>
      <c r="K374" s="528"/>
      <c r="L374" s="540"/>
    </row>
    <row r="375" spans="1:12" ht="24" x14ac:dyDescent="0.2">
      <c r="A375" s="525"/>
      <c r="B375" s="86" t="s">
        <v>33</v>
      </c>
      <c r="C375" s="85" t="s">
        <v>34</v>
      </c>
      <c r="D375" s="85" t="s">
        <v>169</v>
      </c>
      <c r="E375" s="85" t="s">
        <v>168</v>
      </c>
      <c r="F375" s="527"/>
      <c r="G375" s="527"/>
      <c r="H375" s="539" t="s">
        <v>167</v>
      </c>
      <c r="I375" s="539"/>
      <c r="J375" s="528" t="s">
        <v>166</v>
      </c>
      <c r="K375" s="528" t="s">
        <v>9</v>
      </c>
      <c r="L375" s="540">
        <v>775</v>
      </c>
    </row>
    <row r="376" spans="1:12" ht="24" x14ac:dyDescent="0.2">
      <c r="A376" s="525"/>
      <c r="B376" s="83" t="s">
        <v>269</v>
      </c>
      <c r="C376" s="83" t="s">
        <v>4064</v>
      </c>
      <c r="D376" s="84">
        <v>43360</v>
      </c>
      <c r="E376" s="83" t="s">
        <v>4060</v>
      </c>
      <c r="F376" s="527"/>
      <c r="G376" s="527"/>
      <c r="H376" s="539"/>
      <c r="I376" s="539"/>
      <c r="J376" s="528"/>
      <c r="K376" s="528"/>
      <c r="L376" s="540"/>
    </row>
    <row r="377" spans="1:12" ht="24" x14ac:dyDescent="0.2">
      <c r="A377" s="525">
        <v>772</v>
      </c>
      <c r="B377" s="86" t="s">
        <v>23</v>
      </c>
      <c r="C377" s="85" t="s">
        <v>24</v>
      </c>
      <c r="D377" s="85" t="s">
        <v>175</v>
      </c>
      <c r="E377" s="85" t="s">
        <v>174</v>
      </c>
      <c r="F377" s="526" t="s">
        <v>18</v>
      </c>
      <c r="G377" s="526"/>
      <c r="H377" s="527"/>
      <c r="I377" s="527"/>
      <c r="J377" s="527"/>
      <c r="K377" s="527"/>
      <c r="L377" s="527"/>
    </row>
    <row r="378" spans="1:12" x14ac:dyDescent="0.2">
      <c r="A378" s="525"/>
      <c r="B378" s="528" t="s">
        <v>4063</v>
      </c>
      <c r="C378" s="529" t="s">
        <v>4062</v>
      </c>
      <c r="D378" s="543">
        <v>43351</v>
      </c>
      <c r="E378" s="528" t="s">
        <v>2429</v>
      </c>
      <c r="F378" s="528" t="s">
        <v>4061</v>
      </c>
      <c r="G378" s="528"/>
      <c r="H378" s="539" t="s">
        <v>170</v>
      </c>
      <c r="I378" s="539"/>
      <c r="J378" s="83" t="s">
        <v>166</v>
      </c>
      <c r="K378" s="83" t="s">
        <v>9</v>
      </c>
      <c r="L378" s="87">
        <v>505</v>
      </c>
    </row>
    <row r="379" spans="1:12" x14ac:dyDescent="0.2">
      <c r="A379" s="525"/>
      <c r="B379" s="528"/>
      <c r="C379" s="529"/>
      <c r="D379" s="543"/>
      <c r="E379" s="528"/>
      <c r="F379" s="528"/>
      <c r="G379" s="528"/>
      <c r="H379" s="539" t="s">
        <v>56</v>
      </c>
      <c r="I379" s="539"/>
      <c r="J379" s="528" t="s">
        <v>166</v>
      </c>
      <c r="K379" s="528" t="s">
        <v>166</v>
      </c>
      <c r="L379" s="540">
        <v>0</v>
      </c>
    </row>
    <row r="380" spans="1:12" x14ac:dyDescent="0.2">
      <c r="A380" s="525"/>
      <c r="B380" s="528"/>
      <c r="C380" s="529"/>
      <c r="D380" s="543"/>
      <c r="E380" s="528"/>
      <c r="F380" s="528"/>
      <c r="G380" s="528"/>
      <c r="H380" s="539"/>
      <c r="I380" s="539"/>
      <c r="J380" s="528"/>
      <c r="K380" s="528"/>
      <c r="L380" s="540"/>
    </row>
    <row r="381" spans="1:12" ht="24" x14ac:dyDescent="0.2">
      <c r="A381" s="525"/>
      <c r="B381" s="86" t="s">
        <v>33</v>
      </c>
      <c r="C381" s="85" t="s">
        <v>34</v>
      </c>
      <c r="D381" s="85" t="s">
        <v>169</v>
      </c>
      <c r="E381" s="85" t="s">
        <v>168</v>
      </c>
      <c r="F381" s="527"/>
      <c r="G381" s="527"/>
      <c r="H381" s="539" t="s">
        <v>167</v>
      </c>
      <c r="I381" s="539"/>
      <c r="J381" s="528" t="s">
        <v>166</v>
      </c>
      <c r="K381" s="528" t="s">
        <v>166</v>
      </c>
      <c r="L381" s="540">
        <v>0</v>
      </c>
    </row>
    <row r="382" spans="1:12" ht="24" x14ac:dyDescent="0.2">
      <c r="A382" s="525"/>
      <c r="B382" s="83" t="s">
        <v>269</v>
      </c>
      <c r="C382" s="83" t="s">
        <v>4061</v>
      </c>
      <c r="D382" s="84">
        <v>43360</v>
      </c>
      <c r="E382" s="83" t="s">
        <v>4060</v>
      </c>
      <c r="F382" s="527"/>
      <c r="G382" s="527"/>
      <c r="H382" s="539"/>
      <c r="I382" s="539"/>
      <c r="J382" s="528"/>
      <c r="K382" s="528"/>
      <c r="L382" s="540"/>
    </row>
    <row r="383" spans="1:12" ht="24" x14ac:dyDescent="0.2">
      <c r="A383" s="525">
        <v>773</v>
      </c>
      <c r="B383" s="86" t="s">
        <v>23</v>
      </c>
      <c r="C383" s="85" t="s">
        <v>24</v>
      </c>
      <c r="D383" s="85" t="s">
        <v>175</v>
      </c>
      <c r="E383" s="85" t="s">
        <v>174</v>
      </c>
      <c r="F383" s="526" t="s">
        <v>18</v>
      </c>
      <c r="G383" s="526"/>
      <c r="H383" s="527"/>
      <c r="I383" s="527"/>
      <c r="J383" s="527"/>
      <c r="K383" s="527"/>
      <c r="L383" s="527"/>
    </row>
    <row r="384" spans="1:12" x14ac:dyDescent="0.2">
      <c r="A384" s="525"/>
      <c r="B384" s="528" t="s">
        <v>4057</v>
      </c>
      <c r="C384" s="529" t="s">
        <v>4059</v>
      </c>
      <c r="D384" s="543">
        <v>43261</v>
      </c>
      <c r="E384" s="528" t="s">
        <v>297</v>
      </c>
      <c r="F384" s="528" t="s">
        <v>367</v>
      </c>
      <c r="G384" s="528"/>
      <c r="H384" s="539" t="s">
        <v>170</v>
      </c>
      <c r="I384" s="539"/>
      <c r="J384" s="83" t="s">
        <v>166</v>
      </c>
      <c r="K384" s="83" t="s">
        <v>9</v>
      </c>
      <c r="L384" s="87">
        <v>353.65</v>
      </c>
    </row>
    <row r="385" spans="1:12" x14ac:dyDescent="0.2">
      <c r="A385" s="525"/>
      <c r="B385" s="528"/>
      <c r="C385" s="529"/>
      <c r="D385" s="543"/>
      <c r="E385" s="528"/>
      <c r="F385" s="528"/>
      <c r="G385" s="528"/>
      <c r="H385" s="539" t="s">
        <v>56</v>
      </c>
      <c r="I385" s="539"/>
      <c r="J385" s="83" t="s">
        <v>166</v>
      </c>
      <c r="K385" s="83" t="s">
        <v>166</v>
      </c>
      <c r="L385" s="87">
        <v>0</v>
      </c>
    </row>
    <row r="386" spans="1:12" ht="24" x14ac:dyDescent="0.2">
      <c r="A386" s="525"/>
      <c r="B386" s="86" t="s">
        <v>33</v>
      </c>
      <c r="C386" s="85" t="s">
        <v>34</v>
      </c>
      <c r="D386" s="85" t="s">
        <v>169</v>
      </c>
      <c r="E386" s="85" t="s">
        <v>168</v>
      </c>
      <c r="F386" s="527"/>
      <c r="G386" s="527"/>
      <c r="H386" s="539" t="s">
        <v>167</v>
      </c>
      <c r="I386" s="539"/>
      <c r="J386" s="528" t="s">
        <v>166</v>
      </c>
      <c r="K386" s="528" t="s">
        <v>9</v>
      </c>
      <c r="L386" s="540">
        <v>849</v>
      </c>
    </row>
    <row r="387" spans="1:12" ht="24" x14ac:dyDescent="0.2">
      <c r="A387" s="525"/>
      <c r="B387" s="83" t="s">
        <v>211</v>
      </c>
      <c r="C387" s="83" t="s">
        <v>367</v>
      </c>
      <c r="D387" s="84">
        <v>43263</v>
      </c>
      <c r="E387" s="83" t="s">
        <v>4058</v>
      </c>
      <c r="F387" s="527"/>
      <c r="G387" s="527"/>
      <c r="H387" s="539"/>
      <c r="I387" s="539"/>
      <c r="J387" s="528"/>
      <c r="K387" s="528"/>
      <c r="L387" s="540"/>
    </row>
    <row r="388" spans="1:12" ht="24" x14ac:dyDescent="0.2">
      <c r="A388" s="525">
        <v>774</v>
      </c>
      <c r="B388" s="86" t="s">
        <v>23</v>
      </c>
      <c r="C388" s="85" t="s">
        <v>24</v>
      </c>
      <c r="D388" s="85" t="s">
        <v>175</v>
      </c>
      <c r="E388" s="85" t="s">
        <v>174</v>
      </c>
      <c r="F388" s="526" t="s">
        <v>18</v>
      </c>
      <c r="G388" s="526"/>
      <c r="H388" s="527"/>
      <c r="I388" s="527"/>
      <c r="J388" s="527"/>
      <c r="K388" s="527"/>
      <c r="L388" s="527"/>
    </row>
    <row r="389" spans="1:12" x14ac:dyDescent="0.2">
      <c r="A389" s="525"/>
      <c r="B389" s="528" t="s">
        <v>4057</v>
      </c>
      <c r="C389" s="529" t="s">
        <v>4056</v>
      </c>
      <c r="D389" s="543">
        <v>43269</v>
      </c>
      <c r="E389" s="528" t="s">
        <v>297</v>
      </c>
      <c r="F389" s="528" t="s">
        <v>367</v>
      </c>
      <c r="G389" s="528"/>
      <c r="H389" s="539" t="s">
        <v>170</v>
      </c>
      <c r="I389" s="539"/>
      <c r="J389" s="83" t="s">
        <v>166</v>
      </c>
      <c r="K389" s="83" t="s">
        <v>9</v>
      </c>
      <c r="L389" s="87">
        <v>376.54</v>
      </c>
    </row>
    <row r="390" spans="1:12" x14ac:dyDescent="0.2">
      <c r="A390" s="525"/>
      <c r="B390" s="528"/>
      <c r="C390" s="529"/>
      <c r="D390" s="543"/>
      <c r="E390" s="528"/>
      <c r="F390" s="528"/>
      <c r="G390" s="528"/>
      <c r="H390" s="539" t="s">
        <v>56</v>
      </c>
      <c r="I390" s="539"/>
      <c r="J390" s="83" t="s">
        <v>166</v>
      </c>
      <c r="K390" s="83" t="s">
        <v>166</v>
      </c>
      <c r="L390" s="87">
        <v>0</v>
      </c>
    </row>
    <row r="391" spans="1:12" ht="24" x14ac:dyDescent="0.2">
      <c r="A391" s="525"/>
      <c r="B391" s="86" t="s">
        <v>33</v>
      </c>
      <c r="C391" s="85" t="s">
        <v>34</v>
      </c>
      <c r="D391" s="85" t="s">
        <v>169</v>
      </c>
      <c r="E391" s="85" t="s">
        <v>168</v>
      </c>
      <c r="F391" s="527"/>
      <c r="G391" s="527"/>
      <c r="H391" s="539" t="s">
        <v>167</v>
      </c>
      <c r="I391" s="539"/>
      <c r="J391" s="528" t="s">
        <v>166</v>
      </c>
      <c r="K391" s="528" t="s">
        <v>9</v>
      </c>
      <c r="L391" s="540">
        <v>1299</v>
      </c>
    </row>
    <row r="392" spans="1:12" ht="24" x14ac:dyDescent="0.2">
      <c r="A392" s="525"/>
      <c r="B392" s="83" t="s">
        <v>211</v>
      </c>
      <c r="C392" s="83" t="s">
        <v>367</v>
      </c>
      <c r="D392" s="84">
        <v>43270</v>
      </c>
      <c r="E392" s="83" t="s">
        <v>4055</v>
      </c>
      <c r="F392" s="527"/>
      <c r="G392" s="527"/>
      <c r="H392" s="539"/>
      <c r="I392" s="539"/>
      <c r="J392" s="528"/>
      <c r="K392" s="528"/>
      <c r="L392" s="540"/>
    </row>
    <row r="393" spans="1:12" ht="24" x14ac:dyDescent="0.2">
      <c r="A393" s="525">
        <v>775</v>
      </c>
      <c r="B393" s="86" t="s">
        <v>23</v>
      </c>
      <c r="C393" s="85" t="s">
        <v>24</v>
      </c>
      <c r="D393" s="85" t="s">
        <v>175</v>
      </c>
      <c r="E393" s="85" t="s">
        <v>174</v>
      </c>
      <c r="F393" s="526" t="s">
        <v>18</v>
      </c>
      <c r="G393" s="526"/>
      <c r="H393" s="527"/>
      <c r="I393" s="527"/>
      <c r="J393" s="527"/>
      <c r="K393" s="527"/>
      <c r="L393" s="527"/>
    </row>
    <row r="394" spans="1:12" x14ac:dyDescent="0.2">
      <c r="A394" s="525"/>
      <c r="B394" s="528" t="s">
        <v>4054</v>
      </c>
      <c r="C394" s="529" t="s">
        <v>4053</v>
      </c>
      <c r="D394" s="543">
        <v>43259</v>
      </c>
      <c r="E394" s="528" t="s">
        <v>297</v>
      </c>
      <c r="F394" s="528" t="s">
        <v>4052</v>
      </c>
      <c r="G394" s="528"/>
      <c r="H394" s="539" t="s">
        <v>170</v>
      </c>
      <c r="I394" s="539"/>
      <c r="J394" s="83" t="s">
        <v>166</v>
      </c>
      <c r="K394" s="83" t="s">
        <v>9</v>
      </c>
      <c r="L394" s="87">
        <v>860</v>
      </c>
    </row>
    <row r="395" spans="1:12" x14ac:dyDescent="0.2">
      <c r="A395" s="525"/>
      <c r="B395" s="528"/>
      <c r="C395" s="529"/>
      <c r="D395" s="543"/>
      <c r="E395" s="528"/>
      <c r="F395" s="528"/>
      <c r="G395" s="528"/>
      <c r="H395" s="539" t="s">
        <v>56</v>
      </c>
      <c r="I395" s="539"/>
      <c r="J395" s="83" t="s">
        <v>166</v>
      </c>
      <c r="K395" s="83" t="s">
        <v>166</v>
      </c>
      <c r="L395" s="87">
        <v>0</v>
      </c>
    </row>
    <row r="396" spans="1:12" ht="24" x14ac:dyDescent="0.2">
      <c r="A396" s="525"/>
      <c r="B396" s="86" t="s">
        <v>33</v>
      </c>
      <c r="C396" s="85" t="s">
        <v>34</v>
      </c>
      <c r="D396" s="85" t="s">
        <v>169</v>
      </c>
      <c r="E396" s="85" t="s">
        <v>168</v>
      </c>
      <c r="F396" s="527"/>
      <c r="G396" s="527"/>
      <c r="H396" s="539" t="s">
        <v>167</v>
      </c>
      <c r="I396" s="539"/>
      <c r="J396" s="528" t="s">
        <v>166</v>
      </c>
      <c r="K396" s="528" t="s">
        <v>9</v>
      </c>
      <c r="L396" s="540">
        <v>243.62</v>
      </c>
    </row>
    <row r="397" spans="1:12" ht="24" x14ac:dyDescent="0.2">
      <c r="A397" s="525"/>
      <c r="B397" s="83" t="s">
        <v>211</v>
      </c>
      <c r="C397" s="83" t="s">
        <v>4052</v>
      </c>
      <c r="D397" s="84">
        <v>43263</v>
      </c>
      <c r="E397" s="83" t="s">
        <v>4051</v>
      </c>
      <c r="F397" s="527"/>
      <c r="G397" s="527"/>
      <c r="H397" s="539"/>
      <c r="I397" s="539"/>
      <c r="J397" s="528"/>
      <c r="K397" s="528"/>
      <c r="L397" s="540"/>
    </row>
    <row r="398" spans="1:12" ht="24" x14ac:dyDescent="0.2">
      <c r="A398" s="525">
        <v>776</v>
      </c>
      <c r="B398" s="86" t="s">
        <v>23</v>
      </c>
      <c r="C398" s="85" t="s">
        <v>24</v>
      </c>
      <c r="D398" s="85" t="s">
        <v>175</v>
      </c>
      <c r="E398" s="85" t="s">
        <v>174</v>
      </c>
      <c r="F398" s="526" t="s">
        <v>18</v>
      </c>
      <c r="G398" s="526"/>
      <c r="H398" s="527"/>
      <c r="I398" s="527"/>
      <c r="J398" s="527"/>
      <c r="K398" s="527"/>
      <c r="L398" s="527"/>
    </row>
    <row r="399" spans="1:12" x14ac:dyDescent="0.2">
      <c r="A399" s="525"/>
      <c r="B399" s="528" t="s">
        <v>4050</v>
      </c>
      <c r="C399" s="528" t="s">
        <v>4049</v>
      </c>
      <c r="D399" s="543">
        <v>43229</v>
      </c>
      <c r="E399" s="528" t="s">
        <v>3437</v>
      </c>
      <c r="F399" s="528" t="s">
        <v>4048</v>
      </c>
      <c r="G399" s="528"/>
      <c r="H399" s="539" t="s">
        <v>170</v>
      </c>
      <c r="I399" s="539"/>
      <c r="J399" s="83" t="s">
        <v>166</v>
      </c>
      <c r="K399" s="83" t="s">
        <v>9</v>
      </c>
      <c r="L399" s="87">
        <v>328.62</v>
      </c>
    </row>
    <row r="400" spans="1:12" x14ac:dyDescent="0.2">
      <c r="A400" s="525"/>
      <c r="B400" s="528"/>
      <c r="C400" s="528"/>
      <c r="D400" s="543"/>
      <c r="E400" s="528"/>
      <c r="F400" s="528"/>
      <c r="G400" s="528"/>
      <c r="H400" s="539" t="s">
        <v>56</v>
      </c>
      <c r="I400" s="539"/>
      <c r="J400" s="83" t="s">
        <v>166</v>
      </c>
      <c r="K400" s="83" t="s">
        <v>9</v>
      </c>
      <c r="L400" s="87">
        <v>251.6</v>
      </c>
    </row>
    <row r="401" spans="1:12" ht="24" x14ac:dyDescent="0.2">
      <c r="A401" s="525"/>
      <c r="B401" s="86" t="s">
        <v>33</v>
      </c>
      <c r="C401" s="85" t="s">
        <v>34</v>
      </c>
      <c r="D401" s="85" t="s">
        <v>169</v>
      </c>
      <c r="E401" s="85" t="s">
        <v>168</v>
      </c>
      <c r="F401" s="527"/>
      <c r="G401" s="527"/>
      <c r="H401" s="539" t="s">
        <v>167</v>
      </c>
      <c r="I401" s="539"/>
      <c r="J401" s="528" t="s">
        <v>166</v>
      </c>
      <c r="K401" s="528" t="s">
        <v>166</v>
      </c>
      <c r="L401" s="540">
        <v>0</v>
      </c>
    </row>
    <row r="402" spans="1:12" ht="24" x14ac:dyDescent="0.2">
      <c r="A402" s="525"/>
      <c r="B402" s="83" t="s">
        <v>488</v>
      </c>
      <c r="C402" s="83" t="s">
        <v>4048</v>
      </c>
      <c r="D402" s="84">
        <v>43231</v>
      </c>
      <c r="E402" s="83" t="s">
        <v>793</v>
      </c>
      <c r="F402" s="527"/>
      <c r="G402" s="527"/>
      <c r="H402" s="539"/>
      <c r="I402" s="539"/>
      <c r="J402" s="528"/>
      <c r="K402" s="528"/>
      <c r="L402" s="540"/>
    </row>
    <row r="403" spans="1:12" ht="24" x14ac:dyDescent="0.2">
      <c r="A403" s="525">
        <v>777</v>
      </c>
      <c r="B403" s="86" t="s">
        <v>23</v>
      </c>
      <c r="C403" s="85" t="s">
        <v>24</v>
      </c>
      <c r="D403" s="85" t="s">
        <v>175</v>
      </c>
      <c r="E403" s="85" t="s">
        <v>174</v>
      </c>
      <c r="F403" s="526" t="s">
        <v>18</v>
      </c>
      <c r="G403" s="526"/>
      <c r="H403" s="527"/>
      <c r="I403" s="527"/>
      <c r="J403" s="527"/>
      <c r="K403" s="527"/>
      <c r="L403" s="527"/>
    </row>
    <row r="404" spans="1:12" x14ac:dyDescent="0.2">
      <c r="A404" s="525"/>
      <c r="B404" s="528" t="s">
        <v>4047</v>
      </c>
      <c r="C404" s="528" t="s">
        <v>4046</v>
      </c>
      <c r="D404" s="543">
        <v>43201</v>
      </c>
      <c r="E404" s="528" t="s">
        <v>711</v>
      </c>
      <c r="F404" s="528" t="s">
        <v>4045</v>
      </c>
      <c r="G404" s="528"/>
      <c r="H404" s="539" t="s">
        <v>170</v>
      </c>
      <c r="I404" s="539"/>
      <c r="J404" s="83" t="s">
        <v>166</v>
      </c>
      <c r="K404" s="83" t="s">
        <v>9</v>
      </c>
      <c r="L404" s="87">
        <v>584</v>
      </c>
    </row>
    <row r="405" spans="1:12" x14ac:dyDescent="0.2">
      <c r="A405" s="525"/>
      <c r="B405" s="528"/>
      <c r="C405" s="528"/>
      <c r="D405" s="543"/>
      <c r="E405" s="528"/>
      <c r="F405" s="528"/>
      <c r="G405" s="528"/>
      <c r="H405" s="539" t="s">
        <v>56</v>
      </c>
      <c r="I405" s="539"/>
      <c r="J405" s="83" t="s">
        <v>166</v>
      </c>
      <c r="K405" s="83" t="s">
        <v>9</v>
      </c>
      <c r="L405" s="87">
        <v>3513.38</v>
      </c>
    </row>
    <row r="406" spans="1:12" ht="24" x14ac:dyDescent="0.2">
      <c r="A406" s="525"/>
      <c r="B406" s="86" t="s">
        <v>33</v>
      </c>
      <c r="C406" s="85" t="s">
        <v>34</v>
      </c>
      <c r="D406" s="85" t="s">
        <v>169</v>
      </c>
      <c r="E406" s="85" t="s">
        <v>168</v>
      </c>
      <c r="F406" s="527"/>
      <c r="G406" s="527"/>
      <c r="H406" s="539" t="s">
        <v>167</v>
      </c>
      <c r="I406" s="539"/>
      <c r="J406" s="528" t="s">
        <v>166</v>
      </c>
      <c r="K406" s="528" t="s">
        <v>9</v>
      </c>
      <c r="L406" s="540">
        <v>305</v>
      </c>
    </row>
    <row r="407" spans="1:12" ht="24" x14ac:dyDescent="0.2">
      <c r="A407" s="525"/>
      <c r="B407" s="83" t="s">
        <v>203</v>
      </c>
      <c r="C407" s="83" t="s">
        <v>4045</v>
      </c>
      <c r="D407" s="84">
        <v>43204</v>
      </c>
      <c r="E407" s="83" t="s">
        <v>3718</v>
      </c>
      <c r="F407" s="527"/>
      <c r="G407" s="527"/>
      <c r="H407" s="539"/>
      <c r="I407" s="539"/>
      <c r="J407" s="528"/>
      <c r="K407" s="528"/>
      <c r="L407" s="540"/>
    </row>
    <row r="408" spans="1:12" ht="24" x14ac:dyDescent="0.2">
      <c r="A408" s="525">
        <v>778</v>
      </c>
      <c r="B408" s="86" t="s">
        <v>23</v>
      </c>
      <c r="C408" s="85" t="s">
        <v>24</v>
      </c>
      <c r="D408" s="85" t="s">
        <v>175</v>
      </c>
      <c r="E408" s="85" t="s">
        <v>174</v>
      </c>
      <c r="F408" s="526" t="s">
        <v>18</v>
      </c>
      <c r="G408" s="526"/>
      <c r="H408" s="527"/>
      <c r="I408" s="527"/>
      <c r="J408" s="527"/>
      <c r="K408" s="527"/>
      <c r="L408" s="527"/>
    </row>
    <row r="409" spans="1:12" x14ac:dyDescent="0.2">
      <c r="A409" s="525"/>
      <c r="B409" s="528" t="s">
        <v>4044</v>
      </c>
      <c r="C409" s="529" t="s">
        <v>4043</v>
      </c>
      <c r="D409" s="543">
        <v>43361</v>
      </c>
      <c r="E409" s="528" t="s">
        <v>806</v>
      </c>
      <c r="F409" s="528" t="s">
        <v>805</v>
      </c>
      <c r="G409" s="528"/>
      <c r="H409" s="539" t="s">
        <v>170</v>
      </c>
      <c r="I409" s="539"/>
      <c r="J409" s="83" t="s">
        <v>166</v>
      </c>
      <c r="K409" s="83" t="s">
        <v>9</v>
      </c>
      <c r="L409" s="87">
        <v>167.36</v>
      </c>
    </row>
    <row r="410" spans="1:12" x14ac:dyDescent="0.2">
      <c r="A410" s="525"/>
      <c r="B410" s="528"/>
      <c r="C410" s="529"/>
      <c r="D410" s="543"/>
      <c r="E410" s="528"/>
      <c r="F410" s="528"/>
      <c r="G410" s="528"/>
      <c r="H410" s="539" t="s">
        <v>56</v>
      </c>
      <c r="I410" s="539"/>
      <c r="J410" s="83" t="s">
        <v>166</v>
      </c>
      <c r="K410" s="83" t="s">
        <v>9</v>
      </c>
      <c r="L410" s="87">
        <v>250.9</v>
      </c>
    </row>
    <row r="411" spans="1:12" ht="24" x14ac:dyDescent="0.2">
      <c r="A411" s="525"/>
      <c r="B411" s="86" t="s">
        <v>33</v>
      </c>
      <c r="C411" s="85" t="s">
        <v>34</v>
      </c>
      <c r="D411" s="85" t="s">
        <v>169</v>
      </c>
      <c r="E411" s="85" t="s">
        <v>168</v>
      </c>
      <c r="F411" s="527"/>
      <c r="G411" s="527"/>
      <c r="H411" s="539" t="s">
        <v>167</v>
      </c>
      <c r="I411" s="539"/>
      <c r="J411" s="528" t="s">
        <v>166</v>
      </c>
      <c r="K411" s="528" t="s">
        <v>166</v>
      </c>
      <c r="L411" s="540">
        <v>0</v>
      </c>
    </row>
    <row r="412" spans="1:12" ht="24" x14ac:dyDescent="0.2">
      <c r="A412" s="525"/>
      <c r="B412" s="83" t="s">
        <v>488</v>
      </c>
      <c r="C412" s="83" t="s">
        <v>805</v>
      </c>
      <c r="D412" s="84">
        <v>43362</v>
      </c>
      <c r="E412" s="83" t="s">
        <v>668</v>
      </c>
      <c r="F412" s="527"/>
      <c r="G412" s="527"/>
      <c r="H412" s="539"/>
      <c r="I412" s="539"/>
      <c r="J412" s="528"/>
      <c r="K412" s="528"/>
      <c r="L412" s="540"/>
    </row>
    <row r="413" spans="1:12" ht="24" x14ac:dyDescent="0.2">
      <c r="A413" s="525">
        <v>779</v>
      </c>
      <c r="B413" s="86" t="s">
        <v>23</v>
      </c>
      <c r="C413" s="85" t="s">
        <v>24</v>
      </c>
      <c r="D413" s="85" t="s">
        <v>175</v>
      </c>
      <c r="E413" s="85" t="s">
        <v>174</v>
      </c>
      <c r="F413" s="526" t="s">
        <v>18</v>
      </c>
      <c r="G413" s="526"/>
      <c r="H413" s="527"/>
      <c r="I413" s="527"/>
      <c r="J413" s="527"/>
      <c r="K413" s="527"/>
      <c r="L413" s="527"/>
    </row>
    <row r="414" spans="1:12" x14ac:dyDescent="0.2">
      <c r="A414" s="525"/>
      <c r="B414" s="528" t="s">
        <v>4042</v>
      </c>
      <c r="C414" s="528" t="s">
        <v>4041</v>
      </c>
      <c r="D414" s="543">
        <v>43272</v>
      </c>
      <c r="E414" s="528" t="s">
        <v>4040</v>
      </c>
      <c r="F414" s="528" t="s">
        <v>4039</v>
      </c>
      <c r="G414" s="528"/>
      <c r="H414" s="539" t="s">
        <v>170</v>
      </c>
      <c r="I414" s="539"/>
      <c r="J414" s="83" t="s">
        <v>166</v>
      </c>
      <c r="K414" s="83" t="s">
        <v>9</v>
      </c>
      <c r="L414" s="87">
        <v>320.07</v>
      </c>
    </row>
    <row r="415" spans="1:12" x14ac:dyDescent="0.2">
      <c r="A415" s="525"/>
      <c r="B415" s="528"/>
      <c r="C415" s="528"/>
      <c r="D415" s="543"/>
      <c r="E415" s="528"/>
      <c r="F415" s="528"/>
      <c r="G415" s="528"/>
      <c r="H415" s="539" t="s">
        <v>56</v>
      </c>
      <c r="I415" s="539"/>
      <c r="J415" s="83" t="s">
        <v>166</v>
      </c>
      <c r="K415" s="83" t="s">
        <v>9</v>
      </c>
      <c r="L415" s="87">
        <v>265.95999999999998</v>
      </c>
    </row>
    <row r="416" spans="1:12" ht="24" x14ac:dyDescent="0.2">
      <c r="A416" s="525"/>
      <c r="B416" s="86" t="s">
        <v>33</v>
      </c>
      <c r="C416" s="85" t="s">
        <v>34</v>
      </c>
      <c r="D416" s="85" t="s">
        <v>169</v>
      </c>
      <c r="E416" s="85" t="s">
        <v>168</v>
      </c>
      <c r="F416" s="527"/>
      <c r="G416" s="527"/>
      <c r="H416" s="539" t="s">
        <v>167</v>
      </c>
      <c r="I416" s="539"/>
      <c r="J416" s="528" t="s">
        <v>166</v>
      </c>
      <c r="K416" s="528" t="s">
        <v>166</v>
      </c>
      <c r="L416" s="540">
        <v>0</v>
      </c>
    </row>
    <row r="417" spans="1:12" ht="36" x14ac:dyDescent="0.2">
      <c r="A417" s="525"/>
      <c r="B417" s="83" t="s">
        <v>1062</v>
      </c>
      <c r="C417" s="83" t="s">
        <v>4039</v>
      </c>
      <c r="D417" s="84">
        <v>43275</v>
      </c>
      <c r="E417" s="83" t="s">
        <v>1299</v>
      </c>
      <c r="F417" s="527"/>
      <c r="G417" s="527"/>
      <c r="H417" s="539"/>
      <c r="I417" s="539"/>
      <c r="J417" s="528"/>
      <c r="K417" s="528"/>
      <c r="L417" s="540"/>
    </row>
    <row r="418" spans="1:12" ht="24" x14ac:dyDescent="0.2">
      <c r="A418" s="525">
        <v>780</v>
      </c>
      <c r="B418" s="86" t="s">
        <v>23</v>
      </c>
      <c r="C418" s="85" t="s">
        <v>24</v>
      </c>
      <c r="D418" s="85" t="s">
        <v>175</v>
      </c>
      <c r="E418" s="85" t="s">
        <v>174</v>
      </c>
      <c r="F418" s="526" t="s">
        <v>18</v>
      </c>
      <c r="G418" s="526"/>
      <c r="H418" s="527"/>
      <c r="I418" s="527"/>
      <c r="J418" s="527"/>
      <c r="K418" s="527"/>
      <c r="L418" s="527"/>
    </row>
    <row r="419" spans="1:12" x14ac:dyDescent="0.2">
      <c r="A419" s="525"/>
      <c r="B419" s="528" t="s">
        <v>4028</v>
      </c>
      <c r="C419" s="529" t="s">
        <v>4038</v>
      </c>
      <c r="D419" s="543">
        <v>43198</v>
      </c>
      <c r="E419" s="528" t="s">
        <v>455</v>
      </c>
      <c r="F419" s="528" t="s">
        <v>4037</v>
      </c>
      <c r="G419" s="528"/>
      <c r="H419" s="539" t="s">
        <v>170</v>
      </c>
      <c r="I419" s="539"/>
      <c r="J419" s="83" t="s">
        <v>166</v>
      </c>
      <c r="K419" s="83" t="s">
        <v>9</v>
      </c>
      <c r="L419" s="87">
        <v>393</v>
      </c>
    </row>
    <row r="420" spans="1:12" x14ac:dyDescent="0.2">
      <c r="A420" s="525"/>
      <c r="B420" s="528"/>
      <c r="C420" s="529"/>
      <c r="D420" s="543"/>
      <c r="E420" s="528"/>
      <c r="F420" s="528"/>
      <c r="G420" s="528"/>
      <c r="H420" s="539" t="s">
        <v>56</v>
      </c>
      <c r="I420" s="539"/>
      <c r="J420" s="83" t="s">
        <v>166</v>
      </c>
      <c r="K420" s="83" t="s">
        <v>9</v>
      </c>
      <c r="L420" s="87">
        <v>288.60000000000002</v>
      </c>
    </row>
    <row r="421" spans="1:12" ht="24" x14ac:dyDescent="0.2">
      <c r="A421" s="525"/>
      <c r="B421" s="86" t="s">
        <v>33</v>
      </c>
      <c r="C421" s="85" t="s">
        <v>34</v>
      </c>
      <c r="D421" s="85" t="s">
        <v>169</v>
      </c>
      <c r="E421" s="85" t="s">
        <v>168</v>
      </c>
      <c r="F421" s="527"/>
      <c r="G421" s="527"/>
      <c r="H421" s="539" t="s">
        <v>167</v>
      </c>
      <c r="I421" s="539"/>
      <c r="J421" s="528" t="s">
        <v>166</v>
      </c>
      <c r="K421" s="528" t="s">
        <v>9</v>
      </c>
      <c r="L421" s="540">
        <v>70</v>
      </c>
    </row>
    <row r="422" spans="1:12" ht="24" x14ac:dyDescent="0.2">
      <c r="A422" s="525"/>
      <c r="B422" s="83" t="s">
        <v>211</v>
      </c>
      <c r="C422" s="83" t="s">
        <v>4037</v>
      </c>
      <c r="D422" s="84">
        <v>43200</v>
      </c>
      <c r="E422" s="83" t="s">
        <v>1693</v>
      </c>
      <c r="F422" s="527"/>
      <c r="G422" s="527"/>
      <c r="H422" s="539"/>
      <c r="I422" s="539"/>
      <c r="J422" s="528"/>
      <c r="K422" s="528"/>
      <c r="L422" s="540"/>
    </row>
    <row r="423" spans="1:12" ht="24" x14ac:dyDescent="0.2">
      <c r="A423" s="525">
        <v>781</v>
      </c>
      <c r="B423" s="86" t="s">
        <v>23</v>
      </c>
      <c r="C423" s="85" t="s">
        <v>24</v>
      </c>
      <c r="D423" s="85" t="s">
        <v>175</v>
      </c>
      <c r="E423" s="85" t="s">
        <v>174</v>
      </c>
      <c r="F423" s="526" t="s">
        <v>18</v>
      </c>
      <c r="G423" s="526"/>
      <c r="H423" s="527"/>
      <c r="I423" s="527"/>
      <c r="J423" s="527"/>
      <c r="K423" s="527"/>
      <c r="L423" s="527"/>
    </row>
    <row r="424" spans="1:12" x14ac:dyDescent="0.2">
      <c r="A424" s="525"/>
      <c r="B424" s="528" t="s">
        <v>4028</v>
      </c>
      <c r="C424" s="529" t="s">
        <v>4036</v>
      </c>
      <c r="D424" s="543">
        <v>43242</v>
      </c>
      <c r="E424" s="528" t="s">
        <v>689</v>
      </c>
      <c r="F424" s="528" t="s">
        <v>3545</v>
      </c>
      <c r="G424" s="528"/>
      <c r="H424" s="539" t="s">
        <v>170</v>
      </c>
      <c r="I424" s="539"/>
      <c r="J424" s="83" t="s">
        <v>166</v>
      </c>
      <c r="K424" s="83" t="s">
        <v>9</v>
      </c>
      <c r="L424" s="87">
        <v>334</v>
      </c>
    </row>
    <row r="425" spans="1:12" x14ac:dyDescent="0.2">
      <c r="A425" s="525"/>
      <c r="B425" s="528"/>
      <c r="C425" s="529"/>
      <c r="D425" s="543"/>
      <c r="E425" s="528"/>
      <c r="F425" s="528"/>
      <c r="G425" s="528"/>
      <c r="H425" s="539" t="s">
        <v>56</v>
      </c>
      <c r="I425" s="539"/>
      <c r="J425" s="83" t="s">
        <v>166</v>
      </c>
      <c r="K425" s="83" t="s">
        <v>9</v>
      </c>
      <c r="L425" s="87">
        <v>594.06000000000006</v>
      </c>
    </row>
    <row r="426" spans="1:12" ht="24" x14ac:dyDescent="0.2">
      <c r="A426" s="525"/>
      <c r="B426" s="86" t="s">
        <v>33</v>
      </c>
      <c r="C426" s="85" t="s">
        <v>34</v>
      </c>
      <c r="D426" s="85" t="s">
        <v>169</v>
      </c>
      <c r="E426" s="85" t="s">
        <v>168</v>
      </c>
      <c r="F426" s="527"/>
      <c r="G426" s="527"/>
      <c r="H426" s="539" t="s">
        <v>167</v>
      </c>
      <c r="I426" s="539"/>
      <c r="J426" s="528" t="s">
        <v>166</v>
      </c>
      <c r="K426" s="528" t="s">
        <v>9</v>
      </c>
      <c r="L426" s="540">
        <v>40</v>
      </c>
    </row>
    <row r="427" spans="1:12" ht="24" x14ac:dyDescent="0.2">
      <c r="A427" s="525"/>
      <c r="B427" s="83" t="s">
        <v>211</v>
      </c>
      <c r="C427" s="83" t="s">
        <v>3545</v>
      </c>
      <c r="D427" s="84">
        <v>43248</v>
      </c>
      <c r="E427" s="83" t="s">
        <v>4035</v>
      </c>
      <c r="F427" s="527"/>
      <c r="G427" s="527"/>
      <c r="H427" s="539"/>
      <c r="I427" s="539"/>
      <c r="J427" s="528"/>
      <c r="K427" s="528"/>
      <c r="L427" s="540"/>
    </row>
    <row r="428" spans="1:12" ht="24" x14ac:dyDescent="0.2">
      <c r="A428" s="525">
        <v>782</v>
      </c>
      <c r="B428" s="86" t="s">
        <v>23</v>
      </c>
      <c r="C428" s="85" t="s">
        <v>24</v>
      </c>
      <c r="D428" s="85" t="s">
        <v>175</v>
      </c>
      <c r="E428" s="85" t="s">
        <v>174</v>
      </c>
      <c r="F428" s="526" t="s">
        <v>18</v>
      </c>
      <c r="G428" s="526"/>
      <c r="H428" s="527"/>
      <c r="I428" s="527"/>
      <c r="J428" s="527"/>
      <c r="K428" s="527"/>
      <c r="L428" s="527"/>
    </row>
    <row r="429" spans="1:12" x14ac:dyDescent="0.2">
      <c r="A429" s="525"/>
      <c r="B429" s="528" t="s">
        <v>4028</v>
      </c>
      <c r="C429" s="529" t="s">
        <v>4034</v>
      </c>
      <c r="D429" s="543">
        <v>43270</v>
      </c>
      <c r="E429" s="528" t="s">
        <v>568</v>
      </c>
      <c r="F429" s="528" t="s">
        <v>4033</v>
      </c>
      <c r="G429" s="528"/>
      <c r="H429" s="539" t="s">
        <v>170</v>
      </c>
      <c r="I429" s="539"/>
      <c r="J429" s="83" t="s">
        <v>166</v>
      </c>
      <c r="K429" s="83" t="s">
        <v>9</v>
      </c>
      <c r="L429" s="87">
        <v>595</v>
      </c>
    </row>
    <row r="430" spans="1:12" x14ac:dyDescent="0.2">
      <c r="A430" s="525"/>
      <c r="B430" s="528"/>
      <c r="C430" s="529"/>
      <c r="D430" s="543"/>
      <c r="E430" s="528"/>
      <c r="F430" s="528"/>
      <c r="G430" s="528"/>
      <c r="H430" s="539" t="s">
        <v>56</v>
      </c>
      <c r="I430" s="539"/>
      <c r="J430" s="83" t="s">
        <v>166</v>
      </c>
      <c r="K430" s="83" t="s">
        <v>9</v>
      </c>
      <c r="L430" s="87">
        <v>1800</v>
      </c>
    </row>
    <row r="431" spans="1:12" ht="24" x14ac:dyDescent="0.2">
      <c r="A431" s="525"/>
      <c r="B431" s="86" t="s">
        <v>33</v>
      </c>
      <c r="C431" s="85" t="s">
        <v>34</v>
      </c>
      <c r="D431" s="85" t="s">
        <v>169</v>
      </c>
      <c r="E431" s="85" t="s">
        <v>168</v>
      </c>
      <c r="F431" s="527"/>
      <c r="G431" s="527"/>
      <c r="H431" s="539" t="s">
        <v>167</v>
      </c>
      <c r="I431" s="539"/>
      <c r="J431" s="528" t="s">
        <v>166</v>
      </c>
      <c r="K431" s="528" t="s">
        <v>166</v>
      </c>
      <c r="L431" s="540">
        <v>0</v>
      </c>
    </row>
    <row r="432" spans="1:12" ht="24" x14ac:dyDescent="0.2">
      <c r="A432" s="525"/>
      <c r="B432" s="83" t="s">
        <v>211</v>
      </c>
      <c r="C432" s="83" t="s">
        <v>4033</v>
      </c>
      <c r="D432" s="84">
        <v>43276</v>
      </c>
      <c r="E432" s="83" t="s">
        <v>4032</v>
      </c>
      <c r="F432" s="527"/>
      <c r="G432" s="527"/>
      <c r="H432" s="539"/>
      <c r="I432" s="539"/>
      <c r="J432" s="528"/>
      <c r="K432" s="528"/>
      <c r="L432" s="540"/>
    </row>
    <row r="433" spans="1:12" ht="24" x14ac:dyDescent="0.2">
      <c r="A433" s="525">
        <v>783</v>
      </c>
      <c r="B433" s="86" t="s">
        <v>23</v>
      </c>
      <c r="C433" s="85" t="s">
        <v>24</v>
      </c>
      <c r="D433" s="85" t="s">
        <v>175</v>
      </c>
      <c r="E433" s="85" t="s">
        <v>174</v>
      </c>
      <c r="F433" s="526" t="s">
        <v>18</v>
      </c>
      <c r="G433" s="526"/>
      <c r="H433" s="527"/>
      <c r="I433" s="527"/>
      <c r="J433" s="527"/>
      <c r="K433" s="527"/>
      <c r="L433" s="527"/>
    </row>
    <row r="434" spans="1:12" x14ac:dyDescent="0.2">
      <c r="A434" s="525"/>
      <c r="B434" s="528" t="s">
        <v>4028</v>
      </c>
      <c r="C434" s="529" t="s">
        <v>4031</v>
      </c>
      <c r="D434" s="543">
        <v>43286</v>
      </c>
      <c r="E434" s="528" t="s">
        <v>2779</v>
      </c>
      <c r="F434" s="528" t="s">
        <v>2204</v>
      </c>
      <c r="G434" s="528"/>
      <c r="H434" s="539" t="s">
        <v>170</v>
      </c>
      <c r="I434" s="539"/>
      <c r="J434" s="83" t="s">
        <v>166</v>
      </c>
      <c r="K434" s="83" t="s">
        <v>9</v>
      </c>
      <c r="L434" s="87">
        <v>395</v>
      </c>
    </row>
    <row r="435" spans="1:12" x14ac:dyDescent="0.2">
      <c r="A435" s="525"/>
      <c r="B435" s="528"/>
      <c r="C435" s="529"/>
      <c r="D435" s="543"/>
      <c r="E435" s="528"/>
      <c r="F435" s="528"/>
      <c r="G435" s="528"/>
      <c r="H435" s="539" t="s">
        <v>56</v>
      </c>
      <c r="I435" s="539"/>
      <c r="J435" s="83" t="s">
        <v>166</v>
      </c>
      <c r="K435" s="83" t="s">
        <v>166</v>
      </c>
      <c r="L435" s="87">
        <v>0</v>
      </c>
    </row>
    <row r="436" spans="1:12" ht="24" x14ac:dyDescent="0.2">
      <c r="A436" s="525"/>
      <c r="B436" s="86" t="s">
        <v>33</v>
      </c>
      <c r="C436" s="85" t="s">
        <v>34</v>
      </c>
      <c r="D436" s="85" t="s">
        <v>169</v>
      </c>
      <c r="E436" s="85" t="s">
        <v>168</v>
      </c>
      <c r="F436" s="527"/>
      <c r="G436" s="527"/>
      <c r="H436" s="539" t="s">
        <v>167</v>
      </c>
      <c r="I436" s="539"/>
      <c r="J436" s="528" t="s">
        <v>166</v>
      </c>
      <c r="K436" s="528" t="s">
        <v>166</v>
      </c>
      <c r="L436" s="540">
        <v>0</v>
      </c>
    </row>
    <row r="437" spans="1:12" ht="24" x14ac:dyDescent="0.2">
      <c r="A437" s="525"/>
      <c r="B437" s="83" t="s">
        <v>211</v>
      </c>
      <c r="C437" s="83" t="s">
        <v>2204</v>
      </c>
      <c r="D437" s="84">
        <v>43288</v>
      </c>
      <c r="E437" s="83" t="s">
        <v>4030</v>
      </c>
      <c r="F437" s="527"/>
      <c r="G437" s="527"/>
      <c r="H437" s="539"/>
      <c r="I437" s="539"/>
      <c r="J437" s="528"/>
      <c r="K437" s="528"/>
      <c r="L437" s="540"/>
    </row>
    <row r="438" spans="1:12" ht="24" x14ac:dyDescent="0.2">
      <c r="A438" s="525">
        <v>784</v>
      </c>
      <c r="B438" s="86" t="s">
        <v>23</v>
      </c>
      <c r="C438" s="85" t="s">
        <v>24</v>
      </c>
      <c r="D438" s="85" t="s">
        <v>175</v>
      </c>
      <c r="E438" s="85" t="s">
        <v>174</v>
      </c>
      <c r="F438" s="526" t="s">
        <v>18</v>
      </c>
      <c r="G438" s="526"/>
      <c r="H438" s="527"/>
      <c r="I438" s="527"/>
      <c r="J438" s="527"/>
      <c r="K438" s="527"/>
      <c r="L438" s="527"/>
    </row>
    <row r="439" spans="1:12" x14ac:dyDescent="0.2">
      <c r="A439" s="525"/>
      <c r="B439" s="528" t="s">
        <v>4028</v>
      </c>
      <c r="C439" s="529" t="s">
        <v>4027</v>
      </c>
      <c r="D439" s="543">
        <v>43311</v>
      </c>
      <c r="E439" s="528" t="s">
        <v>2861</v>
      </c>
      <c r="F439" s="528" t="s">
        <v>4029</v>
      </c>
      <c r="G439" s="528"/>
      <c r="H439" s="539" t="s">
        <v>170</v>
      </c>
      <c r="I439" s="539"/>
      <c r="J439" s="83" t="s">
        <v>166</v>
      </c>
      <c r="K439" s="83" t="s">
        <v>9</v>
      </c>
      <c r="L439" s="87">
        <v>800</v>
      </c>
    </row>
    <row r="440" spans="1:12" x14ac:dyDescent="0.2">
      <c r="A440" s="525"/>
      <c r="B440" s="528"/>
      <c r="C440" s="529"/>
      <c r="D440" s="543"/>
      <c r="E440" s="528"/>
      <c r="F440" s="528"/>
      <c r="G440" s="528"/>
      <c r="H440" s="539" t="s">
        <v>56</v>
      </c>
      <c r="I440" s="539"/>
      <c r="J440" s="528" t="s">
        <v>166</v>
      </c>
      <c r="K440" s="528" t="s">
        <v>166</v>
      </c>
      <c r="L440" s="540">
        <v>0</v>
      </c>
    </row>
    <row r="441" spans="1:12" x14ac:dyDescent="0.2">
      <c r="A441" s="525"/>
      <c r="B441" s="528"/>
      <c r="C441" s="529"/>
      <c r="D441" s="543"/>
      <c r="E441" s="528"/>
      <c r="F441" s="528"/>
      <c r="G441" s="528"/>
      <c r="H441" s="539"/>
      <c r="I441" s="539"/>
      <c r="J441" s="528"/>
      <c r="K441" s="528"/>
      <c r="L441" s="540"/>
    </row>
    <row r="442" spans="1:12" ht="24" x14ac:dyDescent="0.2">
      <c r="A442" s="525"/>
      <c r="B442" s="86" t="s">
        <v>33</v>
      </c>
      <c r="C442" s="85" t="s">
        <v>34</v>
      </c>
      <c r="D442" s="85" t="s">
        <v>169</v>
      </c>
      <c r="E442" s="85" t="s">
        <v>168</v>
      </c>
      <c r="F442" s="527"/>
      <c r="G442" s="527"/>
      <c r="H442" s="539" t="s">
        <v>167</v>
      </c>
      <c r="I442" s="539"/>
      <c r="J442" s="528" t="s">
        <v>166</v>
      </c>
      <c r="K442" s="528" t="s">
        <v>166</v>
      </c>
      <c r="L442" s="540">
        <v>0</v>
      </c>
    </row>
    <row r="443" spans="1:12" ht="24" x14ac:dyDescent="0.2">
      <c r="A443" s="525"/>
      <c r="B443" s="83" t="s">
        <v>211</v>
      </c>
      <c r="C443" s="83" t="s">
        <v>4029</v>
      </c>
      <c r="D443" s="84">
        <v>43318</v>
      </c>
      <c r="E443" s="83" t="s">
        <v>4025</v>
      </c>
      <c r="F443" s="527"/>
      <c r="G443" s="527"/>
      <c r="H443" s="539"/>
      <c r="I443" s="539"/>
      <c r="J443" s="528"/>
      <c r="K443" s="528"/>
      <c r="L443" s="540"/>
    </row>
    <row r="444" spans="1:12" ht="24" x14ac:dyDescent="0.2">
      <c r="A444" s="525">
        <v>785</v>
      </c>
      <c r="B444" s="86" t="s">
        <v>23</v>
      </c>
      <c r="C444" s="85" t="s">
        <v>24</v>
      </c>
      <c r="D444" s="85" t="s">
        <v>175</v>
      </c>
      <c r="E444" s="85" t="s">
        <v>174</v>
      </c>
      <c r="F444" s="526" t="s">
        <v>18</v>
      </c>
      <c r="G444" s="526"/>
      <c r="H444" s="527"/>
      <c r="I444" s="527"/>
      <c r="J444" s="527"/>
      <c r="K444" s="527"/>
      <c r="L444" s="527"/>
    </row>
    <row r="445" spans="1:12" x14ac:dyDescent="0.2">
      <c r="A445" s="525"/>
      <c r="B445" s="528" t="s">
        <v>4028</v>
      </c>
      <c r="C445" s="529" t="s">
        <v>4027</v>
      </c>
      <c r="D445" s="543">
        <v>43311</v>
      </c>
      <c r="E445" s="528" t="s">
        <v>2861</v>
      </c>
      <c r="F445" s="528" t="s">
        <v>4026</v>
      </c>
      <c r="G445" s="528"/>
      <c r="H445" s="539" t="s">
        <v>170</v>
      </c>
      <c r="I445" s="539"/>
      <c r="J445" s="83" t="s">
        <v>166</v>
      </c>
      <c r="K445" s="83" t="s">
        <v>9</v>
      </c>
      <c r="L445" s="87">
        <v>496.14</v>
      </c>
    </row>
    <row r="446" spans="1:12" x14ac:dyDescent="0.2">
      <c r="A446" s="525"/>
      <c r="B446" s="528"/>
      <c r="C446" s="529"/>
      <c r="D446" s="543"/>
      <c r="E446" s="528"/>
      <c r="F446" s="528"/>
      <c r="G446" s="528"/>
      <c r="H446" s="539" t="s">
        <v>56</v>
      </c>
      <c r="I446" s="539"/>
      <c r="J446" s="528" t="s">
        <v>166</v>
      </c>
      <c r="K446" s="528" t="s">
        <v>166</v>
      </c>
      <c r="L446" s="540">
        <v>0</v>
      </c>
    </row>
    <row r="447" spans="1:12" x14ac:dyDescent="0.2">
      <c r="A447" s="525"/>
      <c r="B447" s="528"/>
      <c r="C447" s="529"/>
      <c r="D447" s="543"/>
      <c r="E447" s="528"/>
      <c r="F447" s="528"/>
      <c r="G447" s="528"/>
      <c r="H447" s="539"/>
      <c r="I447" s="539"/>
      <c r="J447" s="528"/>
      <c r="K447" s="528"/>
      <c r="L447" s="540"/>
    </row>
    <row r="448" spans="1:12" ht="24" x14ac:dyDescent="0.2">
      <c r="A448" s="525"/>
      <c r="B448" s="86" t="s">
        <v>33</v>
      </c>
      <c r="C448" s="85" t="s">
        <v>34</v>
      </c>
      <c r="D448" s="85" t="s">
        <v>169</v>
      </c>
      <c r="E448" s="85" t="s">
        <v>168</v>
      </c>
      <c r="F448" s="527"/>
      <c r="G448" s="527"/>
      <c r="H448" s="539" t="s">
        <v>167</v>
      </c>
      <c r="I448" s="539"/>
      <c r="J448" s="528" t="s">
        <v>166</v>
      </c>
      <c r="K448" s="528" t="s">
        <v>166</v>
      </c>
      <c r="L448" s="540">
        <v>0</v>
      </c>
    </row>
    <row r="449" spans="1:12" ht="24" x14ac:dyDescent="0.2">
      <c r="A449" s="525"/>
      <c r="B449" s="83" t="s">
        <v>211</v>
      </c>
      <c r="C449" s="83" t="s">
        <v>4026</v>
      </c>
      <c r="D449" s="84">
        <v>43318</v>
      </c>
      <c r="E449" s="83" t="s">
        <v>4025</v>
      </c>
      <c r="F449" s="527"/>
      <c r="G449" s="527"/>
      <c r="H449" s="539"/>
      <c r="I449" s="539"/>
      <c r="J449" s="528"/>
      <c r="K449" s="528"/>
      <c r="L449" s="540"/>
    </row>
    <row r="450" spans="1:12" ht="24" x14ac:dyDescent="0.2">
      <c r="A450" s="525">
        <v>786</v>
      </c>
      <c r="B450" s="86" t="s">
        <v>23</v>
      </c>
      <c r="C450" s="85" t="s">
        <v>24</v>
      </c>
      <c r="D450" s="85" t="s">
        <v>175</v>
      </c>
      <c r="E450" s="85" t="s">
        <v>174</v>
      </c>
      <c r="F450" s="526" t="s">
        <v>18</v>
      </c>
      <c r="G450" s="526"/>
      <c r="H450" s="527"/>
      <c r="I450" s="527"/>
      <c r="J450" s="527"/>
      <c r="K450" s="527"/>
      <c r="L450" s="527"/>
    </row>
    <row r="451" spans="1:12" x14ac:dyDescent="0.2">
      <c r="A451" s="525"/>
      <c r="B451" s="528" t="s">
        <v>4022</v>
      </c>
      <c r="C451" s="529" t="s">
        <v>4024</v>
      </c>
      <c r="D451" s="543">
        <v>43206</v>
      </c>
      <c r="E451" s="528" t="s">
        <v>243</v>
      </c>
      <c r="F451" s="528" t="s">
        <v>4020</v>
      </c>
      <c r="G451" s="528"/>
      <c r="H451" s="539" t="s">
        <v>170</v>
      </c>
      <c r="I451" s="539"/>
      <c r="J451" s="83" t="s">
        <v>166</v>
      </c>
      <c r="K451" s="83" t="s">
        <v>9</v>
      </c>
      <c r="L451" s="87">
        <v>786.26</v>
      </c>
    </row>
    <row r="452" spans="1:12" x14ac:dyDescent="0.2">
      <c r="A452" s="525"/>
      <c r="B452" s="528"/>
      <c r="C452" s="529"/>
      <c r="D452" s="543"/>
      <c r="E452" s="528"/>
      <c r="F452" s="528"/>
      <c r="G452" s="528"/>
      <c r="H452" s="539" t="s">
        <v>56</v>
      </c>
      <c r="I452" s="539"/>
      <c r="J452" s="83" t="s">
        <v>166</v>
      </c>
      <c r="K452" s="83" t="s">
        <v>9</v>
      </c>
      <c r="L452" s="87">
        <v>3749.51</v>
      </c>
    </row>
    <row r="453" spans="1:12" ht="24" x14ac:dyDescent="0.2">
      <c r="A453" s="525"/>
      <c r="B453" s="86" t="s">
        <v>33</v>
      </c>
      <c r="C453" s="85" t="s">
        <v>34</v>
      </c>
      <c r="D453" s="85" t="s">
        <v>169</v>
      </c>
      <c r="E453" s="85" t="s">
        <v>168</v>
      </c>
      <c r="F453" s="527"/>
      <c r="G453" s="527"/>
      <c r="H453" s="539" t="s">
        <v>167</v>
      </c>
      <c r="I453" s="539"/>
      <c r="J453" s="528" t="s">
        <v>166</v>
      </c>
      <c r="K453" s="528" t="s">
        <v>166</v>
      </c>
      <c r="L453" s="540">
        <v>0</v>
      </c>
    </row>
    <row r="454" spans="1:12" ht="36" x14ac:dyDescent="0.2">
      <c r="A454" s="525"/>
      <c r="B454" s="83" t="s">
        <v>1112</v>
      </c>
      <c r="C454" s="83" t="s">
        <v>4020</v>
      </c>
      <c r="D454" s="84">
        <v>43210</v>
      </c>
      <c r="E454" s="83" t="s">
        <v>4023</v>
      </c>
      <c r="F454" s="527"/>
      <c r="G454" s="527"/>
      <c r="H454" s="539"/>
      <c r="I454" s="539"/>
      <c r="J454" s="528"/>
      <c r="K454" s="528"/>
      <c r="L454" s="540"/>
    </row>
    <row r="455" spans="1:12" ht="24" x14ac:dyDescent="0.2">
      <c r="A455" s="525">
        <v>787</v>
      </c>
      <c r="B455" s="86" t="s">
        <v>23</v>
      </c>
      <c r="C455" s="85" t="s">
        <v>24</v>
      </c>
      <c r="D455" s="85" t="s">
        <v>175</v>
      </c>
      <c r="E455" s="85" t="s">
        <v>174</v>
      </c>
      <c r="F455" s="526" t="s">
        <v>18</v>
      </c>
      <c r="G455" s="526"/>
      <c r="H455" s="527"/>
      <c r="I455" s="527"/>
      <c r="J455" s="527"/>
      <c r="K455" s="527"/>
      <c r="L455" s="527"/>
    </row>
    <row r="456" spans="1:12" x14ac:dyDescent="0.2">
      <c r="A456" s="525"/>
      <c r="B456" s="528" t="s">
        <v>4022</v>
      </c>
      <c r="C456" s="529" t="s">
        <v>4021</v>
      </c>
      <c r="D456" s="543">
        <v>43363</v>
      </c>
      <c r="E456" s="528" t="s">
        <v>1074</v>
      </c>
      <c r="F456" s="528" t="s">
        <v>4020</v>
      </c>
      <c r="G456" s="528"/>
      <c r="H456" s="539" t="s">
        <v>170</v>
      </c>
      <c r="I456" s="539"/>
      <c r="J456" s="83" t="s">
        <v>166</v>
      </c>
      <c r="K456" s="83" t="s">
        <v>9</v>
      </c>
      <c r="L456" s="87">
        <v>1004.26</v>
      </c>
    </row>
    <row r="457" spans="1:12" x14ac:dyDescent="0.2">
      <c r="A457" s="525"/>
      <c r="B457" s="528"/>
      <c r="C457" s="529"/>
      <c r="D457" s="543"/>
      <c r="E457" s="528"/>
      <c r="F457" s="528"/>
      <c r="G457" s="528"/>
      <c r="H457" s="539" t="s">
        <v>56</v>
      </c>
      <c r="I457" s="539"/>
      <c r="J457" s="83" t="s">
        <v>166</v>
      </c>
      <c r="K457" s="83" t="s">
        <v>9</v>
      </c>
      <c r="L457" s="87">
        <v>1197.5</v>
      </c>
    </row>
    <row r="458" spans="1:12" ht="24" x14ac:dyDescent="0.2">
      <c r="A458" s="525"/>
      <c r="B458" s="86" t="s">
        <v>33</v>
      </c>
      <c r="C458" s="85" t="s">
        <v>34</v>
      </c>
      <c r="D458" s="85" t="s">
        <v>169</v>
      </c>
      <c r="E458" s="85" t="s">
        <v>168</v>
      </c>
      <c r="F458" s="527"/>
      <c r="G458" s="527"/>
      <c r="H458" s="539" t="s">
        <v>167</v>
      </c>
      <c r="I458" s="539"/>
      <c r="J458" s="528" t="s">
        <v>166</v>
      </c>
      <c r="K458" s="528" t="s">
        <v>166</v>
      </c>
      <c r="L458" s="540">
        <v>0</v>
      </c>
    </row>
    <row r="459" spans="1:12" ht="36" x14ac:dyDescent="0.2">
      <c r="A459" s="525"/>
      <c r="B459" s="83" t="s">
        <v>1112</v>
      </c>
      <c r="C459" s="83" t="s">
        <v>4020</v>
      </c>
      <c r="D459" s="84">
        <v>43367</v>
      </c>
      <c r="E459" s="83" t="s">
        <v>3235</v>
      </c>
      <c r="F459" s="527"/>
      <c r="G459" s="527"/>
      <c r="H459" s="539"/>
      <c r="I459" s="539"/>
      <c r="J459" s="528"/>
      <c r="K459" s="528"/>
      <c r="L459" s="540"/>
    </row>
    <row r="460" spans="1:12" ht="24" x14ac:dyDescent="0.2">
      <c r="A460" s="525">
        <v>788</v>
      </c>
      <c r="B460" s="86" t="s">
        <v>23</v>
      </c>
      <c r="C460" s="85" t="s">
        <v>24</v>
      </c>
      <c r="D460" s="85" t="s">
        <v>175</v>
      </c>
      <c r="E460" s="85" t="s">
        <v>174</v>
      </c>
      <c r="F460" s="526" t="s">
        <v>18</v>
      </c>
      <c r="G460" s="526"/>
      <c r="H460" s="527"/>
      <c r="I460" s="527"/>
      <c r="J460" s="527"/>
      <c r="K460" s="527"/>
      <c r="L460" s="527"/>
    </row>
    <row r="461" spans="1:12" x14ac:dyDescent="0.2">
      <c r="A461" s="525"/>
      <c r="B461" s="528" t="s">
        <v>4019</v>
      </c>
      <c r="C461" s="529" t="s">
        <v>4018</v>
      </c>
      <c r="D461" s="543">
        <v>43227</v>
      </c>
      <c r="E461" s="528" t="s">
        <v>3140</v>
      </c>
      <c r="F461" s="528" t="s">
        <v>495</v>
      </c>
      <c r="G461" s="528"/>
      <c r="H461" s="539" t="s">
        <v>170</v>
      </c>
      <c r="I461" s="539"/>
      <c r="J461" s="83" t="s">
        <v>166</v>
      </c>
      <c r="K461" s="83" t="s">
        <v>9</v>
      </c>
      <c r="L461" s="87">
        <v>346.76</v>
      </c>
    </row>
    <row r="462" spans="1:12" x14ac:dyDescent="0.2">
      <c r="A462" s="525"/>
      <c r="B462" s="528"/>
      <c r="C462" s="529"/>
      <c r="D462" s="543"/>
      <c r="E462" s="528"/>
      <c r="F462" s="528"/>
      <c r="G462" s="528"/>
      <c r="H462" s="539" t="s">
        <v>56</v>
      </c>
      <c r="I462" s="539"/>
      <c r="J462" s="528" t="s">
        <v>166</v>
      </c>
      <c r="K462" s="528" t="s">
        <v>9</v>
      </c>
      <c r="L462" s="540">
        <v>789.8</v>
      </c>
    </row>
    <row r="463" spans="1:12" x14ac:dyDescent="0.2">
      <c r="A463" s="525"/>
      <c r="B463" s="528"/>
      <c r="C463" s="529"/>
      <c r="D463" s="543"/>
      <c r="E463" s="528"/>
      <c r="F463" s="528"/>
      <c r="G463" s="528"/>
      <c r="H463" s="539"/>
      <c r="I463" s="539"/>
      <c r="J463" s="528"/>
      <c r="K463" s="528"/>
      <c r="L463" s="540"/>
    </row>
    <row r="464" spans="1:12" ht="24" x14ac:dyDescent="0.2">
      <c r="A464" s="525"/>
      <c r="B464" s="86" t="s">
        <v>33</v>
      </c>
      <c r="C464" s="85" t="s">
        <v>34</v>
      </c>
      <c r="D464" s="85" t="s">
        <v>169</v>
      </c>
      <c r="E464" s="85" t="s">
        <v>168</v>
      </c>
      <c r="F464" s="527"/>
      <c r="G464" s="527"/>
      <c r="H464" s="539" t="s">
        <v>167</v>
      </c>
      <c r="I464" s="539"/>
      <c r="J464" s="528" t="s">
        <v>166</v>
      </c>
      <c r="K464" s="528" t="s">
        <v>166</v>
      </c>
      <c r="L464" s="540">
        <v>0</v>
      </c>
    </row>
    <row r="465" spans="1:12" ht="24" x14ac:dyDescent="0.2">
      <c r="A465" s="525"/>
      <c r="B465" s="83" t="s">
        <v>203</v>
      </c>
      <c r="C465" s="83" t="s">
        <v>495</v>
      </c>
      <c r="D465" s="84">
        <v>43229</v>
      </c>
      <c r="E465" s="83" t="s">
        <v>380</v>
      </c>
      <c r="F465" s="527"/>
      <c r="G465" s="527"/>
      <c r="H465" s="539"/>
      <c r="I465" s="539"/>
      <c r="J465" s="528"/>
      <c r="K465" s="528"/>
      <c r="L465" s="540"/>
    </row>
    <row r="466" spans="1:12" ht="24" x14ac:dyDescent="0.2">
      <c r="A466" s="525">
        <v>789</v>
      </c>
      <c r="B466" s="86" t="s">
        <v>23</v>
      </c>
      <c r="C466" s="85" t="s">
        <v>24</v>
      </c>
      <c r="D466" s="85" t="s">
        <v>175</v>
      </c>
      <c r="E466" s="85" t="s">
        <v>174</v>
      </c>
      <c r="F466" s="526" t="s">
        <v>18</v>
      </c>
      <c r="G466" s="526"/>
      <c r="H466" s="527"/>
      <c r="I466" s="527"/>
      <c r="J466" s="527"/>
      <c r="K466" s="527"/>
      <c r="L466" s="527"/>
    </row>
    <row r="467" spans="1:12" x14ac:dyDescent="0.2">
      <c r="A467" s="525"/>
      <c r="B467" s="528" t="s">
        <v>4017</v>
      </c>
      <c r="C467" s="529" t="s">
        <v>4016</v>
      </c>
      <c r="D467" s="543">
        <v>43294</v>
      </c>
      <c r="E467" s="528" t="s">
        <v>764</v>
      </c>
      <c r="F467" s="528" t="s">
        <v>4015</v>
      </c>
      <c r="G467" s="528"/>
      <c r="H467" s="539" t="s">
        <v>170</v>
      </c>
      <c r="I467" s="539"/>
      <c r="J467" s="83" t="s">
        <v>166</v>
      </c>
      <c r="K467" s="83" t="s">
        <v>9</v>
      </c>
      <c r="L467" s="87">
        <v>264.5</v>
      </c>
    </row>
    <row r="468" spans="1:12" x14ac:dyDescent="0.2">
      <c r="A468" s="525"/>
      <c r="B468" s="528"/>
      <c r="C468" s="529"/>
      <c r="D468" s="543"/>
      <c r="E468" s="528"/>
      <c r="F468" s="528"/>
      <c r="G468" s="528"/>
      <c r="H468" s="539" t="s">
        <v>56</v>
      </c>
      <c r="I468" s="539"/>
      <c r="J468" s="528" t="s">
        <v>166</v>
      </c>
      <c r="K468" s="528" t="s">
        <v>166</v>
      </c>
      <c r="L468" s="540">
        <v>0</v>
      </c>
    </row>
    <row r="469" spans="1:12" x14ac:dyDescent="0.2">
      <c r="A469" s="525"/>
      <c r="B469" s="528"/>
      <c r="C469" s="529"/>
      <c r="D469" s="543"/>
      <c r="E469" s="528"/>
      <c r="F469" s="528"/>
      <c r="G469" s="528"/>
      <c r="H469" s="539"/>
      <c r="I469" s="539"/>
      <c r="J469" s="528"/>
      <c r="K469" s="528"/>
      <c r="L469" s="540"/>
    </row>
    <row r="470" spans="1:12" ht="24" x14ac:dyDescent="0.2">
      <c r="A470" s="525"/>
      <c r="B470" s="86" t="s">
        <v>33</v>
      </c>
      <c r="C470" s="85" t="s">
        <v>34</v>
      </c>
      <c r="D470" s="85" t="s">
        <v>169</v>
      </c>
      <c r="E470" s="85" t="s">
        <v>168</v>
      </c>
      <c r="F470" s="527"/>
      <c r="G470" s="527"/>
      <c r="H470" s="539" t="s">
        <v>167</v>
      </c>
      <c r="I470" s="539"/>
      <c r="J470" s="528" t="s">
        <v>166</v>
      </c>
      <c r="K470" s="528" t="s">
        <v>166</v>
      </c>
      <c r="L470" s="540">
        <v>0</v>
      </c>
    </row>
    <row r="471" spans="1:12" ht="24" x14ac:dyDescent="0.2">
      <c r="A471" s="525"/>
      <c r="B471" s="83" t="s">
        <v>283</v>
      </c>
      <c r="C471" s="83" t="s">
        <v>4015</v>
      </c>
      <c r="D471" s="84">
        <v>43295</v>
      </c>
      <c r="E471" s="83" t="s">
        <v>1146</v>
      </c>
      <c r="F471" s="527"/>
      <c r="G471" s="527"/>
      <c r="H471" s="539"/>
      <c r="I471" s="539"/>
      <c r="J471" s="528"/>
      <c r="K471" s="528"/>
      <c r="L471" s="540"/>
    </row>
    <row r="472" spans="1:12" ht="24" x14ac:dyDescent="0.2">
      <c r="A472" s="525">
        <v>790</v>
      </c>
      <c r="B472" s="86" t="s">
        <v>23</v>
      </c>
      <c r="C472" s="85" t="s">
        <v>24</v>
      </c>
      <c r="D472" s="85" t="s">
        <v>175</v>
      </c>
      <c r="E472" s="85" t="s">
        <v>174</v>
      </c>
      <c r="F472" s="526" t="s">
        <v>18</v>
      </c>
      <c r="G472" s="526"/>
      <c r="H472" s="527"/>
      <c r="I472" s="527"/>
      <c r="J472" s="527"/>
      <c r="K472" s="527"/>
      <c r="L472" s="527"/>
    </row>
    <row r="473" spans="1:12" x14ac:dyDescent="0.2">
      <c r="A473" s="525"/>
      <c r="B473" s="528" t="s">
        <v>4014</v>
      </c>
      <c r="C473" s="529" t="s">
        <v>4013</v>
      </c>
      <c r="D473" s="543">
        <v>43306</v>
      </c>
      <c r="E473" s="528" t="s">
        <v>4012</v>
      </c>
      <c r="F473" s="528" t="s">
        <v>4011</v>
      </c>
      <c r="G473" s="528"/>
      <c r="H473" s="539" t="s">
        <v>170</v>
      </c>
      <c r="I473" s="539"/>
      <c r="J473" s="83" t="s">
        <v>166</v>
      </c>
      <c r="K473" s="83" t="s">
        <v>9</v>
      </c>
      <c r="L473" s="87">
        <v>328.7</v>
      </c>
    </row>
    <row r="474" spans="1:12" x14ac:dyDescent="0.2">
      <c r="A474" s="525"/>
      <c r="B474" s="528"/>
      <c r="C474" s="529"/>
      <c r="D474" s="543"/>
      <c r="E474" s="528"/>
      <c r="F474" s="528"/>
      <c r="G474" s="528"/>
      <c r="H474" s="539" t="s">
        <v>56</v>
      </c>
      <c r="I474" s="539"/>
      <c r="J474" s="83" t="s">
        <v>166</v>
      </c>
      <c r="K474" s="83" t="s">
        <v>166</v>
      </c>
      <c r="L474" s="87">
        <v>0</v>
      </c>
    </row>
    <row r="475" spans="1:12" ht="24" x14ac:dyDescent="0.2">
      <c r="A475" s="525"/>
      <c r="B475" s="86" t="s">
        <v>33</v>
      </c>
      <c r="C475" s="85" t="s">
        <v>34</v>
      </c>
      <c r="D475" s="85" t="s">
        <v>169</v>
      </c>
      <c r="E475" s="85" t="s">
        <v>168</v>
      </c>
      <c r="F475" s="527"/>
      <c r="G475" s="527"/>
      <c r="H475" s="539" t="s">
        <v>167</v>
      </c>
      <c r="I475" s="539"/>
      <c r="J475" s="528" t="s">
        <v>166</v>
      </c>
      <c r="K475" s="528" t="s">
        <v>9</v>
      </c>
      <c r="L475" s="540">
        <v>69.08</v>
      </c>
    </row>
    <row r="476" spans="1:12" ht="36" x14ac:dyDescent="0.2">
      <c r="A476" s="525"/>
      <c r="B476" s="83" t="s">
        <v>545</v>
      </c>
      <c r="C476" s="83" t="s">
        <v>4011</v>
      </c>
      <c r="D476" s="84">
        <v>43311</v>
      </c>
      <c r="E476" s="83" t="s">
        <v>1490</v>
      </c>
      <c r="F476" s="527"/>
      <c r="G476" s="527"/>
      <c r="H476" s="539"/>
      <c r="I476" s="539"/>
      <c r="J476" s="528"/>
      <c r="K476" s="528"/>
      <c r="L476" s="540"/>
    </row>
    <row r="477" spans="1:12" ht="24" x14ac:dyDescent="0.2">
      <c r="A477" s="525">
        <v>791</v>
      </c>
      <c r="B477" s="86" t="s">
        <v>23</v>
      </c>
      <c r="C477" s="85" t="s">
        <v>24</v>
      </c>
      <c r="D477" s="85" t="s">
        <v>175</v>
      </c>
      <c r="E477" s="85" t="s">
        <v>174</v>
      </c>
      <c r="F477" s="526" t="s">
        <v>18</v>
      </c>
      <c r="G477" s="526"/>
      <c r="H477" s="527"/>
      <c r="I477" s="527"/>
      <c r="J477" s="527"/>
      <c r="K477" s="527"/>
      <c r="L477" s="527"/>
    </row>
    <row r="478" spans="1:12" x14ac:dyDescent="0.2">
      <c r="A478" s="525"/>
      <c r="B478" s="528" t="s">
        <v>4010</v>
      </c>
      <c r="C478" s="529" t="s">
        <v>4009</v>
      </c>
      <c r="D478" s="543">
        <v>43265</v>
      </c>
      <c r="E478" s="528" t="s">
        <v>689</v>
      </c>
      <c r="F478" s="528" t="s">
        <v>2103</v>
      </c>
      <c r="G478" s="528"/>
      <c r="H478" s="539" t="s">
        <v>170</v>
      </c>
      <c r="I478" s="539"/>
      <c r="J478" s="83" t="s">
        <v>166</v>
      </c>
      <c r="K478" s="83" t="s">
        <v>9</v>
      </c>
      <c r="L478" s="87">
        <v>674.22</v>
      </c>
    </row>
    <row r="479" spans="1:12" x14ac:dyDescent="0.2">
      <c r="A479" s="525"/>
      <c r="B479" s="528"/>
      <c r="C479" s="529"/>
      <c r="D479" s="543"/>
      <c r="E479" s="528"/>
      <c r="F479" s="528"/>
      <c r="G479" s="528"/>
      <c r="H479" s="539" t="s">
        <v>56</v>
      </c>
      <c r="I479" s="539"/>
      <c r="J479" s="83" t="s">
        <v>9</v>
      </c>
      <c r="K479" s="83" t="s">
        <v>166</v>
      </c>
      <c r="L479" s="87">
        <v>826.67</v>
      </c>
    </row>
    <row r="480" spans="1:12" ht="24" x14ac:dyDescent="0.2">
      <c r="A480" s="525"/>
      <c r="B480" s="86" t="s">
        <v>33</v>
      </c>
      <c r="C480" s="85" t="s">
        <v>34</v>
      </c>
      <c r="D480" s="85" t="s">
        <v>169</v>
      </c>
      <c r="E480" s="85" t="s">
        <v>168</v>
      </c>
      <c r="F480" s="527"/>
      <c r="G480" s="527"/>
      <c r="H480" s="539" t="s">
        <v>167</v>
      </c>
      <c r="I480" s="539"/>
      <c r="J480" s="528" t="s">
        <v>166</v>
      </c>
      <c r="K480" s="528" t="s">
        <v>9</v>
      </c>
      <c r="L480" s="540">
        <v>695.91</v>
      </c>
    </row>
    <row r="481" spans="1:12" ht="24" x14ac:dyDescent="0.2">
      <c r="A481" s="525"/>
      <c r="B481" s="83" t="s">
        <v>488</v>
      </c>
      <c r="C481" s="83" t="s">
        <v>2103</v>
      </c>
      <c r="D481" s="84">
        <v>43268</v>
      </c>
      <c r="E481" s="83" t="s">
        <v>1043</v>
      </c>
      <c r="F481" s="527"/>
      <c r="G481" s="527"/>
      <c r="H481" s="539"/>
      <c r="I481" s="539"/>
      <c r="J481" s="528"/>
      <c r="K481" s="528"/>
      <c r="L481" s="540"/>
    </row>
    <row r="482" spans="1:12" ht="24" x14ac:dyDescent="0.2">
      <c r="A482" s="525">
        <v>792</v>
      </c>
      <c r="B482" s="86" t="s">
        <v>23</v>
      </c>
      <c r="C482" s="85" t="s">
        <v>24</v>
      </c>
      <c r="D482" s="85" t="s">
        <v>175</v>
      </c>
      <c r="E482" s="85" t="s">
        <v>174</v>
      </c>
      <c r="F482" s="526" t="s">
        <v>18</v>
      </c>
      <c r="G482" s="526"/>
      <c r="H482" s="527"/>
      <c r="I482" s="527"/>
      <c r="J482" s="527"/>
      <c r="K482" s="527"/>
      <c r="L482" s="527"/>
    </row>
    <row r="483" spans="1:12" x14ac:dyDescent="0.2">
      <c r="A483" s="525"/>
      <c r="B483" s="528" t="s">
        <v>4005</v>
      </c>
      <c r="C483" s="528" t="s">
        <v>4008</v>
      </c>
      <c r="D483" s="543">
        <v>43206</v>
      </c>
      <c r="E483" s="528" t="s">
        <v>756</v>
      </c>
      <c r="F483" s="528" t="s">
        <v>4007</v>
      </c>
      <c r="G483" s="528"/>
      <c r="H483" s="539" t="s">
        <v>170</v>
      </c>
      <c r="I483" s="539"/>
      <c r="J483" s="83" t="s">
        <v>166</v>
      </c>
      <c r="K483" s="83" t="s">
        <v>9</v>
      </c>
      <c r="L483" s="87">
        <v>364</v>
      </c>
    </row>
    <row r="484" spans="1:12" x14ac:dyDescent="0.2">
      <c r="A484" s="525"/>
      <c r="B484" s="528"/>
      <c r="C484" s="528"/>
      <c r="D484" s="543"/>
      <c r="E484" s="528"/>
      <c r="F484" s="528"/>
      <c r="G484" s="528"/>
      <c r="H484" s="539" t="s">
        <v>56</v>
      </c>
      <c r="I484" s="539"/>
      <c r="J484" s="83" t="s">
        <v>166</v>
      </c>
      <c r="K484" s="83" t="s">
        <v>9</v>
      </c>
      <c r="L484" s="87">
        <v>492.6</v>
      </c>
    </row>
    <row r="485" spans="1:12" ht="24" x14ac:dyDescent="0.2">
      <c r="A485" s="525"/>
      <c r="B485" s="86" t="s">
        <v>33</v>
      </c>
      <c r="C485" s="85" t="s">
        <v>34</v>
      </c>
      <c r="D485" s="85" t="s">
        <v>169</v>
      </c>
      <c r="E485" s="85" t="s">
        <v>168</v>
      </c>
      <c r="F485" s="527"/>
      <c r="G485" s="527"/>
      <c r="H485" s="539" t="s">
        <v>167</v>
      </c>
      <c r="I485" s="539"/>
      <c r="J485" s="528" t="s">
        <v>166</v>
      </c>
      <c r="K485" s="528" t="s">
        <v>166</v>
      </c>
      <c r="L485" s="540">
        <v>0</v>
      </c>
    </row>
    <row r="486" spans="1:12" ht="24" x14ac:dyDescent="0.2">
      <c r="A486" s="525"/>
      <c r="B486" s="83" t="s">
        <v>4003</v>
      </c>
      <c r="C486" s="83" t="s">
        <v>4007</v>
      </c>
      <c r="D486" s="84">
        <v>43211</v>
      </c>
      <c r="E486" s="83" t="s">
        <v>4006</v>
      </c>
      <c r="F486" s="527"/>
      <c r="G486" s="527"/>
      <c r="H486" s="539"/>
      <c r="I486" s="539"/>
      <c r="J486" s="528"/>
      <c r="K486" s="528"/>
      <c r="L486" s="540"/>
    </row>
    <row r="487" spans="1:12" ht="24" x14ac:dyDescent="0.2">
      <c r="A487" s="525">
        <v>793</v>
      </c>
      <c r="B487" s="86" t="s">
        <v>23</v>
      </c>
      <c r="C487" s="85" t="s">
        <v>24</v>
      </c>
      <c r="D487" s="85" t="s">
        <v>175</v>
      </c>
      <c r="E487" s="85" t="s">
        <v>174</v>
      </c>
      <c r="F487" s="526" t="s">
        <v>18</v>
      </c>
      <c r="G487" s="526"/>
      <c r="H487" s="527"/>
      <c r="I487" s="527"/>
      <c r="J487" s="527"/>
      <c r="K487" s="527"/>
      <c r="L487" s="527"/>
    </row>
    <row r="488" spans="1:12" x14ac:dyDescent="0.2">
      <c r="A488" s="525"/>
      <c r="B488" s="528" t="s">
        <v>4005</v>
      </c>
      <c r="C488" s="528" t="s">
        <v>4004</v>
      </c>
      <c r="D488" s="543">
        <v>43287</v>
      </c>
      <c r="E488" s="528" t="s">
        <v>610</v>
      </c>
      <c r="F488" s="528" t="s">
        <v>4002</v>
      </c>
      <c r="G488" s="528"/>
      <c r="H488" s="539" t="s">
        <v>170</v>
      </c>
      <c r="I488" s="539"/>
      <c r="J488" s="83" t="s">
        <v>166</v>
      </c>
      <c r="K488" s="83" t="s">
        <v>9</v>
      </c>
      <c r="L488" s="87">
        <v>215.85</v>
      </c>
    </row>
    <row r="489" spans="1:12" x14ac:dyDescent="0.2">
      <c r="A489" s="525"/>
      <c r="B489" s="528"/>
      <c r="C489" s="528"/>
      <c r="D489" s="543"/>
      <c r="E489" s="528"/>
      <c r="F489" s="528"/>
      <c r="G489" s="528"/>
      <c r="H489" s="539" t="s">
        <v>56</v>
      </c>
      <c r="I489" s="539"/>
      <c r="J489" s="83" t="s">
        <v>166</v>
      </c>
      <c r="K489" s="83" t="s">
        <v>9</v>
      </c>
      <c r="L489" s="87">
        <v>679.4</v>
      </c>
    </row>
    <row r="490" spans="1:12" ht="24" x14ac:dyDescent="0.2">
      <c r="A490" s="525"/>
      <c r="B490" s="86" t="s">
        <v>33</v>
      </c>
      <c r="C490" s="85" t="s">
        <v>34</v>
      </c>
      <c r="D490" s="85" t="s">
        <v>169</v>
      </c>
      <c r="E490" s="85" t="s">
        <v>168</v>
      </c>
      <c r="F490" s="527"/>
      <c r="G490" s="527"/>
      <c r="H490" s="539" t="s">
        <v>167</v>
      </c>
      <c r="I490" s="539"/>
      <c r="J490" s="528" t="s">
        <v>166</v>
      </c>
      <c r="K490" s="528" t="s">
        <v>166</v>
      </c>
      <c r="L490" s="540">
        <v>0</v>
      </c>
    </row>
    <row r="491" spans="1:12" ht="24" x14ac:dyDescent="0.2">
      <c r="A491" s="525"/>
      <c r="B491" s="83" t="s">
        <v>4003</v>
      </c>
      <c r="C491" s="83" t="s">
        <v>4002</v>
      </c>
      <c r="D491" s="84">
        <v>43288</v>
      </c>
      <c r="E491" s="83" t="s">
        <v>4001</v>
      </c>
      <c r="F491" s="527"/>
      <c r="G491" s="527"/>
      <c r="H491" s="539"/>
      <c r="I491" s="539"/>
      <c r="J491" s="528"/>
      <c r="K491" s="528"/>
      <c r="L491" s="540"/>
    </row>
    <row r="492" spans="1:12" ht="24" x14ac:dyDescent="0.2">
      <c r="A492" s="525">
        <v>794</v>
      </c>
      <c r="B492" s="86" t="s">
        <v>23</v>
      </c>
      <c r="C492" s="85" t="s">
        <v>24</v>
      </c>
      <c r="D492" s="85" t="s">
        <v>175</v>
      </c>
      <c r="E492" s="85" t="s">
        <v>174</v>
      </c>
      <c r="F492" s="526" t="s">
        <v>18</v>
      </c>
      <c r="G492" s="526"/>
      <c r="H492" s="527"/>
      <c r="I492" s="527"/>
      <c r="J492" s="527"/>
      <c r="K492" s="527"/>
      <c r="L492" s="527"/>
    </row>
    <row r="493" spans="1:12" x14ac:dyDescent="0.2">
      <c r="A493" s="525"/>
      <c r="B493" s="528" t="s">
        <v>3997</v>
      </c>
      <c r="C493" s="529" t="s">
        <v>4000</v>
      </c>
      <c r="D493" s="543">
        <v>43239</v>
      </c>
      <c r="E493" s="528" t="s">
        <v>1033</v>
      </c>
      <c r="F493" s="528" t="s">
        <v>3999</v>
      </c>
      <c r="G493" s="528"/>
      <c r="H493" s="539" t="s">
        <v>170</v>
      </c>
      <c r="I493" s="539"/>
      <c r="J493" s="83" t="s">
        <v>166</v>
      </c>
      <c r="K493" s="83" t="s">
        <v>9</v>
      </c>
      <c r="L493" s="87">
        <v>480.71</v>
      </c>
    </row>
    <row r="494" spans="1:12" x14ac:dyDescent="0.2">
      <c r="A494" s="525"/>
      <c r="B494" s="528"/>
      <c r="C494" s="529"/>
      <c r="D494" s="543"/>
      <c r="E494" s="528"/>
      <c r="F494" s="528"/>
      <c r="G494" s="528"/>
      <c r="H494" s="539" t="s">
        <v>56</v>
      </c>
      <c r="I494" s="539"/>
      <c r="J494" s="528" t="s">
        <v>166</v>
      </c>
      <c r="K494" s="528" t="s">
        <v>9</v>
      </c>
      <c r="L494" s="540">
        <v>381.13</v>
      </c>
    </row>
    <row r="495" spans="1:12" x14ac:dyDescent="0.2">
      <c r="A495" s="525"/>
      <c r="B495" s="528"/>
      <c r="C495" s="529"/>
      <c r="D495" s="543"/>
      <c r="E495" s="528"/>
      <c r="F495" s="528"/>
      <c r="G495" s="528"/>
      <c r="H495" s="539"/>
      <c r="I495" s="539"/>
      <c r="J495" s="528"/>
      <c r="K495" s="528"/>
      <c r="L495" s="540"/>
    </row>
    <row r="496" spans="1:12" ht="24" x14ac:dyDescent="0.2">
      <c r="A496" s="525"/>
      <c r="B496" s="86" t="s">
        <v>33</v>
      </c>
      <c r="C496" s="85" t="s">
        <v>34</v>
      </c>
      <c r="D496" s="85" t="s">
        <v>169</v>
      </c>
      <c r="E496" s="85" t="s">
        <v>168</v>
      </c>
      <c r="F496" s="527"/>
      <c r="G496" s="527"/>
      <c r="H496" s="539" t="s">
        <v>167</v>
      </c>
      <c r="I496" s="539"/>
      <c r="J496" s="528" t="s">
        <v>166</v>
      </c>
      <c r="K496" s="528" t="s">
        <v>9</v>
      </c>
      <c r="L496" s="540">
        <v>830</v>
      </c>
    </row>
    <row r="497" spans="1:12" ht="36" x14ac:dyDescent="0.2">
      <c r="A497" s="525"/>
      <c r="B497" s="83" t="s">
        <v>3995</v>
      </c>
      <c r="C497" s="83" t="s">
        <v>3999</v>
      </c>
      <c r="D497" s="84">
        <v>43245</v>
      </c>
      <c r="E497" s="83" t="s">
        <v>3998</v>
      </c>
      <c r="F497" s="527"/>
      <c r="G497" s="527"/>
      <c r="H497" s="539"/>
      <c r="I497" s="539"/>
      <c r="J497" s="528"/>
      <c r="K497" s="528"/>
      <c r="L497" s="540"/>
    </row>
    <row r="498" spans="1:12" ht="24" x14ac:dyDescent="0.2">
      <c r="A498" s="525">
        <v>795</v>
      </c>
      <c r="B498" s="86" t="s">
        <v>23</v>
      </c>
      <c r="C498" s="85" t="s">
        <v>24</v>
      </c>
      <c r="D498" s="85" t="s">
        <v>175</v>
      </c>
      <c r="E498" s="85" t="s">
        <v>174</v>
      </c>
      <c r="F498" s="526" t="s">
        <v>18</v>
      </c>
      <c r="G498" s="526"/>
      <c r="H498" s="527"/>
      <c r="I498" s="527"/>
      <c r="J498" s="527"/>
      <c r="K498" s="527"/>
      <c r="L498" s="527"/>
    </row>
    <row r="499" spans="1:12" x14ac:dyDescent="0.2">
      <c r="A499" s="525"/>
      <c r="B499" s="528" t="s">
        <v>3997</v>
      </c>
      <c r="C499" s="529" t="s">
        <v>3996</v>
      </c>
      <c r="D499" s="543">
        <v>43365</v>
      </c>
      <c r="E499" s="528" t="s">
        <v>716</v>
      </c>
      <c r="F499" s="528" t="s">
        <v>3994</v>
      </c>
      <c r="G499" s="528"/>
      <c r="H499" s="539" t="s">
        <v>170</v>
      </c>
      <c r="I499" s="539"/>
      <c r="J499" s="83" t="s">
        <v>166</v>
      </c>
      <c r="K499" s="83" t="s">
        <v>9</v>
      </c>
      <c r="L499" s="87">
        <v>1298</v>
      </c>
    </row>
    <row r="500" spans="1:12" x14ac:dyDescent="0.2">
      <c r="A500" s="525"/>
      <c r="B500" s="528"/>
      <c r="C500" s="529"/>
      <c r="D500" s="543"/>
      <c r="E500" s="528"/>
      <c r="F500" s="528"/>
      <c r="G500" s="528"/>
      <c r="H500" s="539" t="s">
        <v>56</v>
      </c>
      <c r="I500" s="539"/>
      <c r="J500" s="83" t="s">
        <v>166</v>
      </c>
      <c r="K500" s="83" t="s">
        <v>9</v>
      </c>
      <c r="L500" s="87">
        <v>1209.3800000000001</v>
      </c>
    </row>
    <row r="501" spans="1:12" ht="24" x14ac:dyDescent="0.2">
      <c r="A501" s="525"/>
      <c r="B501" s="86" t="s">
        <v>33</v>
      </c>
      <c r="C501" s="85" t="s">
        <v>34</v>
      </c>
      <c r="D501" s="85" t="s">
        <v>169</v>
      </c>
      <c r="E501" s="85" t="s">
        <v>168</v>
      </c>
      <c r="F501" s="527"/>
      <c r="G501" s="527"/>
      <c r="H501" s="539" t="s">
        <v>167</v>
      </c>
      <c r="I501" s="539"/>
      <c r="J501" s="528" t="s">
        <v>166</v>
      </c>
      <c r="K501" s="528" t="s">
        <v>166</v>
      </c>
      <c r="L501" s="540">
        <v>0</v>
      </c>
    </row>
    <row r="502" spans="1:12" ht="36" x14ac:dyDescent="0.2">
      <c r="A502" s="525"/>
      <c r="B502" s="83" t="s">
        <v>3995</v>
      </c>
      <c r="C502" s="83" t="s">
        <v>3994</v>
      </c>
      <c r="D502" s="84">
        <v>43371</v>
      </c>
      <c r="E502" s="83" t="s">
        <v>3668</v>
      </c>
      <c r="F502" s="527"/>
      <c r="G502" s="527"/>
      <c r="H502" s="539"/>
      <c r="I502" s="539"/>
      <c r="J502" s="528"/>
      <c r="K502" s="528"/>
      <c r="L502" s="540"/>
    </row>
    <row r="503" spans="1:12" ht="24" x14ac:dyDescent="0.2">
      <c r="A503" s="525">
        <v>796</v>
      </c>
      <c r="B503" s="86" t="s">
        <v>23</v>
      </c>
      <c r="C503" s="85" t="s">
        <v>24</v>
      </c>
      <c r="D503" s="85" t="s">
        <v>175</v>
      </c>
      <c r="E503" s="85" t="s">
        <v>174</v>
      </c>
      <c r="F503" s="526" t="s">
        <v>18</v>
      </c>
      <c r="G503" s="526"/>
      <c r="H503" s="527"/>
      <c r="I503" s="527"/>
      <c r="J503" s="527"/>
      <c r="K503" s="527"/>
      <c r="L503" s="527"/>
    </row>
    <row r="504" spans="1:12" x14ac:dyDescent="0.2">
      <c r="A504" s="525"/>
      <c r="B504" s="528" t="s">
        <v>3993</v>
      </c>
      <c r="C504" s="529" t="s">
        <v>3992</v>
      </c>
      <c r="D504" s="543">
        <v>43219</v>
      </c>
      <c r="E504" s="528" t="s">
        <v>3991</v>
      </c>
      <c r="F504" s="528" t="s">
        <v>3303</v>
      </c>
      <c r="G504" s="528"/>
      <c r="H504" s="539" t="s">
        <v>170</v>
      </c>
      <c r="I504" s="539"/>
      <c r="J504" s="83" t="s">
        <v>166</v>
      </c>
      <c r="K504" s="83" t="s">
        <v>166</v>
      </c>
      <c r="L504" s="87">
        <v>0</v>
      </c>
    </row>
    <row r="505" spans="1:12" x14ac:dyDescent="0.2">
      <c r="A505" s="525"/>
      <c r="B505" s="528"/>
      <c r="C505" s="529"/>
      <c r="D505" s="543"/>
      <c r="E505" s="528"/>
      <c r="F505" s="528"/>
      <c r="G505" s="528"/>
      <c r="H505" s="539" t="s">
        <v>56</v>
      </c>
      <c r="I505" s="539"/>
      <c r="J505" s="83" t="s">
        <v>166</v>
      </c>
      <c r="K505" s="83" t="s">
        <v>166</v>
      </c>
      <c r="L505" s="87">
        <v>0</v>
      </c>
    </row>
    <row r="506" spans="1:12" ht="24" x14ac:dyDescent="0.2">
      <c r="A506" s="525"/>
      <c r="B506" s="86" t="s">
        <v>33</v>
      </c>
      <c r="C506" s="85" t="s">
        <v>34</v>
      </c>
      <c r="D506" s="85" t="s">
        <v>169</v>
      </c>
      <c r="E506" s="85" t="s">
        <v>168</v>
      </c>
      <c r="F506" s="527"/>
      <c r="G506" s="527"/>
      <c r="H506" s="539" t="s">
        <v>167</v>
      </c>
      <c r="I506" s="539"/>
      <c r="J506" s="528" t="s">
        <v>166</v>
      </c>
      <c r="K506" s="528" t="s">
        <v>9</v>
      </c>
      <c r="L506" s="540">
        <v>375</v>
      </c>
    </row>
    <row r="507" spans="1:12" ht="24" x14ac:dyDescent="0.2">
      <c r="A507" s="525"/>
      <c r="B507" s="83" t="s">
        <v>3990</v>
      </c>
      <c r="C507" s="83" t="s">
        <v>3303</v>
      </c>
      <c r="D507" s="84">
        <v>43222</v>
      </c>
      <c r="E507" s="83" t="s">
        <v>3989</v>
      </c>
      <c r="F507" s="527"/>
      <c r="G507" s="527"/>
      <c r="H507" s="539"/>
      <c r="I507" s="539"/>
      <c r="J507" s="528"/>
      <c r="K507" s="528"/>
      <c r="L507" s="540"/>
    </row>
    <row r="508" spans="1:12" ht="24" x14ac:dyDescent="0.2">
      <c r="A508" s="525">
        <v>797</v>
      </c>
      <c r="B508" s="86" t="s">
        <v>23</v>
      </c>
      <c r="C508" s="85" t="s">
        <v>24</v>
      </c>
      <c r="D508" s="85" t="s">
        <v>175</v>
      </c>
      <c r="E508" s="85" t="s">
        <v>174</v>
      </c>
      <c r="F508" s="526" t="s">
        <v>18</v>
      </c>
      <c r="G508" s="526"/>
      <c r="H508" s="527"/>
      <c r="I508" s="527"/>
      <c r="J508" s="527"/>
      <c r="K508" s="527"/>
      <c r="L508" s="527"/>
    </row>
    <row r="509" spans="1:12" x14ac:dyDescent="0.2">
      <c r="A509" s="525"/>
      <c r="B509" s="528" t="s">
        <v>3988</v>
      </c>
      <c r="C509" s="529" t="s">
        <v>3987</v>
      </c>
      <c r="D509" s="543">
        <v>43214</v>
      </c>
      <c r="E509" s="528" t="s">
        <v>178</v>
      </c>
      <c r="F509" s="528" t="s">
        <v>1499</v>
      </c>
      <c r="G509" s="528"/>
      <c r="H509" s="539" t="s">
        <v>170</v>
      </c>
      <c r="I509" s="539"/>
      <c r="J509" s="83" t="s">
        <v>166</v>
      </c>
      <c r="K509" s="83" t="s">
        <v>9</v>
      </c>
      <c r="L509" s="87">
        <v>1239</v>
      </c>
    </row>
    <row r="510" spans="1:12" x14ac:dyDescent="0.2">
      <c r="A510" s="525"/>
      <c r="B510" s="528"/>
      <c r="C510" s="529"/>
      <c r="D510" s="543"/>
      <c r="E510" s="528"/>
      <c r="F510" s="528"/>
      <c r="G510" s="528"/>
      <c r="H510" s="539" t="s">
        <v>56</v>
      </c>
      <c r="I510" s="539"/>
      <c r="J510" s="83" t="s">
        <v>166</v>
      </c>
      <c r="K510" s="83" t="s">
        <v>9</v>
      </c>
      <c r="L510" s="87">
        <v>1042</v>
      </c>
    </row>
    <row r="511" spans="1:12" ht="24" x14ac:dyDescent="0.2">
      <c r="A511" s="525"/>
      <c r="B511" s="86" t="s">
        <v>33</v>
      </c>
      <c r="C511" s="85" t="s">
        <v>34</v>
      </c>
      <c r="D511" s="85" t="s">
        <v>169</v>
      </c>
      <c r="E511" s="85" t="s">
        <v>168</v>
      </c>
      <c r="F511" s="527"/>
      <c r="G511" s="527"/>
      <c r="H511" s="539" t="s">
        <v>167</v>
      </c>
      <c r="I511" s="539"/>
      <c r="J511" s="528" t="s">
        <v>166</v>
      </c>
      <c r="K511" s="528" t="s">
        <v>166</v>
      </c>
      <c r="L511" s="540">
        <v>0</v>
      </c>
    </row>
    <row r="512" spans="1:12" ht="36" x14ac:dyDescent="0.2">
      <c r="A512" s="525"/>
      <c r="B512" s="83" t="s">
        <v>3986</v>
      </c>
      <c r="C512" s="83" t="s">
        <v>1499</v>
      </c>
      <c r="D512" s="84">
        <v>43219</v>
      </c>
      <c r="E512" s="83" t="s">
        <v>571</v>
      </c>
      <c r="F512" s="527"/>
      <c r="G512" s="527"/>
      <c r="H512" s="539"/>
      <c r="I512" s="539"/>
      <c r="J512" s="528"/>
      <c r="K512" s="528"/>
      <c r="L512" s="540"/>
    </row>
    <row r="513" spans="1:12" ht="24" x14ac:dyDescent="0.2">
      <c r="A513" s="525">
        <v>798</v>
      </c>
      <c r="B513" s="86" t="s">
        <v>23</v>
      </c>
      <c r="C513" s="85" t="s">
        <v>24</v>
      </c>
      <c r="D513" s="85" t="s">
        <v>175</v>
      </c>
      <c r="E513" s="85" t="s">
        <v>174</v>
      </c>
      <c r="F513" s="526" t="s">
        <v>18</v>
      </c>
      <c r="G513" s="526"/>
      <c r="H513" s="527"/>
      <c r="I513" s="527"/>
      <c r="J513" s="527"/>
      <c r="K513" s="527"/>
      <c r="L513" s="527"/>
    </row>
    <row r="514" spans="1:12" x14ac:dyDescent="0.2">
      <c r="A514" s="525"/>
      <c r="B514" s="528" t="s">
        <v>3985</v>
      </c>
      <c r="C514" s="529" t="s">
        <v>3984</v>
      </c>
      <c r="D514" s="543">
        <v>43241</v>
      </c>
      <c r="E514" s="528" t="s">
        <v>171</v>
      </c>
      <c r="F514" s="528" t="s">
        <v>3982</v>
      </c>
      <c r="G514" s="528"/>
      <c r="H514" s="539" t="s">
        <v>170</v>
      </c>
      <c r="I514" s="539"/>
      <c r="J514" s="83" t="s">
        <v>166</v>
      </c>
      <c r="K514" s="83" t="s">
        <v>9</v>
      </c>
      <c r="L514" s="87">
        <v>375.1</v>
      </c>
    </row>
    <row r="515" spans="1:12" x14ac:dyDescent="0.2">
      <c r="A515" s="525"/>
      <c r="B515" s="528"/>
      <c r="C515" s="529"/>
      <c r="D515" s="543"/>
      <c r="E515" s="528"/>
      <c r="F515" s="528"/>
      <c r="G515" s="528"/>
      <c r="H515" s="539" t="s">
        <v>56</v>
      </c>
      <c r="I515" s="539"/>
      <c r="J515" s="83" t="s">
        <v>166</v>
      </c>
      <c r="K515" s="83" t="s">
        <v>166</v>
      </c>
      <c r="L515" s="87">
        <v>0</v>
      </c>
    </row>
    <row r="516" spans="1:12" ht="24" x14ac:dyDescent="0.2">
      <c r="A516" s="525"/>
      <c r="B516" s="86" t="s">
        <v>33</v>
      </c>
      <c r="C516" s="85" t="s">
        <v>34</v>
      </c>
      <c r="D516" s="85" t="s">
        <v>169</v>
      </c>
      <c r="E516" s="85" t="s">
        <v>168</v>
      </c>
      <c r="F516" s="527"/>
      <c r="G516" s="527"/>
      <c r="H516" s="539" t="s">
        <v>167</v>
      </c>
      <c r="I516" s="539"/>
      <c r="J516" s="528" t="s">
        <v>166</v>
      </c>
      <c r="K516" s="528" t="s">
        <v>9</v>
      </c>
      <c r="L516" s="540">
        <v>965</v>
      </c>
    </row>
    <row r="517" spans="1:12" ht="24" x14ac:dyDescent="0.2">
      <c r="A517" s="525"/>
      <c r="B517" s="83" t="s">
        <v>3983</v>
      </c>
      <c r="C517" s="83" t="s">
        <v>3982</v>
      </c>
      <c r="D517" s="84">
        <v>43244</v>
      </c>
      <c r="E517" s="83" t="s">
        <v>758</v>
      </c>
      <c r="F517" s="527"/>
      <c r="G517" s="527"/>
      <c r="H517" s="539"/>
      <c r="I517" s="539"/>
      <c r="J517" s="528"/>
      <c r="K517" s="528"/>
      <c r="L517" s="540"/>
    </row>
    <row r="518" spans="1:12" ht="24" x14ac:dyDescent="0.2">
      <c r="A518" s="525">
        <v>799</v>
      </c>
      <c r="B518" s="86" t="s">
        <v>23</v>
      </c>
      <c r="C518" s="85" t="s">
        <v>24</v>
      </c>
      <c r="D518" s="85" t="s">
        <v>175</v>
      </c>
      <c r="E518" s="85" t="s">
        <v>174</v>
      </c>
      <c r="F518" s="526" t="s">
        <v>18</v>
      </c>
      <c r="G518" s="526"/>
      <c r="H518" s="527"/>
      <c r="I518" s="527"/>
      <c r="J518" s="527"/>
      <c r="K518" s="527"/>
      <c r="L518" s="527"/>
    </row>
    <row r="519" spans="1:12" x14ac:dyDescent="0.2">
      <c r="A519" s="525"/>
      <c r="B519" s="528" t="s">
        <v>3977</v>
      </c>
      <c r="C519" s="529" t="s">
        <v>3981</v>
      </c>
      <c r="D519" s="543">
        <v>43204</v>
      </c>
      <c r="E519" s="528" t="s">
        <v>2198</v>
      </c>
      <c r="F519" s="528" t="s">
        <v>3980</v>
      </c>
      <c r="G519" s="528"/>
      <c r="H519" s="539" t="s">
        <v>170</v>
      </c>
      <c r="I519" s="539"/>
      <c r="J519" s="83" t="s">
        <v>166</v>
      </c>
      <c r="K519" s="83" t="s">
        <v>9</v>
      </c>
      <c r="L519" s="87">
        <v>364</v>
      </c>
    </row>
    <row r="520" spans="1:12" x14ac:dyDescent="0.2">
      <c r="A520" s="525"/>
      <c r="B520" s="528"/>
      <c r="C520" s="529"/>
      <c r="D520" s="543"/>
      <c r="E520" s="528"/>
      <c r="F520" s="528"/>
      <c r="G520" s="528"/>
      <c r="H520" s="539" t="s">
        <v>56</v>
      </c>
      <c r="I520" s="539"/>
      <c r="J520" s="83" t="s">
        <v>166</v>
      </c>
      <c r="K520" s="83" t="s">
        <v>9</v>
      </c>
      <c r="L520" s="87">
        <v>906.51</v>
      </c>
    </row>
    <row r="521" spans="1:12" ht="24" x14ac:dyDescent="0.2">
      <c r="A521" s="525"/>
      <c r="B521" s="86" t="s">
        <v>33</v>
      </c>
      <c r="C521" s="85" t="s">
        <v>34</v>
      </c>
      <c r="D521" s="85" t="s">
        <v>169</v>
      </c>
      <c r="E521" s="85" t="s">
        <v>168</v>
      </c>
      <c r="F521" s="527"/>
      <c r="G521" s="527"/>
      <c r="H521" s="539" t="s">
        <v>167</v>
      </c>
      <c r="I521" s="539"/>
      <c r="J521" s="528" t="s">
        <v>166</v>
      </c>
      <c r="K521" s="528" t="s">
        <v>9</v>
      </c>
      <c r="L521" s="540">
        <v>100</v>
      </c>
    </row>
    <row r="522" spans="1:12" ht="24" x14ac:dyDescent="0.2">
      <c r="A522" s="525"/>
      <c r="B522" s="83" t="s">
        <v>488</v>
      </c>
      <c r="C522" s="83" t="s">
        <v>3980</v>
      </c>
      <c r="D522" s="84">
        <v>43208</v>
      </c>
      <c r="E522" s="83" t="s">
        <v>1124</v>
      </c>
      <c r="F522" s="527"/>
      <c r="G522" s="527"/>
      <c r="H522" s="539"/>
      <c r="I522" s="539"/>
      <c r="J522" s="528"/>
      <c r="K522" s="528"/>
      <c r="L522" s="540"/>
    </row>
    <row r="523" spans="1:12" ht="24" x14ac:dyDescent="0.2">
      <c r="A523" s="525">
        <v>800</v>
      </c>
      <c r="B523" s="86" t="s">
        <v>23</v>
      </c>
      <c r="C523" s="85" t="s">
        <v>24</v>
      </c>
      <c r="D523" s="85" t="s">
        <v>175</v>
      </c>
      <c r="E523" s="85" t="s">
        <v>174</v>
      </c>
      <c r="F523" s="526" t="s">
        <v>18</v>
      </c>
      <c r="G523" s="526"/>
      <c r="H523" s="527"/>
      <c r="I523" s="527"/>
      <c r="J523" s="527"/>
      <c r="K523" s="527"/>
      <c r="L523" s="527"/>
    </row>
    <row r="524" spans="1:12" x14ac:dyDescent="0.2">
      <c r="A524" s="525"/>
      <c r="B524" s="528" t="s">
        <v>3977</v>
      </c>
      <c r="C524" s="528" t="s">
        <v>3979</v>
      </c>
      <c r="D524" s="543">
        <v>43246</v>
      </c>
      <c r="E524" s="528" t="s">
        <v>2093</v>
      </c>
      <c r="F524" s="528" t="s">
        <v>3978</v>
      </c>
      <c r="G524" s="528"/>
      <c r="H524" s="539" t="s">
        <v>170</v>
      </c>
      <c r="I524" s="539"/>
      <c r="J524" s="83" t="s">
        <v>166</v>
      </c>
      <c r="K524" s="83" t="s">
        <v>9</v>
      </c>
      <c r="L524" s="87">
        <v>103</v>
      </c>
    </row>
    <row r="525" spans="1:12" x14ac:dyDescent="0.2">
      <c r="A525" s="525"/>
      <c r="B525" s="528"/>
      <c r="C525" s="528"/>
      <c r="D525" s="543"/>
      <c r="E525" s="528"/>
      <c r="F525" s="528"/>
      <c r="G525" s="528"/>
      <c r="H525" s="539" t="s">
        <v>56</v>
      </c>
      <c r="I525" s="539"/>
      <c r="J525" s="83" t="s">
        <v>166</v>
      </c>
      <c r="K525" s="83" t="s">
        <v>9</v>
      </c>
      <c r="L525" s="87">
        <v>435.6</v>
      </c>
    </row>
    <row r="526" spans="1:12" ht="24" x14ac:dyDescent="0.2">
      <c r="A526" s="525"/>
      <c r="B526" s="86" t="s">
        <v>33</v>
      </c>
      <c r="C526" s="85" t="s">
        <v>34</v>
      </c>
      <c r="D526" s="85" t="s">
        <v>169</v>
      </c>
      <c r="E526" s="85" t="s">
        <v>168</v>
      </c>
      <c r="F526" s="527"/>
      <c r="G526" s="527"/>
      <c r="H526" s="539" t="s">
        <v>167</v>
      </c>
      <c r="I526" s="539"/>
      <c r="J526" s="528" t="s">
        <v>166</v>
      </c>
      <c r="K526" s="528" t="s">
        <v>166</v>
      </c>
      <c r="L526" s="540">
        <v>0</v>
      </c>
    </row>
    <row r="527" spans="1:12" ht="24" x14ac:dyDescent="0.2">
      <c r="A527" s="525"/>
      <c r="B527" s="83" t="s">
        <v>488</v>
      </c>
      <c r="C527" s="83" t="s">
        <v>3978</v>
      </c>
      <c r="D527" s="84">
        <v>43252</v>
      </c>
      <c r="E527" s="83" t="s">
        <v>3115</v>
      </c>
      <c r="F527" s="527"/>
      <c r="G527" s="527"/>
      <c r="H527" s="539"/>
      <c r="I527" s="539"/>
      <c r="J527" s="528"/>
      <c r="K527" s="528"/>
      <c r="L527" s="540"/>
    </row>
  </sheetData>
  <mergeCells count="1566">
    <mergeCell ref="J13:J14"/>
    <mergeCell ref="K13:K14"/>
    <mergeCell ref="L13:L14"/>
    <mergeCell ref="B2:L2"/>
    <mergeCell ref="A3:A5"/>
    <mergeCell ref="B3:I4"/>
    <mergeCell ref="B5:L5"/>
    <mergeCell ref="A6:A8"/>
    <mergeCell ref="C6:E6"/>
    <mergeCell ref="F6:F8"/>
    <mergeCell ref="G6:G8"/>
    <mergeCell ref="I6:I8"/>
    <mergeCell ref="J6:J8"/>
    <mergeCell ref="A15:A19"/>
    <mergeCell ref="F15:G15"/>
    <mergeCell ref="H15:L15"/>
    <mergeCell ref="B16:B17"/>
    <mergeCell ref="C16:C17"/>
    <mergeCell ref="D16:D17"/>
    <mergeCell ref="E16:E17"/>
    <mergeCell ref="F16:G17"/>
    <mergeCell ref="H16:I16"/>
    <mergeCell ref="H17:I17"/>
    <mergeCell ref="F18:G19"/>
    <mergeCell ref="H18:I19"/>
    <mergeCell ref="J18:J19"/>
    <mergeCell ref="K18:K19"/>
    <mergeCell ref="L18:L19"/>
    <mergeCell ref="K6:L8"/>
    <mergeCell ref="C7:E7"/>
    <mergeCell ref="F9:G9"/>
    <mergeCell ref="H9:I9"/>
    <mergeCell ref="D8:E8"/>
    <mergeCell ref="A10:A14"/>
    <mergeCell ref="F10:G10"/>
    <mergeCell ref="H10:L10"/>
    <mergeCell ref="B11:B12"/>
    <mergeCell ref="C11:C12"/>
    <mergeCell ref="D11:D12"/>
    <mergeCell ref="E11:E12"/>
    <mergeCell ref="F11:G12"/>
    <mergeCell ref="H11:I11"/>
    <mergeCell ref="H12:I12"/>
    <mergeCell ref="F13:G14"/>
    <mergeCell ref="H13:I14"/>
    <mergeCell ref="A20:A24"/>
    <mergeCell ref="F20:G20"/>
    <mergeCell ref="H20:L20"/>
    <mergeCell ref="B21:B22"/>
    <mergeCell ref="C21:C22"/>
    <mergeCell ref="D21:D22"/>
    <mergeCell ref="E21:E22"/>
    <mergeCell ref="F21:G22"/>
    <mergeCell ref="H21:I21"/>
    <mergeCell ref="H22:I22"/>
    <mergeCell ref="F23:G24"/>
    <mergeCell ref="H23:I24"/>
    <mergeCell ref="J23:J24"/>
    <mergeCell ref="K23:K24"/>
    <mergeCell ref="L23:L24"/>
    <mergeCell ref="A25:A29"/>
    <mergeCell ref="F25:G25"/>
    <mergeCell ref="H25:L25"/>
    <mergeCell ref="B26:B27"/>
    <mergeCell ref="C26:C27"/>
    <mergeCell ref="D26:D27"/>
    <mergeCell ref="E26:E27"/>
    <mergeCell ref="F26:G27"/>
    <mergeCell ref="H26:I26"/>
    <mergeCell ref="H27:I27"/>
    <mergeCell ref="F28:G29"/>
    <mergeCell ref="H28:I29"/>
    <mergeCell ref="J28:J29"/>
    <mergeCell ref="K28:K29"/>
    <mergeCell ref="L28:L29"/>
    <mergeCell ref="A30:A34"/>
    <mergeCell ref="F30:G30"/>
    <mergeCell ref="H30:L30"/>
    <mergeCell ref="B31:B32"/>
    <mergeCell ref="C31:C32"/>
    <mergeCell ref="D31:D32"/>
    <mergeCell ref="E31:E32"/>
    <mergeCell ref="F31:G32"/>
    <mergeCell ref="H31:I31"/>
    <mergeCell ref="H32:I32"/>
    <mergeCell ref="F33:G34"/>
    <mergeCell ref="H33:I34"/>
    <mergeCell ref="J33:J34"/>
    <mergeCell ref="K33:K34"/>
    <mergeCell ref="L33:L34"/>
    <mergeCell ref="A35:A39"/>
    <mergeCell ref="F35:G35"/>
    <mergeCell ref="H35:L35"/>
    <mergeCell ref="B36:B37"/>
    <mergeCell ref="C36:C37"/>
    <mergeCell ref="D36:D37"/>
    <mergeCell ref="E36:E37"/>
    <mergeCell ref="F36:G37"/>
    <mergeCell ref="H36:I36"/>
    <mergeCell ref="H37:I37"/>
    <mergeCell ref="F38:G39"/>
    <mergeCell ref="H38:I39"/>
    <mergeCell ref="J38:J39"/>
    <mergeCell ref="K38:K39"/>
    <mergeCell ref="L38:L39"/>
    <mergeCell ref="A40:A44"/>
    <mergeCell ref="F40:G40"/>
    <mergeCell ref="H40:L40"/>
    <mergeCell ref="B41:B42"/>
    <mergeCell ref="C41:C42"/>
    <mergeCell ref="D41:D42"/>
    <mergeCell ref="E41:E42"/>
    <mergeCell ref="F41:G42"/>
    <mergeCell ref="H41:I41"/>
    <mergeCell ref="H42:I42"/>
    <mergeCell ref="F43:G44"/>
    <mergeCell ref="H43:I44"/>
    <mergeCell ref="J43:J44"/>
    <mergeCell ref="K43:K44"/>
    <mergeCell ref="L43:L44"/>
    <mergeCell ref="A45:A49"/>
    <mergeCell ref="F45:G45"/>
    <mergeCell ref="H45:L45"/>
    <mergeCell ref="B46:B47"/>
    <mergeCell ref="C46:C47"/>
    <mergeCell ref="D46:D47"/>
    <mergeCell ref="E46:E47"/>
    <mergeCell ref="F46:G47"/>
    <mergeCell ref="H46:I46"/>
    <mergeCell ref="H47:I47"/>
    <mergeCell ref="F48:G49"/>
    <mergeCell ref="H48:I49"/>
    <mergeCell ref="J48:J49"/>
    <mergeCell ref="K48:K49"/>
    <mergeCell ref="L48:L49"/>
    <mergeCell ref="A50:A54"/>
    <mergeCell ref="F50:G50"/>
    <mergeCell ref="H50:L50"/>
    <mergeCell ref="B51:B52"/>
    <mergeCell ref="C51:C52"/>
    <mergeCell ref="D51:D52"/>
    <mergeCell ref="E51:E52"/>
    <mergeCell ref="F51:G52"/>
    <mergeCell ref="H51:I51"/>
    <mergeCell ref="H52:I52"/>
    <mergeCell ref="F53:G54"/>
    <mergeCell ref="H53:I54"/>
    <mergeCell ref="J53:J54"/>
    <mergeCell ref="K53:K54"/>
    <mergeCell ref="L53:L54"/>
    <mergeCell ref="A55:A59"/>
    <mergeCell ref="F55:G55"/>
    <mergeCell ref="H55:L55"/>
    <mergeCell ref="B56:B57"/>
    <mergeCell ref="C56:C57"/>
    <mergeCell ref="D56:D57"/>
    <mergeCell ref="E56:E57"/>
    <mergeCell ref="F56:G57"/>
    <mergeCell ref="H56:I56"/>
    <mergeCell ref="H57:I57"/>
    <mergeCell ref="F58:G59"/>
    <mergeCell ref="H58:I59"/>
    <mergeCell ref="J58:J59"/>
    <mergeCell ref="K58:K59"/>
    <mergeCell ref="L58:L59"/>
    <mergeCell ref="A60:A64"/>
    <mergeCell ref="F60:G60"/>
    <mergeCell ref="H60:L60"/>
    <mergeCell ref="B61:B62"/>
    <mergeCell ref="C61:C62"/>
    <mergeCell ref="D61:D62"/>
    <mergeCell ref="E61:E62"/>
    <mergeCell ref="F61:G62"/>
    <mergeCell ref="H61:I61"/>
    <mergeCell ref="J73:J74"/>
    <mergeCell ref="K73:K74"/>
    <mergeCell ref="L73:L74"/>
    <mergeCell ref="H62:I62"/>
    <mergeCell ref="F63:G64"/>
    <mergeCell ref="H63:I64"/>
    <mergeCell ref="J63:J64"/>
    <mergeCell ref="K63:K64"/>
    <mergeCell ref="L63:L64"/>
    <mergeCell ref="H65:L65"/>
    <mergeCell ref="B66:B67"/>
    <mergeCell ref="C66:C67"/>
    <mergeCell ref="D66:D67"/>
    <mergeCell ref="E66:E67"/>
    <mergeCell ref="F66:G67"/>
    <mergeCell ref="H66:I66"/>
    <mergeCell ref="H67:I67"/>
    <mergeCell ref="J68:J69"/>
    <mergeCell ref="K68:K69"/>
    <mergeCell ref="L68:L69"/>
    <mergeCell ref="A70:A74"/>
    <mergeCell ref="F70:G70"/>
    <mergeCell ref="H70:L70"/>
    <mergeCell ref="B71:B72"/>
    <mergeCell ref="C71:C72"/>
    <mergeCell ref="A65:A69"/>
    <mergeCell ref="F65:G65"/>
    <mergeCell ref="E81:E82"/>
    <mergeCell ref="F81:G82"/>
    <mergeCell ref="F76:G77"/>
    <mergeCell ref="H76:I76"/>
    <mergeCell ref="F68:G69"/>
    <mergeCell ref="H68:I69"/>
    <mergeCell ref="J83:J84"/>
    <mergeCell ref="K83:K84"/>
    <mergeCell ref="K78:K79"/>
    <mergeCell ref="L78:L79"/>
    <mergeCell ref="A80:A84"/>
    <mergeCell ref="F80:G80"/>
    <mergeCell ref="H80:L80"/>
    <mergeCell ref="B81:B82"/>
    <mergeCell ref="C81:C82"/>
    <mergeCell ref="D81:D82"/>
    <mergeCell ref="D71:D72"/>
    <mergeCell ref="E71:E72"/>
    <mergeCell ref="F71:G72"/>
    <mergeCell ref="H71:I71"/>
    <mergeCell ref="H72:I72"/>
    <mergeCell ref="F73:G74"/>
    <mergeCell ref="H73:I74"/>
    <mergeCell ref="A75:A79"/>
    <mergeCell ref="F75:G75"/>
    <mergeCell ref="H75:L75"/>
    <mergeCell ref="B76:B77"/>
    <mergeCell ref="C76:C77"/>
    <mergeCell ref="D76:D77"/>
    <mergeCell ref="E76:E77"/>
    <mergeCell ref="L83:L84"/>
    <mergeCell ref="A85:A90"/>
    <mergeCell ref="F85:G85"/>
    <mergeCell ref="H85:L85"/>
    <mergeCell ref="B86:B88"/>
    <mergeCell ref="C86:C88"/>
    <mergeCell ref="D86:D88"/>
    <mergeCell ref="E86:E88"/>
    <mergeCell ref="F86:G88"/>
    <mergeCell ref="H86:I86"/>
    <mergeCell ref="K87:K88"/>
    <mergeCell ref="L87:L88"/>
    <mergeCell ref="F89:G90"/>
    <mergeCell ref="H89:I90"/>
    <mergeCell ref="J89:J90"/>
    <mergeCell ref="K89:K90"/>
    <mergeCell ref="L89:L90"/>
    <mergeCell ref="H77:I77"/>
    <mergeCell ref="F78:G79"/>
    <mergeCell ref="H78:I79"/>
    <mergeCell ref="J78:J79"/>
    <mergeCell ref="H87:I88"/>
    <mergeCell ref="J87:J88"/>
    <mergeCell ref="H81:I81"/>
    <mergeCell ref="H82:I82"/>
    <mergeCell ref="F83:G84"/>
    <mergeCell ref="H83:I84"/>
    <mergeCell ref="A91:A95"/>
    <mergeCell ref="F91:G91"/>
    <mergeCell ref="H91:L91"/>
    <mergeCell ref="B92:B93"/>
    <mergeCell ref="C92:C93"/>
    <mergeCell ref="D92:D93"/>
    <mergeCell ref="E92:E93"/>
    <mergeCell ref="F92:G93"/>
    <mergeCell ref="H92:I92"/>
    <mergeCell ref="H93:I93"/>
    <mergeCell ref="F94:G95"/>
    <mergeCell ref="H94:I95"/>
    <mergeCell ref="J94:J95"/>
    <mergeCell ref="K94:K95"/>
    <mergeCell ref="L94:L95"/>
    <mergeCell ref="A96:A100"/>
    <mergeCell ref="F96:G96"/>
    <mergeCell ref="H96:L96"/>
    <mergeCell ref="B97:B98"/>
    <mergeCell ref="C97:C98"/>
    <mergeCell ref="D97:D98"/>
    <mergeCell ref="E97:E98"/>
    <mergeCell ref="F97:G98"/>
    <mergeCell ref="H97:I97"/>
    <mergeCell ref="H98:I98"/>
    <mergeCell ref="F99:G100"/>
    <mergeCell ref="H99:I100"/>
    <mergeCell ref="J99:J100"/>
    <mergeCell ref="K99:K100"/>
    <mergeCell ref="L99:L100"/>
    <mergeCell ref="A101:A105"/>
    <mergeCell ref="F101:G101"/>
    <mergeCell ref="H101:L101"/>
    <mergeCell ref="B102:B103"/>
    <mergeCell ref="C102:C103"/>
    <mergeCell ref="D102:D103"/>
    <mergeCell ref="E102:E103"/>
    <mergeCell ref="F102:G103"/>
    <mergeCell ref="H102:I102"/>
    <mergeCell ref="H103:I103"/>
    <mergeCell ref="F104:G105"/>
    <mergeCell ref="H104:I105"/>
    <mergeCell ref="J104:J105"/>
    <mergeCell ref="K104:K105"/>
    <mergeCell ref="L104:L105"/>
    <mergeCell ref="A106:A110"/>
    <mergeCell ref="F106:G106"/>
    <mergeCell ref="H106:L106"/>
    <mergeCell ref="B107:B108"/>
    <mergeCell ref="C107:C108"/>
    <mergeCell ref="D107:D108"/>
    <mergeCell ref="E107:E108"/>
    <mergeCell ref="F107:G108"/>
    <mergeCell ref="H107:I107"/>
    <mergeCell ref="H108:I108"/>
    <mergeCell ref="F109:G110"/>
    <mergeCell ref="H109:I110"/>
    <mergeCell ref="J109:J110"/>
    <mergeCell ref="K109:K110"/>
    <mergeCell ref="L109:L110"/>
    <mergeCell ref="A111:A115"/>
    <mergeCell ref="F111:G111"/>
    <mergeCell ref="H111:L111"/>
    <mergeCell ref="B112:B113"/>
    <mergeCell ref="C112:C113"/>
    <mergeCell ref="D112:D113"/>
    <mergeCell ref="E112:E113"/>
    <mergeCell ref="F112:G113"/>
    <mergeCell ref="H112:I112"/>
    <mergeCell ref="J124:J125"/>
    <mergeCell ref="K124:K125"/>
    <mergeCell ref="L124:L125"/>
    <mergeCell ref="H113:I113"/>
    <mergeCell ref="F114:G115"/>
    <mergeCell ref="H114:I115"/>
    <mergeCell ref="J114:J115"/>
    <mergeCell ref="K114:K115"/>
    <mergeCell ref="L114:L115"/>
    <mergeCell ref="H116:L116"/>
    <mergeCell ref="B117:B118"/>
    <mergeCell ref="C117:C118"/>
    <mergeCell ref="D117:D118"/>
    <mergeCell ref="E117:E118"/>
    <mergeCell ref="F117:G118"/>
    <mergeCell ref="H117:I117"/>
    <mergeCell ref="H118:I118"/>
    <mergeCell ref="J119:J120"/>
    <mergeCell ref="K119:K120"/>
    <mergeCell ref="L119:L120"/>
    <mergeCell ref="A121:A125"/>
    <mergeCell ref="F121:G121"/>
    <mergeCell ref="H121:L121"/>
    <mergeCell ref="B122:B123"/>
    <mergeCell ref="C122:C123"/>
    <mergeCell ref="A116:A120"/>
    <mergeCell ref="F116:G116"/>
    <mergeCell ref="E132:E133"/>
    <mergeCell ref="F132:G133"/>
    <mergeCell ref="F127:G128"/>
    <mergeCell ref="H127:I127"/>
    <mergeCell ref="F119:G120"/>
    <mergeCell ref="H119:I120"/>
    <mergeCell ref="J134:J135"/>
    <mergeCell ref="K134:K135"/>
    <mergeCell ref="K129:K130"/>
    <mergeCell ref="L129:L130"/>
    <mergeCell ref="A131:A135"/>
    <mergeCell ref="F131:G131"/>
    <mergeCell ref="H131:L131"/>
    <mergeCell ref="B132:B133"/>
    <mergeCell ref="C132:C133"/>
    <mergeCell ref="D132:D133"/>
    <mergeCell ref="D122:D123"/>
    <mergeCell ref="E122:E123"/>
    <mergeCell ref="F122:G123"/>
    <mergeCell ref="H122:I122"/>
    <mergeCell ref="H123:I123"/>
    <mergeCell ref="F124:G125"/>
    <mergeCell ref="H124:I125"/>
    <mergeCell ref="A126:A130"/>
    <mergeCell ref="F126:G126"/>
    <mergeCell ref="H126:L126"/>
    <mergeCell ref="B127:B128"/>
    <mergeCell ref="C127:C128"/>
    <mergeCell ref="D127:D128"/>
    <mergeCell ref="E127:E128"/>
    <mergeCell ref="L134:L135"/>
    <mergeCell ref="A136:A141"/>
    <mergeCell ref="F136:G136"/>
    <mergeCell ref="H136:L136"/>
    <mergeCell ref="B137:B139"/>
    <mergeCell ref="C137:C139"/>
    <mergeCell ref="D137:D139"/>
    <mergeCell ref="E137:E139"/>
    <mergeCell ref="F137:G139"/>
    <mergeCell ref="H137:I137"/>
    <mergeCell ref="K138:K139"/>
    <mergeCell ref="L138:L139"/>
    <mergeCell ref="F140:G141"/>
    <mergeCell ref="H140:I141"/>
    <mergeCell ref="J140:J141"/>
    <mergeCell ref="K140:K141"/>
    <mergeCell ref="L140:L141"/>
    <mergeCell ref="H128:I128"/>
    <mergeCell ref="F129:G130"/>
    <mergeCell ref="H129:I130"/>
    <mergeCell ref="J129:J130"/>
    <mergeCell ref="H138:I139"/>
    <mergeCell ref="J138:J139"/>
    <mergeCell ref="H132:I132"/>
    <mergeCell ref="H133:I133"/>
    <mergeCell ref="F134:G135"/>
    <mergeCell ref="H134:I135"/>
    <mergeCell ref="A142:A147"/>
    <mergeCell ref="F142:G142"/>
    <mergeCell ref="H142:L142"/>
    <mergeCell ref="B143:B145"/>
    <mergeCell ref="C143:C145"/>
    <mergeCell ref="D143:D145"/>
    <mergeCell ref="E143:E145"/>
    <mergeCell ref="F143:G145"/>
    <mergeCell ref="H143:I143"/>
    <mergeCell ref="H144:I145"/>
    <mergeCell ref="J144:J145"/>
    <mergeCell ref="K144:K145"/>
    <mergeCell ref="L144:L145"/>
    <mergeCell ref="F146:G147"/>
    <mergeCell ref="H146:I147"/>
    <mergeCell ref="J146:J147"/>
    <mergeCell ref="K146:K147"/>
    <mergeCell ref="L146:L147"/>
    <mergeCell ref="A148:A152"/>
    <mergeCell ref="F148:G148"/>
    <mergeCell ref="H148:L148"/>
    <mergeCell ref="B149:B150"/>
    <mergeCell ref="C149:C150"/>
    <mergeCell ref="D149:D150"/>
    <mergeCell ref="E149:E150"/>
    <mergeCell ref="F149:G150"/>
    <mergeCell ref="H149:I149"/>
    <mergeCell ref="H150:I150"/>
    <mergeCell ref="F151:G152"/>
    <mergeCell ref="H151:I152"/>
    <mergeCell ref="J151:J152"/>
    <mergeCell ref="K151:K152"/>
    <mergeCell ref="L151:L152"/>
    <mergeCell ref="A153:A157"/>
    <mergeCell ref="F153:G153"/>
    <mergeCell ref="H153:L153"/>
    <mergeCell ref="B154:B155"/>
    <mergeCell ref="C154:C155"/>
    <mergeCell ref="D154:D155"/>
    <mergeCell ref="E154:E155"/>
    <mergeCell ref="F154:G155"/>
    <mergeCell ref="H154:I154"/>
    <mergeCell ref="H155:I155"/>
    <mergeCell ref="F156:G157"/>
    <mergeCell ref="H156:I157"/>
    <mergeCell ref="J156:J157"/>
    <mergeCell ref="K156:K157"/>
    <mergeCell ref="L156:L157"/>
    <mergeCell ref="A158:A162"/>
    <mergeCell ref="F158:G158"/>
    <mergeCell ref="H158:L158"/>
    <mergeCell ref="B159:B160"/>
    <mergeCell ref="C159:C160"/>
    <mergeCell ref="D159:D160"/>
    <mergeCell ref="E159:E160"/>
    <mergeCell ref="F159:G160"/>
    <mergeCell ref="H159:I159"/>
    <mergeCell ref="H160:I160"/>
    <mergeCell ref="F161:G162"/>
    <mergeCell ref="H161:I162"/>
    <mergeCell ref="J161:J162"/>
    <mergeCell ref="K161:K162"/>
    <mergeCell ref="L161:L162"/>
    <mergeCell ref="A163:A167"/>
    <mergeCell ref="F163:G163"/>
    <mergeCell ref="H163:L163"/>
    <mergeCell ref="B164:B165"/>
    <mergeCell ref="C164:C165"/>
    <mergeCell ref="D164:D165"/>
    <mergeCell ref="E164:E165"/>
    <mergeCell ref="F164:G165"/>
    <mergeCell ref="H164:I164"/>
    <mergeCell ref="H165:I165"/>
    <mergeCell ref="F166:G167"/>
    <mergeCell ref="H166:I167"/>
    <mergeCell ref="J166:J167"/>
    <mergeCell ref="K166:K167"/>
    <mergeCell ref="L166:L167"/>
    <mergeCell ref="A168:A172"/>
    <mergeCell ref="F168:G168"/>
    <mergeCell ref="H168:L168"/>
    <mergeCell ref="B169:B170"/>
    <mergeCell ref="C169:C170"/>
    <mergeCell ref="D169:D170"/>
    <mergeCell ref="E169:E170"/>
    <mergeCell ref="F169:G170"/>
    <mergeCell ref="H169:I169"/>
    <mergeCell ref="H170:I170"/>
    <mergeCell ref="F171:G172"/>
    <mergeCell ref="H171:I172"/>
    <mergeCell ref="J171:J172"/>
    <mergeCell ref="K171:K172"/>
    <mergeCell ref="L171:L172"/>
    <mergeCell ref="A173:A177"/>
    <mergeCell ref="F173:G173"/>
    <mergeCell ref="H173:L173"/>
    <mergeCell ref="B174:B175"/>
    <mergeCell ref="C174:C175"/>
    <mergeCell ref="D174:D175"/>
    <mergeCell ref="E174:E175"/>
    <mergeCell ref="F174:G175"/>
    <mergeCell ref="H174:I174"/>
    <mergeCell ref="H175:I175"/>
    <mergeCell ref="F176:G177"/>
    <mergeCell ref="H176:I177"/>
    <mergeCell ref="J176:J177"/>
    <mergeCell ref="K176:K177"/>
    <mergeCell ref="L176:L177"/>
    <mergeCell ref="A178:A182"/>
    <mergeCell ref="F178:G178"/>
    <mergeCell ref="H178:L178"/>
    <mergeCell ref="B179:B180"/>
    <mergeCell ref="C179:C180"/>
    <mergeCell ref="D179:D180"/>
    <mergeCell ref="E179:E180"/>
    <mergeCell ref="F179:G180"/>
    <mergeCell ref="H179:I179"/>
    <mergeCell ref="H180:I180"/>
    <mergeCell ref="F181:G182"/>
    <mergeCell ref="H181:I182"/>
    <mergeCell ref="J181:J182"/>
    <mergeCell ref="K181:K182"/>
    <mergeCell ref="L181:L182"/>
    <mergeCell ref="A183:A187"/>
    <mergeCell ref="F183:G183"/>
    <mergeCell ref="H183:L183"/>
    <mergeCell ref="B184:B185"/>
    <mergeCell ref="C184:C185"/>
    <mergeCell ref="D184:D185"/>
    <mergeCell ref="E184:E185"/>
    <mergeCell ref="F184:G185"/>
    <mergeCell ref="H184:I184"/>
    <mergeCell ref="H185:I185"/>
    <mergeCell ref="F186:G187"/>
    <mergeCell ref="H186:I187"/>
    <mergeCell ref="J186:J187"/>
    <mergeCell ref="K186:K187"/>
    <mergeCell ref="L186:L187"/>
    <mergeCell ref="A188:A192"/>
    <mergeCell ref="F188:G188"/>
    <mergeCell ref="H188:L188"/>
    <mergeCell ref="B189:B190"/>
    <mergeCell ref="C189:C190"/>
    <mergeCell ref="D189:D190"/>
    <mergeCell ref="E189:E190"/>
    <mergeCell ref="F189:G190"/>
    <mergeCell ref="H189:I189"/>
    <mergeCell ref="H190:I190"/>
    <mergeCell ref="F191:G192"/>
    <mergeCell ref="H191:I192"/>
    <mergeCell ref="J191:J192"/>
    <mergeCell ref="K191:K192"/>
    <mergeCell ref="L191:L192"/>
    <mergeCell ref="A193:A197"/>
    <mergeCell ref="F193:G193"/>
    <mergeCell ref="H193:L193"/>
    <mergeCell ref="B194:B195"/>
    <mergeCell ref="C194:C195"/>
    <mergeCell ref="D194:D195"/>
    <mergeCell ref="E194:E195"/>
    <mergeCell ref="F194:G195"/>
    <mergeCell ref="H194:I194"/>
    <mergeCell ref="H195:I195"/>
    <mergeCell ref="F196:G197"/>
    <mergeCell ref="H196:I197"/>
    <mergeCell ref="J196:J197"/>
    <mergeCell ref="K196:K197"/>
    <mergeCell ref="L196:L197"/>
    <mergeCell ref="A198:A202"/>
    <mergeCell ref="F198:G198"/>
    <mergeCell ref="H198:L198"/>
    <mergeCell ref="B199:B200"/>
    <mergeCell ref="C199:C200"/>
    <mergeCell ref="D199:D200"/>
    <mergeCell ref="E199:E200"/>
    <mergeCell ref="F199:G200"/>
    <mergeCell ref="H199:I199"/>
    <mergeCell ref="H200:I200"/>
    <mergeCell ref="F201:G202"/>
    <mergeCell ref="H201:I202"/>
    <mergeCell ref="J201:J202"/>
    <mergeCell ref="K201:K202"/>
    <mergeCell ref="L201:L202"/>
    <mergeCell ref="A203:A207"/>
    <mergeCell ref="F203:G203"/>
    <mergeCell ref="H203:L203"/>
    <mergeCell ref="B204:B205"/>
    <mergeCell ref="C204:C205"/>
    <mergeCell ref="D204:D205"/>
    <mergeCell ref="E204:E205"/>
    <mergeCell ref="F204:G205"/>
    <mergeCell ref="H204:I204"/>
    <mergeCell ref="H205:I205"/>
    <mergeCell ref="F206:G207"/>
    <mergeCell ref="H206:I207"/>
    <mergeCell ref="J206:J207"/>
    <mergeCell ref="K206:K207"/>
    <mergeCell ref="L206:L207"/>
    <mergeCell ref="A208:A213"/>
    <mergeCell ref="F208:G208"/>
    <mergeCell ref="H208:L208"/>
    <mergeCell ref="B209:B211"/>
    <mergeCell ref="C209:C211"/>
    <mergeCell ref="D209:D211"/>
    <mergeCell ref="E209:E211"/>
    <mergeCell ref="F209:G211"/>
    <mergeCell ref="H209:I209"/>
    <mergeCell ref="H210:I211"/>
    <mergeCell ref="J210:J211"/>
    <mergeCell ref="K210:K211"/>
    <mergeCell ref="L210:L211"/>
    <mergeCell ref="F212:G213"/>
    <mergeCell ref="H212:I213"/>
    <mergeCell ref="J212:J213"/>
    <mergeCell ref="K212:K213"/>
    <mergeCell ref="L212:L213"/>
    <mergeCell ref="A214:A218"/>
    <mergeCell ref="F214:G214"/>
    <mergeCell ref="H214:L214"/>
    <mergeCell ref="B215:B216"/>
    <mergeCell ref="C215:C216"/>
    <mergeCell ref="D215:D216"/>
    <mergeCell ref="E215:E216"/>
    <mergeCell ref="F215:G216"/>
    <mergeCell ref="H215:I215"/>
    <mergeCell ref="H216:I216"/>
    <mergeCell ref="F217:G218"/>
    <mergeCell ref="H217:I218"/>
    <mergeCell ref="J217:J218"/>
    <mergeCell ref="K217:K218"/>
    <mergeCell ref="L217:L218"/>
    <mergeCell ref="A219:A224"/>
    <mergeCell ref="F219:G219"/>
    <mergeCell ref="H219:L219"/>
    <mergeCell ref="B220:B222"/>
    <mergeCell ref="C220:C222"/>
    <mergeCell ref="D220:D222"/>
    <mergeCell ref="E220:E222"/>
    <mergeCell ref="F220:G222"/>
    <mergeCell ref="H220:I220"/>
    <mergeCell ref="H221:I222"/>
    <mergeCell ref="J221:J222"/>
    <mergeCell ref="K221:K222"/>
    <mergeCell ref="L221:L222"/>
    <mergeCell ref="F223:G224"/>
    <mergeCell ref="H223:I224"/>
    <mergeCell ref="J223:J224"/>
    <mergeCell ref="K223:K224"/>
    <mergeCell ref="L223:L224"/>
    <mergeCell ref="A225:A229"/>
    <mergeCell ref="F225:G225"/>
    <mergeCell ref="H225:L225"/>
    <mergeCell ref="B226:B227"/>
    <mergeCell ref="C226:C227"/>
    <mergeCell ref="D226:D227"/>
    <mergeCell ref="E226:E227"/>
    <mergeCell ref="F226:G227"/>
    <mergeCell ref="H226:I226"/>
    <mergeCell ref="H227:I227"/>
    <mergeCell ref="F228:G229"/>
    <mergeCell ref="H228:I229"/>
    <mergeCell ref="J228:J229"/>
    <mergeCell ref="K228:K229"/>
    <mergeCell ref="L228:L229"/>
    <mergeCell ref="A230:A234"/>
    <mergeCell ref="F230:G230"/>
    <mergeCell ref="H230:L230"/>
    <mergeCell ref="B231:B232"/>
    <mergeCell ref="C231:C232"/>
    <mergeCell ref="D231:D232"/>
    <mergeCell ref="E231:E232"/>
    <mergeCell ref="F231:G232"/>
    <mergeCell ref="H231:I231"/>
    <mergeCell ref="H232:I232"/>
    <mergeCell ref="F233:G234"/>
    <mergeCell ref="H233:I234"/>
    <mergeCell ref="J233:J234"/>
    <mergeCell ref="K233:K234"/>
    <mergeCell ref="L233:L234"/>
    <mergeCell ref="A235:A240"/>
    <mergeCell ref="F235:G235"/>
    <mergeCell ref="H235:L235"/>
    <mergeCell ref="B236:B238"/>
    <mergeCell ref="C236:C238"/>
    <mergeCell ref="D236:D238"/>
    <mergeCell ref="E236:E238"/>
    <mergeCell ref="F236:G238"/>
    <mergeCell ref="H236:I236"/>
    <mergeCell ref="H237:I238"/>
    <mergeCell ref="J237:J238"/>
    <mergeCell ref="K237:K238"/>
    <mergeCell ref="L237:L238"/>
    <mergeCell ref="F239:G240"/>
    <mergeCell ref="H239:I240"/>
    <mergeCell ref="J239:J240"/>
    <mergeCell ref="K239:K240"/>
    <mergeCell ref="L239:L240"/>
    <mergeCell ref="A241:A245"/>
    <mergeCell ref="F241:G241"/>
    <mergeCell ref="H241:L241"/>
    <mergeCell ref="B242:B243"/>
    <mergeCell ref="C242:C243"/>
    <mergeCell ref="D242:D243"/>
    <mergeCell ref="E242:E243"/>
    <mergeCell ref="F242:G243"/>
    <mergeCell ref="H242:I242"/>
    <mergeCell ref="H243:I243"/>
    <mergeCell ref="F244:G245"/>
    <mergeCell ref="H244:I245"/>
    <mergeCell ref="J244:J245"/>
    <mergeCell ref="K244:K245"/>
    <mergeCell ref="L244:L245"/>
    <mergeCell ref="A246:A250"/>
    <mergeCell ref="F246:G246"/>
    <mergeCell ref="H246:L246"/>
    <mergeCell ref="B247:B248"/>
    <mergeCell ref="C247:C248"/>
    <mergeCell ref="D247:D248"/>
    <mergeCell ref="E247:E248"/>
    <mergeCell ref="F247:G248"/>
    <mergeCell ref="H247:I247"/>
    <mergeCell ref="H248:I248"/>
    <mergeCell ref="F249:G250"/>
    <mergeCell ref="H249:I250"/>
    <mergeCell ref="J249:J250"/>
    <mergeCell ref="K249:K250"/>
    <mergeCell ref="L249:L250"/>
    <mergeCell ref="A251:A255"/>
    <mergeCell ref="F251:G251"/>
    <mergeCell ref="H251:L251"/>
    <mergeCell ref="B252:B253"/>
    <mergeCell ref="C252:C253"/>
    <mergeCell ref="D252:D253"/>
    <mergeCell ref="E252:E253"/>
    <mergeCell ref="F252:G253"/>
    <mergeCell ref="H252:I252"/>
    <mergeCell ref="H253:I253"/>
    <mergeCell ref="F254:G255"/>
    <mergeCell ref="H254:I255"/>
    <mergeCell ref="J254:J255"/>
    <mergeCell ref="K254:K255"/>
    <mergeCell ref="L254:L255"/>
    <mergeCell ref="A256:A260"/>
    <mergeCell ref="F256:G256"/>
    <mergeCell ref="H256:L256"/>
    <mergeCell ref="B257:B258"/>
    <mergeCell ref="C257:C258"/>
    <mergeCell ref="D257:D258"/>
    <mergeCell ref="E257:E258"/>
    <mergeCell ref="F257:G258"/>
    <mergeCell ref="H257:I257"/>
    <mergeCell ref="H258:I258"/>
    <mergeCell ref="F259:G260"/>
    <mergeCell ref="H259:I260"/>
    <mergeCell ref="J259:J260"/>
    <mergeCell ref="K259:K260"/>
    <mergeCell ref="L259:L260"/>
    <mergeCell ref="A261:A265"/>
    <mergeCell ref="F261:G261"/>
    <mergeCell ref="H261:L261"/>
    <mergeCell ref="B262:B263"/>
    <mergeCell ref="C262:C263"/>
    <mergeCell ref="D262:D263"/>
    <mergeCell ref="E262:E263"/>
    <mergeCell ref="F262:G263"/>
    <mergeCell ref="H262:I262"/>
    <mergeCell ref="H263:I263"/>
    <mergeCell ref="F264:G265"/>
    <mergeCell ref="H264:I265"/>
    <mergeCell ref="J264:J265"/>
    <mergeCell ref="K264:K265"/>
    <mergeCell ref="L264:L265"/>
    <mergeCell ref="A266:A271"/>
    <mergeCell ref="F266:G266"/>
    <mergeCell ref="H266:L266"/>
    <mergeCell ref="B267:B269"/>
    <mergeCell ref="C267:C269"/>
    <mergeCell ref="D267:D269"/>
    <mergeCell ref="E267:E269"/>
    <mergeCell ref="F267:G269"/>
    <mergeCell ref="H267:I267"/>
    <mergeCell ref="H268:I269"/>
    <mergeCell ref="J268:J269"/>
    <mergeCell ref="K268:K269"/>
    <mergeCell ref="L268:L269"/>
    <mergeCell ref="F270:G271"/>
    <mergeCell ref="H270:I271"/>
    <mergeCell ref="J270:J271"/>
    <mergeCell ref="K270:K271"/>
    <mergeCell ref="L270:L271"/>
    <mergeCell ref="A272:A276"/>
    <mergeCell ref="F272:G272"/>
    <mergeCell ref="H272:L272"/>
    <mergeCell ref="B273:B274"/>
    <mergeCell ref="C273:C274"/>
    <mergeCell ref="D273:D274"/>
    <mergeCell ref="E273:E274"/>
    <mergeCell ref="F273:G274"/>
    <mergeCell ref="H273:I273"/>
    <mergeCell ref="H274:I274"/>
    <mergeCell ref="F275:G276"/>
    <mergeCell ref="H275:I276"/>
    <mergeCell ref="J275:J276"/>
    <mergeCell ref="K275:K276"/>
    <mergeCell ref="L275:L276"/>
    <mergeCell ref="A277:A281"/>
    <mergeCell ref="F277:G277"/>
    <mergeCell ref="H277:L277"/>
    <mergeCell ref="B278:B279"/>
    <mergeCell ref="C278:C279"/>
    <mergeCell ref="D278:D279"/>
    <mergeCell ref="E278:E279"/>
    <mergeCell ref="F278:G279"/>
    <mergeCell ref="H278:I278"/>
    <mergeCell ref="H279:I279"/>
    <mergeCell ref="F280:G281"/>
    <mergeCell ref="H280:I281"/>
    <mergeCell ref="J280:J281"/>
    <mergeCell ref="K280:K281"/>
    <mergeCell ref="L280:L281"/>
    <mergeCell ref="A282:A287"/>
    <mergeCell ref="F282:G282"/>
    <mergeCell ref="H282:L282"/>
    <mergeCell ref="B283:B285"/>
    <mergeCell ref="C283:C285"/>
    <mergeCell ref="D283:D285"/>
    <mergeCell ref="E283:E285"/>
    <mergeCell ref="F283:G285"/>
    <mergeCell ref="H283:I283"/>
    <mergeCell ref="H284:I285"/>
    <mergeCell ref="J284:J285"/>
    <mergeCell ref="K284:K285"/>
    <mergeCell ref="L284:L285"/>
    <mergeCell ref="F286:G287"/>
    <mergeCell ref="H286:I287"/>
    <mergeCell ref="J286:J287"/>
    <mergeCell ref="K286:K287"/>
    <mergeCell ref="L286:L287"/>
    <mergeCell ref="A288:A292"/>
    <mergeCell ref="F288:G288"/>
    <mergeCell ref="H288:L288"/>
    <mergeCell ref="B289:B290"/>
    <mergeCell ref="C289:C290"/>
    <mergeCell ref="D289:D290"/>
    <mergeCell ref="E289:E290"/>
    <mergeCell ref="F289:G290"/>
    <mergeCell ref="H289:I289"/>
    <mergeCell ref="H290:I290"/>
    <mergeCell ref="F291:G292"/>
    <mergeCell ref="H291:I292"/>
    <mergeCell ref="J291:J292"/>
    <mergeCell ref="K291:K292"/>
    <mergeCell ref="L291:L292"/>
    <mergeCell ref="A293:A297"/>
    <mergeCell ref="F293:G293"/>
    <mergeCell ref="H293:L293"/>
    <mergeCell ref="B294:B295"/>
    <mergeCell ref="C294:C295"/>
    <mergeCell ref="D294:D295"/>
    <mergeCell ref="E294:E295"/>
    <mergeCell ref="F294:G295"/>
    <mergeCell ref="H294:I294"/>
    <mergeCell ref="H295:I295"/>
    <mergeCell ref="F296:G297"/>
    <mergeCell ref="H296:I297"/>
    <mergeCell ref="J296:J297"/>
    <mergeCell ref="K296:K297"/>
    <mergeCell ref="L296:L297"/>
    <mergeCell ref="A298:A302"/>
    <mergeCell ref="F298:G298"/>
    <mergeCell ref="H298:L298"/>
    <mergeCell ref="B299:B300"/>
    <mergeCell ref="C299:C300"/>
    <mergeCell ref="D299:D300"/>
    <mergeCell ref="E299:E300"/>
    <mergeCell ref="F299:G300"/>
    <mergeCell ref="H299:I299"/>
    <mergeCell ref="H300:I300"/>
    <mergeCell ref="F301:G302"/>
    <mergeCell ref="H301:I302"/>
    <mergeCell ref="J301:J302"/>
    <mergeCell ref="K301:K302"/>
    <mergeCell ref="L301:L302"/>
    <mergeCell ref="A303:A307"/>
    <mergeCell ref="F303:G303"/>
    <mergeCell ref="H303:L303"/>
    <mergeCell ref="B304:B305"/>
    <mergeCell ref="C304:C305"/>
    <mergeCell ref="D304:D305"/>
    <mergeCell ref="E304:E305"/>
    <mergeCell ref="F304:G305"/>
    <mergeCell ref="H304:I304"/>
    <mergeCell ref="H305:I305"/>
    <mergeCell ref="F306:G307"/>
    <mergeCell ref="H306:I307"/>
    <mergeCell ref="J306:J307"/>
    <mergeCell ref="K306:K307"/>
    <mergeCell ref="L306:L307"/>
    <mergeCell ref="A308:A312"/>
    <mergeCell ref="F308:G308"/>
    <mergeCell ref="H308:L308"/>
    <mergeCell ref="B309:B310"/>
    <mergeCell ref="C309:C310"/>
    <mergeCell ref="D309:D310"/>
    <mergeCell ref="E309:E310"/>
    <mergeCell ref="F309:G310"/>
    <mergeCell ref="H309:I309"/>
    <mergeCell ref="H310:I310"/>
    <mergeCell ref="F311:G312"/>
    <mergeCell ref="H311:I312"/>
    <mergeCell ref="J311:J312"/>
    <mergeCell ref="K311:K312"/>
    <mergeCell ref="L311:L312"/>
    <mergeCell ref="A313:A317"/>
    <mergeCell ref="F313:G313"/>
    <mergeCell ref="H313:L313"/>
    <mergeCell ref="B314:B315"/>
    <mergeCell ref="C314:C315"/>
    <mergeCell ref="D314:D315"/>
    <mergeCell ref="E314:E315"/>
    <mergeCell ref="F314:G315"/>
    <mergeCell ref="H314:I314"/>
    <mergeCell ref="H315:I315"/>
    <mergeCell ref="F316:G317"/>
    <mergeCell ref="H316:I317"/>
    <mergeCell ref="J316:J317"/>
    <mergeCell ref="K316:K317"/>
    <mergeCell ref="L316:L317"/>
    <mergeCell ref="A318:A322"/>
    <mergeCell ref="F318:G318"/>
    <mergeCell ref="H318:L318"/>
    <mergeCell ref="B319:B320"/>
    <mergeCell ref="C319:C320"/>
    <mergeCell ref="D319:D320"/>
    <mergeCell ref="E319:E320"/>
    <mergeCell ref="F319:G320"/>
    <mergeCell ref="H319:I319"/>
    <mergeCell ref="H320:I320"/>
    <mergeCell ref="F321:G322"/>
    <mergeCell ref="H321:I322"/>
    <mergeCell ref="J321:J322"/>
    <mergeCell ref="K321:K322"/>
    <mergeCell ref="L321:L322"/>
    <mergeCell ref="A323:A327"/>
    <mergeCell ref="F323:G323"/>
    <mergeCell ref="H323:L323"/>
    <mergeCell ref="B324:B325"/>
    <mergeCell ref="C324:C325"/>
    <mergeCell ref="D324:D325"/>
    <mergeCell ref="E324:E325"/>
    <mergeCell ref="F324:G325"/>
    <mergeCell ref="H324:I324"/>
    <mergeCell ref="H325:I325"/>
    <mergeCell ref="F326:G327"/>
    <mergeCell ref="H326:I327"/>
    <mergeCell ref="J326:J327"/>
    <mergeCell ref="K326:K327"/>
    <mergeCell ref="L326:L327"/>
    <mergeCell ref="A328:A332"/>
    <mergeCell ref="F328:G328"/>
    <mergeCell ref="H328:L328"/>
    <mergeCell ref="B329:B330"/>
    <mergeCell ref="C329:C330"/>
    <mergeCell ref="D329:D330"/>
    <mergeCell ref="E329:E330"/>
    <mergeCell ref="F329:G330"/>
    <mergeCell ref="H329:I329"/>
    <mergeCell ref="H330:I330"/>
    <mergeCell ref="F331:G332"/>
    <mergeCell ref="H331:I332"/>
    <mergeCell ref="J331:J332"/>
    <mergeCell ref="K331:K332"/>
    <mergeCell ref="L331:L332"/>
    <mergeCell ref="A333:A337"/>
    <mergeCell ref="F333:G333"/>
    <mergeCell ref="H333:L333"/>
    <mergeCell ref="B334:B335"/>
    <mergeCell ref="C334:C335"/>
    <mergeCell ref="D334:D335"/>
    <mergeCell ref="E334:E335"/>
    <mergeCell ref="F334:G335"/>
    <mergeCell ref="H334:I334"/>
    <mergeCell ref="H335:I335"/>
    <mergeCell ref="F336:G337"/>
    <mergeCell ref="H336:I337"/>
    <mergeCell ref="J336:J337"/>
    <mergeCell ref="K336:K337"/>
    <mergeCell ref="L336:L337"/>
    <mergeCell ref="A338:A342"/>
    <mergeCell ref="F338:G338"/>
    <mergeCell ref="H338:L338"/>
    <mergeCell ref="B339:B340"/>
    <mergeCell ref="C339:C340"/>
    <mergeCell ref="D339:D340"/>
    <mergeCell ref="E339:E340"/>
    <mergeCell ref="F339:G340"/>
    <mergeCell ref="H339:I339"/>
    <mergeCell ref="H340:I340"/>
    <mergeCell ref="F341:G342"/>
    <mergeCell ref="H341:I342"/>
    <mergeCell ref="J341:J342"/>
    <mergeCell ref="K341:K342"/>
    <mergeCell ref="L341:L342"/>
    <mergeCell ref="A343:A347"/>
    <mergeCell ref="F343:G343"/>
    <mergeCell ref="H343:L343"/>
    <mergeCell ref="B344:B345"/>
    <mergeCell ref="C344:C345"/>
    <mergeCell ref="D344:D345"/>
    <mergeCell ref="E344:E345"/>
    <mergeCell ref="F344:G345"/>
    <mergeCell ref="H344:I344"/>
    <mergeCell ref="H345:I345"/>
    <mergeCell ref="F346:G347"/>
    <mergeCell ref="H346:I347"/>
    <mergeCell ref="J346:J347"/>
    <mergeCell ref="K346:K347"/>
    <mergeCell ref="L346:L347"/>
    <mergeCell ref="A348:A353"/>
    <mergeCell ref="F348:G348"/>
    <mergeCell ref="H348:L348"/>
    <mergeCell ref="B349:B351"/>
    <mergeCell ref="C349:C351"/>
    <mergeCell ref="D349:D351"/>
    <mergeCell ref="E349:E351"/>
    <mergeCell ref="F349:G351"/>
    <mergeCell ref="J350:J351"/>
    <mergeCell ref="K350:K351"/>
    <mergeCell ref="L350:L351"/>
    <mergeCell ref="F352:G353"/>
    <mergeCell ref="H352:I353"/>
    <mergeCell ref="J352:J353"/>
    <mergeCell ref="K352:K353"/>
    <mergeCell ref="L352:L353"/>
    <mergeCell ref="D355:D356"/>
    <mergeCell ref="E355:E356"/>
    <mergeCell ref="F355:G356"/>
    <mergeCell ref="H355:I355"/>
    <mergeCell ref="H356:I356"/>
    <mergeCell ref="H349:I349"/>
    <mergeCell ref="H350:I351"/>
    <mergeCell ref="A354:A358"/>
    <mergeCell ref="F354:G354"/>
    <mergeCell ref="H354:L354"/>
    <mergeCell ref="B355:B356"/>
    <mergeCell ref="C355:C356"/>
    <mergeCell ref="F357:G358"/>
    <mergeCell ref="H357:I358"/>
    <mergeCell ref="J357:J358"/>
    <mergeCell ref="K357:K358"/>
    <mergeCell ref="L357:L358"/>
    <mergeCell ref="D372:D374"/>
    <mergeCell ref="E372:E374"/>
    <mergeCell ref="F372:G374"/>
    <mergeCell ref="H372:I372"/>
    <mergeCell ref="D360:D361"/>
    <mergeCell ref="E360:E361"/>
    <mergeCell ref="F360:G361"/>
    <mergeCell ref="H360:I360"/>
    <mergeCell ref="H361:I361"/>
    <mergeCell ref="F362:G363"/>
    <mergeCell ref="E365:E368"/>
    <mergeCell ref="K373:K374"/>
    <mergeCell ref="L373:L374"/>
    <mergeCell ref="L366:L368"/>
    <mergeCell ref="J362:J363"/>
    <mergeCell ref="K362:K363"/>
    <mergeCell ref="L362:L363"/>
    <mergeCell ref="H364:L364"/>
    <mergeCell ref="B365:B368"/>
    <mergeCell ref="C365:C368"/>
    <mergeCell ref="D365:D368"/>
    <mergeCell ref="A371:A376"/>
    <mergeCell ref="F371:G371"/>
    <mergeCell ref="H371:L371"/>
    <mergeCell ref="B372:B374"/>
    <mergeCell ref="C372:C374"/>
    <mergeCell ref="F365:G368"/>
    <mergeCell ref="H365:I365"/>
    <mergeCell ref="H366:I368"/>
    <mergeCell ref="J366:J368"/>
    <mergeCell ref="K366:K368"/>
    <mergeCell ref="A359:A363"/>
    <mergeCell ref="F359:G359"/>
    <mergeCell ref="H359:L359"/>
    <mergeCell ref="B360:B361"/>
    <mergeCell ref="C360:C361"/>
    <mergeCell ref="H362:I363"/>
    <mergeCell ref="A377:A382"/>
    <mergeCell ref="F377:G377"/>
    <mergeCell ref="H377:L377"/>
    <mergeCell ref="B378:B380"/>
    <mergeCell ref="C378:C380"/>
    <mergeCell ref="D378:D380"/>
    <mergeCell ref="E378:E380"/>
    <mergeCell ref="F378:G380"/>
    <mergeCell ref="H378:I378"/>
    <mergeCell ref="H379:I380"/>
    <mergeCell ref="L369:L370"/>
    <mergeCell ref="J379:J380"/>
    <mergeCell ref="K379:K380"/>
    <mergeCell ref="L379:L380"/>
    <mergeCell ref="F381:G382"/>
    <mergeCell ref="H381:I382"/>
    <mergeCell ref="J381:J382"/>
    <mergeCell ref="K381:K382"/>
    <mergeCell ref="L381:L382"/>
    <mergeCell ref="H373:I374"/>
    <mergeCell ref="J373:J374"/>
    <mergeCell ref="F369:G370"/>
    <mergeCell ref="H369:I370"/>
    <mergeCell ref="J369:J370"/>
    <mergeCell ref="K369:K370"/>
    <mergeCell ref="F375:G376"/>
    <mergeCell ref="H375:I376"/>
    <mergeCell ref="J375:J376"/>
    <mergeCell ref="K375:K376"/>
    <mergeCell ref="L375:L376"/>
    <mergeCell ref="A364:A370"/>
    <mergeCell ref="F364:G364"/>
    <mergeCell ref="K401:K402"/>
    <mergeCell ref="L401:L402"/>
    <mergeCell ref="A383:A387"/>
    <mergeCell ref="F383:G383"/>
    <mergeCell ref="H383:L383"/>
    <mergeCell ref="B384:B385"/>
    <mergeCell ref="C384:C385"/>
    <mergeCell ref="D384:D385"/>
    <mergeCell ref="E384:E385"/>
    <mergeCell ref="F384:G385"/>
    <mergeCell ref="H384:I384"/>
    <mergeCell ref="H385:I385"/>
    <mergeCell ref="F386:G387"/>
    <mergeCell ref="H386:I387"/>
    <mergeCell ref="J386:J387"/>
    <mergeCell ref="K386:K387"/>
    <mergeCell ref="L386:L387"/>
    <mergeCell ref="A388:A392"/>
    <mergeCell ref="F388:G388"/>
    <mergeCell ref="H388:L388"/>
    <mergeCell ref="B389:B390"/>
    <mergeCell ref="C389:C390"/>
    <mergeCell ref="D389:D390"/>
    <mergeCell ref="E389:E390"/>
    <mergeCell ref="F389:G390"/>
    <mergeCell ref="H389:I389"/>
    <mergeCell ref="H390:I390"/>
    <mergeCell ref="F391:G392"/>
    <mergeCell ref="H391:I392"/>
    <mergeCell ref="J391:J392"/>
    <mergeCell ref="K391:K392"/>
    <mergeCell ref="L391:L392"/>
    <mergeCell ref="H411:I412"/>
    <mergeCell ref="J411:J412"/>
    <mergeCell ref="K411:K412"/>
    <mergeCell ref="L411:L412"/>
    <mergeCell ref="A393:A397"/>
    <mergeCell ref="F393:G393"/>
    <mergeCell ref="H393:L393"/>
    <mergeCell ref="B394:B395"/>
    <mergeCell ref="C394:C395"/>
    <mergeCell ref="D394:D395"/>
    <mergeCell ref="E394:E395"/>
    <mergeCell ref="F394:G395"/>
    <mergeCell ref="H394:I394"/>
    <mergeCell ref="H395:I395"/>
    <mergeCell ref="F396:G397"/>
    <mergeCell ref="H396:I397"/>
    <mergeCell ref="J396:J397"/>
    <mergeCell ref="K396:K397"/>
    <mergeCell ref="L396:L397"/>
    <mergeCell ref="A398:A402"/>
    <mergeCell ref="F398:G398"/>
    <mergeCell ref="H398:L398"/>
    <mergeCell ref="B399:B400"/>
    <mergeCell ref="C399:C400"/>
    <mergeCell ref="D399:D400"/>
    <mergeCell ref="E399:E400"/>
    <mergeCell ref="F399:G400"/>
    <mergeCell ref="H399:I399"/>
    <mergeCell ref="H400:I400"/>
    <mergeCell ref="F401:G402"/>
    <mergeCell ref="H401:I402"/>
    <mergeCell ref="J401:J402"/>
    <mergeCell ref="A418:A422"/>
    <mergeCell ref="F418:G418"/>
    <mergeCell ref="H418:L418"/>
    <mergeCell ref="B419:B420"/>
    <mergeCell ref="C419:C420"/>
    <mergeCell ref="D419:D420"/>
    <mergeCell ref="A403:A407"/>
    <mergeCell ref="F403:G403"/>
    <mergeCell ref="H403:L403"/>
    <mergeCell ref="B404:B405"/>
    <mergeCell ref="C404:C405"/>
    <mergeCell ref="D404:D405"/>
    <mergeCell ref="E404:E405"/>
    <mergeCell ref="F404:G405"/>
    <mergeCell ref="H404:I404"/>
    <mergeCell ref="H405:I405"/>
    <mergeCell ref="F406:G407"/>
    <mergeCell ref="H406:I407"/>
    <mergeCell ref="J406:J407"/>
    <mergeCell ref="K406:K407"/>
    <mergeCell ref="L406:L407"/>
    <mergeCell ref="A408:A412"/>
    <mergeCell ref="F408:G408"/>
    <mergeCell ref="H408:L408"/>
    <mergeCell ref="B409:B410"/>
    <mergeCell ref="C409:C410"/>
    <mergeCell ref="D409:D410"/>
    <mergeCell ref="E409:E410"/>
    <mergeCell ref="F409:G410"/>
    <mergeCell ref="H409:I409"/>
    <mergeCell ref="H410:I410"/>
    <mergeCell ref="F411:G412"/>
    <mergeCell ref="F419:G420"/>
    <mergeCell ref="H419:I419"/>
    <mergeCell ref="H420:I420"/>
    <mergeCell ref="F421:G422"/>
    <mergeCell ref="H421:I422"/>
    <mergeCell ref="E419:E420"/>
    <mergeCell ref="J426:J427"/>
    <mergeCell ref="K426:K427"/>
    <mergeCell ref="K421:K422"/>
    <mergeCell ref="L421:L422"/>
    <mergeCell ref="A423:A427"/>
    <mergeCell ref="F423:G423"/>
    <mergeCell ref="H423:L423"/>
    <mergeCell ref="B424:B425"/>
    <mergeCell ref="C424:C425"/>
    <mergeCell ref="D424:D425"/>
    <mergeCell ref="A413:A417"/>
    <mergeCell ref="F413:G413"/>
    <mergeCell ref="H413:L413"/>
    <mergeCell ref="B414:B415"/>
    <mergeCell ref="C414:C415"/>
    <mergeCell ref="D414:D415"/>
    <mergeCell ref="E414:E415"/>
    <mergeCell ref="F414:G415"/>
    <mergeCell ref="H414:I414"/>
    <mergeCell ref="H415:I415"/>
    <mergeCell ref="F416:G417"/>
    <mergeCell ref="H416:I417"/>
    <mergeCell ref="J421:J422"/>
    <mergeCell ref="J416:J417"/>
    <mergeCell ref="K416:K417"/>
    <mergeCell ref="L416:L417"/>
    <mergeCell ref="H424:I424"/>
    <mergeCell ref="H425:I425"/>
    <mergeCell ref="F426:G427"/>
    <mergeCell ref="H426:I427"/>
    <mergeCell ref="D439:D441"/>
    <mergeCell ref="E439:E441"/>
    <mergeCell ref="F439:G441"/>
    <mergeCell ref="H439:I439"/>
    <mergeCell ref="L426:L427"/>
    <mergeCell ref="A428:A432"/>
    <mergeCell ref="F428:G428"/>
    <mergeCell ref="H428:L428"/>
    <mergeCell ref="B429:B430"/>
    <mergeCell ref="C429:C430"/>
    <mergeCell ref="J431:J432"/>
    <mergeCell ref="K431:K432"/>
    <mergeCell ref="L431:L432"/>
    <mergeCell ref="K440:K441"/>
    <mergeCell ref="L440:L441"/>
    <mergeCell ref="E424:E425"/>
    <mergeCell ref="F424:G425"/>
    <mergeCell ref="D434:D435"/>
    <mergeCell ref="E434:E435"/>
    <mergeCell ref="F434:G435"/>
    <mergeCell ref="H434:I434"/>
    <mergeCell ref="H435:I435"/>
    <mergeCell ref="H430:I430"/>
    <mergeCell ref="F431:G432"/>
    <mergeCell ref="H431:I432"/>
    <mergeCell ref="D429:D430"/>
    <mergeCell ref="E429:E430"/>
    <mergeCell ref="A438:A443"/>
    <mergeCell ref="C434:C435"/>
    <mergeCell ref="F429:G430"/>
    <mergeCell ref="H429:I429"/>
    <mergeCell ref="A444:A449"/>
    <mergeCell ref="F444:G444"/>
    <mergeCell ref="H444:L444"/>
    <mergeCell ref="B445:B447"/>
    <mergeCell ref="C445:C447"/>
    <mergeCell ref="D445:D447"/>
    <mergeCell ref="E445:E447"/>
    <mergeCell ref="F445:G447"/>
    <mergeCell ref="H445:I445"/>
    <mergeCell ref="H446:I447"/>
    <mergeCell ref="L436:L437"/>
    <mergeCell ref="J446:J447"/>
    <mergeCell ref="K446:K447"/>
    <mergeCell ref="L446:L447"/>
    <mergeCell ref="F448:G449"/>
    <mergeCell ref="H448:I449"/>
    <mergeCell ref="J448:J449"/>
    <mergeCell ref="K448:K449"/>
    <mergeCell ref="L448:L449"/>
    <mergeCell ref="H440:I441"/>
    <mergeCell ref="J440:J441"/>
    <mergeCell ref="F436:G437"/>
    <mergeCell ref="H436:I437"/>
    <mergeCell ref="J436:J437"/>
    <mergeCell ref="K436:K437"/>
    <mergeCell ref="F442:G443"/>
    <mergeCell ref="H442:I443"/>
    <mergeCell ref="J442:J443"/>
    <mergeCell ref="K442:K443"/>
    <mergeCell ref="L442:L443"/>
    <mergeCell ref="A450:A454"/>
    <mergeCell ref="F450:G450"/>
    <mergeCell ref="H450:L450"/>
    <mergeCell ref="B451:B452"/>
    <mergeCell ref="C451:C452"/>
    <mergeCell ref="D451:D452"/>
    <mergeCell ref="E451:E452"/>
    <mergeCell ref="F451:G452"/>
    <mergeCell ref="H451:I451"/>
    <mergeCell ref="H452:I452"/>
    <mergeCell ref="F453:G454"/>
    <mergeCell ref="H453:I454"/>
    <mergeCell ref="J453:J454"/>
    <mergeCell ref="K453:K454"/>
    <mergeCell ref="L453:L454"/>
    <mergeCell ref="F438:G438"/>
    <mergeCell ref="H438:L438"/>
    <mergeCell ref="B439:B441"/>
    <mergeCell ref="C439:C441"/>
    <mergeCell ref="A433:A437"/>
    <mergeCell ref="F433:G433"/>
    <mergeCell ref="H433:L433"/>
    <mergeCell ref="B434:B435"/>
    <mergeCell ref="A455:A459"/>
    <mergeCell ref="F455:G455"/>
    <mergeCell ref="H455:L455"/>
    <mergeCell ref="B456:B457"/>
    <mergeCell ref="C456:C457"/>
    <mergeCell ref="D456:D457"/>
    <mergeCell ref="E456:E457"/>
    <mergeCell ref="F456:G457"/>
    <mergeCell ref="H456:I456"/>
    <mergeCell ref="H457:I457"/>
    <mergeCell ref="F458:G459"/>
    <mergeCell ref="H458:I459"/>
    <mergeCell ref="H467:I467"/>
    <mergeCell ref="J458:J459"/>
    <mergeCell ref="K458:K459"/>
    <mergeCell ref="L458:L459"/>
    <mergeCell ref="A460:A465"/>
    <mergeCell ref="F460:G460"/>
    <mergeCell ref="H460:L460"/>
    <mergeCell ref="B461:B463"/>
    <mergeCell ref="C461:C463"/>
    <mergeCell ref="D461:D463"/>
    <mergeCell ref="E461:E463"/>
    <mergeCell ref="F461:G463"/>
    <mergeCell ref="H461:I461"/>
    <mergeCell ref="H462:I463"/>
    <mergeCell ref="J462:J463"/>
    <mergeCell ref="K462:K463"/>
    <mergeCell ref="L462:L463"/>
    <mergeCell ref="F464:G465"/>
    <mergeCell ref="H464:I465"/>
    <mergeCell ref="J464:J465"/>
    <mergeCell ref="K464:K465"/>
    <mergeCell ref="L464:L465"/>
    <mergeCell ref="H466:L466"/>
    <mergeCell ref="B467:B469"/>
    <mergeCell ref="C467:C469"/>
    <mergeCell ref="K468:K469"/>
    <mergeCell ref="L468:L469"/>
    <mergeCell ref="F470:G471"/>
    <mergeCell ref="D473:D474"/>
    <mergeCell ref="E473:E474"/>
    <mergeCell ref="F473:G474"/>
    <mergeCell ref="H473:I473"/>
    <mergeCell ref="H474:I474"/>
    <mergeCell ref="J480:J481"/>
    <mergeCell ref="A477:A481"/>
    <mergeCell ref="F477:G477"/>
    <mergeCell ref="H477:L477"/>
    <mergeCell ref="B478:B479"/>
    <mergeCell ref="C478:C479"/>
    <mergeCell ref="A472:A476"/>
    <mergeCell ref="F472:G472"/>
    <mergeCell ref="H472:L472"/>
    <mergeCell ref="B473:B474"/>
    <mergeCell ref="C473:C474"/>
    <mergeCell ref="F475:G476"/>
    <mergeCell ref="H475:I476"/>
    <mergeCell ref="J475:J476"/>
    <mergeCell ref="K475:K476"/>
    <mergeCell ref="L475:L476"/>
    <mergeCell ref="K470:K471"/>
    <mergeCell ref="L470:L471"/>
    <mergeCell ref="D467:D469"/>
    <mergeCell ref="E467:E469"/>
    <mergeCell ref="F467:G469"/>
    <mergeCell ref="H468:I469"/>
    <mergeCell ref="J468:J469"/>
    <mergeCell ref="H470:I471"/>
    <mergeCell ref="J470:J471"/>
    <mergeCell ref="J490:J491"/>
    <mergeCell ref="K490:K491"/>
    <mergeCell ref="K485:K486"/>
    <mergeCell ref="L485:L486"/>
    <mergeCell ref="A487:A491"/>
    <mergeCell ref="F487:G487"/>
    <mergeCell ref="H487:L487"/>
    <mergeCell ref="B488:B489"/>
    <mergeCell ref="C488:C489"/>
    <mergeCell ref="D488:D489"/>
    <mergeCell ref="D478:D479"/>
    <mergeCell ref="E478:E479"/>
    <mergeCell ref="F478:G479"/>
    <mergeCell ref="H478:I478"/>
    <mergeCell ref="H479:I479"/>
    <mergeCell ref="F480:G481"/>
    <mergeCell ref="H480:I481"/>
    <mergeCell ref="A482:A486"/>
    <mergeCell ref="F482:G482"/>
    <mergeCell ref="H482:L482"/>
    <mergeCell ref="B483:B484"/>
    <mergeCell ref="C483:C484"/>
    <mergeCell ref="D483:D484"/>
    <mergeCell ref="E483:E484"/>
    <mergeCell ref="K480:K481"/>
    <mergeCell ref="L480:L481"/>
    <mergeCell ref="A466:A471"/>
    <mergeCell ref="F466:G466"/>
    <mergeCell ref="A498:A502"/>
    <mergeCell ref="F498:G498"/>
    <mergeCell ref="H498:L498"/>
    <mergeCell ref="B499:B500"/>
    <mergeCell ref="C499:C500"/>
    <mergeCell ref="D499:D500"/>
    <mergeCell ref="E499:E500"/>
    <mergeCell ref="F499:G500"/>
    <mergeCell ref="H499:I499"/>
    <mergeCell ref="H500:I500"/>
    <mergeCell ref="F501:G502"/>
    <mergeCell ref="H501:I502"/>
    <mergeCell ref="J501:J502"/>
    <mergeCell ref="K501:K502"/>
    <mergeCell ref="L501:L502"/>
    <mergeCell ref="L490:L491"/>
    <mergeCell ref="A492:A497"/>
    <mergeCell ref="F492:G492"/>
    <mergeCell ref="H492:L492"/>
    <mergeCell ref="B493:B495"/>
    <mergeCell ref="C493:C495"/>
    <mergeCell ref="D493:D495"/>
    <mergeCell ref="E493:E495"/>
    <mergeCell ref="F493:G495"/>
    <mergeCell ref="H493:I493"/>
    <mergeCell ref="K494:K495"/>
    <mergeCell ref="L494:L495"/>
    <mergeCell ref="F496:G497"/>
    <mergeCell ref="H496:I497"/>
    <mergeCell ref="J496:J497"/>
    <mergeCell ref="K496:K497"/>
    <mergeCell ref="L496:L497"/>
    <mergeCell ref="F508:G508"/>
    <mergeCell ref="H508:L508"/>
    <mergeCell ref="B509:B510"/>
    <mergeCell ref="C509:C510"/>
    <mergeCell ref="D509:D510"/>
    <mergeCell ref="E509:E510"/>
    <mergeCell ref="F509:G510"/>
    <mergeCell ref="H509:I509"/>
    <mergeCell ref="H510:I510"/>
    <mergeCell ref="F511:G512"/>
    <mergeCell ref="H511:I512"/>
    <mergeCell ref="J511:J512"/>
    <mergeCell ref="H484:I484"/>
    <mergeCell ref="F485:G486"/>
    <mergeCell ref="H485:I486"/>
    <mergeCell ref="J485:J486"/>
    <mergeCell ref="H494:I495"/>
    <mergeCell ref="J494:J495"/>
    <mergeCell ref="H488:I488"/>
    <mergeCell ref="H489:I489"/>
    <mergeCell ref="F490:G491"/>
    <mergeCell ref="H490:I491"/>
    <mergeCell ref="E488:E489"/>
    <mergeCell ref="F488:G489"/>
    <mergeCell ref="F483:G484"/>
    <mergeCell ref="H483:I483"/>
    <mergeCell ref="K511:K512"/>
    <mergeCell ref="L511:L512"/>
    <mergeCell ref="F513:G513"/>
    <mergeCell ref="H513:L513"/>
    <mergeCell ref="B514:B515"/>
    <mergeCell ref="C514:C515"/>
    <mergeCell ref="D514:D515"/>
    <mergeCell ref="E514:E515"/>
    <mergeCell ref="H519:I519"/>
    <mergeCell ref="H514:I514"/>
    <mergeCell ref="H515:I515"/>
    <mergeCell ref="F516:G517"/>
    <mergeCell ref="H516:I517"/>
    <mergeCell ref="J516:J517"/>
    <mergeCell ref="F514:G515"/>
    <mergeCell ref="A503:A507"/>
    <mergeCell ref="F503:G503"/>
    <mergeCell ref="H503:L503"/>
    <mergeCell ref="B504:B505"/>
    <mergeCell ref="C504:C505"/>
    <mergeCell ref="D504:D505"/>
    <mergeCell ref="E504:E505"/>
    <mergeCell ref="F504:G505"/>
    <mergeCell ref="H504:I504"/>
    <mergeCell ref="H505:I505"/>
    <mergeCell ref="F506:G507"/>
    <mergeCell ref="H506:I507"/>
    <mergeCell ref="J506:J507"/>
    <mergeCell ref="K506:K507"/>
    <mergeCell ref="L506:L507"/>
    <mergeCell ref="A508:A512"/>
    <mergeCell ref="F526:G527"/>
    <mergeCell ref="H526:I527"/>
    <mergeCell ref="J526:J527"/>
    <mergeCell ref="K526:K527"/>
    <mergeCell ref="L526:L527"/>
    <mergeCell ref="A523:A527"/>
    <mergeCell ref="F523:G523"/>
    <mergeCell ref="H523:L523"/>
    <mergeCell ref="B524:B525"/>
    <mergeCell ref="C524:C525"/>
    <mergeCell ref="J521:J522"/>
    <mergeCell ref="K521:K522"/>
    <mergeCell ref="L521:L522"/>
    <mergeCell ref="L516:L517"/>
    <mergeCell ref="A518:A522"/>
    <mergeCell ref="F518:G518"/>
    <mergeCell ref="H518:L518"/>
    <mergeCell ref="B519:B520"/>
    <mergeCell ref="C519:C520"/>
    <mergeCell ref="D519:D520"/>
    <mergeCell ref="D524:D525"/>
    <mergeCell ref="E524:E525"/>
    <mergeCell ref="F524:G525"/>
    <mergeCell ref="H524:I524"/>
    <mergeCell ref="H525:I525"/>
    <mergeCell ref="H520:I520"/>
    <mergeCell ref="F521:G522"/>
    <mergeCell ref="H521:I522"/>
    <mergeCell ref="E519:E520"/>
    <mergeCell ref="F519:G520"/>
    <mergeCell ref="K516:K517"/>
    <mergeCell ref="A513:A517"/>
  </mergeCells>
  <hyperlinks>
    <hyperlink ref="D8" r:id="rId1"/>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3"/>
  <sheetViews>
    <sheetView workbookViewId="0">
      <selection activeCell="O22" sqref="O22"/>
    </sheetView>
  </sheetViews>
  <sheetFormatPr defaultRowHeight="12.75" x14ac:dyDescent="0.2"/>
  <cols>
    <col min="1" max="1" width="5" customWidth="1"/>
    <col min="2" max="2" width="14.7109375" customWidth="1"/>
    <col min="3" max="3" width="25.7109375" customWidth="1"/>
    <col min="4" max="4" width="17" customWidth="1"/>
    <col min="5" max="5" width="17.140625" customWidth="1"/>
    <col min="6" max="6" width="2.85546875" customWidth="1"/>
    <col min="7" max="7" width="12.42578125" customWidth="1"/>
    <col min="8" max="8" width="2.5703125" customWidth="1"/>
    <col min="9" max="9" width="12.42578125" customWidth="1"/>
    <col min="10" max="10" width="12.140625" customWidth="1"/>
    <col min="11" max="11" width="11.42578125" customWidth="1"/>
    <col min="12" max="12" width="10.5703125" customWidth="1"/>
  </cols>
  <sheetData>
    <row r="1" spans="1:12" x14ac:dyDescent="0.2">
      <c r="A1" s="82"/>
      <c r="B1" s="82"/>
      <c r="C1" s="82"/>
      <c r="D1" s="82"/>
      <c r="E1" s="82"/>
      <c r="F1" s="82"/>
      <c r="G1" s="82"/>
      <c r="H1" s="82"/>
      <c r="I1" s="82"/>
      <c r="J1" s="82"/>
      <c r="K1" s="82"/>
      <c r="L1" s="82"/>
    </row>
    <row r="2" spans="1:12" ht="15.75" x14ac:dyDescent="0.25">
      <c r="A2" s="99"/>
      <c r="B2" s="530" t="s">
        <v>8546</v>
      </c>
      <c r="C2" s="530"/>
      <c r="D2" s="530"/>
      <c r="E2" s="530"/>
      <c r="F2" s="530"/>
      <c r="G2" s="530"/>
      <c r="H2" s="530"/>
      <c r="I2" s="530"/>
      <c r="J2" s="530"/>
      <c r="K2" s="530"/>
      <c r="L2" s="530"/>
    </row>
    <row r="3" spans="1:12" x14ac:dyDescent="0.2">
      <c r="A3" s="531"/>
      <c r="B3" s="532" t="s">
        <v>2</v>
      </c>
      <c r="C3" s="532"/>
      <c r="D3" s="532"/>
      <c r="E3" s="532"/>
      <c r="F3" s="532"/>
      <c r="G3" s="532"/>
      <c r="H3" s="532"/>
      <c r="I3" s="532"/>
      <c r="J3" s="98" t="s">
        <v>3</v>
      </c>
      <c r="K3" s="98" t="s">
        <v>4</v>
      </c>
      <c r="L3" s="98" t="s">
        <v>5</v>
      </c>
    </row>
    <row r="4" spans="1:12" x14ac:dyDescent="0.2">
      <c r="A4" s="531"/>
      <c r="B4" s="532"/>
      <c r="C4" s="532"/>
      <c r="D4" s="532"/>
      <c r="E4" s="532"/>
      <c r="F4" s="532"/>
      <c r="G4" s="532"/>
      <c r="H4" s="532"/>
      <c r="I4" s="532"/>
      <c r="J4" s="97">
        <v>9</v>
      </c>
      <c r="K4" s="97">
        <v>20</v>
      </c>
      <c r="L4" s="96" t="s">
        <v>5822</v>
      </c>
    </row>
    <row r="5" spans="1:12" x14ac:dyDescent="0.2">
      <c r="A5" s="531"/>
      <c r="B5" s="533" t="s">
        <v>5821</v>
      </c>
      <c r="C5" s="533"/>
      <c r="D5" s="533"/>
      <c r="E5" s="533"/>
      <c r="F5" s="533"/>
      <c r="G5" s="533"/>
      <c r="H5" s="533"/>
      <c r="I5" s="533"/>
      <c r="J5" s="533"/>
      <c r="K5" s="533"/>
      <c r="L5" s="533"/>
    </row>
    <row r="6" spans="1:12" ht="17.45" customHeight="1" x14ac:dyDescent="0.25">
      <c r="A6" s="534"/>
      <c r="B6" s="95"/>
      <c r="C6" s="535" t="s">
        <v>7</v>
      </c>
      <c r="D6" s="535"/>
      <c r="E6" s="535"/>
      <c r="F6" s="536"/>
      <c r="G6" s="537" t="s">
        <v>8</v>
      </c>
      <c r="H6" s="94"/>
      <c r="I6" s="537" t="s">
        <v>5820</v>
      </c>
      <c r="J6" s="538"/>
      <c r="K6" s="522" t="s">
        <v>5819</v>
      </c>
      <c r="L6" s="522"/>
    </row>
    <row r="7" spans="1:12" ht="15" customHeight="1" x14ac:dyDescent="0.2">
      <c r="A7" s="534"/>
      <c r="B7" s="93"/>
      <c r="C7" s="523" t="s">
        <v>5818</v>
      </c>
      <c r="D7" s="523"/>
      <c r="E7" s="523"/>
      <c r="F7" s="536"/>
      <c r="G7" s="537"/>
      <c r="H7" s="92" t="s">
        <v>9</v>
      </c>
      <c r="I7" s="537"/>
      <c r="J7" s="538"/>
      <c r="K7" s="522"/>
      <c r="L7" s="522"/>
    </row>
    <row r="8" spans="1:12" ht="13.15" customHeight="1" x14ac:dyDescent="0.25">
      <c r="A8" s="534"/>
      <c r="B8" s="86" t="s">
        <v>13</v>
      </c>
      <c r="C8" s="270" t="s">
        <v>8554</v>
      </c>
      <c r="D8" s="541" t="s">
        <v>8555</v>
      </c>
      <c r="E8" s="542"/>
      <c r="F8" s="536"/>
      <c r="G8" s="537"/>
      <c r="H8" s="91"/>
      <c r="I8" s="537"/>
      <c r="J8" s="538"/>
      <c r="K8" s="522"/>
      <c r="L8" s="522"/>
    </row>
    <row r="9" spans="1:12" ht="48" x14ac:dyDescent="0.2">
      <c r="A9" s="90" t="s">
        <v>1</v>
      </c>
      <c r="B9" s="90" t="s">
        <v>5817</v>
      </c>
      <c r="C9" s="89" t="s">
        <v>15</v>
      </c>
      <c r="D9" s="89" t="s">
        <v>5816</v>
      </c>
      <c r="E9" s="89" t="s">
        <v>5815</v>
      </c>
      <c r="F9" s="524" t="s">
        <v>18</v>
      </c>
      <c r="G9" s="524"/>
      <c r="H9" s="524" t="s">
        <v>19</v>
      </c>
      <c r="I9" s="524"/>
      <c r="J9" s="89" t="s">
        <v>20</v>
      </c>
      <c r="K9" s="89" t="s">
        <v>5814</v>
      </c>
      <c r="L9" s="89" t="s">
        <v>22</v>
      </c>
    </row>
    <row r="10" spans="1:12" ht="24" x14ac:dyDescent="0.2">
      <c r="A10" s="525">
        <v>801</v>
      </c>
      <c r="B10" s="86" t="s">
        <v>23</v>
      </c>
      <c r="C10" s="85" t="s">
        <v>24</v>
      </c>
      <c r="D10" s="85" t="s">
        <v>175</v>
      </c>
      <c r="E10" s="85" t="s">
        <v>174</v>
      </c>
      <c r="F10" s="526" t="s">
        <v>18</v>
      </c>
      <c r="G10" s="526"/>
      <c r="H10" s="527"/>
      <c r="I10" s="527"/>
      <c r="J10" s="527"/>
      <c r="K10" s="527"/>
      <c r="L10" s="527"/>
    </row>
    <row r="11" spans="1:12" x14ac:dyDescent="0.2">
      <c r="A11" s="525"/>
      <c r="B11" s="528" t="s">
        <v>3977</v>
      </c>
      <c r="C11" s="529" t="s">
        <v>3976</v>
      </c>
      <c r="D11" s="543">
        <v>43258</v>
      </c>
      <c r="E11" s="528" t="s">
        <v>297</v>
      </c>
      <c r="F11" s="528" t="s">
        <v>3975</v>
      </c>
      <c r="G11" s="528"/>
      <c r="H11" s="539" t="s">
        <v>170</v>
      </c>
      <c r="I11" s="539"/>
      <c r="J11" s="83" t="s">
        <v>166</v>
      </c>
      <c r="K11" s="83" t="s">
        <v>9</v>
      </c>
      <c r="L11" s="87">
        <v>646</v>
      </c>
    </row>
    <row r="12" spans="1:12" x14ac:dyDescent="0.2">
      <c r="A12" s="525"/>
      <c r="B12" s="528"/>
      <c r="C12" s="529"/>
      <c r="D12" s="543"/>
      <c r="E12" s="528"/>
      <c r="F12" s="528"/>
      <c r="G12" s="528"/>
      <c r="H12" s="539" t="s">
        <v>56</v>
      </c>
      <c r="I12" s="539"/>
      <c r="J12" s="83" t="s">
        <v>166</v>
      </c>
      <c r="K12" s="83" t="s">
        <v>9</v>
      </c>
      <c r="L12" s="87">
        <v>286.40000000000003</v>
      </c>
    </row>
    <row r="13" spans="1:12" ht="24" x14ac:dyDescent="0.2">
      <c r="A13" s="525"/>
      <c r="B13" s="86" t="s">
        <v>33</v>
      </c>
      <c r="C13" s="85" t="s">
        <v>34</v>
      </c>
      <c r="D13" s="85" t="s">
        <v>169</v>
      </c>
      <c r="E13" s="85" t="s">
        <v>168</v>
      </c>
      <c r="F13" s="527"/>
      <c r="G13" s="527"/>
      <c r="H13" s="539" t="s">
        <v>167</v>
      </c>
      <c r="I13" s="539"/>
      <c r="J13" s="528" t="s">
        <v>166</v>
      </c>
      <c r="K13" s="528" t="s">
        <v>9</v>
      </c>
      <c r="L13" s="540">
        <v>528</v>
      </c>
    </row>
    <row r="14" spans="1:12" ht="24" x14ac:dyDescent="0.2">
      <c r="A14" s="525"/>
      <c r="B14" s="83" t="s">
        <v>488</v>
      </c>
      <c r="C14" s="83" t="s">
        <v>3975</v>
      </c>
      <c r="D14" s="84">
        <v>43260</v>
      </c>
      <c r="E14" s="83" t="s">
        <v>479</v>
      </c>
      <c r="F14" s="527"/>
      <c r="G14" s="527"/>
      <c r="H14" s="539"/>
      <c r="I14" s="539"/>
      <c r="J14" s="528"/>
      <c r="K14" s="528"/>
      <c r="L14" s="540"/>
    </row>
    <row r="15" spans="1:12" ht="24" x14ac:dyDescent="0.2">
      <c r="A15" s="525">
        <v>802</v>
      </c>
      <c r="B15" s="86" t="s">
        <v>23</v>
      </c>
      <c r="C15" s="85" t="s">
        <v>24</v>
      </c>
      <c r="D15" s="85" t="s">
        <v>175</v>
      </c>
      <c r="E15" s="85" t="s">
        <v>174</v>
      </c>
      <c r="F15" s="526" t="s">
        <v>18</v>
      </c>
      <c r="G15" s="526"/>
      <c r="H15" s="527"/>
      <c r="I15" s="527"/>
      <c r="J15" s="527"/>
      <c r="K15" s="527"/>
      <c r="L15" s="527"/>
    </row>
    <row r="16" spans="1:12" x14ac:dyDescent="0.2">
      <c r="A16" s="525"/>
      <c r="B16" s="528" t="s">
        <v>3974</v>
      </c>
      <c r="C16" s="529" t="s">
        <v>3973</v>
      </c>
      <c r="D16" s="543">
        <v>43254</v>
      </c>
      <c r="E16" s="528" t="s">
        <v>3972</v>
      </c>
      <c r="F16" s="528" t="s">
        <v>3850</v>
      </c>
      <c r="G16" s="528"/>
      <c r="H16" s="539" t="s">
        <v>170</v>
      </c>
      <c r="I16" s="539"/>
      <c r="J16" s="83" t="s">
        <v>166</v>
      </c>
      <c r="K16" s="83" t="s">
        <v>9</v>
      </c>
      <c r="L16" s="87">
        <v>581</v>
      </c>
    </row>
    <row r="17" spans="1:12" x14ac:dyDescent="0.2">
      <c r="A17" s="525"/>
      <c r="B17" s="528"/>
      <c r="C17" s="529"/>
      <c r="D17" s="543"/>
      <c r="E17" s="528"/>
      <c r="F17" s="528"/>
      <c r="G17" s="528"/>
      <c r="H17" s="539" t="s">
        <v>56</v>
      </c>
      <c r="I17" s="539"/>
      <c r="J17" s="83" t="s">
        <v>166</v>
      </c>
      <c r="K17" s="83" t="s">
        <v>9</v>
      </c>
      <c r="L17" s="87">
        <v>568.6</v>
      </c>
    </row>
    <row r="18" spans="1:12" ht="24" x14ac:dyDescent="0.2">
      <c r="A18" s="525"/>
      <c r="B18" s="86" t="s">
        <v>33</v>
      </c>
      <c r="C18" s="85" t="s">
        <v>34</v>
      </c>
      <c r="D18" s="85" t="s">
        <v>169</v>
      </c>
      <c r="E18" s="85" t="s">
        <v>168</v>
      </c>
      <c r="F18" s="527"/>
      <c r="G18" s="527"/>
      <c r="H18" s="539" t="s">
        <v>167</v>
      </c>
      <c r="I18" s="539"/>
      <c r="J18" s="528" t="s">
        <v>166</v>
      </c>
      <c r="K18" s="528" t="s">
        <v>166</v>
      </c>
      <c r="L18" s="540">
        <v>0</v>
      </c>
    </row>
    <row r="19" spans="1:12" ht="24" x14ac:dyDescent="0.2">
      <c r="A19" s="525"/>
      <c r="B19" s="83" t="s">
        <v>710</v>
      </c>
      <c r="C19" s="83" t="s">
        <v>3850</v>
      </c>
      <c r="D19" s="84">
        <v>43257</v>
      </c>
      <c r="E19" s="83" t="s">
        <v>340</v>
      </c>
      <c r="F19" s="527"/>
      <c r="G19" s="527"/>
      <c r="H19" s="539"/>
      <c r="I19" s="539"/>
      <c r="J19" s="528"/>
      <c r="K19" s="528"/>
      <c r="L19" s="540"/>
    </row>
    <row r="20" spans="1:12" ht="24" x14ac:dyDescent="0.2">
      <c r="A20" s="525">
        <v>803</v>
      </c>
      <c r="B20" s="86" t="s">
        <v>23</v>
      </c>
      <c r="C20" s="85" t="s">
        <v>24</v>
      </c>
      <c r="D20" s="85" t="s">
        <v>175</v>
      </c>
      <c r="E20" s="85" t="s">
        <v>174</v>
      </c>
      <c r="F20" s="526" t="s">
        <v>18</v>
      </c>
      <c r="G20" s="526"/>
      <c r="H20" s="527"/>
      <c r="I20" s="527"/>
      <c r="J20" s="527"/>
      <c r="K20" s="527"/>
      <c r="L20" s="527"/>
    </row>
    <row r="21" spans="1:12" x14ac:dyDescent="0.2">
      <c r="A21" s="525"/>
      <c r="B21" s="528" t="s">
        <v>3971</v>
      </c>
      <c r="C21" s="529" t="s">
        <v>3970</v>
      </c>
      <c r="D21" s="543">
        <v>43221</v>
      </c>
      <c r="E21" s="528" t="s">
        <v>876</v>
      </c>
      <c r="F21" s="528" t="s">
        <v>3111</v>
      </c>
      <c r="G21" s="528"/>
      <c r="H21" s="539" t="s">
        <v>170</v>
      </c>
      <c r="I21" s="539"/>
      <c r="J21" s="83" t="s">
        <v>166</v>
      </c>
      <c r="K21" s="83" t="s">
        <v>9</v>
      </c>
      <c r="L21" s="87">
        <v>615.5</v>
      </c>
    </row>
    <row r="22" spans="1:12" x14ac:dyDescent="0.2">
      <c r="A22" s="525"/>
      <c r="B22" s="528"/>
      <c r="C22" s="529"/>
      <c r="D22" s="543"/>
      <c r="E22" s="528"/>
      <c r="F22" s="528"/>
      <c r="G22" s="528"/>
      <c r="H22" s="539" t="s">
        <v>56</v>
      </c>
      <c r="I22" s="539"/>
      <c r="J22" s="528" t="s">
        <v>166</v>
      </c>
      <c r="K22" s="528" t="s">
        <v>9</v>
      </c>
      <c r="L22" s="540">
        <v>414.5</v>
      </c>
    </row>
    <row r="23" spans="1:12" x14ac:dyDescent="0.2">
      <c r="A23" s="525"/>
      <c r="B23" s="528"/>
      <c r="C23" s="529"/>
      <c r="D23" s="543"/>
      <c r="E23" s="528"/>
      <c r="F23" s="528"/>
      <c r="G23" s="528"/>
      <c r="H23" s="539"/>
      <c r="I23" s="539"/>
      <c r="J23" s="528"/>
      <c r="K23" s="528"/>
      <c r="L23" s="540"/>
    </row>
    <row r="24" spans="1:12" ht="24" x14ac:dyDescent="0.2">
      <c r="A24" s="525"/>
      <c r="B24" s="86" t="s">
        <v>33</v>
      </c>
      <c r="C24" s="85" t="s">
        <v>34</v>
      </c>
      <c r="D24" s="85" t="s">
        <v>169</v>
      </c>
      <c r="E24" s="85" t="s">
        <v>168</v>
      </c>
      <c r="F24" s="527"/>
      <c r="G24" s="527"/>
      <c r="H24" s="539" t="s">
        <v>167</v>
      </c>
      <c r="I24" s="539"/>
      <c r="J24" s="528" t="s">
        <v>166</v>
      </c>
      <c r="K24" s="528" t="s">
        <v>166</v>
      </c>
      <c r="L24" s="540">
        <v>0</v>
      </c>
    </row>
    <row r="25" spans="1:12" ht="36" x14ac:dyDescent="0.2">
      <c r="A25" s="525"/>
      <c r="B25" s="83" t="s">
        <v>3969</v>
      </c>
      <c r="C25" s="83" t="s">
        <v>3111</v>
      </c>
      <c r="D25" s="84">
        <v>43223</v>
      </c>
      <c r="E25" s="83" t="s">
        <v>1461</v>
      </c>
      <c r="F25" s="527"/>
      <c r="G25" s="527"/>
      <c r="H25" s="539"/>
      <c r="I25" s="539"/>
      <c r="J25" s="528"/>
      <c r="K25" s="528"/>
      <c r="L25" s="540"/>
    </row>
    <row r="26" spans="1:12" ht="24" x14ac:dyDescent="0.2">
      <c r="A26" s="525">
        <v>804</v>
      </c>
      <c r="B26" s="86" t="s">
        <v>23</v>
      </c>
      <c r="C26" s="85" t="s">
        <v>24</v>
      </c>
      <c r="D26" s="85" t="s">
        <v>175</v>
      </c>
      <c r="E26" s="85" t="s">
        <v>174</v>
      </c>
      <c r="F26" s="526" t="s">
        <v>18</v>
      </c>
      <c r="G26" s="526"/>
      <c r="H26" s="527"/>
      <c r="I26" s="527"/>
      <c r="J26" s="527"/>
      <c r="K26" s="527"/>
      <c r="L26" s="527"/>
    </row>
    <row r="27" spans="1:12" x14ac:dyDescent="0.2">
      <c r="A27" s="525"/>
      <c r="B27" s="528" t="s">
        <v>3968</v>
      </c>
      <c r="C27" s="529" t="s">
        <v>3967</v>
      </c>
      <c r="D27" s="543">
        <v>43200</v>
      </c>
      <c r="E27" s="528" t="s">
        <v>782</v>
      </c>
      <c r="F27" s="528" t="s">
        <v>3966</v>
      </c>
      <c r="G27" s="528"/>
      <c r="H27" s="539" t="s">
        <v>170</v>
      </c>
      <c r="I27" s="539"/>
      <c r="J27" s="83" t="s">
        <v>166</v>
      </c>
      <c r="K27" s="83" t="s">
        <v>9</v>
      </c>
      <c r="L27" s="87">
        <v>649.84</v>
      </c>
    </row>
    <row r="28" spans="1:12" x14ac:dyDescent="0.2">
      <c r="A28" s="525"/>
      <c r="B28" s="528"/>
      <c r="C28" s="529"/>
      <c r="D28" s="543"/>
      <c r="E28" s="528"/>
      <c r="F28" s="528"/>
      <c r="G28" s="528"/>
      <c r="H28" s="539" t="s">
        <v>56</v>
      </c>
      <c r="I28" s="539"/>
      <c r="J28" s="528" t="s">
        <v>166</v>
      </c>
      <c r="K28" s="528" t="s">
        <v>9</v>
      </c>
      <c r="L28" s="540">
        <v>636.70000000000005</v>
      </c>
    </row>
    <row r="29" spans="1:12" x14ac:dyDescent="0.2">
      <c r="A29" s="525"/>
      <c r="B29" s="528"/>
      <c r="C29" s="529"/>
      <c r="D29" s="543"/>
      <c r="E29" s="528"/>
      <c r="F29" s="528"/>
      <c r="G29" s="528"/>
      <c r="H29" s="539"/>
      <c r="I29" s="539"/>
      <c r="J29" s="528"/>
      <c r="K29" s="528"/>
      <c r="L29" s="540"/>
    </row>
    <row r="30" spans="1:12" ht="24" x14ac:dyDescent="0.2">
      <c r="A30" s="525"/>
      <c r="B30" s="86" t="s">
        <v>33</v>
      </c>
      <c r="C30" s="85" t="s">
        <v>34</v>
      </c>
      <c r="D30" s="85" t="s">
        <v>169</v>
      </c>
      <c r="E30" s="85" t="s">
        <v>168</v>
      </c>
      <c r="F30" s="527"/>
      <c r="G30" s="527"/>
      <c r="H30" s="539" t="s">
        <v>167</v>
      </c>
      <c r="I30" s="539"/>
      <c r="J30" s="528" t="s">
        <v>166</v>
      </c>
      <c r="K30" s="528" t="s">
        <v>9</v>
      </c>
      <c r="L30" s="540">
        <v>70</v>
      </c>
    </row>
    <row r="31" spans="1:12" ht="24" x14ac:dyDescent="0.2">
      <c r="A31" s="525"/>
      <c r="B31" s="83" t="s">
        <v>203</v>
      </c>
      <c r="C31" s="83" t="s">
        <v>3966</v>
      </c>
      <c r="D31" s="84">
        <v>43202</v>
      </c>
      <c r="E31" s="83" t="s">
        <v>445</v>
      </c>
      <c r="F31" s="527"/>
      <c r="G31" s="527"/>
      <c r="H31" s="539"/>
      <c r="I31" s="539"/>
      <c r="J31" s="528"/>
      <c r="K31" s="528"/>
      <c r="L31" s="540"/>
    </row>
    <row r="32" spans="1:12" ht="24" x14ac:dyDescent="0.2">
      <c r="A32" s="525">
        <v>805</v>
      </c>
      <c r="B32" s="86" t="s">
        <v>23</v>
      </c>
      <c r="C32" s="85" t="s">
        <v>24</v>
      </c>
      <c r="D32" s="85" t="s">
        <v>175</v>
      </c>
      <c r="E32" s="85" t="s">
        <v>174</v>
      </c>
      <c r="F32" s="526" t="s">
        <v>18</v>
      </c>
      <c r="G32" s="526"/>
      <c r="H32" s="527"/>
      <c r="I32" s="527"/>
      <c r="J32" s="527"/>
      <c r="K32" s="527"/>
      <c r="L32" s="527"/>
    </row>
    <row r="33" spans="1:12" x14ac:dyDescent="0.2">
      <c r="A33" s="525"/>
      <c r="B33" s="528" t="s">
        <v>3962</v>
      </c>
      <c r="C33" s="529" t="s">
        <v>3965</v>
      </c>
      <c r="D33" s="543">
        <v>43199</v>
      </c>
      <c r="E33" s="528" t="s">
        <v>751</v>
      </c>
      <c r="F33" s="528" t="s">
        <v>3964</v>
      </c>
      <c r="G33" s="528"/>
      <c r="H33" s="539" t="s">
        <v>170</v>
      </c>
      <c r="I33" s="539"/>
      <c r="J33" s="83" t="s">
        <v>166</v>
      </c>
      <c r="K33" s="83" t="s">
        <v>9</v>
      </c>
      <c r="L33" s="87">
        <v>816.6</v>
      </c>
    </row>
    <row r="34" spans="1:12" x14ac:dyDescent="0.2">
      <c r="A34" s="525"/>
      <c r="B34" s="528"/>
      <c r="C34" s="529"/>
      <c r="D34" s="543"/>
      <c r="E34" s="528"/>
      <c r="F34" s="528"/>
      <c r="G34" s="528"/>
      <c r="H34" s="539" t="s">
        <v>56</v>
      </c>
      <c r="I34" s="539"/>
      <c r="J34" s="83" t="s">
        <v>166</v>
      </c>
      <c r="K34" s="83" t="s">
        <v>9</v>
      </c>
      <c r="L34" s="87">
        <v>657.6</v>
      </c>
    </row>
    <row r="35" spans="1:12" ht="24" x14ac:dyDescent="0.2">
      <c r="A35" s="525"/>
      <c r="B35" s="86" t="s">
        <v>33</v>
      </c>
      <c r="C35" s="85" t="s">
        <v>34</v>
      </c>
      <c r="D35" s="85" t="s">
        <v>169</v>
      </c>
      <c r="E35" s="85" t="s">
        <v>168</v>
      </c>
      <c r="F35" s="527"/>
      <c r="G35" s="527"/>
      <c r="H35" s="539" t="s">
        <v>167</v>
      </c>
      <c r="I35" s="539"/>
      <c r="J35" s="528" t="s">
        <v>166</v>
      </c>
      <c r="K35" s="528" t="s">
        <v>9</v>
      </c>
      <c r="L35" s="540">
        <v>315.04000000000002</v>
      </c>
    </row>
    <row r="36" spans="1:12" ht="24" x14ac:dyDescent="0.2">
      <c r="A36" s="525"/>
      <c r="B36" s="83" t="s">
        <v>488</v>
      </c>
      <c r="C36" s="83" t="s">
        <v>3964</v>
      </c>
      <c r="D36" s="84">
        <v>43201</v>
      </c>
      <c r="E36" s="83" t="s">
        <v>1812</v>
      </c>
      <c r="F36" s="527"/>
      <c r="G36" s="527"/>
      <c r="H36" s="539"/>
      <c r="I36" s="539"/>
      <c r="J36" s="528"/>
      <c r="K36" s="528"/>
      <c r="L36" s="540"/>
    </row>
    <row r="37" spans="1:12" ht="24" x14ac:dyDescent="0.2">
      <c r="A37" s="525">
        <v>806</v>
      </c>
      <c r="B37" s="86" t="s">
        <v>23</v>
      </c>
      <c r="C37" s="85" t="s">
        <v>24</v>
      </c>
      <c r="D37" s="85" t="s">
        <v>175</v>
      </c>
      <c r="E37" s="85" t="s">
        <v>174</v>
      </c>
      <c r="F37" s="526" t="s">
        <v>18</v>
      </c>
      <c r="G37" s="526"/>
      <c r="H37" s="527"/>
      <c r="I37" s="527"/>
      <c r="J37" s="527"/>
      <c r="K37" s="527"/>
      <c r="L37" s="527"/>
    </row>
    <row r="38" spans="1:12" x14ac:dyDescent="0.2">
      <c r="A38" s="525"/>
      <c r="B38" s="528" t="s">
        <v>3962</v>
      </c>
      <c r="C38" s="529" t="s">
        <v>3963</v>
      </c>
      <c r="D38" s="543">
        <v>43265</v>
      </c>
      <c r="E38" s="528" t="s">
        <v>171</v>
      </c>
      <c r="F38" s="528" t="s">
        <v>557</v>
      </c>
      <c r="G38" s="528"/>
      <c r="H38" s="539" t="s">
        <v>170</v>
      </c>
      <c r="I38" s="539"/>
      <c r="J38" s="83" t="s">
        <v>166</v>
      </c>
      <c r="K38" s="83" t="s">
        <v>9</v>
      </c>
      <c r="L38" s="87">
        <v>179</v>
      </c>
    </row>
    <row r="39" spans="1:12" x14ac:dyDescent="0.2">
      <c r="A39" s="525"/>
      <c r="B39" s="528"/>
      <c r="C39" s="529"/>
      <c r="D39" s="543"/>
      <c r="E39" s="528"/>
      <c r="F39" s="528"/>
      <c r="G39" s="528"/>
      <c r="H39" s="539" t="s">
        <v>56</v>
      </c>
      <c r="I39" s="539"/>
      <c r="J39" s="83" t="s">
        <v>166</v>
      </c>
      <c r="K39" s="83" t="s">
        <v>9</v>
      </c>
      <c r="L39" s="87">
        <v>371.4</v>
      </c>
    </row>
    <row r="40" spans="1:12" ht="24" x14ac:dyDescent="0.2">
      <c r="A40" s="525"/>
      <c r="B40" s="86" t="s">
        <v>33</v>
      </c>
      <c r="C40" s="85" t="s">
        <v>34</v>
      </c>
      <c r="D40" s="85" t="s">
        <v>169</v>
      </c>
      <c r="E40" s="85" t="s">
        <v>168</v>
      </c>
      <c r="F40" s="527"/>
      <c r="G40" s="527"/>
      <c r="H40" s="539" t="s">
        <v>167</v>
      </c>
      <c r="I40" s="539"/>
      <c r="J40" s="528" t="s">
        <v>166</v>
      </c>
      <c r="K40" s="528" t="s">
        <v>9</v>
      </c>
      <c r="L40" s="540">
        <v>250</v>
      </c>
    </row>
    <row r="41" spans="1:12" ht="24" x14ac:dyDescent="0.2">
      <c r="A41" s="525"/>
      <c r="B41" s="83" t="s">
        <v>488</v>
      </c>
      <c r="C41" s="83" t="s">
        <v>557</v>
      </c>
      <c r="D41" s="84">
        <v>43266</v>
      </c>
      <c r="E41" s="83" t="s">
        <v>2527</v>
      </c>
      <c r="F41" s="527"/>
      <c r="G41" s="527"/>
      <c r="H41" s="539"/>
      <c r="I41" s="539"/>
      <c r="J41" s="528"/>
      <c r="K41" s="528"/>
      <c r="L41" s="540"/>
    </row>
    <row r="42" spans="1:12" ht="24" x14ac:dyDescent="0.2">
      <c r="A42" s="525">
        <v>807</v>
      </c>
      <c r="B42" s="86" t="s">
        <v>23</v>
      </c>
      <c r="C42" s="85" t="s">
        <v>24</v>
      </c>
      <c r="D42" s="85" t="s">
        <v>175</v>
      </c>
      <c r="E42" s="85" t="s">
        <v>174</v>
      </c>
      <c r="F42" s="526" t="s">
        <v>18</v>
      </c>
      <c r="G42" s="526"/>
      <c r="H42" s="527"/>
      <c r="I42" s="527"/>
      <c r="J42" s="527"/>
      <c r="K42" s="527"/>
      <c r="L42" s="527"/>
    </row>
    <row r="43" spans="1:12" x14ac:dyDescent="0.2">
      <c r="A43" s="525"/>
      <c r="B43" s="528" t="s">
        <v>3962</v>
      </c>
      <c r="C43" s="529" t="s">
        <v>3961</v>
      </c>
      <c r="D43" s="543">
        <v>43268</v>
      </c>
      <c r="E43" s="528" t="s">
        <v>727</v>
      </c>
      <c r="F43" s="528" t="s">
        <v>3960</v>
      </c>
      <c r="G43" s="528"/>
      <c r="H43" s="539" t="s">
        <v>170</v>
      </c>
      <c r="I43" s="539"/>
      <c r="J43" s="83" t="s">
        <v>166</v>
      </c>
      <c r="K43" s="83" t="s">
        <v>9</v>
      </c>
      <c r="L43" s="87">
        <v>463.44</v>
      </c>
    </row>
    <row r="44" spans="1:12" x14ac:dyDescent="0.2">
      <c r="A44" s="525"/>
      <c r="B44" s="528"/>
      <c r="C44" s="529"/>
      <c r="D44" s="543"/>
      <c r="E44" s="528"/>
      <c r="F44" s="528"/>
      <c r="G44" s="528"/>
      <c r="H44" s="539" t="s">
        <v>56</v>
      </c>
      <c r="I44" s="539"/>
      <c r="J44" s="83" t="s">
        <v>166</v>
      </c>
      <c r="K44" s="83" t="s">
        <v>9</v>
      </c>
      <c r="L44" s="87">
        <v>794.43</v>
      </c>
    </row>
    <row r="45" spans="1:12" ht="24" x14ac:dyDescent="0.2">
      <c r="A45" s="525"/>
      <c r="B45" s="86" t="s">
        <v>33</v>
      </c>
      <c r="C45" s="85" t="s">
        <v>34</v>
      </c>
      <c r="D45" s="85" t="s">
        <v>169</v>
      </c>
      <c r="E45" s="85" t="s">
        <v>168</v>
      </c>
      <c r="F45" s="527"/>
      <c r="G45" s="527"/>
      <c r="H45" s="539" t="s">
        <v>167</v>
      </c>
      <c r="I45" s="539"/>
      <c r="J45" s="528" t="s">
        <v>166</v>
      </c>
      <c r="K45" s="528" t="s">
        <v>9</v>
      </c>
      <c r="L45" s="540">
        <v>490</v>
      </c>
    </row>
    <row r="46" spans="1:12" ht="24" x14ac:dyDescent="0.2">
      <c r="A46" s="525"/>
      <c r="B46" s="83" t="s">
        <v>488</v>
      </c>
      <c r="C46" s="83" t="s">
        <v>3960</v>
      </c>
      <c r="D46" s="84">
        <v>43270</v>
      </c>
      <c r="E46" s="83" t="s">
        <v>2888</v>
      </c>
      <c r="F46" s="527"/>
      <c r="G46" s="527"/>
      <c r="H46" s="539"/>
      <c r="I46" s="539"/>
      <c r="J46" s="528"/>
      <c r="K46" s="528"/>
      <c r="L46" s="540"/>
    </row>
    <row r="47" spans="1:12" ht="24" x14ac:dyDescent="0.2">
      <c r="A47" s="525">
        <v>808</v>
      </c>
      <c r="B47" s="86" t="s">
        <v>23</v>
      </c>
      <c r="C47" s="85" t="s">
        <v>24</v>
      </c>
      <c r="D47" s="85" t="s">
        <v>175</v>
      </c>
      <c r="E47" s="85" t="s">
        <v>174</v>
      </c>
      <c r="F47" s="526" t="s">
        <v>18</v>
      </c>
      <c r="G47" s="526"/>
      <c r="H47" s="527"/>
      <c r="I47" s="527"/>
      <c r="J47" s="527"/>
      <c r="K47" s="527"/>
      <c r="L47" s="527"/>
    </row>
    <row r="48" spans="1:12" x14ac:dyDescent="0.2">
      <c r="A48" s="525"/>
      <c r="B48" s="528" t="s">
        <v>3959</v>
      </c>
      <c r="C48" s="529" t="s">
        <v>3958</v>
      </c>
      <c r="D48" s="543">
        <v>43324</v>
      </c>
      <c r="E48" s="528" t="s">
        <v>650</v>
      </c>
      <c r="F48" s="528" t="s">
        <v>2357</v>
      </c>
      <c r="G48" s="528"/>
      <c r="H48" s="539" t="s">
        <v>170</v>
      </c>
      <c r="I48" s="539"/>
      <c r="J48" s="83" t="s">
        <v>166</v>
      </c>
      <c r="K48" s="83" t="s">
        <v>9</v>
      </c>
      <c r="L48" s="87">
        <v>799.03</v>
      </c>
    </row>
    <row r="49" spans="1:12" x14ac:dyDescent="0.2">
      <c r="A49" s="525"/>
      <c r="B49" s="528"/>
      <c r="C49" s="529"/>
      <c r="D49" s="543"/>
      <c r="E49" s="528"/>
      <c r="F49" s="528"/>
      <c r="G49" s="528"/>
      <c r="H49" s="539" t="s">
        <v>56</v>
      </c>
      <c r="I49" s="539"/>
      <c r="J49" s="83" t="s">
        <v>166</v>
      </c>
      <c r="K49" s="83" t="s">
        <v>9</v>
      </c>
      <c r="L49" s="87">
        <v>375.72</v>
      </c>
    </row>
    <row r="50" spans="1:12" ht="24" x14ac:dyDescent="0.2">
      <c r="A50" s="525"/>
      <c r="B50" s="86" t="s">
        <v>33</v>
      </c>
      <c r="C50" s="85" t="s">
        <v>34</v>
      </c>
      <c r="D50" s="85" t="s">
        <v>169</v>
      </c>
      <c r="E50" s="85" t="s">
        <v>168</v>
      </c>
      <c r="F50" s="527"/>
      <c r="G50" s="527"/>
      <c r="H50" s="539" t="s">
        <v>167</v>
      </c>
      <c r="I50" s="539"/>
      <c r="J50" s="528" t="s">
        <v>166</v>
      </c>
      <c r="K50" s="528" t="s">
        <v>9</v>
      </c>
      <c r="L50" s="540">
        <v>75</v>
      </c>
    </row>
    <row r="51" spans="1:12" ht="24" x14ac:dyDescent="0.2">
      <c r="A51" s="525"/>
      <c r="B51" s="83" t="s">
        <v>1129</v>
      </c>
      <c r="C51" s="83" t="s">
        <v>2357</v>
      </c>
      <c r="D51" s="84">
        <v>43327</v>
      </c>
      <c r="E51" s="83" t="s">
        <v>653</v>
      </c>
      <c r="F51" s="527"/>
      <c r="G51" s="527"/>
      <c r="H51" s="539"/>
      <c r="I51" s="539"/>
      <c r="J51" s="528"/>
      <c r="K51" s="528"/>
      <c r="L51" s="540"/>
    </row>
    <row r="52" spans="1:12" ht="24" x14ac:dyDescent="0.2">
      <c r="A52" s="525">
        <v>809</v>
      </c>
      <c r="B52" s="86" t="s">
        <v>23</v>
      </c>
      <c r="C52" s="85" t="s">
        <v>24</v>
      </c>
      <c r="D52" s="85" t="s">
        <v>175</v>
      </c>
      <c r="E52" s="85" t="s">
        <v>174</v>
      </c>
      <c r="F52" s="526" t="s">
        <v>18</v>
      </c>
      <c r="G52" s="526"/>
      <c r="H52" s="527"/>
      <c r="I52" s="527"/>
      <c r="J52" s="527"/>
      <c r="K52" s="527"/>
      <c r="L52" s="527"/>
    </row>
    <row r="53" spans="1:12" x14ac:dyDescent="0.2">
      <c r="A53" s="525"/>
      <c r="B53" s="528" t="s">
        <v>3957</v>
      </c>
      <c r="C53" s="529" t="s">
        <v>3956</v>
      </c>
      <c r="D53" s="543">
        <v>43354</v>
      </c>
      <c r="E53" s="528" t="s">
        <v>2669</v>
      </c>
      <c r="F53" s="528" t="s">
        <v>2668</v>
      </c>
      <c r="G53" s="528"/>
      <c r="H53" s="539" t="s">
        <v>170</v>
      </c>
      <c r="I53" s="539"/>
      <c r="J53" s="83" t="s">
        <v>166</v>
      </c>
      <c r="K53" s="83" t="s">
        <v>9</v>
      </c>
      <c r="L53" s="87">
        <v>126</v>
      </c>
    </row>
    <row r="54" spans="1:12" x14ac:dyDescent="0.2">
      <c r="A54" s="525"/>
      <c r="B54" s="528"/>
      <c r="C54" s="529"/>
      <c r="D54" s="543"/>
      <c r="E54" s="528"/>
      <c r="F54" s="528"/>
      <c r="G54" s="528"/>
      <c r="H54" s="539" t="s">
        <v>56</v>
      </c>
      <c r="I54" s="539"/>
      <c r="J54" s="83" t="s">
        <v>166</v>
      </c>
      <c r="K54" s="83" t="s">
        <v>9</v>
      </c>
      <c r="L54" s="87">
        <v>227</v>
      </c>
    </row>
    <row r="55" spans="1:12" ht="24" x14ac:dyDescent="0.2">
      <c r="A55" s="525"/>
      <c r="B55" s="86" t="s">
        <v>33</v>
      </c>
      <c r="C55" s="85" t="s">
        <v>34</v>
      </c>
      <c r="D55" s="85" t="s">
        <v>169</v>
      </c>
      <c r="E55" s="85" t="s">
        <v>168</v>
      </c>
      <c r="F55" s="527"/>
      <c r="G55" s="527"/>
      <c r="H55" s="539" t="s">
        <v>167</v>
      </c>
      <c r="I55" s="539"/>
      <c r="J55" s="528" t="s">
        <v>166</v>
      </c>
      <c r="K55" s="528" t="s">
        <v>166</v>
      </c>
      <c r="L55" s="540">
        <v>0</v>
      </c>
    </row>
    <row r="56" spans="1:12" ht="24" x14ac:dyDescent="0.2">
      <c r="A56" s="525"/>
      <c r="B56" s="83" t="s">
        <v>211</v>
      </c>
      <c r="C56" s="83" t="s">
        <v>2668</v>
      </c>
      <c r="D56" s="84">
        <v>43355</v>
      </c>
      <c r="E56" s="83" t="s">
        <v>3955</v>
      </c>
      <c r="F56" s="527"/>
      <c r="G56" s="527"/>
      <c r="H56" s="539"/>
      <c r="I56" s="539"/>
      <c r="J56" s="528"/>
      <c r="K56" s="528"/>
      <c r="L56" s="540"/>
    </row>
    <row r="57" spans="1:12" ht="24" x14ac:dyDescent="0.2">
      <c r="A57" s="525">
        <v>810</v>
      </c>
      <c r="B57" s="86" t="s">
        <v>23</v>
      </c>
      <c r="C57" s="85" t="s">
        <v>24</v>
      </c>
      <c r="D57" s="85" t="s">
        <v>175</v>
      </c>
      <c r="E57" s="85" t="s">
        <v>174</v>
      </c>
      <c r="F57" s="526" t="s">
        <v>18</v>
      </c>
      <c r="G57" s="526"/>
      <c r="H57" s="527"/>
      <c r="I57" s="527"/>
      <c r="J57" s="527"/>
      <c r="K57" s="527"/>
      <c r="L57" s="527"/>
    </row>
    <row r="58" spans="1:12" x14ac:dyDescent="0.2">
      <c r="A58" s="525"/>
      <c r="B58" s="528" t="s">
        <v>3954</v>
      </c>
      <c r="C58" s="529" t="s">
        <v>3953</v>
      </c>
      <c r="D58" s="543">
        <v>43371</v>
      </c>
      <c r="E58" s="528" t="s">
        <v>3952</v>
      </c>
      <c r="F58" s="528" t="s">
        <v>3951</v>
      </c>
      <c r="G58" s="528"/>
      <c r="H58" s="539" t="s">
        <v>170</v>
      </c>
      <c r="I58" s="539"/>
      <c r="J58" s="83" t="s">
        <v>166</v>
      </c>
      <c r="K58" s="83" t="s">
        <v>9</v>
      </c>
      <c r="L58" s="87">
        <v>192.28</v>
      </c>
    </row>
    <row r="59" spans="1:12" x14ac:dyDescent="0.2">
      <c r="A59" s="525"/>
      <c r="B59" s="528"/>
      <c r="C59" s="529"/>
      <c r="D59" s="543"/>
      <c r="E59" s="528"/>
      <c r="F59" s="528"/>
      <c r="G59" s="528"/>
      <c r="H59" s="539" t="s">
        <v>56</v>
      </c>
      <c r="I59" s="539"/>
      <c r="J59" s="83" t="s">
        <v>166</v>
      </c>
      <c r="K59" s="83" t="s">
        <v>9</v>
      </c>
      <c r="L59" s="87">
        <v>413.54</v>
      </c>
    </row>
    <row r="60" spans="1:12" ht="24" x14ac:dyDescent="0.2">
      <c r="A60" s="525"/>
      <c r="B60" s="86" t="s">
        <v>33</v>
      </c>
      <c r="C60" s="85" t="s">
        <v>34</v>
      </c>
      <c r="D60" s="85" t="s">
        <v>169</v>
      </c>
      <c r="E60" s="85" t="s">
        <v>168</v>
      </c>
      <c r="F60" s="527"/>
      <c r="G60" s="527"/>
      <c r="H60" s="539" t="s">
        <v>167</v>
      </c>
      <c r="I60" s="539"/>
      <c r="J60" s="528" t="s">
        <v>166</v>
      </c>
      <c r="K60" s="528" t="s">
        <v>166</v>
      </c>
      <c r="L60" s="540">
        <v>0</v>
      </c>
    </row>
    <row r="61" spans="1:12" ht="24" x14ac:dyDescent="0.2">
      <c r="A61" s="525"/>
      <c r="B61" s="83" t="s">
        <v>211</v>
      </c>
      <c r="C61" s="83" t="s">
        <v>3951</v>
      </c>
      <c r="D61" s="84">
        <v>43372</v>
      </c>
      <c r="E61" s="83" t="s">
        <v>3950</v>
      </c>
      <c r="F61" s="527"/>
      <c r="G61" s="527"/>
      <c r="H61" s="539"/>
      <c r="I61" s="539"/>
      <c r="J61" s="528"/>
      <c r="K61" s="528"/>
      <c r="L61" s="540"/>
    </row>
    <row r="62" spans="1:12" ht="24" x14ac:dyDescent="0.2">
      <c r="A62" s="525">
        <v>811</v>
      </c>
      <c r="B62" s="86" t="s">
        <v>23</v>
      </c>
      <c r="C62" s="85" t="s">
        <v>24</v>
      </c>
      <c r="D62" s="85" t="s">
        <v>175</v>
      </c>
      <c r="E62" s="85" t="s">
        <v>174</v>
      </c>
      <c r="F62" s="526" t="s">
        <v>18</v>
      </c>
      <c r="G62" s="526"/>
      <c r="H62" s="527"/>
      <c r="I62" s="527"/>
      <c r="J62" s="527"/>
      <c r="K62" s="527"/>
      <c r="L62" s="527"/>
    </row>
    <row r="63" spans="1:12" x14ac:dyDescent="0.2">
      <c r="A63" s="525"/>
      <c r="B63" s="528" t="s">
        <v>3949</v>
      </c>
      <c r="C63" s="528" t="s">
        <v>3948</v>
      </c>
      <c r="D63" s="543">
        <v>43192</v>
      </c>
      <c r="E63" s="528" t="s">
        <v>3947</v>
      </c>
      <c r="F63" s="528" t="s">
        <v>3946</v>
      </c>
      <c r="G63" s="528"/>
      <c r="H63" s="539" t="s">
        <v>170</v>
      </c>
      <c r="I63" s="539"/>
      <c r="J63" s="83" t="s">
        <v>166</v>
      </c>
      <c r="K63" s="83" t="s">
        <v>9</v>
      </c>
      <c r="L63" s="87">
        <v>130</v>
      </c>
    </row>
    <row r="64" spans="1:12" x14ac:dyDescent="0.2">
      <c r="A64" s="525"/>
      <c r="B64" s="528"/>
      <c r="C64" s="528"/>
      <c r="D64" s="543"/>
      <c r="E64" s="528"/>
      <c r="F64" s="528"/>
      <c r="G64" s="528"/>
      <c r="H64" s="539" t="s">
        <v>56</v>
      </c>
      <c r="I64" s="539"/>
      <c r="J64" s="83" t="s">
        <v>166</v>
      </c>
      <c r="K64" s="83" t="s">
        <v>9</v>
      </c>
      <c r="L64" s="87">
        <v>410.24</v>
      </c>
    </row>
    <row r="65" spans="1:12" ht="24" x14ac:dyDescent="0.2">
      <c r="A65" s="525"/>
      <c r="B65" s="86" t="s">
        <v>33</v>
      </c>
      <c r="C65" s="85" t="s">
        <v>34</v>
      </c>
      <c r="D65" s="85" t="s">
        <v>169</v>
      </c>
      <c r="E65" s="85" t="s">
        <v>168</v>
      </c>
      <c r="F65" s="527"/>
      <c r="G65" s="527"/>
      <c r="H65" s="539" t="s">
        <v>167</v>
      </c>
      <c r="I65" s="539"/>
      <c r="J65" s="528" t="s">
        <v>166</v>
      </c>
      <c r="K65" s="528" t="s">
        <v>166</v>
      </c>
      <c r="L65" s="540">
        <v>0</v>
      </c>
    </row>
    <row r="66" spans="1:12" ht="24" x14ac:dyDescent="0.2">
      <c r="A66" s="525"/>
      <c r="B66" s="83" t="s">
        <v>211</v>
      </c>
      <c r="C66" s="83" t="s">
        <v>3946</v>
      </c>
      <c r="D66" s="84">
        <v>43193</v>
      </c>
      <c r="E66" s="83" t="s">
        <v>1757</v>
      </c>
      <c r="F66" s="527"/>
      <c r="G66" s="527"/>
      <c r="H66" s="539"/>
      <c r="I66" s="539"/>
      <c r="J66" s="528"/>
      <c r="K66" s="528"/>
      <c r="L66" s="540"/>
    </row>
    <row r="67" spans="1:12" ht="24" x14ac:dyDescent="0.2">
      <c r="A67" s="525">
        <v>812</v>
      </c>
      <c r="B67" s="86" t="s">
        <v>23</v>
      </c>
      <c r="C67" s="85" t="s">
        <v>24</v>
      </c>
      <c r="D67" s="85" t="s">
        <v>175</v>
      </c>
      <c r="E67" s="85" t="s">
        <v>174</v>
      </c>
      <c r="F67" s="526" t="s">
        <v>18</v>
      </c>
      <c r="G67" s="526"/>
      <c r="H67" s="527"/>
      <c r="I67" s="527"/>
      <c r="J67" s="527"/>
      <c r="K67" s="527"/>
      <c r="L67" s="527"/>
    </row>
    <row r="68" spans="1:12" x14ac:dyDescent="0.2">
      <c r="A68" s="525"/>
      <c r="B68" s="528" t="s">
        <v>3932</v>
      </c>
      <c r="C68" s="529" t="s">
        <v>3945</v>
      </c>
      <c r="D68" s="543">
        <v>43194</v>
      </c>
      <c r="E68" s="528" t="s">
        <v>1074</v>
      </c>
      <c r="F68" s="528" t="s">
        <v>3944</v>
      </c>
      <c r="G68" s="528"/>
      <c r="H68" s="539" t="s">
        <v>170</v>
      </c>
      <c r="I68" s="539"/>
      <c r="J68" s="83" t="s">
        <v>166</v>
      </c>
      <c r="K68" s="83" t="s">
        <v>9</v>
      </c>
      <c r="L68" s="87">
        <v>957</v>
      </c>
    </row>
    <row r="69" spans="1:12" x14ac:dyDescent="0.2">
      <c r="A69" s="525"/>
      <c r="B69" s="528"/>
      <c r="C69" s="529"/>
      <c r="D69" s="543"/>
      <c r="E69" s="528"/>
      <c r="F69" s="528"/>
      <c r="G69" s="528"/>
      <c r="H69" s="539" t="s">
        <v>56</v>
      </c>
      <c r="I69" s="539"/>
      <c r="J69" s="528" t="s">
        <v>166</v>
      </c>
      <c r="K69" s="528" t="s">
        <v>9</v>
      </c>
      <c r="L69" s="540">
        <v>4838.1500000000005</v>
      </c>
    </row>
    <row r="70" spans="1:12" x14ac:dyDescent="0.2">
      <c r="A70" s="525"/>
      <c r="B70" s="528"/>
      <c r="C70" s="529"/>
      <c r="D70" s="543"/>
      <c r="E70" s="528"/>
      <c r="F70" s="528"/>
      <c r="G70" s="528"/>
      <c r="H70" s="539"/>
      <c r="I70" s="539"/>
      <c r="J70" s="528"/>
      <c r="K70" s="528"/>
      <c r="L70" s="540"/>
    </row>
    <row r="71" spans="1:12" x14ac:dyDescent="0.2">
      <c r="A71" s="525"/>
      <c r="B71" s="528"/>
      <c r="C71" s="529"/>
      <c r="D71" s="543"/>
      <c r="E71" s="528"/>
      <c r="F71" s="528"/>
      <c r="G71" s="528"/>
      <c r="H71" s="539"/>
      <c r="I71" s="539"/>
      <c r="J71" s="528"/>
      <c r="K71" s="528"/>
      <c r="L71" s="540"/>
    </row>
    <row r="72" spans="1:12" ht="24" x14ac:dyDescent="0.2">
      <c r="A72" s="525"/>
      <c r="B72" s="86" t="s">
        <v>33</v>
      </c>
      <c r="C72" s="85" t="s">
        <v>34</v>
      </c>
      <c r="D72" s="85" t="s">
        <v>169</v>
      </c>
      <c r="E72" s="85" t="s">
        <v>168</v>
      </c>
      <c r="F72" s="527"/>
      <c r="G72" s="527"/>
      <c r="H72" s="539" t="s">
        <v>167</v>
      </c>
      <c r="I72" s="539"/>
      <c r="J72" s="528" t="s">
        <v>166</v>
      </c>
      <c r="K72" s="528" t="s">
        <v>9</v>
      </c>
      <c r="L72" s="540">
        <v>150</v>
      </c>
    </row>
    <row r="73" spans="1:12" ht="24" x14ac:dyDescent="0.2">
      <c r="A73" s="525"/>
      <c r="B73" s="83" t="s">
        <v>269</v>
      </c>
      <c r="C73" s="83" t="s">
        <v>3944</v>
      </c>
      <c r="D73" s="84">
        <v>43196</v>
      </c>
      <c r="E73" s="83" t="s">
        <v>2435</v>
      </c>
      <c r="F73" s="527"/>
      <c r="G73" s="527"/>
      <c r="H73" s="539"/>
      <c r="I73" s="539"/>
      <c r="J73" s="528"/>
      <c r="K73" s="528"/>
      <c r="L73" s="540"/>
    </row>
    <row r="74" spans="1:12" ht="24" x14ac:dyDescent="0.2">
      <c r="A74" s="525">
        <v>813</v>
      </c>
      <c r="B74" s="86" t="s">
        <v>23</v>
      </c>
      <c r="C74" s="85" t="s">
        <v>24</v>
      </c>
      <c r="D74" s="85" t="s">
        <v>175</v>
      </c>
      <c r="E74" s="85" t="s">
        <v>174</v>
      </c>
      <c r="F74" s="526" t="s">
        <v>18</v>
      </c>
      <c r="G74" s="526"/>
      <c r="H74" s="527"/>
      <c r="I74" s="527"/>
      <c r="J74" s="527"/>
      <c r="K74" s="527"/>
      <c r="L74" s="527"/>
    </row>
    <row r="75" spans="1:12" x14ac:dyDescent="0.2">
      <c r="A75" s="525"/>
      <c r="B75" s="528" t="s">
        <v>3932</v>
      </c>
      <c r="C75" s="529" t="s">
        <v>3943</v>
      </c>
      <c r="D75" s="543">
        <v>43202</v>
      </c>
      <c r="E75" s="528" t="s">
        <v>297</v>
      </c>
      <c r="F75" s="528" t="s">
        <v>2219</v>
      </c>
      <c r="G75" s="528"/>
      <c r="H75" s="539" t="s">
        <v>170</v>
      </c>
      <c r="I75" s="539"/>
      <c r="J75" s="83" t="s">
        <v>166</v>
      </c>
      <c r="K75" s="83" t="s">
        <v>9</v>
      </c>
      <c r="L75" s="87">
        <v>222</v>
      </c>
    </row>
    <row r="76" spans="1:12" x14ac:dyDescent="0.2">
      <c r="A76" s="525"/>
      <c r="B76" s="528"/>
      <c r="C76" s="529"/>
      <c r="D76" s="543"/>
      <c r="E76" s="528"/>
      <c r="F76" s="528"/>
      <c r="G76" s="528"/>
      <c r="H76" s="539" t="s">
        <v>56</v>
      </c>
      <c r="I76" s="539"/>
      <c r="J76" s="528" t="s">
        <v>166</v>
      </c>
      <c r="K76" s="528" t="s">
        <v>9</v>
      </c>
      <c r="L76" s="540">
        <v>517.02</v>
      </c>
    </row>
    <row r="77" spans="1:12" x14ac:dyDescent="0.2">
      <c r="A77" s="525"/>
      <c r="B77" s="528"/>
      <c r="C77" s="529"/>
      <c r="D77" s="543"/>
      <c r="E77" s="528"/>
      <c r="F77" s="528"/>
      <c r="G77" s="528"/>
      <c r="H77" s="539"/>
      <c r="I77" s="539"/>
      <c r="J77" s="528"/>
      <c r="K77" s="528"/>
      <c r="L77" s="540"/>
    </row>
    <row r="78" spans="1:12" ht="24" x14ac:dyDescent="0.2">
      <c r="A78" s="525"/>
      <c r="B78" s="86" t="s">
        <v>33</v>
      </c>
      <c r="C78" s="85" t="s">
        <v>34</v>
      </c>
      <c r="D78" s="85" t="s">
        <v>169</v>
      </c>
      <c r="E78" s="85" t="s">
        <v>168</v>
      </c>
      <c r="F78" s="527"/>
      <c r="G78" s="527"/>
      <c r="H78" s="539" t="s">
        <v>167</v>
      </c>
      <c r="I78" s="539"/>
      <c r="J78" s="528" t="s">
        <v>166</v>
      </c>
      <c r="K78" s="528" t="s">
        <v>166</v>
      </c>
      <c r="L78" s="540">
        <v>0</v>
      </c>
    </row>
    <row r="79" spans="1:12" ht="24" x14ac:dyDescent="0.2">
      <c r="A79" s="525"/>
      <c r="B79" s="83" t="s">
        <v>269</v>
      </c>
      <c r="C79" s="83" t="s">
        <v>2219</v>
      </c>
      <c r="D79" s="84">
        <v>43203</v>
      </c>
      <c r="E79" s="83" t="s">
        <v>2236</v>
      </c>
      <c r="F79" s="527"/>
      <c r="G79" s="527"/>
      <c r="H79" s="539"/>
      <c r="I79" s="539"/>
      <c r="J79" s="528"/>
      <c r="K79" s="528"/>
      <c r="L79" s="540"/>
    </row>
    <row r="80" spans="1:12" ht="24" x14ac:dyDescent="0.2">
      <c r="A80" s="525">
        <v>814</v>
      </c>
      <c r="B80" s="86" t="s">
        <v>23</v>
      </c>
      <c r="C80" s="85" t="s">
        <v>24</v>
      </c>
      <c r="D80" s="85" t="s">
        <v>175</v>
      </c>
      <c r="E80" s="85" t="s">
        <v>174</v>
      </c>
      <c r="F80" s="526" t="s">
        <v>18</v>
      </c>
      <c r="G80" s="526"/>
      <c r="H80" s="527"/>
      <c r="I80" s="527"/>
      <c r="J80" s="527"/>
      <c r="K80" s="527"/>
      <c r="L80" s="527"/>
    </row>
    <row r="81" spans="1:12" x14ac:dyDescent="0.2">
      <c r="A81" s="525"/>
      <c r="B81" s="528" t="s">
        <v>3932</v>
      </c>
      <c r="C81" s="529" t="s">
        <v>3942</v>
      </c>
      <c r="D81" s="543">
        <v>43216</v>
      </c>
      <c r="E81" s="528" t="s">
        <v>689</v>
      </c>
      <c r="F81" s="528" t="s">
        <v>3941</v>
      </c>
      <c r="G81" s="528"/>
      <c r="H81" s="539" t="s">
        <v>170</v>
      </c>
      <c r="I81" s="539"/>
      <c r="J81" s="83" t="s">
        <v>166</v>
      </c>
      <c r="K81" s="83" t="s">
        <v>9</v>
      </c>
      <c r="L81" s="87">
        <v>451</v>
      </c>
    </row>
    <row r="82" spans="1:12" x14ac:dyDescent="0.2">
      <c r="A82" s="525"/>
      <c r="B82" s="528"/>
      <c r="C82" s="529"/>
      <c r="D82" s="543"/>
      <c r="E82" s="528"/>
      <c r="F82" s="528"/>
      <c r="G82" s="528"/>
      <c r="H82" s="539" t="s">
        <v>56</v>
      </c>
      <c r="I82" s="539"/>
      <c r="J82" s="528" t="s">
        <v>166</v>
      </c>
      <c r="K82" s="528" t="s">
        <v>9</v>
      </c>
      <c r="L82" s="540">
        <v>750</v>
      </c>
    </row>
    <row r="83" spans="1:12" x14ac:dyDescent="0.2">
      <c r="A83" s="525"/>
      <c r="B83" s="528"/>
      <c r="C83" s="529"/>
      <c r="D83" s="543"/>
      <c r="E83" s="528"/>
      <c r="F83" s="528"/>
      <c r="G83" s="528"/>
      <c r="H83" s="539"/>
      <c r="I83" s="539"/>
      <c r="J83" s="528"/>
      <c r="K83" s="528"/>
      <c r="L83" s="540"/>
    </row>
    <row r="84" spans="1:12" ht="24" x14ac:dyDescent="0.2">
      <c r="A84" s="525"/>
      <c r="B84" s="86" t="s">
        <v>33</v>
      </c>
      <c r="C84" s="85" t="s">
        <v>34</v>
      </c>
      <c r="D84" s="85" t="s">
        <v>169</v>
      </c>
      <c r="E84" s="85" t="s">
        <v>168</v>
      </c>
      <c r="F84" s="527"/>
      <c r="G84" s="527"/>
      <c r="H84" s="539" t="s">
        <v>167</v>
      </c>
      <c r="I84" s="539"/>
      <c r="J84" s="528" t="s">
        <v>166</v>
      </c>
      <c r="K84" s="528" t="s">
        <v>166</v>
      </c>
      <c r="L84" s="540">
        <v>0</v>
      </c>
    </row>
    <row r="85" spans="1:12" ht="24" x14ac:dyDescent="0.2">
      <c r="A85" s="525"/>
      <c r="B85" s="83" t="s">
        <v>269</v>
      </c>
      <c r="C85" s="83" t="s">
        <v>3941</v>
      </c>
      <c r="D85" s="84">
        <v>43218</v>
      </c>
      <c r="E85" s="83" t="s">
        <v>3152</v>
      </c>
      <c r="F85" s="527"/>
      <c r="G85" s="527"/>
      <c r="H85" s="539"/>
      <c r="I85" s="539"/>
      <c r="J85" s="528"/>
      <c r="K85" s="528"/>
      <c r="L85" s="540"/>
    </row>
    <row r="86" spans="1:12" ht="24" x14ac:dyDescent="0.2">
      <c r="A86" s="525">
        <v>815</v>
      </c>
      <c r="B86" s="86" t="s">
        <v>23</v>
      </c>
      <c r="C86" s="85" t="s">
        <v>24</v>
      </c>
      <c r="D86" s="85" t="s">
        <v>175</v>
      </c>
      <c r="E86" s="85" t="s">
        <v>174</v>
      </c>
      <c r="F86" s="526" t="s">
        <v>18</v>
      </c>
      <c r="G86" s="526"/>
      <c r="H86" s="527"/>
      <c r="I86" s="527"/>
      <c r="J86" s="527"/>
      <c r="K86" s="527"/>
      <c r="L86" s="527"/>
    </row>
    <row r="87" spans="1:12" x14ac:dyDescent="0.2">
      <c r="A87" s="525"/>
      <c r="B87" s="528" t="s">
        <v>3932</v>
      </c>
      <c r="C87" s="529" t="s">
        <v>3940</v>
      </c>
      <c r="D87" s="543">
        <v>43238</v>
      </c>
      <c r="E87" s="528" t="s">
        <v>740</v>
      </c>
      <c r="F87" s="528" t="s">
        <v>1313</v>
      </c>
      <c r="G87" s="528"/>
      <c r="H87" s="539" t="s">
        <v>170</v>
      </c>
      <c r="I87" s="539"/>
      <c r="J87" s="83" t="s">
        <v>166</v>
      </c>
      <c r="K87" s="83" t="s">
        <v>9</v>
      </c>
      <c r="L87" s="87">
        <v>229</v>
      </c>
    </row>
    <row r="88" spans="1:12" x14ac:dyDescent="0.2">
      <c r="A88" s="525"/>
      <c r="B88" s="528"/>
      <c r="C88" s="529"/>
      <c r="D88" s="543"/>
      <c r="E88" s="528"/>
      <c r="F88" s="528"/>
      <c r="G88" s="528"/>
      <c r="H88" s="539" t="s">
        <v>56</v>
      </c>
      <c r="I88" s="539"/>
      <c r="J88" s="528" t="s">
        <v>166</v>
      </c>
      <c r="K88" s="528" t="s">
        <v>9</v>
      </c>
      <c r="L88" s="540">
        <v>400</v>
      </c>
    </row>
    <row r="89" spans="1:12" x14ac:dyDescent="0.2">
      <c r="A89" s="525"/>
      <c r="B89" s="528"/>
      <c r="C89" s="529"/>
      <c r="D89" s="543"/>
      <c r="E89" s="528"/>
      <c r="F89" s="528"/>
      <c r="G89" s="528"/>
      <c r="H89" s="539"/>
      <c r="I89" s="539"/>
      <c r="J89" s="528"/>
      <c r="K89" s="528"/>
      <c r="L89" s="540"/>
    </row>
    <row r="90" spans="1:12" ht="24" x14ac:dyDescent="0.2">
      <c r="A90" s="525"/>
      <c r="B90" s="86" t="s">
        <v>33</v>
      </c>
      <c r="C90" s="85" t="s">
        <v>34</v>
      </c>
      <c r="D90" s="85" t="s">
        <v>169</v>
      </c>
      <c r="E90" s="85" t="s">
        <v>168</v>
      </c>
      <c r="F90" s="527"/>
      <c r="G90" s="527"/>
      <c r="H90" s="539" t="s">
        <v>167</v>
      </c>
      <c r="I90" s="539"/>
      <c r="J90" s="528" t="s">
        <v>166</v>
      </c>
      <c r="K90" s="528" t="s">
        <v>166</v>
      </c>
      <c r="L90" s="540">
        <v>0</v>
      </c>
    </row>
    <row r="91" spans="1:12" ht="24" x14ac:dyDescent="0.2">
      <c r="A91" s="525"/>
      <c r="B91" s="83" t="s">
        <v>269</v>
      </c>
      <c r="C91" s="83" t="s">
        <v>1313</v>
      </c>
      <c r="D91" s="84">
        <v>43239</v>
      </c>
      <c r="E91" s="83" t="s">
        <v>1312</v>
      </c>
      <c r="F91" s="527"/>
      <c r="G91" s="527"/>
      <c r="H91" s="539"/>
      <c r="I91" s="539"/>
      <c r="J91" s="528"/>
      <c r="K91" s="528"/>
      <c r="L91" s="540"/>
    </row>
    <row r="92" spans="1:12" ht="24" x14ac:dyDescent="0.2">
      <c r="A92" s="525">
        <v>816</v>
      </c>
      <c r="B92" s="86" t="s">
        <v>23</v>
      </c>
      <c r="C92" s="85" t="s">
        <v>24</v>
      </c>
      <c r="D92" s="85" t="s">
        <v>175</v>
      </c>
      <c r="E92" s="85" t="s">
        <v>174</v>
      </c>
      <c r="F92" s="526" t="s">
        <v>18</v>
      </c>
      <c r="G92" s="526"/>
      <c r="H92" s="527"/>
      <c r="I92" s="527"/>
      <c r="J92" s="527"/>
      <c r="K92" s="527"/>
      <c r="L92" s="527"/>
    </row>
    <row r="93" spans="1:12" x14ac:dyDescent="0.2">
      <c r="A93" s="525"/>
      <c r="B93" s="528" t="s">
        <v>3932</v>
      </c>
      <c r="C93" s="529" t="s">
        <v>3939</v>
      </c>
      <c r="D93" s="543">
        <v>43242</v>
      </c>
      <c r="E93" s="528" t="s">
        <v>1207</v>
      </c>
      <c r="F93" s="528" t="s">
        <v>977</v>
      </c>
      <c r="G93" s="528"/>
      <c r="H93" s="539" t="s">
        <v>170</v>
      </c>
      <c r="I93" s="539"/>
      <c r="J93" s="83" t="s">
        <v>166</v>
      </c>
      <c r="K93" s="83" t="s">
        <v>9</v>
      </c>
      <c r="L93" s="87">
        <v>972.8</v>
      </c>
    </row>
    <row r="94" spans="1:12" x14ac:dyDescent="0.2">
      <c r="A94" s="525"/>
      <c r="B94" s="528"/>
      <c r="C94" s="529"/>
      <c r="D94" s="543"/>
      <c r="E94" s="528"/>
      <c r="F94" s="528"/>
      <c r="G94" s="528"/>
      <c r="H94" s="539" t="s">
        <v>56</v>
      </c>
      <c r="I94" s="539"/>
      <c r="J94" s="528" t="s">
        <v>166</v>
      </c>
      <c r="K94" s="528" t="s">
        <v>9</v>
      </c>
      <c r="L94" s="540">
        <v>606.22</v>
      </c>
    </row>
    <row r="95" spans="1:12" x14ac:dyDescent="0.2">
      <c r="A95" s="525"/>
      <c r="B95" s="528"/>
      <c r="C95" s="529"/>
      <c r="D95" s="543"/>
      <c r="E95" s="528"/>
      <c r="F95" s="528"/>
      <c r="G95" s="528"/>
      <c r="H95" s="539"/>
      <c r="I95" s="539"/>
      <c r="J95" s="528"/>
      <c r="K95" s="528"/>
      <c r="L95" s="540"/>
    </row>
    <row r="96" spans="1:12" ht="24" x14ac:dyDescent="0.2">
      <c r="A96" s="525"/>
      <c r="B96" s="86" t="s">
        <v>33</v>
      </c>
      <c r="C96" s="85" t="s">
        <v>34</v>
      </c>
      <c r="D96" s="85" t="s">
        <v>169</v>
      </c>
      <c r="E96" s="85" t="s">
        <v>168</v>
      </c>
      <c r="F96" s="527"/>
      <c r="G96" s="527"/>
      <c r="H96" s="539" t="s">
        <v>167</v>
      </c>
      <c r="I96" s="539"/>
      <c r="J96" s="528" t="s">
        <v>166</v>
      </c>
      <c r="K96" s="528" t="s">
        <v>9</v>
      </c>
      <c r="L96" s="540">
        <v>80.320000000000007</v>
      </c>
    </row>
    <row r="97" spans="1:12" ht="24" x14ac:dyDescent="0.2">
      <c r="A97" s="525"/>
      <c r="B97" s="83" t="s">
        <v>269</v>
      </c>
      <c r="C97" s="83" t="s">
        <v>977</v>
      </c>
      <c r="D97" s="84">
        <v>43244</v>
      </c>
      <c r="E97" s="83" t="s">
        <v>3938</v>
      </c>
      <c r="F97" s="527"/>
      <c r="G97" s="527"/>
      <c r="H97" s="539"/>
      <c r="I97" s="539"/>
      <c r="J97" s="528"/>
      <c r="K97" s="528"/>
      <c r="L97" s="540"/>
    </row>
    <row r="98" spans="1:12" ht="24" x14ac:dyDescent="0.2">
      <c r="A98" s="525">
        <v>817</v>
      </c>
      <c r="B98" s="86" t="s">
        <v>23</v>
      </c>
      <c r="C98" s="85" t="s">
        <v>24</v>
      </c>
      <c r="D98" s="85" t="s">
        <v>175</v>
      </c>
      <c r="E98" s="85" t="s">
        <v>174</v>
      </c>
      <c r="F98" s="526" t="s">
        <v>18</v>
      </c>
      <c r="G98" s="526"/>
      <c r="H98" s="527"/>
      <c r="I98" s="527"/>
      <c r="J98" s="527"/>
      <c r="K98" s="527"/>
      <c r="L98" s="527"/>
    </row>
    <row r="99" spans="1:12" x14ac:dyDescent="0.2">
      <c r="A99" s="525"/>
      <c r="B99" s="528" t="s">
        <v>3932</v>
      </c>
      <c r="C99" s="529" t="s">
        <v>3937</v>
      </c>
      <c r="D99" s="543">
        <v>43257</v>
      </c>
      <c r="E99" s="528" t="s">
        <v>3936</v>
      </c>
      <c r="F99" s="528" t="s">
        <v>3935</v>
      </c>
      <c r="G99" s="528"/>
      <c r="H99" s="539" t="s">
        <v>170</v>
      </c>
      <c r="I99" s="539"/>
      <c r="J99" s="83" t="s">
        <v>166</v>
      </c>
      <c r="K99" s="83" t="s">
        <v>9</v>
      </c>
      <c r="L99" s="87">
        <v>280</v>
      </c>
    </row>
    <row r="100" spans="1:12" x14ac:dyDescent="0.2">
      <c r="A100" s="525"/>
      <c r="B100" s="528"/>
      <c r="C100" s="529"/>
      <c r="D100" s="543"/>
      <c r="E100" s="528"/>
      <c r="F100" s="528"/>
      <c r="G100" s="528"/>
      <c r="H100" s="539" t="s">
        <v>56</v>
      </c>
      <c r="I100" s="539"/>
      <c r="J100" s="528" t="s">
        <v>166</v>
      </c>
      <c r="K100" s="528" t="s">
        <v>166</v>
      </c>
      <c r="L100" s="540">
        <v>0</v>
      </c>
    </row>
    <row r="101" spans="1:12" x14ac:dyDescent="0.2">
      <c r="A101" s="525"/>
      <c r="B101" s="528"/>
      <c r="C101" s="529"/>
      <c r="D101" s="543"/>
      <c r="E101" s="528"/>
      <c r="F101" s="528"/>
      <c r="G101" s="528"/>
      <c r="H101" s="539"/>
      <c r="I101" s="539"/>
      <c r="J101" s="528"/>
      <c r="K101" s="528"/>
      <c r="L101" s="540"/>
    </row>
    <row r="102" spans="1:12" ht="24" x14ac:dyDescent="0.2">
      <c r="A102" s="525"/>
      <c r="B102" s="86" t="s">
        <v>33</v>
      </c>
      <c r="C102" s="85" t="s">
        <v>34</v>
      </c>
      <c r="D102" s="85" t="s">
        <v>169</v>
      </c>
      <c r="E102" s="85" t="s">
        <v>168</v>
      </c>
      <c r="F102" s="527"/>
      <c r="G102" s="527"/>
      <c r="H102" s="539" t="s">
        <v>167</v>
      </c>
      <c r="I102" s="539"/>
      <c r="J102" s="528" t="s">
        <v>166</v>
      </c>
      <c r="K102" s="528" t="s">
        <v>166</v>
      </c>
      <c r="L102" s="540">
        <v>0</v>
      </c>
    </row>
    <row r="103" spans="1:12" ht="24" x14ac:dyDescent="0.2">
      <c r="A103" s="525"/>
      <c r="B103" s="83" t="s">
        <v>269</v>
      </c>
      <c r="C103" s="83" t="s">
        <v>3935</v>
      </c>
      <c r="D103" s="84">
        <v>43259</v>
      </c>
      <c r="E103" s="83" t="s">
        <v>492</v>
      </c>
      <c r="F103" s="527"/>
      <c r="G103" s="527"/>
      <c r="H103" s="539"/>
      <c r="I103" s="539"/>
      <c r="J103" s="528"/>
      <c r="K103" s="528"/>
      <c r="L103" s="540"/>
    </row>
    <row r="104" spans="1:12" ht="24" x14ac:dyDescent="0.2">
      <c r="A104" s="525">
        <v>818</v>
      </c>
      <c r="B104" s="86" t="s">
        <v>23</v>
      </c>
      <c r="C104" s="85" t="s">
        <v>24</v>
      </c>
      <c r="D104" s="85" t="s">
        <v>175</v>
      </c>
      <c r="E104" s="85" t="s">
        <v>174</v>
      </c>
      <c r="F104" s="526" t="s">
        <v>18</v>
      </c>
      <c r="G104" s="526"/>
      <c r="H104" s="527"/>
      <c r="I104" s="527"/>
      <c r="J104" s="527"/>
      <c r="K104" s="527"/>
      <c r="L104" s="527"/>
    </row>
    <row r="105" spans="1:12" x14ac:dyDescent="0.2">
      <c r="A105" s="525"/>
      <c r="B105" s="528" t="s">
        <v>3932</v>
      </c>
      <c r="C105" s="529" t="s">
        <v>3934</v>
      </c>
      <c r="D105" s="543">
        <v>43303</v>
      </c>
      <c r="E105" s="528" t="s">
        <v>2632</v>
      </c>
      <c r="F105" s="528" t="s">
        <v>2280</v>
      </c>
      <c r="G105" s="528"/>
      <c r="H105" s="539" t="s">
        <v>170</v>
      </c>
      <c r="I105" s="539"/>
      <c r="J105" s="83" t="s">
        <v>166</v>
      </c>
      <c r="K105" s="83" t="s">
        <v>9</v>
      </c>
      <c r="L105" s="87">
        <v>550</v>
      </c>
    </row>
    <row r="106" spans="1:12" x14ac:dyDescent="0.2">
      <c r="A106" s="525"/>
      <c r="B106" s="528"/>
      <c r="C106" s="529"/>
      <c r="D106" s="543"/>
      <c r="E106" s="528"/>
      <c r="F106" s="528"/>
      <c r="G106" s="528"/>
      <c r="H106" s="539" t="s">
        <v>56</v>
      </c>
      <c r="I106" s="539"/>
      <c r="J106" s="83" t="s">
        <v>166</v>
      </c>
      <c r="K106" s="83" t="s">
        <v>9</v>
      </c>
      <c r="L106" s="87">
        <v>481.9</v>
      </c>
    </row>
    <row r="107" spans="1:12" ht="24" x14ac:dyDescent="0.2">
      <c r="A107" s="525"/>
      <c r="B107" s="86" t="s">
        <v>33</v>
      </c>
      <c r="C107" s="85" t="s">
        <v>34</v>
      </c>
      <c r="D107" s="85" t="s">
        <v>169</v>
      </c>
      <c r="E107" s="85" t="s">
        <v>168</v>
      </c>
      <c r="F107" s="527"/>
      <c r="G107" s="527"/>
      <c r="H107" s="539" t="s">
        <v>167</v>
      </c>
      <c r="I107" s="539"/>
      <c r="J107" s="528" t="s">
        <v>166</v>
      </c>
      <c r="K107" s="528" t="s">
        <v>9</v>
      </c>
      <c r="L107" s="540">
        <v>103.63</v>
      </c>
    </row>
    <row r="108" spans="1:12" ht="24" x14ac:dyDescent="0.2">
      <c r="A108" s="525"/>
      <c r="B108" s="83" t="s">
        <v>269</v>
      </c>
      <c r="C108" s="83" t="s">
        <v>2280</v>
      </c>
      <c r="D108" s="84">
        <v>43305</v>
      </c>
      <c r="E108" s="83" t="s">
        <v>3933</v>
      </c>
      <c r="F108" s="527"/>
      <c r="G108" s="527"/>
      <c r="H108" s="539"/>
      <c r="I108" s="539"/>
      <c r="J108" s="528"/>
      <c r="K108" s="528"/>
      <c r="L108" s="540"/>
    </row>
    <row r="109" spans="1:12" ht="24" x14ac:dyDescent="0.2">
      <c r="A109" s="525">
        <v>819</v>
      </c>
      <c r="B109" s="86" t="s">
        <v>23</v>
      </c>
      <c r="C109" s="85" t="s">
        <v>24</v>
      </c>
      <c r="D109" s="85" t="s">
        <v>175</v>
      </c>
      <c r="E109" s="85" t="s">
        <v>174</v>
      </c>
      <c r="F109" s="526" t="s">
        <v>18</v>
      </c>
      <c r="G109" s="526"/>
      <c r="H109" s="527"/>
      <c r="I109" s="527"/>
      <c r="J109" s="527"/>
      <c r="K109" s="527"/>
      <c r="L109" s="527"/>
    </row>
    <row r="110" spans="1:12" x14ac:dyDescent="0.2">
      <c r="A110" s="525"/>
      <c r="B110" s="528" t="s">
        <v>3932</v>
      </c>
      <c r="C110" s="529" t="s">
        <v>3931</v>
      </c>
      <c r="D110" s="543">
        <v>43337</v>
      </c>
      <c r="E110" s="528" t="s">
        <v>3930</v>
      </c>
      <c r="F110" s="528" t="s">
        <v>3929</v>
      </c>
      <c r="G110" s="528"/>
      <c r="H110" s="539" t="s">
        <v>170</v>
      </c>
      <c r="I110" s="539"/>
      <c r="J110" s="83" t="s">
        <v>166</v>
      </c>
      <c r="K110" s="83" t="s">
        <v>9</v>
      </c>
      <c r="L110" s="87">
        <v>544</v>
      </c>
    </row>
    <row r="111" spans="1:12" x14ac:dyDescent="0.2">
      <c r="A111" s="525"/>
      <c r="B111" s="528"/>
      <c r="C111" s="529"/>
      <c r="D111" s="543"/>
      <c r="E111" s="528"/>
      <c r="F111" s="528"/>
      <c r="G111" s="528"/>
      <c r="H111" s="539" t="s">
        <v>56</v>
      </c>
      <c r="I111" s="539"/>
      <c r="J111" s="528" t="s">
        <v>166</v>
      </c>
      <c r="K111" s="528" t="s">
        <v>9</v>
      </c>
      <c r="L111" s="540">
        <v>3000</v>
      </c>
    </row>
    <row r="112" spans="1:12" x14ac:dyDescent="0.2">
      <c r="A112" s="525"/>
      <c r="B112" s="528"/>
      <c r="C112" s="529"/>
      <c r="D112" s="543"/>
      <c r="E112" s="528"/>
      <c r="F112" s="528"/>
      <c r="G112" s="528"/>
      <c r="H112" s="539"/>
      <c r="I112" s="539"/>
      <c r="J112" s="528"/>
      <c r="K112" s="528"/>
      <c r="L112" s="540"/>
    </row>
    <row r="113" spans="1:12" ht="24" x14ac:dyDescent="0.2">
      <c r="A113" s="525"/>
      <c r="B113" s="86" t="s">
        <v>33</v>
      </c>
      <c r="C113" s="85" t="s">
        <v>34</v>
      </c>
      <c r="D113" s="85" t="s">
        <v>169</v>
      </c>
      <c r="E113" s="85" t="s">
        <v>168</v>
      </c>
      <c r="F113" s="527"/>
      <c r="G113" s="527"/>
      <c r="H113" s="539" t="s">
        <v>167</v>
      </c>
      <c r="I113" s="539"/>
      <c r="J113" s="528" t="s">
        <v>166</v>
      </c>
      <c r="K113" s="528" t="s">
        <v>9</v>
      </c>
      <c r="L113" s="540">
        <v>60.44</v>
      </c>
    </row>
    <row r="114" spans="1:12" ht="24" x14ac:dyDescent="0.2">
      <c r="A114" s="525"/>
      <c r="B114" s="83" t="s">
        <v>269</v>
      </c>
      <c r="C114" s="83" t="s">
        <v>3929</v>
      </c>
      <c r="D114" s="84">
        <v>43344</v>
      </c>
      <c r="E114" s="83" t="s">
        <v>3928</v>
      </c>
      <c r="F114" s="527"/>
      <c r="G114" s="527"/>
      <c r="H114" s="539"/>
      <c r="I114" s="539"/>
      <c r="J114" s="528"/>
      <c r="K114" s="528"/>
      <c r="L114" s="540"/>
    </row>
    <row r="115" spans="1:12" ht="24" x14ac:dyDescent="0.2">
      <c r="A115" s="525">
        <v>820</v>
      </c>
      <c r="B115" s="86" t="s">
        <v>23</v>
      </c>
      <c r="C115" s="85" t="s">
        <v>24</v>
      </c>
      <c r="D115" s="85" t="s">
        <v>175</v>
      </c>
      <c r="E115" s="85" t="s">
        <v>174</v>
      </c>
      <c r="F115" s="526" t="s">
        <v>18</v>
      </c>
      <c r="G115" s="526"/>
      <c r="H115" s="527"/>
      <c r="I115" s="527"/>
      <c r="J115" s="527"/>
      <c r="K115" s="527"/>
      <c r="L115" s="527"/>
    </row>
    <row r="116" spans="1:12" x14ac:dyDescent="0.2">
      <c r="A116" s="525"/>
      <c r="B116" s="528" t="s">
        <v>3915</v>
      </c>
      <c r="C116" s="529" t="s">
        <v>3926</v>
      </c>
      <c r="D116" s="543">
        <v>43205</v>
      </c>
      <c r="E116" s="528" t="s">
        <v>3925</v>
      </c>
      <c r="F116" s="528" t="s">
        <v>3927</v>
      </c>
      <c r="G116" s="528"/>
      <c r="H116" s="539" t="s">
        <v>170</v>
      </c>
      <c r="I116" s="539"/>
      <c r="J116" s="83" t="s">
        <v>166</v>
      </c>
      <c r="K116" s="83" t="s">
        <v>9</v>
      </c>
      <c r="L116" s="87">
        <v>560.41999999999996</v>
      </c>
    </row>
    <row r="117" spans="1:12" x14ac:dyDescent="0.2">
      <c r="A117" s="525"/>
      <c r="B117" s="528"/>
      <c r="C117" s="529"/>
      <c r="D117" s="543"/>
      <c r="E117" s="528"/>
      <c r="F117" s="528"/>
      <c r="G117" s="528"/>
      <c r="H117" s="539" t="s">
        <v>56</v>
      </c>
      <c r="I117" s="539"/>
      <c r="J117" s="83" t="s">
        <v>166</v>
      </c>
      <c r="K117" s="83" t="s">
        <v>166</v>
      </c>
      <c r="L117" s="87">
        <v>0</v>
      </c>
    </row>
    <row r="118" spans="1:12" ht="24" x14ac:dyDescent="0.2">
      <c r="A118" s="525"/>
      <c r="B118" s="86" t="s">
        <v>33</v>
      </c>
      <c r="C118" s="85" t="s">
        <v>34</v>
      </c>
      <c r="D118" s="85" t="s">
        <v>169</v>
      </c>
      <c r="E118" s="85" t="s">
        <v>168</v>
      </c>
      <c r="F118" s="527"/>
      <c r="G118" s="527"/>
      <c r="H118" s="539" t="s">
        <v>167</v>
      </c>
      <c r="I118" s="539"/>
      <c r="J118" s="528" t="s">
        <v>166</v>
      </c>
      <c r="K118" s="528" t="s">
        <v>166</v>
      </c>
      <c r="L118" s="540">
        <v>0</v>
      </c>
    </row>
    <row r="119" spans="1:12" ht="36" x14ac:dyDescent="0.2">
      <c r="A119" s="525"/>
      <c r="B119" s="83" t="s">
        <v>386</v>
      </c>
      <c r="C119" s="83" t="s">
        <v>3927</v>
      </c>
      <c r="D119" s="84">
        <v>43212</v>
      </c>
      <c r="E119" s="83" t="s">
        <v>3923</v>
      </c>
      <c r="F119" s="527"/>
      <c r="G119" s="527"/>
      <c r="H119" s="539"/>
      <c r="I119" s="539"/>
      <c r="J119" s="528"/>
      <c r="K119" s="528"/>
      <c r="L119" s="540"/>
    </row>
    <row r="120" spans="1:12" ht="24" x14ac:dyDescent="0.2">
      <c r="A120" s="525">
        <v>821</v>
      </c>
      <c r="B120" s="86" t="s">
        <v>23</v>
      </c>
      <c r="C120" s="85" t="s">
        <v>24</v>
      </c>
      <c r="D120" s="85" t="s">
        <v>175</v>
      </c>
      <c r="E120" s="85" t="s">
        <v>174</v>
      </c>
      <c r="F120" s="526" t="s">
        <v>18</v>
      </c>
      <c r="G120" s="526"/>
      <c r="H120" s="527"/>
      <c r="I120" s="527"/>
      <c r="J120" s="527"/>
      <c r="K120" s="527"/>
      <c r="L120" s="527"/>
    </row>
    <row r="121" spans="1:12" x14ac:dyDescent="0.2">
      <c r="A121" s="525"/>
      <c r="B121" s="528" t="s">
        <v>3915</v>
      </c>
      <c r="C121" s="529" t="s">
        <v>3926</v>
      </c>
      <c r="D121" s="543">
        <v>43205</v>
      </c>
      <c r="E121" s="528" t="s">
        <v>3925</v>
      </c>
      <c r="F121" s="528" t="s">
        <v>3924</v>
      </c>
      <c r="G121" s="528"/>
      <c r="H121" s="539" t="s">
        <v>170</v>
      </c>
      <c r="I121" s="539"/>
      <c r="J121" s="83" t="s">
        <v>166</v>
      </c>
      <c r="K121" s="83" t="s">
        <v>9</v>
      </c>
      <c r="L121" s="87">
        <v>891.37</v>
      </c>
    </row>
    <row r="122" spans="1:12" x14ac:dyDescent="0.2">
      <c r="A122" s="525"/>
      <c r="B122" s="528"/>
      <c r="C122" s="529"/>
      <c r="D122" s="543"/>
      <c r="E122" s="528"/>
      <c r="F122" s="528"/>
      <c r="G122" s="528"/>
      <c r="H122" s="539" t="s">
        <v>56</v>
      </c>
      <c r="I122" s="539"/>
      <c r="J122" s="83" t="s">
        <v>166</v>
      </c>
      <c r="K122" s="83" t="s">
        <v>9</v>
      </c>
      <c r="L122" s="87">
        <v>215.72</v>
      </c>
    </row>
    <row r="123" spans="1:12" ht="24" x14ac:dyDescent="0.2">
      <c r="A123" s="525"/>
      <c r="B123" s="86" t="s">
        <v>33</v>
      </c>
      <c r="C123" s="85" t="s">
        <v>34</v>
      </c>
      <c r="D123" s="85" t="s">
        <v>169</v>
      </c>
      <c r="E123" s="85" t="s">
        <v>168</v>
      </c>
      <c r="F123" s="527"/>
      <c r="G123" s="527"/>
      <c r="H123" s="539" t="s">
        <v>167</v>
      </c>
      <c r="I123" s="539"/>
      <c r="J123" s="528" t="s">
        <v>166</v>
      </c>
      <c r="K123" s="528" t="s">
        <v>9</v>
      </c>
      <c r="L123" s="540">
        <v>138</v>
      </c>
    </row>
    <row r="124" spans="1:12" ht="36" x14ac:dyDescent="0.2">
      <c r="A124" s="525"/>
      <c r="B124" s="83" t="s">
        <v>386</v>
      </c>
      <c r="C124" s="83" t="s">
        <v>3924</v>
      </c>
      <c r="D124" s="84">
        <v>43212</v>
      </c>
      <c r="E124" s="83" t="s">
        <v>3923</v>
      </c>
      <c r="F124" s="527"/>
      <c r="G124" s="527"/>
      <c r="H124" s="539"/>
      <c r="I124" s="539"/>
      <c r="J124" s="528"/>
      <c r="K124" s="528"/>
      <c r="L124" s="540"/>
    </row>
    <row r="125" spans="1:12" ht="24" x14ac:dyDescent="0.2">
      <c r="A125" s="525">
        <v>822</v>
      </c>
      <c r="B125" s="86" t="s">
        <v>23</v>
      </c>
      <c r="C125" s="85" t="s">
        <v>24</v>
      </c>
      <c r="D125" s="85" t="s">
        <v>175</v>
      </c>
      <c r="E125" s="85" t="s">
        <v>174</v>
      </c>
      <c r="F125" s="526" t="s">
        <v>18</v>
      </c>
      <c r="G125" s="526"/>
      <c r="H125" s="527"/>
      <c r="I125" s="527"/>
      <c r="J125" s="527"/>
      <c r="K125" s="527"/>
      <c r="L125" s="527"/>
    </row>
    <row r="126" spans="1:12" x14ac:dyDescent="0.2">
      <c r="A126" s="525"/>
      <c r="B126" s="528" t="s">
        <v>3915</v>
      </c>
      <c r="C126" s="528" t="s">
        <v>3922</v>
      </c>
      <c r="D126" s="543">
        <v>43222</v>
      </c>
      <c r="E126" s="528" t="s">
        <v>1946</v>
      </c>
      <c r="F126" s="528" t="s">
        <v>3921</v>
      </c>
      <c r="G126" s="528"/>
      <c r="H126" s="539" t="s">
        <v>170</v>
      </c>
      <c r="I126" s="539"/>
      <c r="J126" s="83" t="s">
        <v>166</v>
      </c>
      <c r="K126" s="83" t="s">
        <v>9</v>
      </c>
      <c r="L126" s="87">
        <v>483</v>
      </c>
    </row>
    <row r="127" spans="1:12" x14ac:dyDescent="0.2">
      <c r="A127" s="525"/>
      <c r="B127" s="528"/>
      <c r="C127" s="528"/>
      <c r="D127" s="543"/>
      <c r="E127" s="528"/>
      <c r="F127" s="528"/>
      <c r="G127" s="528"/>
      <c r="H127" s="539" t="s">
        <v>56</v>
      </c>
      <c r="I127" s="539"/>
      <c r="J127" s="83" t="s">
        <v>166</v>
      </c>
      <c r="K127" s="83" t="s">
        <v>9</v>
      </c>
      <c r="L127" s="87">
        <v>182.63</v>
      </c>
    </row>
    <row r="128" spans="1:12" ht="24" x14ac:dyDescent="0.2">
      <c r="A128" s="525"/>
      <c r="B128" s="86" t="s">
        <v>33</v>
      </c>
      <c r="C128" s="85" t="s">
        <v>34</v>
      </c>
      <c r="D128" s="85" t="s">
        <v>169</v>
      </c>
      <c r="E128" s="85" t="s">
        <v>168</v>
      </c>
      <c r="F128" s="527"/>
      <c r="G128" s="527"/>
      <c r="H128" s="539" t="s">
        <v>167</v>
      </c>
      <c r="I128" s="539"/>
      <c r="J128" s="528" t="s">
        <v>166</v>
      </c>
      <c r="K128" s="528" t="s">
        <v>9</v>
      </c>
      <c r="L128" s="540">
        <v>463.82</v>
      </c>
    </row>
    <row r="129" spans="1:12" ht="36" x14ac:dyDescent="0.2">
      <c r="A129" s="525"/>
      <c r="B129" s="83" t="s">
        <v>386</v>
      </c>
      <c r="C129" s="83" t="s">
        <v>3921</v>
      </c>
      <c r="D129" s="84">
        <v>43230</v>
      </c>
      <c r="E129" s="83" t="s">
        <v>3920</v>
      </c>
      <c r="F129" s="527"/>
      <c r="G129" s="527"/>
      <c r="H129" s="539"/>
      <c r="I129" s="539"/>
      <c r="J129" s="528"/>
      <c r="K129" s="528"/>
      <c r="L129" s="540"/>
    </row>
    <row r="130" spans="1:12" ht="24" x14ac:dyDescent="0.2">
      <c r="A130" s="525">
        <v>823</v>
      </c>
      <c r="B130" s="86" t="s">
        <v>23</v>
      </c>
      <c r="C130" s="85" t="s">
        <v>24</v>
      </c>
      <c r="D130" s="85" t="s">
        <v>175</v>
      </c>
      <c r="E130" s="85" t="s">
        <v>174</v>
      </c>
      <c r="F130" s="526" t="s">
        <v>18</v>
      </c>
      <c r="G130" s="526"/>
      <c r="H130" s="527"/>
      <c r="I130" s="527"/>
      <c r="J130" s="527"/>
      <c r="K130" s="527"/>
      <c r="L130" s="527"/>
    </row>
    <row r="131" spans="1:12" x14ac:dyDescent="0.2">
      <c r="A131" s="525"/>
      <c r="B131" s="528" t="s">
        <v>3915</v>
      </c>
      <c r="C131" s="528" t="s">
        <v>3919</v>
      </c>
      <c r="D131" s="543">
        <v>43240</v>
      </c>
      <c r="E131" s="528" t="s">
        <v>998</v>
      </c>
      <c r="F131" s="528" t="s">
        <v>1802</v>
      </c>
      <c r="G131" s="528"/>
      <c r="H131" s="539" t="s">
        <v>170</v>
      </c>
      <c r="I131" s="539"/>
      <c r="J131" s="83" t="s">
        <v>166</v>
      </c>
      <c r="K131" s="83" t="s">
        <v>9</v>
      </c>
      <c r="L131" s="87">
        <v>485.55</v>
      </c>
    </row>
    <row r="132" spans="1:12" x14ac:dyDescent="0.2">
      <c r="A132" s="525"/>
      <c r="B132" s="528"/>
      <c r="C132" s="528"/>
      <c r="D132" s="543"/>
      <c r="E132" s="528"/>
      <c r="F132" s="528"/>
      <c r="G132" s="528"/>
      <c r="H132" s="539" t="s">
        <v>56</v>
      </c>
      <c r="I132" s="539"/>
      <c r="J132" s="83" t="s">
        <v>166</v>
      </c>
      <c r="K132" s="83" t="s">
        <v>9</v>
      </c>
      <c r="L132" s="87">
        <v>240.6</v>
      </c>
    </row>
    <row r="133" spans="1:12" ht="24" x14ac:dyDescent="0.2">
      <c r="A133" s="525"/>
      <c r="B133" s="86" t="s">
        <v>33</v>
      </c>
      <c r="C133" s="85" t="s">
        <v>34</v>
      </c>
      <c r="D133" s="85" t="s">
        <v>169</v>
      </c>
      <c r="E133" s="85" t="s">
        <v>168</v>
      </c>
      <c r="F133" s="527"/>
      <c r="G133" s="527"/>
      <c r="H133" s="539" t="s">
        <v>167</v>
      </c>
      <c r="I133" s="539"/>
      <c r="J133" s="528" t="s">
        <v>166</v>
      </c>
      <c r="K133" s="528" t="s">
        <v>9</v>
      </c>
      <c r="L133" s="540">
        <v>300.60000000000002</v>
      </c>
    </row>
    <row r="134" spans="1:12" ht="36" x14ac:dyDescent="0.2">
      <c r="A134" s="525"/>
      <c r="B134" s="83" t="s">
        <v>386</v>
      </c>
      <c r="C134" s="83" t="s">
        <v>1802</v>
      </c>
      <c r="D134" s="84">
        <v>43242</v>
      </c>
      <c r="E134" s="83" t="s">
        <v>1445</v>
      </c>
      <c r="F134" s="527"/>
      <c r="G134" s="527"/>
      <c r="H134" s="539"/>
      <c r="I134" s="539"/>
      <c r="J134" s="528"/>
      <c r="K134" s="528"/>
      <c r="L134" s="540"/>
    </row>
    <row r="135" spans="1:12" ht="24" x14ac:dyDescent="0.2">
      <c r="A135" s="525">
        <v>824</v>
      </c>
      <c r="B135" s="86" t="s">
        <v>23</v>
      </c>
      <c r="C135" s="85" t="s">
        <v>24</v>
      </c>
      <c r="D135" s="85" t="s">
        <v>175</v>
      </c>
      <c r="E135" s="85" t="s">
        <v>174</v>
      </c>
      <c r="F135" s="526" t="s">
        <v>18</v>
      </c>
      <c r="G135" s="526"/>
      <c r="H135" s="527"/>
      <c r="I135" s="527"/>
      <c r="J135" s="527"/>
      <c r="K135" s="527"/>
      <c r="L135" s="527"/>
    </row>
    <row r="136" spans="1:12" x14ac:dyDescent="0.2">
      <c r="A136" s="525"/>
      <c r="B136" s="528" t="s">
        <v>3915</v>
      </c>
      <c r="C136" s="529" t="s">
        <v>3918</v>
      </c>
      <c r="D136" s="543">
        <v>43257</v>
      </c>
      <c r="E136" s="528" t="s">
        <v>727</v>
      </c>
      <c r="F136" s="528" t="s">
        <v>3917</v>
      </c>
      <c r="G136" s="528"/>
      <c r="H136" s="539" t="s">
        <v>170</v>
      </c>
      <c r="I136" s="539"/>
      <c r="J136" s="83" t="s">
        <v>166</v>
      </c>
      <c r="K136" s="83" t="s">
        <v>166</v>
      </c>
      <c r="L136" s="87">
        <v>0</v>
      </c>
    </row>
    <row r="137" spans="1:12" x14ac:dyDescent="0.2">
      <c r="A137" s="525"/>
      <c r="B137" s="528"/>
      <c r="C137" s="529"/>
      <c r="D137" s="543"/>
      <c r="E137" s="528"/>
      <c r="F137" s="528"/>
      <c r="G137" s="528"/>
      <c r="H137" s="539" t="s">
        <v>56</v>
      </c>
      <c r="I137" s="539"/>
      <c r="J137" s="83" t="s">
        <v>166</v>
      </c>
      <c r="K137" s="83" t="s">
        <v>9</v>
      </c>
      <c r="L137" s="87">
        <v>310.55</v>
      </c>
    </row>
    <row r="138" spans="1:12" ht="24" x14ac:dyDescent="0.2">
      <c r="A138" s="525"/>
      <c r="B138" s="86" t="s">
        <v>33</v>
      </c>
      <c r="C138" s="85" t="s">
        <v>34</v>
      </c>
      <c r="D138" s="85" t="s">
        <v>169</v>
      </c>
      <c r="E138" s="85" t="s">
        <v>168</v>
      </c>
      <c r="F138" s="527"/>
      <c r="G138" s="527"/>
      <c r="H138" s="539" t="s">
        <v>167</v>
      </c>
      <c r="I138" s="539"/>
      <c r="J138" s="528" t="s">
        <v>166</v>
      </c>
      <c r="K138" s="528" t="s">
        <v>166</v>
      </c>
      <c r="L138" s="540">
        <v>0</v>
      </c>
    </row>
    <row r="139" spans="1:12" ht="36" x14ac:dyDescent="0.2">
      <c r="A139" s="525"/>
      <c r="B139" s="83" t="s">
        <v>386</v>
      </c>
      <c r="C139" s="83" t="s">
        <v>3917</v>
      </c>
      <c r="D139" s="84">
        <v>43263</v>
      </c>
      <c r="E139" s="83" t="s">
        <v>3916</v>
      </c>
      <c r="F139" s="527"/>
      <c r="G139" s="527"/>
      <c r="H139" s="539"/>
      <c r="I139" s="539"/>
      <c r="J139" s="528"/>
      <c r="K139" s="528"/>
      <c r="L139" s="540"/>
    </row>
    <row r="140" spans="1:12" ht="24" x14ac:dyDescent="0.2">
      <c r="A140" s="525">
        <v>825</v>
      </c>
      <c r="B140" s="86" t="s">
        <v>23</v>
      </c>
      <c r="C140" s="85" t="s">
        <v>24</v>
      </c>
      <c r="D140" s="85" t="s">
        <v>175</v>
      </c>
      <c r="E140" s="85" t="s">
        <v>174</v>
      </c>
      <c r="F140" s="526" t="s">
        <v>18</v>
      </c>
      <c r="G140" s="526"/>
      <c r="H140" s="527"/>
      <c r="I140" s="527"/>
      <c r="J140" s="527"/>
      <c r="K140" s="527"/>
      <c r="L140" s="527"/>
    </row>
    <row r="141" spans="1:12" x14ac:dyDescent="0.2">
      <c r="A141" s="525"/>
      <c r="B141" s="528" t="s">
        <v>3915</v>
      </c>
      <c r="C141" s="528" t="s">
        <v>3914</v>
      </c>
      <c r="D141" s="543">
        <v>43283</v>
      </c>
      <c r="E141" s="528" t="s">
        <v>3913</v>
      </c>
      <c r="F141" s="528" t="s">
        <v>2754</v>
      </c>
      <c r="G141" s="528"/>
      <c r="H141" s="539" t="s">
        <v>170</v>
      </c>
      <c r="I141" s="539"/>
      <c r="J141" s="83" t="s">
        <v>166</v>
      </c>
      <c r="K141" s="83" t="s">
        <v>166</v>
      </c>
      <c r="L141" s="87">
        <v>0</v>
      </c>
    </row>
    <row r="142" spans="1:12" x14ac:dyDescent="0.2">
      <c r="A142" s="525"/>
      <c r="B142" s="528"/>
      <c r="C142" s="528"/>
      <c r="D142" s="543"/>
      <c r="E142" s="528"/>
      <c r="F142" s="528"/>
      <c r="G142" s="528"/>
      <c r="H142" s="539" t="s">
        <v>56</v>
      </c>
      <c r="I142" s="539"/>
      <c r="J142" s="83" t="s">
        <v>166</v>
      </c>
      <c r="K142" s="83" t="s">
        <v>166</v>
      </c>
      <c r="L142" s="87">
        <v>0</v>
      </c>
    </row>
    <row r="143" spans="1:12" ht="24" x14ac:dyDescent="0.2">
      <c r="A143" s="525"/>
      <c r="B143" s="86" t="s">
        <v>33</v>
      </c>
      <c r="C143" s="85" t="s">
        <v>34</v>
      </c>
      <c r="D143" s="85" t="s">
        <v>169</v>
      </c>
      <c r="E143" s="85" t="s">
        <v>168</v>
      </c>
      <c r="F143" s="527"/>
      <c r="G143" s="527"/>
      <c r="H143" s="539" t="s">
        <v>167</v>
      </c>
      <c r="I143" s="539"/>
      <c r="J143" s="528" t="s">
        <v>166</v>
      </c>
      <c r="K143" s="528" t="s">
        <v>9</v>
      </c>
      <c r="L143" s="540">
        <v>577.41</v>
      </c>
    </row>
    <row r="144" spans="1:12" ht="36" x14ac:dyDescent="0.2">
      <c r="A144" s="525"/>
      <c r="B144" s="83" t="s">
        <v>386</v>
      </c>
      <c r="C144" s="83" t="s">
        <v>2754</v>
      </c>
      <c r="D144" s="84">
        <v>43290</v>
      </c>
      <c r="E144" s="83" t="s">
        <v>1203</v>
      </c>
      <c r="F144" s="527"/>
      <c r="G144" s="527"/>
      <c r="H144" s="539"/>
      <c r="I144" s="539"/>
      <c r="J144" s="528"/>
      <c r="K144" s="528"/>
      <c r="L144" s="540"/>
    </row>
    <row r="145" spans="1:12" ht="24" x14ac:dyDescent="0.2">
      <c r="A145" s="525">
        <v>826</v>
      </c>
      <c r="B145" s="86" t="s">
        <v>23</v>
      </c>
      <c r="C145" s="85" t="s">
        <v>24</v>
      </c>
      <c r="D145" s="85" t="s">
        <v>175</v>
      </c>
      <c r="E145" s="85" t="s">
        <v>174</v>
      </c>
      <c r="F145" s="526" t="s">
        <v>18</v>
      </c>
      <c r="G145" s="526"/>
      <c r="H145" s="527"/>
      <c r="I145" s="527"/>
      <c r="J145" s="527"/>
      <c r="K145" s="527"/>
      <c r="L145" s="527"/>
    </row>
    <row r="146" spans="1:12" x14ac:dyDescent="0.2">
      <c r="A146" s="525"/>
      <c r="B146" s="528" t="s">
        <v>3915</v>
      </c>
      <c r="C146" s="528" t="s">
        <v>3914</v>
      </c>
      <c r="D146" s="543">
        <v>43283</v>
      </c>
      <c r="E146" s="528" t="s">
        <v>3913</v>
      </c>
      <c r="F146" s="528" t="s">
        <v>3912</v>
      </c>
      <c r="G146" s="528"/>
      <c r="H146" s="539" t="s">
        <v>170</v>
      </c>
      <c r="I146" s="539"/>
      <c r="J146" s="83" t="s">
        <v>166</v>
      </c>
      <c r="K146" s="83" t="s">
        <v>9</v>
      </c>
      <c r="L146" s="87">
        <v>505.19</v>
      </c>
    </row>
    <row r="147" spans="1:12" x14ac:dyDescent="0.2">
      <c r="A147" s="525"/>
      <c r="B147" s="528"/>
      <c r="C147" s="528"/>
      <c r="D147" s="543"/>
      <c r="E147" s="528"/>
      <c r="F147" s="528"/>
      <c r="G147" s="528"/>
      <c r="H147" s="539" t="s">
        <v>56</v>
      </c>
      <c r="I147" s="539"/>
      <c r="J147" s="83" t="s">
        <v>166</v>
      </c>
      <c r="K147" s="83" t="s">
        <v>9</v>
      </c>
      <c r="L147" s="87">
        <v>322.60000000000002</v>
      </c>
    </row>
    <row r="148" spans="1:12" ht="24" x14ac:dyDescent="0.2">
      <c r="A148" s="525"/>
      <c r="B148" s="86" t="s">
        <v>33</v>
      </c>
      <c r="C148" s="85" t="s">
        <v>34</v>
      </c>
      <c r="D148" s="85" t="s">
        <v>169</v>
      </c>
      <c r="E148" s="85" t="s">
        <v>168</v>
      </c>
      <c r="F148" s="527"/>
      <c r="G148" s="527"/>
      <c r="H148" s="539" t="s">
        <v>167</v>
      </c>
      <c r="I148" s="539"/>
      <c r="J148" s="528" t="s">
        <v>166</v>
      </c>
      <c r="K148" s="528" t="s">
        <v>166</v>
      </c>
      <c r="L148" s="540">
        <v>0</v>
      </c>
    </row>
    <row r="149" spans="1:12" ht="36" x14ac:dyDescent="0.2">
      <c r="A149" s="525"/>
      <c r="B149" s="83" t="s">
        <v>386</v>
      </c>
      <c r="C149" s="83" t="s">
        <v>3912</v>
      </c>
      <c r="D149" s="84">
        <v>43290</v>
      </c>
      <c r="E149" s="83" t="s">
        <v>1203</v>
      </c>
      <c r="F149" s="527"/>
      <c r="G149" s="527"/>
      <c r="H149" s="539"/>
      <c r="I149" s="539"/>
      <c r="J149" s="528"/>
      <c r="K149" s="528"/>
      <c r="L149" s="540"/>
    </row>
    <row r="150" spans="1:12" ht="24" x14ac:dyDescent="0.2">
      <c r="A150" s="525">
        <v>827</v>
      </c>
      <c r="B150" s="86" t="s">
        <v>23</v>
      </c>
      <c r="C150" s="85" t="s">
        <v>24</v>
      </c>
      <c r="D150" s="85" t="s">
        <v>175</v>
      </c>
      <c r="E150" s="85" t="s">
        <v>174</v>
      </c>
      <c r="F150" s="526" t="s">
        <v>18</v>
      </c>
      <c r="G150" s="526"/>
      <c r="H150" s="527"/>
      <c r="I150" s="527"/>
      <c r="J150" s="527"/>
      <c r="K150" s="527"/>
      <c r="L150" s="527"/>
    </row>
    <row r="151" spans="1:12" x14ac:dyDescent="0.2">
      <c r="A151" s="525"/>
      <c r="B151" s="528" t="s">
        <v>3909</v>
      </c>
      <c r="C151" s="529" t="s">
        <v>3911</v>
      </c>
      <c r="D151" s="543">
        <v>43218</v>
      </c>
      <c r="E151" s="528" t="s">
        <v>782</v>
      </c>
      <c r="F151" s="528" t="s">
        <v>367</v>
      </c>
      <c r="G151" s="528"/>
      <c r="H151" s="539" t="s">
        <v>170</v>
      </c>
      <c r="I151" s="539"/>
      <c r="J151" s="83" t="s">
        <v>166</v>
      </c>
      <c r="K151" s="83" t="s">
        <v>9</v>
      </c>
      <c r="L151" s="87">
        <v>999.15</v>
      </c>
    </row>
    <row r="152" spans="1:12" x14ac:dyDescent="0.2">
      <c r="A152" s="525"/>
      <c r="B152" s="528"/>
      <c r="C152" s="529"/>
      <c r="D152" s="543"/>
      <c r="E152" s="528"/>
      <c r="F152" s="528"/>
      <c r="G152" s="528"/>
      <c r="H152" s="539" t="s">
        <v>56</v>
      </c>
      <c r="I152" s="539"/>
      <c r="J152" s="528" t="s">
        <v>166</v>
      </c>
      <c r="K152" s="528" t="s">
        <v>9</v>
      </c>
      <c r="L152" s="540">
        <v>211.6</v>
      </c>
    </row>
    <row r="153" spans="1:12" x14ac:dyDescent="0.2">
      <c r="A153" s="525"/>
      <c r="B153" s="528"/>
      <c r="C153" s="529"/>
      <c r="D153" s="543"/>
      <c r="E153" s="528"/>
      <c r="F153" s="528"/>
      <c r="G153" s="528"/>
      <c r="H153" s="539"/>
      <c r="I153" s="539"/>
      <c r="J153" s="528"/>
      <c r="K153" s="528"/>
      <c r="L153" s="540"/>
    </row>
    <row r="154" spans="1:12" ht="24" x14ac:dyDescent="0.2">
      <c r="A154" s="525"/>
      <c r="B154" s="86" t="s">
        <v>33</v>
      </c>
      <c r="C154" s="85" t="s">
        <v>34</v>
      </c>
      <c r="D154" s="85" t="s">
        <v>169</v>
      </c>
      <c r="E154" s="85" t="s">
        <v>168</v>
      </c>
      <c r="F154" s="527"/>
      <c r="G154" s="527"/>
      <c r="H154" s="539" t="s">
        <v>167</v>
      </c>
      <c r="I154" s="539"/>
      <c r="J154" s="528" t="s">
        <v>166</v>
      </c>
      <c r="K154" s="528" t="s">
        <v>9</v>
      </c>
      <c r="L154" s="540">
        <v>749</v>
      </c>
    </row>
    <row r="155" spans="1:12" ht="24" x14ac:dyDescent="0.2">
      <c r="A155" s="525"/>
      <c r="B155" s="83" t="s">
        <v>211</v>
      </c>
      <c r="C155" s="83" t="s">
        <v>367</v>
      </c>
      <c r="D155" s="84">
        <v>43222</v>
      </c>
      <c r="E155" s="83" t="s">
        <v>3910</v>
      </c>
      <c r="F155" s="527"/>
      <c r="G155" s="527"/>
      <c r="H155" s="539"/>
      <c r="I155" s="539"/>
      <c r="J155" s="528"/>
      <c r="K155" s="528"/>
      <c r="L155" s="540"/>
    </row>
    <row r="156" spans="1:12" ht="24" x14ac:dyDescent="0.2">
      <c r="A156" s="525">
        <v>828</v>
      </c>
      <c r="B156" s="86" t="s">
        <v>23</v>
      </c>
      <c r="C156" s="85" t="s">
        <v>24</v>
      </c>
      <c r="D156" s="85" t="s">
        <v>175</v>
      </c>
      <c r="E156" s="85" t="s">
        <v>174</v>
      </c>
      <c r="F156" s="526" t="s">
        <v>18</v>
      </c>
      <c r="G156" s="526"/>
      <c r="H156" s="527"/>
      <c r="I156" s="527"/>
      <c r="J156" s="527"/>
      <c r="K156" s="527"/>
      <c r="L156" s="527"/>
    </row>
    <row r="157" spans="1:12" x14ac:dyDescent="0.2">
      <c r="A157" s="525"/>
      <c r="B157" s="528" t="s">
        <v>3909</v>
      </c>
      <c r="C157" s="529" t="s">
        <v>3908</v>
      </c>
      <c r="D157" s="543">
        <v>43243</v>
      </c>
      <c r="E157" s="528" t="s">
        <v>3907</v>
      </c>
      <c r="F157" s="528" t="s">
        <v>3906</v>
      </c>
      <c r="G157" s="528"/>
      <c r="H157" s="539" t="s">
        <v>170</v>
      </c>
      <c r="I157" s="539"/>
      <c r="J157" s="83" t="s">
        <v>166</v>
      </c>
      <c r="K157" s="83" t="s">
        <v>9</v>
      </c>
      <c r="L157" s="87">
        <v>228.56</v>
      </c>
    </row>
    <row r="158" spans="1:12" x14ac:dyDescent="0.2">
      <c r="A158" s="525"/>
      <c r="B158" s="528"/>
      <c r="C158" s="529"/>
      <c r="D158" s="543"/>
      <c r="E158" s="528"/>
      <c r="F158" s="528"/>
      <c r="G158" s="528"/>
      <c r="H158" s="539" t="s">
        <v>56</v>
      </c>
      <c r="I158" s="539"/>
      <c r="J158" s="83" t="s">
        <v>166</v>
      </c>
      <c r="K158" s="83" t="s">
        <v>9</v>
      </c>
      <c r="L158" s="87">
        <v>162.5</v>
      </c>
    </row>
    <row r="159" spans="1:12" ht="24" x14ac:dyDescent="0.2">
      <c r="A159" s="525"/>
      <c r="B159" s="86" t="s">
        <v>33</v>
      </c>
      <c r="C159" s="85" t="s">
        <v>34</v>
      </c>
      <c r="D159" s="85" t="s">
        <v>169</v>
      </c>
      <c r="E159" s="85" t="s">
        <v>168</v>
      </c>
      <c r="F159" s="527"/>
      <c r="G159" s="527"/>
      <c r="H159" s="539" t="s">
        <v>167</v>
      </c>
      <c r="I159" s="539"/>
      <c r="J159" s="528" t="s">
        <v>166</v>
      </c>
      <c r="K159" s="528" t="s">
        <v>9</v>
      </c>
      <c r="L159" s="540">
        <v>214.02</v>
      </c>
    </row>
    <row r="160" spans="1:12" ht="24" x14ac:dyDescent="0.2">
      <c r="A160" s="525"/>
      <c r="B160" s="83" t="s">
        <v>211</v>
      </c>
      <c r="C160" s="83" t="s">
        <v>3906</v>
      </c>
      <c r="D160" s="84">
        <v>43244</v>
      </c>
      <c r="E160" s="83" t="s">
        <v>968</v>
      </c>
      <c r="F160" s="527"/>
      <c r="G160" s="527"/>
      <c r="H160" s="539"/>
      <c r="I160" s="539"/>
      <c r="J160" s="528"/>
      <c r="K160" s="528"/>
      <c r="L160" s="540"/>
    </row>
    <row r="161" spans="1:12" ht="24" x14ac:dyDescent="0.2">
      <c r="A161" s="525">
        <v>829</v>
      </c>
      <c r="B161" s="86" t="s">
        <v>23</v>
      </c>
      <c r="C161" s="85" t="s">
        <v>24</v>
      </c>
      <c r="D161" s="85" t="s">
        <v>175</v>
      </c>
      <c r="E161" s="85" t="s">
        <v>174</v>
      </c>
      <c r="F161" s="526" t="s">
        <v>18</v>
      </c>
      <c r="G161" s="526"/>
      <c r="H161" s="527"/>
      <c r="I161" s="527"/>
      <c r="J161" s="527"/>
      <c r="K161" s="527"/>
      <c r="L161" s="527"/>
    </row>
    <row r="162" spans="1:12" x14ac:dyDescent="0.2">
      <c r="A162" s="525"/>
      <c r="B162" s="528" t="s">
        <v>3905</v>
      </c>
      <c r="C162" s="529" t="s">
        <v>3904</v>
      </c>
      <c r="D162" s="543">
        <v>43285</v>
      </c>
      <c r="E162" s="528" t="s">
        <v>772</v>
      </c>
      <c r="F162" s="528" t="s">
        <v>3160</v>
      </c>
      <c r="G162" s="528"/>
      <c r="H162" s="539" t="s">
        <v>170</v>
      </c>
      <c r="I162" s="539"/>
      <c r="J162" s="83" t="s">
        <v>166</v>
      </c>
      <c r="K162" s="83" t="s">
        <v>9</v>
      </c>
      <c r="L162" s="87">
        <v>308.12</v>
      </c>
    </row>
    <row r="163" spans="1:12" x14ac:dyDescent="0.2">
      <c r="A163" s="525"/>
      <c r="B163" s="528"/>
      <c r="C163" s="529"/>
      <c r="D163" s="543"/>
      <c r="E163" s="528"/>
      <c r="F163" s="528"/>
      <c r="G163" s="528"/>
      <c r="H163" s="539" t="s">
        <v>56</v>
      </c>
      <c r="I163" s="539"/>
      <c r="J163" s="528" t="s">
        <v>166</v>
      </c>
      <c r="K163" s="528" t="s">
        <v>9</v>
      </c>
      <c r="L163" s="540">
        <v>239.46</v>
      </c>
    </row>
    <row r="164" spans="1:12" x14ac:dyDescent="0.2">
      <c r="A164" s="525"/>
      <c r="B164" s="528"/>
      <c r="C164" s="529"/>
      <c r="D164" s="543"/>
      <c r="E164" s="528"/>
      <c r="F164" s="528"/>
      <c r="G164" s="528"/>
      <c r="H164" s="539"/>
      <c r="I164" s="539"/>
      <c r="J164" s="528"/>
      <c r="K164" s="528"/>
      <c r="L164" s="540"/>
    </row>
    <row r="165" spans="1:12" ht="24" x14ac:dyDescent="0.2">
      <c r="A165" s="525"/>
      <c r="B165" s="86" t="s">
        <v>33</v>
      </c>
      <c r="C165" s="85" t="s">
        <v>34</v>
      </c>
      <c r="D165" s="85" t="s">
        <v>169</v>
      </c>
      <c r="E165" s="85" t="s">
        <v>168</v>
      </c>
      <c r="F165" s="527"/>
      <c r="G165" s="527"/>
      <c r="H165" s="539" t="s">
        <v>167</v>
      </c>
      <c r="I165" s="539"/>
      <c r="J165" s="528" t="s">
        <v>166</v>
      </c>
      <c r="K165" s="528" t="s">
        <v>9</v>
      </c>
      <c r="L165" s="540">
        <v>583.81000000000006</v>
      </c>
    </row>
    <row r="166" spans="1:12" ht="24" x14ac:dyDescent="0.2">
      <c r="A166" s="525"/>
      <c r="B166" s="83" t="s">
        <v>182</v>
      </c>
      <c r="C166" s="83" t="s">
        <v>3160</v>
      </c>
      <c r="D166" s="84">
        <v>43292</v>
      </c>
      <c r="E166" s="83" t="s">
        <v>1418</v>
      </c>
      <c r="F166" s="527"/>
      <c r="G166" s="527"/>
      <c r="H166" s="539"/>
      <c r="I166" s="539"/>
      <c r="J166" s="528"/>
      <c r="K166" s="528"/>
      <c r="L166" s="540"/>
    </row>
    <row r="167" spans="1:12" ht="24" x14ac:dyDescent="0.2">
      <c r="A167" s="525">
        <v>830</v>
      </c>
      <c r="B167" s="86" t="s">
        <v>23</v>
      </c>
      <c r="C167" s="85" t="s">
        <v>24</v>
      </c>
      <c r="D167" s="85" t="s">
        <v>175</v>
      </c>
      <c r="E167" s="85" t="s">
        <v>174</v>
      </c>
      <c r="F167" s="526" t="s">
        <v>18</v>
      </c>
      <c r="G167" s="526"/>
      <c r="H167" s="527"/>
      <c r="I167" s="527"/>
      <c r="J167" s="527"/>
      <c r="K167" s="527"/>
      <c r="L167" s="527"/>
    </row>
    <row r="168" spans="1:12" x14ac:dyDescent="0.2">
      <c r="A168" s="525"/>
      <c r="B168" s="528" t="s">
        <v>3903</v>
      </c>
      <c r="C168" s="529" t="s">
        <v>3902</v>
      </c>
      <c r="D168" s="543">
        <v>43309</v>
      </c>
      <c r="E168" s="528" t="s">
        <v>641</v>
      </c>
      <c r="F168" s="528" t="s">
        <v>305</v>
      </c>
      <c r="G168" s="528"/>
      <c r="H168" s="539" t="s">
        <v>170</v>
      </c>
      <c r="I168" s="539"/>
      <c r="J168" s="83" t="s">
        <v>166</v>
      </c>
      <c r="K168" s="83" t="s">
        <v>9</v>
      </c>
      <c r="L168" s="87">
        <v>965</v>
      </c>
    </row>
    <row r="169" spans="1:12" x14ac:dyDescent="0.2">
      <c r="A169" s="525"/>
      <c r="B169" s="528"/>
      <c r="C169" s="529"/>
      <c r="D169" s="543"/>
      <c r="E169" s="528"/>
      <c r="F169" s="528"/>
      <c r="G169" s="528"/>
      <c r="H169" s="539" t="s">
        <v>56</v>
      </c>
      <c r="I169" s="539"/>
      <c r="J169" s="83" t="s">
        <v>166</v>
      </c>
      <c r="K169" s="83" t="s">
        <v>9</v>
      </c>
      <c r="L169" s="87">
        <v>621.4</v>
      </c>
    </row>
    <row r="170" spans="1:12" ht="24" x14ac:dyDescent="0.2">
      <c r="A170" s="525"/>
      <c r="B170" s="86" t="s">
        <v>33</v>
      </c>
      <c r="C170" s="85" t="s">
        <v>34</v>
      </c>
      <c r="D170" s="85" t="s">
        <v>169</v>
      </c>
      <c r="E170" s="85" t="s">
        <v>168</v>
      </c>
      <c r="F170" s="527"/>
      <c r="G170" s="527"/>
      <c r="H170" s="539" t="s">
        <v>167</v>
      </c>
      <c r="I170" s="539"/>
      <c r="J170" s="528" t="s">
        <v>166</v>
      </c>
      <c r="K170" s="528" t="s">
        <v>166</v>
      </c>
      <c r="L170" s="540">
        <v>0</v>
      </c>
    </row>
    <row r="171" spans="1:12" ht="24" x14ac:dyDescent="0.2">
      <c r="A171" s="525"/>
      <c r="B171" s="83" t="s">
        <v>3901</v>
      </c>
      <c r="C171" s="83" t="s">
        <v>305</v>
      </c>
      <c r="D171" s="84">
        <v>43313</v>
      </c>
      <c r="E171" s="83" t="s">
        <v>3900</v>
      </c>
      <c r="F171" s="527"/>
      <c r="G171" s="527"/>
      <c r="H171" s="539"/>
      <c r="I171" s="539"/>
      <c r="J171" s="528"/>
      <c r="K171" s="528"/>
      <c r="L171" s="540"/>
    </row>
    <row r="172" spans="1:12" ht="24" x14ac:dyDescent="0.2">
      <c r="A172" s="525">
        <v>831</v>
      </c>
      <c r="B172" s="86" t="s">
        <v>23</v>
      </c>
      <c r="C172" s="85" t="s">
        <v>24</v>
      </c>
      <c r="D172" s="85" t="s">
        <v>175</v>
      </c>
      <c r="E172" s="85" t="s">
        <v>174</v>
      </c>
      <c r="F172" s="526" t="s">
        <v>18</v>
      </c>
      <c r="G172" s="526"/>
      <c r="H172" s="527"/>
      <c r="I172" s="527"/>
      <c r="J172" s="527"/>
      <c r="K172" s="527"/>
      <c r="L172" s="527"/>
    </row>
    <row r="173" spans="1:12" x14ac:dyDescent="0.2">
      <c r="A173" s="525"/>
      <c r="B173" s="528" t="s">
        <v>3895</v>
      </c>
      <c r="C173" s="529" t="s">
        <v>3899</v>
      </c>
      <c r="D173" s="543">
        <v>43265</v>
      </c>
      <c r="E173" s="528" t="s">
        <v>484</v>
      </c>
      <c r="F173" s="528" t="s">
        <v>3898</v>
      </c>
      <c r="G173" s="528"/>
      <c r="H173" s="539" t="s">
        <v>170</v>
      </c>
      <c r="I173" s="539"/>
      <c r="J173" s="83" t="s">
        <v>166</v>
      </c>
      <c r="K173" s="83" t="s">
        <v>9</v>
      </c>
      <c r="L173" s="87">
        <v>482</v>
      </c>
    </row>
    <row r="174" spans="1:12" x14ac:dyDescent="0.2">
      <c r="A174" s="525"/>
      <c r="B174" s="528"/>
      <c r="C174" s="529"/>
      <c r="D174" s="543"/>
      <c r="E174" s="528"/>
      <c r="F174" s="528"/>
      <c r="G174" s="528"/>
      <c r="H174" s="539" t="s">
        <v>56</v>
      </c>
      <c r="I174" s="539"/>
      <c r="J174" s="528" t="s">
        <v>166</v>
      </c>
      <c r="K174" s="528" t="s">
        <v>166</v>
      </c>
      <c r="L174" s="540">
        <v>0</v>
      </c>
    </row>
    <row r="175" spans="1:12" x14ac:dyDescent="0.2">
      <c r="A175" s="525"/>
      <c r="B175" s="528"/>
      <c r="C175" s="529"/>
      <c r="D175" s="543"/>
      <c r="E175" s="528"/>
      <c r="F175" s="528"/>
      <c r="G175" s="528"/>
      <c r="H175" s="539"/>
      <c r="I175" s="539"/>
      <c r="J175" s="528"/>
      <c r="K175" s="528"/>
      <c r="L175" s="540"/>
    </row>
    <row r="176" spans="1:12" ht="24" x14ac:dyDescent="0.2">
      <c r="A176" s="525"/>
      <c r="B176" s="86" t="s">
        <v>33</v>
      </c>
      <c r="C176" s="85" t="s">
        <v>34</v>
      </c>
      <c r="D176" s="85" t="s">
        <v>169</v>
      </c>
      <c r="E176" s="85" t="s">
        <v>168</v>
      </c>
      <c r="F176" s="527"/>
      <c r="G176" s="527"/>
      <c r="H176" s="539" t="s">
        <v>167</v>
      </c>
      <c r="I176" s="539"/>
      <c r="J176" s="528" t="s">
        <v>166</v>
      </c>
      <c r="K176" s="528" t="s">
        <v>9</v>
      </c>
      <c r="L176" s="540">
        <v>1141.9000000000001</v>
      </c>
    </row>
    <row r="177" spans="1:12" ht="24" x14ac:dyDescent="0.2">
      <c r="A177" s="525"/>
      <c r="B177" s="83" t="s">
        <v>441</v>
      </c>
      <c r="C177" s="83" t="s">
        <v>3898</v>
      </c>
      <c r="D177" s="84">
        <v>43278</v>
      </c>
      <c r="E177" s="83" t="s">
        <v>3897</v>
      </c>
      <c r="F177" s="527"/>
      <c r="G177" s="527"/>
      <c r="H177" s="539"/>
      <c r="I177" s="539"/>
      <c r="J177" s="528"/>
      <c r="K177" s="528"/>
      <c r="L177" s="540"/>
    </row>
    <row r="178" spans="1:12" ht="24" x14ac:dyDescent="0.2">
      <c r="A178" s="525">
        <v>832</v>
      </c>
      <c r="B178" s="86" t="s">
        <v>23</v>
      </c>
      <c r="C178" s="85" t="s">
        <v>24</v>
      </c>
      <c r="D178" s="85" t="s">
        <v>175</v>
      </c>
      <c r="E178" s="85" t="s">
        <v>174</v>
      </c>
      <c r="F178" s="526" t="s">
        <v>18</v>
      </c>
      <c r="G178" s="526"/>
      <c r="H178" s="527"/>
      <c r="I178" s="527"/>
      <c r="J178" s="527"/>
      <c r="K178" s="527"/>
      <c r="L178" s="527"/>
    </row>
    <row r="179" spans="1:12" x14ac:dyDescent="0.2">
      <c r="A179" s="525"/>
      <c r="B179" s="528" t="s">
        <v>3895</v>
      </c>
      <c r="C179" s="529" t="s">
        <v>3894</v>
      </c>
      <c r="D179" s="543">
        <v>43362</v>
      </c>
      <c r="E179" s="528" t="s">
        <v>541</v>
      </c>
      <c r="F179" s="528" t="s">
        <v>3896</v>
      </c>
      <c r="G179" s="528"/>
      <c r="H179" s="539" t="s">
        <v>170</v>
      </c>
      <c r="I179" s="539"/>
      <c r="J179" s="83" t="s">
        <v>166</v>
      </c>
      <c r="K179" s="83" t="s">
        <v>9</v>
      </c>
      <c r="L179" s="87">
        <v>708</v>
      </c>
    </row>
    <row r="180" spans="1:12" x14ac:dyDescent="0.2">
      <c r="A180" s="525"/>
      <c r="B180" s="528"/>
      <c r="C180" s="529"/>
      <c r="D180" s="543"/>
      <c r="E180" s="528"/>
      <c r="F180" s="528"/>
      <c r="G180" s="528"/>
      <c r="H180" s="539" t="s">
        <v>56</v>
      </c>
      <c r="I180" s="539"/>
      <c r="J180" s="528" t="s">
        <v>166</v>
      </c>
      <c r="K180" s="528" t="s">
        <v>9</v>
      </c>
      <c r="L180" s="540">
        <v>1777.25</v>
      </c>
    </row>
    <row r="181" spans="1:12" x14ac:dyDescent="0.2">
      <c r="A181" s="525"/>
      <c r="B181" s="528"/>
      <c r="C181" s="529"/>
      <c r="D181" s="543"/>
      <c r="E181" s="528"/>
      <c r="F181" s="528"/>
      <c r="G181" s="528"/>
      <c r="H181" s="539"/>
      <c r="I181" s="539"/>
      <c r="J181" s="528"/>
      <c r="K181" s="528"/>
      <c r="L181" s="540"/>
    </row>
    <row r="182" spans="1:12" ht="24" x14ac:dyDescent="0.2">
      <c r="A182" s="525"/>
      <c r="B182" s="86" t="s">
        <v>33</v>
      </c>
      <c r="C182" s="85" t="s">
        <v>34</v>
      </c>
      <c r="D182" s="85" t="s">
        <v>169</v>
      </c>
      <c r="E182" s="85" t="s">
        <v>168</v>
      </c>
      <c r="F182" s="527"/>
      <c r="G182" s="527"/>
      <c r="H182" s="539" t="s">
        <v>167</v>
      </c>
      <c r="I182" s="539"/>
      <c r="J182" s="528" t="s">
        <v>166</v>
      </c>
      <c r="K182" s="528" t="s">
        <v>166</v>
      </c>
      <c r="L182" s="540">
        <v>0</v>
      </c>
    </row>
    <row r="183" spans="1:12" ht="24" x14ac:dyDescent="0.2">
      <c r="A183" s="525"/>
      <c r="B183" s="83" t="s">
        <v>441</v>
      </c>
      <c r="C183" s="83" t="s">
        <v>3896</v>
      </c>
      <c r="D183" s="84">
        <v>43372</v>
      </c>
      <c r="E183" s="83" t="s">
        <v>3893</v>
      </c>
      <c r="F183" s="527"/>
      <c r="G183" s="527"/>
      <c r="H183" s="539"/>
      <c r="I183" s="539"/>
      <c r="J183" s="528"/>
      <c r="K183" s="528"/>
      <c r="L183" s="540"/>
    </row>
    <row r="184" spans="1:12" ht="24" x14ac:dyDescent="0.2">
      <c r="A184" s="525">
        <v>833</v>
      </c>
      <c r="B184" s="86" t="s">
        <v>23</v>
      </c>
      <c r="C184" s="85" t="s">
        <v>24</v>
      </c>
      <c r="D184" s="85" t="s">
        <v>175</v>
      </c>
      <c r="E184" s="85" t="s">
        <v>174</v>
      </c>
      <c r="F184" s="526" t="s">
        <v>18</v>
      </c>
      <c r="G184" s="526"/>
      <c r="H184" s="527"/>
      <c r="I184" s="527"/>
      <c r="J184" s="527"/>
      <c r="K184" s="527"/>
      <c r="L184" s="527"/>
    </row>
    <row r="185" spans="1:12" x14ac:dyDescent="0.2">
      <c r="A185" s="525"/>
      <c r="B185" s="528" t="s">
        <v>3895</v>
      </c>
      <c r="C185" s="529" t="s">
        <v>3894</v>
      </c>
      <c r="D185" s="543">
        <v>43362</v>
      </c>
      <c r="E185" s="528" t="s">
        <v>541</v>
      </c>
      <c r="F185" s="528" t="s">
        <v>540</v>
      </c>
      <c r="G185" s="528"/>
      <c r="H185" s="539" t="s">
        <v>170</v>
      </c>
      <c r="I185" s="539"/>
      <c r="J185" s="83" t="s">
        <v>166</v>
      </c>
      <c r="K185" s="83" t="s">
        <v>9</v>
      </c>
      <c r="L185" s="87">
        <v>277.40000000000003</v>
      </c>
    </row>
    <row r="186" spans="1:12" x14ac:dyDescent="0.2">
      <c r="A186" s="525"/>
      <c r="B186" s="528"/>
      <c r="C186" s="529"/>
      <c r="D186" s="543"/>
      <c r="E186" s="528"/>
      <c r="F186" s="528"/>
      <c r="G186" s="528"/>
      <c r="H186" s="539" t="s">
        <v>56</v>
      </c>
      <c r="I186" s="539"/>
      <c r="J186" s="528" t="s">
        <v>166</v>
      </c>
      <c r="K186" s="528" t="s">
        <v>9</v>
      </c>
      <c r="L186" s="540">
        <v>216.56</v>
      </c>
    </row>
    <row r="187" spans="1:12" x14ac:dyDescent="0.2">
      <c r="A187" s="525"/>
      <c r="B187" s="528"/>
      <c r="C187" s="529"/>
      <c r="D187" s="543"/>
      <c r="E187" s="528"/>
      <c r="F187" s="528"/>
      <c r="G187" s="528"/>
      <c r="H187" s="539"/>
      <c r="I187" s="539"/>
      <c r="J187" s="528"/>
      <c r="K187" s="528"/>
      <c r="L187" s="540"/>
    </row>
    <row r="188" spans="1:12" ht="24" x14ac:dyDescent="0.2">
      <c r="A188" s="525"/>
      <c r="B188" s="86" t="s">
        <v>33</v>
      </c>
      <c r="C188" s="85" t="s">
        <v>34</v>
      </c>
      <c r="D188" s="85" t="s">
        <v>169</v>
      </c>
      <c r="E188" s="85" t="s">
        <v>168</v>
      </c>
      <c r="F188" s="527"/>
      <c r="G188" s="527"/>
      <c r="H188" s="539" t="s">
        <v>167</v>
      </c>
      <c r="I188" s="539"/>
      <c r="J188" s="528" t="s">
        <v>166</v>
      </c>
      <c r="K188" s="528" t="s">
        <v>166</v>
      </c>
      <c r="L188" s="540">
        <v>0</v>
      </c>
    </row>
    <row r="189" spans="1:12" ht="24" x14ac:dyDescent="0.2">
      <c r="A189" s="525"/>
      <c r="B189" s="83" t="s">
        <v>441</v>
      </c>
      <c r="C189" s="83" t="s">
        <v>540</v>
      </c>
      <c r="D189" s="84">
        <v>43372</v>
      </c>
      <c r="E189" s="83" t="s">
        <v>3893</v>
      </c>
      <c r="F189" s="527"/>
      <c r="G189" s="527"/>
      <c r="H189" s="539"/>
      <c r="I189" s="539"/>
      <c r="J189" s="528"/>
      <c r="K189" s="528"/>
      <c r="L189" s="540"/>
    </row>
    <row r="190" spans="1:12" ht="24" x14ac:dyDescent="0.2">
      <c r="A190" s="525">
        <v>834</v>
      </c>
      <c r="B190" s="86" t="s">
        <v>23</v>
      </c>
      <c r="C190" s="85" t="s">
        <v>24</v>
      </c>
      <c r="D190" s="85" t="s">
        <v>175</v>
      </c>
      <c r="E190" s="85" t="s">
        <v>174</v>
      </c>
      <c r="F190" s="526" t="s">
        <v>18</v>
      </c>
      <c r="G190" s="526"/>
      <c r="H190" s="527"/>
      <c r="I190" s="527"/>
      <c r="J190" s="527"/>
      <c r="K190" s="527"/>
      <c r="L190" s="527"/>
    </row>
    <row r="191" spans="1:12" x14ac:dyDescent="0.2">
      <c r="A191" s="525"/>
      <c r="B191" s="528" t="s">
        <v>3892</v>
      </c>
      <c r="C191" s="529" t="s">
        <v>3891</v>
      </c>
      <c r="D191" s="543">
        <v>43266</v>
      </c>
      <c r="E191" s="528" t="s">
        <v>233</v>
      </c>
      <c r="F191" s="528" t="s">
        <v>3890</v>
      </c>
      <c r="G191" s="528"/>
      <c r="H191" s="539" t="s">
        <v>170</v>
      </c>
      <c r="I191" s="539"/>
      <c r="J191" s="83" t="s">
        <v>166</v>
      </c>
      <c r="K191" s="83" t="s">
        <v>9</v>
      </c>
      <c r="L191" s="87">
        <v>1072.04</v>
      </c>
    </row>
    <row r="192" spans="1:12" x14ac:dyDescent="0.2">
      <c r="A192" s="525"/>
      <c r="B192" s="528"/>
      <c r="C192" s="529"/>
      <c r="D192" s="543"/>
      <c r="E192" s="528"/>
      <c r="F192" s="528"/>
      <c r="G192" s="528"/>
      <c r="H192" s="539" t="s">
        <v>56</v>
      </c>
      <c r="I192" s="539"/>
      <c r="J192" s="528" t="s">
        <v>166</v>
      </c>
      <c r="K192" s="528" t="s">
        <v>9</v>
      </c>
      <c r="L192" s="540">
        <v>1605.41</v>
      </c>
    </row>
    <row r="193" spans="1:12" x14ac:dyDescent="0.2">
      <c r="A193" s="525"/>
      <c r="B193" s="528"/>
      <c r="C193" s="529"/>
      <c r="D193" s="543"/>
      <c r="E193" s="528"/>
      <c r="F193" s="528"/>
      <c r="G193" s="528"/>
      <c r="H193" s="539"/>
      <c r="I193" s="539"/>
      <c r="J193" s="528"/>
      <c r="K193" s="528"/>
      <c r="L193" s="540"/>
    </row>
    <row r="194" spans="1:12" ht="24" x14ac:dyDescent="0.2">
      <c r="A194" s="525"/>
      <c r="B194" s="86" t="s">
        <v>33</v>
      </c>
      <c r="C194" s="85" t="s">
        <v>34</v>
      </c>
      <c r="D194" s="85" t="s">
        <v>169</v>
      </c>
      <c r="E194" s="85" t="s">
        <v>168</v>
      </c>
      <c r="F194" s="527"/>
      <c r="G194" s="527"/>
      <c r="H194" s="539" t="s">
        <v>167</v>
      </c>
      <c r="I194" s="539"/>
      <c r="J194" s="528" t="s">
        <v>166</v>
      </c>
      <c r="K194" s="528" t="s">
        <v>9</v>
      </c>
      <c r="L194" s="540">
        <v>777.77</v>
      </c>
    </row>
    <row r="195" spans="1:12" ht="24" x14ac:dyDescent="0.2">
      <c r="A195" s="525"/>
      <c r="B195" s="83" t="s">
        <v>192</v>
      </c>
      <c r="C195" s="83" t="s">
        <v>3890</v>
      </c>
      <c r="D195" s="84">
        <v>43273</v>
      </c>
      <c r="E195" s="83" t="s">
        <v>3016</v>
      </c>
      <c r="F195" s="527"/>
      <c r="G195" s="527"/>
      <c r="H195" s="539"/>
      <c r="I195" s="539"/>
      <c r="J195" s="528"/>
      <c r="K195" s="528"/>
      <c r="L195" s="540"/>
    </row>
    <row r="196" spans="1:12" ht="24" x14ac:dyDescent="0.2">
      <c r="A196" s="525">
        <v>835</v>
      </c>
      <c r="B196" s="86" t="s">
        <v>23</v>
      </c>
      <c r="C196" s="85" t="s">
        <v>24</v>
      </c>
      <c r="D196" s="85" t="s">
        <v>175</v>
      </c>
      <c r="E196" s="85" t="s">
        <v>174</v>
      </c>
      <c r="F196" s="526" t="s">
        <v>18</v>
      </c>
      <c r="G196" s="526"/>
      <c r="H196" s="527"/>
      <c r="I196" s="527"/>
      <c r="J196" s="527"/>
      <c r="K196" s="527"/>
      <c r="L196" s="527"/>
    </row>
    <row r="197" spans="1:12" x14ac:dyDescent="0.2">
      <c r="A197" s="525"/>
      <c r="B197" s="528" t="s">
        <v>3889</v>
      </c>
      <c r="C197" s="529" t="s">
        <v>3888</v>
      </c>
      <c r="D197" s="543">
        <v>43368</v>
      </c>
      <c r="E197" s="528" t="s">
        <v>417</v>
      </c>
      <c r="F197" s="528" t="s">
        <v>1066</v>
      </c>
      <c r="G197" s="528"/>
      <c r="H197" s="539" t="s">
        <v>170</v>
      </c>
      <c r="I197" s="539"/>
      <c r="J197" s="83" t="s">
        <v>166</v>
      </c>
      <c r="K197" s="83" t="s">
        <v>9</v>
      </c>
      <c r="L197" s="87">
        <v>265.98</v>
      </c>
    </row>
    <row r="198" spans="1:12" x14ac:dyDescent="0.2">
      <c r="A198" s="525"/>
      <c r="B198" s="528"/>
      <c r="C198" s="529"/>
      <c r="D198" s="543"/>
      <c r="E198" s="528"/>
      <c r="F198" s="528"/>
      <c r="G198" s="528"/>
      <c r="H198" s="539" t="s">
        <v>56</v>
      </c>
      <c r="I198" s="539"/>
      <c r="J198" s="83" t="s">
        <v>166</v>
      </c>
      <c r="K198" s="83" t="s">
        <v>9</v>
      </c>
      <c r="L198" s="87">
        <v>517.58000000000004</v>
      </c>
    </row>
    <row r="199" spans="1:12" ht="24" x14ac:dyDescent="0.2">
      <c r="A199" s="525"/>
      <c r="B199" s="86" t="s">
        <v>33</v>
      </c>
      <c r="C199" s="85" t="s">
        <v>34</v>
      </c>
      <c r="D199" s="85" t="s">
        <v>169</v>
      </c>
      <c r="E199" s="85" t="s">
        <v>168</v>
      </c>
      <c r="F199" s="527"/>
      <c r="G199" s="527"/>
      <c r="H199" s="539" t="s">
        <v>167</v>
      </c>
      <c r="I199" s="539"/>
      <c r="J199" s="528" t="s">
        <v>166</v>
      </c>
      <c r="K199" s="528" t="s">
        <v>9</v>
      </c>
      <c r="L199" s="540">
        <v>554.97</v>
      </c>
    </row>
    <row r="200" spans="1:12" ht="24" x14ac:dyDescent="0.2">
      <c r="A200" s="525"/>
      <c r="B200" s="83" t="s">
        <v>232</v>
      </c>
      <c r="C200" s="83" t="s">
        <v>1066</v>
      </c>
      <c r="D200" s="84">
        <v>43371</v>
      </c>
      <c r="E200" s="83" t="s">
        <v>647</v>
      </c>
      <c r="F200" s="527"/>
      <c r="G200" s="527"/>
      <c r="H200" s="539"/>
      <c r="I200" s="539"/>
      <c r="J200" s="528"/>
      <c r="K200" s="528"/>
      <c r="L200" s="540"/>
    </row>
    <row r="201" spans="1:12" ht="24" x14ac:dyDescent="0.2">
      <c r="A201" s="525">
        <v>836</v>
      </c>
      <c r="B201" s="86" t="s">
        <v>23</v>
      </c>
      <c r="C201" s="85" t="s">
        <v>24</v>
      </c>
      <c r="D201" s="85" t="s">
        <v>175</v>
      </c>
      <c r="E201" s="85" t="s">
        <v>174</v>
      </c>
      <c r="F201" s="526" t="s">
        <v>18</v>
      </c>
      <c r="G201" s="526"/>
      <c r="H201" s="527"/>
      <c r="I201" s="527"/>
      <c r="J201" s="527"/>
      <c r="K201" s="527"/>
      <c r="L201" s="527"/>
    </row>
    <row r="202" spans="1:12" x14ac:dyDescent="0.2">
      <c r="A202" s="525"/>
      <c r="B202" s="528" t="s">
        <v>3886</v>
      </c>
      <c r="C202" s="529" t="s">
        <v>3887</v>
      </c>
      <c r="D202" s="543">
        <v>43263</v>
      </c>
      <c r="E202" s="528" t="s">
        <v>634</v>
      </c>
      <c r="F202" s="528" t="s">
        <v>632</v>
      </c>
      <c r="G202" s="528"/>
      <c r="H202" s="539" t="s">
        <v>170</v>
      </c>
      <c r="I202" s="539"/>
      <c r="J202" s="83" t="s">
        <v>166</v>
      </c>
      <c r="K202" s="83" t="s">
        <v>9</v>
      </c>
      <c r="L202" s="87">
        <v>1157.17</v>
      </c>
    </row>
    <row r="203" spans="1:12" x14ac:dyDescent="0.2">
      <c r="A203" s="525"/>
      <c r="B203" s="528"/>
      <c r="C203" s="529"/>
      <c r="D203" s="543"/>
      <c r="E203" s="528"/>
      <c r="F203" s="528"/>
      <c r="G203" s="528"/>
      <c r="H203" s="539" t="s">
        <v>56</v>
      </c>
      <c r="I203" s="539"/>
      <c r="J203" s="528" t="s">
        <v>166</v>
      </c>
      <c r="K203" s="528" t="s">
        <v>9</v>
      </c>
      <c r="L203" s="540">
        <v>1120</v>
      </c>
    </row>
    <row r="204" spans="1:12" x14ac:dyDescent="0.2">
      <c r="A204" s="525"/>
      <c r="B204" s="528"/>
      <c r="C204" s="529"/>
      <c r="D204" s="543"/>
      <c r="E204" s="528"/>
      <c r="F204" s="528"/>
      <c r="G204" s="528"/>
      <c r="H204" s="539"/>
      <c r="I204" s="539"/>
      <c r="J204" s="528"/>
      <c r="K204" s="528"/>
      <c r="L204" s="540"/>
    </row>
    <row r="205" spans="1:12" x14ac:dyDescent="0.2">
      <c r="A205" s="525"/>
      <c r="B205" s="528"/>
      <c r="C205" s="529"/>
      <c r="D205" s="543"/>
      <c r="E205" s="528"/>
      <c r="F205" s="528"/>
      <c r="G205" s="528"/>
      <c r="H205" s="539"/>
      <c r="I205" s="539"/>
      <c r="J205" s="528"/>
      <c r="K205" s="528"/>
      <c r="L205" s="540"/>
    </row>
    <row r="206" spans="1:12" ht="24" x14ac:dyDescent="0.2">
      <c r="A206" s="525"/>
      <c r="B206" s="86" t="s">
        <v>33</v>
      </c>
      <c r="C206" s="85" t="s">
        <v>34</v>
      </c>
      <c r="D206" s="85" t="s">
        <v>169</v>
      </c>
      <c r="E206" s="85" t="s">
        <v>168</v>
      </c>
      <c r="F206" s="527"/>
      <c r="G206" s="527"/>
      <c r="H206" s="539" t="s">
        <v>167</v>
      </c>
      <c r="I206" s="539"/>
      <c r="J206" s="528" t="s">
        <v>166</v>
      </c>
      <c r="K206" s="528" t="s">
        <v>166</v>
      </c>
      <c r="L206" s="540">
        <v>0</v>
      </c>
    </row>
    <row r="207" spans="1:12" ht="24" x14ac:dyDescent="0.2">
      <c r="A207" s="525"/>
      <c r="B207" s="83" t="s">
        <v>488</v>
      </c>
      <c r="C207" s="83" t="s">
        <v>632</v>
      </c>
      <c r="D207" s="84">
        <v>43269</v>
      </c>
      <c r="E207" s="83" t="s">
        <v>257</v>
      </c>
      <c r="F207" s="527"/>
      <c r="G207" s="527"/>
      <c r="H207" s="539"/>
      <c r="I207" s="539"/>
      <c r="J207" s="528"/>
      <c r="K207" s="528"/>
      <c r="L207" s="540"/>
    </row>
    <row r="208" spans="1:12" ht="24" x14ac:dyDescent="0.2">
      <c r="A208" s="525">
        <v>837</v>
      </c>
      <c r="B208" s="86" t="s">
        <v>23</v>
      </c>
      <c r="C208" s="85" t="s">
        <v>24</v>
      </c>
      <c r="D208" s="85" t="s">
        <v>175</v>
      </c>
      <c r="E208" s="85" t="s">
        <v>174</v>
      </c>
      <c r="F208" s="526" t="s">
        <v>18</v>
      </c>
      <c r="G208" s="526"/>
      <c r="H208" s="527"/>
      <c r="I208" s="527"/>
      <c r="J208" s="527"/>
      <c r="K208" s="527"/>
      <c r="L208" s="527"/>
    </row>
    <row r="209" spans="1:12" x14ac:dyDescent="0.2">
      <c r="A209" s="525"/>
      <c r="B209" s="528" t="s">
        <v>3886</v>
      </c>
      <c r="C209" s="529" t="s">
        <v>3885</v>
      </c>
      <c r="D209" s="543">
        <v>43368</v>
      </c>
      <c r="E209" s="528" t="s">
        <v>1074</v>
      </c>
      <c r="F209" s="528" t="s">
        <v>2324</v>
      </c>
      <c r="G209" s="528"/>
      <c r="H209" s="539" t="s">
        <v>170</v>
      </c>
      <c r="I209" s="539"/>
      <c r="J209" s="83" t="s">
        <v>166</v>
      </c>
      <c r="K209" s="83" t="s">
        <v>9</v>
      </c>
      <c r="L209" s="87">
        <v>1443</v>
      </c>
    </row>
    <row r="210" spans="1:12" x14ac:dyDescent="0.2">
      <c r="A210" s="525"/>
      <c r="B210" s="528"/>
      <c r="C210" s="529"/>
      <c r="D210" s="543"/>
      <c r="E210" s="528"/>
      <c r="F210" s="528"/>
      <c r="G210" s="528"/>
      <c r="H210" s="539" t="s">
        <v>56</v>
      </c>
      <c r="I210" s="539"/>
      <c r="J210" s="83" t="s">
        <v>166</v>
      </c>
      <c r="K210" s="83" t="s">
        <v>9</v>
      </c>
      <c r="L210" s="87">
        <v>1411</v>
      </c>
    </row>
    <row r="211" spans="1:12" ht="24" x14ac:dyDescent="0.2">
      <c r="A211" s="525"/>
      <c r="B211" s="86" t="s">
        <v>33</v>
      </c>
      <c r="C211" s="85" t="s">
        <v>34</v>
      </c>
      <c r="D211" s="85" t="s">
        <v>169</v>
      </c>
      <c r="E211" s="85" t="s">
        <v>168</v>
      </c>
      <c r="F211" s="527"/>
      <c r="G211" s="527"/>
      <c r="H211" s="539" t="s">
        <v>167</v>
      </c>
      <c r="I211" s="539"/>
      <c r="J211" s="528" t="s">
        <v>166</v>
      </c>
      <c r="K211" s="528" t="s">
        <v>9</v>
      </c>
      <c r="L211" s="540">
        <v>635</v>
      </c>
    </row>
    <row r="212" spans="1:12" ht="24" x14ac:dyDescent="0.2">
      <c r="A212" s="525"/>
      <c r="B212" s="83" t="s">
        <v>488</v>
      </c>
      <c r="C212" s="83" t="s">
        <v>2324</v>
      </c>
      <c r="D212" s="84">
        <v>43373</v>
      </c>
      <c r="E212" s="83" t="s">
        <v>2323</v>
      </c>
      <c r="F212" s="527"/>
      <c r="G212" s="527"/>
      <c r="H212" s="539"/>
      <c r="I212" s="539"/>
      <c r="J212" s="528"/>
      <c r="K212" s="528"/>
      <c r="L212" s="540"/>
    </row>
    <row r="213" spans="1:12" ht="24" x14ac:dyDescent="0.2">
      <c r="A213" s="525">
        <v>838</v>
      </c>
      <c r="B213" s="86" t="s">
        <v>23</v>
      </c>
      <c r="C213" s="85" t="s">
        <v>24</v>
      </c>
      <c r="D213" s="85" t="s">
        <v>175</v>
      </c>
      <c r="E213" s="85" t="s">
        <v>174</v>
      </c>
      <c r="F213" s="526" t="s">
        <v>18</v>
      </c>
      <c r="G213" s="526"/>
      <c r="H213" s="527"/>
      <c r="I213" s="527"/>
      <c r="J213" s="527"/>
      <c r="K213" s="527"/>
      <c r="L213" s="527"/>
    </row>
    <row r="214" spans="1:12" x14ac:dyDescent="0.2">
      <c r="A214" s="525"/>
      <c r="B214" s="528" t="s">
        <v>3884</v>
      </c>
      <c r="C214" s="528" t="s">
        <v>3883</v>
      </c>
      <c r="D214" s="543">
        <v>43322</v>
      </c>
      <c r="E214" s="528" t="s">
        <v>461</v>
      </c>
      <c r="F214" s="528" t="s">
        <v>459</v>
      </c>
      <c r="G214" s="528"/>
      <c r="H214" s="539" t="s">
        <v>170</v>
      </c>
      <c r="I214" s="539"/>
      <c r="J214" s="83" t="s">
        <v>166</v>
      </c>
      <c r="K214" s="83" t="s">
        <v>9</v>
      </c>
      <c r="L214" s="87">
        <v>1177.5</v>
      </c>
    </row>
    <row r="215" spans="1:12" x14ac:dyDescent="0.2">
      <c r="A215" s="525"/>
      <c r="B215" s="528"/>
      <c r="C215" s="528"/>
      <c r="D215" s="543"/>
      <c r="E215" s="528"/>
      <c r="F215" s="528"/>
      <c r="G215" s="528"/>
      <c r="H215" s="539" t="s">
        <v>56</v>
      </c>
      <c r="I215" s="539"/>
      <c r="J215" s="83" t="s">
        <v>166</v>
      </c>
      <c r="K215" s="83" t="s">
        <v>166</v>
      </c>
      <c r="L215" s="87">
        <v>0</v>
      </c>
    </row>
    <row r="216" spans="1:12" ht="24" x14ac:dyDescent="0.2">
      <c r="A216" s="525"/>
      <c r="B216" s="86" t="s">
        <v>33</v>
      </c>
      <c r="C216" s="85" t="s">
        <v>34</v>
      </c>
      <c r="D216" s="85" t="s">
        <v>169</v>
      </c>
      <c r="E216" s="85" t="s">
        <v>168</v>
      </c>
      <c r="F216" s="527"/>
      <c r="G216" s="527"/>
      <c r="H216" s="539" t="s">
        <v>167</v>
      </c>
      <c r="I216" s="539"/>
      <c r="J216" s="528" t="s">
        <v>166</v>
      </c>
      <c r="K216" s="528" t="s">
        <v>166</v>
      </c>
      <c r="L216" s="540">
        <v>0</v>
      </c>
    </row>
    <row r="217" spans="1:12" ht="24" x14ac:dyDescent="0.2">
      <c r="A217" s="525"/>
      <c r="B217" s="83" t="s">
        <v>211</v>
      </c>
      <c r="C217" s="83" t="s">
        <v>459</v>
      </c>
      <c r="D217" s="84">
        <v>43330</v>
      </c>
      <c r="E217" s="83" t="s">
        <v>458</v>
      </c>
      <c r="F217" s="527"/>
      <c r="G217" s="527"/>
      <c r="H217" s="539"/>
      <c r="I217" s="539"/>
      <c r="J217" s="528"/>
      <c r="K217" s="528"/>
      <c r="L217" s="540"/>
    </row>
    <row r="218" spans="1:12" ht="24" x14ac:dyDescent="0.2">
      <c r="A218" s="525">
        <v>839</v>
      </c>
      <c r="B218" s="86" t="s">
        <v>23</v>
      </c>
      <c r="C218" s="85" t="s">
        <v>24</v>
      </c>
      <c r="D218" s="85" t="s">
        <v>175</v>
      </c>
      <c r="E218" s="85" t="s">
        <v>174</v>
      </c>
      <c r="F218" s="526" t="s">
        <v>18</v>
      </c>
      <c r="G218" s="526"/>
      <c r="H218" s="527"/>
      <c r="I218" s="527"/>
      <c r="J218" s="527"/>
      <c r="K218" s="527"/>
      <c r="L218" s="527"/>
    </row>
    <row r="219" spans="1:12" x14ac:dyDescent="0.2">
      <c r="A219" s="525"/>
      <c r="B219" s="528" t="s">
        <v>3882</v>
      </c>
      <c r="C219" s="528" t="s">
        <v>3881</v>
      </c>
      <c r="D219" s="543">
        <v>43299</v>
      </c>
      <c r="E219" s="528" t="s">
        <v>3880</v>
      </c>
      <c r="F219" s="528" t="s">
        <v>3878</v>
      </c>
      <c r="G219" s="528"/>
      <c r="H219" s="539" t="s">
        <v>170</v>
      </c>
      <c r="I219" s="539"/>
      <c r="J219" s="83" t="s">
        <v>166</v>
      </c>
      <c r="K219" s="83" t="s">
        <v>9</v>
      </c>
      <c r="L219" s="87">
        <v>331.5</v>
      </c>
    </row>
    <row r="220" spans="1:12" x14ac:dyDescent="0.2">
      <c r="A220" s="525"/>
      <c r="B220" s="528"/>
      <c r="C220" s="528"/>
      <c r="D220" s="543"/>
      <c r="E220" s="528"/>
      <c r="F220" s="528"/>
      <c r="G220" s="528"/>
      <c r="H220" s="539" t="s">
        <v>56</v>
      </c>
      <c r="I220" s="539"/>
      <c r="J220" s="83" t="s">
        <v>166</v>
      </c>
      <c r="K220" s="83" t="s">
        <v>166</v>
      </c>
      <c r="L220" s="87">
        <v>0</v>
      </c>
    </row>
    <row r="221" spans="1:12" ht="24" x14ac:dyDescent="0.2">
      <c r="A221" s="525"/>
      <c r="B221" s="86" t="s">
        <v>33</v>
      </c>
      <c r="C221" s="85" t="s">
        <v>34</v>
      </c>
      <c r="D221" s="85" t="s">
        <v>169</v>
      </c>
      <c r="E221" s="85" t="s">
        <v>168</v>
      </c>
      <c r="F221" s="527"/>
      <c r="G221" s="527"/>
      <c r="H221" s="539" t="s">
        <v>167</v>
      </c>
      <c r="I221" s="539"/>
      <c r="J221" s="528" t="s">
        <v>166</v>
      </c>
      <c r="K221" s="528" t="s">
        <v>9</v>
      </c>
      <c r="L221" s="540">
        <v>60.72</v>
      </c>
    </row>
    <row r="222" spans="1:12" ht="36" x14ac:dyDescent="0.2">
      <c r="A222" s="525"/>
      <c r="B222" s="83" t="s">
        <v>3879</v>
      </c>
      <c r="C222" s="83" t="s">
        <v>3878</v>
      </c>
      <c r="D222" s="84">
        <v>43302</v>
      </c>
      <c r="E222" s="83" t="s">
        <v>3877</v>
      </c>
      <c r="F222" s="527"/>
      <c r="G222" s="527"/>
      <c r="H222" s="539"/>
      <c r="I222" s="539"/>
      <c r="J222" s="528"/>
      <c r="K222" s="528"/>
      <c r="L222" s="540"/>
    </row>
    <row r="223" spans="1:12" ht="24" x14ac:dyDescent="0.2">
      <c r="A223" s="525">
        <v>840</v>
      </c>
      <c r="B223" s="86" t="s">
        <v>23</v>
      </c>
      <c r="C223" s="85" t="s">
        <v>24</v>
      </c>
      <c r="D223" s="85" t="s">
        <v>175</v>
      </c>
      <c r="E223" s="85" t="s">
        <v>174</v>
      </c>
      <c r="F223" s="526" t="s">
        <v>18</v>
      </c>
      <c r="G223" s="526"/>
      <c r="H223" s="527"/>
      <c r="I223" s="527"/>
      <c r="J223" s="527"/>
      <c r="K223" s="527"/>
      <c r="L223" s="527"/>
    </row>
    <row r="224" spans="1:12" x14ac:dyDescent="0.2">
      <c r="A224" s="525"/>
      <c r="B224" s="528" t="s">
        <v>3876</v>
      </c>
      <c r="C224" s="529" t="s">
        <v>3875</v>
      </c>
      <c r="D224" s="543">
        <v>43241</v>
      </c>
      <c r="E224" s="528" t="s">
        <v>2779</v>
      </c>
      <c r="F224" s="528" t="s">
        <v>2204</v>
      </c>
      <c r="G224" s="528"/>
      <c r="H224" s="539" t="s">
        <v>170</v>
      </c>
      <c r="I224" s="539"/>
      <c r="J224" s="83" t="s">
        <v>166</v>
      </c>
      <c r="K224" s="83" t="s">
        <v>166</v>
      </c>
      <c r="L224" s="87">
        <v>0</v>
      </c>
    </row>
    <row r="225" spans="1:12" x14ac:dyDescent="0.2">
      <c r="A225" s="525"/>
      <c r="B225" s="528"/>
      <c r="C225" s="529"/>
      <c r="D225" s="543"/>
      <c r="E225" s="528"/>
      <c r="F225" s="528"/>
      <c r="G225" s="528"/>
      <c r="H225" s="539" t="s">
        <v>56</v>
      </c>
      <c r="I225" s="539"/>
      <c r="J225" s="83" t="s">
        <v>166</v>
      </c>
      <c r="K225" s="83" t="s">
        <v>166</v>
      </c>
      <c r="L225" s="87">
        <v>0</v>
      </c>
    </row>
    <row r="226" spans="1:12" ht="24" x14ac:dyDescent="0.2">
      <c r="A226" s="525"/>
      <c r="B226" s="86" t="s">
        <v>33</v>
      </c>
      <c r="C226" s="85" t="s">
        <v>34</v>
      </c>
      <c r="D226" s="85" t="s">
        <v>169</v>
      </c>
      <c r="E226" s="85" t="s">
        <v>168</v>
      </c>
      <c r="F226" s="527"/>
      <c r="G226" s="527"/>
      <c r="H226" s="539" t="s">
        <v>167</v>
      </c>
      <c r="I226" s="539"/>
      <c r="J226" s="528" t="s">
        <v>166</v>
      </c>
      <c r="K226" s="528" t="s">
        <v>9</v>
      </c>
      <c r="L226" s="540">
        <v>1735</v>
      </c>
    </row>
    <row r="227" spans="1:12" ht="24" x14ac:dyDescent="0.2">
      <c r="A227" s="525"/>
      <c r="B227" s="83" t="s">
        <v>269</v>
      </c>
      <c r="C227" s="83" t="s">
        <v>2204</v>
      </c>
      <c r="D227" s="84">
        <v>43244</v>
      </c>
      <c r="E227" s="83" t="s">
        <v>758</v>
      </c>
      <c r="F227" s="527"/>
      <c r="G227" s="527"/>
      <c r="H227" s="539"/>
      <c r="I227" s="539"/>
      <c r="J227" s="528"/>
      <c r="K227" s="528"/>
      <c r="L227" s="540"/>
    </row>
    <row r="228" spans="1:12" ht="24" x14ac:dyDescent="0.2">
      <c r="A228" s="525">
        <v>841</v>
      </c>
      <c r="B228" s="86" t="s">
        <v>23</v>
      </c>
      <c r="C228" s="85" t="s">
        <v>24</v>
      </c>
      <c r="D228" s="85" t="s">
        <v>175</v>
      </c>
      <c r="E228" s="85" t="s">
        <v>174</v>
      </c>
      <c r="F228" s="526" t="s">
        <v>18</v>
      </c>
      <c r="G228" s="526"/>
      <c r="H228" s="527"/>
      <c r="I228" s="527"/>
      <c r="J228" s="527"/>
      <c r="K228" s="527"/>
      <c r="L228" s="527"/>
    </row>
    <row r="229" spans="1:12" x14ac:dyDescent="0.2">
      <c r="A229" s="525"/>
      <c r="B229" s="528" t="s">
        <v>3874</v>
      </c>
      <c r="C229" s="529" t="s">
        <v>3873</v>
      </c>
      <c r="D229" s="543">
        <v>43349</v>
      </c>
      <c r="E229" s="528" t="s">
        <v>270</v>
      </c>
      <c r="F229" s="528" t="s">
        <v>268</v>
      </c>
      <c r="G229" s="528"/>
      <c r="H229" s="539" t="s">
        <v>170</v>
      </c>
      <c r="I229" s="539"/>
      <c r="J229" s="83" t="s">
        <v>166</v>
      </c>
      <c r="K229" s="83" t="s">
        <v>9</v>
      </c>
      <c r="L229" s="87">
        <v>276</v>
      </c>
    </row>
    <row r="230" spans="1:12" x14ac:dyDescent="0.2">
      <c r="A230" s="525"/>
      <c r="B230" s="528"/>
      <c r="C230" s="529"/>
      <c r="D230" s="543"/>
      <c r="E230" s="528"/>
      <c r="F230" s="528"/>
      <c r="G230" s="528"/>
      <c r="H230" s="539" t="s">
        <v>56</v>
      </c>
      <c r="I230" s="539"/>
      <c r="J230" s="528" t="s">
        <v>166</v>
      </c>
      <c r="K230" s="528" t="s">
        <v>9</v>
      </c>
      <c r="L230" s="540">
        <v>6429</v>
      </c>
    </row>
    <row r="231" spans="1:12" x14ac:dyDescent="0.2">
      <c r="A231" s="525"/>
      <c r="B231" s="528"/>
      <c r="C231" s="529"/>
      <c r="D231" s="543"/>
      <c r="E231" s="528"/>
      <c r="F231" s="528"/>
      <c r="G231" s="528"/>
      <c r="H231" s="539"/>
      <c r="I231" s="539"/>
      <c r="J231" s="528"/>
      <c r="K231" s="528"/>
      <c r="L231" s="540"/>
    </row>
    <row r="232" spans="1:12" ht="24" x14ac:dyDescent="0.2">
      <c r="A232" s="525"/>
      <c r="B232" s="86" t="s">
        <v>33</v>
      </c>
      <c r="C232" s="85" t="s">
        <v>34</v>
      </c>
      <c r="D232" s="85" t="s">
        <v>169</v>
      </c>
      <c r="E232" s="85" t="s">
        <v>168</v>
      </c>
      <c r="F232" s="527"/>
      <c r="G232" s="527"/>
      <c r="H232" s="539" t="s">
        <v>167</v>
      </c>
      <c r="I232" s="539"/>
      <c r="J232" s="528" t="s">
        <v>166</v>
      </c>
      <c r="K232" s="528" t="s">
        <v>9</v>
      </c>
      <c r="L232" s="540">
        <v>220</v>
      </c>
    </row>
    <row r="233" spans="1:12" ht="24" x14ac:dyDescent="0.2">
      <c r="A233" s="525"/>
      <c r="B233" s="83" t="s">
        <v>203</v>
      </c>
      <c r="C233" s="83" t="s">
        <v>268</v>
      </c>
      <c r="D233" s="84">
        <v>43353</v>
      </c>
      <c r="E233" s="83" t="s">
        <v>267</v>
      </c>
      <c r="F233" s="527"/>
      <c r="G233" s="527"/>
      <c r="H233" s="539"/>
      <c r="I233" s="539"/>
      <c r="J233" s="528"/>
      <c r="K233" s="528"/>
      <c r="L233" s="540"/>
    </row>
    <row r="234" spans="1:12" ht="24" x14ac:dyDescent="0.2">
      <c r="A234" s="525">
        <v>842</v>
      </c>
      <c r="B234" s="86" t="s">
        <v>23</v>
      </c>
      <c r="C234" s="85" t="s">
        <v>24</v>
      </c>
      <c r="D234" s="85" t="s">
        <v>175</v>
      </c>
      <c r="E234" s="85" t="s">
        <v>174</v>
      </c>
      <c r="F234" s="526" t="s">
        <v>18</v>
      </c>
      <c r="G234" s="526"/>
      <c r="H234" s="527"/>
      <c r="I234" s="527"/>
      <c r="J234" s="527"/>
      <c r="K234" s="527"/>
      <c r="L234" s="527"/>
    </row>
    <row r="235" spans="1:12" x14ac:dyDescent="0.2">
      <c r="A235" s="525"/>
      <c r="B235" s="528" t="s">
        <v>3872</v>
      </c>
      <c r="C235" s="529" t="s">
        <v>3871</v>
      </c>
      <c r="D235" s="543">
        <v>43355</v>
      </c>
      <c r="E235" s="528" t="s">
        <v>568</v>
      </c>
      <c r="F235" s="528" t="s">
        <v>3870</v>
      </c>
      <c r="G235" s="528"/>
      <c r="H235" s="539" t="s">
        <v>170</v>
      </c>
      <c r="I235" s="539"/>
      <c r="J235" s="83" t="s">
        <v>166</v>
      </c>
      <c r="K235" s="83" t="s">
        <v>9</v>
      </c>
      <c r="L235" s="87">
        <v>413.16</v>
      </c>
    </row>
    <row r="236" spans="1:12" x14ac:dyDescent="0.2">
      <c r="A236" s="525"/>
      <c r="B236" s="528"/>
      <c r="C236" s="529"/>
      <c r="D236" s="543"/>
      <c r="E236" s="528"/>
      <c r="F236" s="528"/>
      <c r="G236" s="528"/>
      <c r="H236" s="539" t="s">
        <v>56</v>
      </c>
      <c r="I236" s="539"/>
      <c r="J236" s="528" t="s">
        <v>166</v>
      </c>
      <c r="K236" s="528" t="s">
        <v>166</v>
      </c>
      <c r="L236" s="540">
        <v>0</v>
      </c>
    </row>
    <row r="237" spans="1:12" x14ac:dyDescent="0.2">
      <c r="A237" s="525"/>
      <c r="B237" s="528"/>
      <c r="C237" s="529"/>
      <c r="D237" s="543"/>
      <c r="E237" s="528"/>
      <c r="F237" s="528"/>
      <c r="G237" s="528"/>
      <c r="H237" s="539"/>
      <c r="I237" s="539"/>
      <c r="J237" s="528"/>
      <c r="K237" s="528"/>
      <c r="L237" s="540"/>
    </row>
    <row r="238" spans="1:12" ht="24" x14ac:dyDescent="0.2">
      <c r="A238" s="525"/>
      <c r="B238" s="86" t="s">
        <v>33</v>
      </c>
      <c r="C238" s="85" t="s">
        <v>34</v>
      </c>
      <c r="D238" s="85" t="s">
        <v>169</v>
      </c>
      <c r="E238" s="85" t="s">
        <v>168</v>
      </c>
      <c r="F238" s="527"/>
      <c r="G238" s="527"/>
      <c r="H238" s="539" t="s">
        <v>167</v>
      </c>
      <c r="I238" s="539"/>
      <c r="J238" s="528" t="s">
        <v>166</v>
      </c>
      <c r="K238" s="528" t="s">
        <v>166</v>
      </c>
      <c r="L238" s="540">
        <v>0</v>
      </c>
    </row>
    <row r="239" spans="1:12" ht="24" x14ac:dyDescent="0.2">
      <c r="A239" s="525"/>
      <c r="B239" s="83" t="s">
        <v>232</v>
      </c>
      <c r="C239" s="83" t="s">
        <v>3870</v>
      </c>
      <c r="D239" s="84">
        <v>43360</v>
      </c>
      <c r="E239" s="83" t="s">
        <v>3869</v>
      </c>
      <c r="F239" s="527"/>
      <c r="G239" s="527"/>
      <c r="H239" s="539"/>
      <c r="I239" s="539"/>
      <c r="J239" s="528"/>
      <c r="K239" s="528"/>
      <c r="L239" s="540"/>
    </row>
    <row r="240" spans="1:12" ht="24" x14ac:dyDescent="0.2">
      <c r="A240" s="525">
        <v>843</v>
      </c>
      <c r="B240" s="86" t="s">
        <v>23</v>
      </c>
      <c r="C240" s="85" t="s">
        <v>24</v>
      </c>
      <c r="D240" s="85" t="s">
        <v>175</v>
      </c>
      <c r="E240" s="85" t="s">
        <v>174</v>
      </c>
      <c r="F240" s="526" t="s">
        <v>18</v>
      </c>
      <c r="G240" s="526"/>
      <c r="H240" s="527"/>
      <c r="I240" s="527"/>
      <c r="J240" s="527"/>
      <c r="K240" s="527"/>
      <c r="L240" s="527"/>
    </row>
    <row r="241" spans="1:12" x14ac:dyDescent="0.2">
      <c r="A241" s="525"/>
      <c r="B241" s="528" t="s">
        <v>3868</v>
      </c>
      <c r="C241" s="529" t="s">
        <v>3867</v>
      </c>
      <c r="D241" s="543">
        <v>43355</v>
      </c>
      <c r="E241" s="528" t="s">
        <v>2649</v>
      </c>
      <c r="F241" s="528" t="s">
        <v>2648</v>
      </c>
      <c r="G241" s="528"/>
      <c r="H241" s="539" t="s">
        <v>170</v>
      </c>
      <c r="I241" s="539"/>
      <c r="J241" s="83" t="s">
        <v>166</v>
      </c>
      <c r="K241" s="83" t="s">
        <v>9</v>
      </c>
      <c r="L241" s="87">
        <v>191</v>
      </c>
    </row>
    <row r="242" spans="1:12" x14ac:dyDescent="0.2">
      <c r="A242" s="525"/>
      <c r="B242" s="528"/>
      <c r="C242" s="529"/>
      <c r="D242" s="543"/>
      <c r="E242" s="528"/>
      <c r="F242" s="528"/>
      <c r="G242" s="528"/>
      <c r="H242" s="539" t="s">
        <v>56</v>
      </c>
      <c r="I242" s="539"/>
      <c r="J242" s="83" t="s">
        <v>166</v>
      </c>
      <c r="K242" s="83" t="s">
        <v>9</v>
      </c>
      <c r="L242" s="87">
        <v>358.6</v>
      </c>
    </row>
    <row r="243" spans="1:12" ht="24" x14ac:dyDescent="0.2">
      <c r="A243" s="525"/>
      <c r="B243" s="86" t="s">
        <v>33</v>
      </c>
      <c r="C243" s="85" t="s">
        <v>34</v>
      </c>
      <c r="D243" s="85" t="s">
        <v>169</v>
      </c>
      <c r="E243" s="85" t="s">
        <v>168</v>
      </c>
      <c r="F243" s="527"/>
      <c r="G243" s="527"/>
      <c r="H243" s="539" t="s">
        <v>167</v>
      </c>
      <c r="I243" s="539"/>
      <c r="J243" s="528" t="s">
        <v>166</v>
      </c>
      <c r="K243" s="528" t="s">
        <v>9</v>
      </c>
      <c r="L243" s="540">
        <v>100</v>
      </c>
    </row>
    <row r="244" spans="1:12" ht="24" x14ac:dyDescent="0.2">
      <c r="A244" s="525"/>
      <c r="B244" s="83" t="s">
        <v>192</v>
      </c>
      <c r="C244" s="83" t="s">
        <v>2648</v>
      </c>
      <c r="D244" s="84">
        <v>43356</v>
      </c>
      <c r="E244" s="83" t="s">
        <v>2239</v>
      </c>
      <c r="F244" s="527"/>
      <c r="G244" s="527"/>
      <c r="H244" s="539"/>
      <c r="I244" s="539"/>
      <c r="J244" s="528"/>
      <c r="K244" s="528"/>
      <c r="L244" s="540"/>
    </row>
    <row r="245" spans="1:12" ht="24" x14ac:dyDescent="0.2">
      <c r="A245" s="525">
        <v>844</v>
      </c>
      <c r="B245" s="86" t="s">
        <v>23</v>
      </c>
      <c r="C245" s="85" t="s">
        <v>24</v>
      </c>
      <c r="D245" s="85" t="s">
        <v>175</v>
      </c>
      <c r="E245" s="85" t="s">
        <v>174</v>
      </c>
      <c r="F245" s="526" t="s">
        <v>18</v>
      </c>
      <c r="G245" s="526"/>
      <c r="H245" s="527"/>
      <c r="I245" s="527"/>
      <c r="J245" s="527"/>
      <c r="K245" s="527"/>
      <c r="L245" s="527"/>
    </row>
    <row r="246" spans="1:12" x14ac:dyDescent="0.2">
      <c r="A246" s="525"/>
      <c r="B246" s="528" t="s">
        <v>3866</v>
      </c>
      <c r="C246" s="529" t="s">
        <v>3865</v>
      </c>
      <c r="D246" s="543">
        <v>43215</v>
      </c>
      <c r="E246" s="528" t="s">
        <v>689</v>
      </c>
      <c r="F246" s="528" t="s">
        <v>3864</v>
      </c>
      <c r="G246" s="528"/>
      <c r="H246" s="539" t="s">
        <v>170</v>
      </c>
      <c r="I246" s="539"/>
      <c r="J246" s="83" t="s">
        <v>166</v>
      </c>
      <c r="K246" s="83" t="s">
        <v>9</v>
      </c>
      <c r="L246" s="87">
        <v>948</v>
      </c>
    </row>
    <row r="247" spans="1:12" x14ac:dyDescent="0.2">
      <c r="A247" s="525"/>
      <c r="B247" s="528"/>
      <c r="C247" s="529"/>
      <c r="D247" s="543"/>
      <c r="E247" s="528"/>
      <c r="F247" s="528"/>
      <c r="G247" s="528"/>
      <c r="H247" s="539" t="s">
        <v>56</v>
      </c>
      <c r="I247" s="539"/>
      <c r="J247" s="83" t="s">
        <v>166</v>
      </c>
      <c r="K247" s="83" t="s">
        <v>166</v>
      </c>
      <c r="L247" s="87">
        <v>0</v>
      </c>
    </row>
    <row r="248" spans="1:12" ht="24" x14ac:dyDescent="0.2">
      <c r="A248" s="525"/>
      <c r="B248" s="86" t="s">
        <v>33</v>
      </c>
      <c r="C248" s="85" t="s">
        <v>34</v>
      </c>
      <c r="D248" s="85" t="s">
        <v>169</v>
      </c>
      <c r="E248" s="85" t="s">
        <v>168</v>
      </c>
      <c r="F248" s="527"/>
      <c r="G248" s="527"/>
      <c r="H248" s="539" t="s">
        <v>167</v>
      </c>
      <c r="I248" s="539"/>
      <c r="J248" s="528" t="s">
        <v>166</v>
      </c>
      <c r="K248" s="528" t="s">
        <v>9</v>
      </c>
      <c r="L248" s="540">
        <v>350</v>
      </c>
    </row>
    <row r="249" spans="1:12" ht="24" x14ac:dyDescent="0.2">
      <c r="A249" s="525"/>
      <c r="B249" s="83" t="s">
        <v>203</v>
      </c>
      <c r="C249" s="83" t="s">
        <v>3864</v>
      </c>
      <c r="D249" s="84">
        <v>43219</v>
      </c>
      <c r="E249" s="83" t="s">
        <v>895</v>
      </c>
      <c r="F249" s="527"/>
      <c r="G249" s="527"/>
      <c r="H249" s="539"/>
      <c r="I249" s="539"/>
      <c r="J249" s="528"/>
      <c r="K249" s="528"/>
      <c r="L249" s="540"/>
    </row>
    <row r="250" spans="1:12" ht="24" x14ac:dyDescent="0.2">
      <c r="A250" s="525">
        <v>845</v>
      </c>
      <c r="B250" s="86" t="s">
        <v>23</v>
      </c>
      <c r="C250" s="85" t="s">
        <v>24</v>
      </c>
      <c r="D250" s="85" t="s">
        <v>175</v>
      </c>
      <c r="E250" s="85" t="s">
        <v>174</v>
      </c>
      <c r="F250" s="526" t="s">
        <v>18</v>
      </c>
      <c r="G250" s="526"/>
      <c r="H250" s="527"/>
      <c r="I250" s="527"/>
      <c r="J250" s="527"/>
      <c r="K250" s="527"/>
      <c r="L250" s="527"/>
    </row>
    <row r="251" spans="1:12" x14ac:dyDescent="0.2">
      <c r="A251" s="525"/>
      <c r="B251" s="528" t="s">
        <v>3860</v>
      </c>
      <c r="C251" s="528" t="s">
        <v>3863</v>
      </c>
      <c r="D251" s="543">
        <v>43213</v>
      </c>
      <c r="E251" s="528" t="s">
        <v>634</v>
      </c>
      <c r="F251" s="528" t="s">
        <v>3862</v>
      </c>
      <c r="G251" s="528"/>
      <c r="H251" s="539" t="s">
        <v>170</v>
      </c>
      <c r="I251" s="539"/>
      <c r="J251" s="83" t="s">
        <v>166</v>
      </c>
      <c r="K251" s="83" t="s">
        <v>9</v>
      </c>
      <c r="L251" s="87">
        <v>508.65</v>
      </c>
    </row>
    <row r="252" spans="1:12" x14ac:dyDescent="0.2">
      <c r="A252" s="525"/>
      <c r="B252" s="528"/>
      <c r="C252" s="528"/>
      <c r="D252" s="543"/>
      <c r="E252" s="528"/>
      <c r="F252" s="528"/>
      <c r="G252" s="528"/>
      <c r="H252" s="539" t="s">
        <v>56</v>
      </c>
      <c r="I252" s="539"/>
      <c r="J252" s="83" t="s">
        <v>166</v>
      </c>
      <c r="K252" s="83" t="s">
        <v>9</v>
      </c>
      <c r="L252" s="87">
        <v>2269.7000000000003</v>
      </c>
    </row>
    <row r="253" spans="1:12" ht="24" x14ac:dyDescent="0.2">
      <c r="A253" s="525"/>
      <c r="B253" s="86" t="s">
        <v>33</v>
      </c>
      <c r="C253" s="85" t="s">
        <v>34</v>
      </c>
      <c r="D253" s="85" t="s">
        <v>169</v>
      </c>
      <c r="E253" s="85" t="s">
        <v>168</v>
      </c>
      <c r="F253" s="527"/>
      <c r="G253" s="527"/>
      <c r="H253" s="539" t="s">
        <v>167</v>
      </c>
      <c r="I253" s="539"/>
      <c r="J253" s="528" t="s">
        <v>166</v>
      </c>
      <c r="K253" s="528" t="s">
        <v>9</v>
      </c>
      <c r="L253" s="540">
        <v>247</v>
      </c>
    </row>
    <row r="254" spans="1:12" ht="24" x14ac:dyDescent="0.2">
      <c r="A254" s="525"/>
      <c r="B254" s="83" t="s">
        <v>192</v>
      </c>
      <c r="C254" s="83" t="s">
        <v>3862</v>
      </c>
      <c r="D254" s="84">
        <v>43217</v>
      </c>
      <c r="E254" s="83" t="s">
        <v>3861</v>
      </c>
      <c r="F254" s="527"/>
      <c r="G254" s="527"/>
      <c r="H254" s="539"/>
      <c r="I254" s="539"/>
      <c r="J254" s="528"/>
      <c r="K254" s="528"/>
      <c r="L254" s="540"/>
    </row>
    <row r="255" spans="1:12" ht="24" x14ac:dyDescent="0.2">
      <c r="A255" s="525">
        <v>846</v>
      </c>
      <c r="B255" s="86" t="s">
        <v>23</v>
      </c>
      <c r="C255" s="85" t="s">
        <v>24</v>
      </c>
      <c r="D255" s="85" t="s">
        <v>175</v>
      </c>
      <c r="E255" s="85" t="s">
        <v>174</v>
      </c>
      <c r="F255" s="526" t="s">
        <v>18</v>
      </c>
      <c r="G255" s="526"/>
      <c r="H255" s="527"/>
      <c r="I255" s="527"/>
      <c r="J255" s="527"/>
      <c r="K255" s="527"/>
      <c r="L255" s="527"/>
    </row>
    <row r="256" spans="1:12" x14ac:dyDescent="0.2">
      <c r="A256" s="525"/>
      <c r="B256" s="528" t="s">
        <v>3860</v>
      </c>
      <c r="C256" s="528" t="s">
        <v>3859</v>
      </c>
      <c r="D256" s="543">
        <v>43368</v>
      </c>
      <c r="E256" s="528" t="s">
        <v>297</v>
      </c>
      <c r="F256" s="528" t="s">
        <v>367</v>
      </c>
      <c r="G256" s="528"/>
      <c r="H256" s="539" t="s">
        <v>170</v>
      </c>
      <c r="I256" s="539"/>
      <c r="J256" s="83" t="s">
        <v>166</v>
      </c>
      <c r="K256" s="83" t="s">
        <v>9</v>
      </c>
      <c r="L256" s="87">
        <v>987</v>
      </c>
    </row>
    <row r="257" spans="1:12" x14ac:dyDescent="0.2">
      <c r="A257" s="525"/>
      <c r="B257" s="528"/>
      <c r="C257" s="528"/>
      <c r="D257" s="543"/>
      <c r="E257" s="528"/>
      <c r="F257" s="528"/>
      <c r="G257" s="528"/>
      <c r="H257" s="539" t="s">
        <v>56</v>
      </c>
      <c r="I257" s="539"/>
      <c r="J257" s="83" t="s">
        <v>166</v>
      </c>
      <c r="K257" s="83" t="s">
        <v>9</v>
      </c>
      <c r="L257" s="87">
        <v>217.4</v>
      </c>
    </row>
    <row r="258" spans="1:12" ht="24" x14ac:dyDescent="0.2">
      <c r="A258" s="525"/>
      <c r="B258" s="86" t="s">
        <v>33</v>
      </c>
      <c r="C258" s="85" t="s">
        <v>34</v>
      </c>
      <c r="D258" s="85" t="s">
        <v>169</v>
      </c>
      <c r="E258" s="85" t="s">
        <v>168</v>
      </c>
      <c r="F258" s="527"/>
      <c r="G258" s="527"/>
      <c r="H258" s="539" t="s">
        <v>167</v>
      </c>
      <c r="I258" s="539"/>
      <c r="J258" s="528" t="s">
        <v>166</v>
      </c>
      <c r="K258" s="528" t="s">
        <v>9</v>
      </c>
      <c r="L258" s="540">
        <v>1849</v>
      </c>
    </row>
    <row r="259" spans="1:12" ht="24" x14ac:dyDescent="0.2">
      <c r="A259" s="525"/>
      <c r="B259" s="83" t="s">
        <v>192</v>
      </c>
      <c r="C259" s="83" t="s">
        <v>367</v>
      </c>
      <c r="D259" s="84">
        <v>43371</v>
      </c>
      <c r="E259" s="83" t="s">
        <v>647</v>
      </c>
      <c r="F259" s="527"/>
      <c r="G259" s="527"/>
      <c r="H259" s="539"/>
      <c r="I259" s="539"/>
      <c r="J259" s="528"/>
      <c r="K259" s="528"/>
      <c r="L259" s="540"/>
    </row>
    <row r="260" spans="1:12" ht="24" x14ac:dyDescent="0.2">
      <c r="A260" s="525">
        <v>847</v>
      </c>
      <c r="B260" s="86" t="s">
        <v>23</v>
      </c>
      <c r="C260" s="85" t="s">
        <v>24</v>
      </c>
      <c r="D260" s="85" t="s">
        <v>175</v>
      </c>
      <c r="E260" s="85" t="s">
        <v>174</v>
      </c>
      <c r="F260" s="526" t="s">
        <v>18</v>
      </c>
      <c r="G260" s="526"/>
      <c r="H260" s="527"/>
      <c r="I260" s="527"/>
      <c r="J260" s="527"/>
      <c r="K260" s="527"/>
      <c r="L260" s="527"/>
    </row>
    <row r="261" spans="1:12" x14ac:dyDescent="0.2">
      <c r="A261" s="525"/>
      <c r="B261" s="528" t="s">
        <v>3854</v>
      </c>
      <c r="C261" s="529" t="s">
        <v>3858</v>
      </c>
      <c r="D261" s="543">
        <v>43256</v>
      </c>
      <c r="E261" s="528" t="s">
        <v>727</v>
      </c>
      <c r="F261" s="528" t="s">
        <v>3857</v>
      </c>
      <c r="G261" s="528"/>
      <c r="H261" s="539" t="s">
        <v>170</v>
      </c>
      <c r="I261" s="539"/>
      <c r="J261" s="83" t="s">
        <v>166</v>
      </c>
      <c r="K261" s="83" t="s">
        <v>9</v>
      </c>
      <c r="L261" s="87">
        <v>648</v>
      </c>
    </row>
    <row r="262" spans="1:12" x14ac:dyDescent="0.2">
      <c r="A262" s="525"/>
      <c r="B262" s="528"/>
      <c r="C262" s="529"/>
      <c r="D262" s="543"/>
      <c r="E262" s="528"/>
      <c r="F262" s="528"/>
      <c r="G262" s="528"/>
      <c r="H262" s="539" t="s">
        <v>56</v>
      </c>
      <c r="I262" s="539"/>
      <c r="J262" s="83" t="s">
        <v>166</v>
      </c>
      <c r="K262" s="83" t="s">
        <v>9</v>
      </c>
      <c r="L262" s="87">
        <v>778.66</v>
      </c>
    </row>
    <row r="263" spans="1:12" ht="24" x14ac:dyDescent="0.2">
      <c r="A263" s="525"/>
      <c r="B263" s="86" t="s">
        <v>33</v>
      </c>
      <c r="C263" s="85" t="s">
        <v>34</v>
      </c>
      <c r="D263" s="85" t="s">
        <v>169</v>
      </c>
      <c r="E263" s="85" t="s">
        <v>168</v>
      </c>
      <c r="F263" s="527"/>
      <c r="G263" s="527"/>
      <c r="H263" s="539" t="s">
        <v>167</v>
      </c>
      <c r="I263" s="539"/>
      <c r="J263" s="528" t="s">
        <v>166</v>
      </c>
      <c r="K263" s="528" t="s">
        <v>9</v>
      </c>
      <c r="L263" s="540">
        <v>1150</v>
      </c>
    </row>
    <row r="264" spans="1:12" ht="24" x14ac:dyDescent="0.2">
      <c r="A264" s="525"/>
      <c r="B264" s="83" t="s">
        <v>269</v>
      </c>
      <c r="C264" s="83" t="s">
        <v>3857</v>
      </c>
      <c r="D264" s="84">
        <v>43258</v>
      </c>
      <c r="E264" s="83" t="s">
        <v>3260</v>
      </c>
      <c r="F264" s="527"/>
      <c r="G264" s="527"/>
      <c r="H264" s="539"/>
      <c r="I264" s="539"/>
      <c r="J264" s="528"/>
      <c r="K264" s="528"/>
      <c r="L264" s="540"/>
    </row>
    <row r="265" spans="1:12" ht="24" x14ac:dyDescent="0.2">
      <c r="A265" s="525">
        <v>848</v>
      </c>
      <c r="B265" s="86" t="s">
        <v>23</v>
      </c>
      <c r="C265" s="85" t="s">
        <v>24</v>
      </c>
      <c r="D265" s="85" t="s">
        <v>175</v>
      </c>
      <c r="E265" s="85" t="s">
        <v>174</v>
      </c>
      <c r="F265" s="526" t="s">
        <v>18</v>
      </c>
      <c r="G265" s="526"/>
      <c r="H265" s="527"/>
      <c r="I265" s="527"/>
      <c r="J265" s="527"/>
      <c r="K265" s="527"/>
      <c r="L265" s="527"/>
    </row>
    <row r="266" spans="1:12" x14ac:dyDescent="0.2">
      <c r="A266" s="525"/>
      <c r="B266" s="528" t="s">
        <v>3854</v>
      </c>
      <c r="C266" s="529" t="s">
        <v>3855</v>
      </c>
      <c r="D266" s="543">
        <v>43282</v>
      </c>
      <c r="E266" s="528" t="s">
        <v>355</v>
      </c>
      <c r="F266" s="528" t="s">
        <v>3856</v>
      </c>
      <c r="G266" s="528"/>
      <c r="H266" s="539" t="s">
        <v>170</v>
      </c>
      <c r="I266" s="539"/>
      <c r="J266" s="83" t="s">
        <v>166</v>
      </c>
      <c r="K266" s="83" t="s">
        <v>9</v>
      </c>
      <c r="L266" s="87">
        <v>1384</v>
      </c>
    </row>
    <row r="267" spans="1:12" x14ac:dyDescent="0.2">
      <c r="A267" s="525"/>
      <c r="B267" s="528"/>
      <c r="C267" s="529"/>
      <c r="D267" s="543"/>
      <c r="E267" s="528"/>
      <c r="F267" s="528"/>
      <c r="G267" s="528"/>
      <c r="H267" s="539" t="s">
        <v>56</v>
      </c>
      <c r="I267" s="539"/>
      <c r="J267" s="528" t="s">
        <v>166</v>
      </c>
      <c r="K267" s="528" t="s">
        <v>166</v>
      </c>
      <c r="L267" s="540">
        <v>0</v>
      </c>
    </row>
    <row r="268" spans="1:12" x14ac:dyDescent="0.2">
      <c r="A268" s="525"/>
      <c r="B268" s="528"/>
      <c r="C268" s="529"/>
      <c r="D268" s="543"/>
      <c r="E268" s="528"/>
      <c r="F268" s="528"/>
      <c r="G268" s="528"/>
      <c r="H268" s="539"/>
      <c r="I268" s="539"/>
      <c r="J268" s="528"/>
      <c r="K268" s="528"/>
      <c r="L268" s="540"/>
    </row>
    <row r="269" spans="1:12" ht="24" x14ac:dyDescent="0.2">
      <c r="A269" s="525"/>
      <c r="B269" s="86" t="s">
        <v>33</v>
      </c>
      <c r="C269" s="85" t="s">
        <v>34</v>
      </c>
      <c r="D269" s="85" t="s">
        <v>169</v>
      </c>
      <c r="E269" s="85" t="s">
        <v>168</v>
      </c>
      <c r="F269" s="527"/>
      <c r="G269" s="527"/>
      <c r="H269" s="539" t="s">
        <v>167</v>
      </c>
      <c r="I269" s="539"/>
      <c r="J269" s="528" t="s">
        <v>166</v>
      </c>
      <c r="K269" s="528" t="s">
        <v>9</v>
      </c>
      <c r="L269" s="540">
        <v>374</v>
      </c>
    </row>
    <row r="270" spans="1:12" ht="24" x14ac:dyDescent="0.2">
      <c r="A270" s="525"/>
      <c r="B270" s="83" t="s">
        <v>269</v>
      </c>
      <c r="C270" s="83" t="s">
        <v>3856</v>
      </c>
      <c r="D270" s="84">
        <v>43294</v>
      </c>
      <c r="E270" s="83" t="s">
        <v>528</v>
      </c>
      <c r="F270" s="527"/>
      <c r="G270" s="527"/>
      <c r="H270" s="539"/>
      <c r="I270" s="539"/>
      <c r="J270" s="528"/>
      <c r="K270" s="528"/>
      <c r="L270" s="540"/>
    </row>
    <row r="271" spans="1:12" ht="24" x14ac:dyDescent="0.2">
      <c r="A271" s="525">
        <v>849</v>
      </c>
      <c r="B271" s="86" t="s">
        <v>23</v>
      </c>
      <c r="C271" s="85" t="s">
        <v>24</v>
      </c>
      <c r="D271" s="85" t="s">
        <v>175</v>
      </c>
      <c r="E271" s="85" t="s">
        <v>174</v>
      </c>
      <c r="F271" s="526" t="s">
        <v>18</v>
      </c>
      <c r="G271" s="526"/>
      <c r="H271" s="527"/>
      <c r="I271" s="527"/>
      <c r="J271" s="527"/>
      <c r="K271" s="527"/>
      <c r="L271" s="527"/>
    </row>
    <row r="272" spans="1:12" x14ac:dyDescent="0.2">
      <c r="A272" s="525"/>
      <c r="B272" s="528" t="s">
        <v>3854</v>
      </c>
      <c r="C272" s="529" t="s">
        <v>3855</v>
      </c>
      <c r="D272" s="543">
        <v>43282</v>
      </c>
      <c r="E272" s="528" t="s">
        <v>355</v>
      </c>
      <c r="F272" s="528" t="s">
        <v>3340</v>
      </c>
      <c r="G272" s="528"/>
      <c r="H272" s="539" t="s">
        <v>170</v>
      </c>
      <c r="I272" s="539"/>
      <c r="J272" s="83" t="s">
        <v>166</v>
      </c>
      <c r="K272" s="83" t="s">
        <v>9</v>
      </c>
      <c r="L272" s="87">
        <v>972</v>
      </c>
    </row>
    <row r="273" spans="1:12" x14ac:dyDescent="0.2">
      <c r="A273" s="525"/>
      <c r="B273" s="528"/>
      <c r="C273" s="529"/>
      <c r="D273" s="543"/>
      <c r="E273" s="528"/>
      <c r="F273" s="528"/>
      <c r="G273" s="528"/>
      <c r="H273" s="539" t="s">
        <v>56</v>
      </c>
      <c r="I273" s="539"/>
      <c r="J273" s="528" t="s">
        <v>166</v>
      </c>
      <c r="K273" s="528" t="s">
        <v>166</v>
      </c>
      <c r="L273" s="540">
        <v>0</v>
      </c>
    </row>
    <row r="274" spans="1:12" x14ac:dyDescent="0.2">
      <c r="A274" s="525"/>
      <c r="B274" s="528"/>
      <c r="C274" s="529"/>
      <c r="D274" s="543"/>
      <c r="E274" s="528"/>
      <c r="F274" s="528"/>
      <c r="G274" s="528"/>
      <c r="H274" s="539"/>
      <c r="I274" s="539"/>
      <c r="J274" s="528"/>
      <c r="K274" s="528"/>
      <c r="L274" s="540"/>
    </row>
    <row r="275" spans="1:12" ht="24" x14ac:dyDescent="0.2">
      <c r="A275" s="525"/>
      <c r="B275" s="86" t="s">
        <v>33</v>
      </c>
      <c r="C275" s="85" t="s">
        <v>34</v>
      </c>
      <c r="D275" s="85" t="s">
        <v>169</v>
      </c>
      <c r="E275" s="85" t="s">
        <v>168</v>
      </c>
      <c r="F275" s="527"/>
      <c r="G275" s="527"/>
      <c r="H275" s="539" t="s">
        <v>167</v>
      </c>
      <c r="I275" s="539"/>
      <c r="J275" s="528" t="s">
        <v>166</v>
      </c>
      <c r="K275" s="528" t="s">
        <v>166</v>
      </c>
      <c r="L275" s="540">
        <v>0</v>
      </c>
    </row>
    <row r="276" spans="1:12" ht="24" x14ac:dyDescent="0.2">
      <c r="A276" s="525"/>
      <c r="B276" s="83" t="s">
        <v>269</v>
      </c>
      <c r="C276" s="83" t="s">
        <v>3340</v>
      </c>
      <c r="D276" s="84">
        <v>43294</v>
      </c>
      <c r="E276" s="83" t="s">
        <v>528</v>
      </c>
      <c r="F276" s="527"/>
      <c r="G276" s="527"/>
      <c r="H276" s="539"/>
      <c r="I276" s="539"/>
      <c r="J276" s="528"/>
      <c r="K276" s="528"/>
      <c r="L276" s="540"/>
    </row>
    <row r="277" spans="1:12" ht="24" x14ac:dyDescent="0.2">
      <c r="A277" s="525">
        <v>850</v>
      </c>
      <c r="B277" s="86" t="s">
        <v>23</v>
      </c>
      <c r="C277" s="85" t="s">
        <v>24</v>
      </c>
      <c r="D277" s="85" t="s">
        <v>175</v>
      </c>
      <c r="E277" s="85" t="s">
        <v>174</v>
      </c>
      <c r="F277" s="526" t="s">
        <v>18</v>
      </c>
      <c r="G277" s="526"/>
      <c r="H277" s="527"/>
      <c r="I277" s="527"/>
      <c r="J277" s="527"/>
      <c r="K277" s="527"/>
      <c r="L277" s="527"/>
    </row>
    <row r="278" spans="1:12" x14ac:dyDescent="0.2">
      <c r="A278" s="525"/>
      <c r="B278" s="528" t="s">
        <v>3854</v>
      </c>
      <c r="C278" s="529" t="s">
        <v>3853</v>
      </c>
      <c r="D278" s="543">
        <v>43355</v>
      </c>
      <c r="E278" s="528" t="s">
        <v>876</v>
      </c>
      <c r="F278" s="528" t="s">
        <v>1121</v>
      </c>
      <c r="G278" s="528"/>
      <c r="H278" s="539" t="s">
        <v>170</v>
      </c>
      <c r="I278" s="539"/>
      <c r="J278" s="83" t="s">
        <v>166</v>
      </c>
      <c r="K278" s="83" t="s">
        <v>9</v>
      </c>
      <c r="L278" s="87">
        <v>249</v>
      </c>
    </row>
    <row r="279" spans="1:12" x14ac:dyDescent="0.2">
      <c r="A279" s="525"/>
      <c r="B279" s="528"/>
      <c r="C279" s="529"/>
      <c r="D279" s="543"/>
      <c r="E279" s="528"/>
      <c r="F279" s="528"/>
      <c r="G279" s="528"/>
      <c r="H279" s="539" t="s">
        <v>56</v>
      </c>
      <c r="I279" s="539"/>
      <c r="J279" s="83" t="s">
        <v>166</v>
      </c>
      <c r="K279" s="83" t="s">
        <v>9</v>
      </c>
      <c r="L279" s="87">
        <v>451.4</v>
      </c>
    </row>
    <row r="280" spans="1:12" ht="24" x14ac:dyDescent="0.2">
      <c r="A280" s="525"/>
      <c r="B280" s="86" t="s">
        <v>33</v>
      </c>
      <c r="C280" s="85" t="s">
        <v>34</v>
      </c>
      <c r="D280" s="85" t="s">
        <v>169</v>
      </c>
      <c r="E280" s="85" t="s">
        <v>168</v>
      </c>
      <c r="F280" s="527"/>
      <c r="G280" s="527"/>
      <c r="H280" s="539" t="s">
        <v>167</v>
      </c>
      <c r="I280" s="539"/>
      <c r="J280" s="528" t="s">
        <v>166</v>
      </c>
      <c r="K280" s="528" t="s">
        <v>9</v>
      </c>
      <c r="L280" s="540">
        <v>770</v>
      </c>
    </row>
    <row r="281" spans="1:12" ht="24" x14ac:dyDescent="0.2">
      <c r="A281" s="525"/>
      <c r="B281" s="83" t="s">
        <v>269</v>
      </c>
      <c r="C281" s="83" t="s">
        <v>1121</v>
      </c>
      <c r="D281" s="84">
        <v>43359</v>
      </c>
      <c r="E281" s="83" t="s">
        <v>600</v>
      </c>
      <c r="F281" s="527"/>
      <c r="G281" s="527"/>
      <c r="H281" s="539"/>
      <c r="I281" s="539"/>
      <c r="J281" s="528"/>
      <c r="K281" s="528"/>
      <c r="L281" s="540"/>
    </row>
    <row r="282" spans="1:12" ht="24" x14ac:dyDescent="0.2">
      <c r="A282" s="525">
        <v>851</v>
      </c>
      <c r="B282" s="86" t="s">
        <v>23</v>
      </c>
      <c r="C282" s="85" t="s">
        <v>24</v>
      </c>
      <c r="D282" s="85" t="s">
        <v>175</v>
      </c>
      <c r="E282" s="85" t="s">
        <v>174</v>
      </c>
      <c r="F282" s="526" t="s">
        <v>18</v>
      </c>
      <c r="G282" s="526"/>
      <c r="H282" s="527"/>
      <c r="I282" s="527"/>
      <c r="J282" s="527"/>
      <c r="K282" s="527"/>
      <c r="L282" s="527"/>
    </row>
    <row r="283" spans="1:12" x14ac:dyDescent="0.2">
      <c r="A283" s="525"/>
      <c r="B283" s="528" t="s">
        <v>3852</v>
      </c>
      <c r="C283" s="529" t="s">
        <v>3851</v>
      </c>
      <c r="D283" s="543">
        <v>43200</v>
      </c>
      <c r="E283" s="528" t="s">
        <v>663</v>
      </c>
      <c r="F283" s="528" t="s">
        <v>3850</v>
      </c>
      <c r="G283" s="528"/>
      <c r="H283" s="539" t="s">
        <v>170</v>
      </c>
      <c r="I283" s="539"/>
      <c r="J283" s="83" t="s">
        <v>166</v>
      </c>
      <c r="K283" s="83" t="s">
        <v>166</v>
      </c>
      <c r="L283" s="87">
        <v>0</v>
      </c>
    </row>
    <row r="284" spans="1:12" x14ac:dyDescent="0.2">
      <c r="A284" s="525"/>
      <c r="B284" s="528"/>
      <c r="C284" s="529"/>
      <c r="D284" s="543"/>
      <c r="E284" s="528"/>
      <c r="F284" s="528"/>
      <c r="G284" s="528"/>
      <c r="H284" s="539" t="s">
        <v>56</v>
      </c>
      <c r="I284" s="539"/>
      <c r="J284" s="528" t="s">
        <v>166</v>
      </c>
      <c r="K284" s="528" t="s">
        <v>9</v>
      </c>
      <c r="L284" s="540">
        <v>255.1</v>
      </c>
    </row>
    <row r="285" spans="1:12" x14ac:dyDescent="0.2">
      <c r="A285" s="525"/>
      <c r="B285" s="528"/>
      <c r="C285" s="529"/>
      <c r="D285" s="543"/>
      <c r="E285" s="528"/>
      <c r="F285" s="528"/>
      <c r="G285" s="528"/>
      <c r="H285" s="539"/>
      <c r="I285" s="539"/>
      <c r="J285" s="528"/>
      <c r="K285" s="528"/>
      <c r="L285" s="540"/>
    </row>
    <row r="286" spans="1:12" ht="24" x14ac:dyDescent="0.2">
      <c r="A286" s="525"/>
      <c r="B286" s="86" t="s">
        <v>33</v>
      </c>
      <c r="C286" s="85" t="s">
        <v>34</v>
      </c>
      <c r="D286" s="85" t="s">
        <v>169</v>
      </c>
      <c r="E286" s="85" t="s">
        <v>168</v>
      </c>
      <c r="F286" s="527"/>
      <c r="G286" s="527"/>
      <c r="H286" s="539" t="s">
        <v>167</v>
      </c>
      <c r="I286" s="539"/>
      <c r="J286" s="528" t="s">
        <v>166</v>
      </c>
      <c r="K286" s="528" t="s">
        <v>166</v>
      </c>
      <c r="L286" s="540">
        <v>0</v>
      </c>
    </row>
    <row r="287" spans="1:12" ht="24" x14ac:dyDescent="0.2">
      <c r="A287" s="525"/>
      <c r="B287" s="83" t="s">
        <v>283</v>
      </c>
      <c r="C287" s="83" t="s">
        <v>3850</v>
      </c>
      <c r="D287" s="84">
        <v>43203</v>
      </c>
      <c r="E287" s="83" t="s">
        <v>3621</v>
      </c>
      <c r="F287" s="527"/>
      <c r="G287" s="527"/>
      <c r="H287" s="539"/>
      <c r="I287" s="539"/>
      <c r="J287" s="528"/>
      <c r="K287" s="528"/>
      <c r="L287" s="540"/>
    </row>
    <row r="288" spans="1:12" ht="24" x14ac:dyDescent="0.2">
      <c r="A288" s="525">
        <v>852</v>
      </c>
      <c r="B288" s="86" t="s">
        <v>23</v>
      </c>
      <c r="C288" s="85" t="s">
        <v>24</v>
      </c>
      <c r="D288" s="85" t="s">
        <v>175</v>
      </c>
      <c r="E288" s="85" t="s">
        <v>174</v>
      </c>
      <c r="F288" s="526" t="s">
        <v>18</v>
      </c>
      <c r="G288" s="526"/>
      <c r="H288" s="527"/>
      <c r="I288" s="527"/>
      <c r="J288" s="527"/>
      <c r="K288" s="527"/>
      <c r="L288" s="527"/>
    </row>
    <row r="289" spans="1:12" x14ac:dyDescent="0.2">
      <c r="A289" s="525"/>
      <c r="B289" s="528" t="s">
        <v>3849</v>
      </c>
      <c r="C289" s="529" t="s">
        <v>3848</v>
      </c>
      <c r="D289" s="543">
        <v>43221</v>
      </c>
      <c r="E289" s="528" t="s">
        <v>2260</v>
      </c>
      <c r="F289" s="528" t="s">
        <v>2259</v>
      </c>
      <c r="G289" s="528"/>
      <c r="H289" s="539" t="s">
        <v>170</v>
      </c>
      <c r="I289" s="539"/>
      <c r="J289" s="83" t="s">
        <v>166</v>
      </c>
      <c r="K289" s="83" t="s">
        <v>9</v>
      </c>
      <c r="L289" s="87">
        <v>360</v>
      </c>
    </row>
    <row r="290" spans="1:12" x14ac:dyDescent="0.2">
      <c r="A290" s="525"/>
      <c r="B290" s="528"/>
      <c r="C290" s="529"/>
      <c r="D290" s="543"/>
      <c r="E290" s="528"/>
      <c r="F290" s="528"/>
      <c r="G290" s="528"/>
      <c r="H290" s="539" t="s">
        <v>56</v>
      </c>
      <c r="I290" s="539"/>
      <c r="J290" s="83" t="s">
        <v>166</v>
      </c>
      <c r="K290" s="83" t="s">
        <v>9</v>
      </c>
      <c r="L290" s="87">
        <v>345</v>
      </c>
    </row>
    <row r="291" spans="1:12" ht="24" x14ac:dyDescent="0.2">
      <c r="A291" s="525"/>
      <c r="B291" s="86" t="s">
        <v>33</v>
      </c>
      <c r="C291" s="85" t="s">
        <v>34</v>
      </c>
      <c r="D291" s="85" t="s">
        <v>169</v>
      </c>
      <c r="E291" s="85" t="s">
        <v>168</v>
      </c>
      <c r="F291" s="527"/>
      <c r="G291" s="527"/>
      <c r="H291" s="539" t="s">
        <v>167</v>
      </c>
      <c r="I291" s="539"/>
      <c r="J291" s="528" t="s">
        <v>166</v>
      </c>
      <c r="K291" s="528" t="s">
        <v>166</v>
      </c>
      <c r="L291" s="540">
        <v>0</v>
      </c>
    </row>
    <row r="292" spans="1:12" ht="24" x14ac:dyDescent="0.2">
      <c r="A292" s="525"/>
      <c r="B292" s="83" t="s">
        <v>211</v>
      </c>
      <c r="C292" s="83" t="s">
        <v>2259</v>
      </c>
      <c r="D292" s="84">
        <v>43224</v>
      </c>
      <c r="E292" s="83" t="s">
        <v>2258</v>
      </c>
      <c r="F292" s="527"/>
      <c r="G292" s="527"/>
      <c r="H292" s="539"/>
      <c r="I292" s="539"/>
      <c r="J292" s="528"/>
      <c r="K292" s="528"/>
      <c r="L292" s="540"/>
    </row>
    <row r="293" spans="1:12" ht="24" x14ac:dyDescent="0.2">
      <c r="A293" s="525">
        <v>853</v>
      </c>
      <c r="B293" s="86" t="s">
        <v>23</v>
      </c>
      <c r="C293" s="85" t="s">
        <v>24</v>
      </c>
      <c r="D293" s="85" t="s">
        <v>175</v>
      </c>
      <c r="E293" s="85" t="s">
        <v>174</v>
      </c>
      <c r="F293" s="526" t="s">
        <v>18</v>
      </c>
      <c r="G293" s="526"/>
      <c r="H293" s="527"/>
      <c r="I293" s="527"/>
      <c r="J293" s="527"/>
      <c r="K293" s="527"/>
      <c r="L293" s="527"/>
    </row>
    <row r="294" spans="1:12" x14ac:dyDescent="0.2">
      <c r="A294" s="525"/>
      <c r="B294" s="528" t="s">
        <v>3846</v>
      </c>
      <c r="C294" s="529" t="s">
        <v>3847</v>
      </c>
      <c r="D294" s="543">
        <v>43239</v>
      </c>
      <c r="E294" s="528" t="s">
        <v>238</v>
      </c>
      <c r="F294" s="528" t="s">
        <v>429</v>
      </c>
      <c r="G294" s="528"/>
      <c r="H294" s="539" t="s">
        <v>170</v>
      </c>
      <c r="I294" s="539"/>
      <c r="J294" s="83" t="s">
        <v>166</v>
      </c>
      <c r="K294" s="83" t="s">
        <v>9</v>
      </c>
      <c r="L294" s="87">
        <v>658</v>
      </c>
    </row>
    <row r="295" spans="1:12" x14ac:dyDescent="0.2">
      <c r="A295" s="525"/>
      <c r="B295" s="528"/>
      <c r="C295" s="529"/>
      <c r="D295" s="543"/>
      <c r="E295" s="528"/>
      <c r="F295" s="528"/>
      <c r="G295" s="528"/>
      <c r="H295" s="539" t="s">
        <v>56</v>
      </c>
      <c r="I295" s="539"/>
      <c r="J295" s="83" t="s">
        <v>166</v>
      </c>
      <c r="K295" s="83" t="s">
        <v>9</v>
      </c>
      <c r="L295" s="87">
        <v>419.9</v>
      </c>
    </row>
    <row r="296" spans="1:12" ht="24" x14ac:dyDescent="0.2">
      <c r="A296" s="525"/>
      <c r="B296" s="86" t="s">
        <v>33</v>
      </c>
      <c r="C296" s="85" t="s">
        <v>34</v>
      </c>
      <c r="D296" s="85" t="s">
        <v>169</v>
      </c>
      <c r="E296" s="85" t="s">
        <v>168</v>
      </c>
      <c r="F296" s="527"/>
      <c r="G296" s="527"/>
      <c r="H296" s="539" t="s">
        <v>167</v>
      </c>
      <c r="I296" s="539"/>
      <c r="J296" s="528" t="s">
        <v>166</v>
      </c>
      <c r="K296" s="528" t="s">
        <v>166</v>
      </c>
      <c r="L296" s="540">
        <v>0</v>
      </c>
    </row>
    <row r="297" spans="1:12" ht="36" x14ac:dyDescent="0.2">
      <c r="A297" s="525"/>
      <c r="B297" s="83" t="s">
        <v>3844</v>
      </c>
      <c r="C297" s="83" t="s">
        <v>429</v>
      </c>
      <c r="D297" s="84">
        <v>43241</v>
      </c>
      <c r="E297" s="83" t="s">
        <v>1766</v>
      </c>
      <c r="F297" s="527"/>
      <c r="G297" s="527"/>
      <c r="H297" s="539"/>
      <c r="I297" s="539"/>
      <c r="J297" s="528"/>
      <c r="K297" s="528"/>
      <c r="L297" s="540"/>
    </row>
    <row r="298" spans="1:12" ht="24" x14ac:dyDescent="0.2">
      <c r="A298" s="525">
        <v>854</v>
      </c>
      <c r="B298" s="86" t="s">
        <v>23</v>
      </c>
      <c r="C298" s="85" t="s">
        <v>24</v>
      </c>
      <c r="D298" s="85" t="s">
        <v>175</v>
      </c>
      <c r="E298" s="85" t="s">
        <v>174</v>
      </c>
      <c r="F298" s="526" t="s">
        <v>18</v>
      </c>
      <c r="G298" s="526"/>
      <c r="H298" s="527"/>
      <c r="I298" s="527"/>
      <c r="J298" s="527"/>
      <c r="K298" s="527"/>
      <c r="L298" s="527"/>
    </row>
    <row r="299" spans="1:12" x14ac:dyDescent="0.2">
      <c r="A299" s="525"/>
      <c r="B299" s="528" t="s">
        <v>3846</v>
      </c>
      <c r="C299" s="529" t="s">
        <v>3845</v>
      </c>
      <c r="D299" s="543">
        <v>43265</v>
      </c>
      <c r="E299" s="528" t="s">
        <v>568</v>
      </c>
      <c r="F299" s="528" t="s">
        <v>3843</v>
      </c>
      <c r="G299" s="528"/>
      <c r="H299" s="539" t="s">
        <v>170</v>
      </c>
      <c r="I299" s="539"/>
      <c r="J299" s="83" t="s">
        <v>166</v>
      </c>
      <c r="K299" s="83" t="s">
        <v>9</v>
      </c>
      <c r="L299" s="87">
        <v>1241.9000000000001</v>
      </c>
    </row>
    <row r="300" spans="1:12" x14ac:dyDescent="0.2">
      <c r="A300" s="525"/>
      <c r="B300" s="528"/>
      <c r="C300" s="529"/>
      <c r="D300" s="543"/>
      <c r="E300" s="528"/>
      <c r="F300" s="528"/>
      <c r="G300" s="528"/>
      <c r="H300" s="539" t="s">
        <v>56</v>
      </c>
      <c r="I300" s="539"/>
      <c r="J300" s="83" t="s">
        <v>166</v>
      </c>
      <c r="K300" s="83" t="s">
        <v>9</v>
      </c>
      <c r="L300" s="87">
        <v>974.3</v>
      </c>
    </row>
    <row r="301" spans="1:12" ht="24" x14ac:dyDescent="0.2">
      <c r="A301" s="525"/>
      <c r="B301" s="86" t="s">
        <v>33</v>
      </c>
      <c r="C301" s="85" t="s">
        <v>34</v>
      </c>
      <c r="D301" s="85" t="s">
        <v>169</v>
      </c>
      <c r="E301" s="85" t="s">
        <v>168</v>
      </c>
      <c r="F301" s="527"/>
      <c r="G301" s="527"/>
      <c r="H301" s="539" t="s">
        <v>167</v>
      </c>
      <c r="I301" s="539"/>
      <c r="J301" s="528" t="s">
        <v>166</v>
      </c>
      <c r="K301" s="528" t="s">
        <v>166</v>
      </c>
      <c r="L301" s="540">
        <v>0</v>
      </c>
    </row>
    <row r="302" spans="1:12" ht="36" x14ac:dyDescent="0.2">
      <c r="A302" s="525"/>
      <c r="B302" s="83" t="s">
        <v>3844</v>
      </c>
      <c r="C302" s="83" t="s">
        <v>3843</v>
      </c>
      <c r="D302" s="84">
        <v>43273</v>
      </c>
      <c r="E302" s="83" t="s">
        <v>3842</v>
      </c>
      <c r="F302" s="527"/>
      <c r="G302" s="527"/>
      <c r="H302" s="539"/>
      <c r="I302" s="539"/>
      <c r="J302" s="528"/>
      <c r="K302" s="528"/>
      <c r="L302" s="540"/>
    </row>
    <row r="303" spans="1:12" ht="24" x14ac:dyDescent="0.2">
      <c r="A303" s="525">
        <v>855</v>
      </c>
      <c r="B303" s="86" t="s">
        <v>23</v>
      </c>
      <c r="C303" s="85" t="s">
        <v>24</v>
      </c>
      <c r="D303" s="85" t="s">
        <v>175</v>
      </c>
      <c r="E303" s="85" t="s">
        <v>174</v>
      </c>
      <c r="F303" s="526" t="s">
        <v>18</v>
      </c>
      <c r="G303" s="526"/>
      <c r="H303" s="527"/>
      <c r="I303" s="527"/>
      <c r="J303" s="527"/>
      <c r="K303" s="527"/>
      <c r="L303" s="527"/>
    </row>
    <row r="304" spans="1:12" x14ac:dyDescent="0.2">
      <c r="A304" s="525"/>
      <c r="B304" s="528" t="s">
        <v>3841</v>
      </c>
      <c r="C304" s="529" t="s">
        <v>3840</v>
      </c>
      <c r="D304" s="543">
        <v>43317</v>
      </c>
      <c r="E304" s="528" t="s">
        <v>297</v>
      </c>
      <c r="F304" s="528" t="s">
        <v>400</v>
      </c>
      <c r="G304" s="528"/>
      <c r="H304" s="539" t="s">
        <v>170</v>
      </c>
      <c r="I304" s="539"/>
      <c r="J304" s="83" t="s">
        <v>166</v>
      </c>
      <c r="K304" s="83" t="s">
        <v>166</v>
      </c>
      <c r="L304" s="87">
        <v>0</v>
      </c>
    </row>
    <row r="305" spans="1:12" x14ac:dyDescent="0.2">
      <c r="A305" s="525"/>
      <c r="B305" s="528"/>
      <c r="C305" s="529"/>
      <c r="D305" s="543"/>
      <c r="E305" s="528"/>
      <c r="F305" s="528"/>
      <c r="G305" s="528"/>
      <c r="H305" s="539" t="s">
        <v>56</v>
      </c>
      <c r="I305" s="539"/>
      <c r="J305" s="83" t="s">
        <v>166</v>
      </c>
      <c r="K305" s="83" t="s">
        <v>166</v>
      </c>
      <c r="L305" s="87">
        <v>0</v>
      </c>
    </row>
    <row r="306" spans="1:12" ht="24" x14ac:dyDescent="0.2">
      <c r="A306" s="525"/>
      <c r="B306" s="86" t="s">
        <v>33</v>
      </c>
      <c r="C306" s="85" t="s">
        <v>34</v>
      </c>
      <c r="D306" s="85" t="s">
        <v>169</v>
      </c>
      <c r="E306" s="85" t="s">
        <v>168</v>
      </c>
      <c r="F306" s="527"/>
      <c r="G306" s="527"/>
      <c r="H306" s="539" t="s">
        <v>167</v>
      </c>
      <c r="I306" s="539"/>
      <c r="J306" s="528" t="s">
        <v>166</v>
      </c>
      <c r="K306" s="528" t="s">
        <v>9</v>
      </c>
      <c r="L306" s="540">
        <v>910</v>
      </c>
    </row>
    <row r="307" spans="1:12" ht="24" x14ac:dyDescent="0.2">
      <c r="A307" s="525"/>
      <c r="B307" s="83" t="s">
        <v>211</v>
      </c>
      <c r="C307" s="83" t="s">
        <v>400</v>
      </c>
      <c r="D307" s="84">
        <v>43322</v>
      </c>
      <c r="E307" s="83" t="s">
        <v>3839</v>
      </c>
      <c r="F307" s="527"/>
      <c r="G307" s="527"/>
      <c r="H307" s="539"/>
      <c r="I307" s="539"/>
      <c r="J307" s="528"/>
      <c r="K307" s="528"/>
      <c r="L307" s="540"/>
    </row>
    <row r="308" spans="1:12" ht="24" x14ac:dyDescent="0.2">
      <c r="A308" s="525">
        <v>856</v>
      </c>
      <c r="B308" s="86" t="s">
        <v>23</v>
      </c>
      <c r="C308" s="85" t="s">
        <v>24</v>
      </c>
      <c r="D308" s="85" t="s">
        <v>175</v>
      </c>
      <c r="E308" s="85" t="s">
        <v>174</v>
      </c>
      <c r="F308" s="526" t="s">
        <v>18</v>
      </c>
      <c r="G308" s="526"/>
      <c r="H308" s="527"/>
      <c r="I308" s="527"/>
      <c r="J308" s="527"/>
      <c r="K308" s="527"/>
      <c r="L308" s="527"/>
    </row>
    <row r="309" spans="1:12" x14ac:dyDescent="0.2">
      <c r="A309" s="525"/>
      <c r="B309" s="528" t="s">
        <v>3830</v>
      </c>
      <c r="C309" s="529" t="s">
        <v>3838</v>
      </c>
      <c r="D309" s="543">
        <v>43200</v>
      </c>
      <c r="E309" s="528" t="s">
        <v>2433</v>
      </c>
      <c r="F309" s="528" t="s">
        <v>3837</v>
      </c>
      <c r="G309" s="528"/>
      <c r="H309" s="539" t="s">
        <v>170</v>
      </c>
      <c r="I309" s="539"/>
      <c r="J309" s="83" t="s">
        <v>166</v>
      </c>
      <c r="K309" s="83" t="s">
        <v>9</v>
      </c>
      <c r="L309" s="87">
        <v>318</v>
      </c>
    </row>
    <row r="310" spans="1:12" x14ac:dyDescent="0.2">
      <c r="A310" s="525"/>
      <c r="B310" s="528"/>
      <c r="C310" s="529"/>
      <c r="D310" s="543"/>
      <c r="E310" s="528"/>
      <c r="F310" s="528"/>
      <c r="G310" s="528"/>
      <c r="H310" s="539" t="s">
        <v>56</v>
      </c>
      <c r="I310" s="539"/>
      <c r="J310" s="83" t="s">
        <v>166</v>
      </c>
      <c r="K310" s="83" t="s">
        <v>9</v>
      </c>
      <c r="L310" s="87">
        <v>552.6</v>
      </c>
    </row>
    <row r="311" spans="1:12" ht="24" x14ac:dyDescent="0.2">
      <c r="A311" s="525"/>
      <c r="B311" s="86" t="s">
        <v>33</v>
      </c>
      <c r="C311" s="85" t="s">
        <v>34</v>
      </c>
      <c r="D311" s="85" t="s">
        <v>169</v>
      </c>
      <c r="E311" s="85" t="s">
        <v>168</v>
      </c>
      <c r="F311" s="527"/>
      <c r="G311" s="527"/>
      <c r="H311" s="539" t="s">
        <v>167</v>
      </c>
      <c r="I311" s="539"/>
      <c r="J311" s="528" t="s">
        <v>166</v>
      </c>
      <c r="K311" s="528" t="s">
        <v>9</v>
      </c>
      <c r="L311" s="540">
        <v>110</v>
      </c>
    </row>
    <row r="312" spans="1:12" ht="24" x14ac:dyDescent="0.2">
      <c r="A312" s="525"/>
      <c r="B312" s="83" t="s">
        <v>211</v>
      </c>
      <c r="C312" s="83" t="s">
        <v>3837</v>
      </c>
      <c r="D312" s="84">
        <v>43202</v>
      </c>
      <c r="E312" s="83" t="s">
        <v>445</v>
      </c>
      <c r="F312" s="527"/>
      <c r="G312" s="527"/>
      <c r="H312" s="539"/>
      <c r="I312" s="539"/>
      <c r="J312" s="528"/>
      <c r="K312" s="528"/>
      <c r="L312" s="540"/>
    </row>
    <row r="313" spans="1:12" ht="24" x14ac:dyDescent="0.2">
      <c r="A313" s="525">
        <v>857</v>
      </c>
      <c r="B313" s="86" t="s">
        <v>23</v>
      </c>
      <c r="C313" s="85" t="s">
        <v>24</v>
      </c>
      <c r="D313" s="85" t="s">
        <v>175</v>
      </c>
      <c r="E313" s="85" t="s">
        <v>174</v>
      </c>
      <c r="F313" s="526" t="s">
        <v>18</v>
      </c>
      <c r="G313" s="526"/>
      <c r="H313" s="527"/>
      <c r="I313" s="527"/>
      <c r="J313" s="527"/>
      <c r="K313" s="527"/>
      <c r="L313" s="527"/>
    </row>
    <row r="314" spans="1:12" x14ac:dyDescent="0.2">
      <c r="A314" s="525"/>
      <c r="B314" s="528" t="s">
        <v>3830</v>
      </c>
      <c r="C314" s="529" t="s">
        <v>3836</v>
      </c>
      <c r="D314" s="543">
        <v>43303</v>
      </c>
      <c r="E314" s="528" t="s">
        <v>1719</v>
      </c>
      <c r="F314" s="528" t="s">
        <v>254</v>
      </c>
      <c r="G314" s="528"/>
      <c r="H314" s="539" t="s">
        <v>170</v>
      </c>
      <c r="I314" s="539"/>
      <c r="J314" s="83" t="s">
        <v>166</v>
      </c>
      <c r="K314" s="83" t="s">
        <v>166</v>
      </c>
      <c r="L314" s="87">
        <v>0</v>
      </c>
    </row>
    <row r="315" spans="1:12" x14ac:dyDescent="0.2">
      <c r="A315" s="525"/>
      <c r="B315" s="528"/>
      <c r="C315" s="529"/>
      <c r="D315" s="543"/>
      <c r="E315" s="528"/>
      <c r="F315" s="528"/>
      <c r="G315" s="528"/>
      <c r="H315" s="539" t="s">
        <v>56</v>
      </c>
      <c r="I315" s="539"/>
      <c r="J315" s="83" t="s">
        <v>166</v>
      </c>
      <c r="K315" s="83" t="s">
        <v>166</v>
      </c>
      <c r="L315" s="87">
        <v>0</v>
      </c>
    </row>
    <row r="316" spans="1:12" ht="24" x14ac:dyDescent="0.2">
      <c r="A316" s="525"/>
      <c r="B316" s="86" t="s">
        <v>33</v>
      </c>
      <c r="C316" s="85" t="s">
        <v>34</v>
      </c>
      <c r="D316" s="85" t="s">
        <v>169</v>
      </c>
      <c r="E316" s="85" t="s">
        <v>168</v>
      </c>
      <c r="F316" s="527"/>
      <c r="G316" s="527"/>
      <c r="H316" s="539" t="s">
        <v>167</v>
      </c>
      <c r="I316" s="539"/>
      <c r="J316" s="528" t="s">
        <v>166</v>
      </c>
      <c r="K316" s="528" t="s">
        <v>9</v>
      </c>
      <c r="L316" s="540">
        <v>3635.07</v>
      </c>
    </row>
    <row r="317" spans="1:12" ht="24" x14ac:dyDescent="0.2">
      <c r="A317" s="525"/>
      <c r="B317" s="83" t="s">
        <v>211</v>
      </c>
      <c r="C317" s="83" t="s">
        <v>254</v>
      </c>
      <c r="D317" s="84">
        <v>43316</v>
      </c>
      <c r="E317" s="83" t="s">
        <v>3835</v>
      </c>
      <c r="F317" s="527"/>
      <c r="G317" s="527"/>
      <c r="H317" s="539"/>
      <c r="I317" s="539"/>
      <c r="J317" s="528"/>
      <c r="K317" s="528"/>
      <c r="L317" s="540"/>
    </row>
    <row r="318" spans="1:12" ht="24" x14ac:dyDescent="0.2">
      <c r="A318" s="525">
        <v>858</v>
      </c>
      <c r="B318" s="86" t="s">
        <v>23</v>
      </c>
      <c r="C318" s="85" t="s">
        <v>24</v>
      </c>
      <c r="D318" s="85" t="s">
        <v>175</v>
      </c>
      <c r="E318" s="85" t="s">
        <v>174</v>
      </c>
      <c r="F318" s="526" t="s">
        <v>18</v>
      </c>
      <c r="G318" s="526"/>
      <c r="H318" s="527"/>
      <c r="I318" s="527"/>
      <c r="J318" s="527"/>
      <c r="K318" s="527"/>
      <c r="L318" s="527"/>
    </row>
    <row r="319" spans="1:12" x14ac:dyDescent="0.2">
      <c r="A319" s="525"/>
      <c r="B319" s="528" t="s">
        <v>3830</v>
      </c>
      <c r="C319" s="529" t="s">
        <v>3834</v>
      </c>
      <c r="D319" s="543">
        <v>43319</v>
      </c>
      <c r="E319" s="528" t="s">
        <v>3833</v>
      </c>
      <c r="F319" s="528" t="s">
        <v>3832</v>
      </c>
      <c r="G319" s="528"/>
      <c r="H319" s="539" t="s">
        <v>170</v>
      </c>
      <c r="I319" s="539"/>
      <c r="J319" s="83" t="s">
        <v>166</v>
      </c>
      <c r="K319" s="83" t="s">
        <v>9</v>
      </c>
      <c r="L319" s="87">
        <v>290</v>
      </c>
    </row>
    <row r="320" spans="1:12" x14ac:dyDescent="0.2">
      <c r="A320" s="525"/>
      <c r="B320" s="528"/>
      <c r="C320" s="529"/>
      <c r="D320" s="543"/>
      <c r="E320" s="528"/>
      <c r="F320" s="528"/>
      <c r="G320" s="528"/>
      <c r="H320" s="539" t="s">
        <v>56</v>
      </c>
      <c r="I320" s="539"/>
      <c r="J320" s="528" t="s">
        <v>166</v>
      </c>
      <c r="K320" s="528" t="s">
        <v>9</v>
      </c>
      <c r="L320" s="540">
        <v>301.40000000000003</v>
      </c>
    </row>
    <row r="321" spans="1:12" x14ac:dyDescent="0.2">
      <c r="A321" s="525"/>
      <c r="B321" s="528"/>
      <c r="C321" s="529"/>
      <c r="D321" s="543"/>
      <c r="E321" s="528"/>
      <c r="F321" s="528"/>
      <c r="G321" s="528"/>
      <c r="H321" s="539"/>
      <c r="I321" s="539"/>
      <c r="J321" s="528"/>
      <c r="K321" s="528"/>
      <c r="L321" s="540"/>
    </row>
    <row r="322" spans="1:12" ht="24" x14ac:dyDescent="0.2">
      <c r="A322" s="525"/>
      <c r="B322" s="86" t="s">
        <v>33</v>
      </c>
      <c r="C322" s="85" t="s">
        <v>34</v>
      </c>
      <c r="D322" s="85" t="s">
        <v>169</v>
      </c>
      <c r="E322" s="85" t="s">
        <v>168</v>
      </c>
      <c r="F322" s="527"/>
      <c r="G322" s="527"/>
      <c r="H322" s="539" t="s">
        <v>167</v>
      </c>
      <c r="I322" s="539"/>
      <c r="J322" s="528" t="s">
        <v>166</v>
      </c>
      <c r="K322" s="528" t="s">
        <v>9</v>
      </c>
      <c r="L322" s="540">
        <v>138</v>
      </c>
    </row>
    <row r="323" spans="1:12" ht="24" x14ac:dyDescent="0.2">
      <c r="A323" s="525"/>
      <c r="B323" s="83" t="s">
        <v>211</v>
      </c>
      <c r="C323" s="83" t="s">
        <v>3832</v>
      </c>
      <c r="D323" s="84">
        <v>43321</v>
      </c>
      <c r="E323" s="83" t="s">
        <v>3831</v>
      </c>
      <c r="F323" s="527"/>
      <c r="G323" s="527"/>
      <c r="H323" s="539"/>
      <c r="I323" s="539"/>
      <c r="J323" s="528"/>
      <c r="K323" s="528"/>
      <c r="L323" s="540"/>
    </row>
    <row r="324" spans="1:12" ht="24" x14ac:dyDescent="0.2">
      <c r="A324" s="525">
        <v>859</v>
      </c>
      <c r="B324" s="86" t="s">
        <v>23</v>
      </c>
      <c r="C324" s="85" t="s">
        <v>24</v>
      </c>
      <c r="D324" s="85" t="s">
        <v>175</v>
      </c>
      <c r="E324" s="85" t="s">
        <v>174</v>
      </c>
      <c r="F324" s="526" t="s">
        <v>18</v>
      </c>
      <c r="G324" s="526"/>
      <c r="H324" s="527"/>
      <c r="I324" s="527"/>
      <c r="J324" s="527"/>
      <c r="K324" s="527"/>
      <c r="L324" s="527"/>
    </row>
    <row r="325" spans="1:12" x14ac:dyDescent="0.2">
      <c r="A325" s="525"/>
      <c r="B325" s="528" t="s">
        <v>3830</v>
      </c>
      <c r="C325" s="529" t="s">
        <v>3829</v>
      </c>
      <c r="D325" s="543">
        <v>43359</v>
      </c>
      <c r="E325" s="528" t="s">
        <v>516</v>
      </c>
      <c r="F325" s="528" t="s">
        <v>515</v>
      </c>
      <c r="G325" s="528"/>
      <c r="H325" s="539" t="s">
        <v>170</v>
      </c>
      <c r="I325" s="539"/>
      <c r="J325" s="83" t="s">
        <v>166</v>
      </c>
      <c r="K325" s="83" t="s">
        <v>9</v>
      </c>
      <c r="L325" s="87">
        <v>178</v>
      </c>
    </row>
    <row r="326" spans="1:12" x14ac:dyDescent="0.2">
      <c r="A326" s="525"/>
      <c r="B326" s="528"/>
      <c r="C326" s="529"/>
      <c r="D326" s="543"/>
      <c r="E326" s="528"/>
      <c r="F326" s="528"/>
      <c r="G326" s="528"/>
      <c r="H326" s="539" t="s">
        <v>56</v>
      </c>
      <c r="I326" s="539"/>
      <c r="J326" s="83" t="s">
        <v>166</v>
      </c>
      <c r="K326" s="83" t="s">
        <v>9</v>
      </c>
      <c r="L326" s="87">
        <v>297.60000000000002</v>
      </c>
    </row>
    <row r="327" spans="1:12" ht="24" x14ac:dyDescent="0.2">
      <c r="A327" s="525"/>
      <c r="B327" s="86" t="s">
        <v>33</v>
      </c>
      <c r="C327" s="85" t="s">
        <v>34</v>
      </c>
      <c r="D327" s="85" t="s">
        <v>169</v>
      </c>
      <c r="E327" s="85" t="s">
        <v>168</v>
      </c>
      <c r="F327" s="527"/>
      <c r="G327" s="527"/>
      <c r="H327" s="539" t="s">
        <v>167</v>
      </c>
      <c r="I327" s="539"/>
      <c r="J327" s="528" t="s">
        <v>166</v>
      </c>
      <c r="K327" s="528" t="s">
        <v>9</v>
      </c>
      <c r="L327" s="540">
        <v>100</v>
      </c>
    </row>
    <row r="328" spans="1:12" ht="24" x14ac:dyDescent="0.2">
      <c r="A328" s="525"/>
      <c r="B328" s="83" t="s">
        <v>211</v>
      </c>
      <c r="C328" s="83" t="s">
        <v>515</v>
      </c>
      <c r="D328" s="84">
        <v>43360</v>
      </c>
      <c r="E328" s="83" t="s">
        <v>3828</v>
      </c>
      <c r="F328" s="527"/>
      <c r="G328" s="527"/>
      <c r="H328" s="539"/>
      <c r="I328" s="539"/>
      <c r="J328" s="528"/>
      <c r="K328" s="528"/>
      <c r="L328" s="540"/>
    </row>
    <row r="329" spans="1:12" ht="24" x14ac:dyDescent="0.2">
      <c r="A329" s="525">
        <v>860</v>
      </c>
      <c r="B329" s="86" t="s">
        <v>23</v>
      </c>
      <c r="C329" s="85" t="s">
        <v>24</v>
      </c>
      <c r="D329" s="85" t="s">
        <v>175</v>
      </c>
      <c r="E329" s="85" t="s">
        <v>174</v>
      </c>
      <c r="F329" s="526" t="s">
        <v>18</v>
      </c>
      <c r="G329" s="526"/>
      <c r="H329" s="527"/>
      <c r="I329" s="527"/>
      <c r="J329" s="527"/>
      <c r="K329" s="527"/>
      <c r="L329" s="527"/>
    </row>
    <row r="330" spans="1:12" x14ac:dyDescent="0.2">
      <c r="A330" s="525"/>
      <c r="B330" s="528" t="s">
        <v>3827</v>
      </c>
      <c r="C330" s="528" t="s">
        <v>3826</v>
      </c>
      <c r="D330" s="543">
        <v>43268</v>
      </c>
      <c r="E330" s="528" t="s">
        <v>1353</v>
      </c>
      <c r="F330" s="528" t="s">
        <v>1598</v>
      </c>
      <c r="G330" s="528"/>
      <c r="H330" s="539" t="s">
        <v>170</v>
      </c>
      <c r="I330" s="539"/>
      <c r="J330" s="83" t="s">
        <v>166</v>
      </c>
      <c r="K330" s="83" t="s">
        <v>166</v>
      </c>
      <c r="L330" s="87">
        <v>0</v>
      </c>
    </row>
    <row r="331" spans="1:12" x14ac:dyDescent="0.2">
      <c r="A331" s="525"/>
      <c r="B331" s="528"/>
      <c r="C331" s="528"/>
      <c r="D331" s="543"/>
      <c r="E331" s="528"/>
      <c r="F331" s="528"/>
      <c r="G331" s="528"/>
      <c r="H331" s="539" t="s">
        <v>56</v>
      </c>
      <c r="I331" s="539"/>
      <c r="J331" s="83" t="s">
        <v>166</v>
      </c>
      <c r="K331" s="83" t="s">
        <v>166</v>
      </c>
      <c r="L331" s="87">
        <v>0</v>
      </c>
    </row>
    <row r="332" spans="1:12" ht="24" x14ac:dyDescent="0.2">
      <c r="A332" s="525"/>
      <c r="B332" s="86" t="s">
        <v>33</v>
      </c>
      <c r="C332" s="85" t="s">
        <v>34</v>
      </c>
      <c r="D332" s="85" t="s">
        <v>169</v>
      </c>
      <c r="E332" s="85" t="s">
        <v>168</v>
      </c>
      <c r="F332" s="527"/>
      <c r="G332" s="527"/>
      <c r="H332" s="539" t="s">
        <v>167</v>
      </c>
      <c r="I332" s="539"/>
      <c r="J332" s="528" t="s">
        <v>166</v>
      </c>
      <c r="K332" s="528" t="s">
        <v>9</v>
      </c>
      <c r="L332" s="540">
        <v>860</v>
      </c>
    </row>
    <row r="333" spans="1:12" ht="36" x14ac:dyDescent="0.2">
      <c r="A333" s="525"/>
      <c r="B333" s="83" t="s">
        <v>3825</v>
      </c>
      <c r="C333" s="83" t="s">
        <v>1598</v>
      </c>
      <c r="D333" s="84">
        <v>43273</v>
      </c>
      <c r="E333" s="83" t="s">
        <v>336</v>
      </c>
      <c r="F333" s="527"/>
      <c r="G333" s="527"/>
      <c r="H333" s="539"/>
      <c r="I333" s="539"/>
      <c r="J333" s="528"/>
      <c r="K333" s="528"/>
      <c r="L333" s="540"/>
    </row>
    <row r="334" spans="1:12" ht="24" x14ac:dyDescent="0.2">
      <c r="A334" s="525">
        <v>861</v>
      </c>
      <c r="B334" s="86" t="s">
        <v>23</v>
      </c>
      <c r="C334" s="85" t="s">
        <v>24</v>
      </c>
      <c r="D334" s="85" t="s">
        <v>175</v>
      </c>
      <c r="E334" s="85" t="s">
        <v>174</v>
      </c>
      <c r="F334" s="526" t="s">
        <v>18</v>
      </c>
      <c r="G334" s="526"/>
      <c r="H334" s="527"/>
      <c r="I334" s="527"/>
      <c r="J334" s="527"/>
      <c r="K334" s="527"/>
      <c r="L334" s="527"/>
    </row>
    <row r="335" spans="1:12" x14ac:dyDescent="0.2">
      <c r="A335" s="525"/>
      <c r="B335" s="528" t="s">
        <v>3824</v>
      </c>
      <c r="C335" s="528" t="s">
        <v>3823</v>
      </c>
      <c r="D335" s="543">
        <v>43272</v>
      </c>
      <c r="E335" s="528" t="s">
        <v>700</v>
      </c>
      <c r="F335" s="528" t="s">
        <v>1979</v>
      </c>
      <c r="G335" s="528"/>
      <c r="H335" s="539" t="s">
        <v>170</v>
      </c>
      <c r="I335" s="539"/>
      <c r="J335" s="83" t="s">
        <v>166</v>
      </c>
      <c r="K335" s="83" t="s">
        <v>9</v>
      </c>
      <c r="L335" s="87">
        <v>339.25</v>
      </c>
    </row>
    <row r="336" spans="1:12" x14ac:dyDescent="0.2">
      <c r="A336" s="525"/>
      <c r="B336" s="528"/>
      <c r="C336" s="528"/>
      <c r="D336" s="543"/>
      <c r="E336" s="528"/>
      <c r="F336" s="528"/>
      <c r="G336" s="528"/>
      <c r="H336" s="539" t="s">
        <v>56</v>
      </c>
      <c r="I336" s="539"/>
      <c r="J336" s="83" t="s">
        <v>166</v>
      </c>
      <c r="K336" s="83" t="s">
        <v>9</v>
      </c>
      <c r="L336" s="87">
        <v>294.88</v>
      </c>
    </row>
    <row r="337" spans="1:12" ht="24" x14ac:dyDescent="0.2">
      <c r="A337" s="525"/>
      <c r="B337" s="86" t="s">
        <v>33</v>
      </c>
      <c r="C337" s="85" t="s">
        <v>34</v>
      </c>
      <c r="D337" s="85" t="s">
        <v>169</v>
      </c>
      <c r="E337" s="85" t="s">
        <v>168</v>
      </c>
      <c r="F337" s="527"/>
      <c r="G337" s="527"/>
      <c r="H337" s="539" t="s">
        <v>167</v>
      </c>
      <c r="I337" s="539"/>
      <c r="J337" s="528" t="s">
        <v>166</v>
      </c>
      <c r="K337" s="528" t="s">
        <v>166</v>
      </c>
      <c r="L337" s="540">
        <v>0</v>
      </c>
    </row>
    <row r="338" spans="1:12" ht="24" x14ac:dyDescent="0.2">
      <c r="A338" s="525"/>
      <c r="B338" s="83" t="s">
        <v>211</v>
      </c>
      <c r="C338" s="83" t="s">
        <v>1979</v>
      </c>
      <c r="D338" s="84">
        <v>43274</v>
      </c>
      <c r="E338" s="83" t="s">
        <v>3822</v>
      </c>
      <c r="F338" s="527"/>
      <c r="G338" s="527"/>
      <c r="H338" s="539"/>
      <c r="I338" s="539"/>
      <c r="J338" s="528"/>
      <c r="K338" s="528"/>
      <c r="L338" s="540"/>
    </row>
    <row r="339" spans="1:12" ht="24" x14ac:dyDescent="0.2">
      <c r="A339" s="525">
        <v>862</v>
      </c>
      <c r="B339" s="86" t="s">
        <v>23</v>
      </c>
      <c r="C339" s="85" t="s">
        <v>24</v>
      </c>
      <c r="D339" s="85" t="s">
        <v>175</v>
      </c>
      <c r="E339" s="85" t="s">
        <v>174</v>
      </c>
      <c r="F339" s="526" t="s">
        <v>18</v>
      </c>
      <c r="G339" s="526"/>
      <c r="H339" s="527"/>
      <c r="I339" s="527"/>
      <c r="J339" s="527"/>
      <c r="K339" s="527"/>
      <c r="L339" s="527"/>
    </row>
    <row r="340" spans="1:12" x14ac:dyDescent="0.2">
      <c r="A340" s="525"/>
      <c r="B340" s="528" t="s">
        <v>3818</v>
      </c>
      <c r="C340" s="529" t="s">
        <v>3821</v>
      </c>
      <c r="D340" s="543">
        <v>43283</v>
      </c>
      <c r="E340" s="528" t="s">
        <v>243</v>
      </c>
      <c r="F340" s="528" t="s">
        <v>3820</v>
      </c>
      <c r="G340" s="528"/>
      <c r="H340" s="539" t="s">
        <v>170</v>
      </c>
      <c r="I340" s="539"/>
      <c r="J340" s="83" t="s">
        <v>166</v>
      </c>
      <c r="K340" s="83" t="s">
        <v>9</v>
      </c>
      <c r="L340" s="87">
        <v>777.36</v>
      </c>
    </row>
    <row r="341" spans="1:12" x14ac:dyDescent="0.2">
      <c r="A341" s="525"/>
      <c r="B341" s="528"/>
      <c r="C341" s="529"/>
      <c r="D341" s="543"/>
      <c r="E341" s="528"/>
      <c r="F341" s="528"/>
      <c r="G341" s="528"/>
      <c r="H341" s="539" t="s">
        <v>56</v>
      </c>
      <c r="I341" s="539"/>
      <c r="J341" s="528" t="s">
        <v>166</v>
      </c>
      <c r="K341" s="528" t="s">
        <v>9</v>
      </c>
      <c r="L341" s="540">
        <v>2755.95</v>
      </c>
    </row>
    <row r="342" spans="1:12" x14ac:dyDescent="0.2">
      <c r="A342" s="525"/>
      <c r="B342" s="528"/>
      <c r="C342" s="529"/>
      <c r="D342" s="543"/>
      <c r="E342" s="528"/>
      <c r="F342" s="528"/>
      <c r="G342" s="528"/>
      <c r="H342" s="539"/>
      <c r="I342" s="539"/>
      <c r="J342" s="528"/>
      <c r="K342" s="528"/>
      <c r="L342" s="540"/>
    </row>
    <row r="343" spans="1:12" ht="24" x14ac:dyDescent="0.2">
      <c r="A343" s="525"/>
      <c r="B343" s="86" t="s">
        <v>33</v>
      </c>
      <c r="C343" s="85" t="s">
        <v>34</v>
      </c>
      <c r="D343" s="85" t="s">
        <v>169</v>
      </c>
      <c r="E343" s="85" t="s">
        <v>168</v>
      </c>
      <c r="F343" s="527"/>
      <c r="G343" s="527"/>
      <c r="H343" s="539" t="s">
        <v>167</v>
      </c>
      <c r="I343" s="539"/>
      <c r="J343" s="528" t="s">
        <v>166</v>
      </c>
      <c r="K343" s="528" t="s">
        <v>9</v>
      </c>
      <c r="L343" s="540">
        <v>867.6</v>
      </c>
    </row>
    <row r="344" spans="1:12" ht="24" x14ac:dyDescent="0.2">
      <c r="A344" s="525"/>
      <c r="B344" s="83" t="s">
        <v>1129</v>
      </c>
      <c r="C344" s="83" t="s">
        <v>3820</v>
      </c>
      <c r="D344" s="84">
        <v>43292</v>
      </c>
      <c r="E344" s="83" t="s">
        <v>3819</v>
      </c>
      <c r="F344" s="527"/>
      <c r="G344" s="527"/>
      <c r="H344" s="539"/>
      <c r="I344" s="539"/>
      <c r="J344" s="528"/>
      <c r="K344" s="528"/>
      <c r="L344" s="540"/>
    </row>
    <row r="345" spans="1:12" ht="24" x14ac:dyDescent="0.2">
      <c r="A345" s="525">
        <v>863</v>
      </c>
      <c r="B345" s="86" t="s">
        <v>23</v>
      </c>
      <c r="C345" s="85" t="s">
        <v>24</v>
      </c>
      <c r="D345" s="85" t="s">
        <v>175</v>
      </c>
      <c r="E345" s="85" t="s">
        <v>174</v>
      </c>
      <c r="F345" s="526" t="s">
        <v>18</v>
      </c>
      <c r="G345" s="526"/>
      <c r="H345" s="527"/>
      <c r="I345" s="527"/>
      <c r="J345" s="527"/>
      <c r="K345" s="527"/>
      <c r="L345" s="527"/>
    </row>
    <row r="346" spans="1:12" x14ac:dyDescent="0.2">
      <c r="A346" s="525"/>
      <c r="B346" s="528" t="s">
        <v>3818</v>
      </c>
      <c r="C346" s="529" t="s">
        <v>3817</v>
      </c>
      <c r="D346" s="543">
        <v>43331</v>
      </c>
      <c r="E346" s="528" t="s">
        <v>297</v>
      </c>
      <c r="F346" s="528" t="s">
        <v>3816</v>
      </c>
      <c r="G346" s="528"/>
      <c r="H346" s="539" t="s">
        <v>170</v>
      </c>
      <c r="I346" s="539"/>
      <c r="J346" s="83" t="s">
        <v>166</v>
      </c>
      <c r="K346" s="83" t="s">
        <v>9</v>
      </c>
      <c r="L346" s="87">
        <v>538.15</v>
      </c>
    </row>
    <row r="347" spans="1:12" x14ac:dyDescent="0.2">
      <c r="A347" s="525"/>
      <c r="B347" s="528"/>
      <c r="C347" s="529"/>
      <c r="D347" s="543"/>
      <c r="E347" s="528"/>
      <c r="F347" s="528"/>
      <c r="G347" s="528"/>
      <c r="H347" s="539" t="s">
        <v>56</v>
      </c>
      <c r="I347" s="539"/>
      <c r="J347" s="528" t="s">
        <v>166</v>
      </c>
      <c r="K347" s="528" t="s">
        <v>9</v>
      </c>
      <c r="L347" s="540">
        <v>172.4</v>
      </c>
    </row>
    <row r="348" spans="1:12" x14ac:dyDescent="0.2">
      <c r="A348" s="525"/>
      <c r="B348" s="528"/>
      <c r="C348" s="529"/>
      <c r="D348" s="543"/>
      <c r="E348" s="528"/>
      <c r="F348" s="528"/>
      <c r="G348" s="528"/>
      <c r="H348" s="539"/>
      <c r="I348" s="539"/>
      <c r="J348" s="528"/>
      <c r="K348" s="528"/>
      <c r="L348" s="540"/>
    </row>
    <row r="349" spans="1:12" ht="24" x14ac:dyDescent="0.2">
      <c r="A349" s="525"/>
      <c r="B349" s="86" t="s">
        <v>33</v>
      </c>
      <c r="C349" s="85" t="s">
        <v>34</v>
      </c>
      <c r="D349" s="85" t="s">
        <v>169</v>
      </c>
      <c r="E349" s="85" t="s">
        <v>168</v>
      </c>
      <c r="F349" s="527"/>
      <c r="G349" s="527"/>
      <c r="H349" s="539" t="s">
        <v>167</v>
      </c>
      <c r="I349" s="539"/>
      <c r="J349" s="528" t="s">
        <v>166</v>
      </c>
      <c r="K349" s="528" t="s">
        <v>9</v>
      </c>
      <c r="L349" s="540">
        <v>475</v>
      </c>
    </row>
    <row r="350" spans="1:12" ht="24" x14ac:dyDescent="0.2">
      <c r="A350" s="525"/>
      <c r="B350" s="83" t="s">
        <v>1129</v>
      </c>
      <c r="C350" s="83" t="s">
        <v>3816</v>
      </c>
      <c r="D350" s="84">
        <v>43335</v>
      </c>
      <c r="E350" s="83" t="s">
        <v>3815</v>
      </c>
      <c r="F350" s="527"/>
      <c r="G350" s="527"/>
      <c r="H350" s="539"/>
      <c r="I350" s="539"/>
      <c r="J350" s="528"/>
      <c r="K350" s="528"/>
      <c r="L350" s="540"/>
    </row>
    <row r="351" spans="1:12" ht="24" x14ac:dyDescent="0.2">
      <c r="A351" s="525">
        <v>864</v>
      </c>
      <c r="B351" s="86" t="s">
        <v>23</v>
      </c>
      <c r="C351" s="85" t="s">
        <v>24</v>
      </c>
      <c r="D351" s="85" t="s">
        <v>175</v>
      </c>
      <c r="E351" s="85" t="s">
        <v>174</v>
      </c>
      <c r="F351" s="526" t="s">
        <v>18</v>
      </c>
      <c r="G351" s="526"/>
      <c r="H351" s="527"/>
      <c r="I351" s="527"/>
      <c r="J351" s="527"/>
      <c r="K351" s="527"/>
      <c r="L351" s="527"/>
    </row>
    <row r="352" spans="1:12" x14ac:dyDescent="0.2">
      <c r="A352" s="525"/>
      <c r="B352" s="528" t="s">
        <v>3812</v>
      </c>
      <c r="C352" s="529" t="s">
        <v>3814</v>
      </c>
      <c r="D352" s="543">
        <v>43238</v>
      </c>
      <c r="E352" s="528" t="s">
        <v>782</v>
      </c>
      <c r="F352" s="528" t="s">
        <v>3813</v>
      </c>
      <c r="G352" s="528"/>
      <c r="H352" s="539" t="s">
        <v>170</v>
      </c>
      <c r="I352" s="539"/>
      <c r="J352" s="83" t="s">
        <v>166</v>
      </c>
      <c r="K352" s="83" t="s">
        <v>9</v>
      </c>
      <c r="L352" s="87">
        <v>302.25</v>
      </c>
    </row>
    <row r="353" spans="1:12" x14ac:dyDescent="0.2">
      <c r="A353" s="525"/>
      <c r="B353" s="528"/>
      <c r="C353" s="529"/>
      <c r="D353" s="543"/>
      <c r="E353" s="528"/>
      <c r="F353" s="528"/>
      <c r="G353" s="528"/>
      <c r="H353" s="539" t="s">
        <v>56</v>
      </c>
      <c r="I353" s="539"/>
      <c r="J353" s="83" t="s">
        <v>166</v>
      </c>
      <c r="K353" s="83" t="s">
        <v>9</v>
      </c>
      <c r="L353" s="87">
        <v>295</v>
      </c>
    </row>
    <row r="354" spans="1:12" ht="24" x14ac:dyDescent="0.2">
      <c r="A354" s="525"/>
      <c r="B354" s="86" t="s">
        <v>33</v>
      </c>
      <c r="C354" s="85" t="s">
        <v>34</v>
      </c>
      <c r="D354" s="85" t="s">
        <v>169</v>
      </c>
      <c r="E354" s="85" t="s">
        <v>168</v>
      </c>
      <c r="F354" s="527"/>
      <c r="G354" s="527"/>
      <c r="H354" s="539" t="s">
        <v>167</v>
      </c>
      <c r="I354" s="539"/>
      <c r="J354" s="528" t="s">
        <v>166</v>
      </c>
      <c r="K354" s="528" t="s">
        <v>166</v>
      </c>
      <c r="L354" s="540">
        <v>0</v>
      </c>
    </row>
    <row r="355" spans="1:12" ht="24" x14ac:dyDescent="0.2">
      <c r="A355" s="525"/>
      <c r="B355" s="83" t="s">
        <v>311</v>
      </c>
      <c r="C355" s="83" t="s">
        <v>3813</v>
      </c>
      <c r="D355" s="84">
        <v>43239</v>
      </c>
      <c r="E355" s="83" t="s">
        <v>1312</v>
      </c>
      <c r="F355" s="527"/>
      <c r="G355" s="527"/>
      <c r="H355" s="539"/>
      <c r="I355" s="539"/>
      <c r="J355" s="528"/>
      <c r="K355" s="528"/>
      <c r="L355" s="540"/>
    </row>
    <row r="356" spans="1:12" ht="24" x14ac:dyDescent="0.2">
      <c r="A356" s="525">
        <v>865</v>
      </c>
      <c r="B356" s="86" t="s">
        <v>23</v>
      </c>
      <c r="C356" s="85" t="s">
        <v>24</v>
      </c>
      <c r="D356" s="85" t="s">
        <v>175</v>
      </c>
      <c r="E356" s="85" t="s">
        <v>174</v>
      </c>
      <c r="F356" s="526" t="s">
        <v>18</v>
      </c>
      <c r="G356" s="526"/>
      <c r="H356" s="527"/>
      <c r="I356" s="527"/>
      <c r="J356" s="527"/>
      <c r="K356" s="527"/>
      <c r="L356" s="527"/>
    </row>
    <row r="357" spans="1:12" x14ac:dyDescent="0.2">
      <c r="A357" s="525"/>
      <c r="B357" s="528" t="s">
        <v>3812</v>
      </c>
      <c r="C357" s="529" t="s">
        <v>3811</v>
      </c>
      <c r="D357" s="543">
        <v>43290</v>
      </c>
      <c r="E357" s="528" t="s">
        <v>2429</v>
      </c>
      <c r="F357" s="528" t="s">
        <v>1491</v>
      </c>
      <c r="G357" s="528"/>
      <c r="H357" s="539" t="s">
        <v>170</v>
      </c>
      <c r="I357" s="539"/>
      <c r="J357" s="83" t="s">
        <v>166</v>
      </c>
      <c r="K357" s="83" t="s">
        <v>9</v>
      </c>
      <c r="L357" s="87">
        <v>946.48</v>
      </c>
    </row>
    <row r="358" spans="1:12" x14ac:dyDescent="0.2">
      <c r="A358" s="525"/>
      <c r="B358" s="528"/>
      <c r="C358" s="529"/>
      <c r="D358" s="543"/>
      <c r="E358" s="528"/>
      <c r="F358" s="528"/>
      <c r="G358" s="528"/>
      <c r="H358" s="539" t="s">
        <v>56</v>
      </c>
      <c r="I358" s="539"/>
      <c r="J358" s="528" t="s">
        <v>166</v>
      </c>
      <c r="K358" s="528" t="s">
        <v>9</v>
      </c>
      <c r="L358" s="540">
        <v>2591</v>
      </c>
    </row>
    <row r="359" spans="1:12" x14ac:dyDescent="0.2">
      <c r="A359" s="525"/>
      <c r="B359" s="528"/>
      <c r="C359" s="529"/>
      <c r="D359" s="543"/>
      <c r="E359" s="528"/>
      <c r="F359" s="528"/>
      <c r="G359" s="528"/>
      <c r="H359" s="539"/>
      <c r="I359" s="539"/>
      <c r="J359" s="528"/>
      <c r="K359" s="528"/>
      <c r="L359" s="540"/>
    </row>
    <row r="360" spans="1:12" ht="24" x14ac:dyDescent="0.2">
      <c r="A360" s="525"/>
      <c r="B360" s="86" t="s">
        <v>33</v>
      </c>
      <c r="C360" s="85" t="s">
        <v>34</v>
      </c>
      <c r="D360" s="85" t="s">
        <v>169</v>
      </c>
      <c r="E360" s="85" t="s">
        <v>168</v>
      </c>
      <c r="F360" s="527"/>
      <c r="G360" s="527"/>
      <c r="H360" s="539" t="s">
        <v>167</v>
      </c>
      <c r="I360" s="539"/>
      <c r="J360" s="528" t="s">
        <v>166</v>
      </c>
      <c r="K360" s="528" t="s">
        <v>166</v>
      </c>
      <c r="L360" s="540">
        <v>0</v>
      </c>
    </row>
    <row r="361" spans="1:12" ht="24" x14ac:dyDescent="0.2">
      <c r="A361" s="525"/>
      <c r="B361" s="83" t="s">
        <v>311</v>
      </c>
      <c r="C361" s="83" t="s">
        <v>1491</v>
      </c>
      <c r="D361" s="84">
        <v>43297</v>
      </c>
      <c r="E361" s="83" t="s">
        <v>3810</v>
      </c>
      <c r="F361" s="527"/>
      <c r="G361" s="527"/>
      <c r="H361" s="539"/>
      <c r="I361" s="539"/>
      <c r="J361" s="528"/>
      <c r="K361" s="528"/>
      <c r="L361" s="540"/>
    </row>
    <row r="362" spans="1:12" ht="24" x14ac:dyDescent="0.2">
      <c r="A362" s="525">
        <v>866</v>
      </c>
      <c r="B362" s="86" t="s">
        <v>23</v>
      </c>
      <c r="C362" s="85" t="s">
        <v>24</v>
      </c>
      <c r="D362" s="85" t="s">
        <v>175</v>
      </c>
      <c r="E362" s="85" t="s">
        <v>174</v>
      </c>
      <c r="F362" s="526" t="s">
        <v>18</v>
      </c>
      <c r="G362" s="526"/>
      <c r="H362" s="527"/>
      <c r="I362" s="527"/>
      <c r="J362" s="527"/>
      <c r="K362" s="527"/>
      <c r="L362" s="527"/>
    </row>
    <row r="363" spans="1:12" x14ac:dyDescent="0.2">
      <c r="A363" s="525"/>
      <c r="B363" s="528" t="s">
        <v>3809</v>
      </c>
      <c r="C363" s="528" t="s">
        <v>3808</v>
      </c>
      <c r="D363" s="543">
        <v>43293</v>
      </c>
      <c r="E363" s="528" t="s">
        <v>3807</v>
      </c>
      <c r="F363" s="528" t="s">
        <v>3806</v>
      </c>
      <c r="G363" s="528"/>
      <c r="H363" s="539" t="s">
        <v>170</v>
      </c>
      <c r="I363" s="539"/>
      <c r="J363" s="83" t="s">
        <v>166</v>
      </c>
      <c r="K363" s="83" t="s">
        <v>9</v>
      </c>
      <c r="L363" s="87">
        <v>1320</v>
      </c>
    </row>
    <row r="364" spans="1:12" x14ac:dyDescent="0.2">
      <c r="A364" s="525"/>
      <c r="B364" s="528"/>
      <c r="C364" s="528"/>
      <c r="D364" s="543"/>
      <c r="E364" s="528"/>
      <c r="F364" s="528"/>
      <c r="G364" s="528"/>
      <c r="H364" s="539" t="s">
        <v>56</v>
      </c>
      <c r="I364" s="539"/>
      <c r="J364" s="83" t="s">
        <v>166</v>
      </c>
      <c r="K364" s="83" t="s">
        <v>9</v>
      </c>
      <c r="L364" s="87">
        <v>2696.63</v>
      </c>
    </row>
    <row r="365" spans="1:12" ht="24" x14ac:dyDescent="0.2">
      <c r="A365" s="525"/>
      <c r="B365" s="86" t="s">
        <v>33</v>
      </c>
      <c r="C365" s="85" t="s">
        <v>34</v>
      </c>
      <c r="D365" s="85" t="s">
        <v>169</v>
      </c>
      <c r="E365" s="85" t="s">
        <v>168</v>
      </c>
      <c r="F365" s="527"/>
      <c r="G365" s="527"/>
      <c r="H365" s="539" t="s">
        <v>167</v>
      </c>
      <c r="I365" s="539"/>
      <c r="J365" s="528" t="s">
        <v>166</v>
      </c>
      <c r="K365" s="528" t="s">
        <v>166</v>
      </c>
      <c r="L365" s="540">
        <v>0</v>
      </c>
    </row>
    <row r="366" spans="1:12" ht="24" x14ac:dyDescent="0.2">
      <c r="A366" s="525"/>
      <c r="B366" s="83" t="s">
        <v>211</v>
      </c>
      <c r="C366" s="83" t="s">
        <v>3806</v>
      </c>
      <c r="D366" s="84">
        <v>43299</v>
      </c>
      <c r="E366" s="83" t="s">
        <v>612</v>
      </c>
      <c r="F366" s="527"/>
      <c r="G366" s="527"/>
      <c r="H366" s="539"/>
      <c r="I366" s="539"/>
      <c r="J366" s="528"/>
      <c r="K366" s="528"/>
      <c r="L366" s="540"/>
    </row>
    <row r="367" spans="1:12" ht="24" x14ac:dyDescent="0.2">
      <c r="A367" s="525">
        <v>867</v>
      </c>
      <c r="B367" s="86" t="s">
        <v>23</v>
      </c>
      <c r="C367" s="85" t="s">
        <v>24</v>
      </c>
      <c r="D367" s="85" t="s">
        <v>175</v>
      </c>
      <c r="E367" s="85" t="s">
        <v>174</v>
      </c>
      <c r="F367" s="526" t="s">
        <v>18</v>
      </c>
      <c r="G367" s="526"/>
      <c r="H367" s="527"/>
      <c r="I367" s="527"/>
      <c r="J367" s="527"/>
      <c r="K367" s="527"/>
      <c r="L367" s="527"/>
    </row>
    <row r="368" spans="1:12" x14ac:dyDescent="0.2">
      <c r="A368" s="525"/>
      <c r="B368" s="528" t="s">
        <v>3791</v>
      </c>
      <c r="C368" s="529" t="s">
        <v>3805</v>
      </c>
      <c r="D368" s="543">
        <v>43194</v>
      </c>
      <c r="E368" s="528" t="s">
        <v>541</v>
      </c>
      <c r="F368" s="528" t="s">
        <v>3804</v>
      </c>
      <c r="G368" s="528"/>
      <c r="H368" s="539" t="s">
        <v>170</v>
      </c>
      <c r="I368" s="539"/>
      <c r="J368" s="83" t="s">
        <v>166</v>
      </c>
      <c r="K368" s="83" t="s">
        <v>9</v>
      </c>
      <c r="L368" s="87">
        <v>359</v>
      </c>
    </row>
    <row r="369" spans="1:12" x14ac:dyDescent="0.2">
      <c r="A369" s="525"/>
      <c r="B369" s="528"/>
      <c r="C369" s="529"/>
      <c r="D369" s="543"/>
      <c r="E369" s="528"/>
      <c r="F369" s="528"/>
      <c r="G369" s="528"/>
      <c r="H369" s="539" t="s">
        <v>56</v>
      </c>
      <c r="I369" s="539"/>
      <c r="J369" s="83" t="s">
        <v>166</v>
      </c>
      <c r="K369" s="83" t="s">
        <v>9</v>
      </c>
      <c r="L369" s="87">
        <v>2460.83</v>
      </c>
    </row>
    <row r="370" spans="1:12" ht="24" x14ac:dyDescent="0.2">
      <c r="A370" s="525"/>
      <c r="B370" s="86" t="s">
        <v>33</v>
      </c>
      <c r="C370" s="85" t="s">
        <v>34</v>
      </c>
      <c r="D370" s="85" t="s">
        <v>169</v>
      </c>
      <c r="E370" s="85" t="s">
        <v>168</v>
      </c>
      <c r="F370" s="527"/>
      <c r="G370" s="527"/>
      <c r="H370" s="539" t="s">
        <v>167</v>
      </c>
      <c r="I370" s="539"/>
      <c r="J370" s="528" t="s">
        <v>166</v>
      </c>
      <c r="K370" s="528" t="s">
        <v>9</v>
      </c>
      <c r="L370" s="540">
        <v>50</v>
      </c>
    </row>
    <row r="371" spans="1:12" ht="24" x14ac:dyDescent="0.2">
      <c r="A371" s="525"/>
      <c r="B371" s="83" t="s">
        <v>710</v>
      </c>
      <c r="C371" s="83" t="s">
        <v>3804</v>
      </c>
      <c r="D371" s="84">
        <v>43198</v>
      </c>
      <c r="E371" s="83" t="s">
        <v>3117</v>
      </c>
      <c r="F371" s="527"/>
      <c r="G371" s="527"/>
      <c r="H371" s="539"/>
      <c r="I371" s="539"/>
      <c r="J371" s="528"/>
      <c r="K371" s="528"/>
      <c r="L371" s="540"/>
    </row>
    <row r="372" spans="1:12" ht="24" x14ac:dyDescent="0.2">
      <c r="A372" s="525">
        <v>868</v>
      </c>
      <c r="B372" s="86" t="s">
        <v>23</v>
      </c>
      <c r="C372" s="85" t="s">
        <v>24</v>
      </c>
      <c r="D372" s="85" t="s">
        <v>175</v>
      </c>
      <c r="E372" s="85" t="s">
        <v>174</v>
      </c>
      <c r="F372" s="526" t="s">
        <v>18</v>
      </c>
      <c r="G372" s="526"/>
      <c r="H372" s="527"/>
      <c r="I372" s="527"/>
      <c r="J372" s="527"/>
      <c r="K372" s="527"/>
      <c r="L372" s="527"/>
    </row>
    <row r="373" spans="1:12" x14ac:dyDescent="0.2">
      <c r="A373" s="525"/>
      <c r="B373" s="528" t="s">
        <v>3791</v>
      </c>
      <c r="C373" s="529" t="s">
        <v>3803</v>
      </c>
      <c r="D373" s="543">
        <v>43209</v>
      </c>
      <c r="E373" s="528" t="s">
        <v>3802</v>
      </c>
      <c r="F373" s="528" t="s">
        <v>3801</v>
      </c>
      <c r="G373" s="528"/>
      <c r="H373" s="539" t="s">
        <v>170</v>
      </c>
      <c r="I373" s="539"/>
      <c r="J373" s="83" t="s">
        <v>166</v>
      </c>
      <c r="K373" s="83" t="s">
        <v>9</v>
      </c>
      <c r="L373" s="87">
        <v>550</v>
      </c>
    </row>
    <row r="374" spans="1:12" x14ac:dyDescent="0.2">
      <c r="A374" s="525"/>
      <c r="B374" s="528"/>
      <c r="C374" s="529"/>
      <c r="D374" s="543"/>
      <c r="E374" s="528"/>
      <c r="F374" s="528"/>
      <c r="G374" s="528"/>
      <c r="H374" s="539" t="s">
        <v>56</v>
      </c>
      <c r="I374" s="539"/>
      <c r="J374" s="83" t="s">
        <v>166</v>
      </c>
      <c r="K374" s="83" t="s">
        <v>9</v>
      </c>
      <c r="L374" s="87">
        <v>1107.1200000000001</v>
      </c>
    </row>
    <row r="375" spans="1:12" ht="24" x14ac:dyDescent="0.2">
      <c r="A375" s="525"/>
      <c r="B375" s="86" t="s">
        <v>33</v>
      </c>
      <c r="C375" s="85" t="s">
        <v>34</v>
      </c>
      <c r="D375" s="85" t="s">
        <v>169</v>
      </c>
      <c r="E375" s="85" t="s">
        <v>168</v>
      </c>
      <c r="F375" s="527"/>
      <c r="G375" s="527"/>
      <c r="H375" s="539" t="s">
        <v>167</v>
      </c>
      <c r="I375" s="539"/>
      <c r="J375" s="528" t="s">
        <v>166</v>
      </c>
      <c r="K375" s="528" t="s">
        <v>9</v>
      </c>
      <c r="L375" s="540">
        <v>65</v>
      </c>
    </row>
    <row r="376" spans="1:12" ht="24" x14ac:dyDescent="0.2">
      <c r="A376" s="525"/>
      <c r="B376" s="83" t="s">
        <v>710</v>
      </c>
      <c r="C376" s="83" t="s">
        <v>3801</v>
      </c>
      <c r="D376" s="84">
        <v>43211</v>
      </c>
      <c r="E376" s="83" t="s">
        <v>3003</v>
      </c>
      <c r="F376" s="527"/>
      <c r="G376" s="527"/>
      <c r="H376" s="539"/>
      <c r="I376" s="539"/>
      <c r="J376" s="528"/>
      <c r="K376" s="528"/>
      <c r="L376" s="540"/>
    </row>
    <row r="377" spans="1:12" ht="24" x14ac:dyDescent="0.2">
      <c r="A377" s="525">
        <v>869</v>
      </c>
      <c r="B377" s="86" t="s">
        <v>23</v>
      </c>
      <c r="C377" s="85" t="s">
        <v>24</v>
      </c>
      <c r="D377" s="85" t="s">
        <v>175</v>
      </c>
      <c r="E377" s="85" t="s">
        <v>174</v>
      </c>
      <c r="F377" s="526" t="s">
        <v>18</v>
      </c>
      <c r="G377" s="526"/>
      <c r="H377" s="527"/>
      <c r="I377" s="527"/>
      <c r="J377" s="527"/>
      <c r="K377" s="527"/>
      <c r="L377" s="527"/>
    </row>
    <row r="378" spans="1:12" x14ac:dyDescent="0.2">
      <c r="A378" s="525"/>
      <c r="B378" s="528" t="s">
        <v>3791</v>
      </c>
      <c r="C378" s="529" t="s">
        <v>3800</v>
      </c>
      <c r="D378" s="543">
        <v>43226</v>
      </c>
      <c r="E378" s="528" t="s">
        <v>1584</v>
      </c>
      <c r="F378" s="528" t="s">
        <v>3799</v>
      </c>
      <c r="G378" s="528"/>
      <c r="H378" s="539" t="s">
        <v>170</v>
      </c>
      <c r="I378" s="539"/>
      <c r="J378" s="83" t="s">
        <v>166</v>
      </c>
      <c r="K378" s="83" t="s">
        <v>9</v>
      </c>
      <c r="L378" s="87">
        <v>461</v>
      </c>
    </row>
    <row r="379" spans="1:12" x14ac:dyDescent="0.2">
      <c r="A379" s="525"/>
      <c r="B379" s="528"/>
      <c r="C379" s="529"/>
      <c r="D379" s="543"/>
      <c r="E379" s="528"/>
      <c r="F379" s="528"/>
      <c r="G379" s="528"/>
      <c r="H379" s="539" t="s">
        <v>56</v>
      </c>
      <c r="I379" s="539"/>
      <c r="J379" s="83" t="s">
        <v>166</v>
      </c>
      <c r="K379" s="83" t="s">
        <v>9</v>
      </c>
      <c r="L379" s="87">
        <v>1709.31</v>
      </c>
    </row>
    <row r="380" spans="1:12" ht="24" x14ac:dyDescent="0.2">
      <c r="A380" s="525"/>
      <c r="B380" s="86" t="s">
        <v>33</v>
      </c>
      <c r="C380" s="85" t="s">
        <v>34</v>
      </c>
      <c r="D380" s="85" t="s">
        <v>169</v>
      </c>
      <c r="E380" s="85" t="s">
        <v>168</v>
      </c>
      <c r="F380" s="527"/>
      <c r="G380" s="527"/>
      <c r="H380" s="539" t="s">
        <v>167</v>
      </c>
      <c r="I380" s="539"/>
      <c r="J380" s="528" t="s">
        <v>166</v>
      </c>
      <c r="K380" s="528" t="s">
        <v>9</v>
      </c>
      <c r="L380" s="540">
        <v>573</v>
      </c>
    </row>
    <row r="381" spans="1:12" ht="24" x14ac:dyDescent="0.2">
      <c r="A381" s="525"/>
      <c r="B381" s="83" t="s">
        <v>710</v>
      </c>
      <c r="C381" s="83" t="s">
        <v>3799</v>
      </c>
      <c r="D381" s="84">
        <v>43229</v>
      </c>
      <c r="E381" s="83" t="s">
        <v>3798</v>
      </c>
      <c r="F381" s="527"/>
      <c r="G381" s="527"/>
      <c r="H381" s="539"/>
      <c r="I381" s="539"/>
      <c r="J381" s="528"/>
      <c r="K381" s="528"/>
      <c r="L381" s="540"/>
    </row>
    <row r="382" spans="1:12" ht="24" x14ac:dyDescent="0.2">
      <c r="A382" s="525">
        <v>870</v>
      </c>
      <c r="B382" s="86" t="s">
        <v>23</v>
      </c>
      <c r="C382" s="85" t="s">
        <v>24</v>
      </c>
      <c r="D382" s="85" t="s">
        <v>175</v>
      </c>
      <c r="E382" s="85" t="s">
        <v>174</v>
      </c>
      <c r="F382" s="526" t="s">
        <v>18</v>
      </c>
      <c r="G382" s="526"/>
      <c r="H382" s="527"/>
      <c r="I382" s="527"/>
      <c r="J382" s="527"/>
      <c r="K382" s="527"/>
      <c r="L382" s="527"/>
    </row>
    <row r="383" spans="1:12" x14ac:dyDescent="0.2">
      <c r="A383" s="525"/>
      <c r="B383" s="528" t="s">
        <v>3791</v>
      </c>
      <c r="C383" s="529" t="s">
        <v>3797</v>
      </c>
      <c r="D383" s="543">
        <v>43257</v>
      </c>
      <c r="E383" s="528" t="s">
        <v>1074</v>
      </c>
      <c r="F383" s="528" t="s">
        <v>3796</v>
      </c>
      <c r="G383" s="528"/>
      <c r="H383" s="539" t="s">
        <v>170</v>
      </c>
      <c r="I383" s="539"/>
      <c r="J383" s="83" t="s">
        <v>166</v>
      </c>
      <c r="K383" s="83" t="s">
        <v>9</v>
      </c>
      <c r="L383" s="87">
        <v>827</v>
      </c>
    </row>
    <row r="384" spans="1:12" x14ac:dyDescent="0.2">
      <c r="A384" s="525"/>
      <c r="B384" s="528"/>
      <c r="C384" s="529"/>
      <c r="D384" s="543"/>
      <c r="E384" s="528"/>
      <c r="F384" s="528"/>
      <c r="G384" s="528"/>
      <c r="H384" s="539" t="s">
        <v>56</v>
      </c>
      <c r="I384" s="539"/>
      <c r="J384" s="83" t="s">
        <v>166</v>
      </c>
      <c r="K384" s="83" t="s">
        <v>9</v>
      </c>
      <c r="L384" s="87">
        <v>3655.39</v>
      </c>
    </row>
    <row r="385" spans="1:12" ht="24" x14ac:dyDescent="0.2">
      <c r="A385" s="525"/>
      <c r="B385" s="86" t="s">
        <v>33</v>
      </c>
      <c r="C385" s="85" t="s">
        <v>34</v>
      </c>
      <c r="D385" s="85" t="s">
        <v>169</v>
      </c>
      <c r="E385" s="85" t="s">
        <v>168</v>
      </c>
      <c r="F385" s="527"/>
      <c r="G385" s="527"/>
      <c r="H385" s="539" t="s">
        <v>167</v>
      </c>
      <c r="I385" s="539"/>
      <c r="J385" s="528" t="s">
        <v>166</v>
      </c>
      <c r="K385" s="528" t="s">
        <v>166</v>
      </c>
      <c r="L385" s="540">
        <v>0</v>
      </c>
    </row>
    <row r="386" spans="1:12" ht="24" x14ac:dyDescent="0.2">
      <c r="A386" s="525"/>
      <c r="B386" s="83" t="s">
        <v>710</v>
      </c>
      <c r="C386" s="83" t="s">
        <v>3796</v>
      </c>
      <c r="D386" s="84">
        <v>43260</v>
      </c>
      <c r="E386" s="83" t="s">
        <v>3795</v>
      </c>
      <c r="F386" s="527"/>
      <c r="G386" s="527"/>
      <c r="H386" s="539"/>
      <c r="I386" s="539"/>
      <c r="J386" s="528"/>
      <c r="K386" s="528"/>
      <c r="L386" s="540"/>
    </row>
    <row r="387" spans="1:12" ht="24" x14ac:dyDescent="0.2">
      <c r="A387" s="525">
        <v>871</v>
      </c>
      <c r="B387" s="86" t="s">
        <v>23</v>
      </c>
      <c r="C387" s="85" t="s">
        <v>24</v>
      </c>
      <c r="D387" s="85" t="s">
        <v>175</v>
      </c>
      <c r="E387" s="85" t="s">
        <v>174</v>
      </c>
      <c r="F387" s="526" t="s">
        <v>18</v>
      </c>
      <c r="G387" s="526"/>
      <c r="H387" s="527"/>
      <c r="I387" s="527"/>
      <c r="J387" s="527"/>
      <c r="K387" s="527"/>
      <c r="L387" s="527"/>
    </row>
    <row r="388" spans="1:12" x14ac:dyDescent="0.2">
      <c r="A388" s="525"/>
      <c r="B388" s="528" t="s">
        <v>3791</v>
      </c>
      <c r="C388" s="529" t="s">
        <v>3794</v>
      </c>
      <c r="D388" s="543">
        <v>43277</v>
      </c>
      <c r="E388" s="528" t="s">
        <v>3793</v>
      </c>
      <c r="F388" s="528" t="s">
        <v>3792</v>
      </c>
      <c r="G388" s="528"/>
      <c r="H388" s="539" t="s">
        <v>170</v>
      </c>
      <c r="I388" s="539"/>
      <c r="J388" s="83" t="s">
        <v>166</v>
      </c>
      <c r="K388" s="83" t="s">
        <v>9</v>
      </c>
      <c r="L388" s="87">
        <v>1424</v>
      </c>
    </row>
    <row r="389" spans="1:12" x14ac:dyDescent="0.2">
      <c r="A389" s="525"/>
      <c r="B389" s="528"/>
      <c r="C389" s="529"/>
      <c r="D389" s="543"/>
      <c r="E389" s="528"/>
      <c r="F389" s="528"/>
      <c r="G389" s="528"/>
      <c r="H389" s="539" t="s">
        <v>56</v>
      </c>
      <c r="I389" s="539"/>
      <c r="J389" s="83" t="s">
        <v>166</v>
      </c>
      <c r="K389" s="83" t="s">
        <v>9</v>
      </c>
      <c r="L389" s="87">
        <v>515</v>
      </c>
    </row>
    <row r="390" spans="1:12" ht="24" x14ac:dyDescent="0.2">
      <c r="A390" s="525"/>
      <c r="B390" s="86" t="s">
        <v>33</v>
      </c>
      <c r="C390" s="85" t="s">
        <v>34</v>
      </c>
      <c r="D390" s="85" t="s">
        <v>169</v>
      </c>
      <c r="E390" s="85" t="s">
        <v>168</v>
      </c>
      <c r="F390" s="527"/>
      <c r="G390" s="527"/>
      <c r="H390" s="539" t="s">
        <v>167</v>
      </c>
      <c r="I390" s="539"/>
      <c r="J390" s="528" t="s">
        <v>166</v>
      </c>
      <c r="K390" s="528" t="s">
        <v>9</v>
      </c>
      <c r="L390" s="540">
        <v>178.23</v>
      </c>
    </row>
    <row r="391" spans="1:12" ht="24" x14ac:dyDescent="0.2">
      <c r="A391" s="525"/>
      <c r="B391" s="83" t="s">
        <v>710</v>
      </c>
      <c r="C391" s="83" t="s">
        <v>3792</v>
      </c>
      <c r="D391" s="84">
        <v>43282</v>
      </c>
      <c r="E391" s="83" t="s">
        <v>2161</v>
      </c>
      <c r="F391" s="527"/>
      <c r="G391" s="527"/>
      <c r="H391" s="539"/>
      <c r="I391" s="539"/>
      <c r="J391" s="528"/>
      <c r="K391" s="528"/>
      <c r="L391" s="540"/>
    </row>
    <row r="392" spans="1:12" ht="24" x14ac:dyDescent="0.2">
      <c r="A392" s="525">
        <v>872</v>
      </c>
      <c r="B392" s="86" t="s">
        <v>23</v>
      </c>
      <c r="C392" s="85" t="s">
        <v>24</v>
      </c>
      <c r="D392" s="85" t="s">
        <v>175</v>
      </c>
      <c r="E392" s="85" t="s">
        <v>174</v>
      </c>
      <c r="F392" s="526" t="s">
        <v>18</v>
      </c>
      <c r="G392" s="526"/>
      <c r="H392" s="527"/>
      <c r="I392" s="527"/>
      <c r="J392" s="527"/>
      <c r="K392" s="527"/>
      <c r="L392" s="527"/>
    </row>
    <row r="393" spans="1:12" x14ac:dyDescent="0.2">
      <c r="A393" s="525"/>
      <c r="B393" s="528" t="s">
        <v>3791</v>
      </c>
      <c r="C393" s="529" t="s">
        <v>3790</v>
      </c>
      <c r="D393" s="543">
        <v>43372</v>
      </c>
      <c r="E393" s="528" t="s">
        <v>3789</v>
      </c>
      <c r="F393" s="528" t="s">
        <v>3788</v>
      </c>
      <c r="G393" s="528"/>
      <c r="H393" s="539" t="s">
        <v>170</v>
      </c>
      <c r="I393" s="539"/>
      <c r="J393" s="83" t="s">
        <v>166</v>
      </c>
      <c r="K393" s="83" t="s">
        <v>166</v>
      </c>
      <c r="L393" s="87">
        <v>0</v>
      </c>
    </row>
    <row r="394" spans="1:12" x14ac:dyDescent="0.2">
      <c r="A394" s="525"/>
      <c r="B394" s="528"/>
      <c r="C394" s="529"/>
      <c r="D394" s="543"/>
      <c r="E394" s="528"/>
      <c r="F394" s="528"/>
      <c r="G394" s="528"/>
      <c r="H394" s="539" t="s">
        <v>56</v>
      </c>
      <c r="I394" s="539"/>
      <c r="J394" s="83" t="s">
        <v>166</v>
      </c>
      <c r="K394" s="83" t="s">
        <v>9</v>
      </c>
      <c r="L394" s="87">
        <v>1835.61</v>
      </c>
    </row>
    <row r="395" spans="1:12" ht="24" x14ac:dyDescent="0.2">
      <c r="A395" s="525"/>
      <c r="B395" s="86" t="s">
        <v>33</v>
      </c>
      <c r="C395" s="85" t="s">
        <v>34</v>
      </c>
      <c r="D395" s="85" t="s">
        <v>169</v>
      </c>
      <c r="E395" s="85" t="s">
        <v>168</v>
      </c>
      <c r="F395" s="527"/>
      <c r="G395" s="527"/>
      <c r="H395" s="539" t="s">
        <v>167</v>
      </c>
      <c r="I395" s="539"/>
      <c r="J395" s="528" t="s">
        <v>166</v>
      </c>
      <c r="K395" s="528" t="s">
        <v>9</v>
      </c>
      <c r="L395" s="540">
        <v>40</v>
      </c>
    </row>
    <row r="396" spans="1:12" ht="24" x14ac:dyDescent="0.2">
      <c r="A396" s="525"/>
      <c r="B396" s="83" t="s">
        <v>710</v>
      </c>
      <c r="C396" s="83" t="s">
        <v>3788</v>
      </c>
      <c r="D396" s="84">
        <v>43373</v>
      </c>
      <c r="E396" s="83" t="s">
        <v>201</v>
      </c>
      <c r="F396" s="527"/>
      <c r="G396" s="527"/>
      <c r="H396" s="539"/>
      <c r="I396" s="539"/>
      <c r="J396" s="528"/>
      <c r="K396" s="528"/>
      <c r="L396" s="540"/>
    </row>
    <row r="397" spans="1:12" ht="24" x14ac:dyDescent="0.2">
      <c r="A397" s="525">
        <v>873</v>
      </c>
      <c r="B397" s="86" t="s">
        <v>23</v>
      </c>
      <c r="C397" s="85" t="s">
        <v>24</v>
      </c>
      <c r="D397" s="85" t="s">
        <v>175</v>
      </c>
      <c r="E397" s="85" t="s">
        <v>174</v>
      </c>
      <c r="F397" s="526" t="s">
        <v>18</v>
      </c>
      <c r="G397" s="526"/>
      <c r="H397" s="527"/>
      <c r="I397" s="527"/>
      <c r="J397" s="527"/>
      <c r="K397" s="527"/>
      <c r="L397" s="527"/>
    </row>
    <row r="398" spans="1:12" x14ac:dyDescent="0.2">
      <c r="A398" s="525"/>
      <c r="B398" s="528" t="s">
        <v>3787</v>
      </c>
      <c r="C398" s="529" t="s">
        <v>3786</v>
      </c>
      <c r="D398" s="543">
        <v>43194</v>
      </c>
      <c r="E398" s="528" t="s">
        <v>689</v>
      </c>
      <c r="F398" s="528" t="s">
        <v>2182</v>
      </c>
      <c r="G398" s="528"/>
      <c r="H398" s="539" t="s">
        <v>170</v>
      </c>
      <c r="I398" s="539"/>
      <c r="J398" s="83" t="s">
        <v>166</v>
      </c>
      <c r="K398" s="83" t="s">
        <v>9</v>
      </c>
      <c r="L398" s="87">
        <v>658.34</v>
      </c>
    </row>
    <row r="399" spans="1:12" x14ac:dyDescent="0.2">
      <c r="A399" s="525"/>
      <c r="B399" s="528"/>
      <c r="C399" s="529"/>
      <c r="D399" s="543"/>
      <c r="E399" s="528"/>
      <c r="F399" s="528"/>
      <c r="G399" s="528"/>
      <c r="H399" s="539" t="s">
        <v>56</v>
      </c>
      <c r="I399" s="539"/>
      <c r="J399" s="83" t="s">
        <v>166</v>
      </c>
      <c r="K399" s="83" t="s">
        <v>9</v>
      </c>
      <c r="L399" s="87">
        <v>274.66000000000003</v>
      </c>
    </row>
    <row r="400" spans="1:12" ht="24" x14ac:dyDescent="0.2">
      <c r="A400" s="525"/>
      <c r="B400" s="86" t="s">
        <v>33</v>
      </c>
      <c r="C400" s="85" t="s">
        <v>34</v>
      </c>
      <c r="D400" s="85" t="s">
        <v>169</v>
      </c>
      <c r="E400" s="85" t="s">
        <v>168</v>
      </c>
      <c r="F400" s="527"/>
      <c r="G400" s="527"/>
      <c r="H400" s="539" t="s">
        <v>167</v>
      </c>
      <c r="I400" s="539"/>
      <c r="J400" s="528" t="s">
        <v>166</v>
      </c>
      <c r="K400" s="528" t="s">
        <v>166</v>
      </c>
      <c r="L400" s="540">
        <v>0</v>
      </c>
    </row>
    <row r="401" spans="1:12" ht="36" x14ac:dyDescent="0.2">
      <c r="A401" s="525"/>
      <c r="B401" s="83" t="s">
        <v>363</v>
      </c>
      <c r="C401" s="83" t="s">
        <v>2182</v>
      </c>
      <c r="D401" s="84">
        <v>43196</v>
      </c>
      <c r="E401" s="83" t="s">
        <v>2435</v>
      </c>
      <c r="F401" s="527"/>
      <c r="G401" s="527"/>
      <c r="H401" s="539"/>
      <c r="I401" s="539"/>
      <c r="J401" s="528"/>
      <c r="K401" s="528"/>
      <c r="L401" s="540"/>
    </row>
    <row r="402" spans="1:12" ht="24" x14ac:dyDescent="0.2">
      <c r="A402" s="525">
        <v>874</v>
      </c>
      <c r="B402" s="86" t="s">
        <v>23</v>
      </c>
      <c r="C402" s="85" t="s">
        <v>24</v>
      </c>
      <c r="D402" s="85" t="s">
        <v>175</v>
      </c>
      <c r="E402" s="85" t="s">
        <v>174</v>
      </c>
      <c r="F402" s="526" t="s">
        <v>18</v>
      </c>
      <c r="G402" s="526"/>
      <c r="H402" s="527"/>
      <c r="I402" s="527"/>
      <c r="J402" s="527"/>
      <c r="K402" s="527"/>
      <c r="L402" s="527"/>
    </row>
    <row r="403" spans="1:12" x14ac:dyDescent="0.2">
      <c r="A403" s="525"/>
      <c r="B403" s="528" t="s">
        <v>3785</v>
      </c>
      <c r="C403" s="529" t="s">
        <v>3784</v>
      </c>
      <c r="D403" s="543">
        <v>43298</v>
      </c>
      <c r="E403" s="528" t="s">
        <v>3783</v>
      </c>
      <c r="F403" s="528" t="s">
        <v>3782</v>
      </c>
      <c r="G403" s="528"/>
      <c r="H403" s="539" t="s">
        <v>170</v>
      </c>
      <c r="I403" s="539"/>
      <c r="J403" s="83" t="s">
        <v>166</v>
      </c>
      <c r="K403" s="83" t="s">
        <v>9</v>
      </c>
      <c r="L403" s="87">
        <v>1237.5</v>
      </c>
    </row>
    <row r="404" spans="1:12" x14ac:dyDescent="0.2">
      <c r="A404" s="525"/>
      <c r="B404" s="528"/>
      <c r="C404" s="529"/>
      <c r="D404" s="543"/>
      <c r="E404" s="528"/>
      <c r="F404" s="528"/>
      <c r="G404" s="528"/>
      <c r="H404" s="539" t="s">
        <v>56</v>
      </c>
      <c r="I404" s="539"/>
      <c r="J404" s="83" t="s">
        <v>166</v>
      </c>
      <c r="K404" s="83" t="s">
        <v>9</v>
      </c>
      <c r="L404" s="87">
        <v>2294.3000000000002</v>
      </c>
    </row>
    <row r="405" spans="1:12" ht="24" x14ac:dyDescent="0.2">
      <c r="A405" s="525"/>
      <c r="B405" s="86" t="s">
        <v>33</v>
      </c>
      <c r="C405" s="85" t="s">
        <v>34</v>
      </c>
      <c r="D405" s="85" t="s">
        <v>169</v>
      </c>
      <c r="E405" s="85" t="s">
        <v>168</v>
      </c>
      <c r="F405" s="527"/>
      <c r="G405" s="527"/>
      <c r="H405" s="539" t="s">
        <v>167</v>
      </c>
      <c r="I405" s="539"/>
      <c r="J405" s="528" t="s">
        <v>166</v>
      </c>
      <c r="K405" s="528" t="s">
        <v>166</v>
      </c>
      <c r="L405" s="540">
        <v>0</v>
      </c>
    </row>
    <row r="406" spans="1:12" ht="24" x14ac:dyDescent="0.2">
      <c r="A406" s="525"/>
      <c r="B406" s="83" t="s">
        <v>192</v>
      </c>
      <c r="C406" s="83" t="s">
        <v>3782</v>
      </c>
      <c r="D406" s="84">
        <v>43306</v>
      </c>
      <c r="E406" s="83" t="s">
        <v>3781</v>
      </c>
      <c r="F406" s="527"/>
      <c r="G406" s="527"/>
      <c r="H406" s="539"/>
      <c r="I406" s="539"/>
      <c r="J406" s="528"/>
      <c r="K406" s="528"/>
      <c r="L406" s="540"/>
    </row>
    <row r="407" spans="1:12" ht="24" x14ac:dyDescent="0.2">
      <c r="A407" s="525">
        <v>875</v>
      </c>
      <c r="B407" s="86" t="s">
        <v>23</v>
      </c>
      <c r="C407" s="85" t="s">
        <v>24</v>
      </c>
      <c r="D407" s="85" t="s">
        <v>175</v>
      </c>
      <c r="E407" s="85" t="s">
        <v>174</v>
      </c>
      <c r="F407" s="526" t="s">
        <v>18</v>
      </c>
      <c r="G407" s="526"/>
      <c r="H407" s="527"/>
      <c r="I407" s="527"/>
      <c r="J407" s="527"/>
      <c r="K407" s="527"/>
      <c r="L407" s="527"/>
    </row>
    <row r="408" spans="1:12" x14ac:dyDescent="0.2">
      <c r="A408" s="525"/>
      <c r="B408" s="528" t="s">
        <v>3780</v>
      </c>
      <c r="C408" s="528" t="s">
        <v>3779</v>
      </c>
      <c r="D408" s="543">
        <v>43322</v>
      </c>
      <c r="E408" s="528" t="s">
        <v>461</v>
      </c>
      <c r="F408" s="528" t="s">
        <v>459</v>
      </c>
      <c r="G408" s="528"/>
      <c r="H408" s="539" t="s">
        <v>170</v>
      </c>
      <c r="I408" s="539"/>
      <c r="J408" s="83" t="s">
        <v>166</v>
      </c>
      <c r="K408" s="83" t="s">
        <v>9</v>
      </c>
      <c r="L408" s="87">
        <v>1177.5</v>
      </c>
    </row>
    <row r="409" spans="1:12" x14ac:dyDescent="0.2">
      <c r="A409" s="525"/>
      <c r="B409" s="528"/>
      <c r="C409" s="528"/>
      <c r="D409" s="543"/>
      <c r="E409" s="528"/>
      <c r="F409" s="528"/>
      <c r="G409" s="528"/>
      <c r="H409" s="539" t="s">
        <v>56</v>
      </c>
      <c r="I409" s="539"/>
      <c r="J409" s="83" t="s">
        <v>166</v>
      </c>
      <c r="K409" s="83" t="s">
        <v>166</v>
      </c>
      <c r="L409" s="87">
        <v>0</v>
      </c>
    </row>
    <row r="410" spans="1:12" ht="24" x14ac:dyDescent="0.2">
      <c r="A410" s="525"/>
      <c r="B410" s="86" t="s">
        <v>33</v>
      </c>
      <c r="C410" s="85" t="s">
        <v>34</v>
      </c>
      <c r="D410" s="85" t="s">
        <v>169</v>
      </c>
      <c r="E410" s="85" t="s">
        <v>168</v>
      </c>
      <c r="F410" s="527"/>
      <c r="G410" s="527"/>
      <c r="H410" s="539" t="s">
        <v>167</v>
      </c>
      <c r="I410" s="539"/>
      <c r="J410" s="528" t="s">
        <v>166</v>
      </c>
      <c r="K410" s="528" t="s">
        <v>166</v>
      </c>
      <c r="L410" s="540">
        <v>0</v>
      </c>
    </row>
    <row r="411" spans="1:12" ht="36" x14ac:dyDescent="0.2">
      <c r="A411" s="525"/>
      <c r="B411" s="83" t="s">
        <v>460</v>
      </c>
      <c r="C411" s="83" t="s">
        <v>459</v>
      </c>
      <c r="D411" s="84">
        <v>43330</v>
      </c>
      <c r="E411" s="83" t="s">
        <v>458</v>
      </c>
      <c r="F411" s="527"/>
      <c r="G411" s="527"/>
      <c r="H411" s="539"/>
      <c r="I411" s="539"/>
      <c r="J411" s="528"/>
      <c r="K411" s="528"/>
      <c r="L411" s="540"/>
    </row>
    <row r="412" spans="1:12" ht="24" x14ac:dyDescent="0.2">
      <c r="A412" s="525">
        <v>876</v>
      </c>
      <c r="B412" s="86" t="s">
        <v>23</v>
      </c>
      <c r="C412" s="85" t="s">
        <v>24</v>
      </c>
      <c r="D412" s="85" t="s">
        <v>175</v>
      </c>
      <c r="E412" s="85" t="s">
        <v>174</v>
      </c>
      <c r="F412" s="526" t="s">
        <v>18</v>
      </c>
      <c r="G412" s="526"/>
      <c r="H412" s="527"/>
      <c r="I412" s="527"/>
      <c r="J412" s="527"/>
      <c r="K412" s="527"/>
      <c r="L412" s="527"/>
    </row>
    <row r="413" spans="1:12" x14ac:dyDescent="0.2">
      <c r="A413" s="525"/>
      <c r="B413" s="528" t="s">
        <v>3778</v>
      </c>
      <c r="C413" s="529" t="s">
        <v>3777</v>
      </c>
      <c r="D413" s="543">
        <v>43356</v>
      </c>
      <c r="E413" s="528" t="s">
        <v>248</v>
      </c>
      <c r="F413" s="528" t="s">
        <v>3776</v>
      </c>
      <c r="G413" s="528"/>
      <c r="H413" s="539" t="s">
        <v>170</v>
      </c>
      <c r="I413" s="539"/>
      <c r="J413" s="83" t="s">
        <v>166</v>
      </c>
      <c r="K413" s="83" t="s">
        <v>9</v>
      </c>
      <c r="L413" s="87">
        <v>937.25</v>
      </c>
    </row>
    <row r="414" spans="1:12" x14ac:dyDescent="0.2">
      <c r="A414" s="525"/>
      <c r="B414" s="528"/>
      <c r="C414" s="529"/>
      <c r="D414" s="543"/>
      <c r="E414" s="528"/>
      <c r="F414" s="528"/>
      <c r="G414" s="528"/>
      <c r="H414" s="539" t="s">
        <v>56</v>
      </c>
      <c r="I414" s="539"/>
      <c r="J414" s="83" t="s">
        <v>166</v>
      </c>
      <c r="K414" s="83" t="s">
        <v>9</v>
      </c>
      <c r="L414" s="87">
        <v>2800</v>
      </c>
    </row>
    <row r="415" spans="1:12" ht="24" x14ac:dyDescent="0.2">
      <c r="A415" s="525"/>
      <c r="B415" s="86" t="s">
        <v>33</v>
      </c>
      <c r="C415" s="85" t="s">
        <v>34</v>
      </c>
      <c r="D415" s="85" t="s">
        <v>169</v>
      </c>
      <c r="E415" s="85" t="s">
        <v>168</v>
      </c>
      <c r="F415" s="527"/>
      <c r="G415" s="527"/>
      <c r="H415" s="539" t="s">
        <v>167</v>
      </c>
      <c r="I415" s="539"/>
      <c r="J415" s="528" t="s">
        <v>166</v>
      </c>
      <c r="K415" s="528" t="s">
        <v>166</v>
      </c>
      <c r="L415" s="540">
        <v>0</v>
      </c>
    </row>
    <row r="416" spans="1:12" ht="24" x14ac:dyDescent="0.2">
      <c r="A416" s="525"/>
      <c r="B416" s="83" t="s">
        <v>269</v>
      </c>
      <c r="C416" s="83" t="s">
        <v>3776</v>
      </c>
      <c r="D416" s="84">
        <v>43361</v>
      </c>
      <c r="E416" s="83" t="s">
        <v>3609</v>
      </c>
      <c r="F416" s="527"/>
      <c r="G416" s="527"/>
      <c r="H416" s="539"/>
      <c r="I416" s="539"/>
      <c r="J416" s="528"/>
      <c r="K416" s="528"/>
      <c r="L416" s="540"/>
    </row>
    <row r="417" spans="1:12" ht="24" x14ac:dyDescent="0.2">
      <c r="A417" s="525">
        <v>877</v>
      </c>
      <c r="B417" s="86" t="s">
        <v>23</v>
      </c>
      <c r="C417" s="85" t="s">
        <v>24</v>
      </c>
      <c r="D417" s="85" t="s">
        <v>175</v>
      </c>
      <c r="E417" s="85" t="s">
        <v>174</v>
      </c>
      <c r="F417" s="526" t="s">
        <v>18</v>
      </c>
      <c r="G417" s="526"/>
      <c r="H417" s="527"/>
      <c r="I417" s="527"/>
      <c r="J417" s="527"/>
      <c r="K417" s="527"/>
      <c r="L417" s="527"/>
    </row>
    <row r="418" spans="1:12" x14ac:dyDescent="0.2">
      <c r="A418" s="525"/>
      <c r="B418" s="528" t="s">
        <v>3775</v>
      </c>
      <c r="C418" s="529" t="s">
        <v>3774</v>
      </c>
      <c r="D418" s="543">
        <v>43329</v>
      </c>
      <c r="E418" s="528" t="s">
        <v>346</v>
      </c>
      <c r="F418" s="528" t="s">
        <v>3773</v>
      </c>
      <c r="G418" s="528"/>
      <c r="H418" s="539" t="s">
        <v>170</v>
      </c>
      <c r="I418" s="539"/>
      <c r="J418" s="83" t="s">
        <v>166</v>
      </c>
      <c r="K418" s="83" t="s">
        <v>9</v>
      </c>
      <c r="L418" s="87">
        <v>401.94</v>
      </c>
    </row>
    <row r="419" spans="1:12" x14ac:dyDescent="0.2">
      <c r="A419" s="525"/>
      <c r="B419" s="528"/>
      <c r="C419" s="529"/>
      <c r="D419" s="543"/>
      <c r="E419" s="528"/>
      <c r="F419" s="528"/>
      <c r="G419" s="528"/>
      <c r="H419" s="539" t="s">
        <v>56</v>
      </c>
      <c r="I419" s="539"/>
      <c r="J419" s="83" t="s">
        <v>166</v>
      </c>
      <c r="K419" s="83" t="s">
        <v>9</v>
      </c>
      <c r="L419" s="87">
        <v>224.4</v>
      </c>
    </row>
    <row r="420" spans="1:12" ht="24" x14ac:dyDescent="0.2">
      <c r="A420" s="525"/>
      <c r="B420" s="86" t="s">
        <v>33</v>
      </c>
      <c r="C420" s="85" t="s">
        <v>34</v>
      </c>
      <c r="D420" s="85" t="s">
        <v>169</v>
      </c>
      <c r="E420" s="85" t="s">
        <v>168</v>
      </c>
      <c r="F420" s="527"/>
      <c r="G420" s="527"/>
      <c r="H420" s="539" t="s">
        <v>167</v>
      </c>
      <c r="I420" s="539"/>
      <c r="J420" s="528" t="s">
        <v>166</v>
      </c>
      <c r="K420" s="528" t="s">
        <v>9</v>
      </c>
      <c r="L420" s="540">
        <v>400</v>
      </c>
    </row>
    <row r="421" spans="1:12" ht="24" x14ac:dyDescent="0.2">
      <c r="A421" s="525"/>
      <c r="B421" s="83" t="s">
        <v>441</v>
      </c>
      <c r="C421" s="83" t="s">
        <v>3773</v>
      </c>
      <c r="D421" s="84">
        <v>43332</v>
      </c>
      <c r="E421" s="83" t="s">
        <v>3772</v>
      </c>
      <c r="F421" s="527"/>
      <c r="G421" s="527"/>
      <c r="H421" s="539"/>
      <c r="I421" s="539"/>
      <c r="J421" s="528"/>
      <c r="K421" s="528"/>
      <c r="L421" s="540"/>
    </row>
    <row r="422" spans="1:12" ht="24" x14ac:dyDescent="0.2">
      <c r="A422" s="525">
        <v>878</v>
      </c>
      <c r="B422" s="86" t="s">
        <v>23</v>
      </c>
      <c r="C422" s="85" t="s">
        <v>24</v>
      </c>
      <c r="D422" s="85" t="s">
        <v>175</v>
      </c>
      <c r="E422" s="85" t="s">
        <v>174</v>
      </c>
      <c r="F422" s="526" t="s">
        <v>18</v>
      </c>
      <c r="G422" s="526"/>
      <c r="H422" s="527"/>
      <c r="I422" s="527"/>
      <c r="J422" s="527"/>
      <c r="K422" s="527"/>
      <c r="L422" s="527"/>
    </row>
    <row r="423" spans="1:12" x14ac:dyDescent="0.2">
      <c r="A423" s="525"/>
      <c r="B423" s="528" t="s">
        <v>3771</v>
      </c>
      <c r="C423" s="529" t="s">
        <v>3770</v>
      </c>
      <c r="D423" s="543">
        <v>43354</v>
      </c>
      <c r="E423" s="528" t="s">
        <v>876</v>
      </c>
      <c r="F423" s="528" t="s">
        <v>1121</v>
      </c>
      <c r="G423" s="528"/>
      <c r="H423" s="539" t="s">
        <v>170</v>
      </c>
      <c r="I423" s="539"/>
      <c r="J423" s="83" t="s">
        <v>166</v>
      </c>
      <c r="K423" s="83" t="s">
        <v>9</v>
      </c>
      <c r="L423" s="87">
        <v>289.84000000000003</v>
      </c>
    </row>
    <row r="424" spans="1:12" x14ac:dyDescent="0.2">
      <c r="A424" s="525"/>
      <c r="B424" s="528"/>
      <c r="C424" s="529"/>
      <c r="D424" s="543"/>
      <c r="E424" s="528"/>
      <c r="F424" s="528"/>
      <c r="G424" s="528"/>
      <c r="H424" s="539" t="s">
        <v>56</v>
      </c>
      <c r="I424" s="539"/>
      <c r="J424" s="528" t="s">
        <v>166</v>
      </c>
      <c r="K424" s="528" t="s">
        <v>9</v>
      </c>
      <c r="L424" s="540">
        <v>457.4</v>
      </c>
    </row>
    <row r="425" spans="1:12" x14ac:dyDescent="0.2">
      <c r="A425" s="525"/>
      <c r="B425" s="528"/>
      <c r="C425" s="529"/>
      <c r="D425" s="543"/>
      <c r="E425" s="528"/>
      <c r="F425" s="528"/>
      <c r="G425" s="528"/>
      <c r="H425" s="539"/>
      <c r="I425" s="539"/>
      <c r="J425" s="528"/>
      <c r="K425" s="528"/>
      <c r="L425" s="540"/>
    </row>
    <row r="426" spans="1:12" x14ac:dyDescent="0.2">
      <c r="A426" s="525"/>
      <c r="B426" s="528"/>
      <c r="C426" s="529"/>
      <c r="D426" s="543"/>
      <c r="E426" s="528"/>
      <c r="F426" s="528"/>
      <c r="G426" s="528"/>
      <c r="H426" s="539"/>
      <c r="I426" s="539"/>
      <c r="J426" s="528"/>
      <c r="K426" s="528"/>
      <c r="L426" s="540"/>
    </row>
    <row r="427" spans="1:12" ht="24" x14ac:dyDescent="0.2">
      <c r="A427" s="525"/>
      <c r="B427" s="86" t="s">
        <v>33</v>
      </c>
      <c r="C427" s="85" t="s">
        <v>34</v>
      </c>
      <c r="D427" s="85" t="s">
        <v>169</v>
      </c>
      <c r="E427" s="85" t="s">
        <v>168</v>
      </c>
      <c r="F427" s="527"/>
      <c r="G427" s="527"/>
      <c r="H427" s="539" t="s">
        <v>167</v>
      </c>
      <c r="I427" s="539"/>
      <c r="J427" s="528" t="s">
        <v>166</v>
      </c>
      <c r="K427" s="528" t="s">
        <v>9</v>
      </c>
      <c r="L427" s="540">
        <v>750</v>
      </c>
    </row>
    <row r="428" spans="1:12" ht="24" x14ac:dyDescent="0.2">
      <c r="A428" s="525"/>
      <c r="B428" s="83" t="s">
        <v>211</v>
      </c>
      <c r="C428" s="83" t="s">
        <v>1121</v>
      </c>
      <c r="D428" s="84">
        <v>43359</v>
      </c>
      <c r="E428" s="83" t="s">
        <v>1328</v>
      </c>
      <c r="F428" s="527"/>
      <c r="G428" s="527"/>
      <c r="H428" s="539"/>
      <c r="I428" s="539"/>
      <c r="J428" s="528"/>
      <c r="K428" s="528"/>
      <c r="L428" s="540"/>
    </row>
    <row r="429" spans="1:12" ht="24" x14ac:dyDescent="0.2">
      <c r="A429" s="525">
        <v>879</v>
      </c>
      <c r="B429" s="86" t="s">
        <v>23</v>
      </c>
      <c r="C429" s="85" t="s">
        <v>24</v>
      </c>
      <c r="D429" s="85" t="s">
        <v>175</v>
      </c>
      <c r="E429" s="85" t="s">
        <v>174</v>
      </c>
      <c r="F429" s="526" t="s">
        <v>18</v>
      </c>
      <c r="G429" s="526"/>
      <c r="H429" s="527"/>
      <c r="I429" s="527"/>
      <c r="J429" s="527"/>
      <c r="K429" s="527"/>
      <c r="L429" s="527"/>
    </row>
    <row r="430" spans="1:12" x14ac:dyDescent="0.2">
      <c r="A430" s="525"/>
      <c r="B430" s="528" t="s">
        <v>3769</v>
      </c>
      <c r="C430" s="528" t="s">
        <v>3768</v>
      </c>
      <c r="D430" s="543">
        <v>43210</v>
      </c>
      <c r="E430" s="528" t="s">
        <v>756</v>
      </c>
      <c r="F430" s="528" t="s">
        <v>3767</v>
      </c>
      <c r="G430" s="528"/>
      <c r="H430" s="539" t="s">
        <v>170</v>
      </c>
      <c r="I430" s="539"/>
      <c r="J430" s="83" t="s">
        <v>166</v>
      </c>
      <c r="K430" s="83" t="s">
        <v>9</v>
      </c>
      <c r="L430" s="87">
        <v>690</v>
      </c>
    </row>
    <row r="431" spans="1:12" x14ac:dyDescent="0.2">
      <c r="A431" s="525"/>
      <c r="B431" s="528"/>
      <c r="C431" s="528"/>
      <c r="D431" s="543"/>
      <c r="E431" s="528"/>
      <c r="F431" s="528"/>
      <c r="G431" s="528"/>
      <c r="H431" s="539" t="s">
        <v>56</v>
      </c>
      <c r="I431" s="539"/>
      <c r="J431" s="83" t="s">
        <v>166</v>
      </c>
      <c r="K431" s="83" t="s">
        <v>9</v>
      </c>
      <c r="L431" s="87">
        <v>528.6</v>
      </c>
    </row>
    <row r="432" spans="1:12" ht="24" x14ac:dyDescent="0.2">
      <c r="A432" s="525"/>
      <c r="B432" s="86" t="s">
        <v>33</v>
      </c>
      <c r="C432" s="85" t="s">
        <v>34</v>
      </c>
      <c r="D432" s="85" t="s">
        <v>169</v>
      </c>
      <c r="E432" s="85" t="s">
        <v>168</v>
      </c>
      <c r="F432" s="527"/>
      <c r="G432" s="527"/>
      <c r="H432" s="539" t="s">
        <v>167</v>
      </c>
      <c r="I432" s="539"/>
      <c r="J432" s="528" t="s">
        <v>166</v>
      </c>
      <c r="K432" s="528" t="s">
        <v>166</v>
      </c>
      <c r="L432" s="540">
        <v>0</v>
      </c>
    </row>
    <row r="433" spans="1:12" ht="24" x14ac:dyDescent="0.2">
      <c r="A433" s="525"/>
      <c r="B433" s="83" t="s">
        <v>211</v>
      </c>
      <c r="C433" s="83" t="s">
        <v>3767</v>
      </c>
      <c r="D433" s="84">
        <v>43215</v>
      </c>
      <c r="E433" s="83" t="s">
        <v>2399</v>
      </c>
      <c r="F433" s="527"/>
      <c r="G433" s="527"/>
      <c r="H433" s="539"/>
      <c r="I433" s="539"/>
      <c r="J433" s="528"/>
      <c r="K433" s="528"/>
      <c r="L433" s="540"/>
    </row>
    <row r="434" spans="1:12" ht="24" x14ac:dyDescent="0.2">
      <c r="A434" s="525">
        <v>880</v>
      </c>
      <c r="B434" s="86" t="s">
        <v>23</v>
      </c>
      <c r="C434" s="85" t="s">
        <v>24</v>
      </c>
      <c r="D434" s="85" t="s">
        <v>175</v>
      </c>
      <c r="E434" s="85" t="s">
        <v>174</v>
      </c>
      <c r="F434" s="526" t="s">
        <v>18</v>
      </c>
      <c r="G434" s="526"/>
      <c r="H434" s="527"/>
      <c r="I434" s="527"/>
      <c r="J434" s="527"/>
      <c r="K434" s="527"/>
      <c r="L434" s="527"/>
    </row>
    <row r="435" spans="1:12" x14ac:dyDescent="0.2">
      <c r="A435" s="525"/>
      <c r="B435" s="528" t="s">
        <v>3766</v>
      </c>
      <c r="C435" s="529" t="s">
        <v>3765</v>
      </c>
      <c r="D435" s="543">
        <v>43349</v>
      </c>
      <c r="E435" s="528" t="s">
        <v>1084</v>
      </c>
      <c r="F435" s="528" t="s">
        <v>1083</v>
      </c>
      <c r="G435" s="528"/>
      <c r="H435" s="539" t="s">
        <v>170</v>
      </c>
      <c r="I435" s="539"/>
      <c r="J435" s="83" t="s">
        <v>166</v>
      </c>
      <c r="K435" s="83" t="s">
        <v>9</v>
      </c>
      <c r="L435" s="87">
        <v>272.57</v>
      </c>
    </row>
    <row r="436" spans="1:12" x14ac:dyDescent="0.2">
      <c r="A436" s="525"/>
      <c r="B436" s="528"/>
      <c r="C436" s="529"/>
      <c r="D436" s="543"/>
      <c r="E436" s="528"/>
      <c r="F436" s="528"/>
      <c r="G436" s="528"/>
      <c r="H436" s="539" t="s">
        <v>56</v>
      </c>
      <c r="I436" s="539"/>
      <c r="J436" s="83" t="s">
        <v>166</v>
      </c>
      <c r="K436" s="83" t="s">
        <v>166</v>
      </c>
      <c r="L436" s="87">
        <v>0</v>
      </c>
    </row>
    <row r="437" spans="1:12" ht="24" x14ac:dyDescent="0.2">
      <c r="A437" s="525"/>
      <c r="B437" s="86" t="s">
        <v>33</v>
      </c>
      <c r="C437" s="85" t="s">
        <v>34</v>
      </c>
      <c r="D437" s="85" t="s">
        <v>169</v>
      </c>
      <c r="E437" s="85" t="s">
        <v>168</v>
      </c>
      <c r="F437" s="527"/>
      <c r="G437" s="527"/>
      <c r="H437" s="539" t="s">
        <v>167</v>
      </c>
      <c r="I437" s="539"/>
      <c r="J437" s="528" t="s">
        <v>166</v>
      </c>
      <c r="K437" s="528" t="s">
        <v>9</v>
      </c>
      <c r="L437" s="540">
        <v>495</v>
      </c>
    </row>
    <row r="438" spans="1:12" ht="24" x14ac:dyDescent="0.2">
      <c r="A438" s="525"/>
      <c r="B438" s="83" t="s">
        <v>520</v>
      </c>
      <c r="C438" s="83" t="s">
        <v>1083</v>
      </c>
      <c r="D438" s="84">
        <v>43352</v>
      </c>
      <c r="E438" s="83" t="s">
        <v>1082</v>
      </c>
      <c r="F438" s="527"/>
      <c r="G438" s="527"/>
      <c r="H438" s="539"/>
      <c r="I438" s="539"/>
      <c r="J438" s="528"/>
      <c r="K438" s="528"/>
      <c r="L438" s="540"/>
    </row>
    <row r="439" spans="1:12" ht="24" x14ac:dyDescent="0.2">
      <c r="A439" s="525">
        <v>881</v>
      </c>
      <c r="B439" s="86" t="s">
        <v>23</v>
      </c>
      <c r="C439" s="85" t="s">
        <v>24</v>
      </c>
      <c r="D439" s="85" t="s">
        <v>175</v>
      </c>
      <c r="E439" s="85" t="s">
        <v>174</v>
      </c>
      <c r="F439" s="526" t="s">
        <v>18</v>
      </c>
      <c r="G439" s="526"/>
      <c r="H439" s="527"/>
      <c r="I439" s="527"/>
      <c r="J439" s="527"/>
      <c r="K439" s="527"/>
      <c r="L439" s="527"/>
    </row>
    <row r="440" spans="1:12" x14ac:dyDescent="0.2">
      <c r="A440" s="525"/>
      <c r="B440" s="528" t="s">
        <v>3764</v>
      </c>
      <c r="C440" s="529" t="s">
        <v>3763</v>
      </c>
      <c r="D440" s="543">
        <v>43349</v>
      </c>
      <c r="E440" s="528" t="s">
        <v>1084</v>
      </c>
      <c r="F440" s="528" t="s">
        <v>1083</v>
      </c>
      <c r="G440" s="528"/>
      <c r="H440" s="539" t="s">
        <v>170</v>
      </c>
      <c r="I440" s="539"/>
      <c r="J440" s="83" t="s">
        <v>166</v>
      </c>
      <c r="K440" s="83" t="s">
        <v>9</v>
      </c>
      <c r="L440" s="87">
        <v>272.57</v>
      </c>
    </row>
    <row r="441" spans="1:12" x14ac:dyDescent="0.2">
      <c r="A441" s="525"/>
      <c r="B441" s="528"/>
      <c r="C441" s="529"/>
      <c r="D441" s="543"/>
      <c r="E441" s="528"/>
      <c r="F441" s="528"/>
      <c r="G441" s="528"/>
      <c r="H441" s="539" t="s">
        <v>56</v>
      </c>
      <c r="I441" s="539"/>
      <c r="J441" s="83" t="s">
        <v>166</v>
      </c>
      <c r="K441" s="83" t="s">
        <v>166</v>
      </c>
      <c r="L441" s="87">
        <v>0</v>
      </c>
    </row>
    <row r="442" spans="1:12" ht="24" x14ac:dyDescent="0.2">
      <c r="A442" s="525"/>
      <c r="B442" s="86" t="s">
        <v>33</v>
      </c>
      <c r="C442" s="85" t="s">
        <v>34</v>
      </c>
      <c r="D442" s="85" t="s">
        <v>169</v>
      </c>
      <c r="E442" s="85" t="s">
        <v>168</v>
      </c>
      <c r="F442" s="527"/>
      <c r="G442" s="527"/>
      <c r="H442" s="539" t="s">
        <v>167</v>
      </c>
      <c r="I442" s="539"/>
      <c r="J442" s="528" t="s">
        <v>166</v>
      </c>
      <c r="K442" s="528" t="s">
        <v>9</v>
      </c>
      <c r="L442" s="540">
        <v>495</v>
      </c>
    </row>
    <row r="443" spans="1:12" ht="24" x14ac:dyDescent="0.2">
      <c r="A443" s="525"/>
      <c r="B443" s="83" t="s">
        <v>211</v>
      </c>
      <c r="C443" s="83" t="s">
        <v>1083</v>
      </c>
      <c r="D443" s="84">
        <v>43352</v>
      </c>
      <c r="E443" s="83" t="s">
        <v>1082</v>
      </c>
      <c r="F443" s="527"/>
      <c r="G443" s="527"/>
      <c r="H443" s="539"/>
      <c r="I443" s="539"/>
      <c r="J443" s="528"/>
      <c r="K443" s="528"/>
      <c r="L443" s="540"/>
    </row>
    <row r="444" spans="1:12" ht="24" x14ac:dyDescent="0.2">
      <c r="A444" s="525">
        <v>882</v>
      </c>
      <c r="B444" s="86" t="s">
        <v>23</v>
      </c>
      <c r="C444" s="85" t="s">
        <v>24</v>
      </c>
      <c r="D444" s="85" t="s">
        <v>175</v>
      </c>
      <c r="E444" s="85" t="s">
        <v>174</v>
      </c>
      <c r="F444" s="526" t="s">
        <v>18</v>
      </c>
      <c r="G444" s="526"/>
      <c r="H444" s="527"/>
      <c r="I444" s="527"/>
      <c r="J444" s="527"/>
      <c r="K444" s="527"/>
      <c r="L444" s="527"/>
    </row>
    <row r="445" spans="1:12" x14ac:dyDescent="0.2">
      <c r="A445" s="525"/>
      <c r="B445" s="528" t="s">
        <v>3762</v>
      </c>
      <c r="C445" s="528" t="s">
        <v>3761</v>
      </c>
      <c r="D445" s="543">
        <v>43299</v>
      </c>
      <c r="E445" s="528" t="s">
        <v>3760</v>
      </c>
      <c r="F445" s="528" t="s">
        <v>1174</v>
      </c>
      <c r="G445" s="528"/>
      <c r="H445" s="539" t="s">
        <v>170</v>
      </c>
      <c r="I445" s="539"/>
      <c r="J445" s="83" t="s">
        <v>166</v>
      </c>
      <c r="K445" s="83" t="s">
        <v>9</v>
      </c>
      <c r="L445" s="87">
        <v>1002</v>
      </c>
    </row>
    <row r="446" spans="1:12" x14ac:dyDescent="0.2">
      <c r="A446" s="525"/>
      <c r="B446" s="528"/>
      <c r="C446" s="528"/>
      <c r="D446" s="543"/>
      <c r="E446" s="528"/>
      <c r="F446" s="528"/>
      <c r="G446" s="528"/>
      <c r="H446" s="539" t="s">
        <v>56</v>
      </c>
      <c r="I446" s="539"/>
      <c r="J446" s="83" t="s">
        <v>166</v>
      </c>
      <c r="K446" s="83" t="s">
        <v>166</v>
      </c>
      <c r="L446" s="87">
        <v>0</v>
      </c>
    </row>
    <row r="447" spans="1:12" ht="24" x14ac:dyDescent="0.2">
      <c r="A447" s="525"/>
      <c r="B447" s="86" t="s">
        <v>33</v>
      </c>
      <c r="C447" s="85" t="s">
        <v>34</v>
      </c>
      <c r="D447" s="85" t="s">
        <v>169</v>
      </c>
      <c r="E447" s="85" t="s">
        <v>168</v>
      </c>
      <c r="F447" s="527"/>
      <c r="G447" s="527"/>
      <c r="H447" s="539" t="s">
        <v>167</v>
      </c>
      <c r="I447" s="539"/>
      <c r="J447" s="528" t="s">
        <v>166</v>
      </c>
      <c r="K447" s="528" t="s">
        <v>166</v>
      </c>
      <c r="L447" s="540">
        <v>0</v>
      </c>
    </row>
    <row r="448" spans="1:12" ht="36" x14ac:dyDescent="0.2">
      <c r="A448" s="525"/>
      <c r="B448" s="83" t="s">
        <v>363</v>
      </c>
      <c r="C448" s="83" t="s">
        <v>1174</v>
      </c>
      <c r="D448" s="84">
        <v>43303</v>
      </c>
      <c r="E448" s="83" t="s">
        <v>2676</v>
      </c>
      <c r="F448" s="527"/>
      <c r="G448" s="527"/>
      <c r="H448" s="539"/>
      <c r="I448" s="539"/>
      <c r="J448" s="528"/>
      <c r="K448" s="528"/>
      <c r="L448" s="540"/>
    </row>
    <row r="449" spans="1:12" ht="24" x14ac:dyDescent="0.2">
      <c r="A449" s="525">
        <v>883</v>
      </c>
      <c r="B449" s="86" t="s">
        <v>23</v>
      </c>
      <c r="C449" s="85" t="s">
        <v>24</v>
      </c>
      <c r="D449" s="85" t="s">
        <v>175</v>
      </c>
      <c r="E449" s="85" t="s">
        <v>174</v>
      </c>
      <c r="F449" s="526" t="s">
        <v>18</v>
      </c>
      <c r="G449" s="526"/>
      <c r="H449" s="527"/>
      <c r="I449" s="527"/>
      <c r="J449" s="527"/>
      <c r="K449" s="527"/>
      <c r="L449" s="527"/>
    </row>
    <row r="450" spans="1:12" x14ac:dyDescent="0.2">
      <c r="A450" s="525"/>
      <c r="B450" s="528" t="s">
        <v>3758</v>
      </c>
      <c r="C450" s="529" t="s">
        <v>3759</v>
      </c>
      <c r="D450" s="543">
        <v>43229</v>
      </c>
      <c r="E450" s="528" t="s">
        <v>325</v>
      </c>
      <c r="F450" s="528" t="s">
        <v>645</v>
      </c>
      <c r="G450" s="528"/>
      <c r="H450" s="539" t="s">
        <v>170</v>
      </c>
      <c r="I450" s="539"/>
      <c r="J450" s="83" t="s">
        <v>166</v>
      </c>
      <c r="K450" s="83" t="s">
        <v>9</v>
      </c>
      <c r="L450" s="87">
        <v>1156</v>
      </c>
    </row>
    <row r="451" spans="1:12" x14ac:dyDescent="0.2">
      <c r="A451" s="525"/>
      <c r="B451" s="528"/>
      <c r="C451" s="529"/>
      <c r="D451" s="543"/>
      <c r="E451" s="528"/>
      <c r="F451" s="528"/>
      <c r="G451" s="528"/>
      <c r="H451" s="539" t="s">
        <v>56</v>
      </c>
      <c r="I451" s="539"/>
      <c r="J451" s="83" t="s">
        <v>166</v>
      </c>
      <c r="K451" s="83" t="s">
        <v>166</v>
      </c>
      <c r="L451" s="87">
        <v>0</v>
      </c>
    </row>
    <row r="452" spans="1:12" ht="24" x14ac:dyDescent="0.2">
      <c r="A452" s="525"/>
      <c r="B452" s="86" t="s">
        <v>33</v>
      </c>
      <c r="C452" s="85" t="s">
        <v>34</v>
      </c>
      <c r="D452" s="85" t="s">
        <v>169</v>
      </c>
      <c r="E452" s="85" t="s">
        <v>168</v>
      </c>
      <c r="F452" s="527"/>
      <c r="G452" s="527"/>
      <c r="H452" s="539" t="s">
        <v>167</v>
      </c>
      <c r="I452" s="539"/>
      <c r="J452" s="528" t="s">
        <v>166</v>
      </c>
      <c r="K452" s="528" t="s">
        <v>166</v>
      </c>
      <c r="L452" s="540">
        <v>0</v>
      </c>
    </row>
    <row r="453" spans="1:12" ht="24" x14ac:dyDescent="0.2">
      <c r="A453" s="525"/>
      <c r="B453" s="83" t="s">
        <v>211</v>
      </c>
      <c r="C453" s="83" t="s">
        <v>645</v>
      </c>
      <c r="D453" s="84">
        <v>43233</v>
      </c>
      <c r="E453" s="83" t="s">
        <v>1632</v>
      </c>
      <c r="F453" s="527"/>
      <c r="G453" s="527"/>
      <c r="H453" s="539"/>
      <c r="I453" s="539"/>
      <c r="J453" s="528"/>
      <c r="K453" s="528"/>
      <c r="L453" s="540"/>
    </row>
    <row r="454" spans="1:12" ht="24" x14ac:dyDescent="0.2">
      <c r="A454" s="525">
        <v>884</v>
      </c>
      <c r="B454" s="86" t="s">
        <v>23</v>
      </c>
      <c r="C454" s="85" t="s">
        <v>24</v>
      </c>
      <c r="D454" s="85" t="s">
        <v>175</v>
      </c>
      <c r="E454" s="85" t="s">
        <v>174</v>
      </c>
      <c r="F454" s="526" t="s">
        <v>18</v>
      </c>
      <c r="G454" s="526"/>
      <c r="H454" s="527"/>
      <c r="I454" s="527"/>
      <c r="J454" s="527"/>
      <c r="K454" s="527"/>
      <c r="L454" s="527"/>
    </row>
    <row r="455" spans="1:12" x14ac:dyDescent="0.2">
      <c r="A455" s="525"/>
      <c r="B455" s="528" t="s">
        <v>3758</v>
      </c>
      <c r="C455" s="529" t="s">
        <v>3757</v>
      </c>
      <c r="D455" s="543">
        <v>43249</v>
      </c>
      <c r="E455" s="528" t="s">
        <v>293</v>
      </c>
      <c r="F455" s="528" t="s">
        <v>292</v>
      </c>
      <c r="G455" s="528"/>
      <c r="H455" s="539" t="s">
        <v>170</v>
      </c>
      <c r="I455" s="539"/>
      <c r="J455" s="83" t="s">
        <v>166</v>
      </c>
      <c r="K455" s="83" t="s">
        <v>166</v>
      </c>
      <c r="L455" s="87">
        <v>0</v>
      </c>
    </row>
    <row r="456" spans="1:12" x14ac:dyDescent="0.2">
      <c r="A456" s="525"/>
      <c r="B456" s="528"/>
      <c r="C456" s="529"/>
      <c r="D456" s="543"/>
      <c r="E456" s="528"/>
      <c r="F456" s="528"/>
      <c r="G456" s="528"/>
      <c r="H456" s="539" t="s">
        <v>56</v>
      </c>
      <c r="I456" s="539"/>
      <c r="J456" s="528" t="s">
        <v>166</v>
      </c>
      <c r="K456" s="528" t="s">
        <v>166</v>
      </c>
      <c r="L456" s="540">
        <v>0</v>
      </c>
    </row>
    <row r="457" spans="1:12" x14ac:dyDescent="0.2">
      <c r="A457" s="525"/>
      <c r="B457" s="528"/>
      <c r="C457" s="529"/>
      <c r="D457" s="543"/>
      <c r="E457" s="528"/>
      <c r="F457" s="528"/>
      <c r="G457" s="528"/>
      <c r="H457" s="539"/>
      <c r="I457" s="539"/>
      <c r="J457" s="528"/>
      <c r="K457" s="528"/>
      <c r="L457" s="540"/>
    </row>
    <row r="458" spans="1:12" ht="24" x14ac:dyDescent="0.2">
      <c r="A458" s="525"/>
      <c r="B458" s="86" t="s">
        <v>33</v>
      </c>
      <c r="C458" s="85" t="s">
        <v>34</v>
      </c>
      <c r="D458" s="85" t="s">
        <v>169</v>
      </c>
      <c r="E458" s="85" t="s">
        <v>168</v>
      </c>
      <c r="F458" s="527"/>
      <c r="G458" s="527"/>
      <c r="H458" s="539" t="s">
        <v>167</v>
      </c>
      <c r="I458" s="539"/>
      <c r="J458" s="528" t="s">
        <v>166</v>
      </c>
      <c r="K458" s="528" t="s">
        <v>9</v>
      </c>
      <c r="L458" s="540">
        <v>325</v>
      </c>
    </row>
    <row r="459" spans="1:12" ht="24" x14ac:dyDescent="0.2">
      <c r="A459" s="525"/>
      <c r="B459" s="83" t="s">
        <v>211</v>
      </c>
      <c r="C459" s="83" t="s">
        <v>292</v>
      </c>
      <c r="D459" s="84">
        <v>43253</v>
      </c>
      <c r="E459" s="83" t="s">
        <v>1060</v>
      </c>
      <c r="F459" s="527"/>
      <c r="G459" s="527"/>
      <c r="H459" s="539"/>
      <c r="I459" s="539"/>
      <c r="J459" s="528"/>
      <c r="K459" s="528"/>
      <c r="L459" s="540"/>
    </row>
    <row r="460" spans="1:12" ht="24" x14ac:dyDescent="0.2">
      <c r="A460" s="525">
        <v>885</v>
      </c>
      <c r="B460" s="86" t="s">
        <v>23</v>
      </c>
      <c r="C460" s="85" t="s">
        <v>24</v>
      </c>
      <c r="D460" s="85" t="s">
        <v>175</v>
      </c>
      <c r="E460" s="85" t="s">
        <v>174</v>
      </c>
      <c r="F460" s="526" t="s">
        <v>18</v>
      </c>
      <c r="G460" s="526"/>
      <c r="H460" s="527"/>
      <c r="I460" s="527"/>
      <c r="J460" s="527"/>
      <c r="K460" s="527"/>
      <c r="L460" s="527"/>
    </row>
    <row r="461" spans="1:12" x14ac:dyDescent="0.2">
      <c r="A461" s="525"/>
      <c r="B461" s="528" t="s">
        <v>3756</v>
      </c>
      <c r="C461" s="529" t="s">
        <v>3755</v>
      </c>
      <c r="D461" s="543">
        <v>43228</v>
      </c>
      <c r="E461" s="528" t="s">
        <v>297</v>
      </c>
      <c r="F461" s="528" t="s">
        <v>1922</v>
      </c>
      <c r="G461" s="528"/>
      <c r="H461" s="539" t="s">
        <v>170</v>
      </c>
      <c r="I461" s="539"/>
      <c r="J461" s="83" t="s">
        <v>166</v>
      </c>
      <c r="K461" s="83" t="s">
        <v>166</v>
      </c>
      <c r="L461" s="87">
        <v>0</v>
      </c>
    </row>
    <row r="462" spans="1:12" x14ac:dyDescent="0.2">
      <c r="A462" s="525"/>
      <c r="B462" s="528"/>
      <c r="C462" s="529"/>
      <c r="D462" s="543"/>
      <c r="E462" s="528"/>
      <c r="F462" s="528"/>
      <c r="G462" s="528"/>
      <c r="H462" s="539" t="s">
        <v>56</v>
      </c>
      <c r="I462" s="539"/>
      <c r="J462" s="83" t="s">
        <v>166</v>
      </c>
      <c r="K462" s="83" t="s">
        <v>166</v>
      </c>
      <c r="L462" s="87">
        <v>0</v>
      </c>
    </row>
    <row r="463" spans="1:12" ht="24" x14ac:dyDescent="0.2">
      <c r="A463" s="525"/>
      <c r="B463" s="86" t="s">
        <v>33</v>
      </c>
      <c r="C463" s="85" t="s">
        <v>34</v>
      </c>
      <c r="D463" s="85" t="s">
        <v>169</v>
      </c>
      <c r="E463" s="85" t="s">
        <v>168</v>
      </c>
      <c r="F463" s="527"/>
      <c r="G463" s="527"/>
      <c r="H463" s="539" t="s">
        <v>167</v>
      </c>
      <c r="I463" s="539"/>
      <c r="J463" s="528" t="s">
        <v>166</v>
      </c>
      <c r="K463" s="528" t="s">
        <v>9</v>
      </c>
      <c r="L463" s="540">
        <v>1180</v>
      </c>
    </row>
    <row r="464" spans="1:12" ht="24" x14ac:dyDescent="0.2">
      <c r="A464" s="525"/>
      <c r="B464" s="83" t="s">
        <v>211</v>
      </c>
      <c r="C464" s="83" t="s">
        <v>1922</v>
      </c>
      <c r="D464" s="84">
        <v>43231</v>
      </c>
      <c r="E464" s="83" t="s">
        <v>3754</v>
      </c>
      <c r="F464" s="527"/>
      <c r="G464" s="527"/>
      <c r="H464" s="539"/>
      <c r="I464" s="539"/>
      <c r="J464" s="528"/>
      <c r="K464" s="528"/>
      <c r="L464" s="540"/>
    </row>
    <row r="465" spans="1:12" ht="24" x14ac:dyDescent="0.2">
      <c r="A465" s="525">
        <v>886</v>
      </c>
      <c r="B465" s="86" t="s">
        <v>23</v>
      </c>
      <c r="C465" s="85" t="s">
        <v>24</v>
      </c>
      <c r="D465" s="85" t="s">
        <v>175</v>
      </c>
      <c r="E465" s="85" t="s">
        <v>174</v>
      </c>
      <c r="F465" s="526" t="s">
        <v>18</v>
      </c>
      <c r="G465" s="526"/>
      <c r="H465" s="527"/>
      <c r="I465" s="527"/>
      <c r="J465" s="527"/>
      <c r="K465" s="527"/>
      <c r="L465" s="527"/>
    </row>
    <row r="466" spans="1:12" x14ac:dyDescent="0.2">
      <c r="A466" s="525"/>
      <c r="B466" s="528" t="s">
        <v>3750</v>
      </c>
      <c r="C466" s="529" t="s">
        <v>3753</v>
      </c>
      <c r="D466" s="543">
        <v>43204</v>
      </c>
      <c r="E466" s="528" t="s">
        <v>3752</v>
      </c>
      <c r="F466" s="528" t="s">
        <v>3751</v>
      </c>
      <c r="G466" s="528"/>
      <c r="H466" s="539" t="s">
        <v>170</v>
      </c>
      <c r="I466" s="539"/>
      <c r="J466" s="83" t="s">
        <v>166</v>
      </c>
      <c r="K466" s="83" t="s">
        <v>9</v>
      </c>
      <c r="L466" s="87">
        <v>754</v>
      </c>
    </row>
    <row r="467" spans="1:12" x14ac:dyDescent="0.2">
      <c r="A467" s="525"/>
      <c r="B467" s="528"/>
      <c r="C467" s="529"/>
      <c r="D467" s="543"/>
      <c r="E467" s="528"/>
      <c r="F467" s="528"/>
      <c r="G467" s="528"/>
      <c r="H467" s="539" t="s">
        <v>56</v>
      </c>
      <c r="I467" s="539"/>
      <c r="J467" s="528" t="s">
        <v>166</v>
      </c>
      <c r="K467" s="528" t="s">
        <v>9</v>
      </c>
      <c r="L467" s="540">
        <v>1199.2</v>
      </c>
    </row>
    <row r="468" spans="1:12" x14ac:dyDescent="0.2">
      <c r="A468" s="525"/>
      <c r="B468" s="528"/>
      <c r="C468" s="529"/>
      <c r="D468" s="543"/>
      <c r="E468" s="528"/>
      <c r="F468" s="528"/>
      <c r="G468" s="528"/>
      <c r="H468" s="539"/>
      <c r="I468" s="539"/>
      <c r="J468" s="528"/>
      <c r="K468" s="528"/>
      <c r="L468" s="540"/>
    </row>
    <row r="469" spans="1:12" ht="24" x14ac:dyDescent="0.2">
      <c r="A469" s="525"/>
      <c r="B469" s="86" t="s">
        <v>33</v>
      </c>
      <c r="C469" s="85" t="s">
        <v>34</v>
      </c>
      <c r="D469" s="85" t="s">
        <v>169</v>
      </c>
      <c r="E469" s="85" t="s">
        <v>168</v>
      </c>
      <c r="F469" s="527"/>
      <c r="G469" s="527"/>
      <c r="H469" s="539" t="s">
        <v>167</v>
      </c>
      <c r="I469" s="539"/>
      <c r="J469" s="528" t="s">
        <v>166</v>
      </c>
      <c r="K469" s="528" t="s">
        <v>166</v>
      </c>
      <c r="L469" s="540">
        <v>0</v>
      </c>
    </row>
    <row r="470" spans="1:12" ht="24" x14ac:dyDescent="0.2">
      <c r="A470" s="525"/>
      <c r="B470" s="83" t="s">
        <v>182</v>
      </c>
      <c r="C470" s="83" t="s">
        <v>3751</v>
      </c>
      <c r="D470" s="84">
        <v>43209</v>
      </c>
      <c r="E470" s="83" t="s">
        <v>419</v>
      </c>
      <c r="F470" s="527"/>
      <c r="G470" s="527"/>
      <c r="H470" s="539"/>
      <c r="I470" s="539"/>
      <c r="J470" s="528"/>
      <c r="K470" s="528"/>
      <c r="L470" s="540"/>
    </row>
    <row r="471" spans="1:12" ht="24" x14ac:dyDescent="0.2">
      <c r="A471" s="525">
        <v>887</v>
      </c>
      <c r="B471" s="86" t="s">
        <v>23</v>
      </c>
      <c r="C471" s="85" t="s">
        <v>24</v>
      </c>
      <c r="D471" s="85" t="s">
        <v>175</v>
      </c>
      <c r="E471" s="85" t="s">
        <v>174</v>
      </c>
      <c r="F471" s="526" t="s">
        <v>18</v>
      </c>
      <c r="G471" s="526"/>
      <c r="H471" s="527"/>
      <c r="I471" s="527"/>
      <c r="J471" s="527"/>
      <c r="K471" s="527"/>
      <c r="L471" s="527"/>
    </row>
    <row r="472" spans="1:12" x14ac:dyDescent="0.2">
      <c r="A472" s="525"/>
      <c r="B472" s="528" t="s">
        <v>3750</v>
      </c>
      <c r="C472" s="529" t="s">
        <v>3749</v>
      </c>
      <c r="D472" s="543">
        <v>43300</v>
      </c>
      <c r="E472" s="528" t="s">
        <v>597</v>
      </c>
      <c r="F472" s="528" t="s">
        <v>596</v>
      </c>
      <c r="G472" s="528"/>
      <c r="H472" s="539" t="s">
        <v>170</v>
      </c>
      <c r="I472" s="539"/>
      <c r="J472" s="83" t="s">
        <v>166</v>
      </c>
      <c r="K472" s="83" t="s">
        <v>9</v>
      </c>
      <c r="L472" s="87">
        <v>200</v>
      </c>
    </row>
    <row r="473" spans="1:12" x14ac:dyDescent="0.2">
      <c r="A473" s="525"/>
      <c r="B473" s="528"/>
      <c r="C473" s="529"/>
      <c r="D473" s="543"/>
      <c r="E473" s="528"/>
      <c r="F473" s="528"/>
      <c r="G473" s="528"/>
      <c r="H473" s="539" t="s">
        <v>56</v>
      </c>
      <c r="I473" s="539"/>
      <c r="J473" s="83" t="s">
        <v>166</v>
      </c>
      <c r="K473" s="83" t="s">
        <v>9</v>
      </c>
      <c r="L473" s="87">
        <v>393.04</v>
      </c>
    </row>
    <row r="474" spans="1:12" ht="24" x14ac:dyDescent="0.2">
      <c r="A474" s="525"/>
      <c r="B474" s="86" t="s">
        <v>33</v>
      </c>
      <c r="C474" s="85" t="s">
        <v>34</v>
      </c>
      <c r="D474" s="85" t="s">
        <v>169</v>
      </c>
      <c r="E474" s="85" t="s">
        <v>168</v>
      </c>
      <c r="F474" s="527"/>
      <c r="G474" s="527"/>
      <c r="H474" s="539" t="s">
        <v>167</v>
      </c>
      <c r="I474" s="539"/>
      <c r="J474" s="528" t="s">
        <v>166</v>
      </c>
      <c r="K474" s="528" t="s">
        <v>9</v>
      </c>
      <c r="L474" s="540">
        <v>125</v>
      </c>
    </row>
    <row r="475" spans="1:12" ht="24" x14ac:dyDescent="0.2">
      <c r="A475" s="525"/>
      <c r="B475" s="83" t="s">
        <v>182</v>
      </c>
      <c r="C475" s="83" t="s">
        <v>596</v>
      </c>
      <c r="D475" s="84">
        <v>43301</v>
      </c>
      <c r="E475" s="83" t="s">
        <v>3748</v>
      </c>
      <c r="F475" s="527"/>
      <c r="G475" s="527"/>
      <c r="H475" s="539"/>
      <c r="I475" s="539"/>
      <c r="J475" s="528"/>
      <c r="K475" s="528"/>
      <c r="L475" s="540"/>
    </row>
    <row r="476" spans="1:12" ht="24" x14ac:dyDescent="0.2">
      <c r="A476" s="525">
        <v>888</v>
      </c>
      <c r="B476" s="86" t="s">
        <v>23</v>
      </c>
      <c r="C476" s="85" t="s">
        <v>24</v>
      </c>
      <c r="D476" s="85" t="s">
        <v>175</v>
      </c>
      <c r="E476" s="85" t="s">
        <v>174</v>
      </c>
      <c r="F476" s="526" t="s">
        <v>18</v>
      </c>
      <c r="G476" s="526"/>
      <c r="H476" s="527"/>
      <c r="I476" s="527"/>
      <c r="J476" s="527"/>
      <c r="K476" s="527"/>
      <c r="L476" s="527"/>
    </row>
    <row r="477" spans="1:12" x14ac:dyDescent="0.2">
      <c r="A477" s="525"/>
      <c r="B477" s="528" t="s">
        <v>3747</v>
      </c>
      <c r="C477" s="529" t="s">
        <v>3746</v>
      </c>
      <c r="D477" s="543">
        <v>43319</v>
      </c>
      <c r="E477" s="528" t="s">
        <v>541</v>
      </c>
      <c r="F477" s="528" t="s">
        <v>3745</v>
      </c>
      <c r="G477" s="528"/>
      <c r="H477" s="539" t="s">
        <v>170</v>
      </c>
      <c r="I477" s="539"/>
      <c r="J477" s="83" t="s">
        <v>166</v>
      </c>
      <c r="K477" s="83" t="s">
        <v>9</v>
      </c>
      <c r="L477" s="87">
        <v>402</v>
      </c>
    </row>
    <row r="478" spans="1:12" x14ac:dyDescent="0.2">
      <c r="A478" s="525"/>
      <c r="B478" s="528"/>
      <c r="C478" s="529"/>
      <c r="D478" s="543"/>
      <c r="E478" s="528"/>
      <c r="F478" s="528"/>
      <c r="G478" s="528"/>
      <c r="H478" s="539" t="s">
        <v>56</v>
      </c>
      <c r="I478" s="539"/>
      <c r="J478" s="83" t="s">
        <v>166</v>
      </c>
      <c r="K478" s="83" t="s">
        <v>166</v>
      </c>
      <c r="L478" s="87">
        <v>0</v>
      </c>
    </row>
    <row r="479" spans="1:12" ht="24" x14ac:dyDescent="0.2">
      <c r="A479" s="525"/>
      <c r="B479" s="86" t="s">
        <v>33</v>
      </c>
      <c r="C479" s="85" t="s">
        <v>34</v>
      </c>
      <c r="D479" s="85" t="s">
        <v>169</v>
      </c>
      <c r="E479" s="85" t="s">
        <v>168</v>
      </c>
      <c r="F479" s="527"/>
      <c r="G479" s="527"/>
      <c r="H479" s="539" t="s">
        <v>167</v>
      </c>
      <c r="I479" s="539"/>
      <c r="J479" s="528" t="s">
        <v>166</v>
      </c>
      <c r="K479" s="528" t="s">
        <v>9</v>
      </c>
      <c r="L479" s="540">
        <v>412.44</v>
      </c>
    </row>
    <row r="480" spans="1:12" ht="24" x14ac:dyDescent="0.2">
      <c r="A480" s="525"/>
      <c r="B480" s="83" t="s">
        <v>211</v>
      </c>
      <c r="C480" s="83" t="s">
        <v>3745</v>
      </c>
      <c r="D480" s="84">
        <v>43324</v>
      </c>
      <c r="E480" s="83" t="s">
        <v>3744</v>
      </c>
      <c r="F480" s="527"/>
      <c r="G480" s="527"/>
      <c r="H480" s="539"/>
      <c r="I480" s="539"/>
      <c r="J480" s="528"/>
      <c r="K480" s="528"/>
      <c r="L480" s="540"/>
    </row>
    <row r="481" spans="1:12" ht="24" x14ac:dyDescent="0.2">
      <c r="A481" s="525">
        <v>889</v>
      </c>
      <c r="B481" s="86" t="s">
        <v>23</v>
      </c>
      <c r="C481" s="85" t="s">
        <v>24</v>
      </c>
      <c r="D481" s="85" t="s">
        <v>175</v>
      </c>
      <c r="E481" s="85" t="s">
        <v>174</v>
      </c>
      <c r="F481" s="526" t="s">
        <v>18</v>
      </c>
      <c r="G481" s="526"/>
      <c r="H481" s="527"/>
      <c r="I481" s="527"/>
      <c r="J481" s="527"/>
      <c r="K481" s="527"/>
      <c r="L481" s="527"/>
    </row>
    <row r="482" spans="1:12" x14ac:dyDescent="0.2">
      <c r="A482" s="525"/>
      <c r="B482" s="528" t="s">
        <v>3743</v>
      </c>
      <c r="C482" s="529" t="s">
        <v>3742</v>
      </c>
      <c r="D482" s="543">
        <v>43217</v>
      </c>
      <c r="E482" s="528" t="s">
        <v>689</v>
      </c>
      <c r="F482" s="528" t="s">
        <v>1712</v>
      </c>
      <c r="G482" s="528"/>
      <c r="H482" s="539" t="s">
        <v>170</v>
      </c>
      <c r="I482" s="539"/>
      <c r="J482" s="83" t="s">
        <v>166</v>
      </c>
      <c r="K482" s="83" t="s">
        <v>9</v>
      </c>
      <c r="L482" s="87">
        <v>336</v>
      </c>
    </row>
    <row r="483" spans="1:12" x14ac:dyDescent="0.2">
      <c r="A483" s="525"/>
      <c r="B483" s="528"/>
      <c r="C483" s="529"/>
      <c r="D483" s="543"/>
      <c r="E483" s="528"/>
      <c r="F483" s="528"/>
      <c r="G483" s="528"/>
      <c r="H483" s="539" t="s">
        <v>56</v>
      </c>
      <c r="I483" s="539"/>
      <c r="J483" s="528" t="s">
        <v>166</v>
      </c>
      <c r="K483" s="528" t="s">
        <v>9</v>
      </c>
      <c r="L483" s="540">
        <v>455.76</v>
      </c>
    </row>
    <row r="484" spans="1:12" x14ac:dyDescent="0.2">
      <c r="A484" s="525"/>
      <c r="B484" s="528"/>
      <c r="C484" s="529"/>
      <c r="D484" s="543"/>
      <c r="E484" s="528"/>
      <c r="F484" s="528"/>
      <c r="G484" s="528"/>
      <c r="H484" s="539"/>
      <c r="I484" s="539"/>
      <c r="J484" s="528"/>
      <c r="K484" s="528"/>
      <c r="L484" s="540"/>
    </row>
    <row r="485" spans="1:12" ht="24" x14ac:dyDescent="0.2">
      <c r="A485" s="525"/>
      <c r="B485" s="86" t="s">
        <v>33</v>
      </c>
      <c r="C485" s="85" t="s">
        <v>34</v>
      </c>
      <c r="D485" s="85" t="s">
        <v>169</v>
      </c>
      <c r="E485" s="85" t="s">
        <v>168</v>
      </c>
      <c r="F485" s="527"/>
      <c r="G485" s="527"/>
      <c r="H485" s="539" t="s">
        <v>167</v>
      </c>
      <c r="I485" s="539"/>
      <c r="J485" s="528" t="s">
        <v>166</v>
      </c>
      <c r="K485" s="528" t="s">
        <v>166</v>
      </c>
      <c r="L485" s="540">
        <v>0</v>
      </c>
    </row>
    <row r="486" spans="1:12" ht="24" x14ac:dyDescent="0.2">
      <c r="A486" s="525"/>
      <c r="B486" s="83" t="s">
        <v>488</v>
      </c>
      <c r="C486" s="83" t="s">
        <v>1712</v>
      </c>
      <c r="D486" s="84">
        <v>43219</v>
      </c>
      <c r="E486" s="83" t="s">
        <v>3741</v>
      </c>
      <c r="F486" s="527"/>
      <c r="G486" s="527"/>
      <c r="H486" s="539"/>
      <c r="I486" s="539"/>
      <c r="J486" s="528"/>
      <c r="K486" s="528"/>
      <c r="L486" s="540"/>
    </row>
    <row r="487" spans="1:12" ht="24" x14ac:dyDescent="0.2">
      <c r="A487" s="525">
        <v>890</v>
      </c>
      <c r="B487" s="86" t="s">
        <v>23</v>
      </c>
      <c r="C487" s="85" t="s">
        <v>24</v>
      </c>
      <c r="D487" s="85" t="s">
        <v>175</v>
      </c>
      <c r="E487" s="85" t="s">
        <v>174</v>
      </c>
      <c r="F487" s="526" t="s">
        <v>18</v>
      </c>
      <c r="G487" s="526"/>
      <c r="H487" s="527"/>
      <c r="I487" s="527"/>
      <c r="J487" s="527"/>
      <c r="K487" s="527"/>
      <c r="L487" s="527"/>
    </row>
    <row r="488" spans="1:12" x14ac:dyDescent="0.2">
      <c r="A488" s="525"/>
      <c r="B488" s="528" t="s">
        <v>3730</v>
      </c>
      <c r="C488" s="528" t="s">
        <v>3740</v>
      </c>
      <c r="D488" s="543">
        <v>43198</v>
      </c>
      <c r="E488" s="528" t="s">
        <v>3739</v>
      </c>
      <c r="F488" s="528" t="s">
        <v>357</v>
      </c>
      <c r="G488" s="528"/>
      <c r="H488" s="539" t="s">
        <v>170</v>
      </c>
      <c r="I488" s="539"/>
      <c r="J488" s="83" t="s">
        <v>9</v>
      </c>
      <c r="K488" s="83" t="s">
        <v>166</v>
      </c>
      <c r="L488" s="87">
        <v>493.05</v>
      </c>
    </row>
    <row r="489" spans="1:12" x14ac:dyDescent="0.2">
      <c r="A489" s="525"/>
      <c r="B489" s="528"/>
      <c r="C489" s="528"/>
      <c r="D489" s="543"/>
      <c r="E489" s="528"/>
      <c r="F489" s="528"/>
      <c r="G489" s="528"/>
      <c r="H489" s="539" t="s">
        <v>56</v>
      </c>
      <c r="I489" s="539"/>
      <c r="J489" s="83" t="s">
        <v>9</v>
      </c>
      <c r="K489" s="83" t="s">
        <v>166</v>
      </c>
      <c r="L489" s="87">
        <v>460.6</v>
      </c>
    </row>
    <row r="490" spans="1:12" ht="24" x14ac:dyDescent="0.2">
      <c r="A490" s="525"/>
      <c r="B490" s="86" t="s">
        <v>33</v>
      </c>
      <c r="C490" s="85" t="s">
        <v>34</v>
      </c>
      <c r="D490" s="85" t="s">
        <v>169</v>
      </c>
      <c r="E490" s="85" t="s">
        <v>168</v>
      </c>
      <c r="F490" s="527"/>
      <c r="G490" s="527"/>
      <c r="H490" s="539" t="s">
        <v>167</v>
      </c>
      <c r="I490" s="539"/>
      <c r="J490" s="528" t="s">
        <v>9</v>
      </c>
      <c r="K490" s="528" t="s">
        <v>166</v>
      </c>
      <c r="L490" s="540">
        <v>124</v>
      </c>
    </row>
    <row r="491" spans="1:12" ht="24" x14ac:dyDescent="0.2">
      <c r="A491" s="525"/>
      <c r="B491" s="83" t="s">
        <v>211</v>
      </c>
      <c r="C491" s="83" t="s">
        <v>357</v>
      </c>
      <c r="D491" s="84">
        <v>43201</v>
      </c>
      <c r="E491" s="83" t="s">
        <v>2411</v>
      </c>
      <c r="F491" s="527"/>
      <c r="G491" s="527"/>
      <c r="H491" s="539"/>
      <c r="I491" s="539"/>
      <c r="J491" s="528"/>
      <c r="K491" s="528"/>
      <c r="L491" s="540"/>
    </row>
    <row r="492" spans="1:12" ht="24" x14ac:dyDescent="0.2">
      <c r="A492" s="525">
        <v>891</v>
      </c>
      <c r="B492" s="86" t="s">
        <v>23</v>
      </c>
      <c r="C492" s="85" t="s">
        <v>24</v>
      </c>
      <c r="D492" s="85" t="s">
        <v>175</v>
      </c>
      <c r="E492" s="85" t="s">
        <v>174</v>
      </c>
      <c r="F492" s="526" t="s">
        <v>18</v>
      </c>
      <c r="G492" s="526"/>
      <c r="H492" s="527"/>
      <c r="I492" s="527"/>
      <c r="J492" s="527"/>
      <c r="K492" s="527"/>
      <c r="L492" s="527"/>
    </row>
    <row r="493" spans="1:12" x14ac:dyDescent="0.2">
      <c r="A493" s="525"/>
      <c r="B493" s="528" t="s">
        <v>3730</v>
      </c>
      <c r="C493" s="528" t="s">
        <v>3738</v>
      </c>
      <c r="D493" s="543">
        <v>43228</v>
      </c>
      <c r="E493" s="528" t="s">
        <v>641</v>
      </c>
      <c r="F493" s="528" t="s">
        <v>1507</v>
      </c>
      <c r="G493" s="528"/>
      <c r="H493" s="539" t="s">
        <v>170</v>
      </c>
      <c r="I493" s="539"/>
      <c r="J493" s="83" t="s">
        <v>166</v>
      </c>
      <c r="K493" s="83" t="s">
        <v>9</v>
      </c>
      <c r="L493" s="87">
        <v>349.75</v>
      </c>
    </row>
    <row r="494" spans="1:12" x14ac:dyDescent="0.2">
      <c r="A494" s="525"/>
      <c r="B494" s="528"/>
      <c r="C494" s="528"/>
      <c r="D494" s="543"/>
      <c r="E494" s="528"/>
      <c r="F494" s="528"/>
      <c r="G494" s="528"/>
      <c r="H494" s="539" t="s">
        <v>56</v>
      </c>
      <c r="I494" s="539"/>
      <c r="J494" s="83" t="s">
        <v>166</v>
      </c>
      <c r="K494" s="83" t="s">
        <v>9</v>
      </c>
      <c r="L494" s="87">
        <v>1033.6200000000001</v>
      </c>
    </row>
    <row r="495" spans="1:12" ht="24" x14ac:dyDescent="0.2">
      <c r="A495" s="525"/>
      <c r="B495" s="86" t="s">
        <v>33</v>
      </c>
      <c r="C495" s="85" t="s">
        <v>34</v>
      </c>
      <c r="D495" s="85" t="s">
        <v>169</v>
      </c>
      <c r="E495" s="85" t="s">
        <v>168</v>
      </c>
      <c r="F495" s="527"/>
      <c r="G495" s="527"/>
      <c r="H495" s="539" t="s">
        <v>167</v>
      </c>
      <c r="I495" s="539"/>
      <c r="J495" s="528" t="s">
        <v>166</v>
      </c>
      <c r="K495" s="528" t="s">
        <v>9</v>
      </c>
      <c r="L495" s="540">
        <v>200</v>
      </c>
    </row>
    <row r="496" spans="1:12" ht="24" x14ac:dyDescent="0.2">
      <c r="A496" s="525"/>
      <c r="B496" s="83" t="s">
        <v>211</v>
      </c>
      <c r="C496" s="83" t="s">
        <v>1507</v>
      </c>
      <c r="D496" s="84">
        <v>43229</v>
      </c>
      <c r="E496" s="83" t="s">
        <v>1472</v>
      </c>
      <c r="F496" s="527"/>
      <c r="G496" s="527"/>
      <c r="H496" s="539"/>
      <c r="I496" s="539"/>
      <c r="J496" s="528"/>
      <c r="K496" s="528"/>
      <c r="L496" s="540"/>
    </row>
    <row r="497" spans="1:12" ht="24" x14ac:dyDescent="0.2">
      <c r="A497" s="525">
        <v>892</v>
      </c>
      <c r="B497" s="86" t="s">
        <v>23</v>
      </c>
      <c r="C497" s="85" t="s">
        <v>24</v>
      </c>
      <c r="D497" s="85" t="s">
        <v>175</v>
      </c>
      <c r="E497" s="85" t="s">
        <v>174</v>
      </c>
      <c r="F497" s="526" t="s">
        <v>18</v>
      </c>
      <c r="G497" s="526"/>
      <c r="H497" s="527"/>
      <c r="I497" s="527"/>
      <c r="J497" s="527"/>
      <c r="K497" s="527"/>
      <c r="L497" s="527"/>
    </row>
    <row r="498" spans="1:12" x14ac:dyDescent="0.2">
      <c r="A498" s="525"/>
      <c r="B498" s="528" t="s">
        <v>3730</v>
      </c>
      <c r="C498" s="528" t="s">
        <v>3737</v>
      </c>
      <c r="D498" s="543">
        <v>43231</v>
      </c>
      <c r="E498" s="528" t="s">
        <v>1225</v>
      </c>
      <c r="F498" s="528" t="s">
        <v>3736</v>
      </c>
      <c r="G498" s="528"/>
      <c r="H498" s="539" t="s">
        <v>170</v>
      </c>
      <c r="I498" s="539"/>
      <c r="J498" s="83" t="s">
        <v>166</v>
      </c>
      <c r="K498" s="83" t="s">
        <v>9</v>
      </c>
      <c r="L498" s="87">
        <v>11.25</v>
      </c>
    </row>
    <row r="499" spans="1:12" x14ac:dyDescent="0.2">
      <c r="A499" s="525"/>
      <c r="B499" s="528"/>
      <c r="C499" s="528"/>
      <c r="D499" s="543"/>
      <c r="E499" s="528"/>
      <c r="F499" s="528"/>
      <c r="G499" s="528"/>
      <c r="H499" s="539" t="s">
        <v>56</v>
      </c>
      <c r="I499" s="539"/>
      <c r="J499" s="83" t="s">
        <v>166</v>
      </c>
      <c r="K499" s="83" t="s">
        <v>9</v>
      </c>
      <c r="L499" s="87">
        <v>47</v>
      </c>
    </row>
    <row r="500" spans="1:12" ht="24" x14ac:dyDescent="0.2">
      <c r="A500" s="525"/>
      <c r="B500" s="86" t="s">
        <v>33</v>
      </c>
      <c r="C500" s="85" t="s">
        <v>34</v>
      </c>
      <c r="D500" s="85" t="s">
        <v>169</v>
      </c>
      <c r="E500" s="85" t="s">
        <v>168</v>
      </c>
      <c r="F500" s="527"/>
      <c r="G500" s="527"/>
      <c r="H500" s="539" t="s">
        <v>167</v>
      </c>
      <c r="I500" s="539"/>
      <c r="J500" s="528" t="s">
        <v>166</v>
      </c>
      <c r="K500" s="528" t="s">
        <v>9</v>
      </c>
      <c r="L500" s="540">
        <v>347.9</v>
      </c>
    </row>
    <row r="501" spans="1:12" ht="24" x14ac:dyDescent="0.2">
      <c r="A501" s="525"/>
      <c r="B501" s="83" t="s">
        <v>211</v>
      </c>
      <c r="C501" s="83" t="s">
        <v>3736</v>
      </c>
      <c r="D501" s="84">
        <v>43231</v>
      </c>
      <c r="E501" s="83" t="s">
        <v>3735</v>
      </c>
      <c r="F501" s="527"/>
      <c r="G501" s="527"/>
      <c r="H501" s="539"/>
      <c r="I501" s="539"/>
      <c r="J501" s="528"/>
      <c r="K501" s="528"/>
      <c r="L501" s="540"/>
    </row>
    <row r="502" spans="1:12" ht="24" x14ac:dyDescent="0.2">
      <c r="A502" s="525">
        <v>893</v>
      </c>
      <c r="B502" s="86" t="s">
        <v>23</v>
      </c>
      <c r="C502" s="85" t="s">
        <v>24</v>
      </c>
      <c r="D502" s="85" t="s">
        <v>175</v>
      </c>
      <c r="E502" s="85" t="s">
        <v>174</v>
      </c>
      <c r="F502" s="526" t="s">
        <v>18</v>
      </c>
      <c r="G502" s="526"/>
      <c r="H502" s="527"/>
      <c r="I502" s="527"/>
      <c r="J502" s="527"/>
      <c r="K502" s="527"/>
      <c r="L502" s="527"/>
    </row>
    <row r="503" spans="1:12" x14ac:dyDescent="0.2">
      <c r="A503" s="525"/>
      <c r="B503" s="528" t="s">
        <v>3730</v>
      </c>
      <c r="C503" s="528" t="s">
        <v>3734</v>
      </c>
      <c r="D503" s="543">
        <v>43241</v>
      </c>
      <c r="E503" s="528" t="s">
        <v>650</v>
      </c>
      <c r="F503" s="528" t="s">
        <v>3596</v>
      </c>
      <c r="G503" s="528"/>
      <c r="H503" s="539" t="s">
        <v>170</v>
      </c>
      <c r="I503" s="539"/>
      <c r="J503" s="83" t="s">
        <v>166</v>
      </c>
      <c r="K503" s="83" t="s">
        <v>9</v>
      </c>
      <c r="L503" s="87">
        <v>254.45</v>
      </c>
    </row>
    <row r="504" spans="1:12" x14ac:dyDescent="0.2">
      <c r="A504" s="525"/>
      <c r="B504" s="528"/>
      <c r="C504" s="528"/>
      <c r="D504" s="543"/>
      <c r="E504" s="528"/>
      <c r="F504" s="528"/>
      <c r="G504" s="528"/>
      <c r="H504" s="539" t="s">
        <v>56</v>
      </c>
      <c r="I504" s="539"/>
      <c r="J504" s="83" t="s">
        <v>166</v>
      </c>
      <c r="K504" s="83" t="s">
        <v>9</v>
      </c>
      <c r="L504" s="87">
        <v>423.94</v>
      </c>
    </row>
    <row r="505" spans="1:12" ht="24" x14ac:dyDescent="0.2">
      <c r="A505" s="525"/>
      <c r="B505" s="86" t="s">
        <v>33</v>
      </c>
      <c r="C505" s="85" t="s">
        <v>34</v>
      </c>
      <c r="D505" s="85" t="s">
        <v>169</v>
      </c>
      <c r="E505" s="85" t="s">
        <v>168</v>
      </c>
      <c r="F505" s="527"/>
      <c r="G505" s="527"/>
      <c r="H505" s="539" t="s">
        <v>167</v>
      </c>
      <c r="I505" s="539"/>
      <c r="J505" s="528" t="s">
        <v>166</v>
      </c>
      <c r="K505" s="528" t="s">
        <v>166</v>
      </c>
      <c r="L505" s="540">
        <v>0</v>
      </c>
    </row>
    <row r="506" spans="1:12" ht="24" x14ac:dyDescent="0.2">
      <c r="A506" s="525"/>
      <c r="B506" s="83" t="s">
        <v>211</v>
      </c>
      <c r="C506" s="83" t="s">
        <v>3596</v>
      </c>
      <c r="D506" s="84">
        <v>43242</v>
      </c>
      <c r="E506" s="83" t="s">
        <v>2750</v>
      </c>
      <c r="F506" s="527"/>
      <c r="G506" s="527"/>
      <c r="H506" s="539"/>
      <c r="I506" s="539"/>
      <c r="J506" s="528"/>
      <c r="K506" s="528"/>
      <c r="L506" s="540"/>
    </row>
    <row r="507" spans="1:12" ht="24" x14ac:dyDescent="0.2">
      <c r="A507" s="525">
        <v>894</v>
      </c>
      <c r="B507" s="86" t="s">
        <v>23</v>
      </c>
      <c r="C507" s="85" t="s">
        <v>24</v>
      </c>
      <c r="D507" s="85" t="s">
        <v>175</v>
      </c>
      <c r="E507" s="85" t="s">
        <v>174</v>
      </c>
      <c r="F507" s="526" t="s">
        <v>18</v>
      </c>
      <c r="G507" s="526"/>
      <c r="H507" s="527"/>
      <c r="I507" s="527"/>
      <c r="J507" s="527"/>
      <c r="K507" s="527"/>
      <c r="L507" s="527"/>
    </row>
    <row r="508" spans="1:12" x14ac:dyDescent="0.2">
      <c r="A508" s="525"/>
      <c r="B508" s="528" t="s">
        <v>3730</v>
      </c>
      <c r="C508" s="528" t="s">
        <v>3733</v>
      </c>
      <c r="D508" s="543">
        <v>43253</v>
      </c>
      <c r="E508" s="528" t="s">
        <v>3732</v>
      </c>
      <c r="F508" s="528" t="s">
        <v>3731</v>
      </c>
      <c r="G508" s="528"/>
      <c r="H508" s="539" t="s">
        <v>170</v>
      </c>
      <c r="I508" s="539"/>
      <c r="J508" s="83" t="s">
        <v>166</v>
      </c>
      <c r="K508" s="83" t="s">
        <v>9</v>
      </c>
      <c r="L508" s="87">
        <v>653.94000000000005</v>
      </c>
    </row>
    <row r="509" spans="1:12" x14ac:dyDescent="0.2">
      <c r="A509" s="525"/>
      <c r="B509" s="528"/>
      <c r="C509" s="528"/>
      <c r="D509" s="543"/>
      <c r="E509" s="528"/>
      <c r="F509" s="528"/>
      <c r="G509" s="528"/>
      <c r="H509" s="539" t="s">
        <v>56</v>
      </c>
      <c r="I509" s="539"/>
      <c r="J509" s="83" t="s">
        <v>166</v>
      </c>
      <c r="K509" s="83" t="s">
        <v>9</v>
      </c>
      <c r="L509" s="87">
        <v>424</v>
      </c>
    </row>
    <row r="510" spans="1:12" ht="24" x14ac:dyDescent="0.2">
      <c r="A510" s="525"/>
      <c r="B510" s="86" t="s">
        <v>33</v>
      </c>
      <c r="C510" s="85" t="s">
        <v>34</v>
      </c>
      <c r="D510" s="85" t="s">
        <v>169</v>
      </c>
      <c r="E510" s="85" t="s">
        <v>168</v>
      </c>
      <c r="F510" s="527"/>
      <c r="G510" s="527"/>
      <c r="H510" s="539" t="s">
        <v>167</v>
      </c>
      <c r="I510" s="539"/>
      <c r="J510" s="528" t="s">
        <v>166</v>
      </c>
      <c r="K510" s="528" t="s">
        <v>166</v>
      </c>
      <c r="L510" s="540">
        <v>0</v>
      </c>
    </row>
    <row r="511" spans="1:12" ht="24" x14ac:dyDescent="0.2">
      <c r="A511" s="525"/>
      <c r="B511" s="83" t="s">
        <v>211</v>
      </c>
      <c r="C511" s="83" t="s">
        <v>3731</v>
      </c>
      <c r="D511" s="84">
        <v>43256</v>
      </c>
      <c r="E511" s="83" t="s">
        <v>2207</v>
      </c>
      <c r="F511" s="527"/>
      <c r="G511" s="527"/>
      <c r="H511" s="539"/>
      <c r="I511" s="539"/>
      <c r="J511" s="528"/>
      <c r="K511" s="528"/>
      <c r="L511" s="540"/>
    </row>
    <row r="512" spans="1:12" ht="24" x14ac:dyDescent="0.2">
      <c r="A512" s="525">
        <v>895</v>
      </c>
      <c r="B512" s="86" t="s">
        <v>23</v>
      </c>
      <c r="C512" s="85" t="s">
        <v>24</v>
      </c>
      <c r="D512" s="85" t="s">
        <v>175</v>
      </c>
      <c r="E512" s="85" t="s">
        <v>174</v>
      </c>
      <c r="F512" s="526" t="s">
        <v>18</v>
      </c>
      <c r="G512" s="526"/>
      <c r="H512" s="527"/>
      <c r="I512" s="527"/>
      <c r="J512" s="527"/>
      <c r="K512" s="527"/>
      <c r="L512" s="527"/>
    </row>
    <row r="513" spans="1:12" x14ac:dyDescent="0.2">
      <c r="A513" s="525"/>
      <c r="B513" s="528" t="s">
        <v>3730</v>
      </c>
      <c r="C513" s="528" t="s">
        <v>3729</v>
      </c>
      <c r="D513" s="543">
        <v>43356</v>
      </c>
      <c r="E513" s="528" t="s">
        <v>767</v>
      </c>
      <c r="F513" s="528" t="s">
        <v>3728</v>
      </c>
      <c r="G513" s="528"/>
      <c r="H513" s="539" t="s">
        <v>170</v>
      </c>
      <c r="I513" s="539"/>
      <c r="J513" s="83" t="s">
        <v>166</v>
      </c>
      <c r="K513" s="83" t="s">
        <v>9</v>
      </c>
      <c r="L513" s="87">
        <v>738</v>
      </c>
    </row>
    <row r="514" spans="1:12" x14ac:dyDescent="0.2">
      <c r="A514" s="525"/>
      <c r="B514" s="528"/>
      <c r="C514" s="528"/>
      <c r="D514" s="543"/>
      <c r="E514" s="528"/>
      <c r="F514" s="528"/>
      <c r="G514" s="528"/>
      <c r="H514" s="539" t="s">
        <v>56</v>
      </c>
      <c r="I514" s="539"/>
      <c r="J514" s="83" t="s">
        <v>166</v>
      </c>
      <c r="K514" s="83" t="s">
        <v>9</v>
      </c>
      <c r="L514" s="87">
        <v>438.4</v>
      </c>
    </row>
    <row r="515" spans="1:12" ht="24" x14ac:dyDescent="0.2">
      <c r="A515" s="525"/>
      <c r="B515" s="86" t="s">
        <v>33</v>
      </c>
      <c r="C515" s="85" t="s">
        <v>34</v>
      </c>
      <c r="D515" s="85" t="s">
        <v>169</v>
      </c>
      <c r="E515" s="85" t="s">
        <v>168</v>
      </c>
      <c r="F515" s="527"/>
      <c r="G515" s="527"/>
      <c r="H515" s="539" t="s">
        <v>167</v>
      </c>
      <c r="I515" s="539"/>
      <c r="J515" s="528" t="s">
        <v>166</v>
      </c>
      <c r="K515" s="528" t="s">
        <v>9</v>
      </c>
      <c r="L515" s="540">
        <v>55</v>
      </c>
    </row>
    <row r="516" spans="1:12" ht="24" x14ac:dyDescent="0.2">
      <c r="A516" s="525"/>
      <c r="B516" s="83" t="s">
        <v>211</v>
      </c>
      <c r="C516" s="83" t="s">
        <v>3728</v>
      </c>
      <c r="D516" s="84">
        <v>43358</v>
      </c>
      <c r="E516" s="83" t="s">
        <v>431</v>
      </c>
      <c r="F516" s="527"/>
      <c r="G516" s="527"/>
      <c r="H516" s="539"/>
      <c r="I516" s="539"/>
      <c r="J516" s="528"/>
      <c r="K516" s="528"/>
      <c r="L516" s="540"/>
    </row>
    <row r="517" spans="1:12" ht="24" x14ac:dyDescent="0.2">
      <c r="A517" s="525">
        <v>896</v>
      </c>
      <c r="B517" s="86" t="s">
        <v>23</v>
      </c>
      <c r="C517" s="85" t="s">
        <v>24</v>
      </c>
      <c r="D517" s="85" t="s">
        <v>175</v>
      </c>
      <c r="E517" s="85" t="s">
        <v>174</v>
      </c>
      <c r="F517" s="526" t="s">
        <v>18</v>
      </c>
      <c r="G517" s="526"/>
      <c r="H517" s="527"/>
      <c r="I517" s="527"/>
      <c r="J517" s="527"/>
      <c r="K517" s="527"/>
      <c r="L517" s="527"/>
    </row>
    <row r="518" spans="1:12" x14ac:dyDescent="0.2">
      <c r="A518" s="525"/>
      <c r="B518" s="528" t="s">
        <v>3726</v>
      </c>
      <c r="C518" s="529" t="s">
        <v>3727</v>
      </c>
      <c r="D518" s="543">
        <v>43204</v>
      </c>
      <c r="E518" s="528" t="s">
        <v>700</v>
      </c>
      <c r="F518" s="528" t="s">
        <v>554</v>
      </c>
      <c r="G518" s="528"/>
      <c r="H518" s="539" t="s">
        <v>170</v>
      </c>
      <c r="I518" s="539"/>
      <c r="J518" s="83" t="s">
        <v>166</v>
      </c>
      <c r="K518" s="83" t="s">
        <v>9</v>
      </c>
      <c r="L518" s="87">
        <v>1211.56</v>
      </c>
    </row>
    <row r="519" spans="1:12" x14ac:dyDescent="0.2">
      <c r="A519" s="525"/>
      <c r="B519" s="528"/>
      <c r="C519" s="529"/>
      <c r="D519" s="543"/>
      <c r="E519" s="528"/>
      <c r="F519" s="528"/>
      <c r="G519" s="528"/>
      <c r="H519" s="539" t="s">
        <v>56</v>
      </c>
      <c r="I519" s="539"/>
      <c r="J519" s="83" t="s">
        <v>166</v>
      </c>
      <c r="K519" s="83" t="s">
        <v>9</v>
      </c>
      <c r="L519" s="87">
        <v>266.74</v>
      </c>
    </row>
    <row r="520" spans="1:12" ht="24" x14ac:dyDescent="0.2">
      <c r="A520" s="525"/>
      <c r="B520" s="86" t="s">
        <v>33</v>
      </c>
      <c r="C520" s="85" t="s">
        <v>34</v>
      </c>
      <c r="D520" s="85" t="s">
        <v>169</v>
      </c>
      <c r="E520" s="85" t="s">
        <v>168</v>
      </c>
      <c r="F520" s="527"/>
      <c r="G520" s="527"/>
      <c r="H520" s="539" t="s">
        <v>167</v>
      </c>
      <c r="I520" s="539"/>
      <c r="J520" s="528" t="s">
        <v>166</v>
      </c>
      <c r="K520" s="528" t="s">
        <v>9</v>
      </c>
      <c r="L520" s="540">
        <v>680</v>
      </c>
    </row>
    <row r="521" spans="1:12" ht="24" x14ac:dyDescent="0.2">
      <c r="A521" s="525"/>
      <c r="B521" s="83" t="s">
        <v>203</v>
      </c>
      <c r="C521" s="83" t="s">
        <v>554</v>
      </c>
      <c r="D521" s="84">
        <v>43208</v>
      </c>
      <c r="E521" s="83" t="s">
        <v>1124</v>
      </c>
      <c r="F521" s="527"/>
      <c r="G521" s="527"/>
      <c r="H521" s="539"/>
      <c r="I521" s="539"/>
      <c r="J521" s="528"/>
      <c r="K521" s="528"/>
      <c r="L521" s="540"/>
    </row>
    <row r="522" spans="1:12" ht="24" x14ac:dyDescent="0.2">
      <c r="A522" s="525">
        <v>897</v>
      </c>
      <c r="B522" s="86" t="s">
        <v>23</v>
      </c>
      <c r="C522" s="85" t="s">
        <v>24</v>
      </c>
      <c r="D522" s="85" t="s">
        <v>175</v>
      </c>
      <c r="E522" s="85" t="s">
        <v>174</v>
      </c>
      <c r="F522" s="526" t="s">
        <v>18</v>
      </c>
      <c r="G522" s="526"/>
      <c r="H522" s="527"/>
      <c r="I522" s="527"/>
      <c r="J522" s="527"/>
      <c r="K522" s="527"/>
      <c r="L522" s="527"/>
    </row>
    <row r="523" spans="1:12" x14ac:dyDescent="0.2">
      <c r="A523" s="525"/>
      <c r="B523" s="528" t="s">
        <v>3726</v>
      </c>
      <c r="C523" s="529" t="s">
        <v>3725</v>
      </c>
      <c r="D523" s="543">
        <v>43270</v>
      </c>
      <c r="E523" s="528" t="s">
        <v>417</v>
      </c>
      <c r="F523" s="528" t="s">
        <v>554</v>
      </c>
      <c r="G523" s="528"/>
      <c r="H523" s="539" t="s">
        <v>170</v>
      </c>
      <c r="I523" s="539"/>
      <c r="J523" s="83" t="s">
        <v>166</v>
      </c>
      <c r="K523" s="83" t="s">
        <v>9</v>
      </c>
      <c r="L523" s="87">
        <v>633</v>
      </c>
    </row>
    <row r="524" spans="1:12" x14ac:dyDescent="0.2">
      <c r="A524" s="525"/>
      <c r="B524" s="528"/>
      <c r="C524" s="529"/>
      <c r="D524" s="543"/>
      <c r="E524" s="528"/>
      <c r="F524" s="528"/>
      <c r="G524" s="528"/>
      <c r="H524" s="539" t="s">
        <v>56</v>
      </c>
      <c r="I524" s="539"/>
      <c r="J524" s="83" t="s">
        <v>166</v>
      </c>
      <c r="K524" s="83" t="s">
        <v>9</v>
      </c>
      <c r="L524" s="87">
        <v>452.15</v>
      </c>
    </row>
    <row r="525" spans="1:12" ht="24" x14ac:dyDescent="0.2">
      <c r="A525" s="525"/>
      <c r="B525" s="86" t="s">
        <v>33</v>
      </c>
      <c r="C525" s="85" t="s">
        <v>34</v>
      </c>
      <c r="D525" s="85" t="s">
        <v>169</v>
      </c>
      <c r="E525" s="85" t="s">
        <v>168</v>
      </c>
      <c r="F525" s="527"/>
      <c r="G525" s="527"/>
      <c r="H525" s="539" t="s">
        <v>167</v>
      </c>
      <c r="I525" s="539"/>
      <c r="J525" s="528" t="s">
        <v>166</v>
      </c>
      <c r="K525" s="528" t="s">
        <v>9</v>
      </c>
      <c r="L525" s="540">
        <v>1505</v>
      </c>
    </row>
    <row r="526" spans="1:12" ht="24" x14ac:dyDescent="0.2">
      <c r="A526" s="525"/>
      <c r="B526" s="83" t="s">
        <v>203</v>
      </c>
      <c r="C526" s="83" t="s">
        <v>554</v>
      </c>
      <c r="D526" s="84">
        <v>43273</v>
      </c>
      <c r="E526" s="83" t="s">
        <v>1701</v>
      </c>
      <c r="F526" s="527"/>
      <c r="G526" s="527"/>
      <c r="H526" s="539"/>
      <c r="I526" s="539"/>
      <c r="J526" s="528"/>
      <c r="K526" s="528"/>
      <c r="L526" s="540"/>
    </row>
    <row r="527" spans="1:12" ht="24" x14ac:dyDescent="0.2">
      <c r="A527" s="525">
        <v>898</v>
      </c>
      <c r="B527" s="86" t="s">
        <v>23</v>
      </c>
      <c r="C527" s="85" t="s">
        <v>24</v>
      </c>
      <c r="D527" s="85" t="s">
        <v>175</v>
      </c>
      <c r="E527" s="85" t="s">
        <v>174</v>
      </c>
      <c r="F527" s="526" t="s">
        <v>18</v>
      </c>
      <c r="G527" s="526"/>
      <c r="H527" s="527"/>
      <c r="I527" s="527"/>
      <c r="J527" s="527"/>
      <c r="K527" s="527"/>
      <c r="L527" s="527"/>
    </row>
    <row r="528" spans="1:12" x14ac:dyDescent="0.2">
      <c r="A528" s="525"/>
      <c r="B528" s="528" t="s">
        <v>3724</v>
      </c>
      <c r="C528" s="528" t="s">
        <v>3723</v>
      </c>
      <c r="D528" s="543">
        <v>43194</v>
      </c>
      <c r="E528" s="528" t="s">
        <v>700</v>
      </c>
      <c r="F528" s="528" t="s">
        <v>3721</v>
      </c>
      <c r="G528" s="528"/>
      <c r="H528" s="539" t="s">
        <v>170</v>
      </c>
      <c r="I528" s="539"/>
      <c r="J528" s="83" t="s">
        <v>166</v>
      </c>
      <c r="K528" s="83" t="s">
        <v>9</v>
      </c>
      <c r="L528" s="87">
        <v>860</v>
      </c>
    </row>
    <row r="529" spans="1:12" x14ac:dyDescent="0.2">
      <c r="A529" s="525"/>
      <c r="B529" s="528"/>
      <c r="C529" s="528"/>
      <c r="D529" s="543"/>
      <c r="E529" s="528"/>
      <c r="F529" s="528"/>
      <c r="G529" s="528"/>
      <c r="H529" s="539" t="s">
        <v>56</v>
      </c>
      <c r="I529" s="539"/>
      <c r="J529" s="83" t="s">
        <v>166</v>
      </c>
      <c r="K529" s="83" t="s">
        <v>9</v>
      </c>
      <c r="L529" s="87">
        <v>508.6</v>
      </c>
    </row>
    <row r="530" spans="1:12" ht="24" x14ac:dyDescent="0.2">
      <c r="A530" s="525"/>
      <c r="B530" s="86" t="s">
        <v>33</v>
      </c>
      <c r="C530" s="85" t="s">
        <v>34</v>
      </c>
      <c r="D530" s="85" t="s">
        <v>169</v>
      </c>
      <c r="E530" s="85" t="s">
        <v>168</v>
      </c>
      <c r="F530" s="527"/>
      <c r="G530" s="527"/>
      <c r="H530" s="539" t="s">
        <v>167</v>
      </c>
      <c r="I530" s="539"/>
      <c r="J530" s="528" t="s">
        <v>166</v>
      </c>
      <c r="K530" s="528" t="s">
        <v>166</v>
      </c>
      <c r="L530" s="540">
        <v>0</v>
      </c>
    </row>
    <row r="531" spans="1:12" ht="36" x14ac:dyDescent="0.2">
      <c r="A531" s="525"/>
      <c r="B531" s="83" t="s">
        <v>3722</v>
      </c>
      <c r="C531" s="83" t="s">
        <v>3721</v>
      </c>
      <c r="D531" s="84">
        <v>43198</v>
      </c>
      <c r="E531" s="83" t="s">
        <v>3117</v>
      </c>
      <c r="F531" s="527"/>
      <c r="G531" s="527"/>
      <c r="H531" s="539"/>
      <c r="I531" s="539"/>
      <c r="J531" s="528"/>
      <c r="K531" s="528"/>
      <c r="L531" s="540"/>
    </row>
    <row r="532" spans="1:12" ht="24" x14ac:dyDescent="0.2">
      <c r="A532" s="525">
        <v>899</v>
      </c>
      <c r="B532" s="86" t="s">
        <v>23</v>
      </c>
      <c r="C532" s="85" t="s">
        <v>24</v>
      </c>
      <c r="D532" s="85" t="s">
        <v>175</v>
      </c>
      <c r="E532" s="85" t="s">
        <v>174</v>
      </c>
      <c r="F532" s="526" t="s">
        <v>18</v>
      </c>
      <c r="G532" s="526"/>
      <c r="H532" s="527"/>
      <c r="I532" s="527"/>
      <c r="J532" s="527"/>
      <c r="K532" s="527"/>
      <c r="L532" s="527"/>
    </row>
    <row r="533" spans="1:12" x14ac:dyDescent="0.2">
      <c r="A533" s="525"/>
      <c r="B533" s="528" t="s">
        <v>3717</v>
      </c>
      <c r="C533" s="529" t="s">
        <v>3720</v>
      </c>
      <c r="D533" s="543">
        <v>43201</v>
      </c>
      <c r="E533" s="528" t="s">
        <v>700</v>
      </c>
      <c r="F533" s="528" t="s">
        <v>3719</v>
      </c>
      <c r="G533" s="528"/>
      <c r="H533" s="539" t="s">
        <v>170</v>
      </c>
      <c r="I533" s="539"/>
      <c r="J533" s="83" t="s">
        <v>166</v>
      </c>
      <c r="K533" s="83" t="s">
        <v>9</v>
      </c>
      <c r="L533" s="87">
        <v>792.48</v>
      </c>
    </row>
    <row r="534" spans="1:12" x14ac:dyDescent="0.2">
      <c r="A534" s="525"/>
      <c r="B534" s="528"/>
      <c r="C534" s="529"/>
      <c r="D534" s="543"/>
      <c r="E534" s="528"/>
      <c r="F534" s="528"/>
      <c r="G534" s="528"/>
      <c r="H534" s="539" t="s">
        <v>56</v>
      </c>
      <c r="I534" s="539"/>
      <c r="J534" s="528" t="s">
        <v>166</v>
      </c>
      <c r="K534" s="528" t="s">
        <v>9</v>
      </c>
      <c r="L534" s="540">
        <v>263.95999999999998</v>
      </c>
    </row>
    <row r="535" spans="1:12" x14ac:dyDescent="0.2">
      <c r="A535" s="525"/>
      <c r="B535" s="528"/>
      <c r="C535" s="529"/>
      <c r="D535" s="543"/>
      <c r="E535" s="528"/>
      <c r="F535" s="528"/>
      <c r="G535" s="528"/>
      <c r="H535" s="539"/>
      <c r="I535" s="539"/>
      <c r="J535" s="528"/>
      <c r="K535" s="528"/>
      <c r="L535" s="540"/>
    </row>
    <row r="536" spans="1:12" ht="24" x14ac:dyDescent="0.2">
      <c r="A536" s="525"/>
      <c r="B536" s="86" t="s">
        <v>33</v>
      </c>
      <c r="C536" s="85" t="s">
        <v>34</v>
      </c>
      <c r="D536" s="85" t="s">
        <v>169</v>
      </c>
      <c r="E536" s="85" t="s">
        <v>168</v>
      </c>
      <c r="F536" s="527"/>
      <c r="G536" s="527"/>
      <c r="H536" s="539" t="s">
        <v>167</v>
      </c>
      <c r="I536" s="539"/>
      <c r="J536" s="528" t="s">
        <v>166</v>
      </c>
      <c r="K536" s="528" t="s">
        <v>9</v>
      </c>
      <c r="L536" s="540">
        <v>75</v>
      </c>
    </row>
    <row r="537" spans="1:12" ht="24" x14ac:dyDescent="0.2">
      <c r="A537" s="525"/>
      <c r="B537" s="83" t="s">
        <v>633</v>
      </c>
      <c r="C537" s="83" t="s">
        <v>3719</v>
      </c>
      <c r="D537" s="84">
        <v>43204</v>
      </c>
      <c r="E537" s="83" t="s">
        <v>3718</v>
      </c>
      <c r="F537" s="527"/>
      <c r="G537" s="527"/>
      <c r="H537" s="539"/>
      <c r="I537" s="539"/>
      <c r="J537" s="528"/>
      <c r="K537" s="528"/>
      <c r="L537" s="540"/>
    </row>
    <row r="538" spans="1:12" ht="24" x14ac:dyDescent="0.2">
      <c r="A538" s="525">
        <v>900</v>
      </c>
      <c r="B538" s="86" t="s">
        <v>23</v>
      </c>
      <c r="C538" s="85" t="s">
        <v>24</v>
      </c>
      <c r="D538" s="85" t="s">
        <v>175</v>
      </c>
      <c r="E538" s="85" t="s">
        <v>174</v>
      </c>
      <c r="F538" s="526" t="s">
        <v>18</v>
      </c>
      <c r="G538" s="526"/>
      <c r="H538" s="527"/>
      <c r="I538" s="527"/>
      <c r="J538" s="527"/>
      <c r="K538" s="527"/>
      <c r="L538" s="527"/>
    </row>
    <row r="539" spans="1:12" x14ac:dyDescent="0.2">
      <c r="A539" s="525"/>
      <c r="B539" s="528" t="s">
        <v>3717</v>
      </c>
      <c r="C539" s="529" t="s">
        <v>3716</v>
      </c>
      <c r="D539" s="543">
        <v>43256</v>
      </c>
      <c r="E539" s="528" t="s">
        <v>568</v>
      </c>
      <c r="F539" s="528" t="s">
        <v>3715</v>
      </c>
      <c r="G539" s="528"/>
      <c r="H539" s="539" t="s">
        <v>170</v>
      </c>
      <c r="I539" s="539"/>
      <c r="J539" s="83" t="s">
        <v>166</v>
      </c>
      <c r="K539" s="83" t="s">
        <v>166</v>
      </c>
      <c r="L539" s="87">
        <v>0</v>
      </c>
    </row>
    <row r="540" spans="1:12" x14ac:dyDescent="0.2">
      <c r="A540" s="525"/>
      <c r="B540" s="528"/>
      <c r="C540" s="529"/>
      <c r="D540" s="543"/>
      <c r="E540" s="528"/>
      <c r="F540" s="528"/>
      <c r="G540" s="528"/>
      <c r="H540" s="539" t="s">
        <v>56</v>
      </c>
      <c r="I540" s="539"/>
      <c r="J540" s="528" t="s">
        <v>166</v>
      </c>
      <c r="K540" s="528" t="s">
        <v>9</v>
      </c>
      <c r="L540" s="540">
        <v>1239.3</v>
      </c>
    </row>
    <row r="541" spans="1:12" x14ac:dyDescent="0.2">
      <c r="A541" s="525"/>
      <c r="B541" s="528"/>
      <c r="C541" s="529"/>
      <c r="D541" s="543"/>
      <c r="E541" s="528"/>
      <c r="F541" s="528"/>
      <c r="G541" s="528"/>
      <c r="H541" s="539"/>
      <c r="I541" s="539"/>
      <c r="J541" s="528"/>
      <c r="K541" s="528"/>
      <c r="L541" s="540"/>
    </row>
    <row r="542" spans="1:12" ht="24" x14ac:dyDescent="0.2">
      <c r="A542" s="525"/>
      <c r="B542" s="86" t="s">
        <v>33</v>
      </c>
      <c r="C542" s="85" t="s">
        <v>34</v>
      </c>
      <c r="D542" s="85" t="s">
        <v>169</v>
      </c>
      <c r="E542" s="85" t="s">
        <v>168</v>
      </c>
      <c r="F542" s="527"/>
      <c r="G542" s="527"/>
      <c r="H542" s="539" t="s">
        <v>167</v>
      </c>
      <c r="I542" s="539"/>
      <c r="J542" s="528" t="s">
        <v>166</v>
      </c>
      <c r="K542" s="528" t="s">
        <v>9</v>
      </c>
      <c r="L542" s="540">
        <v>215</v>
      </c>
    </row>
    <row r="543" spans="1:12" ht="24" x14ac:dyDescent="0.2">
      <c r="A543" s="525"/>
      <c r="B543" s="83" t="s">
        <v>633</v>
      </c>
      <c r="C543" s="83" t="s">
        <v>3715</v>
      </c>
      <c r="D543" s="84">
        <v>43261</v>
      </c>
      <c r="E543" s="83" t="s">
        <v>3714</v>
      </c>
      <c r="F543" s="527"/>
      <c r="G543" s="527"/>
      <c r="H543" s="539"/>
      <c r="I543" s="539"/>
      <c r="J543" s="528"/>
      <c r="K543" s="528"/>
      <c r="L543" s="540"/>
    </row>
  </sheetData>
  <mergeCells count="1608">
    <mergeCell ref="D8:E8"/>
    <mergeCell ref="B2:L2"/>
    <mergeCell ref="A3:A5"/>
    <mergeCell ref="B3:I4"/>
    <mergeCell ref="B5:L5"/>
    <mergeCell ref="A6:A8"/>
    <mergeCell ref="C6:E6"/>
    <mergeCell ref="F6:F8"/>
    <mergeCell ref="G6:G8"/>
    <mergeCell ref="I6:I8"/>
    <mergeCell ref="J6:J8"/>
    <mergeCell ref="A10:A14"/>
    <mergeCell ref="F10:G10"/>
    <mergeCell ref="H10:L10"/>
    <mergeCell ref="B11:B12"/>
    <mergeCell ref="C11:C12"/>
    <mergeCell ref="K6:L8"/>
    <mergeCell ref="C7:E7"/>
    <mergeCell ref="F9:G9"/>
    <mergeCell ref="H9:I9"/>
    <mergeCell ref="D11:D12"/>
    <mergeCell ref="E11:E12"/>
    <mergeCell ref="F11:G12"/>
    <mergeCell ref="H11:I11"/>
    <mergeCell ref="H12:I12"/>
    <mergeCell ref="F13:G14"/>
    <mergeCell ref="H13:I14"/>
    <mergeCell ref="A15:A19"/>
    <mergeCell ref="F15:G15"/>
    <mergeCell ref="H15:L15"/>
    <mergeCell ref="B16:B17"/>
    <mergeCell ref="C16:C17"/>
    <mergeCell ref="D16:D17"/>
    <mergeCell ref="E16:E17"/>
    <mergeCell ref="F16:G17"/>
    <mergeCell ref="H16:I16"/>
    <mergeCell ref="H17:I17"/>
    <mergeCell ref="F18:G19"/>
    <mergeCell ref="H18:I19"/>
    <mergeCell ref="J18:J19"/>
    <mergeCell ref="J13:J14"/>
    <mergeCell ref="K13:K14"/>
    <mergeCell ref="L13:L14"/>
    <mergeCell ref="K18:K19"/>
    <mergeCell ref="L18:L19"/>
    <mergeCell ref="A20:A25"/>
    <mergeCell ref="F20:G20"/>
    <mergeCell ref="H20:L20"/>
    <mergeCell ref="B21:B23"/>
    <mergeCell ref="C21:C23"/>
    <mergeCell ref="D21:D23"/>
    <mergeCell ref="E21:E23"/>
    <mergeCell ref="F21:G23"/>
    <mergeCell ref="H21:I21"/>
    <mergeCell ref="H22:I23"/>
    <mergeCell ref="J22:J23"/>
    <mergeCell ref="K22:K23"/>
    <mergeCell ref="L22:L23"/>
    <mergeCell ref="F24:G25"/>
    <mergeCell ref="H24:I25"/>
    <mergeCell ref="J24:J25"/>
    <mergeCell ref="K24:K25"/>
    <mergeCell ref="L24:L25"/>
    <mergeCell ref="F40:G41"/>
    <mergeCell ref="H40:I41"/>
    <mergeCell ref="J40:J41"/>
    <mergeCell ref="K40:K41"/>
    <mergeCell ref="L40:L41"/>
    <mergeCell ref="A26:A31"/>
    <mergeCell ref="F26:G26"/>
    <mergeCell ref="H26:L26"/>
    <mergeCell ref="B27:B29"/>
    <mergeCell ref="C27:C29"/>
    <mergeCell ref="D27:D29"/>
    <mergeCell ref="E27:E29"/>
    <mergeCell ref="F27:G29"/>
    <mergeCell ref="H27:I27"/>
    <mergeCell ref="H28:I29"/>
    <mergeCell ref="J28:J29"/>
    <mergeCell ref="K28:K29"/>
    <mergeCell ref="L28:L29"/>
    <mergeCell ref="F30:G31"/>
    <mergeCell ref="H30:I31"/>
    <mergeCell ref="J30:J31"/>
    <mergeCell ref="K30:K31"/>
    <mergeCell ref="L30:L31"/>
    <mergeCell ref="A47:A51"/>
    <mergeCell ref="F47:G47"/>
    <mergeCell ref="H47:L47"/>
    <mergeCell ref="B48:B49"/>
    <mergeCell ref="C48:C49"/>
    <mergeCell ref="D48:D49"/>
    <mergeCell ref="E48:E49"/>
    <mergeCell ref="A32:A36"/>
    <mergeCell ref="F32:G32"/>
    <mergeCell ref="H32:L32"/>
    <mergeCell ref="B33:B34"/>
    <mergeCell ref="C33:C34"/>
    <mergeCell ref="D33:D34"/>
    <mergeCell ref="E33:E34"/>
    <mergeCell ref="F33:G34"/>
    <mergeCell ref="H33:I33"/>
    <mergeCell ref="H34:I34"/>
    <mergeCell ref="F35:G36"/>
    <mergeCell ref="H35:I36"/>
    <mergeCell ref="J35:J36"/>
    <mergeCell ref="K35:K36"/>
    <mergeCell ref="L35:L36"/>
    <mergeCell ref="A37:A41"/>
    <mergeCell ref="F37:G37"/>
    <mergeCell ref="H37:L37"/>
    <mergeCell ref="B38:B39"/>
    <mergeCell ref="C38:C39"/>
    <mergeCell ref="D38:D39"/>
    <mergeCell ref="E38:E39"/>
    <mergeCell ref="F38:G39"/>
    <mergeCell ref="H38:I38"/>
    <mergeCell ref="H39:I39"/>
    <mergeCell ref="H48:I48"/>
    <mergeCell ref="H49:I49"/>
    <mergeCell ref="F50:G51"/>
    <mergeCell ref="H50:I51"/>
    <mergeCell ref="J50:J51"/>
    <mergeCell ref="F48:G49"/>
    <mergeCell ref="J55:J56"/>
    <mergeCell ref="K55:K56"/>
    <mergeCell ref="L55:L56"/>
    <mergeCell ref="L50:L51"/>
    <mergeCell ref="A52:A56"/>
    <mergeCell ref="F52:G52"/>
    <mergeCell ref="H52:L52"/>
    <mergeCell ref="B53:B54"/>
    <mergeCell ref="C53:C54"/>
    <mergeCell ref="D53:D54"/>
    <mergeCell ref="A42:A46"/>
    <mergeCell ref="F42:G42"/>
    <mergeCell ref="H42:L42"/>
    <mergeCell ref="B43:B44"/>
    <mergeCell ref="C43:C44"/>
    <mergeCell ref="D43:D44"/>
    <mergeCell ref="E43:E44"/>
    <mergeCell ref="F43:G44"/>
    <mergeCell ref="H43:I43"/>
    <mergeCell ref="H44:I44"/>
    <mergeCell ref="F45:G46"/>
    <mergeCell ref="H45:I46"/>
    <mergeCell ref="J45:J46"/>
    <mergeCell ref="K50:K51"/>
    <mergeCell ref="K45:K46"/>
    <mergeCell ref="L45:L46"/>
    <mergeCell ref="D58:D59"/>
    <mergeCell ref="E58:E59"/>
    <mergeCell ref="F58:G59"/>
    <mergeCell ref="H58:I58"/>
    <mergeCell ref="H59:I59"/>
    <mergeCell ref="H54:I54"/>
    <mergeCell ref="F55:G56"/>
    <mergeCell ref="H55:I56"/>
    <mergeCell ref="E53:E54"/>
    <mergeCell ref="F53:G54"/>
    <mergeCell ref="A62:A66"/>
    <mergeCell ref="F62:G62"/>
    <mergeCell ref="H62:L62"/>
    <mergeCell ref="B63:B64"/>
    <mergeCell ref="C63:C64"/>
    <mergeCell ref="A57:A61"/>
    <mergeCell ref="F57:G57"/>
    <mergeCell ref="H57:L57"/>
    <mergeCell ref="B58:B59"/>
    <mergeCell ref="C58:C59"/>
    <mergeCell ref="H65:I66"/>
    <mergeCell ref="F60:G61"/>
    <mergeCell ref="H60:I61"/>
    <mergeCell ref="J60:J61"/>
    <mergeCell ref="K60:K61"/>
    <mergeCell ref="L60:L61"/>
    <mergeCell ref="H53:I53"/>
    <mergeCell ref="D63:D64"/>
    <mergeCell ref="E63:E64"/>
    <mergeCell ref="F63:G64"/>
    <mergeCell ref="H63:I63"/>
    <mergeCell ref="H64:I64"/>
    <mergeCell ref="F65:G66"/>
    <mergeCell ref="E68:E71"/>
    <mergeCell ref="K76:K77"/>
    <mergeCell ref="L76:L77"/>
    <mergeCell ref="F78:G79"/>
    <mergeCell ref="H78:I79"/>
    <mergeCell ref="J78:J79"/>
    <mergeCell ref="K78:K79"/>
    <mergeCell ref="L78:L79"/>
    <mergeCell ref="L69:L71"/>
    <mergeCell ref="J65:J66"/>
    <mergeCell ref="K65:K66"/>
    <mergeCell ref="L65:L66"/>
    <mergeCell ref="D68:D71"/>
    <mergeCell ref="A74:A79"/>
    <mergeCell ref="F74:G74"/>
    <mergeCell ref="H74:L74"/>
    <mergeCell ref="B75:B77"/>
    <mergeCell ref="C75:C77"/>
    <mergeCell ref="F68:G71"/>
    <mergeCell ref="H68:I68"/>
    <mergeCell ref="H69:I71"/>
    <mergeCell ref="J69:J71"/>
    <mergeCell ref="K69:K71"/>
    <mergeCell ref="B68:B71"/>
    <mergeCell ref="C68:C71"/>
    <mergeCell ref="A80:A85"/>
    <mergeCell ref="F80:G80"/>
    <mergeCell ref="H80:L80"/>
    <mergeCell ref="B81:B83"/>
    <mergeCell ref="C81:C83"/>
    <mergeCell ref="D81:D83"/>
    <mergeCell ref="E81:E83"/>
    <mergeCell ref="F81:G83"/>
    <mergeCell ref="H81:I81"/>
    <mergeCell ref="H82:I83"/>
    <mergeCell ref="L72:L73"/>
    <mergeCell ref="J82:J83"/>
    <mergeCell ref="K82:K83"/>
    <mergeCell ref="L82:L83"/>
    <mergeCell ref="F84:G85"/>
    <mergeCell ref="H84:I85"/>
    <mergeCell ref="D75:D77"/>
    <mergeCell ref="E75:E77"/>
    <mergeCell ref="F75:G77"/>
    <mergeCell ref="H75:I75"/>
    <mergeCell ref="J84:J85"/>
    <mergeCell ref="K84:K85"/>
    <mergeCell ref="L84:L85"/>
    <mergeCell ref="H76:I77"/>
    <mergeCell ref="J76:J77"/>
    <mergeCell ref="F72:G73"/>
    <mergeCell ref="H72:I73"/>
    <mergeCell ref="J72:J73"/>
    <mergeCell ref="K72:K73"/>
    <mergeCell ref="A67:A73"/>
    <mergeCell ref="F67:G67"/>
    <mergeCell ref="H67:L67"/>
    <mergeCell ref="A86:A91"/>
    <mergeCell ref="F86:G86"/>
    <mergeCell ref="H86:L86"/>
    <mergeCell ref="B87:B89"/>
    <mergeCell ref="C87:C89"/>
    <mergeCell ref="D87:D89"/>
    <mergeCell ref="E87:E89"/>
    <mergeCell ref="F87:G89"/>
    <mergeCell ref="H87:I87"/>
    <mergeCell ref="H88:I89"/>
    <mergeCell ref="J88:J89"/>
    <mergeCell ref="K88:K89"/>
    <mergeCell ref="L88:L89"/>
    <mergeCell ref="F90:G91"/>
    <mergeCell ref="H90:I91"/>
    <mergeCell ref="J90:J91"/>
    <mergeCell ref="K90:K91"/>
    <mergeCell ref="L90:L91"/>
    <mergeCell ref="A92:A97"/>
    <mergeCell ref="F92:G92"/>
    <mergeCell ref="H92:L92"/>
    <mergeCell ref="B93:B95"/>
    <mergeCell ref="C93:C95"/>
    <mergeCell ref="D93:D95"/>
    <mergeCell ref="E93:E95"/>
    <mergeCell ref="F93:G95"/>
    <mergeCell ref="H93:I93"/>
    <mergeCell ref="H94:I95"/>
    <mergeCell ref="J94:J95"/>
    <mergeCell ref="K94:K95"/>
    <mergeCell ref="L94:L95"/>
    <mergeCell ref="F96:G97"/>
    <mergeCell ref="H96:I97"/>
    <mergeCell ref="J96:J97"/>
    <mergeCell ref="K96:K97"/>
    <mergeCell ref="L96:L97"/>
    <mergeCell ref="A98:A103"/>
    <mergeCell ref="F98:G98"/>
    <mergeCell ref="H98:L98"/>
    <mergeCell ref="B99:B101"/>
    <mergeCell ref="C99:C101"/>
    <mergeCell ref="D99:D101"/>
    <mergeCell ref="E99:E101"/>
    <mergeCell ref="F99:G101"/>
    <mergeCell ref="H99:I99"/>
    <mergeCell ref="H100:I101"/>
    <mergeCell ref="J100:J101"/>
    <mergeCell ref="K100:K101"/>
    <mergeCell ref="L100:L101"/>
    <mergeCell ref="F102:G103"/>
    <mergeCell ref="H102:I103"/>
    <mergeCell ref="J102:J103"/>
    <mergeCell ref="K102:K103"/>
    <mergeCell ref="L102:L103"/>
    <mergeCell ref="A104:A108"/>
    <mergeCell ref="F104:G104"/>
    <mergeCell ref="H104:L104"/>
    <mergeCell ref="B105:B106"/>
    <mergeCell ref="C105:C106"/>
    <mergeCell ref="D105:D106"/>
    <mergeCell ref="E105:E106"/>
    <mergeCell ref="F105:G106"/>
    <mergeCell ref="H105:I105"/>
    <mergeCell ref="H106:I106"/>
    <mergeCell ref="F107:G108"/>
    <mergeCell ref="H107:I108"/>
    <mergeCell ref="J107:J108"/>
    <mergeCell ref="K107:K108"/>
    <mergeCell ref="L107:L108"/>
    <mergeCell ref="A109:A114"/>
    <mergeCell ref="F109:G109"/>
    <mergeCell ref="H109:L109"/>
    <mergeCell ref="B110:B112"/>
    <mergeCell ref="C110:C112"/>
    <mergeCell ref="D110:D112"/>
    <mergeCell ref="E110:E112"/>
    <mergeCell ref="F110:G112"/>
    <mergeCell ref="H110:I110"/>
    <mergeCell ref="H111:I112"/>
    <mergeCell ref="J111:J112"/>
    <mergeCell ref="K111:K112"/>
    <mergeCell ref="L111:L112"/>
    <mergeCell ref="F113:G114"/>
    <mergeCell ref="H113:I114"/>
    <mergeCell ref="J113:J114"/>
    <mergeCell ref="K113:K114"/>
    <mergeCell ref="L113:L114"/>
    <mergeCell ref="A115:A119"/>
    <mergeCell ref="F115:G115"/>
    <mergeCell ref="H115:L115"/>
    <mergeCell ref="B116:B117"/>
    <mergeCell ref="C116:C117"/>
    <mergeCell ref="D116:D117"/>
    <mergeCell ref="E116:E117"/>
    <mergeCell ref="F116:G117"/>
    <mergeCell ref="H116:I116"/>
    <mergeCell ref="H117:I117"/>
    <mergeCell ref="F118:G119"/>
    <mergeCell ref="H118:I119"/>
    <mergeCell ref="J118:J119"/>
    <mergeCell ref="K118:K119"/>
    <mergeCell ref="L118:L119"/>
    <mergeCell ref="A120:A124"/>
    <mergeCell ref="F120:G120"/>
    <mergeCell ref="H120:L120"/>
    <mergeCell ref="B121:B122"/>
    <mergeCell ref="C121:C122"/>
    <mergeCell ref="D121:D122"/>
    <mergeCell ref="E121:E122"/>
    <mergeCell ref="F121:G122"/>
    <mergeCell ref="H121:I121"/>
    <mergeCell ref="H122:I122"/>
    <mergeCell ref="F123:G124"/>
    <mergeCell ref="H123:I124"/>
    <mergeCell ref="J123:J124"/>
    <mergeCell ref="K123:K124"/>
    <mergeCell ref="L123:L124"/>
    <mergeCell ref="A125:A129"/>
    <mergeCell ref="F125:G125"/>
    <mergeCell ref="H125:L125"/>
    <mergeCell ref="B126:B127"/>
    <mergeCell ref="C126:C127"/>
    <mergeCell ref="D126:D127"/>
    <mergeCell ref="E126:E127"/>
    <mergeCell ref="F126:G127"/>
    <mergeCell ref="H126:I126"/>
    <mergeCell ref="H127:I127"/>
    <mergeCell ref="F128:G129"/>
    <mergeCell ref="H128:I129"/>
    <mergeCell ref="J128:J129"/>
    <mergeCell ref="K128:K129"/>
    <mergeCell ref="L128:L129"/>
    <mergeCell ref="A130:A134"/>
    <mergeCell ref="F130:G130"/>
    <mergeCell ref="H130:L130"/>
    <mergeCell ref="B131:B132"/>
    <mergeCell ref="C131:C132"/>
    <mergeCell ref="D131:D132"/>
    <mergeCell ref="E131:E132"/>
    <mergeCell ref="F131:G132"/>
    <mergeCell ref="H131:I131"/>
    <mergeCell ref="H132:I132"/>
    <mergeCell ref="F133:G134"/>
    <mergeCell ref="H133:I134"/>
    <mergeCell ref="J133:J134"/>
    <mergeCell ref="K133:K134"/>
    <mergeCell ref="L133:L134"/>
    <mergeCell ref="A135:A139"/>
    <mergeCell ref="F135:G135"/>
    <mergeCell ref="H135:L135"/>
    <mergeCell ref="B136:B137"/>
    <mergeCell ref="C136:C137"/>
    <mergeCell ref="D136:D137"/>
    <mergeCell ref="E136:E137"/>
    <mergeCell ref="F136:G137"/>
    <mergeCell ref="H136:I136"/>
    <mergeCell ref="H137:I137"/>
    <mergeCell ref="F138:G139"/>
    <mergeCell ref="H138:I139"/>
    <mergeCell ref="J138:J139"/>
    <mergeCell ref="K138:K139"/>
    <mergeCell ref="L138:L139"/>
    <mergeCell ref="A140:A144"/>
    <mergeCell ref="F140:G140"/>
    <mergeCell ref="H140:L140"/>
    <mergeCell ref="B141:B142"/>
    <mergeCell ref="C141:C142"/>
    <mergeCell ref="D141:D142"/>
    <mergeCell ref="E141:E142"/>
    <mergeCell ref="F141:G142"/>
    <mergeCell ref="H141:I141"/>
    <mergeCell ref="H142:I142"/>
    <mergeCell ref="F143:G144"/>
    <mergeCell ref="H143:I144"/>
    <mergeCell ref="J143:J144"/>
    <mergeCell ref="K143:K144"/>
    <mergeCell ref="L143:L144"/>
    <mergeCell ref="A145:A149"/>
    <mergeCell ref="F145:G145"/>
    <mergeCell ref="H145:L145"/>
    <mergeCell ref="B146:B147"/>
    <mergeCell ref="C146:C147"/>
    <mergeCell ref="D146:D147"/>
    <mergeCell ref="E146:E147"/>
    <mergeCell ref="F146:G147"/>
    <mergeCell ref="H146:I146"/>
    <mergeCell ref="H147:I147"/>
    <mergeCell ref="F148:G149"/>
    <mergeCell ref="H148:I149"/>
    <mergeCell ref="J148:J149"/>
    <mergeCell ref="K148:K149"/>
    <mergeCell ref="L148:L149"/>
    <mergeCell ref="A150:A155"/>
    <mergeCell ref="F150:G150"/>
    <mergeCell ref="H150:L150"/>
    <mergeCell ref="B151:B153"/>
    <mergeCell ref="C151:C153"/>
    <mergeCell ref="D151:D153"/>
    <mergeCell ref="E151:E153"/>
    <mergeCell ref="F151:G153"/>
    <mergeCell ref="H151:I151"/>
    <mergeCell ref="H152:I153"/>
    <mergeCell ref="J152:J153"/>
    <mergeCell ref="K152:K153"/>
    <mergeCell ref="L152:L153"/>
    <mergeCell ref="F154:G155"/>
    <mergeCell ref="H154:I155"/>
    <mergeCell ref="J154:J155"/>
    <mergeCell ref="K154:K155"/>
    <mergeCell ref="L154:L155"/>
    <mergeCell ref="A156:A160"/>
    <mergeCell ref="F156:G156"/>
    <mergeCell ref="H156:L156"/>
    <mergeCell ref="B157:B158"/>
    <mergeCell ref="C157:C158"/>
    <mergeCell ref="E162:E164"/>
    <mergeCell ref="D157:D158"/>
    <mergeCell ref="E157:E158"/>
    <mergeCell ref="F157:G158"/>
    <mergeCell ref="H157:I157"/>
    <mergeCell ref="H158:I158"/>
    <mergeCell ref="F159:G160"/>
    <mergeCell ref="H159:I160"/>
    <mergeCell ref="L163:L164"/>
    <mergeCell ref="J159:J160"/>
    <mergeCell ref="K159:K160"/>
    <mergeCell ref="L159:L160"/>
    <mergeCell ref="A161:A166"/>
    <mergeCell ref="F161:G161"/>
    <mergeCell ref="H161:L161"/>
    <mergeCell ref="B162:B164"/>
    <mergeCell ref="C162:C164"/>
    <mergeCell ref="D162:D164"/>
    <mergeCell ref="F162:G164"/>
    <mergeCell ref="H162:I162"/>
    <mergeCell ref="H163:I164"/>
    <mergeCell ref="J163:J164"/>
    <mergeCell ref="K163:K164"/>
    <mergeCell ref="F165:G166"/>
    <mergeCell ref="H165:I166"/>
    <mergeCell ref="J165:J166"/>
    <mergeCell ref="K165:K166"/>
    <mergeCell ref="L165:L166"/>
    <mergeCell ref="D179:D181"/>
    <mergeCell ref="E179:E181"/>
    <mergeCell ref="F179:G181"/>
    <mergeCell ref="H179:I179"/>
    <mergeCell ref="D168:D169"/>
    <mergeCell ref="E168:E169"/>
    <mergeCell ref="F168:G169"/>
    <mergeCell ref="H168:I168"/>
    <mergeCell ref="H169:I169"/>
    <mergeCell ref="F170:G171"/>
    <mergeCell ref="E173:E175"/>
    <mergeCell ref="K180:K181"/>
    <mergeCell ref="L180:L181"/>
    <mergeCell ref="F182:G183"/>
    <mergeCell ref="H182:I183"/>
    <mergeCell ref="J182:J183"/>
    <mergeCell ref="K182:K183"/>
    <mergeCell ref="L182:L183"/>
    <mergeCell ref="L174:L175"/>
    <mergeCell ref="J170:J171"/>
    <mergeCell ref="K170:K171"/>
    <mergeCell ref="L170:L171"/>
    <mergeCell ref="A172:A177"/>
    <mergeCell ref="F172:G172"/>
    <mergeCell ref="H172:L172"/>
    <mergeCell ref="B173:B175"/>
    <mergeCell ref="C173:C175"/>
    <mergeCell ref="D173:D175"/>
    <mergeCell ref="A178:A183"/>
    <mergeCell ref="F178:G178"/>
    <mergeCell ref="H178:L178"/>
    <mergeCell ref="B179:B181"/>
    <mergeCell ref="C179:C181"/>
    <mergeCell ref="F173:G175"/>
    <mergeCell ref="H173:I173"/>
    <mergeCell ref="H174:I175"/>
    <mergeCell ref="J174:J175"/>
    <mergeCell ref="K174:K175"/>
    <mergeCell ref="A167:A171"/>
    <mergeCell ref="F167:G167"/>
    <mergeCell ref="H167:L167"/>
    <mergeCell ref="B168:B169"/>
    <mergeCell ref="C168:C169"/>
    <mergeCell ref="H170:I171"/>
    <mergeCell ref="A184:A189"/>
    <mergeCell ref="F184:G184"/>
    <mergeCell ref="H184:L184"/>
    <mergeCell ref="B185:B187"/>
    <mergeCell ref="C185:C187"/>
    <mergeCell ref="D185:D187"/>
    <mergeCell ref="E185:E187"/>
    <mergeCell ref="F185:G187"/>
    <mergeCell ref="H185:I185"/>
    <mergeCell ref="H186:I187"/>
    <mergeCell ref="L176:L177"/>
    <mergeCell ref="H192:I193"/>
    <mergeCell ref="J186:J187"/>
    <mergeCell ref="K186:K187"/>
    <mergeCell ref="L186:L187"/>
    <mergeCell ref="F188:G189"/>
    <mergeCell ref="H188:I189"/>
    <mergeCell ref="J188:J189"/>
    <mergeCell ref="K188:K189"/>
    <mergeCell ref="L188:L189"/>
    <mergeCell ref="H180:I181"/>
    <mergeCell ref="J180:J181"/>
    <mergeCell ref="F176:G177"/>
    <mergeCell ref="H176:I177"/>
    <mergeCell ref="J176:J177"/>
    <mergeCell ref="K176:K177"/>
    <mergeCell ref="A190:A195"/>
    <mergeCell ref="F190:G190"/>
    <mergeCell ref="H190:L190"/>
    <mergeCell ref="B191:B193"/>
    <mergeCell ref="C191:C193"/>
    <mergeCell ref="D191:D193"/>
    <mergeCell ref="E191:E193"/>
    <mergeCell ref="F191:G193"/>
    <mergeCell ref="H191:I191"/>
    <mergeCell ref="J192:J193"/>
    <mergeCell ref="K192:K193"/>
    <mergeCell ref="L192:L193"/>
    <mergeCell ref="F194:G195"/>
    <mergeCell ref="H194:I195"/>
    <mergeCell ref="J194:J195"/>
    <mergeCell ref="K194:K195"/>
    <mergeCell ref="L194:L195"/>
    <mergeCell ref="A196:A200"/>
    <mergeCell ref="F196:G196"/>
    <mergeCell ref="H196:L196"/>
    <mergeCell ref="B197:B198"/>
    <mergeCell ref="C197:C198"/>
    <mergeCell ref="D197:D198"/>
    <mergeCell ref="E197:E198"/>
    <mergeCell ref="F197:G198"/>
    <mergeCell ref="H197:I197"/>
    <mergeCell ref="H198:I198"/>
    <mergeCell ref="F199:G200"/>
    <mergeCell ref="H199:I200"/>
    <mergeCell ref="J199:J200"/>
    <mergeCell ref="K199:K200"/>
    <mergeCell ref="L199:L200"/>
    <mergeCell ref="A201:A207"/>
    <mergeCell ref="F201:G201"/>
    <mergeCell ref="H201:L201"/>
    <mergeCell ref="B202:B205"/>
    <mergeCell ref="C202:C205"/>
    <mergeCell ref="D202:D205"/>
    <mergeCell ref="E202:E205"/>
    <mergeCell ref="F202:G205"/>
    <mergeCell ref="H202:I202"/>
    <mergeCell ref="H203:I205"/>
    <mergeCell ref="J203:J205"/>
    <mergeCell ref="J216:J217"/>
    <mergeCell ref="K216:K217"/>
    <mergeCell ref="L216:L217"/>
    <mergeCell ref="K203:K205"/>
    <mergeCell ref="L203:L205"/>
    <mergeCell ref="F206:G207"/>
    <mergeCell ref="H206:I207"/>
    <mergeCell ref="J206:J207"/>
    <mergeCell ref="K206:K207"/>
    <mergeCell ref="L206:L207"/>
    <mergeCell ref="H208:L208"/>
    <mergeCell ref="B209:B210"/>
    <mergeCell ref="C209:C210"/>
    <mergeCell ref="D209:D210"/>
    <mergeCell ref="E209:E210"/>
    <mergeCell ref="F209:G210"/>
    <mergeCell ref="H209:I209"/>
    <mergeCell ref="H210:I210"/>
    <mergeCell ref="J211:J212"/>
    <mergeCell ref="K211:K212"/>
    <mergeCell ref="L211:L212"/>
    <mergeCell ref="A213:A217"/>
    <mergeCell ref="F213:G213"/>
    <mergeCell ref="H213:L213"/>
    <mergeCell ref="B214:B215"/>
    <mergeCell ref="C214:C215"/>
    <mergeCell ref="A208:A212"/>
    <mergeCell ref="F208:G208"/>
    <mergeCell ref="E224:E225"/>
    <mergeCell ref="F224:G225"/>
    <mergeCell ref="F219:G220"/>
    <mergeCell ref="H219:I219"/>
    <mergeCell ref="F211:G212"/>
    <mergeCell ref="H211:I212"/>
    <mergeCell ref="J226:J227"/>
    <mergeCell ref="K226:K227"/>
    <mergeCell ref="K221:K222"/>
    <mergeCell ref="L221:L222"/>
    <mergeCell ref="A223:A227"/>
    <mergeCell ref="F223:G223"/>
    <mergeCell ref="H223:L223"/>
    <mergeCell ref="B224:B225"/>
    <mergeCell ref="C224:C225"/>
    <mergeCell ref="D224:D225"/>
    <mergeCell ref="D214:D215"/>
    <mergeCell ref="E214:E215"/>
    <mergeCell ref="F214:G215"/>
    <mergeCell ref="H214:I214"/>
    <mergeCell ref="H215:I215"/>
    <mergeCell ref="F216:G217"/>
    <mergeCell ref="H216:I217"/>
    <mergeCell ref="A218:A222"/>
    <mergeCell ref="F218:G218"/>
    <mergeCell ref="H218:L218"/>
    <mergeCell ref="B219:B220"/>
    <mergeCell ref="C219:C220"/>
    <mergeCell ref="D219:D220"/>
    <mergeCell ref="E219:E220"/>
    <mergeCell ref="L226:L227"/>
    <mergeCell ref="A228:A233"/>
    <mergeCell ref="F228:G228"/>
    <mergeCell ref="H228:L228"/>
    <mergeCell ref="B229:B231"/>
    <mergeCell ref="C229:C231"/>
    <mergeCell ref="D229:D231"/>
    <mergeCell ref="E229:E231"/>
    <mergeCell ref="F229:G231"/>
    <mergeCell ref="H229:I229"/>
    <mergeCell ref="K230:K231"/>
    <mergeCell ref="L230:L231"/>
    <mergeCell ref="F232:G233"/>
    <mergeCell ref="H232:I233"/>
    <mergeCell ref="J232:J233"/>
    <mergeCell ref="K232:K233"/>
    <mergeCell ref="L232:L233"/>
    <mergeCell ref="H220:I220"/>
    <mergeCell ref="F221:G222"/>
    <mergeCell ref="H221:I222"/>
    <mergeCell ref="J221:J222"/>
    <mergeCell ref="H230:I231"/>
    <mergeCell ref="J230:J231"/>
    <mergeCell ref="H224:I224"/>
    <mergeCell ref="H225:I225"/>
    <mergeCell ref="F226:G227"/>
    <mergeCell ref="H226:I227"/>
    <mergeCell ref="A234:A239"/>
    <mergeCell ref="F234:G234"/>
    <mergeCell ref="H234:L234"/>
    <mergeCell ref="B235:B237"/>
    <mergeCell ref="C235:C237"/>
    <mergeCell ref="D235:D237"/>
    <mergeCell ref="E235:E237"/>
    <mergeCell ref="F235:G237"/>
    <mergeCell ref="H235:I235"/>
    <mergeCell ref="H236:I237"/>
    <mergeCell ref="J236:J237"/>
    <mergeCell ref="K236:K237"/>
    <mergeCell ref="L236:L237"/>
    <mergeCell ref="F238:G239"/>
    <mergeCell ref="H238:I239"/>
    <mergeCell ref="J238:J239"/>
    <mergeCell ref="K238:K239"/>
    <mergeCell ref="L238:L239"/>
    <mergeCell ref="A240:A244"/>
    <mergeCell ref="F240:G240"/>
    <mergeCell ref="H240:L240"/>
    <mergeCell ref="B241:B242"/>
    <mergeCell ref="C241:C242"/>
    <mergeCell ref="D241:D242"/>
    <mergeCell ref="E241:E242"/>
    <mergeCell ref="F241:G242"/>
    <mergeCell ref="H241:I241"/>
    <mergeCell ref="H242:I242"/>
    <mergeCell ref="F243:G244"/>
    <mergeCell ref="H243:I244"/>
    <mergeCell ref="J243:J244"/>
    <mergeCell ref="K243:K244"/>
    <mergeCell ref="L243:L244"/>
    <mergeCell ref="A245:A249"/>
    <mergeCell ref="F245:G245"/>
    <mergeCell ref="H245:L245"/>
    <mergeCell ref="B246:B247"/>
    <mergeCell ref="C246:C247"/>
    <mergeCell ref="D246:D247"/>
    <mergeCell ref="E246:E247"/>
    <mergeCell ref="F246:G247"/>
    <mergeCell ref="H246:I246"/>
    <mergeCell ref="H247:I247"/>
    <mergeCell ref="F248:G249"/>
    <mergeCell ref="H248:I249"/>
    <mergeCell ref="J248:J249"/>
    <mergeCell ref="K248:K249"/>
    <mergeCell ref="L248:L249"/>
    <mergeCell ref="A250:A254"/>
    <mergeCell ref="F250:G250"/>
    <mergeCell ref="H250:L250"/>
    <mergeCell ref="B251:B252"/>
    <mergeCell ref="C251:C252"/>
    <mergeCell ref="D251:D252"/>
    <mergeCell ref="E251:E252"/>
    <mergeCell ref="F251:G252"/>
    <mergeCell ref="H251:I251"/>
    <mergeCell ref="H252:I252"/>
    <mergeCell ref="F253:G254"/>
    <mergeCell ref="H253:I254"/>
    <mergeCell ref="J253:J254"/>
    <mergeCell ref="K253:K254"/>
    <mergeCell ref="L253:L254"/>
    <mergeCell ref="A255:A259"/>
    <mergeCell ref="F255:G255"/>
    <mergeCell ref="H255:L255"/>
    <mergeCell ref="B256:B257"/>
    <mergeCell ref="C256:C257"/>
    <mergeCell ref="D256:D257"/>
    <mergeCell ref="E256:E257"/>
    <mergeCell ref="F256:G257"/>
    <mergeCell ref="H256:I256"/>
    <mergeCell ref="H257:I257"/>
    <mergeCell ref="F258:G259"/>
    <mergeCell ref="H258:I259"/>
    <mergeCell ref="J258:J259"/>
    <mergeCell ref="K258:K259"/>
    <mergeCell ref="L258:L259"/>
    <mergeCell ref="A260:A264"/>
    <mergeCell ref="F260:G260"/>
    <mergeCell ref="H260:L260"/>
    <mergeCell ref="B261:B262"/>
    <mergeCell ref="C261:C262"/>
    <mergeCell ref="D261:D262"/>
    <mergeCell ref="E261:E262"/>
    <mergeCell ref="F261:G262"/>
    <mergeCell ref="H261:I261"/>
    <mergeCell ref="H262:I262"/>
    <mergeCell ref="F263:G264"/>
    <mergeCell ref="H263:I264"/>
    <mergeCell ref="J263:J264"/>
    <mergeCell ref="K263:K264"/>
    <mergeCell ref="L263:L264"/>
    <mergeCell ref="A265:A270"/>
    <mergeCell ref="F265:G265"/>
    <mergeCell ref="H265:L265"/>
    <mergeCell ref="B266:B268"/>
    <mergeCell ref="C266:C268"/>
    <mergeCell ref="D266:D268"/>
    <mergeCell ref="E266:E268"/>
    <mergeCell ref="F266:G268"/>
    <mergeCell ref="H266:I266"/>
    <mergeCell ref="H267:I268"/>
    <mergeCell ref="J267:J268"/>
    <mergeCell ref="K267:K268"/>
    <mergeCell ref="L267:L268"/>
    <mergeCell ref="F269:G270"/>
    <mergeCell ref="H269:I270"/>
    <mergeCell ref="J269:J270"/>
    <mergeCell ref="K269:K270"/>
    <mergeCell ref="L269:L270"/>
    <mergeCell ref="A271:A276"/>
    <mergeCell ref="F271:G271"/>
    <mergeCell ref="H271:L271"/>
    <mergeCell ref="B272:B274"/>
    <mergeCell ref="C272:C274"/>
    <mergeCell ref="D272:D274"/>
    <mergeCell ref="E272:E274"/>
    <mergeCell ref="F272:G274"/>
    <mergeCell ref="H272:I272"/>
    <mergeCell ref="H273:I274"/>
    <mergeCell ref="J273:J274"/>
    <mergeCell ref="K273:K274"/>
    <mergeCell ref="L273:L274"/>
    <mergeCell ref="F275:G276"/>
    <mergeCell ref="H275:I276"/>
    <mergeCell ref="J275:J276"/>
    <mergeCell ref="K275:K276"/>
    <mergeCell ref="L275:L276"/>
    <mergeCell ref="A277:A281"/>
    <mergeCell ref="F277:G277"/>
    <mergeCell ref="H277:L277"/>
    <mergeCell ref="B278:B279"/>
    <mergeCell ref="C278:C279"/>
    <mergeCell ref="D278:D279"/>
    <mergeCell ref="E278:E279"/>
    <mergeCell ref="F278:G279"/>
    <mergeCell ref="H278:I278"/>
    <mergeCell ref="H279:I279"/>
    <mergeCell ref="F280:G281"/>
    <mergeCell ref="H280:I281"/>
    <mergeCell ref="J280:J281"/>
    <mergeCell ref="K280:K281"/>
    <mergeCell ref="L280:L281"/>
    <mergeCell ref="A282:A287"/>
    <mergeCell ref="F282:G282"/>
    <mergeCell ref="H282:L282"/>
    <mergeCell ref="B283:B285"/>
    <mergeCell ref="C283:C285"/>
    <mergeCell ref="D283:D285"/>
    <mergeCell ref="E283:E285"/>
    <mergeCell ref="F283:G285"/>
    <mergeCell ref="H283:I283"/>
    <mergeCell ref="H284:I285"/>
    <mergeCell ref="J284:J285"/>
    <mergeCell ref="K284:K285"/>
    <mergeCell ref="L284:L285"/>
    <mergeCell ref="F286:G287"/>
    <mergeCell ref="H286:I287"/>
    <mergeCell ref="J286:J287"/>
    <mergeCell ref="K286:K287"/>
    <mergeCell ref="L286:L287"/>
    <mergeCell ref="A288:A292"/>
    <mergeCell ref="F288:G288"/>
    <mergeCell ref="H288:L288"/>
    <mergeCell ref="B289:B290"/>
    <mergeCell ref="C289:C290"/>
    <mergeCell ref="D289:D290"/>
    <mergeCell ref="E289:E290"/>
    <mergeCell ref="F289:G290"/>
    <mergeCell ref="H289:I289"/>
    <mergeCell ref="H290:I290"/>
    <mergeCell ref="F291:G292"/>
    <mergeCell ref="H291:I292"/>
    <mergeCell ref="J291:J292"/>
    <mergeCell ref="K291:K292"/>
    <mergeCell ref="L291:L292"/>
    <mergeCell ref="A293:A297"/>
    <mergeCell ref="F293:G293"/>
    <mergeCell ref="H293:L293"/>
    <mergeCell ref="B294:B295"/>
    <mergeCell ref="C294:C295"/>
    <mergeCell ref="D294:D295"/>
    <mergeCell ref="E294:E295"/>
    <mergeCell ref="F294:G295"/>
    <mergeCell ref="H294:I294"/>
    <mergeCell ref="H295:I295"/>
    <mergeCell ref="F296:G297"/>
    <mergeCell ref="H296:I297"/>
    <mergeCell ref="J296:J297"/>
    <mergeCell ref="K296:K297"/>
    <mergeCell ref="L296:L297"/>
    <mergeCell ref="A298:A302"/>
    <mergeCell ref="F298:G298"/>
    <mergeCell ref="H298:L298"/>
    <mergeCell ref="B299:B300"/>
    <mergeCell ref="C299:C300"/>
    <mergeCell ref="D299:D300"/>
    <mergeCell ref="E299:E300"/>
    <mergeCell ref="F299:G300"/>
    <mergeCell ref="H299:I299"/>
    <mergeCell ref="H300:I300"/>
    <mergeCell ref="F301:G302"/>
    <mergeCell ref="H301:I302"/>
    <mergeCell ref="J301:J302"/>
    <mergeCell ref="K301:K302"/>
    <mergeCell ref="L301:L302"/>
    <mergeCell ref="A303:A307"/>
    <mergeCell ref="F303:G303"/>
    <mergeCell ref="H303:L303"/>
    <mergeCell ref="B304:B305"/>
    <mergeCell ref="C304:C305"/>
    <mergeCell ref="D304:D305"/>
    <mergeCell ref="E304:E305"/>
    <mergeCell ref="F304:G305"/>
    <mergeCell ref="H304:I304"/>
    <mergeCell ref="H305:I305"/>
    <mergeCell ref="F306:G307"/>
    <mergeCell ref="H306:I307"/>
    <mergeCell ref="J306:J307"/>
    <mergeCell ref="K306:K307"/>
    <mergeCell ref="L306:L307"/>
    <mergeCell ref="A308:A312"/>
    <mergeCell ref="F308:G308"/>
    <mergeCell ref="H308:L308"/>
    <mergeCell ref="B309:B310"/>
    <mergeCell ref="C309:C310"/>
    <mergeCell ref="D309:D310"/>
    <mergeCell ref="E309:E310"/>
    <mergeCell ref="F309:G310"/>
    <mergeCell ref="H309:I309"/>
    <mergeCell ref="J322:J323"/>
    <mergeCell ref="K322:K323"/>
    <mergeCell ref="L322:L323"/>
    <mergeCell ref="D319:D321"/>
    <mergeCell ref="E319:E321"/>
    <mergeCell ref="F319:G321"/>
    <mergeCell ref="H319:I319"/>
    <mergeCell ref="H310:I310"/>
    <mergeCell ref="F311:G312"/>
    <mergeCell ref="H311:I312"/>
    <mergeCell ref="J311:J312"/>
    <mergeCell ref="K311:K312"/>
    <mergeCell ref="L311:L312"/>
    <mergeCell ref="A313:A317"/>
    <mergeCell ref="F313:G313"/>
    <mergeCell ref="H313:L313"/>
    <mergeCell ref="B314:B315"/>
    <mergeCell ref="C314:C315"/>
    <mergeCell ref="D314:D315"/>
    <mergeCell ref="E314:E315"/>
    <mergeCell ref="F314:G315"/>
    <mergeCell ref="H314:I314"/>
    <mergeCell ref="H315:I315"/>
    <mergeCell ref="A318:A323"/>
    <mergeCell ref="F318:G318"/>
    <mergeCell ref="H318:L318"/>
    <mergeCell ref="B319:B321"/>
    <mergeCell ref="C319:C321"/>
    <mergeCell ref="A329:A333"/>
    <mergeCell ref="F329:G329"/>
    <mergeCell ref="H329:L329"/>
    <mergeCell ref="B330:B331"/>
    <mergeCell ref="C330:C331"/>
    <mergeCell ref="A324:A328"/>
    <mergeCell ref="F324:G324"/>
    <mergeCell ref="H324:L324"/>
    <mergeCell ref="B325:B326"/>
    <mergeCell ref="C325:C326"/>
    <mergeCell ref="F332:G333"/>
    <mergeCell ref="H332:I333"/>
    <mergeCell ref="J332:J333"/>
    <mergeCell ref="K332:K333"/>
    <mergeCell ref="L332:L333"/>
    <mergeCell ref="L316:L317"/>
    <mergeCell ref="F327:G328"/>
    <mergeCell ref="H327:I328"/>
    <mergeCell ref="J327:J328"/>
    <mergeCell ref="K327:K328"/>
    <mergeCell ref="L327:L328"/>
    <mergeCell ref="K320:K321"/>
    <mergeCell ref="L320:L321"/>
    <mergeCell ref="F322:G323"/>
    <mergeCell ref="H322:I323"/>
    <mergeCell ref="H320:I321"/>
    <mergeCell ref="J320:J321"/>
    <mergeCell ref="F316:G317"/>
    <mergeCell ref="H316:I317"/>
    <mergeCell ref="J316:J317"/>
    <mergeCell ref="K316:K317"/>
    <mergeCell ref="D330:D331"/>
    <mergeCell ref="E330:E331"/>
    <mergeCell ref="F330:G331"/>
    <mergeCell ref="H330:I330"/>
    <mergeCell ref="H331:I331"/>
    <mergeCell ref="D325:D326"/>
    <mergeCell ref="E325:E326"/>
    <mergeCell ref="F325:G326"/>
    <mergeCell ref="H325:I325"/>
    <mergeCell ref="H326:I326"/>
    <mergeCell ref="A334:A338"/>
    <mergeCell ref="F334:G334"/>
    <mergeCell ref="H334:L334"/>
    <mergeCell ref="B335:B336"/>
    <mergeCell ref="C335:C336"/>
    <mergeCell ref="D335:D336"/>
    <mergeCell ref="E335:E336"/>
    <mergeCell ref="F335:G336"/>
    <mergeCell ref="H335:I335"/>
    <mergeCell ref="H336:I336"/>
    <mergeCell ref="F337:G338"/>
    <mergeCell ref="H337:I338"/>
    <mergeCell ref="J337:J338"/>
    <mergeCell ref="K337:K338"/>
    <mergeCell ref="L337:L338"/>
    <mergeCell ref="A339:A344"/>
    <mergeCell ref="F339:G339"/>
    <mergeCell ref="H339:L339"/>
    <mergeCell ref="B340:B342"/>
    <mergeCell ref="C340:C342"/>
    <mergeCell ref="D340:D342"/>
    <mergeCell ref="E340:E342"/>
    <mergeCell ref="F340:G342"/>
    <mergeCell ref="H340:I340"/>
    <mergeCell ref="H341:I342"/>
    <mergeCell ref="J341:J342"/>
    <mergeCell ref="K341:K342"/>
    <mergeCell ref="L341:L342"/>
    <mergeCell ref="F343:G344"/>
    <mergeCell ref="H343:I344"/>
    <mergeCell ref="J343:J344"/>
    <mergeCell ref="K343:K344"/>
    <mergeCell ref="L343:L344"/>
    <mergeCell ref="A345:A350"/>
    <mergeCell ref="F345:G345"/>
    <mergeCell ref="H345:L345"/>
    <mergeCell ref="B346:B348"/>
    <mergeCell ref="C346:C348"/>
    <mergeCell ref="D346:D348"/>
    <mergeCell ref="E346:E348"/>
    <mergeCell ref="F346:G348"/>
    <mergeCell ref="H346:I346"/>
    <mergeCell ref="H347:I348"/>
    <mergeCell ref="J347:J348"/>
    <mergeCell ref="K347:K348"/>
    <mergeCell ref="L347:L348"/>
    <mergeCell ref="F349:G350"/>
    <mergeCell ref="H349:I350"/>
    <mergeCell ref="J349:J350"/>
    <mergeCell ref="K349:K350"/>
    <mergeCell ref="L349:L350"/>
    <mergeCell ref="A351:A355"/>
    <mergeCell ref="F351:G351"/>
    <mergeCell ref="H351:L351"/>
    <mergeCell ref="B352:B353"/>
    <mergeCell ref="C352:C353"/>
    <mergeCell ref="D352:D353"/>
    <mergeCell ref="E352:E353"/>
    <mergeCell ref="F352:G353"/>
    <mergeCell ref="H352:I352"/>
    <mergeCell ref="H353:I353"/>
    <mergeCell ref="F354:G355"/>
    <mergeCell ref="H354:I355"/>
    <mergeCell ref="J354:J355"/>
    <mergeCell ref="K354:K355"/>
    <mergeCell ref="L354:L355"/>
    <mergeCell ref="A356:A361"/>
    <mergeCell ref="F356:G356"/>
    <mergeCell ref="H356:L356"/>
    <mergeCell ref="B357:B359"/>
    <mergeCell ref="C357:C359"/>
    <mergeCell ref="D357:D359"/>
    <mergeCell ref="E357:E359"/>
    <mergeCell ref="F357:G359"/>
    <mergeCell ref="H357:I357"/>
    <mergeCell ref="H358:I359"/>
    <mergeCell ref="J358:J359"/>
    <mergeCell ref="K358:K359"/>
    <mergeCell ref="L358:L359"/>
    <mergeCell ref="F360:G361"/>
    <mergeCell ref="H360:I361"/>
    <mergeCell ref="J360:J361"/>
    <mergeCell ref="K360:K361"/>
    <mergeCell ref="L360:L361"/>
    <mergeCell ref="A362:A366"/>
    <mergeCell ref="F362:G362"/>
    <mergeCell ref="H362:L362"/>
    <mergeCell ref="B363:B364"/>
    <mergeCell ref="C363:C364"/>
    <mergeCell ref="D363:D364"/>
    <mergeCell ref="E363:E364"/>
    <mergeCell ref="F363:G364"/>
    <mergeCell ref="H363:I363"/>
    <mergeCell ref="H364:I364"/>
    <mergeCell ref="F365:G366"/>
    <mergeCell ref="H365:I366"/>
    <mergeCell ref="J365:J366"/>
    <mergeCell ref="K365:K366"/>
    <mergeCell ref="L365:L366"/>
    <mergeCell ref="A367:A371"/>
    <mergeCell ref="F367:G367"/>
    <mergeCell ref="H367:L367"/>
    <mergeCell ref="B368:B369"/>
    <mergeCell ref="C368:C369"/>
    <mergeCell ref="D368:D369"/>
    <mergeCell ref="E368:E369"/>
    <mergeCell ref="F368:G369"/>
    <mergeCell ref="H368:I368"/>
    <mergeCell ref="H369:I369"/>
    <mergeCell ref="F370:G371"/>
    <mergeCell ref="H370:I371"/>
    <mergeCell ref="J370:J371"/>
    <mergeCell ref="K370:K371"/>
    <mergeCell ref="L370:L371"/>
    <mergeCell ref="A372:A376"/>
    <mergeCell ref="F372:G372"/>
    <mergeCell ref="H372:L372"/>
    <mergeCell ref="B373:B374"/>
    <mergeCell ref="C373:C374"/>
    <mergeCell ref="D373:D374"/>
    <mergeCell ref="E373:E374"/>
    <mergeCell ref="F373:G374"/>
    <mergeCell ref="H373:I373"/>
    <mergeCell ref="H374:I374"/>
    <mergeCell ref="F375:G376"/>
    <mergeCell ref="H375:I376"/>
    <mergeCell ref="J375:J376"/>
    <mergeCell ref="K375:K376"/>
    <mergeCell ref="L375:L376"/>
    <mergeCell ref="A377:A381"/>
    <mergeCell ref="F377:G377"/>
    <mergeCell ref="H377:L377"/>
    <mergeCell ref="B378:B379"/>
    <mergeCell ref="C378:C379"/>
    <mergeCell ref="D378:D379"/>
    <mergeCell ref="E378:E379"/>
    <mergeCell ref="F378:G379"/>
    <mergeCell ref="H378:I378"/>
    <mergeCell ref="H379:I379"/>
    <mergeCell ref="F380:G381"/>
    <mergeCell ref="H380:I381"/>
    <mergeCell ref="J380:J381"/>
    <mergeCell ref="K380:K381"/>
    <mergeCell ref="L380:L381"/>
    <mergeCell ref="A382:A386"/>
    <mergeCell ref="F382:G382"/>
    <mergeCell ref="H382:L382"/>
    <mergeCell ref="B383:B384"/>
    <mergeCell ref="C383:C384"/>
    <mergeCell ref="D383:D384"/>
    <mergeCell ref="E383:E384"/>
    <mergeCell ref="F383:G384"/>
    <mergeCell ref="H383:I383"/>
    <mergeCell ref="H384:I384"/>
    <mergeCell ref="F385:G386"/>
    <mergeCell ref="H385:I386"/>
    <mergeCell ref="J385:J386"/>
    <mergeCell ref="K385:K386"/>
    <mergeCell ref="L385:L386"/>
    <mergeCell ref="A387:A391"/>
    <mergeCell ref="F387:G387"/>
    <mergeCell ref="H387:L387"/>
    <mergeCell ref="B388:B389"/>
    <mergeCell ref="C388:C389"/>
    <mergeCell ref="D388:D389"/>
    <mergeCell ref="E388:E389"/>
    <mergeCell ref="F388:G389"/>
    <mergeCell ref="H388:I388"/>
    <mergeCell ref="H389:I389"/>
    <mergeCell ref="F390:G391"/>
    <mergeCell ref="H390:I391"/>
    <mergeCell ref="J390:J391"/>
    <mergeCell ref="K390:K391"/>
    <mergeCell ref="L390:L391"/>
    <mergeCell ref="A392:A396"/>
    <mergeCell ref="F392:G392"/>
    <mergeCell ref="H392:L392"/>
    <mergeCell ref="B393:B394"/>
    <mergeCell ref="C393:C394"/>
    <mergeCell ref="D393:D394"/>
    <mergeCell ref="E393:E394"/>
    <mergeCell ref="F393:G394"/>
    <mergeCell ref="H393:I393"/>
    <mergeCell ref="H394:I394"/>
    <mergeCell ref="F395:G396"/>
    <mergeCell ref="H395:I396"/>
    <mergeCell ref="J395:J396"/>
    <mergeCell ref="K395:K396"/>
    <mergeCell ref="L395:L396"/>
    <mergeCell ref="A397:A401"/>
    <mergeCell ref="F397:G397"/>
    <mergeCell ref="H397:L397"/>
    <mergeCell ref="B398:B399"/>
    <mergeCell ref="C398:C399"/>
    <mergeCell ref="D398:D399"/>
    <mergeCell ref="E398:E399"/>
    <mergeCell ref="F398:G399"/>
    <mergeCell ref="H398:I398"/>
    <mergeCell ref="H399:I399"/>
    <mergeCell ref="F400:G401"/>
    <mergeCell ref="H400:I401"/>
    <mergeCell ref="J400:J401"/>
    <mergeCell ref="K400:K401"/>
    <mergeCell ref="L400:L401"/>
    <mergeCell ref="A402:A406"/>
    <mergeCell ref="F402:G402"/>
    <mergeCell ref="H402:L402"/>
    <mergeCell ref="B403:B404"/>
    <mergeCell ref="C403:C404"/>
    <mergeCell ref="D403:D404"/>
    <mergeCell ref="E403:E404"/>
    <mergeCell ref="F403:G404"/>
    <mergeCell ref="H403:I403"/>
    <mergeCell ref="H404:I404"/>
    <mergeCell ref="F405:G406"/>
    <mergeCell ref="H405:I406"/>
    <mergeCell ref="J405:J406"/>
    <mergeCell ref="K405:K406"/>
    <mergeCell ref="L405:L406"/>
    <mergeCell ref="A407:A411"/>
    <mergeCell ref="F407:G407"/>
    <mergeCell ref="H407:L407"/>
    <mergeCell ref="B408:B409"/>
    <mergeCell ref="C408:C409"/>
    <mergeCell ref="D408:D409"/>
    <mergeCell ref="E408:E409"/>
    <mergeCell ref="F408:G409"/>
    <mergeCell ref="H408:I408"/>
    <mergeCell ref="H409:I409"/>
    <mergeCell ref="F410:G411"/>
    <mergeCell ref="H410:I411"/>
    <mergeCell ref="J410:J411"/>
    <mergeCell ref="K410:K411"/>
    <mergeCell ref="L410:L411"/>
    <mergeCell ref="A412:A416"/>
    <mergeCell ref="F412:G412"/>
    <mergeCell ref="H412:L412"/>
    <mergeCell ref="B413:B414"/>
    <mergeCell ref="C413:C414"/>
    <mergeCell ref="D413:D414"/>
    <mergeCell ref="E413:E414"/>
    <mergeCell ref="F413:G414"/>
    <mergeCell ref="H413:I413"/>
    <mergeCell ref="H414:I414"/>
    <mergeCell ref="F415:G416"/>
    <mergeCell ref="H415:I416"/>
    <mergeCell ref="J415:J416"/>
    <mergeCell ref="K415:K416"/>
    <mergeCell ref="L415:L416"/>
    <mergeCell ref="A417:A421"/>
    <mergeCell ref="F417:G417"/>
    <mergeCell ref="H417:L417"/>
    <mergeCell ref="B418:B419"/>
    <mergeCell ref="C418:C419"/>
    <mergeCell ref="D418:D419"/>
    <mergeCell ref="E418:E419"/>
    <mergeCell ref="F418:G419"/>
    <mergeCell ref="H418:I418"/>
    <mergeCell ref="H419:I419"/>
    <mergeCell ref="F420:G421"/>
    <mergeCell ref="H420:I421"/>
    <mergeCell ref="J420:J421"/>
    <mergeCell ref="K420:K421"/>
    <mergeCell ref="L420:L421"/>
    <mergeCell ref="J437:J438"/>
    <mergeCell ref="A422:A428"/>
    <mergeCell ref="F422:G422"/>
    <mergeCell ref="H422:L422"/>
    <mergeCell ref="B423:B426"/>
    <mergeCell ref="C423:C426"/>
    <mergeCell ref="D423:D426"/>
    <mergeCell ref="E423:E426"/>
    <mergeCell ref="F423:G426"/>
    <mergeCell ref="H423:I423"/>
    <mergeCell ref="H424:I426"/>
    <mergeCell ref="J424:J426"/>
    <mergeCell ref="K424:K426"/>
    <mergeCell ref="L424:L426"/>
    <mergeCell ref="F427:G428"/>
    <mergeCell ref="H427:I428"/>
    <mergeCell ref="J427:J428"/>
    <mergeCell ref="K427:K428"/>
    <mergeCell ref="L427:L428"/>
    <mergeCell ref="K437:K438"/>
    <mergeCell ref="L437:L438"/>
    <mergeCell ref="H441:I441"/>
    <mergeCell ref="F442:G443"/>
    <mergeCell ref="H442:I443"/>
    <mergeCell ref="J442:J443"/>
    <mergeCell ref="F440:G441"/>
    <mergeCell ref="A429:A433"/>
    <mergeCell ref="F429:G429"/>
    <mergeCell ref="H429:L429"/>
    <mergeCell ref="B430:B431"/>
    <mergeCell ref="C430:C431"/>
    <mergeCell ref="D430:D431"/>
    <mergeCell ref="E430:E431"/>
    <mergeCell ref="F430:G431"/>
    <mergeCell ref="H430:I430"/>
    <mergeCell ref="H431:I431"/>
    <mergeCell ref="F432:G433"/>
    <mergeCell ref="H432:I433"/>
    <mergeCell ref="J432:J433"/>
    <mergeCell ref="K432:K433"/>
    <mergeCell ref="L432:L433"/>
    <mergeCell ref="A434:A438"/>
    <mergeCell ref="F434:G434"/>
    <mergeCell ref="H434:L434"/>
    <mergeCell ref="B435:B436"/>
    <mergeCell ref="C435:C436"/>
    <mergeCell ref="D435:D436"/>
    <mergeCell ref="E435:E436"/>
    <mergeCell ref="F435:G436"/>
    <mergeCell ref="H435:I435"/>
    <mergeCell ref="H436:I436"/>
    <mergeCell ref="F437:G438"/>
    <mergeCell ref="H437:I438"/>
    <mergeCell ref="L442:L443"/>
    <mergeCell ref="A444:A448"/>
    <mergeCell ref="F444:G444"/>
    <mergeCell ref="H444:L444"/>
    <mergeCell ref="B445:B446"/>
    <mergeCell ref="C445:C446"/>
    <mergeCell ref="D445:D446"/>
    <mergeCell ref="D450:D451"/>
    <mergeCell ref="E450:E451"/>
    <mergeCell ref="F450:G451"/>
    <mergeCell ref="H450:I450"/>
    <mergeCell ref="H451:I451"/>
    <mergeCell ref="H446:I446"/>
    <mergeCell ref="F447:G448"/>
    <mergeCell ref="H447:I448"/>
    <mergeCell ref="E445:E446"/>
    <mergeCell ref="F445:G446"/>
    <mergeCell ref="K442:K443"/>
    <mergeCell ref="A449:A453"/>
    <mergeCell ref="F449:G449"/>
    <mergeCell ref="H449:L449"/>
    <mergeCell ref="B450:B451"/>
    <mergeCell ref="C450:C451"/>
    <mergeCell ref="A439:A443"/>
    <mergeCell ref="F439:G439"/>
    <mergeCell ref="H439:L439"/>
    <mergeCell ref="B440:B441"/>
    <mergeCell ref="C440:C441"/>
    <mergeCell ref="D440:D441"/>
    <mergeCell ref="E440:E441"/>
    <mergeCell ref="H445:I445"/>
    <mergeCell ref="H440:I440"/>
    <mergeCell ref="F452:G453"/>
    <mergeCell ref="H452:I453"/>
    <mergeCell ref="J452:J453"/>
    <mergeCell ref="K452:K453"/>
    <mergeCell ref="L452:L453"/>
    <mergeCell ref="L456:L457"/>
    <mergeCell ref="F458:G459"/>
    <mergeCell ref="H458:I459"/>
    <mergeCell ref="J458:J459"/>
    <mergeCell ref="K458:K459"/>
    <mergeCell ref="L458:L459"/>
    <mergeCell ref="F455:G457"/>
    <mergeCell ref="H455:I455"/>
    <mergeCell ref="H456:I457"/>
    <mergeCell ref="J456:J457"/>
    <mergeCell ref="J447:J448"/>
    <mergeCell ref="K447:K448"/>
    <mergeCell ref="L447:L448"/>
    <mergeCell ref="K456:K457"/>
    <mergeCell ref="D455:D457"/>
    <mergeCell ref="E455:E457"/>
    <mergeCell ref="A465:A470"/>
    <mergeCell ref="F465:G465"/>
    <mergeCell ref="H465:L465"/>
    <mergeCell ref="B466:B468"/>
    <mergeCell ref="C466:C468"/>
    <mergeCell ref="A460:A464"/>
    <mergeCell ref="F460:G460"/>
    <mergeCell ref="H460:L460"/>
    <mergeCell ref="B461:B462"/>
    <mergeCell ref="C461:C462"/>
    <mergeCell ref="F463:G464"/>
    <mergeCell ref="H463:I464"/>
    <mergeCell ref="J463:J464"/>
    <mergeCell ref="K463:K464"/>
    <mergeCell ref="L463:L464"/>
    <mergeCell ref="A454:A459"/>
    <mergeCell ref="F454:G454"/>
    <mergeCell ref="H454:L454"/>
    <mergeCell ref="B455:B457"/>
    <mergeCell ref="C455:C457"/>
    <mergeCell ref="J469:J470"/>
    <mergeCell ref="K469:K470"/>
    <mergeCell ref="L469:L470"/>
    <mergeCell ref="D466:D468"/>
    <mergeCell ref="K467:K468"/>
    <mergeCell ref="L467:L468"/>
    <mergeCell ref="F469:G470"/>
    <mergeCell ref="H469:I470"/>
    <mergeCell ref="A471:A475"/>
    <mergeCell ref="F471:G471"/>
    <mergeCell ref="H471:L471"/>
    <mergeCell ref="B472:B473"/>
    <mergeCell ref="C472:C473"/>
    <mergeCell ref="D472:D473"/>
    <mergeCell ref="E472:E473"/>
    <mergeCell ref="F472:G473"/>
    <mergeCell ref="H472:I472"/>
    <mergeCell ref="H473:I473"/>
    <mergeCell ref="F485:G486"/>
    <mergeCell ref="H485:I486"/>
    <mergeCell ref="D461:D462"/>
    <mergeCell ref="E461:E462"/>
    <mergeCell ref="F461:G462"/>
    <mergeCell ref="H461:I461"/>
    <mergeCell ref="H462:I462"/>
    <mergeCell ref="F474:G475"/>
    <mergeCell ref="H474:I475"/>
    <mergeCell ref="J474:J475"/>
    <mergeCell ref="K474:K475"/>
    <mergeCell ref="L474:L475"/>
    <mergeCell ref="D477:D478"/>
    <mergeCell ref="E477:E478"/>
    <mergeCell ref="F477:G478"/>
    <mergeCell ref="H477:I477"/>
    <mergeCell ref="H478:I478"/>
    <mergeCell ref="F479:G480"/>
    <mergeCell ref="H479:I480"/>
    <mergeCell ref="L485:L486"/>
    <mergeCell ref="E466:E468"/>
    <mergeCell ref="F466:G468"/>
    <mergeCell ref="H466:I466"/>
    <mergeCell ref="H467:I468"/>
    <mergeCell ref="J467:J468"/>
    <mergeCell ref="F481:G481"/>
    <mergeCell ref="H481:L481"/>
    <mergeCell ref="D482:D484"/>
    <mergeCell ref="E482:E484"/>
    <mergeCell ref="H482:I482"/>
    <mergeCell ref="H483:I484"/>
    <mergeCell ref="J483:J484"/>
    <mergeCell ref="K483:K484"/>
    <mergeCell ref="L483:L484"/>
    <mergeCell ref="J479:J480"/>
    <mergeCell ref="K479:K480"/>
    <mergeCell ref="L479:L480"/>
    <mergeCell ref="F495:G496"/>
    <mergeCell ref="H495:I496"/>
    <mergeCell ref="J495:J496"/>
    <mergeCell ref="K495:K496"/>
    <mergeCell ref="L495:L496"/>
    <mergeCell ref="A497:A501"/>
    <mergeCell ref="F497:G497"/>
    <mergeCell ref="H497:L497"/>
    <mergeCell ref="B498:B499"/>
    <mergeCell ref="C498:C499"/>
    <mergeCell ref="D498:D499"/>
    <mergeCell ref="E498:E499"/>
    <mergeCell ref="F498:G499"/>
    <mergeCell ref="J485:J486"/>
    <mergeCell ref="K485:K486"/>
    <mergeCell ref="A476:A480"/>
    <mergeCell ref="F476:G476"/>
    <mergeCell ref="H476:L476"/>
    <mergeCell ref="B477:B478"/>
    <mergeCell ref="C477:C478"/>
    <mergeCell ref="F482:G484"/>
    <mergeCell ref="A481:A486"/>
    <mergeCell ref="B482:B484"/>
    <mergeCell ref="C482:C484"/>
    <mergeCell ref="A487:A491"/>
    <mergeCell ref="F487:G487"/>
    <mergeCell ref="H487:L487"/>
    <mergeCell ref="B488:B489"/>
    <mergeCell ref="C488:C489"/>
    <mergeCell ref="J490:J491"/>
    <mergeCell ref="K490:K491"/>
    <mergeCell ref="L490:L491"/>
    <mergeCell ref="D488:D489"/>
    <mergeCell ref="H498:I498"/>
    <mergeCell ref="H499:I499"/>
    <mergeCell ref="F500:G501"/>
    <mergeCell ref="H500:I501"/>
    <mergeCell ref="J500:J501"/>
    <mergeCell ref="K500:K501"/>
    <mergeCell ref="L500:L501"/>
    <mergeCell ref="E488:E489"/>
    <mergeCell ref="F488:G489"/>
    <mergeCell ref="H488:I488"/>
    <mergeCell ref="H489:I489"/>
    <mergeCell ref="F490:G491"/>
    <mergeCell ref="H490:I491"/>
    <mergeCell ref="A492:A496"/>
    <mergeCell ref="F492:G492"/>
    <mergeCell ref="H492:L492"/>
    <mergeCell ref="B493:B494"/>
    <mergeCell ref="C493:C494"/>
    <mergeCell ref="D493:D494"/>
    <mergeCell ref="E493:E494"/>
    <mergeCell ref="F493:G494"/>
    <mergeCell ref="H493:I493"/>
    <mergeCell ref="H494:I494"/>
    <mergeCell ref="A502:A506"/>
    <mergeCell ref="F502:G502"/>
    <mergeCell ref="H502:L502"/>
    <mergeCell ref="B503:B504"/>
    <mergeCell ref="C503:C504"/>
    <mergeCell ref="D503:D504"/>
    <mergeCell ref="E503:E504"/>
    <mergeCell ref="F503:G504"/>
    <mergeCell ref="H503:I503"/>
    <mergeCell ref="H504:I504"/>
    <mergeCell ref="F505:G506"/>
    <mergeCell ref="H505:I506"/>
    <mergeCell ref="J505:J506"/>
    <mergeCell ref="K505:K506"/>
    <mergeCell ref="L505:L506"/>
    <mergeCell ref="A507:A511"/>
    <mergeCell ref="F507:G507"/>
    <mergeCell ref="H507:L507"/>
    <mergeCell ref="B508:B509"/>
    <mergeCell ref="C508:C509"/>
    <mergeCell ref="D508:D509"/>
    <mergeCell ref="E508:E509"/>
    <mergeCell ref="F508:G509"/>
    <mergeCell ref="H508:I508"/>
    <mergeCell ref="H509:I509"/>
    <mergeCell ref="F510:G511"/>
    <mergeCell ref="H510:I511"/>
    <mergeCell ref="J510:J511"/>
    <mergeCell ref="K510:K511"/>
    <mergeCell ref="L510:L511"/>
    <mergeCell ref="A512:A516"/>
    <mergeCell ref="F512:G512"/>
    <mergeCell ref="H512:L512"/>
    <mergeCell ref="B513:B514"/>
    <mergeCell ref="C513:C514"/>
    <mergeCell ref="D513:D514"/>
    <mergeCell ref="E513:E514"/>
    <mergeCell ref="F513:G514"/>
    <mergeCell ref="H513:I513"/>
    <mergeCell ref="H514:I514"/>
    <mergeCell ref="F515:G516"/>
    <mergeCell ref="H515:I516"/>
    <mergeCell ref="J515:J516"/>
    <mergeCell ref="K515:K516"/>
    <mergeCell ref="L515:L516"/>
    <mergeCell ref="A517:A521"/>
    <mergeCell ref="F517:G517"/>
    <mergeCell ref="H517:L517"/>
    <mergeCell ref="B518:B519"/>
    <mergeCell ref="C518:C519"/>
    <mergeCell ref="D518:D519"/>
    <mergeCell ref="E518:E519"/>
    <mergeCell ref="F518:G519"/>
    <mergeCell ref="H518:I518"/>
    <mergeCell ref="H519:I519"/>
    <mergeCell ref="F520:G521"/>
    <mergeCell ref="H520:I521"/>
    <mergeCell ref="J520:J521"/>
    <mergeCell ref="K520:K521"/>
    <mergeCell ref="L520:L521"/>
    <mergeCell ref="A522:A526"/>
    <mergeCell ref="F522:G522"/>
    <mergeCell ref="H522:L522"/>
    <mergeCell ref="B523:B524"/>
    <mergeCell ref="C523:C524"/>
    <mergeCell ref="D523:D524"/>
    <mergeCell ref="E523:E524"/>
    <mergeCell ref="F523:G524"/>
    <mergeCell ref="H523:I523"/>
    <mergeCell ref="H524:I524"/>
    <mergeCell ref="F525:G526"/>
    <mergeCell ref="H525:I526"/>
    <mergeCell ref="J525:J526"/>
    <mergeCell ref="K525:K526"/>
    <mergeCell ref="L525:L526"/>
    <mergeCell ref="A527:A531"/>
    <mergeCell ref="F527:G527"/>
    <mergeCell ref="H527:L527"/>
    <mergeCell ref="B528:B529"/>
    <mergeCell ref="C528:C529"/>
    <mergeCell ref="D528:D529"/>
    <mergeCell ref="E528:E529"/>
    <mergeCell ref="F528:G529"/>
    <mergeCell ref="H528:I528"/>
    <mergeCell ref="H529:I529"/>
    <mergeCell ref="F530:G531"/>
    <mergeCell ref="H530:I531"/>
    <mergeCell ref="J530:J531"/>
    <mergeCell ref="K530:K531"/>
    <mergeCell ref="L530:L531"/>
    <mergeCell ref="A532:A537"/>
    <mergeCell ref="F532:G532"/>
    <mergeCell ref="H532:L532"/>
    <mergeCell ref="B533:B535"/>
    <mergeCell ref="C533:C535"/>
    <mergeCell ref="D533:D535"/>
    <mergeCell ref="E533:E535"/>
    <mergeCell ref="F533:G535"/>
    <mergeCell ref="H533:I533"/>
    <mergeCell ref="H534:I535"/>
    <mergeCell ref="J534:J535"/>
    <mergeCell ref="K534:K535"/>
    <mergeCell ref="L534:L535"/>
    <mergeCell ref="F536:G537"/>
    <mergeCell ref="H536:I537"/>
    <mergeCell ref="J536:J537"/>
    <mergeCell ref="K536:K537"/>
    <mergeCell ref="L536:L537"/>
    <mergeCell ref="A538:A543"/>
    <mergeCell ref="F538:G538"/>
    <mergeCell ref="H538:L538"/>
    <mergeCell ref="B539:B541"/>
    <mergeCell ref="C539:C541"/>
    <mergeCell ref="D539:D541"/>
    <mergeCell ref="E539:E541"/>
    <mergeCell ref="F539:G541"/>
    <mergeCell ref="H539:I539"/>
    <mergeCell ref="H540:I541"/>
    <mergeCell ref="J540:J541"/>
    <mergeCell ref="K540:K541"/>
    <mergeCell ref="L540:L541"/>
    <mergeCell ref="F542:G543"/>
    <mergeCell ref="H542:I543"/>
    <mergeCell ref="J542:J543"/>
    <mergeCell ref="K542:K543"/>
    <mergeCell ref="L542:L543"/>
  </mergeCells>
  <hyperlinks>
    <hyperlink ref="D8" r:id="rId1"/>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6"/>
  <sheetViews>
    <sheetView workbookViewId="0">
      <selection activeCell="O22" sqref="O22"/>
    </sheetView>
  </sheetViews>
  <sheetFormatPr defaultRowHeight="12.75" x14ac:dyDescent="0.2"/>
  <cols>
    <col min="1" max="1" width="5" customWidth="1"/>
    <col min="2" max="2" width="14.7109375" customWidth="1"/>
    <col min="3" max="3" width="25.7109375" customWidth="1"/>
    <col min="4" max="4" width="17" customWidth="1"/>
    <col min="5" max="5" width="17.140625" customWidth="1"/>
    <col min="6" max="6" width="2.85546875" customWidth="1"/>
    <col min="7" max="7" width="12.42578125" customWidth="1"/>
    <col min="8" max="8" width="2.5703125" customWidth="1"/>
    <col min="9" max="9" width="12.42578125" customWidth="1"/>
    <col min="10" max="10" width="12.140625" customWidth="1"/>
    <col min="11" max="11" width="11.42578125" customWidth="1"/>
    <col min="12" max="12" width="10.5703125" customWidth="1"/>
  </cols>
  <sheetData>
    <row r="1" spans="1:12" x14ac:dyDescent="0.2">
      <c r="A1" s="82"/>
      <c r="B1" s="82"/>
      <c r="C1" s="82"/>
      <c r="D1" s="82"/>
      <c r="E1" s="82"/>
      <c r="F1" s="82"/>
      <c r="G1" s="82"/>
      <c r="H1" s="82"/>
      <c r="I1" s="82"/>
      <c r="J1" s="82"/>
      <c r="K1" s="82"/>
      <c r="L1" s="82"/>
    </row>
    <row r="2" spans="1:12" ht="15.75" x14ac:dyDescent="0.25">
      <c r="A2" s="99"/>
      <c r="B2" s="530" t="s">
        <v>8546</v>
      </c>
      <c r="C2" s="530"/>
      <c r="D2" s="530"/>
      <c r="E2" s="530"/>
      <c r="F2" s="530"/>
      <c r="G2" s="530"/>
      <c r="H2" s="530"/>
      <c r="I2" s="530"/>
      <c r="J2" s="530"/>
      <c r="K2" s="530"/>
      <c r="L2" s="530"/>
    </row>
    <row r="3" spans="1:12" x14ac:dyDescent="0.2">
      <c r="A3" s="531"/>
      <c r="B3" s="532" t="s">
        <v>2</v>
      </c>
      <c r="C3" s="532"/>
      <c r="D3" s="532"/>
      <c r="E3" s="532"/>
      <c r="F3" s="532"/>
      <c r="G3" s="532"/>
      <c r="H3" s="532"/>
      <c r="I3" s="532"/>
      <c r="J3" s="98" t="s">
        <v>3</v>
      </c>
      <c r="K3" s="98" t="s">
        <v>4</v>
      </c>
      <c r="L3" s="98" t="s">
        <v>5</v>
      </c>
    </row>
    <row r="4" spans="1:12" x14ac:dyDescent="0.2">
      <c r="A4" s="531"/>
      <c r="B4" s="532"/>
      <c r="C4" s="532"/>
      <c r="D4" s="532"/>
      <c r="E4" s="532"/>
      <c r="F4" s="532"/>
      <c r="G4" s="532"/>
      <c r="H4" s="532"/>
      <c r="I4" s="532"/>
      <c r="J4" s="97">
        <v>10</v>
      </c>
      <c r="K4" s="97">
        <v>20</v>
      </c>
      <c r="L4" s="96" t="s">
        <v>5822</v>
      </c>
    </row>
    <row r="5" spans="1:12" x14ac:dyDescent="0.2">
      <c r="A5" s="531"/>
      <c r="B5" s="533" t="s">
        <v>5821</v>
      </c>
      <c r="C5" s="533"/>
      <c r="D5" s="533"/>
      <c r="E5" s="533"/>
      <c r="F5" s="533"/>
      <c r="G5" s="533"/>
      <c r="H5" s="533"/>
      <c r="I5" s="533"/>
      <c r="J5" s="533"/>
      <c r="K5" s="533"/>
      <c r="L5" s="533"/>
    </row>
    <row r="6" spans="1:12" ht="17.45" customHeight="1" x14ac:dyDescent="0.25">
      <c r="A6" s="534"/>
      <c r="B6" s="95"/>
      <c r="C6" s="535" t="s">
        <v>7</v>
      </c>
      <c r="D6" s="535"/>
      <c r="E6" s="535"/>
      <c r="F6" s="536"/>
      <c r="G6" s="537" t="s">
        <v>8</v>
      </c>
      <c r="H6" s="94"/>
      <c r="I6" s="537" t="s">
        <v>5820</v>
      </c>
      <c r="J6" s="538"/>
      <c r="K6" s="522" t="s">
        <v>5819</v>
      </c>
      <c r="L6" s="522"/>
    </row>
    <row r="7" spans="1:12" ht="15" customHeight="1" x14ac:dyDescent="0.2">
      <c r="A7" s="534"/>
      <c r="B7" s="93"/>
      <c r="C7" s="523" t="s">
        <v>5818</v>
      </c>
      <c r="D7" s="523"/>
      <c r="E7" s="523"/>
      <c r="F7" s="536"/>
      <c r="G7" s="537"/>
      <c r="H7" s="92" t="s">
        <v>9</v>
      </c>
      <c r="I7" s="537"/>
      <c r="J7" s="538"/>
      <c r="K7" s="522"/>
      <c r="L7" s="522"/>
    </row>
    <row r="8" spans="1:12" ht="13.15" customHeight="1" x14ac:dyDescent="0.25">
      <c r="A8" s="534"/>
      <c r="B8" s="86" t="s">
        <v>13</v>
      </c>
      <c r="C8" s="270" t="s">
        <v>8554</v>
      </c>
      <c r="D8" s="541" t="s">
        <v>8555</v>
      </c>
      <c r="E8" s="542"/>
      <c r="F8" s="536"/>
      <c r="G8" s="537"/>
      <c r="H8" s="91"/>
      <c r="I8" s="537"/>
      <c r="J8" s="538"/>
      <c r="K8" s="522"/>
      <c r="L8" s="522"/>
    </row>
    <row r="9" spans="1:12" ht="48" x14ac:dyDescent="0.2">
      <c r="A9" s="90" t="s">
        <v>1</v>
      </c>
      <c r="B9" s="90" t="s">
        <v>5817</v>
      </c>
      <c r="C9" s="89" t="s">
        <v>15</v>
      </c>
      <c r="D9" s="89" t="s">
        <v>5816</v>
      </c>
      <c r="E9" s="89" t="s">
        <v>5815</v>
      </c>
      <c r="F9" s="524" t="s">
        <v>18</v>
      </c>
      <c r="G9" s="524"/>
      <c r="H9" s="524" t="s">
        <v>19</v>
      </c>
      <c r="I9" s="524"/>
      <c r="J9" s="89" t="s">
        <v>20</v>
      </c>
      <c r="K9" s="89" t="s">
        <v>5814</v>
      </c>
      <c r="L9" s="89" t="s">
        <v>22</v>
      </c>
    </row>
    <row r="10" spans="1:12" ht="24" x14ac:dyDescent="0.2">
      <c r="A10" s="525">
        <v>901</v>
      </c>
      <c r="B10" s="86" t="s">
        <v>23</v>
      </c>
      <c r="C10" s="85" t="s">
        <v>24</v>
      </c>
      <c r="D10" s="85" t="s">
        <v>175</v>
      </c>
      <c r="E10" s="85" t="s">
        <v>174</v>
      </c>
      <c r="F10" s="526" t="s">
        <v>18</v>
      </c>
      <c r="G10" s="526"/>
      <c r="H10" s="527"/>
      <c r="I10" s="527"/>
      <c r="J10" s="527"/>
      <c r="K10" s="527"/>
      <c r="L10" s="527"/>
    </row>
    <row r="11" spans="1:12" x14ac:dyDescent="0.2">
      <c r="A11" s="525"/>
      <c r="B11" s="528" t="s">
        <v>3713</v>
      </c>
      <c r="C11" s="529" t="s">
        <v>3712</v>
      </c>
      <c r="D11" s="543">
        <v>43272</v>
      </c>
      <c r="E11" s="528" t="s">
        <v>450</v>
      </c>
      <c r="F11" s="528" t="s">
        <v>1403</v>
      </c>
      <c r="G11" s="528"/>
      <c r="H11" s="539" t="s">
        <v>170</v>
      </c>
      <c r="I11" s="539"/>
      <c r="J11" s="83" t="s">
        <v>166</v>
      </c>
      <c r="K11" s="83" t="s">
        <v>9</v>
      </c>
      <c r="L11" s="87">
        <v>878</v>
      </c>
    </row>
    <row r="12" spans="1:12" x14ac:dyDescent="0.2">
      <c r="A12" s="525"/>
      <c r="B12" s="528"/>
      <c r="C12" s="529"/>
      <c r="D12" s="543"/>
      <c r="E12" s="528"/>
      <c r="F12" s="528"/>
      <c r="G12" s="528"/>
      <c r="H12" s="539" t="s">
        <v>56</v>
      </c>
      <c r="I12" s="539"/>
      <c r="J12" s="83" t="s">
        <v>166</v>
      </c>
      <c r="K12" s="83" t="s">
        <v>9</v>
      </c>
      <c r="L12" s="87">
        <v>592.91</v>
      </c>
    </row>
    <row r="13" spans="1:12" ht="24" x14ac:dyDescent="0.2">
      <c r="A13" s="525"/>
      <c r="B13" s="86" t="s">
        <v>33</v>
      </c>
      <c r="C13" s="85" t="s">
        <v>34</v>
      </c>
      <c r="D13" s="85" t="s">
        <v>169</v>
      </c>
      <c r="E13" s="85" t="s">
        <v>168</v>
      </c>
      <c r="F13" s="527"/>
      <c r="G13" s="527"/>
      <c r="H13" s="539" t="s">
        <v>167</v>
      </c>
      <c r="I13" s="539"/>
      <c r="J13" s="528" t="s">
        <v>166</v>
      </c>
      <c r="K13" s="528" t="s">
        <v>9</v>
      </c>
      <c r="L13" s="540">
        <v>40</v>
      </c>
    </row>
    <row r="14" spans="1:12" ht="24" x14ac:dyDescent="0.2">
      <c r="A14" s="525"/>
      <c r="B14" s="83" t="s">
        <v>488</v>
      </c>
      <c r="C14" s="83" t="s">
        <v>1403</v>
      </c>
      <c r="D14" s="84">
        <v>43275</v>
      </c>
      <c r="E14" s="83" t="s">
        <v>1299</v>
      </c>
      <c r="F14" s="527"/>
      <c r="G14" s="527"/>
      <c r="H14" s="539"/>
      <c r="I14" s="539"/>
      <c r="J14" s="528"/>
      <c r="K14" s="528"/>
      <c r="L14" s="540"/>
    </row>
    <row r="15" spans="1:12" ht="24" x14ac:dyDescent="0.2">
      <c r="A15" s="525">
        <v>902</v>
      </c>
      <c r="B15" s="86" t="s">
        <v>23</v>
      </c>
      <c r="C15" s="85" t="s">
        <v>24</v>
      </c>
      <c r="D15" s="85" t="s">
        <v>175</v>
      </c>
      <c r="E15" s="85" t="s">
        <v>174</v>
      </c>
      <c r="F15" s="526" t="s">
        <v>18</v>
      </c>
      <c r="G15" s="526"/>
      <c r="H15" s="527"/>
      <c r="I15" s="527"/>
      <c r="J15" s="527"/>
      <c r="K15" s="527"/>
      <c r="L15" s="527"/>
    </row>
    <row r="16" spans="1:12" x14ac:dyDescent="0.2">
      <c r="A16" s="525"/>
      <c r="B16" s="528" t="s">
        <v>3690</v>
      </c>
      <c r="C16" s="528" t="s">
        <v>3709</v>
      </c>
      <c r="D16" s="543">
        <v>43197</v>
      </c>
      <c r="E16" s="528" t="s">
        <v>484</v>
      </c>
      <c r="F16" s="528" t="s">
        <v>3711</v>
      </c>
      <c r="G16" s="528"/>
      <c r="H16" s="539" t="s">
        <v>170</v>
      </c>
      <c r="I16" s="539"/>
      <c r="J16" s="83" t="s">
        <v>166</v>
      </c>
      <c r="K16" s="83" t="s">
        <v>9</v>
      </c>
      <c r="L16" s="87">
        <v>132</v>
      </c>
    </row>
    <row r="17" spans="1:12" x14ac:dyDescent="0.2">
      <c r="A17" s="525"/>
      <c r="B17" s="528"/>
      <c r="C17" s="528"/>
      <c r="D17" s="543"/>
      <c r="E17" s="528"/>
      <c r="F17" s="528"/>
      <c r="G17" s="528"/>
      <c r="H17" s="539" t="s">
        <v>56</v>
      </c>
      <c r="I17" s="539"/>
      <c r="J17" s="83" t="s">
        <v>166</v>
      </c>
      <c r="K17" s="83" t="s">
        <v>9</v>
      </c>
      <c r="L17" s="87">
        <v>1130.2</v>
      </c>
    </row>
    <row r="18" spans="1:12" ht="24" x14ac:dyDescent="0.2">
      <c r="A18" s="525"/>
      <c r="B18" s="86" t="s">
        <v>33</v>
      </c>
      <c r="C18" s="85" t="s">
        <v>34</v>
      </c>
      <c r="D18" s="85" t="s">
        <v>169</v>
      </c>
      <c r="E18" s="85" t="s">
        <v>168</v>
      </c>
      <c r="F18" s="527"/>
      <c r="G18" s="527"/>
      <c r="H18" s="539" t="s">
        <v>167</v>
      </c>
      <c r="I18" s="539"/>
      <c r="J18" s="528" t="s">
        <v>166</v>
      </c>
      <c r="K18" s="528" t="s">
        <v>9</v>
      </c>
      <c r="L18" s="540">
        <v>185</v>
      </c>
    </row>
    <row r="19" spans="1:12" ht="24" x14ac:dyDescent="0.2">
      <c r="A19" s="525"/>
      <c r="B19" s="83" t="s">
        <v>269</v>
      </c>
      <c r="C19" s="83" t="s">
        <v>3711</v>
      </c>
      <c r="D19" s="84">
        <v>43205</v>
      </c>
      <c r="E19" s="83" t="s">
        <v>3222</v>
      </c>
      <c r="F19" s="527"/>
      <c r="G19" s="527"/>
      <c r="H19" s="539"/>
      <c r="I19" s="539"/>
      <c r="J19" s="528"/>
      <c r="K19" s="528"/>
      <c r="L19" s="540"/>
    </row>
    <row r="20" spans="1:12" ht="24" x14ac:dyDescent="0.2">
      <c r="A20" s="525">
        <v>903</v>
      </c>
      <c r="B20" s="86" t="s">
        <v>23</v>
      </c>
      <c r="C20" s="85" t="s">
        <v>24</v>
      </c>
      <c r="D20" s="85" t="s">
        <v>175</v>
      </c>
      <c r="E20" s="85" t="s">
        <v>174</v>
      </c>
      <c r="F20" s="526" t="s">
        <v>18</v>
      </c>
      <c r="G20" s="526"/>
      <c r="H20" s="527"/>
      <c r="I20" s="527"/>
      <c r="J20" s="527"/>
      <c r="K20" s="527"/>
      <c r="L20" s="527"/>
    </row>
    <row r="21" spans="1:12" x14ac:dyDescent="0.2">
      <c r="A21" s="525"/>
      <c r="B21" s="528" t="s">
        <v>3690</v>
      </c>
      <c r="C21" s="528" t="s">
        <v>3709</v>
      </c>
      <c r="D21" s="543">
        <v>43197</v>
      </c>
      <c r="E21" s="528" t="s">
        <v>484</v>
      </c>
      <c r="F21" s="528" t="s">
        <v>3710</v>
      </c>
      <c r="G21" s="528"/>
      <c r="H21" s="539" t="s">
        <v>170</v>
      </c>
      <c r="I21" s="539"/>
      <c r="J21" s="83" t="s">
        <v>166</v>
      </c>
      <c r="K21" s="83" t="s">
        <v>9</v>
      </c>
      <c r="L21" s="87">
        <v>344.34</v>
      </c>
    </row>
    <row r="22" spans="1:12" x14ac:dyDescent="0.2">
      <c r="A22" s="525"/>
      <c r="B22" s="528"/>
      <c r="C22" s="528"/>
      <c r="D22" s="543"/>
      <c r="E22" s="528"/>
      <c r="F22" s="528"/>
      <c r="G22" s="528"/>
      <c r="H22" s="539" t="s">
        <v>56</v>
      </c>
      <c r="I22" s="539"/>
      <c r="J22" s="83" t="s">
        <v>166</v>
      </c>
      <c r="K22" s="83" t="s">
        <v>9</v>
      </c>
      <c r="L22" s="87">
        <v>3098.89</v>
      </c>
    </row>
    <row r="23" spans="1:12" ht="24" x14ac:dyDescent="0.2">
      <c r="A23" s="525"/>
      <c r="B23" s="86" t="s">
        <v>33</v>
      </c>
      <c r="C23" s="85" t="s">
        <v>34</v>
      </c>
      <c r="D23" s="85" t="s">
        <v>169</v>
      </c>
      <c r="E23" s="85" t="s">
        <v>168</v>
      </c>
      <c r="F23" s="527"/>
      <c r="G23" s="527"/>
      <c r="H23" s="539" t="s">
        <v>167</v>
      </c>
      <c r="I23" s="539"/>
      <c r="J23" s="528" t="s">
        <v>166</v>
      </c>
      <c r="K23" s="528" t="s">
        <v>9</v>
      </c>
      <c r="L23" s="540">
        <v>121.8</v>
      </c>
    </row>
    <row r="24" spans="1:12" ht="24" x14ac:dyDescent="0.2">
      <c r="A24" s="525"/>
      <c r="B24" s="83" t="s">
        <v>269</v>
      </c>
      <c r="C24" s="83" t="s">
        <v>3710</v>
      </c>
      <c r="D24" s="84">
        <v>43205</v>
      </c>
      <c r="E24" s="83" t="s">
        <v>3222</v>
      </c>
      <c r="F24" s="527"/>
      <c r="G24" s="527"/>
      <c r="H24" s="539"/>
      <c r="I24" s="539"/>
      <c r="J24" s="528"/>
      <c r="K24" s="528"/>
      <c r="L24" s="540"/>
    </row>
    <row r="25" spans="1:12" ht="24" x14ac:dyDescent="0.2">
      <c r="A25" s="525">
        <v>904</v>
      </c>
      <c r="B25" s="86" t="s">
        <v>23</v>
      </c>
      <c r="C25" s="85" t="s">
        <v>24</v>
      </c>
      <c r="D25" s="85" t="s">
        <v>175</v>
      </c>
      <c r="E25" s="85" t="s">
        <v>174</v>
      </c>
      <c r="F25" s="526" t="s">
        <v>18</v>
      </c>
      <c r="G25" s="526"/>
      <c r="H25" s="527"/>
      <c r="I25" s="527"/>
      <c r="J25" s="527"/>
      <c r="K25" s="527"/>
      <c r="L25" s="527"/>
    </row>
    <row r="26" spans="1:12" x14ac:dyDescent="0.2">
      <c r="A26" s="525"/>
      <c r="B26" s="528" t="s">
        <v>3690</v>
      </c>
      <c r="C26" s="528" t="s">
        <v>3709</v>
      </c>
      <c r="D26" s="543">
        <v>43197</v>
      </c>
      <c r="E26" s="528" t="s">
        <v>484</v>
      </c>
      <c r="F26" s="528" t="s">
        <v>3708</v>
      </c>
      <c r="G26" s="528"/>
      <c r="H26" s="539" t="s">
        <v>170</v>
      </c>
      <c r="I26" s="539"/>
      <c r="J26" s="83" t="s">
        <v>166</v>
      </c>
      <c r="K26" s="83" t="s">
        <v>9</v>
      </c>
      <c r="L26" s="87">
        <v>327.34000000000003</v>
      </c>
    </row>
    <row r="27" spans="1:12" x14ac:dyDescent="0.2">
      <c r="A27" s="525"/>
      <c r="B27" s="528"/>
      <c r="C27" s="528"/>
      <c r="D27" s="543"/>
      <c r="E27" s="528"/>
      <c r="F27" s="528"/>
      <c r="G27" s="528"/>
      <c r="H27" s="539" t="s">
        <v>56</v>
      </c>
      <c r="I27" s="539"/>
      <c r="J27" s="83" t="s">
        <v>166</v>
      </c>
      <c r="K27" s="83" t="s">
        <v>9</v>
      </c>
      <c r="L27" s="87">
        <v>365.55</v>
      </c>
    </row>
    <row r="28" spans="1:12" ht="24" x14ac:dyDescent="0.2">
      <c r="A28" s="525"/>
      <c r="B28" s="86" t="s">
        <v>33</v>
      </c>
      <c r="C28" s="85" t="s">
        <v>34</v>
      </c>
      <c r="D28" s="85" t="s">
        <v>169</v>
      </c>
      <c r="E28" s="85" t="s">
        <v>168</v>
      </c>
      <c r="F28" s="527"/>
      <c r="G28" s="527"/>
      <c r="H28" s="539" t="s">
        <v>167</v>
      </c>
      <c r="I28" s="539"/>
      <c r="J28" s="528" t="s">
        <v>166</v>
      </c>
      <c r="K28" s="528" t="s">
        <v>9</v>
      </c>
      <c r="L28" s="540">
        <v>100</v>
      </c>
    </row>
    <row r="29" spans="1:12" ht="24" x14ac:dyDescent="0.2">
      <c r="A29" s="525"/>
      <c r="B29" s="83" t="s">
        <v>269</v>
      </c>
      <c r="C29" s="83" t="s">
        <v>3708</v>
      </c>
      <c r="D29" s="84">
        <v>43205</v>
      </c>
      <c r="E29" s="83" t="s">
        <v>3222</v>
      </c>
      <c r="F29" s="527"/>
      <c r="G29" s="527"/>
      <c r="H29" s="539"/>
      <c r="I29" s="539"/>
      <c r="J29" s="528"/>
      <c r="K29" s="528"/>
      <c r="L29" s="540"/>
    </row>
    <row r="30" spans="1:12" ht="24" x14ac:dyDescent="0.2">
      <c r="A30" s="525">
        <v>905</v>
      </c>
      <c r="B30" s="86" t="s">
        <v>23</v>
      </c>
      <c r="C30" s="85" t="s">
        <v>24</v>
      </c>
      <c r="D30" s="85" t="s">
        <v>175</v>
      </c>
      <c r="E30" s="85" t="s">
        <v>174</v>
      </c>
      <c r="F30" s="526" t="s">
        <v>18</v>
      </c>
      <c r="G30" s="526"/>
      <c r="H30" s="527"/>
      <c r="I30" s="527"/>
      <c r="J30" s="527"/>
      <c r="K30" s="527"/>
      <c r="L30" s="527"/>
    </row>
    <row r="31" spans="1:12" x14ac:dyDescent="0.2">
      <c r="A31" s="525"/>
      <c r="B31" s="528" t="s">
        <v>3690</v>
      </c>
      <c r="C31" s="529" t="s">
        <v>3707</v>
      </c>
      <c r="D31" s="543">
        <v>43230</v>
      </c>
      <c r="E31" s="528" t="s">
        <v>212</v>
      </c>
      <c r="F31" s="528" t="s">
        <v>1792</v>
      </c>
      <c r="G31" s="528"/>
      <c r="H31" s="539" t="s">
        <v>170</v>
      </c>
      <c r="I31" s="539"/>
      <c r="J31" s="83" t="s">
        <v>166</v>
      </c>
      <c r="K31" s="83" t="s">
        <v>9</v>
      </c>
      <c r="L31" s="87">
        <v>162.15</v>
      </c>
    </row>
    <row r="32" spans="1:12" x14ac:dyDescent="0.2">
      <c r="A32" s="525"/>
      <c r="B32" s="528"/>
      <c r="C32" s="529"/>
      <c r="D32" s="543"/>
      <c r="E32" s="528"/>
      <c r="F32" s="528"/>
      <c r="G32" s="528"/>
      <c r="H32" s="539" t="s">
        <v>56</v>
      </c>
      <c r="I32" s="539"/>
      <c r="J32" s="528" t="s">
        <v>166</v>
      </c>
      <c r="K32" s="528" t="s">
        <v>9</v>
      </c>
      <c r="L32" s="540">
        <v>263.39999999999998</v>
      </c>
    </row>
    <row r="33" spans="1:12" x14ac:dyDescent="0.2">
      <c r="A33" s="525"/>
      <c r="B33" s="528"/>
      <c r="C33" s="529"/>
      <c r="D33" s="543"/>
      <c r="E33" s="528"/>
      <c r="F33" s="528"/>
      <c r="G33" s="528"/>
      <c r="H33" s="539"/>
      <c r="I33" s="539"/>
      <c r="J33" s="528"/>
      <c r="K33" s="528"/>
      <c r="L33" s="540"/>
    </row>
    <row r="34" spans="1:12" ht="24" x14ac:dyDescent="0.2">
      <c r="A34" s="525"/>
      <c r="B34" s="86" t="s">
        <v>33</v>
      </c>
      <c r="C34" s="85" t="s">
        <v>34</v>
      </c>
      <c r="D34" s="85" t="s">
        <v>169</v>
      </c>
      <c r="E34" s="85" t="s">
        <v>168</v>
      </c>
      <c r="F34" s="527"/>
      <c r="G34" s="527"/>
      <c r="H34" s="539" t="s">
        <v>167</v>
      </c>
      <c r="I34" s="539"/>
      <c r="J34" s="528" t="s">
        <v>166</v>
      </c>
      <c r="K34" s="528" t="s">
        <v>166</v>
      </c>
      <c r="L34" s="540">
        <v>0</v>
      </c>
    </row>
    <row r="35" spans="1:12" ht="24" x14ac:dyDescent="0.2">
      <c r="A35" s="525"/>
      <c r="B35" s="83" t="s">
        <v>269</v>
      </c>
      <c r="C35" s="83" t="s">
        <v>1792</v>
      </c>
      <c r="D35" s="84">
        <v>43231</v>
      </c>
      <c r="E35" s="83" t="s">
        <v>1640</v>
      </c>
      <c r="F35" s="527"/>
      <c r="G35" s="527"/>
      <c r="H35" s="539"/>
      <c r="I35" s="539"/>
      <c r="J35" s="528"/>
      <c r="K35" s="528"/>
      <c r="L35" s="540"/>
    </row>
    <row r="36" spans="1:12" ht="24" x14ac:dyDescent="0.2">
      <c r="A36" s="525">
        <v>906</v>
      </c>
      <c r="B36" s="86" t="s">
        <v>23</v>
      </c>
      <c r="C36" s="85" t="s">
        <v>24</v>
      </c>
      <c r="D36" s="85" t="s">
        <v>175</v>
      </c>
      <c r="E36" s="85" t="s">
        <v>174</v>
      </c>
      <c r="F36" s="526" t="s">
        <v>18</v>
      </c>
      <c r="G36" s="526"/>
      <c r="H36" s="527"/>
      <c r="I36" s="527"/>
      <c r="J36" s="527"/>
      <c r="K36" s="527"/>
      <c r="L36" s="527"/>
    </row>
    <row r="37" spans="1:12" x14ac:dyDescent="0.2">
      <c r="A37" s="525"/>
      <c r="B37" s="528" t="s">
        <v>3690</v>
      </c>
      <c r="C37" s="529" t="s">
        <v>3706</v>
      </c>
      <c r="D37" s="543">
        <v>43242</v>
      </c>
      <c r="E37" s="528" t="s">
        <v>325</v>
      </c>
      <c r="F37" s="528" t="s">
        <v>3705</v>
      </c>
      <c r="G37" s="528"/>
      <c r="H37" s="539" t="s">
        <v>170</v>
      </c>
      <c r="I37" s="539"/>
      <c r="J37" s="83" t="s">
        <v>166</v>
      </c>
      <c r="K37" s="83" t="s">
        <v>9</v>
      </c>
      <c r="L37" s="87">
        <v>712.5</v>
      </c>
    </row>
    <row r="38" spans="1:12" x14ac:dyDescent="0.2">
      <c r="A38" s="525"/>
      <c r="B38" s="528"/>
      <c r="C38" s="529"/>
      <c r="D38" s="543"/>
      <c r="E38" s="528"/>
      <c r="F38" s="528"/>
      <c r="G38" s="528"/>
      <c r="H38" s="539" t="s">
        <v>56</v>
      </c>
      <c r="I38" s="539"/>
      <c r="J38" s="528" t="s">
        <v>166</v>
      </c>
      <c r="K38" s="528" t="s">
        <v>9</v>
      </c>
      <c r="L38" s="540">
        <v>317.40000000000003</v>
      </c>
    </row>
    <row r="39" spans="1:12" x14ac:dyDescent="0.2">
      <c r="A39" s="525"/>
      <c r="B39" s="528"/>
      <c r="C39" s="529"/>
      <c r="D39" s="543"/>
      <c r="E39" s="528"/>
      <c r="F39" s="528"/>
      <c r="G39" s="528"/>
      <c r="H39" s="539"/>
      <c r="I39" s="539"/>
      <c r="J39" s="528"/>
      <c r="K39" s="528"/>
      <c r="L39" s="540"/>
    </row>
    <row r="40" spans="1:12" ht="24" x14ac:dyDescent="0.2">
      <c r="A40" s="525"/>
      <c r="B40" s="86" t="s">
        <v>33</v>
      </c>
      <c r="C40" s="85" t="s">
        <v>34</v>
      </c>
      <c r="D40" s="85" t="s">
        <v>169</v>
      </c>
      <c r="E40" s="85" t="s">
        <v>168</v>
      </c>
      <c r="F40" s="527"/>
      <c r="G40" s="527"/>
      <c r="H40" s="539" t="s">
        <v>167</v>
      </c>
      <c r="I40" s="539"/>
      <c r="J40" s="528" t="s">
        <v>166</v>
      </c>
      <c r="K40" s="528" t="s">
        <v>166</v>
      </c>
      <c r="L40" s="540">
        <v>0</v>
      </c>
    </row>
    <row r="41" spans="1:12" ht="24" x14ac:dyDescent="0.2">
      <c r="A41" s="525"/>
      <c r="B41" s="83" t="s">
        <v>269</v>
      </c>
      <c r="C41" s="83" t="s">
        <v>3705</v>
      </c>
      <c r="D41" s="84">
        <v>43243</v>
      </c>
      <c r="E41" s="83" t="s">
        <v>3704</v>
      </c>
      <c r="F41" s="527"/>
      <c r="G41" s="527"/>
      <c r="H41" s="539"/>
      <c r="I41" s="539"/>
      <c r="J41" s="528"/>
      <c r="K41" s="528"/>
      <c r="L41" s="540"/>
    </row>
    <row r="42" spans="1:12" ht="24" x14ac:dyDescent="0.2">
      <c r="A42" s="525">
        <v>907</v>
      </c>
      <c r="B42" s="86" t="s">
        <v>23</v>
      </c>
      <c r="C42" s="85" t="s">
        <v>24</v>
      </c>
      <c r="D42" s="85" t="s">
        <v>175</v>
      </c>
      <c r="E42" s="85" t="s">
        <v>174</v>
      </c>
      <c r="F42" s="526" t="s">
        <v>18</v>
      </c>
      <c r="G42" s="526"/>
      <c r="H42" s="527"/>
      <c r="I42" s="527"/>
      <c r="J42" s="527"/>
      <c r="K42" s="527"/>
      <c r="L42" s="527"/>
    </row>
    <row r="43" spans="1:12" x14ac:dyDescent="0.2">
      <c r="A43" s="525"/>
      <c r="B43" s="528" t="s">
        <v>3690</v>
      </c>
      <c r="C43" s="529" t="s">
        <v>3703</v>
      </c>
      <c r="D43" s="543">
        <v>43248</v>
      </c>
      <c r="E43" s="528" t="s">
        <v>238</v>
      </c>
      <c r="F43" s="528" t="s">
        <v>2216</v>
      </c>
      <c r="G43" s="528"/>
      <c r="H43" s="539" t="s">
        <v>170</v>
      </c>
      <c r="I43" s="539"/>
      <c r="J43" s="83" t="s">
        <v>166</v>
      </c>
      <c r="K43" s="83" t="s">
        <v>9</v>
      </c>
      <c r="L43" s="87">
        <v>216</v>
      </c>
    </row>
    <row r="44" spans="1:12" x14ac:dyDescent="0.2">
      <c r="A44" s="525"/>
      <c r="B44" s="528"/>
      <c r="C44" s="529"/>
      <c r="D44" s="543"/>
      <c r="E44" s="528"/>
      <c r="F44" s="528"/>
      <c r="G44" s="528"/>
      <c r="H44" s="539" t="s">
        <v>56</v>
      </c>
      <c r="I44" s="539"/>
      <c r="J44" s="528" t="s">
        <v>166</v>
      </c>
      <c r="K44" s="528" t="s">
        <v>9</v>
      </c>
      <c r="L44" s="540">
        <v>232</v>
      </c>
    </row>
    <row r="45" spans="1:12" x14ac:dyDescent="0.2">
      <c r="A45" s="525"/>
      <c r="B45" s="528"/>
      <c r="C45" s="529"/>
      <c r="D45" s="543"/>
      <c r="E45" s="528"/>
      <c r="F45" s="528"/>
      <c r="G45" s="528"/>
      <c r="H45" s="539"/>
      <c r="I45" s="539"/>
      <c r="J45" s="528"/>
      <c r="K45" s="528"/>
      <c r="L45" s="540"/>
    </row>
    <row r="46" spans="1:12" ht="24" x14ac:dyDescent="0.2">
      <c r="A46" s="525"/>
      <c r="B46" s="86" t="s">
        <v>33</v>
      </c>
      <c r="C46" s="85" t="s">
        <v>34</v>
      </c>
      <c r="D46" s="85" t="s">
        <v>169</v>
      </c>
      <c r="E46" s="85" t="s">
        <v>168</v>
      </c>
      <c r="F46" s="527"/>
      <c r="G46" s="527"/>
      <c r="H46" s="539" t="s">
        <v>167</v>
      </c>
      <c r="I46" s="539"/>
      <c r="J46" s="528" t="s">
        <v>166</v>
      </c>
      <c r="K46" s="528" t="s">
        <v>166</v>
      </c>
      <c r="L46" s="540">
        <v>0</v>
      </c>
    </row>
    <row r="47" spans="1:12" ht="24" x14ac:dyDescent="0.2">
      <c r="A47" s="525"/>
      <c r="B47" s="83" t="s">
        <v>269</v>
      </c>
      <c r="C47" s="83" t="s">
        <v>2216</v>
      </c>
      <c r="D47" s="84">
        <v>43250</v>
      </c>
      <c r="E47" s="83" t="s">
        <v>291</v>
      </c>
      <c r="F47" s="527"/>
      <c r="G47" s="527"/>
      <c r="H47" s="539"/>
      <c r="I47" s="539"/>
      <c r="J47" s="528"/>
      <c r="K47" s="528"/>
      <c r="L47" s="540"/>
    </row>
    <row r="48" spans="1:12" ht="24" x14ac:dyDescent="0.2">
      <c r="A48" s="525">
        <v>908</v>
      </c>
      <c r="B48" s="86" t="s">
        <v>23</v>
      </c>
      <c r="C48" s="85" t="s">
        <v>24</v>
      </c>
      <c r="D48" s="85" t="s">
        <v>175</v>
      </c>
      <c r="E48" s="85" t="s">
        <v>174</v>
      </c>
      <c r="F48" s="526" t="s">
        <v>18</v>
      </c>
      <c r="G48" s="526"/>
      <c r="H48" s="527"/>
      <c r="I48" s="527"/>
      <c r="J48" s="527"/>
      <c r="K48" s="527"/>
      <c r="L48" s="527"/>
    </row>
    <row r="49" spans="1:12" x14ac:dyDescent="0.2">
      <c r="A49" s="525"/>
      <c r="B49" s="528" t="s">
        <v>3690</v>
      </c>
      <c r="C49" s="529" t="s">
        <v>3702</v>
      </c>
      <c r="D49" s="543">
        <v>43262</v>
      </c>
      <c r="E49" s="528" t="s">
        <v>764</v>
      </c>
      <c r="F49" s="528" t="s">
        <v>3701</v>
      </c>
      <c r="G49" s="528"/>
      <c r="H49" s="539" t="s">
        <v>170</v>
      </c>
      <c r="I49" s="539"/>
      <c r="J49" s="83" t="s">
        <v>166</v>
      </c>
      <c r="K49" s="83" t="s">
        <v>9</v>
      </c>
      <c r="L49" s="87">
        <v>1063.77</v>
      </c>
    </row>
    <row r="50" spans="1:12" x14ac:dyDescent="0.2">
      <c r="A50" s="525"/>
      <c r="B50" s="528"/>
      <c r="C50" s="529"/>
      <c r="D50" s="543"/>
      <c r="E50" s="528"/>
      <c r="F50" s="528"/>
      <c r="G50" s="528"/>
      <c r="H50" s="539" t="s">
        <v>56</v>
      </c>
      <c r="I50" s="539"/>
      <c r="J50" s="528" t="s">
        <v>166</v>
      </c>
      <c r="K50" s="528" t="s">
        <v>9</v>
      </c>
      <c r="L50" s="540">
        <v>1583.99</v>
      </c>
    </row>
    <row r="51" spans="1:12" x14ac:dyDescent="0.2">
      <c r="A51" s="525"/>
      <c r="B51" s="528"/>
      <c r="C51" s="529"/>
      <c r="D51" s="543"/>
      <c r="E51" s="528"/>
      <c r="F51" s="528"/>
      <c r="G51" s="528"/>
      <c r="H51" s="539"/>
      <c r="I51" s="539"/>
      <c r="J51" s="528"/>
      <c r="K51" s="528"/>
      <c r="L51" s="540"/>
    </row>
    <row r="52" spans="1:12" x14ac:dyDescent="0.2">
      <c r="A52" s="525"/>
      <c r="B52" s="528"/>
      <c r="C52" s="529"/>
      <c r="D52" s="543"/>
      <c r="E52" s="528"/>
      <c r="F52" s="528"/>
      <c r="G52" s="528"/>
      <c r="H52" s="539"/>
      <c r="I52" s="539"/>
      <c r="J52" s="528"/>
      <c r="K52" s="528"/>
      <c r="L52" s="540"/>
    </row>
    <row r="53" spans="1:12" ht="24" x14ac:dyDescent="0.2">
      <c r="A53" s="525"/>
      <c r="B53" s="86" t="s">
        <v>33</v>
      </c>
      <c r="C53" s="85" t="s">
        <v>34</v>
      </c>
      <c r="D53" s="85" t="s">
        <v>169</v>
      </c>
      <c r="E53" s="85" t="s">
        <v>168</v>
      </c>
      <c r="F53" s="527"/>
      <c r="G53" s="527"/>
      <c r="H53" s="539" t="s">
        <v>167</v>
      </c>
      <c r="I53" s="539"/>
      <c r="J53" s="528" t="s">
        <v>166</v>
      </c>
      <c r="K53" s="528" t="s">
        <v>9</v>
      </c>
      <c r="L53" s="540">
        <v>893.78</v>
      </c>
    </row>
    <row r="54" spans="1:12" ht="24" x14ac:dyDescent="0.2">
      <c r="A54" s="525"/>
      <c r="B54" s="83" t="s">
        <v>269</v>
      </c>
      <c r="C54" s="83" t="s">
        <v>3701</v>
      </c>
      <c r="D54" s="84">
        <v>43267</v>
      </c>
      <c r="E54" s="83" t="s">
        <v>3700</v>
      </c>
      <c r="F54" s="527"/>
      <c r="G54" s="527"/>
      <c r="H54" s="539"/>
      <c r="I54" s="539"/>
      <c r="J54" s="528"/>
      <c r="K54" s="528"/>
      <c r="L54" s="540"/>
    </row>
    <row r="55" spans="1:12" ht="24" x14ac:dyDescent="0.2">
      <c r="A55" s="525">
        <v>909</v>
      </c>
      <c r="B55" s="86" t="s">
        <v>23</v>
      </c>
      <c r="C55" s="85" t="s">
        <v>24</v>
      </c>
      <c r="D55" s="85" t="s">
        <v>175</v>
      </c>
      <c r="E55" s="85" t="s">
        <v>174</v>
      </c>
      <c r="F55" s="526" t="s">
        <v>18</v>
      </c>
      <c r="G55" s="526"/>
      <c r="H55" s="527"/>
      <c r="I55" s="527"/>
      <c r="J55" s="527"/>
      <c r="K55" s="527"/>
      <c r="L55" s="527"/>
    </row>
    <row r="56" spans="1:12" x14ac:dyDescent="0.2">
      <c r="A56" s="525"/>
      <c r="B56" s="528" t="s">
        <v>3690</v>
      </c>
      <c r="C56" s="529" t="s">
        <v>3699</v>
      </c>
      <c r="D56" s="543">
        <v>43273</v>
      </c>
      <c r="E56" s="528" t="s">
        <v>238</v>
      </c>
      <c r="F56" s="528" t="s">
        <v>3698</v>
      </c>
      <c r="G56" s="528"/>
      <c r="H56" s="539" t="s">
        <v>170</v>
      </c>
      <c r="I56" s="539"/>
      <c r="J56" s="83" t="s">
        <v>166</v>
      </c>
      <c r="K56" s="83" t="s">
        <v>166</v>
      </c>
      <c r="L56" s="87">
        <v>0</v>
      </c>
    </row>
    <row r="57" spans="1:12" x14ac:dyDescent="0.2">
      <c r="A57" s="525"/>
      <c r="B57" s="528"/>
      <c r="C57" s="529"/>
      <c r="D57" s="543"/>
      <c r="E57" s="528"/>
      <c r="F57" s="528"/>
      <c r="G57" s="528"/>
      <c r="H57" s="539" t="s">
        <v>56</v>
      </c>
      <c r="I57" s="539"/>
      <c r="J57" s="528" t="s">
        <v>166</v>
      </c>
      <c r="K57" s="528" t="s">
        <v>9</v>
      </c>
      <c r="L57" s="540">
        <v>819.4</v>
      </c>
    </row>
    <row r="58" spans="1:12" x14ac:dyDescent="0.2">
      <c r="A58" s="525"/>
      <c r="B58" s="528"/>
      <c r="C58" s="529"/>
      <c r="D58" s="543"/>
      <c r="E58" s="528"/>
      <c r="F58" s="528"/>
      <c r="G58" s="528"/>
      <c r="H58" s="539"/>
      <c r="I58" s="539"/>
      <c r="J58" s="528"/>
      <c r="K58" s="528"/>
      <c r="L58" s="540"/>
    </row>
    <row r="59" spans="1:12" ht="24" x14ac:dyDescent="0.2">
      <c r="A59" s="525"/>
      <c r="B59" s="86" t="s">
        <v>33</v>
      </c>
      <c r="C59" s="85" t="s">
        <v>34</v>
      </c>
      <c r="D59" s="85" t="s">
        <v>169</v>
      </c>
      <c r="E59" s="85" t="s">
        <v>168</v>
      </c>
      <c r="F59" s="527"/>
      <c r="G59" s="527"/>
      <c r="H59" s="539" t="s">
        <v>167</v>
      </c>
      <c r="I59" s="539"/>
      <c r="J59" s="528" t="s">
        <v>166</v>
      </c>
      <c r="K59" s="528" t="s">
        <v>9</v>
      </c>
      <c r="L59" s="540">
        <v>475</v>
      </c>
    </row>
    <row r="60" spans="1:12" ht="24" x14ac:dyDescent="0.2">
      <c r="A60" s="525"/>
      <c r="B60" s="83" t="s">
        <v>269</v>
      </c>
      <c r="C60" s="83" t="s">
        <v>3698</v>
      </c>
      <c r="D60" s="84">
        <v>43275</v>
      </c>
      <c r="E60" s="83" t="s">
        <v>553</v>
      </c>
      <c r="F60" s="527"/>
      <c r="G60" s="527"/>
      <c r="H60" s="539"/>
      <c r="I60" s="539"/>
      <c r="J60" s="528"/>
      <c r="K60" s="528"/>
      <c r="L60" s="540"/>
    </row>
    <row r="61" spans="1:12" ht="24" x14ac:dyDescent="0.2">
      <c r="A61" s="525">
        <v>910</v>
      </c>
      <c r="B61" s="86" t="s">
        <v>23</v>
      </c>
      <c r="C61" s="85" t="s">
        <v>24</v>
      </c>
      <c r="D61" s="85" t="s">
        <v>175</v>
      </c>
      <c r="E61" s="85" t="s">
        <v>174</v>
      </c>
      <c r="F61" s="526" t="s">
        <v>18</v>
      </c>
      <c r="G61" s="526"/>
      <c r="H61" s="527"/>
      <c r="I61" s="527"/>
      <c r="J61" s="527"/>
      <c r="K61" s="527"/>
      <c r="L61" s="527"/>
    </row>
    <row r="62" spans="1:12" x14ac:dyDescent="0.2">
      <c r="A62" s="525"/>
      <c r="B62" s="528" t="s">
        <v>3690</v>
      </c>
      <c r="C62" s="529" t="s">
        <v>3697</v>
      </c>
      <c r="D62" s="543">
        <v>43292</v>
      </c>
      <c r="E62" s="528" t="s">
        <v>3696</v>
      </c>
      <c r="F62" s="528" t="s">
        <v>3695</v>
      </c>
      <c r="G62" s="528"/>
      <c r="H62" s="539" t="s">
        <v>170</v>
      </c>
      <c r="I62" s="539"/>
      <c r="J62" s="83" t="s">
        <v>166</v>
      </c>
      <c r="K62" s="83" t="s">
        <v>9</v>
      </c>
      <c r="L62" s="87">
        <v>749.64</v>
      </c>
    </row>
    <row r="63" spans="1:12" x14ac:dyDescent="0.2">
      <c r="A63" s="525"/>
      <c r="B63" s="528"/>
      <c r="C63" s="529"/>
      <c r="D63" s="543"/>
      <c r="E63" s="528"/>
      <c r="F63" s="528"/>
      <c r="G63" s="528"/>
      <c r="H63" s="539" t="s">
        <v>56</v>
      </c>
      <c r="I63" s="539"/>
      <c r="J63" s="528" t="s">
        <v>166</v>
      </c>
      <c r="K63" s="528" t="s">
        <v>9</v>
      </c>
      <c r="L63" s="540">
        <v>7260.64</v>
      </c>
    </row>
    <row r="64" spans="1:12" x14ac:dyDescent="0.2">
      <c r="A64" s="525"/>
      <c r="B64" s="528"/>
      <c r="C64" s="529"/>
      <c r="D64" s="543"/>
      <c r="E64" s="528"/>
      <c r="F64" s="528"/>
      <c r="G64" s="528"/>
      <c r="H64" s="539"/>
      <c r="I64" s="539"/>
      <c r="J64" s="528"/>
      <c r="K64" s="528"/>
      <c r="L64" s="540"/>
    </row>
    <row r="65" spans="1:12" ht="24" x14ac:dyDescent="0.2">
      <c r="A65" s="525"/>
      <c r="B65" s="86" t="s">
        <v>33</v>
      </c>
      <c r="C65" s="85" t="s">
        <v>34</v>
      </c>
      <c r="D65" s="85" t="s">
        <v>169</v>
      </c>
      <c r="E65" s="85" t="s">
        <v>168</v>
      </c>
      <c r="F65" s="527"/>
      <c r="G65" s="527"/>
      <c r="H65" s="539" t="s">
        <v>167</v>
      </c>
      <c r="I65" s="539"/>
      <c r="J65" s="528" t="s">
        <v>166</v>
      </c>
      <c r="K65" s="528" t="s">
        <v>9</v>
      </c>
      <c r="L65" s="540">
        <v>283.62</v>
      </c>
    </row>
    <row r="66" spans="1:12" ht="24" x14ac:dyDescent="0.2">
      <c r="A66" s="525"/>
      <c r="B66" s="83" t="s">
        <v>269</v>
      </c>
      <c r="C66" s="83" t="s">
        <v>3695</v>
      </c>
      <c r="D66" s="84">
        <v>43299</v>
      </c>
      <c r="E66" s="83" t="s">
        <v>3694</v>
      </c>
      <c r="F66" s="527"/>
      <c r="G66" s="527"/>
      <c r="H66" s="539"/>
      <c r="I66" s="539"/>
      <c r="J66" s="528"/>
      <c r="K66" s="528"/>
      <c r="L66" s="540"/>
    </row>
    <row r="67" spans="1:12" ht="24" x14ac:dyDescent="0.2">
      <c r="A67" s="525">
        <v>911</v>
      </c>
      <c r="B67" s="86" t="s">
        <v>23</v>
      </c>
      <c r="C67" s="85" t="s">
        <v>24</v>
      </c>
      <c r="D67" s="85" t="s">
        <v>175</v>
      </c>
      <c r="E67" s="85" t="s">
        <v>174</v>
      </c>
      <c r="F67" s="526" t="s">
        <v>18</v>
      </c>
      <c r="G67" s="526"/>
      <c r="H67" s="527"/>
      <c r="I67" s="527"/>
      <c r="J67" s="527"/>
      <c r="K67" s="527"/>
      <c r="L67" s="527"/>
    </row>
    <row r="68" spans="1:12" x14ac:dyDescent="0.2">
      <c r="A68" s="525"/>
      <c r="B68" s="528" t="s">
        <v>3690</v>
      </c>
      <c r="C68" s="529" t="s">
        <v>3693</v>
      </c>
      <c r="D68" s="543">
        <v>43327</v>
      </c>
      <c r="E68" s="528" t="s">
        <v>238</v>
      </c>
      <c r="F68" s="528" t="s">
        <v>2216</v>
      </c>
      <c r="G68" s="528"/>
      <c r="H68" s="539" t="s">
        <v>170</v>
      </c>
      <c r="I68" s="539"/>
      <c r="J68" s="83" t="s">
        <v>166</v>
      </c>
      <c r="K68" s="83" t="s">
        <v>9</v>
      </c>
      <c r="L68" s="87">
        <v>1040.0999999999999</v>
      </c>
    </row>
    <row r="69" spans="1:12" x14ac:dyDescent="0.2">
      <c r="A69" s="525"/>
      <c r="B69" s="528"/>
      <c r="C69" s="529"/>
      <c r="D69" s="543"/>
      <c r="E69" s="528"/>
      <c r="F69" s="528"/>
      <c r="G69" s="528"/>
      <c r="H69" s="539" t="s">
        <v>56</v>
      </c>
      <c r="I69" s="539"/>
      <c r="J69" s="528" t="s">
        <v>166</v>
      </c>
      <c r="K69" s="528" t="s">
        <v>9</v>
      </c>
      <c r="L69" s="540">
        <v>640.37</v>
      </c>
    </row>
    <row r="70" spans="1:12" x14ac:dyDescent="0.2">
      <c r="A70" s="525"/>
      <c r="B70" s="528"/>
      <c r="C70" s="529"/>
      <c r="D70" s="543"/>
      <c r="E70" s="528"/>
      <c r="F70" s="528"/>
      <c r="G70" s="528"/>
      <c r="H70" s="539"/>
      <c r="I70" s="539"/>
      <c r="J70" s="528"/>
      <c r="K70" s="528"/>
      <c r="L70" s="540"/>
    </row>
    <row r="71" spans="1:12" ht="24" x14ac:dyDescent="0.2">
      <c r="A71" s="525"/>
      <c r="B71" s="86" t="s">
        <v>33</v>
      </c>
      <c r="C71" s="85" t="s">
        <v>34</v>
      </c>
      <c r="D71" s="85" t="s">
        <v>169</v>
      </c>
      <c r="E71" s="85" t="s">
        <v>168</v>
      </c>
      <c r="F71" s="527"/>
      <c r="G71" s="527"/>
      <c r="H71" s="539" t="s">
        <v>167</v>
      </c>
      <c r="I71" s="539"/>
      <c r="J71" s="528" t="s">
        <v>166</v>
      </c>
      <c r="K71" s="528" t="s">
        <v>9</v>
      </c>
      <c r="L71" s="540">
        <v>845</v>
      </c>
    </row>
    <row r="72" spans="1:12" ht="24" x14ac:dyDescent="0.2">
      <c r="A72" s="525"/>
      <c r="B72" s="83" t="s">
        <v>269</v>
      </c>
      <c r="C72" s="83" t="s">
        <v>2216</v>
      </c>
      <c r="D72" s="84">
        <v>43330</v>
      </c>
      <c r="E72" s="83" t="s">
        <v>837</v>
      </c>
      <c r="F72" s="527"/>
      <c r="G72" s="527"/>
      <c r="H72" s="539"/>
      <c r="I72" s="539"/>
      <c r="J72" s="528"/>
      <c r="K72" s="528"/>
      <c r="L72" s="540"/>
    </row>
    <row r="73" spans="1:12" ht="24" x14ac:dyDescent="0.2">
      <c r="A73" s="525">
        <v>912</v>
      </c>
      <c r="B73" s="86" t="s">
        <v>23</v>
      </c>
      <c r="C73" s="85" t="s">
        <v>24</v>
      </c>
      <c r="D73" s="85" t="s">
        <v>175</v>
      </c>
      <c r="E73" s="85" t="s">
        <v>174</v>
      </c>
      <c r="F73" s="526" t="s">
        <v>18</v>
      </c>
      <c r="G73" s="526"/>
      <c r="H73" s="527"/>
      <c r="I73" s="527"/>
      <c r="J73" s="527"/>
      <c r="K73" s="527"/>
      <c r="L73" s="527"/>
    </row>
    <row r="74" spans="1:12" x14ac:dyDescent="0.2">
      <c r="A74" s="525"/>
      <c r="B74" s="528" t="s">
        <v>3690</v>
      </c>
      <c r="C74" s="529" t="s">
        <v>3692</v>
      </c>
      <c r="D74" s="543">
        <v>43347</v>
      </c>
      <c r="E74" s="528" t="s">
        <v>983</v>
      </c>
      <c r="F74" s="528" t="s">
        <v>3691</v>
      </c>
      <c r="G74" s="528"/>
      <c r="H74" s="539" t="s">
        <v>170</v>
      </c>
      <c r="I74" s="539"/>
      <c r="J74" s="83" t="s">
        <v>166</v>
      </c>
      <c r="K74" s="83" t="s">
        <v>9</v>
      </c>
      <c r="L74" s="87">
        <v>552.24</v>
      </c>
    </row>
    <row r="75" spans="1:12" x14ac:dyDescent="0.2">
      <c r="A75" s="525"/>
      <c r="B75" s="528"/>
      <c r="C75" s="529"/>
      <c r="D75" s="543"/>
      <c r="E75" s="528"/>
      <c r="F75" s="528"/>
      <c r="G75" s="528"/>
      <c r="H75" s="539" t="s">
        <v>56</v>
      </c>
      <c r="I75" s="539"/>
      <c r="J75" s="528" t="s">
        <v>166</v>
      </c>
      <c r="K75" s="528" t="s">
        <v>9</v>
      </c>
      <c r="L75" s="540">
        <v>2728.94</v>
      </c>
    </row>
    <row r="76" spans="1:12" x14ac:dyDescent="0.2">
      <c r="A76" s="525"/>
      <c r="B76" s="528"/>
      <c r="C76" s="529"/>
      <c r="D76" s="543"/>
      <c r="E76" s="528"/>
      <c r="F76" s="528"/>
      <c r="G76" s="528"/>
      <c r="H76" s="539"/>
      <c r="I76" s="539"/>
      <c r="J76" s="528"/>
      <c r="K76" s="528"/>
      <c r="L76" s="540"/>
    </row>
    <row r="77" spans="1:12" ht="24" x14ac:dyDescent="0.2">
      <c r="A77" s="525"/>
      <c r="B77" s="86" t="s">
        <v>33</v>
      </c>
      <c r="C77" s="85" t="s">
        <v>34</v>
      </c>
      <c r="D77" s="85" t="s">
        <v>169</v>
      </c>
      <c r="E77" s="85" t="s">
        <v>168</v>
      </c>
      <c r="F77" s="527"/>
      <c r="G77" s="527"/>
      <c r="H77" s="539" t="s">
        <v>167</v>
      </c>
      <c r="I77" s="539"/>
      <c r="J77" s="528" t="s">
        <v>166</v>
      </c>
      <c r="K77" s="528" t="s">
        <v>9</v>
      </c>
      <c r="L77" s="540">
        <v>570.28</v>
      </c>
    </row>
    <row r="78" spans="1:12" ht="24" x14ac:dyDescent="0.2">
      <c r="A78" s="525"/>
      <c r="B78" s="83" t="s">
        <v>269</v>
      </c>
      <c r="C78" s="83" t="s">
        <v>3691</v>
      </c>
      <c r="D78" s="84">
        <v>43351</v>
      </c>
      <c r="E78" s="83" t="s">
        <v>2571</v>
      </c>
      <c r="F78" s="527"/>
      <c r="G78" s="527"/>
      <c r="H78" s="539"/>
      <c r="I78" s="539"/>
      <c r="J78" s="528"/>
      <c r="K78" s="528"/>
      <c r="L78" s="540"/>
    </row>
    <row r="79" spans="1:12" ht="24" x14ac:dyDescent="0.2">
      <c r="A79" s="525">
        <v>913</v>
      </c>
      <c r="B79" s="86" t="s">
        <v>23</v>
      </c>
      <c r="C79" s="85" t="s">
        <v>24</v>
      </c>
      <c r="D79" s="85" t="s">
        <v>175</v>
      </c>
      <c r="E79" s="85" t="s">
        <v>174</v>
      </c>
      <c r="F79" s="526" t="s">
        <v>18</v>
      </c>
      <c r="G79" s="526"/>
      <c r="H79" s="527"/>
      <c r="I79" s="527"/>
      <c r="J79" s="527"/>
      <c r="K79" s="527"/>
      <c r="L79" s="527"/>
    </row>
    <row r="80" spans="1:12" x14ac:dyDescent="0.2">
      <c r="A80" s="525"/>
      <c r="B80" s="528" t="s">
        <v>3690</v>
      </c>
      <c r="C80" s="529" t="s">
        <v>3689</v>
      </c>
      <c r="D80" s="543">
        <v>43353</v>
      </c>
      <c r="E80" s="528" t="s">
        <v>689</v>
      </c>
      <c r="F80" s="528" t="s">
        <v>3688</v>
      </c>
      <c r="G80" s="528"/>
      <c r="H80" s="539" t="s">
        <v>170</v>
      </c>
      <c r="I80" s="539"/>
      <c r="J80" s="83" t="s">
        <v>166</v>
      </c>
      <c r="K80" s="83" t="s">
        <v>9</v>
      </c>
      <c r="L80" s="87">
        <v>731.66</v>
      </c>
    </row>
    <row r="81" spans="1:12" x14ac:dyDescent="0.2">
      <c r="A81" s="525"/>
      <c r="B81" s="528"/>
      <c r="C81" s="529"/>
      <c r="D81" s="543"/>
      <c r="E81" s="528"/>
      <c r="F81" s="528"/>
      <c r="G81" s="528"/>
      <c r="H81" s="539" t="s">
        <v>56</v>
      </c>
      <c r="I81" s="539"/>
      <c r="J81" s="83" t="s">
        <v>166</v>
      </c>
      <c r="K81" s="83" t="s">
        <v>9</v>
      </c>
      <c r="L81" s="87">
        <v>454.7</v>
      </c>
    </row>
    <row r="82" spans="1:12" ht="24" x14ac:dyDescent="0.2">
      <c r="A82" s="525"/>
      <c r="B82" s="86" t="s">
        <v>33</v>
      </c>
      <c r="C82" s="85" t="s">
        <v>34</v>
      </c>
      <c r="D82" s="85" t="s">
        <v>169</v>
      </c>
      <c r="E82" s="85" t="s">
        <v>168</v>
      </c>
      <c r="F82" s="527"/>
      <c r="G82" s="527"/>
      <c r="H82" s="539" t="s">
        <v>167</v>
      </c>
      <c r="I82" s="539"/>
      <c r="J82" s="528" t="s">
        <v>166</v>
      </c>
      <c r="K82" s="528" t="s">
        <v>166</v>
      </c>
      <c r="L82" s="540">
        <v>0</v>
      </c>
    </row>
    <row r="83" spans="1:12" ht="24" x14ac:dyDescent="0.2">
      <c r="A83" s="525"/>
      <c r="B83" s="83" t="s">
        <v>269</v>
      </c>
      <c r="C83" s="83" t="s">
        <v>3688</v>
      </c>
      <c r="D83" s="84">
        <v>43355</v>
      </c>
      <c r="E83" s="83" t="s">
        <v>3156</v>
      </c>
      <c r="F83" s="527"/>
      <c r="G83" s="527"/>
      <c r="H83" s="539"/>
      <c r="I83" s="539"/>
      <c r="J83" s="528"/>
      <c r="K83" s="528"/>
      <c r="L83" s="540"/>
    </row>
    <row r="84" spans="1:12" ht="24" x14ac:dyDescent="0.2">
      <c r="A84" s="525">
        <v>914</v>
      </c>
      <c r="B84" s="86" t="s">
        <v>23</v>
      </c>
      <c r="C84" s="85" t="s">
        <v>24</v>
      </c>
      <c r="D84" s="85" t="s">
        <v>175</v>
      </c>
      <c r="E84" s="85" t="s">
        <v>174</v>
      </c>
      <c r="F84" s="526" t="s">
        <v>18</v>
      </c>
      <c r="G84" s="526"/>
      <c r="H84" s="527"/>
      <c r="I84" s="527"/>
      <c r="J84" s="527"/>
      <c r="K84" s="527"/>
      <c r="L84" s="527"/>
    </row>
    <row r="85" spans="1:12" x14ac:dyDescent="0.2">
      <c r="A85" s="525"/>
      <c r="B85" s="528" t="s">
        <v>3687</v>
      </c>
      <c r="C85" s="528" t="s">
        <v>3686</v>
      </c>
      <c r="D85" s="543">
        <v>43261</v>
      </c>
      <c r="E85" s="528" t="s">
        <v>504</v>
      </c>
      <c r="F85" s="528" t="s">
        <v>503</v>
      </c>
      <c r="G85" s="528"/>
      <c r="H85" s="539" t="s">
        <v>170</v>
      </c>
      <c r="I85" s="539"/>
      <c r="J85" s="83" t="s">
        <v>166</v>
      </c>
      <c r="K85" s="83" t="s">
        <v>9</v>
      </c>
      <c r="L85" s="87">
        <v>435</v>
      </c>
    </row>
    <row r="86" spans="1:12" x14ac:dyDescent="0.2">
      <c r="A86" s="525"/>
      <c r="B86" s="528"/>
      <c r="C86" s="528"/>
      <c r="D86" s="543"/>
      <c r="E86" s="528"/>
      <c r="F86" s="528"/>
      <c r="G86" s="528"/>
      <c r="H86" s="539" t="s">
        <v>56</v>
      </c>
      <c r="I86" s="539"/>
      <c r="J86" s="83" t="s">
        <v>166</v>
      </c>
      <c r="K86" s="83" t="s">
        <v>9</v>
      </c>
      <c r="L86" s="87">
        <v>369.71</v>
      </c>
    </row>
    <row r="87" spans="1:12" ht="24" x14ac:dyDescent="0.2">
      <c r="A87" s="525"/>
      <c r="B87" s="86" t="s">
        <v>33</v>
      </c>
      <c r="C87" s="85" t="s">
        <v>34</v>
      </c>
      <c r="D87" s="85" t="s">
        <v>169</v>
      </c>
      <c r="E87" s="85" t="s">
        <v>168</v>
      </c>
      <c r="F87" s="527"/>
      <c r="G87" s="527"/>
      <c r="H87" s="539" t="s">
        <v>167</v>
      </c>
      <c r="I87" s="539"/>
      <c r="J87" s="528" t="s">
        <v>166</v>
      </c>
      <c r="K87" s="528" t="s">
        <v>166</v>
      </c>
      <c r="L87" s="540">
        <v>0</v>
      </c>
    </row>
    <row r="88" spans="1:12" ht="24" x14ac:dyDescent="0.2">
      <c r="A88" s="525"/>
      <c r="B88" s="83" t="s">
        <v>211</v>
      </c>
      <c r="C88" s="83" t="s">
        <v>503</v>
      </c>
      <c r="D88" s="84">
        <v>43266</v>
      </c>
      <c r="E88" s="83" t="s">
        <v>1179</v>
      </c>
      <c r="F88" s="527"/>
      <c r="G88" s="527"/>
      <c r="H88" s="539"/>
      <c r="I88" s="539"/>
      <c r="J88" s="528"/>
      <c r="K88" s="528"/>
      <c r="L88" s="540"/>
    </row>
    <row r="89" spans="1:12" ht="24" x14ac:dyDescent="0.2">
      <c r="A89" s="525">
        <v>915</v>
      </c>
      <c r="B89" s="86" t="s">
        <v>23</v>
      </c>
      <c r="C89" s="85" t="s">
        <v>24</v>
      </c>
      <c r="D89" s="85" t="s">
        <v>175</v>
      </c>
      <c r="E89" s="85" t="s">
        <v>174</v>
      </c>
      <c r="F89" s="526" t="s">
        <v>18</v>
      </c>
      <c r="G89" s="526"/>
      <c r="H89" s="527"/>
      <c r="I89" s="527"/>
      <c r="J89" s="527"/>
      <c r="K89" s="527"/>
      <c r="L89" s="527"/>
    </row>
    <row r="90" spans="1:12" x14ac:dyDescent="0.2">
      <c r="A90" s="525"/>
      <c r="B90" s="528" t="s">
        <v>3685</v>
      </c>
      <c r="C90" s="529" t="s">
        <v>3684</v>
      </c>
      <c r="D90" s="543">
        <v>43210</v>
      </c>
      <c r="E90" s="528" t="s">
        <v>2093</v>
      </c>
      <c r="F90" s="528" t="s">
        <v>3682</v>
      </c>
      <c r="G90" s="528"/>
      <c r="H90" s="539" t="s">
        <v>170</v>
      </c>
      <c r="I90" s="539"/>
      <c r="J90" s="83" t="s">
        <v>166</v>
      </c>
      <c r="K90" s="83" t="s">
        <v>9</v>
      </c>
      <c r="L90" s="87">
        <v>253.3</v>
      </c>
    </row>
    <row r="91" spans="1:12" x14ac:dyDescent="0.2">
      <c r="A91" s="525"/>
      <c r="B91" s="528"/>
      <c r="C91" s="529"/>
      <c r="D91" s="543"/>
      <c r="E91" s="528"/>
      <c r="F91" s="528"/>
      <c r="G91" s="528"/>
      <c r="H91" s="539" t="s">
        <v>56</v>
      </c>
      <c r="I91" s="539"/>
      <c r="J91" s="83" t="s">
        <v>166</v>
      </c>
      <c r="K91" s="83" t="s">
        <v>9</v>
      </c>
      <c r="L91" s="87">
        <v>510.6</v>
      </c>
    </row>
    <row r="92" spans="1:12" ht="24" x14ac:dyDescent="0.2">
      <c r="A92" s="525"/>
      <c r="B92" s="86" t="s">
        <v>33</v>
      </c>
      <c r="C92" s="85" t="s">
        <v>34</v>
      </c>
      <c r="D92" s="85" t="s">
        <v>169</v>
      </c>
      <c r="E92" s="85" t="s">
        <v>168</v>
      </c>
      <c r="F92" s="527"/>
      <c r="G92" s="527"/>
      <c r="H92" s="539" t="s">
        <v>167</v>
      </c>
      <c r="I92" s="539"/>
      <c r="J92" s="528" t="s">
        <v>166</v>
      </c>
      <c r="K92" s="528" t="s">
        <v>9</v>
      </c>
      <c r="L92" s="540">
        <v>1195</v>
      </c>
    </row>
    <row r="93" spans="1:12" ht="36" x14ac:dyDescent="0.2">
      <c r="A93" s="525"/>
      <c r="B93" s="83" t="s">
        <v>3683</v>
      </c>
      <c r="C93" s="83" t="s">
        <v>3682</v>
      </c>
      <c r="D93" s="84">
        <v>43211</v>
      </c>
      <c r="E93" s="83" t="s">
        <v>1160</v>
      </c>
      <c r="F93" s="527"/>
      <c r="G93" s="527"/>
      <c r="H93" s="539"/>
      <c r="I93" s="539"/>
      <c r="J93" s="528"/>
      <c r="K93" s="528"/>
      <c r="L93" s="540"/>
    </row>
    <row r="94" spans="1:12" ht="24" x14ac:dyDescent="0.2">
      <c r="A94" s="525">
        <v>916</v>
      </c>
      <c r="B94" s="86" t="s">
        <v>23</v>
      </c>
      <c r="C94" s="85" t="s">
        <v>24</v>
      </c>
      <c r="D94" s="85" t="s">
        <v>175</v>
      </c>
      <c r="E94" s="85" t="s">
        <v>174</v>
      </c>
      <c r="F94" s="526" t="s">
        <v>18</v>
      </c>
      <c r="G94" s="526"/>
      <c r="H94" s="527"/>
      <c r="I94" s="527"/>
      <c r="J94" s="527"/>
      <c r="K94" s="527"/>
      <c r="L94" s="527"/>
    </row>
    <row r="95" spans="1:12" x14ac:dyDescent="0.2">
      <c r="A95" s="525"/>
      <c r="B95" s="528" t="s">
        <v>3681</v>
      </c>
      <c r="C95" s="529" t="s">
        <v>3680</v>
      </c>
      <c r="D95" s="543">
        <v>43338</v>
      </c>
      <c r="E95" s="528" t="s">
        <v>3389</v>
      </c>
      <c r="F95" s="528" t="s">
        <v>3679</v>
      </c>
      <c r="G95" s="528"/>
      <c r="H95" s="539" t="s">
        <v>170</v>
      </c>
      <c r="I95" s="539"/>
      <c r="J95" s="83" t="s">
        <v>166</v>
      </c>
      <c r="K95" s="83" t="s">
        <v>9</v>
      </c>
      <c r="L95" s="87">
        <v>699.13</v>
      </c>
    </row>
    <row r="96" spans="1:12" x14ac:dyDescent="0.2">
      <c r="A96" s="525"/>
      <c r="B96" s="528"/>
      <c r="C96" s="529"/>
      <c r="D96" s="543"/>
      <c r="E96" s="528"/>
      <c r="F96" s="528"/>
      <c r="G96" s="528"/>
      <c r="H96" s="539" t="s">
        <v>56</v>
      </c>
      <c r="I96" s="539"/>
      <c r="J96" s="83" t="s">
        <v>166</v>
      </c>
      <c r="K96" s="83" t="s">
        <v>166</v>
      </c>
      <c r="L96" s="87">
        <v>0</v>
      </c>
    </row>
    <row r="97" spans="1:12" ht="24" x14ac:dyDescent="0.2">
      <c r="A97" s="525"/>
      <c r="B97" s="86" t="s">
        <v>33</v>
      </c>
      <c r="C97" s="85" t="s">
        <v>34</v>
      </c>
      <c r="D97" s="85" t="s">
        <v>169</v>
      </c>
      <c r="E97" s="85" t="s">
        <v>168</v>
      </c>
      <c r="F97" s="527"/>
      <c r="G97" s="527"/>
      <c r="H97" s="539" t="s">
        <v>167</v>
      </c>
      <c r="I97" s="539"/>
      <c r="J97" s="528" t="s">
        <v>166</v>
      </c>
      <c r="K97" s="528" t="s">
        <v>166</v>
      </c>
      <c r="L97" s="540">
        <v>0</v>
      </c>
    </row>
    <row r="98" spans="1:12" ht="24" x14ac:dyDescent="0.2">
      <c r="A98" s="525"/>
      <c r="B98" s="83" t="s">
        <v>211</v>
      </c>
      <c r="C98" s="83" t="s">
        <v>3679</v>
      </c>
      <c r="D98" s="84">
        <v>43343</v>
      </c>
      <c r="E98" s="83" t="s">
        <v>3678</v>
      </c>
      <c r="F98" s="527"/>
      <c r="G98" s="527"/>
      <c r="H98" s="539"/>
      <c r="I98" s="539"/>
      <c r="J98" s="528"/>
      <c r="K98" s="528"/>
      <c r="L98" s="540"/>
    </row>
    <row r="99" spans="1:12" ht="24" x14ac:dyDescent="0.2">
      <c r="A99" s="525">
        <v>917</v>
      </c>
      <c r="B99" s="86" t="s">
        <v>23</v>
      </c>
      <c r="C99" s="85" t="s">
        <v>24</v>
      </c>
      <c r="D99" s="85" t="s">
        <v>175</v>
      </c>
      <c r="E99" s="85" t="s">
        <v>174</v>
      </c>
      <c r="F99" s="526" t="s">
        <v>18</v>
      </c>
      <c r="G99" s="526"/>
      <c r="H99" s="527"/>
      <c r="I99" s="527"/>
      <c r="J99" s="527"/>
      <c r="K99" s="527"/>
      <c r="L99" s="527"/>
    </row>
    <row r="100" spans="1:12" x14ac:dyDescent="0.2">
      <c r="A100" s="525"/>
      <c r="B100" s="528" t="s">
        <v>3677</v>
      </c>
      <c r="C100" s="529" t="s">
        <v>3676</v>
      </c>
      <c r="D100" s="543">
        <v>43215</v>
      </c>
      <c r="E100" s="528" t="s">
        <v>248</v>
      </c>
      <c r="F100" s="528" t="s">
        <v>3675</v>
      </c>
      <c r="G100" s="528"/>
      <c r="H100" s="539" t="s">
        <v>170</v>
      </c>
      <c r="I100" s="539"/>
      <c r="J100" s="83" t="s">
        <v>166</v>
      </c>
      <c r="K100" s="83" t="s">
        <v>9</v>
      </c>
      <c r="L100" s="87">
        <v>300</v>
      </c>
    </row>
    <row r="101" spans="1:12" x14ac:dyDescent="0.2">
      <c r="A101" s="525"/>
      <c r="B101" s="528"/>
      <c r="C101" s="529"/>
      <c r="D101" s="543"/>
      <c r="E101" s="528"/>
      <c r="F101" s="528"/>
      <c r="G101" s="528"/>
      <c r="H101" s="539" t="s">
        <v>56</v>
      </c>
      <c r="I101" s="539"/>
      <c r="J101" s="83" t="s">
        <v>166</v>
      </c>
      <c r="K101" s="83" t="s">
        <v>9</v>
      </c>
      <c r="L101" s="87">
        <v>1028.6400000000001</v>
      </c>
    </row>
    <row r="102" spans="1:12" ht="24" x14ac:dyDescent="0.2">
      <c r="A102" s="525"/>
      <c r="B102" s="86" t="s">
        <v>33</v>
      </c>
      <c r="C102" s="85" t="s">
        <v>34</v>
      </c>
      <c r="D102" s="85" t="s">
        <v>169</v>
      </c>
      <c r="E102" s="85" t="s">
        <v>168</v>
      </c>
      <c r="F102" s="527"/>
      <c r="G102" s="527"/>
      <c r="H102" s="539" t="s">
        <v>167</v>
      </c>
      <c r="I102" s="539"/>
      <c r="J102" s="528" t="s">
        <v>166</v>
      </c>
      <c r="K102" s="528" t="s">
        <v>9</v>
      </c>
      <c r="L102" s="540">
        <v>100</v>
      </c>
    </row>
    <row r="103" spans="1:12" ht="24" x14ac:dyDescent="0.2">
      <c r="A103" s="525"/>
      <c r="B103" s="83" t="s">
        <v>850</v>
      </c>
      <c r="C103" s="83" t="s">
        <v>3675</v>
      </c>
      <c r="D103" s="84">
        <v>43225</v>
      </c>
      <c r="E103" s="83" t="s">
        <v>3674</v>
      </c>
      <c r="F103" s="527"/>
      <c r="G103" s="527"/>
      <c r="H103" s="539"/>
      <c r="I103" s="539"/>
      <c r="J103" s="528"/>
      <c r="K103" s="528"/>
      <c r="L103" s="540"/>
    </row>
    <row r="104" spans="1:12" ht="24" x14ac:dyDescent="0.2">
      <c r="A104" s="525">
        <v>918</v>
      </c>
      <c r="B104" s="86" t="s">
        <v>23</v>
      </c>
      <c r="C104" s="85" t="s">
        <v>24</v>
      </c>
      <c r="D104" s="85" t="s">
        <v>175</v>
      </c>
      <c r="E104" s="85" t="s">
        <v>174</v>
      </c>
      <c r="F104" s="526" t="s">
        <v>18</v>
      </c>
      <c r="G104" s="526"/>
      <c r="H104" s="527"/>
      <c r="I104" s="527"/>
      <c r="J104" s="527"/>
      <c r="K104" s="527"/>
      <c r="L104" s="527"/>
    </row>
    <row r="105" spans="1:12" x14ac:dyDescent="0.2">
      <c r="A105" s="525"/>
      <c r="B105" s="528" t="s">
        <v>3673</v>
      </c>
      <c r="C105" s="528" t="s">
        <v>3672</v>
      </c>
      <c r="D105" s="543">
        <v>43324</v>
      </c>
      <c r="E105" s="528" t="s">
        <v>461</v>
      </c>
      <c r="F105" s="528" t="s">
        <v>459</v>
      </c>
      <c r="G105" s="528"/>
      <c r="H105" s="539" t="s">
        <v>170</v>
      </c>
      <c r="I105" s="539"/>
      <c r="J105" s="83" t="s">
        <v>166</v>
      </c>
      <c r="K105" s="83" t="s">
        <v>9</v>
      </c>
      <c r="L105" s="87">
        <v>558</v>
      </c>
    </row>
    <row r="106" spans="1:12" x14ac:dyDescent="0.2">
      <c r="A106" s="525"/>
      <c r="B106" s="528"/>
      <c r="C106" s="528"/>
      <c r="D106" s="543"/>
      <c r="E106" s="528"/>
      <c r="F106" s="528"/>
      <c r="G106" s="528"/>
      <c r="H106" s="539" t="s">
        <v>56</v>
      </c>
      <c r="I106" s="539"/>
      <c r="J106" s="83" t="s">
        <v>166</v>
      </c>
      <c r="K106" s="83" t="s">
        <v>166</v>
      </c>
      <c r="L106" s="87">
        <v>0</v>
      </c>
    </row>
    <row r="107" spans="1:12" ht="24" x14ac:dyDescent="0.2">
      <c r="A107" s="525"/>
      <c r="B107" s="86" t="s">
        <v>33</v>
      </c>
      <c r="C107" s="85" t="s">
        <v>34</v>
      </c>
      <c r="D107" s="85" t="s">
        <v>169</v>
      </c>
      <c r="E107" s="85" t="s">
        <v>168</v>
      </c>
      <c r="F107" s="527"/>
      <c r="G107" s="527"/>
      <c r="H107" s="539" t="s">
        <v>167</v>
      </c>
      <c r="I107" s="539"/>
      <c r="J107" s="528" t="s">
        <v>166</v>
      </c>
      <c r="K107" s="528" t="s">
        <v>166</v>
      </c>
      <c r="L107" s="540">
        <v>0</v>
      </c>
    </row>
    <row r="108" spans="1:12" ht="36" x14ac:dyDescent="0.2">
      <c r="A108" s="525"/>
      <c r="B108" s="83" t="s">
        <v>3671</v>
      </c>
      <c r="C108" s="83" t="s">
        <v>459</v>
      </c>
      <c r="D108" s="84">
        <v>43330</v>
      </c>
      <c r="E108" s="83" t="s">
        <v>665</v>
      </c>
      <c r="F108" s="527"/>
      <c r="G108" s="527"/>
      <c r="H108" s="539"/>
      <c r="I108" s="539"/>
      <c r="J108" s="528"/>
      <c r="K108" s="528"/>
      <c r="L108" s="540"/>
    </row>
    <row r="109" spans="1:12" ht="24" x14ac:dyDescent="0.2">
      <c r="A109" s="525">
        <v>919</v>
      </c>
      <c r="B109" s="86" t="s">
        <v>23</v>
      </c>
      <c r="C109" s="85" t="s">
        <v>24</v>
      </c>
      <c r="D109" s="85" t="s">
        <v>175</v>
      </c>
      <c r="E109" s="85" t="s">
        <v>174</v>
      </c>
      <c r="F109" s="526" t="s">
        <v>18</v>
      </c>
      <c r="G109" s="526"/>
      <c r="H109" s="527"/>
      <c r="I109" s="527"/>
      <c r="J109" s="527"/>
      <c r="K109" s="527"/>
      <c r="L109" s="527"/>
    </row>
    <row r="110" spans="1:12" x14ac:dyDescent="0.2">
      <c r="A110" s="525"/>
      <c r="B110" s="528" t="s">
        <v>3670</v>
      </c>
      <c r="C110" s="529" t="s">
        <v>3669</v>
      </c>
      <c r="D110" s="543">
        <v>43365</v>
      </c>
      <c r="E110" s="528" t="s">
        <v>2632</v>
      </c>
      <c r="F110" s="528" t="s">
        <v>2280</v>
      </c>
      <c r="G110" s="528"/>
      <c r="H110" s="539" t="s">
        <v>170</v>
      </c>
      <c r="I110" s="539"/>
      <c r="J110" s="83" t="s">
        <v>166</v>
      </c>
      <c r="K110" s="83" t="s">
        <v>9</v>
      </c>
      <c r="L110" s="87">
        <v>370</v>
      </c>
    </row>
    <row r="111" spans="1:12" x14ac:dyDescent="0.2">
      <c r="A111" s="525"/>
      <c r="B111" s="528"/>
      <c r="C111" s="529"/>
      <c r="D111" s="543"/>
      <c r="E111" s="528"/>
      <c r="F111" s="528"/>
      <c r="G111" s="528"/>
      <c r="H111" s="539" t="s">
        <v>56</v>
      </c>
      <c r="I111" s="539"/>
      <c r="J111" s="83" t="s">
        <v>166</v>
      </c>
      <c r="K111" s="83" t="s">
        <v>9</v>
      </c>
      <c r="L111" s="87">
        <v>723.76</v>
      </c>
    </row>
    <row r="112" spans="1:12" ht="24" x14ac:dyDescent="0.2">
      <c r="A112" s="525"/>
      <c r="B112" s="86" t="s">
        <v>33</v>
      </c>
      <c r="C112" s="85" t="s">
        <v>34</v>
      </c>
      <c r="D112" s="85" t="s">
        <v>169</v>
      </c>
      <c r="E112" s="85" t="s">
        <v>168</v>
      </c>
      <c r="F112" s="527"/>
      <c r="G112" s="527"/>
      <c r="H112" s="539" t="s">
        <v>167</v>
      </c>
      <c r="I112" s="539"/>
      <c r="J112" s="528" t="s">
        <v>166</v>
      </c>
      <c r="K112" s="528" t="s">
        <v>9</v>
      </c>
      <c r="L112" s="540">
        <v>337.64</v>
      </c>
    </row>
    <row r="113" spans="1:12" ht="24" x14ac:dyDescent="0.2">
      <c r="A113" s="525"/>
      <c r="B113" s="83" t="s">
        <v>905</v>
      </c>
      <c r="C113" s="83" t="s">
        <v>2280</v>
      </c>
      <c r="D113" s="84">
        <v>43371</v>
      </c>
      <c r="E113" s="83" t="s">
        <v>3668</v>
      </c>
      <c r="F113" s="527"/>
      <c r="G113" s="527"/>
      <c r="H113" s="539"/>
      <c r="I113" s="539"/>
      <c r="J113" s="528"/>
      <c r="K113" s="528"/>
      <c r="L113" s="540"/>
    </row>
    <row r="114" spans="1:12" ht="24" x14ac:dyDescent="0.2">
      <c r="A114" s="525">
        <v>920</v>
      </c>
      <c r="B114" s="86" t="s">
        <v>23</v>
      </c>
      <c r="C114" s="85" t="s">
        <v>24</v>
      </c>
      <c r="D114" s="85" t="s">
        <v>175</v>
      </c>
      <c r="E114" s="85" t="s">
        <v>174</v>
      </c>
      <c r="F114" s="526" t="s">
        <v>18</v>
      </c>
      <c r="G114" s="526"/>
      <c r="H114" s="527"/>
      <c r="I114" s="527"/>
      <c r="J114" s="527"/>
      <c r="K114" s="527"/>
      <c r="L114" s="527"/>
    </row>
    <row r="115" spans="1:12" x14ac:dyDescent="0.2">
      <c r="A115" s="525"/>
      <c r="B115" s="528" t="s">
        <v>3667</v>
      </c>
      <c r="C115" s="528" t="s">
        <v>3666</v>
      </c>
      <c r="D115" s="543">
        <v>43326</v>
      </c>
      <c r="E115" s="528" t="s">
        <v>461</v>
      </c>
      <c r="F115" s="528" t="s">
        <v>459</v>
      </c>
      <c r="G115" s="528"/>
      <c r="H115" s="539" t="s">
        <v>170</v>
      </c>
      <c r="I115" s="539"/>
      <c r="J115" s="83" t="s">
        <v>166</v>
      </c>
      <c r="K115" s="83" t="s">
        <v>9</v>
      </c>
      <c r="L115" s="87">
        <v>313.5</v>
      </c>
    </row>
    <row r="116" spans="1:12" x14ac:dyDescent="0.2">
      <c r="A116" s="525"/>
      <c r="B116" s="528"/>
      <c r="C116" s="528"/>
      <c r="D116" s="543"/>
      <c r="E116" s="528"/>
      <c r="F116" s="528"/>
      <c r="G116" s="528"/>
      <c r="H116" s="539" t="s">
        <v>56</v>
      </c>
      <c r="I116" s="539"/>
      <c r="J116" s="83" t="s">
        <v>166</v>
      </c>
      <c r="K116" s="83" t="s">
        <v>166</v>
      </c>
      <c r="L116" s="87">
        <v>0</v>
      </c>
    </row>
    <row r="117" spans="1:12" ht="24" x14ac:dyDescent="0.2">
      <c r="A117" s="525"/>
      <c r="B117" s="86" t="s">
        <v>33</v>
      </c>
      <c r="C117" s="85" t="s">
        <v>34</v>
      </c>
      <c r="D117" s="85" t="s">
        <v>169</v>
      </c>
      <c r="E117" s="85" t="s">
        <v>168</v>
      </c>
      <c r="F117" s="527"/>
      <c r="G117" s="527"/>
      <c r="H117" s="539" t="s">
        <v>167</v>
      </c>
      <c r="I117" s="539"/>
      <c r="J117" s="528" t="s">
        <v>166</v>
      </c>
      <c r="K117" s="528" t="s">
        <v>166</v>
      </c>
      <c r="L117" s="540">
        <v>0</v>
      </c>
    </row>
    <row r="118" spans="1:12" ht="24" x14ac:dyDescent="0.2">
      <c r="A118" s="525"/>
      <c r="B118" s="83" t="s">
        <v>211</v>
      </c>
      <c r="C118" s="83" t="s">
        <v>459</v>
      </c>
      <c r="D118" s="84">
        <v>43328</v>
      </c>
      <c r="E118" s="83" t="s">
        <v>1187</v>
      </c>
      <c r="F118" s="527"/>
      <c r="G118" s="527"/>
      <c r="H118" s="539"/>
      <c r="I118" s="539"/>
      <c r="J118" s="528"/>
      <c r="K118" s="528"/>
      <c r="L118" s="540"/>
    </row>
    <row r="119" spans="1:12" ht="24" x14ac:dyDescent="0.2">
      <c r="A119" s="525">
        <v>921</v>
      </c>
      <c r="B119" s="86" t="s">
        <v>23</v>
      </c>
      <c r="C119" s="85" t="s">
        <v>24</v>
      </c>
      <c r="D119" s="85" t="s">
        <v>175</v>
      </c>
      <c r="E119" s="85" t="s">
        <v>174</v>
      </c>
      <c r="F119" s="526" t="s">
        <v>18</v>
      </c>
      <c r="G119" s="526"/>
      <c r="H119" s="527"/>
      <c r="I119" s="527"/>
      <c r="J119" s="527"/>
      <c r="K119" s="527"/>
      <c r="L119" s="527"/>
    </row>
    <row r="120" spans="1:12" x14ac:dyDescent="0.2">
      <c r="A120" s="525"/>
      <c r="B120" s="528" t="s">
        <v>3657</v>
      </c>
      <c r="C120" s="529" t="s">
        <v>3665</v>
      </c>
      <c r="D120" s="543">
        <v>43194</v>
      </c>
      <c r="E120" s="528" t="s">
        <v>450</v>
      </c>
      <c r="F120" s="528" t="s">
        <v>499</v>
      </c>
      <c r="G120" s="528"/>
      <c r="H120" s="539" t="s">
        <v>170</v>
      </c>
      <c r="I120" s="539"/>
      <c r="J120" s="83" t="s">
        <v>166</v>
      </c>
      <c r="K120" s="83" t="s">
        <v>9</v>
      </c>
      <c r="L120" s="87">
        <v>500</v>
      </c>
    </row>
    <row r="121" spans="1:12" x14ac:dyDescent="0.2">
      <c r="A121" s="525"/>
      <c r="B121" s="528"/>
      <c r="C121" s="529"/>
      <c r="D121" s="543"/>
      <c r="E121" s="528"/>
      <c r="F121" s="528"/>
      <c r="G121" s="528"/>
      <c r="H121" s="539" t="s">
        <v>56</v>
      </c>
      <c r="I121" s="539"/>
      <c r="J121" s="83" t="s">
        <v>166</v>
      </c>
      <c r="K121" s="83" t="s">
        <v>9</v>
      </c>
      <c r="L121" s="87">
        <v>510.6</v>
      </c>
    </row>
    <row r="122" spans="1:12" ht="24" x14ac:dyDescent="0.2">
      <c r="A122" s="525"/>
      <c r="B122" s="86" t="s">
        <v>33</v>
      </c>
      <c r="C122" s="85" t="s">
        <v>34</v>
      </c>
      <c r="D122" s="85" t="s">
        <v>169</v>
      </c>
      <c r="E122" s="85" t="s">
        <v>168</v>
      </c>
      <c r="F122" s="527"/>
      <c r="G122" s="527"/>
      <c r="H122" s="539" t="s">
        <v>167</v>
      </c>
      <c r="I122" s="539"/>
      <c r="J122" s="528" t="s">
        <v>166</v>
      </c>
      <c r="K122" s="528" t="s">
        <v>166</v>
      </c>
      <c r="L122" s="540">
        <v>0</v>
      </c>
    </row>
    <row r="123" spans="1:12" ht="24" x14ac:dyDescent="0.2">
      <c r="A123" s="525"/>
      <c r="B123" s="83" t="s">
        <v>211</v>
      </c>
      <c r="C123" s="83" t="s">
        <v>499</v>
      </c>
      <c r="D123" s="84">
        <v>43197</v>
      </c>
      <c r="E123" s="83" t="s">
        <v>979</v>
      </c>
      <c r="F123" s="527"/>
      <c r="G123" s="527"/>
      <c r="H123" s="539"/>
      <c r="I123" s="539"/>
      <c r="J123" s="528"/>
      <c r="K123" s="528"/>
      <c r="L123" s="540"/>
    </row>
    <row r="124" spans="1:12" ht="24" x14ac:dyDescent="0.2">
      <c r="A124" s="525">
        <v>922</v>
      </c>
      <c r="B124" s="86" t="s">
        <v>23</v>
      </c>
      <c r="C124" s="85" t="s">
        <v>24</v>
      </c>
      <c r="D124" s="85" t="s">
        <v>175</v>
      </c>
      <c r="E124" s="85" t="s">
        <v>174</v>
      </c>
      <c r="F124" s="526" t="s">
        <v>18</v>
      </c>
      <c r="G124" s="526"/>
      <c r="H124" s="527"/>
      <c r="I124" s="527"/>
      <c r="J124" s="527"/>
      <c r="K124" s="527"/>
      <c r="L124" s="527"/>
    </row>
    <row r="125" spans="1:12" x14ac:dyDescent="0.2">
      <c r="A125" s="525"/>
      <c r="B125" s="528" t="s">
        <v>3657</v>
      </c>
      <c r="C125" s="529" t="s">
        <v>3664</v>
      </c>
      <c r="D125" s="543">
        <v>43202</v>
      </c>
      <c r="E125" s="528" t="s">
        <v>284</v>
      </c>
      <c r="F125" s="528" t="s">
        <v>282</v>
      </c>
      <c r="G125" s="528"/>
      <c r="H125" s="539" t="s">
        <v>170</v>
      </c>
      <c r="I125" s="539"/>
      <c r="J125" s="83" t="s">
        <v>166</v>
      </c>
      <c r="K125" s="83" t="s">
        <v>9</v>
      </c>
      <c r="L125" s="87">
        <v>424.14</v>
      </c>
    </row>
    <row r="126" spans="1:12" x14ac:dyDescent="0.2">
      <c r="A126" s="525"/>
      <c r="B126" s="528"/>
      <c r="C126" s="529"/>
      <c r="D126" s="543"/>
      <c r="E126" s="528"/>
      <c r="F126" s="528"/>
      <c r="G126" s="528"/>
      <c r="H126" s="539" t="s">
        <v>56</v>
      </c>
      <c r="I126" s="539"/>
      <c r="J126" s="83" t="s">
        <v>166</v>
      </c>
      <c r="K126" s="83" t="s">
        <v>9</v>
      </c>
      <c r="L126" s="87">
        <v>814.56</v>
      </c>
    </row>
    <row r="127" spans="1:12" ht="24" x14ac:dyDescent="0.2">
      <c r="A127" s="525"/>
      <c r="B127" s="86" t="s">
        <v>33</v>
      </c>
      <c r="C127" s="85" t="s">
        <v>34</v>
      </c>
      <c r="D127" s="85" t="s">
        <v>169</v>
      </c>
      <c r="E127" s="85" t="s">
        <v>168</v>
      </c>
      <c r="F127" s="527"/>
      <c r="G127" s="527"/>
      <c r="H127" s="539" t="s">
        <v>167</v>
      </c>
      <c r="I127" s="539"/>
      <c r="J127" s="528" t="s">
        <v>166</v>
      </c>
      <c r="K127" s="528" t="s">
        <v>9</v>
      </c>
      <c r="L127" s="540">
        <v>130</v>
      </c>
    </row>
    <row r="128" spans="1:12" ht="24" x14ac:dyDescent="0.2">
      <c r="A128" s="525"/>
      <c r="B128" s="83" t="s">
        <v>211</v>
      </c>
      <c r="C128" s="83" t="s">
        <v>282</v>
      </c>
      <c r="D128" s="84">
        <v>43204</v>
      </c>
      <c r="E128" s="83" t="s">
        <v>448</v>
      </c>
      <c r="F128" s="527"/>
      <c r="G128" s="527"/>
      <c r="H128" s="539"/>
      <c r="I128" s="539"/>
      <c r="J128" s="528"/>
      <c r="K128" s="528"/>
      <c r="L128" s="540"/>
    </row>
    <row r="129" spans="1:12" ht="24" x14ac:dyDescent="0.2">
      <c r="A129" s="525">
        <v>923</v>
      </c>
      <c r="B129" s="86" t="s">
        <v>23</v>
      </c>
      <c r="C129" s="85" t="s">
        <v>24</v>
      </c>
      <c r="D129" s="85" t="s">
        <v>175</v>
      </c>
      <c r="E129" s="85" t="s">
        <v>174</v>
      </c>
      <c r="F129" s="526" t="s">
        <v>18</v>
      </c>
      <c r="G129" s="526"/>
      <c r="H129" s="527"/>
      <c r="I129" s="527"/>
      <c r="J129" s="527"/>
      <c r="K129" s="527"/>
      <c r="L129" s="527"/>
    </row>
    <row r="130" spans="1:12" x14ac:dyDescent="0.2">
      <c r="A130" s="525"/>
      <c r="B130" s="528" t="s">
        <v>3657</v>
      </c>
      <c r="C130" s="529" t="s">
        <v>3663</v>
      </c>
      <c r="D130" s="543">
        <v>43216</v>
      </c>
      <c r="E130" s="528" t="s">
        <v>178</v>
      </c>
      <c r="F130" s="528" t="s">
        <v>3659</v>
      </c>
      <c r="G130" s="528"/>
      <c r="H130" s="539" t="s">
        <v>170</v>
      </c>
      <c r="I130" s="539"/>
      <c r="J130" s="83" t="s">
        <v>166</v>
      </c>
      <c r="K130" s="83" t="s">
        <v>9</v>
      </c>
      <c r="L130" s="87">
        <v>785</v>
      </c>
    </row>
    <row r="131" spans="1:12" x14ac:dyDescent="0.2">
      <c r="A131" s="525"/>
      <c r="B131" s="528"/>
      <c r="C131" s="529"/>
      <c r="D131" s="543"/>
      <c r="E131" s="528"/>
      <c r="F131" s="528"/>
      <c r="G131" s="528"/>
      <c r="H131" s="539" t="s">
        <v>56</v>
      </c>
      <c r="I131" s="539"/>
      <c r="J131" s="528" t="s">
        <v>166</v>
      </c>
      <c r="K131" s="528" t="s">
        <v>9</v>
      </c>
      <c r="L131" s="540">
        <v>366.48</v>
      </c>
    </row>
    <row r="132" spans="1:12" x14ac:dyDescent="0.2">
      <c r="A132" s="525"/>
      <c r="B132" s="528"/>
      <c r="C132" s="529"/>
      <c r="D132" s="543"/>
      <c r="E132" s="528"/>
      <c r="F132" s="528"/>
      <c r="G132" s="528"/>
      <c r="H132" s="539"/>
      <c r="I132" s="539"/>
      <c r="J132" s="528"/>
      <c r="K132" s="528"/>
      <c r="L132" s="540"/>
    </row>
    <row r="133" spans="1:12" ht="24" x14ac:dyDescent="0.2">
      <c r="A133" s="525"/>
      <c r="B133" s="86" t="s">
        <v>33</v>
      </c>
      <c r="C133" s="85" t="s">
        <v>34</v>
      </c>
      <c r="D133" s="85" t="s">
        <v>169</v>
      </c>
      <c r="E133" s="85" t="s">
        <v>168</v>
      </c>
      <c r="F133" s="527"/>
      <c r="G133" s="527"/>
      <c r="H133" s="539" t="s">
        <v>167</v>
      </c>
      <c r="I133" s="539"/>
      <c r="J133" s="528" t="s">
        <v>166</v>
      </c>
      <c r="K133" s="528" t="s">
        <v>166</v>
      </c>
      <c r="L133" s="540">
        <v>0</v>
      </c>
    </row>
    <row r="134" spans="1:12" ht="24" x14ac:dyDescent="0.2">
      <c r="A134" s="525"/>
      <c r="B134" s="83" t="s">
        <v>211</v>
      </c>
      <c r="C134" s="83" t="s">
        <v>3659</v>
      </c>
      <c r="D134" s="84">
        <v>43221</v>
      </c>
      <c r="E134" s="83" t="s">
        <v>3544</v>
      </c>
      <c r="F134" s="527"/>
      <c r="G134" s="527"/>
      <c r="H134" s="539"/>
      <c r="I134" s="539"/>
      <c r="J134" s="528"/>
      <c r="K134" s="528"/>
      <c r="L134" s="540"/>
    </row>
    <row r="135" spans="1:12" ht="24" x14ac:dyDescent="0.2">
      <c r="A135" s="525">
        <v>924</v>
      </c>
      <c r="B135" s="86" t="s">
        <v>23</v>
      </c>
      <c r="C135" s="85" t="s">
        <v>24</v>
      </c>
      <c r="D135" s="85" t="s">
        <v>175</v>
      </c>
      <c r="E135" s="85" t="s">
        <v>174</v>
      </c>
      <c r="F135" s="526" t="s">
        <v>18</v>
      </c>
      <c r="G135" s="526"/>
      <c r="H135" s="527"/>
      <c r="I135" s="527"/>
      <c r="J135" s="527"/>
      <c r="K135" s="527"/>
      <c r="L135" s="527"/>
    </row>
    <row r="136" spans="1:12" x14ac:dyDescent="0.2">
      <c r="A136" s="525"/>
      <c r="B136" s="528" t="s">
        <v>3657</v>
      </c>
      <c r="C136" s="529" t="s">
        <v>3662</v>
      </c>
      <c r="D136" s="543">
        <v>43224</v>
      </c>
      <c r="E136" s="528" t="s">
        <v>2433</v>
      </c>
      <c r="F136" s="528" t="s">
        <v>3661</v>
      </c>
      <c r="G136" s="528"/>
      <c r="H136" s="539" t="s">
        <v>170</v>
      </c>
      <c r="I136" s="539"/>
      <c r="J136" s="83" t="s">
        <v>166</v>
      </c>
      <c r="K136" s="83" t="s">
        <v>9</v>
      </c>
      <c r="L136" s="87">
        <v>489.87</v>
      </c>
    </row>
    <row r="137" spans="1:12" x14ac:dyDescent="0.2">
      <c r="A137" s="525"/>
      <c r="B137" s="528"/>
      <c r="C137" s="529"/>
      <c r="D137" s="543"/>
      <c r="E137" s="528"/>
      <c r="F137" s="528"/>
      <c r="G137" s="528"/>
      <c r="H137" s="539" t="s">
        <v>56</v>
      </c>
      <c r="I137" s="539"/>
      <c r="J137" s="83" t="s">
        <v>166</v>
      </c>
      <c r="K137" s="83" t="s">
        <v>9</v>
      </c>
      <c r="L137" s="87">
        <v>504.4</v>
      </c>
    </row>
    <row r="138" spans="1:12" ht="24" x14ac:dyDescent="0.2">
      <c r="A138" s="525"/>
      <c r="B138" s="86" t="s">
        <v>33</v>
      </c>
      <c r="C138" s="85" t="s">
        <v>34</v>
      </c>
      <c r="D138" s="85" t="s">
        <v>169</v>
      </c>
      <c r="E138" s="85" t="s">
        <v>168</v>
      </c>
      <c r="F138" s="527"/>
      <c r="G138" s="527"/>
      <c r="H138" s="539" t="s">
        <v>167</v>
      </c>
      <c r="I138" s="539"/>
      <c r="J138" s="528" t="s">
        <v>166</v>
      </c>
      <c r="K138" s="528" t="s">
        <v>9</v>
      </c>
      <c r="L138" s="540">
        <v>380</v>
      </c>
    </row>
    <row r="139" spans="1:12" ht="24" x14ac:dyDescent="0.2">
      <c r="A139" s="525"/>
      <c r="B139" s="83" t="s">
        <v>211</v>
      </c>
      <c r="C139" s="83" t="s">
        <v>3661</v>
      </c>
      <c r="D139" s="84">
        <v>43227</v>
      </c>
      <c r="E139" s="83" t="s">
        <v>1218</v>
      </c>
      <c r="F139" s="527"/>
      <c r="G139" s="527"/>
      <c r="H139" s="539"/>
      <c r="I139" s="539"/>
      <c r="J139" s="528"/>
      <c r="K139" s="528"/>
      <c r="L139" s="540"/>
    </row>
    <row r="140" spans="1:12" ht="24" x14ac:dyDescent="0.2">
      <c r="A140" s="525">
        <v>925</v>
      </c>
      <c r="B140" s="86" t="s">
        <v>23</v>
      </c>
      <c r="C140" s="85" t="s">
        <v>24</v>
      </c>
      <c r="D140" s="85" t="s">
        <v>175</v>
      </c>
      <c r="E140" s="85" t="s">
        <v>174</v>
      </c>
      <c r="F140" s="526" t="s">
        <v>18</v>
      </c>
      <c r="G140" s="526"/>
      <c r="H140" s="527"/>
      <c r="I140" s="527"/>
      <c r="J140" s="527"/>
      <c r="K140" s="527"/>
      <c r="L140" s="527"/>
    </row>
    <row r="141" spans="1:12" x14ac:dyDescent="0.2">
      <c r="A141" s="525"/>
      <c r="B141" s="528" t="s">
        <v>3657</v>
      </c>
      <c r="C141" s="529" t="s">
        <v>3660</v>
      </c>
      <c r="D141" s="543">
        <v>43349</v>
      </c>
      <c r="E141" s="528" t="s">
        <v>178</v>
      </c>
      <c r="F141" s="528" t="s">
        <v>3659</v>
      </c>
      <c r="G141" s="528"/>
      <c r="H141" s="539" t="s">
        <v>170</v>
      </c>
      <c r="I141" s="539"/>
      <c r="J141" s="83" t="s">
        <v>166</v>
      </c>
      <c r="K141" s="83" t="s">
        <v>9</v>
      </c>
      <c r="L141" s="87">
        <v>863</v>
      </c>
    </row>
    <row r="142" spans="1:12" x14ac:dyDescent="0.2">
      <c r="A142" s="525"/>
      <c r="B142" s="528"/>
      <c r="C142" s="529"/>
      <c r="D142" s="543"/>
      <c r="E142" s="528"/>
      <c r="F142" s="528"/>
      <c r="G142" s="528"/>
      <c r="H142" s="539" t="s">
        <v>56</v>
      </c>
      <c r="I142" s="539"/>
      <c r="J142" s="528" t="s">
        <v>166</v>
      </c>
      <c r="K142" s="528" t="s">
        <v>9</v>
      </c>
      <c r="L142" s="540">
        <v>772</v>
      </c>
    </row>
    <row r="143" spans="1:12" x14ac:dyDescent="0.2">
      <c r="A143" s="525"/>
      <c r="B143" s="528"/>
      <c r="C143" s="529"/>
      <c r="D143" s="543"/>
      <c r="E143" s="528"/>
      <c r="F143" s="528"/>
      <c r="G143" s="528"/>
      <c r="H143" s="539"/>
      <c r="I143" s="539"/>
      <c r="J143" s="528"/>
      <c r="K143" s="528"/>
      <c r="L143" s="540"/>
    </row>
    <row r="144" spans="1:12" ht="24" x14ac:dyDescent="0.2">
      <c r="A144" s="525"/>
      <c r="B144" s="86" t="s">
        <v>33</v>
      </c>
      <c r="C144" s="85" t="s">
        <v>34</v>
      </c>
      <c r="D144" s="85" t="s">
        <v>169</v>
      </c>
      <c r="E144" s="85" t="s">
        <v>168</v>
      </c>
      <c r="F144" s="527"/>
      <c r="G144" s="527"/>
      <c r="H144" s="539" t="s">
        <v>167</v>
      </c>
      <c r="I144" s="539"/>
      <c r="J144" s="528" t="s">
        <v>166</v>
      </c>
      <c r="K144" s="528" t="s">
        <v>166</v>
      </c>
      <c r="L144" s="540">
        <v>0</v>
      </c>
    </row>
    <row r="145" spans="1:12" ht="24" x14ac:dyDescent="0.2">
      <c r="A145" s="525"/>
      <c r="B145" s="83" t="s">
        <v>211</v>
      </c>
      <c r="C145" s="83" t="s">
        <v>3659</v>
      </c>
      <c r="D145" s="84">
        <v>43354</v>
      </c>
      <c r="E145" s="83" t="s">
        <v>3527</v>
      </c>
      <c r="F145" s="527"/>
      <c r="G145" s="527"/>
      <c r="H145" s="539"/>
      <c r="I145" s="539"/>
      <c r="J145" s="528"/>
      <c r="K145" s="528"/>
      <c r="L145" s="540"/>
    </row>
    <row r="146" spans="1:12" ht="24" x14ac:dyDescent="0.2">
      <c r="A146" s="525">
        <v>926</v>
      </c>
      <c r="B146" s="86" t="s">
        <v>23</v>
      </c>
      <c r="C146" s="85" t="s">
        <v>24</v>
      </c>
      <c r="D146" s="85" t="s">
        <v>175</v>
      </c>
      <c r="E146" s="85" t="s">
        <v>174</v>
      </c>
      <c r="F146" s="526" t="s">
        <v>18</v>
      </c>
      <c r="G146" s="526"/>
      <c r="H146" s="527"/>
      <c r="I146" s="527"/>
      <c r="J146" s="527"/>
      <c r="K146" s="527"/>
      <c r="L146" s="527"/>
    </row>
    <row r="147" spans="1:12" x14ac:dyDescent="0.2">
      <c r="A147" s="525"/>
      <c r="B147" s="528" t="s">
        <v>3657</v>
      </c>
      <c r="C147" s="529" t="s">
        <v>3656</v>
      </c>
      <c r="D147" s="543">
        <v>43362</v>
      </c>
      <c r="E147" s="528" t="s">
        <v>1003</v>
      </c>
      <c r="F147" s="528" t="s">
        <v>3658</v>
      </c>
      <c r="G147" s="528"/>
      <c r="H147" s="539" t="s">
        <v>170</v>
      </c>
      <c r="I147" s="539"/>
      <c r="J147" s="83" t="s">
        <v>166</v>
      </c>
      <c r="K147" s="83" t="s">
        <v>9</v>
      </c>
      <c r="L147" s="87">
        <v>476.36</v>
      </c>
    </row>
    <row r="148" spans="1:12" x14ac:dyDescent="0.2">
      <c r="A148" s="525"/>
      <c r="B148" s="528"/>
      <c r="C148" s="529"/>
      <c r="D148" s="543"/>
      <c r="E148" s="528"/>
      <c r="F148" s="528"/>
      <c r="G148" s="528"/>
      <c r="H148" s="539" t="s">
        <v>56</v>
      </c>
      <c r="I148" s="539"/>
      <c r="J148" s="528" t="s">
        <v>166</v>
      </c>
      <c r="K148" s="528" t="s">
        <v>166</v>
      </c>
      <c r="L148" s="540">
        <v>0</v>
      </c>
    </row>
    <row r="149" spans="1:12" x14ac:dyDescent="0.2">
      <c r="A149" s="525"/>
      <c r="B149" s="528"/>
      <c r="C149" s="529"/>
      <c r="D149" s="543"/>
      <c r="E149" s="528"/>
      <c r="F149" s="528"/>
      <c r="G149" s="528"/>
      <c r="H149" s="539"/>
      <c r="I149" s="539"/>
      <c r="J149" s="528"/>
      <c r="K149" s="528"/>
      <c r="L149" s="540"/>
    </row>
    <row r="150" spans="1:12" ht="24" x14ac:dyDescent="0.2">
      <c r="A150" s="525"/>
      <c r="B150" s="86" t="s">
        <v>33</v>
      </c>
      <c r="C150" s="85" t="s">
        <v>34</v>
      </c>
      <c r="D150" s="85" t="s">
        <v>169</v>
      </c>
      <c r="E150" s="85" t="s">
        <v>168</v>
      </c>
      <c r="F150" s="527"/>
      <c r="G150" s="527"/>
      <c r="H150" s="539" t="s">
        <v>167</v>
      </c>
      <c r="I150" s="539"/>
      <c r="J150" s="528" t="s">
        <v>166</v>
      </c>
      <c r="K150" s="528" t="s">
        <v>166</v>
      </c>
      <c r="L150" s="540">
        <v>0</v>
      </c>
    </row>
    <row r="151" spans="1:12" ht="24" x14ac:dyDescent="0.2">
      <c r="A151" s="525"/>
      <c r="B151" s="83" t="s">
        <v>211</v>
      </c>
      <c r="C151" s="83" t="s">
        <v>3658</v>
      </c>
      <c r="D151" s="84">
        <v>43373</v>
      </c>
      <c r="E151" s="83" t="s">
        <v>241</v>
      </c>
      <c r="F151" s="527"/>
      <c r="G151" s="527"/>
      <c r="H151" s="539"/>
      <c r="I151" s="539"/>
      <c r="J151" s="528"/>
      <c r="K151" s="528"/>
      <c r="L151" s="540"/>
    </row>
    <row r="152" spans="1:12" ht="24" x14ac:dyDescent="0.2">
      <c r="A152" s="525">
        <v>927</v>
      </c>
      <c r="B152" s="86" t="s">
        <v>23</v>
      </c>
      <c r="C152" s="85" t="s">
        <v>24</v>
      </c>
      <c r="D152" s="85" t="s">
        <v>175</v>
      </c>
      <c r="E152" s="85" t="s">
        <v>174</v>
      </c>
      <c r="F152" s="526" t="s">
        <v>18</v>
      </c>
      <c r="G152" s="526"/>
      <c r="H152" s="527"/>
      <c r="I152" s="527"/>
      <c r="J152" s="527"/>
      <c r="K152" s="527"/>
      <c r="L152" s="527"/>
    </row>
    <row r="153" spans="1:12" x14ac:dyDescent="0.2">
      <c r="A153" s="525"/>
      <c r="B153" s="528" t="s">
        <v>3657</v>
      </c>
      <c r="C153" s="529" t="s">
        <v>3656</v>
      </c>
      <c r="D153" s="543">
        <v>43362</v>
      </c>
      <c r="E153" s="528" t="s">
        <v>1003</v>
      </c>
      <c r="F153" s="528" t="s">
        <v>3655</v>
      </c>
      <c r="G153" s="528"/>
      <c r="H153" s="539" t="s">
        <v>170</v>
      </c>
      <c r="I153" s="539"/>
      <c r="J153" s="83" t="s">
        <v>166</v>
      </c>
      <c r="K153" s="83" t="s">
        <v>9</v>
      </c>
      <c r="L153" s="87">
        <v>196.94</v>
      </c>
    </row>
    <row r="154" spans="1:12" x14ac:dyDescent="0.2">
      <c r="A154" s="525"/>
      <c r="B154" s="528"/>
      <c r="C154" s="529"/>
      <c r="D154" s="543"/>
      <c r="E154" s="528"/>
      <c r="F154" s="528"/>
      <c r="G154" s="528"/>
      <c r="H154" s="539" t="s">
        <v>56</v>
      </c>
      <c r="I154" s="539"/>
      <c r="J154" s="528" t="s">
        <v>166</v>
      </c>
      <c r="K154" s="528" t="s">
        <v>9</v>
      </c>
      <c r="L154" s="540">
        <v>259.8</v>
      </c>
    </row>
    <row r="155" spans="1:12" x14ac:dyDescent="0.2">
      <c r="A155" s="525"/>
      <c r="B155" s="528"/>
      <c r="C155" s="529"/>
      <c r="D155" s="543"/>
      <c r="E155" s="528"/>
      <c r="F155" s="528"/>
      <c r="G155" s="528"/>
      <c r="H155" s="539"/>
      <c r="I155" s="539"/>
      <c r="J155" s="528"/>
      <c r="K155" s="528"/>
      <c r="L155" s="540"/>
    </row>
    <row r="156" spans="1:12" ht="24" x14ac:dyDescent="0.2">
      <c r="A156" s="525"/>
      <c r="B156" s="86" t="s">
        <v>33</v>
      </c>
      <c r="C156" s="85" t="s">
        <v>34</v>
      </c>
      <c r="D156" s="85" t="s">
        <v>169</v>
      </c>
      <c r="E156" s="85" t="s">
        <v>168</v>
      </c>
      <c r="F156" s="527"/>
      <c r="G156" s="527"/>
      <c r="H156" s="539" t="s">
        <v>167</v>
      </c>
      <c r="I156" s="539"/>
      <c r="J156" s="528" t="s">
        <v>166</v>
      </c>
      <c r="K156" s="528" t="s">
        <v>166</v>
      </c>
      <c r="L156" s="540">
        <v>0</v>
      </c>
    </row>
    <row r="157" spans="1:12" ht="24" x14ac:dyDescent="0.2">
      <c r="A157" s="525"/>
      <c r="B157" s="83" t="s">
        <v>211</v>
      </c>
      <c r="C157" s="83" t="s">
        <v>3655</v>
      </c>
      <c r="D157" s="84">
        <v>43373</v>
      </c>
      <c r="E157" s="83" t="s">
        <v>241</v>
      </c>
      <c r="F157" s="527"/>
      <c r="G157" s="527"/>
      <c r="H157" s="539"/>
      <c r="I157" s="539"/>
      <c r="J157" s="528"/>
      <c r="K157" s="528"/>
      <c r="L157" s="540"/>
    </row>
    <row r="158" spans="1:12" ht="24" x14ac:dyDescent="0.2">
      <c r="A158" s="525">
        <v>928</v>
      </c>
      <c r="B158" s="86" t="s">
        <v>23</v>
      </c>
      <c r="C158" s="85" t="s">
        <v>24</v>
      </c>
      <c r="D158" s="85" t="s">
        <v>175</v>
      </c>
      <c r="E158" s="85" t="s">
        <v>174</v>
      </c>
      <c r="F158" s="526" t="s">
        <v>18</v>
      </c>
      <c r="G158" s="526"/>
      <c r="H158" s="527"/>
      <c r="I158" s="527"/>
      <c r="J158" s="527"/>
      <c r="K158" s="527"/>
      <c r="L158" s="527"/>
    </row>
    <row r="159" spans="1:12" x14ac:dyDescent="0.2">
      <c r="A159" s="525"/>
      <c r="B159" s="528" t="s">
        <v>3651</v>
      </c>
      <c r="C159" s="529" t="s">
        <v>3654</v>
      </c>
      <c r="D159" s="543">
        <v>43200</v>
      </c>
      <c r="E159" s="528" t="s">
        <v>663</v>
      </c>
      <c r="F159" s="528" t="s">
        <v>662</v>
      </c>
      <c r="G159" s="528"/>
      <c r="H159" s="539" t="s">
        <v>170</v>
      </c>
      <c r="I159" s="539"/>
      <c r="J159" s="83" t="s">
        <v>166</v>
      </c>
      <c r="K159" s="83" t="s">
        <v>166</v>
      </c>
      <c r="L159" s="87">
        <v>0</v>
      </c>
    </row>
    <row r="160" spans="1:12" x14ac:dyDescent="0.2">
      <c r="A160" s="525"/>
      <c r="B160" s="528"/>
      <c r="C160" s="529"/>
      <c r="D160" s="543"/>
      <c r="E160" s="528"/>
      <c r="F160" s="528"/>
      <c r="G160" s="528"/>
      <c r="H160" s="539" t="s">
        <v>56</v>
      </c>
      <c r="I160" s="539"/>
      <c r="J160" s="83" t="s">
        <v>166</v>
      </c>
      <c r="K160" s="83" t="s">
        <v>166</v>
      </c>
      <c r="L160" s="87">
        <v>0</v>
      </c>
    </row>
    <row r="161" spans="1:12" ht="24" x14ac:dyDescent="0.2">
      <c r="A161" s="525"/>
      <c r="B161" s="86" t="s">
        <v>33</v>
      </c>
      <c r="C161" s="85" t="s">
        <v>34</v>
      </c>
      <c r="D161" s="85" t="s">
        <v>169</v>
      </c>
      <c r="E161" s="85" t="s">
        <v>168</v>
      </c>
      <c r="F161" s="527"/>
      <c r="G161" s="527"/>
      <c r="H161" s="539" t="s">
        <v>167</v>
      </c>
      <c r="I161" s="539"/>
      <c r="J161" s="528" t="s">
        <v>166</v>
      </c>
      <c r="K161" s="528" t="s">
        <v>9</v>
      </c>
      <c r="L161" s="540">
        <v>465</v>
      </c>
    </row>
    <row r="162" spans="1:12" ht="24" x14ac:dyDescent="0.2">
      <c r="A162" s="525"/>
      <c r="B162" s="83" t="s">
        <v>211</v>
      </c>
      <c r="C162" s="83" t="s">
        <v>662</v>
      </c>
      <c r="D162" s="84">
        <v>43204</v>
      </c>
      <c r="E162" s="83" t="s">
        <v>1438</v>
      </c>
      <c r="F162" s="527"/>
      <c r="G162" s="527"/>
      <c r="H162" s="539"/>
      <c r="I162" s="539"/>
      <c r="J162" s="528"/>
      <c r="K162" s="528"/>
      <c r="L162" s="540"/>
    </row>
    <row r="163" spans="1:12" ht="24" x14ac:dyDescent="0.2">
      <c r="A163" s="525">
        <v>929</v>
      </c>
      <c r="B163" s="86" t="s">
        <v>23</v>
      </c>
      <c r="C163" s="85" t="s">
        <v>24</v>
      </c>
      <c r="D163" s="85" t="s">
        <v>175</v>
      </c>
      <c r="E163" s="85" t="s">
        <v>174</v>
      </c>
      <c r="F163" s="526" t="s">
        <v>18</v>
      </c>
      <c r="G163" s="526"/>
      <c r="H163" s="527"/>
      <c r="I163" s="527"/>
      <c r="J163" s="527"/>
      <c r="K163" s="527"/>
      <c r="L163" s="527"/>
    </row>
    <row r="164" spans="1:12" x14ac:dyDescent="0.2">
      <c r="A164" s="525"/>
      <c r="B164" s="528" t="s">
        <v>3651</v>
      </c>
      <c r="C164" s="529" t="s">
        <v>3653</v>
      </c>
      <c r="D164" s="543">
        <v>43261</v>
      </c>
      <c r="E164" s="528" t="s">
        <v>727</v>
      </c>
      <c r="F164" s="528" t="s">
        <v>3652</v>
      </c>
      <c r="G164" s="528"/>
      <c r="H164" s="539" t="s">
        <v>170</v>
      </c>
      <c r="I164" s="539"/>
      <c r="J164" s="83" t="s">
        <v>166</v>
      </c>
      <c r="K164" s="83" t="s">
        <v>166</v>
      </c>
      <c r="L164" s="87">
        <v>0</v>
      </c>
    </row>
    <row r="165" spans="1:12" x14ac:dyDescent="0.2">
      <c r="A165" s="525"/>
      <c r="B165" s="528"/>
      <c r="C165" s="529"/>
      <c r="D165" s="543"/>
      <c r="E165" s="528"/>
      <c r="F165" s="528"/>
      <c r="G165" s="528"/>
      <c r="H165" s="539" t="s">
        <v>56</v>
      </c>
      <c r="I165" s="539"/>
      <c r="J165" s="83" t="s">
        <v>166</v>
      </c>
      <c r="K165" s="83" t="s">
        <v>9</v>
      </c>
      <c r="L165" s="87">
        <v>876.44</v>
      </c>
    </row>
    <row r="166" spans="1:12" ht="24" x14ac:dyDescent="0.2">
      <c r="A166" s="525"/>
      <c r="B166" s="86" t="s">
        <v>33</v>
      </c>
      <c r="C166" s="85" t="s">
        <v>34</v>
      </c>
      <c r="D166" s="85" t="s">
        <v>169</v>
      </c>
      <c r="E166" s="85" t="s">
        <v>168</v>
      </c>
      <c r="F166" s="527"/>
      <c r="G166" s="527"/>
      <c r="H166" s="539" t="s">
        <v>167</v>
      </c>
      <c r="I166" s="539"/>
      <c r="J166" s="528" t="s">
        <v>166</v>
      </c>
      <c r="K166" s="528" t="s">
        <v>9</v>
      </c>
      <c r="L166" s="540">
        <v>820.04</v>
      </c>
    </row>
    <row r="167" spans="1:12" ht="24" x14ac:dyDescent="0.2">
      <c r="A167" s="525"/>
      <c r="B167" s="83" t="s">
        <v>211</v>
      </c>
      <c r="C167" s="83" t="s">
        <v>3652</v>
      </c>
      <c r="D167" s="84">
        <v>43264</v>
      </c>
      <c r="E167" s="83" t="s">
        <v>3477</v>
      </c>
      <c r="F167" s="527"/>
      <c r="G167" s="527"/>
      <c r="H167" s="539"/>
      <c r="I167" s="539"/>
      <c r="J167" s="528"/>
      <c r="K167" s="528"/>
      <c r="L167" s="540"/>
    </row>
    <row r="168" spans="1:12" ht="24" x14ac:dyDescent="0.2">
      <c r="A168" s="525">
        <v>930</v>
      </c>
      <c r="B168" s="86" t="s">
        <v>23</v>
      </c>
      <c r="C168" s="85" t="s">
        <v>24</v>
      </c>
      <c r="D168" s="85" t="s">
        <v>175</v>
      </c>
      <c r="E168" s="85" t="s">
        <v>174</v>
      </c>
      <c r="F168" s="526" t="s">
        <v>18</v>
      </c>
      <c r="G168" s="526"/>
      <c r="H168" s="527"/>
      <c r="I168" s="527"/>
      <c r="J168" s="527"/>
      <c r="K168" s="527"/>
      <c r="L168" s="527"/>
    </row>
    <row r="169" spans="1:12" x14ac:dyDescent="0.2">
      <c r="A169" s="525"/>
      <c r="B169" s="528" t="s">
        <v>3651</v>
      </c>
      <c r="C169" s="529" t="s">
        <v>3650</v>
      </c>
      <c r="D169" s="543">
        <v>43307</v>
      </c>
      <c r="E169" s="528" t="s">
        <v>2437</v>
      </c>
      <c r="F169" s="528" t="s">
        <v>3649</v>
      </c>
      <c r="G169" s="528"/>
      <c r="H169" s="539" t="s">
        <v>170</v>
      </c>
      <c r="I169" s="539"/>
      <c r="J169" s="83" t="s">
        <v>166</v>
      </c>
      <c r="K169" s="83" t="s">
        <v>9</v>
      </c>
      <c r="L169" s="87">
        <v>445.54</v>
      </c>
    </row>
    <row r="170" spans="1:12" x14ac:dyDescent="0.2">
      <c r="A170" s="525"/>
      <c r="B170" s="528"/>
      <c r="C170" s="529"/>
      <c r="D170" s="543"/>
      <c r="E170" s="528"/>
      <c r="F170" s="528"/>
      <c r="G170" s="528"/>
      <c r="H170" s="539" t="s">
        <v>56</v>
      </c>
      <c r="I170" s="539"/>
      <c r="J170" s="83" t="s">
        <v>166</v>
      </c>
      <c r="K170" s="83" t="s">
        <v>9</v>
      </c>
      <c r="L170" s="87">
        <v>530.4</v>
      </c>
    </row>
    <row r="171" spans="1:12" ht="24" x14ac:dyDescent="0.2">
      <c r="A171" s="525"/>
      <c r="B171" s="86" t="s">
        <v>33</v>
      </c>
      <c r="C171" s="85" t="s">
        <v>34</v>
      </c>
      <c r="D171" s="85" t="s">
        <v>169</v>
      </c>
      <c r="E171" s="85" t="s">
        <v>168</v>
      </c>
      <c r="F171" s="527"/>
      <c r="G171" s="527"/>
      <c r="H171" s="539" t="s">
        <v>167</v>
      </c>
      <c r="I171" s="539"/>
      <c r="J171" s="528" t="s">
        <v>166</v>
      </c>
      <c r="K171" s="528" t="s">
        <v>9</v>
      </c>
      <c r="L171" s="540">
        <v>135</v>
      </c>
    </row>
    <row r="172" spans="1:12" ht="24" x14ac:dyDescent="0.2">
      <c r="A172" s="525"/>
      <c r="B172" s="83" t="s">
        <v>211</v>
      </c>
      <c r="C172" s="83" t="s">
        <v>3649</v>
      </c>
      <c r="D172" s="84">
        <v>43310</v>
      </c>
      <c r="E172" s="83" t="s">
        <v>2725</v>
      </c>
      <c r="F172" s="527"/>
      <c r="G172" s="527"/>
      <c r="H172" s="539"/>
      <c r="I172" s="539"/>
      <c r="J172" s="528"/>
      <c r="K172" s="528"/>
      <c r="L172" s="540"/>
    </row>
    <row r="173" spans="1:12" ht="24" x14ac:dyDescent="0.2">
      <c r="A173" s="525">
        <v>931</v>
      </c>
      <c r="B173" s="86" t="s">
        <v>23</v>
      </c>
      <c r="C173" s="85" t="s">
        <v>24</v>
      </c>
      <c r="D173" s="85" t="s">
        <v>175</v>
      </c>
      <c r="E173" s="85" t="s">
        <v>174</v>
      </c>
      <c r="F173" s="526" t="s">
        <v>18</v>
      </c>
      <c r="G173" s="526"/>
      <c r="H173" s="527"/>
      <c r="I173" s="527"/>
      <c r="J173" s="527"/>
      <c r="K173" s="527"/>
      <c r="L173" s="527"/>
    </row>
    <row r="174" spans="1:12" x14ac:dyDescent="0.2">
      <c r="A174" s="525"/>
      <c r="B174" s="528" t="s">
        <v>3644</v>
      </c>
      <c r="C174" s="529" t="s">
        <v>3647</v>
      </c>
      <c r="D174" s="543">
        <v>43233</v>
      </c>
      <c r="E174" s="528" t="s">
        <v>1175</v>
      </c>
      <c r="F174" s="528" t="s">
        <v>3648</v>
      </c>
      <c r="G174" s="528"/>
      <c r="H174" s="539" t="s">
        <v>170</v>
      </c>
      <c r="I174" s="539"/>
      <c r="J174" s="83" t="s">
        <v>166</v>
      </c>
      <c r="K174" s="83" t="s">
        <v>9</v>
      </c>
      <c r="L174" s="87">
        <v>106</v>
      </c>
    </row>
    <row r="175" spans="1:12" x14ac:dyDescent="0.2">
      <c r="A175" s="525"/>
      <c r="B175" s="528"/>
      <c r="C175" s="529"/>
      <c r="D175" s="543"/>
      <c r="E175" s="528"/>
      <c r="F175" s="528"/>
      <c r="G175" s="528"/>
      <c r="H175" s="539" t="s">
        <v>56</v>
      </c>
      <c r="I175" s="539"/>
      <c r="J175" s="528" t="s">
        <v>166</v>
      </c>
      <c r="K175" s="528" t="s">
        <v>9</v>
      </c>
      <c r="L175" s="540">
        <v>80</v>
      </c>
    </row>
    <row r="176" spans="1:12" x14ac:dyDescent="0.2">
      <c r="A176" s="525"/>
      <c r="B176" s="528"/>
      <c r="C176" s="529"/>
      <c r="D176" s="543"/>
      <c r="E176" s="528"/>
      <c r="F176" s="528"/>
      <c r="G176" s="528"/>
      <c r="H176" s="539"/>
      <c r="I176" s="539"/>
      <c r="J176" s="528"/>
      <c r="K176" s="528"/>
      <c r="L176" s="540"/>
    </row>
    <row r="177" spans="1:12" x14ac:dyDescent="0.2">
      <c r="A177" s="525"/>
      <c r="B177" s="528"/>
      <c r="C177" s="529"/>
      <c r="D177" s="543"/>
      <c r="E177" s="528"/>
      <c r="F177" s="528"/>
      <c r="G177" s="528"/>
      <c r="H177" s="539"/>
      <c r="I177" s="539"/>
      <c r="J177" s="528"/>
      <c r="K177" s="528"/>
      <c r="L177" s="540"/>
    </row>
    <row r="178" spans="1:12" ht="24" x14ac:dyDescent="0.2">
      <c r="A178" s="525"/>
      <c r="B178" s="86" t="s">
        <v>33</v>
      </c>
      <c r="C178" s="85" t="s">
        <v>34</v>
      </c>
      <c r="D178" s="85" t="s">
        <v>169</v>
      </c>
      <c r="E178" s="85" t="s">
        <v>168</v>
      </c>
      <c r="F178" s="527"/>
      <c r="G178" s="527"/>
      <c r="H178" s="539" t="s">
        <v>167</v>
      </c>
      <c r="I178" s="539"/>
      <c r="J178" s="528" t="s">
        <v>166</v>
      </c>
      <c r="K178" s="528" t="s">
        <v>9</v>
      </c>
      <c r="L178" s="540">
        <v>207</v>
      </c>
    </row>
    <row r="179" spans="1:12" ht="24" x14ac:dyDescent="0.2">
      <c r="A179" s="525"/>
      <c r="B179" s="83" t="s">
        <v>203</v>
      </c>
      <c r="C179" s="83" t="s">
        <v>3648</v>
      </c>
      <c r="D179" s="84">
        <v>43237</v>
      </c>
      <c r="E179" s="83" t="s">
        <v>3645</v>
      </c>
      <c r="F179" s="527"/>
      <c r="G179" s="527"/>
      <c r="H179" s="539"/>
      <c r="I179" s="539"/>
      <c r="J179" s="528"/>
      <c r="K179" s="528"/>
      <c r="L179" s="540"/>
    </row>
    <row r="180" spans="1:12" ht="24" x14ac:dyDescent="0.2">
      <c r="A180" s="525">
        <v>932</v>
      </c>
      <c r="B180" s="86" t="s">
        <v>23</v>
      </c>
      <c r="C180" s="85" t="s">
        <v>24</v>
      </c>
      <c r="D180" s="85" t="s">
        <v>175</v>
      </c>
      <c r="E180" s="85" t="s">
        <v>174</v>
      </c>
      <c r="F180" s="526" t="s">
        <v>18</v>
      </c>
      <c r="G180" s="526"/>
      <c r="H180" s="527"/>
      <c r="I180" s="527"/>
      <c r="J180" s="527"/>
      <c r="K180" s="527"/>
      <c r="L180" s="527"/>
    </row>
    <row r="181" spans="1:12" x14ac:dyDescent="0.2">
      <c r="A181" s="525"/>
      <c r="B181" s="528" t="s">
        <v>3644</v>
      </c>
      <c r="C181" s="529" t="s">
        <v>3647</v>
      </c>
      <c r="D181" s="543">
        <v>43233</v>
      </c>
      <c r="E181" s="528" t="s">
        <v>1175</v>
      </c>
      <c r="F181" s="528" t="s">
        <v>3646</v>
      </c>
      <c r="G181" s="528"/>
      <c r="H181" s="539" t="s">
        <v>170</v>
      </c>
      <c r="I181" s="539"/>
      <c r="J181" s="83" t="s">
        <v>166</v>
      </c>
      <c r="K181" s="83" t="s">
        <v>9</v>
      </c>
      <c r="L181" s="87">
        <v>178</v>
      </c>
    </row>
    <row r="182" spans="1:12" x14ac:dyDescent="0.2">
      <c r="A182" s="525"/>
      <c r="B182" s="528"/>
      <c r="C182" s="529"/>
      <c r="D182" s="543"/>
      <c r="E182" s="528"/>
      <c r="F182" s="528"/>
      <c r="G182" s="528"/>
      <c r="H182" s="539" t="s">
        <v>56</v>
      </c>
      <c r="I182" s="539"/>
      <c r="J182" s="528" t="s">
        <v>166</v>
      </c>
      <c r="K182" s="528" t="s">
        <v>9</v>
      </c>
      <c r="L182" s="540">
        <v>1536</v>
      </c>
    </row>
    <row r="183" spans="1:12" x14ac:dyDescent="0.2">
      <c r="A183" s="525"/>
      <c r="B183" s="528"/>
      <c r="C183" s="529"/>
      <c r="D183" s="543"/>
      <c r="E183" s="528"/>
      <c r="F183" s="528"/>
      <c r="G183" s="528"/>
      <c r="H183" s="539"/>
      <c r="I183" s="539"/>
      <c r="J183" s="528"/>
      <c r="K183" s="528"/>
      <c r="L183" s="540"/>
    </row>
    <row r="184" spans="1:12" x14ac:dyDescent="0.2">
      <c r="A184" s="525"/>
      <c r="B184" s="528"/>
      <c r="C184" s="529"/>
      <c r="D184" s="543"/>
      <c r="E184" s="528"/>
      <c r="F184" s="528"/>
      <c r="G184" s="528"/>
      <c r="H184" s="539"/>
      <c r="I184" s="539"/>
      <c r="J184" s="528"/>
      <c r="K184" s="528"/>
      <c r="L184" s="540"/>
    </row>
    <row r="185" spans="1:12" ht="24" x14ac:dyDescent="0.2">
      <c r="A185" s="525"/>
      <c r="B185" s="86" t="s">
        <v>33</v>
      </c>
      <c r="C185" s="85" t="s">
        <v>34</v>
      </c>
      <c r="D185" s="85" t="s">
        <v>169</v>
      </c>
      <c r="E185" s="85" t="s">
        <v>168</v>
      </c>
      <c r="F185" s="527"/>
      <c r="G185" s="527"/>
      <c r="H185" s="539" t="s">
        <v>167</v>
      </c>
      <c r="I185" s="539"/>
      <c r="J185" s="528" t="s">
        <v>166</v>
      </c>
      <c r="K185" s="528" t="s">
        <v>9</v>
      </c>
      <c r="L185" s="540">
        <v>104</v>
      </c>
    </row>
    <row r="186" spans="1:12" ht="24" x14ac:dyDescent="0.2">
      <c r="A186" s="525"/>
      <c r="B186" s="83" t="s">
        <v>203</v>
      </c>
      <c r="C186" s="83" t="s">
        <v>3646</v>
      </c>
      <c r="D186" s="84">
        <v>43237</v>
      </c>
      <c r="E186" s="83" t="s">
        <v>3645</v>
      </c>
      <c r="F186" s="527"/>
      <c r="G186" s="527"/>
      <c r="H186" s="539"/>
      <c r="I186" s="539"/>
      <c r="J186" s="528"/>
      <c r="K186" s="528"/>
      <c r="L186" s="540"/>
    </row>
    <row r="187" spans="1:12" ht="24" x14ac:dyDescent="0.2">
      <c r="A187" s="525">
        <v>933</v>
      </c>
      <c r="B187" s="86" t="s">
        <v>23</v>
      </c>
      <c r="C187" s="85" t="s">
        <v>24</v>
      </c>
      <c r="D187" s="85" t="s">
        <v>175</v>
      </c>
      <c r="E187" s="85" t="s">
        <v>174</v>
      </c>
      <c r="F187" s="526" t="s">
        <v>18</v>
      </c>
      <c r="G187" s="526"/>
      <c r="H187" s="527"/>
      <c r="I187" s="527"/>
      <c r="J187" s="527"/>
      <c r="K187" s="527"/>
      <c r="L187" s="527"/>
    </row>
    <row r="188" spans="1:12" x14ac:dyDescent="0.2">
      <c r="A188" s="525"/>
      <c r="B188" s="528" t="s">
        <v>3644</v>
      </c>
      <c r="C188" s="529" t="s">
        <v>3643</v>
      </c>
      <c r="D188" s="543">
        <v>43268</v>
      </c>
      <c r="E188" s="528" t="s">
        <v>2678</v>
      </c>
      <c r="F188" s="528" t="s">
        <v>357</v>
      </c>
      <c r="G188" s="528"/>
      <c r="H188" s="539" t="s">
        <v>170</v>
      </c>
      <c r="I188" s="539"/>
      <c r="J188" s="83" t="s">
        <v>9</v>
      </c>
      <c r="K188" s="83" t="s">
        <v>166</v>
      </c>
      <c r="L188" s="87">
        <v>332.69</v>
      </c>
    </row>
    <row r="189" spans="1:12" x14ac:dyDescent="0.2">
      <c r="A189" s="525"/>
      <c r="B189" s="528"/>
      <c r="C189" s="529"/>
      <c r="D189" s="543"/>
      <c r="E189" s="528"/>
      <c r="F189" s="528"/>
      <c r="G189" s="528"/>
      <c r="H189" s="539" t="s">
        <v>56</v>
      </c>
      <c r="I189" s="539"/>
      <c r="J189" s="528" t="s">
        <v>9</v>
      </c>
      <c r="K189" s="528" t="s">
        <v>166</v>
      </c>
      <c r="L189" s="540">
        <v>550.4</v>
      </c>
    </row>
    <row r="190" spans="1:12" x14ac:dyDescent="0.2">
      <c r="A190" s="525"/>
      <c r="B190" s="528"/>
      <c r="C190" s="529"/>
      <c r="D190" s="543"/>
      <c r="E190" s="528"/>
      <c r="F190" s="528"/>
      <c r="G190" s="528"/>
      <c r="H190" s="539"/>
      <c r="I190" s="539"/>
      <c r="J190" s="528"/>
      <c r="K190" s="528"/>
      <c r="L190" s="540"/>
    </row>
    <row r="191" spans="1:12" ht="24" x14ac:dyDescent="0.2">
      <c r="A191" s="525"/>
      <c r="B191" s="86" t="s">
        <v>33</v>
      </c>
      <c r="C191" s="85" t="s">
        <v>34</v>
      </c>
      <c r="D191" s="85" t="s">
        <v>169</v>
      </c>
      <c r="E191" s="85" t="s">
        <v>168</v>
      </c>
      <c r="F191" s="527"/>
      <c r="G191" s="527"/>
      <c r="H191" s="539" t="s">
        <v>167</v>
      </c>
      <c r="I191" s="539"/>
      <c r="J191" s="528" t="s">
        <v>9</v>
      </c>
      <c r="K191" s="528" t="s">
        <v>9</v>
      </c>
      <c r="L191" s="540">
        <v>1774.91</v>
      </c>
    </row>
    <row r="192" spans="1:12" ht="24" x14ac:dyDescent="0.2">
      <c r="A192" s="525"/>
      <c r="B192" s="83" t="s">
        <v>203</v>
      </c>
      <c r="C192" s="83" t="s">
        <v>357</v>
      </c>
      <c r="D192" s="84">
        <v>43271</v>
      </c>
      <c r="E192" s="83" t="s">
        <v>3642</v>
      </c>
      <c r="F192" s="527"/>
      <c r="G192" s="527"/>
      <c r="H192" s="539"/>
      <c r="I192" s="539"/>
      <c r="J192" s="528"/>
      <c r="K192" s="528"/>
      <c r="L192" s="540"/>
    </row>
    <row r="193" spans="1:12" ht="24" x14ac:dyDescent="0.2">
      <c r="A193" s="525">
        <v>934</v>
      </c>
      <c r="B193" s="86" t="s">
        <v>23</v>
      </c>
      <c r="C193" s="85" t="s">
        <v>24</v>
      </c>
      <c r="D193" s="85" t="s">
        <v>175</v>
      </c>
      <c r="E193" s="85" t="s">
        <v>174</v>
      </c>
      <c r="F193" s="526" t="s">
        <v>18</v>
      </c>
      <c r="G193" s="526"/>
      <c r="H193" s="527"/>
      <c r="I193" s="527"/>
      <c r="J193" s="527"/>
      <c r="K193" s="527"/>
      <c r="L193" s="527"/>
    </row>
    <row r="194" spans="1:12" x14ac:dyDescent="0.2">
      <c r="A194" s="525"/>
      <c r="B194" s="528" t="s">
        <v>3641</v>
      </c>
      <c r="C194" s="529" t="s">
        <v>3640</v>
      </c>
      <c r="D194" s="543">
        <v>43284</v>
      </c>
      <c r="E194" s="528" t="s">
        <v>178</v>
      </c>
      <c r="F194" s="528" t="s">
        <v>3639</v>
      </c>
      <c r="G194" s="528"/>
      <c r="H194" s="539" t="s">
        <v>170</v>
      </c>
      <c r="I194" s="539"/>
      <c r="J194" s="83" t="s">
        <v>166</v>
      </c>
      <c r="K194" s="83" t="s">
        <v>166</v>
      </c>
      <c r="L194" s="87">
        <v>0</v>
      </c>
    </row>
    <row r="195" spans="1:12" x14ac:dyDescent="0.2">
      <c r="A195" s="525"/>
      <c r="B195" s="528"/>
      <c r="C195" s="529"/>
      <c r="D195" s="543"/>
      <c r="E195" s="528"/>
      <c r="F195" s="528"/>
      <c r="G195" s="528"/>
      <c r="H195" s="539" t="s">
        <v>56</v>
      </c>
      <c r="I195" s="539"/>
      <c r="J195" s="83" t="s">
        <v>166</v>
      </c>
      <c r="K195" s="83" t="s">
        <v>9</v>
      </c>
      <c r="L195" s="87">
        <v>2185.0500000000002</v>
      </c>
    </row>
    <row r="196" spans="1:12" ht="24" x14ac:dyDescent="0.2">
      <c r="A196" s="525"/>
      <c r="B196" s="86" t="s">
        <v>33</v>
      </c>
      <c r="C196" s="85" t="s">
        <v>34</v>
      </c>
      <c r="D196" s="85" t="s">
        <v>169</v>
      </c>
      <c r="E196" s="85" t="s">
        <v>168</v>
      </c>
      <c r="F196" s="527"/>
      <c r="G196" s="527"/>
      <c r="H196" s="539" t="s">
        <v>167</v>
      </c>
      <c r="I196" s="539"/>
      <c r="J196" s="528" t="s">
        <v>166</v>
      </c>
      <c r="K196" s="528" t="s">
        <v>166</v>
      </c>
      <c r="L196" s="540">
        <v>0</v>
      </c>
    </row>
    <row r="197" spans="1:12" ht="24" x14ac:dyDescent="0.2">
      <c r="A197" s="525"/>
      <c r="B197" s="83" t="s">
        <v>211</v>
      </c>
      <c r="C197" s="83" t="s">
        <v>3639</v>
      </c>
      <c r="D197" s="84">
        <v>43289</v>
      </c>
      <c r="E197" s="83" t="s">
        <v>1383</v>
      </c>
      <c r="F197" s="527"/>
      <c r="G197" s="527"/>
      <c r="H197" s="539"/>
      <c r="I197" s="539"/>
      <c r="J197" s="528"/>
      <c r="K197" s="528"/>
      <c r="L197" s="540"/>
    </row>
    <row r="198" spans="1:12" ht="24" x14ac:dyDescent="0.2">
      <c r="A198" s="525">
        <v>935</v>
      </c>
      <c r="B198" s="86" t="s">
        <v>23</v>
      </c>
      <c r="C198" s="85" t="s">
        <v>24</v>
      </c>
      <c r="D198" s="85" t="s">
        <v>175</v>
      </c>
      <c r="E198" s="85" t="s">
        <v>174</v>
      </c>
      <c r="F198" s="526" t="s">
        <v>18</v>
      </c>
      <c r="G198" s="526"/>
      <c r="H198" s="527"/>
      <c r="I198" s="527"/>
      <c r="J198" s="527"/>
      <c r="K198" s="527"/>
      <c r="L198" s="527"/>
    </row>
    <row r="199" spans="1:12" x14ac:dyDescent="0.2">
      <c r="A199" s="525"/>
      <c r="B199" s="528" t="s">
        <v>3638</v>
      </c>
      <c r="C199" s="529" t="s">
        <v>3637</v>
      </c>
      <c r="D199" s="543">
        <v>43355</v>
      </c>
      <c r="E199" s="528" t="s">
        <v>764</v>
      </c>
      <c r="F199" s="528" t="s">
        <v>3636</v>
      </c>
      <c r="G199" s="528"/>
      <c r="H199" s="539" t="s">
        <v>170</v>
      </c>
      <c r="I199" s="539"/>
      <c r="J199" s="83" t="s">
        <v>166</v>
      </c>
      <c r="K199" s="83" t="s">
        <v>9</v>
      </c>
      <c r="L199" s="87">
        <v>863.55</v>
      </c>
    </row>
    <row r="200" spans="1:12" x14ac:dyDescent="0.2">
      <c r="A200" s="525"/>
      <c r="B200" s="528"/>
      <c r="C200" s="529"/>
      <c r="D200" s="543"/>
      <c r="E200" s="528"/>
      <c r="F200" s="528"/>
      <c r="G200" s="528"/>
      <c r="H200" s="539" t="s">
        <v>56</v>
      </c>
      <c r="I200" s="539"/>
      <c r="J200" s="83" t="s">
        <v>166</v>
      </c>
      <c r="K200" s="83" t="s">
        <v>9</v>
      </c>
      <c r="L200" s="87">
        <v>78</v>
      </c>
    </row>
    <row r="201" spans="1:12" ht="24" x14ac:dyDescent="0.2">
      <c r="A201" s="525"/>
      <c r="B201" s="86" t="s">
        <v>33</v>
      </c>
      <c r="C201" s="85" t="s">
        <v>34</v>
      </c>
      <c r="D201" s="85" t="s">
        <v>169</v>
      </c>
      <c r="E201" s="85" t="s">
        <v>168</v>
      </c>
      <c r="F201" s="527"/>
      <c r="G201" s="527"/>
      <c r="H201" s="539" t="s">
        <v>167</v>
      </c>
      <c r="I201" s="539"/>
      <c r="J201" s="528" t="s">
        <v>166</v>
      </c>
      <c r="K201" s="528" t="s">
        <v>166</v>
      </c>
      <c r="L201" s="540">
        <v>0</v>
      </c>
    </row>
    <row r="202" spans="1:12" ht="24" x14ac:dyDescent="0.2">
      <c r="A202" s="525"/>
      <c r="B202" s="83" t="s">
        <v>221</v>
      </c>
      <c r="C202" s="83" t="s">
        <v>3636</v>
      </c>
      <c r="D202" s="84">
        <v>43358</v>
      </c>
      <c r="E202" s="83" t="s">
        <v>2131</v>
      </c>
      <c r="F202" s="527"/>
      <c r="G202" s="527"/>
      <c r="H202" s="539"/>
      <c r="I202" s="539"/>
      <c r="J202" s="528"/>
      <c r="K202" s="528"/>
      <c r="L202" s="540"/>
    </row>
    <row r="203" spans="1:12" ht="24" x14ac:dyDescent="0.2">
      <c r="A203" s="525">
        <v>936</v>
      </c>
      <c r="B203" s="86" t="s">
        <v>23</v>
      </c>
      <c r="C203" s="85" t="s">
        <v>24</v>
      </c>
      <c r="D203" s="85" t="s">
        <v>175</v>
      </c>
      <c r="E203" s="85" t="s">
        <v>174</v>
      </c>
      <c r="F203" s="526" t="s">
        <v>18</v>
      </c>
      <c r="G203" s="526"/>
      <c r="H203" s="527"/>
      <c r="I203" s="527"/>
      <c r="J203" s="527"/>
      <c r="K203" s="527"/>
      <c r="L203" s="527"/>
    </row>
    <row r="204" spans="1:12" x14ac:dyDescent="0.2">
      <c r="A204" s="525"/>
      <c r="B204" s="528" t="s">
        <v>3634</v>
      </c>
      <c r="C204" s="529" t="s">
        <v>3635</v>
      </c>
      <c r="D204" s="543">
        <v>43196</v>
      </c>
      <c r="E204" s="528" t="s">
        <v>526</v>
      </c>
      <c r="F204" s="528" t="s">
        <v>3576</v>
      </c>
      <c r="G204" s="528"/>
      <c r="H204" s="539" t="s">
        <v>170</v>
      </c>
      <c r="I204" s="539"/>
      <c r="J204" s="83" t="s">
        <v>166</v>
      </c>
      <c r="K204" s="83" t="s">
        <v>9</v>
      </c>
      <c r="L204" s="87">
        <v>209</v>
      </c>
    </row>
    <row r="205" spans="1:12" x14ac:dyDescent="0.2">
      <c r="A205" s="525"/>
      <c r="B205" s="528"/>
      <c r="C205" s="529"/>
      <c r="D205" s="543"/>
      <c r="E205" s="528"/>
      <c r="F205" s="528"/>
      <c r="G205" s="528"/>
      <c r="H205" s="539" t="s">
        <v>56</v>
      </c>
      <c r="I205" s="539"/>
      <c r="J205" s="83" t="s">
        <v>166</v>
      </c>
      <c r="K205" s="83" t="s">
        <v>9</v>
      </c>
      <c r="L205" s="87">
        <v>417.96</v>
      </c>
    </row>
    <row r="206" spans="1:12" ht="24" x14ac:dyDescent="0.2">
      <c r="A206" s="525"/>
      <c r="B206" s="86" t="s">
        <v>33</v>
      </c>
      <c r="C206" s="85" t="s">
        <v>34</v>
      </c>
      <c r="D206" s="85" t="s">
        <v>169</v>
      </c>
      <c r="E206" s="85" t="s">
        <v>168</v>
      </c>
      <c r="F206" s="527"/>
      <c r="G206" s="527"/>
      <c r="H206" s="539" t="s">
        <v>167</v>
      </c>
      <c r="I206" s="539"/>
      <c r="J206" s="528" t="s">
        <v>166</v>
      </c>
      <c r="K206" s="528" t="s">
        <v>9</v>
      </c>
      <c r="L206" s="540">
        <v>28</v>
      </c>
    </row>
    <row r="207" spans="1:12" ht="24" x14ac:dyDescent="0.2">
      <c r="A207" s="525"/>
      <c r="B207" s="83" t="s">
        <v>488</v>
      </c>
      <c r="C207" s="83" t="s">
        <v>3576</v>
      </c>
      <c r="D207" s="84">
        <v>43197</v>
      </c>
      <c r="E207" s="83" t="s">
        <v>3575</v>
      </c>
      <c r="F207" s="527"/>
      <c r="G207" s="527"/>
      <c r="H207" s="539"/>
      <c r="I207" s="539"/>
      <c r="J207" s="528"/>
      <c r="K207" s="528"/>
      <c r="L207" s="540"/>
    </row>
    <row r="208" spans="1:12" ht="24" x14ac:dyDescent="0.2">
      <c r="A208" s="525">
        <v>937</v>
      </c>
      <c r="B208" s="86" t="s">
        <v>23</v>
      </c>
      <c r="C208" s="85" t="s">
        <v>24</v>
      </c>
      <c r="D208" s="85" t="s">
        <v>175</v>
      </c>
      <c r="E208" s="85" t="s">
        <v>174</v>
      </c>
      <c r="F208" s="526" t="s">
        <v>18</v>
      </c>
      <c r="G208" s="526"/>
      <c r="H208" s="527"/>
      <c r="I208" s="527"/>
      <c r="J208" s="527"/>
      <c r="K208" s="527"/>
      <c r="L208" s="527"/>
    </row>
    <row r="209" spans="1:12" x14ac:dyDescent="0.2">
      <c r="A209" s="525"/>
      <c r="B209" s="528" t="s">
        <v>3634</v>
      </c>
      <c r="C209" s="529" t="s">
        <v>3633</v>
      </c>
      <c r="D209" s="543">
        <v>43238</v>
      </c>
      <c r="E209" s="528" t="s">
        <v>740</v>
      </c>
      <c r="F209" s="528" t="s">
        <v>1313</v>
      </c>
      <c r="G209" s="528"/>
      <c r="H209" s="539" t="s">
        <v>170</v>
      </c>
      <c r="I209" s="539"/>
      <c r="J209" s="83" t="s">
        <v>166</v>
      </c>
      <c r="K209" s="83" t="s">
        <v>9</v>
      </c>
      <c r="L209" s="87">
        <v>240.25</v>
      </c>
    </row>
    <row r="210" spans="1:12" x14ac:dyDescent="0.2">
      <c r="A210" s="525"/>
      <c r="B210" s="528"/>
      <c r="C210" s="529"/>
      <c r="D210" s="543"/>
      <c r="E210" s="528"/>
      <c r="F210" s="528"/>
      <c r="G210" s="528"/>
      <c r="H210" s="539" t="s">
        <v>56</v>
      </c>
      <c r="I210" s="539"/>
      <c r="J210" s="83" t="s">
        <v>166</v>
      </c>
      <c r="K210" s="83" t="s">
        <v>9</v>
      </c>
      <c r="L210" s="87">
        <v>360.95</v>
      </c>
    </row>
    <row r="211" spans="1:12" ht="24" x14ac:dyDescent="0.2">
      <c r="A211" s="525"/>
      <c r="B211" s="86" t="s">
        <v>33</v>
      </c>
      <c r="C211" s="85" t="s">
        <v>34</v>
      </c>
      <c r="D211" s="85" t="s">
        <v>169</v>
      </c>
      <c r="E211" s="85" t="s">
        <v>168</v>
      </c>
      <c r="F211" s="527"/>
      <c r="G211" s="527"/>
      <c r="H211" s="539" t="s">
        <v>167</v>
      </c>
      <c r="I211" s="539"/>
      <c r="J211" s="528" t="s">
        <v>166</v>
      </c>
      <c r="K211" s="528" t="s">
        <v>166</v>
      </c>
      <c r="L211" s="540">
        <v>0</v>
      </c>
    </row>
    <row r="212" spans="1:12" ht="24" x14ac:dyDescent="0.2">
      <c r="A212" s="525"/>
      <c r="B212" s="83" t="s">
        <v>488</v>
      </c>
      <c r="C212" s="83" t="s">
        <v>1313</v>
      </c>
      <c r="D212" s="84">
        <v>43239</v>
      </c>
      <c r="E212" s="83" t="s">
        <v>1312</v>
      </c>
      <c r="F212" s="527"/>
      <c r="G212" s="527"/>
      <c r="H212" s="539"/>
      <c r="I212" s="539"/>
      <c r="J212" s="528"/>
      <c r="K212" s="528"/>
      <c r="L212" s="540"/>
    </row>
    <row r="213" spans="1:12" ht="24" x14ac:dyDescent="0.2">
      <c r="A213" s="525">
        <v>938</v>
      </c>
      <c r="B213" s="86" t="s">
        <v>23</v>
      </c>
      <c r="C213" s="85" t="s">
        <v>24</v>
      </c>
      <c r="D213" s="85" t="s">
        <v>175</v>
      </c>
      <c r="E213" s="85" t="s">
        <v>174</v>
      </c>
      <c r="F213" s="526" t="s">
        <v>18</v>
      </c>
      <c r="G213" s="526"/>
      <c r="H213" s="527"/>
      <c r="I213" s="527"/>
      <c r="J213" s="527"/>
      <c r="K213" s="527"/>
      <c r="L213" s="527"/>
    </row>
    <row r="214" spans="1:12" x14ac:dyDescent="0.2">
      <c r="A214" s="525"/>
      <c r="B214" s="528" t="s">
        <v>3631</v>
      </c>
      <c r="C214" s="529" t="s">
        <v>3632</v>
      </c>
      <c r="D214" s="543">
        <v>43201</v>
      </c>
      <c r="E214" s="528" t="s">
        <v>360</v>
      </c>
      <c r="F214" s="528" t="s">
        <v>2016</v>
      </c>
      <c r="G214" s="528"/>
      <c r="H214" s="539" t="s">
        <v>170</v>
      </c>
      <c r="I214" s="539"/>
      <c r="J214" s="83" t="s">
        <v>166</v>
      </c>
      <c r="K214" s="83" t="s">
        <v>9</v>
      </c>
      <c r="L214" s="87">
        <v>621.68000000000006</v>
      </c>
    </row>
    <row r="215" spans="1:12" x14ac:dyDescent="0.2">
      <c r="A215" s="525"/>
      <c r="B215" s="528"/>
      <c r="C215" s="529"/>
      <c r="D215" s="543"/>
      <c r="E215" s="528"/>
      <c r="F215" s="528"/>
      <c r="G215" s="528"/>
      <c r="H215" s="539" t="s">
        <v>56</v>
      </c>
      <c r="I215" s="539"/>
      <c r="J215" s="83" t="s">
        <v>166</v>
      </c>
      <c r="K215" s="83" t="s">
        <v>9</v>
      </c>
      <c r="L215" s="87">
        <v>447.6</v>
      </c>
    </row>
    <row r="216" spans="1:12" ht="24" x14ac:dyDescent="0.2">
      <c r="A216" s="525"/>
      <c r="B216" s="86" t="s">
        <v>33</v>
      </c>
      <c r="C216" s="85" t="s">
        <v>34</v>
      </c>
      <c r="D216" s="85" t="s">
        <v>169</v>
      </c>
      <c r="E216" s="85" t="s">
        <v>168</v>
      </c>
      <c r="F216" s="527"/>
      <c r="G216" s="527"/>
      <c r="H216" s="539" t="s">
        <v>167</v>
      </c>
      <c r="I216" s="539"/>
      <c r="J216" s="528" t="s">
        <v>166</v>
      </c>
      <c r="K216" s="528" t="s">
        <v>9</v>
      </c>
      <c r="L216" s="540">
        <v>60</v>
      </c>
    </row>
    <row r="217" spans="1:12" ht="24" x14ac:dyDescent="0.2">
      <c r="A217" s="525"/>
      <c r="B217" s="83" t="s">
        <v>488</v>
      </c>
      <c r="C217" s="83" t="s">
        <v>2016</v>
      </c>
      <c r="D217" s="84">
        <v>43205</v>
      </c>
      <c r="E217" s="83" t="s">
        <v>3273</v>
      </c>
      <c r="F217" s="527"/>
      <c r="G217" s="527"/>
      <c r="H217" s="539"/>
      <c r="I217" s="539"/>
      <c r="J217" s="528"/>
      <c r="K217" s="528"/>
      <c r="L217" s="540"/>
    </row>
    <row r="218" spans="1:12" ht="24" x14ac:dyDescent="0.2">
      <c r="A218" s="525">
        <v>939</v>
      </c>
      <c r="B218" s="86" t="s">
        <v>23</v>
      </c>
      <c r="C218" s="85" t="s">
        <v>24</v>
      </c>
      <c r="D218" s="85" t="s">
        <v>175</v>
      </c>
      <c r="E218" s="85" t="s">
        <v>174</v>
      </c>
      <c r="F218" s="526" t="s">
        <v>18</v>
      </c>
      <c r="G218" s="526"/>
      <c r="H218" s="527"/>
      <c r="I218" s="527"/>
      <c r="J218" s="527"/>
      <c r="K218" s="527"/>
      <c r="L218" s="527"/>
    </row>
    <row r="219" spans="1:12" x14ac:dyDescent="0.2">
      <c r="A219" s="525"/>
      <c r="B219" s="528" t="s">
        <v>3631</v>
      </c>
      <c r="C219" s="528" t="s">
        <v>3630</v>
      </c>
      <c r="D219" s="543">
        <v>43261</v>
      </c>
      <c r="E219" s="528" t="s">
        <v>568</v>
      </c>
      <c r="F219" s="528" t="s">
        <v>775</v>
      </c>
      <c r="G219" s="528"/>
      <c r="H219" s="539" t="s">
        <v>170</v>
      </c>
      <c r="I219" s="539"/>
      <c r="J219" s="83" t="s">
        <v>9</v>
      </c>
      <c r="K219" s="83" t="s">
        <v>9</v>
      </c>
      <c r="L219" s="87">
        <v>1651.99</v>
      </c>
    </row>
    <row r="220" spans="1:12" x14ac:dyDescent="0.2">
      <c r="A220" s="525"/>
      <c r="B220" s="528"/>
      <c r="C220" s="528"/>
      <c r="D220" s="543"/>
      <c r="E220" s="528"/>
      <c r="F220" s="528"/>
      <c r="G220" s="528"/>
      <c r="H220" s="539" t="s">
        <v>56</v>
      </c>
      <c r="I220" s="539"/>
      <c r="J220" s="83" t="s">
        <v>9</v>
      </c>
      <c r="K220" s="83" t="s">
        <v>166</v>
      </c>
      <c r="L220" s="87">
        <v>1086.01</v>
      </c>
    </row>
    <row r="221" spans="1:12" ht="24" x14ac:dyDescent="0.2">
      <c r="A221" s="525"/>
      <c r="B221" s="86" t="s">
        <v>33</v>
      </c>
      <c r="C221" s="85" t="s">
        <v>34</v>
      </c>
      <c r="D221" s="85" t="s">
        <v>169</v>
      </c>
      <c r="E221" s="85" t="s">
        <v>168</v>
      </c>
      <c r="F221" s="527"/>
      <c r="G221" s="527"/>
      <c r="H221" s="539" t="s">
        <v>167</v>
      </c>
      <c r="I221" s="539"/>
      <c r="J221" s="528" t="s">
        <v>166</v>
      </c>
      <c r="K221" s="528" t="s">
        <v>9</v>
      </c>
      <c r="L221" s="540">
        <v>1053.99</v>
      </c>
    </row>
    <row r="222" spans="1:12" ht="24" x14ac:dyDescent="0.2">
      <c r="A222" s="525"/>
      <c r="B222" s="83" t="s">
        <v>488</v>
      </c>
      <c r="C222" s="83" t="s">
        <v>775</v>
      </c>
      <c r="D222" s="84">
        <v>43268</v>
      </c>
      <c r="E222" s="83" t="s">
        <v>3629</v>
      </c>
      <c r="F222" s="527"/>
      <c r="G222" s="527"/>
      <c r="H222" s="539"/>
      <c r="I222" s="539"/>
      <c r="J222" s="528"/>
      <c r="K222" s="528"/>
      <c r="L222" s="540"/>
    </row>
    <row r="223" spans="1:12" ht="24" x14ac:dyDescent="0.2">
      <c r="A223" s="525">
        <v>940</v>
      </c>
      <c r="B223" s="86" t="s">
        <v>23</v>
      </c>
      <c r="C223" s="85" t="s">
        <v>24</v>
      </c>
      <c r="D223" s="85" t="s">
        <v>175</v>
      </c>
      <c r="E223" s="85" t="s">
        <v>174</v>
      </c>
      <c r="F223" s="526" t="s">
        <v>18</v>
      </c>
      <c r="G223" s="526"/>
      <c r="H223" s="527"/>
      <c r="I223" s="527"/>
      <c r="J223" s="527"/>
      <c r="K223" s="527"/>
      <c r="L223" s="527"/>
    </row>
    <row r="224" spans="1:12" x14ac:dyDescent="0.2">
      <c r="A224" s="525"/>
      <c r="B224" s="528" t="s">
        <v>3628</v>
      </c>
      <c r="C224" s="529" t="s">
        <v>3627</v>
      </c>
      <c r="D224" s="543">
        <v>43246</v>
      </c>
      <c r="E224" s="528" t="s">
        <v>2093</v>
      </c>
      <c r="F224" s="528" t="s">
        <v>2591</v>
      </c>
      <c r="G224" s="528"/>
      <c r="H224" s="539" t="s">
        <v>170</v>
      </c>
      <c r="I224" s="539"/>
      <c r="J224" s="83" t="s">
        <v>166</v>
      </c>
      <c r="K224" s="83" t="s">
        <v>9</v>
      </c>
      <c r="L224" s="87">
        <v>999.45</v>
      </c>
    </row>
    <row r="225" spans="1:12" x14ac:dyDescent="0.2">
      <c r="A225" s="525"/>
      <c r="B225" s="528"/>
      <c r="C225" s="529"/>
      <c r="D225" s="543"/>
      <c r="E225" s="528"/>
      <c r="F225" s="528"/>
      <c r="G225" s="528"/>
      <c r="H225" s="539" t="s">
        <v>56</v>
      </c>
      <c r="I225" s="539"/>
      <c r="J225" s="83" t="s">
        <v>166</v>
      </c>
      <c r="K225" s="83" t="s">
        <v>9</v>
      </c>
      <c r="L225" s="87">
        <v>354.5</v>
      </c>
    </row>
    <row r="226" spans="1:12" ht="24" x14ac:dyDescent="0.2">
      <c r="A226" s="525"/>
      <c r="B226" s="86" t="s">
        <v>33</v>
      </c>
      <c r="C226" s="85" t="s">
        <v>34</v>
      </c>
      <c r="D226" s="85" t="s">
        <v>169</v>
      </c>
      <c r="E226" s="85" t="s">
        <v>168</v>
      </c>
      <c r="F226" s="527"/>
      <c r="G226" s="527"/>
      <c r="H226" s="539" t="s">
        <v>167</v>
      </c>
      <c r="I226" s="539"/>
      <c r="J226" s="528" t="s">
        <v>166</v>
      </c>
      <c r="K226" s="528" t="s">
        <v>9</v>
      </c>
      <c r="L226" s="540">
        <v>700</v>
      </c>
    </row>
    <row r="227" spans="1:12" ht="24" x14ac:dyDescent="0.2">
      <c r="A227" s="525"/>
      <c r="B227" s="83" t="s">
        <v>269</v>
      </c>
      <c r="C227" s="83" t="s">
        <v>2591</v>
      </c>
      <c r="D227" s="84">
        <v>43259</v>
      </c>
      <c r="E227" s="83" t="s">
        <v>3626</v>
      </c>
      <c r="F227" s="527"/>
      <c r="G227" s="527"/>
      <c r="H227" s="539"/>
      <c r="I227" s="539"/>
      <c r="J227" s="528"/>
      <c r="K227" s="528"/>
      <c r="L227" s="540"/>
    </row>
    <row r="228" spans="1:12" ht="24" x14ac:dyDescent="0.2">
      <c r="A228" s="525">
        <v>941</v>
      </c>
      <c r="B228" s="86" t="s">
        <v>23</v>
      </c>
      <c r="C228" s="85" t="s">
        <v>24</v>
      </c>
      <c r="D228" s="85" t="s">
        <v>175</v>
      </c>
      <c r="E228" s="85" t="s">
        <v>174</v>
      </c>
      <c r="F228" s="526" t="s">
        <v>18</v>
      </c>
      <c r="G228" s="526"/>
      <c r="H228" s="527"/>
      <c r="I228" s="527"/>
      <c r="J228" s="527"/>
      <c r="K228" s="527"/>
      <c r="L228" s="527"/>
    </row>
    <row r="229" spans="1:12" x14ac:dyDescent="0.2">
      <c r="A229" s="525"/>
      <c r="B229" s="528" t="s">
        <v>3612</v>
      </c>
      <c r="C229" s="528" t="s">
        <v>3625</v>
      </c>
      <c r="D229" s="543">
        <v>43195</v>
      </c>
      <c r="E229" s="528" t="s">
        <v>417</v>
      </c>
      <c r="F229" s="528" t="s">
        <v>3624</v>
      </c>
      <c r="G229" s="528"/>
      <c r="H229" s="539" t="s">
        <v>170</v>
      </c>
      <c r="I229" s="539"/>
      <c r="J229" s="83" t="s">
        <v>166</v>
      </c>
      <c r="K229" s="83" t="s">
        <v>9</v>
      </c>
      <c r="L229" s="87">
        <v>148.77000000000001</v>
      </c>
    </row>
    <row r="230" spans="1:12" x14ac:dyDescent="0.2">
      <c r="A230" s="525"/>
      <c r="B230" s="528"/>
      <c r="C230" s="528"/>
      <c r="D230" s="543"/>
      <c r="E230" s="528"/>
      <c r="F230" s="528"/>
      <c r="G230" s="528"/>
      <c r="H230" s="539" t="s">
        <v>56</v>
      </c>
      <c r="I230" s="539"/>
      <c r="J230" s="83" t="s">
        <v>166</v>
      </c>
      <c r="K230" s="83" t="s">
        <v>9</v>
      </c>
      <c r="L230" s="87">
        <v>419.62</v>
      </c>
    </row>
    <row r="231" spans="1:12" ht="24" x14ac:dyDescent="0.2">
      <c r="A231" s="525"/>
      <c r="B231" s="86" t="s">
        <v>33</v>
      </c>
      <c r="C231" s="85" t="s">
        <v>34</v>
      </c>
      <c r="D231" s="85" t="s">
        <v>169</v>
      </c>
      <c r="E231" s="85" t="s">
        <v>168</v>
      </c>
      <c r="F231" s="527"/>
      <c r="G231" s="527"/>
      <c r="H231" s="539" t="s">
        <v>167</v>
      </c>
      <c r="I231" s="539"/>
      <c r="J231" s="528" t="s">
        <v>166</v>
      </c>
      <c r="K231" s="528" t="s">
        <v>9</v>
      </c>
      <c r="L231" s="540">
        <v>212.57</v>
      </c>
    </row>
    <row r="232" spans="1:12" ht="24" x14ac:dyDescent="0.2">
      <c r="A232" s="525"/>
      <c r="B232" s="83" t="s">
        <v>211</v>
      </c>
      <c r="C232" s="83" t="s">
        <v>3624</v>
      </c>
      <c r="D232" s="84">
        <v>43196</v>
      </c>
      <c r="E232" s="83" t="s">
        <v>576</v>
      </c>
      <c r="F232" s="527"/>
      <c r="G232" s="527"/>
      <c r="H232" s="539"/>
      <c r="I232" s="539"/>
      <c r="J232" s="528"/>
      <c r="K232" s="528"/>
      <c r="L232" s="540"/>
    </row>
    <row r="233" spans="1:12" ht="24" x14ac:dyDescent="0.2">
      <c r="A233" s="525">
        <v>942</v>
      </c>
      <c r="B233" s="86" t="s">
        <v>23</v>
      </c>
      <c r="C233" s="85" t="s">
        <v>24</v>
      </c>
      <c r="D233" s="85" t="s">
        <v>175</v>
      </c>
      <c r="E233" s="85" t="s">
        <v>174</v>
      </c>
      <c r="F233" s="526" t="s">
        <v>18</v>
      </c>
      <c r="G233" s="526"/>
      <c r="H233" s="527"/>
      <c r="I233" s="527"/>
      <c r="J233" s="527"/>
      <c r="K233" s="527"/>
      <c r="L233" s="527"/>
    </row>
    <row r="234" spans="1:12" x14ac:dyDescent="0.2">
      <c r="A234" s="525"/>
      <c r="B234" s="528" t="s">
        <v>3612</v>
      </c>
      <c r="C234" s="528" t="s">
        <v>3623</v>
      </c>
      <c r="D234" s="543">
        <v>43200</v>
      </c>
      <c r="E234" s="528" t="s">
        <v>178</v>
      </c>
      <c r="F234" s="528" t="s">
        <v>3622</v>
      </c>
      <c r="G234" s="528"/>
      <c r="H234" s="539" t="s">
        <v>170</v>
      </c>
      <c r="I234" s="539"/>
      <c r="J234" s="83" t="s">
        <v>166</v>
      </c>
      <c r="K234" s="83" t="s">
        <v>9</v>
      </c>
      <c r="L234" s="87">
        <v>616</v>
      </c>
    </row>
    <row r="235" spans="1:12" x14ac:dyDescent="0.2">
      <c r="A235" s="525"/>
      <c r="B235" s="528"/>
      <c r="C235" s="528"/>
      <c r="D235" s="543"/>
      <c r="E235" s="528"/>
      <c r="F235" s="528"/>
      <c r="G235" s="528"/>
      <c r="H235" s="539" t="s">
        <v>56</v>
      </c>
      <c r="I235" s="539"/>
      <c r="J235" s="83" t="s">
        <v>166</v>
      </c>
      <c r="K235" s="83" t="s">
        <v>9</v>
      </c>
      <c r="L235" s="87">
        <v>826.63</v>
      </c>
    </row>
    <row r="236" spans="1:12" ht="24" x14ac:dyDescent="0.2">
      <c r="A236" s="525"/>
      <c r="B236" s="86" t="s">
        <v>33</v>
      </c>
      <c r="C236" s="85" t="s">
        <v>34</v>
      </c>
      <c r="D236" s="85" t="s">
        <v>169</v>
      </c>
      <c r="E236" s="85" t="s">
        <v>168</v>
      </c>
      <c r="F236" s="527"/>
      <c r="G236" s="527"/>
      <c r="H236" s="539" t="s">
        <v>167</v>
      </c>
      <c r="I236" s="539"/>
      <c r="J236" s="528" t="s">
        <v>166</v>
      </c>
      <c r="K236" s="528" t="s">
        <v>9</v>
      </c>
      <c r="L236" s="540">
        <v>285</v>
      </c>
    </row>
    <row r="237" spans="1:12" ht="24" x14ac:dyDescent="0.2">
      <c r="A237" s="525"/>
      <c r="B237" s="83" t="s">
        <v>211</v>
      </c>
      <c r="C237" s="83" t="s">
        <v>3622</v>
      </c>
      <c r="D237" s="84">
        <v>43203</v>
      </c>
      <c r="E237" s="83" t="s">
        <v>3621</v>
      </c>
      <c r="F237" s="527"/>
      <c r="G237" s="527"/>
      <c r="H237" s="539"/>
      <c r="I237" s="539"/>
      <c r="J237" s="528"/>
      <c r="K237" s="528"/>
      <c r="L237" s="540"/>
    </row>
    <row r="238" spans="1:12" ht="24" x14ac:dyDescent="0.2">
      <c r="A238" s="525">
        <v>943</v>
      </c>
      <c r="B238" s="86" t="s">
        <v>23</v>
      </c>
      <c r="C238" s="85" t="s">
        <v>24</v>
      </c>
      <c r="D238" s="85" t="s">
        <v>175</v>
      </c>
      <c r="E238" s="85" t="s">
        <v>174</v>
      </c>
      <c r="F238" s="526" t="s">
        <v>18</v>
      </c>
      <c r="G238" s="526"/>
      <c r="H238" s="527"/>
      <c r="I238" s="527"/>
      <c r="J238" s="527"/>
      <c r="K238" s="527"/>
      <c r="L238" s="527"/>
    </row>
    <row r="239" spans="1:12" x14ac:dyDescent="0.2">
      <c r="A239" s="525"/>
      <c r="B239" s="528" t="s">
        <v>3612</v>
      </c>
      <c r="C239" s="528" t="s">
        <v>3620</v>
      </c>
      <c r="D239" s="543">
        <v>43209</v>
      </c>
      <c r="E239" s="528" t="s">
        <v>2437</v>
      </c>
      <c r="F239" s="528" t="s">
        <v>2436</v>
      </c>
      <c r="G239" s="528"/>
      <c r="H239" s="539" t="s">
        <v>170</v>
      </c>
      <c r="I239" s="539"/>
      <c r="J239" s="83" t="s">
        <v>166</v>
      </c>
      <c r="K239" s="83" t="s">
        <v>9</v>
      </c>
      <c r="L239" s="87">
        <v>244</v>
      </c>
    </row>
    <row r="240" spans="1:12" x14ac:dyDescent="0.2">
      <c r="A240" s="525"/>
      <c r="B240" s="528"/>
      <c r="C240" s="528"/>
      <c r="D240" s="543"/>
      <c r="E240" s="528"/>
      <c r="F240" s="528"/>
      <c r="G240" s="528"/>
      <c r="H240" s="539" t="s">
        <v>56</v>
      </c>
      <c r="I240" s="539"/>
      <c r="J240" s="83" t="s">
        <v>166</v>
      </c>
      <c r="K240" s="83" t="s">
        <v>9</v>
      </c>
      <c r="L240" s="87">
        <v>505.68</v>
      </c>
    </row>
    <row r="241" spans="1:12" ht="24" x14ac:dyDescent="0.2">
      <c r="A241" s="525"/>
      <c r="B241" s="86" t="s">
        <v>33</v>
      </c>
      <c r="C241" s="85" t="s">
        <v>34</v>
      </c>
      <c r="D241" s="85" t="s">
        <v>169</v>
      </c>
      <c r="E241" s="85" t="s">
        <v>168</v>
      </c>
      <c r="F241" s="527"/>
      <c r="G241" s="527"/>
      <c r="H241" s="539" t="s">
        <v>167</v>
      </c>
      <c r="I241" s="539"/>
      <c r="J241" s="528" t="s">
        <v>166</v>
      </c>
      <c r="K241" s="528" t="s">
        <v>9</v>
      </c>
      <c r="L241" s="540">
        <v>309</v>
      </c>
    </row>
    <row r="242" spans="1:12" ht="24" x14ac:dyDescent="0.2">
      <c r="A242" s="525"/>
      <c r="B242" s="83" t="s">
        <v>211</v>
      </c>
      <c r="C242" s="83" t="s">
        <v>2436</v>
      </c>
      <c r="D242" s="84">
        <v>43211</v>
      </c>
      <c r="E242" s="83" t="s">
        <v>3003</v>
      </c>
      <c r="F242" s="527"/>
      <c r="G242" s="527"/>
      <c r="H242" s="539"/>
      <c r="I242" s="539"/>
      <c r="J242" s="528"/>
      <c r="K242" s="528"/>
      <c r="L242" s="540"/>
    </row>
    <row r="243" spans="1:12" ht="24" x14ac:dyDescent="0.2">
      <c r="A243" s="525">
        <v>944</v>
      </c>
      <c r="B243" s="86" t="s">
        <v>23</v>
      </c>
      <c r="C243" s="85" t="s">
        <v>24</v>
      </c>
      <c r="D243" s="85" t="s">
        <v>175</v>
      </c>
      <c r="E243" s="85" t="s">
        <v>174</v>
      </c>
      <c r="F243" s="526" t="s">
        <v>18</v>
      </c>
      <c r="G243" s="526"/>
      <c r="H243" s="527"/>
      <c r="I243" s="527"/>
      <c r="J243" s="527"/>
      <c r="K243" s="527"/>
      <c r="L243" s="527"/>
    </row>
    <row r="244" spans="1:12" x14ac:dyDescent="0.2">
      <c r="A244" s="525"/>
      <c r="B244" s="528" t="s">
        <v>3612</v>
      </c>
      <c r="C244" s="529" t="s">
        <v>3619</v>
      </c>
      <c r="D244" s="543">
        <v>43232</v>
      </c>
      <c r="E244" s="528" t="s">
        <v>188</v>
      </c>
      <c r="F244" s="528" t="s">
        <v>3618</v>
      </c>
      <c r="G244" s="528"/>
      <c r="H244" s="539" t="s">
        <v>170</v>
      </c>
      <c r="I244" s="539"/>
      <c r="J244" s="83" t="s">
        <v>166</v>
      </c>
      <c r="K244" s="83" t="s">
        <v>9</v>
      </c>
      <c r="L244" s="87">
        <v>1482</v>
      </c>
    </row>
    <row r="245" spans="1:12" x14ac:dyDescent="0.2">
      <c r="A245" s="525"/>
      <c r="B245" s="528"/>
      <c r="C245" s="529"/>
      <c r="D245" s="543"/>
      <c r="E245" s="528"/>
      <c r="F245" s="528"/>
      <c r="G245" s="528"/>
      <c r="H245" s="539" t="s">
        <v>56</v>
      </c>
      <c r="I245" s="539"/>
      <c r="J245" s="83" t="s">
        <v>166</v>
      </c>
      <c r="K245" s="83" t="s">
        <v>9</v>
      </c>
      <c r="L245" s="87">
        <v>772.36</v>
      </c>
    </row>
    <row r="246" spans="1:12" ht="24" x14ac:dyDescent="0.2">
      <c r="A246" s="525"/>
      <c r="B246" s="86" t="s">
        <v>33</v>
      </c>
      <c r="C246" s="85" t="s">
        <v>34</v>
      </c>
      <c r="D246" s="85" t="s">
        <v>169</v>
      </c>
      <c r="E246" s="85" t="s">
        <v>168</v>
      </c>
      <c r="F246" s="527"/>
      <c r="G246" s="527"/>
      <c r="H246" s="539" t="s">
        <v>167</v>
      </c>
      <c r="I246" s="539"/>
      <c r="J246" s="528" t="s">
        <v>166</v>
      </c>
      <c r="K246" s="528" t="s">
        <v>9</v>
      </c>
      <c r="L246" s="540">
        <v>1853</v>
      </c>
    </row>
    <row r="247" spans="1:12" ht="24" x14ac:dyDescent="0.2">
      <c r="A247" s="525"/>
      <c r="B247" s="83" t="s">
        <v>211</v>
      </c>
      <c r="C247" s="83" t="s">
        <v>3618</v>
      </c>
      <c r="D247" s="84">
        <v>43239</v>
      </c>
      <c r="E247" s="83" t="s">
        <v>3617</v>
      </c>
      <c r="F247" s="527"/>
      <c r="G247" s="527"/>
      <c r="H247" s="539"/>
      <c r="I247" s="539"/>
      <c r="J247" s="528"/>
      <c r="K247" s="528"/>
      <c r="L247" s="540"/>
    </row>
    <row r="248" spans="1:12" ht="24" x14ac:dyDescent="0.2">
      <c r="A248" s="525">
        <v>945</v>
      </c>
      <c r="B248" s="86" t="s">
        <v>23</v>
      </c>
      <c r="C248" s="85" t="s">
        <v>24</v>
      </c>
      <c r="D248" s="85" t="s">
        <v>175</v>
      </c>
      <c r="E248" s="85" t="s">
        <v>174</v>
      </c>
      <c r="F248" s="526" t="s">
        <v>18</v>
      </c>
      <c r="G248" s="526"/>
      <c r="H248" s="527"/>
      <c r="I248" s="527"/>
      <c r="J248" s="527"/>
      <c r="K248" s="527"/>
      <c r="L248" s="527"/>
    </row>
    <row r="249" spans="1:12" x14ac:dyDescent="0.2">
      <c r="A249" s="525"/>
      <c r="B249" s="528" t="s">
        <v>3612</v>
      </c>
      <c r="C249" s="528" t="s">
        <v>3616</v>
      </c>
      <c r="D249" s="543">
        <v>43242</v>
      </c>
      <c r="E249" s="528" t="s">
        <v>727</v>
      </c>
      <c r="F249" s="528" t="s">
        <v>3614</v>
      </c>
      <c r="G249" s="528"/>
      <c r="H249" s="539" t="s">
        <v>170</v>
      </c>
      <c r="I249" s="539"/>
      <c r="J249" s="83" t="s">
        <v>166</v>
      </c>
      <c r="K249" s="83" t="s">
        <v>9</v>
      </c>
      <c r="L249" s="87">
        <v>972</v>
      </c>
    </row>
    <row r="250" spans="1:12" x14ac:dyDescent="0.2">
      <c r="A250" s="525"/>
      <c r="B250" s="528"/>
      <c r="C250" s="528"/>
      <c r="D250" s="543"/>
      <c r="E250" s="528"/>
      <c r="F250" s="528"/>
      <c r="G250" s="528"/>
      <c r="H250" s="539" t="s">
        <v>56</v>
      </c>
      <c r="I250" s="539"/>
      <c r="J250" s="83" t="s">
        <v>166</v>
      </c>
      <c r="K250" s="83" t="s">
        <v>9</v>
      </c>
      <c r="L250" s="87">
        <v>984.81</v>
      </c>
    </row>
    <row r="251" spans="1:12" ht="24" x14ac:dyDescent="0.2">
      <c r="A251" s="525"/>
      <c r="B251" s="86" t="s">
        <v>33</v>
      </c>
      <c r="C251" s="85" t="s">
        <v>34</v>
      </c>
      <c r="D251" s="85" t="s">
        <v>169</v>
      </c>
      <c r="E251" s="85" t="s">
        <v>168</v>
      </c>
      <c r="F251" s="527"/>
      <c r="G251" s="527"/>
      <c r="H251" s="539" t="s">
        <v>167</v>
      </c>
      <c r="I251" s="539"/>
      <c r="J251" s="528" t="s">
        <v>166</v>
      </c>
      <c r="K251" s="528" t="s">
        <v>9</v>
      </c>
      <c r="L251" s="540">
        <v>240</v>
      </c>
    </row>
    <row r="252" spans="1:12" ht="24" x14ac:dyDescent="0.2">
      <c r="A252" s="525"/>
      <c r="B252" s="83" t="s">
        <v>211</v>
      </c>
      <c r="C252" s="83" t="s">
        <v>3614</v>
      </c>
      <c r="D252" s="84">
        <v>43245</v>
      </c>
      <c r="E252" s="83" t="s">
        <v>344</v>
      </c>
      <c r="F252" s="527"/>
      <c r="G252" s="527"/>
      <c r="H252" s="539"/>
      <c r="I252" s="539"/>
      <c r="J252" s="528"/>
      <c r="K252" s="528"/>
      <c r="L252" s="540"/>
    </row>
    <row r="253" spans="1:12" ht="24" x14ac:dyDescent="0.2">
      <c r="A253" s="525">
        <v>946</v>
      </c>
      <c r="B253" s="86" t="s">
        <v>23</v>
      </c>
      <c r="C253" s="85" t="s">
        <v>24</v>
      </c>
      <c r="D253" s="85" t="s">
        <v>175</v>
      </c>
      <c r="E253" s="85" t="s">
        <v>174</v>
      </c>
      <c r="F253" s="526" t="s">
        <v>18</v>
      </c>
      <c r="G253" s="526"/>
      <c r="H253" s="527"/>
      <c r="I253" s="527"/>
      <c r="J253" s="527"/>
      <c r="K253" s="527"/>
      <c r="L253" s="527"/>
    </row>
    <row r="254" spans="1:12" x14ac:dyDescent="0.2">
      <c r="A254" s="525"/>
      <c r="B254" s="528" t="s">
        <v>3612</v>
      </c>
      <c r="C254" s="528" t="s">
        <v>3615</v>
      </c>
      <c r="D254" s="543">
        <v>43297</v>
      </c>
      <c r="E254" s="528" t="s">
        <v>1877</v>
      </c>
      <c r="F254" s="528" t="s">
        <v>3614</v>
      </c>
      <c r="G254" s="528"/>
      <c r="H254" s="539" t="s">
        <v>170</v>
      </c>
      <c r="I254" s="539"/>
      <c r="J254" s="83" t="s">
        <v>166</v>
      </c>
      <c r="K254" s="83" t="s">
        <v>9</v>
      </c>
      <c r="L254" s="87">
        <v>420</v>
      </c>
    </row>
    <row r="255" spans="1:12" x14ac:dyDescent="0.2">
      <c r="A255" s="525"/>
      <c r="B255" s="528"/>
      <c r="C255" s="528"/>
      <c r="D255" s="543"/>
      <c r="E255" s="528"/>
      <c r="F255" s="528"/>
      <c r="G255" s="528"/>
      <c r="H255" s="539" t="s">
        <v>56</v>
      </c>
      <c r="I255" s="539"/>
      <c r="J255" s="83" t="s">
        <v>166</v>
      </c>
      <c r="K255" s="83" t="s">
        <v>9</v>
      </c>
      <c r="L255" s="87">
        <v>451.96</v>
      </c>
    </row>
    <row r="256" spans="1:12" ht="24" x14ac:dyDescent="0.2">
      <c r="A256" s="525"/>
      <c r="B256" s="86" t="s">
        <v>33</v>
      </c>
      <c r="C256" s="85" t="s">
        <v>34</v>
      </c>
      <c r="D256" s="85" t="s">
        <v>169</v>
      </c>
      <c r="E256" s="85" t="s">
        <v>168</v>
      </c>
      <c r="F256" s="527"/>
      <c r="G256" s="527"/>
      <c r="H256" s="539" t="s">
        <v>167</v>
      </c>
      <c r="I256" s="539"/>
      <c r="J256" s="528" t="s">
        <v>166</v>
      </c>
      <c r="K256" s="528" t="s">
        <v>9</v>
      </c>
      <c r="L256" s="540">
        <v>233.16</v>
      </c>
    </row>
    <row r="257" spans="1:12" ht="24" x14ac:dyDescent="0.2">
      <c r="A257" s="525"/>
      <c r="B257" s="83" t="s">
        <v>211</v>
      </c>
      <c r="C257" s="83" t="s">
        <v>3614</v>
      </c>
      <c r="D257" s="84">
        <v>43299</v>
      </c>
      <c r="E257" s="83" t="s">
        <v>3613</v>
      </c>
      <c r="F257" s="527"/>
      <c r="G257" s="527"/>
      <c r="H257" s="539"/>
      <c r="I257" s="539"/>
      <c r="J257" s="528"/>
      <c r="K257" s="528"/>
      <c r="L257" s="540"/>
    </row>
    <row r="258" spans="1:12" ht="24" x14ac:dyDescent="0.2">
      <c r="A258" s="525">
        <v>947</v>
      </c>
      <c r="B258" s="86" t="s">
        <v>23</v>
      </c>
      <c r="C258" s="85" t="s">
        <v>24</v>
      </c>
      <c r="D258" s="85" t="s">
        <v>175</v>
      </c>
      <c r="E258" s="85" t="s">
        <v>174</v>
      </c>
      <c r="F258" s="526" t="s">
        <v>18</v>
      </c>
      <c r="G258" s="526"/>
      <c r="H258" s="527"/>
      <c r="I258" s="527"/>
      <c r="J258" s="527"/>
      <c r="K258" s="527"/>
      <c r="L258" s="527"/>
    </row>
    <row r="259" spans="1:12" x14ac:dyDescent="0.2">
      <c r="A259" s="525"/>
      <c r="B259" s="528" t="s">
        <v>3612</v>
      </c>
      <c r="C259" s="529" t="s">
        <v>3611</v>
      </c>
      <c r="D259" s="543">
        <v>43356</v>
      </c>
      <c r="E259" s="528" t="s">
        <v>178</v>
      </c>
      <c r="F259" s="528" t="s">
        <v>3610</v>
      </c>
      <c r="G259" s="528"/>
      <c r="H259" s="539" t="s">
        <v>170</v>
      </c>
      <c r="I259" s="539"/>
      <c r="J259" s="83" t="s">
        <v>166</v>
      </c>
      <c r="K259" s="83" t="s">
        <v>166</v>
      </c>
      <c r="L259" s="87">
        <v>0</v>
      </c>
    </row>
    <row r="260" spans="1:12" x14ac:dyDescent="0.2">
      <c r="A260" s="525"/>
      <c r="B260" s="528"/>
      <c r="C260" s="529"/>
      <c r="D260" s="543"/>
      <c r="E260" s="528"/>
      <c r="F260" s="528"/>
      <c r="G260" s="528"/>
      <c r="H260" s="539" t="s">
        <v>56</v>
      </c>
      <c r="I260" s="539"/>
      <c r="J260" s="83" t="s">
        <v>166</v>
      </c>
      <c r="K260" s="83" t="s">
        <v>9</v>
      </c>
      <c r="L260" s="87">
        <v>906.44</v>
      </c>
    </row>
    <row r="261" spans="1:12" ht="24" x14ac:dyDescent="0.2">
      <c r="A261" s="525"/>
      <c r="B261" s="86" t="s">
        <v>33</v>
      </c>
      <c r="C261" s="85" t="s">
        <v>34</v>
      </c>
      <c r="D261" s="85" t="s">
        <v>169</v>
      </c>
      <c r="E261" s="85" t="s">
        <v>168</v>
      </c>
      <c r="F261" s="527"/>
      <c r="G261" s="527"/>
      <c r="H261" s="539" t="s">
        <v>167</v>
      </c>
      <c r="I261" s="539"/>
      <c r="J261" s="528" t="s">
        <v>166</v>
      </c>
      <c r="K261" s="528" t="s">
        <v>9</v>
      </c>
      <c r="L261" s="540">
        <v>732</v>
      </c>
    </row>
    <row r="262" spans="1:12" ht="24" x14ac:dyDescent="0.2">
      <c r="A262" s="525"/>
      <c r="B262" s="83" t="s">
        <v>211</v>
      </c>
      <c r="C262" s="83" t="s">
        <v>3610</v>
      </c>
      <c r="D262" s="84">
        <v>43361</v>
      </c>
      <c r="E262" s="83" t="s">
        <v>3609</v>
      </c>
      <c r="F262" s="527"/>
      <c r="G262" s="527"/>
      <c r="H262" s="539"/>
      <c r="I262" s="539"/>
      <c r="J262" s="528"/>
      <c r="K262" s="528"/>
      <c r="L262" s="540"/>
    </row>
    <row r="263" spans="1:12" ht="24" x14ac:dyDescent="0.2">
      <c r="A263" s="525">
        <v>948</v>
      </c>
      <c r="B263" s="86" t="s">
        <v>23</v>
      </c>
      <c r="C263" s="85" t="s">
        <v>24</v>
      </c>
      <c r="D263" s="85" t="s">
        <v>175</v>
      </c>
      <c r="E263" s="85" t="s">
        <v>174</v>
      </c>
      <c r="F263" s="526" t="s">
        <v>18</v>
      </c>
      <c r="G263" s="526"/>
      <c r="H263" s="527"/>
      <c r="I263" s="527"/>
      <c r="J263" s="527"/>
      <c r="K263" s="527"/>
      <c r="L263" s="527"/>
    </row>
    <row r="264" spans="1:12" x14ac:dyDescent="0.2">
      <c r="A264" s="525"/>
      <c r="B264" s="528" t="s">
        <v>3605</v>
      </c>
      <c r="C264" s="528" t="s">
        <v>3608</v>
      </c>
      <c r="D264" s="543">
        <v>43198</v>
      </c>
      <c r="E264" s="528" t="s">
        <v>876</v>
      </c>
      <c r="F264" s="528" t="s">
        <v>1070</v>
      </c>
      <c r="G264" s="528"/>
      <c r="H264" s="539" t="s">
        <v>170</v>
      </c>
      <c r="I264" s="539"/>
      <c r="J264" s="83" t="s">
        <v>166</v>
      </c>
      <c r="K264" s="83" t="s">
        <v>9</v>
      </c>
      <c r="L264" s="87">
        <v>487.84</v>
      </c>
    </row>
    <row r="265" spans="1:12" x14ac:dyDescent="0.2">
      <c r="A265" s="525"/>
      <c r="B265" s="528"/>
      <c r="C265" s="528"/>
      <c r="D265" s="543"/>
      <c r="E265" s="528"/>
      <c r="F265" s="528"/>
      <c r="G265" s="528"/>
      <c r="H265" s="539" t="s">
        <v>56</v>
      </c>
      <c r="I265" s="539"/>
      <c r="J265" s="83" t="s">
        <v>166</v>
      </c>
      <c r="K265" s="83" t="s">
        <v>9</v>
      </c>
      <c r="L265" s="87">
        <v>651.82000000000005</v>
      </c>
    </row>
    <row r="266" spans="1:12" ht="24" x14ac:dyDescent="0.2">
      <c r="A266" s="525"/>
      <c r="B266" s="86" t="s">
        <v>33</v>
      </c>
      <c r="C266" s="85" t="s">
        <v>34</v>
      </c>
      <c r="D266" s="85" t="s">
        <v>169</v>
      </c>
      <c r="E266" s="85" t="s">
        <v>168</v>
      </c>
      <c r="F266" s="527"/>
      <c r="G266" s="527"/>
      <c r="H266" s="539" t="s">
        <v>167</v>
      </c>
      <c r="I266" s="539"/>
      <c r="J266" s="528" t="s">
        <v>166</v>
      </c>
      <c r="K266" s="528" t="s">
        <v>9</v>
      </c>
      <c r="L266" s="540">
        <v>124</v>
      </c>
    </row>
    <row r="267" spans="1:12" ht="24" x14ac:dyDescent="0.2">
      <c r="A267" s="525"/>
      <c r="B267" s="83" t="s">
        <v>211</v>
      </c>
      <c r="C267" s="83" t="s">
        <v>1070</v>
      </c>
      <c r="D267" s="84">
        <v>43200</v>
      </c>
      <c r="E267" s="83" t="s">
        <v>1693</v>
      </c>
      <c r="F267" s="527"/>
      <c r="G267" s="527"/>
      <c r="H267" s="539"/>
      <c r="I267" s="539"/>
      <c r="J267" s="528"/>
      <c r="K267" s="528"/>
      <c r="L267" s="540"/>
    </row>
    <row r="268" spans="1:12" ht="24" x14ac:dyDescent="0.2">
      <c r="A268" s="525">
        <v>949</v>
      </c>
      <c r="B268" s="86" t="s">
        <v>23</v>
      </c>
      <c r="C268" s="85" t="s">
        <v>24</v>
      </c>
      <c r="D268" s="85" t="s">
        <v>175</v>
      </c>
      <c r="E268" s="85" t="s">
        <v>174</v>
      </c>
      <c r="F268" s="526" t="s">
        <v>18</v>
      </c>
      <c r="G268" s="526"/>
      <c r="H268" s="527"/>
      <c r="I268" s="527"/>
      <c r="J268" s="527"/>
      <c r="K268" s="527"/>
      <c r="L268" s="527"/>
    </row>
    <row r="269" spans="1:12" x14ac:dyDescent="0.2">
      <c r="A269" s="525"/>
      <c r="B269" s="528" t="s">
        <v>3605</v>
      </c>
      <c r="C269" s="529" t="s">
        <v>3607</v>
      </c>
      <c r="D269" s="543">
        <v>43232</v>
      </c>
      <c r="E269" s="528" t="s">
        <v>716</v>
      </c>
      <c r="F269" s="528" t="s">
        <v>715</v>
      </c>
      <c r="G269" s="528"/>
      <c r="H269" s="539" t="s">
        <v>170</v>
      </c>
      <c r="I269" s="539"/>
      <c r="J269" s="83" t="s">
        <v>166</v>
      </c>
      <c r="K269" s="83" t="s">
        <v>9</v>
      </c>
      <c r="L269" s="87">
        <v>2124</v>
      </c>
    </row>
    <row r="270" spans="1:12" x14ac:dyDescent="0.2">
      <c r="A270" s="525"/>
      <c r="B270" s="528"/>
      <c r="C270" s="529"/>
      <c r="D270" s="543"/>
      <c r="E270" s="528"/>
      <c r="F270" s="528"/>
      <c r="G270" s="528"/>
      <c r="H270" s="539" t="s">
        <v>56</v>
      </c>
      <c r="I270" s="539"/>
      <c r="J270" s="83" t="s">
        <v>166</v>
      </c>
      <c r="K270" s="83" t="s">
        <v>9</v>
      </c>
      <c r="L270" s="87">
        <v>2014</v>
      </c>
    </row>
    <row r="271" spans="1:12" ht="24" x14ac:dyDescent="0.2">
      <c r="A271" s="525"/>
      <c r="B271" s="86" t="s">
        <v>33</v>
      </c>
      <c r="C271" s="85" t="s">
        <v>34</v>
      </c>
      <c r="D271" s="85" t="s">
        <v>169</v>
      </c>
      <c r="E271" s="85" t="s">
        <v>168</v>
      </c>
      <c r="F271" s="527"/>
      <c r="G271" s="527"/>
      <c r="H271" s="539" t="s">
        <v>167</v>
      </c>
      <c r="I271" s="539"/>
      <c r="J271" s="528" t="s">
        <v>166</v>
      </c>
      <c r="K271" s="528" t="s">
        <v>9</v>
      </c>
      <c r="L271" s="540">
        <v>117.07</v>
      </c>
    </row>
    <row r="272" spans="1:12" ht="24" x14ac:dyDescent="0.2">
      <c r="A272" s="525"/>
      <c r="B272" s="83" t="s">
        <v>211</v>
      </c>
      <c r="C272" s="83" t="s">
        <v>715</v>
      </c>
      <c r="D272" s="84">
        <v>43244</v>
      </c>
      <c r="E272" s="83" t="s">
        <v>3606</v>
      </c>
      <c r="F272" s="527"/>
      <c r="G272" s="527"/>
      <c r="H272" s="539"/>
      <c r="I272" s="539"/>
      <c r="J272" s="528"/>
      <c r="K272" s="528"/>
      <c r="L272" s="540"/>
    </row>
    <row r="273" spans="1:12" ht="24" x14ac:dyDescent="0.2">
      <c r="A273" s="525">
        <v>950</v>
      </c>
      <c r="B273" s="86" t="s">
        <v>23</v>
      </c>
      <c r="C273" s="85" t="s">
        <v>24</v>
      </c>
      <c r="D273" s="85" t="s">
        <v>175</v>
      </c>
      <c r="E273" s="85" t="s">
        <v>174</v>
      </c>
      <c r="F273" s="526" t="s">
        <v>18</v>
      </c>
      <c r="G273" s="526"/>
      <c r="H273" s="527"/>
      <c r="I273" s="527"/>
      <c r="J273" s="527"/>
      <c r="K273" s="527"/>
      <c r="L273" s="527"/>
    </row>
    <row r="274" spans="1:12" x14ac:dyDescent="0.2">
      <c r="A274" s="525"/>
      <c r="B274" s="528" t="s">
        <v>3605</v>
      </c>
      <c r="C274" s="528" t="s">
        <v>3604</v>
      </c>
      <c r="D274" s="543">
        <v>43347</v>
      </c>
      <c r="E274" s="528" t="s">
        <v>1074</v>
      </c>
      <c r="F274" s="528" t="s">
        <v>3603</v>
      </c>
      <c r="G274" s="528"/>
      <c r="H274" s="539" t="s">
        <v>170</v>
      </c>
      <c r="I274" s="539"/>
      <c r="J274" s="83" t="s">
        <v>166</v>
      </c>
      <c r="K274" s="83" t="s">
        <v>9</v>
      </c>
      <c r="L274" s="87">
        <v>1275</v>
      </c>
    </row>
    <row r="275" spans="1:12" x14ac:dyDescent="0.2">
      <c r="A275" s="525"/>
      <c r="B275" s="528"/>
      <c r="C275" s="528"/>
      <c r="D275" s="543"/>
      <c r="E275" s="528"/>
      <c r="F275" s="528"/>
      <c r="G275" s="528"/>
      <c r="H275" s="539" t="s">
        <v>56</v>
      </c>
      <c r="I275" s="539"/>
      <c r="J275" s="83" t="s">
        <v>166</v>
      </c>
      <c r="K275" s="83" t="s">
        <v>9</v>
      </c>
      <c r="L275" s="87">
        <v>972</v>
      </c>
    </row>
    <row r="276" spans="1:12" ht="24" x14ac:dyDescent="0.2">
      <c r="A276" s="525"/>
      <c r="B276" s="86" t="s">
        <v>33</v>
      </c>
      <c r="C276" s="85" t="s">
        <v>34</v>
      </c>
      <c r="D276" s="85" t="s">
        <v>169</v>
      </c>
      <c r="E276" s="85" t="s">
        <v>168</v>
      </c>
      <c r="F276" s="527"/>
      <c r="G276" s="527"/>
      <c r="H276" s="539" t="s">
        <v>167</v>
      </c>
      <c r="I276" s="539"/>
      <c r="J276" s="528" t="s">
        <v>166</v>
      </c>
      <c r="K276" s="528" t="s">
        <v>9</v>
      </c>
      <c r="L276" s="540">
        <v>92</v>
      </c>
    </row>
    <row r="277" spans="1:12" ht="24" x14ac:dyDescent="0.2">
      <c r="A277" s="525"/>
      <c r="B277" s="83" t="s">
        <v>211</v>
      </c>
      <c r="C277" s="83" t="s">
        <v>3603</v>
      </c>
      <c r="D277" s="84">
        <v>43352</v>
      </c>
      <c r="E277" s="83" t="s">
        <v>3602</v>
      </c>
      <c r="F277" s="527"/>
      <c r="G277" s="527"/>
      <c r="H277" s="539"/>
      <c r="I277" s="539"/>
      <c r="J277" s="528"/>
      <c r="K277" s="528"/>
      <c r="L277" s="540"/>
    </row>
    <row r="278" spans="1:12" ht="24" x14ac:dyDescent="0.2">
      <c r="A278" s="525">
        <v>951</v>
      </c>
      <c r="B278" s="86" t="s">
        <v>23</v>
      </c>
      <c r="C278" s="85" t="s">
        <v>24</v>
      </c>
      <c r="D278" s="85" t="s">
        <v>175</v>
      </c>
      <c r="E278" s="85" t="s">
        <v>174</v>
      </c>
      <c r="F278" s="526" t="s">
        <v>18</v>
      </c>
      <c r="G278" s="526"/>
      <c r="H278" s="527"/>
      <c r="I278" s="527"/>
      <c r="J278" s="527"/>
      <c r="K278" s="527"/>
      <c r="L278" s="527"/>
    </row>
    <row r="279" spans="1:12" x14ac:dyDescent="0.2">
      <c r="A279" s="525"/>
      <c r="B279" s="528" t="s">
        <v>3601</v>
      </c>
      <c r="C279" s="529" t="s">
        <v>3600</v>
      </c>
      <c r="D279" s="543">
        <v>43325</v>
      </c>
      <c r="E279" s="528" t="s">
        <v>2290</v>
      </c>
      <c r="F279" s="528" t="s">
        <v>3599</v>
      </c>
      <c r="G279" s="528"/>
      <c r="H279" s="539" t="s">
        <v>170</v>
      </c>
      <c r="I279" s="539"/>
      <c r="J279" s="83" t="s">
        <v>166</v>
      </c>
      <c r="K279" s="83" t="s">
        <v>9</v>
      </c>
      <c r="L279" s="87">
        <v>621</v>
      </c>
    </row>
    <row r="280" spans="1:12" x14ac:dyDescent="0.2">
      <c r="A280" s="525"/>
      <c r="B280" s="528"/>
      <c r="C280" s="529"/>
      <c r="D280" s="543"/>
      <c r="E280" s="528"/>
      <c r="F280" s="528"/>
      <c r="G280" s="528"/>
      <c r="H280" s="539" t="s">
        <v>56</v>
      </c>
      <c r="I280" s="539"/>
      <c r="J280" s="528" t="s">
        <v>166</v>
      </c>
      <c r="K280" s="528" t="s">
        <v>9</v>
      </c>
      <c r="L280" s="540">
        <v>1600</v>
      </c>
    </row>
    <row r="281" spans="1:12" x14ac:dyDescent="0.2">
      <c r="A281" s="525"/>
      <c r="B281" s="528"/>
      <c r="C281" s="529"/>
      <c r="D281" s="543"/>
      <c r="E281" s="528"/>
      <c r="F281" s="528"/>
      <c r="G281" s="528"/>
      <c r="H281" s="539"/>
      <c r="I281" s="539"/>
      <c r="J281" s="528"/>
      <c r="K281" s="528"/>
      <c r="L281" s="540"/>
    </row>
    <row r="282" spans="1:12" ht="24" x14ac:dyDescent="0.2">
      <c r="A282" s="525"/>
      <c r="B282" s="86" t="s">
        <v>33</v>
      </c>
      <c r="C282" s="85" t="s">
        <v>34</v>
      </c>
      <c r="D282" s="85" t="s">
        <v>169</v>
      </c>
      <c r="E282" s="85" t="s">
        <v>168</v>
      </c>
      <c r="F282" s="527"/>
      <c r="G282" s="527"/>
      <c r="H282" s="539" t="s">
        <v>167</v>
      </c>
      <c r="I282" s="539"/>
      <c r="J282" s="528" t="s">
        <v>166</v>
      </c>
      <c r="K282" s="528" t="s">
        <v>9</v>
      </c>
      <c r="L282" s="540">
        <v>170</v>
      </c>
    </row>
    <row r="283" spans="1:12" ht="24" x14ac:dyDescent="0.2">
      <c r="A283" s="525"/>
      <c r="B283" s="83" t="s">
        <v>269</v>
      </c>
      <c r="C283" s="83" t="s">
        <v>3599</v>
      </c>
      <c r="D283" s="84">
        <v>43329</v>
      </c>
      <c r="E283" s="83" t="s">
        <v>3598</v>
      </c>
      <c r="F283" s="527"/>
      <c r="G283" s="527"/>
      <c r="H283" s="539"/>
      <c r="I283" s="539"/>
      <c r="J283" s="528"/>
      <c r="K283" s="528"/>
      <c r="L283" s="540"/>
    </row>
    <row r="284" spans="1:12" ht="24" x14ac:dyDescent="0.2">
      <c r="A284" s="525">
        <v>952</v>
      </c>
      <c r="B284" s="86" t="s">
        <v>23</v>
      </c>
      <c r="C284" s="85" t="s">
        <v>24</v>
      </c>
      <c r="D284" s="85" t="s">
        <v>175</v>
      </c>
      <c r="E284" s="85" t="s">
        <v>174</v>
      </c>
      <c r="F284" s="526" t="s">
        <v>18</v>
      </c>
      <c r="G284" s="526"/>
      <c r="H284" s="527"/>
      <c r="I284" s="527"/>
      <c r="J284" s="527"/>
      <c r="K284" s="527"/>
      <c r="L284" s="527"/>
    </row>
    <row r="285" spans="1:12" x14ac:dyDescent="0.2">
      <c r="A285" s="525"/>
      <c r="B285" s="528" t="s">
        <v>3595</v>
      </c>
      <c r="C285" s="529" t="s">
        <v>3597</v>
      </c>
      <c r="D285" s="543">
        <v>43217</v>
      </c>
      <c r="E285" s="528" t="s">
        <v>650</v>
      </c>
      <c r="F285" s="528" t="s">
        <v>3596</v>
      </c>
      <c r="G285" s="528"/>
      <c r="H285" s="539" t="s">
        <v>170</v>
      </c>
      <c r="I285" s="539"/>
      <c r="J285" s="83" t="s">
        <v>166</v>
      </c>
      <c r="K285" s="83" t="s">
        <v>9</v>
      </c>
      <c r="L285" s="87">
        <v>216.4</v>
      </c>
    </row>
    <row r="286" spans="1:12" x14ac:dyDescent="0.2">
      <c r="A286" s="525"/>
      <c r="B286" s="528"/>
      <c r="C286" s="529"/>
      <c r="D286" s="543"/>
      <c r="E286" s="528"/>
      <c r="F286" s="528"/>
      <c r="G286" s="528"/>
      <c r="H286" s="539" t="s">
        <v>56</v>
      </c>
      <c r="I286" s="539"/>
      <c r="J286" s="83" t="s">
        <v>166</v>
      </c>
      <c r="K286" s="83" t="s">
        <v>9</v>
      </c>
      <c r="L286" s="87">
        <v>354.24</v>
      </c>
    </row>
    <row r="287" spans="1:12" ht="24" x14ac:dyDescent="0.2">
      <c r="A287" s="525"/>
      <c r="B287" s="86" t="s">
        <v>33</v>
      </c>
      <c r="C287" s="85" t="s">
        <v>34</v>
      </c>
      <c r="D287" s="85" t="s">
        <v>169</v>
      </c>
      <c r="E287" s="85" t="s">
        <v>168</v>
      </c>
      <c r="F287" s="527"/>
      <c r="G287" s="527"/>
      <c r="H287" s="539" t="s">
        <v>167</v>
      </c>
      <c r="I287" s="539"/>
      <c r="J287" s="528" t="s">
        <v>166</v>
      </c>
      <c r="K287" s="528" t="s">
        <v>9</v>
      </c>
      <c r="L287" s="540">
        <v>247.95</v>
      </c>
    </row>
    <row r="288" spans="1:12" ht="24" x14ac:dyDescent="0.2">
      <c r="A288" s="525"/>
      <c r="B288" s="83" t="s">
        <v>710</v>
      </c>
      <c r="C288" s="83" t="s">
        <v>3596</v>
      </c>
      <c r="D288" s="84">
        <v>43218</v>
      </c>
      <c r="E288" s="83" t="s">
        <v>1157</v>
      </c>
      <c r="F288" s="527"/>
      <c r="G288" s="527"/>
      <c r="H288" s="539"/>
      <c r="I288" s="539"/>
      <c r="J288" s="528"/>
      <c r="K288" s="528"/>
      <c r="L288" s="540"/>
    </row>
    <row r="289" spans="1:12" ht="24" x14ac:dyDescent="0.2">
      <c r="A289" s="525">
        <v>953</v>
      </c>
      <c r="B289" s="86" t="s">
        <v>23</v>
      </c>
      <c r="C289" s="85" t="s">
        <v>24</v>
      </c>
      <c r="D289" s="85" t="s">
        <v>175</v>
      </c>
      <c r="E289" s="85" t="s">
        <v>174</v>
      </c>
      <c r="F289" s="526" t="s">
        <v>18</v>
      </c>
      <c r="G289" s="526"/>
      <c r="H289" s="527"/>
      <c r="I289" s="527"/>
      <c r="J289" s="527"/>
      <c r="K289" s="527"/>
      <c r="L289" s="527"/>
    </row>
    <row r="290" spans="1:12" x14ac:dyDescent="0.2">
      <c r="A290" s="525"/>
      <c r="B290" s="528" t="s">
        <v>3595</v>
      </c>
      <c r="C290" s="528" t="s">
        <v>3594</v>
      </c>
      <c r="D290" s="543">
        <v>43307</v>
      </c>
      <c r="E290" s="528" t="s">
        <v>297</v>
      </c>
      <c r="F290" s="528" t="s">
        <v>301</v>
      </c>
      <c r="G290" s="528"/>
      <c r="H290" s="539" t="s">
        <v>170</v>
      </c>
      <c r="I290" s="539"/>
      <c r="J290" s="83" t="s">
        <v>166</v>
      </c>
      <c r="K290" s="83" t="s">
        <v>9</v>
      </c>
      <c r="L290" s="87">
        <v>284.98</v>
      </c>
    </row>
    <row r="291" spans="1:12" x14ac:dyDescent="0.2">
      <c r="A291" s="525"/>
      <c r="B291" s="528"/>
      <c r="C291" s="528"/>
      <c r="D291" s="543"/>
      <c r="E291" s="528"/>
      <c r="F291" s="528"/>
      <c r="G291" s="528"/>
      <c r="H291" s="539" t="s">
        <v>56</v>
      </c>
      <c r="I291" s="539"/>
      <c r="J291" s="83" t="s">
        <v>166</v>
      </c>
      <c r="K291" s="83" t="s">
        <v>9</v>
      </c>
      <c r="L291" s="87">
        <v>407.4</v>
      </c>
    </row>
    <row r="292" spans="1:12" ht="24" x14ac:dyDescent="0.2">
      <c r="A292" s="525"/>
      <c r="B292" s="86" t="s">
        <v>33</v>
      </c>
      <c r="C292" s="85" t="s">
        <v>34</v>
      </c>
      <c r="D292" s="85" t="s">
        <v>169</v>
      </c>
      <c r="E292" s="85" t="s">
        <v>168</v>
      </c>
      <c r="F292" s="527"/>
      <c r="G292" s="527"/>
      <c r="H292" s="539" t="s">
        <v>167</v>
      </c>
      <c r="I292" s="539"/>
      <c r="J292" s="528" t="s">
        <v>166</v>
      </c>
      <c r="K292" s="528" t="s">
        <v>166</v>
      </c>
      <c r="L292" s="540">
        <v>0</v>
      </c>
    </row>
    <row r="293" spans="1:12" ht="24" x14ac:dyDescent="0.2">
      <c r="A293" s="525"/>
      <c r="B293" s="83" t="s">
        <v>710</v>
      </c>
      <c r="C293" s="83" t="s">
        <v>301</v>
      </c>
      <c r="D293" s="84">
        <v>43308</v>
      </c>
      <c r="E293" s="83" t="s">
        <v>300</v>
      </c>
      <c r="F293" s="527"/>
      <c r="G293" s="527"/>
      <c r="H293" s="539"/>
      <c r="I293" s="539"/>
      <c r="J293" s="528"/>
      <c r="K293" s="528"/>
      <c r="L293" s="540"/>
    </row>
    <row r="294" spans="1:12" ht="24" x14ac:dyDescent="0.2">
      <c r="A294" s="525">
        <v>954</v>
      </c>
      <c r="B294" s="86" t="s">
        <v>23</v>
      </c>
      <c r="C294" s="85" t="s">
        <v>24</v>
      </c>
      <c r="D294" s="85" t="s">
        <v>175</v>
      </c>
      <c r="E294" s="85" t="s">
        <v>174</v>
      </c>
      <c r="F294" s="526" t="s">
        <v>18</v>
      </c>
      <c r="G294" s="526"/>
      <c r="H294" s="527"/>
      <c r="I294" s="527"/>
      <c r="J294" s="527"/>
      <c r="K294" s="527"/>
      <c r="L294" s="527"/>
    </row>
    <row r="295" spans="1:12" x14ac:dyDescent="0.2">
      <c r="A295" s="525"/>
      <c r="B295" s="528" t="s">
        <v>3591</v>
      </c>
      <c r="C295" s="528" t="s">
        <v>3593</v>
      </c>
      <c r="D295" s="543">
        <v>43261</v>
      </c>
      <c r="E295" s="528" t="s">
        <v>178</v>
      </c>
      <c r="F295" s="528" t="s">
        <v>3592</v>
      </c>
      <c r="G295" s="528"/>
      <c r="H295" s="539" t="s">
        <v>170</v>
      </c>
      <c r="I295" s="539"/>
      <c r="J295" s="83" t="s">
        <v>166</v>
      </c>
      <c r="K295" s="83" t="s">
        <v>9</v>
      </c>
      <c r="L295" s="87">
        <v>934.5</v>
      </c>
    </row>
    <row r="296" spans="1:12" x14ac:dyDescent="0.2">
      <c r="A296" s="525"/>
      <c r="B296" s="528"/>
      <c r="C296" s="528"/>
      <c r="D296" s="543"/>
      <c r="E296" s="528"/>
      <c r="F296" s="528"/>
      <c r="G296" s="528"/>
      <c r="H296" s="539" t="s">
        <v>56</v>
      </c>
      <c r="I296" s="539"/>
      <c r="J296" s="83" t="s">
        <v>166</v>
      </c>
      <c r="K296" s="83" t="s">
        <v>9</v>
      </c>
      <c r="L296" s="87">
        <v>8160.91</v>
      </c>
    </row>
    <row r="297" spans="1:12" ht="24" x14ac:dyDescent="0.2">
      <c r="A297" s="525"/>
      <c r="B297" s="86" t="s">
        <v>33</v>
      </c>
      <c r="C297" s="85" t="s">
        <v>34</v>
      </c>
      <c r="D297" s="85" t="s">
        <v>169</v>
      </c>
      <c r="E297" s="85" t="s">
        <v>168</v>
      </c>
      <c r="F297" s="527"/>
      <c r="G297" s="527"/>
      <c r="H297" s="539" t="s">
        <v>167</v>
      </c>
      <c r="I297" s="539"/>
      <c r="J297" s="528" t="s">
        <v>166</v>
      </c>
      <c r="K297" s="528" t="s">
        <v>9</v>
      </c>
      <c r="L297" s="540">
        <v>166.86</v>
      </c>
    </row>
    <row r="298" spans="1:12" ht="24" x14ac:dyDescent="0.2">
      <c r="A298" s="525"/>
      <c r="B298" s="83" t="s">
        <v>269</v>
      </c>
      <c r="C298" s="83" t="s">
        <v>3592</v>
      </c>
      <c r="D298" s="84">
        <v>43264</v>
      </c>
      <c r="E298" s="83" t="s">
        <v>3477</v>
      </c>
      <c r="F298" s="527"/>
      <c r="G298" s="527"/>
      <c r="H298" s="539"/>
      <c r="I298" s="539"/>
      <c r="J298" s="528"/>
      <c r="K298" s="528"/>
      <c r="L298" s="540"/>
    </row>
    <row r="299" spans="1:12" ht="24" x14ac:dyDescent="0.2">
      <c r="A299" s="525">
        <v>955</v>
      </c>
      <c r="B299" s="86" t="s">
        <v>23</v>
      </c>
      <c r="C299" s="85" t="s">
        <v>24</v>
      </c>
      <c r="D299" s="85" t="s">
        <v>175</v>
      </c>
      <c r="E299" s="85" t="s">
        <v>174</v>
      </c>
      <c r="F299" s="526" t="s">
        <v>18</v>
      </c>
      <c r="G299" s="526"/>
      <c r="H299" s="527"/>
      <c r="I299" s="527"/>
      <c r="J299" s="527"/>
      <c r="K299" s="527"/>
      <c r="L299" s="527"/>
    </row>
    <row r="300" spans="1:12" x14ac:dyDescent="0.2">
      <c r="A300" s="525"/>
      <c r="B300" s="528" t="s">
        <v>3591</v>
      </c>
      <c r="C300" s="528" t="s">
        <v>3590</v>
      </c>
      <c r="D300" s="543">
        <v>43326</v>
      </c>
      <c r="E300" s="528" t="s">
        <v>3589</v>
      </c>
      <c r="F300" s="528" t="s">
        <v>3588</v>
      </c>
      <c r="G300" s="528"/>
      <c r="H300" s="539" t="s">
        <v>170</v>
      </c>
      <c r="I300" s="539"/>
      <c r="J300" s="83" t="s">
        <v>166</v>
      </c>
      <c r="K300" s="83" t="s">
        <v>9</v>
      </c>
      <c r="L300" s="87">
        <v>380.25</v>
      </c>
    </row>
    <row r="301" spans="1:12" x14ac:dyDescent="0.2">
      <c r="A301" s="525"/>
      <c r="B301" s="528"/>
      <c r="C301" s="528"/>
      <c r="D301" s="543"/>
      <c r="E301" s="528"/>
      <c r="F301" s="528"/>
      <c r="G301" s="528"/>
      <c r="H301" s="539" t="s">
        <v>56</v>
      </c>
      <c r="I301" s="539"/>
      <c r="J301" s="83" t="s">
        <v>166</v>
      </c>
      <c r="K301" s="83" t="s">
        <v>9</v>
      </c>
      <c r="L301" s="87">
        <v>400</v>
      </c>
    </row>
    <row r="302" spans="1:12" ht="24" x14ac:dyDescent="0.2">
      <c r="A302" s="525"/>
      <c r="B302" s="86" t="s">
        <v>33</v>
      </c>
      <c r="C302" s="85" t="s">
        <v>34</v>
      </c>
      <c r="D302" s="85" t="s">
        <v>169</v>
      </c>
      <c r="E302" s="85" t="s">
        <v>168</v>
      </c>
      <c r="F302" s="527"/>
      <c r="G302" s="527"/>
      <c r="H302" s="539" t="s">
        <v>167</v>
      </c>
      <c r="I302" s="539"/>
      <c r="J302" s="528" t="s">
        <v>166</v>
      </c>
      <c r="K302" s="528" t="s">
        <v>9</v>
      </c>
      <c r="L302" s="540">
        <v>200</v>
      </c>
    </row>
    <row r="303" spans="1:12" ht="24" x14ac:dyDescent="0.2">
      <c r="A303" s="525"/>
      <c r="B303" s="83" t="s">
        <v>269</v>
      </c>
      <c r="C303" s="83" t="s">
        <v>3588</v>
      </c>
      <c r="D303" s="84">
        <v>43330</v>
      </c>
      <c r="E303" s="83" t="s">
        <v>1910</v>
      </c>
      <c r="F303" s="527"/>
      <c r="G303" s="527"/>
      <c r="H303" s="539"/>
      <c r="I303" s="539"/>
      <c r="J303" s="528"/>
      <c r="K303" s="528"/>
      <c r="L303" s="540"/>
    </row>
    <row r="304" spans="1:12" ht="24" x14ac:dyDescent="0.2">
      <c r="A304" s="525">
        <v>956</v>
      </c>
      <c r="B304" s="86" t="s">
        <v>23</v>
      </c>
      <c r="C304" s="85" t="s">
        <v>24</v>
      </c>
      <c r="D304" s="85" t="s">
        <v>175</v>
      </c>
      <c r="E304" s="85" t="s">
        <v>174</v>
      </c>
      <c r="F304" s="526" t="s">
        <v>18</v>
      </c>
      <c r="G304" s="526"/>
      <c r="H304" s="527"/>
      <c r="I304" s="527"/>
      <c r="J304" s="527"/>
      <c r="K304" s="527"/>
      <c r="L304" s="527"/>
    </row>
    <row r="305" spans="1:12" x14ac:dyDescent="0.2">
      <c r="A305" s="525"/>
      <c r="B305" s="528" t="s">
        <v>3581</v>
      </c>
      <c r="C305" s="529" t="s">
        <v>3587</v>
      </c>
      <c r="D305" s="543">
        <v>43262</v>
      </c>
      <c r="E305" s="528" t="s">
        <v>568</v>
      </c>
      <c r="F305" s="528" t="s">
        <v>3586</v>
      </c>
      <c r="G305" s="528"/>
      <c r="H305" s="539" t="s">
        <v>170</v>
      </c>
      <c r="I305" s="539"/>
      <c r="J305" s="83" t="s">
        <v>166</v>
      </c>
      <c r="K305" s="83" t="s">
        <v>9</v>
      </c>
      <c r="L305" s="87">
        <v>776</v>
      </c>
    </row>
    <row r="306" spans="1:12" x14ac:dyDescent="0.2">
      <c r="A306" s="525"/>
      <c r="B306" s="528"/>
      <c r="C306" s="529"/>
      <c r="D306" s="543"/>
      <c r="E306" s="528"/>
      <c r="F306" s="528"/>
      <c r="G306" s="528"/>
      <c r="H306" s="539" t="s">
        <v>56</v>
      </c>
      <c r="I306" s="539"/>
      <c r="J306" s="528" t="s">
        <v>166</v>
      </c>
      <c r="K306" s="528" t="s">
        <v>9</v>
      </c>
      <c r="L306" s="540">
        <v>3219.37</v>
      </c>
    </row>
    <row r="307" spans="1:12" x14ac:dyDescent="0.2">
      <c r="A307" s="525"/>
      <c r="B307" s="528"/>
      <c r="C307" s="529"/>
      <c r="D307" s="543"/>
      <c r="E307" s="528"/>
      <c r="F307" s="528"/>
      <c r="G307" s="528"/>
      <c r="H307" s="539"/>
      <c r="I307" s="539"/>
      <c r="J307" s="528"/>
      <c r="K307" s="528"/>
      <c r="L307" s="540"/>
    </row>
    <row r="308" spans="1:12" ht="24" x14ac:dyDescent="0.2">
      <c r="A308" s="525"/>
      <c r="B308" s="86" t="s">
        <v>33</v>
      </c>
      <c r="C308" s="85" t="s">
        <v>34</v>
      </c>
      <c r="D308" s="85" t="s">
        <v>169</v>
      </c>
      <c r="E308" s="85" t="s">
        <v>168</v>
      </c>
      <c r="F308" s="527"/>
      <c r="G308" s="527"/>
      <c r="H308" s="539" t="s">
        <v>167</v>
      </c>
      <c r="I308" s="539"/>
      <c r="J308" s="528" t="s">
        <v>166</v>
      </c>
      <c r="K308" s="528" t="s">
        <v>166</v>
      </c>
      <c r="L308" s="540">
        <v>0</v>
      </c>
    </row>
    <row r="309" spans="1:12" ht="24" x14ac:dyDescent="0.2">
      <c r="A309" s="525"/>
      <c r="B309" s="83" t="s">
        <v>211</v>
      </c>
      <c r="C309" s="83" t="s">
        <v>3586</v>
      </c>
      <c r="D309" s="84">
        <v>43266</v>
      </c>
      <c r="E309" s="83" t="s">
        <v>1782</v>
      </c>
      <c r="F309" s="527"/>
      <c r="G309" s="527"/>
      <c r="H309" s="539"/>
      <c r="I309" s="539"/>
      <c r="J309" s="528"/>
      <c r="K309" s="528"/>
      <c r="L309" s="540"/>
    </row>
    <row r="310" spans="1:12" ht="24" x14ac:dyDescent="0.2">
      <c r="A310" s="525">
        <v>957</v>
      </c>
      <c r="B310" s="86" t="s">
        <v>23</v>
      </c>
      <c r="C310" s="85" t="s">
        <v>24</v>
      </c>
      <c r="D310" s="85" t="s">
        <v>175</v>
      </c>
      <c r="E310" s="85" t="s">
        <v>174</v>
      </c>
      <c r="F310" s="526" t="s">
        <v>18</v>
      </c>
      <c r="G310" s="526"/>
      <c r="H310" s="527"/>
      <c r="I310" s="527"/>
      <c r="J310" s="527"/>
      <c r="K310" s="527"/>
      <c r="L310" s="527"/>
    </row>
    <row r="311" spans="1:12" x14ac:dyDescent="0.2">
      <c r="A311" s="525"/>
      <c r="B311" s="528" t="s">
        <v>3581</v>
      </c>
      <c r="C311" s="529" t="s">
        <v>3585</v>
      </c>
      <c r="D311" s="543">
        <v>43292</v>
      </c>
      <c r="E311" s="528" t="s">
        <v>334</v>
      </c>
      <c r="F311" s="528" t="s">
        <v>3584</v>
      </c>
      <c r="G311" s="528"/>
      <c r="H311" s="539" t="s">
        <v>170</v>
      </c>
      <c r="I311" s="539"/>
      <c r="J311" s="83" t="s">
        <v>166</v>
      </c>
      <c r="K311" s="83" t="s">
        <v>9</v>
      </c>
      <c r="L311" s="87">
        <v>49</v>
      </c>
    </row>
    <row r="312" spans="1:12" x14ac:dyDescent="0.2">
      <c r="A312" s="525"/>
      <c r="B312" s="528"/>
      <c r="C312" s="529"/>
      <c r="D312" s="543"/>
      <c r="E312" s="528"/>
      <c r="F312" s="528"/>
      <c r="G312" s="528"/>
      <c r="H312" s="539" t="s">
        <v>56</v>
      </c>
      <c r="I312" s="539"/>
      <c r="J312" s="528" t="s">
        <v>166</v>
      </c>
      <c r="K312" s="528" t="s">
        <v>9</v>
      </c>
      <c r="L312" s="540">
        <v>1333.66</v>
      </c>
    </row>
    <row r="313" spans="1:12" x14ac:dyDescent="0.2">
      <c r="A313" s="525"/>
      <c r="B313" s="528"/>
      <c r="C313" s="529"/>
      <c r="D313" s="543"/>
      <c r="E313" s="528"/>
      <c r="F313" s="528"/>
      <c r="G313" s="528"/>
      <c r="H313" s="539"/>
      <c r="I313" s="539"/>
      <c r="J313" s="528"/>
      <c r="K313" s="528"/>
      <c r="L313" s="540"/>
    </row>
    <row r="314" spans="1:12" ht="24" x14ac:dyDescent="0.2">
      <c r="A314" s="525"/>
      <c r="B314" s="86" t="s">
        <v>33</v>
      </c>
      <c r="C314" s="85" t="s">
        <v>34</v>
      </c>
      <c r="D314" s="85" t="s">
        <v>169</v>
      </c>
      <c r="E314" s="85" t="s">
        <v>168</v>
      </c>
      <c r="F314" s="527"/>
      <c r="G314" s="527"/>
      <c r="H314" s="539" t="s">
        <v>167</v>
      </c>
      <c r="I314" s="539"/>
      <c r="J314" s="528" t="s">
        <v>166</v>
      </c>
      <c r="K314" s="528" t="s">
        <v>166</v>
      </c>
      <c r="L314" s="540">
        <v>0</v>
      </c>
    </row>
    <row r="315" spans="1:12" ht="24" x14ac:dyDescent="0.2">
      <c r="A315" s="525"/>
      <c r="B315" s="83" t="s">
        <v>211</v>
      </c>
      <c r="C315" s="83" t="s">
        <v>3584</v>
      </c>
      <c r="D315" s="84">
        <v>43300</v>
      </c>
      <c r="E315" s="83" t="s">
        <v>3583</v>
      </c>
      <c r="F315" s="527"/>
      <c r="G315" s="527"/>
      <c r="H315" s="539"/>
      <c r="I315" s="539"/>
      <c r="J315" s="528"/>
      <c r="K315" s="528"/>
      <c r="L315" s="540"/>
    </row>
    <row r="316" spans="1:12" ht="24" x14ac:dyDescent="0.2">
      <c r="A316" s="525">
        <v>958</v>
      </c>
      <c r="B316" s="86" t="s">
        <v>23</v>
      </c>
      <c r="C316" s="85" t="s">
        <v>24</v>
      </c>
      <c r="D316" s="85" t="s">
        <v>175</v>
      </c>
      <c r="E316" s="85" t="s">
        <v>174</v>
      </c>
      <c r="F316" s="526" t="s">
        <v>18</v>
      </c>
      <c r="G316" s="526"/>
      <c r="H316" s="527"/>
      <c r="I316" s="527"/>
      <c r="J316" s="527"/>
      <c r="K316" s="527"/>
      <c r="L316" s="527"/>
    </row>
    <row r="317" spans="1:12" x14ac:dyDescent="0.2">
      <c r="A317" s="525"/>
      <c r="B317" s="528" t="s">
        <v>3581</v>
      </c>
      <c r="C317" s="529" t="s">
        <v>3582</v>
      </c>
      <c r="D317" s="543">
        <v>43332</v>
      </c>
      <c r="E317" s="528" t="s">
        <v>939</v>
      </c>
      <c r="F317" s="528" t="s">
        <v>937</v>
      </c>
      <c r="G317" s="528"/>
      <c r="H317" s="539" t="s">
        <v>170</v>
      </c>
      <c r="I317" s="539"/>
      <c r="J317" s="83" t="s">
        <v>166</v>
      </c>
      <c r="K317" s="83" t="s">
        <v>9</v>
      </c>
      <c r="L317" s="87">
        <v>506.4</v>
      </c>
    </row>
    <row r="318" spans="1:12" x14ac:dyDescent="0.2">
      <c r="A318" s="525"/>
      <c r="B318" s="528"/>
      <c r="C318" s="529"/>
      <c r="D318" s="543"/>
      <c r="E318" s="528"/>
      <c r="F318" s="528"/>
      <c r="G318" s="528"/>
      <c r="H318" s="539" t="s">
        <v>56</v>
      </c>
      <c r="I318" s="539"/>
      <c r="J318" s="528" t="s">
        <v>166</v>
      </c>
      <c r="K318" s="528" t="s">
        <v>9</v>
      </c>
      <c r="L318" s="540">
        <v>383.73</v>
      </c>
    </row>
    <row r="319" spans="1:12" x14ac:dyDescent="0.2">
      <c r="A319" s="525"/>
      <c r="B319" s="528"/>
      <c r="C319" s="529"/>
      <c r="D319" s="543"/>
      <c r="E319" s="528"/>
      <c r="F319" s="528"/>
      <c r="G319" s="528"/>
      <c r="H319" s="539"/>
      <c r="I319" s="539"/>
      <c r="J319" s="528"/>
      <c r="K319" s="528"/>
      <c r="L319" s="540"/>
    </row>
    <row r="320" spans="1:12" ht="24" x14ac:dyDescent="0.2">
      <c r="A320" s="525"/>
      <c r="B320" s="86" t="s">
        <v>33</v>
      </c>
      <c r="C320" s="85" t="s">
        <v>34</v>
      </c>
      <c r="D320" s="85" t="s">
        <v>169</v>
      </c>
      <c r="E320" s="85" t="s">
        <v>168</v>
      </c>
      <c r="F320" s="527"/>
      <c r="G320" s="527"/>
      <c r="H320" s="539" t="s">
        <v>167</v>
      </c>
      <c r="I320" s="539"/>
      <c r="J320" s="528" t="s">
        <v>166</v>
      </c>
      <c r="K320" s="528" t="s">
        <v>166</v>
      </c>
      <c r="L320" s="540">
        <v>0</v>
      </c>
    </row>
    <row r="321" spans="1:12" ht="24" x14ac:dyDescent="0.2">
      <c r="A321" s="525"/>
      <c r="B321" s="83" t="s">
        <v>211</v>
      </c>
      <c r="C321" s="83" t="s">
        <v>937</v>
      </c>
      <c r="D321" s="84">
        <v>43335</v>
      </c>
      <c r="E321" s="83" t="s">
        <v>2024</v>
      </c>
      <c r="F321" s="527"/>
      <c r="G321" s="527"/>
      <c r="H321" s="539"/>
      <c r="I321" s="539"/>
      <c r="J321" s="528"/>
      <c r="K321" s="528"/>
      <c r="L321" s="540"/>
    </row>
    <row r="322" spans="1:12" ht="24" x14ac:dyDescent="0.2">
      <c r="A322" s="525">
        <v>959</v>
      </c>
      <c r="B322" s="86" t="s">
        <v>23</v>
      </c>
      <c r="C322" s="85" t="s">
        <v>24</v>
      </c>
      <c r="D322" s="85" t="s">
        <v>175</v>
      </c>
      <c r="E322" s="85" t="s">
        <v>174</v>
      </c>
      <c r="F322" s="526" t="s">
        <v>18</v>
      </c>
      <c r="G322" s="526"/>
      <c r="H322" s="527"/>
      <c r="I322" s="527"/>
      <c r="J322" s="527"/>
      <c r="K322" s="527"/>
      <c r="L322" s="527"/>
    </row>
    <row r="323" spans="1:12" x14ac:dyDescent="0.2">
      <c r="A323" s="525"/>
      <c r="B323" s="528" t="s">
        <v>3581</v>
      </c>
      <c r="C323" s="529" t="s">
        <v>3580</v>
      </c>
      <c r="D323" s="543">
        <v>43351</v>
      </c>
      <c r="E323" s="528" t="s">
        <v>188</v>
      </c>
      <c r="F323" s="528" t="s">
        <v>3579</v>
      </c>
      <c r="G323" s="528"/>
      <c r="H323" s="539" t="s">
        <v>170</v>
      </c>
      <c r="I323" s="539"/>
      <c r="J323" s="83" t="s">
        <v>166</v>
      </c>
      <c r="K323" s="83" t="s">
        <v>9</v>
      </c>
      <c r="L323" s="87">
        <v>476</v>
      </c>
    </row>
    <row r="324" spans="1:12" x14ac:dyDescent="0.2">
      <c r="A324" s="525"/>
      <c r="B324" s="528"/>
      <c r="C324" s="529"/>
      <c r="D324" s="543"/>
      <c r="E324" s="528"/>
      <c r="F324" s="528"/>
      <c r="G324" s="528"/>
      <c r="H324" s="539" t="s">
        <v>56</v>
      </c>
      <c r="I324" s="539"/>
      <c r="J324" s="528" t="s">
        <v>166</v>
      </c>
      <c r="K324" s="528" t="s">
        <v>9</v>
      </c>
      <c r="L324" s="540">
        <v>1802.01</v>
      </c>
    </row>
    <row r="325" spans="1:12" x14ac:dyDescent="0.2">
      <c r="A325" s="525"/>
      <c r="B325" s="528"/>
      <c r="C325" s="529"/>
      <c r="D325" s="543"/>
      <c r="E325" s="528"/>
      <c r="F325" s="528"/>
      <c r="G325" s="528"/>
      <c r="H325" s="539"/>
      <c r="I325" s="539"/>
      <c r="J325" s="528"/>
      <c r="K325" s="528"/>
      <c r="L325" s="540"/>
    </row>
    <row r="326" spans="1:12" ht="24" x14ac:dyDescent="0.2">
      <c r="A326" s="525"/>
      <c r="B326" s="86" t="s">
        <v>33</v>
      </c>
      <c r="C326" s="85" t="s">
        <v>34</v>
      </c>
      <c r="D326" s="85" t="s">
        <v>169</v>
      </c>
      <c r="E326" s="85" t="s">
        <v>168</v>
      </c>
      <c r="F326" s="527"/>
      <c r="G326" s="527"/>
      <c r="H326" s="539" t="s">
        <v>167</v>
      </c>
      <c r="I326" s="539"/>
      <c r="J326" s="528" t="s">
        <v>166</v>
      </c>
      <c r="K326" s="528" t="s">
        <v>9</v>
      </c>
      <c r="L326" s="540">
        <v>635</v>
      </c>
    </row>
    <row r="327" spans="1:12" ht="24" x14ac:dyDescent="0.2">
      <c r="A327" s="525"/>
      <c r="B327" s="83" t="s">
        <v>211</v>
      </c>
      <c r="C327" s="83" t="s">
        <v>3579</v>
      </c>
      <c r="D327" s="84">
        <v>43358</v>
      </c>
      <c r="E327" s="83" t="s">
        <v>3578</v>
      </c>
      <c r="F327" s="527"/>
      <c r="G327" s="527"/>
      <c r="H327" s="539"/>
      <c r="I327" s="539"/>
      <c r="J327" s="528"/>
      <c r="K327" s="528"/>
      <c r="L327" s="540"/>
    </row>
    <row r="328" spans="1:12" ht="24" x14ac:dyDescent="0.2">
      <c r="A328" s="525">
        <v>960</v>
      </c>
      <c r="B328" s="86" t="s">
        <v>23</v>
      </c>
      <c r="C328" s="85" t="s">
        <v>24</v>
      </c>
      <c r="D328" s="85" t="s">
        <v>175</v>
      </c>
      <c r="E328" s="85" t="s">
        <v>174</v>
      </c>
      <c r="F328" s="526" t="s">
        <v>18</v>
      </c>
      <c r="G328" s="526"/>
      <c r="H328" s="527"/>
      <c r="I328" s="527"/>
      <c r="J328" s="527"/>
      <c r="K328" s="527"/>
      <c r="L328" s="527"/>
    </row>
    <row r="329" spans="1:12" x14ac:dyDescent="0.2">
      <c r="A329" s="525"/>
      <c r="B329" s="528" t="s">
        <v>3571</v>
      </c>
      <c r="C329" s="529" t="s">
        <v>3577</v>
      </c>
      <c r="D329" s="543">
        <v>43196</v>
      </c>
      <c r="E329" s="528" t="s">
        <v>526</v>
      </c>
      <c r="F329" s="528" t="s">
        <v>3576</v>
      </c>
      <c r="G329" s="528"/>
      <c r="H329" s="539" t="s">
        <v>170</v>
      </c>
      <c r="I329" s="539"/>
      <c r="J329" s="83" t="s">
        <v>166</v>
      </c>
      <c r="K329" s="83" t="s">
        <v>9</v>
      </c>
      <c r="L329" s="87">
        <v>209</v>
      </c>
    </row>
    <row r="330" spans="1:12" x14ac:dyDescent="0.2">
      <c r="A330" s="525"/>
      <c r="B330" s="528"/>
      <c r="C330" s="529"/>
      <c r="D330" s="543"/>
      <c r="E330" s="528"/>
      <c r="F330" s="528"/>
      <c r="G330" s="528"/>
      <c r="H330" s="539" t="s">
        <v>56</v>
      </c>
      <c r="I330" s="539"/>
      <c r="J330" s="83" t="s">
        <v>166</v>
      </c>
      <c r="K330" s="83" t="s">
        <v>9</v>
      </c>
      <c r="L330" s="87">
        <v>417.96</v>
      </c>
    </row>
    <row r="331" spans="1:12" ht="24" x14ac:dyDescent="0.2">
      <c r="A331" s="525"/>
      <c r="B331" s="86" t="s">
        <v>33</v>
      </c>
      <c r="C331" s="85" t="s">
        <v>34</v>
      </c>
      <c r="D331" s="85" t="s">
        <v>169</v>
      </c>
      <c r="E331" s="85" t="s">
        <v>168</v>
      </c>
      <c r="F331" s="527"/>
      <c r="G331" s="527"/>
      <c r="H331" s="539" t="s">
        <v>167</v>
      </c>
      <c r="I331" s="539"/>
      <c r="J331" s="528" t="s">
        <v>166</v>
      </c>
      <c r="K331" s="528" t="s">
        <v>166</v>
      </c>
      <c r="L331" s="540">
        <v>0</v>
      </c>
    </row>
    <row r="332" spans="1:12" ht="36" x14ac:dyDescent="0.2">
      <c r="A332" s="525"/>
      <c r="B332" s="83" t="s">
        <v>3569</v>
      </c>
      <c r="C332" s="83" t="s">
        <v>3576</v>
      </c>
      <c r="D332" s="84">
        <v>43197</v>
      </c>
      <c r="E332" s="83" t="s">
        <v>3575</v>
      </c>
      <c r="F332" s="527"/>
      <c r="G332" s="527"/>
      <c r="H332" s="539"/>
      <c r="I332" s="539"/>
      <c r="J332" s="528"/>
      <c r="K332" s="528"/>
      <c r="L332" s="540"/>
    </row>
    <row r="333" spans="1:12" ht="24" x14ac:dyDescent="0.2">
      <c r="A333" s="525">
        <v>961</v>
      </c>
      <c r="B333" s="86" t="s">
        <v>23</v>
      </c>
      <c r="C333" s="85" t="s">
        <v>24</v>
      </c>
      <c r="D333" s="85" t="s">
        <v>175</v>
      </c>
      <c r="E333" s="85" t="s">
        <v>174</v>
      </c>
      <c r="F333" s="526" t="s">
        <v>18</v>
      </c>
      <c r="G333" s="526"/>
      <c r="H333" s="527"/>
      <c r="I333" s="527"/>
      <c r="J333" s="527"/>
      <c r="K333" s="527"/>
      <c r="L333" s="527"/>
    </row>
    <row r="334" spans="1:12" x14ac:dyDescent="0.2">
      <c r="A334" s="525"/>
      <c r="B334" s="528" t="s">
        <v>3571</v>
      </c>
      <c r="C334" s="528" t="s">
        <v>3574</v>
      </c>
      <c r="D334" s="543">
        <v>43248</v>
      </c>
      <c r="E334" s="528" t="s">
        <v>238</v>
      </c>
      <c r="F334" s="528" t="s">
        <v>1215</v>
      </c>
      <c r="G334" s="528"/>
      <c r="H334" s="539" t="s">
        <v>170</v>
      </c>
      <c r="I334" s="539"/>
      <c r="J334" s="83" t="s">
        <v>166</v>
      </c>
      <c r="K334" s="83" t="s">
        <v>9</v>
      </c>
      <c r="L334" s="87">
        <v>448</v>
      </c>
    </row>
    <row r="335" spans="1:12" x14ac:dyDescent="0.2">
      <c r="A335" s="525"/>
      <c r="B335" s="528"/>
      <c r="C335" s="528"/>
      <c r="D335" s="543"/>
      <c r="E335" s="528"/>
      <c r="F335" s="528"/>
      <c r="G335" s="528"/>
      <c r="H335" s="539" t="s">
        <v>56</v>
      </c>
      <c r="I335" s="539"/>
      <c r="J335" s="83" t="s">
        <v>166</v>
      </c>
      <c r="K335" s="83" t="s">
        <v>9</v>
      </c>
      <c r="L335" s="87">
        <v>487.11</v>
      </c>
    </row>
    <row r="336" spans="1:12" ht="24" x14ac:dyDescent="0.2">
      <c r="A336" s="525"/>
      <c r="B336" s="86" t="s">
        <v>33</v>
      </c>
      <c r="C336" s="85" t="s">
        <v>34</v>
      </c>
      <c r="D336" s="85" t="s">
        <v>169</v>
      </c>
      <c r="E336" s="85" t="s">
        <v>168</v>
      </c>
      <c r="F336" s="527"/>
      <c r="G336" s="527"/>
      <c r="H336" s="539" t="s">
        <v>167</v>
      </c>
      <c r="I336" s="539"/>
      <c r="J336" s="528" t="s">
        <v>166</v>
      </c>
      <c r="K336" s="528" t="s">
        <v>166</v>
      </c>
      <c r="L336" s="540">
        <v>0</v>
      </c>
    </row>
    <row r="337" spans="1:12" ht="36" x14ac:dyDescent="0.2">
      <c r="A337" s="525"/>
      <c r="B337" s="83" t="s">
        <v>3569</v>
      </c>
      <c r="C337" s="83" t="s">
        <v>1215</v>
      </c>
      <c r="D337" s="84">
        <v>43250</v>
      </c>
      <c r="E337" s="83" t="s">
        <v>291</v>
      </c>
      <c r="F337" s="527"/>
      <c r="G337" s="527"/>
      <c r="H337" s="539"/>
      <c r="I337" s="539"/>
      <c r="J337" s="528"/>
      <c r="K337" s="528"/>
      <c r="L337" s="540"/>
    </row>
    <row r="338" spans="1:12" ht="24" x14ac:dyDescent="0.2">
      <c r="A338" s="525">
        <v>962</v>
      </c>
      <c r="B338" s="86" t="s">
        <v>23</v>
      </c>
      <c r="C338" s="85" t="s">
        <v>24</v>
      </c>
      <c r="D338" s="85" t="s">
        <v>175</v>
      </c>
      <c r="E338" s="85" t="s">
        <v>174</v>
      </c>
      <c r="F338" s="526" t="s">
        <v>18</v>
      </c>
      <c r="G338" s="526"/>
      <c r="H338" s="527"/>
      <c r="I338" s="527"/>
      <c r="J338" s="527"/>
      <c r="K338" s="527"/>
      <c r="L338" s="527"/>
    </row>
    <row r="339" spans="1:12" x14ac:dyDescent="0.2">
      <c r="A339" s="525"/>
      <c r="B339" s="528" t="s">
        <v>3571</v>
      </c>
      <c r="C339" s="529" t="s">
        <v>3573</v>
      </c>
      <c r="D339" s="543">
        <v>43261</v>
      </c>
      <c r="E339" s="528" t="s">
        <v>1496</v>
      </c>
      <c r="F339" s="528" t="s">
        <v>3572</v>
      </c>
      <c r="G339" s="528"/>
      <c r="H339" s="539" t="s">
        <v>170</v>
      </c>
      <c r="I339" s="539"/>
      <c r="J339" s="83" t="s">
        <v>166</v>
      </c>
      <c r="K339" s="83" t="s">
        <v>9</v>
      </c>
      <c r="L339" s="87">
        <v>364.54</v>
      </c>
    </row>
    <row r="340" spans="1:12" x14ac:dyDescent="0.2">
      <c r="A340" s="525"/>
      <c r="B340" s="528"/>
      <c r="C340" s="529"/>
      <c r="D340" s="543"/>
      <c r="E340" s="528"/>
      <c r="F340" s="528"/>
      <c r="G340" s="528"/>
      <c r="H340" s="539" t="s">
        <v>56</v>
      </c>
      <c r="I340" s="539"/>
      <c r="J340" s="83" t="s">
        <v>166</v>
      </c>
      <c r="K340" s="83" t="s">
        <v>9</v>
      </c>
      <c r="L340" s="87">
        <v>1922.21</v>
      </c>
    </row>
    <row r="341" spans="1:12" ht="24" x14ac:dyDescent="0.2">
      <c r="A341" s="525"/>
      <c r="B341" s="86" t="s">
        <v>33</v>
      </c>
      <c r="C341" s="85" t="s">
        <v>34</v>
      </c>
      <c r="D341" s="85" t="s">
        <v>169</v>
      </c>
      <c r="E341" s="85" t="s">
        <v>168</v>
      </c>
      <c r="F341" s="527"/>
      <c r="G341" s="527"/>
      <c r="H341" s="539" t="s">
        <v>167</v>
      </c>
      <c r="I341" s="539"/>
      <c r="J341" s="528" t="s">
        <v>166</v>
      </c>
      <c r="K341" s="528" t="s">
        <v>166</v>
      </c>
      <c r="L341" s="540">
        <v>0</v>
      </c>
    </row>
    <row r="342" spans="1:12" ht="36" x14ac:dyDescent="0.2">
      <c r="A342" s="525"/>
      <c r="B342" s="83" t="s">
        <v>3569</v>
      </c>
      <c r="C342" s="83" t="s">
        <v>3572</v>
      </c>
      <c r="D342" s="84">
        <v>43264</v>
      </c>
      <c r="E342" s="83" t="s">
        <v>3477</v>
      </c>
      <c r="F342" s="527"/>
      <c r="G342" s="527"/>
      <c r="H342" s="539"/>
      <c r="I342" s="539"/>
      <c r="J342" s="528"/>
      <c r="K342" s="528"/>
      <c r="L342" s="540"/>
    </row>
    <row r="343" spans="1:12" ht="24" x14ac:dyDescent="0.2">
      <c r="A343" s="525">
        <v>963</v>
      </c>
      <c r="B343" s="86" t="s">
        <v>23</v>
      </c>
      <c r="C343" s="85" t="s">
        <v>24</v>
      </c>
      <c r="D343" s="85" t="s">
        <v>175</v>
      </c>
      <c r="E343" s="85" t="s">
        <v>174</v>
      </c>
      <c r="F343" s="526" t="s">
        <v>18</v>
      </c>
      <c r="G343" s="526"/>
      <c r="H343" s="527"/>
      <c r="I343" s="527"/>
      <c r="J343" s="527"/>
      <c r="K343" s="527"/>
      <c r="L343" s="527"/>
    </row>
    <row r="344" spans="1:12" x14ac:dyDescent="0.2">
      <c r="A344" s="525"/>
      <c r="B344" s="528" t="s">
        <v>3571</v>
      </c>
      <c r="C344" s="528" t="s">
        <v>3570</v>
      </c>
      <c r="D344" s="543">
        <v>43367</v>
      </c>
      <c r="E344" s="528" t="s">
        <v>700</v>
      </c>
      <c r="F344" s="528" t="s">
        <v>744</v>
      </c>
      <c r="G344" s="528"/>
      <c r="H344" s="539" t="s">
        <v>170</v>
      </c>
      <c r="I344" s="539"/>
      <c r="J344" s="83" t="s">
        <v>166</v>
      </c>
      <c r="K344" s="83" t="s">
        <v>9</v>
      </c>
      <c r="L344" s="87">
        <v>218</v>
      </c>
    </row>
    <row r="345" spans="1:12" x14ac:dyDescent="0.2">
      <c r="A345" s="525"/>
      <c r="B345" s="528"/>
      <c r="C345" s="528"/>
      <c r="D345" s="543"/>
      <c r="E345" s="528"/>
      <c r="F345" s="528"/>
      <c r="G345" s="528"/>
      <c r="H345" s="539" t="s">
        <v>56</v>
      </c>
      <c r="I345" s="539"/>
      <c r="J345" s="83" t="s">
        <v>166</v>
      </c>
      <c r="K345" s="83" t="s">
        <v>9</v>
      </c>
      <c r="L345" s="87">
        <v>263.95999999999998</v>
      </c>
    </row>
    <row r="346" spans="1:12" ht="24" x14ac:dyDescent="0.2">
      <c r="A346" s="525"/>
      <c r="B346" s="86" t="s">
        <v>33</v>
      </c>
      <c r="C346" s="85" t="s">
        <v>34</v>
      </c>
      <c r="D346" s="85" t="s">
        <v>169</v>
      </c>
      <c r="E346" s="85" t="s">
        <v>168</v>
      </c>
      <c r="F346" s="527"/>
      <c r="G346" s="527"/>
      <c r="H346" s="539" t="s">
        <v>167</v>
      </c>
      <c r="I346" s="539"/>
      <c r="J346" s="528" t="s">
        <v>166</v>
      </c>
      <c r="K346" s="528" t="s">
        <v>166</v>
      </c>
      <c r="L346" s="540">
        <v>0</v>
      </c>
    </row>
    <row r="347" spans="1:12" ht="36" x14ac:dyDescent="0.2">
      <c r="A347" s="525"/>
      <c r="B347" s="83" t="s">
        <v>3569</v>
      </c>
      <c r="C347" s="83" t="s">
        <v>744</v>
      </c>
      <c r="D347" s="84">
        <v>43368</v>
      </c>
      <c r="E347" s="83" t="s">
        <v>2647</v>
      </c>
      <c r="F347" s="527"/>
      <c r="G347" s="527"/>
      <c r="H347" s="539"/>
      <c r="I347" s="539"/>
      <c r="J347" s="528"/>
      <c r="K347" s="528"/>
      <c r="L347" s="540"/>
    </row>
    <row r="348" spans="1:12" ht="24" x14ac:dyDescent="0.2">
      <c r="A348" s="525">
        <v>964</v>
      </c>
      <c r="B348" s="86" t="s">
        <v>23</v>
      </c>
      <c r="C348" s="85" t="s">
        <v>24</v>
      </c>
      <c r="D348" s="85" t="s">
        <v>175</v>
      </c>
      <c r="E348" s="85" t="s">
        <v>174</v>
      </c>
      <c r="F348" s="526" t="s">
        <v>18</v>
      </c>
      <c r="G348" s="526"/>
      <c r="H348" s="527"/>
      <c r="I348" s="527"/>
      <c r="J348" s="527"/>
      <c r="K348" s="527"/>
      <c r="L348" s="527"/>
    </row>
    <row r="349" spans="1:12" x14ac:dyDescent="0.2">
      <c r="A349" s="525"/>
      <c r="B349" s="528" t="s">
        <v>3568</v>
      </c>
      <c r="C349" s="529" t="s">
        <v>3567</v>
      </c>
      <c r="D349" s="543">
        <v>43241</v>
      </c>
      <c r="E349" s="528" t="s">
        <v>2989</v>
      </c>
      <c r="F349" s="528" t="s">
        <v>3566</v>
      </c>
      <c r="G349" s="528"/>
      <c r="H349" s="539" t="s">
        <v>170</v>
      </c>
      <c r="I349" s="539"/>
      <c r="J349" s="83" t="s">
        <v>166</v>
      </c>
      <c r="K349" s="83" t="s">
        <v>9</v>
      </c>
      <c r="L349" s="87">
        <v>1004.2</v>
      </c>
    </row>
    <row r="350" spans="1:12" x14ac:dyDescent="0.2">
      <c r="A350" s="525"/>
      <c r="B350" s="528"/>
      <c r="C350" s="529"/>
      <c r="D350" s="543"/>
      <c r="E350" s="528"/>
      <c r="F350" s="528"/>
      <c r="G350" s="528"/>
      <c r="H350" s="539" t="s">
        <v>56</v>
      </c>
      <c r="I350" s="539"/>
      <c r="J350" s="83" t="s">
        <v>166</v>
      </c>
      <c r="K350" s="83" t="s">
        <v>9</v>
      </c>
      <c r="L350" s="87">
        <v>2398</v>
      </c>
    </row>
    <row r="351" spans="1:12" ht="24" x14ac:dyDescent="0.2">
      <c r="A351" s="525"/>
      <c r="B351" s="86" t="s">
        <v>33</v>
      </c>
      <c r="C351" s="85" t="s">
        <v>34</v>
      </c>
      <c r="D351" s="85" t="s">
        <v>169</v>
      </c>
      <c r="E351" s="85" t="s">
        <v>168</v>
      </c>
      <c r="F351" s="527"/>
      <c r="G351" s="527"/>
      <c r="H351" s="539" t="s">
        <v>167</v>
      </c>
      <c r="I351" s="539"/>
      <c r="J351" s="528" t="s">
        <v>166</v>
      </c>
      <c r="K351" s="528" t="s">
        <v>9</v>
      </c>
      <c r="L351" s="540">
        <v>340</v>
      </c>
    </row>
    <row r="352" spans="1:12" ht="24" x14ac:dyDescent="0.2">
      <c r="A352" s="525"/>
      <c r="B352" s="83" t="s">
        <v>269</v>
      </c>
      <c r="C352" s="83" t="s">
        <v>3566</v>
      </c>
      <c r="D352" s="84">
        <v>43252</v>
      </c>
      <c r="E352" s="83" t="s">
        <v>3565</v>
      </c>
      <c r="F352" s="527"/>
      <c r="G352" s="527"/>
      <c r="H352" s="539"/>
      <c r="I352" s="539"/>
      <c r="J352" s="528"/>
      <c r="K352" s="528"/>
      <c r="L352" s="540"/>
    </row>
    <row r="353" spans="1:12" ht="24" x14ac:dyDescent="0.2">
      <c r="A353" s="525">
        <v>965</v>
      </c>
      <c r="B353" s="86" t="s">
        <v>23</v>
      </c>
      <c r="C353" s="85" t="s">
        <v>24</v>
      </c>
      <c r="D353" s="85" t="s">
        <v>175</v>
      </c>
      <c r="E353" s="85" t="s">
        <v>174</v>
      </c>
      <c r="F353" s="526" t="s">
        <v>18</v>
      </c>
      <c r="G353" s="526"/>
      <c r="H353" s="527"/>
      <c r="I353" s="527"/>
      <c r="J353" s="527"/>
      <c r="K353" s="527"/>
      <c r="L353" s="527"/>
    </row>
    <row r="354" spans="1:12" x14ac:dyDescent="0.2">
      <c r="A354" s="525"/>
      <c r="B354" s="528" t="s">
        <v>3564</v>
      </c>
      <c r="C354" s="529" t="s">
        <v>3563</v>
      </c>
      <c r="D354" s="543">
        <v>43196</v>
      </c>
      <c r="E354" s="528" t="s">
        <v>2343</v>
      </c>
      <c r="F354" s="528" t="s">
        <v>3561</v>
      </c>
      <c r="G354" s="528"/>
      <c r="H354" s="539" t="s">
        <v>170</v>
      </c>
      <c r="I354" s="539"/>
      <c r="J354" s="83" t="s">
        <v>166</v>
      </c>
      <c r="K354" s="83" t="s">
        <v>9</v>
      </c>
      <c r="L354" s="87">
        <v>348</v>
      </c>
    </row>
    <row r="355" spans="1:12" x14ac:dyDescent="0.2">
      <c r="A355" s="525"/>
      <c r="B355" s="528"/>
      <c r="C355" s="529"/>
      <c r="D355" s="543"/>
      <c r="E355" s="528"/>
      <c r="F355" s="528"/>
      <c r="G355" s="528"/>
      <c r="H355" s="539" t="s">
        <v>56</v>
      </c>
      <c r="I355" s="539"/>
      <c r="J355" s="528" t="s">
        <v>166</v>
      </c>
      <c r="K355" s="528" t="s">
        <v>9</v>
      </c>
      <c r="L355" s="540">
        <v>700</v>
      </c>
    </row>
    <row r="356" spans="1:12" x14ac:dyDescent="0.2">
      <c r="A356" s="525"/>
      <c r="B356" s="528"/>
      <c r="C356" s="529"/>
      <c r="D356" s="543"/>
      <c r="E356" s="528"/>
      <c r="F356" s="528"/>
      <c r="G356" s="528"/>
      <c r="H356" s="539"/>
      <c r="I356" s="539"/>
      <c r="J356" s="528"/>
      <c r="K356" s="528"/>
      <c r="L356" s="540"/>
    </row>
    <row r="357" spans="1:12" ht="24" x14ac:dyDescent="0.2">
      <c r="A357" s="525"/>
      <c r="B357" s="86" t="s">
        <v>33</v>
      </c>
      <c r="C357" s="85" t="s">
        <v>34</v>
      </c>
      <c r="D357" s="85" t="s">
        <v>169</v>
      </c>
      <c r="E357" s="85" t="s">
        <v>168</v>
      </c>
      <c r="F357" s="527"/>
      <c r="G357" s="527"/>
      <c r="H357" s="539" t="s">
        <v>167</v>
      </c>
      <c r="I357" s="539"/>
      <c r="J357" s="528" t="s">
        <v>166</v>
      </c>
      <c r="K357" s="528" t="s">
        <v>9</v>
      </c>
      <c r="L357" s="540">
        <v>40</v>
      </c>
    </row>
    <row r="358" spans="1:12" ht="24" x14ac:dyDescent="0.2">
      <c r="A358" s="525"/>
      <c r="B358" s="83" t="s">
        <v>3562</v>
      </c>
      <c r="C358" s="83" t="s">
        <v>3561</v>
      </c>
      <c r="D358" s="84">
        <v>43198</v>
      </c>
      <c r="E358" s="83" t="s">
        <v>988</v>
      </c>
      <c r="F358" s="527"/>
      <c r="G358" s="527"/>
      <c r="H358" s="539"/>
      <c r="I358" s="539"/>
      <c r="J358" s="528"/>
      <c r="K358" s="528"/>
      <c r="L358" s="540"/>
    </row>
    <row r="359" spans="1:12" ht="24" x14ac:dyDescent="0.2">
      <c r="A359" s="525">
        <v>966</v>
      </c>
      <c r="B359" s="86" t="s">
        <v>23</v>
      </c>
      <c r="C359" s="85" t="s">
        <v>24</v>
      </c>
      <c r="D359" s="85" t="s">
        <v>175</v>
      </c>
      <c r="E359" s="85" t="s">
        <v>174</v>
      </c>
      <c r="F359" s="526" t="s">
        <v>18</v>
      </c>
      <c r="G359" s="526"/>
      <c r="H359" s="527"/>
      <c r="I359" s="527"/>
      <c r="J359" s="527"/>
      <c r="K359" s="527"/>
      <c r="L359" s="527"/>
    </row>
    <row r="360" spans="1:12" x14ac:dyDescent="0.2">
      <c r="A360" s="525"/>
      <c r="B360" s="528" t="s">
        <v>3556</v>
      </c>
      <c r="C360" s="529" t="s">
        <v>3560</v>
      </c>
      <c r="D360" s="543">
        <v>43215</v>
      </c>
      <c r="E360" s="528" t="s">
        <v>297</v>
      </c>
      <c r="F360" s="528" t="s">
        <v>413</v>
      </c>
      <c r="G360" s="528"/>
      <c r="H360" s="539" t="s">
        <v>170</v>
      </c>
      <c r="I360" s="539"/>
      <c r="J360" s="83" t="s">
        <v>166</v>
      </c>
      <c r="K360" s="83" t="s">
        <v>9</v>
      </c>
      <c r="L360" s="87">
        <v>406.2</v>
      </c>
    </row>
    <row r="361" spans="1:12" x14ac:dyDescent="0.2">
      <c r="A361" s="525"/>
      <c r="B361" s="528"/>
      <c r="C361" s="529"/>
      <c r="D361" s="543"/>
      <c r="E361" s="528"/>
      <c r="F361" s="528"/>
      <c r="G361" s="528"/>
      <c r="H361" s="539" t="s">
        <v>56</v>
      </c>
      <c r="I361" s="539"/>
      <c r="J361" s="83" t="s">
        <v>166</v>
      </c>
      <c r="K361" s="83" t="s">
        <v>9</v>
      </c>
      <c r="L361" s="87">
        <v>372.6</v>
      </c>
    </row>
    <row r="362" spans="1:12" ht="24" x14ac:dyDescent="0.2">
      <c r="A362" s="525"/>
      <c r="B362" s="86" t="s">
        <v>33</v>
      </c>
      <c r="C362" s="85" t="s">
        <v>34</v>
      </c>
      <c r="D362" s="85" t="s">
        <v>169</v>
      </c>
      <c r="E362" s="85" t="s">
        <v>168</v>
      </c>
      <c r="F362" s="527"/>
      <c r="G362" s="527"/>
      <c r="H362" s="539" t="s">
        <v>167</v>
      </c>
      <c r="I362" s="539"/>
      <c r="J362" s="528" t="s">
        <v>166</v>
      </c>
      <c r="K362" s="528" t="s">
        <v>9</v>
      </c>
      <c r="L362" s="540">
        <v>114</v>
      </c>
    </row>
    <row r="363" spans="1:12" ht="24" x14ac:dyDescent="0.2">
      <c r="A363" s="525"/>
      <c r="B363" s="83" t="s">
        <v>488</v>
      </c>
      <c r="C363" s="83" t="s">
        <v>413</v>
      </c>
      <c r="D363" s="84">
        <v>43216</v>
      </c>
      <c r="E363" s="83" t="s">
        <v>1688</v>
      </c>
      <c r="F363" s="527"/>
      <c r="G363" s="527"/>
      <c r="H363" s="539"/>
      <c r="I363" s="539"/>
      <c r="J363" s="528"/>
      <c r="K363" s="528"/>
      <c r="L363" s="540"/>
    </row>
    <row r="364" spans="1:12" ht="24" x14ac:dyDescent="0.2">
      <c r="A364" s="525">
        <v>967</v>
      </c>
      <c r="B364" s="86" t="s">
        <v>23</v>
      </c>
      <c r="C364" s="85" t="s">
        <v>24</v>
      </c>
      <c r="D364" s="85" t="s">
        <v>175</v>
      </c>
      <c r="E364" s="85" t="s">
        <v>174</v>
      </c>
      <c r="F364" s="526" t="s">
        <v>18</v>
      </c>
      <c r="G364" s="526"/>
      <c r="H364" s="527"/>
      <c r="I364" s="527"/>
      <c r="J364" s="527"/>
      <c r="K364" s="527"/>
      <c r="L364" s="527"/>
    </row>
    <row r="365" spans="1:12" x14ac:dyDescent="0.2">
      <c r="A365" s="525"/>
      <c r="B365" s="528" t="s">
        <v>3556</v>
      </c>
      <c r="C365" s="528" t="s">
        <v>3559</v>
      </c>
      <c r="D365" s="543">
        <v>43223</v>
      </c>
      <c r="E365" s="528" t="s">
        <v>238</v>
      </c>
      <c r="F365" s="528" t="s">
        <v>2847</v>
      </c>
      <c r="G365" s="528"/>
      <c r="H365" s="539" t="s">
        <v>170</v>
      </c>
      <c r="I365" s="539"/>
      <c r="J365" s="83" t="s">
        <v>166</v>
      </c>
      <c r="K365" s="83" t="s">
        <v>9</v>
      </c>
      <c r="L365" s="87">
        <v>633</v>
      </c>
    </row>
    <row r="366" spans="1:12" x14ac:dyDescent="0.2">
      <c r="A366" s="525"/>
      <c r="B366" s="528"/>
      <c r="C366" s="528"/>
      <c r="D366" s="543"/>
      <c r="E366" s="528"/>
      <c r="F366" s="528"/>
      <c r="G366" s="528"/>
      <c r="H366" s="539" t="s">
        <v>56</v>
      </c>
      <c r="I366" s="539"/>
      <c r="J366" s="83" t="s">
        <v>166</v>
      </c>
      <c r="K366" s="83" t="s">
        <v>9</v>
      </c>
      <c r="L366" s="87">
        <v>457.84</v>
      </c>
    </row>
    <row r="367" spans="1:12" ht="24" x14ac:dyDescent="0.2">
      <c r="A367" s="525"/>
      <c r="B367" s="86" t="s">
        <v>33</v>
      </c>
      <c r="C367" s="85" t="s">
        <v>34</v>
      </c>
      <c r="D367" s="85" t="s">
        <v>169</v>
      </c>
      <c r="E367" s="85" t="s">
        <v>168</v>
      </c>
      <c r="F367" s="527"/>
      <c r="G367" s="527"/>
      <c r="H367" s="539" t="s">
        <v>167</v>
      </c>
      <c r="I367" s="539"/>
      <c r="J367" s="528" t="s">
        <v>166</v>
      </c>
      <c r="K367" s="528" t="s">
        <v>9</v>
      </c>
      <c r="L367" s="540">
        <v>232</v>
      </c>
    </row>
    <row r="368" spans="1:12" ht="24" x14ac:dyDescent="0.2">
      <c r="A368" s="525"/>
      <c r="B368" s="83" t="s">
        <v>488</v>
      </c>
      <c r="C368" s="83" t="s">
        <v>2847</v>
      </c>
      <c r="D368" s="84">
        <v>43225</v>
      </c>
      <c r="E368" s="83" t="s">
        <v>226</v>
      </c>
      <c r="F368" s="527"/>
      <c r="G368" s="527"/>
      <c r="H368" s="539"/>
      <c r="I368" s="539"/>
      <c r="J368" s="528"/>
      <c r="K368" s="528"/>
      <c r="L368" s="540"/>
    </row>
    <row r="369" spans="1:12" ht="24" x14ac:dyDescent="0.2">
      <c r="A369" s="525">
        <v>968</v>
      </c>
      <c r="B369" s="86" t="s">
        <v>23</v>
      </c>
      <c r="C369" s="85" t="s">
        <v>24</v>
      </c>
      <c r="D369" s="85" t="s">
        <v>175</v>
      </c>
      <c r="E369" s="85" t="s">
        <v>174</v>
      </c>
      <c r="F369" s="526" t="s">
        <v>18</v>
      </c>
      <c r="G369" s="526"/>
      <c r="H369" s="527"/>
      <c r="I369" s="527"/>
      <c r="J369" s="527"/>
      <c r="K369" s="527"/>
      <c r="L369" s="527"/>
    </row>
    <row r="370" spans="1:12" x14ac:dyDescent="0.2">
      <c r="A370" s="525"/>
      <c r="B370" s="528" t="s">
        <v>3556</v>
      </c>
      <c r="C370" s="529" t="s">
        <v>3558</v>
      </c>
      <c r="D370" s="543">
        <v>43350</v>
      </c>
      <c r="E370" s="528" t="s">
        <v>641</v>
      </c>
      <c r="F370" s="528" t="s">
        <v>3236</v>
      </c>
      <c r="G370" s="528"/>
      <c r="H370" s="539" t="s">
        <v>170</v>
      </c>
      <c r="I370" s="539"/>
      <c r="J370" s="83" t="s">
        <v>166</v>
      </c>
      <c r="K370" s="83" t="s">
        <v>9</v>
      </c>
      <c r="L370" s="87">
        <v>718.19</v>
      </c>
    </row>
    <row r="371" spans="1:12" x14ac:dyDescent="0.2">
      <c r="A371" s="525"/>
      <c r="B371" s="528"/>
      <c r="C371" s="529"/>
      <c r="D371" s="543"/>
      <c r="E371" s="528"/>
      <c r="F371" s="528"/>
      <c r="G371" s="528"/>
      <c r="H371" s="539" t="s">
        <v>56</v>
      </c>
      <c r="I371" s="539"/>
      <c r="J371" s="83" t="s">
        <v>166</v>
      </c>
      <c r="K371" s="83" t="s">
        <v>9</v>
      </c>
      <c r="L371" s="87">
        <v>783.01</v>
      </c>
    </row>
    <row r="372" spans="1:12" ht="24" x14ac:dyDescent="0.2">
      <c r="A372" s="525"/>
      <c r="B372" s="86" t="s">
        <v>33</v>
      </c>
      <c r="C372" s="85" t="s">
        <v>34</v>
      </c>
      <c r="D372" s="85" t="s">
        <v>169</v>
      </c>
      <c r="E372" s="85" t="s">
        <v>168</v>
      </c>
      <c r="F372" s="527"/>
      <c r="G372" s="527"/>
      <c r="H372" s="539" t="s">
        <v>167</v>
      </c>
      <c r="I372" s="539"/>
      <c r="J372" s="528" t="s">
        <v>166</v>
      </c>
      <c r="K372" s="528" t="s">
        <v>166</v>
      </c>
      <c r="L372" s="540">
        <v>0</v>
      </c>
    </row>
    <row r="373" spans="1:12" ht="24" x14ac:dyDescent="0.2">
      <c r="A373" s="525"/>
      <c r="B373" s="83" t="s">
        <v>488</v>
      </c>
      <c r="C373" s="83" t="s">
        <v>3236</v>
      </c>
      <c r="D373" s="84">
        <v>43352</v>
      </c>
      <c r="E373" s="83" t="s">
        <v>295</v>
      </c>
      <c r="F373" s="527"/>
      <c r="G373" s="527"/>
      <c r="H373" s="539"/>
      <c r="I373" s="539"/>
      <c r="J373" s="528"/>
      <c r="K373" s="528"/>
      <c r="L373" s="540"/>
    </row>
    <row r="374" spans="1:12" ht="24" x14ac:dyDescent="0.2">
      <c r="A374" s="525">
        <v>969</v>
      </c>
      <c r="B374" s="86" t="s">
        <v>23</v>
      </c>
      <c r="C374" s="85" t="s">
        <v>24</v>
      </c>
      <c r="D374" s="85" t="s">
        <v>175</v>
      </c>
      <c r="E374" s="85" t="s">
        <v>174</v>
      </c>
      <c r="F374" s="526" t="s">
        <v>18</v>
      </c>
      <c r="G374" s="526"/>
      <c r="H374" s="527"/>
      <c r="I374" s="527"/>
      <c r="J374" s="527"/>
      <c r="K374" s="527"/>
      <c r="L374" s="527"/>
    </row>
    <row r="375" spans="1:12" x14ac:dyDescent="0.2">
      <c r="A375" s="525"/>
      <c r="B375" s="528" t="s">
        <v>3556</v>
      </c>
      <c r="C375" s="529" t="s">
        <v>3557</v>
      </c>
      <c r="D375" s="543">
        <v>43363</v>
      </c>
      <c r="E375" s="528" t="s">
        <v>1936</v>
      </c>
      <c r="F375" s="528" t="s">
        <v>3236</v>
      </c>
      <c r="G375" s="528"/>
      <c r="H375" s="539" t="s">
        <v>170</v>
      </c>
      <c r="I375" s="539"/>
      <c r="J375" s="83" t="s">
        <v>166</v>
      </c>
      <c r="K375" s="83" t="s">
        <v>9</v>
      </c>
      <c r="L375" s="87">
        <v>945.75</v>
      </c>
    </row>
    <row r="376" spans="1:12" x14ac:dyDescent="0.2">
      <c r="A376" s="525"/>
      <c r="B376" s="528"/>
      <c r="C376" s="529"/>
      <c r="D376" s="543"/>
      <c r="E376" s="528"/>
      <c r="F376" s="528"/>
      <c r="G376" s="528"/>
      <c r="H376" s="539" t="s">
        <v>56</v>
      </c>
      <c r="I376" s="539"/>
      <c r="J376" s="83" t="s">
        <v>166</v>
      </c>
      <c r="K376" s="83" t="s">
        <v>9</v>
      </c>
      <c r="L376" s="87">
        <v>1474.31</v>
      </c>
    </row>
    <row r="377" spans="1:12" ht="24" x14ac:dyDescent="0.2">
      <c r="A377" s="525"/>
      <c r="B377" s="86" t="s">
        <v>33</v>
      </c>
      <c r="C377" s="85" t="s">
        <v>34</v>
      </c>
      <c r="D377" s="85" t="s">
        <v>169</v>
      </c>
      <c r="E377" s="85" t="s">
        <v>168</v>
      </c>
      <c r="F377" s="527"/>
      <c r="G377" s="527"/>
      <c r="H377" s="539" t="s">
        <v>167</v>
      </c>
      <c r="I377" s="539"/>
      <c r="J377" s="528" t="s">
        <v>166</v>
      </c>
      <c r="K377" s="528" t="s">
        <v>166</v>
      </c>
      <c r="L377" s="540">
        <v>0</v>
      </c>
    </row>
    <row r="378" spans="1:12" ht="24" x14ac:dyDescent="0.2">
      <c r="A378" s="525"/>
      <c r="B378" s="83" t="s">
        <v>488</v>
      </c>
      <c r="C378" s="83" t="s">
        <v>3236</v>
      </c>
      <c r="D378" s="84">
        <v>43367</v>
      </c>
      <c r="E378" s="83" t="s">
        <v>3235</v>
      </c>
      <c r="F378" s="527"/>
      <c r="G378" s="527"/>
      <c r="H378" s="539"/>
      <c r="I378" s="539"/>
      <c r="J378" s="528"/>
      <c r="K378" s="528"/>
      <c r="L378" s="540"/>
    </row>
    <row r="379" spans="1:12" ht="24" x14ac:dyDescent="0.2">
      <c r="A379" s="525">
        <v>970</v>
      </c>
      <c r="B379" s="86" t="s">
        <v>23</v>
      </c>
      <c r="C379" s="85" t="s">
        <v>24</v>
      </c>
      <c r="D379" s="85" t="s">
        <v>175</v>
      </c>
      <c r="E379" s="85" t="s">
        <v>174</v>
      </c>
      <c r="F379" s="526" t="s">
        <v>18</v>
      </c>
      <c r="G379" s="526"/>
      <c r="H379" s="527"/>
      <c r="I379" s="527"/>
      <c r="J379" s="527"/>
      <c r="K379" s="527"/>
      <c r="L379" s="527"/>
    </row>
    <row r="380" spans="1:12" x14ac:dyDescent="0.2">
      <c r="A380" s="525"/>
      <c r="B380" s="528" t="s">
        <v>3556</v>
      </c>
      <c r="C380" s="529" t="s">
        <v>3555</v>
      </c>
      <c r="D380" s="543">
        <v>43373</v>
      </c>
      <c r="E380" s="528" t="s">
        <v>325</v>
      </c>
      <c r="F380" s="528" t="s">
        <v>969</v>
      </c>
      <c r="G380" s="528"/>
      <c r="H380" s="539" t="s">
        <v>170</v>
      </c>
      <c r="I380" s="539"/>
      <c r="J380" s="83" t="s">
        <v>166</v>
      </c>
      <c r="K380" s="83" t="s">
        <v>9</v>
      </c>
      <c r="L380" s="87">
        <v>366.12</v>
      </c>
    </row>
    <row r="381" spans="1:12" x14ac:dyDescent="0.2">
      <c r="A381" s="525"/>
      <c r="B381" s="528"/>
      <c r="C381" s="529"/>
      <c r="D381" s="543"/>
      <c r="E381" s="528"/>
      <c r="F381" s="528"/>
      <c r="G381" s="528"/>
      <c r="H381" s="539" t="s">
        <v>56</v>
      </c>
      <c r="I381" s="539"/>
      <c r="J381" s="528" t="s">
        <v>166</v>
      </c>
      <c r="K381" s="528" t="s">
        <v>166</v>
      </c>
      <c r="L381" s="540">
        <v>0</v>
      </c>
    </row>
    <row r="382" spans="1:12" x14ac:dyDescent="0.2">
      <c r="A382" s="525"/>
      <c r="B382" s="528"/>
      <c r="C382" s="529"/>
      <c r="D382" s="543"/>
      <c r="E382" s="528"/>
      <c r="F382" s="528"/>
      <c r="G382" s="528"/>
      <c r="H382" s="539"/>
      <c r="I382" s="539"/>
      <c r="J382" s="528"/>
      <c r="K382" s="528"/>
      <c r="L382" s="540"/>
    </row>
    <row r="383" spans="1:12" ht="24" x14ac:dyDescent="0.2">
      <c r="A383" s="525"/>
      <c r="B383" s="86" t="s">
        <v>33</v>
      </c>
      <c r="C383" s="85" t="s">
        <v>34</v>
      </c>
      <c r="D383" s="85" t="s">
        <v>169</v>
      </c>
      <c r="E383" s="85" t="s">
        <v>168</v>
      </c>
      <c r="F383" s="527"/>
      <c r="G383" s="527"/>
      <c r="H383" s="539" t="s">
        <v>167</v>
      </c>
      <c r="I383" s="539"/>
      <c r="J383" s="528" t="s">
        <v>166</v>
      </c>
      <c r="K383" s="528" t="s">
        <v>9</v>
      </c>
      <c r="L383" s="540">
        <v>850</v>
      </c>
    </row>
    <row r="384" spans="1:12" ht="24" x14ac:dyDescent="0.2">
      <c r="A384" s="525"/>
      <c r="B384" s="83" t="s">
        <v>488</v>
      </c>
      <c r="C384" s="83" t="s">
        <v>969</v>
      </c>
      <c r="D384" s="84">
        <v>43373</v>
      </c>
      <c r="E384" s="83" t="s">
        <v>696</v>
      </c>
      <c r="F384" s="527"/>
      <c r="G384" s="527"/>
      <c r="H384" s="539"/>
      <c r="I384" s="539"/>
      <c r="J384" s="528"/>
      <c r="K384" s="528"/>
      <c r="L384" s="540"/>
    </row>
    <row r="385" spans="1:12" ht="24" x14ac:dyDescent="0.2">
      <c r="A385" s="525">
        <v>971</v>
      </c>
      <c r="B385" s="86" t="s">
        <v>23</v>
      </c>
      <c r="C385" s="85" t="s">
        <v>24</v>
      </c>
      <c r="D385" s="85" t="s">
        <v>175</v>
      </c>
      <c r="E385" s="85" t="s">
        <v>174</v>
      </c>
      <c r="F385" s="526" t="s">
        <v>18</v>
      </c>
      <c r="G385" s="526"/>
      <c r="H385" s="527"/>
      <c r="I385" s="527"/>
      <c r="J385" s="527"/>
      <c r="K385" s="527"/>
      <c r="L385" s="527"/>
    </row>
    <row r="386" spans="1:12" x14ac:dyDescent="0.2">
      <c r="A386" s="525"/>
      <c r="B386" s="528" t="s">
        <v>3556</v>
      </c>
      <c r="C386" s="529" t="s">
        <v>3555</v>
      </c>
      <c r="D386" s="543">
        <v>43373</v>
      </c>
      <c r="E386" s="528" t="s">
        <v>325</v>
      </c>
      <c r="F386" s="528" t="s">
        <v>563</v>
      </c>
      <c r="G386" s="528"/>
      <c r="H386" s="539" t="s">
        <v>170</v>
      </c>
      <c r="I386" s="539"/>
      <c r="J386" s="83" t="s">
        <v>166</v>
      </c>
      <c r="K386" s="83" t="s">
        <v>166</v>
      </c>
      <c r="L386" s="87">
        <v>0</v>
      </c>
    </row>
    <row r="387" spans="1:12" x14ac:dyDescent="0.2">
      <c r="A387" s="525"/>
      <c r="B387" s="528"/>
      <c r="C387" s="529"/>
      <c r="D387" s="543"/>
      <c r="E387" s="528"/>
      <c r="F387" s="528"/>
      <c r="G387" s="528"/>
      <c r="H387" s="539" t="s">
        <v>56</v>
      </c>
      <c r="I387" s="539"/>
      <c r="J387" s="528" t="s">
        <v>166</v>
      </c>
      <c r="K387" s="528" t="s">
        <v>9</v>
      </c>
      <c r="L387" s="540">
        <v>336</v>
      </c>
    </row>
    <row r="388" spans="1:12" x14ac:dyDescent="0.2">
      <c r="A388" s="525"/>
      <c r="B388" s="528"/>
      <c r="C388" s="529"/>
      <c r="D388" s="543"/>
      <c r="E388" s="528"/>
      <c r="F388" s="528"/>
      <c r="G388" s="528"/>
      <c r="H388" s="539"/>
      <c r="I388" s="539"/>
      <c r="J388" s="528"/>
      <c r="K388" s="528"/>
      <c r="L388" s="540"/>
    </row>
    <row r="389" spans="1:12" ht="24" x14ac:dyDescent="0.2">
      <c r="A389" s="525"/>
      <c r="B389" s="86" t="s">
        <v>33</v>
      </c>
      <c r="C389" s="85" t="s">
        <v>34</v>
      </c>
      <c r="D389" s="85" t="s">
        <v>169</v>
      </c>
      <c r="E389" s="85" t="s">
        <v>168</v>
      </c>
      <c r="F389" s="527"/>
      <c r="G389" s="527"/>
      <c r="H389" s="539" t="s">
        <v>167</v>
      </c>
      <c r="I389" s="539"/>
      <c r="J389" s="528" t="s">
        <v>166</v>
      </c>
      <c r="K389" s="528" t="s">
        <v>166</v>
      </c>
      <c r="L389" s="540">
        <v>0</v>
      </c>
    </row>
    <row r="390" spans="1:12" ht="24" x14ac:dyDescent="0.2">
      <c r="A390" s="525"/>
      <c r="B390" s="83" t="s">
        <v>488</v>
      </c>
      <c r="C390" s="83" t="s">
        <v>563</v>
      </c>
      <c r="D390" s="84">
        <v>43373</v>
      </c>
      <c r="E390" s="83" t="s">
        <v>696</v>
      </c>
      <c r="F390" s="527"/>
      <c r="G390" s="527"/>
      <c r="H390" s="539"/>
      <c r="I390" s="539"/>
      <c r="J390" s="528"/>
      <c r="K390" s="528"/>
      <c r="L390" s="540"/>
    </row>
    <row r="391" spans="1:12" ht="24" x14ac:dyDescent="0.2">
      <c r="A391" s="525">
        <v>972</v>
      </c>
      <c r="B391" s="86" t="s">
        <v>23</v>
      </c>
      <c r="C391" s="85" t="s">
        <v>24</v>
      </c>
      <c r="D391" s="85" t="s">
        <v>175</v>
      </c>
      <c r="E391" s="85" t="s">
        <v>174</v>
      </c>
      <c r="F391" s="526" t="s">
        <v>18</v>
      </c>
      <c r="G391" s="526"/>
      <c r="H391" s="527"/>
      <c r="I391" s="527"/>
      <c r="J391" s="527"/>
      <c r="K391" s="527"/>
      <c r="L391" s="527"/>
    </row>
    <row r="392" spans="1:12" x14ac:dyDescent="0.2">
      <c r="A392" s="525"/>
      <c r="B392" s="528" t="s">
        <v>3554</v>
      </c>
      <c r="C392" s="529" t="s">
        <v>3553</v>
      </c>
      <c r="D392" s="543">
        <v>43220</v>
      </c>
      <c r="E392" s="528" t="s">
        <v>732</v>
      </c>
      <c r="F392" s="528" t="s">
        <v>1689</v>
      </c>
      <c r="G392" s="528"/>
      <c r="H392" s="539" t="s">
        <v>170</v>
      </c>
      <c r="I392" s="539"/>
      <c r="J392" s="83" t="s">
        <v>166</v>
      </c>
      <c r="K392" s="83" t="s">
        <v>166</v>
      </c>
      <c r="L392" s="87">
        <v>0</v>
      </c>
    </row>
    <row r="393" spans="1:12" x14ac:dyDescent="0.2">
      <c r="A393" s="525"/>
      <c r="B393" s="528"/>
      <c r="C393" s="529"/>
      <c r="D393" s="543"/>
      <c r="E393" s="528"/>
      <c r="F393" s="528"/>
      <c r="G393" s="528"/>
      <c r="H393" s="539" t="s">
        <v>56</v>
      </c>
      <c r="I393" s="539"/>
      <c r="J393" s="528" t="s">
        <v>166</v>
      </c>
      <c r="K393" s="528" t="s">
        <v>9</v>
      </c>
      <c r="L393" s="540">
        <v>548.80000000000007</v>
      </c>
    </row>
    <row r="394" spans="1:12" x14ac:dyDescent="0.2">
      <c r="A394" s="525"/>
      <c r="B394" s="528"/>
      <c r="C394" s="529"/>
      <c r="D394" s="543"/>
      <c r="E394" s="528"/>
      <c r="F394" s="528"/>
      <c r="G394" s="528"/>
      <c r="H394" s="539"/>
      <c r="I394" s="539"/>
      <c r="J394" s="528"/>
      <c r="K394" s="528"/>
      <c r="L394" s="540"/>
    </row>
    <row r="395" spans="1:12" ht="24" x14ac:dyDescent="0.2">
      <c r="A395" s="525"/>
      <c r="B395" s="86" t="s">
        <v>33</v>
      </c>
      <c r="C395" s="85" t="s">
        <v>34</v>
      </c>
      <c r="D395" s="85" t="s">
        <v>169</v>
      </c>
      <c r="E395" s="85" t="s">
        <v>168</v>
      </c>
      <c r="F395" s="527"/>
      <c r="G395" s="527"/>
      <c r="H395" s="539" t="s">
        <v>167</v>
      </c>
      <c r="I395" s="539"/>
      <c r="J395" s="528" t="s">
        <v>166</v>
      </c>
      <c r="K395" s="528" t="s">
        <v>166</v>
      </c>
      <c r="L395" s="540">
        <v>0</v>
      </c>
    </row>
    <row r="396" spans="1:12" ht="24" x14ac:dyDescent="0.2">
      <c r="A396" s="525"/>
      <c r="B396" s="83" t="s">
        <v>203</v>
      </c>
      <c r="C396" s="83" t="s">
        <v>1689</v>
      </c>
      <c r="D396" s="84">
        <v>43222</v>
      </c>
      <c r="E396" s="83" t="s">
        <v>366</v>
      </c>
      <c r="F396" s="527"/>
      <c r="G396" s="527"/>
      <c r="H396" s="539"/>
      <c r="I396" s="539"/>
      <c r="J396" s="528"/>
      <c r="K396" s="528"/>
      <c r="L396" s="540"/>
    </row>
    <row r="397" spans="1:12" ht="24" x14ac:dyDescent="0.2">
      <c r="A397" s="525">
        <v>973</v>
      </c>
      <c r="B397" s="86" t="s">
        <v>23</v>
      </c>
      <c r="C397" s="85" t="s">
        <v>24</v>
      </c>
      <c r="D397" s="85" t="s">
        <v>175</v>
      </c>
      <c r="E397" s="85" t="s">
        <v>174</v>
      </c>
      <c r="F397" s="526" t="s">
        <v>18</v>
      </c>
      <c r="G397" s="526"/>
      <c r="H397" s="527"/>
      <c r="I397" s="527"/>
      <c r="J397" s="527"/>
      <c r="K397" s="527"/>
      <c r="L397" s="527"/>
    </row>
    <row r="398" spans="1:12" x14ac:dyDescent="0.2">
      <c r="A398" s="525"/>
      <c r="B398" s="528" t="s">
        <v>3550</v>
      </c>
      <c r="C398" s="529" t="s">
        <v>3552</v>
      </c>
      <c r="D398" s="543">
        <v>43237</v>
      </c>
      <c r="E398" s="528" t="s">
        <v>284</v>
      </c>
      <c r="F398" s="528" t="s">
        <v>3551</v>
      </c>
      <c r="G398" s="528"/>
      <c r="H398" s="539" t="s">
        <v>170</v>
      </c>
      <c r="I398" s="539"/>
      <c r="J398" s="83" t="s">
        <v>166</v>
      </c>
      <c r="K398" s="83" t="s">
        <v>9</v>
      </c>
      <c r="L398" s="87">
        <v>169</v>
      </c>
    </row>
    <row r="399" spans="1:12" x14ac:dyDescent="0.2">
      <c r="A399" s="525"/>
      <c r="B399" s="528"/>
      <c r="C399" s="529"/>
      <c r="D399" s="543"/>
      <c r="E399" s="528"/>
      <c r="F399" s="528"/>
      <c r="G399" s="528"/>
      <c r="H399" s="539" t="s">
        <v>56</v>
      </c>
      <c r="I399" s="539"/>
      <c r="J399" s="83" t="s">
        <v>166</v>
      </c>
      <c r="K399" s="83" t="s">
        <v>9</v>
      </c>
      <c r="L399" s="87">
        <v>512.4</v>
      </c>
    </row>
    <row r="400" spans="1:12" ht="24" x14ac:dyDescent="0.2">
      <c r="A400" s="525"/>
      <c r="B400" s="86" t="s">
        <v>33</v>
      </c>
      <c r="C400" s="85" t="s">
        <v>34</v>
      </c>
      <c r="D400" s="85" t="s">
        <v>169</v>
      </c>
      <c r="E400" s="85" t="s">
        <v>168</v>
      </c>
      <c r="F400" s="527"/>
      <c r="G400" s="527"/>
      <c r="H400" s="539" t="s">
        <v>167</v>
      </c>
      <c r="I400" s="539"/>
      <c r="J400" s="528" t="s">
        <v>166</v>
      </c>
      <c r="K400" s="528" t="s">
        <v>166</v>
      </c>
      <c r="L400" s="540">
        <v>0</v>
      </c>
    </row>
    <row r="401" spans="1:12" ht="36" x14ac:dyDescent="0.2">
      <c r="A401" s="525"/>
      <c r="B401" s="83" t="s">
        <v>3548</v>
      </c>
      <c r="C401" s="83" t="s">
        <v>3551</v>
      </c>
      <c r="D401" s="84">
        <v>43240</v>
      </c>
      <c r="E401" s="83" t="s">
        <v>1012</v>
      </c>
      <c r="F401" s="527"/>
      <c r="G401" s="527"/>
      <c r="H401" s="539"/>
      <c r="I401" s="539"/>
      <c r="J401" s="528"/>
      <c r="K401" s="528"/>
      <c r="L401" s="540"/>
    </row>
    <row r="402" spans="1:12" ht="24" x14ac:dyDescent="0.2">
      <c r="A402" s="525">
        <v>974</v>
      </c>
      <c r="B402" s="86" t="s">
        <v>23</v>
      </c>
      <c r="C402" s="85" t="s">
        <v>24</v>
      </c>
      <c r="D402" s="85" t="s">
        <v>175</v>
      </c>
      <c r="E402" s="85" t="s">
        <v>174</v>
      </c>
      <c r="F402" s="526" t="s">
        <v>18</v>
      </c>
      <c r="G402" s="526"/>
      <c r="H402" s="527"/>
      <c r="I402" s="527"/>
      <c r="J402" s="527"/>
      <c r="K402" s="527"/>
      <c r="L402" s="527"/>
    </row>
    <row r="403" spans="1:12" x14ac:dyDescent="0.2">
      <c r="A403" s="525"/>
      <c r="B403" s="528" t="s">
        <v>3550</v>
      </c>
      <c r="C403" s="529" t="s">
        <v>3549</v>
      </c>
      <c r="D403" s="543">
        <v>43368</v>
      </c>
      <c r="E403" s="528" t="s">
        <v>325</v>
      </c>
      <c r="F403" s="528" t="s">
        <v>953</v>
      </c>
      <c r="G403" s="528"/>
      <c r="H403" s="539" t="s">
        <v>170</v>
      </c>
      <c r="I403" s="539"/>
      <c r="J403" s="83" t="s">
        <v>166</v>
      </c>
      <c r="K403" s="83" t="s">
        <v>9</v>
      </c>
      <c r="L403" s="87">
        <v>291</v>
      </c>
    </row>
    <row r="404" spans="1:12" x14ac:dyDescent="0.2">
      <c r="A404" s="525"/>
      <c r="B404" s="528"/>
      <c r="C404" s="529"/>
      <c r="D404" s="543"/>
      <c r="E404" s="528"/>
      <c r="F404" s="528"/>
      <c r="G404" s="528"/>
      <c r="H404" s="539" t="s">
        <v>56</v>
      </c>
      <c r="I404" s="539"/>
      <c r="J404" s="83" t="s">
        <v>166</v>
      </c>
      <c r="K404" s="83" t="s">
        <v>166</v>
      </c>
      <c r="L404" s="87">
        <v>0</v>
      </c>
    </row>
    <row r="405" spans="1:12" ht="24" x14ac:dyDescent="0.2">
      <c r="A405" s="525"/>
      <c r="B405" s="86" t="s">
        <v>33</v>
      </c>
      <c r="C405" s="85" t="s">
        <v>34</v>
      </c>
      <c r="D405" s="85" t="s">
        <v>169</v>
      </c>
      <c r="E405" s="85" t="s">
        <v>168</v>
      </c>
      <c r="F405" s="527"/>
      <c r="G405" s="527"/>
      <c r="H405" s="539" t="s">
        <v>167</v>
      </c>
      <c r="I405" s="539"/>
      <c r="J405" s="528" t="s">
        <v>166</v>
      </c>
      <c r="K405" s="528" t="s">
        <v>166</v>
      </c>
      <c r="L405" s="540">
        <v>0</v>
      </c>
    </row>
    <row r="406" spans="1:12" ht="36" x14ac:dyDescent="0.2">
      <c r="A406" s="525"/>
      <c r="B406" s="83" t="s">
        <v>3548</v>
      </c>
      <c r="C406" s="83" t="s">
        <v>953</v>
      </c>
      <c r="D406" s="84">
        <v>43369</v>
      </c>
      <c r="E406" s="83" t="s">
        <v>2947</v>
      </c>
      <c r="F406" s="527"/>
      <c r="G406" s="527"/>
      <c r="H406" s="539"/>
      <c r="I406" s="539"/>
      <c r="J406" s="528"/>
      <c r="K406" s="528"/>
      <c r="L406" s="540"/>
    </row>
    <row r="407" spans="1:12" ht="24" x14ac:dyDescent="0.2">
      <c r="A407" s="525">
        <v>975</v>
      </c>
      <c r="B407" s="86" t="s">
        <v>23</v>
      </c>
      <c r="C407" s="85" t="s">
        <v>24</v>
      </c>
      <c r="D407" s="85" t="s">
        <v>175</v>
      </c>
      <c r="E407" s="85" t="s">
        <v>174</v>
      </c>
      <c r="F407" s="526" t="s">
        <v>18</v>
      </c>
      <c r="G407" s="526"/>
      <c r="H407" s="527"/>
      <c r="I407" s="527"/>
      <c r="J407" s="527"/>
      <c r="K407" s="527"/>
      <c r="L407" s="527"/>
    </row>
    <row r="408" spans="1:12" x14ac:dyDescent="0.2">
      <c r="A408" s="525"/>
      <c r="B408" s="528" t="s">
        <v>3547</v>
      </c>
      <c r="C408" s="529" t="s">
        <v>3546</v>
      </c>
      <c r="D408" s="543">
        <v>43216</v>
      </c>
      <c r="E408" s="528" t="s">
        <v>689</v>
      </c>
      <c r="F408" s="528" t="s">
        <v>3545</v>
      </c>
      <c r="G408" s="528"/>
      <c r="H408" s="539" t="s">
        <v>170</v>
      </c>
      <c r="I408" s="539"/>
      <c r="J408" s="83" t="s">
        <v>166</v>
      </c>
      <c r="K408" s="83" t="s">
        <v>9</v>
      </c>
      <c r="L408" s="87">
        <v>630.82000000000005</v>
      </c>
    </row>
    <row r="409" spans="1:12" x14ac:dyDescent="0.2">
      <c r="A409" s="525"/>
      <c r="B409" s="528"/>
      <c r="C409" s="529"/>
      <c r="D409" s="543"/>
      <c r="E409" s="528"/>
      <c r="F409" s="528"/>
      <c r="G409" s="528"/>
      <c r="H409" s="539" t="s">
        <v>56</v>
      </c>
      <c r="I409" s="539"/>
      <c r="J409" s="528" t="s">
        <v>166</v>
      </c>
      <c r="K409" s="528" t="s">
        <v>9</v>
      </c>
      <c r="L409" s="540">
        <v>828.78</v>
      </c>
    </row>
    <row r="410" spans="1:12" x14ac:dyDescent="0.2">
      <c r="A410" s="525"/>
      <c r="B410" s="528"/>
      <c r="C410" s="529"/>
      <c r="D410" s="543"/>
      <c r="E410" s="528"/>
      <c r="F410" s="528"/>
      <c r="G410" s="528"/>
      <c r="H410" s="539"/>
      <c r="I410" s="539"/>
      <c r="J410" s="528"/>
      <c r="K410" s="528"/>
      <c r="L410" s="540"/>
    </row>
    <row r="411" spans="1:12" ht="24" x14ac:dyDescent="0.2">
      <c r="A411" s="525"/>
      <c r="B411" s="86" t="s">
        <v>33</v>
      </c>
      <c r="C411" s="85" t="s">
        <v>34</v>
      </c>
      <c r="D411" s="85" t="s">
        <v>169</v>
      </c>
      <c r="E411" s="85" t="s">
        <v>168</v>
      </c>
      <c r="F411" s="527"/>
      <c r="G411" s="527"/>
      <c r="H411" s="539" t="s">
        <v>167</v>
      </c>
      <c r="I411" s="539"/>
      <c r="J411" s="528" t="s">
        <v>166</v>
      </c>
      <c r="K411" s="528" t="s">
        <v>9</v>
      </c>
      <c r="L411" s="540">
        <v>41.18</v>
      </c>
    </row>
    <row r="412" spans="1:12" ht="24" x14ac:dyDescent="0.2">
      <c r="A412" s="525"/>
      <c r="B412" s="83" t="s">
        <v>3464</v>
      </c>
      <c r="C412" s="83" t="s">
        <v>3545</v>
      </c>
      <c r="D412" s="84">
        <v>43221</v>
      </c>
      <c r="E412" s="83" t="s">
        <v>3544</v>
      </c>
      <c r="F412" s="527"/>
      <c r="G412" s="527"/>
      <c r="H412" s="539"/>
      <c r="I412" s="539"/>
      <c r="J412" s="528"/>
      <c r="K412" s="528"/>
      <c r="L412" s="540"/>
    </row>
    <row r="413" spans="1:12" ht="24" x14ac:dyDescent="0.2">
      <c r="A413" s="525">
        <v>976</v>
      </c>
      <c r="B413" s="86" t="s">
        <v>23</v>
      </c>
      <c r="C413" s="85" t="s">
        <v>24</v>
      </c>
      <c r="D413" s="85" t="s">
        <v>175</v>
      </c>
      <c r="E413" s="85" t="s">
        <v>174</v>
      </c>
      <c r="F413" s="526" t="s">
        <v>18</v>
      </c>
      <c r="G413" s="526"/>
      <c r="H413" s="527"/>
      <c r="I413" s="527"/>
      <c r="J413" s="527"/>
      <c r="K413" s="527"/>
      <c r="L413" s="527"/>
    </row>
    <row r="414" spans="1:12" x14ac:dyDescent="0.2">
      <c r="A414" s="525"/>
      <c r="B414" s="528" t="s">
        <v>3540</v>
      </c>
      <c r="C414" s="528" t="s">
        <v>3543</v>
      </c>
      <c r="D414" s="543">
        <v>43225</v>
      </c>
      <c r="E414" s="528" t="s">
        <v>1686</v>
      </c>
      <c r="F414" s="528" t="s">
        <v>1685</v>
      </c>
      <c r="G414" s="528"/>
      <c r="H414" s="539" t="s">
        <v>170</v>
      </c>
      <c r="I414" s="539"/>
      <c r="J414" s="83" t="s">
        <v>166</v>
      </c>
      <c r="K414" s="83" t="s">
        <v>9</v>
      </c>
      <c r="L414" s="87">
        <v>519.91</v>
      </c>
    </row>
    <row r="415" spans="1:12" x14ac:dyDescent="0.2">
      <c r="A415" s="525"/>
      <c r="B415" s="528"/>
      <c r="C415" s="528"/>
      <c r="D415" s="543"/>
      <c r="E415" s="528"/>
      <c r="F415" s="528"/>
      <c r="G415" s="528"/>
      <c r="H415" s="539" t="s">
        <v>56</v>
      </c>
      <c r="I415" s="539"/>
      <c r="J415" s="83" t="s">
        <v>166</v>
      </c>
      <c r="K415" s="83" t="s">
        <v>9</v>
      </c>
      <c r="L415" s="87">
        <v>1943.47</v>
      </c>
    </row>
    <row r="416" spans="1:12" ht="24" x14ac:dyDescent="0.2">
      <c r="A416" s="525"/>
      <c r="B416" s="86" t="s">
        <v>33</v>
      </c>
      <c r="C416" s="85" t="s">
        <v>34</v>
      </c>
      <c r="D416" s="85" t="s">
        <v>169</v>
      </c>
      <c r="E416" s="85" t="s">
        <v>168</v>
      </c>
      <c r="F416" s="527"/>
      <c r="G416" s="527"/>
      <c r="H416" s="539" t="s">
        <v>167</v>
      </c>
      <c r="I416" s="539"/>
      <c r="J416" s="528" t="s">
        <v>166</v>
      </c>
      <c r="K416" s="528" t="s">
        <v>9</v>
      </c>
      <c r="L416" s="540">
        <v>96.52</v>
      </c>
    </row>
    <row r="417" spans="1:12" ht="24" x14ac:dyDescent="0.2">
      <c r="A417" s="525"/>
      <c r="B417" s="83" t="s">
        <v>488</v>
      </c>
      <c r="C417" s="83" t="s">
        <v>1685</v>
      </c>
      <c r="D417" s="84">
        <v>43229</v>
      </c>
      <c r="E417" s="83" t="s">
        <v>1684</v>
      </c>
      <c r="F417" s="527"/>
      <c r="G417" s="527"/>
      <c r="H417" s="539"/>
      <c r="I417" s="539"/>
      <c r="J417" s="528"/>
      <c r="K417" s="528"/>
      <c r="L417" s="540"/>
    </row>
    <row r="418" spans="1:12" ht="24" x14ac:dyDescent="0.2">
      <c r="A418" s="525">
        <v>977</v>
      </c>
      <c r="B418" s="86" t="s">
        <v>23</v>
      </c>
      <c r="C418" s="85" t="s">
        <v>24</v>
      </c>
      <c r="D418" s="85" t="s">
        <v>175</v>
      </c>
      <c r="E418" s="85" t="s">
        <v>174</v>
      </c>
      <c r="F418" s="526" t="s">
        <v>18</v>
      </c>
      <c r="G418" s="526"/>
      <c r="H418" s="527"/>
      <c r="I418" s="527"/>
      <c r="J418" s="527"/>
      <c r="K418" s="527"/>
      <c r="L418" s="527"/>
    </row>
    <row r="419" spans="1:12" x14ac:dyDescent="0.2">
      <c r="A419" s="525"/>
      <c r="B419" s="528" t="s">
        <v>3540</v>
      </c>
      <c r="C419" s="528" t="s">
        <v>3542</v>
      </c>
      <c r="D419" s="543">
        <v>43235</v>
      </c>
      <c r="E419" s="528" t="s">
        <v>526</v>
      </c>
      <c r="F419" s="528" t="s">
        <v>3541</v>
      </c>
      <c r="G419" s="528"/>
      <c r="H419" s="539" t="s">
        <v>170</v>
      </c>
      <c r="I419" s="539"/>
      <c r="J419" s="83" t="s">
        <v>166</v>
      </c>
      <c r="K419" s="83" t="s">
        <v>166</v>
      </c>
      <c r="L419" s="87">
        <v>0</v>
      </c>
    </row>
    <row r="420" spans="1:12" x14ac:dyDescent="0.2">
      <c r="A420" s="525"/>
      <c r="B420" s="528"/>
      <c r="C420" s="528"/>
      <c r="D420" s="543"/>
      <c r="E420" s="528"/>
      <c r="F420" s="528"/>
      <c r="G420" s="528"/>
      <c r="H420" s="539" t="s">
        <v>56</v>
      </c>
      <c r="I420" s="539"/>
      <c r="J420" s="83" t="s">
        <v>166</v>
      </c>
      <c r="K420" s="83" t="s">
        <v>166</v>
      </c>
      <c r="L420" s="87">
        <v>0</v>
      </c>
    </row>
    <row r="421" spans="1:12" ht="24" x14ac:dyDescent="0.2">
      <c r="A421" s="525"/>
      <c r="B421" s="86" t="s">
        <v>33</v>
      </c>
      <c r="C421" s="85" t="s">
        <v>34</v>
      </c>
      <c r="D421" s="85" t="s">
        <v>169</v>
      </c>
      <c r="E421" s="85" t="s">
        <v>168</v>
      </c>
      <c r="F421" s="527"/>
      <c r="G421" s="527"/>
      <c r="H421" s="539" t="s">
        <v>167</v>
      </c>
      <c r="I421" s="539"/>
      <c r="J421" s="528" t="s">
        <v>166</v>
      </c>
      <c r="K421" s="528" t="s">
        <v>9</v>
      </c>
      <c r="L421" s="540">
        <v>850</v>
      </c>
    </row>
    <row r="422" spans="1:12" ht="24" x14ac:dyDescent="0.2">
      <c r="A422" s="525"/>
      <c r="B422" s="83" t="s">
        <v>488</v>
      </c>
      <c r="C422" s="83" t="s">
        <v>3541</v>
      </c>
      <c r="D422" s="84">
        <v>43237</v>
      </c>
      <c r="E422" s="83" t="s">
        <v>1406</v>
      </c>
      <c r="F422" s="527"/>
      <c r="G422" s="527"/>
      <c r="H422" s="539"/>
      <c r="I422" s="539"/>
      <c r="J422" s="528"/>
      <c r="K422" s="528"/>
      <c r="L422" s="540"/>
    </row>
    <row r="423" spans="1:12" ht="24" x14ac:dyDescent="0.2">
      <c r="A423" s="525">
        <v>978</v>
      </c>
      <c r="B423" s="86" t="s">
        <v>23</v>
      </c>
      <c r="C423" s="85" t="s">
        <v>24</v>
      </c>
      <c r="D423" s="85" t="s">
        <v>175</v>
      </c>
      <c r="E423" s="85" t="s">
        <v>174</v>
      </c>
      <c r="F423" s="526" t="s">
        <v>18</v>
      </c>
      <c r="G423" s="526"/>
      <c r="H423" s="527"/>
      <c r="I423" s="527"/>
      <c r="J423" s="527"/>
      <c r="K423" s="527"/>
      <c r="L423" s="527"/>
    </row>
    <row r="424" spans="1:12" x14ac:dyDescent="0.2">
      <c r="A424" s="525"/>
      <c r="B424" s="528" t="s">
        <v>3540</v>
      </c>
      <c r="C424" s="529" t="s">
        <v>3539</v>
      </c>
      <c r="D424" s="543">
        <v>43279</v>
      </c>
      <c r="E424" s="528" t="s">
        <v>297</v>
      </c>
      <c r="F424" s="528" t="s">
        <v>3538</v>
      </c>
      <c r="G424" s="528"/>
      <c r="H424" s="539" t="s">
        <v>170</v>
      </c>
      <c r="I424" s="539"/>
      <c r="J424" s="83" t="s">
        <v>166</v>
      </c>
      <c r="K424" s="83" t="s">
        <v>9</v>
      </c>
      <c r="L424" s="87">
        <v>956.64</v>
      </c>
    </row>
    <row r="425" spans="1:12" x14ac:dyDescent="0.2">
      <c r="A425" s="525"/>
      <c r="B425" s="528"/>
      <c r="C425" s="529"/>
      <c r="D425" s="543"/>
      <c r="E425" s="528"/>
      <c r="F425" s="528"/>
      <c r="G425" s="528"/>
      <c r="H425" s="539" t="s">
        <v>56</v>
      </c>
      <c r="I425" s="539"/>
      <c r="J425" s="83" t="s">
        <v>166</v>
      </c>
      <c r="K425" s="83" t="s">
        <v>9</v>
      </c>
      <c r="L425" s="87">
        <v>347.01</v>
      </c>
    </row>
    <row r="426" spans="1:12" ht="24" x14ac:dyDescent="0.2">
      <c r="A426" s="525"/>
      <c r="B426" s="86" t="s">
        <v>33</v>
      </c>
      <c r="C426" s="85" t="s">
        <v>34</v>
      </c>
      <c r="D426" s="85" t="s">
        <v>169</v>
      </c>
      <c r="E426" s="85" t="s">
        <v>168</v>
      </c>
      <c r="F426" s="527"/>
      <c r="G426" s="527"/>
      <c r="H426" s="539" t="s">
        <v>167</v>
      </c>
      <c r="I426" s="539"/>
      <c r="J426" s="528" t="s">
        <v>166</v>
      </c>
      <c r="K426" s="528" t="s">
        <v>9</v>
      </c>
      <c r="L426" s="540">
        <v>58.44</v>
      </c>
    </row>
    <row r="427" spans="1:12" ht="24" x14ac:dyDescent="0.2">
      <c r="A427" s="525"/>
      <c r="B427" s="83" t="s">
        <v>488</v>
      </c>
      <c r="C427" s="83" t="s">
        <v>3538</v>
      </c>
      <c r="D427" s="84">
        <v>43281</v>
      </c>
      <c r="E427" s="83" t="s">
        <v>1349</v>
      </c>
      <c r="F427" s="527"/>
      <c r="G427" s="527"/>
      <c r="H427" s="539"/>
      <c r="I427" s="539"/>
      <c r="J427" s="528"/>
      <c r="K427" s="528"/>
      <c r="L427" s="540"/>
    </row>
    <row r="428" spans="1:12" ht="24" x14ac:dyDescent="0.2">
      <c r="A428" s="525">
        <v>979</v>
      </c>
      <c r="B428" s="86" t="s">
        <v>23</v>
      </c>
      <c r="C428" s="85" t="s">
        <v>24</v>
      </c>
      <c r="D428" s="85" t="s">
        <v>175</v>
      </c>
      <c r="E428" s="85" t="s">
        <v>174</v>
      </c>
      <c r="F428" s="526" t="s">
        <v>18</v>
      </c>
      <c r="G428" s="526"/>
      <c r="H428" s="527"/>
      <c r="I428" s="527"/>
      <c r="J428" s="527"/>
      <c r="K428" s="527"/>
      <c r="L428" s="527"/>
    </row>
    <row r="429" spans="1:12" x14ac:dyDescent="0.2">
      <c r="A429" s="525"/>
      <c r="B429" s="528" t="s">
        <v>3535</v>
      </c>
      <c r="C429" s="529" t="s">
        <v>3537</v>
      </c>
      <c r="D429" s="543">
        <v>43216</v>
      </c>
      <c r="E429" s="528" t="s">
        <v>325</v>
      </c>
      <c r="F429" s="528" t="s">
        <v>3536</v>
      </c>
      <c r="G429" s="528"/>
      <c r="H429" s="539" t="s">
        <v>170</v>
      </c>
      <c r="I429" s="539"/>
      <c r="J429" s="83" t="s">
        <v>166</v>
      </c>
      <c r="K429" s="83" t="s">
        <v>9</v>
      </c>
      <c r="L429" s="87">
        <v>512.26</v>
      </c>
    </row>
    <row r="430" spans="1:12" x14ac:dyDescent="0.2">
      <c r="A430" s="525"/>
      <c r="B430" s="528"/>
      <c r="C430" s="529"/>
      <c r="D430" s="543"/>
      <c r="E430" s="528"/>
      <c r="F430" s="528"/>
      <c r="G430" s="528"/>
      <c r="H430" s="539" t="s">
        <v>56</v>
      </c>
      <c r="I430" s="539"/>
      <c r="J430" s="83" t="s">
        <v>166</v>
      </c>
      <c r="K430" s="83" t="s">
        <v>9</v>
      </c>
      <c r="L430" s="87">
        <v>460.26</v>
      </c>
    </row>
    <row r="431" spans="1:12" ht="24" x14ac:dyDescent="0.2">
      <c r="A431" s="525"/>
      <c r="B431" s="86" t="s">
        <v>33</v>
      </c>
      <c r="C431" s="85" t="s">
        <v>34</v>
      </c>
      <c r="D431" s="85" t="s">
        <v>169</v>
      </c>
      <c r="E431" s="85" t="s">
        <v>168</v>
      </c>
      <c r="F431" s="527"/>
      <c r="G431" s="527"/>
      <c r="H431" s="539" t="s">
        <v>167</v>
      </c>
      <c r="I431" s="539"/>
      <c r="J431" s="528" t="s">
        <v>166</v>
      </c>
      <c r="K431" s="528" t="s">
        <v>9</v>
      </c>
      <c r="L431" s="540">
        <v>50</v>
      </c>
    </row>
    <row r="432" spans="1:12" ht="24" x14ac:dyDescent="0.2">
      <c r="A432" s="525"/>
      <c r="B432" s="83" t="s">
        <v>781</v>
      </c>
      <c r="C432" s="83" t="s">
        <v>3536</v>
      </c>
      <c r="D432" s="84">
        <v>43217</v>
      </c>
      <c r="E432" s="83" t="s">
        <v>797</v>
      </c>
      <c r="F432" s="527"/>
      <c r="G432" s="527"/>
      <c r="H432" s="539"/>
      <c r="I432" s="539"/>
      <c r="J432" s="528"/>
      <c r="K432" s="528"/>
      <c r="L432" s="540"/>
    </row>
    <row r="433" spans="1:12" ht="24" x14ac:dyDescent="0.2">
      <c r="A433" s="525">
        <v>980</v>
      </c>
      <c r="B433" s="86" t="s">
        <v>23</v>
      </c>
      <c r="C433" s="85" t="s">
        <v>24</v>
      </c>
      <c r="D433" s="85" t="s">
        <v>175</v>
      </c>
      <c r="E433" s="85" t="s">
        <v>174</v>
      </c>
      <c r="F433" s="526" t="s">
        <v>18</v>
      </c>
      <c r="G433" s="526"/>
      <c r="H433" s="527"/>
      <c r="I433" s="527"/>
      <c r="J433" s="527"/>
      <c r="K433" s="527"/>
      <c r="L433" s="527"/>
    </row>
    <row r="434" spans="1:12" x14ac:dyDescent="0.2">
      <c r="A434" s="525"/>
      <c r="B434" s="528" t="s">
        <v>3535</v>
      </c>
      <c r="C434" s="529" t="s">
        <v>3534</v>
      </c>
      <c r="D434" s="543">
        <v>43291</v>
      </c>
      <c r="E434" s="528" t="s">
        <v>325</v>
      </c>
      <c r="F434" s="528" t="s">
        <v>953</v>
      </c>
      <c r="G434" s="528"/>
      <c r="H434" s="539" t="s">
        <v>170</v>
      </c>
      <c r="I434" s="539"/>
      <c r="J434" s="83" t="s">
        <v>166</v>
      </c>
      <c r="K434" s="83" t="s">
        <v>9</v>
      </c>
      <c r="L434" s="87">
        <v>1165.6000000000001</v>
      </c>
    </row>
    <row r="435" spans="1:12" x14ac:dyDescent="0.2">
      <c r="A435" s="525"/>
      <c r="B435" s="528"/>
      <c r="C435" s="529"/>
      <c r="D435" s="543"/>
      <c r="E435" s="528"/>
      <c r="F435" s="528"/>
      <c r="G435" s="528"/>
      <c r="H435" s="539" t="s">
        <v>56</v>
      </c>
      <c r="I435" s="539"/>
      <c r="J435" s="83" t="s">
        <v>166</v>
      </c>
      <c r="K435" s="83" t="s">
        <v>9</v>
      </c>
      <c r="L435" s="87">
        <v>425</v>
      </c>
    </row>
    <row r="436" spans="1:12" ht="24" x14ac:dyDescent="0.2">
      <c r="A436" s="525"/>
      <c r="B436" s="86" t="s">
        <v>33</v>
      </c>
      <c r="C436" s="85" t="s">
        <v>34</v>
      </c>
      <c r="D436" s="85" t="s">
        <v>169</v>
      </c>
      <c r="E436" s="85" t="s">
        <v>168</v>
      </c>
      <c r="F436" s="527"/>
      <c r="G436" s="527"/>
      <c r="H436" s="539" t="s">
        <v>167</v>
      </c>
      <c r="I436" s="539"/>
      <c r="J436" s="528" t="s">
        <v>166</v>
      </c>
      <c r="K436" s="528" t="s">
        <v>9</v>
      </c>
      <c r="L436" s="540">
        <v>795</v>
      </c>
    </row>
    <row r="437" spans="1:12" ht="24" x14ac:dyDescent="0.2">
      <c r="A437" s="525"/>
      <c r="B437" s="83" t="s">
        <v>781</v>
      </c>
      <c r="C437" s="83" t="s">
        <v>953</v>
      </c>
      <c r="D437" s="84">
        <v>43295</v>
      </c>
      <c r="E437" s="83" t="s">
        <v>376</v>
      </c>
      <c r="F437" s="527"/>
      <c r="G437" s="527"/>
      <c r="H437" s="539"/>
      <c r="I437" s="539"/>
      <c r="J437" s="528"/>
      <c r="K437" s="528"/>
      <c r="L437" s="540"/>
    </row>
    <row r="438" spans="1:12" ht="24" x14ac:dyDescent="0.2">
      <c r="A438" s="525">
        <v>981</v>
      </c>
      <c r="B438" s="86" t="s">
        <v>23</v>
      </c>
      <c r="C438" s="85" t="s">
        <v>24</v>
      </c>
      <c r="D438" s="85" t="s">
        <v>175</v>
      </c>
      <c r="E438" s="85" t="s">
        <v>174</v>
      </c>
      <c r="F438" s="526" t="s">
        <v>18</v>
      </c>
      <c r="G438" s="526"/>
      <c r="H438" s="527"/>
      <c r="I438" s="527"/>
      <c r="J438" s="527"/>
      <c r="K438" s="527"/>
      <c r="L438" s="527"/>
    </row>
    <row r="439" spans="1:12" x14ac:dyDescent="0.2">
      <c r="A439" s="525"/>
      <c r="B439" s="528" t="s">
        <v>3530</v>
      </c>
      <c r="C439" s="529" t="s">
        <v>3533</v>
      </c>
      <c r="D439" s="543">
        <v>43229</v>
      </c>
      <c r="E439" s="528" t="s">
        <v>597</v>
      </c>
      <c r="F439" s="528" t="s">
        <v>596</v>
      </c>
      <c r="G439" s="528"/>
      <c r="H439" s="539" t="s">
        <v>170</v>
      </c>
      <c r="I439" s="539"/>
      <c r="J439" s="83" t="s">
        <v>166</v>
      </c>
      <c r="K439" s="83" t="s">
        <v>9</v>
      </c>
      <c r="L439" s="87">
        <v>126</v>
      </c>
    </row>
    <row r="440" spans="1:12" x14ac:dyDescent="0.2">
      <c r="A440" s="525"/>
      <c r="B440" s="528"/>
      <c r="C440" s="529"/>
      <c r="D440" s="543"/>
      <c r="E440" s="528"/>
      <c r="F440" s="528"/>
      <c r="G440" s="528"/>
      <c r="H440" s="539" t="s">
        <v>56</v>
      </c>
      <c r="I440" s="539"/>
      <c r="J440" s="83" t="s">
        <v>166</v>
      </c>
      <c r="K440" s="83" t="s">
        <v>9</v>
      </c>
      <c r="L440" s="87">
        <v>473</v>
      </c>
    </row>
    <row r="441" spans="1:12" ht="24" x14ac:dyDescent="0.2">
      <c r="A441" s="525"/>
      <c r="B441" s="86" t="s">
        <v>33</v>
      </c>
      <c r="C441" s="85" t="s">
        <v>34</v>
      </c>
      <c r="D441" s="85" t="s">
        <v>169</v>
      </c>
      <c r="E441" s="85" t="s">
        <v>168</v>
      </c>
      <c r="F441" s="527"/>
      <c r="G441" s="527"/>
      <c r="H441" s="539" t="s">
        <v>167</v>
      </c>
      <c r="I441" s="539"/>
      <c r="J441" s="528" t="s">
        <v>166</v>
      </c>
      <c r="K441" s="528" t="s">
        <v>9</v>
      </c>
      <c r="L441" s="540">
        <v>68</v>
      </c>
    </row>
    <row r="442" spans="1:12" ht="36" x14ac:dyDescent="0.2">
      <c r="A442" s="525"/>
      <c r="B442" s="83" t="s">
        <v>3528</v>
      </c>
      <c r="C442" s="83" t="s">
        <v>596</v>
      </c>
      <c r="D442" s="84">
        <v>43230</v>
      </c>
      <c r="E442" s="83" t="s">
        <v>3231</v>
      </c>
      <c r="F442" s="527"/>
      <c r="G442" s="527"/>
      <c r="H442" s="539"/>
      <c r="I442" s="539"/>
      <c r="J442" s="528"/>
      <c r="K442" s="528"/>
      <c r="L442" s="540"/>
    </row>
    <row r="443" spans="1:12" ht="24" x14ac:dyDescent="0.2">
      <c r="A443" s="525">
        <v>982</v>
      </c>
      <c r="B443" s="86" t="s">
        <v>23</v>
      </c>
      <c r="C443" s="85" t="s">
        <v>24</v>
      </c>
      <c r="D443" s="85" t="s">
        <v>175</v>
      </c>
      <c r="E443" s="85" t="s">
        <v>174</v>
      </c>
      <c r="F443" s="526" t="s">
        <v>18</v>
      </c>
      <c r="G443" s="526"/>
      <c r="H443" s="527"/>
      <c r="I443" s="527"/>
      <c r="J443" s="527"/>
      <c r="K443" s="527"/>
      <c r="L443" s="527"/>
    </row>
    <row r="444" spans="1:12" x14ac:dyDescent="0.2">
      <c r="A444" s="525"/>
      <c r="B444" s="528" t="s">
        <v>3530</v>
      </c>
      <c r="C444" s="529" t="s">
        <v>3532</v>
      </c>
      <c r="D444" s="543">
        <v>43291</v>
      </c>
      <c r="E444" s="528" t="s">
        <v>378</v>
      </c>
      <c r="F444" s="528" t="s">
        <v>377</v>
      </c>
      <c r="G444" s="528"/>
      <c r="H444" s="539" t="s">
        <v>170</v>
      </c>
      <c r="I444" s="539"/>
      <c r="J444" s="83" t="s">
        <v>166</v>
      </c>
      <c r="K444" s="83" t="s">
        <v>9</v>
      </c>
      <c r="L444" s="87">
        <v>198</v>
      </c>
    </row>
    <row r="445" spans="1:12" x14ac:dyDescent="0.2">
      <c r="A445" s="525"/>
      <c r="B445" s="528"/>
      <c r="C445" s="529"/>
      <c r="D445" s="543"/>
      <c r="E445" s="528"/>
      <c r="F445" s="528"/>
      <c r="G445" s="528"/>
      <c r="H445" s="539" t="s">
        <v>56</v>
      </c>
      <c r="I445" s="539"/>
      <c r="J445" s="83" t="s">
        <v>166</v>
      </c>
      <c r="K445" s="83" t="s">
        <v>9</v>
      </c>
      <c r="L445" s="87">
        <v>604.09</v>
      </c>
    </row>
    <row r="446" spans="1:12" ht="24" x14ac:dyDescent="0.2">
      <c r="A446" s="525"/>
      <c r="B446" s="86" t="s">
        <v>33</v>
      </c>
      <c r="C446" s="85" t="s">
        <v>34</v>
      </c>
      <c r="D446" s="85" t="s">
        <v>169</v>
      </c>
      <c r="E446" s="85" t="s">
        <v>168</v>
      </c>
      <c r="F446" s="527"/>
      <c r="G446" s="527"/>
      <c r="H446" s="539" t="s">
        <v>167</v>
      </c>
      <c r="I446" s="539"/>
      <c r="J446" s="528" t="s">
        <v>166</v>
      </c>
      <c r="K446" s="528" t="s">
        <v>9</v>
      </c>
      <c r="L446" s="540">
        <v>670</v>
      </c>
    </row>
    <row r="447" spans="1:12" ht="36" x14ac:dyDescent="0.2">
      <c r="A447" s="525"/>
      <c r="B447" s="83" t="s">
        <v>3528</v>
      </c>
      <c r="C447" s="83" t="s">
        <v>377</v>
      </c>
      <c r="D447" s="84">
        <v>43293</v>
      </c>
      <c r="E447" s="83" t="s">
        <v>3531</v>
      </c>
      <c r="F447" s="527"/>
      <c r="G447" s="527"/>
      <c r="H447" s="539"/>
      <c r="I447" s="539"/>
      <c r="J447" s="528"/>
      <c r="K447" s="528"/>
      <c r="L447" s="540"/>
    </row>
    <row r="448" spans="1:12" ht="24" x14ac:dyDescent="0.2">
      <c r="A448" s="525">
        <v>983</v>
      </c>
      <c r="B448" s="86" t="s">
        <v>23</v>
      </c>
      <c r="C448" s="85" t="s">
        <v>24</v>
      </c>
      <c r="D448" s="85" t="s">
        <v>175</v>
      </c>
      <c r="E448" s="85" t="s">
        <v>174</v>
      </c>
      <c r="F448" s="526" t="s">
        <v>18</v>
      </c>
      <c r="G448" s="526"/>
      <c r="H448" s="527"/>
      <c r="I448" s="527"/>
      <c r="J448" s="527"/>
      <c r="K448" s="527"/>
      <c r="L448" s="527"/>
    </row>
    <row r="449" spans="1:12" x14ac:dyDescent="0.2">
      <c r="A449" s="525"/>
      <c r="B449" s="528" t="s">
        <v>3530</v>
      </c>
      <c r="C449" s="529" t="s">
        <v>3529</v>
      </c>
      <c r="D449" s="543">
        <v>43349</v>
      </c>
      <c r="E449" s="528" t="s">
        <v>270</v>
      </c>
      <c r="F449" s="528" t="s">
        <v>268</v>
      </c>
      <c r="G449" s="528"/>
      <c r="H449" s="539" t="s">
        <v>170</v>
      </c>
      <c r="I449" s="539"/>
      <c r="J449" s="83" t="s">
        <v>166</v>
      </c>
      <c r="K449" s="83" t="s">
        <v>9</v>
      </c>
      <c r="L449" s="87">
        <v>480</v>
      </c>
    </row>
    <row r="450" spans="1:12" x14ac:dyDescent="0.2">
      <c r="A450" s="525"/>
      <c r="B450" s="528"/>
      <c r="C450" s="529"/>
      <c r="D450" s="543"/>
      <c r="E450" s="528"/>
      <c r="F450" s="528"/>
      <c r="G450" s="528"/>
      <c r="H450" s="539" t="s">
        <v>56</v>
      </c>
      <c r="I450" s="539"/>
      <c r="J450" s="528" t="s">
        <v>166</v>
      </c>
      <c r="K450" s="528" t="s">
        <v>9</v>
      </c>
      <c r="L450" s="540">
        <v>6966.29</v>
      </c>
    </row>
    <row r="451" spans="1:12" x14ac:dyDescent="0.2">
      <c r="A451" s="525"/>
      <c r="B451" s="528"/>
      <c r="C451" s="529"/>
      <c r="D451" s="543"/>
      <c r="E451" s="528"/>
      <c r="F451" s="528"/>
      <c r="G451" s="528"/>
      <c r="H451" s="539"/>
      <c r="I451" s="539"/>
      <c r="J451" s="528"/>
      <c r="K451" s="528"/>
      <c r="L451" s="540"/>
    </row>
    <row r="452" spans="1:12" ht="24" x14ac:dyDescent="0.2">
      <c r="A452" s="525"/>
      <c r="B452" s="86" t="s">
        <v>33</v>
      </c>
      <c r="C452" s="85" t="s">
        <v>34</v>
      </c>
      <c r="D452" s="85" t="s">
        <v>169</v>
      </c>
      <c r="E452" s="85" t="s">
        <v>168</v>
      </c>
      <c r="F452" s="527"/>
      <c r="G452" s="527"/>
      <c r="H452" s="539" t="s">
        <v>167</v>
      </c>
      <c r="I452" s="539"/>
      <c r="J452" s="528" t="s">
        <v>166</v>
      </c>
      <c r="K452" s="528" t="s">
        <v>9</v>
      </c>
      <c r="L452" s="540">
        <v>220</v>
      </c>
    </row>
    <row r="453" spans="1:12" ht="36" x14ac:dyDescent="0.2">
      <c r="A453" s="525"/>
      <c r="B453" s="83" t="s">
        <v>3528</v>
      </c>
      <c r="C453" s="83" t="s">
        <v>268</v>
      </c>
      <c r="D453" s="84">
        <v>43354</v>
      </c>
      <c r="E453" s="83" t="s">
        <v>3527</v>
      </c>
      <c r="F453" s="527"/>
      <c r="G453" s="527"/>
      <c r="H453" s="539"/>
      <c r="I453" s="539"/>
      <c r="J453" s="528"/>
      <c r="K453" s="528"/>
      <c r="L453" s="540"/>
    </row>
    <row r="454" spans="1:12" ht="24" x14ac:dyDescent="0.2">
      <c r="A454" s="525">
        <v>984</v>
      </c>
      <c r="B454" s="86" t="s">
        <v>23</v>
      </c>
      <c r="C454" s="85" t="s">
        <v>24</v>
      </c>
      <c r="D454" s="85" t="s">
        <v>175</v>
      </c>
      <c r="E454" s="85" t="s">
        <v>174</v>
      </c>
      <c r="F454" s="526" t="s">
        <v>18</v>
      </c>
      <c r="G454" s="526"/>
      <c r="H454" s="527"/>
      <c r="I454" s="527"/>
      <c r="J454" s="527"/>
      <c r="K454" s="527"/>
      <c r="L454" s="527"/>
    </row>
    <row r="455" spans="1:12" x14ac:dyDescent="0.2">
      <c r="A455" s="525"/>
      <c r="B455" s="528" t="s">
        <v>3524</v>
      </c>
      <c r="C455" s="529" t="s">
        <v>3526</v>
      </c>
      <c r="D455" s="543">
        <v>43269</v>
      </c>
      <c r="E455" s="528" t="s">
        <v>711</v>
      </c>
      <c r="F455" s="528" t="s">
        <v>3525</v>
      </c>
      <c r="G455" s="528"/>
      <c r="H455" s="539" t="s">
        <v>170</v>
      </c>
      <c r="I455" s="539"/>
      <c r="J455" s="83" t="s">
        <v>166</v>
      </c>
      <c r="K455" s="83" t="s">
        <v>9</v>
      </c>
      <c r="L455" s="87">
        <v>609.02</v>
      </c>
    </row>
    <row r="456" spans="1:12" x14ac:dyDescent="0.2">
      <c r="A456" s="525"/>
      <c r="B456" s="528"/>
      <c r="C456" s="529"/>
      <c r="D456" s="543"/>
      <c r="E456" s="528"/>
      <c r="F456" s="528"/>
      <c r="G456" s="528"/>
      <c r="H456" s="539" t="s">
        <v>56</v>
      </c>
      <c r="I456" s="539"/>
      <c r="J456" s="83" t="s">
        <v>166</v>
      </c>
      <c r="K456" s="83" t="s">
        <v>9</v>
      </c>
      <c r="L456" s="87">
        <v>3225.8</v>
      </c>
    </row>
    <row r="457" spans="1:12" ht="24" x14ac:dyDescent="0.2">
      <c r="A457" s="525"/>
      <c r="B457" s="86" t="s">
        <v>33</v>
      </c>
      <c r="C457" s="85" t="s">
        <v>34</v>
      </c>
      <c r="D457" s="85" t="s">
        <v>169</v>
      </c>
      <c r="E457" s="85" t="s">
        <v>168</v>
      </c>
      <c r="F457" s="527"/>
      <c r="G457" s="527"/>
      <c r="H457" s="539" t="s">
        <v>167</v>
      </c>
      <c r="I457" s="539"/>
      <c r="J457" s="528" t="s">
        <v>166</v>
      </c>
      <c r="K457" s="528" t="s">
        <v>9</v>
      </c>
      <c r="L457" s="540">
        <v>54.74</v>
      </c>
    </row>
    <row r="458" spans="1:12" ht="24" x14ac:dyDescent="0.2">
      <c r="A458" s="525"/>
      <c r="B458" s="83" t="s">
        <v>211</v>
      </c>
      <c r="C458" s="83" t="s">
        <v>3525</v>
      </c>
      <c r="D458" s="84">
        <v>43273</v>
      </c>
      <c r="E458" s="83" t="s">
        <v>624</v>
      </c>
      <c r="F458" s="527"/>
      <c r="G458" s="527"/>
      <c r="H458" s="539"/>
      <c r="I458" s="539"/>
      <c r="J458" s="528"/>
      <c r="K458" s="528"/>
      <c r="L458" s="540"/>
    </row>
    <row r="459" spans="1:12" ht="24" x14ac:dyDescent="0.2">
      <c r="A459" s="525">
        <v>985</v>
      </c>
      <c r="B459" s="86" t="s">
        <v>23</v>
      </c>
      <c r="C459" s="85" t="s">
        <v>24</v>
      </c>
      <c r="D459" s="85" t="s">
        <v>175</v>
      </c>
      <c r="E459" s="85" t="s">
        <v>174</v>
      </c>
      <c r="F459" s="526" t="s">
        <v>18</v>
      </c>
      <c r="G459" s="526"/>
      <c r="H459" s="527"/>
      <c r="I459" s="527"/>
      <c r="J459" s="527"/>
      <c r="K459" s="527"/>
      <c r="L459" s="527"/>
    </row>
    <row r="460" spans="1:12" x14ac:dyDescent="0.2">
      <c r="A460" s="525"/>
      <c r="B460" s="528" t="s">
        <v>3524</v>
      </c>
      <c r="C460" s="529" t="s">
        <v>3523</v>
      </c>
      <c r="D460" s="543">
        <v>43345</v>
      </c>
      <c r="E460" s="528" t="s">
        <v>911</v>
      </c>
      <c r="F460" s="528" t="s">
        <v>3522</v>
      </c>
      <c r="G460" s="528"/>
      <c r="H460" s="539" t="s">
        <v>170</v>
      </c>
      <c r="I460" s="539"/>
      <c r="J460" s="83" t="s">
        <v>166</v>
      </c>
      <c r="K460" s="83" t="s">
        <v>9</v>
      </c>
      <c r="L460" s="87">
        <v>437.17</v>
      </c>
    </row>
    <row r="461" spans="1:12" x14ac:dyDescent="0.2">
      <c r="A461" s="525"/>
      <c r="B461" s="528"/>
      <c r="C461" s="529"/>
      <c r="D461" s="543"/>
      <c r="E461" s="528"/>
      <c r="F461" s="528"/>
      <c r="G461" s="528"/>
      <c r="H461" s="539" t="s">
        <v>56</v>
      </c>
      <c r="I461" s="539"/>
      <c r="J461" s="528" t="s">
        <v>166</v>
      </c>
      <c r="K461" s="528" t="s">
        <v>166</v>
      </c>
      <c r="L461" s="540">
        <v>0</v>
      </c>
    </row>
    <row r="462" spans="1:12" x14ac:dyDescent="0.2">
      <c r="A462" s="525"/>
      <c r="B462" s="528"/>
      <c r="C462" s="529"/>
      <c r="D462" s="543"/>
      <c r="E462" s="528"/>
      <c r="F462" s="528"/>
      <c r="G462" s="528"/>
      <c r="H462" s="539"/>
      <c r="I462" s="539"/>
      <c r="J462" s="528"/>
      <c r="K462" s="528"/>
      <c r="L462" s="540"/>
    </row>
    <row r="463" spans="1:12" ht="24" x14ac:dyDescent="0.2">
      <c r="A463" s="525"/>
      <c r="B463" s="86" t="s">
        <v>33</v>
      </c>
      <c r="C463" s="85" t="s">
        <v>34</v>
      </c>
      <c r="D463" s="85" t="s">
        <v>169</v>
      </c>
      <c r="E463" s="85" t="s">
        <v>168</v>
      </c>
      <c r="F463" s="527"/>
      <c r="G463" s="527"/>
      <c r="H463" s="539" t="s">
        <v>167</v>
      </c>
      <c r="I463" s="539"/>
      <c r="J463" s="528" t="s">
        <v>166</v>
      </c>
      <c r="K463" s="528" t="s">
        <v>9</v>
      </c>
      <c r="L463" s="540">
        <v>548.28</v>
      </c>
    </row>
    <row r="464" spans="1:12" ht="24" x14ac:dyDescent="0.2">
      <c r="A464" s="525"/>
      <c r="B464" s="83" t="s">
        <v>211</v>
      </c>
      <c r="C464" s="83" t="s">
        <v>3522</v>
      </c>
      <c r="D464" s="84">
        <v>43349</v>
      </c>
      <c r="E464" s="83" t="s">
        <v>3521</v>
      </c>
      <c r="F464" s="527"/>
      <c r="G464" s="527"/>
      <c r="H464" s="539"/>
      <c r="I464" s="539"/>
      <c r="J464" s="528"/>
      <c r="K464" s="528"/>
      <c r="L464" s="540"/>
    </row>
    <row r="465" spans="1:12" ht="24" x14ac:dyDescent="0.2">
      <c r="A465" s="525">
        <v>986</v>
      </c>
      <c r="B465" s="86" t="s">
        <v>23</v>
      </c>
      <c r="C465" s="85" t="s">
        <v>24</v>
      </c>
      <c r="D465" s="85" t="s">
        <v>175</v>
      </c>
      <c r="E465" s="85" t="s">
        <v>174</v>
      </c>
      <c r="F465" s="526" t="s">
        <v>18</v>
      </c>
      <c r="G465" s="526"/>
      <c r="H465" s="527"/>
      <c r="I465" s="527"/>
      <c r="J465" s="527"/>
      <c r="K465" s="527"/>
      <c r="L465" s="527"/>
    </row>
    <row r="466" spans="1:12" x14ac:dyDescent="0.2">
      <c r="A466" s="525"/>
      <c r="B466" s="528" t="s">
        <v>3518</v>
      </c>
      <c r="C466" s="529" t="s">
        <v>3520</v>
      </c>
      <c r="D466" s="543">
        <v>43253</v>
      </c>
      <c r="E466" s="528" t="s">
        <v>476</v>
      </c>
      <c r="F466" s="528" t="s">
        <v>2113</v>
      </c>
      <c r="G466" s="528"/>
      <c r="H466" s="539" t="s">
        <v>170</v>
      </c>
      <c r="I466" s="539"/>
      <c r="J466" s="83" t="s">
        <v>166</v>
      </c>
      <c r="K466" s="83" t="s">
        <v>9</v>
      </c>
      <c r="L466" s="87">
        <v>848.11</v>
      </c>
    </row>
    <row r="467" spans="1:12" x14ac:dyDescent="0.2">
      <c r="A467" s="525"/>
      <c r="B467" s="528"/>
      <c r="C467" s="529"/>
      <c r="D467" s="543"/>
      <c r="E467" s="528"/>
      <c r="F467" s="528"/>
      <c r="G467" s="528"/>
      <c r="H467" s="539" t="s">
        <v>56</v>
      </c>
      <c r="I467" s="539"/>
      <c r="J467" s="528" t="s">
        <v>166</v>
      </c>
      <c r="K467" s="528" t="s">
        <v>9</v>
      </c>
      <c r="L467" s="540">
        <v>9779.5400000000009</v>
      </c>
    </row>
    <row r="468" spans="1:12" x14ac:dyDescent="0.2">
      <c r="A468" s="525"/>
      <c r="B468" s="528"/>
      <c r="C468" s="529"/>
      <c r="D468" s="543"/>
      <c r="E468" s="528"/>
      <c r="F468" s="528"/>
      <c r="G468" s="528"/>
      <c r="H468" s="539"/>
      <c r="I468" s="539"/>
      <c r="J468" s="528"/>
      <c r="K468" s="528"/>
      <c r="L468" s="540"/>
    </row>
    <row r="469" spans="1:12" ht="24" x14ac:dyDescent="0.2">
      <c r="A469" s="525"/>
      <c r="B469" s="86" t="s">
        <v>33</v>
      </c>
      <c r="C469" s="85" t="s">
        <v>34</v>
      </c>
      <c r="D469" s="85" t="s">
        <v>169</v>
      </c>
      <c r="E469" s="85" t="s">
        <v>168</v>
      </c>
      <c r="F469" s="527"/>
      <c r="G469" s="527"/>
      <c r="H469" s="539" t="s">
        <v>167</v>
      </c>
      <c r="I469" s="539"/>
      <c r="J469" s="528" t="s">
        <v>166</v>
      </c>
      <c r="K469" s="528" t="s">
        <v>9</v>
      </c>
      <c r="L469" s="540">
        <v>71.14</v>
      </c>
    </row>
    <row r="470" spans="1:12" ht="24" x14ac:dyDescent="0.2">
      <c r="A470" s="525"/>
      <c r="B470" s="83" t="s">
        <v>269</v>
      </c>
      <c r="C470" s="83" t="s">
        <v>2113</v>
      </c>
      <c r="D470" s="84">
        <v>43257</v>
      </c>
      <c r="E470" s="83" t="s">
        <v>3519</v>
      </c>
      <c r="F470" s="527"/>
      <c r="G470" s="527"/>
      <c r="H470" s="539"/>
      <c r="I470" s="539"/>
      <c r="J470" s="528"/>
      <c r="K470" s="528"/>
      <c r="L470" s="540"/>
    </row>
    <row r="471" spans="1:12" ht="24" x14ac:dyDescent="0.2">
      <c r="A471" s="525">
        <v>987</v>
      </c>
      <c r="B471" s="86" t="s">
        <v>23</v>
      </c>
      <c r="C471" s="85" t="s">
        <v>24</v>
      </c>
      <c r="D471" s="85" t="s">
        <v>175</v>
      </c>
      <c r="E471" s="85" t="s">
        <v>174</v>
      </c>
      <c r="F471" s="526" t="s">
        <v>18</v>
      </c>
      <c r="G471" s="526"/>
      <c r="H471" s="527"/>
      <c r="I471" s="527"/>
      <c r="J471" s="527"/>
      <c r="K471" s="527"/>
      <c r="L471" s="527"/>
    </row>
    <row r="472" spans="1:12" x14ac:dyDescent="0.2">
      <c r="A472" s="525"/>
      <c r="B472" s="528" t="s">
        <v>3518</v>
      </c>
      <c r="C472" s="529" t="s">
        <v>3517</v>
      </c>
      <c r="D472" s="543">
        <v>43270</v>
      </c>
      <c r="E472" s="528" t="s">
        <v>1074</v>
      </c>
      <c r="F472" s="528" t="s">
        <v>3160</v>
      </c>
      <c r="G472" s="528"/>
      <c r="H472" s="539" t="s">
        <v>170</v>
      </c>
      <c r="I472" s="539"/>
      <c r="J472" s="83" t="s">
        <v>166</v>
      </c>
      <c r="K472" s="83" t="s">
        <v>9</v>
      </c>
      <c r="L472" s="87">
        <v>1166</v>
      </c>
    </row>
    <row r="473" spans="1:12" x14ac:dyDescent="0.2">
      <c r="A473" s="525"/>
      <c r="B473" s="528"/>
      <c r="C473" s="529"/>
      <c r="D473" s="543"/>
      <c r="E473" s="528"/>
      <c r="F473" s="528"/>
      <c r="G473" s="528"/>
      <c r="H473" s="539" t="s">
        <v>56</v>
      </c>
      <c r="I473" s="539"/>
      <c r="J473" s="528" t="s">
        <v>166</v>
      </c>
      <c r="K473" s="528" t="s">
        <v>166</v>
      </c>
      <c r="L473" s="540">
        <v>0</v>
      </c>
    </row>
    <row r="474" spans="1:12" x14ac:dyDescent="0.2">
      <c r="A474" s="525"/>
      <c r="B474" s="528"/>
      <c r="C474" s="529"/>
      <c r="D474" s="543"/>
      <c r="E474" s="528"/>
      <c r="F474" s="528"/>
      <c r="G474" s="528"/>
      <c r="H474" s="539"/>
      <c r="I474" s="539"/>
      <c r="J474" s="528"/>
      <c r="K474" s="528"/>
      <c r="L474" s="540"/>
    </row>
    <row r="475" spans="1:12" x14ac:dyDescent="0.2">
      <c r="A475" s="525"/>
      <c r="B475" s="528"/>
      <c r="C475" s="529"/>
      <c r="D475" s="543"/>
      <c r="E475" s="528"/>
      <c r="F475" s="528"/>
      <c r="G475" s="528"/>
      <c r="H475" s="539"/>
      <c r="I475" s="539"/>
      <c r="J475" s="528"/>
      <c r="K475" s="528"/>
      <c r="L475" s="540"/>
    </row>
    <row r="476" spans="1:12" ht="24" x14ac:dyDescent="0.2">
      <c r="A476" s="525"/>
      <c r="B476" s="86" t="s">
        <v>33</v>
      </c>
      <c r="C476" s="85" t="s">
        <v>34</v>
      </c>
      <c r="D476" s="85" t="s">
        <v>169</v>
      </c>
      <c r="E476" s="85" t="s">
        <v>168</v>
      </c>
      <c r="F476" s="527"/>
      <c r="G476" s="527"/>
      <c r="H476" s="539" t="s">
        <v>167</v>
      </c>
      <c r="I476" s="539"/>
      <c r="J476" s="528" t="s">
        <v>166</v>
      </c>
      <c r="K476" s="528" t="s">
        <v>166</v>
      </c>
      <c r="L476" s="540">
        <v>0</v>
      </c>
    </row>
    <row r="477" spans="1:12" ht="24" x14ac:dyDescent="0.2">
      <c r="A477" s="525"/>
      <c r="B477" s="83" t="s">
        <v>269</v>
      </c>
      <c r="C477" s="83" t="s">
        <v>3160</v>
      </c>
      <c r="D477" s="84">
        <v>43278</v>
      </c>
      <c r="E477" s="83" t="s">
        <v>3516</v>
      </c>
      <c r="F477" s="527"/>
      <c r="G477" s="527"/>
      <c r="H477" s="539"/>
      <c r="I477" s="539"/>
      <c r="J477" s="528"/>
      <c r="K477" s="528"/>
      <c r="L477" s="540"/>
    </row>
    <row r="478" spans="1:12" ht="24" x14ac:dyDescent="0.2">
      <c r="A478" s="525">
        <v>988</v>
      </c>
      <c r="B478" s="86" t="s">
        <v>23</v>
      </c>
      <c r="C478" s="85" t="s">
        <v>24</v>
      </c>
      <c r="D478" s="85" t="s">
        <v>175</v>
      </c>
      <c r="E478" s="85" t="s">
        <v>174</v>
      </c>
      <c r="F478" s="526" t="s">
        <v>18</v>
      </c>
      <c r="G478" s="526"/>
      <c r="H478" s="527"/>
      <c r="I478" s="527"/>
      <c r="J478" s="527"/>
      <c r="K478" s="527"/>
      <c r="L478" s="527"/>
    </row>
    <row r="479" spans="1:12" x14ac:dyDescent="0.2">
      <c r="A479" s="525"/>
      <c r="B479" s="528" t="s">
        <v>3513</v>
      </c>
      <c r="C479" s="529" t="s">
        <v>3515</v>
      </c>
      <c r="D479" s="543">
        <v>43236</v>
      </c>
      <c r="E479" s="528" t="s">
        <v>284</v>
      </c>
      <c r="F479" s="528" t="s">
        <v>3514</v>
      </c>
      <c r="G479" s="528"/>
      <c r="H479" s="539" t="s">
        <v>170</v>
      </c>
      <c r="I479" s="539"/>
      <c r="J479" s="83" t="s">
        <v>166</v>
      </c>
      <c r="K479" s="83" t="s">
        <v>9</v>
      </c>
      <c r="L479" s="87">
        <v>591.08000000000004</v>
      </c>
    </row>
    <row r="480" spans="1:12" x14ac:dyDescent="0.2">
      <c r="A480" s="525"/>
      <c r="B480" s="528"/>
      <c r="C480" s="529"/>
      <c r="D480" s="543"/>
      <c r="E480" s="528"/>
      <c r="F480" s="528"/>
      <c r="G480" s="528"/>
      <c r="H480" s="539" t="s">
        <v>56</v>
      </c>
      <c r="I480" s="539"/>
      <c r="J480" s="83" t="s">
        <v>166</v>
      </c>
      <c r="K480" s="83" t="s">
        <v>166</v>
      </c>
      <c r="L480" s="87">
        <v>0</v>
      </c>
    </row>
    <row r="481" spans="1:12" ht="24" x14ac:dyDescent="0.2">
      <c r="A481" s="525"/>
      <c r="B481" s="86" t="s">
        <v>33</v>
      </c>
      <c r="C481" s="85" t="s">
        <v>34</v>
      </c>
      <c r="D481" s="85" t="s">
        <v>169</v>
      </c>
      <c r="E481" s="85" t="s">
        <v>168</v>
      </c>
      <c r="F481" s="527"/>
      <c r="G481" s="527"/>
      <c r="H481" s="539" t="s">
        <v>167</v>
      </c>
      <c r="I481" s="539"/>
      <c r="J481" s="528" t="s">
        <v>166</v>
      </c>
      <c r="K481" s="528" t="s">
        <v>9</v>
      </c>
      <c r="L481" s="540">
        <v>180</v>
      </c>
    </row>
    <row r="482" spans="1:12" ht="24" x14ac:dyDescent="0.2">
      <c r="A482" s="525"/>
      <c r="B482" s="83" t="s">
        <v>211</v>
      </c>
      <c r="C482" s="83" t="s">
        <v>3514</v>
      </c>
      <c r="D482" s="84">
        <v>43238</v>
      </c>
      <c r="E482" s="83" t="s">
        <v>804</v>
      </c>
      <c r="F482" s="527"/>
      <c r="G482" s="527"/>
      <c r="H482" s="539"/>
      <c r="I482" s="539"/>
      <c r="J482" s="528"/>
      <c r="K482" s="528"/>
      <c r="L482" s="540"/>
    </row>
    <row r="483" spans="1:12" ht="24" x14ac:dyDescent="0.2">
      <c r="A483" s="525">
        <v>989</v>
      </c>
      <c r="B483" s="86" t="s">
        <v>23</v>
      </c>
      <c r="C483" s="85" t="s">
        <v>24</v>
      </c>
      <c r="D483" s="85" t="s">
        <v>175</v>
      </c>
      <c r="E483" s="85" t="s">
        <v>174</v>
      </c>
      <c r="F483" s="526" t="s">
        <v>18</v>
      </c>
      <c r="G483" s="526"/>
      <c r="H483" s="527"/>
      <c r="I483" s="527"/>
      <c r="J483" s="527"/>
      <c r="K483" s="527"/>
      <c r="L483" s="527"/>
    </row>
    <row r="484" spans="1:12" x14ac:dyDescent="0.2">
      <c r="A484" s="525"/>
      <c r="B484" s="528" t="s">
        <v>3513</v>
      </c>
      <c r="C484" s="529" t="s">
        <v>3512</v>
      </c>
      <c r="D484" s="543">
        <v>43298</v>
      </c>
      <c r="E484" s="528" t="s">
        <v>455</v>
      </c>
      <c r="F484" s="528" t="s">
        <v>454</v>
      </c>
      <c r="G484" s="528"/>
      <c r="H484" s="539" t="s">
        <v>170</v>
      </c>
      <c r="I484" s="539"/>
      <c r="J484" s="83" t="s">
        <v>166</v>
      </c>
      <c r="K484" s="83" t="s">
        <v>9</v>
      </c>
      <c r="L484" s="87">
        <v>270.95999999999998</v>
      </c>
    </row>
    <row r="485" spans="1:12" x14ac:dyDescent="0.2">
      <c r="A485" s="525"/>
      <c r="B485" s="528"/>
      <c r="C485" s="529"/>
      <c r="D485" s="543"/>
      <c r="E485" s="528"/>
      <c r="F485" s="528"/>
      <c r="G485" s="528"/>
      <c r="H485" s="539" t="s">
        <v>56</v>
      </c>
      <c r="I485" s="539"/>
      <c r="J485" s="528" t="s">
        <v>166</v>
      </c>
      <c r="K485" s="528" t="s">
        <v>9</v>
      </c>
      <c r="L485" s="540">
        <v>414.95</v>
      </c>
    </row>
    <row r="486" spans="1:12" x14ac:dyDescent="0.2">
      <c r="A486" s="525"/>
      <c r="B486" s="528"/>
      <c r="C486" s="529"/>
      <c r="D486" s="543"/>
      <c r="E486" s="528"/>
      <c r="F486" s="528"/>
      <c r="G486" s="528"/>
      <c r="H486" s="539"/>
      <c r="I486" s="539"/>
      <c r="J486" s="528"/>
      <c r="K486" s="528"/>
      <c r="L486" s="540"/>
    </row>
    <row r="487" spans="1:12" ht="24" x14ac:dyDescent="0.2">
      <c r="A487" s="525"/>
      <c r="B487" s="86" t="s">
        <v>33</v>
      </c>
      <c r="C487" s="85" t="s">
        <v>34</v>
      </c>
      <c r="D487" s="85" t="s">
        <v>169</v>
      </c>
      <c r="E487" s="85" t="s">
        <v>168</v>
      </c>
      <c r="F487" s="527"/>
      <c r="G487" s="527"/>
      <c r="H487" s="539" t="s">
        <v>167</v>
      </c>
      <c r="I487" s="539"/>
      <c r="J487" s="528" t="s">
        <v>166</v>
      </c>
      <c r="K487" s="528" t="s">
        <v>9</v>
      </c>
      <c r="L487" s="540">
        <v>185.4</v>
      </c>
    </row>
    <row r="488" spans="1:12" ht="24" x14ac:dyDescent="0.2">
      <c r="A488" s="525"/>
      <c r="B488" s="83" t="s">
        <v>211</v>
      </c>
      <c r="C488" s="83" t="s">
        <v>454</v>
      </c>
      <c r="D488" s="84">
        <v>43299</v>
      </c>
      <c r="E488" s="83" t="s">
        <v>3511</v>
      </c>
      <c r="F488" s="527"/>
      <c r="G488" s="527"/>
      <c r="H488" s="539"/>
      <c r="I488" s="539"/>
      <c r="J488" s="528"/>
      <c r="K488" s="528"/>
      <c r="L488" s="540"/>
    </row>
    <row r="489" spans="1:12" ht="24" x14ac:dyDescent="0.2">
      <c r="A489" s="525">
        <v>990</v>
      </c>
      <c r="B489" s="86" t="s">
        <v>23</v>
      </c>
      <c r="C489" s="85" t="s">
        <v>24</v>
      </c>
      <c r="D489" s="85" t="s">
        <v>175</v>
      </c>
      <c r="E489" s="85" t="s">
        <v>174</v>
      </c>
      <c r="F489" s="526" t="s">
        <v>18</v>
      </c>
      <c r="G489" s="526"/>
      <c r="H489" s="527"/>
      <c r="I489" s="527"/>
      <c r="J489" s="527"/>
      <c r="K489" s="527"/>
      <c r="L489" s="527"/>
    </row>
    <row r="490" spans="1:12" x14ac:dyDescent="0.2">
      <c r="A490" s="525"/>
      <c r="B490" s="528" t="s">
        <v>3508</v>
      </c>
      <c r="C490" s="528" t="s">
        <v>3510</v>
      </c>
      <c r="D490" s="543">
        <v>43195</v>
      </c>
      <c r="E490" s="528" t="s">
        <v>541</v>
      </c>
      <c r="F490" s="528" t="s">
        <v>2963</v>
      </c>
      <c r="G490" s="528"/>
      <c r="H490" s="539" t="s">
        <v>170</v>
      </c>
      <c r="I490" s="539"/>
      <c r="J490" s="83" t="s">
        <v>166</v>
      </c>
      <c r="K490" s="83" t="s">
        <v>9</v>
      </c>
      <c r="L490" s="87">
        <v>1598</v>
      </c>
    </row>
    <row r="491" spans="1:12" x14ac:dyDescent="0.2">
      <c r="A491" s="525"/>
      <c r="B491" s="528"/>
      <c r="C491" s="528"/>
      <c r="D491" s="543"/>
      <c r="E491" s="528"/>
      <c r="F491" s="528"/>
      <c r="G491" s="528"/>
      <c r="H491" s="539" t="s">
        <v>56</v>
      </c>
      <c r="I491" s="539"/>
      <c r="J491" s="83" t="s">
        <v>166</v>
      </c>
      <c r="K491" s="83" t="s">
        <v>166</v>
      </c>
      <c r="L491" s="87">
        <v>0</v>
      </c>
    </row>
    <row r="492" spans="1:12" ht="24" x14ac:dyDescent="0.2">
      <c r="A492" s="525"/>
      <c r="B492" s="86" t="s">
        <v>33</v>
      </c>
      <c r="C492" s="85" t="s">
        <v>34</v>
      </c>
      <c r="D492" s="85" t="s">
        <v>169</v>
      </c>
      <c r="E492" s="85" t="s">
        <v>168</v>
      </c>
      <c r="F492" s="527"/>
      <c r="G492" s="527"/>
      <c r="H492" s="539" t="s">
        <v>167</v>
      </c>
      <c r="I492" s="539"/>
      <c r="J492" s="528" t="s">
        <v>166</v>
      </c>
      <c r="K492" s="528" t="s">
        <v>166</v>
      </c>
      <c r="L492" s="540">
        <v>0</v>
      </c>
    </row>
    <row r="493" spans="1:12" ht="24" x14ac:dyDescent="0.2">
      <c r="A493" s="525"/>
      <c r="B493" s="83" t="s">
        <v>269</v>
      </c>
      <c r="C493" s="83" t="s">
        <v>2963</v>
      </c>
      <c r="D493" s="84">
        <v>43201</v>
      </c>
      <c r="E493" s="83" t="s">
        <v>3023</v>
      </c>
      <c r="F493" s="527"/>
      <c r="G493" s="527"/>
      <c r="H493" s="539"/>
      <c r="I493" s="539"/>
      <c r="J493" s="528"/>
      <c r="K493" s="528"/>
      <c r="L493" s="540"/>
    </row>
    <row r="494" spans="1:12" ht="24" x14ac:dyDescent="0.2">
      <c r="A494" s="525">
        <v>991</v>
      </c>
      <c r="B494" s="86" t="s">
        <v>23</v>
      </c>
      <c r="C494" s="85" t="s">
        <v>24</v>
      </c>
      <c r="D494" s="85" t="s">
        <v>175</v>
      </c>
      <c r="E494" s="85" t="s">
        <v>174</v>
      </c>
      <c r="F494" s="526" t="s">
        <v>18</v>
      </c>
      <c r="G494" s="526"/>
      <c r="H494" s="527"/>
      <c r="I494" s="527"/>
      <c r="J494" s="527"/>
      <c r="K494" s="527"/>
      <c r="L494" s="527"/>
    </row>
    <row r="495" spans="1:12" x14ac:dyDescent="0.2">
      <c r="A495" s="525"/>
      <c r="B495" s="528" t="s">
        <v>3508</v>
      </c>
      <c r="C495" s="528" t="s">
        <v>3509</v>
      </c>
      <c r="D495" s="543">
        <v>43237</v>
      </c>
      <c r="E495" s="528" t="s">
        <v>238</v>
      </c>
      <c r="F495" s="528" t="s">
        <v>2216</v>
      </c>
      <c r="G495" s="528"/>
      <c r="H495" s="539" t="s">
        <v>170</v>
      </c>
      <c r="I495" s="539"/>
      <c r="J495" s="83" t="s">
        <v>166</v>
      </c>
      <c r="K495" s="83" t="s">
        <v>9</v>
      </c>
      <c r="L495" s="87">
        <v>757.36</v>
      </c>
    </row>
    <row r="496" spans="1:12" x14ac:dyDescent="0.2">
      <c r="A496" s="525"/>
      <c r="B496" s="528"/>
      <c r="C496" s="528"/>
      <c r="D496" s="543"/>
      <c r="E496" s="528"/>
      <c r="F496" s="528"/>
      <c r="G496" s="528"/>
      <c r="H496" s="539" t="s">
        <v>56</v>
      </c>
      <c r="I496" s="539"/>
      <c r="J496" s="83" t="s">
        <v>166</v>
      </c>
      <c r="K496" s="83" t="s">
        <v>9</v>
      </c>
      <c r="L496" s="87">
        <v>471.11</v>
      </c>
    </row>
    <row r="497" spans="1:12" ht="24" x14ac:dyDescent="0.2">
      <c r="A497" s="525"/>
      <c r="B497" s="86" t="s">
        <v>33</v>
      </c>
      <c r="C497" s="85" t="s">
        <v>34</v>
      </c>
      <c r="D497" s="85" t="s">
        <v>169</v>
      </c>
      <c r="E497" s="85" t="s">
        <v>168</v>
      </c>
      <c r="F497" s="527"/>
      <c r="G497" s="527"/>
      <c r="H497" s="539" t="s">
        <v>167</v>
      </c>
      <c r="I497" s="539"/>
      <c r="J497" s="528" t="s">
        <v>166</v>
      </c>
      <c r="K497" s="528" t="s">
        <v>166</v>
      </c>
      <c r="L497" s="540">
        <v>0</v>
      </c>
    </row>
    <row r="498" spans="1:12" ht="24" x14ac:dyDescent="0.2">
      <c r="A498" s="525"/>
      <c r="B498" s="83" t="s">
        <v>269</v>
      </c>
      <c r="C498" s="83" t="s">
        <v>2216</v>
      </c>
      <c r="D498" s="84">
        <v>43239</v>
      </c>
      <c r="E498" s="83" t="s">
        <v>428</v>
      </c>
      <c r="F498" s="527"/>
      <c r="G498" s="527"/>
      <c r="H498" s="539"/>
      <c r="I498" s="539"/>
      <c r="J498" s="528"/>
      <c r="K498" s="528"/>
      <c r="L498" s="540"/>
    </row>
    <row r="499" spans="1:12" ht="24" x14ac:dyDescent="0.2">
      <c r="A499" s="525">
        <v>992</v>
      </c>
      <c r="B499" s="86" t="s">
        <v>23</v>
      </c>
      <c r="C499" s="85" t="s">
        <v>24</v>
      </c>
      <c r="D499" s="85" t="s">
        <v>175</v>
      </c>
      <c r="E499" s="85" t="s">
        <v>174</v>
      </c>
      <c r="F499" s="526" t="s">
        <v>18</v>
      </c>
      <c r="G499" s="526"/>
      <c r="H499" s="527"/>
      <c r="I499" s="527"/>
      <c r="J499" s="527"/>
      <c r="K499" s="527"/>
      <c r="L499" s="527"/>
    </row>
    <row r="500" spans="1:12" x14ac:dyDescent="0.2">
      <c r="A500" s="525"/>
      <c r="B500" s="528" t="s">
        <v>3508</v>
      </c>
      <c r="C500" s="529" t="s">
        <v>3507</v>
      </c>
      <c r="D500" s="543">
        <v>43346</v>
      </c>
      <c r="E500" s="528" t="s">
        <v>791</v>
      </c>
      <c r="F500" s="528" t="s">
        <v>2405</v>
      </c>
      <c r="G500" s="528"/>
      <c r="H500" s="539" t="s">
        <v>170</v>
      </c>
      <c r="I500" s="539"/>
      <c r="J500" s="83" t="s">
        <v>166</v>
      </c>
      <c r="K500" s="83" t="s">
        <v>9</v>
      </c>
      <c r="L500" s="87">
        <v>746</v>
      </c>
    </row>
    <row r="501" spans="1:12" x14ac:dyDescent="0.2">
      <c r="A501" s="525"/>
      <c r="B501" s="528"/>
      <c r="C501" s="529"/>
      <c r="D501" s="543"/>
      <c r="E501" s="528"/>
      <c r="F501" s="528"/>
      <c r="G501" s="528"/>
      <c r="H501" s="539" t="s">
        <v>56</v>
      </c>
      <c r="I501" s="539"/>
      <c r="J501" s="83" t="s">
        <v>166</v>
      </c>
      <c r="K501" s="83" t="s">
        <v>9</v>
      </c>
      <c r="L501" s="87">
        <v>1035</v>
      </c>
    </row>
    <row r="502" spans="1:12" ht="24" x14ac:dyDescent="0.2">
      <c r="A502" s="525"/>
      <c r="B502" s="86" t="s">
        <v>33</v>
      </c>
      <c r="C502" s="85" t="s">
        <v>34</v>
      </c>
      <c r="D502" s="85" t="s">
        <v>169</v>
      </c>
      <c r="E502" s="85" t="s">
        <v>168</v>
      </c>
      <c r="F502" s="527"/>
      <c r="G502" s="527"/>
      <c r="H502" s="539" t="s">
        <v>167</v>
      </c>
      <c r="I502" s="539"/>
      <c r="J502" s="528" t="s">
        <v>166</v>
      </c>
      <c r="K502" s="528" t="s">
        <v>9</v>
      </c>
      <c r="L502" s="540">
        <v>33.19</v>
      </c>
    </row>
    <row r="503" spans="1:12" ht="24" x14ac:dyDescent="0.2">
      <c r="A503" s="525"/>
      <c r="B503" s="83" t="s">
        <v>269</v>
      </c>
      <c r="C503" s="83" t="s">
        <v>2405</v>
      </c>
      <c r="D503" s="84">
        <v>43350</v>
      </c>
      <c r="E503" s="83" t="s">
        <v>3506</v>
      </c>
      <c r="F503" s="527"/>
      <c r="G503" s="527"/>
      <c r="H503" s="539"/>
      <c r="I503" s="539"/>
      <c r="J503" s="528"/>
      <c r="K503" s="528"/>
      <c r="L503" s="540"/>
    </row>
    <row r="504" spans="1:12" ht="24" x14ac:dyDescent="0.2">
      <c r="A504" s="525">
        <v>993</v>
      </c>
      <c r="B504" s="86" t="s">
        <v>23</v>
      </c>
      <c r="C504" s="85" t="s">
        <v>24</v>
      </c>
      <c r="D504" s="85" t="s">
        <v>175</v>
      </c>
      <c r="E504" s="85" t="s">
        <v>174</v>
      </c>
      <c r="F504" s="526" t="s">
        <v>18</v>
      </c>
      <c r="G504" s="526"/>
      <c r="H504" s="527"/>
      <c r="I504" s="527"/>
      <c r="J504" s="527"/>
      <c r="K504" s="527"/>
      <c r="L504" s="527"/>
    </row>
    <row r="505" spans="1:12" x14ac:dyDescent="0.2">
      <c r="A505" s="525"/>
      <c r="B505" s="528" t="s">
        <v>3505</v>
      </c>
      <c r="C505" s="529" t="s">
        <v>3504</v>
      </c>
      <c r="D505" s="543">
        <v>43367</v>
      </c>
      <c r="E505" s="528" t="s">
        <v>334</v>
      </c>
      <c r="F505" s="528" t="s">
        <v>3288</v>
      </c>
      <c r="G505" s="528"/>
      <c r="H505" s="539" t="s">
        <v>170</v>
      </c>
      <c r="I505" s="539"/>
      <c r="J505" s="83" t="s">
        <v>166</v>
      </c>
      <c r="K505" s="83" t="s">
        <v>9</v>
      </c>
      <c r="L505" s="87">
        <v>982</v>
      </c>
    </row>
    <row r="506" spans="1:12" x14ac:dyDescent="0.2">
      <c r="A506" s="525"/>
      <c r="B506" s="528"/>
      <c r="C506" s="529"/>
      <c r="D506" s="543"/>
      <c r="E506" s="528"/>
      <c r="F506" s="528"/>
      <c r="G506" s="528"/>
      <c r="H506" s="539" t="s">
        <v>56</v>
      </c>
      <c r="I506" s="539"/>
      <c r="J506" s="83" t="s">
        <v>166</v>
      </c>
      <c r="K506" s="83" t="s">
        <v>166</v>
      </c>
      <c r="L506" s="87">
        <v>0</v>
      </c>
    </row>
    <row r="507" spans="1:12" ht="24" x14ac:dyDescent="0.2">
      <c r="A507" s="525"/>
      <c r="B507" s="86" t="s">
        <v>33</v>
      </c>
      <c r="C507" s="85" t="s">
        <v>34</v>
      </c>
      <c r="D507" s="85" t="s">
        <v>169</v>
      </c>
      <c r="E507" s="85" t="s">
        <v>168</v>
      </c>
      <c r="F507" s="527"/>
      <c r="G507" s="527"/>
      <c r="H507" s="539" t="s">
        <v>167</v>
      </c>
      <c r="I507" s="539"/>
      <c r="J507" s="528" t="s">
        <v>166</v>
      </c>
      <c r="K507" s="528" t="s">
        <v>9</v>
      </c>
      <c r="L507" s="540">
        <v>421</v>
      </c>
    </row>
    <row r="508" spans="1:12" ht="24" x14ac:dyDescent="0.2">
      <c r="A508" s="525"/>
      <c r="B508" s="83" t="s">
        <v>211</v>
      </c>
      <c r="C508" s="83" t="s">
        <v>3288</v>
      </c>
      <c r="D508" s="84">
        <v>43372</v>
      </c>
      <c r="E508" s="83" t="s">
        <v>3503</v>
      </c>
      <c r="F508" s="527"/>
      <c r="G508" s="527"/>
      <c r="H508" s="539"/>
      <c r="I508" s="539"/>
      <c r="J508" s="528"/>
      <c r="K508" s="528"/>
      <c r="L508" s="540"/>
    </row>
    <row r="509" spans="1:12" ht="24" x14ac:dyDescent="0.2">
      <c r="A509" s="525">
        <v>994</v>
      </c>
      <c r="B509" s="86" t="s">
        <v>23</v>
      </c>
      <c r="C509" s="85" t="s">
        <v>24</v>
      </c>
      <c r="D509" s="85" t="s">
        <v>175</v>
      </c>
      <c r="E509" s="85" t="s">
        <v>174</v>
      </c>
      <c r="F509" s="526" t="s">
        <v>18</v>
      </c>
      <c r="G509" s="526"/>
      <c r="H509" s="527"/>
      <c r="I509" s="527"/>
      <c r="J509" s="527"/>
      <c r="K509" s="527"/>
      <c r="L509" s="527"/>
    </row>
    <row r="510" spans="1:12" x14ac:dyDescent="0.2">
      <c r="A510" s="525"/>
      <c r="B510" s="528" t="s">
        <v>3502</v>
      </c>
      <c r="C510" s="529" t="s">
        <v>3501</v>
      </c>
      <c r="D510" s="543">
        <v>43293</v>
      </c>
      <c r="E510" s="528" t="s">
        <v>476</v>
      </c>
      <c r="F510" s="528" t="s">
        <v>3500</v>
      </c>
      <c r="G510" s="528"/>
      <c r="H510" s="539" t="s">
        <v>170</v>
      </c>
      <c r="I510" s="539"/>
      <c r="J510" s="83" t="s">
        <v>166</v>
      </c>
      <c r="K510" s="83" t="s">
        <v>9</v>
      </c>
      <c r="L510" s="87">
        <v>775</v>
      </c>
    </row>
    <row r="511" spans="1:12" x14ac:dyDescent="0.2">
      <c r="A511" s="525"/>
      <c r="B511" s="528"/>
      <c r="C511" s="529"/>
      <c r="D511" s="543"/>
      <c r="E511" s="528"/>
      <c r="F511" s="528"/>
      <c r="G511" s="528"/>
      <c r="H511" s="539" t="s">
        <v>56</v>
      </c>
      <c r="I511" s="539"/>
      <c r="J511" s="528" t="s">
        <v>166</v>
      </c>
      <c r="K511" s="528" t="s">
        <v>166</v>
      </c>
      <c r="L511" s="540">
        <v>0</v>
      </c>
    </row>
    <row r="512" spans="1:12" x14ac:dyDescent="0.2">
      <c r="A512" s="525"/>
      <c r="B512" s="528"/>
      <c r="C512" s="529"/>
      <c r="D512" s="543"/>
      <c r="E512" s="528"/>
      <c r="F512" s="528"/>
      <c r="G512" s="528"/>
      <c r="H512" s="539"/>
      <c r="I512" s="539"/>
      <c r="J512" s="528"/>
      <c r="K512" s="528"/>
      <c r="L512" s="540"/>
    </row>
    <row r="513" spans="1:12" ht="24" x14ac:dyDescent="0.2">
      <c r="A513" s="525"/>
      <c r="B513" s="86" t="s">
        <v>33</v>
      </c>
      <c r="C513" s="85" t="s">
        <v>34</v>
      </c>
      <c r="D513" s="85" t="s">
        <v>169</v>
      </c>
      <c r="E513" s="85" t="s">
        <v>168</v>
      </c>
      <c r="F513" s="527"/>
      <c r="G513" s="527"/>
      <c r="H513" s="539" t="s">
        <v>167</v>
      </c>
      <c r="I513" s="539"/>
      <c r="J513" s="528" t="s">
        <v>166</v>
      </c>
      <c r="K513" s="528" t="s">
        <v>9</v>
      </c>
      <c r="L513" s="540">
        <v>699.75</v>
      </c>
    </row>
    <row r="514" spans="1:12" ht="24" x14ac:dyDescent="0.2">
      <c r="A514" s="525"/>
      <c r="B514" s="83" t="s">
        <v>1129</v>
      </c>
      <c r="C514" s="83" t="s">
        <v>3500</v>
      </c>
      <c r="D514" s="84">
        <v>43305</v>
      </c>
      <c r="E514" s="83" t="s">
        <v>3499</v>
      </c>
      <c r="F514" s="527"/>
      <c r="G514" s="527"/>
      <c r="H514" s="539"/>
      <c r="I514" s="539"/>
      <c r="J514" s="528"/>
      <c r="K514" s="528"/>
      <c r="L514" s="540"/>
    </row>
    <row r="515" spans="1:12" ht="24" x14ac:dyDescent="0.2">
      <c r="A515" s="525">
        <v>995</v>
      </c>
      <c r="B515" s="86" t="s">
        <v>23</v>
      </c>
      <c r="C515" s="85" t="s">
        <v>24</v>
      </c>
      <c r="D515" s="85" t="s">
        <v>175</v>
      </c>
      <c r="E515" s="85" t="s">
        <v>174</v>
      </c>
      <c r="F515" s="526" t="s">
        <v>18</v>
      </c>
      <c r="G515" s="526"/>
      <c r="H515" s="527"/>
      <c r="I515" s="527"/>
      <c r="J515" s="527"/>
      <c r="K515" s="527"/>
      <c r="L515" s="527"/>
    </row>
    <row r="516" spans="1:12" x14ac:dyDescent="0.2">
      <c r="A516" s="525"/>
      <c r="B516" s="528" t="s">
        <v>3495</v>
      </c>
      <c r="C516" s="529" t="s">
        <v>3498</v>
      </c>
      <c r="D516" s="543">
        <v>43236</v>
      </c>
      <c r="E516" s="528" t="s">
        <v>526</v>
      </c>
      <c r="F516" s="528" t="s">
        <v>3497</v>
      </c>
      <c r="G516" s="528"/>
      <c r="H516" s="539" t="s">
        <v>170</v>
      </c>
      <c r="I516" s="539"/>
      <c r="J516" s="83" t="s">
        <v>166</v>
      </c>
      <c r="K516" s="83" t="s">
        <v>166</v>
      </c>
      <c r="L516" s="87">
        <v>0</v>
      </c>
    </row>
    <row r="517" spans="1:12" x14ac:dyDescent="0.2">
      <c r="A517" s="525"/>
      <c r="B517" s="528"/>
      <c r="C517" s="529"/>
      <c r="D517" s="543"/>
      <c r="E517" s="528"/>
      <c r="F517" s="528"/>
      <c r="G517" s="528"/>
      <c r="H517" s="539" t="s">
        <v>56</v>
      </c>
      <c r="I517" s="539"/>
      <c r="J517" s="83" t="s">
        <v>166</v>
      </c>
      <c r="K517" s="83" t="s">
        <v>166</v>
      </c>
      <c r="L517" s="87">
        <v>0</v>
      </c>
    </row>
    <row r="518" spans="1:12" ht="24" x14ac:dyDescent="0.2">
      <c r="A518" s="525"/>
      <c r="B518" s="86" t="s">
        <v>33</v>
      </c>
      <c r="C518" s="85" t="s">
        <v>34</v>
      </c>
      <c r="D518" s="85" t="s">
        <v>169</v>
      </c>
      <c r="E518" s="85" t="s">
        <v>168</v>
      </c>
      <c r="F518" s="527"/>
      <c r="G518" s="527"/>
      <c r="H518" s="539" t="s">
        <v>167</v>
      </c>
      <c r="I518" s="539"/>
      <c r="J518" s="528" t="s">
        <v>166</v>
      </c>
      <c r="K518" s="528" t="s">
        <v>9</v>
      </c>
      <c r="L518" s="540">
        <v>605</v>
      </c>
    </row>
    <row r="519" spans="1:12" ht="24" x14ac:dyDescent="0.2">
      <c r="A519" s="525"/>
      <c r="B519" s="83" t="s">
        <v>1779</v>
      </c>
      <c r="C519" s="83" t="s">
        <v>3497</v>
      </c>
      <c r="D519" s="84">
        <v>43239</v>
      </c>
      <c r="E519" s="83" t="s">
        <v>3496</v>
      </c>
      <c r="F519" s="527"/>
      <c r="G519" s="527"/>
      <c r="H519" s="539"/>
      <c r="I519" s="539"/>
      <c r="J519" s="528"/>
      <c r="K519" s="528"/>
      <c r="L519" s="540"/>
    </row>
    <row r="520" spans="1:12" ht="24" x14ac:dyDescent="0.2">
      <c r="A520" s="525">
        <v>996</v>
      </c>
      <c r="B520" s="86" t="s">
        <v>23</v>
      </c>
      <c r="C520" s="85" t="s">
        <v>24</v>
      </c>
      <c r="D520" s="85" t="s">
        <v>175</v>
      </c>
      <c r="E520" s="85" t="s">
        <v>174</v>
      </c>
      <c r="F520" s="526" t="s">
        <v>18</v>
      </c>
      <c r="G520" s="526"/>
      <c r="H520" s="527"/>
      <c r="I520" s="527"/>
      <c r="J520" s="527"/>
      <c r="K520" s="527"/>
      <c r="L520" s="527"/>
    </row>
    <row r="521" spans="1:12" x14ac:dyDescent="0.2">
      <c r="A521" s="525"/>
      <c r="B521" s="528" t="s">
        <v>3495</v>
      </c>
      <c r="C521" s="529" t="s">
        <v>3494</v>
      </c>
      <c r="D521" s="543">
        <v>43365</v>
      </c>
      <c r="E521" s="528" t="s">
        <v>2212</v>
      </c>
      <c r="F521" s="528" t="s">
        <v>3493</v>
      </c>
      <c r="G521" s="528"/>
      <c r="H521" s="539" t="s">
        <v>170</v>
      </c>
      <c r="I521" s="539"/>
      <c r="J521" s="83" t="s">
        <v>166</v>
      </c>
      <c r="K521" s="83" t="s">
        <v>166</v>
      </c>
      <c r="L521" s="87">
        <v>0</v>
      </c>
    </row>
    <row r="522" spans="1:12" x14ac:dyDescent="0.2">
      <c r="A522" s="525"/>
      <c r="B522" s="528"/>
      <c r="C522" s="529"/>
      <c r="D522" s="543"/>
      <c r="E522" s="528"/>
      <c r="F522" s="528"/>
      <c r="G522" s="528"/>
      <c r="H522" s="539" t="s">
        <v>56</v>
      </c>
      <c r="I522" s="539"/>
      <c r="J522" s="528" t="s">
        <v>166</v>
      </c>
      <c r="K522" s="528" t="s">
        <v>166</v>
      </c>
      <c r="L522" s="540">
        <v>0</v>
      </c>
    </row>
    <row r="523" spans="1:12" x14ac:dyDescent="0.2">
      <c r="A523" s="525"/>
      <c r="B523" s="528"/>
      <c r="C523" s="529"/>
      <c r="D523" s="543"/>
      <c r="E523" s="528"/>
      <c r="F523" s="528"/>
      <c r="G523" s="528"/>
      <c r="H523" s="539"/>
      <c r="I523" s="539"/>
      <c r="J523" s="528"/>
      <c r="K523" s="528"/>
      <c r="L523" s="540"/>
    </row>
    <row r="524" spans="1:12" ht="24" x14ac:dyDescent="0.2">
      <c r="A524" s="525"/>
      <c r="B524" s="86" t="s">
        <v>33</v>
      </c>
      <c r="C524" s="85" t="s">
        <v>34</v>
      </c>
      <c r="D524" s="85" t="s">
        <v>169</v>
      </c>
      <c r="E524" s="85" t="s">
        <v>168</v>
      </c>
      <c r="F524" s="527"/>
      <c r="G524" s="527"/>
      <c r="H524" s="539" t="s">
        <v>167</v>
      </c>
      <c r="I524" s="539"/>
      <c r="J524" s="528" t="s">
        <v>166</v>
      </c>
      <c r="K524" s="528" t="s">
        <v>9</v>
      </c>
      <c r="L524" s="540">
        <v>524</v>
      </c>
    </row>
    <row r="525" spans="1:12" ht="24" x14ac:dyDescent="0.2">
      <c r="A525" s="525"/>
      <c r="B525" s="83" t="s">
        <v>1779</v>
      </c>
      <c r="C525" s="83" t="s">
        <v>3493</v>
      </c>
      <c r="D525" s="84">
        <v>43369</v>
      </c>
      <c r="E525" s="83" t="s">
        <v>3492</v>
      </c>
      <c r="F525" s="527"/>
      <c r="G525" s="527"/>
      <c r="H525" s="539"/>
      <c r="I525" s="539"/>
      <c r="J525" s="528"/>
      <c r="K525" s="528"/>
      <c r="L525" s="540"/>
    </row>
    <row r="526" spans="1:12" ht="24" x14ac:dyDescent="0.2">
      <c r="A526" s="525">
        <v>997</v>
      </c>
      <c r="B526" s="86" t="s">
        <v>23</v>
      </c>
      <c r="C526" s="85" t="s">
        <v>24</v>
      </c>
      <c r="D526" s="85" t="s">
        <v>175</v>
      </c>
      <c r="E526" s="85" t="s">
        <v>174</v>
      </c>
      <c r="F526" s="526" t="s">
        <v>18</v>
      </c>
      <c r="G526" s="526"/>
      <c r="H526" s="527"/>
      <c r="I526" s="527"/>
      <c r="J526" s="527"/>
      <c r="K526" s="527"/>
      <c r="L526" s="527"/>
    </row>
    <row r="527" spans="1:12" x14ac:dyDescent="0.2">
      <c r="A527" s="525"/>
      <c r="B527" s="528" t="s">
        <v>3488</v>
      </c>
      <c r="C527" s="529" t="s">
        <v>3491</v>
      </c>
      <c r="D527" s="543">
        <v>43291</v>
      </c>
      <c r="E527" s="528" t="s">
        <v>3490</v>
      </c>
      <c r="F527" s="528" t="s">
        <v>3489</v>
      </c>
      <c r="G527" s="528"/>
      <c r="H527" s="539" t="s">
        <v>170</v>
      </c>
      <c r="I527" s="539"/>
      <c r="J527" s="83" t="s">
        <v>166</v>
      </c>
      <c r="K527" s="83" t="s">
        <v>9</v>
      </c>
      <c r="L527" s="87">
        <v>693.57</v>
      </c>
    </row>
    <row r="528" spans="1:12" x14ac:dyDescent="0.2">
      <c r="A528" s="525"/>
      <c r="B528" s="528"/>
      <c r="C528" s="529"/>
      <c r="D528" s="543"/>
      <c r="E528" s="528"/>
      <c r="F528" s="528"/>
      <c r="G528" s="528"/>
      <c r="H528" s="539" t="s">
        <v>56</v>
      </c>
      <c r="I528" s="539"/>
      <c r="J528" s="83" t="s">
        <v>166</v>
      </c>
      <c r="K528" s="83" t="s">
        <v>9</v>
      </c>
      <c r="L528" s="87">
        <v>3218.61</v>
      </c>
    </row>
    <row r="529" spans="1:12" ht="24" x14ac:dyDescent="0.2">
      <c r="A529" s="525"/>
      <c r="B529" s="86" t="s">
        <v>33</v>
      </c>
      <c r="C529" s="85" t="s">
        <v>34</v>
      </c>
      <c r="D529" s="85" t="s">
        <v>169</v>
      </c>
      <c r="E529" s="85" t="s">
        <v>168</v>
      </c>
      <c r="F529" s="527"/>
      <c r="G529" s="527"/>
      <c r="H529" s="539" t="s">
        <v>167</v>
      </c>
      <c r="I529" s="539"/>
      <c r="J529" s="528" t="s">
        <v>166</v>
      </c>
      <c r="K529" s="528" t="s">
        <v>9</v>
      </c>
      <c r="L529" s="540">
        <v>11.36</v>
      </c>
    </row>
    <row r="530" spans="1:12" ht="24" x14ac:dyDescent="0.2">
      <c r="A530" s="525"/>
      <c r="B530" s="83" t="s">
        <v>211</v>
      </c>
      <c r="C530" s="83" t="s">
        <v>3489</v>
      </c>
      <c r="D530" s="84">
        <v>43295</v>
      </c>
      <c r="E530" s="83" t="s">
        <v>376</v>
      </c>
      <c r="F530" s="527"/>
      <c r="G530" s="527"/>
      <c r="H530" s="539"/>
      <c r="I530" s="539"/>
      <c r="J530" s="528"/>
      <c r="K530" s="528"/>
      <c r="L530" s="540"/>
    </row>
    <row r="531" spans="1:12" ht="24" x14ac:dyDescent="0.2">
      <c r="A531" s="525">
        <v>998</v>
      </c>
      <c r="B531" s="86" t="s">
        <v>23</v>
      </c>
      <c r="C531" s="85" t="s">
        <v>24</v>
      </c>
      <c r="D531" s="85" t="s">
        <v>175</v>
      </c>
      <c r="E531" s="85" t="s">
        <v>174</v>
      </c>
      <c r="F531" s="526" t="s">
        <v>18</v>
      </c>
      <c r="G531" s="526"/>
      <c r="H531" s="527"/>
      <c r="I531" s="527"/>
      <c r="J531" s="527"/>
      <c r="K531" s="527"/>
      <c r="L531" s="527"/>
    </row>
    <row r="532" spans="1:12" x14ac:dyDescent="0.2">
      <c r="A532" s="525"/>
      <c r="B532" s="528" t="s">
        <v>3488</v>
      </c>
      <c r="C532" s="529" t="s">
        <v>3487</v>
      </c>
      <c r="D532" s="543">
        <v>43368</v>
      </c>
      <c r="E532" s="528" t="s">
        <v>1003</v>
      </c>
      <c r="F532" s="528" t="s">
        <v>3486</v>
      </c>
      <c r="G532" s="528"/>
      <c r="H532" s="539" t="s">
        <v>170</v>
      </c>
      <c r="I532" s="539"/>
      <c r="J532" s="83" t="s">
        <v>166</v>
      </c>
      <c r="K532" s="83" t="s">
        <v>9</v>
      </c>
      <c r="L532" s="87">
        <v>1411.08</v>
      </c>
    </row>
    <row r="533" spans="1:12" x14ac:dyDescent="0.2">
      <c r="A533" s="525"/>
      <c r="B533" s="528"/>
      <c r="C533" s="529"/>
      <c r="D533" s="543"/>
      <c r="E533" s="528"/>
      <c r="F533" s="528"/>
      <c r="G533" s="528"/>
      <c r="H533" s="539" t="s">
        <v>56</v>
      </c>
      <c r="I533" s="539"/>
      <c r="J533" s="528" t="s">
        <v>166</v>
      </c>
      <c r="K533" s="528" t="s">
        <v>9</v>
      </c>
      <c r="L533" s="540">
        <v>3102.23</v>
      </c>
    </row>
    <row r="534" spans="1:12" x14ac:dyDescent="0.2">
      <c r="A534" s="525"/>
      <c r="B534" s="528"/>
      <c r="C534" s="529"/>
      <c r="D534" s="543"/>
      <c r="E534" s="528"/>
      <c r="F534" s="528"/>
      <c r="G534" s="528"/>
      <c r="H534" s="539"/>
      <c r="I534" s="539"/>
      <c r="J534" s="528"/>
      <c r="K534" s="528"/>
      <c r="L534" s="540"/>
    </row>
    <row r="535" spans="1:12" ht="24" x14ac:dyDescent="0.2">
      <c r="A535" s="525"/>
      <c r="B535" s="86" t="s">
        <v>33</v>
      </c>
      <c r="C535" s="85" t="s">
        <v>34</v>
      </c>
      <c r="D535" s="85" t="s">
        <v>169</v>
      </c>
      <c r="E535" s="85" t="s">
        <v>168</v>
      </c>
      <c r="F535" s="527"/>
      <c r="G535" s="527"/>
      <c r="H535" s="539" t="s">
        <v>167</v>
      </c>
      <c r="I535" s="539"/>
      <c r="J535" s="528" t="s">
        <v>166</v>
      </c>
      <c r="K535" s="528" t="s">
        <v>9</v>
      </c>
      <c r="L535" s="540">
        <v>587.95000000000005</v>
      </c>
    </row>
    <row r="536" spans="1:12" ht="24" x14ac:dyDescent="0.2">
      <c r="A536" s="525"/>
      <c r="B536" s="83" t="s">
        <v>211</v>
      </c>
      <c r="C536" s="83" t="s">
        <v>3486</v>
      </c>
      <c r="D536" s="84">
        <v>43372</v>
      </c>
      <c r="E536" s="83" t="s">
        <v>992</v>
      </c>
      <c r="F536" s="527"/>
      <c r="G536" s="527"/>
      <c r="H536" s="539"/>
      <c r="I536" s="539"/>
      <c r="J536" s="528"/>
      <c r="K536" s="528"/>
      <c r="L536" s="540"/>
    </row>
    <row r="537" spans="1:12" ht="24" x14ac:dyDescent="0.2">
      <c r="A537" s="525">
        <v>999</v>
      </c>
      <c r="B537" s="86" t="s">
        <v>23</v>
      </c>
      <c r="C537" s="85" t="s">
        <v>24</v>
      </c>
      <c r="D537" s="85" t="s">
        <v>175</v>
      </c>
      <c r="E537" s="85" t="s">
        <v>174</v>
      </c>
      <c r="F537" s="526" t="s">
        <v>18</v>
      </c>
      <c r="G537" s="526"/>
      <c r="H537" s="527"/>
      <c r="I537" s="527"/>
      <c r="J537" s="527"/>
      <c r="K537" s="527"/>
      <c r="L537" s="527"/>
    </row>
    <row r="538" spans="1:12" x14ac:dyDescent="0.2">
      <c r="A538" s="525"/>
      <c r="B538" s="528" t="s">
        <v>3485</v>
      </c>
      <c r="C538" s="529" t="s">
        <v>3484</v>
      </c>
      <c r="D538" s="543">
        <v>43294</v>
      </c>
      <c r="E538" s="528" t="s">
        <v>1642</v>
      </c>
      <c r="F538" s="528" t="s">
        <v>3483</v>
      </c>
      <c r="G538" s="528"/>
      <c r="H538" s="539" t="s">
        <v>170</v>
      </c>
      <c r="I538" s="539"/>
      <c r="J538" s="83" t="s">
        <v>166</v>
      </c>
      <c r="K538" s="83" t="s">
        <v>9</v>
      </c>
      <c r="L538" s="87">
        <v>461</v>
      </c>
    </row>
    <row r="539" spans="1:12" x14ac:dyDescent="0.2">
      <c r="A539" s="525"/>
      <c r="B539" s="528"/>
      <c r="C539" s="529"/>
      <c r="D539" s="543"/>
      <c r="E539" s="528"/>
      <c r="F539" s="528"/>
      <c r="G539" s="528"/>
      <c r="H539" s="539" t="s">
        <v>56</v>
      </c>
      <c r="I539" s="539"/>
      <c r="J539" s="83" t="s">
        <v>166</v>
      </c>
      <c r="K539" s="83" t="s">
        <v>166</v>
      </c>
      <c r="L539" s="87">
        <v>0</v>
      </c>
    </row>
    <row r="540" spans="1:12" ht="24" x14ac:dyDescent="0.2">
      <c r="A540" s="525"/>
      <c r="B540" s="86" t="s">
        <v>33</v>
      </c>
      <c r="C540" s="85" t="s">
        <v>34</v>
      </c>
      <c r="D540" s="85" t="s">
        <v>169</v>
      </c>
      <c r="E540" s="85" t="s">
        <v>168</v>
      </c>
      <c r="F540" s="527"/>
      <c r="G540" s="527"/>
      <c r="H540" s="539" t="s">
        <v>167</v>
      </c>
      <c r="I540" s="539"/>
      <c r="J540" s="528" t="s">
        <v>166</v>
      </c>
      <c r="K540" s="528" t="s">
        <v>9</v>
      </c>
      <c r="L540" s="540">
        <v>195</v>
      </c>
    </row>
    <row r="541" spans="1:12" ht="24" x14ac:dyDescent="0.2">
      <c r="A541" s="525"/>
      <c r="B541" s="83" t="s">
        <v>211</v>
      </c>
      <c r="C541" s="83" t="s">
        <v>3483</v>
      </c>
      <c r="D541" s="84">
        <v>43296</v>
      </c>
      <c r="E541" s="83" t="s">
        <v>1270</v>
      </c>
      <c r="F541" s="527"/>
      <c r="G541" s="527"/>
      <c r="H541" s="539"/>
      <c r="I541" s="539"/>
      <c r="J541" s="528"/>
      <c r="K541" s="528"/>
      <c r="L541" s="540"/>
    </row>
    <row r="542" spans="1:12" ht="24" x14ac:dyDescent="0.2">
      <c r="A542" s="525">
        <v>1000</v>
      </c>
      <c r="B542" s="86" t="s">
        <v>23</v>
      </c>
      <c r="C542" s="85" t="s">
        <v>24</v>
      </c>
      <c r="D542" s="85" t="s">
        <v>175</v>
      </c>
      <c r="E542" s="85" t="s">
        <v>174</v>
      </c>
      <c r="F542" s="526" t="s">
        <v>18</v>
      </c>
      <c r="G542" s="526"/>
      <c r="H542" s="527"/>
      <c r="I542" s="527"/>
      <c r="J542" s="527"/>
      <c r="K542" s="527"/>
      <c r="L542" s="527"/>
    </row>
    <row r="543" spans="1:12" x14ac:dyDescent="0.2">
      <c r="A543" s="525"/>
      <c r="B543" s="528" t="s">
        <v>3476</v>
      </c>
      <c r="C543" s="529" t="s">
        <v>3482</v>
      </c>
      <c r="D543" s="543">
        <v>43213</v>
      </c>
      <c r="E543" s="528" t="s">
        <v>178</v>
      </c>
      <c r="F543" s="528" t="s">
        <v>896</v>
      </c>
      <c r="G543" s="528"/>
      <c r="H543" s="539" t="s">
        <v>170</v>
      </c>
      <c r="I543" s="539"/>
      <c r="J543" s="83" t="s">
        <v>166</v>
      </c>
      <c r="K543" s="83" t="s">
        <v>9</v>
      </c>
      <c r="L543" s="87">
        <v>581.64</v>
      </c>
    </row>
    <row r="544" spans="1:12" x14ac:dyDescent="0.2">
      <c r="A544" s="525"/>
      <c r="B544" s="528"/>
      <c r="C544" s="529"/>
      <c r="D544" s="543"/>
      <c r="E544" s="528"/>
      <c r="F544" s="528"/>
      <c r="G544" s="528"/>
      <c r="H544" s="539" t="s">
        <v>56</v>
      </c>
      <c r="I544" s="539"/>
      <c r="J544" s="83" t="s">
        <v>166</v>
      </c>
      <c r="K544" s="83" t="s">
        <v>9</v>
      </c>
      <c r="L544" s="87">
        <v>1029.81</v>
      </c>
    </row>
    <row r="545" spans="1:12" ht="24" x14ac:dyDescent="0.2">
      <c r="A545" s="525"/>
      <c r="B545" s="86" t="s">
        <v>33</v>
      </c>
      <c r="C545" s="85" t="s">
        <v>34</v>
      </c>
      <c r="D545" s="85" t="s">
        <v>169</v>
      </c>
      <c r="E545" s="85" t="s">
        <v>168</v>
      </c>
      <c r="F545" s="527"/>
      <c r="G545" s="527"/>
      <c r="H545" s="539" t="s">
        <v>167</v>
      </c>
      <c r="I545" s="539"/>
      <c r="J545" s="528" t="s">
        <v>166</v>
      </c>
      <c r="K545" s="528" t="s">
        <v>166</v>
      </c>
      <c r="L545" s="540">
        <v>0</v>
      </c>
    </row>
    <row r="546" spans="1:12" ht="24" x14ac:dyDescent="0.2">
      <c r="A546" s="525"/>
      <c r="B546" s="83" t="s">
        <v>269</v>
      </c>
      <c r="C546" s="83" t="s">
        <v>896</v>
      </c>
      <c r="D546" s="84">
        <v>43216</v>
      </c>
      <c r="E546" s="83" t="s">
        <v>3481</v>
      </c>
      <c r="F546" s="527"/>
      <c r="G546" s="527"/>
      <c r="H546" s="539"/>
      <c r="I546" s="539"/>
      <c r="J546" s="528"/>
      <c r="K546" s="528"/>
      <c r="L546" s="540"/>
    </row>
  </sheetData>
  <mergeCells count="1614">
    <mergeCell ref="K13:K14"/>
    <mergeCell ref="L13:L14"/>
    <mergeCell ref="D8:E8"/>
    <mergeCell ref="B2:L2"/>
    <mergeCell ref="A3:A5"/>
    <mergeCell ref="B3:I4"/>
    <mergeCell ref="B5:L5"/>
    <mergeCell ref="A6:A8"/>
    <mergeCell ref="C6:E6"/>
    <mergeCell ref="F6:F8"/>
    <mergeCell ref="G6:G8"/>
    <mergeCell ref="I6:I8"/>
    <mergeCell ref="J6:J8"/>
    <mergeCell ref="K18:K19"/>
    <mergeCell ref="L18:L19"/>
    <mergeCell ref="K6:L8"/>
    <mergeCell ref="C7:E7"/>
    <mergeCell ref="F9:G9"/>
    <mergeCell ref="H9:I9"/>
    <mergeCell ref="F13:G14"/>
    <mergeCell ref="H13:I14"/>
    <mergeCell ref="J13:J14"/>
    <mergeCell ref="A10:A14"/>
    <mergeCell ref="F10:G10"/>
    <mergeCell ref="H10:L10"/>
    <mergeCell ref="B11:B12"/>
    <mergeCell ref="C11:C12"/>
    <mergeCell ref="D11:D12"/>
    <mergeCell ref="E11:E12"/>
    <mergeCell ref="F11:G12"/>
    <mergeCell ref="H11:I11"/>
    <mergeCell ref="H12:I12"/>
    <mergeCell ref="A15:A19"/>
    <mergeCell ref="F15:G15"/>
    <mergeCell ref="H15:L15"/>
    <mergeCell ref="B16:B17"/>
    <mergeCell ref="C16:C17"/>
    <mergeCell ref="J18:J19"/>
    <mergeCell ref="J28:J29"/>
    <mergeCell ref="K28:K29"/>
    <mergeCell ref="K23:K24"/>
    <mergeCell ref="L23:L24"/>
    <mergeCell ref="A25:A29"/>
    <mergeCell ref="F25:G25"/>
    <mergeCell ref="H25:L25"/>
    <mergeCell ref="B26:B27"/>
    <mergeCell ref="C26:C27"/>
    <mergeCell ref="D26:D27"/>
    <mergeCell ref="D16:D17"/>
    <mergeCell ref="E16:E17"/>
    <mergeCell ref="F16:G17"/>
    <mergeCell ref="H16:I16"/>
    <mergeCell ref="H17:I17"/>
    <mergeCell ref="F18:G19"/>
    <mergeCell ref="H18:I19"/>
    <mergeCell ref="A20:A24"/>
    <mergeCell ref="F20:G20"/>
    <mergeCell ref="H20:L20"/>
    <mergeCell ref="B21:B22"/>
    <mergeCell ref="C21:C22"/>
    <mergeCell ref="D21:D22"/>
    <mergeCell ref="E21:E22"/>
    <mergeCell ref="L28:L29"/>
    <mergeCell ref="A30:A35"/>
    <mergeCell ref="F30:G30"/>
    <mergeCell ref="H30:L30"/>
    <mergeCell ref="B31:B33"/>
    <mergeCell ref="C31:C33"/>
    <mergeCell ref="D31:D33"/>
    <mergeCell ref="E31:E33"/>
    <mergeCell ref="F31:G33"/>
    <mergeCell ref="H31:I31"/>
    <mergeCell ref="K32:K33"/>
    <mergeCell ref="L32:L33"/>
    <mergeCell ref="F34:G35"/>
    <mergeCell ref="H34:I35"/>
    <mergeCell ref="J34:J35"/>
    <mergeCell ref="K34:K35"/>
    <mergeCell ref="L34:L35"/>
    <mergeCell ref="H22:I22"/>
    <mergeCell ref="F23:G24"/>
    <mergeCell ref="H23:I24"/>
    <mergeCell ref="J23:J24"/>
    <mergeCell ref="H32:I33"/>
    <mergeCell ref="J32:J33"/>
    <mergeCell ref="H26:I26"/>
    <mergeCell ref="H27:I27"/>
    <mergeCell ref="F28:G29"/>
    <mergeCell ref="H28:I29"/>
    <mergeCell ref="E26:E27"/>
    <mergeCell ref="F26:G27"/>
    <mergeCell ref="F21:G22"/>
    <mergeCell ref="H21:I21"/>
    <mergeCell ref="A36:A41"/>
    <mergeCell ref="F36:G36"/>
    <mergeCell ref="H36:L36"/>
    <mergeCell ref="B37:B39"/>
    <mergeCell ref="C37:C39"/>
    <mergeCell ref="D37:D39"/>
    <mergeCell ref="E37:E39"/>
    <mergeCell ref="F37:G39"/>
    <mergeCell ref="H37:I37"/>
    <mergeCell ref="H38:I39"/>
    <mergeCell ref="J38:J39"/>
    <mergeCell ref="K38:K39"/>
    <mergeCell ref="L38:L39"/>
    <mergeCell ref="F40:G41"/>
    <mergeCell ref="H40:I41"/>
    <mergeCell ref="J40:J41"/>
    <mergeCell ref="K40:K41"/>
    <mergeCell ref="L40:L41"/>
    <mergeCell ref="A42:A47"/>
    <mergeCell ref="F42:G42"/>
    <mergeCell ref="H42:L42"/>
    <mergeCell ref="B43:B45"/>
    <mergeCell ref="C43:C45"/>
    <mergeCell ref="D43:D45"/>
    <mergeCell ref="E43:E45"/>
    <mergeCell ref="F43:G45"/>
    <mergeCell ref="H43:I43"/>
    <mergeCell ref="H44:I45"/>
    <mergeCell ref="J44:J45"/>
    <mergeCell ref="K44:K45"/>
    <mergeCell ref="L44:L45"/>
    <mergeCell ref="F46:G47"/>
    <mergeCell ref="H46:I47"/>
    <mergeCell ref="J46:J47"/>
    <mergeCell ref="K46:K47"/>
    <mergeCell ref="L46:L47"/>
    <mergeCell ref="A48:A54"/>
    <mergeCell ref="F48:G48"/>
    <mergeCell ref="H48:L48"/>
    <mergeCell ref="B49:B52"/>
    <mergeCell ref="C49:C52"/>
    <mergeCell ref="D49:D52"/>
    <mergeCell ref="E49:E52"/>
    <mergeCell ref="F49:G52"/>
    <mergeCell ref="H49:I49"/>
    <mergeCell ref="H50:I52"/>
    <mergeCell ref="J50:J52"/>
    <mergeCell ref="K50:K52"/>
    <mergeCell ref="L50:L52"/>
    <mergeCell ref="F53:G54"/>
    <mergeCell ref="H53:I54"/>
    <mergeCell ref="J53:J54"/>
    <mergeCell ref="K53:K54"/>
    <mergeCell ref="L53:L54"/>
    <mergeCell ref="A55:A60"/>
    <mergeCell ref="F55:G55"/>
    <mergeCell ref="H55:L55"/>
    <mergeCell ref="B56:B58"/>
    <mergeCell ref="C56:C58"/>
    <mergeCell ref="D56:D58"/>
    <mergeCell ref="E56:E58"/>
    <mergeCell ref="F56:G58"/>
    <mergeCell ref="H56:I56"/>
    <mergeCell ref="H57:I58"/>
    <mergeCell ref="J57:J58"/>
    <mergeCell ref="K57:K58"/>
    <mergeCell ref="L57:L58"/>
    <mergeCell ref="F59:G60"/>
    <mergeCell ref="H59:I60"/>
    <mergeCell ref="J59:J60"/>
    <mergeCell ref="K59:K60"/>
    <mergeCell ref="L59:L60"/>
    <mergeCell ref="A61:A66"/>
    <mergeCell ref="F61:G61"/>
    <mergeCell ref="H61:L61"/>
    <mergeCell ref="B62:B64"/>
    <mergeCell ref="C62:C64"/>
    <mergeCell ref="D62:D64"/>
    <mergeCell ref="E62:E64"/>
    <mergeCell ref="F62:G64"/>
    <mergeCell ref="H62:I62"/>
    <mergeCell ref="H63:I64"/>
    <mergeCell ref="J63:J64"/>
    <mergeCell ref="K63:K64"/>
    <mergeCell ref="L63:L64"/>
    <mergeCell ref="F65:G66"/>
    <mergeCell ref="H65:I66"/>
    <mergeCell ref="J65:J66"/>
    <mergeCell ref="K65:K66"/>
    <mergeCell ref="L65:L66"/>
    <mergeCell ref="A67:A72"/>
    <mergeCell ref="F67:G67"/>
    <mergeCell ref="H67:L67"/>
    <mergeCell ref="B68:B70"/>
    <mergeCell ref="C68:C70"/>
    <mergeCell ref="D68:D70"/>
    <mergeCell ref="E68:E70"/>
    <mergeCell ref="F68:G70"/>
    <mergeCell ref="H68:I68"/>
    <mergeCell ref="H69:I70"/>
    <mergeCell ref="J69:J70"/>
    <mergeCell ref="K69:K70"/>
    <mergeCell ref="L69:L70"/>
    <mergeCell ref="F71:G72"/>
    <mergeCell ref="H71:I72"/>
    <mergeCell ref="J71:J72"/>
    <mergeCell ref="K71:K72"/>
    <mergeCell ref="L71:L72"/>
    <mergeCell ref="A73:A78"/>
    <mergeCell ref="F73:G73"/>
    <mergeCell ref="H73:L73"/>
    <mergeCell ref="B74:B76"/>
    <mergeCell ref="C74:C76"/>
    <mergeCell ref="D74:D76"/>
    <mergeCell ref="E74:E76"/>
    <mergeCell ref="F74:G76"/>
    <mergeCell ref="H74:I74"/>
    <mergeCell ref="H75:I76"/>
    <mergeCell ref="J75:J76"/>
    <mergeCell ref="K75:K76"/>
    <mergeCell ref="L75:L76"/>
    <mergeCell ref="F77:G78"/>
    <mergeCell ref="H77:I78"/>
    <mergeCell ref="J77:J78"/>
    <mergeCell ref="K77:K78"/>
    <mergeCell ref="L77:L78"/>
    <mergeCell ref="A79:A83"/>
    <mergeCell ref="F79:G79"/>
    <mergeCell ref="H79:L79"/>
    <mergeCell ref="B80:B81"/>
    <mergeCell ref="C80:C81"/>
    <mergeCell ref="D80:D81"/>
    <mergeCell ref="E80:E81"/>
    <mergeCell ref="F80:G81"/>
    <mergeCell ref="H80:I80"/>
    <mergeCell ref="H81:I81"/>
    <mergeCell ref="F82:G83"/>
    <mergeCell ref="H82:I83"/>
    <mergeCell ref="J82:J83"/>
    <mergeCell ref="K82:K83"/>
    <mergeCell ref="L82:L83"/>
    <mergeCell ref="A84:A88"/>
    <mergeCell ref="F84:G84"/>
    <mergeCell ref="H84:L84"/>
    <mergeCell ref="B85:B86"/>
    <mergeCell ref="C85:C86"/>
    <mergeCell ref="D85:D86"/>
    <mergeCell ref="E85:E86"/>
    <mergeCell ref="F85:G86"/>
    <mergeCell ref="H85:I85"/>
    <mergeCell ref="H86:I86"/>
    <mergeCell ref="F87:G88"/>
    <mergeCell ref="H87:I88"/>
    <mergeCell ref="J87:J88"/>
    <mergeCell ref="K87:K88"/>
    <mergeCell ref="L87:L88"/>
    <mergeCell ref="A89:A93"/>
    <mergeCell ref="F89:G89"/>
    <mergeCell ref="H89:L89"/>
    <mergeCell ref="B90:B91"/>
    <mergeCell ref="C90:C91"/>
    <mergeCell ref="D90:D91"/>
    <mergeCell ref="E90:E91"/>
    <mergeCell ref="F90:G91"/>
    <mergeCell ref="H90:I90"/>
    <mergeCell ref="H91:I91"/>
    <mergeCell ref="F92:G93"/>
    <mergeCell ref="H92:I93"/>
    <mergeCell ref="J92:J93"/>
    <mergeCell ref="K92:K93"/>
    <mergeCell ref="L92:L93"/>
    <mergeCell ref="A94:A98"/>
    <mergeCell ref="F94:G94"/>
    <mergeCell ref="H94:L94"/>
    <mergeCell ref="B95:B96"/>
    <mergeCell ref="C95:C96"/>
    <mergeCell ref="D95:D96"/>
    <mergeCell ref="E95:E96"/>
    <mergeCell ref="F95:G96"/>
    <mergeCell ref="H95:I95"/>
    <mergeCell ref="H96:I96"/>
    <mergeCell ref="F97:G98"/>
    <mergeCell ref="H97:I98"/>
    <mergeCell ref="J97:J98"/>
    <mergeCell ref="K97:K98"/>
    <mergeCell ref="L97:L98"/>
    <mergeCell ref="A99:A103"/>
    <mergeCell ref="F99:G99"/>
    <mergeCell ref="H99:L99"/>
    <mergeCell ref="B100:B101"/>
    <mergeCell ref="C100:C101"/>
    <mergeCell ref="D100:D101"/>
    <mergeCell ref="E100:E101"/>
    <mergeCell ref="F100:G101"/>
    <mergeCell ref="H100:I100"/>
    <mergeCell ref="L112:L113"/>
    <mergeCell ref="H101:I101"/>
    <mergeCell ref="F102:G103"/>
    <mergeCell ref="H102:I103"/>
    <mergeCell ref="J102:J103"/>
    <mergeCell ref="K102:K103"/>
    <mergeCell ref="L102:L103"/>
    <mergeCell ref="C105:C106"/>
    <mergeCell ref="D105:D106"/>
    <mergeCell ref="E105:E106"/>
    <mergeCell ref="F105:G106"/>
    <mergeCell ref="H105:I105"/>
    <mergeCell ref="H106:I106"/>
    <mergeCell ref="L107:L108"/>
    <mergeCell ref="A109:A113"/>
    <mergeCell ref="F109:G109"/>
    <mergeCell ref="H109:L109"/>
    <mergeCell ref="B110:B111"/>
    <mergeCell ref="C110:C111"/>
    <mergeCell ref="A104:A108"/>
    <mergeCell ref="F104:G104"/>
    <mergeCell ref="H104:L104"/>
    <mergeCell ref="B105:B106"/>
    <mergeCell ref="F107:G108"/>
    <mergeCell ref="H107:I108"/>
    <mergeCell ref="J107:J108"/>
    <mergeCell ref="K107:K108"/>
    <mergeCell ref="J112:J113"/>
    <mergeCell ref="K112:K113"/>
    <mergeCell ref="A119:A123"/>
    <mergeCell ref="F119:G119"/>
    <mergeCell ref="H119:L119"/>
    <mergeCell ref="B120:B121"/>
    <mergeCell ref="C120:C121"/>
    <mergeCell ref="D120:D121"/>
    <mergeCell ref="E120:E121"/>
    <mergeCell ref="F120:G121"/>
    <mergeCell ref="F122:G123"/>
    <mergeCell ref="H122:I123"/>
    <mergeCell ref="J122:J123"/>
    <mergeCell ref="K122:K123"/>
    <mergeCell ref="K117:K118"/>
    <mergeCell ref="L117:L118"/>
    <mergeCell ref="D110:D111"/>
    <mergeCell ref="E110:E111"/>
    <mergeCell ref="F110:G111"/>
    <mergeCell ref="H110:I110"/>
    <mergeCell ref="H111:I111"/>
    <mergeCell ref="F112:G113"/>
    <mergeCell ref="H112:I113"/>
    <mergeCell ref="A114:A118"/>
    <mergeCell ref="F114:G114"/>
    <mergeCell ref="H114:L114"/>
    <mergeCell ref="B115:B116"/>
    <mergeCell ref="C115:C116"/>
    <mergeCell ref="D115:D116"/>
    <mergeCell ref="E115:E116"/>
    <mergeCell ref="H120:I120"/>
    <mergeCell ref="H121:I121"/>
    <mergeCell ref="K127:K128"/>
    <mergeCell ref="L127:L128"/>
    <mergeCell ref="L122:L123"/>
    <mergeCell ref="A124:A128"/>
    <mergeCell ref="F124:G124"/>
    <mergeCell ref="H124:L124"/>
    <mergeCell ref="B125:B126"/>
    <mergeCell ref="C125:C126"/>
    <mergeCell ref="D125:D126"/>
    <mergeCell ref="E125:E126"/>
    <mergeCell ref="H116:I116"/>
    <mergeCell ref="F117:G118"/>
    <mergeCell ref="H117:I118"/>
    <mergeCell ref="J117:J118"/>
    <mergeCell ref="F115:G116"/>
    <mergeCell ref="H115:I115"/>
    <mergeCell ref="H131:I132"/>
    <mergeCell ref="H126:I126"/>
    <mergeCell ref="F127:G128"/>
    <mergeCell ref="H127:I128"/>
    <mergeCell ref="J127:J128"/>
    <mergeCell ref="F125:G126"/>
    <mergeCell ref="A129:A134"/>
    <mergeCell ref="F129:G129"/>
    <mergeCell ref="H129:L129"/>
    <mergeCell ref="B130:B132"/>
    <mergeCell ref="C130:C132"/>
    <mergeCell ref="D130:D132"/>
    <mergeCell ref="E130:E132"/>
    <mergeCell ref="F130:G132"/>
    <mergeCell ref="H130:I130"/>
    <mergeCell ref="J131:J132"/>
    <mergeCell ref="K131:K132"/>
    <mergeCell ref="L131:L132"/>
    <mergeCell ref="F133:G134"/>
    <mergeCell ref="H133:I134"/>
    <mergeCell ref="J133:J134"/>
    <mergeCell ref="K133:K134"/>
    <mergeCell ref="L133:L134"/>
    <mergeCell ref="H125:I125"/>
    <mergeCell ref="A135:A139"/>
    <mergeCell ref="F135:G135"/>
    <mergeCell ref="H135:L135"/>
    <mergeCell ref="B136:B137"/>
    <mergeCell ref="C136:C137"/>
    <mergeCell ref="D136:D137"/>
    <mergeCell ref="E136:E137"/>
    <mergeCell ref="F136:G137"/>
    <mergeCell ref="H136:I136"/>
    <mergeCell ref="H137:I137"/>
    <mergeCell ref="F138:G139"/>
    <mergeCell ref="H138:I139"/>
    <mergeCell ref="J138:J139"/>
    <mergeCell ref="K138:K139"/>
    <mergeCell ref="L138:L139"/>
    <mergeCell ref="A140:A145"/>
    <mergeCell ref="F140:G140"/>
    <mergeCell ref="H140:L140"/>
    <mergeCell ref="B141:B143"/>
    <mergeCell ref="C141:C143"/>
    <mergeCell ref="D141:D143"/>
    <mergeCell ref="E141:E143"/>
    <mergeCell ref="F141:G143"/>
    <mergeCell ref="H141:I141"/>
    <mergeCell ref="H142:I143"/>
    <mergeCell ref="J142:J143"/>
    <mergeCell ref="K142:K143"/>
    <mergeCell ref="L142:L143"/>
    <mergeCell ref="F144:G145"/>
    <mergeCell ref="H144:I145"/>
    <mergeCell ref="J144:J145"/>
    <mergeCell ref="K144:K145"/>
    <mergeCell ref="L144:L145"/>
    <mergeCell ref="A146:A151"/>
    <mergeCell ref="F146:G146"/>
    <mergeCell ref="H146:L146"/>
    <mergeCell ref="B147:B149"/>
    <mergeCell ref="C147:C149"/>
    <mergeCell ref="D147:D149"/>
    <mergeCell ref="E147:E149"/>
    <mergeCell ref="F147:G149"/>
    <mergeCell ref="H147:I147"/>
    <mergeCell ref="H148:I149"/>
    <mergeCell ref="J148:J149"/>
    <mergeCell ref="K148:K149"/>
    <mergeCell ref="L148:L149"/>
    <mergeCell ref="F150:G151"/>
    <mergeCell ref="H150:I151"/>
    <mergeCell ref="J150:J151"/>
    <mergeCell ref="K150:K151"/>
    <mergeCell ref="L150:L151"/>
    <mergeCell ref="A152:A157"/>
    <mergeCell ref="F152:G152"/>
    <mergeCell ref="H152:L152"/>
    <mergeCell ref="B153:B155"/>
    <mergeCell ref="C153:C155"/>
    <mergeCell ref="D153:D155"/>
    <mergeCell ref="E153:E155"/>
    <mergeCell ref="F153:G155"/>
    <mergeCell ref="H153:I153"/>
    <mergeCell ref="H154:I155"/>
    <mergeCell ref="J154:J155"/>
    <mergeCell ref="K154:K155"/>
    <mergeCell ref="L154:L155"/>
    <mergeCell ref="F156:G157"/>
    <mergeCell ref="H156:I157"/>
    <mergeCell ref="J156:J157"/>
    <mergeCell ref="K156:K157"/>
    <mergeCell ref="L156:L157"/>
    <mergeCell ref="A158:A162"/>
    <mergeCell ref="F158:G158"/>
    <mergeCell ref="H158:L158"/>
    <mergeCell ref="B159:B160"/>
    <mergeCell ref="C159:C160"/>
    <mergeCell ref="D159:D160"/>
    <mergeCell ref="E159:E160"/>
    <mergeCell ref="F159:G160"/>
    <mergeCell ref="H159:I159"/>
    <mergeCell ref="H160:I160"/>
    <mergeCell ref="F161:G162"/>
    <mergeCell ref="H161:I162"/>
    <mergeCell ref="J161:J162"/>
    <mergeCell ref="K161:K162"/>
    <mergeCell ref="L161:L162"/>
    <mergeCell ref="A163:A167"/>
    <mergeCell ref="F163:G163"/>
    <mergeCell ref="H163:L163"/>
    <mergeCell ref="B164:B165"/>
    <mergeCell ref="C164:C165"/>
    <mergeCell ref="D164:D165"/>
    <mergeCell ref="E164:E165"/>
    <mergeCell ref="F164:G165"/>
    <mergeCell ref="H164:I164"/>
    <mergeCell ref="H165:I165"/>
    <mergeCell ref="F166:G167"/>
    <mergeCell ref="H166:I167"/>
    <mergeCell ref="J166:J167"/>
    <mergeCell ref="K166:K167"/>
    <mergeCell ref="L166:L167"/>
    <mergeCell ref="A168:A172"/>
    <mergeCell ref="F168:G168"/>
    <mergeCell ref="H168:L168"/>
    <mergeCell ref="B169:B170"/>
    <mergeCell ref="C169:C170"/>
    <mergeCell ref="D169:D170"/>
    <mergeCell ref="E169:E170"/>
    <mergeCell ref="F169:G170"/>
    <mergeCell ref="H169:I169"/>
    <mergeCell ref="H170:I170"/>
    <mergeCell ref="F171:G172"/>
    <mergeCell ref="H171:I172"/>
    <mergeCell ref="J171:J172"/>
    <mergeCell ref="K171:K172"/>
    <mergeCell ref="L171:L172"/>
    <mergeCell ref="A173:A179"/>
    <mergeCell ref="F173:G173"/>
    <mergeCell ref="H173:L173"/>
    <mergeCell ref="B174:B177"/>
    <mergeCell ref="C174:C177"/>
    <mergeCell ref="D174:D177"/>
    <mergeCell ref="E174:E177"/>
    <mergeCell ref="F174:G177"/>
    <mergeCell ref="H174:I174"/>
    <mergeCell ref="H175:I177"/>
    <mergeCell ref="J175:J177"/>
    <mergeCell ref="K175:K177"/>
    <mergeCell ref="L175:L177"/>
    <mergeCell ref="F178:G179"/>
    <mergeCell ref="H178:I179"/>
    <mergeCell ref="J178:J179"/>
    <mergeCell ref="K178:K179"/>
    <mergeCell ref="L178:L179"/>
    <mergeCell ref="A180:A186"/>
    <mergeCell ref="F180:G180"/>
    <mergeCell ref="H180:L180"/>
    <mergeCell ref="B181:B184"/>
    <mergeCell ref="C181:C184"/>
    <mergeCell ref="D181:D184"/>
    <mergeCell ref="E181:E184"/>
    <mergeCell ref="F181:G184"/>
    <mergeCell ref="H181:I181"/>
    <mergeCell ref="H182:I184"/>
    <mergeCell ref="J182:J184"/>
    <mergeCell ref="K182:K184"/>
    <mergeCell ref="L182:L184"/>
    <mergeCell ref="F185:G186"/>
    <mergeCell ref="H185:I186"/>
    <mergeCell ref="J185:J186"/>
    <mergeCell ref="K185:K186"/>
    <mergeCell ref="L185:L186"/>
    <mergeCell ref="A187:A192"/>
    <mergeCell ref="F187:G187"/>
    <mergeCell ref="H187:L187"/>
    <mergeCell ref="B188:B190"/>
    <mergeCell ref="C188:C190"/>
    <mergeCell ref="D188:D190"/>
    <mergeCell ref="E188:E190"/>
    <mergeCell ref="F188:G190"/>
    <mergeCell ref="H188:I188"/>
    <mergeCell ref="H189:I190"/>
    <mergeCell ref="J189:J190"/>
    <mergeCell ref="K189:K190"/>
    <mergeCell ref="L189:L190"/>
    <mergeCell ref="F191:G192"/>
    <mergeCell ref="H191:I192"/>
    <mergeCell ref="J191:J192"/>
    <mergeCell ref="K191:K192"/>
    <mergeCell ref="L191:L192"/>
    <mergeCell ref="A193:A197"/>
    <mergeCell ref="F193:G193"/>
    <mergeCell ref="H193:L193"/>
    <mergeCell ref="B194:B195"/>
    <mergeCell ref="C194:C195"/>
    <mergeCell ref="D194:D195"/>
    <mergeCell ref="E194:E195"/>
    <mergeCell ref="F194:G195"/>
    <mergeCell ref="H194:I194"/>
    <mergeCell ref="H195:I195"/>
    <mergeCell ref="F196:G197"/>
    <mergeCell ref="H196:I197"/>
    <mergeCell ref="J196:J197"/>
    <mergeCell ref="K196:K197"/>
    <mergeCell ref="L196:L197"/>
    <mergeCell ref="A198:A202"/>
    <mergeCell ref="F198:G198"/>
    <mergeCell ref="H198:L198"/>
    <mergeCell ref="B199:B200"/>
    <mergeCell ref="C199:C200"/>
    <mergeCell ref="D199:D200"/>
    <mergeCell ref="E199:E200"/>
    <mergeCell ref="F199:G200"/>
    <mergeCell ref="H199:I199"/>
    <mergeCell ref="H200:I200"/>
    <mergeCell ref="F201:G202"/>
    <mergeCell ref="H201:I202"/>
    <mergeCell ref="J201:J202"/>
    <mergeCell ref="K201:K202"/>
    <mergeCell ref="L201:L202"/>
    <mergeCell ref="A203:A207"/>
    <mergeCell ref="F203:G203"/>
    <mergeCell ref="H203:L203"/>
    <mergeCell ref="B204:B205"/>
    <mergeCell ref="C204:C205"/>
    <mergeCell ref="D204:D205"/>
    <mergeCell ref="E204:E205"/>
    <mergeCell ref="F204:G205"/>
    <mergeCell ref="H204:I204"/>
    <mergeCell ref="H205:I205"/>
    <mergeCell ref="F206:G207"/>
    <mergeCell ref="H206:I207"/>
    <mergeCell ref="J206:J207"/>
    <mergeCell ref="K206:K207"/>
    <mergeCell ref="L206:L207"/>
    <mergeCell ref="A208:A212"/>
    <mergeCell ref="F208:G208"/>
    <mergeCell ref="H208:L208"/>
    <mergeCell ref="B209:B210"/>
    <mergeCell ref="C209:C210"/>
    <mergeCell ref="D209:D210"/>
    <mergeCell ref="E209:E210"/>
    <mergeCell ref="F209:G210"/>
    <mergeCell ref="H209:I209"/>
    <mergeCell ref="H210:I210"/>
    <mergeCell ref="F211:G212"/>
    <mergeCell ref="H211:I212"/>
    <mergeCell ref="J211:J212"/>
    <mergeCell ref="K211:K212"/>
    <mergeCell ref="L211:L212"/>
    <mergeCell ref="A213:A217"/>
    <mergeCell ref="F213:G213"/>
    <mergeCell ref="H213:L213"/>
    <mergeCell ref="B214:B215"/>
    <mergeCell ref="C214:C215"/>
    <mergeCell ref="D214:D215"/>
    <mergeCell ref="E214:E215"/>
    <mergeCell ref="F214:G215"/>
    <mergeCell ref="H214:I214"/>
    <mergeCell ref="H215:I215"/>
    <mergeCell ref="F216:G217"/>
    <mergeCell ref="H216:I217"/>
    <mergeCell ref="J216:J217"/>
    <mergeCell ref="K216:K217"/>
    <mergeCell ref="L216:L217"/>
    <mergeCell ref="A218:A222"/>
    <mergeCell ref="F218:G218"/>
    <mergeCell ref="H218:L218"/>
    <mergeCell ref="B219:B220"/>
    <mergeCell ref="C219:C220"/>
    <mergeCell ref="D219:D220"/>
    <mergeCell ref="E219:E220"/>
    <mergeCell ref="F219:G220"/>
    <mergeCell ref="H219:I219"/>
    <mergeCell ref="H220:I220"/>
    <mergeCell ref="F221:G222"/>
    <mergeCell ref="H221:I222"/>
    <mergeCell ref="J221:J222"/>
    <mergeCell ref="K221:K222"/>
    <mergeCell ref="L221:L222"/>
    <mergeCell ref="A223:A227"/>
    <mergeCell ref="F223:G223"/>
    <mergeCell ref="H223:L223"/>
    <mergeCell ref="B224:B225"/>
    <mergeCell ref="C224:C225"/>
    <mergeCell ref="D224:D225"/>
    <mergeCell ref="E224:E225"/>
    <mergeCell ref="F224:G225"/>
    <mergeCell ref="H224:I224"/>
    <mergeCell ref="H225:I225"/>
    <mergeCell ref="F226:G227"/>
    <mergeCell ref="H226:I227"/>
    <mergeCell ref="J226:J227"/>
    <mergeCell ref="K226:K227"/>
    <mergeCell ref="L226:L227"/>
    <mergeCell ref="A228:A232"/>
    <mergeCell ref="F228:G228"/>
    <mergeCell ref="H228:L228"/>
    <mergeCell ref="B229:B230"/>
    <mergeCell ref="C229:C230"/>
    <mergeCell ref="D229:D230"/>
    <mergeCell ref="E229:E230"/>
    <mergeCell ref="F229:G230"/>
    <mergeCell ref="H229:I229"/>
    <mergeCell ref="H230:I230"/>
    <mergeCell ref="F231:G232"/>
    <mergeCell ref="H231:I232"/>
    <mergeCell ref="J231:J232"/>
    <mergeCell ref="K231:K232"/>
    <mergeCell ref="L231:L232"/>
    <mergeCell ref="A233:A237"/>
    <mergeCell ref="F233:G233"/>
    <mergeCell ref="H233:L233"/>
    <mergeCell ref="B234:B235"/>
    <mergeCell ref="C234:C235"/>
    <mergeCell ref="D234:D235"/>
    <mergeCell ref="E234:E235"/>
    <mergeCell ref="F234:G235"/>
    <mergeCell ref="H234:I234"/>
    <mergeCell ref="H235:I235"/>
    <mergeCell ref="F236:G237"/>
    <mergeCell ref="H236:I237"/>
    <mergeCell ref="J236:J237"/>
    <mergeCell ref="K236:K237"/>
    <mergeCell ref="L236:L237"/>
    <mergeCell ref="A238:A242"/>
    <mergeCell ref="F238:G238"/>
    <mergeCell ref="H238:L238"/>
    <mergeCell ref="B239:B240"/>
    <mergeCell ref="C239:C240"/>
    <mergeCell ref="D239:D240"/>
    <mergeCell ref="E239:E240"/>
    <mergeCell ref="F239:G240"/>
    <mergeCell ref="H239:I239"/>
    <mergeCell ref="H240:I240"/>
    <mergeCell ref="F241:G242"/>
    <mergeCell ref="H241:I242"/>
    <mergeCell ref="J241:J242"/>
    <mergeCell ref="K241:K242"/>
    <mergeCell ref="L241:L242"/>
    <mergeCell ref="A243:A247"/>
    <mergeCell ref="F243:G243"/>
    <mergeCell ref="H243:L243"/>
    <mergeCell ref="B244:B245"/>
    <mergeCell ref="C244:C245"/>
    <mergeCell ref="D244:D245"/>
    <mergeCell ref="E244:E245"/>
    <mergeCell ref="F244:G245"/>
    <mergeCell ref="H244:I244"/>
    <mergeCell ref="H245:I245"/>
    <mergeCell ref="F246:G247"/>
    <mergeCell ref="H246:I247"/>
    <mergeCell ref="J246:J247"/>
    <mergeCell ref="K246:K247"/>
    <mergeCell ref="L246:L247"/>
    <mergeCell ref="A248:A252"/>
    <mergeCell ref="F248:G248"/>
    <mergeCell ref="H248:L248"/>
    <mergeCell ref="B249:B250"/>
    <mergeCell ref="C249:C250"/>
    <mergeCell ref="D249:D250"/>
    <mergeCell ref="E249:E250"/>
    <mergeCell ref="F249:G250"/>
    <mergeCell ref="H249:I249"/>
    <mergeCell ref="H250:I250"/>
    <mergeCell ref="F251:G252"/>
    <mergeCell ref="H251:I252"/>
    <mergeCell ref="J251:J252"/>
    <mergeCell ref="K251:K252"/>
    <mergeCell ref="L251:L252"/>
    <mergeCell ref="A253:A257"/>
    <mergeCell ref="F253:G253"/>
    <mergeCell ref="H253:L253"/>
    <mergeCell ref="B254:B255"/>
    <mergeCell ref="C254:C255"/>
    <mergeCell ref="D254:D255"/>
    <mergeCell ref="E254:E255"/>
    <mergeCell ref="F254:G255"/>
    <mergeCell ref="H254:I254"/>
    <mergeCell ref="H255:I255"/>
    <mergeCell ref="F256:G257"/>
    <mergeCell ref="H256:I257"/>
    <mergeCell ref="J256:J257"/>
    <mergeCell ref="K256:K257"/>
    <mergeCell ref="L256:L257"/>
    <mergeCell ref="A258:A262"/>
    <mergeCell ref="F258:G258"/>
    <mergeCell ref="H258:L258"/>
    <mergeCell ref="B259:B260"/>
    <mergeCell ref="C259:C260"/>
    <mergeCell ref="D259:D260"/>
    <mergeCell ref="E259:E260"/>
    <mergeCell ref="F259:G260"/>
    <mergeCell ref="H259:I259"/>
    <mergeCell ref="H260:I260"/>
    <mergeCell ref="F261:G262"/>
    <mergeCell ref="H261:I262"/>
    <mergeCell ref="J261:J262"/>
    <mergeCell ref="K261:K262"/>
    <mergeCell ref="L261:L262"/>
    <mergeCell ref="A263:A267"/>
    <mergeCell ref="F263:G263"/>
    <mergeCell ref="H263:L263"/>
    <mergeCell ref="B264:B265"/>
    <mergeCell ref="C264:C265"/>
    <mergeCell ref="D264:D265"/>
    <mergeCell ref="E264:E265"/>
    <mergeCell ref="F264:G265"/>
    <mergeCell ref="H264:I264"/>
    <mergeCell ref="H265:I265"/>
    <mergeCell ref="F266:G267"/>
    <mergeCell ref="H266:I267"/>
    <mergeCell ref="J266:J267"/>
    <mergeCell ref="K266:K267"/>
    <mergeCell ref="L266:L267"/>
    <mergeCell ref="A268:A272"/>
    <mergeCell ref="F268:G268"/>
    <mergeCell ref="H268:L268"/>
    <mergeCell ref="B269:B270"/>
    <mergeCell ref="C269:C270"/>
    <mergeCell ref="D269:D270"/>
    <mergeCell ref="E269:E270"/>
    <mergeCell ref="F269:G270"/>
    <mergeCell ref="H269:I269"/>
    <mergeCell ref="H270:I270"/>
    <mergeCell ref="F271:G272"/>
    <mergeCell ref="H271:I272"/>
    <mergeCell ref="J271:J272"/>
    <mergeCell ref="K271:K272"/>
    <mergeCell ref="L271:L272"/>
    <mergeCell ref="A273:A277"/>
    <mergeCell ref="F273:G273"/>
    <mergeCell ref="H273:L273"/>
    <mergeCell ref="B274:B275"/>
    <mergeCell ref="C274:C275"/>
    <mergeCell ref="D274:D275"/>
    <mergeCell ref="E274:E275"/>
    <mergeCell ref="F274:G275"/>
    <mergeCell ref="H274:I274"/>
    <mergeCell ref="H275:I275"/>
    <mergeCell ref="F276:G277"/>
    <mergeCell ref="H276:I277"/>
    <mergeCell ref="J276:J277"/>
    <mergeCell ref="K276:K277"/>
    <mergeCell ref="L276:L277"/>
    <mergeCell ref="A278:A283"/>
    <mergeCell ref="F278:G278"/>
    <mergeCell ref="H278:L278"/>
    <mergeCell ref="B279:B281"/>
    <mergeCell ref="C279:C281"/>
    <mergeCell ref="D279:D281"/>
    <mergeCell ref="E279:E281"/>
    <mergeCell ref="F279:G281"/>
    <mergeCell ref="H279:I279"/>
    <mergeCell ref="H280:I281"/>
    <mergeCell ref="J280:J281"/>
    <mergeCell ref="K280:K281"/>
    <mergeCell ref="L280:L281"/>
    <mergeCell ref="F282:G283"/>
    <mergeCell ref="H282:I283"/>
    <mergeCell ref="J282:J283"/>
    <mergeCell ref="K282:K283"/>
    <mergeCell ref="L282:L283"/>
    <mergeCell ref="A284:A288"/>
    <mergeCell ref="F284:G284"/>
    <mergeCell ref="H284:L284"/>
    <mergeCell ref="B285:B286"/>
    <mergeCell ref="C285:C286"/>
    <mergeCell ref="D285:D286"/>
    <mergeCell ref="E285:E286"/>
    <mergeCell ref="F285:G286"/>
    <mergeCell ref="H285:I285"/>
    <mergeCell ref="H286:I286"/>
    <mergeCell ref="F287:G288"/>
    <mergeCell ref="H287:I288"/>
    <mergeCell ref="J287:J288"/>
    <mergeCell ref="K287:K288"/>
    <mergeCell ref="L287:L288"/>
    <mergeCell ref="A289:A293"/>
    <mergeCell ref="F289:G289"/>
    <mergeCell ref="H289:L289"/>
    <mergeCell ref="B290:B291"/>
    <mergeCell ref="C290:C291"/>
    <mergeCell ref="D290:D291"/>
    <mergeCell ref="E290:E291"/>
    <mergeCell ref="F290:G291"/>
    <mergeCell ref="H290:I290"/>
    <mergeCell ref="H291:I291"/>
    <mergeCell ref="F292:G293"/>
    <mergeCell ref="H292:I293"/>
    <mergeCell ref="J292:J293"/>
    <mergeCell ref="K292:K293"/>
    <mergeCell ref="L292:L293"/>
    <mergeCell ref="A294:A298"/>
    <mergeCell ref="F294:G294"/>
    <mergeCell ref="H294:L294"/>
    <mergeCell ref="B295:B296"/>
    <mergeCell ref="C295:C296"/>
    <mergeCell ref="D295:D296"/>
    <mergeCell ref="E295:E296"/>
    <mergeCell ref="F295:G296"/>
    <mergeCell ref="H295:I295"/>
    <mergeCell ref="H296:I296"/>
    <mergeCell ref="F297:G298"/>
    <mergeCell ref="H297:I298"/>
    <mergeCell ref="J297:J298"/>
    <mergeCell ref="K297:K298"/>
    <mergeCell ref="L297:L298"/>
    <mergeCell ref="A299:A303"/>
    <mergeCell ref="F299:G299"/>
    <mergeCell ref="H299:L299"/>
    <mergeCell ref="B300:B301"/>
    <mergeCell ref="C300:C301"/>
    <mergeCell ref="D300:D301"/>
    <mergeCell ref="E300:E301"/>
    <mergeCell ref="F300:G301"/>
    <mergeCell ref="H300:I300"/>
    <mergeCell ref="H301:I301"/>
    <mergeCell ref="F302:G303"/>
    <mergeCell ref="H302:I303"/>
    <mergeCell ref="J302:J303"/>
    <mergeCell ref="K302:K303"/>
    <mergeCell ref="L302:L303"/>
    <mergeCell ref="A304:A309"/>
    <mergeCell ref="F304:G304"/>
    <mergeCell ref="H304:L304"/>
    <mergeCell ref="B305:B307"/>
    <mergeCell ref="C305:C307"/>
    <mergeCell ref="D305:D307"/>
    <mergeCell ref="E305:E307"/>
    <mergeCell ref="F305:G307"/>
    <mergeCell ref="H305:I305"/>
    <mergeCell ref="H306:I307"/>
    <mergeCell ref="J306:J307"/>
    <mergeCell ref="K306:K307"/>
    <mergeCell ref="L306:L307"/>
    <mergeCell ref="F308:G309"/>
    <mergeCell ref="H308:I309"/>
    <mergeCell ref="J308:J309"/>
    <mergeCell ref="K308:K309"/>
    <mergeCell ref="L308:L309"/>
    <mergeCell ref="A310:A315"/>
    <mergeCell ref="F310:G310"/>
    <mergeCell ref="H310:L310"/>
    <mergeCell ref="B311:B313"/>
    <mergeCell ref="C311:C313"/>
    <mergeCell ref="D311:D313"/>
    <mergeCell ref="E311:E313"/>
    <mergeCell ref="F311:G313"/>
    <mergeCell ref="H311:I311"/>
    <mergeCell ref="H312:I313"/>
    <mergeCell ref="J312:J313"/>
    <mergeCell ref="K312:K313"/>
    <mergeCell ref="L312:L313"/>
    <mergeCell ref="F314:G315"/>
    <mergeCell ref="H314:I315"/>
    <mergeCell ref="J314:J315"/>
    <mergeCell ref="K314:K315"/>
    <mergeCell ref="L314:L315"/>
    <mergeCell ref="A316:A321"/>
    <mergeCell ref="F316:G316"/>
    <mergeCell ref="H316:L316"/>
    <mergeCell ref="B317:B319"/>
    <mergeCell ref="C317:C319"/>
    <mergeCell ref="D317:D319"/>
    <mergeCell ref="E317:E319"/>
    <mergeCell ref="F317:G319"/>
    <mergeCell ref="H317:I317"/>
    <mergeCell ref="H318:I319"/>
    <mergeCell ref="J318:J319"/>
    <mergeCell ref="K318:K319"/>
    <mergeCell ref="L318:L319"/>
    <mergeCell ref="F320:G321"/>
    <mergeCell ref="H320:I321"/>
    <mergeCell ref="J320:J321"/>
    <mergeCell ref="K320:K321"/>
    <mergeCell ref="L320:L321"/>
    <mergeCell ref="A322:A327"/>
    <mergeCell ref="F322:G322"/>
    <mergeCell ref="H322:L322"/>
    <mergeCell ref="B323:B325"/>
    <mergeCell ref="C323:C325"/>
    <mergeCell ref="D323:D325"/>
    <mergeCell ref="E323:E325"/>
    <mergeCell ref="F323:G325"/>
    <mergeCell ref="H323:I323"/>
    <mergeCell ref="H324:I325"/>
    <mergeCell ref="J324:J325"/>
    <mergeCell ref="K324:K325"/>
    <mergeCell ref="L324:L325"/>
    <mergeCell ref="F326:G327"/>
    <mergeCell ref="H326:I327"/>
    <mergeCell ref="J326:J327"/>
    <mergeCell ref="K326:K327"/>
    <mergeCell ref="L326:L327"/>
    <mergeCell ref="A328:A332"/>
    <mergeCell ref="F328:G328"/>
    <mergeCell ref="H328:L328"/>
    <mergeCell ref="B329:B330"/>
    <mergeCell ref="C329:C330"/>
    <mergeCell ref="D329:D330"/>
    <mergeCell ref="E329:E330"/>
    <mergeCell ref="F329:G330"/>
    <mergeCell ref="H329:I329"/>
    <mergeCell ref="H330:I330"/>
    <mergeCell ref="F331:G332"/>
    <mergeCell ref="H331:I332"/>
    <mergeCell ref="J331:J332"/>
    <mergeCell ref="K331:K332"/>
    <mergeCell ref="L331:L332"/>
    <mergeCell ref="A333:A337"/>
    <mergeCell ref="F333:G333"/>
    <mergeCell ref="H333:L333"/>
    <mergeCell ref="B334:B335"/>
    <mergeCell ref="C334:C335"/>
    <mergeCell ref="D334:D335"/>
    <mergeCell ref="E334:E335"/>
    <mergeCell ref="F334:G335"/>
    <mergeCell ref="H334:I334"/>
    <mergeCell ref="H335:I335"/>
    <mergeCell ref="F336:G337"/>
    <mergeCell ref="H336:I337"/>
    <mergeCell ref="J336:J337"/>
    <mergeCell ref="K336:K337"/>
    <mergeCell ref="L336:L337"/>
    <mergeCell ref="A338:A342"/>
    <mergeCell ref="F338:G338"/>
    <mergeCell ref="H338:L338"/>
    <mergeCell ref="B339:B340"/>
    <mergeCell ref="C339:C340"/>
    <mergeCell ref="D339:D340"/>
    <mergeCell ref="E339:E340"/>
    <mergeCell ref="F339:G340"/>
    <mergeCell ref="H339:I339"/>
    <mergeCell ref="H340:I340"/>
    <mergeCell ref="F341:G342"/>
    <mergeCell ref="H341:I342"/>
    <mergeCell ref="J341:J342"/>
    <mergeCell ref="K346:K347"/>
    <mergeCell ref="K341:K342"/>
    <mergeCell ref="L341:L342"/>
    <mergeCell ref="A343:A347"/>
    <mergeCell ref="F343:G343"/>
    <mergeCell ref="H343:L343"/>
    <mergeCell ref="B344:B345"/>
    <mergeCell ref="C344:C345"/>
    <mergeCell ref="D344:D345"/>
    <mergeCell ref="E344:E345"/>
    <mergeCell ref="H350:I350"/>
    <mergeCell ref="F351:G352"/>
    <mergeCell ref="H351:I352"/>
    <mergeCell ref="E349:E350"/>
    <mergeCell ref="F349:G350"/>
    <mergeCell ref="F357:G358"/>
    <mergeCell ref="H357:I358"/>
    <mergeCell ref="J357:J358"/>
    <mergeCell ref="K357:K358"/>
    <mergeCell ref="L357:L358"/>
    <mergeCell ref="A353:A358"/>
    <mergeCell ref="F353:G353"/>
    <mergeCell ref="H353:L353"/>
    <mergeCell ref="B354:B356"/>
    <mergeCell ref="C354:C356"/>
    <mergeCell ref="H349:I349"/>
    <mergeCell ref="H344:I344"/>
    <mergeCell ref="H345:I345"/>
    <mergeCell ref="F346:G347"/>
    <mergeCell ref="H346:I347"/>
    <mergeCell ref="J346:J347"/>
    <mergeCell ref="F344:G345"/>
    <mergeCell ref="J351:J352"/>
    <mergeCell ref="K351:K352"/>
    <mergeCell ref="L351:L352"/>
    <mergeCell ref="L346:L347"/>
    <mergeCell ref="A348:A352"/>
    <mergeCell ref="F348:G348"/>
    <mergeCell ref="H348:L348"/>
    <mergeCell ref="B349:B350"/>
    <mergeCell ref="C349:C350"/>
    <mergeCell ref="D349:D350"/>
    <mergeCell ref="J367:J368"/>
    <mergeCell ref="K367:K368"/>
    <mergeCell ref="L367:L368"/>
    <mergeCell ref="J355:J356"/>
    <mergeCell ref="K355:K356"/>
    <mergeCell ref="L355:L356"/>
    <mergeCell ref="H359:L359"/>
    <mergeCell ref="B360:B361"/>
    <mergeCell ref="C360:C361"/>
    <mergeCell ref="D360:D361"/>
    <mergeCell ref="E360:E361"/>
    <mergeCell ref="F360:G361"/>
    <mergeCell ref="H360:I360"/>
    <mergeCell ref="H361:I361"/>
    <mergeCell ref="J362:J363"/>
    <mergeCell ref="K362:K363"/>
    <mergeCell ref="L362:L363"/>
    <mergeCell ref="D354:D356"/>
    <mergeCell ref="E354:E356"/>
    <mergeCell ref="F354:G356"/>
    <mergeCell ref="H354:I354"/>
    <mergeCell ref="H355:I356"/>
    <mergeCell ref="A364:A368"/>
    <mergeCell ref="F364:G364"/>
    <mergeCell ref="H364:L364"/>
    <mergeCell ref="B365:B366"/>
    <mergeCell ref="C365:C366"/>
    <mergeCell ref="A359:A363"/>
    <mergeCell ref="F359:G359"/>
    <mergeCell ref="E375:E376"/>
    <mergeCell ref="F375:G376"/>
    <mergeCell ref="F370:G371"/>
    <mergeCell ref="H370:I370"/>
    <mergeCell ref="F362:G363"/>
    <mergeCell ref="H362:I363"/>
    <mergeCell ref="J377:J378"/>
    <mergeCell ref="K377:K378"/>
    <mergeCell ref="K372:K373"/>
    <mergeCell ref="L372:L373"/>
    <mergeCell ref="A374:A378"/>
    <mergeCell ref="F374:G374"/>
    <mergeCell ref="H374:L374"/>
    <mergeCell ref="B375:B376"/>
    <mergeCell ref="C375:C376"/>
    <mergeCell ref="D375:D376"/>
    <mergeCell ref="D365:D366"/>
    <mergeCell ref="E365:E366"/>
    <mergeCell ref="F365:G366"/>
    <mergeCell ref="H365:I365"/>
    <mergeCell ref="H366:I366"/>
    <mergeCell ref="F367:G368"/>
    <mergeCell ref="H367:I368"/>
    <mergeCell ref="A369:A373"/>
    <mergeCell ref="F369:G369"/>
    <mergeCell ref="H369:L369"/>
    <mergeCell ref="B370:B371"/>
    <mergeCell ref="C370:C371"/>
    <mergeCell ref="D370:D371"/>
    <mergeCell ref="E370:E371"/>
    <mergeCell ref="L377:L378"/>
    <mergeCell ref="A379:A384"/>
    <mergeCell ref="F379:G379"/>
    <mergeCell ref="H379:L379"/>
    <mergeCell ref="B380:B382"/>
    <mergeCell ref="C380:C382"/>
    <mergeCell ref="D380:D382"/>
    <mergeCell ref="E380:E382"/>
    <mergeCell ref="F380:G382"/>
    <mergeCell ref="H380:I380"/>
    <mergeCell ref="K381:K382"/>
    <mergeCell ref="L381:L382"/>
    <mergeCell ref="F383:G384"/>
    <mergeCell ref="H383:I384"/>
    <mergeCell ref="J383:J384"/>
    <mergeCell ref="K383:K384"/>
    <mergeCell ref="L383:L384"/>
    <mergeCell ref="H371:I371"/>
    <mergeCell ref="F372:G373"/>
    <mergeCell ref="H372:I373"/>
    <mergeCell ref="J372:J373"/>
    <mergeCell ref="H381:I382"/>
    <mergeCell ref="J381:J382"/>
    <mergeCell ref="H375:I375"/>
    <mergeCell ref="H376:I376"/>
    <mergeCell ref="F377:G378"/>
    <mergeCell ref="H377:I378"/>
    <mergeCell ref="A385:A390"/>
    <mergeCell ref="F385:G385"/>
    <mergeCell ref="H385:L385"/>
    <mergeCell ref="B386:B388"/>
    <mergeCell ref="C386:C388"/>
    <mergeCell ref="D386:D388"/>
    <mergeCell ref="E386:E388"/>
    <mergeCell ref="F386:G388"/>
    <mergeCell ref="H386:I386"/>
    <mergeCell ref="H387:I388"/>
    <mergeCell ref="J387:J388"/>
    <mergeCell ref="K387:K388"/>
    <mergeCell ref="L387:L388"/>
    <mergeCell ref="F389:G390"/>
    <mergeCell ref="H389:I390"/>
    <mergeCell ref="J389:J390"/>
    <mergeCell ref="K389:K390"/>
    <mergeCell ref="L389:L390"/>
    <mergeCell ref="A391:A396"/>
    <mergeCell ref="F391:G391"/>
    <mergeCell ref="H391:L391"/>
    <mergeCell ref="B392:B394"/>
    <mergeCell ref="C392:C394"/>
    <mergeCell ref="D392:D394"/>
    <mergeCell ref="E392:E394"/>
    <mergeCell ref="F392:G394"/>
    <mergeCell ref="H392:I392"/>
    <mergeCell ref="H393:I394"/>
    <mergeCell ref="J393:J394"/>
    <mergeCell ref="K393:K394"/>
    <mergeCell ref="L393:L394"/>
    <mergeCell ref="F395:G396"/>
    <mergeCell ref="H395:I396"/>
    <mergeCell ref="J395:J396"/>
    <mergeCell ref="K395:K396"/>
    <mergeCell ref="L395:L396"/>
    <mergeCell ref="A397:A401"/>
    <mergeCell ref="F397:G397"/>
    <mergeCell ref="H397:L397"/>
    <mergeCell ref="B398:B399"/>
    <mergeCell ref="C398:C399"/>
    <mergeCell ref="D398:D399"/>
    <mergeCell ref="E398:E399"/>
    <mergeCell ref="F398:G399"/>
    <mergeCell ref="H398:I398"/>
    <mergeCell ref="H399:I399"/>
    <mergeCell ref="F400:G401"/>
    <mergeCell ref="H400:I401"/>
    <mergeCell ref="J400:J401"/>
    <mergeCell ref="K400:K401"/>
    <mergeCell ref="L400:L401"/>
    <mergeCell ref="A402:A406"/>
    <mergeCell ref="F402:G402"/>
    <mergeCell ref="H402:L402"/>
    <mergeCell ref="B403:B404"/>
    <mergeCell ref="C403:C404"/>
    <mergeCell ref="D403:D404"/>
    <mergeCell ref="E403:E404"/>
    <mergeCell ref="F403:G404"/>
    <mergeCell ref="H403:I403"/>
    <mergeCell ref="H404:I404"/>
    <mergeCell ref="F405:G406"/>
    <mergeCell ref="H405:I406"/>
    <mergeCell ref="J405:J406"/>
    <mergeCell ref="K405:K406"/>
    <mergeCell ref="L405:L406"/>
    <mergeCell ref="A407:A412"/>
    <mergeCell ref="F407:G407"/>
    <mergeCell ref="H407:L407"/>
    <mergeCell ref="B408:B410"/>
    <mergeCell ref="C408:C410"/>
    <mergeCell ref="D408:D410"/>
    <mergeCell ref="E408:E410"/>
    <mergeCell ref="F408:G410"/>
    <mergeCell ref="H408:I408"/>
    <mergeCell ref="H409:I410"/>
    <mergeCell ref="J409:J410"/>
    <mergeCell ref="K409:K410"/>
    <mergeCell ref="L409:L410"/>
    <mergeCell ref="F411:G412"/>
    <mergeCell ref="H411:I412"/>
    <mergeCell ref="J411:J412"/>
    <mergeCell ref="K411:K412"/>
    <mergeCell ref="L411:L412"/>
    <mergeCell ref="A413:A417"/>
    <mergeCell ref="F413:G413"/>
    <mergeCell ref="H413:L413"/>
    <mergeCell ref="B414:B415"/>
    <mergeCell ref="C414:C415"/>
    <mergeCell ref="D414:D415"/>
    <mergeCell ref="E414:E415"/>
    <mergeCell ref="F414:G415"/>
    <mergeCell ref="H414:I414"/>
    <mergeCell ref="H415:I415"/>
    <mergeCell ref="F416:G417"/>
    <mergeCell ref="H416:I417"/>
    <mergeCell ref="J416:J417"/>
    <mergeCell ref="K416:K417"/>
    <mergeCell ref="L416:L417"/>
    <mergeCell ref="A418:A422"/>
    <mergeCell ref="F418:G418"/>
    <mergeCell ref="H418:L418"/>
    <mergeCell ref="B419:B420"/>
    <mergeCell ref="C419:C420"/>
    <mergeCell ref="D419:D420"/>
    <mergeCell ref="E419:E420"/>
    <mergeCell ref="F419:G420"/>
    <mergeCell ref="H419:I419"/>
    <mergeCell ref="H420:I420"/>
    <mergeCell ref="F421:G422"/>
    <mergeCell ref="H421:I422"/>
    <mergeCell ref="J421:J422"/>
    <mergeCell ref="K421:K422"/>
    <mergeCell ref="L421:L422"/>
    <mergeCell ref="A423:A427"/>
    <mergeCell ref="F423:G423"/>
    <mergeCell ref="H423:L423"/>
    <mergeCell ref="B424:B425"/>
    <mergeCell ref="C424:C425"/>
    <mergeCell ref="D424:D425"/>
    <mergeCell ref="E424:E425"/>
    <mergeCell ref="F424:G425"/>
    <mergeCell ref="H424:I424"/>
    <mergeCell ref="H425:I425"/>
    <mergeCell ref="F426:G427"/>
    <mergeCell ref="H426:I427"/>
    <mergeCell ref="J426:J427"/>
    <mergeCell ref="K426:K427"/>
    <mergeCell ref="L426:L427"/>
    <mergeCell ref="A428:A432"/>
    <mergeCell ref="F428:G428"/>
    <mergeCell ref="H428:L428"/>
    <mergeCell ref="B429:B430"/>
    <mergeCell ref="C429:C430"/>
    <mergeCell ref="D429:D430"/>
    <mergeCell ref="E429:E430"/>
    <mergeCell ref="F429:G430"/>
    <mergeCell ref="H429:I429"/>
    <mergeCell ref="H430:I430"/>
    <mergeCell ref="F431:G432"/>
    <mergeCell ref="H431:I432"/>
    <mergeCell ref="J431:J432"/>
    <mergeCell ref="K431:K432"/>
    <mergeCell ref="L431:L432"/>
    <mergeCell ref="A433:A437"/>
    <mergeCell ref="F433:G433"/>
    <mergeCell ref="H433:L433"/>
    <mergeCell ref="B434:B435"/>
    <mergeCell ref="C434:C435"/>
    <mergeCell ref="D434:D435"/>
    <mergeCell ref="E434:E435"/>
    <mergeCell ref="F434:G435"/>
    <mergeCell ref="H434:I434"/>
    <mergeCell ref="H435:I435"/>
    <mergeCell ref="F436:G437"/>
    <mergeCell ref="H436:I437"/>
    <mergeCell ref="J436:J437"/>
    <mergeCell ref="K436:K437"/>
    <mergeCell ref="L436:L437"/>
    <mergeCell ref="A438:A442"/>
    <mergeCell ref="F438:G438"/>
    <mergeCell ref="H438:L438"/>
    <mergeCell ref="B439:B440"/>
    <mergeCell ref="C439:C440"/>
    <mergeCell ref="D439:D440"/>
    <mergeCell ref="E439:E440"/>
    <mergeCell ref="F439:G440"/>
    <mergeCell ref="H439:I439"/>
    <mergeCell ref="H440:I440"/>
    <mergeCell ref="F441:G442"/>
    <mergeCell ref="H441:I442"/>
    <mergeCell ref="J441:J442"/>
    <mergeCell ref="K441:K442"/>
    <mergeCell ref="L441:L442"/>
    <mergeCell ref="A443:A447"/>
    <mergeCell ref="F443:G443"/>
    <mergeCell ref="H443:L443"/>
    <mergeCell ref="B444:B445"/>
    <mergeCell ref="C444:C445"/>
    <mergeCell ref="D444:D445"/>
    <mergeCell ref="E444:E445"/>
    <mergeCell ref="F444:G445"/>
    <mergeCell ref="H444:I444"/>
    <mergeCell ref="H445:I445"/>
    <mergeCell ref="F446:G447"/>
    <mergeCell ref="H446:I447"/>
    <mergeCell ref="J446:J447"/>
    <mergeCell ref="K446:K447"/>
    <mergeCell ref="L446:L447"/>
    <mergeCell ref="A448:A453"/>
    <mergeCell ref="F448:G448"/>
    <mergeCell ref="H448:L448"/>
    <mergeCell ref="B449:B451"/>
    <mergeCell ref="C449:C451"/>
    <mergeCell ref="D449:D451"/>
    <mergeCell ref="E449:E451"/>
    <mergeCell ref="F449:G451"/>
    <mergeCell ref="H449:I449"/>
    <mergeCell ref="H450:I451"/>
    <mergeCell ref="J450:J451"/>
    <mergeCell ref="K450:K451"/>
    <mergeCell ref="L450:L451"/>
    <mergeCell ref="F452:G453"/>
    <mergeCell ref="H452:I453"/>
    <mergeCell ref="J452:J453"/>
    <mergeCell ref="K452:K453"/>
    <mergeCell ref="L452:L453"/>
    <mergeCell ref="A454:A458"/>
    <mergeCell ref="F454:G454"/>
    <mergeCell ref="H454:L454"/>
    <mergeCell ref="B455:B456"/>
    <mergeCell ref="C455:C456"/>
    <mergeCell ref="D455:D456"/>
    <mergeCell ref="E455:E456"/>
    <mergeCell ref="F455:G456"/>
    <mergeCell ref="H455:I455"/>
    <mergeCell ref="H456:I456"/>
    <mergeCell ref="F457:G458"/>
    <mergeCell ref="H457:I458"/>
    <mergeCell ref="J457:J458"/>
    <mergeCell ref="K457:K458"/>
    <mergeCell ref="L457:L458"/>
    <mergeCell ref="H473:I475"/>
    <mergeCell ref="J467:J468"/>
    <mergeCell ref="K467:K468"/>
    <mergeCell ref="L467:L468"/>
    <mergeCell ref="F469:G470"/>
    <mergeCell ref="D460:D462"/>
    <mergeCell ref="E460:E462"/>
    <mergeCell ref="F460:G462"/>
    <mergeCell ref="H460:I460"/>
    <mergeCell ref="H461:I462"/>
    <mergeCell ref="J461:J462"/>
    <mergeCell ref="J473:J475"/>
    <mergeCell ref="K473:K475"/>
    <mergeCell ref="L473:L475"/>
    <mergeCell ref="L461:L462"/>
    <mergeCell ref="F463:G464"/>
    <mergeCell ref="E484:E486"/>
    <mergeCell ref="F484:G486"/>
    <mergeCell ref="H484:I484"/>
    <mergeCell ref="H485:I486"/>
    <mergeCell ref="J485:J486"/>
    <mergeCell ref="H463:I464"/>
    <mergeCell ref="J463:J464"/>
    <mergeCell ref="K463:K464"/>
    <mergeCell ref="L463:L464"/>
    <mergeCell ref="E479:E480"/>
    <mergeCell ref="F479:G480"/>
    <mergeCell ref="H479:I479"/>
    <mergeCell ref="H480:I480"/>
    <mergeCell ref="D466:D468"/>
    <mergeCell ref="E466:E468"/>
    <mergeCell ref="F466:G468"/>
    <mergeCell ref="H466:I466"/>
    <mergeCell ref="H467:I468"/>
    <mergeCell ref="H469:I470"/>
    <mergeCell ref="J469:J470"/>
    <mergeCell ref="K469:K470"/>
    <mergeCell ref="L469:L470"/>
    <mergeCell ref="E472:E475"/>
    <mergeCell ref="F472:G475"/>
    <mergeCell ref="H472:I472"/>
    <mergeCell ref="D490:D491"/>
    <mergeCell ref="E490:E491"/>
    <mergeCell ref="F490:G491"/>
    <mergeCell ref="H490:I490"/>
    <mergeCell ref="H491:I491"/>
    <mergeCell ref="A459:A464"/>
    <mergeCell ref="F459:G459"/>
    <mergeCell ref="H459:L459"/>
    <mergeCell ref="B460:B462"/>
    <mergeCell ref="C460:C462"/>
    <mergeCell ref="K461:K462"/>
    <mergeCell ref="H494:L494"/>
    <mergeCell ref="B495:B496"/>
    <mergeCell ref="C495:C496"/>
    <mergeCell ref="A489:A493"/>
    <mergeCell ref="F489:G489"/>
    <mergeCell ref="A483:A488"/>
    <mergeCell ref="F483:G483"/>
    <mergeCell ref="H483:L483"/>
    <mergeCell ref="B484:B486"/>
    <mergeCell ref="C484:C486"/>
    <mergeCell ref="F481:G482"/>
    <mergeCell ref="H481:I482"/>
    <mergeCell ref="J481:J482"/>
    <mergeCell ref="K481:K482"/>
    <mergeCell ref="L481:L482"/>
    <mergeCell ref="A465:A470"/>
    <mergeCell ref="F465:G465"/>
    <mergeCell ref="H465:L465"/>
    <mergeCell ref="B466:B468"/>
    <mergeCell ref="C466:C468"/>
    <mergeCell ref="D484:D486"/>
    <mergeCell ref="J492:J493"/>
    <mergeCell ref="K492:K493"/>
    <mergeCell ref="L492:L493"/>
    <mergeCell ref="H487:I488"/>
    <mergeCell ref="J487:J488"/>
    <mergeCell ref="K487:K488"/>
    <mergeCell ref="L487:L488"/>
    <mergeCell ref="F476:G477"/>
    <mergeCell ref="H476:I477"/>
    <mergeCell ref="J476:J477"/>
    <mergeCell ref="K476:K477"/>
    <mergeCell ref="A478:A482"/>
    <mergeCell ref="F478:G478"/>
    <mergeCell ref="H478:L478"/>
    <mergeCell ref="B479:B480"/>
    <mergeCell ref="C479:C480"/>
    <mergeCell ref="D479:D480"/>
    <mergeCell ref="F492:G493"/>
    <mergeCell ref="H492:I493"/>
    <mergeCell ref="K485:K486"/>
    <mergeCell ref="L485:L486"/>
    <mergeCell ref="F487:G488"/>
    <mergeCell ref="L476:L477"/>
    <mergeCell ref="A471:A477"/>
    <mergeCell ref="F471:G471"/>
    <mergeCell ref="H471:L471"/>
    <mergeCell ref="B472:B475"/>
    <mergeCell ref="C472:C475"/>
    <mergeCell ref="D472:D475"/>
    <mergeCell ref="H489:L489"/>
    <mergeCell ref="B490:B491"/>
    <mergeCell ref="C490:C491"/>
    <mergeCell ref="L502:L503"/>
    <mergeCell ref="A504:A508"/>
    <mergeCell ref="F504:G504"/>
    <mergeCell ref="H504:L504"/>
    <mergeCell ref="B505:B506"/>
    <mergeCell ref="C505:C506"/>
    <mergeCell ref="D505:D506"/>
    <mergeCell ref="D495:D496"/>
    <mergeCell ref="E495:E496"/>
    <mergeCell ref="F495:G496"/>
    <mergeCell ref="H495:I495"/>
    <mergeCell ref="H496:I496"/>
    <mergeCell ref="F497:G498"/>
    <mergeCell ref="H497:I498"/>
    <mergeCell ref="A499:A503"/>
    <mergeCell ref="F499:G499"/>
    <mergeCell ref="H499:L499"/>
    <mergeCell ref="B500:B501"/>
    <mergeCell ref="C500:C501"/>
    <mergeCell ref="D500:D501"/>
    <mergeCell ref="E500:E501"/>
    <mergeCell ref="L507:L508"/>
    <mergeCell ref="J497:J498"/>
    <mergeCell ref="K497:K498"/>
    <mergeCell ref="L497:L498"/>
    <mergeCell ref="A494:A498"/>
    <mergeCell ref="F494:G494"/>
    <mergeCell ref="H501:I501"/>
    <mergeCell ref="F502:G503"/>
    <mergeCell ref="H502:I503"/>
    <mergeCell ref="J502:J503"/>
    <mergeCell ref="H511:I512"/>
    <mergeCell ref="J511:J512"/>
    <mergeCell ref="H505:I505"/>
    <mergeCell ref="H506:I506"/>
    <mergeCell ref="F507:G508"/>
    <mergeCell ref="H507:I508"/>
    <mergeCell ref="E505:E506"/>
    <mergeCell ref="F505:G506"/>
    <mergeCell ref="F500:G501"/>
    <mergeCell ref="H500:I500"/>
    <mergeCell ref="J507:J508"/>
    <mergeCell ref="K507:K508"/>
    <mergeCell ref="K502:K503"/>
    <mergeCell ref="J522:J523"/>
    <mergeCell ref="K522:K523"/>
    <mergeCell ref="L522:L523"/>
    <mergeCell ref="F524:G525"/>
    <mergeCell ref="H524:I525"/>
    <mergeCell ref="J524:J525"/>
    <mergeCell ref="K524:K525"/>
    <mergeCell ref="A509:A514"/>
    <mergeCell ref="F509:G509"/>
    <mergeCell ref="H509:L509"/>
    <mergeCell ref="B510:B512"/>
    <mergeCell ref="C510:C512"/>
    <mergeCell ref="D510:D512"/>
    <mergeCell ref="E510:E512"/>
    <mergeCell ref="F510:G512"/>
    <mergeCell ref="H510:I510"/>
    <mergeCell ref="K511:K512"/>
    <mergeCell ref="L511:L512"/>
    <mergeCell ref="F513:G514"/>
    <mergeCell ref="H513:I514"/>
    <mergeCell ref="J513:J514"/>
    <mergeCell ref="K513:K514"/>
    <mergeCell ref="L513:L514"/>
    <mergeCell ref="L533:L534"/>
    <mergeCell ref="J535:J536"/>
    <mergeCell ref="F529:G530"/>
    <mergeCell ref="H529:I530"/>
    <mergeCell ref="J529:J530"/>
    <mergeCell ref="K529:K530"/>
    <mergeCell ref="L529:L530"/>
    <mergeCell ref="A515:A519"/>
    <mergeCell ref="F515:G515"/>
    <mergeCell ref="H515:L515"/>
    <mergeCell ref="B516:B517"/>
    <mergeCell ref="C516:C517"/>
    <mergeCell ref="D516:D517"/>
    <mergeCell ref="E516:E517"/>
    <mergeCell ref="F516:G517"/>
    <mergeCell ref="H516:I516"/>
    <mergeCell ref="H517:I517"/>
    <mergeCell ref="F518:G519"/>
    <mergeCell ref="H518:I519"/>
    <mergeCell ref="J518:J519"/>
    <mergeCell ref="K518:K519"/>
    <mergeCell ref="L518:L519"/>
    <mergeCell ref="A520:A525"/>
    <mergeCell ref="F520:G520"/>
    <mergeCell ref="H520:L520"/>
    <mergeCell ref="B521:B523"/>
    <mergeCell ref="C521:C523"/>
    <mergeCell ref="D521:D523"/>
    <mergeCell ref="E521:E523"/>
    <mergeCell ref="F521:G523"/>
    <mergeCell ref="H521:I521"/>
    <mergeCell ref="H522:I523"/>
    <mergeCell ref="K535:K536"/>
    <mergeCell ref="L535:L536"/>
    <mergeCell ref="D532:D534"/>
    <mergeCell ref="E532:E534"/>
    <mergeCell ref="F532:G534"/>
    <mergeCell ref="H532:I532"/>
    <mergeCell ref="H533:I534"/>
    <mergeCell ref="J533:J534"/>
    <mergeCell ref="F535:G536"/>
    <mergeCell ref="H535:I536"/>
    <mergeCell ref="D538:D539"/>
    <mergeCell ref="E538:E539"/>
    <mergeCell ref="F538:G539"/>
    <mergeCell ref="H538:I538"/>
    <mergeCell ref="H539:I539"/>
    <mergeCell ref="L524:L525"/>
    <mergeCell ref="A526:A530"/>
    <mergeCell ref="F526:G526"/>
    <mergeCell ref="H526:L526"/>
    <mergeCell ref="B527:B528"/>
    <mergeCell ref="C527:C528"/>
    <mergeCell ref="D527:D528"/>
    <mergeCell ref="E527:E528"/>
    <mergeCell ref="F527:G528"/>
    <mergeCell ref="H527:I527"/>
    <mergeCell ref="H528:I528"/>
    <mergeCell ref="A531:A536"/>
    <mergeCell ref="F531:G531"/>
    <mergeCell ref="H531:L531"/>
    <mergeCell ref="B532:B534"/>
    <mergeCell ref="C532:C534"/>
    <mergeCell ref="K533:K534"/>
    <mergeCell ref="A542:A546"/>
    <mergeCell ref="F542:G542"/>
    <mergeCell ref="H542:L542"/>
    <mergeCell ref="B543:B544"/>
    <mergeCell ref="C543:C544"/>
    <mergeCell ref="A537:A541"/>
    <mergeCell ref="F537:G537"/>
    <mergeCell ref="H537:L537"/>
    <mergeCell ref="B538:B539"/>
    <mergeCell ref="C538:C539"/>
    <mergeCell ref="D543:D544"/>
    <mergeCell ref="E543:E544"/>
    <mergeCell ref="F543:G544"/>
    <mergeCell ref="H543:I543"/>
    <mergeCell ref="H544:I544"/>
    <mergeCell ref="F545:G546"/>
    <mergeCell ref="H545:I546"/>
    <mergeCell ref="J545:J546"/>
    <mergeCell ref="K545:K546"/>
    <mergeCell ref="L545:L546"/>
    <mergeCell ref="F540:G541"/>
    <mergeCell ref="H540:I541"/>
    <mergeCell ref="J540:J541"/>
    <mergeCell ref="K540:K541"/>
    <mergeCell ref="L540:L541"/>
  </mergeCells>
  <hyperlinks>
    <hyperlink ref="D8" r:id="rId1"/>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6"/>
  <sheetViews>
    <sheetView workbookViewId="0">
      <selection activeCell="O22" sqref="O22"/>
    </sheetView>
  </sheetViews>
  <sheetFormatPr defaultRowHeight="12.75" x14ac:dyDescent="0.2"/>
  <cols>
    <col min="1" max="1" width="5" customWidth="1"/>
    <col min="2" max="2" width="14.7109375" customWidth="1"/>
    <col min="3" max="3" width="25.7109375" customWidth="1"/>
    <col min="4" max="4" width="17" customWidth="1"/>
    <col min="5" max="5" width="17.140625" customWidth="1"/>
    <col min="6" max="6" width="2.85546875" customWidth="1"/>
    <col min="7" max="7" width="12.42578125" customWidth="1"/>
    <col min="8" max="8" width="2.5703125" customWidth="1"/>
    <col min="9" max="9" width="12.42578125" customWidth="1"/>
    <col min="10" max="10" width="12.140625" customWidth="1"/>
    <col min="11" max="11" width="11.42578125" customWidth="1"/>
    <col min="12" max="12" width="10.5703125" customWidth="1"/>
  </cols>
  <sheetData>
    <row r="1" spans="1:12" x14ac:dyDescent="0.2">
      <c r="A1" s="82"/>
      <c r="B1" s="82"/>
      <c r="C1" s="82"/>
      <c r="D1" s="82"/>
      <c r="E1" s="82"/>
      <c r="F1" s="82"/>
      <c r="G1" s="82"/>
      <c r="H1" s="82"/>
      <c r="I1" s="82"/>
      <c r="J1" s="82"/>
      <c r="K1" s="82"/>
      <c r="L1" s="82"/>
    </row>
    <row r="2" spans="1:12" ht="15.75" x14ac:dyDescent="0.25">
      <c r="A2" s="99"/>
      <c r="B2" s="530" t="s">
        <v>8546</v>
      </c>
      <c r="C2" s="530"/>
      <c r="D2" s="530"/>
      <c r="E2" s="530"/>
      <c r="F2" s="530"/>
      <c r="G2" s="530"/>
      <c r="H2" s="530"/>
      <c r="I2" s="530"/>
      <c r="J2" s="530"/>
      <c r="K2" s="530"/>
      <c r="L2" s="530"/>
    </row>
    <row r="3" spans="1:12" x14ac:dyDescent="0.2">
      <c r="A3" s="531"/>
      <c r="B3" s="532" t="s">
        <v>2</v>
      </c>
      <c r="C3" s="532"/>
      <c r="D3" s="532"/>
      <c r="E3" s="532"/>
      <c r="F3" s="532"/>
      <c r="G3" s="532"/>
      <c r="H3" s="532"/>
      <c r="I3" s="532"/>
      <c r="J3" s="98" t="s">
        <v>3</v>
      </c>
      <c r="K3" s="98" t="s">
        <v>4</v>
      </c>
      <c r="L3" s="98" t="s">
        <v>5</v>
      </c>
    </row>
    <row r="4" spans="1:12" x14ac:dyDescent="0.2">
      <c r="A4" s="531"/>
      <c r="B4" s="532"/>
      <c r="C4" s="532"/>
      <c r="D4" s="532"/>
      <c r="E4" s="532"/>
      <c r="F4" s="532"/>
      <c r="G4" s="532"/>
      <c r="H4" s="532"/>
      <c r="I4" s="532"/>
      <c r="J4" s="97">
        <v>11</v>
      </c>
      <c r="K4" s="97">
        <v>20</v>
      </c>
      <c r="L4" s="96" t="s">
        <v>5822</v>
      </c>
    </row>
    <row r="5" spans="1:12" x14ac:dyDescent="0.2">
      <c r="A5" s="531"/>
      <c r="B5" s="533" t="s">
        <v>5821</v>
      </c>
      <c r="C5" s="533"/>
      <c r="D5" s="533"/>
      <c r="E5" s="533"/>
      <c r="F5" s="533"/>
      <c r="G5" s="533"/>
      <c r="H5" s="533"/>
      <c r="I5" s="533"/>
      <c r="J5" s="533"/>
      <c r="K5" s="533"/>
      <c r="L5" s="533"/>
    </row>
    <row r="6" spans="1:12" ht="17.45" customHeight="1" x14ac:dyDescent="0.25">
      <c r="A6" s="534"/>
      <c r="B6" s="95"/>
      <c r="C6" s="535" t="s">
        <v>7</v>
      </c>
      <c r="D6" s="535"/>
      <c r="E6" s="535"/>
      <c r="F6" s="536"/>
      <c r="G6" s="537" t="s">
        <v>8</v>
      </c>
      <c r="H6" s="94"/>
      <c r="I6" s="537" t="s">
        <v>5820</v>
      </c>
      <c r="J6" s="538"/>
      <c r="K6" s="522" t="s">
        <v>5819</v>
      </c>
      <c r="L6" s="522"/>
    </row>
    <row r="7" spans="1:12" ht="15" customHeight="1" x14ac:dyDescent="0.2">
      <c r="A7" s="534"/>
      <c r="B7" s="93"/>
      <c r="C7" s="523" t="s">
        <v>5818</v>
      </c>
      <c r="D7" s="523"/>
      <c r="E7" s="523"/>
      <c r="F7" s="536"/>
      <c r="G7" s="537"/>
      <c r="H7" s="92" t="s">
        <v>9</v>
      </c>
      <c r="I7" s="537"/>
      <c r="J7" s="538"/>
      <c r="K7" s="522"/>
      <c r="L7" s="522"/>
    </row>
    <row r="8" spans="1:12" ht="13.15" customHeight="1" x14ac:dyDescent="0.25">
      <c r="A8" s="534"/>
      <c r="B8" s="86" t="s">
        <v>13</v>
      </c>
      <c r="C8" s="270" t="s">
        <v>8554</v>
      </c>
      <c r="D8" s="541" t="s">
        <v>8555</v>
      </c>
      <c r="E8" s="542"/>
      <c r="F8" s="536"/>
      <c r="G8" s="537"/>
      <c r="H8" s="91"/>
      <c r="I8" s="537"/>
      <c r="J8" s="538"/>
      <c r="K8" s="522"/>
      <c r="L8" s="522"/>
    </row>
    <row r="9" spans="1:12" ht="48" x14ac:dyDescent="0.2">
      <c r="A9" s="90" t="s">
        <v>1</v>
      </c>
      <c r="B9" s="90" t="s">
        <v>5817</v>
      </c>
      <c r="C9" s="89" t="s">
        <v>15</v>
      </c>
      <c r="D9" s="89" t="s">
        <v>5816</v>
      </c>
      <c r="E9" s="89" t="s">
        <v>5815</v>
      </c>
      <c r="F9" s="524" t="s">
        <v>18</v>
      </c>
      <c r="G9" s="524"/>
      <c r="H9" s="524" t="s">
        <v>19</v>
      </c>
      <c r="I9" s="524"/>
      <c r="J9" s="89" t="s">
        <v>20</v>
      </c>
      <c r="K9" s="89" t="s">
        <v>5814</v>
      </c>
      <c r="L9" s="89" t="s">
        <v>22</v>
      </c>
    </row>
    <row r="10" spans="1:12" ht="24" x14ac:dyDescent="0.2">
      <c r="A10" s="525">
        <v>1001</v>
      </c>
      <c r="B10" s="86" t="s">
        <v>23</v>
      </c>
      <c r="C10" s="85" t="s">
        <v>24</v>
      </c>
      <c r="D10" s="85" t="s">
        <v>175</v>
      </c>
      <c r="E10" s="85" t="s">
        <v>174</v>
      </c>
      <c r="F10" s="526" t="s">
        <v>18</v>
      </c>
      <c r="G10" s="526"/>
      <c r="H10" s="527"/>
      <c r="I10" s="527"/>
      <c r="J10" s="527"/>
      <c r="K10" s="527"/>
      <c r="L10" s="527"/>
    </row>
    <row r="11" spans="1:12" x14ac:dyDescent="0.2">
      <c r="A11" s="525"/>
      <c r="B11" s="528" t="s">
        <v>3476</v>
      </c>
      <c r="C11" s="529" t="s">
        <v>3480</v>
      </c>
      <c r="D11" s="543">
        <v>43261</v>
      </c>
      <c r="E11" s="528" t="s">
        <v>3479</v>
      </c>
      <c r="F11" s="528" t="s">
        <v>3478</v>
      </c>
      <c r="G11" s="528"/>
      <c r="H11" s="539" t="s">
        <v>170</v>
      </c>
      <c r="I11" s="539"/>
      <c r="J11" s="83" t="s">
        <v>166</v>
      </c>
      <c r="K11" s="83" t="s">
        <v>166</v>
      </c>
      <c r="L11" s="87">
        <v>0</v>
      </c>
    </row>
    <row r="12" spans="1:12" x14ac:dyDescent="0.2">
      <c r="A12" s="525"/>
      <c r="B12" s="528"/>
      <c r="C12" s="529"/>
      <c r="D12" s="543"/>
      <c r="E12" s="528"/>
      <c r="F12" s="528"/>
      <c r="G12" s="528"/>
      <c r="H12" s="539" t="s">
        <v>56</v>
      </c>
      <c r="I12" s="539"/>
      <c r="J12" s="83" t="s">
        <v>166</v>
      </c>
      <c r="K12" s="83" t="s">
        <v>9</v>
      </c>
      <c r="L12" s="87">
        <v>1857.93</v>
      </c>
    </row>
    <row r="13" spans="1:12" ht="24" x14ac:dyDescent="0.2">
      <c r="A13" s="525"/>
      <c r="B13" s="86" t="s">
        <v>33</v>
      </c>
      <c r="C13" s="85" t="s">
        <v>34</v>
      </c>
      <c r="D13" s="85" t="s">
        <v>169</v>
      </c>
      <c r="E13" s="85" t="s">
        <v>168</v>
      </c>
      <c r="F13" s="527"/>
      <c r="G13" s="527"/>
      <c r="H13" s="539" t="s">
        <v>167</v>
      </c>
      <c r="I13" s="539"/>
      <c r="J13" s="528" t="s">
        <v>166</v>
      </c>
      <c r="K13" s="528" t="s">
        <v>166</v>
      </c>
      <c r="L13" s="540">
        <v>0</v>
      </c>
    </row>
    <row r="14" spans="1:12" ht="24" x14ac:dyDescent="0.2">
      <c r="A14" s="525"/>
      <c r="B14" s="83" t="s">
        <v>269</v>
      </c>
      <c r="C14" s="83" t="s">
        <v>3478</v>
      </c>
      <c r="D14" s="84">
        <v>43264</v>
      </c>
      <c r="E14" s="83" t="s">
        <v>3477</v>
      </c>
      <c r="F14" s="527"/>
      <c r="G14" s="527"/>
      <c r="H14" s="539"/>
      <c r="I14" s="539"/>
      <c r="J14" s="528"/>
      <c r="K14" s="528"/>
      <c r="L14" s="540"/>
    </row>
    <row r="15" spans="1:12" ht="24" x14ac:dyDescent="0.2">
      <c r="A15" s="525">
        <v>1002</v>
      </c>
      <c r="B15" s="86" t="s">
        <v>23</v>
      </c>
      <c r="C15" s="85" t="s">
        <v>24</v>
      </c>
      <c r="D15" s="85" t="s">
        <v>175</v>
      </c>
      <c r="E15" s="85" t="s">
        <v>174</v>
      </c>
      <c r="F15" s="526" t="s">
        <v>18</v>
      </c>
      <c r="G15" s="526"/>
      <c r="H15" s="527"/>
      <c r="I15" s="527"/>
      <c r="J15" s="527"/>
      <c r="K15" s="527"/>
      <c r="L15" s="527"/>
    </row>
    <row r="16" spans="1:12" x14ac:dyDescent="0.2">
      <c r="A16" s="525"/>
      <c r="B16" s="528" t="s">
        <v>3476</v>
      </c>
      <c r="C16" s="529" t="s">
        <v>3475</v>
      </c>
      <c r="D16" s="543">
        <v>43357</v>
      </c>
      <c r="E16" s="528" t="s">
        <v>238</v>
      </c>
      <c r="F16" s="528" t="s">
        <v>2424</v>
      </c>
      <c r="G16" s="528"/>
      <c r="H16" s="539" t="s">
        <v>170</v>
      </c>
      <c r="I16" s="539"/>
      <c r="J16" s="83" t="s">
        <v>166</v>
      </c>
      <c r="K16" s="83" t="s">
        <v>9</v>
      </c>
      <c r="L16" s="87">
        <v>707</v>
      </c>
    </row>
    <row r="17" spans="1:12" x14ac:dyDescent="0.2">
      <c r="A17" s="525"/>
      <c r="B17" s="528"/>
      <c r="C17" s="529"/>
      <c r="D17" s="543"/>
      <c r="E17" s="528"/>
      <c r="F17" s="528"/>
      <c r="G17" s="528"/>
      <c r="H17" s="539" t="s">
        <v>56</v>
      </c>
      <c r="I17" s="539"/>
      <c r="J17" s="83" t="s">
        <v>166</v>
      </c>
      <c r="K17" s="83" t="s">
        <v>9</v>
      </c>
      <c r="L17" s="87">
        <v>589.4</v>
      </c>
    </row>
    <row r="18" spans="1:12" ht="24" x14ac:dyDescent="0.2">
      <c r="A18" s="525"/>
      <c r="B18" s="86" t="s">
        <v>33</v>
      </c>
      <c r="C18" s="85" t="s">
        <v>34</v>
      </c>
      <c r="D18" s="85" t="s">
        <v>169</v>
      </c>
      <c r="E18" s="85" t="s">
        <v>168</v>
      </c>
      <c r="F18" s="527"/>
      <c r="G18" s="527"/>
      <c r="H18" s="539" t="s">
        <v>167</v>
      </c>
      <c r="I18" s="539"/>
      <c r="J18" s="528" t="s">
        <v>166</v>
      </c>
      <c r="K18" s="528" t="s">
        <v>166</v>
      </c>
      <c r="L18" s="540">
        <v>0</v>
      </c>
    </row>
    <row r="19" spans="1:12" ht="24" x14ac:dyDescent="0.2">
      <c r="A19" s="525"/>
      <c r="B19" s="83" t="s">
        <v>269</v>
      </c>
      <c r="C19" s="83" t="s">
        <v>2424</v>
      </c>
      <c r="D19" s="84">
        <v>43359</v>
      </c>
      <c r="E19" s="83" t="s">
        <v>1801</v>
      </c>
      <c r="F19" s="527"/>
      <c r="G19" s="527"/>
      <c r="H19" s="539"/>
      <c r="I19" s="539"/>
      <c r="J19" s="528"/>
      <c r="K19" s="528"/>
      <c r="L19" s="540"/>
    </row>
    <row r="20" spans="1:12" ht="24" x14ac:dyDescent="0.2">
      <c r="A20" s="525">
        <v>1003</v>
      </c>
      <c r="B20" s="86" t="s">
        <v>23</v>
      </c>
      <c r="C20" s="85" t="s">
        <v>24</v>
      </c>
      <c r="D20" s="85" t="s">
        <v>175</v>
      </c>
      <c r="E20" s="85" t="s">
        <v>174</v>
      </c>
      <c r="F20" s="526" t="s">
        <v>18</v>
      </c>
      <c r="G20" s="526"/>
      <c r="H20" s="527"/>
      <c r="I20" s="527"/>
      <c r="J20" s="527"/>
      <c r="K20" s="527"/>
      <c r="L20" s="527"/>
    </row>
    <row r="21" spans="1:12" x14ac:dyDescent="0.2">
      <c r="A21" s="525"/>
      <c r="B21" s="528" t="s">
        <v>3474</v>
      </c>
      <c r="C21" s="529" t="s">
        <v>3473</v>
      </c>
      <c r="D21" s="543">
        <v>43205</v>
      </c>
      <c r="E21" s="528" t="s">
        <v>876</v>
      </c>
      <c r="F21" s="528" t="s">
        <v>1070</v>
      </c>
      <c r="G21" s="528"/>
      <c r="H21" s="539" t="s">
        <v>170</v>
      </c>
      <c r="I21" s="539"/>
      <c r="J21" s="83" t="s">
        <v>166</v>
      </c>
      <c r="K21" s="83" t="s">
        <v>9</v>
      </c>
      <c r="L21" s="87">
        <v>462.5</v>
      </c>
    </row>
    <row r="22" spans="1:12" x14ac:dyDescent="0.2">
      <c r="A22" s="525"/>
      <c r="B22" s="528"/>
      <c r="C22" s="529"/>
      <c r="D22" s="543"/>
      <c r="E22" s="528"/>
      <c r="F22" s="528"/>
      <c r="G22" s="528"/>
      <c r="H22" s="539" t="s">
        <v>56</v>
      </c>
      <c r="I22" s="539"/>
      <c r="J22" s="83" t="s">
        <v>166</v>
      </c>
      <c r="K22" s="83" t="s">
        <v>9</v>
      </c>
      <c r="L22" s="87">
        <v>557.6</v>
      </c>
    </row>
    <row r="23" spans="1:12" ht="24" x14ac:dyDescent="0.2">
      <c r="A23" s="525"/>
      <c r="B23" s="86" t="s">
        <v>33</v>
      </c>
      <c r="C23" s="85" t="s">
        <v>34</v>
      </c>
      <c r="D23" s="85" t="s">
        <v>169</v>
      </c>
      <c r="E23" s="85" t="s">
        <v>168</v>
      </c>
      <c r="F23" s="527"/>
      <c r="G23" s="527"/>
      <c r="H23" s="539" t="s">
        <v>167</v>
      </c>
      <c r="I23" s="539"/>
      <c r="J23" s="528" t="s">
        <v>166</v>
      </c>
      <c r="K23" s="528" t="s">
        <v>9</v>
      </c>
      <c r="L23" s="540">
        <v>150</v>
      </c>
    </row>
    <row r="24" spans="1:12" ht="24" x14ac:dyDescent="0.2">
      <c r="A24" s="525"/>
      <c r="B24" s="83" t="s">
        <v>211</v>
      </c>
      <c r="C24" s="83" t="s">
        <v>1070</v>
      </c>
      <c r="D24" s="84">
        <v>43207</v>
      </c>
      <c r="E24" s="83" t="s">
        <v>3472</v>
      </c>
      <c r="F24" s="527"/>
      <c r="G24" s="527"/>
      <c r="H24" s="539"/>
      <c r="I24" s="539"/>
      <c r="J24" s="528"/>
      <c r="K24" s="528"/>
      <c r="L24" s="540"/>
    </row>
    <row r="25" spans="1:12" ht="24" x14ac:dyDescent="0.2">
      <c r="A25" s="525">
        <v>1004</v>
      </c>
      <c r="B25" s="86" t="s">
        <v>23</v>
      </c>
      <c r="C25" s="85" t="s">
        <v>24</v>
      </c>
      <c r="D25" s="85" t="s">
        <v>175</v>
      </c>
      <c r="E25" s="85" t="s">
        <v>174</v>
      </c>
      <c r="F25" s="526" t="s">
        <v>18</v>
      </c>
      <c r="G25" s="526"/>
      <c r="H25" s="527"/>
      <c r="I25" s="527"/>
      <c r="J25" s="527"/>
      <c r="K25" s="527"/>
      <c r="L25" s="527"/>
    </row>
    <row r="26" spans="1:12" x14ac:dyDescent="0.2">
      <c r="A26" s="525"/>
      <c r="B26" s="528" t="s">
        <v>3471</v>
      </c>
      <c r="C26" s="529" t="s">
        <v>3470</v>
      </c>
      <c r="D26" s="543">
        <v>43212</v>
      </c>
      <c r="E26" s="528" t="s">
        <v>248</v>
      </c>
      <c r="F26" s="528" t="s">
        <v>3469</v>
      </c>
      <c r="G26" s="528"/>
      <c r="H26" s="539" t="s">
        <v>170</v>
      </c>
      <c r="I26" s="539"/>
      <c r="J26" s="83" t="s">
        <v>166</v>
      </c>
      <c r="K26" s="83" t="s">
        <v>9</v>
      </c>
      <c r="L26" s="87">
        <v>1753.36</v>
      </c>
    </row>
    <row r="27" spans="1:12" x14ac:dyDescent="0.2">
      <c r="A27" s="525"/>
      <c r="B27" s="528"/>
      <c r="C27" s="529"/>
      <c r="D27" s="543"/>
      <c r="E27" s="528"/>
      <c r="F27" s="528"/>
      <c r="G27" s="528"/>
      <c r="H27" s="539" t="s">
        <v>56</v>
      </c>
      <c r="I27" s="539"/>
      <c r="J27" s="528" t="s">
        <v>166</v>
      </c>
      <c r="K27" s="528" t="s">
        <v>9</v>
      </c>
      <c r="L27" s="540">
        <v>1544.28</v>
      </c>
    </row>
    <row r="28" spans="1:12" x14ac:dyDescent="0.2">
      <c r="A28" s="525"/>
      <c r="B28" s="528"/>
      <c r="C28" s="529"/>
      <c r="D28" s="543"/>
      <c r="E28" s="528"/>
      <c r="F28" s="528"/>
      <c r="G28" s="528"/>
      <c r="H28" s="539"/>
      <c r="I28" s="539"/>
      <c r="J28" s="528"/>
      <c r="K28" s="528"/>
      <c r="L28" s="540"/>
    </row>
    <row r="29" spans="1:12" ht="24" x14ac:dyDescent="0.2">
      <c r="A29" s="525"/>
      <c r="B29" s="86" t="s">
        <v>33</v>
      </c>
      <c r="C29" s="85" t="s">
        <v>34</v>
      </c>
      <c r="D29" s="85" t="s">
        <v>169</v>
      </c>
      <c r="E29" s="85" t="s">
        <v>168</v>
      </c>
      <c r="F29" s="527"/>
      <c r="G29" s="527"/>
      <c r="H29" s="539" t="s">
        <v>167</v>
      </c>
      <c r="I29" s="539"/>
      <c r="J29" s="528" t="s">
        <v>166</v>
      </c>
      <c r="K29" s="528" t="s">
        <v>9</v>
      </c>
      <c r="L29" s="540">
        <v>304.10000000000002</v>
      </c>
    </row>
    <row r="30" spans="1:12" ht="24" x14ac:dyDescent="0.2">
      <c r="A30" s="525"/>
      <c r="B30" s="83" t="s">
        <v>211</v>
      </c>
      <c r="C30" s="83" t="s">
        <v>3469</v>
      </c>
      <c r="D30" s="84">
        <v>43219</v>
      </c>
      <c r="E30" s="83" t="s">
        <v>3468</v>
      </c>
      <c r="F30" s="527"/>
      <c r="G30" s="527"/>
      <c r="H30" s="539"/>
      <c r="I30" s="539"/>
      <c r="J30" s="528"/>
      <c r="K30" s="528"/>
      <c r="L30" s="540"/>
    </row>
    <row r="31" spans="1:12" ht="24" x14ac:dyDescent="0.2">
      <c r="A31" s="525">
        <v>1005</v>
      </c>
      <c r="B31" s="86" t="s">
        <v>23</v>
      </c>
      <c r="C31" s="85" t="s">
        <v>24</v>
      </c>
      <c r="D31" s="85" t="s">
        <v>175</v>
      </c>
      <c r="E31" s="85" t="s">
        <v>174</v>
      </c>
      <c r="F31" s="526" t="s">
        <v>18</v>
      </c>
      <c r="G31" s="526"/>
      <c r="H31" s="527"/>
      <c r="I31" s="527"/>
      <c r="J31" s="527"/>
      <c r="K31" s="527"/>
      <c r="L31" s="527"/>
    </row>
    <row r="32" spans="1:12" x14ac:dyDescent="0.2">
      <c r="A32" s="525"/>
      <c r="B32" s="528" t="s">
        <v>3467</v>
      </c>
      <c r="C32" s="529" t="s">
        <v>3466</v>
      </c>
      <c r="D32" s="543">
        <v>43355</v>
      </c>
      <c r="E32" s="528" t="s">
        <v>3465</v>
      </c>
      <c r="F32" s="528" t="s">
        <v>3463</v>
      </c>
      <c r="G32" s="528"/>
      <c r="H32" s="539" t="s">
        <v>170</v>
      </c>
      <c r="I32" s="539"/>
      <c r="J32" s="83" t="s">
        <v>166</v>
      </c>
      <c r="K32" s="83" t="s">
        <v>9</v>
      </c>
      <c r="L32" s="87">
        <v>806.39</v>
      </c>
    </row>
    <row r="33" spans="1:12" x14ac:dyDescent="0.2">
      <c r="A33" s="525"/>
      <c r="B33" s="528"/>
      <c r="C33" s="529"/>
      <c r="D33" s="543"/>
      <c r="E33" s="528"/>
      <c r="F33" s="528"/>
      <c r="G33" s="528"/>
      <c r="H33" s="539" t="s">
        <v>56</v>
      </c>
      <c r="I33" s="539"/>
      <c r="J33" s="528" t="s">
        <v>166</v>
      </c>
      <c r="K33" s="528" t="s">
        <v>9</v>
      </c>
      <c r="L33" s="540">
        <v>400</v>
      </c>
    </row>
    <row r="34" spans="1:12" x14ac:dyDescent="0.2">
      <c r="A34" s="525"/>
      <c r="B34" s="528"/>
      <c r="C34" s="529"/>
      <c r="D34" s="543"/>
      <c r="E34" s="528"/>
      <c r="F34" s="528"/>
      <c r="G34" s="528"/>
      <c r="H34" s="539"/>
      <c r="I34" s="539"/>
      <c r="J34" s="528"/>
      <c r="K34" s="528"/>
      <c r="L34" s="540"/>
    </row>
    <row r="35" spans="1:12" ht="24" x14ac:dyDescent="0.2">
      <c r="A35" s="525"/>
      <c r="B35" s="86" t="s">
        <v>33</v>
      </c>
      <c r="C35" s="85" t="s">
        <v>34</v>
      </c>
      <c r="D35" s="85" t="s">
        <v>169</v>
      </c>
      <c r="E35" s="85" t="s">
        <v>168</v>
      </c>
      <c r="F35" s="527"/>
      <c r="G35" s="527"/>
      <c r="H35" s="539" t="s">
        <v>167</v>
      </c>
      <c r="I35" s="539"/>
      <c r="J35" s="528" t="s">
        <v>166</v>
      </c>
      <c r="K35" s="528" t="s">
        <v>166</v>
      </c>
      <c r="L35" s="540">
        <v>0</v>
      </c>
    </row>
    <row r="36" spans="1:12" ht="24" x14ac:dyDescent="0.2">
      <c r="A36" s="525"/>
      <c r="B36" s="83" t="s">
        <v>3464</v>
      </c>
      <c r="C36" s="83" t="s">
        <v>3463</v>
      </c>
      <c r="D36" s="84">
        <v>43357</v>
      </c>
      <c r="E36" s="83" t="s">
        <v>1047</v>
      </c>
      <c r="F36" s="527"/>
      <c r="G36" s="527"/>
      <c r="H36" s="539"/>
      <c r="I36" s="539"/>
      <c r="J36" s="528"/>
      <c r="K36" s="528"/>
      <c r="L36" s="540"/>
    </row>
    <row r="37" spans="1:12" ht="24" x14ac:dyDescent="0.2">
      <c r="A37" s="525">
        <v>1006</v>
      </c>
      <c r="B37" s="86" t="s">
        <v>23</v>
      </c>
      <c r="C37" s="85" t="s">
        <v>24</v>
      </c>
      <c r="D37" s="85" t="s">
        <v>175</v>
      </c>
      <c r="E37" s="85" t="s">
        <v>174</v>
      </c>
      <c r="F37" s="526" t="s">
        <v>18</v>
      </c>
      <c r="G37" s="526"/>
      <c r="H37" s="527"/>
      <c r="I37" s="527"/>
      <c r="J37" s="527"/>
      <c r="K37" s="527"/>
      <c r="L37" s="527"/>
    </row>
    <row r="38" spans="1:12" x14ac:dyDescent="0.2">
      <c r="A38" s="525"/>
      <c r="B38" s="528" t="s">
        <v>3459</v>
      </c>
      <c r="C38" s="529" t="s">
        <v>3462</v>
      </c>
      <c r="D38" s="543">
        <v>43229</v>
      </c>
      <c r="E38" s="528" t="s">
        <v>756</v>
      </c>
      <c r="F38" s="528" t="s">
        <v>3461</v>
      </c>
      <c r="G38" s="528"/>
      <c r="H38" s="539" t="s">
        <v>170</v>
      </c>
      <c r="I38" s="539"/>
      <c r="J38" s="83" t="s">
        <v>166</v>
      </c>
      <c r="K38" s="83" t="s">
        <v>9</v>
      </c>
      <c r="L38" s="87">
        <v>423</v>
      </c>
    </row>
    <row r="39" spans="1:12" x14ac:dyDescent="0.2">
      <c r="A39" s="525"/>
      <c r="B39" s="528"/>
      <c r="C39" s="529"/>
      <c r="D39" s="543"/>
      <c r="E39" s="528"/>
      <c r="F39" s="528"/>
      <c r="G39" s="528"/>
      <c r="H39" s="539" t="s">
        <v>56</v>
      </c>
      <c r="I39" s="539"/>
      <c r="J39" s="83" t="s">
        <v>166</v>
      </c>
      <c r="K39" s="83" t="s">
        <v>9</v>
      </c>
      <c r="L39" s="87">
        <v>560</v>
      </c>
    </row>
    <row r="40" spans="1:12" ht="24" x14ac:dyDescent="0.2">
      <c r="A40" s="525"/>
      <c r="B40" s="86" t="s">
        <v>33</v>
      </c>
      <c r="C40" s="85" t="s">
        <v>34</v>
      </c>
      <c r="D40" s="85" t="s">
        <v>169</v>
      </c>
      <c r="E40" s="85" t="s">
        <v>168</v>
      </c>
      <c r="F40" s="527"/>
      <c r="G40" s="527"/>
      <c r="H40" s="539" t="s">
        <v>167</v>
      </c>
      <c r="I40" s="539"/>
      <c r="J40" s="528" t="s">
        <v>166</v>
      </c>
      <c r="K40" s="528" t="s">
        <v>166</v>
      </c>
      <c r="L40" s="540">
        <v>0</v>
      </c>
    </row>
    <row r="41" spans="1:12" ht="36" x14ac:dyDescent="0.2">
      <c r="A41" s="525"/>
      <c r="B41" s="83" t="s">
        <v>3457</v>
      </c>
      <c r="C41" s="83" t="s">
        <v>3461</v>
      </c>
      <c r="D41" s="84">
        <v>43231</v>
      </c>
      <c r="E41" s="83" t="s">
        <v>793</v>
      </c>
      <c r="F41" s="527"/>
      <c r="G41" s="527"/>
      <c r="H41" s="539"/>
      <c r="I41" s="539"/>
      <c r="J41" s="528"/>
      <c r="K41" s="528"/>
      <c r="L41" s="540"/>
    </row>
    <row r="42" spans="1:12" ht="24" x14ac:dyDescent="0.2">
      <c r="A42" s="525">
        <v>1007</v>
      </c>
      <c r="B42" s="86" t="s">
        <v>23</v>
      </c>
      <c r="C42" s="85" t="s">
        <v>24</v>
      </c>
      <c r="D42" s="85" t="s">
        <v>175</v>
      </c>
      <c r="E42" s="85" t="s">
        <v>174</v>
      </c>
      <c r="F42" s="526" t="s">
        <v>18</v>
      </c>
      <c r="G42" s="526"/>
      <c r="H42" s="527"/>
      <c r="I42" s="527"/>
      <c r="J42" s="527"/>
      <c r="K42" s="527"/>
      <c r="L42" s="527"/>
    </row>
    <row r="43" spans="1:12" x14ac:dyDescent="0.2">
      <c r="A43" s="525"/>
      <c r="B43" s="528" t="s">
        <v>3459</v>
      </c>
      <c r="C43" s="529" t="s">
        <v>3460</v>
      </c>
      <c r="D43" s="543">
        <v>43275</v>
      </c>
      <c r="E43" s="528" t="s">
        <v>401</v>
      </c>
      <c r="F43" s="528" t="s">
        <v>2309</v>
      </c>
      <c r="G43" s="528"/>
      <c r="H43" s="539" t="s">
        <v>170</v>
      </c>
      <c r="I43" s="539"/>
      <c r="J43" s="83" t="s">
        <v>166</v>
      </c>
      <c r="K43" s="83" t="s">
        <v>166</v>
      </c>
      <c r="L43" s="87">
        <v>0</v>
      </c>
    </row>
    <row r="44" spans="1:12" x14ac:dyDescent="0.2">
      <c r="A44" s="525"/>
      <c r="B44" s="528"/>
      <c r="C44" s="529"/>
      <c r="D44" s="543"/>
      <c r="E44" s="528"/>
      <c r="F44" s="528"/>
      <c r="G44" s="528"/>
      <c r="H44" s="539" t="s">
        <v>56</v>
      </c>
      <c r="I44" s="539"/>
      <c r="J44" s="83" t="s">
        <v>166</v>
      </c>
      <c r="K44" s="83" t="s">
        <v>166</v>
      </c>
      <c r="L44" s="87">
        <v>0</v>
      </c>
    </row>
    <row r="45" spans="1:12" ht="24" x14ac:dyDescent="0.2">
      <c r="A45" s="525"/>
      <c r="B45" s="86" t="s">
        <v>33</v>
      </c>
      <c r="C45" s="85" t="s">
        <v>34</v>
      </c>
      <c r="D45" s="85" t="s">
        <v>169</v>
      </c>
      <c r="E45" s="85" t="s">
        <v>168</v>
      </c>
      <c r="F45" s="527"/>
      <c r="G45" s="527"/>
      <c r="H45" s="539" t="s">
        <v>167</v>
      </c>
      <c r="I45" s="539"/>
      <c r="J45" s="528" t="s">
        <v>9</v>
      </c>
      <c r="K45" s="528" t="s">
        <v>166</v>
      </c>
      <c r="L45" s="540">
        <v>1490</v>
      </c>
    </row>
    <row r="46" spans="1:12" ht="36" x14ac:dyDescent="0.2">
      <c r="A46" s="525"/>
      <c r="B46" s="83" t="s">
        <v>3457</v>
      </c>
      <c r="C46" s="83" t="s">
        <v>2309</v>
      </c>
      <c r="D46" s="84">
        <v>43280</v>
      </c>
      <c r="E46" s="83" t="s">
        <v>399</v>
      </c>
      <c r="F46" s="527"/>
      <c r="G46" s="527"/>
      <c r="H46" s="539"/>
      <c r="I46" s="539"/>
      <c r="J46" s="528"/>
      <c r="K46" s="528"/>
      <c r="L46" s="540"/>
    </row>
    <row r="47" spans="1:12" ht="24" x14ac:dyDescent="0.2">
      <c r="A47" s="525">
        <v>1008</v>
      </c>
      <c r="B47" s="86" t="s">
        <v>23</v>
      </c>
      <c r="C47" s="85" t="s">
        <v>24</v>
      </c>
      <c r="D47" s="85" t="s">
        <v>175</v>
      </c>
      <c r="E47" s="85" t="s">
        <v>174</v>
      </c>
      <c r="F47" s="526" t="s">
        <v>18</v>
      </c>
      <c r="G47" s="526"/>
      <c r="H47" s="527"/>
      <c r="I47" s="527"/>
      <c r="J47" s="527"/>
      <c r="K47" s="527"/>
      <c r="L47" s="527"/>
    </row>
    <row r="48" spans="1:12" x14ac:dyDescent="0.2">
      <c r="A48" s="525"/>
      <c r="B48" s="528" t="s">
        <v>3459</v>
      </c>
      <c r="C48" s="529" t="s">
        <v>3458</v>
      </c>
      <c r="D48" s="543">
        <v>43364</v>
      </c>
      <c r="E48" s="528" t="s">
        <v>568</v>
      </c>
      <c r="F48" s="528" t="s">
        <v>566</v>
      </c>
      <c r="G48" s="528"/>
      <c r="H48" s="539" t="s">
        <v>170</v>
      </c>
      <c r="I48" s="539"/>
      <c r="J48" s="83" t="s">
        <v>166</v>
      </c>
      <c r="K48" s="83" t="s">
        <v>166</v>
      </c>
      <c r="L48" s="87">
        <v>0</v>
      </c>
    </row>
    <row r="49" spans="1:12" x14ac:dyDescent="0.2">
      <c r="A49" s="525"/>
      <c r="B49" s="528"/>
      <c r="C49" s="529"/>
      <c r="D49" s="543"/>
      <c r="E49" s="528"/>
      <c r="F49" s="528"/>
      <c r="G49" s="528"/>
      <c r="H49" s="539" t="s">
        <v>56</v>
      </c>
      <c r="I49" s="539"/>
      <c r="J49" s="83" t="s">
        <v>166</v>
      </c>
      <c r="K49" s="83" t="s">
        <v>166</v>
      </c>
      <c r="L49" s="87">
        <v>0</v>
      </c>
    </row>
    <row r="50" spans="1:12" ht="24" x14ac:dyDescent="0.2">
      <c r="A50" s="525"/>
      <c r="B50" s="86" t="s">
        <v>33</v>
      </c>
      <c r="C50" s="85" t="s">
        <v>34</v>
      </c>
      <c r="D50" s="85" t="s">
        <v>169</v>
      </c>
      <c r="E50" s="85" t="s">
        <v>168</v>
      </c>
      <c r="F50" s="527"/>
      <c r="G50" s="527"/>
      <c r="H50" s="539" t="s">
        <v>167</v>
      </c>
      <c r="I50" s="539"/>
      <c r="J50" s="528" t="s">
        <v>166</v>
      </c>
      <c r="K50" s="528" t="s">
        <v>9</v>
      </c>
      <c r="L50" s="540">
        <v>1850</v>
      </c>
    </row>
    <row r="51" spans="1:12" ht="36" x14ac:dyDescent="0.2">
      <c r="A51" s="525"/>
      <c r="B51" s="83" t="s">
        <v>3457</v>
      </c>
      <c r="C51" s="83" t="s">
        <v>566</v>
      </c>
      <c r="D51" s="84">
        <v>43370</v>
      </c>
      <c r="E51" s="83" t="s">
        <v>565</v>
      </c>
      <c r="F51" s="527"/>
      <c r="G51" s="527"/>
      <c r="H51" s="539"/>
      <c r="I51" s="539"/>
      <c r="J51" s="528"/>
      <c r="K51" s="528"/>
      <c r="L51" s="540"/>
    </row>
    <row r="52" spans="1:12" ht="24" x14ac:dyDescent="0.2">
      <c r="A52" s="525">
        <v>1009</v>
      </c>
      <c r="B52" s="86" t="s">
        <v>23</v>
      </c>
      <c r="C52" s="85" t="s">
        <v>24</v>
      </c>
      <c r="D52" s="85" t="s">
        <v>175</v>
      </c>
      <c r="E52" s="85" t="s">
        <v>174</v>
      </c>
      <c r="F52" s="526" t="s">
        <v>18</v>
      </c>
      <c r="G52" s="526"/>
      <c r="H52" s="527"/>
      <c r="I52" s="527"/>
      <c r="J52" s="527"/>
      <c r="K52" s="527"/>
      <c r="L52" s="527"/>
    </row>
    <row r="53" spans="1:12" x14ac:dyDescent="0.2">
      <c r="A53" s="525"/>
      <c r="B53" s="528" t="s">
        <v>3456</v>
      </c>
      <c r="C53" s="529" t="s">
        <v>3455</v>
      </c>
      <c r="D53" s="543">
        <v>43254</v>
      </c>
      <c r="E53" s="528" t="s">
        <v>700</v>
      </c>
      <c r="F53" s="528" t="s">
        <v>1559</v>
      </c>
      <c r="G53" s="528"/>
      <c r="H53" s="539" t="s">
        <v>170</v>
      </c>
      <c r="I53" s="539"/>
      <c r="J53" s="83" t="s">
        <v>166</v>
      </c>
      <c r="K53" s="83" t="s">
        <v>9</v>
      </c>
      <c r="L53" s="87">
        <v>504.82</v>
      </c>
    </row>
    <row r="54" spans="1:12" x14ac:dyDescent="0.2">
      <c r="A54" s="525"/>
      <c r="B54" s="528"/>
      <c r="C54" s="529"/>
      <c r="D54" s="543"/>
      <c r="E54" s="528"/>
      <c r="F54" s="528"/>
      <c r="G54" s="528"/>
      <c r="H54" s="539" t="s">
        <v>56</v>
      </c>
      <c r="I54" s="539"/>
      <c r="J54" s="83" t="s">
        <v>166</v>
      </c>
      <c r="K54" s="83" t="s">
        <v>166</v>
      </c>
      <c r="L54" s="87">
        <v>0</v>
      </c>
    </row>
    <row r="55" spans="1:12" ht="24" x14ac:dyDescent="0.2">
      <c r="A55" s="525"/>
      <c r="B55" s="86" t="s">
        <v>33</v>
      </c>
      <c r="C55" s="85" t="s">
        <v>34</v>
      </c>
      <c r="D55" s="85" t="s">
        <v>169</v>
      </c>
      <c r="E55" s="85" t="s">
        <v>168</v>
      </c>
      <c r="F55" s="527"/>
      <c r="G55" s="527"/>
      <c r="H55" s="539" t="s">
        <v>167</v>
      </c>
      <c r="I55" s="539"/>
      <c r="J55" s="528" t="s">
        <v>166</v>
      </c>
      <c r="K55" s="528" t="s">
        <v>9</v>
      </c>
      <c r="L55" s="540">
        <v>1245</v>
      </c>
    </row>
    <row r="56" spans="1:12" ht="24" x14ac:dyDescent="0.2">
      <c r="A56" s="525"/>
      <c r="B56" s="83" t="s">
        <v>211</v>
      </c>
      <c r="C56" s="83" t="s">
        <v>1559</v>
      </c>
      <c r="D56" s="84">
        <v>43256</v>
      </c>
      <c r="E56" s="83" t="s">
        <v>1214</v>
      </c>
      <c r="F56" s="527"/>
      <c r="G56" s="527"/>
      <c r="H56" s="539"/>
      <c r="I56" s="539"/>
      <c r="J56" s="528"/>
      <c r="K56" s="528"/>
      <c r="L56" s="540"/>
    </row>
    <row r="57" spans="1:12" ht="24" x14ac:dyDescent="0.2">
      <c r="A57" s="525">
        <v>1010</v>
      </c>
      <c r="B57" s="86" t="s">
        <v>23</v>
      </c>
      <c r="C57" s="85" t="s">
        <v>24</v>
      </c>
      <c r="D57" s="85" t="s">
        <v>175</v>
      </c>
      <c r="E57" s="85" t="s">
        <v>174</v>
      </c>
      <c r="F57" s="526" t="s">
        <v>18</v>
      </c>
      <c r="G57" s="526"/>
      <c r="H57" s="527"/>
      <c r="I57" s="527"/>
      <c r="J57" s="527"/>
      <c r="K57" s="527"/>
      <c r="L57" s="527"/>
    </row>
    <row r="58" spans="1:12" x14ac:dyDescent="0.2">
      <c r="A58" s="525"/>
      <c r="B58" s="528" t="s">
        <v>3454</v>
      </c>
      <c r="C58" s="529" t="s">
        <v>3453</v>
      </c>
      <c r="D58" s="543">
        <v>43235</v>
      </c>
      <c r="E58" s="528" t="s">
        <v>3452</v>
      </c>
      <c r="F58" s="528" t="s">
        <v>3451</v>
      </c>
      <c r="G58" s="528"/>
      <c r="H58" s="539" t="s">
        <v>170</v>
      </c>
      <c r="I58" s="539"/>
      <c r="J58" s="83" t="s">
        <v>166</v>
      </c>
      <c r="K58" s="83" t="s">
        <v>9</v>
      </c>
      <c r="L58" s="87">
        <v>232</v>
      </c>
    </row>
    <row r="59" spans="1:12" x14ac:dyDescent="0.2">
      <c r="A59" s="525"/>
      <c r="B59" s="528"/>
      <c r="C59" s="529"/>
      <c r="D59" s="543"/>
      <c r="E59" s="528"/>
      <c r="F59" s="528"/>
      <c r="G59" s="528"/>
      <c r="H59" s="539" t="s">
        <v>56</v>
      </c>
      <c r="I59" s="539"/>
      <c r="J59" s="83" t="s">
        <v>166</v>
      </c>
      <c r="K59" s="83" t="s">
        <v>9</v>
      </c>
      <c r="L59" s="87">
        <v>462.16</v>
      </c>
    </row>
    <row r="60" spans="1:12" ht="24" x14ac:dyDescent="0.2">
      <c r="A60" s="525"/>
      <c r="B60" s="86" t="s">
        <v>33</v>
      </c>
      <c r="C60" s="85" t="s">
        <v>34</v>
      </c>
      <c r="D60" s="85" t="s">
        <v>169</v>
      </c>
      <c r="E60" s="85" t="s">
        <v>168</v>
      </c>
      <c r="F60" s="527"/>
      <c r="G60" s="527"/>
      <c r="H60" s="539" t="s">
        <v>167</v>
      </c>
      <c r="I60" s="539"/>
      <c r="J60" s="528" t="s">
        <v>166</v>
      </c>
      <c r="K60" s="528" t="s">
        <v>166</v>
      </c>
      <c r="L60" s="540">
        <v>0</v>
      </c>
    </row>
    <row r="61" spans="1:12" ht="24" x14ac:dyDescent="0.2">
      <c r="A61" s="525"/>
      <c r="B61" s="83" t="s">
        <v>192</v>
      </c>
      <c r="C61" s="83" t="s">
        <v>3451</v>
      </c>
      <c r="D61" s="84">
        <v>43237</v>
      </c>
      <c r="E61" s="83" t="s">
        <v>1406</v>
      </c>
      <c r="F61" s="527"/>
      <c r="G61" s="527"/>
      <c r="H61" s="539"/>
      <c r="I61" s="539"/>
      <c r="J61" s="528"/>
      <c r="K61" s="528"/>
      <c r="L61" s="540"/>
    </row>
    <row r="62" spans="1:12" ht="24" x14ac:dyDescent="0.2">
      <c r="A62" s="525">
        <v>1011</v>
      </c>
      <c r="B62" s="86" t="s">
        <v>23</v>
      </c>
      <c r="C62" s="85" t="s">
        <v>24</v>
      </c>
      <c r="D62" s="85" t="s">
        <v>175</v>
      </c>
      <c r="E62" s="85" t="s">
        <v>174</v>
      </c>
      <c r="F62" s="526" t="s">
        <v>18</v>
      </c>
      <c r="G62" s="526"/>
      <c r="H62" s="527"/>
      <c r="I62" s="527"/>
      <c r="J62" s="527"/>
      <c r="K62" s="527"/>
      <c r="L62" s="527"/>
    </row>
    <row r="63" spans="1:12" x14ac:dyDescent="0.2">
      <c r="A63" s="525"/>
      <c r="B63" s="528" t="s">
        <v>3450</v>
      </c>
      <c r="C63" s="528" t="s">
        <v>3449</v>
      </c>
      <c r="D63" s="543">
        <v>43234</v>
      </c>
      <c r="E63" s="528" t="s">
        <v>876</v>
      </c>
      <c r="F63" s="528" t="s">
        <v>1070</v>
      </c>
      <c r="G63" s="528"/>
      <c r="H63" s="539" t="s">
        <v>170</v>
      </c>
      <c r="I63" s="539"/>
      <c r="J63" s="83" t="s">
        <v>166</v>
      </c>
      <c r="K63" s="83" t="s">
        <v>9</v>
      </c>
      <c r="L63" s="87">
        <v>280.92</v>
      </c>
    </row>
    <row r="64" spans="1:12" x14ac:dyDescent="0.2">
      <c r="A64" s="525"/>
      <c r="B64" s="528"/>
      <c r="C64" s="528"/>
      <c r="D64" s="543"/>
      <c r="E64" s="528"/>
      <c r="F64" s="528"/>
      <c r="G64" s="528"/>
      <c r="H64" s="539" t="s">
        <v>56</v>
      </c>
      <c r="I64" s="539"/>
      <c r="J64" s="83" t="s">
        <v>166</v>
      </c>
      <c r="K64" s="83" t="s">
        <v>9</v>
      </c>
      <c r="L64" s="87">
        <v>520.4</v>
      </c>
    </row>
    <row r="65" spans="1:12" ht="24" x14ac:dyDescent="0.2">
      <c r="A65" s="525"/>
      <c r="B65" s="86" t="s">
        <v>33</v>
      </c>
      <c r="C65" s="85" t="s">
        <v>34</v>
      </c>
      <c r="D65" s="85" t="s">
        <v>169</v>
      </c>
      <c r="E65" s="85" t="s">
        <v>168</v>
      </c>
      <c r="F65" s="527"/>
      <c r="G65" s="527"/>
      <c r="H65" s="539" t="s">
        <v>167</v>
      </c>
      <c r="I65" s="539"/>
      <c r="J65" s="528" t="s">
        <v>166</v>
      </c>
      <c r="K65" s="528" t="s">
        <v>9</v>
      </c>
      <c r="L65" s="540">
        <v>132</v>
      </c>
    </row>
    <row r="66" spans="1:12" ht="24" x14ac:dyDescent="0.2">
      <c r="A66" s="525"/>
      <c r="B66" s="83" t="s">
        <v>203</v>
      </c>
      <c r="C66" s="83" t="s">
        <v>1070</v>
      </c>
      <c r="D66" s="84">
        <v>43236</v>
      </c>
      <c r="E66" s="83" t="s">
        <v>762</v>
      </c>
      <c r="F66" s="527"/>
      <c r="G66" s="527"/>
      <c r="H66" s="539"/>
      <c r="I66" s="539"/>
      <c r="J66" s="528"/>
      <c r="K66" s="528"/>
      <c r="L66" s="540"/>
    </row>
    <row r="67" spans="1:12" ht="24" x14ac:dyDescent="0.2">
      <c r="A67" s="525">
        <v>1012</v>
      </c>
      <c r="B67" s="86" t="s">
        <v>23</v>
      </c>
      <c r="C67" s="85" t="s">
        <v>24</v>
      </c>
      <c r="D67" s="85" t="s">
        <v>175</v>
      </c>
      <c r="E67" s="85" t="s">
        <v>174</v>
      </c>
      <c r="F67" s="526" t="s">
        <v>18</v>
      </c>
      <c r="G67" s="526"/>
      <c r="H67" s="527"/>
      <c r="I67" s="527"/>
      <c r="J67" s="527"/>
      <c r="K67" s="527"/>
      <c r="L67" s="527"/>
    </row>
    <row r="68" spans="1:12" x14ac:dyDescent="0.2">
      <c r="A68" s="525"/>
      <c r="B68" s="528" t="s">
        <v>3448</v>
      </c>
      <c r="C68" s="529" t="s">
        <v>3447</v>
      </c>
      <c r="D68" s="543">
        <v>43369</v>
      </c>
      <c r="E68" s="528" t="s">
        <v>597</v>
      </c>
      <c r="F68" s="528" t="s">
        <v>3446</v>
      </c>
      <c r="G68" s="528"/>
      <c r="H68" s="539" t="s">
        <v>170</v>
      </c>
      <c r="I68" s="539"/>
      <c r="J68" s="83" t="s">
        <v>166</v>
      </c>
      <c r="K68" s="83" t="s">
        <v>9</v>
      </c>
      <c r="L68" s="87">
        <v>658.42</v>
      </c>
    </row>
    <row r="69" spans="1:12" x14ac:dyDescent="0.2">
      <c r="A69" s="525"/>
      <c r="B69" s="528"/>
      <c r="C69" s="529"/>
      <c r="D69" s="543"/>
      <c r="E69" s="528"/>
      <c r="F69" s="528"/>
      <c r="G69" s="528"/>
      <c r="H69" s="539" t="s">
        <v>56</v>
      </c>
      <c r="I69" s="539"/>
      <c r="J69" s="528" t="s">
        <v>166</v>
      </c>
      <c r="K69" s="528" t="s">
        <v>9</v>
      </c>
      <c r="L69" s="540">
        <v>257.95999999999998</v>
      </c>
    </row>
    <row r="70" spans="1:12" x14ac:dyDescent="0.2">
      <c r="A70" s="525"/>
      <c r="B70" s="528"/>
      <c r="C70" s="529"/>
      <c r="D70" s="543"/>
      <c r="E70" s="528"/>
      <c r="F70" s="528"/>
      <c r="G70" s="528"/>
      <c r="H70" s="539"/>
      <c r="I70" s="539"/>
      <c r="J70" s="528"/>
      <c r="K70" s="528"/>
      <c r="L70" s="540"/>
    </row>
    <row r="71" spans="1:12" ht="24" x14ac:dyDescent="0.2">
      <c r="A71" s="525"/>
      <c r="B71" s="86" t="s">
        <v>33</v>
      </c>
      <c r="C71" s="85" t="s">
        <v>34</v>
      </c>
      <c r="D71" s="85" t="s">
        <v>169</v>
      </c>
      <c r="E71" s="85" t="s">
        <v>168</v>
      </c>
      <c r="F71" s="527"/>
      <c r="G71" s="527"/>
      <c r="H71" s="539" t="s">
        <v>167</v>
      </c>
      <c r="I71" s="539"/>
      <c r="J71" s="528" t="s">
        <v>166</v>
      </c>
      <c r="K71" s="528" t="s">
        <v>9</v>
      </c>
      <c r="L71" s="540">
        <v>452</v>
      </c>
    </row>
    <row r="72" spans="1:12" ht="24" x14ac:dyDescent="0.2">
      <c r="A72" s="525"/>
      <c r="B72" s="83" t="s">
        <v>710</v>
      </c>
      <c r="C72" s="83" t="s">
        <v>3446</v>
      </c>
      <c r="D72" s="84">
        <v>43371</v>
      </c>
      <c r="E72" s="83" t="s">
        <v>1036</v>
      </c>
      <c r="F72" s="527"/>
      <c r="G72" s="527"/>
      <c r="H72" s="539"/>
      <c r="I72" s="539"/>
      <c r="J72" s="528"/>
      <c r="K72" s="528"/>
      <c r="L72" s="540"/>
    </row>
    <row r="73" spans="1:12" ht="24" x14ac:dyDescent="0.2">
      <c r="A73" s="525">
        <v>1013</v>
      </c>
      <c r="B73" s="86" t="s">
        <v>23</v>
      </c>
      <c r="C73" s="85" t="s">
        <v>24</v>
      </c>
      <c r="D73" s="85" t="s">
        <v>175</v>
      </c>
      <c r="E73" s="85" t="s">
        <v>174</v>
      </c>
      <c r="F73" s="526" t="s">
        <v>18</v>
      </c>
      <c r="G73" s="526"/>
      <c r="H73" s="527"/>
      <c r="I73" s="527"/>
      <c r="J73" s="527"/>
      <c r="K73" s="527"/>
      <c r="L73" s="527"/>
    </row>
    <row r="74" spans="1:12" x14ac:dyDescent="0.2">
      <c r="A74" s="525"/>
      <c r="B74" s="528" t="s">
        <v>3445</v>
      </c>
      <c r="C74" s="528" t="s">
        <v>3444</v>
      </c>
      <c r="D74" s="543">
        <v>43214</v>
      </c>
      <c r="E74" s="528" t="s">
        <v>573</v>
      </c>
      <c r="F74" s="528" t="s">
        <v>572</v>
      </c>
      <c r="G74" s="528"/>
      <c r="H74" s="539" t="s">
        <v>170</v>
      </c>
      <c r="I74" s="539"/>
      <c r="J74" s="83" t="s">
        <v>166</v>
      </c>
      <c r="K74" s="83" t="s">
        <v>9</v>
      </c>
      <c r="L74" s="87">
        <v>767.48</v>
      </c>
    </row>
    <row r="75" spans="1:12" x14ac:dyDescent="0.2">
      <c r="A75" s="525"/>
      <c r="B75" s="528"/>
      <c r="C75" s="528"/>
      <c r="D75" s="543"/>
      <c r="E75" s="528"/>
      <c r="F75" s="528"/>
      <c r="G75" s="528"/>
      <c r="H75" s="539" t="s">
        <v>56</v>
      </c>
      <c r="I75" s="539"/>
      <c r="J75" s="83" t="s">
        <v>166</v>
      </c>
      <c r="K75" s="83" t="s">
        <v>9</v>
      </c>
      <c r="L75" s="87">
        <v>627.32000000000005</v>
      </c>
    </row>
    <row r="76" spans="1:12" ht="24" x14ac:dyDescent="0.2">
      <c r="A76" s="525"/>
      <c r="B76" s="86" t="s">
        <v>33</v>
      </c>
      <c r="C76" s="85" t="s">
        <v>34</v>
      </c>
      <c r="D76" s="85" t="s">
        <v>169</v>
      </c>
      <c r="E76" s="85" t="s">
        <v>168</v>
      </c>
      <c r="F76" s="527"/>
      <c r="G76" s="527"/>
      <c r="H76" s="539" t="s">
        <v>167</v>
      </c>
      <c r="I76" s="539"/>
      <c r="J76" s="528" t="s">
        <v>166</v>
      </c>
      <c r="K76" s="528" t="s">
        <v>166</v>
      </c>
      <c r="L76" s="540">
        <v>0</v>
      </c>
    </row>
    <row r="77" spans="1:12" ht="24" x14ac:dyDescent="0.2">
      <c r="A77" s="525"/>
      <c r="B77" s="83" t="s">
        <v>211</v>
      </c>
      <c r="C77" s="83" t="s">
        <v>572</v>
      </c>
      <c r="D77" s="84">
        <v>43219</v>
      </c>
      <c r="E77" s="83" t="s">
        <v>571</v>
      </c>
      <c r="F77" s="527"/>
      <c r="G77" s="527"/>
      <c r="H77" s="539"/>
      <c r="I77" s="539"/>
      <c r="J77" s="528"/>
      <c r="K77" s="528"/>
      <c r="L77" s="540"/>
    </row>
    <row r="78" spans="1:12" ht="24" x14ac:dyDescent="0.2">
      <c r="A78" s="525">
        <v>1014</v>
      </c>
      <c r="B78" s="86" t="s">
        <v>23</v>
      </c>
      <c r="C78" s="85" t="s">
        <v>24</v>
      </c>
      <c r="D78" s="85" t="s">
        <v>175</v>
      </c>
      <c r="E78" s="85" t="s">
        <v>174</v>
      </c>
      <c r="F78" s="526" t="s">
        <v>18</v>
      </c>
      <c r="G78" s="526"/>
      <c r="H78" s="527"/>
      <c r="I78" s="527"/>
      <c r="J78" s="527"/>
      <c r="K78" s="527"/>
      <c r="L78" s="527"/>
    </row>
    <row r="79" spans="1:12" x14ac:dyDescent="0.2">
      <c r="A79" s="525"/>
      <c r="B79" s="528" t="s">
        <v>3443</v>
      </c>
      <c r="C79" s="528" t="s">
        <v>3442</v>
      </c>
      <c r="D79" s="543">
        <v>43269</v>
      </c>
      <c r="E79" s="528" t="s">
        <v>297</v>
      </c>
      <c r="F79" s="528" t="s">
        <v>367</v>
      </c>
      <c r="G79" s="528"/>
      <c r="H79" s="539" t="s">
        <v>170</v>
      </c>
      <c r="I79" s="539"/>
      <c r="J79" s="83" t="s">
        <v>166</v>
      </c>
      <c r="K79" s="83" t="s">
        <v>9</v>
      </c>
      <c r="L79" s="87">
        <v>359</v>
      </c>
    </row>
    <row r="80" spans="1:12" x14ac:dyDescent="0.2">
      <c r="A80" s="525"/>
      <c r="B80" s="528"/>
      <c r="C80" s="528"/>
      <c r="D80" s="543"/>
      <c r="E80" s="528"/>
      <c r="F80" s="528"/>
      <c r="G80" s="528"/>
      <c r="H80" s="539" t="s">
        <v>56</v>
      </c>
      <c r="I80" s="539"/>
      <c r="J80" s="83" t="s">
        <v>166</v>
      </c>
      <c r="K80" s="83" t="s">
        <v>9</v>
      </c>
      <c r="L80" s="87">
        <v>312.95999999999998</v>
      </c>
    </row>
    <row r="81" spans="1:12" ht="24" x14ac:dyDescent="0.2">
      <c r="A81" s="525"/>
      <c r="B81" s="86" t="s">
        <v>33</v>
      </c>
      <c r="C81" s="85" t="s">
        <v>34</v>
      </c>
      <c r="D81" s="85" t="s">
        <v>169</v>
      </c>
      <c r="E81" s="85" t="s">
        <v>168</v>
      </c>
      <c r="F81" s="527"/>
      <c r="G81" s="527"/>
      <c r="H81" s="539" t="s">
        <v>167</v>
      </c>
      <c r="I81" s="539"/>
      <c r="J81" s="528" t="s">
        <v>166</v>
      </c>
      <c r="K81" s="528" t="s">
        <v>9</v>
      </c>
      <c r="L81" s="540">
        <v>2049</v>
      </c>
    </row>
    <row r="82" spans="1:12" ht="24" x14ac:dyDescent="0.2">
      <c r="A82" s="525"/>
      <c r="B82" s="83" t="s">
        <v>211</v>
      </c>
      <c r="C82" s="83" t="s">
        <v>367</v>
      </c>
      <c r="D82" s="84">
        <v>43272</v>
      </c>
      <c r="E82" s="83" t="s">
        <v>1680</v>
      </c>
      <c r="F82" s="527"/>
      <c r="G82" s="527"/>
      <c r="H82" s="539"/>
      <c r="I82" s="539"/>
      <c r="J82" s="528"/>
      <c r="K82" s="528"/>
      <c r="L82" s="540"/>
    </row>
    <row r="83" spans="1:12" ht="24" x14ac:dyDescent="0.2">
      <c r="A83" s="525">
        <v>1015</v>
      </c>
      <c r="B83" s="86" t="s">
        <v>23</v>
      </c>
      <c r="C83" s="85" t="s">
        <v>24</v>
      </c>
      <c r="D83" s="85" t="s">
        <v>175</v>
      </c>
      <c r="E83" s="85" t="s">
        <v>174</v>
      </c>
      <c r="F83" s="526" t="s">
        <v>18</v>
      </c>
      <c r="G83" s="526"/>
      <c r="H83" s="527"/>
      <c r="I83" s="527"/>
      <c r="J83" s="527"/>
      <c r="K83" s="527"/>
      <c r="L83" s="527"/>
    </row>
    <row r="84" spans="1:12" x14ac:dyDescent="0.2">
      <c r="A84" s="525"/>
      <c r="B84" s="528" t="s">
        <v>3443</v>
      </c>
      <c r="C84" s="528" t="s">
        <v>3442</v>
      </c>
      <c r="D84" s="543">
        <v>43367</v>
      </c>
      <c r="E84" s="528" t="s">
        <v>297</v>
      </c>
      <c r="F84" s="528" t="s">
        <v>367</v>
      </c>
      <c r="G84" s="528"/>
      <c r="H84" s="539" t="s">
        <v>170</v>
      </c>
      <c r="I84" s="539"/>
      <c r="J84" s="83" t="s">
        <v>166</v>
      </c>
      <c r="K84" s="83" t="s">
        <v>9</v>
      </c>
      <c r="L84" s="87">
        <v>861</v>
      </c>
    </row>
    <row r="85" spans="1:12" x14ac:dyDescent="0.2">
      <c r="A85" s="525"/>
      <c r="B85" s="528"/>
      <c r="C85" s="528"/>
      <c r="D85" s="543"/>
      <c r="E85" s="528"/>
      <c r="F85" s="528"/>
      <c r="G85" s="528"/>
      <c r="H85" s="539" t="s">
        <v>56</v>
      </c>
      <c r="I85" s="539"/>
      <c r="J85" s="83" t="s">
        <v>166</v>
      </c>
      <c r="K85" s="83" t="s">
        <v>166</v>
      </c>
      <c r="L85" s="87">
        <v>0</v>
      </c>
    </row>
    <row r="86" spans="1:12" ht="24" x14ac:dyDescent="0.2">
      <c r="A86" s="525"/>
      <c r="B86" s="86" t="s">
        <v>33</v>
      </c>
      <c r="C86" s="85" t="s">
        <v>34</v>
      </c>
      <c r="D86" s="85" t="s">
        <v>169</v>
      </c>
      <c r="E86" s="85" t="s">
        <v>168</v>
      </c>
      <c r="F86" s="527"/>
      <c r="G86" s="527"/>
      <c r="H86" s="539" t="s">
        <v>167</v>
      </c>
      <c r="I86" s="539"/>
      <c r="J86" s="528" t="s">
        <v>166</v>
      </c>
      <c r="K86" s="528" t="s">
        <v>9</v>
      </c>
      <c r="L86" s="540">
        <v>1849</v>
      </c>
    </row>
    <row r="87" spans="1:12" ht="24" x14ac:dyDescent="0.2">
      <c r="A87" s="525"/>
      <c r="B87" s="83" t="s">
        <v>211</v>
      </c>
      <c r="C87" s="83" t="s">
        <v>367</v>
      </c>
      <c r="D87" s="84">
        <v>43371</v>
      </c>
      <c r="E87" s="83" t="s">
        <v>2251</v>
      </c>
      <c r="F87" s="527"/>
      <c r="G87" s="527"/>
      <c r="H87" s="539"/>
      <c r="I87" s="539"/>
      <c r="J87" s="528"/>
      <c r="K87" s="528"/>
      <c r="L87" s="540"/>
    </row>
    <row r="88" spans="1:12" ht="24" x14ac:dyDescent="0.2">
      <c r="A88" s="525">
        <v>1016</v>
      </c>
      <c r="B88" s="86" t="s">
        <v>23</v>
      </c>
      <c r="C88" s="85" t="s">
        <v>24</v>
      </c>
      <c r="D88" s="85" t="s">
        <v>175</v>
      </c>
      <c r="E88" s="85" t="s">
        <v>174</v>
      </c>
      <c r="F88" s="526" t="s">
        <v>18</v>
      </c>
      <c r="G88" s="526"/>
      <c r="H88" s="527"/>
      <c r="I88" s="527"/>
      <c r="J88" s="527"/>
      <c r="K88" s="527"/>
      <c r="L88" s="527"/>
    </row>
    <row r="89" spans="1:12" x14ac:dyDescent="0.2">
      <c r="A89" s="525"/>
      <c r="B89" s="528" t="s">
        <v>3441</v>
      </c>
      <c r="C89" s="529" t="s">
        <v>3440</v>
      </c>
      <c r="D89" s="543">
        <v>43293</v>
      </c>
      <c r="E89" s="528" t="s">
        <v>297</v>
      </c>
      <c r="F89" s="528" t="s">
        <v>554</v>
      </c>
      <c r="G89" s="528"/>
      <c r="H89" s="539" t="s">
        <v>170</v>
      </c>
      <c r="I89" s="539"/>
      <c r="J89" s="83" t="s">
        <v>166</v>
      </c>
      <c r="K89" s="83" t="s">
        <v>9</v>
      </c>
      <c r="L89" s="87">
        <v>330.76</v>
      </c>
    </row>
    <row r="90" spans="1:12" x14ac:dyDescent="0.2">
      <c r="A90" s="525"/>
      <c r="B90" s="528"/>
      <c r="C90" s="529"/>
      <c r="D90" s="543"/>
      <c r="E90" s="528"/>
      <c r="F90" s="528"/>
      <c r="G90" s="528"/>
      <c r="H90" s="539" t="s">
        <v>56</v>
      </c>
      <c r="I90" s="539"/>
      <c r="J90" s="83" t="s">
        <v>166</v>
      </c>
      <c r="K90" s="83" t="s">
        <v>9</v>
      </c>
      <c r="L90" s="87">
        <v>424.25</v>
      </c>
    </row>
    <row r="91" spans="1:12" ht="24" x14ac:dyDescent="0.2">
      <c r="A91" s="525"/>
      <c r="B91" s="86" t="s">
        <v>33</v>
      </c>
      <c r="C91" s="85" t="s">
        <v>34</v>
      </c>
      <c r="D91" s="85" t="s">
        <v>169</v>
      </c>
      <c r="E91" s="85" t="s">
        <v>168</v>
      </c>
      <c r="F91" s="527"/>
      <c r="G91" s="527"/>
      <c r="H91" s="539" t="s">
        <v>167</v>
      </c>
      <c r="I91" s="539"/>
      <c r="J91" s="528" t="s">
        <v>166</v>
      </c>
      <c r="K91" s="528" t="s">
        <v>9</v>
      </c>
      <c r="L91" s="540">
        <v>775</v>
      </c>
    </row>
    <row r="92" spans="1:12" ht="24" x14ac:dyDescent="0.2">
      <c r="A92" s="525"/>
      <c r="B92" s="83" t="s">
        <v>2285</v>
      </c>
      <c r="C92" s="83" t="s">
        <v>554</v>
      </c>
      <c r="D92" s="84">
        <v>43294</v>
      </c>
      <c r="E92" s="83" t="s">
        <v>2914</v>
      </c>
      <c r="F92" s="527"/>
      <c r="G92" s="527"/>
      <c r="H92" s="539"/>
      <c r="I92" s="539"/>
      <c r="J92" s="528"/>
      <c r="K92" s="528"/>
      <c r="L92" s="540"/>
    </row>
    <row r="93" spans="1:12" ht="24" x14ac:dyDescent="0.2">
      <c r="A93" s="525">
        <v>1017</v>
      </c>
      <c r="B93" s="86" t="s">
        <v>23</v>
      </c>
      <c r="C93" s="85" t="s">
        <v>24</v>
      </c>
      <c r="D93" s="85" t="s">
        <v>175</v>
      </c>
      <c r="E93" s="85" t="s">
        <v>174</v>
      </c>
      <c r="F93" s="526" t="s">
        <v>18</v>
      </c>
      <c r="G93" s="526"/>
      <c r="H93" s="527"/>
      <c r="I93" s="527"/>
      <c r="J93" s="527"/>
      <c r="K93" s="527"/>
      <c r="L93" s="527"/>
    </row>
    <row r="94" spans="1:12" x14ac:dyDescent="0.2">
      <c r="A94" s="525"/>
      <c r="B94" s="528" t="s">
        <v>3439</v>
      </c>
      <c r="C94" s="528" t="s">
        <v>3438</v>
      </c>
      <c r="D94" s="543">
        <v>43369</v>
      </c>
      <c r="E94" s="528" t="s">
        <v>3437</v>
      </c>
      <c r="F94" s="528" t="s">
        <v>3436</v>
      </c>
      <c r="G94" s="528"/>
      <c r="H94" s="539" t="s">
        <v>170</v>
      </c>
      <c r="I94" s="539"/>
      <c r="J94" s="83" t="s">
        <v>166</v>
      </c>
      <c r="K94" s="83" t="s">
        <v>9</v>
      </c>
      <c r="L94" s="87">
        <v>289</v>
      </c>
    </row>
    <row r="95" spans="1:12" x14ac:dyDescent="0.2">
      <c r="A95" s="525"/>
      <c r="B95" s="528"/>
      <c r="C95" s="528"/>
      <c r="D95" s="543"/>
      <c r="E95" s="528"/>
      <c r="F95" s="528"/>
      <c r="G95" s="528"/>
      <c r="H95" s="539" t="s">
        <v>56</v>
      </c>
      <c r="I95" s="539"/>
      <c r="J95" s="83" t="s">
        <v>166</v>
      </c>
      <c r="K95" s="83" t="s">
        <v>9</v>
      </c>
      <c r="L95" s="87">
        <v>510.95</v>
      </c>
    </row>
    <row r="96" spans="1:12" ht="24" x14ac:dyDescent="0.2">
      <c r="A96" s="525"/>
      <c r="B96" s="86" t="s">
        <v>33</v>
      </c>
      <c r="C96" s="85" t="s">
        <v>34</v>
      </c>
      <c r="D96" s="85" t="s">
        <v>169</v>
      </c>
      <c r="E96" s="85" t="s">
        <v>168</v>
      </c>
      <c r="F96" s="527"/>
      <c r="G96" s="527"/>
      <c r="H96" s="539" t="s">
        <v>167</v>
      </c>
      <c r="I96" s="539"/>
      <c r="J96" s="528" t="s">
        <v>166</v>
      </c>
      <c r="K96" s="528" t="s">
        <v>166</v>
      </c>
      <c r="L96" s="540">
        <v>0</v>
      </c>
    </row>
    <row r="97" spans="1:12" ht="24" x14ac:dyDescent="0.2">
      <c r="A97" s="525"/>
      <c r="B97" s="83" t="s">
        <v>269</v>
      </c>
      <c r="C97" s="83" t="s">
        <v>3436</v>
      </c>
      <c r="D97" s="84">
        <v>43371</v>
      </c>
      <c r="E97" s="83" t="s">
        <v>1036</v>
      </c>
      <c r="F97" s="527"/>
      <c r="G97" s="527"/>
      <c r="H97" s="539"/>
      <c r="I97" s="539"/>
      <c r="J97" s="528"/>
      <c r="K97" s="528"/>
      <c r="L97" s="540"/>
    </row>
    <row r="98" spans="1:12" ht="24" x14ac:dyDescent="0.2">
      <c r="A98" s="525">
        <v>1018</v>
      </c>
      <c r="B98" s="86" t="s">
        <v>23</v>
      </c>
      <c r="C98" s="85" t="s">
        <v>24</v>
      </c>
      <c r="D98" s="85" t="s">
        <v>175</v>
      </c>
      <c r="E98" s="85" t="s">
        <v>174</v>
      </c>
      <c r="F98" s="526" t="s">
        <v>18</v>
      </c>
      <c r="G98" s="526"/>
      <c r="H98" s="527"/>
      <c r="I98" s="527"/>
      <c r="J98" s="527"/>
      <c r="K98" s="527"/>
      <c r="L98" s="527"/>
    </row>
    <row r="99" spans="1:12" x14ac:dyDescent="0.2">
      <c r="A99" s="525"/>
      <c r="B99" s="528" t="s">
        <v>3435</v>
      </c>
      <c r="C99" s="529" t="s">
        <v>3434</v>
      </c>
      <c r="D99" s="543">
        <v>43231</v>
      </c>
      <c r="E99" s="528" t="s">
        <v>526</v>
      </c>
      <c r="F99" s="528" t="s">
        <v>3433</v>
      </c>
      <c r="G99" s="528"/>
      <c r="H99" s="539" t="s">
        <v>170</v>
      </c>
      <c r="I99" s="539"/>
      <c r="J99" s="83" t="s">
        <v>166</v>
      </c>
      <c r="K99" s="83" t="s">
        <v>9</v>
      </c>
      <c r="L99" s="87">
        <v>300</v>
      </c>
    </row>
    <row r="100" spans="1:12" x14ac:dyDescent="0.2">
      <c r="A100" s="525"/>
      <c r="B100" s="528"/>
      <c r="C100" s="529"/>
      <c r="D100" s="543"/>
      <c r="E100" s="528"/>
      <c r="F100" s="528"/>
      <c r="G100" s="528"/>
      <c r="H100" s="539" t="s">
        <v>56</v>
      </c>
      <c r="I100" s="539"/>
      <c r="J100" s="528" t="s">
        <v>166</v>
      </c>
      <c r="K100" s="528" t="s">
        <v>166</v>
      </c>
      <c r="L100" s="540">
        <v>0</v>
      </c>
    </row>
    <row r="101" spans="1:12" x14ac:dyDescent="0.2">
      <c r="A101" s="525"/>
      <c r="B101" s="528"/>
      <c r="C101" s="529"/>
      <c r="D101" s="543"/>
      <c r="E101" s="528"/>
      <c r="F101" s="528"/>
      <c r="G101" s="528"/>
      <c r="H101" s="539"/>
      <c r="I101" s="539"/>
      <c r="J101" s="528"/>
      <c r="K101" s="528"/>
      <c r="L101" s="540"/>
    </row>
    <row r="102" spans="1:12" ht="24" x14ac:dyDescent="0.2">
      <c r="A102" s="525"/>
      <c r="B102" s="86" t="s">
        <v>33</v>
      </c>
      <c r="C102" s="85" t="s">
        <v>34</v>
      </c>
      <c r="D102" s="85" t="s">
        <v>169</v>
      </c>
      <c r="E102" s="85" t="s">
        <v>168</v>
      </c>
      <c r="F102" s="527"/>
      <c r="G102" s="527"/>
      <c r="H102" s="539" t="s">
        <v>167</v>
      </c>
      <c r="I102" s="539"/>
      <c r="J102" s="528" t="s">
        <v>166</v>
      </c>
      <c r="K102" s="528" t="s">
        <v>166</v>
      </c>
      <c r="L102" s="540">
        <v>0</v>
      </c>
    </row>
    <row r="103" spans="1:12" ht="24" x14ac:dyDescent="0.2">
      <c r="A103" s="525"/>
      <c r="B103" s="83" t="s">
        <v>211</v>
      </c>
      <c r="C103" s="83" t="s">
        <v>3433</v>
      </c>
      <c r="D103" s="84">
        <v>43236</v>
      </c>
      <c r="E103" s="83" t="s">
        <v>3432</v>
      </c>
      <c r="F103" s="527"/>
      <c r="G103" s="527"/>
      <c r="H103" s="539"/>
      <c r="I103" s="539"/>
      <c r="J103" s="528"/>
      <c r="K103" s="528"/>
      <c r="L103" s="540"/>
    </row>
    <row r="104" spans="1:12" ht="24" x14ac:dyDescent="0.2">
      <c r="A104" s="525">
        <v>1019</v>
      </c>
      <c r="B104" s="86" t="s">
        <v>23</v>
      </c>
      <c r="C104" s="85" t="s">
        <v>24</v>
      </c>
      <c r="D104" s="85" t="s">
        <v>175</v>
      </c>
      <c r="E104" s="85" t="s">
        <v>174</v>
      </c>
      <c r="F104" s="526" t="s">
        <v>18</v>
      </c>
      <c r="G104" s="526"/>
      <c r="H104" s="527"/>
      <c r="I104" s="527"/>
      <c r="J104" s="527"/>
      <c r="K104" s="527"/>
      <c r="L104" s="527"/>
    </row>
    <row r="105" spans="1:12" x14ac:dyDescent="0.2">
      <c r="A105" s="525"/>
      <c r="B105" s="528" t="s">
        <v>3431</v>
      </c>
      <c r="C105" s="529" t="s">
        <v>3430</v>
      </c>
      <c r="D105" s="543">
        <v>43219</v>
      </c>
      <c r="E105" s="528" t="s">
        <v>732</v>
      </c>
      <c r="F105" s="528" t="s">
        <v>1689</v>
      </c>
      <c r="G105" s="528"/>
      <c r="H105" s="539" t="s">
        <v>170</v>
      </c>
      <c r="I105" s="539"/>
      <c r="J105" s="83" t="s">
        <v>166</v>
      </c>
      <c r="K105" s="83" t="s">
        <v>9</v>
      </c>
      <c r="L105" s="87">
        <v>202</v>
      </c>
    </row>
    <row r="106" spans="1:12" x14ac:dyDescent="0.2">
      <c r="A106" s="525"/>
      <c r="B106" s="528"/>
      <c r="C106" s="529"/>
      <c r="D106" s="543"/>
      <c r="E106" s="528"/>
      <c r="F106" s="528"/>
      <c r="G106" s="528"/>
      <c r="H106" s="539" t="s">
        <v>56</v>
      </c>
      <c r="I106" s="539"/>
      <c r="J106" s="528" t="s">
        <v>166</v>
      </c>
      <c r="K106" s="528" t="s">
        <v>9</v>
      </c>
      <c r="L106" s="540">
        <v>567.58000000000004</v>
      </c>
    </row>
    <row r="107" spans="1:12" x14ac:dyDescent="0.2">
      <c r="A107" s="525"/>
      <c r="B107" s="528"/>
      <c r="C107" s="529"/>
      <c r="D107" s="543"/>
      <c r="E107" s="528"/>
      <c r="F107" s="528"/>
      <c r="G107" s="528"/>
      <c r="H107" s="539"/>
      <c r="I107" s="539"/>
      <c r="J107" s="528"/>
      <c r="K107" s="528"/>
      <c r="L107" s="540"/>
    </row>
    <row r="108" spans="1:12" ht="24" x14ac:dyDescent="0.2">
      <c r="A108" s="525"/>
      <c r="B108" s="86" t="s">
        <v>33</v>
      </c>
      <c r="C108" s="85" t="s">
        <v>34</v>
      </c>
      <c r="D108" s="85" t="s">
        <v>169</v>
      </c>
      <c r="E108" s="85" t="s">
        <v>168</v>
      </c>
      <c r="F108" s="527"/>
      <c r="G108" s="527"/>
      <c r="H108" s="539" t="s">
        <v>167</v>
      </c>
      <c r="I108" s="539"/>
      <c r="J108" s="528" t="s">
        <v>166</v>
      </c>
      <c r="K108" s="528" t="s">
        <v>9</v>
      </c>
      <c r="L108" s="540">
        <v>20</v>
      </c>
    </row>
    <row r="109" spans="1:12" ht="24" x14ac:dyDescent="0.2">
      <c r="A109" s="525"/>
      <c r="B109" s="83" t="s">
        <v>633</v>
      </c>
      <c r="C109" s="83" t="s">
        <v>1689</v>
      </c>
      <c r="D109" s="84">
        <v>43220</v>
      </c>
      <c r="E109" s="83" t="s">
        <v>3429</v>
      </c>
      <c r="F109" s="527"/>
      <c r="G109" s="527"/>
      <c r="H109" s="539"/>
      <c r="I109" s="539"/>
      <c r="J109" s="528"/>
      <c r="K109" s="528"/>
      <c r="L109" s="540"/>
    </row>
    <row r="110" spans="1:12" ht="24" x14ac:dyDescent="0.2">
      <c r="A110" s="525">
        <v>1020</v>
      </c>
      <c r="B110" s="86" t="s">
        <v>23</v>
      </c>
      <c r="C110" s="85" t="s">
        <v>24</v>
      </c>
      <c r="D110" s="85" t="s">
        <v>175</v>
      </c>
      <c r="E110" s="85" t="s">
        <v>174</v>
      </c>
      <c r="F110" s="526" t="s">
        <v>18</v>
      </c>
      <c r="G110" s="526"/>
      <c r="H110" s="527"/>
      <c r="I110" s="527"/>
      <c r="J110" s="527"/>
      <c r="K110" s="527"/>
      <c r="L110" s="527"/>
    </row>
    <row r="111" spans="1:12" x14ac:dyDescent="0.2">
      <c r="A111" s="525"/>
      <c r="B111" s="528" t="s">
        <v>3424</v>
      </c>
      <c r="C111" s="529" t="s">
        <v>3428</v>
      </c>
      <c r="D111" s="543">
        <v>43251</v>
      </c>
      <c r="E111" s="528" t="s">
        <v>939</v>
      </c>
      <c r="F111" s="528" t="s">
        <v>3427</v>
      </c>
      <c r="G111" s="528"/>
      <c r="H111" s="539" t="s">
        <v>170</v>
      </c>
      <c r="I111" s="539"/>
      <c r="J111" s="83" t="s">
        <v>166</v>
      </c>
      <c r="K111" s="83" t="s">
        <v>166</v>
      </c>
      <c r="L111" s="87">
        <v>0</v>
      </c>
    </row>
    <row r="112" spans="1:12" x14ac:dyDescent="0.2">
      <c r="A112" s="525"/>
      <c r="B112" s="528"/>
      <c r="C112" s="529"/>
      <c r="D112" s="543"/>
      <c r="E112" s="528"/>
      <c r="F112" s="528"/>
      <c r="G112" s="528"/>
      <c r="H112" s="539" t="s">
        <v>56</v>
      </c>
      <c r="I112" s="539"/>
      <c r="J112" s="83" t="s">
        <v>166</v>
      </c>
      <c r="K112" s="83" t="s">
        <v>166</v>
      </c>
      <c r="L112" s="87">
        <v>0</v>
      </c>
    </row>
    <row r="113" spans="1:12" ht="24" x14ac:dyDescent="0.2">
      <c r="A113" s="525"/>
      <c r="B113" s="86" t="s">
        <v>33</v>
      </c>
      <c r="C113" s="85" t="s">
        <v>34</v>
      </c>
      <c r="D113" s="85" t="s">
        <v>169</v>
      </c>
      <c r="E113" s="85" t="s">
        <v>168</v>
      </c>
      <c r="F113" s="527"/>
      <c r="G113" s="527"/>
      <c r="H113" s="539" t="s">
        <v>167</v>
      </c>
      <c r="I113" s="539"/>
      <c r="J113" s="528" t="s">
        <v>166</v>
      </c>
      <c r="K113" s="528" t="s">
        <v>9</v>
      </c>
      <c r="L113" s="540">
        <v>900</v>
      </c>
    </row>
    <row r="114" spans="1:12" ht="24" x14ac:dyDescent="0.2">
      <c r="A114" s="525"/>
      <c r="B114" s="83" t="s">
        <v>203</v>
      </c>
      <c r="C114" s="83" t="s">
        <v>3427</v>
      </c>
      <c r="D114" s="84">
        <v>43254</v>
      </c>
      <c r="E114" s="83" t="s">
        <v>2215</v>
      </c>
      <c r="F114" s="527"/>
      <c r="G114" s="527"/>
      <c r="H114" s="539"/>
      <c r="I114" s="539"/>
      <c r="J114" s="528"/>
      <c r="K114" s="528"/>
      <c r="L114" s="540"/>
    </row>
    <row r="115" spans="1:12" ht="24" x14ac:dyDescent="0.2">
      <c r="A115" s="525">
        <v>1021</v>
      </c>
      <c r="B115" s="86" t="s">
        <v>23</v>
      </c>
      <c r="C115" s="85" t="s">
        <v>24</v>
      </c>
      <c r="D115" s="85" t="s">
        <v>175</v>
      </c>
      <c r="E115" s="85" t="s">
        <v>174</v>
      </c>
      <c r="F115" s="526" t="s">
        <v>18</v>
      </c>
      <c r="G115" s="526"/>
      <c r="H115" s="527"/>
      <c r="I115" s="527"/>
      <c r="J115" s="527"/>
      <c r="K115" s="527"/>
      <c r="L115" s="527"/>
    </row>
    <row r="116" spans="1:12" x14ac:dyDescent="0.2">
      <c r="A116" s="525"/>
      <c r="B116" s="528" t="s">
        <v>3424</v>
      </c>
      <c r="C116" s="529" t="s">
        <v>3426</v>
      </c>
      <c r="D116" s="543">
        <v>43294</v>
      </c>
      <c r="E116" s="528" t="s">
        <v>3256</v>
      </c>
      <c r="F116" s="528" t="s">
        <v>3425</v>
      </c>
      <c r="G116" s="528"/>
      <c r="H116" s="539" t="s">
        <v>170</v>
      </c>
      <c r="I116" s="539"/>
      <c r="J116" s="83" t="s">
        <v>166</v>
      </c>
      <c r="K116" s="83" t="s">
        <v>9</v>
      </c>
      <c r="L116" s="87">
        <v>1386.72</v>
      </c>
    </row>
    <row r="117" spans="1:12" x14ac:dyDescent="0.2">
      <c r="A117" s="525"/>
      <c r="B117" s="528"/>
      <c r="C117" s="529"/>
      <c r="D117" s="543"/>
      <c r="E117" s="528"/>
      <c r="F117" s="528"/>
      <c r="G117" s="528"/>
      <c r="H117" s="539" t="s">
        <v>56</v>
      </c>
      <c r="I117" s="539"/>
      <c r="J117" s="528" t="s">
        <v>166</v>
      </c>
      <c r="K117" s="528" t="s">
        <v>9</v>
      </c>
      <c r="L117" s="540">
        <v>1039.5999999999999</v>
      </c>
    </row>
    <row r="118" spans="1:12" x14ac:dyDescent="0.2">
      <c r="A118" s="525"/>
      <c r="B118" s="528"/>
      <c r="C118" s="529"/>
      <c r="D118" s="543"/>
      <c r="E118" s="528"/>
      <c r="F118" s="528"/>
      <c r="G118" s="528"/>
      <c r="H118" s="539"/>
      <c r="I118" s="539"/>
      <c r="J118" s="528"/>
      <c r="K118" s="528"/>
      <c r="L118" s="540"/>
    </row>
    <row r="119" spans="1:12" ht="24" x14ac:dyDescent="0.2">
      <c r="A119" s="525"/>
      <c r="B119" s="86" t="s">
        <v>33</v>
      </c>
      <c r="C119" s="85" t="s">
        <v>34</v>
      </c>
      <c r="D119" s="85" t="s">
        <v>169</v>
      </c>
      <c r="E119" s="85" t="s">
        <v>168</v>
      </c>
      <c r="F119" s="527"/>
      <c r="G119" s="527"/>
      <c r="H119" s="539" t="s">
        <v>167</v>
      </c>
      <c r="I119" s="539"/>
      <c r="J119" s="528" t="s">
        <v>166</v>
      </c>
      <c r="K119" s="528" t="s">
        <v>9</v>
      </c>
      <c r="L119" s="540">
        <v>700</v>
      </c>
    </row>
    <row r="120" spans="1:12" ht="24" x14ac:dyDescent="0.2">
      <c r="A120" s="525"/>
      <c r="B120" s="83" t="s">
        <v>203</v>
      </c>
      <c r="C120" s="83" t="s">
        <v>3425</v>
      </c>
      <c r="D120" s="84">
        <v>43301</v>
      </c>
      <c r="E120" s="83" t="s">
        <v>2656</v>
      </c>
      <c r="F120" s="527"/>
      <c r="G120" s="527"/>
      <c r="H120" s="539"/>
      <c r="I120" s="539"/>
      <c r="J120" s="528"/>
      <c r="K120" s="528"/>
      <c r="L120" s="540"/>
    </row>
    <row r="121" spans="1:12" ht="24" x14ac:dyDescent="0.2">
      <c r="A121" s="525">
        <v>1022</v>
      </c>
      <c r="B121" s="86" t="s">
        <v>23</v>
      </c>
      <c r="C121" s="85" t="s">
        <v>24</v>
      </c>
      <c r="D121" s="85" t="s">
        <v>175</v>
      </c>
      <c r="E121" s="85" t="s">
        <v>174</v>
      </c>
      <c r="F121" s="526" t="s">
        <v>18</v>
      </c>
      <c r="G121" s="526"/>
      <c r="H121" s="527"/>
      <c r="I121" s="527"/>
      <c r="J121" s="527"/>
      <c r="K121" s="527"/>
      <c r="L121" s="527"/>
    </row>
    <row r="122" spans="1:12" x14ac:dyDescent="0.2">
      <c r="A122" s="525"/>
      <c r="B122" s="528" t="s">
        <v>3424</v>
      </c>
      <c r="C122" s="528" t="s">
        <v>3423</v>
      </c>
      <c r="D122" s="543">
        <v>43340</v>
      </c>
      <c r="E122" s="528" t="s">
        <v>2779</v>
      </c>
      <c r="F122" s="528" t="s">
        <v>2204</v>
      </c>
      <c r="G122" s="528"/>
      <c r="H122" s="539" t="s">
        <v>170</v>
      </c>
      <c r="I122" s="539"/>
      <c r="J122" s="83" t="s">
        <v>166</v>
      </c>
      <c r="K122" s="83" t="s">
        <v>166</v>
      </c>
      <c r="L122" s="87">
        <v>0</v>
      </c>
    </row>
    <row r="123" spans="1:12" x14ac:dyDescent="0.2">
      <c r="A123" s="525"/>
      <c r="B123" s="528"/>
      <c r="C123" s="528"/>
      <c r="D123" s="543"/>
      <c r="E123" s="528"/>
      <c r="F123" s="528"/>
      <c r="G123" s="528"/>
      <c r="H123" s="539" t="s">
        <v>56</v>
      </c>
      <c r="I123" s="539"/>
      <c r="J123" s="83" t="s">
        <v>166</v>
      </c>
      <c r="K123" s="83" t="s">
        <v>166</v>
      </c>
      <c r="L123" s="87">
        <v>0</v>
      </c>
    </row>
    <row r="124" spans="1:12" ht="24" x14ac:dyDescent="0.2">
      <c r="A124" s="525"/>
      <c r="B124" s="86" t="s">
        <v>33</v>
      </c>
      <c r="C124" s="85" t="s">
        <v>34</v>
      </c>
      <c r="D124" s="85" t="s">
        <v>169</v>
      </c>
      <c r="E124" s="85" t="s">
        <v>168</v>
      </c>
      <c r="F124" s="527"/>
      <c r="G124" s="527"/>
      <c r="H124" s="539" t="s">
        <v>167</v>
      </c>
      <c r="I124" s="539"/>
      <c r="J124" s="528" t="s">
        <v>166</v>
      </c>
      <c r="K124" s="528" t="s">
        <v>9</v>
      </c>
      <c r="L124" s="540">
        <v>1485</v>
      </c>
    </row>
    <row r="125" spans="1:12" ht="24" x14ac:dyDescent="0.2">
      <c r="A125" s="525"/>
      <c r="B125" s="83" t="s">
        <v>203</v>
      </c>
      <c r="C125" s="83" t="s">
        <v>2204</v>
      </c>
      <c r="D125" s="84">
        <v>43344</v>
      </c>
      <c r="E125" s="83" t="s">
        <v>3422</v>
      </c>
      <c r="F125" s="527"/>
      <c r="G125" s="527"/>
      <c r="H125" s="539"/>
      <c r="I125" s="539"/>
      <c r="J125" s="528"/>
      <c r="K125" s="528"/>
      <c r="L125" s="540"/>
    </row>
    <row r="126" spans="1:12" ht="24" x14ac:dyDescent="0.2">
      <c r="A126" s="525">
        <v>1023</v>
      </c>
      <c r="B126" s="86" t="s">
        <v>23</v>
      </c>
      <c r="C126" s="85" t="s">
        <v>24</v>
      </c>
      <c r="D126" s="85" t="s">
        <v>175</v>
      </c>
      <c r="E126" s="85" t="s">
        <v>174</v>
      </c>
      <c r="F126" s="526" t="s">
        <v>18</v>
      </c>
      <c r="G126" s="526"/>
      <c r="H126" s="527"/>
      <c r="I126" s="527"/>
      <c r="J126" s="527"/>
      <c r="K126" s="527"/>
      <c r="L126" s="527"/>
    </row>
    <row r="127" spans="1:12" x14ac:dyDescent="0.2">
      <c r="A127" s="525"/>
      <c r="B127" s="528" t="s">
        <v>3415</v>
      </c>
      <c r="C127" s="528" t="s">
        <v>3421</v>
      </c>
      <c r="D127" s="543">
        <v>43209</v>
      </c>
      <c r="E127" s="528" t="s">
        <v>3420</v>
      </c>
      <c r="F127" s="528" t="s">
        <v>3419</v>
      </c>
      <c r="G127" s="528"/>
      <c r="H127" s="539" t="s">
        <v>170</v>
      </c>
      <c r="I127" s="539"/>
      <c r="J127" s="83" t="s">
        <v>166</v>
      </c>
      <c r="K127" s="83" t="s">
        <v>9</v>
      </c>
      <c r="L127" s="87">
        <v>278</v>
      </c>
    </row>
    <row r="128" spans="1:12" x14ac:dyDescent="0.2">
      <c r="A128" s="525"/>
      <c r="B128" s="528"/>
      <c r="C128" s="528"/>
      <c r="D128" s="543"/>
      <c r="E128" s="528"/>
      <c r="F128" s="528"/>
      <c r="G128" s="528"/>
      <c r="H128" s="539" t="s">
        <v>56</v>
      </c>
      <c r="I128" s="539"/>
      <c r="J128" s="83" t="s">
        <v>166</v>
      </c>
      <c r="K128" s="83" t="s">
        <v>166</v>
      </c>
      <c r="L128" s="87">
        <v>0</v>
      </c>
    </row>
    <row r="129" spans="1:12" ht="24" x14ac:dyDescent="0.2">
      <c r="A129" s="525"/>
      <c r="B129" s="86" t="s">
        <v>33</v>
      </c>
      <c r="C129" s="85" t="s">
        <v>34</v>
      </c>
      <c r="D129" s="85" t="s">
        <v>169</v>
      </c>
      <c r="E129" s="85" t="s">
        <v>168</v>
      </c>
      <c r="F129" s="527"/>
      <c r="G129" s="527"/>
      <c r="H129" s="539" t="s">
        <v>167</v>
      </c>
      <c r="I129" s="539"/>
      <c r="J129" s="528" t="s">
        <v>166</v>
      </c>
      <c r="K129" s="528" t="s">
        <v>9</v>
      </c>
      <c r="L129" s="540">
        <v>175</v>
      </c>
    </row>
    <row r="130" spans="1:12" ht="24" x14ac:dyDescent="0.2">
      <c r="A130" s="525"/>
      <c r="B130" s="83" t="s">
        <v>211</v>
      </c>
      <c r="C130" s="83" t="s">
        <v>3419</v>
      </c>
      <c r="D130" s="84">
        <v>43211</v>
      </c>
      <c r="E130" s="83" t="s">
        <v>3003</v>
      </c>
      <c r="F130" s="527"/>
      <c r="G130" s="527"/>
      <c r="H130" s="539"/>
      <c r="I130" s="539"/>
      <c r="J130" s="528"/>
      <c r="K130" s="528"/>
      <c r="L130" s="540"/>
    </row>
    <row r="131" spans="1:12" ht="24" x14ac:dyDescent="0.2">
      <c r="A131" s="525">
        <v>1024</v>
      </c>
      <c r="B131" s="86" t="s">
        <v>23</v>
      </c>
      <c r="C131" s="85" t="s">
        <v>24</v>
      </c>
      <c r="D131" s="85" t="s">
        <v>175</v>
      </c>
      <c r="E131" s="85" t="s">
        <v>174</v>
      </c>
      <c r="F131" s="526" t="s">
        <v>18</v>
      </c>
      <c r="G131" s="526"/>
      <c r="H131" s="527"/>
      <c r="I131" s="527"/>
      <c r="J131" s="527"/>
      <c r="K131" s="527"/>
      <c r="L131" s="527"/>
    </row>
    <row r="132" spans="1:12" x14ac:dyDescent="0.2">
      <c r="A132" s="525"/>
      <c r="B132" s="528" t="s">
        <v>3415</v>
      </c>
      <c r="C132" s="528" t="s">
        <v>3418</v>
      </c>
      <c r="D132" s="543">
        <v>43258</v>
      </c>
      <c r="E132" s="528" t="s">
        <v>455</v>
      </c>
      <c r="F132" s="528" t="s">
        <v>2502</v>
      </c>
      <c r="G132" s="528"/>
      <c r="H132" s="539" t="s">
        <v>170</v>
      </c>
      <c r="I132" s="539"/>
      <c r="J132" s="83" t="s">
        <v>166</v>
      </c>
      <c r="K132" s="83" t="s">
        <v>9</v>
      </c>
      <c r="L132" s="87">
        <v>712.59</v>
      </c>
    </row>
    <row r="133" spans="1:12" x14ac:dyDescent="0.2">
      <c r="A133" s="525"/>
      <c r="B133" s="528"/>
      <c r="C133" s="528"/>
      <c r="D133" s="543"/>
      <c r="E133" s="528"/>
      <c r="F133" s="528"/>
      <c r="G133" s="528"/>
      <c r="H133" s="539" t="s">
        <v>56</v>
      </c>
      <c r="I133" s="539"/>
      <c r="J133" s="83" t="s">
        <v>166</v>
      </c>
      <c r="K133" s="83" t="s">
        <v>9</v>
      </c>
      <c r="L133" s="87">
        <v>241.45</v>
      </c>
    </row>
    <row r="134" spans="1:12" ht="24" x14ac:dyDescent="0.2">
      <c r="A134" s="525"/>
      <c r="B134" s="86" t="s">
        <v>33</v>
      </c>
      <c r="C134" s="85" t="s">
        <v>34</v>
      </c>
      <c r="D134" s="85" t="s">
        <v>169</v>
      </c>
      <c r="E134" s="85" t="s">
        <v>168</v>
      </c>
      <c r="F134" s="527"/>
      <c r="G134" s="527"/>
      <c r="H134" s="539" t="s">
        <v>167</v>
      </c>
      <c r="I134" s="539"/>
      <c r="J134" s="528" t="s">
        <v>166</v>
      </c>
      <c r="K134" s="528" t="s">
        <v>166</v>
      </c>
      <c r="L134" s="540">
        <v>0</v>
      </c>
    </row>
    <row r="135" spans="1:12" ht="24" x14ac:dyDescent="0.2">
      <c r="A135" s="525"/>
      <c r="B135" s="83" t="s">
        <v>211</v>
      </c>
      <c r="C135" s="83" t="s">
        <v>2502</v>
      </c>
      <c r="D135" s="84">
        <v>43262</v>
      </c>
      <c r="E135" s="83" t="s">
        <v>2144</v>
      </c>
      <c r="F135" s="527"/>
      <c r="G135" s="527"/>
      <c r="H135" s="539"/>
      <c r="I135" s="539"/>
      <c r="J135" s="528"/>
      <c r="K135" s="528"/>
      <c r="L135" s="540"/>
    </row>
    <row r="136" spans="1:12" ht="24" x14ac:dyDescent="0.2">
      <c r="A136" s="525">
        <v>1025</v>
      </c>
      <c r="B136" s="86" t="s">
        <v>23</v>
      </c>
      <c r="C136" s="85" t="s">
        <v>24</v>
      </c>
      <c r="D136" s="85" t="s">
        <v>175</v>
      </c>
      <c r="E136" s="85" t="s">
        <v>174</v>
      </c>
      <c r="F136" s="526" t="s">
        <v>18</v>
      </c>
      <c r="G136" s="526"/>
      <c r="H136" s="527"/>
      <c r="I136" s="527"/>
      <c r="J136" s="527"/>
      <c r="K136" s="527"/>
      <c r="L136" s="527"/>
    </row>
    <row r="137" spans="1:12" x14ac:dyDescent="0.2">
      <c r="A137" s="525"/>
      <c r="B137" s="528" t="s">
        <v>3415</v>
      </c>
      <c r="C137" s="528" t="s">
        <v>3417</v>
      </c>
      <c r="D137" s="543">
        <v>43329</v>
      </c>
      <c r="E137" s="528" t="s">
        <v>1301</v>
      </c>
      <c r="F137" s="528" t="s">
        <v>3416</v>
      </c>
      <c r="G137" s="528"/>
      <c r="H137" s="539" t="s">
        <v>170</v>
      </c>
      <c r="I137" s="539"/>
      <c r="J137" s="83" t="s">
        <v>166</v>
      </c>
      <c r="K137" s="83" t="s">
        <v>9</v>
      </c>
      <c r="L137" s="87">
        <v>1200</v>
      </c>
    </row>
    <row r="138" spans="1:12" x14ac:dyDescent="0.2">
      <c r="A138" s="525"/>
      <c r="B138" s="528"/>
      <c r="C138" s="528"/>
      <c r="D138" s="543"/>
      <c r="E138" s="528"/>
      <c r="F138" s="528"/>
      <c r="G138" s="528"/>
      <c r="H138" s="539" t="s">
        <v>56</v>
      </c>
      <c r="I138" s="539"/>
      <c r="J138" s="83" t="s">
        <v>166</v>
      </c>
      <c r="K138" s="83" t="s">
        <v>9</v>
      </c>
      <c r="L138" s="87">
        <v>535.65</v>
      </c>
    </row>
    <row r="139" spans="1:12" ht="24" x14ac:dyDescent="0.2">
      <c r="A139" s="525"/>
      <c r="B139" s="86" t="s">
        <v>33</v>
      </c>
      <c r="C139" s="85" t="s">
        <v>34</v>
      </c>
      <c r="D139" s="85" t="s">
        <v>169</v>
      </c>
      <c r="E139" s="85" t="s">
        <v>168</v>
      </c>
      <c r="F139" s="527"/>
      <c r="G139" s="527"/>
      <c r="H139" s="539" t="s">
        <v>167</v>
      </c>
      <c r="I139" s="539"/>
      <c r="J139" s="528" t="s">
        <v>166</v>
      </c>
      <c r="K139" s="528" t="s">
        <v>166</v>
      </c>
      <c r="L139" s="540">
        <v>0</v>
      </c>
    </row>
    <row r="140" spans="1:12" ht="24" x14ac:dyDescent="0.2">
      <c r="A140" s="525"/>
      <c r="B140" s="83" t="s">
        <v>211</v>
      </c>
      <c r="C140" s="83" t="s">
        <v>3416</v>
      </c>
      <c r="D140" s="84">
        <v>43335</v>
      </c>
      <c r="E140" s="83" t="s">
        <v>372</v>
      </c>
      <c r="F140" s="527"/>
      <c r="G140" s="527"/>
      <c r="H140" s="539"/>
      <c r="I140" s="539"/>
      <c r="J140" s="528"/>
      <c r="K140" s="528"/>
      <c r="L140" s="540"/>
    </row>
    <row r="141" spans="1:12" ht="24" x14ac:dyDescent="0.2">
      <c r="A141" s="525">
        <v>1026</v>
      </c>
      <c r="B141" s="86" t="s">
        <v>23</v>
      </c>
      <c r="C141" s="85" t="s">
        <v>24</v>
      </c>
      <c r="D141" s="85" t="s">
        <v>175</v>
      </c>
      <c r="E141" s="85" t="s">
        <v>174</v>
      </c>
      <c r="F141" s="526" t="s">
        <v>18</v>
      </c>
      <c r="G141" s="526"/>
      <c r="H141" s="527"/>
      <c r="I141" s="527"/>
      <c r="J141" s="527"/>
      <c r="K141" s="527"/>
      <c r="L141" s="527"/>
    </row>
    <row r="142" spans="1:12" x14ac:dyDescent="0.2">
      <c r="A142" s="525"/>
      <c r="B142" s="528" t="s">
        <v>3415</v>
      </c>
      <c r="C142" s="528" t="s">
        <v>3414</v>
      </c>
      <c r="D142" s="543">
        <v>43349</v>
      </c>
      <c r="E142" s="528" t="s">
        <v>2212</v>
      </c>
      <c r="F142" s="528" t="s">
        <v>3413</v>
      </c>
      <c r="G142" s="528"/>
      <c r="H142" s="539" t="s">
        <v>170</v>
      </c>
      <c r="I142" s="539"/>
      <c r="J142" s="83" t="s">
        <v>166</v>
      </c>
      <c r="K142" s="83" t="s">
        <v>9</v>
      </c>
      <c r="L142" s="87">
        <v>301.22000000000003</v>
      </c>
    </row>
    <row r="143" spans="1:12" x14ac:dyDescent="0.2">
      <c r="A143" s="525"/>
      <c r="B143" s="528"/>
      <c r="C143" s="528"/>
      <c r="D143" s="543"/>
      <c r="E143" s="528"/>
      <c r="F143" s="528"/>
      <c r="G143" s="528"/>
      <c r="H143" s="539" t="s">
        <v>56</v>
      </c>
      <c r="I143" s="539"/>
      <c r="J143" s="83" t="s">
        <v>166</v>
      </c>
      <c r="K143" s="83" t="s">
        <v>9</v>
      </c>
      <c r="L143" s="87">
        <v>381.1</v>
      </c>
    </row>
    <row r="144" spans="1:12" ht="24" x14ac:dyDescent="0.2">
      <c r="A144" s="525"/>
      <c r="B144" s="86" t="s">
        <v>33</v>
      </c>
      <c r="C144" s="85" t="s">
        <v>34</v>
      </c>
      <c r="D144" s="85" t="s">
        <v>169</v>
      </c>
      <c r="E144" s="85" t="s">
        <v>168</v>
      </c>
      <c r="F144" s="527"/>
      <c r="G144" s="527"/>
      <c r="H144" s="539" t="s">
        <v>167</v>
      </c>
      <c r="I144" s="539"/>
      <c r="J144" s="528" t="s">
        <v>166</v>
      </c>
      <c r="K144" s="528" t="s">
        <v>166</v>
      </c>
      <c r="L144" s="540">
        <v>0</v>
      </c>
    </row>
    <row r="145" spans="1:12" ht="24" x14ac:dyDescent="0.2">
      <c r="A145" s="525"/>
      <c r="B145" s="83" t="s">
        <v>211</v>
      </c>
      <c r="C145" s="83" t="s">
        <v>3413</v>
      </c>
      <c r="D145" s="84">
        <v>43351</v>
      </c>
      <c r="E145" s="83" t="s">
        <v>3253</v>
      </c>
      <c r="F145" s="527"/>
      <c r="G145" s="527"/>
      <c r="H145" s="539"/>
      <c r="I145" s="539"/>
      <c r="J145" s="528"/>
      <c r="K145" s="528"/>
      <c r="L145" s="540"/>
    </row>
    <row r="146" spans="1:12" ht="24" x14ac:dyDescent="0.2">
      <c r="A146" s="525">
        <v>1027</v>
      </c>
      <c r="B146" s="86" t="s">
        <v>23</v>
      </c>
      <c r="C146" s="85" t="s">
        <v>24</v>
      </c>
      <c r="D146" s="85" t="s">
        <v>175</v>
      </c>
      <c r="E146" s="85" t="s">
        <v>174</v>
      </c>
      <c r="F146" s="526" t="s">
        <v>18</v>
      </c>
      <c r="G146" s="526"/>
      <c r="H146" s="527"/>
      <c r="I146" s="527"/>
      <c r="J146" s="527"/>
      <c r="K146" s="527"/>
      <c r="L146" s="527"/>
    </row>
    <row r="147" spans="1:12" x14ac:dyDescent="0.2">
      <c r="A147" s="525"/>
      <c r="B147" s="528" t="s">
        <v>3403</v>
      </c>
      <c r="C147" s="529" t="s">
        <v>3412</v>
      </c>
      <c r="D147" s="543">
        <v>43200</v>
      </c>
      <c r="E147" s="528" t="s">
        <v>2522</v>
      </c>
      <c r="F147" s="528" t="s">
        <v>3411</v>
      </c>
      <c r="G147" s="528"/>
      <c r="H147" s="539" t="s">
        <v>170</v>
      </c>
      <c r="I147" s="539"/>
      <c r="J147" s="83" t="s">
        <v>166</v>
      </c>
      <c r="K147" s="83" t="s">
        <v>9</v>
      </c>
      <c r="L147" s="87">
        <v>757.6</v>
      </c>
    </row>
    <row r="148" spans="1:12" x14ac:dyDescent="0.2">
      <c r="A148" s="525"/>
      <c r="B148" s="528"/>
      <c r="C148" s="529"/>
      <c r="D148" s="543"/>
      <c r="E148" s="528"/>
      <c r="F148" s="528"/>
      <c r="G148" s="528"/>
      <c r="H148" s="539" t="s">
        <v>56</v>
      </c>
      <c r="I148" s="539"/>
      <c r="J148" s="528" t="s">
        <v>166</v>
      </c>
      <c r="K148" s="528" t="s">
        <v>9</v>
      </c>
      <c r="L148" s="540">
        <v>2782.03</v>
      </c>
    </row>
    <row r="149" spans="1:12" x14ac:dyDescent="0.2">
      <c r="A149" s="525"/>
      <c r="B149" s="528"/>
      <c r="C149" s="529"/>
      <c r="D149" s="543"/>
      <c r="E149" s="528"/>
      <c r="F149" s="528"/>
      <c r="G149" s="528"/>
      <c r="H149" s="539"/>
      <c r="I149" s="539"/>
      <c r="J149" s="528"/>
      <c r="K149" s="528"/>
      <c r="L149" s="540"/>
    </row>
    <row r="150" spans="1:12" ht="24" x14ac:dyDescent="0.2">
      <c r="A150" s="525"/>
      <c r="B150" s="86" t="s">
        <v>33</v>
      </c>
      <c r="C150" s="85" t="s">
        <v>34</v>
      </c>
      <c r="D150" s="85" t="s">
        <v>169</v>
      </c>
      <c r="E150" s="85" t="s">
        <v>168</v>
      </c>
      <c r="F150" s="527"/>
      <c r="G150" s="527"/>
      <c r="H150" s="539" t="s">
        <v>167</v>
      </c>
      <c r="I150" s="539"/>
      <c r="J150" s="528" t="s">
        <v>166</v>
      </c>
      <c r="K150" s="528" t="s">
        <v>9</v>
      </c>
      <c r="L150" s="540">
        <v>720</v>
      </c>
    </row>
    <row r="151" spans="1:12" ht="24" x14ac:dyDescent="0.2">
      <c r="A151" s="525"/>
      <c r="B151" s="83" t="s">
        <v>905</v>
      </c>
      <c r="C151" s="83" t="s">
        <v>3411</v>
      </c>
      <c r="D151" s="84">
        <v>43205</v>
      </c>
      <c r="E151" s="83" t="s">
        <v>3410</v>
      </c>
      <c r="F151" s="527"/>
      <c r="G151" s="527"/>
      <c r="H151" s="539"/>
      <c r="I151" s="539"/>
      <c r="J151" s="528"/>
      <c r="K151" s="528"/>
      <c r="L151" s="540"/>
    </row>
    <row r="152" spans="1:12" ht="24" x14ac:dyDescent="0.2">
      <c r="A152" s="525">
        <v>1028</v>
      </c>
      <c r="B152" s="86" t="s">
        <v>23</v>
      </c>
      <c r="C152" s="85" t="s">
        <v>24</v>
      </c>
      <c r="D152" s="85" t="s">
        <v>175</v>
      </c>
      <c r="E152" s="85" t="s">
        <v>174</v>
      </c>
      <c r="F152" s="526" t="s">
        <v>18</v>
      </c>
      <c r="G152" s="526"/>
      <c r="H152" s="527"/>
      <c r="I152" s="527"/>
      <c r="J152" s="527"/>
      <c r="K152" s="527"/>
      <c r="L152" s="527"/>
    </row>
    <row r="153" spans="1:12" x14ac:dyDescent="0.2">
      <c r="A153" s="525"/>
      <c r="B153" s="528" t="s">
        <v>3403</v>
      </c>
      <c r="C153" s="529" t="s">
        <v>3409</v>
      </c>
      <c r="D153" s="543">
        <v>43298</v>
      </c>
      <c r="E153" s="528" t="s">
        <v>1074</v>
      </c>
      <c r="F153" s="528" t="s">
        <v>3404</v>
      </c>
      <c r="G153" s="528"/>
      <c r="H153" s="539" t="s">
        <v>170</v>
      </c>
      <c r="I153" s="539"/>
      <c r="J153" s="83" t="s">
        <v>166</v>
      </c>
      <c r="K153" s="83" t="s">
        <v>9</v>
      </c>
      <c r="L153" s="87">
        <v>444</v>
      </c>
    </row>
    <row r="154" spans="1:12" x14ac:dyDescent="0.2">
      <c r="A154" s="525"/>
      <c r="B154" s="528"/>
      <c r="C154" s="529"/>
      <c r="D154" s="543"/>
      <c r="E154" s="528"/>
      <c r="F154" s="528"/>
      <c r="G154" s="528"/>
      <c r="H154" s="539" t="s">
        <v>56</v>
      </c>
      <c r="I154" s="539"/>
      <c r="J154" s="83" t="s">
        <v>166</v>
      </c>
      <c r="K154" s="83" t="s">
        <v>166</v>
      </c>
      <c r="L154" s="87">
        <v>0</v>
      </c>
    </row>
    <row r="155" spans="1:12" ht="24" x14ac:dyDescent="0.2">
      <c r="A155" s="525"/>
      <c r="B155" s="86" t="s">
        <v>33</v>
      </c>
      <c r="C155" s="85" t="s">
        <v>34</v>
      </c>
      <c r="D155" s="85" t="s">
        <v>169</v>
      </c>
      <c r="E155" s="85" t="s">
        <v>168</v>
      </c>
      <c r="F155" s="527"/>
      <c r="G155" s="527"/>
      <c r="H155" s="539" t="s">
        <v>167</v>
      </c>
      <c r="I155" s="539"/>
      <c r="J155" s="528" t="s">
        <v>166</v>
      </c>
      <c r="K155" s="528" t="s">
        <v>166</v>
      </c>
      <c r="L155" s="540">
        <v>0</v>
      </c>
    </row>
    <row r="156" spans="1:12" ht="24" x14ac:dyDescent="0.2">
      <c r="A156" s="525"/>
      <c r="B156" s="83" t="s">
        <v>905</v>
      </c>
      <c r="C156" s="83" t="s">
        <v>3404</v>
      </c>
      <c r="D156" s="84">
        <v>43301</v>
      </c>
      <c r="E156" s="83" t="s">
        <v>3408</v>
      </c>
      <c r="F156" s="527"/>
      <c r="G156" s="527"/>
      <c r="H156" s="539"/>
      <c r="I156" s="539"/>
      <c r="J156" s="528"/>
      <c r="K156" s="528"/>
      <c r="L156" s="540"/>
    </row>
    <row r="157" spans="1:12" ht="24" x14ac:dyDescent="0.2">
      <c r="A157" s="525">
        <v>1029</v>
      </c>
      <c r="B157" s="86" t="s">
        <v>23</v>
      </c>
      <c r="C157" s="85" t="s">
        <v>24</v>
      </c>
      <c r="D157" s="85" t="s">
        <v>175</v>
      </c>
      <c r="E157" s="85" t="s">
        <v>174</v>
      </c>
      <c r="F157" s="526" t="s">
        <v>18</v>
      </c>
      <c r="G157" s="526"/>
      <c r="H157" s="527"/>
      <c r="I157" s="527"/>
      <c r="J157" s="527"/>
      <c r="K157" s="527"/>
      <c r="L157" s="527"/>
    </row>
    <row r="158" spans="1:12" x14ac:dyDescent="0.2">
      <c r="A158" s="525"/>
      <c r="B158" s="528" t="s">
        <v>3403</v>
      </c>
      <c r="C158" s="529" t="s">
        <v>3407</v>
      </c>
      <c r="D158" s="543">
        <v>43331</v>
      </c>
      <c r="E158" s="528" t="s">
        <v>1116</v>
      </c>
      <c r="F158" s="528" t="s">
        <v>3406</v>
      </c>
      <c r="G158" s="528"/>
      <c r="H158" s="539" t="s">
        <v>170</v>
      </c>
      <c r="I158" s="539"/>
      <c r="J158" s="83" t="s">
        <v>166</v>
      </c>
      <c r="K158" s="83" t="s">
        <v>9</v>
      </c>
      <c r="L158" s="87">
        <v>281.10000000000002</v>
      </c>
    </row>
    <row r="159" spans="1:12" x14ac:dyDescent="0.2">
      <c r="A159" s="525"/>
      <c r="B159" s="528"/>
      <c r="C159" s="529"/>
      <c r="D159" s="543"/>
      <c r="E159" s="528"/>
      <c r="F159" s="528"/>
      <c r="G159" s="528"/>
      <c r="H159" s="539" t="s">
        <v>56</v>
      </c>
      <c r="I159" s="539"/>
      <c r="J159" s="83" t="s">
        <v>166</v>
      </c>
      <c r="K159" s="83" t="s">
        <v>9</v>
      </c>
      <c r="L159" s="87">
        <v>303.94</v>
      </c>
    </row>
    <row r="160" spans="1:12" ht="24" x14ac:dyDescent="0.2">
      <c r="A160" s="525"/>
      <c r="B160" s="86" t="s">
        <v>33</v>
      </c>
      <c r="C160" s="85" t="s">
        <v>34</v>
      </c>
      <c r="D160" s="85" t="s">
        <v>169</v>
      </c>
      <c r="E160" s="85" t="s">
        <v>168</v>
      </c>
      <c r="F160" s="527"/>
      <c r="G160" s="527"/>
      <c r="H160" s="539" t="s">
        <v>167</v>
      </c>
      <c r="I160" s="539"/>
      <c r="J160" s="528" t="s">
        <v>166</v>
      </c>
      <c r="K160" s="528" t="s">
        <v>9</v>
      </c>
      <c r="L160" s="540">
        <v>30.34</v>
      </c>
    </row>
    <row r="161" spans="1:12" ht="24" x14ac:dyDescent="0.2">
      <c r="A161" s="525"/>
      <c r="B161" s="83" t="s">
        <v>905</v>
      </c>
      <c r="C161" s="83" t="s">
        <v>3406</v>
      </c>
      <c r="D161" s="84">
        <v>43333</v>
      </c>
      <c r="E161" s="83" t="s">
        <v>3405</v>
      </c>
      <c r="F161" s="527"/>
      <c r="G161" s="527"/>
      <c r="H161" s="539"/>
      <c r="I161" s="539"/>
      <c r="J161" s="528"/>
      <c r="K161" s="528"/>
      <c r="L161" s="540"/>
    </row>
    <row r="162" spans="1:12" ht="24" x14ac:dyDescent="0.2">
      <c r="A162" s="525">
        <v>1030</v>
      </c>
      <c r="B162" s="86" t="s">
        <v>23</v>
      </c>
      <c r="C162" s="85" t="s">
        <v>24</v>
      </c>
      <c r="D162" s="85" t="s">
        <v>175</v>
      </c>
      <c r="E162" s="85" t="s">
        <v>174</v>
      </c>
      <c r="F162" s="526" t="s">
        <v>18</v>
      </c>
      <c r="G162" s="526"/>
      <c r="H162" s="527"/>
      <c r="I162" s="527"/>
      <c r="J162" s="527"/>
      <c r="K162" s="527"/>
      <c r="L162" s="527"/>
    </row>
    <row r="163" spans="1:12" x14ac:dyDescent="0.2">
      <c r="A163" s="525"/>
      <c r="B163" s="528" t="s">
        <v>3403</v>
      </c>
      <c r="C163" s="529" t="s">
        <v>3402</v>
      </c>
      <c r="D163" s="543">
        <v>43357</v>
      </c>
      <c r="E163" s="528" t="s">
        <v>2128</v>
      </c>
      <c r="F163" s="528" t="s">
        <v>3404</v>
      </c>
      <c r="G163" s="528"/>
      <c r="H163" s="539" t="s">
        <v>170</v>
      </c>
      <c r="I163" s="539"/>
      <c r="J163" s="83" t="s">
        <v>166</v>
      </c>
      <c r="K163" s="83" t="s">
        <v>9</v>
      </c>
      <c r="L163" s="87">
        <v>808</v>
      </c>
    </row>
    <row r="164" spans="1:12" x14ac:dyDescent="0.2">
      <c r="A164" s="525"/>
      <c r="B164" s="528"/>
      <c r="C164" s="529"/>
      <c r="D164" s="543"/>
      <c r="E164" s="528"/>
      <c r="F164" s="528"/>
      <c r="G164" s="528"/>
      <c r="H164" s="539" t="s">
        <v>56</v>
      </c>
      <c r="I164" s="539"/>
      <c r="J164" s="83" t="s">
        <v>166</v>
      </c>
      <c r="K164" s="83" t="s">
        <v>166</v>
      </c>
      <c r="L164" s="87">
        <v>0</v>
      </c>
    </row>
    <row r="165" spans="1:12" ht="24" x14ac:dyDescent="0.2">
      <c r="A165" s="525"/>
      <c r="B165" s="86" t="s">
        <v>33</v>
      </c>
      <c r="C165" s="85" t="s">
        <v>34</v>
      </c>
      <c r="D165" s="85" t="s">
        <v>169</v>
      </c>
      <c r="E165" s="85" t="s">
        <v>168</v>
      </c>
      <c r="F165" s="527"/>
      <c r="G165" s="527"/>
      <c r="H165" s="539" t="s">
        <v>167</v>
      </c>
      <c r="I165" s="539"/>
      <c r="J165" s="528" t="s">
        <v>166</v>
      </c>
      <c r="K165" s="528" t="s">
        <v>166</v>
      </c>
      <c r="L165" s="540">
        <v>0</v>
      </c>
    </row>
    <row r="166" spans="1:12" ht="24" x14ac:dyDescent="0.2">
      <c r="A166" s="525"/>
      <c r="B166" s="83" t="s">
        <v>905</v>
      </c>
      <c r="C166" s="83" t="s">
        <v>3404</v>
      </c>
      <c r="D166" s="84">
        <v>43363</v>
      </c>
      <c r="E166" s="83" t="s">
        <v>3401</v>
      </c>
      <c r="F166" s="527"/>
      <c r="G166" s="527"/>
      <c r="H166" s="539"/>
      <c r="I166" s="539"/>
      <c r="J166" s="528"/>
      <c r="K166" s="528"/>
      <c r="L166" s="540"/>
    </row>
    <row r="167" spans="1:12" ht="24" x14ac:dyDescent="0.2">
      <c r="A167" s="525">
        <v>1031</v>
      </c>
      <c r="B167" s="86" t="s">
        <v>23</v>
      </c>
      <c r="C167" s="85" t="s">
        <v>24</v>
      </c>
      <c r="D167" s="85" t="s">
        <v>175</v>
      </c>
      <c r="E167" s="85" t="s">
        <v>174</v>
      </c>
      <c r="F167" s="526" t="s">
        <v>18</v>
      </c>
      <c r="G167" s="526"/>
      <c r="H167" s="527"/>
      <c r="I167" s="527"/>
      <c r="J167" s="527"/>
      <c r="K167" s="527"/>
      <c r="L167" s="527"/>
    </row>
    <row r="168" spans="1:12" x14ac:dyDescent="0.2">
      <c r="A168" s="525"/>
      <c r="B168" s="528" t="s">
        <v>3403</v>
      </c>
      <c r="C168" s="529" t="s">
        <v>3402</v>
      </c>
      <c r="D168" s="543">
        <v>43357</v>
      </c>
      <c r="E168" s="528" t="s">
        <v>2128</v>
      </c>
      <c r="F168" s="528" t="s">
        <v>282</v>
      </c>
      <c r="G168" s="528"/>
      <c r="H168" s="539" t="s">
        <v>170</v>
      </c>
      <c r="I168" s="539"/>
      <c r="J168" s="83" t="s">
        <v>166</v>
      </c>
      <c r="K168" s="83" t="s">
        <v>166</v>
      </c>
      <c r="L168" s="87">
        <v>0</v>
      </c>
    </row>
    <row r="169" spans="1:12" x14ac:dyDescent="0.2">
      <c r="A169" s="525"/>
      <c r="B169" s="528"/>
      <c r="C169" s="529"/>
      <c r="D169" s="543"/>
      <c r="E169" s="528"/>
      <c r="F169" s="528"/>
      <c r="G169" s="528"/>
      <c r="H169" s="539" t="s">
        <v>56</v>
      </c>
      <c r="I169" s="539"/>
      <c r="J169" s="83" t="s">
        <v>166</v>
      </c>
      <c r="K169" s="83" t="s">
        <v>9</v>
      </c>
      <c r="L169" s="87">
        <v>259.37</v>
      </c>
    </row>
    <row r="170" spans="1:12" ht="24" x14ac:dyDescent="0.2">
      <c r="A170" s="525"/>
      <c r="B170" s="86" t="s">
        <v>33</v>
      </c>
      <c r="C170" s="85" t="s">
        <v>34</v>
      </c>
      <c r="D170" s="85" t="s">
        <v>169</v>
      </c>
      <c r="E170" s="85" t="s">
        <v>168</v>
      </c>
      <c r="F170" s="527"/>
      <c r="G170" s="527"/>
      <c r="H170" s="539" t="s">
        <v>167</v>
      </c>
      <c r="I170" s="539"/>
      <c r="J170" s="528" t="s">
        <v>166</v>
      </c>
      <c r="K170" s="528" t="s">
        <v>166</v>
      </c>
      <c r="L170" s="540">
        <v>0</v>
      </c>
    </row>
    <row r="171" spans="1:12" ht="24" x14ac:dyDescent="0.2">
      <c r="A171" s="525"/>
      <c r="B171" s="83" t="s">
        <v>905</v>
      </c>
      <c r="C171" s="83" t="s">
        <v>282</v>
      </c>
      <c r="D171" s="84">
        <v>43363</v>
      </c>
      <c r="E171" s="83" t="s">
        <v>3401</v>
      </c>
      <c r="F171" s="527"/>
      <c r="G171" s="527"/>
      <c r="H171" s="539"/>
      <c r="I171" s="539"/>
      <c r="J171" s="528"/>
      <c r="K171" s="528"/>
      <c r="L171" s="540"/>
    </row>
    <row r="172" spans="1:12" ht="24" x14ac:dyDescent="0.2">
      <c r="A172" s="525">
        <v>1032</v>
      </c>
      <c r="B172" s="86" t="s">
        <v>23</v>
      </c>
      <c r="C172" s="85" t="s">
        <v>24</v>
      </c>
      <c r="D172" s="85" t="s">
        <v>175</v>
      </c>
      <c r="E172" s="85" t="s">
        <v>174</v>
      </c>
      <c r="F172" s="526" t="s">
        <v>18</v>
      </c>
      <c r="G172" s="526"/>
      <c r="H172" s="527"/>
      <c r="I172" s="527"/>
      <c r="J172" s="527"/>
      <c r="K172" s="527"/>
      <c r="L172" s="527"/>
    </row>
    <row r="173" spans="1:12" x14ac:dyDescent="0.2">
      <c r="A173" s="525"/>
      <c r="B173" s="528" t="s">
        <v>3400</v>
      </c>
      <c r="C173" s="529" t="s">
        <v>3399</v>
      </c>
      <c r="D173" s="543">
        <v>43200</v>
      </c>
      <c r="E173" s="528" t="s">
        <v>325</v>
      </c>
      <c r="F173" s="528" t="s">
        <v>437</v>
      </c>
      <c r="G173" s="528"/>
      <c r="H173" s="539" t="s">
        <v>170</v>
      </c>
      <c r="I173" s="539"/>
      <c r="J173" s="83" t="s">
        <v>166</v>
      </c>
      <c r="K173" s="83" t="s">
        <v>9</v>
      </c>
      <c r="L173" s="87">
        <v>368</v>
      </c>
    </row>
    <row r="174" spans="1:12" x14ac:dyDescent="0.2">
      <c r="A174" s="525"/>
      <c r="B174" s="528"/>
      <c r="C174" s="529"/>
      <c r="D174" s="543"/>
      <c r="E174" s="528"/>
      <c r="F174" s="528"/>
      <c r="G174" s="528"/>
      <c r="H174" s="539" t="s">
        <v>56</v>
      </c>
      <c r="I174" s="539"/>
      <c r="J174" s="83" t="s">
        <v>166</v>
      </c>
      <c r="K174" s="83" t="s">
        <v>9</v>
      </c>
      <c r="L174" s="87">
        <v>260.60000000000002</v>
      </c>
    </row>
    <row r="175" spans="1:12" ht="24" x14ac:dyDescent="0.2">
      <c r="A175" s="525"/>
      <c r="B175" s="86" t="s">
        <v>33</v>
      </c>
      <c r="C175" s="85" t="s">
        <v>34</v>
      </c>
      <c r="D175" s="85" t="s">
        <v>169</v>
      </c>
      <c r="E175" s="85" t="s">
        <v>168</v>
      </c>
      <c r="F175" s="527"/>
      <c r="G175" s="527"/>
      <c r="H175" s="539" t="s">
        <v>167</v>
      </c>
      <c r="I175" s="539"/>
      <c r="J175" s="528" t="s">
        <v>166</v>
      </c>
      <c r="K175" s="528" t="s">
        <v>166</v>
      </c>
      <c r="L175" s="540">
        <v>0</v>
      </c>
    </row>
    <row r="176" spans="1:12" ht="24" x14ac:dyDescent="0.2">
      <c r="A176" s="525"/>
      <c r="B176" s="83" t="s">
        <v>211</v>
      </c>
      <c r="C176" s="83" t="s">
        <v>437</v>
      </c>
      <c r="D176" s="84">
        <v>43201</v>
      </c>
      <c r="E176" s="83" t="s">
        <v>661</v>
      </c>
      <c r="F176" s="527"/>
      <c r="G176" s="527"/>
      <c r="H176" s="539"/>
      <c r="I176" s="539"/>
      <c r="J176" s="528"/>
      <c r="K176" s="528"/>
      <c r="L176" s="540"/>
    </row>
    <row r="177" spans="1:12" ht="24" x14ac:dyDescent="0.2">
      <c r="A177" s="525">
        <v>1033</v>
      </c>
      <c r="B177" s="86" t="s">
        <v>23</v>
      </c>
      <c r="C177" s="85" t="s">
        <v>24</v>
      </c>
      <c r="D177" s="85" t="s">
        <v>175</v>
      </c>
      <c r="E177" s="85" t="s">
        <v>174</v>
      </c>
      <c r="F177" s="526" t="s">
        <v>18</v>
      </c>
      <c r="G177" s="526"/>
      <c r="H177" s="527"/>
      <c r="I177" s="527"/>
      <c r="J177" s="527"/>
      <c r="K177" s="527"/>
      <c r="L177" s="527"/>
    </row>
    <row r="178" spans="1:12" x14ac:dyDescent="0.2">
      <c r="A178" s="525"/>
      <c r="B178" s="528" t="s">
        <v>3395</v>
      </c>
      <c r="C178" s="529" t="s">
        <v>3398</v>
      </c>
      <c r="D178" s="543">
        <v>43232</v>
      </c>
      <c r="E178" s="528" t="s">
        <v>178</v>
      </c>
      <c r="F178" s="528" t="s">
        <v>3397</v>
      </c>
      <c r="G178" s="528"/>
      <c r="H178" s="539" t="s">
        <v>170</v>
      </c>
      <c r="I178" s="539"/>
      <c r="J178" s="83" t="s">
        <v>166</v>
      </c>
      <c r="K178" s="83" t="s">
        <v>9</v>
      </c>
      <c r="L178" s="87">
        <v>366</v>
      </c>
    </row>
    <row r="179" spans="1:12" x14ac:dyDescent="0.2">
      <c r="A179" s="525"/>
      <c r="B179" s="528"/>
      <c r="C179" s="529"/>
      <c r="D179" s="543"/>
      <c r="E179" s="528"/>
      <c r="F179" s="528"/>
      <c r="G179" s="528"/>
      <c r="H179" s="539" t="s">
        <v>56</v>
      </c>
      <c r="I179" s="539"/>
      <c r="J179" s="83" t="s">
        <v>166</v>
      </c>
      <c r="K179" s="83" t="s">
        <v>9</v>
      </c>
      <c r="L179" s="87">
        <v>2400</v>
      </c>
    </row>
    <row r="180" spans="1:12" ht="24" x14ac:dyDescent="0.2">
      <c r="A180" s="525"/>
      <c r="B180" s="86" t="s">
        <v>33</v>
      </c>
      <c r="C180" s="85" t="s">
        <v>34</v>
      </c>
      <c r="D180" s="85" t="s">
        <v>169</v>
      </c>
      <c r="E180" s="85" t="s">
        <v>168</v>
      </c>
      <c r="F180" s="527"/>
      <c r="G180" s="527"/>
      <c r="H180" s="539" t="s">
        <v>167</v>
      </c>
      <c r="I180" s="539"/>
      <c r="J180" s="528" t="s">
        <v>166</v>
      </c>
      <c r="K180" s="528" t="s">
        <v>166</v>
      </c>
      <c r="L180" s="540">
        <v>0</v>
      </c>
    </row>
    <row r="181" spans="1:12" ht="24" x14ac:dyDescent="0.2">
      <c r="A181" s="525"/>
      <c r="B181" s="83" t="s">
        <v>3393</v>
      </c>
      <c r="C181" s="83" t="s">
        <v>3397</v>
      </c>
      <c r="D181" s="84">
        <v>43236</v>
      </c>
      <c r="E181" s="83" t="s">
        <v>3396</v>
      </c>
      <c r="F181" s="527"/>
      <c r="G181" s="527"/>
      <c r="H181" s="539"/>
      <c r="I181" s="539"/>
      <c r="J181" s="528"/>
      <c r="K181" s="528"/>
      <c r="L181" s="540"/>
    </row>
    <row r="182" spans="1:12" ht="24" x14ac:dyDescent="0.2">
      <c r="A182" s="525">
        <v>1034</v>
      </c>
      <c r="B182" s="86" t="s">
        <v>23</v>
      </c>
      <c r="C182" s="85" t="s">
        <v>24</v>
      </c>
      <c r="D182" s="85" t="s">
        <v>175</v>
      </c>
      <c r="E182" s="85" t="s">
        <v>174</v>
      </c>
      <c r="F182" s="526" t="s">
        <v>18</v>
      </c>
      <c r="G182" s="526"/>
      <c r="H182" s="527"/>
      <c r="I182" s="527"/>
      <c r="J182" s="527"/>
      <c r="K182" s="527"/>
      <c r="L182" s="527"/>
    </row>
    <row r="183" spans="1:12" x14ac:dyDescent="0.2">
      <c r="A183" s="525"/>
      <c r="B183" s="528" t="s">
        <v>3395</v>
      </c>
      <c r="C183" s="529" t="s">
        <v>3394</v>
      </c>
      <c r="D183" s="543">
        <v>43348</v>
      </c>
      <c r="E183" s="528" t="s">
        <v>204</v>
      </c>
      <c r="F183" s="528" t="s">
        <v>3392</v>
      </c>
      <c r="G183" s="528"/>
      <c r="H183" s="539" t="s">
        <v>170</v>
      </c>
      <c r="I183" s="539"/>
      <c r="J183" s="83" t="s">
        <v>166</v>
      </c>
      <c r="K183" s="83" t="s">
        <v>166</v>
      </c>
      <c r="L183" s="87">
        <v>0</v>
      </c>
    </row>
    <row r="184" spans="1:12" x14ac:dyDescent="0.2">
      <c r="A184" s="525"/>
      <c r="B184" s="528"/>
      <c r="C184" s="529"/>
      <c r="D184" s="543"/>
      <c r="E184" s="528"/>
      <c r="F184" s="528"/>
      <c r="G184" s="528"/>
      <c r="H184" s="539" t="s">
        <v>56</v>
      </c>
      <c r="I184" s="539"/>
      <c r="J184" s="83" t="s">
        <v>166</v>
      </c>
      <c r="K184" s="83" t="s">
        <v>166</v>
      </c>
      <c r="L184" s="87">
        <v>0</v>
      </c>
    </row>
    <row r="185" spans="1:12" ht="24" x14ac:dyDescent="0.2">
      <c r="A185" s="525"/>
      <c r="B185" s="86" t="s">
        <v>33</v>
      </c>
      <c r="C185" s="85" t="s">
        <v>34</v>
      </c>
      <c r="D185" s="85" t="s">
        <v>169</v>
      </c>
      <c r="E185" s="85" t="s">
        <v>168</v>
      </c>
      <c r="F185" s="527"/>
      <c r="G185" s="527"/>
      <c r="H185" s="539" t="s">
        <v>167</v>
      </c>
      <c r="I185" s="539"/>
      <c r="J185" s="528" t="s">
        <v>166</v>
      </c>
      <c r="K185" s="528" t="s">
        <v>9</v>
      </c>
      <c r="L185" s="540">
        <v>770</v>
      </c>
    </row>
    <row r="186" spans="1:12" ht="24" x14ac:dyDescent="0.2">
      <c r="A186" s="525"/>
      <c r="B186" s="83" t="s">
        <v>3393</v>
      </c>
      <c r="C186" s="83" t="s">
        <v>3392</v>
      </c>
      <c r="D186" s="84">
        <v>43359</v>
      </c>
      <c r="E186" s="83" t="s">
        <v>3391</v>
      </c>
      <c r="F186" s="527"/>
      <c r="G186" s="527"/>
      <c r="H186" s="539"/>
      <c r="I186" s="539"/>
      <c r="J186" s="528"/>
      <c r="K186" s="528"/>
      <c r="L186" s="540"/>
    </row>
    <row r="187" spans="1:12" ht="24" x14ac:dyDescent="0.2">
      <c r="A187" s="525">
        <v>1035</v>
      </c>
      <c r="B187" s="86" t="s">
        <v>23</v>
      </c>
      <c r="C187" s="85" t="s">
        <v>24</v>
      </c>
      <c r="D187" s="85" t="s">
        <v>175</v>
      </c>
      <c r="E187" s="85" t="s">
        <v>174</v>
      </c>
      <c r="F187" s="526" t="s">
        <v>18</v>
      </c>
      <c r="G187" s="526"/>
      <c r="H187" s="527"/>
      <c r="I187" s="527"/>
      <c r="J187" s="527"/>
      <c r="K187" s="527"/>
      <c r="L187" s="527"/>
    </row>
    <row r="188" spans="1:12" x14ac:dyDescent="0.2">
      <c r="A188" s="525"/>
      <c r="B188" s="528" t="s">
        <v>3383</v>
      </c>
      <c r="C188" s="529" t="s">
        <v>3390</v>
      </c>
      <c r="D188" s="543">
        <v>43194</v>
      </c>
      <c r="E188" s="528" t="s">
        <v>3389</v>
      </c>
      <c r="F188" s="528" t="s">
        <v>3388</v>
      </c>
      <c r="G188" s="528"/>
      <c r="H188" s="539" t="s">
        <v>170</v>
      </c>
      <c r="I188" s="539"/>
      <c r="J188" s="83" t="s">
        <v>166</v>
      </c>
      <c r="K188" s="83" t="s">
        <v>9</v>
      </c>
      <c r="L188" s="87">
        <v>242.33</v>
      </c>
    </row>
    <row r="189" spans="1:12" x14ac:dyDescent="0.2">
      <c r="A189" s="525"/>
      <c r="B189" s="528"/>
      <c r="C189" s="529"/>
      <c r="D189" s="543"/>
      <c r="E189" s="528"/>
      <c r="F189" s="528"/>
      <c r="G189" s="528"/>
      <c r="H189" s="539" t="s">
        <v>56</v>
      </c>
      <c r="I189" s="539"/>
      <c r="J189" s="83" t="s">
        <v>166</v>
      </c>
      <c r="K189" s="83" t="s">
        <v>9</v>
      </c>
      <c r="L189" s="87">
        <v>155.22</v>
      </c>
    </row>
    <row r="190" spans="1:12" ht="24" x14ac:dyDescent="0.2">
      <c r="A190" s="525"/>
      <c r="B190" s="86" t="s">
        <v>33</v>
      </c>
      <c r="C190" s="85" t="s">
        <v>34</v>
      </c>
      <c r="D190" s="85" t="s">
        <v>169</v>
      </c>
      <c r="E190" s="85" t="s">
        <v>168</v>
      </c>
      <c r="F190" s="527"/>
      <c r="G190" s="527"/>
      <c r="H190" s="539" t="s">
        <v>167</v>
      </c>
      <c r="I190" s="539"/>
      <c r="J190" s="528" t="s">
        <v>166</v>
      </c>
      <c r="K190" s="528" t="s">
        <v>9</v>
      </c>
      <c r="L190" s="540">
        <v>156.30000000000001</v>
      </c>
    </row>
    <row r="191" spans="1:12" ht="24" x14ac:dyDescent="0.2">
      <c r="A191" s="525"/>
      <c r="B191" s="83" t="s">
        <v>211</v>
      </c>
      <c r="C191" s="83" t="s">
        <v>3388</v>
      </c>
      <c r="D191" s="84">
        <v>43195</v>
      </c>
      <c r="E191" s="83" t="s">
        <v>1102</v>
      </c>
      <c r="F191" s="527"/>
      <c r="G191" s="527"/>
      <c r="H191" s="539"/>
      <c r="I191" s="539"/>
      <c r="J191" s="528"/>
      <c r="K191" s="528"/>
      <c r="L191" s="540"/>
    </row>
    <row r="192" spans="1:12" ht="24" x14ac:dyDescent="0.2">
      <c r="A192" s="525">
        <v>1036</v>
      </c>
      <c r="B192" s="86" t="s">
        <v>23</v>
      </c>
      <c r="C192" s="85" t="s">
        <v>24</v>
      </c>
      <c r="D192" s="85" t="s">
        <v>175</v>
      </c>
      <c r="E192" s="85" t="s">
        <v>174</v>
      </c>
      <c r="F192" s="526" t="s">
        <v>18</v>
      </c>
      <c r="G192" s="526"/>
      <c r="H192" s="527"/>
      <c r="I192" s="527"/>
      <c r="J192" s="527"/>
      <c r="K192" s="527"/>
      <c r="L192" s="527"/>
    </row>
    <row r="193" spans="1:12" x14ac:dyDescent="0.2">
      <c r="A193" s="525"/>
      <c r="B193" s="528" t="s">
        <v>3383</v>
      </c>
      <c r="C193" s="529" t="s">
        <v>3387</v>
      </c>
      <c r="D193" s="543">
        <v>43227</v>
      </c>
      <c r="E193" s="528" t="s">
        <v>1258</v>
      </c>
      <c r="F193" s="528" t="s">
        <v>310</v>
      </c>
      <c r="G193" s="528"/>
      <c r="H193" s="539" t="s">
        <v>170</v>
      </c>
      <c r="I193" s="539"/>
      <c r="J193" s="83" t="s">
        <v>166</v>
      </c>
      <c r="K193" s="83" t="s">
        <v>9</v>
      </c>
      <c r="L193" s="87">
        <v>198.86</v>
      </c>
    </row>
    <row r="194" spans="1:12" x14ac:dyDescent="0.2">
      <c r="A194" s="525"/>
      <c r="B194" s="528"/>
      <c r="C194" s="529"/>
      <c r="D194" s="543"/>
      <c r="E194" s="528"/>
      <c r="F194" s="528"/>
      <c r="G194" s="528"/>
      <c r="H194" s="539" t="s">
        <v>56</v>
      </c>
      <c r="I194" s="539"/>
      <c r="J194" s="83" t="s">
        <v>166</v>
      </c>
      <c r="K194" s="83" t="s">
        <v>9</v>
      </c>
      <c r="L194" s="87">
        <v>502.6</v>
      </c>
    </row>
    <row r="195" spans="1:12" ht="24" x14ac:dyDescent="0.2">
      <c r="A195" s="525"/>
      <c r="B195" s="86" t="s">
        <v>33</v>
      </c>
      <c r="C195" s="85" t="s">
        <v>34</v>
      </c>
      <c r="D195" s="85" t="s">
        <v>169</v>
      </c>
      <c r="E195" s="85" t="s">
        <v>168</v>
      </c>
      <c r="F195" s="527"/>
      <c r="G195" s="527"/>
      <c r="H195" s="539" t="s">
        <v>167</v>
      </c>
      <c r="I195" s="539"/>
      <c r="J195" s="528" t="s">
        <v>166</v>
      </c>
      <c r="K195" s="528" t="s">
        <v>166</v>
      </c>
      <c r="L195" s="540">
        <v>0</v>
      </c>
    </row>
    <row r="196" spans="1:12" ht="24" x14ac:dyDescent="0.2">
      <c r="A196" s="525"/>
      <c r="B196" s="83" t="s">
        <v>211</v>
      </c>
      <c r="C196" s="83" t="s">
        <v>310</v>
      </c>
      <c r="D196" s="84">
        <v>43228</v>
      </c>
      <c r="E196" s="83" t="s">
        <v>2496</v>
      </c>
      <c r="F196" s="527"/>
      <c r="G196" s="527"/>
      <c r="H196" s="539"/>
      <c r="I196" s="539"/>
      <c r="J196" s="528"/>
      <c r="K196" s="528"/>
      <c r="L196" s="540"/>
    </row>
    <row r="197" spans="1:12" ht="24" x14ac:dyDescent="0.2">
      <c r="A197" s="525">
        <v>1037</v>
      </c>
      <c r="B197" s="86" t="s">
        <v>23</v>
      </c>
      <c r="C197" s="85" t="s">
        <v>24</v>
      </c>
      <c r="D197" s="85" t="s">
        <v>175</v>
      </c>
      <c r="E197" s="85" t="s">
        <v>174</v>
      </c>
      <c r="F197" s="526" t="s">
        <v>18</v>
      </c>
      <c r="G197" s="526"/>
      <c r="H197" s="527"/>
      <c r="I197" s="527"/>
      <c r="J197" s="527"/>
      <c r="K197" s="527"/>
      <c r="L197" s="527"/>
    </row>
    <row r="198" spans="1:12" x14ac:dyDescent="0.2">
      <c r="A198" s="525"/>
      <c r="B198" s="528" t="s">
        <v>3383</v>
      </c>
      <c r="C198" s="529" t="s">
        <v>3386</v>
      </c>
      <c r="D198" s="543">
        <v>43263</v>
      </c>
      <c r="E198" s="528" t="s">
        <v>876</v>
      </c>
      <c r="F198" s="528" t="s">
        <v>3385</v>
      </c>
      <c r="G198" s="528"/>
      <c r="H198" s="539" t="s">
        <v>170</v>
      </c>
      <c r="I198" s="539"/>
      <c r="J198" s="83" t="s">
        <v>166</v>
      </c>
      <c r="K198" s="83" t="s">
        <v>166</v>
      </c>
      <c r="L198" s="87">
        <v>0</v>
      </c>
    </row>
    <row r="199" spans="1:12" x14ac:dyDescent="0.2">
      <c r="A199" s="525"/>
      <c r="B199" s="528"/>
      <c r="C199" s="529"/>
      <c r="D199" s="543"/>
      <c r="E199" s="528"/>
      <c r="F199" s="528"/>
      <c r="G199" s="528"/>
      <c r="H199" s="539" t="s">
        <v>56</v>
      </c>
      <c r="I199" s="539"/>
      <c r="J199" s="83" t="s">
        <v>166</v>
      </c>
      <c r="K199" s="83" t="s">
        <v>166</v>
      </c>
      <c r="L199" s="87">
        <v>0</v>
      </c>
    </row>
    <row r="200" spans="1:12" ht="24" x14ac:dyDescent="0.2">
      <c r="A200" s="525"/>
      <c r="B200" s="86" t="s">
        <v>33</v>
      </c>
      <c r="C200" s="85" t="s">
        <v>34</v>
      </c>
      <c r="D200" s="85" t="s">
        <v>169</v>
      </c>
      <c r="E200" s="85" t="s">
        <v>168</v>
      </c>
      <c r="F200" s="527"/>
      <c r="G200" s="527"/>
      <c r="H200" s="539" t="s">
        <v>167</v>
      </c>
      <c r="I200" s="539"/>
      <c r="J200" s="528" t="s">
        <v>166</v>
      </c>
      <c r="K200" s="528" t="s">
        <v>9</v>
      </c>
      <c r="L200" s="540">
        <v>750</v>
      </c>
    </row>
    <row r="201" spans="1:12" ht="24" x14ac:dyDescent="0.2">
      <c r="A201" s="525"/>
      <c r="B201" s="83" t="s">
        <v>211</v>
      </c>
      <c r="C201" s="83" t="s">
        <v>3385</v>
      </c>
      <c r="D201" s="84">
        <v>43265</v>
      </c>
      <c r="E201" s="83" t="s">
        <v>1414</v>
      </c>
      <c r="F201" s="527"/>
      <c r="G201" s="527"/>
      <c r="H201" s="539"/>
      <c r="I201" s="539"/>
      <c r="J201" s="528"/>
      <c r="K201" s="528"/>
      <c r="L201" s="540"/>
    </row>
    <row r="202" spans="1:12" ht="24" x14ac:dyDescent="0.2">
      <c r="A202" s="525">
        <v>1038</v>
      </c>
      <c r="B202" s="86" t="s">
        <v>23</v>
      </c>
      <c r="C202" s="85" t="s">
        <v>24</v>
      </c>
      <c r="D202" s="85" t="s">
        <v>175</v>
      </c>
      <c r="E202" s="85" t="s">
        <v>174</v>
      </c>
      <c r="F202" s="526" t="s">
        <v>18</v>
      </c>
      <c r="G202" s="526"/>
      <c r="H202" s="527"/>
      <c r="I202" s="527"/>
      <c r="J202" s="527"/>
      <c r="K202" s="527"/>
      <c r="L202" s="527"/>
    </row>
    <row r="203" spans="1:12" x14ac:dyDescent="0.2">
      <c r="A203" s="525"/>
      <c r="B203" s="528" t="s">
        <v>3383</v>
      </c>
      <c r="C203" s="529" t="s">
        <v>3384</v>
      </c>
      <c r="D203" s="543">
        <v>43349</v>
      </c>
      <c r="E203" s="528" t="s">
        <v>255</v>
      </c>
      <c r="F203" s="528" t="s">
        <v>3153</v>
      </c>
      <c r="G203" s="528"/>
      <c r="H203" s="539" t="s">
        <v>170</v>
      </c>
      <c r="I203" s="539"/>
      <c r="J203" s="83" t="s">
        <v>166</v>
      </c>
      <c r="K203" s="83" t="s">
        <v>9</v>
      </c>
      <c r="L203" s="87">
        <v>461.06</v>
      </c>
    </row>
    <row r="204" spans="1:12" x14ac:dyDescent="0.2">
      <c r="A204" s="525"/>
      <c r="B204" s="528"/>
      <c r="C204" s="529"/>
      <c r="D204" s="543"/>
      <c r="E204" s="528"/>
      <c r="F204" s="528"/>
      <c r="G204" s="528"/>
      <c r="H204" s="539" t="s">
        <v>56</v>
      </c>
      <c r="I204" s="539"/>
      <c r="J204" s="83" t="s">
        <v>166</v>
      </c>
      <c r="K204" s="83" t="s">
        <v>9</v>
      </c>
      <c r="L204" s="87">
        <v>649.6</v>
      </c>
    </row>
    <row r="205" spans="1:12" ht="24" x14ac:dyDescent="0.2">
      <c r="A205" s="525"/>
      <c r="B205" s="86" t="s">
        <v>33</v>
      </c>
      <c r="C205" s="85" t="s">
        <v>34</v>
      </c>
      <c r="D205" s="85" t="s">
        <v>169</v>
      </c>
      <c r="E205" s="85" t="s">
        <v>168</v>
      </c>
      <c r="F205" s="527"/>
      <c r="G205" s="527"/>
      <c r="H205" s="539" t="s">
        <v>167</v>
      </c>
      <c r="I205" s="539"/>
      <c r="J205" s="528" t="s">
        <v>166</v>
      </c>
      <c r="K205" s="528" t="s">
        <v>166</v>
      </c>
      <c r="L205" s="540">
        <v>0</v>
      </c>
    </row>
    <row r="206" spans="1:12" ht="24" x14ac:dyDescent="0.2">
      <c r="A206" s="525"/>
      <c r="B206" s="83" t="s">
        <v>211</v>
      </c>
      <c r="C206" s="83" t="s">
        <v>3153</v>
      </c>
      <c r="D206" s="84">
        <v>43351</v>
      </c>
      <c r="E206" s="83" t="s">
        <v>3253</v>
      </c>
      <c r="F206" s="527"/>
      <c r="G206" s="527"/>
      <c r="H206" s="539"/>
      <c r="I206" s="539"/>
      <c r="J206" s="528"/>
      <c r="K206" s="528"/>
      <c r="L206" s="540"/>
    </row>
    <row r="207" spans="1:12" ht="24" x14ac:dyDescent="0.2">
      <c r="A207" s="525">
        <v>1039</v>
      </c>
      <c r="B207" s="86" t="s">
        <v>23</v>
      </c>
      <c r="C207" s="85" t="s">
        <v>24</v>
      </c>
      <c r="D207" s="85" t="s">
        <v>175</v>
      </c>
      <c r="E207" s="85" t="s">
        <v>174</v>
      </c>
      <c r="F207" s="526" t="s">
        <v>18</v>
      </c>
      <c r="G207" s="526"/>
      <c r="H207" s="527"/>
      <c r="I207" s="527"/>
      <c r="J207" s="527"/>
      <c r="K207" s="527"/>
      <c r="L207" s="527"/>
    </row>
    <row r="208" spans="1:12" x14ac:dyDescent="0.2">
      <c r="A208" s="525"/>
      <c r="B208" s="528" t="s">
        <v>3383</v>
      </c>
      <c r="C208" s="529" t="s">
        <v>3382</v>
      </c>
      <c r="D208" s="543">
        <v>43354</v>
      </c>
      <c r="E208" s="528" t="s">
        <v>876</v>
      </c>
      <c r="F208" s="528" t="s">
        <v>1121</v>
      </c>
      <c r="G208" s="528"/>
      <c r="H208" s="539" t="s">
        <v>170</v>
      </c>
      <c r="I208" s="539"/>
      <c r="J208" s="83" t="s">
        <v>166</v>
      </c>
      <c r="K208" s="83" t="s">
        <v>9</v>
      </c>
      <c r="L208" s="87">
        <v>287.84000000000003</v>
      </c>
    </row>
    <row r="209" spans="1:12" x14ac:dyDescent="0.2">
      <c r="A209" s="525"/>
      <c r="B209" s="528"/>
      <c r="C209" s="529"/>
      <c r="D209" s="543"/>
      <c r="E209" s="528"/>
      <c r="F209" s="528"/>
      <c r="G209" s="528"/>
      <c r="H209" s="539" t="s">
        <v>56</v>
      </c>
      <c r="I209" s="539"/>
      <c r="J209" s="83" t="s">
        <v>166</v>
      </c>
      <c r="K209" s="83" t="s">
        <v>9</v>
      </c>
      <c r="L209" s="87">
        <v>284.10000000000002</v>
      </c>
    </row>
    <row r="210" spans="1:12" ht="24" x14ac:dyDescent="0.2">
      <c r="A210" s="525"/>
      <c r="B210" s="86" t="s">
        <v>33</v>
      </c>
      <c r="C210" s="85" t="s">
        <v>34</v>
      </c>
      <c r="D210" s="85" t="s">
        <v>169</v>
      </c>
      <c r="E210" s="85" t="s">
        <v>168</v>
      </c>
      <c r="F210" s="527"/>
      <c r="G210" s="527"/>
      <c r="H210" s="539" t="s">
        <v>167</v>
      </c>
      <c r="I210" s="539"/>
      <c r="J210" s="528" t="s">
        <v>166</v>
      </c>
      <c r="K210" s="528" t="s">
        <v>9</v>
      </c>
      <c r="L210" s="540">
        <v>870</v>
      </c>
    </row>
    <row r="211" spans="1:12" ht="24" x14ac:dyDescent="0.2">
      <c r="A211" s="525"/>
      <c r="B211" s="83" t="s">
        <v>211</v>
      </c>
      <c r="C211" s="83" t="s">
        <v>1121</v>
      </c>
      <c r="D211" s="84">
        <v>43356</v>
      </c>
      <c r="E211" s="83" t="s">
        <v>1378</v>
      </c>
      <c r="F211" s="527"/>
      <c r="G211" s="527"/>
      <c r="H211" s="539"/>
      <c r="I211" s="539"/>
      <c r="J211" s="528"/>
      <c r="K211" s="528"/>
      <c r="L211" s="540"/>
    </row>
    <row r="212" spans="1:12" ht="24" x14ac:dyDescent="0.2">
      <c r="A212" s="525">
        <v>1040</v>
      </c>
      <c r="B212" s="86" t="s">
        <v>23</v>
      </c>
      <c r="C212" s="85" t="s">
        <v>24</v>
      </c>
      <c r="D212" s="85" t="s">
        <v>175</v>
      </c>
      <c r="E212" s="85" t="s">
        <v>174</v>
      </c>
      <c r="F212" s="526" t="s">
        <v>18</v>
      </c>
      <c r="G212" s="526"/>
      <c r="H212" s="527"/>
      <c r="I212" s="527"/>
      <c r="J212" s="527"/>
      <c r="K212" s="527"/>
      <c r="L212" s="527"/>
    </row>
    <row r="213" spans="1:12" x14ac:dyDescent="0.2">
      <c r="A213" s="525"/>
      <c r="B213" s="528" t="s">
        <v>3380</v>
      </c>
      <c r="C213" s="529" t="s">
        <v>3381</v>
      </c>
      <c r="D213" s="543">
        <v>43208</v>
      </c>
      <c r="E213" s="528" t="s">
        <v>455</v>
      </c>
      <c r="F213" s="528" t="s">
        <v>454</v>
      </c>
      <c r="G213" s="528"/>
      <c r="H213" s="539" t="s">
        <v>170</v>
      </c>
      <c r="I213" s="539"/>
      <c r="J213" s="83" t="s">
        <v>166</v>
      </c>
      <c r="K213" s="83" t="s">
        <v>9</v>
      </c>
      <c r="L213" s="87">
        <v>349</v>
      </c>
    </row>
    <row r="214" spans="1:12" x14ac:dyDescent="0.2">
      <c r="A214" s="525"/>
      <c r="B214" s="528"/>
      <c r="C214" s="529"/>
      <c r="D214" s="543"/>
      <c r="E214" s="528"/>
      <c r="F214" s="528"/>
      <c r="G214" s="528"/>
      <c r="H214" s="539" t="s">
        <v>56</v>
      </c>
      <c r="I214" s="539"/>
      <c r="J214" s="83" t="s">
        <v>166</v>
      </c>
      <c r="K214" s="83" t="s">
        <v>9</v>
      </c>
      <c r="L214" s="87">
        <v>299.76</v>
      </c>
    </row>
    <row r="215" spans="1:12" ht="24" x14ac:dyDescent="0.2">
      <c r="A215" s="525"/>
      <c r="B215" s="86" t="s">
        <v>33</v>
      </c>
      <c r="C215" s="85" t="s">
        <v>34</v>
      </c>
      <c r="D215" s="85" t="s">
        <v>169</v>
      </c>
      <c r="E215" s="85" t="s">
        <v>168</v>
      </c>
      <c r="F215" s="527"/>
      <c r="G215" s="527"/>
      <c r="H215" s="539" t="s">
        <v>167</v>
      </c>
      <c r="I215" s="539"/>
      <c r="J215" s="528" t="s">
        <v>166</v>
      </c>
      <c r="K215" s="528" t="s">
        <v>166</v>
      </c>
      <c r="L215" s="540">
        <v>0</v>
      </c>
    </row>
    <row r="216" spans="1:12" ht="24" x14ac:dyDescent="0.2">
      <c r="A216" s="525"/>
      <c r="B216" s="83" t="s">
        <v>203</v>
      </c>
      <c r="C216" s="83" t="s">
        <v>454</v>
      </c>
      <c r="D216" s="84">
        <v>43210</v>
      </c>
      <c r="E216" s="83" t="s">
        <v>514</v>
      </c>
      <c r="F216" s="527"/>
      <c r="G216" s="527"/>
      <c r="H216" s="539"/>
      <c r="I216" s="539"/>
      <c r="J216" s="528"/>
      <c r="K216" s="528"/>
      <c r="L216" s="540"/>
    </row>
    <row r="217" spans="1:12" ht="24" x14ac:dyDescent="0.2">
      <c r="A217" s="525">
        <v>1041</v>
      </c>
      <c r="B217" s="86" t="s">
        <v>23</v>
      </c>
      <c r="C217" s="85" t="s">
        <v>24</v>
      </c>
      <c r="D217" s="85" t="s">
        <v>175</v>
      </c>
      <c r="E217" s="85" t="s">
        <v>174</v>
      </c>
      <c r="F217" s="526" t="s">
        <v>18</v>
      </c>
      <c r="G217" s="526"/>
      <c r="H217" s="527"/>
      <c r="I217" s="527"/>
      <c r="J217" s="527"/>
      <c r="K217" s="527"/>
      <c r="L217" s="527"/>
    </row>
    <row r="218" spans="1:12" x14ac:dyDescent="0.2">
      <c r="A218" s="525"/>
      <c r="B218" s="528" t="s">
        <v>3380</v>
      </c>
      <c r="C218" s="529" t="s">
        <v>3379</v>
      </c>
      <c r="D218" s="543">
        <v>43348</v>
      </c>
      <c r="E218" s="528" t="s">
        <v>2093</v>
      </c>
      <c r="F218" s="528" t="s">
        <v>3378</v>
      </c>
      <c r="G218" s="528"/>
      <c r="H218" s="539" t="s">
        <v>170</v>
      </c>
      <c r="I218" s="539"/>
      <c r="J218" s="83" t="s">
        <v>166</v>
      </c>
      <c r="K218" s="83" t="s">
        <v>9</v>
      </c>
      <c r="L218" s="87">
        <v>456.76</v>
      </c>
    </row>
    <row r="219" spans="1:12" x14ac:dyDescent="0.2">
      <c r="A219" s="525"/>
      <c r="B219" s="528"/>
      <c r="C219" s="529"/>
      <c r="D219" s="543"/>
      <c r="E219" s="528"/>
      <c r="F219" s="528"/>
      <c r="G219" s="528"/>
      <c r="H219" s="539" t="s">
        <v>56</v>
      </c>
      <c r="I219" s="539"/>
      <c r="J219" s="83" t="s">
        <v>166</v>
      </c>
      <c r="K219" s="83" t="s">
        <v>166</v>
      </c>
      <c r="L219" s="87">
        <v>0</v>
      </c>
    </row>
    <row r="220" spans="1:12" ht="24" x14ac:dyDescent="0.2">
      <c r="A220" s="525"/>
      <c r="B220" s="86" t="s">
        <v>33</v>
      </c>
      <c r="C220" s="85" t="s">
        <v>34</v>
      </c>
      <c r="D220" s="85" t="s">
        <v>169</v>
      </c>
      <c r="E220" s="85" t="s">
        <v>168</v>
      </c>
      <c r="F220" s="527"/>
      <c r="G220" s="527"/>
      <c r="H220" s="539" t="s">
        <v>167</v>
      </c>
      <c r="I220" s="539"/>
      <c r="J220" s="528" t="s">
        <v>166</v>
      </c>
      <c r="K220" s="528" t="s">
        <v>166</v>
      </c>
      <c r="L220" s="540">
        <v>0</v>
      </c>
    </row>
    <row r="221" spans="1:12" ht="24" x14ac:dyDescent="0.2">
      <c r="A221" s="525"/>
      <c r="B221" s="83" t="s">
        <v>203</v>
      </c>
      <c r="C221" s="83" t="s">
        <v>3378</v>
      </c>
      <c r="D221" s="84">
        <v>43351</v>
      </c>
      <c r="E221" s="83" t="s">
        <v>3377</v>
      </c>
      <c r="F221" s="527"/>
      <c r="G221" s="527"/>
      <c r="H221" s="539"/>
      <c r="I221" s="539"/>
      <c r="J221" s="528"/>
      <c r="K221" s="528"/>
      <c r="L221" s="540"/>
    </row>
    <row r="222" spans="1:12" ht="24" x14ac:dyDescent="0.2">
      <c r="A222" s="525">
        <v>1042</v>
      </c>
      <c r="B222" s="86" t="s">
        <v>23</v>
      </c>
      <c r="C222" s="85" t="s">
        <v>24</v>
      </c>
      <c r="D222" s="85" t="s">
        <v>175</v>
      </c>
      <c r="E222" s="85" t="s">
        <v>174</v>
      </c>
      <c r="F222" s="526" t="s">
        <v>18</v>
      </c>
      <c r="G222" s="526"/>
      <c r="H222" s="527"/>
      <c r="I222" s="527"/>
      <c r="J222" s="527"/>
      <c r="K222" s="527"/>
      <c r="L222" s="527"/>
    </row>
    <row r="223" spans="1:12" x14ac:dyDescent="0.2">
      <c r="A223" s="525"/>
      <c r="B223" s="528" t="s">
        <v>3374</v>
      </c>
      <c r="C223" s="529" t="s">
        <v>3376</v>
      </c>
      <c r="D223" s="543">
        <v>43200</v>
      </c>
      <c r="E223" s="528" t="s">
        <v>3147</v>
      </c>
      <c r="F223" s="528" t="s">
        <v>3375</v>
      </c>
      <c r="G223" s="528"/>
      <c r="H223" s="539" t="s">
        <v>170</v>
      </c>
      <c r="I223" s="539"/>
      <c r="J223" s="83" t="s">
        <v>166</v>
      </c>
      <c r="K223" s="83" t="s">
        <v>9</v>
      </c>
      <c r="L223" s="87">
        <v>512.12</v>
      </c>
    </row>
    <row r="224" spans="1:12" x14ac:dyDescent="0.2">
      <c r="A224" s="525"/>
      <c r="B224" s="528"/>
      <c r="C224" s="529"/>
      <c r="D224" s="543"/>
      <c r="E224" s="528"/>
      <c r="F224" s="528"/>
      <c r="G224" s="528"/>
      <c r="H224" s="539" t="s">
        <v>56</v>
      </c>
      <c r="I224" s="539"/>
      <c r="J224" s="528" t="s">
        <v>166</v>
      </c>
      <c r="K224" s="528" t="s">
        <v>166</v>
      </c>
      <c r="L224" s="540">
        <v>0</v>
      </c>
    </row>
    <row r="225" spans="1:12" x14ac:dyDescent="0.2">
      <c r="A225" s="525"/>
      <c r="B225" s="528"/>
      <c r="C225" s="529"/>
      <c r="D225" s="543"/>
      <c r="E225" s="528"/>
      <c r="F225" s="528"/>
      <c r="G225" s="528"/>
      <c r="H225" s="539"/>
      <c r="I225" s="539"/>
      <c r="J225" s="528"/>
      <c r="K225" s="528"/>
      <c r="L225" s="540"/>
    </row>
    <row r="226" spans="1:12" ht="24" x14ac:dyDescent="0.2">
      <c r="A226" s="525"/>
      <c r="B226" s="86" t="s">
        <v>33</v>
      </c>
      <c r="C226" s="85" t="s">
        <v>34</v>
      </c>
      <c r="D226" s="85" t="s">
        <v>169</v>
      </c>
      <c r="E226" s="85" t="s">
        <v>168</v>
      </c>
      <c r="F226" s="527"/>
      <c r="G226" s="527"/>
      <c r="H226" s="539" t="s">
        <v>167</v>
      </c>
      <c r="I226" s="539"/>
      <c r="J226" s="528" t="s">
        <v>166</v>
      </c>
      <c r="K226" s="528" t="s">
        <v>166</v>
      </c>
      <c r="L226" s="540">
        <v>0</v>
      </c>
    </row>
    <row r="227" spans="1:12" ht="24" x14ac:dyDescent="0.2">
      <c r="A227" s="525"/>
      <c r="B227" s="83" t="s">
        <v>203</v>
      </c>
      <c r="C227" s="83" t="s">
        <v>3375</v>
      </c>
      <c r="D227" s="84">
        <v>43202</v>
      </c>
      <c r="E227" s="83" t="s">
        <v>445</v>
      </c>
      <c r="F227" s="527"/>
      <c r="G227" s="527"/>
      <c r="H227" s="539"/>
      <c r="I227" s="539"/>
      <c r="J227" s="528"/>
      <c r="K227" s="528"/>
      <c r="L227" s="540"/>
    </row>
    <row r="228" spans="1:12" ht="24" x14ac:dyDescent="0.2">
      <c r="A228" s="525">
        <v>1043</v>
      </c>
      <c r="B228" s="86" t="s">
        <v>23</v>
      </c>
      <c r="C228" s="85" t="s">
        <v>24</v>
      </c>
      <c r="D228" s="85" t="s">
        <v>175</v>
      </c>
      <c r="E228" s="85" t="s">
        <v>174</v>
      </c>
      <c r="F228" s="526" t="s">
        <v>18</v>
      </c>
      <c r="G228" s="526"/>
      <c r="H228" s="527"/>
      <c r="I228" s="527"/>
      <c r="J228" s="527"/>
      <c r="K228" s="527"/>
      <c r="L228" s="527"/>
    </row>
    <row r="229" spans="1:12" x14ac:dyDescent="0.2">
      <c r="A229" s="525"/>
      <c r="B229" s="528" t="s">
        <v>3374</v>
      </c>
      <c r="C229" s="529" t="s">
        <v>3373</v>
      </c>
      <c r="D229" s="543">
        <v>43219</v>
      </c>
      <c r="E229" s="528" t="s">
        <v>3372</v>
      </c>
      <c r="F229" s="528" t="s">
        <v>3371</v>
      </c>
      <c r="G229" s="528"/>
      <c r="H229" s="539" t="s">
        <v>170</v>
      </c>
      <c r="I229" s="539"/>
      <c r="J229" s="83" t="s">
        <v>166</v>
      </c>
      <c r="K229" s="83" t="s">
        <v>9</v>
      </c>
      <c r="L229" s="87">
        <v>717</v>
      </c>
    </row>
    <row r="230" spans="1:12" x14ac:dyDescent="0.2">
      <c r="A230" s="525"/>
      <c r="B230" s="528"/>
      <c r="C230" s="529"/>
      <c r="D230" s="543"/>
      <c r="E230" s="528"/>
      <c r="F230" s="528"/>
      <c r="G230" s="528"/>
      <c r="H230" s="539" t="s">
        <v>56</v>
      </c>
      <c r="I230" s="539"/>
      <c r="J230" s="528" t="s">
        <v>166</v>
      </c>
      <c r="K230" s="528" t="s">
        <v>9</v>
      </c>
      <c r="L230" s="540">
        <v>200</v>
      </c>
    </row>
    <row r="231" spans="1:12" x14ac:dyDescent="0.2">
      <c r="A231" s="525"/>
      <c r="B231" s="528"/>
      <c r="C231" s="529"/>
      <c r="D231" s="543"/>
      <c r="E231" s="528"/>
      <c r="F231" s="528"/>
      <c r="G231" s="528"/>
      <c r="H231" s="539"/>
      <c r="I231" s="539"/>
      <c r="J231" s="528"/>
      <c r="K231" s="528"/>
      <c r="L231" s="540"/>
    </row>
    <row r="232" spans="1:12" ht="24" x14ac:dyDescent="0.2">
      <c r="A232" s="525"/>
      <c r="B232" s="86" t="s">
        <v>33</v>
      </c>
      <c r="C232" s="85" t="s">
        <v>34</v>
      </c>
      <c r="D232" s="85" t="s">
        <v>169</v>
      </c>
      <c r="E232" s="85" t="s">
        <v>168</v>
      </c>
      <c r="F232" s="527"/>
      <c r="G232" s="527"/>
      <c r="H232" s="539" t="s">
        <v>167</v>
      </c>
      <c r="I232" s="539"/>
      <c r="J232" s="528" t="s">
        <v>166</v>
      </c>
      <c r="K232" s="528" t="s">
        <v>9</v>
      </c>
      <c r="L232" s="540">
        <v>180</v>
      </c>
    </row>
    <row r="233" spans="1:12" ht="24" x14ac:dyDescent="0.2">
      <c r="A233" s="525"/>
      <c r="B233" s="83" t="s">
        <v>203</v>
      </c>
      <c r="C233" s="83" t="s">
        <v>3371</v>
      </c>
      <c r="D233" s="84">
        <v>43221</v>
      </c>
      <c r="E233" s="83" t="s">
        <v>1362</v>
      </c>
      <c r="F233" s="527"/>
      <c r="G233" s="527"/>
      <c r="H233" s="539"/>
      <c r="I233" s="539"/>
      <c r="J233" s="528"/>
      <c r="K233" s="528"/>
      <c r="L233" s="540"/>
    </row>
    <row r="234" spans="1:12" ht="24" x14ac:dyDescent="0.2">
      <c r="A234" s="525">
        <v>1044</v>
      </c>
      <c r="B234" s="86" t="s">
        <v>23</v>
      </c>
      <c r="C234" s="85" t="s">
        <v>24</v>
      </c>
      <c r="D234" s="85" t="s">
        <v>175</v>
      </c>
      <c r="E234" s="85" t="s">
        <v>174</v>
      </c>
      <c r="F234" s="526" t="s">
        <v>18</v>
      </c>
      <c r="G234" s="526"/>
      <c r="H234" s="527"/>
      <c r="I234" s="527"/>
      <c r="J234" s="527"/>
      <c r="K234" s="527"/>
      <c r="L234" s="527"/>
    </row>
    <row r="235" spans="1:12" x14ac:dyDescent="0.2">
      <c r="A235" s="525"/>
      <c r="B235" s="528" t="s">
        <v>3365</v>
      </c>
      <c r="C235" s="529" t="s">
        <v>3370</v>
      </c>
      <c r="D235" s="543">
        <v>43264</v>
      </c>
      <c r="E235" s="528" t="s">
        <v>3369</v>
      </c>
      <c r="F235" s="528" t="s">
        <v>550</v>
      </c>
      <c r="G235" s="528"/>
      <c r="H235" s="539" t="s">
        <v>170</v>
      </c>
      <c r="I235" s="539"/>
      <c r="J235" s="83" t="s">
        <v>166</v>
      </c>
      <c r="K235" s="83" t="s">
        <v>9</v>
      </c>
      <c r="L235" s="87">
        <v>145</v>
      </c>
    </row>
    <row r="236" spans="1:12" x14ac:dyDescent="0.2">
      <c r="A236" s="525"/>
      <c r="B236" s="528"/>
      <c r="C236" s="529"/>
      <c r="D236" s="543"/>
      <c r="E236" s="528"/>
      <c r="F236" s="528"/>
      <c r="G236" s="528"/>
      <c r="H236" s="539" t="s">
        <v>56</v>
      </c>
      <c r="I236" s="539"/>
      <c r="J236" s="83" t="s">
        <v>166</v>
      </c>
      <c r="K236" s="83" t="s">
        <v>9</v>
      </c>
      <c r="L236" s="87">
        <v>433.16</v>
      </c>
    </row>
    <row r="237" spans="1:12" ht="24" x14ac:dyDescent="0.2">
      <c r="A237" s="525"/>
      <c r="B237" s="86" t="s">
        <v>33</v>
      </c>
      <c r="C237" s="85" t="s">
        <v>34</v>
      </c>
      <c r="D237" s="85" t="s">
        <v>169</v>
      </c>
      <c r="E237" s="85" t="s">
        <v>168</v>
      </c>
      <c r="F237" s="527"/>
      <c r="G237" s="527"/>
      <c r="H237" s="539" t="s">
        <v>167</v>
      </c>
      <c r="I237" s="539"/>
      <c r="J237" s="528" t="s">
        <v>166</v>
      </c>
      <c r="K237" s="528" t="s">
        <v>166</v>
      </c>
      <c r="L237" s="540">
        <v>0</v>
      </c>
    </row>
    <row r="238" spans="1:12" ht="24" x14ac:dyDescent="0.2">
      <c r="A238" s="525"/>
      <c r="B238" s="83" t="s">
        <v>488</v>
      </c>
      <c r="C238" s="83" t="s">
        <v>550</v>
      </c>
      <c r="D238" s="84">
        <v>43265</v>
      </c>
      <c r="E238" s="83" t="s">
        <v>3368</v>
      </c>
      <c r="F238" s="527"/>
      <c r="G238" s="527"/>
      <c r="H238" s="539"/>
      <c r="I238" s="539"/>
      <c r="J238" s="528"/>
      <c r="K238" s="528"/>
      <c r="L238" s="540"/>
    </row>
    <row r="239" spans="1:12" ht="24" x14ac:dyDescent="0.2">
      <c r="A239" s="525">
        <v>1045</v>
      </c>
      <c r="B239" s="86" t="s">
        <v>23</v>
      </c>
      <c r="C239" s="85" t="s">
        <v>24</v>
      </c>
      <c r="D239" s="85" t="s">
        <v>175</v>
      </c>
      <c r="E239" s="85" t="s">
        <v>174</v>
      </c>
      <c r="F239" s="526" t="s">
        <v>18</v>
      </c>
      <c r="G239" s="526"/>
      <c r="H239" s="527"/>
      <c r="I239" s="527"/>
      <c r="J239" s="527"/>
      <c r="K239" s="527"/>
      <c r="L239" s="527"/>
    </row>
    <row r="240" spans="1:12" x14ac:dyDescent="0.2">
      <c r="A240" s="525"/>
      <c r="B240" s="528" t="s">
        <v>3365</v>
      </c>
      <c r="C240" s="529" t="s">
        <v>3367</v>
      </c>
      <c r="D240" s="543">
        <v>43303</v>
      </c>
      <c r="E240" s="528" t="s">
        <v>255</v>
      </c>
      <c r="F240" s="528" t="s">
        <v>3366</v>
      </c>
      <c r="G240" s="528"/>
      <c r="H240" s="539" t="s">
        <v>170</v>
      </c>
      <c r="I240" s="539"/>
      <c r="J240" s="83" t="s">
        <v>166</v>
      </c>
      <c r="K240" s="83" t="s">
        <v>9</v>
      </c>
      <c r="L240" s="87">
        <v>1057.17</v>
      </c>
    </row>
    <row r="241" spans="1:12" x14ac:dyDescent="0.2">
      <c r="A241" s="525"/>
      <c r="B241" s="528"/>
      <c r="C241" s="529"/>
      <c r="D241" s="543"/>
      <c r="E241" s="528"/>
      <c r="F241" s="528"/>
      <c r="G241" s="528"/>
      <c r="H241" s="539" t="s">
        <v>56</v>
      </c>
      <c r="I241" s="539"/>
      <c r="J241" s="83" t="s">
        <v>166</v>
      </c>
      <c r="K241" s="83" t="s">
        <v>9</v>
      </c>
      <c r="L241" s="87">
        <v>644</v>
      </c>
    </row>
    <row r="242" spans="1:12" ht="24" x14ac:dyDescent="0.2">
      <c r="A242" s="525"/>
      <c r="B242" s="86" t="s">
        <v>33</v>
      </c>
      <c r="C242" s="85" t="s">
        <v>34</v>
      </c>
      <c r="D242" s="85" t="s">
        <v>169</v>
      </c>
      <c r="E242" s="85" t="s">
        <v>168</v>
      </c>
      <c r="F242" s="527"/>
      <c r="G242" s="527"/>
      <c r="H242" s="539" t="s">
        <v>167</v>
      </c>
      <c r="I242" s="539"/>
      <c r="J242" s="528" t="s">
        <v>166</v>
      </c>
      <c r="K242" s="528" t="s">
        <v>9</v>
      </c>
      <c r="L242" s="540">
        <v>660</v>
      </c>
    </row>
    <row r="243" spans="1:12" ht="24" x14ac:dyDescent="0.2">
      <c r="A243" s="525"/>
      <c r="B243" s="83" t="s">
        <v>488</v>
      </c>
      <c r="C243" s="83" t="s">
        <v>3366</v>
      </c>
      <c r="D243" s="84">
        <v>43307</v>
      </c>
      <c r="E243" s="83" t="s">
        <v>1257</v>
      </c>
      <c r="F243" s="527"/>
      <c r="G243" s="527"/>
      <c r="H243" s="539"/>
      <c r="I243" s="539"/>
      <c r="J243" s="528"/>
      <c r="K243" s="528"/>
      <c r="L243" s="540"/>
    </row>
    <row r="244" spans="1:12" ht="24" x14ac:dyDescent="0.2">
      <c r="A244" s="525">
        <v>1046</v>
      </c>
      <c r="B244" s="86" t="s">
        <v>23</v>
      </c>
      <c r="C244" s="85" t="s">
        <v>24</v>
      </c>
      <c r="D244" s="85" t="s">
        <v>175</v>
      </c>
      <c r="E244" s="85" t="s">
        <v>174</v>
      </c>
      <c r="F244" s="526" t="s">
        <v>18</v>
      </c>
      <c r="G244" s="526"/>
      <c r="H244" s="527"/>
      <c r="I244" s="527"/>
      <c r="J244" s="527"/>
      <c r="K244" s="527"/>
      <c r="L244" s="527"/>
    </row>
    <row r="245" spans="1:12" x14ac:dyDescent="0.2">
      <c r="A245" s="525"/>
      <c r="B245" s="528" t="s">
        <v>3365</v>
      </c>
      <c r="C245" s="528" t="s">
        <v>3364</v>
      </c>
      <c r="D245" s="543">
        <v>43356</v>
      </c>
      <c r="E245" s="528" t="s">
        <v>876</v>
      </c>
      <c r="F245" s="528" t="s">
        <v>3363</v>
      </c>
      <c r="G245" s="528"/>
      <c r="H245" s="539" t="s">
        <v>170</v>
      </c>
      <c r="I245" s="539"/>
      <c r="J245" s="83" t="s">
        <v>166</v>
      </c>
      <c r="K245" s="83" t="s">
        <v>9</v>
      </c>
      <c r="L245" s="87">
        <v>533.44000000000005</v>
      </c>
    </row>
    <row r="246" spans="1:12" x14ac:dyDescent="0.2">
      <c r="A246" s="525"/>
      <c r="B246" s="528"/>
      <c r="C246" s="528"/>
      <c r="D246" s="543"/>
      <c r="E246" s="528"/>
      <c r="F246" s="528"/>
      <c r="G246" s="528"/>
      <c r="H246" s="539" t="s">
        <v>56</v>
      </c>
      <c r="I246" s="539"/>
      <c r="J246" s="83" t="s">
        <v>166</v>
      </c>
      <c r="K246" s="83" t="s">
        <v>9</v>
      </c>
      <c r="L246" s="87">
        <v>489.85</v>
      </c>
    </row>
    <row r="247" spans="1:12" ht="24" x14ac:dyDescent="0.2">
      <c r="A247" s="525"/>
      <c r="B247" s="86" t="s">
        <v>33</v>
      </c>
      <c r="C247" s="85" t="s">
        <v>34</v>
      </c>
      <c r="D247" s="85" t="s">
        <v>169</v>
      </c>
      <c r="E247" s="85" t="s">
        <v>168</v>
      </c>
      <c r="F247" s="527"/>
      <c r="G247" s="527"/>
      <c r="H247" s="539" t="s">
        <v>167</v>
      </c>
      <c r="I247" s="539"/>
      <c r="J247" s="528" t="s">
        <v>166</v>
      </c>
      <c r="K247" s="528" t="s">
        <v>9</v>
      </c>
      <c r="L247" s="540">
        <v>400</v>
      </c>
    </row>
    <row r="248" spans="1:12" ht="24" x14ac:dyDescent="0.2">
      <c r="A248" s="525"/>
      <c r="B248" s="83" t="s">
        <v>488</v>
      </c>
      <c r="C248" s="83" t="s">
        <v>3363</v>
      </c>
      <c r="D248" s="84">
        <v>43359</v>
      </c>
      <c r="E248" s="83" t="s">
        <v>958</v>
      </c>
      <c r="F248" s="527"/>
      <c r="G248" s="527"/>
      <c r="H248" s="539"/>
      <c r="I248" s="539"/>
      <c r="J248" s="528"/>
      <c r="K248" s="528"/>
      <c r="L248" s="540"/>
    </row>
    <row r="249" spans="1:12" ht="24" x14ac:dyDescent="0.2">
      <c r="A249" s="525">
        <v>1047</v>
      </c>
      <c r="B249" s="86" t="s">
        <v>23</v>
      </c>
      <c r="C249" s="85" t="s">
        <v>24</v>
      </c>
      <c r="D249" s="85" t="s">
        <v>175</v>
      </c>
      <c r="E249" s="85" t="s">
        <v>174</v>
      </c>
      <c r="F249" s="526" t="s">
        <v>18</v>
      </c>
      <c r="G249" s="526"/>
      <c r="H249" s="527"/>
      <c r="I249" s="527"/>
      <c r="J249" s="527"/>
      <c r="K249" s="527"/>
      <c r="L249" s="527"/>
    </row>
    <row r="250" spans="1:12" x14ac:dyDescent="0.2">
      <c r="A250" s="525"/>
      <c r="B250" s="528" t="s">
        <v>3351</v>
      </c>
      <c r="C250" s="528" t="s">
        <v>3362</v>
      </c>
      <c r="D250" s="543">
        <v>43203</v>
      </c>
      <c r="E250" s="528" t="s">
        <v>1074</v>
      </c>
      <c r="F250" s="528" t="s">
        <v>250</v>
      </c>
      <c r="G250" s="528"/>
      <c r="H250" s="539" t="s">
        <v>170</v>
      </c>
      <c r="I250" s="539"/>
      <c r="J250" s="83" t="s">
        <v>166</v>
      </c>
      <c r="K250" s="83" t="s">
        <v>9</v>
      </c>
      <c r="L250" s="87">
        <v>699.7</v>
      </c>
    </row>
    <row r="251" spans="1:12" x14ac:dyDescent="0.2">
      <c r="A251" s="525"/>
      <c r="B251" s="528"/>
      <c r="C251" s="528"/>
      <c r="D251" s="543"/>
      <c r="E251" s="528"/>
      <c r="F251" s="528"/>
      <c r="G251" s="528"/>
      <c r="H251" s="539" t="s">
        <v>56</v>
      </c>
      <c r="I251" s="539"/>
      <c r="J251" s="83" t="s">
        <v>166</v>
      </c>
      <c r="K251" s="83" t="s">
        <v>9</v>
      </c>
      <c r="L251" s="87">
        <v>2124.6799999999998</v>
      </c>
    </row>
    <row r="252" spans="1:12" ht="24" x14ac:dyDescent="0.2">
      <c r="A252" s="525"/>
      <c r="B252" s="86" t="s">
        <v>33</v>
      </c>
      <c r="C252" s="85" t="s">
        <v>34</v>
      </c>
      <c r="D252" s="85" t="s">
        <v>169</v>
      </c>
      <c r="E252" s="85" t="s">
        <v>168</v>
      </c>
      <c r="F252" s="527"/>
      <c r="G252" s="527"/>
      <c r="H252" s="539" t="s">
        <v>167</v>
      </c>
      <c r="I252" s="539"/>
      <c r="J252" s="528" t="s">
        <v>166</v>
      </c>
      <c r="K252" s="528" t="s">
        <v>9</v>
      </c>
      <c r="L252" s="540">
        <v>1204.68</v>
      </c>
    </row>
    <row r="253" spans="1:12" ht="24" x14ac:dyDescent="0.2">
      <c r="A253" s="525"/>
      <c r="B253" s="83" t="s">
        <v>221</v>
      </c>
      <c r="C253" s="83" t="s">
        <v>250</v>
      </c>
      <c r="D253" s="84">
        <v>43206</v>
      </c>
      <c r="E253" s="83" t="s">
        <v>3361</v>
      </c>
      <c r="F253" s="527"/>
      <c r="G253" s="527"/>
      <c r="H253" s="539"/>
      <c r="I253" s="539"/>
      <c r="J253" s="528"/>
      <c r="K253" s="528"/>
      <c r="L253" s="540"/>
    </row>
    <row r="254" spans="1:12" ht="24" x14ac:dyDescent="0.2">
      <c r="A254" s="525">
        <v>1048</v>
      </c>
      <c r="B254" s="86" t="s">
        <v>23</v>
      </c>
      <c r="C254" s="85" t="s">
        <v>24</v>
      </c>
      <c r="D254" s="85" t="s">
        <v>175</v>
      </c>
      <c r="E254" s="85" t="s">
        <v>174</v>
      </c>
      <c r="F254" s="526" t="s">
        <v>18</v>
      </c>
      <c r="G254" s="526"/>
      <c r="H254" s="527"/>
      <c r="I254" s="527"/>
      <c r="J254" s="527"/>
      <c r="K254" s="527"/>
      <c r="L254" s="527"/>
    </row>
    <row r="255" spans="1:12" x14ac:dyDescent="0.2">
      <c r="A255" s="525"/>
      <c r="B255" s="528" t="s">
        <v>3351</v>
      </c>
      <c r="C255" s="529" t="s">
        <v>3360</v>
      </c>
      <c r="D255" s="543">
        <v>43225</v>
      </c>
      <c r="E255" s="528" t="s">
        <v>814</v>
      </c>
      <c r="F255" s="528" t="s">
        <v>813</v>
      </c>
      <c r="G255" s="528"/>
      <c r="H255" s="539" t="s">
        <v>170</v>
      </c>
      <c r="I255" s="539"/>
      <c r="J255" s="83" t="s">
        <v>166</v>
      </c>
      <c r="K255" s="83" t="s">
        <v>9</v>
      </c>
      <c r="L255" s="87">
        <v>407.26</v>
      </c>
    </row>
    <row r="256" spans="1:12" x14ac:dyDescent="0.2">
      <c r="A256" s="525"/>
      <c r="B256" s="528"/>
      <c r="C256" s="529"/>
      <c r="D256" s="543"/>
      <c r="E256" s="528"/>
      <c r="F256" s="528"/>
      <c r="G256" s="528"/>
      <c r="H256" s="539" t="s">
        <v>56</v>
      </c>
      <c r="I256" s="539"/>
      <c r="J256" s="83" t="s">
        <v>166</v>
      </c>
      <c r="K256" s="83" t="s">
        <v>9</v>
      </c>
      <c r="L256" s="87">
        <v>1253.82</v>
      </c>
    </row>
    <row r="257" spans="1:12" ht="24" x14ac:dyDescent="0.2">
      <c r="A257" s="525"/>
      <c r="B257" s="86" t="s">
        <v>33</v>
      </c>
      <c r="C257" s="85" t="s">
        <v>34</v>
      </c>
      <c r="D257" s="85" t="s">
        <v>169</v>
      </c>
      <c r="E257" s="85" t="s">
        <v>168</v>
      </c>
      <c r="F257" s="527"/>
      <c r="G257" s="527"/>
      <c r="H257" s="539" t="s">
        <v>167</v>
      </c>
      <c r="I257" s="539"/>
      <c r="J257" s="528" t="s">
        <v>166</v>
      </c>
      <c r="K257" s="528" t="s">
        <v>9</v>
      </c>
      <c r="L257" s="540">
        <v>950</v>
      </c>
    </row>
    <row r="258" spans="1:12" ht="24" x14ac:dyDescent="0.2">
      <c r="A258" s="525"/>
      <c r="B258" s="83" t="s">
        <v>221</v>
      </c>
      <c r="C258" s="83" t="s">
        <v>813</v>
      </c>
      <c r="D258" s="84">
        <v>43232</v>
      </c>
      <c r="E258" s="83" t="s">
        <v>275</v>
      </c>
      <c r="F258" s="527"/>
      <c r="G258" s="527"/>
      <c r="H258" s="539"/>
      <c r="I258" s="539"/>
      <c r="J258" s="528"/>
      <c r="K258" s="528"/>
      <c r="L258" s="540"/>
    </row>
    <row r="259" spans="1:12" ht="24" x14ac:dyDescent="0.2">
      <c r="A259" s="525">
        <v>1049</v>
      </c>
      <c r="B259" s="86" t="s">
        <v>23</v>
      </c>
      <c r="C259" s="85" t="s">
        <v>24</v>
      </c>
      <c r="D259" s="85" t="s">
        <v>175</v>
      </c>
      <c r="E259" s="85" t="s">
        <v>174</v>
      </c>
      <c r="F259" s="526" t="s">
        <v>18</v>
      </c>
      <c r="G259" s="526"/>
      <c r="H259" s="527"/>
      <c r="I259" s="527"/>
      <c r="J259" s="527"/>
      <c r="K259" s="527"/>
      <c r="L259" s="527"/>
    </row>
    <row r="260" spans="1:12" x14ac:dyDescent="0.2">
      <c r="A260" s="525"/>
      <c r="B260" s="528" t="s">
        <v>3351</v>
      </c>
      <c r="C260" s="529" t="s">
        <v>3357</v>
      </c>
      <c r="D260" s="543">
        <v>43242</v>
      </c>
      <c r="E260" s="528" t="s">
        <v>334</v>
      </c>
      <c r="F260" s="528" t="s">
        <v>3359</v>
      </c>
      <c r="G260" s="528"/>
      <c r="H260" s="539" t="s">
        <v>170</v>
      </c>
      <c r="I260" s="539"/>
      <c r="J260" s="83" t="s">
        <v>166</v>
      </c>
      <c r="K260" s="83" t="s">
        <v>9</v>
      </c>
      <c r="L260" s="87">
        <v>555</v>
      </c>
    </row>
    <row r="261" spans="1:12" x14ac:dyDescent="0.2">
      <c r="A261" s="525"/>
      <c r="B261" s="528"/>
      <c r="C261" s="529"/>
      <c r="D261" s="543"/>
      <c r="E261" s="528"/>
      <c r="F261" s="528"/>
      <c r="G261" s="528"/>
      <c r="H261" s="539" t="s">
        <v>56</v>
      </c>
      <c r="I261" s="539"/>
      <c r="J261" s="528" t="s">
        <v>166</v>
      </c>
      <c r="K261" s="528" t="s">
        <v>166</v>
      </c>
      <c r="L261" s="540">
        <v>0</v>
      </c>
    </row>
    <row r="262" spans="1:12" x14ac:dyDescent="0.2">
      <c r="A262" s="525"/>
      <c r="B262" s="528"/>
      <c r="C262" s="529"/>
      <c r="D262" s="543"/>
      <c r="E262" s="528"/>
      <c r="F262" s="528"/>
      <c r="G262" s="528"/>
      <c r="H262" s="539"/>
      <c r="I262" s="539"/>
      <c r="J262" s="528"/>
      <c r="K262" s="528"/>
      <c r="L262" s="540"/>
    </row>
    <row r="263" spans="1:12" ht="24" x14ac:dyDescent="0.2">
      <c r="A263" s="525"/>
      <c r="B263" s="86" t="s">
        <v>33</v>
      </c>
      <c r="C263" s="85" t="s">
        <v>34</v>
      </c>
      <c r="D263" s="85" t="s">
        <v>169</v>
      </c>
      <c r="E263" s="85" t="s">
        <v>168</v>
      </c>
      <c r="F263" s="527"/>
      <c r="G263" s="527"/>
      <c r="H263" s="539" t="s">
        <v>167</v>
      </c>
      <c r="I263" s="539"/>
      <c r="J263" s="528" t="s">
        <v>166</v>
      </c>
      <c r="K263" s="528" t="s">
        <v>9</v>
      </c>
      <c r="L263" s="540">
        <v>123</v>
      </c>
    </row>
    <row r="264" spans="1:12" ht="24" x14ac:dyDescent="0.2">
      <c r="A264" s="525"/>
      <c r="B264" s="83" t="s">
        <v>221</v>
      </c>
      <c r="C264" s="83" t="s">
        <v>3359</v>
      </c>
      <c r="D264" s="84">
        <v>43249</v>
      </c>
      <c r="E264" s="83" t="s">
        <v>3355</v>
      </c>
      <c r="F264" s="527"/>
      <c r="G264" s="527"/>
      <c r="H264" s="539"/>
      <c r="I264" s="539"/>
      <c r="J264" s="528"/>
      <c r="K264" s="528"/>
      <c r="L264" s="540"/>
    </row>
    <row r="265" spans="1:12" ht="24" x14ac:dyDescent="0.2">
      <c r="A265" s="525">
        <v>1050</v>
      </c>
      <c r="B265" s="86" t="s">
        <v>23</v>
      </c>
      <c r="C265" s="85" t="s">
        <v>24</v>
      </c>
      <c r="D265" s="85" t="s">
        <v>175</v>
      </c>
      <c r="E265" s="85" t="s">
        <v>174</v>
      </c>
      <c r="F265" s="526" t="s">
        <v>18</v>
      </c>
      <c r="G265" s="526"/>
      <c r="H265" s="527"/>
      <c r="I265" s="527"/>
      <c r="J265" s="527"/>
      <c r="K265" s="527"/>
      <c r="L265" s="527"/>
    </row>
    <row r="266" spans="1:12" x14ac:dyDescent="0.2">
      <c r="A266" s="525"/>
      <c r="B266" s="528" t="s">
        <v>3351</v>
      </c>
      <c r="C266" s="529" t="s">
        <v>3357</v>
      </c>
      <c r="D266" s="543">
        <v>43242</v>
      </c>
      <c r="E266" s="528" t="s">
        <v>334</v>
      </c>
      <c r="F266" s="528" t="s">
        <v>3358</v>
      </c>
      <c r="G266" s="528"/>
      <c r="H266" s="539" t="s">
        <v>170</v>
      </c>
      <c r="I266" s="539"/>
      <c r="J266" s="83" t="s">
        <v>166</v>
      </c>
      <c r="K266" s="83" t="s">
        <v>9</v>
      </c>
      <c r="L266" s="87">
        <v>32</v>
      </c>
    </row>
    <row r="267" spans="1:12" x14ac:dyDescent="0.2">
      <c r="A267" s="525"/>
      <c r="B267" s="528"/>
      <c r="C267" s="529"/>
      <c r="D267" s="543"/>
      <c r="E267" s="528"/>
      <c r="F267" s="528"/>
      <c r="G267" s="528"/>
      <c r="H267" s="539" t="s">
        <v>56</v>
      </c>
      <c r="I267" s="539"/>
      <c r="J267" s="528" t="s">
        <v>166</v>
      </c>
      <c r="K267" s="528" t="s">
        <v>9</v>
      </c>
      <c r="L267" s="540">
        <v>3371.43</v>
      </c>
    </row>
    <row r="268" spans="1:12" x14ac:dyDescent="0.2">
      <c r="A268" s="525"/>
      <c r="B268" s="528"/>
      <c r="C268" s="529"/>
      <c r="D268" s="543"/>
      <c r="E268" s="528"/>
      <c r="F268" s="528"/>
      <c r="G268" s="528"/>
      <c r="H268" s="539"/>
      <c r="I268" s="539"/>
      <c r="J268" s="528"/>
      <c r="K268" s="528"/>
      <c r="L268" s="540"/>
    </row>
    <row r="269" spans="1:12" ht="24" x14ac:dyDescent="0.2">
      <c r="A269" s="525"/>
      <c r="B269" s="86" t="s">
        <v>33</v>
      </c>
      <c r="C269" s="85" t="s">
        <v>34</v>
      </c>
      <c r="D269" s="85" t="s">
        <v>169</v>
      </c>
      <c r="E269" s="85" t="s">
        <v>168</v>
      </c>
      <c r="F269" s="527"/>
      <c r="G269" s="527"/>
      <c r="H269" s="539" t="s">
        <v>167</v>
      </c>
      <c r="I269" s="539"/>
      <c r="J269" s="528" t="s">
        <v>166</v>
      </c>
      <c r="K269" s="528" t="s">
        <v>166</v>
      </c>
      <c r="L269" s="540">
        <v>0</v>
      </c>
    </row>
    <row r="270" spans="1:12" ht="24" x14ac:dyDescent="0.2">
      <c r="A270" s="525"/>
      <c r="B270" s="83" t="s">
        <v>221</v>
      </c>
      <c r="C270" s="83" t="s">
        <v>3358</v>
      </c>
      <c r="D270" s="84">
        <v>43249</v>
      </c>
      <c r="E270" s="83" t="s">
        <v>3355</v>
      </c>
      <c r="F270" s="527"/>
      <c r="G270" s="527"/>
      <c r="H270" s="539"/>
      <c r="I270" s="539"/>
      <c r="J270" s="528"/>
      <c r="K270" s="528"/>
      <c r="L270" s="540"/>
    </row>
    <row r="271" spans="1:12" ht="24" x14ac:dyDescent="0.2">
      <c r="A271" s="525">
        <v>1051</v>
      </c>
      <c r="B271" s="86" t="s">
        <v>23</v>
      </c>
      <c r="C271" s="85" t="s">
        <v>24</v>
      </c>
      <c r="D271" s="85" t="s">
        <v>175</v>
      </c>
      <c r="E271" s="85" t="s">
        <v>174</v>
      </c>
      <c r="F271" s="526" t="s">
        <v>18</v>
      </c>
      <c r="G271" s="526"/>
      <c r="H271" s="527"/>
      <c r="I271" s="527"/>
      <c r="J271" s="527"/>
      <c r="K271" s="527"/>
      <c r="L271" s="527"/>
    </row>
    <row r="272" spans="1:12" x14ac:dyDescent="0.2">
      <c r="A272" s="525"/>
      <c r="B272" s="528" t="s">
        <v>3351</v>
      </c>
      <c r="C272" s="529" t="s">
        <v>3357</v>
      </c>
      <c r="D272" s="543">
        <v>43242</v>
      </c>
      <c r="E272" s="528" t="s">
        <v>334</v>
      </c>
      <c r="F272" s="528" t="s">
        <v>3356</v>
      </c>
      <c r="G272" s="528"/>
      <c r="H272" s="539" t="s">
        <v>170</v>
      </c>
      <c r="I272" s="539"/>
      <c r="J272" s="83" t="s">
        <v>166</v>
      </c>
      <c r="K272" s="83" t="s">
        <v>9</v>
      </c>
      <c r="L272" s="87">
        <v>918</v>
      </c>
    </row>
    <row r="273" spans="1:12" x14ac:dyDescent="0.2">
      <c r="A273" s="525"/>
      <c r="B273" s="528"/>
      <c r="C273" s="529"/>
      <c r="D273" s="543"/>
      <c r="E273" s="528"/>
      <c r="F273" s="528"/>
      <c r="G273" s="528"/>
      <c r="H273" s="539" t="s">
        <v>56</v>
      </c>
      <c r="I273" s="539"/>
      <c r="J273" s="528" t="s">
        <v>166</v>
      </c>
      <c r="K273" s="528" t="s">
        <v>9</v>
      </c>
      <c r="L273" s="540">
        <v>1568.06</v>
      </c>
    </row>
    <row r="274" spans="1:12" x14ac:dyDescent="0.2">
      <c r="A274" s="525"/>
      <c r="B274" s="528"/>
      <c r="C274" s="529"/>
      <c r="D274" s="543"/>
      <c r="E274" s="528"/>
      <c r="F274" s="528"/>
      <c r="G274" s="528"/>
      <c r="H274" s="539"/>
      <c r="I274" s="539"/>
      <c r="J274" s="528"/>
      <c r="K274" s="528"/>
      <c r="L274" s="540"/>
    </row>
    <row r="275" spans="1:12" ht="24" x14ac:dyDescent="0.2">
      <c r="A275" s="525"/>
      <c r="B275" s="86" t="s">
        <v>33</v>
      </c>
      <c r="C275" s="85" t="s">
        <v>34</v>
      </c>
      <c r="D275" s="85" t="s">
        <v>169</v>
      </c>
      <c r="E275" s="85" t="s">
        <v>168</v>
      </c>
      <c r="F275" s="527"/>
      <c r="G275" s="527"/>
      <c r="H275" s="539" t="s">
        <v>167</v>
      </c>
      <c r="I275" s="539"/>
      <c r="J275" s="528" t="s">
        <v>166</v>
      </c>
      <c r="K275" s="528" t="s">
        <v>166</v>
      </c>
      <c r="L275" s="540">
        <v>0</v>
      </c>
    </row>
    <row r="276" spans="1:12" ht="24" x14ac:dyDescent="0.2">
      <c r="A276" s="525"/>
      <c r="B276" s="83" t="s">
        <v>221</v>
      </c>
      <c r="C276" s="83" t="s">
        <v>3356</v>
      </c>
      <c r="D276" s="84">
        <v>43249</v>
      </c>
      <c r="E276" s="83" t="s">
        <v>3355</v>
      </c>
      <c r="F276" s="527"/>
      <c r="G276" s="527"/>
      <c r="H276" s="539"/>
      <c r="I276" s="539"/>
      <c r="J276" s="528"/>
      <c r="K276" s="528"/>
      <c r="L276" s="540"/>
    </row>
    <row r="277" spans="1:12" ht="24" x14ac:dyDescent="0.2">
      <c r="A277" s="525">
        <v>1052</v>
      </c>
      <c r="B277" s="86" t="s">
        <v>23</v>
      </c>
      <c r="C277" s="85" t="s">
        <v>24</v>
      </c>
      <c r="D277" s="85" t="s">
        <v>175</v>
      </c>
      <c r="E277" s="85" t="s">
        <v>174</v>
      </c>
      <c r="F277" s="526" t="s">
        <v>18</v>
      </c>
      <c r="G277" s="526"/>
      <c r="H277" s="527"/>
      <c r="I277" s="527"/>
      <c r="J277" s="527"/>
      <c r="K277" s="527"/>
      <c r="L277" s="527"/>
    </row>
    <row r="278" spans="1:12" x14ac:dyDescent="0.2">
      <c r="A278" s="525"/>
      <c r="B278" s="528" t="s">
        <v>3351</v>
      </c>
      <c r="C278" s="529" t="s">
        <v>3354</v>
      </c>
      <c r="D278" s="543">
        <v>43300</v>
      </c>
      <c r="E278" s="528" t="s">
        <v>663</v>
      </c>
      <c r="F278" s="528" t="s">
        <v>3353</v>
      </c>
      <c r="G278" s="528"/>
      <c r="H278" s="539" t="s">
        <v>170</v>
      </c>
      <c r="I278" s="539"/>
      <c r="J278" s="83" t="s">
        <v>166</v>
      </c>
      <c r="K278" s="83" t="s">
        <v>9</v>
      </c>
      <c r="L278" s="87">
        <v>486.18</v>
      </c>
    </row>
    <row r="279" spans="1:12" x14ac:dyDescent="0.2">
      <c r="A279" s="525"/>
      <c r="B279" s="528"/>
      <c r="C279" s="529"/>
      <c r="D279" s="543"/>
      <c r="E279" s="528"/>
      <c r="F279" s="528"/>
      <c r="G279" s="528"/>
      <c r="H279" s="539" t="s">
        <v>56</v>
      </c>
      <c r="I279" s="539"/>
      <c r="J279" s="83" t="s">
        <v>166</v>
      </c>
      <c r="K279" s="83" t="s">
        <v>166</v>
      </c>
      <c r="L279" s="87">
        <v>0</v>
      </c>
    </row>
    <row r="280" spans="1:12" ht="24" x14ac:dyDescent="0.2">
      <c r="A280" s="525"/>
      <c r="B280" s="86" t="s">
        <v>33</v>
      </c>
      <c r="C280" s="85" t="s">
        <v>34</v>
      </c>
      <c r="D280" s="85" t="s">
        <v>169</v>
      </c>
      <c r="E280" s="85" t="s">
        <v>168</v>
      </c>
      <c r="F280" s="527"/>
      <c r="G280" s="527"/>
      <c r="H280" s="539" t="s">
        <v>167</v>
      </c>
      <c r="I280" s="539"/>
      <c r="J280" s="528" t="s">
        <v>166</v>
      </c>
      <c r="K280" s="528" t="s">
        <v>9</v>
      </c>
      <c r="L280" s="540">
        <v>670</v>
      </c>
    </row>
    <row r="281" spans="1:12" ht="24" x14ac:dyDescent="0.2">
      <c r="A281" s="525"/>
      <c r="B281" s="83" t="s">
        <v>221</v>
      </c>
      <c r="C281" s="83" t="s">
        <v>3353</v>
      </c>
      <c r="D281" s="84">
        <v>43302</v>
      </c>
      <c r="E281" s="83" t="s">
        <v>3352</v>
      </c>
      <c r="F281" s="527"/>
      <c r="G281" s="527"/>
      <c r="H281" s="539"/>
      <c r="I281" s="539"/>
      <c r="J281" s="528"/>
      <c r="K281" s="528"/>
      <c r="L281" s="540"/>
    </row>
    <row r="282" spans="1:12" ht="24" x14ac:dyDescent="0.2">
      <c r="A282" s="525">
        <v>1053</v>
      </c>
      <c r="B282" s="86" t="s">
        <v>23</v>
      </c>
      <c r="C282" s="85" t="s">
        <v>24</v>
      </c>
      <c r="D282" s="85" t="s">
        <v>175</v>
      </c>
      <c r="E282" s="85" t="s">
        <v>174</v>
      </c>
      <c r="F282" s="526" t="s">
        <v>18</v>
      </c>
      <c r="G282" s="526"/>
      <c r="H282" s="527"/>
      <c r="I282" s="527"/>
      <c r="J282" s="527"/>
      <c r="K282" s="527"/>
      <c r="L282" s="527"/>
    </row>
    <row r="283" spans="1:12" x14ac:dyDescent="0.2">
      <c r="A283" s="525"/>
      <c r="B283" s="528" t="s">
        <v>3351</v>
      </c>
      <c r="C283" s="529" t="s">
        <v>3350</v>
      </c>
      <c r="D283" s="543">
        <v>43373</v>
      </c>
      <c r="E283" s="528" t="s">
        <v>2437</v>
      </c>
      <c r="F283" s="528" t="s">
        <v>2436</v>
      </c>
      <c r="G283" s="528"/>
      <c r="H283" s="539" t="s">
        <v>170</v>
      </c>
      <c r="I283" s="539"/>
      <c r="J283" s="83" t="s">
        <v>166</v>
      </c>
      <c r="K283" s="83" t="s">
        <v>9</v>
      </c>
      <c r="L283" s="87">
        <v>277.83</v>
      </c>
    </row>
    <row r="284" spans="1:12" x14ac:dyDescent="0.2">
      <c r="A284" s="525"/>
      <c r="B284" s="528"/>
      <c r="C284" s="529"/>
      <c r="D284" s="543"/>
      <c r="E284" s="528"/>
      <c r="F284" s="528"/>
      <c r="G284" s="528"/>
      <c r="H284" s="539" t="s">
        <v>56</v>
      </c>
      <c r="I284" s="539"/>
      <c r="J284" s="83" t="s">
        <v>166</v>
      </c>
      <c r="K284" s="83" t="s">
        <v>9</v>
      </c>
      <c r="L284" s="87">
        <v>558.07000000000005</v>
      </c>
    </row>
    <row r="285" spans="1:12" ht="24" x14ac:dyDescent="0.2">
      <c r="A285" s="525"/>
      <c r="B285" s="86" t="s">
        <v>33</v>
      </c>
      <c r="C285" s="85" t="s">
        <v>34</v>
      </c>
      <c r="D285" s="85" t="s">
        <v>169</v>
      </c>
      <c r="E285" s="85" t="s">
        <v>168</v>
      </c>
      <c r="F285" s="527"/>
      <c r="G285" s="527"/>
      <c r="H285" s="539" t="s">
        <v>167</v>
      </c>
      <c r="I285" s="539"/>
      <c r="J285" s="528" t="s">
        <v>166</v>
      </c>
      <c r="K285" s="528" t="s">
        <v>9</v>
      </c>
      <c r="L285" s="540">
        <v>60</v>
      </c>
    </row>
    <row r="286" spans="1:12" ht="24" x14ac:dyDescent="0.2">
      <c r="A286" s="525"/>
      <c r="B286" s="83" t="s">
        <v>221</v>
      </c>
      <c r="C286" s="83" t="s">
        <v>2436</v>
      </c>
      <c r="D286" s="84">
        <v>43373</v>
      </c>
      <c r="E286" s="83" t="s">
        <v>696</v>
      </c>
      <c r="F286" s="527"/>
      <c r="G286" s="527"/>
      <c r="H286" s="539"/>
      <c r="I286" s="539"/>
      <c r="J286" s="528"/>
      <c r="K286" s="528"/>
      <c r="L286" s="540"/>
    </row>
    <row r="287" spans="1:12" ht="24" x14ac:dyDescent="0.2">
      <c r="A287" s="525">
        <v>1054</v>
      </c>
      <c r="B287" s="86" t="s">
        <v>23</v>
      </c>
      <c r="C287" s="85" t="s">
        <v>24</v>
      </c>
      <c r="D287" s="85" t="s">
        <v>175</v>
      </c>
      <c r="E287" s="85" t="s">
        <v>174</v>
      </c>
      <c r="F287" s="526" t="s">
        <v>18</v>
      </c>
      <c r="G287" s="526"/>
      <c r="H287" s="527"/>
      <c r="I287" s="527"/>
      <c r="J287" s="527"/>
      <c r="K287" s="527"/>
      <c r="L287" s="527"/>
    </row>
    <row r="288" spans="1:12" x14ac:dyDescent="0.2">
      <c r="A288" s="525"/>
      <c r="B288" s="528" t="s">
        <v>3346</v>
      </c>
      <c r="C288" s="529" t="s">
        <v>3348</v>
      </c>
      <c r="D288" s="543">
        <v>43209</v>
      </c>
      <c r="E288" s="528" t="s">
        <v>248</v>
      </c>
      <c r="F288" s="528" t="s">
        <v>420</v>
      </c>
      <c r="G288" s="528"/>
      <c r="H288" s="539" t="s">
        <v>170</v>
      </c>
      <c r="I288" s="539"/>
      <c r="J288" s="83" t="s">
        <v>166</v>
      </c>
      <c r="K288" s="83" t="s">
        <v>9</v>
      </c>
      <c r="L288" s="87">
        <v>984.12</v>
      </c>
    </row>
    <row r="289" spans="1:12" x14ac:dyDescent="0.2">
      <c r="A289" s="525"/>
      <c r="B289" s="528"/>
      <c r="C289" s="529"/>
      <c r="D289" s="543"/>
      <c r="E289" s="528"/>
      <c r="F289" s="528"/>
      <c r="G289" s="528"/>
      <c r="H289" s="539" t="s">
        <v>56</v>
      </c>
      <c r="I289" s="539"/>
      <c r="J289" s="528" t="s">
        <v>166</v>
      </c>
      <c r="K289" s="528" t="s">
        <v>9</v>
      </c>
      <c r="L289" s="540">
        <v>1356.93</v>
      </c>
    </row>
    <row r="290" spans="1:12" x14ac:dyDescent="0.2">
      <c r="A290" s="525"/>
      <c r="B290" s="528"/>
      <c r="C290" s="529"/>
      <c r="D290" s="543"/>
      <c r="E290" s="528"/>
      <c r="F290" s="528"/>
      <c r="G290" s="528"/>
      <c r="H290" s="539"/>
      <c r="I290" s="539"/>
      <c r="J290" s="528"/>
      <c r="K290" s="528"/>
      <c r="L290" s="540"/>
    </row>
    <row r="291" spans="1:12" ht="24" x14ac:dyDescent="0.2">
      <c r="A291" s="525"/>
      <c r="B291" s="86" t="s">
        <v>33</v>
      </c>
      <c r="C291" s="85" t="s">
        <v>34</v>
      </c>
      <c r="D291" s="85" t="s">
        <v>169</v>
      </c>
      <c r="E291" s="85" t="s">
        <v>168</v>
      </c>
      <c r="F291" s="527"/>
      <c r="G291" s="527"/>
      <c r="H291" s="539" t="s">
        <v>167</v>
      </c>
      <c r="I291" s="539"/>
      <c r="J291" s="528" t="s">
        <v>166</v>
      </c>
      <c r="K291" s="528" t="s">
        <v>9</v>
      </c>
      <c r="L291" s="540">
        <v>47.28</v>
      </c>
    </row>
    <row r="292" spans="1:12" ht="24" x14ac:dyDescent="0.2">
      <c r="A292" s="525"/>
      <c r="B292" s="83" t="s">
        <v>269</v>
      </c>
      <c r="C292" s="83" t="s">
        <v>420</v>
      </c>
      <c r="D292" s="84">
        <v>43219</v>
      </c>
      <c r="E292" s="83" t="s">
        <v>3347</v>
      </c>
      <c r="F292" s="527"/>
      <c r="G292" s="527"/>
      <c r="H292" s="539"/>
      <c r="I292" s="539"/>
      <c r="J292" s="528"/>
      <c r="K292" s="528"/>
      <c r="L292" s="540"/>
    </row>
    <row r="293" spans="1:12" ht="24" x14ac:dyDescent="0.2">
      <c r="A293" s="525">
        <v>1055</v>
      </c>
      <c r="B293" s="86" t="s">
        <v>23</v>
      </c>
      <c r="C293" s="85" t="s">
        <v>24</v>
      </c>
      <c r="D293" s="85" t="s">
        <v>175</v>
      </c>
      <c r="E293" s="85" t="s">
        <v>174</v>
      </c>
      <c r="F293" s="526" t="s">
        <v>18</v>
      </c>
      <c r="G293" s="526"/>
      <c r="H293" s="527"/>
      <c r="I293" s="527"/>
      <c r="J293" s="527"/>
      <c r="K293" s="527"/>
      <c r="L293" s="527"/>
    </row>
    <row r="294" spans="1:12" x14ac:dyDescent="0.2">
      <c r="A294" s="525"/>
      <c r="B294" s="528" t="s">
        <v>3346</v>
      </c>
      <c r="C294" s="529" t="s">
        <v>3348</v>
      </c>
      <c r="D294" s="543">
        <v>43209</v>
      </c>
      <c r="E294" s="528" t="s">
        <v>248</v>
      </c>
      <c r="F294" s="528" t="s">
        <v>1344</v>
      </c>
      <c r="G294" s="528"/>
      <c r="H294" s="539" t="s">
        <v>170</v>
      </c>
      <c r="I294" s="539"/>
      <c r="J294" s="83" t="s">
        <v>166</v>
      </c>
      <c r="K294" s="83" t="s">
        <v>9</v>
      </c>
      <c r="L294" s="87">
        <v>134.9</v>
      </c>
    </row>
    <row r="295" spans="1:12" x14ac:dyDescent="0.2">
      <c r="A295" s="525"/>
      <c r="B295" s="528"/>
      <c r="C295" s="529"/>
      <c r="D295" s="543"/>
      <c r="E295" s="528"/>
      <c r="F295" s="528"/>
      <c r="G295" s="528"/>
      <c r="H295" s="539" t="s">
        <v>56</v>
      </c>
      <c r="I295" s="539"/>
      <c r="J295" s="528" t="s">
        <v>166</v>
      </c>
      <c r="K295" s="528" t="s">
        <v>9</v>
      </c>
      <c r="L295" s="540">
        <v>75.8</v>
      </c>
    </row>
    <row r="296" spans="1:12" x14ac:dyDescent="0.2">
      <c r="A296" s="525"/>
      <c r="B296" s="528"/>
      <c r="C296" s="529"/>
      <c r="D296" s="543"/>
      <c r="E296" s="528"/>
      <c r="F296" s="528"/>
      <c r="G296" s="528"/>
      <c r="H296" s="539"/>
      <c r="I296" s="539"/>
      <c r="J296" s="528"/>
      <c r="K296" s="528"/>
      <c r="L296" s="540"/>
    </row>
    <row r="297" spans="1:12" ht="24" x14ac:dyDescent="0.2">
      <c r="A297" s="525"/>
      <c r="B297" s="86" t="s">
        <v>33</v>
      </c>
      <c r="C297" s="85" t="s">
        <v>34</v>
      </c>
      <c r="D297" s="85" t="s">
        <v>169</v>
      </c>
      <c r="E297" s="85" t="s">
        <v>168</v>
      </c>
      <c r="F297" s="527"/>
      <c r="G297" s="527"/>
      <c r="H297" s="539" t="s">
        <v>167</v>
      </c>
      <c r="I297" s="539"/>
      <c r="J297" s="528" t="s">
        <v>166</v>
      </c>
      <c r="K297" s="528" t="s">
        <v>9</v>
      </c>
      <c r="L297" s="540">
        <v>55.72</v>
      </c>
    </row>
    <row r="298" spans="1:12" ht="24" x14ac:dyDescent="0.2">
      <c r="A298" s="525"/>
      <c r="B298" s="83" t="s">
        <v>269</v>
      </c>
      <c r="C298" s="83" t="s">
        <v>1344</v>
      </c>
      <c r="D298" s="84">
        <v>43219</v>
      </c>
      <c r="E298" s="83" t="s">
        <v>3347</v>
      </c>
      <c r="F298" s="527"/>
      <c r="G298" s="527"/>
      <c r="H298" s="539"/>
      <c r="I298" s="539"/>
      <c r="J298" s="528"/>
      <c r="K298" s="528"/>
      <c r="L298" s="540"/>
    </row>
    <row r="299" spans="1:12" ht="24" x14ac:dyDescent="0.2">
      <c r="A299" s="525">
        <v>1056</v>
      </c>
      <c r="B299" s="86" t="s">
        <v>23</v>
      </c>
      <c r="C299" s="85" t="s">
        <v>24</v>
      </c>
      <c r="D299" s="85" t="s">
        <v>175</v>
      </c>
      <c r="E299" s="85" t="s">
        <v>174</v>
      </c>
      <c r="F299" s="526" t="s">
        <v>18</v>
      </c>
      <c r="G299" s="526"/>
      <c r="H299" s="527"/>
      <c r="I299" s="527"/>
      <c r="J299" s="527"/>
      <c r="K299" s="527"/>
      <c r="L299" s="527"/>
    </row>
    <row r="300" spans="1:12" x14ac:dyDescent="0.2">
      <c r="A300" s="525"/>
      <c r="B300" s="528" t="s">
        <v>3346</v>
      </c>
      <c r="C300" s="529" t="s">
        <v>3348</v>
      </c>
      <c r="D300" s="543">
        <v>43209</v>
      </c>
      <c r="E300" s="528" t="s">
        <v>248</v>
      </c>
      <c r="F300" s="528" t="s">
        <v>3349</v>
      </c>
      <c r="G300" s="528"/>
      <c r="H300" s="539" t="s">
        <v>170</v>
      </c>
      <c r="I300" s="539"/>
      <c r="J300" s="83" t="s">
        <v>166</v>
      </c>
      <c r="K300" s="83" t="s">
        <v>9</v>
      </c>
      <c r="L300" s="87">
        <v>258.64999999999998</v>
      </c>
    </row>
    <row r="301" spans="1:12" x14ac:dyDescent="0.2">
      <c r="A301" s="525"/>
      <c r="B301" s="528"/>
      <c r="C301" s="529"/>
      <c r="D301" s="543"/>
      <c r="E301" s="528"/>
      <c r="F301" s="528"/>
      <c r="G301" s="528"/>
      <c r="H301" s="539" t="s">
        <v>56</v>
      </c>
      <c r="I301" s="539"/>
      <c r="J301" s="528" t="s">
        <v>166</v>
      </c>
      <c r="K301" s="528" t="s">
        <v>166</v>
      </c>
      <c r="L301" s="540">
        <v>0</v>
      </c>
    </row>
    <row r="302" spans="1:12" x14ac:dyDescent="0.2">
      <c r="A302" s="525"/>
      <c r="B302" s="528"/>
      <c r="C302" s="529"/>
      <c r="D302" s="543"/>
      <c r="E302" s="528"/>
      <c r="F302" s="528"/>
      <c r="G302" s="528"/>
      <c r="H302" s="539"/>
      <c r="I302" s="539"/>
      <c r="J302" s="528"/>
      <c r="K302" s="528"/>
      <c r="L302" s="540"/>
    </row>
    <row r="303" spans="1:12" ht="24" x14ac:dyDescent="0.2">
      <c r="A303" s="525"/>
      <c r="B303" s="86" t="s">
        <v>33</v>
      </c>
      <c r="C303" s="85" t="s">
        <v>34</v>
      </c>
      <c r="D303" s="85" t="s">
        <v>169</v>
      </c>
      <c r="E303" s="85" t="s">
        <v>168</v>
      </c>
      <c r="F303" s="527"/>
      <c r="G303" s="527"/>
      <c r="H303" s="539" t="s">
        <v>167</v>
      </c>
      <c r="I303" s="539"/>
      <c r="J303" s="528" t="s">
        <v>166</v>
      </c>
      <c r="K303" s="528" t="s">
        <v>9</v>
      </c>
      <c r="L303" s="540">
        <v>47.28</v>
      </c>
    </row>
    <row r="304" spans="1:12" ht="24" x14ac:dyDescent="0.2">
      <c r="A304" s="525"/>
      <c r="B304" s="83" t="s">
        <v>269</v>
      </c>
      <c r="C304" s="83" t="s">
        <v>3349</v>
      </c>
      <c r="D304" s="84">
        <v>43219</v>
      </c>
      <c r="E304" s="83" t="s">
        <v>3347</v>
      </c>
      <c r="F304" s="527"/>
      <c r="G304" s="527"/>
      <c r="H304" s="539"/>
      <c r="I304" s="539"/>
      <c r="J304" s="528"/>
      <c r="K304" s="528"/>
      <c r="L304" s="540"/>
    </row>
    <row r="305" spans="1:12" ht="24" x14ac:dyDescent="0.2">
      <c r="A305" s="525">
        <v>1057</v>
      </c>
      <c r="B305" s="86" t="s">
        <v>23</v>
      </c>
      <c r="C305" s="85" t="s">
        <v>24</v>
      </c>
      <c r="D305" s="85" t="s">
        <v>175</v>
      </c>
      <c r="E305" s="85" t="s">
        <v>174</v>
      </c>
      <c r="F305" s="526" t="s">
        <v>18</v>
      </c>
      <c r="G305" s="526"/>
      <c r="H305" s="527"/>
      <c r="I305" s="527"/>
      <c r="J305" s="527"/>
      <c r="K305" s="527"/>
      <c r="L305" s="527"/>
    </row>
    <row r="306" spans="1:12" x14ac:dyDescent="0.2">
      <c r="A306" s="525"/>
      <c r="B306" s="528" t="s">
        <v>3346</v>
      </c>
      <c r="C306" s="529" t="s">
        <v>3348</v>
      </c>
      <c r="D306" s="543">
        <v>43209</v>
      </c>
      <c r="E306" s="528" t="s">
        <v>248</v>
      </c>
      <c r="F306" s="528" t="s">
        <v>197</v>
      </c>
      <c r="G306" s="528"/>
      <c r="H306" s="539" t="s">
        <v>170</v>
      </c>
      <c r="I306" s="539"/>
      <c r="J306" s="83" t="s">
        <v>166</v>
      </c>
      <c r="K306" s="83" t="s">
        <v>9</v>
      </c>
      <c r="L306" s="87">
        <v>150.65</v>
      </c>
    </row>
    <row r="307" spans="1:12" x14ac:dyDescent="0.2">
      <c r="A307" s="525"/>
      <c r="B307" s="528"/>
      <c r="C307" s="529"/>
      <c r="D307" s="543"/>
      <c r="E307" s="528"/>
      <c r="F307" s="528"/>
      <c r="G307" s="528"/>
      <c r="H307" s="539" t="s">
        <v>56</v>
      </c>
      <c r="I307" s="539"/>
      <c r="J307" s="528" t="s">
        <v>166</v>
      </c>
      <c r="K307" s="528" t="s">
        <v>9</v>
      </c>
      <c r="L307" s="540">
        <v>162.66</v>
      </c>
    </row>
    <row r="308" spans="1:12" x14ac:dyDescent="0.2">
      <c r="A308" s="525"/>
      <c r="B308" s="528"/>
      <c r="C308" s="529"/>
      <c r="D308" s="543"/>
      <c r="E308" s="528"/>
      <c r="F308" s="528"/>
      <c r="G308" s="528"/>
      <c r="H308" s="539"/>
      <c r="I308" s="539"/>
      <c r="J308" s="528"/>
      <c r="K308" s="528"/>
      <c r="L308" s="540"/>
    </row>
    <row r="309" spans="1:12" ht="24" x14ac:dyDescent="0.2">
      <c r="A309" s="525"/>
      <c r="B309" s="86" t="s">
        <v>33</v>
      </c>
      <c r="C309" s="85" t="s">
        <v>34</v>
      </c>
      <c r="D309" s="85" t="s">
        <v>169</v>
      </c>
      <c r="E309" s="85" t="s">
        <v>168</v>
      </c>
      <c r="F309" s="527"/>
      <c r="G309" s="527"/>
      <c r="H309" s="539" t="s">
        <v>167</v>
      </c>
      <c r="I309" s="539"/>
      <c r="J309" s="528" t="s">
        <v>166</v>
      </c>
      <c r="K309" s="528" t="s">
        <v>9</v>
      </c>
      <c r="L309" s="540">
        <v>157.67000000000002</v>
      </c>
    </row>
    <row r="310" spans="1:12" ht="24" x14ac:dyDescent="0.2">
      <c r="A310" s="525"/>
      <c r="B310" s="83" t="s">
        <v>269</v>
      </c>
      <c r="C310" s="83" t="s">
        <v>197</v>
      </c>
      <c r="D310" s="84">
        <v>43219</v>
      </c>
      <c r="E310" s="83" t="s">
        <v>3347</v>
      </c>
      <c r="F310" s="527"/>
      <c r="G310" s="527"/>
      <c r="H310" s="539"/>
      <c r="I310" s="539"/>
      <c r="J310" s="528"/>
      <c r="K310" s="528"/>
      <c r="L310" s="540"/>
    </row>
    <row r="311" spans="1:12" ht="24" x14ac:dyDescent="0.2">
      <c r="A311" s="525">
        <v>1058</v>
      </c>
      <c r="B311" s="86" t="s">
        <v>23</v>
      </c>
      <c r="C311" s="85" t="s">
        <v>24</v>
      </c>
      <c r="D311" s="85" t="s">
        <v>175</v>
      </c>
      <c r="E311" s="85" t="s">
        <v>174</v>
      </c>
      <c r="F311" s="526" t="s">
        <v>18</v>
      </c>
      <c r="G311" s="526"/>
      <c r="H311" s="527"/>
      <c r="I311" s="527"/>
      <c r="J311" s="527"/>
      <c r="K311" s="527"/>
      <c r="L311" s="527"/>
    </row>
    <row r="312" spans="1:12" x14ac:dyDescent="0.2">
      <c r="A312" s="525"/>
      <c r="B312" s="528" t="s">
        <v>3346</v>
      </c>
      <c r="C312" s="529" t="s">
        <v>3345</v>
      </c>
      <c r="D312" s="543">
        <v>43320</v>
      </c>
      <c r="E312" s="528" t="s">
        <v>740</v>
      </c>
      <c r="F312" s="528" t="s">
        <v>1998</v>
      </c>
      <c r="G312" s="528"/>
      <c r="H312" s="539" t="s">
        <v>170</v>
      </c>
      <c r="I312" s="539"/>
      <c r="J312" s="83" t="s">
        <v>166</v>
      </c>
      <c r="K312" s="83" t="s">
        <v>9</v>
      </c>
      <c r="L312" s="87">
        <v>270.56</v>
      </c>
    </row>
    <row r="313" spans="1:12" x14ac:dyDescent="0.2">
      <c r="A313" s="525"/>
      <c r="B313" s="528"/>
      <c r="C313" s="529"/>
      <c r="D313" s="543"/>
      <c r="E313" s="528"/>
      <c r="F313" s="528"/>
      <c r="G313" s="528"/>
      <c r="H313" s="539" t="s">
        <v>56</v>
      </c>
      <c r="I313" s="539"/>
      <c r="J313" s="83" t="s">
        <v>166</v>
      </c>
      <c r="K313" s="83" t="s">
        <v>9</v>
      </c>
      <c r="L313" s="87">
        <v>491.4</v>
      </c>
    </row>
    <row r="314" spans="1:12" ht="24" x14ac:dyDescent="0.2">
      <c r="A314" s="525"/>
      <c r="B314" s="86" t="s">
        <v>33</v>
      </c>
      <c r="C314" s="85" t="s">
        <v>34</v>
      </c>
      <c r="D314" s="85" t="s">
        <v>169</v>
      </c>
      <c r="E314" s="85" t="s">
        <v>168</v>
      </c>
      <c r="F314" s="527"/>
      <c r="G314" s="527"/>
      <c r="H314" s="539" t="s">
        <v>167</v>
      </c>
      <c r="I314" s="539"/>
      <c r="J314" s="528" t="s">
        <v>166</v>
      </c>
      <c r="K314" s="528" t="s">
        <v>166</v>
      </c>
      <c r="L314" s="540">
        <v>0</v>
      </c>
    </row>
    <row r="315" spans="1:12" ht="24" x14ac:dyDescent="0.2">
      <c r="A315" s="525"/>
      <c r="B315" s="83" t="s">
        <v>269</v>
      </c>
      <c r="C315" s="83" t="s">
        <v>1998</v>
      </c>
      <c r="D315" s="84">
        <v>43321</v>
      </c>
      <c r="E315" s="83" t="s">
        <v>3344</v>
      </c>
      <c r="F315" s="527"/>
      <c r="G315" s="527"/>
      <c r="H315" s="539"/>
      <c r="I315" s="539"/>
      <c r="J315" s="528"/>
      <c r="K315" s="528"/>
      <c r="L315" s="540"/>
    </row>
    <row r="316" spans="1:12" ht="24" x14ac:dyDescent="0.2">
      <c r="A316" s="525">
        <v>1059</v>
      </c>
      <c r="B316" s="86" t="s">
        <v>23</v>
      </c>
      <c r="C316" s="85" t="s">
        <v>24</v>
      </c>
      <c r="D316" s="85" t="s">
        <v>175</v>
      </c>
      <c r="E316" s="85" t="s">
        <v>174</v>
      </c>
      <c r="F316" s="526" t="s">
        <v>18</v>
      </c>
      <c r="G316" s="526"/>
      <c r="H316" s="527"/>
      <c r="I316" s="527"/>
      <c r="J316" s="527"/>
      <c r="K316" s="527"/>
      <c r="L316" s="527"/>
    </row>
    <row r="317" spans="1:12" x14ac:dyDescent="0.2">
      <c r="A317" s="525"/>
      <c r="B317" s="528" t="s">
        <v>3343</v>
      </c>
      <c r="C317" s="529" t="s">
        <v>3342</v>
      </c>
      <c r="D317" s="543">
        <v>43362</v>
      </c>
      <c r="E317" s="528" t="s">
        <v>3341</v>
      </c>
      <c r="F317" s="528" t="s">
        <v>3340</v>
      </c>
      <c r="G317" s="528"/>
      <c r="H317" s="539" t="s">
        <v>170</v>
      </c>
      <c r="I317" s="539"/>
      <c r="J317" s="83" t="s">
        <v>166</v>
      </c>
      <c r="K317" s="83" t="s">
        <v>9</v>
      </c>
      <c r="L317" s="87">
        <v>1764</v>
      </c>
    </row>
    <row r="318" spans="1:12" x14ac:dyDescent="0.2">
      <c r="A318" s="525"/>
      <c r="B318" s="528"/>
      <c r="C318" s="529"/>
      <c r="D318" s="543"/>
      <c r="E318" s="528"/>
      <c r="F318" s="528"/>
      <c r="G318" s="528"/>
      <c r="H318" s="539" t="s">
        <v>56</v>
      </c>
      <c r="I318" s="539"/>
      <c r="J318" s="528" t="s">
        <v>166</v>
      </c>
      <c r="K318" s="528" t="s">
        <v>9</v>
      </c>
      <c r="L318" s="540">
        <v>1811</v>
      </c>
    </row>
    <row r="319" spans="1:12" x14ac:dyDescent="0.2">
      <c r="A319" s="525"/>
      <c r="B319" s="528"/>
      <c r="C319" s="529"/>
      <c r="D319" s="543"/>
      <c r="E319" s="528"/>
      <c r="F319" s="528"/>
      <c r="G319" s="528"/>
      <c r="H319" s="539"/>
      <c r="I319" s="539"/>
      <c r="J319" s="528"/>
      <c r="K319" s="528"/>
      <c r="L319" s="540"/>
    </row>
    <row r="320" spans="1:12" ht="24" x14ac:dyDescent="0.2">
      <c r="A320" s="525"/>
      <c r="B320" s="86" t="s">
        <v>33</v>
      </c>
      <c r="C320" s="85" t="s">
        <v>34</v>
      </c>
      <c r="D320" s="85" t="s">
        <v>169</v>
      </c>
      <c r="E320" s="85" t="s">
        <v>168</v>
      </c>
      <c r="F320" s="527"/>
      <c r="G320" s="527"/>
      <c r="H320" s="539" t="s">
        <v>167</v>
      </c>
      <c r="I320" s="539"/>
      <c r="J320" s="528" t="s">
        <v>166</v>
      </c>
      <c r="K320" s="528" t="s">
        <v>9</v>
      </c>
      <c r="L320" s="540">
        <v>180</v>
      </c>
    </row>
    <row r="321" spans="1:12" ht="24" x14ac:dyDescent="0.2">
      <c r="A321" s="525"/>
      <c r="B321" s="83" t="s">
        <v>850</v>
      </c>
      <c r="C321" s="83" t="s">
        <v>3340</v>
      </c>
      <c r="D321" s="84">
        <v>43370</v>
      </c>
      <c r="E321" s="83" t="s">
        <v>3339</v>
      </c>
      <c r="F321" s="527"/>
      <c r="G321" s="527"/>
      <c r="H321" s="539"/>
      <c r="I321" s="539"/>
      <c r="J321" s="528"/>
      <c r="K321" s="528"/>
      <c r="L321" s="540"/>
    </row>
    <row r="322" spans="1:12" ht="24" x14ac:dyDescent="0.2">
      <c r="A322" s="525">
        <v>1060</v>
      </c>
      <c r="B322" s="86" t="s">
        <v>23</v>
      </c>
      <c r="C322" s="85" t="s">
        <v>24</v>
      </c>
      <c r="D322" s="85" t="s">
        <v>175</v>
      </c>
      <c r="E322" s="85" t="s">
        <v>174</v>
      </c>
      <c r="F322" s="526" t="s">
        <v>18</v>
      </c>
      <c r="G322" s="526"/>
      <c r="H322" s="527"/>
      <c r="I322" s="527"/>
      <c r="J322" s="527"/>
      <c r="K322" s="527"/>
      <c r="L322" s="527"/>
    </row>
    <row r="323" spans="1:12" x14ac:dyDescent="0.2">
      <c r="A323" s="525"/>
      <c r="B323" s="528" t="s">
        <v>3338</v>
      </c>
      <c r="C323" s="529" t="s">
        <v>3337</v>
      </c>
      <c r="D323" s="543">
        <v>43195</v>
      </c>
      <c r="E323" s="528" t="s">
        <v>476</v>
      </c>
      <c r="F323" s="528" t="s">
        <v>3336</v>
      </c>
      <c r="G323" s="528"/>
      <c r="H323" s="539" t="s">
        <v>170</v>
      </c>
      <c r="I323" s="539"/>
      <c r="J323" s="83" t="s">
        <v>166</v>
      </c>
      <c r="K323" s="83" t="s">
        <v>9</v>
      </c>
      <c r="L323" s="87">
        <v>620</v>
      </c>
    </row>
    <row r="324" spans="1:12" x14ac:dyDescent="0.2">
      <c r="A324" s="525"/>
      <c r="B324" s="528"/>
      <c r="C324" s="529"/>
      <c r="D324" s="543"/>
      <c r="E324" s="528"/>
      <c r="F324" s="528"/>
      <c r="G324" s="528"/>
      <c r="H324" s="539" t="s">
        <v>56</v>
      </c>
      <c r="I324" s="539"/>
      <c r="J324" s="83" t="s">
        <v>166</v>
      </c>
      <c r="K324" s="83" t="s">
        <v>9</v>
      </c>
      <c r="L324" s="87">
        <v>700</v>
      </c>
    </row>
    <row r="325" spans="1:12" ht="24" x14ac:dyDescent="0.2">
      <c r="A325" s="525"/>
      <c r="B325" s="86" t="s">
        <v>33</v>
      </c>
      <c r="C325" s="85" t="s">
        <v>34</v>
      </c>
      <c r="D325" s="85" t="s">
        <v>169</v>
      </c>
      <c r="E325" s="85" t="s">
        <v>168</v>
      </c>
      <c r="F325" s="527"/>
      <c r="G325" s="527"/>
      <c r="H325" s="539" t="s">
        <v>167</v>
      </c>
      <c r="I325" s="539"/>
      <c r="J325" s="528" t="s">
        <v>166</v>
      </c>
      <c r="K325" s="528" t="s">
        <v>166</v>
      </c>
      <c r="L325" s="540">
        <v>0</v>
      </c>
    </row>
    <row r="326" spans="1:12" ht="24" x14ac:dyDescent="0.2">
      <c r="A326" s="525"/>
      <c r="B326" s="83" t="s">
        <v>211</v>
      </c>
      <c r="C326" s="83" t="s">
        <v>3336</v>
      </c>
      <c r="D326" s="84">
        <v>43198</v>
      </c>
      <c r="E326" s="83" t="s">
        <v>747</v>
      </c>
      <c r="F326" s="527"/>
      <c r="G326" s="527"/>
      <c r="H326" s="539"/>
      <c r="I326" s="539"/>
      <c r="J326" s="528"/>
      <c r="K326" s="528"/>
      <c r="L326" s="540"/>
    </row>
    <row r="327" spans="1:12" ht="24" x14ac:dyDescent="0.2">
      <c r="A327" s="525">
        <v>1061</v>
      </c>
      <c r="B327" s="86" t="s">
        <v>23</v>
      </c>
      <c r="C327" s="85" t="s">
        <v>24</v>
      </c>
      <c r="D327" s="85" t="s">
        <v>175</v>
      </c>
      <c r="E327" s="85" t="s">
        <v>174</v>
      </c>
      <c r="F327" s="526" t="s">
        <v>18</v>
      </c>
      <c r="G327" s="526"/>
      <c r="H327" s="527"/>
      <c r="I327" s="527"/>
      <c r="J327" s="527"/>
      <c r="K327" s="527"/>
      <c r="L327" s="527"/>
    </row>
    <row r="328" spans="1:12" x14ac:dyDescent="0.2">
      <c r="A328" s="525"/>
      <c r="B328" s="528" t="s">
        <v>3327</v>
      </c>
      <c r="C328" s="529" t="s">
        <v>3335</v>
      </c>
      <c r="D328" s="543">
        <v>43201</v>
      </c>
      <c r="E328" s="528" t="s">
        <v>1074</v>
      </c>
      <c r="F328" s="528" t="s">
        <v>3334</v>
      </c>
      <c r="G328" s="528"/>
      <c r="H328" s="539" t="s">
        <v>170</v>
      </c>
      <c r="I328" s="539"/>
      <c r="J328" s="83" t="s">
        <v>166</v>
      </c>
      <c r="K328" s="83" t="s">
        <v>166</v>
      </c>
      <c r="L328" s="87">
        <v>0</v>
      </c>
    </row>
    <row r="329" spans="1:12" x14ac:dyDescent="0.2">
      <c r="A329" s="525"/>
      <c r="B329" s="528"/>
      <c r="C329" s="529"/>
      <c r="D329" s="543"/>
      <c r="E329" s="528"/>
      <c r="F329" s="528"/>
      <c r="G329" s="528"/>
      <c r="H329" s="539" t="s">
        <v>56</v>
      </c>
      <c r="I329" s="539"/>
      <c r="J329" s="83" t="s">
        <v>166</v>
      </c>
      <c r="K329" s="83" t="s">
        <v>9</v>
      </c>
      <c r="L329" s="87">
        <v>738.14</v>
      </c>
    </row>
    <row r="330" spans="1:12" ht="24" x14ac:dyDescent="0.2">
      <c r="A330" s="525"/>
      <c r="B330" s="86" t="s">
        <v>33</v>
      </c>
      <c r="C330" s="85" t="s">
        <v>34</v>
      </c>
      <c r="D330" s="85" t="s">
        <v>169</v>
      </c>
      <c r="E330" s="85" t="s">
        <v>168</v>
      </c>
      <c r="F330" s="527"/>
      <c r="G330" s="527"/>
      <c r="H330" s="539" t="s">
        <v>167</v>
      </c>
      <c r="I330" s="539"/>
      <c r="J330" s="528" t="s">
        <v>166</v>
      </c>
      <c r="K330" s="528" t="s">
        <v>166</v>
      </c>
      <c r="L330" s="540">
        <v>0</v>
      </c>
    </row>
    <row r="331" spans="1:12" ht="24" x14ac:dyDescent="0.2">
      <c r="A331" s="525"/>
      <c r="B331" s="83" t="s">
        <v>710</v>
      </c>
      <c r="C331" s="83" t="s">
        <v>3334</v>
      </c>
      <c r="D331" s="84">
        <v>43214</v>
      </c>
      <c r="E331" s="83" t="s">
        <v>3333</v>
      </c>
      <c r="F331" s="527"/>
      <c r="G331" s="527"/>
      <c r="H331" s="539"/>
      <c r="I331" s="539"/>
      <c r="J331" s="528"/>
      <c r="K331" s="528"/>
      <c r="L331" s="540"/>
    </row>
    <row r="332" spans="1:12" ht="24" x14ac:dyDescent="0.2">
      <c r="A332" s="525">
        <v>1062</v>
      </c>
      <c r="B332" s="86" t="s">
        <v>23</v>
      </c>
      <c r="C332" s="85" t="s">
        <v>24</v>
      </c>
      <c r="D332" s="85" t="s">
        <v>175</v>
      </c>
      <c r="E332" s="85" t="s">
        <v>174</v>
      </c>
      <c r="F332" s="526" t="s">
        <v>18</v>
      </c>
      <c r="G332" s="526"/>
      <c r="H332" s="527"/>
      <c r="I332" s="527"/>
      <c r="J332" s="527"/>
      <c r="K332" s="527"/>
      <c r="L332" s="527"/>
    </row>
    <row r="333" spans="1:12" x14ac:dyDescent="0.2">
      <c r="A333" s="525"/>
      <c r="B333" s="528" t="s">
        <v>3327</v>
      </c>
      <c r="C333" s="529" t="s">
        <v>3332</v>
      </c>
      <c r="D333" s="543">
        <v>43216</v>
      </c>
      <c r="E333" s="528" t="s">
        <v>689</v>
      </c>
      <c r="F333" s="528" t="s">
        <v>1712</v>
      </c>
      <c r="G333" s="528"/>
      <c r="H333" s="539" t="s">
        <v>170</v>
      </c>
      <c r="I333" s="539"/>
      <c r="J333" s="83" t="s">
        <v>166</v>
      </c>
      <c r="K333" s="83" t="s">
        <v>9</v>
      </c>
      <c r="L333" s="87">
        <v>537.25</v>
      </c>
    </row>
    <row r="334" spans="1:12" x14ac:dyDescent="0.2">
      <c r="A334" s="525"/>
      <c r="B334" s="528"/>
      <c r="C334" s="529"/>
      <c r="D334" s="543"/>
      <c r="E334" s="528"/>
      <c r="F334" s="528"/>
      <c r="G334" s="528"/>
      <c r="H334" s="539" t="s">
        <v>56</v>
      </c>
      <c r="I334" s="539"/>
      <c r="J334" s="83" t="s">
        <v>166</v>
      </c>
      <c r="K334" s="83" t="s">
        <v>9</v>
      </c>
      <c r="L334" s="87">
        <v>406.94</v>
      </c>
    </row>
    <row r="335" spans="1:12" ht="24" x14ac:dyDescent="0.2">
      <c r="A335" s="525"/>
      <c r="B335" s="86" t="s">
        <v>33</v>
      </c>
      <c r="C335" s="85" t="s">
        <v>34</v>
      </c>
      <c r="D335" s="85" t="s">
        <v>169</v>
      </c>
      <c r="E335" s="85" t="s">
        <v>168</v>
      </c>
      <c r="F335" s="527"/>
      <c r="G335" s="527"/>
      <c r="H335" s="539" t="s">
        <v>167</v>
      </c>
      <c r="I335" s="539"/>
      <c r="J335" s="528" t="s">
        <v>166</v>
      </c>
      <c r="K335" s="528" t="s">
        <v>166</v>
      </c>
      <c r="L335" s="540">
        <v>0</v>
      </c>
    </row>
    <row r="336" spans="1:12" ht="24" x14ac:dyDescent="0.2">
      <c r="A336" s="525"/>
      <c r="B336" s="83" t="s">
        <v>710</v>
      </c>
      <c r="C336" s="83" t="s">
        <v>1712</v>
      </c>
      <c r="D336" s="84">
        <v>43218</v>
      </c>
      <c r="E336" s="83" t="s">
        <v>3152</v>
      </c>
      <c r="F336" s="527"/>
      <c r="G336" s="527"/>
      <c r="H336" s="539"/>
      <c r="I336" s="539"/>
      <c r="J336" s="528"/>
      <c r="K336" s="528"/>
      <c r="L336" s="540"/>
    </row>
    <row r="337" spans="1:12" ht="24" x14ac:dyDescent="0.2">
      <c r="A337" s="525">
        <v>1063</v>
      </c>
      <c r="B337" s="86" t="s">
        <v>23</v>
      </c>
      <c r="C337" s="85" t="s">
        <v>24</v>
      </c>
      <c r="D337" s="85" t="s">
        <v>175</v>
      </c>
      <c r="E337" s="85" t="s">
        <v>174</v>
      </c>
      <c r="F337" s="526" t="s">
        <v>18</v>
      </c>
      <c r="G337" s="526"/>
      <c r="H337" s="527"/>
      <c r="I337" s="527"/>
      <c r="J337" s="527"/>
      <c r="K337" s="527"/>
      <c r="L337" s="527"/>
    </row>
    <row r="338" spans="1:12" x14ac:dyDescent="0.2">
      <c r="A338" s="525"/>
      <c r="B338" s="528" t="s">
        <v>3327</v>
      </c>
      <c r="C338" s="529" t="s">
        <v>3331</v>
      </c>
      <c r="D338" s="543">
        <v>43225</v>
      </c>
      <c r="E338" s="528" t="s">
        <v>2433</v>
      </c>
      <c r="F338" s="528" t="s">
        <v>3330</v>
      </c>
      <c r="G338" s="528"/>
      <c r="H338" s="539" t="s">
        <v>170</v>
      </c>
      <c r="I338" s="539"/>
      <c r="J338" s="83" t="s">
        <v>166</v>
      </c>
      <c r="K338" s="83" t="s">
        <v>9</v>
      </c>
      <c r="L338" s="87">
        <v>392</v>
      </c>
    </row>
    <row r="339" spans="1:12" x14ac:dyDescent="0.2">
      <c r="A339" s="525"/>
      <c r="B339" s="528"/>
      <c r="C339" s="529"/>
      <c r="D339" s="543"/>
      <c r="E339" s="528"/>
      <c r="F339" s="528"/>
      <c r="G339" s="528"/>
      <c r="H339" s="539" t="s">
        <v>56</v>
      </c>
      <c r="I339" s="539"/>
      <c r="J339" s="83" t="s">
        <v>166</v>
      </c>
      <c r="K339" s="83" t="s">
        <v>9</v>
      </c>
      <c r="L339" s="87">
        <v>445.36</v>
      </c>
    </row>
    <row r="340" spans="1:12" ht="24" x14ac:dyDescent="0.2">
      <c r="A340" s="525"/>
      <c r="B340" s="86" t="s">
        <v>33</v>
      </c>
      <c r="C340" s="85" t="s">
        <v>34</v>
      </c>
      <c r="D340" s="85" t="s">
        <v>169</v>
      </c>
      <c r="E340" s="85" t="s">
        <v>168</v>
      </c>
      <c r="F340" s="527"/>
      <c r="G340" s="527"/>
      <c r="H340" s="539" t="s">
        <v>167</v>
      </c>
      <c r="I340" s="539"/>
      <c r="J340" s="528" t="s">
        <v>166</v>
      </c>
      <c r="K340" s="528" t="s">
        <v>9</v>
      </c>
      <c r="L340" s="540">
        <v>91</v>
      </c>
    </row>
    <row r="341" spans="1:12" ht="24" x14ac:dyDescent="0.2">
      <c r="A341" s="525"/>
      <c r="B341" s="83" t="s">
        <v>710</v>
      </c>
      <c r="C341" s="83" t="s">
        <v>3330</v>
      </c>
      <c r="D341" s="84">
        <v>43228</v>
      </c>
      <c r="E341" s="83" t="s">
        <v>3329</v>
      </c>
      <c r="F341" s="527"/>
      <c r="G341" s="527"/>
      <c r="H341" s="539"/>
      <c r="I341" s="539"/>
      <c r="J341" s="528"/>
      <c r="K341" s="528"/>
      <c r="L341" s="540"/>
    </row>
    <row r="342" spans="1:12" ht="24" x14ac:dyDescent="0.2">
      <c r="A342" s="525">
        <v>1064</v>
      </c>
      <c r="B342" s="86" t="s">
        <v>23</v>
      </c>
      <c r="C342" s="85" t="s">
        <v>24</v>
      </c>
      <c r="D342" s="85" t="s">
        <v>175</v>
      </c>
      <c r="E342" s="85" t="s">
        <v>174</v>
      </c>
      <c r="F342" s="526" t="s">
        <v>18</v>
      </c>
      <c r="G342" s="526"/>
      <c r="H342" s="527"/>
      <c r="I342" s="527"/>
      <c r="J342" s="527"/>
      <c r="K342" s="527"/>
      <c r="L342" s="527"/>
    </row>
    <row r="343" spans="1:12" x14ac:dyDescent="0.2">
      <c r="A343" s="525"/>
      <c r="B343" s="528" t="s">
        <v>3327</v>
      </c>
      <c r="C343" s="528" t="s">
        <v>3328</v>
      </c>
      <c r="D343" s="543">
        <v>43234</v>
      </c>
      <c r="E343" s="528" t="s">
        <v>1822</v>
      </c>
      <c r="F343" s="528" t="s">
        <v>1821</v>
      </c>
      <c r="G343" s="528"/>
      <c r="H343" s="539" t="s">
        <v>170</v>
      </c>
      <c r="I343" s="539"/>
      <c r="J343" s="83" t="s">
        <v>166</v>
      </c>
      <c r="K343" s="83" t="s">
        <v>9</v>
      </c>
      <c r="L343" s="87">
        <v>279.25</v>
      </c>
    </row>
    <row r="344" spans="1:12" x14ac:dyDescent="0.2">
      <c r="A344" s="525"/>
      <c r="B344" s="528"/>
      <c r="C344" s="528"/>
      <c r="D344" s="543"/>
      <c r="E344" s="528"/>
      <c r="F344" s="528"/>
      <c r="G344" s="528"/>
      <c r="H344" s="539" t="s">
        <v>56</v>
      </c>
      <c r="I344" s="539"/>
      <c r="J344" s="83" t="s">
        <v>166</v>
      </c>
      <c r="K344" s="83" t="s">
        <v>9</v>
      </c>
      <c r="L344" s="87">
        <v>218.6</v>
      </c>
    </row>
    <row r="345" spans="1:12" ht="24" x14ac:dyDescent="0.2">
      <c r="A345" s="525"/>
      <c r="B345" s="86" t="s">
        <v>33</v>
      </c>
      <c r="C345" s="85" t="s">
        <v>34</v>
      </c>
      <c r="D345" s="85" t="s">
        <v>169</v>
      </c>
      <c r="E345" s="85" t="s">
        <v>168</v>
      </c>
      <c r="F345" s="527"/>
      <c r="G345" s="527"/>
      <c r="H345" s="539" t="s">
        <v>167</v>
      </c>
      <c r="I345" s="539"/>
      <c r="J345" s="528" t="s">
        <v>166</v>
      </c>
      <c r="K345" s="528" t="s">
        <v>166</v>
      </c>
      <c r="L345" s="540">
        <v>0</v>
      </c>
    </row>
    <row r="346" spans="1:12" ht="24" x14ac:dyDescent="0.2">
      <c r="A346" s="525"/>
      <c r="B346" s="83" t="s">
        <v>710</v>
      </c>
      <c r="C346" s="83" t="s">
        <v>1821</v>
      </c>
      <c r="D346" s="84">
        <v>43235</v>
      </c>
      <c r="E346" s="83" t="s">
        <v>2221</v>
      </c>
      <c r="F346" s="527"/>
      <c r="G346" s="527"/>
      <c r="H346" s="539"/>
      <c r="I346" s="539"/>
      <c r="J346" s="528"/>
      <c r="K346" s="528"/>
      <c r="L346" s="540"/>
    </row>
    <row r="347" spans="1:12" ht="24" x14ac:dyDescent="0.2">
      <c r="A347" s="525">
        <v>1065</v>
      </c>
      <c r="B347" s="86" t="s">
        <v>23</v>
      </c>
      <c r="C347" s="85" t="s">
        <v>24</v>
      </c>
      <c r="D347" s="85" t="s">
        <v>175</v>
      </c>
      <c r="E347" s="85" t="s">
        <v>174</v>
      </c>
      <c r="F347" s="526" t="s">
        <v>18</v>
      </c>
      <c r="G347" s="526"/>
      <c r="H347" s="527"/>
      <c r="I347" s="527"/>
      <c r="J347" s="527"/>
      <c r="K347" s="527"/>
      <c r="L347" s="527"/>
    </row>
    <row r="348" spans="1:12" x14ac:dyDescent="0.2">
      <c r="A348" s="525"/>
      <c r="B348" s="528" t="s">
        <v>3327</v>
      </c>
      <c r="C348" s="529" t="s">
        <v>3326</v>
      </c>
      <c r="D348" s="543">
        <v>43237</v>
      </c>
      <c r="E348" s="528" t="s">
        <v>382</v>
      </c>
      <c r="F348" s="528" t="s">
        <v>3325</v>
      </c>
      <c r="G348" s="528"/>
      <c r="H348" s="539" t="s">
        <v>170</v>
      </c>
      <c r="I348" s="539"/>
      <c r="J348" s="83" t="s">
        <v>166</v>
      </c>
      <c r="K348" s="83" t="s">
        <v>9</v>
      </c>
      <c r="L348" s="87">
        <v>138.25</v>
      </c>
    </row>
    <row r="349" spans="1:12" x14ac:dyDescent="0.2">
      <c r="A349" s="525"/>
      <c r="B349" s="528"/>
      <c r="C349" s="529"/>
      <c r="D349" s="543"/>
      <c r="E349" s="528"/>
      <c r="F349" s="528"/>
      <c r="G349" s="528"/>
      <c r="H349" s="539" t="s">
        <v>56</v>
      </c>
      <c r="I349" s="539"/>
      <c r="J349" s="83" t="s">
        <v>166</v>
      </c>
      <c r="K349" s="83" t="s">
        <v>9</v>
      </c>
      <c r="L349" s="87">
        <v>273.60000000000002</v>
      </c>
    </row>
    <row r="350" spans="1:12" ht="24" x14ac:dyDescent="0.2">
      <c r="A350" s="525"/>
      <c r="B350" s="86" t="s">
        <v>33</v>
      </c>
      <c r="C350" s="85" t="s">
        <v>34</v>
      </c>
      <c r="D350" s="85" t="s">
        <v>169</v>
      </c>
      <c r="E350" s="85" t="s">
        <v>168</v>
      </c>
      <c r="F350" s="527"/>
      <c r="G350" s="527"/>
      <c r="H350" s="539" t="s">
        <v>167</v>
      </c>
      <c r="I350" s="539"/>
      <c r="J350" s="528" t="s">
        <v>166</v>
      </c>
      <c r="K350" s="528" t="s">
        <v>166</v>
      </c>
      <c r="L350" s="540">
        <v>0</v>
      </c>
    </row>
    <row r="351" spans="1:12" ht="24" x14ac:dyDescent="0.2">
      <c r="A351" s="525"/>
      <c r="B351" s="83" t="s">
        <v>710</v>
      </c>
      <c r="C351" s="83" t="s">
        <v>3325</v>
      </c>
      <c r="D351" s="84">
        <v>43238</v>
      </c>
      <c r="E351" s="83" t="s">
        <v>1914</v>
      </c>
      <c r="F351" s="527"/>
      <c r="G351" s="527"/>
      <c r="H351" s="539"/>
      <c r="I351" s="539"/>
      <c r="J351" s="528"/>
      <c r="K351" s="528"/>
      <c r="L351" s="540"/>
    </row>
    <row r="352" spans="1:12" ht="24" x14ac:dyDescent="0.2">
      <c r="A352" s="525">
        <v>1066</v>
      </c>
      <c r="B352" s="86" t="s">
        <v>23</v>
      </c>
      <c r="C352" s="85" t="s">
        <v>24</v>
      </c>
      <c r="D352" s="85" t="s">
        <v>175</v>
      </c>
      <c r="E352" s="85" t="s">
        <v>174</v>
      </c>
      <c r="F352" s="526" t="s">
        <v>18</v>
      </c>
      <c r="G352" s="526"/>
      <c r="H352" s="527"/>
      <c r="I352" s="527"/>
      <c r="J352" s="527"/>
      <c r="K352" s="527"/>
      <c r="L352" s="527"/>
    </row>
    <row r="353" spans="1:12" x14ac:dyDescent="0.2">
      <c r="A353" s="525"/>
      <c r="B353" s="528" t="s">
        <v>3311</v>
      </c>
      <c r="C353" s="529" t="s">
        <v>3324</v>
      </c>
      <c r="D353" s="543">
        <v>43210</v>
      </c>
      <c r="E353" s="528" t="s">
        <v>700</v>
      </c>
      <c r="F353" s="528" t="s">
        <v>3323</v>
      </c>
      <c r="G353" s="528"/>
      <c r="H353" s="539" t="s">
        <v>170</v>
      </c>
      <c r="I353" s="539"/>
      <c r="J353" s="83" t="s">
        <v>166</v>
      </c>
      <c r="K353" s="83" t="s">
        <v>9</v>
      </c>
      <c r="L353" s="87">
        <v>625.82000000000005</v>
      </c>
    </row>
    <row r="354" spans="1:12" x14ac:dyDescent="0.2">
      <c r="A354" s="525"/>
      <c r="B354" s="528"/>
      <c r="C354" s="529"/>
      <c r="D354" s="543"/>
      <c r="E354" s="528"/>
      <c r="F354" s="528"/>
      <c r="G354" s="528"/>
      <c r="H354" s="539" t="s">
        <v>56</v>
      </c>
      <c r="I354" s="539"/>
      <c r="J354" s="83" t="s">
        <v>166</v>
      </c>
      <c r="K354" s="83" t="s">
        <v>166</v>
      </c>
      <c r="L354" s="87">
        <v>0</v>
      </c>
    </row>
    <row r="355" spans="1:12" ht="24" x14ac:dyDescent="0.2">
      <c r="A355" s="525"/>
      <c r="B355" s="86" t="s">
        <v>33</v>
      </c>
      <c r="C355" s="85" t="s">
        <v>34</v>
      </c>
      <c r="D355" s="85" t="s">
        <v>169</v>
      </c>
      <c r="E355" s="85" t="s">
        <v>168</v>
      </c>
      <c r="F355" s="527"/>
      <c r="G355" s="527"/>
      <c r="H355" s="539" t="s">
        <v>167</v>
      </c>
      <c r="I355" s="539"/>
      <c r="J355" s="528" t="s">
        <v>9</v>
      </c>
      <c r="K355" s="528" t="s">
        <v>166</v>
      </c>
      <c r="L355" s="540">
        <v>195.71</v>
      </c>
    </row>
    <row r="356" spans="1:12" ht="36" x14ac:dyDescent="0.2">
      <c r="A356" s="525"/>
      <c r="B356" s="83" t="s">
        <v>363</v>
      </c>
      <c r="C356" s="83" t="s">
        <v>3323</v>
      </c>
      <c r="D356" s="84">
        <v>43212</v>
      </c>
      <c r="E356" s="83" t="s">
        <v>1741</v>
      </c>
      <c r="F356" s="527"/>
      <c r="G356" s="527"/>
      <c r="H356" s="539"/>
      <c r="I356" s="539"/>
      <c r="J356" s="528"/>
      <c r="K356" s="528"/>
      <c r="L356" s="540"/>
    </row>
    <row r="357" spans="1:12" ht="24" x14ac:dyDescent="0.2">
      <c r="A357" s="525">
        <v>1067</v>
      </c>
      <c r="B357" s="86" t="s">
        <v>23</v>
      </c>
      <c r="C357" s="85" t="s">
        <v>24</v>
      </c>
      <c r="D357" s="85" t="s">
        <v>175</v>
      </c>
      <c r="E357" s="85" t="s">
        <v>174</v>
      </c>
      <c r="F357" s="526" t="s">
        <v>18</v>
      </c>
      <c r="G357" s="526"/>
      <c r="H357" s="527"/>
      <c r="I357" s="527"/>
      <c r="J357" s="527"/>
      <c r="K357" s="527"/>
      <c r="L357" s="527"/>
    </row>
    <row r="358" spans="1:12" x14ac:dyDescent="0.2">
      <c r="A358" s="525"/>
      <c r="B358" s="528" t="s">
        <v>3311</v>
      </c>
      <c r="C358" s="529" t="s">
        <v>3322</v>
      </c>
      <c r="D358" s="543">
        <v>43232</v>
      </c>
      <c r="E358" s="528" t="s">
        <v>3321</v>
      </c>
      <c r="F358" s="528" t="s">
        <v>3320</v>
      </c>
      <c r="G358" s="528"/>
      <c r="H358" s="539" t="s">
        <v>170</v>
      </c>
      <c r="I358" s="539"/>
      <c r="J358" s="83" t="s">
        <v>166</v>
      </c>
      <c r="K358" s="83" t="s">
        <v>9</v>
      </c>
      <c r="L358" s="87">
        <v>545</v>
      </c>
    </row>
    <row r="359" spans="1:12" x14ac:dyDescent="0.2">
      <c r="A359" s="525"/>
      <c r="B359" s="528"/>
      <c r="C359" s="529"/>
      <c r="D359" s="543"/>
      <c r="E359" s="528"/>
      <c r="F359" s="528"/>
      <c r="G359" s="528"/>
      <c r="H359" s="539" t="s">
        <v>56</v>
      </c>
      <c r="I359" s="539"/>
      <c r="J359" s="83" t="s">
        <v>166</v>
      </c>
      <c r="K359" s="83" t="s">
        <v>9</v>
      </c>
      <c r="L359" s="87">
        <v>6916.31</v>
      </c>
    </row>
    <row r="360" spans="1:12" ht="24" x14ac:dyDescent="0.2">
      <c r="A360" s="525"/>
      <c r="B360" s="86" t="s">
        <v>33</v>
      </c>
      <c r="C360" s="85" t="s">
        <v>34</v>
      </c>
      <c r="D360" s="85" t="s">
        <v>169</v>
      </c>
      <c r="E360" s="85" t="s">
        <v>168</v>
      </c>
      <c r="F360" s="527"/>
      <c r="G360" s="527"/>
      <c r="H360" s="539" t="s">
        <v>167</v>
      </c>
      <c r="I360" s="539"/>
      <c r="J360" s="528" t="s">
        <v>166</v>
      </c>
      <c r="K360" s="528" t="s">
        <v>9</v>
      </c>
      <c r="L360" s="540">
        <v>380</v>
      </c>
    </row>
    <row r="361" spans="1:12" ht="36" x14ac:dyDescent="0.2">
      <c r="A361" s="525"/>
      <c r="B361" s="83" t="s">
        <v>363</v>
      </c>
      <c r="C361" s="83" t="s">
        <v>3320</v>
      </c>
      <c r="D361" s="84">
        <v>43238</v>
      </c>
      <c r="E361" s="83" t="s">
        <v>3319</v>
      </c>
      <c r="F361" s="527"/>
      <c r="G361" s="527"/>
      <c r="H361" s="539"/>
      <c r="I361" s="539"/>
      <c r="J361" s="528"/>
      <c r="K361" s="528"/>
      <c r="L361" s="540"/>
    </row>
    <row r="362" spans="1:12" ht="24" x14ac:dyDescent="0.2">
      <c r="A362" s="525">
        <v>1068</v>
      </c>
      <c r="B362" s="86" t="s">
        <v>23</v>
      </c>
      <c r="C362" s="85" t="s">
        <v>24</v>
      </c>
      <c r="D362" s="85" t="s">
        <v>175</v>
      </c>
      <c r="E362" s="85" t="s">
        <v>174</v>
      </c>
      <c r="F362" s="526" t="s">
        <v>18</v>
      </c>
      <c r="G362" s="526"/>
      <c r="H362" s="527"/>
      <c r="I362" s="527"/>
      <c r="J362" s="527"/>
      <c r="K362" s="527"/>
      <c r="L362" s="527"/>
    </row>
    <row r="363" spans="1:12" x14ac:dyDescent="0.2">
      <c r="A363" s="525"/>
      <c r="B363" s="528" t="s">
        <v>3311</v>
      </c>
      <c r="C363" s="529" t="s">
        <v>3318</v>
      </c>
      <c r="D363" s="543">
        <v>43243</v>
      </c>
      <c r="E363" s="528" t="s">
        <v>516</v>
      </c>
      <c r="F363" s="528" t="s">
        <v>515</v>
      </c>
      <c r="G363" s="528"/>
      <c r="H363" s="539" t="s">
        <v>170</v>
      </c>
      <c r="I363" s="539"/>
      <c r="J363" s="83" t="s">
        <v>166</v>
      </c>
      <c r="K363" s="83" t="s">
        <v>9</v>
      </c>
      <c r="L363" s="87">
        <v>450</v>
      </c>
    </row>
    <row r="364" spans="1:12" x14ac:dyDescent="0.2">
      <c r="A364" s="525"/>
      <c r="B364" s="528"/>
      <c r="C364" s="529"/>
      <c r="D364" s="543"/>
      <c r="E364" s="528"/>
      <c r="F364" s="528"/>
      <c r="G364" s="528"/>
      <c r="H364" s="539" t="s">
        <v>56</v>
      </c>
      <c r="I364" s="539"/>
      <c r="J364" s="83" t="s">
        <v>166</v>
      </c>
      <c r="K364" s="83" t="s">
        <v>9</v>
      </c>
      <c r="L364" s="87">
        <v>224.6</v>
      </c>
    </row>
    <row r="365" spans="1:12" ht="24" x14ac:dyDescent="0.2">
      <c r="A365" s="525"/>
      <c r="B365" s="86" t="s">
        <v>33</v>
      </c>
      <c r="C365" s="85" t="s">
        <v>34</v>
      </c>
      <c r="D365" s="85" t="s">
        <v>169</v>
      </c>
      <c r="E365" s="85" t="s">
        <v>168</v>
      </c>
      <c r="F365" s="527"/>
      <c r="G365" s="527"/>
      <c r="H365" s="539" t="s">
        <v>167</v>
      </c>
      <c r="I365" s="539"/>
      <c r="J365" s="528" t="s">
        <v>166</v>
      </c>
      <c r="K365" s="528" t="s">
        <v>9</v>
      </c>
      <c r="L365" s="540">
        <v>400</v>
      </c>
    </row>
    <row r="366" spans="1:12" ht="36" x14ac:dyDescent="0.2">
      <c r="A366" s="525"/>
      <c r="B366" s="83" t="s">
        <v>363</v>
      </c>
      <c r="C366" s="83" t="s">
        <v>515</v>
      </c>
      <c r="D366" s="84">
        <v>43245</v>
      </c>
      <c r="E366" s="83" t="s">
        <v>559</v>
      </c>
      <c r="F366" s="527"/>
      <c r="G366" s="527"/>
      <c r="H366" s="539"/>
      <c r="I366" s="539"/>
      <c r="J366" s="528"/>
      <c r="K366" s="528"/>
      <c r="L366" s="540"/>
    </row>
    <row r="367" spans="1:12" ht="24" x14ac:dyDescent="0.2">
      <c r="A367" s="525">
        <v>1069</v>
      </c>
      <c r="B367" s="86" t="s">
        <v>23</v>
      </c>
      <c r="C367" s="85" t="s">
        <v>24</v>
      </c>
      <c r="D367" s="85" t="s">
        <v>175</v>
      </c>
      <c r="E367" s="85" t="s">
        <v>174</v>
      </c>
      <c r="F367" s="526" t="s">
        <v>18</v>
      </c>
      <c r="G367" s="526"/>
      <c r="H367" s="527"/>
      <c r="I367" s="527"/>
      <c r="J367" s="527"/>
      <c r="K367" s="527"/>
      <c r="L367" s="527"/>
    </row>
    <row r="368" spans="1:12" x14ac:dyDescent="0.2">
      <c r="A368" s="525"/>
      <c r="B368" s="528" t="s">
        <v>3311</v>
      </c>
      <c r="C368" s="529" t="s">
        <v>3317</v>
      </c>
      <c r="D368" s="543">
        <v>43261</v>
      </c>
      <c r="E368" s="528" t="s">
        <v>338</v>
      </c>
      <c r="F368" s="528" t="s">
        <v>337</v>
      </c>
      <c r="G368" s="528"/>
      <c r="H368" s="539" t="s">
        <v>170</v>
      </c>
      <c r="I368" s="539"/>
      <c r="J368" s="83" t="s">
        <v>166</v>
      </c>
      <c r="K368" s="83" t="s">
        <v>166</v>
      </c>
      <c r="L368" s="87">
        <v>0</v>
      </c>
    </row>
    <row r="369" spans="1:12" x14ac:dyDescent="0.2">
      <c r="A369" s="525"/>
      <c r="B369" s="528"/>
      <c r="C369" s="529"/>
      <c r="D369" s="543"/>
      <c r="E369" s="528"/>
      <c r="F369" s="528"/>
      <c r="G369" s="528"/>
      <c r="H369" s="539" t="s">
        <v>56</v>
      </c>
      <c r="I369" s="539"/>
      <c r="J369" s="83" t="s">
        <v>9</v>
      </c>
      <c r="K369" s="83" t="s">
        <v>166</v>
      </c>
      <c r="L369" s="87">
        <v>730</v>
      </c>
    </row>
    <row r="370" spans="1:12" ht="24" x14ac:dyDescent="0.2">
      <c r="A370" s="525"/>
      <c r="B370" s="86" t="s">
        <v>33</v>
      </c>
      <c r="C370" s="85" t="s">
        <v>34</v>
      </c>
      <c r="D370" s="85" t="s">
        <v>169</v>
      </c>
      <c r="E370" s="85" t="s">
        <v>168</v>
      </c>
      <c r="F370" s="527"/>
      <c r="G370" s="527"/>
      <c r="H370" s="539" t="s">
        <v>167</v>
      </c>
      <c r="I370" s="539"/>
      <c r="J370" s="528" t="s">
        <v>9</v>
      </c>
      <c r="K370" s="528" t="s">
        <v>166</v>
      </c>
      <c r="L370" s="540">
        <v>1725</v>
      </c>
    </row>
    <row r="371" spans="1:12" ht="36" x14ac:dyDescent="0.2">
      <c r="A371" s="525"/>
      <c r="B371" s="83" t="s">
        <v>363</v>
      </c>
      <c r="C371" s="83" t="s">
        <v>337</v>
      </c>
      <c r="D371" s="84">
        <v>43266</v>
      </c>
      <c r="E371" s="83" t="s">
        <v>1179</v>
      </c>
      <c r="F371" s="527"/>
      <c r="G371" s="527"/>
      <c r="H371" s="539"/>
      <c r="I371" s="539"/>
      <c r="J371" s="528"/>
      <c r="K371" s="528"/>
      <c r="L371" s="540"/>
    </row>
    <row r="372" spans="1:12" ht="24" x14ac:dyDescent="0.2">
      <c r="A372" s="525">
        <v>1070</v>
      </c>
      <c r="B372" s="86" t="s">
        <v>23</v>
      </c>
      <c r="C372" s="85" t="s">
        <v>24</v>
      </c>
      <c r="D372" s="85" t="s">
        <v>175</v>
      </c>
      <c r="E372" s="85" t="s">
        <v>174</v>
      </c>
      <c r="F372" s="526" t="s">
        <v>18</v>
      </c>
      <c r="G372" s="526"/>
      <c r="H372" s="527"/>
      <c r="I372" s="527"/>
      <c r="J372" s="527"/>
      <c r="K372" s="527"/>
      <c r="L372" s="527"/>
    </row>
    <row r="373" spans="1:12" x14ac:dyDescent="0.2">
      <c r="A373" s="525"/>
      <c r="B373" s="528" t="s">
        <v>3311</v>
      </c>
      <c r="C373" s="529" t="s">
        <v>3316</v>
      </c>
      <c r="D373" s="543">
        <v>43270</v>
      </c>
      <c r="E373" s="528" t="s">
        <v>297</v>
      </c>
      <c r="F373" s="528" t="s">
        <v>367</v>
      </c>
      <c r="G373" s="528"/>
      <c r="H373" s="539" t="s">
        <v>170</v>
      </c>
      <c r="I373" s="539"/>
      <c r="J373" s="83" t="s">
        <v>166</v>
      </c>
      <c r="K373" s="83" t="s">
        <v>9</v>
      </c>
      <c r="L373" s="87">
        <v>329</v>
      </c>
    </row>
    <row r="374" spans="1:12" x14ac:dyDescent="0.2">
      <c r="A374" s="525"/>
      <c r="B374" s="528"/>
      <c r="C374" s="529"/>
      <c r="D374" s="543"/>
      <c r="E374" s="528"/>
      <c r="F374" s="528"/>
      <c r="G374" s="528"/>
      <c r="H374" s="539" t="s">
        <v>56</v>
      </c>
      <c r="I374" s="539"/>
      <c r="J374" s="83" t="s">
        <v>166</v>
      </c>
      <c r="K374" s="83" t="s">
        <v>9</v>
      </c>
      <c r="L374" s="87">
        <v>300</v>
      </c>
    </row>
    <row r="375" spans="1:12" ht="24" x14ac:dyDescent="0.2">
      <c r="A375" s="525"/>
      <c r="B375" s="86" t="s">
        <v>33</v>
      </c>
      <c r="C375" s="85" t="s">
        <v>34</v>
      </c>
      <c r="D375" s="85" t="s">
        <v>169</v>
      </c>
      <c r="E375" s="85" t="s">
        <v>168</v>
      </c>
      <c r="F375" s="527"/>
      <c r="G375" s="527"/>
      <c r="H375" s="539" t="s">
        <v>167</v>
      </c>
      <c r="I375" s="539"/>
      <c r="J375" s="528" t="s">
        <v>166</v>
      </c>
      <c r="K375" s="528" t="s">
        <v>166</v>
      </c>
      <c r="L375" s="540">
        <v>0</v>
      </c>
    </row>
    <row r="376" spans="1:12" ht="36" x14ac:dyDescent="0.2">
      <c r="A376" s="525"/>
      <c r="B376" s="83" t="s">
        <v>363</v>
      </c>
      <c r="C376" s="83" t="s">
        <v>367</v>
      </c>
      <c r="D376" s="84">
        <v>43272</v>
      </c>
      <c r="E376" s="83" t="s">
        <v>1206</v>
      </c>
      <c r="F376" s="527"/>
      <c r="G376" s="527"/>
      <c r="H376" s="539"/>
      <c r="I376" s="539"/>
      <c r="J376" s="528"/>
      <c r="K376" s="528"/>
      <c r="L376" s="540"/>
    </row>
    <row r="377" spans="1:12" ht="24" x14ac:dyDescent="0.2">
      <c r="A377" s="525">
        <v>1071</v>
      </c>
      <c r="B377" s="86" t="s">
        <v>23</v>
      </c>
      <c r="C377" s="85" t="s">
        <v>24</v>
      </c>
      <c r="D377" s="85" t="s">
        <v>175</v>
      </c>
      <c r="E377" s="85" t="s">
        <v>174</v>
      </c>
      <c r="F377" s="526" t="s">
        <v>18</v>
      </c>
      <c r="G377" s="526"/>
      <c r="H377" s="527"/>
      <c r="I377" s="527"/>
      <c r="J377" s="527"/>
      <c r="K377" s="527"/>
      <c r="L377" s="527"/>
    </row>
    <row r="378" spans="1:12" x14ac:dyDescent="0.2">
      <c r="A378" s="525"/>
      <c r="B378" s="528" t="s">
        <v>3311</v>
      </c>
      <c r="C378" s="529" t="s">
        <v>3314</v>
      </c>
      <c r="D378" s="543">
        <v>43276</v>
      </c>
      <c r="E378" s="528" t="s">
        <v>476</v>
      </c>
      <c r="F378" s="528" t="s">
        <v>3315</v>
      </c>
      <c r="G378" s="528"/>
      <c r="H378" s="539" t="s">
        <v>170</v>
      </c>
      <c r="I378" s="539"/>
      <c r="J378" s="83" t="s">
        <v>166</v>
      </c>
      <c r="K378" s="83" t="s">
        <v>9</v>
      </c>
      <c r="L378" s="87">
        <v>400</v>
      </c>
    </row>
    <row r="379" spans="1:12" x14ac:dyDescent="0.2">
      <c r="A379" s="525"/>
      <c r="B379" s="528"/>
      <c r="C379" s="529"/>
      <c r="D379" s="543"/>
      <c r="E379" s="528"/>
      <c r="F379" s="528"/>
      <c r="G379" s="528"/>
      <c r="H379" s="539" t="s">
        <v>56</v>
      </c>
      <c r="I379" s="539"/>
      <c r="J379" s="528" t="s">
        <v>166</v>
      </c>
      <c r="K379" s="528" t="s">
        <v>9</v>
      </c>
      <c r="L379" s="540">
        <v>300</v>
      </c>
    </row>
    <row r="380" spans="1:12" x14ac:dyDescent="0.2">
      <c r="A380" s="525"/>
      <c r="B380" s="528"/>
      <c r="C380" s="529"/>
      <c r="D380" s="543"/>
      <c r="E380" s="528"/>
      <c r="F380" s="528"/>
      <c r="G380" s="528"/>
      <c r="H380" s="539"/>
      <c r="I380" s="539"/>
      <c r="J380" s="528"/>
      <c r="K380" s="528"/>
      <c r="L380" s="540"/>
    </row>
    <row r="381" spans="1:12" ht="24" x14ac:dyDescent="0.2">
      <c r="A381" s="525"/>
      <c r="B381" s="86" t="s">
        <v>33</v>
      </c>
      <c r="C381" s="85" t="s">
        <v>34</v>
      </c>
      <c r="D381" s="85" t="s">
        <v>169</v>
      </c>
      <c r="E381" s="85" t="s">
        <v>168</v>
      </c>
      <c r="F381" s="527"/>
      <c r="G381" s="527"/>
      <c r="H381" s="539" t="s">
        <v>167</v>
      </c>
      <c r="I381" s="539"/>
      <c r="J381" s="528" t="s">
        <v>166</v>
      </c>
      <c r="K381" s="528" t="s">
        <v>166</v>
      </c>
      <c r="L381" s="540">
        <v>0</v>
      </c>
    </row>
    <row r="382" spans="1:12" ht="36" x14ac:dyDescent="0.2">
      <c r="A382" s="525"/>
      <c r="B382" s="83" t="s">
        <v>363</v>
      </c>
      <c r="C382" s="83" t="s">
        <v>3315</v>
      </c>
      <c r="D382" s="84">
        <v>43284</v>
      </c>
      <c r="E382" s="83" t="s">
        <v>3312</v>
      </c>
      <c r="F382" s="527"/>
      <c r="G382" s="527"/>
      <c r="H382" s="539"/>
      <c r="I382" s="539"/>
      <c r="J382" s="528"/>
      <c r="K382" s="528"/>
      <c r="L382" s="540"/>
    </row>
    <row r="383" spans="1:12" ht="24" x14ac:dyDescent="0.2">
      <c r="A383" s="525">
        <v>1072</v>
      </c>
      <c r="B383" s="86" t="s">
        <v>23</v>
      </c>
      <c r="C383" s="85" t="s">
        <v>24</v>
      </c>
      <c r="D383" s="85" t="s">
        <v>175</v>
      </c>
      <c r="E383" s="85" t="s">
        <v>174</v>
      </c>
      <c r="F383" s="526" t="s">
        <v>18</v>
      </c>
      <c r="G383" s="526"/>
      <c r="H383" s="527"/>
      <c r="I383" s="527"/>
      <c r="J383" s="527"/>
      <c r="K383" s="527"/>
      <c r="L383" s="527"/>
    </row>
    <row r="384" spans="1:12" x14ac:dyDescent="0.2">
      <c r="A384" s="525"/>
      <c r="B384" s="528" t="s">
        <v>3311</v>
      </c>
      <c r="C384" s="529" t="s">
        <v>3314</v>
      </c>
      <c r="D384" s="543">
        <v>43276</v>
      </c>
      <c r="E384" s="528" t="s">
        <v>476</v>
      </c>
      <c r="F384" s="528" t="s">
        <v>3313</v>
      </c>
      <c r="G384" s="528"/>
      <c r="H384" s="539" t="s">
        <v>170</v>
      </c>
      <c r="I384" s="539"/>
      <c r="J384" s="83" t="s">
        <v>166</v>
      </c>
      <c r="K384" s="83" t="s">
        <v>9</v>
      </c>
      <c r="L384" s="87">
        <v>737</v>
      </c>
    </row>
    <row r="385" spans="1:12" x14ac:dyDescent="0.2">
      <c r="A385" s="525"/>
      <c r="B385" s="528"/>
      <c r="C385" s="529"/>
      <c r="D385" s="543"/>
      <c r="E385" s="528"/>
      <c r="F385" s="528"/>
      <c r="G385" s="528"/>
      <c r="H385" s="539" t="s">
        <v>56</v>
      </c>
      <c r="I385" s="539"/>
      <c r="J385" s="528" t="s">
        <v>166</v>
      </c>
      <c r="K385" s="528" t="s">
        <v>9</v>
      </c>
      <c r="L385" s="540">
        <v>3000</v>
      </c>
    </row>
    <row r="386" spans="1:12" x14ac:dyDescent="0.2">
      <c r="A386" s="525"/>
      <c r="B386" s="528"/>
      <c r="C386" s="529"/>
      <c r="D386" s="543"/>
      <c r="E386" s="528"/>
      <c r="F386" s="528"/>
      <c r="G386" s="528"/>
      <c r="H386" s="539"/>
      <c r="I386" s="539"/>
      <c r="J386" s="528"/>
      <c r="K386" s="528"/>
      <c r="L386" s="540"/>
    </row>
    <row r="387" spans="1:12" ht="24" x14ac:dyDescent="0.2">
      <c r="A387" s="525"/>
      <c r="B387" s="86" t="s">
        <v>33</v>
      </c>
      <c r="C387" s="85" t="s">
        <v>34</v>
      </c>
      <c r="D387" s="85" t="s">
        <v>169</v>
      </c>
      <c r="E387" s="85" t="s">
        <v>168</v>
      </c>
      <c r="F387" s="527"/>
      <c r="G387" s="527"/>
      <c r="H387" s="539" t="s">
        <v>167</v>
      </c>
      <c r="I387" s="539"/>
      <c r="J387" s="528" t="s">
        <v>166</v>
      </c>
      <c r="K387" s="528" t="s">
        <v>9</v>
      </c>
      <c r="L387" s="540">
        <v>40</v>
      </c>
    </row>
    <row r="388" spans="1:12" ht="36" x14ac:dyDescent="0.2">
      <c r="A388" s="525"/>
      <c r="B388" s="83" t="s">
        <v>363</v>
      </c>
      <c r="C388" s="83" t="s">
        <v>3313</v>
      </c>
      <c r="D388" s="84">
        <v>43284</v>
      </c>
      <c r="E388" s="83" t="s">
        <v>3312</v>
      </c>
      <c r="F388" s="527"/>
      <c r="G388" s="527"/>
      <c r="H388" s="539"/>
      <c r="I388" s="539"/>
      <c r="J388" s="528"/>
      <c r="K388" s="528"/>
      <c r="L388" s="540"/>
    </row>
    <row r="389" spans="1:12" ht="24" x14ac:dyDescent="0.2">
      <c r="A389" s="525">
        <v>1073</v>
      </c>
      <c r="B389" s="86" t="s">
        <v>23</v>
      </c>
      <c r="C389" s="85" t="s">
        <v>24</v>
      </c>
      <c r="D389" s="85" t="s">
        <v>175</v>
      </c>
      <c r="E389" s="85" t="s">
        <v>174</v>
      </c>
      <c r="F389" s="526" t="s">
        <v>18</v>
      </c>
      <c r="G389" s="526"/>
      <c r="H389" s="527"/>
      <c r="I389" s="527"/>
      <c r="J389" s="527"/>
      <c r="K389" s="527"/>
      <c r="L389" s="527"/>
    </row>
    <row r="390" spans="1:12" x14ac:dyDescent="0.2">
      <c r="A390" s="525"/>
      <c r="B390" s="528" t="s">
        <v>3311</v>
      </c>
      <c r="C390" s="529" t="s">
        <v>3310</v>
      </c>
      <c r="D390" s="543">
        <v>43347</v>
      </c>
      <c r="E390" s="528" t="s">
        <v>222</v>
      </c>
      <c r="F390" s="528" t="s">
        <v>406</v>
      </c>
      <c r="G390" s="528"/>
      <c r="H390" s="539" t="s">
        <v>170</v>
      </c>
      <c r="I390" s="539"/>
      <c r="J390" s="83" t="s">
        <v>166</v>
      </c>
      <c r="K390" s="83" t="s">
        <v>9</v>
      </c>
      <c r="L390" s="87">
        <v>420</v>
      </c>
    </row>
    <row r="391" spans="1:12" x14ac:dyDescent="0.2">
      <c r="A391" s="525"/>
      <c r="B391" s="528"/>
      <c r="C391" s="529"/>
      <c r="D391" s="543"/>
      <c r="E391" s="528"/>
      <c r="F391" s="528"/>
      <c r="G391" s="528"/>
      <c r="H391" s="539" t="s">
        <v>56</v>
      </c>
      <c r="I391" s="539"/>
      <c r="J391" s="528" t="s">
        <v>166</v>
      </c>
      <c r="K391" s="528" t="s">
        <v>9</v>
      </c>
      <c r="L391" s="540">
        <v>900.77</v>
      </c>
    </row>
    <row r="392" spans="1:12" x14ac:dyDescent="0.2">
      <c r="A392" s="525"/>
      <c r="B392" s="528"/>
      <c r="C392" s="529"/>
      <c r="D392" s="543"/>
      <c r="E392" s="528"/>
      <c r="F392" s="528"/>
      <c r="G392" s="528"/>
      <c r="H392" s="539"/>
      <c r="I392" s="539"/>
      <c r="J392" s="528"/>
      <c r="K392" s="528"/>
      <c r="L392" s="540"/>
    </row>
    <row r="393" spans="1:12" ht="24" x14ac:dyDescent="0.2">
      <c r="A393" s="525"/>
      <c r="B393" s="86" t="s">
        <v>33</v>
      </c>
      <c r="C393" s="85" t="s">
        <v>34</v>
      </c>
      <c r="D393" s="85" t="s">
        <v>169</v>
      </c>
      <c r="E393" s="85" t="s">
        <v>168</v>
      </c>
      <c r="F393" s="527"/>
      <c r="G393" s="527"/>
      <c r="H393" s="539" t="s">
        <v>167</v>
      </c>
      <c r="I393" s="539"/>
      <c r="J393" s="528" t="s">
        <v>166</v>
      </c>
      <c r="K393" s="528" t="s">
        <v>9</v>
      </c>
      <c r="L393" s="540">
        <v>180</v>
      </c>
    </row>
    <row r="394" spans="1:12" ht="36" x14ac:dyDescent="0.2">
      <c r="A394" s="525"/>
      <c r="B394" s="83" t="s">
        <v>363</v>
      </c>
      <c r="C394" s="83" t="s">
        <v>406</v>
      </c>
      <c r="D394" s="84">
        <v>43357</v>
      </c>
      <c r="E394" s="83" t="s">
        <v>3308</v>
      </c>
      <c r="F394" s="527"/>
      <c r="G394" s="527"/>
      <c r="H394" s="539"/>
      <c r="I394" s="539"/>
      <c r="J394" s="528"/>
      <c r="K394" s="528"/>
      <c r="L394" s="540"/>
    </row>
    <row r="395" spans="1:12" ht="24" x14ac:dyDescent="0.2">
      <c r="A395" s="525">
        <v>1074</v>
      </c>
      <c r="B395" s="86" t="s">
        <v>23</v>
      </c>
      <c r="C395" s="85" t="s">
        <v>24</v>
      </c>
      <c r="D395" s="85" t="s">
        <v>175</v>
      </c>
      <c r="E395" s="85" t="s">
        <v>174</v>
      </c>
      <c r="F395" s="526" t="s">
        <v>18</v>
      </c>
      <c r="G395" s="526"/>
      <c r="H395" s="527"/>
      <c r="I395" s="527"/>
      <c r="J395" s="527"/>
      <c r="K395" s="527"/>
      <c r="L395" s="527"/>
    </row>
    <row r="396" spans="1:12" x14ac:dyDescent="0.2">
      <c r="A396" s="525"/>
      <c r="B396" s="528" t="s">
        <v>3311</v>
      </c>
      <c r="C396" s="529" t="s">
        <v>3310</v>
      </c>
      <c r="D396" s="543">
        <v>43347</v>
      </c>
      <c r="E396" s="528" t="s">
        <v>222</v>
      </c>
      <c r="F396" s="528" t="s">
        <v>3309</v>
      </c>
      <c r="G396" s="528"/>
      <c r="H396" s="539" t="s">
        <v>170</v>
      </c>
      <c r="I396" s="539"/>
      <c r="J396" s="83" t="s">
        <v>166</v>
      </c>
      <c r="K396" s="83" t="s">
        <v>9</v>
      </c>
      <c r="L396" s="87">
        <v>402</v>
      </c>
    </row>
    <row r="397" spans="1:12" x14ac:dyDescent="0.2">
      <c r="A397" s="525"/>
      <c r="B397" s="528"/>
      <c r="C397" s="529"/>
      <c r="D397" s="543"/>
      <c r="E397" s="528"/>
      <c r="F397" s="528"/>
      <c r="G397" s="528"/>
      <c r="H397" s="539" t="s">
        <v>56</v>
      </c>
      <c r="I397" s="539"/>
      <c r="J397" s="528" t="s">
        <v>166</v>
      </c>
      <c r="K397" s="528" t="s">
        <v>166</v>
      </c>
      <c r="L397" s="540">
        <v>0</v>
      </c>
    </row>
    <row r="398" spans="1:12" x14ac:dyDescent="0.2">
      <c r="A398" s="525"/>
      <c r="B398" s="528"/>
      <c r="C398" s="529"/>
      <c r="D398" s="543"/>
      <c r="E398" s="528"/>
      <c r="F398" s="528"/>
      <c r="G398" s="528"/>
      <c r="H398" s="539"/>
      <c r="I398" s="539"/>
      <c r="J398" s="528"/>
      <c r="K398" s="528"/>
      <c r="L398" s="540"/>
    </row>
    <row r="399" spans="1:12" ht="24" x14ac:dyDescent="0.2">
      <c r="A399" s="525"/>
      <c r="B399" s="86" t="s">
        <v>33</v>
      </c>
      <c r="C399" s="85" t="s">
        <v>34</v>
      </c>
      <c r="D399" s="85" t="s">
        <v>169</v>
      </c>
      <c r="E399" s="85" t="s">
        <v>168</v>
      </c>
      <c r="F399" s="527"/>
      <c r="G399" s="527"/>
      <c r="H399" s="539" t="s">
        <v>167</v>
      </c>
      <c r="I399" s="539"/>
      <c r="J399" s="528" t="s">
        <v>166</v>
      </c>
      <c r="K399" s="528" t="s">
        <v>9</v>
      </c>
      <c r="L399" s="540">
        <v>73</v>
      </c>
    </row>
    <row r="400" spans="1:12" ht="36" x14ac:dyDescent="0.2">
      <c r="A400" s="525"/>
      <c r="B400" s="83" t="s">
        <v>363</v>
      </c>
      <c r="C400" s="83" t="s">
        <v>3309</v>
      </c>
      <c r="D400" s="84">
        <v>43357</v>
      </c>
      <c r="E400" s="83" t="s">
        <v>3308</v>
      </c>
      <c r="F400" s="527"/>
      <c r="G400" s="527"/>
      <c r="H400" s="539"/>
      <c r="I400" s="539"/>
      <c r="J400" s="528"/>
      <c r="K400" s="528"/>
      <c r="L400" s="540"/>
    </row>
    <row r="401" spans="1:12" ht="24" x14ac:dyDescent="0.2">
      <c r="A401" s="525">
        <v>1075</v>
      </c>
      <c r="B401" s="86" t="s">
        <v>23</v>
      </c>
      <c r="C401" s="85" t="s">
        <v>24</v>
      </c>
      <c r="D401" s="85" t="s">
        <v>175</v>
      </c>
      <c r="E401" s="85" t="s">
        <v>174</v>
      </c>
      <c r="F401" s="526" t="s">
        <v>18</v>
      </c>
      <c r="G401" s="526"/>
      <c r="H401" s="527"/>
      <c r="I401" s="527"/>
      <c r="J401" s="527"/>
      <c r="K401" s="527"/>
      <c r="L401" s="527"/>
    </row>
    <row r="402" spans="1:12" x14ac:dyDescent="0.2">
      <c r="A402" s="525"/>
      <c r="B402" s="528" t="s">
        <v>3305</v>
      </c>
      <c r="C402" s="529" t="s">
        <v>3307</v>
      </c>
      <c r="D402" s="543">
        <v>43197</v>
      </c>
      <c r="E402" s="528" t="s">
        <v>1130</v>
      </c>
      <c r="F402" s="528" t="s">
        <v>2894</v>
      </c>
      <c r="G402" s="528"/>
      <c r="H402" s="539" t="s">
        <v>170</v>
      </c>
      <c r="I402" s="539"/>
      <c r="J402" s="83" t="s">
        <v>166</v>
      </c>
      <c r="K402" s="83" t="s">
        <v>9</v>
      </c>
      <c r="L402" s="87">
        <v>2088</v>
      </c>
    </row>
    <row r="403" spans="1:12" x14ac:dyDescent="0.2">
      <c r="A403" s="525"/>
      <c r="B403" s="528"/>
      <c r="C403" s="529"/>
      <c r="D403" s="543"/>
      <c r="E403" s="528"/>
      <c r="F403" s="528"/>
      <c r="G403" s="528"/>
      <c r="H403" s="539" t="s">
        <v>56</v>
      </c>
      <c r="I403" s="539"/>
      <c r="J403" s="83" t="s">
        <v>166</v>
      </c>
      <c r="K403" s="83" t="s">
        <v>9</v>
      </c>
      <c r="L403" s="87">
        <v>1433.05</v>
      </c>
    </row>
    <row r="404" spans="1:12" ht="24" x14ac:dyDescent="0.2">
      <c r="A404" s="525"/>
      <c r="B404" s="86" t="s">
        <v>33</v>
      </c>
      <c r="C404" s="85" t="s">
        <v>34</v>
      </c>
      <c r="D404" s="85" t="s">
        <v>169</v>
      </c>
      <c r="E404" s="85" t="s">
        <v>168</v>
      </c>
      <c r="F404" s="527"/>
      <c r="G404" s="527"/>
      <c r="H404" s="539" t="s">
        <v>167</v>
      </c>
      <c r="I404" s="539"/>
      <c r="J404" s="528" t="s">
        <v>166</v>
      </c>
      <c r="K404" s="528" t="s">
        <v>166</v>
      </c>
      <c r="L404" s="540">
        <v>0</v>
      </c>
    </row>
    <row r="405" spans="1:12" ht="36" x14ac:dyDescent="0.2">
      <c r="A405" s="525"/>
      <c r="B405" s="83" t="s">
        <v>386</v>
      </c>
      <c r="C405" s="83" t="s">
        <v>2894</v>
      </c>
      <c r="D405" s="84">
        <v>43204</v>
      </c>
      <c r="E405" s="83" t="s">
        <v>3306</v>
      </c>
      <c r="F405" s="527"/>
      <c r="G405" s="527"/>
      <c r="H405" s="539"/>
      <c r="I405" s="539"/>
      <c r="J405" s="528"/>
      <c r="K405" s="528"/>
      <c r="L405" s="540"/>
    </row>
    <row r="406" spans="1:12" ht="24" x14ac:dyDescent="0.2">
      <c r="A406" s="525">
        <v>1076</v>
      </c>
      <c r="B406" s="86" t="s">
        <v>23</v>
      </c>
      <c r="C406" s="85" t="s">
        <v>24</v>
      </c>
      <c r="D406" s="85" t="s">
        <v>175</v>
      </c>
      <c r="E406" s="85" t="s">
        <v>174</v>
      </c>
      <c r="F406" s="526" t="s">
        <v>18</v>
      </c>
      <c r="G406" s="526"/>
      <c r="H406" s="527"/>
      <c r="I406" s="527"/>
      <c r="J406" s="527"/>
      <c r="K406" s="527"/>
      <c r="L406" s="527"/>
    </row>
    <row r="407" spans="1:12" x14ac:dyDescent="0.2">
      <c r="A407" s="525"/>
      <c r="B407" s="528" t="s">
        <v>3305</v>
      </c>
      <c r="C407" s="529" t="s">
        <v>3304</v>
      </c>
      <c r="D407" s="543">
        <v>43257</v>
      </c>
      <c r="E407" s="528" t="s">
        <v>1897</v>
      </c>
      <c r="F407" s="528" t="s">
        <v>3303</v>
      </c>
      <c r="G407" s="528"/>
      <c r="H407" s="539" t="s">
        <v>170</v>
      </c>
      <c r="I407" s="539"/>
      <c r="J407" s="83" t="s">
        <v>166</v>
      </c>
      <c r="K407" s="83" t="s">
        <v>9</v>
      </c>
      <c r="L407" s="87">
        <v>446.08</v>
      </c>
    </row>
    <row r="408" spans="1:12" x14ac:dyDescent="0.2">
      <c r="A408" s="525"/>
      <c r="B408" s="528"/>
      <c r="C408" s="529"/>
      <c r="D408" s="543"/>
      <c r="E408" s="528"/>
      <c r="F408" s="528"/>
      <c r="G408" s="528"/>
      <c r="H408" s="539" t="s">
        <v>56</v>
      </c>
      <c r="I408" s="539"/>
      <c r="J408" s="83" t="s">
        <v>166</v>
      </c>
      <c r="K408" s="83" t="s">
        <v>9</v>
      </c>
      <c r="L408" s="87">
        <v>408.4</v>
      </c>
    </row>
    <row r="409" spans="1:12" ht="24" x14ac:dyDescent="0.2">
      <c r="A409" s="525"/>
      <c r="B409" s="86" t="s">
        <v>33</v>
      </c>
      <c r="C409" s="85" t="s">
        <v>34</v>
      </c>
      <c r="D409" s="85" t="s">
        <v>169</v>
      </c>
      <c r="E409" s="85" t="s">
        <v>168</v>
      </c>
      <c r="F409" s="527"/>
      <c r="G409" s="527"/>
      <c r="H409" s="539" t="s">
        <v>167</v>
      </c>
      <c r="I409" s="539"/>
      <c r="J409" s="528" t="s">
        <v>166</v>
      </c>
      <c r="K409" s="528" t="s">
        <v>9</v>
      </c>
      <c r="L409" s="540">
        <v>100</v>
      </c>
    </row>
    <row r="410" spans="1:12" ht="36" x14ac:dyDescent="0.2">
      <c r="A410" s="525"/>
      <c r="B410" s="83" t="s">
        <v>386</v>
      </c>
      <c r="C410" s="83" t="s">
        <v>3303</v>
      </c>
      <c r="D410" s="84">
        <v>43259</v>
      </c>
      <c r="E410" s="83" t="s">
        <v>492</v>
      </c>
      <c r="F410" s="527"/>
      <c r="G410" s="527"/>
      <c r="H410" s="539"/>
      <c r="I410" s="539"/>
      <c r="J410" s="528"/>
      <c r="K410" s="528"/>
      <c r="L410" s="540"/>
    </row>
    <row r="411" spans="1:12" ht="24" x14ac:dyDescent="0.2">
      <c r="A411" s="525">
        <v>1077</v>
      </c>
      <c r="B411" s="86" t="s">
        <v>23</v>
      </c>
      <c r="C411" s="85" t="s">
        <v>24</v>
      </c>
      <c r="D411" s="85" t="s">
        <v>175</v>
      </c>
      <c r="E411" s="85" t="s">
        <v>174</v>
      </c>
      <c r="F411" s="526" t="s">
        <v>18</v>
      </c>
      <c r="G411" s="526"/>
      <c r="H411" s="527"/>
      <c r="I411" s="527"/>
      <c r="J411" s="527"/>
      <c r="K411" s="527"/>
      <c r="L411" s="527"/>
    </row>
    <row r="412" spans="1:12" x14ac:dyDescent="0.2">
      <c r="A412" s="525"/>
      <c r="B412" s="528" t="s">
        <v>3302</v>
      </c>
      <c r="C412" s="529" t="s">
        <v>3301</v>
      </c>
      <c r="D412" s="543">
        <v>43213</v>
      </c>
      <c r="E412" s="528" t="s">
        <v>2588</v>
      </c>
      <c r="F412" s="528" t="s">
        <v>2587</v>
      </c>
      <c r="G412" s="528"/>
      <c r="H412" s="539" t="s">
        <v>170</v>
      </c>
      <c r="I412" s="539"/>
      <c r="J412" s="83" t="s">
        <v>166</v>
      </c>
      <c r="K412" s="83" t="s">
        <v>9</v>
      </c>
      <c r="L412" s="87">
        <v>211.86</v>
      </c>
    </row>
    <row r="413" spans="1:12" x14ac:dyDescent="0.2">
      <c r="A413" s="525"/>
      <c r="B413" s="528"/>
      <c r="C413" s="529"/>
      <c r="D413" s="543"/>
      <c r="E413" s="528"/>
      <c r="F413" s="528"/>
      <c r="G413" s="528"/>
      <c r="H413" s="539" t="s">
        <v>56</v>
      </c>
      <c r="I413" s="539"/>
      <c r="J413" s="83" t="s">
        <v>166</v>
      </c>
      <c r="K413" s="83" t="s">
        <v>9</v>
      </c>
      <c r="L413" s="87">
        <v>400</v>
      </c>
    </row>
    <row r="414" spans="1:12" ht="24" x14ac:dyDescent="0.2">
      <c r="A414" s="525"/>
      <c r="B414" s="86" t="s">
        <v>33</v>
      </c>
      <c r="C414" s="85" t="s">
        <v>34</v>
      </c>
      <c r="D414" s="85" t="s">
        <v>169</v>
      </c>
      <c r="E414" s="85" t="s">
        <v>168</v>
      </c>
      <c r="F414" s="527"/>
      <c r="G414" s="527"/>
      <c r="H414" s="539" t="s">
        <v>167</v>
      </c>
      <c r="I414" s="539"/>
      <c r="J414" s="528" t="s">
        <v>166</v>
      </c>
      <c r="K414" s="528" t="s">
        <v>9</v>
      </c>
      <c r="L414" s="540">
        <v>78</v>
      </c>
    </row>
    <row r="415" spans="1:12" ht="24" x14ac:dyDescent="0.2">
      <c r="A415" s="525"/>
      <c r="B415" s="83" t="s">
        <v>211</v>
      </c>
      <c r="C415" s="83" t="s">
        <v>2587</v>
      </c>
      <c r="D415" s="84">
        <v>43215</v>
      </c>
      <c r="E415" s="83" t="s">
        <v>2279</v>
      </c>
      <c r="F415" s="527"/>
      <c r="G415" s="527"/>
      <c r="H415" s="539"/>
      <c r="I415" s="539"/>
      <c r="J415" s="528"/>
      <c r="K415" s="528"/>
      <c r="L415" s="540"/>
    </row>
    <row r="416" spans="1:12" ht="24" x14ac:dyDescent="0.2">
      <c r="A416" s="525">
        <v>1078</v>
      </c>
      <c r="B416" s="86" t="s">
        <v>23</v>
      </c>
      <c r="C416" s="85" t="s">
        <v>24</v>
      </c>
      <c r="D416" s="85" t="s">
        <v>175</v>
      </c>
      <c r="E416" s="85" t="s">
        <v>174</v>
      </c>
      <c r="F416" s="526" t="s">
        <v>18</v>
      </c>
      <c r="G416" s="526"/>
      <c r="H416" s="527"/>
      <c r="I416" s="527"/>
      <c r="J416" s="527"/>
      <c r="K416" s="527"/>
      <c r="L416" s="527"/>
    </row>
    <row r="417" spans="1:12" x14ac:dyDescent="0.2">
      <c r="A417" s="525"/>
      <c r="B417" s="528" t="s">
        <v>3300</v>
      </c>
      <c r="C417" s="529" t="s">
        <v>3299</v>
      </c>
      <c r="D417" s="543">
        <v>43246</v>
      </c>
      <c r="E417" s="528" t="s">
        <v>1806</v>
      </c>
      <c r="F417" s="528" t="s">
        <v>400</v>
      </c>
      <c r="G417" s="528"/>
      <c r="H417" s="539" t="s">
        <v>170</v>
      </c>
      <c r="I417" s="539"/>
      <c r="J417" s="83" t="s">
        <v>166</v>
      </c>
      <c r="K417" s="83" t="s">
        <v>166</v>
      </c>
      <c r="L417" s="87">
        <v>0</v>
      </c>
    </row>
    <row r="418" spans="1:12" x14ac:dyDescent="0.2">
      <c r="A418" s="525"/>
      <c r="B418" s="528"/>
      <c r="C418" s="529"/>
      <c r="D418" s="543"/>
      <c r="E418" s="528"/>
      <c r="F418" s="528"/>
      <c r="G418" s="528"/>
      <c r="H418" s="539" t="s">
        <v>56</v>
      </c>
      <c r="I418" s="539"/>
      <c r="J418" s="83" t="s">
        <v>166</v>
      </c>
      <c r="K418" s="83" t="s">
        <v>166</v>
      </c>
      <c r="L418" s="87">
        <v>0</v>
      </c>
    </row>
    <row r="419" spans="1:12" ht="24" x14ac:dyDescent="0.2">
      <c r="A419" s="525"/>
      <c r="B419" s="86" t="s">
        <v>33</v>
      </c>
      <c r="C419" s="85" t="s">
        <v>34</v>
      </c>
      <c r="D419" s="85" t="s">
        <v>169</v>
      </c>
      <c r="E419" s="85" t="s">
        <v>168</v>
      </c>
      <c r="F419" s="527"/>
      <c r="G419" s="527"/>
      <c r="H419" s="539" t="s">
        <v>167</v>
      </c>
      <c r="I419" s="539"/>
      <c r="J419" s="528" t="s">
        <v>166</v>
      </c>
      <c r="K419" s="528" t="s">
        <v>9</v>
      </c>
      <c r="L419" s="540">
        <v>1435</v>
      </c>
    </row>
    <row r="420" spans="1:12" ht="24" x14ac:dyDescent="0.2">
      <c r="A420" s="525"/>
      <c r="B420" s="83" t="s">
        <v>1129</v>
      </c>
      <c r="C420" s="83" t="s">
        <v>400</v>
      </c>
      <c r="D420" s="84">
        <v>43252</v>
      </c>
      <c r="E420" s="83" t="s">
        <v>3115</v>
      </c>
      <c r="F420" s="527"/>
      <c r="G420" s="527"/>
      <c r="H420" s="539"/>
      <c r="I420" s="539"/>
      <c r="J420" s="528"/>
      <c r="K420" s="528"/>
      <c r="L420" s="540"/>
    </row>
    <row r="421" spans="1:12" ht="24" x14ac:dyDescent="0.2">
      <c r="A421" s="525">
        <v>1079</v>
      </c>
      <c r="B421" s="86" t="s">
        <v>23</v>
      </c>
      <c r="C421" s="85" t="s">
        <v>24</v>
      </c>
      <c r="D421" s="85" t="s">
        <v>175</v>
      </c>
      <c r="E421" s="85" t="s">
        <v>174</v>
      </c>
      <c r="F421" s="526" t="s">
        <v>18</v>
      </c>
      <c r="G421" s="526"/>
      <c r="H421" s="527"/>
      <c r="I421" s="527"/>
      <c r="J421" s="527"/>
      <c r="K421" s="527"/>
      <c r="L421" s="527"/>
    </row>
    <row r="422" spans="1:12" x14ac:dyDescent="0.2">
      <c r="A422" s="525"/>
      <c r="B422" s="528" t="s">
        <v>3290</v>
      </c>
      <c r="C422" s="529" t="s">
        <v>3298</v>
      </c>
      <c r="D422" s="543">
        <v>43215</v>
      </c>
      <c r="E422" s="528" t="s">
        <v>3297</v>
      </c>
      <c r="F422" s="528" t="s">
        <v>3296</v>
      </c>
      <c r="G422" s="528"/>
      <c r="H422" s="539" t="s">
        <v>170</v>
      </c>
      <c r="I422" s="539"/>
      <c r="J422" s="83" t="s">
        <v>166</v>
      </c>
      <c r="K422" s="83" t="s">
        <v>9</v>
      </c>
      <c r="L422" s="87">
        <v>382.18</v>
      </c>
    </row>
    <row r="423" spans="1:12" x14ac:dyDescent="0.2">
      <c r="A423" s="525"/>
      <c r="B423" s="528"/>
      <c r="C423" s="529"/>
      <c r="D423" s="543"/>
      <c r="E423" s="528"/>
      <c r="F423" s="528"/>
      <c r="G423" s="528"/>
      <c r="H423" s="539" t="s">
        <v>56</v>
      </c>
      <c r="I423" s="539"/>
      <c r="J423" s="83" t="s">
        <v>166</v>
      </c>
      <c r="K423" s="83" t="s">
        <v>9</v>
      </c>
      <c r="L423" s="87">
        <v>203.2</v>
      </c>
    </row>
    <row r="424" spans="1:12" ht="24" x14ac:dyDescent="0.2">
      <c r="A424" s="525"/>
      <c r="B424" s="86" t="s">
        <v>33</v>
      </c>
      <c r="C424" s="85" t="s">
        <v>34</v>
      </c>
      <c r="D424" s="85" t="s">
        <v>169</v>
      </c>
      <c r="E424" s="85" t="s">
        <v>168</v>
      </c>
      <c r="F424" s="527"/>
      <c r="G424" s="527"/>
      <c r="H424" s="539" t="s">
        <v>167</v>
      </c>
      <c r="I424" s="539"/>
      <c r="J424" s="528" t="s">
        <v>166</v>
      </c>
      <c r="K424" s="528" t="s">
        <v>9</v>
      </c>
      <c r="L424" s="540">
        <v>149.5</v>
      </c>
    </row>
    <row r="425" spans="1:12" ht="36" x14ac:dyDescent="0.2">
      <c r="A425" s="525"/>
      <c r="B425" s="83" t="s">
        <v>363</v>
      </c>
      <c r="C425" s="83" t="s">
        <v>3296</v>
      </c>
      <c r="D425" s="84">
        <v>43217</v>
      </c>
      <c r="E425" s="83" t="s">
        <v>779</v>
      </c>
      <c r="F425" s="527"/>
      <c r="G425" s="527"/>
      <c r="H425" s="539"/>
      <c r="I425" s="539"/>
      <c r="J425" s="528"/>
      <c r="K425" s="528"/>
      <c r="L425" s="540"/>
    </row>
    <row r="426" spans="1:12" ht="24" x14ac:dyDescent="0.2">
      <c r="A426" s="525">
        <v>1080</v>
      </c>
      <c r="B426" s="86" t="s">
        <v>23</v>
      </c>
      <c r="C426" s="85" t="s">
        <v>24</v>
      </c>
      <c r="D426" s="85" t="s">
        <v>175</v>
      </c>
      <c r="E426" s="85" t="s">
        <v>174</v>
      </c>
      <c r="F426" s="526" t="s">
        <v>18</v>
      </c>
      <c r="G426" s="526"/>
      <c r="H426" s="527"/>
      <c r="I426" s="527"/>
      <c r="J426" s="527"/>
      <c r="K426" s="527"/>
      <c r="L426" s="527"/>
    </row>
    <row r="427" spans="1:12" x14ac:dyDescent="0.2">
      <c r="A427" s="525"/>
      <c r="B427" s="528" t="s">
        <v>3290</v>
      </c>
      <c r="C427" s="529" t="s">
        <v>3295</v>
      </c>
      <c r="D427" s="543">
        <v>43310</v>
      </c>
      <c r="E427" s="528" t="s">
        <v>1296</v>
      </c>
      <c r="F427" s="528" t="s">
        <v>400</v>
      </c>
      <c r="G427" s="528"/>
      <c r="H427" s="539" t="s">
        <v>170</v>
      </c>
      <c r="I427" s="539"/>
      <c r="J427" s="83" t="s">
        <v>166</v>
      </c>
      <c r="K427" s="83" t="s">
        <v>166</v>
      </c>
      <c r="L427" s="87">
        <v>0</v>
      </c>
    </row>
    <row r="428" spans="1:12" x14ac:dyDescent="0.2">
      <c r="A428" s="525"/>
      <c r="B428" s="528"/>
      <c r="C428" s="529"/>
      <c r="D428" s="543"/>
      <c r="E428" s="528"/>
      <c r="F428" s="528"/>
      <c r="G428" s="528"/>
      <c r="H428" s="539" t="s">
        <v>56</v>
      </c>
      <c r="I428" s="539"/>
      <c r="J428" s="83" t="s">
        <v>166</v>
      </c>
      <c r="K428" s="83" t="s">
        <v>166</v>
      </c>
      <c r="L428" s="87">
        <v>0</v>
      </c>
    </row>
    <row r="429" spans="1:12" ht="24" x14ac:dyDescent="0.2">
      <c r="A429" s="525"/>
      <c r="B429" s="86" t="s">
        <v>33</v>
      </c>
      <c r="C429" s="85" t="s">
        <v>34</v>
      </c>
      <c r="D429" s="85" t="s">
        <v>169</v>
      </c>
      <c r="E429" s="85" t="s">
        <v>168</v>
      </c>
      <c r="F429" s="527"/>
      <c r="G429" s="527"/>
      <c r="H429" s="539" t="s">
        <v>167</v>
      </c>
      <c r="I429" s="539"/>
      <c r="J429" s="528" t="s">
        <v>166</v>
      </c>
      <c r="K429" s="528" t="s">
        <v>9</v>
      </c>
      <c r="L429" s="540">
        <v>945</v>
      </c>
    </row>
    <row r="430" spans="1:12" ht="36" x14ac:dyDescent="0.2">
      <c r="A430" s="525"/>
      <c r="B430" s="83" t="s">
        <v>363</v>
      </c>
      <c r="C430" s="83" t="s">
        <v>400</v>
      </c>
      <c r="D430" s="84">
        <v>43315</v>
      </c>
      <c r="E430" s="83" t="s">
        <v>579</v>
      </c>
      <c r="F430" s="527"/>
      <c r="G430" s="527"/>
      <c r="H430" s="539"/>
      <c r="I430" s="539"/>
      <c r="J430" s="528"/>
      <c r="K430" s="528"/>
      <c r="L430" s="540"/>
    </row>
    <row r="431" spans="1:12" ht="24" x14ac:dyDescent="0.2">
      <c r="A431" s="525">
        <v>1081</v>
      </c>
      <c r="B431" s="86" t="s">
        <v>23</v>
      </c>
      <c r="C431" s="85" t="s">
        <v>24</v>
      </c>
      <c r="D431" s="85" t="s">
        <v>175</v>
      </c>
      <c r="E431" s="85" t="s">
        <v>174</v>
      </c>
      <c r="F431" s="526" t="s">
        <v>18</v>
      </c>
      <c r="G431" s="526"/>
      <c r="H431" s="527"/>
      <c r="I431" s="527"/>
      <c r="J431" s="527"/>
      <c r="K431" s="527"/>
      <c r="L431" s="527"/>
    </row>
    <row r="432" spans="1:12" x14ac:dyDescent="0.2">
      <c r="A432" s="525"/>
      <c r="B432" s="528" t="s">
        <v>3290</v>
      </c>
      <c r="C432" s="529" t="s">
        <v>3294</v>
      </c>
      <c r="D432" s="543">
        <v>43331</v>
      </c>
      <c r="E432" s="528" t="s">
        <v>3293</v>
      </c>
      <c r="F432" s="528" t="s">
        <v>3292</v>
      </c>
      <c r="G432" s="528"/>
      <c r="H432" s="539" t="s">
        <v>170</v>
      </c>
      <c r="I432" s="539"/>
      <c r="J432" s="83" t="s">
        <v>166</v>
      </c>
      <c r="K432" s="83" t="s">
        <v>166</v>
      </c>
      <c r="L432" s="87">
        <v>0</v>
      </c>
    </row>
    <row r="433" spans="1:12" x14ac:dyDescent="0.2">
      <c r="A433" s="525"/>
      <c r="B433" s="528"/>
      <c r="C433" s="529"/>
      <c r="D433" s="543"/>
      <c r="E433" s="528"/>
      <c r="F433" s="528"/>
      <c r="G433" s="528"/>
      <c r="H433" s="539" t="s">
        <v>56</v>
      </c>
      <c r="I433" s="539"/>
      <c r="J433" s="83" t="s">
        <v>166</v>
      </c>
      <c r="K433" s="83" t="s">
        <v>166</v>
      </c>
      <c r="L433" s="87">
        <v>0</v>
      </c>
    </row>
    <row r="434" spans="1:12" ht="24" x14ac:dyDescent="0.2">
      <c r="A434" s="525"/>
      <c r="B434" s="86" t="s">
        <v>33</v>
      </c>
      <c r="C434" s="85" t="s">
        <v>34</v>
      </c>
      <c r="D434" s="85" t="s">
        <v>169</v>
      </c>
      <c r="E434" s="85" t="s">
        <v>168</v>
      </c>
      <c r="F434" s="527"/>
      <c r="G434" s="527"/>
      <c r="H434" s="539" t="s">
        <v>167</v>
      </c>
      <c r="I434" s="539"/>
      <c r="J434" s="528" t="s">
        <v>166</v>
      </c>
      <c r="K434" s="528" t="s">
        <v>9</v>
      </c>
      <c r="L434" s="540">
        <v>1825</v>
      </c>
    </row>
    <row r="435" spans="1:12" ht="36" x14ac:dyDescent="0.2">
      <c r="A435" s="525"/>
      <c r="B435" s="83" t="s">
        <v>363</v>
      </c>
      <c r="C435" s="83" t="s">
        <v>3292</v>
      </c>
      <c r="D435" s="84">
        <v>43340</v>
      </c>
      <c r="E435" s="83" t="s">
        <v>3291</v>
      </c>
      <c r="F435" s="527"/>
      <c r="G435" s="527"/>
      <c r="H435" s="539"/>
      <c r="I435" s="539"/>
      <c r="J435" s="528"/>
      <c r="K435" s="528"/>
      <c r="L435" s="540"/>
    </row>
    <row r="436" spans="1:12" ht="24" x14ac:dyDescent="0.2">
      <c r="A436" s="525">
        <v>1082</v>
      </c>
      <c r="B436" s="86" t="s">
        <v>23</v>
      </c>
      <c r="C436" s="85" t="s">
        <v>24</v>
      </c>
      <c r="D436" s="85" t="s">
        <v>175</v>
      </c>
      <c r="E436" s="85" t="s">
        <v>174</v>
      </c>
      <c r="F436" s="526" t="s">
        <v>18</v>
      </c>
      <c r="G436" s="526"/>
      <c r="H436" s="527"/>
      <c r="I436" s="527"/>
      <c r="J436" s="527"/>
      <c r="K436" s="527"/>
      <c r="L436" s="527"/>
    </row>
    <row r="437" spans="1:12" x14ac:dyDescent="0.2">
      <c r="A437" s="525"/>
      <c r="B437" s="528" t="s">
        <v>3290</v>
      </c>
      <c r="C437" s="529" t="s">
        <v>3289</v>
      </c>
      <c r="D437" s="543">
        <v>43366</v>
      </c>
      <c r="E437" s="528" t="s">
        <v>334</v>
      </c>
      <c r="F437" s="528" t="s">
        <v>3288</v>
      </c>
      <c r="G437" s="528"/>
      <c r="H437" s="539" t="s">
        <v>170</v>
      </c>
      <c r="I437" s="539"/>
      <c r="J437" s="83" t="s">
        <v>166</v>
      </c>
      <c r="K437" s="83" t="s">
        <v>9</v>
      </c>
      <c r="L437" s="87">
        <v>799</v>
      </c>
    </row>
    <row r="438" spans="1:12" x14ac:dyDescent="0.2">
      <c r="A438" s="525"/>
      <c r="B438" s="528"/>
      <c r="C438" s="529"/>
      <c r="D438" s="543"/>
      <c r="E438" s="528"/>
      <c r="F438" s="528"/>
      <c r="G438" s="528"/>
      <c r="H438" s="539" t="s">
        <v>56</v>
      </c>
      <c r="I438" s="539"/>
      <c r="J438" s="528" t="s">
        <v>166</v>
      </c>
      <c r="K438" s="528" t="s">
        <v>9</v>
      </c>
      <c r="L438" s="540">
        <v>1507.61</v>
      </c>
    </row>
    <row r="439" spans="1:12" x14ac:dyDescent="0.2">
      <c r="A439" s="525"/>
      <c r="B439" s="528"/>
      <c r="C439" s="529"/>
      <c r="D439" s="543"/>
      <c r="E439" s="528"/>
      <c r="F439" s="528"/>
      <c r="G439" s="528"/>
      <c r="H439" s="539"/>
      <c r="I439" s="539"/>
      <c r="J439" s="528"/>
      <c r="K439" s="528"/>
      <c r="L439" s="540"/>
    </row>
    <row r="440" spans="1:12" ht="24" x14ac:dyDescent="0.2">
      <c r="A440" s="525"/>
      <c r="B440" s="86" t="s">
        <v>33</v>
      </c>
      <c r="C440" s="85" t="s">
        <v>34</v>
      </c>
      <c r="D440" s="85" t="s">
        <v>169</v>
      </c>
      <c r="E440" s="85" t="s">
        <v>168</v>
      </c>
      <c r="F440" s="527"/>
      <c r="G440" s="527"/>
      <c r="H440" s="539" t="s">
        <v>167</v>
      </c>
      <c r="I440" s="539"/>
      <c r="J440" s="528" t="s">
        <v>166</v>
      </c>
      <c r="K440" s="528" t="s">
        <v>9</v>
      </c>
      <c r="L440" s="540">
        <v>421</v>
      </c>
    </row>
    <row r="441" spans="1:12" ht="36" x14ac:dyDescent="0.2">
      <c r="A441" s="525"/>
      <c r="B441" s="83" t="s">
        <v>363</v>
      </c>
      <c r="C441" s="83" t="s">
        <v>3288</v>
      </c>
      <c r="D441" s="84">
        <v>43372</v>
      </c>
      <c r="E441" s="83" t="s">
        <v>518</v>
      </c>
      <c r="F441" s="527"/>
      <c r="G441" s="527"/>
      <c r="H441" s="539"/>
      <c r="I441" s="539"/>
      <c r="J441" s="528"/>
      <c r="K441" s="528"/>
      <c r="L441" s="540"/>
    </row>
    <row r="442" spans="1:12" ht="24" x14ac:dyDescent="0.2">
      <c r="A442" s="525">
        <v>1083</v>
      </c>
      <c r="B442" s="86" t="s">
        <v>23</v>
      </c>
      <c r="C442" s="85" t="s">
        <v>24</v>
      </c>
      <c r="D442" s="85" t="s">
        <v>175</v>
      </c>
      <c r="E442" s="85" t="s">
        <v>174</v>
      </c>
      <c r="F442" s="526" t="s">
        <v>18</v>
      </c>
      <c r="G442" s="526"/>
      <c r="H442" s="527"/>
      <c r="I442" s="527"/>
      <c r="J442" s="527"/>
      <c r="K442" s="527"/>
      <c r="L442" s="527"/>
    </row>
    <row r="443" spans="1:12" x14ac:dyDescent="0.2">
      <c r="A443" s="525"/>
      <c r="B443" s="528" t="s">
        <v>3287</v>
      </c>
      <c r="C443" s="529" t="s">
        <v>3286</v>
      </c>
      <c r="D443" s="543">
        <v>43252</v>
      </c>
      <c r="E443" s="528" t="s">
        <v>3285</v>
      </c>
      <c r="F443" s="528" t="s">
        <v>3284</v>
      </c>
      <c r="G443" s="528"/>
      <c r="H443" s="539" t="s">
        <v>170</v>
      </c>
      <c r="I443" s="539"/>
      <c r="J443" s="83" t="s">
        <v>166</v>
      </c>
      <c r="K443" s="83" t="s">
        <v>9</v>
      </c>
      <c r="L443" s="87">
        <v>603.24</v>
      </c>
    </row>
    <row r="444" spans="1:12" x14ac:dyDescent="0.2">
      <c r="A444" s="525"/>
      <c r="B444" s="528"/>
      <c r="C444" s="529"/>
      <c r="D444" s="543"/>
      <c r="E444" s="528"/>
      <c r="F444" s="528"/>
      <c r="G444" s="528"/>
      <c r="H444" s="539" t="s">
        <v>56</v>
      </c>
      <c r="I444" s="539"/>
      <c r="J444" s="83" t="s">
        <v>166</v>
      </c>
      <c r="K444" s="83" t="s">
        <v>9</v>
      </c>
      <c r="L444" s="87">
        <v>658</v>
      </c>
    </row>
    <row r="445" spans="1:12" ht="24" x14ac:dyDescent="0.2">
      <c r="A445" s="525"/>
      <c r="B445" s="86" t="s">
        <v>33</v>
      </c>
      <c r="C445" s="85" t="s">
        <v>34</v>
      </c>
      <c r="D445" s="85" t="s">
        <v>169</v>
      </c>
      <c r="E445" s="85" t="s">
        <v>168</v>
      </c>
      <c r="F445" s="527"/>
      <c r="G445" s="527"/>
      <c r="H445" s="539" t="s">
        <v>167</v>
      </c>
      <c r="I445" s="539"/>
      <c r="J445" s="528" t="s">
        <v>166</v>
      </c>
      <c r="K445" s="528" t="s">
        <v>9</v>
      </c>
      <c r="L445" s="540">
        <v>150</v>
      </c>
    </row>
    <row r="446" spans="1:12" ht="24" x14ac:dyDescent="0.2">
      <c r="A446" s="525"/>
      <c r="B446" s="83" t="s">
        <v>269</v>
      </c>
      <c r="C446" s="83" t="s">
        <v>3284</v>
      </c>
      <c r="D446" s="84">
        <v>43254</v>
      </c>
      <c r="E446" s="83" t="s">
        <v>3283</v>
      </c>
      <c r="F446" s="527"/>
      <c r="G446" s="527"/>
      <c r="H446" s="539"/>
      <c r="I446" s="539"/>
      <c r="J446" s="528"/>
      <c r="K446" s="528"/>
      <c r="L446" s="540"/>
    </row>
    <row r="447" spans="1:12" ht="24" x14ac:dyDescent="0.2">
      <c r="A447" s="525">
        <v>1084</v>
      </c>
      <c r="B447" s="86" t="s">
        <v>23</v>
      </c>
      <c r="C447" s="85" t="s">
        <v>24</v>
      </c>
      <c r="D447" s="85" t="s">
        <v>175</v>
      </c>
      <c r="E447" s="85" t="s">
        <v>174</v>
      </c>
      <c r="F447" s="526" t="s">
        <v>18</v>
      </c>
      <c r="G447" s="526"/>
      <c r="H447" s="527"/>
      <c r="I447" s="527"/>
      <c r="J447" s="527"/>
      <c r="K447" s="527"/>
      <c r="L447" s="527"/>
    </row>
    <row r="448" spans="1:12" x14ac:dyDescent="0.2">
      <c r="A448" s="525"/>
      <c r="B448" s="528" t="s">
        <v>3279</v>
      </c>
      <c r="C448" s="529" t="s">
        <v>3282</v>
      </c>
      <c r="D448" s="543">
        <v>43214</v>
      </c>
      <c r="E448" s="528" t="s">
        <v>3281</v>
      </c>
      <c r="F448" s="528" t="s">
        <v>3280</v>
      </c>
      <c r="G448" s="528"/>
      <c r="H448" s="539" t="s">
        <v>170</v>
      </c>
      <c r="I448" s="539"/>
      <c r="J448" s="83" t="s">
        <v>166</v>
      </c>
      <c r="K448" s="83" t="s">
        <v>9</v>
      </c>
      <c r="L448" s="87">
        <v>180.25</v>
      </c>
    </row>
    <row r="449" spans="1:12" x14ac:dyDescent="0.2">
      <c r="A449" s="525"/>
      <c r="B449" s="528"/>
      <c r="C449" s="529"/>
      <c r="D449" s="543"/>
      <c r="E449" s="528"/>
      <c r="F449" s="528"/>
      <c r="G449" s="528"/>
      <c r="H449" s="539" t="s">
        <v>56</v>
      </c>
      <c r="I449" s="539"/>
      <c r="J449" s="83" t="s">
        <v>166</v>
      </c>
      <c r="K449" s="83" t="s">
        <v>9</v>
      </c>
      <c r="L449" s="87">
        <v>191.6</v>
      </c>
    </row>
    <row r="450" spans="1:12" ht="24" x14ac:dyDescent="0.2">
      <c r="A450" s="525"/>
      <c r="B450" s="86" t="s">
        <v>33</v>
      </c>
      <c r="C450" s="85" t="s">
        <v>34</v>
      </c>
      <c r="D450" s="85" t="s">
        <v>169</v>
      </c>
      <c r="E450" s="85" t="s">
        <v>168</v>
      </c>
      <c r="F450" s="527"/>
      <c r="G450" s="527"/>
      <c r="H450" s="539" t="s">
        <v>167</v>
      </c>
      <c r="I450" s="539"/>
      <c r="J450" s="528" t="s">
        <v>166</v>
      </c>
      <c r="K450" s="528" t="s">
        <v>9</v>
      </c>
      <c r="L450" s="540">
        <v>225</v>
      </c>
    </row>
    <row r="451" spans="1:12" ht="24" x14ac:dyDescent="0.2">
      <c r="A451" s="525"/>
      <c r="B451" s="83" t="s">
        <v>3277</v>
      </c>
      <c r="C451" s="83" t="s">
        <v>3280</v>
      </c>
      <c r="D451" s="84">
        <v>43215</v>
      </c>
      <c r="E451" s="83" t="s">
        <v>1551</v>
      </c>
      <c r="F451" s="527"/>
      <c r="G451" s="527"/>
      <c r="H451" s="539"/>
      <c r="I451" s="539"/>
      <c r="J451" s="528"/>
      <c r="K451" s="528"/>
      <c r="L451" s="540"/>
    </row>
    <row r="452" spans="1:12" ht="24" x14ac:dyDescent="0.2">
      <c r="A452" s="525">
        <v>1085</v>
      </c>
      <c r="B452" s="86" t="s">
        <v>23</v>
      </c>
      <c r="C452" s="85" t="s">
        <v>24</v>
      </c>
      <c r="D452" s="85" t="s">
        <v>175</v>
      </c>
      <c r="E452" s="85" t="s">
        <v>174</v>
      </c>
      <c r="F452" s="526" t="s">
        <v>18</v>
      </c>
      <c r="G452" s="526"/>
      <c r="H452" s="527"/>
      <c r="I452" s="527"/>
      <c r="J452" s="527"/>
      <c r="K452" s="527"/>
      <c r="L452" s="527"/>
    </row>
    <row r="453" spans="1:12" x14ac:dyDescent="0.2">
      <c r="A453" s="525"/>
      <c r="B453" s="528" t="s">
        <v>3279</v>
      </c>
      <c r="C453" s="529" t="s">
        <v>3278</v>
      </c>
      <c r="D453" s="543">
        <v>43246</v>
      </c>
      <c r="E453" s="528" t="s">
        <v>860</v>
      </c>
      <c r="F453" s="528" t="s">
        <v>3276</v>
      </c>
      <c r="G453" s="528"/>
      <c r="H453" s="539" t="s">
        <v>170</v>
      </c>
      <c r="I453" s="539"/>
      <c r="J453" s="83" t="s">
        <v>166</v>
      </c>
      <c r="K453" s="83" t="s">
        <v>166</v>
      </c>
      <c r="L453" s="87">
        <v>0</v>
      </c>
    </row>
    <row r="454" spans="1:12" x14ac:dyDescent="0.2">
      <c r="A454" s="525"/>
      <c r="B454" s="528"/>
      <c r="C454" s="529"/>
      <c r="D454" s="543"/>
      <c r="E454" s="528"/>
      <c r="F454" s="528"/>
      <c r="G454" s="528"/>
      <c r="H454" s="539" t="s">
        <v>56</v>
      </c>
      <c r="I454" s="539"/>
      <c r="J454" s="83" t="s">
        <v>166</v>
      </c>
      <c r="K454" s="83" t="s">
        <v>166</v>
      </c>
      <c r="L454" s="87">
        <v>0</v>
      </c>
    </row>
    <row r="455" spans="1:12" ht="24" x14ac:dyDescent="0.2">
      <c r="A455" s="525"/>
      <c r="B455" s="86" t="s">
        <v>33</v>
      </c>
      <c r="C455" s="85" t="s">
        <v>34</v>
      </c>
      <c r="D455" s="85" t="s">
        <v>169</v>
      </c>
      <c r="E455" s="85" t="s">
        <v>168</v>
      </c>
      <c r="F455" s="527"/>
      <c r="G455" s="527"/>
      <c r="H455" s="539" t="s">
        <v>167</v>
      </c>
      <c r="I455" s="539"/>
      <c r="J455" s="528" t="s">
        <v>9</v>
      </c>
      <c r="K455" s="528" t="s">
        <v>166</v>
      </c>
      <c r="L455" s="540">
        <v>1455</v>
      </c>
    </row>
    <row r="456" spans="1:12" ht="24" x14ac:dyDescent="0.2">
      <c r="A456" s="525"/>
      <c r="B456" s="83" t="s">
        <v>3277</v>
      </c>
      <c r="C456" s="83" t="s">
        <v>3276</v>
      </c>
      <c r="D456" s="84">
        <v>43252</v>
      </c>
      <c r="E456" s="83" t="s">
        <v>3115</v>
      </c>
      <c r="F456" s="527"/>
      <c r="G456" s="527"/>
      <c r="H456" s="539"/>
      <c r="I456" s="539"/>
      <c r="J456" s="528"/>
      <c r="K456" s="528"/>
      <c r="L456" s="540"/>
    </row>
    <row r="457" spans="1:12" ht="24" x14ac:dyDescent="0.2">
      <c r="A457" s="525">
        <v>1086</v>
      </c>
      <c r="B457" s="86" t="s">
        <v>23</v>
      </c>
      <c r="C457" s="85" t="s">
        <v>24</v>
      </c>
      <c r="D457" s="85" t="s">
        <v>175</v>
      </c>
      <c r="E457" s="85" t="s">
        <v>174</v>
      </c>
      <c r="F457" s="526" t="s">
        <v>18</v>
      </c>
      <c r="G457" s="526"/>
      <c r="H457" s="527"/>
      <c r="I457" s="527"/>
      <c r="J457" s="527"/>
      <c r="K457" s="527"/>
      <c r="L457" s="527"/>
    </row>
    <row r="458" spans="1:12" x14ac:dyDescent="0.2">
      <c r="A458" s="525"/>
      <c r="B458" s="528" t="s">
        <v>3275</v>
      </c>
      <c r="C458" s="528" t="s">
        <v>3274</v>
      </c>
      <c r="D458" s="543">
        <v>43201</v>
      </c>
      <c r="E458" s="528" t="s">
        <v>360</v>
      </c>
      <c r="F458" s="528" t="s">
        <v>2016</v>
      </c>
      <c r="G458" s="528"/>
      <c r="H458" s="539" t="s">
        <v>170</v>
      </c>
      <c r="I458" s="539"/>
      <c r="J458" s="83" t="s">
        <v>166</v>
      </c>
      <c r="K458" s="83" t="s">
        <v>9</v>
      </c>
      <c r="L458" s="87">
        <v>633.69000000000005</v>
      </c>
    </row>
    <row r="459" spans="1:12" x14ac:dyDescent="0.2">
      <c r="A459" s="525"/>
      <c r="B459" s="528"/>
      <c r="C459" s="528"/>
      <c r="D459" s="543"/>
      <c r="E459" s="528"/>
      <c r="F459" s="528"/>
      <c r="G459" s="528"/>
      <c r="H459" s="539" t="s">
        <v>56</v>
      </c>
      <c r="I459" s="539"/>
      <c r="J459" s="83" t="s">
        <v>166</v>
      </c>
      <c r="K459" s="83" t="s">
        <v>9</v>
      </c>
      <c r="L459" s="87">
        <v>334.6</v>
      </c>
    </row>
    <row r="460" spans="1:12" ht="24" x14ac:dyDescent="0.2">
      <c r="A460" s="525"/>
      <c r="B460" s="86" t="s">
        <v>33</v>
      </c>
      <c r="C460" s="85" t="s">
        <v>34</v>
      </c>
      <c r="D460" s="85" t="s">
        <v>169</v>
      </c>
      <c r="E460" s="85" t="s">
        <v>168</v>
      </c>
      <c r="F460" s="527"/>
      <c r="G460" s="527"/>
      <c r="H460" s="539" t="s">
        <v>167</v>
      </c>
      <c r="I460" s="539"/>
      <c r="J460" s="528" t="s">
        <v>166</v>
      </c>
      <c r="K460" s="528" t="s">
        <v>166</v>
      </c>
      <c r="L460" s="540">
        <v>0</v>
      </c>
    </row>
    <row r="461" spans="1:12" ht="24" x14ac:dyDescent="0.2">
      <c r="A461" s="525"/>
      <c r="B461" s="83" t="s">
        <v>211</v>
      </c>
      <c r="C461" s="83" t="s">
        <v>2016</v>
      </c>
      <c r="D461" s="84">
        <v>43205</v>
      </c>
      <c r="E461" s="83" t="s">
        <v>3273</v>
      </c>
      <c r="F461" s="527"/>
      <c r="G461" s="527"/>
      <c r="H461" s="539"/>
      <c r="I461" s="539"/>
      <c r="J461" s="528"/>
      <c r="K461" s="528"/>
      <c r="L461" s="540"/>
    </row>
    <row r="462" spans="1:12" ht="24" x14ac:dyDescent="0.2">
      <c r="A462" s="525">
        <v>1087</v>
      </c>
      <c r="B462" s="86" t="s">
        <v>23</v>
      </c>
      <c r="C462" s="85" t="s">
        <v>24</v>
      </c>
      <c r="D462" s="85" t="s">
        <v>175</v>
      </c>
      <c r="E462" s="85" t="s">
        <v>174</v>
      </c>
      <c r="F462" s="526" t="s">
        <v>18</v>
      </c>
      <c r="G462" s="526"/>
      <c r="H462" s="527"/>
      <c r="I462" s="527"/>
      <c r="J462" s="527"/>
      <c r="K462" s="527"/>
      <c r="L462" s="527"/>
    </row>
    <row r="463" spans="1:12" x14ac:dyDescent="0.2">
      <c r="A463" s="525"/>
      <c r="B463" s="528" t="s">
        <v>3272</v>
      </c>
      <c r="C463" s="529" t="s">
        <v>3271</v>
      </c>
      <c r="D463" s="543">
        <v>43197</v>
      </c>
      <c r="E463" s="528" t="s">
        <v>198</v>
      </c>
      <c r="F463" s="528" t="s">
        <v>200</v>
      </c>
      <c r="G463" s="528"/>
      <c r="H463" s="539" t="s">
        <v>170</v>
      </c>
      <c r="I463" s="539"/>
      <c r="J463" s="83" t="s">
        <v>166</v>
      </c>
      <c r="K463" s="83" t="s">
        <v>9</v>
      </c>
      <c r="L463" s="87">
        <v>594</v>
      </c>
    </row>
    <row r="464" spans="1:12" x14ac:dyDescent="0.2">
      <c r="A464" s="525"/>
      <c r="B464" s="528"/>
      <c r="C464" s="529"/>
      <c r="D464" s="543"/>
      <c r="E464" s="528"/>
      <c r="F464" s="528"/>
      <c r="G464" s="528"/>
      <c r="H464" s="539" t="s">
        <v>56</v>
      </c>
      <c r="I464" s="539"/>
      <c r="J464" s="83" t="s">
        <v>166</v>
      </c>
      <c r="K464" s="83" t="s">
        <v>166</v>
      </c>
      <c r="L464" s="87">
        <v>0</v>
      </c>
    </row>
    <row r="465" spans="1:12" ht="24" x14ac:dyDescent="0.2">
      <c r="A465" s="525"/>
      <c r="B465" s="86" t="s">
        <v>33</v>
      </c>
      <c r="C465" s="85" t="s">
        <v>34</v>
      </c>
      <c r="D465" s="85" t="s">
        <v>169</v>
      </c>
      <c r="E465" s="85" t="s">
        <v>168</v>
      </c>
      <c r="F465" s="527"/>
      <c r="G465" s="527"/>
      <c r="H465" s="539" t="s">
        <v>167</v>
      </c>
      <c r="I465" s="539"/>
      <c r="J465" s="528" t="s">
        <v>166</v>
      </c>
      <c r="K465" s="528" t="s">
        <v>166</v>
      </c>
      <c r="L465" s="540">
        <v>0</v>
      </c>
    </row>
    <row r="466" spans="1:12" ht="24" x14ac:dyDescent="0.2">
      <c r="A466" s="525"/>
      <c r="B466" s="83" t="s">
        <v>269</v>
      </c>
      <c r="C466" s="83" t="s">
        <v>200</v>
      </c>
      <c r="D466" s="84">
        <v>43205</v>
      </c>
      <c r="E466" s="83" t="s">
        <v>3222</v>
      </c>
      <c r="F466" s="527"/>
      <c r="G466" s="527"/>
      <c r="H466" s="539"/>
      <c r="I466" s="539"/>
      <c r="J466" s="528"/>
      <c r="K466" s="528"/>
      <c r="L466" s="540"/>
    </row>
    <row r="467" spans="1:12" ht="24" x14ac:dyDescent="0.2">
      <c r="A467" s="525">
        <v>1088</v>
      </c>
      <c r="B467" s="86" t="s">
        <v>23</v>
      </c>
      <c r="C467" s="85" t="s">
        <v>24</v>
      </c>
      <c r="D467" s="85" t="s">
        <v>175</v>
      </c>
      <c r="E467" s="85" t="s">
        <v>174</v>
      </c>
      <c r="F467" s="526" t="s">
        <v>18</v>
      </c>
      <c r="G467" s="526"/>
      <c r="H467" s="527"/>
      <c r="I467" s="527"/>
      <c r="J467" s="527"/>
      <c r="K467" s="527"/>
      <c r="L467" s="527"/>
    </row>
    <row r="468" spans="1:12" x14ac:dyDescent="0.2">
      <c r="A468" s="525"/>
      <c r="B468" s="528" t="s">
        <v>3272</v>
      </c>
      <c r="C468" s="529" t="s">
        <v>3271</v>
      </c>
      <c r="D468" s="543">
        <v>43197</v>
      </c>
      <c r="E468" s="528" t="s">
        <v>198</v>
      </c>
      <c r="F468" s="528" t="s">
        <v>197</v>
      </c>
      <c r="G468" s="528"/>
      <c r="H468" s="539" t="s">
        <v>170</v>
      </c>
      <c r="I468" s="539"/>
      <c r="J468" s="83" t="s">
        <v>166</v>
      </c>
      <c r="K468" s="83" t="s">
        <v>9</v>
      </c>
      <c r="L468" s="87">
        <v>602</v>
      </c>
    </row>
    <row r="469" spans="1:12" x14ac:dyDescent="0.2">
      <c r="A469" s="525"/>
      <c r="B469" s="528"/>
      <c r="C469" s="529"/>
      <c r="D469" s="543"/>
      <c r="E469" s="528"/>
      <c r="F469" s="528"/>
      <c r="G469" s="528"/>
      <c r="H469" s="539" t="s">
        <v>56</v>
      </c>
      <c r="I469" s="539"/>
      <c r="J469" s="83" t="s">
        <v>166</v>
      </c>
      <c r="K469" s="83" t="s">
        <v>9</v>
      </c>
      <c r="L469" s="87">
        <v>594.80000000000007</v>
      </c>
    </row>
    <row r="470" spans="1:12" ht="24" x14ac:dyDescent="0.2">
      <c r="A470" s="525"/>
      <c r="B470" s="86" t="s">
        <v>33</v>
      </c>
      <c r="C470" s="85" t="s">
        <v>34</v>
      </c>
      <c r="D470" s="85" t="s">
        <v>169</v>
      </c>
      <c r="E470" s="85" t="s">
        <v>168</v>
      </c>
      <c r="F470" s="527"/>
      <c r="G470" s="527"/>
      <c r="H470" s="539" t="s">
        <v>167</v>
      </c>
      <c r="I470" s="539"/>
      <c r="J470" s="528" t="s">
        <v>166</v>
      </c>
      <c r="K470" s="528" t="s">
        <v>9</v>
      </c>
      <c r="L470" s="540">
        <v>200</v>
      </c>
    </row>
    <row r="471" spans="1:12" ht="24" x14ac:dyDescent="0.2">
      <c r="A471" s="525"/>
      <c r="B471" s="83" t="s">
        <v>269</v>
      </c>
      <c r="C471" s="83" t="s">
        <v>197</v>
      </c>
      <c r="D471" s="84">
        <v>43205</v>
      </c>
      <c r="E471" s="83" t="s">
        <v>3222</v>
      </c>
      <c r="F471" s="527"/>
      <c r="G471" s="527"/>
      <c r="H471" s="539"/>
      <c r="I471" s="539"/>
      <c r="J471" s="528"/>
      <c r="K471" s="528"/>
      <c r="L471" s="540"/>
    </row>
    <row r="472" spans="1:12" ht="24" x14ac:dyDescent="0.2">
      <c r="A472" s="525">
        <v>1089</v>
      </c>
      <c r="B472" s="86" t="s">
        <v>23</v>
      </c>
      <c r="C472" s="85" t="s">
        <v>24</v>
      </c>
      <c r="D472" s="85" t="s">
        <v>175</v>
      </c>
      <c r="E472" s="85" t="s">
        <v>174</v>
      </c>
      <c r="F472" s="526" t="s">
        <v>18</v>
      </c>
      <c r="G472" s="526"/>
      <c r="H472" s="527"/>
      <c r="I472" s="527"/>
      <c r="J472" s="527"/>
      <c r="K472" s="527"/>
      <c r="L472" s="527"/>
    </row>
    <row r="473" spans="1:12" x14ac:dyDescent="0.2">
      <c r="A473" s="525"/>
      <c r="B473" s="528" t="s">
        <v>3265</v>
      </c>
      <c r="C473" s="528" t="s">
        <v>3270</v>
      </c>
      <c r="D473" s="543">
        <v>43238</v>
      </c>
      <c r="E473" s="528" t="s">
        <v>3269</v>
      </c>
      <c r="F473" s="528" t="s">
        <v>3268</v>
      </c>
      <c r="G473" s="528"/>
      <c r="H473" s="539" t="s">
        <v>170</v>
      </c>
      <c r="I473" s="539"/>
      <c r="J473" s="83" t="s">
        <v>166</v>
      </c>
      <c r="K473" s="83" t="s">
        <v>9</v>
      </c>
      <c r="L473" s="87">
        <v>973.8</v>
      </c>
    </row>
    <row r="474" spans="1:12" x14ac:dyDescent="0.2">
      <c r="A474" s="525"/>
      <c r="B474" s="528"/>
      <c r="C474" s="528"/>
      <c r="D474" s="543"/>
      <c r="E474" s="528"/>
      <c r="F474" s="528"/>
      <c r="G474" s="528"/>
      <c r="H474" s="539" t="s">
        <v>56</v>
      </c>
      <c r="I474" s="539"/>
      <c r="J474" s="83" t="s">
        <v>166</v>
      </c>
      <c r="K474" s="83" t="s">
        <v>166</v>
      </c>
      <c r="L474" s="87">
        <v>0</v>
      </c>
    </row>
    <row r="475" spans="1:12" ht="24" x14ac:dyDescent="0.2">
      <c r="A475" s="525"/>
      <c r="B475" s="86" t="s">
        <v>33</v>
      </c>
      <c r="C475" s="85" t="s">
        <v>34</v>
      </c>
      <c r="D475" s="85" t="s">
        <v>169</v>
      </c>
      <c r="E475" s="85" t="s">
        <v>168</v>
      </c>
      <c r="F475" s="527"/>
      <c r="G475" s="527"/>
      <c r="H475" s="539" t="s">
        <v>167</v>
      </c>
      <c r="I475" s="539"/>
      <c r="J475" s="528" t="s">
        <v>166</v>
      </c>
      <c r="K475" s="528" t="s">
        <v>9</v>
      </c>
      <c r="L475" s="540">
        <v>567.25</v>
      </c>
    </row>
    <row r="476" spans="1:12" ht="24" x14ac:dyDescent="0.2">
      <c r="A476" s="525"/>
      <c r="B476" s="83" t="s">
        <v>269</v>
      </c>
      <c r="C476" s="83" t="s">
        <v>3268</v>
      </c>
      <c r="D476" s="84">
        <v>43243</v>
      </c>
      <c r="E476" s="83" t="s">
        <v>3267</v>
      </c>
      <c r="F476" s="527"/>
      <c r="G476" s="527"/>
      <c r="H476" s="539"/>
      <c r="I476" s="539"/>
      <c r="J476" s="528"/>
      <c r="K476" s="528"/>
      <c r="L476" s="540"/>
    </row>
    <row r="477" spans="1:12" ht="24" x14ac:dyDescent="0.2">
      <c r="A477" s="525">
        <v>1090</v>
      </c>
      <c r="B477" s="86" t="s">
        <v>23</v>
      </c>
      <c r="C477" s="85" t="s">
        <v>24</v>
      </c>
      <c r="D477" s="85" t="s">
        <v>175</v>
      </c>
      <c r="E477" s="85" t="s">
        <v>174</v>
      </c>
      <c r="F477" s="526" t="s">
        <v>18</v>
      </c>
      <c r="G477" s="526"/>
      <c r="H477" s="527"/>
      <c r="I477" s="527"/>
      <c r="J477" s="527"/>
      <c r="K477" s="527"/>
      <c r="L477" s="527"/>
    </row>
    <row r="478" spans="1:12" x14ac:dyDescent="0.2">
      <c r="A478" s="525"/>
      <c r="B478" s="528" t="s">
        <v>3265</v>
      </c>
      <c r="C478" s="529" t="s">
        <v>3266</v>
      </c>
      <c r="D478" s="543">
        <v>43262</v>
      </c>
      <c r="E478" s="528" t="s">
        <v>297</v>
      </c>
      <c r="F478" s="528" t="s">
        <v>1598</v>
      </c>
      <c r="G478" s="528"/>
      <c r="H478" s="539" t="s">
        <v>170</v>
      </c>
      <c r="I478" s="539"/>
      <c r="J478" s="83" t="s">
        <v>166</v>
      </c>
      <c r="K478" s="83" t="s">
        <v>166</v>
      </c>
      <c r="L478" s="87">
        <v>0</v>
      </c>
    </row>
    <row r="479" spans="1:12" x14ac:dyDescent="0.2">
      <c r="A479" s="525"/>
      <c r="B479" s="528"/>
      <c r="C479" s="529"/>
      <c r="D479" s="543"/>
      <c r="E479" s="528"/>
      <c r="F479" s="528"/>
      <c r="G479" s="528"/>
      <c r="H479" s="539" t="s">
        <v>56</v>
      </c>
      <c r="I479" s="539"/>
      <c r="J479" s="83" t="s">
        <v>166</v>
      </c>
      <c r="K479" s="83" t="s">
        <v>166</v>
      </c>
      <c r="L479" s="87">
        <v>0</v>
      </c>
    </row>
    <row r="480" spans="1:12" ht="24" x14ac:dyDescent="0.2">
      <c r="A480" s="525"/>
      <c r="B480" s="86" t="s">
        <v>33</v>
      </c>
      <c r="C480" s="85" t="s">
        <v>34</v>
      </c>
      <c r="D480" s="85" t="s">
        <v>169</v>
      </c>
      <c r="E480" s="85" t="s">
        <v>168</v>
      </c>
      <c r="F480" s="527"/>
      <c r="G480" s="527"/>
      <c r="H480" s="539" t="s">
        <v>167</v>
      </c>
      <c r="I480" s="539"/>
      <c r="J480" s="528" t="s">
        <v>166</v>
      </c>
      <c r="K480" s="528" t="s">
        <v>9</v>
      </c>
      <c r="L480" s="540">
        <v>750</v>
      </c>
    </row>
    <row r="481" spans="1:12" ht="24" x14ac:dyDescent="0.2">
      <c r="A481" s="525"/>
      <c r="B481" s="83" t="s">
        <v>269</v>
      </c>
      <c r="C481" s="83" t="s">
        <v>1598</v>
      </c>
      <c r="D481" s="84">
        <v>43266</v>
      </c>
      <c r="E481" s="83" t="s">
        <v>1782</v>
      </c>
      <c r="F481" s="527"/>
      <c r="G481" s="527"/>
      <c r="H481" s="539"/>
      <c r="I481" s="539"/>
      <c r="J481" s="528"/>
      <c r="K481" s="528"/>
      <c r="L481" s="540"/>
    </row>
    <row r="482" spans="1:12" ht="24" x14ac:dyDescent="0.2">
      <c r="A482" s="525">
        <v>1091</v>
      </c>
      <c r="B482" s="86" t="s">
        <v>23</v>
      </c>
      <c r="C482" s="85" t="s">
        <v>24</v>
      </c>
      <c r="D482" s="85" t="s">
        <v>175</v>
      </c>
      <c r="E482" s="85" t="s">
        <v>174</v>
      </c>
      <c r="F482" s="526" t="s">
        <v>18</v>
      </c>
      <c r="G482" s="526"/>
      <c r="H482" s="527"/>
      <c r="I482" s="527"/>
      <c r="J482" s="527"/>
      <c r="K482" s="527"/>
      <c r="L482" s="527"/>
    </row>
    <row r="483" spans="1:12" x14ac:dyDescent="0.2">
      <c r="A483" s="525"/>
      <c r="B483" s="528" t="s">
        <v>3265</v>
      </c>
      <c r="C483" s="528" t="s">
        <v>3264</v>
      </c>
      <c r="D483" s="543">
        <v>43272</v>
      </c>
      <c r="E483" s="528" t="s">
        <v>1301</v>
      </c>
      <c r="F483" s="528" t="s">
        <v>1300</v>
      </c>
      <c r="G483" s="528"/>
      <c r="H483" s="539" t="s">
        <v>170</v>
      </c>
      <c r="I483" s="539"/>
      <c r="J483" s="83" t="s">
        <v>166</v>
      </c>
      <c r="K483" s="83" t="s">
        <v>9</v>
      </c>
      <c r="L483" s="87">
        <v>807.9</v>
      </c>
    </row>
    <row r="484" spans="1:12" x14ac:dyDescent="0.2">
      <c r="A484" s="525"/>
      <c r="B484" s="528"/>
      <c r="C484" s="528"/>
      <c r="D484" s="543"/>
      <c r="E484" s="528"/>
      <c r="F484" s="528"/>
      <c r="G484" s="528"/>
      <c r="H484" s="539" t="s">
        <v>56</v>
      </c>
      <c r="I484" s="539"/>
      <c r="J484" s="83" t="s">
        <v>166</v>
      </c>
      <c r="K484" s="83" t="s">
        <v>9</v>
      </c>
      <c r="L484" s="87">
        <v>739</v>
      </c>
    </row>
    <row r="485" spans="1:12" ht="24" x14ac:dyDescent="0.2">
      <c r="A485" s="525"/>
      <c r="B485" s="86" t="s">
        <v>33</v>
      </c>
      <c r="C485" s="85" t="s">
        <v>34</v>
      </c>
      <c r="D485" s="85" t="s">
        <v>169</v>
      </c>
      <c r="E485" s="85" t="s">
        <v>168</v>
      </c>
      <c r="F485" s="527"/>
      <c r="G485" s="527"/>
      <c r="H485" s="539" t="s">
        <v>167</v>
      </c>
      <c r="I485" s="539"/>
      <c r="J485" s="528" t="s">
        <v>166</v>
      </c>
      <c r="K485" s="528" t="s">
        <v>166</v>
      </c>
      <c r="L485" s="540">
        <v>0</v>
      </c>
    </row>
    <row r="486" spans="1:12" ht="24" x14ac:dyDescent="0.2">
      <c r="A486" s="525"/>
      <c r="B486" s="83" t="s">
        <v>269</v>
      </c>
      <c r="C486" s="83" t="s">
        <v>1300</v>
      </c>
      <c r="D486" s="84">
        <v>43275</v>
      </c>
      <c r="E486" s="83" t="s">
        <v>1299</v>
      </c>
      <c r="F486" s="527"/>
      <c r="G486" s="527"/>
      <c r="H486" s="539"/>
      <c r="I486" s="539"/>
      <c r="J486" s="528"/>
      <c r="K486" s="528"/>
      <c r="L486" s="540"/>
    </row>
    <row r="487" spans="1:12" ht="24" x14ac:dyDescent="0.2">
      <c r="A487" s="525">
        <v>1092</v>
      </c>
      <c r="B487" s="86" t="s">
        <v>23</v>
      </c>
      <c r="C487" s="85" t="s">
        <v>24</v>
      </c>
      <c r="D487" s="85" t="s">
        <v>175</v>
      </c>
      <c r="E487" s="85" t="s">
        <v>174</v>
      </c>
      <c r="F487" s="526" t="s">
        <v>18</v>
      </c>
      <c r="G487" s="526"/>
      <c r="H487" s="527"/>
      <c r="I487" s="527"/>
      <c r="J487" s="527"/>
      <c r="K487" s="527"/>
      <c r="L487" s="527"/>
    </row>
    <row r="488" spans="1:12" x14ac:dyDescent="0.2">
      <c r="A488" s="525"/>
      <c r="B488" s="528" t="s">
        <v>3252</v>
      </c>
      <c r="C488" s="529" t="s">
        <v>3263</v>
      </c>
      <c r="D488" s="543">
        <v>43201</v>
      </c>
      <c r="E488" s="528" t="s">
        <v>171</v>
      </c>
      <c r="F488" s="528" t="s">
        <v>216</v>
      </c>
      <c r="G488" s="528"/>
      <c r="H488" s="539" t="s">
        <v>170</v>
      </c>
      <c r="I488" s="539"/>
      <c r="J488" s="83" t="s">
        <v>166</v>
      </c>
      <c r="K488" s="83" t="s">
        <v>9</v>
      </c>
      <c r="L488" s="87">
        <v>393.72</v>
      </c>
    </row>
    <row r="489" spans="1:12" x14ac:dyDescent="0.2">
      <c r="A489" s="525"/>
      <c r="B489" s="528"/>
      <c r="C489" s="529"/>
      <c r="D489" s="543"/>
      <c r="E489" s="528"/>
      <c r="F489" s="528"/>
      <c r="G489" s="528"/>
      <c r="H489" s="539" t="s">
        <v>56</v>
      </c>
      <c r="I489" s="539"/>
      <c r="J489" s="528" t="s">
        <v>166</v>
      </c>
      <c r="K489" s="528" t="s">
        <v>9</v>
      </c>
      <c r="L489" s="540">
        <v>303.95999999999998</v>
      </c>
    </row>
    <row r="490" spans="1:12" x14ac:dyDescent="0.2">
      <c r="A490" s="525"/>
      <c r="B490" s="528"/>
      <c r="C490" s="529"/>
      <c r="D490" s="543"/>
      <c r="E490" s="528"/>
      <c r="F490" s="528"/>
      <c r="G490" s="528"/>
      <c r="H490" s="539"/>
      <c r="I490" s="539"/>
      <c r="J490" s="528"/>
      <c r="K490" s="528"/>
      <c r="L490" s="540"/>
    </row>
    <row r="491" spans="1:12" ht="24" x14ac:dyDescent="0.2">
      <c r="A491" s="525"/>
      <c r="B491" s="86" t="s">
        <v>33</v>
      </c>
      <c r="C491" s="85" t="s">
        <v>34</v>
      </c>
      <c r="D491" s="85" t="s">
        <v>169</v>
      </c>
      <c r="E491" s="85" t="s">
        <v>168</v>
      </c>
      <c r="F491" s="527"/>
      <c r="G491" s="527"/>
      <c r="H491" s="539" t="s">
        <v>167</v>
      </c>
      <c r="I491" s="539"/>
      <c r="J491" s="528" t="s">
        <v>166</v>
      </c>
      <c r="K491" s="528" t="s">
        <v>166</v>
      </c>
      <c r="L491" s="540">
        <v>0</v>
      </c>
    </row>
    <row r="492" spans="1:12" ht="24" x14ac:dyDescent="0.2">
      <c r="A492" s="525"/>
      <c r="B492" s="83" t="s">
        <v>488</v>
      </c>
      <c r="C492" s="83" t="s">
        <v>216</v>
      </c>
      <c r="D492" s="84">
        <v>43203</v>
      </c>
      <c r="E492" s="83" t="s">
        <v>1288</v>
      </c>
      <c r="F492" s="527"/>
      <c r="G492" s="527"/>
      <c r="H492" s="539"/>
      <c r="I492" s="539"/>
      <c r="J492" s="528"/>
      <c r="K492" s="528"/>
      <c r="L492" s="540"/>
    </row>
    <row r="493" spans="1:12" ht="24" x14ac:dyDescent="0.2">
      <c r="A493" s="525">
        <v>1093</v>
      </c>
      <c r="B493" s="86" t="s">
        <v>23</v>
      </c>
      <c r="C493" s="85" t="s">
        <v>24</v>
      </c>
      <c r="D493" s="85" t="s">
        <v>175</v>
      </c>
      <c r="E493" s="85" t="s">
        <v>174</v>
      </c>
      <c r="F493" s="526" t="s">
        <v>18</v>
      </c>
      <c r="G493" s="526"/>
      <c r="H493" s="527"/>
      <c r="I493" s="527"/>
      <c r="J493" s="527"/>
      <c r="K493" s="527"/>
      <c r="L493" s="527"/>
    </row>
    <row r="494" spans="1:12" x14ac:dyDescent="0.2">
      <c r="A494" s="525"/>
      <c r="B494" s="528" t="s">
        <v>3252</v>
      </c>
      <c r="C494" s="529" t="s">
        <v>3262</v>
      </c>
      <c r="D494" s="543">
        <v>43228</v>
      </c>
      <c r="E494" s="528" t="s">
        <v>297</v>
      </c>
      <c r="F494" s="528" t="s">
        <v>263</v>
      </c>
      <c r="G494" s="528"/>
      <c r="H494" s="539" t="s">
        <v>170</v>
      </c>
      <c r="I494" s="539"/>
      <c r="J494" s="83" t="s">
        <v>166</v>
      </c>
      <c r="K494" s="83" t="s">
        <v>9</v>
      </c>
      <c r="L494" s="87">
        <v>192.28</v>
      </c>
    </row>
    <row r="495" spans="1:12" x14ac:dyDescent="0.2">
      <c r="A495" s="525"/>
      <c r="B495" s="528"/>
      <c r="C495" s="529"/>
      <c r="D495" s="543"/>
      <c r="E495" s="528"/>
      <c r="F495" s="528"/>
      <c r="G495" s="528"/>
      <c r="H495" s="539" t="s">
        <v>56</v>
      </c>
      <c r="I495" s="539"/>
      <c r="J495" s="83" t="s">
        <v>166</v>
      </c>
      <c r="K495" s="83" t="s">
        <v>9</v>
      </c>
      <c r="L495" s="87">
        <v>133.15</v>
      </c>
    </row>
    <row r="496" spans="1:12" ht="24" x14ac:dyDescent="0.2">
      <c r="A496" s="525"/>
      <c r="B496" s="86" t="s">
        <v>33</v>
      </c>
      <c r="C496" s="85" t="s">
        <v>34</v>
      </c>
      <c r="D496" s="85" t="s">
        <v>169</v>
      </c>
      <c r="E496" s="85" t="s">
        <v>168</v>
      </c>
      <c r="F496" s="527"/>
      <c r="G496" s="527"/>
      <c r="H496" s="539" t="s">
        <v>167</v>
      </c>
      <c r="I496" s="539"/>
      <c r="J496" s="528" t="s">
        <v>166</v>
      </c>
      <c r="K496" s="528" t="s">
        <v>9</v>
      </c>
      <c r="L496" s="540">
        <v>152</v>
      </c>
    </row>
    <row r="497" spans="1:12" ht="24" x14ac:dyDescent="0.2">
      <c r="A497" s="525"/>
      <c r="B497" s="83" t="s">
        <v>488</v>
      </c>
      <c r="C497" s="83" t="s">
        <v>263</v>
      </c>
      <c r="D497" s="84">
        <v>43229</v>
      </c>
      <c r="E497" s="83" t="s">
        <v>1472</v>
      </c>
      <c r="F497" s="527"/>
      <c r="G497" s="527"/>
      <c r="H497" s="539"/>
      <c r="I497" s="539"/>
      <c r="J497" s="528"/>
      <c r="K497" s="528"/>
      <c r="L497" s="540"/>
    </row>
    <row r="498" spans="1:12" ht="24" x14ac:dyDescent="0.2">
      <c r="A498" s="525">
        <v>1094</v>
      </c>
      <c r="B498" s="86" t="s">
        <v>23</v>
      </c>
      <c r="C498" s="85" t="s">
        <v>24</v>
      </c>
      <c r="D498" s="85" t="s">
        <v>175</v>
      </c>
      <c r="E498" s="85" t="s">
        <v>174</v>
      </c>
      <c r="F498" s="526" t="s">
        <v>18</v>
      </c>
      <c r="G498" s="526"/>
      <c r="H498" s="527"/>
      <c r="I498" s="527"/>
      <c r="J498" s="527"/>
      <c r="K498" s="527"/>
      <c r="L498" s="527"/>
    </row>
    <row r="499" spans="1:12" x14ac:dyDescent="0.2">
      <c r="A499" s="525"/>
      <c r="B499" s="528" t="s">
        <v>3252</v>
      </c>
      <c r="C499" s="529" t="s">
        <v>3261</v>
      </c>
      <c r="D499" s="543">
        <v>43256</v>
      </c>
      <c r="E499" s="528" t="s">
        <v>417</v>
      </c>
      <c r="F499" s="528" t="s">
        <v>1066</v>
      </c>
      <c r="G499" s="528"/>
      <c r="H499" s="539" t="s">
        <v>170</v>
      </c>
      <c r="I499" s="539"/>
      <c r="J499" s="83" t="s">
        <v>166</v>
      </c>
      <c r="K499" s="83" t="s">
        <v>9</v>
      </c>
      <c r="L499" s="87">
        <v>236.4</v>
      </c>
    </row>
    <row r="500" spans="1:12" x14ac:dyDescent="0.2">
      <c r="A500" s="525"/>
      <c r="B500" s="528"/>
      <c r="C500" s="529"/>
      <c r="D500" s="543"/>
      <c r="E500" s="528"/>
      <c r="F500" s="528"/>
      <c r="G500" s="528"/>
      <c r="H500" s="539" t="s">
        <v>56</v>
      </c>
      <c r="I500" s="539"/>
      <c r="J500" s="528" t="s">
        <v>166</v>
      </c>
      <c r="K500" s="528" t="s">
        <v>9</v>
      </c>
      <c r="L500" s="540">
        <v>646.43000000000006</v>
      </c>
    </row>
    <row r="501" spans="1:12" x14ac:dyDescent="0.2">
      <c r="A501" s="525"/>
      <c r="B501" s="528"/>
      <c r="C501" s="529"/>
      <c r="D501" s="543"/>
      <c r="E501" s="528"/>
      <c r="F501" s="528"/>
      <c r="G501" s="528"/>
      <c r="H501" s="539"/>
      <c r="I501" s="539"/>
      <c r="J501" s="528"/>
      <c r="K501" s="528"/>
      <c r="L501" s="540"/>
    </row>
    <row r="502" spans="1:12" ht="24" x14ac:dyDescent="0.2">
      <c r="A502" s="525"/>
      <c r="B502" s="86" t="s">
        <v>33</v>
      </c>
      <c r="C502" s="85" t="s">
        <v>34</v>
      </c>
      <c r="D502" s="85" t="s">
        <v>169</v>
      </c>
      <c r="E502" s="85" t="s">
        <v>168</v>
      </c>
      <c r="F502" s="527"/>
      <c r="G502" s="527"/>
      <c r="H502" s="539" t="s">
        <v>167</v>
      </c>
      <c r="I502" s="539"/>
      <c r="J502" s="528" t="s">
        <v>166</v>
      </c>
      <c r="K502" s="528" t="s">
        <v>166</v>
      </c>
      <c r="L502" s="540">
        <v>0</v>
      </c>
    </row>
    <row r="503" spans="1:12" ht="24" x14ac:dyDescent="0.2">
      <c r="A503" s="525"/>
      <c r="B503" s="83" t="s">
        <v>488</v>
      </c>
      <c r="C503" s="83" t="s">
        <v>1066</v>
      </c>
      <c r="D503" s="84">
        <v>43258</v>
      </c>
      <c r="E503" s="83" t="s">
        <v>3260</v>
      </c>
      <c r="F503" s="527"/>
      <c r="G503" s="527"/>
      <c r="H503" s="539"/>
      <c r="I503" s="539"/>
      <c r="J503" s="528"/>
      <c r="K503" s="528"/>
      <c r="L503" s="540"/>
    </row>
    <row r="504" spans="1:12" ht="24" x14ac:dyDescent="0.2">
      <c r="A504" s="525">
        <v>1095</v>
      </c>
      <c r="B504" s="86" t="s">
        <v>23</v>
      </c>
      <c r="C504" s="85" t="s">
        <v>24</v>
      </c>
      <c r="D504" s="85" t="s">
        <v>175</v>
      </c>
      <c r="E504" s="85" t="s">
        <v>174</v>
      </c>
      <c r="F504" s="526" t="s">
        <v>18</v>
      </c>
      <c r="G504" s="526"/>
      <c r="H504" s="527"/>
      <c r="I504" s="527"/>
      <c r="J504" s="527"/>
      <c r="K504" s="527"/>
      <c r="L504" s="527"/>
    </row>
    <row r="505" spans="1:12" x14ac:dyDescent="0.2">
      <c r="A505" s="525"/>
      <c r="B505" s="528" t="s">
        <v>3252</v>
      </c>
      <c r="C505" s="529" t="s">
        <v>3259</v>
      </c>
      <c r="D505" s="543">
        <v>43267</v>
      </c>
      <c r="E505" s="528" t="s">
        <v>1286</v>
      </c>
      <c r="F505" s="528" t="s">
        <v>3017</v>
      </c>
      <c r="G505" s="528"/>
      <c r="H505" s="539" t="s">
        <v>170</v>
      </c>
      <c r="I505" s="539"/>
      <c r="J505" s="83" t="s">
        <v>166</v>
      </c>
      <c r="K505" s="83" t="s">
        <v>166</v>
      </c>
      <c r="L505" s="87">
        <v>0</v>
      </c>
    </row>
    <row r="506" spans="1:12" x14ac:dyDescent="0.2">
      <c r="A506" s="525"/>
      <c r="B506" s="528"/>
      <c r="C506" s="529"/>
      <c r="D506" s="543"/>
      <c r="E506" s="528"/>
      <c r="F506" s="528"/>
      <c r="G506" s="528"/>
      <c r="H506" s="539" t="s">
        <v>56</v>
      </c>
      <c r="I506" s="539"/>
      <c r="J506" s="528" t="s">
        <v>166</v>
      </c>
      <c r="K506" s="528" t="s">
        <v>9</v>
      </c>
      <c r="L506" s="540">
        <v>2116</v>
      </c>
    </row>
    <row r="507" spans="1:12" x14ac:dyDescent="0.2">
      <c r="A507" s="525"/>
      <c r="B507" s="528"/>
      <c r="C507" s="529"/>
      <c r="D507" s="543"/>
      <c r="E507" s="528"/>
      <c r="F507" s="528"/>
      <c r="G507" s="528"/>
      <c r="H507" s="539"/>
      <c r="I507" s="539"/>
      <c r="J507" s="528"/>
      <c r="K507" s="528"/>
      <c r="L507" s="540"/>
    </row>
    <row r="508" spans="1:12" ht="24" x14ac:dyDescent="0.2">
      <c r="A508" s="525"/>
      <c r="B508" s="86" t="s">
        <v>33</v>
      </c>
      <c r="C508" s="85" t="s">
        <v>34</v>
      </c>
      <c r="D508" s="85" t="s">
        <v>169</v>
      </c>
      <c r="E508" s="85" t="s">
        <v>168</v>
      </c>
      <c r="F508" s="527"/>
      <c r="G508" s="527"/>
      <c r="H508" s="539" t="s">
        <v>167</v>
      </c>
      <c r="I508" s="539"/>
      <c r="J508" s="528" t="s">
        <v>166</v>
      </c>
      <c r="K508" s="528" t="s">
        <v>166</v>
      </c>
      <c r="L508" s="540">
        <v>0</v>
      </c>
    </row>
    <row r="509" spans="1:12" ht="24" x14ac:dyDescent="0.2">
      <c r="A509" s="525"/>
      <c r="B509" s="83" t="s">
        <v>488</v>
      </c>
      <c r="C509" s="83" t="s">
        <v>3017</v>
      </c>
      <c r="D509" s="84">
        <v>43274</v>
      </c>
      <c r="E509" s="83" t="s">
        <v>3258</v>
      </c>
      <c r="F509" s="527"/>
      <c r="G509" s="527"/>
      <c r="H509" s="539"/>
      <c r="I509" s="539"/>
      <c r="J509" s="528"/>
      <c r="K509" s="528"/>
      <c r="L509" s="540"/>
    </row>
    <row r="510" spans="1:12" ht="24" x14ac:dyDescent="0.2">
      <c r="A510" s="525">
        <v>1096</v>
      </c>
      <c r="B510" s="86" t="s">
        <v>23</v>
      </c>
      <c r="C510" s="85" t="s">
        <v>24</v>
      </c>
      <c r="D510" s="85" t="s">
        <v>175</v>
      </c>
      <c r="E510" s="85" t="s">
        <v>174</v>
      </c>
      <c r="F510" s="526" t="s">
        <v>18</v>
      </c>
      <c r="G510" s="526"/>
      <c r="H510" s="527"/>
      <c r="I510" s="527"/>
      <c r="J510" s="527"/>
      <c r="K510" s="527"/>
      <c r="L510" s="527"/>
    </row>
    <row r="511" spans="1:12" x14ac:dyDescent="0.2">
      <c r="A511" s="525"/>
      <c r="B511" s="528" t="s">
        <v>3252</v>
      </c>
      <c r="C511" s="529" t="s">
        <v>3257</v>
      </c>
      <c r="D511" s="543">
        <v>43303</v>
      </c>
      <c r="E511" s="528" t="s">
        <v>3256</v>
      </c>
      <c r="F511" s="528" t="s">
        <v>3255</v>
      </c>
      <c r="G511" s="528"/>
      <c r="H511" s="539" t="s">
        <v>170</v>
      </c>
      <c r="I511" s="539"/>
      <c r="J511" s="83" t="s">
        <v>166</v>
      </c>
      <c r="K511" s="83" t="s">
        <v>9</v>
      </c>
      <c r="L511" s="87">
        <v>1749.52</v>
      </c>
    </row>
    <row r="512" spans="1:12" x14ac:dyDescent="0.2">
      <c r="A512" s="525"/>
      <c r="B512" s="528"/>
      <c r="C512" s="529"/>
      <c r="D512" s="543"/>
      <c r="E512" s="528"/>
      <c r="F512" s="528"/>
      <c r="G512" s="528"/>
      <c r="H512" s="539" t="s">
        <v>56</v>
      </c>
      <c r="I512" s="539"/>
      <c r="J512" s="528" t="s">
        <v>166</v>
      </c>
      <c r="K512" s="528" t="s">
        <v>9</v>
      </c>
      <c r="L512" s="540">
        <v>870.1</v>
      </c>
    </row>
    <row r="513" spans="1:12" x14ac:dyDescent="0.2">
      <c r="A513" s="525"/>
      <c r="B513" s="528"/>
      <c r="C513" s="529"/>
      <c r="D513" s="543"/>
      <c r="E513" s="528"/>
      <c r="F513" s="528"/>
      <c r="G513" s="528"/>
      <c r="H513" s="539"/>
      <c r="I513" s="539"/>
      <c r="J513" s="528"/>
      <c r="K513" s="528"/>
      <c r="L513" s="540"/>
    </row>
    <row r="514" spans="1:12" ht="24" x14ac:dyDescent="0.2">
      <c r="A514" s="525"/>
      <c r="B514" s="86" t="s">
        <v>33</v>
      </c>
      <c r="C514" s="85" t="s">
        <v>34</v>
      </c>
      <c r="D514" s="85" t="s">
        <v>169</v>
      </c>
      <c r="E514" s="85" t="s">
        <v>168</v>
      </c>
      <c r="F514" s="527"/>
      <c r="G514" s="527"/>
      <c r="H514" s="539" t="s">
        <v>167</v>
      </c>
      <c r="I514" s="539"/>
      <c r="J514" s="528" t="s">
        <v>166</v>
      </c>
      <c r="K514" s="528" t="s">
        <v>9</v>
      </c>
      <c r="L514" s="540">
        <v>300</v>
      </c>
    </row>
    <row r="515" spans="1:12" ht="24" x14ac:dyDescent="0.2">
      <c r="A515" s="525"/>
      <c r="B515" s="83" t="s">
        <v>488</v>
      </c>
      <c r="C515" s="83" t="s">
        <v>3255</v>
      </c>
      <c r="D515" s="84">
        <v>43307</v>
      </c>
      <c r="E515" s="83" t="s">
        <v>1257</v>
      </c>
      <c r="F515" s="527"/>
      <c r="G515" s="527"/>
      <c r="H515" s="539"/>
      <c r="I515" s="539"/>
      <c r="J515" s="528"/>
      <c r="K515" s="528"/>
      <c r="L515" s="540"/>
    </row>
    <row r="516" spans="1:12" ht="24" x14ac:dyDescent="0.2">
      <c r="A516" s="525">
        <v>1097</v>
      </c>
      <c r="B516" s="86" t="s">
        <v>23</v>
      </c>
      <c r="C516" s="85" t="s">
        <v>24</v>
      </c>
      <c r="D516" s="85" t="s">
        <v>175</v>
      </c>
      <c r="E516" s="85" t="s">
        <v>174</v>
      </c>
      <c r="F516" s="526" t="s">
        <v>18</v>
      </c>
      <c r="G516" s="526"/>
      <c r="H516" s="527"/>
      <c r="I516" s="527"/>
      <c r="J516" s="527"/>
      <c r="K516" s="527"/>
      <c r="L516" s="527"/>
    </row>
    <row r="517" spans="1:12" x14ac:dyDescent="0.2">
      <c r="A517" s="525"/>
      <c r="B517" s="528" t="s">
        <v>3252</v>
      </c>
      <c r="C517" s="529" t="s">
        <v>3254</v>
      </c>
      <c r="D517" s="543">
        <v>43349</v>
      </c>
      <c r="E517" s="528" t="s">
        <v>284</v>
      </c>
      <c r="F517" s="528" t="s">
        <v>2847</v>
      </c>
      <c r="G517" s="528"/>
      <c r="H517" s="539" t="s">
        <v>170</v>
      </c>
      <c r="I517" s="539"/>
      <c r="J517" s="83" t="s">
        <v>166</v>
      </c>
      <c r="K517" s="83" t="s">
        <v>9</v>
      </c>
      <c r="L517" s="87">
        <v>197.81</v>
      </c>
    </row>
    <row r="518" spans="1:12" x14ac:dyDescent="0.2">
      <c r="A518" s="525"/>
      <c r="B518" s="528"/>
      <c r="C518" s="529"/>
      <c r="D518" s="543"/>
      <c r="E518" s="528"/>
      <c r="F518" s="528"/>
      <c r="G518" s="528"/>
      <c r="H518" s="539" t="s">
        <v>56</v>
      </c>
      <c r="I518" s="539"/>
      <c r="J518" s="528" t="s">
        <v>166</v>
      </c>
      <c r="K518" s="528" t="s">
        <v>9</v>
      </c>
      <c r="L518" s="540">
        <v>551.04</v>
      </c>
    </row>
    <row r="519" spans="1:12" x14ac:dyDescent="0.2">
      <c r="A519" s="525"/>
      <c r="B519" s="528"/>
      <c r="C519" s="529"/>
      <c r="D519" s="543"/>
      <c r="E519" s="528"/>
      <c r="F519" s="528"/>
      <c r="G519" s="528"/>
      <c r="H519" s="539"/>
      <c r="I519" s="539"/>
      <c r="J519" s="528"/>
      <c r="K519" s="528"/>
      <c r="L519" s="540"/>
    </row>
    <row r="520" spans="1:12" ht="24" x14ac:dyDescent="0.2">
      <c r="A520" s="525"/>
      <c r="B520" s="86" t="s">
        <v>33</v>
      </c>
      <c r="C520" s="85" t="s">
        <v>34</v>
      </c>
      <c r="D520" s="85" t="s">
        <v>169</v>
      </c>
      <c r="E520" s="85" t="s">
        <v>168</v>
      </c>
      <c r="F520" s="527"/>
      <c r="G520" s="527"/>
      <c r="H520" s="539" t="s">
        <v>167</v>
      </c>
      <c r="I520" s="539"/>
      <c r="J520" s="528" t="s">
        <v>166</v>
      </c>
      <c r="K520" s="528" t="s">
        <v>9</v>
      </c>
      <c r="L520" s="540">
        <v>168.96</v>
      </c>
    </row>
    <row r="521" spans="1:12" ht="24" x14ac:dyDescent="0.2">
      <c r="A521" s="525"/>
      <c r="B521" s="83" t="s">
        <v>488</v>
      </c>
      <c r="C521" s="83" t="s">
        <v>2847</v>
      </c>
      <c r="D521" s="84">
        <v>43351</v>
      </c>
      <c r="E521" s="83" t="s">
        <v>3253</v>
      </c>
      <c r="F521" s="527"/>
      <c r="G521" s="527"/>
      <c r="H521" s="539"/>
      <c r="I521" s="539"/>
      <c r="J521" s="528"/>
      <c r="K521" s="528"/>
      <c r="L521" s="540"/>
    </row>
    <row r="522" spans="1:12" ht="24" x14ac:dyDescent="0.2">
      <c r="A522" s="525">
        <v>1098</v>
      </c>
      <c r="B522" s="86" t="s">
        <v>23</v>
      </c>
      <c r="C522" s="85" t="s">
        <v>24</v>
      </c>
      <c r="D522" s="85" t="s">
        <v>175</v>
      </c>
      <c r="E522" s="85" t="s">
        <v>174</v>
      </c>
      <c r="F522" s="526" t="s">
        <v>18</v>
      </c>
      <c r="G522" s="526"/>
      <c r="H522" s="527"/>
      <c r="I522" s="527"/>
      <c r="J522" s="527"/>
      <c r="K522" s="527"/>
      <c r="L522" s="527"/>
    </row>
    <row r="523" spans="1:12" x14ac:dyDescent="0.2">
      <c r="A523" s="525"/>
      <c r="B523" s="528" t="s">
        <v>3252</v>
      </c>
      <c r="C523" s="529" t="s">
        <v>3251</v>
      </c>
      <c r="D523" s="543">
        <v>43368</v>
      </c>
      <c r="E523" s="528" t="s">
        <v>1118</v>
      </c>
      <c r="F523" s="528" t="s">
        <v>3250</v>
      </c>
      <c r="G523" s="528"/>
      <c r="H523" s="539" t="s">
        <v>170</v>
      </c>
      <c r="I523" s="539"/>
      <c r="J523" s="83" t="s">
        <v>166</v>
      </c>
      <c r="K523" s="83" t="s">
        <v>9</v>
      </c>
      <c r="L523" s="87">
        <v>108</v>
      </c>
    </row>
    <row r="524" spans="1:12" x14ac:dyDescent="0.2">
      <c r="A524" s="525"/>
      <c r="B524" s="528"/>
      <c r="C524" s="529"/>
      <c r="D524" s="543"/>
      <c r="E524" s="528"/>
      <c r="F524" s="528"/>
      <c r="G524" s="528"/>
      <c r="H524" s="539" t="s">
        <v>56</v>
      </c>
      <c r="I524" s="539"/>
      <c r="J524" s="83" t="s">
        <v>166</v>
      </c>
      <c r="K524" s="83" t="s">
        <v>9</v>
      </c>
      <c r="L524" s="87">
        <v>666.6</v>
      </c>
    </row>
    <row r="525" spans="1:12" ht="24" x14ac:dyDescent="0.2">
      <c r="A525" s="525"/>
      <c r="B525" s="86" t="s">
        <v>33</v>
      </c>
      <c r="C525" s="85" t="s">
        <v>34</v>
      </c>
      <c r="D525" s="85" t="s">
        <v>169</v>
      </c>
      <c r="E525" s="85" t="s">
        <v>168</v>
      </c>
      <c r="F525" s="527"/>
      <c r="G525" s="527"/>
      <c r="H525" s="539" t="s">
        <v>167</v>
      </c>
      <c r="I525" s="539"/>
      <c r="J525" s="528" t="s">
        <v>166</v>
      </c>
      <c r="K525" s="528" t="s">
        <v>166</v>
      </c>
      <c r="L525" s="540">
        <v>0</v>
      </c>
    </row>
    <row r="526" spans="1:12" ht="24" x14ac:dyDescent="0.2">
      <c r="A526" s="525"/>
      <c r="B526" s="83" t="s">
        <v>488</v>
      </c>
      <c r="C526" s="83" t="s">
        <v>3250</v>
      </c>
      <c r="D526" s="84">
        <v>43371</v>
      </c>
      <c r="E526" s="83" t="s">
        <v>647</v>
      </c>
      <c r="F526" s="527"/>
      <c r="G526" s="527"/>
      <c r="H526" s="539"/>
      <c r="I526" s="539"/>
      <c r="J526" s="528"/>
      <c r="K526" s="528"/>
      <c r="L526" s="540"/>
    </row>
    <row r="527" spans="1:12" ht="24" x14ac:dyDescent="0.2">
      <c r="A527" s="525">
        <v>1099</v>
      </c>
      <c r="B527" s="86" t="s">
        <v>23</v>
      </c>
      <c r="C527" s="85" t="s">
        <v>24</v>
      </c>
      <c r="D527" s="85" t="s">
        <v>175</v>
      </c>
      <c r="E527" s="85" t="s">
        <v>174</v>
      </c>
      <c r="F527" s="526" t="s">
        <v>18</v>
      </c>
      <c r="G527" s="526"/>
      <c r="H527" s="527"/>
      <c r="I527" s="527"/>
      <c r="J527" s="527"/>
      <c r="K527" s="527"/>
      <c r="L527" s="527"/>
    </row>
    <row r="528" spans="1:12" x14ac:dyDescent="0.2">
      <c r="A528" s="525"/>
      <c r="B528" s="528" t="s">
        <v>3249</v>
      </c>
      <c r="C528" s="529" t="s">
        <v>3248</v>
      </c>
      <c r="D528" s="543">
        <v>43323</v>
      </c>
      <c r="E528" s="528" t="s">
        <v>248</v>
      </c>
      <c r="F528" s="528" t="s">
        <v>3246</v>
      </c>
      <c r="G528" s="528"/>
      <c r="H528" s="539" t="s">
        <v>170</v>
      </c>
      <c r="I528" s="539"/>
      <c r="J528" s="83" t="s">
        <v>166</v>
      </c>
      <c r="K528" s="83" t="s">
        <v>9</v>
      </c>
      <c r="L528" s="87">
        <v>2505</v>
      </c>
    </row>
    <row r="529" spans="1:12" x14ac:dyDescent="0.2">
      <c r="A529" s="525"/>
      <c r="B529" s="528"/>
      <c r="C529" s="529"/>
      <c r="D529" s="543"/>
      <c r="E529" s="528"/>
      <c r="F529" s="528"/>
      <c r="G529" s="528"/>
      <c r="H529" s="539" t="s">
        <v>56</v>
      </c>
      <c r="I529" s="539"/>
      <c r="J529" s="83" t="s">
        <v>166</v>
      </c>
      <c r="K529" s="83" t="s">
        <v>9</v>
      </c>
      <c r="L529" s="87">
        <v>1500</v>
      </c>
    </row>
    <row r="530" spans="1:12" ht="24" x14ac:dyDescent="0.2">
      <c r="A530" s="525"/>
      <c r="B530" s="86" t="s">
        <v>33</v>
      </c>
      <c r="C530" s="85" t="s">
        <v>34</v>
      </c>
      <c r="D530" s="85" t="s">
        <v>169</v>
      </c>
      <c r="E530" s="85" t="s">
        <v>168</v>
      </c>
      <c r="F530" s="527"/>
      <c r="G530" s="527"/>
      <c r="H530" s="539" t="s">
        <v>167</v>
      </c>
      <c r="I530" s="539"/>
      <c r="J530" s="528" t="s">
        <v>166</v>
      </c>
      <c r="K530" s="528" t="s">
        <v>9</v>
      </c>
      <c r="L530" s="540">
        <v>550</v>
      </c>
    </row>
    <row r="531" spans="1:12" ht="24" x14ac:dyDescent="0.2">
      <c r="A531" s="525"/>
      <c r="B531" s="83" t="s">
        <v>3247</v>
      </c>
      <c r="C531" s="83" t="s">
        <v>3246</v>
      </c>
      <c r="D531" s="84">
        <v>43333</v>
      </c>
      <c r="E531" s="83" t="s">
        <v>3245</v>
      </c>
      <c r="F531" s="527"/>
      <c r="G531" s="527"/>
      <c r="H531" s="539"/>
      <c r="I531" s="539"/>
      <c r="J531" s="528"/>
      <c r="K531" s="528"/>
      <c r="L531" s="540"/>
    </row>
    <row r="532" spans="1:12" ht="24" x14ac:dyDescent="0.2">
      <c r="A532" s="525">
        <v>1100</v>
      </c>
      <c r="B532" s="86" t="s">
        <v>23</v>
      </c>
      <c r="C532" s="85" t="s">
        <v>24</v>
      </c>
      <c r="D532" s="85" t="s">
        <v>175</v>
      </c>
      <c r="E532" s="85" t="s">
        <v>174</v>
      </c>
      <c r="F532" s="526" t="s">
        <v>18</v>
      </c>
      <c r="G532" s="526"/>
      <c r="H532" s="527"/>
      <c r="I532" s="527"/>
      <c r="J532" s="527"/>
      <c r="K532" s="527"/>
      <c r="L532" s="527"/>
    </row>
    <row r="533" spans="1:12" x14ac:dyDescent="0.2">
      <c r="A533" s="525"/>
      <c r="B533" s="528" t="s">
        <v>3244</v>
      </c>
      <c r="C533" s="529" t="s">
        <v>3243</v>
      </c>
      <c r="D533" s="543">
        <v>43254</v>
      </c>
      <c r="E533" s="528" t="s">
        <v>1334</v>
      </c>
      <c r="F533" s="528" t="s">
        <v>3242</v>
      </c>
      <c r="G533" s="528"/>
      <c r="H533" s="539" t="s">
        <v>170</v>
      </c>
      <c r="I533" s="539"/>
      <c r="J533" s="83" t="s">
        <v>166</v>
      </c>
      <c r="K533" s="83" t="s">
        <v>9</v>
      </c>
      <c r="L533" s="87">
        <v>507.06</v>
      </c>
    </row>
    <row r="534" spans="1:12" x14ac:dyDescent="0.2">
      <c r="A534" s="525"/>
      <c r="B534" s="528"/>
      <c r="C534" s="529"/>
      <c r="D534" s="543"/>
      <c r="E534" s="528"/>
      <c r="F534" s="528"/>
      <c r="G534" s="528"/>
      <c r="H534" s="539" t="s">
        <v>56</v>
      </c>
      <c r="I534" s="539"/>
      <c r="J534" s="83" t="s">
        <v>166</v>
      </c>
      <c r="K534" s="83" t="s">
        <v>9</v>
      </c>
      <c r="L534" s="87">
        <v>622.25</v>
      </c>
    </row>
    <row r="535" spans="1:12" ht="24" x14ac:dyDescent="0.2">
      <c r="A535" s="525"/>
      <c r="B535" s="86" t="s">
        <v>33</v>
      </c>
      <c r="C535" s="85" t="s">
        <v>34</v>
      </c>
      <c r="D535" s="85" t="s">
        <v>169</v>
      </c>
      <c r="E535" s="85" t="s">
        <v>168</v>
      </c>
      <c r="F535" s="527"/>
      <c r="G535" s="527"/>
      <c r="H535" s="539" t="s">
        <v>167</v>
      </c>
      <c r="I535" s="539"/>
      <c r="J535" s="528" t="s">
        <v>166</v>
      </c>
      <c r="K535" s="528" t="s">
        <v>9</v>
      </c>
      <c r="L535" s="540">
        <v>30.12</v>
      </c>
    </row>
    <row r="536" spans="1:12" ht="24" x14ac:dyDescent="0.2">
      <c r="A536" s="525"/>
      <c r="B536" s="83" t="s">
        <v>211</v>
      </c>
      <c r="C536" s="83" t="s">
        <v>3242</v>
      </c>
      <c r="D536" s="84">
        <v>43258</v>
      </c>
      <c r="E536" s="83" t="s">
        <v>734</v>
      </c>
      <c r="F536" s="527"/>
      <c r="G536" s="527"/>
      <c r="H536" s="539"/>
      <c r="I536" s="539"/>
      <c r="J536" s="528"/>
      <c r="K536" s="528"/>
      <c r="L536" s="540"/>
    </row>
  </sheetData>
  <mergeCells count="1596">
    <mergeCell ref="A3:A5"/>
    <mergeCell ref="B3:I4"/>
    <mergeCell ref="B5:L5"/>
    <mergeCell ref="A6:A8"/>
    <mergeCell ref="C6:E6"/>
    <mergeCell ref="F6:F8"/>
    <mergeCell ref="G6:G8"/>
    <mergeCell ref="I6:I8"/>
    <mergeCell ref="J6:J8"/>
    <mergeCell ref="K6:L8"/>
    <mergeCell ref="C7:E7"/>
    <mergeCell ref="F9:G9"/>
    <mergeCell ref="H9:I9"/>
    <mergeCell ref="B2:L2"/>
    <mergeCell ref="D8:E8"/>
    <mergeCell ref="A10:A14"/>
    <mergeCell ref="F10:G10"/>
    <mergeCell ref="H10:L10"/>
    <mergeCell ref="B11:B12"/>
    <mergeCell ref="C11:C12"/>
    <mergeCell ref="D11:D12"/>
    <mergeCell ref="E11:E12"/>
    <mergeCell ref="K13:K14"/>
    <mergeCell ref="L13:L14"/>
    <mergeCell ref="F11:G12"/>
    <mergeCell ref="H11:I11"/>
    <mergeCell ref="H12:I12"/>
    <mergeCell ref="F13:G14"/>
    <mergeCell ref="H13:I14"/>
    <mergeCell ref="J13:J14"/>
    <mergeCell ref="A15:A19"/>
    <mergeCell ref="F15:G15"/>
    <mergeCell ref="H15:L15"/>
    <mergeCell ref="B16:B17"/>
    <mergeCell ref="C16:C17"/>
    <mergeCell ref="D16:D17"/>
    <mergeCell ref="E16:E17"/>
    <mergeCell ref="F16:G17"/>
    <mergeCell ref="H16:I16"/>
    <mergeCell ref="H17:I17"/>
    <mergeCell ref="F18:G19"/>
    <mergeCell ref="H18:I19"/>
    <mergeCell ref="J18:J19"/>
    <mergeCell ref="K18:K19"/>
    <mergeCell ref="L18:L19"/>
    <mergeCell ref="A20:A24"/>
    <mergeCell ref="F20:G20"/>
    <mergeCell ref="H20:L20"/>
    <mergeCell ref="B21:B22"/>
    <mergeCell ref="C21:C22"/>
    <mergeCell ref="D21:D22"/>
    <mergeCell ref="E21:E22"/>
    <mergeCell ref="F21:G22"/>
    <mergeCell ref="H21:I21"/>
    <mergeCell ref="H22:I22"/>
    <mergeCell ref="F23:G24"/>
    <mergeCell ref="H23:I24"/>
    <mergeCell ref="J23:J24"/>
    <mergeCell ref="K23:K24"/>
    <mergeCell ref="L23:L24"/>
    <mergeCell ref="A25:A30"/>
    <mergeCell ref="F25:G25"/>
    <mergeCell ref="H25:L25"/>
    <mergeCell ref="B26:B28"/>
    <mergeCell ref="C26:C28"/>
    <mergeCell ref="D26:D28"/>
    <mergeCell ref="E26:E28"/>
    <mergeCell ref="F26:G28"/>
    <mergeCell ref="H26:I26"/>
    <mergeCell ref="H27:I28"/>
    <mergeCell ref="J27:J28"/>
    <mergeCell ref="K27:K28"/>
    <mergeCell ref="L27:L28"/>
    <mergeCell ref="F29:G30"/>
    <mergeCell ref="H29:I30"/>
    <mergeCell ref="J29:J30"/>
    <mergeCell ref="K29:K30"/>
    <mergeCell ref="L29:L30"/>
    <mergeCell ref="A31:A36"/>
    <mergeCell ref="F31:G31"/>
    <mergeCell ref="H31:L31"/>
    <mergeCell ref="B32:B34"/>
    <mergeCell ref="C32:C34"/>
    <mergeCell ref="D32:D34"/>
    <mergeCell ref="E32:E34"/>
    <mergeCell ref="F32:G34"/>
    <mergeCell ref="H32:I32"/>
    <mergeCell ref="H33:I34"/>
    <mergeCell ref="J33:J34"/>
    <mergeCell ref="K33:K34"/>
    <mergeCell ref="L33:L34"/>
    <mergeCell ref="F35:G36"/>
    <mergeCell ref="H35:I36"/>
    <mergeCell ref="J35:J36"/>
    <mergeCell ref="K35:K36"/>
    <mergeCell ref="L35:L36"/>
    <mergeCell ref="A37:A41"/>
    <mergeCell ref="F37:G37"/>
    <mergeCell ref="H37:L37"/>
    <mergeCell ref="B38:B39"/>
    <mergeCell ref="C38:C39"/>
    <mergeCell ref="D38:D39"/>
    <mergeCell ref="E38:E39"/>
    <mergeCell ref="F38:G39"/>
    <mergeCell ref="H38:I38"/>
    <mergeCell ref="H39:I39"/>
    <mergeCell ref="F40:G41"/>
    <mergeCell ref="H40:I41"/>
    <mergeCell ref="J40:J41"/>
    <mergeCell ref="K40:K41"/>
    <mergeCell ref="L40:L41"/>
    <mergeCell ref="A42:A46"/>
    <mergeCell ref="F42:G42"/>
    <mergeCell ref="H42:L42"/>
    <mergeCell ref="B43:B44"/>
    <mergeCell ref="C43:C44"/>
    <mergeCell ref="D43:D44"/>
    <mergeCell ref="E43:E44"/>
    <mergeCell ref="F43:G44"/>
    <mergeCell ref="H43:I43"/>
    <mergeCell ref="H44:I44"/>
    <mergeCell ref="F45:G46"/>
    <mergeCell ref="H45:I46"/>
    <mergeCell ref="J45:J46"/>
    <mergeCell ref="K45:K46"/>
    <mergeCell ref="L45:L46"/>
    <mergeCell ref="A47:A51"/>
    <mergeCell ref="F47:G47"/>
    <mergeCell ref="H47:L47"/>
    <mergeCell ref="B48:B49"/>
    <mergeCell ref="C48:C49"/>
    <mergeCell ref="D48:D49"/>
    <mergeCell ref="E53:E54"/>
    <mergeCell ref="F53:G54"/>
    <mergeCell ref="F48:G49"/>
    <mergeCell ref="H48:I48"/>
    <mergeCell ref="H49:I49"/>
    <mergeCell ref="F50:G51"/>
    <mergeCell ref="H50:I51"/>
    <mergeCell ref="E48:E49"/>
    <mergeCell ref="J55:J56"/>
    <mergeCell ref="K55:K56"/>
    <mergeCell ref="K50:K51"/>
    <mergeCell ref="L50:L51"/>
    <mergeCell ref="A52:A56"/>
    <mergeCell ref="F52:G52"/>
    <mergeCell ref="H52:L52"/>
    <mergeCell ref="B53:B54"/>
    <mergeCell ref="C53:C54"/>
    <mergeCell ref="D53:D54"/>
    <mergeCell ref="J50:J51"/>
    <mergeCell ref="F58:G59"/>
    <mergeCell ref="H58:I58"/>
    <mergeCell ref="H53:I53"/>
    <mergeCell ref="H54:I54"/>
    <mergeCell ref="F55:G56"/>
    <mergeCell ref="H55:I56"/>
    <mergeCell ref="D68:D70"/>
    <mergeCell ref="E68:E70"/>
    <mergeCell ref="F68:G70"/>
    <mergeCell ref="H68:I68"/>
    <mergeCell ref="L55:L56"/>
    <mergeCell ref="A57:A61"/>
    <mergeCell ref="F57:G57"/>
    <mergeCell ref="H57:L57"/>
    <mergeCell ref="B58:B59"/>
    <mergeCell ref="C58:C59"/>
    <mergeCell ref="J60:J61"/>
    <mergeCell ref="K60:K61"/>
    <mergeCell ref="L60:L61"/>
    <mergeCell ref="K69:K70"/>
    <mergeCell ref="L69:L70"/>
    <mergeCell ref="D63:D64"/>
    <mergeCell ref="E63:E64"/>
    <mergeCell ref="F63:G64"/>
    <mergeCell ref="H63:I63"/>
    <mergeCell ref="H64:I64"/>
    <mergeCell ref="H59:I59"/>
    <mergeCell ref="F60:G61"/>
    <mergeCell ref="H60:I61"/>
    <mergeCell ref="D58:D59"/>
    <mergeCell ref="E58:E59"/>
    <mergeCell ref="A67:A72"/>
    <mergeCell ref="F67:G67"/>
    <mergeCell ref="H67:L67"/>
    <mergeCell ref="B68:B70"/>
    <mergeCell ref="C68:C70"/>
    <mergeCell ref="A62:A66"/>
    <mergeCell ref="F62:G62"/>
    <mergeCell ref="H62:L62"/>
    <mergeCell ref="B63:B64"/>
    <mergeCell ref="C63:C64"/>
    <mergeCell ref="L86:L87"/>
    <mergeCell ref="H69:I70"/>
    <mergeCell ref="J69:J70"/>
    <mergeCell ref="F65:G66"/>
    <mergeCell ref="H65:I66"/>
    <mergeCell ref="J65:J66"/>
    <mergeCell ref="K65:K66"/>
    <mergeCell ref="L65:L66"/>
    <mergeCell ref="F79:G80"/>
    <mergeCell ref="H79:I79"/>
    <mergeCell ref="D74:D75"/>
    <mergeCell ref="E74:E75"/>
    <mergeCell ref="F74:G75"/>
    <mergeCell ref="H74:I74"/>
    <mergeCell ref="H75:I75"/>
    <mergeCell ref="K86:K87"/>
    <mergeCell ref="D79:D80"/>
    <mergeCell ref="E79:E80"/>
    <mergeCell ref="H80:I80"/>
    <mergeCell ref="F81:G82"/>
    <mergeCell ref="F71:G72"/>
    <mergeCell ref="H71:I72"/>
    <mergeCell ref="J71:J72"/>
    <mergeCell ref="K71:K72"/>
    <mergeCell ref="L71:L72"/>
    <mergeCell ref="A78:A82"/>
    <mergeCell ref="F78:G78"/>
    <mergeCell ref="H78:L78"/>
    <mergeCell ref="B79:B80"/>
    <mergeCell ref="C79:C80"/>
    <mergeCell ref="A73:A77"/>
    <mergeCell ref="F73:G73"/>
    <mergeCell ref="H73:L73"/>
    <mergeCell ref="B74:B75"/>
    <mergeCell ref="C74:C75"/>
    <mergeCell ref="J81:J82"/>
    <mergeCell ref="K81:K82"/>
    <mergeCell ref="L81:L82"/>
    <mergeCell ref="A83:A87"/>
    <mergeCell ref="F83:G83"/>
    <mergeCell ref="H83:L83"/>
    <mergeCell ref="B84:B85"/>
    <mergeCell ref="C84:C85"/>
    <mergeCell ref="D84:D85"/>
    <mergeCell ref="E84:E85"/>
    <mergeCell ref="F84:G85"/>
    <mergeCell ref="H84:I84"/>
    <mergeCell ref="H85:I85"/>
    <mergeCell ref="F86:G87"/>
    <mergeCell ref="H86:I87"/>
    <mergeCell ref="J86:J87"/>
    <mergeCell ref="H81:I82"/>
    <mergeCell ref="F76:G77"/>
    <mergeCell ref="H76:I77"/>
    <mergeCell ref="J76:J77"/>
    <mergeCell ref="K76:K77"/>
    <mergeCell ref="L76:L77"/>
    <mergeCell ref="A88:A92"/>
    <mergeCell ref="F88:G88"/>
    <mergeCell ref="H88:L88"/>
    <mergeCell ref="B89:B90"/>
    <mergeCell ref="C89:C90"/>
    <mergeCell ref="D89:D90"/>
    <mergeCell ref="E89:E90"/>
    <mergeCell ref="F89:G90"/>
    <mergeCell ref="H89:I89"/>
    <mergeCell ref="H90:I90"/>
    <mergeCell ref="F91:G92"/>
    <mergeCell ref="H91:I92"/>
    <mergeCell ref="J91:J92"/>
    <mergeCell ref="K91:K92"/>
    <mergeCell ref="L91:L92"/>
    <mergeCell ref="A93:A97"/>
    <mergeCell ref="F93:G93"/>
    <mergeCell ref="H93:L93"/>
    <mergeCell ref="B94:B95"/>
    <mergeCell ref="C94:C95"/>
    <mergeCell ref="D94:D95"/>
    <mergeCell ref="E94:E95"/>
    <mergeCell ref="F94:G95"/>
    <mergeCell ref="H94:I94"/>
    <mergeCell ref="H95:I95"/>
    <mergeCell ref="F96:G97"/>
    <mergeCell ref="H96:I97"/>
    <mergeCell ref="J96:J97"/>
    <mergeCell ref="K96:K97"/>
    <mergeCell ref="L96:L97"/>
    <mergeCell ref="A98:A103"/>
    <mergeCell ref="F98:G98"/>
    <mergeCell ref="H98:L98"/>
    <mergeCell ref="B99:B101"/>
    <mergeCell ref="C99:C101"/>
    <mergeCell ref="D99:D101"/>
    <mergeCell ref="E99:E101"/>
    <mergeCell ref="F99:G101"/>
    <mergeCell ref="H99:I99"/>
    <mergeCell ref="H100:I101"/>
    <mergeCell ref="J100:J101"/>
    <mergeCell ref="K100:K101"/>
    <mergeCell ref="L100:L101"/>
    <mergeCell ref="F102:G103"/>
    <mergeCell ref="H102:I103"/>
    <mergeCell ref="J102:J103"/>
    <mergeCell ref="K102:K103"/>
    <mergeCell ref="L102:L103"/>
    <mergeCell ref="A104:A109"/>
    <mergeCell ref="F104:G104"/>
    <mergeCell ref="H104:L104"/>
    <mergeCell ref="B105:B107"/>
    <mergeCell ref="C105:C107"/>
    <mergeCell ref="D105:D107"/>
    <mergeCell ref="E105:E107"/>
    <mergeCell ref="F105:G107"/>
    <mergeCell ref="H105:I105"/>
    <mergeCell ref="H106:I107"/>
    <mergeCell ref="J106:J107"/>
    <mergeCell ref="K106:K107"/>
    <mergeCell ref="L106:L107"/>
    <mergeCell ref="F108:G109"/>
    <mergeCell ref="H108:I109"/>
    <mergeCell ref="J108:J109"/>
    <mergeCell ref="K108:K109"/>
    <mergeCell ref="L108:L109"/>
    <mergeCell ref="A110:A114"/>
    <mergeCell ref="F110:G110"/>
    <mergeCell ref="H110:L110"/>
    <mergeCell ref="B111:B112"/>
    <mergeCell ref="C111:C112"/>
    <mergeCell ref="D111:D112"/>
    <mergeCell ref="E111:E112"/>
    <mergeCell ref="F111:G112"/>
    <mergeCell ref="H111:I111"/>
    <mergeCell ref="H112:I112"/>
    <mergeCell ref="F113:G114"/>
    <mergeCell ref="H113:I114"/>
    <mergeCell ref="J113:J114"/>
    <mergeCell ref="K113:K114"/>
    <mergeCell ref="L113:L114"/>
    <mergeCell ref="A115:A120"/>
    <mergeCell ref="F115:G115"/>
    <mergeCell ref="H115:L115"/>
    <mergeCell ref="B116:B118"/>
    <mergeCell ref="C116:C118"/>
    <mergeCell ref="D116:D118"/>
    <mergeCell ref="E116:E118"/>
    <mergeCell ref="F116:G118"/>
    <mergeCell ref="H116:I116"/>
    <mergeCell ref="H117:I118"/>
    <mergeCell ref="J117:J118"/>
    <mergeCell ref="K117:K118"/>
    <mergeCell ref="L117:L118"/>
    <mergeCell ref="F119:G120"/>
    <mergeCell ref="H119:I120"/>
    <mergeCell ref="J119:J120"/>
    <mergeCell ref="K119:K120"/>
    <mergeCell ref="L119:L120"/>
    <mergeCell ref="A121:A125"/>
    <mergeCell ref="F121:G121"/>
    <mergeCell ref="H121:L121"/>
    <mergeCell ref="B122:B123"/>
    <mergeCell ref="C122:C123"/>
    <mergeCell ref="D122:D123"/>
    <mergeCell ref="E122:E123"/>
    <mergeCell ref="F122:G123"/>
    <mergeCell ref="H122:I122"/>
    <mergeCell ref="H123:I123"/>
    <mergeCell ref="F124:G125"/>
    <mergeCell ref="H124:I125"/>
    <mergeCell ref="J124:J125"/>
    <mergeCell ref="K124:K125"/>
    <mergeCell ref="L124:L125"/>
    <mergeCell ref="A126:A130"/>
    <mergeCell ref="F126:G126"/>
    <mergeCell ref="H126:L126"/>
    <mergeCell ref="B127:B128"/>
    <mergeCell ref="C127:C128"/>
    <mergeCell ref="D127:D128"/>
    <mergeCell ref="E127:E128"/>
    <mergeCell ref="F127:G128"/>
    <mergeCell ref="H127:I127"/>
    <mergeCell ref="H128:I128"/>
    <mergeCell ref="F129:G130"/>
    <mergeCell ref="H129:I130"/>
    <mergeCell ref="J129:J130"/>
    <mergeCell ref="K129:K130"/>
    <mergeCell ref="L129:L130"/>
    <mergeCell ref="A131:A135"/>
    <mergeCell ref="F131:G131"/>
    <mergeCell ref="H131:L131"/>
    <mergeCell ref="B132:B133"/>
    <mergeCell ref="C132:C133"/>
    <mergeCell ref="D132:D133"/>
    <mergeCell ref="E132:E133"/>
    <mergeCell ref="F132:G133"/>
    <mergeCell ref="H132:I132"/>
    <mergeCell ref="H133:I133"/>
    <mergeCell ref="F134:G135"/>
    <mergeCell ref="H134:I135"/>
    <mergeCell ref="J134:J135"/>
    <mergeCell ref="K134:K135"/>
    <mergeCell ref="L134:L135"/>
    <mergeCell ref="A136:A140"/>
    <mergeCell ref="F136:G136"/>
    <mergeCell ref="H136:L136"/>
    <mergeCell ref="B137:B138"/>
    <mergeCell ref="C137:C138"/>
    <mergeCell ref="D137:D138"/>
    <mergeCell ref="E137:E138"/>
    <mergeCell ref="F137:G138"/>
    <mergeCell ref="H137:I137"/>
    <mergeCell ref="H138:I138"/>
    <mergeCell ref="F139:G140"/>
    <mergeCell ref="H139:I140"/>
    <mergeCell ref="J139:J140"/>
    <mergeCell ref="K139:K140"/>
    <mergeCell ref="L139:L140"/>
    <mergeCell ref="A141:A145"/>
    <mergeCell ref="F141:G141"/>
    <mergeCell ref="H141:L141"/>
    <mergeCell ref="B142:B143"/>
    <mergeCell ref="C142:C143"/>
    <mergeCell ref="D142:D143"/>
    <mergeCell ref="E142:E143"/>
    <mergeCell ref="F142:G143"/>
    <mergeCell ref="H142:I142"/>
    <mergeCell ref="H143:I143"/>
    <mergeCell ref="F144:G145"/>
    <mergeCell ref="H144:I145"/>
    <mergeCell ref="J144:J145"/>
    <mergeCell ref="K144:K145"/>
    <mergeCell ref="L144:L145"/>
    <mergeCell ref="A146:A151"/>
    <mergeCell ref="F146:G146"/>
    <mergeCell ref="H146:L146"/>
    <mergeCell ref="B147:B149"/>
    <mergeCell ref="C147:C149"/>
    <mergeCell ref="D147:D149"/>
    <mergeCell ref="E147:E149"/>
    <mergeCell ref="F147:G149"/>
    <mergeCell ref="H147:I147"/>
    <mergeCell ref="H148:I149"/>
    <mergeCell ref="J148:J149"/>
    <mergeCell ref="K148:K149"/>
    <mergeCell ref="L148:L149"/>
    <mergeCell ref="F150:G151"/>
    <mergeCell ref="H150:I151"/>
    <mergeCell ref="J150:J151"/>
    <mergeCell ref="K150:K151"/>
    <mergeCell ref="L150:L151"/>
    <mergeCell ref="A152:A156"/>
    <mergeCell ref="F152:G152"/>
    <mergeCell ref="H152:L152"/>
    <mergeCell ref="B153:B154"/>
    <mergeCell ref="C153:C154"/>
    <mergeCell ref="D153:D154"/>
    <mergeCell ref="E153:E154"/>
    <mergeCell ref="F153:G154"/>
    <mergeCell ref="H153:I153"/>
    <mergeCell ref="H154:I154"/>
    <mergeCell ref="F155:G156"/>
    <mergeCell ref="H155:I156"/>
    <mergeCell ref="J155:J156"/>
    <mergeCell ref="K155:K156"/>
    <mergeCell ref="L155:L156"/>
    <mergeCell ref="A157:A161"/>
    <mergeCell ref="F157:G157"/>
    <mergeCell ref="H157:L157"/>
    <mergeCell ref="B158:B159"/>
    <mergeCell ref="C158:C159"/>
    <mergeCell ref="D158:D159"/>
    <mergeCell ref="E158:E159"/>
    <mergeCell ref="F158:G159"/>
    <mergeCell ref="H158:I158"/>
    <mergeCell ref="H159:I159"/>
    <mergeCell ref="F160:G161"/>
    <mergeCell ref="H160:I161"/>
    <mergeCell ref="J160:J161"/>
    <mergeCell ref="K160:K161"/>
    <mergeCell ref="L160:L161"/>
    <mergeCell ref="A162:A166"/>
    <mergeCell ref="F162:G162"/>
    <mergeCell ref="H162:L162"/>
    <mergeCell ref="B163:B164"/>
    <mergeCell ref="C163:C164"/>
    <mergeCell ref="D163:D164"/>
    <mergeCell ref="E163:E164"/>
    <mergeCell ref="F163:G164"/>
    <mergeCell ref="H163:I163"/>
    <mergeCell ref="H164:I164"/>
    <mergeCell ref="F165:G166"/>
    <mergeCell ref="H165:I166"/>
    <mergeCell ref="J165:J166"/>
    <mergeCell ref="K165:K166"/>
    <mergeCell ref="L165:L166"/>
    <mergeCell ref="A167:A171"/>
    <mergeCell ref="F167:G167"/>
    <mergeCell ref="H167:L167"/>
    <mergeCell ref="B168:B169"/>
    <mergeCell ref="C168:C169"/>
    <mergeCell ref="D168:D169"/>
    <mergeCell ref="E168:E169"/>
    <mergeCell ref="F168:G169"/>
    <mergeCell ref="H168:I168"/>
    <mergeCell ref="H169:I169"/>
    <mergeCell ref="F170:G171"/>
    <mergeCell ref="H170:I171"/>
    <mergeCell ref="J170:J171"/>
    <mergeCell ref="K170:K171"/>
    <mergeCell ref="L170:L171"/>
    <mergeCell ref="A172:A176"/>
    <mergeCell ref="F172:G172"/>
    <mergeCell ref="H172:L172"/>
    <mergeCell ref="B173:B174"/>
    <mergeCell ref="C173:C174"/>
    <mergeCell ref="D173:D174"/>
    <mergeCell ref="E173:E174"/>
    <mergeCell ref="F173:G174"/>
    <mergeCell ref="H173:I173"/>
    <mergeCell ref="H174:I174"/>
    <mergeCell ref="F175:G176"/>
    <mergeCell ref="H175:I176"/>
    <mergeCell ref="J175:J176"/>
    <mergeCell ref="K175:K176"/>
    <mergeCell ref="L175:L176"/>
    <mergeCell ref="A177:A181"/>
    <mergeCell ref="F177:G177"/>
    <mergeCell ref="H177:L177"/>
    <mergeCell ref="B178:B179"/>
    <mergeCell ref="C178:C179"/>
    <mergeCell ref="D178:D179"/>
    <mergeCell ref="E178:E179"/>
    <mergeCell ref="F178:G179"/>
    <mergeCell ref="H178:I178"/>
    <mergeCell ref="H179:I179"/>
    <mergeCell ref="F180:G181"/>
    <mergeCell ref="H180:I181"/>
    <mergeCell ref="J180:J181"/>
    <mergeCell ref="K180:K181"/>
    <mergeCell ref="L180:L181"/>
    <mergeCell ref="A182:A186"/>
    <mergeCell ref="F182:G182"/>
    <mergeCell ref="H182:L182"/>
    <mergeCell ref="B183:B184"/>
    <mergeCell ref="C183:C184"/>
    <mergeCell ref="D183:D184"/>
    <mergeCell ref="E183:E184"/>
    <mergeCell ref="F183:G184"/>
    <mergeCell ref="H183:I183"/>
    <mergeCell ref="H184:I184"/>
    <mergeCell ref="F185:G186"/>
    <mergeCell ref="H185:I186"/>
    <mergeCell ref="J185:J186"/>
    <mergeCell ref="K185:K186"/>
    <mergeCell ref="L185:L186"/>
    <mergeCell ref="A187:A191"/>
    <mergeCell ref="F187:G187"/>
    <mergeCell ref="H187:L187"/>
    <mergeCell ref="B188:B189"/>
    <mergeCell ref="C188:C189"/>
    <mergeCell ref="D188:D189"/>
    <mergeCell ref="E188:E189"/>
    <mergeCell ref="F188:G189"/>
    <mergeCell ref="H188:I188"/>
    <mergeCell ref="H189:I189"/>
    <mergeCell ref="F190:G191"/>
    <mergeCell ref="H190:I191"/>
    <mergeCell ref="J190:J191"/>
    <mergeCell ref="K190:K191"/>
    <mergeCell ref="L190:L191"/>
    <mergeCell ref="A192:A196"/>
    <mergeCell ref="F192:G192"/>
    <mergeCell ref="H192:L192"/>
    <mergeCell ref="B193:B194"/>
    <mergeCell ref="C193:C194"/>
    <mergeCell ref="D193:D194"/>
    <mergeCell ref="E193:E194"/>
    <mergeCell ref="F193:G194"/>
    <mergeCell ref="H193:I193"/>
    <mergeCell ref="H194:I194"/>
    <mergeCell ref="F195:G196"/>
    <mergeCell ref="H195:I196"/>
    <mergeCell ref="J195:J196"/>
    <mergeCell ref="K195:K196"/>
    <mergeCell ref="L195:L196"/>
    <mergeCell ref="A197:A201"/>
    <mergeCell ref="F197:G197"/>
    <mergeCell ref="H197:L197"/>
    <mergeCell ref="B198:B199"/>
    <mergeCell ref="C198:C199"/>
    <mergeCell ref="D198:D199"/>
    <mergeCell ref="E198:E199"/>
    <mergeCell ref="F198:G199"/>
    <mergeCell ref="H198:I198"/>
    <mergeCell ref="J210:J211"/>
    <mergeCell ref="K210:K211"/>
    <mergeCell ref="L210:L211"/>
    <mergeCell ref="H199:I199"/>
    <mergeCell ref="F200:G201"/>
    <mergeCell ref="H200:I201"/>
    <mergeCell ref="J200:J201"/>
    <mergeCell ref="K200:K201"/>
    <mergeCell ref="L200:L201"/>
    <mergeCell ref="H202:L202"/>
    <mergeCell ref="B203:B204"/>
    <mergeCell ref="C203:C204"/>
    <mergeCell ref="D203:D204"/>
    <mergeCell ref="E203:E204"/>
    <mergeCell ref="F203:G204"/>
    <mergeCell ref="H203:I203"/>
    <mergeCell ref="H204:I204"/>
    <mergeCell ref="J205:J206"/>
    <mergeCell ref="K205:K206"/>
    <mergeCell ref="L205:L206"/>
    <mergeCell ref="A207:A211"/>
    <mergeCell ref="F207:G207"/>
    <mergeCell ref="H207:L207"/>
    <mergeCell ref="B208:B209"/>
    <mergeCell ref="C208:C209"/>
    <mergeCell ref="A202:A206"/>
    <mergeCell ref="F202:G202"/>
    <mergeCell ref="E218:E219"/>
    <mergeCell ref="F218:G219"/>
    <mergeCell ref="F213:G214"/>
    <mergeCell ref="H213:I213"/>
    <mergeCell ref="F205:G206"/>
    <mergeCell ref="H205:I206"/>
    <mergeCell ref="J220:J221"/>
    <mergeCell ref="K220:K221"/>
    <mergeCell ref="K215:K216"/>
    <mergeCell ref="L215:L216"/>
    <mergeCell ref="A217:A221"/>
    <mergeCell ref="F217:G217"/>
    <mergeCell ref="H217:L217"/>
    <mergeCell ref="B218:B219"/>
    <mergeCell ref="C218:C219"/>
    <mergeCell ref="D218:D219"/>
    <mergeCell ref="D208:D209"/>
    <mergeCell ref="E208:E209"/>
    <mergeCell ref="F208:G209"/>
    <mergeCell ref="H208:I208"/>
    <mergeCell ref="H209:I209"/>
    <mergeCell ref="F210:G211"/>
    <mergeCell ref="H210:I211"/>
    <mergeCell ref="A212:A216"/>
    <mergeCell ref="F212:G212"/>
    <mergeCell ref="H212:L212"/>
    <mergeCell ref="B213:B214"/>
    <mergeCell ref="C213:C214"/>
    <mergeCell ref="D213:D214"/>
    <mergeCell ref="E213:E214"/>
    <mergeCell ref="L220:L221"/>
    <mergeCell ref="A222:A227"/>
    <mergeCell ref="F222:G222"/>
    <mergeCell ref="H222:L222"/>
    <mergeCell ref="B223:B225"/>
    <mergeCell ref="C223:C225"/>
    <mergeCell ref="D223:D225"/>
    <mergeCell ref="E223:E225"/>
    <mergeCell ref="F223:G225"/>
    <mergeCell ref="H223:I223"/>
    <mergeCell ref="K224:K225"/>
    <mergeCell ref="L224:L225"/>
    <mergeCell ref="F226:G227"/>
    <mergeCell ref="H226:I227"/>
    <mergeCell ref="J226:J227"/>
    <mergeCell ref="K226:K227"/>
    <mergeCell ref="L226:L227"/>
    <mergeCell ref="H214:I214"/>
    <mergeCell ref="F215:G216"/>
    <mergeCell ref="H215:I216"/>
    <mergeCell ref="J215:J216"/>
    <mergeCell ref="H224:I225"/>
    <mergeCell ref="J224:J225"/>
    <mergeCell ref="H218:I218"/>
    <mergeCell ref="H219:I219"/>
    <mergeCell ref="F220:G221"/>
    <mergeCell ref="H220:I221"/>
    <mergeCell ref="A228:A233"/>
    <mergeCell ref="F228:G228"/>
    <mergeCell ref="H228:L228"/>
    <mergeCell ref="B229:B231"/>
    <mergeCell ref="C229:C231"/>
    <mergeCell ref="D229:D231"/>
    <mergeCell ref="E229:E231"/>
    <mergeCell ref="F229:G231"/>
    <mergeCell ref="H229:I229"/>
    <mergeCell ref="H230:I231"/>
    <mergeCell ref="J230:J231"/>
    <mergeCell ref="K230:K231"/>
    <mergeCell ref="L230:L231"/>
    <mergeCell ref="F232:G233"/>
    <mergeCell ref="H232:I233"/>
    <mergeCell ref="J232:J233"/>
    <mergeCell ref="K232:K233"/>
    <mergeCell ref="L232:L233"/>
    <mergeCell ref="A234:A238"/>
    <mergeCell ref="F234:G234"/>
    <mergeCell ref="H234:L234"/>
    <mergeCell ref="B235:B236"/>
    <mergeCell ref="C235:C236"/>
    <mergeCell ref="D235:D236"/>
    <mergeCell ref="E235:E236"/>
    <mergeCell ref="F235:G236"/>
    <mergeCell ref="H235:I235"/>
    <mergeCell ref="H236:I236"/>
    <mergeCell ref="F237:G238"/>
    <mergeCell ref="H237:I238"/>
    <mergeCell ref="J237:J238"/>
    <mergeCell ref="K237:K238"/>
    <mergeCell ref="L237:L238"/>
    <mergeCell ref="A239:A243"/>
    <mergeCell ref="F239:G239"/>
    <mergeCell ref="H239:L239"/>
    <mergeCell ref="B240:B241"/>
    <mergeCell ref="C240:C241"/>
    <mergeCell ref="D240:D241"/>
    <mergeCell ref="E240:E241"/>
    <mergeCell ref="F240:G241"/>
    <mergeCell ref="H240:I240"/>
    <mergeCell ref="H241:I241"/>
    <mergeCell ref="F242:G243"/>
    <mergeCell ref="H242:I243"/>
    <mergeCell ref="J242:J243"/>
    <mergeCell ref="K242:K243"/>
    <mergeCell ref="L242:L243"/>
    <mergeCell ref="A244:A248"/>
    <mergeCell ref="F244:G244"/>
    <mergeCell ref="H244:L244"/>
    <mergeCell ref="B245:B246"/>
    <mergeCell ref="C245:C246"/>
    <mergeCell ref="D245:D246"/>
    <mergeCell ref="E245:E246"/>
    <mergeCell ref="F245:G246"/>
    <mergeCell ref="H245:I245"/>
    <mergeCell ref="H246:I246"/>
    <mergeCell ref="F247:G248"/>
    <mergeCell ref="H247:I248"/>
    <mergeCell ref="J247:J248"/>
    <mergeCell ref="K247:K248"/>
    <mergeCell ref="L247:L248"/>
    <mergeCell ref="A249:A253"/>
    <mergeCell ref="F249:G249"/>
    <mergeCell ref="H249:L249"/>
    <mergeCell ref="B250:B251"/>
    <mergeCell ref="C250:C251"/>
    <mergeCell ref="D250:D251"/>
    <mergeCell ref="E250:E251"/>
    <mergeCell ref="F250:G251"/>
    <mergeCell ref="H250:I250"/>
    <mergeCell ref="H251:I251"/>
    <mergeCell ref="F252:G253"/>
    <mergeCell ref="H252:I253"/>
    <mergeCell ref="J252:J253"/>
    <mergeCell ref="K252:K253"/>
    <mergeCell ref="L252:L253"/>
    <mergeCell ref="A254:A258"/>
    <mergeCell ref="F254:G254"/>
    <mergeCell ref="H254:L254"/>
    <mergeCell ref="B255:B256"/>
    <mergeCell ref="C255:C256"/>
    <mergeCell ref="D255:D256"/>
    <mergeCell ref="E255:E256"/>
    <mergeCell ref="F255:G256"/>
    <mergeCell ref="H255:I255"/>
    <mergeCell ref="H256:I256"/>
    <mergeCell ref="F257:G258"/>
    <mergeCell ref="H257:I258"/>
    <mergeCell ref="J257:J258"/>
    <mergeCell ref="K257:K258"/>
    <mergeCell ref="L257:L258"/>
    <mergeCell ref="A259:A264"/>
    <mergeCell ref="F259:G259"/>
    <mergeCell ref="H259:L259"/>
    <mergeCell ref="B260:B262"/>
    <mergeCell ref="C260:C262"/>
    <mergeCell ref="D260:D262"/>
    <mergeCell ref="E260:E262"/>
    <mergeCell ref="F260:G262"/>
    <mergeCell ref="H260:I260"/>
    <mergeCell ref="H261:I262"/>
    <mergeCell ref="J261:J262"/>
    <mergeCell ref="K261:K262"/>
    <mergeCell ref="L261:L262"/>
    <mergeCell ref="F263:G264"/>
    <mergeCell ref="H263:I264"/>
    <mergeCell ref="J263:J264"/>
    <mergeCell ref="K263:K264"/>
    <mergeCell ref="K273:K274"/>
    <mergeCell ref="L273:L274"/>
    <mergeCell ref="F275:G276"/>
    <mergeCell ref="H275:I276"/>
    <mergeCell ref="J275:J276"/>
    <mergeCell ref="K275:K276"/>
    <mergeCell ref="L275:L276"/>
    <mergeCell ref="L263:L264"/>
    <mergeCell ref="A265:A270"/>
    <mergeCell ref="F265:G265"/>
    <mergeCell ref="H265:L265"/>
    <mergeCell ref="B266:B268"/>
    <mergeCell ref="C266:C268"/>
    <mergeCell ref="D266:D268"/>
    <mergeCell ref="E266:E268"/>
    <mergeCell ref="F266:G268"/>
    <mergeCell ref="H266:I266"/>
    <mergeCell ref="H267:I268"/>
    <mergeCell ref="J267:J268"/>
    <mergeCell ref="K267:K268"/>
    <mergeCell ref="L267:L268"/>
    <mergeCell ref="F269:G270"/>
    <mergeCell ref="H269:I270"/>
    <mergeCell ref="J269:J270"/>
    <mergeCell ref="K269:K270"/>
    <mergeCell ref="L269:L270"/>
    <mergeCell ref="D278:D279"/>
    <mergeCell ref="E278:E279"/>
    <mergeCell ref="F278:G279"/>
    <mergeCell ref="H278:I278"/>
    <mergeCell ref="H279:I279"/>
    <mergeCell ref="J273:J274"/>
    <mergeCell ref="A282:A286"/>
    <mergeCell ref="F282:G282"/>
    <mergeCell ref="H282:L282"/>
    <mergeCell ref="B283:B284"/>
    <mergeCell ref="C283:C284"/>
    <mergeCell ref="A277:A281"/>
    <mergeCell ref="F277:G277"/>
    <mergeCell ref="H277:L277"/>
    <mergeCell ref="B278:B279"/>
    <mergeCell ref="C278:C279"/>
    <mergeCell ref="H285:I286"/>
    <mergeCell ref="F280:G281"/>
    <mergeCell ref="H280:I281"/>
    <mergeCell ref="J280:J281"/>
    <mergeCell ref="K280:K281"/>
    <mergeCell ref="L280:L281"/>
    <mergeCell ref="A271:A276"/>
    <mergeCell ref="F271:G271"/>
    <mergeCell ref="H271:L271"/>
    <mergeCell ref="B272:B274"/>
    <mergeCell ref="C272:C274"/>
    <mergeCell ref="D272:D274"/>
    <mergeCell ref="E272:E274"/>
    <mergeCell ref="F272:G274"/>
    <mergeCell ref="H272:I272"/>
    <mergeCell ref="H273:I274"/>
    <mergeCell ref="D283:D284"/>
    <mergeCell ref="E283:E284"/>
    <mergeCell ref="F283:G284"/>
    <mergeCell ref="H283:I283"/>
    <mergeCell ref="H284:I284"/>
    <mergeCell ref="F285:G286"/>
    <mergeCell ref="E288:E290"/>
    <mergeCell ref="K295:K296"/>
    <mergeCell ref="L295:L296"/>
    <mergeCell ref="F297:G298"/>
    <mergeCell ref="H297:I298"/>
    <mergeCell ref="J297:J298"/>
    <mergeCell ref="K297:K298"/>
    <mergeCell ref="L297:L298"/>
    <mergeCell ref="L289:L290"/>
    <mergeCell ref="J285:J286"/>
    <mergeCell ref="K285:K286"/>
    <mergeCell ref="L285:L286"/>
    <mergeCell ref="L309:L310"/>
    <mergeCell ref="A287:A292"/>
    <mergeCell ref="F287:G287"/>
    <mergeCell ref="H287:L287"/>
    <mergeCell ref="B288:B290"/>
    <mergeCell ref="C288:C290"/>
    <mergeCell ref="D288:D290"/>
    <mergeCell ref="A293:A298"/>
    <mergeCell ref="F293:G293"/>
    <mergeCell ref="H293:L293"/>
    <mergeCell ref="B294:B296"/>
    <mergeCell ref="C294:C296"/>
    <mergeCell ref="F288:G290"/>
    <mergeCell ref="H288:I288"/>
    <mergeCell ref="H289:I290"/>
    <mergeCell ref="J289:J290"/>
    <mergeCell ref="K289:K290"/>
    <mergeCell ref="A299:A304"/>
    <mergeCell ref="F299:G299"/>
    <mergeCell ref="H299:L299"/>
    <mergeCell ref="B300:B302"/>
    <mergeCell ref="C300:C302"/>
    <mergeCell ref="D300:D302"/>
    <mergeCell ref="E300:E302"/>
    <mergeCell ref="F300:G302"/>
    <mergeCell ref="H300:I300"/>
    <mergeCell ref="H301:I302"/>
    <mergeCell ref="L291:L292"/>
    <mergeCell ref="D294:D296"/>
    <mergeCell ref="E294:E296"/>
    <mergeCell ref="F294:G296"/>
    <mergeCell ref="H294:I294"/>
    <mergeCell ref="K320:K321"/>
    <mergeCell ref="H307:I308"/>
    <mergeCell ref="J301:J302"/>
    <mergeCell ref="K301:K302"/>
    <mergeCell ref="L301:L302"/>
    <mergeCell ref="F303:G304"/>
    <mergeCell ref="H303:I304"/>
    <mergeCell ref="J303:J304"/>
    <mergeCell ref="K303:K304"/>
    <mergeCell ref="L303:L304"/>
    <mergeCell ref="H295:I296"/>
    <mergeCell ref="J295:J296"/>
    <mergeCell ref="F291:G292"/>
    <mergeCell ref="H291:I292"/>
    <mergeCell ref="J291:J292"/>
    <mergeCell ref="K291:K292"/>
    <mergeCell ref="A305:A310"/>
    <mergeCell ref="F305:G305"/>
    <mergeCell ref="H305:L305"/>
    <mergeCell ref="B306:B308"/>
    <mergeCell ref="C306:C308"/>
    <mergeCell ref="D306:D308"/>
    <mergeCell ref="E306:E308"/>
    <mergeCell ref="F306:G308"/>
    <mergeCell ref="H306:I306"/>
    <mergeCell ref="J307:J308"/>
    <mergeCell ref="K307:K308"/>
    <mergeCell ref="L307:L308"/>
    <mergeCell ref="F309:G310"/>
    <mergeCell ref="H309:I310"/>
    <mergeCell ref="J309:J310"/>
    <mergeCell ref="K309:K310"/>
    <mergeCell ref="L330:L331"/>
    <mergeCell ref="A311:A315"/>
    <mergeCell ref="F311:G311"/>
    <mergeCell ref="H311:L311"/>
    <mergeCell ref="B312:B313"/>
    <mergeCell ref="C312:C313"/>
    <mergeCell ref="D312:D313"/>
    <mergeCell ref="E312:E313"/>
    <mergeCell ref="F312:G313"/>
    <mergeCell ref="H312:I312"/>
    <mergeCell ref="H313:I313"/>
    <mergeCell ref="F314:G315"/>
    <mergeCell ref="H314:I315"/>
    <mergeCell ref="J314:J315"/>
    <mergeCell ref="K314:K315"/>
    <mergeCell ref="L314:L315"/>
    <mergeCell ref="A316:A321"/>
    <mergeCell ref="F316:G316"/>
    <mergeCell ref="H316:L316"/>
    <mergeCell ref="B317:B319"/>
    <mergeCell ref="C317:C319"/>
    <mergeCell ref="D317:D319"/>
    <mergeCell ref="E317:E319"/>
    <mergeCell ref="F317:G319"/>
    <mergeCell ref="H317:I317"/>
    <mergeCell ref="H318:I319"/>
    <mergeCell ref="J318:J319"/>
    <mergeCell ref="K318:K319"/>
    <mergeCell ref="L318:L319"/>
    <mergeCell ref="F320:G321"/>
    <mergeCell ref="H320:I321"/>
    <mergeCell ref="J320:J321"/>
    <mergeCell ref="K340:K341"/>
    <mergeCell ref="L340:L341"/>
    <mergeCell ref="L320:L321"/>
    <mergeCell ref="A322:A326"/>
    <mergeCell ref="F322:G322"/>
    <mergeCell ref="H322:L322"/>
    <mergeCell ref="B323:B324"/>
    <mergeCell ref="C323:C324"/>
    <mergeCell ref="D323:D324"/>
    <mergeCell ref="E323:E324"/>
    <mergeCell ref="F323:G324"/>
    <mergeCell ref="H323:I323"/>
    <mergeCell ref="H324:I324"/>
    <mergeCell ref="F325:G326"/>
    <mergeCell ref="H325:I326"/>
    <mergeCell ref="J325:J326"/>
    <mergeCell ref="K325:K326"/>
    <mergeCell ref="L325:L326"/>
    <mergeCell ref="A327:A331"/>
    <mergeCell ref="F327:G327"/>
    <mergeCell ref="H327:L327"/>
    <mergeCell ref="B328:B329"/>
    <mergeCell ref="C328:C329"/>
    <mergeCell ref="D328:D329"/>
    <mergeCell ref="E328:E329"/>
    <mergeCell ref="F328:G329"/>
    <mergeCell ref="H328:I328"/>
    <mergeCell ref="H329:I329"/>
    <mergeCell ref="F330:G331"/>
    <mergeCell ref="H330:I331"/>
    <mergeCell ref="J330:J331"/>
    <mergeCell ref="K330:K331"/>
    <mergeCell ref="H350:I351"/>
    <mergeCell ref="J350:J351"/>
    <mergeCell ref="K350:K351"/>
    <mergeCell ref="L350:L351"/>
    <mergeCell ref="A332:A336"/>
    <mergeCell ref="F332:G332"/>
    <mergeCell ref="H332:L332"/>
    <mergeCell ref="B333:B334"/>
    <mergeCell ref="C333:C334"/>
    <mergeCell ref="D333:D334"/>
    <mergeCell ref="E333:E334"/>
    <mergeCell ref="F333:G334"/>
    <mergeCell ref="H333:I333"/>
    <mergeCell ref="H334:I334"/>
    <mergeCell ref="F335:G336"/>
    <mergeCell ref="H335:I336"/>
    <mergeCell ref="J335:J336"/>
    <mergeCell ref="K335:K336"/>
    <mergeCell ref="L335:L336"/>
    <mergeCell ref="A337:A341"/>
    <mergeCell ref="F337:G337"/>
    <mergeCell ref="H337:L337"/>
    <mergeCell ref="B338:B339"/>
    <mergeCell ref="C338:C339"/>
    <mergeCell ref="D338:D339"/>
    <mergeCell ref="E338:E339"/>
    <mergeCell ref="F338:G339"/>
    <mergeCell ref="H338:I338"/>
    <mergeCell ref="H339:I339"/>
    <mergeCell ref="F340:G341"/>
    <mergeCell ref="H340:I341"/>
    <mergeCell ref="J340:J341"/>
    <mergeCell ref="A357:A361"/>
    <mergeCell ref="F357:G357"/>
    <mergeCell ref="H357:L357"/>
    <mergeCell ref="B358:B359"/>
    <mergeCell ref="C358:C359"/>
    <mergeCell ref="D358:D359"/>
    <mergeCell ref="A342:A346"/>
    <mergeCell ref="F342:G342"/>
    <mergeCell ref="H342:L342"/>
    <mergeCell ref="B343:B344"/>
    <mergeCell ref="C343:C344"/>
    <mergeCell ref="D343:D344"/>
    <mergeCell ref="E343:E344"/>
    <mergeCell ref="F343:G344"/>
    <mergeCell ref="H343:I343"/>
    <mergeCell ref="H344:I344"/>
    <mergeCell ref="F345:G346"/>
    <mergeCell ref="H345:I346"/>
    <mergeCell ref="J345:J346"/>
    <mergeCell ref="K345:K346"/>
    <mergeCell ref="L345:L346"/>
    <mergeCell ref="A347:A351"/>
    <mergeCell ref="F347:G347"/>
    <mergeCell ref="H347:L347"/>
    <mergeCell ref="B348:B349"/>
    <mergeCell ref="C348:C349"/>
    <mergeCell ref="D348:D349"/>
    <mergeCell ref="E348:E349"/>
    <mergeCell ref="F348:G349"/>
    <mergeCell ref="H348:I348"/>
    <mergeCell ref="H349:I349"/>
    <mergeCell ref="F350:G351"/>
    <mergeCell ref="F358:G359"/>
    <mergeCell ref="H358:I358"/>
    <mergeCell ref="H359:I359"/>
    <mergeCell ref="F360:G361"/>
    <mergeCell ref="H360:I361"/>
    <mergeCell ref="E358:E359"/>
    <mergeCell ref="J365:J366"/>
    <mergeCell ref="K365:K366"/>
    <mergeCell ref="K360:K361"/>
    <mergeCell ref="L360:L361"/>
    <mergeCell ref="A362:A366"/>
    <mergeCell ref="F362:G362"/>
    <mergeCell ref="H362:L362"/>
    <mergeCell ref="B363:B364"/>
    <mergeCell ref="C363:C364"/>
    <mergeCell ref="D363:D364"/>
    <mergeCell ref="A352:A356"/>
    <mergeCell ref="F352:G352"/>
    <mergeCell ref="H352:L352"/>
    <mergeCell ref="B353:B354"/>
    <mergeCell ref="C353:C354"/>
    <mergeCell ref="D353:D354"/>
    <mergeCell ref="E353:E354"/>
    <mergeCell ref="F353:G354"/>
    <mergeCell ref="H353:I353"/>
    <mergeCell ref="H354:I354"/>
    <mergeCell ref="F355:G356"/>
    <mergeCell ref="H355:I356"/>
    <mergeCell ref="J360:J361"/>
    <mergeCell ref="J355:J356"/>
    <mergeCell ref="K355:K356"/>
    <mergeCell ref="L355:L356"/>
    <mergeCell ref="H363:I363"/>
    <mergeCell ref="H364:I364"/>
    <mergeCell ref="F365:G366"/>
    <mergeCell ref="H365:I366"/>
    <mergeCell ref="D378:D380"/>
    <mergeCell ref="E378:E380"/>
    <mergeCell ref="F378:G380"/>
    <mergeCell ref="H378:I378"/>
    <mergeCell ref="L365:L366"/>
    <mergeCell ref="A367:A371"/>
    <mergeCell ref="F367:G367"/>
    <mergeCell ref="H367:L367"/>
    <mergeCell ref="B368:B369"/>
    <mergeCell ref="C368:C369"/>
    <mergeCell ref="J370:J371"/>
    <mergeCell ref="K370:K371"/>
    <mergeCell ref="L370:L371"/>
    <mergeCell ref="K379:K380"/>
    <mergeCell ref="L379:L380"/>
    <mergeCell ref="E363:E364"/>
    <mergeCell ref="F363:G364"/>
    <mergeCell ref="D373:D374"/>
    <mergeCell ref="E373:E374"/>
    <mergeCell ref="F373:G374"/>
    <mergeCell ref="H373:I373"/>
    <mergeCell ref="H374:I374"/>
    <mergeCell ref="H369:I369"/>
    <mergeCell ref="F370:G371"/>
    <mergeCell ref="H370:I371"/>
    <mergeCell ref="D368:D369"/>
    <mergeCell ref="E368:E369"/>
    <mergeCell ref="A377:A382"/>
    <mergeCell ref="F372:G372"/>
    <mergeCell ref="H372:L372"/>
    <mergeCell ref="B373:B374"/>
    <mergeCell ref="C373:C374"/>
    <mergeCell ref="F368:G369"/>
    <mergeCell ref="H368:I368"/>
    <mergeCell ref="A383:A388"/>
    <mergeCell ref="F383:G383"/>
    <mergeCell ref="H383:L383"/>
    <mergeCell ref="B384:B386"/>
    <mergeCell ref="C384:C386"/>
    <mergeCell ref="D384:D386"/>
    <mergeCell ref="E384:E386"/>
    <mergeCell ref="F384:G386"/>
    <mergeCell ref="H384:I384"/>
    <mergeCell ref="H385:I386"/>
    <mergeCell ref="L375:L376"/>
    <mergeCell ref="J385:J386"/>
    <mergeCell ref="K385:K386"/>
    <mergeCell ref="L385:L386"/>
    <mergeCell ref="F387:G388"/>
    <mergeCell ref="H387:I388"/>
    <mergeCell ref="J387:J388"/>
    <mergeCell ref="K387:K388"/>
    <mergeCell ref="L387:L388"/>
    <mergeCell ref="H379:I380"/>
    <mergeCell ref="J379:J380"/>
    <mergeCell ref="F375:G376"/>
    <mergeCell ref="H375:I376"/>
    <mergeCell ref="J375:J376"/>
    <mergeCell ref="K375:K376"/>
    <mergeCell ref="F381:G382"/>
    <mergeCell ref="H381:I382"/>
    <mergeCell ref="J381:J382"/>
    <mergeCell ref="K381:K382"/>
    <mergeCell ref="L381:L382"/>
    <mergeCell ref="A389:A394"/>
    <mergeCell ref="F389:G389"/>
    <mergeCell ref="H389:L389"/>
    <mergeCell ref="B390:B392"/>
    <mergeCell ref="C390:C392"/>
    <mergeCell ref="D390:D392"/>
    <mergeCell ref="E390:E392"/>
    <mergeCell ref="F390:G392"/>
    <mergeCell ref="H390:I390"/>
    <mergeCell ref="H391:I392"/>
    <mergeCell ref="J391:J392"/>
    <mergeCell ref="K391:K392"/>
    <mergeCell ref="L391:L392"/>
    <mergeCell ref="F393:G394"/>
    <mergeCell ref="H393:I394"/>
    <mergeCell ref="J393:J394"/>
    <mergeCell ref="K393:K394"/>
    <mergeCell ref="L393:L394"/>
    <mergeCell ref="F377:G377"/>
    <mergeCell ref="H377:L377"/>
    <mergeCell ref="B378:B380"/>
    <mergeCell ref="C378:C380"/>
    <mergeCell ref="A372:A376"/>
    <mergeCell ref="A395:A400"/>
    <mergeCell ref="F395:G395"/>
    <mergeCell ref="H395:L395"/>
    <mergeCell ref="B396:B398"/>
    <mergeCell ref="C396:C398"/>
    <mergeCell ref="D396:D398"/>
    <mergeCell ref="E396:E398"/>
    <mergeCell ref="F396:G398"/>
    <mergeCell ref="H396:I396"/>
    <mergeCell ref="H397:I398"/>
    <mergeCell ref="J397:J398"/>
    <mergeCell ref="K397:K398"/>
    <mergeCell ref="L397:L398"/>
    <mergeCell ref="F399:G400"/>
    <mergeCell ref="H399:I400"/>
    <mergeCell ref="J399:J400"/>
    <mergeCell ref="K399:K400"/>
    <mergeCell ref="L399:L400"/>
    <mergeCell ref="A401:A405"/>
    <mergeCell ref="F401:G401"/>
    <mergeCell ref="H401:L401"/>
    <mergeCell ref="B402:B403"/>
    <mergeCell ref="C402:C403"/>
    <mergeCell ref="D402:D403"/>
    <mergeCell ref="E402:E403"/>
    <mergeCell ref="F402:G403"/>
    <mergeCell ref="H402:I402"/>
    <mergeCell ref="H403:I403"/>
    <mergeCell ref="F404:G405"/>
    <mergeCell ref="H404:I405"/>
    <mergeCell ref="J404:J405"/>
    <mergeCell ref="K404:K405"/>
    <mergeCell ref="L404:L405"/>
    <mergeCell ref="A406:A410"/>
    <mergeCell ref="F406:G406"/>
    <mergeCell ref="H406:L406"/>
    <mergeCell ref="B407:B408"/>
    <mergeCell ref="C407:C408"/>
    <mergeCell ref="D407:D408"/>
    <mergeCell ref="E407:E408"/>
    <mergeCell ref="F407:G408"/>
    <mergeCell ref="H407:I407"/>
    <mergeCell ref="H408:I408"/>
    <mergeCell ref="F409:G410"/>
    <mergeCell ref="H409:I410"/>
    <mergeCell ref="J409:J410"/>
    <mergeCell ref="K409:K410"/>
    <mergeCell ref="L409:L410"/>
    <mergeCell ref="A411:A415"/>
    <mergeCell ref="F411:G411"/>
    <mergeCell ref="H411:L411"/>
    <mergeCell ref="B412:B413"/>
    <mergeCell ref="C412:C413"/>
    <mergeCell ref="D412:D413"/>
    <mergeCell ref="E412:E413"/>
    <mergeCell ref="F412:G413"/>
    <mergeCell ref="H412:I412"/>
    <mergeCell ref="H413:I413"/>
    <mergeCell ref="F414:G415"/>
    <mergeCell ref="H414:I415"/>
    <mergeCell ref="J414:J415"/>
    <mergeCell ref="K414:K415"/>
    <mergeCell ref="L414:L415"/>
    <mergeCell ref="A416:A420"/>
    <mergeCell ref="F416:G416"/>
    <mergeCell ref="H416:L416"/>
    <mergeCell ref="B417:B418"/>
    <mergeCell ref="C417:C418"/>
    <mergeCell ref="D417:D418"/>
    <mergeCell ref="E417:E418"/>
    <mergeCell ref="F417:G418"/>
    <mergeCell ref="H417:I417"/>
    <mergeCell ref="H418:I418"/>
    <mergeCell ref="F419:G420"/>
    <mergeCell ref="H419:I420"/>
    <mergeCell ref="J419:J420"/>
    <mergeCell ref="K419:K420"/>
    <mergeCell ref="L419:L420"/>
    <mergeCell ref="A421:A425"/>
    <mergeCell ref="F421:G421"/>
    <mergeCell ref="H421:L421"/>
    <mergeCell ref="B422:B423"/>
    <mergeCell ref="C422:C423"/>
    <mergeCell ref="D422:D423"/>
    <mergeCell ref="E422:E423"/>
    <mergeCell ref="F422:G423"/>
    <mergeCell ref="H422:I422"/>
    <mergeCell ref="H423:I423"/>
    <mergeCell ref="F424:G425"/>
    <mergeCell ref="H424:I425"/>
    <mergeCell ref="J424:J425"/>
    <mergeCell ref="K424:K425"/>
    <mergeCell ref="L424:L425"/>
    <mergeCell ref="A426:A430"/>
    <mergeCell ref="F426:G426"/>
    <mergeCell ref="H426:L426"/>
    <mergeCell ref="B427:B428"/>
    <mergeCell ref="C427:C428"/>
    <mergeCell ref="D427:D428"/>
    <mergeCell ref="E427:E428"/>
    <mergeCell ref="F427:G428"/>
    <mergeCell ref="H427:I427"/>
    <mergeCell ref="H428:I428"/>
    <mergeCell ref="F429:G430"/>
    <mergeCell ref="H429:I430"/>
    <mergeCell ref="J429:J430"/>
    <mergeCell ref="K429:K430"/>
    <mergeCell ref="L429:L430"/>
    <mergeCell ref="A431:A435"/>
    <mergeCell ref="F431:G431"/>
    <mergeCell ref="H431:L431"/>
    <mergeCell ref="B432:B433"/>
    <mergeCell ref="C432:C433"/>
    <mergeCell ref="D432:D433"/>
    <mergeCell ref="E432:E433"/>
    <mergeCell ref="F432:G433"/>
    <mergeCell ref="H432:I432"/>
    <mergeCell ref="H433:I433"/>
    <mergeCell ref="F434:G435"/>
    <mergeCell ref="H434:I435"/>
    <mergeCell ref="J434:J435"/>
    <mergeCell ref="K434:K435"/>
    <mergeCell ref="L434:L435"/>
    <mergeCell ref="A436:A441"/>
    <mergeCell ref="F436:G436"/>
    <mergeCell ref="H436:L436"/>
    <mergeCell ref="B437:B439"/>
    <mergeCell ref="C437:C439"/>
    <mergeCell ref="D437:D439"/>
    <mergeCell ref="E437:E439"/>
    <mergeCell ref="F437:G439"/>
    <mergeCell ref="H437:I437"/>
    <mergeCell ref="H438:I439"/>
    <mergeCell ref="J438:J439"/>
    <mergeCell ref="K438:K439"/>
    <mergeCell ref="L438:L439"/>
    <mergeCell ref="F440:G441"/>
    <mergeCell ref="H440:I441"/>
    <mergeCell ref="J440:J441"/>
    <mergeCell ref="K440:K441"/>
    <mergeCell ref="L440:L441"/>
    <mergeCell ref="A442:A446"/>
    <mergeCell ref="F442:G442"/>
    <mergeCell ref="H442:L442"/>
    <mergeCell ref="B443:B444"/>
    <mergeCell ref="C443:C444"/>
    <mergeCell ref="D443:D444"/>
    <mergeCell ref="E443:E444"/>
    <mergeCell ref="F443:G444"/>
    <mergeCell ref="H443:I443"/>
    <mergeCell ref="H444:I444"/>
    <mergeCell ref="F445:G446"/>
    <mergeCell ref="H445:I446"/>
    <mergeCell ref="J445:J446"/>
    <mergeCell ref="K445:K446"/>
    <mergeCell ref="L445:L446"/>
    <mergeCell ref="A447:A451"/>
    <mergeCell ref="F447:G447"/>
    <mergeCell ref="H447:L447"/>
    <mergeCell ref="B448:B449"/>
    <mergeCell ref="C448:C449"/>
    <mergeCell ref="D448:D449"/>
    <mergeCell ref="E448:E449"/>
    <mergeCell ref="F448:G449"/>
    <mergeCell ref="H448:I448"/>
    <mergeCell ref="H449:I449"/>
    <mergeCell ref="F450:G451"/>
    <mergeCell ref="H450:I451"/>
    <mergeCell ref="J450:J451"/>
    <mergeCell ref="K450:K451"/>
    <mergeCell ref="L450:L451"/>
    <mergeCell ref="A452:A456"/>
    <mergeCell ref="F452:G452"/>
    <mergeCell ref="H452:L452"/>
    <mergeCell ref="B453:B454"/>
    <mergeCell ref="C453:C454"/>
    <mergeCell ref="D453:D454"/>
    <mergeCell ref="E453:E454"/>
    <mergeCell ref="F453:G454"/>
    <mergeCell ref="H453:I453"/>
    <mergeCell ref="H454:I454"/>
    <mergeCell ref="F455:G456"/>
    <mergeCell ref="H455:I456"/>
    <mergeCell ref="J455:J456"/>
    <mergeCell ref="K455:K456"/>
    <mergeCell ref="L455:L456"/>
    <mergeCell ref="A457:A461"/>
    <mergeCell ref="F457:G457"/>
    <mergeCell ref="H457:L457"/>
    <mergeCell ref="B458:B459"/>
    <mergeCell ref="C458:C459"/>
    <mergeCell ref="D458:D459"/>
    <mergeCell ref="E458:E459"/>
    <mergeCell ref="F458:G459"/>
    <mergeCell ref="H458:I458"/>
    <mergeCell ref="H459:I459"/>
    <mergeCell ref="F460:G461"/>
    <mergeCell ref="H460:I461"/>
    <mergeCell ref="J460:J461"/>
    <mergeCell ref="K460:K461"/>
    <mergeCell ref="L460:L461"/>
    <mergeCell ref="A472:A476"/>
    <mergeCell ref="F472:G472"/>
    <mergeCell ref="H472:L472"/>
    <mergeCell ref="B473:B474"/>
    <mergeCell ref="C473:C474"/>
    <mergeCell ref="D473:D474"/>
    <mergeCell ref="E473:E474"/>
    <mergeCell ref="H478:I478"/>
    <mergeCell ref="H479:I479"/>
    <mergeCell ref="C463:C464"/>
    <mergeCell ref="D463:D464"/>
    <mergeCell ref="E463:E464"/>
    <mergeCell ref="F463:G464"/>
    <mergeCell ref="H463:I463"/>
    <mergeCell ref="H464:I464"/>
    <mergeCell ref="L465:L466"/>
    <mergeCell ref="A467:A471"/>
    <mergeCell ref="F467:G467"/>
    <mergeCell ref="H467:L467"/>
    <mergeCell ref="B468:B469"/>
    <mergeCell ref="C468:C469"/>
    <mergeCell ref="A462:A466"/>
    <mergeCell ref="F462:G462"/>
    <mergeCell ref="H462:L462"/>
    <mergeCell ref="B463:B464"/>
    <mergeCell ref="F465:G466"/>
    <mergeCell ref="H465:I466"/>
    <mergeCell ref="J465:J466"/>
    <mergeCell ref="K465:K466"/>
    <mergeCell ref="J470:J471"/>
    <mergeCell ref="K470:K471"/>
    <mergeCell ref="H477:L477"/>
    <mergeCell ref="B478:B479"/>
    <mergeCell ref="C478:C479"/>
    <mergeCell ref="D478:D479"/>
    <mergeCell ref="E478:E479"/>
    <mergeCell ref="F478:G479"/>
    <mergeCell ref="F480:G481"/>
    <mergeCell ref="H480:I481"/>
    <mergeCell ref="J480:J481"/>
    <mergeCell ref="K480:K481"/>
    <mergeCell ref="K475:K476"/>
    <mergeCell ref="L475:L476"/>
    <mergeCell ref="D468:D469"/>
    <mergeCell ref="E468:E469"/>
    <mergeCell ref="F468:G469"/>
    <mergeCell ref="H468:I468"/>
    <mergeCell ref="H469:I469"/>
    <mergeCell ref="F470:G471"/>
    <mergeCell ref="H470:I471"/>
    <mergeCell ref="L470:L471"/>
    <mergeCell ref="L480:L481"/>
    <mergeCell ref="A482:A486"/>
    <mergeCell ref="F482:G482"/>
    <mergeCell ref="H482:L482"/>
    <mergeCell ref="B483:B484"/>
    <mergeCell ref="C483:C484"/>
    <mergeCell ref="D483:D484"/>
    <mergeCell ref="E483:E484"/>
    <mergeCell ref="H474:I474"/>
    <mergeCell ref="F475:G476"/>
    <mergeCell ref="H475:I476"/>
    <mergeCell ref="J475:J476"/>
    <mergeCell ref="F473:G474"/>
    <mergeCell ref="H473:I473"/>
    <mergeCell ref="H489:I490"/>
    <mergeCell ref="H484:I484"/>
    <mergeCell ref="F485:G486"/>
    <mergeCell ref="H485:I486"/>
    <mergeCell ref="J485:J486"/>
    <mergeCell ref="F483:G484"/>
    <mergeCell ref="A487:A492"/>
    <mergeCell ref="F487:G487"/>
    <mergeCell ref="H487:L487"/>
    <mergeCell ref="B488:B490"/>
    <mergeCell ref="C488:C490"/>
    <mergeCell ref="D488:D490"/>
    <mergeCell ref="E488:E490"/>
    <mergeCell ref="F488:G490"/>
    <mergeCell ref="H488:I488"/>
    <mergeCell ref="J489:J490"/>
    <mergeCell ref="A477:A481"/>
    <mergeCell ref="F477:G477"/>
    <mergeCell ref="K489:K490"/>
    <mergeCell ref="L489:L490"/>
    <mergeCell ref="F491:G492"/>
    <mergeCell ref="H491:I492"/>
    <mergeCell ref="J491:J492"/>
    <mergeCell ref="K491:K492"/>
    <mergeCell ref="L491:L492"/>
    <mergeCell ref="H483:I483"/>
    <mergeCell ref="A493:A497"/>
    <mergeCell ref="F493:G493"/>
    <mergeCell ref="H493:L493"/>
    <mergeCell ref="B494:B495"/>
    <mergeCell ref="C494:C495"/>
    <mergeCell ref="D494:D495"/>
    <mergeCell ref="E494:E495"/>
    <mergeCell ref="F494:G495"/>
    <mergeCell ref="H494:I494"/>
    <mergeCell ref="H495:I495"/>
    <mergeCell ref="F496:G497"/>
    <mergeCell ref="H496:I497"/>
    <mergeCell ref="J496:J497"/>
    <mergeCell ref="K496:K497"/>
    <mergeCell ref="L496:L497"/>
    <mergeCell ref="K485:K486"/>
    <mergeCell ref="L485:L486"/>
    <mergeCell ref="A498:A503"/>
    <mergeCell ref="F498:G498"/>
    <mergeCell ref="H498:L498"/>
    <mergeCell ref="B499:B501"/>
    <mergeCell ref="C499:C501"/>
    <mergeCell ref="D499:D501"/>
    <mergeCell ref="E499:E501"/>
    <mergeCell ref="F499:G501"/>
    <mergeCell ref="H499:I499"/>
    <mergeCell ref="H500:I501"/>
    <mergeCell ref="J500:J501"/>
    <mergeCell ref="K500:K501"/>
    <mergeCell ref="L500:L501"/>
    <mergeCell ref="F502:G503"/>
    <mergeCell ref="H502:I503"/>
    <mergeCell ref="J502:J503"/>
    <mergeCell ref="K502:K503"/>
    <mergeCell ref="L502:L503"/>
    <mergeCell ref="A504:A509"/>
    <mergeCell ref="F504:G504"/>
    <mergeCell ref="H504:L504"/>
    <mergeCell ref="B505:B507"/>
    <mergeCell ref="C505:C507"/>
    <mergeCell ref="D505:D507"/>
    <mergeCell ref="E505:E507"/>
    <mergeCell ref="F505:G507"/>
    <mergeCell ref="H505:I505"/>
    <mergeCell ref="H506:I507"/>
    <mergeCell ref="J506:J507"/>
    <mergeCell ref="K506:K507"/>
    <mergeCell ref="L506:L507"/>
    <mergeCell ref="F508:G509"/>
    <mergeCell ref="H508:I509"/>
    <mergeCell ref="J508:J509"/>
    <mergeCell ref="K508:K509"/>
    <mergeCell ref="L508:L509"/>
    <mergeCell ref="A510:A515"/>
    <mergeCell ref="F510:G510"/>
    <mergeCell ref="H510:L510"/>
    <mergeCell ref="B511:B513"/>
    <mergeCell ref="C511:C513"/>
    <mergeCell ref="D511:D513"/>
    <mergeCell ref="E511:E513"/>
    <mergeCell ref="F511:G513"/>
    <mergeCell ref="H511:I511"/>
    <mergeCell ref="H512:I513"/>
    <mergeCell ref="J512:J513"/>
    <mergeCell ref="K512:K513"/>
    <mergeCell ref="L512:L513"/>
    <mergeCell ref="F514:G515"/>
    <mergeCell ref="H514:I515"/>
    <mergeCell ref="J514:J515"/>
    <mergeCell ref="K514:K515"/>
    <mergeCell ref="L514:L515"/>
    <mergeCell ref="H527:L527"/>
    <mergeCell ref="B528:B529"/>
    <mergeCell ref="C528:C529"/>
    <mergeCell ref="D528:D529"/>
    <mergeCell ref="E528:E529"/>
    <mergeCell ref="F528:G529"/>
    <mergeCell ref="H528:I528"/>
    <mergeCell ref="H529:I529"/>
    <mergeCell ref="F530:G531"/>
    <mergeCell ref="H530:I531"/>
    <mergeCell ref="J530:J531"/>
    <mergeCell ref="K530:K531"/>
    <mergeCell ref="L530:L531"/>
    <mergeCell ref="A516:A521"/>
    <mergeCell ref="F516:G516"/>
    <mergeCell ref="H516:L516"/>
    <mergeCell ref="B517:B519"/>
    <mergeCell ref="C517:C519"/>
    <mergeCell ref="D517:D519"/>
    <mergeCell ref="E517:E519"/>
    <mergeCell ref="F517:G519"/>
    <mergeCell ref="H517:I517"/>
    <mergeCell ref="H518:I519"/>
    <mergeCell ref="J518:J519"/>
    <mergeCell ref="K518:K519"/>
    <mergeCell ref="L518:L519"/>
    <mergeCell ref="F520:G521"/>
    <mergeCell ref="H520:I521"/>
    <mergeCell ref="J520:J521"/>
    <mergeCell ref="K520:K521"/>
    <mergeCell ref="L520:L521"/>
    <mergeCell ref="A532:A536"/>
    <mergeCell ref="F532:G532"/>
    <mergeCell ref="H532:L532"/>
    <mergeCell ref="B533:B534"/>
    <mergeCell ref="C533:C534"/>
    <mergeCell ref="D533:D534"/>
    <mergeCell ref="E533:E534"/>
    <mergeCell ref="K535:K536"/>
    <mergeCell ref="L535:L536"/>
    <mergeCell ref="F533:G534"/>
    <mergeCell ref="H533:I533"/>
    <mergeCell ref="H534:I534"/>
    <mergeCell ref="F535:G536"/>
    <mergeCell ref="H535:I536"/>
    <mergeCell ref="J535:J536"/>
    <mergeCell ref="A522:A526"/>
    <mergeCell ref="F522:G522"/>
    <mergeCell ref="H522:L522"/>
    <mergeCell ref="B523:B524"/>
    <mergeCell ref="C523:C524"/>
    <mergeCell ref="D523:D524"/>
    <mergeCell ref="E523:E524"/>
    <mergeCell ref="F523:G524"/>
    <mergeCell ref="H523:I523"/>
    <mergeCell ref="H524:I524"/>
    <mergeCell ref="F525:G526"/>
    <mergeCell ref="H525:I526"/>
    <mergeCell ref="J525:J526"/>
    <mergeCell ref="K525:K526"/>
    <mergeCell ref="L525:L526"/>
    <mergeCell ref="A527:A531"/>
    <mergeCell ref="F527:G527"/>
  </mergeCells>
  <hyperlinks>
    <hyperlink ref="D8" r:id="rId1"/>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9"/>
  <sheetViews>
    <sheetView workbookViewId="0">
      <selection activeCell="O22" sqref="O22"/>
    </sheetView>
  </sheetViews>
  <sheetFormatPr defaultRowHeight="12.75" x14ac:dyDescent="0.2"/>
  <cols>
    <col min="1" max="1" width="5" customWidth="1"/>
    <col min="2" max="2" width="14.7109375" customWidth="1"/>
    <col min="3" max="3" width="25.7109375" customWidth="1"/>
    <col min="4" max="4" width="17" customWidth="1"/>
    <col min="5" max="5" width="17.140625" customWidth="1"/>
    <col min="6" max="6" width="2.85546875" customWidth="1"/>
    <col min="7" max="7" width="12.42578125" customWidth="1"/>
    <col min="8" max="8" width="2.5703125" customWidth="1"/>
    <col min="9" max="9" width="12.42578125" customWidth="1"/>
    <col min="10" max="10" width="12.140625" customWidth="1"/>
    <col min="11" max="11" width="11.42578125" customWidth="1"/>
    <col min="12" max="12" width="10.5703125" customWidth="1"/>
  </cols>
  <sheetData>
    <row r="1" spans="1:12" x14ac:dyDescent="0.2">
      <c r="A1" s="82"/>
      <c r="B1" s="82"/>
      <c r="C1" s="82"/>
      <c r="D1" s="82"/>
      <c r="E1" s="82"/>
      <c r="F1" s="82"/>
      <c r="G1" s="82"/>
      <c r="H1" s="82"/>
      <c r="I1" s="82"/>
      <c r="J1" s="82"/>
      <c r="K1" s="82"/>
      <c r="L1" s="82"/>
    </row>
    <row r="2" spans="1:12" ht="15.75" x14ac:dyDescent="0.25">
      <c r="A2" s="99"/>
      <c r="B2" s="530" t="s">
        <v>8546</v>
      </c>
      <c r="C2" s="530"/>
      <c r="D2" s="530"/>
      <c r="E2" s="530"/>
      <c r="F2" s="530"/>
      <c r="G2" s="530"/>
      <c r="H2" s="530"/>
      <c r="I2" s="530"/>
      <c r="J2" s="530"/>
      <c r="K2" s="530"/>
      <c r="L2" s="530"/>
    </row>
    <row r="3" spans="1:12" x14ac:dyDescent="0.2">
      <c r="A3" s="531"/>
      <c r="B3" s="532" t="s">
        <v>2</v>
      </c>
      <c r="C3" s="532"/>
      <c r="D3" s="532"/>
      <c r="E3" s="532"/>
      <c r="F3" s="532"/>
      <c r="G3" s="532"/>
      <c r="H3" s="532"/>
      <c r="I3" s="532"/>
      <c r="J3" s="98" t="s">
        <v>3</v>
      </c>
      <c r="K3" s="98" t="s">
        <v>4</v>
      </c>
      <c r="L3" s="98" t="s">
        <v>5</v>
      </c>
    </row>
    <row r="4" spans="1:12" x14ac:dyDescent="0.2">
      <c r="A4" s="531"/>
      <c r="B4" s="532"/>
      <c r="C4" s="532"/>
      <c r="D4" s="532"/>
      <c r="E4" s="532"/>
      <c r="F4" s="532"/>
      <c r="G4" s="532"/>
      <c r="H4" s="532"/>
      <c r="I4" s="532"/>
      <c r="J4" s="97">
        <v>12</v>
      </c>
      <c r="K4" s="97">
        <v>20</v>
      </c>
      <c r="L4" s="96" t="s">
        <v>5822</v>
      </c>
    </row>
    <row r="5" spans="1:12" x14ac:dyDescent="0.2">
      <c r="A5" s="531"/>
      <c r="B5" s="533" t="s">
        <v>5821</v>
      </c>
      <c r="C5" s="533"/>
      <c r="D5" s="533"/>
      <c r="E5" s="533"/>
      <c r="F5" s="533"/>
      <c r="G5" s="533"/>
      <c r="H5" s="533"/>
      <c r="I5" s="533"/>
      <c r="J5" s="533"/>
      <c r="K5" s="533"/>
      <c r="L5" s="533"/>
    </row>
    <row r="6" spans="1:12" ht="17.45" customHeight="1" x14ac:dyDescent="0.25">
      <c r="A6" s="534"/>
      <c r="B6" s="95"/>
      <c r="C6" s="535" t="s">
        <v>7</v>
      </c>
      <c r="D6" s="535"/>
      <c r="E6" s="535"/>
      <c r="F6" s="536"/>
      <c r="G6" s="537" t="s">
        <v>8</v>
      </c>
      <c r="H6" s="94"/>
      <c r="I6" s="537" t="s">
        <v>5820</v>
      </c>
      <c r="J6" s="538"/>
      <c r="K6" s="522" t="s">
        <v>5819</v>
      </c>
      <c r="L6" s="522"/>
    </row>
    <row r="7" spans="1:12" ht="15" customHeight="1" x14ac:dyDescent="0.2">
      <c r="A7" s="534"/>
      <c r="B7" s="93"/>
      <c r="C7" s="523" t="s">
        <v>5818</v>
      </c>
      <c r="D7" s="523"/>
      <c r="E7" s="523"/>
      <c r="F7" s="536"/>
      <c r="G7" s="537"/>
      <c r="H7" s="92" t="s">
        <v>9</v>
      </c>
      <c r="I7" s="537"/>
      <c r="J7" s="538"/>
      <c r="K7" s="522"/>
      <c r="L7" s="522"/>
    </row>
    <row r="8" spans="1:12" ht="13.15" customHeight="1" x14ac:dyDescent="0.25">
      <c r="A8" s="534"/>
      <c r="B8" s="86" t="s">
        <v>13</v>
      </c>
      <c r="C8" s="270" t="s">
        <v>8554</v>
      </c>
      <c r="D8" s="541" t="s">
        <v>8555</v>
      </c>
      <c r="E8" s="542"/>
      <c r="F8" s="536"/>
      <c r="G8" s="537"/>
      <c r="H8" s="91"/>
      <c r="I8" s="537"/>
      <c r="J8" s="538"/>
      <c r="K8" s="522"/>
      <c r="L8" s="522"/>
    </row>
    <row r="9" spans="1:12" ht="48" x14ac:dyDescent="0.2">
      <c r="A9" s="90" t="s">
        <v>1</v>
      </c>
      <c r="B9" s="90" t="s">
        <v>5817</v>
      </c>
      <c r="C9" s="89" t="s">
        <v>15</v>
      </c>
      <c r="D9" s="89" t="s">
        <v>5816</v>
      </c>
      <c r="E9" s="89" t="s">
        <v>5815</v>
      </c>
      <c r="F9" s="524" t="s">
        <v>18</v>
      </c>
      <c r="G9" s="524"/>
      <c r="H9" s="524" t="s">
        <v>19</v>
      </c>
      <c r="I9" s="524"/>
      <c r="J9" s="89" t="s">
        <v>20</v>
      </c>
      <c r="K9" s="89" t="s">
        <v>5814</v>
      </c>
      <c r="L9" s="89" t="s">
        <v>22</v>
      </c>
    </row>
    <row r="10" spans="1:12" ht="24" x14ac:dyDescent="0.2">
      <c r="A10" s="525">
        <v>1101</v>
      </c>
      <c r="B10" s="86" t="s">
        <v>23</v>
      </c>
      <c r="C10" s="85" t="s">
        <v>24</v>
      </c>
      <c r="D10" s="85" t="s">
        <v>175</v>
      </c>
      <c r="E10" s="85" t="s">
        <v>174</v>
      </c>
      <c r="F10" s="526" t="s">
        <v>18</v>
      </c>
      <c r="G10" s="526"/>
      <c r="H10" s="527"/>
      <c r="I10" s="527"/>
      <c r="J10" s="527"/>
      <c r="K10" s="527"/>
      <c r="L10" s="527"/>
    </row>
    <row r="11" spans="1:12" x14ac:dyDescent="0.2">
      <c r="A11" s="525"/>
      <c r="B11" s="528" t="s">
        <v>3238</v>
      </c>
      <c r="C11" s="529" t="s">
        <v>3241</v>
      </c>
      <c r="D11" s="543">
        <v>43309</v>
      </c>
      <c r="E11" s="528" t="s">
        <v>3240</v>
      </c>
      <c r="F11" s="528" t="s">
        <v>554</v>
      </c>
      <c r="G11" s="528"/>
      <c r="H11" s="539" t="s">
        <v>170</v>
      </c>
      <c r="I11" s="539"/>
      <c r="J11" s="83" t="s">
        <v>166</v>
      </c>
      <c r="K11" s="83" t="s">
        <v>9</v>
      </c>
      <c r="L11" s="87">
        <v>2341.46</v>
      </c>
    </row>
    <row r="12" spans="1:12" x14ac:dyDescent="0.2">
      <c r="A12" s="525"/>
      <c r="B12" s="528"/>
      <c r="C12" s="529"/>
      <c r="D12" s="543"/>
      <c r="E12" s="528"/>
      <c r="F12" s="528"/>
      <c r="G12" s="528"/>
      <c r="H12" s="539" t="s">
        <v>56</v>
      </c>
      <c r="I12" s="539"/>
      <c r="J12" s="83" t="s">
        <v>166</v>
      </c>
      <c r="K12" s="83" t="s">
        <v>9</v>
      </c>
      <c r="L12" s="87">
        <v>599.41</v>
      </c>
    </row>
    <row r="13" spans="1:12" ht="24" x14ac:dyDescent="0.2">
      <c r="A13" s="525"/>
      <c r="B13" s="86" t="s">
        <v>33</v>
      </c>
      <c r="C13" s="85" t="s">
        <v>34</v>
      </c>
      <c r="D13" s="85" t="s">
        <v>169</v>
      </c>
      <c r="E13" s="85" t="s">
        <v>168</v>
      </c>
      <c r="F13" s="527"/>
      <c r="G13" s="527"/>
      <c r="H13" s="539" t="s">
        <v>167</v>
      </c>
      <c r="I13" s="539"/>
      <c r="J13" s="528" t="s">
        <v>166</v>
      </c>
      <c r="K13" s="528" t="s">
        <v>9</v>
      </c>
      <c r="L13" s="540">
        <v>168</v>
      </c>
    </row>
    <row r="14" spans="1:12" ht="24" x14ac:dyDescent="0.2">
      <c r="A14" s="525"/>
      <c r="B14" s="83" t="s">
        <v>750</v>
      </c>
      <c r="C14" s="83" t="s">
        <v>554</v>
      </c>
      <c r="D14" s="84">
        <v>43315</v>
      </c>
      <c r="E14" s="83" t="s">
        <v>3239</v>
      </c>
      <c r="F14" s="527"/>
      <c r="G14" s="527"/>
      <c r="H14" s="539"/>
      <c r="I14" s="539"/>
      <c r="J14" s="528"/>
      <c r="K14" s="528"/>
      <c r="L14" s="540"/>
    </row>
    <row r="15" spans="1:12" ht="24" x14ac:dyDescent="0.2">
      <c r="A15" s="525">
        <v>1102</v>
      </c>
      <c r="B15" s="86" t="s">
        <v>23</v>
      </c>
      <c r="C15" s="85" t="s">
        <v>24</v>
      </c>
      <c r="D15" s="85" t="s">
        <v>175</v>
      </c>
      <c r="E15" s="85" t="s">
        <v>174</v>
      </c>
      <c r="F15" s="526" t="s">
        <v>18</v>
      </c>
      <c r="G15" s="526"/>
      <c r="H15" s="527"/>
      <c r="I15" s="527"/>
      <c r="J15" s="527"/>
      <c r="K15" s="527"/>
      <c r="L15" s="527"/>
    </row>
    <row r="16" spans="1:12" x14ac:dyDescent="0.2">
      <c r="A16" s="525"/>
      <c r="B16" s="528" t="s">
        <v>3238</v>
      </c>
      <c r="C16" s="529" t="s">
        <v>3237</v>
      </c>
      <c r="D16" s="543">
        <v>43363</v>
      </c>
      <c r="E16" s="528" t="s">
        <v>1936</v>
      </c>
      <c r="F16" s="528" t="s">
        <v>3236</v>
      </c>
      <c r="G16" s="528"/>
      <c r="H16" s="539" t="s">
        <v>170</v>
      </c>
      <c r="I16" s="539"/>
      <c r="J16" s="83" t="s">
        <v>166</v>
      </c>
      <c r="K16" s="83" t="s">
        <v>9</v>
      </c>
      <c r="L16" s="87">
        <v>1059.9000000000001</v>
      </c>
    </row>
    <row r="17" spans="1:12" x14ac:dyDescent="0.2">
      <c r="A17" s="525"/>
      <c r="B17" s="528"/>
      <c r="C17" s="529"/>
      <c r="D17" s="543"/>
      <c r="E17" s="528"/>
      <c r="F17" s="528"/>
      <c r="G17" s="528"/>
      <c r="H17" s="539" t="s">
        <v>56</v>
      </c>
      <c r="I17" s="539"/>
      <c r="J17" s="83" t="s">
        <v>166</v>
      </c>
      <c r="K17" s="83" t="s">
        <v>9</v>
      </c>
      <c r="L17" s="87">
        <v>1519.41</v>
      </c>
    </row>
    <row r="18" spans="1:12" ht="24" x14ac:dyDescent="0.2">
      <c r="A18" s="525"/>
      <c r="B18" s="86" t="s">
        <v>33</v>
      </c>
      <c r="C18" s="85" t="s">
        <v>34</v>
      </c>
      <c r="D18" s="85" t="s">
        <v>169</v>
      </c>
      <c r="E18" s="85" t="s">
        <v>168</v>
      </c>
      <c r="F18" s="527"/>
      <c r="G18" s="527"/>
      <c r="H18" s="539" t="s">
        <v>167</v>
      </c>
      <c r="I18" s="539"/>
      <c r="J18" s="528" t="s">
        <v>166</v>
      </c>
      <c r="K18" s="528" t="s">
        <v>9</v>
      </c>
      <c r="L18" s="540">
        <v>45</v>
      </c>
    </row>
    <row r="19" spans="1:12" ht="24" x14ac:dyDescent="0.2">
      <c r="A19" s="525"/>
      <c r="B19" s="83" t="s">
        <v>750</v>
      </c>
      <c r="C19" s="83" t="s">
        <v>3236</v>
      </c>
      <c r="D19" s="84">
        <v>43367</v>
      </c>
      <c r="E19" s="83" t="s">
        <v>3235</v>
      </c>
      <c r="F19" s="527"/>
      <c r="G19" s="527"/>
      <c r="H19" s="539"/>
      <c r="I19" s="539"/>
      <c r="J19" s="528"/>
      <c r="K19" s="528"/>
      <c r="L19" s="540"/>
    </row>
    <row r="20" spans="1:12" ht="24" x14ac:dyDescent="0.2">
      <c r="A20" s="525">
        <v>1103</v>
      </c>
      <c r="B20" s="86" t="s">
        <v>23</v>
      </c>
      <c r="C20" s="85" t="s">
        <v>24</v>
      </c>
      <c r="D20" s="85" t="s">
        <v>175</v>
      </c>
      <c r="E20" s="85" t="s">
        <v>174</v>
      </c>
      <c r="F20" s="526" t="s">
        <v>18</v>
      </c>
      <c r="G20" s="526"/>
      <c r="H20" s="527"/>
      <c r="I20" s="527"/>
      <c r="J20" s="527"/>
      <c r="K20" s="527"/>
      <c r="L20" s="527"/>
    </row>
    <row r="21" spans="1:12" x14ac:dyDescent="0.2">
      <c r="A21" s="525"/>
      <c r="B21" s="528" t="s">
        <v>3234</v>
      </c>
      <c r="C21" s="529" t="s">
        <v>3233</v>
      </c>
      <c r="D21" s="543">
        <v>43229</v>
      </c>
      <c r="E21" s="528" t="s">
        <v>297</v>
      </c>
      <c r="F21" s="528" t="s">
        <v>3232</v>
      </c>
      <c r="G21" s="528"/>
      <c r="H21" s="539" t="s">
        <v>170</v>
      </c>
      <c r="I21" s="539"/>
      <c r="J21" s="83" t="s">
        <v>166</v>
      </c>
      <c r="K21" s="83" t="s">
        <v>9</v>
      </c>
      <c r="L21" s="87">
        <v>369.8</v>
      </c>
    </row>
    <row r="22" spans="1:12" x14ac:dyDescent="0.2">
      <c r="A22" s="525"/>
      <c r="B22" s="528"/>
      <c r="C22" s="529"/>
      <c r="D22" s="543"/>
      <c r="E22" s="528"/>
      <c r="F22" s="528"/>
      <c r="G22" s="528"/>
      <c r="H22" s="539" t="s">
        <v>56</v>
      </c>
      <c r="I22" s="539"/>
      <c r="J22" s="528" t="s">
        <v>166</v>
      </c>
      <c r="K22" s="528" t="s">
        <v>9</v>
      </c>
      <c r="L22" s="540">
        <v>140</v>
      </c>
    </row>
    <row r="23" spans="1:12" x14ac:dyDescent="0.2">
      <c r="A23" s="525"/>
      <c r="B23" s="528"/>
      <c r="C23" s="529"/>
      <c r="D23" s="543"/>
      <c r="E23" s="528"/>
      <c r="F23" s="528"/>
      <c r="G23" s="528"/>
      <c r="H23" s="539"/>
      <c r="I23" s="539"/>
      <c r="J23" s="528"/>
      <c r="K23" s="528"/>
      <c r="L23" s="540"/>
    </row>
    <row r="24" spans="1:12" ht="24" x14ac:dyDescent="0.2">
      <c r="A24" s="525"/>
      <c r="B24" s="86" t="s">
        <v>33</v>
      </c>
      <c r="C24" s="85" t="s">
        <v>34</v>
      </c>
      <c r="D24" s="85" t="s">
        <v>169</v>
      </c>
      <c r="E24" s="85" t="s">
        <v>168</v>
      </c>
      <c r="F24" s="527"/>
      <c r="G24" s="527"/>
      <c r="H24" s="539" t="s">
        <v>167</v>
      </c>
      <c r="I24" s="539"/>
      <c r="J24" s="528" t="s">
        <v>166</v>
      </c>
      <c r="K24" s="528" t="s">
        <v>166</v>
      </c>
      <c r="L24" s="540">
        <v>0</v>
      </c>
    </row>
    <row r="25" spans="1:12" ht="24" x14ac:dyDescent="0.2">
      <c r="A25" s="525"/>
      <c r="B25" s="83" t="s">
        <v>192</v>
      </c>
      <c r="C25" s="83" t="s">
        <v>3232</v>
      </c>
      <c r="D25" s="84">
        <v>43230</v>
      </c>
      <c r="E25" s="83" t="s">
        <v>3231</v>
      </c>
      <c r="F25" s="527"/>
      <c r="G25" s="527"/>
      <c r="H25" s="539"/>
      <c r="I25" s="539"/>
      <c r="J25" s="528"/>
      <c r="K25" s="528"/>
      <c r="L25" s="540"/>
    </row>
    <row r="26" spans="1:12" ht="24" x14ac:dyDescent="0.2">
      <c r="A26" s="525">
        <v>1104</v>
      </c>
      <c r="B26" s="86" t="s">
        <v>23</v>
      </c>
      <c r="C26" s="85" t="s">
        <v>24</v>
      </c>
      <c r="D26" s="85" t="s">
        <v>175</v>
      </c>
      <c r="E26" s="85" t="s">
        <v>174</v>
      </c>
      <c r="F26" s="526" t="s">
        <v>18</v>
      </c>
      <c r="G26" s="526"/>
      <c r="H26" s="527"/>
      <c r="I26" s="527"/>
      <c r="J26" s="527"/>
      <c r="K26" s="527"/>
      <c r="L26" s="527"/>
    </row>
    <row r="27" spans="1:12" x14ac:dyDescent="0.2">
      <c r="A27" s="525"/>
      <c r="B27" s="528" t="s">
        <v>3230</v>
      </c>
      <c r="C27" s="529" t="s">
        <v>3229</v>
      </c>
      <c r="D27" s="543">
        <v>43275</v>
      </c>
      <c r="E27" s="528" t="s">
        <v>222</v>
      </c>
      <c r="F27" s="528" t="s">
        <v>3228</v>
      </c>
      <c r="G27" s="528"/>
      <c r="H27" s="539" t="s">
        <v>170</v>
      </c>
      <c r="I27" s="539"/>
      <c r="J27" s="83" t="s">
        <v>166</v>
      </c>
      <c r="K27" s="83" t="s">
        <v>9</v>
      </c>
      <c r="L27" s="87">
        <v>438.48</v>
      </c>
    </row>
    <row r="28" spans="1:12" x14ac:dyDescent="0.2">
      <c r="A28" s="525"/>
      <c r="B28" s="528"/>
      <c r="C28" s="529"/>
      <c r="D28" s="543"/>
      <c r="E28" s="528"/>
      <c r="F28" s="528"/>
      <c r="G28" s="528"/>
      <c r="H28" s="539" t="s">
        <v>56</v>
      </c>
      <c r="I28" s="539"/>
      <c r="J28" s="528" t="s">
        <v>166</v>
      </c>
      <c r="K28" s="528" t="s">
        <v>166</v>
      </c>
      <c r="L28" s="540">
        <v>0</v>
      </c>
    </row>
    <row r="29" spans="1:12" x14ac:dyDescent="0.2">
      <c r="A29" s="525"/>
      <c r="B29" s="528"/>
      <c r="C29" s="529"/>
      <c r="D29" s="543"/>
      <c r="E29" s="528"/>
      <c r="F29" s="528"/>
      <c r="G29" s="528"/>
      <c r="H29" s="539"/>
      <c r="I29" s="539"/>
      <c r="J29" s="528"/>
      <c r="K29" s="528"/>
      <c r="L29" s="540"/>
    </row>
    <row r="30" spans="1:12" x14ac:dyDescent="0.2">
      <c r="A30" s="525"/>
      <c r="B30" s="528"/>
      <c r="C30" s="529"/>
      <c r="D30" s="543"/>
      <c r="E30" s="528"/>
      <c r="F30" s="528"/>
      <c r="G30" s="528"/>
      <c r="H30" s="539"/>
      <c r="I30" s="539"/>
      <c r="J30" s="528"/>
      <c r="K30" s="528"/>
      <c r="L30" s="540"/>
    </row>
    <row r="31" spans="1:12" ht="24" x14ac:dyDescent="0.2">
      <c r="A31" s="525"/>
      <c r="B31" s="86" t="s">
        <v>33</v>
      </c>
      <c r="C31" s="85" t="s">
        <v>34</v>
      </c>
      <c r="D31" s="85" t="s">
        <v>169</v>
      </c>
      <c r="E31" s="85" t="s">
        <v>168</v>
      </c>
      <c r="F31" s="527"/>
      <c r="G31" s="527"/>
      <c r="H31" s="539" t="s">
        <v>167</v>
      </c>
      <c r="I31" s="539"/>
      <c r="J31" s="528" t="s">
        <v>166</v>
      </c>
      <c r="K31" s="528" t="s">
        <v>9</v>
      </c>
      <c r="L31" s="540">
        <v>352.35</v>
      </c>
    </row>
    <row r="32" spans="1:12" ht="24" x14ac:dyDescent="0.2">
      <c r="A32" s="525"/>
      <c r="B32" s="83" t="s">
        <v>269</v>
      </c>
      <c r="C32" s="83" t="s">
        <v>3228</v>
      </c>
      <c r="D32" s="84">
        <v>43282</v>
      </c>
      <c r="E32" s="83" t="s">
        <v>3227</v>
      </c>
      <c r="F32" s="527"/>
      <c r="G32" s="527"/>
      <c r="H32" s="539"/>
      <c r="I32" s="539"/>
      <c r="J32" s="528"/>
      <c r="K32" s="528"/>
      <c r="L32" s="540"/>
    </row>
    <row r="33" spans="1:12" ht="24" x14ac:dyDescent="0.2">
      <c r="A33" s="525">
        <v>1105</v>
      </c>
      <c r="B33" s="86" t="s">
        <v>23</v>
      </c>
      <c r="C33" s="85" t="s">
        <v>24</v>
      </c>
      <c r="D33" s="85" t="s">
        <v>175</v>
      </c>
      <c r="E33" s="85" t="s">
        <v>174</v>
      </c>
      <c r="F33" s="526" t="s">
        <v>18</v>
      </c>
      <c r="G33" s="526"/>
      <c r="H33" s="527"/>
      <c r="I33" s="527"/>
      <c r="J33" s="527"/>
      <c r="K33" s="527"/>
      <c r="L33" s="527"/>
    </row>
    <row r="34" spans="1:12" x14ac:dyDescent="0.2">
      <c r="A34" s="525"/>
      <c r="B34" s="528" t="s">
        <v>3219</v>
      </c>
      <c r="C34" s="529" t="s">
        <v>3226</v>
      </c>
      <c r="D34" s="543">
        <v>43194</v>
      </c>
      <c r="E34" s="528" t="s">
        <v>212</v>
      </c>
      <c r="F34" s="528" t="s">
        <v>1792</v>
      </c>
      <c r="G34" s="528"/>
      <c r="H34" s="539" t="s">
        <v>170</v>
      </c>
      <c r="I34" s="539"/>
      <c r="J34" s="83" t="s">
        <v>166</v>
      </c>
      <c r="K34" s="83" t="s">
        <v>9</v>
      </c>
      <c r="L34" s="87">
        <v>245.4</v>
      </c>
    </row>
    <row r="35" spans="1:12" x14ac:dyDescent="0.2">
      <c r="A35" s="525"/>
      <c r="B35" s="528"/>
      <c r="C35" s="529"/>
      <c r="D35" s="543"/>
      <c r="E35" s="528"/>
      <c r="F35" s="528"/>
      <c r="G35" s="528"/>
      <c r="H35" s="539" t="s">
        <v>56</v>
      </c>
      <c r="I35" s="539"/>
      <c r="J35" s="83" t="s">
        <v>166</v>
      </c>
      <c r="K35" s="83" t="s">
        <v>9</v>
      </c>
      <c r="L35" s="87">
        <v>194.6</v>
      </c>
    </row>
    <row r="36" spans="1:12" ht="24" x14ac:dyDescent="0.2">
      <c r="A36" s="525"/>
      <c r="B36" s="86" t="s">
        <v>33</v>
      </c>
      <c r="C36" s="85" t="s">
        <v>34</v>
      </c>
      <c r="D36" s="85" t="s">
        <v>169</v>
      </c>
      <c r="E36" s="85" t="s">
        <v>168</v>
      </c>
      <c r="F36" s="527"/>
      <c r="G36" s="527"/>
      <c r="H36" s="539" t="s">
        <v>167</v>
      </c>
      <c r="I36" s="539"/>
      <c r="J36" s="528" t="s">
        <v>166</v>
      </c>
      <c r="K36" s="528" t="s">
        <v>9</v>
      </c>
      <c r="L36" s="540">
        <v>100</v>
      </c>
    </row>
    <row r="37" spans="1:12" ht="24" x14ac:dyDescent="0.2">
      <c r="A37" s="525"/>
      <c r="B37" s="83" t="s">
        <v>203</v>
      </c>
      <c r="C37" s="83" t="s">
        <v>1792</v>
      </c>
      <c r="D37" s="84">
        <v>43195</v>
      </c>
      <c r="E37" s="83" t="s">
        <v>1102</v>
      </c>
      <c r="F37" s="527"/>
      <c r="G37" s="527"/>
      <c r="H37" s="539"/>
      <c r="I37" s="539"/>
      <c r="J37" s="528"/>
      <c r="K37" s="528"/>
      <c r="L37" s="540"/>
    </row>
    <row r="38" spans="1:12" ht="24" x14ac:dyDescent="0.2">
      <c r="A38" s="525">
        <v>1106</v>
      </c>
      <c r="B38" s="86" t="s">
        <v>23</v>
      </c>
      <c r="C38" s="85" t="s">
        <v>24</v>
      </c>
      <c r="D38" s="85" t="s">
        <v>175</v>
      </c>
      <c r="E38" s="85" t="s">
        <v>174</v>
      </c>
      <c r="F38" s="526" t="s">
        <v>18</v>
      </c>
      <c r="G38" s="526"/>
      <c r="H38" s="527"/>
      <c r="I38" s="527"/>
      <c r="J38" s="527"/>
      <c r="K38" s="527"/>
      <c r="L38" s="527"/>
    </row>
    <row r="39" spans="1:12" x14ac:dyDescent="0.2">
      <c r="A39" s="525"/>
      <c r="B39" s="528" t="s">
        <v>3219</v>
      </c>
      <c r="C39" s="529" t="s">
        <v>3224</v>
      </c>
      <c r="D39" s="543">
        <v>43197</v>
      </c>
      <c r="E39" s="528" t="s">
        <v>1386</v>
      </c>
      <c r="F39" s="528" t="s">
        <v>3225</v>
      </c>
      <c r="G39" s="528"/>
      <c r="H39" s="539" t="s">
        <v>170</v>
      </c>
      <c r="I39" s="539"/>
      <c r="J39" s="83" t="s">
        <v>166</v>
      </c>
      <c r="K39" s="83" t="s">
        <v>9</v>
      </c>
      <c r="L39" s="87">
        <v>628.36</v>
      </c>
    </row>
    <row r="40" spans="1:12" x14ac:dyDescent="0.2">
      <c r="A40" s="525"/>
      <c r="B40" s="528"/>
      <c r="C40" s="529"/>
      <c r="D40" s="543"/>
      <c r="E40" s="528"/>
      <c r="F40" s="528"/>
      <c r="G40" s="528"/>
      <c r="H40" s="539" t="s">
        <v>56</v>
      </c>
      <c r="I40" s="539"/>
      <c r="J40" s="83" t="s">
        <v>166</v>
      </c>
      <c r="K40" s="83" t="s">
        <v>9</v>
      </c>
      <c r="L40" s="87">
        <v>272.14</v>
      </c>
    </row>
    <row r="41" spans="1:12" ht="24" x14ac:dyDescent="0.2">
      <c r="A41" s="525"/>
      <c r="B41" s="86" t="s">
        <v>33</v>
      </c>
      <c r="C41" s="85" t="s">
        <v>34</v>
      </c>
      <c r="D41" s="85" t="s">
        <v>169</v>
      </c>
      <c r="E41" s="85" t="s">
        <v>168</v>
      </c>
      <c r="F41" s="527"/>
      <c r="G41" s="527"/>
      <c r="H41" s="539" t="s">
        <v>167</v>
      </c>
      <c r="I41" s="539"/>
      <c r="J41" s="528" t="s">
        <v>166</v>
      </c>
      <c r="K41" s="528" t="s">
        <v>166</v>
      </c>
      <c r="L41" s="540">
        <v>0</v>
      </c>
    </row>
    <row r="42" spans="1:12" ht="24" x14ac:dyDescent="0.2">
      <c r="A42" s="525"/>
      <c r="B42" s="83" t="s">
        <v>203</v>
      </c>
      <c r="C42" s="83" t="s">
        <v>3225</v>
      </c>
      <c r="D42" s="84">
        <v>43205</v>
      </c>
      <c r="E42" s="83" t="s">
        <v>3222</v>
      </c>
      <c r="F42" s="527"/>
      <c r="G42" s="527"/>
      <c r="H42" s="539"/>
      <c r="I42" s="539"/>
      <c r="J42" s="528"/>
      <c r="K42" s="528"/>
      <c r="L42" s="540"/>
    </row>
    <row r="43" spans="1:12" ht="24" x14ac:dyDescent="0.2">
      <c r="A43" s="525">
        <v>1107</v>
      </c>
      <c r="B43" s="86" t="s">
        <v>23</v>
      </c>
      <c r="C43" s="85" t="s">
        <v>24</v>
      </c>
      <c r="D43" s="85" t="s">
        <v>175</v>
      </c>
      <c r="E43" s="85" t="s">
        <v>174</v>
      </c>
      <c r="F43" s="526" t="s">
        <v>18</v>
      </c>
      <c r="G43" s="526"/>
      <c r="H43" s="527"/>
      <c r="I43" s="527"/>
      <c r="J43" s="527"/>
      <c r="K43" s="527"/>
      <c r="L43" s="527"/>
    </row>
    <row r="44" spans="1:12" x14ac:dyDescent="0.2">
      <c r="A44" s="525"/>
      <c r="B44" s="528" t="s">
        <v>3219</v>
      </c>
      <c r="C44" s="529" t="s">
        <v>3224</v>
      </c>
      <c r="D44" s="543">
        <v>43197</v>
      </c>
      <c r="E44" s="528" t="s">
        <v>1386</v>
      </c>
      <c r="F44" s="528" t="s">
        <v>3223</v>
      </c>
      <c r="G44" s="528"/>
      <c r="H44" s="539" t="s">
        <v>170</v>
      </c>
      <c r="I44" s="539"/>
      <c r="J44" s="83" t="s">
        <v>166</v>
      </c>
      <c r="K44" s="83" t="s">
        <v>9</v>
      </c>
      <c r="L44" s="87">
        <v>540.27</v>
      </c>
    </row>
    <row r="45" spans="1:12" x14ac:dyDescent="0.2">
      <c r="A45" s="525"/>
      <c r="B45" s="528"/>
      <c r="C45" s="529"/>
      <c r="D45" s="543"/>
      <c r="E45" s="528"/>
      <c r="F45" s="528"/>
      <c r="G45" s="528"/>
      <c r="H45" s="539" t="s">
        <v>56</v>
      </c>
      <c r="I45" s="539"/>
      <c r="J45" s="83" t="s">
        <v>166</v>
      </c>
      <c r="K45" s="83" t="s">
        <v>9</v>
      </c>
      <c r="L45" s="87">
        <v>4315.51</v>
      </c>
    </row>
    <row r="46" spans="1:12" ht="24" x14ac:dyDescent="0.2">
      <c r="A46" s="525"/>
      <c r="B46" s="86" t="s">
        <v>33</v>
      </c>
      <c r="C46" s="85" t="s">
        <v>34</v>
      </c>
      <c r="D46" s="85" t="s">
        <v>169</v>
      </c>
      <c r="E46" s="85" t="s">
        <v>168</v>
      </c>
      <c r="F46" s="527"/>
      <c r="G46" s="527"/>
      <c r="H46" s="539" t="s">
        <v>167</v>
      </c>
      <c r="I46" s="539"/>
      <c r="J46" s="528" t="s">
        <v>166</v>
      </c>
      <c r="K46" s="528" t="s">
        <v>9</v>
      </c>
      <c r="L46" s="540">
        <v>100</v>
      </c>
    </row>
    <row r="47" spans="1:12" ht="24" x14ac:dyDescent="0.2">
      <c r="A47" s="525"/>
      <c r="B47" s="83" t="s">
        <v>203</v>
      </c>
      <c r="C47" s="83" t="s">
        <v>3223</v>
      </c>
      <c r="D47" s="84">
        <v>43205</v>
      </c>
      <c r="E47" s="83" t="s">
        <v>3222</v>
      </c>
      <c r="F47" s="527"/>
      <c r="G47" s="527"/>
      <c r="H47" s="539"/>
      <c r="I47" s="539"/>
      <c r="J47" s="528"/>
      <c r="K47" s="528"/>
      <c r="L47" s="540"/>
    </row>
    <row r="48" spans="1:12" ht="24" x14ac:dyDescent="0.2">
      <c r="A48" s="525">
        <v>1108</v>
      </c>
      <c r="B48" s="86" t="s">
        <v>23</v>
      </c>
      <c r="C48" s="85" t="s">
        <v>24</v>
      </c>
      <c r="D48" s="85" t="s">
        <v>175</v>
      </c>
      <c r="E48" s="85" t="s">
        <v>174</v>
      </c>
      <c r="F48" s="526" t="s">
        <v>18</v>
      </c>
      <c r="G48" s="526"/>
      <c r="H48" s="527"/>
      <c r="I48" s="527"/>
      <c r="J48" s="527"/>
      <c r="K48" s="527"/>
      <c r="L48" s="527"/>
    </row>
    <row r="49" spans="1:12" x14ac:dyDescent="0.2">
      <c r="A49" s="525"/>
      <c r="B49" s="528" t="s">
        <v>3219</v>
      </c>
      <c r="C49" s="529" t="s">
        <v>3221</v>
      </c>
      <c r="D49" s="543">
        <v>43257</v>
      </c>
      <c r="E49" s="528" t="s">
        <v>248</v>
      </c>
      <c r="F49" s="528" t="s">
        <v>3220</v>
      </c>
      <c r="G49" s="528"/>
      <c r="H49" s="539" t="s">
        <v>170</v>
      </c>
      <c r="I49" s="539"/>
      <c r="J49" s="83" t="s">
        <v>166</v>
      </c>
      <c r="K49" s="83" t="s">
        <v>9</v>
      </c>
      <c r="L49" s="87">
        <v>715.29</v>
      </c>
    </row>
    <row r="50" spans="1:12" x14ac:dyDescent="0.2">
      <c r="A50" s="525"/>
      <c r="B50" s="528"/>
      <c r="C50" s="529"/>
      <c r="D50" s="543"/>
      <c r="E50" s="528"/>
      <c r="F50" s="528"/>
      <c r="G50" s="528"/>
      <c r="H50" s="539" t="s">
        <v>56</v>
      </c>
      <c r="I50" s="539"/>
      <c r="J50" s="83" t="s">
        <v>166</v>
      </c>
      <c r="K50" s="83" t="s">
        <v>9</v>
      </c>
      <c r="L50" s="87">
        <v>2406.41</v>
      </c>
    </row>
    <row r="51" spans="1:12" ht="24" x14ac:dyDescent="0.2">
      <c r="A51" s="525"/>
      <c r="B51" s="86" t="s">
        <v>33</v>
      </c>
      <c r="C51" s="85" t="s">
        <v>34</v>
      </c>
      <c r="D51" s="85" t="s">
        <v>169</v>
      </c>
      <c r="E51" s="85" t="s">
        <v>168</v>
      </c>
      <c r="F51" s="527"/>
      <c r="G51" s="527"/>
      <c r="H51" s="539" t="s">
        <v>167</v>
      </c>
      <c r="I51" s="539"/>
      <c r="J51" s="528" t="s">
        <v>166</v>
      </c>
      <c r="K51" s="528" t="s">
        <v>9</v>
      </c>
      <c r="L51" s="540">
        <v>150</v>
      </c>
    </row>
    <row r="52" spans="1:12" ht="24" x14ac:dyDescent="0.2">
      <c r="A52" s="525"/>
      <c r="B52" s="83" t="s">
        <v>203</v>
      </c>
      <c r="C52" s="83" t="s">
        <v>3220</v>
      </c>
      <c r="D52" s="84">
        <v>43261</v>
      </c>
      <c r="E52" s="83" t="s">
        <v>532</v>
      </c>
      <c r="F52" s="527"/>
      <c r="G52" s="527"/>
      <c r="H52" s="539"/>
      <c r="I52" s="539"/>
      <c r="J52" s="528"/>
      <c r="K52" s="528"/>
      <c r="L52" s="540"/>
    </row>
    <row r="53" spans="1:12" ht="24" x14ac:dyDescent="0.2">
      <c r="A53" s="525">
        <v>1109</v>
      </c>
      <c r="B53" s="86" t="s">
        <v>23</v>
      </c>
      <c r="C53" s="85" t="s">
        <v>24</v>
      </c>
      <c r="D53" s="85" t="s">
        <v>175</v>
      </c>
      <c r="E53" s="85" t="s">
        <v>174</v>
      </c>
      <c r="F53" s="526" t="s">
        <v>18</v>
      </c>
      <c r="G53" s="526"/>
      <c r="H53" s="527"/>
      <c r="I53" s="527"/>
      <c r="J53" s="527"/>
      <c r="K53" s="527"/>
      <c r="L53" s="527"/>
    </row>
    <row r="54" spans="1:12" x14ac:dyDescent="0.2">
      <c r="A54" s="525"/>
      <c r="B54" s="528" t="s">
        <v>3219</v>
      </c>
      <c r="C54" s="529" t="s">
        <v>3218</v>
      </c>
      <c r="D54" s="543">
        <v>43335</v>
      </c>
      <c r="E54" s="528" t="s">
        <v>330</v>
      </c>
      <c r="F54" s="528" t="s">
        <v>329</v>
      </c>
      <c r="G54" s="528"/>
      <c r="H54" s="539" t="s">
        <v>170</v>
      </c>
      <c r="I54" s="539"/>
      <c r="J54" s="83" t="s">
        <v>166</v>
      </c>
      <c r="K54" s="83" t="s">
        <v>9</v>
      </c>
      <c r="L54" s="87">
        <v>1004</v>
      </c>
    </row>
    <row r="55" spans="1:12" x14ac:dyDescent="0.2">
      <c r="A55" s="525"/>
      <c r="B55" s="528"/>
      <c r="C55" s="529"/>
      <c r="D55" s="543"/>
      <c r="E55" s="528"/>
      <c r="F55" s="528"/>
      <c r="G55" s="528"/>
      <c r="H55" s="539" t="s">
        <v>56</v>
      </c>
      <c r="I55" s="539"/>
      <c r="J55" s="528" t="s">
        <v>166</v>
      </c>
      <c r="K55" s="528" t="s">
        <v>166</v>
      </c>
      <c r="L55" s="540">
        <v>0</v>
      </c>
    </row>
    <row r="56" spans="1:12" x14ac:dyDescent="0.2">
      <c r="A56" s="525"/>
      <c r="B56" s="528"/>
      <c r="C56" s="529"/>
      <c r="D56" s="543"/>
      <c r="E56" s="528"/>
      <c r="F56" s="528"/>
      <c r="G56" s="528"/>
      <c r="H56" s="539"/>
      <c r="I56" s="539"/>
      <c r="J56" s="528"/>
      <c r="K56" s="528"/>
      <c r="L56" s="540"/>
    </row>
    <row r="57" spans="1:12" ht="24" x14ac:dyDescent="0.2">
      <c r="A57" s="525"/>
      <c r="B57" s="86" t="s">
        <v>33</v>
      </c>
      <c r="C57" s="85" t="s">
        <v>34</v>
      </c>
      <c r="D57" s="85" t="s">
        <v>169</v>
      </c>
      <c r="E57" s="85" t="s">
        <v>168</v>
      </c>
      <c r="F57" s="527"/>
      <c r="G57" s="527"/>
      <c r="H57" s="539" t="s">
        <v>167</v>
      </c>
      <c r="I57" s="539"/>
      <c r="J57" s="528" t="s">
        <v>166</v>
      </c>
      <c r="K57" s="528" t="s">
        <v>9</v>
      </c>
      <c r="L57" s="540">
        <v>588.46</v>
      </c>
    </row>
    <row r="58" spans="1:12" ht="24" x14ac:dyDescent="0.2">
      <c r="A58" s="525"/>
      <c r="B58" s="83" t="s">
        <v>203</v>
      </c>
      <c r="C58" s="83" t="s">
        <v>329</v>
      </c>
      <c r="D58" s="84">
        <v>43345</v>
      </c>
      <c r="E58" s="83" t="s">
        <v>3217</v>
      </c>
      <c r="F58" s="527"/>
      <c r="G58" s="527"/>
      <c r="H58" s="539"/>
      <c r="I58" s="539"/>
      <c r="J58" s="528"/>
      <c r="K58" s="528"/>
      <c r="L58" s="540"/>
    </row>
    <row r="59" spans="1:12" ht="24" x14ac:dyDescent="0.2">
      <c r="A59" s="525">
        <v>1110</v>
      </c>
      <c r="B59" s="86" t="s">
        <v>23</v>
      </c>
      <c r="C59" s="85" t="s">
        <v>24</v>
      </c>
      <c r="D59" s="85" t="s">
        <v>175</v>
      </c>
      <c r="E59" s="85" t="s">
        <v>174</v>
      </c>
      <c r="F59" s="526" t="s">
        <v>18</v>
      </c>
      <c r="G59" s="526"/>
      <c r="H59" s="527"/>
      <c r="I59" s="527"/>
      <c r="J59" s="527"/>
      <c r="K59" s="527"/>
      <c r="L59" s="527"/>
    </row>
    <row r="60" spans="1:12" x14ac:dyDescent="0.2">
      <c r="A60" s="525"/>
      <c r="B60" s="528" t="s">
        <v>3213</v>
      </c>
      <c r="C60" s="529" t="s">
        <v>3216</v>
      </c>
      <c r="D60" s="543">
        <v>43193</v>
      </c>
      <c r="E60" s="528" t="s">
        <v>2061</v>
      </c>
      <c r="F60" s="528" t="s">
        <v>3215</v>
      </c>
      <c r="G60" s="528"/>
      <c r="H60" s="539" t="s">
        <v>170</v>
      </c>
      <c r="I60" s="539"/>
      <c r="J60" s="83" t="s">
        <v>166</v>
      </c>
      <c r="K60" s="83" t="s">
        <v>9</v>
      </c>
      <c r="L60" s="87">
        <v>616</v>
      </c>
    </row>
    <row r="61" spans="1:12" x14ac:dyDescent="0.2">
      <c r="A61" s="525"/>
      <c r="B61" s="528"/>
      <c r="C61" s="529"/>
      <c r="D61" s="543"/>
      <c r="E61" s="528"/>
      <c r="F61" s="528"/>
      <c r="G61" s="528"/>
      <c r="H61" s="539" t="s">
        <v>56</v>
      </c>
      <c r="I61" s="539"/>
      <c r="J61" s="83" t="s">
        <v>166</v>
      </c>
      <c r="K61" s="83" t="s">
        <v>9</v>
      </c>
      <c r="L61" s="87">
        <v>711.31</v>
      </c>
    </row>
    <row r="62" spans="1:12" ht="24" x14ac:dyDescent="0.2">
      <c r="A62" s="525"/>
      <c r="B62" s="86" t="s">
        <v>33</v>
      </c>
      <c r="C62" s="85" t="s">
        <v>34</v>
      </c>
      <c r="D62" s="85" t="s">
        <v>169</v>
      </c>
      <c r="E62" s="85" t="s">
        <v>168</v>
      </c>
      <c r="F62" s="527"/>
      <c r="G62" s="527"/>
      <c r="H62" s="539" t="s">
        <v>167</v>
      </c>
      <c r="I62" s="539"/>
      <c r="J62" s="528" t="s">
        <v>166</v>
      </c>
      <c r="K62" s="528" t="s">
        <v>9</v>
      </c>
      <c r="L62" s="540">
        <v>37.5</v>
      </c>
    </row>
    <row r="63" spans="1:12" ht="36" x14ac:dyDescent="0.2">
      <c r="A63" s="525"/>
      <c r="B63" s="83" t="s">
        <v>386</v>
      </c>
      <c r="C63" s="83" t="s">
        <v>3215</v>
      </c>
      <c r="D63" s="84">
        <v>43201</v>
      </c>
      <c r="E63" s="83" t="s">
        <v>3214</v>
      </c>
      <c r="F63" s="527"/>
      <c r="G63" s="527"/>
      <c r="H63" s="539"/>
      <c r="I63" s="539"/>
      <c r="J63" s="528"/>
      <c r="K63" s="528"/>
      <c r="L63" s="540"/>
    </row>
    <row r="64" spans="1:12" ht="24" x14ac:dyDescent="0.2">
      <c r="A64" s="525">
        <v>1111</v>
      </c>
      <c r="B64" s="86" t="s">
        <v>23</v>
      </c>
      <c r="C64" s="85" t="s">
        <v>24</v>
      </c>
      <c r="D64" s="85" t="s">
        <v>175</v>
      </c>
      <c r="E64" s="85" t="s">
        <v>174</v>
      </c>
      <c r="F64" s="526" t="s">
        <v>18</v>
      </c>
      <c r="G64" s="526"/>
      <c r="H64" s="527"/>
      <c r="I64" s="527"/>
      <c r="J64" s="527"/>
      <c r="K64" s="527"/>
      <c r="L64" s="527"/>
    </row>
    <row r="65" spans="1:12" x14ac:dyDescent="0.2">
      <c r="A65" s="525"/>
      <c r="B65" s="528" t="s">
        <v>3213</v>
      </c>
      <c r="C65" s="529" t="s">
        <v>3212</v>
      </c>
      <c r="D65" s="543">
        <v>43260</v>
      </c>
      <c r="E65" s="528" t="s">
        <v>682</v>
      </c>
      <c r="F65" s="528" t="s">
        <v>3211</v>
      </c>
      <c r="G65" s="528"/>
      <c r="H65" s="539" t="s">
        <v>170</v>
      </c>
      <c r="I65" s="539"/>
      <c r="J65" s="83" t="s">
        <v>166</v>
      </c>
      <c r="K65" s="83" t="s">
        <v>9</v>
      </c>
      <c r="L65" s="87">
        <v>830.2</v>
      </c>
    </row>
    <row r="66" spans="1:12" x14ac:dyDescent="0.2">
      <c r="A66" s="525"/>
      <c r="B66" s="528"/>
      <c r="C66" s="529"/>
      <c r="D66" s="543"/>
      <c r="E66" s="528"/>
      <c r="F66" s="528"/>
      <c r="G66" s="528"/>
      <c r="H66" s="539" t="s">
        <v>56</v>
      </c>
      <c r="I66" s="539"/>
      <c r="J66" s="83" t="s">
        <v>166</v>
      </c>
      <c r="K66" s="83" t="s">
        <v>166</v>
      </c>
      <c r="L66" s="87">
        <v>0</v>
      </c>
    </row>
    <row r="67" spans="1:12" ht="24" x14ac:dyDescent="0.2">
      <c r="A67" s="525"/>
      <c r="B67" s="86" t="s">
        <v>33</v>
      </c>
      <c r="C67" s="85" t="s">
        <v>34</v>
      </c>
      <c r="D67" s="85" t="s">
        <v>169</v>
      </c>
      <c r="E67" s="85" t="s">
        <v>168</v>
      </c>
      <c r="F67" s="527"/>
      <c r="G67" s="527"/>
      <c r="H67" s="539" t="s">
        <v>167</v>
      </c>
      <c r="I67" s="539"/>
      <c r="J67" s="528" t="s">
        <v>166</v>
      </c>
      <c r="K67" s="528" t="s">
        <v>166</v>
      </c>
      <c r="L67" s="540">
        <v>0</v>
      </c>
    </row>
    <row r="68" spans="1:12" ht="36" x14ac:dyDescent="0.2">
      <c r="A68" s="525"/>
      <c r="B68" s="83" t="s">
        <v>386</v>
      </c>
      <c r="C68" s="83" t="s">
        <v>3211</v>
      </c>
      <c r="D68" s="84">
        <v>43267</v>
      </c>
      <c r="E68" s="83" t="s">
        <v>3210</v>
      </c>
      <c r="F68" s="527"/>
      <c r="G68" s="527"/>
      <c r="H68" s="539"/>
      <c r="I68" s="539"/>
      <c r="J68" s="528"/>
      <c r="K68" s="528"/>
      <c r="L68" s="540"/>
    </row>
    <row r="69" spans="1:12" ht="24" x14ac:dyDescent="0.2">
      <c r="A69" s="525">
        <v>1112</v>
      </c>
      <c r="B69" s="86" t="s">
        <v>23</v>
      </c>
      <c r="C69" s="85" t="s">
        <v>24</v>
      </c>
      <c r="D69" s="85" t="s">
        <v>175</v>
      </c>
      <c r="E69" s="85" t="s">
        <v>174</v>
      </c>
      <c r="F69" s="526" t="s">
        <v>18</v>
      </c>
      <c r="G69" s="526"/>
      <c r="H69" s="527"/>
      <c r="I69" s="527"/>
      <c r="J69" s="527"/>
      <c r="K69" s="527"/>
      <c r="L69" s="527"/>
    </row>
    <row r="70" spans="1:12" x14ac:dyDescent="0.2">
      <c r="A70" s="525"/>
      <c r="B70" s="528" t="s">
        <v>3209</v>
      </c>
      <c r="C70" s="528" t="s">
        <v>3208</v>
      </c>
      <c r="D70" s="543">
        <v>43262</v>
      </c>
      <c r="E70" s="528" t="s">
        <v>3207</v>
      </c>
      <c r="F70" s="528" t="s">
        <v>3206</v>
      </c>
      <c r="G70" s="528"/>
      <c r="H70" s="539" t="s">
        <v>170</v>
      </c>
      <c r="I70" s="539"/>
      <c r="J70" s="83" t="s">
        <v>166</v>
      </c>
      <c r="K70" s="83" t="s">
        <v>9</v>
      </c>
      <c r="L70" s="87">
        <v>620.20000000000005</v>
      </c>
    </row>
    <row r="71" spans="1:12" x14ac:dyDescent="0.2">
      <c r="A71" s="525"/>
      <c r="B71" s="528"/>
      <c r="C71" s="528"/>
      <c r="D71" s="543"/>
      <c r="E71" s="528"/>
      <c r="F71" s="528"/>
      <c r="G71" s="528"/>
      <c r="H71" s="539" t="s">
        <v>56</v>
      </c>
      <c r="I71" s="539"/>
      <c r="J71" s="83" t="s">
        <v>166</v>
      </c>
      <c r="K71" s="83" t="s">
        <v>166</v>
      </c>
      <c r="L71" s="87">
        <v>0</v>
      </c>
    </row>
    <row r="72" spans="1:12" ht="24" x14ac:dyDescent="0.2">
      <c r="A72" s="525"/>
      <c r="B72" s="86" t="s">
        <v>33</v>
      </c>
      <c r="C72" s="85" t="s">
        <v>34</v>
      </c>
      <c r="D72" s="85" t="s">
        <v>169</v>
      </c>
      <c r="E72" s="85" t="s">
        <v>168</v>
      </c>
      <c r="F72" s="527"/>
      <c r="G72" s="527"/>
      <c r="H72" s="539" t="s">
        <v>167</v>
      </c>
      <c r="I72" s="539"/>
      <c r="J72" s="528" t="s">
        <v>166</v>
      </c>
      <c r="K72" s="528" t="s">
        <v>166</v>
      </c>
      <c r="L72" s="540">
        <v>0</v>
      </c>
    </row>
    <row r="73" spans="1:12" ht="24" x14ac:dyDescent="0.2">
      <c r="A73" s="525"/>
      <c r="B73" s="83" t="s">
        <v>211</v>
      </c>
      <c r="C73" s="83" t="s">
        <v>3206</v>
      </c>
      <c r="D73" s="84">
        <v>43265</v>
      </c>
      <c r="E73" s="83" t="s">
        <v>3205</v>
      </c>
      <c r="F73" s="527"/>
      <c r="G73" s="527"/>
      <c r="H73" s="539"/>
      <c r="I73" s="539"/>
      <c r="J73" s="528"/>
      <c r="K73" s="528"/>
      <c r="L73" s="540"/>
    </row>
    <row r="74" spans="1:12" ht="24" x14ac:dyDescent="0.2">
      <c r="A74" s="525">
        <v>1113</v>
      </c>
      <c r="B74" s="86" t="s">
        <v>23</v>
      </c>
      <c r="C74" s="85" t="s">
        <v>24</v>
      </c>
      <c r="D74" s="85" t="s">
        <v>175</v>
      </c>
      <c r="E74" s="85" t="s">
        <v>174</v>
      </c>
      <c r="F74" s="526" t="s">
        <v>18</v>
      </c>
      <c r="G74" s="526"/>
      <c r="H74" s="527"/>
      <c r="I74" s="527"/>
      <c r="J74" s="527"/>
      <c r="K74" s="527"/>
      <c r="L74" s="527"/>
    </row>
    <row r="75" spans="1:12" x14ac:dyDescent="0.2">
      <c r="A75" s="525"/>
      <c r="B75" s="528" t="s">
        <v>3204</v>
      </c>
      <c r="C75" s="528" t="s">
        <v>3203</v>
      </c>
      <c r="D75" s="543">
        <v>43363</v>
      </c>
      <c r="E75" s="528" t="s">
        <v>325</v>
      </c>
      <c r="F75" s="528" t="s">
        <v>3202</v>
      </c>
      <c r="G75" s="528"/>
      <c r="H75" s="539" t="s">
        <v>170</v>
      </c>
      <c r="I75" s="539"/>
      <c r="J75" s="83" t="s">
        <v>166</v>
      </c>
      <c r="K75" s="83" t="s">
        <v>9</v>
      </c>
      <c r="L75" s="87">
        <v>441.6</v>
      </c>
    </row>
    <row r="76" spans="1:12" x14ac:dyDescent="0.2">
      <c r="A76" s="525"/>
      <c r="B76" s="528"/>
      <c r="C76" s="528"/>
      <c r="D76" s="543"/>
      <c r="E76" s="528"/>
      <c r="F76" s="528"/>
      <c r="G76" s="528"/>
      <c r="H76" s="539" t="s">
        <v>56</v>
      </c>
      <c r="I76" s="539"/>
      <c r="J76" s="83" t="s">
        <v>166</v>
      </c>
      <c r="K76" s="83" t="s">
        <v>9</v>
      </c>
      <c r="L76" s="87">
        <v>98</v>
      </c>
    </row>
    <row r="77" spans="1:12" ht="24" x14ac:dyDescent="0.2">
      <c r="A77" s="525"/>
      <c r="B77" s="86" t="s">
        <v>33</v>
      </c>
      <c r="C77" s="85" t="s">
        <v>34</v>
      </c>
      <c r="D77" s="85" t="s">
        <v>169</v>
      </c>
      <c r="E77" s="85" t="s">
        <v>168</v>
      </c>
      <c r="F77" s="527"/>
      <c r="G77" s="527"/>
      <c r="H77" s="539" t="s">
        <v>167</v>
      </c>
      <c r="I77" s="539"/>
      <c r="J77" s="528" t="s">
        <v>166</v>
      </c>
      <c r="K77" s="528" t="s">
        <v>9</v>
      </c>
      <c r="L77" s="540">
        <v>183.04</v>
      </c>
    </row>
    <row r="78" spans="1:12" ht="24" x14ac:dyDescent="0.2">
      <c r="A78" s="525"/>
      <c r="B78" s="83" t="s">
        <v>211</v>
      </c>
      <c r="C78" s="83" t="s">
        <v>3202</v>
      </c>
      <c r="D78" s="84">
        <v>43364</v>
      </c>
      <c r="E78" s="83" t="s">
        <v>3201</v>
      </c>
      <c r="F78" s="527"/>
      <c r="G78" s="527"/>
      <c r="H78" s="539"/>
      <c r="I78" s="539"/>
      <c r="J78" s="528"/>
      <c r="K78" s="528"/>
      <c r="L78" s="540"/>
    </row>
    <row r="79" spans="1:12" ht="24" x14ac:dyDescent="0.2">
      <c r="A79" s="525">
        <v>1114</v>
      </c>
      <c r="B79" s="86" t="s">
        <v>23</v>
      </c>
      <c r="C79" s="85" t="s">
        <v>24</v>
      </c>
      <c r="D79" s="85" t="s">
        <v>175</v>
      </c>
      <c r="E79" s="85" t="s">
        <v>174</v>
      </c>
      <c r="F79" s="526" t="s">
        <v>18</v>
      </c>
      <c r="G79" s="526"/>
      <c r="H79" s="527"/>
      <c r="I79" s="527"/>
      <c r="J79" s="527"/>
      <c r="K79" s="527"/>
      <c r="L79" s="527"/>
    </row>
    <row r="80" spans="1:12" x14ac:dyDescent="0.2">
      <c r="A80" s="525"/>
      <c r="B80" s="528" t="s">
        <v>3200</v>
      </c>
      <c r="C80" s="529" t="s">
        <v>3199</v>
      </c>
      <c r="D80" s="543">
        <v>43363</v>
      </c>
      <c r="E80" s="528" t="s">
        <v>2851</v>
      </c>
      <c r="F80" s="528" t="s">
        <v>3198</v>
      </c>
      <c r="G80" s="528"/>
      <c r="H80" s="539" t="s">
        <v>170</v>
      </c>
      <c r="I80" s="539"/>
      <c r="J80" s="83" t="s">
        <v>166</v>
      </c>
      <c r="K80" s="83" t="s">
        <v>9</v>
      </c>
      <c r="L80" s="87">
        <v>414</v>
      </c>
    </row>
    <row r="81" spans="1:12" x14ac:dyDescent="0.2">
      <c r="A81" s="525"/>
      <c r="B81" s="528"/>
      <c r="C81" s="529"/>
      <c r="D81" s="543"/>
      <c r="E81" s="528"/>
      <c r="F81" s="528"/>
      <c r="G81" s="528"/>
      <c r="H81" s="539" t="s">
        <v>56</v>
      </c>
      <c r="I81" s="539"/>
      <c r="J81" s="528" t="s">
        <v>166</v>
      </c>
      <c r="K81" s="528" t="s">
        <v>166</v>
      </c>
      <c r="L81" s="540">
        <v>0</v>
      </c>
    </row>
    <row r="82" spans="1:12" x14ac:dyDescent="0.2">
      <c r="A82" s="525"/>
      <c r="B82" s="528"/>
      <c r="C82" s="529"/>
      <c r="D82" s="543"/>
      <c r="E82" s="528"/>
      <c r="F82" s="528"/>
      <c r="G82" s="528"/>
      <c r="H82" s="539"/>
      <c r="I82" s="539"/>
      <c r="J82" s="528"/>
      <c r="K82" s="528"/>
      <c r="L82" s="540"/>
    </row>
    <row r="83" spans="1:12" ht="24" x14ac:dyDescent="0.2">
      <c r="A83" s="525"/>
      <c r="B83" s="86" t="s">
        <v>33</v>
      </c>
      <c r="C83" s="85" t="s">
        <v>34</v>
      </c>
      <c r="D83" s="85" t="s">
        <v>169</v>
      </c>
      <c r="E83" s="85" t="s">
        <v>168</v>
      </c>
      <c r="F83" s="527"/>
      <c r="G83" s="527"/>
      <c r="H83" s="539" t="s">
        <v>167</v>
      </c>
      <c r="I83" s="539"/>
      <c r="J83" s="528" t="s">
        <v>166</v>
      </c>
      <c r="K83" s="528" t="s">
        <v>9</v>
      </c>
      <c r="L83" s="540">
        <v>148</v>
      </c>
    </row>
    <row r="84" spans="1:12" ht="24" x14ac:dyDescent="0.2">
      <c r="A84" s="525"/>
      <c r="B84" s="83" t="s">
        <v>1129</v>
      </c>
      <c r="C84" s="83" t="s">
        <v>3198</v>
      </c>
      <c r="D84" s="84">
        <v>43370</v>
      </c>
      <c r="E84" s="83" t="s">
        <v>3197</v>
      </c>
      <c r="F84" s="527"/>
      <c r="G84" s="527"/>
      <c r="H84" s="539"/>
      <c r="I84" s="539"/>
      <c r="J84" s="528"/>
      <c r="K84" s="528"/>
      <c r="L84" s="540"/>
    </row>
    <row r="85" spans="1:12" ht="24" x14ac:dyDescent="0.2">
      <c r="A85" s="525">
        <v>1115</v>
      </c>
      <c r="B85" s="86" t="s">
        <v>23</v>
      </c>
      <c r="C85" s="85" t="s">
        <v>24</v>
      </c>
      <c r="D85" s="85" t="s">
        <v>175</v>
      </c>
      <c r="E85" s="85" t="s">
        <v>174</v>
      </c>
      <c r="F85" s="526" t="s">
        <v>18</v>
      </c>
      <c r="G85" s="526"/>
      <c r="H85" s="527"/>
      <c r="I85" s="527"/>
      <c r="J85" s="527"/>
      <c r="K85" s="527"/>
      <c r="L85" s="527"/>
    </row>
    <row r="86" spans="1:12" x14ac:dyDescent="0.2">
      <c r="A86" s="525"/>
      <c r="B86" s="528" t="s">
        <v>3196</v>
      </c>
      <c r="C86" s="529" t="s">
        <v>3195</v>
      </c>
      <c r="D86" s="543">
        <v>43205</v>
      </c>
      <c r="E86" s="528" t="s">
        <v>3194</v>
      </c>
      <c r="F86" s="528" t="s">
        <v>3192</v>
      </c>
      <c r="G86" s="528"/>
      <c r="H86" s="539" t="s">
        <v>170</v>
      </c>
      <c r="I86" s="539"/>
      <c r="J86" s="83" t="s">
        <v>166</v>
      </c>
      <c r="K86" s="83" t="s">
        <v>9</v>
      </c>
      <c r="L86" s="87">
        <v>294</v>
      </c>
    </row>
    <row r="87" spans="1:12" x14ac:dyDescent="0.2">
      <c r="A87" s="525"/>
      <c r="B87" s="528"/>
      <c r="C87" s="529"/>
      <c r="D87" s="543"/>
      <c r="E87" s="528"/>
      <c r="F87" s="528"/>
      <c r="G87" s="528"/>
      <c r="H87" s="539" t="s">
        <v>56</v>
      </c>
      <c r="I87" s="539"/>
      <c r="J87" s="83" t="s">
        <v>166</v>
      </c>
      <c r="K87" s="83" t="s">
        <v>166</v>
      </c>
      <c r="L87" s="87">
        <v>0</v>
      </c>
    </row>
    <row r="88" spans="1:12" ht="24" x14ac:dyDescent="0.2">
      <c r="A88" s="525"/>
      <c r="B88" s="86" t="s">
        <v>33</v>
      </c>
      <c r="C88" s="85" t="s">
        <v>34</v>
      </c>
      <c r="D88" s="85" t="s">
        <v>169</v>
      </c>
      <c r="E88" s="85" t="s">
        <v>168</v>
      </c>
      <c r="F88" s="527"/>
      <c r="G88" s="527"/>
      <c r="H88" s="539" t="s">
        <v>167</v>
      </c>
      <c r="I88" s="539"/>
      <c r="J88" s="528" t="s">
        <v>166</v>
      </c>
      <c r="K88" s="528" t="s">
        <v>166</v>
      </c>
      <c r="L88" s="540">
        <v>0</v>
      </c>
    </row>
    <row r="89" spans="1:12" ht="36" x14ac:dyDescent="0.2">
      <c r="A89" s="525"/>
      <c r="B89" s="83" t="s">
        <v>3193</v>
      </c>
      <c r="C89" s="83" t="s">
        <v>3192</v>
      </c>
      <c r="D89" s="84">
        <v>43208</v>
      </c>
      <c r="E89" s="83" t="s">
        <v>870</v>
      </c>
      <c r="F89" s="527"/>
      <c r="G89" s="527"/>
      <c r="H89" s="539"/>
      <c r="I89" s="539"/>
      <c r="J89" s="528"/>
      <c r="K89" s="528"/>
      <c r="L89" s="540"/>
    </row>
    <row r="90" spans="1:12" ht="24" x14ac:dyDescent="0.2">
      <c r="A90" s="525">
        <v>1116</v>
      </c>
      <c r="B90" s="86" t="s">
        <v>23</v>
      </c>
      <c r="C90" s="85" t="s">
        <v>24</v>
      </c>
      <c r="D90" s="85" t="s">
        <v>175</v>
      </c>
      <c r="E90" s="85" t="s">
        <v>174</v>
      </c>
      <c r="F90" s="526" t="s">
        <v>18</v>
      </c>
      <c r="G90" s="526"/>
      <c r="H90" s="527"/>
      <c r="I90" s="527"/>
      <c r="J90" s="527"/>
      <c r="K90" s="527"/>
      <c r="L90" s="527"/>
    </row>
    <row r="91" spans="1:12" x14ac:dyDescent="0.2">
      <c r="A91" s="525"/>
      <c r="B91" s="528" t="s">
        <v>3187</v>
      </c>
      <c r="C91" s="529" t="s">
        <v>3191</v>
      </c>
      <c r="D91" s="543">
        <v>43197</v>
      </c>
      <c r="E91" s="528" t="s">
        <v>3190</v>
      </c>
      <c r="F91" s="528" t="s">
        <v>3189</v>
      </c>
      <c r="G91" s="528"/>
      <c r="H91" s="539" t="s">
        <v>170</v>
      </c>
      <c r="I91" s="539"/>
      <c r="J91" s="83" t="s">
        <v>166</v>
      </c>
      <c r="K91" s="83" t="s">
        <v>9</v>
      </c>
      <c r="L91" s="87">
        <v>971</v>
      </c>
    </row>
    <row r="92" spans="1:12" x14ac:dyDescent="0.2">
      <c r="A92" s="525"/>
      <c r="B92" s="528"/>
      <c r="C92" s="529"/>
      <c r="D92" s="543"/>
      <c r="E92" s="528"/>
      <c r="F92" s="528"/>
      <c r="G92" s="528"/>
      <c r="H92" s="539" t="s">
        <v>56</v>
      </c>
      <c r="I92" s="539"/>
      <c r="J92" s="83" t="s">
        <v>166</v>
      </c>
      <c r="K92" s="83" t="s">
        <v>9</v>
      </c>
      <c r="L92" s="87">
        <v>3062.8</v>
      </c>
    </row>
    <row r="93" spans="1:12" ht="24" x14ac:dyDescent="0.2">
      <c r="A93" s="525"/>
      <c r="B93" s="86" t="s">
        <v>33</v>
      </c>
      <c r="C93" s="85" t="s">
        <v>34</v>
      </c>
      <c r="D93" s="85" t="s">
        <v>169</v>
      </c>
      <c r="E93" s="85" t="s">
        <v>168</v>
      </c>
      <c r="F93" s="527"/>
      <c r="G93" s="527"/>
      <c r="H93" s="539" t="s">
        <v>167</v>
      </c>
      <c r="I93" s="539"/>
      <c r="J93" s="528" t="s">
        <v>166</v>
      </c>
      <c r="K93" s="528" t="s">
        <v>9</v>
      </c>
      <c r="L93" s="540">
        <v>100</v>
      </c>
    </row>
    <row r="94" spans="1:12" ht="36" x14ac:dyDescent="0.2">
      <c r="A94" s="525"/>
      <c r="B94" s="83" t="s">
        <v>386</v>
      </c>
      <c r="C94" s="83" t="s">
        <v>3189</v>
      </c>
      <c r="D94" s="84">
        <v>43201</v>
      </c>
      <c r="E94" s="83" t="s">
        <v>3188</v>
      </c>
      <c r="F94" s="527"/>
      <c r="G94" s="527"/>
      <c r="H94" s="539"/>
      <c r="I94" s="539"/>
      <c r="J94" s="528"/>
      <c r="K94" s="528"/>
      <c r="L94" s="540"/>
    </row>
    <row r="95" spans="1:12" ht="24" x14ac:dyDescent="0.2">
      <c r="A95" s="525">
        <v>1117</v>
      </c>
      <c r="B95" s="86" t="s">
        <v>23</v>
      </c>
      <c r="C95" s="85" t="s">
        <v>24</v>
      </c>
      <c r="D95" s="85" t="s">
        <v>175</v>
      </c>
      <c r="E95" s="85" t="s">
        <v>174</v>
      </c>
      <c r="F95" s="526" t="s">
        <v>18</v>
      </c>
      <c r="G95" s="526"/>
      <c r="H95" s="527"/>
      <c r="I95" s="527"/>
      <c r="J95" s="527"/>
      <c r="K95" s="527"/>
      <c r="L95" s="527"/>
    </row>
    <row r="96" spans="1:12" x14ac:dyDescent="0.2">
      <c r="A96" s="525"/>
      <c r="B96" s="528" t="s">
        <v>3187</v>
      </c>
      <c r="C96" s="529" t="s">
        <v>3186</v>
      </c>
      <c r="D96" s="543">
        <v>43370</v>
      </c>
      <c r="E96" s="528" t="s">
        <v>455</v>
      </c>
      <c r="F96" s="528" t="s">
        <v>3185</v>
      </c>
      <c r="G96" s="528"/>
      <c r="H96" s="539" t="s">
        <v>170</v>
      </c>
      <c r="I96" s="539"/>
      <c r="J96" s="83" t="s">
        <v>166</v>
      </c>
      <c r="K96" s="83" t="s">
        <v>9</v>
      </c>
      <c r="L96" s="87">
        <v>296.95999999999998</v>
      </c>
    </row>
    <row r="97" spans="1:12" x14ac:dyDescent="0.2">
      <c r="A97" s="525"/>
      <c r="B97" s="528"/>
      <c r="C97" s="529"/>
      <c r="D97" s="543"/>
      <c r="E97" s="528"/>
      <c r="F97" s="528"/>
      <c r="G97" s="528"/>
      <c r="H97" s="539" t="s">
        <v>56</v>
      </c>
      <c r="I97" s="539"/>
      <c r="J97" s="528" t="s">
        <v>166</v>
      </c>
      <c r="K97" s="528" t="s">
        <v>9</v>
      </c>
      <c r="L97" s="540">
        <v>342</v>
      </c>
    </row>
    <row r="98" spans="1:12" x14ac:dyDescent="0.2">
      <c r="A98" s="525"/>
      <c r="B98" s="528"/>
      <c r="C98" s="529"/>
      <c r="D98" s="543"/>
      <c r="E98" s="528"/>
      <c r="F98" s="528"/>
      <c r="G98" s="528"/>
      <c r="H98" s="539"/>
      <c r="I98" s="539"/>
      <c r="J98" s="528"/>
      <c r="K98" s="528"/>
      <c r="L98" s="540"/>
    </row>
    <row r="99" spans="1:12" ht="24" x14ac:dyDescent="0.2">
      <c r="A99" s="525"/>
      <c r="B99" s="86" t="s">
        <v>33</v>
      </c>
      <c r="C99" s="85" t="s">
        <v>34</v>
      </c>
      <c r="D99" s="85" t="s">
        <v>169</v>
      </c>
      <c r="E99" s="85" t="s">
        <v>168</v>
      </c>
      <c r="F99" s="527"/>
      <c r="G99" s="527"/>
      <c r="H99" s="539" t="s">
        <v>167</v>
      </c>
      <c r="I99" s="539"/>
      <c r="J99" s="528" t="s">
        <v>166</v>
      </c>
      <c r="K99" s="528" t="s">
        <v>9</v>
      </c>
      <c r="L99" s="540">
        <v>6</v>
      </c>
    </row>
    <row r="100" spans="1:12" ht="36" x14ac:dyDescent="0.2">
      <c r="A100" s="525"/>
      <c r="B100" s="83" t="s">
        <v>386</v>
      </c>
      <c r="C100" s="83" t="s">
        <v>3185</v>
      </c>
      <c r="D100" s="84">
        <v>43371</v>
      </c>
      <c r="E100" s="83" t="s">
        <v>903</v>
      </c>
      <c r="F100" s="527"/>
      <c r="G100" s="527"/>
      <c r="H100" s="539"/>
      <c r="I100" s="539"/>
      <c r="J100" s="528"/>
      <c r="K100" s="528"/>
      <c r="L100" s="540"/>
    </row>
    <row r="101" spans="1:12" ht="24" x14ac:dyDescent="0.2">
      <c r="A101" s="525">
        <v>1118</v>
      </c>
      <c r="B101" s="86" t="s">
        <v>23</v>
      </c>
      <c r="C101" s="85" t="s">
        <v>24</v>
      </c>
      <c r="D101" s="85" t="s">
        <v>175</v>
      </c>
      <c r="E101" s="85" t="s">
        <v>174</v>
      </c>
      <c r="F101" s="526" t="s">
        <v>18</v>
      </c>
      <c r="G101" s="526"/>
      <c r="H101" s="527"/>
      <c r="I101" s="527"/>
      <c r="J101" s="527"/>
      <c r="K101" s="527"/>
      <c r="L101" s="527"/>
    </row>
    <row r="102" spans="1:12" x14ac:dyDescent="0.2">
      <c r="A102" s="525"/>
      <c r="B102" s="528" t="s">
        <v>3184</v>
      </c>
      <c r="C102" s="529" t="s">
        <v>3183</v>
      </c>
      <c r="D102" s="543">
        <v>43191</v>
      </c>
      <c r="E102" s="528" t="s">
        <v>3182</v>
      </c>
      <c r="F102" s="528" t="s">
        <v>1570</v>
      </c>
      <c r="G102" s="528"/>
      <c r="H102" s="539" t="s">
        <v>170</v>
      </c>
      <c r="I102" s="539"/>
      <c r="J102" s="83" t="s">
        <v>166</v>
      </c>
      <c r="K102" s="83" t="s">
        <v>9</v>
      </c>
      <c r="L102" s="87">
        <v>740</v>
      </c>
    </row>
    <row r="103" spans="1:12" x14ac:dyDescent="0.2">
      <c r="A103" s="525"/>
      <c r="B103" s="528"/>
      <c r="C103" s="529"/>
      <c r="D103" s="543"/>
      <c r="E103" s="528"/>
      <c r="F103" s="528"/>
      <c r="G103" s="528"/>
      <c r="H103" s="539" t="s">
        <v>56</v>
      </c>
      <c r="I103" s="539"/>
      <c r="J103" s="83" t="s">
        <v>166</v>
      </c>
      <c r="K103" s="83" t="s">
        <v>9</v>
      </c>
      <c r="L103" s="87">
        <v>1581.49</v>
      </c>
    </row>
    <row r="104" spans="1:12" ht="24" x14ac:dyDescent="0.2">
      <c r="A104" s="525"/>
      <c r="B104" s="86" t="s">
        <v>33</v>
      </c>
      <c r="C104" s="85" t="s">
        <v>34</v>
      </c>
      <c r="D104" s="85" t="s">
        <v>169</v>
      </c>
      <c r="E104" s="85" t="s">
        <v>168</v>
      </c>
      <c r="F104" s="527"/>
      <c r="G104" s="527"/>
      <c r="H104" s="539" t="s">
        <v>167</v>
      </c>
      <c r="I104" s="539"/>
      <c r="J104" s="528" t="s">
        <v>166</v>
      </c>
      <c r="K104" s="528" t="s">
        <v>9</v>
      </c>
      <c r="L104" s="540">
        <v>320</v>
      </c>
    </row>
    <row r="105" spans="1:12" ht="24" x14ac:dyDescent="0.2">
      <c r="A105" s="525"/>
      <c r="B105" s="83" t="s">
        <v>192</v>
      </c>
      <c r="C105" s="83" t="s">
        <v>1570</v>
      </c>
      <c r="D105" s="84">
        <v>43197</v>
      </c>
      <c r="E105" s="83" t="s">
        <v>3181</v>
      </c>
      <c r="F105" s="527"/>
      <c r="G105" s="527"/>
      <c r="H105" s="539"/>
      <c r="I105" s="539"/>
      <c r="J105" s="528"/>
      <c r="K105" s="528"/>
      <c r="L105" s="540"/>
    </row>
    <row r="106" spans="1:12" ht="24" x14ac:dyDescent="0.2">
      <c r="A106" s="525">
        <v>1119</v>
      </c>
      <c r="B106" s="86" t="s">
        <v>23</v>
      </c>
      <c r="C106" s="85" t="s">
        <v>24</v>
      </c>
      <c r="D106" s="85" t="s">
        <v>175</v>
      </c>
      <c r="E106" s="85" t="s">
        <v>174</v>
      </c>
      <c r="F106" s="526" t="s">
        <v>18</v>
      </c>
      <c r="G106" s="526"/>
      <c r="H106" s="527"/>
      <c r="I106" s="527"/>
      <c r="J106" s="527"/>
      <c r="K106" s="527"/>
      <c r="L106" s="527"/>
    </row>
    <row r="107" spans="1:12" x14ac:dyDescent="0.2">
      <c r="A107" s="525"/>
      <c r="B107" s="528" t="s">
        <v>3179</v>
      </c>
      <c r="C107" s="529" t="s">
        <v>3180</v>
      </c>
      <c r="D107" s="543">
        <v>43261</v>
      </c>
      <c r="E107" s="528" t="s">
        <v>338</v>
      </c>
      <c r="F107" s="528" t="s">
        <v>337</v>
      </c>
      <c r="G107" s="528"/>
      <c r="H107" s="539" t="s">
        <v>170</v>
      </c>
      <c r="I107" s="539"/>
      <c r="J107" s="83" t="s">
        <v>166</v>
      </c>
      <c r="K107" s="83" t="s">
        <v>166</v>
      </c>
      <c r="L107" s="87">
        <v>0</v>
      </c>
    </row>
    <row r="108" spans="1:12" x14ac:dyDescent="0.2">
      <c r="A108" s="525"/>
      <c r="B108" s="528"/>
      <c r="C108" s="529"/>
      <c r="D108" s="543"/>
      <c r="E108" s="528"/>
      <c r="F108" s="528"/>
      <c r="G108" s="528"/>
      <c r="H108" s="539" t="s">
        <v>56</v>
      </c>
      <c r="I108" s="539"/>
      <c r="J108" s="83" t="s">
        <v>166</v>
      </c>
      <c r="K108" s="83" t="s">
        <v>166</v>
      </c>
      <c r="L108" s="87">
        <v>0</v>
      </c>
    </row>
    <row r="109" spans="1:12" ht="24" x14ac:dyDescent="0.2">
      <c r="A109" s="525"/>
      <c r="B109" s="86" t="s">
        <v>33</v>
      </c>
      <c r="C109" s="85" t="s">
        <v>34</v>
      </c>
      <c r="D109" s="85" t="s">
        <v>169</v>
      </c>
      <c r="E109" s="85" t="s">
        <v>168</v>
      </c>
      <c r="F109" s="527"/>
      <c r="G109" s="527"/>
      <c r="H109" s="539" t="s">
        <v>167</v>
      </c>
      <c r="I109" s="539"/>
      <c r="J109" s="528" t="s">
        <v>9</v>
      </c>
      <c r="K109" s="528" t="s">
        <v>166</v>
      </c>
      <c r="L109" s="540">
        <v>1725</v>
      </c>
    </row>
    <row r="110" spans="1:12" ht="24" x14ac:dyDescent="0.2">
      <c r="A110" s="525"/>
      <c r="B110" s="83" t="s">
        <v>269</v>
      </c>
      <c r="C110" s="83" t="s">
        <v>337</v>
      </c>
      <c r="D110" s="84">
        <v>43266</v>
      </c>
      <c r="E110" s="83" t="s">
        <v>1179</v>
      </c>
      <c r="F110" s="527"/>
      <c r="G110" s="527"/>
      <c r="H110" s="539"/>
      <c r="I110" s="539"/>
      <c r="J110" s="528"/>
      <c r="K110" s="528"/>
      <c r="L110" s="540"/>
    </row>
    <row r="111" spans="1:12" ht="24" x14ac:dyDescent="0.2">
      <c r="A111" s="525">
        <v>1120</v>
      </c>
      <c r="B111" s="86" t="s">
        <v>23</v>
      </c>
      <c r="C111" s="85" t="s">
        <v>24</v>
      </c>
      <c r="D111" s="85" t="s">
        <v>175</v>
      </c>
      <c r="E111" s="85" t="s">
        <v>174</v>
      </c>
      <c r="F111" s="526" t="s">
        <v>18</v>
      </c>
      <c r="G111" s="526"/>
      <c r="H111" s="527"/>
      <c r="I111" s="527"/>
      <c r="J111" s="527"/>
      <c r="K111" s="527"/>
      <c r="L111" s="527"/>
    </row>
    <row r="112" spans="1:12" x14ac:dyDescent="0.2">
      <c r="A112" s="525"/>
      <c r="B112" s="528" t="s">
        <v>3179</v>
      </c>
      <c r="C112" s="529" t="s">
        <v>3178</v>
      </c>
      <c r="D112" s="543">
        <v>43370</v>
      </c>
      <c r="E112" s="528" t="s">
        <v>212</v>
      </c>
      <c r="F112" s="528" t="s">
        <v>3177</v>
      </c>
      <c r="G112" s="528"/>
      <c r="H112" s="539" t="s">
        <v>170</v>
      </c>
      <c r="I112" s="539"/>
      <c r="J112" s="83" t="s">
        <v>166</v>
      </c>
      <c r="K112" s="83" t="s">
        <v>9</v>
      </c>
      <c r="L112" s="87">
        <v>442.8</v>
      </c>
    </row>
    <row r="113" spans="1:12" x14ac:dyDescent="0.2">
      <c r="A113" s="525"/>
      <c r="B113" s="528"/>
      <c r="C113" s="529"/>
      <c r="D113" s="543"/>
      <c r="E113" s="528"/>
      <c r="F113" s="528"/>
      <c r="G113" s="528"/>
      <c r="H113" s="539" t="s">
        <v>56</v>
      </c>
      <c r="I113" s="539"/>
      <c r="J113" s="83" t="s">
        <v>166</v>
      </c>
      <c r="K113" s="83" t="s">
        <v>9</v>
      </c>
      <c r="L113" s="87">
        <v>441.4</v>
      </c>
    </row>
    <row r="114" spans="1:12" ht="24" x14ac:dyDescent="0.2">
      <c r="A114" s="525"/>
      <c r="B114" s="86" t="s">
        <v>33</v>
      </c>
      <c r="C114" s="85" t="s">
        <v>34</v>
      </c>
      <c r="D114" s="85" t="s">
        <v>169</v>
      </c>
      <c r="E114" s="85" t="s">
        <v>168</v>
      </c>
      <c r="F114" s="527"/>
      <c r="G114" s="527"/>
      <c r="H114" s="539" t="s">
        <v>167</v>
      </c>
      <c r="I114" s="539"/>
      <c r="J114" s="528" t="s">
        <v>166</v>
      </c>
      <c r="K114" s="528" t="s">
        <v>9</v>
      </c>
      <c r="L114" s="540">
        <v>285.84000000000003</v>
      </c>
    </row>
    <row r="115" spans="1:12" ht="24" x14ac:dyDescent="0.2">
      <c r="A115" s="525"/>
      <c r="B115" s="83" t="s">
        <v>269</v>
      </c>
      <c r="C115" s="83" t="s">
        <v>3177</v>
      </c>
      <c r="D115" s="84">
        <v>43372</v>
      </c>
      <c r="E115" s="83" t="s">
        <v>322</v>
      </c>
      <c r="F115" s="527"/>
      <c r="G115" s="527"/>
      <c r="H115" s="539"/>
      <c r="I115" s="539"/>
      <c r="J115" s="528"/>
      <c r="K115" s="528"/>
      <c r="L115" s="540"/>
    </row>
    <row r="116" spans="1:12" ht="24" x14ac:dyDescent="0.2">
      <c r="A116" s="525">
        <v>1121</v>
      </c>
      <c r="B116" s="86" t="s">
        <v>23</v>
      </c>
      <c r="C116" s="85" t="s">
        <v>24</v>
      </c>
      <c r="D116" s="85" t="s">
        <v>175</v>
      </c>
      <c r="E116" s="85" t="s">
        <v>174</v>
      </c>
      <c r="F116" s="526" t="s">
        <v>18</v>
      </c>
      <c r="G116" s="526"/>
      <c r="H116" s="527"/>
      <c r="I116" s="527"/>
      <c r="J116" s="527"/>
      <c r="K116" s="527"/>
      <c r="L116" s="527"/>
    </row>
    <row r="117" spans="1:12" x14ac:dyDescent="0.2">
      <c r="A117" s="525"/>
      <c r="B117" s="528" t="s">
        <v>3176</v>
      </c>
      <c r="C117" s="529" t="s">
        <v>3175</v>
      </c>
      <c r="D117" s="543">
        <v>43255</v>
      </c>
      <c r="E117" s="528" t="s">
        <v>382</v>
      </c>
      <c r="F117" s="528" t="s">
        <v>381</v>
      </c>
      <c r="G117" s="528"/>
      <c r="H117" s="539" t="s">
        <v>170</v>
      </c>
      <c r="I117" s="539"/>
      <c r="J117" s="83" t="s">
        <v>166</v>
      </c>
      <c r="K117" s="83" t="s">
        <v>9</v>
      </c>
      <c r="L117" s="87">
        <v>291</v>
      </c>
    </row>
    <row r="118" spans="1:12" x14ac:dyDescent="0.2">
      <c r="A118" s="525"/>
      <c r="B118" s="528"/>
      <c r="C118" s="529"/>
      <c r="D118" s="543"/>
      <c r="E118" s="528"/>
      <c r="F118" s="528"/>
      <c r="G118" s="528"/>
      <c r="H118" s="539" t="s">
        <v>56</v>
      </c>
      <c r="I118" s="539"/>
      <c r="J118" s="83" t="s">
        <v>166</v>
      </c>
      <c r="K118" s="83" t="s">
        <v>9</v>
      </c>
      <c r="L118" s="87">
        <v>465</v>
      </c>
    </row>
    <row r="119" spans="1:12" ht="24" x14ac:dyDescent="0.2">
      <c r="A119" s="525"/>
      <c r="B119" s="86" t="s">
        <v>33</v>
      </c>
      <c r="C119" s="85" t="s">
        <v>34</v>
      </c>
      <c r="D119" s="85" t="s">
        <v>169</v>
      </c>
      <c r="E119" s="85" t="s">
        <v>168</v>
      </c>
      <c r="F119" s="527"/>
      <c r="G119" s="527"/>
      <c r="H119" s="539" t="s">
        <v>167</v>
      </c>
      <c r="I119" s="539"/>
      <c r="J119" s="528" t="s">
        <v>166</v>
      </c>
      <c r="K119" s="528" t="s">
        <v>9</v>
      </c>
      <c r="L119" s="540">
        <v>120</v>
      </c>
    </row>
    <row r="120" spans="1:12" ht="24" x14ac:dyDescent="0.2">
      <c r="A120" s="525"/>
      <c r="B120" s="83" t="s">
        <v>232</v>
      </c>
      <c r="C120" s="83" t="s">
        <v>381</v>
      </c>
      <c r="D120" s="84">
        <v>43256</v>
      </c>
      <c r="E120" s="83" t="s">
        <v>1791</v>
      </c>
      <c r="F120" s="527"/>
      <c r="G120" s="527"/>
      <c r="H120" s="539"/>
      <c r="I120" s="539"/>
      <c r="J120" s="528"/>
      <c r="K120" s="528"/>
      <c r="L120" s="540"/>
    </row>
    <row r="121" spans="1:12" ht="24" x14ac:dyDescent="0.2">
      <c r="A121" s="525">
        <v>1122</v>
      </c>
      <c r="B121" s="86" t="s">
        <v>23</v>
      </c>
      <c r="C121" s="85" t="s">
        <v>24</v>
      </c>
      <c r="D121" s="85" t="s">
        <v>175</v>
      </c>
      <c r="E121" s="85" t="s">
        <v>174</v>
      </c>
      <c r="F121" s="526" t="s">
        <v>18</v>
      </c>
      <c r="G121" s="526"/>
      <c r="H121" s="527"/>
      <c r="I121" s="527"/>
      <c r="J121" s="527"/>
      <c r="K121" s="527"/>
      <c r="L121" s="527"/>
    </row>
    <row r="122" spans="1:12" x14ac:dyDescent="0.2">
      <c r="A122" s="525"/>
      <c r="B122" s="528" t="s">
        <v>3174</v>
      </c>
      <c r="C122" s="529" t="s">
        <v>3173</v>
      </c>
      <c r="D122" s="543">
        <v>43202</v>
      </c>
      <c r="E122" s="528" t="s">
        <v>3172</v>
      </c>
      <c r="F122" s="528" t="s">
        <v>3171</v>
      </c>
      <c r="G122" s="528"/>
      <c r="H122" s="539" t="s">
        <v>170</v>
      </c>
      <c r="I122" s="539"/>
      <c r="J122" s="83" t="s">
        <v>166</v>
      </c>
      <c r="K122" s="83" t="s">
        <v>9</v>
      </c>
      <c r="L122" s="87">
        <v>154.65</v>
      </c>
    </row>
    <row r="123" spans="1:12" x14ac:dyDescent="0.2">
      <c r="A123" s="525"/>
      <c r="B123" s="528"/>
      <c r="C123" s="529"/>
      <c r="D123" s="543"/>
      <c r="E123" s="528"/>
      <c r="F123" s="528"/>
      <c r="G123" s="528"/>
      <c r="H123" s="539" t="s">
        <v>56</v>
      </c>
      <c r="I123" s="539"/>
      <c r="J123" s="83" t="s">
        <v>166</v>
      </c>
      <c r="K123" s="83" t="s">
        <v>9</v>
      </c>
      <c r="L123" s="87">
        <v>365</v>
      </c>
    </row>
    <row r="124" spans="1:12" ht="24" x14ac:dyDescent="0.2">
      <c r="A124" s="525"/>
      <c r="B124" s="86" t="s">
        <v>33</v>
      </c>
      <c r="C124" s="85" t="s">
        <v>34</v>
      </c>
      <c r="D124" s="85" t="s">
        <v>169</v>
      </c>
      <c r="E124" s="85" t="s">
        <v>168</v>
      </c>
      <c r="F124" s="527"/>
      <c r="G124" s="527"/>
      <c r="H124" s="539" t="s">
        <v>167</v>
      </c>
      <c r="I124" s="539"/>
      <c r="J124" s="528" t="s">
        <v>166</v>
      </c>
      <c r="K124" s="528" t="s">
        <v>166</v>
      </c>
      <c r="L124" s="540">
        <v>0</v>
      </c>
    </row>
    <row r="125" spans="1:12" ht="24" x14ac:dyDescent="0.2">
      <c r="A125" s="525"/>
      <c r="B125" s="83" t="s">
        <v>211</v>
      </c>
      <c r="C125" s="83" t="s">
        <v>3171</v>
      </c>
      <c r="D125" s="84">
        <v>43203</v>
      </c>
      <c r="E125" s="83" t="s">
        <v>2236</v>
      </c>
      <c r="F125" s="527"/>
      <c r="G125" s="527"/>
      <c r="H125" s="539"/>
      <c r="I125" s="539"/>
      <c r="J125" s="528"/>
      <c r="K125" s="528"/>
      <c r="L125" s="540"/>
    </row>
    <row r="126" spans="1:12" ht="24" x14ac:dyDescent="0.2">
      <c r="A126" s="525">
        <v>1123</v>
      </c>
      <c r="B126" s="86" t="s">
        <v>23</v>
      </c>
      <c r="C126" s="85" t="s">
        <v>24</v>
      </c>
      <c r="D126" s="85" t="s">
        <v>175</v>
      </c>
      <c r="E126" s="85" t="s">
        <v>174</v>
      </c>
      <c r="F126" s="526" t="s">
        <v>18</v>
      </c>
      <c r="G126" s="526"/>
      <c r="H126" s="527"/>
      <c r="I126" s="527"/>
      <c r="J126" s="527"/>
      <c r="K126" s="527"/>
      <c r="L126" s="527"/>
    </row>
    <row r="127" spans="1:12" x14ac:dyDescent="0.2">
      <c r="A127" s="525"/>
      <c r="B127" s="528" t="s">
        <v>3170</v>
      </c>
      <c r="C127" s="529" t="s">
        <v>3169</v>
      </c>
      <c r="D127" s="543">
        <v>43247</v>
      </c>
      <c r="E127" s="528" t="s">
        <v>2093</v>
      </c>
      <c r="F127" s="528" t="s">
        <v>2591</v>
      </c>
      <c r="G127" s="528"/>
      <c r="H127" s="539" t="s">
        <v>170</v>
      </c>
      <c r="I127" s="539"/>
      <c r="J127" s="83" t="s">
        <v>166</v>
      </c>
      <c r="K127" s="83" t="s">
        <v>166</v>
      </c>
      <c r="L127" s="87">
        <v>0</v>
      </c>
    </row>
    <row r="128" spans="1:12" x14ac:dyDescent="0.2">
      <c r="A128" s="525"/>
      <c r="B128" s="528"/>
      <c r="C128" s="529"/>
      <c r="D128" s="543"/>
      <c r="E128" s="528"/>
      <c r="F128" s="528"/>
      <c r="G128" s="528"/>
      <c r="H128" s="539" t="s">
        <v>56</v>
      </c>
      <c r="I128" s="539"/>
      <c r="J128" s="83" t="s">
        <v>166</v>
      </c>
      <c r="K128" s="83" t="s">
        <v>166</v>
      </c>
      <c r="L128" s="87">
        <v>0</v>
      </c>
    </row>
    <row r="129" spans="1:12" ht="24" x14ac:dyDescent="0.2">
      <c r="A129" s="525"/>
      <c r="B129" s="86" t="s">
        <v>33</v>
      </c>
      <c r="C129" s="85" t="s">
        <v>34</v>
      </c>
      <c r="D129" s="85" t="s">
        <v>169</v>
      </c>
      <c r="E129" s="85" t="s">
        <v>168</v>
      </c>
      <c r="F129" s="527"/>
      <c r="G129" s="527"/>
      <c r="H129" s="539" t="s">
        <v>167</v>
      </c>
      <c r="I129" s="539"/>
      <c r="J129" s="528" t="s">
        <v>166</v>
      </c>
      <c r="K129" s="528" t="s">
        <v>9</v>
      </c>
      <c r="L129" s="540">
        <v>950.5</v>
      </c>
    </row>
    <row r="130" spans="1:12" ht="24" x14ac:dyDescent="0.2">
      <c r="A130" s="525"/>
      <c r="B130" s="83" t="s">
        <v>269</v>
      </c>
      <c r="C130" s="83" t="s">
        <v>2591</v>
      </c>
      <c r="D130" s="84">
        <v>43254</v>
      </c>
      <c r="E130" s="83" t="s">
        <v>3168</v>
      </c>
      <c r="F130" s="527"/>
      <c r="G130" s="527"/>
      <c r="H130" s="539"/>
      <c r="I130" s="539"/>
      <c r="J130" s="528"/>
      <c r="K130" s="528"/>
      <c r="L130" s="540"/>
    </row>
    <row r="131" spans="1:12" ht="24" x14ac:dyDescent="0.2">
      <c r="A131" s="525">
        <v>1124</v>
      </c>
      <c r="B131" s="86" t="s">
        <v>23</v>
      </c>
      <c r="C131" s="85" t="s">
        <v>24</v>
      </c>
      <c r="D131" s="85" t="s">
        <v>175</v>
      </c>
      <c r="E131" s="85" t="s">
        <v>174</v>
      </c>
      <c r="F131" s="526" t="s">
        <v>18</v>
      </c>
      <c r="G131" s="526"/>
      <c r="H131" s="527"/>
      <c r="I131" s="527"/>
      <c r="J131" s="527"/>
      <c r="K131" s="527"/>
      <c r="L131" s="527"/>
    </row>
    <row r="132" spans="1:12" x14ac:dyDescent="0.2">
      <c r="A132" s="525"/>
      <c r="B132" s="528" t="s">
        <v>3167</v>
      </c>
      <c r="C132" s="529" t="s">
        <v>3166</v>
      </c>
      <c r="D132" s="543">
        <v>43210</v>
      </c>
      <c r="E132" s="528" t="s">
        <v>293</v>
      </c>
      <c r="F132" s="528" t="s">
        <v>3165</v>
      </c>
      <c r="G132" s="528"/>
      <c r="H132" s="539" t="s">
        <v>170</v>
      </c>
      <c r="I132" s="539"/>
      <c r="J132" s="83" t="s">
        <v>166</v>
      </c>
      <c r="K132" s="83" t="s">
        <v>9</v>
      </c>
      <c r="L132" s="87">
        <v>294.93</v>
      </c>
    </row>
    <row r="133" spans="1:12" x14ac:dyDescent="0.2">
      <c r="A133" s="525"/>
      <c r="B133" s="528"/>
      <c r="C133" s="529"/>
      <c r="D133" s="543"/>
      <c r="E133" s="528"/>
      <c r="F133" s="528"/>
      <c r="G133" s="528"/>
      <c r="H133" s="539" t="s">
        <v>56</v>
      </c>
      <c r="I133" s="539"/>
      <c r="J133" s="83" t="s">
        <v>166</v>
      </c>
      <c r="K133" s="83" t="s">
        <v>9</v>
      </c>
      <c r="L133" s="87">
        <v>361.6</v>
      </c>
    </row>
    <row r="134" spans="1:12" ht="24" x14ac:dyDescent="0.2">
      <c r="A134" s="525"/>
      <c r="B134" s="86" t="s">
        <v>33</v>
      </c>
      <c r="C134" s="85" t="s">
        <v>34</v>
      </c>
      <c r="D134" s="85" t="s">
        <v>169</v>
      </c>
      <c r="E134" s="85" t="s">
        <v>168</v>
      </c>
      <c r="F134" s="527"/>
      <c r="G134" s="527"/>
      <c r="H134" s="539" t="s">
        <v>167</v>
      </c>
      <c r="I134" s="539"/>
      <c r="J134" s="528" t="s">
        <v>166</v>
      </c>
      <c r="K134" s="528" t="s">
        <v>9</v>
      </c>
      <c r="L134" s="540">
        <v>44.25</v>
      </c>
    </row>
    <row r="135" spans="1:12" ht="24" x14ac:dyDescent="0.2">
      <c r="A135" s="525"/>
      <c r="B135" s="83" t="s">
        <v>211</v>
      </c>
      <c r="C135" s="83" t="s">
        <v>3165</v>
      </c>
      <c r="D135" s="84">
        <v>43211</v>
      </c>
      <c r="E135" s="83" t="s">
        <v>1160</v>
      </c>
      <c r="F135" s="527"/>
      <c r="G135" s="527"/>
      <c r="H135" s="539"/>
      <c r="I135" s="539"/>
      <c r="J135" s="528"/>
      <c r="K135" s="528"/>
      <c r="L135" s="540"/>
    </row>
    <row r="136" spans="1:12" ht="24" x14ac:dyDescent="0.2">
      <c r="A136" s="525">
        <v>1125</v>
      </c>
      <c r="B136" s="86" t="s">
        <v>23</v>
      </c>
      <c r="C136" s="85" t="s">
        <v>24</v>
      </c>
      <c r="D136" s="85" t="s">
        <v>175</v>
      </c>
      <c r="E136" s="85" t="s">
        <v>174</v>
      </c>
      <c r="F136" s="526" t="s">
        <v>18</v>
      </c>
      <c r="G136" s="526"/>
      <c r="H136" s="527"/>
      <c r="I136" s="527"/>
      <c r="J136" s="527"/>
      <c r="K136" s="527"/>
      <c r="L136" s="527"/>
    </row>
    <row r="137" spans="1:12" x14ac:dyDescent="0.2">
      <c r="A137" s="525"/>
      <c r="B137" s="528" t="s">
        <v>3164</v>
      </c>
      <c r="C137" s="528" t="s">
        <v>3163</v>
      </c>
      <c r="D137" s="543">
        <v>43257</v>
      </c>
      <c r="E137" s="528" t="s">
        <v>1024</v>
      </c>
      <c r="F137" s="528" t="s">
        <v>1023</v>
      </c>
      <c r="G137" s="528"/>
      <c r="H137" s="539" t="s">
        <v>170</v>
      </c>
      <c r="I137" s="539"/>
      <c r="J137" s="83" t="s">
        <v>166</v>
      </c>
      <c r="K137" s="83" t="s">
        <v>9</v>
      </c>
      <c r="L137" s="87">
        <v>186</v>
      </c>
    </row>
    <row r="138" spans="1:12" x14ac:dyDescent="0.2">
      <c r="A138" s="525"/>
      <c r="B138" s="528"/>
      <c r="C138" s="528"/>
      <c r="D138" s="543"/>
      <c r="E138" s="528"/>
      <c r="F138" s="528"/>
      <c r="G138" s="528"/>
      <c r="H138" s="539" t="s">
        <v>56</v>
      </c>
      <c r="I138" s="539"/>
      <c r="J138" s="83" t="s">
        <v>166</v>
      </c>
      <c r="K138" s="83" t="s">
        <v>9</v>
      </c>
      <c r="L138" s="87">
        <v>672.4</v>
      </c>
    </row>
    <row r="139" spans="1:12" ht="24" x14ac:dyDescent="0.2">
      <c r="A139" s="525"/>
      <c r="B139" s="86" t="s">
        <v>33</v>
      </c>
      <c r="C139" s="85" t="s">
        <v>34</v>
      </c>
      <c r="D139" s="85" t="s">
        <v>169</v>
      </c>
      <c r="E139" s="85" t="s">
        <v>168</v>
      </c>
      <c r="F139" s="527"/>
      <c r="G139" s="527"/>
      <c r="H139" s="539" t="s">
        <v>167</v>
      </c>
      <c r="I139" s="539"/>
      <c r="J139" s="528" t="s">
        <v>166</v>
      </c>
      <c r="K139" s="528" t="s">
        <v>166</v>
      </c>
      <c r="L139" s="540">
        <v>0</v>
      </c>
    </row>
    <row r="140" spans="1:12" ht="36" x14ac:dyDescent="0.2">
      <c r="A140" s="525"/>
      <c r="B140" s="83" t="s">
        <v>1112</v>
      </c>
      <c r="C140" s="83" t="s">
        <v>1023</v>
      </c>
      <c r="D140" s="84">
        <v>43259</v>
      </c>
      <c r="E140" s="83" t="s">
        <v>492</v>
      </c>
      <c r="F140" s="527"/>
      <c r="G140" s="527"/>
      <c r="H140" s="539"/>
      <c r="I140" s="539"/>
      <c r="J140" s="528"/>
      <c r="K140" s="528"/>
      <c r="L140" s="540"/>
    </row>
    <row r="141" spans="1:12" ht="24" x14ac:dyDescent="0.2">
      <c r="A141" s="525">
        <v>1126</v>
      </c>
      <c r="B141" s="86" t="s">
        <v>23</v>
      </c>
      <c r="C141" s="85" t="s">
        <v>24</v>
      </c>
      <c r="D141" s="85" t="s">
        <v>175</v>
      </c>
      <c r="E141" s="85" t="s">
        <v>174</v>
      </c>
      <c r="F141" s="526" t="s">
        <v>18</v>
      </c>
      <c r="G141" s="526"/>
      <c r="H141" s="527"/>
      <c r="I141" s="527"/>
      <c r="J141" s="527"/>
      <c r="K141" s="527"/>
      <c r="L141" s="527"/>
    </row>
    <row r="142" spans="1:12" x14ac:dyDescent="0.2">
      <c r="A142" s="525"/>
      <c r="B142" s="528" t="s">
        <v>3158</v>
      </c>
      <c r="C142" s="529" t="s">
        <v>3162</v>
      </c>
      <c r="D142" s="543">
        <v>43229</v>
      </c>
      <c r="E142" s="528" t="s">
        <v>516</v>
      </c>
      <c r="F142" s="528" t="s">
        <v>515</v>
      </c>
      <c r="G142" s="528"/>
      <c r="H142" s="539" t="s">
        <v>170</v>
      </c>
      <c r="I142" s="539"/>
      <c r="J142" s="83" t="s">
        <v>166</v>
      </c>
      <c r="K142" s="83" t="s">
        <v>9</v>
      </c>
      <c r="L142" s="87">
        <v>489.25</v>
      </c>
    </row>
    <row r="143" spans="1:12" x14ac:dyDescent="0.2">
      <c r="A143" s="525"/>
      <c r="B143" s="528"/>
      <c r="C143" s="529"/>
      <c r="D143" s="543"/>
      <c r="E143" s="528"/>
      <c r="F143" s="528"/>
      <c r="G143" s="528"/>
      <c r="H143" s="539" t="s">
        <v>56</v>
      </c>
      <c r="I143" s="539"/>
      <c r="J143" s="83" t="s">
        <v>166</v>
      </c>
      <c r="K143" s="83" t="s">
        <v>9</v>
      </c>
      <c r="L143" s="87">
        <v>269</v>
      </c>
    </row>
    <row r="144" spans="1:12" ht="24" x14ac:dyDescent="0.2">
      <c r="A144" s="525"/>
      <c r="B144" s="86" t="s">
        <v>33</v>
      </c>
      <c r="C144" s="85" t="s">
        <v>34</v>
      </c>
      <c r="D144" s="85" t="s">
        <v>169</v>
      </c>
      <c r="E144" s="85" t="s">
        <v>168</v>
      </c>
      <c r="F144" s="527"/>
      <c r="G144" s="527"/>
      <c r="H144" s="539" t="s">
        <v>167</v>
      </c>
      <c r="I144" s="539"/>
      <c r="J144" s="528" t="s">
        <v>166</v>
      </c>
      <c r="K144" s="528" t="s">
        <v>166</v>
      </c>
      <c r="L144" s="540">
        <v>0</v>
      </c>
    </row>
    <row r="145" spans="1:12" ht="24" x14ac:dyDescent="0.2">
      <c r="A145" s="525"/>
      <c r="B145" s="83" t="s">
        <v>203</v>
      </c>
      <c r="C145" s="83" t="s">
        <v>515</v>
      </c>
      <c r="D145" s="84">
        <v>43231</v>
      </c>
      <c r="E145" s="83" t="s">
        <v>793</v>
      </c>
      <c r="F145" s="527"/>
      <c r="G145" s="527"/>
      <c r="H145" s="539"/>
      <c r="I145" s="539"/>
      <c r="J145" s="528"/>
      <c r="K145" s="528"/>
      <c r="L145" s="540"/>
    </row>
    <row r="146" spans="1:12" ht="24" x14ac:dyDescent="0.2">
      <c r="A146" s="525">
        <v>1127</v>
      </c>
      <c r="B146" s="86" t="s">
        <v>23</v>
      </c>
      <c r="C146" s="85" t="s">
        <v>24</v>
      </c>
      <c r="D146" s="85" t="s">
        <v>175</v>
      </c>
      <c r="E146" s="85" t="s">
        <v>174</v>
      </c>
      <c r="F146" s="526" t="s">
        <v>18</v>
      </c>
      <c r="G146" s="526"/>
      <c r="H146" s="527"/>
      <c r="I146" s="527"/>
      <c r="J146" s="527"/>
      <c r="K146" s="527"/>
      <c r="L146" s="527"/>
    </row>
    <row r="147" spans="1:12" x14ac:dyDescent="0.2">
      <c r="A147" s="525"/>
      <c r="B147" s="528" t="s">
        <v>3158</v>
      </c>
      <c r="C147" s="529" t="s">
        <v>3161</v>
      </c>
      <c r="D147" s="543">
        <v>43256</v>
      </c>
      <c r="E147" s="528" t="s">
        <v>772</v>
      </c>
      <c r="F147" s="528" t="s">
        <v>3160</v>
      </c>
      <c r="G147" s="528"/>
      <c r="H147" s="539" t="s">
        <v>170</v>
      </c>
      <c r="I147" s="539"/>
      <c r="J147" s="83" t="s">
        <v>166</v>
      </c>
      <c r="K147" s="83" t="s">
        <v>166</v>
      </c>
      <c r="L147" s="87">
        <v>0</v>
      </c>
    </row>
    <row r="148" spans="1:12" x14ac:dyDescent="0.2">
      <c r="A148" s="525"/>
      <c r="B148" s="528"/>
      <c r="C148" s="529"/>
      <c r="D148" s="543"/>
      <c r="E148" s="528"/>
      <c r="F148" s="528"/>
      <c r="G148" s="528"/>
      <c r="H148" s="539" t="s">
        <v>56</v>
      </c>
      <c r="I148" s="539"/>
      <c r="J148" s="528" t="s">
        <v>9</v>
      </c>
      <c r="K148" s="528" t="s">
        <v>166</v>
      </c>
      <c r="L148" s="540">
        <v>959.01</v>
      </c>
    </row>
    <row r="149" spans="1:12" x14ac:dyDescent="0.2">
      <c r="A149" s="525"/>
      <c r="B149" s="528"/>
      <c r="C149" s="529"/>
      <c r="D149" s="543"/>
      <c r="E149" s="528"/>
      <c r="F149" s="528"/>
      <c r="G149" s="528"/>
      <c r="H149" s="539"/>
      <c r="I149" s="539"/>
      <c r="J149" s="528"/>
      <c r="K149" s="528"/>
      <c r="L149" s="540"/>
    </row>
    <row r="150" spans="1:12" ht="24" x14ac:dyDescent="0.2">
      <c r="A150" s="525"/>
      <c r="B150" s="86" t="s">
        <v>33</v>
      </c>
      <c r="C150" s="85" t="s">
        <v>34</v>
      </c>
      <c r="D150" s="85" t="s">
        <v>169</v>
      </c>
      <c r="E150" s="85" t="s">
        <v>168</v>
      </c>
      <c r="F150" s="527"/>
      <c r="G150" s="527"/>
      <c r="H150" s="539" t="s">
        <v>167</v>
      </c>
      <c r="I150" s="539"/>
      <c r="J150" s="528" t="s">
        <v>166</v>
      </c>
      <c r="K150" s="528" t="s">
        <v>166</v>
      </c>
      <c r="L150" s="540">
        <v>0</v>
      </c>
    </row>
    <row r="151" spans="1:12" ht="24" x14ac:dyDescent="0.2">
      <c r="A151" s="525"/>
      <c r="B151" s="83" t="s">
        <v>203</v>
      </c>
      <c r="C151" s="83" t="s">
        <v>3160</v>
      </c>
      <c r="D151" s="84">
        <v>43260</v>
      </c>
      <c r="E151" s="83" t="s">
        <v>3159</v>
      </c>
      <c r="F151" s="527"/>
      <c r="G151" s="527"/>
      <c r="H151" s="539"/>
      <c r="I151" s="539"/>
      <c r="J151" s="528"/>
      <c r="K151" s="528"/>
      <c r="L151" s="540"/>
    </row>
    <row r="152" spans="1:12" ht="24" x14ac:dyDescent="0.2">
      <c r="A152" s="525">
        <v>1128</v>
      </c>
      <c r="B152" s="86" t="s">
        <v>23</v>
      </c>
      <c r="C152" s="85" t="s">
        <v>24</v>
      </c>
      <c r="D152" s="85" t="s">
        <v>175</v>
      </c>
      <c r="E152" s="85" t="s">
        <v>174</v>
      </c>
      <c r="F152" s="526" t="s">
        <v>18</v>
      </c>
      <c r="G152" s="526"/>
      <c r="H152" s="527"/>
      <c r="I152" s="527"/>
      <c r="J152" s="527"/>
      <c r="K152" s="527"/>
      <c r="L152" s="527"/>
    </row>
    <row r="153" spans="1:12" x14ac:dyDescent="0.2">
      <c r="A153" s="525"/>
      <c r="B153" s="528" t="s">
        <v>3158</v>
      </c>
      <c r="C153" s="528" t="s">
        <v>3157</v>
      </c>
      <c r="D153" s="543">
        <v>43353</v>
      </c>
      <c r="E153" s="528" t="s">
        <v>998</v>
      </c>
      <c r="F153" s="528" t="s">
        <v>1802</v>
      </c>
      <c r="G153" s="528"/>
      <c r="H153" s="539" t="s">
        <v>170</v>
      </c>
      <c r="I153" s="539"/>
      <c r="J153" s="83" t="s">
        <v>166</v>
      </c>
      <c r="K153" s="83" t="s">
        <v>9</v>
      </c>
      <c r="L153" s="87">
        <v>186</v>
      </c>
    </row>
    <row r="154" spans="1:12" x14ac:dyDescent="0.2">
      <c r="A154" s="525"/>
      <c r="B154" s="528"/>
      <c r="C154" s="528"/>
      <c r="D154" s="543"/>
      <c r="E154" s="528"/>
      <c r="F154" s="528"/>
      <c r="G154" s="528"/>
      <c r="H154" s="539" t="s">
        <v>56</v>
      </c>
      <c r="I154" s="539"/>
      <c r="J154" s="83" t="s">
        <v>166</v>
      </c>
      <c r="K154" s="83" t="s">
        <v>9</v>
      </c>
      <c r="L154" s="87">
        <v>200</v>
      </c>
    </row>
    <row r="155" spans="1:12" ht="24" x14ac:dyDescent="0.2">
      <c r="A155" s="525"/>
      <c r="B155" s="86" t="s">
        <v>33</v>
      </c>
      <c r="C155" s="85" t="s">
        <v>34</v>
      </c>
      <c r="D155" s="85" t="s">
        <v>169</v>
      </c>
      <c r="E155" s="85" t="s">
        <v>168</v>
      </c>
      <c r="F155" s="527"/>
      <c r="G155" s="527"/>
      <c r="H155" s="539" t="s">
        <v>167</v>
      </c>
      <c r="I155" s="539"/>
      <c r="J155" s="528" t="s">
        <v>166</v>
      </c>
      <c r="K155" s="528" t="s">
        <v>9</v>
      </c>
      <c r="L155" s="540">
        <v>70</v>
      </c>
    </row>
    <row r="156" spans="1:12" ht="24" x14ac:dyDescent="0.2">
      <c r="A156" s="525"/>
      <c r="B156" s="83" t="s">
        <v>203</v>
      </c>
      <c r="C156" s="83" t="s">
        <v>1802</v>
      </c>
      <c r="D156" s="84">
        <v>43355</v>
      </c>
      <c r="E156" s="83" t="s">
        <v>3156</v>
      </c>
      <c r="F156" s="527"/>
      <c r="G156" s="527"/>
      <c r="H156" s="539"/>
      <c r="I156" s="539"/>
      <c r="J156" s="528"/>
      <c r="K156" s="528"/>
      <c r="L156" s="540"/>
    </row>
    <row r="157" spans="1:12" ht="24" x14ac:dyDescent="0.2">
      <c r="A157" s="525">
        <v>1129</v>
      </c>
      <c r="B157" s="86" t="s">
        <v>23</v>
      </c>
      <c r="C157" s="85" t="s">
        <v>24</v>
      </c>
      <c r="D157" s="85" t="s">
        <v>175</v>
      </c>
      <c r="E157" s="85" t="s">
        <v>174</v>
      </c>
      <c r="F157" s="526" t="s">
        <v>18</v>
      </c>
      <c r="G157" s="526"/>
      <c r="H157" s="527"/>
      <c r="I157" s="527"/>
      <c r="J157" s="527"/>
      <c r="K157" s="527"/>
      <c r="L157" s="527"/>
    </row>
    <row r="158" spans="1:12" x14ac:dyDescent="0.2">
      <c r="A158" s="525"/>
      <c r="B158" s="528" t="s">
        <v>3155</v>
      </c>
      <c r="C158" s="528" t="s">
        <v>3154</v>
      </c>
      <c r="D158" s="543">
        <v>43216</v>
      </c>
      <c r="E158" s="528" t="s">
        <v>255</v>
      </c>
      <c r="F158" s="528" t="s">
        <v>3153</v>
      </c>
      <c r="G158" s="528"/>
      <c r="H158" s="539" t="s">
        <v>170</v>
      </c>
      <c r="I158" s="539"/>
      <c r="J158" s="83" t="s">
        <v>166</v>
      </c>
      <c r="K158" s="83" t="s">
        <v>9</v>
      </c>
      <c r="L158" s="87">
        <v>248</v>
      </c>
    </row>
    <row r="159" spans="1:12" x14ac:dyDescent="0.2">
      <c r="A159" s="525"/>
      <c r="B159" s="528"/>
      <c r="C159" s="528"/>
      <c r="D159" s="543"/>
      <c r="E159" s="528"/>
      <c r="F159" s="528"/>
      <c r="G159" s="528"/>
      <c r="H159" s="539" t="s">
        <v>56</v>
      </c>
      <c r="I159" s="539"/>
      <c r="J159" s="83" t="s">
        <v>166</v>
      </c>
      <c r="K159" s="83" t="s">
        <v>9</v>
      </c>
      <c r="L159" s="87">
        <v>608.6</v>
      </c>
    </row>
    <row r="160" spans="1:12" ht="24" x14ac:dyDescent="0.2">
      <c r="A160" s="525"/>
      <c r="B160" s="86" t="s">
        <v>33</v>
      </c>
      <c r="C160" s="85" t="s">
        <v>34</v>
      </c>
      <c r="D160" s="85" t="s">
        <v>169</v>
      </c>
      <c r="E160" s="85" t="s">
        <v>168</v>
      </c>
      <c r="F160" s="527"/>
      <c r="G160" s="527"/>
      <c r="H160" s="539" t="s">
        <v>167</v>
      </c>
      <c r="I160" s="539"/>
      <c r="J160" s="528" t="s">
        <v>166</v>
      </c>
      <c r="K160" s="528" t="s">
        <v>166</v>
      </c>
      <c r="L160" s="540">
        <v>0</v>
      </c>
    </row>
    <row r="161" spans="1:12" ht="24" x14ac:dyDescent="0.2">
      <c r="A161" s="525"/>
      <c r="B161" s="83" t="s">
        <v>211</v>
      </c>
      <c r="C161" s="83" t="s">
        <v>3153</v>
      </c>
      <c r="D161" s="84">
        <v>43218</v>
      </c>
      <c r="E161" s="83" t="s">
        <v>3152</v>
      </c>
      <c r="F161" s="527"/>
      <c r="G161" s="527"/>
      <c r="H161" s="539"/>
      <c r="I161" s="539"/>
      <c r="J161" s="528"/>
      <c r="K161" s="528"/>
      <c r="L161" s="540"/>
    </row>
    <row r="162" spans="1:12" ht="24" x14ac:dyDescent="0.2">
      <c r="A162" s="525">
        <v>1130</v>
      </c>
      <c r="B162" s="86" t="s">
        <v>23</v>
      </c>
      <c r="C162" s="85" t="s">
        <v>24</v>
      </c>
      <c r="D162" s="85" t="s">
        <v>175</v>
      </c>
      <c r="E162" s="85" t="s">
        <v>174</v>
      </c>
      <c r="F162" s="526" t="s">
        <v>18</v>
      </c>
      <c r="G162" s="526"/>
      <c r="H162" s="527"/>
      <c r="I162" s="527"/>
      <c r="J162" s="527"/>
      <c r="K162" s="527"/>
      <c r="L162" s="527"/>
    </row>
    <row r="163" spans="1:12" x14ac:dyDescent="0.2">
      <c r="A163" s="525"/>
      <c r="B163" s="528" t="s">
        <v>3151</v>
      </c>
      <c r="C163" s="529" t="s">
        <v>3150</v>
      </c>
      <c r="D163" s="543">
        <v>43196</v>
      </c>
      <c r="E163" s="528" t="s">
        <v>222</v>
      </c>
      <c r="F163" s="528" t="s">
        <v>3149</v>
      </c>
      <c r="G163" s="528"/>
      <c r="H163" s="539" t="s">
        <v>170</v>
      </c>
      <c r="I163" s="539"/>
      <c r="J163" s="83" t="s">
        <v>166</v>
      </c>
      <c r="K163" s="83" t="s">
        <v>9</v>
      </c>
      <c r="L163" s="87">
        <v>1295</v>
      </c>
    </row>
    <row r="164" spans="1:12" x14ac:dyDescent="0.2">
      <c r="A164" s="525"/>
      <c r="B164" s="528"/>
      <c r="C164" s="529"/>
      <c r="D164" s="543"/>
      <c r="E164" s="528"/>
      <c r="F164" s="528"/>
      <c r="G164" s="528"/>
      <c r="H164" s="539" t="s">
        <v>56</v>
      </c>
      <c r="I164" s="539"/>
      <c r="J164" s="83" t="s">
        <v>166</v>
      </c>
      <c r="K164" s="83" t="s">
        <v>166</v>
      </c>
      <c r="L164" s="87">
        <v>0</v>
      </c>
    </row>
    <row r="165" spans="1:12" ht="24" x14ac:dyDescent="0.2">
      <c r="A165" s="525"/>
      <c r="B165" s="86" t="s">
        <v>33</v>
      </c>
      <c r="C165" s="85" t="s">
        <v>34</v>
      </c>
      <c r="D165" s="85" t="s">
        <v>169</v>
      </c>
      <c r="E165" s="85" t="s">
        <v>168</v>
      </c>
      <c r="F165" s="527"/>
      <c r="G165" s="527"/>
      <c r="H165" s="539" t="s">
        <v>167</v>
      </c>
      <c r="I165" s="539"/>
      <c r="J165" s="528" t="s">
        <v>166</v>
      </c>
      <c r="K165" s="528" t="s">
        <v>166</v>
      </c>
      <c r="L165" s="540">
        <v>0</v>
      </c>
    </row>
    <row r="166" spans="1:12" ht="24" x14ac:dyDescent="0.2">
      <c r="A166" s="525"/>
      <c r="B166" s="83" t="s">
        <v>182</v>
      </c>
      <c r="C166" s="83" t="s">
        <v>3149</v>
      </c>
      <c r="D166" s="84">
        <v>43203</v>
      </c>
      <c r="E166" s="83" t="s">
        <v>909</v>
      </c>
      <c r="F166" s="527"/>
      <c r="G166" s="527"/>
      <c r="H166" s="539"/>
      <c r="I166" s="539"/>
      <c r="J166" s="528"/>
      <c r="K166" s="528"/>
      <c r="L166" s="540"/>
    </row>
    <row r="167" spans="1:12" ht="24" x14ac:dyDescent="0.2">
      <c r="A167" s="525">
        <v>1131</v>
      </c>
      <c r="B167" s="86" t="s">
        <v>23</v>
      </c>
      <c r="C167" s="85" t="s">
        <v>24</v>
      </c>
      <c r="D167" s="85" t="s">
        <v>175</v>
      </c>
      <c r="E167" s="85" t="s">
        <v>174</v>
      </c>
      <c r="F167" s="526" t="s">
        <v>18</v>
      </c>
      <c r="G167" s="526"/>
      <c r="H167" s="527"/>
      <c r="I167" s="527"/>
      <c r="J167" s="527"/>
      <c r="K167" s="527"/>
      <c r="L167" s="527"/>
    </row>
    <row r="168" spans="1:12" x14ac:dyDescent="0.2">
      <c r="A168" s="525"/>
      <c r="B168" s="528" t="s">
        <v>3145</v>
      </c>
      <c r="C168" s="529" t="s">
        <v>3148</v>
      </c>
      <c r="D168" s="543">
        <v>43212</v>
      </c>
      <c r="E168" s="528" t="s">
        <v>3147</v>
      </c>
      <c r="F168" s="528" t="s">
        <v>3146</v>
      </c>
      <c r="G168" s="528"/>
      <c r="H168" s="539" t="s">
        <v>170</v>
      </c>
      <c r="I168" s="539"/>
      <c r="J168" s="83" t="s">
        <v>166</v>
      </c>
      <c r="K168" s="83" t="s">
        <v>9</v>
      </c>
      <c r="L168" s="87">
        <v>349.06</v>
      </c>
    </row>
    <row r="169" spans="1:12" x14ac:dyDescent="0.2">
      <c r="A169" s="525"/>
      <c r="B169" s="528"/>
      <c r="C169" s="529"/>
      <c r="D169" s="543"/>
      <c r="E169" s="528"/>
      <c r="F169" s="528"/>
      <c r="G169" s="528"/>
      <c r="H169" s="539" t="s">
        <v>56</v>
      </c>
      <c r="I169" s="539"/>
      <c r="J169" s="528" t="s">
        <v>166</v>
      </c>
      <c r="K169" s="528" t="s">
        <v>166</v>
      </c>
      <c r="L169" s="540">
        <v>0</v>
      </c>
    </row>
    <row r="170" spans="1:12" x14ac:dyDescent="0.2">
      <c r="A170" s="525"/>
      <c r="B170" s="528"/>
      <c r="C170" s="529"/>
      <c r="D170" s="543"/>
      <c r="E170" s="528"/>
      <c r="F170" s="528"/>
      <c r="G170" s="528"/>
      <c r="H170" s="539"/>
      <c r="I170" s="539"/>
      <c r="J170" s="528"/>
      <c r="K170" s="528"/>
      <c r="L170" s="540"/>
    </row>
    <row r="171" spans="1:12" ht="24" x14ac:dyDescent="0.2">
      <c r="A171" s="525"/>
      <c r="B171" s="86" t="s">
        <v>33</v>
      </c>
      <c r="C171" s="85" t="s">
        <v>34</v>
      </c>
      <c r="D171" s="85" t="s">
        <v>169</v>
      </c>
      <c r="E171" s="85" t="s">
        <v>168</v>
      </c>
      <c r="F171" s="527"/>
      <c r="G171" s="527"/>
      <c r="H171" s="539" t="s">
        <v>167</v>
      </c>
      <c r="I171" s="539"/>
      <c r="J171" s="528" t="s">
        <v>166</v>
      </c>
      <c r="K171" s="528" t="s">
        <v>166</v>
      </c>
      <c r="L171" s="540">
        <v>0</v>
      </c>
    </row>
    <row r="172" spans="1:12" ht="24" x14ac:dyDescent="0.2">
      <c r="A172" s="525"/>
      <c r="B172" s="83" t="s">
        <v>203</v>
      </c>
      <c r="C172" s="83" t="s">
        <v>3146</v>
      </c>
      <c r="D172" s="84">
        <v>43214</v>
      </c>
      <c r="E172" s="83" t="s">
        <v>415</v>
      </c>
      <c r="F172" s="527"/>
      <c r="G172" s="527"/>
      <c r="H172" s="539"/>
      <c r="I172" s="539"/>
      <c r="J172" s="528"/>
      <c r="K172" s="528"/>
      <c r="L172" s="540"/>
    </row>
    <row r="173" spans="1:12" ht="24" x14ac:dyDescent="0.2">
      <c r="A173" s="525">
        <v>1132</v>
      </c>
      <c r="B173" s="86" t="s">
        <v>23</v>
      </c>
      <c r="C173" s="85" t="s">
        <v>24</v>
      </c>
      <c r="D173" s="85" t="s">
        <v>175</v>
      </c>
      <c r="E173" s="85" t="s">
        <v>174</v>
      </c>
      <c r="F173" s="526" t="s">
        <v>18</v>
      </c>
      <c r="G173" s="526"/>
      <c r="H173" s="527"/>
      <c r="I173" s="527"/>
      <c r="J173" s="527"/>
      <c r="K173" s="527"/>
      <c r="L173" s="527"/>
    </row>
    <row r="174" spans="1:12" x14ac:dyDescent="0.2">
      <c r="A174" s="525"/>
      <c r="B174" s="528" t="s">
        <v>3145</v>
      </c>
      <c r="C174" s="529" t="s">
        <v>3144</v>
      </c>
      <c r="D174" s="543">
        <v>43370</v>
      </c>
      <c r="E174" s="528" t="s">
        <v>2456</v>
      </c>
      <c r="F174" s="528" t="s">
        <v>3143</v>
      </c>
      <c r="G174" s="528"/>
      <c r="H174" s="539" t="s">
        <v>170</v>
      </c>
      <c r="I174" s="539"/>
      <c r="J174" s="83" t="s">
        <v>166</v>
      </c>
      <c r="K174" s="83" t="s">
        <v>9</v>
      </c>
      <c r="L174" s="87">
        <v>712.55</v>
      </c>
    </row>
    <row r="175" spans="1:12" x14ac:dyDescent="0.2">
      <c r="A175" s="525"/>
      <c r="B175" s="528"/>
      <c r="C175" s="529"/>
      <c r="D175" s="543"/>
      <c r="E175" s="528"/>
      <c r="F175" s="528"/>
      <c r="G175" s="528"/>
      <c r="H175" s="539" t="s">
        <v>56</v>
      </c>
      <c r="I175" s="539"/>
      <c r="J175" s="83" t="s">
        <v>166</v>
      </c>
      <c r="K175" s="83" t="s">
        <v>9</v>
      </c>
      <c r="L175" s="87">
        <v>415.4</v>
      </c>
    </row>
    <row r="176" spans="1:12" ht="24" x14ac:dyDescent="0.2">
      <c r="A176" s="525"/>
      <c r="B176" s="86" t="s">
        <v>33</v>
      </c>
      <c r="C176" s="85" t="s">
        <v>34</v>
      </c>
      <c r="D176" s="85" t="s">
        <v>169</v>
      </c>
      <c r="E176" s="85" t="s">
        <v>168</v>
      </c>
      <c r="F176" s="527"/>
      <c r="G176" s="527"/>
      <c r="H176" s="539" t="s">
        <v>167</v>
      </c>
      <c r="I176" s="539"/>
      <c r="J176" s="528" t="s">
        <v>166</v>
      </c>
      <c r="K176" s="528" t="s">
        <v>166</v>
      </c>
      <c r="L176" s="540">
        <v>0</v>
      </c>
    </row>
    <row r="177" spans="1:12" ht="24" x14ac:dyDescent="0.2">
      <c r="A177" s="525"/>
      <c r="B177" s="83" t="s">
        <v>203</v>
      </c>
      <c r="C177" s="83" t="s">
        <v>3143</v>
      </c>
      <c r="D177" s="84">
        <v>43372</v>
      </c>
      <c r="E177" s="83" t="s">
        <v>322</v>
      </c>
      <c r="F177" s="527"/>
      <c r="G177" s="527"/>
      <c r="H177" s="539"/>
      <c r="I177" s="539"/>
      <c r="J177" s="528"/>
      <c r="K177" s="528"/>
      <c r="L177" s="540"/>
    </row>
    <row r="178" spans="1:12" ht="24" x14ac:dyDescent="0.2">
      <c r="A178" s="525">
        <v>1133</v>
      </c>
      <c r="B178" s="86" t="s">
        <v>23</v>
      </c>
      <c r="C178" s="85" t="s">
        <v>24</v>
      </c>
      <c r="D178" s="85" t="s">
        <v>175</v>
      </c>
      <c r="E178" s="85" t="s">
        <v>174</v>
      </c>
      <c r="F178" s="526" t="s">
        <v>18</v>
      </c>
      <c r="G178" s="526"/>
      <c r="H178" s="527"/>
      <c r="I178" s="527"/>
      <c r="J178" s="527"/>
      <c r="K178" s="527"/>
      <c r="L178" s="527"/>
    </row>
    <row r="179" spans="1:12" x14ac:dyDescent="0.2">
      <c r="A179" s="525"/>
      <c r="B179" s="528" t="s">
        <v>3142</v>
      </c>
      <c r="C179" s="529" t="s">
        <v>3141</v>
      </c>
      <c r="D179" s="543">
        <v>43207</v>
      </c>
      <c r="E179" s="528" t="s">
        <v>3140</v>
      </c>
      <c r="F179" s="528" t="s">
        <v>495</v>
      </c>
      <c r="G179" s="528"/>
      <c r="H179" s="539" t="s">
        <v>170</v>
      </c>
      <c r="I179" s="539"/>
      <c r="J179" s="83" t="s">
        <v>166</v>
      </c>
      <c r="K179" s="83" t="s">
        <v>9</v>
      </c>
      <c r="L179" s="87">
        <v>417.57</v>
      </c>
    </row>
    <row r="180" spans="1:12" x14ac:dyDescent="0.2">
      <c r="A180" s="525"/>
      <c r="B180" s="528"/>
      <c r="C180" s="529"/>
      <c r="D180" s="543"/>
      <c r="E180" s="528"/>
      <c r="F180" s="528"/>
      <c r="G180" s="528"/>
      <c r="H180" s="539" t="s">
        <v>56</v>
      </c>
      <c r="I180" s="539"/>
      <c r="J180" s="528" t="s">
        <v>166</v>
      </c>
      <c r="K180" s="528" t="s">
        <v>166</v>
      </c>
      <c r="L180" s="540">
        <v>0</v>
      </c>
    </row>
    <row r="181" spans="1:12" x14ac:dyDescent="0.2">
      <c r="A181" s="525"/>
      <c r="B181" s="528"/>
      <c r="C181" s="529"/>
      <c r="D181" s="543"/>
      <c r="E181" s="528"/>
      <c r="F181" s="528"/>
      <c r="G181" s="528"/>
      <c r="H181" s="539"/>
      <c r="I181" s="539"/>
      <c r="J181" s="528"/>
      <c r="K181" s="528"/>
      <c r="L181" s="540"/>
    </row>
    <row r="182" spans="1:12" ht="24" x14ac:dyDescent="0.2">
      <c r="A182" s="525"/>
      <c r="B182" s="86" t="s">
        <v>33</v>
      </c>
      <c r="C182" s="85" t="s">
        <v>34</v>
      </c>
      <c r="D182" s="85" t="s">
        <v>169</v>
      </c>
      <c r="E182" s="85" t="s">
        <v>168</v>
      </c>
      <c r="F182" s="527"/>
      <c r="G182" s="527"/>
      <c r="H182" s="539" t="s">
        <v>167</v>
      </c>
      <c r="I182" s="539"/>
      <c r="J182" s="528" t="s">
        <v>166</v>
      </c>
      <c r="K182" s="528" t="s">
        <v>166</v>
      </c>
      <c r="L182" s="540">
        <v>0</v>
      </c>
    </row>
    <row r="183" spans="1:12" ht="24" x14ac:dyDescent="0.2">
      <c r="A183" s="525"/>
      <c r="B183" s="83" t="s">
        <v>221</v>
      </c>
      <c r="C183" s="83" t="s">
        <v>495</v>
      </c>
      <c r="D183" s="84">
        <v>43209</v>
      </c>
      <c r="E183" s="83" t="s">
        <v>2056</v>
      </c>
      <c r="F183" s="527"/>
      <c r="G183" s="527"/>
      <c r="H183" s="539"/>
      <c r="I183" s="539"/>
      <c r="J183" s="528"/>
      <c r="K183" s="528"/>
      <c r="L183" s="540"/>
    </row>
    <row r="184" spans="1:12" ht="24" x14ac:dyDescent="0.2">
      <c r="A184" s="525">
        <v>1134</v>
      </c>
      <c r="B184" s="86" t="s">
        <v>23</v>
      </c>
      <c r="C184" s="85" t="s">
        <v>24</v>
      </c>
      <c r="D184" s="85" t="s">
        <v>175</v>
      </c>
      <c r="E184" s="85" t="s">
        <v>174</v>
      </c>
      <c r="F184" s="526" t="s">
        <v>18</v>
      </c>
      <c r="G184" s="526"/>
      <c r="H184" s="527"/>
      <c r="I184" s="527"/>
      <c r="J184" s="527"/>
      <c r="K184" s="527"/>
      <c r="L184" s="527"/>
    </row>
    <row r="185" spans="1:12" x14ac:dyDescent="0.2">
      <c r="A185" s="525"/>
      <c r="B185" s="528" t="s">
        <v>3132</v>
      </c>
      <c r="C185" s="529" t="s">
        <v>3139</v>
      </c>
      <c r="D185" s="543">
        <v>43194</v>
      </c>
      <c r="E185" s="528" t="s">
        <v>325</v>
      </c>
      <c r="F185" s="528" t="s">
        <v>3138</v>
      </c>
      <c r="G185" s="528"/>
      <c r="H185" s="539" t="s">
        <v>170</v>
      </c>
      <c r="I185" s="539"/>
      <c r="J185" s="83" t="s">
        <v>166</v>
      </c>
      <c r="K185" s="83" t="s">
        <v>9</v>
      </c>
      <c r="L185" s="87">
        <v>541.32000000000005</v>
      </c>
    </row>
    <row r="186" spans="1:12" x14ac:dyDescent="0.2">
      <c r="A186" s="525"/>
      <c r="B186" s="528"/>
      <c r="C186" s="529"/>
      <c r="D186" s="543"/>
      <c r="E186" s="528"/>
      <c r="F186" s="528"/>
      <c r="G186" s="528"/>
      <c r="H186" s="539" t="s">
        <v>56</v>
      </c>
      <c r="I186" s="539"/>
      <c r="J186" s="83" t="s">
        <v>166</v>
      </c>
      <c r="K186" s="83" t="s">
        <v>9</v>
      </c>
      <c r="L186" s="87">
        <v>246.6</v>
      </c>
    </row>
    <row r="187" spans="1:12" ht="24" x14ac:dyDescent="0.2">
      <c r="A187" s="525"/>
      <c r="B187" s="86" t="s">
        <v>33</v>
      </c>
      <c r="C187" s="85" t="s">
        <v>34</v>
      </c>
      <c r="D187" s="85" t="s">
        <v>169</v>
      </c>
      <c r="E187" s="85" t="s">
        <v>168</v>
      </c>
      <c r="F187" s="527"/>
      <c r="G187" s="527"/>
      <c r="H187" s="539" t="s">
        <v>167</v>
      </c>
      <c r="I187" s="539"/>
      <c r="J187" s="528" t="s">
        <v>166</v>
      </c>
      <c r="K187" s="528" t="s">
        <v>166</v>
      </c>
      <c r="L187" s="540">
        <v>0</v>
      </c>
    </row>
    <row r="188" spans="1:12" ht="24" x14ac:dyDescent="0.2">
      <c r="A188" s="525"/>
      <c r="B188" s="83" t="s">
        <v>488</v>
      </c>
      <c r="C188" s="83" t="s">
        <v>3138</v>
      </c>
      <c r="D188" s="84">
        <v>43195</v>
      </c>
      <c r="E188" s="83" t="s">
        <v>1102</v>
      </c>
      <c r="F188" s="527"/>
      <c r="G188" s="527"/>
      <c r="H188" s="539"/>
      <c r="I188" s="539"/>
      <c r="J188" s="528"/>
      <c r="K188" s="528"/>
      <c r="L188" s="540"/>
    </row>
    <row r="189" spans="1:12" ht="24" x14ac:dyDescent="0.2">
      <c r="A189" s="525">
        <v>1135</v>
      </c>
      <c r="B189" s="86" t="s">
        <v>23</v>
      </c>
      <c r="C189" s="85" t="s">
        <v>24</v>
      </c>
      <c r="D189" s="85" t="s">
        <v>175</v>
      </c>
      <c r="E189" s="85" t="s">
        <v>174</v>
      </c>
      <c r="F189" s="526" t="s">
        <v>18</v>
      </c>
      <c r="G189" s="526"/>
      <c r="H189" s="527"/>
      <c r="I189" s="527"/>
      <c r="J189" s="527"/>
      <c r="K189" s="527"/>
      <c r="L189" s="527"/>
    </row>
    <row r="190" spans="1:12" x14ac:dyDescent="0.2">
      <c r="A190" s="525"/>
      <c r="B190" s="528" t="s">
        <v>3132</v>
      </c>
      <c r="C190" s="529" t="s">
        <v>3137</v>
      </c>
      <c r="D190" s="543">
        <v>43237</v>
      </c>
      <c r="E190" s="528" t="s">
        <v>238</v>
      </c>
      <c r="F190" s="528" t="s">
        <v>3136</v>
      </c>
      <c r="G190" s="528"/>
      <c r="H190" s="539" t="s">
        <v>170</v>
      </c>
      <c r="I190" s="539"/>
      <c r="J190" s="83" t="s">
        <v>166</v>
      </c>
      <c r="K190" s="83" t="s">
        <v>9</v>
      </c>
      <c r="L190" s="87">
        <v>1002</v>
      </c>
    </row>
    <row r="191" spans="1:12" x14ac:dyDescent="0.2">
      <c r="A191" s="525"/>
      <c r="B191" s="528"/>
      <c r="C191" s="529"/>
      <c r="D191" s="543"/>
      <c r="E191" s="528"/>
      <c r="F191" s="528"/>
      <c r="G191" s="528"/>
      <c r="H191" s="539" t="s">
        <v>56</v>
      </c>
      <c r="I191" s="539"/>
      <c r="J191" s="83" t="s">
        <v>166</v>
      </c>
      <c r="K191" s="83" t="s">
        <v>9</v>
      </c>
      <c r="L191" s="87">
        <v>526.4</v>
      </c>
    </row>
    <row r="192" spans="1:12" ht="24" x14ac:dyDescent="0.2">
      <c r="A192" s="525"/>
      <c r="B192" s="86" t="s">
        <v>33</v>
      </c>
      <c r="C192" s="85" t="s">
        <v>34</v>
      </c>
      <c r="D192" s="85" t="s">
        <v>169</v>
      </c>
      <c r="E192" s="85" t="s">
        <v>168</v>
      </c>
      <c r="F192" s="527"/>
      <c r="G192" s="527"/>
      <c r="H192" s="539" t="s">
        <v>167</v>
      </c>
      <c r="I192" s="539"/>
      <c r="J192" s="528" t="s">
        <v>166</v>
      </c>
      <c r="K192" s="528" t="s">
        <v>166</v>
      </c>
      <c r="L192" s="540">
        <v>0</v>
      </c>
    </row>
    <row r="193" spans="1:12" ht="24" x14ac:dyDescent="0.2">
      <c r="A193" s="525"/>
      <c r="B193" s="83" t="s">
        <v>488</v>
      </c>
      <c r="C193" s="83" t="s">
        <v>3136</v>
      </c>
      <c r="D193" s="84">
        <v>43241</v>
      </c>
      <c r="E193" s="83" t="s">
        <v>3135</v>
      </c>
      <c r="F193" s="527"/>
      <c r="G193" s="527"/>
      <c r="H193" s="539"/>
      <c r="I193" s="539"/>
      <c r="J193" s="528"/>
      <c r="K193" s="528"/>
      <c r="L193" s="540"/>
    </row>
    <row r="194" spans="1:12" ht="24" x14ac:dyDescent="0.2">
      <c r="A194" s="525">
        <v>1136</v>
      </c>
      <c r="B194" s="86" t="s">
        <v>23</v>
      </c>
      <c r="C194" s="85" t="s">
        <v>24</v>
      </c>
      <c r="D194" s="85" t="s">
        <v>175</v>
      </c>
      <c r="E194" s="85" t="s">
        <v>174</v>
      </c>
      <c r="F194" s="526" t="s">
        <v>18</v>
      </c>
      <c r="G194" s="526"/>
      <c r="H194" s="527"/>
      <c r="I194" s="527"/>
      <c r="J194" s="527"/>
      <c r="K194" s="527"/>
      <c r="L194" s="527"/>
    </row>
    <row r="195" spans="1:12" x14ac:dyDescent="0.2">
      <c r="A195" s="525"/>
      <c r="B195" s="528" t="s">
        <v>3132</v>
      </c>
      <c r="C195" s="529" t="s">
        <v>3134</v>
      </c>
      <c r="D195" s="543">
        <v>43250</v>
      </c>
      <c r="E195" s="528" t="s">
        <v>700</v>
      </c>
      <c r="F195" s="528" t="s">
        <v>1559</v>
      </c>
      <c r="G195" s="528"/>
      <c r="H195" s="539" t="s">
        <v>170</v>
      </c>
      <c r="I195" s="539"/>
      <c r="J195" s="83" t="s">
        <v>166</v>
      </c>
      <c r="K195" s="83" t="s">
        <v>9</v>
      </c>
      <c r="L195" s="87">
        <v>252.41</v>
      </c>
    </row>
    <row r="196" spans="1:12" x14ac:dyDescent="0.2">
      <c r="A196" s="525"/>
      <c r="B196" s="528"/>
      <c r="C196" s="529"/>
      <c r="D196" s="543"/>
      <c r="E196" s="528"/>
      <c r="F196" s="528"/>
      <c r="G196" s="528"/>
      <c r="H196" s="539" t="s">
        <v>56</v>
      </c>
      <c r="I196" s="539"/>
      <c r="J196" s="83" t="s">
        <v>166</v>
      </c>
      <c r="K196" s="83" t="s">
        <v>166</v>
      </c>
      <c r="L196" s="87">
        <v>0</v>
      </c>
    </row>
    <row r="197" spans="1:12" ht="24" x14ac:dyDescent="0.2">
      <c r="A197" s="525"/>
      <c r="B197" s="86" t="s">
        <v>33</v>
      </c>
      <c r="C197" s="85" t="s">
        <v>34</v>
      </c>
      <c r="D197" s="85" t="s">
        <v>169</v>
      </c>
      <c r="E197" s="85" t="s">
        <v>168</v>
      </c>
      <c r="F197" s="527"/>
      <c r="G197" s="527"/>
      <c r="H197" s="539" t="s">
        <v>167</v>
      </c>
      <c r="I197" s="539"/>
      <c r="J197" s="528" t="s">
        <v>166</v>
      </c>
      <c r="K197" s="528" t="s">
        <v>9</v>
      </c>
      <c r="L197" s="540">
        <v>690</v>
      </c>
    </row>
    <row r="198" spans="1:12" ht="24" x14ac:dyDescent="0.2">
      <c r="A198" s="525"/>
      <c r="B198" s="83" t="s">
        <v>488</v>
      </c>
      <c r="C198" s="83" t="s">
        <v>1559</v>
      </c>
      <c r="D198" s="84">
        <v>43255</v>
      </c>
      <c r="E198" s="83" t="s">
        <v>3133</v>
      </c>
      <c r="F198" s="527"/>
      <c r="G198" s="527"/>
      <c r="H198" s="539"/>
      <c r="I198" s="539"/>
      <c r="J198" s="528"/>
      <c r="K198" s="528"/>
      <c r="L198" s="540"/>
    </row>
    <row r="199" spans="1:12" ht="24" x14ac:dyDescent="0.2">
      <c r="A199" s="525">
        <v>1137</v>
      </c>
      <c r="B199" s="86" t="s">
        <v>23</v>
      </c>
      <c r="C199" s="85" t="s">
        <v>24</v>
      </c>
      <c r="D199" s="85" t="s">
        <v>175</v>
      </c>
      <c r="E199" s="85" t="s">
        <v>174</v>
      </c>
      <c r="F199" s="526" t="s">
        <v>18</v>
      </c>
      <c r="G199" s="526"/>
      <c r="H199" s="527"/>
      <c r="I199" s="527"/>
      <c r="J199" s="527"/>
      <c r="K199" s="527"/>
      <c r="L199" s="527"/>
    </row>
    <row r="200" spans="1:12" x14ac:dyDescent="0.2">
      <c r="A200" s="525"/>
      <c r="B200" s="528" t="s">
        <v>3132</v>
      </c>
      <c r="C200" s="529" t="s">
        <v>3131</v>
      </c>
      <c r="D200" s="543">
        <v>43272</v>
      </c>
      <c r="E200" s="528" t="s">
        <v>450</v>
      </c>
      <c r="F200" s="528" t="s">
        <v>1403</v>
      </c>
      <c r="G200" s="528"/>
      <c r="H200" s="539" t="s">
        <v>170</v>
      </c>
      <c r="I200" s="539"/>
      <c r="J200" s="83" t="s">
        <v>166</v>
      </c>
      <c r="K200" s="83" t="s">
        <v>9</v>
      </c>
      <c r="L200" s="87">
        <v>987.53</v>
      </c>
    </row>
    <row r="201" spans="1:12" x14ac:dyDescent="0.2">
      <c r="A201" s="525"/>
      <c r="B201" s="528"/>
      <c r="C201" s="529"/>
      <c r="D201" s="543"/>
      <c r="E201" s="528"/>
      <c r="F201" s="528"/>
      <c r="G201" s="528"/>
      <c r="H201" s="539" t="s">
        <v>56</v>
      </c>
      <c r="I201" s="539"/>
      <c r="J201" s="83" t="s">
        <v>166</v>
      </c>
      <c r="K201" s="83" t="s">
        <v>9</v>
      </c>
      <c r="L201" s="87">
        <v>296.2</v>
      </c>
    </row>
    <row r="202" spans="1:12" ht="24" x14ac:dyDescent="0.2">
      <c r="A202" s="525"/>
      <c r="B202" s="86" t="s">
        <v>33</v>
      </c>
      <c r="C202" s="85" t="s">
        <v>34</v>
      </c>
      <c r="D202" s="85" t="s">
        <v>169</v>
      </c>
      <c r="E202" s="85" t="s">
        <v>168</v>
      </c>
      <c r="F202" s="527"/>
      <c r="G202" s="527"/>
      <c r="H202" s="539" t="s">
        <v>167</v>
      </c>
      <c r="I202" s="539"/>
      <c r="J202" s="528" t="s">
        <v>166</v>
      </c>
      <c r="K202" s="528" t="s">
        <v>9</v>
      </c>
      <c r="L202" s="540">
        <v>40</v>
      </c>
    </row>
    <row r="203" spans="1:12" ht="24" x14ac:dyDescent="0.2">
      <c r="A203" s="525"/>
      <c r="B203" s="83" t="s">
        <v>488</v>
      </c>
      <c r="C203" s="83" t="s">
        <v>1403</v>
      </c>
      <c r="D203" s="84">
        <v>43278</v>
      </c>
      <c r="E203" s="83" t="s">
        <v>3129</v>
      </c>
      <c r="F203" s="527"/>
      <c r="G203" s="527"/>
      <c r="H203" s="539"/>
      <c r="I203" s="539"/>
      <c r="J203" s="528"/>
      <c r="K203" s="528"/>
      <c r="L203" s="540"/>
    </row>
    <row r="204" spans="1:12" ht="24" x14ac:dyDescent="0.2">
      <c r="A204" s="525">
        <v>1138</v>
      </c>
      <c r="B204" s="86" t="s">
        <v>23</v>
      </c>
      <c r="C204" s="85" t="s">
        <v>24</v>
      </c>
      <c r="D204" s="85" t="s">
        <v>175</v>
      </c>
      <c r="E204" s="85" t="s">
        <v>174</v>
      </c>
      <c r="F204" s="526" t="s">
        <v>18</v>
      </c>
      <c r="G204" s="526"/>
      <c r="H204" s="527"/>
      <c r="I204" s="527"/>
      <c r="J204" s="527"/>
      <c r="K204" s="527"/>
      <c r="L204" s="527"/>
    </row>
    <row r="205" spans="1:12" x14ac:dyDescent="0.2">
      <c r="A205" s="525"/>
      <c r="B205" s="528" t="s">
        <v>3132</v>
      </c>
      <c r="C205" s="529" t="s">
        <v>3131</v>
      </c>
      <c r="D205" s="543">
        <v>43272</v>
      </c>
      <c r="E205" s="528" t="s">
        <v>450</v>
      </c>
      <c r="F205" s="528" t="s">
        <v>3130</v>
      </c>
      <c r="G205" s="528"/>
      <c r="H205" s="539" t="s">
        <v>170</v>
      </c>
      <c r="I205" s="539"/>
      <c r="J205" s="83" t="s">
        <v>166</v>
      </c>
      <c r="K205" s="83" t="s">
        <v>9</v>
      </c>
      <c r="L205" s="87">
        <v>580</v>
      </c>
    </row>
    <row r="206" spans="1:12" x14ac:dyDescent="0.2">
      <c r="A206" s="525"/>
      <c r="B206" s="528"/>
      <c r="C206" s="529"/>
      <c r="D206" s="543"/>
      <c r="E206" s="528"/>
      <c r="F206" s="528"/>
      <c r="G206" s="528"/>
      <c r="H206" s="539" t="s">
        <v>56</v>
      </c>
      <c r="I206" s="539"/>
      <c r="J206" s="83" t="s">
        <v>166</v>
      </c>
      <c r="K206" s="83" t="s">
        <v>9</v>
      </c>
      <c r="L206" s="87">
        <v>2627.71</v>
      </c>
    </row>
    <row r="207" spans="1:12" ht="24" x14ac:dyDescent="0.2">
      <c r="A207" s="525"/>
      <c r="B207" s="86" t="s">
        <v>33</v>
      </c>
      <c r="C207" s="85" t="s">
        <v>34</v>
      </c>
      <c r="D207" s="85" t="s">
        <v>169</v>
      </c>
      <c r="E207" s="85" t="s">
        <v>168</v>
      </c>
      <c r="F207" s="527"/>
      <c r="G207" s="527"/>
      <c r="H207" s="539" t="s">
        <v>167</v>
      </c>
      <c r="I207" s="539"/>
      <c r="J207" s="528" t="s">
        <v>166</v>
      </c>
      <c r="K207" s="528" t="s">
        <v>166</v>
      </c>
      <c r="L207" s="540">
        <v>0</v>
      </c>
    </row>
    <row r="208" spans="1:12" ht="24" x14ac:dyDescent="0.2">
      <c r="A208" s="525"/>
      <c r="B208" s="83" t="s">
        <v>488</v>
      </c>
      <c r="C208" s="83" t="s">
        <v>3130</v>
      </c>
      <c r="D208" s="84">
        <v>43278</v>
      </c>
      <c r="E208" s="83" t="s">
        <v>3129</v>
      </c>
      <c r="F208" s="527"/>
      <c r="G208" s="527"/>
      <c r="H208" s="539"/>
      <c r="I208" s="539"/>
      <c r="J208" s="528"/>
      <c r="K208" s="528"/>
      <c r="L208" s="540"/>
    </row>
    <row r="209" spans="1:12" ht="24" x14ac:dyDescent="0.2">
      <c r="A209" s="525">
        <v>1139</v>
      </c>
      <c r="B209" s="86" t="s">
        <v>23</v>
      </c>
      <c r="C209" s="85" t="s">
        <v>24</v>
      </c>
      <c r="D209" s="85" t="s">
        <v>175</v>
      </c>
      <c r="E209" s="85" t="s">
        <v>174</v>
      </c>
      <c r="F209" s="526" t="s">
        <v>18</v>
      </c>
      <c r="G209" s="526"/>
      <c r="H209" s="527"/>
      <c r="I209" s="527"/>
      <c r="J209" s="527"/>
      <c r="K209" s="527"/>
      <c r="L209" s="527"/>
    </row>
    <row r="210" spans="1:12" x14ac:dyDescent="0.2">
      <c r="A210" s="525"/>
      <c r="B210" s="528" t="s">
        <v>3128</v>
      </c>
      <c r="C210" s="529" t="s">
        <v>3127</v>
      </c>
      <c r="D210" s="543">
        <v>43247</v>
      </c>
      <c r="E210" s="528" t="s">
        <v>3126</v>
      </c>
      <c r="F210" s="528" t="s">
        <v>3125</v>
      </c>
      <c r="G210" s="528"/>
      <c r="H210" s="539" t="s">
        <v>170</v>
      </c>
      <c r="I210" s="539"/>
      <c r="J210" s="83" t="s">
        <v>166</v>
      </c>
      <c r="K210" s="83" t="s">
        <v>9</v>
      </c>
      <c r="L210" s="87">
        <v>416.72</v>
      </c>
    </row>
    <row r="211" spans="1:12" x14ac:dyDescent="0.2">
      <c r="A211" s="525"/>
      <c r="B211" s="528"/>
      <c r="C211" s="529"/>
      <c r="D211" s="543"/>
      <c r="E211" s="528"/>
      <c r="F211" s="528"/>
      <c r="G211" s="528"/>
      <c r="H211" s="539" t="s">
        <v>56</v>
      </c>
      <c r="I211" s="539"/>
      <c r="J211" s="83" t="s">
        <v>166</v>
      </c>
      <c r="K211" s="83" t="s">
        <v>9</v>
      </c>
      <c r="L211" s="87">
        <v>1039.48</v>
      </c>
    </row>
    <row r="212" spans="1:12" ht="24" x14ac:dyDescent="0.2">
      <c r="A212" s="525"/>
      <c r="B212" s="86" t="s">
        <v>33</v>
      </c>
      <c r="C212" s="85" t="s">
        <v>34</v>
      </c>
      <c r="D212" s="85" t="s">
        <v>169</v>
      </c>
      <c r="E212" s="85" t="s">
        <v>168</v>
      </c>
      <c r="F212" s="527"/>
      <c r="G212" s="527"/>
      <c r="H212" s="539" t="s">
        <v>167</v>
      </c>
      <c r="I212" s="539"/>
      <c r="J212" s="528" t="s">
        <v>166</v>
      </c>
      <c r="K212" s="528" t="s">
        <v>166</v>
      </c>
      <c r="L212" s="540">
        <v>0</v>
      </c>
    </row>
    <row r="213" spans="1:12" ht="24" x14ac:dyDescent="0.2">
      <c r="A213" s="525"/>
      <c r="B213" s="83" t="s">
        <v>441</v>
      </c>
      <c r="C213" s="83" t="s">
        <v>3125</v>
      </c>
      <c r="D213" s="84">
        <v>43250</v>
      </c>
      <c r="E213" s="83" t="s">
        <v>3124</v>
      </c>
      <c r="F213" s="527"/>
      <c r="G213" s="527"/>
      <c r="H213" s="539"/>
      <c r="I213" s="539"/>
      <c r="J213" s="528"/>
      <c r="K213" s="528"/>
      <c r="L213" s="540"/>
    </row>
    <row r="214" spans="1:12" ht="24" x14ac:dyDescent="0.2">
      <c r="A214" s="525">
        <v>1140</v>
      </c>
      <c r="B214" s="86" t="s">
        <v>23</v>
      </c>
      <c r="C214" s="85" t="s">
        <v>24</v>
      </c>
      <c r="D214" s="85" t="s">
        <v>175</v>
      </c>
      <c r="E214" s="85" t="s">
        <v>174</v>
      </c>
      <c r="F214" s="526" t="s">
        <v>18</v>
      </c>
      <c r="G214" s="526"/>
      <c r="H214" s="527"/>
      <c r="I214" s="527"/>
      <c r="J214" s="527"/>
      <c r="K214" s="527"/>
      <c r="L214" s="527"/>
    </row>
    <row r="215" spans="1:12" x14ac:dyDescent="0.2">
      <c r="A215" s="525"/>
      <c r="B215" s="528" t="s">
        <v>3123</v>
      </c>
      <c r="C215" s="529" t="s">
        <v>3122</v>
      </c>
      <c r="D215" s="543">
        <v>43223</v>
      </c>
      <c r="E215" s="528" t="s">
        <v>689</v>
      </c>
      <c r="F215" s="528" t="s">
        <v>3121</v>
      </c>
      <c r="G215" s="528"/>
      <c r="H215" s="539" t="s">
        <v>170</v>
      </c>
      <c r="I215" s="539"/>
      <c r="J215" s="83" t="s">
        <v>166</v>
      </c>
      <c r="K215" s="83" t="s">
        <v>9</v>
      </c>
      <c r="L215" s="87">
        <v>1416</v>
      </c>
    </row>
    <row r="216" spans="1:12" x14ac:dyDescent="0.2">
      <c r="A216" s="525"/>
      <c r="B216" s="528"/>
      <c r="C216" s="529"/>
      <c r="D216" s="543"/>
      <c r="E216" s="528"/>
      <c r="F216" s="528"/>
      <c r="G216" s="528"/>
      <c r="H216" s="539" t="s">
        <v>56</v>
      </c>
      <c r="I216" s="539"/>
      <c r="J216" s="528" t="s">
        <v>166</v>
      </c>
      <c r="K216" s="528" t="s">
        <v>166</v>
      </c>
      <c r="L216" s="540">
        <v>0</v>
      </c>
    </row>
    <row r="217" spans="1:12" x14ac:dyDescent="0.2">
      <c r="A217" s="525"/>
      <c r="B217" s="528"/>
      <c r="C217" s="529"/>
      <c r="D217" s="543"/>
      <c r="E217" s="528"/>
      <c r="F217" s="528"/>
      <c r="G217" s="528"/>
      <c r="H217" s="539"/>
      <c r="I217" s="539"/>
      <c r="J217" s="528"/>
      <c r="K217" s="528"/>
      <c r="L217" s="540"/>
    </row>
    <row r="218" spans="1:12" ht="24" x14ac:dyDescent="0.2">
      <c r="A218" s="525"/>
      <c r="B218" s="86" t="s">
        <v>33</v>
      </c>
      <c r="C218" s="85" t="s">
        <v>34</v>
      </c>
      <c r="D218" s="85" t="s">
        <v>169</v>
      </c>
      <c r="E218" s="85" t="s">
        <v>168</v>
      </c>
      <c r="F218" s="527"/>
      <c r="G218" s="527"/>
      <c r="H218" s="539" t="s">
        <v>167</v>
      </c>
      <c r="I218" s="539"/>
      <c r="J218" s="528" t="s">
        <v>166</v>
      </c>
      <c r="K218" s="528" t="s">
        <v>9</v>
      </c>
      <c r="L218" s="540">
        <v>74</v>
      </c>
    </row>
    <row r="219" spans="1:12" ht="24" x14ac:dyDescent="0.2">
      <c r="A219" s="525"/>
      <c r="B219" s="83" t="s">
        <v>211</v>
      </c>
      <c r="C219" s="83" t="s">
        <v>3121</v>
      </c>
      <c r="D219" s="84">
        <v>43231</v>
      </c>
      <c r="E219" s="83" t="s">
        <v>3120</v>
      </c>
      <c r="F219" s="527"/>
      <c r="G219" s="527"/>
      <c r="H219" s="539"/>
      <c r="I219" s="539"/>
      <c r="J219" s="528"/>
      <c r="K219" s="528"/>
      <c r="L219" s="540"/>
    </row>
    <row r="220" spans="1:12" ht="24" x14ac:dyDescent="0.2">
      <c r="A220" s="525">
        <v>1141</v>
      </c>
      <c r="B220" s="86" t="s">
        <v>23</v>
      </c>
      <c r="C220" s="85" t="s">
        <v>24</v>
      </c>
      <c r="D220" s="85" t="s">
        <v>175</v>
      </c>
      <c r="E220" s="85" t="s">
        <v>174</v>
      </c>
      <c r="F220" s="526" t="s">
        <v>18</v>
      </c>
      <c r="G220" s="526"/>
      <c r="H220" s="527"/>
      <c r="I220" s="527"/>
      <c r="J220" s="527"/>
      <c r="K220" s="527"/>
      <c r="L220" s="527"/>
    </row>
    <row r="221" spans="1:12" x14ac:dyDescent="0.2">
      <c r="A221" s="525"/>
      <c r="B221" s="528" t="s">
        <v>3119</v>
      </c>
      <c r="C221" s="529" t="s">
        <v>3118</v>
      </c>
      <c r="D221" s="543">
        <v>43194</v>
      </c>
      <c r="E221" s="528" t="s">
        <v>325</v>
      </c>
      <c r="F221" s="528" t="s">
        <v>1621</v>
      </c>
      <c r="G221" s="528"/>
      <c r="H221" s="539" t="s">
        <v>170</v>
      </c>
      <c r="I221" s="539"/>
      <c r="J221" s="83" t="s">
        <v>166</v>
      </c>
      <c r="K221" s="83" t="s">
        <v>9</v>
      </c>
      <c r="L221" s="87">
        <v>646</v>
      </c>
    </row>
    <row r="222" spans="1:12" x14ac:dyDescent="0.2">
      <c r="A222" s="525"/>
      <c r="B222" s="528"/>
      <c r="C222" s="529"/>
      <c r="D222" s="543"/>
      <c r="E222" s="528"/>
      <c r="F222" s="528"/>
      <c r="G222" s="528"/>
      <c r="H222" s="539" t="s">
        <v>56</v>
      </c>
      <c r="I222" s="539"/>
      <c r="J222" s="528" t="s">
        <v>166</v>
      </c>
      <c r="K222" s="528" t="s">
        <v>166</v>
      </c>
      <c r="L222" s="540">
        <v>0</v>
      </c>
    </row>
    <row r="223" spans="1:12" x14ac:dyDescent="0.2">
      <c r="A223" s="525"/>
      <c r="B223" s="528"/>
      <c r="C223" s="529"/>
      <c r="D223" s="543"/>
      <c r="E223" s="528"/>
      <c r="F223" s="528"/>
      <c r="G223" s="528"/>
      <c r="H223" s="539"/>
      <c r="I223" s="539"/>
      <c r="J223" s="528"/>
      <c r="K223" s="528"/>
      <c r="L223" s="540"/>
    </row>
    <row r="224" spans="1:12" ht="24" x14ac:dyDescent="0.2">
      <c r="A224" s="525"/>
      <c r="B224" s="86" t="s">
        <v>33</v>
      </c>
      <c r="C224" s="85" t="s">
        <v>34</v>
      </c>
      <c r="D224" s="85" t="s">
        <v>169</v>
      </c>
      <c r="E224" s="85" t="s">
        <v>168</v>
      </c>
      <c r="F224" s="527"/>
      <c r="G224" s="527"/>
      <c r="H224" s="539" t="s">
        <v>167</v>
      </c>
      <c r="I224" s="539"/>
      <c r="J224" s="528" t="s">
        <v>166</v>
      </c>
      <c r="K224" s="528" t="s">
        <v>9</v>
      </c>
      <c r="L224" s="540">
        <v>134</v>
      </c>
    </row>
    <row r="225" spans="1:12" ht="24" x14ac:dyDescent="0.2">
      <c r="A225" s="525"/>
      <c r="B225" s="83" t="s">
        <v>283</v>
      </c>
      <c r="C225" s="83" t="s">
        <v>1621</v>
      </c>
      <c r="D225" s="84">
        <v>43198</v>
      </c>
      <c r="E225" s="83" t="s">
        <v>3117</v>
      </c>
      <c r="F225" s="527"/>
      <c r="G225" s="527"/>
      <c r="H225" s="539"/>
      <c r="I225" s="539"/>
      <c r="J225" s="528"/>
      <c r="K225" s="528"/>
      <c r="L225" s="540"/>
    </row>
    <row r="226" spans="1:12" ht="24" x14ac:dyDescent="0.2">
      <c r="A226" s="525">
        <v>1142</v>
      </c>
      <c r="B226" s="86" t="s">
        <v>23</v>
      </c>
      <c r="C226" s="85" t="s">
        <v>24</v>
      </c>
      <c r="D226" s="85" t="s">
        <v>175</v>
      </c>
      <c r="E226" s="85" t="s">
        <v>174</v>
      </c>
      <c r="F226" s="526" t="s">
        <v>18</v>
      </c>
      <c r="G226" s="526"/>
      <c r="H226" s="527"/>
      <c r="I226" s="527"/>
      <c r="J226" s="527"/>
      <c r="K226" s="527"/>
      <c r="L226" s="527"/>
    </row>
    <row r="227" spans="1:12" x14ac:dyDescent="0.2">
      <c r="A227" s="525"/>
      <c r="B227" s="528" t="s">
        <v>3110</v>
      </c>
      <c r="C227" s="529" t="s">
        <v>3116</v>
      </c>
      <c r="D227" s="543">
        <v>43246</v>
      </c>
      <c r="E227" s="528" t="s">
        <v>1806</v>
      </c>
      <c r="F227" s="528" t="s">
        <v>400</v>
      </c>
      <c r="G227" s="528"/>
      <c r="H227" s="539" t="s">
        <v>170</v>
      </c>
      <c r="I227" s="539"/>
      <c r="J227" s="83" t="s">
        <v>166</v>
      </c>
      <c r="K227" s="83" t="s">
        <v>9</v>
      </c>
      <c r="L227" s="87">
        <v>95</v>
      </c>
    </row>
    <row r="228" spans="1:12" x14ac:dyDescent="0.2">
      <c r="A228" s="525"/>
      <c r="B228" s="528"/>
      <c r="C228" s="529"/>
      <c r="D228" s="543"/>
      <c r="E228" s="528"/>
      <c r="F228" s="528"/>
      <c r="G228" s="528"/>
      <c r="H228" s="539" t="s">
        <v>56</v>
      </c>
      <c r="I228" s="539"/>
      <c r="J228" s="83" t="s">
        <v>166</v>
      </c>
      <c r="K228" s="83" t="s">
        <v>166</v>
      </c>
      <c r="L228" s="87">
        <v>0</v>
      </c>
    </row>
    <row r="229" spans="1:12" ht="24" x14ac:dyDescent="0.2">
      <c r="A229" s="525"/>
      <c r="B229" s="86" t="s">
        <v>33</v>
      </c>
      <c r="C229" s="85" t="s">
        <v>34</v>
      </c>
      <c r="D229" s="85" t="s">
        <v>169</v>
      </c>
      <c r="E229" s="85" t="s">
        <v>168</v>
      </c>
      <c r="F229" s="527"/>
      <c r="G229" s="527"/>
      <c r="H229" s="539" t="s">
        <v>167</v>
      </c>
      <c r="I229" s="539"/>
      <c r="J229" s="528" t="s">
        <v>166</v>
      </c>
      <c r="K229" s="528" t="s">
        <v>9</v>
      </c>
      <c r="L229" s="540">
        <v>1435</v>
      </c>
    </row>
    <row r="230" spans="1:12" ht="36" x14ac:dyDescent="0.2">
      <c r="A230" s="525"/>
      <c r="B230" s="83" t="s">
        <v>545</v>
      </c>
      <c r="C230" s="83" t="s">
        <v>400</v>
      </c>
      <c r="D230" s="84">
        <v>43252</v>
      </c>
      <c r="E230" s="83" t="s">
        <v>3115</v>
      </c>
      <c r="F230" s="527"/>
      <c r="G230" s="527"/>
      <c r="H230" s="539"/>
      <c r="I230" s="539"/>
      <c r="J230" s="528"/>
      <c r="K230" s="528"/>
      <c r="L230" s="540"/>
    </row>
    <row r="231" spans="1:12" ht="24" x14ac:dyDescent="0.2">
      <c r="A231" s="525">
        <v>1143</v>
      </c>
      <c r="B231" s="86" t="s">
        <v>23</v>
      </c>
      <c r="C231" s="85" t="s">
        <v>24</v>
      </c>
      <c r="D231" s="85" t="s">
        <v>175</v>
      </c>
      <c r="E231" s="85" t="s">
        <v>174</v>
      </c>
      <c r="F231" s="526" t="s">
        <v>18</v>
      </c>
      <c r="G231" s="526"/>
      <c r="H231" s="527"/>
      <c r="I231" s="527"/>
      <c r="J231" s="527"/>
      <c r="K231" s="527"/>
      <c r="L231" s="527"/>
    </row>
    <row r="232" spans="1:12" x14ac:dyDescent="0.2">
      <c r="A232" s="525"/>
      <c r="B232" s="528" t="s">
        <v>3110</v>
      </c>
      <c r="C232" s="529" t="s">
        <v>3114</v>
      </c>
      <c r="D232" s="543">
        <v>43304</v>
      </c>
      <c r="E232" s="528" t="s">
        <v>2429</v>
      </c>
      <c r="F232" s="528" t="s">
        <v>3113</v>
      </c>
      <c r="G232" s="528"/>
      <c r="H232" s="539" t="s">
        <v>170</v>
      </c>
      <c r="I232" s="539"/>
      <c r="J232" s="83" t="s">
        <v>166</v>
      </c>
      <c r="K232" s="83" t="s">
        <v>9</v>
      </c>
      <c r="L232" s="87">
        <v>828</v>
      </c>
    </row>
    <row r="233" spans="1:12" x14ac:dyDescent="0.2">
      <c r="A233" s="525"/>
      <c r="B233" s="528"/>
      <c r="C233" s="529"/>
      <c r="D233" s="543"/>
      <c r="E233" s="528"/>
      <c r="F233" s="528"/>
      <c r="G233" s="528"/>
      <c r="H233" s="539" t="s">
        <v>56</v>
      </c>
      <c r="I233" s="539"/>
      <c r="J233" s="528" t="s">
        <v>166</v>
      </c>
      <c r="K233" s="528" t="s">
        <v>9</v>
      </c>
      <c r="L233" s="540">
        <v>2768.81</v>
      </c>
    </row>
    <row r="234" spans="1:12" x14ac:dyDescent="0.2">
      <c r="A234" s="525"/>
      <c r="B234" s="528"/>
      <c r="C234" s="529"/>
      <c r="D234" s="543"/>
      <c r="E234" s="528"/>
      <c r="F234" s="528"/>
      <c r="G234" s="528"/>
      <c r="H234" s="539"/>
      <c r="I234" s="539"/>
      <c r="J234" s="528"/>
      <c r="K234" s="528"/>
      <c r="L234" s="540"/>
    </row>
    <row r="235" spans="1:12" ht="24" x14ac:dyDescent="0.2">
      <c r="A235" s="525"/>
      <c r="B235" s="86" t="s">
        <v>33</v>
      </c>
      <c r="C235" s="85" t="s">
        <v>34</v>
      </c>
      <c r="D235" s="85" t="s">
        <v>169</v>
      </c>
      <c r="E235" s="85" t="s">
        <v>168</v>
      </c>
      <c r="F235" s="527"/>
      <c r="G235" s="527"/>
      <c r="H235" s="539" t="s">
        <v>167</v>
      </c>
      <c r="I235" s="539"/>
      <c r="J235" s="528" t="s">
        <v>166</v>
      </c>
      <c r="K235" s="528" t="s">
        <v>166</v>
      </c>
      <c r="L235" s="540">
        <v>0</v>
      </c>
    </row>
    <row r="236" spans="1:12" ht="36" x14ac:dyDescent="0.2">
      <c r="A236" s="525"/>
      <c r="B236" s="83" t="s">
        <v>545</v>
      </c>
      <c r="C236" s="83" t="s">
        <v>3113</v>
      </c>
      <c r="D236" s="84">
        <v>43310</v>
      </c>
      <c r="E236" s="83" t="s">
        <v>2872</v>
      </c>
      <c r="F236" s="527"/>
      <c r="G236" s="527"/>
      <c r="H236" s="539"/>
      <c r="I236" s="539"/>
      <c r="J236" s="528"/>
      <c r="K236" s="528"/>
      <c r="L236" s="540"/>
    </row>
    <row r="237" spans="1:12" ht="24" x14ac:dyDescent="0.2">
      <c r="A237" s="525">
        <v>1144</v>
      </c>
      <c r="B237" s="86" t="s">
        <v>23</v>
      </c>
      <c r="C237" s="85" t="s">
        <v>24</v>
      </c>
      <c r="D237" s="85" t="s">
        <v>175</v>
      </c>
      <c r="E237" s="85" t="s">
        <v>174</v>
      </c>
      <c r="F237" s="526" t="s">
        <v>18</v>
      </c>
      <c r="G237" s="526"/>
      <c r="H237" s="527"/>
      <c r="I237" s="527"/>
      <c r="J237" s="527"/>
      <c r="K237" s="527"/>
      <c r="L237" s="527"/>
    </row>
    <row r="238" spans="1:12" x14ac:dyDescent="0.2">
      <c r="A238" s="525"/>
      <c r="B238" s="528" t="s">
        <v>3110</v>
      </c>
      <c r="C238" s="529" t="s">
        <v>3112</v>
      </c>
      <c r="D238" s="543">
        <v>43328</v>
      </c>
      <c r="E238" s="528" t="s">
        <v>876</v>
      </c>
      <c r="F238" s="528" t="s">
        <v>3111</v>
      </c>
      <c r="G238" s="528"/>
      <c r="H238" s="539" t="s">
        <v>170</v>
      </c>
      <c r="I238" s="539"/>
      <c r="J238" s="83" t="s">
        <v>166</v>
      </c>
      <c r="K238" s="83" t="s">
        <v>9</v>
      </c>
      <c r="L238" s="87">
        <v>518</v>
      </c>
    </row>
    <row r="239" spans="1:12" x14ac:dyDescent="0.2">
      <c r="A239" s="525"/>
      <c r="B239" s="528"/>
      <c r="C239" s="529"/>
      <c r="D239" s="543"/>
      <c r="E239" s="528"/>
      <c r="F239" s="528"/>
      <c r="G239" s="528"/>
      <c r="H239" s="539" t="s">
        <v>56</v>
      </c>
      <c r="I239" s="539"/>
      <c r="J239" s="528" t="s">
        <v>166</v>
      </c>
      <c r="K239" s="528" t="s">
        <v>9</v>
      </c>
      <c r="L239" s="540">
        <v>654.4</v>
      </c>
    </row>
    <row r="240" spans="1:12" x14ac:dyDescent="0.2">
      <c r="A240" s="525"/>
      <c r="B240" s="528"/>
      <c r="C240" s="529"/>
      <c r="D240" s="543"/>
      <c r="E240" s="528"/>
      <c r="F240" s="528"/>
      <c r="G240" s="528"/>
      <c r="H240" s="539"/>
      <c r="I240" s="539"/>
      <c r="J240" s="528"/>
      <c r="K240" s="528"/>
      <c r="L240" s="540"/>
    </row>
    <row r="241" spans="1:12" ht="24" x14ac:dyDescent="0.2">
      <c r="A241" s="525"/>
      <c r="B241" s="86" t="s">
        <v>33</v>
      </c>
      <c r="C241" s="85" t="s">
        <v>34</v>
      </c>
      <c r="D241" s="85" t="s">
        <v>169</v>
      </c>
      <c r="E241" s="85" t="s">
        <v>168</v>
      </c>
      <c r="F241" s="527"/>
      <c r="G241" s="527"/>
      <c r="H241" s="539" t="s">
        <v>167</v>
      </c>
      <c r="I241" s="539"/>
      <c r="J241" s="528" t="s">
        <v>166</v>
      </c>
      <c r="K241" s="528" t="s">
        <v>166</v>
      </c>
      <c r="L241" s="540">
        <v>0</v>
      </c>
    </row>
    <row r="242" spans="1:12" ht="36" x14ac:dyDescent="0.2">
      <c r="A242" s="525"/>
      <c r="B242" s="83" t="s">
        <v>545</v>
      </c>
      <c r="C242" s="83" t="s">
        <v>3111</v>
      </c>
      <c r="D242" s="84">
        <v>43330</v>
      </c>
      <c r="E242" s="83" t="s">
        <v>2489</v>
      </c>
      <c r="F242" s="527"/>
      <c r="G242" s="527"/>
      <c r="H242" s="539"/>
      <c r="I242" s="539"/>
      <c r="J242" s="528"/>
      <c r="K242" s="528"/>
      <c r="L242" s="540"/>
    </row>
    <row r="243" spans="1:12" ht="24" x14ac:dyDescent="0.2">
      <c r="A243" s="525">
        <v>1145</v>
      </c>
      <c r="B243" s="86" t="s">
        <v>23</v>
      </c>
      <c r="C243" s="85" t="s">
        <v>24</v>
      </c>
      <c r="D243" s="85" t="s">
        <v>175</v>
      </c>
      <c r="E243" s="85" t="s">
        <v>174</v>
      </c>
      <c r="F243" s="526" t="s">
        <v>18</v>
      </c>
      <c r="G243" s="526"/>
      <c r="H243" s="527"/>
      <c r="I243" s="527"/>
      <c r="J243" s="527"/>
      <c r="K243" s="527"/>
      <c r="L243" s="527"/>
    </row>
    <row r="244" spans="1:12" x14ac:dyDescent="0.2">
      <c r="A244" s="525"/>
      <c r="B244" s="528" t="s">
        <v>3110</v>
      </c>
      <c r="C244" s="529" t="s">
        <v>3109</v>
      </c>
      <c r="D244" s="543">
        <v>43355</v>
      </c>
      <c r="E244" s="528" t="s">
        <v>297</v>
      </c>
      <c r="F244" s="528" t="s">
        <v>3108</v>
      </c>
      <c r="G244" s="528"/>
      <c r="H244" s="539" t="s">
        <v>170</v>
      </c>
      <c r="I244" s="539"/>
      <c r="J244" s="83" t="s">
        <v>166</v>
      </c>
      <c r="K244" s="83" t="s">
        <v>9</v>
      </c>
      <c r="L244" s="87">
        <v>367.75</v>
      </c>
    </row>
    <row r="245" spans="1:12" x14ac:dyDescent="0.2">
      <c r="A245" s="525"/>
      <c r="B245" s="528"/>
      <c r="C245" s="529"/>
      <c r="D245" s="543"/>
      <c r="E245" s="528"/>
      <c r="F245" s="528"/>
      <c r="G245" s="528"/>
      <c r="H245" s="539" t="s">
        <v>56</v>
      </c>
      <c r="I245" s="539"/>
      <c r="J245" s="528" t="s">
        <v>166</v>
      </c>
      <c r="K245" s="528" t="s">
        <v>9</v>
      </c>
      <c r="L245" s="540">
        <v>250</v>
      </c>
    </row>
    <row r="246" spans="1:12" x14ac:dyDescent="0.2">
      <c r="A246" s="525"/>
      <c r="B246" s="528"/>
      <c r="C246" s="529"/>
      <c r="D246" s="543"/>
      <c r="E246" s="528"/>
      <c r="F246" s="528"/>
      <c r="G246" s="528"/>
      <c r="H246" s="539"/>
      <c r="I246" s="539"/>
      <c r="J246" s="528"/>
      <c r="K246" s="528"/>
      <c r="L246" s="540"/>
    </row>
    <row r="247" spans="1:12" ht="24" x14ac:dyDescent="0.2">
      <c r="A247" s="525"/>
      <c r="B247" s="86" t="s">
        <v>33</v>
      </c>
      <c r="C247" s="85" t="s">
        <v>34</v>
      </c>
      <c r="D247" s="85" t="s">
        <v>169</v>
      </c>
      <c r="E247" s="85" t="s">
        <v>168</v>
      </c>
      <c r="F247" s="527"/>
      <c r="G247" s="527"/>
      <c r="H247" s="539" t="s">
        <v>167</v>
      </c>
      <c r="I247" s="539"/>
      <c r="J247" s="528" t="s">
        <v>166</v>
      </c>
      <c r="K247" s="528" t="s">
        <v>166</v>
      </c>
      <c r="L247" s="540">
        <v>0</v>
      </c>
    </row>
    <row r="248" spans="1:12" ht="36" x14ac:dyDescent="0.2">
      <c r="A248" s="525"/>
      <c r="B248" s="83" t="s">
        <v>545</v>
      </c>
      <c r="C248" s="83" t="s">
        <v>3108</v>
      </c>
      <c r="D248" s="84">
        <v>43356</v>
      </c>
      <c r="E248" s="83" t="s">
        <v>2239</v>
      </c>
      <c r="F248" s="527"/>
      <c r="G248" s="527"/>
      <c r="H248" s="539"/>
      <c r="I248" s="539"/>
      <c r="J248" s="528"/>
      <c r="K248" s="528"/>
      <c r="L248" s="540"/>
    </row>
    <row r="249" spans="1:12" ht="24" x14ac:dyDescent="0.2">
      <c r="A249" s="525">
        <v>1146</v>
      </c>
      <c r="B249" s="86" t="s">
        <v>23</v>
      </c>
      <c r="C249" s="85" t="s">
        <v>24</v>
      </c>
      <c r="D249" s="85" t="s">
        <v>175</v>
      </c>
      <c r="E249" s="85" t="s">
        <v>174</v>
      </c>
      <c r="F249" s="526" t="s">
        <v>18</v>
      </c>
      <c r="G249" s="526"/>
      <c r="H249" s="527"/>
      <c r="I249" s="527"/>
      <c r="J249" s="527"/>
      <c r="K249" s="527"/>
      <c r="L249" s="527"/>
    </row>
    <row r="250" spans="1:12" x14ac:dyDescent="0.2">
      <c r="A250" s="525"/>
      <c r="B250" s="528" t="s">
        <v>3107</v>
      </c>
      <c r="C250" s="529" t="s">
        <v>3106</v>
      </c>
      <c r="D250" s="543">
        <v>43271</v>
      </c>
      <c r="E250" s="528" t="s">
        <v>526</v>
      </c>
      <c r="F250" s="528" t="s">
        <v>693</v>
      </c>
      <c r="G250" s="528"/>
      <c r="H250" s="539" t="s">
        <v>170</v>
      </c>
      <c r="I250" s="539"/>
      <c r="J250" s="83" t="s">
        <v>166</v>
      </c>
      <c r="K250" s="83" t="s">
        <v>9</v>
      </c>
      <c r="L250" s="87">
        <v>517.5</v>
      </c>
    </row>
    <row r="251" spans="1:12" x14ac:dyDescent="0.2">
      <c r="A251" s="525"/>
      <c r="B251" s="528"/>
      <c r="C251" s="529"/>
      <c r="D251" s="543"/>
      <c r="E251" s="528"/>
      <c r="F251" s="528"/>
      <c r="G251" s="528"/>
      <c r="H251" s="539" t="s">
        <v>56</v>
      </c>
      <c r="I251" s="539"/>
      <c r="J251" s="528" t="s">
        <v>166</v>
      </c>
      <c r="K251" s="528" t="s">
        <v>166</v>
      </c>
      <c r="L251" s="540">
        <v>0</v>
      </c>
    </row>
    <row r="252" spans="1:12" x14ac:dyDescent="0.2">
      <c r="A252" s="525"/>
      <c r="B252" s="528"/>
      <c r="C252" s="529"/>
      <c r="D252" s="543"/>
      <c r="E252" s="528"/>
      <c r="F252" s="528"/>
      <c r="G252" s="528"/>
      <c r="H252" s="539"/>
      <c r="I252" s="539"/>
      <c r="J252" s="528"/>
      <c r="K252" s="528"/>
      <c r="L252" s="540"/>
    </row>
    <row r="253" spans="1:12" ht="24" x14ac:dyDescent="0.2">
      <c r="A253" s="525"/>
      <c r="B253" s="86" t="s">
        <v>33</v>
      </c>
      <c r="C253" s="85" t="s">
        <v>34</v>
      </c>
      <c r="D253" s="85" t="s">
        <v>169</v>
      </c>
      <c r="E253" s="85" t="s">
        <v>168</v>
      </c>
      <c r="F253" s="527"/>
      <c r="G253" s="527"/>
      <c r="H253" s="539" t="s">
        <v>167</v>
      </c>
      <c r="I253" s="539"/>
      <c r="J253" s="528" t="s">
        <v>166</v>
      </c>
      <c r="K253" s="528" t="s">
        <v>9</v>
      </c>
      <c r="L253" s="540">
        <v>380</v>
      </c>
    </row>
    <row r="254" spans="1:12" ht="24" x14ac:dyDescent="0.2">
      <c r="A254" s="525"/>
      <c r="B254" s="83" t="s">
        <v>211</v>
      </c>
      <c r="C254" s="83" t="s">
        <v>693</v>
      </c>
      <c r="D254" s="84">
        <v>43277</v>
      </c>
      <c r="E254" s="83" t="s">
        <v>2992</v>
      </c>
      <c r="F254" s="527"/>
      <c r="G254" s="527"/>
      <c r="H254" s="539"/>
      <c r="I254" s="539"/>
      <c r="J254" s="528"/>
      <c r="K254" s="528"/>
      <c r="L254" s="540"/>
    </row>
    <row r="255" spans="1:12" ht="24" x14ac:dyDescent="0.2">
      <c r="A255" s="525">
        <v>1147</v>
      </c>
      <c r="B255" s="86" t="s">
        <v>23</v>
      </c>
      <c r="C255" s="85" t="s">
        <v>24</v>
      </c>
      <c r="D255" s="85" t="s">
        <v>175</v>
      </c>
      <c r="E255" s="85" t="s">
        <v>174</v>
      </c>
      <c r="F255" s="526" t="s">
        <v>18</v>
      </c>
      <c r="G255" s="526"/>
      <c r="H255" s="527"/>
      <c r="I255" s="527"/>
      <c r="J255" s="527"/>
      <c r="K255" s="527"/>
      <c r="L255" s="527"/>
    </row>
    <row r="256" spans="1:12" x14ac:dyDescent="0.2">
      <c r="A256" s="525"/>
      <c r="B256" s="528" t="s">
        <v>3105</v>
      </c>
      <c r="C256" s="529" t="s">
        <v>3104</v>
      </c>
      <c r="D256" s="543">
        <v>43207</v>
      </c>
      <c r="E256" s="528" t="s">
        <v>732</v>
      </c>
      <c r="F256" s="528" t="s">
        <v>3103</v>
      </c>
      <c r="G256" s="528"/>
      <c r="H256" s="539" t="s">
        <v>170</v>
      </c>
      <c r="I256" s="539"/>
      <c r="J256" s="83" t="s">
        <v>166</v>
      </c>
      <c r="K256" s="83" t="s">
        <v>9</v>
      </c>
      <c r="L256" s="87">
        <v>328.75</v>
      </c>
    </row>
    <row r="257" spans="1:12" x14ac:dyDescent="0.2">
      <c r="A257" s="525"/>
      <c r="B257" s="528"/>
      <c r="C257" s="529"/>
      <c r="D257" s="543"/>
      <c r="E257" s="528"/>
      <c r="F257" s="528"/>
      <c r="G257" s="528"/>
      <c r="H257" s="539" t="s">
        <v>56</v>
      </c>
      <c r="I257" s="539"/>
      <c r="J257" s="83" t="s">
        <v>166</v>
      </c>
      <c r="K257" s="83" t="s">
        <v>9</v>
      </c>
      <c r="L257" s="87">
        <v>399.6</v>
      </c>
    </row>
    <row r="258" spans="1:12" ht="24" x14ac:dyDescent="0.2">
      <c r="A258" s="525"/>
      <c r="B258" s="86" t="s">
        <v>33</v>
      </c>
      <c r="C258" s="85" t="s">
        <v>34</v>
      </c>
      <c r="D258" s="85" t="s">
        <v>169</v>
      </c>
      <c r="E258" s="85" t="s">
        <v>168</v>
      </c>
      <c r="F258" s="527"/>
      <c r="G258" s="527"/>
      <c r="H258" s="539" t="s">
        <v>167</v>
      </c>
      <c r="I258" s="539"/>
      <c r="J258" s="528" t="s">
        <v>166</v>
      </c>
      <c r="K258" s="528" t="s">
        <v>9</v>
      </c>
      <c r="L258" s="540">
        <v>100</v>
      </c>
    </row>
    <row r="259" spans="1:12" ht="24" x14ac:dyDescent="0.2">
      <c r="A259" s="525"/>
      <c r="B259" s="83" t="s">
        <v>182</v>
      </c>
      <c r="C259" s="83" t="s">
        <v>3103</v>
      </c>
      <c r="D259" s="84">
        <v>43209</v>
      </c>
      <c r="E259" s="83" t="s">
        <v>2056</v>
      </c>
      <c r="F259" s="527"/>
      <c r="G259" s="527"/>
      <c r="H259" s="539"/>
      <c r="I259" s="539"/>
      <c r="J259" s="528"/>
      <c r="K259" s="528"/>
      <c r="L259" s="540"/>
    </row>
    <row r="260" spans="1:12" ht="24" x14ac:dyDescent="0.2">
      <c r="A260" s="525">
        <v>1148</v>
      </c>
      <c r="B260" s="86" t="s">
        <v>23</v>
      </c>
      <c r="C260" s="85" t="s">
        <v>24</v>
      </c>
      <c r="D260" s="85" t="s">
        <v>175</v>
      </c>
      <c r="E260" s="85" t="s">
        <v>174</v>
      </c>
      <c r="F260" s="526" t="s">
        <v>18</v>
      </c>
      <c r="G260" s="526"/>
      <c r="H260" s="527"/>
      <c r="I260" s="527"/>
      <c r="J260" s="527"/>
      <c r="K260" s="527"/>
      <c r="L260" s="527"/>
    </row>
    <row r="261" spans="1:12" x14ac:dyDescent="0.2">
      <c r="A261" s="525"/>
      <c r="B261" s="528" t="s">
        <v>3100</v>
      </c>
      <c r="C261" s="528" t="s">
        <v>3102</v>
      </c>
      <c r="D261" s="543">
        <v>43284</v>
      </c>
      <c r="E261" s="528" t="s">
        <v>484</v>
      </c>
      <c r="F261" s="528" t="s">
        <v>3101</v>
      </c>
      <c r="G261" s="528"/>
      <c r="H261" s="539" t="s">
        <v>170</v>
      </c>
      <c r="I261" s="539"/>
      <c r="J261" s="83" t="s">
        <v>166</v>
      </c>
      <c r="K261" s="83" t="s">
        <v>9</v>
      </c>
      <c r="L261" s="87">
        <v>993.88</v>
      </c>
    </row>
    <row r="262" spans="1:12" x14ac:dyDescent="0.2">
      <c r="A262" s="525"/>
      <c r="B262" s="528"/>
      <c r="C262" s="528"/>
      <c r="D262" s="543"/>
      <c r="E262" s="528"/>
      <c r="F262" s="528"/>
      <c r="G262" s="528"/>
      <c r="H262" s="539" t="s">
        <v>56</v>
      </c>
      <c r="I262" s="539"/>
      <c r="J262" s="83" t="s">
        <v>166</v>
      </c>
      <c r="K262" s="83" t="s">
        <v>9</v>
      </c>
      <c r="L262" s="87">
        <v>1875.33</v>
      </c>
    </row>
    <row r="263" spans="1:12" ht="24" x14ac:dyDescent="0.2">
      <c r="A263" s="525"/>
      <c r="B263" s="86" t="s">
        <v>33</v>
      </c>
      <c r="C263" s="85" t="s">
        <v>34</v>
      </c>
      <c r="D263" s="85" t="s">
        <v>169</v>
      </c>
      <c r="E263" s="85" t="s">
        <v>168</v>
      </c>
      <c r="F263" s="527"/>
      <c r="G263" s="527"/>
      <c r="H263" s="539" t="s">
        <v>167</v>
      </c>
      <c r="I263" s="539"/>
      <c r="J263" s="528" t="s">
        <v>166</v>
      </c>
      <c r="K263" s="528" t="s">
        <v>9</v>
      </c>
      <c r="L263" s="540">
        <v>1014.07</v>
      </c>
    </row>
    <row r="264" spans="1:12" ht="24" x14ac:dyDescent="0.2">
      <c r="A264" s="525"/>
      <c r="B264" s="83" t="s">
        <v>211</v>
      </c>
      <c r="C264" s="83" t="s">
        <v>3101</v>
      </c>
      <c r="D264" s="84">
        <v>43289</v>
      </c>
      <c r="E264" s="83" t="s">
        <v>1383</v>
      </c>
      <c r="F264" s="527"/>
      <c r="G264" s="527"/>
      <c r="H264" s="539"/>
      <c r="I264" s="539"/>
      <c r="J264" s="528"/>
      <c r="K264" s="528"/>
      <c r="L264" s="540"/>
    </row>
    <row r="265" spans="1:12" ht="24" x14ac:dyDescent="0.2">
      <c r="A265" s="525">
        <v>1149</v>
      </c>
      <c r="B265" s="86" t="s">
        <v>23</v>
      </c>
      <c r="C265" s="85" t="s">
        <v>24</v>
      </c>
      <c r="D265" s="85" t="s">
        <v>175</v>
      </c>
      <c r="E265" s="85" t="s">
        <v>174</v>
      </c>
      <c r="F265" s="526" t="s">
        <v>18</v>
      </c>
      <c r="G265" s="526"/>
      <c r="H265" s="527"/>
      <c r="I265" s="527"/>
      <c r="J265" s="527"/>
      <c r="K265" s="527"/>
      <c r="L265" s="527"/>
    </row>
    <row r="266" spans="1:12" x14ac:dyDescent="0.2">
      <c r="A266" s="525"/>
      <c r="B266" s="528" t="s">
        <v>3100</v>
      </c>
      <c r="C266" s="529" t="s">
        <v>3099</v>
      </c>
      <c r="D266" s="543">
        <v>43349</v>
      </c>
      <c r="E266" s="528" t="s">
        <v>2010</v>
      </c>
      <c r="F266" s="528" t="s">
        <v>3098</v>
      </c>
      <c r="G266" s="528"/>
      <c r="H266" s="539" t="s">
        <v>170</v>
      </c>
      <c r="I266" s="539"/>
      <c r="J266" s="83" t="s">
        <v>166</v>
      </c>
      <c r="K266" s="83" t="s">
        <v>9</v>
      </c>
      <c r="L266" s="87">
        <v>491.27</v>
      </c>
    </row>
    <row r="267" spans="1:12" x14ac:dyDescent="0.2">
      <c r="A267" s="525"/>
      <c r="B267" s="528"/>
      <c r="C267" s="529"/>
      <c r="D267" s="543"/>
      <c r="E267" s="528"/>
      <c r="F267" s="528"/>
      <c r="G267" s="528"/>
      <c r="H267" s="539" t="s">
        <v>56</v>
      </c>
      <c r="I267" s="539"/>
      <c r="J267" s="83" t="s">
        <v>166</v>
      </c>
      <c r="K267" s="83" t="s">
        <v>9</v>
      </c>
      <c r="L267" s="87">
        <v>197.46</v>
      </c>
    </row>
    <row r="268" spans="1:12" ht="24" x14ac:dyDescent="0.2">
      <c r="A268" s="525"/>
      <c r="B268" s="86" t="s">
        <v>33</v>
      </c>
      <c r="C268" s="85" t="s">
        <v>34</v>
      </c>
      <c r="D268" s="85" t="s">
        <v>169</v>
      </c>
      <c r="E268" s="85" t="s">
        <v>168</v>
      </c>
      <c r="F268" s="527"/>
      <c r="G268" s="527"/>
      <c r="H268" s="539" t="s">
        <v>167</v>
      </c>
      <c r="I268" s="539"/>
      <c r="J268" s="528" t="s">
        <v>166</v>
      </c>
      <c r="K268" s="528" t="s">
        <v>9</v>
      </c>
      <c r="L268" s="540">
        <v>340</v>
      </c>
    </row>
    <row r="269" spans="1:12" ht="24" x14ac:dyDescent="0.2">
      <c r="A269" s="525"/>
      <c r="B269" s="83" t="s">
        <v>211</v>
      </c>
      <c r="C269" s="83" t="s">
        <v>3098</v>
      </c>
      <c r="D269" s="84">
        <v>43352</v>
      </c>
      <c r="E269" s="83" t="s">
        <v>1082</v>
      </c>
      <c r="F269" s="527"/>
      <c r="G269" s="527"/>
      <c r="H269" s="539"/>
      <c r="I269" s="539"/>
      <c r="J269" s="528"/>
      <c r="K269" s="528"/>
      <c r="L269" s="540"/>
    </row>
    <row r="270" spans="1:12" ht="24" x14ac:dyDescent="0.2">
      <c r="A270" s="525">
        <v>1150</v>
      </c>
      <c r="B270" s="86" t="s">
        <v>23</v>
      </c>
      <c r="C270" s="85" t="s">
        <v>24</v>
      </c>
      <c r="D270" s="85" t="s">
        <v>175</v>
      </c>
      <c r="E270" s="85" t="s">
        <v>174</v>
      </c>
      <c r="F270" s="526" t="s">
        <v>18</v>
      </c>
      <c r="G270" s="526"/>
      <c r="H270" s="527"/>
      <c r="I270" s="527"/>
      <c r="J270" s="527"/>
      <c r="K270" s="527"/>
      <c r="L270" s="527"/>
    </row>
    <row r="271" spans="1:12" x14ac:dyDescent="0.2">
      <c r="A271" s="525"/>
      <c r="B271" s="528" t="s">
        <v>3097</v>
      </c>
      <c r="C271" s="529" t="s">
        <v>3096</v>
      </c>
      <c r="D271" s="543">
        <v>43360</v>
      </c>
      <c r="E271" s="528" t="s">
        <v>297</v>
      </c>
      <c r="F271" s="528" t="s">
        <v>3095</v>
      </c>
      <c r="G271" s="528"/>
      <c r="H271" s="539" t="s">
        <v>170</v>
      </c>
      <c r="I271" s="539"/>
      <c r="J271" s="83" t="s">
        <v>166</v>
      </c>
      <c r="K271" s="83" t="s">
        <v>9</v>
      </c>
      <c r="L271" s="87">
        <v>200</v>
      </c>
    </row>
    <row r="272" spans="1:12" x14ac:dyDescent="0.2">
      <c r="A272" s="525"/>
      <c r="B272" s="528"/>
      <c r="C272" s="529"/>
      <c r="D272" s="543"/>
      <c r="E272" s="528"/>
      <c r="F272" s="528"/>
      <c r="G272" s="528"/>
      <c r="H272" s="539" t="s">
        <v>56</v>
      </c>
      <c r="I272" s="539"/>
      <c r="J272" s="83" t="s">
        <v>166</v>
      </c>
      <c r="K272" s="83" t="s">
        <v>9</v>
      </c>
      <c r="L272" s="87">
        <v>236.4</v>
      </c>
    </row>
    <row r="273" spans="1:12" ht="24" x14ac:dyDescent="0.2">
      <c r="A273" s="525"/>
      <c r="B273" s="86" t="s">
        <v>33</v>
      </c>
      <c r="C273" s="85" t="s">
        <v>34</v>
      </c>
      <c r="D273" s="85" t="s">
        <v>169</v>
      </c>
      <c r="E273" s="85" t="s">
        <v>168</v>
      </c>
      <c r="F273" s="527"/>
      <c r="G273" s="527"/>
      <c r="H273" s="539" t="s">
        <v>167</v>
      </c>
      <c r="I273" s="539"/>
      <c r="J273" s="528" t="s">
        <v>166</v>
      </c>
      <c r="K273" s="528" t="s">
        <v>166</v>
      </c>
      <c r="L273" s="540">
        <v>0</v>
      </c>
    </row>
    <row r="274" spans="1:12" ht="24" x14ac:dyDescent="0.2">
      <c r="A274" s="525"/>
      <c r="B274" s="83" t="s">
        <v>211</v>
      </c>
      <c r="C274" s="83" t="s">
        <v>3095</v>
      </c>
      <c r="D274" s="84">
        <v>43362</v>
      </c>
      <c r="E274" s="83" t="s">
        <v>886</v>
      </c>
      <c r="F274" s="527"/>
      <c r="G274" s="527"/>
      <c r="H274" s="539"/>
      <c r="I274" s="539"/>
      <c r="J274" s="528"/>
      <c r="K274" s="528"/>
      <c r="L274" s="540"/>
    </row>
    <row r="275" spans="1:12" ht="24" x14ac:dyDescent="0.2">
      <c r="A275" s="525">
        <v>1151</v>
      </c>
      <c r="B275" s="86" t="s">
        <v>23</v>
      </c>
      <c r="C275" s="85" t="s">
        <v>24</v>
      </c>
      <c r="D275" s="85" t="s">
        <v>175</v>
      </c>
      <c r="E275" s="85" t="s">
        <v>174</v>
      </c>
      <c r="F275" s="526" t="s">
        <v>18</v>
      </c>
      <c r="G275" s="526"/>
      <c r="H275" s="527"/>
      <c r="I275" s="527"/>
      <c r="J275" s="527"/>
      <c r="K275" s="527"/>
      <c r="L275" s="527"/>
    </row>
    <row r="276" spans="1:12" x14ac:dyDescent="0.2">
      <c r="A276" s="525"/>
      <c r="B276" s="528" t="s">
        <v>3094</v>
      </c>
      <c r="C276" s="529" t="s">
        <v>3093</v>
      </c>
      <c r="D276" s="543">
        <v>43356</v>
      </c>
      <c r="E276" s="528" t="s">
        <v>740</v>
      </c>
      <c r="F276" s="528" t="s">
        <v>3091</v>
      </c>
      <c r="G276" s="528"/>
      <c r="H276" s="539" t="s">
        <v>170</v>
      </c>
      <c r="I276" s="539"/>
      <c r="J276" s="83" t="s">
        <v>166</v>
      </c>
      <c r="K276" s="83" t="s">
        <v>9</v>
      </c>
      <c r="L276" s="87">
        <v>434</v>
      </c>
    </row>
    <row r="277" spans="1:12" x14ac:dyDescent="0.2">
      <c r="A277" s="525"/>
      <c r="B277" s="528"/>
      <c r="C277" s="529"/>
      <c r="D277" s="543"/>
      <c r="E277" s="528"/>
      <c r="F277" s="528"/>
      <c r="G277" s="528"/>
      <c r="H277" s="539" t="s">
        <v>56</v>
      </c>
      <c r="I277" s="539"/>
      <c r="J277" s="83" t="s">
        <v>166</v>
      </c>
      <c r="K277" s="83" t="s">
        <v>9</v>
      </c>
      <c r="L277" s="87">
        <v>371.4</v>
      </c>
    </row>
    <row r="278" spans="1:12" ht="24" x14ac:dyDescent="0.2">
      <c r="A278" s="525"/>
      <c r="B278" s="86" t="s">
        <v>33</v>
      </c>
      <c r="C278" s="85" t="s">
        <v>34</v>
      </c>
      <c r="D278" s="85" t="s">
        <v>169</v>
      </c>
      <c r="E278" s="85" t="s">
        <v>168</v>
      </c>
      <c r="F278" s="527"/>
      <c r="G278" s="527"/>
      <c r="H278" s="539" t="s">
        <v>167</v>
      </c>
      <c r="I278" s="539"/>
      <c r="J278" s="528" t="s">
        <v>166</v>
      </c>
      <c r="K278" s="528" t="s">
        <v>166</v>
      </c>
      <c r="L278" s="540">
        <v>0</v>
      </c>
    </row>
    <row r="279" spans="1:12" ht="36" x14ac:dyDescent="0.2">
      <c r="A279" s="525"/>
      <c r="B279" s="83" t="s">
        <v>3092</v>
      </c>
      <c r="C279" s="83" t="s">
        <v>3091</v>
      </c>
      <c r="D279" s="84">
        <v>43358</v>
      </c>
      <c r="E279" s="83" t="s">
        <v>431</v>
      </c>
      <c r="F279" s="527"/>
      <c r="G279" s="527"/>
      <c r="H279" s="539"/>
      <c r="I279" s="539"/>
      <c r="J279" s="528"/>
      <c r="K279" s="528"/>
      <c r="L279" s="540"/>
    </row>
    <row r="280" spans="1:12" ht="24" x14ac:dyDescent="0.2">
      <c r="A280" s="525">
        <v>1152</v>
      </c>
      <c r="B280" s="86" t="s">
        <v>23</v>
      </c>
      <c r="C280" s="85" t="s">
        <v>24</v>
      </c>
      <c r="D280" s="85" t="s">
        <v>175</v>
      </c>
      <c r="E280" s="85" t="s">
        <v>174</v>
      </c>
      <c r="F280" s="526" t="s">
        <v>18</v>
      </c>
      <c r="G280" s="526"/>
      <c r="H280" s="527"/>
      <c r="I280" s="527"/>
      <c r="J280" s="527"/>
      <c r="K280" s="527"/>
      <c r="L280" s="527"/>
    </row>
    <row r="281" spans="1:12" x14ac:dyDescent="0.2">
      <c r="A281" s="525"/>
      <c r="B281" s="528" t="s">
        <v>3090</v>
      </c>
      <c r="C281" s="528" t="s">
        <v>3089</v>
      </c>
      <c r="D281" s="543">
        <v>43223</v>
      </c>
      <c r="E281" s="528" t="s">
        <v>3088</v>
      </c>
      <c r="F281" s="528" t="s">
        <v>3087</v>
      </c>
      <c r="G281" s="528"/>
      <c r="H281" s="539" t="s">
        <v>170</v>
      </c>
      <c r="I281" s="539"/>
      <c r="J281" s="83" t="s">
        <v>166</v>
      </c>
      <c r="K281" s="83" t="s">
        <v>9</v>
      </c>
      <c r="L281" s="87">
        <v>105.57</v>
      </c>
    </row>
    <row r="282" spans="1:12" x14ac:dyDescent="0.2">
      <c r="A282" s="525"/>
      <c r="B282" s="528"/>
      <c r="C282" s="528"/>
      <c r="D282" s="543"/>
      <c r="E282" s="528"/>
      <c r="F282" s="528"/>
      <c r="G282" s="528"/>
      <c r="H282" s="539" t="s">
        <v>56</v>
      </c>
      <c r="I282" s="539"/>
      <c r="J282" s="83" t="s">
        <v>166</v>
      </c>
      <c r="K282" s="83" t="s">
        <v>9</v>
      </c>
      <c r="L282" s="87">
        <v>407.6</v>
      </c>
    </row>
    <row r="283" spans="1:12" ht="24" x14ac:dyDescent="0.2">
      <c r="A283" s="525"/>
      <c r="B283" s="86" t="s">
        <v>33</v>
      </c>
      <c r="C283" s="85" t="s">
        <v>34</v>
      </c>
      <c r="D283" s="85" t="s">
        <v>169</v>
      </c>
      <c r="E283" s="85" t="s">
        <v>168</v>
      </c>
      <c r="F283" s="527"/>
      <c r="G283" s="527"/>
      <c r="H283" s="539" t="s">
        <v>167</v>
      </c>
      <c r="I283" s="539"/>
      <c r="J283" s="528" t="s">
        <v>166</v>
      </c>
      <c r="K283" s="528" t="s">
        <v>166</v>
      </c>
      <c r="L283" s="540">
        <v>0</v>
      </c>
    </row>
    <row r="284" spans="1:12" ht="24" x14ac:dyDescent="0.2">
      <c r="A284" s="525"/>
      <c r="B284" s="83" t="s">
        <v>283</v>
      </c>
      <c r="C284" s="83" t="s">
        <v>3087</v>
      </c>
      <c r="D284" s="84">
        <v>43224</v>
      </c>
      <c r="E284" s="83" t="s">
        <v>2671</v>
      </c>
      <c r="F284" s="527"/>
      <c r="G284" s="527"/>
      <c r="H284" s="539"/>
      <c r="I284" s="539"/>
      <c r="J284" s="528"/>
      <c r="K284" s="528"/>
      <c r="L284" s="540"/>
    </row>
    <row r="285" spans="1:12" ht="24" x14ac:dyDescent="0.2">
      <c r="A285" s="525">
        <v>1153</v>
      </c>
      <c r="B285" s="86" t="s">
        <v>23</v>
      </c>
      <c r="C285" s="85" t="s">
        <v>24</v>
      </c>
      <c r="D285" s="85" t="s">
        <v>175</v>
      </c>
      <c r="E285" s="85" t="s">
        <v>174</v>
      </c>
      <c r="F285" s="526" t="s">
        <v>18</v>
      </c>
      <c r="G285" s="526"/>
      <c r="H285" s="527"/>
      <c r="I285" s="527"/>
      <c r="J285" s="527"/>
      <c r="K285" s="527"/>
      <c r="L285" s="527"/>
    </row>
    <row r="286" spans="1:12" x14ac:dyDescent="0.2">
      <c r="A286" s="525"/>
      <c r="B286" s="528" t="s">
        <v>3082</v>
      </c>
      <c r="C286" s="529" t="s">
        <v>3086</v>
      </c>
      <c r="D286" s="543">
        <v>43248</v>
      </c>
      <c r="E286" s="528" t="s">
        <v>178</v>
      </c>
      <c r="F286" s="528" t="s">
        <v>3085</v>
      </c>
      <c r="G286" s="528"/>
      <c r="H286" s="539" t="s">
        <v>170</v>
      </c>
      <c r="I286" s="539"/>
      <c r="J286" s="83" t="s">
        <v>166</v>
      </c>
      <c r="K286" s="83" t="s">
        <v>9</v>
      </c>
      <c r="L286" s="87">
        <v>748</v>
      </c>
    </row>
    <row r="287" spans="1:12" x14ac:dyDescent="0.2">
      <c r="A287" s="525"/>
      <c r="B287" s="528"/>
      <c r="C287" s="529"/>
      <c r="D287" s="543"/>
      <c r="E287" s="528"/>
      <c r="F287" s="528"/>
      <c r="G287" s="528"/>
      <c r="H287" s="539" t="s">
        <v>56</v>
      </c>
      <c r="I287" s="539"/>
      <c r="J287" s="83" t="s">
        <v>166</v>
      </c>
      <c r="K287" s="83" t="s">
        <v>9</v>
      </c>
      <c r="L287" s="87">
        <v>3414.54</v>
      </c>
    </row>
    <row r="288" spans="1:12" ht="24" x14ac:dyDescent="0.2">
      <c r="A288" s="525"/>
      <c r="B288" s="86" t="s">
        <v>33</v>
      </c>
      <c r="C288" s="85" t="s">
        <v>34</v>
      </c>
      <c r="D288" s="85" t="s">
        <v>169</v>
      </c>
      <c r="E288" s="85" t="s">
        <v>168</v>
      </c>
      <c r="F288" s="527"/>
      <c r="G288" s="527"/>
      <c r="H288" s="539" t="s">
        <v>167</v>
      </c>
      <c r="I288" s="539"/>
      <c r="J288" s="528" t="s">
        <v>166</v>
      </c>
      <c r="K288" s="528" t="s">
        <v>166</v>
      </c>
      <c r="L288" s="540">
        <v>0</v>
      </c>
    </row>
    <row r="289" spans="1:12" ht="24" x14ac:dyDescent="0.2">
      <c r="A289" s="525"/>
      <c r="B289" s="83" t="s">
        <v>3080</v>
      </c>
      <c r="C289" s="83" t="s">
        <v>3085</v>
      </c>
      <c r="D289" s="84">
        <v>43251</v>
      </c>
      <c r="E289" s="83" t="s">
        <v>3084</v>
      </c>
      <c r="F289" s="527"/>
      <c r="G289" s="527"/>
      <c r="H289" s="539"/>
      <c r="I289" s="539"/>
      <c r="J289" s="528"/>
      <c r="K289" s="528"/>
      <c r="L289" s="540"/>
    </row>
    <row r="290" spans="1:12" ht="24" x14ac:dyDescent="0.2">
      <c r="A290" s="525">
        <v>1154</v>
      </c>
      <c r="B290" s="86" t="s">
        <v>23</v>
      </c>
      <c r="C290" s="85" t="s">
        <v>24</v>
      </c>
      <c r="D290" s="85" t="s">
        <v>175</v>
      </c>
      <c r="E290" s="85" t="s">
        <v>174</v>
      </c>
      <c r="F290" s="526" t="s">
        <v>18</v>
      </c>
      <c r="G290" s="526"/>
      <c r="H290" s="527"/>
      <c r="I290" s="527"/>
      <c r="J290" s="527"/>
      <c r="K290" s="527"/>
      <c r="L290" s="527"/>
    </row>
    <row r="291" spans="1:12" x14ac:dyDescent="0.2">
      <c r="A291" s="525"/>
      <c r="B291" s="528" t="s">
        <v>3082</v>
      </c>
      <c r="C291" s="529" t="s">
        <v>3083</v>
      </c>
      <c r="D291" s="543">
        <v>43254</v>
      </c>
      <c r="E291" s="528" t="s">
        <v>1686</v>
      </c>
      <c r="F291" s="528" t="s">
        <v>357</v>
      </c>
      <c r="G291" s="528"/>
      <c r="H291" s="539" t="s">
        <v>170</v>
      </c>
      <c r="I291" s="539"/>
      <c r="J291" s="83" t="s">
        <v>9</v>
      </c>
      <c r="K291" s="83" t="s">
        <v>9</v>
      </c>
      <c r="L291" s="87">
        <v>1234</v>
      </c>
    </row>
    <row r="292" spans="1:12" x14ac:dyDescent="0.2">
      <c r="A292" s="525"/>
      <c r="B292" s="528"/>
      <c r="C292" s="529"/>
      <c r="D292" s="543"/>
      <c r="E292" s="528"/>
      <c r="F292" s="528"/>
      <c r="G292" s="528"/>
      <c r="H292" s="539" t="s">
        <v>56</v>
      </c>
      <c r="I292" s="539"/>
      <c r="J292" s="83" t="s">
        <v>9</v>
      </c>
      <c r="K292" s="83" t="s">
        <v>166</v>
      </c>
      <c r="L292" s="87">
        <v>1103.9100000000001</v>
      </c>
    </row>
    <row r="293" spans="1:12" ht="24" x14ac:dyDescent="0.2">
      <c r="A293" s="525"/>
      <c r="B293" s="86" t="s">
        <v>33</v>
      </c>
      <c r="C293" s="85" t="s">
        <v>34</v>
      </c>
      <c r="D293" s="85" t="s">
        <v>169</v>
      </c>
      <c r="E293" s="85" t="s">
        <v>168</v>
      </c>
      <c r="F293" s="527"/>
      <c r="G293" s="527"/>
      <c r="H293" s="539" t="s">
        <v>167</v>
      </c>
      <c r="I293" s="539"/>
      <c r="J293" s="528" t="s">
        <v>9</v>
      </c>
      <c r="K293" s="528" t="s">
        <v>9</v>
      </c>
      <c r="L293" s="540">
        <v>1040</v>
      </c>
    </row>
    <row r="294" spans="1:12" ht="24" x14ac:dyDescent="0.2">
      <c r="A294" s="525"/>
      <c r="B294" s="83" t="s">
        <v>3080</v>
      </c>
      <c r="C294" s="83" t="s">
        <v>357</v>
      </c>
      <c r="D294" s="84">
        <v>43260</v>
      </c>
      <c r="E294" s="83" t="s">
        <v>2878</v>
      </c>
      <c r="F294" s="527"/>
      <c r="G294" s="527"/>
      <c r="H294" s="539"/>
      <c r="I294" s="539"/>
      <c r="J294" s="528"/>
      <c r="K294" s="528"/>
      <c r="L294" s="540"/>
    </row>
    <row r="295" spans="1:12" ht="24" x14ac:dyDescent="0.2">
      <c r="A295" s="525">
        <v>1155</v>
      </c>
      <c r="B295" s="86" t="s">
        <v>23</v>
      </c>
      <c r="C295" s="85" t="s">
        <v>24</v>
      </c>
      <c r="D295" s="85" t="s">
        <v>175</v>
      </c>
      <c r="E295" s="85" t="s">
        <v>174</v>
      </c>
      <c r="F295" s="526" t="s">
        <v>18</v>
      </c>
      <c r="G295" s="526"/>
      <c r="H295" s="527"/>
      <c r="I295" s="527"/>
      <c r="J295" s="527"/>
      <c r="K295" s="527"/>
      <c r="L295" s="527"/>
    </row>
    <row r="296" spans="1:12" x14ac:dyDescent="0.2">
      <c r="A296" s="525"/>
      <c r="B296" s="528" t="s">
        <v>3082</v>
      </c>
      <c r="C296" s="529" t="s">
        <v>3081</v>
      </c>
      <c r="D296" s="543">
        <v>43368</v>
      </c>
      <c r="E296" s="528" t="s">
        <v>417</v>
      </c>
      <c r="F296" s="528" t="s">
        <v>3079</v>
      </c>
      <c r="G296" s="528"/>
      <c r="H296" s="539" t="s">
        <v>170</v>
      </c>
      <c r="I296" s="539"/>
      <c r="J296" s="83" t="s">
        <v>166</v>
      </c>
      <c r="K296" s="83" t="s">
        <v>9</v>
      </c>
      <c r="L296" s="87">
        <v>172.63</v>
      </c>
    </row>
    <row r="297" spans="1:12" x14ac:dyDescent="0.2">
      <c r="A297" s="525"/>
      <c r="B297" s="528"/>
      <c r="C297" s="529"/>
      <c r="D297" s="543"/>
      <c r="E297" s="528"/>
      <c r="F297" s="528"/>
      <c r="G297" s="528"/>
      <c r="H297" s="539" t="s">
        <v>56</v>
      </c>
      <c r="I297" s="539"/>
      <c r="J297" s="83" t="s">
        <v>9</v>
      </c>
      <c r="K297" s="83" t="s">
        <v>166</v>
      </c>
      <c r="L297" s="87">
        <v>764.93</v>
      </c>
    </row>
    <row r="298" spans="1:12" ht="24" x14ac:dyDescent="0.2">
      <c r="A298" s="525"/>
      <c r="B298" s="86" t="s">
        <v>33</v>
      </c>
      <c r="C298" s="85" t="s">
        <v>34</v>
      </c>
      <c r="D298" s="85" t="s">
        <v>169</v>
      </c>
      <c r="E298" s="85" t="s">
        <v>168</v>
      </c>
      <c r="F298" s="527"/>
      <c r="G298" s="527"/>
      <c r="H298" s="539" t="s">
        <v>167</v>
      </c>
      <c r="I298" s="539"/>
      <c r="J298" s="528" t="s">
        <v>166</v>
      </c>
      <c r="K298" s="528" t="s">
        <v>9</v>
      </c>
      <c r="L298" s="540">
        <v>569.12</v>
      </c>
    </row>
    <row r="299" spans="1:12" ht="24" x14ac:dyDescent="0.2">
      <c r="A299" s="525"/>
      <c r="B299" s="83" t="s">
        <v>3080</v>
      </c>
      <c r="C299" s="83" t="s">
        <v>3079</v>
      </c>
      <c r="D299" s="84">
        <v>43369</v>
      </c>
      <c r="E299" s="83" t="s">
        <v>2947</v>
      </c>
      <c r="F299" s="527"/>
      <c r="G299" s="527"/>
      <c r="H299" s="539"/>
      <c r="I299" s="539"/>
      <c r="J299" s="528"/>
      <c r="K299" s="528"/>
      <c r="L299" s="540"/>
    </row>
    <row r="300" spans="1:12" ht="24" x14ac:dyDescent="0.2">
      <c r="A300" s="525">
        <v>1156</v>
      </c>
      <c r="B300" s="86" t="s">
        <v>23</v>
      </c>
      <c r="C300" s="85" t="s">
        <v>24</v>
      </c>
      <c r="D300" s="85" t="s">
        <v>175</v>
      </c>
      <c r="E300" s="85" t="s">
        <v>174</v>
      </c>
      <c r="F300" s="526" t="s">
        <v>18</v>
      </c>
      <c r="G300" s="526"/>
      <c r="H300" s="527"/>
      <c r="I300" s="527"/>
      <c r="J300" s="527"/>
      <c r="K300" s="527"/>
      <c r="L300" s="527"/>
    </row>
    <row r="301" spans="1:12" x14ac:dyDescent="0.2">
      <c r="A301" s="525"/>
      <c r="B301" s="528" t="s">
        <v>3078</v>
      </c>
      <c r="C301" s="529" t="s">
        <v>3077</v>
      </c>
      <c r="D301" s="543">
        <v>43202</v>
      </c>
      <c r="E301" s="528" t="s">
        <v>360</v>
      </c>
      <c r="F301" s="528" t="s">
        <v>2016</v>
      </c>
      <c r="G301" s="528"/>
      <c r="H301" s="539" t="s">
        <v>170</v>
      </c>
      <c r="I301" s="539"/>
      <c r="J301" s="83" t="s">
        <v>166</v>
      </c>
      <c r="K301" s="83" t="s">
        <v>9</v>
      </c>
      <c r="L301" s="87">
        <v>492.02000000000004</v>
      </c>
    </row>
    <row r="302" spans="1:12" x14ac:dyDescent="0.2">
      <c r="A302" s="525"/>
      <c r="B302" s="528"/>
      <c r="C302" s="529"/>
      <c r="D302" s="543"/>
      <c r="E302" s="528"/>
      <c r="F302" s="528"/>
      <c r="G302" s="528"/>
      <c r="H302" s="539" t="s">
        <v>56</v>
      </c>
      <c r="I302" s="539"/>
      <c r="J302" s="528" t="s">
        <v>166</v>
      </c>
      <c r="K302" s="528" t="s">
        <v>9</v>
      </c>
      <c r="L302" s="540">
        <v>506.6</v>
      </c>
    </row>
    <row r="303" spans="1:12" x14ac:dyDescent="0.2">
      <c r="A303" s="525"/>
      <c r="B303" s="528"/>
      <c r="C303" s="529"/>
      <c r="D303" s="543"/>
      <c r="E303" s="528"/>
      <c r="F303" s="528"/>
      <c r="G303" s="528"/>
      <c r="H303" s="539"/>
      <c r="I303" s="539"/>
      <c r="J303" s="528"/>
      <c r="K303" s="528"/>
      <c r="L303" s="540"/>
    </row>
    <row r="304" spans="1:12" ht="24" x14ac:dyDescent="0.2">
      <c r="A304" s="525"/>
      <c r="B304" s="86" t="s">
        <v>33</v>
      </c>
      <c r="C304" s="85" t="s">
        <v>34</v>
      </c>
      <c r="D304" s="85" t="s">
        <v>169</v>
      </c>
      <c r="E304" s="85" t="s">
        <v>168</v>
      </c>
      <c r="F304" s="527"/>
      <c r="G304" s="527"/>
      <c r="H304" s="539" t="s">
        <v>167</v>
      </c>
      <c r="I304" s="539"/>
      <c r="J304" s="528" t="s">
        <v>166</v>
      </c>
      <c r="K304" s="528" t="s">
        <v>166</v>
      </c>
      <c r="L304" s="540">
        <v>0</v>
      </c>
    </row>
    <row r="305" spans="1:12" ht="24" x14ac:dyDescent="0.2">
      <c r="A305" s="525"/>
      <c r="B305" s="83" t="s">
        <v>211</v>
      </c>
      <c r="C305" s="83" t="s">
        <v>2016</v>
      </c>
      <c r="D305" s="84">
        <v>43205</v>
      </c>
      <c r="E305" s="83" t="s">
        <v>3076</v>
      </c>
      <c r="F305" s="527"/>
      <c r="G305" s="527"/>
      <c r="H305" s="539"/>
      <c r="I305" s="539"/>
      <c r="J305" s="528"/>
      <c r="K305" s="528"/>
      <c r="L305" s="540"/>
    </row>
    <row r="306" spans="1:12" ht="24" x14ac:dyDescent="0.2">
      <c r="A306" s="525">
        <v>1157</v>
      </c>
      <c r="B306" s="86" t="s">
        <v>23</v>
      </c>
      <c r="C306" s="85" t="s">
        <v>24</v>
      </c>
      <c r="D306" s="85" t="s">
        <v>175</v>
      </c>
      <c r="E306" s="85" t="s">
        <v>174</v>
      </c>
      <c r="F306" s="526" t="s">
        <v>18</v>
      </c>
      <c r="G306" s="526"/>
      <c r="H306" s="527"/>
      <c r="I306" s="527"/>
      <c r="J306" s="527"/>
      <c r="K306" s="527"/>
      <c r="L306" s="527"/>
    </row>
    <row r="307" spans="1:12" x14ac:dyDescent="0.2">
      <c r="A307" s="525"/>
      <c r="B307" s="528" t="s">
        <v>3075</v>
      </c>
      <c r="C307" s="529" t="s">
        <v>3074</v>
      </c>
      <c r="D307" s="543">
        <v>43351</v>
      </c>
      <c r="E307" s="528" t="s">
        <v>1130</v>
      </c>
      <c r="F307" s="528" t="s">
        <v>3006</v>
      </c>
      <c r="G307" s="528"/>
      <c r="H307" s="539" t="s">
        <v>170</v>
      </c>
      <c r="I307" s="539"/>
      <c r="J307" s="83" t="s">
        <v>166</v>
      </c>
      <c r="K307" s="83" t="s">
        <v>166</v>
      </c>
      <c r="L307" s="87">
        <v>0</v>
      </c>
    </row>
    <row r="308" spans="1:12" x14ac:dyDescent="0.2">
      <c r="A308" s="525"/>
      <c r="B308" s="528"/>
      <c r="C308" s="529"/>
      <c r="D308" s="543"/>
      <c r="E308" s="528"/>
      <c r="F308" s="528"/>
      <c r="G308" s="528"/>
      <c r="H308" s="539" t="s">
        <v>56</v>
      </c>
      <c r="I308" s="539"/>
      <c r="J308" s="528" t="s">
        <v>166</v>
      </c>
      <c r="K308" s="528" t="s">
        <v>166</v>
      </c>
      <c r="L308" s="540">
        <v>0</v>
      </c>
    </row>
    <row r="309" spans="1:12" x14ac:dyDescent="0.2">
      <c r="A309" s="525"/>
      <c r="B309" s="528"/>
      <c r="C309" s="529"/>
      <c r="D309" s="543"/>
      <c r="E309" s="528"/>
      <c r="F309" s="528"/>
      <c r="G309" s="528"/>
      <c r="H309" s="539"/>
      <c r="I309" s="539"/>
      <c r="J309" s="528"/>
      <c r="K309" s="528"/>
      <c r="L309" s="540"/>
    </row>
    <row r="310" spans="1:12" ht="24" x14ac:dyDescent="0.2">
      <c r="A310" s="525"/>
      <c r="B310" s="86" t="s">
        <v>33</v>
      </c>
      <c r="C310" s="85" t="s">
        <v>34</v>
      </c>
      <c r="D310" s="85" t="s">
        <v>169</v>
      </c>
      <c r="E310" s="85" t="s">
        <v>168</v>
      </c>
      <c r="F310" s="527"/>
      <c r="G310" s="527"/>
      <c r="H310" s="539" t="s">
        <v>167</v>
      </c>
      <c r="I310" s="539"/>
      <c r="J310" s="528" t="s">
        <v>166</v>
      </c>
      <c r="K310" s="528" t="s">
        <v>9</v>
      </c>
      <c r="L310" s="540">
        <v>643.06000000000006</v>
      </c>
    </row>
    <row r="311" spans="1:12" ht="24" x14ac:dyDescent="0.2">
      <c r="A311" s="525"/>
      <c r="B311" s="83" t="s">
        <v>1779</v>
      </c>
      <c r="C311" s="83" t="s">
        <v>3006</v>
      </c>
      <c r="D311" s="84">
        <v>43357</v>
      </c>
      <c r="E311" s="83" t="s">
        <v>3005</v>
      </c>
      <c r="F311" s="527"/>
      <c r="G311" s="527"/>
      <c r="H311" s="539"/>
      <c r="I311" s="539"/>
      <c r="J311" s="528"/>
      <c r="K311" s="528"/>
      <c r="L311" s="540"/>
    </row>
    <row r="312" spans="1:12" ht="24" x14ac:dyDescent="0.2">
      <c r="A312" s="525">
        <v>1158</v>
      </c>
      <c r="B312" s="86" t="s">
        <v>23</v>
      </c>
      <c r="C312" s="85" t="s">
        <v>24</v>
      </c>
      <c r="D312" s="85" t="s">
        <v>175</v>
      </c>
      <c r="E312" s="85" t="s">
        <v>174</v>
      </c>
      <c r="F312" s="526" t="s">
        <v>18</v>
      </c>
      <c r="G312" s="526"/>
      <c r="H312" s="527"/>
      <c r="I312" s="527"/>
      <c r="J312" s="527"/>
      <c r="K312" s="527"/>
      <c r="L312" s="527"/>
    </row>
    <row r="313" spans="1:12" x14ac:dyDescent="0.2">
      <c r="A313" s="525"/>
      <c r="B313" s="528" t="s">
        <v>3073</v>
      </c>
      <c r="C313" s="528" t="s">
        <v>3072</v>
      </c>
      <c r="D313" s="543">
        <v>43224</v>
      </c>
      <c r="E313" s="528" t="s">
        <v>3071</v>
      </c>
      <c r="F313" s="528" t="s">
        <v>3070</v>
      </c>
      <c r="G313" s="528"/>
      <c r="H313" s="539" t="s">
        <v>170</v>
      </c>
      <c r="I313" s="539"/>
      <c r="J313" s="83" t="s">
        <v>166</v>
      </c>
      <c r="K313" s="83" t="s">
        <v>9</v>
      </c>
      <c r="L313" s="87">
        <v>692</v>
      </c>
    </row>
    <row r="314" spans="1:12" x14ac:dyDescent="0.2">
      <c r="A314" s="525"/>
      <c r="B314" s="528"/>
      <c r="C314" s="528"/>
      <c r="D314" s="543"/>
      <c r="E314" s="528"/>
      <c r="F314" s="528"/>
      <c r="G314" s="528"/>
      <c r="H314" s="539" t="s">
        <v>56</v>
      </c>
      <c r="I314" s="539"/>
      <c r="J314" s="83" t="s">
        <v>166</v>
      </c>
      <c r="K314" s="83" t="s">
        <v>166</v>
      </c>
      <c r="L314" s="87">
        <v>0</v>
      </c>
    </row>
    <row r="315" spans="1:12" ht="24" x14ac:dyDescent="0.2">
      <c r="A315" s="525"/>
      <c r="B315" s="86" t="s">
        <v>33</v>
      </c>
      <c r="C315" s="85" t="s">
        <v>34</v>
      </c>
      <c r="D315" s="85" t="s">
        <v>169</v>
      </c>
      <c r="E315" s="85" t="s">
        <v>168</v>
      </c>
      <c r="F315" s="527"/>
      <c r="G315" s="527"/>
      <c r="H315" s="539" t="s">
        <v>167</v>
      </c>
      <c r="I315" s="539"/>
      <c r="J315" s="528" t="s">
        <v>166</v>
      </c>
      <c r="K315" s="528" t="s">
        <v>9</v>
      </c>
      <c r="L315" s="540">
        <v>627.96</v>
      </c>
    </row>
    <row r="316" spans="1:12" ht="24" x14ac:dyDescent="0.2">
      <c r="A316" s="525"/>
      <c r="B316" s="83" t="s">
        <v>211</v>
      </c>
      <c r="C316" s="83" t="s">
        <v>3070</v>
      </c>
      <c r="D316" s="84">
        <v>43231</v>
      </c>
      <c r="E316" s="83" t="s">
        <v>3069</v>
      </c>
      <c r="F316" s="527"/>
      <c r="G316" s="527"/>
      <c r="H316" s="539"/>
      <c r="I316" s="539"/>
      <c r="J316" s="528"/>
      <c r="K316" s="528"/>
      <c r="L316" s="540"/>
    </row>
    <row r="317" spans="1:12" ht="24" x14ac:dyDescent="0.2">
      <c r="A317" s="525">
        <v>1159</v>
      </c>
      <c r="B317" s="86" t="s">
        <v>23</v>
      </c>
      <c r="C317" s="85" t="s">
        <v>24</v>
      </c>
      <c r="D317" s="85" t="s">
        <v>175</v>
      </c>
      <c r="E317" s="85" t="s">
        <v>174</v>
      </c>
      <c r="F317" s="526" t="s">
        <v>18</v>
      </c>
      <c r="G317" s="526"/>
      <c r="H317" s="527"/>
      <c r="I317" s="527"/>
      <c r="J317" s="527"/>
      <c r="K317" s="527"/>
      <c r="L317" s="527"/>
    </row>
    <row r="318" spans="1:12" x14ac:dyDescent="0.2">
      <c r="A318" s="525"/>
      <c r="B318" s="528" t="s">
        <v>3068</v>
      </c>
      <c r="C318" s="529" t="s">
        <v>3067</v>
      </c>
      <c r="D318" s="543">
        <v>43230</v>
      </c>
      <c r="E318" s="528" t="s">
        <v>346</v>
      </c>
      <c r="F318" s="528" t="s">
        <v>1641</v>
      </c>
      <c r="G318" s="528"/>
      <c r="H318" s="539" t="s">
        <v>170</v>
      </c>
      <c r="I318" s="539"/>
      <c r="J318" s="83" t="s">
        <v>166</v>
      </c>
      <c r="K318" s="83" t="s">
        <v>9</v>
      </c>
      <c r="L318" s="87">
        <v>205</v>
      </c>
    </row>
    <row r="319" spans="1:12" x14ac:dyDescent="0.2">
      <c r="A319" s="525"/>
      <c r="B319" s="528"/>
      <c r="C319" s="529"/>
      <c r="D319" s="543"/>
      <c r="E319" s="528"/>
      <c r="F319" s="528"/>
      <c r="G319" s="528"/>
      <c r="H319" s="539" t="s">
        <v>56</v>
      </c>
      <c r="I319" s="539"/>
      <c r="J319" s="83" t="s">
        <v>166</v>
      </c>
      <c r="K319" s="83" t="s">
        <v>9</v>
      </c>
      <c r="L319" s="87">
        <v>264.60000000000002</v>
      </c>
    </row>
    <row r="320" spans="1:12" ht="24" x14ac:dyDescent="0.2">
      <c r="A320" s="525"/>
      <c r="B320" s="86" t="s">
        <v>33</v>
      </c>
      <c r="C320" s="85" t="s">
        <v>34</v>
      </c>
      <c r="D320" s="85" t="s">
        <v>169</v>
      </c>
      <c r="E320" s="85" t="s">
        <v>168</v>
      </c>
      <c r="F320" s="527"/>
      <c r="G320" s="527"/>
      <c r="H320" s="539" t="s">
        <v>167</v>
      </c>
      <c r="I320" s="539"/>
      <c r="J320" s="528" t="s">
        <v>166</v>
      </c>
      <c r="K320" s="528" t="s">
        <v>9</v>
      </c>
      <c r="L320" s="540">
        <v>100</v>
      </c>
    </row>
    <row r="321" spans="1:12" ht="24" x14ac:dyDescent="0.2">
      <c r="A321" s="525"/>
      <c r="B321" s="83" t="s">
        <v>269</v>
      </c>
      <c r="C321" s="83" t="s">
        <v>1641</v>
      </c>
      <c r="D321" s="84">
        <v>43231</v>
      </c>
      <c r="E321" s="83" t="s">
        <v>1640</v>
      </c>
      <c r="F321" s="527"/>
      <c r="G321" s="527"/>
      <c r="H321" s="539"/>
      <c r="I321" s="539"/>
      <c r="J321" s="528"/>
      <c r="K321" s="528"/>
      <c r="L321" s="540"/>
    </row>
    <row r="322" spans="1:12" ht="24" x14ac:dyDescent="0.2">
      <c r="A322" s="525">
        <v>1160</v>
      </c>
      <c r="B322" s="86" t="s">
        <v>23</v>
      </c>
      <c r="C322" s="85" t="s">
        <v>24</v>
      </c>
      <c r="D322" s="85" t="s">
        <v>175</v>
      </c>
      <c r="E322" s="85" t="s">
        <v>174</v>
      </c>
      <c r="F322" s="526" t="s">
        <v>18</v>
      </c>
      <c r="G322" s="526"/>
      <c r="H322" s="527"/>
      <c r="I322" s="527"/>
      <c r="J322" s="527"/>
      <c r="K322" s="527"/>
      <c r="L322" s="527"/>
    </row>
    <row r="323" spans="1:12" x14ac:dyDescent="0.2">
      <c r="A323" s="525"/>
      <c r="B323" s="528" t="s">
        <v>3066</v>
      </c>
      <c r="C323" s="529" t="s">
        <v>3065</v>
      </c>
      <c r="D323" s="543">
        <v>43261</v>
      </c>
      <c r="E323" s="528" t="s">
        <v>338</v>
      </c>
      <c r="F323" s="528" t="s">
        <v>337</v>
      </c>
      <c r="G323" s="528"/>
      <c r="H323" s="539" t="s">
        <v>170</v>
      </c>
      <c r="I323" s="539"/>
      <c r="J323" s="83" t="s">
        <v>166</v>
      </c>
      <c r="K323" s="83" t="s">
        <v>166</v>
      </c>
      <c r="L323" s="87">
        <v>0</v>
      </c>
    </row>
    <row r="324" spans="1:12" x14ac:dyDescent="0.2">
      <c r="A324" s="525"/>
      <c r="B324" s="528"/>
      <c r="C324" s="529"/>
      <c r="D324" s="543"/>
      <c r="E324" s="528"/>
      <c r="F324" s="528"/>
      <c r="G324" s="528"/>
      <c r="H324" s="539" t="s">
        <v>56</v>
      </c>
      <c r="I324" s="539"/>
      <c r="J324" s="83" t="s">
        <v>166</v>
      </c>
      <c r="K324" s="83" t="s">
        <v>166</v>
      </c>
      <c r="L324" s="87">
        <v>0</v>
      </c>
    </row>
    <row r="325" spans="1:12" ht="24" x14ac:dyDescent="0.2">
      <c r="A325" s="525"/>
      <c r="B325" s="86" t="s">
        <v>33</v>
      </c>
      <c r="C325" s="85" t="s">
        <v>34</v>
      </c>
      <c r="D325" s="85" t="s">
        <v>169</v>
      </c>
      <c r="E325" s="85" t="s">
        <v>168</v>
      </c>
      <c r="F325" s="527"/>
      <c r="G325" s="527"/>
      <c r="H325" s="539" t="s">
        <v>167</v>
      </c>
      <c r="I325" s="539"/>
      <c r="J325" s="528" t="s">
        <v>9</v>
      </c>
      <c r="K325" s="528" t="s">
        <v>166</v>
      </c>
      <c r="L325" s="540">
        <v>1725</v>
      </c>
    </row>
    <row r="326" spans="1:12" ht="24" x14ac:dyDescent="0.2">
      <c r="A326" s="525"/>
      <c r="B326" s="83" t="s">
        <v>3064</v>
      </c>
      <c r="C326" s="83" t="s">
        <v>337</v>
      </c>
      <c r="D326" s="84">
        <v>43266</v>
      </c>
      <c r="E326" s="83" t="s">
        <v>1179</v>
      </c>
      <c r="F326" s="527"/>
      <c r="G326" s="527"/>
      <c r="H326" s="539"/>
      <c r="I326" s="539"/>
      <c r="J326" s="528"/>
      <c r="K326" s="528"/>
      <c r="L326" s="540"/>
    </row>
    <row r="327" spans="1:12" ht="24" x14ac:dyDescent="0.2">
      <c r="A327" s="525">
        <v>1161</v>
      </c>
      <c r="B327" s="86" t="s">
        <v>23</v>
      </c>
      <c r="C327" s="85" t="s">
        <v>24</v>
      </c>
      <c r="D327" s="85" t="s">
        <v>175</v>
      </c>
      <c r="E327" s="85" t="s">
        <v>174</v>
      </c>
      <c r="F327" s="526" t="s">
        <v>18</v>
      </c>
      <c r="G327" s="526"/>
      <c r="H327" s="527"/>
      <c r="I327" s="527"/>
      <c r="J327" s="527"/>
      <c r="K327" s="527"/>
      <c r="L327" s="527"/>
    </row>
    <row r="328" spans="1:12" x14ac:dyDescent="0.2">
      <c r="A328" s="525"/>
      <c r="B328" s="528" t="s">
        <v>3063</v>
      </c>
      <c r="C328" s="529" t="s">
        <v>3062</v>
      </c>
      <c r="D328" s="543">
        <v>43210</v>
      </c>
      <c r="E328" s="528" t="s">
        <v>641</v>
      </c>
      <c r="F328" s="528" t="s">
        <v>3061</v>
      </c>
      <c r="G328" s="528"/>
      <c r="H328" s="539" t="s">
        <v>170</v>
      </c>
      <c r="I328" s="539"/>
      <c r="J328" s="83" t="s">
        <v>9</v>
      </c>
      <c r="K328" s="83" t="s">
        <v>166</v>
      </c>
      <c r="L328" s="87">
        <v>355.3</v>
      </c>
    </row>
    <row r="329" spans="1:12" x14ac:dyDescent="0.2">
      <c r="A329" s="525"/>
      <c r="B329" s="528"/>
      <c r="C329" s="529"/>
      <c r="D329" s="543"/>
      <c r="E329" s="528"/>
      <c r="F329" s="528"/>
      <c r="G329" s="528"/>
      <c r="H329" s="539" t="s">
        <v>56</v>
      </c>
      <c r="I329" s="539"/>
      <c r="J329" s="83" t="s">
        <v>9</v>
      </c>
      <c r="K329" s="83" t="s">
        <v>166</v>
      </c>
      <c r="L329" s="87">
        <v>514.29999999999995</v>
      </c>
    </row>
    <row r="330" spans="1:12" ht="24" x14ac:dyDescent="0.2">
      <c r="A330" s="525"/>
      <c r="B330" s="86" t="s">
        <v>33</v>
      </c>
      <c r="C330" s="85" t="s">
        <v>34</v>
      </c>
      <c r="D330" s="85" t="s">
        <v>169</v>
      </c>
      <c r="E330" s="85" t="s">
        <v>168</v>
      </c>
      <c r="F330" s="527"/>
      <c r="G330" s="527"/>
      <c r="H330" s="539" t="s">
        <v>167</v>
      </c>
      <c r="I330" s="539"/>
      <c r="J330" s="528" t="s">
        <v>166</v>
      </c>
      <c r="K330" s="528" t="s">
        <v>9</v>
      </c>
      <c r="L330" s="540">
        <v>420</v>
      </c>
    </row>
    <row r="331" spans="1:12" ht="24" x14ac:dyDescent="0.2">
      <c r="A331" s="525"/>
      <c r="B331" s="83" t="s">
        <v>211</v>
      </c>
      <c r="C331" s="83" t="s">
        <v>3061</v>
      </c>
      <c r="D331" s="84">
        <v>43212</v>
      </c>
      <c r="E331" s="83" t="s">
        <v>1741</v>
      </c>
      <c r="F331" s="527"/>
      <c r="G331" s="527"/>
      <c r="H331" s="539"/>
      <c r="I331" s="539"/>
      <c r="J331" s="528"/>
      <c r="K331" s="528"/>
      <c r="L331" s="540"/>
    </row>
    <row r="332" spans="1:12" ht="24" x14ac:dyDescent="0.2">
      <c r="A332" s="525">
        <v>1162</v>
      </c>
      <c r="B332" s="86" t="s">
        <v>23</v>
      </c>
      <c r="C332" s="85" t="s">
        <v>24</v>
      </c>
      <c r="D332" s="85" t="s">
        <v>175</v>
      </c>
      <c r="E332" s="85" t="s">
        <v>174</v>
      </c>
      <c r="F332" s="526" t="s">
        <v>18</v>
      </c>
      <c r="G332" s="526"/>
      <c r="H332" s="527"/>
      <c r="I332" s="527"/>
      <c r="J332" s="527"/>
      <c r="K332" s="527"/>
      <c r="L332" s="527"/>
    </row>
    <row r="333" spans="1:12" x14ac:dyDescent="0.2">
      <c r="A333" s="525"/>
      <c r="B333" s="528" t="s">
        <v>3060</v>
      </c>
      <c r="C333" s="529" t="s">
        <v>3059</v>
      </c>
      <c r="D333" s="543">
        <v>43208</v>
      </c>
      <c r="E333" s="528" t="s">
        <v>1483</v>
      </c>
      <c r="F333" s="528" t="s">
        <v>3058</v>
      </c>
      <c r="G333" s="528"/>
      <c r="H333" s="539" t="s">
        <v>170</v>
      </c>
      <c r="I333" s="539"/>
      <c r="J333" s="83" t="s">
        <v>166</v>
      </c>
      <c r="K333" s="83" t="s">
        <v>9</v>
      </c>
      <c r="L333" s="87">
        <v>448.52</v>
      </c>
    </row>
    <row r="334" spans="1:12" x14ac:dyDescent="0.2">
      <c r="A334" s="525"/>
      <c r="B334" s="528"/>
      <c r="C334" s="529"/>
      <c r="D334" s="543"/>
      <c r="E334" s="528"/>
      <c r="F334" s="528"/>
      <c r="G334" s="528"/>
      <c r="H334" s="539" t="s">
        <v>56</v>
      </c>
      <c r="I334" s="539"/>
      <c r="J334" s="83" t="s">
        <v>166</v>
      </c>
      <c r="K334" s="83" t="s">
        <v>9</v>
      </c>
      <c r="L334" s="87">
        <v>357.41</v>
      </c>
    </row>
    <row r="335" spans="1:12" ht="24" x14ac:dyDescent="0.2">
      <c r="A335" s="525"/>
      <c r="B335" s="86" t="s">
        <v>33</v>
      </c>
      <c r="C335" s="85" t="s">
        <v>34</v>
      </c>
      <c r="D335" s="85" t="s">
        <v>169</v>
      </c>
      <c r="E335" s="85" t="s">
        <v>168</v>
      </c>
      <c r="F335" s="527"/>
      <c r="G335" s="527"/>
      <c r="H335" s="539" t="s">
        <v>167</v>
      </c>
      <c r="I335" s="539"/>
      <c r="J335" s="528" t="s">
        <v>166</v>
      </c>
      <c r="K335" s="528" t="s">
        <v>166</v>
      </c>
      <c r="L335" s="540">
        <v>0</v>
      </c>
    </row>
    <row r="336" spans="1:12" ht="24" x14ac:dyDescent="0.2">
      <c r="A336" s="525"/>
      <c r="B336" s="83" t="s">
        <v>710</v>
      </c>
      <c r="C336" s="83" t="s">
        <v>3058</v>
      </c>
      <c r="D336" s="84">
        <v>43210</v>
      </c>
      <c r="E336" s="83" t="s">
        <v>514</v>
      </c>
      <c r="F336" s="527"/>
      <c r="G336" s="527"/>
      <c r="H336" s="539"/>
      <c r="I336" s="539"/>
      <c r="J336" s="528"/>
      <c r="K336" s="528"/>
      <c r="L336" s="540"/>
    </row>
    <row r="337" spans="1:12" ht="24" x14ac:dyDescent="0.2">
      <c r="A337" s="525">
        <v>1163</v>
      </c>
      <c r="B337" s="86" t="s">
        <v>23</v>
      </c>
      <c r="C337" s="85" t="s">
        <v>24</v>
      </c>
      <c r="D337" s="85" t="s">
        <v>175</v>
      </c>
      <c r="E337" s="85" t="s">
        <v>174</v>
      </c>
      <c r="F337" s="526" t="s">
        <v>18</v>
      </c>
      <c r="G337" s="526"/>
      <c r="H337" s="527"/>
      <c r="I337" s="527"/>
      <c r="J337" s="527"/>
      <c r="K337" s="527"/>
      <c r="L337" s="527"/>
    </row>
    <row r="338" spans="1:12" x14ac:dyDescent="0.2">
      <c r="A338" s="525"/>
      <c r="B338" s="528" t="s">
        <v>3053</v>
      </c>
      <c r="C338" s="528" t="s">
        <v>3057</v>
      </c>
      <c r="D338" s="543">
        <v>43212</v>
      </c>
      <c r="E338" s="528" t="s">
        <v>3056</v>
      </c>
      <c r="F338" s="528" t="s">
        <v>3055</v>
      </c>
      <c r="G338" s="528"/>
      <c r="H338" s="539" t="s">
        <v>170</v>
      </c>
      <c r="I338" s="539"/>
      <c r="J338" s="83" t="s">
        <v>166</v>
      </c>
      <c r="K338" s="83" t="s">
        <v>9</v>
      </c>
      <c r="L338" s="87">
        <v>1000</v>
      </c>
    </row>
    <row r="339" spans="1:12" x14ac:dyDescent="0.2">
      <c r="A339" s="525"/>
      <c r="B339" s="528"/>
      <c r="C339" s="528"/>
      <c r="D339" s="543"/>
      <c r="E339" s="528"/>
      <c r="F339" s="528"/>
      <c r="G339" s="528"/>
      <c r="H339" s="539" t="s">
        <v>56</v>
      </c>
      <c r="I339" s="539"/>
      <c r="J339" s="83" t="s">
        <v>166</v>
      </c>
      <c r="K339" s="83" t="s">
        <v>9</v>
      </c>
      <c r="L339" s="87">
        <v>648</v>
      </c>
    </row>
    <row r="340" spans="1:12" ht="24" x14ac:dyDescent="0.2">
      <c r="A340" s="525"/>
      <c r="B340" s="86" t="s">
        <v>33</v>
      </c>
      <c r="C340" s="85" t="s">
        <v>34</v>
      </c>
      <c r="D340" s="85" t="s">
        <v>169</v>
      </c>
      <c r="E340" s="85" t="s">
        <v>168</v>
      </c>
      <c r="F340" s="527"/>
      <c r="G340" s="527"/>
      <c r="H340" s="539" t="s">
        <v>167</v>
      </c>
      <c r="I340" s="539"/>
      <c r="J340" s="528" t="s">
        <v>166</v>
      </c>
      <c r="K340" s="528" t="s">
        <v>166</v>
      </c>
      <c r="L340" s="540">
        <v>0</v>
      </c>
    </row>
    <row r="341" spans="1:12" ht="24" x14ac:dyDescent="0.2">
      <c r="A341" s="525"/>
      <c r="B341" s="83" t="s">
        <v>211</v>
      </c>
      <c r="C341" s="83" t="s">
        <v>3055</v>
      </c>
      <c r="D341" s="84">
        <v>43216</v>
      </c>
      <c r="E341" s="83" t="s">
        <v>3054</v>
      </c>
      <c r="F341" s="527"/>
      <c r="G341" s="527"/>
      <c r="H341" s="539"/>
      <c r="I341" s="539"/>
      <c r="J341" s="528"/>
      <c r="K341" s="528"/>
      <c r="L341" s="540"/>
    </row>
    <row r="342" spans="1:12" ht="24" x14ac:dyDescent="0.2">
      <c r="A342" s="525">
        <v>1164</v>
      </c>
      <c r="B342" s="86" t="s">
        <v>23</v>
      </c>
      <c r="C342" s="85" t="s">
        <v>24</v>
      </c>
      <c r="D342" s="85" t="s">
        <v>175</v>
      </c>
      <c r="E342" s="85" t="s">
        <v>174</v>
      </c>
      <c r="F342" s="526" t="s">
        <v>18</v>
      </c>
      <c r="G342" s="526"/>
      <c r="H342" s="527"/>
      <c r="I342" s="527"/>
      <c r="J342" s="527"/>
      <c r="K342" s="527"/>
      <c r="L342" s="527"/>
    </row>
    <row r="343" spans="1:12" x14ac:dyDescent="0.2">
      <c r="A343" s="525"/>
      <c r="B343" s="528" t="s">
        <v>3053</v>
      </c>
      <c r="C343" s="528" t="s">
        <v>3052</v>
      </c>
      <c r="D343" s="543">
        <v>43274</v>
      </c>
      <c r="E343" s="528" t="s">
        <v>2320</v>
      </c>
      <c r="F343" s="528" t="s">
        <v>3051</v>
      </c>
      <c r="G343" s="528"/>
      <c r="H343" s="539" t="s">
        <v>170</v>
      </c>
      <c r="I343" s="539"/>
      <c r="J343" s="83" t="s">
        <v>166</v>
      </c>
      <c r="K343" s="83" t="s">
        <v>9</v>
      </c>
      <c r="L343" s="87">
        <v>1392</v>
      </c>
    </row>
    <row r="344" spans="1:12" x14ac:dyDescent="0.2">
      <c r="A344" s="525"/>
      <c r="B344" s="528"/>
      <c r="C344" s="528"/>
      <c r="D344" s="543"/>
      <c r="E344" s="528"/>
      <c r="F344" s="528"/>
      <c r="G344" s="528"/>
      <c r="H344" s="539" t="s">
        <v>56</v>
      </c>
      <c r="I344" s="539"/>
      <c r="J344" s="83" t="s">
        <v>166</v>
      </c>
      <c r="K344" s="83" t="s">
        <v>9</v>
      </c>
      <c r="L344" s="87">
        <v>1732</v>
      </c>
    </row>
    <row r="345" spans="1:12" ht="24" x14ac:dyDescent="0.2">
      <c r="A345" s="525"/>
      <c r="B345" s="86" t="s">
        <v>33</v>
      </c>
      <c r="C345" s="85" t="s">
        <v>34</v>
      </c>
      <c r="D345" s="85" t="s">
        <v>169</v>
      </c>
      <c r="E345" s="85" t="s">
        <v>168</v>
      </c>
      <c r="F345" s="527"/>
      <c r="G345" s="527"/>
      <c r="H345" s="539" t="s">
        <v>167</v>
      </c>
      <c r="I345" s="539"/>
      <c r="J345" s="528" t="s">
        <v>166</v>
      </c>
      <c r="K345" s="528" t="s">
        <v>166</v>
      </c>
      <c r="L345" s="540">
        <v>0</v>
      </c>
    </row>
    <row r="346" spans="1:12" ht="24" x14ac:dyDescent="0.2">
      <c r="A346" s="525"/>
      <c r="B346" s="83" t="s">
        <v>211</v>
      </c>
      <c r="C346" s="83" t="s">
        <v>3051</v>
      </c>
      <c r="D346" s="84">
        <v>43281</v>
      </c>
      <c r="E346" s="83" t="s">
        <v>841</v>
      </c>
      <c r="F346" s="527"/>
      <c r="G346" s="527"/>
      <c r="H346" s="539"/>
      <c r="I346" s="539"/>
      <c r="J346" s="528"/>
      <c r="K346" s="528"/>
      <c r="L346" s="540"/>
    </row>
    <row r="347" spans="1:12" ht="24" x14ac:dyDescent="0.2">
      <c r="A347" s="525">
        <v>1165</v>
      </c>
      <c r="B347" s="86" t="s">
        <v>23</v>
      </c>
      <c r="C347" s="85" t="s">
        <v>24</v>
      </c>
      <c r="D347" s="85" t="s">
        <v>175</v>
      </c>
      <c r="E347" s="85" t="s">
        <v>174</v>
      </c>
      <c r="F347" s="526" t="s">
        <v>18</v>
      </c>
      <c r="G347" s="526"/>
      <c r="H347" s="527"/>
      <c r="I347" s="527"/>
      <c r="J347" s="527"/>
      <c r="K347" s="527"/>
      <c r="L347" s="527"/>
    </row>
    <row r="348" spans="1:12" x14ac:dyDescent="0.2">
      <c r="A348" s="525"/>
      <c r="B348" s="528" t="s">
        <v>3050</v>
      </c>
      <c r="C348" s="529" t="s">
        <v>3049</v>
      </c>
      <c r="D348" s="543">
        <v>43198</v>
      </c>
      <c r="E348" s="528" t="s">
        <v>2028</v>
      </c>
      <c r="F348" s="528" t="s">
        <v>3048</v>
      </c>
      <c r="G348" s="528"/>
      <c r="H348" s="539" t="s">
        <v>170</v>
      </c>
      <c r="I348" s="539"/>
      <c r="J348" s="83" t="s">
        <v>166</v>
      </c>
      <c r="K348" s="83" t="s">
        <v>9</v>
      </c>
      <c r="L348" s="87">
        <v>1029.4000000000001</v>
      </c>
    </row>
    <row r="349" spans="1:12" x14ac:dyDescent="0.2">
      <c r="A349" s="525"/>
      <c r="B349" s="528"/>
      <c r="C349" s="529"/>
      <c r="D349" s="543"/>
      <c r="E349" s="528"/>
      <c r="F349" s="528"/>
      <c r="G349" s="528"/>
      <c r="H349" s="539" t="s">
        <v>56</v>
      </c>
      <c r="I349" s="539"/>
      <c r="J349" s="83" t="s">
        <v>166</v>
      </c>
      <c r="K349" s="83" t="s">
        <v>9</v>
      </c>
      <c r="L349" s="87">
        <v>1179.2</v>
      </c>
    </row>
    <row r="350" spans="1:12" ht="24" x14ac:dyDescent="0.2">
      <c r="A350" s="525"/>
      <c r="B350" s="86" t="s">
        <v>33</v>
      </c>
      <c r="C350" s="85" t="s">
        <v>34</v>
      </c>
      <c r="D350" s="85" t="s">
        <v>169</v>
      </c>
      <c r="E350" s="85" t="s">
        <v>168</v>
      </c>
      <c r="F350" s="527"/>
      <c r="G350" s="527"/>
      <c r="H350" s="539" t="s">
        <v>167</v>
      </c>
      <c r="I350" s="539"/>
      <c r="J350" s="528" t="s">
        <v>166</v>
      </c>
      <c r="K350" s="528" t="s">
        <v>9</v>
      </c>
      <c r="L350" s="540">
        <v>123.18</v>
      </c>
    </row>
    <row r="351" spans="1:12" ht="24" x14ac:dyDescent="0.2">
      <c r="A351" s="525"/>
      <c r="B351" s="83" t="s">
        <v>1469</v>
      </c>
      <c r="C351" s="83" t="s">
        <v>3048</v>
      </c>
      <c r="D351" s="84">
        <v>43207</v>
      </c>
      <c r="E351" s="83" t="s">
        <v>3047</v>
      </c>
      <c r="F351" s="527"/>
      <c r="G351" s="527"/>
      <c r="H351" s="539"/>
      <c r="I351" s="539"/>
      <c r="J351" s="528"/>
      <c r="K351" s="528"/>
      <c r="L351" s="540"/>
    </row>
    <row r="352" spans="1:12" ht="24" x14ac:dyDescent="0.2">
      <c r="A352" s="525">
        <v>1166</v>
      </c>
      <c r="B352" s="86" t="s">
        <v>23</v>
      </c>
      <c r="C352" s="85" t="s">
        <v>24</v>
      </c>
      <c r="D352" s="85" t="s">
        <v>175</v>
      </c>
      <c r="E352" s="85" t="s">
        <v>174</v>
      </c>
      <c r="F352" s="526" t="s">
        <v>18</v>
      </c>
      <c r="G352" s="526"/>
      <c r="H352" s="527"/>
      <c r="I352" s="527"/>
      <c r="J352" s="527"/>
      <c r="K352" s="527"/>
      <c r="L352" s="527"/>
    </row>
    <row r="353" spans="1:12" x14ac:dyDescent="0.2">
      <c r="A353" s="525"/>
      <c r="B353" s="528" t="s">
        <v>3044</v>
      </c>
      <c r="C353" s="529" t="s">
        <v>3046</v>
      </c>
      <c r="D353" s="543">
        <v>43230</v>
      </c>
      <c r="E353" s="528" t="s">
        <v>3045</v>
      </c>
      <c r="F353" s="528" t="s">
        <v>1152</v>
      </c>
      <c r="G353" s="528"/>
      <c r="H353" s="539" t="s">
        <v>170</v>
      </c>
      <c r="I353" s="539"/>
      <c r="J353" s="83" t="s">
        <v>166</v>
      </c>
      <c r="K353" s="83" t="s">
        <v>9</v>
      </c>
      <c r="L353" s="87">
        <v>515</v>
      </c>
    </row>
    <row r="354" spans="1:12" x14ac:dyDescent="0.2">
      <c r="A354" s="525"/>
      <c r="B354" s="528"/>
      <c r="C354" s="529"/>
      <c r="D354" s="543"/>
      <c r="E354" s="528"/>
      <c r="F354" s="528"/>
      <c r="G354" s="528"/>
      <c r="H354" s="539" t="s">
        <v>56</v>
      </c>
      <c r="I354" s="539"/>
      <c r="J354" s="83" t="s">
        <v>166</v>
      </c>
      <c r="K354" s="83" t="s">
        <v>9</v>
      </c>
      <c r="L354" s="87">
        <v>292.40000000000003</v>
      </c>
    </row>
    <row r="355" spans="1:12" ht="24" x14ac:dyDescent="0.2">
      <c r="A355" s="525"/>
      <c r="B355" s="86" t="s">
        <v>33</v>
      </c>
      <c r="C355" s="85" t="s">
        <v>34</v>
      </c>
      <c r="D355" s="85" t="s">
        <v>169</v>
      </c>
      <c r="E355" s="85" t="s">
        <v>168</v>
      </c>
      <c r="F355" s="527"/>
      <c r="G355" s="527"/>
      <c r="H355" s="539" t="s">
        <v>167</v>
      </c>
      <c r="I355" s="539"/>
      <c r="J355" s="528" t="s">
        <v>166</v>
      </c>
      <c r="K355" s="528" t="s">
        <v>9</v>
      </c>
      <c r="L355" s="540">
        <v>368.78</v>
      </c>
    </row>
    <row r="356" spans="1:12" ht="24" x14ac:dyDescent="0.2">
      <c r="A356" s="525"/>
      <c r="B356" s="83" t="s">
        <v>1049</v>
      </c>
      <c r="C356" s="83" t="s">
        <v>1152</v>
      </c>
      <c r="D356" s="84">
        <v>43233</v>
      </c>
      <c r="E356" s="83" t="s">
        <v>358</v>
      </c>
      <c r="F356" s="527"/>
      <c r="G356" s="527"/>
      <c r="H356" s="539"/>
      <c r="I356" s="539"/>
      <c r="J356" s="528"/>
      <c r="K356" s="528"/>
      <c r="L356" s="540"/>
    </row>
    <row r="357" spans="1:12" ht="24" x14ac:dyDescent="0.2">
      <c r="A357" s="525">
        <v>1167</v>
      </c>
      <c r="B357" s="86" t="s">
        <v>23</v>
      </c>
      <c r="C357" s="85" t="s">
        <v>24</v>
      </c>
      <c r="D357" s="85" t="s">
        <v>175</v>
      </c>
      <c r="E357" s="85" t="s">
        <v>174</v>
      </c>
      <c r="F357" s="526" t="s">
        <v>18</v>
      </c>
      <c r="G357" s="526"/>
      <c r="H357" s="527"/>
      <c r="I357" s="527"/>
      <c r="J357" s="527"/>
      <c r="K357" s="527"/>
      <c r="L357" s="527"/>
    </row>
    <row r="358" spans="1:12" x14ac:dyDescent="0.2">
      <c r="A358" s="525"/>
      <c r="B358" s="528" t="s">
        <v>3044</v>
      </c>
      <c r="C358" s="529" t="s">
        <v>3043</v>
      </c>
      <c r="D358" s="543">
        <v>43350</v>
      </c>
      <c r="E358" s="528" t="s">
        <v>2792</v>
      </c>
      <c r="F358" s="528" t="s">
        <v>3042</v>
      </c>
      <c r="G358" s="528"/>
      <c r="H358" s="539" t="s">
        <v>170</v>
      </c>
      <c r="I358" s="539"/>
      <c r="J358" s="83" t="s">
        <v>166</v>
      </c>
      <c r="K358" s="83" t="s">
        <v>9</v>
      </c>
      <c r="L358" s="87">
        <v>378.64</v>
      </c>
    </row>
    <row r="359" spans="1:12" x14ac:dyDescent="0.2">
      <c r="A359" s="525"/>
      <c r="B359" s="528"/>
      <c r="C359" s="529"/>
      <c r="D359" s="543"/>
      <c r="E359" s="528"/>
      <c r="F359" s="528"/>
      <c r="G359" s="528"/>
      <c r="H359" s="539" t="s">
        <v>56</v>
      </c>
      <c r="I359" s="539"/>
      <c r="J359" s="528" t="s">
        <v>166</v>
      </c>
      <c r="K359" s="528" t="s">
        <v>166</v>
      </c>
      <c r="L359" s="540">
        <v>0</v>
      </c>
    </row>
    <row r="360" spans="1:12" x14ac:dyDescent="0.2">
      <c r="A360" s="525"/>
      <c r="B360" s="528"/>
      <c r="C360" s="529"/>
      <c r="D360" s="543"/>
      <c r="E360" s="528"/>
      <c r="F360" s="528"/>
      <c r="G360" s="528"/>
      <c r="H360" s="539"/>
      <c r="I360" s="539"/>
      <c r="J360" s="528"/>
      <c r="K360" s="528"/>
      <c r="L360" s="540"/>
    </row>
    <row r="361" spans="1:12" ht="24" x14ac:dyDescent="0.2">
      <c r="A361" s="525"/>
      <c r="B361" s="86" t="s">
        <v>33</v>
      </c>
      <c r="C361" s="85" t="s">
        <v>34</v>
      </c>
      <c r="D361" s="85" t="s">
        <v>169</v>
      </c>
      <c r="E361" s="85" t="s">
        <v>168</v>
      </c>
      <c r="F361" s="527"/>
      <c r="G361" s="527"/>
      <c r="H361" s="539" t="s">
        <v>167</v>
      </c>
      <c r="I361" s="539"/>
      <c r="J361" s="528" t="s">
        <v>166</v>
      </c>
      <c r="K361" s="528" t="s">
        <v>9</v>
      </c>
      <c r="L361" s="540">
        <v>150</v>
      </c>
    </row>
    <row r="362" spans="1:12" ht="24" x14ac:dyDescent="0.2">
      <c r="A362" s="525"/>
      <c r="B362" s="83" t="s">
        <v>1049</v>
      </c>
      <c r="C362" s="83" t="s">
        <v>3042</v>
      </c>
      <c r="D362" s="84">
        <v>43351</v>
      </c>
      <c r="E362" s="83" t="s">
        <v>2008</v>
      </c>
      <c r="F362" s="527"/>
      <c r="G362" s="527"/>
      <c r="H362" s="539"/>
      <c r="I362" s="539"/>
      <c r="J362" s="528"/>
      <c r="K362" s="528"/>
      <c r="L362" s="540"/>
    </row>
    <row r="363" spans="1:12" ht="24" x14ac:dyDescent="0.2">
      <c r="A363" s="525">
        <v>1168</v>
      </c>
      <c r="B363" s="86" t="s">
        <v>23</v>
      </c>
      <c r="C363" s="85" t="s">
        <v>24</v>
      </c>
      <c r="D363" s="85" t="s">
        <v>175</v>
      </c>
      <c r="E363" s="85" t="s">
        <v>174</v>
      </c>
      <c r="F363" s="526" t="s">
        <v>18</v>
      </c>
      <c r="G363" s="526"/>
      <c r="H363" s="527"/>
      <c r="I363" s="527"/>
      <c r="J363" s="527"/>
      <c r="K363" s="527"/>
      <c r="L363" s="527"/>
    </row>
    <row r="364" spans="1:12" x14ac:dyDescent="0.2">
      <c r="A364" s="525"/>
      <c r="B364" s="528" t="s">
        <v>3041</v>
      </c>
      <c r="C364" s="529" t="s">
        <v>3040</v>
      </c>
      <c r="D364" s="543">
        <v>43222</v>
      </c>
      <c r="E364" s="528" t="s">
        <v>334</v>
      </c>
      <c r="F364" s="528" t="s">
        <v>3039</v>
      </c>
      <c r="G364" s="528"/>
      <c r="H364" s="539" t="s">
        <v>170</v>
      </c>
      <c r="I364" s="539"/>
      <c r="J364" s="83" t="s">
        <v>166</v>
      </c>
      <c r="K364" s="83" t="s">
        <v>9</v>
      </c>
      <c r="L364" s="87">
        <v>257.94</v>
      </c>
    </row>
    <row r="365" spans="1:12" x14ac:dyDescent="0.2">
      <c r="A365" s="525"/>
      <c r="B365" s="528"/>
      <c r="C365" s="529"/>
      <c r="D365" s="543"/>
      <c r="E365" s="528"/>
      <c r="F365" s="528"/>
      <c r="G365" s="528"/>
      <c r="H365" s="539" t="s">
        <v>56</v>
      </c>
      <c r="I365" s="539"/>
      <c r="J365" s="528" t="s">
        <v>166</v>
      </c>
      <c r="K365" s="528" t="s">
        <v>166</v>
      </c>
      <c r="L365" s="540">
        <v>0</v>
      </c>
    </row>
    <row r="366" spans="1:12" x14ac:dyDescent="0.2">
      <c r="A366" s="525"/>
      <c r="B366" s="528"/>
      <c r="C366" s="529"/>
      <c r="D366" s="543"/>
      <c r="E366" s="528"/>
      <c r="F366" s="528"/>
      <c r="G366" s="528"/>
      <c r="H366" s="539"/>
      <c r="I366" s="539"/>
      <c r="J366" s="528"/>
      <c r="K366" s="528"/>
      <c r="L366" s="540"/>
    </row>
    <row r="367" spans="1:12" ht="24" x14ac:dyDescent="0.2">
      <c r="A367" s="525"/>
      <c r="B367" s="86" t="s">
        <v>33</v>
      </c>
      <c r="C367" s="85" t="s">
        <v>34</v>
      </c>
      <c r="D367" s="85" t="s">
        <v>169</v>
      </c>
      <c r="E367" s="85" t="s">
        <v>168</v>
      </c>
      <c r="F367" s="527"/>
      <c r="G367" s="527"/>
      <c r="H367" s="539" t="s">
        <v>167</v>
      </c>
      <c r="I367" s="539"/>
      <c r="J367" s="528" t="s">
        <v>166</v>
      </c>
      <c r="K367" s="528" t="s">
        <v>9</v>
      </c>
      <c r="L367" s="540">
        <v>268.27</v>
      </c>
    </row>
    <row r="368" spans="1:12" ht="24" x14ac:dyDescent="0.2">
      <c r="A368" s="525"/>
      <c r="B368" s="83" t="s">
        <v>269</v>
      </c>
      <c r="C368" s="83" t="s">
        <v>3039</v>
      </c>
      <c r="D368" s="84">
        <v>43227</v>
      </c>
      <c r="E368" s="83" t="s">
        <v>3038</v>
      </c>
      <c r="F368" s="527"/>
      <c r="G368" s="527"/>
      <c r="H368" s="539"/>
      <c r="I368" s="539"/>
      <c r="J368" s="528"/>
      <c r="K368" s="528"/>
      <c r="L368" s="540"/>
    </row>
    <row r="369" spans="1:12" ht="24" x14ac:dyDescent="0.2">
      <c r="A369" s="525">
        <v>1169</v>
      </c>
      <c r="B369" s="86" t="s">
        <v>23</v>
      </c>
      <c r="C369" s="85" t="s">
        <v>24</v>
      </c>
      <c r="D369" s="85" t="s">
        <v>175</v>
      </c>
      <c r="E369" s="85" t="s">
        <v>174</v>
      </c>
      <c r="F369" s="526" t="s">
        <v>18</v>
      </c>
      <c r="G369" s="526"/>
      <c r="H369" s="527"/>
      <c r="I369" s="527"/>
      <c r="J369" s="527"/>
      <c r="K369" s="527"/>
      <c r="L369" s="527"/>
    </row>
    <row r="370" spans="1:12" x14ac:dyDescent="0.2">
      <c r="A370" s="525"/>
      <c r="B370" s="528" t="s">
        <v>3035</v>
      </c>
      <c r="C370" s="529" t="s">
        <v>3037</v>
      </c>
      <c r="D370" s="543">
        <v>43211</v>
      </c>
      <c r="E370" s="528" t="s">
        <v>650</v>
      </c>
      <c r="F370" s="528" t="s">
        <v>2357</v>
      </c>
      <c r="G370" s="528"/>
      <c r="H370" s="539" t="s">
        <v>170</v>
      </c>
      <c r="I370" s="539"/>
      <c r="J370" s="83" t="s">
        <v>166</v>
      </c>
      <c r="K370" s="83" t="s">
        <v>9</v>
      </c>
      <c r="L370" s="87">
        <v>347</v>
      </c>
    </row>
    <row r="371" spans="1:12" x14ac:dyDescent="0.2">
      <c r="A371" s="525"/>
      <c r="B371" s="528"/>
      <c r="C371" s="529"/>
      <c r="D371" s="543"/>
      <c r="E371" s="528"/>
      <c r="F371" s="528"/>
      <c r="G371" s="528"/>
      <c r="H371" s="539" t="s">
        <v>56</v>
      </c>
      <c r="I371" s="539"/>
      <c r="J371" s="528" t="s">
        <v>166</v>
      </c>
      <c r="K371" s="528" t="s">
        <v>166</v>
      </c>
      <c r="L371" s="540">
        <v>0</v>
      </c>
    </row>
    <row r="372" spans="1:12" x14ac:dyDescent="0.2">
      <c r="A372" s="525"/>
      <c r="B372" s="528"/>
      <c r="C372" s="529"/>
      <c r="D372" s="543"/>
      <c r="E372" s="528"/>
      <c r="F372" s="528"/>
      <c r="G372" s="528"/>
      <c r="H372" s="539"/>
      <c r="I372" s="539"/>
      <c r="J372" s="528"/>
      <c r="K372" s="528"/>
      <c r="L372" s="540"/>
    </row>
    <row r="373" spans="1:12" ht="24" x14ac:dyDescent="0.2">
      <c r="A373" s="525"/>
      <c r="B373" s="86" t="s">
        <v>33</v>
      </c>
      <c r="C373" s="85" t="s">
        <v>34</v>
      </c>
      <c r="D373" s="85" t="s">
        <v>169</v>
      </c>
      <c r="E373" s="85" t="s">
        <v>168</v>
      </c>
      <c r="F373" s="527"/>
      <c r="G373" s="527"/>
      <c r="H373" s="539" t="s">
        <v>167</v>
      </c>
      <c r="I373" s="539"/>
      <c r="J373" s="528" t="s">
        <v>166</v>
      </c>
      <c r="K373" s="528" t="s">
        <v>9</v>
      </c>
      <c r="L373" s="540">
        <v>500</v>
      </c>
    </row>
    <row r="374" spans="1:12" ht="24" x14ac:dyDescent="0.2">
      <c r="A374" s="525"/>
      <c r="B374" s="83" t="s">
        <v>211</v>
      </c>
      <c r="C374" s="83" t="s">
        <v>2357</v>
      </c>
      <c r="D374" s="84">
        <v>43218</v>
      </c>
      <c r="E374" s="83" t="s">
        <v>3036</v>
      </c>
      <c r="F374" s="527"/>
      <c r="G374" s="527"/>
      <c r="H374" s="539"/>
      <c r="I374" s="539"/>
      <c r="J374" s="528"/>
      <c r="K374" s="528"/>
      <c r="L374" s="540"/>
    </row>
    <row r="375" spans="1:12" ht="24" x14ac:dyDescent="0.2">
      <c r="A375" s="525">
        <v>1170</v>
      </c>
      <c r="B375" s="86" t="s">
        <v>23</v>
      </c>
      <c r="C375" s="85" t="s">
        <v>24</v>
      </c>
      <c r="D375" s="85" t="s">
        <v>175</v>
      </c>
      <c r="E375" s="85" t="s">
        <v>174</v>
      </c>
      <c r="F375" s="526" t="s">
        <v>18</v>
      </c>
      <c r="G375" s="526"/>
      <c r="H375" s="527"/>
      <c r="I375" s="527"/>
      <c r="J375" s="527"/>
      <c r="K375" s="527"/>
      <c r="L375" s="527"/>
    </row>
    <row r="376" spans="1:12" x14ac:dyDescent="0.2">
      <c r="A376" s="525"/>
      <c r="B376" s="528" t="s">
        <v>3035</v>
      </c>
      <c r="C376" s="529" t="s">
        <v>3034</v>
      </c>
      <c r="D376" s="543">
        <v>43255</v>
      </c>
      <c r="E376" s="528" t="s">
        <v>476</v>
      </c>
      <c r="F376" s="528" t="s">
        <v>3033</v>
      </c>
      <c r="G376" s="528"/>
      <c r="H376" s="539" t="s">
        <v>170</v>
      </c>
      <c r="I376" s="539"/>
      <c r="J376" s="83" t="s">
        <v>166</v>
      </c>
      <c r="K376" s="83" t="s">
        <v>9</v>
      </c>
      <c r="L376" s="87">
        <v>406</v>
      </c>
    </row>
    <row r="377" spans="1:12" x14ac:dyDescent="0.2">
      <c r="A377" s="525"/>
      <c r="B377" s="528"/>
      <c r="C377" s="529"/>
      <c r="D377" s="543"/>
      <c r="E377" s="528"/>
      <c r="F377" s="528"/>
      <c r="G377" s="528"/>
      <c r="H377" s="539" t="s">
        <v>56</v>
      </c>
      <c r="I377" s="539"/>
      <c r="J377" s="83" t="s">
        <v>166</v>
      </c>
      <c r="K377" s="83" t="s">
        <v>9</v>
      </c>
      <c r="L377" s="87">
        <v>1210.18</v>
      </c>
    </row>
    <row r="378" spans="1:12" ht="24" x14ac:dyDescent="0.2">
      <c r="A378" s="525"/>
      <c r="B378" s="86" t="s">
        <v>33</v>
      </c>
      <c r="C378" s="85" t="s">
        <v>34</v>
      </c>
      <c r="D378" s="85" t="s">
        <v>169</v>
      </c>
      <c r="E378" s="85" t="s">
        <v>168</v>
      </c>
      <c r="F378" s="527"/>
      <c r="G378" s="527"/>
      <c r="H378" s="539" t="s">
        <v>167</v>
      </c>
      <c r="I378" s="539"/>
      <c r="J378" s="528" t="s">
        <v>166</v>
      </c>
      <c r="K378" s="528" t="s">
        <v>166</v>
      </c>
      <c r="L378" s="540">
        <v>0</v>
      </c>
    </row>
    <row r="379" spans="1:12" ht="24" x14ac:dyDescent="0.2">
      <c r="A379" s="525"/>
      <c r="B379" s="83" t="s">
        <v>211</v>
      </c>
      <c r="C379" s="83" t="s">
        <v>3033</v>
      </c>
      <c r="D379" s="84">
        <v>43259</v>
      </c>
      <c r="E379" s="83" t="s">
        <v>1547</v>
      </c>
      <c r="F379" s="527"/>
      <c r="G379" s="527"/>
      <c r="H379" s="539"/>
      <c r="I379" s="539"/>
      <c r="J379" s="528"/>
      <c r="K379" s="528"/>
      <c r="L379" s="540"/>
    </row>
    <row r="380" spans="1:12" ht="24" x14ac:dyDescent="0.2">
      <c r="A380" s="525">
        <v>1171</v>
      </c>
      <c r="B380" s="86" t="s">
        <v>23</v>
      </c>
      <c r="C380" s="85" t="s">
        <v>24</v>
      </c>
      <c r="D380" s="85" t="s">
        <v>175</v>
      </c>
      <c r="E380" s="85" t="s">
        <v>174</v>
      </c>
      <c r="F380" s="526" t="s">
        <v>18</v>
      </c>
      <c r="G380" s="526"/>
      <c r="H380" s="527"/>
      <c r="I380" s="527"/>
      <c r="J380" s="527"/>
      <c r="K380" s="527"/>
      <c r="L380" s="527"/>
    </row>
    <row r="381" spans="1:12" x14ac:dyDescent="0.2">
      <c r="A381" s="525"/>
      <c r="B381" s="528" t="s">
        <v>3032</v>
      </c>
      <c r="C381" s="528" t="s">
        <v>3031</v>
      </c>
      <c r="D381" s="543">
        <v>43324</v>
      </c>
      <c r="E381" s="528" t="s">
        <v>461</v>
      </c>
      <c r="F381" s="528" t="s">
        <v>459</v>
      </c>
      <c r="G381" s="528"/>
      <c r="H381" s="539" t="s">
        <v>170</v>
      </c>
      <c r="I381" s="539"/>
      <c r="J381" s="83" t="s">
        <v>166</v>
      </c>
      <c r="K381" s="83" t="s">
        <v>9</v>
      </c>
      <c r="L381" s="87">
        <v>889.5</v>
      </c>
    </row>
    <row r="382" spans="1:12" x14ac:dyDescent="0.2">
      <c r="A382" s="525"/>
      <c r="B382" s="528"/>
      <c r="C382" s="528"/>
      <c r="D382" s="543"/>
      <c r="E382" s="528"/>
      <c r="F382" s="528"/>
      <c r="G382" s="528"/>
      <c r="H382" s="539" t="s">
        <v>56</v>
      </c>
      <c r="I382" s="539"/>
      <c r="J382" s="83" t="s">
        <v>166</v>
      </c>
      <c r="K382" s="83" t="s">
        <v>166</v>
      </c>
      <c r="L382" s="87">
        <v>0</v>
      </c>
    </row>
    <row r="383" spans="1:12" ht="24" x14ac:dyDescent="0.2">
      <c r="A383" s="525"/>
      <c r="B383" s="86" t="s">
        <v>33</v>
      </c>
      <c r="C383" s="85" t="s">
        <v>34</v>
      </c>
      <c r="D383" s="85" t="s">
        <v>169</v>
      </c>
      <c r="E383" s="85" t="s">
        <v>168</v>
      </c>
      <c r="F383" s="527"/>
      <c r="G383" s="527"/>
      <c r="H383" s="539" t="s">
        <v>167</v>
      </c>
      <c r="I383" s="539"/>
      <c r="J383" s="528" t="s">
        <v>166</v>
      </c>
      <c r="K383" s="528" t="s">
        <v>166</v>
      </c>
      <c r="L383" s="540">
        <v>0</v>
      </c>
    </row>
    <row r="384" spans="1:12" ht="36" x14ac:dyDescent="0.2">
      <c r="A384" s="525"/>
      <c r="B384" s="83" t="s">
        <v>3030</v>
      </c>
      <c r="C384" s="83" t="s">
        <v>459</v>
      </c>
      <c r="D384" s="84">
        <v>43330</v>
      </c>
      <c r="E384" s="83" t="s">
        <v>665</v>
      </c>
      <c r="F384" s="527"/>
      <c r="G384" s="527"/>
      <c r="H384" s="539"/>
      <c r="I384" s="539"/>
      <c r="J384" s="528"/>
      <c r="K384" s="528"/>
      <c r="L384" s="540"/>
    </row>
    <row r="385" spans="1:12" ht="24" x14ac:dyDescent="0.2">
      <c r="A385" s="525">
        <v>1172</v>
      </c>
      <c r="B385" s="86" t="s">
        <v>23</v>
      </c>
      <c r="C385" s="85" t="s">
        <v>24</v>
      </c>
      <c r="D385" s="85" t="s">
        <v>175</v>
      </c>
      <c r="E385" s="85" t="s">
        <v>174</v>
      </c>
      <c r="F385" s="526" t="s">
        <v>18</v>
      </c>
      <c r="G385" s="526"/>
      <c r="H385" s="527"/>
      <c r="I385" s="527"/>
      <c r="J385" s="527"/>
      <c r="K385" s="527"/>
      <c r="L385" s="527"/>
    </row>
    <row r="386" spans="1:12" x14ac:dyDescent="0.2">
      <c r="A386" s="525"/>
      <c r="B386" s="528" t="s">
        <v>3029</v>
      </c>
      <c r="C386" s="529" t="s">
        <v>3028</v>
      </c>
      <c r="D386" s="543">
        <v>43358</v>
      </c>
      <c r="E386" s="528" t="s">
        <v>3027</v>
      </c>
      <c r="F386" s="528" t="s">
        <v>3026</v>
      </c>
      <c r="G386" s="528"/>
      <c r="H386" s="539" t="s">
        <v>170</v>
      </c>
      <c r="I386" s="539"/>
      <c r="J386" s="83" t="s">
        <v>166</v>
      </c>
      <c r="K386" s="83" t="s">
        <v>9</v>
      </c>
      <c r="L386" s="87">
        <v>1191</v>
      </c>
    </row>
    <row r="387" spans="1:12" x14ac:dyDescent="0.2">
      <c r="A387" s="525"/>
      <c r="B387" s="528"/>
      <c r="C387" s="529"/>
      <c r="D387" s="543"/>
      <c r="E387" s="528"/>
      <c r="F387" s="528"/>
      <c r="G387" s="528"/>
      <c r="H387" s="539" t="s">
        <v>56</v>
      </c>
      <c r="I387" s="539"/>
      <c r="J387" s="83" t="s">
        <v>166</v>
      </c>
      <c r="K387" s="83" t="s">
        <v>9</v>
      </c>
      <c r="L387" s="87">
        <v>1800</v>
      </c>
    </row>
    <row r="388" spans="1:12" ht="24" x14ac:dyDescent="0.2">
      <c r="A388" s="525"/>
      <c r="B388" s="86" t="s">
        <v>33</v>
      </c>
      <c r="C388" s="85" t="s">
        <v>34</v>
      </c>
      <c r="D388" s="85" t="s">
        <v>169</v>
      </c>
      <c r="E388" s="85" t="s">
        <v>168</v>
      </c>
      <c r="F388" s="527"/>
      <c r="G388" s="527"/>
      <c r="H388" s="539" t="s">
        <v>167</v>
      </c>
      <c r="I388" s="539"/>
      <c r="J388" s="528" t="s">
        <v>166</v>
      </c>
      <c r="K388" s="528" t="s">
        <v>9</v>
      </c>
      <c r="L388" s="540">
        <v>80</v>
      </c>
    </row>
    <row r="389" spans="1:12" ht="24" x14ac:dyDescent="0.2">
      <c r="A389" s="525"/>
      <c r="B389" s="83" t="s">
        <v>211</v>
      </c>
      <c r="C389" s="83" t="s">
        <v>3026</v>
      </c>
      <c r="D389" s="84">
        <v>43364</v>
      </c>
      <c r="E389" s="83" t="s">
        <v>3025</v>
      </c>
      <c r="F389" s="527"/>
      <c r="G389" s="527"/>
      <c r="H389" s="539"/>
      <c r="I389" s="539"/>
      <c r="J389" s="528"/>
      <c r="K389" s="528"/>
      <c r="L389" s="540"/>
    </row>
    <row r="390" spans="1:12" ht="24" x14ac:dyDescent="0.2">
      <c r="A390" s="525">
        <v>1173</v>
      </c>
      <c r="B390" s="86" t="s">
        <v>23</v>
      </c>
      <c r="C390" s="85" t="s">
        <v>24</v>
      </c>
      <c r="D390" s="85" t="s">
        <v>175</v>
      </c>
      <c r="E390" s="85" t="s">
        <v>174</v>
      </c>
      <c r="F390" s="526" t="s">
        <v>18</v>
      </c>
      <c r="G390" s="526"/>
      <c r="H390" s="527"/>
      <c r="I390" s="527"/>
      <c r="J390" s="527"/>
      <c r="K390" s="527"/>
      <c r="L390" s="527"/>
    </row>
    <row r="391" spans="1:12" x14ac:dyDescent="0.2">
      <c r="A391" s="525"/>
      <c r="B391" s="528" t="s">
        <v>3021</v>
      </c>
      <c r="C391" s="529" t="s">
        <v>3024</v>
      </c>
      <c r="D391" s="543">
        <v>43195</v>
      </c>
      <c r="E391" s="528" t="s">
        <v>293</v>
      </c>
      <c r="F391" s="528" t="s">
        <v>2963</v>
      </c>
      <c r="G391" s="528"/>
      <c r="H391" s="539" t="s">
        <v>170</v>
      </c>
      <c r="I391" s="539"/>
      <c r="J391" s="83" t="s">
        <v>166</v>
      </c>
      <c r="K391" s="83" t="s">
        <v>9</v>
      </c>
      <c r="L391" s="87">
        <v>1504</v>
      </c>
    </row>
    <row r="392" spans="1:12" x14ac:dyDescent="0.2">
      <c r="A392" s="525"/>
      <c r="B392" s="528"/>
      <c r="C392" s="529"/>
      <c r="D392" s="543"/>
      <c r="E392" s="528"/>
      <c r="F392" s="528"/>
      <c r="G392" s="528"/>
      <c r="H392" s="539" t="s">
        <v>56</v>
      </c>
      <c r="I392" s="539"/>
      <c r="J392" s="83" t="s">
        <v>166</v>
      </c>
      <c r="K392" s="83" t="s">
        <v>166</v>
      </c>
      <c r="L392" s="87">
        <v>0</v>
      </c>
    </row>
    <row r="393" spans="1:12" ht="24" x14ac:dyDescent="0.2">
      <c r="A393" s="525"/>
      <c r="B393" s="86" t="s">
        <v>33</v>
      </c>
      <c r="C393" s="85" t="s">
        <v>34</v>
      </c>
      <c r="D393" s="85" t="s">
        <v>169</v>
      </c>
      <c r="E393" s="85" t="s">
        <v>168</v>
      </c>
      <c r="F393" s="527"/>
      <c r="G393" s="527"/>
      <c r="H393" s="539" t="s">
        <v>167</v>
      </c>
      <c r="I393" s="539"/>
      <c r="J393" s="528" t="s">
        <v>166</v>
      </c>
      <c r="K393" s="528" t="s">
        <v>9</v>
      </c>
      <c r="L393" s="540">
        <v>105</v>
      </c>
    </row>
    <row r="394" spans="1:12" ht="24" x14ac:dyDescent="0.2">
      <c r="A394" s="525"/>
      <c r="B394" s="83" t="s">
        <v>3019</v>
      </c>
      <c r="C394" s="83" t="s">
        <v>2963</v>
      </c>
      <c r="D394" s="84">
        <v>43201</v>
      </c>
      <c r="E394" s="83" t="s">
        <v>3023</v>
      </c>
      <c r="F394" s="527"/>
      <c r="G394" s="527"/>
      <c r="H394" s="539"/>
      <c r="I394" s="539"/>
      <c r="J394" s="528"/>
      <c r="K394" s="528"/>
      <c r="L394" s="540"/>
    </row>
    <row r="395" spans="1:12" ht="24" x14ac:dyDescent="0.2">
      <c r="A395" s="525">
        <v>1174</v>
      </c>
      <c r="B395" s="86" t="s">
        <v>23</v>
      </c>
      <c r="C395" s="85" t="s">
        <v>24</v>
      </c>
      <c r="D395" s="85" t="s">
        <v>175</v>
      </c>
      <c r="E395" s="85" t="s">
        <v>174</v>
      </c>
      <c r="F395" s="526" t="s">
        <v>18</v>
      </c>
      <c r="G395" s="526"/>
      <c r="H395" s="527"/>
      <c r="I395" s="527"/>
      <c r="J395" s="527"/>
      <c r="K395" s="527"/>
      <c r="L395" s="527"/>
    </row>
    <row r="396" spans="1:12" x14ac:dyDescent="0.2">
      <c r="A396" s="525"/>
      <c r="B396" s="528" t="s">
        <v>3021</v>
      </c>
      <c r="C396" s="528" t="s">
        <v>3022</v>
      </c>
      <c r="D396" s="543">
        <v>43221</v>
      </c>
      <c r="E396" s="528" t="s">
        <v>450</v>
      </c>
      <c r="F396" s="528" t="s">
        <v>1777</v>
      </c>
      <c r="G396" s="528"/>
      <c r="H396" s="539" t="s">
        <v>170</v>
      </c>
      <c r="I396" s="539"/>
      <c r="J396" s="83" t="s">
        <v>166</v>
      </c>
      <c r="K396" s="83" t="s">
        <v>9</v>
      </c>
      <c r="L396" s="87">
        <v>415</v>
      </c>
    </row>
    <row r="397" spans="1:12" x14ac:dyDescent="0.2">
      <c r="A397" s="525"/>
      <c r="B397" s="528"/>
      <c r="C397" s="528"/>
      <c r="D397" s="543"/>
      <c r="E397" s="528"/>
      <c r="F397" s="528"/>
      <c r="G397" s="528"/>
      <c r="H397" s="539" t="s">
        <v>56</v>
      </c>
      <c r="I397" s="539"/>
      <c r="J397" s="83" t="s">
        <v>166</v>
      </c>
      <c r="K397" s="83" t="s">
        <v>166</v>
      </c>
      <c r="L397" s="87">
        <v>0</v>
      </c>
    </row>
    <row r="398" spans="1:12" ht="24" x14ac:dyDescent="0.2">
      <c r="A398" s="525"/>
      <c r="B398" s="86" t="s">
        <v>33</v>
      </c>
      <c r="C398" s="85" t="s">
        <v>34</v>
      </c>
      <c r="D398" s="85" t="s">
        <v>169</v>
      </c>
      <c r="E398" s="85" t="s">
        <v>168</v>
      </c>
      <c r="F398" s="527"/>
      <c r="G398" s="527"/>
      <c r="H398" s="539" t="s">
        <v>167</v>
      </c>
      <c r="I398" s="539"/>
      <c r="J398" s="528" t="s">
        <v>166</v>
      </c>
      <c r="K398" s="528" t="s">
        <v>166</v>
      </c>
      <c r="L398" s="540">
        <v>0</v>
      </c>
    </row>
    <row r="399" spans="1:12" ht="24" x14ac:dyDescent="0.2">
      <c r="A399" s="525"/>
      <c r="B399" s="83" t="s">
        <v>3019</v>
      </c>
      <c r="C399" s="83" t="s">
        <v>1777</v>
      </c>
      <c r="D399" s="84">
        <v>43223</v>
      </c>
      <c r="E399" s="83" t="s">
        <v>1461</v>
      </c>
      <c r="F399" s="527"/>
      <c r="G399" s="527"/>
      <c r="H399" s="539"/>
      <c r="I399" s="539"/>
      <c r="J399" s="528"/>
      <c r="K399" s="528"/>
      <c r="L399" s="540"/>
    </row>
    <row r="400" spans="1:12" ht="24" x14ac:dyDescent="0.2">
      <c r="A400" s="525">
        <v>1175</v>
      </c>
      <c r="B400" s="86" t="s">
        <v>23</v>
      </c>
      <c r="C400" s="85" t="s">
        <v>24</v>
      </c>
      <c r="D400" s="85" t="s">
        <v>175</v>
      </c>
      <c r="E400" s="85" t="s">
        <v>174</v>
      </c>
      <c r="F400" s="526" t="s">
        <v>18</v>
      </c>
      <c r="G400" s="526"/>
      <c r="H400" s="527"/>
      <c r="I400" s="527"/>
      <c r="J400" s="527"/>
      <c r="K400" s="527"/>
      <c r="L400" s="527"/>
    </row>
    <row r="401" spans="1:12" x14ac:dyDescent="0.2">
      <c r="A401" s="525"/>
      <c r="B401" s="528" t="s">
        <v>3021</v>
      </c>
      <c r="C401" s="528" t="s">
        <v>3020</v>
      </c>
      <c r="D401" s="543">
        <v>43274</v>
      </c>
      <c r="E401" s="528" t="s">
        <v>178</v>
      </c>
      <c r="F401" s="528" t="s">
        <v>1087</v>
      </c>
      <c r="G401" s="528"/>
      <c r="H401" s="539" t="s">
        <v>170</v>
      </c>
      <c r="I401" s="539"/>
      <c r="J401" s="83" t="s">
        <v>166</v>
      </c>
      <c r="K401" s="83" t="s">
        <v>9</v>
      </c>
      <c r="L401" s="87">
        <v>1400</v>
      </c>
    </row>
    <row r="402" spans="1:12" x14ac:dyDescent="0.2">
      <c r="A402" s="525"/>
      <c r="B402" s="528"/>
      <c r="C402" s="528"/>
      <c r="D402" s="543"/>
      <c r="E402" s="528"/>
      <c r="F402" s="528"/>
      <c r="G402" s="528"/>
      <c r="H402" s="539" t="s">
        <v>56</v>
      </c>
      <c r="I402" s="539"/>
      <c r="J402" s="83" t="s">
        <v>166</v>
      </c>
      <c r="K402" s="83" t="s">
        <v>166</v>
      </c>
      <c r="L402" s="87">
        <v>0</v>
      </c>
    </row>
    <row r="403" spans="1:12" ht="24" x14ac:dyDescent="0.2">
      <c r="A403" s="525"/>
      <c r="B403" s="86" t="s">
        <v>33</v>
      </c>
      <c r="C403" s="85" t="s">
        <v>34</v>
      </c>
      <c r="D403" s="85" t="s">
        <v>169</v>
      </c>
      <c r="E403" s="85" t="s">
        <v>168</v>
      </c>
      <c r="F403" s="527"/>
      <c r="G403" s="527"/>
      <c r="H403" s="539" t="s">
        <v>167</v>
      </c>
      <c r="I403" s="539"/>
      <c r="J403" s="528" t="s">
        <v>166</v>
      </c>
      <c r="K403" s="528" t="s">
        <v>9</v>
      </c>
      <c r="L403" s="540">
        <v>432</v>
      </c>
    </row>
    <row r="404" spans="1:12" ht="24" x14ac:dyDescent="0.2">
      <c r="A404" s="525"/>
      <c r="B404" s="83" t="s">
        <v>3019</v>
      </c>
      <c r="C404" s="83" t="s">
        <v>1087</v>
      </c>
      <c r="D404" s="84">
        <v>43279</v>
      </c>
      <c r="E404" s="83" t="s">
        <v>176</v>
      </c>
      <c r="F404" s="527"/>
      <c r="G404" s="527"/>
      <c r="H404" s="539"/>
      <c r="I404" s="539"/>
      <c r="J404" s="528"/>
      <c r="K404" s="528"/>
      <c r="L404" s="540"/>
    </row>
    <row r="405" spans="1:12" ht="24" x14ac:dyDescent="0.2">
      <c r="A405" s="525">
        <v>1176</v>
      </c>
      <c r="B405" s="86" t="s">
        <v>23</v>
      </c>
      <c r="C405" s="85" t="s">
        <v>24</v>
      </c>
      <c r="D405" s="85" t="s">
        <v>175</v>
      </c>
      <c r="E405" s="85" t="s">
        <v>174</v>
      </c>
      <c r="F405" s="526" t="s">
        <v>18</v>
      </c>
      <c r="G405" s="526"/>
      <c r="H405" s="527"/>
      <c r="I405" s="527"/>
      <c r="J405" s="527"/>
      <c r="K405" s="527"/>
      <c r="L405" s="527"/>
    </row>
    <row r="406" spans="1:12" x14ac:dyDescent="0.2">
      <c r="A406" s="525"/>
      <c r="B406" s="528" t="s">
        <v>3015</v>
      </c>
      <c r="C406" s="528" t="s">
        <v>3018</v>
      </c>
      <c r="D406" s="543">
        <v>43266</v>
      </c>
      <c r="E406" s="528" t="s">
        <v>1286</v>
      </c>
      <c r="F406" s="528" t="s">
        <v>3017</v>
      </c>
      <c r="G406" s="528"/>
      <c r="H406" s="539" t="s">
        <v>170</v>
      </c>
      <c r="I406" s="539"/>
      <c r="J406" s="83" t="s">
        <v>166</v>
      </c>
      <c r="K406" s="83" t="s">
        <v>9</v>
      </c>
      <c r="L406" s="87">
        <v>687.45</v>
      </c>
    </row>
    <row r="407" spans="1:12" x14ac:dyDescent="0.2">
      <c r="A407" s="525"/>
      <c r="B407" s="528"/>
      <c r="C407" s="528"/>
      <c r="D407" s="543"/>
      <c r="E407" s="528"/>
      <c r="F407" s="528"/>
      <c r="G407" s="528"/>
      <c r="H407" s="539" t="s">
        <v>56</v>
      </c>
      <c r="I407" s="539"/>
      <c r="J407" s="83" t="s">
        <v>166</v>
      </c>
      <c r="K407" s="83" t="s">
        <v>9</v>
      </c>
      <c r="L407" s="87">
        <v>1770.12</v>
      </c>
    </row>
    <row r="408" spans="1:12" ht="24" x14ac:dyDescent="0.2">
      <c r="A408" s="525"/>
      <c r="B408" s="86" t="s">
        <v>33</v>
      </c>
      <c r="C408" s="85" t="s">
        <v>34</v>
      </c>
      <c r="D408" s="85" t="s">
        <v>169</v>
      </c>
      <c r="E408" s="85" t="s">
        <v>168</v>
      </c>
      <c r="F408" s="527"/>
      <c r="G408" s="527"/>
      <c r="H408" s="539" t="s">
        <v>167</v>
      </c>
      <c r="I408" s="539"/>
      <c r="J408" s="528" t="s">
        <v>166</v>
      </c>
      <c r="K408" s="528" t="s">
        <v>166</v>
      </c>
      <c r="L408" s="540">
        <v>0</v>
      </c>
    </row>
    <row r="409" spans="1:12" ht="24" x14ac:dyDescent="0.2">
      <c r="A409" s="525"/>
      <c r="B409" s="83" t="s">
        <v>3013</v>
      </c>
      <c r="C409" s="83" t="s">
        <v>3017</v>
      </c>
      <c r="D409" s="84">
        <v>43273</v>
      </c>
      <c r="E409" s="83" t="s">
        <v>3016</v>
      </c>
      <c r="F409" s="527"/>
      <c r="G409" s="527"/>
      <c r="H409" s="539"/>
      <c r="I409" s="539"/>
      <c r="J409" s="528"/>
      <c r="K409" s="528"/>
      <c r="L409" s="540"/>
    </row>
    <row r="410" spans="1:12" ht="24" x14ac:dyDescent="0.2">
      <c r="A410" s="525">
        <v>1177</v>
      </c>
      <c r="B410" s="86" t="s">
        <v>23</v>
      </c>
      <c r="C410" s="85" t="s">
        <v>24</v>
      </c>
      <c r="D410" s="85" t="s">
        <v>175</v>
      </c>
      <c r="E410" s="85" t="s">
        <v>174</v>
      </c>
      <c r="F410" s="526" t="s">
        <v>18</v>
      </c>
      <c r="G410" s="526"/>
      <c r="H410" s="527"/>
      <c r="I410" s="527"/>
      <c r="J410" s="527"/>
      <c r="K410" s="527"/>
      <c r="L410" s="527"/>
    </row>
    <row r="411" spans="1:12" x14ac:dyDescent="0.2">
      <c r="A411" s="525"/>
      <c r="B411" s="528" t="s">
        <v>3015</v>
      </c>
      <c r="C411" s="528" t="s">
        <v>3014</v>
      </c>
      <c r="D411" s="543">
        <v>43300</v>
      </c>
      <c r="E411" s="528" t="s">
        <v>2678</v>
      </c>
      <c r="F411" s="528" t="s">
        <v>2677</v>
      </c>
      <c r="G411" s="528"/>
      <c r="H411" s="539" t="s">
        <v>170</v>
      </c>
      <c r="I411" s="539"/>
      <c r="J411" s="83" t="s">
        <v>166</v>
      </c>
      <c r="K411" s="83" t="s">
        <v>9</v>
      </c>
      <c r="L411" s="87">
        <v>525.45000000000005</v>
      </c>
    </row>
    <row r="412" spans="1:12" x14ac:dyDescent="0.2">
      <c r="A412" s="525"/>
      <c r="B412" s="528"/>
      <c r="C412" s="528"/>
      <c r="D412" s="543"/>
      <c r="E412" s="528"/>
      <c r="F412" s="528"/>
      <c r="G412" s="528"/>
      <c r="H412" s="539" t="s">
        <v>56</v>
      </c>
      <c r="I412" s="539"/>
      <c r="J412" s="83" t="s">
        <v>166</v>
      </c>
      <c r="K412" s="83" t="s">
        <v>9</v>
      </c>
      <c r="L412" s="87">
        <v>762.04</v>
      </c>
    </row>
    <row r="413" spans="1:12" ht="24" x14ac:dyDescent="0.2">
      <c r="A413" s="525"/>
      <c r="B413" s="86" t="s">
        <v>33</v>
      </c>
      <c r="C413" s="85" t="s">
        <v>34</v>
      </c>
      <c r="D413" s="85" t="s">
        <v>169</v>
      </c>
      <c r="E413" s="85" t="s">
        <v>168</v>
      </c>
      <c r="F413" s="527"/>
      <c r="G413" s="527"/>
      <c r="H413" s="539" t="s">
        <v>167</v>
      </c>
      <c r="I413" s="539"/>
      <c r="J413" s="528" t="s">
        <v>166</v>
      </c>
      <c r="K413" s="528" t="s">
        <v>166</v>
      </c>
      <c r="L413" s="540">
        <v>0</v>
      </c>
    </row>
    <row r="414" spans="1:12" ht="24" x14ac:dyDescent="0.2">
      <c r="A414" s="525"/>
      <c r="B414" s="83" t="s">
        <v>3013</v>
      </c>
      <c r="C414" s="83" t="s">
        <v>2677</v>
      </c>
      <c r="D414" s="84">
        <v>43303</v>
      </c>
      <c r="E414" s="83" t="s">
        <v>3012</v>
      </c>
      <c r="F414" s="527"/>
      <c r="G414" s="527"/>
      <c r="H414" s="539"/>
      <c r="I414" s="539"/>
      <c r="J414" s="528"/>
      <c r="K414" s="528"/>
      <c r="L414" s="540"/>
    </row>
    <row r="415" spans="1:12" ht="24" x14ac:dyDescent="0.2">
      <c r="A415" s="525">
        <v>1178</v>
      </c>
      <c r="B415" s="86" t="s">
        <v>23</v>
      </c>
      <c r="C415" s="85" t="s">
        <v>24</v>
      </c>
      <c r="D415" s="85" t="s">
        <v>175</v>
      </c>
      <c r="E415" s="85" t="s">
        <v>174</v>
      </c>
      <c r="F415" s="526" t="s">
        <v>18</v>
      </c>
      <c r="G415" s="526"/>
      <c r="H415" s="527"/>
      <c r="I415" s="527"/>
      <c r="J415" s="527"/>
      <c r="K415" s="527"/>
      <c r="L415" s="527"/>
    </row>
    <row r="416" spans="1:12" x14ac:dyDescent="0.2">
      <c r="A416" s="525"/>
      <c r="B416" s="528" t="s">
        <v>3011</v>
      </c>
      <c r="C416" s="529" t="s">
        <v>3010</v>
      </c>
      <c r="D416" s="543">
        <v>43293</v>
      </c>
      <c r="E416" s="528" t="s">
        <v>504</v>
      </c>
      <c r="F416" s="528" t="s">
        <v>3009</v>
      </c>
      <c r="G416" s="528"/>
      <c r="H416" s="539" t="s">
        <v>170</v>
      </c>
      <c r="I416" s="539"/>
      <c r="J416" s="83" t="s">
        <v>166</v>
      </c>
      <c r="K416" s="83" t="s">
        <v>9</v>
      </c>
      <c r="L416" s="87">
        <v>362.7</v>
      </c>
    </row>
    <row r="417" spans="1:12" x14ac:dyDescent="0.2">
      <c r="A417" s="525"/>
      <c r="B417" s="528"/>
      <c r="C417" s="529"/>
      <c r="D417" s="543"/>
      <c r="E417" s="528"/>
      <c r="F417" s="528"/>
      <c r="G417" s="528"/>
      <c r="H417" s="539" t="s">
        <v>56</v>
      </c>
      <c r="I417" s="539"/>
      <c r="J417" s="83" t="s">
        <v>166</v>
      </c>
      <c r="K417" s="83" t="s">
        <v>9</v>
      </c>
      <c r="L417" s="87">
        <v>306.40000000000003</v>
      </c>
    </row>
    <row r="418" spans="1:12" ht="24" x14ac:dyDescent="0.2">
      <c r="A418" s="525"/>
      <c r="B418" s="86" t="s">
        <v>33</v>
      </c>
      <c r="C418" s="85" t="s">
        <v>34</v>
      </c>
      <c r="D418" s="85" t="s">
        <v>169</v>
      </c>
      <c r="E418" s="85" t="s">
        <v>168</v>
      </c>
      <c r="F418" s="527"/>
      <c r="G418" s="527"/>
      <c r="H418" s="539" t="s">
        <v>167</v>
      </c>
      <c r="I418" s="539"/>
      <c r="J418" s="528" t="s">
        <v>166</v>
      </c>
      <c r="K418" s="528" t="s">
        <v>166</v>
      </c>
      <c r="L418" s="540">
        <v>0</v>
      </c>
    </row>
    <row r="419" spans="1:12" ht="24" x14ac:dyDescent="0.2">
      <c r="A419" s="525"/>
      <c r="B419" s="83" t="s">
        <v>203</v>
      </c>
      <c r="C419" s="83" t="s">
        <v>3009</v>
      </c>
      <c r="D419" s="84">
        <v>43295</v>
      </c>
      <c r="E419" s="83" t="s">
        <v>2449</v>
      </c>
      <c r="F419" s="527"/>
      <c r="G419" s="527"/>
      <c r="H419" s="539"/>
      <c r="I419" s="539"/>
      <c r="J419" s="528"/>
      <c r="K419" s="528"/>
      <c r="L419" s="540"/>
    </row>
    <row r="420" spans="1:12" ht="24" x14ac:dyDescent="0.2">
      <c r="A420" s="525">
        <v>1179</v>
      </c>
      <c r="B420" s="86" t="s">
        <v>23</v>
      </c>
      <c r="C420" s="85" t="s">
        <v>24</v>
      </c>
      <c r="D420" s="85" t="s">
        <v>175</v>
      </c>
      <c r="E420" s="85" t="s">
        <v>174</v>
      </c>
      <c r="F420" s="526" t="s">
        <v>18</v>
      </c>
      <c r="G420" s="526"/>
      <c r="H420" s="527"/>
      <c r="I420" s="527"/>
      <c r="J420" s="527"/>
      <c r="K420" s="527"/>
      <c r="L420" s="527"/>
    </row>
    <row r="421" spans="1:12" x14ac:dyDescent="0.2">
      <c r="A421" s="525"/>
      <c r="B421" s="528" t="s">
        <v>3008</v>
      </c>
      <c r="C421" s="529" t="s">
        <v>3007</v>
      </c>
      <c r="D421" s="543">
        <v>43351</v>
      </c>
      <c r="E421" s="528" t="s">
        <v>1130</v>
      </c>
      <c r="F421" s="528" t="s">
        <v>3006</v>
      </c>
      <c r="G421" s="528"/>
      <c r="H421" s="539" t="s">
        <v>170</v>
      </c>
      <c r="I421" s="539"/>
      <c r="J421" s="83" t="s">
        <v>166</v>
      </c>
      <c r="K421" s="83" t="s">
        <v>166</v>
      </c>
      <c r="L421" s="87">
        <v>0</v>
      </c>
    </row>
    <row r="422" spans="1:12" x14ac:dyDescent="0.2">
      <c r="A422" s="525"/>
      <c r="B422" s="528"/>
      <c r="C422" s="529"/>
      <c r="D422" s="543"/>
      <c r="E422" s="528"/>
      <c r="F422" s="528"/>
      <c r="G422" s="528"/>
      <c r="H422" s="539" t="s">
        <v>56</v>
      </c>
      <c r="I422" s="539"/>
      <c r="J422" s="83" t="s">
        <v>166</v>
      </c>
      <c r="K422" s="83" t="s">
        <v>166</v>
      </c>
      <c r="L422" s="87">
        <v>0</v>
      </c>
    </row>
    <row r="423" spans="1:12" ht="24" x14ac:dyDescent="0.2">
      <c r="A423" s="525"/>
      <c r="B423" s="86" t="s">
        <v>33</v>
      </c>
      <c r="C423" s="85" t="s">
        <v>34</v>
      </c>
      <c r="D423" s="85" t="s">
        <v>169</v>
      </c>
      <c r="E423" s="85" t="s">
        <v>168</v>
      </c>
      <c r="F423" s="527"/>
      <c r="G423" s="527"/>
      <c r="H423" s="539" t="s">
        <v>167</v>
      </c>
      <c r="I423" s="539"/>
      <c r="J423" s="528" t="s">
        <v>166</v>
      </c>
      <c r="K423" s="528" t="s">
        <v>9</v>
      </c>
      <c r="L423" s="540">
        <v>644</v>
      </c>
    </row>
    <row r="424" spans="1:12" ht="24" x14ac:dyDescent="0.2">
      <c r="A424" s="525"/>
      <c r="B424" s="83" t="s">
        <v>211</v>
      </c>
      <c r="C424" s="83" t="s">
        <v>3006</v>
      </c>
      <c r="D424" s="84">
        <v>43357</v>
      </c>
      <c r="E424" s="83" t="s">
        <v>3005</v>
      </c>
      <c r="F424" s="527"/>
      <c r="G424" s="527"/>
      <c r="H424" s="539"/>
      <c r="I424" s="539"/>
      <c r="J424" s="528"/>
      <c r="K424" s="528"/>
      <c r="L424" s="540"/>
    </row>
    <row r="425" spans="1:12" ht="24" x14ac:dyDescent="0.2">
      <c r="A425" s="525">
        <v>1180</v>
      </c>
      <c r="B425" s="86" t="s">
        <v>23</v>
      </c>
      <c r="C425" s="85" t="s">
        <v>24</v>
      </c>
      <c r="D425" s="85" t="s">
        <v>175</v>
      </c>
      <c r="E425" s="85" t="s">
        <v>174</v>
      </c>
      <c r="F425" s="526" t="s">
        <v>18</v>
      </c>
      <c r="G425" s="526"/>
      <c r="H425" s="527"/>
      <c r="I425" s="527"/>
      <c r="J425" s="527"/>
      <c r="K425" s="527"/>
      <c r="L425" s="527"/>
    </row>
    <row r="426" spans="1:12" x14ac:dyDescent="0.2">
      <c r="A426" s="525"/>
      <c r="B426" s="528" t="s">
        <v>3002</v>
      </c>
      <c r="C426" s="529" t="s">
        <v>3004</v>
      </c>
      <c r="D426" s="543">
        <v>43209</v>
      </c>
      <c r="E426" s="528" t="s">
        <v>417</v>
      </c>
      <c r="F426" s="528" t="s">
        <v>1066</v>
      </c>
      <c r="G426" s="528"/>
      <c r="H426" s="539" t="s">
        <v>170</v>
      </c>
      <c r="I426" s="539"/>
      <c r="J426" s="83" t="s">
        <v>166</v>
      </c>
      <c r="K426" s="83" t="s">
        <v>9</v>
      </c>
      <c r="L426" s="87">
        <v>291</v>
      </c>
    </row>
    <row r="427" spans="1:12" x14ac:dyDescent="0.2">
      <c r="A427" s="525"/>
      <c r="B427" s="528"/>
      <c r="C427" s="529"/>
      <c r="D427" s="543"/>
      <c r="E427" s="528"/>
      <c r="F427" s="528"/>
      <c r="G427" s="528"/>
      <c r="H427" s="539" t="s">
        <v>56</v>
      </c>
      <c r="I427" s="539"/>
      <c r="J427" s="83" t="s">
        <v>166</v>
      </c>
      <c r="K427" s="83" t="s">
        <v>9</v>
      </c>
      <c r="L427" s="87">
        <v>397.38</v>
      </c>
    </row>
    <row r="428" spans="1:12" ht="24" x14ac:dyDescent="0.2">
      <c r="A428" s="525"/>
      <c r="B428" s="86" t="s">
        <v>33</v>
      </c>
      <c r="C428" s="85" t="s">
        <v>34</v>
      </c>
      <c r="D428" s="85" t="s">
        <v>169</v>
      </c>
      <c r="E428" s="85" t="s">
        <v>168</v>
      </c>
      <c r="F428" s="527"/>
      <c r="G428" s="527"/>
      <c r="H428" s="539" t="s">
        <v>167</v>
      </c>
      <c r="I428" s="539"/>
      <c r="J428" s="528" t="s">
        <v>166</v>
      </c>
      <c r="K428" s="528" t="s">
        <v>9</v>
      </c>
      <c r="L428" s="540">
        <v>150</v>
      </c>
    </row>
    <row r="429" spans="1:12" ht="24" x14ac:dyDescent="0.2">
      <c r="A429" s="525"/>
      <c r="B429" s="83" t="s">
        <v>269</v>
      </c>
      <c r="C429" s="83" t="s">
        <v>1066</v>
      </c>
      <c r="D429" s="84">
        <v>43211</v>
      </c>
      <c r="E429" s="83" t="s">
        <v>3003</v>
      </c>
      <c r="F429" s="527"/>
      <c r="G429" s="527"/>
      <c r="H429" s="539"/>
      <c r="I429" s="539"/>
      <c r="J429" s="528"/>
      <c r="K429" s="528"/>
      <c r="L429" s="540"/>
    </row>
    <row r="430" spans="1:12" ht="24" x14ac:dyDescent="0.2">
      <c r="A430" s="525">
        <v>1181</v>
      </c>
      <c r="B430" s="86" t="s">
        <v>23</v>
      </c>
      <c r="C430" s="85" t="s">
        <v>24</v>
      </c>
      <c r="D430" s="85" t="s">
        <v>175</v>
      </c>
      <c r="E430" s="85" t="s">
        <v>174</v>
      </c>
      <c r="F430" s="526" t="s">
        <v>18</v>
      </c>
      <c r="G430" s="526"/>
      <c r="H430" s="527"/>
      <c r="I430" s="527"/>
      <c r="J430" s="527"/>
      <c r="K430" s="527"/>
      <c r="L430" s="527"/>
    </row>
    <row r="431" spans="1:12" x14ac:dyDescent="0.2">
      <c r="A431" s="525"/>
      <c r="B431" s="528" t="s">
        <v>3002</v>
      </c>
      <c r="C431" s="529" t="s">
        <v>3001</v>
      </c>
      <c r="D431" s="543">
        <v>43354</v>
      </c>
      <c r="E431" s="528" t="s">
        <v>716</v>
      </c>
      <c r="F431" s="528" t="s">
        <v>3000</v>
      </c>
      <c r="G431" s="528"/>
      <c r="H431" s="539" t="s">
        <v>170</v>
      </c>
      <c r="I431" s="539"/>
      <c r="J431" s="83" t="s">
        <v>166</v>
      </c>
      <c r="K431" s="83" t="s">
        <v>9</v>
      </c>
      <c r="L431" s="87">
        <v>352.5</v>
      </c>
    </row>
    <row r="432" spans="1:12" x14ac:dyDescent="0.2">
      <c r="A432" s="525"/>
      <c r="B432" s="528"/>
      <c r="C432" s="529"/>
      <c r="D432" s="543"/>
      <c r="E432" s="528"/>
      <c r="F432" s="528"/>
      <c r="G432" s="528"/>
      <c r="H432" s="539" t="s">
        <v>56</v>
      </c>
      <c r="I432" s="539"/>
      <c r="J432" s="83" t="s">
        <v>166</v>
      </c>
      <c r="K432" s="83" t="s">
        <v>9</v>
      </c>
      <c r="L432" s="87">
        <v>3443.41</v>
      </c>
    </row>
    <row r="433" spans="1:12" ht="24" x14ac:dyDescent="0.2">
      <c r="A433" s="525"/>
      <c r="B433" s="86" t="s">
        <v>33</v>
      </c>
      <c r="C433" s="85" t="s">
        <v>34</v>
      </c>
      <c r="D433" s="85" t="s">
        <v>169</v>
      </c>
      <c r="E433" s="85" t="s">
        <v>168</v>
      </c>
      <c r="F433" s="527"/>
      <c r="G433" s="527"/>
      <c r="H433" s="539" t="s">
        <v>167</v>
      </c>
      <c r="I433" s="539"/>
      <c r="J433" s="528" t="s">
        <v>166</v>
      </c>
      <c r="K433" s="528" t="s">
        <v>9</v>
      </c>
      <c r="L433" s="540">
        <v>159</v>
      </c>
    </row>
    <row r="434" spans="1:12" ht="24" x14ac:dyDescent="0.2">
      <c r="A434" s="525"/>
      <c r="B434" s="83" t="s">
        <v>269</v>
      </c>
      <c r="C434" s="83" t="s">
        <v>3000</v>
      </c>
      <c r="D434" s="84">
        <v>43357</v>
      </c>
      <c r="E434" s="83" t="s">
        <v>2999</v>
      </c>
      <c r="F434" s="527"/>
      <c r="G434" s="527"/>
      <c r="H434" s="539"/>
      <c r="I434" s="539"/>
      <c r="J434" s="528"/>
      <c r="K434" s="528"/>
      <c r="L434" s="540"/>
    </row>
    <row r="435" spans="1:12" ht="24" x14ac:dyDescent="0.2">
      <c r="A435" s="525">
        <v>1182</v>
      </c>
      <c r="B435" s="86" t="s">
        <v>23</v>
      </c>
      <c r="C435" s="85" t="s">
        <v>24</v>
      </c>
      <c r="D435" s="85" t="s">
        <v>175</v>
      </c>
      <c r="E435" s="85" t="s">
        <v>174</v>
      </c>
      <c r="F435" s="526" t="s">
        <v>18</v>
      </c>
      <c r="G435" s="526"/>
      <c r="H435" s="527"/>
      <c r="I435" s="527"/>
      <c r="J435" s="527"/>
      <c r="K435" s="527"/>
      <c r="L435" s="527"/>
    </row>
    <row r="436" spans="1:12" x14ac:dyDescent="0.2">
      <c r="A436" s="525"/>
      <c r="B436" s="528" t="s">
        <v>2997</v>
      </c>
      <c r="C436" s="529" t="s">
        <v>2998</v>
      </c>
      <c r="D436" s="543">
        <v>43270</v>
      </c>
      <c r="E436" s="528" t="s">
        <v>876</v>
      </c>
      <c r="F436" s="528" t="s">
        <v>1702</v>
      </c>
      <c r="G436" s="528"/>
      <c r="H436" s="539" t="s">
        <v>170</v>
      </c>
      <c r="I436" s="539"/>
      <c r="J436" s="83" t="s">
        <v>166</v>
      </c>
      <c r="K436" s="83" t="s">
        <v>9</v>
      </c>
      <c r="L436" s="87">
        <v>173</v>
      </c>
    </row>
    <row r="437" spans="1:12" x14ac:dyDescent="0.2">
      <c r="A437" s="525"/>
      <c r="B437" s="528"/>
      <c r="C437" s="529"/>
      <c r="D437" s="543"/>
      <c r="E437" s="528"/>
      <c r="F437" s="528"/>
      <c r="G437" s="528"/>
      <c r="H437" s="539" t="s">
        <v>56</v>
      </c>
      <c r="I437" s="539"/>
      <c r="J437" s="83" t="s">
        <v>166</v>
      </c>
      <c r="K437" s="83" t="s">
        <v>9</v>
      </c>
      <c r="L437" s="87">
        <v>756.65</v>
      </c>
    </row>
    <row r="438" spans="1:12" ht="24" x14ac:dyDescent="0.2">
      <c r="A438" s="525"/>
      <c r="B438" s="86" t="s">
        <v>33</v>
      </c>
      <c r="C438" s="85" t="s">
        <v>34</v>
      </c>
      <c r="D438" s="85" t="s">
        <v>169</v>
      </c>
      <c r="E438" s="85" t="s">
        <v>168</v>
      </c>
      <c r="F438" s="527"/>
      <c r="G438" s="527"/>
      <c r="H438" s="539" t="s">
        <v>167</v>
      </c>
      <c r="I438" s="539"/>
      <c r="J438" s="528" t="s">
        <v>166</v>
      </c>
      <c r="K438" s="528" t="s">
        <v>9</v>
      </c>
      <c r="L438" s="540">
        <v>125</v>
      </c>
    </row>
    <row r="439" spans="1:12" ht="24" x14ac:dyDescent="0.2">
      <c r="A439" s="525"/>
      <c r="B439" s="83" t="s">
        <v>232</v>
      </c>
      <c r="C439" s="83" t="s">
        <v>1702</v>
      </c>
      <c r="D439" s="84">
        <v>43274</v>
      </c>
      <c r="E439" s="83" t="s">
        <v>874</v>
      </c>
      <c r="F439" s="527"/>
      <c r="G439" s="527"/>
      <c r="H439" s="539"/>
      <c r="I439" s="539"/>
      <c r="J439" s="528"/>
      <c r="K439" s="528"/>
      <c r="L439" s="540"/>
    </row>
    <row r="440" spans="1:12" ht="24" x14ac:dyDescent="0.2">
      <c r="A440" s="525">
        <v>1183</v>
      </c>
      <c r="B440" s="86" t="s">
        <v>23</v>
      </c>
      <c r="C440" s="85" t="s">
        <v>24</v>
      </c>
      <c r="D440" s="85" t="s">
        <v>175</v>
      </c>
      <c r="E440" s="85" t="s">
        <v>174</v>
      </c>
      <c r="F440" s="526" t="s">
        <v>18</v>
      </c>
      <c r="G440" s="526"/>
      <c r="H440" s="527"/>
      <c r="I440" s="527"/>
      <c r="J440" s="527"/>
      <c r="K440" s="527"/>
      <c r="L440" s="527"/>
    </row>
    <row r="441" spans="1:12" x14ac:dyDescent="0.2">
      <c r="A441" s="525"/>
      <c r="B441" s="528" t="s">
        <v>2997</v>
      </c>
      <c r="C441" s="529" t="s">
        <v>2996</v>
      </c>
      <c r="D441" s="543">
        <v>43276</v>
      </c>
      <c r="E441" s="528" t="s">
        <v>325</v>
      </c>
      <c r="F441" s="528" t="s">
        <v>1962</v>
      </c>
      <c r="G441" s="528"/>
      <c r="H441" s="539" t="s">
        <v>170</v>
      </c>
      <c r="I441" s="539"/>
      <c r="J441" s="83" t="s">
        <v>166</v>
      </c>
      <c r="K441" s="83" t="s">
        <v>9</v>
      </c>
      <c r="L441" s="87">
        <v>334.75</v>
      </c>
    </row>
    <row r="442" spans="1:12" x14ac:dyDescent="0.2">
      <c r="A442" s="525"/>
      <c r="B442" s="528"/>
      <c r="C442" s="529"/>
      <c r="D442" s="543"/>
      <c r="E442" s="528"/>
      <c r="F442" s="528"/>
      <c r="G442" s="528"/>
      <c r="H442" s="539" t="s">
        <v>56</v>
      </c>
      <c r="I442" s="539"/>
      <c r="J442" s="83" t="s">
        <v>166</v>
      </c>
      <c r="K442" s="83" t="s">
        <v>9</v>
      </c>
      <c r="L442" s="87">
        <v>336</v>
      </c>
    </row>
    <row r="443" spans="1:12" ht="24" x14ac:dyDescent="0.2">
      <c r="A443" s="525"/>
      <c r="B443" s="86" t="s">
        <v>33</v>
      </c>
      <c r="C443" s="85" t="s">
        <v>34</v>
      </c>
      <c r="D443" s="85" t="s">
        <v>169</v>
      </c>
      <c r="E443" s="85" t="s">
        <v>168</v>
      </c>
      <c r="F443" s="527"/>
      <c r="G443" s="527"/>
      <c r="H443" s="539" t="s">
        <v>167</v>
      </c>
      <c r="I443" s="539"/>
      <c r="J443" s="528" t="s">
        <v>166</v>
      </c>
      <c r="K443" s="528" t="s">
        <v>9</v>
      </c>
      <c r="L443" s="540">
        <v>350</v>
      </c>
    </row>
    <row r="444" spans="1:12" ht="24" x14ac:dyDescent="0.2">
      <c r="A444" s="525"/>
      <c r="B444" s="83" t="s">
        <v>232</v>
      </c>
      <c r="C444" s="83" t="s">
        <v>1962</v>
      </c>
      <c r="D444" s="84">
        <v>43277</v>
      </c>
      <c r="E444" s="83" t="s">
        <v>2995</v>
      </c>
      <c r="F444" s="527"/>
      <c r="G444" s="527"/>
      <c r="H444" s="539"/>
      <c r="I444" s="539"/>
      <c r="J444" s="528"/>
      <c r="K444" s="528"/>
      <c r="L444" s="540"/>
    </row>
    <row r="445" spans="1:12" ht="24" x14ac:dyDescent="0.2">
      <c r="A445" s="525">
        <v>1184</v>
      </c>
      <c r="B445" s="86" t="s">
        <v>23</v>
      </c>
      <c r="C445" s="85" t="s">
        <v>24</v>
      </c>
      <c r="D445" s="85" t="s">
        <v>175</v>
      </c>
      <c r="E445" s="85" t="s">
        <v>174</v>
      </c>
      <c r="F445" s="526" t="s">
        <v>18</v>
      </c>
      <c r="G445" s="526"/>
      <c r="H445" s="527"/>
      <c r="I445" s="527"/>
      <c r="J445" s="527"/>
      <c r="K445" s="527"/>
      <c r="L445" s="527"/>
    </row>
    <row r="446" spans="1:12" x14ac:dyDescent="0.2">
      <c r="A446" s="525"/>
      <c r="B446" s="528" t="s">
        <v>2991</v>
      </c>
      <c r="C446" s="529" t="s">
        <v>2994</v>
      </c>
      <c r="D446" s="543">
        <v>43271</v>
      </c>
      <c r="E446" s="528" t="s">
        <v>568</v>
      </c>
      <c r="F446" s="528" t="s">
        <v>2993</v>
      </c>
      <c r="G446" s="528"/>
      <c r="H446" s="539" t="s">
        <v>170</v>
      </c>
      <c r="I446" s="539"/>
      <c r="J446" s="83" t="s">
        <v>166</v>
      </c>
      <c r="K446" s="83" t="s">
        <v>9</v>
      </c>
      <c r="L446" s="87">
        <v>2217</v>
      </c>
    </row>
    <row r="447" spans="1:12" x14ac:dyDescent="0.2">
      <c r="A447" s="525"/>
      <c r="B447" s="528"/>
      <c r="C447" s="529"/>
      <c r="D447" s="543"/>
      <c r="E447" s="528"/>
      <c r="F447" s="528"/>
      <c r="G447" s="528"/>
      <c r="H447" s="539" t="s">
        <v>56</v>
      </c>
      <c r="I447" s="539"/>
      <c r="J447" s="83" t="s">
        <v>166</v>
      </c>
      <c r="K447" s="83" t="s">
        <v>9</v>
      </c>
      <c r="L447" s="87">
        <v>1282.78</v>
      </c>
    </row>
    <row r="448" spans="1:12" ht="24" x14ac:dyDescent="0.2">
      <c r="A448" s="525"/>
      <c r="B448" s="86" t="s">
        <v>33</v>
      </c>
      <c r="C448" s="85" t="s">
        <v>34</v>
      </c>
      <c r="D448" s="85" t="s">
        <v>169</v>
      </c>
      <c r="E448" s="85" t="s">
        <v>168</v>
      </c>
      <c r="F448" s="527"/>
      <c r="G448" s="527"/>
      <c r="H448" s="539" t="s">
        <v>167</v>
      </c>
      <c r="I448" s="539"/>
      <c r="J448" s="528" t="s">
        <v>166</v>
      </c>
      <c r="K448" s="528" t="s">
        <v>9</v>
      </c>
      <c r="L448" s="540">
        <v>190</v>
      </c>
    </row>
    <row r="449" spans="1:12" ht="24" x14ac:dyDescent="0.2">
      <c r="A449" s="525"/>
      <c r="B449" s="83" t="s">
        <v>211</v>
      </c>
      <c r="C449" s="83" t="s">
        <v>2993</v>
      </c>
      <c r="D449" s="84">
        <v>43277</v>
      </c>
      <c r="E449" s="83" t="s">
        <v>2992</v>
      </c>
      <c r="F449" s="527"/>
      <c r="G449" s="527"/>
      <c r="H449" s="539"/>
      <c r="I449" s="539"/>
      <c r="J449" s="528"/>
      <c r="K449" s="528"/>
      <c r="L449" s="540"/>
    </row>
    <row r="450" spans="1:12" ht="24" x14ac:dyDescent="0.2">
      <c r="A450" s="525">
        <v>1185</v>
      </c>
      <c r="B450" s="86" t="s">
        <v>23</v>
      </c>
      <c r="C450" s="85" t="s">
        <v>24</v>
      </c>
      <c r="D450" s="85" t="s">
        <v>175</v>
      </c>
      <c r="E450" s="85" t="s">
        <v>174</v>
      </c>
      <c r="F450" s="526" t="s">
        <v>18</v>
      </c>
      <c r="G450" s="526"/>
      <c r="H450" s="527"/>
      <c r="I450" s="527"/>
      <c r="J450" s="527"/>
      <c r="K450" s="527"/>
      <c r="L450" s="527"/>
    </row>
    <row r="451" spans="1:12" x14ac:dyDescent="0.2">
      <c r="A451" s="525"/>
      <c r="B451" s="528" t="s">
        <v>2991</v>
      </c>
      <c r="C451" s="529" t="s">
        <v>2990</v>
      </c>
      <c r="D451" s="543">
        <v>43366</v>
      </c>
      <c r="E451" s="528" t="s">
        <v>2989</v>
      </c>
      <c r="F451" s="528" t="s">
        <v>2988</v>
      </c>
      <c r="G451" s="528"/>
      <c r="H451" s="539" t="s">
        <v>170</v>
      </c>
      <c r="I451" s="539"/>
      <c r="J451" s="83" t="s">
        <v>166</v>
      </c>
      <c r="K451" s="83" t="s">
        <v>9</v>
      </c>
      <c r="L451" s="87">
        <v>276</v>
      </c>
    </row>
    <row r="452" spans="1:12" x14ac:dyDescent="0.2">
      <c r="A452" s="525"/>
      <c r="B452" s="528"/>
      <c r="C452" s="529"/>
      <c r="D452" s="543"/>
      <c r="E452" s="528"/>
      <c r="F452" s="528"/>
      <c r="G452" s="528"/>
      <c r="H452" s="539" t="s">
        <v>56</v>
      </c>
      <c r="I452" s="539"/>
      <c r="J452" s="528" t="s">
        <v>9</v>
      </c>
      <c r="K452" s="528" t="s">
        <v>166</v>
      </c>
      <c r="L452" s="540">
        <v>1000</v>
      </c>
    </row>
    <row r="453" spans="1:12" x14ac:dyDescent="0.2">
      <c r="A453" s="525"/>
      <c r="B453" s="528"/>
      <c r="C453" s="529"/>
      <c r="D453" s="543"/>
      <c r="E453" s="528"/>
      <c r="F453" s="528"/>
      <c r="G453" s="528"/>
      <c r="H453" s="539"/>
      <c r="I453" s="539"/>
      <c r="J453" s="528"/>
      <c r="K453" s="528"/>
      <c r="L453" s="540"/>
    </row>
    <row r="454" spans="1:12" ht="24" x14ac:dyDescent="0.2">
      <c r="A454" s="525"/>
      <c r="B454" s="86" t="s">
        <v>33</v>
      </c>
      <c r="C454" s="85" t="s">
        <v>34</v>
      </c>
      <c r="D454" s="85" t="s">
        <v>169</v>
      </c>
      <c r="E454" s="85" t="s">
        <v>168</v>
      </c>
      <c r="F454" s="527"/>
      <c r="G454" s="527"/>
      <c r="H454" s="539" t="s">
        <v>167</v>
      </c>
      <c r="I454" s="539"/>
      <c r="J454" s="528" t="s">
        <v>166</v>
      </c>
      <c r="K454" s="528" t="s">
        <v>166</v>
      </c>
      <c r="L454" s="540">
        <v>0</v>
      </c>
    </row>
    <row r="455" spans="1:12" ht="24" x14ac:dyDescent="0.2">
      <c r="A455" s="525"/>
      <c r="B455" s="83" t="s">
        <v>211</v>
      </c>
      <c r="C455" s="83" t="s">
        <v>2988</v>
      </c>
      <c r="D455" s="84">
        <v>43373</v>
      </c>
      <c r="E455" s="83" t="s">
        <v>1065</v>
      </c>
      <c r="F455" s="527"/>
      <c r="G455" s="527"/>
      <c r="H455" s="539"/>
      <c r="I455" s="539"/>
      <c r="J455" s="528"/>
      <c r="K455" s="528"/>
      <c r="L455" s="540"/>
    </row>
    <row r="456" spans="1:12" ht="24" x14ac:dyDescent="0.2">
      <c r="A456" s="525">
        <v>1186</v>
      </c>
      <c r="B456" s="86" t="s">
        <v>23</v>
      </c>
      <c r="C456" s="85" t="s">
        <v>24</v>
      </c>
      <c r="D456" s="85" t="s">
        <v>175</v>
      </c>
      <c r="E456" s="85" t="s">
        <v>174</v>
      </c>
      <c r="F456" s="526" t="s">
        <v>18</v>
      </c>
      <c r="G456" s="526"/>
      <c r="H456" s="527"/>
      <c r="I456" s="527"/>
      <c r="J456" s="527"/>
      <c r="K456" s="527"/>
      <c r="L456" s="527"/>
    </row>
    <row r="457" spans="1:12" x14ac:dyDescent="0.2">
      <c r="A457" s="525"/>
      <c r="B457" s="528" t="s">
        <v>2987</v>
      </c>
      <c r="C457" s="529" t="s">
        <v>2986</v>
      </c>
      <c r="D457" s="543">
        <v>43336</v>
      </c>
      <c r="E457" s="528" t="s">
        <v>378</v>
      </c>
      <c r="F457" s="528" t="s">
        <v>2985</v>
      </c>
      <c r="G457" s="528"/>
      <c r="H457" s="539" t="s">
        <v>170</v>
      </c>
      <c r="I457" s="539"/>
      <c r="J457" s="83" t="s">
        <v>166</v>
      </c>
      <c r="K457" s="83" t="s">
        <v>9</v>
      </c>
      <c r="L457" s="87">
        <v>119</v>
      </c>
    </row>
    <row r="458" spans="1:12" x14ac:dyDescent="0.2">
      <c r="A458" s="525"/>
      <c r="B458" s="528"/>
      <c r="C458" s="529"/>
      <c r="D458" s="543"/>
      <c r="E458" s="528"/>
      <c r="F458" s="528"/>
      <c r="G458" s="528"/>
      <c r="H458" s="539" t="s">
        <v>56</v>
      </c>
      <c r="I458" s="539"/>
      <c r="J458" s="83" t="s">
        <v>166</v>
      </c>
      <c r="K458" s="83" t="s">
        <v>9</v>
      </c>
      <c r="L458" s="87">
        <v>386.18</v>
      </c>
    </row>
    <row r="459" spans="1:12" ht="24" x14ac:dyDescent="0.2">
      <c r="A459" s="525"/>
      <c r="B459" s="86" t="s">
        <v>33</v>
      </c>
      <c r="C459" s="85" t="s">
        <v>34</v>
      </c>
      <c r="D459" s="85" t="s">
        <v>169</v>
      </c>
      <c r="E459" s="85" t="s">
        <v>168</v>
      </c>
      <c r="F459" s="527"/>
      <c r="G459" s="527"/>
      <c r="H459" s="539" t="s">
        <v>167</v>
      </c>
      <c r="I459" s="539"/>
      <c r="J459" s="528" t="s">
        <v>166</v>
      </c>
      <c r="K459" s="528" t="s">
        <v>166</v>
      </c>
      <c r="L459" s="540">
        <v>0</v>
      </c>
    </row>
    <row r="460" spans="1:12" ht="24" x14ac:dyDescent="0.2">
      <c r="A460" s="525"/>
      <c r="B460" s="83" t="s">
        <v>211</v>
      </c>
      <c r="C460" s="83" t="s">
        <v>2985</v>
      </c>
      <c r="D460" s="84">
        <v>43337</v>
      </c>
      <c r="E460" s="83" t="s">
        <v>2984</v>
      </c>
      <c r="F460" s="527"/>
      <c r="G460" s="527"/>
      <c r="H460" s="539"/>
      <c r="I460" s="539"/>
      <c r="J460" s="528"/>
      <c r="K460" s="528"/>
      <c r="L460" s="540"/>
    </row>
    <row r="461" spans="1:12" ht="24" x14ac:dyDescent="0.2">
      <c r="A461" s="525">
        <v>1187</v>
      </c>
      <c r="B461" s="86" t="s">
        <v>23</v>
      </c>
      <c r="C461" s="85" t="s">
        <v>24</v>
      </c>
      <c r="D461" s="85" t="s">
        <v>175</v>
      </c>
      <c r="E461" s="85" t="s">
        <v>174</v>
      </c>
      <c r="F461" s="526" t="s">
        <v>18</v>
      </c>
      <c r="G461" s="526"/>
      <c r="H461" s="527"/>
      <c r="I461" s="527"/>
      <c r="J461" s="527"/>
      <c r="K461" s="527"/>
      <c r="L461" s="527"/>
    </row>
    <row r="462" spans="1:12" x14ac:dyDescent="0.2">
      <c r="A462" s="525"/>
      <c r="B462" s="528" t="s">
        <v>2980</v>
      </c>
      <c r="C462" s="529" t="s">
        <v>2983</v>
      </c>
      <c r="D462" s="543">
        <v>43194</v>
      </c>
      <c r="E462" s="528" t="s">
        <v>346</v>
      </c>
      <c r="F462" s="528" t="s">
        <v>1641</v>
      </c>
      <c r="G462" s="528"/>
      <c r="H462" s="539" t="s">
        <v>170</v>
      </c>
      <c r="I462" s="539"/>
      <c r="J462" s="83" t="s">
        <v>166</v>
      </c>
      <c r="K462" s="83" t="s">
        <v>9</v>
      </c>
      <c r="L462" s="87">
        <v>226.44</v>
      </c>
    </row>
    <row r="463" spans="1:12" x14ac:dyDescent="0.2">
      <c r="A463" s="525"/>
      <c r="B463" s="528"/>
      <c r="C463" s="529"/>
      <c r="D463" s="543"/>
      <c r="E463" s="528"/>
      <c r="F463" s="528"/>
      <c r="G463" s="528"/>
      <c r="H463" s="539" t="s">
        <v>56</v>
      </c>
      <c r="I463" s="539"/>
      <c r="J463" s="528" t="s">
        <v>166</v>
      </c>
      <c r="K463" s="528" t="s">
        <v>9</v>
      </c>
      <c r="L463" s="540">
        <v>255.6</v>
      </c>
    </row>
    <row r="464" spans="1:12" x14ac:dyDescent="0.2">
      <c r="A464" s="525"/>
      <c r="B464" s="528"/>
      <c r="C464" s="529"/>
      <c r="D464" s="543"/>
      <c r="E464" s="528"/>
      <c r="F464" s="528"/>
      <c r="G464" s="528"/>
      <c r="H464" s="539"/>
      <c r="I464" s="539"/>
      <c r="J464" s="528"/>
      <c r="K464" s="528"/>
      <c r="L464" s="540"/>
    </row>
    <row r="465" spans="1:12" ht="24" x14ac:dyDescent="0.2">
      <c r="A465" s="525"/>
      <c r="B465" s="86" t="s">
        <v>33</v>
      </c>
      <c r="C465" s="85" t="s">
        <v>34</v>
      </c>
      <c r="D465" s="85" t="s">
        <v>169</v>
      </c>
      <c r="E465" s="85" t="s">
        <v>168</v>
      </c>
      <c r="F465" s="527"/>
      <c r="G465" s="527"/>
      <c r="H465" s="539" t="s">
        <v>167</v>
      </c>
      <c r="I465" s="539"/>
      <c r="J465" s="528" t="s">
        <v>166</v>
      </c>
      <c r="K465" s="528" t="s">
        <v>9</v>
      </c>
      <c r="L465" s="540">
        <v>130</v>
      </c>
    </row>
    <row r="466" spans="1:12" ht="24" x14ac:dyDescent="0.2">
      <c r="A466" s="525"/>
      <c r="B466" s="83" t="s">
        <v>269</v>
      </c>
      <c r="C466" s="83" t="s">
        <v>1641</v>
      </c>
      <c r="D466" s="84">
        <v>43195</v>
      </c>
      <c r="E466" s="83" t="s">
        <v>1102</v>
      </c>
      <c r="F466" s="527"/>
      <c r="G466" s="527"/>
      <c r="H466" s="539"/>
      <c r="I466" s="539"/>
      <c r="J466" s="528"/>
      <c r="K466" s="528"/>
      <c r="L466" s="540"/>
    </row>
    <row r="467" spans="1:12" ht="24" x14ac:dyDescent="0.2">
      <c r="A467" s="525">
        <v>1188</v>
      </c>
      <c r="B467" s="86" t="s">
        <v>23</v>
      </c>
      <c r="C467" s="85" t="s">
        <v>24</v>
      </c>
      <c r="D467" s="85" t="s">
        <v>175</v>
      </c>
      <c r="E467" s="85" t="s">
        <v>174</v>
      </c>
      <c r="F467" s="526" t="s">
        <v>18</v>
      </c>
      <c r="G467" s="526"/>
      <c r="H467" s="527"/>
      <c r="I467" s="527"/>
      <c r="J467" s="527"/>
      <c r="K467" s="527"/>
      <c r="L467" s="527"/>
    </row>
    <row r="468" spans="1:12" x14ac:dyDescent="0.2">
      <c r="A468" s="525"/>
      <c r="B468" s="528" t="s">
        <v>2980</v>
      </c>
      <c r="C468" s="529" t="s">
        <v>2982</v>
      </c>
      <c r="D468" s="543">
        <v>43325</v>
      </c>
      <c r="E468" s="528" t="s">
        <v>204</v>
      </c>
      <c r="F468" s="528" t="s">
        <v>1982</v>
      </c>
      <c r="G468" s="528"/>
      <c r="H468" s="539" t="s">
        <v>170</v>
      </c>
      <c r="I468" s="539"/>
      <c r="J468" s="83" t="s">
        <v>166</v>
      </c>
      <c r="K468" s="83" t="s">
        <v>9</v>
      </c>
      <c r="L468" s="87">
        <v>479.98</v>
      </c>
    </row>
    <row r="469" spans="1:12" x14ac:dyDescent="0.2">
      <c r="A469" s="525"/>
      <c r="B469" s="528"/>
      <c r="C469" s="529"/>
      <c r="D469" s="543"/>
      <c r="E469" s="528"/>
      <c r="F469" s="528"/>
      <c r="G469" s="528"/>
      <c r="H469" s="539" t="s">
        <v>56</v>
      </c>
      <c r="I469" s="539"/>
      <c r="J469" s="528" t="s">
        <v>166</v>
      </c>
      <c r="K469" s="528" t="s">
        <v>9</v>
      </c>
      <c r="L469" s="540">
        <v>1513.13</v>
      </c>
    </row>
    <row r="470" spans="1:12" x14ac:dyDescent="0.2">
      <c r="A470" s="525"/>
      <c r="B470" s="528"/>
      <c r="C470" s="529"/>
      <c r="D470" s="543"/>
      <c r="E470" s="528"/>
      <c r="F470" s="528"/>
      <c r="G470" s="528"/>
      <c r="H470" s="539"/>
      <c r="I470" s="539"/>
      <c r="J470" s="528"/>
      <c r="K470" s="528"/>
      <c r="L470" s="540"/>
    </row>
    <row r="471" spans="1:12" ht="24" x14ac:dyDescent="0.2">
      <c r="A471" s="525"/>
      <c r="B471" s="86" t="s">
        <v>33</v>
      </c>
      <c r="C471" s="85" t="s">
        <v>34</v>
      </c>
      <c r="D471" s="85" t="s">
        <v>169</v>
      </c>
      <c r="E471" s="85" t="s">
        <v>168</v>
      </c>
      <c r="F471" s="527"/>
      <c r="G471" s="527"/>
      <c r="H471" s="539" t="s">
        <v>167</v>
      </c>
      <c r="I471" s="539"/>
      <c r="J471" s="528" t="s">
        <v>166</v>
      </c>
      <c r="K471" s="528" t="s">
        <v>9</v>
      </c>
      <c r="L471" s="540">
        <v>148.51</v>
      </c>
    </row>
    <row r="472" spans="1:12" ht="24" x14ac:dyDescent="0.2">
      <c r="A472" s="525"/>
      <c r="B472" s="83" t="s">
        <v>269</v>
      </c>
      <c r="C472" s="83" t="s">
        <v>1982</v>
      </c>
      <c r="D472" s="84">
        <v>43333</v>
      </c>
      <c r="E472" s="83" t="s">
        <v>2981</v>
      </c>
      <c r="F472" s="527"/>
      <c r="G472" s="527"/>
      <c r="H472" s="539"/>
      <c r="I472" s="539"/>
      <c r="J472" s="528"/>
      <c r="K472" s="528"/>
      <c r="L472" s="540"/>
    </row>
    <row r="473" spans="1:12" ht="24" x14ac:dyDescent="0.2">
      <c r="A473" s="525">
        <v>1189</v>
      </c>
      <c r="B473" s="86" t="s">
        <v>23</v>
      </c>
      <c r="C473" s="85" t="s">
        <v>24</v>
      </c>
      <c r="D473" s="85" t="s">
        <v>175</v>
      </c>
      <c r="E473" s="85" t="s">
        <v>174</v>
      </c>
      <c r="F473" s="526" t="s">
        <v>18</v>
      </c>
      <c r="G473" s="526"/>
      <c r="H473" s="527"/>
      <c r="I473" s="527"/>
      <c r="J473" s="527"/>
      <c r="K473" s="527"/>
      <c r="L473" s="527"/>
    </row>
    <row r="474" spans="1:12" x14ac:dyDescent="0.2">
      <c r="A474" s="525"/>
      <c r="B474" s="528" t="s">
        <v>2980</v>
      </c>
      <c r="C474" s="529" t="s">
        <v>2979</v>
      </c>
      <c r="D474" s="543">
        <v>43366</v>
      </c>
      <c r="E474" s="528" t="s">
        <v>2433</v>
      </c>
      <c r="F474" s="528" t="s">
        <v>2978</v>
      </c>
      <c r="G474" s="528"/>
      <c r="H474" s="539" t="s">
        <v>170</v>
      </c>
      <c r="I474" s="539"/>
      <c r="J474" s="83" t="s">
        <v>166</v>
      </c>
      <c r="K474" s="83" t="s">
        <v>9</v>
      </c>
      <c r="L474" s="87">
        <v>505.02000000000004</v>
      </c>
    </row>
    <row r="475" spans="1:12" x14ac:dyDescent="0.2">
      <c r="A475" s="525"/>
      <c r="B475" s="528"/>
      <c r="C475" s="529"/>
      <c r="D475" s="543"/>
      <c r="E475" s="528"/>
      <c r="F475" s="528"/>
      <c r="G475" s="528"/>
      <c r="H475" s="539" t="s">
        <v>56</v>
      </c>
      <c r="I475" s="539"/>
      <c r="J475" s="528" t="s">
        <v>166</v>
      </c>
      <c r="K475" s="528" t="s">
        <v>9</v>
      </c>
      <c r="L475" s="540">
        <v>468.69</v>
      </c>
    </row>
    <row r="476" spans="1:12" x14ac:dyDescent="0.2">
      <c r="A476" s="525"/>
      <c r="B476" s="528"/>
      <c r="C476" s="529"/>
      <c r="D476" s="543"/>
      <c r="E476" s="528"/>
      <c r="F476" s="528"/>
      <c r="G476" s="528"/>
      <c r="H476" s="539"/>
      <c r="I476" s="539"/>
      <c r="J476" s="528"/>
      <c r="K476" s="528"/>
      <c r="L476" s="540"/>
    </row>
    <row r="477" spans="1:12" ht="24" x14ac:dyDescent="0.2">
      <c r="A477" s="525"/>
      <c r="B477" s="86" t="s">
        <v>33</v>
      </c>
      <c r="C477" s="85" t="s">
        <v>34</v>
      </c>
      <c r="D477" s="85" t="s">
        <v>169</v>
      </c>
      <c r="E477" s="85" t="s">
        <v>168</v>
      </c>
      <c r="F477" s="527"/>
      <c r="G477" s="527"/>
      <c r="H477" s="539" t="s">
        <v>167</v>
      </c>
      <c r="I477" s="539"/>
      <c r="J477" s="528" t="s">
        <v>166</v>
      </c>
      <c r="K477" s="528" t="s">
        <v>166</v>
      </c>
      <c r="L477" s="540">
        <v>0</v>
      </c>
    </row>
    <row r="478" spans="1:12" ht="24" x14ac:dyDescent="0.2">
      <c r="A478" s="525"/>
      <c r="B478" s="83" t="s">
        <v>269</v>
      </c>
      <c r="C478" s="83" t="s">
        <v>2978</v>
      </c>
      <c r="D478" s="84">
        <v>43368</v>
      </c>
      <c r="E478" s="83" t="s">
        <v>1072</v>
      </c>
      <c r="F478" s="527"/>
      <c r="G478" s="527"/>
      <c r="H478" s="539"/>
      <c r="I478" s="539"/>
      <c r="J478" s="528"/>
      <c r="K478" s="528"/>
      <c r="L478" s="540"/>
    </row>
    <row r="479" spans="1:12" ht="24" x14ac:dyDescent="0.2">
      <c r="A479" s="525">
        <v>1190</v>
      </c>
      <c r="B479" s="86" t="s">
        <v>23</v>
      </c>
      <c r="C479" s="85" t="s">
        <v>24</v>
      </c>
      <c r="D479" s="85" t="s">
        <v>175</v>
      </c>
      <c r="E479" s="85" t="s">
        <v>174</v>
      </c>
      <c r="F479" s="526" t="s">
        <v>18</v>
      </c>
      <c r="G479" s="526"/>
      <c r="H479" s="527"/>
      <c r="I479" s="527"/>
      <c r="J479" s="527"/>
      <c r="K479" s="527"/>
      <c r="L479" s="527"/>
    </row>
    <row r="480" spans="1:12" x14ac:dyDescent="0.2">
      <c r="A480" s="525"/>
      <c r="B480" s="528" t="s">
        <v>2977</v>
      </c>
      <c r="C480" s="529" t="s">
        <v>2976</v>
      </c>
      <c r="D480" s="543">
        <v>43249</v>
      </c>
      <c r="E480" s="528" t="s">
        <v>334</v>
      </c>
      <c r="F480" s="528" t="s">
        <v>1846</v>
      </c>
      <c r="G480" s="528"/>
      <c r="H480" s="539" t="s">
        <v>170</v>
      </c>
      <c r="I480" s="539"/>
      <c r="J480" s="83" t="s">
        <v>166</v>
      </c>
      <c r="K480" s="83" t="s">
        <v>9</v>
      </c>
      <c r="L480" s="87">
        <v>300</v>
      </c>
    </row>
    <row r="481" spans="1:12" x14ac:dyDescent="0.2">
      <c r="A481" s="525"/>
      <c r="B481" s="528"/>
      <c r="C481" s="529"/>
      <c r="D481" s="543"/>
      <c r="E481" s="528"/>
      <c r="F481" s="528"/>
      <c r="G481" s="528"/>
      <c r="H481" s="539" t="s">
        <v>56</v>
      </c>
      <c r="I481" s="539"/>
      <c r="J481" s="83" t="s">
        <v>166</v>
      </c>
      <c r="K481" s="83" t="s">
        <v>166</v>
      </c>
      <c r="L481" s="87">
        <v>0</v>
      </c>
    </row>
    <row r="482" spans="1:12" ht="24" x14ac:dyDescent="0.2">
      <c r="A482" s="525"/>
      <c r="B482" s="86" t="s">
        <v>33</v>
      </c>
      <c r="C482" s="85" t="s">
        <v>34</v>
      </c>
      <c r="D482" s="85" t="s">
        <v>169</v>
      </c>
      <c r="E482" s="85" t="s">
        <v>168</v>
      </c>
      <c r="F482" s="527"/>
      <c r="G482" s="527"/>
      <c r="H482" s="539" t="s">
        <v>167</v>
      </c>
      <c r="I482" s="539"/>
      <c r="J482" s="528" t="s">
        <v>166</v>
      </c>
      <c r="K482" s="528" t="s">
        <v>9</v>
      </c>
      <c r="L482" s="540">
        <v>840.14</v>
      </c>
    </row>
    <row r="483" spans="1:12" ht="24" x14ac:dyDescent="0.2">
      <c r="A483" s="525"/>
      <c r="B483" s="83" t="s">
        <v>269</v>
      </c>
      <c r="C483" s="83" t="s">
        <v>1846</v>
      </c>
      <c r="D483" s="84">
        <v>43254</v>
      </c>
      <c r="E483" s="83" t="s">
        <v>1845</v>
      </c>
      <c r="F483" s="527"/>
      <c r="G483" s="527"/>
      <c r="H483" s="539"/>
      <c r="I483" s="539"/>
      <c r="J483" s="528"/>
      <c r="K483" s="528"/>
      <c r="L483" s="540"/>
    </row>
    <row r="484" spans="1:12" ht="24" x14ac:dyDescent="0.2">
      <c r="A484" s="525">
        <v>1191</v>
      </c>
      <c r="B484" s="86" t="s">
        <v>23</v>
      </c>
      <c r="C484" s="85" t="s">
        <v>24</v>
      </c>
      <c r="D484" s="85" t="s">
        <v>175</v>
      </c>
      <c r="E484" s="85" t="s">
        <v>174</v>
      </c>
      <c r="F484" s="526" t="s">
        <v>18</v>
      </c>
      <c r="G484" s="526"/>
      <c r="H484" s="527"/>
      <c r="I484" s="527"/>
      <c r="J484" s="527"/>
      <c r="K484" s="527"/>
      <c r="L484" s="527"/>
    </row>
    <row r="485" spans="1:12" x14ac:dyDescent="0.2">
      <c r="A485" s="525"/>
      <c r="B485" s="528" t="s">
        <v>2972</v>
      </c>
      <c r="C485" s="529" t="s">
        <v>2975</v>
      </c>
      <c r="D485" s="543">
        <v>43271</v>
      </c>
      <c r="E485" s="528" t="s">
        <v>238</v>
      </c>
      <c r="F485" s="528" t="s">
        <v>2974</v>
      </c>
      <c r="G485" s="528"/>
      <c r="H485" s="539" t="s">
        <v>170</v>
      </c>
      <c r="I485" s="539"/>
      <c r="J485" s="83" t="s">
        <v>166</v>
      </c>
      <c r="K485" s="83" t="s">
        <v>9</v>
      </c>
      <c r="L485" s="87">
        <v>608</v>
      </c>
    </row>
    <row r="486" spans="1:12" x14ac:dyDescent="0.2">
      <c r="A486" s="525"/>
      <c r="B486" s="528"/>
      <c r="C486" s="529"/>
      <c r="D486" s="543"/>
      <c r="E486" s="528"/>
      <c r="F486" s="528"/>
      <c r="G486" s="528"/>
      <c r="H486" s="539" t="s">
        <v>56</v>
      </c>
      <c r="I486" s="539"/>
      <c r="J486" s="83" t="s">
        <v>166</v>
      </c>
      <c r="K486" s="83" t="s">
        <v>166</v>
      </c>
      <c r="L486" s="87">
        <v>0</v>
      </c>
    </row>
    <row r="487" spans="1:12" ht="24" x14ac:dyDescent="0.2">
      <c r="A487" s="525"/>
      <c r="B487" s="86" t="s">
        <v>33</v>
      </c>
      <c r="C487" s="85" t="s">
        <v>34</v>
      </c>
      <c r="D487" s="85" t="s">
        <v>169</v>
      </c>
      <c r="E487" s="85" t="s">
        <v>168</v>
      </c>
      <c r="F487" s="527"/>
      <c r="G487" s="527"/>
      <c r="H487" s="539" t="s">
        <v>167</v>
      </c>
      <c r="I487" s="539"/>
      <c r="J487" s="528" t="s">
        <v>166</v>
      </c>
      <c r="K487" s="528" t="s">
        <v>9</v>
      </c>
      <c r="L487" s="540">
        <v>475</v>
      </c>
    </row>
    <row r="488" spans="1:12" ht="24" x14ac:dyDescent="0.2">
      <c r="A488" s="525"/>
      <c r="B488" s="83" t="s">
        <v>192</v>
      </c>
      <c r="C488" s="83" t="s">
        <v>2974</v>
      </c>
      <c r="D488" s="84">
        <v>43274</v>
      </c>
      <c r="E488" s="83" t="s">
        <v>2973</v>
      </c>
      <c r="F488" s="527"/>
      <c r="G488" s="527"/>
      <c r="H488" s="539"/>
      <c r="I488" s="539"/>
      <c r="J488" s="528"/>
      <c r="K488" s="528"/>
      <c r="L488" s="540"/>
    </row>
    <row r="489" spans="1:12" ht="24" x14ac:dyDescent="0.2">
      <c r="A489" s="525">
        <v>1192</v>
      </c>
      <c r="B489" s="86" t="s">
        <v>23</v>
      </c>
      <c r="C489" s="85" t="s">
        <v>24</v>
      </c>
      <c r="D489" s="85" t="s">
        <v>175</v>
      </c>
      <c r="E489" s="85" t="s">
        <v>174</v>
      </c>
      <c r="F489" s="526" t="s">
        <v>18</v>
      </c>
      <c r="G489" s="526"/>
      <c r="H489" s="527"/>
      <c r="I489" s="527"/>
      <c r="J489" s="527"/>
      <c r="K489" s="527"/>
      <c r="L489" s="527"/>
    </row>
    <row r="490" spans="1:12" x14ac:dyDescent="0.2">
      <c r="A490" s="525"/>
      <c r="B490" s="528" t="s">
        <v>2972</v>
      </c>
      <c r="C490" s="529" t="s">
        <v>2971</v>
      </c>
      <c r="D490" s="543">
        <v>43338</v>
      </c>
      <c r="E490" s="528" t="s">
        <v>2970</v>
      </c>
      <c r="F490" s="528" t="s">
        <v>2969</v>
      </c>
      <c r="G490" s="528"/>
      <c r="H490" s="539" t="s">
        <v>170</v>
      </c>
      <c r="I490" s="539"/>
      <c r="J490" s="83" t="s">
        <v>166</v>
      </c>
      <c r="K490" s="83" t="s">
        <v>9</v>
      </c>
      <c r="L490" s="87">
        <v>1821</v>
      </c>
    </row>
    <row r="491" spans="1:12" x14ac:dyDescent="0.2">
      <c r="A491" s="525"/>
      <c r="B491" s="528"/>
      <c r="C491" s="529"/>
      <c r="D491" s="543"/>
      <c r="E491" s="528"/>
      <c r="F491" s="528"/>
      <c r="G491" s="528"/>
      <c r="H491" s="539" t="s">
        <v>56</v>
      </c>
      <c r="I491" s="539"/>
      <c r="J491" s="528" t="s">
        <v>166</v>
      </c>
      <c r="K491" s="528" t="s">
        <v>9</v>
      </c>
      <c r="L491" s="540">
        <v>575</v>
      </c>
    </row>
    <row r="492" spans="1:12" x14ac:dyDescent="0.2">
      <c r="A492" s="525"/>
      <c r="B492" s="528"/>
      <c r="C492" s="529"/>
      <c r="D492" s="543"/>
      <c r="E492" s="528"/>
      <c r="F492" s="528"/>
      <c r="G492" s="528"/>
      <c r="H492" s="539"/>
      <c r="I492" s="539"/>
      <c r="J492" s="528"/>
      <c r="K492" s="528"/>
      <c r="L492" s="540"/>
    </row>
    <row r="493" spans="1:12" ht="24" x14ac:dyDescent="0.2">
      <c r="A493" s="525"/>
      <c r="B493" s="86" t="s">
        <v>33</v>
      </c>
      <c r="C493" s="85" t="s">
        <v>34</v>
      </c>
      <c r="D493" s="85" t="s">
        <v>169</v>
      </c>
      <c r="E493" s="85" t="s">
        <v>168</v>
      </c>
      <c r="F493" s="527"/>
      <c r="G493" s="527"/>
      <c r="H493" s="539" t="s">
        <v>167</v>
      </c>
      <c r="I493" s="539"/>
      <c r="J493" s="528" t="s">
        <v>166</v>
      </c>
      <c r="K493" s="528" t="s">
        <v>9</v>
      </c>
      <c r="L493" s="540">
        <v>880</v>
      </c>
    </row>
    <row r="494" spans="1:12" ht="24" x14ac:dyDescent="0.2">
      <c r="A494" s="525"/>
      <c r="B494" s="83" t="s">
        <v>192</v>
      </c>
      <c r="C494" s="83" t="s">
        <v>2969</v>
      </c>
      <c r="D494" s="84">
        <v>43344</v>
      </c>
      <c r="E494" s="83" t="s">
        <v>2968</v>
      </c>
      <c r="F494" s="527"/>
      <c r="G494" s="527"/>
      <c r="H494" s="539"/>
      <c r="I494" s="539"/>
      <c r="J494" s="528"/>
      <c r="K494" s="528"/>
      <c r="L494" s="540"/>
    </row>
    <row r="495" spans="1:12" ht="24" x14ac:dyDescent="0.2">
      <c r="A495" s="525">
        <v>1193</v>
      </c>
      <c r="B495" s="86" t="s">
        <v>23</v>
      </c>
      <c r="C495" s="85" t="s">
        <v>24</v>
      </c>
      <c r="D495" s="85" t="s">
        <v>175</v>
      </c>
      <c r="E495" s="85" t="s">
        <v>174</v>
      </c>
      <c r="F495" s="526" t="s">
        <v>18</v>
      </c>
      <c r="G495" s="526"/>
      <c r="H495" s="527"/>
      <c r="I495" s="527"/>
      <c r="J495" s="527"/>
      <c r="K495" s="527"/>
      <c r="L495" s="527"/>
    </row>
    <row r="496" spans="1:12" x14ac:dyDescent="0.2">
      <c r="A496" s="525"/>
      <c r="B496" s="528" t="s">
        <v>2967</v>
      </c>
      <c r="C496" s="528" t="s">
        <v>2966</v>
      </c>
      <c r="D496" s="543">
        <v>43295</v>
      </c>
      <c r="E496" s="528" t="s">
        <v>2305</v>
      </c>
      <c r="F496" s="528" t="s">
        <v>2304</v>
      </c>
      <c r="G496" s="528"/>
      <c r="H496" s="539" t="s">
        <v>170</v>
      </c>
      <c r="I496" s="539"/>
      <c r="J496" s="83" t="s">
        <v>166</v>
      </c>
      <c r="K496" s="83" t="s">
        <v>166</v>
      </c>
      <c r="L496" s="87">
        <v>0</v>
      </c>
    </row>
    <row r="497" spans="1:12" x14ac:dyDescent="0.2">
      <c r="A497" s="525"/>
      <c r="B497" s="528"/>
      <c r="C497" s="528"/>
      <c r="D497" s="543"/>
      <c r="E497" s="528"/>
      <c r="F497" s="528"/>
      <c r="G497" s="528"/>
      <c r="H497" s="539" t="s">
        <v>56</v>
      </c>
      <c r="I497" s="539"/>
      <c r="J497" s="83" t="s">
        <v>166</v>
      </c>
      <c r="K497" s="83" t="s">
        <v>166</v>
      </c>
      <c r="L497" s="87">
        <v>0</v>
      </c>
    </row>
    <row r="498" spans="1:12" ht="24" x14ac:dyDescent="0.2">
      <c r="A498" s="525"/>
      <c r="B498" s="86" t="s">
        <v>33</v>
      </c>
      <c r="C498" s="85" t="s">
        <v>34</v>
      </c>
      <c r="D498" s="85" t="s">
        <v>169</v>
      </c>
      <c r="E498" s="85" t="s">
        <v>168</v>
      </c>
      <c r="F498" s="527"/>
      <c r="G498" s="527"/>
      <c r="H498" s="539" t="s">
        <v>167</v>
      </c>
      <c r="I498" s="539"/>
      <c r="J498" s="528" t="s">
        <v>166</v>
      </c>
      <c r="K498" s="528" t="s">
        <v>9</v>
      </c>
      <c r="L498" s="540">
        <v>335</v>
      </c>
    </row>
    <row r="499" spans="1:12" ht="24" x14ac:dyDescent="0.2">
      <c r="A499" s="525"/>
      <c r="B499" s="83" t="s">
        <v>211</v>
      </c>
      <c r="C499" s="83" t="s">
        <v>2304</v>
      </c>
      <c r="D499" s="84">
        <v>43299</v>
      </c>
      <c r="E499" s="83" t="s">
        <v>2965</v>
      </c>
      <c r="F499" s="527"/>
      <c r="G499" s="527"/>
      <c r="H499" s="539"/>
      <c r="I499" s="539"/>
      <c r="J499" s="528"/>
      <c r="K499" s="528"/>
      <c r="L499" s="540"/>
    </row>
    <row r="500" spans="1:12" ht="24" x14ac:dyDescent="0.2">
      <c r="A500" s="525">
        <v>1194</v>
      </c>
      <c r="B500" s="86" t="s">
        <v>23</v>
      </c>
      <c r="C500" s="85" t="s">
        <v>24</v>
      </c>
      <c r="D500" s="85" t="s">
        <v>175</v>
      </c>
      <c r="E500" s="85" t="s">
        <v>174</v>
      </c>
      <c r="F500" s="526" t="s">
        <v>18</v>
      </c>
      <c r="G500" s="526"/>
      <c r="H500" s="527"/>
      <c r="I500" s="527"/>
      <c r="J500" s="527"/>
      <c r="K500" s="527"/>
      <c r="L500" s="527"/>
    </row>
    <row r="501" spans="1:12" x14ac:dyDescent="0.2">
      <c r="A501" s="525"/>
      <c r="B501" s="528" t="s">
        <v>2961</v>
      </c>
      <c r="C501" s="528" t="s">
        <v>2964</v>
      </c>
      <c r="D501" s="543">
        <v>43194</v>
      </c>
      <c r="E501" s="528" t="s">
        <v>541</v>
      </c>
      <c r="F501" s="528" t="s">
        <v>2963</v>
      </c>
      <c r="G501" s="528"/>
      <c r="H501" s="539" t="s">
        <v>170</v>
      </c>
      <c r="I501" s="539"/>
      <c r="J501" s="83" t="s">
        <v>166</v>
      </c>
      <c r="K501" s="83" t="s">
        <v>9</v>
      </c>
      <c r="L501" s="87">
        <v>375</v>
      </c>
    </row>
    <row r="502" spans="1:12" x14ac:dyDescent="0.2">
      <c r="A502" s="525"/>
      <c r="B502" s="528"/>
      <c r="C502" s="528"/>
      <c r="D502" s="543"/>
      <c r="E502" s="528"/>
      <c r="F502" s="528"/>
      <c r="G502" s="528"/>
      <c r="H502" s="539" t="s">
        <v>56</v>
      </c>
      <c r="I502" s="539"/>
      <c r="J502" s="83" t="s">
        <v>166</v>
      </c>
      <c r="K502" s="83" t="s">
        <v>166</v>
      </c>
      <c r="L502" s="87">
        <v>0</v>
      </c>
    </row>
    <row r="503" spans="1:12" ht="24" x14ac:dyDescent="0.2">
      <c r="A503" s="525"/>
      <c r="B503" s="86" t="s">
        <v>33</v>
      </c>
      <c r="C503" s="85" t="s">
        <v>34</v>
      </c>
      <c r="D503" s="85" t="s">
        <v>169</v>
      </c>
      <c r="E503" s="85" t="s">
        <v>168</v>
      </c>
      <c r="F503" s="527"/>
      <c r="G503" s="527"/>
      <c r="H503" s="539" t="s">
        <v>167</v>
      </c>
      <c r="I503" s="539"/>
      <c r="J503" s="528" t="s">
        <v>166</v>
      </c>
      <c r="K503" s="528" t="s">
        <v>9</v>
      </c>
      <c r="L503" s="540">
        <v>150</v>
      </c>
    </row>
    <row r="504" spans="1:12" ht="24" x14ac:dyDescent="0.2">
      <c r="A504" s="525"/>
      <c r="B504" s="83" t="s">
        <v>211</v>
      </c>
      <c r="C504" s="83" t="s">
        <v>2963</v>
      </c>
      <c r="D504" s="84">
        <v>43200</v>
      </c>
      <c r="E504" s="83" t="s">
        <v>2962</v>
      </c>
      <c r="F504" s="527"/>
      <c r="G504" s="527"/>
      <c r="H504" s="539"/>
      <c r="I504" s="539"/>
      <c r="J504" s="528"/>
      <c r="K504" s="528"/>
      <c r="L504" s="540"/>
    </row>
    <row r="505" spans="1:12" ht="24" x14ac:dyDescent="0.2">
      <c r="A505" s="525">
        <v>1195</v>
      </c>
      <c r="B505" s="86" t="s">
        <v>23</v>
      </c>
      <c r="C505" s="85" t="s">
        <v>24</v>
      </c>
      <c r="D505" s="85" t="s">
        <v>175</v>
      </c>
      <c r="E505" s="85" t="s">
        <v>174</v>
      </c>
      <c r="F505" s="526" t="s">
        <v>18</v>
      </c>
      <c r="G505" s="526"/>
      <c r="H505" s="527"/>
      <c r="I505" s="527"/>
      <c r="J505" s="527"/>
      <c r="K505" s="527"/>
      <c r="L505" s="527"/>
    </row>
    <row r="506" spans="1:12" x14ac:dyDescent="0.2">
      <c r="A506" s="525"/>
      <c r="B506" s="528" t="s">
        <v>2961</v>
      </c>
      <c r="C506" s="529" t="s">
        <v>2960</v>
      </c>
      <c r="D506" s="543">
        <v>43324</v>
      </c>
      <c r="E506" s="528" t="s">
        <v>471</v>
      </c>
      <c r="F506" s="528" t="s">
        <v>880</v>
      </c>
      <c r="G506" s="528"/>
      <c r="H506" s="539" t="s">
        <v>170</v>
      </c>
      <c r="I506" s="539"/>
      <c r="J506" s="83" t="s">
        <v>166</v>
      </c>
      <c r="K506" s="83" t="s">
        <v>9</v>
      </c>
      <c r="L506" s="87">
        <v>1492.63</v>
      </c>
    </row>
    <row r="507" spans="1:12" x14ac:dyDescent="0.2">
      <c r="A507" s="525"/>
      <c r="B507" s="528"/>
      <c r="C507" s="529"/>
      <c r="D507" s="543"/>
      <c r="E507" s="528"/>
      <c r="F507" s="528"/>
      <c r="G507" s="528"/>
      <c r="H507" s="539" t="s">
        <v>56</v>
      </c>
      <c r="I507" s="539"/>
      <c r="J507" s="83" t="s">
        <v>166</v>
      </c>
      <c r="K507" s="83" t="s">
        <v>9</v>
      </c>
      <c r="L507" s="87">
        <v>2241</v>
      </c>
    </row>
    <row r="508" spans="1:12" ht="24" x14ac:dyDescent="0.2">
      <c r="A508" s="525"/>
      <c r="B508" s="86" t="s">
        <v>33</v>
      </c>
      <c r="C508" s="85" t="s">
        <v>34</v>
      </c>
      <c r="D508" s="85" t="s">
        <v>169</v>
      </c>
      <c r="E508" s="85" t="s">
        <v>168</v>
      </c>
      <c r="F508" s="527"/>
      <c r="G508" s="527"/>
      <c r="H508" s="539" t="s">
        <v>167</v>
      </c>
      <c r="I508" s="539"/>
      <c r="J508" s="528" t="s">
        <v>166</v>
      </c>
      <c r="K508" s="528" t="s">
        <v>166</v>
      </c>
      <c r="L508" s="540">
        <v>0</v>
      </c>
    </row>
    <row r="509" spans="1:12" ht="24" x14ac:dyDescent="0.2">
      <c r="A509" s="525"/>
      <c r="B509" s="83" t="s">
        <v>211</v>
      </c>
      <c r="C509" s="83" t="s">
        <v>880</v>
      </c>
      <c r="D509" s="84">
        <v>43330</v>
      </c>
      <c r="E509" s="83" t="s">
        <v>665</v>
      </c>
      <c r="F509" s="527"/>
      <c r="G509" s="527"/>
      <c r="H509" s="539"/>
      <c r="I509" s="539"/>
      <c r="J509" s="528"/>
      <c r="K509" s="528"/>
      <c r="L509" s="540"/>
    </row>
    <row r="510" spans="1:12" ht="24" x14ac:dyDescent="0.2">
      <c r="A510" s="525">
        <v>1196</v>
      </c>
      <c r="B510" s="86" t="s">
        <v>23</v>
      </c>
      <c r="C510" s="85" t="s">
        <v>24</v>
      </c>
      <c r="D510" s="85" t="s">
        <v>175</v>
      </c>
      <c r="E510" s="85" t="s">
        <v>174</v>
      </c>
      <c r="F510" s="526" t="s">
        <v>18</v>
      </c>
      <c r="G510" s="526"/>
      <c r="H510" s="527"/>
      <c r="I510" s="527"/>
      <c r="J510" s="527"/>
      <c r="K510" s="527"/>
      <c r="L510" s="527"/>
    </row>
    <row r="511" spans="1:12" x14ac:dyDescent="0.2">
      <c r="A511" s="525"/>
      <c r="B511" s="528" t="s">
        <v>2959</v>
      </c>
      <c r="C511" s="528" t="s">
        <v>2958</v>
      </c>
      <c r="D511" s="543">
        <v>43336</v>
      </c>
      <c r="E511" s="528" t="s">
        <v>700</v>
      </c>
      <c r="F511" s="528" t="s">
        <v>2957</v>
      </c>
      <c r="G511" s="528"/>
      <c r="H511" s="539" t="s">
        <v>170</v>
      </c>
      <c r="I511" s="539"/>
      <c r="J511" s="83" t="s">
        <v>166</v>
      </c>
      <c r="K511" s="83" t="s">
        <v>9</v>
      </c>
      <c r="L511" s="87">
        <v>193</v>
      </c>
    </row>
    <row r="512" spans="1:12" x14ac:dyDescent="0.2">
      <c r="A512" s="525"/>
      <c r="B512" s="528"/>
      <c r="C512" s="528"/>
      <c r="D512" s="543"/>
      <c r="E512" s="528"/>
      <c r="F512" s="528"/>
      <c r="G512" s="528"/>
      <c r="H512" s="539" t="s">
        <v>56</v>
      </c>
      <c r="I512" s="539"/>
      <c r="J512" s="83" t="s">
        <v>166</v>
      </c>
      <c r="K512" s="83" t="s">
        <v>9</v>
      </c>
      <c r="L512" s="87">
        <v>520</v>
      </c>
    </row>
    <row r="513" spans="1:12" ht="24" x14ac:dyDescent="0.2">
      <c r="A513" s="525"/>
      <c r="B513" s="86" t="s">
        <v>33</v>
      </c>
      <c r="C513" s="85" t="s">
        <v>34</v>
      </c>
      <c r="D513" s="85" t="s">
        <v>169</v>
      </c>
      <c r="E513" s="85" t="s">
        <v>168</v>
      </c>
      <c r="F513" s="527"/>
      <c r="G513" s="527"/>
      <c r="H513" s="539" t="s">
        <v>167</v>
      </c>
      <c r="I513" s="539"/>
      <c r="J513" s="528" t="s">
        <v>166</v>
      </c>
      <c r="K513" s="528" t="s">
        <v>166</v>
      </c>
      <c r="L513" s="540">
        <v>0</v>
      </c>
    </row>
    <row r="514" spans="1:12" ht="24" x14ac:dyDescent="0.2">
      <c r="A514" s="525"/>
      <c r="B514" s="83" t="s">
        <v>211</v>
      </c>
      <c r="C514" s="83" t="s">
        <v>2957</v>
      </c>
      <c r="D514" s="84">
        <v>43338</v>
      </c>
      <c r="E514" s="83" t="s">
        <v>2956</v>
      </c>
      <c r="F514" s="527"/>
      <c r="G514" s="527"/>
      <c r="H514" s="539"/>
      <c r="I514" s="539"/>
      <c r="J514" s="528"/>
      <c r="K514" s="528"/>
      <c r="L514" s="540"/>
    </row>
    <row r="515" spans="1:12" ht="24" x14ac:dyDescent="0.2">
      <c r="A515" s="525">
        <v>1197</v>
      </c>
      <c r="B515" s="86" t="s">
        <v>23</v>
      </c>
      <c r="C515" s="85" t="s">
        <v>24</v>
      </c>
      <c r="D515" s="85" t="s">
        <v>175</v>
      </c>
      <c r="E515" s="85" t="s">
        <v>174</v>
      </c>
      <c r="F515" s="526" t="s">
        <v>18</v>
      </c>
      <c r="G515" s="526"/>
      <c r="H515" s="527"/>
      <c r="I515" s="527"/>
      <c r="J515" s="527"/>
      <c r="K515" s="527"/>
      <c r="L515" s="527"/>
    </row>
    <row r="516" spans="1:12" x14ac:dyDescent="0.2">
      <c r="A516" s="525"/>
      <c r="B516" s="528" t="s">
        <v>2950</v>
      </c>
      <c r="C516" s="529" t="s">
        <v>2955</v>
      </c>
      <c r="D516" s="543">
        <v>43268</v>
      </c>
      <c r="E516" s="528" t="s">
        <v>2678</v>
      </c>
      <c r="F516" s="528" t="s">
        <v>357</v>
      </c>
      <c r="G516" s="528"/>
      <c r="H516" s="539" t="s">
        <v>170</v>
      </c>
      <c r="I516" s="539"/>
      <c r="J516" s="83" t="s">
        <v>9</v>
      </c>
      <c r="K516" s="83" t="s">
        <v>166</v>
      </c>
      <c r="L516" s="87">
        <v>750.24</v>
      </c>
    </row>
    <row r="517" spans="1:12" x14ac:dyDescent="0.2">
      <c r="A517" s="525"/>
      <c r="B517" s="528"/>
      <c r="C517" s="529"/>
      <c r="D517" s="543"/>
      <c r="E517" s="528"/>
      <c r="F517" s="528"/>
      <c r="G517" s="528"/>
      <c r="H517" s="539" t="s">
        <v>56</v>
      </c>
      <c r="I517" s="539"/>
      <c r="J517" s="528" t="s">
        <v>9</v>
      </c>
      <c r="K517" s="528" t="s">
        <v>166</v>
      </c>
      <c r="L517" s="540">
        <v>538.70000000000005</v>
      </c>
    </row>
    <row r="518" spans="1:12" x14ac:dyDescent="0.2">
      <c r="A518" s="525"/>
      <c r="B518" s="528"/>
      <c r="C518" s="529"/>
      <c r="D518" s="543"/>
      <c r="E518" s="528"/>
      <c r="F518" s="528"/>
      <c r="G518" s="528"/>
      <c r="H518" s="539"/>
      <c r="I518" s="539"/>
      <c r="J518" s="528"/>
      <c r="K518" s="528"/>
      <c r="L518" s="540"/>
    </row>
    <row r="519" spans="1:12" x14ac:dyDescent="0.2">
      <c r="A519" s="525"/>
      <c r="B519" s="528"/>
      <c r="C519" s="529"/>
      <c r="D519" s="543"/>
      <c r="E519" s="528"/>
      <c r="F519" s="528"/>
      <c r="G519" s="528"/>
      <c r="H519" s="539"/>
      <c r="I519" s="539"/>
      <c r="J519" s="528"/>
      <c r="K519" s="528"/>
      <c r="L519" s="540"/>
    </row>
    <row r="520" spans="1:12" ht="24" x14ac:dyDescent="0.2">
      <c r="A520" s="525"/>
      <c r="B520" s="86" t="s">
        <v>33</v>
      </c>
      <c r="C520" s="85" t="s">
        <v>34</v>
      </c>
      <c r="D520" s="85" t="s">
        <v>169</v>
      </c>
      <c r="E520" s="85" t="s">
        <v>168</v>
      </c>
      <c r="F520" s="527"/>
      <c r="G520" s="527"/>
      <c r="H520" s="539" t="s">
        <v>167</v>
      </c>
      <c r="I520" s="539"/>
      <c r="J520" s="528" t="s">
        <v>166</v>
      </c>
      <c r="K520" s="528" t="s">
        <v>166</v>
      </c>
      <c r="L520" s="540">
        <v>0</v>
      </c>
    </row>
    <row r="521" spans="1:12" ht="24" x14ac:dyDescent="0.2">
      <c r="A521" s="525"/>
      <c r="B521" s="83" t="s">
        <v>211</v>
      </c>
      <c r="C521" s="83" t="s">
        <v>357</v>
      </c>
      <c r="D521" s="84">
        <v>43272</v>
      </c>
      <c r="E521" s="83" t="s">
        <v>2954</v>
      </c>
      <c r="F521" s="527"/>
      <c r="G521" s="527"/>
      <c r="H521" s="539"/>
      <c r="I521" s="539"/>
      <c r="J521" s="528"/>
      <c r="K521" s="528"/>
      <c r="L521" s="540"/>
    </row>
    <row r="522" spans="1:12" ht="24" x14ac:dyDescent="0.2">
      <c r="A522" s="525">
        <v>1198</v>
      </c>
      <c r="B522" s="86" t="s">
        <v>23</v>
      </c>
      <c r="C522" s="85" t="s">
        <v>24</v>
      </c>
      <c r="D522" s="85" t="s">
        <v>175</v>
      </c>
      <c r="E522" s="85" t="s">
        <v>174</v>
      </c>
      <c r="F522" s="526" t="s">
        <v>18</v>
      </c>
      <c r="G522" s="526"/>
      <c r="H522" s="527"/>
      <c r="I522" s="527"/>
      <c r="J522" s="527"/>
      <c r="K522" s="527"/>
      <c r="L522" s="527"/>
    </row>
    <row r="523" spans="1:12" x14ac:dyDescent="0.2">
      <c r="A523" s="525"/>
      <c r="B523" s="528" t="s">
        <v>2950</v>
      </c>
      <c r="C523" s="529" t="s">
        <v>2953</v>
      </c>
      <c r="D523" s="543">
        <v>43355</v>
      </c>
      <c r="E523" s="528" t="s">
        <v>2952</v>
      </c>
      <c r="F523" s="528" t="s">
        <v>2951</v>
      </c>
      <c r="G523" s="528"/>
      <c r="H523" s="539" t="s">
        <v>170</v>
      </c>
      <c r="I523" s="539"/>
      <c r="J523" s="83" t="s">
        <v>166</v>
      </c>
      <c r="K523" s="83" t="s">
        <v>9</v>
      </c>
      <c r="L523" s="87">
        <v>175</v>
      </c>
    </row>
    <row r="524" spans="1:12" x14ac:dyDescent="0.2">
      <c r="A524" s="525"/>
      <c r="B524" s="528"/>
      <c r="C524" s="529"/>
      <c r="D524" s="543"/>
      <c r="E524" s="528"/>
      <c r="F524" s="528"/>
      <c r="G524" s="528"/>
      <c r="H524" s="539" t="s">
        <v>56</v>
      </c>
      <c r="I524" s="539"/>
      <c r="J524" s="528" t="s">
        <v>166</v>
      </c>
      <c r="K524" s="528" t="s">
        <v>9</v>
      </c>
      <c r="L524" s="540">
        <v>203.81</v>
      </c>
    </row>
    <row r="525" spans="1:12" x14ac:dyDescent="0.2">
      <c r="A525" s="525"/>
      <c r="B525" s="528"/>
      <c r="C525" s="529"/>
      <c r="D525" s="543"/>
      <c r="E525" s="528"/>
      <c r="F525" s="528"/>
      <c r="G525" s="528"/>
      <c r="H525" s="539"/>
      <c r="I525" s="539"/>
      <c r="J525" s="528"/>
      <c r="K525" s="528"/>
      <c r="L525" s="540"/>
    </row>
    <row r="526" spans="1:12" ht="24" x14ac:dyDescent="0.2">
      <c r="A526" s="525"/>
      <c r="B526" s="86" t="s">
        <v>33</v>
      </c>
      <c r="C526" s="85" t="s">
        <v>34</v>
      </c>
      <c r="D526" s="85" t="s">
        <v>169</v>
      </c>
      <c r="E526" s="85" t="s">
        <v>168</v>
      </c>
      <c r="F526" s="527"/>
      <c r="G526" s="527"/>
      <c r="H526" s="539" t="s">
        <v>167</v>
      </c>
      <c r="I526" s="539"/>
      <c r="J526" s="528" t="s">
        <v>166</v>
      </c>
      <c r="K526" s="528" t="s">
        <v>9</v>
      </c>
      <c r="L526" s="540">
        <v>201.6</v>
      </c>
    </row>
    <row r="527" spans="1:12" ht="24" x14ac:dyDescent="0.2">
      <c r="A527" s="525"/>
      <c r="B527" s="83" t="s">
        <v>211</v>
      </c>
      <c r="C527" s="83" t="s">
        <v>2951</v>
      </c>
      <c r="D527" s="84">
        <v>43356</v>
      </c>
      <c r="E527" s="83" t="s">
        <v>2239</v>
      </c>
      <c r="F527" s="527"/>
      <c r="G527" s="527"/>
      <c r="H527" s="539"/>
      <c r="I527" s="539"/>
      <c r="J527" s="528"/>
      <c r="K527" s="528"/>
      <c r="L527" s="540"/>
    </row>
    <row r="528" spans="1:12" ht="24" x14ac:dyDescent="0.2">
      <c r="A528" s="525">
        <v>1199</v>
      </c>
      <c r="B528" s="86" t="s">
        <v>23</v>
      </c>
      <c r="C528" s="85" t="s">
        <v>24</v>
      </c>
      <c r="D528" s="85" t="s">
        <v>175</v>
      </c>
      <c r="E528" s="85" t="s">
        <v>174</v>
      </c>
      <c r="F528" s="526" t="s">
        <v>18</v>
      </c>
      <c r="G528" s="526"/>
      <c r="H528" s="527"/>
      <c r="I528" s="527"/>
      <c r="J528" s="527"/>
      <c r="K528" s="527"/>
      <c r="L528" s="527"/>
    </row>
    <row r="529" spans="1:12" x14ac:dyDescent="0.2">
      <c r="A529" s="525"/>
      <c r="B529" s="528" t="s">
        <v>2950</v>
      </c>
      <c r="C529" s="529" t="s">
        <v>2949</v>
      </c>
      <c r="D529" s="543">
        <v>43368</v>
      </c>
      <c r="E529" s="528" t="s">
        <v>325</v>
      </c>
      <c r="F529" s="528" t="s">
        <v>2948</v>
      </c>
      <c r="G529" s="528"/>
      <c r="H529" s="539" t="s">
        <v>170</v>
      </c>
      <c r="I529" s="539"/>
      <c r="J529" s="83" t="s">
        <v>166</v>
      </c>
      <c r="K529" s="83" t="s">
        <v>9</v>
      </c>
      <c r="L529" s="87">
        <v>643.80000000000007</v>
      </c>
    </row>
    <row r="530" spans="1:12" x14ac:dyDescent="0.2">
      <c r="A530" s="525"/>
      <c r="B530" s="528"/>
      <c r="C530" s="529"/>
      <c r="D530" s="543"/>
      <c r="E530" s="528"/>
      <c r="F530" s="528"/>
      <c r="G530" s="528"/>
      <c r="H530" s="539" t="s">
        <v>56</v>
      </c>
      <c r="I530" s="539"/>
      <c r="J530" s="528" t="s">
        <v>166</v>
      </c>
      <c r="K530" s="528" t="s">
        <v>9</v>
      </c>
      <c r="L530" s="540">
        <v>292.40000000000003</v>
      </c>
    </row>
    <row r="531" spans="1:12" x14ac:dyDescent="0.2">
      <c r="A531" s="525"/>
      <c r="B531" s="528"/>
      <c r="C531" s="529"/>
      <c r="D531" s="543"/>
      <c r="E531" s="528"/>
      <c r="F531" s="528"/>
      <c r="G531" s="528"/>
      <c r="H531" s="539"/>
      <c r="I531" s="539"/>
      <c r="J531" s="528"/>
      <c r="K531" s="528"/>
      <c r="L531" s="540"/>
    </row>
    <row r="532" spans="1:12" ht="24" x14ac:dyDescent="0.2">
      <c r="A532" s="525"/>
      <c r="B532" s="86" t="s">
        <v>33</v>
      </c>
      <c r="C532" s="85" t="s">
        <v>34</v>
      </c>
      <c r="D532" s="85" t="s">
        <v>169</v>
      </c>
      <c r="E532" s="85" t="s">
        <v>168</v>
      </c>
      <c r="F532" s="527"/>
      <c r="G532" s="527"/>
      <c r="H532" s="539" t="s">
        <v>167</v>
      </c>
      <c r="I532" s="539"/>
      <c r="J532" s="528" t="s">
        <v>166</v>
      </c>
      <c r="K532" s="528" t="s">
        <v>166</v>
      </c>
      <c r="L532" s="540">
        <v>0</v>
      </c>
    </row>
    <row r="533" spans="1:12" ht="24" x14ac:dyDescent="0.2">
      <c r="A533" s="525"/>
      <c r="B533" s="83" t="s">
        <v>211</v>
      </c>
      <c r="C533" s="83" t="s">
        <v>2948</v>
      </c>
      <c r="D533" s="84">
        <v>43369</v>
      </c>
      <c r="E533" s="83" t="s">
        <v>2947</v>
      </c>
      <c r="F533" s="527"/>
      <c r="G533" s="527"/>
      <c r="H533" s="539"/>
      <c r="I533" s="539"/>
      <c r="J533" s="528"/>
      <c r="K533" s="528"/>
      <c r="L533" s="540"/>
    </row>
    <row r="534" spans="1:12" ht="24" x14ac:dyDescent="0.2">
      <c r="A534" s="525">
        <v>1200</v>
      </c>
      <c r="B534" s="86" t="s">
        <v>23</v>
      </c>
      <c r="C534" s="85" t="s">
        <v>24</v>
      </c>
      <c r="D534" s="85" t="s">
        <v>175</v>
      </c>
      <c r="E534" s="85" t="s">
        <v>174</v>
      </c>
      <c r="F534" s="526" t="s">
        <v>18</v>
      </c>
      <c r="G534" s="526"/>
      <c r="H534" s="527"/>
      <c r="I534" s="527"/>
      <c r="J534" s="527"/>
      <c r="K534" s="527"/>
      <c r="L534" s="527"/>
    </row>
    <row r="535" spans="1:12" x14ac:dyDescent="0.2">
      <c r="A535" s="525"/>
      <c r="B535" s="528" t="s">
        <v>2946</v>
      </c>
      <c r="C535" s="529" t="s">
        <v>2945</v>
      </c>
      <c r="D535" s="543">
        <v>43289</v>
      </c>
      <c r="E535" s="528" t="s">
        <v>727</v>
      </c>
      <c r="F535" s="528" t="s">
        <v>2944</v>
      </c>
      <c r="G535" s="528"/>
      <c r="H535" s="539" t="s">
        <v>170</v>
      </c>
      <c r="I535" s="539"/>
      <c r="J535" s="83" t="s">
        <v>166</v>
      </c>
      <c r="K535" s="83" t="s">
        <v>166</v>
      </c>
      <c r="L535" s="87">
        <v>0</v>
      </c>
    </row>
    <row r="536" spans="1:12" x14ac:dyDescent="0.2">
      <c r="A536" s="525"/>
      <c r="B536" s="528"/>
      <c r="C536" s="529"/>
      <c r="D536" s="543"/>
      <c r="E536" s="528"/>
      <c r="F536" s="528"/>
      <c r="G536" s="528"/>
      <c r="H536" s="539" t="s">
        <v>56</v>
      </c>
      <c r="I536" s="539"/>
      <c r="J536" s="528" t="s">
        <v>166</v>
      </c>
      <c r="K536" s="528" t="s">
        <v>9</v>
      </c>
      <c r="L536" s="540">
        <v>1019.61</v>
      </c>
    </row>
    <row r="537" spans="1:12" x14ac:dyDescent="0.2">
      <c r="A537" s="525"/>
      <c r="B537" s="528"/>
      <c r="C537" s="529"/>
      <c r="D537" s="543"/>
      <c r="E537" s="528"/>
      <c r="F537" s="528"/>
      <c r="G537" s="528"/>
      <c r="H537" s="539"/>
      <c r="I537" s="539"/>
      <c r="J537" s="528"/>
      <c r="K537" s="528"/>
      <c r="L537" s="540"/>
    </row>
    <row r="538" spans="1:12" ht="24" x14ac:dyDescent="0.2">
      <c r="A538" s="525"/>
      <c r="B538" s="86" t="s">
        <v>33</v>
      </c>
      <c r="C538" s="85" t="s">
        <v>34</v>
      </c>
      <c r="D538" s="85" t="s">
        <v>169</v>
      </c>
      <c r="E538" s="85" t="s">
        <v>168</v>
      </c>
      <c r="F538" s="527"/>
      <c r="G538" s="527"/>
      <c r="H538" s="539" t="s">
        <v>167</v>
      </c>
      <c r="I538" s="539"/>
      <c r="J538" s="528" t="s">
        <v>166</v>
      </c>
      <c r="K538" s="528" t="s">
        <v>9</v>
      </c>
      <c r="L538" s="540">
        <v>375</v>
      </c>
    </row>
    <row r="539" spans="1:12" ht="24" x14ac:dyDescent="0.2">
      <c r="A539" s="525"/>
      <c r="B539" s="83" t="s">
        <v>283</v>
      </c>
      <c r="C539" s="83" t="s">
        <v>2944</v>
      </c>
      <c r="D539" s="84">
        <v>43291</v>
      </c>
      <c r="E539" s="83" t="s">
        <v>1110</v>
      </c>
      <c r="F539" s="527"/>
      <c r="G539" s="527"/>
      <c r="H539" s="539"/>
      <c r="I539" s="539"/>
      <c r="J539" s="528"/>
      <c r="K539" s="528"/>
      <c r="L539" s="540"/>
    </row>
  </sheetData>
  <mergeCells count="1599">
    <mergeCell ref="D8:E8"/>
    <mergeCell ref="F16:G17"/>
    <mergeCell ref="H16:I16"/>
    <mergeCell ref="H11:I11"/>
    <mergeCell ref="K18:K19"/>
    <mergeCell ref="L18:L19"/>
    <mergeCell ref="L13:L14"/>
    <mergeCell ref="A15:A19"/>
    <mergeCell ref="F15:G15"/>
    <mergeCell ref="H15:L15"/>
    <mergeCell ref="B16:B17"/>
    <mergeCell ref="C16:C17"/>
    <mergeCell ref="D16:D17"/>
    <mergeCell ref="E16:E17"/>
    <mergeCell ref="B2:L2"/>
    <mergeCell ref="A3:A5"/>
    <mergeCell ref="B3:I4"/>
    <mergeCell ref="B5:L5"/>
    <mergeCell ref="A6:A8"/>
    <mergeCell ref="C6:E6"/>
    <mergeCell ref="F6:F8"/>
    <mergeCell ref="G6:G8"/>
    <mergeCell ref="I6:I8"/>
    <mergeCell ref="J6:J8"/>
    <mergeCell ref="J13:J14"/>
    <mergeCell ref="K13:K14"/>
    <mergeCell ref="A10:A14"/>
    <mergeCell ref="F10:G10"/>
    <mergeCell ref="H10:L10"/>
    <mergeCell ref="B11:B12"/>
    <mergeCell ref="C11:C12"/>
    <mergeCell ref="H22:I23"/>
    <mergeCell ref="K6:L8"/>
    <mergeCell ref="C7:E7"/>
    <mergeCell ref="F9:G9"/>
    <mergeCell ref="H9:I9"/>
    <mergeCell ref="H17:I17"/>
    <mergeCell ref="F18:G19"/>
    <mergeCell ref="H18:I19"/>
    <mergeCell ref="J18:J19"/>
    <mergeCell ref="F24:G25"/>
    <mergeCell ref="H24:I25"/>
    <mergeCell ref="J24:J25"/>
    <mergeCell ref="K24:K25"/>
    <mergeCell ref="L24:L25"/>
    <mergeCell ref="A20:A25"/>
    <mergeCell ref="F20:G20"/>
    <mergeCell ref="H20:L20"/>
    <mergeCell ref="B21:B23"/>
    <mergeCell ref="C21:C23"/>
    <mergeCell ref="D11:D12"/>
    <mergeCell ref="E11:E12"/>
    <mergeCell ref="F11:G12"/>
    <mergeCell ref="J22:J23"/>
    <mergeCell ref="K22:K23"/>
    <mergeCell ref="L22:L23"/>
    <mergeCell ref="D21:D23"/>
    <mergeCell ref="E21:E23"/>
    <mergeCell ref="F21:G23"/>
    <mergeCell ref="H21:I21"/>
    <mergeCell ref="H12:I12"/>
    <mergeCell ref="F13:G14"/>
    <mergeCell ref="H13:I14"/>
    <mergeCell ref="A26:A32"/>
    <mergeCell ref="F26:G26"/>
    <mergeCell ref="H26:L26"/>
    <mergeCell ref="B27:B30"/>
    <mergeCell ref="C27:C30"/>
    <mergeCell ref="D27:D30"/>
    <mergeCell ref="E27:E30"/>
    <mergeCell ref="F27:G30"/>
    <mergeCell ref="H27:I27"/>
    <mergeCell ref="H28:I30"/>
    <mergeCell ref="J28:J30"/>
    <mergeCell ref="K28:K30"/>
    <mergeCell ref="L28:L30"/>
    <mergeCell ref="F31:G32"/>
    <mergeCell ref="H31:I32"/>
    <mergeCell ref="J31:J32"/>
    <mergeCell ref="K31:K32"/>
    <mergeCell ref="L31:L32"/>
    <mergeCell ref="D34:D35"/>
    <mergeCell ref="E34:E35"/>
    <mergeCell ref="F34:G35"/>
    <mergeCell ref="H34:I34"/>
    <mergeCell ref="H35:I35"/>
    <mergeCell ref="J41:J42"/>
    <mergeCell ref="A38:A42"/>
    <mergeCell ref="F38:G38"/>
    <mergeCell ref="H38:L38"/>
    <mergeCell ref="B39:B40"/>
    <mergeCell ref="C39:C40"/>
    <mergeCell ref="A33:A37"/>
    <mergeCell ref="F33:G33"/>
    <mergeCell ref="H33:L33"/>
    <mergeCell ref="B34:B35"/>
    <mergeCell ref="C34:C35"/>
    <mergeCell ref="H44:I44"/>
    <mergeCell ref="F36:G37"/>
    <mergeCell ref="H36:I37"/>
    <mergeCell ref="J36:J37"/>
    <mergeCell ref="K36:K37"/>
    <mergeCell ref="L36:L37"/>
    <mergeCell ref="K41:K42"/>
    <mergeCell ref="L41:L42"/>
    <mergeCell ref="A48:A52"/>
    <mergeCell ref="F48:G48"/>
    <mergeCell ref="H48:L48"/>
    <mergeCell ref="B49:B50"/>
    <mergeCell ref="C49:C50"/>
    <mergeCell ref="D49:D50"/>
    <mergeCell ref="E49:E50"/>
    <mergeCell ref="F49:G50"/>
    <mergeCell ref="H49:I49"/>
    <mergeCell ref="H50:I50"/>
    <mergeCell ref="F51:G52"/>
    <mergeCell ref="H51:I52"/>
    <mergeCell ref="J51:J52"/>
    <mergeCell ref="K51:K52"/>
    <mergeCell ref="D39:D40"/>
    <mergeCell ref="E39:E40"/>
    <mergeCell ref="F39:G40"/>
    <mergeCell ref="H39:I39"/>
    <mergeCell ref="H40:I40"/>
    <mergeCell ref="F41:G42"/>
    <mergeCell ref="H41:I42"/>
    <mergeCell ref="A43:A47"/>
    <mergeCell ref="F43:G43"/>
    <mergeCell ref="H43:L43"/>
    <mergeCell ref="B44:B45"/>
    <mergeCell ref="C44:C45"/>
    <mergeCell ref="D44:D45"/>
    <mergeCell ref="E44:E45"/>
    <mergeCell ref="K46:K47"/>
    <mergeCell ref="L46:L47"/>
    <mergeCell ref="F44:G45"/>
    <mergeCell ref="L51:L52"/>
    <mergeCell ref="A53:A58"/>
    <mergeCell ref="F53:G53"/>
    <mergeCell ref="H53:L53"/>
    <mergeCell ref="B54:B56"/>
    <mergeCell ref="C54:C56"/>
    <mergeCell ref="D54:D56"/>
    <mergeCell ref="E54:E56"/>
    <mergeCell ref="F54:G56"/>
    <mergeCell ref="H54:I54"/>
    <mergeCell ref="L55:L56"/>
    <mergeCell ref="F57:G58"/>
    <mergeCell ref="H57:I58"/>
    <mergeCell ref="J57:J58"/>
    <mergeCell ref="K57:K58"/>
    <mergeCell ref="L57:L58"/>
    <mergeCell ref="J67:J68"/>
    <mergeCell ref="K67:K68"/>
    <mergeCell ref="L67:L68"/>
    <mergeCell ref="A64:A68"/>
    <mergeCell ref="F64:G64"/>
    <mergeCell ref="H64:L64"/>
    <mergeCell ref="B65:B66"/>
    <mergeCell ref="C65:C66"/>
    <mergeCell ref="A59:A63"/>
    <mergeCell ref="H45:I45"/>
    <mergeCell ref="F46:G47"/>
    <mergeCell ref="H46:I47"/>
    <mergeCell ref="J46:J47"/>
    <mergeCell ref="H55:I56"/>
    <mergeCell ref="J55:J56"/>
    <mergeCell ref="K55:K56"/>
    <mergeCell ref="H59:L59"/>
    <mergeCell ref="B60:B61"/>
    <mergeCell ref="C60:C61"/>
    <mergeCell ref="D60:D61"/>
    <mergeCell ref="E60:E61"/>
    <mergeCell ref="F60:G61"/>
    <mergeCell ref="H60:I60"/>
    <mergeCell ref="H61:I61"/>
    <mergeCell ref="J62:J63"/>
    <mergeCell ref="K62:K63"/>
    <mergeCell ref="L62:L63"/>
    <mergeCell ref="F59:G59"/>
    <mergeCell ref="F62:G63"/>
    <mergeCell ref="H62:I63"/>
    <mergeCell ref="K72:K73"/>
    <mergeCell ref="L72:L73"/>
    <mergeCell ref="A74:A78"/>
    <mergeCell ref="F74:G74"/>
    <mergeCell ref="H74:L74"/>
    <mergeCell ref="B75:B76"/>
    <mergeCell ref="C75:C76"/>
    <mergeCell ref="D75:D76"/>
    <mergeCell ref="D65:D66"/>
    <mergeCell ref="E65:E66"/>
    <mergeCell ref="F65:G66"/>
    <mergeCell ref="H65:I65"/>
    <mergeCell ref="H66:I66"/>
    <mergeCell ref="F67:G68"/>
    <mergeCell ref="H67:I68"/>
    <mergeCell ref="A69:A73"/>
    <mergeCell ref="F69:G69"/>
    <mergeCell ref="H69:L69"/>
    <mergeCell ref="B70:B71"/>
    <mergeCell ref="C70:C71"/>
    <mergeCell ref="D70:D71"/>
    <mergeCell ref="E70:E71"/>
    <mergeCell ref="L77:L78"/>
    <mergeCell ref="A79:A84"/>
    <mergeCell ref="F79:G79"/>
    <mergeCell ref="H79:L79"/>
    <mergeCell ref="B80:B82"/>
    <mergeCell ref="C80:C82"/>
    <mergeCell ref="D80:D82"/>
    <mergeCell ref="E80:E82"/>
    <mergeCell ref="F80:G82"/>
    <mergeCell ref="H80:I80"/>
    <mergeCell ref="K81:K82"/>
    <mergeCell ref="L81:L82"/>
    <mergeCell ref="F83:G84"/>
    <mergeCell ref="H83:I84"/>
    <mergeCell ref="J83:J84"/>
    <mergeCell ref="K83:K84"/>
    <mergeCell ref="L83:L84"/>
    <mergeCell ref="H71:I71"/>
    <mergeCell ref="F72:G73"/>
    <mergeCell ref="H72:I73"/>
    <mergeCell ref="J72:J73"/>
    <mergeCell ref="H81:I82"/>
    <mergeCell ref="J81:J82"/>
    <mergeCell ref="H75:I75"/>
    <mergeCell ref="H76:I76"/>
    <mergeCell ref="F77:G78"/>
    <mergeCell ref="H77:I78"/>
    <mergeCell ref="E75:E76"/>
    <mergeCell ref="F75:G76"/>
    <mergeCell ref="F70:G71"/>
    <mergeCell ref="H70:I70"/>
    <mergeCell ref="J77:J78"/>
    <mergeCell ref="K77:K78"/>
    <mergeCell ref="A85:A89"/>
    <mergeCell ref="F85:G85"/>
    <mergeCell ref="H85:L85"/>
    <mergeCell ref="B86:B87"/>
    <mergeCell ref="C86:C87"/>
    <mergeCell ref="D86:D87"/>
    <mergeCell ref="E86:E87"/>
    <mergeCell ref="F86:G87"/>
    <mergeCell ref="H86:I86"/>
    <mergeCell ref="H87:I87"/>
    <mergeCell ref="F88:G89"/>
    <mergeCell ref="H88:I89"/>
    <mergeCell ref="J88:J89"/>
    <mergeCell ref="K88:K89"/>
    <mergeCell ref="L88:L89"/>
    <mergeCell ref="A90:A94"/>
    <mergeCell ref="F90:G90"/>
    <mergeCell ref="H90:L90"/>
    <mergeCell ref="B91:B92"/>
    <mergeCell ref="C91:C92"/>
    <mergeCell ref="D91:D92"/>
    <mergeCell ref="E91:E92"/>
    <mergeCell ref="F91:G92"/>
    <mergeCell ref="H91:I91"/>
    <mergeCell ref="H92:I92"/>
    <mergeCell ref="F93:G94"/>
    <mergeCell ref="H93:I94"/>
    <mergeCell ref="J93:J94"/>
    <mergeCell ref="K93:K94"/>
    <mergeCell ref="L93:L94"/>
    <mergeCell ref="A95:A100"/>
    <mergeCell ref="F95:G95"/>
    <mergeCell ref="H95:L95"/>
    <mergeCell ref="B96:B98"/>
    <mergeCell ref="C96:C98"/>
    <mergeCell ref="D96:D98"/>
    <mergeCell ref="E96:E98"/>
    <mergeCell ref="F96:G98"/>
    <mergeCell ref="H96:I96"/>
    <mergeCell ref="H97:I98"/>
    <mergeCell ref="J97:J98"/>
    <mergeCell ref="K97:K98"/>
    <mergeCell ref="L97:L98"/>
    <mergeCell ref="F99:G100"/>
    <mergeCell ref="H99:I100"/>
    <mergeCell ref="J99:J100"/>
    <mergeCell ref="K99:K100"/>
    <mergeCell ref="L99:L100"/>
    <mergeCell ref="A101:A105"/>
    <mergeCell ref="F101:G101"/>
    <mergeCell ref="H101:L101"/>
    <mergeCell ref="B102:B103"/>
    <mergeCell ref="C102:C103"/>
    <mergeCell ref="D102:D103"/>
    <mergeCell ref="E102:E103"/>
    <mergeCell ref="F102:G103"/>
    <mergeCell ref="H102:I102"/>
    <mergeCell ref="H103:I103"/>
    <mergeCell ref="F104:G105"/>
    <mergeCell ref="H104:I105"/>
    <mergeCell ref="J104:J105"/>
    <mergeCell ref="K104:K105"/>
    <mergeCell ref="L104:L105"/>
    <mergeCell ref="A106:A110"/>
    <mergeCell ref="F106:G106"/>
    <mergeCell ref="H106:L106"/>
    <mergeCell ref="B107:B108"/>
    <mergeCell ref="C107:C108"/>
    <mergeCell ref="D107:D108"/>
    <mergeCell ref="E107:E108"/>
    <mergeCell ref="F107:G108"/>
    <mergeCell ref="H107:I107"/>
    <mergeCell ref="H108:I108"/>
    <mergeCell ref="F109:G110"/>
    <mergeCell ref="H109:I110"/>
    <mergeCell ref="J109:J110"/>
    <mergeCell ref="K109:K110"/>
    <mergeCell ref="L109:L110"/>
    <mergeCell ref="A111:A115"/>
    <mergeCell ref="F111:G111"/>
    <mergeCell ref="H111:L111"/>
    <mergeCell ref="B112:B113"/>
    <mergeCell ref="C112:C113"/>
    <mergeCell ref="D112:D113"/>
    <mergeCell ref="E112:E113"/>
    <mergeCell ref="F112:G113"/>
    <mergeCell ref="H112:I112"/>
    <mergeCell ref="H113:I113"/>
    <mergeCell ref="F114:G115"/>
    <mergeCell ref="H114:I115"/>
    <mergeCell ref="J114:J115"/>
    <mergeCell ref="K114:K115"/>
    <mergeCell ref="L114:L115"/>
    <mergeCell ref="A116:A120"/>
    <mergeCell ref="F116:G116"/>
    <mergeCell ref="H116:L116"/>
    <mergeCell ref="B117:B118"/>
    <mergeCell ref="C117:C118"/>
    <mergeCell ref="D117:D118"/>
    <mergeCell ref="E117:E118"/>
    <mergeCell ref="F117:G118"/>
    <mergeCell ref="H117:I117"/>
    <mergeCell ref="H118:I118"/>
    <mergeCell ref="F119:G120"/>
    <mergeCell ref="H119:I120"/>
    <mergeCell ref="J119:J120"/>
    <mergeCell ref="K119:K120"/>
    <mergeCell ref="L119:L120"/>
    <mergeCell ref="A121:A125"/>
    <mergeCell ref="F121:G121"/>
    <mergeCell ref="H121:L121"/>
    <mergeCell ref="B122:B123"/>
    <mergeCell ref="C122:C123"/>
    <mergeCell ref="D122:D123"/>
    <mergeCell ref="E122:E123"/>
    <mergeCell ref="F122:G123"/>
    <mergeCell ref="H122:I122"/>
    <mergeCell ref="H123:I123"/>
    <mergeCell ref="F124:G125"/>
    <mergeCell ref="H124:I125"/>
    <mergeCell ref="J124:J125"/>
    <mergeCell ref="K124:K125"/>
    <mergeCell ref="L124:L125"/>
    <mergeCell ref="A126:A130"/>
    <mergeCell ref="F126:G126"/>
    <mergeCell ref="H126:L126"/>
    <mergeCell ref="B127:B128"/>
    <mergeCell ref="C127:C128"/>
    <mergeCell ref="D127:D128"/>
    <mergeCell ref="E127:E128"/>
    <mergeCell ref="F127:G128"/>
    <mergeCell ref="H127:I127"/>
    <mergeCell ref="H128:I128"/>
    <mergeCell ref="F129:G130"/>
    <mergeCell ref="H129:I130"/>
    <mergeCell ref="J129:J130"/>
    <mergeCell ref="K129:K130"/>
    <mergeCell ref="L129:L130"/>
    <mergeCell ref="A131:A135"/>
    <mergeCell ref="F131:G131"/>
    <mergeCell ref="H131:L131"/>
    <mergeCell ref="B132:B133"/>
    <mergeCell ref="C132:C133"/>
    <mergeCell ref="D132:D133"/>
    <mergeCell ref="E132:E133"/>
    <mergeCell ref="F132:G133"/>
    <mergeCell ref="H132:I132"/>
    <mergeCell ref="H133:I133"/>
    <mergeCell ref="F134:G135"/>
    <mergeCell ref="H134:I135"/>
    <mergeCell ref="J134:J135"/>
    <mergeCell ref="K134:K135"/>
    <mergeCell ref="L134:L135"/>
    <mergeCell ref="A136:A140"/>
    <mergeCell ref="F136:G136"/>
    <mergeCell ref="H136:L136"/>
    <mergeCell ref="B137:B138"/>
    <mergeCell ref="C137:C138"/>
    <mergeCell ref="D137:D138"/>
    <mergeCell ref="E137:E138"/>
    <mergeCell ref="F137:G138"/>
    <mergeCell ref="H137:I137"/>
    <mergeCell ref="H138:I138"/>
    <mergeCell ref="F139:G140"/>
    <mergeCell ref="H139:I140"/>
    <mergeCell ref="J139:J140"/>
    <mergeCell ref="K139:K140"/>
    <mergeCell ref="L139:L140"/>
    <mergeCell ref="A141:A145"/>
    <mergeCell ref="F141:G141"/>
    <mergeCell ref="H141:L141"/>
    <mergeCell ref="B142:B143"/>
    <mergeCell ref="C142:C143"/>
    <mergeCell ref="D142:D143"/>
    <mergeCell ref="E142:E143"/>
    <mergeCell ref="F142:G143"/>
    <mergeCell ref="H142:I142"/>
    <mergeCell ref="H143:I143"/>
    <mergeCell ref="F144:G145"/>
    <mergeCell ref="H144:I145"/>
    <mergeCell ref="J144:J145"/>
    <mergeCell ref="K144:K145"/>
    <mergeCell ref="L144:L145"/>
    <mergeCell ref="A146:A151"/>
    <mergeCell ref="F146:G146"/>
    <mergeCell ref="H146:L146"/>
    <mergeCell ref="B147:B149"/>
    <mergeCell ref="C147:C149"/>
    <mergeCell ref="D147:D149"/>
    <mergeCell ref="E147:E149"/>
    <mergeCell ref="F147:G149"/>
    <mergeCell ref="H147:I147"/>
    <mergeCell ref="H148:I149"/>
    <mergeCell ref="J148:J149"/>
    <mergeCell ref="K148:K149"/>
    <mergeCell ref="L148:L149"/>
    <mergeCell ref="F150:G151"/>
    <mergeCell ref="H150:I151"/>
    <mergeCell ref="J150:J151"/>
    <mergeCell ref="K150:K151"/>
    <mergeCell ref="L150:L151"/>
    <mergeCell ref="A152:A156"/>
    <mergeCell ref="F152:G152"/>
    <mergeCell ref="H152:L152"/>
    <mergeCell ref="B153:B154"/>
    <mergeCell ref="C153:C154"/>
    <mergeCell ref="D153:D154"/>
    <mergeCell ref="E153:E154"/>
    <mergeCell ref="F153:G154"/>
    <mergeCell ref="H153:I153"/>
    <mergeCell ref="H154:I154"/>
    <mergeCell ref="F155:G156"/>
    <mergeCell ref="H155:I156"/>
    <mergeCell ref="J155:J156"/>
    <mergeCell ref="K155:K156"/>
    <mergeCell ref="L155:L156"/>
    <mergeCell ref="A157:A161"/>
    <mergeCell ref="F157:G157"/>
    <mergeCell ref="H157:L157"/>
    <mergeCell ref="B158:B159"/>
    <mergeCell ref="C158:C159"/>
    <mergeCell ref="D158:D159"/>
    <mergeCell ref="E158:E159"/>
    <mergeCell ref="F158:G159"/>
    <mergeCell ref="H158:I158"/>
    <mergeCell ref="H159:I159"/>
    <mergeCell ref="F160:G161"/>
    <mergeCell ref="H160:I161"/>
    <mergeCell ref="J160:J161"/>
    <mergeCell ref="K160:K161"/>
    <mergeCell ref="L160:L161"/>
    <mergeCell ref="A184:A188"/>
    <mergeCell ref="F184:G184"/>
    <mergeCell ref="H184:L184"/>
    <mergeCell ref="B185:B186"/>
    <mergeCell ref="C185:C186"/>
    <mergeCell ref="F176:G177"/>
    <mergeCell ref="A162:A166"/>
    <mergeCell ref="F162:G162"/>
    <mergeCell ref="H162:L162"/>
    <mergeCell ref="B163:B164"/>
    <mergeCell ref="C163:C164"/>
    <mergeCell ref="D163:D164"/>
    <mergeCell ref="E163:E164"/>
    <mergeCell ref="F163:G164"/>
    <mergeCell ref="H163:I163"/>
    <mergeCell ref="H164:I164"/>
    <mergeCell ref="F165:G166"/>
    <mergeCell ref="H165:I166"/>
    <mergeCell ref="J165:J166"/>
    <mergeCell ref="K165:K166"/>
    <mergeCell ref="L165:L166"/>
    <mergeCell ref="A167:A172"/>
    <mergeCell ref="F167:G167"/>
    <mergeCell ref="H167:L167"/>
    <mergeCell ref="B168:B170"/>
    <mergeCell ref="C168:C170"/>
    <mergeCell ref="D168:D170"/>
    <mergeCell ref="E168:E170"/>
    <mergeCell ref="F168:G170"/>
    <mergeCell ref="H178:L178"/>
    <mergeCell ref="B179:B181"/>
    <mergeCell ref="C179:C181"/>
    <mergeCell ref="K180:K181"/>
    <mergeCell ref="L180:L181"/>
    <mergeCell ref="F182:G183"/>
    <mergeCell ref="H182:I183"/>
    <mergeCell ref="J182:J183"/>
    <mergeCell ref="K182:K183"/>
    <mergeCell ref="L182:L183"/>
    <mergeCell ref="H168:I168"/>
    <mergeCell ref="H169:I170"/>
    <mergeCell ref="J169:J170"/>
    <mergeCell ref="K169:K170"/>
    <mergeCell ref="L169:L170"/>
    <mergeCell ref="F171:G172"/>
    <mergeCell ref="H171:I172"/>
    <mergeCell ref="J171:J172"/>
    <mergeCell ref="K171:K172"/>
    <mergeCell ref="L171:L172"/>
    <mergeCell ref="H176:I177"/>
    <mergeCell ref="J176:J177"/>
    <mergeCell ref="K176:K177"/>
    <mergeCell ref="L176:L177"/>
    <mergeCell ref="F187:G188"/>
    <mergeCell ref="H187:I188"/>
    <mergeCell ref="J187:J188"/>
    <mergeCell ref="K187:K188"/>
    <mergeCell ref="L187:L188"/>
    <mergeCell ref="D179:D181"/>
    <mergeCell ref="E179:E181"/>
    <mergeCell ref="F179:G181"/>
    <mergeCell ref="H179:I179"/>
    <mergeCell ref="H180:I181"/>
    <mergeCell ref="J180:J181"/>
    <mergeCell ref="A173:A177"/>
    <mergeCell ref="F173:G173"/>
    <mergeCell ref="H173:L173"/>
    <mergeCell ref="B174:B175"/>
    <mergeCell ref="C174:C175"/>
    <mergeCell ref="D174:D175"/>
    <mergeCell ref="E174:E175"/>
    <mergeCell ref="F174:G175"/>
    <mergeCell ref="H174:I174"/>
    <mergeCell ref="H175:I175"/>
    <mergeCell ref="D185:D186"/>
    <mergeCell ref="E185:E186"/>
    <mergeCell ref="F185:G186"/>
    <mergeCell ref="H185:I185"/>
    <mergeCell ref="H186:I186"/>
    <mergeCell ref="A178:A183"/>
    <mergeCell ref="F178:G178"/>
    <mergeCell ref="H192:I193"/>
    <mergeCell ref="J192:J193"/>
    <mergeCell ref="K192:K193"/>
    <mergeCell ref="L192:L193"/>
    <mergeCell ref="A194:A198"/>
    <mergeCell ref="F194:G194"/>
    <mergeCell ref="H194:L194"/>
    <mergeCell ref="B195:B196"/>
    <mergeCell ref="C195:C196"/>
    <mergeCell ref="D195:D196"/>
    <mergeCell ref="E195:E196"/>
    <mergeCell ref="F195:G196"/>
    <mergeCell ref="H195:I195"/>
    <mergeCell ref="H196:I196"/>
    <mergeCell ref="F197:G198"/>
    <mergeCell ref="H197:I198"/>
    <mergeCell ref="J197:J198"/>
    <mergeCell ref="K197:K198"/>
    <mergeCell ref="L197:L198"/>
    <mergeCell ref="A189:A193"/>
    <mergeCell ref="F189:G189"/>
    <mergeCell ref="H189:L189"/>
    <mergeCell ref="B190:B191"/>
    <mergeCell ref="C190:C191"/>
    <mergeCell ref="D190:D191"/>
    <mergeCell ref="E190:E191"/>
    <mergeCell ref="F190:G191"/>
    <mergeCell ref="H190:I190"/>
    <mergeCell ref="H191:I191"/>
    <mergeCell ref="F192:G193"/>
    <mergeCell ref="A199:A203"/>
    <mergeCell ref="F199:G199"/>
    <mergeCell ref="H199:L199"/>
    <mergeCell ref="B200:B201"/>
    <mergeCell ref="C200:C201"/>
    <mergeCell ref="D200:D201"/>
    <mergeCell ref="E200:E201"/>
    <mergeCell ref="F200:G201"/>
    <mergeCell ref="H200:I200"/>
    <mergeCell ref="H201:I201"/>
    <mergeCell ref="F202:G203"/>
    <mergeCell ref="H202:I203"/>
    <mergeCell ref="J202:J203"/>
    <mergeCell ref="K202:K203"/>
    <mergeCell ref="L202:L203"/>
    <mergeCell ref="A204:A208"/>
    <mergeCell ref="F204:G204"/>
    <mergeCell ref="H204:L204"/>
    <mergeCell ref="B205:B206"/>
    <mergeCell ref="C205:C206"/>
    <mergeCell ref="D205:D206"/>
    <mergeCell ref="E205:E206"/>
    <mergeCell ref="F205:G206"/>
    <mergeCell ref="H205:I205"/>
    <mergeCell ref="H206:I206"/>
    <mergeCell ref="F207:G208"/>
    <mergeCell ref="H207:I208"/>
    <mergeCell ref="J207:J208"/>
    <mergeCell ref="K207:K208"/>
    <mergeCell ref="L207:L208"/>
    <mergeCell ref="A209:A213"/>
    <mergeCell ref="F209:G209"/>
    <mergeCell ref="H209:L209"/>
    <mergeCell ref="B210:B211"/>
    <mergeCell ref="C210:C211"/>
    <mergeCell ref="D210:D211"/>
    <mergeCell ref="E210:E211"/>
    <mergeCell ref="F210:G211"/>
    <mergeCell ref="H210:I210"/>
    <mergeCell ref="H211:I211"/>
    <mergeCell ref="F212:G213"/>
    <mergeCell ref="H212:I213"/>
    <mergeCell ref="J212:J213"/>
    <mergeCell ref="K212:K213"/>
    <mergeCell ref="L212:L213"/>
    <mergeCell ref="A214:A219"/>
    <mergeCell ref="F214:G214"/>
    <mergeCell ref="H214:L214"/>
    <mergeCell ref="B215:B217"/>
    <mergeCell ref="C215:C217"/>
    <mergeCell ref="D215:D217"/>
    <mergeCell ref="E215:E217"/>
    <mergeCell ref="F215:G217"/>
    <mergeCell ref="H215:I215"/>
    <mergeCell ref="H216:I217"/>
    <mergeCell ref="J216:J217"/>
    <mergeCell ref="K216:K217"/>
    <mergeCell ref="L216:L217"/>
    <mergeCell ref="F218:G219"/>
    <mergeCell ref="H218:I219"/>
    <mergeCell ref="J218:J219"/>
    <mergeCell ref="K218:K219"/>
    <mergeCell ref="L218:L219"/>
    <mergeCell ref="A220:A225"/>
    <mergeCell ref="F220:G220"/>
    <mergeCell ref="H220:L220"/>
    <mergeCell ref="B221:B223"/>
    <mergeCell ref="C221:C223"/>
    <mergeCell ref="D221:D223"/>
    <mergeCell ref="E221:E223"/>
    <mergeCell ref="F221:G223"/>
    <mergeCell ref="H221:I221"/>
    <mergeCell ref="H222:I223"/>
    <mergeCell ref="J222:J223"/>
    <mergeCell ref="K222:K223"/>
    <mergeCell ref="L222:L223"/>
    <mergeCell ref="F224:G225"/>
    <mergeCell ref="H224:I225"/>
    <mergeCell ref="J224:J225"/>
    <mergeCell ref="K224:K225"/>
    <mergeCell ref="L224:L225"/>
    <mergeCell ref="A226:A230"/>
    <mergeCell ref="F226:G226"/>
    <mergeCell ref="H226:L226"/>
    <mergeCell ref="B227:B228"/>
    <mergeCell ref="C227:C228"/>
    <mergeCell ref="D227:D228"/>
    <mergeCell ref="E227:E228"/>
    <mergeCell ref="F227:G228"/>
    <mergeCell ref="H227:I227"/>
    <mergeCell ref="H228:I228"/>
    <mergeCell ref="F229:G230"/>
    <mergeCell ref="H229:I230"/>
    <mergeCell ref="J229:J230"/>
    <mergeCell ref="K229:K230"/>
    <mergeCell ref="L229:L230"/>
    <mergeCell ref="A231:A236"/>
    <mergeCell ref="F231:G231"/>
    <mergeCell ref="H231:L231"/>
    <mergeCell ref="B232:B234"/>
    <mergeCell ref="C232:C234"/>
    <mergeCell ref="D232:D234"/>
    <mergeCell ref="E232:E234"/>
    <mergeCell ref="F232:G234"/>
    <mergeCell ref="H232:I232"/>
    <mergeCell ref="H233:I234"/>
    <mergeCell ref="J233:J234"/>
    <mergeCell ref="K233:K234"/>
    <mergeCell ref="L233:L234"/>
    <mergeCell ref="F235:G236"/>
    <mergeCell ref="H235:I236"/>
    <mergeCell ref="J235:J236"/>
    <mergeCell ref="K235:K236"/>
    <mergeCell ref="L235:L236"/>
    <mergeCell ref="A237:A242"/>
    <mergeCell ref="F237:G237"/>
    <mergeCell ref="H237:L237"/>
    <mergeCell ref="B238:B240"/>
    <mergeCell ref="C238:C240"/>
    <mergeCell ref="D238:D240"/>
    <mergeCell ref="E238:E240"/>
    <mergeCell ref="F238:G240"/>
    <mergeCell ref="H238:I238"/>
    <mergeCell ref="H239:I240"/>
    <mergeCell ref="J239:J240"/>
    <mergeCell ref="K239:K240"/>
    <mergeCell ref="L239:L240"/>
    <mergeCell ref="F241:G242"/>
    <mergeCell ref="H241:I242"/>
    <mergeCell ref="J241:J242"/>
    <mergeCell ref="K241:K242"/>
    <mergeCell ref="L241:L242"/>
    <mergeCell ref="A243:A248"/>
    <mergeCell ref="F243:G243"/>
    <mergeCell ref="H243:L243"/>
    <mergeCell ref="B244:B246"/>
    <mergeCell ref="C244:C246"/>
    <mergeCell ref="D244:D246"/>
    <mergeCell ref="E244:E246"/>
    <mergeCell ref="F244:G246"/>
    <mergeCell ref="H244:I244"/>
    <mergeCell ref="H245:I246"/>
    <mergeCell ref="J245:J246"/>
    <mergeCell ref="K245:K246"/>
    <mergeCell ref="L245:L246"/>
    <mergeCell ref="F247:G248"/>
    <mergeCell ref="H247:I248"/>
    <mergeCell ref="J247:J248"/>
    <mergeCell ref="K247:K248"/>
    <mergeCell ref="L247:L248"/>
    <mergeCell ref="A249:A254"/>
    <mergeCell ref="F249:G249"/>
    <mergeCell ref="H249:L249"/>
    <mergeCell ref="B250:B252"/>
    <mergeCell ref="C250:C252"/>
    <mergeCell ref="D250:D252"/>
    <mergeCell ref="E250:E252"/>
    <mergeCell ref="F250:G252"/>
    <mergeCell ref="H250:I250"/>
    <mergeCell ref="H251:I252"/>
    <mergeCell ref="J251:J252"/>
    <mergeCell ref="K251:K252"/>
    <mergeCell ref="L251:L252"/>
    <mergeCell ref="F253:G254"/>
    <mergeCell ref="H253:I254"/>
    <mergeCell ref="J253:J254"/>
    <mergeCell ref="K253:K254"/>
    <mergeCell ref="L253:L254"/>
    <mergeCell ref="A255:A259"/>
    <mergeCell ref="F255:G255"/>
    <mergeCell ref="H255:L255"/>
    <mergeCell ref="B256:B257"/>
    <mergeCell ref="C256:C257"/>
    <mergeCell ref="D256:D257"/>
    <mergeCell ref="E256:E257"/>
    <mergeCell ref="F256:G257"/>
    <mergeCell ref="H256:I256"/>
    <mergeCell ref="H257:I257"/>
    <mergeCell ref="F258:G259"/>
    <mergeCell ref="H258:I259"/>
    <mergeCell ref="J258:J259"/>
    <mergeCell ref="K258:K259"/>
    <mergeCell ref="L258:L259"/>
    <mergeCell ref="A260:A264"/>
    <mergeCell ref="F260:G260"/>
    <mergeCell ref="H260:L260"/>
    <mergeCell ref="B261:B262"/>
    <mergeCell ref="C261:C262"/>
    <mergeCell ref="D261:D262"/>
    <mergeCell ref="E261:E262"/>
    <mergeCell ref="F261:G262"/>
    <mergeCell ref="H261:I261"/>
    <mergeCell ref="H262:I262"/>
    <mergeCell ref="F263:G264"/>
    <mergeCell ref="H263:I264"/>
    <mergeCell ref="J263:J264"/>
    <mergeCell ref="K263:K264"/>
    <mergeCell ref="L263:L264"/>
    <mergeCell ref="A265:A269"/>
    <mergeCell ref="F265:G265"/>
    <mergeCell ref="H265:L265"/>
    <mergeCell ref="B266:B267"/>
    <mergeCell ref="C266:C267"/>
    <mergeCell ref="D266:D267"/>
    <mergeCell ref="E266:E267"/>
    <mergeCell ref="F266:G267"/>
    <mergeCell ref="H266:I266"/>
    <mergeCell ref="H267:I267"/>
    <mergeCell ref="F268:G269"/>
    <mergeCell ref="H268:I269"/>
    <mergeCell ref="J268:J269"/>
    <mergeCell ref="K268:K269"/>
    <mergeCell ref="L268:L269"/>
    <mergeCell ref="A270:A274"/>
    <mergeCell ref="F270:G270"/>
    <mergeCell ref="H270:L270"/>
    <mergeCell ref="B271:B272"/>
    <mergeCell ref="C271:C272"/>
    <mergeCell ref="D271:D272"/>
    <mergeCell ref="E271:E272"/>
    <mergeCell ref="F271:G272"/>
    <mergeCell ref="H271:I271"/>
    <mergeCell ref="H272:I272"/>
    <mergeCell ref="F273:G274"/>
    <mergeCell ref="H273:I274"/>
    <mergeCell ref="J273:J274"/>
    <mergeCell ref="K273:K274"/>
    <mergeCell ref="L273:L274"/>
    <mergeCell ref="A275:A279"/>
    <mergeCell ref="F275:G275"/>
    <mergeCell ref="H275:L275"/>
    <mergeCell ref="B276:B277"/>
    <mergeCell ref="C276:C277"/>
    <mergeCell ref="D276:D277"/>
    <mergeCell ref="E276:E277"/>
    <mergeCell ref="F276:G277"/>
    <mergeCell ref="H276:I276"/>
    <mergeCell ref="J288:J289"/>
    <mergeCell ref="K288:K289"/>
    <mergeCell ref="L288:L289"/>
    <mergeCell ref="H277:I277"/>
    <mergeCell ref="F278:G279"/>
    <mergeCell ref="H278:I279"/>
    <mergeCell ref="J278:J279"/>
    <mergeCell ref="K278:K279"/>
    <mergeCell ref="L278:L279"/>
    <mergeCell ref="H280:L280"/>
    <mergeCell ref="B281:B282"/>
    <mergeCell ref="C281:C282"/>
    <mergeCell ref="D281:D282"/>
    <mergeCell ref="E281:E282"/>
    <mergeCell ref="F281:G282"/>
    <mergeCell ref="H281:I281"/>
    <mergeCell ref="H282:I282"/>
    <mergeCell ref="J283:J284"/>
    <mergeCell ref="K283:K284"/>
    <mergeCell ref="L283:L284"/>
    <mergeCell ref="A285:A289"/>
    <mergeCell ref="F285:G285"/>
    <mergeCell ref="H285:L285"/>
    <mergeCell ref="B286:B287"/>
    <mergeCell ref="C286:C287"/>
    <mergeCell ref="A280:A284"/>
    <mergeCell ref="F280:G280"/>
    <mergeCell ref="E296:E297"/>
    <mergeCell ref="F296:G297"/>
    <mergeCell ref="F291:G292"/>
    <mergeCell ref="H291:I291"/>
    <mergeCell ref="F283:G284"/>
    <mergeCell ref="H283:I284"/>
    <mergeCell ref="J298:J299"/>
    <mergeCell ref="K298:K299"/>
    <mergeCell ref="K293:K294"/>
    <mergeCell ref="L293:L294"/>
    <mergeCell ref="A295:A299"/>
    <mergeCell ref="F295:G295"/>
    <mergeCell ref="H295:L295"/>
    <mergeCell ref="B296:B297"/>
    <mergeCell ref="C296:C297"/>
    <mergeCell ref="D296:D297"/>
    <mergeCell ref="D286:D287"/>
    <mergeCell ref="E286:E287"/>
    <mergeCell ref="F286:G287"/>
    <mergeCell ref="H286:I286"/>
    <mergeCell ref="H287:I287"/>
    <mergeCell ref="F288:G289"/>
    <mergeCell ref="H288:I289"/>
    <mergeCell ref="A290:A294"/>
    <mergeCell ref="F290:G290"/>
    <mergeCell ref="H290:L290"/>
    <mergeCell ref="B291:B292"/>
    <mergeCell ref="C291:C292"/>
    <mergeCell ref="D291:D292"/>
    <mergeCell ref="E291:E292"/>
    <mergeCell ref="L298:L299"/>
    <mergeCell ref="A300:A305"/>
    <mergeCell ref="F300:G300"/>
    <mergeCell ref="H300:L300"/>
    <mergeCell ref="B301:B303"/>
    <mergeCell ref="C301:C303"/>
    <mergeCell ref="D301:D303"/>
    <mergeCell ref="E301:E303"/>
    <mergeCell ref="F301:G303"/>
    <mergeCell ref="H301:I301"/>
    <mergeCell ref="K302:K303"/>
    <mergeCell ref="L302:L303"/>
    <mergeCell ref="F304:G305"/>
    <mergeCell ref="H304:I305"/>
    <mergeCell ref="J304:J305"/>
    <mergeCell ref="K304:K305"/>
    <mergeCell ref="L304:L305"/>
    <mergeCell ref="H292:I292"/>
    <mergeCell ref="F293:G294"/>
    <mergeCell ref="H293:I294"/>
    <mergeCell ref="J293:J294"/>
    <mergeCell ref="H302:I303"/>
    <mergeCell ref="J302:J303"/>
    <mergeCell ref="H296:I296"/>
    <mergeCell ref="H297:I297"/>
    <mergeCell ref="F298:G299"/>
    <mergeCell ref="H298:I299"/>
    <mergeCell ref="A306:A311"/>
    <mergeCell ref="F306:G306"/>
    <mergeCell ref="H306:L306"/>
    <mergeCell ref="B307:B309"/>
    <mergeCell ref="C307:C309"/>
    <mergeCell ref="D307:D309"/>
    <mergeCell ref="E307:E309"/>
    <mergeCell ref="F307:G309"/>
    <mergeCell ref="H307:I307"/>
    <mergeCell ref="H308:I309"/>
    <mergeCell ref="J308:J309"/>
    <mergeCell ref="K308:K309"/>
    <mergeCell ref="L308:L309"/>
    <mergeCell ref="F310:G311"/>
    <mergeCell ref="H310:I311"/>
    <mergeCell ref="J310:J311"/>
    <mergeCell ref="K310:K311"/>
    <mergeCell ref="L310:L311"/>
    <mergeCell ref="A312:A316"/>
    <mergeCell ref="F312:G312"/>
    <mergeCell ref="H312:L312"/>
    <mergeCell ref="B313:B314"/>
    <mergeCell ref="C313:C314"/>
    <mergeCell ref="D313:D314"/>
    <mergeCell ref="E313:E314"/>
    <mergeCell ref="F313:G314"/>
    <mergeCell ref="H313:I313"/>
    <mergeCell ref="H314:I314"/>
    <mergeCell ref="F315:G316"/>
    <mergeCell ref="H315:I316"/>
    <mergeCell ref="J315:J316"/>
    <mergeCell ref="K315:K316"/>
    <mergeCell ref="L315:L316"/>
    <mergeCell ref="A317:A321"/>
    <mergeCell ref="F317:G317"/>
    <mergeCell ref="H317:L317"/>
    <mergeCell ref="B318:B319"/>
    <mergeCell ref="C318:C319"/>
    <mergeCell ref="D318:D319"/>
    <mergeCell ref="E318:E319"/>
    <mergeCell ref="F318:G319"/>
    <mergeCell ref="H318:I318"/>
    <mergeCell ref="H319:I319"/>
    <mergeCell ref="F320:G321"/>
    <mergeCell ref="H320:I321"/>
    <mergeCell ref="J320:J321"/>
    <mergeCell ref="K320:K321"/>
    <mergeCell ref="L320:L321"/>
    <mergeCell ref="A322:A326"/>
    <mergeCell ref="F322:G322"/>
    <mergeCell ref="H322:L322"/>
    <mergeCell ref="B323:B324"/>
    <mergeCell ref="C323:C324"/>
    <mergeCell ref="D323:D324"/>
    <mergeCell ref="E323:E324"/>
    <mergeCell ref="F323:G324"/>
    <mergeCell ref="H323:I323"/>
    <mergeCell ref="H324:I324"/>
    <mergeCell ref="F325:G326"/>
    <mergeCell ref="H325:I326"/>
    <mergeCell ref="J325:J326"/>
    <mergeCell ref="K325:K326"/>
    <mergeCell ref="L325:L326"/>
    <mergeCell ref="A327:A331"/>
    <mergeCell ref="F327:G327"/>
    <mergeCell ref="H327:L327"/>
    <mergeCell ref="B328:B329"/>
    <mergeCell ref="C328:C329"/>
    <mergeCell ref="D328:D329"/>
    <mergeCell ref="E328:E329"/>
    <mergeCell ref="F328:G329"/>
    <mergeCell ref="H328:I328"/>
    <mergeCell ref="H329:I329"/>
    <mergeCell ref="F330:G331"/>
    <mergeCell ref="H330:I331"/>
    <mergeCell ref="J330:J331"/>
    <mergeCell ref="K330:K331"/>
    <mergeCell ref="L330:L331"/>
    <mergeCell ref="A332:A336"/>
    <mergeCell ref="F332:G332"/>
    <mergeCell ref="H332:L332"/>
    <mergeCell ref="B333:B334"/>
    <mergeCell ref="C333:C334"/>
    <mergeCell ref="D333:D334"/>
    <mergeCell ref="E333:E334"/>
    <mergeCell ref="F333:G334"/>
    <mergeCell ref="H333:I333"/>
    <mergeCell ref="J345:J346"/>
    <mergeCell ref="K345:K346"/>
    <mergeCell ref="L345:L346"/>
    <mergeCell ref="H334:I334"/>
    <mergeCell ref="F335:G336"/>
    <mergeCell ref="H335:I336"/>
    <mergeCell ref="J335:J336"/>
    <mergeCell ref="K335:K336"/>
    <mergeCell ref="L335:L336"/>
    <mergeCell ref="H337:L337"/>
    <mergeCell ref="B338:B339"/>
    <mergeCell ref="C338:C339"/>
    <mergeCell ref="D338:D339"/>
    <mergeCell ref="E338:E339"/>
    <mergeCell ref="F338:G339"/>
    <mergeCell ref="H338:I338"/>
    <mergeCell ref="H339:I339"/>
    <mergeCell ref="J340:J341"/>
    <mergeCell ref="K340:K341"/>
    <mergeCell ref="L340:L341"/>
    <mergeCell ref="A342:A346"/>
    <mergeCell ref="F342:G342"/>
    <mergeCell ref="H342:L342"/>
    <mergeCell ref="B343:B344"/>
    <mergeCell ref="C343:C344"/>
    <mergeCell ref="A337:A341"/>
    <mergeCell ref="F337:G337"/>
    <mergeCell ref="E353:E354"/>
    <mergeCell ref="F353:G354"/>
    <mergeCell ref="F348:G349"/>
    <mergeCell ref="H348:I348"/>
    <mergeCell ref="F340:G341"/>
    <mergeCell ref="H340:I341"/>
    <mergeCell ref="J355:J356"/>
    <mergeCell ref="K355:K356"/>
    <mergeCell ref="K350:K351"/>
    <mergeCell ref="L350:L351"/>
    <mergeCell ref="A352:A356"/>
    <mergeCell ref="F352:G352"/>
    <mergeCell ref="H352:L352"/>
    <mergeCell ref="B353:B354"/>
    <mergeCell ref="C353:C354"/>
    <mergeCell ref="D353:D354"/>
    <mergeCell ref="D343:D344"/>
    <mergeCell ref="E343:E344"/>
    <mergeCell ref="F343:G344"/>
    <mergeCell ref="H343:I343"/>
    <mergeCell ref="H344:I344"/>
    <mergeCell ref="F345:G346"/>
    <mergeCell ref="H345:I346"/>
    <mergeCell ref="A347:A351"/>
    <mergeCell ref="F347:G347"/>
    <mergeCell ref="H347:L347"/>
    <mergeCell ref="B348:B349"/>
    <mergeCell ref="C348:C349"/>
    <mergeCell ref="D348:D349"/>
    <mergeCell ref="E348:E349"/>
    <mergeCell ref="L355:L356"/>
    <mergeCell ref="A357:A362"/>
    <mergeCell ref="F357:G357"/>
    <mergeCell ref="H357:L357"/>
    <mergeCell ref="B358:B360"/>
    <mergeCell ref="C358:C360"/>
    <mergeCell ref="D358:D360"/>
    <mergeCell ref="E358:E360"/>
    <mergeCell ref="F358:G360"/>
    <mergeCell ref="H358:I358"/>
    <mergeCell ref="K359:K360"/>
    <mergeCell ref="L359:L360"/>
    <mergeCell ref="F361:G362"/>
    <mergeCell ref="H361:I362"/>
    <mergeCell ref="J361:J362"/>
    <mergeCell ref="K361:K362"/>
    <mergeCell ref="L361:L362"/>
    <mergeCell ref="H349:I349"/>
    <mergeCell ref="F350:G351"/>
    <mergeCell ref="H350:I351"/>
    <mergeCell ref="J350:J351"/>
    <mergeCell ref="H359:I360"/>
    <mergeCell ref="J359:J360"/>
    <mergeCell ref="H353:I353"/>
    <mergeCell ref="H354:I354"/>
    <mergeCell ref="F355:G356"/>
    <mergeCell ref="H355:I356"/>
    <mergeCell ref="A363:A368"/>
    <mergeCell ref="F363:G363"/>
    <mergeCell ref="H363:L363"/>
    <mergeCell ref="B364:B366"/>
    <mergeCell ref="C364:C366"/>
    <mergeCell ref="D364:D366"/>
    <mergeCell ref="E364:E366"/>
    <mergeCell ref="F364:G366"/>
    <mergeCell ref="H364:I364"/>
    <mergeCell ref="H365:I366"/>
    <mergeCell ref="J365:J366"/>
    <mergeCell ref="K365:K366"/>
    <mergeCell ref="L365:L366"/>
    <mergeCell ref="F367:G368"/>
    <mergeCell ref="H367:I368"/>
    <mergeCell ref="J367:J368"/>
    <mergeCell ref="K367:K368"/>
    <mergeCell ref="L367:L368"/>
    <mergeCell ref="A369:A374"/>
    <mergeCell ref="F369:G369"/>
    <mergeCell ref="H369:L369"/>
    <mergeCell ref="B370:B372"/>
    <mergeCell ref="C370:C372"/>
    <mergeCell ref="D370:D372"/>
    <mergeCell ref="E370:E372"/>
    <mergeCell ref="F370:G372"/>
    <mergeCell ref="H370:I370"/>
    <mergeCell ref="H371:I372"/>
    <mergeCell ref="J371:J372"/>
    <mergeCell ref="K371:K372"/>
    <mergeCell ref="L371:L372"/>
    <mergeCell ref="F373:G374"/>
    <mergeCell ref="H373:I374"/>
    <mergeCell ref="J373:J374"/>
    <mergeCell ref="K373:K374"/>
    <mergeCell ref="L373:L374"/>
    <mergeCell ref="A375:A379"/>
    <mergeCell ref="F375:G375"/>
    <mergeCell ref="H375:L375"/>
    <mergeCell ref="B376:B377"/>
    <mergeCell ref="C376:C377"/>
    <mergeCell ref="D376:D377"/>
    <mergeCell ref="E376:E377"/>
    <mergeCell ref="F376:G377"/>
    <mergeCell ref="H376:I376"/>
    <mergeCell ref="H377:I377"/>
    <mergeCell ref="F378:G379"/>
    <mergeCell ref="H378:I379"/>
    <mergeCell ref="J378:J379"/>
    <mergeCell ref="K378:K379"/>
    <mergeCell ref="L378:L379"/>
    <mergeCell ref="A380:A384"/>
    <mergeCell ref="F380:G380"/>
    <mergeCell ref="H380:L380"/>
    <mergeCell ref="B381:B382"/>
    <mergeCell ref="C381:C382"/>
    <mergeCell ref="D381:D382"/>
    <mergeCell ref="E381:E382"/>
    <mergeCell ref="F381:G382"/>
    <mergeCell ref="H381:I381"/>
    <mergeCell ref="H382:I382"/>
    <mergeCell ref="F383:G384"/>
    <mergeCell ref="H383:I384"/>
    <mergeCell ref="J383:J384"/>
    <mergeCell ref="K383:K384"/>
    <mergeCell ref="L383:L384"/>
    <mergeCell ref="A385:A389"/>
    <mergeCell ref="F385:G385"/>
    <mergeCell ref="H385:L385"/>
    <mergeCell ref="B386:B387"/>
    <mergeCell ref="C386:C387"/>
    <mergeCell ref="D386:D387"/>
    <mergeCell ref="E386:E387"/>
    <mergeCell ref="F386:G387"/>
    <mergeCell ref="H386:I386"/>
    <mergeCell ref="H387:I387"/>
    <mergeCell ref="F388:G389"/>
    <mergeCell ref="H388:I389"/>
    <mergeCell ref="J388:J389"/>
    <mergeCell ref="K388:K389"/>
    <mergeCell ref="L388:L389"/>
    <mergeCell ref="A390:A394"/>
    <mergeCell ref="F390:G390"/>
    <mergeCell ref="H390:L390"/>
    <mergeCell ref="B391:B392"/>
    <mergeCell ref="C391:C392"/>
    <mergeCell ref="D391:D392"/>
    <mergeCell ref="E391:E392"/>
    <mergeCell ref="F391:G392"/>
    <mergeCell ref="H391:I391"/>
    <mergeCell ref="H392:I392"/>
    <mergeCell ref="F393:G394"/>
    <mergeCell ref="H393:I394"/>
    <mergeCell ref="J393:J394"/>
    <mergeCell ref="K393:K394"/>
    <mergeCell ref="L393:L394"/>
    <mergeCell ref="A395:A399"/>
    <mergeCell ref="F395:G395"/>
    <mergeCell ref="H395:L395"/>
    <mergeCell ref="B396:B397"/>
    <mergeCell ref="C396:C397"/>
    <mergeCell ref="D396:D397"/>
    <mergeCell ref="E396:E397"/>
    <mergeCell ref="F396:G397"/>
    <mergeCell ref="H396:I396"/>
    <mergeCell ref="H397:I397"/>
    <mergeCell ref="F398:G399"/>
    <mergeCell ref="H398:I399"/>
    <mergeCell ref="J398:J399"/>
    <mergeCell ref="K398:K399"/>
    <mergeCell ref="L398:L399"/>
    <mergeCell ref="A400:A404"/>
    <mergeCell ref="F400:G400"/>
    <mergeCell ref="H400:L400"/>
    <mergeCell ref="B401:B402"/>
    <mergeCell ref="C401:C402"/>
    <mergeCell ref="D401:D402"/>
    <mergeCell ref="E401:E402"/>
    <mergeCell ref="F401:G402"/>
    <mergeCell ref="H401:I401"/>
    <mergeCell ref="H402:I402"/>
    <mergeCell ref="F403:G404"/>
    <mergeCell ref="H403:I404"/>
    <mergeCell ref="J403:J404"/>
    <mergeCell ref="K403:K404"/>
    <mergeCell ref="L403:L404"/>
    <mergeCell ref="A405:A409"/>
    <mergeCell ref="F405:G405"/>
    <mergeCell ref="H405:L405"/>
    <mergeCell ref="B406:B407"/>
    <mergeCell ref="C406:C407"/>
    <mergeCell ref="D406:D407"/>
    <mergeCell ref="E406:E407"/>
    <mergeCell ref="F406:G407"/>
    <mergeCell ref="H406:I406"/>
    <mergeCell ref="H407:I407"/>
    <mergeCell ref="F408:G409"/>
    <mergeCell ref="H408:I409"/>
    <mergeCell ref="J408:J409"/>
    <mergeCell ref="K408:K409"/>
    <mergeCell ref="L408:L409"/>
    <mergeCell ref="A410:A414"/>
    <mergeCell ref="F410:G410"/>
    <mergeCell ref="H410:L410"/>
    <mergeCell ref="B411:B412"/>
    <mergeCell ref="C411:C412"/>
    <mergeCell ref="D411:D412"/>
    <mergeCell ref="E411:E412"/>
    <mergeCell ref="F411:G412"/>
    <mergeCell ref="H411:I411"/>
    <mergeCell ref="H412:I412"/>
    <mergeCell ref="F413:G414"/>
    <mergeCell ref="H413:I414"/>
    <mergeCell ref="J413:J414"/>
    <mergeCell ref="K413:K414"/>
    <mergeCell ref="L413:L414"/>
    <mergeCell ref="A415:A419"/>
    <mergeCell ref="F415:G415"/>
    <mergeCell ref="H415:L415"/>
    <mergeCell ref="B416:B417"/>
    <mergeCell ref="C416:C417"/>
    <mergeCell ref="D416:D417"/>
    <mergeCell ref="E416:E417"/>
    <mergeCell ref="F416:G417"/>
    <mergeCell ref="H416:I416"/>
    <mergeCell ref="H417:I417"/>
    <mergeCell ref="F418:G419"/>
    <mergeCell ref="H418:I419"/>
    <mergeCell ref="J418:J419"/>
    <mergeCell ref="K418:K419"/>
    <mergeCell ref="L418:L419"/>
    <mergeCell ref="A420:A424"/>
    <mergeCell ref="F420:G420"/>
    <mergeCell ref="H420:L420"/>
    <mergeCell ref="B421:B422"/>
    <mergeCell ref="C421:C422"/>
    <mergeCell ref="D421:D422"/>
    <mergeCell ref="E421:E422"/>
    <mergeCell ref="F421:G422"/>
    <mergeCell ref="H421:I421"/>
    <mergeCell ref="H422:I422"/>
    <mergeCell ref="F423:G424"/>
    <mergeCell ref="H423:I424"/>
    <mergeCell ref="J423:J424"/>
    <mergeCell ref="K423:K424"/>
    <mergeCell ref="L423:L424"/>
    <mergeCell ref="A435:A439"/>
    <mergeCell ref="F435:G435"/>
    <mergeCell ref="H435:L435"/>
    <mergeCell ref="B436:B437"/>
    <mergeCell ref="C436:C437"/>
    <mergeCell ref="D436:D437"/>
    <mergeCell ref="E436:E437"/>
    <mergeCell ref="H441:I441"/>
    <mergeCell ref="H442:I442"/>
    <mergeCell ref="C426:C427"/>
    <mergeCell ref="D426:D427"/>
    <mergeCell ref="E426:E427"/>
    <mergeCell ref="F426:G427"/>
    <mergeCell ref="H426:I426"/>
    <mergeCell ref="H427:I427"/>
    <mergeCell ref="L428:L429"/>
    <mergeCell ref="A430:A434"/>
    <mergeCell ref="F430:G430"/>
    <mergeCell ref="H430:L430"/>
    <mergeCell ref="B431:B432"/>
    <mergeCell ref="C431:C432"/>
    <mergeCell ref="A425:A429"/>
    <mergeCell ref="F425:G425"/>
    <mergeCell ref="H425:L425"/>
    <mergeCell ref="B426:B427"/>
    <mergeCell ref="F428:G429"/>
    <mergeCell ref="H428:I429"/>
    <mergeCell ref="J428:J429"/>
    <mergeCell ref="K428:K429"/>
    <mergeCell ref="J433:J434"/>
    <mergeCell ref="K433:K434"/>
    <mergeCell ref="H440:L440"/>
    <mergeCell ref="B441:B442"/>
    <mergeCell ref="C441:C442"/>
    <mergeCell ref="D441:D442"/>
    <mergeCell ref="E441:E442"/>
    <mergeCell ref="F441:G442"/>
    <mergeCell ref="F443:G444"/>
    <mergeCell ref="H443:I444"/>
    <mergeCell ref="J443:J444"/>
    <mergeCell ref="K443:K444"/>
    <mergeCell ref="K438:K439"/>
    <mergeCell ref="L438:L439"/>
    <mergeCell ref="D431:D432"/>
    <mergeCell ref="E431:E432"/>
    <mergeCell ref="F431:G432"/>
    <mergeCell ref="H431:I431"/>
    <mergeCell ref="H432:I432"/>
    <mergeCell ref="F433:G434"/>
    <mergeCell ref="H433:I434"/>
    <mergeCell ref="L433:L434"/>
    <mergeCell ref="L443:L444"/>
    <mergeCell ref="A445:A449"/>
    <mergeCell ref="F445:G445"/>
    <mergeCell ref="H445:L445"/>
    <mergeCell ref="B446:B447"/>
    <mergeCell ref="C446:C447"/>
    <mergeCell ref="D446:D447"/>
    <mergeCell ref="E446:E447"/>
    <mergeCell ref="H437:I437"/>
    <mergeCell ref="F438:G439"/>
    <mergeCell ref="H438:I439"/>
    <mergeCell ref="J438:J439"/>
    <mergeCell ref="F436:G437"/>
    <mergeCell ref="H436:I436"/>
    <mergeCell ref="H452:I453"/>
    <mergeCell ref="H447:I447"/>
    <mergeCell ref="F448:G449"/>
    <mergeCell ref="H448:I449"/>
    <mergeCell ref="J448:J449"/>
    <mergeCell ref="F446:G447"/>
    <mergeCell ref="A450:A455"/>
    <mergeCell ref="F450:G450"/>
    <mergeCell ref="H450:L450"/>
    <mergeCell ref="B451:B453"/>
    <mergeCell ref="C451:C453"/>
    <mergeCell ref="D451:D453"/>
    <mergeCell ref="E451:E453"/>
    <mergeCell ref="F451:G453"/>
    <mergeCell ref="H451:I451"/>
    <mergeCell ref="J452:J453"/>
    <mergeCell ref="A440:A444"/>
    <mergeCell ref="F440:G440"/>
    <mergeCell ref="K452:K453"/>
    <mergeCell ref="L452:L453"/>
    <mergeCell ref="F454:G455"/>
    <mergeCell ref="H454:I455"/>
    <mergeCell ref="J454:J455"/>
    <mergeCell ref="K454:K455"/>
    <mergeCell ref="L454:L455"/>
    <mergeCell ref="H446:I446"/>
    <mergeCell ref="A456:A460"/>
    <mergeCell ref="F456:G456"/>
    <mergeCell ref="H456:L456"/>
    <mergeCell ref="B457:B458"/>
    <mergeCell ref="C457:C458"/>
    <mergeCell ref="D457:D458"/>
    <mergeCell ref="E457:E458"/>
    <mergeCell ref="F457:G458"/>
    <mergeCell ref="H457:I457"/>
    <mergeCell ref="H458:I458"/>
    <mergeCell ref="F459:G460"/>
    <mergeCell ref="H459:I460"/>
    <mergeCell ref="J459:J460"/>
    <mergeCell ref="K459:K460"/>
    <mergeCell ref="L459:L460"/>
    <mergeCell ref="K448:K449"/>
    <mergeCell ref="L448:L449"/>
    <mergeCell ref="A461:A466"/>
    <mergeCell ref="F461:G461"/>
    <mergeCell ref="H461:L461"/>
    <mergeCell ref="B462:B464"/>
    <mergeCell ref="C462:C464"/>
    <mergeCell ref="D462:D464"/>
    <mergeCell ref="E462:E464"/>
    <mergeCell ref="F462:G464"/>
    <mergeCell ref="H462:I462"/>
    <mergeCell ref="H463:I464"/>
    <mergeCell ref="J463:J464"/>
    <mergeCell ref="K463:K464"/>
    <mergeCell ref="L463:L464"/>
    <mergeCell ref="F465:G466"/>
    <mergeCell ref="H465:I466"/>
    <mergeCell ref="J465:J466"/>
    <mergeCell ref="K465:K466"/>
    <mergeCell ref="L465:L466"/>
    <mergeCell ref="A467:A472"/>
    <mergeCell ref="F467:G467"/>
    <mergeCell ref="H467:L467"/>
    <mergeCell ref="B468:B470"/>
    <mergeCell ref="C468:C470"/>
    <mergeCell ref="D468:D470"/>
    <mergeCell ref="E468:E470"/>
    <mergeCell ref="F468:G470"/>
    <mergeCell ref="H468:I468"/>
    <mergeCell ref="H469:I470"/>
    <mergeCell ref="J469:J470"/>
    <mergeCell ref="K469:K470"/>
    <mergeCell ref="L469:L470"/>
    <mergeCell ref="F471:G472"/>
    <mergeCell ref="H471:I472"/>
    <mergeCell ref="J471:J472"/>
    <mergeCell ref="K471:K472"/>
    <mergeCell ref="L471:L472"/>
    <mergeCell ref="A473:A478"/>
    <mergeCell ref="F473:G473"/>
    <mergeCell ref="H473:L473"/>
    <mergeCell ref="B474:B476"/>
    <mergeCell ref="C474:C476"/>
    <mergeCell ref="D474:D476"/>
    <mergeCell ref="E474:E476"/>
    <mergeCell ref="F474:G476"/>
    <mergeCell ref="H474:I474"/>
    <mergeCell ref="H475:I476"/>
    <mergeCell ref="J475:J476"/>
    <mergeCell ref="K475:K476"/>
    <mergeCell ref="L475:L476"/>
    <mergeCell ref="F477:G478"/>
    <mergeCell ref="H477:I478"/>
    <mergeCell ref="J477:J478"/>
    <mergeCell ref="K477:K478"/>
    <mergeCell ref="L477:L478"/>
    <mergeCell ref="A479:A483"/>
    <mergeCell ref="F479:G479"/>
    <mergeCell ref="H479:L479"/>
    <mergeCell ref="B480:B481"/>
    <mergeCell ref="C480:C481"/>
    <mergeCell ref="D480:D481"/>
    <mergeCell ref="E480:E481"/>
    <mergeCell ref="F480:G481"/>
    <mergeCell ref="H480:I480"/>
    <mergeCell ref="H481:I481"/>
    <mergeCell ref="F482:G483"/>
    <mergeCell ref="H482:I483"/>
    <mergeCell ref="J482:J483"/>
    <mergeCell ref="K482:K483"/>
    <mergeCell ref="L482:L483"/>
    <mergeCell ref="A484:A488"/>
    <mergeCell ref="F484:G484"/>
    <mergeCell ref="H484:L484"/>
    <mergeCell ref="B485:B486"/>
    <mergeCell ref="C485:C486"/>
    <mergeCell ref="D485:D486"/>
    <mergeCell ref="E485:E486"/>
    <mergeCell ref="F485:G486"/>
    <mergeCell ref="H485:I485"/>
    <mergeCell ref="H486:I486"/>
    <mergeCell ref="F487:G488"/>
    <mergeCell ref="H487:I488"/>
    <mergeCell ref="J487:J488"/>
    <mergeCell ref="K487:K488"/>
    <mergeCell ref="L487:L488"/>
    <mergeCell ref="A489:A494"/>
    <mergeCell ref="F489:G489"/>
    <mergeCell ref="H489:L489"/>
    <mergeCell ref="B490:B492"/>
    <mergeCell ref="C490:C492"/>
    <mergeCell ref="D490:D492"/>
    <mergeCell ref="E490:E492"/>
    <mergeCell ref="F490:G492"/>
    <mergeCell ref="H490:I490"/>
    <mergeCell ref="H491:I492"/>
    <mergeCell ref="J491:J492"/>
    <mergeCell ref="K491:K492"/>
    <mergeCell ref="L491:L492"/>
    <mergeCell ref="F493:G494"/>
    <mergeCell ref="H493:I494"/>
    <mergeCell ref="J493:J494"/>
    <mergeCell ref="K493:K494"/>
    <mergeCell ref="L493:L494"/>
    <mergeCell ref="A495:A499"/>
    <mergeCell ref="F495:G495"/>
    <mergeCell ref="H495:L495"/>
    <mergeCell ref="B496:B497"/>
    <mergeCell ref="C496:C497"/>
    <mergeCell ref="D496:D497"/>
    <mergeCell ref="E496:E497"/>
    <mergeCell ref="F496:G497"/>
    <mergeCell ref="H496:I496"/>
    <mergeCell ref="H497:I497"/>
    <mergeCell ref="F498:G499"/>
    <mergeCell ref="H498:I499"/>
    <mergeCell ref="J498:J499"/>
    <mergeCell ref="K498:K499"/>
    <mergeCell ref="L498:L499"/>
    <mergeCell ref="A500:A504"/>
    <mergeCell ref="F500:G500"/>
    <mergeCell ref="H500:L500"/>
    <mergeCell ref="B501:B502"/>
    <mergeCell ref="C501:C502"/>
    <mergeCell ref="D501:D502"/>
    <mergeCell ref="E501:E502"/>
    <mergeCell ref="F501:G502"/>
    <mergeCell ref="H501:I501"/>
    <mergeCell ref="H502:I502"/>
    <mergeCell ref="F503:G504"/>
    <mergeCell ref="H503:I504"/>
    <mergeCell ref="J503:J504"/>
    <mergeCell ref="K503:K504"/>
    <mergeCell ref="L503:L504"/>
    <mergeCell ref="A505:A509"/>
    <mergeCell ref="F505:G505"/>
    <mergeCell ref="H505:L505"/>
    <mergeCell ref="B506:B507"/>
    <mergeCell ref="C506:C507"/>
    <mergeCell ref="D506:D507"/>
    <mergeCell ref="E506:E507"/>
    <mergeCell ref="F506:G507"/>
    <mergeCell ref="H506:I506"/>
    <mergeCell ref="H507:I507"/>
    <mergeCell ref="F508:G509"/>
    <mergeCell ref="H508:I509"/>
    <mergeCell ref="J508:J509"/>
    <mergeCell ref="K508:K509"/>
    <mergeCell ref="L508:L509"/>
    <mergeCell ref="A510:A514"/>
    <mergeCell ref="F510:G510"/>
    <mergeCell ref="H510:L510"/>
    <mergeCell ref="B511:B512"/>
    <mergeCell ref="C511:C512"/>
    <mergeCell ref="D511:D512"/>
    <mergeCell ref="E511:E512"/>
    <mergeCell ref="F511:G512"/>
    <mergeCell ref="H511:I511"/>
    <mergeCell ref="H512:I512"/>
    <mergeCell ref="F513:G514"/>
    <mergeCell ref="H513:I514"/>
    <mergeCell ref="J513:J514"/>
    <mergeCell ref="K513:K514"/>
    <mergeCell ref="L513:L514"/>
    <mergeCell ref="A515:A521"/>
    <mergeCell ref="F515:G515"/>
    <mergeCell ref="H515:L515"/>
    <mergeCell ref="B516:B519"/>
    <mergeCell ref="C516:C519"/>
    <mergeCell ref="D516:D519"/>
    <mergeCell ref="E516:E519"/>
    <mergeCell ref="F516:G519"/>
    <mergeCell ref="H516:I516"/>
    <mergeCell ref="H517:I519"/>
    <mergeCell ref="J517:J519"/>
    <mergeCell ref="K517:K519"/>
    <mergeCell ref="L517:L519"/>
    <mergeCell ref="F520:G521"/>
    <mergeCell ref="H520:I521"/>
    <mergeCell ref="J520:J521"/>
    <mergeCell ref="K520:K521"/>
    <mergeCell ref="L520:L521"/>
    <mergeCell ref="A522:A527"/>
    <mergeCell ref="F522:G522"/>
    <mergeCell ref="H522:L522"/>
    <mergeCell ref="B523:B525"/>
    <mergeCell ref="C523:C525"/>
    <mergeCell ref="D523:D525"/>
    <mergeCell ref="E523:E525"/>
    <mergeCell ref="F523:G525"/>
    <mergeCell ref="H523:I523"/>
    <mergeCell ref="H524:I525"/>
    <mergeCell ref="J524:J525"/>
    <mergeCell ref="K524:K525"/>
    <mergeCell ref="L524:L525"/>
    <mergeCell ref="F526:G527"/>
    <mergeCell ref="H526:I527"/>
    <mergeCell ref="J526:J527"/>
    <mergeCell ref="K526:K527"/>
    <mergeCell ref="L526:L527"/>
    <mergeCell ref="A528:A533"/>
    <mergeCell ref="F528:G528"/>
    <mergeCell ref="H528:L528"/>
    <mergeCell ref="B529:B531"/>
    <mergeCell ref="C529:C531"/>
    <mergeCell ref="D529:D531"/>
    <mergeCell ref="E529:E531"/>
    <mergeCell ref="F529:G531"/>
    <mergeCell ref="H529:I529"/>
    <mergeCell ref="H530:I531"/>
    <mergeCell ref="J530:J531"/>
    <mergeCell ref="K530:K531"/>
    <mergeCell ref="L530:L531"/>
    <mergeCell ref="F532:G533"/>
    <mergeCell ref="H532:I533"/>
    <mergeCell ref="J532:J533"/>
    <mergeCell ref="K532:K533"/>
    <mergeCell ref="L532:L533"/>
    <mergeCell ref="A534:A539"/>
    <mergeCell ref="F534:G534"/>
    <mergeCell ref="H534:L534"/>
    <mergeCell ref="B535:B537"/>
    <mergeCell ref="C535:C537"/>
    <mergeCell ref="D535:D537"/>
    <mergeCell ref="E535:E537"/>
    <mergeCell ref="F535:G537"/>
    <mergeCell ref="H535:I535"/>
    <mergeCell ref="H536:I537"/>
    <mergeCell ref="J536:J537"/>
    <mergeCell ref="K536:K537"/>
    <mergeCell ref="L536:L537"/>
    <mergeCell ref="F538:G539"/>
    <mergeCell ref="H538:I539"/>
    <mergeCell ref="J538:J539"/>
    <mergeCell ref="K538:K539"/>
    <mergeCell ref="L538:L539"/>
  </mergeCells>
  <hyperlinks>
    <hyperlink ref="D8" r:id="rId1"/>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4"/>
  <sheetViews>
    <sheetView workbookViewId="0">
      <selection activeCell="O22" sqref="O22"/>
    </sheetView>
  </sheetViews>
  <sheetFormatPr defaultRowHeight="12.75" x14ac:dyDescent="0.2"/>
  <cols>
    <col min="1" max="1" width="5" customWidth="1"/>
    <col min="2" max="2" width="14.7109375" customWidth="1"/>
    <col min="3" max="3" width="25.7109375" customWidth="1"/>
    <col min="4" max="4" width="17" customWidth="1"/>
    <col min="5" max="5" width="17.140625" customWidth="1"/>
    <col min="6" max="6" width="2.85546875" customWidth="1"/>
    <col min="7" max="7" width="12.42578125" customWidth="1"/>
    <col min="8" max="8" width="2.5703125" customWidth="1"/>
    <col min="9" max="9" width="12.42578125" customWidth="1"/>
    <col min="10" max="10" width="12.140625" customWidth="1"/>
    <col min="11" max="11" width="11.42578125" customWidth="1"/>
    <col min="12" max="12" width="10.5703125" customWidth="1"/>
  </cols>
  <sheetData>
    <row r="1" spans="1:12" x14ac:dyDescent="0.2">
      <c r="A1" s="82"/>
      <c r="B1" s="82"/>
      <c r="C1" s="82"/>
      <c r="D1" s="82"/>
      <c r="E1" s="82"/>
      <c r="F1" s="82"/>
      <c r="G1" s="82"/>
      <c r="H1" s="82"/>
      <c r="I1" s="82"/>
      <c r="J1" s="82"/>
      <c r="K1" s="82"/>
      <c r="L1" s="82"/>
    </row>
    <row r="2" spans="1:12" ht="15.75" x14ac:dyDescent="0.25">
      <c r="A2" s="99"/>
      <c r="B2" s="530" t="s">
        <v>8546</v>
      </c>
      <c r="C2" s="530"/>
      <c r="D2" s="530"/>
      <c r="E2" s="530"/>
      <c r="F2" s="530"/>
      <c r="G2" s="530"/>
      <c r="H2" s="530"/>
      <c r="I2" s="530"/>
      <c r="J2" s="530"/>
      <c r="K2" s="530"/>
      <c r="L2" s="530"/>
    </row>
    <row r="3" spans="1:12" x14ac:dyDescent="0.2">
      <c r="A3" s="531"/>
      <c r="B3" s="532" t="s">
        <v>2</v>
      </c>
      <c r="C3" s="532"/>
      <c r="D3" s="532"/>
      <c r="E3" s="532"/>
      <c r="F3" s="532"/>
      <c r="G3" s="532"/>
      <c r="H3" s="532"/>
      <c r="I3" s="532"/>
      <c r="J3" s="98" t="s">
        <v>3</v>
      </c>
      <c r="K3" s="98" t="s">
        <v>4</v>
      </c>
      <c r="L3" s="98" t="s">
        <v>5</v>
      </c>
    </row>
    <row r="4" spans="1:12" x14ac:dyDescent="0.2">
      <c r="A4" s="531"/>
      <c r="B4" s="532"/>
      <c r="C4" s="532"/>
      <c r="D4" s="532"/>
      <c r="E4" s="532"/>
      <c r="F4" s="532"/>
      <c r="G4" s="532"/>
      <c r="H4" s="532"/>
      <c r="I4" s="532"/>
      <c r="J4" s="97">
        <v>12</v>
      </c>
      <c r="K4" s="97">
        <v>20</v>
      </c>
      <c r="L4" s="96" t="s">
        <v>5822</v>
      </c>
    </row>
    <row r="5" spans="1:12" x14ac:dyDescent="0.2">
      <c r="A5" s="531"/>
      <c r="B5" s="533" t="s">
        <v>5821</v>
      </c>
      <c r="C5" s="533"/>
      <c r="D5" s="533"/>
      <c r="E5" s="533"/>
      <c r="F5" s="533"/>
      <c r="G5" s="533"/>
      <c r="H5" s="533"/>
      <c r="I5" s="533"/>
      <c r="J5" s="533"/>
      <c r="K5" s="533"/>
      <c r="L5" s="533"/>
    </row>
    <row r="6" spans="1:12" ht="17.45" customHeight="1" x14ac:dyDescent="0.25">
      <c r="A6" s="534"/>
      <c r="B6" s="95"/>
      <c r="C6" s="535" t="s">
        <v>7</v>
      </c>
      <c r="D6" s="535"/>
      <c r="E6" s="535"/>
      <c r="F6" s="536"/>
      <c r="G6" s="537" t="s">
        <v>8</v>
      </c>
      <c r="H6" s="94"/>
      <c r="I6" s="537" t="s">
        <v>5820</v>
      </c>
      <c r="J6" s="538"/>
      <c r="K6" s="522" t="s">
        <v>5819</v>
      </c>
      <c r="L6" s="522"/>
    </row>
    <row r="7" spans="1:12" ht="15" customHeight="1" x14ac:dyDescent="0.2">
      <c r="A7" s="534"/>
      <c r="B7" s="93"/>
      <c r="C7" s="523" t="s">
        <v>5818</v>
      </c>
      <c r="D7" s="523"/>
      <c r="E7" s="523"/>
      <c r="F7" s="536"/>
      <c r="G7" s="537"/>
      <c r="H7" s="92" t="s">
        <v>9</v>
      </c>
      <c r="I7" s="537"/>
      <c r="J7" s="538"/>
      <c r="K7" s="522"/>
      <c r="L7" s="522"/>
    </row>
    <row r="8" spans="1:12" ht="13.15" customHeight="1" x14ac:dyDescent="0.25">
      <c r="A8" s="534"/>
      <c r="B8" s="86" t="s">
        <v>13</v>
      </c>
      <c r="C8" s="270" t="s">
        <v>8554</v>
      </c>
      <c r="D8" s="541" t="s">
        <v>8555</v>
      </c>
      <c r="E8" s="542"/>
      <c r="F8" s="536"/>
      <c r="G8" s="537"/>
      <c r="H8" s="91"/>
      <c r="I8" s="537"/>
      <c r="J8" s="538"/>
      <c r="K8" s="522"/>
      <c r="L8" s="522"/>
    </row>
    <row r="9" spans="1:12" ht="48" x14ac:dyDescent="0.2">
      <c r="A9" s="90" t="s">
        <v>1</v>
      </c>
      <c r="B9" s="90" t="s">
        <v>5817</v>
      </c>
      <c r="C9" s="89" t="s">
        <v>15</v>
      </c>
      <c r="D9" s="89" t="s">
        <v>5816</v>
      </c>
      <c r="E9" s="89" t="s">
        <v>5815</v>
      </c>
      <c r="F9" s="524" t="s">
        <v>18</v>
      </c>
      <c r="G9" s="524"/>
      <c r="H9" s="524" t="s">
        <v>19</v>
      </c>
      <c r="I9" s="524"/>
      <c r="J9" s="89" t="s">
        <v>20</v>
      </c>
      <c r="K9" s="89" t="s">
        <v>5814</v>
      </c>
      <c r="L9" s="89" t="s">
        <v>22</v>
      </c>
    </row>
    <row r="10" spans="1:12" ht="24" x14ac:dyDescent="0.2">
      <c r="A10" s="525">
        <v>1201</v>
      </c>
      <c r="B10" s="86" t="s">
        <v>23</v>
      </c>
      <c r="C10" s="85" t="s">
        <v>24</v>
      </c>
      <c r="D10" s="85" t="s">
        <v>175</v>
      </c>
      <c r="E10" s="85" t="s">
        <v>174</v>
      </c>
      <c r="F10" s="526" t="s">
        <v>18</v>
      </c>
      <c r="G10" s="526"/>
      <c r="H10" s="527"/>
      <c r="I10" s="527"/>
      <c r="J10" s="527"/>
      <c r="K10" s="527"/>
      <c r="L10" s="527"/>
    </row>
    <row r="11" spans="1:12" x14ac:dyDescent="0.2">
      <c r="A11" s="525"/>
      <c r="B11" s="528" t="s">
        <v>2943</v>
      </c>
      <c r="C11" s="529" t="s">
        <v>2942</v>
      </c>
      <c r="D11" s="543">
        <v>43192</v>
      </c>
      <c r="E11" s="528" t="s">
        <v>2941</v>
      </c>
      <c r="F11" s="528" t="s">
        <v>2940</v>
      </c>
      <c r="G11" s="528"/>
      <c r="H11" s="539" t="s">
        <v>170</v>
      </c>
      <c r="I11" s="539"/>
      <c r="J11" s="83" t="s">
        <v>166</v>
      </c>
      <c r="K11" s="83" t="s">
        <v>9</v>
      </c>
      <c r="L11" s="87">
        <v>1504.5</v>
      </c>
    </row>
    <row r="12" spans="1:12" x14ac:dyDescent="0.2">
      <c r="A12" s="525"/>
      <c r="B12" s="528"/>
      <c r="C12" s="529"/>
      <c r="D12" s="543"/>
      <c r="E12" s="528"/>
      <c r="F12" s="528"/>
      <c r="G12" s="528"/>
      <c r="H12" s="539" t="s">
        <v>56</v>
      </c>
      <c r="I12" s="539"/>
      <c r="J12" s="83" t="s">
        <v>166</v>
      </c>
      <c r="K12" s="83" t="s">
        <v>9</v>
      </c>
      <c r="L12" s="87">
        <v>2383.5</v>
      </c>
    </row>
    <row r="13" spans="1:12" ht="24" x14ac:dyDescent="0.2">
      <c r="A13" s="525"/>
      <c r="B13" s="86" t="s">
        <v>33</v>
      </c>
      <c r="C13" s="85" t="s">
        <v>34</v>
      </c>
      <c r="D13" s="85" t="s">
        <v>169</v>
      </c>
      <c r="E13" s="85" t="s">
        <v>168</v>
      </c>
      <c r="F13" s="527"/>
      <c r="G13" s="527"/>
      <c r="H13" s="539" t="s">
        <v>167</v>
      </c>
      <c r="I13" s="539"/>
      <c r="J13" s="528" t="s">
        <v>166</v>
      </c>
      <c r="K13" s="528" t="s">
        <v>9</v>
      </c>
      <c r="L13" s="540">
        <v>50</v>
      </c>
    </row>
    <row r="14" spans="1:12" ht="24" x14ac:dyDescent="0.2">
      <c r="A14" s="525"/>
      <c r="B14" s="83" t="s">
        <v>211</v>
      </c>
      <c r="C14" s="83" t="s">
        <v>2940</v>
      </c>
      <c r="D14" s="84">
        <v>43197</v>
      </c>
      <c r="E14" s="83" t="s">
        <v>2939</v>
      </c>
      <c r="F14" s="527"/>
      <c r="G14" s="527"/>
      <c r="H14" s="539"/>
      <c r="I14" s="539"/>
      <c r="J14" s="528"/>
      <c r="K14" s="528"/>
      <c r="L14" s="540"/>
    </row>
    <row r="15" spans="1:12" ht="24" x14ac:dyDescent="0.2">
      <c r="A15" s="525">
        <v>1202</v>
      </c>
      <c r="B15" s="86" t="s">
        <v>23</v>
      </c>
      <c r="C15" s="85" t="s">
        <v>24</v>
      </c>
      <c r="D15" s="85" t="s">
        <v>175</v>
      </c>
      <c r="E15" s="85" t="s">
        <v>174</v>
      </c>
      <c r="F15" s="526" t="s">
        <v>18</v>
      </c>
      <c r="G15" s="526"/>
      <c r="H15" s="527"/>
      <c r="I15" s="527"/>
      <c r="J15" s="527"/>
      <c r="K15" s="527"/>
      <c r="L15" s="527"/>
    </row>
    <row r="16" spans="1:12" x14ac:dyDescent="0.2">
      <c r="A16" s="525"/>
      <c r="B16" s="528" t="s">
        <v>2938</v>
      </c>
      <c r="C16" s="529" t="s">
        <v>2937</v>
      </c>
      <c r="D16" s="543">
        <v>43362</v>
      </c>
      <c r="E16" s="528" t="s">
        <v>2936</v>
      </c>
      <c r="F16" s="528" t="s">
        <v>2935</v>
      </c>
      <c r="G16" s="528"/>
      <c r="H16" s="539" t="s">
        <v>170</v>
      </c>
      <c r="I16" s="539"/>
      <c r="J16" s="83" t="s">
        <v>166</v>
      </c>
      <c r="K16" s="83" t="s">
        <v>9</v>
      </c>
      <c r="L16" s="87">
        <v>258</v>
      </c>
    </row>
    <row r="17" spans="1:12" x14ac:dyDescent="0.2">
      <c r="A17" s="525"/>
      <c r="B17" s="528"/>
      <c r="C17" s="529"/>
      <c r="D17" s="543"/>
      <c r="E17" s="528"/>
      <c r="F17" s="528"/>
      <c r="G17" s="528"/>
      <c r="H17" s="539" t="s">
        <v>56</v>
      </c>
      <c r="I17" s="539"/>
      <c r="J17" s="83" t="s">
        <v>166</v>
      </c>
      <c r="K17" s="83" t="s">
        <v>9</v>
      </c>
      <c r="L17" s="87">
        <v>609.18000000000006</v>
      </c>
    </row>
    <row r="18" spans="1:12" ht="24" x14ac:dyDescent="0.2">
      <c r="A18" s="525"/>
      <c r="B18" s="86" t="s">
        <v>33</v>
      </c>
      <c r="C18" s="85" t="s">
        <v>34</v>
      </c>
      <c r="D18" s="85" t="s">
        <v>169</v>
      </c>
      <c r="E18" s="85" t="s">
        <v>168</v>
      </c>
      <c r="F18" s="527"/>
      <c r="G18" s="527"/>
      <c r="H18" s="539" t="s">
        <v>167</v>
      </c>
      <c r="I18" s="539"/>
      <c r="J18" s="528" t="s">
        <v>166</v>
      </c>
      <c r="K18" s="528" t="s">
        <v>166</v>
      </c>
      <c r="L18" s="540">
        <v>0</v>
      </c>
    </row>
    <row r="19" spans="1:12" ht="24" x14ac:dyDescent="0.2">
      <c r="A19" s="525"/>
      <c r="B19" s="83" t="s">
        <v>601</v>
      </c>
      <c r="C19" s="83" t="s">
        <v>2935</v>
      </c>
      <c r="D19" s="84">
        <v>43364</v>
      </c>
      <c r="E19" s="83" t="s">
        <v>2934</v>
      </c>
      <c r="F19" s="527"/>
      <c r="G19" s="527"/>
      <c r="H19" s="539"/>
      <c r="I19" s="539"/>
      <c r="J19" s="528"/>
      <c r="K19" s="528"/>
      <c r="L19" s="540"/>
    </row>
    <row r="20" spans="1:12" ht="24" x14ac:dyDescent="0.2">
      <c r="A20" s="525">
        <v>1203</v>
      </c>
      <c r="B20" s="86" t="s">
        <v>23</v>
      </c>
      <c r="C20" s="85" t="s">
        <v>24</v>
      </c>
      <c r="D20" s="85" t="s">
        <v>175</v>
      </c>
      <c r="E20" s="85" t="s">
        <v>174</v>
      </c>
      <c r="F20" s="526" t="s">
        <v>18</v>
      </c>
      <c r="G20" s="526"/>
      <c r="H20" s="527"/>
      <c r="I20" s="527"/>
      <c r="J20" s="527"/>
      <c r="K20" s="527"/>
      <c r="L20" s="527"/>
    </row>
    <row r="21" spans="1:12" x14ac:dyDescent="0.2">
      <c r="A21" s="525"/>
      <c r="B21" s="528" t="s">
        <v>2933</v>
      </c>
      <c r="C21" s="529" t="s">
        <v>2932</v>
      </c>
      <c r="D21" s="543">
        <v>43238</v>
      </c>
      <c r="E21" s="528" t="s">
        <v>700</v>
      </c>
      <c r="F21" s="528" t="s">
        <v>2930</v>
      </c>
      <c r="G21" s="528"/>
      <c r="H21" s="539" t="s">
        <v>170</v>
      </c>
      <c r="I21" s="539"/>
      <c r="J21" s="83" t="s">
        <v>166</v>
      </c>
      <c r="K21" s="83" t="s">
        <v>9</v>
      </c>
      <c r="L21" s="87">
        <v>369.36</v>
      </c>
    </row>
    <row r="22" spans="1:12" x14ac:dyDescent="0.2">
      <c r="A22" s="525"/>
      <c r="B22" s="528"/>
      <c r="C22" s="529"/>
      <c r="D22" s="543"/>
      <c r="E22" s="528"/>
      <c r="F22" s="528"/>
      <c r="G22" s="528"/>
      <c r="H22" s="539" t="s">
        <v>56</v>
      </c>
      <c r="I22" s="539"/>
      <c r="J22" s="83" t="s">
        <v>166</v>
      </c>
      <c r="K22" s="83" t="s">
        <v>9</v>
      </c>
      <c r="L22" s="87">
        <v>444.4</v>
      </c>
    </row>
    <row r="23" spans="1:12" ht="24" x14ac:dyDescent="0.2">
      <c r="A23" s="525"/>
      <c r="B23" s="86" t="s">
        <v>33</v>
      </c>
      <c r="C23" s="85" t="s">
        <v>34</v>
      </c>
      <c r="D23" s="85" t="s">
        <v>169</v>
      </c>
      <c r="E23" s="85" t="s">
        <v>168</v>
      </c>
      <c r="F23" s="527"/>
      <c r="G23" s="527"/>
      <c r="H23" s="539" t="s">
        <v>167</v>
      </c>
      <c r="I23" s="539"/>
      <c r="J23" s="528" t="s">
        <v>166</v>
      </c>
      <c r="K23" s="528" t="s">
        <v>9</v>
      </c>
      <c r="L23" s="540">
        <v>399</v>
      </c>
    </row>
    <row r="24" spans="1:12" ht="24" x14ac:dyDescent="0.2">
      <c r="A24" s="525"/>
      <c r="B24" s="83" t="s">
        <v>2931</v>
      </c>
      <c r="C24" s="83" t="s">
        <v>2930</v>
      </c>
      <c r="D24" s="84">
        <v>43240</v>
      </c>
      <c r="E24" s="83" t="s">
        <v>1794</v>
      </c>
      <c r="F24" s="527"/>
      <c r="G24" s="527"/>
      <c r="H24" s="539"/>
      <c r="I24" s="539"/>
      <c r="J24" s="528"/>
      <c r="K24" s="528"/>
      <c r="L24" s="540"/>
    </row>
    <row r="25" spans="1:12" ht="24" x14ac:dyDescent="0.2">
      <c r="A25" s="525">
        <v>1204</v>
      </c>
      <c r="B25" s="86" t="s">
        <v>23</v>
      </c>
      <c r="C25" s="85" t="s">
        <v>24</v>
      </c>
      <c r="D25" s="85" t="s">
        <v>175</v>
      </c>
      <c r="E25" s="85" t="s">
        <v>174</v>
      </c>
      <c r="F25" s="526" t="s">
        <v>18</v>
      </c>
      <c r="G25" s="526"/>
      <c r="H25" s="527"/>
      <c r="I25" s="527"/>
      <c r="J25" s="527"/>
      <c r="K25" s="527"/>
      <c r="L25" s="527"/>
    </row>
    <row r="26" spans="1:12" x14ac:dyDescent="0.2">
      <c r="A26" s="525"/>
      <c r="B26" s="528" t="s">
        <v>2929</v>
      </c>
      <c r="C26" s="529" t="s">
        <v>2928</v>
      </c>
      <c r="D26" s="543">
        <v>43253</v>
      </c>
      <c r="E26" s="528" t="s">
        <v>360</v>
      </c>
      <c r="F26" s="528" t="s">
        <v>2927</v>
      </c>
      <c r="G26" s="528"/>
      <c r="H26" s="539" t="s">
        <v>170</v>
      </c>
      <c r="I26" s="539"/>
      <c r="J26" s="83" t="s">
        <v>166</v>
      </c>
      <c r="K26" s="83" t="s">
        <v>166</v>
      </c>
      <c r="L26" s="87">
        <v>0</v>
      </c>
    </row>
    <row r="27" spans="1:12" x14ac:dyDescent="0.2">
      <c r="A27" s="525"/>
      <c r="B27" s="528"/>
      <c r="C27" s="529"/>
      <c r="D27" s="543"/>
      <c r="E27" s="528"/>
      <c r="F27" s="528"/>
      <c r="G27" s="528"/>
      <c r="H27" s="539" t="s">
        <v>56</v>
      </c>
      <c r="I27" s="539"/>
      <c r="J27" s="83" t="s">
        <v>166</v>
      </c>
      <c r="K27" s="83" t="s">
        <v>166</v>
      </c>
      <c r="L27" s="87">
        <v>0</v>
      </c>
    </row>
    <row r="28" spans="1:12" ht="24" x14ac:dyDescent="0.2">
      <c r="A28" s="525"/>
      <c r="B28" s="86" t="s">
        <v>33</v>
      </c>
      <c r="C28" s="85" t="s">
        <v>34</v>
      </c>
      <c r="D28" s="85" t="s">
        <v>169</v>
      </c>
      <c r="E28" s="85" t="s">
        <v>168</v>
      </c>
      <c r="F28" s="527"/>
      <c r="G28" s="527"/>
      <c r="H28" s="539" t="s">
        <v>167</v>
      </c>
      <c r="I28" s="539"/>
      <c r="J28" s="528" t="s">
        <v>166</v>
      </c>
      <c r="K28" s="528" t="s">
        <v>9</v>
      </c>
      <c r="L28" s="540">
        <v>475</v>
      </c>
    </row>
    <row r="29" spans="1:12" ht="24" x14ac:dyDescent="0.2">
      <c r="A29" s="525"/>
      <c r="B29" s="83" t="s">
        <v>211</v>
      </c>
      <c r="C29" s="83" t="s">
        <v>2927</v>
      </c>
      <c r="D29" s="84">
        <v>43256</v>
      </c>
      <c r="E29" s="83" t="s">
        <v>2207</v>
      </c>
      <c r="F29" s="527"/>
      <c r="G29" s="527"/>
      <c r="H29" s="539"/>
      <c r="I29" s="539"/>
      <c r="J29" s="528"/>
      <c r="K29" s="528"/>
      <c r="L29" s="540"/>
    </row>
    <row r="30" spans="1:12" ht="24" x14ac:dyDescent="0.2">
      <c r="A30" s="525">
        <v>1205</v>
      </c>
      <c r="B30" s="86" t="s">
        <v>23</v>
      </c>
      <c r="C30" s="85" t="s">
        <v>24</v>
      </c>
      <c r="D30" s="85" t="s">
        <v>175</v>
      </c>
      <c r="E30" s="85" t="s">
        <v>174</v>
      </c>
      <c r="F30" s="526" t="s">
        <v>18</v>
      </c>
      <c r="G30" s="526"/>
      <c r="H30" s="527"/>
      <c r="I30" s="527"/>
      <c r="J30" s="527"/>
      <c r="K30" s="527"/>
      <c r="L30" s="527"/>
    </row>
    <row r="31" spans="1:12" x14ac:dyDescent="0.2">
      <c r="A31" s="525"/>
      <c r="B31" s="528" t="s">
        <v>2926</v>
      </c>
      <c r="C31" s="528" t="s">
        <v>2925</v>
      </c>
      <c r="D31" s="543">
        <v>43327</v>
      </c>
      <c r="E31" s="528" t="s">
        <v>461</v>
      </c>
      <c r="F31" s="528" t="s">
        <v>459</v>
      </c>
      <c r="G31" s="528"/>
      <c r="H31" s="539" t="s">
        <v>170</v>
      </c>
      <c r="I31" s="539"/>
      <c r="J31" s="83" t="s">
        <v>166</v>
      </c>
      <c r="K31" s="83" t="s">
        <v>9</v>
      </c>
      <c r="L31" s="87">
        <v>457.5</v>
      </c>
    </row>
    <row r="32" spans="1:12" x14ac:dyDescent="0.2">
      <c r="A32" s="525"/>
      <c r="B32" s="528"/>
      <c r="C32" s="528"/>
      <c r="D32" s="543"/>
      <c r="E32" s="528"/>
      <c r="F32" s="528"/>
      <c r="G32" s="528"/>
      <c r="H32" s="539" t="s">
        <v>56</v>
      </c>
      <c r="I32" s="539"/>
      <c r="J32" s="83" t="s">
        <v>166</v>
      </c>
      <c r="K32" s="83" t="s">
        <v>166</v>
      </c>
      <c r="L32" s="87">
        <v>0</v>
      </c>
    </row>
    <row r="33" spans="1:12" ht="24" x14ac:dyDescent="0.2">
      <c r="A33" s="525"/>
      <c r="B33" s="86" t="s">
        <v>33</v>
      </c>
      <c r="C33" s="85" t="s">
        <v>34</v>
      </c>
      <c r="D33" s="85" t="s">
        <v>169</v>
      </c>
      <c r="E33" s="85" t="s">
        <v>168</v>
      </c>
      <c r="F33" s="527"/>
      <c r="G33" s="527"/>
      <c r="H33" s="539" t="s">
        <v>167</v>
      </c>
      <c r="I33" s="539"/>
      <c r="J33" s="528" t="s">
        <v>166</v>
      </c>
      <c r="K33" s="528" t="s">
        <v>166</v>
      </c>
      <c r="L33" s="540">
        <v>0</v>
      </c>
    </row>
    <row r="34" spans="1:12" ht="24" x14ac:dyDescent="0.2">
      <c r="A34" s="525"/>
      <c r="B34" s="83" t="s">
        <v>211</v>
      </c>
      <c r="C34" s="83" t="s">
        <v>459</v>
      </c>
      <c r="D34" s="84">
        <v>43330</v>
      </c>
      <c r="E34" s="83" t="s">
        <v>837</v>
      </c>
      <c r="F34" s="527"/>
      <c r="G34" s="527"/>
      <c r="H34" s="539"/>
      <c r="I34" s="539"/>
      <c r="J34" s="528"/>
      <c r="K34" s="528"/>
      <c r="L34" s="540"/>
    </row>
    <row r="35" spans="1:12" ht="24" x14ac:dyDescent="0.2">
      <c r="A35" s="525">
        <v>1206</v>
      </c>
      <c r="B35" s="86" t="s">
        <v>23</v>
      </c>
      <c r="C35" s="85" t="s">
        <v>24</v>
      </c>
      <c r="D35" s="85" t="s">
        <v>175</v>
      </c>
      <c r="E35" s="85" t="s">
        <v>174</v>
      </c>
      <c r="F35" s="526" t="s">
        <v>18</v>
      </c>
      <c r="G35" s="526"/>
      <c r="H35" s="527"/>
      <c r="I35" s="527"/>
      <c r="J35" s="527"/>
      <c r="K35" s="527"/>
      <c r="L35" s="527"/>
    </row>
    <row r="36" spans="1:12" x14ac:dyDescent="0.2">
      <c r="A36" s="525"/>
      <c r="B36" s="528" t="s">
        <v>2924</v>
      </c>
      <c r="C36" s="529" t="s">
        <v>2923</v>
      </c>
      <c r="D36" s="543">
        <v>43279</v>
      </c>
      <c r="E36" s="528" t="s">
        <v>455</v>
      </c>
      <c r="F36" s="528" t="s">
        <v>2922</v>
      </c>
      <c r="G36" s="528"/>
      <c r="H36" s="539" t="s">
        <v>170</v>
      </c>
      <c r="I36" s="539"/>
      <c r="J36" s="83" t="s">
        <v>166</v>
      </c>
      <c r="K36" s="83" t="s">
        <v>9</v>
      </c>
      <c r="L36" s="87">
        <v>230.89</v>
      </c>
    </row>
    <row r="37" spans="1:12" x14ac:dyDescent="0.2">
      <c r="A37" s="525"/>
      <c r="B37" s="528"/>
      <c r="C37" s="529"/>
      <c r="D37" s="543"/>
      <c r="E37" s="528"/>
      <c r="F37" s="528"/>
      <c r="G37" s="528"/>
      <c r="H37" s="539" t="s">
        <v>56</v>
      </c>
      <c r="I37" s="539"/>
      <c r="J37" s="83" t="s">
        <v>166</v>
      </c>
      <c r="K37" s="83" t="s">
        <v>9</v>
      </c>
      <c r="L37" s="87">
        <v>429.4</v>
      </c>
    </row>
    <row r="38" spans="1:12" ht="24" x14ac:dyDescent="0.2">
      <c r="A38" s="525"/>
      <c r="B38" s="86" t="s">
        <v>33</v>
      </c>
      <c r="C38" s="85" t="s">
        <v>34</v>
      </c>
      <c r="D38" s="85" t="s">
        <v>169</v>
      </c>
      <c r="E38" s="85" t="s">
        <v>168</v>
      </c>
      <c r="F38" s="527"/>
      <c r="G38" s="527"/>
      <c r="H38" s="539" t="s">
        <v>167</v>
      </c>
      <c r="I38" s="539"/>
      <c r="J38" s="528" t="s">
        <v>166</v>
      </c>
      <c r="K38" s="528" t="s">
        <v>9</v>
      </c>
      <c r="L38" s="540">
        <v>120</v>
      </c>
    </row>
    <row r="39" spans="1:12" ht="24" x14ac:dyDescent="0.2">
      <c r="A39" s="525"/>
      <c r="B39" s="83" t="s">
        <v>2604</v>
      </c>
      <c r="C39" s="83" t="s">
        <v>2922</v>
      </c>
      <c r="D39" s="84">
        <v>43280</v>
      </c>
      <c r="E39" s="83" t="s">
        <v>1022</v>
      </c>
      <c r="F39" s="527"/>
      <c r="G39" s="527"/>
      <c r="H39" s="539"/>
      <c r="I39" s="539"/>
      <c r="J39" s="528"/>
      <c r="K39" s="528"/>
      <c r="L39" s="540"/>
    </row>
    <row r="40" spans="1:12" ht="24" x14ac:dyDescent="0.2">
      <c r="A40" s="525">
        <v>1207</v>
      </c>
      <c r="B40" s="86" t="s">
        <v>23</v>
      </c>
      <c r="C40" s="85" t="s">
        <v>24</v>
      </c>
      <c r="D40" s="85" t="s">
        <v>175</v>
      </c>
      <c r="E40" s="85" t="s">
        <v>174</v>
      </c>
      <c r="F40" s="526" t="s">
        <v>18</v>
      </c>
      <c r="G40" s="526"/>
      <c r="H40" s="527"/>
      <c r="I40" s="527"/>
      <c r="J40" s="527"/>
      <c r="K40" s="527"/>
      <c r="L40" s="527"/>
    </row>
    <row r="41" spans="1:12" x14ac:dyDescent="0.2">
      <c r="A41" s="525"/>
      <c r="B41" s="528" t="s">
        <v>2918</v>
      </c>
      <c r="C41" s="529" t="s">
        <v>2921</v>
      </c>
      <c r="D41" s="543">
        <v>43279</v>
      </c>
      <c r="E41" s="528" t="s">
        <v>634</v>
      </c>
      <c r="F41" s="528" t="s">
        <v>2920</v>
      </c>
      <c r="G41" s="528"/>
      <c r="H41" s="539" t="s">
        <v>170</v>
      </c>
      <c r="I41" s="539"/>
      <c r="J41" s="83" t="s">
        <v>166</v>
      </c>
      <c r="K41" s="83" t="s">
        <v>9</v>
      </c>
      <c r="L41" s="87">
        <v>325.27</v>
      </c>
    </row>
    <row r="42" spans="1:12" x14ac:dyDescent="0.2">
      <c r="A42" s="525"/>
      <c r="B42" s="528"/>
      <c r="C42" s="529"/>
      <c r="D42" s="543"/>
      <c r="E42" s="528"/>
      <c r="F42" s="528"/>
      <c r="G42" s="528"/>
      <c r="H42" s="539" t="s">
        <v>56</v>
      </c>
      <c r="I42" s="539"/>
      <c r="J42" s="528" t="s">
        <v>166</v>
      </c>
      <c r="K42" s="528" t="s">
        <v>166</v>
      </c>
      <c r="L42" s="540">
        <v>0</v>
      </c>
    </row>
    <row r="43" spans="1:12" x14ac:dyDescent="0.2">
      <c r="A43" s="525"/>
      <c r="B43" s="528"/>
      <c r="C43" s="529"/>
      <c r="D43" s="543"/>
      <c r="E43" s="528"/>
      <c r="F43" s="528"/>
      <c r="G43" s="528"/>
      <c r="H43" s="539"/>
      <c r="I43" s="539"/>
      <c r="J43" s="528"/>
      <c r="K43" s="528"/>
      <c r="L43" s="540"/>
    </row>
    <row r="44" spans="1:12" ht="24" x14ac:dyDescent="0.2">
      <c r="A44" s="525"/>
      <c r="B44" s="86" t="s">
        <v>33</v>
      </c>
      <c r="C44" s="85" t="s">
        <v>34</v>
      </c>
      <c r="D44" s="85" t="s">
        <v>169</v>
      </c>
      <c r="E44" s="85" t="s">
        <v>168</v>
      </c>
      <c r="F44" s="527"/>
      <c r="G44" s="527"/>
      <c r="H44" s="539" t="s">
        <v>167</v>
      </c>
      <c r="I44" s="539"/>
      <c r="J44" s="528" t="s">
        <v>166</v>
      </c>
      <c r="K44" s="528" t="s">
        <v>9</v>
      </c>
      <c r="L44" s="540">
        <v>500</v>
      </c>
    </row>
    <row r="45" spans="1:12" ht="36" x14ac:dyDescent="0.2">
      <c r="A45" s="525"/>
      <c r="B45" s="83" t="s">
        <v>2916</v>
      </c>
      <c r="C45" s="83" t="s">
        <v>2920</v>
      </c>
      <c r="D45" s="84">
        <v>43282</v>
      </c>
      <c r="E45" s="83" t="s">
        <v>2919</v>
      </c>
      <c r="F45" s="527"/>
      <c r="G45" s="527"/>
      <c r="H45" s="539"/>
      <c r="I45" s="539"/>
      <c r="J45" s="528"/>
      <c r="K45" s="528"/>
      <c r="L45" s="540"/>
    </row>
    <row r="46" spans="1:12" ht="24" x14ac:dyDescent="0.2">
      <c r="A46" s="525">
        <v>1208</v>
      </c>
      <c r="B46" s="86" t="s">
        <v>23</v>
      </c>
      <c r="C46" s="85" t="s">
        <v>24</v>
      </c>
      <c r="D46" s="85" t="s">
        <v>175</v>
      </c>
      <c r="E46" s="85" t="s">
        <v>174</v>
      </c>
      <c r="F46" s="526" t="s">
        <v>18</v>
      </c>
      <c r="G46" s="526"/>
      <c r="H46" s="527"/>
      <c r="I46" s="527"/>
      <c r="J46" s="527"/>
      <c r="K46" s="527"/>
      <c r="L46" s="527"/>
    </row>
    <row r="47" spans="1:12" x14ac:dyDescent="0.2">
      <c r="A47" s="525"/>
      <c r="B47" s="528" t="s">
        <v>2918</v>
      </c>
      <c r="C47" s="529" t="s">
        <v>2917</v>
      </c>
      <c r="D47" s="543">
        <v>43293</v>
      </c>
      <c r="E47" s="528" t="s">
        <v>689</v>
      </c>
      <c r="F47" s="528" t="s">
        <v>2915</v>
      </c>
      <c r="G47" s="528"/>
      <c r="H47" s="539" t="s">
        <v>170</v>
      </c>
      <c r="I47" s="539"/>
      <c r="J47" s="83" t="s">
        <v>166</v>
      </c>
      <c r="K47" s="83" t="s">
        <v>9</v>
      </c>
      <c r="L47" s="87">
        <v>223</v>
      </c>
    </row>
    <row r="48" spans="1:12" x14ac:dyDescent="0.2">
      <c r="A48" s="525"/>
      <c r="B48" s="528"/>
      <c r="C48" s="529"/>
      <c r="D48" s="543"/>
      <c r="E48" s="528"/>
      <c r="F48" s="528"/>
      <c r="G48" s="528"/>
      <c r="H48" s="539" t="s">
        <v>56</v>
      </c>
      <c r="I48" s="539"/>
      <c r="J48" s="83" t="s">
        <v>166</v>
      </c>
      <c r="K48" s="83" t="s">
        <v>9</v>
      </c>
      <c r="L48" s="87">
        <v>550</v>
      </c>
    </row>
    <row r="49" spans="1:12" ht="24" x14ac:dyDescent="0.2">
      <c r="A49" s="525"/>
      <c r="B49" s="86" t="s">
        <v>33</v>
      </c>
      <c r="C49" s="85" t="s">
        <v>34</v>
      </c>
      <c r="D49" s="85" t="s">
        <v>169</v>
      </c>
      <c r="E49" s="85" t="s">
        <v>168</v>
      </c>
      <c r="F49" s="527"/>
      <c r="G49" s="527"/>
      <c r="H49" s="539" t="s">
        <v>167</v>
      </c>
      <c r="I49" s="539"/>
      <c r="J49" s="528" t="s">
        <v>166</v>
      </c>
      <c r="K49" s="528" t="s">
        <v>9</v>
      </c>
      <c r="L49" s="540">
        <v>500</v>
      </c>
    </row>
    <row r="50" spans="1:12" ht="36" x14ac:dyDescent="0.2">
      <c r="A50" s="525"/>
      <c r="B50" s="83" t="s">
        <v>2916</v>
      </c>
      <c r="C50" s="83" t="s">
        <v>2915</v>
      </c>
      <c r="D50" s="84">
        <v>43294</v>
      </c>
      <c r="E50" s="83" t="s">
        <v>2914</v>
      </c>
      <c r="F50" s="527"/>
      <c r="G50" s="527"/>
      <c r="H50" s="539"/>
      <c r="I50" s="539"/>
      <c r="J50" s="528"/>
      <c r="K50" s="528"/>
      <c r="L50" s="540"/>
    </row>
    <row r="51" spans="1:12" ht="24" x14ac:dyDescent="0.2">
      <c r="A51" s="525">
        <v>1209</v>
      </c>
      <c r="B51" s="86" t="s">
        <v>23</v>
      </c>
      <c r="C51" s="85" t="s">
        <v>24</v>
      </c>
      <c r="D51" s="85" t="s">
        <v>175</v>
      </c>
      <c r="E51" s="85" t="s">
        <v>174</v>
      </c>
      <c r="F51" s="526" t="s">
        <v>18</v>
      </c>
      <c r="G51" s="526"/>
      <c r="H51" s="527"/>
      <c r="I51" s="527"/>
      <c r="J51" s="527"/>
      <c r="K51" s="527"/>
      <c r="L51" s="527"/>
    </row>
    <row r="52" spans="1:12" x14ac:dyDescent="0.2">
      <c r="A52" s="525"/>
      <c r="B52" s="528" t="s">
        <v>2902</v>
      </c>
      <c r="C52" s="529" t="s">
        <v>2913</v>
      </c>
      <c r="D52" s="543">
        <v>43194</v>
      </c>
      <c r="E52" s="528" t="s">
        <v>382</v>
      </c>
      <c r="F52" s="528" t="s">
        <v>381</v>
      </c>
      <c r="G52" s="528"/>
      <c r="H52" s="539" t="s">
        <v>170</v>
      </c>
      <c r="I52" s="539"/>
      <c r="J52" s="83" t="s">
        <v>166</v>
      </c>
      <c r="K52" s="83" t="s">
        <v>9</v>
      </c>
      <c r="L52" s="87">
        <v>378</v>
      </c>
    </row>
    <row r="53" spans="1:12" x14ac:dyDescent="0.2">
      <c r="A53" s="525"/>
      <c r="B53" s="528"/>
      <c r="C53" s="529"/>
      <c r="D53" s="543"/>
      <c r="E53" s="528"/>
      <c r="F53" s="528"/>
      <c r="G53" s="528"/>
      <c r="H53" s="539" t="s">
        <v>56</v>
      </c>
      <c r="I53" s="539"/>
      <c r="J53" s="528" t="s">
        <v>166</v>
      </c>
      <c r="K53" s="528" t="s">
        <v>9</v>
      </c>
      <c r="L53" s="540">
        <v>191.28</v>
      </c>
    </row>
    <row r="54" spans="1:12" x14ac:dyDescent="0.2">
      <c r="A54" s="525"/>
      <c r="B54" s="528"/>
      <c r="C54" s="529"/>
      <c r="D54" s="543"/>
      <c r="E54" s="528"/>
      <c r="F54" s="528"/>
      <c r="G54" s="528"/>
      <c r="H54" s="539"/>
      <c r="I54" s="539"/>
      <c r="J54" s="528"/>
      <c r="K54" s="528"/>
      <c r="L54" s="540"/>
    </row>
    <row r="55" spans="1:12" ht="24" x14ac:dyDescent="0.2">
      <c r="A55" s="525"/>
      <c r="B55" s="86" t="s">
        <v>33</v>
      </c>
      <c r="C55" s="85" t="s">
        <v>34</v>
      </c>
      <c r="D55" s="85" t="s">
        <v>169</v>
      </c>
      <c r="E55" s="85" t="s">
        <v>168</v>
      </c>
      <c r="F55" s="527"/>
      <c r="G55" s="527"/>
      <c r="H55" s="539" t="s">
        <v>167</v>
      </c>
      <c r="I55" s="539"/>
      <c r="J55" s="528" t="s">
        <v>166</v>
      </c>
      <c r="K55" s="528" t="s">
        <v>9</v>
      </c>
      <c r="L55" s="540">
        <v>78</v>
      </c>
    </row>
    <row r="56" spans="1:12" ht="24" x14ac:dyDescent="0.2">
      <c r="A56" s="525"/>
      <c r="B56" s="83" t="s">
        <v>211</v>
      </c>
      <c r="C56" s="83" t="s">
        <v>381</v>
      </c>
      <c r="D56" s="84">
        <v>43197</v>
      </c>
      <c r="E56" s="83" t="s">
        <v>979</v>
      </c>
      <c r="F56" s="527"/>
      <c r="G56" s="527"/>
      <c r="H56" s="539"/>
      <c r="I56" s="539"/>
      <c r="J56" s="528"/>
      <c r="K56" s="528"/>
      <c r="L56" s="540"/>
    </row>
    <row r="57" spans="1:12" ht="24" x14ac:dyDescent="0.2">
      <c r="A57" s="525">
        <v>1210</v>
      </c>
      <c r="B57" s="86" t="s">
        <v>23</v>
      </c>
      <c r="C57" s="85" t="s">
        <v>24</v>
      </c>
      <c r="D57" s="85" t="s">
        <v>175</v>
      </c>
      <c r="E57" s="85" t="s">
        <v>174</v>
      </c>
      <c r="F57" s="526" t="s">
        <v>18</v>
      </c>
      <c r="G57" s="526"/>
      <c r="H57" s="527"/>
      <c r="I57" s="527"/>
      <c r="J57" s="527"/>
      <c r="K57" s="527"/>
      <c r="L57" s="527"/>
    </row>
    <row r="58" spans="1:12" x14ac:dyDescent="0.2">
      <c r="A58" s="525"/>
      <c r="B58" s="528" t="s">
        <v>2902</v>
      </c>
      <c r="C58" s="529" t="s">
        <v>2912</v>
      </c>
      <c r="D58" s="543">
        <v>43198</v>
      </c>
      <c r="E58" s="528" t="s">
        <v>238</v>
      </c>
      <c r="F58" s="528" t="s">
        <v>937</v>
      </c>
      <c r="G58" s="528"/>
      <c r="H58" s="539" t="s">
        <v>170</v>
      </c>
      <c r="I58" s="539"/>
      <c r="J58" s="83" t="s">
        <v>166</v>
      </c>
      <c r="K58" s="83" t="s">
        <v>9</v>
      </c>
      <c r="L58" s="87">
        <v>498.52000000000004</v>
      </c>
    </row>
    <row r="59" spans="1:12" x14ac:dyDescent="0.2">
      <c r="A59" s="525"/>
      <c r="B59" s="528"/>
      <c r="C59" s="529"/>
      <c r="D59" s="543"/>
      <c r="E59" s="528"/>
      <c r="F59" s="528"/>
      <c r="G59" s="528"/>
      <c r="H59" s="539" t="s">
        <v>56</v>
      </c>
      <c r="I59" s="539"/>
      <c r="J59" s="528" t="s">
        <v>166</v>
      </c>
      <c r="K59" s="528" t="s">
        <v>9</v>
      </c>
      <c r="L59" s="540">
        <v>415.41</v>
      </c>
    </row>
    <row r="60" spans="1:12" x14ac:dyDescent="0.2">
      <c r="A60" s="525"/>
      <c r="B60" s="528"/>
      <c r="C60" s="529"/>
      <c r="D60" s="543"/>
      <c r="E60" s="528"/>
      <c r="F60" s="528"/>
      <c r="G60" s="528"/>
      <c r="H60" s="539"/>
      <c r="I60" s="539"/>
      <c r="J60" s="528"/>
      <c r="K60" s="528"/>
      <c r="L60" s="540"/>
    </row>
    <row r="61" spans="1:12" ht="24" x14ac:dyDescent="0.2">
      <c r="A61" s="525"/>
      <c r="B61" s="86" t="s">
        <v>33</v>
      </c>
      <c r="C61" s="85" t="s">
        <v>34</v>
      </c>
      <c r="D61" s="85" t="s">
        <v>169</v>
      </c>
      <c r="E61" s="85" t="s">
        <v>168</v>
      </c>
      <c r="F61" s="527"/>
      <c r="G61" s="527"/>
      <c r="H61" s="539" t="s">
        <v>167</v>
      </c>
      <c r="I61" s="539"/>
      <c r="J61" s="528" t="s">
        <v>166</v>
      </c>
      <c r="K61" s="528" t="s">
        <v>9</v>
      </c>
      <c r="L61" s="540">
        <v>32</v>
      </c>
    </row>
    <row r="62" spans="1:12" ht="24" x14ac:dyDescent="0.2">
      <c r="A62" s="525"/>
      <c r="B62" s="83" t="s">
        <v>211</v>
      </c>
      <c r="C62" s="83" t="s">
        <v>937</v>
      </c>
      <c r="D62" s="84">
        <v>43202</v>
      </c>
      <c r="E62" s="83" t="s">
        <v>2911</v>
      </c>
      <c r="F62" s="527"/>
      <c r="G62" s="527"/>
      <c r="H62" s="539"/>
      <c r="I62" s="539"/>
      <c r="J62" s="528"/>
      <c r="K62" s="528"/>
      <c r="L62" s="540"/>
    </row>
    <row r="63" spans="1:12" ht="24" x14ac:dyDescent="0.2">
      <c r="A63" s="525">
        <v>1211</v>
      </c>
      <c r="B63" s="86" t="s">
        <v>23</v>
      </c>
      <c r="C63" s="85" t="s">
        <v>24</v>
      </c>
      <c r="D63" s="85" t="s">
        <v>175</v>
      </c>
      <c r="E63" s="85" t="s">
        <v>174</v>
      </c>
      <c r="F63" s="526" t="s">
        <v>18</v>
      </c>
      <c r="G63" s="526"/>
      <c r="H63" s="527"/>
      <c r="I63" s="527"/>
      <c r="J63" s="527"/>
      <c r="K63" s="527"/>
      <c r="L63" s="527"/>
    </row>
    <row r="64" spans="1:12" x14ac:dyDescent="0.2">
      <c r="A64" s="525"/>
      <c r="B64" s="528" t="s">
        <v>2902</v>
      </c>
      <c r="C64" s="529" t="s">
        <v>2910</v>
      </c>
      <c r="D64" s="543">
        <v>43213</v>
      </c>
      <c r="E64" s="528" t="s">
        <v>516</v>
      </c>
      <c r="F64" s="528" t="s">
        <v>2909</v>
      </c>
      <c r="G64" s="528"/>
      <c r="H64" s="539" t="s">
        <v>170</v>
      </c>
      <c r="I64" s="539"/>
      <c r="J64" s="83" t="s">
        <v>166</v>
      </c>
      <c r="K64" s="83" t="s">
        <v>9</v>
      </c>
      <c r="L64" s="87">
        <v>474.1</v>
      </c>
    </row>
    <row r="65" spans="1:12" x14ac:dyDescent="0.2">
      <c r="A65" s="525"/>
      <c r="B65" s="528"/>
      <c r="C65" s="529"/>
      <c r="D65" s="543"/>
      <c r="E65" s="528"/>
      <c r="F65" s="528"/>
      <c r="G65" s="528"/>
      <c r="H65" s="539" t="s">
        <v>56</v>
      </c>
      <c r="I65" s="539"/>
      <c r="J65" s="528" t="s">
        <v>166</v>
      </c>
      <c r="K65" s="528" t="s">
        <v>9</v>
      </c>
      <c r="L65" s="540">
        <v>226</v>
      </c>
    </row>
    <row r="66" spans="1:12" x14ac:dyDescent="0.2">
      <c r="A66" s="525"/>
      <c r="B66" s="528"/>
      <c r="C66" s="529"/>
      <c r="D66" s="543"/>
      <c r="E66" s="528"/>
      <c r="F66" s="528"/>
      <c r="G66" s="528"/>
      <c r="H66" s="539"/>
      <c r="I66" s="539"/>
      <c r="J66" s="528"/>
      <c r="K66" s="528"/>
      <c r="L66" s="540"/>
    </row>
    <row r="67" spans="1:12" ht="24" x14ac:dyDescent="0.2">
      <c r="A67" s="525"/>
      <c r="B67" s="86" t="s">
        <v>33</v>
      </c>
      <c r="C67" s="85" t="s">
        <v>34</v>
      </c>
      <c r="D67" s="85" t="s">
        <v>169</v>
      </c>
      <c r="E67" s="85" t="s">
        <v>168</v>
      </c>
      <c r="F67" s="527"/>
      <c r="G67" s="527"/>
      <c r="H67" s="539" t="s">
        <v>167</v>
      </c>
      <c r="I67" s="539"/>
      <c r="J67" s="528" t="s">
        <v>166</v>
      </c>
      <c r="K67" s="528" t="s">
        <v>166</v>
      </c>
      <c r="L67" s="540">
        <v>0</v>
      </c>
    </row>
    <row r="68" spans="1:12" ht="24" x14ac:dyDescent="0.2">
      <c r="A68" s="525"/>
      <c r="B68" s="83" t="s">
        <v>211</v>
      </c>
      <c r="C68" s="83" t="s">
        <v>2909</v>
      </c>
      <c r="D68" s="84">
        <v>43215</v>
      </c>
      <c r="E68" s="83" t="s">
        <v>2279</v>
      </c>
      <c r="F68" s="527"/>
      <c r="G68" s="527"/>
      <c r="H68" s="539"/>
      <c r="I68" s="539"/>
      <c r="J68" s="528"/>
      <c r="K68" s="528"/>
      <c r="L68" s="540"/>
    </row>
    <row r="69" spans="1:12" ht="24" x14ac:dyDescent="0.2">
      <c r="A69" s="525">
        <v>1212</v>
      </c>
      <c r="B69" s="86" t="s">
        <v>23</v>
      </c>
      <c r="C69" s="85" t="s">
        <v>24</v>
      </c>
      <c r="D69" s="85" t="s">
        <v>175</v>
      </c>
      <c r="E69" s="85" t="s">
        <v>174</v>
      </c>
      <c r="F69" s="526" t="s">
        <v>18</v>
      </c>
      <c r="G69" s="526"/>
      <c r="H69" s="527"/>
      <c r="I69" s="527"/>
      <c r="J69" s="527"/>
      <c r="K69" s="527"/>
      <c r="L69" s="527"/>
    </row>
    <row r="70" spans="1:12" x14ac:dyDescent="0.2">
      <c r="A70" s="525"/>
      <c r="B70" s="528" t="s">
        <v>2902</v>
      </c>
      <c r="C70" s="529" t="s">
        <v>2907</v>
      </c>
      <c r="D70" s="543">
        <v>43235</v>
      </c>
      <c r="E70" s="528" t="s">
        <v>764</v>
      </c>
      <c r="F70" s="528" t="s">
        <v>2908</v>
      </c>
      <c r="G70" s="528"/>
      <c r="H70" s="539" t="s">
        <v>170</v>
      </c>
      <c r="I70" s="539"/>
      <c r="J70" s="83" t="s">
        <v>166</v>
      </c>
      <c r="K70" s="83" t="s">
        <v>9</v>
      </c>
      <c r="L70" s="87">
        <v>263.70999999999998</v>
      </c>
    </row>
    <row r="71" spans="1:12" x14ac:dyDescent="0.2">
      <c r="A71" s="525"/>
      <c r="B71" s="528"/>
      <c r="C71" s="529"/>
      <c r="D71" s="543"/>
      <c r="E71" s="528"/>
      <c r="F71" s="528"/>
      <c r="G71" s="528"/>
      <c r="H71" s="539" t="s">
        <v>56</v>
      </c>
      <c r="I71" s="539"/>
      <c r="J71" s="528" t="s">
        <v>166</v>
      </c>
      <c r="K71" s="528" t="s">
        <v>166</v>
      </c>
      <c r="L71" s="540">
        <v>0</v>
      </c>
    </row>
    <row r="72" spans="1:12" x14ac:dyDescent="0.2">
      <c r="A72" s="525"/>
      <c r="B72" s="528"/>
      <c r="C72" s="529"/>
      <c r="D72" s="543"/>
      <c r="E72" s="528"/>
      <c r="F72" s="528"/>
      <c r="G72" s="528"/>
      <c r="H72" s="539"/>
      <c r="I72" s="539"/>
      <c r="J72" s="528"/>
      <c r="K72" s="528"/>
      <c r="L72" s="540"/>
    </row>
    <row r="73" spans="1:12" ht="24" x14ac:dyDescent="0.2">
      <c r="A73" s="525"/>
      <c r="B73" s="86" t="s">
        <v>33</v>
      </c>
      <c r="C73" s="85" t="s">
        <v>34</v>
      </c>
      <c r="D73" s="85" t="s">
        <v>169</v>
      </c>
      <c r="E73" s="85" t="s">
        <v>168</v>
      </c>
      <c r="F73" s="527"/>
      <c r="G73" s="527"/>
      <c r="H73" s="539" t="s">
        <v>167</v>
      </c>
      <c r="I73" s="539"/>
      <c r="J73" s="528" t="s">
        <v>166</v>
      </c>
      <c r="K73" s="528" t="s">
        <v>166</v>
      </c>
      <c r="L73" s="540">
        <v>0</v>
      </c>
    </row>
    <row r="74" spans="1:12" ht="24" x14ac:dyDescent="0.2">
      <c r="A74" s="525"/>
      <c r="B74" s="83" t="s">
        <v>211</v>
      </c>
      <c r="C74" s="83" t="s">
        <v>2908</v>
      </c>
      <c r="D74" s="84">
        <v>43238</v>
      </c>
      <c r="E74" s="83" t="s">
        <v>236</v>
      </c>
      <c r="F74" s="527"/>
      <c r="G74" s="527"/>
      <c r="H74" s="539"/>
      <c r="I74" s="539"/>
      <c r="J74" s="528"/>
      <c r="K74" s="528"/>
      <c r="L74" s="540"/>
    </row>
    <row r="75" spans="1:12" ht="24" x14ac:dyDescent="0.2">
      <c r="A75" s="525">
        <v>1213</v>
      </c>
      <c r="B75" s="86" t="s">
        <v>23</v>
      </c>
      <c r="C75" s="85" t="s">
        <v>24</v>
      </c>
      <c r="D75" s="85" t="s">
        <v>175</v>
      </c>
      <c r="E75" s="85" t="s">
        <v>174</v>
      </c>
      <c r="F75" s="526" t="s">
        <v>18</v>
      </c>
      <c r="G75" s="526"/>
      <c r="H75" s="527"/>
      <c r="I75" s="527"/>
      <c r="J75" s="527"/>
      <c r="K75" s="527"/>
      <c r="L75" s="527"/>
    </row>
    <row r="76" spans="1:12" x14ac:dyDescent="0.2">
      <c r="A76" s="525"/>
      <c r="B76" s="528" t="s">
        <v>2902</v>
      </c>
      <c r="C76" s="529" t="s">
        <v>2907</v>
      </c>
      <c r="D76" s="543">
        <v>43235</v>
      </c>
      <c r="E76" s="528" t="s">
        <v>764</v>
      </c>
      <c r="F76" s="528" t="s">
        <v>2219</v>
      </c>
      <c r="G76" s="528"/>
      <c r="H76" s="539" t="s">
        <v>170</v>
      </c>
      <c r="I76" s="539"/>
      <c r="J76" s="83" t="s">
        <v>166</v>
      </c>
      <c r="K76" s="83" t="s">
        <v>9</v>
      </c>
      <c r="L76" s="87">
        <v>523.66</v>
      </c>
    </row>
    <row r="77" spans="1:12" x14ac:dyDescent="0.2">
      <c r="A77" s="525"/>
      <c r="B77" s="528"/>
      <c r="C77" s="529"/>
      <c r="D77" s="543"/>
      <c r="E77" s="528"/>
      <c r="F77" s="528"/>
      <c r="G77" s="528"/>
      <c r="H77" s="539" t="s">
        <v>56</v>
      </c>
      <c r="I77" s="539"/>
      <c r="J77" s="528" t="s">
        <v>166</v>
      </c>
      <c r="K77" s="528" t="s">
        <v>9</v>
      </c>
      <c r="L77" s="540">
        <v>97</v>
      </c>
    </row>
    <row r="78" spans="1:12" x14ac:dyDescent="0.2">
      <c r="A78" s="525"/>
      <c r="B78" s="528"/>
      <c r="C78" s="529"/>
      <c r="D78" s="543"/>
      <c r="E78" s="528"/>
      <c r="F78" s="528"/>
      <c r="G78" s="528"/>
      <c r="H78" s="539"/>
      <c r="I78" s="539"/>
      <c r="J78" s="528"/>
      <c r="K78" s="528"/>
      <c r="L78" s="540"/>
    </row>
    <row r="79" spans="1:12" ht="24" x14ac:dyDescent="0.2">
      <c r="A79" s="525"/>
      <c r="B79" s="86" t="s">
        <v>33</v>
      </c>
      <c r="C79" s="85" t="s">
        <v>34</v>
      </c>
      <c r="D79" s="85" t="s">
        <v>169</v>
      </c>
      <c r="E79" s="85" t="s">
        <v>168</v>
      </c>
      <c r="F79" s="527"/>
      <c r="G79" s="527"/>
      <c r="H79" s="539" t="s">
        <v>167</v>
      </c>
      <c r="I79" s="539"/>
      <c r="J79" s="528" t="s">
        <v>166</v>
      </c>
      <c r="K79" s="528" t="s">
        <v>166</v>
      </c>
      <c r="L79" s="540">
        <v>0</v>
      </c>
    </row>
    <row r="80" spans="1:12" ht="24" x14ac:dyDescent="0.2">
      <c r="A80" s="525"/>
      <c r="B80" s="83" t="s">
        <v>211</v>
      </c>
      <c r="C80" s="83" t="s">
        <v>2219</v>
      </c>
      <c r="D80" s="84">
        <v>43238</v>
      </c>
      <c r="E80" s="83" t="s">
        <v>236</v>
      </c>
      <c r="F80" s="527"/>
      <c r="G80" s="527"/>
      <c r="H80" s="539"/>
      <c r="I80" s="539"/>
      <c r="J80" s="528"/>
      <c r="K80" s="528"/>
      <c r="L80" s="540"/>
    </row>
    <row r="81" spans="1:12" ht="24" x14ac:dyDescent="0.2">
      <c r="A81" s="525">
        <v>1214</v>
      </c>
      <c r="B81" s="86" t="s">
        <v>23</v>
      </c>
      <c r="C81" s="85" t="s">
        <v>24</v>
      </c>
      <c r="D81" s="85" t="s">
        <v>175</v>
      </c>
      <c r="E81" s="85" t="s">
        <v>174</v>
      </c>
      <c r="F81" s="526" t="s">
        <v>18</v>
      </c>
      <c r="G81" s="526"/>
      <c r="H81" s="527"/>
      <c r="I81" s="527"/>
      <c r="J81" s="527"/>
      <c r="K81" s="527"/>
      <c r="L81" s="527"/>
    </row>
    <row r="82" spans="1:12" x14ac:dyDescent="0.2">
      <c r="A82" s="525"/>
      <c r="B82" s="528" t="s">
        <v>2902</v>
      </c>
      <c r="C82" s="529" t="s">
        <v>2906</v>
      </c>
      <c r="D82" s="543">
        <v>43261</v>
      </c>
      <c r="E82" s="528" t="s">
        <v>1755</v>
      </c>
      <c r="F82" s="528" t="s">
        <v>1754</v>
      </c>
      <c r="G82" s="528"/>
      <c r="H82" s="539" t="s">
        <v>170</v>
      </c>
      <c r="I82" s="539"/>
      <c r="J82" s="83" t="s">
        <v>166</v>
      </c>
      <c r="K82" s="83" t="s">
        <v>166</v>
      </c>
      <c r="L82" s="87">
        <v>0</v>
      </c>
    </row>
    <row r="83" spans="1:12" x14ac:dyDescent="0.2">
      <c r="A83" s="525"/>
      <c r="B83" s="528"/>
      <c r="C83" s="529"/>
      <c r="D83" s="543"/>
      <c r="E83" s="528"/>
      <c r="F83" s="528"/>
      <c r="G83" s="528"/>
      <c r="H83" s="539" t="s">
        <v>56</v>
      </c>
      <c r="I83" s="539"/>
      <c r="J83" s="83" t="s">
        <v>166</v>
      </c>
      <c r="K83" s="83" t="s">
        <v>166</v>
      </c>
      <c r="L83" s="87">
        <v>0</v>
      </c>
    </row>
    <row r="84" spans="1:12" ht="24" x14ac:dyDescent="0.2">
      <c r="A84" s="525"/>
      <c r="B84" s="86" t="s">
        <v>33</v>
      </c>
      <c r="C84" s="85" t="s">
        <v>34</v>
      </c>
      <c r="D84" s="85" t="s">
        <v>169</v>
      </c>
      <c r="E84" s="85" t="s">
        <v>168</v>
      </c>
      <c r="F84" s="527"/>
      <c r="G84" s="527"/>
      <c r="H84" s="539" t="s">
        <v>167</v>
      </c>
      <c r="I84" s="539"/>
      <c r="J84" s="528" t="s">
        <v>9</v>
      </c>
      <c r="K84" s="528" t="s">
        <v>166</v>
      </c>
      <c r="L84" s="540">
        <v>860</v>
      </c>
    </row>
    <row r="85" spans="1:12" ht="24" x14ac:dyDescent="0.2">
      <c r="A85" s="525"/>
      <c r="B85" s="83" t="s">
        <v>211</v>
      </c>
      <c r="C85" s="83" t="s">
        <v>1754</v>
      </c>
      <c r="D85" s="84">
        <v>43266</v>
      </c>
      <c r="E85" s="83" t="s">
        <v>1179</v>
      </c>
      <c r="F85" s="527"/>
      <c r="G85" s="527"/>
      <c r="H85" s="539"/>
      <c r="I85" s="539"/>
      <c r="J85" s="528"/>
      <c r="K85" s="528"/>
      <c r="L85" s="540"/>
    </row>
    <row r="86" spans="1:12" ht="24" x14ac:dyDescent="0.2">
      <c r="A86" s="525">
        <v>1215</v>
      </c>
      <c r="B86" s="86" t="s">
        <v>23</v>
      </c>
      <c r="C86" s="85" t="s">
        <v>24</v>
      </c>
      <c r="D86" s="85" t="s">
        <v>175</v>
      </c>
      <c r="E86" s="85" t="s">
        <v>174</v>
      </c>
      <c r="F86" s="526" t="s">
        <v>18</v>
      </c>
      <c r="G86" s="526"/>
      <c r="H86" s="527"/>
      <c r="I86" s="527"/>
      <c r="J86" s="527"/>
      <c r="K86" s="527"/>
      <c r="L86" s="527"/>
    </row>
    <row r="87" spans="1:12" x14ac:dyDescent="0.2">
      <c r="A87" s="525"/>
      <c r="B87" s="528" t="s">
        <v>2902</v>
      </c>
      <c r="C87" s="529" t="s">
        <v>2905</v>
      </c>
      <c r="D87" s="543">
        <v>43356</v>
      </c>
      <c r="E87" s="528" t="s">
        <v>2904</v>
      </c>
      <c r="F87" s="528" t="s">
        <v>2903</v>
      </c>
      <c r="G87" s="528"/>
      <c r="H87" s="539" t="s">
        <v>170</v>
      </c>
      <c r="I87" s="539"/>
      <c r="J87" s="83" t="s">
        <v>166</v>
      </c>
      <c r="K87" s="83" t="s">
        <v>9</v>
      </c>
      <c r="L87" s="87">
        <v>812.25</v>
      </c>
    </row>
    <row r="88" spans="1:12" x14ac:dyDescent="0.2">
      <c r="A88" s="525"/>
      <c r="B88" s="528"/>
      <c r="C88" s="529"/>
      <c r="D88" s="543"/>
      <c r="E88" s="528"/>
      <c r="F88" s="528"/>
      <c r="G88" s="528"/>
      <c r="H88" s="539" t="s">
        <v>56</v>
      </c>
      <c r="I88" s="539"/>
      <c r="J88" s="528" t="s">
        <v>166</v>
      </c>
      <c r="K88" s="528" t="s">
        <v>9</v>
      </c>
      <c r="L88" s="540">
        <v>319.95999999999998</v>
      </c>
    </row>
    <row r="89" spans="1:12" x14ac:dyDescent="0.2">
      <c r="A89" s="525"/>
      <c r="B89" s="528"/>
      <c r="C89" s="529"/>
      <c r="D89" s="543"/>
      <c r="E89" s="528"/>
      <c r="F89" s="528"/>
      <c r="G89" s="528"/>
      <c r="H89" s="539"/>
      <c r="I89" s="539"/>
      <c r="J89" s="528"/>
      <c r="K89" s="528"/>
      <c r="L89" s="540"/>
    </row>
    <row r="90" spans="1:12" ht="24" x14ac:dyDescent="0.2">
      <c r="A90" s="525"/>
      <c r="B90" s="86" t="s">
        <v>33</v>
      </c>
      <c r="C90" s="85" t="s">
        <v>34</v>
      </c>
      <c r="D90" s="85" t="s">
        <v>169</v>
      </c>
      <c r="E90" s="85" t="s">
        <v>168</v>
      </c>
      <c r="F90" s="527"/>
      <c r="G90" s="527"/>
      <c r="H90" s="539" t="s">
        <v>167</v>
      </c>
      <c r="I90" s="539"/>
      <c r="J90" s="528" t="s">
        <v>166</v>
      </c>
      <c r="K90" s="528" t="s">
        <v>9</v>
      </c>
      <c r="L90" s="540">
        <v>181</v>
      </c>
    </row>
    <row r="91" spans="1:12" ht="24" x14ac:dyDescent="0.2">
      <c r="A91" s="525"/>
      <c r="B91" s="83" t="s">
        <v>211</v>
      </c>
      <c r="C91" s="83" t="s">
        <v>2903</v>
      </c>
      <c r="D91" s="84">
        <v>43359</v>
      </c>
      <c r="E91" s="83" t="s">
        <v>958</v>
      </c>
      <c r="F91" s="527"/>
      <c r="G91" s="527"/>
      <c r="H91" s="539"/>
      <c r="I91" s="539"/>
      <c r="J91" s="528"/>
      <c r="K91" s="528"/>
      <c r="L91" s="540"/>
    </row>
    <row r="92" spans="1:12" ht="24" x14ac:dyDescent="0.2">
      <c r="A92" s="525">
        <v>1216</v>
      </c>
      <c r="B92" s="86" t="s">
        <v>23</v>
      </c>
      <c r="C92" s="85" t="s">
        <v>24</v>
      </c>
      <c r="D92" s="85" t="s">
        <v>175</v>
      </c>
      <c r="E92" s="85" t="s">
        <v>174</v>
      </c>
      <c r="F92" s="526" t="s">
        <v>18</v>
      </c>
      <c r="G92" s="526"/>
      <c r="H92" s="527"/>
      <c r="I92" s="527"/>
      <c r="J92" s="527"/>
      <c r="K92" s="527"/>
      <c r="L92" s="527"/>
    </row>
    <row r="93" spans="1:12" x14ac:dyDescent="0.2">
      <c r="A93" s="525"/>
      <c r="B93" s="528" t="s">
        <v>2902</v>
      </c>
      <c r="C93" s="529" t="s">
        <v>2901</v>
      </c>
      <c r="D93" s="543">
        <v>43360</v>
      </c>
      <c r="E93" s="528" t="s">
        <v>411</v>
      </c>
      <c r="F93" s="528" t="s">
        <v>410</v>
      </c>
      <c r="G93" s="528"/>
      <c r="H93" s="539" t="s">
        <v>170</v>
      </c>
      <c r="I93" s="539"/>
      <c r="J93" s="83" t="s">
        <v>166</v>
      </c>
      <c r="K93" s="83" t="s">
        <v>9</v>
      </c>
      <c r="L93" s="87">
        <v>481</v>
      </c>
    </row>
    <row r="94" spans="1:12" x14ac:dyDescent="0.2">
      <c r="A94" s="525"/>
      <c r="B94" s="528"/>
      <c r="C94" s="529"/>
      <c r="D94" s="543"/>
      <c r="E94" s="528"/>
      <c r="F94" s="528"/>
      <c r="G94" s="528"/>
      <c r="H94" s="539" t="s">
        <v>56</v>
      </c>
      <c r="I94" s="539"/>
      <c r="J94" s="528" t="s">
        <v>166</v>
      </c>
      <c r="K94" s="528" t="s">
        <v>9</v>
      </c>
      <c r="L94" s="540">
        <v>305.95999999999998</v>
      </c>
    </row>
    <row r="95" spans="1:12" x14ac:dyDescent="0.2">
      <c r="A95" s="525"/>
      <c r="B95" s="528"/>
      <c r="C95" s="529"/>
      <c r="D95" s="543"/>
      <c r="E95" s="528"/>
      <c r="F95" s="528"/>
      <c r="G95" s="528"/>
      <c r="H95" s="539"/>
      <c r="I95" s="539"/>
      <c r="J95" s="528"/>
      <c r="K95" s="528"/>
      <c r="L95" s="540"/>
    </row>
    <row r="96" spans="1:12" ht="24" x14ac:dyDescent="0.2">
      <c r="A96" s="525"/>
      <c r="B96" s="86" t="s">
        <v>33</v>
      </c>
      <c r="C96" s="85" t="s">
        <v>34</v>
      </c>
      <c r="D96" s="85" t="s">
        <v>169</v>
      </c>
      <c r="E96" s="85" t="s">
        <v>168</v>
      </c>
      <c r="F96" s="527"/>
      <c r="G96" s="527"/>
      <c r="H96" s="539" t="s">
        <v>167</v>
      </c>
      <c r="I96" s="539"/>
      <c r="J96" s="528" t="s">
        <v>166</v>
      </c>
      <c r="K96" s="528" t="s">
        <v>9</v>
      </c>
      <c r="L96" s="540">
        <v>147.16</v>
      </c>
    </row>
    <row r="97" spans="1:12" ht="24" x14ac:dyDescent="0.2">
      <c r="A97" s="525"/>
      <c r="B97" s="83" t="s">
        <v>211</v>
      </c>
      <c r="C97" s="83" t="s">
        <v>410</v>
      </c>
      <c r="D97" s="84">
        <v>43363</v>
      </c>
      <c r="E97" s="83" t="s">
        <v>2900</v>
      </c>
      <c r="F97" s="527"/>
      <c r="G97" s="527"/>
      <c r="H97" s="539"/>
      <c r="I97" s="539"/>
      <c r="J97" s="528"/>
      <c r="K97" s="528"/>
      <c r="L97" s="540"/>
    </row>
    <row r="98" spans="1:12" ht="24" x14ac:dyDescent="0.2">
      <c r="A98" s="525">
        <v>1217</v>
      </c>
      <c r="B98" s="86" t="s">
        <v>23</v>
      </c>
      <c r="C98" s="85" t="s">
        <v>24</v>
      </c>
      <c r="D98" s="85" t="s">
        <v>175</v>
      </c>
      <c r="E98" s="85" t="s">
        <v>174</v>
      </c>
      <c r="F98" s="526" t="s">
        <v>18</v>
      </c>
      <c r="G98" s="526"/>
      <c r="H98" s="527"/>
      <c r="I98" s="527"/>
      <c r="J98" s="527"/>
      <c r="K98" s="527"/>
      <c r="L98" s="527"/>
    </row>
    <row r="99" spans="1:12" x14ac:dyDescent="0.2">
      <c r="A99" s="525"/>
      <c r="B99" s="528" t="s">
        <v>2896</v>
      </c>
      <c r="C99" s="528" t="s">
        <v>2899</v>
      </c>
      <c r="D99" s="543">
        <v>43220</v>
      </c>
      <c r="E99" s="528" t="s">
        <v>806</v>
      </c>
      <c r="F99" s="528" t="s">
        <v>805</v>
      </c>
      <c r="G99" s="528"/>
      <c r="H99" s="539" t="s">
        <v>170</v>
      </c>
      <c r="I99" s="539"/>
      <c r="J99" s="83" t="s">
        <v>166</v>
      </c>
      <c r="K99" s="83" t="s">
        <v>9</v>
      </c>
      <c r="L99" s="87">
        <v>29.68</v>
      </c>
    </row>
    <row r="100" spans="1:12" x14ac:dyDescent="0.2">
      <c r="A100" s="525"/>
      <c r="B100" s="528"/>
      <c r="C100" s="528"/>
      <c r="D100" s="543"/>
      <c r="E100" s="528"/>
      <c r="F100" s="528"/>
      <c r="G100" s="528"/>
      <c r="H100" s="539" t="s">
        <v>56</v>
      </c>
      <c r="I100" s="539"/>
      <c r="J100" s="83" t="s">
        <v>9</v>
      </c>
      <c r="K100" s="83" t="s">
        <v>9</v>
      </c>
      <c r="L100" s="87">
        <v>309.10000000000002</v>
      </c>
    </row>
    <row r="101" spans="1:12" ht="24" x14ac:dyDescent="0.2">
      <c r="A101" s="525"/>
      <c r="B101" s="86" t="s">
        <v>33</v>
      </c>
      <c r="C101" s="85" t="s">
        <v>34</v>
      </c>
      <c r="D101" s="85" t="s">
        <v>169</v>
      </c>
      <c r="E101" s="85" t="s">
        <v>168</v>
      </c>
      <c r="F101" s="527"/>
      <c r="G101" s="527"/>
      <c r="H101" s="539" t="s">
        <v>167</v>
      </c>
      <c r="I101" s="539"/>
      <c r="J101" s="528" t="s">
        <v>166</v>
      </c>
      <c r="K101" s="528" t="s">
        <v>166</v>
      </c>
      <c r="L101" s="540">
        <v>0</v>
      </c>
    </row>
    <row r="102" spans="1:12" ht="24" x14ac:dyDescent="0.2">
      <c r="A102" s="525"/>
      <c r="B102" s="83" t="s">
        <v>211</v>
      </c>
      <c r="C102" s="83" t="s">
        <v>805</v>
      </c>
      <c r="D102" s="84">
        <v>43221</v>
      </c>
      <c r="E102" s="83" t="s">
        <v>2898</v>
      </c>
      <c r="F102" s="527"/>
      <c r="G102" s="527"/>
      <c r="H102" s="539"/>
      <c r="I102" s="539"/>
      <c r="J102" s="528"/>
      <c r="K102" s="528"/>
      <c r="L102" s="540"/>
    </row>
    <row r="103" spans="1:12" ht="24" x14ac:dyDescent="0.2">
      <c r="A103" s="525">
        <v>1218</v>
      </c>
      <c r="B103" s="86" t="s">
        <v>23</v>
      </c>
      <c r="C103" s="85" t="s">
        <v>24</v>
      </c>
      <c r="D103" s="85" t="s">
        <v>175</v>
      </c>
      <c r="E103" s="85" t="s">
        <v>174</v>
      </c>
      <c r="F103" s="526" t="s">
        <v>18</v>
      </c>
      <c r="G103" s="526"/>
      <c r="H103" s="527"/>
      <c r="I103" s="527"/>
      <c r="J103" s="527"/>
      <c r="K103" s="527"/>
      <c r="L103" s="527"/>
    </row>
    <row r="104" spans="1:12" x14ac:dyDescent="0.2">
      <c r="A104" s="525"/>
      <c r="B104" s="528" t="s">
        <v>2896</v>
      </c>
      <c r="C104" s="529" t="s">
        <v>2897</v>
      </c>
      <c r="D104" s="543">
        <v>43257</v>
      </c>
      <c r="E104" s="528" t="s">
        <v>401</v>
      </c>
      <c r="F104" s="528" t="s">
        <v>400</v>
      </c>
      <c r="G104" s="528"/>
      <c r="H104" s="539" t="s">
        <v>170</v>
      </c>
      <c r="I104" s="539"/>
      <c r="J104" s="83" t="s">
        <v>166</v>
      </c>
      <c r="K104" s="83" t="s">
        <v>9</v>
      </c>
      <c r="L104" s="87">
        <v>69</v>
      </c>
    </row>
    <row r="105" spans="1:12" x14ac:dyDescent="0.2">
      <c r="A105" s="525"/>
      <c r="B105" s="528"/>
      <c r="C105" s="529"/>
      <c r="D105" s="543"/>
      <c r="E105" s="528"/>
      <c r="F105" s="528"/>
      <c r="G105" s="528"/>
      <c r="H105" s="539" t="s">
        <v>56</v>
      </c>
      <c r="I105" s="539"/>
      <c r="J105" s="528" t="s">
        <v>166</v>
      </c>
      <c r="K105" s="528" t="s">
        <v>166</v>
      </c>
      <c r="L105" s="540">
        <v>0</v>
      </c>
    </row>
    <row r="106" spans="1:12" x14ac:dyDescent="0.2">
      <c r="A106" s="525"/>
      <c r="B106" s="528"/>
      <c r="C106" s="529"/>
      <c r="D106" s="543"/>
      <c r="E106" s="528"/>
      <c r="F106" s="528"/>
      <c r="G106" s="528"/>
      <c r="H106" s="539"/>
      <c r="I106" s="539"/>
      <c r="J106" s="528"/>
      <c r="K106" s="528"/>
      <c r="L106" s="540"/>
    </row>
    <row r="107" spans="1:12" ht="24" x14ac:dyDescent="0.2">
      <c r="A107" s="525"/>
      <c r="B107" s="86" t="s">
        <v>33</v>
      </c>
      <c r="C107" s="85" t="s">
        <v>34</v>
      </c>
      <c r="D107" s="85" t="s">
        <v>169</v>
      </c>
      <c r="E107" s="85" t="s">
        <v>168</v>
      </c>
      <c r="F107" s="527"/>
      <c r="G107" s="527"/>
      <c r="H107" s="539" t="s">
        <v>167</v>
      </c>
      <c r="I107" s="539"/>
      <c r="J107" s="528" t="s">
        <v>166</v>
      </c>
      <c r="K107" s="528" t="s">
        <v>9</v>
      </c>
      <c r="L107" s="540">
        <v>1400</v>
      </c>
    </row>
    <row r="108" spans="1:12" ht="24" x14ac:dyDescent="0.2">
      <c r="A108" s="525"/>
      <c r="B108" s="83" t="s">
        <v>211</v>
      </c>
      <c r="C108" s="83" t="s">
        <v>400</v>
      </c>
      <c r="D108" s="84">
        <v>43259</v>
      </c>
      <c r="E108" s="83" t="s">
        <v>492</v>
      </c>
      <c r="F108" s="527"/>
      <c r="G108" s="527"/>
      <c r="H108" s="539"/>
      <c r="I108" s="539"/>
      <c r="J108" s="528"/>
      <c r="K108" s="528"/>
      <c r="L108" s="540"/>
    </row>
    <row r="109" spans="1:12" ht="24" x14ac:dyDescent="0.2">
      <c r="A109" s="525">
        <v>1219</v>
      </c>
      <c r="B109" s="86" t="s">
        <v>23</v>
      </c>
      <c r="C109" s="85" t="s">
        <v>24</v>
      </c>
      <c r="D109" s="85" t="s">
        <v>175</v>
      </c>
      <c r="E109" s="85" t="s">
        <v>174</v>
      </c>
      <c r="F109" s="526" t="s">
        <v>18</v>
      </c>
      <c r="G109" s="526"/>
      <c r="H109" s="527"/>
      <c r="I109" s="527"/>
      <c r="J109" s="527"/>
      <c r="K109" s="527"/>
      <c r="L109" s="527"/>
    </row>
    <row r="110" spans="1:12" x14ac:dyDescent="0.2">
      <c r="A110" s="525"/>
      <c r="B110" s="528" t="s">
        <v>2896</v>
      </c>
      <c r="C110" s="529" t="s">
        <v>2895</v>
      </c>
      <c r="D110" s="543">
        <v>43367</v>
      </c>
      <c r="E110" s="528" t="s">
        <v>1130</v>
      </c>
      <c r="F110" s="528" t="s">
        <v>2894</v>
      </c>
      <c r="G110" s="528"/>
      <c r="H110" s="539" t="s">
        <v>170</v>
      </c>
      <c r="I110" s="539"/>
      <c r="J110" s="83" t="s">
        <v>166</v>
      </c>
      <c r="K110" s="83" t="s">
        <v>9</v>
      </c>
      <c r="L110" s="87">
        <v>260.49</v>
      </c>
    </row>
    <row r="111" spans="1:12" x14ac:dyDescent="0.2">
      <c r="A111" s="525"/>
      <c r="B111" s="528"/>
      <c r="C111" s="529"/>
      <c r="D111" s="543"/>
      <c r="E111" s="528"/>
      <c r="F111" s="528"/>
      <c r="G111" s="528"/>
      <c r="H111" s="539" t="s">
        <v>56</v>
      </c>
      <c r="I111" s="539"/>
      <c r="J111" s="83" t="s">
        <v>166</v>
      </c>
      <c r="K111" s="83" t="s">
        <v>9</v>
      </c>
      <c r="L111" s="87">
        <v>1500</v>
      </c>
    </row>
    <row r="112" spans="1:12" ht="24" x14ac:dyDescent="0.2">
      <c r="A112" s="525"/>
      <c r="B112" s="86" t="s">
        <v>33</v>
      </c>
      <c r="C112" s="85" t="s">
        <v>34</v>
      </c>
      <c r="D112" s="85" t="s">
        <v>169</v>
      </c>
      <c r="E112" s="85" t="s">
        <v>168</v>
      </c>
      <c r="F112" s="527"/>
      <c r="G112" s="527"/>
      <c r="H112" s="539" t="s">
        <v>167</v>
      </c>
      <c r="I112" s="539"/>
      <c r="J112" s="528" t="s">
        <v>166</v>
      </c>
      <c r="K112" s="528" t="s">
        <v>166</v>
      </c>
      <c r="L112" s="540">
        <v>0</v>
      </c>
    </row>
    <row r="113" spans="1:12" ht="24" x14ac:dyDescent="0.2">
      <c r="A113" s="525"/>
      <c r="B113" s="83" t="s">
        <v>211</v>
      </c>
      <c r="C113" s="83" t="s">
        <v>2894</v>
      </c>
      <c r="D113" s="84">
        <v>43370</v>
      </c>
      <c r="E113" s="83" t="s">
        <v>2893</v>
      </c>
      <c r="F113" s="527"/>
      <c r="G113" s="527"/>
      <c r="H113" s="539"/>
      <c r="I113" s="539"/>
      <c r="J113" s="528"/>
      <c r="K113" s="528"/>
      <c r="L113" s="540"/>
    </row>
    <row r="114" spans="1:12" ht="24" x14ac:dyDescent="0.2">
      <c r="A114" s="525">
        <v>1220</v>
      </c>
      <c r="B114" s="86" t="s">
        <v>23</v>
      </c>
      <c r="C114" s="85" t="s">
        <v>24</v>
      </c>
      <c r="D114" s="85" t="s">
        <v>175</v>
      </c>
      <c r="E114" s="85" t="s">
        <v>174</v>
      </c>
      <c r="F114" s="526" t="s">
        <v>18</v>
      </c>
      <c r="G114" s="526"/>
      <c r="H114" s="527"/>
      <c r="I114" s="527"/>
      <c r="J114" s="527"/>
      <c r="K114" s="527"/>
      <c r="L114" s="527"/>
    </row>
    <row r="115" spans="1:12" x14ac:dyDescent="0.2">
      <c r="A115" s="525"/>
      <c r="B115" s="528" t="s">
        <v>2892</v>
      </c>
      <c r="C115" s="529" t="s">
        <v>2891</v>
      </c>
      <c r="D115" s="543">
        <v>43293</v>
      </c>
      <c r="E115" s="528" t="s">
        <v>171</v>
      </c>
      <c r="F115" s="528" t="s">
        <v>1006</v>
      </c>
      <c r="G115" s="528"/>
      <c r="H115" s="539" t="s">
        <v>170</v>
      </c>
      <c r="I115" s="539"/>
      <c r="J115" s="83" t="s">
        <v>166</v>
      </c>
      <c r="K115" s="83" t="s">
        <v>9</v>
      </c>
      <c r="L115" s="87">
        <v>387</v>
      </c>
    </row>
    <row r="116" spans="1:12" x14ac:dyDescent="0.2">
      <c r="A116" s="525"/>
      <c r="B116" s="528"/>
      <c r="C116" s="529"/>
      <c r="D116" s="543"/>
      <c r="E116" s="528"/>
      <c r="F116" s="528"/>
      <c r="G116" s="528"/>
      <c r="H116" s="539" t="s">
        <v>56</v>
      </c>
      <c r="I116" s="539"/>
      <c r="J116" s="83" t="s">
        <v>166</v>
      </c>
      <c r="K116" s="83" t="s">
        <v>9</v>
      </c>
      <c r="L116" s="87">
        <v>352.96</v>
      </c>
    </row>
    <row r="117" spans="1:12" ht="24" x14ac:dyDescent="0.2">
      <c r="A117" s="525"/>
      <c r="B117" s="86" t="s">
        <v>33</v>
      </c>
      <c r="C117" s="85" t="s">
        <v>34</v>
      </c>
      <c r="D117" s="85" t="s">
        <v>169</v>
      </c>
      <c r="E117" s="85" t="s">
        <v>168</v>
      </c>
      <c r="F117" s="527"/>
      <c r="G117" s="527"/>
      <c r="H117" s="539" t="s">
        <v>167</v>
      </c>
      <c r="I117" s="539"/>
      <c r="J117" s="528" t="s">
        <v>166</v>
      </c>
      <c r="K117" s="528" t="s">
        <v>166</v>
      </c>
      <c r="L117" s="540">
        <v>0</v>
      </c>
    </row>
    <row r="118" spans="1:12" ht="24" x14ac:dyDescent="0.2">
      <c r="A118" s="525"/>
      <c r="B118" s="83" t="s">
        <v>211</v>
      </c>
      <c r="C118" s="83" t="s">
        <v>1006</v>
      </c>
      <c r="D118" s="84">
        <v>43296</v>
      </c>
      <c r="E118" s="83" t="s">
        <v>1005</v>
      </c>
      <c r="F118" s="527"/>
      <c r="G118" s="527"/>
      <c r="H118" s="539"/>
      <c r="I118" s="539"/>
      <c r="J118" s="528"/>
      <c r="K118" s="528"/>
      <c r="L118" s="540"/>
    </row>
    <row r="119" spans="1:12" ht="24" x14ac:dyDescent="0.2">
      <c r="A119" s="525">
        <v>1221</v>
      </c>
      <c r="B119" s="86" t="s">
        <v>23</v>
      </c>
      <c r="C119" s="85" t="s">
        <v>24</v>
      </c>
      <c r="D119" s="85" t="s">
        <v>175</v>
      </c>
      <c r="E119" s="85" t="s">
        <v>174</v>
      </c>
      <c r="F119" s="526" t="s">
        <v>18</v>
      </c>
      <c r="G119" s="526"/>
      <c r="H119" s="527"/>
      <c r="I119" s="527"/>
      <c r="J119" s="527"/>
      <c r="K119" s="527"/>
      <c r="L119" s="527"/>
    </row>
    <row r="120" spans="1:12" x14ac:dyDescent="0.2">
      <c r="A120" s="525"/>
      <c r="B120" s="528" t="s">
        <v>2890</v>
      </c>
      <c r="C120" s="529" t="s">
        <v>2889</v>
      </c>
      <c r="D120" s="543">
        <v>43268</v>
      </c>
      <c r="E120" s="528" t="s">
        <v>297</v>
      </c>
      <c r="F120" s="528" t="s">
        <v>1704</v>
      </c>
      <c r="G120" s="528"/>
      <c r="H120" s="539" t="s">
        <v>170</v>
      </c>
      <c r="I120" s="539"/>
      <c r="J120" s="83" t="s">
        <v>166</v>
      </c>
      <c r="K120" s="83" t="s">
        <v>9</v>
      </c>
      <c r="L120" s="87">
        <v>475</v>
      </c>
    </row>
    <row r="121" spans="1:12" x14ac:dyDescent="0.2">
      <c r="A121" s="525"/>
      <c r="B121" s="528"/>
      <c r="C121" s="529"/>
      <c r="D121" s="543"/>
      <c r="E121" s="528"/>
      <c r="F121" s="528"/>
      <c r="G121" s="528"/>
      <c r="H121" s="539" t="s">
        <v>56</v>
      </c>
      <c r="I121" s="539"/>
      <c r="J121" s="83" t="s">
        <v>166</v>
      </c>
      <c r="K121" s="83" t="s">
        <v>9</v>
      </c>
      <c r="L121" s="87">
        <v>254.54</v>
      </c>
    </row>
    <row r="122" spans="1:12" ht="24" x14ac:dyDescent="0.2">
      <c r="A122" s="525"/>
      <c r="B122" s="86" t="s">
        <v>33</v>
      </c>
      <c r="C122" s="85" t="s">
        <v>34</v>
      </c>
      <c r="D122" s="85" t="s">
        <v>169</v>
      </c>
      <c r="E122" s="85" t="s">
        <v>168</v>
      </c>
      <c r="F122" s="527"/>
      <c r="G122" s="527"/>
      <c r="H122" s="539" t="s">
        <v>167</v>
      </c>
      <c r="I122" s="539"/>
      <c r="J122" s="528" t="s">
        <v>166</v>
      </c>
      <c r="K122" s="528" t="s">
        <v>9</v>
      </c>
      <c r="L122" s="540">
        <v>100</v>
      </c>
    </row>
    <row r="123" spans="1:12" ht="24" x14ac:dyDescent="0.2">
      <c r="A123" s="525"/>
      <c r="B123" s="83" t="s">
        <v>441</v>
      </c>
      <c r="C123" s="83" t="s">
        <v>1704</v>
      </c>
      <c r="D123" s="84">
        <v>43270</v>
      </c>
      <c r="E123" s="83" t="s">
        <v>2888</v>
      </c>
      <c r="F123" s="527"/>
      <c r="G123" s="527"/>
      <c r="H123" s="539"/>
      <c r="I123" s="539"/>
      <c r="J123" s="528"/>
      <c r="K123" s="528"/>
      <c r="L123" s="540"/>
    </row>
    <row r="124" spans="1:12" ht="24" x14ac:dyDescent="0.2">
      <c r="A124" s="525">
        <v>1222</v>
      </c>
      <c r="B124" s="86" t="s">
        <v>23</v>
      </c>
      <c r="C124" s="85" t="s">
        <v>24</v>
      </c>
      <c r="D124" s="85" t="s">
        <v>175</v>
      </c>
      <c r="E124" s="85" t="s">
        <v>174</v>
      </c>
      <c r="F124" s="526" t="s">
        <v>18</v>
      </c>
      <c r="G124" s="526"/>
      <c r="H124" s="527"/>
      <c r="I124" s="527"/>
      <c r="J124" s="527"/>
      <c r="K124" s="527"/>
      <c r="L124" s="527"/>
    </row>
    <row r="125" spans="1:12" x14ac:dyDescent="0.2">
      <c r="A125" s="525"/>
      <c r="B125" s="528" t="s">
        <v>2887</v>
      </c>
      <c r="C125" s="529" t="s">
        <v>2886</v>
      </c>
      <c r="D125" s="543">
        <v>43356</v>
      </c>
      <c r="E125" s="528" t="s">
        <v>284</v>
      </c>
      <c r="F125" s="528" t="s">
        <v>2885</v>
      </c>
      <c r="G125" s="528"/>
      <c r="H125" s="539" t="s">
        <v>170</v>
      </c>
      <c r="I125" s="539"/>
      <c r="J125" s="83" t="s">
        <v>166</v>
      </c>
      <c r="K125" s="83" t="s">
        <v>9</v>
      </c>
      <c r="L125" s="87">
        <v>465.66</v>
      </c>
    </row>
    <row r="126" spans="1:12" x14ac:dyDescent="0.2">
      <c r="A126" s="525"/>
      <c r="B126" s="528"/>
      <c r="C126" s="529"/>
      <c r="D126" s="543"/>
      <c r="E126" s="528"/>
      <c r="F126" s="528"/>
      <c r="G126" s="528"/>
      <c r="H126" s="539" t="s">
        <v>56</v>
      </c>
      <c r="I126" s="539"/>
      <c r="J126" s="83" t="s">
        <v>166</v>
      </c>
      <c r="K126" s="83" t="s">
        <v>9</v>
      </c>
      <c r="L126" s="87">
        <v>388.4</v>
      </c>
    </row>
    <row r="127" spans="1:12" ht="24" x14ac:dyDescent="0.2">
      <c r="A127" s="525"/>
      <c r="B127" s="86" t="s">
        <v>33</v>
      </c>
      <c r="C127" s="85" t="s">
        <v>34</v>
      </c>
      <c r="D127" s="85" t="s">
        <v>169</v>
      </c>
      <c r="E127" s="85" t="s">
        <v>168</v>
      </c>
      <c r="F127" s="527"/>
      <c r="G127" s="527"/>
      <c r="H127" s="539" t="s">
        <v>167</v>
      </c>
      <c r="I127" s="539"/>
      <c r="J127" s="528" t="s">
        <v>166</v>
      </c>
      <c r="K127" s="528" t="s">
        <v>9</v>
      </c>
      <c r="L127" s="540">
        <v>690</v>
      </c>
    </row>
    <row r="128" spans="1:12" ht="24" x14ac:dyDescent="0.2">
      <c r="A128" s="525"/>
      <c r="B128" s="83" t="s">
        <v>211</v>
      </c>
      <c r="C128" s="83" t="s">
        <v>2885</v>
      </c>
      <c r="D128" s="84">
        <v>43358</v>
      </c>
      <c r="E128" s="83" t="s">
        <v>431</v>
      </c>
      <c r="F128" s="527"/>
      <c r="G128" s="527"/>
      <c r="H128" s="539"/>
      <c r="I128" s="539"/>
      <c r="J128" s="528"/>
      <c r="K128" s="528"/>
      <c r="L128" s="540"/>
    </row>
    <row r="129" spans="1:12" ht="24" x14ac:dyDescent="0.2">
      <c r="A129" s="525">
        <v>1223</v>
      </c>
      <c r="B129" s="86" t="s">
        <v>23</v>
      </c>
      <c r="C129" s="85" t="s">
        <v>24</v>
      </c>
      <c r="D129" s="85" t="s">
        <v>175</v>
      </c>
      <c r="E129" s="85" t="s">
        <v>174</v>
      </c>
      <c r="F129" s="526" t="s">
        <v>18</v>
      </c>
      <c r="G129" s="526"/>
      <c r="H129" s="527"/>
      <c r="I129" s="527"/>
      <c r="J129" s="527"/>
      <c r="K129" s="527"/>
      <c r="L129" s="527"/>
    </row>
    <row r="130" spans="1:12" x14ac:dyDescent="0.2">
      <c r="A130" s="525"/>
      <c r="B130" s="528" t="s">
        <v>2884</v>
      </c>
      <c r="C130" s="528" t="s">
        <v>2883</v>
      </c>
      <c r="D130" s="543">
        <v>43241</v>
      </c>
      <c r="E130" s="528" t="s">
        <v>284</v>
      </c>
      <c r="F130" s="528" t="s">
        <v>2847</v>
      </c>
      <c r="G130" s="528"/>
      <c r="H130" s="539" t="s">
        <v>170</v>
      </c>
      <c r="I130" s="539"/>
      <c r="J130" s="83" t="s">
        <v>166</v>
      </c>
      <c r="K130" s="83" t="s">
        <v>9</v>
      </c>
      <c r="L130" s="87">
        <v>161.42000000000002</v>
      </c>
    </row>
    <row r="131" spans="1:12" x14ac:dyDescent="0.2">
      <c r="A131" s="525"/>
      <c r="B131" s="528"/>
      <c r="C131" s="528"/>
      <c r="D131" s="543"/>
      <c r="E131" s="528"/>
      <c r="F131" s="528"/>
      <c r="G131" s="528"/>
      <c r="H131" s="539" t="s">
        <v>56</v>
      </c>
      <c r="I131" s="539"/>
      <c r="J131" s="83" t="s">
        <v>166</v>
      </c>
      <c r="K131" s="83" t="s">
        <v>9</v>
      </c>
      <c r="L131" s="87">
        <v>445.76</v>
      </c>
    </row>
    <row r="132" spans="1:12" ht="24" x14ac:dyDescent="0.2">
      <c r="A132" s="525"/>
      <c r="B132" s="86" t="s">
        <v>33</v>
      </c>
      <c r="C132" s="85" t="s">
        <v>34</v>
      </c>
      <c r="D132" s="85" t="s">
        <v>169</v>
      </c>
      <c r="E132" s="85" t="s">
        <v>168</v>
      </c>
      <c r="F132" s="527"/>
      <c r="G132" s="527"/>
      <c r="H132" s="539" t="s">
        <v>167</v>
      </c>
      <c r="I132" s="539"/>
      <c r="J132" s="528" t="s">
        <v>166</v>
      </c>
      <c r="K132" s="528" t="s">
        <v>166</v>
      </c>
      <c r="L132" s="540">
        <v>0</v>
      </c>
    </row>
    <row r="133" spans="1:12" ht="24" x14ac:dyDescent="0.2">
      <c r="A133" s="525"/>
      <c r="B133" s="83" t="s">
        <v>269</v>
      </c>
      <c r="C133" s="83" t="s">
        <v>2847</v>
      </c>
      <c r="D133" s="84">
        <v>43242</v>
      </c>
      <c r="E133" s="83" t="s">
        <v>2750</v>
      </c>
      <c r="F133" s="527"/>
      <c r="G133" s="527"/>
      <c r="H133" s="539"/>
      <c r="I133" s="539"/>
      <c r="J133" s="528"/>
      <c r="K133" s="528"/>
      <c r="L133" s="540"/>
    </row>
    <row r="134" spans="1:12" ht="24" x14ac:dyDescent="0.2">
      <c r="A134" s="525">
        <v>1224</v>
      </c>
      <c r="B134" s="86" t="s">
        <v>23</v>
      </c>
      <c r="C134" s="85" t="s">
        <v>24</v>
      </c>
      <c r="D134" s="85" t="s">
        <v>175</v>
      </c>
      <c r="E134" s="85" t="s">
        <v>174</v>
      </c>
      <c r="F134" s="526" t="s">
        <v>18</v>
      </c>
      <c r="G134" s="526"/>
      <c r="H134" s="527"/>
      <c r="I134" s="527"/>
      <c r="J134" s="527"/>
      <c r="K134" s="527"/>
      <c r="L134" s="527"/>
    </row>
    <row r="135" spans="1:12" x14ac:dyDescent="0.2">
      <c r="A135" s="525"/>
      <c r="B135" s="528" t="s">
        <v>2876</v>
      </c>
      <c r="C135" s="529" t="s">
        <v>2882</v>
      </c>
      <c r="D135" s="543">
        <v>43199</v>
      </c>
      <c r="E135" s="528" t="s">
        <v>297</v>
      </c>
      <c r="F135" s="528" t="s">
        <v>1932</v>
      </c>
      <c r="G135" s="528"/>
      <c r="H135" s="539" t="s">
        <v>170</v>
      </c>
      <c r="I135" s="539"/>
      <c r="J135" s="83" t="s">
        <v>166</v>
      </c>
      <c r="K135" s="83" t="s">
        <v>9</v>
      </c>
      <c r="L135" s="87">
        <v>250.68</v>
      </c>
    </row>
    <row r="136" spans="1:12" x14ac:dyDescent="0.2">
      <c r="A136" s="525"/>
      <c r="B136" s="528"/>
      <c r="C136" s="529"/>
      <c r="D136" s="543"/>
      <c r="E136" s="528"/>
      <c r="F136" s="528"/>
      <c r="G136" s="528"/>
      <c r="H136" s="539" t="s">
        <v>56</v>
      </c>
      <c r="I136" s="539"/>
      <c r="J136" s="83" t="s">
        <v>166</v>
      </c>
      <c r="K136" s="83" t="s">
        <v>9</v>
      </c>
      <c r="L136" s="87">
        <v>256.41000000000003</v>
      </c>
    </row>
    <row r="137" spans="1:12" ht="24" x14ac:dyDescent="0.2">
      <c r="A137" s="525"/>
      <c r="B137" s="86" t="s">
        <v>33</v>
      </c>
      <c r="C137" s="85" t="s">
        <v>34</v>
      </c>
      <c r="D137" s="85" t="s">
        <v>169</v>
      </c>
      <c r="E137" s="85" t="s">
        <v>168</v>
      </c>
      <c r="F137" s="527"/>
      <c r="G137" s="527"/>
      <c r="H137" s="539" t="s">
        <v>167</v>
      </c>
      <c r="I137" s="539"/>
      <c r="J137" s="528" t="s">
        <v>166</v>
      </c>
      <c r="K137" s="528" t="s">
        <v>166</v>
      </c>
      <c r="L137" s="540">
        <v>0</v>
      </c>
    </row>
    <row r="138" spans="1:12" ht="24" x14ac:dyDescent="0.2">
      <c r="A138" s="525"/>
      <c r="B138" s="83" t="s">
        <v>2873</v>
      </c>
      <c r="C138" s="83" t="s">
        <v>1932</v>
      </c>
      <c r="D138" s="84">
        <v>43200</v>
      </c>
      <c r="E138" s="83" t="s">
        <v>273</v>
      </c>
      <c r="F138" s="527"/>
      <c r="G138" s="527"/>
      <c r="H138" s="539"/>
      <c r="I138" s="539"/>
      <c r="J138" s="528"/>
      <c r="K138" s="528"/>
      <c r="L138" s="540"/>
    </row>
    <row r="139" spans="1:12" ht="24" x14ac:dyDescent="0.2">
      <c r="A139" s="525">
        <v>1225</v>
      </c>
      <c r="B139" s="86" t="s">
        <v>23</v>
      </c>
      <c r="C139" s="85" t="s">
        <v>24</v>
      </c>
      <c r="D139" s="85" t="s">
        <v>175</v>
      </c>
      <c r="E139" s="85" t="s">
        <v>174</v>
      </c>
      <c r="F139" s="526" t="s">
        <v>18</v>
      </c>
      <c r="G139" s="526"/>
      <c r="H139" s="527"/>
      <c r="I139" s="527"/>
      <c r="J139" s="527"/>
      <c r="K139" s="527"/>
      <c r="L139" s="527"/>
    </row>
    <row r="140" spans="1:12" x14ac:dyDescent="0.2">
      <c r="A140" s="525"/>
      <c r="B140" s="528" t="s">
        <v>2876</v>
      </c>
      <c r="C140" s="529" t="s">
        <v>2880</v>
      </c>
      <c r="D140" s="543">
        <v>43254</v>
      </c>
      <c r="E140" s="528" t="s">
        <v>689</v>
      </c>
      <c r="F140" s="528" t="s">
        <v>2881</v>
      </c>
      <c r="G140" s="528"/>
      <c r="H140" s="539" t="s">
        <v>170</v>
      </c>
      <c r="I140" s="539"/>
      <c r="J140" s="83" t="s">
        <v>166</v>
      </c>
      <c r="K140" s="83" t="s">
        <v>9</v>
      </c>
      <c r="L140" s="87">
        <v>657.18</v>
      </c>
    </row>
    <row r="141" spans="1:12" x14ac:dyDescent="0.2">
      <c r="A141" s="525"/>
      <c r="B141" s="528"/>
      <c r="C141" s="529"/>
      <c r="D141" s="543"/>
      <c r="E141" s="528"/>
      <c r="F141" s="528"/>
      <c r="G141" s="528"/>
      <c r="H141" s="539" t="s">
        <v>56</v>
      </c>
      <c r="I141" s="539"/>
      <c r="J141" s="528" t="s">
        <v>166</v>
      </c>
      <c r="K141" s="528" t="s">
        <v>9</v>
      </c>
      <c r="L141" s="540">
        <v>511.67</v>
      </c>
    </row>
    <row r="142" spans="1:12" x14ac:dyDescent="0.2">
      <c r="A142" s="525"/>
      <c r="B142" s="528"/>
      <c r="C142" s="529"/>
      <c r="D142" s="543"/>
      <c r="E142" s="528"/>
      <c r="F142" s="528"/>
      <c r="G142" s="528"/>
      <c r="H142" s="539"/>
      <c r="I142" s="539"/>
      <c r="J142" s="528"/>
      <c r="K142" s="528"/>
      <c r="L142" s="540"/>
    </row>
    <row r="143" spans="1:12" ht="24" x14ac:dyDescent="0.2">
      <c r="A143" s="525"/>
      <c r="B143" s="86" t="s">
        <v>33</v>
      </c>
      <c r="C143" s="85" t="s">
        <v>34</v>
      </c>
      <c r="D143" s="85" t="s">
        <v>169</v>
      </c>
      <c r="E143" s="85" t="s">
        <v>168</v>
      </c>
      <c r="F143" s="527"/>
      <c r="G143" s="527"/>
      <c r="H143" s="539" t="s">
        <v>167</v>
      </c>
      <c r="I143" s="539"/>
      <c r="J143" s="528" t="s">
        <v>166</v>
      </c>
      <c r="K143" s="528" t="s">
        <v>9</v>
      </c>
      <c r="L143" s="540">
        <v>50</v>
      </c>
    </row>
    <row r="144" spans="1:12" ht="24" x14ac:dyDescent="0.2">
      <c r="A144" s="525"/>
      <c r="B144" s="83" t="s">
        <v>2873</v>
      </c>
      <c r="C144" s="83" t="s">
        <v>2881</v>
      </c>
      <c r="D144" s="84">
        <v>43260</v>
      </c>
      <c r="E144" s="83" t="s">
        <v>2878</v>
      </c>
      <c r="F144" s="527"/>
      <c r="G144" s="527"/>
      <c r="H144" s="539"/>
      <c r="I144" s="539"/>
      <c r="J144" s="528"/>
      <c r="K144" s="528"/>
      <c r="L144" s="540"/>
    </row>
    <row r="145" spans="1:12" ht="24" x14ac:dyDescent="0.2">
      <c r="A145" s="525">
        <v>1226</v>
      </c>
      <c r="B145" s="86" t="s">
        <v>23</v>
      </c>
      <c r="C145" s="85" t="s">
        <v>24</v>
      </c>
      <c r="D145" s="85" t="s">
        <v>175</v>
      </c>
      <c r="E145" s="85" t="s">
        <v>174</v>
      </c>
      <c r="F145" s="526" t="s">
        <v>18</v>
      </c>
      <c r="G145" s="526"/>
      <c r="H145" s="527"/>
      <c r="I145" s="527"/>
      <c r="J145" s="527"/>
      <c r="K145" s="527"/>
      <c r="L145" s="527"/>
    </row>
    <row r="146" spans="1:12" x14ac:dyDescent="0.2">
      <c r="A146" s="525"/>
      <c r="B146" s="528" t="s">
        <v>2876</v>
      </c>
      <c r="C146" s="529" t="s">
        <v>2880</v>
      </c>
      <c r="D146" s="543">
        <v>43254</v>
      </c>
      <c r="E146" s="528" t="s">
        <v>689</v>
      </c>
      <c r="F146" s="528" t="s">
        <v>2879</v>
      </c>
      <c r="G146" s="528"/>
      <c r="H146" s="539" t="s">
        <v>170</v>
      </c>
      <c r="I146" s="539"/>
      <c r="J146" s="83" t="s">
        <v>166</v>
      </c>
      <c r="K146" s="83" t="s">
        <v>9</v>
      </c>
      <c r="L146" s="87">
        <v>1494.7</v>
      </c>
    </row>
    <row r="147" spans="1:12" x14ac:dyDescent="0.2">
      <c r="A147" s="525"/>
      <c r="B147" s="528"/>
      <c r="C147" s="529"/>
      <c r="D147" s="543"/>
      <c r="E147" s="528"/>
      <c r="F147" s="528"/>
      <c r="G147" s="528"/>
      <c r="H147" s="539" t="s">
        <v>56</v>
      </c>
      <c r="I147" s="539"/>
      <c r="J147" s="528" t="s">
        <v>166</v>
      </c>
      <c r="K147" s="528" t="s">
        <v>9</v>
      </c>
      <c r="L147" s="540">
        <v>274.98</v>
      </c>
    </row>
    <row r="148" spans="1:12" x14ac:dyDescent="0.2">
      <c r="A148" s="525"/>
      <c r="B148" s="528"/>
      <c r="C148" s="529"/>
      <c r="D148" s="543"/>
      <c r="E148" s="528"/>
      <c r="F148" s="528"/>
      <c r="G148" s="528"/>
      <c r="H148" s="539"/>
      <c r="I148" s="539"/>
      <c r="J148" s="528"/>
      <c r="K148" s="528"/>
      <c r="L148" s="540"/>
    </row>
    <row r="149" spans="1:12" ht="24" x14ac:dyDescent="0.2">
      <c r="A149" s="525"/>
      <c r="B149" s="86" t="s">
        <v>33</v>
      </c>
      <c r="C149" s="85" t="s">
        <v>34</v>
      </c>
      <c r="D149" s="85" t="s">
        <v>169</v>
      </c>
      <c r="E149" s="85" t="s">
        <v>168</v>
      </c>
      <c r="F149" s="527"/>
      <c r="G149" s="527"/>
      <c r="H149" s="539" t="s">
        <v>167</v>
      </c>
      <c r="I149" s="539"/>
      <c r="J149" s="528" t="s">
        <v>166</v>
      </c>
      <c r="K149" s="528" t="s">
        <v>166</v>
      </c>
      <c r="L149" s="540">
        <v>0</v>
      </c>
    </row>
    <row r="150" spans="1:12" ht="24" x14ac:dyDescent="0.2">
      <c r="A150" s="525"/>
      <c r="B150" s="83" t="s">
        <v>2873</v>
      </c>
      <c r="C150" s="83" t="s">
        <v>2879</v>
      </c>
      <c r="D150" s="84">
        <v>43260</v>
      </c>
      <c r="E150" s="83" t="s">
        <v>2878</v>
      </c>
      <c r="F150" s="527"/>
      <c r="G150" s="527"/>
      <c r="H150" s="539"/>
      <c r="I150" s="539"/>
      <c r="J150" s="528"/>
      <c r="K150" s="528"/>
      <c r="L150" s="540"/>
    </row>
    <row r="151" spans="1:12" ht="24" x14ac:dyDescent="0.2">
      <c r="A151" s="525">
        <v>1227</v>
      </c>
      <c r="B151" s="86" t="s">
        <v>23</v>
      </c>
      <c r="C151" s="85" t="s">
        <v>24</v>
      </c>
      <c r="D151" s="85" t="s">
        <v>175</v>
      </c>
      <c r="E151" s="85" t="s">
        <v>174</v>
      </c>
      <c r="F151" s="526" t="s">
        <v>18</v>
      </c>
      <c r="G151" s="526"/>
      <c r="H151" s="527"/>
      <c r="I151" s="527"/>
      <c r="J151" s="527"/>
      <c r="K151" s="527"/>
      <c r="L151" s="527"/>
    </row>
    <row r="152" spans="1:12" x14ac:dyDescent="0.2">
      <c r="A152" s="525"/>
      <c r="B152" s="528" t="s">
        <v>2876</v>
      </c>
      <c r="C152" s="529" t="s">
        <v>2877</v>
      </c>
      <c r="D152" s="543">
        <v>43294</v>
      </c>
      <c r="E152" s="528" t="s">
        <v>700</v>
      </c>
      <c r="F152" s="528" t="s">
        <v>1147</v>
      </c>
      <c r="G152" s="528"/>
      <c r="H152" s="539" t="s">
        <v>170</v>
      </c>
      <c r="I152" s="539"/>
      <c r="J152" s="83" t="s">
        <v>166</v>
      </c>
      <c r="K152" s="83" t="s">
        <v>9</v>
      </c>
      <c r="L152" s="87">
        <v>436</v>
      </c>
    </row>
    <row r="153" spans="1:12" x14ac:dyDescent="0.2">
      <c r="A153" s="525"/>
      <c r="B153" s="528"/>
      <c r="C153" s="529"/>
      <c r="D153" s="543"/>
      <c r="E153" s="528"/>
      <c r="F153" s="528"/>
      <c r="G153" s="528"/>
      <c r="H153" s="539" t="s">
        <v>56</v>
      </c>
      <c r="I153" s="539"/>
      <c r="J153" s="83" t="s">
        <v>166</v>
      </c>
      <c r="K153" s="83" t="s">
        <v>9</v>
      </c>
      <c r="L153" s="87">
        <v>552.97</v>
      </c>
    </row>
    <row r="154" spans="1:12" ht="24" x14ac:dyDescent="0.2">
      <c r="A154" s="525"/>
      <c r="B154" s="86" t="s">
        <v>33</v>
      </c>
      <c r="C154" s="85" t="s">
        <v>34</v>
      </c>
      <c r="D154" s="85" t="s">
        <v>169</v>
      </c>
      <c r="E154" s="85" t="s">
        <v>168</v>
      </c>
      <c r="F154" s="527"/>
      <c r="G154" s="527"/>
      <c r="H154" s="539" t="s">
        <v>167</v>
      </c>
      <c r="I154" s="539"/>
      <c r="J154" s="528" t="s">
        <v>166</v>
      </c>
      <c r="K154" s="528" t="s">
        <v>166</v>
      </c>
      <c r="L154" s="540">
        <v>0</v>
      </c>
    </row>
    <row r="155" spans="1:12" ht="24" x14ac:dyDescent="0.2">
      <c r="A155" s="525"/>
      <c r="B155" s="83" t="s">
        <v>2873</v>
      </c>
      <c r="C155" s="83" t="s">
        <v>1147</v>
      </c>
      <c r="D155" s="84">
        <v>43296</v>
      </c>
      <c r="E155" s="83" t="s">
        <v>1270</v>
      </c>
      <c r="F155" s="527"/>
      <c r="G155" s="527"/>
      <c r="H155" s="539"/>
      <c r="I155" s="539"/>
      <c r="J155" s="528"/>
      <c r="K155" s="528"/>
      <c r="L155" s="540"/>
    </row>
    <row r="156" spans="1:12" ht="24" x14ac:dyDescent="0.2">
      <c r="A156" s="525">
        <v>1228</v>
      </c>
      <c r="B156" s="86" t="s">
        <v>23</v>
      </c>
      <c r="C156" s="85" t="s">
        <v>24</v>
      </c>
      <c r="D156" s="85" t="s">
        <v>175</v>
      </c>
      <c r="E156" s="85" t="s">
        <v>174</v>
      </c>
      <c r="F156" s="526" t="s">
        <v>18</v>
      </c>
      <c r="G156" s="526"/>
      <c r="H156" s="527"/>
      <c r="I156" s="527"/>
      <c r="J156" s="527"/>
      <c r="K156" s="527"/>
      <c r="L156" s="527"/>
    </row>
    <row r="157" spans="1:12" x14ac:dyDescent="0.2">
      <c r="A157" s="525"/>
      <c r="B157" s="528" t="s">
        <v>2876</v>
      </c>
      <c r="C157" s="529" t="s">
        <v>2875</v>
      </c>
      <c r="D157" s="543">
        <v>43304</v>
      </c>
      <c r="E157" s="528" t="s">
        <v>2874</v>
      </c>
      <c r="F157" s="528" t="s">
        <v>2244</v>
      </c>
      <c r="G157" s="528"/>
      <c r="H157" s="539" t="s">
        <v>170</v>
      </c>
      <c r="I157" s="539"/>
      <c r="J157" s="83" t="s">
        <v>166</v>
      </c>
      <c r="K157" s="83" t="s">
        <v>9</v>
      </c>
      <c r="L157" s="87">
        <v>295</v>
      </c>
    </row>
    <row r="158" spans="1:12" x14ac:dyDescent="0.2">
      <c r="A158" s="525"/>
      <c r="B158" s="528"/>
      <c r="C158" s="529"/>
      <c r="D158" s="543"/>
      <c r="E158" s="528"/>
      <c r="F158" s="528"/>
      <c r="G158" s="528"/>
      <c r="H158" s="539" t="s">
        <v>56</v>
      </c>
      <c r="I158" s="539"/>
      <c r="J158" s="528" t="s">
        <v>166</v>
      </c>
      <c r="K158" s="528" t="s">
        <v>9</v>
      </c>
      <c r="L158" s="540">
        <v>152</v>
      </c>
    </row>
    <row r="159" spans="1:12" x14ac:dyDescent="0.2">
      <c r="A159" s="525"/>
      <c r="B159" s="528"/>
      <c r="C159" s="529"/>
      <c r="D159" s="543"/>
      <c r="E159" s="528"/>
      <c r="F159" s="528"/>
      <c r="G159" s="528"/>
      <c r="H159" s="539"/>
      <c r="I159" s="539"/>
      <c r="J159" s="528"/>
      <c r="K159" s="528"/>
      <c r="L159" s="540"/>
    </row>
    <row r="160" spans="1:12" ht="24" x14ac:dyDescent="0.2">
      <c r="A160" s="525"/>
      <c r="B160" s="86" t="s">
        <v>33</v>
      </c>
      <c r="C160" s="85" t="s">
        <v>34</v>
      </c>
      <c r="D160" s="85" t="s">
        <v>169</v>
      </c>
      <c r="E160" s="85" t="s">
        <v>168</v>
      </c>
      <c r="F160" s="527"/>
      <c r="G160" s="527"/>
      <c r="H160" s="539" t="s">
        <v>167</v>
      </c>
      <c r="I160" s="539"/>
      <c r="J160" s="528" t="s">
        <v>166</v>
      </c>
      <c r="K160" s="528" t="s">
        <v>9</v>
      </c>
      <c r="L160" s="540">
        <v>30</v>
      </c>
    </row>
    <row r="161" spans="1:12" ht="24" x14ac:dyDescent="0.2">
      <c r="A161" s="525"/>
      <c r="B161" s="83" t="s">
        <v>2873</v>
      </c>
      <c r="C161" s="83" t="s">
        <v>2244</v>
      </c>
      <c r="D161" s="84">
        <v>43310</v>
      </c>
      <c r="E161" s="83" t="s">
        <v>2872</v>
      </c>
      <c r="F161" s="527"/>
      <c r="G161" s="527"/>
      <c r="H161" s="539"/>
      <c r="I161" s="539"/>
      <c r="J161" s="528"/>
      <c r="K161" s="528"/>
      <c r="L161" s="540"/>
    </row>
    <row r="162" spans="1:12" ht="24" x14ac:dyDescent="0.2">
      <c r="A162" s="525">
        <v>1229</v>
      </c>
      <c r="B162" s="86" t="s">
        <v>23</v>
      </c>
      <c r="C162" s="85" t="s">
        <v>24</v>
      </c>
      <c r="D162" s="85" t="s">
        <v>175</v>
      </c>
      <c r="E162" s="85" t="s">
        <v>174</v>
      </c>
      <c r="F162" s="526" t="s">
        <v>18</v>
      </c>
      <c r="G162" s="526"/>
      <c r="H162" s="527"/>
      <c r="I162" s="527"/>
      <c r="J162" s="527"/>
      <c r="K162" s="527"/>
      <c r="L162" s="527"/>
    </row>
    <row r="163" spans="1:12" x14ac:dyDescent="0.2">
      <c r="A163" s="525"/>
      <c r="B163" s="528" t="s">
        <v>2876</v>
      </c>
      <c r="C163" s="529" t="s">
        <v>2875</v>
      </c>
      <c r="D163" s="543">
        <v>43304</v>
      </c>
      <c r="E163" s="528" t="s">
        <v>2874</v>
      </c>
      <c r="F163" s="528" t="s">
        <v>832</v>
      </c>
      <c r="G163" s="528"/>
      <c r="H163" s="539" t="s">
        <v>170</v>
      </c>
      <c r="I163" s="539"/>
      <c r="J163" s="83" t="s">
        <v>166</v>
      </c>
      <c r="K163" s="83" t="s">
        <v>9</v>
      </c>
      <c r="L163" s="87">
        <v>610.6</v>
      </c>
    </row>
    <row r="164" spans="1:12" x14ac:dyDescent="0.2">
      <c r="A164" s="525"/>
      <c r="B164" s="528"/>
      <c r="C164" s="529"/>
      <c r="D164" s="543"/>
      <c r="E164" s="528"/>
      <c r="F164" s="528"/>
      <c r="G164" s="528"/>
      <c r="H164" s="539" t="s">
        <v>56</v>
      </c>
      <c r="I164" s="539"/>
      <c r="J164" s="528" t="s">
        <v>166</v>
      </c>
      <c r="K164" s="528" t="s">
        <v>9</v>
      </c>
      <c r="L164" s="540">
        <v>49</v>
      </c>
    </row>
    <row r="165" spans="1:12" x14ac:dyDescent="0.2">
      <c r="A165" s="525"/>
      <c r="B165" s="528"/>
      <c r="C165" s="529"/>
      <c r="D165" s="543"/>
      <c r="E165" s="528"/>
      <c r="F165" s="528"/>
      <c r="G165" s="528"/>
      <c r="H165" s="539"/>
      <c r="I165" s="539"/>
      <c r="J165" s="528"/>
      <c r="K165" s="528"/>
      <c r="L165" s="540"/>
    </row>
    <row r="166" spans="1:12" ht="24" x14ac:dyDescent="0.2">
      <c r="A166" s="525"/>
      <c r="B166" s="86" t="s">
        <v>33</v>
      </c>
      <c r="C166" s="85" t="s">
        <v>34</v>
      </c>
      <c r="D166" s="85" t="s">
        <v>169</v>
      </c>
      <c r="E166" s="85" t="s">
        <v>168</v>
      </c>
      <c r="F166" s="527"/>
      <c r="G166" s="527"/>
      <c r="H166" s="539" t="s">
        <v>167</v>
      </c>
      <c r="I166" s="539"/>
      <c r="J166" s="528" t="s">
        <v>166</v>
      </c>
      <c r="K166" s="528" t="s">
        <v>9</v>
      </c>
      <c r="L166" s="540">
        <v>250</v>
      </c>
    </row>
    <row r="167" spans="1:12" ht="24" x14ac:dyDescent="0.2">
      <c r="A167" s="525"/>
      <c r="B167" s="83" t="s">
        <v>2873</v>
      </c>
      <c r="C167" s="83" t="s">
        <v>832</v>
      </c>
      <c r="D167" s="84">
        <v>43310</v>
      </c>
      <c r="E167" s="83" t="s">
        <v>2872</v>
      </c>
      <c r="F167" s="527"/>
      <c r="G167" s="527"/>
      <c r="H167" s="539"/>
      <c r="I167" s="539"/>
      <c r="J167" s="528"/>
      <c r="K167" s="528"/>
      <c r="L167" s="540"/>
    </row>
    <row r="168" spans="1:12" ht="24" x14ac:dyDescent="0.2">
      <c r="A168" s="525">
        <v>1230</v>
      </c>
      <c r="B168" s="86" t="s">
        <v>23</v>
      </c>
      <c r="C168" s="85" t="s">
        <v>24</v>
      </c>
      <c r="D168" s="85" t="s">
        <v>175</v>
      </c>
      <c r="E168" s="85" t="s">
        <v>174</v>
      </c>
      <c r="F168" s="526" t="s">
        <v>18</v>
      </c>
      <c r="G168" s="526"/>
      <c r="H168" s="527"/>
      <c r="I168" s="527"/>
      <c r="J168" s="527"/>
      <c r="K168" s="527"/>
      <c r="L168" s="527"/>
    </row>
    <row r="169" spans="1:12" x14ac:dyDescent="0.2">
      <c r="A169" s="525"/>
      <c r="B169" s="528" t="s">
        <v>2871</v>
      </c>
      <c r="C169" s="529" t="s">
        <v>2870</v>
      </c>
      <c r="D169" s="543">
        <v>43223</v>
      </c>
      <c r="E169" s="528" t="s">
        <v>1822</v>
      </c>
      <c r="F169" s="528" t="s">
        <v>1821</v>
      </c>
      <c r="G169" s="528"/>
      <c r="H169" s="539" t="s">
        <v>170</v>
      </c>
      <c r="I169" s="539"/>
      <c r="J169" s="83" t="s">
        <v>166</v>
      </c>
      <c r="K169" s="83" t="s">
        <v>9</v>
      </c>
      <c r="L169" s="87">
        <v>263</v>
      </c>
    </row>
    <row r="170" spans="1:12" x14ac:dyDescent="0.2">
      <c r="A170" s="525"/>
      <c r="B170" s="528"/>
      <c r="C170" s="529"/>
      <c r="D170" s="543"/>
      <c r="E170" s="528"/>
      <c r="F170" s="528"/>
      <c r="G170" s="528"/>
      <c r="H170" s="539" t="s">
        <v>56</v>
      </c>
      <c r="I170" s="539"/>
      <c r="J170" s="83" t="s">
        <v>166</v>
      </c>
      <c r="K170" s="83" t="s">
        <v>9</v>
      </c>
      <c r="L170" s="87">
        <v>232.4</v>
      </c>
    </row>
    <row r="171" spans="1:12" ht="24" x14ac:dyDescent="0.2">
      <c r="A171" s="525"/>
      <c r="B171" s="86" t="s">
        <v>33</v>
      </c>
      <c r="C171" s="85" t="s">
        <v>34</v>
      </c>
      <c r="D171" s="85" t="s">
        <v>169</v>
      </c>
      <c r="E171" s="85" t="s">
        <v>168</v>
      </c>
      <c r="F171" s="527"/>
      <c r="G171" s="527"/>
      <c r="H171" s="539" t="s">
        <v>167</v>
      </c>
      <c r="I171" s="539"/>
      <c r="J171" s="528" t="s">
        <v>166</v>
      </c>
      <c r="K171" s="528" t="s">
        <v>9</v>
      </c>
      <c r="L171" s="540">
        <v>100</v>
      </c>
    </row>
    <row r="172" spans="1:12" ht="36" x14ac:dyDescent="0.2">
      <c r="A172" s="525"/>
      <c r="B172" s="83" t="s">
        <v>2869</v>
      </c>
      <c r="C172" s="83" t="s">
        <v>1821</v>
      </c>
      <c r="D172" s="84">
        <v>43224</v>
      </c>
      <c r="E172" s="83" t="s">
        <v>2671</v>
      </c>
      <c r="F172" s="527"/>
      <c r="G172" s="527"/>
      <c r="H172" s="539"/>
      <c r="I172" s="539"/>
      <c r="J172" s="528"/>
      <c r="K172" s="528"/>
      <c r="L172" s="540"/>
    </row>
    <row r="173" spans="1:12" ht="24" x14ac:dyDescent="0.2">
      <c r="A173" s="525">
        <v>1231</v>
      </c>
      <c r="B173" s="86" t="s">
        <v>23</v>
      </c>
      <c r="C173" s="85" t="s">
        <v>24</v>
      </c>
      <c r="D173" s="85" t="s">
        <v>175</v>
      </c>
      <c r="E173" s="85" t="s">
        <v>174</v>
      </c>
      <c r="F173" s="526" t="s">
        <v>18</v>
      </c>
      <c r="G173" s="526"/>
      <c r="H173" s="527"/>
      <c r="I173" s="527"/>
      <c r="J173" s="527"/>
      <c r="K173" s="527"/>
      <c r="L173" s="527"/>
    </row>
    <row r="174" spans="1:12" x14ac:dyDescent="0.2">
      <c r="A174" s="525"/>
      <c r="B174" s="528" t="s">
        <v>2868</v>
      </c>
      <c r="C174" s="528" t="s">
        <v>2867</v>
      </c>
      <c r="D174" s="543">
        <v>43330</v>
      </c>
      <c r="E174" s="528" t="s">
        <v>198</v>
      </c>
      <c r="F174" s="528" t="s">
        <v>2865</v>
      </c>
      <c r="G174" s="528"/>
      <c r="H174" s="539" t="s">
        <v>170</v>
      </c>
      <c r="I174" s="539"/>
      <c r="J174" s="83" t="s">
        <v>166</v>
      </c>
      <c r="K174" s="83" t="s">
        <v>9</v>
      </c>
      <c r="L174" s="87">
        <v>1176</v>
      </c>
    </row>
    <row r="175" spans="1:12" x14ac:dyDescent="0.2">
      <c r="A175" s="525"/>
      <c r="B175" s="528"/>
      <c r="C175" s="528"/>
      <c r="D175" s="543"/>
      <c r="E175" s="528"/>
      <c r="F175" s="528"/>
      <c r="G175" s="528"/>
      <c r="H175" s="539" t="s">
        <v>56</v>
      </c>
      <c r="I175" s="539"/>
      <c r="J175" s="83" t="s">
        <v>166</v>
      </c>
      <c r="K175" s="83" t="s">
        <v>9</v>
      </c>
      <c r="L175" s="87">
        <v>4540.8100000000004</v>
      </c>
    </row>
    <row r="176" spans="1:12" ht="24" x14ac:dyDescent="0.2">
      <c r="A176" s="525"/>
      <c r="B176" s="86" t="s">
        <v>33</v>
      </c>
      <c r="C176" s="85" t="s">
        <v>34</v>
      </c>
      <c r="D176" s="85" t="s">
        <v>169</v>
      </c>
      <c r="E176" s="85" t="s">
        <v>168</v>
      </c>
      <c r="F176" s="527"/>
      <c r="G176" s="527"/>
      <c r="H176" s="539" t="s">
        <v>167</v>
      </c>
      <c r="I176" s="539"/>
      <c r="J176" s="528" t="s">
        <v>166</v>
      </c>
      <c r="K176" s="528" t="s">
        <v>166</v>
      </c>
      <c r="L176" s="540">
        <v>0</v>
      </c>
    </row>
    <row r="177" spans="1:12" ht="24" x14ac:dyDescent="0.2">
      <c r="A177" s="525"/>
      <c r="B177" s="83" t="s">
        <v>2866</v>
      </c>
      <c r="C177" s="83" t="s">
        <v>2865</v>
      </c>
      <c r="D177" s="84">
        <v>43339</v>
      </c>
      <c r="E177" s="83" t="s">
        <v>2864</v>
      </c>
      <c r="F177" s="527"/>
      <c r="G177" s="527"/>
      <c r="H177" s="539"/>
      <c r="I177" s="539"/>
      <c r="J177" s="528"/>
      <c r="K177" s="528"/>
      <c r="L177" s="540"/>
    </row>
    <row r="178" spans="1:12" ht="24" x14ac:dyDescent="0.2">
      <c r="A178" s="525">
        <v>1232</v>
      </c>
      <c r="B178" s="86" t="s">
        <v>23</v>
      </c>
      <c r="C178" s="85" t="s">
        <v>24</v>
      </c>
      <c r="D178" s="85" t="s">
        <v>175</v>
      </c>
      <c r="E178" s="85" t="s">
        <v>174</v>
      </c>
      <c r="F178" s="526" t="s">
        <v>18</v>
      </c>
      <c r="G178" s="526"/>
      <c r="H178" s="527"/>
      <c r="I178" s="527"/>
      <c r="J178" s="527"/>
      <c r="K178" s="527"/>
      <c r="L178" s="527"/>
    </row>
    <row r="179" spans="1:12" x14ac:dyDescent="0.2">
      <c r="A179" s="525"/>
      <c r="B179" s="528" t="s">
        <v>2858</v>
      </c>
      <c r="C179" s="529" t="s">
        <v>2862</v>
      </c>
      <c r="D179" s="543">
        <v>43210</v>
      </c>
      <c r="E179" s="528" t="s">
        <v>2861</v>
      </c>
      <c r="F179" s="528" t="s">
        <v>2863</v>
      </c>
      <c r="G179" s="528"/>
      <c r="H179" s="539" t="s">
        <v>170</v>
      </c>
      <c r="I179" s="539"/>
      <c r="J179" s="83" t="s">
        <v>166</v>
      </c>
      <c r="K179" s="83" t="s">
        <v>9</v>
      </c>
      <c r="L179" s="87">
        <v>1200</v>
      </c>
    </row>
    <row r="180" spans="1:12" x14ac:dyDescent="0.2">
      <c r="A180" s="525"/>
      <c r="B180" s="528"/>
      <c r="C180" s="529"/>
      <c r="D180" s="543"/>
      <c r="E180" s="528"/>
      <c r="F180" s="528"/>
      <c r="G180" s="528"/>
      <c r="H180" s="539" t="s">
        <v>56</v>
      </c>
      <c r="I180" s="539"/>
      <c r="J180" s="83" t="s">
        <v>166</v>
      </c>
      <c r="K180" s="83" t="s">
        <v>166</v>
      </c>
      <c r="L180" s="87">
        <v>0</v>
      </c>
    </row>
    <row r="181" spans="1:12" ht="24" x14ac:dyDescent="0.2">
      <c r="A181" s="525"/>
      <c r="B181" s="86" t="s">
        <v>33</v>
      </c>
      <c r="C181" s="85" t="s">
        <v>34</v>
      </c>
      <c r="D181" s="85" t="s">
        <v>169</v>
      </c>
      <c r="E181" s="85" t="s">
        <v>168</v>
      </c>
      <c r="F181" s="527"/>
      <c r="G181" s="527"/>
      <c r="H181" s="539" t="s">
        <v>167</v>
      </c>
      <c r="I181" s="539"/>
      <c r="J181" s="528" t="s">
        <v>166</v>
      </c>
      <c r="K181" s="528" t="s">
        <v>166</v>
      </c>
      <c r="L181" s="540">
        <v>0</v>
      </c>
    </row>
    <row r="182" spans="1:12" ht="36" x14ac:dyDescent="0.2">
      <c r="A182" s="525"/>
      <c r="B182" s="83" t="s">
        <v>1773</v>
      </c>
      <c r="C182" s="83" t="s">
        <v>2863</v>
      </c>
      <c r="D182" s="84">
        <v>43221</v>
      </c>
      <c r="E182" s="83" t="s">
        <v>2859</v>
      </c>
      <c r="F182" s="527"/>
      <c r="G182" s="527"/>
      <c r="H182" s="539"/>
      <c r="I182" s="539"/>
      <c r="J182" s="528"/>
      <c r="K182" s="528"/>
      <c r="L182" s="540"/>
    </row>
    <row r="183" spans="1:12" ht="24" x14ac:dyDescent="0.2">
      <c r="A183" s="525">
        <v>1233</v>
      </c>
      <c r="B183" s="86" t="s">
        <v>23</v>
      </c>
      <c r="C183" s="85" t="s">
        <v>24</v>
      </c>
      <c r="D183" s="85" t="s">
        <v>175</v>
      </c>
      <c r="E183" s="85" t="s">
        <v>174</v>
      </c>
      <c r="F183" s="526" t="s">
        <v>18</v>
      </c>
      <c r="G183" s="526"/>
      <c r="H183" s="527"/>
      <c r="I183" s="527"/>
      <c r="J183" s="527"/>
      <c r="K183" s="527"/>
      <c r="L183" s="527"/>
    </row>
    <row r="184" spans="1:12" x14ac:dyDescent="0.2">
      <c r="A184" s="525"/>
      <c r="B184" s="528" t="s">
        <v>2858</v>
      </c>
      <c r="C184" s="529" t="s">
        <v>2862</v>
      </c>
      <c r="D184" s="543">
        <v>43210</v>
      </c>
      <c r="E184" s="528" t="s">
        <v>2861</v>
      </c>
      <c r="F184" s="528" t="s">
        <v>2860</v>
      </c>
      <c r="G184" s="528"/>
      <c r="H184" s="539" t="s">
        <v>170</v>
      </c>
      <c r="I184" s="539"/>
      <c r="J184" s="83" t="s">
        <v>166</v>
      </c>
      <c r="K184" s="83" t="s">
        <v>9</v>
      </c>
      <c r="L184" s="87">
        <v>400</v>
      </c>
    </row>
    <row r="185" spans="1:12" x14ac:dyDescent="0.2">
      <c r="A185" s="525"/>
      <c r="B185" s="528"/>
      <c r="C185" s="529"/>
      <c r="D185" s="543"/>
      <c r="E185" s="528"/>
      <c r="F185" s="528"/>
      <c r="G185" s="528"/>
      <c r="H185" s="539" t="s">
        <v>56</v>
      </c>
      <c r="I185" s="539"/>
      <c r="J185" s="83" t="s">
        <v>166</v>
      </c>
      <c r="K185" s="83" t="s">
        <v>166</v>
      </c>
      <c r="L185" s="87">
        <v>0</v>
      </c>
    </row>
    <row r="186" spans="1:12" ht="24" x14ac:dyDescent="0.2">
      <c r="A186" s="525"/>
      <c r="B186" s="86" t="s">
        <v>33</v>
      </c>
      <c r="C186" s="85" t="s">
        <v>34</v>
      </c>
      <c r="D186" s="85" t="s">
        <v>169</v>
      </c>
      <c r="E186" s="85" t="s">
        <v>168</v>
      </c>
      <c r="F186" s="527"/>
      <c r="G186" s="527"/>
      <c r="H186" s="539" t="s">
        <v>167</v>
      </c>
      <c r="I186" s="539"/>
      <c r="J186" s="528" t="s">
        <v>166</v>
      </c>
      <c r="K186" s="528" t="s">
        <v>166</v>
      </c>
      <c r="L186" s="540">
        <v>0</v>
      </c>
    </row>
    <row r="187" spans="1:12" ht="36" x14ac:dyDescent="0.2">
      <c r="A187" s="525"/>
      <c r="B187" s="83" t="s">
        <v>1773</v>
      </c>
      <c r="C187" s="83" t="s">
        <v>2860</v>
      </c>
      <c r="D187" s="84">
        <v>43221</v>
      </c>
      <c r="E187" s="83" t="s">
        <v>2859</v>
      </c>
      <c r="F187" s="527"/>
      <c r="G187" s="527"/>
      <c r="H187" s="539"/>
      <c r="I187" s="539"/>
      <c r="J187" s="528"/>
      <c r="K187" s="528"/>
      <c r="L187" s="540"/>
    </row>
    <row r="188" spans="1:12" ht="24" x14ac:dyDescent="0.2">
      <c r="A188" s="525">
        <v>1234</v>
      </c>
      <c r="B188" s="86" t="s">
        <v>23</v>
      </c>
      <c r="C188" s="85" t="s">
        <v>24</v>
      </c>
      <c r="D188" s="85" t="s">
        <v>175</v>
      </c>
      <c r="E188" s="85" t="s">
        <v>174</v>
      </c>
      <c r="F188" s="526" t="s">
        <v>18</v>
      </c>
      <c r="G188" s="526"/>
      <c r="H188" s="527"/>
      <c r="I188" s="527"/>
      <c r="J188" s="527"/>
      <c r="K188" s="527"/>
      <c r="L188" s="527"/>
    </row>
    <row r="189" spans="1:12" x14ac:dyDescent="0.2">
      <c r="A189" s="525"/>
      <c r="B189" s="528" t="s">
        <v>2858</v>
      </c>
      <c r="C189" s="529" t="s">
        <v>2857</v>
      </c>
      <c r="D189" s="543">
        <v>43288</v>
      </c>
      <c r="E189" s="528" t="s">
        <v>1788</v>
      </c>
      <c r="F189" s="528" t="s">
        <v>2856</v>
      </c>
      <c r="G189" s="528"/>
      <c r="H189" s="539" t="s">
        <v>170</v>
      </c>
      <c r="I189" s="539"/>
      <c r="J189" s="83" t="s">
        <v>166</v>
      </c>
      <c r="K189" s="83" t="s">
        <v>9</v>
      </c>
      <c r="L189" s="87">
        <v>1047</v>
      </c>
    </row>
    <row r="190" spans="1:12" x14ac:dyDescent="0.2">
      <c r="A190" s="525"/>
      <c r="B190" s="528"/>
      <c r="C190" s="529"/>
      <c r="D190" s="543"/>
      <c r="E190" s="528"/>
      <c r="F190" s="528"/>
      <c r="G190" s="528"/>
      <c r="H190" s="539" t="s">
        <v>56</v>
      </c>
      <c r="I190" s="539"/>
      <c r="J190" s="83" t="s">
        <v>166</v>
      </c>
      <c r="K190" s="83" t="s">
        <v>9</v>
      </c>
      <c r="L190" s="87">
        <v>1142.6100000000001</v>
      </c>
    </row>
    <row r="191" spans="1:12" ht="24" x14ac:dyDescent="0.2">
      <c r="A191" s="525"/>
      <c r="B191" s="86" t="s">
        <v>33</v>
      </c>
      <c r="C191" s="85" t="s">
        <v>34</v>
      </c>
      <c r="D191" s="85" t="s">
        <v>169</v>
      </c>
      <c r="E191" s="85" t="s">
        <v>168</v>
      </c>
      <c r="F191" s="527"/>
      <c r="G191" s="527"/>
      <c r="H191" s="539" t="s">
        <v>167</v>
      </c>
      <c r="I191" s="539"/>
      <c r="J191" s="528" t="s">
        <v>166</v>
      </c>
      <c r="K191" s="528" t="s">
        <v>166</v>
      </c>
      <c r="L191" s="540">
        <v>0</v>
      </c>
    </row>
    <row r="192" spans="1:12" ht="36" x14ac:dyDescent="0.2">
      <c r="A192" s="525"/>
      <c r="B192" s="83" t="s">
        <v>1773</v>
      </c>
      <c r="C192" s="83" t="s">
        <v>2856</v>
      </c>
      <c r="D192" s="84">
        <v>43293</v>
      </c>
      <c r="E192" s="83" t="s">
        <v>2855</v>
      </c>
      <c r="F192" s="527"/>
      <c r="G192" s="527"/>
      <c r="H192" s="539"/>
      <c r="I192" s="539"/>
      <c r="J192" s="528"/>
      <c r="K192" s="528"/>
      <c r="L192" s="540"/>
    </row>
    <row r="193" spans="1:12" ht="24" x14ac:dyDescent="0.2">
      <c r="A193" s="525">
        <v>1235</v>
      </c>
      <c r="B193" s="86" t="s">
        <v>23</v>
      </c>
      <c r="C193" s="85" t="s">
        <v>24</v>
      </c>
      <c r="D193" s="85" t="s">
        <v>175</v>
      </c>
      <c r="E193" s="85" t="s">
        <v>174</v>
      </c>
      <c r="F193" s="526" t="s">
        <v>18</v>
      </c>
      <c r="G193" s="526"/>
      <c r="H193" s="527"/>
      <c r="I193" s="527"/>
      <c r="J193" s="527"/>
      <c r="K193" s="527"/>
      <c r="L193" s="527"/>
    </row>
    <row r="194" spans="1:12" x14ac:dyDescent="0.2">
      <c r="A194" s="525"/>
      <c r="B194" s="528" t="s">
        <v>2854</v>
      </c>
      <c r="C194" s="529" t="s">
        <v>2853</v>
      </c>
      <c r="D194" s="543">
        <v>43366</v>
      </c>
      <c r="E194" s="528" t="s">
        <v>521</v>
      </c>
      <c r="F194" s="528" t="s">
        <v>519</v>
      </c>
      <c r="G194" s="528"/>
      <c r="H194" s="539" t="s">
        <v>170</v>
      </c>
      <c r="I194" s="539"/>
      <c r="J194" s="83" t="s">
        <v>166</v>
      </c>
      <c r="K194" s="83" t="s">
        <v>166</v>
      </c>
      <c r="L194" s="87">
        <v>0</v>
      </c>
    </row>
    <row r="195" spans="1:12" x14ac:dyDescent="0.2">
      <c r="A195" s="525"/>
      <c r="B195" s="528"/>
      <c r="C195" s="529"/>
      <c r="D195" s="543"/>
      <c r="E195" s="528"/>
      <c r="F195" s="528"/>
      <c r="G195" s="528"/>
      <c r="H195" s="539" t="s">
        <v>56</v>
      </c>
      <c r="I195" s="539"/>
      <c r="J195" s="528" t="s">
        <v>166</v>
      </c>
      <c r="K195" s="528" t="s">
        <v>166</v>
      </c>
      <c r="L195" s="540">
        <v>0</v>
      </c>
    </row>
    <row r="196" spans="1:12" x14ac:dyDescent="0.2">
      <c r="A196" s="525"/>
      <c r="B196" s="528"/>
      <c r="C196" s="529"/>
      <c r="D196" s="543"/>
      <c r="E196" s="528"/>
      <c r="F196" s="528"/>
      <c r="G196" s="528"/>
      <c r="H196" s="539"/>
      <c r="I196" s="539"/>
      <c r="J196" s="528"/>
      <c r="K196" s="528"/>
      <c r="L196" s="540"/>
    </row>
    <row r="197" spans="1:12" ht="24" x14ac:dyDescent="0.2">
      <c r="A197" s="525"/>
      <c r="B197" s="86" t="s">
        <v>33</v>
      </c>
      <c r="C197" s="85" t="s">
        <v>34</v>
      </c>
      <c r="D197" s="85" t="s">
        <v>169</v>
      </c>
      <c r="E197" s="85" t="s">
        <v>168</v>
      </c>
      <c r="F197" s="527"/>
      <c r="G197" s="527"/>
      <c r="H197" s="539" t="s">
        <v>167</v>
      </c>
      <c r="I197" s="539"/>
      <c r="J197" s="528" t="s">
        <v>166</v>
      </c>
      <c r="K197" s="528" t="s">
        <v>9</v>
      </c>
      <c r="L197" s="540">
        <v>500</v>
      </c>
    </row>
    <row r="198" spans="1:12" ht="24" x14ac:dyDescent="0.2">
      <c r="A198" s="525"/>
      <c r="B198" s="83" t="s">
        <v>211</v>
      </c>
      <c r="C198" s="83" t="s">
        <v>519</v>
      </c>
      <c r="D198" s="84">
        <v>43372</v>
      </c>
      <c r="E198" s="83" t="s">
        <v>518</v>
      </c>
      <c r="F198" s="527"/>
      <c r="G198" s="527"/>
      <c r="H198" s="539"/>
      <c r="I198" s="539"/>
      <c r="J198" s="528"/>
      <c r="K198" s="528"/>
      <c r="L198" s="540"/>
    </row>
    <row r="199" spans="1:12" ht="24" x14ac:dyDescent="0.2">
      <c r="A199" s="525">
        <v>1236</v>
      </c>
      <c r="B199" s="86" t="s">
        <v>23</v>
      </c>
      <c r="C199" s="85" t="s">
        <v>24</v>
      </c>
      <c r="D199" s="85" t="s">
        <v>175</v>
      </c>
      <c r="E199" s="85" t="s">
        <v>174</v>
      </c>
      <c r="F199" s="526" t="s">
        <v>18</v>
      </c>
      <c r="G199" s="526"/>
      <c r="H199" s="527"/>
      <c r="I199" s="527"/>
      <c r="J199" s="527"/>
      <c r="K199" s="527"/>
      <c r="L199" s="527"/>
    </row>
    <row r="200" spans="1:12" x14ac:dyDescent="0.2">
      <c r="A200" s="525"/>
      <c r="B200" s="528" t="s">
        <v>2841</v>
      </c>
      <c r="C200" s="529" t="s">
        <v>2852</v>
      </c>
      <c r="D200" s="543">
        <v>43217</v>
      </c>
      <c r="E200" s="528" t="s">
        <v>2851</v>
      </c>
      <c r="F200" s="528" t="s">
        <v>2850</v>
      </c>
      <c r="G200" s="528"/>
      <c r="H200" s="539" t="s">
        <v>170</v>
      </c>
      <c r="I200" s="539"/>
      <c r="J200" s="83" t="s">
        <v>166</v>
      </c>
      <c r="K200" s="83" t="s">
        <v>9</v>
      </c>
      <c r="L200" s="87">
        <v>659</v>
      </c>
    </row>
    <row r="201" spans="1:12" x14ac:dyDescent="0.2">
      <c r="A201" s="525"/>
      <c r="B201" s="528"/>
      <c r="C201" s="529"/>
      <c r="D201" s="543"/>
      <c r="E201" s="528"/>
      <c r="F201" s="528"/>
      <c r="G201" s="528"/>
      <c r="H201" s="539" t="s">
        <v>56</v>
      </c>
      <c r="I201" s="539"/>
      <c r="J201" s="83" t="s">
        <v>166</v>
      </c>
      <c r="K201" s="83" t="s">
        <v>9</v>
      </c>
      <c r="L201" s="87">
        <v>961.97</v>
      </c>
    </row>
    <row r="202" spans="1:12" ht="24" x14ac:dyDescent="0.2">
      <c r="A202" s="525"/>
      <c r="B202" s="86" t="s">
        <v>33</v>
      </c>
      <c r="C202" s="85" t="s">
        <v>34</v>
      </c>
      <c r="D202" s="85" t="s">
        <v>169</v>
      </c>
      <c r="E202" s="85" t="s">
        <v>168</v>
      </c>
      <c r="F202" s="527"/>
      <c r="G202" s="527"/>
      <c r="H202" s="539" t="s">
        <v>167</v>
      </c>
      <c r="I202" s="539"/>
      <c r="J202" s="528" t="s">
        <v>166</v>
      </c>
      <c r="K202" s="528" t="s">
        <v>9</v>
      </c>
      <c r="L202" s="540">
        <v>387</v>
      </c>
    </row>
    <row r="203" spans="1:12" ht="24" x14ac:dyDescent="0.2">
      <c r="A203" s="525"/>
      <c r="B203" s="83" t="s">
        <v>2839</v>
      </c>
      <c r="C203" s="83" t="s">
        <v>2850</v>
      </c>
      <c r="D203" s="84">
        <v>43222</v>
      </c>
      <c r="E203" s="83" t="s">
        <v>2849</v>
      </c>
      <c r="F203" s="527"/>
      <c r="G203" s="527"/>
      <c r="H203" s="539"/>
      <c r="I203" s="539"/>
      <c r="J203" s="528"/>
      <c r="K203" s="528"/>
      <c r="L203" s="540"/>
    </row>
    <row r="204" spans="1:12" ht="24" x14ac:dyDescent="0.2">
      <c r="A204" s="525">
        <v>1237</v>
      </c>
      <c r="B204" s="86" t="s">
        <v>23</v>
      </c>
      <c r="C204" s="85" t="s">
        <v>24</v>
      </c>
      <c r="D204" s="85" t="s">
        <v>175</v>
      </c>
      <c r="E204" s="85" t="s">
        <v>174</v>
      </c>
      <c r="F204" s="526" t="s">
        <v>18</v>
      </c>
      <c r="G204" s="526"/>
      <c r="H204" s="527"/>
      <c r="I204" s="527"/>
      <c r="J204" s="527"/>
      <c r="K204" s="527"/>
      <c r="L204" s="527"/>
    </row>
    <row r="205" spans="1:12" x14ac:dyDescent="0.2">
      <c r="A205" s="525"/>
      <c r="B205" s="528" t="s">
        <v>2841</v>
      </c>
      <c r="C205" s="529" t="s">
        <v>2848</v>
      </c>
      <c r="D205" s="543">
        <v>43223</v>
      </c>
      <c r="E205" s="528" t="s">
        <v>284</v>
      </c>
      <c r="F205" s="528" t="s">
        <v>2847</v>
      </c>
      <c r="G205" s="528"/>
      <c r="H205" s="539" t="s">
        <v>170</v>
      </c>
      <c r="I205" s="539"/>
      <c r="J205" s="83" t="s">
        <v>166</v>
      </c>
      <c r="K205" s="83" t="s">
        <v>9</v>
      </c>
      <c r="L205" s="87">
        <v>215.42</v>
      </c>
    </row>
    <row r="206" spans="1:12" x14ac:dyDescent="0.2">
      <c r="A206" s="525"/>
      <c r="B206" s="528"/>
      <c r="C206" s="529"/>
      <c r="D206" s="543"/>
      <c r="E206" s="528"/>
      <c r="F206" s="528"/>
      <c r="G206" s="528"/>
      <c r="H206" s="539" t="s">
        <v>56</v>
      </c>
      <c r="I206" s="539"/>
      <c r="J206" s="83" t="s">
        <v>166</v>
      </c>
      <c r="K206" s="83" t="s">
        <v>9</v>
      </c>
      <c r="L206" s="87">
        <v>325.68</v>
      </c>
    </row>
    <row r="207" spans="1:12" ht="24" x14ac:dyDescent="0.2">
      <c r="A207" s="525"/>
      <c r="B207" s="86" t="s">
        <v>33</v>
      </c>
      <c r="C207" s="85" t="s">
        <v>34</v>
      </c>
      <c r="D207" s="85" t="s">
        <v>169</v>
      </c>
      <c r="E207" s="85" t="s">
        <v>168</v>
      </c>
      <c r="F207" s="527"/>
      <c r="G207" s="527"/>
      <c r="H207" s="539" t="s">
        <v>167</v>
      </c>
      <c r="I207" s="539"/>
      <c r="J207" s="528" t="s">
        <v>166</v>
      </c>
      <c r="K207" s="528" t="s">
        <v>9</v>
      </c>
      <c r="L207" s="540">
        <v>170.08</v>
      </c>
    </row>
    <row r="208" spans="1:12" ht="24" x14ac:dyDescent="0.2">
      <c r="A208" s="525"/>
      <c r="B208" s="83" t="s">
        <v>2839</v>
      </c>
      <c r="C208" s="83" t="s">
        <v>2847</v>
      </c>
      <c r="D208" s="84">
        <v>43224</v>
      </c>
      <c r="E208" s="83" t="s">
        <v>2671</v>
      </c>
      <c r="F208" s="527"/>
      <c r="G208" s="527"/>
      <c r="H208" s="539"/>
      <c r="I208" s="539"/>
      <c r="J208" s="528"/>
      <c r="K208" s="528"/>
      <c r="L208" s="540"/>
    </row>
    <row r="209" spans="1:12" ht="24" x14ac:dyDescent="0.2">
      <c r="A209" s="525">
        <v>1238</v>
      </c>
      <c r="B209" s="86" t="s">
        <v>23</v>
      </c>
      <c r="C209" s="85" t="s">
        <v>24</v>
      </c>
      <c r="D209" s="85" t="s">
        <v>175</v>
      </c>
      <c r="E209" s="85" t="s">
        <v>174</v>
      </c>
      <c r="F209" s="526" t="s">
        <v>18</v>
      </c>
      <c r="G209" s="526"/>
      <c r="H209" s="527"/>
      <c r="I209" s="527"/>
      <c r="J209" s="527"/>
      <c r="K209" s="527"/>
      <c r="L209" s="527"/>
    </row>
    <row r="210" spans="1:12" x14ac:dyDescent="0.2">
      <c r="A210" s="525"/>
      <c r="B210" s="528" t="s">
        <v>2841</v>
      </c>
      <c r="C210" s="529" t="s">
        <v>2846</v>
      </c>
      <c r="D210" s="543">
        <v>43239</v>
      </c>
      <c r="E210" s="528" t="s">
        <v>2845</v>
      </c>
      <c r="F210" s="528" t="s">
        <v>2844</v>
      </c>
      <c r="G210" s="528"/>
      <c r="H210" s="539" t="s">
        <v>170</v>
      </c>
      <c r="I210" s="539"/>
      <c r="J210" s="83" t="s">
        <v>166</v>
      </c>
      <c r="K210" s="83" t="s">
        <v>9</v>
      </c>
      <c r="L210" s="87">
        <v>672</v>
      </c>
    </row>
    <row r="211" spans="1:12" x14ac:dyDescent="0.2">
      <c r="A211" s="525"/>
      <c r="B211" s="528"/>
      <c r="C211" s="529"/>
      <c r="D211" s="543"/>
      <c r="E211" s="528"/>
      <c r="F211" s="528"/>
      <c r="G211" s="528"/>
      <c r="H211" s="539" t="s">
        <v>56</v>
      </c>
      <c r="I211" s="539"/>
      <c r="J211" s="83" t="s">
        <v>166</v>
      </c>
      <c r="K211" s="83" t="s">
        <v>166</v>
      </c>
      <c r="L211" s="87">
        <v>0</v>
      </c>
    </row>
    <row r="212" spans="1:12" ht="24" x14ac:dyDescent="0.2">
      <c r="A212" s="525"/>
      <c r="B212" s="86" t="s">
        <v>33</v>
      </c>
      <c r="C212" s="85" t="s">
        <v>34</v>
      </c>
      <c r="D212" s="85" t="s">
        <v>169</v>
      </c>
      <c r="E212" s="85" t="s">
        <v>168</v>
      </c>
      <c r="F212" s="527"/>
      <c r="G212" s="527"/>
      <c r="H212" s="539" t="s">
        <v>167</v>
      </c>
      <c r="I212" s="539"/>
      <c r="J212" s="528" t="s">
        <v>166</v>
      </c>
      <c r="K212" s="528" t="s">
        <v>9</v>
      </c>
      <c r="L212" s="540">
        <v>432.41</v>
      </c>
    </row>
    <row r="213" spans="1:12" ht="24" x14ac:dyDescent="0.2">
      <c r="A213" s="525"/>
      <c r="B213" s="83" t="s">
        <v>2839</v>
      </c>
      <c r="C213" s="83" t="s">
        <v>2844</v>
      </c>
      <c r="D213" s="84">
        <v>43244</v>
      </c>
      <c r="E213" s="83" t="s">
        <v>2843</v>
      </c>
      <c r="F213" s="527"/>
      <c r="G213" s="527"/>
      <c r="H213" s="539"/>
      <c r="I213" s="539"/>
      <c r="J213" s="528"/>
      <c r="K213" s="528"/>
      <c r="L213" s="540"/>
    </row>
    <row r="214" spans="1:12" ht="24" x14ac:dyDescent="0.2">
      <c r="A214" s="525">
        <v>1239</v>
      </c>
      <c r="B214" s="86" t="s">
        <v>23</v>
      </c>
      <c r="C214" s="85" t="s">
        <v>24</v>
      </c>
      <c r="D214" s="85" t="s">
        <v>175</v>
      </c>
      <c r="E214" s="85" t="s">
        <v>174</v>
      </c>
      <c r="F214" s="526" t="s">
        <v>18</v>
      </c>
      <c r="G214" s="526"/>
      <c r="H214" s="527"/>
      <c r="I214" s="527"/>
      <c r="J214" s="527"/>
      <c r="K214" s="527"/>
      <c r="L214" s="527"/>
    </row>
    <row r="215" spans="1:12" x14ac:dyDescent="0.2">
      <c r="A215" s="525"/>
      <c r="B215" s="528" t="s">
        <v>2841</v>
      </c>
      <c r="C215" s="529" t="s">
        <v>2842</v>
      </c>
      <c r="D215" s="543">
        <v>43258</v>
      </c>
      <c r="E215" s="528" t="s">
        <v>689</v>
      </c>
      <c r="F215" s="528" t="s">
        <v>688</v>
      </c>
      <c r="G215" s="528"/>
      <c r="H215" s="539" t="s">
        <v>170</v>
      </c>
      <c r="I215" s="539"/>
      <c r="J215" s="83" t="s">
        <v>166</v>
      </c>
      <c r="K215" s="83" t="s">
        <v>9</v>
      </c>
      <c r="L215" s="87">
        <v>277</v>
      </c>
    </row>
    <row r="216" spans="1:12" x14ac:dyDescent="0.2">
      <c r="A216" s="525"/>
      <c r="B216" s="528"/>
      <c r="C216" s="529"/>
      <c r="D216" s="543"/>
      <c r="E216" s="528"/>
      <c r="F216" s="528"/>
      <c r="G216" s="528"/>
      <c r="H216" s="539" t="s">
        <v>56</v>
      </c>
      <c r="I216" s="539"/>
      <c r="J216" s="83" t="s">
        <v>166</v>
      </c>
      <c r="K216" s="83" t="s">
        <v>9</v>
      </c>
      <c r="L216" s="87">
        <v>320.79000000000002</v>
      </c>
    </row>
    <row r="217" spans="1:12" ht="24" x14ac:dyDescent="0.2">
      <c r="A217" s="525"/>
      <c r="B217" s="86" t="s">
        <v>33</v>
      </c>
      <c r="C217" s="85" t="s">
        <v>34</v>
      </c>
      <c r="D217" s="85" t="s">
        <v>169</v>
      </c>
      <c r="E217" s="85" t="s">
        <v>168</v>
      </c>
      <c r="F217" s="527"/>
      <c r="G217" s="527"/>
      <c r="H217" s="539" t="s">
        <v>167</v>
      </c>
      <c r="I217" s="539"/>
      <c r="J217" s="528" t="s">
        <v>166</v>
      </c>
      <c r="K217" s="528" t="s">
        <v>9</v>
      </c>
      <c r="L217" s="540">
        <v>313</v>
      </c>
    </row>
    <row r="218" spans="1:12" ht="24" x14ac:dyDescent="0.2">
      <c r="A218" s="525"/>
      <c r="B218" s="83" t="s">
        <v>2839</v>
      </c>
      <c r="C218" s="83" t="s">
        <v>688</v>
      </c>
      <c r="D218" s="84">
        <v>43259</v>
      </c>
      <c r="E218" s="83" t="s">
        <v>1305</v>
      </c>
      <c r="F218" s="527"/>
      <c r="G218" s="527"/>
      <c r="H218" s="539"/>
      <c r="I218" s="539"/>
      <c r="J218" s="528"/>
      <c r="K218" s="528"/>
      <c r="L218" s="540"/>
    </row>
    <row r="219" spans="1:12" ht="24" x14ac:dyDescent="0.2">
      <c r="A219" s="525">
        <v>1240</v>
      </c>
      <c r="B219" s="86" t="s">
        <v>23</v>
      </c>
      <c r="C219" s="85" t="s">
        <v>24</v>
      </c>
      <c r="D219" s="85" t="s">
        <v>175</v>
      </c>
      <c r="E219" s="85" t="s">
        <v>174</v>
      </c>
      <c r="F219" s="526" t="s">
        <v>18</v>
      </c>
      <c r="G219" s="526"/>
      <c r="H219" s="527"/>
      <c r="I219" s="527"/>
      <c r="J219" s="527"/>
      <c r="K219" s="527"/>
      <c r="L219" s="527"/>
    </row>
    <row r="220" spans="1:12" x14ac:dyDescent="0.2">
      <c r="A220" s="525"/>
      <c r="B220" s="528" t="s">
        <v>2841</v>
      </c>
      <c r="C220" s="529" t="s">
        <v>2840</v>
      </c>
      <c r="D220" s="543">
        <v>43294</v>
      </c>
      <c r="E220" s="528" t="s">
        <v>293</v>
      </c>
      <c r="F220" s="528" t="s">
        <v>1271</v>
      </c>
      <c r="G220" s="528"/>
      <c r="H220" s="539" t="s">
        <v>170</v>
      </c>
      <c r="I220" s="539"/>
      <c r="J220" s="83" t="s">
        <v>166</v>
      </c>
      <c r="K220" s="83" t="s">
        <v>9</v>
      </c>
      <c r="L220" s="87">
        <v>672.01</v>
      </c>
    </row>
    <row r="221" spans="1:12" x14ac:dyDescent="0.2">
      <c r="A221" s="525"/>
      <c r="B221" s="528"/>
      <c r="C221" s="529"/>
      <c r="D221" s="543"/>
      <c r="E221" s="528"/>
      <c r="F221" s="528"/>
      <c r="G221" s="528"/>
      <c r="H221" s="539" t="s">
        <v>56</v>
      </c>
      <c r="I221" s="539"/>
      <c r="J221" s="83" t="s">
        <v>166</v>
      </c>
      <c r="K221" s="83" t="s">
        <v>166</v>
      </c>
      <c r="L221" s="87">
        <v>0</v>
      </c>
    </row>
    <row r="222" spans="1:12" ht="24" x14ac:dyDescent="0.2">
      <c r="A222" s="525"/>
      <c r="B222" s="86" t="s">
        <v>33</v>
      </c>
      <c r="C222" s="85" t="s">
        <v>34</v>
      </c>
      <c r="D222" s="85" t="s">
        <v>169</v>
      </c>
      <c r="E222" s="85" t="s">
        <v>168</v>
      </c>
      <c r="F222" s="527"/>
      <c r="G222" s="527"/>
      <c r="H222" s="539" t="s">
        <v>167</v>
      </c>
      <c r="I222" s="539"/>
      <c r="J222" s="528" t="s">
        <v>166</v>
      </c>
      <c r="K222" s="528" t="s">
        <v>9</v>
      </c>
      <c r="L222" s="540">
        <v>100</v>
      </c>
    </row>
    <row r="223" spans="1:12" ht="24" x14ac:dyDescent="0.2">
      <c r="A223" s="525"/>
      <c r="B223" s="83" t="s">
        <v>2839</v>
      </c>
      <c r="C223" s="83" t="s">
        <v>1271</v>
      </c>
      <c r="D223" s="84">
        <v>43297</v>
      </c>
      <c r="E223" s="83" t="s">
        <v>2838</v>
      </c>
      <c r="F223" s="527"/>
      <c r="G223" s="527"/>
      <c r="H223" s="539"/>
      <c r="I223" s="539"/>
      <c r="J223" s="528"/>
      <c r="K223" s="528"/>
      <c r="L223" s="540"/>
    </row>
    <row r="224" spans="1:12" ht="24" x14ac:dyDescent="0.2">
      <c r="A224" s="525">
        <v>1241</v>
      </c>
      <c r="B224" s="86" t="s">
        <v>23</v>
      </c>
      <c r="C224" s="85" t="s">
        <v>24</v>
      </c>
      <c r="D224" s="85" t="s">
        <v>175</v>
      </c>
      <c r="E224" s="85" t="s">
        <v>174</v>
      </c>
      <c r="F224" s="526" t="s">
        <v>18</v>
      </c>
      <c r="G224" s="526"/>
      <c r="H224" s="527"/>
      <c r="I224" s="527"/>
      <c r="J224" s="527"/>
      <c r="K224" s="527"/>
      <c r="L224" s="527"/>
    </row>
    <row r="225" spans="1:12" x14ac:dyDescent="0.2">
      <c r="A225" s="525"/>
      <c r="B225" s="528" t="s">
        <v>2837</v>
      </c>
      <c r="C225" s="529" t="s">
        <v>2836</v>
      </c>
      <c r="D225" s="543">
        <v>43309</v>
      </c>
      <c r="E225" s="528" t="s">
        <v>2835</v>
      </c>
      <c r="F225" s="528" t="s">
        <v>305</v>
      </c>
      <c r="G225" s="528"/>
      <c r="H225" s="539" t="s">
        <v>170</v>
      </c>
      <c r="I225" s="539"/>
      <c r="J225" s="83" t="s">
        <v>166</v>
      </c>
      <c r="K225" s="83" t="s">
        <v>9</v>
      </c>
      <c r="L225" s="87">
        <v>1897</v>
      </c>
    </row>
    <row r="226" spans="1:12" x14ac:dyDescent="0.2">
      <c r="A226" s="525"/>
      <c r="B226" s="528"/>
      <c r="C226" s="529"/>
      <c r="D226" s="543"/>
      <c r="E226" s="528"/>
      <c r="F226" s="528"/>
      <c r="G226" s="528"/>
      <c r="H226" s="539" t="s">
        <v>56</v>
      </c>
      <c r="I226" s="539"/>
      <c r="J226" s="83" t="s">
        <v>166</v>
      </c>
      <c r="K226" s="83" t="s">
        <v>9</v>
      </c>
      <c r="L226" s="87">
        <v>749.4</v>
      </c>
    </row>
    <row r="227" spans="1:12" ht="24" x14ac:dyDescent="0.2">
      <c r="A227" s="525"/>
      <c r="B227" s="86" t="s">
        <v>33</v>
      </c>
      <c r="C227" s="85" t="s">
        <v>34</v>
      </c>
      <c r="D227" s="85" t="s">
        <v>169</v>
      </c>
      <c r="E227" s="85" t="s">
        <v>168</v>
      </c>
      <c r="F227" s="527"/>
      <c r="G227" s="527"/>
      <c r="H227" s="539" t="s">
        <v>167</v>
      </c>
      <c r="I227" s="539"/>
      <c r="J227" s="528" t="s">
        <v>166</v>
      </c>
      <c r="K227" s="528" t="s">
        <v>9</v>
      </c>
      <c r="L227" s="540">
        <v>300</v>
      </c>
    </row>
    <row r="228" spans="1:12" ht="24" x14ac:dyDescent="0.2">
      <c r="A228" s="525"/>
      <c r="B228" s="83" t="s">
        <v>211</v>
      </c>
      <c r="C228" s="83" t="s">
        <v>305</v>
      </c>
      <c r="D228" s="84">
        <v>43316</v>
      </c>
      <c r="E228" s="83" t="s">
        <v>2834</v>
      </c>
      <c r="F228" s="527"/>
      <c r="G228" s="527"/>
      <c r="H228" s="539"/>
      <c r="I228" s="539"/>
      <c r="J228" s="528"/>
      <c r="K228" s="528"/>
      <c r="L228" s="540"/>
    </row>
    <row r="229" spans="1:12" ht="24" x14ac:dyDescent="0.2">
      <c r="A229" s="525">
        <v>1242</v>
      </c>
      <c r="B229" s="86" t="s">
        <v>23</v>
      </c>
      <c r="C229" s="85" t="s">
        <v>24</v>
      </c>
      <c r="D229" s="85" t="s">
        <v>175</v>
      </c>
      <c r="E229" s="85" t="s">
        <v>174</v>
      </c>
      <c r="F229" s="526" t="s">
        <v>18</v>
      </c>
      <c r="G229" s="526"/>
      <c r="H229" s="527"/>
      <c r="I229" s="527"/>
      <c r="J229" s="527"/>
      <c r="K229" s="527"/>
      <c r="L229" s="527"/>
    </row>
    <row r="230" spans="1:12" x14ac:dyDescent="0.2">
      <c r="A230" s="525"/>
      <c r="B230" s="528" t="s">
        <v>2833</v>
      </c>
      <c r="C230" s="529" t="s">
        <v>2832</v>
      </c>
      <c r="D230" s="543">
        <v>43195</v>
      </c>
      <c r="E230" s="528" t="s">
        <v>238</v>
      </c>
      <c r="F230" s="528" t="s">
        <v>2216</v>
      </c>
      <c r="G230" s="528"/>
      <c r="H230" s="539" t="s">
        <v>170</v>
      </c>
      <c r="I230" s="539"/>
      <c r="J230" s="83" t="s">
        <v>166</v>
      </c>
      <c r="K230" s="83" t="s">
        <v>9</v>
      </c>
      <c r="L230" s="87">
        <v>1354.25</v>
      </c>
    </row>
    <row r="231" spans="1:12" x14ac:dyDescent="0.2">
      <c r="A231" s="525"/>
      <c r="B231" s="528"/>
      <c r="C231" s="529"/>
      <c r="D231" s="543"/>
      <c r="E231" s="528"/>
      <c r="F231" s="528"/>
      <c r="G231" s="528"/>
      <c r="H231" s="539" t="s">
        <v>56</v>
      </c>
      <c r="I231" s="539"/>
      <c r="J231" s="83" t="s">
        <v>166</v>
      </c>
      <c r="K231" s="83" t="s">
        <v>9</v>
      </c>
      <c r="L231" s="87">
        <v>399</v>
      </c>
    </row>
    <row r="232" spans="1:12" ht="24" x14ac:dyDescent="0.2">
      <c r="A232" s="525"/>
      <c r="B232" s="86" t="s">
        <v>33</v>
      </c>
      <c r="C232" s="85" t="s">
        <v>34</v>
      </c>
      <c r="D232" s="85" t="s">
        <v>169</v>
      </c>
      <c r="E232" s="85" t="s">
        <v>168</v>
      </c>
      <c r="F232" s="527"/>
      <c r="G232" s="527"/>
      <c r="H232" s="539" t="s">
        <v>167</v>
      </c>
      <c r="I232" s="539"/>
      <c r="J232" s="528" t="s">
        <v>166</v>
      </c>
      <c r="K232" s="528" t="s">
        <v>166</v>
      </c>
      <c r="L232" s="540">
        <v>0</v>
      </c>
    </row>
    <row r="233" spans="1:12" ht="24" x14ac:dyDescent="0.2">
      <c r="A233" s="525"/>
      <c r="B233" s="83" t="s">
        <v>2831</v>
      </c>
      <c r="C233" s="83" t="s">
        <v>2216</v>
      </c>
      <c r="D233" s="84">
        <v>43200</v>
      </c>
      <c r="E233" s="83" t="s">
        <v>2830</v>
      </c>
      <c r="F233" s="527"/>
      <c r="G233" s="527"/>
      <c r="H233" s="539"/>
      <c r="I233" s="539"/>
      <c r="J233" s="528"/>
      <c r="K233" s="528"/>
      <c r="L233" s="540"/>
    </row>
    <row r="234" spans="1:12" ht="24" x14ac:dyDescent="0.2">
      <c r="A234" s="525">
        <v>1243</v>
      </c>
      <c r="B234" s="86" t="s">
        <v>23</v>
      </c>
      <c r="C234" s="85" t="s">
        <v>24</v>
      </c>
      <c r="D234" s="85" t="s">
        <v>175</v>
      </c>
      <c r="E234" s="85" t="s">
        <v>174</v>
      </c>
      <c r="F234" s="526" t="s">
        <v>18</v>
      </c>
      <c r="G234" s="526"/>
      <c r="H234" s="527"/>
      <c r="I234" s="527"/>
      <c r="J234" s="527"/>
      <c r="K234" s="527"/>
      <c r="L234" s="527"/>
    </row>
    <row r="235" spans="1:12" x14ac:dyDescent="0.2">
      <c r="A235" s="525"/>
      <c r="B235" s="528" t="s">
        <v>2827</v>
      </c>
      <c r="C235" s="529" t="s">
        <v>2829</v>
      </c>
      <c r="D235" s="543">
        <v>43191</v>
      </c>
      <c r="E235" s="528" t="s">
        <v>360</v>
      </c>
      <c r="F235" s="528" t="s">
        <v>1379</v>
      </c>
      <c r="G235" s="528"/>
      <c r="H235" s="539" t="s">
        <v>170</v>
      </c>
      <c r="I235" s="539"/>
      <c r="J235" s="83" t="s">
        <v>166</v>
      </c>
      <c r="K235" s="83" t="s">
        <v>9</v>
      </c>
      <c r="L235" s="87">
        <v>299.17</v>
      </c>
    </row>
    <row r="236" spans="1:12" x14ac:dyDescent="0.2">
      <c r="A236" s="525"/>
      <c r="B236" s="528"/>
      <c r="C236" s="529"/>
      <c r="D236" s="543"/>
      <c r="E236" s="528"/>
      <c r="F236" s="528"/>
      <c r="G236" s="528"/>
      <c r="H236" s="539" t="s">
        <v>56</v>
      </c>
      <c r="I236" s="539"/>
      <c r="J236" s="83" t="s">
        <v>166</v>
      </c>
      <c r="K236" s="83" t="s">
        <v>9</v>
      </c>
      <c r="L236" s="87">
        <v>452.54</v>
      </c>
    </row>
    <row r="237" spans="1:12" ht="24" x14ac:dyDescent="0.2">
      <c r="A237" s="525"/>
      <c r="B237" s="86" t="s">
        <v>33</v>
      </c>
      <c r="C237" s="85" t="s">
        <v>34</v>
      </c>
      <c r="D237" s="85" t="s">
        <v>169</v>
      </c>
      <c r="E237" s="85" t="s">
        <v>168</v>
      </c>
      <c r="F237" s="527"/>
      <c r="G237" s="527"/>
      <c r="H237" s="539" t="s">
        <v>167</v>
      </c>
      <c r="I237" s="539"/>
      <c r="J237" s="528" t="s">
        <v>166</v>
      </c>
      <c r="K237" s="528" t="s">
        <v>166</v>
      </c>
      <c r="L237" s="540">
        <v>0</v>
      </c>
    </row>
    <row r="238" spans="1:12" ht="24" x14ac:dyDescent="0.2">
      <c r="A238" s="525"/>
      <c r="B238" s="83" t="s">
        <v>211</v>
      </c>
      <c r="C238" s="83" t="s">
        <v>1379</v>
      </c>
      <c r="D238" s="84">
        <v>43193</v>
      </c>
      <c r="E238" s="83" t="s">
        <v>2828</v>
      </c>
      <c r="F238" s="527"/>
      <c r="G238" s="527"/>
      <c r="H238" s="539"/>
      <c r="I238" s="539"/>
      <c r="J238" s="528"/>
      <c r="K238" s="528"/>
      <c r="L238" s="540"/>
    </row>
    <row r="239" spans="1:12" ht="24" x14ac:dyDescent="0.2">
      <c r="A239" s="525">
        <v>1244</v>
      </c>
      <c r="B239" s="86" t="s">
        <v>23</v>
      </c>
      <c r="C239" s="85" t="s">
        <v>24</v>
      </c>
      <c r="D239" s="85" t="s">
        <v>175</v>
      </c>
      <c r="E239" s="85" t="s">
        <v>174</v>
      </c>
      <c r="F239" s="526" t="s">
        <v>18</v>
      </c>
      <c r="G239" s="526"/>
      <c r="H239" s="527"/>
      <c r="I239" s="527"/>
      <c r="J239" s="527"/>
      <c r="K239" s="527"/>
      <c r="L239" s="527"/>
    </row>
    <row r="240" spans="1:12" x14ac:dyDescent="0.2">
      <c r="A240" s="525"/>
      <c r="B240" s="528" t="s">
        <v>2827</v>
      </c>
      <c r="C240" s="529" t="s">
        <v>2826</v>
      </c>
      <c r="D240" s="543">
        <v>43233</v>
      </c>
      <c r="E240" s="528" t="s">
        <v>516</v>
      </c>
      <c r="F240" s="528" t="s">
        <v>515</v>
      </c>
      <c r="G240" s="528"/>
      <c r="H240" s="539" t="s">
        <v>170</v>
      </c>
      <c r="I240" s="539"/>
      <c r="J240" s="83" t="s">
        <v>166</v>
      </c>
      <c r="K240" s="83" t="s">
        <v>9</v>
      </c>
      <c r="L240" s="87">
        <v>413.2</v>
      </c>
    </row>
    <row r="241" spans="1:12" x14ac:dyDescent="0.2">
      <c r="A241" s="525"/>
      <c r="B241" s="528"/>
      <c r="C241" s="529"/>
      <c r="D241" s="543"/>
      <c r="E241" s="528"/>
      <c r="F241" s="528"/>
      <c r="G241" s="528"/>
      <c r="H241" s="539" t="s">
        <v>56</v>
      </c>
      <c r="I241" s="539"/>
      <c r="J241" s="83" t="s">
        <v>166</v>
      </c>
      <c r="K241" s="83" t="s">
        <v>9</v>
      </c>
      <c r="L241" s="87">
        <v>215</v>
      </c>
    </row>
    <row r="242" spans="1:12" ht="24" x14ac:dyDescent="0.2">
      <c r="A242" s="525"/>
      <c r="B242" s="86" t="s">
        <v>33</v>
      </c>
      <c r="C242" s="85" t="s">
        <v>34</v>
      </c>
      <c r="D242" s="85" t="s">
        <v>169</v>
      </c>
      <c r="E242" s="85" t="s">
        <v>168</v>
      </c>
      <c r="F242" s="527"/>
      <c r="G242" s="527"/>
      <c r="H242" s="539" t="s">
        <v>167</v>
      </c>
      <c r="I242" s="539"/>
      <c r="J242" s="528" t="s">
        <v>166</v>
      </c>
      <c r="K242" s="528" t="s">
        <v>9</v>
      </c>
      <c r="L242" s="540">
        <v>30</v>
      </c>
    </row>
    <row r="243" spans="1:12" ht="24" x14ac:dyDescent="0.2">
      <c r="A243" s="525"/>
      <c r="B243" s="83" t="s">
        <v>211</v>
      </c>
      <c r="C243" s="83" t="s">
        <v>515</v>
      </c>
      <c r="D243" s="84">
        <v>43235</v>
      </c>
      <c r="E243" s="83" t="s">
        <v>583</v>
      </c>
      <c r="F243" s="527"/>
      <c r="G243" s="527"/>
      <c r="H243" s="539"/>
      <c r="I243" s="539"/>
      <c r="J243" s="528"/>
      <c r="K243" s="528"/>
      <c r="L243" s="540"/>
    </row>
    <row r="244" spans="1:12" ht="24" x14ac:dyDescent="0.2">
      <c r="A244" s="525">
        <v>1245</v>
      </c>
      <c r="B244" s="86" t="s">
        <v>23</v>
      </c>
      <c r="C244" s="85" t="s">
        <v>24</v>
      </c>
      <c r="D244" s="85" t="s">
        <v>175</v>
      </c>
      <c r="E244" s="85" t="s">
        <v>174</v>
      </c>
      <c r="F244" s="526" t="s">
        <v>18</v>
      </c>
      <c r="G244" s="526"/>
      <c r="H244" s="527"/>
      <c r="I244" s="527"/>
      <c r="J244" s="527"/>
      <c r="K244" s="527"/>
      <c r="L244" s="527"/>
    </row>
    <row r="245" spans="1:12" x14ac:dyDescent="0.2">
      <c r="A245" s="525"/>
      <c r="B245" s="528" t="s">
        <v>2825</v>
      </c>
      <c r="C245" s="529" t="s">
        <v>2824</v>
      </c>
      <c r="D245" s="543">
        <v>43195</v>
      </c>
      <c r="E245" s="528" t="s">
        <v>2823</v>
      </c>
      <c r="F245" s="528" t="s">
        <v>2821</v>
      </c>
      <c r="G245" s="528"/>
      <c r="H245" s="539" t="s">
        <v>170</v>
      </c>
      <c r="I245" s="539"/>
      <c r="J245" s="83" t="s">
        <v>166</v>
      </c>
      <c r="K245" s="83" t="s">
        <v>9</v>
      </c>
      <c r="L245" s="87">
        <v>93</v>
      </c>
    </row>
    <row r="246" spans="1:12" x14ac:dyDescent="0.2">
      <c r="A246" s="525"/>
      <c r="B246" s="528"/>
      <c r="C246" s="529"/>
      <c r="D246" s="543"/>
      <c r="E246" s="528"/>
      <c r="F246" s="528"/>
      <c r="G246" s="528"/>
      <c r="H246" s="539" t="s">
        <v>56</v>
      </c>
      <c r="I246" s="539"/>
      <c r="J246" s="83" t="s">
        <v>166</v>
      </c>
      <c r="K246" s="83" t="s">
        <v>9</v>
      </c>
      <c r="L246" s="87">
        <v>651</v>
      </c>
    </row>
    <row r="247" spans="1:12" ht="24" x14ac:dyDescent="0.2">
      <c r="A247" s="525"/>
      <c r="B247" s="86" t="s">
        <v>33</v>
      </c>
      <c r="C247" s="85" t="s">
        <v>34</v>
      </c>
      <c r="D247" s="85" t="s">
        <v>169</v>
      </c>
      <c r="E247" s="85" t="s">
        <v>168</v>
      </c>
      <c r="F247" s="527"/>
      <c r="G247" s="527"/>
      <c r="H247" s="539" t="s">
        <v>167</v>
      </c>
      <c r="I247" s="539"/>
      <c r="J247" s="528" t="s">
        <v>166</v>
      </c>
      <c r="K247" s="528" t="s">
        <v>166</v>
      </c>
      <c r="L247" s="540">
        <v>0</v>
      </c>
    </row>
    <row r="248" spans="1:12" ht="24" x14ac:dyDescent="0.2">
      <c r="A248" s="525"/>
      <c r="B248" s="83" t="s">
        <v>2822</v>
      </c>
      <c r="C248" s="83" t="s">
        <v>2821</v>
      </c>
      <c r="D248" s="84">
        <v>43196</v>
      </c>
      <c r="E248" s="83" t="s">
        <v>576</v>
      </c>
      <c r="F248" s="527"/>
      <c r="G248" s="527"/>
      <c r="H248" s="539"/>
      <c r="I248" s="539"/>
      <c r="J248" s="528"/>
      <c r="K248" s="528"/>
      <c r="L248" s="540"/>
    </row>
    <row r="249" spans="1:12" ht="24" x14ac:dyDescent="0.2">
      <c r="A249" s="525">
        <v>1246</v>
      </c>
      <c r="B249" s="86" t="s">
        <v>23</v>
      </c>
      <c r="C249" s="85" t="s">
        <v>24</v>
      </c>
      <c r="D249" s="85" t="s">
        <v>175</v>
      </c>
      <c r="E249" s="85" t="s">
        <v>174</v>
      </c>
      <c r="F249" s="526" t="s">
        <v>18</v>
      </c>
      <c r="G249" s="526"/>
      <c r="H249" s="527"/>
      <c r="I249" s="527"/>
      <c r="J249" s="527"/>
      <c r="K249" s="527"/>
      <c r="L249" s="527"/>
    </row>
    <row r="250" spans="1:12" x14ac:dyDescent="0.2">
      <c r="A250" s="525"/>
      <c r="B250" s="528" t="s">
        <v>2818</v>
      </c>
      <c r="C250" s="529" t="s">
        <v>2820</v>
      </c>
      <c r="D250" s="543">
        <v>43254</v>
      </c>
      <c r="E250" s="528" t="s">
        <v>2669</v>
      </c>
      <c r="F250" s="528" t="s">
        <v>164</v>
      </c>
      <c r="G250" s="528"/>
      <c r="H250" s="539" t="s">
        <v>170</v>
      </c>
      <c r="I250" s="539"/>
      <c r="J250" s="83" t="s">
        <v>166</v>
      </c>
      <c r="K250" s="83" t="s">
        <v>9</v>
      </c>
      <c r="L250" s="87">
        <v>319.26</v>
      </c>
    </row>
    <row r="251" spans="1:12" x14ac:dyDescent="0.2">
      <c r="A251" s="525"/>
      <c r="B251" s="528"/>
      <c r="C251" s="529"/>
      <c r="D251" s="543"/>
      <c r="E251" s="528"/>
      <c r="F251" s="528"/>
      <c r="G251" s="528"/>
      <c r="H251" s="539" t="s">
        <v>56</v>
      </c>
      <c r="I251" s="539"/>
      <c r="J251" s="528" t="s">
        <v>166</v>
      </c>
      <c r="K251" s="528" t="s">
        <v>9</v>
      </c>
      <c r="L251" s="540">
        <v>321.59000000000003</v>
      </c>
    </row>
    <row r="252" spans="1:12" x14ac:dyDescent="0.2">
      <c r="A252" s="525"/>
      <c r="B252" s="528"/>
      <c r="C252" s="529"/>
      <c r="D252" s="543"/>
      <c r="E252" s="528"/>
      <c r="F252" s="528"/>
      <c r="G252" s="528"/>
      <c r="H252" s="539"/>
      <c r="I252" s="539"/>
      <c r="J252" s="528"/>
      <c r="K252" s="528"/>
      <c r="L252" s="540"/>
    </row>
    <row r="253" spans="1:12" ht="24" x14ac:dyDescent="0.2">
      <c r="A253" s="525"/>
      <c r="B253" s="86" t="s">
        <v>33</v>
      </c>
      <c r="C253" s="85" t="s">
        <v>34</v>
      </c>
      <c r="D253" s="85" t="s">
        <v>169</v>
      </c>
      <c r="E253" s="85" t="s">
        <v>168</v>
      </c>
      <c r="F253" s="527"/>
      <c r="G253" s="527"/>
      <c r="H253" s="539" t="s">
        <v>167</v>
      </c>
      <c r="I253" s="539"/>
      <c r="J253" s="528" t="s">
        <v>166</v>
      </c>
      <c r="K253" s="528" t="s">
        <v>166</v>
      </c>
      <c r="L253" s="540">
        <v>0</v>
      </c>
    </row>
    <row r="254" spans="1:12" ht="24" x14ac:dyDescent="0.2">
      <c r="A254" s="525"/>
      <c r="B254" s="83" t="s">
        <v>211</v>
      </c>
      <c r="C254" s="83" t="s">
        <v>164</v>
      </c>
      <c r="D254" s="84">
        <v>43255</v>
      </c>
      <c r="E254" s="83" t="s">
        <v>2819</v>
      </c>
      <c r="F254" s="527"/>
      <c r="G254" s="527"/>
      <c r="H254" s="539"/>
      <c r="I254" s="539"/>
      <c r="J254" s="528"/>
      <c r="K254" s="528"/>
      <c r="L254" s="540"/>
    </row>
    <row r="255" spans="1:12" ht="24" x14ac:dyDescent="0.2">
      <c r="A255" s="525">
        <v>1247</v>
      </c>
      <c r="B255" s="86" t="s">
        <v>23</v>
      </c>
      <c r="C255" s="85" t="s">
        <v>24</v>
      </c>
      <c r="D255" s="85" t="s">
        <v>175</v>
      </c>
      <c r="E255" s="85" t="s">
        <v>174</v>
      </c>
      <c r="F255" s="526" t="s">
        <v>18</v>
      </c>
      <c r="G255" s="526"/>
      <c r="H255" s="527"/>
      <c r="I255" s="527"/>
      <c r="J255" s="527"/>
      <c r="K255" s="527"/>
      <c r="L255" s="527"/>
    </row>
    <row r="256" spans="1:12" x14ac:dyDescent="0.2">
      <c r="A256" s="525"/>
      <c r="B256" s="528" t="s">
        <v>2818</v>
      </c>
      <c r="C256" s="529" t="s">
        <v>2817</v>
      </c>
      <c r="D256" s="543">
        <v>43338</v>
      </c>
      <c r="E256" s="528" t="s">
        <v>1483</v>
      </c>
      <c r="F256" s="528" t="s">
        <v>164</v>
      </c>
      <c r="G256" s="528"/>
      <c r="H256" s="539" t="s">
        <v>170</v>
      </c>
      <c r="I256" s="539"/>
      <c r="J256" s="83" t="s">
        <v>166</v>
      </c>
      <c r="K256" s="83" t="s">
        <v>9</v>
      </c>
      <c r="L256" s="87">
        <v>314.43</v>
      </c>
    </row>
    <row r="257" spans="1:12" x14ac:dyDescent="0.2">
      <c r="A257" s="525"/>
      <c r="B257" s="528"/>
      <c r="C257" s="529"/>
      <c r="D257" s="543"/>
      <c r="E257" s="528"/>
      <c r="F257" s="528"/>
      <c r="G257" s="528"/>
      <c r="H257" s="539" t="s">
        <v>56</v>
      </c>
      <c r="I257" s="539"/>
      <c r="J257" s="528" t="s">
        <v>166</v>
      </c>
      <c r="K257" s="528" t="s">
        <v>9</v>
      </c>
      <c r="L257" s="540">
        <v>306.55</v>
      </c>
    </row>
    <row r="258" spans="1:12" x14ac:dyDescent="0.2">
      <c r="A258" s="525"/>
      <c r="B258" s="528"/>
      <c r="C258" s="529"/>
      <c r="D258" s="543"/>
      <c r="E258" s="528"/>
      <c r="F258" s="528"/>
      <c r="G258" s="528"/>
      <c r="H258" s="539"/>
      <c r="I258" s="539"/>
      <c r="J258" s="528"/>
      <c r="K258" s="528"/>
      <c r="L258" s="540"/>
    </row>
    <row r="259" spans="1:12" ht="24" x14ac:dyDescent="0.2">
      <c r="A259" s="525"/>
      <c r="B259" s="86" t="s">
        <v>33</v>
      </c>
      <c r="C259" s="85" t="s">
        <v>34</v>
      </c>
      <c r="D259" s="85" t="s">
        <v>169</v>
      </c>
      <c r="E259" s="85" t="s">
        <v>168</v>
      </c>
      <c r="F259" s="527"/>
      <c r="G259" s="527"/>
      <c r="H259" s="539" t="s">
        <v>167</v>
      </c>
      <c r="I259" s="539"/>
      <c r="J259" s="528" t="s">
        <v>166</v>
      </c>
      <c r="K259" s="528" t="s">
        <v>166</v>
      </c>
      <c r="L259" s="540">
        <v>0</v>
      </c>
    </row>
    <row r="260" spans="1:12" ht="24" x14ac:dyDescent="0.2">
      <c r="A260" s="525"/>
      <c r="B260" s="83" t="s">
        <v>211</v>
      </c>
      <c r="C260" s="83" t="s">
        <v>164</v>
      </c>
      <c r="D260" s="84">
        <v>43339</v>
      </c>
      <c r="E260" s="83" t="s">
        <v>1482</v>
      </c>
      <c r="F260" s="527"/>
      <c r="G260" s="527"/>
      <c r="H260" s="539"/>
      <c r="I260" s="539"/>
      <c r="J260" s="528"/>
      <c r="K260" s="528"/>
      <c r="L260" s="540"/>
    </row>
    <row r="261" spans="1:12" ht="24" x14ac:dyDescent="0.2">
      <c r="A261" s="525">
        <v>1248</v>
      </c>
      <c r="B261" s="86" t="s">
        <v>23</v>
      </c>
      <c r="C261" s="85" t="s">
        <v>24</v>
      </c>
      <c r="D261" s="85" t="s">
        <v>175</v>
      </c>
      <c r="E261" s="85" t="s">
        <v>174</v>
      </c>
      <c r="F261" s="526" t="s">
        <v>18</v>
      </c>
      <c r="G261" s="526"/>
      <c r="H261" s="527"/>
      <c r="I261" s="527"/>
      <c r="J261" s="527"/>
      <c r="K261" s="527"/>
      <c r="L261" s="527"/>
    </row>
    <row r="262" spans="1:12" x14ac:dyDescent="0.2">
      <c r="A262" s="525"/>
      <c r="B262" s="528" t="s">
        <v>2816</v>
      </c>
      <c r="C262" s="528" t="s">
        <v>2815</v>
      </c>
      <c r="D262" s="543">
        <v>43272</v>
      </c>
      <c r="E262" s="528" t="s">
        <v>2814</v>
      </c>
      <c r="F262" s="528" t="s">
        <v>2813</v>
      </c>
      <c r="G262" s="528"/>
      <c r="H262" s="539" t="s">
        <v>170</v>
      </c>
      <c r="I262" s="539"/>
      <c r="J262" s="83" t="s">
        <v>166</v>
      </c>
      <c r="K262" s="83" t="s">
        <v>9</v>
      </c>
      <c r="L262" s="87">
        <v>2293.5</v>
      </c>
    </row>
    <row r="263" spans="1:12" x14ac:dyDescent="0.2">
      <c r="A263" s="525"/>
      <c r="B263" s="528"/>
      <c r="C263" s="528"/>
      <c r="D263" s="543"/>
      <c r="E263" s="528"/>
      <c r="F263" s="528"/>
      <c r="G263" s="528"/>
      <c r="H263" s="539" t="s">
        <v>56</v>
      </c>
      <c r="I263" s="539"/>
      <c r="J263" s="83" t="s">
        <v>166</v>
      </c>
      <c r="K263" s="83" t="s">
        <v>9</v>
      </c>
      <c r="L263" s="87">
        <v>1743</v>
      </c>
    </row>
    <row r="264" spans="1:12" ht="24" x14ac:dyDescent="0.2">
      <c r="A264" s="525"/>
      <c r="B264" s="86" t="s">
        <v>33</v>
      </c>
      <c r="C264" s="85" t="s">
        <v>34</v>
      </c>
      <c r="D264" s="85" t="s">
        <v>169</v>
      </c>
      <c r="E264" s="85" t="s">
        <v>168</v>
      </c>
      <c r="F264" s="527"/>
      <c r="G264" s="527"/>
      <c r="H264" s="539" t="s">
        <v>167</v>
      </c>
      <c r="I264" s="539"/>
      <c r="J264" s="528" t="s">
        <v>166</v>
      </c>
      <c r="K264" s="528" t="s">
        <v>166</v>
      </c>
      <c r="L264" s="540">
        <v>0</v>
      </c>
    </row>
    <row r="265" spans="1:12" ht="36" x14ac:dyDescent="0.2">
      <c r="A265" s="525"/>
      <c r="B265" s="83" t="s">
        <v>1818</v>
      </c>
      <c r="C265" s="83" t="s">
        <v>2813</v>
      </c>
      <c r="D265" s="84">
        <v>43280</v>
      </c>
      <c r="E265" s="83" t="s">
        <v>2812</v>
      </c>
      <c r="F265" s="527"/>
      <c r="G265" s="527"/>
      <c r="H265" s="539"/>
      <c r="I265" s="539"/>
      <c r="J265" s="528"/>
      <c r="K265" s="528"/>
      <c r="L265" s="540"/>
    </row>
    <row r="266" spans="1:12" ht="24" x14ac:dyDescent="0.2">
      <c r="A266" s="525">
        <v>1249</v>
      </c>
      <c r="B266" s="86" t="s">
        <v>23</v>
      </c>
      <c r="C266" s="85" t="s">
        <v>24</v>
      </c>
      <c r="D266" s="85" t="s">
        <v>175</v>
      </c>
      <c r="E266" s="85" t="s">
        <v>174</v>
      </c>
      <c r="F266" s="526" t="s">
        <v>18</v>
      </c>
      <c r="G266" s="526"/>
      <c r="H266" s="527"/>
      <c r="I266" s="527"/>
      <c r="J266" s="527"/>
      <c r="K266" s="527"/>
      <c r="L266" s="527"/>
    </row>
    <row r="267" spans="1:12" x14ac:dyDescent="0.2">
      <c r="A267" s="525"/>
      <c r="B267" s="528" t="s">
        <v>2811</v>
      </c>
      <c r="C267" s="529" t="s">
        <v>2810</v>
      </c>
      <c r="D267" s="543">
        <v>43226</v>
      </c>
      <c r="E267" s="528" t="s">
        <v>721</v>
      </c>
      <c r="F267" s="528" t="s">
        <v>2808</v>
      </c>
      <c r="G267" s="528"/>
      <c r="H267" s="539" t="s">
        <v>170</v>
      </c>
      <c r="I267" s="539"/>
      <c r="J267" s="83" t="s">
        <v>166</v>
      </c>
      <c r="K267" s="83" t="s">
        <v>9</v>
      </c>
      <c r="L267" s="87">
        <v>1950</v>
      </c>
    </row>
    <row r="268" spans="1:12" x14ac:dyDescent="0.2">
      <c r="A268" s="525"/>
      <c r="B268" s="528"/>
      <c r="C268" s="529"/>
      <c r="D268" s="543"/>
      <c r="E268" s="528"/>
      <c r="F268" s="528"/>
      <c r="G268" s="528"/>
      <c r="H268" s="539" t="s">
        <v>56</v>
      </c>
      <c r="I268" s="539"/>
      <c r="J268" s="83" t="s">
        <v>166</v>
      </c>
      <c r="K268" s="83" t="s">
        <v>166</v>
      </c>
      <c r="L268" s="87">
        <v>0</v>
      </c>
    </row>
    <row r="269" spans="1:12" ht="24" x14ac:dyDescent="0.2">
      <c r="A269" s="525"/>
      <c r="B269" s="86" t="s">
        <v>33</v>
      </c>
      <c r="C269" s="85" t="s">
        <v>34</v>
      </c>
      <c r="D269" s="85" t="s">
        <v>169</v>
      </c>
      <c r="E269" s="85" t="s">
        <v>168</v>
      </c>
      <c r="F269" s="527"/>
      <c r="G269" s="527"/>
      <c r="H269" s="539" t="s">
        <v>167</v>
      </c>
      <c r="I269" s="539"/>
      <c r="J269" s="528" t="s">
        <v>166</v>
      </c>
      <c r="K269" s="528" t="s">
        <v>166</v>
      </c>
      <c r="L269" s="540">
        <v>0</v>
      </c>
    </row>
    <row r="270" spans="1:12" ht="24" x14ac:dyDescent="0.2">
      <c r="A270" s="525"/>
      <c r="B270" s="83" t="s">
        <v>2809</v>
      </c>
      <c r="C270" s="83" t="s">
        <v>2808</v>
      </c>
      <c r="D270" s="84">
        <v>43240</v>
      </c>
      <c r="E270" s="83" t="s">
        <v>2807</v>
      </c>
      <c r="F270" s="527"/>
      <c r="G270" s="527"/>
      <c r="H270" s="539"/>
      <c r="I270" s="539"/>
      <c r="J270" s="528"/>
      <c r="K270" s="528"/>
      <c r="L270" s="540"/>
    </row>
    <row r="271" spans="1:12" ht="24" x14ac:dyDescent="0.2">
      <c r="A271" s="525">
        <v>1250</v>
      </c>
      <c r="B271" s="86" t="s">
        <v>23</v>
      </c>
      <c r="C271" s="85" t="s">
        <v>24</v>
      </c>
      <c r="D271" s="85" t="s">
        <v>175</v>
      </c>
      <c r="E271" s="85" t="s">
        <v>174</v>
      </c>
      <c r="F271" s="526" t="s">
        <v>18</v>
      </c>
      <c r="G271" s="526"/>
      <c r="H271" s="527"/>
      <c r="I271" s="527"/>
      <c r="J271" s="527"/>
      <c r="K271" s="527"/>
      <c r="L271" s="527"/>
    </row>
    <row r="272" spans="1:12" x14ac:dyDescent="0.2">
      <c r="A272" s="525"/>
      <c r="B272" s="528" t="s">
        <v>2806</v>
      </c>
      <c r="C272" s="529" t="s">
        <v>2805</v>
      </c>
      <c r="D272" s="543">
        <v>43274</v>
      </c>
      <c r="E272" s="528" t="s">
        <v>772</v>
      </c>
      <c r="F272" s="528" t="s">
        <v>2804</v>
      </c>
      <c r="G272" s="528"/>
      <c r="H272" s="539" t="s">
        <v>170</v>
      </c>
      <c r="I272" s="539"/>
      <c r="J272" s="83" t="s">
        <v>166</v>
      </c>
      <c r="K272" s="83" t="s">
        <v>9</v>
      </c>
      <c r="L272" s="87">
        <v>724</v>
      </c>
    </row>
    <row r="273" spans="1:12" x14ac:dyDescent="0.2">
      <c r="A273" s="525"/>
      <c r="B273" s="528"/>
      <c r="C273" s="529"/>
      <c r="D273" s="543"/>
      <c r="E273" s="528"/>
      <c r="F273" s="528"/>
      <c r="G273" s="528"/>
      <c r="H273" s="539" t="s">
        <v>56</v>
      </c>
      <c r="I273" s="539"/>
      <c r="J273" s="83" t="s">
        <v>166</v>
      </c>
      <c r="K273" s="83" t="s">
        <v>9</v>
      </c>
      <c r="L273" s="87">
        <v>1500</v>
      </c>
    </row>
    <row r="274" spans="1:12" ht="24" x14ac:dyDescent="0.2">
      <c r="A274" s="525"/>
      <c r="B274" s="86" t="s">
        <v>33</v>
      </c>
      <c r="C274" s="85" t="s">
        <v>34</v>
      </c>
      <c r="D274" s="85" t="s">
        <v>169</v>
      </c>
      <c r="E274" s="85" t="s">
        <v>168</v>
      </c>
      <c r="F274" s="527"/>
      <c r="G274" s="527"/>
      <c r="H274" s="539" t="s">
        <v>167</v>
      </c>
      <c r="I274" s="539"/>
      <c r="J274" s="528" t="s">
        <v>166</v>
      </c>
      <c r="K274" s="528" t="s">
        <v>9</v>
      </c>
      <c r="L274" s="540">
        <v>50</v>
      </c>
    </row>
    <row r="275" spans="1:12" ht="24" x14ac:dyDescent="0.2">
      <c r="A275" s="525"/>
      <c r="B275" s="83" t="s">
        <v>211</v>
      </c>
      <c r="C275" s="83" t="s">
        <v>2804</v>
      </c>
      <c r="D275" s="84">
        <v>43278</v>
      </c>
      <c r="E275" s="83" t="s">
        <v>2803</v>
      </c>
      <c r="F275" s="527"/>
      <c r="G275" s="527"/>
      <c r="H275" s="539"/>
      <c r="I275" s="539"/>
      <c r="J275" s="528"/>
      <c r="K275" s="528"/>
      <c r="L275" s="540"/>
    </row>
    <row r="276" spans="1:12" ht="24" x14ac:dyDescent="0.2">
      <c r="A276" s="525">
        <v>1251</v>
      </c>
      <c r="B276" s="86" t="s">
        <v>23</v>
      </c>
      <c r="C276" s="85" t="s">
        <v>24</v>
      </c>
      <c r="D276" s="85" t="s">
        <v>175</v>
      </c>
      <c r="E276" s="85" t="s">
        <v>174</v>
      </c>
      <c r="F276" s="526" t="s">
        <v>18</v>
      </c>
      <c r="G276" s="526"/>
      <c r="H276" s="527"/>
      <c r="I276" s="527"/>
      <c r="J276" s="527"/>
      <c r="K276" s="527"/>
      <c r="L276" s="527"/>
    </row>
    <row r="277" spans="1:12" x14ac:dyDescent="0.2">
      <c r="A277" s="525"/>
      <c r="B277" s="528" t="s">
        <v>2802</v>
      </c>
      <c r="C277" s="529" t="s">
        <v>2801</v>
      </c>
      <c r="D277" s="543">
        <v>43291</v>
      </c>
      <c r="E277" s="528" t="s">
        <v>705</v>
      </c>
      <c r="F277" s="528" t="s">
        <v>703</v>
      </c>
      <c r="G277" s="528"/>
      <c r="H277" s="539" t="s">
        <v>170</v>
      </c>
      <c r="I277" s="539"/>
      <c r="J277" s="83" t="s">
        <v>166</v>
      </c>
      <c r="K277" s="83" t="s">
        <v>9</v>
      </c>
      <c r="L277" s="87">
        <v>457.15</v>
      </c>
    </row>
    <row r="278" spans="1:12" x14ac:dyDescent="0.2">
      <c r="A278" s="525"/>
      <c r="B278" s="528"/>
      <c r="C278" s="529"/>
      <c r="D278" s="543"/>
      <c r="E278" s="528"/>
      <c r="F278" s="528"/>
      <c r="G278" s="528"/>
      <c r="H278" s="539" t="s">
        <v>56</v>
      </c>
      <c r="I278" s="539"/>
      <c r="J278" s="83" t="s">
        <v>166</v>
      </c>
      <c r="K278" s="83" t="s">
        <v>166</v>
      </c>
      <c r="L278" s="87">
        <v>0</v>
      </c>
    </row>
    <row r="279" spans="1:12" ht="24" x14ac:dyDescent="0.2">
      <c r="A279" s="525"/>
      <c r="B279" s="86" t="s">
        <v>33</v>
      </c>
      <c r="C279" s="85" t="s">
        <v>34</v>
      </c>
      <c r="D279" s="85" t="s">
        <v>169</v>
      </c>
      <c r="E279" s="85" t="s">
        <v>168</v>
      </c>
      <c r="F279" s="527"/>
      <c r="G279" s="527"/>
      <c r="H279" s="539" t="s">
        <v>167</v>
      </c>
      <c r="I279" s="539"/>
      <c r="J279" s="528" t="s">
        <v>166</v>
      </c>
      <c r="K279" s="528" t="s">
        <v>9</v>
      </c>
      <c r="L279" s="540">
        <v>312</v>
      </c>
    </row>
    <row r="280" spans="1:12" ht="24" x14ac:dyDescent="0.2">
      <c r="A280" s="525"/>
      <c r="B280" s="83" t="s">
        <v>211</v>
      </c>
      <c r="C280" s="83" t="s">
        <v>703</v>
      </c>
      <c r="D280" s="84">
        <v>43307</v>
      </c>
      <c r="E280" s="83" t="s">
        <v>2800</v>
      </c>
      <c r="F280" s="527"/>
      <c r="G280" s="527"/>
      <c r="H280" s="539"/>
      <c r="I280" s="539"/>
      <c r="J280" s="528"/>
      <c r="K280" s="528"/>
      <c r="L280" s="540"/>
    </row>
    <row r="281" spans="1:12" ht="24" x14ac:dyDescent="0.2">
      <c r="A281" s="525">
        <v>1252</v>
      </c>
      <c r="B281" s="86" t="s">
        <v>23</v>
      </c>
      <c r="C281" s="85" t="s">
        <v>24</v>
      </c>
      <c r="D281" s="85" t="s">
        <v>175</v>
      </c>
      <c r="E281" s="85" t="s">
        <v>174</v>
      </c>
      <c r="F281" s="526" t="s">
        <v>18</v>
      </c>
      <c r="G281" s="526"/>
      <c r="H281" s="527"/>
      <c r="I281" s="527"/>
      <c r="J281" s="527"/>
      <c r="K281" s="527"/>
      <c r="L281" s="527"/>
    </row>
    <row r="282" spans="1:12" x14ac:dyDescent="0.2">
      <c r="A282" s="525"/>
      <c r="B282" s="528" t="s">
        <v>2794</v>
      </c>
      <c r="C282" s="529" t="s">
        <v>2799</v>
      </c>
      <c r="D282" s="543">
        <v>43201</v>
      </c>
      <c r="E282" s="528" t="s">
        <v>2798</v>
      </c>
      <c r="F282" s="528" t="s">
        <v>925</v>
      </c>
      <c r="G282" s="528"/>
      <c r="H282" s="539" t="s">
        <v>170</v>
      </c>
      <c r="I282" s="539"/>
      <c r="J282" s="83" t="s">
        <v>166</v>
      </c>
      <c r="K282" s="83" t="s">
        <v>9</v>
      </c>
      <c r="L282" s="87">
        <v>228</v>
      </c>
    </row>
    <row r="283" spans="1:12" x14ac:dyDescent="0.2">
      <c r="A283" s="525"/>
      <c r="B283" s="528"/>
      <c r="C283" s="529"/>
      <c r="D283" s="543"/>
      <c r="E283" s="528"/>
      <c r="F283" s="528"/>
      <c r="G283" s="528"/>
      <c r="H283" s="539" t="s">
        <v>56</v>
      </c>
      <c r="I283" s="539"/>
      <c r="J283" s="83" t="s">
        <v>166</v>
      </c>
      <c r="K283" s="83" t="s">
        <v>9</v>
      </c>
      <c r="L283" s="87">
        <v>246.28</v>
      </c>
    </row>
    <row r="284" spans="1:12" ht="24" x14ac:dyDescent="0.2">
      <c r="A284" s="525"/>
      <c r="B284" s="86" t="s">
        <v>33</v>
      </c>
      <c r="C284" s="85" t="s">
        <v>34</v>
      </c>
      <c r="D284" s="85" t="s">
        <v>169</v>
      </c>
      <c r="E284" s="85" t="s">
        <v>168</v>
      </c>
      <c r="F284" s="527"/>
      <c r="G284" s="527"/>
      <c r="H284" s="539" t="s">
        <v>167</v>
      </c>
      <c r="I284" s="539"/>
      <c r="J284" s="528" t="s">
        <v>166</v>
      </c>
      <c r="K284" s="528" t="s">
        <v>9</v>
      </c>
      <c r="L284" s="540">
        <v>209.33</v>
      </c>
    </row>
    <row r="285" spans="1:12" ht="24" x14ac:dyDescent="0.2">
      <c r="A285" s="525"/>
      <c r="B285" s="83" t="s">
        <v>488</v>
      </c>
      <c r="C285" s="83" t="s">
        <v>925</v>
      </c>
      <c r="D285" s="84">
        <v>43202</v>
      </c>
      <c r="E285" s="83" t="s">
        <v>898</v>
      </c>
      <c r="F285" s="527"/>
      <c r="G285" s="527"/>
      <c r="H285" s="539"/>
      <c r="I285" s="539"/>
      <c r="J285" s="528"/>
      <c r="K285" s="528"/>
      <c r="L285" s="540"/>
    </row>
    <row r="286" spans="1:12" ht="24" x14ac:dyDescent="0.2">
      <c r="A286" s="525">
        <v>1253</v>
      </c>
      <c r="B286" s="86" t="s">
        <v>23</v>
      </c>
      <c r="C286" s="85" t="s">
        <v>24</v>
      </c>
      <c r="D286" s="85" t="s">
        <v>175</v>
      </c>
      <c r="E286" s="85" t="s">
        <v>174</v>
      </c>
      <c r="F286" s="526" t="s">
        <v>18</v>
      </c>
      <c r="G286" s="526"/>
      <c r="H286" s="527"/>
      <c r="I286" s="527"/>
      <c r="J286" s="527"/>
      <c r="K286" s="527"/>
      <c r="L286" s="527"/>
    </row>
    <row r="287" spans="1:12" x14ac:dyDescent="0.2">
      <c r="A287" s="525"/>
      <c r="B287" s="528" t="s">
        <v>2794</v>
      </c>
      <c r="C287" s="529" t="s">
        <v>2797</v>
      </c>
      <c r="D287" s="543">
        <v>43244</v>
      </c>
      <c r="E287" s="528" t="s">
        <v>2796</v>
      </c>
      <c r="F287" s="528" t="s">
        <v>2795</v>
      </c>
      <c r="G287" s="528"/>
      <c r="H287" s="539" t="s">
        <v>170</v>
      </c>
      <c r="I287" s="539"/>
      <c r="J287" s="83" t="s">
        <v>166</v>
      </c>
      <c r="K287" s="83" t="s">
        <v>9</v>
      </c>
      <c r="L287" s="87">
        <v>704</v>
      </c>
    </row>
    <row r="288" spans="1:12" x14ac:dyDescent="0.2">
      <c r="A288" s="525"/>
      <c r="B288" s="528"/>
      <c r="C288" s="529"/>
      <c r="D288" s="543"/>
      <c r="E288" s="528"/>
      <c r="F288" s="528"/>
      <c r="G288" s="528"/>
      <c r="H288" s="539" t="s">
        <v>56</v>
      </c>
      <c r="I288" s="539"/>
      <c r="J288" s="83" t="s">
        <v>166</v>
      </c>
      <c r="K288" s="83" t="s">
        <v>9</v>
      </c>
      <c r="L288" s="87">
        <v>150</v>
      </c>
    </row>
    <row r="289" spans="1:12" ht="24" x14ac:dyDescent="0.2">
      <c r="A289" s="525"/>
      <c r="B289" s="86" t="s">
        <v>33</v>
      </c>
      <c r="C289" s="85" t="s">
        <v>34</v>
      </c>
      <c r="D289" s="85" t="s">
        <v>169</v>
      </c>
      <c r="E289" s="85" t="s">
        <v>168</v>
      </c>
      <c r="F289" s="527"/>
      <c r="G289" s="527"/>
      <c r="H289" s="539" t="s">
        <v>167</v>
      </c>
      <c r="I289" s="539"/>
      <c r="J289" s="528" t="s">
        <v>166</v>
      </c>
      <c r="K289" s="528" t="s">
        <v>166</v>
      </c>
      <c r="L289" s="540">
        <v>0</v>
      </c>
    </row>
    <row r="290" spans="1:12" ht="24" x14ac:dyDescent="0.2">
      <c r="A290" s="525"/>
      <c r="B290" s="83" t="s">
        <v>488</v>
      </c>
      <c r="C290" s="83" t="s">
        <v>2795</v>
      </c>
      <c r="D290" s="84">
        <v>43246</v>
      </c>
      <c r="E290" s="83" t="s">
        <v>1096</v>
      </c>
      <c r="F290" s="527"/>
      <c r="G290" s="527"/>
      <c r="H290" s="539"/>
      <c r="I290" s="539"/>
      <c r="J290" s="528"/>
      <c r="K290" s="528"/>
      <c r="L290" s="540"/>
    </row>
    <row r="291" spans="1:12" ht="24" x14ac:dyDescent="0.2">
      <c r="A291" s="525">
        <v>1254</v>
      </c>
      <c r="B291" s="86" t="s">
        <v>23</v>
      </c>
      <c r="C291" s="85" t="s">
        <v>24</v>
      </c>
      <c r="D291" s="85" t="s">
        <v>175</v>
      </c>
      <c r="E291" s="85" t="s">
        <v>174</v>
      </c>
      <c r="F291" s="526" t="s">
        <v>18</v>
      </c>
      <c r="G291" s="526"/>
      <c r="H291" s="527"/>
      <c r="I291" s="527"/>
      <c r="J291" s="527"/>
      <c r="K291" s="527"/>
      <c r="L291" s="527"/>
    </row>
    <row r="292" spans="1:12" x14ac:dyDescent="0.2">
      <c r="A292" s="525"/>
      <c r="B292" s="528" t="s">
        <v>2794</v>
      </c>
      <c r="C292" s="529" t="s">
        <v>2793</v>
      </c>
      <c r="D292" s="543">
        <v>43272</v>
      </c>
      <c r="E292" s="528" t="s">
        <v>2792</v>
      </c>
      <c r="F292" s="528" t="s">
        <v>2791</v>
      </c>
      <c r="G292" s="528"/>
      <c r="H292" s="539" t="s">
        <v>170</v>
      </c>
      <c r="I292" s="539"/>
      <c r="J292" s="83" t="s">
        <v>166</v>
      </c>
      <c r="K292" s="83" t="s">
        <v>9</v>
      </c>
      <c r="L292" s="87">
        <v>403.39</v>
      </c>
    </row>
    <row r="293" spans="1:12" x14ac:dyDescent="0.2">
      <c r="A293" s="525"/>
      <c r="B293" s="528"/>
      <c r="C293" s="529"/>
      <c r="D293" s="543"/>
      <c r="E293" s="528"/>
      <c r="F293" s="528"/>
      <c r="G293" s="528"/>
      <c r="H293" s="539" t="s">
        <v>56</v>
      </c>
      <c r="I293" s="539"/>
      <c r="J293" s="528" t="s">
        <v>166</v>
      </c>
      <c r="K293" s="528" t="s">
        <v>166</v>
      </c>
      <c r="L293" s="540">
        <v>0</v>
      </c>
    </row>
    <row r="294" spans="1:12" x14ac:dyDescent="0.2">
      <c r="A294" s="525"/>
      <c r="B294" s="528"/>
      <c r="C294" s="529"/>
      <c r="D294" s="543"/>
      <c r="E294" s="528"/>
      <c r="F294" s="528"/>
      <c r="G294" s="528"/>
      <c r="H294" s="539"/>
      <c r="I294" s="539"/>
      <c r="J294" s="528"/>
      <c r="K294" s="528"/>
      <c r="L294" s="540"/>
    </row>
    <row r="295" spans="1:12" ht="24" x14ac:dyDescent="0.2">
      <c r="A295" s="525"/>
      <c r="B295" s="86" t="s">
        <v>33</v>
      </c>
      <c r="C295" s="85" t="s">
        <v>34</v>
      </c>
      <c r="D295" s="85" t="s">
        <v>169</v>
      </c>
      <c r="E295" s="85" t="s">
        <v>168</v>
      </c>
      <c r="F295" s="527"/>
      <c r="G295" s="527"/>
      <c r="H295" s="539" t="s">
        <v>167</v>
      </c>
      <c r="I295" s="539"/>
      <c r="J295" s="528" t="s">
        <v>166</v>
      </c>
      <c r="K295" s="528" t="s">
        <v>9</v>
      </c>
      <c r="L295" s="540">
        <v>560</v>
      </c>
    </row>
    <row r="296" spans="1:12" ht="24" x14ac:dyDescent="0.2">
      <c r="A296" s="525"/>
      <c r="B296" s="83" t="s">
        <v>488</v>
      </c>
      <c r="C296" s="83" t="s">
        <v>2791</v>
      </c>
      <c r="D296" s="84">
        <v>43273</v>
      </c>
      <c r="E296" s="83" t="s">
        <v>2084</v>
      </c>
      <c r="F296" s="527"/>
      <c r="G296" s="527"/>
      <c r="H296" s="539"/>
      <c r="I296" s="539"/>
      <c r="J296" s="528"/>
      <c r="K296" s="528"/>
      <c r="L296" s="540"/>
    </row>
    <row r="297" spans="1:12" ht="24" x14ac:dyDescent="0.2">
      <c r="A297" s="525">
        <v>1255</v>
      </c>
      <c r="B297" s="86" t="s">
        <v>23</v>
      </c>
      <c r="C297" s="85" t="s">
        <v>24</v>
      </c>
      <c r="D297" s="85" t="s">
        <v>175</v>
      </c>
      <c r="E297" s="85" t="s">
        <v>174</v>
      </c>
      <c r="F297" s="526" t="s">
        <v>18</v>
      </c>
      <c r="G297" s="526"/>
      <c r="H297" s="527"/>
      <c r="I297" s="527"/>
      <c r="J297" s="527"/>
      <c r="K297" s="527"/>
      <c r="L297" s="527"/>
    </row>
    <row r="298" spans="1:12" x14ac:dyDescent="0.2">
      <c r="A298" s="525"/>
      <c r="B298" s="528" t="s">
        <v>2790</v>
      </c>
      <c r="C298" s="529" t="s">
        <v>2789</v>
      </c>
      <c r="D298" s="543">
        <v>43200</v>
      </c>
      <c r="E298" s="528" t="s">
        <v>700</v>
      </c>
      <c r="F298" s="528" t="s">
        <v>1231</v>
      </c>
      <c r="G298" s="528"/>
      <c r="H298" s="539" t="s">
        <v>170</v>
      </c>
      <c r="I298" s="539"/>
      <c r="J298" s="83" t="s">
        <v>166</v>
      </c>
      <c r="K298" s="83" t="s">
        <v>9</v>
      </c>
      <c r="L298" s="87">
        <v>2369.64</v>
      </c>
    </row>
    <row r="299" spans="1:12" x14ac:dyDescent="0.2">
      <c r="A299" s="525"/>
      <c r="B299" s="528"/>
      <c r="C299" s="529"/>
      <c r="D299" s="543"/>
      <c r="E299" s="528"/>
      <c r="F299" s="528"/>
      <c r="G299" s="528"/>
      <c r="H299" s="539" t="s">
        <v>56</v>
      </c>
      <c r="I299" s="539"/>
      <c r="J299" s="83" t="s">
        <v>166</v>
      </c>
      <c r="K299" s="83" t="s">
        <v>166</v>
      </c>
      <c r="L299" s="87">
        <v>0</v>
      </c>
    </row>
    <row r="300" spans="1:12" ht="24" x14ac:dyDescent="0.2">
      <c r="A300" s="525"/>
      <c r="B300" s="86" t="s">
        <v>33</v>
      </c>
      <c r="C300" s="85" t="s">
        <v>34</v>
      </c>
      <c r="D300" s="85" t="s">
        <v>169</v>
      </c>
      <c r="E300" s="85" t="s">
        <v>168</v>
      </c>
      <c r="F300" s="527"/>
      <c r="G300" s="527"/>
      <c r="H300" s="539" t="s">
        <v>167</v>
      </c>
      <c r="I300" s="539"/>
      <c r="J300" s="528" t="s">
        <v>166</v>
      </c>
      <c r="K300" s="528" t="s">
        <v>9</v>
      </c>
      <c r="L300" s="540">
        <v>525</v>
      </c>
    </row>
    <row r="301" spans="1:12" ht="36" x14ac:dyDescent="0.2">
      <c r="A301" s="525"/>
      <c r="B301" s="83" t="s">
        <v>2788</v>
      </c>
      <c r="C301" s="83" t="s">
        <v>1231</v>
      </c>
      <c r="D301" s="84">
        <v>43206</v>
      </c>
      <c r="E301" s="83" t="s">
        <v>2787</v>
      </c>
      <c r="F301" s="527"/>
      <c r="G301" s="527"/>
      <c r="H301" s="539"/>
      <c r="I301" s="539"/>
      <c r="J301" s="528"/>
      <c r="K301" s="528"/>
      <c r="L301" s="540"/>
    </row>
    <row r="302" spans="1:12" ht="24" x14ac:dyDescent="0.2">
      <c r="A302" s="525">
        <v>1256</v>
      </c>
      <c r="B302" s="86" t="s">
        <v>23</v>
      </c>
      <c r="C302" s="85" t="s">
        <v>24</v>
      </c>
      <c r="D302" s="85" t="s">
        <v>175</v>
      </c>
      <c r="E302" s="85" t="s">
        <v>174</v>
      </c>
      <c r="F302" s="526" t="s">
        <v>18</v>
      </c>
      <c r="G302" s="526"/>
      <c r="H302" s="527"/>
      <c r="I302" s="527"/>
      <c r="J302" s="527"/>
      <c r="K302" s="527"/>
      <c r="L302" s="527"/>
    </row>
    <row r="303" spans="1:12" x14ac:dyDescent="0.2">
      <c r="A303" s="525"/>
      <c r="B303" s="528" t="s">
        <v>2786</v>
      </c>
      <c r="C303" s="529" t="s">
        <v>2785</v>
      </c>
      <c r="D303" s="543">
        <v>43321</v>
      </c>
      <c r="E303" s="528" t="s">
        <v>998</v>
      </c>
      <c r="F303" s="528" t="s">
        <v>997</v>
      </c>
      <c r="G303" s="528"/>
      <c r="H303" s="539" t="s">
        <v>170</v>
      </c>
      <c r="I303" s="539"/>
      <c r="J303" s="83" t="s">
        <v>166</v>
      </c>
      <c r="K303" s="83" t="s">
        <v>9</v>
      </c>
      <c r="L303" s="87">
        <v>994</v>
      </c>
    </row>
    <row r="304" spans="1:12" x14ac:dyDescent="0.2">
      <c r="A304" s="525"/>
      <c r="B304" s="528"/>
      <c r="C304" s="529"/>
      <c r="D304" s="543"/>
      <c r="E304" s="528"/>
      <c r="F304" s="528"/>
      <c r="G304" s="528"/>
      <c r="H304" s="539" t="s">
        <v>56</v>
      </c>
      <c r="I304" s="539"/>
      <c r="J304" s="83" t="s">
        <v>166</v>
      </c>
      <c r="K304" s="83" t="s">
        <v>9</v>
      </c>
      <c r="L304" s="87">
        <v>365.41</v>
      </c>
    </row>
    <row r="305" spans="1:12" ht="24" x14ac:dyDescent="0.2">
      <c r="A305" s="525"/>
      <c r="B305" s="86" t="s">
        <v>33</v>
      </c>
      <c r="C305" s="85" t="s">
        <v>34</v>
      </c>
      <c r="D305" s="85" t="s">
        <v>169</v>
      </c>
      <c r="E305" s="85" t="s">
        <v>168</v>
      </c>
      <c r="F305" s="527"/>
      <c r="G305" s="527"/>
      <c r="H305" s="539" t="s">
        <v>167</v>
      </c>
      <c r="I305" s="539"/>
      <c r="J305" s="528" t="s">
        <v>166</v>
      </c>
      <c r="K305" s="528" t="s">
        <v>9</v>
      </c>
      <c r="L305" s="540">
        <v>175</v>
      </c>
    </row>
    <row r="306" spans="1:12" ht="36" x14ac:dyDescent="0.2">
      <c r="A306" s="525"/>
      <c r="B306" s="83" t="s">
        <v>1818</v>
      </c>
      <c r="C306" s="83" t="s">
        <v>997</v>
      </c>
      <c r="D306" s="84">
        <v>43324</v>
      </c>
      <c r="E306" s="83" t="s">
        <v>535</v>
      </c>
      <c r="F306" s="527"/>
      <c r="G306" s="527"/>
      <c r="H306" s="539"/>
      <c r="I306" s="539"/>
      <c r="J306" s="528"/>
      <c r="K306" s="528"/>
      <c r="L306" s="540"/>
    </row>
    <row r="307" spans="1:12" ht="24" x14ac:dyDescent="0.2">
      <c r="A307" s="525">
        <v>1257</v>
      </c>
      <c r="B307" s="86" t="s">
        <v>23</v>
      </c>
      <c r="C307" s="85" t="s">
        <v>24</v>
      </c>
      <c r="D307" s="85" t="s">
        <v>175</v>
      </c>
      <c r="E307" s="85" t="s">
        <v>174</v>
      </c>
      <c r="F307" s="526" t="s">
        <v>18</v>
      </c>
      <c r="G307" s="526"/>
      <c r="H307" s="527"/>
      <c r="I307" s="527"/>
      <c r="J307" s="527"/>
      <c r="K307" s="527"/>
      <c r="L307" s="527"/>
    </row>
    <row r="308" spans="1:12" x14ac:dyDescent="0.2">
      <c r="A308" s="525"/>
      <c r="B308" s="528" t="s">
        <v>2768</v>
      </c>
      <c r="C308" s="529" t="s">
        <v>2784</v>
      </c>
      <c r="D308" s="543">
        <v>43207</v>
      </c>
      <c r="E308" s="528" t="s">
        <v>2783</v>
      </c>
      <c r="F308" s="528" t="s">
        <v>2782</v>
      </c>
      <c r="G308" s="528"/>
      <c r="H308" s="539" t="s">
        <v>170</v>
      </c>
      <c r="I308" s="539"/>
      <c r="J308" s="83" t="s">
        <v>166</v>
      </c>
      <c r="K308" s="83" t="s">
        <v>166</v>
      </c>
      <c r="L308" s="87">
        <v>0</v>
      </c>
    </row>
    <row r="309" spans="1:12" x14ac:dyDescent="0.2">
      <c r="A309" s="525"/>
      <c r="B309" s="528"/>
      <c r="C309" s="529"/>
      <c r="D309" s="543"/>
      <c r="E309" s="528"/>
      <c r="F309" s="528"/>
      <c r="G309" s="528"/>
      <c r="H309" s="539" t="s">
        <v>56</v>
      </c>
      <c r="I309" s="539"/>
      <c r="J309" s="83" t="s">
        <v>166</v>
      </c>
      <c r="K309" s="83" t="s">
        <v>9</v>
      </c>
      <c r="L309" s="87">
        <v>2395.3000000000002</v>
      </c>
    </row>
    <row r="310" spans="1:12" ht="24" x14ac:dyDescent="0.2">
      <c r="A310" s="525"/>
      <c r="B310" s="86" t="s">
        <v>33</v>
      </c>
      <c r="C310" s="85" t="s">
        <v>34</v>
      </c>
      <c r="D310" s="85" t="s">
        <v>169</v>
      </c>
      <c r="E310" s="85" t="s">
        <v>168</v>
      </c>
      <c r="F310" s="527"/>
      <c r="G310" s="527"/>
      <c r="H310" s="539" t="s">
        <v>167</v>
      </c>
      <c r="I310" s="539"/>
      <c r="J310" s="528" t="s">
        <v>166</v>
      </c>
      <c r="K310" s="528" t="s">
        <v>9</v>
      </c>
      <c r="L310" s="540">
        <v>280</v>
      </c>
    </row>
    <row r="311" spans="1:12" ht="24" x14ac:dyDescent="0.2">
      <c r="A311" s="525"/>
      <c r="B311" s="83" t="s">
        <v>2766</v>
      </c>
      <c r="C311" s="83" t="s">
        <v>2782</v>
      </c>
      <c r="D311" s="84">
        <v>43211</v>
      </c>
      <c r="E311" s="83" t="s">
        <v>2781</v>
      </c>
      <c r="F311" s="527"/>
      <c r="G311" s="527"/>
      <c r="H311" s="539"/>
      <c r="I311" s="539"/>
      <c r="J311" s="528"/>
      <c r="K311" s="528"/>
      <c r="L311" s="540"/>
    </row>
    <row r="312" spans="1:12" ht="24" x14ac:dyDescent="0.2">
      <c r="A312" s="525">
        <v>1258</v>
      </c>
      <c r="B312" s="86" t="s">
        <v>23</v>
      </c>
      <c r="C312" s="85" t="s">
        <v>24</v>
      </c>
      <c r="D312" s="85" t="s">
        <v>175</v>
      </c>
      <c r="E312" s="85" t="s">
        <v>174</v>
      </c>
      <c r="F312" s="526" t="s">
        <v>18</v>
      </c>
      <c r="G312" s="526"/>
      <c r="H312" s="527"/>
      <c r="I312" s="527"/>
      <c r="J312" s="527"/>
      <c r="K312" s="527"/>
      <c r="L312" s="527"/>
    </row>
    <row r="313" spans="1:12" x14ac:dyDescent="0.2">
      <c r="A313" s="525"/>
      <c r="B313" s="528" t="s">
        <v>2768</v>
      </c>
      <c r="C313" s="528" t="s">
        <v>2780</v>
      </c>
      <c r="D313" s="543">
        <v>43221</v>
      </c>
      <c r="E313" s="528" t="s">
        <v>2779</v>
      </c>
      <c r="F313" s="528" t="s">
        <v>2204</v>
      </c>
      <c r="G313" s="528"/>
      <c r="H313" s="539" t="s">
        <v>170</v>
      </c>
      <c r="I313" s="539"/>
      <c r="J313" s="83" t="s">
        <v>166</v>
      </c>
      <c r="K313" s="83" t="s">
        <v>166</v>
      </c>
      <c r="L313" s="87">
        <v>0</v>
      </c>
    </row>
    <row r="314" spans="1:12" x14ac:dyDescent="0.2">
      <c r="A314" s="525"/>
      <c r="B314" s="528"/>
      <c r="C314" s="528"/>
      <c r="D314" s="543"/>
      <c r="E314" s="528"/>
      <c r="F314" s="528"/>
      <c r="G314" s="528"/>
      <c r="H314" s="539" t="s">
        <v>56</v>
      </c>
      <c r="I314" s="539"/>
      <c r="J314" s="83" t="s">
        <v>166</v>
      </c>
      <c r="K314" s="83" t="s">
        <v>166</v>
      </c>
      <c r="L314" s="87">
        <v>0</v>
      </c>
    </row>
    <row r="315" spans="1:12" ht="24" x14ac:dyDescent="0.2">
      <c r="A315" s="525"/>
      <c r="B315" s="86" t="s">
        <v>33</v>
      </c>
      <c r="C315" s="85" t="s">
        <v>34</v>
      </c>
      <c r="D315" s="85" t="s">
        <v>169</v>
      </c>
      <c r="E315" s="85" t="s">
        <v>168</v>
      </c>
      <c r="F315" s="527"/>
      <c r="G315" s="527"/>
      <c r="H315" s="539" t="s">
        <v>167</v>
      </c>
      <c r="I315" s="539"/>
      <c r="J315" s="528" t="s">
        <v>166</v>
      </c>
      <c r="K315" s="528" t="s">
        <v>9</v>
      </c>
      <c r="L315" s="540">
        <v>1485</v>
      </c>
    </row>
    <row r="316" spans="1:12" ht="24" x14ac:dyDescent="0.2">
      <c r="A316" s="525"/>
      <c r="B316" s="83" t="s">
        <v>2766</v>
      </c>
      <c r="C316" s="83" t="s">
        <v>2204</v>
      </c>
      <c r="D316" s="84">
        <v>43225</v>
      </c>
      <c r="E316" s="83" t="s">
        <v>2778</v>
      </c>
      <c r="F316" s="527"/>
      <c r="G316" s="527"/>
      <c r="H316" s="539"/>
      <c r="I316" s="539"/>
      <c r="J316" s="528"/>
      <c r="K316" s="528"/>
      <c r="L316" s="540"/>
    </row>
    <row r="317" spans="1:12" ht="24" x14ac:dyDescent="0.2">
      <c r="A317" s="525">
        <v>1259</v>
      </c>
      <c r="B317" s="86" t="s">
        <v>23</v>
      </c>
      <c r="C317" s="85" t="s">
        <v>24</v>
      </c>
      <c r="D317" s="85" t="s">
        <v>175</v>
      </c>
      <c r="E317" s="85" t="s">
        <v>174</v>
      </c>
      <c r="F317" s="526" t="s">
        <v>18</v>
      </c>
      <c r="G317" s="526"/>
      <c r="H317" s="527"/>
      <c r="I317" s="527"/>
      <c r="J317" s="527"/>
      <c r="K317" s="527"/>
      <c r="L317" s="527"/>
    </row>
    <row r="318" spans="1:12" x14ac:dyDescent="0.2">
      <c r="A318" s="525"/>
      <c r="B318" s="528" t="s">
        <v>2768</v>
      </c>
      <c r="C318" s="529" t="s">
        <v>2777</v>
      </c>
      <c r="D318" s="543">
        <v>43228</v>
      </c>
      <c r="E318" s="528" t="s">
        <v>2776</v>
      </c>
      <c r="F318" s="528" t="s">
        <v>2775</v>
      </c>
      <c r="G318" s="528"/>
      <c r="H318" s="539" t="s">
        <v>170</v>
      </c>
      <c r="I318" s="539"/>
      <c r="J318" s="83" t="s">
        <v>166</v>
      </c>
      <c r="K318" s="83" t="s">
        <v>9</v>
      </c>
      <c r="L318" s="87">
        <v>590.80000000000007</v>
      </c>
    </row>
    <row r="319" spans="1:12" x14ac:dyDescent="0.2">
      <c r="A319" s="525"/>
      <c r="B319" s="528"/>
      <c r="C319" s="529"/>
      <c r="D319" s="543"/>
      <c r="E319" s="528"/>
      <c r="F319" s="528"/>
      <c r="G319" s="528"/>
      <c r="H319" s="539" t="s">
        <v>56</v>
      </c>
      <c r="I319" s="539"/>
      <c r="J319" s="83" t="s">
        <v>166</v>
      </c>
      <c r="K319" s="83" t="s">
        <v>9</v>
      </c>
      <c r="L319" s="87">
        <v>2509.08</v>
      </c>
    </row>
    <row r="320" spans="1:12" ht="24" x14ac:dyDescent="0.2">
      <c r="A320" s="525"/>
      <c r="B320" s="86" t="s">
        <v>33</v>
      </c>
      <c r="C320" s="85" t="s">
        <v>34</v>
      </c>
      <c r="D320" s="85" t="s">
        <v>169</v>
      </c>
      <c r="E320" s="85" t="s">
        <v>168</v>
      </c>
      <c r="F320" s="527"/>
      <c r="G320" s="527"/>
      <c r="H320" s="539" t="s">
        <v>167</v>
      </c>
      <c r="I320" s="539"/>
      <c r="J320" s="528" t="s">
        <v>166</v>
      </c>
      <c r="K320" s="528" t="s">
        <v>9</v>
      </c>
      <c r="L320" s="540">
        <v>100</v>
      </c>
    </row>
    <row r="321" spans="1:12" ht="24" x14ac:dyDescent="0.2">
      <c r="A321" s="525"/>
      <c r="B321" s="83" t="s">
        <v>2766</v>
      </c>
      <c r="C321" s="83" t="s">
        <v>2775</v>
      </c>
      <c r="D321" s="84">
        <v>43234</v>
      </c>
      <c r="E321" s="83" t="s">
        <v>2774</v>
      </c>
      <c r="F321" s="527"/>
      <c r="G321" s="527"/>
      <c r="H321" s="539"/>
      <c r="I321" s="539"/>
      <c r="J321" s="528"/>
      <c r="K321" s="528"/>
      <c r="L321" s="540"/>
    </row>
    <row r="322" spans="1:12" ht="24" x14ac:dyDescent="0.2">
      <c r="A322" s="525">
        <v>1260</v>
      </c>
      <c r="B322" s="86" t="s">
        <v>23</v>
      </c>
      <c r="C322" s="85" t="s">
        <v>24</v>
      </c>
      <c r="D322" s="85" t="s">
        <v>175</v>
      </c>
      <c r="E322" s="85" t="s">
        <v>174</v>
      </c>
      <c r="F322" s="526" t="s">
        <v>18</v>
      </c>
      <c r="G322" s="526"/>
      <c r="H322" s="527"/>
      <c r="I322" s="527"/>
      <c r="J322" s="527"/>
      <c r="K322" s="527"/>
      <c r="L322" s="527"/>
    </row>
    <row r="323" spans="1:12" x14ac:dyDescent="0.2">
      <c r="A323" s="525"/>
      <c r="B323" s="528" t="s">
        <v>2768</v>
      </c>
      <c r="C323" s="529" t="s">
        <v>2773</v>
      </c>
      <c r="D323" s="543">
        <v>43271</v>
      </c>
      <c r="E323" s="528" t="s">
        <v>1806</v>
      </c>
      <c r="F323" s="528" t="s">
        <v>2772</v>
      </c>
      <c r="G323" s="528"/>
      <c r="H323" s="539" t="s">
        <v>170</v>
      </c>
      <c r="I323" s="539"/>
      <c r="J323" s="83" t="s">
        <v>166</v>
      </c>
      <c r="K323" s="83" t="s">
        <v>9</v>
      </c>
      <c r="L323" s="87">
        <v>326.40000000000003</v>
      </c>
    </row>
    <row r="324" spans="1:12" x14ac:dyDescent="0.2">
      <c r="A324" s="525"/>
      <c r="B324" s="528"/>
      <c r="C324" s="529"/>
      <c r="D324" s="543"/>
      <c r="E324" s="528"/>
      <c r="F324" s="528"/>
      <c r="G324" s="528"/>
      <c r="H324" s="539" t="s">
        <v>56</v>
      </c>
      <c r="I324" s="539"/>
      <c r="J324" s="83" t="s">
        <v>166</v>
      </c>
      <c r="K324" s="83" t="s">
        <v>9</v>
      </c>
      <c r="L324" s="87">
        <v>1960.82</v>
      </c>
    </row>
    <row r="325" spans="1:12" ht="24" x14ac:dyDescent="0.2">
      <c r="A325" s="525"/>
      <c r="B325" s="86" t="s">
        <v>33</v>
      </c>
      <c r="C325" s="85" t="s">
        <v>34</v>
      </c>
      <c r="D325" s="85" t="s">
        <v>169</v>
      </c>
      <c r="E325" s="85" t="s">
        <v>168</v>
      </c>
      <c r="F325" s="527"/>
      <c r="G325" s="527"/>
      <c r="H325" s="539" t="s">
        <v>167</v>
      </c>
      <c r="I325" s="539"/>
      <c r="J325" s="528" t="s">
        <v>166</v>
      </c>
      <c r="K325" s="528" t="s">
        <v>9</v>
      </c>
      <c r="L325" s="540">
        <v>69.850000000000009</v>
      </c>
    </row>
    <row r="326" spans="1:12" ht="24" x14ac:dyDescent="0.2">
      <c r="A326" s="525"/>
      <c r="B326" s="83" t="s">
        <v>2766</v>
      </c>
      <c r="C326" s="83" t="s">
        <v>2772</v>
      </c>
      <c r="D326" s="84">
        <v>43276</v>
      </c>
      <c r="E326" s="83" t="s">
        <v>2743</v>
      </c>
      <c r="F326" s="527"/>
      <c r="G326" s="527"/>
      <c r="H326" s="539"/>
      <c r="I326" s="539"/>
      <c r="J326" s="528"/>
      <c r="K326" s="528"/>
      <c r="L326" s="540"/>
    </row>
    <row r="327" spans="1:12" ht="24" x14ac:dyDescent="0.2">
      <c r="A327" s="525">
        <v>1261</v>
      </c>
      <c r="B327" s="86" t="s">
        <v>23</v>
      </c>
      <c r="C327" s="85" t="s">
        <v>24</v>
      </c>
      <c r="D327" s="85" t="s">
        <v>175</v>
      </c>
      <c r="E327" s="85" t="s">
        <v>174</v>
      </c>
      <c r="F327" s="526" t="s">
        <v>18</v>
      </c>
      <c r="G327" s="526"/>
      <c r="H327" s="527"/>
      <c r="I327" s="527"/>
      <c r="J327" s="527"/>
      <c r="K327" s="527"/>
      <c r="L327" s="527"/>
    </row>
    <row r="328" spans="1:12" x14ac:dyDescent="0.2">
      <c r="A328" s="525"/>
      <c r="B328" s="528" t="s">
        <v>2768</v>
      </c>
      <c r="C328" s="529" t="s">
        <v>2771</v>
      </c>
      <c r="D328" s="543">
        <v>43305</v>
      </c>
      <c r="E328" s="528" t="s">
        <v>716</v>
      </c>
      <c r="F328" s="528" t="s">
        <v>2770</v>
      </c>
      <c r="G328" s="528"/>
      <c r="H328" s="539" t="s">
        <v>170</v>
      </c>
      <c r="I328" s="539"/>
      <c r="J328" s="83" t="s">
        <v>166</v>
      </c>
      <c r="K328" s="83" t="s">
        <v>166</v>
      </c>
      <c r="L328" s="87">
        <v>0</v>
      </c>
    </row>
    <row r="329" spans="1:12" x14ac:dyDescent="0.2">
      <c r="A329" s="525"/>
      <c r="B329" s="528"/>
      <c r="C329" s="529"/>
      <c r="D329" s="543"/>
      <c r="E329" s="528"/>
      <c r="F329" s="528"/>
      <c r="G329" s="528"/>
      <c r="H329" s="539" t="s">
        <v>56</v>
      </c>
      <c r="I329" s="539"/>
      <c r="J329" s="83" t="s">
        <v>166</v>
      </c>
      <c r="K329" s="83" t="s">
        <v>9</v>
      </c>
      <c r="L329" s="87">
        <v>1974.51</v>
      </c>
    </row>
    <row r="330" spans="1:12" ht="24" x14ac:dyDescent="0.2">
      <c r="A330" s="525"/>
      <c r="B330" s="86" t="s">
        <v>33</v>
      </c>
      <c r="C330" s="85" t="s">
        <v>34</v>
      </c>
      <c r="D330" s="85" t="s">
        <v>169</v>
      </c>
      <c r="E330" s="85" t="s">
        <v>168</v>
      </c>
      <c r="F330" s="527"/>
      <c r="G330" s="527"/>
      <c r="H330" s="539" t="s">
        <v>167</v>
      </c>
      <c r="I330" s="539"/>
      <c r="J330" s="528" t="s">
        <v>166</v>
      </c>
      <c r="K330" s="528" t="s">
        <v>9</v>
      </c>
      <c r="L330" s="540">
        <v>765</v>
      </c>
    </row>
    <row r="331" spans="1:12" ht="24" x14ac:dyDescent="0.2">
      <c r="A331" s="525"/>
      <c r="B331" s="83" t="s">
        <v>2766</v>
      </c>
      <c r="C331" s="83" t="s">
        <v>2770</v>
      </c>
      <c r="D331" s="84">
        <v>43310</v>
      </c>
      <c r="E331" s="83" t="s">
        <v>2769</v>
      </c>
      <c r="F331" s="527"/>
      <c r="G331" s="527"/>
      <c r="H331" s="539"/>
      <c r="I331" s="539"/>
      <c r="J331" s="528"/>
      <c r="K331" s="528"/>
      <c r="L331" s="540"/>
    </row>
    <row r="332" spans="1:12" ht="24" x14ac:dyDescent="0.2">
      <c r="A332" s="525">
        <v>1262</v>
      </c>
      <c r="B332" s="86" t="s">
        <v>23</v>
      </c>
      <c r="C332" s="85" t="s">
        <v>24</v>
      </c>
      <c r="D332" s="85" t="s">
        <v>175</v>
      </c>
      <c r="E332" s="85" t="s">
        <v>174</v>
      </c>
      <c r="F332" s="526" t="s">
        <v>18</v>
      </c>
      <c r="G332" s="526"/>
      <c r="H332" s="527"/>
      <c r="I332" s="527"/>
      <c r="J332" s="527"/>
      <c r="K332" s="527"/>
      <c r="L332" s="527"/>
    </row>
    <row r="333" spans="1:12" x14ac:dyDescent="0.2">
      <c r="A333" s="525"/>
      <c r="B333" s="528" t="s">
        <v>2768</v>
      </c>
      <c r="C333" s="529" t="s">
        <v>2767</v>
      </c>
      <c r="D333" s="543">
        <v>43363</v>
      </c>
      <c r="E333" s="528" t="s">
        <v>782</v>
      </c>
      <c r="F333" s="528" t="s">
        <v>2765</v>
      </c>
      <c r="G333" s="528"/>
      <c r="H333" s="539" t="s">
        <v>170</v>
      </c>
      <c r="I333" s="539"/>
      <c r="J333" s="83" t="s">
        <v>166</v>
      </c>
      <c r="K333" s="83" t="s">
        <v>9</v>
      </c>
      <c r="L333" s="87">
        <v>766.64</v>
      </c>
    </row>
    <row r="334" spans="1:12" x14ac:dyDescent="0.2">
      <c r="A334" s="525"/>
      <c r="B334" s="528"/>
      <c r="C334" s="529"/>
      <c r="D334" s="543"/>
      <c r="E334" s="528"/>
      <c r="F334" s="528"/>
      <c r="G334" s="528"/>
      <c r="H334" s="539" t="s">
        <v>56</v>
      </c>
      <c r="I334" s="539"/>
      <c r="J334" s="83" t="s">
        <v>166</v>
      </c>
      <c r="K334" s="83" t="s">
        <v>9</v>
      </c>
      <c r="L334" s="87">
        <v>214.4</v>
      </c>
    </row>
    <row r="335" spans="1:12" ht="24" x14ac:dyDescent="0.2">
      <c r="A335" s="525"/>
      <c r="B335" s="86" t="s">
        <v>33</v>
      </c>
      <c r="C335" s="85" t="s">
        <v>34</v>
      </c>
      <c r="D335" s="85" t="s">
        <v>169</v>
      </c>
      <c r="E335" s="85" t="s">
        <v>168</v>
      </c>
      <c r="F335" s="527"/>
      <c r="G335" s="527"/>
      <c r="H335" s="539" t="s">
        <v>167</v>
      </c>
      <c r="I335" s="539"/>
      <c r="J335" s="528" t="s">
        <v>166</v>
      </c>
      <c r="K335" s="528" t="s">
        <v>166</v>
      </c>
      <c r="L335" s="540">
        <v>0</v>
      </c>
    </row>
    <row r="336" spans="1:12" ht="24" x14ac:dyDescent="0.2">
      <c r="A336" s="525"/>
      <c r="B336" s="83" t="s">
        <v>2766</v>
      </c>
      <c r="C336" s="83" t="s">
        <v>2765</v>
      </c>
      <c r="D336" s="84">
        <v>43365</v>
      </c>
      <c r="E336" s="83" t="s">
        <v>281</v>
      </c>
      <c r="F336" s="527"/>
      <c r="G336" s="527"/>
      <c r="H336" s="539"/>
      <c r="I336" s="539"/>
      <c r="J336" s="528"/>
      <c r="K336" s="528"/>
      <c r="L336" s="540"/>
    </row>
    <row r="337" spans="1:12" ht="24" x14ac:dyDescent="0.2">
      <c r="A337" s="525">
        <v>1263</v>
      </c>
      <c r="B337" s="86" t="s">
        <v>23</v>
      </c>
      <c r="C337" s="85" t="s">
        <v>24</v>
      </c>
      <c r="D337" s="85" t="s">
        <v>175</v>
      </c>
      <c r="E337" s="85" t="s">
        <v>174</v>
      </c>
      <c r="F337" s="526" t="s">
        <v>18</v>
      </c>
      <c r="G337" s="526"/>
      <c r="H337" s="527"/>
      <c r="I337" s="527"/>
      <c r="J337" s="527"/>
      <c r="K337" s="527"/>
      <c r="L337" s="527"/>
    </row>
    <row r="338" spans="1:12" x14ac:dyDescent="0.2">
      <c r="A338" s="525"/>
      <c r="B338" s="528" t="s">
        <v>2764</v>
      </c>
      <c r="C338" s="529" t="s">
        <v>2763</v>
      </c>
      <c r="D338" s="543">
        <v>43275</v>
      </c>
      <c r="E338" s="528" t="s">
        <v>782</v>
      </c>
      <c r="F338" s="528" t="s">
        <v>1691</v>
      </c>
      <c r="G338" s="528"/>
      <c r="H338" s="539" t="s">
        <v>170</v>
      </c>
      <c r="I338" s="539"/>
      <c r="J338" s="83" t="s">
        <v>166</v>
      </c>
      <c r="K338" s="83" t="s">
        <v>9</v>
      </c>
      <c r="L338" s="87">
        <v>534</v>
      </c>
    </row>
    <row r="339" spans="1:12" x14ac:dyDescent="0.2">
      <c r="A339" s="525"/>
      <c r="B339" s="528"/>
      <c r="C339" s="529"/>
      <c r="D339" s="543"/>
      <c r="E339" s="528"/>
      <c r="F339" s="528"/>
      <c r="G339" s="528"/>
      <c r="H339" s="539" t="s">
        <v>56</v>
      </c>
      <c r="I339" s="539"/>
      <c r="J339" s="83" t="s">
        <v>166</v>
      </c>
      <c r="K339" s="83" t="s">
        <v>9</v>
      </c>
      <c r="L339" s="87">
        <v>309.12</v>
      </c>
    </row>
    <row r="340" spans="1:12" ht="24" x14ac:dyDescent="0.2">
      <c r="A340" s="525"/>
      <c r="B340" s="86" t="s">
        <v>33</v>
      </c>
      <c r="C340" s="85" t="s">
        <v>34</v>
      </c>
      <c r="D340" s="85" t="s">
        <v>169</v>
      </c>
      <c r="E340" s="85" t="s">
        <v>168</v>
      </c>
      <c r="F340" s="527"/>
      <c r="G340" s="527"/>
      <c r="H340" s="539" t="s">
        <v>167</v>
      </c>
      <c r="I340" s="539"/>
      <c r="J340" s="528" t="s">
        <v>166</v>
      </c>
      <c r="K340" s="528" t="s">
        <v>166</v>
      </c>
      <c r="L340" s="540">
        <v>0</v>
      </c>
    </row>
    <row r="341" spans="1:12" ht="24" x14ac:dyDescent="0.2">
      <c r="A341" s="525"/>
      <c r="B341" s="83" t="s">
        <v>2762</v>
      </c>
      <c r="C341" s="83" t="s">
        <v>1691</v>
      </c>
      <c r="D341" s="84">
        <v>43277</v>
      </c>
      <c r="E341" s="83" t="s">
        <v>2167</v>
      </c>
      <c r="F341" s="527"/>
      <c r="G341" s="527"/>
      <c r="H341" s="539"/>
      <c r="I341" s="539"/>
      <c r="J341" s="528"/>
      <c r="K341" s="528"/>
      <c r="L341" s="540"/>
    </row>
    <row r="342" spans="1:12" ht="24" x14ac:dyDescent="0.2">
      <c r="A342" s="525">
        <v>1264</v>
      </c>
      <c r="B342" s="86" t="s">
        <v>23</v>
      </c>
      <c r="C342" s="85" t="s">
        <v>24</v>
      </c>
      <c r="D342" s="85" t="s">
        <v>175</v>
      </c>
      <c r="E342" s="85" t="s">
        <v>174</v>
      </c>
      <c r="F342" s="526" t="s">
        <v>18</v>
      </c>
      <c r="G342" s="526"/>
      <c r="H342" s="527"/>
      <c r="I342" s="527"/>
      <c r="J342" s="527"/>
      <c r="K342" s="527"/>
      <c r="L342" s="527"/>
    </row>
    <row r="343" spans="1:12" x14ac:dyDescent="0.2">
      <c r="A343" s="525"/>
      <c r="B343" s="528" t="s">
        <v>2759</v>
      </c>
      <c r="C343" s="529" t="s">
        <v>2761</v>
      </c>
      <c r="D343" s="543">
        <v>43199</v>
      </c>
      <c r="E343" s="528" t="s">
        <v>727</v>
      </c>
      <c r="F343" s="528" t="s">
        <v>2760</v>
      </c>
      <c r="G343" s="528"/>
      <c r="H343" s="539" t="s">
        <v>170</v>
      </c>
      <c r="I343" s="539"/>
      <c r="J343" s="83" t="s">
        <v>166</v>
      </c>
      <c r="K343" s="83" t="s">
        <v>9</v>
      </c>
      <c r="L343" s="87">
        <v>486.52</v>
      </c>
    </row>
    <row r="344" spans="1:12" x14ac:dyDescent="0.2">
      <c r="A344" s="525"/>
      <c r="B344" s="528"/>
      <c r="C344" s="529"/>
      <c r="D344" s="543"/>
      <c r="E344" s="528"/>
      <c r="F344" s="528"/>
      <c r="G344" s="528"/>
      <c r="H344" s="539" t="s">
        <v>56</v>
      </c>
      <c r="I344" s="539"/>
      <c r="J344" s="83" t="s">
        <v>166</v>
      </c>
      <c r="K344" s="83" t="s">
        <v>9</v>
      </c>
      <c r="L344" s="87">
        <v>417.18</v>
      </c>
    </row>
    <row r="345" spans="1:12" ht="24" x14ac:dyDescent="0.2">
      <c r="A345" s="525"/>
      <c r="B345" s="86" t="s">
        <v>33</v>
      </c>
      <c r="C345" s="85" t="s">
        <v>34</v>
      </c>
      <c r="D345" s="85" t="s">
        <v>169</v>
      </c>
      <c r="E345" s="85" t="s">
        <v>168</v>
      </c>
      <c r="F345" s="527"/>
      <c r="G345" s="527"/>
      <c r="H345" s="539" t="s">
        <v>167</v>
      </c>
      <c r="I345" s="539"/>
      <c r="J345" s="528" t="s">
        <v>166</v>
      </c>
      <c r="K345" s="528" t="s">
        <v>9</v>
      </c>
      <c r="L345" s="540">
        <v>77.52</v>
      </c>
    </row>
    <row r="346" spans="1:12" ht="24" x14ac:dyDescent="0.2">
      <c r="A346" s="525"/>
      <c r="B346" s="83" t="s">
        <v>211</v>
      </c>
      <c r="C346" s="83" t="s">
        <v>2760</v>
      </c>
      <c r="D346" s="84">
        <v>43201</v>
      </c>
      <c r="E346" s="83" t="s">
        <v>1812</v>
      </c>
      <c r="F346" s="527"/>
      <c r="G346" s="527"/>
      <c r="H346" s="539"/>
      <c r="I346" s="539"/>
      <c r="J346" s="528"/>
      <c r="K346" s="528"/>
      <c r="L346" s="540"/>
    </row>
    <row r="347" spans="1:12" ht="24" x14ac:dyDescent="0.2">
      <c r="A347" s="525">
        <v>1265</v>
      </c>
      <c r="B347" s="86" t="s">
        <v>23</v>
      </c>
      <c r="C347" s="85" t="s">
        <v>24</v>
      </c>
      <c r="D347" s="85" t="s">
        <v>175</v>
      </c>
      <c r="E347" s="85" t="s">
        <v>174</v>
      </c>
      <c r="F347" s="526" t="s">
        <v>18</v>
      </c>
      <c r="G347" s="526"/>
      <c r="H347" s="527"/>
      <c r="I347" s="527"/>
      <c r="J347" s="527"/>
      <c r="K347" s="527"/>
      <c r="L347" s="527"/>
    </row>
    <row r="348" spans="1:12" x14ac:dyDescent="0.2">
      <c r="A348" s="525"/>
      <c r="B348" s="528" t="s">
        <v>2759</v>
      </c>
      <c r="C348" s="528" t="s">
        <v>2758</v>
      </c>
      <c r="D348" s="543">
        <v>43230</v>
      </c>
      <c r="E348" s="528" t="s">
        <v>2757</v>
      </c>
      <c r="F348" s="528" t="s">
        <v>2756</v>
      </c>
      <c r="G348" s="528"/>
      <c r="H348" s="539" t="s">
        <v>170</v>
      </c>
      <c r="I348" s="539"/>
      <c r="J348" s="83" t="s">
        <v>166</v>
      </c>
      <c r="K348" s="83" t="s">
        <v>9</v>
      </c>
      <c r="L348" s="87">
        <v>322.68</v>
      </c>
    </row>
    <row r="349" spans="1:12" x14ac:dyDescent="0.2">
      <c r="A349" s="525"/>
      <c r="B349" s="528"/>
      <c r="C349" s="528"/>
      <c r="D349" s="543"/>
      <c r="E349" s="528"/>
      <c r="F349" s="528"/>
      <c r="G349" s="528"/>
      <c r="H349" s="539" t="s">
        <v>56</v>
      </c>
      <c r="I349" s="539"/>
      <c r="J349" s="83" t="s">
        <v>166</v>
      </c>
      <c r="K349" s="83" t="s">
        <v>9</v>
      </c>
      <c r="L349" s="87">
        <v>664.59</v>
      </c>
    </row>
    <row r="350" spans="1:12" ht="24" x14ac:dyDescent="0.2">
      <c r="A350" s="525"/>
      <c r="B350" s="86" t="s">
        <v>33</v>
      </c>
      <c r="C350" s="85" t="s">
        <v>34</v>
      </c>
      <c r="D350" s="85" t="s">
        <v>169</v>
      </c>
      <c r="E350" s="85" t="s">
        <v>168</v>
      </c>
      <c r="F350" s="527"/>
      <c r="G350" s="527"/>
      <c r="H350" s="539" t="s">
        <v>167</v>
      </c>
      <c r="I350" s="539"/>
      <c r="J350" s="528" t="s">
        <v>166</v>
      </c>
      <c r="K350" s="528" t="s">
        <v>9</v>
      </c>
      <c r="L350" s="540">
        <v>222.84</v>
      </c>
    </row>
    <row r="351" spans="1:12" ht="24" x14ac:dyDescent="0.2">
      <c r="A351" s="525"/>
      <c r="B351" s="83" t="s">
        <v>211</v>
      </c>
      <c r="C351" s="83" t="s">
        <v>2756</v>
      </c>
      <c r="D351" s="84">
        <v>43233</v>
      </c>
      <c r="E351" s="83" t="s">
        <v>358</v>
      </c>
      <c r="F351" s="527"/>
      <c r="G351" s="527"/>
      <c r="H351" s="539"/>
      <c r="I351" s="539"/>
      <c r="J351" s="528"/>
      <c r="K351" s="528"/>
      <c r="L351" s="540"/>
    </row>
    <row r="352" spans="1:12" ht="24" x14ac:dyDescent="0.2">
      <c r="A352" s="525">
        <v>1266</v>
      </c>
      <c r="B352" s="86" t="s">
        <v>23</v>
      </c>
      <c r="C352" s="85" t="s">
        <v>24</v>
      </c>
      <c r="D352" s="85" t="s">
        <v>175</v>
      </c>
      <c r="E352" s="85" t="s">
        <v>174</v>
      </c>
      <c r="F352" s="526" t="s">
        <v>18</v>
      </c>
      <c r="G352" s="526"/>
      <c r="H352" s="527"/>
      <c r="I352" s="527"/>
      <c r="J352" s="527"/>
      <c r="K352" s="527"/>
      <c r="L352" s="527"/>
    </row>
    <row r="353" spans="1:12" x14ac:dyDescent="0.2">
      <c r="A353" s="525"/>
      <c r="B353" s="528" t="s">
        <v>2747</v>
      </c>
      <c r="C353" s="529" t="s">
        <v>2755</v>
      </c>
      <c r="D353" s="543">
        <v>43203</v>
      </c>
      <c r="E353" s="528" t="s">
        <v>864</v>
      </c>
      <c r="F353" s="528" t="s">
        <v>2754</v>
      </c>
      <c r="G353" s="528"/>
      <c r="H353" s="539" t="s">
        <v>170</v>
      </c>
      <c r="I353" s="539"/>
      <c r="J353" s="83" t="s">
        <v>166</v>
      </c>
      <c r="K353" s="83" t="s">
        <v>9</v>
      </c>
      <c r="L353" s="87">
        <v>800</v>
      </c>
    </row>
    <row r="354" spans="1:12" x14ac:dyDescent="0.2">
      <c r="A354" s="525"/>
      <c r="B354" s="528"/>
      <c r="C354" s="529"/>
      <c r="D354" s="543"/>
      <c r="E354" s="528"/>
      <c r="F354" s="528"/>
      <c r="G354" s="528"/>
      <c r="H354" s="539" t="s">
        <v>56</v>
      </c>
      <c r="I354" s="539"/>
      <c r="J354" s="83" t="s">
        <v>166</v>
      </c>
      <c r="K354" s="83" t="s">
        <v>9</v>
      </c>
      <c r="L354" s="87">
        <v>926.24</v>
      </c>
    </row>
    <row r="355" spans="1:12" ht="24" x14ac:dyDescent="0.2">
      <c r="A355" s="525"/>
      <c r="B355" s="86" t="s">
        <v>33</v>
      </c>
      <c r="C355" s="85" t="s">
        <v>34</v>
      </c>
      <c r="D355" s="85" t="s">
        <v>169</v>
      </c>
      <c r="E355" s="85" t="s">
        <v>168</v>
      </c>
      <c r="F355" s="527"/>
      <c r="G355" s="527"/>
      <c r="H355" s="539" t="s">
        <v>167</v>
      </c>
      <c r="I355" s="539"/>
      <c r="J355" s="528" t="s">
        <v>166</v>
      </c>
      <c r="K355" s="528" t="s">
        <v>9</v>
      </c>
      <c r="L355" s="540">
        <v>817</v>
      </c>
    </row>
    <row r="356" spans="1:12" ht="24" x14ac:dyDescent="0.2">
      <c r="A356" s="525"/>
      <c r="B356" s="83" t="s">
        <v>441</v>
      </c>
      <c r="C356" s="83" t="s">
        <v>2754</v>
      </c>
      <c r="D356" s="84">
        <v>43209</v>
      </c>
      <c r="E356" s="83" t="s">
        <v>2753</v>
      </c>
      <c r="F356" s="527"/>
      <c r="G356" s="527"/>
      <c r="H356" s="539"/>
      <c r="I356" s="539"/>
      <c r="J356" s="528"/>
      <c r="K356" s="528"/>
      <c r="L356" s="540"/>
    </row>
    <row r="357" spans="1:12" ht="24" x14ac:dyDescent="0.2">
      <c r="A357" s="525">
        <v>1267</v>
      </c>
      <c r="B357" s="86" t="s">
        <v>23</v>
      </c>
      <c r="C357" s="85" t="s">
        <v>24</v>
      </c>
      <c r="D357" s="85" t="s">
        <v>175</v>
      </c>
      <c r="E357" s="85" t="s">
        <v>174</v>
      </c>
      <c r="F357" s="526" t="s">
        <v>18</v>
      </c>
      <c r="G357" s="526"/>
      <c r="H357" s="527"/>
      <c r="I357" s="527"/>
      <c r="J357" s="527"/>
      <c r="K357" s="527"/>
      <c r="L357" s="527"/>
    </row>
    <row r="358" spans="1:12" x14ac:dyDescent="0.2">
      <c r="A358" s="525"/>
      <c r="B358" s="528" t="s">
        <v>2747</v>
      </c>
      <c r="C358" s="529" t="s">
        <v>2752</v>
      </c>
      <c r="D358" s="543">
        <v>43241</v>
      </c>
      <c r="E358" s="528" t="s">
        <v>378</v>
      </c>
      <c r="F358" s="528" t="s">
        <v>2751</v>
      </c>
      <c r="G358" s="528"/>
      <c r="H358" s="539" t="s">
        <v>170</v>
      </c>
      <c r="I358" s="539"/>
      <c r="J358" s="83" t="s">
        <v>166</v>
      </c>
      <c r="K358" s="83" t="s">
        <v>9</v>
      </c>
      <c r="L358" s="87">
        <v>186.17</v>
      </c>
    </row>
    <row r="359" spans="1:12" x14ac:dyDescent="0.2">
      <c r="A359" s="525"/>
      <c r="B359" s="528"/>
      <c r="C359" s="529"/>
      <c r="D359" s="543"/>
      <c r="E359" s="528"/>
      <c r="F359" s="528"/>
      <c r="G359" s="528"/>
      <c r="H359" s="539" t="s">
        <v>56</v>
      </c>
      <c r="I359" s="539"/>
      <c r="J359" s="83" t="s">
        <v>166</v>
      </c>
      <c r="K359" s="83" t="s">
        <v>9</v>
      </c>
      <c r="L359" s="87">
        <v>362.42</v>
      </c>
    </row>
    <row r="360" spans="1:12" ht="24" x14ac:dyDescent="0.2">
      <c r="A360" s="525"/>
      <c r="B360" s="86" t="s">
        <v>33</v>
      </c>
      <c r="C360" s="85" t="s">
        <v>34</v>
      </c>
      <c r="D360" s="85" t="s">
        <v>169</v>
      </c>
      <c r="E360" s="85" t="s">
        <v>168</v>
      </c>
      <c r="F360" s="527"/>
      <c r="G360" s="527"/>
      <c r="H360" s="539" t="s">
        <v>167</v>
      </c>
      <c r="I360" s="539"/>
      <c r="J360" s="528" t="s">
        <v>166</v>
      </c>
      <c r="K360" s="528" t="s">
        <v>166</v>
      </c>
      <c r="L360" s="540">
        <v>0</v>
      </c>
    </row>
    <row r="361" spans="1:12" ht="24" x14ac:dyDescent="0.2">
      <c r="A361" s="525"/>
      <c r="B361" s="83" t="s">
        <v>441</v>
      </c>
      <c r="C361" s="83" t="s">
        <v>2751</v>
      </c>
      <c r="D361" s="84">
        <v>43242</v>
      </c>
      <c r="E361" s="83" t="s">
        <v>2750</v>
      </c>
      <c r="F361" s="527"/>
      <c r="G361" s="527"/>
      <c r="H361" s="539"/>
      <c r="I361" s="539"/>
      <c r="J361" s="528"/>
      <c r="K361" s="528"/>
      <c r="L361" s="540"/>
    </row>
    <row r="362" spans="1:12" ht="24" x14ac:dyDescent="0.2">
      <c r="A362" s="525">
        <v>1268</v>
      </c>
      <c r="B362" s="86" t="s">
        <v>23</v>
      </c>
      <c r="C362" s="85" t="s">
        <v>24</v>
      </c>
      <c r="D362" s="85" t="s">
        <v>175</v>
      </c>
      <c r="E362" s="85" t="s">
        <v>174</v>
      </c>
      <c r="F362" s="526" t="s">
        <v>18</v>
      </c>
      <c r="G362" s="526"/>
      <c r="H362" s="527"/>
      <c r="I362" s="527"/>
      <c r="J362" s="527"/>
      <c r="K362" s="527"/>
      <c r="L362" s="527"/>
    </row>
    <row r="363" spans="1:12" x14ac:dyDescent="0.2">
      <c r="A363" s="525"/>
      <c r="B363" s="528" t="s">
        <v>2747</v>
      </c>
      <c r="C363" s="529" t="s">
        <v>2749</v>
      </c>
      <c r="D363" s="543">
        <v>43310</v>
      </c>
      <c r="E363" s="528" t="s">
        <v>471</v>
      </c>
      <c r="F363" s="528" t="s">
        <v>2204</v>
      </c>
      <c r="G363" s="528"/>
      <c r="H363" s="539" t="s">
        <v>170</v>
      </c>
      <c r="I363" s="539"/>
      <c r="J363" s="83" t="s">
        <v>166</v>
      </c>
      <c r="K363" s="83" t="s">
        <v>166</v>
      </c>
      <c r="L363" s="87">
        <v>0</v>
      </c>
    </row>
    <row r="364" spans="1:12" x14ac:dyDescent="0.2">
      <c r="A364" s="525"/>
      <c r="B364" s="528"/>
      <c r="C364" s="529"/>
      <c r="D364" s="543"/>
      <c r="E364" s="528"/>
      <c r="F364" s="528"/>
      <c r="G364" s="528"/>
      <c r="H364" s="539" t="s">
        <v>56</v>
      </c>
      <c r="I364" s="539"/>
      <c r="J364" s="83" t="s">
        <v>166</v>
      </c>
      <c r="K364" s="83" t="s">
        <v>9</v>
      </c>
      <c r="L364" s="87">
        <v>1165.01</v>
      </c>
    </row>
    <row r="365" spans="1:12" ht="24" x14ac:dyDescent="0.2">
      <c r="A365" s="525"/>
      <c r="B365" s="86" t="s">
        <v>33</v>
      </c>
      <c r="C365" s="85" t="s">
        <v>34</v>
      </c>
      <c r="D365" s="85" t="s">
        <v>169</v>
      </c>
      <c r="E365" s="85" t="s">
        <v>168</v>
      </c>
      <c r="F365" s="527"/>
      <c r="G365" s="527"/>
      <c r="H365" s="539" t="s">
        <v>167</v>
      </c>
      <c r="I365" s="539"/>
      <c r="J365" s="528" t="s">
        <v>166</v>
      </c>
      <c r="K365" s="528" t="s">
        <v>9</v>
      </c>
      <c r="L365" s="540">
        <v>2710</v>
      </c>
    </row>
    <row r="366" spans="1:12" ht="24" x14ac:dyDescent="0.2">
      <c r="A366" s="525"/>
      <c r="B366" s="83" t="s">
        <v>441</v>
      </c>
      <c r="C366" s="83" t="s">
        <v>2204</v>
      </c>
      <c r="D366" s="84">
        <v>43318</v>
      </c>
      <c r="E366" s="83" t="s">
        <v>2748</v>
      </c>
      <c r="F366" s="527"/>
      <c r="G366" s="527"/>
      <c r="H366" s="539"/>
      <c r="I366" s="539"/>
      <c r="J366" s="528"/>
      <c r="K366" s="528"/>
      <c r="L366" s="540"/>
    </row>
    <row r="367" spans="1:12" ht="24" x14ac:dyDescent="0.2">
      <c r="A367" s="525">
        <v>1269</v>
      </c>
      <c r="B367" s="86" t="s">
        <v>23</v>
      </c>
      <c r="C367" s="85" t="s">
        <v>24</v>
      </c>
      <c r="D367" s="85" t="s">
        <v>175</v>
      </c>
      <c r="E367" s="85" t="s">
        <v>174</v>
      </c>
      <c r="F367" s="526" t="s">
        <v>18</v>
      </c>
      <c r="G367" s="526"/>
      <c r="H367" s="527"/>
      <c r="I367" s="527"/>
      <c r="J367" s="527"/>
      <c r="K367" s="527"/>
      <c r="L367" s="527"/>
    </row>
    <row r="368" spans="1:12" x14ac:dyDescent="0.2">
      <c r="A368" s="525"/>
      <c r="B368" s="528" t="s">
        <v>2747</v>
      </c>
      <c r="C368" s="529" t="s">
        <v>2746</v>
      </c>
      <c r="D368" s="543">
        <v>43336</v>
      </c>
      <c r="E368" s="528" t="s">
        <v>351</v>
      </c>
      <c r="F368" s="528" t="s">
        <v>350</v>
      </c>
      <c r="G368" s="528"/>
      <c r="H368" s="539" t="s">
        <v>170</v>
      </c>
      <c r="I368" s="539"/>
      <c r="J368" s="83" t="s">
        <v>166</v>
      </c>
      <c r="K368" s="83" t="s">
        <v>166</v>
      </c>
      <c r="L368" s="87">
        <v>0</v>
      </c>
    </row>
    <row r="369" spans="1:12" x14ac:dyDescent="0.2">
      <c r="A369" s="525"/>
      <c r="B369" s="528"/>
      <c r="C369" s="529"/>
      <c r="D369" s="543"/>
      <c r="E369" s="528"/>
      <c r="F369" s="528"/>
      <c r="G369" s="528"/>
      <c r="H369" s="539" t="s">
        <v>56</v>
      </c>
      <c r="I369" s="539"/>
      <c r="J369" s="83" t="s">
        <v>166</v>
      </c>
      <c r="K369" s="83" t="s">
        <v>166</v>
      </c>
      <c r="L369" s="87">
        <v>0</v>
      </c>
    </row>
    <row r="370" spans="1:12" ht="24" x14ac:dyDescent="0.2">
      <c r="A370" s="525"/>
      <c r="B370" s="86" t="s">
        <v>33</v>
      </c>
      <c r="C370" s="85" t="s">
        <v>34</v>
      </c>
      <c r="D370" s="85" t="s">
        <v>169</v>
      </c>
      <c r="E370" s="85" t="s">
        <v>168</v>
      </c>
      <c r="F370" s="527"/>
      <c r="G370" s="527"/>
      <c r="H370" s="539" t="s">
        <v>167</v>
      </c>
      <c r="I370" s="539"/>
      <c r="J370" s="528" t="s">
        <v>166</v>
      </c>
      <c r="K370" s="528" t="s">
        <v>9</v>
      </c>
      <c r="L370" s="540">
        <v>2089.6999999999998</v>
      </c>
    </row>
    <row r="371" spans="1:12" ht="24" x14ac:dyDescent="0.2">
      <c r="A371" s="525"/>
      <c r="B371" s="83" t="s">
        <v>441</v>
      </c>
      <c r="C371" s="83" t="s">
        <v>350</v>
      </c>
      <c r="D371" s="84">
        <v>43344</v>
      </c>
      <c r="E371" s="83" t="s">
        <v>2745</v>
      </c>
      <c r="F371" s="527"/>
      <c r="G371" s="527"/>
      <c r="H371" s="539"/>
      <c r="I371" s="539"/>
      <c r="J371" s="528"/>
      <c r="K371" s="528"/>
      <c r="L371" s="540"/>
    </row>
    <row r="372" spans="1:12" ht="24" x14ac:dyDescent="0.2">
      <c r="A372" s="525">
        <v>1270</v>
      </c>
      <c r="B372" s="86" t="s">
        <v>23</v>
      </c>
      <c r="C372" s="85" t="s">
        <v>24</v>
      </c>
      <c r="D372" s="85" t="s">
        <v>175</v>
      </c>
      <c r="E372" s="85" t="s">
        <v>174</v>
      </c>
      <c r="F372" s="526" t="s">
        <v>18</v>
      </c>
      <c r="G372" s="526"/>
      <c r="H372" s="527"/>
      <c r="I372" s="527"/>
      <c r="J372" s="527"/>
      <c r="K372" s="527"/>
      <c r="L372" s="527"/>
    </row>
    <row r="373" spans="1:12" x14ac:dyDescent="0.2">
      <c r="A373" s="525"/>
      <c r="B373" s="528" t="s">
        <v>2742</v>
      </c>
      <c r="C373" s="529" t="s">
        <v>2744</v>
      </c>
      <c r="D373" s="543">
        <v>43271</v>
      </c>
      <c r="E373" s="528" t="s">
        <v>526</v>
      </c>
      <c r="F373" s="528" t="s">
        <v>693</v>
      </c>
      <c r="G373" s="528"/>
      <c r="H373" s="539" t="s">
        <v>170</v>
      </c>
      <c r="I373" s="539"/>
      <c r="J373" s="83" t="s">
        <v>166</v>
      </c>
      <c r="K373" s="83" t="s">
        <v>9</v>
      </c>
      <c r="L373" s="87">
        <v>517.5</v>
      </c>
    </row>
    <row r="374" spans="1:12" x14ac:dyDescent="0.2">
      <c r="A374" s="525"/>
      <c r="B374" s="528"/>
      <c r="C374" s="529"/>
      <c r="D374" s="543"/>
      <c r="E374" s="528"/>
      <c r="F374" s="528"/>
      <c r="G374" s="528"/>
      <c r="H374" s="539" t="s">
        <v>56</v>
      </c>
      <c r="I374" s="539"/>
      <c r="J374" s="83" t="s">
        <v>166</v>
      </c>
      <c r="K374" s="83" t="s">
        <v>166</v>
      </c>
      <c r="L374" s="87">
        <v>0</v>
      </c>
    </row>
    <row r="375" spans="1:12" ht="24" x14ac:dyDescent="0.2">
      <c r="A375" s="525"/>
      <c r="B375" s="86" t="s">
        <v>33</v>
      </c>
      <c r="C375" s="85" t="s">
        <v>34</v>
      </c>
      <c r="D375" s="85" t="s">
        <v>169</v>
      </c>
      <c r="E375" s="85" t="s">
        <v>168</v>
      </c>
      <c r="F375" s="527"/>
      <c r="G375" s="527"/>
      <c r="H375" s="539" t="s">
        <v>167</v>
      </c>
      <c r="I375" s="539"/>
      <c r="J375" s="528" t="s">
        <v>166</v>
      </c>
      <c r="K375" s="528" t="s">
        <v>9</v>
      </c>
      <c r="L375" s="540">
        <v>380</v>
      </c>
    </row>
    <row r="376" spans="1:12" ht="24" x14ac:dyDescent="0.2">
      <c r="A376" s="525"/>
      <c r="B376" s="83" t="s">
        <v>211</v>
      </c>
      <c r="C376" s="83" t="s">
        <v>693</v>
      </c>
      <c r="D376" s="84">
        <v>43276</v>
      </c>
      <c r="E376" s="83" t="s">
        <v>2743</v>
      </c>
      <c r="F376" s="527"/>
      <c r="G376" s="527"/>
      <c r="H376" s="539"/>
      <c r="I376" s="539"/>
      <c r="J376" s="528"/>
      <c r="K376" s="528"/>
      <c r="L376" s="540"/>
    </row>
    <row r="377" spans="1:12" ht="24" x14ac:dyDescent="0.2">
      <c r="A377" s="525">
        <v>1271</v>
      </c>
      <c r="B377" s="86" t="s">
        <v>23</v>
      </c>
      <c r="C377" s="85" t="s">
        <v>24</v>
      </c>
      <c r="D377" s="85" t="s">
        <v>175</v>
      </c>
      <c r="E377" s="85" t="s">
        <v>174</v>
      </c>
      <c r="F377" s="526" t="s">
        <v>18</v>
      </c>
      <c r="G377" s="526"/>
      <c r="H377" s="527"/>
      <c r="I377" s="527"/>
      <c r="J377" s="527"/>
      <c r="K377" s="527"/>
      <c r="L377" s="527"/>
    </row>
    <row r="378" spans="1:12" x14ac:dyDescent="0.2">
      <c r="A378" s="525"/>
      <c r="B378" s="528" t="s">
        <v>2742</v>
      </c>
      <c r="C378" s="529" t="s">
        <v>2741</v>
      </c>
      <c r="D378" s="543">
        <v>43289</v>
      </c>
      <c r="E378" s="528" t="s">
        <v>360</v>
      </c>
      <c r="F378" s="528" t="s">
        <v>1379</v>
      </c>
      <c r="G378" s="528"/>
      <c r="H378" s="539" t="s">
        <v>170</v>
      </c>
      <c r="I378" s="539"/>
      <c r="J378" s="83" t="s">
        <v>166</v>
      </c>
      <c r="K378" s="83" t="s">
        <v>9</v>
      </c>
      <c r="L378" s="87">
        <v>852.5</v>
      </c>
    </row>
    <row r="379" spans="1:12" x14ac:dyDescent="0.2">
      <c r="A379" s="525"/>
      <c r="B379" s="528"/>
      <c r="C379" s="529"/>
      <c r="D379" s="543"/>
      <c r="E379" s="528"/>
      <c r="F379" s="528"/>
      <c r="G379" s="528"/>
      <c r="H379" s="539" t="s">
        <v>56</v>
      </c>
      <c r="I379" s="539"/>
      <c r="J379" s="528" t="s">
        <v>166</v>
      </c>
      <c r="K379" s="528" t="s">
        <v>9</v>
      </c>
      <c r="L379" s="540">
        <v>479.4</v>
      </c>
    </row>
    <row r="380" spans="1:12" x14ac:dyDescent="0.2">
      <c r="A380" s="525"/>
      <c r="B380" s="528"/>
      <c r="C380" s="529"/>
      <c r="D380" s="543"/>
      <c r="E380" s="528"/>
      <c r="F380" s="528"/>
      <c r="G380" s="528"/>
      <c r="H380" s="539"/>
      <c r="I380" s="539"/>
      <c r="J380" s="528"/>
      <c r="K380" s="528"/>
      <c r="L380" s="540"/>
    </row>
    <row r="381" spans="1:12" ht="24" x14ac:dyDescent="0.2">
      <c r="A381" s="525"/>
      <c r="B381" s="86" t="s">
        <v>33</v>
      </c>
      <c r="C381" s="85" t="s">
        <v>34</v>
      </c>
      <c r="D381" s="85" t="s">
        <v>169</v>
      </c>
      <c r="E381" s="85" t="s">
        <v>168</v>
      </c>
      <c r="F381" s="527"/>
      <c r="G381" s="527"/>
      <c r="H381" s="539" t="s">
        <v>167</v>
      </c>
      <c r="I381" s="539"/>
      <c r="J381" s="528" t="s">
        <v>166</v>
      </c>
      <c r="K381" s="528" t="s">
        <v>9</v>
      </c>
      <c r="L381" s="540">
        <v>390</v>
      </c>
    </row>
    <row r="382" spans="1:12" ht="24" x14ac:dyDescent="0.2">
      <c r="A382" s="525"/>
      <c r="B382" s="83" t="s">
        <v>211</v>
      </c>
      <c r="C382" s="83" t="s">
        <v>1379</v>
      </c>
      <c r="D382" s="84">
        <v>43296</v>
      </c>
      <c r="E382" s="83" t="s">
        <v>2740</v>
      </c>
      <c r="F382" s="527"/>
      <c r="G382" s="527"/>
      <c r="H382" s="539"/>
      <c r="I382" s="539"/>
      <c r="J382" s="528"/>
      <c r="K382" s="528"/>
      <c r="L382" s="540"/>
    </row>
    <row r="383" spans="1:12" ht="24" x14ac:dyDescent="0.2">
      <c r="A383" s="525">
        <v>1272</v>
      </c>
      <c r="B383" s="86" t="s">
        <v>23</v>
      </c>
      <c r="C383" s="85" t="s">
        <v>24</v>
      </c>
      <c r="D383" s="85" t="s">
        <v>175</v>
      </c>
      <c r="E383" s="85" t="s">
        <v>174</v>
      </c>
      <c r="F383" s="526" t="s">
        <v>18</v>
      </c>
      <c r="G383" s="526"/>
      <c r="H383" s="527"/>
      <c r="I383" s="527"/>
      <c r="J383" s="527"/>
      <c r="K383" s="527"/>
      <c r="L383" s="527"/>
    </row>
    <row r="384" spans="1:12" x14ac:dyDescent="0.2">
      <c r="A384" s="525"/>
      <c r="B384" s="528" t="s">
        <v>2739</v>
      </c>
      <c r="C384" s="528" t="s">
        <v>2738</v>
      </c>
      <c r="D384" s="543">
        <v>43194</v>
      </c>
      <c r="E384" s="528" t="s">
        <v>764</v>
      </c>
      <c r="F384" s="528" t="s">
        <v>2219</v>
      </c>
      <c r="G384" s="528"/>
      <c r="H384" s="539" t="s">
        <v>170</v>
      </c>
      <c r="I384" s="539"/>
      <c r="J384" s="83" t="s">
        <v>166</v>
      </c>
      <c r="K384" s="83" t="s">
        <v>9</v>
      </c>
      <c r="L384" s="87">
        <v>308.25</v>
      </c>
    </row>
    <row r="385" spans="1:12" x14ac:dyDescent="0.2">
      <c r="A385" s="525"/>
      <c r="B385" s="528"/>
      <c r="C385" s="528"/>
      <c r="D385" s="543"/>
      <c r="E385" s="528"/>
      <c r="F385" s="528"/>
      <c r="G385" s="528"/>
      <c r="H385" s="539" t="s">
        <v>56</v>
      </c>
      <c r="I385" s="539"/>
      <c r="J385" s="83" t="s">
        <v>166</v>
      </c>
      <c r="K385" s="83" t="s">
        <v>9</v>
      </c>
      <c r="L385" s="87">
        <v>335</v>
      </c>
    </row>
    <row r="386" spans="1:12" ht="24" x14ac:dyDescent="0.2">
      <c r="A386" s="525"/>
      <c r="B386" s="86" t="s">
        <v>33</v>
      </c>
      <c r="C386" s="85" t="s">
        <v>34</v>
      </c>
      <c r="D386" s="85" t="s">
        <v>169</v>
      </c>
      <c r="E386" s="85" t="s">
        <v>168</v>
      </c>
      <c r="F386" s="527"/>
      <c r="G386" s="527"/>
      <c r="H386" s="539" t="s">
        <v>167</v>
      </c>
      <c r="I386" s="539"/>
      <c r="J386" s="528" t="s">
        <v>166</v>
      </c>
      <c r="K386" s="528" t="s">
        <v>166</v>
      </c>
      <c r="L386" s="540">
        <v>0</v>
      </c>
    </row>
    <row r="387" spans="1:12" ht="24" x14ac:dyDescent="0.2">
      <c r="A387" s="525"/>
      <c r="B387" s="83" t="s">
        <v>1805</v>
      </c>
      <c r="C387" s="83" t="s">
        <v>2219</v>
      </c>
      <c r="D387" s="84">
        <v>43195</v>
      </c>
      <c r="E387" s="83" t="s">
        <v>1102</v>
      </c>
      <c r="F387" s="527"/>
      <c r="G387" s="527"/>
      <c r="H387" s="539"/>
      <c r="I387" s="539"/>
      <c r="J387" s="528"/>
      <c r="K387" s="528"/>
      <c r="L387" s="540"/>
    </row>
    <row r="388" spans="1:12" ht="24" x14ac:dyDescent="0.2">
      <c r="A388" s="525">
        <v>1273</v>
      </c>
      <c r="B388" s="86" t="s">
        <v>23</v>
      </c>
      <c r="C388" s="85" t="s">
        <v>24</v>
      </c>
      <c r="D388" s="85" t="s">
        <v>175</v>
      </c>
      <c r="E388" s="85" t="s">
        <v>174</v>
      </c>
      <c r="F388" s="526" t="s">
        <v>18</v>
      </c>
      <c r="G388" s="526"/>
      <c r="H388" s="527"/>
      <c r="I388" s="527"/>
      <c r="J388" s="527"/>
      <c r="K388" s="527"/>
      <c r="L388" s="527"/>
    </row>
    <row r="389" spans="1:12" x14ac:dyDescent="0.2">
      <c r="A389" s="525"/>
      <c r="B389" s="528" t="s">
        <v>2735</v>
      </c>
      <c r="C389" s="529" t="s">
        <v>2737</v>
      </c>
      <c r="D389" s="543">
        <v>43254</v>
      </c>
      <c r="E389" s="528" t="s">
        <v>1810</v>
      </c>
      <c r="F389" s="528" t="s">
        <v>337</v>
      </c>
      <c r="G389" s="528"/>
      <c r="H389" s="539" t="s">
        <v>170</v>
      </c>
      <c r="I389" s="539"/>
      <c r="J389" s="83" t="s">
        <v>166</v>
      </c>
      <c r="K389" s="83" t="s">
        <v>166</v>
      </c>
      <c r="L389" s="87">
        <v>0</v>
      </c>
    </row>
    <row r="390" spans="1:12" x14ac:dyDescent="0.2">
      <c r="A390" s="525"/>
      <c r="B390" s="528"/>
      <c r="C390" s="529"/>
      <c r="D390" s="543"/>
      <c r="E390" s="528"/>
      <c r="F390" s="528"/>
      <c r="G390" s="528"/>
      <c r="H390" s="539" t="s">
        <v>56</v>
      </c>
      <c r="I390" s="539"/>
      <c r="J390" s="528" t="s">
        <v>166</v>
      </c>
      <c r="K390" s="528" t="s">
        <v>166</v>
      </c>
      <c r="L390" s="540">
        <v>0</v>
      </c>
    </row>
    <row r="391" spans="1:12" x14ac:dyDescent="0.2">
      <c r="A391" s="525"/>
      <c r="B391" s="528"/>
      <c r="C391" s="529"/>
      <c r="D391" s="543"/>
      <c r="E391" s="528"/>
      <c r="F391" s="528"/>
      <c r="G391" s="528"/>
      <c r="H391" s="539"/>
      <c r="I391" s="539"/>
      <c r="J391" s="528"/>
      <c r="K391" s="528"/>
      <c r="L391" s="540"/>
    </row>
    <row r="392" spans="1:12" ht="24" x14ac:dyDescent="0.2">
      <c r="A392" s="525"/>
      <c r="B392" s="86" t="s">
        <v>33</v>
      </c>
      <c r="C392" s="85" t="s">
        <v>34</v>
      </c>
      <c r="D392" s="85" t="s">
        <v>169</v>
      </c>
      <c r="E392" s="85" t="s">
        <v>168</v>
      </c>
      <c r="F392" s="527"/>
      <c r="G392" s="527"/>
      <c r="H392" s="539" t="s">
        <v>167</v>
      </c>
      <c r="I392" s="539"/>
      <c r="J392" s="528" t="s">
        <v>9</v>
      </c>
      <c r="K392" s="528" t="s">
        <v>166</v>
      </c>
      <c r="L392" s="540">
        <v>1200</v>
      </c>
    </row>
    <row r="393" spans="1:12" ht="24" x14ac:dyDescent="0.2">
      <c r="A393" s="525"/>
      <c r="B393" s="83" t="s">
        <v>269</v>
      </c>
      <c r="C393" s="83" t="s">
        <v>337</v>
      </c>
      <c r="D393" s="84">
        <v>43259</v>
      </c>
      <c r="E393" s="83" t="s">
        <v>556</v>
      </c>
      <c r="F393" s="527"/>
      <c r="G393" s="527"/>
      <c r="H393" s="539"/>
      <c r="I393" s="539"/>
      <c r="J393" s="528"/>
      <c r="K393" s="528"/>
      <c r="L393" s="540"/>
    </row>
    <row r="394" spans="1:12" ht="24" x14ac:dyDescent="0.2">
      <c r="A394" s="525">
        <v>1274</v>
      </c>
      <c r="B394" s="86" t="s">
        <v>23</v>
      </c>
      <c r="C394" s="85" t="s">
        <v>24</v>
      </c>
      <c r="D394" s="85" t="s">
        <v>175</v>
      </c>
      <c r="E394" s="85" t="s">
        <v>174</v>
      </c>
      <c r="F394" s="526" t="s">
        <v>18</v>
      </c>
      <c r="G394" s="526"/>
      <c r="H394" s="527"/>
      <c r="I394" s="527"/>
      <c r="J394" s="527"/>
      <c r="K394" s="527"/>
      <c r="L394" s="527"/>
    </row>
    <row r="395" spans="1:12" x14ac:dyDescent="0.2">
      <c r="A395" s="525"/>
      <c r="B395" s="528" t="s">
        <v>2735</v>
      </c>
      <c r="C395" s="529" t="s">
        <v>2736</v>
      </c>
      <c r="D395" s="543">
        <v>43303</v>
      </c>
      <c r="E395" s="528" t="s">
        <v>338</v>
      </c>
      <c r="F395" s="528" t="s">
        <v>337</v>
      </c>
      <c r="G395" s="528"/>
      <c r="H395" s="539" t="s">
        <v>170</v>
      </c>
      <c r="I395" s="539"/>
      <c r="J395" s="83" t="s">
        <v>166</v>
      </c>
      <c r="K395" s="83" t="s">
        <v>166</v>
      </c>
      <c r="L395" s="87">
        <v>0</v>
      </c>
    </row>
    <row r="396" spans="1:12" x14ac:dyDescent="0.2">
      <c r="A396" s="525"/>
      <c r="B396" s="528"/>
      <c r="C396" s="529"/>
      <c r="D396" s="543"/>
      <c r="E396" s="528"/>
      <c r="F396" s="528"/>
      <c r="G396" s="528"/>
      <c r="H396" s="539" t="s">
        <v>56</v>
      </c>
      <c r="I396" s="539"/>
      <c r="J396" s="83" t="s">
        <v>166</v>
      </c>
      <c r="K396" s="83" t="s">
        <v>166</v>
      </c>
      <c r="L396" s="87">
        <v>0</v>
      </c>
    </row>
    <row r="397" spans="1:12" ht="24" x14ac:dyDescent="0.2">
      <c r="A397" s="525"/>
      <c r="B397" s="86" t="s">
        <v>33</v>
      </c>
      <c r="C397" s="85" t="s">
        <v>34</v>
      </c>
      <c r="D397" s="85" t="s">
        <v>169</v>
      </c>
      <c r="E397" s="85" t="s">
        <v>168</v>
      </c>
      <c r="F397" s="527"/>
      <c r="G397" s="527"/>
      <c r="H397" s="539" t="s">
        <v>167</v>
      </c>
      <c r="I397" s="539"/>
      <c r="J397" s="528" t="s">
        <v>9</v>
      </c>
      <c r="K397" s="528" t="s">
        <v>166</v>
      </c>
      <c r="L397" s="540">
        <v>1725</v>
      </c>
    </row>
    <row r="398" spans="1:12" ht="24" x14ac:dyDescent="0.2">
      <c r="A398" s="525"/>
      <c r="B398" s="83" t="s">
        <v>269</v>
      </c>
      <c r="C398" s="83" t="s">
        <v>337</v>
      </c>
      <c r="D398" s="84">
        <v>43307</v>
      </c>
      <c r="E398" s="83" t="s">
        <v>1257</v>
      </c>
      <c r="F398" s="527"/>
      <c r="G398" s="527"/>
      <c r="H398" s="539"/>
      <c r="I398" s="539"/>
      <c r="J398" s="528"/>
      <c r="K398" s="528"/>
      <c r="L398" s="540"/>
    </row>
    <row r="399" spans="1:12" ht="24" x14ac:dyDescent="0.2">
      <c r="A399" s="525">
        <v>1275</v>
      </c>
      <c r="B399" s="86" t="s">
        <v>23</v>
      </c>
      <c r="C399" s="85" t="s">
        <v>24</v>
      </c>
      <c r="D399" s="85" t="s">
        <v>175</v>
      </c>
      <c r="E399" s="85" t="s">
        <v>174</v>
      </c>
      <c r="F399" s="526" t="s">
        <v>18</v>
      </c>
      <c r="G399" s="526"/>
      <c r="H399" s="527"/>
      <c r="I399" s="527"/>
      <c r="J399" s="527"/>
      <c r="K399" s="527"/>
      <c r="L399" s="527"/>
    </row>
    <row r="400" spans="1:12" x14ac:dyDescent="0.2">
      <c r="A400" s="525"/>
      <c r="B400" s="528" t="s">
        <v>2735</v>
      </c>
      <c r="C400" s="529" t="s">
        <v>2734</v>
      </c>
      <c r="D400" s="543">
        <v>43356</v>
      </c>
      <c r="E400" s="528" t="s">
        <v>2733</v>
      </c>
      <c r="F400" s="528" t="s">
        <v>423</v>
      </c>
      <c r="G400" s="528"/>
      <c r="H400" s="539" t="s">
        <v>170</v>
      </c>
      <c r="I400" s="539"/>
      <c r="J400" s="83" t="s">
        <v>166</v>
      </c>
      <c r="K400" s="83" t="s">
        <v>166</v>
      </c>
      <c r="L400" s="87">
        <v>0</v>
      </c>
    </row>
    <row r="401" spans="1:12" x14ac:dyDescent="0.2">
      <c r="A401" s="525"/>
      <c r="B401" s="528"/>
      <c r="C401" s="529"/>
      <c r="D401" s="543"/>
      <c r="E401" s="528"/>
      <c r="F401" s="528"/>
      <c r="G401" s="528"/>
      <c r="H401" s="539" t="s">
        <v>56</v>
      </c>
      <c r="I401" s="539"/>
      <c r="J401" s="83" t="s">
        <v>166</v>
      </c>
      <c r="K401" s="83" t="s">
        <v>166</v>
      </c>
      <c r="L401" s="87">
        <v>0</v>
      </c>
    </row>
    <row r="402" spans="1:12" ht="24" x14ac:dyDescent="0.2">
      <c r="A402" s="525"/>
      <c r="B402" s="86" t="s">
        <v>33</v>
      </c>
      <c r="C402" s="85" t="s">
        <v>34</v>
      </c>
      <c r="D402" s="85" t="s">
        <v>169</v>
      </c>
      <c r="E402" s="85" t="s">
        <v>168</v>
      </c>
      <c r="F402" s="527"/>
      <c r="G402" s="527"/>
      <c r="H402" s="539" t="s">
        <v>167</v>
      </c>
      <c r="I402" s="539"/>
      <c r="J402" s="528" t="s">
        <v>166</v>
      </c>
      <c r="K402" s="528" t="s">
        <v>9</v>
      </c>
      <c r="L402" s="540">
        <v>1225</v>
      </c>
    </row>
    <row r="403" spans="1:12" ht="24" x14ac:dyDescent="0.2">
      <c r="A403" s="525"/>
      <c r="B403" s="83" t="s">
        <v>269</v>
      </c>
      <c r="C403" s="83" t="s">
        <v>423</v>
      </c>
      <c r="D403" s="84">
        <v>43359</v>
      </c>
      <c r="E403" s="83" t="s">
        <v>958</v>
      </c>
      <c r="F403" s="527"/>
      <c r="G403" s="527"/>
      <c r="H403" s="539"/>
      <c r="I403" s="539"/>
      <c r="J403" s="528"/>
      <c r="K403" s="528"/>
      <c r="L403" s="540"/>
    </row>
    <row r="404" spans="1:12" ht="24" x14ac:dyDescent="0.2">
      <c r="A404" s="525">
        <v>1276</v>
      </c>
      <c r="B404" s="86" t="s">
        <v>23</v>
      </c>
      <c r="C404" s="85" t="s">
        <v>24</v>
      </c>
      <c r="D404" s="85" t="s">
        <v>175</v>
      </c>
      <c r="E404" s="85" t="s">
        <v>174</v>
      </c>
      <c r="F404" s="526" t="s">
        <v>18</v>
      </c>
      <c r="G404" s="526"/>
      <c r="H404" s="527"/>
      <c r="I404" s="527"/>
      <c r="J404" s="527"/>
      <c r="K404" s="527"/>
      <c r="L404" s="527"/>
    </row>
    <row r="405" spans="1:12" x14ac:dyDescent="0.2">
      <c r="A405" s="525"/>
      <c r="B405" s="528" t="s">
        <v>2732</v>
      </c>
      <c r="C405" s="529" t="s">
        <v>2731</v>
      </c>
      <c r="D405" s="543">
        <v>43252</v>
      </c>
      <c r="E405" s="528" t="s">
        <v>700</v>
      </c>
      <c r="F405" s="528" t="s">
        <v>1559</v>
      </c>
      <c r="G405" s="528"/>
      <c r="H405" s="539" t="s">
        <v>170</v>
      </c>
      <c r="I405" s="539"/>
      <c r="J405" s="83" t="s">
        <v>166</v>
      </c>
      <c r="K405" s="83" t="s">
        <v>166</v>
      </c>
      <c r="L405" s="87">
        <v>0</v>
      </c>
    </row>
    <row r="406" spans="1:12" x14ac:dyDescent="0.2">
      <c r="A406" s="525"/>
      <c r="B406" s="528"/>
      <c r="C406" s="529"/>
      <c r="D406" s="543"/>
      <c r="E406" s="528"/>
      <c r="F406" s="528"/>
      <c r="G406" s="528"/>
      <c r="H406" s="539" t="s">
        <v>56</v>
      </c>
      <c r="I406" s="539"/>
      <c r="J406" s="83" t="s">
        <v>166</v>
      </c>
      <c r="K406" s="83" t="s">
        <v>166</v>
      </c>
      <c r="L406" s="87">
        <v>0</v>
      </c>
    </row>
    <row r="407" spans="1:12" ht="24" x14ac:dyDescent="0.2">
      <c r="A407" s="525"/>
      <c r="B407" s="86" t="s">
        <v>33</v>
      </c>
      <c r="C407" s="85" t="s">
        <v>34</v>
      </c>
      <c r="D407" s="85" t="s">
        <v>169</v>
      </c>
      <c r="E407" s="85" t="s">
        <v>168</v>
      </c>
      <c r="F407" s="527"/>
      <c r="G407" s="527"/>
      <c r="H407" s="539" t="s">
        <v>167</v>
      </c>
      <c r="I407" s="539"/>
      <c r="J407" s="528" t="s">
        <v>166</v>
      </c>
      <c r="K407" s="528" t="s">
        <v>9</v>
      </c>
      <c r="L407" s="540">
        <v>590</v>
      </c>
    </row>
    <row r="408" spans="1:12" ht="24" x14ac:dyDescent="0.2">
      <c r="A408" s="525"/>
      <c r="B408" s="83" t="s">
        <v>441</v>
      </c>
      <c r="C408" s="83" t="s">
        <v>1559</v>
      </c>
      <c r="D408" s="84">
        <v>43255</v>
      </c>
      <c r="E408" s="83" t="s">
        <v>1558</v>
      </c>
      <c r="F408" s="527"/>
      <c r="G408" s="527"/>
      <c r="H408" s="539"/>
      <c r="I408" s="539"/>
      <c r="J408" s="528"/>
      <c r="K408" s="528"/>
      <c r="L408" s="540"/>
    </row>
    <row r="409" spans="1:12" ht="24" x14ac:dyDescent="0.2">
      <c r="A409" s="525">
        <v>1277</v>
      </c>
      <c r="B409" s="86" t="s">
        <v>23</v>
      </c>
      <c r="C409" s="85" t="s">
        <v>24</v>
      </c>
      <c r="D409" s="85" t="s">
        <v>175</v>
      </c>
      <c r="E409" s="85" t="s">
        <v>174</v>
      </c>
      <c r="F409" s="526" t="s">
        <v>18</v>
      </c>
      <c r="G409" s="526"/>
      <c r="H409" s="527"/>
      <c r="I409" s="527"/>
      <c r="J409" s="527"/>
      <c r="K409" s="527"/>
      <c r="L409" s="527"/>
    </row>
    <row r="410" spans="1:12" x14ac:dyDescent="0.2">
      <c r="A410" s="525"/>
      <c r="B410" s="528" t="s">
        <v>2730</v>
      </c>
      <c r="C410" s="529" t="s">
        <v>2729</v>
      </c>
      <c r="D410" s="543">
        <v>43370</v>
      </c>
      <c r="E410" s="528" t="s">
        <v>1897</v>
      </c>
      <c r="F410" s="528" t="s">
        <v>2728</v>
      </c>
      <c r="G410" s="528"/>
      <c r="H410" s="539" t="s">
        <v>170</v>
      </c>
      <c r="I410" s="539"/>
      <c r="J410" s="83" t="s">
        <v>166</v>
      </c>
      <c r="K410" s="83" t="s">
        <v>9</v>
      </c>
      <c r="L410" s="87">
        <v>586</v>
      </c>
    </row>
    <row r="411" spans="1:12" x14ac:dyDescent="0.2">
      <c r="A411" s="525"/>
      <c r="B411" s="528"/>
      <c r="C411" s="529"/>
      <c r="D411" s="543"/>
      <c r="E411" s="528"/>
      <c r="F411" s="528"/>
      <c r="G411" s="528"/>
      <c r="H411" s="539" t="s">
        <v>56</v>
      </c>
      <c r="I411" s="539"/>
      <c r="J411" s="83" t="s">
        <v>166</v>
      </c>
      <c r="K411" s="83" t="s">
        <v>9</v>
      </c>
      <c r="L411" s="87">
        <v>242.03</v>
      </c>
    </row>
    <row r="412" spans="1:12" ht="24" x14ac:dyDescent="0.2">
      <c r="A412" s="525"/>
      <c r="B412" s="86" t="s">
        <v>33</v>
      </c>
      <c r="C412" s="85" t="s">
        <v>34</v>
      </c>
      <c r="D412" s="85" t="s">
        <v>169</v>
      </c>
      <c r="E412" s="85" t="s">
        <v>168</v>
      </c>
      <c r="F412" s="527"/>
      <c r="G412" s="527"/>
      <c r="H412" s="539" t="s">
        <v>167</v>
      </c>
      <c r="I412" s="539"/>
      <c r="J412" s="528" t="s">
        <v>166</v>
      </c>
      <c r="K412" s="528" t="s">
        <v>9</v>
      </c>
      <c r="L412" s="540">
        <v>80</v>
      </c>
    </row>
    <row r="413" spans="1:12" ht="24" x14ac:dyDescent="0.2">
      <c r="A413" s="525"/>
      <c r="B413" s="83" t="s">
        <v>211</v>
      </c>
      <c r="C413" s="83" t="s">
        <v>2728</v>
      </c>
      <c r="D413" s="84">
        <v>43372</v>
      </c>
      <c r="E413" s="83" t="s">
        <v>322</v>
      </c>
      <c r="F413" s="527"/>
      <c r="G413" s="527"/>
      <c r="H413" s="539"/>
      <c r="I413" s="539"/>
      <c r="J413" s="528"/>
      <c r="K413" s="528"/>
      <c r="L413" s="540"/>
    </row>
    <row r="414" spans="1:12" ht="24" x14ac:dyDescent="0.2">
      <c r="A414" s="525">
        <v>1278</v>
      </c>
      <c r="B414" s="86" t="s">
        <v>23</v>
      </c>
      <c r="C414" s="85" t="s">
        <v>24</v>
      </c>
      <c r="D414" s="85" t="s">
        <v>175</v>
      </c>
      <c r="E414" s="85" t="s">
        <v>174</v>
      </c>
      <c r="F414" s="526" t="s">
        <v>18</v>
      </c>
      <c r="G414" s="526"/>
      <c r="H414" s="527"/>
      <c r="I414" s="527"/>
      <c r="J414" s="527"/>
      <c r="K414" s="527"/>
      <c r="L414" s="527"/>
    </row>
    <row r="415" spans="1:12" x14ac:dyDescent="0.2">
      <c r="A415" s="525"/>
      <c r="B415" s="528" t="s">
        <v>2724</v>
      </c>
      <c r="C415" s="529" t="s">
        <v>2727</v>
      </c>
      <c r="D415" s="543">
        <v>43307</v>
      </c>
      <c r="E415" s="528" t="s">
        <v>1033</v>
      </c>
      <c r="F415" s="528" t="s">
        <v>2726</v>
      </c>
      <c r="G415" s="528"/>
      <c r="H415" s="539" t="s">
        <v>170</v>
      </c>
      <c r="I415" s="539"/>
      <c r="J415" s="83" t="s">
        <v>166</v>
      </c>
      <c r="K415" s="83" t="s">
        <v>9</v>
      </c>
      <c r="L415" s="87">
        <v>885.37</v>
      </c>
    </row>
    <row r="416" spans="1:12" x14ac:dyDescent="0.2">
      <c r="A416" s="525"/>
      <c r="B416" s="528"/>
      <c r="C416" s="529"/>
      <c r="D416" s="543"/>
      <c r="E416" s="528"/>
      <c r="F416" s="528"/>
      <c r="G416" s="528"/>
      <c r="H416" s="539" t="s">
        <v>56</v>
      </c>
      <c r="I416" s="539"/>
      <c r="J416" s="83" t="s">
        <v>166</v>
      </c>
      <c r="K416" s="83" t="s">
        <v>9</v>
      </c>
      <c r="L416" s="87">
        <v>497.4</v>
      </c>
    </row>
    <row r="417" spans="1:12" ht="24" x14ac:dyDescent="0.2">
      <c r="A417" s="525"/>
      <c r="B417" s="86" t="s">
        <v>33</v>
      </c>
      <c r="C417" s="85" t="s">
        <v>34</v>
      </c>
      <c r="D417" s="85" t="s">
        <v>169</v>
      </c>
      <c r="E417" s="85" t="s">
        <v>168</v>
      </c>
      <c r="F417" s="527"/>
      <c r="G417" s="527"/>
      <c r="H417" s="539" t="s">
        <v>167</v>
      </c>
      <c r="I417" s="539"/>
      <c r="J417" s="528" t="s">
        <v>166</v>
      </c>
      <c r="K417" s="528" t="s">
        <v>9</v>
      </c>
      <c r="L417" s="540">
        <v>299</v>
      </c>
    </row>
    <row r="418" spans="1:12" ht="24" x14ac:dyDescent="0.2">
      <c r="A418" s="525"/>
      <c r="B418" s="83" t="s">
        <v>710</v>
      </c>
      <c r="C418" s="83" t="s">
        <v>2726</v>
      </c>
      <c r="D418" s="84">
        <v>43310</v>
      </c>
      <c r="E418" s="83" t="s">
        <v>2725</v>
      </c>
      <c r="F418" s="527"/>
      <c r="G418" s="527"/>
      <c r="H418" s="539"/>
      <c r="I418" s="539"/>
      <c r="J418" s="528"/>
      <c r="K418" s="528"/>
      <c r="L418" s="540"/>
    </row>
    <row r="419" spans="1:12" ht="24" x14ac:dyDescent="0.2">
      <c r="A419" s="525">
        <v>1279</v>
      </c>
      <c r="B419" s="86" t="s">
        <v>23</v>
      </c>
      <c r="C419" s="85" t="s">
        <v>24</v>
      </c>
      <c r="D419" s="85" t="s">
        <v>175</v>
      </c>
      <c r="E419" s="85" t="s">
        <v>174</v>
      </c>
      <c r="F419" s="526" t="s">
        <v>18</v>
      </c>
      <c r="G419" s="526"/>
      <c r="H419" s="527"/>
      <c r="I419" s="527"/>
      <c r="J419" s="527"/>
      <c r="K419" s="527"/>
      <c r="L419" s="527"/>
    </row>
    <row r="420" spans="1:12" x14ac:dyDescent="0.2">
      <c r="A420" s="525"/>
      <c r="B420" s="528" t="s">
        <v>2724</v>
      </c>
      <c r="C420" s="529" t="s">
        <v>2723</v>
      </c>
      <c r="D420" s="543">
        <v>43349</v>
      </c>
      <c r="E420" s="528" t="s">
        <v>1084</v>
      </c>
      <c r="F420" s="528" t="s">
        <v>1083</v>
      </c>
      <c r="G420" s="528"/>
      <c r="H420" s="539" t="s">
        <v>170</v>
      </c>
      <c r="I420" s="539"/>
      <c r="J420" s="83" t="s">
        <v>166</v>
      </c>
      <c r="K420" s="83" t="s">
        <v>9</v>
      </c>
      <c r="L420" s="87">
        <v>828.77</v>
      </c>
    </row>
    <row r="421" spans="1:12" x14ac:dyDescent="0.2">
      <c r="A421" s="525"/>
      <c r="B421" s="528"/>
      <c r="C421" s="529"/>
      <c r="D421" s="543"/>
      <c r="E421" s="528"/>
      <c r="F421" s="528"/>
      <c r="G421" s="528"/>
      <c r="H421" s="539" t="s">
        <v>56</v>
      </c>
      <c r="I421" s="539"/>
      <c r="J421" s="83" t="s">
        <v>166</v>
      </c>
      <c r="K421" s="83" t="s">
        <v>9</v>
      </c>
      <c r="L421" s="87">
        <v>346.4</v>
      </c>
    </row>
    <row r="422" spans="1:12" ht="24" x14ac:dyDescent="0.2">
      <c r="A422" s="525"/>
      <c r="B422" s="86" t="s">
        <v>33</v>
      </c>
      <c r="C422" s="85" t="s">
        <v>34</v>
      </c>
      <c r="D422" s="85" t="s">
        <v>169</v>
      </c>
      <c r="E422" s="85" t="s">
        <v>168</v>
      </c>
      <c r="F422" s="527"/>
      <c r="G422" s="527"/>
      <c r="H422" s="539" t="s">
        <v>167</v>
      </c>
      <c r="I422" s="539"/>
      <c r="J422" s="528" t="s">
        <v>166</v>
      </c>
      <c r="K422" s="528" t="s">
        <v>9</v>
      </c>
      <c r="L422" s="540">
        <v>535</v>
      </c>
    </row>
    <row r="423" spans="1:12" ht="24" x14ac:dyDescent="0.2">
      <c r="A423" s="525"/>
      <c r="B423" s="83" t="s">
        <v>710</v>
      </c>
      <c r="C423" s="83" t="s">
        <v>1083</v>
      </c>
      <c r="D423" s="84">
        <v>43352</v>
      </c>
      <c r="E423" s="83" t="s">
        <v>1082</v>
      </c>
      <c r="F423" s="527"/>
      <c r="G423" s="527"/>
      <c r="H423" s="539"/>
      <c r="I423" s="539"/>
      <c r="J423" s="528"/>
      <c r="K423" s="528"/>
      <c r="L423" s="540"/>
    </row>
    <row r="424" spans="1:12" ht="24" x14ac:dyDescent="0.2">
      <c r="A424" s="525">
        <v>1280</v>
      </c>
      <c r="B424" s="86" t="s">
        <v>23</v>
      </c>
      <c r="C424" s="85" t="s">
        <v>24</v>
      </c>
      <c r="D424" s="85" t="s">
        <v>175</v>
      </c>
      <c r="E424" s="85" t="s">
        <v>174</v>
      </c>
      <c r="F424" s="526" t="s">
        <v>18</v>
      </c>
      <c r="G424" s="526"/>
      <c r="H424" s="527"/>
      <c r="I424" s="527"/>
      <c r="J424" s="527"/>
      <c r="K424" s="527"/>
      <c r="L424" s="527"/>
    </row>
    <row r="425" spans="1:12" x14ac:dyDescent="0.2">
      <c r="A425" s="525"/>
      <c r="B425" s="528" t="s">
        <v>2716</v>
      </c>
      <c r="C425" s="528" t="s">
        <v>2722</v>
      </c>
      <c r="D425" s="543">
        <v>43215</v>
      </c>
      <c r="E425" s="528" t="s">
        <v>782</v>
      </c>
      <c r="F425" s="528" t="s">
        <v>1694</v>
      </c>
      <c r="G425" s="528"/>
      <c r="H425" s="539" t="s">
        <v>170</v>
      </c>
      <c r="I425" s="539"/>
      <c r="J425" s="83" t="s">
        <v>166</v>
      </c>
      <c r="K425" s="83" t="s">
        <v>9</v>
      </c>
      <c r="L425" s="87">
        <v>462.38</v>
      </c>
    </row>
    <row r="426" spans="1:12" x14ac:dyDescent="0.2">
      <c r="A426" s="525"/>
      <c r="B426" s="528"/>
      <c r="C426" s="528"/>
      <c r="D426" s="543"/>
      <c r="E426" s="528"/>
      <c r="F426" s="528"/>
      <c r="G426" s="528"/>
      <c r="H426" s="539" t="s">
        <v>56</v>
      </c>
      <c r="I426" s="539"/>
      <c r="J426" s="83" t="s">
        <v>166</v>
      </c>
      <c r="K426" s="83" t="s">
        <v>9</v>
      </c>
      <c r="L426" s="87">
        <v>177.98</v>
      </c>
    </row>
    <row r="427" spans="1:12" ht="24" x14ac:dyDescent="0.2">
      <c r="A427" s="525"/>
      <c r="B427" s="86" t="s">
        <v>33</v>
      </c>
      <c r="C427" s="85" t="s">
        <v>34</v>
      </c>
      <c r="D427" s="85" t="s">
        <v>169</v>
      </c>
      <c r="E427" s="85" t="s">
        <v>168</v>
      </c>
      <c r="F427" s="527"/>
      <c r="G427" s="527"/>
      <c r="H427" s="539" t="s">
        <v>167</v>
      </c>
      <c r="I427" s="539"/>
      <c r="J427" s="528" t="s">
        <v>166</v>
      </c>
      <c r="K427" s="528" t="s">
        <v>166</v>
      </c>
      <c r="L427" s="540">
        <v>0</v>
      </c>
    </row>
    <row r="428" spans="1:12" ht="24" x14ac:dyDescent="0.2">
      <c r="A428" s="525"/>
      <c r="B428" s="83" t="s">
        <v>211</v>
      </c>
      <c r="C428" s="83" t="s">
        <v>1694</v>
      </c>
      <c r="D428" s="84">
        <v>43216</v>
      </c>
      <c r="E428" s="83" t="s">
        <v>1688</v>
      </c>
      <c r="F428" s="527"/>
      <c r="G428" s="527"/>
      <c r="H428" s="539"/>
      <c r="I428" s="539"/>
      <c r="J428" s="528"/>
      <c r="K428" s="528"/>
      <c r="L428" s="540"/>
    </row>
    <row r="429" spans="1:12" ht="24" x14ac:dyDescent="0.2">
      <c r="A429" s="525">
        <v>1281</v>
      </c>
      <c r="B429" s="86" t="s">
        <v>23</v>
      </c>
      <c r="C429" s="85" t="s">
        <v>24</v>
      </c>
      <c r="D429" s="85" t="s">
        <v>175</v>
      </c>
      <c r="E429" s="85" t="s">
        <v>174</v>
      </c>
      <c r="F429" s="526" t="s">
        <v>18</v>
      </c>
      <c r="G429" s="526"/>
      <c r="H429" s="527"/>
      <c r="I429" s="527"/>
      <c r="J429" s="527"/>
      <c r="K429" s="527"/>
      <c r="L429" s="527"/>
    </row>
    <row r="430" spans="1:12" x14ac:dyDescent="0.2">
      <c r="A430" s="525"/>
      <c r="B430" s="528" t="s">
        <v>2716</v>
      </c>
      <c r="C430" s="528" t="s">
        <v>2721</v>
      </c>
      <c r="D430" s="543">
        <v>43225</v>
      </c>
      <c r="E430" s="528" t="s">
        <v>2433</v>
      </c>
      <c r="F430" s="528" t="s">
        <v>2720</v>
      </c>
      <c r="G430" s="528"/>
      <c r="H430" s="539" t="s">
        <v>170</v>
      </c>
      <c r="I430" s="539"/>
      <c r="J430" s="83" t="s">
        <v>166</v>
      </c>
      <c r="K430" s="83" t="s">
        <v>9</v>
      </c>
      <c r="L430" s="87">
        <v>326.58</v>
      </c>
    </row>
    <row r="431" spans="1:12" x14ac:dyDescent="0.2">
      <c r="A431" s="525"/>
      <c r="B431" s="528"/>
      <c r="C431" s="528"/>
      <c r="D431" s="543"/>
      <c r="E431" s="528"/>
      <c r="F431" s="528"/>
      <c r="G431" s="528"/>
      <c r="H431" s="539" t="s">
        <v>56</v>
      </c>
      <c r="I431" s="539"/>
      <c r="J431" s="83" t="s">
        <v>166</v>
      </c>
      <c r="K431" s="83" t="s">
        <v>9</v>
      </c>
      <c r="L431" s="87">
        <v>457.6</v>
      </c>
    </row>
    <row r="432" spans="1:12" ht="24" x14ac:dyDescent="0.2">
      <c r="A432" s="525"/>
      <c r="B432" s="86" t="s">
        <v>33</v>
      </c>
      <c r="C432" s="85" t="s">
        <v>34</v>
      </c>
      <c r="D432" s="85" t="s">
        <v>169</v>
      </c>
      <c r="E432" s="85" t="s">
        <v>168</v>
      </c>
      <c r="F432" s="527"/>
      <c r="G432" s="527"/>
      <c r="H432" s="539" t="s">
        <v>167</v>
      </c>
      <c r="I432" s="539"/>
      <c r="J432" s="528" t="s">
        <v>166</v>
      </c>
      <c r="K432" s="528" t="s">
        <v>9</v>
      </c>
      <c r="L432" s="540">
        <v>380</v>
      </c>
    </row>
    <row r="433" spans="1:12" ht="24" x14ac:dyDescent="0.2">
      <c r="A433" s="525"/>
      <c r="B433" s="83" t="s">
        <v>211</v>
      </c>
      <c r="C433" s="83" t="s">
        <v>2720</v>
      </c>
      <c r="D433" s="84">
        <v>43227</v>
      </c>
      <c r="E433" s="83" t="s">
        <v>2719</v>
      </c>
      <c r="F433" s="527"/>
      <c r="G433" s="527"/>
      <c r="H433" s="539"/>
      <c r="I433" s="539"/>
      <c r="J433" s="528"/>
      <c r="K433" s="528"/>
      <c r="L433" s="540"/>
    </row>
    <row r="434" spans="1:12" ht="24" x14ac:dyDescent="0.2">
      <c r="A434" s="525">
        <v>1282</v>
      </c>
      <c r="B434" s="86" t="s">
        <v>23</v>
      </c>
      <c r="C434" s="85" t="s">
        <v>24</v>
      </c>
      <c r="D434" s="85" t="s">
        <v>175</v>
      </c>
      <c r="E434" s="85" t="s">
        <v>174</v>
      </c>
      <c r="F434" s="526" t="s">
        <v>18</v>
      </c>
      <c r="G434" s="526"/>
      <c r="H434" s="527"/>
      <c r="I434" s="527"/>
      <c r="J434" s="527"/>
      <c r="K434" s="527"/>
      <c r="L434" s="527"/>
    </row>
    <row r="435" spans="1:12" x14ac:dyDescent="0.2">
      <c r="A435" s="525"/>
      <c r="B435" s="528" t="s">
        <v>2716</v>
      </c>
      <c r="C435" s="529" t="s">
        <v>2718</v>
      </c>
      <c r="D435" s="543">
        <v>43267</v>
      </c>
      <c r="E435" s="528" t="s">
        <v>1286</v>
      </c>
      <c r="F435" s="528" t="s">
        <v>963</v>
      </c>
      <c r="G435" s="528"/>
      <c r="H435" s="539" t="s">
        <v>170</v>
      </c>
      <c r="I435" s="539"/>
      <c r="J435" s="83" t="s">
        <v>166</v>
      </c>
      <c r="K435" s="83" t="s">
        <v>166</v>
      </c>
      <c r="L435" s="87">
        <v>0</v>
      </c>
    </row>
    <row r="436" spans="1:12" x14ac:dyDescent="0.2">
      <c r="A436" s="525"/>
      <c r="B436" s="528"/>
      <c r="C436" s="529"/>
      <c r="D436" s="543"/>
      <c r="E436" s="528"/>
      <c r="F436" s="528"/>
      <c r="G436" s="528"/>
      <c r="H436" s="539" t="s">
        <v>56</v>
      </c>
      <c r="I436" s="539"/>
      <c r="J436" s="83" t="s">
        <v>166</v>
      </c>
      <c r="K436" s="83" t="s">
        <v>166</v>
      </c>
      <c r="L436" s="87">
        <v>0</v>
      </c>
    </row>
    <row r="437" spans="1:12" ht="24" x14ac:dyDescent="0.2">
      <c r="A437" s="525"/>
      <c r="B437" s="86" t="s">
        <v>33</v>
      </c>
      <c r="C437" s="85" t="s">
        <v>34</v>
      </c>
      <c r="D437" s="85" t="s">
        <v>169</v>
      </c>
      <c r="E437" s="85" t="s">
        <v>168</v>
      </c>
      <c r="F437" s="527"/>
      <c r="G437" s="527"/>
      <c r="H437" s="539" t="s">
        <v>167</v>
      </c>
      <c r="I437" s="539"/>
      <c r="J437" s="528" t="s">
        <v>166</v>
      </c>
      <c r="K437" s="528" t="s">
        <v>9</v>
      </c>
      <c r="L437" s="540">
        <v>616.83000000000004</v>
      </c>
    </row>
    <row r="438" spans="1:12" ht="24" x14ac:dyDescent="0.2">
      <c r="A438" s="525"/>
      <c r="B438" s="83" t="s">
        <v>211</v>
      </c>
      <c r="C438" s="83" t="s">
        <v>963</v>
      </c>
      <c r="D438" s="84">
        <v>43278</v>
      </c>
      <c r="E438" s="83" t="s">
        <v>2717</v>
      </c>
      <c r="F438" s="527"/>
      <c r="G438" s="527"/>
      <c r="H438" s="539"/>
      <c r="I438" s="539"/>
      <c r="J438" s="528"/>
      <c r="K438" s="528"/>
      <c r="L438" s="540"/>
    </row>
    <row r="439" spans="1:12" ht="24" x14ac:dyDescent="0.2">
      <c r="A439" s="525">
        <v>1283</v>
      </c>
      <c r="B439" s="86" t="s">
        <v>23</v>
      </c>
      <c r="C439" s="85" t="s">
        <v>24</v>
      </c>
      <c r="D439" s="85" t="s">
        <v>175</v>
      </c>
      <c r="E439" s="85" t="s">
        <v>174</v>
      </c>
      <c r="F439" s="526" t="s">
        <v>18</v>
      </c>
      <c r="G439" s="526"/>
      <c r="H439" s="527"/>
      <c r="I439" s="527"/>
      <c r="J439" s="527"/>
      <c r="K439" s="527"/>
      <c r="L439" s="527"/>
    </row>
    <row r="440" spans="1:12" x14ac:dyDescent="0.2">
      <c r="A440" s="525"/>
      <c r="B440" s="528" t="s">
        <v>2716</v>
      </c>
      <c r="C440" s="528" t="s">
        <v>2715</v>
      </c>
      <c r="D440" s="543">
        <v>43368</v>
      </c>
      <c r="E440" s="528" t="s">
        <v>1262</v>
      </c>
      <c r="F440" s="528" t="s">
        <v>963</v>
      </c>
      <c r="G440" s="528"/>
      <c r="H440" s="539" t="s">
        <v>170</v>
      </c>
      <c r="I440" s="539"/>
      <c r="J440" s="83" t="s">
        <v>166</v>
      </c>
      <c r="K440" s="83" t="s">
        <v>166</v>
      </c>
      <c r="L440" s="87">
        <v>0</v>
      </c>
    </row>
    <row r="441" spans="1:12" x14ac:dyDescent="0.2">
      <c r="A441" s="525"/>
      <c r="B441" s="528"/>
      <c r="C441" s="528"/>
      <c r="D441" s="543"/>
      <c r="E441" s="528"/>
      <c r="F441" s="528"/>
      <c r="G441" s="528"/>
      <c r="H441" s="539" t="s">
        <v>56</v>
      </c>
      <c r="I441" s="539"/>
      <c r="J441" s="83" t="s">
        <v>166</v>
      </c>
      <c r="K441" s="83" t="s">
        <v>166</v>
      </c>
      <c r="L441" s="87">
        <v>0</v>
      </c>
    </row>
    <row r="442" spans="1:12" ht="24" x14ac:dyDescent="0.2">
      <c r="A442" s="525"/>
      <c r="B442" s="86" t="s">
        <v>33</v>
      </c>
      <c r="C442" s="85" t="s">
        <v>34</v>
      </c>
      <c r="D442" s="85" t="s">
        <v>169</v>
      </c>
      <c r="E442" s="85" t="s">
        <v>168</v>
      </c>
      <c r="F442" s="527"/>
      <c r="G442" s="527"/>
      <c r="H442" s="539" t="s">
        <v>167</v>
      </c>
      <c r="I442" s="539"/>
      <c r="J442" s="528" t="s">
        <v>166</v>
      </c>
      <c r="K442" s="528" t="s">
        <v>9</v>
      </c>
      <c r="L442" s="540">
        <v>577.86</v>
      </c>
    </row>
    <row r="443" spans="1:12" ht="24" x14ac:dyDescent="0.2">
      <c r="A443" s="525"/>
      <c r="B443" s="83" t="s">
        <v>211</v>
      </c>
      <c r="C443" s="83" t="s">
        <v>963</v>
      </c>
      <c r="D443" s="84">
        <v>43373</v>
      </c>
      <c r="E443" s="83" t="s">
        <v>2323</v>
      </c>
      <c r="F443" s="527"/>
      <c r="G443" s="527"/>
      <c r="H443" s="539"/>
      <c r="I443" s="539"/>
      <c r="J443" s="528"/>
      <c r="K443" s="528"/>
      <c r="L443" s="540"/>
    </row>
    <row r="444" spans="1:12" ht="24" x14ac:dyDescent="0.2">
      <c r="A444" s="525">
        <v>1284</v>
      </c>
      <c r="B444" s="86" t="s">
        <v>23</v>
      </c>
      <c r="C444" s="85" t="s">
        <v>24</v>
      </c>
      <c r="D444" s="85" t="s">
        <v>175</v>
      </c>
      <c r="E444" s="85" t="s">
        <v>174</v>
      </c>
      <c r="F444" s="526" t="s">
        <v>18</v>
      </c>
      <c r="G444" s="526"/>
      <c r="H444" s="527"/>
      <c r="I444" s="527"/>
      <c r="J444" s="527"/>
      <c r="K444" s="527"/>
      <c r="L444" s="527"/>
    </row>
    <row r="445" spans="1:12" x14ac:dyDescent="0.2">
      <c r="A445" s="525"/>
      <c r="B445" s="528" t="s">
        <v>2707</v>
      </c>
      <c r="C445" s="529" t="s">
        <v>2714</v>
      </c>
      <c r="D445" s="543">
        <v>43215</v>
      </c>
      <c r="E445" s="528" t="s">
        <v>2713</v>
      </c>
      <c r="F445" s="528" t="s">
        <v>2712</v>
      </c>
      <c r="G445" s="528"/>
      <c r="H445" s="539" t="s">
        <v>170</v>
      </c>
      <c r="I445" s="539"/>
      <c r="J445" s="83" t="s">
        <v>166</v>
      </c>
      <c r="K445" s="83" t="s">
        <v>9</v>
      </c>
      <c r="L445" s="87">
        <v>660</v>
      </c>
    </row>
    <row r="446" spans="1:12" x14ac:dyDescent="0.2">
      <c r="A446" s="525"/>
      <c r="B446" s="528"/>
      <c r="C446" s="529"/>
      <c r="D446" s="543"/>
      <c r="E446" s="528"/>
      <c r="F446" s="528"/>
      <c r="G446" s="528"/>
      <c r="H446" s="539" t="s">
        <v>56</v>
      </c>
      <c r="I446" s="539"/>
      <c r="J446" s="83" t="s">
        <v>166</v>
      </c>
      <c r="K446" s="83" t="s">
        <v>9</v>
      </c>
      <c r="L446" s="87">
        <v>2704.78</v>
      </c>
    </row>
    <row r="447" spans="1:12" ht="24" x14ac:dyDescent="0.2">
      <c r="A447" s="525"/>
      <c r="B447" s="86" t="s">
        <v>33</v>
      </c>
      <c r="C447" s="85" t="s">
        <v>34</v>
      </c>
      <c r="D447" s="85" t="s">
        <v>169</v>
      </c>
      <c r="E447" s="85" t="s">
        <v>168</v>
      </c>
      <c r="F447" s="527"/>
      <c r="G447" s="527"/>
      <c r="H447" s="539" t="s">
        <v>167</v>
      </c>
      <c r="I447" s="539"/>
      <c r="J447" s="528" t="s">
        <v>166</v>
      </c>
      <c r="K447" s="528" t="s">
        <v>9</v>
      </c>
      <c r="L447" s="540">
        <v>27</v>
      </c>
    </row>
    <row r="448" spans="1:12" ht="24" x14ac:dyDescent="0.2">
      <c r="A448" s="525"/>
      <c r="B448" s="83" t="s">
        <v>269</v>
      </c>
      <c r="C448" s="83" t="s">
        <v>2712</v>
      </c>
      <c r="D448" s="84">
        <v>43220</v>
      </c>
      <c r="E448" s="83" t="s">
        <v>2711</v>
      </c>
      <c r="F448" s="527"/>
      <c r="G448" s="527"/>
      <c r="H448" s="539"/>
      <c r="I448" s="539"/>
      <c r="J448" s="528"/>
      <c r="K448" s="528"/>
      <c r="L448" s="540"/>
    </row>
    <row r="449" spans="1:12" ht="24" x14ac:dyDescent="0.2">
      <c r="A449" s="525">
        <v>1285</v>
      </c>
      <c r="B449" s="86" t="s">
        <v>23</v>
      </c>
      <c r="C449" s="85" t="s">
        <v>24</v>
      </c>
      <c r="D449" s="85" t="s">
        <v>175</v>
      </c>
      <c r="E449" s="85" t="s">
        <v>174</v>
      </c>
      <c r="F449" s="526" t="s">
        <v>18</v>
      </c>
      <c r="G449" s="526"/>
      <c r="H449" s="527"/>
      <c r="I449" s="527"/>
      <c r="J449" s="527"/>
      <c r="K449" s="527"/>
      <c r="L449" s="527"/>
    </row>
    <row r="450" spans="1:12" x14ac:dyDescent="0.2">
      <c r="A450" s="525"/>
      <c r="B450" s="528" t="s">
        <v>2707</v>
      </c>
      <c r="C450" s="528" t="s">
        <v>2710</v>
      </c>
      <c r="D450" s="543">
        <v>43255</v>
      </c>
      <c r="E450" s="528" t="s">
        <v>791</v>
      </c>
      <c r="F450" s="528" t="s">
        <v>2709</v>
      </c>
      <c r="G450" s="528"/>
      <c r="H450" s="539" t="s">
        <v>170</v>
      </c>
      <c r="I450" s="539"/>
      <c r="J450" s="83" t="s">
        <v>166</v>
      </c>
      <c r="K450" s="83" t="s">
        <v>9</v>
      </c>
      <c r="L450" s="87">
        <v>440</v>
      </c>
    </row>
    <row r="451" spans="1:12" x14ac:dyDescent="0.2">
      <c r="A451" s="525"/>
      <c r="B451" s="528"/>
      <c r="C451" s="528"/>
      <c r="D451" s="543"/>
      <c r="E451" s="528"/>
      <c r="F451" s="528"/>
      <c r="G451" s="528"/>
      <c r="H451" s="539" t="s">
        <v>56</v>
      </c>
      <c r="I451" s="539"/>
      <c r="J451" s="83" t="s">
        <v>166</v>
      </c>
      <c r="K451" s="83" t="s">
        <v>166</v>
      </c>
      <c r="L451" s="87">
        <v>0</v>
      </c>
    </row>
    <row r="452" spans="1:12" ht="24" x14ac:dyDescent="0.2">
      <c r="A452" s="525"/>
      <c r="B452" s="86" t="s">
        <v>33</v>
      </c>
      <c r="C452" s="85" t="s">
        <v>34</v>
      </c>
      <c r="D452" s="85" t="s">
        <v>169</v>
      </c>
      <c r="E452" s="85" t="s">
        <v>168</v>
      </c>
      <c r="F452" s="527"/>
      <c r="G452" s="527"/>
      <c r="H452" s="539" t="s">
        <v>167</v>
      </c>
      <c r="I452" s="539"/>
      <c r="J452" s="528" t="s">
        <v>166</v>
      </c>
      <c r="K452" s="528" t="s">
        <v>9</v>
      </c>
      <c r="L452" s="540">
        <v>500</v>
      </c>
    </row>
    <row r="453" spans="1:12" ht="24" x14ac:dyDescent="0.2">
      <c r="A453" s="525"/>
      <c r="B453" s="83" t="s">
        <v>269</v>
      </c>
      <c r="C453" s="83" t="s">
        <v>2709</v>
      </c>
      <c r="D453" s="84">
        <v>43260</v>
      </c>
      <c r="E453" s="83" t="s">
        <v>2708</v>
      </c>
      <c r="F453" s="527"/>
      <c r="G453" s="527"/>
      <c r="H453" s="539"/>
      <c r="I453" s="539"/>
      <c r="J453" s="528"/>
      <c r="K453" s="528"/>
      <c r="L453" s="540"/>
    </row>
    <row r="454" spans="1:12" ht="24" x14ac:dyDescent="0.2">
      <c r="A454" s="525">
        <v>1286</v>
      </c>
      <c r="B454" s="86" t="s">
        <v>23</v>
      </c>
      <c r="C454" s="85" t="s">
        <v>24</v>
      </c>
      <c r="D454" s="85" t="s">
        <v>175</v>
      </c>
      <c r="E454" s="85" t="s">
        <v>174</v>
      </c>
      <c r="F454" s="526" t="s">
        <v>18</v>
      </c>
      <c r="G454" s="526"/>
      <c r="H454" s="527"/>
      <c r="I454" s="527"/>
      <c r="J454" s="527"/>
      <c r="K454" s="527"/>
      <c r="L454" s="527"/>
    </row>
    <row r="455" spans="1:12" x14ac:dyDescent="0.2">
      <c r="A455" s="525"/>
      <c r="B455" s="528" t="s">
        <v>2707</v>
      </c>
      <c r="C455" s="528" t="s">
        <v>2706</v>
      </c>
      <c r="D455" s="543">
        <v>43261</v>
      </c>
      <c r="E455" s="528" t="s">
        <v>1719</v>
      </c>
      <c r="F455" s="528" t="s">
        <v>337</v>
      </c>
      <c r="G455" s="528"/>
      <c r="H455" s="539" t="s">
        <v>170</v>
      </c>
      <c r="I455" s="539"/>
      <c r="J455" s="83" t="s">
        <v>166</v>
      </c>
      <c r="K455" s="83" t="s">
        <v>166</v>
      </c>
      <c r="L455" s="87">
        <v>0</v>
      </c>
    </row>
    <row r="456" spans="1:12" x14ac:dyDescent="0.2">
      <c r="A456" s="525"/>
      <c r="B456" s="528"/>
      <c r="C456" s="528"/>
      <c r="D456" s="543"/>
      <c r="E456" s="528"/>
      <c r="F456" s="528"/>
      <c r="G456" s="528"/>
      <c r="H456" s="539" t="s">
        <v>56</v>
      </c>
      <c r="I456" s="539"/>
      <c r="J456" s="83" t="s">
        <v>166</v>
      </c>
      <c r="K456" s="83" t="s">
        <v>166</v>
      </c>
      <c r="L456" s="87">
        <v>0</v>
      </c>
    </row>
    <row r="457" spans="1:12" ht="24" x14ac:dyDescent="0.2">
      <c r="A457" s="525"/>
      <c r="B457" s="86" t="s">
        <v>33</v>
      </c>
      <c r="C457" s="85" t="s">
        <v>34</v>
      </c>
      <c r="D457" s="85" t="s">
        <v>169</v>
      </c>
      <c r="E457" s="85" t="s">
        <v>168</v>
      </c>
      <c r="F457" s="527"/>
      <c r="G457" s="527"/>
      <c r="H457" s="539" t="s">
        <v>167</v>
      </c>
      <c r="I457" s="539"/>
      <c r="J457" s="528" t="s">
        <v>9</v>
      </c>
      <c r="K457" s="528" t="s">
        <v>166</v>
      </c>
      <c r="L457" s="540">
        <v>1950</v>
      </c>
    </row>
    <row r="458" spans="1:12" ht="24" x14ac:dyDescent="0.2">
      <c r="A458" s="525"/>
      <c r="B458" s="83" t="s">
        <v>269</v>
      </c>
      <c r="C458" s="83" t="s">
        <v>337</v>
      </c>
      <c r="D458" s="84">
        <v>43265</v>
      </c>
      <c r="E458" s="83" t="s">
        <v>2191</v>
      </c>
      <c r="F458" s="527"/>
      <c r="G458" s="527"/>
      <c r="H458" s="539"/>
      <c r="I458" s="539"/>
      <c r="J458" s="528"/>
      <c r="K458" s="528"/>
      <c r="L458" s="540"/>
    </row>
    <row r="459" spans="1:12" ht="24" x14ac:dyDescent="0.2">
      <c r="A459" s="525">
        <v>1287</v>
      </c>
      <c r="B459" s="86" t="s">
        <v>23</v>
      </c>
      <c r="C459" s="85" t="s">
        <v>24</v>
      </c>
      <c r="D459" s="85" t="s">
        <v>175</v>
      </c>
      <c r="E459" s="85" t="s">
        <v>174</v>
      </c>
      <c r="F459" s="526" t="s">
        <v>18</v>
      </c>
      <c r="G459" s="526"/>
      <c r="H459" s="527"/>
      <c r="I459" s="527"/>
      <c r="J459" s="527"/>
      <c r="K459" s="527"/>
      <c r="L459" s="527"/>
    </row>
    <row r="460" spans="1:12" x14ac:dyDescent="0.2">
      <c r="A460" s="525"/>
      <c r="B460" s="528" t="s">
        <v>2702</v>
      </c>
      <c r="C460" s="529" t="s">
        <v>2705</v>
      </c>
      <c r="D460" s="543">
        <v>43193</v>
      </c>
      <c r="E460" s="528" t="s">
        <v>1033</v>
      </c>
      <c r="F460" s="528" t="s">
        <v>2704</v>
      </c>
      <c r="G460" s="528"/>
      <c r="H460" s="539" t="s">
        <v>170</v>
      </c>
      <c r="I460" s="539"/>
      <c r="J460" s="83" t="s">
        <v>166</v>
      </c>
      <c r="K460" s="83" t="s">
        <v>9</v>
      </c>
      <c r="L460" s="87">
        <v>195.48</v>
      </c>
    </row>
    <row r="461" spans="1:12" x14ac:dyDescent="0.2">
      <c r="A461" s="525"/>
      <c r="B461" s="528"/>
      <c r="C461" s="529"/>
      <c r="D461" s="543"/>
      <c r="E461" s="528"/>
      <c r="F461" s="528"/>
      <c r="G461" s="528"/>
      <c r="H461" s="539" t="s">
        <v>56</v>
      </c>
      <c r="I461" s="539"/>
      <c r="J461" s="83" t="s">
        <v>166</v>
      </c>
      <c r="K461" s="83" t="s">
        <v>9</v>
      </c>
      <c r="L461" s="87">
        <v>304.95999999999998</v>
      </c>
    </row>
    <row r="462" spans="1:12" ht="24" x14ac:dyDescent="0.2">
      <c r="A462" s="525"/>
      <c r="B462" s="86" t="s">
        <v>33</v>
      </c>
      <c r="C462" s="85" t="s">
        <v>34</v>
      </c>
      <c r="D462" s="85" t="s">
        <v>169</v>
      </c>
      <c r="E462" s="85" t="s">
        <v>168</v>
      </c>
      <c r="F462" s="527"/>
      <c r="G462" s="527"/>
      <c r="H462" s="539" t="s">
        <v>167</v>
      </c>
      <c r="I462" s="539"/>
      <c r="J462" s="528" t="s">
        <v>166</v>
      </c>
      <c r="K462" s="528" t="s">
        <v>166</v>
      </c>
      <c r="L462" s="540">
        <v>0</v>
      </c>
    </row>
    <row r="463" spans="1:12" ht="24" x14ac:dyDescent="0.2">
      <c r="A463" s="525"/>
      <c r="B463" s="83" t="s">
        <v>2700</v>
      </c>
      <c r="C463" s="83" t="s">
        <v>2704</v>
      </c>
      <c r="D463" s="84">
        <v>43195</v>
      </c>
      <c r="E463" s="83" t="s">
        <v>2174</v>
      </c>
      <c r="F463" s="527"/>
      <c r="G463" s="527"/>
      <c r="H463" s="539"/>
      <c r="I463" s="539"/>
      <c r="J463" s="528"/>
      <c r="K463" s="528"/>
      <c r="L463" s="540"/>
    </row>
    <row r="464" spans="1:12" ht="24" x14ac:dyDescent="0.2">
      <c r="A464" s="525">
        <v>1288</v>
      </c>
      <c r="B464" s="86" t="s">
        <v>23</v>
      </c>
      <c r="C464" s="85" t="s">
        <v>24</v>
      </c>
      <c r="D464" s="85" t="s">
        <v>175</v>
      </c>
      <c r="E464" s="85" t="s">
        <v>174</v>
      </c>
      <c r="F464" s="526" t="s">
        <v>18</v>
      </c>
      <c r="G464" s="526"/>
      <c r="H464" s="527"/>
      <c r="I464" s="527"/>
      <c r="J464" s="527"/>
      <c r="K464" s="527"/>
      <c r="L464" s="527"/>
    </row>
    <row r="465" spans="1:12" x14ac:dyDescent="0.2">
      <c r="A465" s="525"/>
      <c r="B465" s="528" t="s">
        <v>2702</v>
      </c>
      <c r="C465" s="529" t="s">
        <v>2703</v>
      </c>
      <c r="D465" s="543">
        <v>43200</v>
      </c>
      <c r="E465" s="528" t="s">
        <v>663</v>
      </c>
      <c r="F465" s="528" t="s">
        <v>662</v>
      </c>
      <c r="G465" s="528"/>
      <c r="H465" s="539" t="s">
        <v>170</v>
      </c>
      <c r="I465" s="539"/>
      <c r="J465" s="83" t="s">
        <v>166</v>
      </c>
      <c r="K465" s="83" t="s">
        <v>166</v>
      </c>
      <c r="L465" s="87">
        <v>0</v>
      </c>
    </row>
    <row r="466" spans="1:12" x14ac:dyDescent="0.2">
      <c r="A466" s="525"/>
      <c r="B466" s="528"/>
      <c r="C466" s="529"/>
      <c r="D466" s="543"/>
      <c r="E466" s="528"/>
      <c r="F466" s="528"/>
      <c r="G466" s="528"/>
      <c r="H466" s="539" t="s">
        <v>56</v>
      </c>
      <c r="I466" s="539"/>
      <c r="J466" s="528" t="s">
        <v>166</v>
      </c>
      <c r="K466" s="528" t="s">
        <v>166</v>
      </c>
      <c r="L466" s="540">
        <v>0</v>
      </c>
    </row>
    <row r="467" spans="1:12" x14ac:dyDescent="0.2">
      <c r="A467" s="525"/>
      <c r="B467" s="528"/>
      <c r="C467" s="529"/>
      <c r="D467" s="543"/>
      <c r="E467" s="528"/>
      <c r="F467" s="528"/>
      <c r="G467" s="528"/>
      <c r="H467" s="539"/>
      <c r="I467" s="539"/>
      <c r="J467" s="528"/>
      <c r="K467" s="528"/>
      <c r="L467" s="540"/>
    </row>
    <row r="468" spans="1:12" ht="24" x14ac:dyDescent="0.2">
      <c r="A468" s="525"/>
      <c r="B468" s="86" t="s">
        <v>33</v>
      </c>
      <c r="C468" s="85" t="s">
        <v>34</v>
      </c>
      <c r="D468" s="85" t="s">
        <v>169</v>
      </c>
      <c r="E468" s="85" t="s">
        <v>168</v>
      </c>
      <c r="F468" s="527"/>
      <c r="G468" s="527"/>
      <c r="H468" s="539" t="s">
        <v>167</v>
      </c>
      <c r="I468" s="539"/>
      <c r="J468" s="528" t="s">
        <v>166</v>
      </c>
      <c r="K468" s="528" t="s">
        <v>9</v>
      </c>
      <c r="L468" s="540">
        <v>565</v>
      </c>
    </row>
    <row r="469" spans="1:12" ht="24" x14ac:dyDescent="0.2">
      <c r="A469" s="525"/>
      <c r="B469" s="83" t="s">
        <v>2700</v>
      </c>
      <c r="C469" s="83" t="s">
        <v>662</v>
      </c>
      <c r="D469" s="84">
        <v>43204</v>
      </c>
      <c r="E469" s="83" t="s">
        <v>1438</v>
      </c>
      <c r="F469" s="527"/>
      <c r="G469" s="527"/>
      <c r="H469" s="539"/>
      <c r="I469" s="539"/>
      <c r="J469" s="528"/>
      <c r="K469" s="528"/>
      <c r="L469" s="540"/>
    </row>
    <row r="470" spans="1:12" ht="24" x14ac:dyDescent="0.2">
      <c r="A470" s="525">
        <v>1289</v>
      </c>
      <c r="B470" s="86" t="s">
        <v>23</v>
      </c>
      <c r="C470" s="85" t="s">
        <v>24</v>
      </c>
      <c r="D470" s="85" t="s">
        <v>175</v>
      </c>
      <c r="E470" s="85" t="s">
        <v>174</v>
      </c>
      <c r="F470" s="526" t="s">
        <v>18</v>
      </c>
      <c r="G470" s="526"/>
      <c r="H470" s="527"/>
      <c r="I470" s="527"/>
      <c r="J470" s="527"/>
      <c r="K470" s="527"/>
      <c r="L470" s="527"/>
    </row>
    <row r="471" spans="1:12" x14ac:dyDescent="0.2">
      <c r="A471" s="525"/>
      <c r="B471" s="528" t="s">
        <v>2702</v>
      </c>
      <c r="C471" s="529" t="s">
        <v>2701</v>
      </c>
      <c r="D471" s="543">
        <v>43277</v>
      </c>
      <c r="E471" s="528" t="s">
        <v>1130</v>
      </c>
      <c r="F471" s="528" t="s">
        <v>2699</v>
      </c>
      <c r="G471" s="528"/>
      <c r="H471" s="539" t="s">
        <v>170</v>
      </c>
      <c r="I471" s="539"/>
      <c r="J471" s="83" t="s">
        <v>166</v>
      </c>
      <c r="K471" s="83" t="s">
        <v>166</v>
      </c>
      <c r="L471" s="87">
        <v>0</v>
      </c>
    </row>
    <row r="472" spans="1:12" x14ac:dyDescent="0.2">
      <c r="A472" s="525"/>
      <c r="B472" s="528"/>
      <c r="C472" s="529"/>
      <c r="D472" s="543"/>
      <c r="E472" s="528"/>
      <c r="F472" s="528"/>
      <c r="G472" s="528"/>
      <c r="H472" s="539" t="s">
        <v>56</v>
      </c>
      <c r="I472" s="539"/>
      <c r="J472" s="528" t="s">
        <v>166</v>
      </c>
      <c r="K472" s="528" t="s">
        <v>9</v>
      </c>
      <c r="L472" s="540">
        <v>2652.42</v>
      </c>
    </row>
    <row r="473" spans="1:12" x14ac:dyDescent="0.2">
      <c r="A473" s="525"/>
      <c r="B473" s="528"/>
      <c r="C473" s="529"/>
      <c r="D473" s="543"/>
      <c r="E473" s="528"/>
      <c r="F473" s="528"/>
      <c r="G473" s="528"/>
      <c r="H473" s="539"/>
      <c r="I473" s="539"/>
      <c r="J473" s="528"/>
      <c r="K473" s="528"/>
      <c r="L473" s="540"/>
    </row>
    <row r="474" spans="1:12" ht="24" x14ac:dyDescent="0.2">
      <c r="A474" s="525"/>
      <c r="B474" s="86" t="s">
        <v>33</v>
      </c>
      <c r="C474" s="85" t="s">
        <v>34</v>
      </c>
      <c r="D474" s="85" t="s">
        <v>169</v>
      </c>
      <c r="E474" s="85" t="s">
        <v>168</v>
      </c>
      <c r="F474" s="527"/>
      <c r="G474" s="527"/>
      <c r="H474" s="539" t="s">
        <v>167</v>
      </c>
      <c r="I474" s="539"/>
      <c r="J474" s="528" t="s">
        <v>166</v>
      </c>
      <c r="K474" s="528" t="s">
        <v>166</v>
      </c>
      <c r="L474" s="540">
        <v>0</v>
      </c>
    </row>
    <row r="475" spans="1:12" ht="24" x14ac:dyDescent="0.2">
      <c r="A475" s="525"/>
      <c r="B475" s="83" t="s">
        <v>2700</v>
      </c>
      <c r="C475" s="83" t="s">
        <v>2699</v>
      </c>
      <c r="D475" s="84">
        <v>43282</v>
      </c>
      <c r="E475" s="83" t="s">
        <v>2161</v>
      </c>
      <c r="F475" s="527"/>
      <c r="G475" s="527"/>
      <c r="H475" s="539"/>
      <c r="I475" s="539"/>
      <c r="J475" s="528"/>
      <c r="K475" s="528"/>
      <c r="L475" s="540"/>
    </row>
    <row r="476" spans="1:12" ht="24" x14ac:dyDescent="0.2">
      <c r="A476" s="525">
        <v>1290</v>
      </c>
      <c r="B476" s="86" t="s">
        <v>23</v>
      </c>
      <c r="C476" s="85" t="s">
        <v>24</v>
      </c>
      <c r="D476" s="85" t="s">
        <v>175</v>
      </c>
      <c r="E476" s="85" t="s">
        <v>174</v>
      </c>
      <c r="F476" s="526" t="s">
        <v>18</v>
      </c>
      <c r="G476" s="526"/>
      <c r="H476" s="527"/>
      <c r="I476" s="527"/>
      <c r="J476" s="527"/>
      <c r="K476" s="527"/>
      <c r="L476" s="527"/>
    </row>
    <row r="477" spans="1:12" x14ac:dyDescent="0.2">
      <c r="A477" s="525"/>
      <c r="B477" s="528" t="s">
        <v>2697</v>
      </c>
      <c r="C477" s="529" t="s">
        <v>2696</v>
      </c>
      <c r="D477" s="543">
        <v>43208</v>
      </c>
      <c r="E477" s="528" t="s">
        <v>2695</v>
      </c>
      <c r="F477" s="528" t="s">
        <v>2698</v>
      </c>
      <c r="G477" s="528"/>
      <c r="H477" s="539" t="s">
        <v>170</v>
      </c>
      <c r="I477" s="539"/>
      <c r="J477" s="83" t="s">
        <v>166</v>
      </c>
      <c r="K477" s="83" t="s">
        <v>9</v>
      </c>
      <c r="L477" s="87">
        <v>483.77</v>
      </c>
    </row>
    <row r="478" spans="1:12" x14ac:dyDescent="0.2">
      <c r="A478" s="525"/>
      <c r="B478" s="528"/>
      <c r="C478" s="529"/>
      <c r="D478" s="543"/>
      <c r="E478" s="528"/>
      <c r="F478" s="528"/>
      <c r="G478" s="528"/>
      <c r="H478" s="539" t="s">
        <v>56</v>
      </c>
      <c r="I478" s="539"/>
      <c r="J478" s="528" t="s">
        <v>166</v>
      </c>
      <c r="K478" s="528" t="s">
        <v>9</v>
      </c>
      <c r="L478" s="540">
        <v>1760</v>
      </c>
    </row>
    <row r="479" spans="1:12" x14ac:dyDescent="0.2">
      <c r="A479" s="525"/>
      <c r="B479" s="528"/>
      <c r="C479" s="529"/>
      <c r="D479" s="543"/>
      <c r="E479" s="528"/>
      <c r="F479" s="528"/>
      <c r="G479" s="528"/>
      <c r="H479" s="539"/>
      <c r="I479" s="539"/>
      <c r="J479" s="528"/>
      <c r="K479" s="528"/>
      <c r="L479" s="540"/>
    </row>
    <row r="480" spans="1:12" ht="24" x14ac:dyDescent="0.2">
      <c r="A480" s="525"/>
      <c r="B480" s="86" t="s">
        <v>33</v>
      </c>
      <c r="C480" s="85" t="s">
        <v>34</v>
      </c>
      <c r="D480" s="85" t="s">
        <v>169</v>
      </c>
      <c r="E480" s="85" t="s">
        <v>168</v>
      </c>
      <c r="F480" s="527"/>
      <c r="G480" s="527"/>
      <c r="H480" s="539" t="s">
        <v>167</v>
      </c>
      <c r="I480" s="539"/>
      <c r="J480" s="528" t="s">
        <v>166</v>
      </c>
      <c r="K480" s="528" t="s">
        <v>166</v>
      </c>
      <c r="L480" s="540">
        <v>0</v>
      </c>
    </row>
    <row r="481" spans="1:12" ht="36" x14ac:dyDescent="0.2">
      <c r="A481" s="525"/>
      <c r="B481" s="83" t="s">
        <v>386</v>
      </c>
      <c r="C481" s="83" t="s">
        <v>2698</v>
      </c>
      <c r="D481" s="84">
        <v>43216</v>
      </c>
      <c r="E481" s="83" t="s">
        <v>2694</v>
      </c>
      <c r="F481" s="527"/>
      <c r="G481" s="527"/>
      <c r="H481" s="539"/>
      <c r="I481" s="539"/>
      <c r="J481" s="528"/>
      <c r="K481" s="528"/>
      <c r="L481" s="540"/>
    </row>
    <row r="482" spans="1:12" ht="24" x14ac:dyDescent="0.2">
      <c r="A482" s="525">
        <v>1291</v>
      </c>
      <c r="B482" s="86" t="s">
        <v>23</v>
      </c>
      <c r="C482" s="85" t="s">
        <v>24</v>
      </c>
      <c r="D482" s="85" t="s">
        <v>175</v>
      </c>
      <c r="E482" s="85" t="s">
        <v>174</v>
      </c>
      <c r="F482" s="526" t="s">
        <v>18</v>
      </c>
      <c r="G482" s="526"/>
      <c r="H482" s="527"/>
      <c r="I482" s="527"/>
      <c r="J482" s="527"/>
      <c r="K482" s="527"/>
      <c r="L482" s="527"/>
    </row>
    <row r="483" spans="1:12" x14ac:dyDescent="0.2">
      <c r="A483" s="525"/>
      <c r="B483" s="528" t="s">
        <v>2697</v>
      </c>
      <c r="C483" s="529" t="s">
        <v>2696</v>
      </c>
      <c r="D483" s="543">
        <v>43208</v>
      </c>
      <c r="E483" s="528" t="s">
        <v>2695</v>
      </c>
      <c r="F483" s="528" t="s">
        <v>2099</v>
      </c>
      <c r="G483" s="528"/>
      <c r="H483" s="539" t="s">
        <v>170</v>
      </c>
      <c r="I483" s="539"/>
      <c r="J483" s="83" t="s">
        <v>166</v>
      </c>
      <c r="K483" s="83" t="s">
        <v>9</v>
      </c>
      <c r="L483" s="87">
        <v>410.06</v>
      </c>
    </row>
    <row r="484" spans="1:12" x14ac:dyDescent="0.2">
      <c r="A484" s="525"/>
      <c r="B484" s="528"/>
      <c r="C484" s="529"/>
      <c r="D484" s="543"/>
      <c r="E484" s="528"/>
      <c r="F484" s="528"/>
      <c r="G484" s="528"/>
      <c r="H484" s="539" t="s">
        <v>56</v>
      </c>
      <c r="I484" s="539"/>
      <c r="J484" s="528" t="s">
        <v>166</v>
      </c>
      <c r="K484" s="528" t="s">
        <v>166</v>
      </c>
      <c r="L484" s="540">
        <v>0</v>
      </c>
    </row>
    <row r="485" spans="1:12" x14ac:dyDescent="0.2">
      <c r="A485" s="525"/>
      <c r="B485" s="528"/>
      <c r="C485" s="529"/>
      <c r="D485" s="543"/>
      <c r="E485" s="528"/>
      <c r="F485" s="528"/>
      <c r="G485" s="528"/>
      <c r="H485" s="539"/>
      <c r="I485" s="539"/>
      <c r="J485" s="528"/>
      <c r="K485" s="528"/>
      <c r="L485" s="540"/>
    </row>
    <row r="486" spans="1:12" ht="24" x14ac:dyDescent="0.2">
      <c r="A486" s="525"/>
      <c r="B486" s="86" t="s">
        <v>33</v>
      </c>
      <c r="C486" s="85" t="s">
        <v>34</v>
      </c>
      <c r="D486" s="85" t="s">
        <v>169</v>
      </c>
      <c r="E486" s="85" t="s">
        <v>168</v>
      </c>
      <c r="F486" s="527"/>
      <c r="G486" s="527"/>
      <c r="H486" s="539" t="s">
        <v>167</v>
      </c>
      <c r="I486" s="539"/>
      <c r="J486" s="528" t="s">
        <v>166</v>
      </c>
      <c r="K486" s="528" t="s">
        <v>166</v>
      </c>
      <c r="L486" s="540">
        <v>0</v>
      </c>
    </row>
    <row r="487" spans="1:12" ht="36" x14ac:dyDescent="0.2">
      <c r="A487" s="525"/>
      <c r="B487" s="83" t="s">
        <v>386</v>
      </c>
      <c r="C487" s="83" t="s">
        <v>2099</v>
      </c>
      <c r="D487" s="84">
        <v>43216</v>
      </c>
      <c r="E487" s="83" t="s">
        <v>2694</v>
      </c>
      <c r="F487" s="527"/>
      <c r="G487" s="527"/>
      <c r="H487" s="539"/>
      <c r="I487" s="539"/>
      <c r="J487" s="528"/>
      <c r="K487" s="528"/>
      <c r="L487" s="540"/>
    </row>
    <row r="488" spans="1:12" ht="24" x14ac:dyDescent="0.2">
      <c r="A488" s="525">
        <v>1292</v>
      </c>
      <c r="B488" s="86" t="s">
        <v>23</v>
      </c>
      <c r="C488" s="85" t="s">
        <v>24</v>
      </c>
      <c r="D488" s="85" t="s">
        <v>175</v>
      </c>
      <c r="E488" s="85" t="s">
        <v>174</v>
      </c>
      <c r="F488" s="526" t="s">
        <v>18</v>
      </c>
      <c r="G488" s="526"/>
      <c r="H488" s="527"/>
      <c r="I488" s="527"/>
      <c r="J488" s="527"/>
      <c r="K488" s="527"/>
      <c r="L488" s="527"/>
    </row>
    <row r="489" spans="1:12" x14ac:dyDescent="0.2">
      <c r="A489" s="525"/>
      <c r="B489" s="528" t="s">
        <v>2693</v>
      </c>
      <c r="C489" s="529" t="s">
        <v>2692</v>
      </c>
      <c r="D489" s="543">
        <v>43249</v>
      </c>
      <c r="E489" s="528" t="s">
        <v>1116</v>
      </c>
      <c r="F489" s="528" t="s">
        <v>566</v>
      </c>
      <c r="G489" s="528"/>
      <c r="H489" s="539" t="s">
        <v>170</v>
      </c>
      <c r="I489" s="539"/>
      <c r="J489" s="83" t="s">
        <v>166</v>
      </c>
      <c r="K489" s="83" t="s">
        <v>9</v>
      </c>
      <c r="L489" s="87">
        <v>968.45</v>
      </c>
    </row>
    <row r="490" spans="1:12" x14ac:dyDescent="0.2">
      <c r="A490" s="525"/>
      <c r="B490" s="528"/>
      <c r="C490" s="529"/>
      <c r="D490" s="543"/>
      <c r="E490" s="528"/>
      <c r="F490" s="528"/>
      <c r="G490" s="528"/>
      <c r="H490" s="539" t="s">
        <v>56</v>
      </c>
      <c r="I490" s="539"/>
      <c r="J490" s="528" t="s">
        <v>166</v>
      </c>
      <c r="K490" s="528" t="s">
        <v>9</v>
      </c>
      <c r="L490" s="540">
        <v>3275.3</v>
      </c>
    </row>
    <row r="491" spans="1:12" x14ac:dyDescent="0.2">
      <c r="A491" s="525"/>
      <c r="B491" s="528"/>
      <c r="C491" s="529"/>
      <c r="D491" s="543"/>
      <c r="E491" s="528"/>
      <c r="F491" s="528"/>
      <c r="G491" s="528"/>
      <c r="H491" s="539"/>
      <c r="I491" s="539"/>
      <c r="J491" s="528"/>
      <c r="K491" s="528"/>
      <c r="L491" s="540"/>
    </row>
    <row r="492" spans="1:12" ht="24" x14ac:dyDescent="0.2">
      <c r="A492" s="525"/>
      <c r="B492" s="86" t="s">
        <v>33</v>
      </c>
      <c r="C492" s="85" t="s">
        <v>34</v>
      </c>
      <c r="D492" s="85" t="s">
        <v>169</v>
      </c>
      <c r="E492" s="85" t="s">
        <v>168</v>
      </c>
      <c r="F492" s="527"/>
      <c r="G492" s="527"/>
      <c r="H492" s="539" t="s">
        <v>167</v>
      </c>
      <c r="I492" s="539"/>
      <c r="J492" s="528" t="s">
        <v>166</v>
      </c>
      <c r="K492" s="528" t="s">
        <v>166</v>
      </c>
      <c r="L492" s="540">
        <v>0</v>
      </c>
    </row>
    <row r="493" spans="1:12" ht="36" x14ac:dyDescent="0.2">
      <c r="A493" s="525"/>
      <c r="B493" s="83" t="s">
        <v>2691</v>
      </c>
      <c r="C493" s="83" t="s">
        <v>566</v>
      </c>
      <c r="D493" s="84">
        <v>43253</v>
      </c>
      <c r="E493" s="83" t="s">
        <v>1060</v>
      </c>
      <c r="F493" s="527"/>
      <c r="G493" s="527"/>
      <c r="H493" s="539"/>
      <c r="I493" s="539"/>
      <c r="J493" s="528"/>
      <c r="K493" s="528"/>
      <c r="L493" s="540"/>
    </row>
    <row r="494" spans="1:12" ht="24" x14ac:dyDescent="0.2">
      <c r="A494" s="525">
        <v>1293</v>
      </c>
      <c r="B494" s="86" t="s">
        <v>23</v>
      </c>
      <c r="C494" s="85" t="s">
        <v>24</v>
      </c>
      <c r="D494" s="85" t="s">
        <v>175</v>
      </c>
      <c r="E494" s="85" t="s">
        <v>174</v>
      </c>
      <c r="F494" s="526" t="s">
        <v>18</v>
      </c>
      <c r="G494" s="526"/>
      <c r="H494" s="527"/>
      <c r="I494" s="527"/>
      <c r="J494" s="527"/>
      <c r="K494" s="527"/>
      <c r="L494" s="527"/>
    </row>
    <row r="495" spans="1:12" x14ac:dyDescent="0.2">
      <c r="A495" s="525"/>
      <c r="B495" s="528" t="s">
        <v>2690</v>
      </c>
      <c r="C495" s="529" t="s">
        <v>2689</v>
      </c>
      <c r="D495" s="543">
        <v>43202</v>
      </c>
      <c r="E495" s="528" t="s">
        <v>450</v>
      </c>
      <c r="F495" s="528" t="s">
        <v>449</v>
      </c>
      <c r="G495" s="528"/>
      <c r="H495" s="539" t="s">
        <v>170</v>
      </c>
      <c r="I495" s="539"/>
      <c r="J495" s="83" t="s">
        <v>166</v>
      </c>
      <c r="K495" s="83" t="s">
        <v>166</v>
      </c>
      <c r="L495" s="87">
        <v>0</v>
      </c>
    </row>
    <row r="496" spans="1:12" x14ac:dyDescent="0.2">
      <c r="A496" s="525"/>
      <c r="B496" s="528"/>
      <c r="C496" s="529"/>
      <c r="D496" s="543"/>
      <c r="E496" s="528"/>
      <c r="F496" s="528"/>
      <c r="G496" s="528"/>
      <c r="H496" s="539" t="s">
        <v>56</v>
      </c>
      <c r="I496" s="539"/>
      <c r="J496" s="83" t="s">
        <v>166</v>
      </c>
      <c r="K496" s="83" t="s">
        <v>166</v>
      </c>
      <c r="L496" s="87">
        <v>0</v>
      </c>
    </row>
    <row r="497" spans="1:12" ht="24" x14ac:dyDescent="0.2">
      <c r="A497" s="525"/>
      <c r="B497" s="86" t="s">
        <v>33</v>
      </c>
      <c r="C497" s="85" t="s">
        <v>34</v>
      </c>
      <c r="D497" s="85" t="s">
        <v>169</v>
      </c>
      <c r="E497" s="85" t="s">
        <v>168</v>
      </c>
      <c r="F497" s="527"/>
      <c r="G497" s="527"/>
      <c r="H497" s="539" t="s">
        <v>167</v>
      </c>
      <c r="I497" s="539"/>
      <c r="J497" s="528" t="s">
        <v>166</v>
      </c>
      <c r="K497" s="528" t="s">
        <v>9</v>
      </c>
      <c r="L497" s="540">
        <v>700</v>
      </c>
    </row>
    <row r="498" spans="1:12" ht="24" x14ac:dyDescent="0.2">
      <c r="A498" s="525"/>
      <c r="B498" s="83" t="s">
        <v>211</v>
      </c>
      <c r="C498" s="83" t="s">
        <v>449</v>
      </c>
      <c r="D498" s="84">
        <v>43206</v>
      </c>
      <c r="E498" s="83" t="s">
        <v>2688</v>
      </c>
      <c r="F498" s="527"/>
      <c r="G498" s="527"/>
      <c r="H498" s="539"/>
      <c r="I498" s="539"/>
      <c r="J498" s="528"/>
      <c r="K498" s="528"/>
      <c r="L498" s="540"/>
    </row>
    <row r="499" spans="1:12" ht="24" x14ac:dyDescent="0.2">
      <c r="A499" s="525">
        <v>1294</v>
      </c>
      <c r="B499" s="86" t="s">
        <v>23</v>
      </c>
      <c r="C499" s="85" t="s">
        <v>24</v>
      </c>
      <c r="D499" s="85" t="s">
        <v>175</v>
      </c>
      <c r="E499" s="85" t="s">
        <v>174</v>
      </c>
      <c r="F499" s="526" t="s">
        <v>18</v>
      </c>
      <c r="G499" s="526"/>
      <c r="H499" s="527"/>
      <c r="I499" s="527"/>
      <c r="J499" s="527"/>
      <c r="K499" s="527"/>
      <c r="L499" s="527"/>
    </row>
    <row r="500" spans="1:12" x14ac:dyDescent="0.2">
      <c r="A500" s="525"/>
      <c r="B500" s="528" t="s">
        <v>2687</v>
      </c>
      <c r="C500" s="529" t="s">
        <v>2686</v>
      </c>
      <c r="D500" s="543">
        <v>43207</v>
      </c>
      <c r="E500" s="528" t="s">
        <v>1822</v>
      </c>
      <c r="F500" s="528" t="s">
        <v>2684</v>
      </c>
      <c r="G500" s="528"/>
      <c r="H500" s="539" t="s">
        <v>170</v>
      </c>
      <c r="I500" s="539"/>
      <c r="J500" s="83" t="s">
        <v>166</v>
      </c>
      <c r="K500" s="83" t="s">
        <v>9</v>
      </c>
      <c r="L500" s="87">
        <v>688</v>
      </c>
    </row>
    <row r="501" spans="1:12" x14ac:dyDescent="0.2">
      <c r="A501" s="525"/>
      <c r="B501" s="528"/>
      <c r="C501" s="529"/>
      <c r="D501" s="543"/>
      <c r="E501" s="528"/>
      <c r="F501" s="528"/>
      <c r="G501" s="528"/>
      <c r="H501" s="539" t="s">
        <v>56</v>
      </c>
      <c r="I501" s="539"/>
      <c r="J501" s="83" t="s">
        <v>166</v>
      </c>
      <c r="K501" s="83" t="s">
        <v>9</v>
      </c>
      <c r="L501" s="87">
        <v>308.60000000000002</v>
      </c>
    </row>
    <row r="502" spans="1:12" ht="24" x14ac:dyDescent="0.2">
      <c r="A502" s="525"/>
      <c r="B502" s="86" t="s">
        <v>33</v>
      </c>
      <c r="C502" s="85" t="s">
        <v>34</v>
      </c>
      <c r="D502" s="85" t="s">
        <v>169</v>
      </c>
      <c r="E502" s="85" t="s">
        <v>168</v>
      </c>
      <c r="F502" s="527"/>
      <c r="G502" s="527"/>
      <c r="H502" s="539" t="s">
        <v>167</v>
      </c>
      <c r="I502" s="539"/>
      <c r="J502" s="528" t="s">
        <v>166</v>
      </c>
      <c r="K502" s="528" t="s">
        <v>9</v>
      </c>
      <c r="L502" s="540">
        <v>54</v>
      </c>
    </row>
    <row r="503" spans="1:12" ht="24" x14ac:dyDescent="0.2">
      <c r="A503" s="525"/>
      <c r="B503" s="83" t="s">
        <v>2685</v>
      </c>
      <c r="C503" s="83" t="s">
        <v>2684</v>
      </c>
      <c r="D503" s="84">
        <v>43209</v>
      </c>
      <c r="E503" s="83" t="s">
        <v>2056</v>
      </c>
      <c r="F503" s="527"/>
      <c r="G503" s="527"/>
      <c r="H503" s="539"/>
      <c r="I503" s="539"/>
      <c r="J503" s="528"/>
      <c r="K503" s="528"/>
      <c r="L503" s="540"/>
    </row>
    <row r="504" spans="1:12" ht="24" x14ac:dyDescent="0.2">
      <c r="A504" s="525">
        <v>1295</v>
      </c>
      <c r="B504" s="86" t="s">
        <v>23</v>
      </c>
      <c r="C504" s="85" t="s">
        <v>24</v>
      </c>
      <c r="D504" s="85" t="s">
        <v>175</v>
      </c>
      <c r="E504" s="85" t="s">
        <v>174</v>
      </c>
      <c r="F504" s="526" t="s">
        <v>18</v>
      </c>
      <c r="G504" s="526"/>
      <c r="H504" s="527"/>
      <c r="I504" s="527"/>
      <c r="J504" s="527"/>
      <c r="K504" s="527"/>
      <c r="L504" s="527"/>
    </row>
    <row r="505" spans="1:12" x14ac:dyDescent="0.2">
      <c r="A505" s="525"/>
      <c r="B505" s="528" t="s">
        <v>2680</v>
      </c>
      <c r="C505" s="528" t="s">
        <v>2683</v>
      </c>
      <c r="D505" s="543">
        <v>43240</v>
      </c>
      <c r="E505" s="528" t="s">
        <v>297</v>
      </c>
      <c r="F505" s="528" t="s">
        <v>2682</v>
      </c>
      <c r="G505" s="528"/>
      <c r="H505" s="539" t="s">
        <v>170</v>
      </c>
      <c r="I505" s="539"/>
      <c r="J505" s="83" t="s">
        <v>166</v>
      </c>
      <c r="K505" s="83" t="s">
        <v>166</v>
      </c>
      <c r="L505" s="87">
        <v>0</v>
      </c>
    </row>
    <row r="506" spans="1:12" x14ac:dyDescent="0.2">
      <c r="A506" s="525"/>
      <c r="B506" s="528"/>
      <c r="C506" s="528"/>
      <c r="D506" s="543"/>
      <c r="E506" s="528"/>
      <c r="F506" s="528"/>
      <c r="G506" s="528"/>
      <c r="H506" s="539" t="s">
        <v>56</v>
      </c>
      <c r="I506" s="539"/>
      <c r="J506" s="83" t="s">
        <v>166</v>
      </c>
      <c r="K506" s="83" t="s">
        <v>9</v>
      </c>
      <c r="L506" s="87">
        <v>301.35000000000002</v>
      </c>
    </row>
    <row r="507" spans="1:12" ht="24" x14ac:dyDescent="0.2">
      <c r="A507" s="525"/>
      <c r="B507" s="86" t="s">
        <v>33</v>
      </c>
      <c r="C507" s="85" t="s">
        <v>34</v>
      </c>
      <c r="D507" s="85" t="s">
        <v>169</v>
      </c>
      <c r="E507" s="85" t="s">
        <v>168</v>
      </c>
      <c r="F507" s="527"/>
      <c r="G507" s="527"/>
      <c r="H507" s="539" t="s">
        <v>167</v>
      </c>
      <c r="I507" s="539"/>
      <c r="J507" s="528" t="s">
        <v>166</v>
      </c>
      <c r="K507" s="528" t="s">
        <v>166</v>
      </c>
      <c r="L507" s="540">
        <v>0</v>
      </c>
    </row>
    <row r="508" spans="1:12" ht="24" x14ac:dyDescent="0.2">
      <c r="A508" s="525"/>
      <c r="B508" s="83" t="s">
        <v>520</v>
      </c>
      <c r="C508" s="83" t="s">
        <v>2682</v>
      </c>
      <c r="D508" s="84">
        <v>43243</v>
      </c>
      <c r="E508" s="83" t="s">
        <v>2681</v>
      </c>
      <c r="F508" s="527"/>
      <c r="G508" s="527"/>
      <c r="H508" s="539"/>
      <c r="I508" s="539"/>
      <c r="J508" s="528"/>
      <c r="K508" s="528"/>
      <c r="L508" s="540"/>
    </row>
    <row r="509" spans="1:12" ht="24" x14ac:dyDescent="0.2">
      <c r="A509" s="525">
        <v>1296</v>
      </c>
      <c r="B509" s="86" t="s">
        <v>23</v>
      </c>
      <c r="C509" s="85" t="s">
        <v>24</v>
      </c>
      <c r="D509" s="85" t="s">
        <v>175</v>
      </c>
      <c r="E509" s="85" t="s">
        <v>174</v>
      </c>
      <c r="F509" s="526" t="s">
        <v>18</v>
      </c>
      <c r="G509" s="526"/>
      <c r="H509" s="527"/>
      <c r="I509" s="527"/>
      <c r="J509" s="527"/>
      <c r="K509" s="527"/>
      <c r="L509" s="527"/>
    </row>
    <row r="510" spans="1:12" x14ac:dyDescent="0.2">
      <c r="A510" s="525"/>
      <c r="B510" s="528" t="s">
        <v>2680</v>
      </c>
      <c r="C510" s="528" t="s">
        <v>2679</v>
      </c>
      <c r="D510" s="543">
        <v>43299</v>
      </c>
      <c r="E510" s="528" t="s">
        <v>2678</v>
      </c>
      <c r="F510" s="528" t="s">
        <v>2677</v>
      </c>
      <c r="G510" s="528"/>
      <c r="H510" s="539" t="s">
        <v>170</v>
      </c>
      <c r="I510" s="539"/>
      <c r="J510" s="83" t="s">
        <v>166</v>
      </c>
      <c r="K510" s="83" t="s">
        <v>9</v>
      </c>
      <c r="L510" s="87">
        <v>486.67</v>
      </c>
    </row>
    <row r="511" spans="1:12" x14ac:dyDescent="0.2">
      <c r="A511" s="525"/>
      <c r="B511" s="528"/>
      <c r="C511" s="528"/>
      <c r="D511" s="543"/>
      <c r="E511" s="528"/>
      <c r="F511" s="528"/>
      <c r="G511" s="528"/>
      <c r="H511" s="539" t="s">
        <v>56</v>
      </c>
      <c r="I511" s="539"/>
      <c r="J511" s="83" t="s">
        <v>166</v>
      </c>
      <c r="K511" s="83" t="s">
        <v>9</v>
      </c>
      <c r="L511" s="87">
        <v>696.4</v>
      </c>
    </row>
    <row r="512" spans="1:12" ht="24" x14ac:dyDescent="0.2">
      <c r="A512" s="525"/>
      <c r="B512" s="86" t="s">
        <v>33</v>
      </c>
      <c r="C512" s="85" t="s">
        <v>34</v>
      </c>
      <c r="D512" s="85" t="s">
        <v>169</v>
      </c>
      <c r="E512" s="85" t="s">
        <v>168</v>
      </c>
      <c r="F512" s="527"/>
      <c r="G512" s="527"/>
      <c r="H512" s="539" t="s">
        <v>167</v>
      </c>
      <c r="I512" s="539"/>
      <c r="J512" s="528" t="s">
        <v>166</v>
      </c>
      <c r="K512" s="528" t="s">
        <v>9</v>
      </c>
      <c r="L512" s="540">
        <v>109</v>
      </c>
    </row>
    <row r="513" spans="1:12" ht="24" x14ac:dyDescent="0.2">
      <c r="A513" s="525"/>
      <c r="B513" s="83" t="s">
        <v>520</v>
      </c>
      <c r="C513" s="83" t="s">
        <v>2677</v>
      </c>
      <c r="D513" s="84">
        <v>43303</v>
      </c>
      <c r="E513" s="83" t="s">
        <v>2676</v>
      </c>
      <c r="F513" s="527"/>
      <c r="G513" s="527"/>
      <c r="H513" s="539"/>
      <c r="I513" s="539"/>
      <c r="J513" s="528"/>
      <c r="K513" s="528"/>
      <c r="L513" s="540"/>
    </row>
    <row r="514" spans="1:12" ht="24" x14ac:dyDescent="0.2">
      <c r="A514" s="525">
        <v>1297</v>
      </c>
      <c r="B514" s="86" t="s">
        <v>23</v>
      </c>
      <c r="C514" s="85" t="s">
        <v>24</v>
      </c>
      <c r="D514" s="85" t="s">
        <v>175</v>
      </c>
      <c r="E514" s="85" t="s">
        <v>174</v>
      </c>
      <c r="F514" s="526" t="s">
        <v>18</v>
      </c>
      <c r="G514" s="526"/>
      <c r="H514" s="527"/>
      <c r="I514" s="527"/>
      <c r="J514" s="527"/>
      <c r="K514" s="527"/>
      <c r="L514" s="527"/>
    </row>
    <row r="515" spans="1:12" x14ac:dyDescent="0.2">
      <c r="A515" s="525"/>
      <c r="B515" s="528" t="s">
        <v>2646</v>
      </c>
      <c r="C515" s="529" t="s">
        <v>2675</v>
      </c>
      <c r="D515" s="543">
        <v>43200</v>
      </c>
      <c r="E515" s="528" t="s">
        <v>1074</v>
      </c>
      <c r="F515" s="528" t="s">
        <v>2674</v>
      </c>
      <c r="G515" s="528"/>
      <c r="H515" s="539" t="s">
        <v>170</v>
      </c>
      <c r="I515" s="539"/>
      <c r="J515" s="83" t="s">
        <v>166</v>
      </c>
      <c r="K515" s="83" t="s">
        <v>9</v>
      </c>
      <c r="L515" s="87">
        <v>996</v>
      </c>
    </row>
    <row r="516" spans="1:12" x14ac:dyDescent="0.2">
      <c r="A516" s="525"/>
      <c r="B516" s="528"/>
      <c r="C516" s="529"/>
      <c r="D516" s="543"/>
      <c r="E516" s="528"/>
      <c r="F516" s="528"/>
      <c r="G516" s="528"/>
      <c r="H516" s="539" t="s">
        <v>56</v>
      </c>
      <c r="I516" s="539"/>
      <c r="J516" s="83" t="s">
        <v>166</v>
      </c>
      <c r="K516" s="83" t="s">
        <v>166</v>
      </c>
      <c r="L516" s="87">
        <v>0</v>
      </c>
    </row>
    <row r="517" spans="1:12" ht="24" x14ac:dyDescent="0.2">
      <c r="A517" s="525"/>
      <c r="B517" s="86" t="s">
        <v>33</v>
      </c>
      <c r="C517" s="85" t="s">
        <v>34</v>
      </c>
      <c r="D517" s="85" t="s">
        <v>169</v>
      </c>
      <c r="E517" s="85" t="s">
        <v>168</v>
      </c>
      <c r="F517" s="527"/>
      <c r="G517" s="527"/>
      <c r="H517" s="539" t="s">
        <v>167</v>
      </c>
      <c r="I517" s="539"/>
      <c r="J517" s="528" t="s">
        <v>166</v>
      </c>
      <c r="K517" s="528" t="s">
        <v>166</v>
      </c>
      <c r="L517" s="540">
        <v>0</v>
      </c>
    </row>
    <row r="518" spans="1:12" ht="24" x14ac:dyDescent="0.2">
      <c r="A518" s="525"/>
      <c r="B518" s="83" t="s">
        <v>2635</v>
      </c>
      <c r="C518" s="83" t="s">
        <v>2674</v>
      </c>
      <c r="D518" s="84">
        <v>43204</v>
      </c>
      <c r="E518" s="83" t="s">
        <v>1438</v>
      </c>
      <c r="F518" s="527"/>
      <c r="G518" s="527"/>
      <c r="H518" s="539"/>
      <c r="I518" s="539"/>
      <c r="J518" s="528"/>
      <c r="K518" s="528"/>
      <c r="L518" s="540"/>
    </row>
    <row r="519" spans="1:12" ht="24" x14ac:dyDescent="0.2">
      <c r="A519" s="525">
        <v>1298</v>
      </c>
      <c r="B519" s="86" t="s">
        <v>23</v>
      </c>
      <c r="C519" s="85" t="s">
        <v>24</v>
      </c>
      <c r="D519" s="85" t="s">
        <v>175</v>
      </c>
      <c r="E519" s="85" t="s">
        <v>174</v>
      </c>
      <c r="F519" s="526" t="s">
        <v>18</v>
      </c>
      <c r="G519" s="526"/>
      <c r="H519" s="527"/>
      <c r="I519" s="527"/>
      <c r="J519" s="527"/>
      <c r="K519" s="527"/>
      <c r="L519" s="527"/>
    </row>
    <row r="520" spans="1:12" x14ac:dyDescent="0.2">
      <c r="A520" s="525"/>
      <c r="B520" s="528" t="s">
        <v>2646</v>
      </c>
      <c r="C520" s="529" t="s">
        <v>2673</v>
      </c>
      <c r="D520" s="543">
        <v>43213</v>
      </c>
      <c r="E520" s="528" t="s">
        <v>641</v>
      </c>
      <c r="F520" s="528" t="s">
        <v>337</v>
      </c>
      <c r="G520" s="528"/>
      <c r="H520" s="539" t="s">
        <v>170</v>
      </c>
      <c r="I520" s="539"/>
      <c r="J520" s="83" t="s">
        <v>9</v>
      </c>
      <c r="K520" s="83" t="s">
        <v>166</v>
      </c>
      <c r="L520" s="87">
        <v>188.33</v>
      </c>
    </row>
    <row r="521" spans="1:12" x14ac:dyDescent="0.2">
      <c r="A521" s="525"/>
      <c r="B521" s="528"/>
      <c r="C521" s="529"/>
      <c r="D521" s="543"/>
      <c r="E521" s="528"/>
      <c r="F521" s="528"/>
      <c r="G521" s="528"/>
      <c r="H521" s="539" t="s">
        <v>56</v>
      </c>
      <c r="I521" s="539"/>
      <c r="J521" s="528" t="s">
        <v>9</v>
      </c>
      <c r="K521" s="528" t="s">
        <v>166</v>
      </c>
      <c r="L521" s="540">
        <v>270.60000000000002</v>
      </c>
    </row>
    <row r="522" spans="1:12" x14ac:dyDescent="0.2">
      <c r="A522" s="525"/>
      <c r="B522" s="528"/>
      <c r="C522" s="529"/>
      <c r="D522" s="543"/>
      <c r="E522" s="528"/>
      <c r="F522" s="528"/>
      <c r="G522" s="528"/>
      <c r="H522" s="539"/>
      <c r="I522" s="539"/>
      <c r="J522" s="528"/>
      <c r="K522" s="528"/>
      <c r="L522" s="540"/>
    </row>
    <row r="523" spans="1:12" ht="24" x14ac:dyDescent="0.2">
      <c r="A523" s="525"/>
      <c r="B523" s="86" t="s">
        <v>33</v>
      </c>
      <c r="C523" s="85" t="s">
        <v>34</v>
      </c>
      <c r="D523" s="85" t="s">
        <v>169</v>
      </c>
      <c r="E523" s="85" t="s">
        <v>168</v>
      </c>
      <c r="F523" s="527"/>
      <c r="G523" s="527"/>
      <c r="H523" s="539" t="s">
        <v>167</v>
      </c>
      <c r="I523" s="539"/>
      <c r="J523" s="528" t="s">
        <v>166</v>
      </c>
      <c r="K523" s="528" t="s">
        <v>9</v>
      </c>
      <c r="L523" s="540">
        <v>420</v>
      </c>
    </row>
    <row r="524" spans="1:12" ht="24" x14ac:dyDescent="0.2">
      <c r="A524" s="525"/>
      <c r="B524" s="83" t="s">
        <v>2635</v>
      </c>
      <c r="C524" s="83" t="s">
        <v>337</v>
      </c>
      <c r="D524" s="84">
        <v>43214</v>
      </c>
      <c r="E524" s="83" t="s">
        <v>1253</v>
      </c>
      <c r="F524" s="527"/>
      <c r="G524" s="527"/>
      <c r="H524" s="539"/>
      <c r="I524" s="539"/>
      <c r="J524" s="528"/>
      <c r="K524" s="528"/>
      <c r="L524" s="540"/>
    </row>
    <row r="525" spans="1:12" ht="24" x14ac:dyDescent="0.2">
      <c r="A525" s="525">
        <v>1299</v>
      </c>
      <c r="B525" s="86" t="s">
        <v>23</v>
      </c>
      <c r="C525" s="85" t="s">
        <v>24</v>
      </c>
      <c r="D525" s="85" t="s">
        <v>175</v>
      </c>
      <c r="E525" s="85" t="s">
        <v>174</v>
      </c>
      <c r="F525" s="526" t="s">
        <v>18</v>
      </c>
      <c r="G525" s="526"/>
      <c r="H525" s="527"/>
      <c r="I525" s="527"/>
      <c r="J525" s="527"/>
      <c r="K525" s="527"/>
      <c r="L525" s="527"/>
    </row>
    <row r="526" spans="1:12" x14ac:dyDescent="0.2">
      <c r="A526" s="525"/>
      <c r="B526" s="528" t="s">
        <v>2646</v>
      </c>
      <c r="C526" s="529" t="s">
        <v>2672</v>
      </c>
      <c r="D526" s="543">
        <v>43223</v>
      </c>
      <c r="E526" s="528" t="s">
        <v>700</v>
      </c>
      <c r="F526" s="528" t="s">
        <v>744</v>
      </c>
      <c r="G526" s="528"/>
      <c r="H526" s="539" t="s">
        <v>170</v>
      </c>
      <c r="I526" s="539"/>
      <c r="J526" s="83" t="s">
        <v>166</v>
      </c>
      <c r="K526" s="83" t="s">
        <v>9</v>
      </c>
      <c r="L526" s="87">
        <v>259.79000000000002</v>
      </c>
    </row>
    <row r="527" spans="1:12" x14ac:dyDescent="0.2">
      <c r="A527" s="525"/>
      <c r="B527" s="528"/>
      <c r="C527" s="529"/>
      <c r="D527" s="543"/>
      <c r="E527" s="528"/>
      <c r="F527" s="528"/>
      <c r="G527" s="528"/>
      <c r="H527" s="539" t="s">
        <v>56</v>
      </c>
      <c r="I527" s="539"/>
      <c r="J527" s="83" t="s">
        <v>166</v>
      </c>
      <c r="K527" s="83" t="s">
        <v>9</v>
      </c>
      <c r="L527" s="87">
        <v>340.68</v>
      </c>
    </row>
    <row r="528" spans="1:12" ht="24" x14ac:dyDescent="0.2">
      <c r="A528" s="525"/>
      <c r="B528" s="86" t="s">
        <v>33</v>
      </c>
      <c r="C528" s="85" t="s">
        <v>34</v>
      </c>
      <c r="D528" s="85" t="s">
        <v>169</v>
      </c>
      <c r="E528" s="85" t="s">
        <v>168</v>
      </c>
      <c r="F528" s="527"/>
      <c r="G528" s="527"/>
      <c r="H528" s="539" t="s">
        <v>167</v>
      </c>
      <c r="I528" s="539"/>
      <c r="J528" s="528" t="s">
        <v>166</v>
      </c>
      <c r="K528" s="528" t="s">
        <v>9</v>
      </c>
      <c r="L528" s="540">
        <v>140</v>
      </c>
    </row>
    <row r="529" spans="1:12" ht="24" x14ac:dyDescent="0.2">
      <c r="A529" s="525"/>
      <c r="B529" s="83" t="s">
        <v>2635</v>
      </c>
      <c r="C529" s="83" t="s">
        <v>744</v>
      </c>
      <c r="D529" s="84">
        <v>43224</v>
      </c>
      <c r="E529" s="83" t="s">
        <v>2671</v>
      </c>
      <c r="F529" s="527"/>
      <c r="G529" s="527"/>
      <c r="H529" s="539"/>
      <c r="I529" s="539"/>
      <c r="J529" s="528"/>
      <c r="K529" s="528"/>
      <c r="L529" s="540"/>
    </row>
    <row r="530" spans="1:12" ht="24" x14ac:dyDescent="0.2">
      <c r="A530" s="525">
        <v>1300</v>
      </c>
      <c r="B530" s="86" t="s">
        <v>23</v>
      </c>
      <c r="C530" s="85" t="s">
        <v>24</v>
      </c>
      <c r="D530" s="85" t="s">
        <v>175</v>
      </c>
      <c r="E530" s="85" t="s">
        <v>174</v>
      </c>
      <c r="F530" s="526" t="s">
        <v>18</v>
      </c>
      <c r="G530" s="526"/>
      <c r="H530" s="527"/>
      <c r="I530" s="527"/>
      <c r="J530" s="527"/>
      <c r="K530" s="527"/>
      <c r="L530" s="527"/>
    </row>
    <row r="531" spans="1:12" x14ac:dyDescent="0.2">
      <c r="A531" s="525"/>
      <c r="B531" s="528" t="s">
        <v>2646</v>
      </c>
      <c r="C531" s="529" t="s">
        <v>2670</v>
      </c>
      <c r="D531" s="543">
        <v>43227</v>
      </c>
      <c r="E531" s="528" t="s">
        <v>2669</v>
      </c>
      <c r="F531" s="528" t="s">
        <v>2668</v>
      </c>
      <c r="G531" s="528"/>
      <c r="H531" s="539" t="s">
        <v>170</v>
      </c>
      <c r="I531" s="539"/>
      <c r="J531" s="83" t="s">
        <v>166</v>
      </c>
      <c r="K531" s="83" t="s">
        <v>9</v>
      </c>
      <c r="L531" s="87">
        <v>267</v>
      </c>
    </row>
    <row r="532" spans="1:12" x14ac:dyDescent="0.2">
      <c r="A532" s="525"/>
      <c r="B532" s="528"/>
      <c r="C532" s="529"/>
      <c r="D532" s="543"/>
      <c r="E532" s="528"/>
      <c r="F532" s="528"/>
      <c r="G532" s="528"/>
      <c r="H532" s="539" t="s">
        <v>56</v>
      </c>
      <c r="I532" s="539"/>
      <c r="J532" s="83" t="s">
        <v>166</v>
      </c>
      <c r="K532" s="83" t="s">
        <v>9</v>
      </c>
      <c r="L532" s="87">
        <v>169.97</v>
      </c>
    </row>
    <row r="533" spans="1:12" ht="24" x14ac:dyDescent="0.2">
      <c r="A533" s="525"/>
      <c r="B533" s="86" t="s">
        <v>33</v>
      </c>
      <c r="C533" s="85" t="s">
        <v>34</v>
      </c>
      <c r="D533" s="85" t="s">
        <v>169</v>
      </c>
      <c r="E533" s="85" t="s">
        <v>168</v>
      </c>
      <c r="F533" s="527"/>
      <c r="G533" s="527"/>
      <c r="H533" s="539" t="s">
        <v>167</v>
      </c>
      <c r="I533" s="539"/>
      <c r="J533" s="528" t="s">
        <v>166</v>
      </c>
      <c r="K533" s="528" t="s">
        <v>9</v>
      </c>
      <c r="L533" s="540">
        <v>100</v>
      </c>
    </row>
    <row r="534" spans="1:12" ht="24" x14ac:dyDescent="0.2">
      <c r="A534" s="525"/>
      <c r="B534" s="83" t="s">
        <v>2635</v>
      </c>
      <c r="C534" s="83" t="s">
        <v>2668</v>
      </c>
      <c r="D534" s="84">
        <v>43228</v>
      </c>
      <c r="E534" s="83" t="s">
        <v>2496</v>
      </c>
      <c r="F534" s="527"/>
      <c r="G534" s="527"/>
      <c r="H534" s="539"/>
      <c r="I534" s="539"/>
      <c r="J534" s="528"/>
      <c r="K534" s="528"/>
      <c r="L534" s="540"/>
    </row>
  </sheetData>
  <mergeCells count="1590">
    <mergeCell ref="L18:L19"/>
    <mergeCell ref="D16:D17"/>
    <mergeCell ref="E16:E17"/>
    <mergeCell ref="F16:G17"/>
    <mergeCell ref="H16:I16"/>
    <mergeCell ref="H17:I17"/>
    <mergeCell ref="D8:E8"/>
    <mergeCell ref="A3:A5"/>
    <mergeCell ref="B3:I4"/>
    <mergeCell ref="B5:L5"/>
    <mergeCell ref="A6:A8"/>
    <mergeCell ref="C6:E6"/>
    <mergeCell ref="F6:F8"/>
    <mergeCell ref="G6:G8"/>
    <mergeCell ref="I6:I8"/>
    <mergeCell ref="J6:J8"/>
    <mergeCell ref="K6:L8"/>
    <mergeCell ref="C7:E7"/>
    <mergeCell ref="F9:G9"/>
    <mergeCell ref="H9:I9"/>
    <mergeCell ref="A25:A29"/>
    <mergeCell ref="F25:G25"/>
    <mergeCell ref="H25:L25"/>
    <mergeCell ref="B26:B27"/>
    <mergeCell ref="C26:C27"/>
    <mergeCell ref="D26:D27"/>
    <mergeCell ref="E26:E27"/>
    <mergeCell ref="B2:L2"/>
    <mergeCell ref="C11:C12"/>
    <mergeCell ref="D11:D12"/>
    <mergeCell ref="E11:E12"/>
    <mergeCell ref="F11:G12"/>
    <mergeCell ref="H11:I11"/>
    <mergeCell ref="H12:I12"/>
    <mergeCell ref="L13:L14"/>
    <mergeCell ref="A15:A19"/>
    <mergeCell ref="F15:G15"/>
    <mergeCell ref="H15:L15"/>
    <mergeCell ref="B16:B17"/>
    <mergeCell ref="C16:C17"/>
    <mergeCell ref="A10:A14"/>
    <mergeCell ref="F10:G10"/>
    <mergeCell ref="H10:L10"/>
    <mergeCell ref="B11:B12"/>
    <mergeCell ref="F18:G19"/>
    <mergeCell ref="H18:I19"/>
    <mergeCell ref="F13:G14"/>
    <mergeCell ref="H13:I14"/>
    <mergeCell ref="J13:J14"/>
    <mergeCell ref="K13:K14"/>
    <mergeCell ref="J18:J19"/>
    <mergeCell ref="K18:K19"/>
    <mergeCell ref="H26:I26"/>
    <mergeCell ref="H27:I27"/>
    <mergeCell ref="F28:G29"/>
    <mergeCell ref="H28:I29"/>
    <mergeCell ref="J28:J29"/>
    <mergeCell ref="F26:G27"/>
    <mergeCell ref="J33:J34"/>
    <mergeCell ref="K33:K34"/>
    <mergeCell ref="L33:L34"/>
    <mergeCell ref="L28:L29"/>
    <mergeCell ref="A30:A34"/>
    <mergeCell ref="F30:G30"/>
    <mergeCell ref="H30:L30"/>
    <mergeCell ref="B31:B32"/>
    <mergeCell ref="C31:C32"/>
    <mergeCell ref="D31:D32"/>
    <mergeCell ref="A20:A24"/>
    <mergeCell ref="F20:G20"/>
    <mergeCell ref="H20:L20"/>
    <mergeCell ref="B21:B22"/>
    <mergeCell ref="C21:C22"/>
    <mergeCell ref="D21:D22"/>
    <mergeCell ref="E21:E22"/>
    <mergeCell ref="F21:G22"/>
    <mergeCell ref="H21:I21"/>
    <mergeCell ref="H22:I22"/>
    <mergeCell ref="F23:G24"/>
    <mergeCell ref="H23:I24"/>
    <mergeCell ref="J23:J24"/>
    <mergeCell ref="K28:K29"/>
    <mergeCell ref="K23:K24"/>
    <mergeCell ref="L23:L24"/>
    <mergeCell ref="D36:D37"/>
    <mergeCell ref="E36:E37"/>
    <mergeCell ref="F36:G37"/>
    <mergeCell ref="H36:I36"/>
    <mergeCell ref="H37:I37"/>
    <mergeCell ref="H32:I32"/>
    <mergeCell ref="F33:G34"/>
    <mergeCell ref="H33:I34"/>
    <mergeCell ref="E31:E32"/>
    <mergeCell ref="F31:G32"/>
    <mergeCell ref="A40:A45"/>
    <mergeCell ref="F40:G40"/>
    <mergeCell ref="H40:L40"/>
    <mergeCell ref="B41:B43"/>
    <mergeCell ref="C41:C43"/>
    <mergeCell ref="A35:A39"/>
    <mergeCell ref="F35:G35"/>
    <mergeCell ref="H35:L35"/>
    <mergeCell ref="B36:B37"/>
    <mergeCell ref="C36:C37"/>
    <mergeCell ref="H31:I31"/>
    <mergeCell ref="F38:G39"/>
    <mergeCell ref="H38:I39"/>
    <mergeCell ref="J38:J39"/>
    <mergeCell ref="K38:K39"/>
    <mergeCell ref="L38:L39"/>
    <mergeCell ref="D41:D43"/>
    <mergeCell ref="E41:E43"/>
    <mergeCell ref="F41:G43"/>
    <mergeCell ref="H41:I41"/>
    <mergeCell ref="H42:I43"/>
    <mergeCell ref="J42:J43"/>
    <mergeCell ref="K42:K43"/>
    <mergeCell ref="L42:L43"/>
    <mergeCell ref="F44:G45"/>
    <mergeCell ref="H44:I45"/>
    <mergeCell ref="J44:J45"/>
    <mergeCell ref="K44:K45"/>
    <mergeCell ref="L44:L45"/>
    <mergeCell ref="H57:L57"/>
    <mergeCell ref="A46:A50"/>
    <mergeCell ref="F46:G46"/>
    <mergeCell ref="H46:L46"/>
    <mergeCell ref="B47:B48"/>
    <mergeCell ref="C47:C48"/>
    <mergeCell ref="D47:D48"/>
    <mergeCell ref="E47:E48"/>
    <mergeCell ref="F47:G48"/>
    <mergeCell ref="H47:I47"/>
    <mergeCell ref="H48:I48"/>
    <mergeCell ref="K59:K60"/>
    <mergeCell ref="L59:L60"/>
    <mergeCell ref="A51:A56"/>
    <mergeCell ref="F51:G51"/>
    <mergeCell ref="H51:L51"/>
    <mergeCell ref="B52:B54"/>
    <mergeCell ref="C52:C54"/>
    <mergeCell ref="K53:K54"/>
    <mergeCell ref="L53:L54"/>
    <mergeCell ref="F55:G56"/>
    <mergeCell ref="J53:J54"/>
    <mergeCell ref="F49:G50"/>
    <mergeCell ref="H49:I50"/>
    <mergeCell ref="J49:J50"/>
    <mergeCell ref="K49:K50"/>
    <mergeCell ref="L49:L50"/>
    <mergeCell ref="A57:A62"/>
    <mergeCell ref="B58:B60"/>
    <mergeCell ref="C58:C60"/>
    <mergeCell ref="H55:I56"/>
    <mergeCell ref="H73:I74"/>
    <mergeCell ref="J73:J74"/>
    <mergeCell ref="K73:K74"/>
    <mergeCell ref="L73:L74"/>
    <mergeCell ref="D64:D66"/>
    <mergeCell ref="E64:E66"/>
    <mergeCell ref="F64:G66"/>
    <mergeCell ref="H64:I64"/>
    <mergeCell ref="H65:I66"/>
    <mergeCell ref="K65:K66"/>
    <mergeCell ref="L65:L66"/>
    <mergeCell ref="J55:J56"/>
    <mergeCell ref="K55:K56"/>
    <mergeCell ref="L55:L56"/>
    <mergeCell ref="D52:D54"/>
    <mergeCell ref="E52:E54"/>
    <mergeCell ref="F52:G54"/>
    <mergeCell ref="H52:I52"/>
    <mergeCell ref="H53:I54"/>
    <mergeCell ref="D58:D60"/>
    <mergeCell ref="E58:E60"/>
    <mergeCell ref="F58:G60"/>
    <mergeCell ref="H58:I58"/>
    <mergeCell ref="H59:I60"/>
    <mergeCell ref="J65:J66"/>
    <mergeCell ref="J59:J60"/>
    <mergeCell ref="F61:G62"/>
    <mergeCell ref="H61:I62"/>
    <mergeCell ref="J61:J62"/>
    <mergeCell ref="K61:K62"/>
    <mergeCell ref="L61:L62"/>
    <mergeCell ref="F57:G57"/>
    <mergeCell ref="F67:G68"/>
    <mergeCell ref="H67:I68"/>
    <mergeCell ref="J67:J68"/>
    <mergeCell ref="K67:K68"/>
    <mergeCell ref="L67:L68"/>
    <mergeCell ref="A63:A68"/>
    <mergeCell ref="F63:G63"/>
    <mergeCell ref="H63:L63"/>
    <mergeCell ref="B64:B66"/>
    <mergeCell ref="C64:C66"/>
    <mergeCell ref="L79:L80"/>
    <mergeCell ref="A75:A80"/>
    <mergeCell ref="F75:G75"/>
    <mergeCell ref="H75:L75"/>
    <mergeCell ref="B76:B78"/>
    <mergeCell ref="C76:C78"/>
    <mergeCell ref="D76:D78"/>
    <mergeCell ref="E76:E78"/>
    <mergeCell ref="H70:I70"/>
    <mergeCell ref="H71:I72"/>
    <mergeCell ref="A69:A74"/>
    <mergeCell ref="F69:G69"/>
    <mergeCell ref="H69:L69"/>
    <mergeCell ref="B70:B72"/>
    <mergeCell ref="C70:C72"/>
    <mergeCell ref="D70:D72"/>
    <mergeCell ref="E70:E72"/>
    <mergeCell ref="F70:G72"/>
    <mergeCell ref="J71:J72"/>
    <mergeCell ref="K71:K72"/>
    <mergeCell ref="L71:L72"/>
    <mergeCell ref="F73:G74"/>
    <mergeCell ref="A86:A91"/>
    <mergeCell ref="F86:G86"/>
    <mergeCell ref="H86:L86"/>
    <mergeCell ref="B87:B89"/>
    <mergeCell ref="C87:C89"/>
    <mergeCell ref="A81:A85"/>
    <mergeCell ref="F81:G81"/>
    <mergeCell ref="H81:L81"/>
    <mergeCell ref="B82:B83"/>
    <mergeCell ref="C82:C83"/>
    <mergeCell ref="F84:G85"/>
    <mergeCell ref="H84:I85"/>
    <mergeCell ref="J84:J85"/>
    <mergeCell ref="K84:K85"/>
    <mergeCell ref="L84:L85"/>
    <mergeCell ref="K77:K78"/>
    <mergeCell ref="L77:L78"/>
    <mergeCell ref="K79:K80"/>
    <mergeCell ref="D87:D89"/>
    <mergeCell ref="E87:E89"/>
    <mergeCell ref="F87:G89"/>
    <mergeCell ref="H87:I87"/>
    <mergeCell ref="H88:I89"/>
    <mergeCell ref="H77:I78"/>
    <mergeCell ref="J88:J89"/>
    <mergeCell ref="F76:G78"/>
    <mergeCell ref="H76:I76"/>
    <mergeCell ref="D93:D95"/>
    <mergeCell ref="E93:E95"/>
    <mergeCell ref="F93:G95"/>
    <mergeCell ref="H93:I93"/>
    <mergeCell ref="J94:J95"/>
    <mergeCell ref="K94:K95"/>
    <mergeCell ref="L94:L95"/>
    <mergeCell ref="F96:G97"/>
    <mergeCell ref="H96:I97"/>
    <mergeCell ref="J96:J97"/>
    <mergeCell ref="K96:K97"/>
    <mergeCell ref="L96:L97"/>
    <mergeCell ref="H83:I83"/>
    <mergeCell ref="J77:J78"/>
    <mergeCell ref="F79:G80"/>
    <mergeCell ref="H79:I80"/>
    <mergeCell ref="J79:J80"/>
    <mergeCell ref="D82:D83"/>
    <mergeCell ref="E82:E83"/>
    <mergeCell ref="F82:G83"/>
    <mergeCell ref="H82:I82"/>
    <mergeCell ref="A98:A102"/>
    <mergeCell ref="F98:G98"/>
    <mergeCell ref="H98:L98"/>
    <mergeCell ref="B99:B100"/>
    <mergeCell ref="C99:C100"/>
    <mergeCell ref="D99:D100"/>
    <mergeCell ref="E99:E100"/>
    <mergeCell ref="F99:G100"/>
    <mergeCell ref="H99:I99"/>
    <mergeCell ref="H100:I100"/>
    <mergeCell ref="F101:G102"/>
    <mergeCell ref="H101:I102"/>
    <mergeCell ref="J101:J102"/>
    <mergeCell ref="K101:K102"/>
    <mergeCell ref="L101:L102"/>
    <mergeCell ref="H94:I95"/>
    <mergeCell ref="K88:K89"/>
    <mergeCell ref="L88:L89"/>
    <mergeCell ref="F90:G91"/>
    <mergeCell ref="H90:I91"/>
    <mergeCell ref="J90:J91"/>
    <mergeCell ref="K90:K91"/>
    <mergeCell ref="L90:L91"/>
    <mergeCell ref="A92:A97"/>
    <mergeCell ref="F92:G92"/>
    <mergeCell ref="H92:L92"/>
    <mergeCell ref="B93:B95"/>
    <mergeCell ref="C93:C95"/>
    <mergeCell ref="A103:A108"/>
    <mergeCell ref="F103:G103"/>
    <mergeCell ref="H103:L103"/>
    <mergeCell ref="B104:B106"/>
    <mergeCell ref="C104:C106"/>
    <mergeCell ref="D104:D106"/>
    <mergeCell ref="E104:E106"/>
    <mergeCell ref="F104:G106"/>
    <mergeCell ref="H104:I104"/>
    <mergeCell ref="H105:I106"/>
    <mergeCell ref="J105:J106"/>
    <mergeCell ref="K105:K106"/>
    <mergeCell ref="L105:L106"/>
    <mergeCell ref="F107:G108"/>
    <mergeCell ref="H107:I108"/>
    <mergeCell ref="J107:J108"/>
    <mergeCell ref="K107:K108"/>
    <mergeCell ref="L107:L108"/>
    <mergeCell ref="A109:A113"/>
    <mergeCell ref="F109:G109"/>
    <mergeCell ref="H109:L109"/>
    <mergeCell ref="B110:B111"/>
    <mergeCell ref="C110:C111"/>
    <mergeCell ref="D110:D111"/>
    <mergeCell ref="E110:E111"/>
    <mergeCell ref="F110:G111"/>
    <mergeCell ref="H110:I110"/>
    <mergeCell ref="H111:I111"/>
    <mergeCell ref="F112:G113"/>
    <mergeCell ref="H112:I113"/>
    <mergeCell ref="J112:J113"/>
    <mergeCell ref="K112:K113"/>
    <mergeCell ref="L112:L113"/>
    <mergeCell ref="A114:A118"/>
    <mergeCell ref="F114:G114"/>
    <mergeCell ref="H114:L114"/>
    <mergeCell ref="B115:B116"/>
    <mergeCell ref="C115:C116"/>
    <mergeCell ref="D115:D116"/>
    <mergeCell ref="E115:E116"/>
    <mergeCell ref="F115:G116"/>
    <mergeCell ref="H115:I115"/>
    <mergeCell ref="H116:I116"/>
    <mergeCell ref="F117:G118"/>
    <mergeCell ref="H117:I118"/>
    <mergeCell ref="J117:J118"/>
    <mergeCell ref="K117:K118"/>
    <mergeCell ref="L117:L118"/>
    <mergeCell ref="A119:A123"/>
    <mergeCell ref="F119:G119"/>
    <mergeCell ref="H119:L119"/>
    <mergeCell ref="B120:B121"/>
    <mergeCell ref="C120:C121"/>
    <mergeCell ref="D120:D121"/>
    <mergeCell ref="E120:E121"/>
    <mergeCell ref="F120:G121"/>
    <mergeCell ref="H120:I120"/>
    <mergeCell ref="H121:I121"/>
    <mergeCell ref="F122:G123"/>
    <mergeCell ref="H122:I123"/>
    <mergeCell ref="J122:J123"/>
    <mergeCell ref="K122:K123"/>
    <mergeCell ref="L122:L123"/>
    <mergeCell ref="A124:A128"/>
    <mergeCell ref="F124:G124"/>
    <mergeCell ref="H124:L124"/>
    <mergeCell ref="B125:B126"/>
    <mergeCell ref="C125:C126"/>
    <mergeCell ref="D125:D126"/>
    <mergeCell ref="E125:E126"/>
    <mergeCell ref="F125:G126"/>
    <mergeCell ref="H125:I125"/>
    <mergeCell ref="H126:I126"/>
    <mergeCell ref="F127:G128"/>
    <mergeCell ref="H127:I128"/>
    <mergeCell ref="J127:J128"/>
    <mergeCell ref="K127:K128"/>
    <mergeCell ref="L127:L128"/>
    <mergeCell ref="A129:A133"/>
    <mergeCell ref="F129:G129"/>
    <mergeCell ref="H129:L129"/>
    <mergeCell ref="B130:B131"/>
    <mergeCell ref="C130:C131"/>
    <mergeCell ref="D130:D131"/>
    <mergeCell ref="E130:E131"/>
    <mergeCell ref="F130:G131"/>
    <mergeCell ref="H130:I130"/>
    <mergeCell ref="H131:I131"/>
    <mergeCell ref="F132:G133"/>
    <mergeCell ref="H132:I133"/>
    <mergeCell ref="J132:J133"/>
    <mergeCell ref="K132:K133"/>
    <mergeCell ref="L132:L133"/>
    <mergeCell ref="A134:A138"/>
    <mergeCell ref="F134:G134"/>
    <mergeCell ref="H134:L134"/>
    <mergeCell ref="B135:B136"/>
    <mergeCell ref="C135:C136"/>
    <mergeCell ref="D135:D136"/>
    <mergeCell ref="E135:E136"/>
    <mergeCell ref="F135:G136"/>
    <mergeCell ref="H135:I135"/>
    <mergeCell ref="H136:I136"/>
    <mergeCell ref="F137:G138"/>
    <mergeCell ref="H137:I138"/>
    <mergeCell ref="J137:J138"/>
    <mergeCell ref="K137:K138"/>
    <mergeCell ref="L137:L138"/>
    <mergeCell ref="A139:A144"/>
    <mergeCell ref="F139:G139"/>
    <mergeCell ref="H139:L139"/>
    <mergeCell ref="B140:B142"/>
    <mergeCell ref="C140:C142"/>
    <mergeCell ref="D140:D142"/>
    <mergeCell ref="E140:E142"/>
    <mergeCell ref="F140:G142"/>
    <mergeCell ref="H140:I140"/>
    <mergeCell ref="H141:I142"/>
    <mergeCell ref="J141:J142"/>
    <mergeCell ref="K141:K142"/>
    <mergeCell ref="L141:L142"/>
    <mergeCell ref="F143:G144"/>
    <mergeCell ref="H143:I144"/>
    <mergeCell ref="J143:J144"/>
    <mergeCell ref="K143:K144"/>
    <mergeCell ref="L143:L144"/>
    <mergeCell ref="A145:A150"/>
    <mergeCell ref="F145:G145"/>
    <mergeCell ref="H145:L145"/>
    <mergeCell ref="B146:B148"/>
    <mergeCell ref="C146:C148"/>
    <mergeCell ref="D146:D148"/>
    <mergeCell ref="E146:E148"/>
    <mergeCell ref="F146:G148"/>
    <mergeCell ref="H146:I146"/>
    <mergeCell ref="H147:I148"/>
    <mergeCell ref="J147:J148"/>
    <mergeCell ref="K147:K148"/>
    <mergeCell ref="L147:L148"/>
    <mergeCell ref="F149:G150"/>
    <mergeCell ref="H149:I150"/>
    <mergeCell ref="J149:J150"/>
    <mergeCell ref="K149:K150"/>
    <mergeCell ref="L149:L150"/>
    <mergeCell ref="A151:A155"/>
    <mergeCell ref="F151:G151"/>
    <mergeCell ref="H151:L151"/>
    <mergeCell ref="B152:B153"/>
    <mergeCell ref="C152:C153"/>
    <mergeCell ref="D152:D153"/>
    <mergeCell ref="E152:E153"/>
    <mergeCell ref="F152:G153"/>
    <mergeCell ref="H152:I152"/>
    <mergeCell ref="H153:I153"/>
    <mergeCell ref="F154:G155"/>
    <mergeCell ref="H154:I155"/>
    <mergeCell ref="J154:J155"/>
    <mergeCell ref="K154:K155"/>
    <mergeCell ref="L154:L155"/>
    <mergeCell ref="A156:A161"/>
    <mergeCell ref="F156:G156"/>
    <mergeCell ref="H156:L156"/>
    <mergeCell ref="B157:B159"/>
    <mergeCell ref="C157:C159"/>
    <mergeCell ref="D157:D159"/>
    <mergeCell ref="E157:E159"/>
    <mergeCell ref="F157:G159"/>
    <mergeCell ref="H157:I157"/>
    <mergeCell ref="H158:I159"/>
    <mergeCell ref="J158:J159"/>
    <mergeCell ref="K158:K159"/>
    <mergeCell ref="L158:L159"/>
    <mergeCell ref="F160:G161"/>
    <mergeCell ref="H160:I161"/>
    <mergeCell ref="J160:J161"/>
    <mergeCell ref="K160:K161"/>
    <mergeCell ref="L160:L161"/>
    <mergeCell ref="A162:A167"/>
    <mergeCell ref="F162:G162"/>
    <mergeCell ref="H162:L162"/>
    <mergeCell ref="B163:B165"/>
    <mergeCell ref="C163:C165"/>
    <mergeCell ref="D163:D165"/>
    <mergeCell ref="E163:E165"/>
    <mergeCell ref="F163:G165"/>
    <mergeCell ref="H163:I163"/>
    <mergeCell ref="H164:I165"/>
    <mergeCell ref="J164:J165"/>
    <mergeCell ref="K164:K165"/>
    <mergeCell ref="L164:L165"/>
    <mergeCell ref="F166:G167"/>
    <mergeCell ref="H166:I167"/>
    <mergeCell ref="J166:J167"/>
    <mergeCell ref="K166:K167"/>
    <mergeCell ref="L166:L167"/>
    <mergeCell ref="A168:A172"/>
    <mergeCell ref="F168:G168"/>
    <mergeCell ref="H168:L168"/>
    <mergeCell ref="B169:B170"/>
    <mergeCell ref="C169:C170"/>
    <mergeCell ref="D169:D170"/>
    <mergeCell ref="E169:E170"/>
    <mergeCell ref="F169:G170"/>
    <mergeCell ref="H169:I169"/>
    <mergeCell ref="H170:I170"/>
    <mergeCell ref="F171:G172"/>
    <mergeCell ref="H171:I172"/>
    <mergeCell ref="J171:J172"/>
    <mergeCell ref="K171:K172"/>
    <mergeCell ref="L171:L172"/>
    <mergeCell ref="A173:A177"/>
    <mergeCell ref="F173:G173"/>
    <mergeCell ref="H173:L173"/>
    <mergeCell ref="B174:B175"/>
    <mergeCell ref="C174:C175"/>
    <mergeCell ref="D174:D175"/>
    <mergeCell ref="E174:E175"/>
    <mergeCell ref="F174:G175"/>
    <mergeCell ref="H174:I174"/>
    <mergeCell ref="H175:I175"/>
    <mergeCell ref="F176:G177"/>
    <mergeCell ref="H176:I177"/>
    <mergeCell ref="J176:J177"/>
    <mergeCell ref="K176:K177"/>
    <mergeCell ref="L176:L177"/>
    <mergeCell ref="A178:A182"/>
    <mergeCell ref="F178:G178"/>
    <mergeCell ref="H178:L178"/>
    <mergeCell ref="B179:B180"/>
    <mergeCell ref="C179:C180"/>
    <mergeCell ref="D179:D180"/>
    <mergeCell ref="E179:E180"/>
    <mergeCell ref="F179:G180"/>
    <mergeCell ref="H179:I179"/>
    <mergeCell ref="H180:I180"/>
    <mergeCell ref="F181:G182"/>
    <mergeCell ref="H181:I182"/>
    <mergeCell ref="J181:J182"/>
    <mergeCell ref="K181:K182"/>
    <mergeCell ref="L181:L182"/>
    <mergeCell ref="A183:A187"/>
    <mergeCell ref="F183:G183"/>
    <mergeCell ref="H183:L183"/>
    <mergeCell ref="B184:B185"/>
    <mergeCell ref="C184:C185"/>
    <mergeCell ref="D184:D185"/>
    <mergeCell ref="E184:E185"/>
    <mergeCell ref="F184:G185"/>
    <mergeCell ref="H184:I184"/>
    <mergeCell ref="H185:I185"/>
    <mergeCell ref="F186:G187"/>
    <mergeCell ref="H186:I187"/>
    <mergeCell ref="J186:J187"/>
    <mergeCell ref="K186:K187"/>
    <mergeCell ref="L186:L187"/>
    <mergeCell ref="A188:A192"/>
    <mergeCell ref="F188:G188"/>
    <mergeCell ref="H188:L188"/>
    <mergeCell ref="B189:B190"/>
    <mergeCell ref="C189:C190"/>
    <mergeCell ref="D189:D190"/>
    <mergeCell ref="E189:E190"/>
    <mergeCell ref="F189:G190"/>
    <mergeCell ref="H189:I189"/>
    <mergeCell ref="H190:I190"/>
    <mergeCell ref="F191:G192"/>
    <mergeCell ref="H191:I192"/>
    <mergeCell ref="J191:J192"/>
    <mergeCell ref="K191:K192"/>
    <mergeCell ref="L191:L192"/>
    <mergeCell ref="A193:A198"/>
    <mergeCell ref="F193:G193"/>
    <mergeCell ref="H193:L193"/>
    <mergeCell ref="B194:B196"/>
    <mergeCell ref="C194:C196"/>
    <mergeCell ref="D194:D196"/>
    <mergeCell ref="E194:E196"/>
    <mergeCell ref="F194:G196"/>
    <mergeCell ref="H194:I194"/>
    <mergeCell ref="H195:I196"/>
    <mergeCell ref="J195:J196"/>
    <mergeCell ref="K195:K196"/>
    <mergeCell ref="L195:L196"/>
    <mergeCell ref="F197:G198"/>
    <mergeCell ref="H197:I198"/>
    <mergeCell ref="J197:J198"/>
    <mergeCell ref="K197:K198"/>
    <mergeCell ref="L197:L198"/>
    <mergeCell ref="A199:A203"/>
    <mergeCell ref="F199:G199"/>
    <mergeCell ref="H199:L199"/>
    <mergeCell ref="B200:B201"/>
    <mergeCell ref="C200:C201"/>
    <mergeCell ref="D200:D201"/>
    <mergeCell ref="E200:E201"/>
    <mergeCell ref="F200:G201"/>
    <mergeCell ref="H200:I200"/>
    <mergeCell ref="H201:I201"/>
    <mergeCell ref="F202:G203"/>
    <mergeCell ref="H202:I203"/>
    <mergeCell ref="J202:J203"/>
    <mergeCell ref="K202:K203"/>
    <mergeCell ref="L202:L203"/>
    <mergeCell ref="A204:A208"/>
    <mergeCell ref="F204:G204"/>
    <mergeCell ref="H204:L204"/>
    <mergeCell ref="B205:B206"/>
    <mergeCell ref="C205:C206"/>
    <mergeCell ref="D205:D206"/>
    <mergeCell ref="E205:E206"/>
    <mergeCell ref="F205:G206"/>
    <mergeCell ref="H205:I205"/>
    <mergeCell ref="H206:I206"/>
    <mergeCell ref="F207:G208"/>
    <mergeCell ref="H207:I208"/>
    <mergeCell ref="J207:J208"/>
    <mergeCell ref="K207:K208"/>
    <mergeCell ref="L207:L208"/>
    <mergeCell ref="A209:A213"/>
    <mergeCell ref="F209:G209"/>
    <mergeCell ref="H209:L209"/>
    <mergeCell ref="B210:B211"/>
    <mergeCell ref="C210:C211"/>
    <mergeCell ref="D210:D211"/>
    <mergeCell ref="E210:E211"/>
    <mergeCell ref="F210:G211"/>
    <mergeCell ref="H210:I210"/>
    <mergeCell ref="H211:I211"/>
    <mergeCell ref="F212:G213"/>
    <mergeCell ref="H212:I213"/>
    <mergeCell ref="J212:J213"/>
    <mergeCell ref="K212:K213"/>
    <mergeCell ref="L212:L213"/>
    <mergeCell ref="A214:A218"/>
    <mergeCell ref="F214:G214"/>
    <mergeCell ref="H214:L214"/>
    <mergeCell ref="B215:B216"/>
    <mergeCell ref="C215:C216"/>
    <mergeCell ref="D215:D216"/>
    <mergeCell ref="E215:E216"/>
    <mergeCell ref="F215:G216"/>
    <mergeCell ref="H215:I215"/>
    <mergeCell ref="H216:I216"/>
    <mergeCell ref="F217:G218"/>
    <mergeCell ref="H217:I218"/>
    <mergeCell ref="J217:J218"/>
    <mergeCell ref="K217:K218"/>
    <mergeCell ref="L217:L218"/>
    <mergeCell ref="A219:A223"/>
    <mergeCell ref="F219:G219"/>
    <mergeCell ref="H219:L219"/>
    <mergeCell ref="B220:B221"/>
    <mergeCell ref="C220:C221"/>
    <mergeCell ref="D220:D221"/>
    <mergeCell ref="E220:E221"/>
    <mergeCell ref="F220:G221"/>
    <mergeCell ref="H220:I220"/>
    <mergeCell ref="H221:I221"/>
    <mergeCell ref="F222:G223"/>
    <mergeCell ref="H222:I223"/>
    <mergeCell ref="J222:J223"/>
    <mergeCell ref="K222:K223"/>
    <mergeCell ref="L222:L223"/>
    <mergeCell ref="A224:A228"/>
    <mergeCell ref="F224:G224"/>
    <mergeCell ref="H224:L224"/>
    <mergeCell ref="B225:B226"/>
    <mergeCell ref="C225:C226"/>
    <mergeCell ref="D225:D226"/>
    <mergeCell ref="E225:E226"/>
    <mergeCell ref="F225:G226"/>
    <mergeCell ref="H225:I225"/>
    <mergeCell ref="H226:I226"/>
    <mergeCell ref="F227:G228"/>
    <mergeCell ref="H227:I228"/>
    <mergeCell ref="J227:J228"/>
    <mergeCell ref="K227:K228"/>
    <mergeCell ref="L227:L228"/>
    <mergeCell ref="A229:A233"/>
    <mergeCell ref="F229:G229"/>
    <mergeCell ref="H229:L229"/>
    <mergeCell ref="B230:B231"/>
    <mergeCell ref="C230:C231"/>
    <mergeCell ref="D230:D231"/>
    <mergeCell ref="E230:E231"/>
    <mergeCell ref="F230:G231"/>
    <mergeCell ref="H230:I230"/>
    <mergeCell ref="H231:I231"/>
    <mergeCell ref="F232:G233"/>
    <mergeCell ref="H232:I233"/>
    <mergeCell ref="J232:J233"/>
    <mergeCell ref="K232:K233"/>
    <mergeCell ref="L232:L233"/>
    <mergeCell ref="A234:A238"/>
    <mergeCell ref="F234:G234"/>
    <mergeCell ref="H234:L234"/>
    <mergeCell ref="B235:B236"/>
    <mergeCell ref="C235:C236"/>
    <mergeCell ref="D235:D236"/>
    <mergeCell ref="E235:E236"/>
    <mergeCell ref="F235:G236"/>
    <mergeCell ref="H235:I235"/>
    <mergeCell ref="H236:I236"/>
    <mergeCell ref="F237:G238"/>
    <mergeCell ref="H237:I238"/>
    <mergeCell ref="J237:J238"/>
    <mergeCell ref="K237:K238"/>
    <mergeCell ref="L237:L238"/>
    <mergeCell ref="A239:A243"/>
    <mergeCell ref="F239:G239"/>
    <mergeCell ref="H239:L239"/>
    <mergeCell ref="B240:B241"/>
    <mergeCell ref="C240:C241"/>
    <mergeCell ref="D240:D241"/>
    <mergeCell ref="E240:E241"/>
    <mergeCell ref="F240:G241"/>
    <mergeCell ref="H240:I240"/>
    <mergeCell ref="H241:I241"/>
    <mergeCell ref="F242:G243"/>
    <mergeCell ref="H242:I243"/>
    <mergeCell ref="J242:J243"/>
    <mergeCell ref="K242:K243"/>
    <mergeCell ref="L242:L243"/>
    <mergeCell ref="A244:A248"/>
    <mergeCell ref="F244:G244"/>
    <mergeCell ref="H244:L244"/>
    <mergeCell ref="B245:B246"/>
    <mergeCell ref="C245:C246"/>
    <mergeCell ref="D245:D246"/>
    <mergeCell ref="E245:E246"/>
    <mergeCell ref="F245:G246"/>
    <mergeCell ref="H245:I245"/>
    <mergeCell ref="H246:I246"/>
    <mergeCell ref="F247:G248"/>
    <mergeCell ref="H247:I248"/>
    <mergeCell ref="J247:J248"/>
    <mergeCell ref="K247:K248"/>
    <mergeCell ref="L247:L248"/>
    <mergeCell ref="A249:A254"/>
    <mergeCell ref="F249:G249"/>
    <mergeCell ref="H249:L249"/>
    <mergeCell ref="B250:B252"/>
    <mergeCell ref="C250:C252"/>
    <mergeCell ref="D250:D252"/>
    <mergeCell ref="E250:E252"/>
    <mergeCell ref="F250:G252"/>
    <mergeCell ref="H250:I250"/>
    <mergeCell ref="H251:I252"/>
    <mergeCell ref="J251:J252"/>
    <mergeCell ref="K251:K252"/>
    <mergeCell ref="L251:L252"/>
    <mergeCell ref="F253:G254"/>
    <mergeCell ref="H253:I254"/>
    <mergeCell ref="J253:J254"/>
    <mergeCell ref="K253:K254"/>
    <mergeCell ref="L253:L254"/>
    <mergeCell ref="A255:A260"/>
    <mergeCell ref="F255:G255"/>
    <mergeCell ref="H255:L255"/>
    <mergeCell ref="B256:B258"/>
    <mergeCell ref="C256:C258"/>
    <mergeCell ref="D256:D258"/>
    <mergeCell ref="E256:E258"/>
    <mergeCell ref="F256:G258"/>
    <mergeCell ref="H256:I256"/>
    <mergeCell ref="H257:I258"/>
    <mergeCell ref="J257:J258"/>
    <mergeCell ref="K257:K258"/>
    <mergeCell ref="L257:L258"/>
    <mergeCell ref="F259:G260"/>
    <mergeCell ref="H259:I260"/>
    <mergeCell ref="J259:J260"/>
    <mergeCell ref="K259:K260"/>
    <mergeCell ref="L259:L260"/>
    <mergeCell ref="A261:A265"/>
    <mergeCell ref="F261:G261"/>
    <mergeCell ref="H261:L261"/>
    <mergeCell ref="B262:B263"/>
    <mergeCell ref="C262:C263"/>
    <mergeCell ref="D262:D263"/>
    <mergeCell ref="E262:E263"/>
    <mergeCell ref="F262:G263"/>
    <mergeCell ref="H262:I262"/>
    <mergeCell ref="H263:I263"/>
    <mergeCell ref="F264:G265"/>
    <mergeCell ref="H264:I265"/>
    <mergeCell ref="J264:J265"/>
    <mergeCell ref="K264:K265"/>
    <mergeCell ref="L264:L265"/>
    <mergeCell ref="A266:A270"/>
    <mergeCell ref="F266:G266"/>
    <mergeCell ref="H266:L266"/>
    <mergeCell ref="B267:B268"/>
    <mergeCell ref="C267:C268"/>
    <mergeCell ref="D267:D268"/>
    <mergeCell ref="E267:E268"/>
    <mergeCell ref="F267:G268"/>
    <mergeCell ref="H267:I267"/>
    <mergeCell ref="H268:I268"/>
    <mergeCell ref="F269:G270"/>
    <mergeCell ref="H269:I270"/>
    <mergeCell ref="J269:J270"/>
    <mergeCell ref="K269:K270"/>
    <mergeCell ref="L269:L270"/>
    <mergeCell ref="A271:A275"/>
    <mergeCell ref="F271:G271"/>
    <mergeCell ref="H271:L271"/>
    <mergeCell ref="B272:B273"/>
    <mergeCell ref="C272:C273"/>
    <mergeCell ref="D272:D273"/>
    <mergeCell ref="E277:E278"/>
    <mergeCell ref="F277:G278"/>
    <mergeCell ref="F272:G273"/>
    <mergeCell ref="H272:I272"/>
    <mergeCell ref="H273:I273"/>
    <mergeCell ref="F274:G275"/>
    <mergeCell ref="H274:I275"/>
    <mergeCell ref="E272:E273"/>
    <mergeCell ref="J279:J280"/>
    <mergeCell ref="K279:K280"/>
    <mergeCell ref="K274:K275"/>
    <mergeCell ref="L274:L275"/>
    <mergeCell ref="A276:A280"/>
    <mergeCell ref="F276:G276"/>
    <mergeCell ref="H276:L276"/>
    <mergeCell ref="B277:B278"/>
    <mergeCell ref="C277:C278"/>
    <mergeCell ref="D277:D278"/>
    <mergeCell ref="J274:J275"/>
    <mergeCell ref="F282:G283"/>
    <mergeCell ref="H282:I282"/>
    <mergeCell ref="H277:I277"/>
    <mergeCell ref="H278:I278"/>
    <mergeCell ref="F279:G280"/>
    <mergeCell ref="H279:I280"/>
    <mergeCell ref="D292:D294"/>
    <mergeCell ref="E292:E294"/>
    <mergeCell ref="F292:G294"/>
    <mergeCell ref="H292:I292"/>
    <mergeCell ref="L279:L280"/>
    <mergeCell ref="A281:A285"/>
    <mergeCell ref="F281:G281"/>
    <mergeCell ref="H281:L281"/>
    <mergeCell ref="B282:B283"/>
    <mergeCell ref="C282:C283"/>
    <mergeCell ref="J284:J285"/>
    <mergeCell ref="K284:K285"/>
    <mergeCell ref="L284:L285"/>
    <mergeCell ref="K293:K294"/>
    <mergeCell ref="L293:L294"/>
    <mergeCell ref="D287:D288"/>
    <mergeCell ref="E287:E288"/>
    <mergeCell ref="F287:G288"/>
    <mergeCell ref="H287:I287"/>
    <mergeCell ref="H288:I288"/>
    <mergeCell ref="H283:I283"/>
    <mergeCell ref="F284:G285"/>
    <mergeCell ref="H284:I285"/>
    <mergeCell ref="D282:D283"/>
    <mergeCell ref="E282:E283"/>
    <mergeCell ref="A291:A296"/>
    <mergeCell ref="F291:G291"/>
    <mergeCell ref="H291:L291"/>
    <mergeCell ref="B292:B294"/>
    <mergeCell ref="C292:C294"/>
    <mergeCell ref="A286:A290"/>
    <mergeCell ref="F286:G286"/>
    <mergeCell ref="H286:L286"/>
    <mergeCell ref="B287:B288"/>
    <mergeCell ref="C287:C288"/>
    <mergeCell ref="H300:I301"/>
    <mergeCell ref="J300:J301"/>
    <mergeCell ref="K300:K301"/>
    <mergeCell ref="L300:L301"/>
    <mergeCell ref="L310:L311"/>
    <mergeCell ref="H293:I294"/>
    <mergeCell ref="J293:J294"/>
    <mergeCell ref="F289:G290"/>
    <mergeCell ref="H289:I290"/>
    <mergeCell ref="J289:J290"/>
    <mergeCell ref="K289:K290"/>
    <mergeCell ref="L289:L290"/>
    <mergeCell ref="F303:G304"/>
    <mergeCell ref="H303:I303"/>
    <mergeCell ref="D298:D299"/>
    <mergeCell ref="E298:E299"/>
    <mergeCell ref="F298:G299"/>
    <mergeCell ref="H298:I298"/>
    <mergeCell ref="H299:I299"/>
    <mergeCell ref="K310:K311"/>
    <mergeCell ref="D303:D304"/>
    <mergeCell ref="E303:E304"/>
    <mergeCell ref="H304:I304"/>
    <mergeCell ref="F305:G306"/>
    <mergeCell ref="F295:G296"/>
    <mergeCell ref="H295:I296"/>
    <mergeCell ref="J295:J296"/>
    <mergeCell ref="K295:K296"/>
    <mergeCell ref="L295:L296"/>
    <mergeCell ref="H320:I321"/>
    <mergeCell ref="J320:J321"/>
    <mergeCell ref="K320:K321"/>
    <mergeCell ref="L320:L321"/>
    <mergeCell ref="A302:A306"/>
    <mergeCell ref="F302:G302"/>
    <mergeCell ref="H302:L302"/>
    <mergeCell ref="B303:B304"/>
    <mergeCell ref="C303:C304"/>
    <mergeCell ref="A297:A301"/>
    <mergeCell ref="F297:G297"/>
    <mergeCell ref="H297:L297"/>
    <mergeCell ref="B298:B299"/>
    <mergeCell ref="C298:C299"/>
    <mergeCell ref="J305:J306"/>
    <mergeCell ref="K305:K306"/>
    <mergeCell ref="L305:L306"/>
    <mergeCell ref="A307:A311"/>
    <mergeCell ref="F307:G307"/>
    <mergeCell ref="H307:L307"/>
    <mergeCell ref="B308:B309"/>
    <mergeCell ref="C308:C309"/>
    <mergeCell ref="D308:D309"/>
    <mergeCell ref="E308:E309"/>
    <mergeCell ref="F308:G309"/>
    <mergeCell ref="H308:I308"/>
    <mergeCell ref="H309:I309"/>
    <mergeCell ref="F310:G311"/>
    <mergeCell ref="H310:I311"/>
    <mergeCell ref="J310:J311"/>
    <mergeCell ref="H305:I306"/>
    <mergeCell ref="F300:G301"/>
    <mergeCell ref="H329:I329"/>
    <mergeCell ref="F330:G331"/>
    <mergeCell ref="H330:I331"/>
    <mergeCell ref="J330:J331"/>
    <mergeCell ref="K330:K331"/>
    <mergeCell ref="L330:L331"/>
    <mergeCell ref="A312:A316"/>
    <mergeCell ref="F312:G312"/>
    <mergeCell ref="H312:L312"/>
    <mergeCell ref="B313:B314"/>
    <mergeCell ref="C313:C314"/>
    <mergeCell ref="D313:D314"/>
    <mergeCell ref="E313:E314"/>
    <mergeCell ref="F313:G314"/>
    <mergeCell ref="H313:I313"/>
    <mergeCell ref="H314:I314"/>
    <mergeCell ref="F315:G316"/>
    <mergeCell ref="H315:I316"/>
    <mergeCell ref="J315:J316"/>
    <mergeCell ref="K315:K316"/>
    <mergeCell ref="L315:L316"/>
    <mergeCell ref="A317:A321"/>
    <mergeCell ref="F317:G317"/>
    <mergeCell ref="H317:L317"/>
    <mergeCell ref="B318:B319"/>
    <mergeCell ref="C318:C319"/>
    <mergeCell ref="D318:D319"/>
    <mergeCell ref="E318:E319"/>
    <mergeCell ref="F318:G319"/>
    <mergeCell ref="H318:I318"/>
    <mergeCell ref="H319:I319"/>
    <mergeCell ref="F320:G321"/>
    <mergeCell ref="F338:G339"/>
    <mergeCell ref="H338:I338"/>
    <mergeCell ref="H339:I339"/>
    <mergeCell ref="F340:G341"/>
    <mergeCell ref="H340:I341"/>
    <mergeCell ref="J340:J341"/>
    <mergeCell ref="K340:K341"/>
    <mergeCell ref="L340:L341"/>
    <mergeCell ref="A322:A326"/>
    <mergeCell ref="F322:G322"/>
    <mergeCell ref="H322:L322"/>
    <mergeCell ref="B323:B324"/>
    <mergeCell ref="C323:C324"/>
    <mergeCell ref="D323:D324"/>
    <mergeCell ref="E323:E324"/>
    <mergeCell ref="F323:G324"/>
    <mergeCell ref="H323:I323"/>
    <mergeCell ref="H324:I324"/>
    <mergeCell ref="F325:G326"/>
    <mergeCell ref="H325:I326"/>
    <mergeCell ref="J325:J326"/>
    <mergeCell ref="K325:K326"/>
    <mergeCell ref="L325:L326"/>
    <mergeCell ref="A327:A331"/>
    <mergeCell ref="F327:G327"/>
    <mergeCell ref="H327:L327"/>
    <mergeCell ref="B328:B329"/>
    <mergeCell ref="C328:C329"/>
    <mergeCell ref="D328:D329"/>
    <mergeCell ref="E328:E329"/>
    <mergeCell ref="F328:G329"/>
    <mergeCell ref="H328:I328"/>
    <mergeCell ref="D348:D349"/>
    <mergeCell ref="E348:E349"/>
    <mergeCell ref="F348:G349"/>
    <mergeCell ref="H348:I348"/>
    <mergeCell ref="H349:I349"/>
    <mergeCell ref="F350:G351"/>
    <mergeCell ref="H350:I351"/>
    <mergeCell ref="J350:J351"/>
    <mergeCell ref="K350:K351"/>
    <mergeCell ref="L350:L351"/>
    <mergeCell ref="A332:A336"/>
    <mergeCell ref="F332:G332"/>
    <mergeCell ref="H332:L332"/>
    <mergeCell ref="B333:B334"/>
    <mergeCell ref="C333:C334"/>
    <mergeCell ref="D333:D334"/>
    <mergeCell ref="E333:E334"/>
    <mergeCell ref="F333:G334"/>
    <mergeCell ref="H333:I333"/>
    <mergeCell ref="H334:I334"/>
    <mergeCell ref="F335:G336"/>
    <mergeCell ref="H335:I336"/>
    <mergeCell ref="J335:J336"/>
    <mergeCell ref="K335:K336"/>
    <mergeCell ref="L335:L336"/>
    <mergeCell ref="A337:A341"/>
    <mergeCell ref="F337:G337"/>
    <mergeCell ref="H337:L337"/>
    <mergeCell ref="B338:B339"/>
    <mergeCell ref="C338:C339"/>
    <mergeCell ref="D338:D339"/>
    <mergeCell ref="E338:E339"/>
    <mergeCell ref="F357:G357"/>
    <mergeCell ref="H357:L357"/>
    <mergeCell ref="B358:B359"/>
    <mergeCell ref="C358:C359"/>
    <mergeCell ref="D358:D359"/>
    <mergeCell ref="E358:E359"/>
    <mergeCell ref="F358:G359"/>
    <mergeCell ref="H358:I358"/>
    <mergeCell ref="H359:I359"/>
    <mergeCell ref="F360:G361"/>
    <mergeCell ref="H360:I361"/>
    <mergeCell ref="J360:J361"/>
    <mergeCell ref="K360:K361"/>
    <mergeCell ref="L360:L361"/>
    <mergeCell ref="A342:A346"/>
    <mergeCell ref="F342:G342"/>
    <mergeCell ref="H342:L342"/>
    <mergeCell ref="B343:B344"/>
    <mergeCell ref="C343:C344"/>
    <mergeCell ref="D343:D344"/>
    <mergeCell ref="E343:E344"/>
    <mergeCell ref="F343:G344"/>
    <mergeCell ref="H343:I343"/>
    <mergeCell ref="H344:I344"/>
    <mergeCell ref="F345:G346"/>
    <mergeCell ref="H345:I346"/>
    <mergeCell ref="J345:J346"/>
    <mergeCell ref="K345:K346"/>
    <mergeCell ref="L345:L346"/>
    <mergeCell ref="A347:A351"/>
    <mergeCell ref="F347:G347"/>
    <mergeCell ref="H347:L347"/>
    <mergeCell ref="B348:B349"/>
    <mergeCell ref="C348:C349"/>
    <mergeCell ref="E363:E364"/>
    <mergeCell ref="H368:I368"/>
    <mergeCell ref="H363:I363"/>
    <mergeCell ref="H364:I364"/>
    <mergeCell ref="F365:G366"/>
    <mergeCell ref="H365:I366"/>
    <mergeCell ref="J365:J366"/>
    <mergeCell ref="F363:G364"/>
    <mergeCell ref="A352:A356"/>
    <mergeCell ref="F352:G352"/>
    <mergeCell ref="H352:L352"/>
    <mergeCell ref="B353:B354"/>
    <mergeCell ref="C353:C354"/>
    <mergeCell ref="D353:D354"/>
    <mergeCell ref="E353:E354"/>
    <mergeCell ref="F353:G354"/>
    <mergeCell ref="H353:I353"/>
    <mergeCell ref="H354:I354"/>
    <mergeCell ref="F355:G356"/>
    <mergeCell ref="H355:I356"/>
    <mergeCell ref="J355:J356"/>
    <mergeCell ref="K355:K356"/>
    <mergeCell ref="L355:L356"/>
    <mergeCell ref="A357:A361"/>
    <mergeCell ref="J370:J371"/>
    <mergeCell ref="K370:K371"/>
    <mergeCell ref="L370:L371"/>
    <mergeCell ref="L365:L366"/>
    <mergeCell ref="A367:A371"/>
    <mergeCell ref="F367:G367"/>
    <mergeCell ref="H367:L367"/>
    <mergeCell ref="B368:B369"/>
    <mergeCell ref="C368:C369"/>
    <mergeCell ref="D368:D369"/>
    <mergeCell ref="D373:D374"/>
    <mergeCell ref="E373:E374"/>
    <mergeCell ref="F373:G374"/>
    <mergeCell ref="H373:I373"/>
    <mergeCell ref="H374:I374"/>
    <mergeCell ref="H369:I369"/>
    <mergeCell ref="F370:G371"/>
    <mergeCell ref="H370:I371"/>
    <mergeCell ref="E368:E369"/>
    <mergeCell ref="F368:G369"/>
    <mergeCell ref="K365:K366"/>
    <mergeCell ref="A372:A376"/>
    <mergeCell ref="F372:G372"/>
    <mergeCell ref="H372:L372"/>
    <mergeCell ref="B373:B374"/>
    <mergeCell ref="C373:C374"/>
    <mergeCell ref="A362:A366"/>
    <mergeCell ref="F362:G362"/>
    <mergeCell ref="H362:L362"/>
    <mergeCell ref="B363:B364"/>
    <mergeCell ref="C363:C364"/>
    <mergeCell ref="D363:D364"/>
    <mergeCell ref="L390:L391"/>
    <mergeCell ref="F392:G393"/>
    <mergeCell ref="H392:I393"/>
    <mergeCell ref="F375:G376"/>
    <mergeCell ref="H375:I376"/>
    <mergeCell ref="J375:J376"/>
    <mergeCell ref="K375:K376"/>
    <mergeCell ref="L375:L376"/>
    <mergeCell ref="L379:L380"/>
    <mergeCell ref="F381:G382"/>
    <mergeCell ref="H381:I382"/>
    <mergeCell ref="J381:J382"/>
    <mergeCell ref="K381:K382"/>
    <mergeCell ref="L381:L382"/>
    <mergeCell ref="F378:G380"/>
    <mergeCell ref="H378:I378"/>
    <mergeCell ref="H379:I380"/>
    <mergeCell ref="J379:J380"/>
    <mergeCell ref="D384:D385"/>
    <mergeCell ref="E384:E385"/>
    <mergeCell ref="F384:G385"/>
    <mergeCell ref="H384:I384"/>
    <mergeCell ref="H385:I385"/>
    <mergeCell ref="K379:K380"/>
    <mergeCell ref="D378:D380"/>
    <mergeCell ref="E378:E380"/>
    <mergeCell ref="A388:A393"/>
    <mergeCell ref="F388:G388"/>
    <mergeCell ref="H388:L388"/>
    <mergeCell ref="B389:B391"/>
    <mergeCell ref="C389:C391"/>
    <mergeCell ref="A383:A387"/>
    <mergeCell ref="F383:G383"/>
    <mergeCell ref="H383:L383"/>
    <mergeCell ref="B384:B385"/>
    <mergeCell ref="C384:C385"/>
    <mergeCell ref="F386:G387"/>
    <mergeCell ref="H386:I387"/>
    <mergeCell ref="J386:J387"/>
    <mergeCell ref="K386:K387"/>
    <mergeCell ref="L386:L387"/>
    <mergeCell ref="A377:A382"/>
    <mergeCell ref="F377:G377"/>
    <mergeCell ref="H377:L377"/>
    <mergeCell ref="B378:B380"/>
    <mergeCell ref="C378:C380"/>
    <mergeCell ref="J392:J393"/>
    <mergeCell ref="K392:K393"/>
    <mergeCell ref="L392:L393"/>
    <mergeCell ref="D389:D391"/>
    <mergeCell ref="E389:E391"/>
    <mergeCell ref="F389:G391"/>
    <mergeCell ref="H389:I389"/>
    <mergeCell ref="H390:I391"/>
    <mergeCell ref="J390:J391"/>
    <mergeCell ref="K390:K391"/>
    <mergeCell ref="C395:C396"/>
    <mergeCell ref="D395:D396"/>
    <mergeCell ref="E395:E396"/>
    <mergeCell ref="F395:G396"/>
    <mergeCell ref="H395:I395"/>
    <mergeCell ref="H396:I396"/>
    <mergeCell ref="L397:L398"/>
    <mergeCell ref="A399:A403"/>
    <mergeCell ref="F399:G399"/>
    <mergeCell ref="H399:L399"/>
    <mergeCell ref="B400:B401"/>
    <mergeCell ref="C400:C401"/>
    <mergeCell ref="A394:A398"/>
    <mergeCell ref="F394:G394"/>
    <mergeCell ref="H394:L394"/>
    <mergeCell ref="B395:B396"/>
    <mergeCell ref="F402:G403"/>
    <mergeCell ref="H402:I403"/>
    <mergeCell ref="F397:G398"/>
    <mergeCell ref="H397:I398"/>
    <mergeCell ref="J397:J398"/>
    <mergeCell ref="K397:K398"/>
    <mergeCell ref="J402:J403"/>
    <mergeCell ref="K402:K403"/>
    <mergeCell ref="L402:L403"/>
    <mergeCell ref="D400:D401"/>
    <mergeCell ref="E400:E401"/>
    <mergeCell ref="F400:G401"/>
    <mergeCell ref="H400:I400"/>
    <mergeCell ref="H401:I401"/>
    <mergeCell ref="A404:A408"/>
    <mergeCell ref="F404:G404"/>
    <mergeCell ref="H404:L404"/>
    <mergeCell ref="B405:B406"/>
    <mergeCell ref="C405:C406"/>
    <mergeCell ref="D405:D406"/>
    <mergeCell ref="E405:E406"/>
    <mergeCell ref="F405:G406"/>
    <mergeCell ref="H405:I405"/>
    <mergeCell ref="H406:I406"/>
    <mergeCell ref="F407:G408"/>
    <mergeCell ref="H407:I408"/>
    <mergeCell ref="J407:J408"/>
    <mergeCell ref="K407:K408"/>
    <mergeCell ref="L407:L408"/>
    <mergeCell ref="A409:A413"/>
    <mergeCell ref="F409:G409"/>
    <mergeCell ref="H409:L409"/>
    <mergeCell ref="B410:B411"/>
    <mergeCell ref="C410:C411"/>
    <mergeCell ref="D410:D411"/>
    <mergeCell ref="E410:E411"/>
    <mergeCell ref="F410:G411"/>
    <mergeCell ref="H410:I410"/>
    <mergeCell ref="H411:I411"/>
    <mergeCell ref="F412:G413"/>
    <mergeCell ref="H412:I413"/>
    <mergeCell ref="J412:J413"/>
    <mergeCell ref="K412:K413"/>
    <mergeCell ref="L412:L413"/>
    <mergeCell ref="A414:A418"/>
    <mergeCell ref="F414:G414"/>
    <mergeCell ref="H414:L414"/>
    <mergeCell ref="B415:B416"/>
    <mergeCell ref="C415:C416"/>
    <mergeCell ref="D415:D416"/>
    <mergeCell ref="E415:E416"/>
    <mergeCell ref="F415:G416"/>
    <mergeCell ref="H415:I415"/>
    <mergeCell ref="H416:I416"/>
    <mergeCell ref="F417:G418"/>
    <mergeCell ref="H417:I418"/>
    <mergeCell ref="J417:J418"/>
    <mergeCell ref="K417:K418"/>
    <mergeCell ref="L417:L418"/>
    <mergeCell ref="A419:A423"/>
    <mergeCell ref="F419:G419"/>
    <mergeCell ref="H419:L419"/>
    <mergeCell ref="B420:B421"/>
    <mergeCell ref="C420:C421"/>
    <mergeCell ref="D420:D421"/>
    <mergeCell ref="E420:E421"/>
    <mergeCell ref="F420:G421"/>
    <mergeCell ref="H420:I420"/>
    <mergeCell ref="H421:I421"/>
    <mergeCell ref="F422:G423"/>
    <mergeCell ref="H422:I423"/>
    <mergeCell ref="J422:J423"/>
    <mergeCell ref="K422:K423"/>
    <mergeCell ref="L422:L423"/>
    <mergeCell ref="A424:A428"/>
    <mergeCell ref="F424:G424"/>
    <mergeCell ref="H424:L424"/>
    <mergeCell ref="B425:B426"/>
    <mergeCell ref="C425:C426"/>
    <mergeCell ref="D425:D426"/>
    <mergeCell ref="E425:E426"/>
    <mergeCell ref="F425:G426"/>
    <mergeCell ref="H425:I425"/>
    <mergeCell ref="H426:I426"/>
    <mergeCell ref="F427:G428"/>
    <mergeCell ref="H427:I428"/>
    <mergeCell ref="J427:J428"/>
    <mergeCell ref="K427:K428"/>
    <mergeCell ref="L427:L428"/>
    <mergeCell ref="A429:A433"/>
    <mergeCell ref="F429:G429"/>
    <mergeCell ref="H429:L429"/>
    <mergeCell ref="B430:B431"/>
    <mergeCell ref="C430:C431"/>
    <mergeCell ref="D430:D431"/>
    <mergeCell ref="E430:E431"/>
    <mergeCell ref="F430:G431"/>
    <mergeCell ref="H430:I430"/>
    <mergeCell ref="H431:I431"/>
    <mergeCell ref="F432:G433"/>
    <mergeCell ref="H432:I433"/>
    <mergeCell ref="J432:J433"/>
    <mergeCell ref="K432:K433"/>
    <mergeCell ref="L432:L433"/>
    <mergeCell ref="A434:A438"/>
    <mergeCell ref="F434:G434"/>
    <mergeCell ref="H434:L434"/>
    <mergeCell ref="B435:B436"/>
    <mergeCell ref="C435:C436"/>
    <mergeCell ref="D435:D436"/>
    <mergeCell ref="E435:E436"/>
    <mergeCell ref="F435:G436"/>
    <mergeCell ref="H435:I435"/>
    <mergeCell ref="H436:I436"/>
    <mergeCell ref="F437:G438"/>
    <mergeCell ref="H437:I438"/>
    <mergeCell ref="J437:J438"/>
    <mergeCell ref="K437:K438"/>
    <mergeCell ref="L437:L438"/>
    <mergeCell ref="A439:A443"/>
    <mergeCell ref="F439:G439"/>
    <mergeCell ref="H439:L439"/>
    <mergeCell ref="B440:B441"/>
    <mergeCell ref="C440:C441"/>
    <mergeCell ref="D440:D441"/>
    <mergeCell ref="E440:E441"/>
    <mergeCell ref="F440:G441"/>
    <mergeCell ref="H440:I440"/>
    <mergeCell ref="J452:J453"/>
    <mergeCell ref="K452:K453"/>
    <mergeCell ref="L452:L453"/>
    <mergeCell ref="H441:I441"/>
    <mergeCell ref="F442:G443"/>
    <mergeCell ref="H442:I443"/>
    <mergeCell ref="J442:J443"/>
    <mergeCell ref="K442:K443"/>
    <mergeCell ref="L442:L443"/>
    <mergeCell ref="H444:L444"/>
    <mergeCell ref="B445:B446"/>
    <mergeCell ref="C445:C446"/>
    <mergeCell ref="D445:D446"/>
    <mergeCell ref="E445:E446"/>
    <mergeCell ref="F445:G446"/>
    <mergeCell ref="H445:I445"/>
    <mergeCell ref="H446:I446"/>
    <mergeCell ref="J447:J448"/>
    <mergeCell ref="K447:K448"/>
    <mergeCell ref="L447:L448"/>
    <mergeCell ref="A449:A453"/>
    <mergeCell ref="F449:G449"/>
    <mergeCell ref="H449:L449"/>
    <mergeCell ref="B450:B451"/>
    <mergeCell ref="C450:C451"/>
    <mergeCell ref="A444:A448"/>
    <mergeCell ref="F444:G444"/>
    <mergeCell ref="E460:E461"/>
    <mergeCell ref="F460:G461"/>
    <mergeCell ref="F455:G456"/>
    <mergeCell ref="H455:I455"/>
    <mergeCell ref="F447:G448"/>
    <mergeCell ref="H447:I448"/>
    <mergeCell ref="J462:J463"/>
    <mergeCell ref="K462:K463"/>
    <mergeCell ref="K457:K458"/>
    <mergeCell ref="L457:L458"/>
    <mergeCell ref="A459:A463"/>
    <mergeCell ref="F459:G459"/>
    <mergeCell ref="H459:L459"/>
    <mergeCell ref="B460:B461"/>
    <mergeCell ref="C460:C461"/>
    <mergeCell ref="D460:D461"/>
    <mergeCell ref="D450:D451"/>
    <mergeCell ref="E450:E451"/>
    <mergeCell ref="F450:G451"/>
    <mergeCell ref="H450:I450"/>
    <mergeCell ref="H451:I451"/>
    <mergeCell ref="F452:G453"/>
    <mergeCell ref="H452:I453"/>
    <mergeCell ref="A454:A458"/>
    <mergeCell ref="F454:G454"/>
    <mergeCell ref="H454:L454"/>
    <mergeCell ref="B455:B456"/>
    <mergeCell ref="C455:C456"/>
    <mergeCell ref="D455:D456"/>
    <mergeCell ref="E455:E456"/>
    <mergeCell ref="L462:L463"/>
    <mergeCell ref="A464:A469"/>
    <mergeCell ref="F464:G464"/>
    <mergeCell ref="H464:L464"/>
    <mergeCell ref="B465:B467"/>
    <mergeCell ref="C465:C467"/>
    <mergeCell ref="D465:D467"/>
    <mergeCell ref="E465:E467"/>
    <mergeCell ref="F465:G467"/>
    <mergeCell ref="H465:I465"/>
    <mergeCell ref="K466:K467"/>
    <mergeCell ref="L466:L467"/>
    <mergeCell ref="F468:G469"/>
    <mergeCell ref="H468:I469"/>
    <mergeCell ref="J468:J469"/>
    <mergeCell ref="K468:K469"/>
    <mergeCell ref="L468:L469"/>
    <mergeCell ref="H456:I456"/>
    <mergeCell ref="F457:G458"/>
    <mergeCell ref="H457:I458"/>
    <mergeCell ref="J457:J458"/>
    <mergeCell ref="H466:I467"/>
    <mergeCell ref="J466:J467"/>
    <mergeCell ref="H460:I460"/>
    <mergeCell ref="H461:I461"/>
    <mergeCell ref="F462:G463"/>
    <mergeCell ref="H462:I463"/>
    <mergeCell ref="A470:A475"/>
    <mergeCell ref="F470:G470"/>
    <mergeCell ref="H470:L470"/>
    <mergeCell ref="B471:B473"/>
    <mergeCell ref="C471:C473"/>
    <mergeCell ref="D471:D473"/>
    <mergeCell ref="E471:E473"/>
    <mergeCell ref="F471:G473"/>
    <mergeCell ref="H471:I471"/>
    <mergeCell ref="H472:I473"/>
    <mergeCell ref="J472:J473"/>
    <mergeCell ref="K472:K473"/>
    <mergeCell ref="L472:L473"/>
    <mergeCell ref="F474:G475"/>
    <mergeCell ref="H474:I475"/>
    <mergeCell ref="J474:J475"/>
    <mergeCell ref="K474:K475"/>
    <mergeCell ref="L474:L475"/>
    <mergeCell ref="A476:A481"/>
    <mergeCell ref="F476:G476"/>
    <mergeCell ref="H476:L476"/>
    <mergeCell ref="B477:B479"/>
    <mergeCell ref="C477:C479"/>
    <mergeCell ref="D477:D479"/>
    <mergeCell ref="E477:E479"/>
    <mergeCell ref="F477:G479"/>
    <mergeCell ref="H477:I477"/>
    <mergeCell ref="H478:I479"/>
    <mergeCell ref="J478:J479"/>
    <mergeCell ref="K478:K479"/>
    <mergeCell ref="L478:L479"/>
    <mergeCell ref="F480:G481"/>
    <mergeCell ref="H480:I481"/>
    <mergeCell ref="J480:J481"/>
    <mergeCell ref="K480:K481"/>
    <mergeCell ref="L480:L481"/>
    <mergeCell ref="A482:A487"/>
    <mergeCell ref="F482:G482"/>
    <mergeCell ref="H482:L482"/>
    <mergeCell ref="B483:B485"/>
    <mergeCell ref="C483:C485"/>
    <mergeCell ref="D483:D485"/>
    <mergeCell ref="E483:E485"/>
    <mergeCell ref="F483:G485"/>
    <mergeCell ref="H483:I483"/>
    <mergeCell ref="H484:I485"/>
    <mergeCell ref="J484:J485"/>
    <mergeCell ref="K484:K485"/>
    <mergeCell ref="L484:L485"/>
    <mergeCell ref="F486:G487"/>
    <mergeCell ref="H486:I487"/>
    <mergeCell ref="J486:J487"/>
    <mergeCell ref="K486:K487"/>
    <mergeCell ref="L486:L487"/>
    <mergeCell ref="A488:A493"/>
    <mergeCell ref="F488:G488"/>
    <mergeCell ref="H488:L488"/>
    <mergeCell ref="B489:B491"/>
    <mergeCell ref="C489:C491"/>
    <mergeCell ref="D489:D491"/>
    <mergeCell ref="E489:E491"/>
    <mergeCell ref="F489:G491"/>
    <mergeCell ref="H489:I489"/>
    <mergeCell ref="H490:I491"/>
    <mergeCell ref="J490:J491"/>
    <mergeCell ref="K490:K491"/>
    <mergeCell ref="L490:L491"/>
    <mergeCell ref="F492:G493"/>
    <mergeCell ref="H492:I493"/>
    <mergeCell ref="J492:J493"/>
    <mergeCell ref="K492:K493"/>
    <mergeCell ref="L492:L493"/>
    <mergeCell ref="A494:A498"/>
    <mergeCell ref="F494:G494"/>
    <mergeCell ref="H494:L494"/>
    <mergeCell ref="B495:B496"/>
    <mergeCell ref="C495:C496"/>
    <mergeCell ref="D495:D496"/>
    <mergeCell ref="E495:E496"/>
    <mergeCell ref="F495:G496"/>
    <mergeCell ref="H495:I495"/>
    <mergeCell ref="H496:I496"/>
    <mergeCell ref="F497:G498"/>
    <mergeCell ref="H497:I498"/>
    <mergeCell ref="J497:J498"/>
    <mergeCell ref="K497:K498"/>
    <mergeCell ref="L497:L498"/>
    <mergeCell ref="A499:A503"/>
    <mergeCell ref="F499:G499"/>
    <mergeCell ref="H499:L499"/>
    <mergeCell ref="B500:B501"/>
    <mergeCell ref="C500:C501"/>
    <mergeCell ref="D500:D501"/>
    <mergeCell ref="E500:E501"/>
    <mergeCell ref="F500:G501"/>
    <mergeCell ref="H500:I500"/>
    <mergeCell ref="H501:I501"/>
    <mergeCell ref="F502:G503"/>
    <mergeCell ref="H502:I503"/>
    <mergeCell ref="J502:J503"/>
    <mergeCell ref="K502:K503"/>
    <mergeCell ref="L502:L503"/>
    <mergeCell ref="A504:A508"/>
    <mergeCell ref="F504:G504"/>
    <mergeCell ref="H504:L504"/>
    <mergeCell ref="B505:B506"/>
    <mergeCell ref="C505:C506"/>
    <mergeCell ref="D505:D506"/>
    <mergeCell ref="E505:E506"/>
    <mergeCell ref="F505:G506"/>
    <mergeCell ref="H505:I505"/>
    <mergeCell ref="H506:I506"/>
    <mergeCell ref="F507:G508"/>
    <mergeCell ref="H507:I508"/>
    <mergeCell ref="J507:J508"/>
    <mergeCell ref="K507:K508"/>
    <mergeCell ref="L507:L508"/>
    <mergeCell ref="A509:A513"/>
    <mergeCell ref="F509:G509"/>
    <mergeCell ref="H509:L509"/>
    <mergeCell ref="B510:B511"/>
    <mergeCell ref="C510:C511"/>
    <mergeCell ref="D510:D511"/>
    <mergeCell ref="E510:E511"/>
    <mergeCell ref="F510:G511"/>
    <mergeCell ref="H510:I510"/>
    <mergeCell ref="H511:I511"/>
    <mergeCell ref="F512:G513"/>
    <mergeCell ref="H512:I513"/>
    <mergeCell ref="J512:J513"/>
    <mergeCell ref="K512:K513"/>
    <mergeCell ref="L512:L513"/>
    <mergeCell ref="A514:A518"/>
    <mergeCell ref="F514:G514"/>
    <mergeCell ref="H514:L514"/>
    <mergeCell ref="B515:B516"/>
    <mergeCell ref="C515:C516"/>
    <mergeCell ref="D515:D516"/>
    <mergeCell ref="E515:E516"/>
    <mergeCell ref="F515:G516"/>
    <mergeCell ref="H515:I515"/>
    <mergeCell ref="H516:I516"/>
    <mergeCell ref="F517:G518"/>
    <mergeCell ref="H517:I518"/>
    <mergeCell ref="J517:J518"/>
    <mergeCell ref="K517:K518"/>
    <mergeCell ref="L517:L518"/>
    <mergeCell ref="A519:A524"/>
    <mergeCell ref="F519:G519"/>
    <mergeCell ref="H519:L519"/>
    <mergeCell ref="B520:B522"/>
    <mergeCell ref="C520:C522"/>
    <mergeCell ref="D520:D522"/>
    <mergeCell ref="E520:E522"/>
    <mergeCell ref="F520:G522"/>
    <mergeCell ref="H520:I520"/>
    <mergeCell ref="H521:I522"/>
    <mergeCell ref="J521:J522"/>
    <mergeCell ref="K521:K522"/>
    <mergeCell ref="L521:L522"/>
    <mergeCell ref="F523:G524"/>
    <mergeCell ref="H523:I524"/>
    <mergeCell ref="J523:J524"/>
    <mergeCell ref="K523:K524"/>
    <mergeCell ref="L523:L524"/>
    <mergeCell ref="A525:A529"/>
    <mergeCell ref="F525:G525"/>
    <mergeCell ref="H525:L525"/>
    <mergeCell ref="B526:B527"/>
    <mergeCell ref="C526:C527"/>
    <mergeCell ref="D526:D527"/>
    <mergeCell ref="E526:E527"/>
    <mergeCell ref="F526:G527"/>
    <mergeCell ref="H526:I526"/>
    <mergeCell ref="H527:I527"/>
    <mergeCell ref="F528:G529"/>
    <mergeCell ref="H528:I529"/>
    <mergeCell ref="J528:J529"/>
    <mergeCell ref="K528:K529"/>
    <mergeCell ref="L528:L529"/>
    <mergeCell ref="A530:A534"/>
    <mergeCell ref="F530:G530"/>
    <mergeCell ref="H530:L530"/>
    <mergeCell ref="B531:B532"/>
    <mergeCell ref="C531:C532"/>
    <mergeCell ref="J533:J534"/>
    <mergeCell ref="K533:K534"/>
    <mergeCell ref="L533:L534"/>
    <mergeCell ref="D531:D532"/>
    <mergeCell ref="E531:E532"/>
    <mergeCell ref="F531:G532"/>
    <mergeCell ref="H531:I531"/>
    <mergeCell ref="H532:I532"/>
    <mergeCell ref="F533:G534"/>
    <mergeCell ref="H533:I534"/>
  </mergeCells>
  <hyperlinks>
    <hyperlink ref="D8" r:id="rId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67"/>
  <sheetViews>
    <sheetView view="pageBreakPreview" topLeftCell="A2" zoomScale="90" zoomScaleNormal="140" zoomScaleSheetLayoutView="90" workbookViewId="0">
      <selection activeCell="A5" sqref="A5:M5"/>
    </sheetView>
  </sheetViews>
  <sheetFormatPr defaultColWidth="9.140625" defaultRowHeight="12.75" x14ac:dyDescent="0.2"/>
  <cols>
    <col min="1" max="1" width="3.85546875" customWidth="1"/>
    <col min="2" max="2" width="16.140625" customWidth="1"/>
    <col min="3" max="3" width="23.7109375" customWidth="1"/>
    <col min="4" max="4" width="14.42578125" customWidth="1"/>
    <col min="5" max="5" width="18.7109375" hidden="1" customWidth="1"/>
    <col min="6" max="6" width="15.140625" customWidth="1"/>
    <col min="7" max="7" width="3" customWidth="1"/>
    <col min="8" max="8" width="11.28515625" customWidth="1"/>
    <col min="9" max="9" width="3" customWidth="1"/>
    <col min="10" max="10" width="15.7109375" customWidth="1"/>
    <col min="11" max="11" width="8.42578125" customWidth="1"/>
    <col min="12" max="12" width="8.85546875" customWidth="1"/>
    <col min="13" max="13" width="9.28515625" customWidth="1"/>
    <col min="14" max="14" width="14.85546875" customWidth="1"/>
    <col min="16" max="16" width="20.28515625" bestFit="1" customWidth="1"/>
    <col min="21" max="21" width="9.42578125" customWidth="1"/>
    <col min="22" max="22" width="13.7109375" customWidth="1"/>
  </cols>
  <sheetData>
    <row r="1" spans="1:19" s="100" customFormat="1" hidden="1" x14ac:dyDescent="0.2">
      <c r="L1" s="101"/>
      <c r="M1" s="102"/>
    </row>
    <row r="2" spans="1:19" s="100" customFormat="1" x14ac:dyDescent="0.2">
      <c r="J2" s="388" t="s">
        <v>162</v>
      </c>
      <c r="K2" s="389"/>
      <c r="L2" s="389"/>
      <c r="M2" s="389"/>
      <c r="P2" s="391"/>
      <c r="Q2" s="391"/>
      <c r="R2" s="391"/>
      <c r="S2" s="391"/>
    </row>
    <row r="3" spans="1:19" s="100" customFormat="1" x14ac:dyDescent="0.2">
      <c r="J3" s="389"/>
      <c r="K3" s="389"/>
      <c r="L3" s="389"/>
      <c r="M3" s="389"/>
      <c r="P3" s="392"/>
      <c r="Q3" s="392"/>
      <c r="R3" s="392"/>
      <c r="S3" s="392"/>
    </row>
    <row r="4" spans="1:19" s="100" customFormat="1" ht="13.5" thickBot="1" x14ac:dyDescent="0.25">
      <c r="A4" s="103"/>
      <c r="B4" s="103"/>
      <c r="C4" s="103"/>
      <c r="D4" s="103"/>
      <c r="E4" s="103"/>
      <c r="F4" s="103"/>
      <c r="G4" s="103"/>
      <c r="H4" s="103"/>
      <c r="I4" s="103"/>
      <c r="J4" s="390"/>
      <c r="K4" s="390"/>
      <c r="L4" s="390"/>
      <c r="M4" s="390"/>
      <c r="P4" s="393"/>
      <c r="Q4" s="393"/>
      <c r="R4" s="393"/>
      <c r="S4" s="393"/>
    </row>
    <row r="5" spans="1:19" s="100" customFormat="1" ht="30" customHeight="1" thickTop="1" thickBot="1" x14ac:dyDescent="0.25">
      <c r="A5" s="394" t="str">
        <f>CONCATENATE("1353 Travel Report for ",B9,", ",B10," for the reporting period ")</f>
        <v xml:space="preserve">1353 Travel Report for Health and Human Services, Centers for Medicare &amp; Medicaid Services for the reporting period </v>
      </c>
      <c r="B5" s="395"/>
      <c r="C5" s="395"/>
      <c r="D5" s="395"/>
      <c r="E5" s="395"/>
      <c r="F5" s="395"/>
      <c r="G5" s="395"/>
      <c r="H5" s="395"/>
      <c r="I5" s="395"/>
      <c r="J5" s="395"/>
      <c r="K5" s="395"/>
      <c r="L5" s="395"/>
      <c r="M5" s="395"/>
      <c r="N5" s="104"/>
      <c r="O5" s="103"/>
      <c r="Q5" s="105"/>
    </row>
    <row r="6" spans="1:19" s="100" customFormat="1" ht="13.5" customHeight="1" thickTop="1" x14ac:dyDescent="0.2">
      <c r="A6" s="396" t="s">
        <v>1</v>
      </c>
      <c r="B6" s="398" t="s">
        <v>2</v>
      </c>
      <c r="C6" s="399"/>
      <c r="D6" s="399"/>
      <c r="E6" s="399"/>
      <c r="F6" s="399"/>
      <c r="G6" s="399"/>
      <c r="H6" s="399"/>
      <c r="I6" s="399"/>
      <c r="J6" s="400"/>
      <c r="K6" s="4" t="s">
        <v>3</v>
      </c>
      <c r="L6" s="106" t="s">
        <v>4</v>
      </c>
      <c r="M6" s="107" t="s">
        <v>5</v>
      </c>
      <c r="N6" s="108"/>
      <c r="O6" s="103"/>
    </row>
    <row r="7" spans="1:19" s="100" customFormat="1" ht="20.25" customHeight="1" thickBot="1" x14ac:dyDescent="0.25">
      <c r="A7" s="396"/>
      <c r="B7" s="401"/>
      <c r="C7" s="402"/>
      <c r="D7" s="402"/>
      <c r="E7" s="402"/>
      <c r="F7" s="402"/>
      <c r="G7" s="402"/>
      <c r="H7" s="402"/>
      <c r="I7" s="402"/>
      <c r="J7" s="403"/>
      <c r="K7" s="109">
        <v>1</v>
      </c>
      <c r="L7" s="110">
        <v>3</v>
      </c>
      <c r="M7" s="111">
        <v>2018</v>
      </c>
      <c r="N7" s="112"/>
      <c r="O7" s="103"/>
    </row>
    <row r="8" spans="1:19" s="100" customFormat="1" ht="27.75" customHeight="1" thickTop="1" thickBot="1" x14ac:dyDescent="0.25">
      <c r="A8" s="396"/>
      <c r="B8" s="404" t="s">
        <v>5823</v>
      </c>
      <c r="C8" s="405"/>
      <c r="D8" s="405"/>
      <c r="E8" s="405"/>
      <c r="F8" s="405"/>
      <c r="G8" s="406"/>
      <c r="H8" s="406"/>
      <c r="I8" s="406"/>
      <c r="J8" s="406"/>
      <c r="K8" s="406"/>
      <c r="L8" s="405"/>
      <c r="M8" s="405"/>
      <c r="N8" s="407"/>
      <c r="O8" s="103"/>
    </row>
    <row r="9" spans="1:19" s="100" customFormat="1" ht="18" customHeight="1" thickTop="1" x14ac:dyDescent="0.25">
      <c r="A9" s="396"/>
      <c r="B9" s="408" t="s">
        <v>7</v>
      </c>
      <c r="C9" s="386"/>
      <c r="D9" s="386"/>
      <c r="E9" s="386"/>
      <c r="F9" s="386"/>
      <c r="G9" s="327"/>
      <c r="H9" s="283" t="s">
        <v>8</v>
      </c>
      <c r="I9" s="286" t="s">
        <v>9</v>
      </c>
      <c r="J9" s="289" t="s">
        <v>10</v>
      </c>
      <c r="K9" s="292"/>
      <c r="L9" s="295" t="s">
        <v>11</v>
      </c>
      <c r="M9" s="296"/>
      <c r="N9" s="113"/>
      <c r="O9" s="114"/>
      <c r="P9" s="103"/>
    </row>
    <row r="10" spans="1:19" s="100" customFormat="1" ht="15.75" customHeight="1" x14ac:dyDescent="0.2">
      <c r="A10" s="396"/>
      <c r="B10" s="385" t="s">
        <v>5824</v>
      </c>
      <c r="C10" s="386"/>
      <c r="D10" s="386"/>
      <c r="E10" s="386"/>
      <c r="F10" s="387"/>
      <c r="G10" s="328"/>
      <c r="H10" s="284"/>
      <c r="I10" s="287"/>
      <c r="J10" s="290"/>
      <c r="K10" s="293"/>
      <c r="L10" s="297"/>
      <c r="M10" s="296"/>
      <c r="N10" s="113"/>
      <c r="O10" s="114"/>
      <c r="P10" s="103"/>
    </row>
    <row r="11" spans="1:19" s="100" customFormat="1" ht="14.45" customHeight="1" thickBot="1" x14ac:dyDescent="0.3">
      <c r="A11" s="396"/>
      <c r="B11" s="115" t="s">
        <v>13</v>
      </c>
      <c r="C11" s="116" t="s">
        <v>5825</v>
      </c>
      <c r="D11" s="303" t="s">
        <v>5826</v>
      </c>
      <c r="E11" s="304"/>
      <c r="F11" s="305"/>
      <c r="G11" s="329"/>
      <c r="H11" s="285"/>
      <c r="I11" s="288"/>
      <c r="J11" s="291"/>
      <c r="K11" s="294"/>
      <c r="L11" s="298"/>
      <c r="M11" s="299"/>
      <c r="N11" s="117"/>
      <c r="O11" s="114"/>
      <c r="P11" s="103"/>
    </row>
    <row r="12" spans="1:19" s="100" customFormat="1" ht="13.5" thickTop="1" x14ac:dyDescent="0.2">
      <c r="A12" s="396"/>
      <c r="B12" s="353" t="s">
        <v>14</v>
      </c>
      <c r="C12" s="336" t="s">
        <v>15</v>
      </c>
      <c r="D12" s="334" t="s">
        <v>16</v>
      </c>
      <c r="E12" s="357" t="s">
        <v>17</v>
      </c>
      <c r="F12" s="358"/>
      <c r="G12" s="361" t="s">
        <v>18</v>
      </c>
      <c r="H12" s="362"/>
      <c r="I12" s="363"/>
      <c r="J12" s="336" t="s">
        <v>19</v>
      </c>
      <c r="K12" s="330" t="s">
        <v>20</v>
      </c>
      <c r="L12" s="332" t="s">
        <v>21</v>
      </c>
      <c r="M12" s="423" t="s">
        <v>22</v>
      </c>
      <c r="N12" s="118"/>
      <c r="O12" s="103"/>
    </row>
    <row r="13" spans="1:19" s="100" customFormat="1" ht="34.5" customHeight="1" thickBot="1" x14ac:dyDescent="0.25">
      <c r="A13" s="397"/>
      <c r="B13" s="354"/>
      <c r="C13" s="355"/>
      <c r="D13" s="356"/>
      <c r="E13" s="359"/>
      <c r="F13" s="360"/>
      <c r="G13" s="364"/>
      <c r="H13" s="365"/>
      <c r="I13" s="366"/>
      <c r="J13" s="433"/>
      <c r="K13" s="421"/>
      <c r="L13" s="422"/>
      <c r="M13" s="424"/>
      <c r="N13" s="119"/>
      <c r="O13" s="103"/>
    </row>
    <row r="14" spans="1:19" s="100" customFormat="1" ht="24" hidden="1" customHeight="1" thickTop="1" thickBot="1" x14ac:dyDescent="0.25">
      <c r="A14" s="337" t="s">
        <v>104</v>
      </c>
      <c r="B14" s="48" t="s">
        <v>23</v>
      </c>
      <c r="C14" s="48" t="s">
        <v>24</v>
      </c>
      <c r="D14" s="48" t="s">
        <v>25</v>
      </c>
      <c r="E14" s="342" t="s">
        <v>26</v>
      </c>
      <c r="F14" s="425"/>
      <c r="G14" s="342" t="s">
        <v>18</v>
      </c>
      <c r="H14" s="426"/>
      <c r="I14" s="37"/>
      <c r="J14" s="120"/>
      <c r="K14" s="121"/>
      <c r="L14" s="122"/>
      <c r="M14" s="123"/>
      <c r="N14" s="118"/>
    </row>
    <row r="15" spans="1:19" s="100" customFormat="1" ht="24" hidden="1" thickTop="1" thickBot="1" x14ac:dyDescent="0.25">
      <c r="A15" s="338"/>
      <c r="B15" s="124" t="s">
        <v>160</v>
      </c>
      <c r="C15" s="124" t="s">
        <v>159</v>
      </c>
      <c r="D15" s="125">
        <v>40766</v>
      </c>
      <c r="E15" s="126"/>
      <c r="F15" s="127" t="s">
        <v>75</v>
      </c>
      <c r="G15" s="427" t="s">
        <v>158</v>
      </c>
      <c r="H15" s="428"/>
      <c r="I15" s="429"/>
      <c r="J15" s="128" t="s">
        <v>109</v>
      </c>
      <c r="K15" s="129"/>
      <c r="L15" s="129" t="s">
        <v>9</v>
      </c>
      <c r="M15" s="130">
        <v>280</v>
      </c>
      <c r="N15" s="118"/>
      <c r="O15" s="103"/>
    </row>
    <row r="16" spans="1:19" s="100" customFormat="1" ht="24" hidden="1" thickTop="1" thickBot="1" x14ac:dyDescent="0.25">
      <c r="A16" s="338"/>
      <c r="B16" s="56" t="s">
        <v>33</v>
      </c>
      <c r="C16" s="56" t="s">
        <v>34</v>
      </c>
      <c r="D16" s="56" t="s">
        <v>35</v>
      </c>
      <c r="E16" s="346" t="s">
        <v>36</v>
      </c>
      <c r="F16" s="346"/>
      <c r="G16" s="347"/>
      <c r="H16" s="348"/>
      <c r="I16" s="349"/>
      <c r="J16" s="131" t="s">
        <v>5827</v>
      </c>
      <c r="K16" s="121" t="s">
        <v>9</v>
      </c>
      <c r="L16" s="132"/>
      <c r="M16" s="133">
        <v>825</v>
      </c>
      <c r="N16" s="118"/>
    </row>
    <row r="17" spans="1:22" ht="24" hidden="1" thickTop="1" thickBot="1" x14ac:dyDescent="0.25">
      <c r="A17" s="339"/>
      <c r="B17" s="134" t="s">
        <v>157</v>
      </c>
      <c r="C17" s="134" t="s">
        <v>156</v>
      </c>
      <c r="D17" s="125">
        <v>40767</v>
      </c>
      <c r="E17" s="135" t="s">
        <v>40</v>
      </c>
      <c r="F17" s="127" t="s">
        <v>155</v>
      </c>
      <c r="G17" s="430"/>
      <c r="H17" s="431"/>
      <c r="I17" s="432"/>
      <c r="J17" s="136" t="s">
        <v>65</v>
      </c>
      <c r="K17" s="137"/>
      <c r="L17" s="137" t="s">
        <v>9</v>
      </c>
      <c r="M17" s="138">
        <v>120</v>
      </c>
      <c r="N17" s="118"/>
      <c r="O17" s="100"/>
      <c r="P17" s="100"/>
      <c r="Q17" s="100"/>
      <c r="R17" s="100"/>
      <c r="S17" s="100"/>
      <c r="T17" s="100"/>
      <c r="U17" s="100"/>
      <c r="V17" s="100"/>
    </row>
    <row r="18" spans="1:22" ht="23.25" thickTop="1" x14ac:dyDescent="0.2">
      <c r="A18" s="368">
        <f>1</f>
        <v>1</v>
      </c>
      <c r="B18" s="139" t="s">
        <v>23</v>
      </c>
      <c r="C18" s="139" t="s">
        <v>24</v>
      </c>
      <c r="D18" s="140" t="s">
        <v>25</v>
      </c>
      <c r="E18" s="411" t="s">
        <v>26</v>
      </c>
      <c r="F18" s="411"/>
      <c r="G18" s="412" t="s">
        <v>18</v>
      </c>
      <c r="H18" s="413"/>
      <c r="I18" s="141"/>
      <c r="J18" s="142" t="s">
        <v>27</v>
      </c>
      <c r="K18" s="143"/>
      <c r="L18" s="144"/>
      <c r="M18" s="145"/>
      <c r="N18" s="118"/>
      <c r="O18" s="100"/>
      <c r="P18" s="100"/>
      <c r="Q18" s="100"/>
      <c r="R18" s="100"/>
      <c r="S18" s="100"/>
      <c r="T18" s="100"/>
      <c r="U18" s="100"/>
      <c r="V18" s="146"/>
    </row>
    <row r="19" spans="1:22" ht="48" customHeight="1" thickBot="1" x14ac:dyDescent="0.25">
      <c r="A19" s="409"/>
      <c r="B19" s="147" t="s">
        <v>8568</v>
      </c>
      <c r="C19" s="147" t="s">
        <v>8569</v>
      </c>
      <c r="D19" s="148">
        <v>43257</v>
      </c>
      <c r="E19" s="147"/>
      <c r="F19" s="147" t="s">
        <v>8570</v>
      </c>
      <c r="G19" s="414" t="s">
        <v>8571</v>
      </c>
      <c r="H19" s="415"/>
      <c r="I19" s="416"/>
      <c r="J19" s="25" t="s">
        <v>5828</v>
      </c>
      <c r="K19" s="25"/>
      <c r="L19" s="65" t="s">
        <v>9</v>
      </c>
      <c r="M19" s="149">
        <v>290.39999999999998</v>
      </c>
      <c r="N19" s="118"/>
      <c r="O19" s="100"/>
      <c r="P19" s="100"/>
      <c r="Q19" s="100"/>
      <c r="R19" s="100"/>
      <c r="S19" s="100"/>
      <c r="T19" s="100"/>
      <c r="U19" s="100"/>
      <c r="V19" s="146"/>
    </row>
    <row r="20" spans="1:22" ht="24" customHeight="1" x14ac:dyDescent="0.2">
      <c r="A20" s="409"/>
      <c r="B20" s="150" t="s">
        <v>33</v>
      </c>
      <c r="C20" s="150" t="s">
        <v>34</v>
      </c>
      <c r="D20" s="150" t="s">
        <v>35</v>
      </c>
      <c r="E20" s="417" t="s">
        <v>36</v>
      </c>
      <c r="F20" s="417"/>
      <c r="G20" s="374"/>
      <c r="H20" s="375"/>
      <c r="I20" s="376"/>
      <c r="J20" s="29" t="s">
        <v>5829</v>
      </c>
      <c r="K20" s="30"/>
      <c r="L20" s="67" t="s">
        <v>9</v>
      </c>
      <c r="M20" s="149">
        <v>288.79000000000002</v>
      </c>
      <c r="N20" s="118"/>
      <c r="O20" s="100"/>
      <c r="P20" s="100"/>
      <c r="Q20" s="100"/>
      <c r="R20" s="100"/>
      <c r="S20" s="100"/>
      <c r="T20" s="100"/>
      <c r="U20" s="100"/>
      <c r="V20" s="146"/>
    </row>
    <row r="21" spans="1:22" ht="34.5" thickBot="1" x14ac:dyDescent="0.25">
      <c r="A21" s="410"/>
      <c r="B21" s="151" t="s">
        <v>8572</v>
      </c>
      <c r="C21" s="151" t="s">
        <v>8571</v>
      </c>
      <c r="D21" s="152">
        <v>43259</v>
      </c>
      <c r="E21" s="153"/>
      <c r="F21" s="154" t="s">
        <v>8573</v>
      </c>
      <c r="G21" s="418"/>
      <c r="H21" s="419"/>
      <c r="I21" s="420"/>
      <c r="J21" s="155" t="s">
        <v>5830</v>
      </c>
      <c r="K21" s="156"/>
      <c r="L21" s="157" t="s">
        <v>9</v>
      </c>
      <c r="M21" s="158">
        <v>80.819999999999993</v>
      </c>
      <c r="N21" s="118"/>
      <c r="O21" s="100"/>
      <c r="P21" s="100"/>
      <c r="Q21" s="100"/>
      <c r="R21" s="100"/>
      <c r="S21" s="100"/>
      <c r="T21" s="100"/>
      <c r="U21" s="100"/>
      <c r="V21" s="146"/>
    </row>
    <row r="22" spans="1:22" ht="22.5" customHeight="1" x14ac:dyDescent="0.2">
      <c r="A22" s="368">
        <f>A18+1</f>
        <v>2</v>
      </c>
      <c r="B22" s="140" t="s">
        <v>23</v>
      </c>
      <c r="C22" s="140" t="s">
        <v>24</v>
      </c>
      <c r="D22" s="140" t="s">
        <v>25</v>
      </c>
      <c r="E22" s="411" t="s">
        <v>26</v>
      </c>
      <c r="F22" s="411"/>
      <c r="G22" s="412" t="s">
        <v>18</v>
      </c>
      <c r="H22" s="413"/>
      <c r="I22" s="141"/>
      <c r="J22" s="142" t="s">
        <v>27</v>
      </c>
      <c r="K22" s="143"/>
      <c r="L22" s="144"/>
      <c r="M22" s="145"/>
      <c r="N22" s="118"/>
      <c r="O22" s="100"/>
      <c r="P22" s="100"/>
      <c r="Q22" s="100"/>
      <c r="R22" s="100"/>
      <c r="S22" s="100"/>
      <c r="T22" s="100"/>
      <c r="U22" s="100"/>
      <c r="V22" s="146"/>
    </row>
    <row r="23" spans="1:22" ht="79.5" customHeight="1" x14ac:dyDescent="0.2">
      <c r="A23" s="409"/>
      <c r="B23" s="147" t="s">
        <v>8574</v>
      </c>
      <c r="C23" s="147" t="s">
        <v>8575</v>
      </c>
      <c r="D23" s="159">
        <v>43230</v>
      </c>
      <c r="E23" s="147"/>
      <c r="F23" s="147" t="s">
        <v>8576</v>
      </c>
      <c r="G23" s="436" t="s">
        <v>8577</v>
      </c>
      <c r="H23" s="447"/>
      <c r="I23" s="448"/>
      <c r="J23" s="25" t="s">
        <v>5828</v>
      </c>
      <c r="K23" s="25"/>
      <c r="L23" s="65" t="s">
        <v>9</v>
      </c>
      <c r="M23" s="149">
        <v>629.98</v>
      </c>
      <c r="N23" s="118"/>
      <c r="O23" s="100"/>
      <c r="P23" s="100"/>
      <c r="Q23" s="100"/>
      <c r="R23" s="100"/>
      <c r="S23" s="100"/>
      <c r="T23" s="100"/>
      <c r="U23" s="100"/>
      <c r="V23" s="146"/>
    </row>
    <row r="24" spans="1:22" ht="24" customHeight="1" x14ac:dyDescent="0.2">
      <c r="A24" s="409"/>
      <c r="B24" s="150" t="s">
        <v>33</v>
      </c>
      <c r="C24" s="150" t="s">
        <v>34</v>
      </c>
      <c r="D24" s="150" t="s">
        <v>35</v>
      </c>
      <c r="E24" s="417" t="s">
        <v>36</v>
      </c>
      <c r="F24" s="417"/>
      <c r="G24" s="449"/>
      <c r="H24" s="450"/>
      <c r="I24" s="451"/>
      <c r="J24" s="29" t="s">
        <v>5829</v>
      </c>
      <c r="K24" s="30"/>
      <c r="L24" s="67"/>
      <c r="M24" s="149">
        <v>0</v>
      </c>
      <c r="N24" s="118"/>
      <c r="O24" s="100"/>
      <c r="P24" s="100"/>
      <c r="Q24" s="100"/>
      <c r="R24" s="100"/>
      <c r="S24" s="100"/>
      <c r="T24" s="100"/>
      <c r="U24" s="100"/>
      <c r="V24" s="146"/>
    </row>
    <row r="25" spans="1:22" ht="30.75" customHeight="1" thickBot="1" x14ac:dyDescent="0.25">
      <c r="A25" s="410"/>
      <c r="B25" s="151" t="s">
        <v>8578</v>
      </c>
      <c r="C25" s="151" t="s">
        <v>8577</v>
      </c>
      <c r="D25" s="152">
        <v>43230</v>
      </c>
      <c r="E25" s="153"/>
      <c r="F25" s="154">
        <v>43230</v>
      </c>
      <c r="G25" s="452"/>
      <c r="H25" s="453"/>
      <c r="I25" s="454"/>
      <c r="J25" s="155" t="s">
        <v>5830</v>
      </c>
      <c r="K25" s="156"/>
      <c r="L25" s="157"/>
      <c r="M25" s="158">
        <v>0</v>
      </c>
      <c r="N25" s="118"/>
      <c r="O25" s="100"/>
      <c r="P25" s="100"/>
      <c r="Q25" s="100"/>
      <c r="R25" s="100"/>
      <c r="S25" s="100"/>
      <c r="T25" s="100"/>
      <c r="U25" s="100"/>
      <c r="V25" s="146"/>
    </row>
    <row r="26" spans="1:22" ht="23.25" customHeight="1" x14ac:dyDescent="0.2">
      <c r="A26" s="368">
        <f>A22+1</f>
        <v>3</v>
      </c>
      <c r="B26" s="140" t="s">
        <v>23</v>
      </c>
      <c r="C26" s="140" t="s">
        <v>24</v>
      </c>
      <c r="D26" s="140" t="s">
        <v>25</v>
      </c>
      <c r="E26" s="434" t="s">
        <v>26</v>
      </c>
      <c r="F26" s="435"/>
      <c r="G26" s="412" t="s">
        <v>18</v>
      </c>
      <c r="H26" s="413"/>
      <c r="I26" s="160"/>
      <c r="J26" s="143" t="s">
        <v>27</v>
      </c>
      <c r="K26" s="143"/>
      <c r="L26" s="161"/>
      <c r="M26" s="162"/>
      <c r="N26" s="118"/>
      <c r="O26" s="100"/>
      <c r="P26" s="100"/>
      <c r="Q26" s="100"/>
      <c r="R26" s="100"/>
      <c r="S26" s="100"/>
      <c r="T26" s="100"/>
      <c r="U26" s="100"/>
      <c r="V26" s="146"/>
    </row>
    <row r="27" spans="1:22" ht="79.5" customHeight="1" x14ac:dyDescent="0.2">
      <c r="A27" s="409"/>
      <c r="B27" s="147" t="s">
        <v>8579</v>
      </c>
      <c r="C27" s="147" t="s">
        <v>8580</v>
      </c>
      <c r="D27" s="159">
        <v>43318</v>
      </c>
      <c r="E27" s="147"/>
      <c r="F27" s="147" t="s">
        <v>8581</v>
      </c>
      <c r="G27" s="436" t="s">
        <v>8582</v>
      </c>
      <c r="H27" s="437"/>
      <c r="I27" s="438"/>
      <c r="J27" s="25" t="s">
        <v>5828</v>
      </c>
      <c r="K27" s="25"/>
      <c r="L27" s="65" t="s">
        <v>9</v>
      </c>
      <c r="M27" s="149">
        <v>528</v>
      </c>
      <c r="N27" s="118"/>
      <c r="O27" s="100"/>
      <c r="P27" s="100"/>
      <c r="Q27" s="100"/>
      <c r="R27" s="100"/>
      <c r="S27" s="100"/>
      <c r="T27" s="100"/>
      <c r="U27" s="100"/>
      <c r="V27" s="146"/>
    </row>
    <row r="28" spans="1:22" ht="22.5" x14ac:dyDescent="0.2">
      <c r="A28" s="409"/>
      <c r="B28" s="163" t="s">
        <v>33</v>
      </c>
      <c r="C28" s="163" t="s">
        <v>34</v>
      </c>
      <c r="D28" s="163" t="s">
        <v>35</v>
      </c>
      <c r="E28" s="439" t="s">
        <v>36</v>
      </c>
      <c r="F28" s="440"/>
      <c r="G28" s="441"/>
      <c r="H28" s="442"/>
      <c r="I28" s="443"/>
      <c r="J28" s="164" t="s">
        <v>5829</v>
      </c>
      <c r="K28" s="165"/>
      <c r="L28" s="166" t="s">
        <v>9</v>
      </c>
      <c r="M28" s="167">
        <v>510</v>
      </c>
      <c r="N28" s="118"/>
      <c r="O28" s="100"/>
      <c r="P28" s="100"/>
      <c r="Q28" s="100"/>
      <c r="R28" s="100"/>
      <c r="S28" s="100"/>
      <c r="T28" s="100"/>
      <c r="U28" s="100"/>
      <c r="V28" s="146"/>
    </row>
    <row r="29" spans="1:22" ht="21.75" customHeight="1" thickBot="1" x14ac:dyDescent="0.25">
      <c r="A29" s="410"/>
      <c r="B29" s="151" t="s">
        <v>8572</v>
      </c>
      <c r="C29" s="168" t="s">
        <v>8582</v>
      </c>
      <c r="D29" s="152">
        <v>43321</v>
      </c>
      <c r="E29" s="168"/>
      <c r="F29" s="154" t="s">
        <v>8583</v>
      </c>
      <c r="G29" s="444"/>
      <c r="H29" s="445"/>
      <c r="I29" s="446"/>
      <c r="J29" s="169" t="s">
        <v>5830</v>
      </c>
      <c r="K29" s="170"/>
      <c r="L29" s="171"/>
      <c r="M29" s="172">
        <v>0</v>
      </c>
      <c r="N29" s="118"/>
      <c r="O29" s="100"/>
      <c r="P29" s="100"/>
      <c r="Q29" s="100"/>
      <c r="R29" s="100"/>
      <c r="S29" s="100"/>
      <c r="T29" s="100"/>
      <c r="U29" s="100"/>
      <c r="V29" s="146"/>
    </row>
    <row r="30" spans="1:22" ht="22.5" customHeight="1" x14ac:dyDescent="0.2">
      <c r="A30" s="368">
        <f>A26+1</f>
        <v>4</v>
      </c>
      <c r="B30" s="140" t="s">
        <v>23</v>
      </c>
      <c r="C30" s="140" t="s">
        <v>24</v>
      </c>
      <c r="D30" s="140" t="s">
        <v>25</v>
      </c>
      <c r="E30" s="411" t="s">
        <v>26</v>
      </c>
      <c r="F30" s="411"/>
      <c r="G30" s="412" t="s">
        <v>18</v>
      </c>
      <c r="H30" s="413"/>
      <c r="I30" s="160"/>
      <c r="J30" s="143" t="s">
        <v>27</v>
      </c>
      <c r="K30" s="143"/>
      <c r="L30" s="161"/>
      <c r="M30" s="145"/>
      <c r="N30" s="118"/>
      <c r="O30" s="100"/>
      <c r="P30" s="100"/>
      <c r="Q30" s="100"/>
      <c r="R30" s="100"/>
      <c r="S30" s="100"/>
      <c r="T30" s="100"/>
      <c r="U30" s="100"/>
      <c r="V30" s="146"/>
    </row>
    <row r="31" spans="1:22" ht="67.5" customHeight="1" x14ac:dyDescent="0.2">
      <c r="A31" s="409"/>
      <c r="B31" s="147" t="s">
        <v>8584</v>
      </c>
      <c r="C31" s="147" t="s">
        <v>8585</v>
      </c>
      <c r="D31" s="159">
        <v>43320</v>
      </c>
      <c r="E31" s="147"/>
      <c r="F31" s="147" t="s">
        <v>8581</v>
      </c>
      <c r="G31" s="436" t="s">
        <v>8586</v>
      </c>
      <c r="H31" s="447"/>
      <c r="I31" s="448"/>
      <c r="J31" s="25" t="s">
        <v>5828</v>
      </c>
      <c r="K31" s="25"/>
      <c r="L31" s="65" t="s">
        <v>9</v>
      </c>
      <c r="M31" s="149">
        <v>538.6</v>
      </c>
      <c r="N31" s="118"/>
      <c r="O31" s="100"/>
      <c r="P31" s="100"/>
      <c r="Q31" s="100"/>
      <c r="R31" s="100"/>
      <c r="S31" s="100"/>
      <c r="T31" s="100"/>
      <c r="U31" s="100"/>
      <c r="V31" s="146"/>
    </row>
    <row r="32" spans="1:22" ht="22.5" x14ac:dyDescent="0.2">
      <c r="A32" s="409"/>
      <c r="B32" s="163" t="s">
        <v>33</v>
      </c>
      <c r="C32" s="163" t="s">
        <v>34</v>
      </c>
      <c r="D32" s="163" t="s">
        <v>35</v>
      </c>
      <c r="E32" s="455" t="s">
        <v>36</v>
      </c>
      <c r="F32" s="455"/>
      <c r="G32" s="441"/>
      <c r="H32" s="442"/>
      <c r="I32" s="443"/>
      <c r="J32" s="164" t="s">
        <v>5829</v>
      </c>
      <c r="K32" s="165"/>
      <c r="L32" s="166" t="s">
        <v>9</v>
      </c>
      <c r="M32" s="167">
        <v>414.2</v>
      </c>
      <c r="N32" s="118"/>
      <c r="O32" s="100"/>
      <c r="P32" s="100"/>
      <c r="Q32" s="100"/>
      <c r="R32" s="100"/>
      <c r="S32" s="100"/>
      <c r="T32" s="100"/>
      <c r="U32" s="100"/>
      <c r="V32" s="146"/>
    </row>
    <row r="33" spans="1:22" ht="20.25" customHeight="1" thickBot="1" x14ac:dyDescent="0.25">
      <c r="A33" s="410"/>
      <c r="B33" s="151" t="s">
        <v>8587</v>
      </c>
      <c r="C33" s="151" t="s">
        <v>8586</v>
      </c>
      <c r="D33" s="152">
        <v>43323</v>
      </c>
      <c r="E33" s="153"/>
      <c r="F33" s="154" t="s">
        <v>8588</v>
      </c>
      <c r="G33" s="444"/>
      <c r="H33" s="445"/>
      <c r="I33" s="446"/>
      <c r="J33" s="169" t="s">
        <v>5830</v>
      </c>
      <c r="K33" s="170"/>
      <c r="L33" s="171" t="s">
        <v>9</v>
      </c>
      <c r="M33" s="172">
        <v>56</v>
      </c>
      <c r="N33" s="118"/>
      <c r="O33" s="100"/>
      <c r="P33" s="100"/>
      <c r="Q33" s="100"/>
      <c r="R33" s="100"/>
      <c r="S33" s="100"/>
      <c r="T33" s="100"/>
      <c r="U33" s="100"/>
      <c r="V33" s="146"/>
    </row>
    <row r="34" spans="1:22" ht="22.5" x14ac:dyDescent="0.2">
      <c r="A34" s="368">
        <f t="shared" ref="A34:A46" si="0">A30+1</f>
        <v>5</v>
      </c>
      <c r="B34" s="140" t="s">
        <v>23</v>
      </c>
      <c r="C34" s="140" t="s">
        <v>24</v>
      </c>
      <c r="D34" s="140" t="s">
        <v>25</v>
      </c>
      <c r="E34" s="411" t="s">
        <v>26</v>
      </c>
      <c r="F34" s="411"/>
      <c r="G34" s="411" t="s">
        <v>18</v>
      </c>
      <c r="H34" s="434"/>
      <c r="I34" s="160"/>
      <c r="J34" s="143" t="s">
        <v>27</v>
      </c>
      <c r="K34" s="143"/>
      <c r="L34" s="161"/>
      <c r="M34" s="145"/>
      <c r="N34" s="118"/>
      <c r="O34" s="100"/>
      <c r="P34" s="100"/>
      <c r="Q34" s="100"/>
      <c r="R34" s="100"/>
      <c r="S34" s="100"/>
      <c r="T34" s="100"/>
      <c r="U34" s="100"/>
      <c r="V34" s="146"/>
    </row>
    <row r="35" spans="1:22" ht="41.25" customHeight="1" x14ac:dyDescent="0.2">
      <c r="A35" s="409"/>
      <c r="B35" s="147" t="s">
        <v>8589</v>
      </c>
      <c r="C35" s="147" t="s">
        <v>8590</v>
      </c>
      <c r="D35" s="159">
        <v>43353</v>
      </c>
      <c r="E35" s="147"/>
      <c r="F35" s="147" t="s">
        <v>8591</v>
      </c>
      <c r="G35" s="436" t="s">
        <v>8592</v>
      </c>
      <c r="H35" s="447"/>
      <c r="I35" s="448"/>
      <c r="J35" s="25" t="s">
        <v>5828</v>
      </c>
      <c r="K35" s="25"/>
      <c r="L35" s="65" t="s">
        <v>9</v>
      </c>
      <c r="M35" s="149">
        <v>413</v>
      </c>
      <c r="N35" s="118"/>
      <c r="O35" s="100"/>
      <c r="P35" s="100"/>
      <c r="Q35" s="100"/>
      <c r="R35" s="100"/>
      <c r="S35" s="100"/>
      <c r="T35" s="100"/>
      <c r="U35" s="100"/>
      <c r="V35" s="146"/>
    </row>
    <row r="36" spans="1:22" ht="22.5" x14ac:dyDescent="0.2">
      <c r="A36" s="409"/>
      <c r="B36" s="163" t="s">
        <v>33</v>
      </c>
      <c r="C36" s="163" t="s">
        <v>34</v>
      </c>
      <c r="D36" s="163" t="s">
        <v>35</v>
      </c>
      <c r="E36" s="455" t="s">
        <v>36</v>
      </c>
      <c r="F36" s="455"/>
      <c r="G36" s="441"/>
      <c r="H36" s="442"/>
      <c r="I36" s="443"/>
      <c r="J36" s="164" t="s">
        <v>5829</v>
      </c>
      <c r="K36" s="165"/>
      <c r="L36" s="166" t="s">
        <v>9</v>
      </c>
      <c r="M36" s="167">
        <v>248</v>
      </c>
      <c r="N36" s="118"/>
      <c r="O36" s="100"/>
      <c r="P36" s="100"/>
      <c r="Q36" s="100"/>
      <c r="R36" s="100"/>
      <c r="S36" s="100"/>
      <c r="T36" s="100"/>
      <c r="U36" s="100"/>
      <c r="V36" s="146"/>
    </row>
    <row r="37" spans="1:22" ht="23.25" thickBot="1" x14ac:dyDescent="0.25">
      <c r="A37" s="410"/>
      <c r="B37" s="151" t="s">
        <v>8593</v>
      </c>
      <c r="C37" s="151" t="s">
        <v>8592</v>
      </c>
      <c r="D37" s="152">
        <v>43355</v>
      </c>
      <c r="E37" s="153"/>
      <c r="F37" s="154" t="s">
        <v>8594</v>
      </c>
      <c r="G37" s="444"/>
      <c r="H37" s="445"/>
      <c r="I37" s="446"/>
      <c r="J37" s="169" t="s">
        <v>5830</v>
      </c>
      <c r="K37" s="170"/>
      <c r="L37" s="171"/>
      <c r="M37" s="172">
        <v>0</v>
      </c>
      <c r="N37" s="118"/>
      <c r="O37" s="100"/>
      <c r="P37" s="100"/>
      <c r="Q37" s="100"/>
      <c r="R37" s="100"/>
      <c r="S37" s="100"/>
      <c r="T37" s="100"/>
      <c r="U37" s="100"/>
      <c r="V37" s="146"/>
    </row>
    <row r="38" spans="1:22" ht="22.5" x14ac:dyDescent="0.2">
      <c r="A38" s="368">
        <f t="shared" si="0"/>
        <v>6</v>
      </c>
      <c r="B38" s="140" t="s">
        <v>23</v>
      </c>
      <c r="C38" s="140" t="s">
        <v>24</v>
      </c>
      <c r="D38" s="140" t="s">
        <v>25</v>
      </c>
      <c r="E38" s="411" t="s">
        <v>26</v>
      </c>
      <c r="F38" s="411"/>
      <c r="G38" s="411" t="s">
        <v>18</v>
      </c>
      <c r="H38" s="434"/>
      <c r="I38" s="160"/>
      <c r="J38" s="143" t="s">
        <v>27</v>
      </c>
      <c r="K38" s="143"/>
      <c r="L38" s="161"/>
      <c r="M38" s="145"/>
      <c r="N38" s="118"/>
      <c r="O38" s="100"/>
      <c r="P38" s="100"/>
      <c r="Q38" s="100"/>
      <c r="R38" s="100"/>
      <c r="S38" s="100"/>
      <c r="T38" s="100"/>
      <c r="U38" s="100"/>
      <c r="V38" s="146"/>
    </row>
    <row r="39" spans="1:22" ht="79.5" customHeight="1" x14ac:dyDescent="0.2">
      <c r="A39" s="409"/>
      <c r="B39" s="147" t="s">
        <v>8595</v>
      </c>
      <c r="C39" s="147" t="s">
        <v>8596</v>
      </c>
      <c r="D39" s="159">
        <v>43327</v>
      </c>
      <c r="E39" s="147"/>
      <c r="F39" s="147" t="s">
        <v>8597</v>
      </c>
      <c r="G39" s="436" t="s">
        <v>8598</v>
      </c>
      <c r="H39" s="447"/>
      <c r="I39" s="448"/>
      <c r="J39" s="25" t="s">
        <v>5828</v>
      </c>
      <c r="K39" s="25"/>
      <c r="L39" s="65" t="s">
        <v>9</v>
      </c>
      <c r="M39" s="149">
        <v>610.4</v>
      </c>
      <c r="N39" s="118"/>
      <c r="O39" s="100"/>
      <c r="P39" s="100"/>
      <c r="Q39" s="100"/>
      <c r="R39" s="100"/>
      <c r="S39" s="100"/>
      <c r="T39" s="100"/>
      <c r="U39" s="100"/>
      <c r="V39" s="146"/>
    </row>
    <row r="40" spans="1:22" ht="22.5" x14ac:dyDescent="0.2">
      <c r="A40" s="409"/>
      <c r="B40" s="163" t="s">
        <v>33</v>
      </c>
      <c r="C40" s="163" t="s">
        <v>34</v>
      </c>
      <c r="D40" s="163" t="s">
        <v>35</v>
      </c>
      <c r="E40" s="455" t="s">
        <v>36</v>
      </c>
      <c r="F40" s="455"/>
      <c r="G40" s="441"/>
      <c r="H40" s="442"/>
      <c r="I40" s="443"/>
      <c r="J40" s="164" t="s">
        <v>5829</v>
      </c>
      <c r="K40" s="165"/>
      <c r="L40" s="166" t="s">
        <v>9</v>
      </c>
      <c r="M40" s="167">
        <v>428.88</v>
      </c>
      <c r="N40" s="118"/>
      <c r="O40" s="100"/>
      <c r="P40" s="100"/>
      <c r="Q40" s="100"/>
      <c r="R40" s="100"/>
      <c r="S40" s="100"/>
      <c r="T40" s="100"/>
      <c r="U40" s="100"/>
      <c r="V40" s="146"/>
    </row>
    <row r="41" spans="1:22" ht="23.25" thickBot="1" x14ac:dyDescent="0.25">
      <c r="A41" s="410"/>
      <c r="B41" s="151" t="s">
        <v>8578</v>
      </c>
      <c r="C41" s="173" t="s">
        <v>8598</v>
      </c>
      <c r="D41" s="148">
        <v>43329</v>
      </c>
      <c r="E41" s="173"/>
      <c r="F41" s="154" t="s">
        <v>8599</v>
      </c>
      <c r="G41" s="444"/>
      <c r="H41" s="445"/>
      <c r="I41" s="446"/>
      <c r="J41" s="169" t="s">
        <v>5830</v>
      </c>
      <c r="K41" s="170"/>
      <c r="L41" s="171"/>
      <c r="M41" s="172">
        <v>0</v>
      </c>
      <c r="N41" s="118"/>
      <c r="O41" s="100"/>
      <c r="P41" s="100"/>
      <c r="Q41" s="100"/>
      <c r="R41" s="100"/>
      <c r="S41" s="100"/>
      <c r="T41" s="100"/>
      <c r="U41" s="100"/>
      <c r="V41" s="146"/>
    </row>
    <row r="42" spans="1:22" ht="22.5" customHeight="1" x14ac:dyDescent="0.2">
      <c r="A42" s="368">
        <f t="shared" si="0"/>
        <v>7</v>
      </c>
      <c r="B42" s="140" t="s">
        <v>23</v>
      </c>
      <c r="C42" s="140" t="s">
        <v>24</v>
      </c>
      <c r="D42" s="140" t="s">
        <v>25</v>
      </c>
      <c r="E42" s="411" t="s">
        <v>26</v>
      </c>
      <c r="F42" s="411"/>
      <c r="G42" s="412" t="s">
        <v>18</v>
      </c>
      <c r="H42" s="413"/>
      <c r="I42" s="160"/>
      <c r="J42" s="143" t="s">
        <v>27</v>
      </c>
      <c r="K42" s="143"/>
      <c r="L42" s="161"/>
      <c r="M42" s="145"/>
      <c r="N42" s="118"/>
      <c r="O42" s="100"/>
      <c r="P42" s="100"/>
      <c r="Q42" s="100"/>
      <c r="R42" s="100"/>
      <c r="S42" s="100"/>
      <c r="T42" s="100"/>
      <c r="U42" s="100"/>
      <c r="V42" s="146"/>
    </row>
    <row r="43" spans="1:22" ht="78" customHeight="1" x14ac:dyDescent="0.2">
      <c r="A43" s="409"/>
      <c r="B43" s="147" t="s">
        <v>8600</v>
      </c>
      <c r="C43" s="147" t="s">
        <v>8596</v>
      </c>
      <c r="D43" s="159">
        <v>43327</v>
      </c>
      <c r="E43" s="147"/>
      <c r="F43" s="147" t="s">
        <v>8597</v>
      </c>
      <c r="G43" s="436" t="s">
        <v>8598</v>
      </c>
      <c r="H43" s="447"/>
      <c r="I43" s="448"/>
      <c r="J43" s="25" t="s">
        <v>5828</v>
      </c>
      <c r="K43" s="25"/>
      <c r="L43" s="65" t="s">
        <v>9</v>
      </c>
      <c r="M43" s="149">
        <v>610.4</v>
      </c>
      <c r="N43" s="118"/>
      <c r="O43" s="100"/>
      <c r="P43" s="100"/>
      <c r="Q43" s="100"/>
      <c r="R43" s="100"/>
      <c r="S43" s="100"/>
      <c r="T43" s="100"/>
      <c r="U43" s="100"/>
      <c r="V43" s="146"/>
    </row>
    <row r="44" spans="1:22" ht="22.5" x14ac:dyDescent="0.2">
      <c r="A44" s="409"/>
      <c r="B44" s="163" t="s">
        <v>33</v>
      </c>
      <c r="C44" s="163" t="s">
        <v>34</v>
      </c>
      <c r="D44" s="163" t="s">
        <v>35</v>
      </c>
      <c r="E44" s="455" t="s">
        <v>36</v>
      </c>
      <c r="F44" s="455"/>
      <c r="G44" s="441"/>
      <c r="H44" s="442"/>
      <c r="I44" s="443"/>
      <c r="J44" s="164" t="s">
        <v>5829</v>
      </c>
      <c r="K44" s="165"/>
      <c r="L44" s="166" t="s">
        <v>9</v>
      </c>
      <c r="M44" s="167">
        <v>488.88</v>
      </c>
      <c r="N44" s="118"/>
      <c r="O44" s="100"/>
      <c r="P44" s="100"/>
      <c r="Q44" s="100"/>
      <c r="R44" s="100"/>
      <c r="S44" s="100"/>
      <c r="T44" s="100"/>
      <c r="U44" s="100"/>
      <c r="V44" s="146"/>
    </row>
    <row r="45" spans="1:22" ht="23.25" thickBot="1" x14ac:dyDescent="0.25">
      <c r="A45" s="410"/>
      <c r="B45" s="151" t="s">
        <v>8572</v>
      </c>
      <c r="C45" s="151" t="s">
        <v>8598</v>
      </c>
      <c r="D45" s="152">
        <v>43329</v>
      </c>
      <c r="E45" s="153"/>
      <c r="F45" s="154" t="s">
        <v>8599</v>
      </c>
      <c r="G45" s="444"/>
      <c r="H45" s="445"/>
      <c r="I45" s="446"/>
      <c r="J45" s="169" t="s">
        <v>5830</v>
      </c>
      <c r="K45" s="170"/>
      <c r="L45" s="171"/>
      <c r="M45" s="172">
        <v>0</v>
      </c>
      <c r="N45" s="118"/>
      <c r="O45" s="100"/>
      <c r="P45" s="100"/>
      <c r="Q45" s="100"/>
      <c r="R45" s="100"/>
      <c r="S45" s="100"/>
      <c r="T45" s="100"/>
      <c r="U45" s="100"/>
      <c r="V45" s="146" t="e">
        <f>#REF!</f>
        <v>#REF!</v>
      </c>
    </row>
    <row r="46" spans="1:22" ht="22.5" customHeight="1" x14ac:dyDescent="0.2">
      <c r="A46" s="368">
        <f t="shared" si="0"/>
        <v>8</v>
      </c>
      <c r="B46" s="140" t="s">
        <v>23</v>
      </c>
      <c r="C46" s="140" t="s">
        <v>24</v>
      </c>
      <c r="D46" s="140" t="s">
        <v>25</v>
      </c>
      <c r="E46" s="411" t="s">
        <v>26</v>
      </c>
      <c r="F46" s="411"/>
      <c r="G46" s="412" t="s">
        <v>18</v>
      </c>
      <c r="H46" s="413"/>
      <c r="I46" s="160"/>
      <c r="J46" s="174" t="s">
        <v>27</v>
      </c>
      <c r="K46" s="174"/>
      <c r="L46" s="175"/>
      <c r="M46" s="176"/>
      <c r="N46" s="118"/>
      <c r="O46" s="100"/>
      <c r="P46" s="100"/>
      <c r="Q46" s="100"/>
      <c r="R46" s="100"/>
      <c r="S46" s="100"/>
      <c r="T46" s="100"/>
      <c r="U46" s="100"/>
      <c r="V46" s="146"/>
    </row>
    <row r="47" spans="1:22" ht="57.75" customHeight="1" x14ac:dyDescent="0.2">
      <c r="A47" s="409"/>
      <c r="B47" s="147" t="s">
        <v>8601</v>
      </c>
      <c r="C47" s="147" t="s">
        <v>8602</v>
      </c>
      <c r="D47" s="159">
        <v>43322</v>
      </c>
      <c r="E47" s="147"/>
      <c r="F47" s="147" t="s">
        <v>8603</v>
      </c>
      <c r="G47" s="436" t="s">
        <v>8604</v>
      </c>
      <c r="H47" s="447"/>
      <c r="I47" s="448"/>
      <c r="J47" s="25" t="s">
        <v>5831</v>
      </c>
      <c r="K47" s="25"/>
      <c r="L47" s="65" t="s">
        <v>9</v>
      </c>
      <c r="M47" s="149">
        <v>188.4</v>
      </c>
      <c r="N47" s="118"/>
      <c r="O47" s="100"/>
      <c r="P47" s="100"/>
      <c r="Q47" s="100"/>
      <c r="R47" s="100"/>
      <c r="S47" s="100"/>
      <c r="T47" s="100"/>
      <c r="U47" s="100"/>
      <c r="V47" s="146"/>
    </row>
    <row r="48" spans="1:22" ht="22.5" x14ac:dyDescent="0.2">
      <c r="A48" s="409"/>
      <c r="B48" s="163" t="s">
        <v>33</v>
      </c>
      <c r="C48" s="163" t="s">
        <v>34</v>
      </c>
      <c r="D48" s="163" t="s">
        <v>35</v>
      </c>
      <c r="E48" s="455" t="s">
        <v>36</v>
      </c>
      <c r="F48" s="455"/>
      <c r="G48" s="441"/>
      <c r="H48" s="442"/>
      <c r="I48" s="443"/>
      <c r="J48" s="164" t="s">
        <v>5829</v>
      </c>
      <c r="K48" s="165"/>
      <c r="L48" s="166" t="s">
        <v>9</v>
      </c>
      <c r="M48" s="167">
        <v>199</v>
      </c>
      <c r="N48" s="118"/>
      <c r="O48" s="100"/>
      <c r="P48" s="100"/>
      <c r="Q48" s="100"/>
      <c r="R48" s="100"/>
      <c r="S48" s="100"/>
      <c r="T48" s="100"/>
      <c r="U48" s="100"/>
      <c r="V48" s="146"/>
    </row>
    <row r="49" spans="1:22" ht="34.5" thickBot="1" x14ac:dyDescent="0.25">
      <c r="A49" s="410"/>
      <c r="B49" s="151" t="s">
        <v>8605</v>
      </c>
      <c r="C49" s="151" t="s">
        <v>8604</v>
      </c>
      <c r="D49" s="159">
        <v>43323</v>
      </c>
      <c r="E49" s="153"/>
      <c r="F49" s="154" t="s">
        <v>8606</v>
      </c>
      <c r="G49" s="444"/>
      <c r="H49" s="445"/>
      <c r="I49" s="446"/>
      <c r="J49" s="169" t="s">
        <v>5830</v>
      </c>
      <c r="K49" s="170"/>
      <c r="L49" s="171" t="s">
        <v>9</v>
      </c>
      <c r="M49" s="172">
        <v>46</v>
      </c>
      <c r="N49" s="118"/>
      <c r="O49" s="100"/>
      <c r="P49" s="100"/>
      <c r="Q49" s="100"/>
      <c r="R49" s="100"/>
      <c r="S49" s="100"/>
      <c r="T49" s="100"/>
      <c r="U49" s="100"/>
      <c r="V49" s="146" t="e">
        <f>#REF!</f>
        <v>#REF!</v>
      </c>
    </row>
    <row r="50" spans="1:22" ht="23.25" customHeight="1" thickBot="1" x14ac:dyDescent="0.25">
      <c r="A50" s="368">
        <f t="shared" ref="A50" si="1">A46+1</f>
        <v>9</v>
      </c>
      <c r="B50" s="140" t="s">
        <v>23</v>
      </c>
      <c r="C50" s="140" t="s">
        <v>24</v>
      </c>
      <c r="D50" s="140" t="s">
        <v>25</v>
      </c>
      <c r="E50" s="411" t="s">
        <v>26</v>
      </c>
      <c r="F50" s="411"/>
      <c r="G50" s="412" t="s">
        <v>18</v>
      </c>
      <c r="H50" s="413"/>
      <c r="I50" s="177"/>
      <c r="J50" s="174" t="s">
        <v>27</v>
      </c>
      <c r="K50" s="174"/>
      <c r="L50" s="175"/>
      <c r="M50" s="176"/>
      <c r="N50" s="118"/>
      <c r="O50" s="100"/>
      <c r="P50" s="100"/>
      <c r="Q50" s="100"/>
      <c r="R50" s="100"/>
      <c r="S50" s="100"/>
      <c r="T50" s="100"/>
      <c r="U50" s="100"/>
      <c r="V50" s="146"/>
    </row>
    <row r="51" spans="1:22" ht="99.75" customHeight="1" thickBot="1" x14ac:dyDescent="0.25">
      <c r="A51" s="368"/>
      <c r="B51" s="147" t="s">
        <v>8607</v>
      </c>
      <c r="C51" s="147" t="s">
        <v>8608</v>
      </c>
      <c r="D51" s="159">
        <v>43258</v>
      </c>
      <c r="E51" s="147"/>
      <c r="F51" s="147" t="s">
        <v>8609</v>
      </c>
      <c r="G51" s="436" t="s">
        <v>8610</v>
      </c>
      <c r="H51" s="447"/>
      <c r="I51" s="448"/>
      <c r="J51" s="25" t="s">
        <v>5828</v>
      </c>
      <c r="K51" s="25"/>
      <c r="L51" s="65" t="s">
        <v>9</v>
      </c>
      <c r="M51" s="149">
        <v>400</v>
      </c>
      <c r="N51" s="118"/>
      <c r="O51" s="100"/>
      <c r="P51" s="100"/>
      <c r="Q51" s="100"/>
      <c r="R51" s="100"/>
      <c r="S51" s="100"/>
      <c r="T51" s="100"/>
      <c r="U51" s="100"/>
      <c r="V51" s="146"/>
    </row>
    <row r="52" spans="1:22" ht="23.25" thickBot="1" x14ac:dyDescent="0.25">
      <c r="A52" s="368"/>
      <c r="B52" s="163" t="s">
        <v>33</v>
      </c>
      <c r="C52" s="163" t="s">
        <v>34</v>
      </c>
      <c r="D52" s="163" t="s">
        <v>35</v>
      </c>
      <c r="E52" s="455" t="s">
        <v>36</v>
      </c>
      <c r="F52" s="455"/>
      <c r="G52" s="441"/>
      <c r="H52" s="442"/>
      <c r="I52" s="443"/>
      <c r="J52" s="164" t="s">
        <v>5829</v>
      </c>
      <c r="K52" s="165"/>
      <c r="L52" s="166" t="s">
        <v>9</v>
      </c>
      <c r="M52" s="167">
        <v>472.34</v>
      </c>
      <c r="N52" s="118"/>
      <c r="O52" s="100"/>
      <c r="P52" s="100"/>
      <c r="Q52" s="100"/>
      <c r="R52" s="100"/>
      <c r="S52" s="100"/>
      <c r="T52" s="100"/>
      <c r="U52" s="100"/>
      <c r="V52" s="146"/>
    </row>
    <row r="53" spans="1:22" ht="23.25" thickBot="1" x14ac:dyDescent="0.25">
      <c r="A53" s="456"/>
      <c r="B53" s="151" t="s">
        <v>8611</v>
      </c>
      <c r="C53" s="151" t="s">
        <v>8610</v>
      </c>
      <c r="D53" s="152">
        <v>43260</v>
      </c>
      <c r="E53" s="153"/>
      <c r="F53" s="154" t="s">
        <v>8612</v>
      </c>
      <c r="G53" s="444"/>
      <c r="H53" s="445"/>
      <c r="I53" s="446"/>
      <c r="J53" s="169" t="s">
        <v>5830</v>
      </c>
      <c r="K53" s="170"/>
      <c r="L53" s="171"/>
      <c r="M53" s="172">
        <v>0</v>
      </c>
      <c r="N53" s="118"/>
      <c r="O53" s="100"/>
      <c r="P53" s="100"/>
      <c r="Q53" s="100"/>
      <c r="R53" s="100"/>
      <c r="S53" s="100"/>
      <c r="T53" s="100"/>
      <c r="U53" s="100"/>
      <c r="V53" s="146" t="e">
        <f>#REF!</f>
        <v>#REF!</v>
      </c>
    </row>
    <row r="54" spans="1:22" ht="23.25" customHeight="1" thickBot="1" x14ac:dyDescent="0.25">
      <c r="A54" s="368">
        <f>A50+1</f>
        <v>10</v>
      </c>
      <c r="B54" s="140" t="s">
        <v>23</v>
      </c>
      <c r="C54" s="140" t="s">
        <v>24</v>
      </c>
      <c r="D54" s="140" t="s">
        <v>25</v>
      </c>
      <c r="E54" s="411" t="s">
        <v>26</v>
      </c>
      <c r="F54" s="411"/>
      <c r="G54" s="412" t="s">
        <v>18</v>
      </c>
      <c r="H54" s="413"/>
      <c r="I54" s="160"/>
      <c r="J54" s="174" t="s">
        <v>27</v>
      </c>
      <c r="K54" s="174"/>
      <c r="L54" s="175"/>
      <c r="M54" s="176"/>
      <c r="N54" s="118"/>
      <c r="O54" s="100"/>
      <c r="P54" s="100"/>
      <c r="Q54" s="100"/>
      <c r="R54" s="100"/>
      <c r="S54" s="100"/>
      <c r="T54" s="100"/>
      <c r="U54" s="100"/>
      <c r="V54" s="146"/>
    </row>
    <row r="55" spans="1:22" ht="44.25" customHeight="1" thickBot="1" x14ac:dyDescent="0.25">
      <c r="A55" s="368"/>
      <c r="B55" s="147" t="s">
        <v>8595</v>
      </c>
      <c r="C55" s="147" t="s">
        <v>8613</v>
      </c>
      <c r="D55" s="159">
        <v>43356</v>
      </c>
      <c r="E55" s="147"/>
      <c r="F55" s="147" t="s">
        <v>8614</v>
      </c>
      <c r="G55" s="436" t="s">
        <v>8615</v>
      </c>
      <c r="H55" s="447"/>
      <c r="I55" s="448"/>
      <c r="J55" s="25" t="s">
        <v>5828</v>
      </c>
      <c r="K55" s="25"/>
      <c r="L55" s="65" t="s">
        <v>9</v>
      </c>
      <c r="M55" s="149">
        <v>118</v>
      </c>
      <c r="N55" s="118"/>
      <c r="O55" s="100"/>
      <c r="P55" s="100"/>
      <c r="Q55" s="100"/>
      <c r="R55" s="100"/>
      <c r="S55" s="100"/>
      <c r="T55" s="100"/>
      <c r="U55" s="100"/>
      <c r="V55" s="146"/>
    </row>
    <row r="56" spans="1:22" ht="23.25" customHeight="1" thickBot="1" x14ac:dyDescent="0.25">
      <c r="A56" s="368"/>
      <c r="B56" s="163" t="s">
        <v>33</v>
      </c>
      <c r="C56" s="163" t="s">
        <v>34</v>
      </c>
      <c r="D56" s="163" t="s">
        <v>35</v>
      </c>
      <c r="E56" s="439" t="s">
        <v>36</v>
      </c>
      <c r="F56" s="440"/>
      <c r="G56" s="457"/>
      <c r="H56" s="458"/>
      <c r="I56" s="459"/>
      <c r="J56" s="164" t="s">
        <v>5829</v>
      </c>
      <c r="K56" s="165"/>
      <c r="L56" s="166" t="s">
        <v>9</v>
      </c>
      <c r="M56" s="178">
        <v>185</v>
      </c>
      <c r="N56" s="118"/>
      <c r="O56" s="100"/>
      <c r="P56" s="100"/>
      <c r="Q56" s="100"/>
      <c r="R56" s="100"/>
      <c r="S56" s="100"/>
      <c r="T56" s="100"/>
      <c r="U56" s="100"/>
      <c r="V56" s="146"/>
    </row>
    <row r="57" spans="1:22" ht="23.25" customHeight="1" thickBot="1" x14ac:dyDescent="0.25">
      <c r="A57" s="456"/>
      <c r="B57" s="151" t="s">
        <v>8578</v>
      </c>
      <c r="C57" s="151" t="s">
        <v>8615</v>
      </c>
      <c r="D57" s="152">
        <v>43357</v>
      </c>
      <c r="E57" s="153"/>
      <c r="F57" s="154" t="s">
        <v>8616</v>
      </c>
      <c r="G57" s="460"/>
      <c r="H57" s="461"/>
      <c r="I57" s="462"/>
      <c r="J57" s="169" t="s">
        <v>5830</v>
      </c>
      <c r="K57" s="170"/>
      <c r="L57" s="171"/>
      <c r="M57" s="149">
        <v>0</v>
      </c>
      <c r="N57" s="118"/>
      <c r="O57" s="100"/>
      <c r="P57" s="100"/>
      <c r="Q57" s="100"/>
      <c r="R57" s="100"/>
      <c r="S57" s="100"/>
      <c r="T57" s="100"/>
      <c r="U57" s="100"/>
      <c r="V57" s="146" t="e">
        <f>#REF!</f>
        <v>#REF!</v>
      </c>
    </row>
    <row r="58" spans="1:22" ht="23.25" customHeight="1" thickBot="1" x14ac:dyDescent="0.25">
      <c r="A58" s="368">
        <f t="shared" ref="A58" si="2">A54+1</f>
        <v>11</v>
      </c>
      <c r="B58" s="140" t="s">
        <v>23</v>
      </c>
      <c r="C58" s="140" t="s">
        <v>24</v>
      </c>
      <c r="D58" s="140" t="s">
        <v>25</v>
      </c>
      <c r="E58" s="411" t="s">
        <v>26</v>
      </c>
      <c r="F58" s="411"/>
      <c r="G58" s="412" t="s">
        <v>18</v>
      </c>
      <c r="H58" s="413"/>
      <c r="I58" s="160"/>
      <c r="J58" s="174" t="s">
        <v>27</v>
      </c>
      <c r="K58" s="174"/>
      <c r="L58" s="175"/>
      <c r="M58" s="176"/>
      <c r="N58" s="118"/>
      <c r="O58" s="100"/>
      <c r="P58" s="100"/>
      <c r="Q58" s="100"/>
      <c r="R58" s="100"/>
      <c r="S58" s="100"/>
      <c r="T58" s="100"/>
      <c r="U58" s="100"/>
      <c r="V58" s="146"/>
    </row>
    <row r="59" spans="1:22" ht="54" customHeight="1" thickBot="1" x14ac:dyDescent="0.25">
      <c r="A59" s="368"/>
      <c r="B59" s="147" t="s">
        <v>8617</v>
      </c>
      <c r="C59" s="147" t="s">
        <v>8618</v>
      </c>
      <c r="D59" s="159">
        <v>43258</v>
      </c>
      <c r="E59" s="147" t="e">
        <v>#REF!</v>
      </c>
      <c r="F59" s="147" t="s">
        <v>8576</v>
      </c>
      <c r="G59" s="436" t="s">
        <v>8619</v>
      </c>
      <c r="H59" s="447"/>
      <c r="I59" s="448"/>
      <c r="J59" s="25" t="s">
        <v>5828</v>
      </c>
      <c r="K59" s="25"/>
      <c r="L59" s="65" t="s">
        <v>9</v>
      </c>
      <c r="M59" s="149">
        <v>400</v>
      </c>
      <c r="N59" s="118"/>
      <c r="O59" s="100"/>
      <c r="P59" s="100"/>
      <c r="Q59" s="100"/>
      <c r="R59" s="100"/>
      <c r="S59" s="100"/>
      <c r="T59" s="100"/>
      <c r="U59" s="100"/>
      <c r="V59" s="146"/>
    </row>
    <row r="60" spans="1:22" ht="23.25" customHeight="1" thickBot="1" x14ac:dyDescent="0.25">
      <c r="A60" s="368"/>
      <c r="B60" s="163" t="s">
        <v>33</v>
      </c>
      <c r="C60" s="163" t="s">
        <v>34</v>
      </c>
      <c r="D60" s="163" t="s">
        <v>35</v>
      </c>
      <c r="E60" s="439" t="s">
        <v>36</v>
      </c>
      <c r="F60" s="440"/>
      <c r="G60" s="457"/>
      <c r="H60" s="458"/>
      <c r="I60" s="459"/>
      <c r="J60" s="164" t="s">
        <v>5829</v>
      </c>
      <c r="K60" s="165"/>
      <c r="L60" s="166" t="s">
        <v>9</v>
      </c>
      <c r="M60" s="178">
        <v>246</v>
      </c>
      <c r="N60" s="118"/>
      <c r="O60" s="100"/>
      <c r="P60" s="100"/>
      <c r="Q60" s="100"/>
      <c r="R60" s="100"/>
      <c r="S60" s="100"/>
      <c r="T60" s="100"/>
      <c r="U60" s="100"/>
      <c r="V60" s="146"/>
    </row>
    <row r="61" spans="1:22" ht="30.75" customHeight="1" thickBot="1" x14ac:dyDescent="0.25">
      <c r="A61" s="456"/>
      <c r="B61" s="151" t="s">
        <v>8620</v>
      </c>
      <c r="C61" s="151" t="s">
        <v>8619</v>
      </c>
      <c r="D61" s="152">
        <v>43259</v>
      </c>
      <c r="E61" s="153"/>
      <c r="F61" s="154" t="s">
        <v>8621</v>
      </c>
      <c r="G61" s="460"/>
      <c r="H61" s="461"/>
      <c r="I61" s="462"/>
      <c r="J61" s="169" t="s">
        <v>5830</v>
      </c>
      <c r="K61" s="170"/>
      <c r="L61" s="171"/>
      <c r="M61" s="171">
        <v>0</v>
      </c>
      <c r="N61" s="118"/>
      <c r="O61" s="100"/>
      <c r="P61" s="100"/>
      <c r="Q61" s="100"/>
      <c r="R61" s="100"/>
      <c r="S61" s="100"/>
      <c r="T61" s="100"/>
      <c r="U61" s="100"/>
      <c r="V61" s="146" t="e">
        <f>#REF!</f>
        <v>#REF!</v>
      </c>
    </row>
    <row r="62" spans="1:22" ht="0.75" hidden="1" customHeight="1" thickBot="1" x14ac:dyDescent="0.25">
      <c r="A62" s="368">
        <f t="shared" ref="A62" si="3">A58+1</f>
        <v>12</v>
      </c>
      <c r="B62" s="48" t="s">
        <v>23</v>
      </c>
      <c r="C62" s="48" t="s">
        <v>24</v>
      </c>
      <c r="D62" s="48" t="s">
        <v>25</v>
      </c>
      <c r="E62" s="340" t="s">
        <v>26</v>
      </c>
      <c r="F62" s="340"/>
      <c r="G62" s="340" t="s">
        <v>18</v>
      </c>
      <c r="H62" s="469"/>
      <c r="I62" s="179"/>
      <c r="J62" s="180" t="s">
        <v>27</v>
      </c>
      <c r="K62" s="180"/>
      <c r="L62" s="181"/>
      <c r="M62" s="182"/>
      <c r="N62" s="118"/>
      <c r="O62" s="100"/>
      <c r="P62" s="100"/>
      <c r="Q62" s="100"/>
      <c r="R62" s="100"/>
      <c r="S62" s="100"/>
      <c r="T62" s="100"/>
      <c r="U62" s="100"/>
      <c r="V62" s="146"/>
    </row>
    <row r="63" spans="1:22" ht="57" hidden="1" customHeight="1" thickBot="1" x14ac:dyDescent="0.25">
      <c r="A63" s="368"/>
      <c r="B63" s="183">
        <v>0</v>
      </c>
      <c r="C63" s="183" t="s">
        <v>166</v>
      </c>
      <c r="D63" s="184">
        <v>0</v>
      </c>
      <c r="E63" s="183"/>
      <c r="F63" s="183">
        <v>0</v>
      </c>
      <c r="G63" s="465">
        <v>0</v>
      </c>
      <c r="H63" s="466"/>
      <c r="I63" s="467"/>
      <c r="J63" s="170" t="s">
        <v>5831</v>
      </c>
      <c r="K63" s="170"/>
      <c r="L63" s="171"/>
      <c r="M63" s="185">
        <v>0</v>
      </c>
      <c r="N63" s="118"/>
      <c r="O63" s="100"/>
      <c r="P63" s="100"/>
      <c r="Q63" s="100"/>
      <c r="R63" s="100"/>
      <c r="S63" s="100"/>
      <c r="T63" s="100"/>
      <c r="U63" s="100"/>
      <c r="V63" s="146"/>
    </row>
    <row r="64" spans="1:22" ht="22.5" hidden="1" x14ac:dyDescent="0.2">
      <c r="A64" s="368"/>
      <c r="B64" s="186" t="s">
        <v>33</v>
      </c>
      <c r="C64" s="186" t="s">
        <v>34</v>
      </c>
      <c r="D64" s="186" t="s">
        <v>35</v>
      </c>
      <c r="E64" s="470" t="s">
        <v>36</v>
      </c>
      <c r="F64" s="470"/>
      <c r="G64" s="374"/>
      <c r="H64" s="375"/>
      <c r="I64" s="376"/>
      <c r="J64" s="187" t="s">
        <v>5829</v>
      </c>
      <c r="K64" s="188"/>
      <c r="L64" s="189"/>
      <c r="M64" s="190">
        <v>0</v>
      </c>
      <c r="N64" s="118"/>
      <c r="O64" s="100"/>
      <c r="P64" s="100"/>
      <c r="Q64" s="100"/>
      <c r="R64" s="100"/>
      <c r="S64" s="100"/>
      <c r="T64" s="100"/>
      <c r="U64" s="100"/>
      <c r="V64" s="146"/>
    </row>
    <row r="65" spans="1:22" ht="57" hidden="1" customHeight="1" thickBot="1" x14ac:dyDescent="0.25">
      <c r="A65" s="456"/>
      <c r="B65" s="171">
        <v>0</v>
      </c>
      <c r="C65" s="171">
        <v>0</v>
      </c>
      <c r="D65" s="191">
        <v>0</v>
      </c>
      <c r="E65" s="192"/>
      <c r="F65" s="193">
        <v>0</v>
      </c>
      <c r="G65" s="418"/>
      <c r="H65" s="419"/>
      <c r="I65" s="420"/>
      <c r="J65" s="155" t="s">
        <v>5830</v>
      </c>
      <c r="K65" s="156"/>
      <c r="L65" s="157"/>
      <c r="M65" s="158">
        <v>0</v>
      </c>
      <c r="N65" s="118"/>
      <c r="O65" s="100"/>
      <c r="P65" s="100"/>
      <c r="Q65" s="100"/>
      <c r="R65" s="100"/>
      <c r="S65" s="100"/>
      <c r="T65" s="100"/>
      <c r="U65" s="100"/>
      <c r="V65" s="146" t="e">
        <f>#REF!</f>
        <v>#REF!</v>
      </c>
    </row>
    <row r="66" spans="1:22" ht="22.5" hidden="1" x14ac:dyDescent="0.2">
      <c r="A66" s="368">
        <f t="shared" ref="A66" si="4">A62+1</f>
        <v>13</v>
      </c>
      <c r="B66" s="194" t="s">
        <v>23</v>
      </c>
      <c r="C66" s="194" t="s">
        <v>24</v>
      </c>
      <c r="D66" s="194" t="s">
        <v>25</v>
      </c>
      <c r="E66" s="463" t="s">
        <v>26</v>
      </c>
      <c r="F66" s="463"/>
      <c r="G66" s="463" t="s">
        <v>18</v>
      </c>
      <c r="H66" s="464"/>
      <c r="I66" s="195"/>
      <c r="J66" s="196" t="s">
        <v>27</v>
      </c>
      <c r="K66" s="197"/>
      <c r="L66" s="198"/>
      <c r="M66" s="199"/>
      <c r="N66" s="118"/>
      <c r="O66" s="100"/>
      <c r="P66" s="100"/>
      <c r="Q66" s="100"/>
      <c r="R66" s="100"/>
      <c r="S66" s="100"/>
      <c r="T66" s="100"/>
      <c r="U66" s="100"/>
      <c r="V66" s="146"/>
    </row>
    <row r="67" spans="1:22" ht="13.5" hidden="1" thickBot="1" x14ac:dyDescent="0.25">
      <c r="A67" s="368"/>
      <c r="B67" s="200">
        <v>0</v>
      </c>
      <c r="C67" s="200">
        <v>0</v>
      </c>
      <c r="D67" s="184">
        <v>0</v>
      </c>
      <c r="E67" s="200"/>
      <c r="F67" s="200">
        <v>0</v>
      </c>
      <c r="G67" s="465">
        <v>0</v>
      </c>
      <c r="H67" s="466"/>
      <c r="I67" s="467"/>
      <c r="J67" s="25" t="s">
        <v>5828</v>
      </c>
      <c r="K67" s="25"/>
      <c r="L67" s="65"/>
      <c r="M67" s="149">
        <v>0</v>
      </c>
      <c r="N67" s="118"/>
      <c r="O67" s="100"/>
      <c r="P67" s="100"/>
      <c r="Q67" s="100"/>
      <c r="R67" s="100"/>
      <c r="S67" s="100"/>
      <c r="T67" s="100"/>
      <c r="U67" s="100"/>
      <c r="V67" s="146"/>
    </row>
    <row r="68" spans="1:22" ht="22.5" hidden="1" x14ac:dyDescent="0.2">
      <c r="A68" s="368"/>
      <c r="B68" s="201" t="s">
        <v>33</v>
      </c>
      <c r="C68" s="201" t="s">
        <v>34</v>
      </c>
      <c r="D68" s="201" t="s">
        <v>35</v>
      </c>
      <c r="E68" s="468" t="s">
        <v>36</v>
      </c>
      <c r="F68" s="468"/>
      <c r="G68" s="374"/>
      <c r="H68" s="375"/>
      <c r="I68" s="376"/>
      <c r="J68" s="29" t="s">
        <v>5829</v>
      </c>
      <c r="K68" s="30"/>
      <c r="L68" s="67"/>
      <c r="M68" s="149">
        <v>0</v>
      </c>
      <c r="N68" s="118"/>
      <c r="O68" s="100"/>
      <c r="P68" s="100"/>
      <c r="Q68" s="100"/>
      <c r="R68" s="100"/>
      <c r="S68" s="100"/>
      <c r="T68" s="100"/>
      <c r="U68" s="100"/>
      <c r="V68" s="146"/>
    </row>
    <row r="69" spans="1:22" ht="13.5" hidden="1" thickBot="1" x14ac:dyDescent="0.25">
      <c r="A69" s="456"/>
      <c r="B69" s="171">
        <v>0</v>
      </c>
      <c r="C69" s="171">
        <v>0</v>
      </c>
      <c r="D69" s="191">
        <v>0</v>
      </c>
      <c r="E69" s="192"/>
      <c r="F69" s="193">
        <v>0</v>
      </c>
      <c r="G69" s="418"/>
      <c r="H69" s="419"/>
      <c r="I69" s="420"/>
      <c r="J69" s="155" t="s">
        <v>5830</v>
      </c>
      <c r="K69" s="156"/>
      <c r="L69" s="157"/>
      <c r="M69" s="158">
        <v>0</v>
      </c>
      <c r="N69" s="118"/>
      <c r="O69" s="100"/>
      <c r="P69" s="100"/>
      <c r="Q69" s="100"/>
      <c r="R69" s="100"/>
      <c r="S69" s="100"/>
      <c r="T69" s="100"/>
      <c r="U69" s="100"/>
      <c r="V69" s="146" t="e">
        <f>#REF!</f>
        <v>#REF!</v>
      </c>
    </row>
    <row r="70" spans="1:22" ht="22.5" hidden="1" x14ac:dyDescent="0.2">
      <c r="A70" s="368">
        <f>A66+1</f>
        <v>14</v>
      </c>
      <c r="B70" s="194" t="s">
        <v>23</v>
      </c>
      <c r="C70" s="194" t="s">
        <v>24</v>
      </c>
      <c r="D70" s="194" t="s">
        <v>25</v>
      </c>
      <c r="E70" s="463" t="s">
        <v>26</v>
      </c>
      <c r="F70" s="463"/>
      <c r="G70" s="463" t="s">
        <v>18</v>
      </c>
      <c r="H70" s="464"/>
      <c r="I70" s="195"/>
      <c r="J70" s="197" t="s">
        <v>27</v>
      </c>
      <c r="K70" s="197"/>
      <c r="L70" s="202"/>
      <c r="M70" s="203"/>
      <c r="N70" s="118"/>
      <c r="O70" s="100"/>
      <c r="P70" s="100"/>
      <c r="Q70" s="100"/>
      <c r="R70" s="100"/>
      <c r="S70" s="100"/>
      <c r="T70" s="100"/>
      <c r="U70" s="100"/>
      <c r="V70" s="146"/>
    </row>
    <row r="71" spans="1:22" ht="135" hidden="1" customHeight="1" thickBot="1" x14ac:dyDescent="0.25">
      <c r="A71" s="368"/>
      <c r="B71" s="204">
        <v>0</v>
      </c>
      <c r="C71" s="204">
        <v>0</v>
      </c>
      <c r="D71" s="159">
        <v>0</v>
      </c>
      <c r="E71" s="204"/>
      <c r="F71" s="204">
        <v>0</v>
      </c>
      <c r="G71" s="465">
        <v>0</v>
      </c>
      <c r="H71" s="471"/>
      <c r="I71" s="472"/>
      <c r="J71" s="25" t="s">
        <v>5828</v>
      </c>
      <c r="K71" s="25"/>
      <c r="L71" s="65"/>
      <c r="M71" s="149">
        <v>0</v>
      </c>
      <c r="N71" s="118"/>
      <c r="O71" s="100"/>
      <c r="P71" s="100"/>
      <c r="Q71" s="100"/>
      <c r="R71" s="100"/>
      <c r="S71" s="100"/>
      <c r="T71" s="100"/>
      <c r="U71" s="100"/>
      <c r="V71" s="146"/>
    </row>
    <row r="72" spans="1:22" ht="22.5" hidden="1" x14ac:dyDescent="0.2">
      <c r="A72" s="368"/>
      <c r="B72" s="201" t="s">
        <v>33</v>
      </c>
      <c r="C72" s="201" t="s">
        <v>34</v>
      </c>
      <c r="D72" s="201" t="s">
        <v>35</v>
      </c>
      <c r="E72" s="468" t="s">
        <v>36</v>
      </c>
      <c r="F72" s="468"/>
      <c r="G72" s="374"/>
      <c r="H72" s="375"/>
      <c r="I72" s="376"/>
      <c r="J72" s="29" t="s">
        <v>5829</v>
      </c>
      <c r="K72" s="30"/>
      <c r="L72" s="67"/>
      <c r="M72" s="205">
        <v>0</v>
      </c>
      <c r="N72" s="118"/>
      <c r="O72" s="100"/>
      <c r="P72" s="100"/>
      <c r="Q72" s="100"/>
      <c r="R72" s="100"/>
      <c r="S72" s="100"/>
      <c r="T72" s="100"/>
      <c r="U72" s="100"/>
      <c r="V72" s="146"/>
    </row>
    <row r="73" spans="1:22" ht="68.25" hidden="1" customHeight="1" thickBot="1" x14ac:dyDescent="0.25">
      <c r="A73" s="456"/>
      <c r="B73" s="170">
        <v>0</v>
      </c>
      <c r="C73" s="206">
        <v>0</v>
      </c>
      <c r="D73" s="207">
        <v>0</v>
      </c>
      <c r="E73" s="206"/>
      <c r="F73" s="207">
        <v>0</v>
      </c>
      <c r="G73" s="460"/>
      <c r="H73" s="461"/>
      <c r="I73" s="462"/>
      <c r="J73" s="155" t="s">
        <v>5830</v>
      </c>
      <c r="K73" s="156"/>
      <c r="L73" s="157"/>
      <c r="M73" s="158">
        <v>0</v>
      </c>
      <c r="N73" s="118"/>
      <c r="O73" s="100"/>
      <c r="P73" s="100"/>
      <c r="Q73" s="100"/>
      <c r="R73" s="100"/>
      <c r="S73" s="100"/>
      <c r="T73" s="100"/>
      <c r="U73" s="100"/>
      <c r="V73" s="146" t="e">
        <f>#REF!</f>
        <v>#REF!</v>
      </c>
    </row>
    <row r="74" spans="1:22" ht="23.25" hidden="1" customHeight="1" thickBot="1" x14ac:dyDescent="0.25">
      <c r="A74" s="368">
        <f t="shared" ref="A74" si="5">A70+1</f>
        <v>15</v>
      </c>
      <c r="B74" s="48" t="s">
        <v>5832</v>
      </c>
      <c r="C74" s="48" t="s">
        <v>24</v>
      </c>
      <c r="D74" s="48" t="s">
        <v>25</v>
      </c>
      <c r="E74" s="340" t="s">
        <v>26</v>
      </c>
      <c r="F74" s="340"/>
      <c r="G74" s="340" t="s">
        <v>18</v>
      </c>
      <c r="H74" s="469"/>
      <c r="I74" s="179"/>
      <c r="J74" s="208" t="s">
        <v>27</v>
      </c>
      <c r="K74" s="196"/>
      <c r="L74" s="198"/>
      <c r="M74" s="199"/>
      <c r="N74" s="118"/>
      <c r="O74" s="100"/>
      <c r="P74" s="100"/>
      <c r="Q74" s="100"/>
      <c r="R74" s="100"/>
      <c r="S74" s="100"/>
      <c r="T74" s="100"/>
      <c r="U74" s="100"/>
      <c r="V74" s="146"/>
    </row>
    <row r="75" spans="1:22" hidden="1" x14ac:dyDescent="0.2">
      <c r="A75" s="368"/>
      <c r="B75" s="200">
        <v>0</v>
      </c>
      <c r="C75" s="200">
        <v>0</v>
      </c>
      <c r="D75" s="209">
        <v>0</v>
      </c>
      <c r="E75" s="200"/>
      <c r="F75" s="200">
        <v>0</v>
      </c>
      <c r="G75" s="465">
        <v>0</v>
      </c>
      <c r="H75" s="466"/>
      <c r="I75" s="467"/>
      <c r="J75" s="25" t="s">
        <v>5828</v>
      </c>
      <c r="K75" s="25"/>
      <c r="L75" s="65"/>
      <c r="M75" s="149">
        <v>0</v>
      </c>
      <c r="N75" s="118"/>
      <c r="O75" s="100"/>
      <c r="P75" s="100"/>
      <c r="Q75" s="100"/>
      <c r="R75" s="100"/>
      <c r="S75" s="100"/>
      <c r="T75" s="100"/>
      <c r="U75" s="100"/>
      <c r="V75" s="146"/>
    </row>
    <row r="76" spans="1:22" ht="22.5" hidden="1" x14ac:dyDescent="0.2">
      <c r="A76" s="368"/>
      <c r="B76" s="201" t="s">
        <v>33</v>
      </c>
      <c r="C76" s="201" t="s">
        <v>34</v>
      </c>
      <c r="D76" s="201" t="s">
        <v>35</v>
      </c>
      <c r="E76" s="468" t="s">
        <v>36</v>
      </c>
      <c r="F76" s="468"/>
      <c r="G76" s="374"/>
      <c r="H76" s="375"/>
      <c r="I76" s="376"/>
      <c r="J76" s="29" t="s">
        <v>5829</v>
      </c>
      <c r="K76" s="30"/>
      <c r="L76" s="67"/>
      <c r="M76" s="205">
        <v>0</v>
      </c>
      <c r="N76" s="118"/>
      <c r="O76" s="100"/>
      <c r="P76" s="100"/>
      <c r="Q76" s="100"/>
      <c r="R76" s="100"/>
      <c r="S76" s="100"/>
      <c r="T76" s="100"/>
      <c r="U76" s="100"/>
      <c r="V76" s="146"/>
    </row>
    <row r="77" spans="1:22" ht="45.75" hidden="1" customHeight="1" thickBot="1" x14ac:dyDescent="0.25">
      <c r="A77" s="456"/>
      <c r="B77" s="171">
        <v>0</v>
      </c>
      <c r="C77" s="171">
        <v>0</v>
      </c>
      <c r="D77" s="191">
        <v>0</v>
      </c>
      <c r="E77" s="192"/>
      <c r="F77" s="193">
        <v>0</v>
      </c>
      <c r="G77" s="460"/>
      <c r="H77" s="461"/>
      <c r="I77" s="462"/>
      <c r="J77" s="155" t="s">
        <v>5830</v>
      </c>
      <c r="K77" s="156"/>
      <c r="L77" s="157"/>
      <c r="M77" s="158">
        <v>0</v>
      </c>
      <c r="N77" s="118"/>
      <c r="O77" s="100"/>
      <c r="P77" s="100"/>
      <c r="Q77" s="100"/>
      <c r="R77" s="100"/>
      <c r="S77" s="100"/>
      <c r="T77" s="100"/>
      <c r="U77" s="100"/>
      <c r="V77" s="146" t="e">
        <f>#REF!</f>
        <v>#REF!</v>
      </c>
    </row>
    <row r="78" spans="1:22" ht="22.5" hidden="1" x14ac:dyDescent="0.2">
      <c r="A78" s="368">
        <f t="shared" ref="A78:A90" si="6">A74+1</f>
        <v>16</v>
      </c>
      <c r="B78" s="194" t="s">
        <v>23</v>
      </c>
      <c r="C78" s="194" t="s">
        <v>24</v>
      </c>
      <c r="D78" s="194" t="s">
        <v>25</v>
      </c>
      <c r="E78" s="463" t="s">
        <v>26</v>
      </c>
      <c r="F78" s="463"/>
      <c r="G78" s="463" t="s">
        <v>18</v>
      </c>
      <c r="H78" s="464"/>
      <c r="I78" s="195"/>
      <c r="J78" s="197" t="s">
        <v>27</v>
      </c>
      <c r="K78" s="197"/>
      <c r="L78" s="202"/>
      <c r="M78" s="199"/>
      <c r="N78" s="118"/>
      <c r="O78" s="100"/>
      <c r="P78" s="100"/>
      <c r="Q78" s="100"/>
      <c r="R78" s="100"/>
      <c r="S78" s="100"/>
      <c r="T78" s="100"/>
      <c r="U78" s="100"/>
      <c r="V78" s="146"/>
    </row>
    <row r="79" spans="1:22" hidden="1" x14ac:dyDescent="0.2">
      <c r="A79" s="368"/>
      <c r="B79" s="200">
        <v>0</v>
      </c>
      <c r="C79" s="200">
        <v>0</v>
      </c>
      <c r="D79" s="209">
        <v>0</v>
      </c>
      <c r="E79" s="200"/>
      <c r="F79" s="200">
        <v>0</v>
      </c>
      <c r="G79" s="465">
        <v>0</v>
      </c>
      <c r="H79" s="471"/>
      <c r="I79" s="472"/>
      <c r="J79" s="25" t="s">
        <v>5828</v>
      </c>
      <c r="K79" s="25"/>
      <c r="L79" s="65"/>
      <c r="M79" s="149">
        <v>0</v>
      </c>
      <c r="N79" s="118"/>
      <c r="O79" s="100"/>
      <c r="P79" s="100"/>
      <c r="Q79" s="100"/>
      <c r="R79" s="100"/>
      <c r="S79" s="100"/>
      <c r="T79" s="100"/>
      <c r="U79" s="100"/>
      <c r="V79" s="146"/>
    </row>
    <row r="80" spans="1:22" ht="22.5" hidden="1" x14ac:dyDescent="0.2">
      <c r="A80" s="368"/>
      <c r="B80" s="201" t="s">
        <v>33</v>
      </c>
      <c r="C80" s="201" t="s">
        <v>34</v>
      </c>
      <c r="D80" s="201" t="s">
        <v>35</v>
      </c>
      <c r="E80" s="468" t="s">
        <v>36</v>
      </c>
      <c r="F80" s="468"/>
      <c r="G80" s="374"/>
      <c r="H80" s="375"/>
      <c r="I80" s="376"/>
      <c r="J80" s="29" t="s">
        <v>5829</v>
      </c>
      <c r="K80" s="30"/>
      <c r="L80" s="67"/>
      <c r="M80" s="205">
        <v>0</v>
      </c>
      <c r="N80" s="118"/>
      <c r="O80" s="100"/>
      <c r="P80" s="100"/>
      <c r="Q80" s="100"/>
      <c r="R80" s="100"/>
      <c r="S80" s="100"/>
      <c r="T80" s="100"/>
      <c r="U80" s="100"/>
      <c r="V80" s="146"/>
    </row>
    <row r="81" spans="1:22" ht="57" hidden="1" customHeight="1" thickBot="1" x14ac:dyDescent="0.25">
      <c r="A81" s="456"/>
      <c r="B81" s="171">
        <v>0</v>
      </c>
      <c r="C81" s="171">
        <v>0</v>
      </c>
      <c r="D81" s="191">
        <v>0</v>
      </c>
      <c r="E81" s="192"/>
      <c r="F81" s="193">
        <v>0</v>
      </c>
      <c r="G81" s="460"/>
      <c r="H81" s="461"/>
      <c r="I81" s="462"/>
      <c r="J81" s="155" t="s">
        <v>5830</v>
      </c>
      <c r="K81" s="156"/>
      <c r="L81" s="157"/>
      <c r="M81" s="158">
        <v>0</v>
      </c>
      <c r="N81" s="118"/>
      <c r="O81" s="100"/>
      <c r="P81" s="100"/>
      <c r="Q81" s="100"/>
      <c r="R81" s="100"/>
      <c r="S81" s="100"/>
      <c r="T81" s="100"/>
      <c r="U81" s="100"/>
      <c r="V81" s="146" t="e">
        <f>#REF!</f>
        <v>#REF!</v>
      </c>
    </row>
    <row r="82" spans="1:22" ht="22.5" hidden="1" x14ac:dyDescent="0.2">
      <c r="A82" s="368">
        <f t="shared" si="6"/>
        <v>17</v>
      </c>
      <c r="B82" s="194" t="s">
        <v>23</v>
      </c>
      <c r="C82" s="194" t="s">
        <v>24</v>
      </c>
      <c r="D82" s="194" t="s">
        <v>25</v>
      </c>
      <c r="E82" s="463" t="s">
        <v>26</v>
      </c>
      <c r="F82" s="463"/>
      <c r="G82" s="463" t="s">
        <v>18</v>
      </c>
      <c r="H82" s="464"/>
      <c r="I82" s="195"/>
      <c r="J82" s="197" t="s">
        <v>27</v>
      </c>
      <c r="K82" s="197"/>
      <c r="L82" s="202"/>
      <c r="M82" s="199"/>
      <c r="N82" s="118"/>
      <c r="O82" s="100"/>
      <c r="P82" s="100"/>
      <c r="Q82" s="100"/>
      <c r="R82" s="100"/>
      <c r="S82" s="100"/>
      <c r="T82" s="100"/>
      <c r="U82" s="100"/>
      <c r="V82" s="146"/>
    </row>
    <row r="83" spans="1:22" hidden="1" x14ac:dyDescent="0.2">
      <c r="A83" s="368"/>
      <c r="B83" s="200">
        <v>0</v>
      </c>
      <c r="C83" s="200">
        <v>0</v>
      </c>
      <c r="D83" s="209">
        <v>0</v>
      </c>
      <c r="E83" s="200"/>
      <c r="F83" s="200">
        <v>0</v>
      </c>
      <c r="G83" s="465">
        <v>0</v>
      </c>
      <c r="H83" s="466"/>
      <c r="I83" s="467"/>
      <c r="J83" s="25" t="s">
        <v>5828</v>
      </c>
      <c r="K83" s="25"/>
      <c r="L83" s="65"/>
      <c r="M83" s="149">
        <v>0</v>
      </c>
      <c r="N83" s="118"/>
      <c r="O83" s="100"/>
      <c r="P83" s="100"/>
      <c r="Q83" s="100"/>
      <c r="R83" s="100"/>
      <c r="S83" s="100"/>
      <c r="T83" s="100"/>
      <c r="U83" s="100"/>
      <c r="V83" s="146"/>
    </row>
    <row r="84" spans="1:22" ht="22.5" hidden="1" x14ac:dyDescent="0.2">
      <c r="A84" s="368"/>
      <c r="B84" s="201" t="s">
        <v>33</v>
      </c>
      <c r="C84" s="201" t="s">
        <v>34</v>
      </c>
      <c r="D84" s="201" t="s">
        <v>35</v>
      </c>
      <c r="E84" s="468" t="s">
        <v>36</v>
      </c>
      <c r="F84" s="468"/>
      <c r="G84" s="374"/>
      <c r="H84" s="375"/>
      <c r="I84" s="376"/>
      <c r="J84" s="29" t="s">
        <v>5829</v>
      </c>
      <c r="K84" s="30"/>
      <c r="L84" s="67"/>
      <c r="M84" s="205">
        <v>0</v>
      </c>
      <c r="N84" s="118"/>
      <c r="O84" s="100"/>
      <c r="P84" s="100"/>
      <c r="Q84" s="100"/>
      <c r="R84" s="100"/>
      <c r="S84" s="100"/>
      <c r="T84" s="100"/>
      <c r="U84" s="100"/>
      <c r="V84" s="146"/>
    </row>
    <row r="85" spans="1:22" ht="79.5" hidden="1" customHeight="1" thickBot="1" x14ac:dyDescent="0.25">
      <c r="A85" s="456"/>
      <c r="B85" s="171">
        <v>0</v>
      </c>
      <c r="C85" s="183">
        <v>0</v>
      </c>
      <c r="D85" s="184">
        <v>0</v>
      </c>
      <c r="E85" s="183"/>
      <c r="F85" s="193">
        <v>0</v>
      </c>
      <c r="G85" s="460"/>
      <c r="H85" s="461"/>
      <c r="I85" s="462"/>
      <c r="J85" s="155" t="s">
        <v>5830</v>
      </c>
      <c r="K85" s="156"/>
      <c r="L85" s="157"/>
      <c r="M85" s="158">
        <v>0</v>
      </c>
      <c r="N85" s="118"/>
      <c r="O85" s="100"/>
      <c r="P85" s="100"/>
      <c r="Q85" s="100"/>
      <c r="R85" s="100"/>
      <c r="S85" s="100"/>
      <c r="T85" s="100"/>
      <c r="U85" s="100"/>
      <c r="V85" s="146" t="e">
        <f>#REF!</f>
        <v>#REF!</v>
      </c>
    </row>
    <row r="86" spans="1:22" ht="22.5" hidden="1" x14ac:dyDescent="0.2">
      <c r="A86" s="368">
        <f t="shared" si="6"/>
        <v>18</v>
      </c>
      <c r="B86" s="194" t="s">
        <v>23</v>
      </c>
      <c r="C86" s="194" t="s">
        <v>24</v>
      </c>
      <c r="D86" s="194" t="s">
        <v>25</v>
      </c>
      <c r="E86" s="463" t="s">
        <v>26</v>
      </c>
      <c r="F86" s="463"/>
      <c r="G86" s="463" t="s">
        <v>18</v>
      </c>
      <c r="H86" s="464"/>
      <c r="I86" s="195"/>
      <c r="J86" s="197" t="s">
        <v>27</v>
      </c>
      <c r="K86" s="197"/>
      <c r="L86" s="202"/>
      <c r="M86" s="199"/>
      <c r="N86" s="118"/>
      <c r="O86" s="100"/>
      <c r="P86" s="100"/>
      <c r="Q86" s="100"/>
      <c r="R86" s="100"/>
      <c r="S86" s="100"/>
      <c r="T86" s="100"/>
      <c r="U86" s="100"/>
      <c r="V86" s="146"/>
    </row>
    <row r="87" spans="1:22" hidden="1" x14ac:dyDescent="0.2">
      <c r="A87" s="368"/>
      <c r="B87" s="200">
        <v>0</v>
      </c>
      <c r="C87" s="200">
        <v>0</v>
      </c>
      <c r="D87" s="209">
        <v>0</v>
      </c>
      <c r="E87" s="200"/>
      <c r="F87" s="200">
        <v>0</v>
      </c>
      <c r="G87" s="465">
        <v>0</v>
      </c>
      <c r="H87" s="466"/>
      <c r="I87" s="467"/>
      <c r="J87" s="25" t="s">
        <v>5828</v>
      </c>
      <c r="K87" s="25"/>
      <c r="L87" s="65"/>
      <c r="M87" s="149">
        <v>0</v>
      </c>
      <c r="N87" s="210"/>
      <c r="O87" s="100"/>
      <c r="P87" s="100"/>
      <c r="Q87" s="100"/>
      <c r="R87" s="100"/>
      <c r="S87" s="100"/>
      <c r="T87" s="100"/>
      <c r="U87" s="100"/>
      <c r="V87" s="146"/>
    </row>
    <row r="88" spans="1:22" ht="22.5" hidden="1" x14ac:dyDescent="0.2">
      <c r="A88" s="368"/>
      <c r="B88" s="201" t="s">
        <v>33</v>
      </c>
      <c r="C88" s="201" t="s">
        <v>34</v>
      </c>
      <c r="D88" s="201" t="s">
        <v>35</v>
      </c>
      <c r="E88" s="468" t="s">
        <v>36</v>
      </c>
      <c r="F88" s="468"/>
      <c r="G88" s="374"/>
      <c r="H88" s="375"/>
      <c r="I88" s="376"/>
      <c r="J88" s="29" t="s">
        <v>5829</v>
      </c>
      <c r="K88" s="30"/>
      <c r="L88" s="67"/>
      <c r="M88" s="205">
        <v>0</v>
      </c>
      <c r="N88" s="210"/>
      <c r="O88" s="100"/>
      <c r="P88" s="100"/>
      <c r="Q88" s="100"/>
      <c r="R88" s="100"/>
      <c r="S88" s="100"/>
      <c r="T88" s="100"/>
      <c r="U88" s="100"/>
      <c r="V88" s="146"/>
    </row>
    <row r="89" spans="1:22" ht="13.5" hidden="1" thickBot="1" x14ac:dyDescent="0.25">
      <c r="A89" s="456"/>
      <c r="B89" s="171">
        <v>0</v>
      </c>
      <c r="C89" s="171">
        <v>0</v>
      </c>
      <c r="D89" s="191">
        <v>0</v>
      </c>
      <c r="E89" s="192"/>
      <c r="F89" s="193">
        <v>0</v>
      </c>
      <c r="G89" s="460"/>
      <c r="H89" s="461"/>
      <c r="I89" s="462"/>
      <c r="J89" s="155" t="s">
        <v>5830</v>
      </c>
      <c r="K89" s="156"/>
      <c r="L89" s="157"/>
      <c r="M89" s="158">
        <v>0</v>
      </c>
      <c r="N89" s="210"/>
      <c r="O89" s="100"/>
      <c r="P89" s="100"/>
      <c r="Q89" s="100"/>
      <c r="R89" s="100"/>
      <c r="S89" s="100"/>
      <c r="T89" s="100"/>
      <c r="U89" s="100"/>
      <c r="V89" s="146" t="e">
        <f>#REF!</f>
        <v>#REF!</v>
      </c>
    </row>
    <row r="90" spans="1:22" ht="22.5" hidden="1" x14ac:dyDescent="0.2">
      <c r="A90" s="368">
        <f t="shared" si="6"/>
        <v>19</v>
      </c>
      <c r="B90" s="194" t="s">
        <v>23</v>
      </c>
      <c r="C90" s="194" t="s">
        <v>24</v>
      </c>
      <c r="D90" s="194" t="s">
        <v>25</v>
      </c>
      <c r="E90" s="463" t="s">
        <v>26</v>
      </c>
      <c r="F90" s="463"/>
      <c r="G90" s="463" t="s">
        <v>18</v>
      </c>
      <c r="H90" s="464"/>
      <c r="I90" s="195"/>
      <c r="J90" s="197" t="s">
        <v>27</v>
      </c>
      <c r="K90" s="197"/>
      <c r="L90" s="202"/>
      <c r="M90" s="199"/>
      <c r="N90" s="210"/>
      <c r="O90" s="100"/>
      <c r="P90" s="100"/>
      <c r="Q90" s="100"/>
      <c r="R90" s="100"/>
      <c r="S90" s="100"/>
      <c r="T90" s="100"/>
      <c r="U90" s="100"/>
      <c r="V90" s="146"/>
    </row>
    <row r="91" spans="1:22" hidden="1" x14ac:dyDescent="0.2">
      <c r="A91" s="368"/>
      <c r="B91" s="204">
        <v>0</v>
      </c>
      <c r="C91" s="204">
        <v>0</v>
      </c>
      <c r="D91" s="159">
        <v>0</v>
      </c>
      <c r="E91" s="204"/>
      <c r="F91" s="204">
        <v>0</v>
      </c>
      <c r="G91" s="465">
        <v>0</v>
      </c>
      <c r="H91" s="471"/>
      <c r="I91" s="472"/>
      <c r="J91" s="25" t="s">
        <v>5831</v>
      </c>
      <c r="K91" s="25"/>
      <c r="L91" s="65"/>
      <c r="M91" s="149">
        <v>0</v>
      </c>
      <c r="N91" s="210"/>
      <c r="O91" s="100"/>
      <c r="P91" s="100"/>
      <c r="Q91" s="100"/>
      <c r="R91" s="100"/>
      <c r="S91" s="100"/>
      <c r="T91" s="100"/>
      <c r="U91" s="100"/>
      <c r="V91" s="146"/>
    </row>
    <row r="92" spans="1:22" ht="22.5" hidden="1" x14ac:dyDescent="0.2">
      <c r="A92" s="368"/>
      <c r="B92" s="201" t="s">
        <v>33</v>
      </c>
      <c r="C92" s="201" t="s">
        <v>34</v>
      </c>
      <c r="D92" s="201" t="s">
        <v>35</v>
      </c>
      <c r="E92" s="468" t="s">
        <v>36</v>
      </c>
      <c r="F92" s="468"/>
      <c r="G92" s="374"/>
      <c r="H92" s="375"/>
      <c r="I92" s="376"/>
      <c r="J92" s="29" t="s">
        <v>5829</v>
      </c>
      <c r="K92" s="30"/>
      <c r="L92" s="67"/>
      <c r="M92" s="205">
        <v>0</v>
      </c>
      <c r="N92" s="210"/>
      <c r="O92" s="100"/>
      <c r="P92" s="100"/>
      <c r="Q92" s="100"/>
      <c r="R92" s="100"/>
      <c r="S92" s="100"/>
      <c r="T92" s="100"/>
      <c r="U92" s="100"/>
      <c r="V92" s="146"/>
    </row>
    <row r="93" spans="1:22" ht="13.5" hidden="1" thickBot="1" x14ac:dyDescent="0.25">
      <c r="A93" s="456"/>
      <c r="B93" s="170">
        <v>0</v>
      </c>
      <c r="C93" s="170">
        <v>0</v>
      </c>
      <c r="D93" s="211">
        <v>0</v>
      </c>
      <c r="E93" s="169"/>
      <c r="F93" s="207">
        <v>0</v>
      </c>
      <c r="G93" s="460"/>
      <c r="H93" s="461"/>
      <c r="I93" s="462"/>
      <c r="J93" s="155" t="s">
        <v>5830</v>
      </c>
      <c r="K93" s="156"/>
      <c r="L93" s="157"/>
      <c r="M93" s="158">
        <v>0</v>
      </c>
      <c r="N93" s="210"/>
      <c r="O93" s="100"/>
      <c r="P93" s="100"/>
      <c r="Q93" s="100"/>
      <c r="R93" s="100"/>
      <c r="S93" s="100"/>
      <c r="T93" s="100"/>
      <c r="U93" s="100"/>
      <c r="V93" s="146" t="e">
        <f>#REF!</f>
        <v>#REF!</v>
      </c>
    </row>
    <row r="94" spans="1:22" ht="22.5" hidden="1" x14ac:dyDescent="0.2">
      <c r="A94" s="368">
        <f t="shared" ref="A94" si="7">A90+1</f>
        <v>20</v>
      </c>
      <c r="B94" s="194" t="s">
        <v>23</v>
      </c>
      <c r="C94" s="194" t="s">
        <v>24</v>
      </c>
      <c r="D94" s="194" t="s">
        <v>25</v>
      </c>
      <c r="E94" s="463" t="s">
        <v>26</v>
      </c>
      <c r="F94" s="463"/>
      <c r="G94" s="463" t="s">
        <v>18</v>
      </c>
      <c r="H94" s="464"/>
      <c r="I94" s="195"/>
      <c r="J94" s="143" t="s">
        <v>27</v>
      </c>
      <c r="K94" s="143"/>
      <c r="L94" s="161"/>
      <c r="M94" s="145"/>
      <c r="N94" s="210"/>
      <c r="O94" s="100"/>
      <c r="P94" s="100"/>
      <c r="Q94" s="100"/>
      <c r="R94" s="100"/>
      <c r="S94" s="100"/>
      <c r="T94" s="100"/>
      <c r="U94" s="100"/>
      <c r="V94" s="146"/>
    </row>
    <row r="95" spans="1:22" hidden="1" x14ac:dyDescent="0.2">
      <c r="A95" s="368"/>
      <c r="B95" s="204">
        <v>0</v>
      </c>
      <c r="C95" s="204">
        <v>0</v>
      </c>
      <c r="D95" s="159">
        <v>0</v>
      </c>
      <c r="E95" s="204"/>
      <c r="F95" s="204">
        <v>0</v>
      </c>
      <c r="G95" s="465">
        <v>0</v>
      </c>
      <c r="H95" s="471"/>
      <c r="I95" s="472"/>
      <c r="J95" s="25" t="s">
        <v>5828</v>
      </c>
      <c r="K95" s="25"/>
      <c r="L95" s="65"/>
      <c r="M95" s="149">
        <v>0</v>
      </c>
      <c r="N95" s="210"/>
      <c r="O95" s="100"/>
      <c r="P95" s="100"/>
      <c r="Q95" s="100"/>
      <c r="R95" s="100"/>
      <c r="S95" s="100"/>
      <c r="T95" s="100"/>
      <c r="U95" s="100"/>
      <c r="V95" s="146"/>
    </row>
    <row r="96" spans="1:22" ht="22.5" hidden="1" x14ac:dyDescent="0.2">
      <c r="A96" s="368"/>
      <c r="B96" s="201" t="s">
        <v>33</v>
      </c>
      <c r="C96" s="201" t="s">
        <v>34</v>
      </c>
      <c r="D96" s="201" t="s">
        <v>35</v>
      </c>
      <c r="E96" s="468" t="s">
        <v>36</v>
      </c>
      <c r="F96" s="468"/>
      <c r="G96" s="374"/>
      <c r="H96" s="375"/>
      <c r="I96" s="376"/>
      <c r="J96" s="29" t="s">
        <v>5829</v>
      </c>
      <c r="K96" s="30"/>
      <c r="L96" s="67"/>
      <c r="M96" s="205">
        <v>0</v>
      </c>
      <c r="N96" s="210"/>
      <c r="O96" s="100"/>
      <c r="P96" s="100"/>
      <c r="Q96" s="100"/>
      <c r="R96" s="100"/>
      <c r="S96" s="100"/>
      <c r="T96" s="100"/>
      <c r="U96" s="100"/>
      <c r="V96" s="146"/>
    </row>
    <row r="97" spans="1:22" ht="13.5" hidden="1" thickBot="1" x14ac:dyDescent="0.25">
      <c r="A97" s="456"/>
      <c r="B97" s="170">
        <v>0</v>
      </c>
      <c r="C97" s="170">
        <v>0</v>
      </c>
      <c r="D97" s="211">
        <v>0</v>
      </c>
      <c r="E97" s="169"/>
      <c r="F97" s="207">
        <v>0</v>
      </c>
      <c r="G97" s="460"/>
      <c r="H97" s="461"/>
      <c r="I97" s="462"/>
      <c r="J97" s="155" t="s">
        <v>5830</v>
      </c>
      <c r="K97" s="156"/>
      <c r="L97" s="157"/>
      <c r="M97" s="158">
        <v>0</v>
      </c>
      <c r="N97" s="210"/>
      <c r="O97" s="100"/>
      <c r="P97" s="100"/>
      <c r="Q97" s="100"/>
      <c r="R97" s="100"/>
      <c r="S97" s="100"/>
      <c r="T97" s="100"/>
      <c r="U97" s="100"/>
      <c r="V97" s="146" t="e">
        <f>#REF!</f>
        <v>#REF!</v>
      </c>
    </row>
    <row r="98" spans="1:22" ht="22.5" hidden="1" x14ac:dyDescent="0.2">
      <c r="A98" s="368">
        <f>A94+1</f>
        <v>21</v>
      </c>
      <c r="B98" s="48" t="s">
        <v>23</v>
      </c>
      <c r="C98" s="48" t="s">
        <v>24</v>
      </c>
      <c r="D98" s="48" t="s">
        <v>25</v>
      </c>
      <c r="E98" s="340" t="s">
        <v>26</v>
      </c>
      <c r="F98" s="340"/>
      <c r="G98" s="340" t="s">
        <v>18</v>
      </c>
      <c r="H98" s="469"/>
      <c r="I98" s="179"/>
      <c r="J98" s="174" t="s">
        <v>27</v>
      </c>
      <c r="K98" s="174"/>
      <c r="L98" s="175"/>
      <c r="M98" s="176"/>
      <c r="N98" s="210"/>
      <c r="O98" s="100"/>
      <c r="P98" s="100"/>
      <c r="Q98" s="100"/>
      <c r="R98" s="100"/>
      <c r="S98" s="100"/>
      <c r="T98" s="100"/>
      <c r="U98" s="100"/>
      <c r="V98" s="146"/>
    </row>
    <row r="99" spans="1:22" hidden="1" x14ac:dyDescent="0.2">
      <c r="A99" s="368"/>
      <c r="B99" s="204">
        <v>0</v>
      </c>
      <c r="C99" s="204">
        <v>0</v>
      </c>
      <c r="D99" s="159">
        <v>0</v>
      </c>
      <c r="E99" s="204"/>
      <c r="F99" s="204">
        <v>0</v>
      </c>
      <c r="G99" s="465">
        <v>0</v>
      </c>
      <c r="H99" s="471"/>
      <c r="I99" s="472"/>
      <c r="J99" s="25" t="s">
        <v>5828</v>
      </c>
      <c r="K99" s="25"/>
      <c r="L99" s="65"/>
      <c r="M99" s="149">
        <v>0</v>
      </c>
      <c r="N99" s="210"/>
      <c r="O99" s="100"/>
      <c r="P99" s="100"/>
      <c r="Q99" s="100"/>
      <c r="R99" s="100"/>
      <c r="S99" s="100"/>
      <c r="T99" s="100"/>
      <c r="U99" s="100"/>
      <c r="V99" s="146"/>
    </row>
    <row r="100" spans="1:22" ht="22.5" hidden="1" x14ac:dyDescent="0.2">
      <c r="A100" s="368"/>
      <c r="B100" s="201" t="s">
        <v>33</v>
      </c>
      <c r="C100" s="201" t="s">
        <v>34</v>
      </c>
      <c r="D100" s="201" t="s">
        <v>35</v>
      </c>
      <c r="E100" s="473" t="s">
        <v>36</v>
      </c>
      <c r="F100" s="474"/>
      <c r="G100" s="374"/>
      <c r="H100" s="375"/>
      <c r="I100" s="376"/>
      <c r="J100" s="29" t="s">
        <v>5829</v>
      </c>
      <c r="K100" s="30"/>
      <c r="L100" s="67"/>
      <c r="M100" s="178">
        <v>0</v>
      </c>
      <c r="N100" s="210"/>
      <c r="O100" s="100"/>
      <c r="P100" s="100"/>
      <c r="Q100" s="100"/>
      <c r="R100" s="100"/>
      <c r="S100" s="100"/>
      <c r="T100" s="100"/>
      <c r="U100" s="100"/>
      <c r="V100" s="146"/>
    </row>
    <row r="101" spans="1:22" ht="13.5" hidden="1" thickBot="1" x14ac:dyDescent="0.25">
      <c r="A101" s="456"/>
      <c r="B101" s="170">
        <v>0</v>
      </c>
      <c r="C101" s="170">
        <v>0</v>
      </c>
      <c r="D101" s="211">
        <v>0</v>
      </c>
      <c r="E101" s="169"/>
      <c r="F101" s="207">
        <v>0</v>
      </c>
      <c r="G101" s="460"/>
      <c r="H101" s="461"/>
      <c r="I101" s="462"/>
      <c r="J101" s="155" t="s">
        <v>5830</v>
      </c>
      <c r="K101" s="156"/>
      <c r="L101" s="157"/>
      <c r="M101" s="149">
        <v>0</v>
      </c>
      <c r="N101" s="210"/>
      <c r="O101" s="100"/>
      <c r="P101" s="100"/>
      <c r="Q101" s="100"/>
      <c r="R101" s="100"/>
      <c r="S101" s="100"/>
      <c r="T101" s="100"/>
      <c r="U101" s="100"/>
      <c r="V101" s="146" t="e">
        <f>#REF!</f>
        <v>#REF!</v>
      </c>
    </row>
    <row r="102" spans="1:22" ht="22.5" hidden="1" x14ac:dyDescent="0.2">
      <c r="A102" s="368">
        <v>1</v>
      </c>
      <c r="B102" s="48" t="s">
        <v>23</v>
      </c>
      <c r="C102" s="48" t="s">
        <v>24</v>
      </c>
      <c r="D102" s="48" t="s">
        <v>25</v>
      </c>
      <c r="E102" s="340" t="s">
        <v>26</v>
      </c>
      <c r="F102" s="340"/>
      <c r="G102" s="340" t="s">
        <v>18</v>
      </c>
      <c r="H102" s="469"/>
      <c r="I102" s="179"/>
      <c r="J102" s="124" t="s">
        <v>27</v>
      </c>
      <c r="K102" s="121"/>
      <c r="L102" s="121"/>
      <c r="M102" s="212"/>
      <c r="N102" s="210"/>
      <c r="O102" s="100"/>
      <c r="P102" s="100"/>
      <c r="Q102" s="100"/>
      <c r="R102" s="100"/>
      <c r="S102" s="100"/>
      <c r="T102" s="100"/>
      <c r="U102" s="100"/>
      <c r="V102" s="146"/>
    </row>
    <row r="103" spans="1:22" hidden="1" x14ac:dyDescent="0.2">
      <c r="A103" s="409"/>
      <c r="B103" s="200">
        <v>0</v>
      </c>
      <c r="C103" s="200">
        <v>0</v>
      </c>
      <c r="D103" s="213">
        <v>0</v>
      </c>
      <c r="E103" s="200" t="e">
        <v>#REF!</v>
      </c>
      <c r="F103" s="200">
        <v>0</v>
      </c>
      <c r="G103" s="465">
        <v>0</v>
      </c>
      <c r="H103" s="466"/>
      <c r="I103" s="467"/>
      <c r="J103" s="25" t="s">
        <v>5828</v>
      </c>
      <c r="K103" s="25"/>
      <c r="L103" s="65"/>
      <c r="M103" s="149">
        <v>0</v>
      </c>
      <c r="N103" s="210"/>
      <c r="O103" s="100"/>
      <c r="P103" s="100"/>
      <c r="Q103" s="100"/>
      <c r="R103" s="100"/>
      <c r="S103" s="100"/>
      <c r="T103" s="100"/>
      <c r="U103" s="100"/>
      <c r="V103" s="146"/>
    </row>
    <row r="104" spans="1:22" ht="22.5" hidden="1" x14ac:dyDescent="0.2">
      <c r="A104" s="409"/>
      <c r="B104" s="201" t="s">
        <v>33</v>
      </c>
      <c r="C104" s="201" t="s">
        <v>34</v>
      </c>
      <c r="D104" s="201" t="s">
        <v>35</v>
      </c>
      <c r="E104" s="468" t="s">
        <v>36</v>
      </c>
      <c r="F104" s="468"/>
      <c r="G104" s="374"/>
      <c r="H104" s="375"/>
      <c r="I104" s="376"/>
      <c r="J104" s="29" t="s">
        <v>5829</v>
      </c>
      <c r="K104" s="30"/>
      <c r="L104" s="67"/>
      <c r="M104" s="205">
        <v>0</v>
      </c>
      <c r="N104" s="210"/>
      <c r="O104" s="100"/>
      <c r="P104" s="100"/>
      <c r="Q104" s="100"/>
      <c r="R104" s="100"/>
      <c r="S104" s="100"/>
      <c r="T104" s="100"/>
      <c r="U104" s="100"/>
      <c r="V104" s="146"/>
    </row>
    <row r="105" spans="1:22" ht="13.5" hidden="1" thickBot="1" x14ac:dyDescent="0.25">
      <c r="A105" s="410"/>
      <c r="B105" s="171">
        <v>0</v>
      </c>
      <c r="C105" s="171">
        <v>0</v>
      </c>
      <c r="D105" s="191">
        <v>0</v>
      </c>
      <c r="E105" s="192"/>
      <c r="F105" s="193">
        <v>0</v>
      </c>
      <c r="G105" s="418"/>
      <c r="H105" s="419"/>
      <c r="I105" s="420"/>
      <c r="J105" s="155" t="s">
        <v>5830</v>
      </c>
      <c r="K105" s="156"/>
      <c r="L105" s="157"/>
      <c r="M105" s="158">
        <v>0</v>
      </c>
      <c r="N105" s="210"/>
      <c r="O105" s="100"/>
      <c r="P105" s="100"/>
      <c r="Q105" s="100"/>
      <c r="R105" s="100"/>
      <c r="S105" s="100"/>
      <c r="T105" s="100"/>
      <c r="U105" s="100"/>
      <c r="V105" s="146" t="e">
        <f>#REF!</f>
        <v>#REF!</v>
      </c>
    </row>
    <row r="106" spans="1:22" ht="22.5" hidden="1" x14ac:dyDescent="0.2">
      <c r="A106" s="368">
        <f>A102+1</f>
        <v>2</v>
      </c>
      <c r="B106" s="48" t="s">
        <v>23</v>
      </c>
      <c r="C106" s="48" t="s">
        <v>24</v>
      </c>
      <c r="D106" s="48" t="s">
        <v>25</v>
      </c>
      <c r="E106" s="340" t="s">
        <v>26</v>
      </c>
      <c r="F106" s="340"/>
      <c r="G106" s="340" t="s">
        <v>18</v>
      </c>
      <c r="H106" s="469"/>
      <c r="I106" s="179"/>
      <c r="J106" s="180" t="s">
        <v>27</v>
      </c>
      <c r="K106" s="180"/>
      <c r="L106" s="181"/>
      <c r="M106" s="182"/>
      <c r="N106" s="210"/>
      <c r="O106" s="100"/>
      <c r="P106" s="100"/>
      <c r="Q106" s="100"/>
      <c r="R106" s="100"/>
      <c r="S106" s="100"/>
      <c r="T106" s="100"/>
      <c r="U106" s="100"/>
      <c r="V106" s="146"/>
    </row>
    <row r="107" spans="1:22" ht="13.5" hidden="1" thickBot="1" x14ac:dyDescent="0.25">
      <c r="A107" s="409"/>
      <c r="B107" s="183">
        <v>0</v>
      </c>
      <c r="C107" s="183">
        <v>0</v>
      </c>
      <c r="D107" s="184">
        <v>0</v>
      </c>
      <c r="E107" s="183"/>
      <c r="F107" s="183">
        <v>0</v>
      </c>
      <c r="G107" s="465">
        <v>0</v>
      </c>
      <c r="H107" s="466"/>
      <c r="I107" s="467"/>
      <c r="J107" s="170" t="s">
        <v>5831</v>
      </c>
      <c r="K107" s="170"/>
      <c r="L107" s="171"/>
      <c r="M107" s="185">
        <v>0</v>
      </c>
      <c r="N107" s="210"/>
      <c r="O107" s="100"/>
      <c r="P107" s="100"/>
      <c r="Q107" s="100"/>
      <c r="R107" s="100"/>
      <c r="S107" s="100"/>
      <c r="T107" s="100"/>
      <c r="U107" s="100"/>
      <c r="V107" s="146"/>
    </row>
    <row r="108" spans="1:22" ht="22.5" hidden="1" x14ac:dyDescent="0.2">
      <c r="A108" s="409"/>
      <c r="B108" s="186" t="s">
        <v>33</v>
      </c>
      <c r="C108" s="186" t="s">
        <v>34</v>
      </c>
      <c r="D108" s="186" t="s">
        <v>35</v>
      </c>
      <c r="E108" s="470" t="s">
        <v>36</v>
      </c>
      <c r="F108" s="470"/>
      <c r="G108" s="374"/>
      <c r="H108" s="375"/>
      <c r="I108" s="376"/>
      <c r="J108" s="187" t="s">
        <v>5829</v>
      </c>
      <c r="K108" s="188"/>
      <c r="L108" s="189"/>
      <c r="M108" s="190">
        <v>0</v>
      </c>
      <c r="N108" s="210"/>
      <c r="O108" s="100"/>
      <c r="P108" s="100"/>
      <c r="Q108" s="100"/>
      <c r="R108" s="100"/>
      <c r="S108" s="100"/>
      <c r="T108" s="100"/>
      <c r="U108" s="100"/>
      <c r="V108" s="146"/>
    </row>
    <row r="109" spans="1:22" ht="13.5" hidden="1" thickBot="1" x14ac:dyDescent="0.25">
      <c r="A109" s="410"/>
      <c r="B109" s="171">
        <v>0</v>
      </c>
      <c r="C109" s="171">
        <v>0</v>
      </c>
      <c r="D109" s="191">
        <v>0</v>
      </c>
      <c r="E109" s="192"/>
      <c r="F109" s="193">
        <v>0</v>
      </c>
      <c r="G109" s="418"/>
      <c r="H109" s="419"/>
      <c r="I109" s="420"/>
      <c r="J109" s="155" t="s">
        <v>5830</v>
      </c>
      <c r="K109" s="156"/>
      <c r="L109" s="157"/>
      <c r="M109" s="158">
        <v>0</v>
      </c>
      <c r="N109" s="210"/>
      <c r="O109" s="100"/>
      <c r="P109" s="100"/>
      <c r="Q109" s="100"/>
      <c r="R109" s="100"/>
      <c r="S109" s="100"/>
      <c r="T109" s="100"/>
      <c r="U109" s="100"/>
      <c r="V109" s="146" t="e">
        <f>#REF!</f>
        <v>#REF!</v>
      </c>
    </row>
    <row r="110" spans="1:22" ht="22.5" hidden="1" x14ac:dyDescent="0.2">
      <c r="A110" s="368">
        <f>A106+1</f>
        <v>3</v>
      </c>
      <c r="B110" s="194" t="s">
        <v>23</v>
      </c>
      <c r="C110" s="194" t="s">
        <v>24</v>
      </c>
      <c r="D110" s="194" t="s">
        <v>25</v>
      </c>
      <c r="E110" s="463" t="s">
        <v>26</v>
      </c>
      <c r="F110" s="463"/>
      <c r="G110" s="463" t="s">
        <v>18</v>
      </c>
      <c r="H110" s="464"/>
      <c r="I110" s="195"/>
      <c r="J110" s="196" t="s">
        <v>27</v>
      </c>
      <c r="K110" s="197"/>
      <c r="L110" s="198"/>
      <c r="M110" s="199"/>
      <c r="N110" s="210"/>
      <c r="O110" s="100"/>
      <c r="P110" s="100"/>
      <c r="Q110" s="100"/>
      <c r="R110" s="100"/>
      <c r="S110" s="100"/>
      <c r="T110" s="100"/>
      <c r="U110" s="100"/>
      <c r="V110" s="146"/>
    </row>
    <row r="111" spans="1:22" ht="13.5" hidden="1" thickBot="1" x14ac:dyDescent="0.25">
      <c r="A111" s="368"/>
      <c r="B111" s="200">
        <v>0</v>
      </c>
      <c r="C111" s="200">
        <v>0</v>
      </c>
      <c r="D111" s="184">
        <v>0</v>
      </c>
      <c r="E111" s="200"/>
      <c r="F111" s="200">
        <v>0</v>
      </c>
      <c r="G111" s="465">
        <v>0</v>
      </c>
      <c r="H111" s="466"/>
      <c r="I111" s="467"/>
      <c r="J111" s="25" t="s">
        <v>5828</v>
      </c>
      <c r="K111" s="25"/>
      <c r="L111" s="65"/>
      <c r="M111" s="149">
        <v>0</v>
      </c>
      <c r="N111" s="210"/>
      <c r="O111" s="100"/>
      <c r="P111" s="100"/>
      <c r="Q111" s="100"/>
      <c r="R111" s="100"/>
      <c r="S111" s="100"/>
      <c r="T111" s="100"/>
      <c r="U111" s="100"/>
      <c r="V111" s="146"/>
    </row>
    <row r="112" spans="1:22" ht="22.5" hidden="1" x14ac:dyDescent="0.2">
      <c r="A112" s="368"/>
      <c r="B112" s="201" t="s">
        <v>33</v>
      </c>
      <c r="C112" s="201" t="s">
        <v>34</v>
      </c>
      <c r="D112" s="201" t="s">
        <v>35</v>
      </c>
      <c r="E112" s="468" t="s">
        <v>36</v>
      </c>
      <c r="F112" s="468"/>
      <c r="G112" s="374"/>
      <c r="H112" s="375"/>
      <c r="I112" s="376"/>
      <c r="J112" s="29" t="s">
        <v>5829</v>
      </c>
      <c r="K112" s="30"/>
      <c r="L112" s="67"/>
      <c r="M112" s="149">
        <v>0</v>
      </c>
      <c r="N112" s="210"/>
      <c r="O112" s="100"/>
      <c r="P112" s="100"/>
      <c r="Q112" s="100"/>
      <c r="R112" s="100"/>
      <c r="S112" s="100"/>
      <c r="T112" s="100"/>
      <c r="U112" s="100"/>
      <c r="V112" s="146"/>
    </row>
    <row r="113" spans="1:22" ht="13.5" hidden="1" thickBot="1" x14ac:dyDescent="0.25">
      <c r="A113" s="456"/>
      <c r="B113" s="171">
        <v>0</v>
      </c>
      <c r="C113" s="171">
        <v>0</v>
      </c>
      <c r="D113" s="191">
        <v>0</v>
      </c>
      <c r="E113" s="192"/>
      <c r="F113" s="193">
        <v>0</v>
      </c>
      <c r="G113" s="418"/>
      <c r="H113" s="419"/>
      <c r="I113" s="420"/>
      <c r="J113" s="155" t="s">
        <v>5830</v>
      </c>
      <c r="K113" s="156"/>
      <c r="L113" s="157"/>
      <c r="M113" s="158">
        <v>0</v>
      </c>
      <c r="N113" s="210"/>
      <c r="O113" s="100"/>
      <c r="P113" s="100"/>
      <c r="Q113" s="100"/>
      <c r="R113" s="100"/>
      <c r="S113" s="100"/>
      <c r="T113" s="100"/>
      <c r="U113" s="100"/>
      <c r="V113" s="146" t="e">
        <f>#REF!</f>
        <v>#REF!</v>
      </c>
    </row>
    <row r="114" spans="1:22" ht="22.5" hidden="1" x14ac:dyDescent="0.2">
      <c r="A114" s="368">
        <f>A110+1</f>
        <v>4</v>
      </c>
      <c r="B114" s="194" t="s">
        <v>23</v>
      </c>
      <c r="C114" s="194" t="s">
        <v>24</v>
      </c>
      <c r="D114" s="194" t="s">
        <v>25</v>
      </c>
      <c r="E114" s="463" t="s">
        <v>26</v>
      </c>
      <c r="F114" s="463"/>
      <c r="G114" s="463" t="s">
        <v>18</v>
      </c>
      <c r="H114" s="464"/>
      <c r="I114" s="195"/>
      <c r="J114" s="197" t="s">
        <v>27</v>
      </c>
      <c r="K114" s="197"/>
      <c r="L114" s="202"/>
      <c r="M114" s="203"/>
      <c r="N114" s="210"/>
      <c r="O114" s="100"/>
      <c r="P114" s="100"/>
      <c r="Q114" s="100"/>
      <c r="R114" s="100"/>
      <c r="S114" s="100"/>
      <c r="T114" s="100"/>
      <c r="U114" s="100"/>
      <c r="V114" s="146"/>
    </row>
    <row r="115" spans="1:22" hidden="1" x14ac:dyDescent="0.2">
      <c r="A115" s="368"/>
      <c r="B115" s="204">
        <v>0</v>
      </c>
      <c r="C115" s="204">
        <v>0</v>
      </c>
      <c r="D115" s="159">
        <v>0</v>
      </c>
      <c r="E115" s="204"/>
      <c r="F115" s="204">
        <v>0</v>
      </c>
      <c r="G115" s="465">
        <v>0</v>
      </c>
      <c r="H115" s="471"/>
      <c r="I115" s="472"/>
      <c r="J115" s="25" t="s">
        <v>5828</v>
      </c>
      <c r="K115" s="25"/>
      <c r="L115" s="65"/>
      <c r="M115" s="149">
        <v>0</v>
      </c>
      <c r="N115" s="210"/>
      <c r="O115" s="100"/>
      <c r="P115" s="100"/>
      <c r="Q115" s="100"/>
      <c r="R115" s="100"/>
      <c r="S115" s="100"/>
      <c r="T115" s="100"/>
      <c r="U115" s="100"/>
      <c r="V115" s="146"/>
    </row>
    <row r="116" spans="1:22" ht="22.5" hidden="1" x14ac:dyDescent="0.2">
      <c r="A116" s="368"/>
      <c r="B116" s="201" t="s">
        <v>33</v>
      </c>
      <c r="C116" s="201" t="s">
        <v>34</v>
      </c>
      <c r="D116" s="201" t="s">
        <v>35</v>
      </c>
      <c r="E116" s="468" t="s">
        <v>36</v>
      </c>
      <c r="F116" s="468"/>
      <c r="G116" s="374"/>
      <c r="H116" s="375"/>
      <c r="I116" s="376"/>
      <c r="J116" s="29" t="s">
        <v>5829</v>
      </c>
      <c r="K116" s="30"/>
      <c r="L116" s="67"/>
      <c r="M116" s="205">
        <v>0</v>
      </c>
      <c r="N116" s="210"/>
      <c r="O116" s="100"/>
      <c r="P116" s="100"/>
      <c r="Q116" s="100"/>
      <c r="R116" s="100"/>
      <c r="S116" s="100"/>
      <c r="T116" s="100"/>
      <c r="U116" s="100"/>
      <c r="V116" s="146"/>
    </row>
    <row r="117" spans="1:22" ht="13.5" hidden="1" thickBot="1" x14ac:dyDescent="0.25">
      <c r="A117" s="456"/>
      <c r="B117" s="170">
        <v>0</v>
      </c>
      <c r="C117" s="206">
        <v>0</v>
      </c>
      <c r="D117" s="207">
        <v>0</v>
      </c>
      <c r="E117" s="206"/>
      <c r="F117" s="207">
        <v>0</v>
      </c>
      <c r="G117" s="460"/>
      <c r="H117" s="461"/>
      <c r="I117" s="462"/>
      <c r="J117" s="155" t="s">
        <v>5830</v>
      </c>
      <c r="K117" s="156"/>
      <c r="L117" s="157"/>
      <c r="M117" s="158">
        <v>0</v>
      </c>
      <c r="N117" s="210"/>
      <c r="O117" s="100"/>
      <c r="P117" s="100"/>
      <c r="Q117" s="100"/>
      <c r="R117" s="100"/>
      <c r="S117" s="100"/>
      <c r="T117" s="100"/>
      <c r="U117" s="100"/>
      <c r="V117" s="146" t="e">
        <f>#REF!</f>
        <v>#REF!</v>
      </c>
    </row>
    <row r="118" spans="1:22" ht="22.5" hidden="1" x14ac:dyDescent="0.2">
      <c r="A118" s="368">
        <f t="shared" ref="A118" si="8">A114+1</f>
        <v>5</v>
      </c>
      <c r="B118" s="48" t="s">
        <v>5832</v>
      </c>
      <c r="C118" s="48" t="s">
        <v>24</v>
      </c>
      <c r="D118" s="48" t="s">
        <v>25</v>
      </c>
      <c r="E118" s="340" t="s">
        <v>26</v>
      </c>
      <c r="F118" s="340"/>
      <c r="G118" s="340" t="s">
        <v>18</v>
      </c>
      <c r="H118" s="469"/>
      <c r="I118" s="179"/>
      <c r="J118" s="208" t="s">
        <v>27</v>
      </c>
      <c r="K118" s="196"/>
      <c r="L118" s="198"/>
      <c r="M118" s="199"/>
      <c r="N118" s="210"/>
      <c r="O118" s="100"/>
      <c r="P118" s="100"/>
      <c r="Q118" s="100"/>
      <c r="R118" s="100"/>
      <c r="S118" s="100"/>
      <c r="T118" s="100"/>
      <c r="U118" s="100"/>
      <c r="V118" s="146"/>
    </row>
    <row r="119" spans="1:22" hidden="1" x14ac:dyDescent="0.2">
      <c r="A119" s="368"/>
      <c r="B119" s="200">
        <v>0</v>
      </c>
      <c r="C119" s="200">
        <v>0</v>
      </c>
      <c r="D119" s="209">
        <v>0</v>
      </c>
      <c r="E119" s="200"/>
      <c r="F119" s="200">
        <v>0</v>
      </c>
      <c r="G119" s="465">
        <v>0</v>
      </c>
      <c r="H119" s="466"/>
      <c r="I119" s="467"/>
      <c r="J119" s="25" t="s">
        <v>5828</v>
      </c>
      <c r="K119" s="25"/>
      <c r="L119" s="65"/>
      <c r="M119" s="149">
        <v>0</v>
      </c>
      <c r="N119" s="210"/>
      <c r="O119" s="100"/>
      <c r="P119" s="100"/>
      <c r="Q119" s="100"/>
      <c r="R119" s="100"/>
      <c r="S119" s="100"/>
      <c r="T119" s="100"/>
      <c r="U119" s="100"/>
      <c r="V119" s="146"/>
    </row>
    <row r="120" spans="1:22" ht="22.5" hidden="1" x14ac:dyDescent="0.2">
      <c r="A120" s="368"/>
      <c r="B120" s="201" t="s">
        <v>33</v>
      </c>
      <c r="C120" s="201" t="s">
        <v>34</v>
      </c>
      <c r="D120" s="201" t="s">
        <v>35</v>
      </c>
      <c r="E120" s="468" t="s">
        <v>36</v>
      </c>
      <c r="F120" s="468"/>
      <c r="G120" s="374"/>
      <c r="H120" s="375"/>
      <c r="I120" s="376"/>
      <c r="J120" s="29" t="s">
        <v>5829</v>
      </c>
      <c r="K120" s="30"/>
      <c r="L120" s="67"/>
      <c r="M120" s="205">
        <v>0</v>
      </c>
      <c r="N120" s="210"/>
      <c r="O120" s="100"/>
      <c r="P120" s="100"/>
      <c r="Q120" s="100"/>
      <c r="R120" s="100"/>
      <c r="S120" s="100"/>
      <c r="T120" s="100"/>
      <c r="U120" s="100"/>
      <c r="V120" s="146"/>
    </row>
    <row r="121" spans="1:22" ht="13.5" hidden="1" thickBot="1" x14ac:dyDescent="0.25">
      <c r="A121" s="456"/>
      <c r="B121" s="171">
        <v>0</v>
      </c>
      <c r="C121" s="171">
        <v>0</v>
      </c>
      <c r="D121" s="191">
        <v>0</v>
      </c>
      <c r="E121" s="192"/>
      <c r="F121" s="193">
        <v>0</v>
      </c>
      <c r="G121" s="460"/>
      <c r="H121" s="461"/>
      <c r="I121" s="462"/>
      <c r="J121" s="155" t="s">
        <v>5830</v>
      </c>
      <c r="K121" s="156"/>
      <c r="L121" s="157"/>
      <c r="M121" s="158">
        <v>0</v>
      </c>
      <c r="N121" s="210"/>
      <c r="O121" s="100"/>
      <c r="P121" s="100"/>
      <c r="Q121" s="100"/>
      <c r="R121" s="100"/>
      <c r="S121" s="100"/>
      <c r="T121" s="100"/>
      <c r="U121" s="100"/>
      <c r="V121" s="146" t="e">
        <f>#REF!</f>
        <v>#REF!</v>
      </c>
    </row>
    <row r="122" spans="1:22" ht="22.5" hidden="1" x14ac:dyDescent="0.2">
      <c r="A122" s="368">
        <f t="shared" ref="A122:A134" si="9">A118+1</f>
        <v>6</v>
      </c>
      <c r="B122" s="194" t="s">
        <v>23</v>
      </c>
      <c r="C122" s="194" t="s">
        <v>24</v>
      </c>
      <c r="D122" s="194" t="s">
        <v>25</v>
      </c>
      <c r="E122" s="463" t="s">
        <v>26</v>
      </c>
      <c r="F122" s="463"/>
      <c r="G122" s="463" t="s">
        <v>18</v>
      </c>
      <c r="H122" s="464"/>
      <c r="I122" s="195"/>
      <c r="J122" s="197" t="s">
        <v>27</v>
      </c>
      <c r="K122" s="197"/>
      <c r="L122" s="202"/>
      <c r="M122" s="199"/>
      <c r="N122" s="210"/>
      <c r="O122" s="100"/>
      <c r="P122" s="100"/>
      <c r="Q122" s="100"/>
      <c r="R122" s="100"/>
      <c r="S122" s="100"/>
      <c r="T122" s="100"/>
      <c r="U122" s="100"/>
      <c r="V122" s="146"/>
    </row>
    <row r="123" spans="1:22" hidden="1" x14ac:dyDescent="0.2">
      <c r="A123" s="368"/>
      <c r="B123" s="200">
        <v>0</v>
      </c>
      <c r="C123" s="200">
        <v>0</v>
      </c>
      <c r="D123" s="209">
        <v>0</v>
      </c>
      <c r="E123" s="200"/>
      <c r="F123" s="200">
        <v>0</v>
      </c>
      <c r="G123" s="465">
        <v>0</v>
      </c>
      <c r="H123" s="471"/>
      <c r="I123" s="472"/>
      <c r="J123" s="25" t="s">
        <v>5828</v>
      </c>
      <c r="K123" s="25"/>
      <c r="L123" s="65"/>
      <c r="M123" s="149">
        <v>0</v>
      </c>
      <c r="N123" s="210"/>
      <c r="O123" s="100"/>
      <c r="P123" s="100"/>
      <c r="Q123" s="100"/>
      <c r="R123" s="100"/>
      <c r="S123" s="100"/>
      <c r="T123" s="100"/>
      <c r="U123" s="100"/>
      <c r="V123" s="146"/>
    </row>
    <row r="124" spans="1:22" ht="22.5" hidden="1" x14ac:dyDescent="0.2">
      <c r="A124" s="368"/>
      <c r="B124" s="201" t="s">
        <v>33</v>
      </c>
      <c r="C124" s="201" t="s">
        <v>34</v>
      </c>
      <c r="D124" s="201" t="s">
        <v>35</v>
      </c>
      <c r="E124" s="468" t="s">
        <v>36</v>
      </c>
      <c r="F124" s="468"/>
      <c r="G124" s="374"/>
      <c r="H124" s="375"/>
      <c r="I124" s="376"/>
      <c r="J124" s="29" t="s">
        <v>5829</v>
      </c>
      <c r="K124" s="30"/>
      <c r="L124" s="67"/>
      <c r="M124" s="205">
        <v>0</v>
      </c>
      <c r="N124" s="210"/>
      <c r="O124" s="100"/>
      <c r="P124" s="100"/>
      <c r="Q124" s="100"/>
      <c r="R124" s="100"/>
      <c r="S124" s="100"/>
      <c r="T124" s="100"/>
      <c r="U124" s="100"/>
      <c r="V124" s="146"/>
    </row>
    <row r="125" spans="1:22" ht="13.5" hidden="1" thickBot="1" x14ac:dyDescent="0.25">
      <c r="A125" s="456"/>
      <c r="B125" s="171">
        <v>0</v>
      </c>
      <c r="C125" s="171">
        <v>0</v>
      </c>
      <c r="D125" s="191">
        <v>0</v>
      </c>
      <c r="E125" s="192"/>
      <c r="F125" s="193">
        <v>0</v>
      </c>
      <c r="G125" s="460"/>
      <c r="H125" s="461"/>
      <c r="I125" s="462"/>
      <c r="J125" s="155" t="s">
        <v>5830</v>
      </c>
      <c r="K125" s="156"/>
      <c r="L125" s="157"/>
      <c r="M125" s="158">
        <v>0</v>
      </c>
      <c r="N125" s="210"/>
      <c r="O125" s="100"/>
      <c r="P125" s="100"/>
      <c r="Q125" s="100"/>
      <c r="R125" s="100"/>
      <c r="S125" s="100"/>
      <c r="T125" s="100"/>
      <c r="U125" s="100"/>
      <c r="V125" s="146" t="e">
        <f>#REF!</f>
        <v>#REF!</v>
      </c>
    </row>
    <row r="126" spans="1:22" ht="22.5" hidden="1" x14ac:dyDescent="0.2">
      <c r="A126" s="368">
        <f t="shared" si="9"/>
        <v>7</v>
      </c>
      <c r="B126" s="194" t="s">
        <v>23</v>
      </c>
      <c r="C126" s="194" t="s">
        <v>24</v>
      </c>
      <c r="D126" s="194" t="s">
        <v>25</v>
      </c>
      <c r="E126" s="463" t="s">
        <v>26</v>
      </c>
      <c r="F126" s="463"/>
      <c r="G126" s="463" t="s">
        <v>18</v>
      </c>
      <c r="H126" s="464"/>
      <c r="I126" s="195"/>
      <c r="J126" s="197" t="s">
        <v>27</v>
      </c>
      <c r="K126" s="197"/>
      <c r="L126" s="202"/>
      <c r="M126" s="199"/>
      <c r="N126" s="210"/>
      <c r="O126" s="100"/>
      <c r="P126" s="100"/>
      <c r="Q126" s="100"/>
      <c r="R126" s="100"/>
      <c r="S126" s="100"/>
      <c r="T126" s="100"/>
      <c r="U126" s="100"/>
      <c r="V126" s="146"/>
    </row>
    <row r="127" spans="1:22" hidden="1" x14ac:dyDescent="0.2">
      <c r="A127" s="368"/>
      <c r="B127" s="200">
        <v>0</v>
      </c>
      <c r="C127" s="200">
        <v>0</v>
      </c>
      <c r="D127" s="209">
        <v>0</v>
      </c>
      <c r="E127" s="200"/>
      <c r="F127" s="200">
        <v>0</v>
      </c>
      <c r="G127" s="465">
        <v>0</v>
      </c>
      <c r="H127" s="466"/>
      <c r="I127" s="467"/>
      <c r="J127" s="25" t="s">
        <v>5828</v>
      </c>
      <c r="K127" s="25"/>
      <c r="L127" s="65"/>
      <c r="M127" s="149">
        <v>0</v>
      </c>
      <c r="N127" s="210"/>
      <c r="O127" s="100"/>
      <c r="P127" s="100"/>
      <c r="Q127" s="100"/>
      <c r="R127" s="100"/>
      <c r="S127" s="100"/>
      <c r="T127" s="100"/>
      <c r="U127" s="100"/>
      <c r="V127" s="146"/>
    </row>
    <row r="128" spans="1:22" ht="22.5" hidden="1" x14ac:dyDescent="0.2">
      <c r="A128" s="368"/>
      <c r="B128" s="201" t="s">
        <v>33</v>
      </c>
      <c r="C128" s="201" t="s">
        <v>34</v>
      </c>
      <c r="D128" s="201" t="s">
        <v>35</v>
      </c>
      <c r="E128" s="468" t="s">
        <v>36</v>
      </c>
      <c r="F128" s="468"/>
      <c r="G128" s="374"/>
      <c r="H128" s="375"/>
      <c r="I128" s="376"/>
      <c r="J128" s="29" t="s">
        <v>5829</v>
      </c>
      <c r="K128" s="30"/>
      <c r="L128" s="67"/>
      <c r="M128" s="205">
        <v>0</v>
      </c>
      <c r="N128" s="210"/>
      <c r="O128" s="100"/>
      <c r="P128" s="100"/>
      <c r="Q128" s="100"/>
      <c r="R128" s="100"/>
      <c r="S128" s="100"/>
      <c r="T128" s="100"/>
      <c r="U128" s="100"/>
      <c r="V128" s="146"/>
    </row>
    <row r="129" spans="1:22" ht="13.5" hidden="1" thickBot="1" x14ac:dyDescent="0.25">
      <c r="A129" s="456"/>
      <c r="B129" s="171">
        <v>0</v>
      </c>
      <c r="C129" s="183">
        <v>0</v>
      </c>
      <c r="D129" s="184">
        <v>0</v>
      </c>
      <c r="E129" s="183"/>
      <c r="F129" s="193">
        <v>0</v>
      </c>
      <c r="G129" s="460"/>
      <c r="H129" s="461"/>
      <c r="I129" s="462"/>
      <c r="J129" s="155" t="s">
        <v>5830</v>
      </c>
      <c r="K129" s="156"/>
      <c r="L129" s="157"/>
      <c r="M129" s="158">
        <v>0</v>
      </c>
      <c r="N129" s="210"/>
      <c r="O129" s="100"/>
      <c r="P129" s="100"/>
      <c r="Q129" s="100"/>
      <c r="R129" s="100"/>
      <c r="S129" s="100"/>
      <c r="T129" s="100"/>
      <c r="U129" s="100"/>
      <c r="V129" s="146" t="e">
        <f>#REF!</f>
        <v>#REF!</v>
      </c>
    </row>
    <row r="130" spans="1:22" ht="22.5" hidden="1" x14ac:dyDescent="0.2">
      <c r="A130" s="368">
        <f t="shared" si="9"/>
        <v>8</v>
      </c>
      <c r="B130" s="194" t="s">
        <v>23</v>
      </c>
      <c r="C130" s="194" t="s">
        <v>24</v>
      </c>
      <c r="D130" s="194" t="s">
        <v>25</v>
      </c>
      <c r="E130" s="463" t="s">
        <v>26</v>
      </c>
      <c r="F130" s="463"/>
      <c r="G130" s="463" t="s">
        <v>18</v>
      </c>
      <c r="H130" s="464"/>
      <c r="I130" s="195"/>
      <c r="J130" s="197" t="s">
        <v>27</v>
      </c>
      <c r="K130" s="197"/>
      <c r="L130" s="202"/>
      <c r="M130" s="199"/>
      <c r="N130" s="210"/>
      <c r="O130" s="100"/>
      <c r="P130" s="100"/>
      <c r="Q130" s="100"/>
      <c r="R130" s="100"/>
      <c r="S130" s="100"/>
      <c r="T130" s="100"/>
      <c r="U130" s="100"/>
      <c r="V130" s="146"/>
    </row>
    <row r="131" spans="1:22" hidden="1" x14ac:dyDescent="0.2">
      <c r="A131" s="368"/>
      <c r="B131" s="200">
        <v>0</v>
      </c>
      <c r="C131" s="200">
        <v>0</v>
      </c>
      <c r="D131" s="209">
        <v>0</v>
      </c>
      <c r="E131" s="200"/>
      <c r="F131" s="200">
        <v>0</v>
      </c>
      <c r="G131" s="465">
        <v>0</v>
      </c>
      <c r="H131" s="466"/>
      <c r="I131" s="467"/>
      <c r="J131" s="25" t="s">
        <v>5828</v>
      </c>
      <c r="K131" s="25"/>
      <c r="L131" s="65"/>
      <c r="M131" s="149">
        <v>0</v>
      </c>
      <c r="N131" s="210"/>
      <c r="O131" s="100"/>
      <c r="P131" s="100"/>
      <c r="Q131" s="100"/>
      <c r="R131" s="100"/>
      <c r="S131" s="100"/>
      <c r="T131" s="100"/>
      <c r="U131" s="100"/>
      <c r="V131" s="146"/>
    </row>
    <row r="132" spans="1:22" ht="22.5" hidden="1" x14ac:dyDescent="0.2">
      <c r="A132" s="368"/>
      <c r="B132" s="201" t="s">
        <v>33</v>
      </c>
      <c r="C132" s="201" t="s">
        <v>34</v>
      </c>
      <c r="D132" s="201" t="s">
        <v>35</v>
      </c>
      <c r="E132" s="468" t="s">
        <v>36</v>
      </c>
      <c r="F132" s="468"/>
      <c r="G132" s="374"/>
      <c r="H132" s="375"/>
      <c r="I132" s="376"/>
      <c r="J132" s="29" t="s">
        <v>5829</v>
      </c>
      <c r="K132" s="30"/>
      <c r="L132" s="67"/>
      <c r="M132" s="205">
        <v>0</v>
      </c>
      <c r="N132" s="210"/>
      <c r="O132" s="100"/>
      <c r="P132" s="100"/>
      <c r="Q132" s="100"/>
      <c r="R132" s="100"/>
      <c r="S132" s="100"/>
      <c r="T132" s="100"/>
      <c r="U132" s="100"/>
      <c r="V132" s="146"/>
    </row>
    <row r="133" spans="1:22" ht="13.5" hidden="1" thickBot="1" x14ac:dyDescent="0.25">
      <c r="A133" s="456"/>
      <c r="B133" s="171">
        <v>0</v>
      </c>
      <c r="C133" s="171">
        <v>0</v>
      </c>
      <c r="D133" s="191">
        <v>0</v>
      </c>
      <c r="E133" s="192"/>
      <c r="F133" s="193">
        <v>0</v>
      </c>
      <c r="G133" s="460"/>
      <c r="H133" s="461"/>
      <c r="I133" s="462"/>
      <c r="J133" s="155" t="s">
        <v>5830</v>
      </c>
      <c r="K133" s="156"/>
      <c r="L133" s="157"/>
      <c r="M133" s="158">
        <v>0</v>
      </c>
      <c r="N133" s="210"/>
      <c r="O133" s="100"/>
      <c r="P133" s="100"/>
      <c r="Q133" s="100"/>
      <c r="R133" s="100"/>
      <c r="S133" s="100"/>
      <c r="T133" s="100"/>
      <c r="U133" s="100"/>
      <c r="V133" s="146" t="e">
        <f>#REF!</f>
        <v>#REF!</v>
      </c>
    </row>
    <row r="134" spans="1:22" ht="22.5" hidden="1" x14ac:dyDescent="0.2">
      <c r="A134" s="368">
        <f t="shared" si="9"/>
        <v>9</v>
      </c>
      <c r="B134" s="194" t="s">
        <v>23</v>
      </c>
      <c r="C134" s="194" t="s">
        <v>24</v>
      </c>
      <c r="D134" s="194" t="s">
        <v>25</v>
      </c>
      <c r="E134" s="463" t="s">
        <v>26</v>
      </c>
      <c r="F134" s="463"/>
      <c r="G134" s="463" t="s">
        <v>18</v>
      </c>
      <c r="H134" s="464"/>
      <c r="I134" s="195"/>
      <c r="J134" s="197" t="s">
        <v>27</v>
      </c>
      <c r="K134" s="197"/>
      <c r="L134" s="202"/>
      <c r="M134" s="199"/>
      <c r="N134" s="210"/>
      <c r="O134" s="100"/>
      <c r="P134" s="100"/>
      <c r="Q134" s="100"/>
      <c r="R134" s="100"/>
      <c r="S134" s="100"/>
      <c r="T134" s="100"/>
      <c r="U134" s="100"/>
      <c r="V134" s="146"/>
    </row>
    <row r="135" spans="1:22" hidden="1" x14ac:dyDescent="0.2">
      <c r="A135" s="368"/>
      <c r="B135" s="204">
        <v>0</v>
      </c>
      <c r="C135" s="204">
        <v>0</v>
      </c>
      <c r="D135" s="159">
        <v>0</v>
      </c>
      <c r="E135" s="204"/>
      <c r="F135" s="204">
        <v>0</v>
      </c>
      <c r="G135" s="465">
        <v>0</v>
      </c>
      <c r="H135" s="471"/>
      <c r="I135" s="472"/>
      <c r="J135" s="25" t="s">
        <v>5831</v>
      </c>
      <c r="K135" s="25"/>
      <c r="L135" s="65"/>
      <c r="M135" s="149">
        <v>0</v>
      </c>
      <c r="N135" s="210"/>
      <c r="O135" s="100"/>
      <c r="P135" s="100"/>
      <c r="Q135" s="100"/>
      <c r="R135" s="100"/>
      <c r="S135" s="100"/>
      <c r="T135" s="100"/>
      <c r="U135" s="100"/>
      <c r="V135" s="146"/>
    </row>
    <row r="136" spans="1:22" ht="22.5" hidden="1" x14ac:dyDescent="0.2">
      <c r="A136" s="368"/>
      <c r="B136" s="201" t="s">
        <v>33</v>
      </c>
      <c r="C136" s="201" t="s">
        <v>34</v>
      </c>
      <c r="D136" s="201" t="s">
        <v>35</v>
      </c>
      <c r="E136" s="468" t="s">
        <v>36</v>
      </c>
      <c r="F136" s="468"/>
      <c r="G136" s="374"/>
      <c r="H136" s="375"/>
      <c r="I136" s="376"/>
      <c r="J136" s="29" t="s">
        <v>5829</v>
      </c>
      <c r="K136" s="30"/>
      <c r="L136" s="67"/>
      <c r="M136" s="205">
        <v>0</v>
      </c>
      <c r="N136" s="210"/>
      <c r="O136" s="100"/>
      <c r="P136" s="100"/>
      <c r="Q136" s="100"/>
      <c r="R136" s="100"/>
      <c r="S136" s="100"/>
      <c r="T136" s="100"/>
      <c r="U136" s="100"/>
      <c r="V136" s="146"/>
    </row>
    <row r="137" spans="1:22" ht="13.5" hidden="1" thickBot="1" x14ac:dyDescent="0.25">
      <c r="A137" s="456"/>
      <c r="B137" s="170">
        <v>0</v>
      </c>
      <c r="C137" s="170">
        <v>0</v>
      </c>
      <c r="D137" s="211">
        <v>0</v>
      </c>
      <c r="E137" s="169"/>
      <c r="F137" s="207">
        <v>0</v>
      </c>
      <c r="G137" s="460"/>
      <c r="H137" s="461"/>
      <c r="I137" s="462"/>
      <c r="J137" s="155" t="s">
        <v>5830</v>
      </c>
      <c r="K137" s="156"/>
      <c r="L137" s="157"/>
      <c r="M137" s="158">
        <v>0</v>
      </c>
      <c r="N137" s="210"/>
      <c r="O137" s="100"/>
      <c r="P137" s="100"/>
      <c r="Q137" s="100"/>
      <c r="R137" s="100"/>
      <c r="S137" s="100"/>
      <c r="T137" s="100"/>
      <c r="U137" s="100"/>
      <c r="V137" s="146" t="e">
        <f>#REF!</f>
        <v>#REF!</v>
      </c>
    </row>
    <row r="138" spans="1:22" ht="22.5" hidden="1" x14ac:dyDescent="0.2">
      <c r="A138" s="368">
        <f t="shared" ref="A138" si="10">A134+1</f>
        <v>10</v>
      </c>
      <c r="B138" s="194" t="s">
        <v>23</v>
      </c>
      <c r="C138" s="194" t="s">
        <v>24</v>
      </c>
      <c r="D138" s="194" t="s">
        <v>25</v>
      </c>
      <c r="E138" s="463" t="s">
        <v>26</v>
      </c>
      <c r="F138" s="463"/>
      <c r="G138" s="463" t="s">
        <v>18</v>
      </c>
      <c r="H138" s="464"/>
      <c r="I138" s="195"/>
      <c r="J138" s="143" t="s">
        <v>27</v>
      </c>
      <c r="K138" s="143"/>
      <c r="L138" s="161"/>
      <c r="M138" s="145"/>
      <c r="N138" s="210"/>
      <c r="O138" s="100"/>
      <c r="P138" s="100"/>
      <c r="Q138" s="100"/>
      <c r="R138" s="100"/>
      <c r="S138" s="100"/>
      <c r="T138" s="100"/>
      <c r="U138" s="100"/>
      <c r="V138" s="146"/>
    </row>
    <row r="139" spans="1:22" hidden="1" x14ac:dyDescent="0.2">
      <c r="A139" s="368"/>
      <c r="B139" s="204">
        <v>0</v>
      </c>
      <c r="C139" s="204">
        <v>0</v>
      </c>
      <c r="D139" s="159">
        <v>0</v>
      </c>
      <c r="E139" s="204"/>
      <c r="F139" s="204">
        <v>0</v>
      </c>
      <c r="G139" s="465">
        <v>0</v>
      </c>
      <c r="H139" s="471"/>
      <c r="I139" s="472"/>
      <c r="J139" s="25" t="s">
        <v>5828</v>
      </c>
      <c r="K139" s="25"/>
      <c r="L139" s="65"/>
      <c r="M139" s="149">
        <v>0</v>
      </c>
      <c r="N139" s="210"/>
      <c r="O139" s="100"/>
      <c r="P139" s="100"/>
      <c r="Q139" s="100"/>
      <c r="R139" s="100"/>
      <c r="S139" s="100"/>
      <c r="T139" s="100"/>
      <c r="U139" s="100"/>
      <c r="V139" s="146"/>
    </row>
    <row r="140" spans="1:22" ht="22.5" hidden="1" x14ac:dyDescent="0.2">
      <c r="A140" s="368"/>
      <c r="B140" s="201" t="s">
        <v>33</v>
      </c>
      <c r="C140" s="201" t="s">
        <v>34</v>
      </c>
      <c r="D140" s="201" t="s">
        <v>35</v>
      </c>
      <c r="E140" s="468" t="s">
        <v>36</v>
      </c>
      <c r="F140" s="468"/>
      <c r="G140" s="374"/>
      <c r="H140" s="375"/>
      <c r="I140" s="376"/>
      <c r="J140" s="29" t="s">
        <v>5829</v>
      </c>
      <c r="K140" s="30"/>
      <c r="L140" s="67"/>
      <c r="M140" s="205">
        <v>0</v>
      </c>
      <c r="N140" s="210"/>
      <c r="O140" s="100"/>
      <c r="P140" s="100"/>
      <c r="Q140" s="100"/>
      <c r="R140" s="100"/>
      <c r="S140" s="100"/>
      <c r="T140" s="100"/>
      <c r="U140" s="100"/>
      <c r="V140" s="146"/>
    </row>
    <row r="141" spans="1:22" ht="13.5" hidden="1" thickBot="1" x14ac:dyDescent="0.25">
      <c r="A141" s="456"/>
      <c r="B141" s="170">
        <v>0</v>
      </c>
      <c r="C141" s="170">
        <v>0</v>
      </c>
      <c r="D141" s="211">
        <v>0</v>
      </c>
      <c r="E141" s="169"/>
      <c r="F141" s="207">
        <v>0</v>
      </c>
      <c r="G141" s="460"/>
      <c r="H141" s="461"/>
      <c r="I141" s="462"/>
      <c r="J141" s="155" t="s">
        <v>5830</v>
      </c>
      <c r="K141" s="156"/>
      <c r="L141" s="157"/>
      <c r="M141" s="158">
        <v>0</v>
      </c>
      <c r="N141" s="210"/>
      <c r="O141" s="100"/>
      <c r="P141" s="100"/>
      <c r="Q141" s="100"/>
      <c r="R141" s="100"/>
      <c r="S141" s="100"/>
      <c r="T141" s="100"/>
      <c r="U141" s="100"/>
      <c r="V141" s="146" t="e">
        <f>#REF!</f>
        <v>#REF!</v>
      </c>
    </row>
    <row r="142" spans="1:22" ht="22.5" hidden="1" x14ac:dyDescent="0.2">
      <c r="A142" s="368">
        <f>A138+1</f>
        <v>11</v>
      </c>
      <c r="B142" s="48" t="s">
        <v>23</v>
      </c>
      <c r="C142" s="48" t="s">
        <v>24</v>
      </c>
      <c r="D142" s="48" t="s">
        <v>25</v>
      </c>
      <c r="E142" s="340" t="s">
        <v>26</v>
      </c>
      <c r="F142" s="340"/>
      <c r="G142" s="340" t="s">
        <v>18</v>
      </c>
      <c r="H142" s="469"/>
      <c r="I142" s="179"/>
      <c r="J142" s="174" t="s">
        <v>27</v>
      </c>
      <c r="K142" s="174"/>
      <c r="L142" s="175"/>
      <c r="M142" s="176"/>
      <c r="N142" s="210"/>
      <c r="O142" s="100"/>
      <c r="P142" s="100"/>
      <c r="Q142" s="100"/>
      <c r="R142" s="100"/>
      <c r="S142" s="100"/>
      <c r="T142" s="100"/>
      <c r="U142" s="100"/>
      <c r="V142" s="146"/>
    </row>
    <row r="143" spans="1:22" hidden="1" x14ac:dyDescent="0.2">
      <c r="A143" s="368"/>
      <c r="B143" s="204">
        <v>0</v>
      </c>
      <c r="C143" s="204">
        <v>0</v>
      </c>
      <c r="D143" s="159">
        <v>0</v>
      </c>
      <c r="E143" s="204"/>
      <c r="F143" s="204">
        <v>0</v>
      </c>
      <c r="G143" s="465">
        <v>0</v>
      </c>
      <c r="H143" s="471"/>
      <c r="I143" s="472"/>
      <c r="J143" s="25" t="s">
        <v>5828</v>
      </c>
      <c r="K143" s="25"/>
      <c r="L143" s="65"/>
      <c r="M143" s="149">
        <v>0</v>
      </c>
      <c r="N143" s="210"/>
      <c r="O143" s="100"/>
      <c r="P143" s="100"/>
      <c r="Q143" s="100"/>
      <c r="R143" s="100"/>
      <c r="S143" s="100"/>
      <c r="T143" s="100"/>
      <c r="U143" s="100"/>
      <c r="V143" s="146"/>
    </row>
    <row r="144" spans="1:22" ht="22.5" hidden="1" x14ac:dyDescent="0.2">
      <c r="A144" s="368"/>
      <c r="B144" s="201" t="s">
        <v>33</v>
      </c>
      <c r="C144" s="201" t="s">
        <v>34</v>
      </c>
      <c r="D144" s="201" t="s">
        <v>35</v>
      </c>
      <c r="E144" s="473" t="s">
        <v>36</v>
      </c>
      <c r="F144" s="474"/>
      <c r="G144" s="374"/>
      <c r="H144" s="375"/>
      <c r="I144" s="376"/>
      <c r="J144" s="29" t="s">
        <v>5829</v>
      </c>
      <c r="K144" s="30"/>
      <c r="L144" s="67"/>
      <c r="M144" s="178">
        <v>0</v>
      </c>
      <c r="N144" s="210"/>
      <c r="O144" s="100"/>
      <c r="P144" s="100"/>
      <c r="Q144" s="100"/>
      <c r="R144" s="100"/>
      <c r="S144" s="100"/>
      <c r="T144" s="100"/>
      <c r="U144" s="100"/>
      <c r="V144" s="146"/>
    </row>
    <row r="145" spans="1:22" ht="13.5" hidden="1" thickBot="1" x14ac:dyDescent="0.25">
      <c r="A145" s="456"/>
      <c r="B145" s="170">
        <v>0</v>
      </c>
      <c r="C145" s="170">
        <v>0</v>
      </c>
      <c r="D145" s="211">
        <v>0</v>
      </c>
      <c r="E145" s="169"/>
      <c r="F145" s="207">
        <v>0</v>
      </c>
      <c r="G145" s="460"/>
      <c r="H145" s="461"/>
      <c r="I145" s="462"/>
      <c r="J145" s="155" t="s">
        <v>5830</v>
      </c>
      <c r="K145" s="156"/>
      <c r="L145" s="157"/>
      <c r="M145" s="149">
        <v>0</v>
      </c>
      <c r="N145" s="210"/>
      <c r="O145" s="100"/>
      <c r="P145" s="100"/>
      <c r="Q145" s="100"/>
      <c r="R145" s="100"/>
      <c r="S145" s="100"/>
      <c r="T145" s="100"/>
      <c r="U145" s="100"/>
      <c r="V145" s="146" t="e">
        <f>#REF!</f>
        <v>#REF!</v>
      </c>
    </row>
    <row r="146" spans="1:22" ht="13.5" hidden="1" thickBot="1" x14ac:dyDescent="0.25">
      <c r="A146" s="368">
        <f t="shared" ref="A146" si="11">A54+1</f>
        <v>11</v>
      </c>
      <c r="B146" s="100"/>
      <c r="C146" s="100"/>
      <c r="D146" s="214"/>
      <c r="E146" s="475">
        <v>12027043</v>
      </c>
      <c r="F146" s="476"/>
      <c r="G146" s="475"/>
      <c r="H146" s="477"/>
      <c r="I146" s="215"/>
      <c r="J146" s="216" t="s">
        <v>27</v>
      </c>
      <c r="K146" s="216"/>
      <c r="L146" s="217"/>
      <c r="M146" s="218"/>
      <c r="N146" s="210"/>
      <c r="O146" s="100"/>
      <c r="P146" s="100"/>
      <c r="Q146" s="100"/>
      <c r="R146" s="100"/>
      <c r="S146" s="100"/>
      <c r="T146" s="100"/>
      <c r="U146" s="100"/>
      <c r="V146" s="146"/>
    </row>
    <row r="147" spans="1:22" ht="13.5" hidden="1" thickBot="1" x14ac:dyDescent="0.25">
      <c r="A147" s="368"/>
      <c r="B147" s="23"/>
      <c r="C147" s="23"/>
      <c r="D147" s="159"/>
      <c r="E147" s="23"/>
      <c r="F147" s="23"/>
      <c r="G147" s="478"/>
      <c r="H147" s="479"/>
      <c r="I147" s="480"/>
      <c r="J147" s="174" t="s">
        <v>27</v>
      </c>
      <c r="K147" s="174"/>
      <c r="L147" s="175"/>
      <c r="M147" s="176"/>
      <c r="N147" s="210"/>
      <c r="O147" s="100"/>
      <c r="P147" s="100"/>
      <c r="Q147" s="100"/>
      <c r="R147" s="100"/>
      <c r="S147" s="100"/>
      <c r="T147" s="100"/>
      <c r="U147" s="100"/>
      <c r="V147" s="146"/>
    </row>
    <row r="148" spans="1:22" ht="22.5" hidden="1" x14ac:dyDescent="0.2">
      <c r="A148" s="368"/>
      <c r="B148" s="194" t="s">
        <v>23</v>
      </c>
      <c r="C148" s="194" t="s">
        <v>24</v>
      </c>
      <c r="D148" s="194" t="s">
        <v>25</v>
      </c>
      <c r="E148" s="464" t="s">
        <v>26</v>
      </c>
      <c r="F148" s="481"/>
      <c r="G148" s="464" t="s">
        <v>18</v>
      </c>
      <c r="H148" s="482"/>
      <c r="I148" s="195"/>
      <c r="J148" s="143" t="s">
        <v>27</v>
      </c>
      <c r="K148" s="143"/>
      <c r="L148" s="161"/>
      <c r="M148" s="145"/>
      <c r="N148" s="210"/>
      <c r="O148" s="100"/>
      <c r="P148" s="100"/>
      <c r="Q148" s="100"/>
      <c r="R148" s="100"/>
      <c r="S148" s="100"/>
      <c r="T148" s="100"/>
      <c r="U148" s="100"/>
      <c r="V148" s="146"/>
    </row>
    <row r="149" spans="1:22" ht="13.5" hidden="1" thickBot="1" x14ac:dyDescent="0.25">
      <c r="A149" s="456"/>
      <c r="B149" s="204"/>
      <c r="C149" s="204"/>
      <c r="D149" s="159"/>
      <c r="E149" s="204"/>
      <c r="F149" s="204"/>
      <c r="G149" s="465"/>
      <c r="H149" s="483"/>
      <c r="I149" s="484"/>
      <c r="J149" s="25"/>
      <c r="K149" s="25"/>
      <c r="L149" s="65"/>
      <c r="M149" s="149"/>
      <c r="N149" s="210"/>
      <c r="O149" s="100"/>
      <c r="P149" s="100"/>
      <c r="Q149" s="100"/>
      <c r="R149" s="100"/>
      <c r="S149" s="100"/>
      <c r="T149" s="100"/>
      <c r="U149" s="100"/>
      <c r="V149" s="146" t="e">
        <f>#REF!</f>
        <v>#REF!</v>
      </c>
    </row>
    <row r="150" spans="1:22" hidden="1" x14ac:dyDescent="0.2">
      <c r="A150" s="368">
        <f>A146+1</f>
        <v>12</v>
      </c>
      <c r="B150" s="201"/>
      <c r="C150" s="201"/>
      <c r="D150" s="201"/>
      <c r="E150" s="473"/>
      <c r="F150" s="474"/>
      <c r="G150" s="374"/>
      <c r="H150" s="375"/>
      <c r="I150" s="376"/>
      <c r="J150" s="29"/>
      <c r="K150" s="30"/>
      <c r="L150" s="67"/>
      <c r="M150" s="205"/>
      <c r="N150" s="210"/>
      <c r="O150" s="100"/>
      <c r="P150" s="100"/>
      <c r="Q150" s="100"/>
      <c r="R150" s="100"/>
      <c r="S150" s="100"/>
      <c r="T150" s="100"/>
      <c r="U150" s="100"/>
      <c r="V150" s="146"/>
    </row>
    <row r="151" spans="1:22" ht="13.5" hidden="1" thickBot="1" x14ac:dyDescent="0.25">
      <c r="A151" s="368"/>
      <c r="B151" s="170"/>
      <c r="C151" s="170"/>
      <c r="D151" s="211"/>
      <c r="E151" s="169"/>
      <c r="F151" s="207"/>
      <c r="G151" s="460"/>
      <c r="H151" s="461"/>
      <c r="I151" s="462"/>
      <c r="J151" s="155"/>
      <c r="K151" s="156"/>
      <c r="L151" s="157"/>
      <c r="M151" s="158"/>
      <c r="N151" s="210"/>
      <c r="O151" s="100"/>
      <c r="P151" s="100"/>
      <c r="Q151" s="100"/>
      <c r="R151" s="100"/>
      <c r="S151" s="100"/>
      <c r="T151" s="100"/>
      <c r="U151" s="100"/>
      <c r="V151" s="146"/>
    </row>
    <row r="152" spans="1:22" hidden="1" x14ac:dyDescent="0.2">
      <c r="A152" s="368"/>
      <c r="B152" s="194"/>
      <c r="C152" s="194"/>
      <c r="D152" s="194"/>
      <c r="E152" s="464"/>
      <c r="F152" s="481"/>
      <c r="G152" s="464"/>
      <c r="H152" s="482"/>
      <c r="I152" s="195"/>
      <c r="J152" s="143"/>
      <c r="K152" s="143"/>
      <c r="L152" s="161"/>
      <c r="M152" s="145"/>
      <c r="N152" s="210"/>
      <c r="O152" s="100"/>
      <c r="P152" s="100"/>
      <c r="Q152" s="100"/>
      <c r="R152" s="100"/>
      <c r="S152" s="100"/>
      <c r="T152" s="100"/>
      <c r="U152" s="100"/>
      <c r="V152" s="146"/>
    </row>
    <row r="153" spans="1:22" ht="13.5" hidden="1" thickBot="1" x14ac:dyDescent="0.25">
      <c r="A153" s="456"/>
      <c r="B153" s="204"/>
      <c r="C153" s="204"/>
      <c r="D153" s="159"/>
      <c r="E153" s="204"/>
      <c r="F153" s="204"/>
      <c r="G153" s="465"/>
      <c r="H153" s="483"/>
      <c r="I153" s="484"/>
      <c r="J153" s="25"/>
      <c r="K153" s="25"/>
      <c r="L153" s="65"/>
      <c r="M153" s="149"/>
      <c r="N153" s="210"/>
      <c r="O153" s="100"/>
      <c r="P153" s="100"/>
      <c r="Q153" s="100"/>
      <c r="R153" s="100"/>
      <c r="S153" s="100"/>
      <c r="T153" s="100"/>
      <c r="U153" s="100"/>
      <c r="V153" s="146" t="e">
        <f>#REF!</f>
        <v>#REF!</v>
      </c>
    </row>
    <row r="154" spans="1:22" ht="13.5" hidden="1" thickTop="1" x14ac:dyDescent="0.2">
      <c r="A154" s="367">
        <f t="shared" ref="A154" si="12">A150+1</f>
        <v>13</v>
      </c>
      <c r="B154" s="201"/>
      <c r="C154" s="201"/>
      <c r="D154" s="201"/>
      <c r="E154" s="473"/>
      <c r="F154" s="474"/>
      <c r="G154" s="374"/>
      <c r="H154" s="375"/>
      <c r="I154" s="376"/>
      <c r="J154" s="29"/>
      <c r="K154" s="30"/>
      <c r="L154" s="67"/>
      <c r="M154" s="205"/>
      <c r="N154" s="210"/>
      <c r="O154" s="100"/>
      <c r="P154" s="100"/>
      <c r="Q154" s="100"/>
      <c r="R154" s="100"/>
      <c r="S154" s="100"/>
      <c r="T154" s="100"/>
      <c r="U154" s="100"/>
      <c r="V154" s="146"/>
    </row>
    <row r="155" spans="1:22" ht="13.5" hidden="1" thickBot="1" x14ac:dyDescent="0.25">
      <c r="A155" s="368"/>
      <c r="B155" s="170"/>
      <c r="C155" s="170"/>
      <c r="D155" s="211"/>
      <c r="E155" s="169"/>
      <c r="F155" s="207"/>
      <c r="G155" s="460"/>
      <c r="H155" s="461"/>
      <c r="I155" s="462"/>
      <c r="J155" s="155"/>
      <c r="K155" s="156"/>
      <c r="L155" s="157"/>
      <c r="M155" s="158"/>
      <c r="N155" s="210"/>
      <c r="O155" s="100"/>
      <c r="P155" s="100"/>
      <c r="Q155" s="100"/>
      <c r="R155" s="100"/>
      <c r="S155" s="100"/>
      <c r="T155" s="100"/>
      <c r="U155" s="100"/>
      <c r="V155" s="146"/>
    </row>
    <row r="156" spans="1:22" hidden="1" x14ac:dyDescent="0.2">
      <c r="A156" s="368"/>
      <c r="B156" s="194"/>
      <c r="C156" s="194"/>
      <c r="D156" s="194"/>
      <c r="E156" s="464"/>
      <c r="F156" s="481"/>
      <c r="G156" s="464"/>
      <c r="H156" s="482"/>
      <c r="I156" s="195"/>
      <c r="J156" s="143"/>
      <c r="K156" s="143"/>
      <c r="L156" s="161"/>
      <c r="M156" s="145"/>
      <c r="N156" s="210"/>
      <c r="O156" s="100"/>
      <c r="P156" s="100"/>
      <c r="Q156" s="100"/>
      <c r="R156" s="100"/>
      <c r="S156" s="100"/>
      <c r="T156" s="100"/>
      <c r="U156" s="100"/>
      <c r="V156" s="146"/>
    </row>
    <row r="157" spans="1:22" ht="13.5" hidden="1" thickBot="1" x14ac:dyDescent="0.25">
      <c r="A157" s="369"/>
      <c r="B157" s="204"/>
      <c r="C157" s="204"/>
      <c r="D157" s="159"/>
      <c r="E157" s="204"/>
      <c r="F157" s="204"/>
      <c r="G157" s="465"/>
      <c r="H157" s="483"/>
      <c r="I157" s="484"/>
      <c r="J157" s="25"/>
      <c r="K157" s="25"/>
      <c r="L157" s="65"/>
      <c r="M157" s="149"/>
      <c r="N157" s="210"/>
      <c r="O157" s="100"/>
      <c r="P157" s="100"/>
      <c r="Q157" s="100"/>
      <c r="R157" s="100"/>
      <c r="S157" s="100"/>
      <c r="T157" s="100"/>
      <c r="U157" s="100"/>
      <c r="V157" s="146" t="e">
        <f>#REF!</f>
        <v>#REF!</v>
      </c>
    </row>
    <row r="158" spans="1:22" ht="13.5" hidden="1" thickTop="1" x14ac:dyDescent="0.2">
      <c r="A158" s="367">
        <f>A154+1</f>
        <v>14</v>
      </c>
      <c r="B158" s="201"/>
      <c r="C158" s="201"/>
      <c r="D158" s="201"/>
      <c r="E158" s="468"/>
      <c r="F158" s="468"/>
      <c r="G158" s="374"/>
      <c r="H158" s="375"/>
      <c r="I158" s="376"/>
      <c r="J158" s="29"/>
      <c r="K158" s="30"/>
      <c r="L158" s="67"/>
      <c r="M158" s="205"/>
      <c r="N158" s="210"/>
      <c r="O158" s="100"/>
      <c r="P158" s="100"/>
      <c r="Q158" s="100"/>
      <c r="R158" s="100"/>
      <c r="S158" s="100"/>
      <c r="T158" s="100"/>
      <c r="U158" s="100"/>
      <c r="V158" s="146"/>
    </row>
    <row r="159" spans="1:22" ht="13.5" hidden="1" thickBot="1" x14ac:dyDescent="0.25">
      <c r="A159" s="368"/>
      <c r="B159" s="170"/>
      <c r="C159" s="170"/>
      <c r="D159" s="211"/>
      <c r="E159" s="169"/>
      <c r="F159" s="207"/>
      <c r="G159" s="460"/>
      <c r="H159" s="461"/>
      <c r="I159" s="462"/>
      <c r="J159" s="155"/>
      <c r="K159" s="156"/>
      <c r="L159" s="157"/>
      <c r="M159" s="158"/>
      <c r="N159" s="210"/>
      <c r="O159" s="100"/>
      <c r="P159" s="100"/>
      <c r="Q159" s="100"/>
      <c r="R159" s="100"/>
      <c r="S159" s="100"/>
      <c r="T159" s="100"/>
      <c r="U159" s="100"/>
      <c r="V159" s="146"/>
    </row>
    <row r="160" spans="1:22" hidden="1" x14ac:dyDescent="0.2">
      <c r="A160" s="368"/>
      <c r="B160" s="100"/>
      <c r="C160" s="100"/>
      <c r="D160" s="219"/>
      <c r="E160" s="220"/>
      <c r="F160" s="221"/>
      <c r="G160" s="222"/>
      <c r="H160" s="223"/>
      <c r="I160" s="224"/>
      <c r="J160" s="220"/>
      <c r="K160" s="33"/>
      <c r="L160" s="225"/>
      <c r="M160" s="226"/>
      <c r="N160" s="210"/>
      <c r="O160" s="100"/>
      <c r="P160" s="100"/>
      <c r="Q160" s="100"/>
      <c r="R160" s="100"/>
      <c r="S160" s="100"/>
      <c r="T160" s="100"/>
      <c r="U160" s="100"/>
      <c r="V160" s="146"/>
    </row>
    <row r="161" spans="1:22" ht="22.5" hidden="1" x14ac:dyDescent="0.2">
      <c r="A161" s="368"/>
      <c r="B161" s="194" t="s">
        <v>23</v>
      </c>
      <c r="C161" s="194" t="s">
        <v>24</v>
      </c>
      <c r="D161" s="194" t="s">
        <v>25</v>
      </c>
      <c r="E161" s="463" t="s">
        <v>26</v>
      </c>
      <c r="F161" s="463"/>
      <c r="G161" s="463" t="s">
        <v>18</v>
      </c>
      <c r="H161" s="464"/>
      <c r="I161" s="195"/>
      <c r="J161" s="143" t="s">
        <v>27</v>
      </c>
      <c r="K161" s="143"/>
      <c r="L161" s="161"/>
      <c r="M161" s="145"/>
      <c r="N161" s="210"/>
      <c r="O161" s="100"/>
      <c r="P161" s="100"/>
      <c r="Q161" s="100"/>
      <c r="R161" s="100"/>
      <c r="S161" s="100"/>
      <c r="T161" s="100"/>
      <c r="U161" s="100"/>
      <c r="V161" s="146" t="e">
        <f>#REF!</f>
        <v>#REF!</v>
      </c>
    </row>
    <row r="162" spans="1:22" ht="13.5" hidden="1" thickBot="1" x14ac:dyDescent="0.25">
      <c r="A162" s="369"/>
      <c r="B162" s="204">
        <v>0</v>
      </c>
      <c r="C162" s="204">
        <v>0</v>
      </c>
      <c r="D162" s="159">
        <v>0</v>
      </c>
      <c r="E162" s="204"/>
      <c r="F162" s="204">
        <v>0</v>
      </c>
      <c r="G162" s="465">
        <v>0</v>
      </c>
      <c r="H162" s="471"/>
      <c r="I162" s="472"/>
      <c r="J162" s="25" t="s">
        <v>5828</v>
      </c>
      <c r="K162" s="25"/>
      <c r="L162" s="65"/>
      <c r="M162" s="149">
        <v>0</v>
      </c>
      <c r="N162" s="210"/>
      <c r="O162" s="100"/>
      <c r="P162" s="100"/>
      <c r="Q162" s="100"/>
      <c r="R162" s="100"/>
      <c r="S162" s="100"/>
      <c r="T162" s="100"/>
      <c r="U162" s="100"/>
      <c r="V162" s="146"/>
    </row>
    <row r="163" spans="1:22" ht="28.5" hidden="1" customHeight="1" thickTop="1" thickBot="1" x14ac:dyDescent="0.25">
      <c r="A163" s="367">
        <f>A158+1</f>
        <v>15</v>
      </c>
      <c r="B163" s="201" t="s">
        <v>33</v>
      </c>
      <c r="C163" s="201" t="s">
        <v>34</v>
      </c>
      <c r="D163" s="201" t="s">
        <v>35</v>
      </c>
      <c r="E163" s="468" t="s">
        <v>36</v>
      </c>
      <c r="F163" s="468"/>
      <c r="G163" s="374"/>
      <c r="H163" s="375"/>
      <c r="I163" s="376"/>
      <c r="J163" s="29" t="s">
        <v>5829</v>
      </c>
      <c r="K163" s="30"/>
      <c r="L163" s="67"/>
      <c r="M163" s="205">
        <v>0</v>
      </c>
      <c r="N163" s="210"/>
      <c r="O163" s="100"/>
      <c r="P163" s="100"/>
      <c r="Q163" s="100"/>
      <c r="R163" s="100"/>
      <c r="S163" s="100"/>
      <c r="T163" s="100"/>
      <c r="U163" s="100"/>
      <c r="V163" s="146"/>
    </row>
    <row r="164" spans="1:22" ht="13.5" hidden="1" thickBot="1" x14ac:dyDescent="0.25">
      <c r="A164" s="368"/>
      <c r="B164" s="170">
        <v>0</v>
      </c>
      <c r="C164" s="170">
        <v>0</v>
      </c>
      <c r="D164" s="211">
        <v>0</v>
      </c>
      <c r="E164" s="169"/>
      <c r="F164" s="207">
        <v>0</v>
      </c>
      <c r="G164" s="460"/>
      <c r="H164" s="461"/>
      <c r="I164" s="462"/>
      <c r="J164" s="155" t="s">
        <v>5830</v>
      </c>
      <c r="K164" s="156"/>
      <c r="L164" s="157"/>
      <c r="M164" s="158">
        <v>0</v>
      </c>
      <c r="N164" s="210"/>
      <c r="O164" s="100"/>
      <c r="P164" s="100"/>
      <c r="Q164" s="100"/>
      <c r="R164" s="100"/>
      <c r="S164" s="100"/>
      <c r="T164" s="100"/>
      <c r="U164" s="100"/>
      <c r="V164" s="146"/>
    </row>
    <row r="165" spans="1:22" ht="22.5" hidden="1" x14ac:dyDescent="0.2">
      <c r="A165" s="368"/>
      <c r="B165" s="194" t="s">
        <v>23</v>
      </c>
      <c r="C165" s="194" t="s">
        <v>24</v>
      </c>
      <c r="D165" s="194" t="s">
        <v>25</v>
      </c>
      <c r="E165" s="463" t="s">
        <v>26</v>
      </c>
      <c r="F165" s="463"/>
      <c r="G165" s="463" t="s">
        <v>18</v>
      </c>
      <c r="H165" s="464"/>
      <c r="I165" s="195"/>
      <c r="J165" s="143" t="s">
        <v>27</v>
      </c>
      <c r="K165" s="143"/>
      <c r="L165" s="161"/>
      <c r="M165" s="145"/>
      <c r="N165" s="210"/>
      <c r="O165" s="100"/>
      <c r="P165" s="100"/>
      <c r="Q165" s="100"/>
      <c r="R165" s="100"/>
      <c r="S165" s="100"/>
      <c r="T165" s="100"/>
      <c r="U165" s="100"/>
      <c r="V165" s="146" t="e">
        <f>#REF!</f>
        <v>#REF!</v>
      </c>
    </row>
    <row r="166" spans="1:22" ht="1.5" hidden="1" customHeight="1" thickBot="1" x14ac:dyDescent="0.25">
      <c r="A166" s="369"/>
      <c r="B166" s="204">
        <v>0</v>
      </c>
      <c r="C166" s="204">
        <v>0</v>
      </c>
      <c r="D166" s="159">
        <v>0</v>
      </c>
      <c r="E166" s="204"/>
      <c r="F166" s="204">
        <v>0</v>
      </c>
      <c r="G166" s="465">
        <v>0</v>
      </c>
      <c r="H166" s="471"/>
      <c r="I166" s="472"/>
      <c r="J166" s="25" t="s">
        <v>5828</v>
      </c>
      <c r="K166" s="25"/>
      <c r="L166" s="65"/>
      <c r="M166" s="149">
        <v>0</v>
      </c>
      <c r="N166" s="210"/>
      <c r="O166" s="100"/>
      <c r="P166" s="100"/>
      <c r="Q166" s="100"/>
      <c r="R166" s="100"/>
      <c r="S166" s="100"/>
      <c r="T166" s="100"/>
      <c r="U166" s="100"/>
      <c r="V166" s="146"/>
    </row>
    <row r="167" spans="1:22" x14ac:dyDescent="0.2">
      <c r="A167" s="100"/>
      <c r="B167" s="100"/>
      <c r="C167" s="100"/>
      <c r="D167" s="100"/>
      <c r="E167" s="100"/>
      <c r="F167" s="100"/>
      <c r="G167" s="100"/>
      <c r="H167" s="100"/>
      <c r="I167" s="100"/>
      <c r="J167" s="100"/>
      <c r="K167" s="100"/>
      <c r="L167" s="101"/>
      <c r="M167" s="102"/>
      <c r="N167" s="100"/>
      <c r="O167" s="100"/>
      <c r="P167" s="100"/>
      <c r="Q167" s="100"/>
      <c r="R167" s="100"/>
      <c r="S167" s="100"/>
      <c r="T167" s="100"/>
      <c r="U167" s="100"/>
      <c r="V167" s="227"/>
    </row>
  </sheetData>
  <mergeCells count="285">
    <mergeCell ref="A163:A166"/>
    <mergeCell ref="E163:F163"/>
    <mergeCell ref="G163:I163"/>
    <mergeCell ref="G164:I164"/>
    <mergeCell ref="E165:F165"/>
    <mergeCell ref="G165:H165"/>
    <mergeCell ref="G166:I166"/>
    <mergeCell ref="A158:A162"/>
    <mergeCell ref="E158:F158"/>
    <mergeCell ref="G158:I158"/>
    <mergeCell ref="G159:I159"/>
    <mergeCell ref="E161:F161"/>
    <mergeCell ref="G161:H161"/>
    <mergeCell ref="G162:I162"/>
    <mergeCell ref="A154:A157"/>
    <mergeCell ref="E154:F154"/>
    <mergeCell ref="G154:I154"/>
    <mergeCell ref="G155:I155"/>
    <mergeCell ref="E156:F156"/>
    <mergeCell ref="G156:H156"/>
    <mergeCell ref="G157:I157"/>
    <mergeCell ref="A150:A153"/>
    <mergeCell ref="E150:F150"/>
    <mergeCell ref="G150:I150"/>
    <mergeCell ref="G151:I151"/>
    <mergeCell ref="E152:F152"/>
    <mergeCell ref="G152:H152"/>
    <mergeCell ref="G153:I153"/>
    <mergeCell ref="A146:A149"/>
    <mergeCell ref="E146:F146"/>
    <mergeCell ref="G146:H146"/>
    <mergeCell ref="G147:I147"/>
    <mergeCell ref="E148:F148"/>
    <mergeCell ref="G148:H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3"/>
    <mergeCell ref="A106:A109"/>
    <mergeCell ref="E106:F106"/>
    <mergeCell ref="G106:H106"/>
    <mergeCell ref="G107:I107"/>
    <mergeCell ref="E108:F108"/>
    <mergeCell ref="G108:I109"/>
    <mergeCell ref="A102:A105"/>
    <mergeCell ref="E102:F102"/>
    <mergeCell ref="G102:H102"/>
    <mergeCell ref="G103:I103"/>
    <mergeCell ref="E104:F104"/>
    <mergeCell ref="G104: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9"/>
    <mergeCell ref="A62:A65"/>
    <mergeCell ref="E62:F62"/>
    <mergeCell ref="G62:H62"/>
    <mergeCell ref="G63:I63"/>
    <mergeCell ref="E64:F64"/>
    <mergeCell ref="G64: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5"/>
    <mergeCell ref="A18:A21"/>
    <mergeCell ref="E18:F18"/>
    <mergeCell ref="G18:H18"/>
    <mergeCell ref="G19:I19"/>
    <mergeCell ref="E20:F20"/>
    <mergeCell ref="G20:I2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31 B39 B55 B35 B43 B47 B51 B147 B149 B153 B162 B157 B166 B119 B127 B143 B123 B131 B107 B135 B139 B103:F103 B75 B83 B99 B79 B87 B63 B91 B95 B59:F59"/>
    <dataValidation allowBlank="1" showInputMessage="1" showErrorMessage="1" promptTitle="Benefit #3- Payment in-kind" prompt="If there is a benefit #3 and it was paid in-kind, mark this box with an  x._x000a_" sqref="L49 L25 L41 L37 L45 L53 L33 L151 L155 L159:L160 L164 L109 L113 L137 L117 L129 L125 L133 L141 L105 L121 L145 L57 L65 L69 L93 L73 L85 L81 L89 L97 L61 L77 L101 L21 L29"/>
    <dataValidation allowBlank="1" showInputMessage="1" showErrorMessage="1" promptTitle="Benefit #2- Payment in-kind" prompt="If there is a benefit #2 and it was paid in-kind, mark this box with an  x._x000a_" sqref="L32 L40 L36 L56 L44 L52 L48 L150 L154 L158 L163 L104 L116 L120 L128 L124 L144 L132 L140 L108 L136 L60 L72 L76 L84 L80 L100 L88 L96 L64 L92 L28"/>
    <dataValidation allowBlank="1" showInputMessage="1" showErrorMessage="1" promptTitle="Benefit #1- Payment in-kind" prompt="If there is a benefit #1 and it was paid in-kind, mark this box with an  x._x000a_" sqref="L30:L31 L38:L39 L18 L34:L35 L54:L55 L42:L43 L50:L51 L46:L47 L146:L149 L20 L152:L153 L161:L162 L165:L166 L156:L157 L102:L103 L114:L115 L118:L119 L126:L127 L110 L122:L123 L142:L143 L130:L131 L138:L139 L106:L107 L134:L135 L112 L58:L59 L70:L71 L74:L75 L82:L83 L66 L78:L79 L98:L99 L86:L87 L94:L95 L62:L63 L90:L91 L68 L22 L24 L26:L27"/>
    <dataValidation allowBlank="1" showInputMessage="1" showErrorMessage="1" promptTitle="Benefit #3--Payment by Check" prompt="If there is a benefit #3 and it was paid by check, mark an x in this cell._x000a_" sqref="K49 K25 K41 K37 K45 K53 K33 K151 K155 K159:K160 K164 K109 K113 K137 K117 K129 K125 K133 K141 K105 K121 K145 K57 K65 K69 K93 K73 K85 K81 K89 K97 K61 K77 K101 K21 K29"/>
    <dataValidation allowBlank="1" showInputMessage="1" showErrorMessage="1" promptTitle="Benefit #2--Payment by Check" prompt="If there is a benefit #2 and it was paid by check, mark an x in this cell._x000a_" sqref="K32 K40 K36 K56 K44 K52 K48 K150 K154 K158 K163 K104 K116 K120 K128 K124 K144 K132 K140 K108 K136 K60 K72 K76 K84 K80 K100 K88 K96 K64 K92 K28"/>
    <dataValidation allowBlank="1" showInputMessage="1" showErrorMessage="1" promptTitle="Benefit #1--Payment by Check" prompt="If there is a benefit #1 and it was paid by check, mark an x in this cell._x000a_" sqref="K30:K31 K38:K39 K18 K34:K35 K54:K55 K42:K43 K50:K51 K46:K47 K146:K149 K20 K152:K153 K161:K162 K165:K166 K156:K157 K102:K103 K114:K115 K118:K119 K126:K127 K110 K122:K123 K142:K143 K130:K131 K138:K139 K106:K107 K134:K135 K112 K58:K59 K70:K71 K74:K75 K82:K83 K66 K78:K79 K98:K99 K86:K87 K94:K95 K62:K63 K90:K91 K68 K22 K24 K26:K27"/>
    <dataValidation allowBlank="1" showInputMessage="1" showErrorMessage="1" promptTitle="Benefit #3 Description" prompt="Benefit #3 description is listed here" sqref="J41 J53 J37 J49 J33 J45 J25 J151 J155 J159:J160 J164 J129 J105 J109 J113 J141 J125 J137 J121 J133 J117 J145 J57 J85 J61 J65 J69 J97 J81 J93 J77 J89 J73 J101 J21 J29"/>
    <dataValidation allowBlank="1" showInputMessage="1" showErrorMessage="1" promptTitle="Benefit #3 Total Amount" prompt="The total amount of Benefit #3 is entered here." sqref="M49 M25 M41 M146 M37 M45 M53 M33 M151 M155 M159:M160 M164 M109 M113 M137 M117 M129 M125 M133 M141 M105 M121 M65 M69 M93 M73 M85 M81 M89 M97 M61 M77 M21 M29"/>
    <dataValidation allowBlank="1" showInputMessage="1" showErrorMessage="1" promptTitle="Benefit #2 Total Amount" prompt="The total amount of Benefit #2 is entered here." sqref="M32 M40 M56 M36 M44 M52 M48 M150 M154 M158 M163 M104 M116 M120 M128 M144 M124 M132 M140 M108 M136 M60 M72 M76 M84 M100 M80 M88 M96 M64 M92 M28"/>
    <dataValidation allowBlank="1" showInputMessage="1" showErrorMessage="1" promptTitle="Benefit #2 Description" prompt="Benefit #2 description is listed here" sqref="J48 J40 J136 J128 J108 J92 J84 J64"/>
    <dataValidation allowBlank="1" showInputMessage="1" showErrorMessage="1" promptTitle="Benefit #1 Total Amount" prompt="The total amount of Benefit #1 is entered here." sqref="M30:M31 M38:M39 M54:M55 M34:M35 M18 M42:M43 M50:M51 M46:M47 M147:M149 M152:M153 M161:M162 M165:M166 M156:M157 M102:M103 M114:M115 M118:M119 M126:M127 M142:M143 M122:M123 M110 M130:M131 M138:M139 M106:M107 M134:M135 M58:M59 M70:M71 M74:M75 M82:M83 M98:M99 M78:M79 M66 M86:M87 M94:M95 M62:M63 M90:M91 M22 M26:M27"/>
    <dataValidation allowBlank="1" showInputMessage="1" showErrorMessage="1" promptTitle="Benefit#1 Description" prompt="Benefit Description for Entry #1 is listed here." sqref="J20 J32 J18 J38 J54 J34 J42 J50 J46 J146:J148 J56 J150 J154 J158 J163 J28 J30 J36 J44 J52 J152 J156 J161 J165 J112 J104 J120 J110 J126 J142 J122 J130 J138 J106 J134 J144 J102 J114 J116 J118 J124 J132 J140 J68 J60 J76 J66 J82 J98 J78 J86 J94 J62 J90 J100 J58 J70 J72 J74 J80 J88 J96 J24 J22 J26"/>
    <dataValidation allowBlank="1" showInputMessage="1" showErrorMessage="1" promptTitle="Travel Date(s)" prompt="List the dates of travel here expressed in the format MM/DD/YYYY-MM/DD/YYYY." sqref="F49 F25 F41 F37 F45 F53 F33 F151 F155 F159:F160 F164 F29 F109 F113 F137 F117 F129 F125 F133 F141 F105 F121 F145 F57 F65 F69 F93 F73 F85 F81 F89 F97 F61 F77 F101 F21"/>
    <dataValidation type="date" allowBlank="1" showInputMessage="1" showErrorMessage="1" errorTitle="Data Entry Error" error="Please enter date using MM/DD/YYYY" promptTitle="Event Ending Date" prompt="List Event ending date here using the format MM/DD/YYYY." sqref="D49 D37 D45 D53 D33 D151 D155 D159:D160 D164 D25 D109 D137 D113 D125 D133 D141 D105 D121 D145 D57 D65 D93 D69 D81 D89 D97 D61 D77 D101 D21">
      <formula1>40179</formula1>
      <formula2>73051</formula2>
    </dataValidation>
    <dataValidation allowBlank="1" showInputMessage="1" showErrorMessage="1" promptTitle="Event Sponsor" prompt="List the event sponsor here." sqref="C49 C37 C45 C53 C33 C151 C155 C164 C25 C159 C109 C137 C113 C125 C133 C141 C105 C121 C145 C57 C65 C93 C69 C81 C89 C97 C61 C77 C101 C21"/>
    <dataValidation allowBlank="1" showInputMessage="1" showErrorMessage="1" promptTitle="Traveler Title" prompt="List traveler's title here." sqref="B53 B49 B41 B37 B25 B45 B33 B151 B155 B164 B29 B159 B141 B113 B137 B129 B125 B117 B133 B105 B121 B109 B145 B57 B97 B69 B93 B85 B81 B73 B89 B61 B77 B65 B101 B21"/>
    <dataValidation allowBlank="1" showInputMessage="1" showErrorMessage="1" promptTitle="Location " prompt="List location of event here." sqref="F19 F31 F39 F55 F35 F43 F51 F47 F147 F149 F153 F162 F27 F157 F111 F115 F119 F127 F143 F123 F131 F139 F107 F135 F67 F71 F75 F83 F99 F79 F87 F95 F63 F91 F23 F166"/>
    <dataValidation type="date" allowBlank="1" showInputMessage="1" showErrorMessage="1" errorTitle="Text Entered Not Valid" error="Please enter date using standardized format MM/DD/YYYY." promptTitle="Event Beginning Date" prompt="Insert event beginning date using the format MM/DD/YYYY here._x000a_" sqref="D19 D31 D39 D55 D35 D43 D51 D47 D147 D149 D153 D162 D27 D157 D111 D115 D119 D127 D143 D123 D131 D139 D107 D135 D67 D71 D75 D83 D99 D79 D87 D95 D63 D91 D23 D166">
      <formula1>40179</formula1>
      <formula2>73051</formula2>
    </dataValidation>
    <dataValidation allowBlank="1" showInputMessage="1" showErrorMessage="1" promptTitle="Event Description" prompt="Provide event description (e.g. title of the conference) here." sqref="C19 C31 C39 C55 C35 C43 C51 C47 C147 C149 C153 C162 C157 C166 C111 C115 C119 C127 C143 C123 C131 C139 C107 C135 C67 C71 C75 C83 C99 C79 C87 C95 C63 C91 C23 C27"/>
    <dataValidation allowBlank="1" showInputMessage="1" showErrorMessage="1" promptTitle="Traveler Name " prompt="List traveler's first and last name here." sqref="B19 B111 B115 B67 B71 B23 B27"/>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57:I157 G49:I49 G25:I25 C41:E41 G41:I41 G37:I37 G45:I45 G53:I53 G151:I151 G155:I155 G159:I160 G164:I164 G166:I166 G19:I19 G31:I31 G39:I39 G55:I55 G35:I35 G43:I43 G51:I51 G47:I47 G147:I147 G33:I33 G149:I149 G153:I153 G162:I162 C29:E29 G17:I17 G103:I103 G109:I109 C117:E117 G137:I137 G117:I117 C129:E129 G129:I129 G125:I125 G133:I133 G141:I141 G105:I105 G111:I111 G115:I115 G113:I113 G119:I119 G127:I127 G143:I143 G123:I123 G131:I131 G139:I139 G107:I107 G135:I135 G121:I121 G145:I145 G57:I57 G59:I59 G65:I65 C73:E73 G93:I93 G73:I73 C85:E85 G85:I85 G81:I81 G89:I89 G97:I97 G61:I61 G67:I67 G71:I71 G69:I69 G75:I75 G83:I83 G99:I99 G79:I79 G87:I87 G95:I95 G63:I63 G91:I91 G77:I77 G101:I101 G21:I21 G23:I23 G29:I29 G27:I27"/>
  </dataValidations>
  <hyperlinks>
    <hyperlink ref="D11" r:id="rId1"/>
  </hyperlinks>
  <printOptions gridLines="1"/>
  <pageMargins left="0.45" right="0.45" top="0" bottom="0.25" header="0.3" footer="0.3"/>
  <pageSetup scale="98" fitToHeight="0" orientation="landscape" blackAndWhite="1" r:id="rId2"/>
  <rowBreaks count="2" manualBreakCount="2">
    <brk id="29" max="12" man="1"/>
    <brk id="45" max="12"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4"/>
  <sheetViews>
    <sheetView workbookViewId="0">
      <selection activeCell="O22" sqref="O22"/>
    </sheetView>
  </sheetViews>
  <sheetFormatPr defaultRowHeight="12.75" x14ac:dyDescent="0.2"/>
  <cols>
    <col min="1" max="1" width="5" customWidth="1"/>
    <col min="2" max="2" width="14.7109375" customWidth="1"/>
    <col min="3" max="3" width="25.7109375" customWidth="1"/>
    <col min="4" max="4" width="17" customWidth="1"/>
    <col min="5" max="5" width="17.140625" customWidth="1"/>
    <col min="6" max="6" width="2.85546875" customWidth="1"/>
    <col min="7" max="7" width="12.42578125" customWidth="1"/>
    <col min="8" max="8" width="2.5703125" customWidth="1"/>
    <col min="9" max="9" width="12.42578125" customWidth="1"/>
    <col min="10" max="10" width="12.140625" customWidth="1"/>
    <col min="11" max="11" width="11.42578125" customWidth="1"/>
    <col min="12" max="12" width="10.5703125" customWidth="1"/>
  </cols>
  <sheetData>
    <row r="1" spans="1:12" x14ac:dyDescent="0.2">
      <c r="A1" s="82"/>
      <c r="B1" s="82"/>
      <c r="C1" s="82"/>
      <c r="D1" s="82"/>
      <c r="E1" s="82"/>
      <c r="F1" s="82"/>
      <c r="G1" s="82"/>
      <c r="H1" s="82"/>
      <c r="I1" s="82"/>
      <c r="J1" s="82"/>
      <c r="K1" s="82"/>
      <c r="L1" s="82"/>
    </row>
    <row r="2" spans="1:12" ht="15.75" x14ac:dyDescent="0.25">
      <c r="A2" s="99"/>
      <c r="B2" s="530" t="s">
        <v>8546</v>
      </c>
      <c r="C2" s="530"/>
      <c r="D2" s="530"/>
      <c r="E2" s="530"/>
      <c r="F2" s="530"/>
      <c r="G2" s="530"/>
      <c r="H2" s="530"/>
      <c r="I2" s="530"/>
      <c r="J2" s="530"/>
      <c r="K2" s="530"/>
      <c r="L2" s="530"/>
    </row>
    <row r="3" spans="1:12" x14ac:dyDescent="0.2">
      <c r="A3" s="531"/>
      <c r="B3" s="532" t="s">
        <v>2</v>
      </c>
      <c r="C3" s="532"/>
      <c r="D3" s="532"/>
      <c r="E3" s="532"/>
      <c r="F3" s="532"/>
      <c r="G3" s="532"/>
      <c r="H3" s="532"/>
      <c r="I3" s="532"/>
      <c r="J3" s="98" t="s">
        <v>3</v>
      </c>
      <c r="K3" s="98" t="s">
        <v>4</v>
      </c>
      <c r="L3" s="98" t="s">
        <v>5</v>
      </c>
    </row>
    <row r="4" spans="1:12" x14ac:dyDescent="0.2">
      <c r="A4" s="531"/>
      <c r="B4" s="532"/>
      <c r="C4" s="532"/>
      <c r="D4" s="532"/>
      <c r="E4" s="532"/>
      <c r="F4" s="532"/>
      <c r="G4" s="532"/>
      <c r="H4" s="532"/>
      <c r="I4" s="532"/>
      <c r="J4" s="97">
        <v>13</v>
      </c>
      <c r="K4" s="97">
        <v>20</v>
      </c>
      <c r="L4" s="96" t="s">
        <v>5822</v>
      </c>
    </row>
    <row r="5" spans="1:12" x14ac:dyDescent="0.2">
      <c r="A5" s="531"/>
      <c r="B5" s="533" t="s">
        <v>5821</v>
      </c>
      <c r="C5" s="533"/>
      <c r="D5" s="533"/>
      <c r="E5" s="533"/>
      <c r="F5" s="533"/>
      <c r="G5" s="533"/>
      <c r="H5" s="533"/>
      <c r="I5" s="533"/>
      <c r="J5" s="533"/>
      <c r="K5" s="533"/>
      <c r="L5" s="533"/>
    </row>
    <row r="6" spans="1:12" ht="17.45" customHeight="1" x14ac:dyDescent="0.25">
      <c r="A6" s="534"/>
      <c r="B6" s="95"/>
      <c r="C6" s="535" t="s">
        <v>7</v>
      </c>
      <c r="D6" s="535"/>
      <c r="E6" s="535"/>
      <c r="F6" s="536"/>
      <c r="G6" s="537" t="s">
        <v>8</v>
      </c>
      <c r="H6" s="94"/>
      <c r="I6" s="537" t="s">
        <v>5820</v>
      </c>
      <c r="J6" s="538"/>
      <c r="K6" s="522" t="s">
        <v>5819</v>
      </c>
      <c r="L6" s="522"/>
    </row>
    <row r="7" spans="1:12" ht="15" customHeight="1" x14ac:dyDescent="0.2">
      <c r="A7" s="534"/>
      <c r="B7" s="93"/>
      <c r="C7" s="523" t="s">
        <v>5818</v>
      </c>
      <c r="D7" s="523"/>
      <c r="E7" s="523"/>
      <c r="F7" s="536"/>
      <c r="G7" s="537"/>
      <c r="H7" s="92" t="s">
        <v>9</v>
      </c>
      <c r="I7" s="537"/>
      <c r="J7" s="538"/>
      <c r="K7" s="522"/>
      <c r="L7" s="522"/>
    </row>
    <row r="8" spans="1:12" ht="13.15" customHeight="1" x14ac:dyDescent="0.25">
      <c r="A8" s="534"/>
      <c r="B8" s="86" t="s">
        <v>13</v>
      </c>
      <c r="C8" s="270" t="s">
        <v>8554</v>
      </c>
      <c r="D8" s="541" t="s">
        <v>8555</v>
      </c>
      <c r="E8" s="542"/>
      <c r="F8" s="536"/>
      <c r="G8" s="537"/>
      <c r="H8" s="91"/>
      <c r="I8" s="537"/>
      <c r="J8" s="538"/>
      <c r="K8" s="522"/>
      <c r="L8" s="522"/>
    </row>
    <row r="9" spans="1:12" ht="48" x14ac:dyDescent="0.2">
      <c r="A9" s="90" t="s">
        <v>1</v>
      </c>
      <c r="B9" s="90" t="s">
        <v>5817</v>
      </c>
      <c r="C9" s="89" t="s">
        <v>15</v>
      </c>
      <c r="D9" s="89" t="s">
        <v>5816</v>
      </c>
      <c r="E9" s="89" t="s">
        <v>5815</v>
      </c>
      <c r="F9" s="524" t="s">
        <v>18</v>
      </c>
      <c r="G9" s="524"/>
      <c r="H9" s="524" t="s">
        <v>19</v>
      </c>
      <c r="I9" s="524"/>
      <c r="J9" s="89" t="s">
        <v>20</v>
      </c>
      <c r="K9" s="89" t="s">
        <v>5814</v>
      </c>
      <c r="L9" s="89" t="s">
        <v>22</v>
      </c>
    </row>
    <row r="10" spans="1:12" ht="24" x14ac:dyDescent="0.2">
      <c r="A10" s="525">
        <v>1301</v>
      </c>
      <c r="B10" s="86" t="s">
        <v>23</v>
      </c>
      <c r="C10" s="85" t="s">
        <v>24</v>
      </c>
      <c r="D10" s="85" t="s">
        <v>175</v>
      </c>
      <c r="E10" s="85" t="s">
        <v>174</v>
      </c>
      <c r="F10" s="526" t="s">
        <v>18</v>
      </c>
      <c r="G10" s="526"/>
      <c r="H10" s="527"/>
      <c r="I10" s="527"/>
      <c r="J10" s="527"/>
      <c r="K10" s="527"/>
      <c r="L10" s="527"/>
    </row>
    <row r="11" spans="1:12" x14ac:dyDescent="0.2">
      <c r="A11" s="525"/>
      <c r="B11" s="528" t="s">
        <v>2646</v>
      </c>
      <c r="C11" s="529" t="s">
        <v>2667</v>
      </c>
      <c r="D11" s="543">
        <v>43235</v>
      </c>
      <c r="E11" s="528" t="s">
        <v>1286</v>
      </c>
      <c r="F11" s="528" t="s">
        <v>2666</v>
      </c>
      <c r="G11" s="528"/>
      <c r="H11" s="539" t="s">
        <v>170</v>
      </c>
      <c r="I11" s="539"/>
      <c r="J11" s="83" t="s">
        <v>166</v>
      </c>
      <c r="K11" s="83" t="s">
        <v>9</v>
      </c>
      <c r="L11" s="87">
        <v>886</v>
      </c>
    </row>
    <row r="12" spans="1:12" x14ac:dyDescent="0.2">
      <c r="A12" s="525"/>
      <c r="B12" s="528"/>
      <c r="C12" s="529"/>
      <c r="D12" s="543"/>
      <c r="E12" s="528"/>
      <c r="F12" s="528"/>
      <c r="G12" s="528"/>
      <c r="H12" s="539" t="s">
        <v>56</v>
      </c>
      <c r="I12" s="539"/>
      <c r="J12" s="83" t="s">
        <v>166</v>
      </c>
      <c r="K12" s="83" t="s">
        <v>166</v>
      </c>
      <c r="L12" s="87">
        <v>0</v>
      </c>
    </row>
    <row r="13" spans="1:12" ht="24" x14ac:dyDescent="0.2">
      <c r="A13" s="525"/>
      <c r="B13" s="86" t="s">
        <v>33</v>
      </c>
      <c r="C13" s="85" t="s">
        <v>34</v>
      </c>
      <c r="D13" s="85" t="s">
        <v>169</v>
      </c>
      <c r="E13" s="85" t="s">
        <v>168</v>
      </c>
      <c r="F13" s="527"/>
      <c r="G13" s="527"/>
      <c r="H13" s="539" t="s">
        <v>167</v>
      </c>
      <c r="I13" s="539"/>
      <c r="J13" s="528" t="s">
        <v>166</v>
      </c>
      <c r="K13" s="528" t="s">
        <v>9</v>
      </c>
      <c r="L13" s="540">
        <v>432</v>
      </c>
    </row>
    <row r="14" spans="1:12" ht="24" x14ac:dyDescent="0.2">
      <c r="A14" s="525"/>
      <c r="B14" s="83" t="s">
        <v>2635</v>
      </c>
      <c r="C14" s="83" t="s">
        <v>2666</v>
      </c>
      <c r="D14" s="84">
        <v>43240</v>
      </c>
      <c r="E14" s="83" t="s">
        <v>2383</v>
      </c>
      <c r="F14" s="527"/>
      <c r="G14" s="527"/>
      <c r="H14" s="539"/>
      <c r="I14" s="539"/>
      <c r="J14" s="528"/>
      <c r="K14" s="528"/>
      <c r="L14" s="540"/>
    </row>
    <row r="15" spans="1:12" ht="24" x14ac:dyDescent="0.2">
      <c r="A15" s="525">
        <v>1302</v>
      </c>
      <c r="B15" s="86" t="s">
        <v>23</v>
      </c>
      <c r="C15" s="85" t="s">
        <v>24</v>
      </c>
      <c r="D15" s="85" t="s">
        <v>175</v>
      </c>
      <c r="E15" s="85" t="s">
        <v>174</v>
      </c>
      <c r="F15" s="526" t="s">
        <v>18</v>
      </c>
      <c r="G15" s="526"/>
      <c r="H15" s="527"/>
      <c r="I15" s="527"/>
      <c r="J15" s="527"/>
      <c r="K15" s="527"/>
      <c r="L15" s="527"/>
    </row>
    <row r="16" spans="1:12" x14ac:dyDescent="0.2">
      <c r="A16" s="525"/>
      <c r="B16" s="528" t="s">
        <v>2646</v>
      </c>
      <c r="C16" s="529" t="s">
        <v>2665</v>
      </c>
      <c r="D16" s="543">
        <v>43249</v>
      </c>
      <c r="E16" s="528" t="s">
        <v>2664</v>
      </c>
      <c r="F16" s="528" t="s">
        <v>2652</v>
      </c>
      <c r="G16" s="528"/>
      <c r="H16" s="539" t="s">
        <v>170</v>
      </c>
      <c r="I16" s="539"/>
      <c r="J16" s="83" t="s">
        <v>166</v>
      </c>
      <c r="K16" s="83" t="s">
        <v>9</v>
      </c>
      <c r="L16" s="87">
        <v>204</v>
      </c>
    </row>
    <row r="17" spans="1:12" x14ac:dyDescent="0.2">
      <c r="A17" s="525"/>
      <c r="B17" s="528"/>
      <c r="C17" s="529"/>
      <c r="D17" s="543"/>
      <c r="E17" s="528"/>
      <c r="F17" s="528"/>
      <c r="G17" s="528"/>
      <c r="H17" s="539" t="s">
        <v>56</v>
      </c>
      <c r="I17" s="539"/>
      <c r="J17" s="83" t="s">
        <v>166</v>
      </c>
      <c r="K17" s="83" t="s">
        <v>166</v>
      </c>
      <c r="L17" s="87">
        <v>0</v>
      </c>
    </row>
    <row r="18" spans="1:12" ht="24" x14ac:dyDescent="0.2">
      <c r="A18" s="525"/>
      <c r="B18" s="86" t="s">
        <v>33</v>
      </c>
      <c r="C18" s="85" t="s">
        <v>34</v>
      </c>
      <c r="D18" s="85" t="s">
        <v>169</v>
      </c>
      <c r="E18" s="85" t="s">
        <v>168</v>
      </c>
      <c r="F18" s="527"/>
      <c r="G18" s="527"/>
      <c r="H18" s="539" t="s">
        <v>167</v>
      </c>
      <c r="I18" s="539"/>
      <c r="J18" s="528" t="s">
        <v>166</v>
      </c>
      <c r="K18" s="528" t="s">
        <v>9</v>
      </c>
      <c r="L18" s="540">
        <v>575</v>
      </c>
    </row>
    <row r="19" spans="1:12" ht="24" x14ac:dyDescent="0.2">
      <c r="A19" s="525"/>
      <c r="B19" s="83" t="s">
        <v>2635</v>
      </c>
      <c r="C19" s="83" t="s">
        <v>2652</v>
      </c>
      <c r="D19" s="84">
        <v>43252</v>
      </c>
      <c r="E19" s="83" t="s">
        <v>1332</v>
      </c>
      <c r="F19" s="527"/>
      <c r="G19" s="527"/>
      <c r="H19" s="539"/>
      <c r="I19" s="539"/>
      <c r="J19" s="528"/>
      <c r="K19" s="528"/>
      <c r="L19" s="540"/>
    </row>
    <row r="20" spans="1:12" ht="24" x14ac:dyDescent="0.2">
      <c r="A20" s="525">
        <v>1303</v>
      </c>
      <c r="B20" s="86" t="s">
        <v>23</v>
      </c>
      <c r="C20" s="85" t="s">
        <v>24</v>
      </c>
      <c r="D20" s="85" t="s">
        <v>175</v>
      </c>
      <c r="E20" s="85" t="s">
        <v>174</v>
      </c>
      <c r="F20" s="526" t="s">
        <v>18</v>
      </c>
      <c r="G20" s="526"/>
      <c r="H20" s="527"/>
      <c r="I20" s="527"/>
      <c r="J20" s="527"/>
      <c r="K20" s="527"/>
      <c r="L20" s="527"/>
    </row>
    <row r="21" spans="1:12" x14ac:dyDescent="0.2">
      <c r="A21" s="525"/>
      <c r="B21" s="528" t="s">
        <v>2646</v>
      </c>
      <c r="C21" s="529" t="s">
        <v>2663</v>
      </c>
      <c r="D21" s="543">
        <v>43254</v>
      </c>
      <c r="E21" s="528" t="s">
        <v>2662</v>
      </c>
      <c r="F21" s="528" t="s">
        <v>2661</v>
      </c>
      <c r="G21" s="528"/>
      <c r="H21" s="539" t="s">
        <v>170</v>
      </c>
      <c r="I21" s="539"/>
      <c r="J21" s="83" t="s">
        <v>166</v>
      </c>
      <c r="K21" s="83" t="s">
        <v>9</v>
      </c>
      <c r="L21" s="87">
        <v>118</v>
      </c>
    </row>
    <row r="22" spans="1:12" x14ac:dyDescent="0.2">
      <c r="A22" s="525"/>
      <c r="B22" s="528"/>
      <c r="C22" s="529"/>
      <c r="D22" s="543"/>
      <c r="E22" s="528"/>
      <c r="F22" s="528"/>
      <c r="G22" s="528"/>
      <c r="H22" s="539" t="s">
        <v>56</v>
      </c>
      <c r="I22" s="539"/>
      <c r="J22" s="528" t="s">
        <v>9</v>
      </c>
      <c r="K22" s="528" t="s">
        <v>166</v>
      </c>
      <c r="L22" s="540">
        <v>110.5</v>
      </c>
    </row>
    <row r="23" spans="1:12" x14ac:dyDescent="0.2">
      <c r="A23" s="525"/>
      <c r="B23" s="528"/>
      <c r="C23" s="529"/>
      <c r="D23" s="543"/>
      <c r="E23" s="528"/>
      <c r="F23" s="528"/>
      <c r="G23" s="528"/>
      <c r="H23" s="539"/>
      <c r="I23" s="539"/>
      <c r="J23" s="528"/>
      <c r="K23" s="528"/>
      <c r="L23" s="540"/>
    </row>
    <row r="24" spans="1:12" ht="24" x14ac:dyDescent="0.2">
      <c r="A24" s="525"/>
      <c r="B24" s="86" t="s">
        <v>33</v>
      </c>
      <c r="C24" s="85" t="s">
        <v>34</v>
      </c>
      <c r="D24" s="85" t="s">
        <v>169</v>
      </c>
      <c r="E24" s="85" t="s">
        <v>168</v>
      </c>
      <c r="F24" s="527"/>
      <c r="G24" s="527"/>
      <c r="H24" s="539" t="s">
        <v>167</v>
      </c>
      <c r="I24" s="539"/>
      <c r="J24" s="528" t="s">
        <v>166</v>
      </c>
      <c r="K24" s="528" t="s">
        <v>9</v>
      </c>
      <c r="L24" s="540">
        <v>910</v>
      </c>
    </row>
    <row r="25" spans="1:12" ht="24" x14ac:dyDescent="0.2">
      <c r="A25" s="525"/>
      <c r="B25" s="83" t="s">
        <v>2635</v>
      </c>
      <c r="C25" s="83" t="s">
        <v>2661</v>
      </c>
      <c r="D25" s="84">
        <v>43257</v>
      </c>
      <c r="E25" s="83" t="s">
        <v>340</v>
      </c>
      <c r="F25" s="527"/>
      <c r="G25" s="527"/>
      <c r="H25" s="539"/>
      <c r="I25" s="539"/>
      <c r="J25" s="528"/>
      <c r="K25" s="528"/>
      <c r="L25" s="540"/>
    </row>
    <row r="26" spans="1:12" ht="24" x14ac:dyDescent="0.2">
      <c r="A26" s="525">
        <v>1304</v>
      </c>
      <c r="B26" s="86" t="s">
        <v>23</v>
      </c>
      <c r="C26" s="85" t="s">
        <v>24</v>
      </c>
      <c r="D26" s="85" t="s">
        <v>175</v>
      </c>
      <c r="E26" s="85" t="s">
        <v>174</v>
      </c>
      <c r="F26" s="526" t="s">
        <v>18</v>
      </c>
      <c r="G26" s="526"/>
      <c r="H26" s="527"/>
      <c r="I26" s="527"/>
      <c r="J26" s="527"/>
      <c r="K26" s="527"/>
      <c r="L26" s="527"/>
    </row>
    <row r="27" spans="1:12" x14ac:dyDescent="0.2">
      <c r="A27" s="525"/>
      <c r="B27" s="528" t="s">
        <v>2646</v>
      </c>
      <c r="C27" s="529" t="s">
        <v>2660</v>
      </c>
      <c r="D27" s="543">
        <v>43257</v>
      </c>
      <c r="E27" s="528" t="s">
        <v>2659</v>
      </c>
      <c r="F27" s="528" t="s">
        <v>2658</v>
      </c>
      <c r="G27" s="528"/>
      <c r="H27" s="539" t="s">
        <v>170</v>
      </c>
      <c r="I27" s="539"/>
      <c r="J27" s="83" t="s">
        <v>166</v>
      </c>
      <c r="K27" s="83" t="s">
        <v>9</v>
      </c>
      <c r="L27" s="87">
        <v>226.71</v>
      </c>
    </row>
    <row r="28" spans="1:12" x14ac:dyDescent="0.2">
      <c r="A28" s="525"/>
      <c r="B28" s="528"/>
      <c r="C28" s="529"/>
      <c r="D28" s="543"/>
      <c r="E28" s="528"/>
      <c r="F28" s="528"/>
      <c r="G28" s="528"/>
      <c r="H28" s="539" t="s">
        <v>56</v>
      </c>
      <c r="I28" s="539"/>
      <c r="J28" s="528" t="s">
        <v>166</v>
      </c>
      <c r="K28" s="528" t="s">
        <v>9</v>
      </c>
      <c r="L28" s="540">
        <v>3581</v>
      </c>
    </row>
    <row r="29" spans="1:12" x14ac:dyDescent="0.2">
      <c r="A29" s="525"/>
      <c r="B29" s="528"/>
      <c r="C29" s="529"/>
      <c r="D29" s="543"/>
      <c r="E29" s="528"/>
      <c r="F29" s="528"/>
      <c r="G29" s="528"/>
      <c r="H29" s="539"/>
      <c r="I29" s="539"/>
      <c r="J29" s="528"/>
      <c r="K29" s="528"/>
      <c r="L29" s="540"/>
    </row>
    <row r="30" spans="1:12" ht="24" x14ac:dyDescent="0.2">
      <c r="A30" s="525"/>
      <c r="B30" s="86" t="s">
        <v>33</v>
      </c>
      <c r="C30" s="85" t="s">
        <v>34</v>
      </c>
      <c r="D30" s="85" t="s">
        <v>169</v>
      </c>
      <c r="E30" s="85" t="s">
        <v>168</v>
      </c>
      <c r="F30" s="527"/>
      <c r="G30" s="527"/>
      <c r="H30" s="539" t="s">
        <v>167</v>
      </c>
      <c r="I30" s="539"/>
      <c r="J30" s="528" t="s">
        <v>166</v>
      </c>
      <c r="K30" s="528" t="s">
        <v>9</v>
      </c>
      <c r="L30" s="540">
        <v>85</v>
      </c>
    </row>
    <row r="31" spans="1:12" ht="24" x14ac:dyDescent="0.2">
      <c r="A31" s="525"/>
      <c r="B31" s="83" t="s">
        <v>2635</v>
      </c>
      <c r="C31" s="83" t="s">
        <v>2658</v>
      </c>
      <c r="D31" s="84">
        <v>43259</v>
      </c>
      <c r="E31" s="83" t="s">
        <v>492</v>
      </c>
      <c r="F31" s="527"/>
      <c r="G31" s="527"/>
      <c r="H31" s="539"/>
      <c r="I31" s="539"/>
      <c r="J31" s="528"/>
      <c r="K31" s="528"/>
      <c r="L31" s="540"/>
    </row>
    <row r="32" spans="1:12" ht="24" x14ac:dyDescent="0.2">
      <c r="A32" s="525">
        <v>1305</v>
      </c>
      <c r="B32" s="86" t="s">
        <v>23</v>
      </c>
      <c r="C32" s="85" t="s">
        <v>24</v>
      </c>
      <c r="D32" s="85" t="s">
        <v>175</v>
      </c>
      <c r="E32" s="85" t="s">
        <v>174</v>
      </c>
      <c r="F32" s="526" t="s">
        <v>18</v>
      </c>
      <c r="G32" s="526"/>
      <c r="H32" s="527"/>
      <c r="I32" s="527"/>
      <c r="J32" s="527"/>
      <c r="K32" s="527"/>
      <c r="L32" s="527"/>
    </row>
    <row r="33" spans="1:12" x14ac:dyDescent="0.2">
      <c r="A33" s="525"/>
      <c r="B33" s="528" t="s">
        <v>2646</v>
      </c>
      <c r="C33" s="529" t="s">
        <v>2657</v>
      </c>
      <c r="D33" s="543">
        <v>43294</v>
      </c>
      <c r="E33" s="528" t="s">
        <v>568</v>
      </c>
      <c r="F33" s="528" t="s">
        <v>2652</v>
      </c>
      <c r="G33" s="528"/>
      <c r="H33" s="539" t="s">
        <v>170</v>
      </c>
      <c r="I33" s="539"/>
      <c r="J33" s="83" t="s">
        <v>166</v>
      </c>
      <c r="K33" s="83" t="s">
        <v>9</v>
      </c>
      <c r="L33" s="87">
        <v>1376.04</v>
      </c>
    </row>
    <row r="34" spans="1:12" x14ac:dyDescent="0.2">
      <c r="A34" s="525"/>
      <c r="B34" s="528"/>
      <c r="C34" s="529"/>
      <c r="D34" s="543"/>
      <c r="E34" s="528"/>
      <c r="F34" s="528"/>
      <c r="G34" s="528"/>
      <c r="H34" s="539" t="s">
        <v>56</v>
      </c>
      <c r="I34" s="539"/>
      <c r="J34" s="83" t="s">
        <v>166</v>
      </c>
      <c r="K34" s="83" t="s">
        <v>166</v>
      </c>
      <c r="L34" s="87">
        <v>0</v>
      </c>
    </row>
    <row r="35" spans="1:12" ht="24" x14ac:dyDescent="0.2">
      <c r="A35" s="525"/>
      <c r="B35" s="86" t="s">
        <v>33</v>
      </c>
      <c r="C35" s="85" t="s">
        <v>34</v>
      </c>
      <c r="D35" s="85" t="s">
        <v>169</v>
      </c>
      <c r="E35" s="85" t="s">
        <v>168</v>
      </c>
      <c r="F35" s="527"/>
      <c r="G35" s="527"/>
      <c r="H35" s="539" t="s">
        <v>167</v>
      </c>
      <c r="I35" s="539"/>
      <c r="J35" s="528" t="s">
        <v>166</v>
      </c>
      <c r="K35" s="528" t="s">
        <v>9</v>
      </c>
      <c r="L35" s="540">
        <v>400</v>
      </c>
    </row>
    <row r="36" spans="1:12" ht="24" x14ac:dyDescent="0.2">
      <c r="A36" s="525"/>
      <c r="B36" s="83" t="s">
        <v>2635</v>
      </c>
      <c r="C36" s="83" t="s">
        <v>2652</v>
      </c>
      <c r="D36" s="84">
        <v>43301</v>
      </c>
      <c r="E36" s="83" t="s">
        <v>2656</v>
      </c>
      <c r="F36" s="527"/>
      <c r="G36" s="527"/>
      <c r="H36" s="539"/>
      <c r="I36" s="539"/>
      <c r="J36" s="528"/>
      <c r="K36" s="528"/>
      <c r="L36" s="540"/>
    </row>
    <row r="37" spans="1:12" ht="24" x14ac:dyDescent="0.2">
      <c r="A37" s="525">
        <v>1306</v>
      </c>
      <c r="B37" s="86" t="s">
        <v>23</v>
      </c>
      <c r="C37" s="85" t="s">
        <v>24</v>
      </c>
      <c r="D37" s="85" t="s">
        <v>175</v>
      </c>
      <c r="E37" s="85" t="s">
        <v>174</v>
      </c>
      <c r="F37" s="526" t="s">
        <v>18</v>
      </c>
      <c r="G37" s="526"/>
      <c r="H37" s="527"/>
      <c r="I37" s="527"/>
      <c r="J37" s="527"/>
      <c r="K37" s="527"/>
      <c r="L37" s="527"/>
    </row>
    <row r="38" spans="1:12" x14ac:dyDescent="0.2">
      <c r="A38" s="525"/>
      <c r="B38" s="528" t="s">
        <v>2646</v>
      </c>
      <c r="C38" s="529" t="s">
        <v>2655</v>
      </c>
      <c r="D38" s="543">
        <v>43308</v>
      </c>
      <c r="E38" s="528" t="s">
        <v>2212</v>
      </c>
      <c r="F38" s="528" t="s">
        <v>254</v>
      </c>
      <c r="G38" s="528"/>
      <c r="H38" s="539" t="s">
        <v>170</v>
      </c>
      <c r="I38" s="539"/>
      <c r="J38" s="83" t="s">
        <v>166</v>
      </c>
      <c r="K38" s="83" t="s">
        <v>9</v>
      </c>
      <c r="L38" s="87">
        <v>503</v>
      </c>
    </row>
    <row r="39" spans="1:12" x14ac:dyDescent="0.2">
      <c r="A39" s="525"/>
      <c r="B39" s="528"/>
      <c r="C39" s="529"/>
      <c r="D39" s="543"/>
      <c r="E39" s="528"/>
      <c r="F39" s="528"/>
      <c r="G39" s="528"/>
      <c r="H39" s="539" t="s">
        <v>56</v>
      </c>
      <c r="I39" s="539"/>
      <c r="J39" s="528" t="s">
        <v>166</v>
      </c>
      <c r="K39" s="528" t="s">
        <v>9</v>
      </c>
      <c r="L39" s="540">
        <v>461.96</v>
      </c>
    </row>
    <row r="40" spans="1:12" x14ac:dyDescent="0.2">
      <c r="A40" s="525"/>
      <c r="B40" s="528"/>
      <c r="C40" s="529"/>
      <c r="D40" s="543"/>
      <c r="E40" s="528"/>
      <c r="F40" s="528"/>
      <c r="G40" s="528"/>
      <c r="H40" s="539"/>
      <c r="I40" s="539"/>
      <c r="J40" s="528"/>
      <c r="K40" s="528"/>
      <c r="L40" s="540"/>
    </row>
    <row r="41" spans="1:12" ht="24" x14ac:dyDescent="0.2">
      <c r="A41" s="525"/>
      <c r="B41" s="86" t="s">
        <v>33</v>
      </c>
      <c r="C41" s="85" t="s">
        <v>34</v>
      </c>
      <c r="D41" s="85" t="s">
        <v>169</v>
      </c>
      <c r="E41" s="85" t="s">
        <v>168</v>
      </c>
      <c r="F41" s="527"/>
      <c r="G41" s="527"/>
      <c r="H41" s="539" t="s">
        <v>167</v>
      </c>
      <c r="I41" s="539"/>
      <c r="J41" s="528" t="s">
        <v>166</v>
      </c>
      <c r="K41" s="528" t="s">
        <v>9</v>
      </c>
      <c r="L41" s="540">
        <v>514.26</v>
      </c>
    </row>
    <row r="42" spans="1:12" ht="24" x14ac:dyDescent="0.2">
      <c r="A42" s="525"/>
      <c r="B42" s="83" t="s">
        <v>2635</v>
      </c>
      <c r="C42" s="83" t="s">
        <v>254</v>
      </c>
      <c r="D42" s="84">
        <v>43313</v>
      </c>
      <c r="E42" s="83" t="s">
        <v>2654</v>
      </c>
      <c r="F42" s="527"/>
      <c r="G42" s="527"/>
      <c r="H42" s="539"/>
      <c r="I42" s="539"/>
      <c r="J42" s="528"/>
      <c r="K42" s="528"/>
      <c r="L42" s="540"/>
    </row>
    <row r="43" spans="1:12" ht="24" x14ac:dyDescent="0.2">
      <c r="A43" s="525">
        <v>1307</v>
      </c>
      <c r="B43" s="86" t="s">
        <v>23</v>
      </c>
      <c r="C43" s="85" t="s">
        <v>24</v>
      </c>
      <c r="D43" s="85" t="s">
        <v>175</v>
      </c>
      <c r="E43" s="85" t="s">
        <v>174</v>
      </c>
      <c r="F43" s="526" t="s">
        <v>18</v>
      </c>
      <c r="G43" s="526"/>
      <c r="H43" s="527"/>
      <c r="I43" s="527"/>
      <c r="J43" s="527"/>
      <c r="K43" s="527"/>
      <c r="L43" s="527"/>
    </row>
    <row r="44" spans="1:12" x14ac:dyDescent="0.2">
      <c r="A44" s="525"/>
      <c r="B44" s="528" t="s">
        <v>2646</v>
      </c>
      <c r="C44" s="529" t="s">
        <v>2653</v>
      </c>
      <c r="D44" s="543">
        <v>43359</v>
      </c>
      <c r="E44" s="528" t="s">
        <v>222</v>
      </c>
      <c r="F44" s="528" t="s">
        <v>225</v>
      </c>
      <c r="G44" s="528"/>
      <c r="H44" s="539" t="s">
        <v>170</v>
      </c>
      <c r="I44" s="539"/>
      <c r="J44" s="83" t="s">
        <v>166</v>
      </c>
      <c r="K44" s="83" t="s">
        <v>9</v>
      </c>
      <c r="L44" s="87">
        <v>574</v>
      </c>
    </row>
    <row r="45" spans="1:12" x14ac:dyDescent="0.2">
      <c r="A45" s="525"/>
      <c r="B45" s="528"/>
      <c r="C45" s="529"/>
      <c r="D45" s="543"/>
      <c r="E45" s="528"/>
      <c r="F45" s="528"/>
      <c r="G45" s="528"/>
      <c r="H45" s="539" t="s">
        <v>56</v>
      </c>
      <c r="I45" s="539"/>
      <c r="J45" s="528" t="s">
        <v>166</v>
      </c>
      <c r="K45" s="528" t="s">
        <v>166</v>
      </c>
      <c r="L45" s="540">
        <v>0</v>
      </c>
    </row>
    <row r="46" spans="1:12" x14ac:dyDescent="0.2">
      <c r="A46" s="525"/>
      <c r="B46" s="528"/>
      <c r="C46" s="529"/>
      <c r="D46" s="543"/>
      <c r="E46" s="528"/>
      <c r="F46" s="528"/>
      <c r="G46" s="528"/>
      <c r="H46" s="539"/>
      <c r="I46" s="539"/>
      <c r="J46" s="528"/>
      <c r="K46" s="528"/>
      <c r="L46" s="540"/>
    </row>
    <row r="47" spans="1:12" x14ac:dyDescent="0.2">
      <c r="A47" s="525"/>
      <c r="B47" s="528"/>
      <c r="C47" s="529"/>
      <c r="D47" s="543"/>
      <c r="E47" s="528"/>
      <c r="F47" s="528"/>
      <c r="G47" s="528"/>
      <c r="H47" s="539"/>
      <c r="I47" s="539"/>
      <c r="J47" s="528"/>
      <c r="K47" s="528"/>
      <c r="L47" s="540"/>
    </row>
    <row r="48" spans="1:12" ht="24" x14ac:dyDescent="0.2">
      <c r="A48" s="525"/>
      <c r="B48" s="86" t="s">
        <v>33</v>
      </c>
      <c r="C48" s="85" t="s">
        <v>34</v>
      </c>
      <c r="D48" s="85" t="s">
        <v>169</v>
      </c>
      <c r="E48" s="85" t="s">
        <v>168</v>
      </c>
      <c r="F48" s="527"/>
      <c r="G48" s="527"/>
      <c r="H48" s="539" t="s">
        <v>167</v>
      </c>
      <c r="I48" s="539"/>
      <c r="J48" s="528" t="s">
        <v>166</v>
      </c>
      <c r="K48" s="528" t="s">
        <v>166</v>
      </c>
      <c r="L48" s="540">
        <v>0</v>
      </c>
    </row>
    <row r="49" spans="1:12" ht="24" x14ac:dyDescent="0.2">
      <c r="A49" s="525"/>
      <c r="B49" s="83" t="s">
        <v>2635</v>
      </c>
      <c r="C49" s="83" t="s">
        <v>225</v>
      </c>
      <c r="D49" s="84">
        <v>43366</v>
      </c>
      <c r="E49" s="83" t="s">
        <v>2651</v>
      </c>
      <c r="F49" s="527"/>
      <c r="G49" s="527"/>
      <c r="H49" s="539"/>
      <c r="I49" s="539"/>
      <c r="J49" s="528"/>
      <c r="K49" s="528"/>
      <c r="L49" s="540"/>
    </row>
    <row r="50" spans="1:12" ht="24" x14ac:dyDescent="0.2">
      <c r="A50" s="525">
        <v>1308</v>
      </c>
      <c r="B50" s="86" t="s">
        <v>23</v>
      </c>
      <c r="C50" s="85" t="s">
        <v>24</v>
      </c>
      <c r="D50" s="85" t="s">
        <v>175</v>
      </c>
      <c r="E50" s="85" t="s">
        <v>174</v>
      </c>
      <c r="F50" s="526" t="s">
        <v>18</v>
      </c>
      <c r="G50" s="526"/>
      <c r="H50" s="527"/>
      <c r="I50" s="527"/>
      <c r="J50" s="527"/>
      <c r="K50" s="527"/>
      <c r="L50" s="527"/>
    </row>
    <row r="51" spans="1:12" x14ac:dyDescent="0.2">
      <c r="A51" s="525"/>
      <c r="B51" s="528" t="s">
        <v>2646</v>
      </c>
      <c r="C51" s="529" t="s">
        <v>2653</v>
      </c>
      <c r="D51" s="543">
        <v>43359</v>
      </c>
      <c r="E51" s="528" t="s">
        <v>222</v>
      </c>
      <c r="F51" s="528" t="s">
        <v>2652</v>
      </c>
      <c r="G51" s="528"/>
      <c r="H51" s="539" t="s">
        <v>170</v>
      </c>
      <c r="I51" s="539"/>
      <c r="J51" s="83" t="s">
        <v>166</v>
      </c>
      <c r="K51" s="83" t="s">
        <v>9</v>
      </c>
      <c r="L51" s="87">
        <v>525</v>
      </c>
    </row>
    <row r="52" spans="1:12" x14ac:dyDescent="0.2">
      <c r="A52" s="525"/>
      <c r="B52" s="528"/>
      <c r="C52" s="529"/>
      <c r="D52" s="543"/>
      <c r="E52" s="528"/>
      <c r="F52" s="528"/>
      <c r="G52" s="528"/>
      <c r="H52" s="539" t="s">
        <v>56</v>
      </c>
      <c r="I52" s="539"/>
      <c r="J52" s="528" t="s">
        <v>166</v>
      </c>
      <c r="K52" s="528" t="s">
        <v>9</v>
      </c>
      <c r="L52" s="540">
        <v>827.41</v>
      </c>
    </row>
    <row r="53" spans="1:12" x14ac:dyDescent="0.2">
      <c r="A53" s="525"/>
      <c r="B53" s="528"/>
      <c r="C53" s="529"/>
      <c r="D53" s="543"/>
      <c r="E53" s="528"/>
      <c r="F53" s="528"/>
      <c r="G53" s="528"/>
      <c r="H53" s="539"/>
      <c r="I53" s="539"/>
      <c r="J53" s="528"/>
      <c r="K53" s="528"/>
      <c r="L53" s="540"/>
    </row>
    <row r="54" spans="1:12" x14ac:dyDescent="0.2">
      <c r="A54" s="525"/>
      <c r="B54" s="528"/>
      <c r="C54" s="529"/>
      <c r="D54" s="543"/>
      <c r="E54" s="528"/>
      <c r="F54" s="528"/>
      <c r="G54" s="528"/>
      <c r="H54" s="539"/>
      <c r="I54" s="539"/>
      <c r="J54" s="528"/>
      <c r="K54" s="528"/>
      <c r="L54" s="540"/>
    </row>
    <row r="55" spans="1:12" ht="24" x14ac:dyDescent="0.2">
      <c r="A55" s="525"/>
      <c r="B55" s="86" t="s">
        <v>33</v>
      </c>
      <c r="C55" s="85" t="s">
        <v>34</v>
      </c>
      <c r="D55" s="85" t="s">
        <v>169</v>
      </c>
      <c r="E55" s="85" t="s">
        <v>168</v>
      </c>
      <c r="F55" s="527"/>
      <c r="G55" s="527"/>
      <c r="H55" s="539" t="s">
        <v>167</v>
      </c>
      <c r="I55" s="539"/>
      <c r="J55" s="528" t="s">
        <v>166</v>
      </c>
      <c r="K55" s="528" t="s">
        <v>9</v>
      </c>
      <c r="L55" s="540">
        <v>415.38</v>
      </c>
    </row>
    <row r="56" spans="1:12" ht="24" x14ac:dyDescent="0.2">
      <c r="A56" s="525"/>
      <c r="B56" s="83" t="s">
        <v>2635</v>
      </c>
      <c r="C56" s="83" t="s">
        <v>2652</v>
      </c>
      <c r="D56" s="84">
        <v>43366</v>
      </c>
      <c r="E56" s="83" t="s">
        <v>2651</v>
      </c>
      <c r="F56" s="527"/>
      <c r="G56" s="527"/>
      <c r="H56" s="539"/>
      <c r="I56" s="539"/>
      <c r="J56" s="528"/>
      <c r="K56" s="528"/>
      <c r="L56" s="540"/>
    </row>
    <row r="57" spans="1:12" ht="24" x14ac:dyDescent="0.2">
      <c r="A57" s="525">
        <v>1309</v>
      </c>
      <c r="B57" s="86" t="s">
        <v>23</v>
      </c>
      <c r="C57" s="85" t="s">
        <v>24</v>
      </c>
      <c r="D57" s="85" t="s">
        <v>175</v>
      </c>
      <c r="E57" s="85" t="s">
        <v>174</v>
      </c>
      <c r="F57" s="526" t="s">
        <v>18</v>
      </c>
      <c r="G57" s="526"/>
      <c r="H57" s="527"/>
      <c r="I57" s="527"/>
      <c r="J57" s="527"/>
      <c r="K57" s="527"/>
      <c r="L57" s="527"/>
    </row>
    <row r="58" spans="1:12" x14ac:dyDescent="0.2">
      <c r="A58" s="525"/>
      <c r="B58" s="528" t="s">
        <v>2646</v>
      </c>
      <c r="C58" s="529" t="s">
        <v>2650</v>
      </c>
      <c r="D58" s="543">
        <v>43367</v>
      </c>
      <c r="E58" s="528" t="s">
        <v>2649</v>
      </c>
      <c r="F58" s="528" t="s">
        <v>2648</v>
      </c>
      <c r="G58" s="528"/>
      <c r="H58" s="539" t="s">
        <v>170</v>
      </c>
      <c r="I58" s="539"/>
      <c r="J58" s="83" t="s">
        <v>166</v>
      </c>
      <c r="K58" s="83" t="s">
        <v>9</v>
      </c>
      <c r="L58" s="87">
        <v>169</v>
      </c>
    </row>
    <row r="59" spans="1:12" x14ac:dyDescent="0.2">
      <c r="A59" s="525"/>
      <c r="B59" s="528"/>
      <c r="C59" s="529"/>
      <c r="D59" s="543"/>
      <c r="E59" s="528"/>
      <c r="F59" s="528"/>
      <c r="G59" s="528"/>
      <c r="H59" s="539" t="s">
        <v>56</v>
      </c>
      <c r="I59" s="539"/>
      <c r="J59" s="83" t="s">
        <v>166</v>
      </c>
      <c r="K59" s="83" t="s">
        <v>9</v>
      </c>
      <c r="L59" s="87">
        <v>294.95999999999998</v>
      </c>
    </row>
    <row r="60" spans="1:12" ht="24" x14ac:dyDescent="0.2">
      <c r="A60" s="525"/>
      <c r="B60" s="86" t="s">
        <v>33</v>
      </c>
      <c r="C60" s="85" t="s">
        <v>34</v>
      </c>
      <c r="D60" s="85" t="s">
        <v>169</v>
      </c>
      <c r="E60" s="85" t="s">
        <v>168</v>
      </c>
      <c r="F60" s="527"/>
      <c r="G60" s="527"/>
      <c r="H60" s="539" t="s">
        <v>167</v>
      </c>
      <c r="I60" s="539"/>
      <c r="J60" s="528" t="s">
        <v>166</v>
      </c>
      <c r="K60" s="528" t="s">
        <v>9</v>
      </c>
      <c r="L60" s="540">
        <v>99</v>
      </c>
    </row>
    <row r="61" spans="1:12" ht="24" x14ac:dyDescent="0.2">
      <c r="A61" s="525"/>
      <c r="B61" s="83" t="s">
        <v>2635</v>
      </c>
      <c r="C61" s="83" t="s">
        <v>2648</v>
      </c>
      <c r="D61" s="84">
        <v>43368</v>
      </c>
      <c r="E61" s="83" t="s">
        <v>2647</v>
      </c>
      <c r="F61" s="527"/>
      <c r="G61" s="527"/>
      <c r="H61" s="539"/>
      <c r="I61" s="539"/>
      <c r="J61" s="528"/>
      <c r="K61" s="528"/>
      <c r="L61" s="540"/>
    </row>
    <row r="62" spans="1:12" ht="24" x14ac:dyDescent="0.2">
      <c r="A62" s="525">
        <v>1310</v>
      </c>
      <c r="B62" s="86" t="s">
        <v>23</v>
      </c>
      <c r="C62" s="85" t="s">
        <v>24</v>
      </c>
      <c r="D62" s="85" t="s">
        <v>175</v>
      </c>
      <c r="E62" s="85" t="s">
        <v>174</v>
      </c>
      <c r="F62" s="526" t="s">
        <v>18</v>
      </c>
      <c r="G62" s="526"/>
      <c r="H62" s="527"/>
      <c r="I62" s="527"/>
      <c r="J62" s="527"/>
      <c r="K62" s="527"/>
      <c r="L62" s="527"/>
    </row>
    <row r="63" spans="1:12" x14ac:dyDescent="0.2">
      <c r="A63" s="525"/>
      <c r="B63" s="528" t="s">
        <v>2646</v>
      </c>
      <c r="C63" s="529" t="s">
        <v>2645</v>
      </c>
      <c r="D63" s="543">
        <v>43373</v>
      </c>
      <c r="E63" s="528" t="s">
        <v>1014</v>
      </c>
      <c r="F63" s="528" t="s">
        <v>1641</v>
      </c>
      <c r="G63" s="528"/>
      <c r="H63" s="539" t="s">
        <v>170</v>
      </c>
      <c r="I63" s="539"/>
      <c r="J63" s="83" t="s">
        <v>166</v>
      </c>
      <c r="K63" s="83" t="s">
        <v>9</v>
      </c>
      <c r="L63" s="87">
        <v>245.97</v>
      </c>
    </row>
    <row r="64" spans="1:12" x14ac:dyDescent="0.2">
      <c r="A64" s="525"/>
      <c r="B64" s="528"/>
      <c r="C64" s="529"/>
      <c r="D64" s="543"/>
      <c r="E64" s="528"/>
      <c r="F64" s="528"/>
      <c r="G64" s="528"/>
      <c r="H64" s="539" t="s">
        <v>56</v>
      </c>
      <c r="I64" s="539"/>
      <c r="J64" s="528" t="s">
        <v>166</v>
      </c>
      <c r="K64" s="528" t="s">
        <v>166</v>
      </c>
      <c r="L64" s="540">
        <v>0</v>
      </c>
    </row>
    <row r="65" spans="1:12" x14ac:dyDescent="0.2">
      <c r="A65" s="525"/>
      <c r="B65" s="528"/>
      <c r="C65" s="529"/>
      <c r="D65" s="543"/>
      <c r="E65" s="528"/>
      <c r="F65" s="528"/>
      <c r="G65" s="528"/>
      <c r="H65" s="539"/>
      <c r="I65" s="539"/>
      <c r="J65" s="528"/>
      <c r="K65" s="528"/>
      <c r="L65" s="540"/>
    </row>
    <row r="66" spans="1:12" ht="24" x14ac:dyDescent="0.2">
      <c r="A66" s="525"/>
      <c r="B66" s="86" t="s">
        <v>33</v>
      </c>
      <c r="C66" s="85" t="s">
        <v>34</v>
      </c>
      <c r="D66" s="85" t="s">
        <v>169</v>
      </c>
      <c r="E66" s="85" t="s">
        <v>168</v>
      </c>
      <c r="F66" s="527"/>
      <c r="G66" s="527"/>
      <c r="H66" s="539" t="s">
        <v>167</v>
      </c>
      <c r="I66" s="539"/>
      <c r="J66" s="528" t="s">
        <v>166</v>
      </c>
      <c r="K66" s="528" t="s">
        <v>9</v>
      </c>
      <c r="L66" s="540">
        <v>750</v>
      </c>
    </row>
    <row r="67" spans="1:12" ht="24" x14ac:dyDescent="0.2">
      <c r="A67" s="525"/>
      <c r="B67" s="83" t="s">
        <v>2635</v>
      </c>
      <c r="C67" s="83" t="s">
        <v>1641</v>
      </c>
      <c r="D67" s="84">
        <v>43373</v>
      </c>
      <c r="E67" s="83" t="s">
        <v>696</v>
      </c>
      <c r="F67" s="527"/>
      <c r="G67" s="527"/>
      <c r="H67" s="539"/>
      <c r="I67" s="539"/>
      <c r="J67" s="528"/>
      <c r="K67" s="528"/>
      <c r="L67" s="540"/>
    </row>
    <row r="68" spans="1:12" ht="24" x14ac:dyDescent="0.2">
      <c r="A68" s="525">
        <v>1311</v>
      </c>
      <c r="B68" s="86" t="s">
        <v>23</v>
      </c>
      <c r="C68" s="85" t="s">
        <v>24</v>
      </c>
      <c r="D68" s="85" t="s">
        <v>175</v>
      </c>
      <c r="E68" s="85" t="s">
        <v>174</v>
      </c>
      <c r="F68" s="526" t="s">
        <v>18</v>
      </c>
      <c r="G68" s="526"/>
      <c r="H68" s="527"/>
      <c r="I68" s="527"/>
      <c r="J68" s="527"/>
      <c r="K68" s="527"/>
      <c r="L68" s="527"/>
    </row>
    <row r="69" spans="1:12" x14ac:dyDescent="0.2">
      <c r="A69" s="525"/>
      <c r="B69" s="528" t="s">
        <v>2642</v>
      </c>
      <c r="C69" s="529" t="s">
        <v>2644</v>
      </c>
      <c r="D69" s="543">
        <v>43254</v>
      </c>
      <c r="E69" s="528" t="s">
        <v>401</v>
      </c>
      <c r="F69" s="528" t="s">
        <v>2643</v>
      </c>
      <c r="G69" s="528"/>
      <c r="H69" s="539" t="s">
        <v>170</v>
      </c>
      <c r="I69" s="539"/>
      <c r="J69" s="83" t="s">
        <v>166</v>
      </c>
      <c r="K69" s="83" t="s">
        <v>166</v>
      </c>
      <c r="L69" s="87">
        <v>0</v>
      </c>
    </row>
    <row r="70" spans="1:12" x14ac:dyDescent="0.2">
      <c r="A70" s="525"/>
      <c r="B70" s="528"/>
      <c r="C70" s="529"/>
      <c r="D70" s="543"/>
      <c r="E70" s="528"/>
      <c r="F70" s="528"/>
      <c r="G70" s="528"/>
      <c r="H70" s="539" t="s">
        <v>56</v>
      </c>
      <c r="I70" s="539"/>
      <c r="J70" s="83" t="s">
        <v>166</v>
      </c>
      <c r="K70" s="83" t="s">
        <v>166</v>
      </c>
      <c r="L70" s="87">
        <v>0</v>
      </c>
    </row>
    <row r="71" spans="1:12" ht="24" x14ac:dyDescent="0.2">
      <c r="A71" s="525"/>
      <c r="B71" s="86" t="s">
        <v>33</v>
      </c>
      <c r="C71" s="85" t="s">
        <v>34</v>
      </c>
      <c r="D71" s="85" t="s">
        <v>169</v>
      </c>
      <c r="E71" s="85" t="s">
        <v>168</v>
      </c>
      <c r="F71" s="527"/>
      <c r="G71" s="527"/>
      <c r="H71" s="539" t="s">
        <v>167</v>
      </c>
      <c r="I71" s="539"/>
      <c r="J71" s="528" t="s">
        <v>166</v>
      </c>
      <c r="K71" s="528" t="s">
        <v>9</v>
      </c>
      <c r="L71" s="540">
        <v>1400</v>
      </c>
    </row>
    <row r="72" spans="1:12" ht="36" x14ac:dyDescent="0.2">
      <c r="A72" s="525"/>
      <c r="B72" s="83" t="s">
        <v>545</v>
      </c>
      <c r="C72" s="83" t="s">
        <v>2643</v>
      </c>
      <c r="D72" s="84">
        <v>43259</v>
      </c>
      <c r="E72" s="83" t="s">
        <v>556</v>
      </c>
      <c r="F72" s="527"/>
      <c r="G72" s="527"/>
      <c r="H72" s="539"/>
      <c r="I72" s="539"/>
      <c r="J72" s="528"/>
      <c r="K72" s="528"/>
      <c r="L72" s="540"/>
    </row>
    <row r="73" spans="1:12" ht="24" x14ac:dyDescent="0.2">
      <c r="A73" s="525">
        <v>1312</v>
      </c>
      <c r="B73" s="86" t="s">
        <v>23</v>
      </c>
      <c r="C73" s="85" t="s">
        <v>24</v>
      </c>
      <c r="D73" s="85" t="s">
        <v>175</v>
      </c>
      <c r="E73" s="85" t="s">
        <v>174</v>
      </c>
      <c r="F73" s="526" t="s">
        <v>18</v>
      </c>
      <c r="G73" s="526"/>
      <c r="H73" s="527"/>
      <c r="I73" s="527"/>
      <c r="J73" s="527"/>
      <c r="K73" s="527"/>
      <c r="L73" s="527"/>
    </row>
    <row r="74" spans="1:12" x14ac:dyDescent="0.2">
      <c r="A74" s="525"/>
      <c r="B74" s="528" t="s">
        <v>2642</v>
      </c>
      <c r="C74" s="529" t="s">
        <v>2641</v>
      </c>
      <c r="D74" s="543">
        <v>43274</v>
      </c>
      <c r="E74" s="528" t="s">
        <v>1074</v>
      </c>
      <c r="F74" s="528" t="s">
        <v>2640</v>
      </c>
      <c r="G74" s="528"/>
      <c r="H74" s="539" t="s">
        <v>170</v>
      </c>
      <c r="I74" s="539"/>
      <c r="J74" s="83" t="s">
        <v>166</v>
      </c>
      <c r="K74" s="83" t="s">
        <v>9</v>
      </c>
      <c r="L74" s="87">
        <v>1764</v>
      </c>
    </row>
    <row r="75" spans="1:12" x14ac:dyDescent="0.2">
      <c r="A75" s="525"/>
      <c r="B75" s="528"/>
      <c r="C75" s="529"/>
      <c r="D75" s="543"/>
      <c r="E75" s="528"/>
      <c r="F75" s="528"/>
      <c r="G75" s="528"/>
      <c r="H75" s="539" t="s">
        <v>56</v>
      </c>
      <c r="I75" s="539"/>
      <c r="J75" s="83" t="s">
        <v>166</v>
      </c>
      <c r="K75" s="83" t="s">
        <v>9</v>
      </c>
      <c r="L75" s="87">
        <v>1070.7</v>
      </c>
    </row>
    <row r="76" spans="1:12" ht="24" x14ac:dyDescent="0.2">
      <c r="A76" s="525"/>
      <c r="B76" s="86" t="s">
        <v>33</v>
      </c>
      <c r="C76" s="85" t="s">
        <v>34</v>
      </c>
      <c r="D76" s="85" t="s">
        <v>169</v>
      </c>
      <c r="E76" s="85" t="s">
        <v>168</v>
      </c>
      <c r="F76" s="527"/>
      <c r="G76" s="527"/>
      <c r="H76" s="539" t="s">
        <v>167</v>
      </c>
      <c r="I76" s="539"/>
      <c r="J76" s="528" t="s">
        <v>166</v>
      </c>
      <c r="K76" s="528" t="s">
        <v>9</v>
      </c>
      <c r="L76" s="540">
        <v>679.34</v>
      </c>
    </row>
    <row r="77" spans="1:12" ht="36" x14ac:dyDescent="0.2">
      <c r="A77" s="525"/>
      <c r="B77" s="83" t="s">
        <v>545</v>
      </c>
      <c r="C77" s="83" t="s">
        <v>2640</v>
      </c>
      <c r="D77" s="84">
        <v>43279</v>
      </c>
      <c r="E77" s="83" t="s">
        <v>176</v>
      </c>
      <c r="F77" s="527"/>
      <c r="G77" s="527"/>
      <c r="H77" s="539"/>
      <c r="I77" s="539"/>
      <c r="J77" s="528"/>
      <c r="K77" s="528"/>
      <c r="L77" s="540"/>
    </row>
    <row r="78" spans="1:12" ht="24" x14ac:dyDescent="0.2">
      <c r="A78" s="525">
        <v>1313</v>
      </c>
      <c r="B78" s="86" t="s">
        <v>23</v>
      </c>
      <c r="C78" s="85" t="s">
        <v>24</v>
      </c>
      <c r="D78" s="85" t="s">
        <v>175</v>
      </c>
      <c r="E78" s="85" t="s">
        <v>174</v>
      </c>
      <c r="F78" s="526" t="s">
        <v>18</v>
      </c>
      <c r="G78" s="526"/>
      <c r="H78" s="527"/>
      <c r="I78" s="527"/>
      <c r="J78" s="527"/>
      <c r="K78" s="527"/>
      <c r="L78" s="527"/>
    </row>
    <row r="79" spans="1:12" x14ac:dyDescent="0.2">
      <c r="A79" s="525"/>
      <c r="B79" s="528" t="s">
        <v>2637</v>
      </c>
      <c r="C79" s="529" t="s">
        <v>2639</v>
      </c>
      <c r="D79" s="543">
        <v>43223</v>
      </c>
      <c r="E79" s="528" t="s">
        <v>325</v>
      </c>
      <c r="F79" s="528" t="s">
        <v>1478</v>
      </c>
      <c r="G79" s="528"/>
      <c r="H79" s="539" t="s">
        <v>170</v>
      </c>
      <c r="I79" s="539"/>
      <c r="J79" s="83" t="s">
        <v>166</v>
      </c>
      <c r="K79" s="83" t="s">
        <v>9</v>
      </c>
      <c r="L79" s="87">
        <v>1129.32</v>
      </c>
    </row>
    <row r="80" spans="1:12" x14ac:dyDescent="0.2">
      <c r="A80" s="525"/>
      <c r="B80" s="528"/>
      <c r="C80" s="529"/>
      <c r="D80" s="543"/>
      <c r="E80" s="528"/>
      <c r="F80" s="528"/>
      <c r="G80" s="528"/>
      <c r="H80" s="539" t="s">
        <v>56</v>
      </c>
      <c r="I80" s="539"/>
      <c r="J80" s="83" t="s">
        <v>166</v>
      </c>
      <c r="K80" s="83" t="s">
        <v>166</v>
      </c>
      <c r="L80" s="87">
        <v>0</v>
      </c>
    </row>
    <row r="81" spans="1:12" ht="24" x14ac:dyDescent="0.2">
      <c r="A81" s="525"/>
      <c r="B81" s="86" t="s">
        <v>33</v>
      </c>
      <c r="C81" s="85" t="s">
        <v>34</v>
      </c>
      <c r="D81" s="85" t="s">
        <v>169</v>
      </c>
      <c r="E81" s="85" t="s">
        <v>168</v>
      </c>
      <c r="F81" s="527"/>
      <c r="G81" s="527"/>
      <c r="H81" s="539" t="s">
        <v>167</v>
      </c>
      <c r="I81" s="539"/>
      <c r="J81" s="528" t="s">
        <v>166</v>
      </c>
      <c r="K81" s="528" t="s">
        <v>9</v>
      </c>
      <c r="L81" s="540">
        <v>400</v>
      </c>
    </row>
    <row r="82" spans="1:12" ht="24" x14ac:dyDescent="0.2">
      <c r="A82" s="525"/>
      <c r="B82" s="83" t="s">
        <v>2635</v>
      </c>
      <c r="C82" s="83" t="s">
        <v>1478</v>
      </c>
      <c r="D82" s="84">
        <v>43226</v>
      </c>
      <c r="E82" s="83" t="s">
        <v>507</v>
      </c>
      <c r="F82" s="527"/>
      <c r="G82" s="527"/>
      <c r="H82" s="539"/>
      <c r="I82" s="539"/>
      <c r="J82" s="528"/>
      <c r="K82" s="528"/>
      <c r="L82" s="540"/>
    </row>
    <row r="83" spans="1:12" ht="24" x14ac:dyDescent="0.2">
      <c r="A83" s="525">
        <v>1314</v>
      </c>
      <c r="B83" s="86" t="s">
        <v>23</v>
      </c>
      <c r="C83" s="85" t="s">
        <v>24</v>
      </c>
      <c r="D83" s="85" t="s">
        <v>175</v>
      </c>
      <c r="E83" s="85" t="s">
        <v>174</v>
      </c>
      <c r="F83" s="526" t="s">
        <v>18</v>
      </c>
      <c r="G83" s="526"/>
      <c r="H83" s="527"/>
      <c r="I83" s="527"/>
      <c r="J83" s="527"/>
      <c r="K83" s="527"/>
      <c r="L83" s="527"/>
    </row>
    <row r="84" spans="1:12" x14ac:dyDescent="0.2">
      <c r="A84" s="525"/>
      <c r="B84" s="528" t="s">
        <v>2637</v>
      </c>
      <c r="C84" s="529" t="s">
        <v>2638</v>
      </c>
      <c r="D84" s="543">
        <v>43230</v>
      </c>
      <c r="E84" s="528" t="s">
        <v>325</v>
      </c>
      <c r="F84" s="528" t="s">
        <v>953</v>
      </c>
      <c r="G84" s="528"/>
      <c r="H84" s="539" t="s">
        <v>170</v>
      </c>
      <c r="I84" s="539"/>
      <c r="J84" s="83" t="s">
        <v>166</v>
      </c>
      <c r="K84" s="83" t="s">
        <v>9</v>
      </c>
      <c r="L84" s="87">
        <v>258.5</v>
      </c>
    </row>
    <row r="85" spans="1:12" x14ac:dyDescent="0.2">
      <c r="A85" s="525"/>
      <c r="B85" s="528"/>
      <c r="C85" s="529"/>
      <c r="D85" s="543"/>
      <c r="E85" s="528"/>
      <c r="F85" s="528"/>
      <c r="G85" s="528"/>
      <c r="H85" s="539" t="s">
        <v>56</v>
      </c>
      <c r="I85" s="539"/>
      <c r="J85" s="83" t="s">
        <v>166</v>
      </c>
      <c r="K85" s="83" t="s">
        <v>166</v>
      </c>
      <c r="L85" s="87">
        <v>0</v>
      </c>
    </row>
    <row r="86" spans="1:12" ht="24" x14ac:dyDescent="0.2">
      <c r="A86" s="525"/>
      <c r="B86" s="86" t="s">
        <v>33</v>
      </c>
      <c r="C86" s="85" t="s">
        <v>34</v>
      </c>
      <c r="D86" s="85" t="s">
        <v>169</v>
      </c>
      <c r="E86" s="85" t="s">
        <v>168</v>
      </c>
      <c r="F86" s="527"/>
      <c r="G86" s="527"/>
      <c r="H86" s="539" t="s">
        <v>167</v>
      </c>
      <c r="I86" s="539"/>
      <c r="J86" s="528" t="s">
        <v>166</v>
      </c>
      <c r="K86" s="528" t="s">
        <v>9</v>
      </c>
      <c r="L86" s="540">
        <v>80</v>
      </c>
    </row>
    <row r="87" spans="1:12" ht="24" x14ac:dyDescent="0.2">
      <c r="A87" s="525"/>
      <c r="B87" s="83" t="s">
        <v>2635</v>
      </c>
      <c r="C87" s="83" t="s">
        <v>953</v>
      </c>
      <c r="D87" s="84">
        <v>43231</v>
      </c>
      <c r="E87" s="83" t="s">
        <v>1640</v>
      </c>
      <c r="F87" s="527"/>
      <c r="G87" s="527"/>
      <c r="H87" s="539"/>
      <c r="I87" s="539"/>
      <c r="J87" s="528"/>
      <c r="K87" s="528"/>
      <c r="L87" s="540"/>
    </row>
    <row r="88" spans="1:12" ht="24" x14ac:dyDescent="0.2">
      <c r="A88" s="525">
        <v>1315</v>
      </c>
      <c r="B88" s="86" t="s">
        <v>23</v>
      </c>
      <c r="C88" s="85" t="s">
        <v>24</v>
      </c>
      <c r="D88" s="85" t="s">
        <v>175</v>
      </c>
      <c r="E88" s="85" t="s">
        <v>174</v>
      </c>
      <c r="F88" s="526" t="s">
        <v>18</v>
      </c>
      <c r="G88" s="526"/>
      <c r="H88" s="527"/>
      <c r="I88" s="527"/>
      <c r="J88" s="527"/>
      <c r="K88" s="527"/>
      <c r="L88" s="527"/>
    </row>
    <row r="89" spans="1:12" x14ac:dyDescent="0.2">
      <c r="A89" s="525"/>
      <c r="B89" s="528" t="s">
        <v>2637</v>
      </c>
      <c r="C89" s="529" t="s">
        <v>2636</v>
      </c>
      <c r="D89" s="543">
        <v>43321</v>
      </c>
      <c r="E89" s="528" t="s">
        <v>238</v>
      </c>
      <c r="F89" s="528" t="s">
        <v>2416</v>
      </c>
      <c r="G89" s="528"/>
      <c r="H89" s="539" t="s">
        <v>170</v>
      </c>
      <c r="I89" s="539"/>
      <c r="J89" s="83" t="s">
        <v>166</v>
      </c>
      <c r="K89" s="83" t="s">
        <v>9</v>
      </c>
      <c r="L89" s="87">
        <v>1068.72</v>
      </c>
    </row>
    <row r="90" spans="1:12" x14ac:dyDescent="0.2">
      <c r="A90" s="525"/>
      <c r="B90" s="528"/>
      <c r="C90" s="529"/>
      <c r="D90" s="543"/>
      <c r="E90" s="528"/>
      <c r="F90" s="528"/>
      <c r="G90" s="528"/>
      <c r="H90" s="539" t="s">
        <v>56</v>
      </c>
      <c r="I90" s="539"/>
      <c r="J90" s="83" t="s">
        <v>166</v>
      </c>
      <c r="K90" s="83" t="s">
        <v>166</v>
      </c>
      <c r="L90" s="87">
        <v>0</v>
      </c>
    </row>
    <row r="91" spans="1:12" ht="24" x14ac:dyDescent="0.2">
      <c r="A91" s="525"/>
      <c r="B91" s="86" t="s">
        <v>33</v>
      </c>
      <c r="C91" s="85" t="s">
        <v>34</v>
      </c>
      <c r="D91" s="85" t="s">
        <v>169</v>
      </c>
      <c r="E91" s="85" t="s">
        <v>168</v>
      </c>
      <c r="F91" s="527"/>
      <c r="G91" s="527"/>
      <c r="H91" s="539" t="s">
        <v>167</v>
      </c>
      <c r="I91" s="539"/>
      <c r="J91" s="528" t="s">
        <v>166</v>
      </c>
      <c r="K91" s="528" t="s">
        <v>9</v>
      </c>
      <c r="L91" s="540">
        <v>295</v>
      </c>
    </row>
    <row r="92" spans="1:12" ht="24" x14ac:dyDescent="0.2">
      <c r="A92" s="525"/>
      <c r="B92" s="83" t="s">
        <v>2635</v>
      </c>
      <c r="C92" s="83" t="s">
        <v>2416</v>
      </c>
      <c r="D92" s="84">
        <v>43324</v>
      </c>
      <c r="E92" s="83" t="s">
        <v>535</v>
      </c>
      <c r="F92" s="527"/>
      <c r="G92" s="527"/>
      <c r="H92" s="539"/>
      <c r="I92" s="539"/>
      <c r="J92" s="528"/>
      <c r="K92" s="528"/>
      <c r="L92" s="540"/>
    </row>
    <row r="93" spans="1:12" ht="24" x14ac:dyDescent="0.2">
      <c r="A93" s="525">
        <v>1316</v>
      </c>
      <c r="B93" s="86" t="s">
        <v>23</v>
      </c>
      <c r="C93" s="85" t="s">
        <v>24</v>
      </c>
      <c r="D93" s="85" t="s">
        <v>175</v>
      </c>
      <c r="E93" s="85" t="s">
        <v>174</v>
      </c>
      <c r="F93" s="526" t="s">
        <v>18</v>
      </c>
      <c r="G93" s="526"/>
      <c r="H93" s="527"/>
      <c r="I93" s="527"/>
      <c r="J93" s="527"/>
      <c r="K93" s="527"/>
      <c r="L93" s="527"/>
    </row>
    <row r="94" spans="1:12" x14ac:dyDescent="0.2">
      <c r="A94" s="525"/>
      <c r="B94" s="528" t="s">
        <v>2634</v>
      </c>
      <c r="C94" s="529" t="s">
        <v>2633</v>
      </c>
      <c r="D94" s="543">
        <v>43346</v>
      </c>
      <c r="E94" s="528" t="s">
        <v>2632</v>
      </c>
      <c r="F94" s="528" t="s">
        <v>2280</v>
      </c>
      <c r="G94" s="528"/>
      <c r="H94" s="539" t="s">
        <v>170</v>
      </c>
      <c r="I94" s="539"/>
      <c r="J94" s="83" t="s">
        <v>166</v>
      </c>
      <c r="K94" s="83" t="s">
        <v>166</v>
      </c>
      <c r="L94" s="87">
        <v>0</v>
      </c>
    </row>
    <row r="95" spans="1:12" x14ac:dyDescent="0.2">
      <c r="A95" s="525"/>
      <c r="B95" s="528"/>
      <c r="C95" s="529"/>
      <c r="D95" s="543"/>
      <c r="E95" s="528"/>
      <c r="F95" s="528"/>
      <c r="G95" s="528"/>
      <c r="H95" s="539" t="s">
        <v>56</v>
      </c>
      <c r="I95" s="539"/>
      <c r="J95" s="83" t="s">
        <v>166</v>
      </c>
      <c r="K95" s="83" t="s">
        <v>9</v>
      </c>
      <c r="L95" s="87">
        <v>465.6</v>
      </c>
    </row>
    <row r="96" spans="1:12" ht="24" x14ac:dyDescent="0.2">
      <c r="A96" s="525"/>
      <c r="B96" s="86" t="s">
        <v>33</v>
      </c>
      <c r="C96" s="85" t="s">
        <v>34</v>
      </c>
      <c r="D96" s="85" t="s">
        <v>169</v>
      </c>
      <c r="E96" s="85" t="s">
        <v>168</v>
      </c>
      <c r="F96" s="527"/>
      <c r="G96" s="527"/>
      <c r="H96" s="539" t="s">
        <v>167</v>
      </c>
      <c r="I96" s="539"/>
      <c r="J96" s="528" t="s">
        <v>166</v>
      </c>
      <c r="K96" s="528" t="s">
        <v>9</v>
      </c>
      <c r="L96" s="540">
        <v>2989.5</v>
      </c>
    </row>
    <row r="97" spans="1:12" ht="24" x14ac:dyDescent="0.2">
      <c r="A97" s="525"/>
      <c r="B97" s="83" t="s">
        <v>850</v>
      </c>
      <c r="C97" s="83" t="s">
        <v>2280</v>
      </c>
      <c r="D97" s="84">
        <v>43357</v>
      </c>
      <c r="E97" s="83" t="s">
        <v>2631</v>
      </c>
      <c r="F97" s="527"/>
      <c r="G97" s="527"/>
      <c r="H97" s="539"/>
      <c r="I97" s="539"/>
      <c r="J97" s="528"/>
      <c r="K97" s="528"/>
      <c r="L97" s="540"/>
    </row>
    <row r="98" spans="1:12" ht="24" x14ac:dyDescent="0.2">
      <c r="A98" s="525">
        <v>1317</v>
      </c>
      <c r="B98" s="86" t="s">
        <v>23</v>
      </c>
      <c r="C98" s="85" t="s">
        <v>24</v>
      </c>
      <c r="D98" s="85" t="s">
        <v>175</v>
      </c>
      <c r="E98" s="85" t="s">
        <v>174</v>
      </c>
      <c r="F98" s="526" t="s">
        <v>18</v>
      </c>
      <c r="G98" s="526"/>
      <c r="H98" s="527"/>
      <c r="I98" s="527"/>
      <c r="J98" s="527"/>
      <c r="K98" s="527"/>
      <c r="L98" s="527"/>
    </row>
    <row r="99" spans="1:12" x14ac:dyDescent="0.2">
      <c r="A99" s="525"/>
      <c r="B99" s="528" t="s">
        <v>2630</v>
      </c>
      <c r="C99" s="528" t="s">
        <v>2629</v>
      </c>
      <c r="D99" s="543">
        <v>43215</v>
      </c>
      <c r="E99" s="528" t="s">
        <v>2628</v>
      </c>
      <c r="F99" s="528" t="s">
        <v>525</v>
      </c>
      <c r="G99" s="528"/>
      <c r="H99" s="539" t="s">
        <v>170</v>
      </c>
      <c r="I99" s="539"/>
      <c r="J99" s="83" t="s">
        <v>166</v>
      </c>
      <c r="K99" s="83" t="s">
        <v>9</v>
      </c>
      <c r="L99" s="87">
        <v>430.25</v>
      </c>
    </row>
    <row r="100" spans="1:12" x14ac:dyDescent="0.2">
      <c r="A100" s="525"/>
      <c r="B100" s="528"/>
      <c r="C100" s="528"/>
      <c r="D100" s="543"/>
      <c r="E100" s="528"/>
      <c r="F100" s="528"/>
      <c r="G100" s="528"/>
      <c r="H100" s="539" t="s">
        <v>56</v>
      </c>
      <c r="I100" s="539"/>
      <c r="J100" s="83" t="s">
        <v>166</v>
      </c>
      <c r="K100" s="83" t="s">
        <v>9</v>
      </c>
      <c r="L100" s="87">
        <v>213.6</v>
      </c>
    </row>
    <row r="101" spans="1:12" ht="24" x14ac:dyDescent="0.2">
      <c r="A101" s="525"/>
      <c r="B101" s="86" t="s">
        <v>33</v>
      </c>
      <c r="C101" s="85" t="s">
        <v>34</v>
      </c>
      <c r="D101" s="85" t="s">
        <v>169</v>
      </c>
      <c r="E101" s="85" t="s">
        <v>168</v>
      </c>
      <c r="F101" s="527"/>
      <c r="G101" s="527"/>
      <c r="H101" s="539" t="s">
        <v>167</v>
      </c>
      <c r="I101" s="539"/>
      <c r="J101" s="528" t="s">
        <v>166</v>
      </c>
      <c r="K101" s="528" t="s">
        <v>9</v>
      </c>
      <c r="L101" s="540">
        <v>450</v>
      </c>
    </row>
    <row r="102" spans="1:12" ht="36" x14ac:dyDescent="0.2">
      <c r="A102" s="525"/>
      <c r="B102" s="83" t="s">
        <v>2627</v>
      </c>
      <c r="C102" s="83" t="s">
        <v>525</v>
      </c>
      <c r="D102" s="84">
        <v>43218</v>
      </c>
      <c r="E102" s="83" t="s">
        <v>524</v>
      </c>
      <c r="F102" s="527"/>
      <c r="G102" s="527"/>
      <c r="H102" s="539"/>
      <c r="I102" s="539"/>
      <c r="J102" s="528"/>
      <c r="K102" s="528"/>
      <c r="L102" s="540"/>
    </row>
    <row r="103" spans="1:12" ht="24" x14ac:dyDescent="0.2">
      <c r="A103" s="525">
        <v>1318</v>
      </c>
      <c r="B103" s="86" t="s">
        <v>23</v>
      </c>
      <c r="C103" s="85" t="s">
        <v>24</v>
      </c>
      <c r="D103" s="85" t="s">
        <v>175</v>
      </c>
      <c r="E103" s="85" t="s">
        <v>174</v>
      </c>
      <c r="F103" s="526" t="s">
        <v>18</v>
      </c>
      <c r="G103" s="526"/>
      <c r="H103" s="527"/>
      <c r="I103" s="527"/>
      <c r="J103" s="527"/>
      <c r="K103" s="527"/>
      <c r="L103" s="527"/>
    </row>
    <row r="104" spans="1:12" x14ac:dyDescent="0.2">
      <c r="A104" s="525"/>
      <c r="B104" s="528" t="s">
        <v>2626</v>
      </c>
      <c r="C104" s="528" t="s">
        <v>2625</v>
      </c>
      <c r="D104" s="543">
        <v>43324</v>
      </c>
      <c r="E104" s="528" t="s">
        <v>461</v>
      </c>
      <c r="F104" s="528" t="s">
        <v>459</v>
      </c>
      <c r="G104" s="528"/>
      <c r="H104" s="539" t="s">
        <v>170</v>
      </c>
      <c r="I104" s="539"/>
      <c r="J104" s="83" t="s">
        <v>166</v>
      </c>
      <c r="K104" s="83" t="s">
        <v>9</v>
      </c>
      <c r="L104" s="87">
        <v>313.5</v>
      </c>
    </row>
    <row r="105" spans="1:12" x14ac:dyDescent="0.2">
      <c r="A105" s="525"/>
      <c r="B105" s="528"/>
      <c r="C105" s="528"/>
      <c r="D105" s="543"/>
      <c r="E105" s="528"/>
      <c r="F105" s="528"/>
      <c r="G105" s="528"/>
      <c r="H105" s="539" t="s">
        <v>56</v>
      </c>
      <c r="I105" s="539"/>
      <c r="J105" s="83" t="s">
        <v>166</v>
      </c>
      <c r="K105" s="83" t="s">
        <v>166</v>
      </c>
      <c r="L105" s="87">
        <v>0</v>
      </c>
    </row>
    <row r="106" spans="1:12" ht="24" x14ac:dyDescent="0.2">
      <c r="A106" s="525"/>
      <c r="B106" s="86" t="s">
        <v>33</v>
      </c>
      <c r="C106" s="85" t="s">
        <v>34</v>
      </c>
      <c r="D106" s="85" t="s">
        <v>169</v>
      </c>
      <c r="E106" s="85" t="s">
        <v>168</v>
      </c>
      <c r="F106" s="527"/>
      <c r="G106" s="527"/>
      <c r="H106" s="539" t="s">
        <v>167</v>
      </c>
      <c r="I106" s="539"/>
      <c r="J106" s="528" t="s">
        <v>166</v>
      </c>
      <c r="K106" s="528" t="s">
        <v>166</v>
      </c>
      <c r="L106" s="540">
        <v>0</v>
      </c>
    </row>
    <row r="107" spans="1:12" ht="24" x14ac:dyDescent="0.2">
      <c r="A107" s="525"/>
      <c r="B107" s="83" t="s">
        <v>211</v>
      </c>
      <c r="C107" s="83" t="s">
        <v>459</v>
      </c>
      <c r="D107" s="84">
        <v>43326</v>
      </c>
      <c r="E107" s="83" t="s">
        <v>2624</v>
      </c>
      <c r="F107" s="527"/>
      <c r="G107" s="527"/>
      <c r="H107" s="539"/>
      <c r="I107" s="539"/>
      <c r="J107" s="528"/>
      <c r="K107" s="528"/>
      <c r="L107" s="540"/>
    </row>
    <row r="108" spans="1:12" ht="24" x14ac:dyDescent="0.2">
      <c r="A108" s="525">
        <v>1319</v>
      </c>
      <c r="B108" s="86" t="s">
        <v>23</v>
      </c>
      <c r="C108" s="85" t="s">
        <v>24</v>
      </c>
      <c r="D108" s="85" t="s">
        <v>175</v>
      </c>
      <c r="E108" s="85" t="s">
        <v>174</v>
      </c>
      <c r="F108" s="526" t="s">
        <v>18</v>
      </c>
      <c r="G108" s="526"/>
      <c r="H108" s="527"/>
      <c r="I108" s="527"/>
      <c r="J108" s="527"/>
      <c r="K108" s="527"/>
      <c r="L108" s="527"/>
    </row>
    <row r="109" spans="1:12" x14ac:dyDescent="0.2">
      <c r="A109" s="525"/>
      <c r="B109" s="528" t="s">
        <v>2623</v>
      </c>
      <c r="C109" s="529" t="s">
        <v>2622</v>
      </c>
      <c r="D109" s="543">
        <v>43237</v>
      </c>
      <c r="E109" s="528" t="s">
        <v>641</v>
      </c>
      <c r="F109" s="528" t="s">
        <v>2468</v>
      </c>
      <c r="G109" s="528"/>
      <c r="H109" s="539" t="s">
        <v>170</v>
      </c>
      <c r="I109" s="539"/>
      <c r="J109" s="83" t="s">
        <v>166</v>
      </c>
      <c r="K109" s="83" t="s">
        <v>9</v>
      </c>
      <c r="L109" s="87">
        <v>601</v>
      </c>
    </row>
    <row r="110" spans="1:12" x14ac:dyDescent="0.2">
      <c r="A110" s="525"/>
      <c r="B110" s="528"/>
      <c r="C110" s="529"/>
      <c r="D110" s="543"/>
      <c r="E110" s="528"/>
      <c r="F110" s="528"/>
      <c r="G110" s="528"/>
      <c r="H110" s="539" t="s">
        <v>56</v>
      </c>
      <c r="I110" s="539"/>
      <c r="J110" s="528" t="s">
        <v>166</v>
      </c>
      <c r="K110" s="528" t="s">
        <v>9</v>
      </c>
      <c r="L110" s="540">
        <v>698</v>
      </c>
    </row>
    <row r="111" spans="1:12" x14ac:dyDescent="0.2">
      <c r="A111" s="525"/>
      <c r="B111" s="528"/>
      <c r="C111" s="529"/>
      <c r="D111" s="543"/>
      <c r="E111" s="528"/>
      <c r="F111" s="528"/>
      <c r="G111" s="528"/>
      <c r="H111" s="539"/>
      <c r="I111" s="539"/>
      <c r="J111" s="528"/>
      <c r="K111" s="528"/>
      <c r="L111" s="540"/>
    </row>
    <row r="112" spans="1:12" ht="24" x14ac:dyDescent="0.2">
      <c r="A112" s="525"/>
      <c r="B112" s="86" t="s">
        <v>33</v>
      </c>
      <c r="C112" s="85" t="s">
        <v>34</v>
      </c>
      <c r="D112" s="85" t="s">
        <v>169</v>
      </c>
      <c r="E112" s="85" t="s">
        <v>168</v>
      </c>
      <c r="F112" s="527"/>
      <c r="G112" s="527"/>
      <c r="H112" s="539" t="s">
        <v>167</v>
      </c>
      <c r="I112" s="539"/>
      <c r="J112" s="528" t="s">
        <v>166</v>
      </c>
      <c r="K112" s="528" t="s">
        <v>166</v>
      </c>
      <c r="L112" s="540">
        <v>0</v>
      </c>
    </row>
    <row r="113" spans="1:12" ht="24" x14ac:dyDescent="0.2">
      <c r="A113" s="525"/>
      <c r="B113" s="83" t="s">
        <v>232</v>
      </c>
      <c r="C113" s="83" t="s">
        <v>2468</v>
      </c>
      <c r="D113" s="84">
        <v>43239</v>
      </c>
      <c r="E113" s="83" t="s">
        <v>428</v>
      </c>
      <c r="F113" s="527"/>
      <c r="G113" s="527"/>
      <c r="H113" s="539"/>
      <c r="I113" s="539"/>
      <c r="J113" s="528"/>
      <c r="K113" s="528"/>
      <c r="L113" s="540"/>
    </row>
    <row r="114" spans="1:12" ht="24" x14ac:dyDescent="0.2">
      <c r="A114" s="525">
        <v>1320</v>
      </c>
      <c r="B114" s="86" t="s">
        <v>23</v>
      </c>
      <c r="C114" s="85" t="s">
        <v>24</v>
      </c>
      <c r="D114" s="85" t="s">
        <v>175</v>
      </c>
      <c r="E114" s="85" t="s">
        <v>174</v>
      </c>
      <c r="F114" s="526" t="s">
        <v>18</v>
      </c>
      <c r="G114" s="526"/>
      <c r="H114" s="527"/>
      <c r="I114" s="527"/>
      <c r="J114" s="527"/>
      <c r="K114" s="527"/>
      <c r="L114" s="527"/>
    </row>
    <row r="115" spans="1:12" x14ac:dyDescent="0.2">
      <c r="A115" s="525"/>
      <c r="B115" s="528" t="s">
        <v>2621</v>
      </c>
      <c r="C115" s="529" t="s">
        <v>2620</v>
      </c>
      <c r="D115" s="543">
        <v>43288</v>
      </c>
      <c r="E115" s="528" t="s">
        <v>334</v>
      </c>
      <c r="F115" s="528" t="s">
        <v>400</v>
      </c>
      <c r="G115" s="528"/>
      <c r="H115" s="539" t="s">
        <v>170</v>
      </c>
      <c r="I115" s="539"/>
      <c r="J115" s="83" t="s">
        <v>166</v>
      </c>
      <c r="K115" s="83" t="s">
        <v>166</v>
      </c>
      <c r="L115" s="87">
        <v>0</v>
      </c>
    </row>
    <row r="116" spans="1:12" x14ac:dyDescent="0.2">
      <c r="A116" s="525"/>
      <c r="B116" s="528"/>
      <c r="C116" s="529"/>
      <c r="D116" s="543"/>
      <c r="E116" s="528"/>
      <c r="F116" s="528"/>
      <c r="G116" s="528"/>
      <c r="H116" s="539" t="s">
        <v>56</v>
      </c>
      <c r="I116" s="539"/>
      <c r="J116" s="528" t="s">
        <v>9</v>
      </c>
      <c r="K116" s="528" t="s">
        <v>166</v>
      </c>
      <c r="L116" s="540">
        <v>1520</v>
      </c>
    </row>
    <row r="117" spans="1:12" x14ac:dyDescent="0.2">
      <c r="A117" s="525"/>
      <c r="B117" s="528"/>
      <c r="C117" s="529"/>
      <c r="D117" s="543"/>
      <c r="E117" s="528"/>
      <c r="F117" s="528"/>
      <c r="G117" s="528"/>
      <c r="H117" s="539"/>
      <c r="I117" s="539"/>
      <c r="J117" s="528"/>
      <c r="K117" s="528"/>
      <c r="L117" s="540"/>
    </row>
    <row r="118" spans="1:12" ht="24" x14ac:dyDescent="0.2">
      <c r="A118" s="525"/>
      <c r="B118" s="86" t="s">
        <v>33</v>
      </c>
      <c r="C118" s="85" t="s">
        <v>34</v>
      </c>
      <c r="D118" s="85" t="s">
        <v>169</v>
      </c>
      <c r="E118" s="85" t="s">
        <v>168</v>
      </c>
      <c r="F118" s="527"/>
      <c r="G118" s="527"/>
      <c r="H118" s="539" t="s">
        <v>167</v>
      </c>
      <c r="I118" s="539"/>
      <c r="J118" s="528" t="s">
        <v>166</v>
      </c>
      <c r="K118" s="528" t="s">
        <v>166</v>
      </c>
      <c r="L118" s="540">
        <v>0</v>
      </c>
    </row>
    <row r="119" spans="1:12" ht="24" x14ac:dyDescent="0.2">
      <c r="A119" s="525"/>
      <c r="B119" s="83" t="s">
        <v>211</v>
      </c>
      <c r="C119" s="83" t="s">
        <v>400</v>
      </c>
      <c r="D119" s="84">
        <v>43294</v>
      </c>
      <c r="E119" s="83" t="s">
        <v>2619</v>
      </c>
      <c r="F119" s="527"/>
      <c r="G119" s="527"/>
      <c r="H119" s="539"/>
      <c r="I119" s="539"/>
      <c r="J119" s="528"/>
      <c r="K119" s="528"/>
      <c r="L119" s="540"/>
    </row>
    <row r="120" spans="1:12" ht="24" x14ac:dyDescent="0.2">
      <c r="A120" s="525">
        <v>1321</v>
      </c>
      <c r="B120" s="86" t="s">
        <v>23</v>
      </c>
      <c r="C120" s="85" t="s">
        <v>24</v>
      </c>
      <c r="D120" s="85" t="s">
        <v>175</v>
      </c>
      <c r="E120" s="85" t="s">
        <v>174</v>
      </c>
      <c r="F120" s="526" t="s">
        <v>18</v>
      </c>
      <c r="G120" s="526"/>
      <c r="H120" s="527"/>
      <c r="I120" s="527"/>
      <c r="J120" s="527"/>
      <c r="K120" s="527"/>
      <c r="L120" s="527"/>
    </row>
    <row r="121" spans="1:12" x14ac:dyDescent="0.2">
      <c r="A121" s="525"/>
      <c r="B121" s="528" t="s">
        <v>2612</v>
      </c>
      <c r="C121" s="529" t="s">
        <v>2618</v>
      </c>
      <c r="D121" s="543">
        <v>43201</v>
      </c>
      <c r="E121" s="528" t="s">
        <v>2433</v>
      </c>
      <c r="F121" s="528" t="s">
        <v>2617</v>
      </c>
      <c r="G121" s="528"/>
      <c r="H121" s="539" t="s">
        <v>170</v>
      </c>
      <c r="I121" s="539"/>
      <c r="J121" s="83" t="s">
        <v>166</v>
      </c>
      <c r="K121" s="83" t="s">
        <v>9</v>
      </c>
      <c r="L121" s="87">
        <v>544</v>
      </c>
    </row>
    <row r="122" spans="1:12" x14ac:dyDescent="0.2">
      <c r="A122" s="525"/>
      <c r="B122" s="528"/>
      <c r="C122" s="529"/>
      <c r="D122" s="543"/>
      <c r="E122" s="528"/>
      <c r="F122" s="528"/>
      <c r="G122" s="528"/>
      <c r="H122" s="539" t="s">
        <v>56</v>
      </c>
      <c r="I122" s="539"/>
      <c r="J122" s="83" t="s">
        <v>166</v>
      </c>
      <c r="K122" s="83" t="s">
        <v>9</v>
      </c>
      <c r="L122" s="87">
        <v>425</v>
      </c>
    </row>
    <row r="123" spans="1:12" ht="24" x14ac:dyDescent="0.2">
      <c r="A123" s="525"/>
      <c r="B123" s="86" t="s">
        <v>33</v>
      </c>
      <c r="C123" s="85" t="s">
        <v>34</v>
      </c>
      <c r="D123" s="85" t="s">
        <v>169</v>
      </c>
      <c r="E123" s="85" t="s">
        <v>168</v>
      </c>
      <c r="F123" s="527"/>
      <c r="G123" s="527"/>
      <c r="H123" s="539" t="s">
        <v>167</v>
      </c>
      <c r="I123" s="539"/>
      <c r="J123" s="528" t="s">
        <v>166</v>
      </c>
      <c r="K123" s="528" t="s">
        <v>9</v>
      </c>
      <c r="L123" s="540">
        <v>635</v>
      </c>
    </row>
    <row r="124" spans="1:12" ht="24" x14ac:dyDescent="0.2">
      <c r="A124" s="525"/>
      <c r="B124" s="83" t="s">
        <v>2610</v>
      </c>
      <c r="C124" s="83" t="s">
        <v>2617</v>
      </c>
      <c r="D124" s="84">
        <v>43203</v>
      </c>
      <c r="E124" s="83" t="s">
        <v>1288</v>
      </c>
      <c r="F124" s="527"/>
      <c r="G124" s="527"/>
      <c r="H124" s="539"/>
      <c r="I124" s="539"/>
      <c r="J124" s="528"/>
      <c r="K124" s="528"/>
      <c r="L124" s="540"/>
    </row>
    <row r="125" spans="1:12" ht="24" x14ac:dyDescent="0.2">
      <c r="A125" s="525">
        <v>1322</v>
      </c>
      <c r="B125" s="86" t="s">
        <v>23</v>
      </c>
      <c r="C125" s="85" t="s">
        <v>24</v>
      </c>
      <c r="D125" s="85" t="s">
        <v>175</v>
      </c>
      <c r="E125" s="85" t="s">
        <v>174</v>
      </c>
      <c r="F125" s="526" t="s">
        <v>18</v>
      </c>
      <c r="G125" s="526"/>
      <c r="H125" s="527"/>
      <c r="I125" s="527"/>
      <c r="J125" s="527"/>
      <c r="K125" s="527"/>
      <c r="L125" s="527"/>
    </row>
    <row r="126" spans="1:12" x14ac:dyDescent="0.2">
      <c r="A126" s="525"/>
      <c r="B126" s="528" t="s">
        <v>2612</v>
      </c>
      <c r="C126" s="529" t="s">
        <v>2616</v>
      </c>
      <c r="D126" s="543">
        <v>43272</v>
      </c>
      <c r="E126" s="528" t="s">
        <v>526</v>
      </c>
      <c r="F126" s="528" t="s">
        <v>693</v>
      </c>
      <c r="G126" s="528"/>
      <c r="H126" s="539" t="s">
        <v>170</v>
      </c>
      <c r="I126" s="539"/>
      <c r="J126" s="83" t="s">
        <v>166</v>
      </c>
      <c r="K126" s="83" t="s">
        <v>9</v>
      </c>
      <c r="L126" s="87">
        <v>308.25</v>
      </c>
    </row>
    <row r="127" spans="1:12" x14ac:dyDescent="0.2">
      <c r="A127" s="525"/>
      <c r="B127" s="528"/>
      <c r="C127" s="529"/>
      <c r="D127" s="543"/>
      <c r="E127" s="528"/>
      <c r="F127" s="528"/>
      <c r="G127" s="528"/>
      <c r="H127" s="539" t="s">
        <v>56</v>
      </c>
      <c r="I127" s="539"/>
      <c r="J127" s="528" t="s">
        <v>166</v>
      </c>
      <c r="K127" s="528" t="s">
        <v>9</v>
      </c>
      <c r="L127" s="540">
        <v>261.60000000000002</v>
      </c>
    </row>
    <row r="128" spans="1:12" x14ac:dyDescent="0.2">
      <c r="A128" s="525"/>
      <c r="B128" s="528"/>
      <c r="C128" s="529"/>
      <c r="D128" s="543"/>
      <c r="E128" s="528"/>
      <c r="F128" s="528"/>
      <c r="G128" s="528"/>
      <c r="H128" s="539"/>
      <c r="I128" s="539"/>
      <c r="J128" s="528"/>
      <c r="K128" s="528"/>
      <c r="L128" s="540"/>
    </row>
    <row r="129" spans="1:12" ht="24" x14ac:dyDescent="0.2">
      <c r="A129" s="525"/>
      <c r="B129" s="86" t="s">
        <v>33</v>
      </c>
      <c r="C129" s="85" t="s">
        <v>34</v>
      </c>
      <c r="D129" s="85" t="s">
        <v>169</v>
      </c>
      <c r="E129" s="85" t="s">
        <v>168</v>
      </c>
      <c r="F129" s="527"/>
      <c r="G129" s="527"/>
      <c r="H129" s="539" t="s">
        <v>167</v>
      </c>
      <c r="I129" s="539"/>
      <c r="J129" s="528" t="s">
        <v>166</v>
      </c>
      <c r="K129" s="528" t="s">
        <v>166</v>
      </c>
      <c r="L129" s="540">
        <v>0</v>
      </c>
    </row>
    <row r="130" spans="1:12" ht="24" x14ac:dyDescent="0.2">
      <c r="A130" s="525"/>
      <c r="B130" s="83" t="s">
        <v>2610</v>
      </c>
      <c r="C130" s="83" t="s">
        <v>693</v>
      </c>
      <c r="D130" s="84">
        <v>43273</v>
      </c>
      <c r="E130" s="83" t="s">
        <v>2084</v>
      </c>
      <c r="F130" s="527"/>
      <c r="G130" s="527"/>
      <c r="H130" s="539"/>
      <c r="I130" s="539"/>
      <c r="J130" s="528"/>
      <c r="K130" s="528"/>
      <c r="L130" s="540"/>
    </row>
    <row r="131" spans="1:12" ht="24" x14ac:dyDescent="0.2">
      <c r="A131" s="525">
        <v>1323</v>
      </c>
      <c r="B131" s="86" t="s">
        <v>23</v>
      </c>
      <c r="C131" s="85" t="s">
        <v>24</v>
      </c>
      <c r="D131" s="85" t="s">
        <v>175</v>
      </c>
      <c r="E131" s="85" t="s">
        <v>174</v>
      </c>
      <c r="F131" s="526" t="s">
        <v>18</v>
      </c>
      <c r="G131" s="526"/>
      <c r="H131" s="527"/>
      <c r="I131" s="527"/>
      <c r="J131" s="527"/>
      <c r="K131" s="527"/>
      <c r="L131" s="527"/>
    </row>
    <row r="132" spans="1:12" x14ac:dyDescent="0.2">
      <c r="A132" s="525"/>
      <c r="B132" s="528" t="s">
        <v>2612</v>
      </c>
      <c r="C132" s="529" t="s">
        <v>2615</v>
      </c>
      <c r="D132" s="543">
        <v>43277</v>
      </c>
      <c r="E132" s="528" t="s">
        <v>360</v>
      </c>
      <c r="F132" s="528" t="s">
        <v>2614</v>
      </c>
      <c r="G132" s="528"/>
      <c r="H132" s="539" t="s">
        <v>170</v>
      </c>
      <c r="I132" s="539"/>
      <c r="J132" s="83" t="s">
        <v>166</v>
      </c>
      <c r="K132" s="83" t="s">
        <v>9</v>
      </c>
      <c r="L132" s="87">
        <v>141.79</v>
      </c>
    </row>
    <row r="133" spans="1:12" x14ac:dyDescent="0.2">
      <c r="A133" s="525"/>
      <c r="B133" s="528"/>
      <c r="C133" s="529"/>
      <c r="D133" s="543"/>
      <c r="E133" s="528"/>
      <c r="F133" s="528"/>
      <c r="G133" s="528"/>
      <c r="H133" s="539" t="s">
        <v>56</v>
      </c>
      <c r="I133" s="539"/>
      <c r="J133" s="83" t="s">
        <v>166</v>
      </c>
      <c r="K133" s="83" t="s">
        <v>9</v>
      </c>
      <c r="L133" s="87">
        <v>491.61</v>
      </c>
    </row>
    <row r="134" spans="1:12" ht="24" x14ac:dyDescent="0.2">
      <c r="A134" s="525"/>
      <c r="B134" s="86" t="s">
        <v>33</v>
      </c>
      <c r="C134" s="85" t="s">
        <v>34</v>
      </c>
      <c r="D134" s="85" t="s">
        <v>169</v>
      </c>
      <c r="E134" s="85" t="s">
        <v>168</v>
      </c>
      <c r="F134" s="527"/>
      <c r="G134" s="527"/>
      <c r="H134" s="539" t="s">
        <v>167</v>
      </c>
      <c r="I134" s="539"/>
      <c r="J134" s="528" t="s">
        <v>166</v>
      </c>
      <c r="K134" s="528" t="s">
        <v>166</v>
      </c>
      <c r="L134" s="540">
        <v>0</v>
      </c>
    </row>
    <row r="135" spans="1:12" ht="24" x14ac:dyDescent="0.2">
      <c r="A135" s="525"/>
      <c r="B135" s="83" t="s">
        <v>2610</v>
      </c>
      <c r="C135" s="83" t="s">
        <v>2614</v>
      </c>
      <c r="D135" s="84">
        <v>43278</v>
      </c>
      <c r="E135" s="83" t="s">
        <v>2613</v>
      </c>
      <c r="F135" s="527"/>
      <c r="G135" s="527"/>
      <c r="H135" s="539"/>
      <c r="I135" s="539"/>
      <c r="J135" s="528"/>
      <c r="K135" s="528"/>
      <c r="L135" s="540"/>
    </row>
    <row r="136" spans="1:12" ht="24" x14ac:dyDescent="0.2">
      <c r="A136" s="525">
        <v>1324</v>
      </c>
      <c r="B136" s="86" t="s">
        <v>23</v>
      </c>
      <c r="C136" s="85" t="s">
        <v>24</v>
      </c>
      <c r="D136" s="85" t="s">
        <v>175</v>
      </c>
      <c r="E136" s="85" t="s">
        <v>174</v>
      </c>
      <c r="F136" s="526" t="s">
        <v>18</v>
      </c>
      <c r="G136" s="526"/>
      <c r="H136" s="527"/>
      <c r="I136" s="527"/>
      <c r="J136" s="527"/>
      <c r="K136" s="527"/>
      <c r="L136" s="527"/>
    </row>
    <row r="137" spans="1:12" x14ac:dyDescent="0.2">
      <c r="A137" s="525"/>
      <c r="B137" s="528" t="s">
        <v>2612</v>
      </c>
      <c r="C137" s="529" t="s">
        <v>2611</v>
      </c>
      <c r="D137" s="543">
        <v>43369</v>
      </c>
      <c r="E137" s="528" t="s">
        <v>2470</v>
      </c>
      <c r="F137" s="528" t="s">
        <v>2609</v>
      </c>
      <c r="G137" s="528"/>
      <c r="H137" s="539" t="s">
        <v>170</v>
      </c>
      <c r="I137" s="539"/>
      <c r="J137" s="83" t="s">
        <v>166</v>
      </c>
      <c r="K137" s="83" t="s">
        <v>9</v>
      </c>
      <c r="L137" s="87">
        <v>235.27</v>
      </c>
    </row>
    <row r="138" spans="1:12" x14ac:dyDescent="0.2">
      <c r="A138" s="525"/>
      <c r="B138" s="528"/>
      <c r="C138" s="529"/>
      <c r="D138" s="543"/>
      <c r="E138" s="528"/>
      <c r="F138" s="528"/>
      <c r="G138" s="528"/>
      <c r="H138" s="539" t="s">
        <v>56</v>
      </c>
      <c r="I138" s="539"/>
      <c r="J138" s="83" t="s">
        <v>166</v>
      </c>
      <c r="K138" s="83" t="s">
        <v>9</v>
      </c>
      <c r="L138" s="87">
        <v>462.4</v>
      </c>
    </row>
    <row r="139" spans="1:12" ht="24" x14ac:dyDescent="0.2">
      <c r="A139" s="525"/>
      <c r="B139" s="86" t="s">
        <v>33</v>
      </c>
      <c r="C139" s="85" t="s">
        <v>34</v>
      </c>
      <c r="D139" s="85" t="s">
        <v>169</v>
      </c>
      <c r="E139" s="85" t="s">
        <v>168</v>
      </c>
      <c r="F139" s="527"/>
      <c r="G139" s="527"/>
      <c r="H139" s="539" t="s">
        <v>167</v>
      </c>
      <c r="I139" s="539"/>
      <c r="J139" s="528" t="s">
        <v>166</v>
      </c>
      <c r="K139" s="528" t="s">
        <v>166</v>
      </c>
      <c r="L139" s="540">
        <v>0</v>
      </c>
    </row>
    <row r="140" spans="1:12" ht="24" x14ac:dyDescent="0.2">
      <c r="A140" s="525"/>
      <c r="B140" s="83" t="s">
        <v>2610</v>
      </c>
      <c r="C140" s="83" t="s">
        <v>2609</v>
      </c>
      <c r="D140" s="84">
        <v>43370</v>
      </c>
      <c r="E140" s="83" t="s">
        <v>2608</v>
      </c>
      <c r="F140" s="527"/>
      <c r="G140" s="527"/>
      <c r="H140" s="539"/>
      <c r="I140" s="539"/>
      <c r="J140" s="528"/>
      <c r="K140" s="528"/>
      <c r="L140" s="540"/>
    </row>
    <row r="141" spans="1:12" ht="24" x14ac:dyDescent="0.2">
      <c r="A141" s="525">
        <v>1325</v>
      </c>
      <c r="B141" s="86" t="s">
        <v>23</v>
      </c>
      <c r="C141" s="85" t="s">
        <v>24</v>
      </c>
      <c r="D141" s="85" t="s">
        <v>175</v>
      </c>
      <c r="E141" s="85" t="s">
        <v>174</v>
      </c>
      <c r="F141" s="526" t="s">
        <v>18</v>
      </c>
      <c r="G141" s="526"/>
      <c r="H141" s="527"/>
      <c r="I141" s="527"/>
      <c r="J141" s="527"/>
      <c r="K141" s="527"/>
      <c r="L141" s="527"/>
    </row>
    <row r="142" spans="1:12" x14ac:dyDescent="0.2">
      <c r="A142" s="525"/>
      <c r="B142" s="528" t="s">
        <v>2607</v>
      </c>
      <c r="C142" s="529" t="s">
        <v>2606</v>
      </c>
      <c r="D142" s="543">
        <v>43365</v>
      </c>
      <c r="E142" s="528" t="s">
        <v>2605</v>
      </c>
      <c r="F142" s="528" t="s">
        <v>2603</v>
      </c>
      <c r="G142" s="528"/>
      <c r="H142" s="539" t="s">
        <v>170</v>
      </c>
      <c r="I142" s="539"/>
      <c r="J142" s="83" t="s">
        <v>166</v>
      </c>
      <c r="K142" s="83" t="s">
        <v>9</v>
      </c>
      <c r="L142" s="87">
        <v>1421</v>
      </c>
    </row>
    <row r="143" spans="1:12" x14ac:dyDescent="0.2">
      <c r="A143" s="525"/>
      <c r="B143" s="528"/>
      <c r="C143" s="529"/>
      <c r="D143" s="543"/>
      <c r="E143" s="528"/>
      <c r="F143" s="528"/>
      <c r="G143" s="528"/>
      <c r="H143" s="539" t="s">
        <v>56</v>
      </c>
      <c r="I143" s="539"/>
      <c r="J143" s="83" t="s">
        <v>166</v>
      </c>
      <c r="K143" s="83" t="s">
        <v>9</v>
      </c>
      <c r="L143" s="87">
        <v>1885.18</v>
      </c>
    </row>
    <row r="144" spans="1:12" ht="24" x14ac:dyDescent="0.2">
      <c r="A144" s="525"/>
      <c r="B144" s="86" t="s">
        <v>33</v>
      </c>
      <c r="C144" s="85" t="s">
        <v>34</v>
      </c>
      <c r="D144" s="85" t="s">
        <v>169</v>
      </c>
      <c r="E144" s="85" t="s">
        <v>168</v>
      </c>
      <c r="F144" s="527"/>
      <c r="G144" s="527"/>
      <c r="H144" s="539" t="s">
        <v>167</v>
      </c>
      <c r="I144" s="539"/>
      <c r="J144" s="528" t="s">
        <v>166</v>
      </c>
      <c r="K144" s="528" t="s">
        <v>166</v>
      </c>
      <c r="L144" s="540">
        <v>0</v>
      </c>
    </row>
    <row r="145" spans="1:12" ht="24" x14ac:dyDescent="0.2">
      <c r="A145" s="525"/>
      <c r="B145" s="83" t="s">
        <v>2604</v>
      </c>
      <c r="C145" s="83" t="s">
        <v>2603</v>
      </c>
      <c r="D145" s="84">
        <v>43373</v>
      </c>
      <c r="E145" s="83" t="s">
        <v>230</v>
      </c>
      <c r="F145" s="527"/>
      <c r="G145" s="527"/>
      <c r="H145" s="539"/>
      <c r="I145" s="539"/>
      <c r="J145" s="528"/>
      <c r="K145" s="528"/>
      <c r="L145" s="540"/>
    </row>
    <row r="146" spans="1:12" ht="24" x14ac:dyDescent="0.2">
      <c r="A146" s="525">
        <v>1326</v>
      </c>
      <c r="B146" s="86" t="s">
        <v>23</v>
      </c>
      <c r="C146" s="85" t="s">
        <v>24</v>
      </c>
      <c r="D146" s="85" t="s">
        <v>175</v>
      </c>
      <c r="E146" s="85" t="s">
        <v>174</v>
      </c>
      <c r="F146" s="526" t="s">
        <v>18</v>
      </c>
      <c r="G146" s="526"/>
      <c r="H146" s="527"/>
      <c r="I146" s="527"/>
      <c r="J146" s="527"/>
      <c r="K146" s="527"/>
      <c r="L146" s="527"/>
    </row>
    <row r="147" spans="1:12" x14ac:dyDescent="0.2">
      <c r="A147" s="525"/>
      <c r="B147" s="528" t="s">
        <v>2596</v>
      </c>
      <c r="C147" s="529" t="s">
        <v>2602</v>
      </c>
      <c r="D147" s="543">
        <v>43222</v>
      </c>
      <c r="E147" s="528" t="s">
        <v>834</v>
      </c>
      <c r="F147" s="528" t="s">
        <v>2601</v>
      </c>
      <c r="G147" s="528"/>
      <c r="H147" s="539" t="s">
        <v>170</v>
      </c>
      <c r="I147" s="539"/>
      <c r="J147" s="83" t="s">
        <v>166</v>
      </c>
      <c r="K147" s="83" t="s">
        <v>9</v>
      </c>
      <c r="L147" s="87">
        <v>323</v>
      </c>
    </row>
    <row r="148" spans="1:12" x14ac:dyDescent="0.2">
      <c r="A148" s="525"/>
      <c r="B148" s="528"/>
      <c r="C148" s="529"/>
      <c r="D148" s="543"/>
      <c r="E148" s="528"/>
      <c r="F148" s="528"/>
      <c r="G148" s="528"/>
      <c r="H148" s="539" t="s">
        <v>56</v>
      </c>
      <c r="I148" s="539"/>
      <c r="J148" s="83" t="s">
        <v>166</v>
      </c>
      <c r="K148" s="83" t="s">
        <v>9</v>
      </c>
      <c r="L148" s="87">
        <v>580</v>
      </c>
    </row>
    <row r="149" spans="1:12" ht="24" x14ac:dyDescent="0.2">
      <c r="A149" s="525"/>
      <c r="B149" s="86" t="s">
        <v>33</v>
      </c>
      <c r="C149" s="85" t="s">
        <v>34</v>
      </c>
      <c r="D149" s="85" t="s">
        <v>169</v>
      </c>
      <c r="E149" s="85" t="s">
        <v>168</v>
      </c>
      <c r="F149" s="527"/>
      <c r="G149" s="527"/>
      <c r="H149" s="539" t="s">
        <v>167</v>
      </c>
      <c r="I149" s="539"/>
      <c r="J149" s="528" t="s">
        <v>166</v>
      </c>
      <c r="K149" s="528" t="s">
        <v>9</v>
      </c>
      <c r="L149" s="540">
        <v>150</v>
      </c>
    </row>
    <row r="150" spans="1:12" ht="36" x14ac:dyDescent="0.2">
      <c r="A150" s="525"/>
      <c r="B150" s="83" t="s">
        <v>1851</v>
      </c>
      <c r="C150" s="83" t="s">
        <v>2601</v>
      </c>
      <c r="D150" s="84">
        <v>43224</v>
      </c>
      <c r="E150" s="83" t="s">
        <v>1477</v>
      </c>
      <c r="F150" s="527"/>
      <c r="G150" s="527"/>
      <c r="H150" s="539"/>
      <c r="I150" s="539"/>
      <c r="J150" s="528"/>
      <c r="K150" s="528"/>
      <c r="L150" s="540"/>
    </row>
    <row r="151" spans="1:12" ht="24" x14ac:dyDescent="0.2">
      <c r="A151" s="525">
        <v>1327</v>
      </c>
      <c r="B151" s="86" t="s">
        <v>23</v>
      </c>
      <c r="C151" s="85" t="s">
        <v>24</v>
      </c>
      <c r="D151" s="85" t="s">
        <v>175</v>
      </c>
      <c r="E151" s="85" t="s">
        <v>174</v>
      </c>
      <c r="F151" s="526" t="s">
        <v>18</v>
      </c>
      <c r="G151" s="526"/>
      <c r="H151" s="527"/>
      <c r="I151" s="527"/>
      <c r="J151" s="527"/>
      <c r="K151" s="527"/>
      <c r="L151" s="527"/>
    </row>
    <row r="152" spans="1:12" x14ac:dyDescent="0.2">
      <c r="A152" s="525"/>
      <c r="B152" s="528" t="s">
        <v>2596</v>
      </c>
      <c r="C152" s="529" t="s">
        <v>2600</v>
      </c>
      <c r="D152" s="543">
        <v>43230</v>
      </c>
      <c r="E152" s="528" t="s">
        <v>248</v>
      </c>
      <c r="F152" s="528" t="s">
        <v>2599</v>
      </c>
      <c r="G152" s="528"/>
      <c r="H152" s="539" t="s">
        <v>170</v>
      </c>
      <c r="I152" s="539"/>
      <c r="J152" s="83" t="s">
        <v>166</v>
      </c>
      <c r="K152" s="83" t="s">
        <v>9</v>
      </c>
      <c r="L152" s="87">
        <v>516</v>
      </c>
    </row>
    <row r="153" spans="1:12" x14ac:dyDescent="0.2">
      <c r="A153" s="525"/>
      <c r="B153" s="528"/>
      <c r="C153" s="529"/>
      <c r="D153" s="543"/>
      <c r="E153" s="528"/>
      <c r="F153" s="528"/>
      <c r="G153" s="528"/>
      <c r="H153" s="539" t="s">
        <v>56</v>
      </c>
      <c r="I153" s="539"/>
      <c r="J153" s="83" t="s">
        <v>166</v>
      </c>
      <c r="K153" s="83" t="s">
        <v>9</v>
      </c>
      <c r="L153" s="87">
        <v>3952.05</v>
      </c>
    </row>
    <row r="154" spans="1:12" ht="24" x14ac:dyDescent="0.2">
      <c r="A154" s="525"/>
      <c r="B154" s="86" t="s">
        <v>33</v>
      </c>
      <c r="C154" s="85" t="s">
        <v>34</v>
      </c>
      <c r="D154" s="85" t="s">
        <v>169</v>
      </c>
      <c r="E154" s="85" t="s">
        <v>168</v>
      </c>
      <c r="F154" s="527"/>
      <c r="G154" s="527"/>
      <c r="H154" s="539" t="s">
        <v>167</v>
      </c>
      <c r="I154" s="539"/>
      <c r="J154" s="528" t="s">
        <v>166</v>
      </c>
      <c r="K154" s="528" t="s">
        <v>166</v>
      </c>
      <c r="L154" s="540">
        <v>0</v>
      </c>
    </row>
    <row r="155" spans="1:12" ht="36" x14ac:dyDescent="0.2">
      <c r="A155" s="525"/>
      <c r="B155" s="83" t="s">
        <v>1851</v>
      </c>
      <c r="C155" s="83" t="s">
        <v>2599</v>
      </c>
      <c r="D155" s="84">
        <v>43233</v>
      </c>
      <c r="E155" s="83" t="s">
        <v>358</v>
      </c>
      <c r="F155" s="527"/>
      <c r="G155" s="527"/>
      <c r="H155" s="539"/>
      <c r="I155" s="539"/>
      <c r="J155" s="528"/>
      <c r="K155" s="528"/>
      <c r="L155" s="540"/>
    </row>
    <row r="156" spans="1:12" ht="24" x14ac:dyDescent="0.2">
      <c r="A156" s="525">
        <v>1328</v>
      </c>
      <c r="B156" s="86" t="s">
        <v>23</v>
      </c>
      <c r="C156" s="85" t="s">
        <v>24</v>
      </c>
      <c r="D156" s="85" t="s">
        <v>175</v>
      </c>
      <c r="E156" s="85" t="s">
        <v>174</v>
      </c>
      <c r="F156" s="526" t="s">
        <v>18</v>
      </c>
      <c r="G156" s="526"/>
      <c r="H156" s="527"/>
      <c r="I156" s="527"/>
      <c r="J156" s="527"/>
      <c r="K156" s="527"/>
      <c r="L156" s="527"/>
    </row>
    <row r="157" spans="1:12" x14ac:dyDescent="0.2">
      <c r="A157" s="525"/>
      <c r="B157" s="528" t="s">
        <v>2596</v>
      </c>
      <c r="C157" s="529" t="s">
        <v>2598</v>
      </c>
      <c r="D157" s="543">
        <v>43275</v>
      </c>
      <c r="E157" s="528" t="s">
        <v>325</v>
      </c>
      <c r="F157" s="528" t="s">
        <v>2597</v>
      </c>
      <c r="G157" s="528"/>
      <c r="H157" s="539" t="s">
        <v>170</v>
      </c>
      <c r="I157" s="539"/>
      <c r="J157" s="83" t="s">
        <v>166</v>
      </c>
      <c r="K157" s="83" t="s">
        <v>9</v>
      </c>
      <c r="L157" s="87">
        <v>579.5</v>
      </c>
    </row>
    <row r="158" spans="1:12" x14ac:dyDescent="0.2">
      <c r="A158" s="525"/>
      <c r="B158" s="528"/>
      <c r="C158" s="529"/>
      <c r="D158" s="543"/>
      <c r="E158" s="528"/>
      <c r="F158" s="528"/>
      <c r="G158" s="528"/>
      <c r="H158" s="539" t="s">
        <v>56</v>
      </c>
      <c r="I158" s="539"/>
      <c r="J158" s="83" t="s">
        <v>166</v>
      </c>
      <c r="K158" s="83" t="s">
        <v>166</v>
      </c>
      <c r="L158" s="87">
        <v>0</v>
      </c>
    </row>
    <row r="159" spans="1:12" ht="24" x14ac:dyDescent="0.2">
      <c r="A159" s="525"/>
      <c r="B159" s="86" t="s">
        <v>33</v>
      </c>
      <c r="C159" s="85" t="s">
        <v>34</v>
      </c>
      <c r="D159" s="85" t="s">
        <v>169</v>
      </c>
      <c r="E159" s="85" t="s">
        <v>168</v>
      </c>
      <c r="F159" s="527"/>
      <c r="G159" s="527"/>
      <c r="H159" s="539" t="s">
        <v>167</v>
      </c>
      <c r="I159" s="539"/>
      <c r="J159" s="528" t="s">
        <v>166</v>
      </c>
      <c r="K159" s="528" t="s">
        <v>9</v>
      </c>
      <c r="L159" s="540">
        <v>230</v>
      </c>
    </row>
    <row r="160" spans="1:12" ht="36" x14ac:dyDescent="0.2">
      <c r="A160" s="525"/>
      <c r="B160" s="83" t="s">
        <v>1851</v>
      </c>
      <c r="C160" s="83" t="s">
        <v>2597</v>
      </c>
      <c r="D160" s="84">
        <v>43277</v>
      </c>
      <c r="E160" s="83" t="s">
        <v>2167</v>
      </c>
      <c r="F160" s="527"/>
      <c r="G160" s="527"/>
      <c r="H160" s="539"/>
      <c r="I160" s="539"/>
      <c r="J160" s="528"/>
      <c r="K160" s="528"/>
      <c r="L160" s="540"/>
    </row>
    <row r="161" spans="1:12" ht="24" x14ac:dyDescent="0.2">
      <c r="A161" s="525">
        <v>1329</v>
      </c>
      <c r="B161" s="86" t="s">
        <v>23</v>
      </c>
      <c r="C161" s="85" t="s">
        <v>24</v>
      </c>
      <c r="D161" s="85" t="s">
        <v>175</v>
      </c>
      <c r="E161" s="85" t="s">
        <v>174</v>
      </c>
      <c r="F161" s="526" t="s">
        <v>18</v>
      </c>
      <c r="G161" s="526"/>
      <c r="H161" s="527"/>
      <c r="I161" s="527"/>
      <c r="J161" s="527"/>
      <c r="K161" s="527"/>
      <c r="L161" s="527"/>
    </row>
    <row r="162" spans="1:12" x14ac:dyDescent="0.2">
      <c r="A162" s="525"/>
      <c r="B162" s="528" t="s">
        <v>2596</v>
      </c>
      <c r="C162" s="529" t="s">
        <v>2595</v>
      </c>
      <c r="D162" s="543">
        <v>43340</v>
      </c>
      <c r="E162" s="528" t="s">
        <v>782</v>
      </c>
      <c r="F162" s="528" t="s">
        <v>2594</v>
      </c>
      <c r="G162" s="528"/>
      <c r="H162" s="539" t="s">
        <v>170</v>
      </c>
      <c r="I162" s="539"/>
      <c r="J162" s="83" t="s">
        <v>166</v>
      </c>
      <c r="K162" s="83" t="s">
        <v>9</v>
      </c>
      <c r="L162" s="87">
        <v>249</v>
      </c>
    </row>
    <row r="163" spans="1:12" x14ac:dyDescent="0.2">
      <c r="A163" s="525"/>
      <c r="B163" s="528"/>
      <c r="C163" s="529"/>
      <c r="D163" s="543"/>
      <c r="E163" s="528"/>
      <c r="F163" s="528"/>
      <c r="G163" s="528"/>
      <c r="H163" s="539" t="s">
        <v>56</v>
      </c>
      <c r="I163" s="539"/>
      <c r="J163" s="83" t="s">
        <v>166</v>
      </c>
      <c r="K163" s="83" t="s">
        <v>9</v>
      </c>
      <c r="L163" s="87">
        <v>242.91</v>
      </c>
    </row>
    <row r="164" spans="1:12" ht="24" x14ac:dyDescent="0.2">
      <c r="A164" s="525"/>
      <c r="B164" s="86" t="s">
        <v>33</v>
      </c>
      <c r="C164" s="85" t="s">
        <v>34</v>
      </c>
      <c r="D164" s="85" t="s">
        <v>169</v>
      </c>
      <c r="E164" s="85" t="s">
        <v>168</v>
      </c>
      <c r="F164" s="527"/>
      <c r="G164" s="527"/>
      <c r="H164" s="539" t="s">
        <v>167</v>
      </c>
      <c r="I164" s="539"/>
      <c r="J164" s="528" t="s">
        <v>166</v>
      </c>
      <c r="K164" s="528" t="s">
        <v>9</v>
      </c>
      <c r="L164" s="540">
        <v>50</v>
      </c>
    </row>
    <row r="165" spans="1:12" ht="36" x14ac:dyDescent="0.2">
      <c r="A165" s="525"/>
      <c r="B165" s="83" t="s">
        <v>1851</v>
      </c>
      <c r="C165" s="83" t="s">
        <v>2594</v>
      </c>
      <c r="D165" s="84">
        <v>43341</v>
      </c>
      <c r="E165" s="83" t="s">
        <v>1339</v>
      </c>
      <c r="F165" s="527"/>
      <c r="G165" s="527"/>
      <c r="H165" s="539"/>
      <c r="I165" s="539"/>
      <c r="J165" s="528"/>
      <c r="K165" s="528"/>
      <c r="L165" s="540"/>
    </row>
    <row r="166" spans="1:12" ht="24" x14ac:dyDescent="0.2">
      <c r="A166" s="525">
        <v>1330</v>
      </c>
      <c r="B166" s="86" t="s">
        <v>23</v>
      </c>
      <c r="C166" s="85" t="s">
        <v>24</v>
      </c>
      <c r="D166" s="85" t="s">
        <v>175</v>
      </c>
      <c r="E166" s="85" t="s">
        <v>174</v>
      </c>
      <c r="F166" s="526" t="s">
        <v>18</v>
      </c>
      <c r="G166" s="526"/>
      <c r="H166" s="527"/>
      <c r="I166" s="527"/>
      <c r="J166" s="527"/>
      <c r="K166" s="527"/>
      <c r="L166" s="527"/>
    </row>
    <row r="167" spans="1:12" x14ac:dyDescent="0.2">
      <c r="A167" s="525"/>
      <c r="B167" s="528" t="s">
        <v>2593</v>
      </c>
      <c r="C167" s="529" t="s">
        <v>2592</v>
      </c>
      <c r="D167" s="543">
        <v>43295</v>
      </c>
      <c r="E167" s="528" t="s">
        <v>417</v>
      </c>
      <c r="F167" s="528" t="s">
        <v>2591</v>
      </c>
      <c r="G167" s="528"/>
      <c r="H167" s="539" t="s">
        <v>170</v>
      </c>
      <c r="I167" s="539"/>
      <c r="J167" s="83" t="s">
        <v>166</v>
      </c>
      <c r="K167" s="83" t="s">
        <v>9</v>
      </c>
      <c r="L167" s="87">
        <v>647.16</v>
      </c>
    </row>
    <row r="168" spans="1:12" x14ac:dyDescent="0.2">
      <c r="A168" s="525"/>
      <c r="B168" s="528"/>
      <c r="C168" s="529"/>
      <c r="D168" s="543"/>
      <c r="E168" s="528"/>
      <c r="F168" s="528"/>
      <c r="G168" s="528"/>
      <c r="H168" s="539" t="s">
        <v>56</v>
      </c>
      <c r="I168" s="539"/>
      <c r="J168" s="528" t="s">
        <v>166</v>
      </c>
      <c r="K168" s="528" t="s">
        <v>166</v>
      </c>
      <c r="L168" s="540">
        <v>0</v>
      </c>
    </row>
    <row r="169" spans="1:12" x14ac:dyDescent="0.2">
      <c r="A169" s="525"/>
      <c r="B169" s="528"/>
      <c r="C169" s="529"/>
      <c r="D169" s="543"/>
      <c r="E169" s="528"/>
      <c r="F169" s="528"/>
      <c r="G169" s="528"/>
      <c r="H169" s="539"/>
      <c r="I169" s="539"/>
      <c r="J169" s="528"/>
      <c r="K169" s="528"/>
      <c r="L169" s="540"/>
    </row>
    <row r="170" spans="1:12" ht="24" x14ac:dyDescent="0.2">
      <c r="A170" s="525"/>
      <c r="B170" s="86" t="s">
        <v>33</v>
      </c>
      <c r="C170" s="85" t="s">
        <v>34</v>
      </c>
      <c r="D170" s="85" t="s">
        <v>169</v>
      </c>
      <c r="E170" s="85" t="s">
        <v>168</v>
      </c>
      <c r="F170" s="527"/>
      <c r="G170" s="527"/>
      <c r="H170" s="539" t="s">
        <v>167</v>
      </c>
      <c r="I170" s="539"/>
      <c r="J170" s="528" t="s">
        <v>166</v>
      </c>
      <c r="K170" s="528" t="s">
        <v>9</v>
      </c>
      <c r="L170" s="540">
        <v>675</v>
      </c>
    </row>
    <row r="171" spans="1:12" ht="24" x14ac:dyDescent="0.2">
      <c r="A171" s="525"/>
      <c r="B171" s="83" t="s">
        <v>1129</v>
      </c>
      <c r="C171" s="83" t="s">
        <v>2591</v>
      </c>
      <c r="D171" s="84">
        <v>43298</v>
      </c>
      <c r="E171" s="83" t="s">
        <v>2590</v>
      </c>
      <c r="F171" s="527"/>
      <c r="G171" s="527"/>
      <c r="H171" s="539"/>
      <c r="I171" s="539"/>
      <c r="J171" s="528"/>
      <c r="K171" s="528"/>
      <c r="L171" s="540"/>
    </row>
    <row r="172" spans="1:12" ht="24" x14ac:dyDescent="0.2">
      <c r="A172" s="525">
        <v>1331</v>
      </c>
      <c r="B172" s="86" t="s">
        <v>23</v>
      </c>
      <c r="C172" s="85" t="s">
        <v>24</v>
      </c>
      <c r="D172" s="85" t="s">
        <v>175</v>
      </c>
      <c r="E172" s="85" t="s">
        <v>174</v>
      </c>
      <c r="F172" s="526" t="s">
        <v>18</v>
      </c>
      <c r="G172" s="526"/>
      <c r="H172" s="527"/>
      <c r="I172" s="527"/>
      <c r="J172" s="527"/>
      <c r="K172" s="527"/>
      <c r="L172" s="527"/>
    </row>
    <row r="173" spans="1:12" x14ac:dyDescent="0.2">
      <c r="A173" s="525"/>
      <c r="B173" s="528" t="s">
        <v>2586</v>
      </c>
      <c r="C173" s="529" t="s">
        <v>2589</v>
      </c>
      <c r="D173" s="543">
        <v>43214</v>
      </c>
      <c r="E173" s="528" t="s">
        <v>2588</v>
      </c>
      <c r="F173" s="528" t="s">
        <v>2587</v>
      </c>
      <c r="G173" s="528"/>
      <c r="H173" s="539" t="s">
        <v>170</v>
      </c>
      <c r="I173" s="539"/>
      <c r="J173" s="83" t="s">
        <v>166</v>
      </c>
      <c r="K173" s="83" t="s">
        <v>9</v>
      </c>
      <c r="L173" s="87">
        <v>202</v>
      </c>
    </row>
    <row r="174" spans="1:12" x14ac:dyDescent="0.2">
      <c r="A174" s="525"/>
      <c r="B174" s="528"/>
      <c r="C174" s="529"/>
      <c r="D174" s="543"/>
      <c r="E174" s="528"/>
      <c r="F174" s="528"/>
      <c r="G174" s="528"/>
      <c r="H174" s="539" t="s">
        <v>56</v>
      </c>
      <c r="I174" s="539"/>
      <c r="J174" s="83" t="s">
        <v>166</v>
      </c>
      <c r="K174" s="83" t="s">
        <v>9</v>
      </c>
      <c r="L174" s="87">
        <v>296.41000000000003</v>
      </c>
    </row>
    <row r="175" spans="1:12" ht="24" x14ac:dyDescent="0.2">
      <c r="A175" s="525"/>
      <c r="B175" s="86" t="s">
        <v>33</v>
      </c>
      <c r="C175" s="85" t="s">
        <v>34</v>
      </c>
      <c r="D175" s="85" t="s">
        <v>169</v>
      </c>
      <c r="E175" s="85" t="s">
        <v>168</v>
      </c>
      <c r="F175" s="527"/>
      <c r="G175" s="527"/>
      <c r="H175" s="539" t="s">
        <v>167</v>
      </c>
      <c r="I175" s="539"/>
      <c r="J175" s="528" t="s">
        <v>166</v>
      </c>
      <c r="K175" s="528" t="s">
        <v>166</v>
      </c>
      <c r="L175" s="540">
        <v>0</v>
      </c>
    </row>
    <row r="176" spans="1:12" ht="24" x14ac:dyDescent="0.2">
      <c r="A176" s="525"/>
      <c r="B176" s="83" t="s">
        <v>211</v>
      </c>
      <c r="C176" s="83" t="s">
        <v>2587</v>
      </c>
      <c r="D176" s="84">
        <v>43216</v>
      </c>
      <c r="E176" s="83" t="s">
        <v>608</v>
      </c>
      <c r="F176" s="527"/>
      <c r="G176" s="527"/>
      <c r="H176" s="539"/>
      <c r="I176" s="539"/>
      <c r="J176" s="528"/>
      <c r="K176" s="528"/>
      <c r="L176" s="540"/>
    </row>
    <row r="177" spans="1:12" ht="24" x14ac:dyDescent="0.2">
      <c r="A177" s="525">
        <v>1332</v>
      </c>
      <c r="B177" s="86" t="s">
        <v>23</v>
      </c>
      <c r="C177" s="85" t="s">
        <v>24</v>
      </c>
      <c r="D177" s="85" t="s">
        <v>175</v>
      </c>
      <c r="E177" s="85" t="s">
        <v>174</v>
      </c>
      <c r="F177" s="526" t="s">
        <v>18</v>
      </c>
      <c r="G177" s="526"/>
      <c r="H177" s="527"/>
      <c r="I177" s="527"/>
      <c r="J177" s="527"/>
      <c r="K177" s="527"/>
      <c r="L177" s="527"/>
    </row>
    <row r="178" spans="1:12" x14ac:dyDescent="0.2">
      <c r="A178" s="525"/>
      <c r="B178" s="528" t="s">
        <v>2586</v>
      </c>
      <c r="C178" s="529" t="s">
        <v>2585</v>
      </c>
      <c r="D178" s="543">
        <v>43267</v>
      </c>
      <c r="E178" s="528" t="s">
        <v>471</v>
      </c>
      <c r="F178" s="528" t="s">
        <v>1826</v>
      </c>
      <c r="G178" s="528"/>
      <c r="H178" s="539" t="s">
        <v>170</v>
      </c>
      <c r="I178" s="539"/>
      <c r="J178" s="83" t="s">
        <v>166</v>
      </c>
      <c r="K178" s="83" t="s">
        <v>9</v>
      </c>
      <c r="L178" s="87">
        <v>1148</v>
      </c>
    </row>
    <row r="179" spans="1:12" x14ac:dyDescent="0.2">
      <c r="A179" s="525"/>
      <c r="B179" s="528"/>
      <c r="C179" s="529"/>
      <c r="D179" s="543"/>
      <c r="E179" s="528"/>
      <c r="F179" s="528"/>
      <c r="G179" s="528"/>
      <c r="H179" s="539" t="s">
        <v>56</v>
      </c>
      <c r="I179" s="539"/>
      <c r="J179" s="83" t="s">
        <v>166</v>
      </c>
      <c r="K179" s="83" t="s">
        <v>9</v>
      </c>
      <c r="L179" s="87">
        <v>1048.9100000000001</v>
      </c>
    </row>
    <row r="180" spans="1:12" ht="24" x14ac:dyDescent="0.2">
      <c r="A180" s="525"/>
      <c r="B180" s="86" t="s">
        <v>33</v>
      </c>
      <c r="C180" s="85" t="s">
        <v>34</v>
      </c>
      <c r="D180" s="85" t="s">
        <v>169</v>
      </c>
      <c r="E180" s="85" t="s">
        <v>168</v>
      </c>
      <c r="F180" s="527"/>
      <c r="G180" s="527"/>
      <c r="H180" s="539" t="s">
        <v>167</v>
      </c>
      <c r="I180" s="539"/>
      <c r="J180" s="528" t="s">
        <v>166</v>
      </c>
      <c r="K180" s="528" t="s">
        <v>166</v>
      </c>
      <c r="L180" s="540">
        <v>0</v>
      </c>
    </row>
    <row r="181" spans="1:12" ht="24" x14ac:dyDescent="0.2">
      <c r="A181" s="525"/>
      <c r="B181" s="83" t="s">
        <v>211</v>
      </c>
      <c r="C181" s="83" t="s">
        <v>1826</v>
      </c>
      <c r="D181" s="84">
        <v>43272</v>
      </c>
      <c r="E181" s="83" t="s">
        <v>2584</v>
      </c>
      <c r="F181" s="527"/>
      <c r="G181" s="527"/>
      <c r="H181" s="539"/>
      <c r="I181" s="539"/>
      <c r="J181" s="528"/>
      <c r="K181" s="528"/>
      <c r="L181" s="540"/>
    </row>
    <row r="182" spans="1:12" ht="24" x14ac:dyDescent="0.2">
      <c r="A182" s="525">
        <v>1333</v>
      </c>
      <c r="B182" s="86" t="s">
        <v>23</v>
      </c>
      <c r="C182" s="85" t="s">
        <v>24</v>
      </c>
      <c r="D182" s="85" t="s">
        <v>175</v>
      </c>
      <c r="E182" s="85" t="s">
        <v>174</v>
      </c>
      <c r="F182" s="526" t="s">
        <v>18</v>
      </c>
      <c r="G182" s="526"/>
      <c r="H182" s="527"/>
      <c r="I182" s="527"/>
      <c r="J182" s="527"/>
      <c r="K182" s="527"/>
      <c r="L182" s="527"/>
    </row>
    <row r="183" spans="1:12" x14ac:dyDescent="0.2">
      <c r="A183" s="525"/>
      <c r="B183" s="528" t="s">
        <v>2580</v>
      </c>
      <c r="C183" s="529" t="s">
        <v>2583</v>
      </c>
      <c r="D183" s="543">
        <v>43255</v>
      </c>
      <c r="E183" s="528" t="s">
        <v>382</v>
      </c>
      <c r="F183" s="528" t="s">
        <v>381</v>
      </c>
      <c r="G183" s="528"/>
      <c r="H183" s="539" t="s">
        <v>170</v>
      </c>
      <c r="I183" s="539"/>
      <c r="J183" s="83" t="s">
        <v>166</v>
      </c>
      <c r="K183" s="83" t="s">
        <v>9</v>
      </c>
      <c r="L183" s="87">
        <v>291</v>
      </c>
    </row>
    <row r="184" spans="1:12" x14ac:dyDescent="0.2">
      <c r="A184" s="525"/>
      <c r="B184" s="528"/>
      <c r="C184" s="529"/>
      <c r="D184" s="543"/>
      <c r="E184" s="528"/>
      <c r="F184" s="528"/>
      <c r="G184" s="528"/>
      <c r="H184" s="539" t="s">
        <v>56</v>
      </c>
      <c r="I184" s="539"/>
      <c r="J184" s="83" t="s">
        <v>166</v>
      </c>
      <c r="K184" s="83" t="s">
        <v>9</v>
      </c>
      <c r="L184" s="87">
        <v>465</v>
      </c>
    </row>
    <row r="185" spans="1:12" ht="24" x14ac:dyDescent="0.2">
      <c r="A185" s="525"/>
      <c r="B185" s="86" t="s">
        <v>33</v>
      </c>
      <c r="C185" s="85" t="s">
        <v>34</v>
      </c>
      <c r="D185" s="85" t="s">
        <v>169</v>
      </c>
      <c r="E185" s="85" t="s">
        <v>168</v>
      </c>
      <c r="F185" s="527"/>
      <c r="G185" s="527"/>
      <c r="H185" s="539" t="s">
        <v>167</v>
      </c>
      <c r="I185" s="539"/>
      <c r="J185" s="528" t="s">
        <v>166</v>
      </c>
      <c r="K185" s="528" t="s">
        <v>9</v>
      </c>
      <c r="L185" s="540">
        <v>120</v>
      </c>
    </row>
    <row r="186" spans="1:12" ht="24" x14ac:dyDescent="0.2">
      <c r="A186" s="525"/>
      <c r="B186" s="83" t="s">
        <v>283</v>
      </c>
      <c r="C186" s="83" t="s">
        <v>381</v>
      </c>
      <c r="D186" s="84">
        <v>43256</v>
      </c>
      <c r="E186" s="83" t="s">
        <v>1791</v>
      </c>
      <c r="F186" s="527"/>
      <c r="G186" s="527"/>
      <c r="H186" s="539"/>
      <c r="I186" s="539"/>
      <c r="J186" s="528"/>
      <c r="K186" s="528"/>
      <c r="L186" s="540"/>
    </row>
    <row r="187" spans="1:12" ht="24" x14ac:dyDescent="0.2">
      <c r="A187" s="525">
        <v>1334</v>
      </c>
      <c r="B187" s="86" t="s">
        <v>23</v>
      </c>
      <c r="C187" s="85" t="s">
        <v>24</v>
      </c>
      <c r="D187" s="85" t="s">
        <v>175</v>
      </c>
      <c r="E187" s="85" t="s">
        <v>174</v>
      </c>
      <c r="F187" s="526" t="s">
        <v>18</v>
      </c>
      <c r="G187" s="526"/>
      <c r="H187" s="527"/>
      <c r="I187" s="527"/>
      <c r="J187" s="527"/>
      <c r="K187" s="527"/>
      <c r="L187" s="527"/>
    </row>
    <row r="188" spans="1:12" x14ac:dyDescent="0.2">
      <c r="A188" s="525"/>
      <c r="B188" s="528" t="s">
        <v>2580</v>
      </c>
      <c r="C188" s="529" t="s">
        <v>2582</v>
      </c>
      <c r="D188" s="543">
        <v>43367</v>
      </c>
      <c r="E188" s="528" t="s">
        <v>2581</v>
      </c>
      <c r="F188" s="528" t="s">
        <v>1070</v>
      </c>
      <c r="G188" s="528"/>
      <c r="H188" s="539" t="s">
        <v>170</v>
      </c>
      <c r="I188" s="539"/>
      <c r="J188" s="83" t="s">
        <v>9</v>
      </c>
      <c r="K188" s="83" t="s">
        <v>9</v>
      </c>
      <c r="L188" s="87">
        <v>666</v>
      </c>
    </row>
    <row r="189" spans="1:12" x14ac:dyDescent="0.2">
      <c r="A189" s="525"/>
      <c r="B189" s="528"/>
      <c r="C189" s="529"/>
      <c r="D189" s="543"/>
      <c r="E189" s="528"/>
      <c r="F189" s="528"/>
      <c r="G189" s="528"/>
      <c r="H189" s="539" t="s">
        <v>56</v>
      </c>
      <c r="I189" s="539"/>
      <c r="J189" s="83" t="s">
        <v>9</v>
      </c>
      <c r="K189" s="83" t="s">
        <v>166</v>
      </c>
      <c r="L189" s="87">
        <v>444.7</v>
      </c>
    </row>
    <row r="190" spans="1:12" ht="24" x14ac:dyDescent="0.2">
      <c r="A190" s="525"/>
      <c r="B190" s="86" t="s">
        <v>33</v>
      </c>
      <c r="C190" s="85" t="s">
        <v>34</v>
      </c>
      <c r="D190" s="85" t="s">
        <v>169</v>
      </c>
      <c r="E190" s="85" t="s">
        <v>168</v>
      </c>
      <c r="F190" s="527"/>
      <c r="G190" s="527"/>
      <c r="H190" s="539" t="s">
        <v>167</v>
      </c>
      <c r="I190" s="539"/>
      <c r="J190" s="528" t="s">
        <v>9</v>
      </c>
      <c r="K190" s="528" t="s">
        <v>166</v>
      </c>
      <c r="L190" s="540">
        <v>80</v>
      </c>
    </row>
    <row r="191" spans="1:12" ht="24" x14ac:dyDescent="0.2">
      <c r="A191" s="525"/>
      <c r="B191" s="83" t="s">
        <v>283</v>
      </c>
      <c r="C191" s="83" t="s">
        <v>1070</v>
      </c>
      <c r="D191" s="84">
        <v>43369</v>
      </c>
      <c r="E191" s="83" t="s">
        <v>743</v>
      </c>
      <c r="F191" s="527"/>
      <c r="G191" s="527"/>
      <c r="H191" s="539"/>
      <c r="I191" s="539"/>
      <c r="J191" s="528"/>
      <c r="K191" s="528"/>
      <c r="L191" s="540"/>
    </row>
    <row r="192" spans="1:12" ht="24" x14ac:dyDescent="0.2">
      <c r="A192" s="525">
        <v>1335</v>
      </c>
      <c r="B192" s="86" t="s">
        <v>23</v>
      </c>
      <c r="C192" s="85" t="s">
        <v>24</v>
      </c>
      <c r="D192" s="85" t="s">
        <v>175</v>
      </c>
      <c r="E192" s="85" t="s">
        <v>174</v>
      </c>
      <c r="F192" s="526" t="s">
        <v>18</v>
      </c>
      <c r="G192" s="526"/>
      <c r="H192" s="527"/>
      <c r="I192" s="527"/>
      <c r="J192" s="527"/>
      <c r="K192" s="527"/>
      <c r="L192" s="527"/>
    </row>
    <row r="193" spans="1:12" x14ac:dyDescent="0.2">
      <c r="A193" s="525"/>
      <c r="B193" s="528" t="s">
        <v>2580</v>
      </c>
      <c r="C193" s="529" t="s">
        <v>2579</v>
      </c>
      <c r="D193" s="543">
        <v>43373</v>
      </c>
      <c r="E193" s="528" t="s">
        <v>2578</v>
      </c>
      <c r="F193" s="528" t="s">
        <v>2577</v>
      </c>
      <c r="G193" s="528"/>
      <c r="H193" s="539" t="s">
        <v>170</v>
      </c>
      <c r="I193" s="539"/>
      <c r="J193" s="83" t="s">
        <v>166</v>
      </c>
      <c r="K193" s="83" t="s">
        <v>166</v>
      </c>
      <c r="L193" s="87">
        <v>0</v>
      </c>
    </row>
    <row r="194" spans="1:12" x14ac:dyDescent="0.2">
      <c r="A194" s="525"/>
      <c r="B194" s="528"/>
      <c r="C194" s="529"/>
      <c r="D194" s="543"/>
      <c r="E194" s="528"/>
      <c r="F194" s="528"/>
      <c r="G194" s="528"/>
      <c r="H194" s="539" t="s">
        <v>56</v>
      </c>
      <c r="I194" s="539"/>
      <c r="J194" s="83" t="s">
        <v>166</v>
      </c>
      <c r="K194" s="83" t="s">
        <v>9</v>
      </c>
      <c r="L194" s="87">
        <v>709.5</v>
      </c>
    </row>
    <row r="195" spans="1:12" ht="24" x14ac:dyDescent="0.2">
      <c r="A195" s="525"/>
      <c r="B195" s="86" t="s">
        <v>33</v>
      </c>
      <c r="C195" s="85" t="s">
        <v>34</v>
      </c>
      <c r="D195" s="85" t="s">
        <v>169</v>
      </c>
      <c r="E195" s="85" t="s">
        <v>168</v>
      </c>
      <c r="F195" s="527"/>
      <c r="G195" s="527"/>
      <c r="H195" s="539" t="s">
        <v>167</v>
      </c>
      <c r="I195" s="539"/>
      <c r="J195" s="528" t="s">
        <v>166</v>
      </c>
      <c r="K195" s="528" t="s">
        <v>9</v>
      </c>
      <c r="L195" s="540">
        <v>213</v>
      </c>
    </row>
    <row r="196" spans="1:12" ht="24" x14ac:dyDescent="0.2">
      <c r="A196" s="525"/>
      <c r="B196" s="83" t="s">
        <v>283</v>
      </c>
      <c r="C196" s="83" t="s">
        <v>2577</v>
      </c>
      <c r="D196" s="84">
        <v>43373</v>
      </c>
      <c r="E196" s="83" t="s">
        <v>696</v>
      </c>
      <c r="F196" s="527"/>
      <c r="G196" s="527"/>
      <c r="H196" s="539"/>
      <c r="I196" s="539"/>
      <c r="J196" s="528"/>
      <c r="K196" s="528"/>
      <c r="L196" s="540"/>
    </row>
    <row r="197" spans="1:12" ht="24" x14ac:dyDescent="0.2">
      <c r="A197" s="525">
        <v>1336</v>
      </c>
      <c r="B197" s="86" t="s">
        <v>23</v>
      </c>
      <c r="C197" s="85" t="s">
        <v>24</v>
      </c>
      <c r="D197" s="85" t="s">
        <v>175</v>
      </c>
      <c r="E197" s="85" t="s">
        <v>174</v>
      </c>
      <c r="F197" s="526" t="s">
        <v>18</v>
      </c>
      <c r="G197" s="526"/>
      <c r="H197" s="527"/>
      <c r="I197" s="527"/>
      <c r="J197" s="527"/>
      <c r="K197" s="527"/>
      <c r="L197" s="527"/>
    </row>
    <row r="198" spans="1:12" x14ac:dyDescent="0.2">
      <c r="A198" s="525"/>
      <c r="B198" s="528" t="s">
        <v>2576</v>
      </c>
      <c r="C198" s="529" t="s">
        <v>2575</v>
      </c>
      <c r="D198" s="543">
        <v>43243</v>
      </c>
      <c r="E198" s="528" t="s">
        <v>641</v>
      </c>
      <c r="F198" s="528" t="s">
        <v>1507</v>
      </c>
      <c r="G198" s="528"/>
      <c r="H198" s="539" t="s">
        <v>170</v>
      </c>
      <c r="I198" s="539"/>
      <c r="J198" s="83" t="s">
        <v>166</v>
      </c>
      <c r="K198" s="83" t="s">
        <v>9</v>
      </c>
      <c r="L198" s="87">
        <v>394.75</v>
      </c>
    </row>
    <row r="199" spans="1:12" x14ac:dyDescent="0.2">
      <c r="A199" s="525"/>
      <c r="B199" s="528"/>
      <c r="C199" s="529"/>
      <c r="D199" s="543"/>
      <c r="E199" s="528"/>
      <c r="F199" s="528"/>
      <c r="G199" s="528"/>
      <c r="H199" s="539" t="s">
        <v>56</v>
      </c>
      <c r="I199" s="539"/>
      <c r="J199" s="528" t="s">
        <v>166</v>
      </c>
      <c r="K199" s="528" t="s">
        <v>9</v>
      </c>
      <c r="L199" s="540">
        <v>618.01</v>
      </c>
    </row>
    <row r="200" spans="1:12" x14ac:dyDescent="0.2">
      <c r="A200" s="525"/>
      <c r="B200" s="528"/>
      <c r="C200" s="529"/>
      <c r="D200" s="543"/>
      <c r="E200" s="528"/>
      <c r="F200" s="528"/>
      <c r="G200" s="528"/>
      <c r="H200" s="539"/>
      <c r="I200" s="539"/>
      <c r="J200" s="528"/>
      <c r="K200" s="528"/>
      <c r="L200" s="540"/>
    </row>
    <row r="201" spans="1:12" ht="24" x14ac:dyDescent="0.2">
      <c r="A201" s="525"/>
      <c r="B201" s="86" t="s">
        <v>33</v>
      </c>
      <c r="C201" s="85" t="s">
        <v>34</v>
      </c>
      <c r="D201" s="85" t="s">
        <v>169</v>
      </c>
      <c r="E201" s="85" t="s">
        <v>168</v>
      </c>
      <c r="F201" s="527"/>
      <c r="G201" s="527"/>
      <c r="H201" s="539" t="s">
        <v>167</v>
      </c>
      <c r="I201" s="539"/>
      <c r="J201" s="528" t="s">
        <v>166</v>
      </c>
      <c r="K201" s="528" t="s">
        <v>166</v>
      </c>
      <c r="L201" s="540">
        <v>0</v>
      </c>
    </row>
    <row r="202" spans="1:12" ht="24" x14ac:dyDescent="0.2">
      <c r="A202" s="525"/>
      <c r="B202" s="83" t="s">
        <v>211</v>
      </c>
      <c r="C202" s="83" t="s">
        <v>1507</v>
      </c>
      <c r="D202" s="84">
        <v>43245</v>
      </c>
      <c r="E202" s="83" t="s">
        <v>559</v>
      </c>
      <c r="F202" s="527"/>
      <c r="G202" s="527"/>
      <c r="H202" s="539"/>
      <c r="I202" s="539"/>
      <c r="J202" s="528"/>
      <c r="K202" s="528"/>
      <c r="L202" s="540"/>
    </row>
    <row r="203" spans="1:12" ht="24" x14ac:dyDescent="0.2">
      <c r="A203" s="525">
        <v>1337</v>
      </c>
      <c r="B203" s="86" t="s">
        <v>23</v>
      </c>
      <c r="C203" s="85" t="s">
        <v>24</v>
      </c>
      <c r="D203" s="85" t="s">
        <v>175</v>
      </c>
      <c r="E203" s="85" t="s">
        <v>174</v>
      </c>
      <c r="F203" s="526" t="s">
        <v>18</v>
      </c>
      <c r="G203" s="526"/>
      <c r="H203" s="527"/>
      <c r="I203" s="527"/>
      <c r="J203" s="527"/>
      <c r="K203" s="527"/>
      <c r="L203" s="527"/>
    </row>
    <row r="204" spans="1:12" x14ac:dyDescent="0.2">
      <c r="A204" s="525"/>
      <c r="B204" s="528" t="s">
        <v>2574</v>
      </c>
      <c r="C204" s="529" t="s">
        <v>2573</v>
      </c>
      <c r="D204" s="543">
        <v>43347</v>
      </c>
      <c r="E204" s="528" t="s">
        <v>471</v>
      </c>
      <c r="F204" s="528" t="s">
        <v>2572</v>
      </c>
      <c r="G204" s="528"/>
      <c r="H204" s="539" t="s">
        <v>170</v>
      </c>
      <c r="I204" s="539"/>
      <c r="J204" s="83" t="s">
        <v>166</v>
      </c>
      <c r="K204" s="83" t="s">
        <v>9</v>
      </c>
      <c r="L204" s="87">
        <v>359.19</v>
      </c>
    </row>
    <row r="205" spans="1:12" x14ac:dyDescent="0.2">
      <c r="A205" s="525"/>
      <c r="B205" s="528"/>
      <c r="C205" s="529"/>
      <c r="D205" s="543"/>
      <c r="E205" s="528"/>
      <c r="F205" s="528"/>
      <c r="G205" s="528"/>
      <c r="H205" s="539" t="s">
        <v>56</v>
      </c>
      <c r="I205" s="539"/>
      <c r="J205" s="83" t="s">
        <v>166</v>
      </c>
      <c r="K205" s="83" t="s">
        <v>166</v>
      </c>
      <c r="L205" s="87">
        <v>0</v>
      </c>
    </row>
    <row r="206" spans="1:12" ht="24" x14ac:dyDescent="0.2">
      <c r="A206" s="525"/>
      <c r="B206" s="86" t="s">
        <v>33</v>
      </c>
      <c r="C206" s="85" t="s">
        <v>34</v>
      </c>
      <c r="D206" s="85" t="s">
        <v>169</v>
      </c>
      <c r="E206" s="85" t="s">
        <v>168</v>
      </c>
      <c r="F206" s="527"/>
      <c r="G206" s="527"/>
      <c r="H206" s="539" t="s">
        <v>167</v>
      </c>
      <c r="I206" s="539"/>
      <c r="J206" s="528" t="s">
        <v>166</v>
      </c>
      <c r="K206" s="528" t="s">
        <v>9</v>
      </c>
      <c r="L206" s="540">
        <v>682.25</v>
      </c>
    </row>
    <row r="207" spans="1:12" ht="24" x14ac:dyDescent="0.2">
      <c r="A207" s="525"/>
      <c r="B207" s="83" t="s">
        <v>211</v>
      </c>
      <c r="C207" s="83" t="s">
        <v>2572</v>
      </c>
      <c r="D207" s="84">
        <v>43351</v>
      </c>
      <c r="E207" s="83" t="s">
        <v>2571</v>
      </c>
      <c r="F207" s="527"/>
      <c r="G207" s="527"/>
      <c r="H207" s="539"/>
      <c r="I207" s="539"/>
      <c r="J207" s="528"/>
      <c r="K207" s="528"/>
      <c r="L207" s="540"/>
    </row>
    <row r="208" spans="1:12" ht="24" x14ac:dyDescent="0.2">
      <c r="A208" s="525">
        <v>1338</v>
      </c>
      <c r="B208" s="86" t="s">
        <v>23</v>
      </c>
      <c r="C208" s="85" t="s">
        <v>24</v>
      </c>
      <c r="D208" s="85" t="s">
        <v>175</v>
      </c>
      <c r="E208" s="85" t="s">
        <v>174</v>
      </c>
      <c r="F208" s="526" t="s">
        <v>18</v>
      </c>
      <c r="G208" s="526"/>
      <c r="H208" s="527"/>
      <c r="I208" s="527"/>
      <c r="J208" s="527"/>
      <c r="K208" s="527"/>
      <c r="L208" s="527"/>
    </row>
    <row r="209" spans="1:12" x14ac:dyDescent="0.2">
      <c r="A209" s="525"/>
      <c r="B209" s="528" t="s">
        <v>2570</v>
      </c>
      <c r="C209" s="528" t="s">
        <v>2569</v>
      </c>
      <c r="D209" s="543">
        <v>43248</v>
      </c>
      <c r="E209" s="528" t="s">
        <v>293</v>
      </c>
      <c r="F209" s="528" t="s">
        <v>292</v>
      </c>
      <c r="G209" s="528"/>
      <c r="H209" s="539" t="s">
        <v>170</v>
      </c>
      <c r="I209" s="539"/>
      <c r="J209" s="83" t="s">
        <v>166</v>
      </c>
      <c r="K209" s="83" t="s">
        <v>166</v>
      </c>
      <c r="L209" s="87">
        <v>0</v>
      </c>
    </row>
    <row r="210" spans="1:12" x14ac:dyDescent="0.2">
      <c r="A210" s="525"/>
      <c r="B210" s="528"/>
      <c r="C210" s="528"/>
      <c r="D210" s="543"/>
      <c r="E210" s="528"/>
      <c r="F210" s="528"/>
      <c r="G210" s="528"/>
      <c r="H210" s="539" t="s">
        <v>56</v>
      </c>
      <c r="I210" s="539"/>
      <c r="J210" s="83" t="s">
        <v>166</v>
      </c>
      <c r="K210" s="83" t="s">
        <v>166</v>
      </c>
      <c r="L210" s="87">
        <v>0</v>
      </c>
    </row>
    <row r="211" spans="1:12" ht="24" x14ac:dyDescent="0.2">
      <c r="A211" s="525"/>
      <c r="B211" s="86" t="s">
        <v>33</v>
      </c>
      <c r="C211" s="85" t="s">
        <v>34</v>
      </c>
      <c r="D211" s="85" t="s">
        <v>169</v>
      </c>
      <c r="E211" s="85" t="s">
        <v>168</v>
      </c>
      <c r="F211" s="527"/>
      <c r="G211" s="527"/>
      <c r="H211" s="539" t="s">
        <v>167</v>
      </c>
      <c r="I211" s="539"/>
      <c r="J211" s="528" t="s">
        <v>166</v>
      </c>
      <c r="K211" s="528" t="s">
        <v>9</v>
      </c>
      <c r="L211" s="540">
        <v>325</v>
      </c>
    </row>
    <row r="212" spans="1:12" ht="24" x14ac:dyDescent="0.2">
      <c r="A212" s="525"/>
      <c r="B212" s="83" t="s">
        <v>277</v>
      </c>
      <c r="C212" s="83" t="s">
        <v>292</v>
      </c>
      <c r="D212" s="84">
        <v>43252</v>
      </c>
      <c r="E212" s="83" t="s">
        <v>1825</v>
      </c>
      <c r="F212" s="527"/>
      <c r="G212" s="527"/>
      <c r="H212" s="539"/>
      <c r="I212" s="539"/>
      <c r="J212" s="528"/>
      <c r="K212" s="528"/>
      <c r="L212" s="540"/>
    </row>
    <row r="213" spans="1:12" ht="24" x14ac:dyDescent="0.2">
      <c r="A213" s="525">
        <v>1339</v>
      </c>
      <c r="B213" s="86" t="s">
        <v>23</v>
      </c>
      <c r="C213" s="85" t="s">
        <v>24</v>
      </c>
      <c r="D213" s="85" t="s">
        <v>175</v>
      </c>
      <c r="E213" s="85" t="s">
        <v>174</v>
      </c>
      <c r="F213" s="526" t="s">
        <v>18</v>
      </c>
      <c r="G213" s="526"/>
      <c r="H213" s="527"/>
      <c r="I213" s="527"/>
      <c r="J213" s="527"/>
      <c r="K213" s="527"/>
      <c r="L213" s="527"/>
    </row>
    <row r="214" spans="1:12" x14ac:dyDescent="0.2">
      <c r="A214" s="525"/>
      <c r="B214" s="528" t="s">
        <v>2564</v>
      </c>
      <c r="C214" s="529" t="s">
        <v>2568</v>
      </c>
      <c r="D214" s="543">
        <v>43313</v>
      </c>
      <c r="E214" s="528" t="s">
        <v>2567</v>
      </c>
      <c r="F214" s="528" t="s">
        <v>2566</v>
      </c>
      <c r="G214" s="528"/>
      <c r="H214" s="539" t="s">
        <v>170</v>
      </c>
      <c r="I214" s="539"/>
      <c r="J214" s="83" t="s">
        <v>166</v>
      </c>
      <c r="K214" s="83" t="s">
        <v>9</v>
      </c>
      <c r="L214" s="87">
        <v>308.3</v>
      </c>
    </row>
    <row r="215" spans="1:12" x14ac:dyDescent="0.2">
      <c r="A215" s="525"/>
      <c r="B215" s="528"/>
      <c r="C215" s="529"/>
      <c r="D215" s="543"/>
      <c r="E215" s="528"/>
      <c r="F215" s="528"/>
      <c r="G215" s="528"/>
      <c r="H215" s="539" t="s">
        <v>56</v>
      </c>
      <c r="I215" s="539"/>
      <c r="J215" s="83" t="s">
        <v>166</v>
      </c>
      <c r="K215" s="83" t="s">
        <v>9</v>
      </c>
      <c r="L215" s="87">
        <v>763.6</v>
      </c>
    </row>
    <row r="216" spans="1:12" ht="24" x14ac:dyDescent="0.2">
      <c r="A216" s="525"/>
      <c r="B216" s="86" t="s">
        <v>33</v>
      </c>
      <c r="C216" s="85" t="s">
        <v>34</v>
      </c>
      <c r="D216" s="85" t="s">
        <v>169</v>
      </c>
      <c r="E216" s="85" t="s">
        <v>168</v>
      </c>
      <c r="F216" s="527"/>
      <c r="G216" s="527"/>
      <c r="H216" s="539" t="s">
        <v>167</v>
      </c>
      <c r="I216" s="539"/>
      <c r="J216" s="528" t="s">
        <v>166</v>
      </c>
      <c r="K216" s="528" t="s">
        <v>9</v>
      </c>
      <c r="L216" s="540">
        <v>450</v>
      </c>
    </row>
    <row r="217" spans="1:12" ht="24" x14ac:dyDescent="0.2">
      <c r="A217" s="525"/>
      <c r="B217" s="83" t="s">
        <v>710</v>
      </c>
      <c r="C217" s="83" t="s">
        <v>2566</v>
      </c>
      <c r="D217" s="84">
        <v>43315</v>
      </c>
      <c r="E217" s="83" t="s">
        <v>2565</v>
      </c>
      <c r="F217" s="527"/>
      <c r="G217" s="527"/>
      <c r="H217" s="539"/>
      <c r="I217" s="539"/>
      <c r="J217" s="528"/>
      <c r="K217" s="528"/>
      <c r="L217" s="540"/>
    </row>
    <row r="218" spans="1:12" ht="24" x14ac:dyDescent="0.2">
      <c r="A218" s="525">
        <v>1340</v>
      </c>
      <c r="B218" s="86" t="s">
        <v>23</v>
      </c>
      <c r="C218" s="85" t="s">
        <v>24</v>
      </c>
      <c r="D218" s="85" t="s">
        <v>175</v>
      </c>
      <c r="E218" s="85" t="s">
        <v>174</v>
      </c>
      <c r="F218" s="526" t="s">
        <v>18</v>
      </c>
      <c r="G218" s="526"/>
      <c r="H218" s="527"/>
      <c r="I218" s="527"/>
      <c r="J218" s="527"/>
      <c r="K218" s="527"/>
      <c r="L218" s="527"/>
    </row>
    <row r="219" spans="1:12" x14ac:dyDescent="0.2">
      <c r="A219" s="525"/>
      <c r="B219" s="528" t="s">
        <v>2564</v>
      </c>
      <c r="C219" s="529" t="s">
        <v>2563</v>
      </c>
      <c r="D219" s="543">
        <v>43365</v>
      </c>
      <c r="E219" s="528" t="s">
        <v>2562</v>
      </c>
      <c r="F219" s="528" t="s">
        <v>1277</v>
      </c>
      <c r="G219" s="528"/>
      <c r="H219" s="539" t="s">
        <v>170</v>
      </c>
      <c r="I219" s="539"/>
      <c r="J219" s="83" t="s">
        <v>166</v>
      </c>
      <c r="K219" s="83" t="s">
        <v>9</v>
      </c>
      <c r="L219" s="87">
        <v>139</v>
      </c>
    </row>
    <row r="220" spans="1:12" x14ac:dyDescent="0.2">
      <c r="A220" s="525"/>
      <c r="B220" s="528"/>
      <c r="C220" s="529"/>
      <c r="D220" s="543"/>
      <c r="E220" s="528"/>
      <c r="F220" s="528"/>
      <c r="G220" s="528"/>
      <c r="H220" s="539" t="s">
        <v>56</v>
      </c>
      <c r="I220" s="539"/>
      <c r="J220" s="528" t="s">
        <v>166</v>
      </c>
      <c r="K220" s="528" t="s">
        <v>9</v>
      </c>
      <c r="L220" s="540">
        <v>892.6</v>
      </c>
    </row>
    <row r="221" spans="1:12" x14ac:dyDescent="0.2">
      <c r="A221" s="525"/>
      <c r="B221" s="528"/>
      <c r="C221" s="529"/>
      <c r="D221" s="543"/>
      <c r="E221" s="528"/>
      <c r="F221" s="528"/>
      <c r="G221" s="528"/>
      <c r="H221" s="539"/>
      <c r="I221" s="539"/>
      <c r="J221" s="528"/>
      <c r="K221" s="528"/>
      <c r="L221" s="540"/>
    </row>
    <row r="222" spans="1:12" ht="24" x14ac:dyDescent="0.2">
      <c r="A222" s="525"/>
      <c r="B222" s="86" t="s">
        <v>33</v>
      </c>
      <c r="C222" s="85" t="s">
        <v>34</v>
      </c>
      <c r="D222" s="85" t="s">
        <v>169</v>
      </c>
      <c r="E222" s="85" t="s">
        <v>168</v>
      </c>
      <c r="F222" s="527"/>
      <c r="G222" s="527"/>
      <c r="H222" s="539" t="s">
        <v>167</v>
      </c>
      <c r="I222" s="539"/>
      <c r="J222" s="528" t="s">
        <v>166</v>
      </c>
      <c r="K222" s="528" t="s">
        <v>9</v>
      </c>
      <c r="L222" s="540">
        <v>157.91</v>
      </c>
    </row>
    <row r="223" spans="1:12" ht="24" x14ac:dyDescent="0.2">
      <c r="A223" s="525"/>
      <c r="B223" s="83" t="s">
        <v>710</v>
      </c>
      <c r="C223" s="83" t="s">
        <v>1277</v>
      </c>
      <c r="D223" s="84">
        <v>43366</v>
      </c>
      <c r="E223" s="83" t="s">
        <v>1838</v>
      </c>
      <c r="F223" s="527"/>
      <c r="G223" s="527"/>
      <c r="H223" s="539"/>
      <c r="I223" s="539"/>
      <c r="J223" s="528"/>
      <c r="K223" s="528"/>
      <c r="L223" s="540"/>
    </row>
    <row r="224" spans="1:12" ht="24" x14ac:dyDescent="0.2">
      <c r="A224" s="525">
        <v>1341</v>
      </c>
      <c r="B224" s="86" t="s">
        <v>23</v>
      </c>
      <c r="C224" s="85" t="s">
        <v>24</v>
      </c>
      <c r="D224" s="85" t="s">
        <v>175</v>
      </c>
      <c r="E224" s="85" t="s">
        <v>174</v>
      </c>
      <c r="F224" s="526" t="s">
        <v>18</v>
      </c>
      <c r="G224" s="526"/>
      <c r="H224" s="527"/>
      <c r="I224" s="527"/>
      <c r="J224" s="527"/>
      <c r="K224" s="527"/>
      <c r="L224" s="527"/>
    </row>
    <row r="225" spans="1:12" x14ac:dyDescent="0.2">
      <c r="A225" s="525"/>
      <c r="B225" s="528" t="s">
        <v>2557</v>
      </c>
      <c r="C225" s="528" t="s">
        <v>2561</v>
      </c>
      <c r="D225" s="543">
        <v>43288</v>
      </c>
      <c r="E225" s="528" t="s">
        <v>2560</v>
      </c>
      <c r="F225" s="528" t="s">
        <v>2559</v>
      </c>
      <c r="G225" s="528"/>
      <c r="H225" s="539" t="s">
        <v>170</v>
      </c>
      <c r="I225" s="539"/>
      <c r="J225" s="83" t="s">
        <v>166</v>
      </c>
      <c r="K225" s="83" t="s">
        <v>9</v>
      </c>
      <c r="L225" s="87">
        <v>580</v>
      </c>
    </row>
    <row r="226" spans="1:12" x14ac:dyDescent="0.2">
      <c r="A226" s="525"/>
      <c r="B226" s="528"/>
      <c r="C226" s="528"/>
      <c r="D226" s="543"/>
      <c r="E226" s="528"/>
      <c r="F226" s="528"/>
      <c r="G226" s="528"/>
      <c r="H226" s="539" t="s">
        <v>56</v>
      </c>
      <c r="I226" s="539"/>
      <c r="J226" s="83" t="s">
        <v>166</v>
      </c>
      <c r="K226" s="83" t="s">
        <v>166</v>
      </c>
      <c r="L226" s="87">
        <v>0</v>
      </c>
    </row>
    <row r="227" spans="1:12" ht="24" x14ac:dyDescent="0.2">
      <c r="A227" s="525"/>
      <c r="B227" s="86" t="s">
        <v>33</v>
      </c>
      <c r="C227" s="85" t="s">
        <v>34</v>
      </c>
      <c r="D227" s="85" t="s">
        <v>169</v>
      </c>
      <c r="E227" s="85" t="s">
        <v>168</v>
      </c>
      <c r="F227" s="527"/>
      <c r="G227" s="527"/>
      <c r="H227" s="539" t="s">
        <v>167</v>
      </c>
      <c r="I227" s="539"/>
      <c r="J227" s="528" t="s">
        <v>166</v>
      </c>
      <c r="K227" s="528" t="s">
        <v>166</v>
      </c>
      <c r="L227" s="540">
        <v>0</v>
      </c>
    </row>
    <row r="228" spans="1:12" ht="36" x14ac:dyDescent="0.2">
      <c r="A228" s="525"/>
      <c r="B228" s="83" t="s">
        <v>386</v>
      </c>
      <c r="C228" s="83" t="s">
        <v>2559</v>
      </c>
      <c r="D228" s="84">
        <v>43296</v>
      </c>
      <c r="E228" s="83" t="s">
        <v>2558</v>
      </c>
      <c r="F228" s="527"/>
      <c r="G228" s="527"/>
      <c r="H228" s="539"/>
      <c r="I228" s="539"/>
      <c r="J228" s="528"/>
      <c r="K228" s="528"/>
      <c r="L228" s="540"/>
    </row>
    <row r="229" spans="1:12" ht="24" x14ac:dyDescent="0.2">
      <c r="A229" s="525">
        <v>1342</v>
      </c>
      <c r="B229" s="86" t="s">
        <v>23</v>
      </c>
      <c r="C229" s="85" t="s">
        <v>24</v>
      </c>
      <c r="D229" s="85" t="s">
        <v>175</v>
      </c>
      <c r="E229" s="85" t="s">
        <v>174</v>
      </c>
      <c r="F229" s="526" t="s">
        <v>18</v>
      </c>
      <c r="G229" s="526"/>
      <c r="H229" s="527"/>
      <c r="I229" s="527"/>
      <c r="J229" s="527"/>
      <c r="K229" s="527"/>
      <c r="L229" s="527"/>
    </row>
    <row r="230" spans="1:12" x14ac:dyDescent="0.2">
      <c r="A230" s="525"/>
      <c r="B230" s="528" t="s">
        <v>2557</v>
      </c>
      <c r="C230" s="529" t="s">
        <v>2556</v>
      </c>
      <c r="D230" s="543">
        <v>43372</v>
      </c>
      <c r="E230" s="528" t="s">
        <v>526</v>
      </c>
      <c r="F230" s="528" t="s">
        <v>2555</v>
      </c>
      <c r="G230" s="528"/>
      <c r="H230" s="539" t="s">
        <v>170</v>
      </c>
      <c r="I230" s="539"/>
      <c r="J230" s="83" t="s">
        <v>166</v>
      </c>
      <c r="K230" s="83" t="s">
        <v>166</v>
      </c>
      <c r="L230" s="87">
        <v>0</v>
      </c>
    </row>
    <row r="231" spans="1:12" x14ac:dyDescent="0.2">
      <c r="A231" s="525"/>
      <c r="B231" s="528"/>
      <c r="C231" s="529"/>
      <c r="D231" s="543"/>
      <c r="E231" s="528"/>
      <c r="F231" s="528"/>
      <c r="G231" s="528"/>
      <c r="H231" s="539" t="s">
        <v>56</v>
      </c>
      <c r="I231" s="539"/>
      <c r="J231" s="83" t="s">
        <v>166</v>
      </c>
      <c r="K231" s="83" t="s">
        <v>166</v>
      </c>
      <c r="L231" s="87">
        <v>0</v>
      </c>
    </row>
    <row r="232" spans="1:12" ht="24" x14ac:dyDescent="0.2">
      <c r="A232" s="525"/>
      <c r="B232" s="86" t="s">
        <v>33</v>
      </c>
      <c r="C232" s="85" t="s">
        <v>34</v>
      </c>
      <c r="D232" s="85" t="s">
        <v>169</v>
      </c>
      <c r="E232" s="85" t="s">
        <v>168</v>
      </c>
      <c r="F232" s="527"/>
      <c r="G232" s="527"/>
      <c r="H232" s="539" t="s">
        <v>167</v>
      </c>
      <c r="I232" s="539"/>
      <c r="J232" s="528" t="s">
        <v>166</v>
      </c>
      <c r="K232" s="528" t="s">
        <v>9</v>
      </c>
      <c r="L232" s="540">
        <v>750</v>
      </c>
    </row>
    <row r="233" spans="1:12" ht="36" x14ac:dyDescent="0.2">
      <c r="A233" s="525"/>
      <c r="B233" s="83" t="s">
        <v>386</v>
      </c>
      <c r="C233" s="83" t="s">
        <v>2555</v>
      </c>
      <c r="D233" s="84">
        <v>43373</v>
      </c>
      <c r="E233" s="83" t="s">
        <v>201</v>
      </c>
      <c r="F233" s="527"/>
      <c r="G233" s="527"/>
      <c r="H233" s="539"/>
      <c r="I233" s="539"/>
      <c r="J233" s="528"/>
      <c r="K233" s="528"/>
      <c r="L233" s="540"/>
    </row>
    <row r="234" spans="1:12" ht="24" x14ac:dyDescent="0.2">
      <c r="A234" s="525">
        <v>1343</v>
      </c>
      <c r="B234" s="86" t="s">
        <v>23</v>
      </c>
      <c r="C234" s="85" t="s">
        <v>24</v>
      </c>
      <c r="D234" s="85" t="s">
        <v>175</v>
      </c>
      <c r="E234" s="85" t="s">
        <v>174</v>
      </c>
      <c r="F234" s="526" t="s">
        <v>18</v>
      </c>
      <c r="G234" s="526"/>
      <c r="H234" s="527"/>
      <c r="I234" s="527"/>
      <c r="J234" s="527"/>
      <c r="K234" s="527"/>
      <c r="L234" s="527"/>
    </row>
    <row r="235" spans="1:12" x14ac:dyDescent="0.2">
      <c r="A235" s="525"/>
      <c r="B235" s="528" t="s">
        <v>2545</v>
      </c>
      <c r="C235" s="529" t="s">
        <v>2554</v>
      </c>
      <c r="D235" s="543">
        <v>43199</v>
      </c>
      <c r="E235" s="528" t="s">
        <v>178</v>
      </c>
      <c r="F235" s="528" t="s">
        <v>465</v>
      </c>
      <c r="G235" s="528"/>
      <c r="H235" s="539" t="s">
        <v>170</v>
      </c>
      <c r="I235" s="539"/>
      <c r="J235" s="83" t="s">
        <v>166</v>
      </c>
      <c r="K235" s="83" t="s">
        <v>9</v>
      </c>
      <c r="L235" s="87">
        <v>331.86</v>
      </c>
    </row>
    <row r="236" spans="1:12" x14ac:dyDescent="0.2">
      <c r="A236" s="525"/>
      <c r="B236" s="528"/>
      <c r="C236" s="529"/>
      <c r="D236" s="543"/>
      <c r="E236" s="528"/>
      <c r="F236" s="528"/>
      <c r="G236" s="528"/>
      <c r="H236" s="539" t="s">
        <v>56</v>
      </c>
      <c r="I236" s="539"/>
      <c r="J236" s="83" t="s">
        <v>166</v>
      </c>
      <c r="K236" s="83" t="s">
        <v>9</v>
      </c>
      <c r="L236" s="87">
        <v>1666.49</v>
      </c>
    </row>
    <row r="237" spans="1:12" ht="24" x14ac:dyDescent="0.2">
      <c r="A237" s="525"/>
      <c r="B237" s="86" t="s">
        <v>33</v>
      </c>
      <c r="C237" s="85" t="s">
        <v>34</v>
      </c>
      <c r="D237" s="85" t="s">
        <v>169</v>
      </c>
      <c r="E237" s="85" t="s">
        <v>168</v>
      </c>
      <c r="F237" s="527"/>
      <c r="G237" s="527"/>
      <c r="H237" s="539" t="s">
        <v>167</v>
      </c>
      <c r="I237" s="539"/>
      <c r="J237" s="528" t="s">
        <v>166</v>
      </c>
      <c r="K237" s="528" t="s">
        <v>166</v>
      </c>
      <c r="L237" s="540">
        <v>0</v>
      </c>
    </row>
    <row r="238" spans="1:12" ht="24" x14ac:dyDescent="0.2">
      <c r="A238" s="525"/>
      <c r="B238" s="83" t="s">
        <v>211</v>
      </c>
      <c r="C238" s="83" t="s">
        <v>465</v>
      </c>
      <c r="D238" s="84">
        <v>43201</v>
      </c>
      <c r="E238" s="83" t="s">
        <v>1812</v>
      </c>
      <c r="F238" s="527"/>
      <c r="G238" s="527"/>
      <c r="H238" s="539"/>
      <c r="I238" s="539"/>
      <c r="J238" s="528"/>
      <c r="K238" s="528"/>
      <c r="L238" s="540"/>
    </row>
    <row r="239" spans="1:12" ht="24" x14ac:dyDescent="0.2">
      <c r="A239" s="525">
        <v>1344</v>
      </c>
      <c r="B239" s="86" t="s">
        <v>23</v>
      </c>
      <c r="C239" s="85" t="s">
        <v>24</v>
      </c>
      <c r="D239" s="85" t="s">
        <v>175</v>
      </c>
      <c r="E239" s="85" t="s">
        <v>174</v>
      </c>
      <c r="F239" s="526" t="s">
        <v>18</v>
      </c>
      <c r="G239" s="526"/>
      <c r="H239" s="527"/>
      <c r="I239" s="527"/>
      <c r="J239" s="527"/>
      <c r="K239" s="527"/>
      <c r="L239" s="527"/>
    </row>
    <row r="240" spans="1:12" x14ac:dyDescent="0.2">
      <c r="A240" s="525"/>
      <c r="B240" s="528" t="s">
        <v>2545</v>
      </c>
      <c r="C240" s="529" t="s">
        <v>2552</v>
      </c>
      <c r="D240" s="543">
        <v>43215</v>
      </c>
      <c r="E240" s="528" t="s">
        <v>689</v>
      </c>
      <c r="F240" s="528" t="s">
        <v>1712</v>
      </c>
      <c r="G240" s="528"/>
      <c r="H240" s="539" t="s">
        <v>170</v>
      </c>
      <c r="I240" s="539"/>
      <c r="J240" s="83" t="s">
        <v>166</v>
      </c>
      <c r="K240" s="83" t="s">
        <v>9</v>
      </c>
      <c r="L240" s="87">
        <v>813.95</v>
      </c>
    </row>
    <row r="241" spans="1:12" x14ac:dyDescent="0.2">
      <c r="A241" s="525"/>
      <c r="B241" s="528"/>
      <c r="C241" s="529"/>
      <c r="D241" s="543"/>
      <c r="E241" s="528"/>
      <c r="F241" s="528"/>
      <c r="G241" s="528"/>
      <c r="H241" s="539" t="s">
        <v>56</v>
      </c>
      <c r="I241" s="539"/>
      <c r="J241" s="528" t="s">
        <v>166</v>
      </c>
      <c r="K241" s="528" t="s">
        <v>9</v>
      </c>
      <c r="L241" s="540">
        <v>155.63</v>
      </c>
    </row>
    <row r="242" spans="1:12" x14ac:dyDescent="0.2">
      <c r="A242" s="525"/>
      <c r="B242" s="528"/>
      <c r="C242" s="529"/>
      <c r="D242" s="543"/>
      <c r="E242" s="528"/>
      <c r="F242" s="528"/>
      <c r="G242" s="528"/>
      <c r="H242" s="539"/>
      <c r="I242" s="539"/>
      <c r="J242" s="528"/>
      <c r="K242" s="528"/>
      <c r="L242" s="540"/>
    </row>
    <row r="243" spans="1:12" x14ac:dyDescent="0.2">
      <c r="A243" s="525"/>
      <c r="B243" s="528"/>
      <c r="C243" s="529"/>
      <c r="D243" s="543"/>
      <c r="E243" s="528"/>
      <c r="F243" s="528"/>
      <c r="G243" s="528"/>
      <c r="H243" s="539"/>
      <c r="I243" s="539"/>
      <c r="J243" s="528"/>
      <c r="K243" s="528"/>
      <c r="L243" s="540"/>
    </row>
    <row r="244" spans="1:12" ht="24" x14ac:dyDescent="0.2">
      <c r="A244" s="525"/>
      <c r="B244" s="86" t="s">
        <v>33</v>
      </c>
      <c r="C244" s="85" t="s">
        <v>34</v>
      </c>
      <c r="D244" s="85" t="s">
        <v>169</v>
      </c>
      <c r="E244" s="85" t="s">
        <v>168</v>
      </c>
      <c r="F244" s="527"/>
      <c r="G244" s="527"/>
      <c r="H244" s="539" t="s">
        <v>167</v>
      </c>
      <c r="I244" s="539"/>
      <c r="J244" s="528" t="s">
        <v>166</v>
      </c>
      <c r="K244" s="528" t="s">
        <v>9</v>
      </c>
      <c r="L244" s="540">
        <v>650</v>
      </c>
    </row>
    <row r="245" spans="1:12" ht="24" x14ac:dyDescent="0.2">
      <c r="A245" s="525"/>
      <c r="B245" s="83" t="s">
        <v>211</v>
      </c>
      <c r="C245" s="83" t="s">
        <v>1712</v>
      </c>
      <c r="D245" s="84">
        <v>43222</v>
      </c>
      <c r="E245" s="83" t="s">
        <v>2551</v>
      </c>
      <c r="F245" s="527"/>
      <c r="G245" s="527"/>
      <c r="H245" s="539"/>
      <c r="I245" s="539"/>
      <c r="J245" s="528"/>
      <c r="K245" s="528"/>
      <c r="L245" s="540"/>
    </row>
    <row r="246" spans="1:12" ht="24" x14ac:dyDescent="0.2">
      <c r="A246" s="525">
        <v>1345</v>
      </c>
      <c r="B246" s="86" t="s">
        <v>23</v>
      </c>
      <c r="C246" s="85" t="s">
        <v>24</v>
      </c>
      <c r="D246" s="85" t="s">
        <v>175</v>
      </c>
      <c r="E246" s="85" t="s">
        <v>174</v>
      </c>
      <c r="F246" s="526" t="s">
        <v>18</v>
      </c>
      <c r="G246" s="526"/>
      <c r="H246" s="527"/>
      <c r="I246" s="527"/>
      <c r="J246" s="527"/>
      <c r="K246" s="527"/>
      <c r="L246" s="527"/>
    </row>
    <row r="247" spans="1:12" x14ac:dyDescent="0.2">
      <c r="A247" s="525"/>
      <c r="B247" s="528" t="s">
        <v>2545</v>
      </c>
      <c r="C247" s="529" t="s">
        <v>2552</v>
      </c>
      <c r="D247" s="543">
        <v>43215</v>
      </c>
      <c r="E247" s="528" t="s">
        <v>689</v>
      </c>
      <c r="F247" s="528" t="s">
        <v>2553</v>
      </c>
      <c r="G247" s="528"/>
      <c r="H247" s="539" t="s">
        <v>170</v>
      </c>
      <c r="I247" s="539"/>
      <c r="J247" s="83" t="s">
        <v>166</v>
      </c>
      <c r="K247" s="83" t="s">
        <v>9</v>
      </c>
      <c r="L247" s="87">
        <v>250</v>
      </c>
    </row>
    <row r="248" spans="1:12" x14ac:dyDescent="0.2">
      <c r="A248" s="525"/>
      <c r="B248" s="528"/>
      <c r="C248" s="529"/>
      <c r="D248" s="543"/>
      <c r="E248" s="528"/>
      <c r="F248" s="528"/>
      <c r="G248" s="528"/>
      <c r="H248" s="539" t="s">
        <v>56</v>
      </c>
      <c r="I248" s="539"/>
      <c r="J248" s="528" t="s">
        <v>166</v>
      </c>
      <c r="K248" s="528" t="s">
        <v>9</v>
      </c>
      <c r="L248" s="540">
        <v>337.68</v>
      </c>
    </row>
    <row r="249" spans="1:12" x14ac:dyDescent="0.2">
      <c r="A249" s="525"/>
      <c r="B249" s="528"/>
      <c r="C249" s="529"/>
      <c r="D249" s="543"/>
      <c r="E249" s="528"/>
      <c r="F249" s="528"/>
      <c r="G249" s="528"/>
      <c r="H249" s="539"/>
      <c r="I249" s="539"/>
      <c r="J249" s="528"/>
      <c r="K249" s="528"/>
      <c r="L249" s="540"/>
    </row>
    <row r="250" spans="1:12" x14ac:dyDescent="0.2">
      <c r="A250" s="525"/>
      <c r="B250" s="528"/>
      <c r="C250" s="529"/>
      <c r="D250" s="543"/>
      <c r="E250" s="528"/>
      <c r="F250" s="528"/>
      <c r="G250" s="528"/>
      <c r="H250" s="539"/>
      <c r="I250" s="539"/>
      <c r="J250" s="528"/>
      <c r="K250" s="528"/>
      <c r="L250" s="540"/>
    </row>
    <row r="251" spans="1:12" ht="24" x14ac:dyDescent="0.2">
      <c r="A251" s="525"/>
      <c r="B251" s="86" t="s">
        <v>33</v>
      </c>
      <c r="C251" s="85" t="s">
        <v>34</v>
      </c>
      <c r="D251" s="85" t="s">
        <v>169</v>
      </c>
      <c r="E251" s="85" t="s">
        <v>168</v>
      </c>
      <c r="F251" s="527"/>
      <c r="G251" s="527"/>
      <c r="H251" s="539" t="s">
        <v>167</v>
      </c>
      <c r="I251" s="539"/>
      <c r="J251" s="528" t="s">
        <v>166</v>
      </c>
      <c r="K251" s="528" t="s">
        <v>166</v>
      </c>
      <c r="L251" s="540">
        <v>0</v>
      </c>
    </row>
    <row r="252" spans="1:12" ht="24" x14ac:dyDescent="0.2">
      <c r="A252" s="525"/>
      <c r="B252" s="83" t="s">
        <v>211</v>
      </c>
      <c r="C252" s="83" t="s">
        <v>2553</v>
      </c>
      <c r="D252" s="84">
        <v>43222</v>
      </c>
      <c r="E252" s="83" t="s">
        <v>2551</v>
      </c>
      <c r="F252" s="527"/>
      <c r="G252" s="527"/>
      <c r="H252" s="539"/>
      <c r="I252" s="539"/>
      <c r="J252" s="528"/>
      <c r="K252" s="528"/>
      <c r="L252" s="540"/>
    </row>
    <row r="253" spans="1:12" ht="24" x14ac:dyDescent="0.2">
      <c r="A253" s="525">
        <v>1346</v>
      </c>
      <c r="B253" s="86" t="s">
        <v>23</v>
      </c>
      <c r="C253" s="85" t="s">
        <v>24</v>
      </c>
      <c r="D253" s="85" t="s">
        <v>175</v>
      </c>
      <c r="E253" s="85" t="s">
        <v>174</v>
      </c>
      <c r="F253" s="526" t="s">
        <v>18</v>
      </c>
      <c r="G253" s="526"/>
      <c r="H253" s="527"/>
      <c r="I253" s="527"/>
      <c r="J253" s="527"/>
      <c r="K253" s="527"/>
      <c r="L253" s="527"/>
    </row>
    <row r="254" spans="1:12" x14ac:dyDescent="0.2">
      <c r="A254" s="525"/>
      <c r="B254" s="528" t="s">
        <v>2545</v>
      </c>
      <c r="C254" s="529" t="s">
        <v>2552</v>
      </c>
      <c r="D254" s="543">
        <v>43215</v>
      </c>
      <c r="E254" s="528" t="s">
        <v>689</v>
      </c>
      <c r="F254" s="528" t="s">
        <v>345</v>
      </c>
      <c r="G254" s="528"/>
      <c r="H254" s="539" t="s">
        <v>170</v>
      </c>
      <c r="I254" s="539"/>
      <c r="J254" s="83" t="s">
        <v>166</v>
      </c>
      <c r="K254" s="83" t="s">
        <v>9</v>
      </c>
      <c r="L254" s="87">
        <v>927.95</v>
      </c>
    </row>
    <row r="255" spans="1:12" x14ac:dyDescent="0.2">
      <c r="A255" s="525"/>
      <c r="B255" s="528"/>
      <c r="C255" s="529"/>
      <c r="D255" s="543"/>
      <c r="E255" s="528"/>
      <c r="F255" s="528"/>
      <c r="G255" s="528"/>
      <c r="H255" s="539" t="s">
        <v>56</v>
      </c>
      <c r="I255" s="539"/>
      <c r="J255" s="528" t="s">
        <v>166</v>
      </c>
      <c r="K255" s="528" t="s">
        <v>166</v>
      </c>
      <c r="L255" s="540">
        <v>0</v>
      </c>
    </row>
    <row r="256" spans="1:12" x14ac:dyDescent="0.2">
      <c r="A256" s="525"/>
      <c r="B256" s="528"/>
      <c r="C256" s="529"/>
      <c r="D256" s="543"/>
      <c r="E256" s="528"/>
      <c r="F256" s="528"/>
      <c r="G256" s="528"/>
      <c r="H256" s="539"/>
      <c r="I256" s="539"/>
      <c r="J256" s="528"/>
      <c r="K256" s="528"/>
      <c r="L256" s="540"/>
    </row>
    <row r="257" spans="1:12" x14ac:dyDescent="0.2">
      <c r="A257" s="525"/>
      <c r="B257" s="528"/>
      <c r="C257" s="529"/>
      <c r="D257" s="543"/>
      <c r="E257" s="528"/>
      <c r="F257" s="528"/>
      <c r="G257" s="528"/>
      <c r="H257" s="539"/>
      <c r="I257" s="539"/>
      <c r="J257" s="528"/>
      <c r="K257" s="528"/>
      <c r="L257" s="540"/>
    </row>
    <row r="258" spans="1:12" ht="24" x14ac:dyDescent="0.2">
      <c r="A258" s="525"/>
      <c r="B258" s="86" t="s">
        <v>33</v>
      </c>
      <c r="C258" s="85" t="s">
        <v>34</v>
      </c>
      <c r="D258" s="85" t="s">
        <v>169</v>
      </c>
      <c r="E258" s="85" t="s">
        <v>168</v>
      </c>
      <c r="F258" s="527"/>
      <c r="G258" s="527"/>
      <c r="H258" s="539" t="s">
        <v>167</v>
      </c>
      <c r="I258" s="539"/>
      <c r="J258" s="528" t="s">
        <v>166</v>
      </c>
      <c r="K258" s="528" t="s">
        <v>166</v>
      </c>
      <c r="L258" s="540">
        <v>0</v>
      </c>
    </row>
    <row r="259" spans="1:12" ht="24" x14ac:dyDescent="0.2">
      <c r="A259" s="525"/>
      <c r="B259" s="83" t="s">
        <v>211</v>
      </c>
      <c r="C259" s="83" t="s">
        <v>345</v>
      </c>
      <c r="D259" s="84">
        <v>43222</v>
      </c>
      <c r="E259" s="83" t="s">
        <v>2551</v>
      </c>
      <c r="F259" s="527"/>
      <c r="G259" s="527"/>
      <c r="H259" s="539"/>
      <c r="I259" s="539"/>
      <c r="J259" s="528"/>
      <c r="K259" s="528"/>
      <c r="L259" s="540"/>
    </row>
    <row r="260" spans="1:12" ht="24" x14ac:dyDescent="0.2">
      <c r="A260" s="525">
        <v>1347</v>
      </c>
      <c r="B260" s="86" t="s">
        <v>23</v>
      </c>
      <c r="C260" s="85" t="s">
        <v>24</v>
      </c>
      <c r="D260" s="85" t="s">
        <v>175</v>
      </c>
      <c r="E260" s="85" t="s">
        <v>174</v>
      </c>
      <c r="F260" s="526" t="s">
        <v>18</v>
      </c>
      <c r="G260" s="526"/>
      <c r="H260" s="527"/>
      <c r="I260" s="527"/>
      <c r="J260" s="527"/>
      <c r="K260" s="527"/>
      <c r="L260" s="527"/>
    </row>
    <row r="261" spans="1:12" x14ac:dyDescent="0.2">
      <c r="A261" s="525"/>
      <c r="B261" s="528" t="s">
        <v>2545</v>
      </c>
      <c r="C261" s="529" t="s">
        <v>2550</v>
      </c>
      <c r="D261" s="543">
        <v>43326</v>
      </c>
      <c r="E261" s="528" t="s">
        <v>1912</v>
      </c>
      <c r="F261" s="528" t="s">
        <v>2549</v>
      </c>
      <c r="G261" s="528"/>
      <c r="H261" s="539" t="s">
        <v>170</v>
      </c>
      <c r="I261" s="539"/>
      <c r="J261" s="83" t="s">
        <v>166</v>
      </c>
      <c r="K261" s="83" t="s">
        <v>9</v>
      </c>
      <c r="L261" s="87">
        <v>884</v>
      </c>
    </row>
    <row r="262" spans="1:12" x14ac:dyDescent="0.2">
      <c r="A262" s="525"/>
      <c r="B262" s="528"/>
      <c r="C262" s="529"/>
      <c r="D262" s="543"/>
      <c r="E262" s="528"/>
      <c r="F262" s="528"/>
      <c r="G262" s="528"/>
      <c r="H262" s="539" t="s">
        <v>56</v>
      </c>
      <c r="I262" s="539"/>
      <c r="J262" s="83" t="s">
        <v>166</v>
      </c>
      <c r="K262" s="83" t="s">
        <v>9</v>
      </c>
      <c r="L262" s="87">
        <v>1765.81</v>
      </c>
    </row>
    <row r="263" spans="1:12" ht="24" x14ac:dyDescent="0.2">
      <c r="A263" s="525"/>
      <c r="B263" s="86" t="s">
        <v>33</v>
      </c>
      <c r="C263" s="85" t="s">
        <v>34</v>
      </c>
      <c r="D263" s="85" t="s">
        <v>169</v>
      </c>
      <c r="E263" s="85" t="s">
        <v>168</v>
      </c>
      <c r="F263" s="527"/>
      <c r="G263" s="527"/>
      <c r="H263" s="539" t="s">
        <v>167</v>
      </c>
      <c r="I263" s="539"/>
      <c r="J263" s="528" t="s">
        <v>166</v>
      </c>
      <c r="K263" s="528" t="s">
        <v>9</v>
      </c>
      <c r="L263" s="540">
        <v>50</v>
      </c>
    </row>
    <row r="264" spans="1:12" ht="24" x14ac:dyDescent="0.2">
      <c r="A264" s="525"/>
      <c r="B264" s="83" t="s">
        <v>211</v>
      </c>
      <c r="C264" s="83" t="s">
        <v>2549</v>
      </c>
      <c r="D264" s="84">
        <v>43331</v>
      </c>
      <c r="E264" s="83" t="s">
        <v>2548</v>
      </c>
      <c r="F264" s="527"/>
      <c r="G264" s="527"/>
      <c r="H264" s="539"/>
      <c r="I264" s="539"/>
      <c r="J264" s="528"/>
      <c r="K264" s="528"/>
      <c r="L264" s="540"/>
    </row>
    <row r="265" spans="1:12" ht="24" x14ac:dyDescent="0.2">
      <c r="A265" s="525">
        <v>1348</v>
      </c>
      <c r="B265" s="86" t="s">
        <v>23</v>
      </c>
      <c r="C265" s="85" t="s">
        <v>24</v>
      </c>
      <c r="D265" s="85" t="s">
        <v>175</v>
      </c>
      <c r="E265" s="85" t="s">
        <v>174</v>
      </c>
      <c r="F265" s="526" t="s">
        <v>18</v>
      </c>
      <c r="G265" s="526"/>
      <c r="H265" s="527"/>
      <c r="I265" s="527"/>
      <c r="J265" s="527"/>
      <c r="K265" s="527"/>
      <c r="L265" s="527"/>
    </row>
    <row r="266" spans="1:12" x14ac:dyDescent="0.2">
      <c r="A266" s="525"/>
      <c r="B266" s="528" t="s">
        <v>2545</v>
      </c>
      <c r="C266" s="529" t="s">
        <v>2547</v>
      </c>
      <c r="D266" s="543">
        <v>43348</v>
      </c>
      <c r="E266" s="528" t="s">
        <v>297</v>
      </c>
      <c r="F266" s="528" t="s">
        <v>413</v>
      </c>
      <c r="G266" s="528"/>
      <c r="H266" s="539" t="s">
        <v>170</v>
      </c>
      <c r="I266" s="539"/>
      <c r="J266" s="83" t="s">
        <v>166</v>
      </c>
      <c r="K266" s="83" t="s">
        <v>9</v>
      </c>
      <c r="L266" s="87">
        <v>594.28</v>
      </c>
    </row>
    <row r="267" spans="1:12" x14ac:dyDescent="0.2">
      <c r="A267" s="525"/>
      <c r="B267" s="528"/>
      <c r="C267" s="529"/>
      <c r="D267" s="543"/>
      <c r="E267" s="528"/>
      <c r="F267" s="528"/>
      <c r="G267" s="528"/>
      <c r="H267" s="539" t="s">
        <v>56</v>
      </c>
      <c r="I267" s="539"/>
      <c r="J267" s="83" t="s">
        <v>166</v>
      </c>
      <c r="K267" s="83" t="s">
        <v>9</v>
      </c>
      <c r="L267" s="87">
        <v>172.4</v>
      </c>
    </row>
    <row r="268" spans="1:12" ht="24" x14ac:dyDescent="0.2">
      <c r="A268" s="525"/>
      <c r="B268" s="86" t="s">
        <v>33</v>
      </c>
      <c r="C268" s="85" t="s">
        <v>34</v>
      </c>
      <c r="D268" s="85" t="s">
        <v>169</v>
      </c>
      <c r="E268" s="85" t="s">
        <v>168</v>
      </c>
      <c r="F268" s="527"/>
      <c r="G268" s="527"/>
      <c r="H268" s="539" t="s">
        <v>167</v>
      </c>
      <c r="I268" s="539"/>
      <c r="J268" s="528" t="s">
        <v>166</v>
      </c>
      <c r="K268" s="528" t="s">
        <v>166</v>
      </c>
      <c r="L268" s="540">
        <v>0</v>
      </c>
    </row>
    <row r="269" spans="1:12" ht="24" x14ac:dyDescent="0.2">
      <c r="A269" s="525"/>
      <c r="B269" s="83" t="s">
        <v>211</v>
      </c>
      <c r="C269" s="83" t="s">
        <v>413</v>
      </c>
      <c r="D269" s="84">
        <v>43350</v>
      </c>
      <c r="E269" s="83" t="s">
        <v>2546</v>
      </c>
      <c r="F269" s="527"/>
      <c r="G269" s="527"/>
      <c r="H269" s="539"/>
      <c r="I269" s="539"/>
      <c r="J269" s="528"/>
      <c r="K269" s="528"/>
      <c r="L269" s="540"/>
    </row>
    <row r="270" spans="1:12" ht="24" x14ac:dyDescent="0.2">
      <c r="A270" s="525">
        <v>1349</v>
      </c>
      <c r="B270" s="86" t="s">
        <v>23</v>
      </c>
      <c r="C270" s="85" t="s">
        <v>24</v>
      </c>
      <c r="D270" s="85" t="s">
        <v>175</v>
      </c>
      <c r="E270" s="85" t="s">
        <v>174</v>
      </c>
      <c r="F270" s="526" t="s">
        <v>18</v>
      </c>
      <c r="G270" s="526"/>
      <c r="H270" s="527"/>
      <c r="I270" s="527"/>
      <c r="J270" s="527"/>
      <c r="K270" s="527"/>
      <c r="L270" s="527"/>
    </row>
    <row r="271" spans="1:12" x14ac:dyDescent="0.2">
      <c r="A271" s="525"/>
      <c r="B271" s="528" t="s">
        <v>2545</v>
      </c>
      <c r="C271" s="529" t="s">
        <v>2544</v>
      </c>
      <c r="D271" s="543">
        <v>43370</v>
      </c>
      <c r="E271" s="528" t="s">
        <v>568</v>
      </c>
      <c r="F271" s="528" t="s">
        <v>2543</v>
      </c>
      <c r="G271" s="528"/>
      <c r="H271" s="539" t="s">
        <v>170</v>
      </c>
      <c r="I271" s="539"/>
      <c r="J271" s="83" t="s">
        <v>166</v>
      </c>
      <c r="K271" s="83" t="s">
        <v>9</v>
      </c>
      <c r="L271" s="87">
        <v>560.55000000000007</v>
      </c>
    </row>
    <row r="272" spans="1:12" x14ac:dyDescent="0.2">
      <c r="A272" s="525"/>
      <c r="B272" s="528"/>
      <c r="C272" s="529"/>
      <c r="D272" s="543"/>
      <c r="E272" s="528"/>
      <c r="F272" s="528"/>
      <c r="G272" s="528"/>
      <c r="H272" s="539" t="s">
        <v>56</v>
      </c>
      <c r="I272" s="539"/>
      <c r="J272" s="83" t="s">
        <v>166</v>
      </c>
      <c r="K272" s="83" t="s">
        <v>9</v>
      </c>
      <c r="L272" s="87">
        <v>1045.27</v>
      </c>
    </row>
    <row r="273" spans="1:12" ht="24" x14ac:dyDescent="0.2">
      <c r="A273" s="525"/>
      <c r="B273" s="86" t="s">
        <v>33</v>
      </c>
      <c r="C273" s="85" t="s">
        <v>34</v>
      </c>
      <c r="D273" s="85" t="s">
        <v>169</v>
      </c>
      <c r="E273" s="85" t="s">
        <v>168</v>
      </c>
      <c r="F273" s="527"/>
      <c r="G273" s="527"/>
      <c r="H273" s="539" t="s">
        <v>167</v>
      </c>
      <c r="I273" s="539"/>
      <c r="J273" s="528" t="s">
        <v>166</v>
      </c>
      <c r="K273" s="528" t="s">
        <v>166</v>
      </c>
      <c r="L273" s="540">
        <v>0</v>
      </c>
    </row>
    <row r="274" spans="1:12" ht="24" x14ac:dyDescent="0.2">
      <c r="A274" s="525"/>
      <c r="B274" s="83" t="s">
        <v>211</v>
      </c>
      <c r="C274" s="83" t="s">
        <v>2543</v>
      </c>
      <c r="D274" s="84">
        <v>43373</v>
      </c>
      <c r="E274" s="83" t="s">
        <v>809</v>
      </c>
      <c r="F274" s="527"/>
      <c r="G274" s="527"/>
      <c r="H274" s="539"/>
      <c r="I274" s="539"/>
      <c r="J274" s="528"/>
      <c r="K274" s="528"/>
      <c r="L274" s="540"/>
    </row>
    <row r="275" spans="1:12" ht="24" x14ac:dyDescent="0.2">
      <c r="A275" s="525">
        <v>1350</v>
      </c>
      <c r="B275" s="86" t="s">
        <v>23</v>
      </c>
      <c r="C275" s="85" t="s">
        <v>24</v>
      </c>
      <c r="D275" s="85" t="s">
        <v>175</v>
      </c>
      <c r="E275" s="85" t="s">
        <v>174</v>
      </c>
      <c r="F275" s="526" t="s">
        <v>18</v>
      </c>
      <c r="G275" s="526"/>
      <c r="H275" s="527"/>
      <c r="I275" s="527"/>
      <c r="J275" s="527"/>
      <c r="K275" s="527"/>
      <c r="L275" s="527"/>
    </row>
    <row r="276" spans="1:12" x14ac:dyDescent="0.2">
      <c r="A276" s="525"/>
      <c r="B276" s="528" t="s">
        <v>2542</v>
      </c>
      <c r="C276" s="528" t="s">
        <v>2541</v>
      </c>
      <c r="D276" s="543">
        <v>43356</v>
      </c>
      <c r="E276" s="528" t="s">
        <v>2540</v>
      </c>
      <c r="F276" s="528" t="s">
        <v>2462</v>
      </c>
      <c r="G276" s="528"/>
      <c r="H276" s="539" t="s">
        <v>170</v>
      </c>
      <c r="I276" s="539"/>
      <c r="J276" s="83" t="s">
        <v>166</v>
      </c>
      <c r="K276" s="83" t="s">
        <v>9</v>
      </c>
      <c r="L276" s="87">
        <v>893.76</v>
      </c>
    </row>
    <row r="277" spans="1:12" x14ac:dyDescent="0.2">
      <c r="A277" s="525"/>
      <c r="B277" s="528"/>
      <c r="C277" s="528"/>
      <c r="D277" s="543"/>
      <c r="E277" s="528"/>
      <c r="F277" s="528"/>
      <c r="G277" s="528"/>
      <c r="H277" s="539" t="s">
        <v>56</v>
      </c>
      <c r="I277" s="539"/>
      <c r="J277" s="83" t="s">
        <v>166</v>
      </c>
      <c r="K277" s="83" t="s">
        <v>9</v>
      </c>
      <c r="L277" s="87">
        <v>1151.6000000000001</v>
      </c>
    </row>
    <row r="278" spans="1:12" ht="24" x14ac:dyDescent="0.2">
      <c r="A278" s="525"/>
      <c r="B278" s="86" t="s">
        <v>33</v>
      </c>
      <c r="C278" s="85" t="s">
        <v>34</v>
      </c>
      <c r="D278" s="85" t="s">
        <v>169</v>
      </c>
      <c r="E278" s="85" t="s">
        <v>168</v>
      </c>
      <c r="F278" s="527"/>
      <c r="G278" s="527"/>
      <c r="H278" s="539" t="s">
        <v>167</v>
      </c>
      <c r="I278" s="539"/>
      <c r="J278" s="528" t="s">
        <v>166</v>
      </c>
      <c r="K278" s="528" t="s">
        <v>166</v>
      </c>
      <c r="L278" s="540">
        <v>0</v>
      </c>
    </row>
    <row r="279" spans="1:12" ht="24" x14ac:dyDescent="0.2">
      <c r="A279" s="525"/>
      <c r="B279" s="83" t="s">
        <v>211</v>
      </c>
      <c r="C279" s="83" t="s">
        <v>2462</v>
      </c>
      <c r="D279" s="84">
        <v>43359</v>
      </c>
      <c r="E279" s="83" t="s">
        <v>958</v>
      </c>
      <c r="F279" s="527"/>
      <c r="G279" s="527"/>
      <c r="H279" s="539"/>
      <c r="I279" s="539"/>
      <c r="J279" s="528"/>
      <c r="K279" s="528"/>
      <c r="L279" s="540"/>
    </row>
    <row r="280" spans="1:12" ht="24" x14ac:dyDescent="0.2">
      <c r="A280" s="525">
        <v>1351</v>
      </c>
      <c r="B280" s="86" t="s">
        <v>23</v>
      </c>
      <c r="C280" s="85" t="s">
        <v>24</v>
      </c>
      <c r="D280" s="85" t="s">
        <v>175</v>
      </c>
      <c r="E280" s="85" t="s">
        <v>174</v>
      </c>
      <c r="F280" s="526" t="s">
        <v>18</v>
      </c>
      <c r="G280" s="526"/>
      <c r="H280" s="527"/>
      <c r="I280" s="527"/>
      <c r="J280" s="527"/>
      <c r="K280" s="527"/>
      <c r="L280" s="527"/>
    </row>
    <row r="281" spans="1:12" x14ac:dyDescent="0.2">
      <c r="A281" s="525"/>
      <c r="B281" s="528" t="s">
        <v>2530</v>
      </c>
      <c r="C281" s="529" t="s">
        <v>2539</v>
      </c>
      <c r="D281" s="543">
        <v>43192</v>
      </c>
      <c r="E281" s="528" t="s">
        <v>1074</v>
      </c>
      <c r="F281" s="528" t="s">
        <v>2538</v>
      </c>
      <c r="G281" s="528"/>
      <c r="H281" s="539" t="s">
        <v>170</v>
      </c>
      <c r="I281" s="539"/>
      <c r="J281" s="83" t="s">
        <v>166</v>
      </c>
      <c r="K281" s="83" t="s">
        <v>9</v>
      </c>
      <c r="L281" s="87">
        <v>741.3</v>
      </c>
    </row>
    <row r="282" spans="1:12" x14ac:dyDescent="0.2">
      <c r="A282" s="525"/>
      <c r="B282" s="528"/>
      <c r="C282" s="529"/>
      <c r="D282" s="543"/>
      <c r="E282" s="528"/>
      <c r="F282" s="528"/>
      <c r="G282" s="528"/>
      <c r="H282" s="539" t="s">
        <v>56</v>
      </c>
      <c r="I282" s="539"/>
      <c r="J282" s="83" t="s">
        <v>166</v>
      </c>
      <c r="K282" s="83" t="s">
        <v>166</v>
      </c>
      <c r="L282" s="87">
        <v>0</v>
      </c>
    </row>
    <row r="283" spans="1:12" ht="24" x14ac:dyDescent="0.2">
      <c r="A283" s="525"/>
      <c r="B283" s="86" t="s">
        <v>33</v>
      </c>
      <c r="C283" s="85" t="s">
        <v>34</v>
      </c>
      <c r="D283" s="85" t="s">
        <v>169</v>
      </c>
      <c r="E283" s="85" t="s">
        <v>168</v>
      </c>
      <c r="F283" s="527"/>
      <c r="G283" s="527"/>
      <c r="H283" s="539" t="s">
        <v>167</v>
      </c>
      <c r="I283" s="539"/>
      <c r="J283" s="528" t="s">
        <v>166</v>
      </c>
      <c r="K283" s="528" t="s">
        <v>166</v>
      </c>
      <c r="L283" s="540">
        <v>0</v>
      </c>
    </row>
    <row r="284" spans="1:12" ht="24" x14ac:dyDescent="0.2">
      <c r="A284" s="525"/>
      <c r="B284" s="83" t="s">
        <v>203</v>
      </c>
      <c r="C284" s="83" t="s">
        <v>2538</v>
      </c>
      <c r="D284" s="84">
        <v>43204</v>
      </c>
      <c r="E284" s="83" t="s">
        <v>2537</v>
      </c>
      <c r="F284" s="527"/>
      <c r="G284" s="527"/>
      <c r="H284" s="539"/>
      <c r="I284" s="539"/>
      <c r="J284" s="528"/>
      <c r="K284" s="528"/>
      <c r="L284" s="540"/>
    </row>
    <row r="285" spans="1:12" ht="24" x14ac:dyDescent="0.2">
      <c r="A285" s="525">
        <v>1352</v>
      </c>
      <c r="B285" s="86" t="s">
        <v>23</v>
      </c>
      <c r="C285" s="85" t="s">
        <v>24</v>
      </c>
      <c r="D285" s="85" t="s">
        <v>175</v>
      </c>
      <c r="E285" s="85" t="s">
        <v>174</v>
      </c>
      <c r="F285" s="526" t="s">
        <v>18</v>
      </c>
      <c r="G285" s="526"/>
      <c r="H285" s="527"/>
      <c r="I285" s="527"/>
      <c r="J285" s="527"/>
      <c r="K285" s="527"/>
      <c r="L285" s="527"/>
    </row>
    <row r="286" spans="1:12" x14ac:dyDescent="0.2">
      <c r="A286" s="525"/>
      <c r="B286" s="528" t="s">
        <v>2530</v>
      </c>
      <c r="C286" s="529" t="s">
        <v>2536</v>
      </c>
      <c r="D286" s="543">
        <v>43208</v>
      </c>
      <c r="E286" s="528" t="s">
        <v>689</v>
      </c>
      <c r="F286" s="528" t="s">
        <v>2535</v>
      </c>
      <c r="G286" s="528"/>
      <c r="H286" s="539" t="s">
        <v>170</v>
      </c>
      <c r="I286" s="539"/>
      <c r="J286" s="83" t="s">
        <v>166</v>
      </c>
      <c r="K286" s="83" t="s">
        <v>9</v>
      </c>
      <c r="L286" s="87">
        <v>404.42</v>
      </c>
    </row>
    <row r="287" spans="1:12" x14ac:dyDescent="0.2">
      <c r="A287" s="525"/>
      <c r="B287" s="528"/>
      <c r="C287" s="529"/>
      <c r="D287" s="543"/>
      <c r="E287" s="528"/>
      <c r="F287" s="528"/>
      <c r="G287" s="528"/>
      <c r="H287" s="539" t="s">
        <v>56</v>
      </c>
      <c r="I287" s="539"/>
      <c r="J287" s="83" t="s">
        <v>166</v>
      </c>
      <c r="K287" s="83" t="s">
        <v>9</v>
      </c>
      <c r="L287" s="87">
        <v>311.28000000000003</v>
      </c>
    </row>
    <row r="288" spans="1:12" ht="24" x14ac:dyDescent="0.2">
      <c r="A288" s="525"/>
      <c r="B288" s="86" t="s">
        <v>33</v>
      </c>
      <c r="C288" s="85" t="s">
        <v>34</v>
      </c>
      <c r="D288" s="85" t="s">
        <v>169</v>
      </c>
      <c r="E288" s="85" t="s">
        <v>168</v>
      </c>
      <c r="F288" s="527"/>
      <c r="G288" s="527"/>
      <c r="H288" s="539" t="s">
        <v>167</v>
      </c>
      <c r="I288" s="539"/>
      <c r="J288" s="528" t="s">
        <v>166</v>
      </c>
      <c r="K288" s="528" t="s">
        <v>166</v>
      </c>
      <c r="L288" s="540">
        <v>0</v>
      </c>
    </row>
    <row r="289" spans="1:12" ht="24" x14ac:dyDescent="0.2">
      <c r="A289" s="525"/>
      <c r="B289" s="83" t="s">
        <v>203</v>
      </c>
      <c r="C289" s="83" t="s">
        <v>2535</v>
      </c>
      <c r="D289" s="84">
        <v>43210</v>
      </c>
      <c r="E289" s="83" t="s">
        <v>514</v>
      </c>
      <c r="F289" s="527"/>
      <c r="G289" s="527"/>
      <c r="H289" s="539"/>
      <c r="I289" s="539"/>
      <c r="J289" s="528"/>
      <c r="K289" s="528"/>
      <c r="L289" s="540"/>
    </row>
    <row r="290" spans="1:12" ht="24" x14ac:dyDescent="0.2">
      <c r="A290" s="525">
        <v>1353</v>
      </c>
      <c r="B290" s="86" t="s">
        <v>23</v>
      </c>
      <c r="C290" s="85" t="s">
        <v>24</v>
      </c>
      <c r="D290" s="85" t="s">
        <v>175</v>
      </c>
      <c r="E290" s="85" t="s">
        <v>174</v>
      </c>
      <c r="F290" s="526" t="s">
        <v>18</v>
      </c>
      <c r="G290" s="526"/>
      <c r="H290" s="527"/>
      <c r="I290" s="527"/>
      <c r="J290" s="527"/>
      <c r="K290" s="527"/>
      <c r="L290" s="527"/>
    </row>
    <row r="291" spans="1:12" x14ac:dyDescent="0.2">
      <c r="A291" s="525"/>
      <c r="B291" s="528" t="s">
        <v>2530</v>
      </c>
      <c r="C291" s="529" t="s">
        <v>2534</v>
      </c>
      <c r="D291" s="543">
        <v>43218</v>
      </c>
      <c r="E291" s="528" t="s">
        <v>325</v>
      </c>
      <c r="F291" s="528" t="s">
        <v>2533</v>
      </c>
      <c r="G291" s="528"/>
      <c r="H291" s="539" t="s">
        <v>170</v>
      </c>
      <c r="I291" s="539"/>
      <c r="J291" s="83" t="s">
        <v>166</v>
      </c>
      <c r="K291" s="83" t="s">
        <v>9</v>
      </c>
      <c r="L291" s="87">
        <v>618</v>
      </c>
    </row>
    <row r="292" spans="1:12" x14ac:dyDescent="0.2">
      <c r="A292" s="525"/>
      <c r="B292" s="528"/>
      <c r="C292" s="529"/>
      <c r="D292" s="543"/>
      <c r="E292" s="528"/>
      <c r="F292" s="528"/>
      <c r="G292" s="528"/>
      <c r="H292" s="539" t="s">
        <v>56</v>
      </c>
      <c r="I292" s="539"/>
      <c r="J292" s="83" t="s">
        <v>166</v>
      </c>
      <c r="K292" s="83" t="s">
        <v>166</v>
      </c>
      <c r="L292" s="87">
        <v>0</v>
      </c>
    </row>
    <row r="293" spans="1:12" ht="24" x14ac:dyDescent="0.2">
      <c r="A293" s="525"/>
      <c r="B293" s="86" t="s">
        <v>33</v>
      </c>
      <c r="C293" s="85" t="s">
        <v>34</v>
      </c>
      <c r="D293" s="85" t="s">
        <v>169</v>
      </c>
      <c r="E293" s="85" t="s">
        <v>168</v>
      </c>
      <c r="F293" s="527"/>
      <c r="G293" s="527"/>
      <c r="H293" s="539" t="s">
        <v>167</v>
      </c>
      <c r="I293" s="539"/>
      <c r="J293" s="528" t="s">
        <v>166</v>
      </c>
      <c r="K293" s="528" t="s">
        <v>166</v>
      </c>
      <c r="L293" s="540">
        <v>0</v>
      </c>
    </row>
    <row r="294" spans="1:12" ht="24" x14ac:dyDescent="0.2">
      <c r="A294" s="525"/>
      <c r="B294" s="83" t="s">
        <v>203</v>
      </c>
      <c r="C294" s="83" t="s">
        <v>2533</v>
      </c>
      <c r="D294" s="84">
        <v>43220</v>
      </c>
      <c r="E294" s="83" t="s">
        <v>2532</v>
      </c>
      <c r="F294" s="527"/>
      <c r="G294" s="527"/>
      <c r="H294" s="539"/>
      <c r="I294" s="539"/>
      <c r="J294" s="528"/>
      <c r="K294" s="528"/>
      <c r="L294" s="540"/>
    </row>
    <row r="295" spans="1:12" ht="24" x14ac:dyDescent="0.2">
      <c r="A295" s="525">
        <v>1354</v>
      </c>
      <c r="B295" s="86" t="s">
        <v>23</v>
      </c>
      <c r="C295" s="85" t="s">
        <v>24</v>
      </c>
      <c r="D295" s="85" t="s">
        <v>175</v>
      </c>
      <c r="E295" s="85" t="s">
        <v>174</v>
      </c>
      <c r="F295" s="526" t="s">
        <v>18</v>
      </c>
      <c r="G295" s="526"/>
      <c r="H295" s="527"/>
      <c r="I295" s="527"/>
      <c r="J295" s="527"/>
      <c r="K295" s="527"/>
      <c r="L295" s="527"/>
    </row>
    <row r="296" spans="1:12" x14ac:dyDescent="0.2">
      <c r="A296" s="525"/>
      <c r="B296" s="528" t="s">
        <v>2530</v>
      </c>
      <c r="C296" s="529" t="s">
        <v>2531</v>
      </c>
      <c r="D296" s="543">
        <v>43366</v>
      </c>
      <c r="E296" s="528" t="s">
        <v>325</v>
      </c>
      <c r="F296" s="528" t="s">
        <v>437</v>
      </c>
      <c r="G296" s="528"/>
      <c r="H296" s="539" t="s">
        <v>170</v>
      </c>
      <c r="I296" s="539"/>
      <c r="J296" s="83" t="s">
        <v>166</v>
      </c>
      <c r="K296" s="83" t="s">
        <v>9</v>
      </c>
      <c r="L296" s="87">
        <v>880</v>
      </c>
    </row>
    <row r="297" spans="1:12" x14ac:dyDescent="0.2">
      <c r="A297" s="525"/>
      <c r="B297" s="528"/>
      <c r="C297" s="529"/>
      <c r="D297" s="543"/>
      <c r="E297" s="528"/>
      <c r="F297" s="528"/>
      <c r="G297" s="528"/>
      <c r="H297" s="539" t="s">
        <v>56</v>
      </c>
      <c r="I297" s="539"/>
      <c r="J297" s="528" t="s">
        <v>166</v>
      </c>
      <c r="K297" s="528" t="s">
        <v>9</v>
      </c>
      <c r="L297" s="540">
        <v>142</v>
      </c>
    </row>
    <row r="298" spans="1:12" x14ac:dyDescent="0.2">
      <c r="A298" s="525"/>
      <c r="B298" s="528"/>
      <c r="C298" s="529"/>
      <c r="D298" s="543"/>
      <c r="E298" s="528"/>
      <c r="F298" s="528"/>
      <c r="G298" s="528"/>
      <c r="H298" s="539"/>
      <c r="I298" s="539"/>
      <c r="J298" s="528"/>
      <c r="K298" s="528"/>
      <c r="L298" s="540"/>
    </row>
    <row r="299" spans="1:12" ht="24" x14ac:dyDescent="0.2">
      <c r="A299" s="525"/>
      <c r="B299" s="86" t="s">
        <v>33</v>
      </c>
      <c r="C299" s="85" t="s">
        <v>34</v>
      </c>
      <c r="D299" s="85" t="s">
        <v>169</v>
      </c>
      <c r="E299" s="85" t="s">
        <v>168</v>
      </c>
      <c r="F299" s="527"/>
      <c r="G299" s="527"/>
      <c r="H299" s="539" t="s">
        <v>167</v>
      </c>
      <c r="I299" s="539"/>
      <c r="J299" s="528" t="s">
        <v>166</v>
      </c>
      <c r="K299" s="528" t="s">
        <v>9</v>
      </c>
      <c r="L299" s="540">
        <v>46.89</v>
      </c>
    </row>
    <row r="300" spans="1:12" ht="24" x14ac:dyDescent="0.2">
      <c r="A300" s="525"/>
      <c r="B300" s="83" t="s">
        <v>203</v>
      </c>
      <c r="C300" s="83" t="s">
        <v>437</v>
      </c>
      <c r="D300" s="84">
        <v>43368</v>
      </c>
      <c r="E300" s="83" t="s">
        <v>1072</v>
      </c>
      <c r="F300" s="527"/>
      <c r="G300" s="527"/>
      <c r="H300" s="539"/>
      <c r="I300" s="539"/>
      <c r="J300" s="528"/>
      <c r="K300" s="528"/>
      <c r="L300" s="540"/>
    </row>
    <row r="301" spans="1:12" ht="24" x14ac:dyDescent="0.2">
      <c r="A301" s="525">
        <v>1355</v>
      </c>
      <c r="B301" s="86" t="s">
        <v>23</v>
      </c>
      <c r="C301" s="85" t="s">
        <v>24</v>
      </c>
      <c r="D301" s="85" t="s">
        <v>175</v>
      </c>
      <c r="E301" s="85" t="s">
        <v>174</v>
      </c>
      <c r="F301" s="526" t="s">
        <v>18</v>
      </c>
      <c r="G301" s="526"/>
      <c r="H301" s="527"/>
      <c r="I301" s="527"/>
      <c r="J301" s="527"/>
      <c r="K301" s="527"/>
      <c r="L301" s="527"/>
    </row>
    <row r="302" spans="1:12" x14ac:dyDescent="0.2">
      <c r="A302" s="525"/>
      <c r="B302" s="528" t="s">
        <v>2530</v>
      </c>
      <c r="C302" s="528" t="s">
        <v>2529</v>
      </c>
      <c r="D302" s="543">
        <v>43373</v>
      </c>
      <c r="E302" s="528" t="s">
        <v>325</v>
      </c>
      <c r="F302" s="528" t="s">
        <v>563</v>
      </c>
      <c r="G302" s="528"/>
      <c r="H302" s="539" t="s">
        <v>170</v>
      </c>
      <c r="I302" s="539"/>
      <c r="J302" s="83" t="s">
        <v>166</v>
      </c>
      <c r="K302" s="83" t="s">
        <v>9</v>
      </c>
      <c r="L302" s="87">
        <v>332.7</v>
      </c>
    </row>
    <row r="303" spans="1:12" x14ac:dyDescent="0.2">
      <c r="A303" s="525"/>
      <c r="B303" s="528"/>
      <c r="C303" s="528"/>
      <c r="D303" s="543"/>
      <c r="E303" s="528"/>
      <c r="F303" s="528"/>
      <c r="G303" s="528"/>
      <c r="H303" s="539" t="s">
        <v>56</v>
      </c>
      <c r="I303" s="539"/>
      <c r="J303" s="83" t="s">
        <v>166</v>
      </c>
      <c r="K303" s="83" t="s">
        <v>9</v>
      </c>
      <c r="L303" s="87">
        <v>93</v>
      </c>
    </row>
    <row r="304" spans="1:12" ht="24" x14ac:dyDescent="0.2">
      <c r="A304" s="525"/>
      <c r="B304" s="86" t="s">
        <v>33</v>
      </c>
      <c r="C304" s="85" t="s">
        <v>34</v>
      </c>
      <c r="D304" s="85" t="s">
        <v>169</v>
      </c>
      <c r="E304" s="85" t="s">
        <v>168</v>
      </c>
      <c r="F304" s="527"/>
      <c r="G304" s="527"/>
      <c r="H304" s="539" t="s">
        <v>167</v>
      </c>
      <c r="I304" s="539"/>
      <c r="J304" s="528" t="s">
        <v>166</v>
      </c>
      <c r="K304" s="528" t="s">
        <v>166</v>
      </c>
      <c r="L304" s="540">
        <v>0</v>
      </c>
    </row>
    <row r="305" spans="1:12" ht="24" x14ac:dyDescent="0.2">
      <c r="A305" s="525"/>
      <c r="B305" s="83" t="s">
        <v>203</v>
      </c>
      <c r="C305" s="83" t="s">
        <v>563</v>
      </c>
      <c r="D305" s="84">
        <v>43373</v>
      </c>
      <c r="E305" s="83" t="s">
        <v>696</v>
      </c>
      <c r="F305" s="527"/>
      <c r="G305" s="527"/>
      <c r="H305" s="539"/>
      <c r="I305" s="539"/>
      <c r="J305" s="528"/>
      <c r="K305" s="528"/>
      <c r="L305" s="540"/>
    </row>
    <row r="306" spans="1:12" ht="24" x14ac:dyDescent="0.2">
      <c r="A306" s="525">
        <v>1356</v>
      </c>
      <c r="B306" s="86" t="s">
        <v>23</v>
      </c>
      <c r="C306" s="85" t="s">
        <v>24</v>
      </c>
      <c r="D306" s="85" t="s">
        <v>175</v>
      </c>
      <c r="E306" s="85" t="s">
        <v>174</v>
      </c>
      <c r="F306" s="526" t="s">
        <v>18</v>
      </c>
      <c r="G306" s="526"/>
      <c r="H306" s="527"/>
      <c r="I306" s="527"/>
      <c r="J306" s="527"/>
      <c r="K306" s="527"/>
      <c r="L306" s="527"/>
    </row>
    <row r="307" spans="1:12" x14ac:dyDescent="0.2">
      <c r="A307" s="525"/>
      <c r="B307" s="528" t="s">
        <v>2519</v>
      </c>
      <c r="C307" s="529" t="s">
        <v>2528</v>
      </c>
      <c r="D307" s="543">
        <v>43265</v>
      </c>
      <c r="E307" s="528" t="s">
        <v>417</v>
      </c>
      <c r="F307" s="528" t="s">
        <v>1066</v>
      </c>
      <c r="G307" s="528"/>
      <c r="H307" s="539" t="s">
        <v>170</v>
      </c>
      <c r="I307" s="539"/>
      <c r="J307" s="83" t="s">
        <v>166</v>
      </c>
      <c r="K307" s="83" t="s">
        <v>9</v>
      </c>
      <c r="L307" s="87">
        <v>126.69</v>
      </c>
    </row>
    <row r="308" spans="1:12" x14ac:dyDescent="0.2">
      <c r="A308" s="525"/>
      <c r="B308" s="528"/>
      <c r="C308" s="529"/>
      <c r="D308" s="543"/>
      <c r="E308" s="528"/>
      <c r="F308" s="528"/>
      <c r="G308" s="528"/>
      <c r="H308" s="539" t="s">
        <v>56</v>
      </c>
      <c r="I308" s="539"/>
      <c r="J308" s="83" t="s">
        <v>166</v>
      </c>
      <c r="K308" s="83" t="s">
        <v>9</v>
      </c>
      <c r="L308" s="87">
        <v>559.44000000000005</v>
      </c>
    </row>
    <row r="309" spans="1:12" ht="24" x14ac:dyDescent="0.2">
      <c r="A309" s="525"/>
      <c r="B309" s="86" t="s">
        <v>33</v>
      </c>
      <c r="C309" s="85" t="s">
        <v>34</v>
      </c>
      <c r="D309" s="85" t="s">
        <v>169</v>
      </c>
      <c r="E309" s="85" t="s">
        <v>168</v>
      </c>
      <c r="F309" s="527"/>
      <c r="G309" s="527"/>
      <c r="H309" s="539" t="s">
        <v>167</v>
      </c>
      <c r="I309" s="539"/>
      <c r="J309" s="528" t="s">
        <v>166</v>
      </c>
      <c r="K309" s="528" t="s">
        <v>9</v>
      </c>
      <c r="L309" s="540">
        <v>1191.1000000000001</v>
      </c>
    </row>
    <row r="310" spans="1:12" ht="24" x14ac:dyDescent="0.2">
      <c r="A310" s="525"/>
      <c r="B310" s="83" t="s">
        <v>2517</v>
      </c>
      <c r="C310" s="83" t="s">
        <v>1066</v>
      </c>
      <c r="D310" s="84">
        <v>43266</v>
      </c>
      <c r="E310" s="83" t="s">
        <v>2527</v>
      </c>
      <c r="F310" s="527"/>
      <c r="G310" s="527"/>
      <c r="H310" s="539"/>
      <c r="I310" s="539"/>
      <c r="J310" s="528"/>
      <c r="K310" s="528"/>
      <c r="L310" s="540"/>
    </row>
    <row r="311" spans="1:12" ht="24" x14ac:dyDescent="0.2">
      <c r="A311" s="525">
        <v>1357</v>
      </c>
      <c r="B311" s="86" t="s">
        <v>23</v>
      </c>
      <c r="C311" s="85" t="s">
        <v>24</v>
      </c>
      <c r="D311" s="85" t="s">
        <v>175</v>
      </c>
      <c r="E311" s="85" t="s">
        <v>174</v>
      </c>
      <c r="F311" s="526" t="s">
        <v>18</v>
      </c>
      <c r="G311" s="526"/>
      <c r="H311" s="527"/>
      <c r="I311" s="527"/>
      <c r="J311" s="527"/>
      <c r="K311" s="527"/>
      <c r="L311" s="527"/>
    </row>
    <row r="312" spans="1:12" x14ac:dyDescent="0.2">
      <c r="A312" s="525"/>
      <c r="B312" s="528" t="s">
        <v>2519</v>
      </c>
      <c r="C312" s="529" t="s">
        <v>2526</v>
      </c>
      <c r="D312" s="543">
        <v>43305</v>
      </c>
      <c r="E312" s="528" t="s">
        <v>721</v>
      </c>
      <c r="F312" s="528" t="s">
        <v>2525</v>
      </c>
      <c r="G312" s="528"/>
      <c r="H312" s="539" t="s">
        <v>170</v>
      </c>
      <c r="I312" s="539"/>
      <c r="J312" s="83" t="s">
        <v>166</v>
      </c>
      <c r="K312" s="83" t="s">
        <v>9</v>
      </c>
      <c r="L312" s="87">
        <v>900.18</v>
      </c>
    </row>
    <row r="313" spans="1:12" x14ac:dyDescent="0.2">
      <c r="A313" s="525"/>
      <c r="B313" s="528"/>
      <c r="C313" s="529"/>
      <c r="D313" s="543"/>
      <c r="E313" s="528"/>
      <c r="F313" s="528"/>
      <c r="G313" s="528"/>
      <c r="H313" s="539" t="s">
        <v>56</v>
      </c>
      <c r="I313" s="539"/>
      <c r="J313" s="83" t="s">
        <v>166</v>
      </c>
      <c r="K313" s="83" t="s">
        <v>9</v>
      </c>
      <c r="L313" s="87">
        <v>3215.32</v>
      </c>
    </row>
    <row r="314" spans="1:12" ht="24" x14ac:dyDescent="0.2">
      <c r="A314" s="525"/>
      <c r="B314" s="86" t="s">
        <v>33</v>
      </c>
      <c r="C314" s="85" t="s">
        <v>34</v>
      </c>
      <c r="D314" s="85" t="s">
        <v>169</v>
      </c>
      <c r="E314" s="85" t="s">
        <v>168</v>
      </c>
      <c r="F314" s="527"/>
      <c r="G314" s="527"/>
      <c r="H314" s="539" t="s">
        <v>167</v>
      </c>
      <c r="I314" s="539"/>
      <c r="J314" s="528" t="s">
        <v>166</v>
      </c>
      <c r="K314" s="528" t="s">
        <v>166</v>
      </c>
      <c r="L314" s="540">
        <v>0</v>
      </c>
    </row>
    <row r="315" spans="1:12" ht="24" x14ac:dyDescent="0.2">
      <c r="A315" s="525"/>
      <c r="B315" s="83" t="s">
        <v>2517</v>
      </c>
      <c r="C315" s="83" t="s">
        <v>2525</v>
      </c>
      <c r="D315" s="84">
        <v>43309</v>
      </c>
      <c r="E315" s="83" t="s">
        <v>2524</v>
      </c>
      <c r="F315" s="527"/>
      <c r="G315" s="527"/>
      <c r="H315" s="539"/>
      <c r="I315" s="539"/>
      <c r="J315" s="528"/>
      <c r="K315" s="528"/>
      <c r="L315" s="540"/>
    </row>
    <row r="316" spans="1:12" ht="24" x14ac:dyDescent="0.2">
      <c r="A316" s="525">
        <v>1358</v>
      </c>
      <c r="B316" s="86" t="s">
        <v>23</v>
      </c>
      <c r="C316" s="85" t="s">
        <v>24</v>
      </c>
      <c r="D316" s="85" t="s">
        <v>175</v>
      </c>
      <c r="E316" s="85" t="s">
        <v>174</v>
      </c>
      <c r="F316" s="526" t="s">
        <v>18</v>
      </c>
      <c r="G316" s="526"/>
      <c r="H316" s="527"/>
      <c r="I316" s="527"/>
      <c r="J316" s="527"/>
      <c r="K316" s="527"/>
      <c r="L316" s="527"/>
    </row>
    <row r="317" spans="1:12" x14ac:dyDescent="0.2">
      <c r="A317" s="525"/>
      <c r="B317" s="528" t="s">
        <v>2519</v>
      </c>
      <c r="C317" s="529" t="s">
        <v>2523</v>
      </c>
      <c r="D317" s="543">
        <v>43330</v>
      </c>
      <c r="E317" s="528" t="s">
        <v>2522</v>
      </c>
      <c r="F317" s="528" t="s">
        <v>2521</v>
      </c>
      <c r="G317" s="528"/>
      <c r="H317" s="539" t="s">
        <v>170</v>
      </c>
      <c r="I317" s="539"/>
      <c r="J317" s="83" t="s">
        <v>166</v>
      </c>
      <c r="K317" s="83" t="s">
        <v>9</v>
      </c>
      <c r="L317" s="87">
        <v>122.07</v>
      </c>
    </row>
    <row r="318" spans="1:12" x14ac:dyDescent="0.2">
      <c r="A318" s="525"/>
      <c r="B318" s="528"/>
      <c r="C318" s="529"/>
      <c r="D318" s="543"/>
      <c r="E318" s="528"/>
      <c r="F318" s="528"/>
      <c r="G318" s="528"/>
      <c r="H318" s="539" t="s">
        <v>56</v>
      </c>
      <c r="I318" s="539"/>
      <c r="J318" s="83" t="s">
        <v>166</v>
      </c>
      <c r="K318" s="83" t="s">
        <v>166</v>
      </c>
      <c r="L318" s="87">
        <v>0</v>
      </c>
    </row>
    <row r="319" spans="1:12" ht="24" x14ac:dyDescent="0.2">
      <c r="A319" s="525"/>
      <c r="B319" s="86" t="s">
        <v>33</v>
      </c>
      <c r="C319" s="85" t="s">
        <v>34</v>
      </c>
      <c r="D319" s="85" t="s">
        <v>169</v>
      </c>
      <c r="E319" s="85" t="s">
        <v>168</v>
      </c>
      <c r="F319" s="527"/>
      <c r="G319" s="527"/>
      <c r="H319" s="539" t="s">
        <v>167</v>
      </c>
      <c r="I319" s="539"/>
      <c r="J319" s="528" t="s">
        <v>166</v>
      </c>
      <c r="K319" s="528" t="s">
        <v>9</v>
      </c>
      <c r="L319" s="540">
        <v>650</v>
      </c>
    </row>
    <row r="320" spans="1:12" ht="24" x14ac:dyDescent="0.2">
      <c r="A320" s="525"/>
      <c r="B320" s="83" t="s">
        <v>2517</v>
      </c>
      <c r="C320" s="83" t="s">
        <v>2521</v>
      </c>
      <c r="D320" s="84">
        <v>43335</v>
      </c>
      <c r="E320" s="83" t="s">
        <v>2520</v>
      </c>
      <c r="F320" s="527"/>
      <c r="G320" s="527"/>
      <c r="H320" s="539"/>
      <c r="I320" s="539"/>
      <c r="J320" s="528"/>
      <c r="K320" s="528"/>
      <c r="L320" s="540"/>
    </row>
    <row r="321" spans="1:12" ht="24" x14ac:dyDescent="0.2">
      <c r="A321" s="525">
        <v>1359</v>
      </c>
      <c r="B321" s="86" t="s">
        <v>23</v>
      </c>
      <c r="C321" s="85" t="s">
        <v>24</v>
      </c>
      <c r="D321" s="85" t="s">
        <v>175</v>
      </c>
      <c r="E321" s="85" t="s">
        <v>174</v>
      </c>
      <c r="F321" s="526" t="s">
        <v>18</v>
      </c>
      <c r="G321" s="526"/>
      <c r="H321" s="527"/>
      <c r="I321" s="527"/>
      <c r="J321" s="527"/>
      <c r="K321" s="527"/>
      <c r="L321" s="527"/>
    </row>
    <row r="322" spans="1:12" x14ac:dyDescent="0.2">
      <c r="A322" s="525"/>
      <c r="B322" s="528" t="s">
        <v>2519</v>
      </c>
      <c r="C322" s="529" t="s">
        <v>2518</v>
      </c>
      <c r="D322" s="543">
        <v>43363</v>
      </c>
      <c r="E322" s="528" t="s">
        <v>876</v>
      </c>
      <c r="F322" s="528" t="s">
        <v>1702</v>
      </c>
      <c r="G322" s="528"/>
      <c r="H322" s="539" t="s">
        <v>170</v>
      </c>
      <c r="I322" s="539"/>
      <c r="J322" s="83" t="s">
        <v>166</v>
      </c>
      <c r="K322" s="83" t="s">
        <v>9</v>
      </c>
      <c r="L322" s="87">
        <v>488</v>
      </c>
    </row>
    <row r="323" spans="1:12" x14ac:dyDescent="0.2">
      <c r="A323" s="525"/>
      <c r="B323" s="528"/>
      <c r="C323" s="529"/>
      <c r="D323" s="543"/>
      <c r="E323" s="528"/>
      <c r="F323" s="528"/>
      <c r="G323" s="528"/>
      <c r="H323" s="539" t="s">
        <v>56</v>
      </c>
      <c r="I323" s="539"/>
      <c r="J323" s="83" t="s">
        <v>9</v>
      </c>
      <c r="K323" s="83" t="s">
        <v>166</v>
      </c>
      <c r="L323" s="87">
        <v>496.32</v>
      </c>
    </row>
    <row r="324" spans="1:12" ht="24" x14ac:dyDescent="0.2">
      <c r="A324" s="525"/>
      <c r="B324" s="86" t="s">
        <v>33</v>
      </c>
      <c r="C324" s="85" t="s">
        <v>34</v>
      </c>
      <c r="D324" s="85" t="s">
        <v>169</v>
      </c>
      <c r="E324" s="85" t="s">
        <v>168</v>
      </c>
      <c r="F324" s="527"/>
      <c r="G324" s="527"/>
      <c r="H324" s="539" t="s">
        <v>167</v>
      </c>
      <c r="I324" s="539"/>
      <c r="J324" s="528" t="s">
        <v>166</v>
      </c>
      <c r="K324" s="528" t="s">
        <v>166</v>
      </c>
      <c r="L324" s="540">
        <v>0</v>
      </c>
    </row>
    <row r="325" spans="1:12" ht="24" x14ac:dyDescent="0.2">
      <c r="A325" s="525"/>
      <c r="B325" s="83" t="s">
        <v>2517</v>
      </c>
      <c r="C325" s="83" t="s">
        <v>1702</v>
      </c>
      <c r="D325" s="84">
        <v>43365</v>
      </c>
      <c r="E325" s="83" t="s">
        <v>281</v>
      </c>
      <c r="F325" s="527"/>
      <c r="G325" s="527"/>
      <c r="H325" s="539"/>
      <c r="I325" s="539"/>
      <c r="J325" s="528"/>
      <c r="K325" s="528"/>
      <c r="L325" s="540"/>
    </row>
    <row r="326" spans="1:12" ht="24" x14ac:dyDescent="0.2">
      <c r="A326" s="525">
        <v>1360</v>
      </c>
      <c r="B326" s="86" t="s">
        <v>23</v>
      </c>
      <c r="C326" s="85" t="s">
        <v>24</v>
      </c>
      <c r="D326" s="85" t="s">
        <v>175</v>
      </c>
      <c r="E326" s="85" t="s">
        <v>174</v>
      </c>
      <c r="F326" s="526" t="s">
        <v>18</v>
      </c>
      <c r="G326" s="526"/>
      <c r="H326" s="527"/>
      <c r="I326" s="527"/>
      <c r="J326" s="527"/>
      <c r="K326" s="527"/>
      <c r="L326" s="527"/>
    </row>
    <row r="327" spans="1:12" x14ac:dyDescent="0.2">
      <c r="A327" s="525"/>
      <c r="B327" s="528" t="s">
        <v>2511</v>
      </c>
      <c r="C327" s="529" t="s">
        <v>2516</v>
      </c>
      <c r="D327" s="543">
        <v>43193</v>
      </c>
      <c r="E327" s="528" t="s">
        <v>2515</v>
      </c>
      <c r="F327" s="528" t="s">
        <v>2514</v>
      </c>
      <c r="G327" s="528"/>
      <c r="H327" s="539" t="s">
        <v>170</v>
      </c>
      <c r="I327" s="539"/>
      <c r="J327" s="83" t="s">
        <v>166</v>
      </c>
      <c r="K327" s="83" t="s">
        <v>9</v>
      </c>
      <c r="L327" s="87">
        <v>223.52</v>
      </c>
    </row>
    <row r="328" spans="1:12" x14ac:dyDescent="0.2">
      <c r="A328" s="525"/>
      <c r="B328" s="528"/>
      <c r="C328" s="529"/>
      <c r="D328" s="543"/>
      <c r="E328" s="528"/>
      <c r="F328" s="528"/>
      <c r="G328" s="528"/>
      <c r="H328" s="539" t="s">
        <v>56</v>
      </c>
      <c r="I328" s="539"/>
      <c r="J328" s="83" t="s">
        <v>166</v>
      </c>
      <c r="K328" s="83" t="s">
        <v>9</v>
      </c>
      <c r="L328" s="87">
        <v>254.6</v>
      </c>
    </row>
    <row r="329" spans="1:12" ht="24" x14ac:dyDescent="0.2">
      <c r="A329" s="525"/>
      <c r="B329" s="86" t="s">
        <v>33</v>
      </c>
      <c r="C329" s="85" t="s">
        <v>34</v>
      </c>
      <c r="D329" s="85" t="s">
        <v>169</v>
      </c>
      <c r="E329" s="85" t="s">
        <v>168</v>
      </c>
      <c r="F329" s="527"/>
      <c r="G329" s="527"/>
      <c r="H329" s="539" t="s">
        <v>167</v>
      </c>
      <c r="I329" s="539"/>
      <c r="J329" s="528" t="s">
        <v>166</v>
      </c>
      <c r="K329" s="528" t="s">
        <v>9</v>
      </c>
      <c r="L329" s="540">
        <v>25</v>
      </c>
    </row>
    <row r="330" spans="1:12" ht="24" x14ac:dyDescent="0.2">
      <c r="A330" s="525"/>
      <c r="B330" s="83" t="s">
        <v>203</v>
      </c>
      <c r="C330" s="83" t="s">
        <v>2514</v>
      </c>
      <c r="D330" s="84">
        <v>43194</v>
      </c>
      <c r="E330" s="83" t="s">
        <v>2513</v>
      </c>
      <c r="F330" s="527"/>
      <c r="G330" s="527"/>
      <c r="H330" s="539"/>
      <c r="I330" s="539"/>
      <c r="J330" s="528"/>
      <c r="K330" s="528"/>
      <c r="L330" s="540"/>
    </row>
    <row r="331" spans="1:12" ht="24" x14ac:dyDescent="0.2">
      <c r="A331" s="525">
        <v>1361</v>
      </c>
      <c r="B331" s="86" t="s">
        <v>23</v>
      </c>
      <c r="C331" s="85" t="s">
        <v>24</v>
      </c>
      <c r="D331" s="85" t="s">
        <v>175</v>
      </c>
      <c r="E331" s="85" t="s">
        <v>174</v>
      </c>
      <c r="F331" s="526" t="s">
        <v>18</v>
      </c>
      <c r="G331" s="526"/>
      <c r="H331" s="527"/>
      <c r="I331" s="527"/>
      <c r="J331" s="527"/>
      <c r="K331" s="527"/>
      <c r="L331" s="527"/>
    </row>
    <row r="332" spans="1:12" x14ac:dyDescent="0.2">
      <c r="A332" s="525"/>
      <c r="B332" s="528" t="s">
        <v>2511</v>
      </c>
      <c r="C332" s="528" t="s">
        <v>2512</v>
      </c>
      <c r="D332" s="543">
        <v>43201</v>
      </c>
      <c r="E332" s="528" t="s">
        <v>171</v>
      </c>
      <c r="F332" s="528" t="s">
        <v>216</v>
      </c>
      <c r="G332" s="528"/>
      <c r="H332" s="539" t="s">
        <v>170</v>
      </c>
      <c r="I332" s="539"/>
      <c r="J332" s="83" t="s">
        <v>166</v>
      </c>
      <c r="K332" s="83" t="s">
        <v>9</v>
      </c>
      <c r="L332" s="87">
        <v>337.06</v>
      </c>
    </row>
    <row r="333" spans="1:12" x14ac:dyDescent="0.2">
      <c r="A333" s="525"/>
      <c r="B333" s="528"/>
      <c r="C333" s="528"/>
      <c r="D333" s="543"/>
      <c r="E333" s="528"/>
      <c r="F333" s="528"/>
      <c r="G333" s="528"/>
      <c r="H333" s="539" t="s">
        <v>56</v>
      </c>
      <c r="I333" s="539"/>
      <c r="J333" s="83" t="s">
        <v>166</v>
      </c>
      <c r="K333" s="83" t="s">
        <v>9</v>
      </c>
      <c r="L333" s="87">
        <v>260.60000000000002</v>
      </c>
    </row>
    <row r="334" spans="1:12" ht="24" x14ac:dyDescent="0.2">
      <c r="A334" s="525"/>
      <c r="B334" s="86" t="s">
        <v>33</v>
      </c>
      <c r="C334" s="85" t="s">
        <v>34</v>
      </c>
      <c r="D334" s="85" t="s">
        <v>169</v>
      </c>
      <c r="E334" s="85" t="s">
        <v>168</v>
      </c>
      <c r="F334" s="527"/>
      <c r="G334" s="527"/>
      <c r="H334" s="539" t="s">
        <v>167</v>
      </c>
      <c r="I334" s="539"/>
      <c r="J334" s="528" t="s">
        <v>166</v>
      </c>
      <c r="K334" s="528" t="s">
        <v>9</v>
      </c>
      <c r="L334" s="540">
        <v>138</v>
      </c>
    </row>
    <row r="335" spans="1:12" ht="24" x14ac:dyDescent="0.2">
      <c r="A335" s="525"/>
      <c r="B335" s="83" t="s">
        <v>203</v>
      </c>
      <c r="C335" s="83" t="s">
        <v>216</v>
      </c>
      <c r="D335" s="84">
        <v>43203</v>
      </c>
      <c r="E335" s="83" t="s">
        <v>1288</v>
      </c>
      <c r="F335" s="527"/>
      <c r="G335" s="527"/>
      <c r="H335" s="539"/>
      <c r="I335" s="539"/>
      <c r="J335" s="528"/>
      <c r="K335" s="528"/>
      <c r="L335" s="540"/>
    </row>
    <row r="336" spans="1:12" ht="24" x14ac:dyDescent="0.2">
      <c r="A336" s="525">
        <v>1362</v>
      </c>
      <c r="B336" s="86" t="s">
        <v>23</v>
      </c>
      <c r="C336" s="85" t="s">
        <v>24</v>
      </c>
      <c r="D336" s="85" t="s">
        <v>175</v>
      </c>
      <c r="E336" s="85" t="s">
        <v>174</v>
      </c>
      <c r="F336" s="526" t="s">
        <v>18</v>
      </c>
      <c r="G336" s="526"/>
      <c r="H336" s="527"/>
      <c r="I336" s="527"/>
      <c r="J336" s="527"/>
      <c r="K336" s="527"/>
      <c r="L336" s="527"/>
    </row>
    <row r="337" spans="1:12" x14ac:dyDescent="0.2">
      <c r="A337" s="525"/>
      <c r="B337" s="528" t="s">
        <v>2511</v>
      </c>
      <c r="C337" s="529" t="s">
        <v>2510</v>
      </c>
      <c r="D337" s="543">
        <v>43252</v>
      </c>
      <c r="E337" s="528" t="s">
        <v>243</v>
      </c>
      <c r="F337" s="528" t="s">
        <v>2509</v>
      </c>
      <c r="G337" s="528"/>
      <c r="H337" s="539" t="s">
        <v>170</v>
      </c>
      <c r="I337" s="539"/>
      <c r="J337" s="83" t="s">
        <v>166</v>
      </c>
      <c r="K337" s="83" t="s">
        <v>9</v>
      </c>
      <c r="L337" s="87">
        <v>645.55000000000007</v>
      </c>
    </row>
    <row r="338" spans="1:12" x14ac:dyDescent="0.2">
      <c r="A338" s="525"/>
      <c r="B338" s="528"/>
      <c r="C338" s="529"/>
      <c r="D338" s="543"/>
      <c r="E338" s="528"/>
      <c r="F338" s="528"/>
      <c r="G338" s="528"/>
      <c r="H338" s="539" t="s">
        <v>56</v>
      </c>
      <c r="I338" s="539"/>
      <c r="J338" s="83" t="s">
        <v>166</v>
      </c>
      <c r="K338" s="83" t="s">
        <v>9</v>
      </c>
      <c r="L338" s="87">
        <v>1568.08</v>
      </c>
    </row>
    <row r="339" spans="1:12" ht="24" x14ac:dyDescent="0.2">
      <c r="A339" s="525"/>
      <c r="B339" s="86" t="s">
        <v>33</v>
      </c>
      <c r="C339" s="85" t="s">
        <v>34</v>
      </c>
      <c r="D339" s="85" t="s">
        <v>169</v>
      </c>
      <c r="E339" s="85" t="s">
        <v>168</v>
      </c>
      <c r="F339" s="527"/>
      <c r="G339" s="527"/>
      <c r="H339" s="539" t="s">
        <v>167</v>
      </c>
      <c r="I339" s="539"/>
      <c r="J339" s="528" t="s">
        <v>166</v>
      </c>
      <c r="K339" s="528" t="s">
        <v>9</v>
      </c>
      <c r="L339" s="540">
        <v>371.28</v>
      </c>
    </row>
    <row r="340" spans="1:12" ht="24" x14ac:dyDescent="0.2">
      <c r="A340" s="525"/>
      <c r="B340" s="83" t="s">
        <v>203</v>
      </c>
      <c r="C340" s="83" t="s">
        <v>2509</v>
      </c>
      <c r="D340" s="84">
        <v>43259</v>
      </c>
      <c r="E340" s="83" t="s">
        <v>2508</v>
      </c>
      <c r="F340" s="527"/>
      <c r="G340" s="527"/>
      <c r="H340" s="539"/>
      <c r="I340" s="539"/>
      <c r="J340" s="528"/>
      <c r="K340" s="528"/>
      <c r="L340" s="540"/>
    </row>
    <row r="341" spans="1:12" ht="24" x14ac:dyDescent="0.2">
      <c r="A341" s="525">
        <v>1363</v>
      </c>
      <c r="B341" s="86" t="s">
        <v>23</v>
      </c>
      <c r="C341" s="85" t="s">
        <v>24</v>
      </c>
      <c r="D341" s="85" t="s">
        <v>175</v>
      </c>
      <c r="E341" s="85" t="s">
        <v>174</v>
      </c>
      <c r="F341" s="526" t="s">
        <v>18</v>
      </c>
      <c r="G341" s="526"/>
      <c r="H341" s="527"/>
      <c r="I341" s="527"/>
      <c r="J341" s="527"/>
      <c r="K341" s="527"/>
      <c r="L341" s="527"/>
    </row>
    <row r="342" spans="1:12" x14ac:dyDescent="0.2">
      <c r="A342" s="525"/>
      <c r="B342" s="528" t="s">
        <v>2507</v>
      </c>
      <c r="C342" s="528" t="s">
        <v>2506</v>
      </c>
      <c r="D342" s="543">
        <v>43214</v>
      </c>
      <c r="E342" s="528" t="s">
        <v>1420</v>
      </c>
      <c r="F342" s="528" t="s">
        <v>2505</v>
      </c>
      <c r="G342" s="528"/>
      <c r="H342" s="539" t="s">
        <v>170</v>
      </c>
      <c r="I342" s="539"/>
      <c r="J342" s="83" t="s">
        <v>166</v>
      </c>
      <c r="K342" s="83" t="s">
        <v>9</v>
      </c>
      <c r="L342" s="87">
        <v>461.4</v>
      </c>
    </row>
    <row r="343" spans="1:12" x14ac:dyDescent="0.2">
      <c r="A343" s="525"/>
      <c r="B343" s="528"/>
      <c r="C343" s="528"/>
      <c r="D343" s="543"/>
      <c r="E343" s="528"/>
      <c r="F343" s="528"/>
      <c r="G343" s="528"/>
      <c r="H343" s="539" t="s">
        <v>56</v>
      </c>
      <c r="I343" s="539"/>
      <c r="J343" s="83" t="s">
        <v>166</v>
      </c>
      <c r="K343" s="83" t="s">
        <v>9</v>
      </c>
      <c r="L343" s="87">
        <v>1722.77</v>
      </c>
    </row>
    <row r="344" spans="1:12" ht="24" x14ac:dyDescent="0.2">
      <c r="A344" s="525"/>
      <c r="B344" s="86" t="s">
        <v>33</v>
      </c>
      <c r="C344" s="85" t="s">
        <v>34</v>
      </c>
      <c r="D344" s="85" t="s">
        <v>169</v>
      </c>
      <c r="E344" s="85" t="s">
        <v>168</v>
      </c>
      <c r="F344" s="527"/>
      <c r="G344" s="527"/>
      <c r="H344" s="539" t="s">
        <v>167</v>
      </c>
      <c r="I344" s="539"/>
      <c r="J344" s="528" t="s">
        <v>166</v>
      </c>
      <c r="K344" s="528" t="s">
        <v>9</v>
      </c>
      <c r="L344" s="540">
        <v>877.11</v>
      </c>
    </row>
    <row r="345" spans="1:12" ht="24" x14ac:dyDescent="0.2">
      <c r="A345" s="525"/>
      <c r="B345" s="83" t="s">
        <v>203</v>
      </c>
      <c r="C345" s="83" t="s">
        <v>2505</v>
      </c>
      <c r="D345" s="84">
        <v>43218</v>
      </c>
      <c r="E345" s="83" t="s">
        <v>304</v>
      </c>
      <c r="F345" s="527"/>
      <c r="G345" s="527"/>
      <c r="H345" s="539"/>
      <c r="I345" s="539"/>
      <c r="J345" s="528"/>
      <c r="K345" s="528"/>
      <c r="L345" s="540"/>
    </row>
    <row r="346" spans="1:12" ht="24" x14ac:dyDescent="0.2">
      <c r="A346" s="525">
        <v>1364</v>
      </c>
      <c r="B346" s="86" t="s">
        <v>23</v>
      </c>
      <c r="C346" s="85" t="s">
        <v>24</v>
      </c>
      <c r="D346" s="85" t="s">
        <v>175</v>
      </c>
      <c r="E346" s="85" t="s">
        <v>174</v>
      </c>
      <c r="F346" s="526" t="s">
        <v>18</v>
      </c>
      <c r="G346" s="526"/>
      <c r="H346" s="527"/>
      <c r="I346" s="527"/>
      <c r="J346" s="527"/>
      <c r="K346" s="527"/>
      <c r="L346" s="527"/>
    </row>
    <row r="347" spans="1:12" x14ac:dyDescent="0.2">
      <c r="A347" s="525"/>
      <c r="B347" s="528" t="s">
        <v>2504</v>
      </c>
      <c r="C347" s="528" t="s">
        <v>2503</v>
      </c>
      <c r="D347" s="543">
        <v>43258</v>
      </c>
      <c r="E347" s="528" t="s">
        <v>455</v>
      </c>
      <c r="F347" s="528" t="s">
        <v>2502</v>
      </c>
      <c r="G347" s="528"/>
      <c r="H347" s="539" t="s">
        <v>170</v>
      </c>
      <c r="I347" s="539"/>
      <c r="J347" s="83" t="s">
        <v>166</v>
      </c>
      <c r="K347" s="83" t="s">
        <v>9</v>
      </c>
      <c r="L347" s="87">
        <v>712.58</v>
      </c>
    </row>
    <row r="348" spans="1:12" x14ac:dyDescent="0.2">
      <c r="A348" s="525"/>
      <c r="B348" s="528"/>
      <c r="C348" s="528"/>
      <c r="D348" s="543"/>
      <c r="E348" s="528"/>
      <c r="F348" s="528"/>
      <c r="G348" s="528"/>
      <c r="H348" s="539" t="s">
        <v>56</v>
      </c>
      <c r="I348" s="539"/>
      <c r="J348" s="83" t="s">
        <v>166</v>
      </c>
      <c r="K348" s="83" t="s">
        <v>9</v>
      </c>
      <c r="L348" s="87">
        <v>214.96</v>
      </c>
    </row>
    <row r="349" spans="1:12" ht="24" x14ac:dyDescent="0.2">
      <c r="A349" s="525"/>
      <c r="B349" s="86" t="s">
        <v>33</v>
      </c>
      <c r="C349" s="85" t="s">
        <v>34</v>
      </c>
      <c r="D349" s="85" t="s">
        <v>169</v>
      </c>
      <c r="E349" s="85" t="s">
        <v>168</v>
      </c>
      <c r="F349" s="527"/>
      <c r="G349" s="527"/>
      <c r="H349" s="539" t="s">
        <v>167</v>
      </c>
      <c r="I349" s="539"/>
      <c r="J349" s="528" t="s">
        <v>166</v>
      </c>
      <c r="K349" s="528" t="s">
        <v>166</v>
      </c>
      <c r="L349" s="540">
        <v>0</v>
      </c>
    </row>
    <row r="350" spans="1:12" ht="24" x14ac:dyDescent="0.2">
      <c r="A350" s="525"/>
      <c r="B350" s="83" t="s">
        <v>211</v>
      </c>
      <c r="C350" s="83" t="s">
        <v>2502</v>
      </c>
      <c r="D350" s="84">
        <v>43262</v>
      </c>
      <c r="E350" s="83" t="s">
        <v>2144</v>
      </c>
      <c r="F350" s="527"/>
      <c r="G350" s="527"/>
      <c r="H350" s="539"/>
      <c r="I350" s="539"/>
      <c r="J350" s="528"/>
      <c r="K350" s="528"/>
      <c r="L350" s="540"/>
    </row>
    <row r="351" spans="1:12" ht="24" x14ac:dyDescent="0.2">
      <c r="A351" s="525">
        <v>1365</v>
      </c>
      <c r="B351" s="86" t="s">
        <v>23</v>
      </c>
      <c r="C351" s="85" t="s">
        <v>24</v>
      </c>
      <c r="D351" s="85" t="s">
        <v>175</v>
      </c>
      <c r="E351" s="85" t="s">
        <v>174</v>
      </c>
      <c r="F351" s="526" t="s">
        <v>18</v>
      </c>
      <c r="G351" s="526"/>
      <c r="H351" s="527"/>
      <c r="I351" s="527"/>
      <c r="J351" s="527"/>
      <c r="K351" s="527"/>
      <c r="L351" s="527"/>
    </row>
    <row r="352" spans="1:12" x14ac:dyDescent="0.2">
      <c r="A352" s="525"/>
      <c r="B352" s="528" t="s">
        <v>2501</v>
      </c>
      <c r="C352" s="528" t="s">
        <v>2500</v>
      </c>
      <c r="D352" s="543">
        <v>43269</v>
      </c>
      <c r="E352" s="528" t="s">
        <v>864</v>
      </c>
      <c r="F352" s="528" t="s">
        <v>2499</v>
      </c>
      <c r="G352" s="528"/>
      <c r="H352" s="539" t="s">
        <v>170</v>
      </c>
      <c r="I352" s="539"/>
      <c r="J352" s="83" t="s">
        <v>166</v>
      </c>
      <c r="K352" s="83" t="s">
        <v>9</v>
      </c>
      <c r="L352" s="87">
        <v>1230</v>
      </c>
    </row>
    <row r="353" spans="1:12" x14ac:dyDescent="0.2">
      <c r="A353" s="525"/>
      <c r="B353" s="528"/>
      <c r="C353" s="528"/>
      <c r="D353" s="543"/>
      <c r="E353" s="528"/>
      <c r="F353" s="528"/>
      <c r="G353" s="528"/>
      <c r="H353" s="539" t="s">
        <v>56</v>
      </c>
      <c r="I353" s="539"/>
      <c r="J353" s="83" t="s">
        <v>166</v>
      </c>
      <c r="K353" s="83" t="s">
        <v>166</v>
      </c>
      <c r="L353" s="87">
        <v>0</v>
      </c>
    </row>
    <row r="354" spans="1:12" ht="24" x14ac:dyDescent="0.2">
      <c r="A354" s="525"/>
      <c r="B354" s="86" t="s">
        <v>33</v>
      </c>
      <c r="C354" s="85" t="s">
        <v>34</v>
      </c>
      <c r="D354" s="85" t="s">
        <v>169</v>
      </c>
      <c r="E354" s="85" t="s">
        <v>168</v>
      </c>
      <c r="F354" s="527"/>
      <c r="G354" s="527"/>
      <c r="H354" s="539" t="s">
        <v>167</v>
      </c>
      <c r="I354" s="539"/>
      <c r="J354" s="528" t="s">
        <v>166</v>
      </c>
      <c r="K354" s="528" t="s">
        <v>166</v>
      </c>
      <c r="L354" s="540">
        <v>0</v>
      </c>
    </row>
    <row r="355" spans="1:12" ht="24" x14ac:dyDescent="0.2">
      <c r="A355" s="525"/>
      <c r="B355" s="83" t="s">
        <v>283</v>
      </c>
      <c r="C355" s="83" t="s">
        <v>2499</v>
      </c>
      <c r="D355" s="84">
        <v>43274</v>
      </c>
      <c r="E355" s="83" t="s">
        <v>962</v>
      </c>
      <c r="F355" s="527"/>
      <c r="G355" s="527"/>
      <c r="H355" s="539"/>
      <c r="I355" s="539"/>
      <c r="J355" s="528"/>
      <c r="K355" s="528"/>
      <c r="L355" s="540"/>
    </row>
    <row r="356" spans="1:12" ht="24" x14ac:dyDescent="0.2">
      <c r="A356" s="525">
        <v>1366</v>
      </c>
      <c r="B356" s="86" t="s">
        <v>23</v>
      </c>
      <c r="C356" s="85" t="s">
        <v>24</v>
      </c>
      <c r="D356" s="85" t="s">
        <v>175</v>
      </c>
      <c r="E356" s="85" t="s">
        <v>174</v>
      </c>
      <c r="F356" s="526" t="s">
        <v>18</v>
      </c>
      <c r="G356" s="526"/>
      <c r="H356" s="527"/>
      <c r="I356" s="527"/>
      <c r="J356" s="527"/>
      <c r="K356" s="527"/>
      <c r="L356" s="527"/>
    </row>
    <row r="357" spans="1:12" x14ac:dyDescent="0.2">
      <c r="A357" s="525"/>
      <c r="B357" s="528" t="s">
        <v>2498</v>
      </c>
      <c r="C357" s="529" t="s">
        <v>2497</v>
      </c>
      <c r="D357" s="543">
        <v>43227</v>
      </c>
      <c r="E357" s="528" t="s">
        <v>360</v>
      </c>
      <c r="F357" s="528" t="s">
        <v>2085</v>
      </c>
      <c r="G357" s="528"/>
      <c r="H357" s="539" t="s">
        <v>170</v>
      </c>
      <c r="I357" s="539"/>
      <c r="J357" s="83" t="s">
        <v>166</v>
      </c>
      <c r="K357" s="83" t="s">
        <v>9</v>
      </c>
      <c r="L357" s="87">
        <v>233.25</v>
      </c>
    </row>
    <row r="358" spans="1:12" x14ac:dyDescent="0.2">
      <c r="A358" s="525"/>
      <c r="B358" s="528"/>
      <c r="C358" s="529"/>
      <c r="D358" s="543"/>
      <c r="E358" s="528"/>
      <c r="F358" s="528"/>
      <c r="G358" s="528"/>
      <c r="H358" s="539" t="s">
        <v>56</v>
      </c>
      <c r="I358" s="539"/>
      <c r="J358" s="83" t="s">
        <v>166</v>
      </c>
      <c r="K358" s="83" t="s">
        <v>9</v>
      </c>
      <c r="L358" s="87">
        <v>276</v>
      </c>
    </row>
    <row r="359" spans="1:12" ht="24" x14ac:dyDescent="0.2">
      <c r="A359" s="525"/>
      <c r="B359" s="86" t="s">
        <v>33</v>
      </c>
      <c r="C359" s="85" t="s">
        <v>34</v>
      </c>
      <c r="D359" s="85" t="s">
        <v>169</v>
      </c>
      <c r="E359" s="85" t="s">
        <v>168</v>
      </c>
      <c r="F359" s="527"/>
      <c r="G359" s="527"/>
      <c r="H359" s="539" t="s">
        <v>167</v>
      </c>
      <c r="I359" s="539"/>
      <c r="J359" s="528" t="s">
        <v>166</v>
      </c>
      <c r="K359" s="528" t="s">
        <v>166</v>
      </c>
      <c r="L359" s="540">
        <v>0</v>
      </c>
    </row>
    <row r="360" spans="1:12" ht="24" x14ac:dyDescent="0.2">
      <c r="A360" s="525"/>
      <c r="B360" s="83" t="s">
        <v>520</v>
      </c>
      <c r="C360" s="83" t="s">
        <v>2085</v>
      </c>
      <c r="D360" s="84">
        <v>43228</v>
      </c>
      <c r="E360" s="83" t="s">
        <v>2496</v>
      </c>
      <c r="F360" s="527"/>
      <c r="G360" s="527"/>
      <c r="H360" s="539"/>
      <c r="I360" s="539"/>
      <c r="J360" s="528"/>
      <c r="K360" s="528"/>
      <c r="L360" s="540"/>
    </row>
    <row r="361" spans="1:12" ht="24" x14ac:dyDescent="0.2">
      <c r="A361" s="525">
        <v>1367</v>
      </c>
      <c r="B361" s="86" t="s">
        <v>23</v>
      </c>
      <c r="C361" s="85" t="s">
        <v>24</v>
      </c>
      <c r="D361" s="85" t="s">
        <v>175</v>
      </c>
      <c r="E361" s="85" t="s">
        <v>174</v>
      </c>
      <c r="F361" s="526" t="s">
        <v>18</v>
      </c>
      <c r="G361" s="526"/>
      <c r="H361" s="527"/>
      <c r="I361" s="527"/>
      <c r="J361" s="527"/>
      <c r="K361" s="527"/>
      <c r="L361" s="527"/>
    </row>
    <row r="362" spans="1:12" x14ac:dyDescent="0.2">
      <c r="A362" s="525"/>
      <c r="B362" s="528" t="s">
        <v>2495</v>
      </c>
      <c r="C362" s="529" t="s">
        <v>2494</v>
      </c>
      <c r="D362" s="543">
        <v>43236</v>
      </c>
      <c r="E362" s="528" t="s">
        <v>2493</v>
      </c>
      <c r="F362" s="528" t="s">
        <v>2492</v>
      </c>
      <c r="G362" s="528"/>
      <c r="H362" s="539" t="s">
        <v>170</v>
      </c>
      <c r="I362" s="539"/>
      <c r="J362" s="83" t="s">
        <v>166</v>
      </c>
      <c r="K362" s="83" t="s">
        <v>9</v>
      </c>
      <c r="L362" s="87">
        <v>624</v>
      </c>
    </row>
    <row r="363" spans="1:12" x14ac:dyDescent="0.2">
      <c r="A363" s="525"/>
      <c r="B363" s="528"/>
      <c r="C363" s="529"/>
      <c r="D363" s="543"/>
      <c r="E363" s="528"/>
      <c r="F363" s="528"/>
      <c r="G363" s="528"/>
      <c r="H363" s="539" t="s">
        <v>56</v>
      </c>
      <c r="I363" s="539"/>
      <c r="J363" s="83" t="s">
        <v>166</v>
      </c>
      <c r="K363" s="83" t="s">
        <v>9</v>
      </c>
      <c r="L363" s="87">
        <v>1896.9</v>
      </c>
    </row>
    <row r="364" spans="1:12" ht="24" x14ac:dyDescent="0.2">
      <c r="A364" s="525"/>
      <c r="B364" s="86" t="s">
        <v>33</v>
      </c>
      <c r="C364" s="85" t="s">
        <v>34</v>
      </c>
      <c r="D364" s="85" t="s">
        <v>169</v>
      </c>
      <c r="E364" s="85" t="s">
        <v>168</v>
      </c>
      <c r="F364" s="527"/>
      <c r="G364" s="527"/>
      <c r="H364" s="539" t="s">
        <v>167</v>
      </c>
      <c r="I364" s="539"/>
      <c r="J364" s="528" t="s">
        <v>166</v>
      </c>
      <c r="K364" s="528" t="s">
        <v>9</v>
      </c>
      <c r="L364" s="540">
        <v>260</v>
      </c>
    </row>
    <row r="365" spans="1:12" ht="24" x14ac:dyDescent="0.2">
      <c r="A365" s="525"/>
      <c r="B365" s="83" t="s">
        <v>192</v>
      </c>
      <c r="C365" s="83" t="s">
        <v>2492</v>
      </c>
      <c r="D365" s="84">
        <v>43240</v>
      </c>
      <c r="E365" s="83" t="s">
        <v>754</v>
      </c>
      <c r="F365" s="527"/>
      <c r="G365" s="527"/>
      <c r="H365" s="539"/>
      <c r="I365" s="539"/>
      <c r="J365" s="528"/>
      <c r="K365" s="528"/>
      <c r="L365" s="540"/>
    </row>
    <row r="366" spans="1:12" ht="24" x14ac:dyDescent="0.2">
      <c r="A366" s="525">
        <v>1368</v>
      </c>
      <c r="B366" s="86" t="s">
        <v>23</v>
      </c>
      <c r="C366" s="85" t="s">
        <v>24</v>
      </c>
      <c r="D366" s="85" t="s">
        <v>175</v>
      </c>
      <c r="E366" s="85" t="s">
        <v>174</v>
      </c>
      <c r="F366" s="526" t="s">
        <v>18</v>
      </c>
      <c r="G366" s="526"/>
      <c r="H366" s="527"/>
      <c r="I366" s="527"/>
      <c r="J366" s="527"/>
      <c r="K366" s="527"/>
      <c r="L366" s="527"/>
    </row>
    <row r="367" spans="1:12" x14ac:dyDescent="0.2">
      <c r="A367" s="525"/>
      <c r="B367" s="528" t="s">
        <v>2491</v>
      </c>
      <c r="C367" s="528" t="s">
        <v>2490</v>
      </c>
      <c r="D367" s="543">
        <v>43328</v>
      </c>
      <c r="E367" s="528" t="s">
        <v>461</v>
      </c>
      <c r="F367" s="528" t="s">
        <v>459</v>
      </c>
      <c r="G367" s="528"/>
      <c r="H367" s="539" t="s">
        <v>170</v>
      </c>
      <c r="I367" s="539"/>
      <c r="J367" s="83" t="s">
        <v>166</v>
      </c>
      <c r="K367" s="83" t="s">
        <v>9</v>
      </c>
      <c r="L367" s="87">
        <v>313.5</v>
      </c>
    </row>
    <row r="368" spans="1:12" x14ac:dyDescent="0.2">
      <c r="A368" s="525"/>
      <c r="B368" s="528"/>
      <c r="C368" s="528"/>
      <c r="D368" s="543"/>
      <c r="E368" s="528"/>
      <c r="F368" s="528"/>
      <c r="G368" s="528"/>
      <c r="H368" s="539" t="s">
        <v>56</v>
      </c>
      <c r="I368" s="539"/>
      <c r="J368" s="83" t="s">
        <v>166</v>
      </c>
      <c r="K368" s="83" t="s">
        <v>166</v>
      </c>
      <c r="L368" s="87">
        <v>0</v>
      </c>
    </row>
    <row r="369" spans="1:12" ht="24" x14ac:dyDescent="0.2">
      <c r="A369" s="525"/>
      <c r="B369" s="86" t="s">
        <v>33</v>
      </c>
      <c r="C369" s="85" t="s">
        <v>34</v>
      </c>
      <c r="D369" s="85" t="s">
        <v>169</v>
      </c>
      <c r="E369" s="85" t="s">
        <v>168</v>
      </c>
      <c r="F369" s="527"/>
      <c r="G369" s="527"/>
      <c r="H369" s="539" t="s">
        <v>167</v>
      </c>
      <c r="I369" s="539"/>
      <c r="J369" s="528" t="s">
        <v>166</v>
      </c>
      <c r="K369" s="528" t="s">
        <v>166</v>
      </c>
      <c r="L369" s="540">
        <v>0</v>
      </c>
    </row>
    <row r="370" spans="1:12" ht="36" x14ac:dyDescent="0.2">
      <c r="A370" s="525"/>
      <c r="B370" s="83" t="s">
        <v>1062</v>
      </c>
      <c r="C370" s="83" t="s">
        <v>459</v>
      </c>
      <c r="D370" s="84">
        <v>43330</v>
      </c>
      <c r="E370" s="83" t="s">
        <v>2489</v>
      </c>
      <c r="F370" s="527"/>
      <c r="G370" s="527"/>
      <c r="H370" s="539"/>
      <c r="I370" s="539"/>
      <c r="J370" s="528"/>
      <c r="K370" s="528"/>
      <c r="L370" s="540"/>
    </row>
    <row r="371" spans="1:12" ht="24" x14ac:dyDescent="0.2">
      <c r="A371" s="525">
        <v>1369</v>
      </c>
      <c r="B371" s="86" t="s">
        <v>23</v>
      </c>
      <c r="C371" s="85" t="s">
        <v>24</v>
      </c>
      <c r="D371" s="85" t="s">
        <v>175</v>
      </c>
      <c r="E371" s="85" t="s">
        <v>174</v>
      </c>
      <c r="F371" s="526" t="s">
        <v>18</v>
      </c>
      <c r="G371" s="526"/>
      <c r="H371" s="527"/>
      <c r="I371" s="527"/>
      <c r="J371" s="527"/>
      <c r="K371" s="527"/>
      <c r="L371" s="527"/>
    </row>
    <row r="372" spans="1:12" x14ac:dyDescent="0.2">
      <c r="A372" s="525"/>
      <c r="B372" s="528" t="s">
        <v>2486</v>
      </c>
      <c r="C372" s="529" t="s">
        <v>2488</v>
      </c>
      <c r="D372" s="543">
        <v>43235</v>
      </c>
      <c r="E372" s="528" t="s">
        <v>2266</v>
      </c>
      <c r="F372" s="528" t="s">
        <v>2487</v>
      </c>
      <c r="G372" s="528"/>
      <c r="H372" s="539" t="s">
        <v>170</v>
      </c>
      <c r="I372" s="539"/>
      <c r="J372" s="83" t="s">
        <v>166</v>
      </c>
      <c r="K372" s="83" t="s">
        <v>9</v>
      </c>
      <c r="L372" s="87">
        <v>866.25</v>
      </c>
    </row>
    <row r="373" spans="1:12" x14ac:dyDescent="0.2">
      <c r="A373" s="525"/>
      <c r="B373" s="528"/>
      <c r="C373" s="529"/>
      <c r="D373" s="543"/>
      <c r="E373" s="528"/>
      <c r="F373" s="528"/>
      <c r="G373" s="528"/>
      <c r="H373" s="539" t="s">
        <v>56</v>
      </c>
      <c r="I373" s="539"/>
      <c r="J373" s="83" t="s">
        <v>166</v>
      </c>
      <c r="K373" s="83" t="s">
        <v>166</v>
      </c>
      <c r="L373" s="87">
        <v>0</v>
      </c>
    </row>
    <row r="374" spans="1:12" ht="24" x14ac:dyDescent="0.2">
      <c r="A374" s="525"/>
      <c r="B374" s="86" t="s">
        <v>33</v>
      </c>
      <c r="C374" s="85" t="s">
        <v>34</v>
      </c>
      <c r="D374" s="85" t="s">
        <v>169</v>
      </c>
      <c r="E374" s="85" t="s">
        <v>168</v>
      </c>
      <c r="F374" s="527"/>
      <c r="G374" s="527"/>
      <c r="H374" s="539" t="s">
        <v>167</v>
      </c>
      <c r="I374" s="539"/>
      <c r="J374" s="528" t="s">
        <v>166</v>
      </c>
      <c r="K374" s="528" t="s">
        <v>9</v>
      </c>
      <c r="L374" s="540">
        <v>600</v>
      </c>
    </row>
    <row r="375" spans="1:12" ht="24" x14ac:dyDescent="0.2">
      <c r="A375" s="525"/>
      <c r="B375" s="83" t="s">
        <v>211</v>
      </c>
      <c r="C375" s="83" t="s">
        <v>2487</v>
      </c>
      <c r="D375" s="84">
        <v>43238</v>
      </c>
      <c r="E375" s="83" t="s">
        <v>236</v>
      </c>
      <c r="F375" s="527"/>
      <c r="G375" s="527"/>
      <c r="H375" s="539"/>
      <c r="I375" s="539"/>
      <c r="J375" s="528"/>
      <c r="K375" s="528"/>
      <c r="L375" s="540"/>
    </row>
    <row r="376" spans="1:12" ht="24" x14ac:dyDescent="0.2">
      <c r="A376" s="525">
        <v>1370</v>
      </c>
      <c r="B376" s="86" t="s">
        <v>23</v>
      </c>
      <c r="C376" s="85" t="s">
        <v>24</v>
      </c>
      <c r="D376" s="85" t="s">
        <v>175</v>
      </c>
      <c r="E376" s="85" t="s">
        <v>174</v>
      </c>
      <c r="F376" s="526" t="s">
        <v>18</v>
      </c>
      <c r="G376" s="526"/>
      <c r="H376" s="527"/>
      <c r="I376" s="527"/>
      <c r="J376" s="527"/>
      <c r="K376" s="527"/>
      <c r="L376" s="527"/>
    </row>
    <row r="377" spans="1:12" x14ac:dyDescent="0.2">
      <c r="A377" s="525"/>
      <c r="B377" s="528" t="s">
        <v>2486</v>
      </c>
      <c r="C377" s="529" t="s">
        <v>2485</v>
      </c>
      <c r="D377" s="543">
        <v>43245</v>
      </c>
      <c r="E377" s="528" t="s">
        <v>2484</v>
      </c>
      <c r="F377" s="528" t="s">
        <v>2483</v>
      </c>
      <c r="G377" s="528"/>
      <c r="H377" s="539" t="s">
        <v>170</v>
      </c>
      <c r="I377" s="539"/>
      <c r="J377" s="83" t="s">
        <v>166</v>
      </c>
      <c r="K377" s="83" t="s">
        <v>9</v>
      </c>
      <c r="L377" s="87">
        <v>2478</v>
      </c>
    </row>
    <row r="378" spans="1:12" x14ac:dyDescent="0.2">
      <c r="A378" s="525"/>
      <c r="B378" s="528"/>
      <c r="C378" s="529"/>
      <c r="D378" s="543"/>
      <c r="E378" s="528"/>
      <c r="F378" s="528"/>
      <c r="G378" s="528"/>
      <c r="H378" s="539" t="s">
        <v>56</v>
      </c>
      <c r="I378" s="539"/>
      <c r="J378" s="83" t="s">
        <v>166</v>
      </c>
      <c r="K378" s="83" t="s">
        <v>9</v>
      </c>
      <c r="L378" s="87">
        <v>1373.71</v>
      </c>
    </row>
    <row r="379" spans="1:12" ht="24" x14ac:dyDescent="0.2">
      <c r="A379" s="525"/>
      <c r="B379" s="86" t="s">
        <v>33</v>
      </c>
      <c r="C379" s="85" t="s">
        <v>34</v>
      </c>
      <c r="D379" s="85" t="s">
        <v>169</v>
      </c>
      <c r="E379" s="85" t="s">
        <v>168</v>
      </c>
      <c r="F379" s="527"/>
      <c r="G379" s="527"/>
      <c r="H379" s="539" t="s">
        <v>167</v>
      </c>
      <c r="I379" s="539"/>
      <c r="J379" s="528" t="s">
        <v>166</v>
      </c>
      <c r="K379" s="528" t="s">
        <v>9</v>
      </c>
      <c r="L379" s="540">
        <v>475</v>
      </c>
    </row>
    <row r="380" spans="1:12" ht="24" x14ac:dyDescent="0.2">
      <c r="A380" s="525"/>
      <c r="B380" s="83" t="s">
        <v>211</v>
      </c>
      <c r="C380" s="83" t="s">
        <v>2483</v>
      </c>
      <c r="D380" s="84">
        <v>43267</v>
      </c>
      <c r="E380" s="83" t="s">
        <v>2482</v>
      </c>
      <c r="F380" s="527"/>
      <c r="G380" s="527"/>
      <c r="H380" s="539"/>
      <c r="I380" s="539"/>
      <c r="J380" s="528"/>
      <c r="K380" s="528"/>
      <c r="L380" s="540"/>
    </row>
    <row r="381" spans="1:12" ht="24" x14ac:dyDescent="0.2">
      <c r="A381" s="525">
        <v>1371</v>
      </c>
      <c r="B381" s="86" t="s">
        <v>23</v>
      </c>
      <c r="C381" s="85" t="s">
        <v>24</v>
      </c>
      <c r="D381" s="85" t="s">
        <v>175</v>
      </c>
      <c r="E381" s="85" t="s">
        <v>174</v>
      </c>
      <c r="F381" s="526" t="s">
        <v>18</v>
      </c>
      <c r="G381" s="526"/>
      <c r="H381" s="527"/>
      <c r="I381" s="527"/>
      <c r="J381" s="527"/>
      <c r="K381" s="527"/>
      <c r="L381" s="527"/>
    </row>
    <row r="382" spans="1:12" x14ac:dyDescent="0.2">
      <c r="A382" s="525"/>
      <c r="B382" s="528" t="s">
        <v>2476</v>
      </c>
      <c r="C382" s="529" t="s">
        <v>2481</v>
      </c>
      <c r="D382" s="543">
        <v>43293</v>
      </c>
      <c r="E382" s="528" t="s">
        <v>689</v>
      </c>
      <c r="F382" s="528" t="s">
        <v>2480</v>
      </c>
      <c r="G382" s="528"/>
      <c r="H382" s="539" t="s">
        <v>170</v>
      </c>
      <c r="I382" s="539"/>
      <c r="J382" s="83" t="s">
        <v>166</v>
      </c>
      <c r="K382" s="83" t="s">
        <v>9</v>
      </c>
      <c r="L382" s="87">
        <v>429.64</v>
      </c>
    </row>
    <row r="383" spans="1:12" x14ac:dyDescent="0.2">
      <c r="A383" s="525"/>
      <c r="B383" s="528"/>
      <c r="C383" s="529"/>
      <c r="D383" s="543"/>
      <c r="E383" s="528"/>
      <c r="F383" s="528"/>
      <c r="G383" s="528"/>
      <c r="H383" s="539" t="s">
        <v>56</v>
      </c>
      <c r="I383" s="539"/>
      <c r="J383" s="83" t="s">
        <v>166</v>
      </c>
      <c r="K383" s="83" t="s">
        <v>9</v>
      </c>
      <c r="L383" s="87">
        <v>563.63</v>
      </c>
    </row>
    <row r="384" spans="1:12" ht="24" x14ac:dyDescent="0.2">
      <c r="A384" s="525"/>
      <c r="B384" s="86" t="s">
        <v>33</v>
      </c>
      <c r="C384" s="85" t="s">
        <v>34</v>
      </c>
      <c r="D384" s="85" t="s">
        <v>169</v>
      </c>
      <c r="E384" s="85" t="s">
        <v>168</v>
      </c>
      <c r="F384" s="527"/>
      <c r="G384" s="527"/>
      <c r="H384" s="539" t="s">
        <v>167</v>
      </c>
      <c r="I384" s="539"/>
      <c r="J384" s="528" t="s">
        <v>166</v>
      </c>
      <c r="K384" s="528" t="s">
        <v>166</v>
      </c>
      <c r="L384" s="540">
        <v>0</v>
      </c>
    </row>
    <row r="385" spans="1:12" ht="24" x14ac:dyDescent="0.2">
      <c r="A385" s="525"/>
      <c r="B385" s="83" t="s">
        <v>203</v>
      </c>
      <c r="C385" s="83" t="s">
        <v>2480</v>
      </c>
      <c r="D385" s="84">
        <v>43295</v>
      </c>
      <c r="E385" s="83" t="s">
        <v>2449</v>
      </c>
      <c r="F385" s="527"/>
      <c r="G385" s="527"/>
      <c r="H385" s="539"/>
      <c r="I385" s="539"/>
      <c r="J385" s="528"/>
      <c r="K385" s="528"/>
      <c r="L385" s="540"/>
    </row>
    <row r="386" spans="1:12" ht="24" x14ac:dyDescent="0.2">
      <c r="A386" s="525">
        <v>1372</v>
      </c>
      <c r="B386" s="86" t="s">
        <v>23</v>
      </c>
      <c r="C386" s="85" t="s">
        <v>24</v>
      </c>
      <c r="D386" s="85" t="s">
        <v>175</v>
      </c>
      <c r="E386" s="85" t="s">
        <v>174</v>
      </c>
      <c r="F386" s="526" t="s">
        <v>18</v>
      </c>
      <c r="G386" s="526"/>
      <c r="H386" s="527"/>
      <c r="I386" s="527"/>
      <c r="J386" s="527"/>
      <c r="K386" s="527"/>
      <c r="L386" s="527"/>
    </row>
    <row r="387" spans="1:12" x14ac:dyDescent="0.2">
      <c r="A387" s="525"/>
      <c r="B387" s="528" t="s">
        <v>2476</v>
      </c>
      <c r="C387" s="529" t="s">
        <v>2479</v>
      </c>
      <c r="D387" s="543">
        <v>43353</v>
      </c>
      <c r="E387" s="528" t="s">
        <v>198</v>
      </c>
      <c r="F387" s="528" t="s">
        <v>2478</v>
      </c>
      <c r="G387" s="528"/>
      <c r="H387" s="539" t="s">
        <v>170</v>
      </c>
      <c r="I387" s="539"/>
      <c r="J387" s="83" t="s">
        <v>166</v>
      </c>
      <c r="K387" s="83" t="s">
        <v>9</v>
      </c>
      <c r="L387" s="87">
        <v>472.45</v>
      </c>
    </row>
    <row r="388" spans="1:12" x14ac:dyDescent="0.2">
      <c r="A388" s="525"/>
      <c r="B388" s="528"/>
      <c r="C388" s="529"/>
      <c r="D388" s="543"/>
      <c r="E388" s="528"/>
      <c r="F388" s="528"/>
      <c r="G388" s="528"/>
      <c r="H388" s="539" t="s">
        <v>56</v>
      </c>
      <c r="I388" s="539"/>
      <c r="J388" s="83" t="s">
        <v>166</v>
      </c>
      <c r="K388" s="83" t="s">
        <v>9</v>
      </c>
      <c r="L388" s="87">
        <v>2326.41</v>
      </c>
    </row>
    <row r="389" spans="1:12" ht="24" x14ac:dyDescent="0.2">
      <c r="A389" s="525"/>
      <c r="B389" s="86" t="s">
        <v>33</v>
      </c>
      <c r="C389" s="85" t="s">
        <v>34</v>
      </c>
      <c r="D389" s="85" t="s">
        <v>169</v>
      </c>
      <c r="E389" s="85" t="s">
        <v>168</v>
      </c>
      <c r="F389" s="527"/>
      <c r="G389" s="527"/>
      <c r="H389" s="539" t="s">
        <v>167</v>
      </c>
      <c r="I389" s="539"/>
      <c r="J389" s="528" t="s">
        <v>166</v>
      </c>
      <c r="K389" s="528" t="s">
        <v>9</v>
      </c>
      <c r="L389" s="540">
        <v>47</v>
      </c>
    </row>
    <row r="390" spans="1:12" ht="24" x14ac:dyDescent="0.2">
      <c r="A390" s="525"/>
      <c r="B390" s="83" t="s">
        <v>203</v>
      </c>
      <c r="C390" s="83" t="s">
        <v>2478</v>
      </c>
      <c r="D390" s="84">
        <v>43357</v>
      </c>
      <c r="E390" s="83" t="s">
        <v>2477</v>
      </c>
      <c r="F390" s="527"/>
      <c r="G390" s="527"/>
      <c r="H390" s="539"/>
      <c r="I390" s="539"/>
      <c r="J390" s="528"/>
      <c r="K390" s="528"/>
      <c r="L390" s="540"/>
    </row>
    <row r="391" spans="1:12" ht="24" x14ac:dyDescent="0.2">
      <c r="A391" s="525">
        <v>1373</v>
      </c>
      <c r="B391" s="86" t="s">
        <v>23</v>
      </c>
      <c r="C391" s="85" t="s">
        <v>24</v>
      </c>
      <c r="D391" s="85" t="s">
        <v>175</v>
      </c>
      <c r="E391" s="85" t="s">
        <v>174</v>
      </c>
      <c r="F391" s="526" t="s">
        <v>18</v>
      </c>
      <c r="G391" s="526"/>
      <c r="H391" s="527"/>
      <c r="I391" s="527"/>
      <c r="J391" s="527"/>
      <c r="K391" s="527"/>
      <c r="L391" s="527"/>
    </row>
    <row r="392" spans="1:12" x14ac:dyDescent="0.2">
      <c r="A392" s="525"/>
      <c r="B392" s="528" t="s">
        <v>2476</v>
      </c>
      <c r="C392" s="529" t="s">
        <v>2475</v>
      </c>
      <c r="D392" s="543">
        <v>43366</v>
      </c>
      <c r="E392" s="528" t="s">
        <v>782</v>
      </c>
      <c r="F392" s="528" t="s">
        <v>2474</v>
      </c>
      <c r="G392" s="528"/>
      <c r="H392" s="539" t="s">
        <v>170</v>
      </c>
      <c r="I392" s="539"/>
      <c r="J392" s="83" t="s">
        <v>166</v>
      </c>
      <c r="K392" s="83" t="s">
        <v>9</v>
      </c>
      <c r="L392" s="87">
        <v>360.42</v>
      </c>
    </row>
    <row r="393" spans="1:12" x14ac:dyDescent="0.2">
      <c r="A393" s="525"/>
      <c r="B393" s="528"/>
      <c r="C393" s="529"/>
      <c r="D393" s="543"/>
      <c r="E393" s="528"/>
      <c r="F393" s="528"/>
      <c r="G393" s="528"/>
      <c r="H393" s="539" t="s">
        <v>56</v>
      </c>
      <c r="I393" s="539"/>
      <c r="J393" s="83" t="s">
        <v>166</v>
      </c>
      <c r="K393" s="83" t="s">
        <v>9</v>
      </c>
      <c r="L393" s="87">
        <v>249.39</v>
      </c>
    </row>
    <row r="394" spans="1:12" ht="24" x14ac:dyDescent="0.2">
      <c r="A394" s="525"/>
      <c r="B394" s="86" t="s">
        <v>33</v>
      </c>
      <c r="C394" s="85" t="s">
        <v>34</v>
      </c>
      <c r="D394" s="85" t="s">
        <v>169</v>
      </c>
      <c r="E394" s="85" t="s">
        <v>168</v>
      </c>
      <c r="F394" s="527"/>
      <c r="G394" s="527"/>
      <c r="H394" s="539" t="s">
        <v>167</v>
      </c>
      <c r="I394" s="539"/>
      <c r="J394" s="528" t="s">
        <v>166</v>
      </c>
      <c r="K394" s="528" t="s">
        <v>166</v>
      </c>
      <c r="L394" s="540">
        <v>0</v>
      </c>
    </row>
    <row r="395" spans="1:12" ht="24" x14ac:dyDescent="0.2">
      <c r="A395" s="525"/>
      <c r="B395" s="83" t="s">
        <v>203</v>
      </c>
      <c r="C395" s="83" t="s">
        <v>2474</v>
      </c>
      <c r="D395" s="84">
        <v>43367</v>
      </c>
      <c r="E395" s="83" t="s">
        <v>785</v>
      </c>
      <c r="F395" s="527"/>
      <c r="G395" s="527"/>
      <c r="H395" s="539"/>
      <c r="I395" s="539"/>
      <c r="J395" s="528"/>
      <c r="K395" s="528"/>
      <c r="L395" s="540"/>
    </row>
    <row r="396" spans="1:12" ht="24" x14ac:dyDescent="0.2">
      <c r="A396" s="525">
        <v>1374</v>
      </c>
      <c r="B396" s="86" t="s">
        <v>23</v>
      </c>
      <c r="C396" s="85" t="s">
        <v>24</v>
      </c>
      <c r="D396" s="85" t="s">
        <v>175</v>
      </c>
      <c r="E396" s="85" t="s">
        <v>174</v>
      </c>
      <c r="F396" s="526" t="s">
        <v>18</v>
      </c>
      <c r="G396" s="526"/>
      <c r="H396" s="527"/>
      <c r="I396" s="527"/>
      <c r="J396" s="527"/>
      <c r="K396" s="527"/>
      <c r="L396" s="527"/>
    </row>
    <row r="397" spans="1:12" x14ac:dyDescent="0.2">
      <c r="A397" s="525"/>
      <c r="B397" s="528" t="s">
        <v>2461</v>
      </c>
      <c r="C397" s="529" t="s">
        <v>2473</v>
      </c>
      <c r="D397" s="543">
        <v>43192</v>
      </c>
      <c r="E397" s="528" t="s">
        <v>1033</v>
      </c>
      <c r="F397" s="528" t="s">
        <v>2472</v>
      </c>
      <c r="G397" s="528"/>
      <c r="H397" s="539" t="s">
        <v>170</v>
      </c>
      <c r="I397" s="539"/>
      <c r="J397" s="83" t="s">
        <v>166</v>
      </c>
      <c r="K397" s="83" t="s">
        <v>9</v>
      </c>
      <c r="L397" s="87">
        <v>100</v>
      </c>
    </row>
    <row r="398" spans="1:12" x14ac:dyDescent="0.2">
      <c r="A398" s="525"/>
      <c r="B398" s="528"/>
      <c r="C398" s="529"/>
      <c r="D398" s="543"/>
      <c r="E398" s="528"/>
      <c r="F398" s="528"/>
      <c r="G398" s="528"/>
      <c r="H398" s="539" t="s">
        <v>56</v>
      </c>
      <c r="I398" s="539"/>
      <c r="J398" s="528" t="s">
        <v>166</v>
      </c>
      <c r="K398" s="528" t="s">
        <v>9</v>
      </c>
      <c r="L398" s="540">
        <v>495.96</v>
      </c>
    </row>
    <row r="399" spans="1:12" x14ac:dyDescent="0.2">
      <c r="A399" s="525"/>
      <c r="B399" s="528"/>
      <c r="C399" s="529"/>
      <c r="D399" s="543"/>
      <c r="E399" s="528"/>
      <c r="F399" s="528"/>
      <c r="G399" s="528"/>
      <c r="H399" s="539"/>
      <c r="I399" s="539"/>
      <c r="J399" s="528"/>
      <c r="K399" s="528"/>
      <c r="L399" s="540"/>
    </row>
    <row r="400" spans="1:12" ht="24" x14ac:dyDescent="0.2">
      <c r="A400" s="525"/>
      <c r="B400" s="86" t="s">
        <v>33</v>
      </c>
      <c r="C400" s="85" t="s">
        <v>34</v>
      </c>
      <c r="D400" s="85" t="s">
        <v>169</v>
      </c>
      <c r="E400" s="85" t="s">
        <v>168</v>
      </c>
      <c r="F400" s="527"/>
      <c r="G400" s="527"/>
      <c r="H400" s="539" t="s">
        <v>167</v>
      </c>
      <c r="I400" s="539"/>
      <c r="J400" s="528" t="s">
        <v>166</v>
      </c>
      <c r="K400" s="528" t="s">
        <v>9</v>
      </c>
      <c r="L400" s="540">
        <v>100</v>
      </c>
    </row>
    <row r="401" spans="1:12" ht="24" x14ac:dyDescent="0.2">
      <c r="A401" s="525"/>
      <c r="B401" s="83" t="s">
        <v>283</v>
      </c>
      <c r="C401" s="83" t="s">
        <v>2472</v>
      </c>
      <c r="D401" s="84">
        <v>43193</v>
      </c>
      <c r="E401" s="83" t="s">
        <v>1757</v>
      </c>
      <c r="F401" s="527"/>
      <c r="G401" s="527"/>
      <c r="H401" s="539"/>
      <c r="I401" s="539"/>
      <c r="J401" s="528"/>
      <c r="K401" s="528"/>
      <c r="L401" s="540"/>
    </row>
    <row r="402" spans="1:12" ht="24" x14ac:dyDescent="0.2">
      <c r="A402" s="525">
        <v>1375</v>
      </c>
      <c r="B402" s="86" t="s">
        <v>23</v>
      </c>
      <c r="C402" s="85" t="s">
        <v>24</v>
      </c>
      <c r="D402" s="85" t="s">
        <v>175</v>
      </c>
      <c r="E402" s="85" t="s">
        <v>174</v>
      </c>
      <c r="F402" s="526" t="s">
        <v>18</v>
      </c>
      <c r="G402" s="526"/>
      <c r="H402" s="527"/>
      <c r="I402" s="527"/>
      <c r="J402" s="527"/>
      <c r="K402" s="527"/>
      <c r="L402" s="527"/>
    </row>
    <row r="403" spans="1:12" x14ac:dyDescent="0.2">
      <c r="A403" s="525"/>
      <c r="B403" s="528" t="s">
        <v>2461</v>
      </c>
      <c r="C403" s="529" t="s">
        <v>2471</v>
      </c>
      <c r="D403" s="543">
        <v>43223</v>
      </c>
      <c r="E403" s="528" t="s">
        <v>2470</v>
      </c>
      <c r="F403" s="528" t="s">
        <v>2469</v>
      </c>
      <c r="G403" s="528"/>
      <c r="H403" s="539" t="s">
        <v>170</v>
      </c>
      <c r="I403" s="539"/>
      <c r="J403" s="83" t="s">
        <v>166</v>
      </c>
      <c r="K403" s="83" t="s">
        <v>9</v>
      </c>
      <c r="L403" s="87">
        <v>448</v>
      </c>
    </row>
    <row r="404" spans="1:12" x14ac:dyDescent="0.2">
      <c r="A404" s="525"/>
      <c r="B404" s="528"/>
      <c r="C404" s="529"/>
      <c r="D404" s="543"/>
      <c r="E404" s="528"/>
      <c r="F404" s="528"/>
      <c r="G404" s="528"/>
      <c r="H404" s="539" t="s">
        <v>56</v>
      </c>
      <c r="I404" s="539"/>
      <c r="J404" s="528" t="s">
        <v>166</v>
      </c>
      <c r="K404" s="528" t="s">
        <v>9</v>
      </c>
      <c r="L404" s="540">
        <v>394.59</v>
      </c>
    </row>
    <row r="405" spans="1:12" x14ac:dyDescent="0.2">
      <c r="A405" s="525"/>
      <c r="B405" s="528"/>
      <c r="C405" s="529"/>
      <c r="D405" s="543"/>
      <c r="E405" s="528"/>
      <c r="F405" s="528"/>
      <c r="G405" s="528"/>
      <c r="H405" s="539"/>
      <c r="I405" s="539"/>
      <c r="J405" s="528"/>
      <c r="K405" s="528"/>
      <c r="L405" s="540"/>
    </row>
    <row r="406" spans="1:12" ht="24" x14ac:dyDescent="0.2">
      <c r="A406" s="525"/>
      <c r="B406" s="86" t="s">
        <v>33</v>
      </c>
      <c r="C406" s="85" t="s">
        <v>34</v>
      </c>
      <c r="D406" s="85" t="s">
        <v>169</v>
      </c>
      <c r="E406" s="85" t="s">
        <v>168</v>
      </c>
      <c r="F406" s="527"/>
      <c r="G406" s="527"/>
      <c r="H406" s="539" t="s">
        <v>167</v>
      </c>
      <c r="I406" s="539"/>
      <c r="J406" s="528" t="s">
        <v>166</v>
      </c>
      <c r="K406" s="528" t="s">
        <v>9</v>
      </c>
      <c r="L406" s="540">
        <v>275</v>
      </c>
    </row>
    <row r="407" spans="1:12" ht="24" x14ac:dyDescent="0.2">
      <c r="A407" s="525"/>
      <c r="B407" s="83" t="s">
        <v>283</v>
      </c>
      <c r="C407" s="83" t="s">
        <v>2469</v>
      </c>
      <c r="D407" s="84">
        <v>43225</v>
      </c>
      <c r="E407" s="83" t="s">
        <v>226</v>
      </c>
      <c r="F407" s="527"/>
      <c r="G407" s="527"/>
      <c r="H407" s="539"/>
      <c r="I407" s="539"/>
      <c r="J407" s="528"/>
      <c r="K407" s="528"/>
      <c r="L407" s="540"/>
    </row>
    <row r="408" spans="1:12" ht="24" x14ac:dyDescent="0.2">
      <c r="A408" s="525">
        <v>1376</v>
      </c>
      <c r="B408" s="86" t="s">
        <v>23</v>
      </c>
      <c r="C408" s="85" t="s">
        <v>24</v>
      </c>
      <c r="D408" s="85" t="s">
        <v>175</v>
      </c>
      <c r="E408" s="85" t="s">
        <v>174</v>
      </c>
      <c r="F408" s="526" t="s">
        <v>18</v>
      </c>
      <c r="G408" s="526"/>
      <c r="H408" s="527"/>
      <c r="I408" s="527"/>
      <c r="J408" s="527"/>
      <c r="K408" s="527"/>
      <c r="L408" s="527"/>
    </row>
    <row r="409" spans="1:12" x14ac:dyDescent="0.2">
      <c r="A409" s="525"/>
      <c r="B409" s="528" t="s">
        <v>2461</v>
      </c>
      <c r="C409" s="529" t="s">
        <v>2467</v>
      </c>
      <c r="D409" s="543">
        <v>43236</v>
      </c>
      <c r="E409" s="528" t="s">
        <v>641</v>
      </c>
      <c r="F409" s="528" t="s">
        <v>2468</v>
      </c>
      <c r="G409" s="528"/>
      <c r="H409" s="539" t="s">
        <v>170</v>
      </c>
      <c r="I409" s="539"/>
      <c r="J409" s="83" t="s">
        <v>166</v>
      </c>
      <c r="K409" s="83" t="s">
        <v>9</v>
      </c>
      <c r="L409" s="87">
        <v>70</v>
      </c>
    </row>
    <row r="410" spans="1:12" x14ac:dyDescent="0.2">
      <c r="A410" s="525"/>
      <c r="B410" s="528"/>
      <c r="C410" s="529"/>
      <c r="D410" s="543"/>
      <c r="E410" s="528"/>
      <c r="F410" s="528"/>
      <c r="G410" s="528"/>
      <c r="H410" s="539" t="s">
        <v>56</v>
      </c>
      <c r="I410" s="539"/>
      <c r="J410" s="528" t="s">
        <v>166</v>
      </c>
      <c r="K410" s="528" t="s">
        <v>9</v>
      </c>
      <c r="L410" s="540">
        <v>523.11</v>
      </c>
    </row>
    <row r="411" spans="1:12" x14ac:dyDescent="0.2">
      <c r="A411" s="525"/>
      <c r="B411" s="528"/>
      <c r="C411" s="529"/>
      <c r="D411" s="543"/>
      <c r="E411" s="528"/>
      <c r="F411" s="528"/>
      <c r="G411" s="528"/>
      <c r="H411" s="539"/>
      <c r="I411" s="539"/>
      <c r="J411" s="528"/>
      <c r="K411" s="528"/>
      <c r="L411" s="540"/>
    </row>
    <row r="412" spans="1:12" ht="24" x14ac:dyDescent="0.2">
      <c r="A412" s="525"/>
      <c r="B412" s="86" t="s">
        <v>33</v>
      </c>
      <c r="C412" s="85" t="s">
        <v>34</v>
      </c>
      <c r="D412" s="85" t="s">
        <v>169</v>
      </c>
      <c r="E412" s="85" t="s">
        <v>168</v>
      </c>
      <c r="F412" s="527"/>
      <c r="G412" s="527"/>
      <c r="H412" s="539" t="s">
        <v>167</v>
      </c>
      <c r="I412" s="539"/>
      <c r="J412" s="528" t="s">
        <v>166</v>
      </c>
      <c r="K412" s="528" t="s">
        <v>166</v>
      </c>
      <c r="L412" s="540">
        <v>0</v>
      </c>
    </row>
    <row r="413" spans="1:12" ht="24" x14ac:dyDescent="0.2">
      <c r="A413" s="525"/>
      <c r="B413" s="83" t="s">
        <v>283</v>
      </c>
      <c r="C413" s="83" t="s">
        <v>2468</v>
      </c>
      <c r="D413" s="84">
        <v>43243</v>
      </c>
      <c r="E413" s="83" t="s">
        <v>2466</v>
      </c>
      <c r="F413" s="527"/>
      <c r="G413" s="527"/>
      <c r="H413" s="539"/>
      <c r="I413" s="539"/>
      <c r="J413" s="528"/>
      <c r="K413" s="528"/>
      <c r="L413" s="540"/>
    </row>
    <row r="414" spans="1:12" ht="24" x14ac:dyDescent="0.2">
      <c r="A414" s="525">
        <v>1377</v>
      </c>
      <c r="B414" s="86" t="s">
        <v>23</v>
      </c>
      <c r="C414" s="85" t="s">
        <v>24</v>
      </c>
      <c r="D414" s="85" t="s">
        <v>175</v>
      </c>
      <c r="E414" s="85" t="s">
        <v>174</v>
      </c>
      <c r="F414" s="526" t="s">
        <v>18</v>
      </c>
      <c r="G414" s="526"/>
      <c r="H414" s="527"/>
      <c r="I414" s="527"/>
      <c r="J414" s="527"/>
      <c r="K414" s="527"/>
      <c r="L414" s="527"/>
    </row>
    <row r="415" spans="1:12" x14ac:dyDescent="0.2">
      <c r="A415" s="525"/>
      <c r="B415" s="528" t="s">
        <v>2461</v>
      </c>
      <c r="C415" s="529" t="s">
        <v>2467</v>
      </c>
      <c r="D415" s="543">
        <v>43236</v>
      </c>
      <c r="E415" s="528" t="s">
        <v>641</v>
      </c>
      <c r="F415" s="528" t="s">
        <v>1507</v>
      </c>
      <c r="G415" s="528"/>
      <c r="H415" s="539" t="s">
        <v>170</v>
      </c>
      <c r="I415" s="539"/>
      <c r="J415" s="83" t="s">
        <v>166</v>
      </c>
      <c r="K415" s="83" t="s">
        <v>9</v>
      </c>
      <c r="L415" s="87">
        <v>562</v>
      </c>
    </row>
    <row r="416" spans="1:12" x14ac:dyDescent="0.2">
      <c r="A416" s="525"/>
      <c r="B416" s="528"/>
      <c r="C416" s="529"/>
      <c r="D416" s="543"/>
      <c r="E416" s="528"/>
      <c r="F416" s="528"/>
      <c r="G416" s="528"/>
      <c r="H416" s="539" t="s">
        <v>56</v>
      </c>
      <c r="I416" s="539"/>
      <c r="J416" s="528" t="s">
        <v>166</v>
      </c>
      <c r="K416" s="528" t="s">
        <v>166</v>
      </c>
      <c r="L416" s="540">
        <v>0</v>
      </c>
    </row>
    <row r="417" spans="1:12" x14ac:dyDescent="0.2">
      <c r="A417" s="525"/>
      <c r="B417" s="528"/>
      <c r="C417" s="529"/>
      <c r="D417" s="543"/>
      <c r="E417" s="528"/>
      <c r="F417" s="528"/>
      <c r="G417" s="528"/>
      <c r="H417" s="539"/>
      <c r="I417" s="539"/>
      <c r="J417" s="528"/>
      <c r="K417" s="528"/>
      <c r="L417" s="540"/>
    </row>
    <row r="418" spans="1:12" ht="24" x14ac:dyDescent="0.2">
      <c r="A418" s="525"/>
      <c r="B418" s="86" t="s">
        <v>33</v>
      </c>
      <c r="C418" s="85" t="s">
        <v>34</v>
      </c>
      <c r="D418" s="85" t="s">
        <v>169</v>
      </c>
      <c r="E418" s="85" t="s">
        <v>168</v>
      </c>
      <c r="F418" s="527"/>
      <c r="G418" s="527"/>
      <c r="H418" s="539" t="s">
        <v>167</v>
      </c>
      <c r="I418" s="539"/>
      <c r="J418" s="528" t="s">
        <v>166</v>
      </c>
      <c r="K418" s="528" t="s">
        <v>9</v>
      </c>
      <c r="L418" s="540">
        <v>25</v>
      </c>
    </row>
    <row r="419" spans="1:12" ht="24" x14ac:dyDescent="0.2">
      <c r="A419" s="525"/>
      <c r="B419" s="83" t="s">
        <v>283</v>
      </c>
      <c r="C419" s="83" t="s">
        <v>1507</v>
      </c>
      <c r="D419" s="84">
        <v>43243</v>
      </c>
      <c r="E419" s="83" t="s">
        <v>2466</v>
      </c>
      <c r="F419" s="527"/>
      <c r="G419" s="527"/>
      <c r="H419" s="539"/>
      <c r="I419" s="539"/>
      <c r="J419" s="528"/>
      <c r="K419" s="528"/>
      <c r="L419" s="540"/>
    </row>
    <row r="420" spans="1:12" ht="24" x14ac:dyDescent="0.2">
      <c r="A420" s="525">
        <v>1378</v>
      </c>
      <c r="B420" s="86" t="s">
        <v>23</v>
      </c>
      <c r="C420" s="85" t="s">
        <v>24</v>
      </c>
      <c r="D420" s="85" t="s">
        <v>175</v>
      </c>
      <c r="E420" s="85" t="s">
        <v>174</v>
      </c>
      <c r="F420" s="526" t="s">
        <v>18</v>
      </c>
      <c r="G420" s="526"/>
      <c r="H420" s="527"/>
      <c r="I420" s="527"/>
      <c r="J420" s="527"/>
      <c r="K420" s="527"/>
      <c r="L420" s="527"/>
    </row>
    <row r="421" spans="1:12" x14ac:dyDescent="0.2">
      <c r="A421" s="525"/>
      <c r="B421" s="528" t="s">
        <v>2461</v>
      </c>
      <c r="C421" s="529" t="s">
        <v>2465</v>
      </c>
      <c r="D421" s="543">
        <v>43274</v>
      </c>
      <c r="E421" s="528" t="s">
        <v>1074</v>
      </c>
      <c r="F421" s="528" t="s">
        <v>2464</v>
      </c>
      <c r="G421" s="528"/>
      <c r="H421" s="539" t="s">
        <v>170</v>
      </c>
      <c r="I421" s="539"/>
      <c r="J421" s="83" t="s">
        <v>166</v>
      </c>
      <c r="K421" s="83" t="s">
        <v>9</v>
      </c>
      <c r="L421" s="87">
        <v>2247</v>
      </c>
    </row>
    <row r="422" spans="1:12" x14ac:dyDescent="0.2">
      <c r="A422" s="525"/>
      <c r="B422" s="528"/>
      <c r="C422" s="529"/>
      <c r="D422" s="543"/>
      <c r="E422" s="528"/>
      <c r="F422" s="528"/>
      <c r="G422" s="528"/>
      <c r="H422" s="539" t="s">
        <v>56</v>
      </c>
      <c r="I422" s="539"/>
      <c r="J422" s="528" t="s">
        <v>166</v>
      </c>
      <c r="K422" s="528" t="s">
        <v>9</v>
      </c>
      <c r="L422" s="540">
        <v>3356.39</v>
      </c>
    </row>
    <row r="423" spans="1:12" x14ac:dyDescent="0.2">
      <c r="A423" s="525"/>
      <c r="B423" s="528"/>
      <c r="C423" s="529"/>
      <c r="D423" s="543"/>
      <c r="E423" s="528"/>
      <c r="F423" s="528"/>
      <c r="G423" s="528"/>
      <c r="H423" s="539"/>
      <c r="I423" s="539"/>
      <c r="J423" s="528"/>
      <c r="K423" s="528"/>
      <c r="L423" s="540"/>
    </row>
    <row r="424" spans="1:12" ht="24" x14ac:dyDescent="0.2">
      <c r="A424" s="525"/>
      <c r="B424" s="86" t="s">
        <v>33</v>
      </c>
      <c r="C424" s="85" t="s">
        <v>34</v>
      </c>
      <c r="D424" s="85" t="s">
        <v>169</v>
      </c>
      <c r="E424" s="85" t="s">
        <v>168</v>
      </c>
      <c r="F424" s="527"/>
      <c r="G424" s="527"/>
      <c r="H424" s="539" t="s">
        <v>167</v>
      </c>
      <c r="I424" s="539"/>
      <c r="J424" s="528" t="s">
        <v>166</v>
      </c>
      <c r="K424" s="528" t="s">
        <v>9</v>
      </c>
      <c r="L424" s="540">
        <v>377</v>
      </c>
    </row>
    <row r="425" spans="1:12" ht="24" x14ac:dyDescent="0.2">
      <c r="A425" s="525"/>
      <c r="B425" s="83" t="s">
        <v>283</v>
      </c>
      <c r="C425" s="83" t="s">
        <v>2464</v>
      </c>
      <c r="D425" s="84">
        <v>43279</v>
      </c>
      <c r="E425" s="83" t="s">
        <v>176</v>
      </c>
      <c r="F425" s="527"/>
      <c r="G425" s="527"/>
      <c r="H425" s="539"/>
      <c r="I425" s="539"/>
      <c r="J425" s="528"/>
      <c r="K425" s="528"/>
      <c r="L425" s="540"/>
    </row>
    <row r="426" spans="1:12" ht="24" x14ac:dyDescent="0.2">
      <c r="A426" s="525">
        <v>1379</v>
      </c>
      <c r="B426" s="86" t="s">
        <v>23</v>
      </c>
      <c r="C426" s="85" t="s">
        <v>24</v>
      </c>
      <c r="D426" s="85" t="s">
        <v>175</v>
      </c>
      <c r="E426" s="85" t="s">
        <v>174</v>
      </c>
      <c r="F426" s="526" t="s">
        <v>18</v>
      </c>
      <c r="G426" s="526"/>
      <c r="H426" s="527"/>
      <c r="I426" s="527"/>
      <c r="J426" s="527"/>
      <c r="K426" s="527"/>
      <c r="L426" s="527"/>
    </row>
    <row r="427" spans="1:12" x14ac:dyDescent="0.2">
      <c r="A427" s="525"/>
      <c r="B427" s="528" t="s">
        <v>2461</v>
      </c>
      <c r="C427" s="529" t="s">
        <v>2463</v>
      </c>
      <c r="D427" s="543">
        <v>43349</v>
      </c>
      <c r="E427" s="528" t="s">
        <v>1084</v>
      </c>
      <c r="F427" s="528" t="s">
        <v>2462</v>
      </c>
      <c r="G427" s="528"/>
      <c r="H427" s="539" t="s">
        <v>170</v>
      </c>
      <c r="I427" s="539"/>
      <c r="J427" s="83" t="s">
        <v>166</v>
      </c>
      <c r="K427" s="83" t="s">
        <v>9</v>
      </c>
      <c r="L427" s="87">
        <v>774.83</v>
      </c>
    </row>
    <row r="428" spans="1:12" x14ac:dyDescent="0.2">
      <c r="A428" s="525"/>
      <c r="B428" s="528"/>
      <c r="C428" s="529"/>
      <c r="D428" s="543"/>
      <c r="E428" s="528"/>
      <c r="F428" s="528"/>
      <c r="G428" s="528"/>
      <c r="H428" s="539" t="s">
        <v>56</v>
      </c>
      <c r="I428" s="539"/>
      <c r="J428" s="528" t="s">
        <v>166</v>
      </c>
      <c r="K428" s="528" t="s">
        <v>9</v>
      </c>
      <c r="L428" s="540">
        <v>271.39999999999998</v>
      </c>
    </row>
    <row r="429" spans="1:12" x14ac:dyDescent="0.2">
      <c r="A429" s="525"/>
      <c r="B429" s="528"/>
      <c r="C429" s="529"/>
      <c r="D429" s="543"/>
      <c r="E429" s="528"/>
      <c r="F429" s="528"/>
      <c r="G429" s="528"/>
      <c r="H429" s="539"/>
      <c r="I429" s="539"/>
      <c r="J429" s="528"/>
      <c r="K429" s="528"/>
      <c r="L429" s="540"/>
    </row>
    <row r="430" spans="1:12" ht="24" x14ac:dyDescent="0.2">
      <c r="A430" s="525"/>
      <c r="B430" s="86" t="s">
        <v>33</v>
      </c>
      <c r="C430" s="85" t="s">
        <v>34</v>
      </c>
      <c r="D430" s="85" t="s">
        <v>169</v>
      </c>
      <c r="E430" s="85" t="s">
        <v>168</v>
      </c>
      <c r="F430" s="527"/>
      <c r="G430" s="527"/>
      <c r="H430" s="539" t="s">
        <v>167</v>
      </c>
      <c r="I430" s="539"/>
      <c r="J430" s="528" t="s">
        <v>166</v>
      </c>
      <c r="K430" s="528" t="s">
        <v>9</v>
      </c>
      <c r="L430" s="540">
        <v>535</v>
      </c>
    </row>
    <row r="431" spans="1:12" ht="24" x14ac:dyDescent="0.2">
      <c r="A431" s="525"/>
      <c r="B431" s="83" t="s">
        <v>283</v>
      </c>
      <c r="C431" s="83" t="s">
        <v>2462</v>
      </c>
      <c r="D431" s="84">
        <v>43352</v>
      </c>
      <c r="E431" s="83" t="s">
        <v>1082</v>
      </c>
      <c r="F431" s="527"/>
      <c r="G431" s="527"/>
      <c r="H431" s="539"/>
      <c r="I431" s="539"/>
      <c r="J431" s="528"/>
      <c r="K431" s="528"/>
      <c r="L431" s="540"/>
    </row>
    <row r="432" spans="1:12" ht="24" x14ac:dyDescent="0.2">
      <c r="A432" s="525">
        <v>1380</v>
      </c>
      <c r="B432" s="86" t="s">
        <v>23</v>
      </c>
      <c r="C432" s="85" t="s">
        <v>24</v>
      </c>
      <c r="D432" s="85" t="s">
        <v>175</v>
      </c>
      <c r="E432" s="85" t="s">
        <v>174</v>
      </c>
      <c r="F432" s="526" t="s">
        <v>18</v>
      </c>
      <c r="G432" s="526"/>
      <c r="H432" s="527"/>
      <c r="I432" s="527"/>
      <c r="J432" s="527"/>
      <c r="K432" s="527"/>
      <c r="L432" s="527"/>
    </row>
    <row r="433" spans="1:12" x14ac:dyDescent="0.2">
      <c r="A433" s="525"/>
      <c r="B433" s="528" t="s">
        <v>2461</v>
      </c>
      <c r="C433" s="529" t="s">
        <v>2460</v>
      </c>
      <c r="D433" s="543">
        <v>43356</v>
      </c>
      <c r="E433" s="528" t="s">
        <v>360</v>
      </c>
      <c r="F433" s="528" t="s">
        <v>2459</v>
      </c>
      <c r="G433" s="528"/>
      <c r="H433" s="539" t="s">
        <v>170</v>
      </c>
      <c r="I433" s="539"/>
      <c r="J433" s="83" t="s">
        <v>166</v>
      </c>
      <c r="K433" s="83" t="s">
        <v>9</v>
      </c>
      <c r="L433" s="87">
        <v>386.94</v>
      </c>
    </row>
    <row r="434" spans="1:12" x14ac:dyDescent="0.2">
      <c r="A434" s="525"/>
      <c r="B434" s="528"/>
      <c r="C434" s="529"/>
      <c r="D434" s="543"/>
      <c r="E434" s="528"/>
      <c r="F434" s="528"/>
      <c r="G434" s="528"/>
      <c r="H434" s="539" t="s">
        <v>56</v>
      </c>
      <c r="I434" s="539"/>
      <c r="J434" s="528" t="s">
        <v>166</v>
      </c>
      <c r="K434" s="528" t="s">
        <v>9</v>
      </c>
      <c r="L434" s="540">
        <v>374.4</v>
      </c>
    </row>
    <row r="435" spans="1:12" x14ac:dyDescent="0.2">
      <c r="A435" s="525"/>
      <c r="B435" s="528"/>
      <c r="C435" s="529"/>
      <c r="D435" s="543"/>
      <c r="E435" s="528"/>
      <c r="F435" s="528"/>
      <c r="G435" s="528"/>
      <c r="H435" s="539"/>
      <c r="I435" s="539"/>
      <c r="J435" s="528"/>
      <c r="K435" s="528"/>
      <c r="L435" s="540"/>
    </row>
    <row r="436" spans="1:12" ht="24" x14ac:dyDescent="0.2">
      <c r="A436" s="525"/>
      <c r="B436" s="86" t="s">
        <v>33</v>
      </c>
      <c r="C436" s="85" t="s">
        <v>34</v>
      </c>
      <c r="D436" s="85" t="s">
        <v>169</v>
      </c>
      <c r="E436" s="85" t="s">
        <v>168</v>
      </c>
      <c r="F436" s="527"/>
      <c r="G436" s="527"/>
      <c r="H436" s="539" t="s">
        <v>167</v>
      </c>
      <c r="I436" s="539"/>
      <c r="J436" s="528" t="s">
        <v>166</v>
      </c>
      <c r="K436" s="528" t="s">
        <v>9</v>
      </c>
      <c r="L436" s="540">
        <v>100</v>
      </c>
    </row>
    <row r="437" spans="1:12" ht="24" x14ac:dyDescent="0.2">
      <c r="A437" s="525"/>
      <c r="B437" s="83" t="s">
        <v>283</v>
      </c>
      <c r="C437" s="83" t="s">
        <v>2459</v>
      </c>
      <c r="D437" s="84">
        <v>43357</v>
      </c>
      <c r="E437" s="83" t="s">
        <v>309</v>
      </c>
      <c r="F437" s="527"/>
      <c r="G437" s="527"/>
      <c r="H437" s="539"/>
      <c r="I437" s="539"/>
      <c r="J437" s="528"/>
      <c r="K437" s="528"/>
      <c r="L437" s="540"/>
    </row>
    <row r="438" spans="1:12" ht="24" x14ac:dyDescent="0.2">
      <c r="A438" s="525">
        <v>1381</v>
      </c>
      <c r="B438" s="86" t="s">
        <v>23</v>
      </c>
      <c r="C438" s="85" t="s">
        <v>24</v>
      </c>
      <c r="D438" s="85" t="s">
        <v>175</v>
      </c>
      <c r="E438" s="85" t="s">
        <v>174</v>
      </c>
      <c r="F438" s="526" t="s">
        <v>18</v>
      </c>
      <c r="G438" s="526"/>
      <c r="H438" s="527"/>
      <c r="I438" s="527"/>
      <c r="J438" s="527"/>
      <c r="K438" s="527"/>
      <c r="L438" s="527"/>
    </row>
    <row r="439" spans="1:12" x14ac:dyDescent="0.2">
      <c r="A439" s="525"/>
      <c r="B439" s="528" t="s">
        <v>2458</v>
      </c>
      <c r="C439" s="529" t="s">
        <v>2457</v>
      </c>
      <c r="D439" s="543">
        <v>43261</v>
      </c>
      <c r="E439" s="528" t="s">
        <v>2456</v>
      </c>
      <c r="F439" s="528" t="s">
        <v>2454</v>
      </c>
      <c r="G439" s="528"/>
      <c r="H439" s="539" t="s">
        <v>170</v>
      </c>
      <c r="I439" s="539"/>
      <c r="J439" s="83" t="s">
        <v>166</v>
      </c>
      <c r="K439" s="83" t="s">
        <v>9</v>
      </c>
      <c r="L439" s="87">
        <v>1146.95</v>
      </c>
    </row>
    <row r="440" spans="1:12" x14ac:dyDescent="0.2">
      <c r="A440" s="525"/>
      <c r="B440" s="528"/>
      <c r="C440" s="529"/>
      <c r="D440" s="543"/>
      <c r="E440" s="528"/>
      <c r="F440" s="528"/>
      <c r="G440" s="528"/>
      <c r="H440" s="539" t="s">
        <v>56</v>
      </c>
      <c r="I440" s="539"/>
      <c r="J440" s="83" t="s">
        <v>166</v>
      </c>
      <c r="K440" s="83" t="s">
        <v>166</v>
      </c>
      <c r="L440" s="87">
        <v>0</v>
      </c>
    </row>
    <row r="441" spans="1:12" ht="24" x14ac:dyDescent="0.2">
      <c r="A441" s="525"/>
      <c r="B441" s="86" t="s">
        <v>33</v>
      </c>
      <c r="C441" s="85" t="s">
        <v>34</v>
      </c>
      <c r="D441" s="85" t="s">
        <v>169</v>
      </c>
      <c r="E441" s="85" t="s">
        <v>168</v>
      </c>
      <c r="F441" s="527"/>
      <c r="G441" s="527"/>
      <c r="H441" s="539" t="s">
        <v>167</v>
      </c>
      <c r="I441" s="539"/>
      <c r="J441" s="528" t="s">
        <v>166</v>
      </c>
      <c r="K441" s="528" t="s">
        <v>166</v>
      </c>
      <c r="L441" s="540">
        <v>0</v>
      </c>
    </row>
    <row r="442" spans="1:12" ht="36" x14ac:dyDescent="0.2">
      <c r="A442" s="525"/>
      <c r="B442" s="83" t="s">
        <v>2455</v>
      </c>
      <c r="C442" s="83" t="s">
        <v>2454</v>
      </c>
      <c r="D442" s="84">
        <v>43266</v>
      </c>
      <c r="E442" s="83" t="s">
        <v>1179</v>
      </c>
      <c r="F442" s="527"/>
      <c r="G442" s="527"/>
      <c r="H442" s="539"/>
      <c r="I442" s="539"/>
      <c r="J442" s="528"/>
      <c r="K442" s="528"/>
      <c r="L442" s="540"/>
    </row>
    <row r="443" spans="1:12" ht="24" x14ac:dyDescent="0.2">
      <c r="A443" s="525">
        <v>1382</v>
      </c>
      <c r="B443" s="86" t="s">
        <v>23</v>
      </c>
      <c r="C443" s="85" t="s">
        <v>24</v>
      </c>
      <c r="D443" s="85" t="s">
        <v>175</v>
      </c>
      <c r="E443" s="85" t="s">
        <v>174</v>
      </c>
      <c r="F443" s="526" t="s">
        <v>18</v>
      </c>
      <c r="G443" s="526"/>
      <c r="H443" s="527"/>
      <c r="I443" s="527"/>
      <c r="J443" s="527"/>
      <c r="K443" s="527"/>
      <c r="L443" s="527"/>
    </row>
    <row r="444" spans="1:12" x14ac:dyDescent="0.2">
      <c r="A444" s="525"/>
      <c r="B444" s="528" t="s">
        <v>2453</v>
      </c>
      <c r="C444" s="529" t="s">
        <v>2452</v>
      </c>
      <c r="D444" s="543">
        <v>43293</v>
      </c>
      <c r="E444" s="528" t="s">
        <v>2451</v>
      </c>
      <c r="F444" s="528" t="s">
        <v>2450</v>
      </c>
      <c r="G444" s="528"/>
      <c r="H444" s="539" t="s">
        <v>170</v>
      </c>
      <c r="I444" s="539"/>
      <c r="J444" s="83" t="s">
        <v>166</v>
      </c>
      <c r="K444" s="83" t="s">
        <v>9</v>
      </c>
      <c r="L444" s="87">
        <v>310</v>
      </c>
    </row>
    <row r="445" spans="1:12" x14ac:dyDescent="0.2">
      <c r="A445" s="525"/>
      <c r="B445" s="528"/>
      <c r="C445" s="529"/>
      <c r="D445" s="543"/>
      <c r="E445" s="528"/>
      <c r="F445" s="528"/>
      <c r="G445" s="528"/>
      <c r="H445" s="539" t="s">
        <v>56</v>
      </c>
      <c r="I445" s="539"/>
      <c r="J445" s="528" t="s">
        <v>166</v>
      </c>
      <c r="K445" s="528" t="s">
        <v>9</v>
      </c>
      <c r="L445" s="540">
        <v>553.6</v>
      </c>
    </row>
    <row r="446" spans="1:12" x14ac:dyDescent="0.2">
      <c r="A446" s="525"/>
      <c r="B446" s="528"/>
      <c r="C446" s="529"/>
      <c r="D446" s="543"/>
      <c r="E446" s="528"/>
      <c r="F446" s="528"/>
      <c r="G446" s="528"/>
      <c r="H446" s="539"/>
      <c r="I446" s="539"/>
      <c r="J446" s="528"/>
      <c r="K446" s="528"/>
      <c r="L446" s="540"/>
    </row>
    <row r="447" spans="1:12" ht="24" x14ac:dyDescent="0.2">
      <c r="A447" s="525"/>
      <c r="B447" s="86" t="s">
        <v>33</v>
      </c>
      <c r="C447" s="85" t="s">
        <v>34</v>
      </c>
      <c r="D447" s="85" t="s">
        <v>169</v>
      </c>
      <c r="E447" s="85" t="s">
        <v>168</v>
      </c>
      <c r="F447" s="527"/>
      <c r="G447" s="527"/>
      <c r="H447" s="539" t="s">
        <v>167</v>
      </c>
      <c r="I447" s="539"/>
      <c r="J447" s="528" t="s">
        <v>166</v>
      </c>
      <c r="K447" s="528" t="s">
        <v>9</v>
      </c>
      <c r="L447" s="540">
        <v>675</v>
      </c>
    </row>
    <row r="448" spans="1:12" ht="24" x14ac:dyDescent="0.2">
      <c r="A448" s="525"/>
      <c r="B448" s="83" t="s">
        <v>283</v>
      </c>
      <c r="C448" s="83" t="s">
        <v>2450</v>
      </c>
      <c r="D448" s="84">
        <v>43295</v>
      </c>
      <c r="E448" s="83" t="s">
        <v>2449</v>
      </c>
      <c r="F448" s="527"/>
      <c r="G448" s="527"/>
      <c r="H448" s="539"/>
      <c r="I448" s="539"/>
      <c r="J448" s="528"/>
      <c r="K448" s="528"/>
      <c r="L448" s="540"/>
    </row>
    <row r="449" spans="1:12" ht="24" x14ac:dyDescent="0.2">
      <c r="A449" s="525">
        <v>1383</v>
      </c>
      <c r="B449" s="86" t="s">
        <v>23</v>
      </c>
      <c r="C449" s="85" t="s">
        <v>24</v>
      </c>
      <c r="D449" s="85" t="s">
        <v>175</v>
      </c>
      <c r="E449" s="85" t="s">
        <v>174</v>
      </c>
      <c r="F449" s="526" t="s">
        <v>18</v>
      </c>
      <c r="G449" s="526"/>
      <c r="H449" s="527"/>
      <c r="I449" s="527"/>
      <c r="J449" s="527"/>
      <c r="K449" s="527"/>
      <c r="L449" s="527"/>
    </row>
    <row r="450" spans="1:12" x14ac:dyDescent="0.2">
      <c r="A450" s="525"/>
      <c r="B450" s="528" t="s">
        <v>2445</v>
      </c>
      <c r="C450" s="529" t="s">
        <v>2448</v>
      </c>
      <c r="D450" s="543">
        <v>43209</v>
      </c>
      <c r="E450" s="528" t="s">
        <v>700</v>
      </c>
      <c r="F450" s="528" t="s">
        <v>2447</v>
      </c>
      <c r="G450" s="528"/>
      <c r="H450" s="539" t="s">
        <v>170</v>
      </c>
      <c r="I450" s="539"/>
      <c r="J450" s="83" t="s">
        <v>166</v>
      </c>
      <c r="K450" s="83" t="s">
        <v>9</v>
      </c>
      <c r="L450" s="87">
        <v>557</v>
      </c>
    </row>
    <row r="451" spans="1:12" x14ac:dyDescent="0.2">
      <c r="A451" s="525"/>
      <c r="B451" s="528"/>
      <c r="C451" s="529"/>
      <c r="D451" s="543"/>
      <c r="E451" s="528"/>
      <c r="F451" s="528"/>
      <c r="G451" s="528"/>
      <c r="H451" s="539" t="s">
        <v>56</v>
      </c>
      <c r="I451" s="539"/>
      <c r="J451" s="83" t="s">
        <v>166</v>
      </c>
      <c r="K451" s="83" t="s">
        <v>166</v>
      </c>
      <c r="L451" s="87">
        <v>0</v>
      </c>
    </row>
    <row r="452" spans="1:12" ht="24" x14ac:dyDescent="0.2">
      <c r="A452" s="525"/>
      <c r="B452" s="86" t="s">
        <v>33</v>
      </c>
      <c r="C452" s="85" t="s">
        <v>34</v>
      </c>
      <c r="D452" s="85" t="s">
        <v>169</v>
      </c>
      <c r="E452" s="85" t="s">
        <v>168</v>
      </c>
      <c r="F452" s="527"/>
      <c r="G452" s="527"/>
      <c r="H452" s="539" t="s">
        <v>167</v>
      </c>
      <c r="I452" s="539"/>
      <c r="J452" s="528" t="s">
        <v>166</v>
      </c>
      <c r="K452" s="528" t="s">
        <v>166</v>
      </c>
      <c r="L452" s="540">
        <v>0</v>
      </c>
    </row>
    <row r="453" spans="1:12" ht="24" x14ac:dyDescent="0.2">
      <c r="A453" s="525"/>
      <c r="B453" s="83" t="s">
        <v>488</v>
      </c>
      <c r="C453" s="83" t="s">
        <v>2447</v>
      </c>
      <c r="D453" s="84">
        <v>43212</v>
      </c>
      <c r="E453" s="83" t="s">
        <v>2095</v>
      </c>
      <c r="F453" s="527"/>
      <c r="G453" s="527"/>
      <c r="H453" s="539"/>
      <c r="I453" s="539"/>
      <c r="J453" s="528"/>
      <c r="K453" s="528"/>
      <c r="L453" s="540"/>
    </row>
    <row r="454" spans="1:12" ht="24" x14ac:dyDescent="0.2">
      <c r="A454" s="525">
        <v>1384</v>
      </c>
      <c r="B454" s="86" t="s">
        <v>23</v>
      </c>
      <c r="C454" s="85" t="s">
        <v>24</v>
      </c>
      <c r="D454" s="85" t="s">
        <v>175</v>
      </c>
      <c r="E454" s="85" t="s">
        <v>174</v>
      </c>
      <c r="F454" s="526" t="s">
        <v>18</v>
      </c>
      <c r="G454" s="526"/>
      <c r="H454" s="527"/>
      <c r="I454" s="527"/>
      <c r="J454" s="527"/>
      <c r="K454" s="527"/>
      <c r="L454" s="527"/>
    </row>
    <row r="455" spans="1:12" x14ac:dyDescent="0.2">
      <c r="A455" s="525"/>
      <c r="B455" s="528" t="s">
        <v>2445</v>
      </c>
      <c r="C455" s="529" t="s">
        <v>2446</v>
      </c>
      <c r="D455" s="543">
        <v>43273</v>
      </c>
      <c r="E455" s="528" t="s">
        <v>238</v>
      </c>
      <c r="F455" s="528" t="s">
        <v>775</v>
      </c>
      <c r="G455" s="528"/>
      <c r="H455" s="539" t="s">
        <v>170</v>
      </c>
      <c r="I455" s="539"/>
      <c r="J455" s="83" t="s">
        <v>166</v>
      </c>
      <c r="K455" s="83" t="s">
        <v>9</v>
      </c>
      <c r="L455" s="87">
        <v>722.75</v>
      </c>
    </row>
    <row r="456" spans="1:12" x14ac:dyDescent="0.2">
      <c r="A456" s="525"/>
      <c r="B456" s="528"/>
      <c r="C456" s="529"/>
      <c r="D456" s="543"/>
      <c r="E456" s="528"/>
      <c r="F456" s="528"/>
      <c r="G456" s="528"/>
      <c r="H456" s="539" t="s">
        <v>56</v>
      </c>
      <c r="I456" s="539"/>
      <c r="J456" s="83" t="s">
        <v>166</v>
      </c>
      <c r="K456" s="83" t="s">
        <v>9</v>
      </c>
      <c r="L456" s="87">
        <v>671.66</v>
      </c>
    </row>
    <row r="457" spans="1:12" ht="24" x14ac:dyDescent="0.2">
      <c r="A457" s="525"/>
      <c r="B457" s="86" t="s">
        <v>33</v>
      </c>
      <c r="C457" s="85" t="s">
        <v>34</v>
      </c>
      <c r="D457" s="85" t="s">
        <v>169</v>
      </c>
      <c r="E457" s="85" t="s">
        <v>168</v>
      </c>
      <c r="F457" s="527"/>
      <c r="G457" s="527"/>
      <c r="H457" s="539" t="s">
        <v>167</v>
      </c>
      <c r="I457" s="539"/>
      <c r="J457" s="528" t="s">
        <v>166</v>
      </c>
      <c r="K457" s="528" t="s">
        <v>166</v>
      </c>
      <c r="L457" s="540">
        <v>0</v>
      </c>
    </row>
    <row r="458" spans="1:12" ht="24" x14ac:dyDescent="0.2">
      <c r="A458" s="525"/>
      <c r="B458" s="83" t="s">
        <v>488</v>
      </c>
      <c r="C458" s="83" t="s">
        <v>775</v>
      </c>
      <c r="D458" s="84">
        <v>43275</v>
      </c>
      <c r="E458" s="83" t="s">
        <v>553</v>
      </c>
      <c r="F458" s="527"/>
      <c r="G458" s="527"/>
      <c r="H458" s="539"/>
      <c r="I458" s="539"/>
      <c r="J458" s="528"/>
      <c r="K458" s="528"/>
      <c r="L458" s="540"/>
    </row>
    <row r="459" spans="1:12" ht="24" x14ac:dyDescent="0.2">
      <c r="A459" s="525">
        <v>1385</v>
      </c>
      <c r="B459" s="86" t="s">
        <v>23</v>
      </c>
      <c r="C459" s="85" t="s">
        <v>24</v>
      </c>
      <c r="D459" s="85" t="s">
        <v>175</v>
      </c>
      <c r="E459" s="85" t="s">
        <v>174</v>
      </c>
      <c r="F459" s="526" t="s">
        <v>18</v>
      </c>
      <c r="G459" s="526"/>
      <c r="H459" s="527"/>
      <c r="I459" s="527"/>
      <c r="J459" s="527"/>
      <c r="K459" s="527"/>
      <c r="L459" s="527"/>
    </row>
    <row r="460" spans="1:12" x14ac:dyDescent="0.2">
      <c r="A460" s="525"/>
      <c r="B460" s="528" t="s">
        <v>2445</v>
      </c>
      <c r="C460" s="529" t="s">
        <v>2444</v>
      </c>
      <c r="D460" s="543">
        <v>43349</v>
      </c>
      <c r="E460" s="528" t="s">
        <v>455</v>
      </c>
      <c r="F460" s="528" t="s">
        <v>775</v>
      </c>
      <c r="G460" s="528"/>
      <c r="H460" s="539" t="s">
        <v>170</v>
      </c>
      <c r="I460" s="539"/>
      <c r="J460" s="83" t="s">
        <v>166</v>
      </c>
      <c r="K460" s="83" t="s">
        <v>9</v>
      </c>
      <c r="L460" s="87">
        <v>205</v>
      </c>
    </row>
    <row r="461" spans="1:12" x14ac:dyDescent="0.2">
      <c r="A461" s="525"/>
      <c r="B461" s="528"/>
      <c r="C461" s="529"/>
      <c r="D461" s="543"/>
      <c r="E461" s="528"/>
      <c r="F461" s="528"/>
      <c r="G461" s="528"/>
      <c r="H461" s="539" t="s">
        <v>56</v>
      </c>
      <c r="I461" s="539"/>
      <c r="J461" s="83" t="s">
        <v>166</v>
      </c>
      <c r="K461" s="83" t="s">
        <v>9</v>
      </c>
      <c r="L461" s="87">
        <v>427.4</v>
      </c>
    </row>
    <row r="462" spans="1:12" ht="24" x14ac:dyDescent="0.2">
      <c r="A462" s="525"/>
      <c r="B462" s="86" t="s">
        <v>33</v>
      </c>
      <c r="C462" s="85" t="s">
        <v>34</v>
      </c>
      <c r="D462" s="85" t="s">
        <v>169</v>
      </c>
      <c r="E462" s="85" t="s">
        <v>168</v>
      </c>
      <c r="F462" s="527"/>
      <c r="G462" s="527"/>
      <c r="H462" s="539" t="s">
        <v>167</v>
      </c>
      <c r="I462" s="539"/>
      <c r="J462" s="528" t="s">
        <v>166</v>
      </c>
      <c r="K462" s="528" t="s">
        <v>166</v>
      </c>
      <c r="L462" s="540">
        <v>0</v>
      </c>
    </row>
    <row r="463" spans="1:12" ht="24" x14ac:dyDescent="0.2">
      <c r="A463" s="525"/>
      <c r="B463" s="83" t="s">
        <v>488</v>
      </c>
      <c r="C463" s="83" t="s">
        <v>775</v>
      </c>
      <c r="D463" s="84">
        <v>43350</v>
      </c>
      <c r="E463" s="83" t="s">
        <v>845</v>
      </c>
      <c r="F463" s="527"/>
      <c r="G463" s="527"/>
      <c r="H463" s="539"/>
      <c r="I463" s="539"/>
      <c r="J463" s="528"/>
      <c r="K463" s="528"/>
      <c r="L463" s="540"/>
    </row>
    <row r="464" spans="1:12" ht="24" x14ac:dyDescent="0.2">
      <c r="A464" s="525">
        <v>1386</v>
      </c>
      <c r="B464" s="86" t="s">
        <v>23</v>
      </c>
      <c r="C464" s="85" t="s">
        <v>24</v>
      </c>
      <c r="D464" s="85" t="s">
        <v>175</v>
      </c>
      <c r="E464" s="85" t="s">
        <v>174</v>
      </c>
      <c r="F464" s="526" t="s">
        <v>18</v>
      </c>
      <c r="G464" s="526"/>
      <c r="H464" s="527"/>
      <c r="I464" s="527"/>
      <c r="J464" s="527"/>
      <c r="K464" s="527"/>
      <c r="L464" s="527"/>
    </row>
    <row r="465" spans="1:12" x14ac:dyDescent="0.2">
      <c r="A465" s="525"/>
      <c r="B465" s="528" t="s">
        <v>2443</v>
      </c>
      <c r="C465" s="529" t="s">
        <v>2442</v>
      </c>
      <c r="D465" s="543">
        <v>43271</v>
      </c>
      <c r="E465" s="528" t="s">
        <v>764</v>
      </c>
      <c r="F465" s="528" t="s">
        <v>2440</v>
      </c>
      <c r="G465" s="528"/>
      <c r="H465" s="539" t="s">
        <v>170</v>
      </c>
      <c r="I465" s="539"/>
      <c r="J465" s="83" t="s">
        <v>166</v>
      </c>
      <c r="K465" s="83" t="s">
        <v>9</v>
      </c>
      <c r="L465" s="87">
        <v>274.08</v>
      </c>
    </row>
    <row r="466" spans="1:12" x14ac:dyDescent="0.2">
      <c r="A466" s="525"/>
      <c r="B466" s="528"/>
      <c r="C466" s="529"/>
      <c r="D466" s="543"/>
      <c r="E466" s="528"/>
      <c r="F466" s="528"/>
      <c r="G466" s="528"/>
      <c r="H466" s="539" t="s">
        <v>56</v>
      </c>
      <c r="I466" s="539"/>
      <c r="J466" s="83" t="s">
        <v>166</v>
      </c>
      <c r="K466" s="83" t="s">
        <v>166</v>
      </c>
      <c r="L466" s="87">
        <v>0</v>
      </c>
    </row>
    <row r="467" spans="1:12" ht="24" x14ac:dyDescent="0.2">
      <c r="A467" s="525"/>
      <c r="B467" s="86" t="s">
        <v>33</v>
      </c>
      <c r="C467" s="85" t="s">
        <v>34</v>
      </c>
      <c r="D467" s="85" t="s">
        <v>169</v>
      </c>
      <c r="E467" s="85" t="s">
        <v>168</v>
      </c>
      <c r="F467" s="527"/>
      <c r="G467" s="527"/>
      <c r="H467" s="539" t="s">
        <v>167</v>
      </c>
      <c r="I467" s="539"/>
      <c r="J467" s="528" t="s">
        <v>166</v>
      </c>
      <c r="K467" s="528" t="s">
        <v>9</v>
      </c>
      <c r="L467" s="540">
        <v>499</v>
      </c>
    </row>
    <row r="468" spans="1:12" ht="24" x14ac:dyDescent="0.2">
      <c r="A468" s="525"/>
      <c r="B468" s="83" t="s">
        <v>2441</v>
      </c>
      <c r="C468" s="83" t="s">
        <v>2440</v>
      </c>
      <c r="D468" s="84">
        <v>43273</v>
      </c>
      <c r="E468" s="83" t="s">
        <v>2439</v>
      </c>
      <c r="F468" s="527"/>
      <c r="G468" s="527"/>
      <c r="H468" s="539"/>
      <c r="I468" s="539"/>
      <c r="J468" s="528"/>
      <c r="K468" s="528"/>
      <c r="L468" s="540"/>
    </row>
    <row r="469" spans="1:12" ht="24" x14ac:dyDescent="0.2">
      <c r="A469" s="525">
        <v>1387</v>
      </c>
      <c r="B469" s="86" t="s">
        <v>23</v>
      </c>
      <c r="C469" s="85" t="s">
        <v>24</v>
      </c>
      <c r="D469" s="85" t="s">
        <v>175</v>
      </c>
      <c r="E469" s="85" t="s">
        <v>174</v>
      </c>
      <c r="F469" s="526" t="s">
        <v>18</v>
      </c>
      <c r="G469" s="526"/>
      <c r="H469" s="527"/>
      <c r="I469" s="527"/>
      <c r="J469" s="527"/>
      <c r="K469" s="527"/>
      <c r="L469" s="527"/>
    </row>
    <row r="470" spans="1:12" x14ac:dyDescent="0.2">
      <c r="A470" s="525"/>
      <c r="B470" s="528" t="s">
        <v>2426</v>
      </c>
      <c r="C470" s="528" t="s">
        <v>2438</v>
      </c>
      <c r="D470" s="543">
        <v>43194</v>
      </c>
      <c r="E470" s="528" t="s">
        <v>2437</v>
      </c>
      <c r="F470" s="528" t="s">
        <v>2436</v>
      </c>
      <c r="G470" s="528"/>
      <c r="H470" s="539" t="s">
        <v>170</v>
      </c>
      <c r="I470" s="539"/>
      <c r="J470" s="83" t="s">
        <v>166</v>
      </c>
      <c r="K470" s="83" t="s">
        <v>9</v>
      </c>
      <c r="L470" s="87">
        <v>288</v>
      </c>
    </row>
    <row r="471" spans="1:12" x14ac:dyDescent="0.2">
      <c r="A471" s="525"/>
      <c r="B471" s="528"/>
      <c r="C471" s="528"/>
      <c r="D471" s="543"/>
      <c r="E471" s="528"/>
      <c r="F471" s="528"/>
      <c r="G471" s="528"/>
      <c r="H471" s="539" t="s">
        <v>56</v>
      </c>
      <c r="I471" s="539"/>
      <c r="J471" s="83" t="s">
        <v>166</v>
      </c>
      <c r="K471" s="83" t="s">
        <v>9</v>
      </c>
      <c r="L471" s="87">
        <v>339.85</v>
      </c>
    </row>
    <row r="472" spans="1:12" ht="24" x14ac:dyDescent="0.2">
      <c r="A472" s="525"/>
      <c r="B472" s="86" t="s">
        <v>33</v>
      </c>
      <c r="C472" s="85" t="s">
        <v>34</v>
      </c>
      <c r="D472" s="85" t="s">
        <v>169</v>
      </c>
      <c r="E472" s="85" t="s">
        <v>168</v>
      </c>
      <c r="F472" s="527"/>
      <c r="G472" s="527"/>
      <c r="H472" s="539" t="s">
        <v>167</v>
      </c>
      <c r="I472" s="539"/>
      <c r="J472" s="528" t="s">
        <v>166</v>
      </c>
      <c r="K472" s="528" t="s">
        <v>166</v>
      </c>
      <c r="L472" s="540">
        <v>0</v>
      </c>
    </row>
    <row r="473" spans="1:12" ht="24" x14ac:dyDescent="0.2">
      <c r="A473" s="525"/>
      <c r="B473" s="83" t="s">
        <v>710</v>
      </c>
      <c r="C473" s="83" t="s">
        <v>2436</v>
      </c>
      <c r="D473" s="84">
        <v>43196</v>
      </c>
      <c r="E473" s="83" t="s">
        <v>2435</v>
      </c>
      <c r="F473" s="527"/>
      <c r="G473" s="527"/>
      <c r="H473" s="539"/>
      <c r="I473" s="539"/>
      <c r="J473" s="528"/>
      <c r="K473" s="528"/>
      <c r="L473" s="540"/>
    </row>
    <row r="474" spans="1:12" ht="24" x14ac:dyDescent="0.2">
      <c r="A474" s="525">
        <v>1388</v>
      </c>
      <c r="B474" s="86" t="s">
        <v>23</v>
      </c>
      <c r="C474" s="85" t="s">
        <v>24</v>
      </c>
      <c r="D474" s="85" t="s">
        <v>175</v>
      </c>
      <c r="E474" s="85" t="s">
        <v>174</v>
      </c>
      <c r="F474" s="526" t="s">
        <v>18</v>
      </c>
      <c r="G474" s="526"/>
      <c r="H474" s="527"/>
      <c r="I474" s="527"/>
      <c r="J474" s="527"/>
      <c r="K474" s="527"/>
      <c r="L474" s="527"/>
    </row>
    <row r="475" spans="1:12" x14ac:dyDescent="0.2">
      <c r="A475" s="525"/>
      <c r="B475" s="528" t="s">
        <v>2426</v>
      </c>
      <c r="C475" s="528" t="s">
        <v>2434</v>
      </c>
      <c r="D475" s="543">
        <v>43224</v>
      </c>
      <c r="E475" s="528" t="s">
        <v>2433</v>
      </c>
      <c r="F475" s="528" t="s">
        <v>2432</v>
      </c>
      <c r="G475" s="528"/>
      <c r="H475" s="539" t="s">
        <v>170</v>
      </c>
      <c r="I475" s="539"/>
      <c r="J475" s="83" t="s">
        <v>9</v>
      </c>
      <c r="K475" s="83" t="s">
        <v>166</v>
      </c>
      <c r="L475" s="87">
        <v>901.6</v>
      </c>
    </row>
    <row r="476" spans="1:12" x14ac:dyDescent="0.2">
      <c r="A476" s="525"/>
      <c r="B476" s="528"/>
      <c r="C476" s="528"/>
      <c r="D476" s="543"/>
      <c r="E476" s="528"/>
      <c r="F476" s="528"/>
      <c r="G476" s="528"/>
      <c r="H476" s="539" t="s">
        <v>56</v>
      </c>
      <c r="I476" s="539"/>
      <c r="J476" s="83" t="s">
        <v>9</v>
      </c>
      <c r="K476" s="83" t="s">
        <v>166</v>
      </c>
      <c r="L476" s="87">
        <v>888.6</v>
      </c>
    </row>
    <row r="477" spans="1:12" ht="24" x14ac:dyDescent="0.2">
      <c r="A477" s="525"/>
      <c r="B477" s="86" t="s">
        <v>33</v>
      </c>
      <c r="C477" s="85" t="s">
        <v>34</v>
      </c>
      <c r="D477" s="85" t="s">
        <v>169</v>
      </c>
      <c r="E477" s="85" t="s">
        <v>168</v>
      </c>
      <c r="F477" s="527"/>
      <c r="G477" s="527"/>
      <c r="H477" s="539" t="s">
        <v>167</v>
      </c>
      <c r="I477" s="539"/>
      <c r="J477" s="528" t="s">
        <v>9</v>
      </c>
      <c r="K477" s="528" t="s">
        <v>166</v>
      </c>
      <c r="L477" s="540">
        <v>100</v>
      </c>
    </row>
    <row r="478" spans="1:12" ht="24" x14ac:dyDescent="0.2">
      <c r="A478" s="525"/>
      <c r="B478" s="83" t="s">
        <v>710</v>
      </c>
      <c r="C478" s="83" t="s">
        <v>2432</v>
      </c>
      <c r="D478" s="84">
        <v>43228</v>
      </c>
      <c r="E478" s="83" t="s">
        <v>2313</v>
      </c>
      <c r="F478" s="527"/>
      <c r="G478" s="527"/>
      <c r="H478" s="539"/>
      <c r="I478" s="539"/>
      <c r="J478" s="528"/>
      <c r="K478" s="528"/>
      <c r="L478" s="540"/>
    </row>
    <row r="479" spans="1:12" ht="24" x14ac:dyDescent="0.2">
      <c r="A479" s="525">
        <v>1389</v>
      </c>
      <c r="B479" s="86" t="s">
        <v>23</v>
      </c>
      <c r="C479" s="85" t="s">
        <v>24</v>
      </c>
      <c r="D479" s="85" t="s">
        <v>175</v>
      </c>
      <c r="E479" s="85" t="s">
        <v>174</v>
      </c>
      <c r="F479" s="526" t="s">
        <v>18</v>
      </c>
      <c r="G479" s="526"/>
      <c r="H479" s="527"/>
      <c r="I479" s="527"/>
      <c r="J479" s="527"/>
      <c r="K479" s="527"/>
      <c r="L479" s="527"/>
    </row>
    <row r="480" spans="1:12" x14ac:dyDescent="0.2">
      <c r="A480" s="525"/>
      <c r="B480" s="528" t="s">
        <v>2426</v>
      </c>
      <c r="C480" s="529" t="s">
        <v>2430</v>
      </c>
      <c r="D480" s="543">
        <v>43247</v>
      </c>
      <c r="E480" s="528" t="s">
        <v>2429</v>
      </c>
      <c r="F480" s="528" t="s">
        <v>2431</v>
      </c>
      <c r="G480" s="528"/>
      <c r="H480" s="539" t="s">
        <v>170</v>
      </c>
      <c r="I480" s="539"/>
      <c r="J480" s="83" t="s">
        <v>166</v>
      </c>
      <c r="K480" s="83" t="s">
        <v>9</v>
      </c>
      <c r="L480" s="87">
        <v>457</v>
      </c>
    </row>
    <row r="481" spans="1:12" x14ac:dyDescent="0.2">
      <c r="A481" s="525"/>
      <c r="B481" s="528"/>
      <c r="C481" s="529"/>
      <c r="D481" s="543"/>
      <c r="E481" s="528"/>
      <c r="F481" s="528"/>
      <c r="G481" s="528"/>
      <c r="H481" s="539" t="s">
        <v>56</v>
      </c>
      <c r="I481" s="539"/>
      <c r="J481" s="83" t="s">
        <v>166</v>
      </c>
      <c r="K481" s="83" t="s">
        <v>9</v>
      </c>
      <c r="L481" s="87">
        <v>7832.01</v>
      </c>
    </row>
    <row r="482" spans="1:12" ht="24" x14ac:dyDescent="0.2">
      <c r="A482" s="525"/>
      <c r="B482" s="86" t="s">
        <v>33</v>
      </c>
      <c r="C482" s="85" t="s">
        <v>34</v>
      </c>
      <c r="D482" s="85" t="s">
        <v>169</v>
      </c>
      <c r="E482" s="85" t="s">
        <v>168</v>
      </c>
      <c r="F482" s="527"/>
      <c r="G482" s="527"/>
      <c r="H482" s="539" t="s">
        <v>167</v>
      </c>
      <c r="I482" s="539"/>
      <c r="J482" s="528" t="s">
        <v>166</v>
      </c>
      <c r="K482" s="528" t="s">
        <v>166</v>
      </c>
      <c r="L482" s="540">
        <v>0</v>
      </c>
    </row>
    <row r="483" spans="1:12" ht="24" x14ac:dyDescent="0.2">
      <c r="A483" s="525"/>
      <c r="B483" s="83" t="s">
        <v>710</v>
      </c>
      <c r="C483" s="83" t="s">
        <v>2431</v>
      </c>
      <c r="D483" s="84">
        <v>43253</v>
      </c>
      <c r="E483" s="83" t="s">
        <v>2044</v>
      </c>
      <c r="F483" s="527"/>
      <c r="G483" s="527"/>
      <c r="H483" s="539"/>
      <c r="I483" s="539"/>
      <c r="J483" s="528"/>
      <c r="K483" s="528"/>
      <c r="L483" s="540"/>
    </row>
    <row r="484" spans="1:12" ht="24" x14ac:dyDescent="0.2">
      <c r="A484" s="525">
        <v>1390</v>
      </c>
      <c r="B484" s="86" t="s">
        <v>23</v>
      </c>
      <c r="C484" s="85" t="s">
        <v>24</v>
      </c>
      <c r="D484" s="85" t="s">
        <v>175</v>
      </c>
      <c r="E484" s="85" t="s">
        <v>174</v>
      </c>
      <c r="F484" s="526" t="s">
        <v>18</v>
      </c>
      <c r="G484" s="526"/>
      <c r="H484" s="527"/>
      <c r="I484" s="527"/>
      <c r="J484" s="527"/>
      <c r="K484" s="527"/>
      <c r="L484" s="527"/>
    </row>
    <row r="485" spans="1:12" x14ac:dyDescent="0.2">
      <c r="A485" s="525"/>
      <c r="B485" s="528" t="s">
        <v>2426</v>
      </c>
      <c r="C485" s="529" t="s">
        <v>2430</v>
      </c>
      <c r="D485" s="543">
        <v>43247</v>
      </c>
      <c r="E485" s="528" t="s">
        <v>2429</v>
      </c>
      <c r="F485" s="528" t="s">
        <v>2428</v>
      </c>
      <c r="G485" s="528"/>
      <c r="H485" s="539" t="s">
        <v>170</v>
      </c>
      <c r="I485" s="539"/>
      <c r="J485" s="83" t="s">
        <v>166</v>
      </c>
      <c r="K485" s="83" t="s">
        <v>9</v>
      </c>
      <c r="L485" s="87">
        <v>993</v>
      </c>
    </row>
    <row r="486" spans="1:12" x14ac:dyDescent="0.2">
      <c r="A486" s="525"/>
      <c r="B486" s="528"/>
      <c r="C486" s="529"/>
      <c r="D486" s="543"/>
      <c r="E486" s="528"/>
      <c r="F486" s="528"/>
      <c r="G486" s="528"/>
      <c r="H486" s="539" t="s">
        <v>56</v>
      </c>
      <c r="I486" s="539"/>
      <c r="J486" s="83" t="s">
        <v>166</v>
      </c>
      <c r="K486" s="83" t="s">
        <v>166</v>
      </c>
      <c r="L486" s="87">
        <v>0</v>
      </c>
    </row>
    <row r="487" spans="1:12" ht="24" x14ac:dyDescent="0.2">
      <c r="A487" s="525"/>
      <c r="B487" s="86" t="s">
        <v>33</v>
      </c>
      <c r="C487" s="85" t="s">
        <v>34</v>
      </c>
      <c r="D487" s="85" t="s">
        <v>169</v>
      </c>
      <c r="E487" s="85" t="s">
        <v>168</v>
      </c>
      <c r="F487" s="527"/>
      <c r="G487" s="527"/>
      <c r="H487" s="539" t="s">
        <v>167</v>
      </c>
      <c r="I487" s="539"/>
      <c r="J487" s="528" t="s">
        <v>166</v>
      </c>
      <c r="K487" s="528" t="s">
        <v>9</v>
      </c>
      <c r="L487" s="540">
        <v>150</v>
      </c>
    </row>
    <row r="488" spans="1:12" ht="24" x14ac:dyDescent="0.2">
      <c r="A488" s="525"/>
      <c r="B488" s="83" t="s">
        <v>710</v>
      </c>
      <c r="C488" s="83" t="s">
        <v>2428</v>
      </c>
      <c r="D488" s="84">
        <v>43253</v>
      </c>
      <c r="E488" s="83" t="s">
        <v>2044</v>
      </c>
      <c r="F488" s="527"/>
      <c r="G488" s="527"/>
      <c r="H488" s="539"/>
      <c r="I488" s="539"/>
      <c r="J488" s="528"/>
      <c r="K488" s="528"/>
      <c r="L488" s="540"/>
    </row>
    <row r="489" spans="1:12" ht="24" x14ac:dyDescent="0.2">
      <c r="A489" s="525">
        <v>1391</v>
      </c>
      <c r="B489" s="86" t="s">
        <v>23</v>
      </c>
      <c r="C489" s="85" t="s">
        <v>24</v>
      </c>
      <c r="D489" s="85" t="s">
        <v>175</v>
      </c>
      <c r="E489" s="85" t="s">
        <v>174</v>
      </c>
      <c r="F489" s="526" t="s">
        <v>18</v>
      </c>
      <c r="G489" s="526"/>
      <c r="H489" s="527"/>
      <c r="I489" s="527"/>
      <c r="J489" s="527"/>
      <c r="K489" s="527"/>
      <c r="L489" s="527"/>
    </row>
    <row r="490" spans="1:12" x14ac:dyDescent="0.2">
      <c r="A490" s="525"/>
      <c r="B490" s="528" t="s">
        <v>2426</v>
      </c>
      <c r="C490" s="529" t="s">
        <v>2427</v>
      </c>
      <c r="D490" s="543">
        <v>43279</v>
      </c>
      <c r="E490" s="528" t="s">
        <v>297</v>
      </c>
      <c r="F490" s="528" t="s">
        <v>1932</v>
      </c>
      <c r="G490" s="528"/>
      <c r="H490" s="539" t="s">
        <v>170</v>
      </c>
      <c r="I490" s="539"/>
      <c r="J490" s="83" t="s">
        <v>166</v>
      </c>
      <c r="K490" s="83" t="s">
        <v>9</v>
      </c>
      <c r="L490" s="87">
        <v>369</v>
      </c>
    </row>
    <row r="491" spans="1:12" x14ac:dyDescent="0.2">
      <c r="A491" s="525"/>
      <c r="B491" s="528"/>
      <c r="C491" s="529"/>
      <c r="D491" s="543"/>
      <c r="E491" s="528"/>
      <c r="F491" s="528"/>
      <c r="G491" s="528"/>
      <c r="H491" s="539" t="s">
        <v>56</v>
      </c>
      <c r="I491" s="539"/>
      <c r="J491" s="83" t="s">
        <v>166</v>
      </c>
      <c r="K491" s="83" t="s">
        <v>9</v>
      </c>
      <c r="L491" s="87">
        <v>239.45</v>
      </c>
    </row>
    <row r="492" spans="1:12" ht="24" x14ac:dyDescent="0.2">
      <c r="A492" s="525"/>
      <c r="B492" s="86" t="s">
        <v>33</v>
      </c>
      <c r="C492" s="85" t="s">
        <v>34</v>
      </c>
      <c r="D492" s="85" t="s">
        <v>169</v>
      </c>
      <c r="E492" s="85" t="s">
        <v>168</v>
      </c>
      <c r="F492" s="527"/>
      <c r="G492" s="527"/>
      <c r="H492" s="539" t="s">
        <v>167</v>
      </c>
      <c r="I492" s="539"/>
      <c r="J492" s="528" t="s">
        <v>166</v>
      </c>
      <c r="K492" s="528" t="s">
        <v>9</v>
      </c>
      <c r="L492" s="540">
        <v>75</v>
      </c>
    </row>
    <row r="493" spans="1:12" ht="24" x14ac:dyDescent="0.2">
      <c r="A493" s="525"/>
      <c r="B493" s="83" t="s">
        <v>710</v>
      </c>
      <c r="C493" s="83" t="s">
        <v>1932</v>
      </c>
      <c r="D493" s="84">
        <v>43280</v>
      </c>
      <c r="E493" s="83" t="s">
        <v>1022</v>
      </c>
      <c r="F493" s="527"/>
      <c r="G493" s="527"/>
      <c r="H493" s="539"/>
      <c r="I493" s="539"/>
      <c r="J493" s="528"/>
      <c r="K493" s="528"/>
      <c r="L493" s="540"/>
    </row>
    <row r="494" spans="1:12" ht="24" x14ac:dyDescent="0.2">
      <c r="A494" s="525">
        <v>1392</v>
      </c>
      <c r="B494" s="86" t="s">
        <v>23</v>
      </c>
      <c r="C494" s="85" t="s">
        <v>24</v>
      </c>
      <c r="D494" s="85" t="s">
        <v>175</v>
      </c>
      <c r="E494" s="85" t="s">
        <v>174</v>
      </c>
      <c r="F494" s="526" t="s">
        <v>18</v>
      </c>
      <c r="G494" s="526"/>
      <c r="H494" s="527"/>
      <c r="I494" s="527"/>
      <c r="J494" s="527"/>
      <c r="K494" s="527"/>
      <c r="L494" s="527"/>
    </row>
    <row r="495" spans="1:12" x14ac:dyDescent="0.2">
      <c r="A495" s="525"/>
      <c r="B495" s="528" t="s">
        <v>2426</v>
      </c>
      <c r="C495" s="529" t="s">
        <v>2425</v>
      </c>
      <c r="D495" s="543">
        <v>43361</v>
      </c>
      <c r="E495" s="528" t="s">
        <v>178</v>
      </c>
      <c r="F495" s="528" t="s">
        <v>2424</v>
      </c>
      <c r="G495" s="528"/>
      <c r="H495" s="539" t="s">
        <v>170</v>
      </c>
      <c r="I495" s="539"/>
      <c r="J495" s="83" t="s">
        <v>166</v>
      </c>
      <c r="K495" s="83" t="s">
        <v>9</v>
      </c>
      <c r="L495" s="87">
        <v>922</v>
      </c>
    </row>
    <row r="496" spans="1:12" x14ac:dyDescent="0.2">
      <c r="A496" s="525"/>
      <c r="B496" s="528"/>
      <c r="C496" s="529"/>
      <c r="D496" s="543"/>
      <c r="E496" s="528"/>
      <c r="F496" s="528"/>
      <c r="G496" s="528"/>
      <c r="H496" s="539" t="s">
        <v>56</v>
      </c>
      <c r="I496" s="539"/>
      <c r="J496" s="83" t="s">
        <v>166</v>
      </c>
      <c r="K496" s="83" t="s">
        <v>9</v>
      </c>
      <c r="L496" s="87">
        <v>8767.11</v>
      </c>
    </row>
    <row r="497" spans="1:12" ht="24" x14ac:dyDescent="0.2">
      <c r="A497" s="525"/>
      <c r="B497" s="86" t="s">
        <v>33</v>
      </c>
      <c r="C497" s="85" t="s">
        <v>34</v>
      </c>
      <c r="D497" s="85" t="s">
        <v>169</v>
      </c>
      <c r="E497" s="85" t="s">
        <v>168</v>
      </c>
      <c r="F497" s="527"/>
      <c r="G497" s="527"/>
      <c r="H497" s="539" t="s">
        <v>167</v>
      </c>
      <c r="I497" s="539"/>
      <c r="J497" s="528" t="s">
        <v>166</v>
      </c>
      <c r="K497" s="528" t="s">
        <v>9</v>
      </c>
      <c r="L497" s="540">
        <v>150</v>
      </c>
    </row>
    <row r="498" spans="1:12" ht="24" x14ac:dyDescent="0.2">
      <c r="A498" s="525"/>
      <c r="B498" s="83" t="s">
        <v>710</v>
      </c>
      <c r="C498" s="83" t="s">
        <v>2424</v>
      </c>
      <c r="D498" s="84">
        <v>43363</v>
      </c>
      <c r="E498" s="83" t="s">
        <v>1357</v>
      </c>
      <c r="F498" s="527"/>
      <c r="G498" s="527"/>
      <c r="H498" s="539"/>
      <c r="I498" s="539"/>
      <c r="J498" s="528"/>
      <c r="K498" s="528"/>
      <c r="L498" s="540"/>
    </row>
    <row r="499" spans="1:12" ht="24" x14ac:dyDescent="0.2">
      <c r="A499" s="525">
        <v>1393</v>
      </c>
      <c r="B499" s="86" t="s">
        <v>23</v>
      </c>
      <c r="C499" s="85" t="s">
        <v>24</v>
      </c>
      <c r="D499" s="85" t="s">
        <v>175</v>
      </c>
      <c r="E499" s="85" t="s">
        <v>174</v>
      </c>
      <c r="F499" s="526" t="s">
        <v>18</v>
      </c>
      <c r="G499" s="526"/>
      <c r="H499" s="527"/>
      <c r="I499" s="527"/>
      <c r="J499" s="527"/>
      <c r="K499" s="527"/>
      <c r="L499" s="527"/>
    </row>
    <row r="500" spans="1:12" x14ac:dyDescent="0.2">
      <c r="A500" s="525"/>
      <c r="B500" s="528" t="s">
        <v>2423</v>
      </c>
      <c r="C500" s="529" t="s">
        <v>2422</v>
      </c>
      <c r="D500" s="543">
        <v>43283</v>
      </c>
      <c r="E500" s="528" t="s">
        <v>330</v>
      </c>
      <c r="F500" s="528" t="s">
        <v>2420</v>
      </c>
      <c r="G500" s="528"/>
      <c r="H500" s="539" t="s">
        <v>170</v>
      </c>
      <c r="I500" s="539"/>
      <c r="J500" s="83" t="s">
        <v>166</v>
      </c>
      <c r="K500" s="83" t="s">
        <v>166</v>
      </c>
      <c r="L500" s="87">
        <v>0</v>
      </c>
    </row>
    <row r="501" spans="1:12" x14ac:dyDescent="0.2">
      <c r="A501" s="525"/>
      <c r="B501" s="528"/>
      <c r="C501" s="529"/>
      <c r="D501" s="543"/>
      <c r="E501" s="528"/>
      <c r="F501" s="528"/>
      <c r="G501" s="528"/>
      <c r="H501" s="539" t="s">
        <v>56</v>
      </c>
      <c r="I501" s="539"/>
      <c r="J501" s="528" t="s">
        <v>166</v>
      </c>
      <c r="K501" s="528" t="s">
        <v>166</v>
      </c>
      <c r="L501" s="540">
        <v>0</v>
      </c>
    </row>
    <row r="502" spans="1:12" x14ac:dyDescent="0.2">
      <c r="A502" s="525"/>
      <c r="B502" s="528"/>
      <c r="C502" s="529"/>
      <c r="D502" s="543"/>
      <c r="E502" s="528"/>
      <c r="F502" s="528"/>
      <c r="G502" s="528"/>
      <c r="H502" s="539"/>
      <c r="I502" s="539"/>
      <c r="J502" s="528"/>
      <c r="K502" s="528"/>
      <c r="L502" s="540"/>
    </row>
    <row r="503" spans="1:12" ht="24" x14ac:dyDescent="0.2">
      <c r="A503" s="525"/>
      <c r="B503" s="86" t="s">
        <v>33</v>
      </c>
      <c r="C503" s="85" t="s">
        <v>34</v>
      </c>
      <c r="D503" s="85" t="s">
        <v>169</v>
      </c>
      <c r="E503" s="85" t="s">
        <v>168</v>
      </c>
      <c r="F503" s="527"/>
      <c r="G503" s="527"/>
      <c r="H503" s="539" t="s">
        <v>167</v>
      </c>
      <c r="I503" s="539"/>
      <c r="J503" s="528" t="s">
        <v>166</v>
      </c>
      <c r="K503" s="528" t="s">
        <v>9</v>
      </c>
      <c r="L503" s="540">
        <v>506.07</v>
      </c>
    </row>
    <row r="504" spans="1:12" ht="24" x14ac:dyDescent="0.2">
      <c r="A504" s="525"/>
      <c r="B504" s="83" t="s">
        <v>2421</v>
      </c>
      <c r="C504" s="83" t="s">
        <v>2420</v>
      </c>
      <c r="D504" s="84">
        <v>43287</v>
      </c>
      <c r="E504" s="83" t="s">
        <v>2419</v>
      </c>
      <c r="F504" s="527"/>
      <c r="G504" s="527"/>
      <c r="H504" s="539"/>
      <c r="I504" s="539"/>
      <c r="J504" s="528"/>
      <c r="K504" s="528"/>
      <c r="L504" s="540"/>
    </row>
    <row r="505" spans="1:12" ht="24" x14ac:dyDescent="0.2">
      <c r="A505" s="525">
        <v>1394</v>
      </c>
      <c r="B505" s="86" t="s">
        <v>23</v>
      </c>
      <c r="C505" s="85" t="s">
        <v>24</v>
      </c>
      <c r="D505" s="85" t="s">
        <v>175</v>
      </c>
      <c r="E505" s="85" t="s">
        <v>174</v>
      </c>
      <c r="F505" s="526" t="s">
        <v>18</v>
      </c>
      <c r="G505" s="526"/>
      <c r="H505" s="527"/>
      <c r="I505" s="527"/>
      <c r="J505" s="527"/>
      <c r="K505" s="527"/>
      <c r="L505" s="527"/>
    </row>
    <row r="506" spans="1:12" x14ac:dyDescent="0.2">
      <c r="A506" s="525"/>
      <c r="B506" s="528" t="s">
        <v>2418</v>
      </c>
      <c r="C506" s="529" t="s">
        <v>2417</v>
      </c>
      <c r="D506" s="543">
        <v>43320</v>
      </c>
      <c r="E506" s="528" t="s">
        <v>238</v>
      </c>
      <c r="F506" s="528" t="s">
        <v>2416</v>
      </c>
      <c r="G506" s="528"/>
      <c r="H506" s="539" t="s">
        <v>170</v>
      </c>
      <c r="I506" s="539"/>
      <c r="J506" s="83" t="s">
        <v>166</v>
      </c>
      <c r="K506" s="83" t="s">
        <v>9</v>
      </c>
      <c r="L506" s="87">
        <v>616</v>
      </c>
    </row>
    <row r="507" spans="1:12" x14ac:dyDescent="0.2">
      <c r="A507" s="525"/>
      <c r="B507" s="528"/>
      <c r="C507" s="529"/>
      <c r="D507" s="543"/>
      <c r="E507" s="528"/>
      <c r="F507" s="528"/>
      <c r="G507" s="528"/>
      <c r="H507" s="539" t="s">
        <v>56</v>
      </c>
      <c r="I507" s="539"/>
      <c r="J507" s="528" t="s">
        <v>166</v>
      </c>
      <c r="K507" s="528" t="s">
        <v>9</v>
      </c>
      <c r="L507" s="540">
        <v>690.45</v>
      </c>
    </row>
    <row r="508" spans="1:12" x14ac:dyDescent="0.2">
      <c r="A508" s="525"/>
      <c r="B508" s="528"/>
      <c r="C508" s="529"/>
      <c r="D508" s="543"/>
      <c r="E508" s="528"/>
      <c r="F508" s="528"/>
      <c r="G508" s="528"/>
      <c r="H508" s="539"/>
      <c r="I508" s="539"/>
      <c r="J508" s="528"/>
      <c r="K508" s="528"/>
      <c r="L508" s="540"/>
    </row>
    <row r="509" spans="1:12" ht="24" x14ac:dyDescent="0.2">
      <c r="A509" s="525"/>
      <c r="B509" s="86" t="s">
        <v>33</v>
      </c>
      <c r="C509" s="85" t="s">
        <v>34</v>
      </c>
      <c r="D509" s="85" t="s">
        <v>169</v>
      </c>
      <c r="E509" s="85" t="s">
        <v>168</v>
      </c>
      <c r="F509" s="527"/>
      <c r="G509" s="527"/>
      <c r="H509" s="539" t="s">
        <v>167</v>
      </c>
      <c r="I509" s="539"/>
      <c r="J509" s="528" t="s">
        <v>166</v>
      </c>
      <c r="K509" s="528" t="s">
        <v>9</v>
      </c>
      <c r="L509" s="540">
        <v>73.75</v>
      </c>
    </row>
    <row r="510" spans="1:12" ht="36" x14ac:dyDescent="0.2">
      <c r="A510" s="525"/>
      <c r="B510" s="83" t="s">
        <v>1112</v>
      </c>
      <c r="C510" s="83" t="s">
        <v>2416</v>
      </c>
      <c r="D510" s="84">
        <v>43324</v>
      </c>
      <c r="E510" s="83" t="s">
        <v>2415</v>
      </c>
      <c r="F510" s="527"/>
      <c r="G510" s="527"/>
      <c r="H510" s="539"/>
      <c r="I510" s="539"/>
      <c r="J510" s="528"/>
      <c r="K510" s="528"/>
      <c r="L510" s="540"/>
    </row>
    <row r="511" spans="1:12" ht="24" x14ac:dyDescent="0.2">
      <c r="A511" s="525">
        <v>1395</v>
      </c>
      <c r="B511" s="86" t="s">
        <v>23</v>
      </c>
      <c r="C511" s="85" t="s">
        <v>24</v>
      </c>
      <c r="D511" s="85" t="s">
        <v>175</v>
      </c>
      <c r="E511" s="85" t="s">
        <v>174</v>
      </c>
      <c r="F511" s="526" t="s">
        <v>18</v>
      </c>
      <c r="G511" s="526"/>
      <c r="H511" s="527"/>
      <c r="I511" s="527"/>
      <c r="J511" s="527"/>
      <c r="K511" s="527"/>
      <c r="L511" s="527"/>
    </row>
    <row r="512" spans="1:12" x14ac:dyDescent="0.2">
      <c r="A512" s="525"/>
      <c r="B512" s="528" t="s">
        <v>2407</v>
      </c>
      <c r="C512" s="529" t="s">
        <v>2414</v>
      </c>
      <c r="D512" s="543">
        <v>43198</v>
      </c>
      <c r="E512" s="528" t="s">
        <v>2413</v>
      </c>
      <c r="F512" s="528" t="s">
        <v>2412</v>
      </c>
      <c r="G512" s="528"/>
      <c r="H512" s="539" t="s">
        <v>170</v>
      </c>
      <c r="I512" s="539"/>
      <c r="J512" s="83" t="s">
        <v>166</v>
      </c>
      <c r="K512" s="83" t="s">
        <v>9</v>
      </c>
      <c r="L512" s="87">
        <v>310.82</v>
      </c>
    </row>
    <row r="513" spans="1:12" x14ac:dyDescent="0.2">
      <c r="A513" s="525"/>
      <c r="B513" s="528"/>
      <c r="C513" s="529"/>
      <c r="D513" s="543"/>
      <c r="E513" s="528"/>
      <c r="F513" s="528"/>
      <c r="G513" s="528"/>
      <c r="H513" s="539" t="s">
        <v>56</v>
      </c>
      <c r="I513" s="539"/>
      <c r="J513" s="83" t="s">
        <v>166</v>
      </c>
      <c r="K513" s="83" t="s">
        <v>9</v>
      </c>
      <c r="L513" s="87">
        <v>1858.97</v>
      </c>
    </row>
    <row r="514" spans="1:12" ht="24" x14ac:dyDescent="0.2">
      <c r="A514" s="525"/>
      <c r="B514" s="86" t="s">
        <v>33</v>
      </c>
      <c r="C514" s="85" t="s">
        <v>34</v>
      </c>
      <c r="D514" s="85" t="s">
        <v>169</v>
      </c>
      <c r="E514" s="85" t="s">
        <v>168</v>
      </c>
      <c r="F514" s="527"/>
      <c r="G514" s="527"/>
      <c r="H514" s="539" t="s">
        <v>167</v>
      </c>
      <c r="I514" s="539"/>
      <c r="J514" s="528" t="s">
        <v>166</v>
      </c>
      <c r="K514" s="528" t="s">
        <v>9</v>
      </c>
      <c r="L514" s="540">
        <v>547.05000000000007</v>
      </c>
    </row>
    <row r="515" spans="1:12" ht="24" x14ac:dyDescent="0.2">
      <c r="A515" s="525"/>
      <c r="B515" s="83" t="s">
        <v>221</v>
      </c>
      <c r="C515" s="83" t="s">
        <v>2412</v>
      </c>
      <c r="D515" s="84">
        <v>43201</v>
      </c>
      <c r="E515" s="83" t="s">
        <v>2411</v>
      </c>
      <c r="F515" s="527"/>
      <c r="G515" s="527"/>
      <c r="H515" s="539"/>
      <c r="I515" s="539"/>
      <c r="J515" s="528"/>
      <c r="K515" s="528"/>
      <c r="L515" s="540"/>
    </row>
    <row r="516" spans="1:12" ht="24" x14ac:dyDescent="0.2">
      <c r="A516" s="525">
        <v>1396</v>
      </c>
      <c r="B516" s="86" t="s">
        <v>23</v>
      </c>
      <c r="C516" s="85" t="s">
        <v>24</v>
      </c>
      <c r="D516" s="85" t="s">
        <v>175</v>
      </c>
      <c r="E516" s="85" t="s">
        <v>174</v>
      </c>
      <c r="F516" s="526" t="s">
        <v>18</v>
      </c>
      <c r="G516" s="526"/>
      <c r="H516" s="527"/>
      <c r="I516" s="527"/>
      <c r="J516" s="527"/>
      <c r="K516" s="527"/>
      <c r="L516" s="527"/>
    </row>
    <row r="517" spans="1:12" x14ac:dyDescent="0.2">
      <c r="A517" s="525"/>
      <c r="B517" s="528" t="s">
        <v>2407</v>
      </c>
      <c r="C517" s="529" t="s">
        <v>2410</v>
      </c>
      <c r="D517" s="543">
        <v>43248</v>
      </c>
      <c r="E517" s="528" t="s">
        <v>198</v>
      </c>
      <c r="F517" s="528" t="s">
        <v>2409</v>
      </c>
      <c r="G517" s="528"/>
      <c r="H517" s="539" t="s">
        <v>170</v>
      </c>
      <c r="I517" s="539"/>
      <c r="J517" s="83" t="s">
        <v>166</v>
      </c>
      <c r="K517" s="83" t="s">
        <v>9</v>
      </c>
      <c r="L517" s="87">
        <v>780</v>
      </c>
    </row>
    <row r="518" spans="1:12" x14ac:dyDescent="0.2">
      <c r="A518" s="525"/>
      <c r="B518" s="528"/>
      <c r="C518" s="529"/>
      <c r="D518" s="543"/>
      <c r="E518" s="528"/>
      <c r="F518" s="528"/>
      <c r="G518" s="528"/>
      <c r="H518" s="539" t="s">
        <v>56</v>
      </c>
      <c r="I518" s="539"/>
      <c r="J518" s="528" t="s">
        <v>166</v>
      </c>
      <c r="K518" s="528" t="s">
        <v>9</v>
      </c>
      <c r="L518" s="540">
        <v>2396</v>
      </c>
    </row>
    <row r="519" spans="1:12" x14ac:dyDescent="0.2">
      <c r="A519" s="525"/>
      <c r="B519" s="528"/>
      <c r="C519" s="529"/>
      <c r="D519" s="543"/>
      <c r="E519" s="528"/>
      <c r="F519" s="528"/>
      <c r="G519" s="528"/>
      <c r="H519" s="539"/>
      <c r="I519" s="539"/>
      <c r="J519" s="528"/>
      <c r="K519" s="528"/>
      <c r="L519" s="540"/>
    </row>
    <row r="520" spans="1:12" ht="24" x14ac:dyDescent="0.2">
      <c r="A520" s="525"/>
      <c r="B520" s="86" t="s">
        <v>33</v>
      </c>
      <c r="C520" s="85" t="s">
        <v>34</v>
      </c>
      <c r="D520" s="85" t="s">
        <v>169</v>
      </c>
      <c r="E520" s="85" t="s">
        <v>168</v>
      </c>
      <c r="F520" s="527"/>
      <c r="G520" s="527"/>
      <c r="H520" s="539" t="s">
        <v>167</v>
      </c>
      <c r="I520" s="539"/>
      <c r="J520" s="528" t="s">
        <v>166</v>
      </c>
      <c r="K520" s="528" t="s">
        <v>166</v>
      </c>
      <c r="L520" s="540">
        <v>0</v>
      </c>
    </row>
    <row r="521" spans="1:12" ht="24" x14ac:dyDescent="0.2">
      <c r="A521" s="525"/>
      <c r="B521" s="83" t="s">
        <v>221</v>
      </c>
      <c r="C521" s="83" t="s">
        <v>2409</v>
      </c>
      <c r="D521" s="84">
        <v>43254</v>
      </c>
      <c r="E521" s="83" t="s">
        <v>2408</v>
      </c>
      <c r="F521" s="527"/>
      <c r="G521" s="527"/>
      <c r="H521" s="539"/>
      <c r="I521" s="539"/>
      <c r="J521" s="528"/>
      <c r="K521" s="528"/>
      <c r="L521" s="540"/>
    </row>
    <row r="522" spans="1:12" ht="24" x14ac:dyDescent="0.2">
      <c r="A522" s="525">
        <v>1397</v>
      </c>
      <c r="B522" s="86" t="s">
        <v>23</v>
      </c>
      <c r="C522" s="85" t="s">
        <v>24</v>
      </c>
      <c r="D522" s="85" t="s">
        <v>175</v>
      </c>
      <c r="E522" s="85" t="s">
        <v>174</v>
      </c>
      <c r="F522" s="526" t="s">
        <v>18</v>
      </c>
      <c r="G522" s="526"/>
      <c r="H522" s="527"/>
      <c r="I522" s="527"/>
      <c r="J522" s="527"/>
      <c r="K522" s="527"/>
      <c r="L522" s="527"/>
    </row>
    <row r="523" spans="1:12" x14ac:dyDescent="0.2">
      <c r="A523" s="525"/>
      <c r="B523" s="528" t="s">
        <v>2407</v>
      </c>
      <c r="C523" s="529" t="s">
        <v>2406</v>
      </c>
      <c r="D523" s="543">
        <v>43344</v>
      </c>
      <c r="E523" s="528" t="s">
        <v>791</v>
      </c>
      <c r="F523" s="528" t="s">
        <v>2405</v>
      </c>
      <c r="G523" s="528"/>
      <c r="H523" s="539" t="s">
        <v>170</v>
      </c>
      <c r="I523" s="539"/>
      <c r="J523" s="83" t="s">
        <v>166</v>
      </c>
      <c r="K523" s="83" t="s">
        <v>9</v>
      </c>
      <c r="L523" s="87">
        <v>355.98</v>
      </c>
    </row>
    <row r="524" spans="1:12" x14ac:dyDescent="0.2">
      <c r="A524" s="525"/>
      <c r="B524" s="528"/>
      <c r="C524" s="529"/>
      <c r="D524" s="543"/>
      <c r="E524" s="528"/>
      <c r="F524" s="528"/>
      <c r="G524" s="528"/>
      <c r="H524" s="539" t="s">
        <v>56</v>
      </c>
      <c r="I524" s="539"/>
      <c r="J524" s="528" t="s">
        <v>166</v>
      </c>
      <c r="K524" s="528" t="s">
        <v>9</v>
      </c>
      <c r="L524" s="540">
        <v>2375.5</v>
      </c>
    </row>
    <row r="525" spans="1:12" x14ac:dyDescent="0.2">
      <c r="A525" s="525"/>
      <c r="B525" s="528"/>
      <c r="C525" s="529"/>
      <c r="D525" s="543"/>
      <c r="E525" s="528"/>
      <c r="F525" s="528"/>
      <c r="G525" s="528"/>
      <c r="H525" s="539"/>
      <c r="I525" s="539"/>
      <c r="J525" s="528"/>
      <c r="K525" s="528"/>
      <c r="L525" s="540"/>
    </row>
    <row r="526" spans="1:12" ht="24" x14ac:dyDescent="0.2">
      <c r="A526" s="525"/>
      <c r="B526" s="86" t="s">
        <v>33</v>
      </c>
      <c r="C526" s="85" t="s">
        <v>34</v>
      </c>
      <c r="D526" s="85" t="s">
        <v>169</v>
      </c>
      <c r="E526" s="85" t="s">
        <v>168</v>
      </c>
      <c r="F526" s="527"/>
      <c r="G526" s="527"/>
      <c r="H526" s="539" t="s">
        <v>167</v>
      </c>
      <c r="I526" s="539"/>
      <c r="J526" s="528" t="s">
        <v>166</v>
      </c>
      <c r="K526" s="528" t="s">
        <v>166</v>
      </c>
      <c r="L526" s="540">
        <v>0</v>
      </c>
    </row>
    <row r="527" spans="1:12" ht="24" x14ac:dyDescent="0.2">
      <c r="A527" s="525"/>
      <c r="B527" s="83" t="s">
        <v>221</v>
      </c>
      <c r="C527" s="83" t="s">
        <v>2405</v>
      </c>
      <c r="D527" s="84">
        <v>43350</v>
      </c>
      <c r="E527" s="83" t="s">
        <v>2404</v>
      </c>
      <c r="F527" s="527"/>
      <c r="G527" s="527"/>
      <c r="H527" s="539"/>
      <c r="I527" s="539"/>
      <c r="J527" s="528"/>
      <c r="K527" s="528"/>
      <c r="L527" s="540"/>
    </row>
    <row r="528" spans="1:12" ht="24" x14ac:dyDescent="0.2">
      <c r="A528" s="525">
        <v>1398</v>
      </c>
      <c r="B528" s="86" t="s">
        <v>23</v>
      </c>
      <c r="C528" s="85" t="s">
        <v>24</v>
      </c>
      <c r="D528" s="85" t="s">
        <v>175</v>
      </c>
      <c r="E528" s="85" t="s">
        <v>174</v>
      </c>
      <c r="F528" s="526" t="s">
        <v>18</v>
      </c>
      <c r="G528" s="526"/>
      <c r="H528" s="527"/>
      <c r="I528" s="527"/>
      <c r="J528" s="527"/>
      <c r="K528" s="527"/>
      <c r="L528" s="527"/>
    </row>
    <row r="529" spans="1:12" x14ac:dyDescent="0.2">
      <c r="A529" s="525"/>
      <c r="B529" s="528" t="s">
        <v>2403</v>
      </c>
      <c r="C529" s="529" t="s">
        <v>2402</v>
      </c>
      <c r="D529" s="543">
        <v>43210</v>
      </c>
      <c r="E529" s="528" t="s">
        <v>504</v>
      </c>
      <c r="F529" s="528" t="s">
        <v>2400</v>
      </c>
      <c r="G529" s="528"/>
      <c r="H529" s="539" t="s">
        <v>170</v>
      </c>
      <c r="I529" s="539"/>
      <c r="J529" s="83" t="s">
        <v>166</v>
      </c>
      <c r="K529" s="83" t="s">
        <v>9</v>
      </c>
      <c r="L529" s="87">
        <v>516.6</v>
      </c>
    </row>
    <row r="530" spans="1:12" x14ac:dyDescent="0.2">
      <c r="A530" s="525"/>
      <c r="B530" s="528"/>
      <c r="C530" s="529"/>
      <c r="D530" s="543"/>
      <c r="E530" s="528"/>
      <c r="F530" s="528"/>
      <c r="G530" s="528"/>
      <c r="H530" s="539" t="s">
        <v>56</v>
      </c>
      <c r="I530" s="539"/>
      <c r="J530" s="83" t="s">
        <v>166</v>
      </c>
      <c r="K530" s="83" t="s">
        <v>9</v>
      </c>
      <c r="L530" s="87">
        <v>350</v>
      </c>
    </row>
    <row r="531" spans="1:12" ht="24" x14ac:dyDescent="0.2">
      <c r="A531" s="525"/>
      <c r="B531" s="86" t="s">
        <v>33</v>
      </c>
      <c r="C531" s="85" t="s">
        <v>34</v>
      </c>
      <c r="D531" s="85" t="s">
        <v>169</v>
      </c>
      <c r="E531" s="85" t="s">
        <v>168</v>
      </c>
      <c r="F531" s="527"/>
      <c r="G531" s="527"/>
      <c r="H531" s="539" t="s">
        <v>167</v>
      </c>
      <c r="I531" s="539"/>
      <c r="J531" s="528" t="s">
        <v>166</v>
      </c>
      <c r="K531" s="528" t="s">
        <v>9</v>
      </c>
      <c r="L531" s="540">
        <v>525</v>
      </c>
    </row>
    <row r="532" spans="1:12" ht="36" x14ac:dyDescent="0.2">
      <c r="A532" s="525"/>
      <c r="B532" s="83" t="s">
        <v>2401</v>
      </c>
      <c r="C532" s="83" t="s">
        <v>2400</v>
      </c>
      <c r="D532" s="84">
        <v>43215</v>
      </c>
      <c r="E532" s="83" t="s">
        <v>2399</v>
      </c>
      <c r="F532" s="527"/>
      <c r="G532" s="527"/>
      <c r="H532" s="539"/>
      <c r="I532" s="539"/>
      <c r="J532" s="528"/>
      <c r="K532" s="528"/>
      <c r="L532" s="540"/>
    </row>
    <row r="533" spans="1:12" ht="24" x14ac:dyDescent="0.2">
      <c r="A533" s="525">
        <v>1399</v>
      </c>
      <c r="B533" s="86" t="s">
        <v>23</v>
      </c>
      <c r="C533" s="85" t="s">
        <v>24</v>
      </c>
      <c r="D533" s="85" t="s">
        <v>175</v>
      </c>
      <c r="E533" s="85" t="s">
        <v>174</v>
      </c>
      <c r="F533" s="526" t="s">
        <v>18</v>
      </c>
      <c r="G533" s="526"/>
      <c r="H533" s="527"/>
      <c r="I533" s="527"/>
      <c r="J533" s="527"/>
      <c r="K533" s="527"/>
      <c r="L533" s="527"/>
    </row>
    <row r="534" spans="1:12" x14ac:dyDescent="0.2">
      <c r="A534" s="525"/>
      <c r="B534" s="528" t="s">
        <v>2392</v>
      </c>
      <c r="C534" s="529" t="s">
        <v>2398</v>
      </c>
      <c r="D534" s="543">
        <v>43209</v>
      </c>
      <c r="E534" s="528" t="s">
        <v>2397</v>
      </c>
      <c r="F534" s="528" t="s">
        <v>2396</v>
      </c>
      <c r="G534" s="528"/>
      <c r="H534" s="539" t="s">
        <v>170</v>
      </c>
      <c r="I534" s="539"/>
      <c r="J534" s="83" t="s">
        <v>166</v>
      </c>
      <c r="K534" s="83" t="s">
        <v>9</v>
      </c>
      <c r="L534" s="87">
        <v>324.42</v>
      </c>
    </row>
    <row r="535" spans="1:12" x14ac:dyDescent="0.2">
      <c r="A535" s="525"/>
      <c r="B535" s="528"/>
      <c r="C535" s="529"/>
      <c r="D535" s="543"/>
      <c r="E535" s="528"/>
      <c r="F535" s="528"/>
      <c r="G535" s="528"/>
      <c r="H535" s="539" t="s">
        <v>56</v>
      </c>
      <c r="I535" s="539"/>
      <c r="J535" s="528" t="s">
        <v>166</v>
      </c>
      <c r="K535" s="528" t="s">
        <v>166</v>
      </c>
      <c r="L535" s="540">
        <v>0</v>
      </c>
    </row>
    <row r="536" spans="1:12" x14ac:dyDescent="0.2">
      <c r="A536" s="525"/>
      <c r="B536" s="528"/>
      <c r="C536" s="529"/>
      <c r="D536" s="543"/>
      <c r="E536" s="528"/>
      <c r="F536" s="528"/>
      <c r="G536" s="528"/>
      <c r="H536" s="539"/>
      <c r="I536" s="539"/>
      <c r="J536" s="528"/>
      <c r="K536" s="528"/>
      <c r="L536" s="540"/>
    </row>
    <row r="537" spans="1:12" ht="24" x14ac:dyDescent="0.2">
      <c r="A537" s="525"/>
      <c r="B537" s="86" t="s">
        <v>33</v>
      </c>
      <c r="C537" s="85" t="s">
        <v>34</v>
      </c>
      <c r="D537" s="85" t="s">
        <v>169</v>
      </c>
      <c r="E537" s="85" t="s">
        <v>168</v>
      </c>
      <c r="F537" s="527"/>
      <c r="G537" s="527"/>
      <c r="H537" s="539" t="s">
        <v>167</v>
      </c>
      <c r="I537" s="539"/>
      <c r="J537" s="528" t="s">
        <v>166</v>
      </c>
      <c r="K537" s="528" t="s">
        <v>9</v>
      </c>
      <c r="L537" s="540">
        <v>100</v>
      </c>
    </row>
    <row r="538" spans="1:12" ht="24" x14ac:dyDescent="0.2">
      <c r="A538" s="525"/>
      <c r="B538" s="83" t="s">
        <v>203</v>
      </c>
      <c r="C538" s="83" t="s">
        <v>2396</v>
      </c>
      <c r="D538" s="84">
        <v>43210</v>
      </c>
      <c r="E538" s="83" t="s">
        <v>2395</v>
      </c>
      <c r="F538" s="527"/>
      <c r="G538" s="527"/>
      <c r="H538" s="539"/>
      <c r="I538" s="539"/>
      <c r="J538" s="528"/>
      <c r="K538" s="528"/>
      <c r="L538" s="540"/>
    </row>
    <row r="539" spans="1:12" ht="24" x14ac:dyDescent="0.2">
      <c r="A539" s="525">
        <v>1400</v>
      </c>
      <c r="B539" s="86" t="s">
        <v>23</v>
      </c>
      <c r="C539" s="85" t="s">
        <v>24</v>
      </c>
      <c r="D539" s="85" t="s">
        <v>175</v>
      </c>
      <c r="E539" s="85" t="s">
        <v>174</v>
      </c>
      <c r="F539" s="526" t="s">
        <v>18</v>
      </c>
      <c r="G539" s="526"/>
      <c r="H539" s="527"/>
      <c r="I539" s="527"/>
      <c r="J539" s="527"/>
      <c r="K539" s="527"/>
      <c r="L539" s="527"/>
    </row>
    <row r="540" spans="1:12" x14ac:dyDescent="0.2">
      <c r="A540" s="525"/>
      <c r="B540" s="528" t="s">
        <v>2392</v>
      </c>
      <c r="C540" s="529" t="s">
        <v>2394</v>
      </c>
      <c r="D540" s="543">
        <v>43242</v>
      </c>
      <c r="E540" s="528" t="s">
        <v>233</v>
      </c>
      <c r="F540" s="528" t="s">
        <v>2393</v>
      </c>
      <c r="G540" s="528"/>
      <c r="H540" s="539" t="s">
        <v>170</v>
      </c>
      <c r="I540" s="539"/>
      <c r="J540" s="83" t="s">
        <v>166</v>
      </c>
      <c r="K540" s="83" t="s">
        <v>9</v>
      </c>
      <c r="L540" s="87">
        <v>89</v>
      </c>
    </row>
    <row r="541" spans="1:12" x14ac:dyDescent="0.2">
      <c r="A541" s="525"/>
      <c r="B541" s="528"/>
      <c r="C541" s="529"/>
      <c r="D541" s="543"/>
      <c r="E541" s="528"/>
      <c r="F541" s="528"/>
      <c r="G541" s="528"/>
      <c r="H541" s="539" t="s">
        <v>56</v>
      </c>
      <c r="I541" s="539"/>
      <c r="J541" s="528" t="s">
        <v>166</v>
      </c>
      <c r="K541" s="528" t="s">
        <v>9</v>
      </c>
      <c r="L541" s="540">
        <v>3542.15</v>
      </c>
    </row>
    <row r="542" spans="1:12" x14ac:dyDescent="0.2">
      <c r="A542" s="525"/>
      <c r="B542" s="528"/>
      <c r="C542" s="529"/>
      <c r="D542" s="543"/>
      <c r="E542" s="528"/>
      <c r="F542" s="528"/>
      <c r="G542" s="528"/>
      <c r="H542" s="539"/>
      <c r="I542" s="539"/>
      <c r="J542" s="528"/>
      <c r="K542" s="528"/>
      <c r="L542" s="540"/>
    </row>
    <row r="543" spans="1:12" ht="24" x14ac:dyDescent="0.2">
      <c r="A543" s="525"/>
      <c r="B543" s="86" t="s">
        <v>33</v>
      </c>
      <c r="C543" s="85" t="s">
        <v>34</v>
      </c>
      <c r="D543" s="85" t="s">
        <v>169</v>
      </c>
      <c r="E543" s="85" t="s">
        <v>168</v>
      </c>
      <c r="F543" s="527"/>
      <c r="G543" s="527"/>
      <c r="H543" s="539" t="s">
        <v>167</v>
      </c>
      <c r="I543" s="539"/>
      <c r="J543" s="528" t="s">
        <v>166</v>
      </c>
      <c r="K543" s="528" t="s">
        <v>9</v>
      </c>
      <c r="L543" s="540">
        <v>50</v>
      </c>
    </row>
    <row r="544" spans="1:12" ht="24" x14ac:dyDescent="0.2">
      <c r="A544" s="525"/>
      <c r="B544" s="83" t="s">
        <v>203</v>
      </c>
      <c r="C544" s="83" t="s">
        <v>2393</v>
      </c>
      <c r="D544" s="84">
        <v>43245</v>
      </c>
      <c r="E544" s="83" t="s">
        <v>344</v>
      </c>
      <c r="F544" s="527"/>
      <c r="G544" s="527"/>
      <c r="H544" s="539"/>
      <c r="I544" s="539"/>
      <c r="J544" s="528"/>
      <c r="K544" s="528"/>
      <c r="L544" s="540"/>
    </row>
  </sheetData>
  <mergeCells count="1605">
    <mergeCell ref="A3:A5"/>
    <mergeCell ref="B3:I4"/>
    <mergeCell ref="B5:L5"/>
    <mergeCell ref="A6:A8"/>
    <mergeCell ref="C6:E6"/>
    <mergeCell ref="F6:F8"/>
    <mergeCell ref="G6:G8"/>
    <mergeCell ref="I6:I8"/>
    <mergeCell ref="J6:J8"/>
    <mergeCell ref="K6:L8"/>
    <mergeCell ref="C7:E7"/>
    <mergeCell ref="F9:G9"/>
    <mergeCell ref="H9:I9"/>
    <mergeCell ref="B2:L2"/>
    <mergeCell ref="D8:E8"/>
    <mergeCell ref="A10:A14"/>
    <mergeCell ref="F10:G10"/>
    <mergeCell ref="H10:L10"/>
    <mergeCell ref="B11:B12"/>
    <mergeCell ref="C11:C12"/>
    <mergeCell ref="D11:D12"/>
    <mergeCell ref="E11:E12"/>
    <mergeCell ref="F11:G12"/>
    <mergeCell ref="H11:I11"/>
    <mergeCell ref="H12:I12"/>
    <mergeCell ref="F13:G14"/>
    <mergeCell ref="H13:I14"/>
    <mergeCell ref="J13:J14"/>
    <mergeCell ref="A15:A19"/>
    <mergeCell ref="F15:G15"/>
    <mergeCell ref="H15:L15"/>
    <mergeCell ref="B16:B17"/>
    <mergeCell ref="C16:C17"/>
    <mergeCell ref="D16:D17"/>
    <mergeCell ref="E16:E17"/>
    <mergeCell ref="F16:G17"/>
    <mergeCell ref="H16:I16"/>
    <mergeCell ref="H17:I17"/>
    <mergeCell ref="F18:G19"/>
    <mergeCell ref="H18:I19"/>
    <mergeCell ref="J18:J19"/>
    <mergeCell ref="K18:K19"/>
    <mergeCell ref="K13:K14"/>
    <mergeCell ref="L13:L14"/>
    <mergeCell ref="L18:L19"/>
    <mergeCell ref="A20:A25"/>
    <mergeCell ref="F20:G20"/>
    <mergeCell ref="H20:L20"/>
    <mergeCell ref="B21:B23"/>
    <mergeCell ref="C21:C23"/>
    <mergeCell ref="D21:D23"/>
    <mergeCell ref="E21:E23"/>
    <mergeCell ref="F21:G23"/>
    <mergeCell ref="H21:I21"/>
    <mergeCell ref="H22:I23"/>
    <mergeCell ref="J22:J23"/>
    <mergeCell ref="K22:K23"/>
    <mergeCell ref="L22:L23"/>
    <mergeCell ref="F24:G25"/>
    <mergeCell ref="H24:I25"/>
    <mergeCell ref="J24:J25"/>
    <mergeCell ref="K24:K25"/>
    <mergeCell ref="L24:L25"/>
    <mergeCell ref="A26:A31"/>
    <mergeCell ref="F26:G26"/>
    <mergeCell ref="H26:L26"/>
    <mergeCell ref="B27:B29"/>
    <mergeCell ref="C27:C29"/>
    <mergeCell ref="D27:D29"/>
    <mergeCell ref="E27:E29"/>
    <mergeCell ref="F27:G29"/>
    <mergeCell ref="H27:I27"/>
    <mergeCell ref="H28:I29"/>
    <mergeCell ref="J28:J29"/>
    <mergeCell ref="K28:K29"/>
    <mergeCell ref="L28:L29"/>
    <mergeCell ref="F30:G31"/>
    <mergeCell ref="H30:I31"/>
    <mergeCell ref="J30:J31"/>
    <mergeCell ref="K30:K31"/>
    <mergeCell ref="L30:L31"/>
    <mergeCell ref="A32:A36"/>
    <mergeCell ref="F32:G32"/>
    <mergeCell ref="H32:L32"/>
    <mergeCell ref="B33:B34"/>
    <mergeCell ref="C33:C34"/>
    <mergeCell ref="D33:D34"/>
    <mergeCell ref="E33:E34"/>
    <mergeCell ref="F33:G34"/>
    <mergeCell ref="H33:I33"/>
    <mergeCell ref="H34:I34"/>
    <mergeCell ref="F35:G36"/>
    <mergeCell ref="H35:I36"/>
    <mergeCell ref="J35:J36"/>
    <mergeCell ref="K35:K36"/>
    <mergeCell ref="L35:L36"/>
    <mergeCell ref="A37:A42"/>
    <mergeCell ref="F37:G37"/>
    <mergeCell ref="H37:L37"/>
    <mergeCell ref="B38:B40"/>
    <mergeCell ref="C38:C40"/>
    <mergeCell ref="D38:D40"/>
    <mergeCell ref="E38:E40"/>
    <mergeCell ref="F38:G40"/>
    <mergeCell ref="H38:I38"/>
    <mergeCell ref="H39:I40"/>
    <mergeCell ref="J39:J40"/>
    <mergeCell ref="K39:K40"/>
    <mergeCell ref="L39:L40"/>
    <mergeCell ref="F41:G42"/>
    <mergeCell ref="H41:I42"/>
    <mergeCell ref="J41:J42"/>
    <mergeCell ref="K41:K42"/>
    <mergeCell ref="L41:L42"/>
    <mergeCell ref="A43:A49"/>
    <mergeCell ref="F43:G43"/>
    <mergeCell ref="H43:L43"/>
    <mergeCell ref="B44:B47"/>
    <mergeCell ref="C44:C47"/>
    <mergeCell ref="D44:D47"/>
    <mergeCell ref="E44:E47"/>
    <mergeCell ref="F44:G47"/>
    <mergeCell ref="H44:I44"/>
    <mergeCell ref="H45:I47"/>
    <mergeCell ref="J45:J47"/>
    <mergeCell ref="K45:K47"/>
    <mergeCell ref="L45:L47"/>
    <mergeCell ref="F48:G49"/>
    <mergeCell ref="H48:I49"/>
    <mergeCell ref="J48:J49"/>
    <mergeCell ref="K48:K49"/>
    <mergeCell ref="L48:L49"/>
    <mergeCell ref="A50:A56"/>
    <mergeCell ref="F50:G50"/>
    <mergeCell ref="H50:L50"/>
    <mergeCell ref="B51:B54"/>
    <mergeCell ref="C51:C54"/>
    <mergeCell ref="D51:D54"/>
    <mergeCell ref="E51:E54"/>
    <mergeCell ref="F51:G54"/>
    <mergeCell ref="H51:I51"/>
    <mergeCell ref="H52:I54"/>
    <mergeCell ref="J52:J54"/>
    <mergeCell ref="K52:K54"/>
    <mergeCell ref="L52:L54"/>
    <mergeCell ref="F55:G56"/>
    <mergeCell ref="H55:I56"/>
    <mergeCell ref="J55:J56"/>
    <mergeCell ref="K55:K56"/>
    <mergeCell ref="L55:L56"/>
    <mergeCell ref="A57:A61"/>
    <mergeCell ref="F57:G57"/>
    <mergeCell ref="H57:L57"/>
    <mergeCell ref="B58:B59"/>
    <mergeCell ref="C58:C59"/>
    <mergeCell ref="D58:D59"/>
    <mergeCell ref="E58:E59"/>
    <mergeCell ref="F58:G59"/>
    <mergeCell ref="H58:I58"/>
    <mergeCell ref="H59:I59"/>
    <mergeCell ref="F60:G61"/>
    <mergeCell ref="H60:I61"/>
    <mergeCell ref="J60:J61"/>
    <mergeCell ref="K60:K61"/>
    <mergeCell ref="L60:L61"/>
    <mergeCell ref="A62:A67"/>
    <mergeCell ref="F62:G62"/>
    <mergeCell ref="H62:L62"/>
    <mergeCell ref="B63:B65"/>
    <mergeCell ref="C63:C65"/>
    <mergeCell ref="D63:D65"/>
    <mergeCell ref="E63:E65"/>
    <mergeCell ref="F63:G65"/>
    <mergeCell ref="H63:I63"/>
    <mergeCell ref="H64:I65"/>
    <mergeCell ref="J64:J65"/>
    <mergeCell ref="K64:K65"/>
    <mergeCell ref="L64:L65"/>
    <mergeCell ref="F66:G67"/>
    <mergeCell ref="H66:I67"/>
    <mergeCell ref="J66:J67"/>
    <mergeCell ref="K66:K67"/>
    <mergeCell ref="L66:L67"/>
    <mergeCell ref="A68:A72"/>
    <mergeCell ref="F68:G68"/>
    <mergeCell ref="H68:L68"/>
    <mergeCell ref="B69:B70"/>
    <mergeCell ref="C69:C70"/>
    <mergeCell ref="D69:D70"/>
    <mergeCell ref="E69:E70"/>
    <mergeCell ref="F69:G70"/>
    <mergeCell ref="H69:I69"/>
    <mergeCell ref="H70:I70"/>
    <mergeCell ref="F71:G72"/>
    <mergeCell ref="H71:I72"/>
    <mergeCell ref="J71:J72"/>
    <mergeCell ref="K71:K72"/>
    <mergeCell ref="L71:L72"/>
    <mergeCell ref="A73:A77"/>
    <mergeCell ref="F73:G73"/>
    <mergeCell ref="H73:L73"/>
    <mergeCell ref="B74:B75"/>
    <mergeCell ref="C74:C75"/>
    <mergeCell ref="D74:D75"/>
    <mergeCell ref="E74:E75"/>
    <mergeCell ref="F74:G75"/>
    <mergeCell ref="H74:I74"/>
    <mergeCell ref="H75:I75"/>
    <mergeCell ref="F76:G77"/>
    <mergeCell ref="H76:I77"/>
    <mergeCell ref="J76:J77"/>
    <mergeCell ref="K76:K77"/>
    <mergeCell ref="L76:L77"/>
    <mergeCell ref="A78:A82"/>
    <mergeCell ref="F78:G78"/>
    <mergeCell ref="H78:L78"/>
    <mergeCell ref="B79:B80"/>
    <mergeCell ref="C79:C80"/>
    <mergeCell ref="D79:D80"/>
    <mergeCell ref="E79:E80"/>
    <mergeCell ref="F79:G80"/>
    <mergeCell ref="H79:I79"/>
    <mergeCell ref="H80:I80"/>
    <mergeCell ref="F81:G82"/>
    <mergeCell ref="H81:I82"/>
    <mergeCell ref="J81:J82"/>
    <mergeCell ref="K81:K82"/>
    <mergeCell ref="L81:L82"/>
    <mergeCell ref="A83:A87"/>
    <mergeCell ref="F83:G83"/>
    <mergeCell ref="H83:L83"/>
    <mergeCell ref="B84:B85"/>
    <mergeCell ref="C84:C85"/>
    <mergeCell ref="D84:D85"/>
    <mergeCell ref="E84:E85"/>
    <mergeCell ref="F84:G85"/>
    <mergeCell ref="H84:I84"/>
    <mergeCell ref="H85:I85"/>
    <mergeCell ref="F86:G87"/>
    <mergeCell ref="H86:I87"/>
    <mergeCell ref="J86:J87"/>
    <mergeCell ref="K86:K87"/>
    <mergeCell ref="L86:L87"/>
    <mergeCell ref="A88:A92"/>
    <mergeCell ref="F88:G88"/>
    <mergeCell ref="H88:L88"/>
    <mergeCell ref="B89:B90"/>
    <mergeCell ref="C89:C90"/>
    <mergeCell ref="D89:D90"/>
    <mergeCell ref="E89:E90"/>
    <mergeCell ref="F89:G90"/>
    <mergeCell ref="H89:I89"/>
    <mergeCell ref="H90:I90"/>
    <mergeCell ref="F91:G92"/>
    <mergeCell ref="H91:I92"/>
    <mergeCell ref="J91:J92"/>
    <mergeCell ref="K91:K92"/>
    <mergeCell ref="L91:L92"/>
    <mergeCell ref="A93:A97"/>
    <mergeCell ref="F93:G93"/>
    <mergeCell ref="H93:L93"/>
    <mergeCell ref="B94:B95"/>
    <mergeCell ref="C94:C95"/>
    <mergeCell ref="D94:D95"/>
    <mergeCell ref="E94:E95"/>
    <mergeCell ref="F94:G95"/>
    <mergeCell ref="H94:I94"/>
    <mergeCell ref="H95:I95"/>
    <mergeCell ref="F96:G97"/>
    <mergeCell ref="H96:I97"/>
    <mergeCell ref="J96:J97"/>
    <mergeCell ref="K96:K97"/>
    <mergeCell ref="L96:L97"/>
    <mergeCell ref="A98:A102"/>
    <mergeCell ref="F98:G98"/>
    <mergeCell ref="H98:L98"/>
    <mergeCell ref="B99:B100"/>
    <mergeCell ref="C99:C100"/>
    <mergeCell ref="D99:D100"/>
    <mergeCell ref="E99:E100"/>
    <mergeCell ref="F99:G100"/>
    <mergeCell ref="H99:I99"/>
    <mergeCell ref="H100:I100"/>
    <mergeCell ref="F101:G102"/>
    <mergeCell ref="H101:I102"/>
    <mergeCell ref="J101:J102"/>
    <mergeCell ref="K101:K102"/>
    <mergeCell ref="L101:L102"/>
    <mergeCell ref="A103:A107"/>
    <mergeCell ref="F103:G103"/>
    <mergeCell ref="H103:L103"/>
    <mergeCell ref="B104:B105"/>
    <mergeCell ref="C104:C105"/>
    <mergeCell ref="D104:D105"/>
    <mergeCell ref="E104:E105"/>
    <mergeCell ref="F104:G105"/>
    <mergeCell ref="H104:I104"/>
    <mergeCell ref="H105:I105"/>
    <mergeCell ref="F106:G107"/>
    <mergeCell ref="H106:I107"/>
    <mergeCell ref="J106:J107"/>
    <mergeCell ref="K106:K107"/>
    <mergeCell ref="L106:L107"/>
    <mergeCell ref="A108:A113"/>
    <mergeCell ref="F108:G108"/>
    <mergeCell ref="H108:L108"/>
    <mergeCell ref="B109:B111"/>
    <mergeCell ref="C109:C111"/>
    <mergeCell ref="D109:D111"/>
    <mergeCell ref="E109:E111"/>
    <mergeCell ref="F109:G111"/>
    <mergeCell ref="H109:I109"/>
    <mergeCell ref="H110:I111"/>
    <mergeCell ref="J110:J111"/>
    <mergeCell ref="K110:K111"/>
    <mergeCell ref="L110:L111"/>
    <mergeCell ref="F112:G113"/>
    <mergeCell ref="H112:I113"/>
    <mergeCell ref="J112:J113"/>
    <mergeCell ref="K112:K113"/>
    <mergeCell ref="L112:L113"/>
    <mergeCell ref="A114:A119"/>
    <mergeCell ref="F114:G114"/>
    <mergeCell ref="H114:L114"/>
    <mergeCell ref="B115:B117"/>
    <mergeCell ref="C115:C117"/>
    <mergeCell ref="D115:D117"/>
    <mergeCell ref="E115:E117"/>
    <mergeCell ref="F115:G117"/>
    <mergeCell ref="H115:I115"/>
    <mergeCell ref="H116:I117"/>
    <mergeCell ref="J116:J117"/>
    <mergeCell ref="K116:K117"/>
    <mergeCell ref="L116:L117"/>
    <mergeCell ref="F118:G119"/>
    <mergeCell ref="H118:I119"/>
    <mergeCell ref="J118:J119"/>
    <mergeCell ref="K118:K119"/>
    <mergeCell ref="L118:L119"/>
    <mergeCell ref="A120:A124"/>
    <mergeCell ref="F120:G120"/>
    <mergeCell ref="H120:L120"/>
    <mergeCell ref="B121:B122"/>
    <mergeCell ref="C121:C122"/>
    <mergeCell ref="D121:D122"/>
    <mergeCell ref="E121:E122"/>
    <mergeCell ref="F121:G122"/>
    <mergeCell ref="H121:I121"/>
    <mergeCell ref="H122:I122"/>
    <mergeCell ref="F123:G124"/>
    <mergeCell ref="H123:I124"/>
    <mergeCell ref="J123:J124"/>
    <mergeCell ref="K123:K124"/>
    <mergeCell ref="L123:L124"/>
    <mergeCell ref="A125:A130"/>
    <mergeCell ref="F125:G125"/>
    <mergeCell ref="H125:L125"/>
    <mergeCell ref="B126:B128"/>
    <mergeCell ref="C126:C128"/>
    <mergeCell ref="D126:D128"/>
    <mergeCell ref="E126:E128"/>
    <mergeCell ref="F126:G128"/>
    <mergeCell ref="H126:I126"/>
    <mergeCell ref="H127:I128"/>
    <mergeCell ref="J127:J128"/>
    <mergeCell ref="K127:K128"/>
    <mergeCell ref="L127:L128"/>
    <mergeCell ref="F129:G130"/>
    <mergeCell ref="H129:I130"/>
    <mergeCell ref="J129:J130"/>
    <mergeCell ref="K129:K130"/>
    <mergeCell ref="L129:L130"/>
    <mergeCell ref="A131:A135"/>
    <mergeCell ref="F131:G131"/>
    <mergeCell ref="H131:L131"/>
    <mergeCell ref="B132:B133"/>
    <mergeCell ref="C132:C133"/>
    <mergeCell ref="D132:D133"/>
    <mergeCell ref="E132:E133"/>
    <mergeCell ref="F132:G133"/>
    <mergeCell ref="H132:I132"/>
    <mergeCell ref="H133:I133"/>
    <mergeCell ref="F134:G135"/>
    <mergeCell ref="H134:I135"/>
    <mergeCell ref="J134:J135"/>
    <mergeCell ref="K134:K135"/>
    <mergeCell ref="L134:L135"/>
    <mergeCell ref="A136:A140"/>
    <mergeCell ref="F136:G136"/>
    <mergeCell ref="H136:L136"/>
    <mergeCell ref="B137:B138"/>
    <mergeCell ref="C137:C138"/>
    <mergeCell ref="D137:D138"/>
    <mergeCell ref="E137:E138"/>
    <mergeCell ref="F137:G138"/>
    <mergeCell ref="H137:I137"/>
    <mergeCell ref="H138:I138"/>
    <mergeCell ref="F139:G140"/>
    <mergeCell ref="H139:I140"/>
    <mergeCell ref="J139:J140"/>
    <mergeCell ref="K139:K140"/>
    <mergeCell ref="L139:L140"/>
    <mergeCell ref="A141:A145"/>
    <mergeCell ref="F141:G141"/>
    <mergeCell ref="H141:L141"/>
    <mergeCell ref="B142:B143"/>
    <mergeCell ref="C142:C143"/>
    <mergeCell ref="D142:D143"/>
    <mergeCell ref="E142:E143"/>
    <mergeCell ref="F142:G143"/>
    <mergeCell ref="H142:I142"/>
    <mergeCell ref="H143:I143"/>
    <mergeCell ref="F144:G145"/>
    <mergeCell ref="H144:I145"/>
    <mergeCell ref="J144:J145"/>
    <mergeCell ref="K144:K145"/>
    <mergeCell ref="L144:L145"/>
    <mergeCell ref="A146:A150"/>
    <mergeCell ref="F146:G146"/>
    <mergeCell ref="H146:L146"/>
    <mergeCell ref="B147:B148"/>
    <mergeCell ref="C147:C148"/>
    <mergeCell ref="D147:D148"/>
    <mergeCell ref="E147:E148"/>
    <mergeCell ref="F147:G148"/>
    <mergeCell ref="H147:I147"/>
    <mergeCell ref="H148:I148"/>
    <mergeCell ref="F149:G150"/>
    <mergeCell ref="H149:I150"/>
    <mergeCell ref="J149:J150"/>
    <mergeCell ref="K149:K150"/>
    <mergeCell ref="L149:L150"/>
    <mergeCell ref="A151:A155"/>
    <mergeCell ref="F151:G151"/>
    <mergeCell ref="H151:L151"/>
    <mergeCell ref="B152:B153"/>
    <mergeCell ref="C152:C153"/>
    <mergeCell ref="D152:D153"/>
    <mergeCell ref="E152:E153"/>
    <mergeCell ref="F152:G153"/>
    <mergeCell ref="H152:I152"/>
    <mergeCell ref="H153:I153"/>
    <mergeCell ref="F154:G155"/>
    <mergeCell ref="H154:I155"/>
    <mergeCell ref="J154:J155"/>
    <mergeCell ref="K154:K155"/>
    <mergeCell ref="L154:L155"/>
    <mergeCell ref="A156:A160"/>
    <mergeCell ref="F156:G156"/>
    <mergeCell ref="H156:L156"/>
    <mergeCell ref="B157:B158"/>
    <mergeCell ref="C157:C158"/>
    <mergeCell ref="D157:D158"/>
    <mergeCell ref="E157:E158"/>
    <mergeCell ref="F157:G158"/>
    <mergeCell ref="H157:I157"/>
    <mergeCell ref="H158:I158"/>
    <mergeCell ref="F159:G160"/>
    <mergeCell ref="H159:I160"/>
    <mergeCell ref="J159:J160"/>
    <mergeCell ref="K159:K160"/>
    <mergeCell ref="L159:L160"/>
    <mergeCell ref="A161:A165"/>
    <mergeCell ref="F161:G161"/>
    <mergeCell ref="H161:L161"/>
    <mergeCell ref="B162:B163"/>
    <mergeCell ref="C162:C163"/>
    <mergeCell ref="D162:D163"/>
    <mergeCell ref="E162:E163"/>
    <mergeCell ref="F162:G163"/>
    <mergeCell ref="H162:I162"/>
    <mergeCell ref="H163:I163"/>
    <mergeCell ref="F164:G165"/>
    <mergeCell ref="H164:I165"/>
    <mergeCell ref="J164:J165"/>
    <mergeCell ref="K164:K165"/>
    <mergeCell ref="L164:L165"/>
    <mergeCell ref="A166:A171"/>
    <mergeCell ref="F166:G166"/>
    <mergeCell ref="H166:L166"/>
    <mergeCell ref="B167:B169"/>
    <mergeCell ref="C167:C169"/>
    <mergeCell ref="D167:D169"/>
    <mergeCell ref="E167:E169"/>
    <mergeCell ref="F167:G169"/>
    <mergeCell ref="H167:I167"/>
    <mergeCell ref="H168:I169"/>
    <mergeCell ref="J168:J169"/>
    <mergeCell ref="K168:K169"/>
    <mergeCell ref="L168:L169"/>
    <mergeCell ref="F170:G171"/>
    <mergeCell ref="H170:I171"/>
    <mergeCell ref="J170:J171"/>
    <mergeCell ref="K170:K171"/>
    <mergeCell ref="L170:L171"/>
    <mergeCell ref="A172:A176"/>
    <mergeCell ref="F172:G172"/>
    <mergeCell ref="H172:L172"/>
    <mergeCell ref="B173:B174"/>
    <mergeCell ref="C173:C174"/>
    <mergeCell ref="D173:D174"/>
    <mergeCell ref="E173:E174"/>
    <mergeCell ref="F173:G174"/>
    <mergeCell ref="H173:I173"/>
    <mergeCell ref="H174:I174"/>
    <mergeCell ref="F175:G176"/>
    <mergeCell ref="H175:I176"/>
    <mergeCell ref="J175:J176"/>
    <mergeCell ref="K175:K176"/>
    <mergeCell ref="L175:L176"/>
    <mergeCell ref="A177:A181"/>
    <mergeCell ref="F177:G177"/>
    <mergeCell ref="H177:L177"/>
    <mergeCell ref="B178:B179"/>
    <mergeCell ref="C178:C179"/>
    <mergeCell ref="D178:D179"/>
    <mergeCell ref="E178:E179"/>
    <mergeCell ref="F178:G179"/>
    <mergeCell ref="H178:I178"/>
    <mergeCell ref="H179:I179"/>
    <mergeCell ref="F180:G181"/>
    <mergeCell ref="H180:I181"/>
    <mergeCell ref="J180:J181"/>
    <mergeCell ref="K180:K181"/>
    <mergeCell ref="L180:L181"/>
    <mergeCell ref="A182:A186"/>
    <mergeCell ref="F182:G182"/>
    <mergeCell ref="H182:L182"/>
    <mergeCell ref="B183:B184"/>
    <mergeCell ref="C183:C184"/>
    <mergeCell ref="D183:D184"/>
    <mergeCell ref="E183:E184"/>
    <mergeCell ref="F183:G184"/>
    <mergeCell ref="H183:I183"/>
    <mergeCell ref="H184:I184"/>
    <mergeCell ref="F185:G186"/>
    <mergeCell ref="H185:I186"/>
    <mergeCell ref="J185:J186"/>
    <mergeCell ref="K185:K186"/>
    <mergeCell ref="L185:L186"/>
    <mergeCell ref="A187:A191"/>
    <mergeCell ref="F187:G187"/>
    <mergeCell ref="H187:L187"/>
    <mergeCell ref="B188:B189"/>
    <mergeCell ref="C188:C189"/>
    <mergeCell ref="D188:D189"/>
    <mergeCell ref="E188:E189"/>
    <mergeCell ref="F188:G189"/>
    <mergeCell ref="H188:I188"/>
    <mergeCell ref="J201:J202"/>
    <mergeCell ref="K201:K202"/>
    <mergeCell ref="L201:L202"/>
    <mergeCell ref="D198:D200"/>
    <mergeCell ref="E198:E200"/>
    <mergeCell ref="F198:G200"/>
    <mergeCell ref="H198:I198"/>
    <mergeCell ref="H189:I189"/>
    <mergeCell ref="F190:G191"/>
    <mergeCell ref="H190:I191"/>
    <mergeCell ref="J190:J191"/>
    <mergeCell ref="K190:K191"/>
    <mergeCell ref="L190:L191"/>
    <mergeCell ref="A192:A196"/>
    <mergeCell ref="F192:G192"/>
    <mergeCell ref="H192:L192"/>
    <mergeCell ref="B193:B194"/>
    <mergeCell ref="C193:C194"/>
    <mergeCell ref="D193:D194"/>
    <mergeCell ref="E193:E194"/>
    <mergeCell ref="F193:G194"/>
    <mergeCell ref="H193:I193"/>
    <mergeCell ref="H194:I194"/>
    <mergeCell ref="L195:L196"/>
    <mergeCell ref="F195:G196"/>
    <mergeCell ref="H195:I196"/>
    <mergeCell ref="J195:J196"/>
    <mergeCell ref="K195:K196"/>
    <mergeCell ref="D204:D205"/>
    <mergeCell ref="E204:E205"/>
    <mergeCell ref="F204:G205"/>
    <mergeCell ref="H204:I204"/>
    <mergeCell ref="H205:I205"/>
    <mergeCell ref="A197:A202"/>
    <mergeCell ref="F197:G197"/>
    <mergeCell ref="H197:L197"/>
    <mergeCell ref="B198:B200"/>
    <mergeCell ref="C198:C200"/>
    <mergeCell ref="A208:A212"/>
    <mergeCell ref="F208:G208"/>
    <mergeCell ref="H208:L208"/>
    <mergeCell ref="B209:B210"/>
    <mergeCell ref="C209:C210"/>
    <mergeCell ref="A203:A207"/>
    <mergeCell ref="F203:G203"/>
    <mergeCell ref="H203:L203"/>
    <mergeCell ref="B204:B205"/>
    <mergeCell ref="C204:C205"/>
    <mergeCell ref="F206:G207"/>
    <mergeCell ref="H206:I207"/>
    <mergeCell ref="J206:J207"/>
    <mergeCell ref="K206:K207"/>
    <mergeCell ref="L206:L207"/>
    <mergeCell ref="K199:K200"/>
    <mergeCell ref="L199:L200"/>
    <mergeCell ref="F201:G202"/>
    <mergeCell ref="H201:I202"/>
    <mergeCell ref="H199:I200"/>
    <mergeCell ref="J199:J200"/>
    <mergeCell ref="D209:D210"/>
    <mergeCell ref="E209:E210"/>
    <mergeCell ref="F209:G210"/>
    <mergeCell ref="H209:I209"/>
    <mergeCell ref="H210:I210"/>
    <mergeCell ref="F211:G212"/>
    <mergeCell ref="H211:I212"/>
    <mergeCell ref="J211:J212"/>
    <mergeCell ref="K211:K212"/>
    <mergeCell ref="L211:L212"/>
    <mergeCell ref="A213:A217"/>
    <mergeCell ref="F213:G213"/>
    <mergeCell ref="H213:L213"/>
    <mergeCell ref="B214:B215"/>
    <mergeCell ref="C214:C215"/>
    <mergeCell ref="D214:D215"/>
    <mergeCell ref="E214:E215"/>
    <mergeCell ref="F214:G215"/>
    <mergeCell ref="H214:I214"/>
    <mergeCell ref="H215:I215"/>
    <mergeCell ref="F216:G217"/>
    <mergeCell ref="H216:I217"/>
    <mergeCell ref="J216:J217"/>
    <mergeCell ref="K216:K217"/>
    <mergeCell ref="L216:L217"/>
    <mergeCell ref="A218:A223"/>
    <mergeCell ref="F218:G218"/>
    <mergeCell ref="H218:L218"/>
    <mergeCell ref="B219:B221"/>
    <mergeCell ref="C219:C221"/>
    <mergeCell ref="D219:D221"/>
    <mergeCell ref="E219:E221"/>
    <mergeCell ref="F219:G221"/>
    <mergeCell ref="H219:I219"/>
    <mergeCell ref="H220:I221"/>
    <mergeCell ref="J220:J221"/>
    <mergeCell ref="K220:K221"/>
    <mergeCell ref="L220:L221"/>
    <mergeCell ref="F222:G223"/>
    <mergeCell ref="H222:I223"/>
    <mergeCell ref="J222:J223"/>
    <mergeCell ref="K222:K223"/>
    <mergeCell ref="L222:L223"/>
    <mergeCell ref="A224:A228"/>
    <mergeCell ref="F224:G224"/>
    <mergeCell ref="H224:L224"/>
    <mergeCell ref="B225:B226"/>
    <mergeCell ref="C225:C226"/>
    <mergeCell ref="D225:D226"/>
    <mergeCell ref="E225:E226"/>
    <mergeCell ref="F225:G226"/>
    <mergeCell ref="H225:I225"/>
    <mergeCell ref="H226:I226"/>
    <mergeCell ref="F227:G228"/>
    <mergeCell ref="H227:I228"/>
    <mergeCell ref="J227:J228"/>
    <mergeCell ref="K227:K228"/>
    <mergeCell ref="L227:L228"/>
    <mergeCell ref="A229:A233"/>
    <mergeCell ref="F229:G229"/>
    <mergeCell ref="H229:L229"/>
    <mergeCell ref="B230:B231"/>
    <mergeCell ref="C230:C231"/>
    <mergeCell ref="D230:D231"/>
    <mergeCell ref="E230:E231"/>
    <mergeCell ref="F230:G231"/>
    <mergeCell ref="H230:I230"/>
    <mergeCell ref="H231:I231"/>
    <mergeCell ref="F232:G233"/>
    <mergeCell ref="H232:I233"/>
    <mergeCell ref="J232:J233"/>
    <mergeCell ref="K232:K233"/>
    <mergeCell ref="L232:L233"/>
    <mergeCell ref="A234:A238"/>
    <mergeCell ref="F234:G234"/>
    <mergeCell ref="H234:L234"/>
    <mergeCell ref="B235:B236"/>
    <mergeCell ref="C235:C236"/>
    <mergeCell ref="D235:D236"/>
    <mergeCell ref="E235:E236"/>
    <mergeCell ref="F235:G236"/>
    <mergeCell ref="H235:I235"/>
    <mergeCell ref="H236:I236"/>
    <mergeCell ref="F237:G238"/>
    <mergeCell ref="H237:I238"/>
    <mergeCell ref="J237:J238"/>
    <mergeCell ref="K237:K238"/>
    <mergeCell ref="L237:L238"/>
    <mergeCell ref="A239:A245"/>
    <mergeCell ref="F239:G239"/>
    <mergeCell ref="H239:L239"/>
    <mergeCell ref="B240:B243"/>
    <mergeCell ref="C240:C243"/>
    <mergeCell ref="D240:D243"/>
    <mergeCell ref="E240:E243"/>
    <mergeCell ref="F240:G243"/>
    <mergeCell ref="H240:I240"/>
    <mergeCell ref="H241:I243"/>
    <mergeCell ref="J241:J243"/>
    <mergeCell ref="K241:K243"/>
    <mergeCell ref="L241:L243"/>
    <mergeCell ref="F244:G245"/>
    <mergeCell ref="H244:I245"/>
    <mergeCell ref="J244:J245"/>
    <mergeCell ref="K244:K245"/>
    <mergeCell ref="L244:L245"/>
    <mergeCell ref="A246:A252"/>
    <mergeCell ref="F246:G246"/>
    <mergeCell ref="H246:L246"/>
    <mergeCell ref="B247:B250"/>
    <mergeCell ref="C247:C250"/>
    <mergeCell ref="D247:D250"/>
    <mergeCell ref="E247:E250"/>
    <mergeCell ref="F247:G250"/>
    <mergeCell ref="H247:I247"/>
    <mergeCell ref="H248:I250"/>
    <mergeCell ref="J248:J250"/>
    <mergeCell ref="K248:K250"/>
    <mergeCell ref="L248:L250"/>
    <mergeCell ref="F251:G252"/>
    <mergeCell ref="H251:I252"/>
    <mergeCell ref="J251:J252"/>
    <mergeCell ref="K251:K252"/>
    <mergeCell ref="L251:L252"/>
    <mergeCell ref="A253:A259"/>
    <mergeCell ref="F253:G253"/>
    <mergeCell ref="H253:L253"/>
    <mergeCell ref="B254:B257"/>
    <mergeCell ref="C254:C257"/>
    <mergeCell ref="D254:D257"/>
    <mergeCell ref="E254:E257"/>
    <mergeCell ref="F254:G257"/>
    <mergeCell ref="H254:I254"/>
    <mergeCell ref="H255:I257"/>
    <mergeCell ref="J255:J257"/>
    <mergeCell ref="K255:K257"/>
    <mergeCell ref="L255:L257"/>
    <mergeCell ref="F258:G259"/>
    <mergeCell ref="H258:I259"/>
    <mergeCell ref="J258:J259"/>
    <mergeCell ref="K258:K259"/>
    <mergeCell ref="L258:L259"/>
    <mergeCell ref="A260:A264"/>
    <mergeCell ref="F260:G260"/>
    <mergeCell ref="H260:L260"/>
    <mergeCell ref="B261:B262"/>
    <mergeCell ref="C261:C262"/>
    <mergeCell ref="D261:D262"/>
    <mergeCell ref="E261:E262"/>
    <mergeCell ref="F261:G262"/>
    <mergeCell ref="H261:I261"/>
    <mergeCell ref="H262:I262"/>
    <mergeCell ref="F263:G264"/>
    <mergeCell ref="H263:I264"/>
    <mergeCell ref="J263:J264"/>
    <mergeCell ref="K263:K264"/>
    <mergeCell ref="L263:L264"/>
    <mergeCell ref="A265:A269"/>
    <mergeCell ref="F265:G265"/>
    <mergeCell ref="H265:L265"/>
    <mergeCell ref="B266:B267"/>
    <mergeCell ref="C266:C267"/>
    <mergeCell ref="D266:D267"/>
    <mergeCell ref="E266:E267"/>
    <mergeCell ref="F266:G267"/>
    <mergeCell ref="H266:I266"/>
    <mergeCell ref="H267:I267"/>
    <mergeCell ref="F268:G269"/>
    <mergeCell ref="H268:I269"/>
    <mergeCell ref="J268:J269"/>
    <mergeCell ref="K268:K269"/>
    <mergeCell ref="L268:L269"/>
    <mergeCell ref="A270:A274"/>
    <mergeCell ref="F270:G270"/>
    <mergeCell ref="H270:L270"/>
    <mergeCell ref="B271:B272"/>
    <mergeCell ref="C271:C272"/>
    <mergeCell ref="D271:D272"/>
    <mergeCell ref="E271:E272"/>
    <mergeCell ref="F271:G272"/>
    <mergeCell ref="H271:I271"/>
    <mergeCell ref="H272:I272"/>
    <mergeCell ref="F273:G274"/>
    <mergeCell ref="H273:I274"/>
    <mergeCell ref="J273:J274"/>
    <mergeCell ref="K273:K274"/>
    <mergeCell ref="L273:L274"/>
    <mergeCell ref="A275:A279"/>
    <mergeCell ref="F275:G275"/>
    <mergeCell ref="H275:L275"/>
    <mergeCell ref="B276:B277"/>
    <mergeCell ref="C276:C277"/>
    <mergeCell ref="D276:D277"/>
    <mergeCell ref="E276:E277"/>
    <mergeCell ref="F276:G277"/>
    <mergeCell ref="H276:I276"/>
    <mergeCell ref="H277:I277"/>
    <mergeCell ref="F278:G279"/>
    <mergeCell ref="H278:I279"/>
    <mergeCell ref="J278:J279"/>
    <mergeCell ref="K278:K279"/>
    <mergeCell ref="L278:L279"/>
    <mergeCell ref="A280:A284"/>
    <mergeCell ref="F280:G280"/>
    <mergeCell ref="H280:L280"/>
    <mergeCell ref="B281:B282"/>
    <mergeCell ref="C281:C282"/>
    <mergeCell ref="D281:D282"/>
    <mergeCell ref="E281:E282"/>
    <mergeCell ref="F281:G282"/>
    <mergeCell ref="H281:I281"/>
    <mergeCell ref="H282:I282"/>
    <mergeCell ref="F283:G284"/>
    <mergeCell ref="H283:I284"/>
    <mergeCell ref="J283:J284"/>
    <mergeCell ref="K283:K284"/>
    <mergeCell ref="L283:L284"/>
    <mergeCell ref="A285:A289"/>
    <mergeCell ref="F285:G285"/>
    <mergeCell ref="H285:L285"/>
    <mergeCell ref="B286:B287"/>
    <mergeCell ref="C286:C287"/>
    <mergeCell ref="D286:D287"/>
    <mergeCell ref="E286:E287"/>
    <mergeCell ref="F286:G287"/>
    <mergeCell ref="H286:I286"/>
    <mergeCell ref="H287:I287"/>
    <mergeCell ref="F288:G289"/>
    <mergeCell ref="H288:I289"/>
    <mergeCell ref="J288:J289"/>
    <mergeCell ref="K288:K289"/>
    <mergeCell ref="L288:L289"/>
    <mergeCell ref="A290:A294"/>
    <mergeCell ref="F290:G290"/>
    <mergeCell ref="H290:L290"/>
    <mergeCell ref="B291:B292"/>
    <mergeCell ref="C291:C292"/>
    <mergeCell ref="D291:D292"/>
    <mergeCell ref="E291:E292"/>
    <mergeCell ref="F291:G292"/>
    <mergeCell ref="H291:I291"/>
    <mergeCell ref="H292:I292"/>
    <mergeCell ref="F293:G294"/>
    <mergeCell ref="H293:I294"/>
    <mergeCell ref="J293:J294"/>
    <mergeCell ref="K293:K294"/>
    <mergeCell ref="L293:L294"/>
    <mergeCell ref="A295:A300"/>
    <mergeCell ref="F295:G295"/>
    <mergeCell ref="H295:L295"/>
    <mergeCell ref="B296:B298"/>
    <mergeCell ref="C296:C298"/>
    <mergeCell ref="D296:D298"/>
    <mergeCell ref="E296:E298"/>
    <mergeCell ref="F296:G298"/>
    <mergeCell ref="H296:I296"/>
    <mergeCell ref="H297:I298"/>
    <mergeCell ref="J297:J298"/>
    <mergeCell ref="K297:K298"/>
    <mergeCell ref="L297:L298"/>
    <mergeCell ref="F299:G300"/>
    <mergeCell ref="H299:I300"/>
    <mergeCell ref="J299:J300"/>
    <mergeCell ref="K299:K300"/>
    <mergeCell ref="L299:L300"/>
    <mergeCell ref="A301:A305"/>
    <mergeCell ref="F301:G301"/>
    <mergeCell ref="H301:L301"/>
    <mergeCell ref="B302:B303"/>
    <mergeCell ref="C302:C303"/>
    <mergeCell ref="D302:D303"/>
    <mergeCell ref="E302:E303"/>
    <mergeCell ref="F302:G303"/>
    <mergeCell ref="H302:I302"/>
    <mergeCell ref="H303:I303"/>
    <mergeCell ref="F304:G305"/>
    <mergeCell ref="H304:I305"/>
    <mergeCell ref="J304:J305"/>
    <mergeCell ref="K304:K305"/>
    <mergeCell ref="L304:L305"/>
    <mergeCell ref="A306:A310"/>
    <mergeCell ref="F306:G306"/>
    <mergeCell ref="H306:L306"/>
    <mergeCell ref="B307:B308"/>
    <mergeCell ref="C307:C308"/>
    <mergeCell ref="D307:D308"/>
    <mergeCell ref="E307:E308"/>
    <mergeCell ref="F307:G308"/>
    <mergeCell ref="H307:I307"/>
    <mergeCell ref="H308:I308"/>
    <mergeCell ref="F309:G310"/>
    <mergeCell ref="H309:I310"/>
    <mergeCell ref="J309:J310"/>
    <mergeCell ref="K309:K310"/>
    <mergeCell ref="L309:L310"/>
    <mergeCell ref="A311:A315"/>
    <mergeCell ref="F311:G311"/>
    <mergeCell ref="H311:L311"/>
    <mergeCell ref="B312:B313"/>
    <mergeCell ref="C312:C313"/>
    <mergeCell ref="D312:D313"/>
    <mergeCell ref="E312:E313"/>
    <mergeCell ref="F312:G313"/>
    <mergeCell ref="H312:I312"/>
    <mergeCell ref="H313:I313"/>
    <mergeCell ref="F314:G315"/>
    <mergeCell ref="H314:I315"/>
    <mergeCell ref="J314:J315"/>
    <mergeCell ref="K314:K315"/>
    <mergeCell ref="L314:L315"/>
    <mergeCell ref="A316:A320"/>
    <mergeCell ref="F316:G316"/>
    <mergeCell ref="H316:L316"/>
    <mergeCell ref="B317:B318"/>
    <mergeCell ref="C317:C318"/>
    <mergeCell ref="D317:D318"/>
    <mergeCell ref="E317:E318"/>
    <mergeCell ref="F317:G318"/>
    <mergeCell ref="H317:I317"/>
    <mergeCell ref="H318:I318"/>
    <mergeCell ref="F319:G320"/>
    <mergeCell ref="H319:I320"/>
    <mergeCell ref="J319:J320"/>
    <mergeCell ref="K319:K320"/>
    <mergeCell ref="L319:L320"/>
    <mergeCell ref="A321:A325"/>
    <mergeCell ref="F321:G321"/>
    <mergeCell ref="H321:L321"/>
    <mergeCell ref="B322:B323"/>
    <mergeCell ref="C322:C323"/>
    <mergeCell ref="D322:D323"/>
    <mergeCell ref="E322:E323"/>
    <mergeCell ref="F322:G323"/>
    <mergeCell ref="H322:I322"/>
    <mergeCell ref="H323:I323"/>
    <mergeCell ref="F324:G325"/>
    <mergeCell ref="H324:I325"/>
    <mergeCell ref="J324:J325"/>
    <mergeCell ref="K324:K325"/>
    <mergeCell ref="L324:L325"/>
    <mergeCell ref="A326:A330"/>
    <mergeCell ref="F326:G326"/>
    <mergeCell ref="H326:L326"/>
    <mergeCell ref="B327:B328"/>
    <mergeCell ref="C327:C328"/>
    <mergeCell ref="D327:D328"/>
    <mergeCell ref="E327:E328"/>
    <mergeCell ref="F327:G328"/>
    <mergeCell ref="H327:I327"/>
    <mergeCell ref="H328:I328"/>
    <mergeCell ref="F329:G330"/>
    <mergeCell ref="H329:I330"/>
    <mergeCell ref="J329:J330"/>
    <mergeCell ref="K329:K330"/>
    <mergeCell ref="L329:L330"/>
    <mergeCell ref="A331:A335"/>
    <mergeCell ref="F331:G331"/>
    <mergeCell ref="H331:L331"/>
    <mergeCell ref="B332:B333"/>
    <mergeCell ref="C332:C333"/>
    <mergeCell ref="D332:D333"/>
    <mergeCell ref="E332:E333"/>
    <mergeCell ref="F332:G333"/>
    <mergeCell ref="H332:I332"/>
    <mergeCell ref="H333:I333"/>
    <mergeCell ref="F334:G335"/>
    <mergeCell ref="H334:I335"/>
    <mergeCell ref="J334:J335"/>
    <mergeCell ref="K334:K335"/>
    <mergeCell ref="L334:L335"/>
    <mergeCell ref="A336:A340"/>
    <mergeCell ref="F336:G336"/>
    <mergeCell ref="H336:L336"/>
    <mergeCell ref="B337:B338"/>
    <mergeCell ref="C337:C338"/>
    <mergeCell ref="D337:D338"/>
    <mergeCell ref="E337:E338"/>
    <mergeCell ref="F337:G338"/>
    <mergeCell ref="H337:I337"/>
    <mergeCell ref="H338:I338"/>
    <mergeCell ref="F339:G340"/>
    <mergeCell ref="H339:I340"/>
    <mergeCell ref="J339:J340"/>
    <mergeCell ref="K339:K340"/>
    <mergeCell ref="L339:L340"/>
    <mergeCell ref="A341:A345"/>
    <mergeCell ref="F341:G341"/>
    <mergeCell ref="H341:L341"/>
    <mergeCell ref="B342:B343"/>
    <mergeCell ref="C342:C343"/>
    <mergeCell ref="D342:D343"/>
    <mergeCell ref="E342:E343"/>
    <mergeCell ref="F342:G343"/>
    <mergeCell ref="H342:I342"/>
    <mergeCell ref="H343:I343"/>
    <mergeCell ref="F344:G345"/>
    <mergeCell ref="H344:I345"/>
    <mergeCell ref="J344:J345"/>
    <mergeCell ref="K344:K345"/>
    <mergeCell ref="L344:L345"/>
    <mergeCell ref="A346:A350"/>
    <mergeCell ref="F346:G346"/>
    <mergeCell ref="H346:L346"/>
    <mergeCell ref="B347:B348"/>
    <mergeCell ref="C347:C348"/>
    <mergeCell ref="D347:D348"/>
    <mergeCell ref="E347:E348"/>
    <mergeCell ref="F347:G348"/>
    <mergeCell ref="H347:I347"/>
    <mergeCell ref="H348:I348"/>
    <mergeCell ref="F349:G350"/>
    <mergeCell ref="H349:I350"/>
    <mergeCell ref="J349:J350"/>
    <mergeCell ref="K349:K350"/>
    <mergeCell ref="L349:L350"/>
    <mergeCell ref="A351:A355"/>
    <mergeCell ref="F351:G351"/>
    <mergeCell ref="H351:L351"/>
    <mergeCell ref="B352:B353"/>
    <mergeCell ref="C352:C353"/>
    <mergeCell ref="D352:D353"/>
    <mergeCell ref="E352:E353"/>
    <mergeCell ref="F352:G353"/>
    <mergeCell ref="H352:I352"/>
    <mergeCell ref="H353:I353"/>
    <mergeCell ref="F354:G355"/>
    <mergeCell ref="H354:I355"/>
    <mergeCell ref="J354:J355"/>
    <mergeCell ref="K354:K355"/>
    <mergeCell ref="L354:L355"/>
    <mergeCell ref="A356:A360"/>
    <mergeCell ref="F356:G356"/>
    <mergeCell ref="H356:L356"/>
    <mergeCell ref="B357:B358"/>
    <mergeCell ref="C357:C358"/>
    <mergeCell ref="D357:D358"/>
    <mergeCell ref="E357:E358"/>
    <mergeCell ref="F357:G358"/>
    <mergeCell ref="H357:I357"/>
    <mergeCell ref="H358:I358"/>
    <mergeCell ref="F359:G360"/>
    <mergeCell ref="H359:I360"/>
    <mergeCell ref="J359:J360"/>
    <mergeCell ref="K359:K360"/>
    <mergeCell ref="L359:L360"/>
    <mergeCell ref="A361:A365"/>
    <mergeCell ref="F361:G361"/>
    <mergeCell ref="H361:L361"/>
    <mergeCell ref="B362:B363"/>
    <mergeCell ref="C362:C363"/>
    <mergeCell ref="D362:D363"/>
    <mergeCell ref="E362:E363"/>
    <mergeCell ref="F362:G363"/>
    <mergeCell ref="H362:I362"/>
    <mergeCell ref="H363:I363"/>
    <mergeCell ref="F364:G365"/>
    <mergeCell ref="H364:I365"/>
    <mergeCell ref="J364:J365"/>
    <mergeCell ref="K364:K365"/>
    <mergeCell ref="L364:L365"/>
    <mergeCell ref="A366:A370"/>
    <mergeCell ref="F366:G366"/>
    <mergeCell ref="H366:L366"/>
    <mergeCell ref="B367:B368"/>
    <mergeCell ref="C367:C368"/>
    <mergeCell ref="D367:D368"/>
    <mergeCell ref="E367:E368"/>
    <mergeCell ref="F367:G368"/>
    <mergeCell ref="H367:I367"/>
    <mergeCell ref="H368:I368"/>
    <mergeCell ref="F369:G370"/>
    <mergeCell ref="H369:I370"/>
    <mergeCell ref="J369:J370"/>
    <mergeCell ref="K369:K370"/>
    <mergeCell ref="L369:L370"/>
    <mergeCell ref="A371:A375"/>
    <mergeCell ref="F371:G371"/>
    <mergeCell ref="H371:L371"/>
    <mergeCell ref="B372:B373"/>
    <mergeCell ref="C372:C373"/>
    <mergeCell ref="D372:D373"/>
    <mergeCell ref="E372:E373"/>
    <mergeCell ref="F372:G373"/>
    <mergeCell ref="H372:I372"/>
    <mergeCell ref="H373:I373"/>
    <mergeCell ref="F374:G375"/>
    <mergeCell ref="H374:I375"/>
    <mergeCell ref="J374:J375"/>
    <mergeCell ref="K374:K375"/>
    <mergeCell ref="L374:L375"/>
    <mergeCell ref="A376:A380"/>
    <mergeCell ref="F376:G376"/>
    <mergeCell ref="H376:L376"/>
    <mergeCell ref="B377:B378"/>
    <mergeCell ref="C377:C378"/>
    <mergeCell ref="D377:D378"/>
    <mergeCell ref="E377:E378"/>
    <mergeCell ref="F377:G378"/>
    <mergeCell ref="H377:I377"/>
    <mergeCell ref="H378:I378"/>
    <mergeCell ref="F379:G380"/>
    <mergeCell ref="H379:I380"/>
    <mergeCell ref="J379:J380"/>
    <mergeCell ref="K379:K380"/>
    <mergeCell ref="L379:L380"/>
    <mergeCell ref="A381:A385"/>
    <mergeCell ref="F381:G381"/>
    <mergeCell ref="H381:L381"/>
    <mergeCell ref="B382:B383"/>
    <mergeCell ref="C382:C383"/>
    <mergeCell ref="D382:D383"/>
    <mergeCell ref="E382:E383"/>
    <mergeCell ref="F382:G383"/>
    <mergeCell ref="H382:I382"/>
    <mergeCell ref="H383:I383"/>
    <mergeCell ref="F384:G385"/>
    <mergeCell ref="H384:I385"/>
    <mergeCell ref="J384:J385"/>
    <mergeCell ref="K384:K385"/>
    <mergeCell ref="L384:L385"/>
    <mergeCell ref="A386:A390"/>
    <mergeCell ref="F386:G386"/>
    <mergeCell ref="H386:L386"/>
    <mergeCell ref="B387:B388"/>
    <mergeCell ref="C387:C388"/>
    <mergeCell ref="D387:D388"/>
    <mergeCell ref="E387:E388"/>
    <mergeCell ref="F387:G388"/>
    <mergeCell ref="H387:I387"/>
    <mergeCell ref="H388:I388"/>
    <mergeCell ref="F389:G390"/>
    <mergeCell ref="H389:I390"/>
    <mergeCell ref="J389:J390"/>
    <mergeCell ref="K389:K390"/>
    <mergeCell ref="L389:L390"/>
    <mergeCell ref="A391:A395"/>
    <mergeCell ref="F391:G391"/>
    <mergeCell ref="H391:L391"/>
    <mergeCell ref="B392:B393"/>
    <mergeCell ref="C392:C393"/>
    <mergeCell ref="D392:D393"/>
    <mergeCell ref="E392:E393"/>
    <mergeCell ref="F392:G393"/>
    <mergeCell ref="H392:I392"/>
    <mergeCell ref="H393:I393"/>
    <mergeCell ref="F394:G395"/>
    <mergeCell ref="H394:I395"/>
    <mergeCell ref="J394:J395"/>
    <mergeCell ref="K394:K395"/>
    <mergeCell ref="L394:L395"/>
    <mergeCell ref="A396:A401"/>
    <mergeCell ref="F396:G396"/>
    <mergeCell ref="H396:L396"/>
    <mergeCell ref="B397:B399"/>
    <mergeCell ref="C397:C399"/>
    <mergeCell ref="D397:D399"/>
    <mergeCell ref="E397:E399"/>
    <mergeCell ref="F397:G399"/>
    <mergeCell ref="H397:I397"/>
    <mergeCell ref="H398:I399"/>
    <mergeCell ref="J398:J399"/>
    <mergeCell ref="K398:K399"/>
    <mergeCell ref="L398:L399"/>
    <mergeCell ref="F400:G401"/>
    <mergeCell ref="H400:I401"/>
    <mergeCell ref="J400:J401"/>
    <mergeCell ref="K400:K401"/>
    <mergeCell ref="L400:L401"/>
    <mergeCell ref="A402:A407"/>
    <mergeCell ref="F402:G402"/>
    <mergeCell ref="H402:L402"/>
    <mergeCell ref="B403:B405"/>
    <mergeCell ref="C403:C405"/>
    <mergeCell ref="D403:D405"/>
    <mergeCell ref="E403:E405"/>
    <mergeCell ref="F403:G405"/>
    <mergeCell ref="H403:I403"/>
    <mergeCell ref="H404:I405"/>
    <mergeCell ref="J404:J405"/>
    <mergeCell ref="K404:K405"/>
    <mergeCell ref="L404:L405"/>
    <mergeCell ref="F406:G407"/>
    <mergeCell ref="H406:I407"/>
    <mergeCell ref="J406:J407"/>
    <mergeCell ref="K406:K407"/>
    <mergeCell ref="L406:L407"/>
    <mergeCell ref="A408:A413"/>
    <mergeCell ref="F408:G408"/>
    <mergeCell ref="H408:L408"/>
    <mergeCell ref="B409:B411"/>
    <mergeCell ref="C409:C411"/>
    <mergeCell ref="D409:D411"/>
    <mergeCell ref="E409:E411"/>
    <mergeCell ref="F409:G411"/>
    <mergeCell ref="H409:I409"/>
    <mergeCell ref="H410:I411"/>
    <mergeCell ref="J410:J411"/>
    <mergeCell ref="K410:K411"/>
    <mergeCell ref="L410:L411"/>
    <mergeCell ref="F412:G413"/>
    <mergeCell ref="H412:I413"/>
    <mergeCell ref="J412:J413"/>
    <mergeCell ref="K412:K413"/>
    <mergeCell ref="L412:L413"/>
    <mergeCell ref="A414:A419"/>
    <mergeCell ref="F414:G414"/>
    <mergeCell ref="H414:L414"/>
    <mergeCell ref="B415:B417"/>
    <mergeCell ref="C415:C417"/>
    <mergeCell ref="D415:D417"/>
    <mergeCell ref="E415:E417"/>
    <mergeCell ref="F415:G417"/>
    <mergeCell ref="H415:I415"/>
    <mergeCell ref="H416:I417"/>
    <mergeCell ref="J416:J417"/>
    <mergeCell ref="K416:K417"/>
    <mergeCell ref="L416:L417"/>
    <mergeCell ref="F418:G419"/>
    <mergeCell ref="H418:I419"/>
    <mergeCell ref="J418:J419"/>
    <mergeCell ref="K418:K419"/>
    <mergeCell ref="L418:L419"/>
    <mergeCell ref="A420:A425"/>
    <mergeCell ref="F420:G420"/>
    <mergeCell ref="H420:L420"/>
    <mergeCell ref="B421:B423"/>
    <mergeCell ref="C421:C423"/>
    <mergeCell ref="D421:D423"/>
    <mergeCell ref="E421:E423"/>
    <mergeCell ref="F421:G423"/>
    <mergeCell ref="H421:I421"/>
    <mergeCell ref="H422:I423"/>
    <mergeCell ref="J422:J423"/>
    <mergeCell ref="K422:K423"/>
    <mergeCell ref="L422:L423"/>
    <mergeCell ref="F424:G425"/>
    <mergeCell ref="H424:I425"/>
    <mergeCell ref="J424:J425"/>
    <mergeCell ref="K424:K425"/>
    <mergeCell ref="L424:L425"/>
    <mergeCell ref="A426:A431"/>
    <mergeCell ref="F426:G426"/>
    <mergeCell ref="H426:L426"/>
    <mergeCell ref="B427:B429"/>
    <mergeCell ref="C427:C429"/>
    <mergeCell ref="D427:D429"/>
    <mergeCell ref="E427:E429"/>
    <mergeCell ref="F427:G429"/>
    <mergeCell ref="H427:I427"/>
    <mergeCell ref="H428:I429"/>
    <mergeCell ref="J428:J429"/>
    <mergeCell ref="K428:K429"/>
    <mergeCell ref="L428:L429"/>
    <mergeCell ref="F430:G431"/>
    <mergeCell ref="H430:I431"/>
    <mergeCell ref="J430:J431"/>
    <mergeCell ref="K430:K431"/>
    <mergeCell ref="L430:L431"/>
    <mergeCell ref="A432:A437"/>
    <mergeCell ref="F432:G432"/>
    <mergeCell ref="H432:L432"/>
    <mergeCell ref="B433:B435"/>
    <mergeCell ref="C433:C435"/>
    <mergeCell ref="D433:D435"/>
    <mergeCell ref="E433:E435"/>
    <mergeCell ref="F433:G435"/>
    <mergeCell ref="H433:I433"/>
    <mergeCell ref="H434:I435"/>
    <mergeCell ref="J434:J435"/>
    <mergeCell ref="K434:K435"/>
    <mergeCell ref="L434:L435"/>
    <mergeCell ref="F436:G437"/>
    <mergeCell ref="H436:I437"/>
    <mergeCell ref="J436:J437"/>
    <mergeCell ref="K436:K437"/>
    <mergeCell ref="L436:L437"/>
    <mergeCell ref="A438:A442"/>
    <mergeCell ref="F438:G438"/>
    <mergeCell ref="H438:L438"/>
    <mergeCell ref="B439:B440"/>
    <mergeCell ref="C439:C440"/>
    <mergeCell ref="D439:D440"/>
    <mergeCell ref="E439:E440"/>
    <mergeCell ref="F439:G440"/>
    <mergeCell ref="H439:I439"/>
    <mergeCell ref="H440:I440"/>
    <mergeCell ref="F441:G442"/>
    <mergeCell ref="H441:I442"/>
    <mergeCell ref="J441:J442"/>
    <mergeCell ref="K441:K442"/>
    <mergeCell ref="L441:L442"/>
    <mergeCell ref="A443:A448"/>
    <mergeCell ref="F443:G443"/>
    <mergeCell ref="H443:L443"/>
    <mergeCell ref="B444:B446"/>
    <mergeCell ref="C444:C446"/>
    <mergeCell ref="D444:D446"/>
    <mergeCell ref="E444:E446"/>
    <mergeCell ref="F444:G446"/>
    <mergeCell ref="H444:I444"/>
    <mergeCell ref="H445:I446"/>
    <mergeCell ref="J445:J446"/>
    <mergeCell ref="K445:K446"/>
    <mergeCell ref="L445:L446"/>
    <mergeCell ref="F447:G448"/>
    <mergeCell ref="H447:I448"/>
    <mergeCell ref="J447:J448"/>
    <mergeCell ref="K447:K448"/>
    <mergeCell ref="L447:L448"/>
    <mergeCell ref="A449:A453"/>
    <mergeCell ref="F449:G449"/>
    <mergeCell ref="H449:L449"/>
    <mergeCell ref="B450:B451"/>
    <mergeCell ref="C450:C451"/>
    <mergeCell ref="D450:D451"/>
    <mergeCell ref="E450:E451"/>
    <mergeCell ref="F450:G451"/>
    <mergeCell ref="H450:I450"/>
    <mergeCell ref="H451:I451"/>
    <mergeCell ref="F452:G453"/>
    <mergeCell ref="H452:I453"/>
    <mergeCell ref="J452:J453"/>
    <mergeCell ref="K452:K453"/>
    <mergeCell ref="L452:L453"/>
    <mergeCell ref="A454:A458"/>
    <mergeCell ref="F454:G454"/>
    <mergeCell ref="H454:L454"/>
    <mergeCell ref="B455:B456"/>
    <mergeCell ref="C455:C456"/>
    <mergeCell ref="D455:D456"/>
    <mergeCell ref="E455:E456"/>
    <mergeCell ref="F455:G456"/>
    <mergeCell ref="H455:I455"/>
    <mergeCell ref="H456:I456"/>
    <mergeCell ref="F457:G458"/>
    <mergeCell ref="H457:I458"/>
    <mergeCell ref="J457:J458"/>
    <mergeCell ref="K457:K458"/>
    <mergeCell ref="L457:L458"/>
    <mergeCell ref="A459:A463"/>
    <mergeCell ref="F459:G459"/>
    <mergeCell ref="H459:L459"/>
    <mergeCell ref="B460:B461"/>
    <mergeCell ref="C460:C461"/>
    <mergeCell ref="D460:D461"/>
    <mergeCell ref="E460:E461"/>
    <mergeCell ref="F460:G461"/>
    <mergeCell ref="H460:I460"/>
    <mergeCell ref="H461:I461"/>
    <mergeCell ref="F462:G463"/>
    <mergeCell ref="H462:I463"/>
    <mergeCell ref="J462:J463"/>
    <mergeCell ref="K462:K463"/>
    <mergeCell ref="L462:L463"/>
    <mergeCell ref="A464:A468"/>
    <mergeCell ref="F464:G464"/>
    <mergeCell ref="H464:L464"/>
    <mergeCell ref="B465:B466"/>
    <mergeCell ref="C465:C466"/>
    <mergeCell ref="D465:D466"/>
    <mergeCell ref="E465:E466"/>
    <mergeCell ref="F465:G466"/>
    <mergeCell ref="H465:I465"/>
    <mergeCell ref="H466:I466"/>
    <mergeCell ref="F467:G468"/>
    <mergeCell ref="H467:I468"/>
    <mergeCell ref="J467:J468"/>
    <mergeCell ref="K467:K468"/>
    <mergeCell ref="L467:L468"/>
    <mergeCell ref="A469:A473"/>
    <mergeCell ref="F469:G469"/>
    <mergeCell ref="H469:L469"/>
    <mergeCell ref="B470:B471"/>
    <mergeCell ref="C470:C471"/>
    <mergeCell ref="D470:D471"/>
    <mergeCell ref="E470:E471"/>
    <mergeCell ref="F470:G471"/>
    <mergeCell ref="H470:I470"/>
    <mergeCell ref="H471:I471"/>
    <mergeCell ref="F472:G473"/>
    <mergeCell ref="H472:I473"/>
    <mergeCell ref="J472:J473"/>
    <mergeCell ref="K472:K473"/>
    <mergeCell ref="L472:L473"/>
    <mergeCell ref="A474:A478"/>
    <mergeCell ref="F474:G474"/>
    <mergeCell ref="H474:L474"/>
    <mergeCell ref="B475:B476"/>
    <mergeCell ref="C475:C476"/>
    <mergeCell ref="D475:D476"/>
    <mergeCell ref="E475:E476"/>
    <mergeCell ref="F475:G476"/>
    <mergeCell ref="H475:I475"/>
    <mergeCell ref="H476:I476"/>
    <mergeCell ref="F477:G478"/>
    <mergeCell ref="H477:I478"/>
    <mergeCell ref="J477:J478"/>
    <mergeCell ref="K477:K478"/>
    <mergeCell ref="L477:L478"/>
    <mergeCell ref="A479:A483"/>
    <mergeCell ref="F479:G479"/>
    <mergeCell ref="H479:L479"/>
    <mergeCell ref="B480:B481"/>
    <mergeCell ref="C480:C481"/>
    <mergeCell ref="D480:D481"/>
    <mergeCell ref="E480:E481"/>
    <mergeCell ref="F480:G481"/>
    <mergeCell ref="H480:I480"/>
    <mergeCell ref="H481:I481"/>
    <mergeCell ref="F482:G483"/>
    <mergeCell ref="H482:I483"/>
    <mergeCell ref="J482:J483"/>
    <mergeCell ref="K482:K483"/>
    <mergeCell ref="L482:L483"/>
    <mergeCell ref="A484:A488"/>
    <mergeCell ref="F484:G484"/>
    <mergeCell ref="H484:L484"/>
    <mergeCell ref="B485:B486"/>
    <mergeCell ref="C485:C486"/>
    <mergeCell ref="D485:D486"/>
    <mergeCell ref="E485:E486"/>
    <mergeCell ref="F485:G486"/>
    <mergeCell ref="H485:I485"/>
    <mergeCell ref="H486:I486"/>
    <mergeCell ref="F487:G488"/>
    <mergeCell ref="H487:I488"/>
    <mergeCell ref="J487:J488"/>
    <mergeCell ref="K487:K488"/>
    <mergeCell ref="L487:L488"/>
    <mergeCell ref="A489:A493"/>
    <mergeCell ref="F489:G489"/>
    <mergeCell ref="H489:L489"/>
    <mergeCell ref="B490:B491"/>
    <mergeCell ref="C490:C491"/>
    <mergeCell ref="D490:D491"/>
    <mergeCell ref="E490:E491"/>
    <mergeCell ref="F490:G491"/>
    <mergeCell ref="H490:I490"/>
    <mergeCell ref="H491:I491"/>
    <mergeCell ref="F492:G493"/>
    <mergeCell ref="H492:I493"/>
    <mergeCell ref="J492:J493"/>
    <mergeCell ref="K492:K493"/>
    <mergeCell ref="L492:L493"/>
    <mergeCell ref="A494:A498"/>
    <mergeCell ref="F494:G494"/>
    <mergeCell ref="H494:L494"/>
    <mergeCell ref="B495:B496"/>
    <mergeCell ref="C495:C496"/>
    <mergeCell ref="D495:D496"/>
    <mergeCell ref="E495:E496"/>
    <mergeCell ref="F495:G496"/>
    <mergeCell ref="H495:I495"/>
    <mergeCell ref="H496:I496"/>
    <mergeCell ref="F497:G498"/>
    <mergeCell ref="H497:I498"/>
    <mergeCell ref="J497:J498"/>
    <mergeCell ref="K497:K498"/>
    <mergeCell ref="L497:L498"/>
    <mergeCell ref="A499:A504"/>
    <mergeCell ref="F499:G499"/>
    <mergeCell ref="H499:L499"/>
    <mergeCell ref="B500:B502"/>
    <mergeCell ref="C500:C502"/>
    <mergeCell ref="D500:D502"/>
    <mergeCell ref="E500:E502"/>
    <mergeCell ref="F500:G502"/>
    <mergeCell ref="H500:I500"/>
    <mergeCell ref="H501:I502"/>
    <mergeCell ref="J501:J502"/>
    <mergeCell ref="K501:K502"/>
    <mergeCell ref="L501:L502"/>
    <mergeCell ref="F503:G504"/>
    <mergeCell ref="H503:I504"/>
    <mergeCell ref="J503:J504"/>
    <mergeCell ref="K503:K504"/>
    <mergeCell ref="L503:L504"/>
    <mergeCell ref="A505:A510"/>
    <mergeCell ref="F505:G505"/>
    <mergeCell ref="H505:L505"/>
    <mergeCell ref="B506:B508"/>
    <mergeCell ref="C506:C508"/>
    <mergeCell ref="D506:D508"/>
    <mergeCell ref="E506:E508"/>
    <mergeCell ref="F506:G508"/>
    <mergeCell ref="H506:I506"/>
    <mergeCell ref="H507:I508"/>
    <mergeCell ref="J507:J508"/>
    <mergeCell ref="K507:K508"/>
    <mergeCell ref="L507:L508"/>
    <mergeCell ref="F509:G510"/>
    <mergeCell ref="H509:I510"/>
    <mergeCell ref="J509:J510"/>
    <mergeCell ref="K509:K510"/>
    <mergeCell ref="L509:L510"/>
    <mergeCell ref="A511:A515"/>
    <mergeCell ref="F511:G511"/>
    <mergeCell ref="H511:L511"/>
    <mergeCell ref="B512:B513"/>
    <mergeCell ref="C512:C513"/>
    <mergeCell ref="D512:D513"/>
    <mergeCell ref="E512:E513"/>
    <mergeCell ref="F512:G513"/>
    <mergeCell ref="H512:I512"/>
    <mergeCell ref="H513:I513"/>
    <mergeCell ref="F514:G515"/>
    <mergeCell ref="H514:I515"/>
    <mergeCell ref="J514:J515"/>
    <mergeCell ref="K514:K515"/>
    <mergeCell ref="L514:L515"/>
    <mergeCell ref="A516:A521"/>
    <mergeCell ref="F516:G516"/>
    <mergeCell ref="H516:L516"/>
    <mergeCell ref="B517:B519"/>
    <mergeCell ref="C517:C519"/>
    <mergeCell ref="D517:D519"/>
    <mergeCell ref="E517:E519"/>
    <mergeCell ref="F517:G519"/>
    <mergeCell ref="H517:I517"/>
    <mergeCell ref="H518:I519"/>
    <mergeCell ref="J518:J519"/>
    <mergeCell ref="K518:K519"/>
    <mergeCell ref="L518:L519"/>
    <mergeCell ref="F520:G521"/>
    <mergeCell ref="H520:I521"/>
    <mergeCell ref="J520:J521"/>
    <mergeCell ref="K520:K521"/>
    <mergeCell ref="L520:L521"/>
    <mergeCell ref="A522:A527"/>
    <mergeCell ref="F522:G522"/>
    <mergeCell ref="H522:L522"/>
    <mergeCell ref="B523:B525"/>
    <mergeCell ref="C523:C525"/>
    <mergeCell ref="D523:D525"/>
    <mergeCell ref="E523:E525"/>
    <mergeCell ref="F523:G525"/>
    <mergeCell ref="H523:I523"/>
    <mergeCell ref="H524:I525"/>
    <mergeCell ref="J524:J525"/>
    <mergeCell ref="K524:K525"/>
    <mergeCell ref="L524:L525"/>
    <mergeCell ref="F526:G527"/>
    <mergeCell ref="H526:I527"/>
    <mergeCell ref="J526:J527"/>
    <mergeCell ref="K526:K527"/>
    <mergeCell ref="L526:L527"/>
    <mergeCell ref="A528:A532"/>
    <mergeCell ref="F528:G528"/>
    <mergeCell ref="H528:L528"/>
    <mergeCell ref="B529:B530"/>
    <mergeCell ref="C529:C530"/>
    <mergeCell ref="D529:D530"/>
    <mergeCell ref="E529:E530"/>
    <mergeCell ref="F529:G530"/>
    <mergeCell ref="H529:I529"/>
    <mergeCell ref="H530:I530"/>
    <mergeCell ref="F531:G532"/>
    <mergeCell ref="H531:I532"/>
    <mergeCell ref="J531:J532"/>
    <mergeCell ref="K531:K532"/>
    <mergeCell ref="L531:L532"/>
    <mergeCell ref="A533:A538"/>
    <mergeCell ref="F533:G533"/>
    <mergeCell ref="H533:L533"/>
    <mergeCell ref="B534:B536"/>
    <mergeCell ref="C534:C536"/>
    <mergeCell ref="D534:D536"/>
    <mergeCell ref="E534:E536"/>
    <mergeCell ref="F534:G536"/>
    <mergeCell ref="H534:I534"/>
    <mergeCell ref="H535:I536"/>
    <mergeCell ref="J535:J536"/>
    <mergeCell ref="K535:K536"/>
    <mergeCell ref="L535:L536"/>
    <mergeCell ref="F537:G538"/>
    <mergeCell ref="H537:I538"/>
    <mergeCell ref="J537:J538"/>
    <mergeCell ref="K537:K538"/>
    <mergeCell ref="L537:L538"/>
    <mergeCell ref="A539:A544"/>
    <mergeCell ref="F539:G539"/>
    <mergeCell ref="H539:L539"/>
    <mergeCell ref="B540:B542"/>
    <mergeCell ref="C540:C542"/>
    <mergeCell ref="D540:D542"/>
    <mergeCell ref="E540:E542"/>
    <mergeCell ref="F540:G542"/>
    <mergeCell ref="H540:I540"/>
    <mergeCell ref="H541:I542"/>
    <mergeCell ref="J541:J542"/>
    <mergeCell ref="K541:K542"/>
    <mergeCell ref="L541:L542"/>
    <mergeCell ref="F543:G544"/>
    <mergeCell ref="H543:I544"/>
    <mergeCell ref="J543:J544"/>
    <mergeCell ref="K543:K544"/>
    <mergeCell ref="L543:L544"/>
  </mergeCells>
  <hyperlinks>
    <hyperlink ref="D8" r:id="rId1"/>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7"/>
  <sheetViews>
    <sheetView workbookViewId="0">
      <selection activeCell="O22" sqref="O22"/>
    </sheetView>
  </sheetViews>
  <sheetFormatPr defaultRowHeight="12.75" x14ac:dyDescent="0.2"/>
  <cols>
    <col min="1" max="1" width="5" customWidth="1"/>
    <col min="2" max="2" width="14.7109375" customWidth="1"/>
    <col min="3" max="3" width="25.7109375" customWidth="1"/>
    <col min="4" max="4" width="17" customWidth="1"/>
    <col min="5" max="5" width="17.140625" customWidth="1"/>
    <col min="6" max="6" width="2.85546875" customWidth="1"/>
    <col min="7" max="7" width="12.42578125" customWidth="1"/>
    <col min="8" max="8" width="2.5703125" customWidth="1"/>
    <col min="9" max="9" width="12.42578125" customWidth="1"/>
    <col min="10" max="10" width="12.140625" customWidth="1"/>
    <col min="11" max="11" width="11.42578125" customWidth="1"/>
    <col min="12" max="12" width="10.5703125" customWidth="1"/>
  </cols>
  <sheetData>
    <row r="1" spans="1:12" x14ac:dyDescent="0.2">
      <c r="A1" s="82"/>
      <c r="B1" s="82"/>
      <c r="C1" s="82"/>
      <c r="D1" s="82"/>
      <c r="E1" s="82"/>
      <c r="F1" s="82"/>
      <c r="G1" s="82"/>
      <c r="H1" s="82"/>
      <c r="I1" s="82"/>
      <c r="J1" s="82"/>
      <c r="K1" s="82"/>
      <c r="L1" s="82"/>
    </row>
    <row r="2" spans="1:12" ht="15.75" x14ac:dyDescent="0.25">
      <c r="A2" s="99"/>
      <c r="B2" s="530" t="s">
        <v>8546</v>
      </c>
      <c r="C2" s="530"/>
      <c r="D2" s="530"/>
      <c r="E2" s="530"/>
      <c r="F2" s="530"/>
      <c r="G2" s="530"/>
      <c r="H2" s="530"/>
      <c r="I2" s="530"/>
      <c r="J2" s="530"/>
      <c r="K2" s="530"/>
      <c r="L2" s="530"/>
    </row>
    <row r="3" spans="1:12" x14ac:dyDescent="0.2">
      <c r="A3" s="531"/>
      <c r="B3" s="532" t="s">
        <v>2</v>
      </c>
      <c r="C3" s="532"/>
      <c r="D3" s="532"/>
      <c r="E3" s="532"/>
      <c r="F3" s="532"/>
      <c r="G3" s="532"/>
      <c r="H3" s="532"/>
      <c r="I3" s="532"/>
      <c r="J3" s="98" t="s">
        <v>3</v>
      </c>
      <c r="K3" s="98" t="s">
        <v>4</v>
      </c>
      <c r="L3" s="98" t="s">
        <v>5</v>
      </c>
    </row>
    <row r="4" spans="1:12" x14ac:dyDescent="0.2">
      <c r="A4" s="531"/>
      <c r="B4" s="532"/>
      <c r="C4" s="532"/>
      <c r="D4" s="532"/>
      <c r="E4" s="532"/>
      <c r="F4" s="532"/>
      <c r="G4" s="532"/>
      <c r="H4" s="532"/>
      <c r="I4" s="532"/>
      <c r="J4" s="97">
        <v>14</v>
      </c>
      <c r="K4" s="97">
        <v>20</v>
      </c>
      <c r="L4" s="96" t="s">
        <v>5822</v>
      </c>
    </row>
    <row r="5" spans="1:12" x14ac:dyDescent="0.2">
      <c r="A5" s="531"/>
      <c r="B5" s="533" t="s">
        <v>5821</v>
      </c>
      <c r="C5" s="533"/>
      <c r="D5" s="533"/>
      <c r="E5" s="533"/>
      <c r="F5" s="533"/>
      <c r="G5" s="533"/>
      <c r="H5" s="533"/>
      <c r="I5" s="533"/>
      <c r="J5" s="533"/>
      <c r="K5" s="533"/>
      <c r="L5" s="533"/>
    </row>
    <row r="6" spans="1:12" ht="17.45" customHeight="1" x14ac:dyDescent="0.25">
      <c r="A6" s="534"/>
      <c r="B6" s="95"/>
      <c r="C6" s="535" t="s">
        <v>7</v>
      </c>
      <c r="D6" s="535"/>
      <c r="E6" s="535"/>
      <c r="F6" s="536"/>
      <c r="G6" s="537" t="s">
        <v>8</v>
      </c>
      <c r="H6" s="94"/>
      <c r="I6" s="537" t="s">
        <v>5820</v>
      </c>
      <c r="J6" s="538"/>
      <c r="K6" s="522" t="s">
        <v>5819</v>
      </c>
      <c r="L6" s="522"/>
    </row>
    <row r="7" spans="1:12" ht="15" customHeight="1" x14ac:dyDescent="0.2">
      <c r="A7" s="534"/>
      <c r="B7" s="93"/>
      <c r="C7" s="523" t="s">
        <v>5818</v>
      </c>
      <c r="D7" s="523"/>
      <c r="E7" s="523"/>
      <c r="F7" s="536"/>
      <c r="G7" s="537"/>
      <c r="H7" s="92" t="s">
        <v>9</v>
      </c>
      <c r="I7" s="537"/>
      <c r="J7" s="538"/>
      <c r="K7" s="522"/>
      <c r="L7" s="522"/>
    </row>
    <row r="8" spans="1:12" ht="13.15" customHeight="1" x14ac:dyDescent="0.25">
      <c r="A8" s="534"/>
      <c r="B8" s="86" t="s">
        <v>13</v>
      </c>
      <c r="C8" s="270" t="s">
        <v>8554</v>
      </c>
      <c r="D8" s="541" t="s">
        <v>8555</v>
      </c>
      <c r="E8" s="542"/>
      <c r="F8" s="536"/>
      <c r="G8" s="537"/>
      <c r="H8" s="91"/>
      <c r="I8" s="537"/>
      <c r="J8" s="538"/>
      <c r="K8" s="522"/>
      <c r="L8" s="522"/>
    </row>
    <row r="9" spans="1:12" ht="48" x14ac:dyDescent="0.2">
      <c r="A9" s="90" t="s">
        <v>1</v>
      </c>
      <c r="B9" s="90" t="s">
        <v>5817</v>
      </c>
      <c r="C9" s="89" t="s">
        <v>15</v>
      </c>
      <c r="D9" s="89" t="s">
        <v>5816</v>
      </c>
      <c r="E9" s="89" t="s">
        <v>5815</v>
      </c>
      <c r="F9" s="524" t="s">
        <v>18</v>
      </c>
      <c r="G9" s="524"/>
      <c r="H9" s="524" t="s">
        <v>19</v>
      </c>
      <c r="I9" s="524"/>
      <c r="J9" s="89" t="s">
        <v>20</v>
      </c>
      <c r="K9" s="89" t="s">
        <v>5814</v>
      </c>
      <c r="L9" s="89" t="s">
        <v>22</v>
      </c>
    </row>
    <row r="10" spans="1:12" ht="24" x14ac:dyDescent="0.2">
      <c r="A10" s="525">
        <v>1401</v>
      </c>
      <c r="B10" s="86" t="s">
        <v>23</v>
      </c>
      <c r="C10" s="85" t="s">
        <v>24</v>
      </c>
      <c r="D10" s="85" t="s">
        <v>175</v>
      </c>
      <c r="E10" s="85" t="s">
        <v>174</v>
      </c>
      <c r="F10" s="526" t="s">
        <v>18</v>
      </c>
      <c r="G10" s="526"/>
      <c r="H10" s="527"/>
      <c r="I10" s="527"/>
      <c r="J10" s="527"/>
      <c r="K10" s="527"/>
      <c r="L10" s="527"/>
    </row>
    <row r="11" spans="1:12" x14ac:dyDescent="0.2">
      <c r="A11" s="525"/>
      <c r="B11" s="528" t="s">
        <v>2392</v>
      </c>
      <c r="C11" s="529" t="s">
        <v>2391</v>
      </c>
      <c r="D11" s="543">
        <v>43294</v>
      </c>
      <c r="E11" s="528" t="s">
        <v>293</v>
      </c>
      <c r="F11" s="528" t="s">
        <v>1271</v>
      </c>
      <c r="G11" s="528"/>
      <c r="H11" s="539" t="s">
        <v>170</v>
      </c>
      <c r="I11" s="539"/>
      <c r="J11" s="83" t="s">
        <v>166</v>
      </c>
      <c r="K11" s="83" t="s">
        <v>9</v>
      </c>
      <c r="L11" s="87">
        <v>433.34</v>
      </c>
    </row>
    <row r="12" spans="1:12" x14ac:dyDescent="0.2">
      <c r="A12" s="525"/>
      <c r="B12" s="528"/>
      <c r="C12" s="529"/>
      <c r="D12" s="543"/>
      <c r="E12" s="528"/>
      <c r="F12" s="528"/>
      <c r="G12" s="528"/>
      <c r="H12" s="539" t="s">
        <v>56</v>
      </c>
      <c r="I12" s="539"/>
      <c r="J12" s="528" t="s">
        <v>166</v>
      </c>
      <c r="K12" s="528" t="s">
        <v>166</v>
      </c>
      <c r="L12" s="540">
        <v>0</v>
      </c>
    </row>
    <row r="13" spans="1:12" x14ac:dyDescent="0.2">
      <c r="A13" s="525"/>
      <c r="B13" s="528"/>
      <c r="C13" s="529"/>
      <c r="D13" s="543"/>
      <c r="E13" s="528"/>
      <c r="F13" s="528"/>
      <c r="G13" s="528"/>
      <c r="H13" s="539"/>
      <c r="I13" s="539"/>
      <c r="J13" s="528"/>
      <c r="K13" s="528"/>
      <c r="L13" s="540"/>
    </row>
    <row r="14" spans="1:12" ht="24" x14ac:dyDescent="0.2">
      <c r="A14" s="525"/>
      <c r="B14" s="86" t="s">
        <v>33</v>
      </c>
      <c r="C14" s="85" t="s">
        <v>34</v>
      </c>
      <c r="D14" s="85" t="s">
        <v>169</v>
      </c>
      <c r="E14" s="85" t="s">
        <v>168</v>
      </c>
      <c r="F14" s="527"/>
      <c r="G14" s="527"/>
      <c r="H14" s="539" t="s">
        <v>167</v>
      </c>
      <c r="I14" s="539"/>
      <c r="J14" s="528" t="s">
        <v>166</v>
      </c>
      <c r="K14" s="528" t="s">
        <v>9</v>
      </c>
      <c r="L14" s="540">
        <v>100</v>
      </c>
    </row>
    <row r="15" spans="1:12" ht="24" x14ac:dyDescent="0.2">
      <c r="A15" s="525"/>
      <c r="B15" s="83" t="s">
        <v>203</v>
      </c>
      <c r="C15" s="83" t="s">
        <v>1271</v>
      </c>
      <c r="D15" s="84">
        <v>43296</v>
      </c>
      <c r="E15" s="83" t="s">
        <v>1270</v>
      </c>
      <c r="F15" s="527"/>
      <c r="G15" s="527"/>
      <c r="H15" s="539"/>
      <c r="I15" s="539"/>
      <c r="J15" s="528"/>
      <c r="K15" s="528"/>
      <c r="L15" s="540"/>
    </row>
    <row r="16" spans="1:12" ht="24" x14ac:dyDescent="0.2">
      <c r="A16" s="525">
        <v>1402</v>
      </c>
      <c r="B16" s="86" t="s">
        <v>23</v>
      </c>
      <c r="C16" s="85" t="s">
        <v>24</v>
      </c>
      <c r="D16" s="85" t="s">
        <v>175</v>
      </c>
      <c r="E16" s="85" t="s">
        <v>174</v>
      </c>
      <c r="F16" s="526" t="s">
        <v>18</v>
      </c>
      <c r="G16" s="526"/>
      <c r="H16" s="527"/>
      <c r="I16" s="527"/>
      <c r="J16" s="527"/>
      <c r="K16" s="527"/>
      <c r="L16" s="527"/>
    </row>
    <row r="17" spans="1:12" x14ac:dyDescent="0.2">
      <c r="A17" s="525"/>
      <c r="B17" s="528" t="s">
        <v>2386</v>
      </c>
      <c r="C17" s="529" t="s">
        <v>2390</v>
      </c>
      <c r="D17" s="543">
        <v>43208</v>
      </c>
      <c r="E17" s="528" t="s">
        <v>2389</v>
      </c>
      <c r="F17" s="528" t="s">
        <v>2388</v>
      </c>
      <c r="G17" s="528"/>
      <c r="H17" s="539" t="s">
        <v>170</v>
      </c>
      <c r="I17" s="539"/>
      <c r="J17" s="83" t="s">
        <v>166</v>
      </c>
      <c r="K17" s="83" t="s">
        <v>9</v>
      </c>
      <c r="L17" s="87">
        <v>374.73</v>
      </c>
    </row>
    <row r="18" spans="1:12" x14ac:dyDescent="0.2">
      <c r="A18" s="525"/>
      <c r="B18" s="528"/>
      <c r="C18" s="529"/>
      <c r="D18" s="543"/>
      <c r="E18" s="528"/>
      <c r="F18" s="528"/>
      <c r="G18" s="528"/>
      <c r="H18" s="539" t="s">
        <v>56</v>
      </c>
      <c r="I18" s="539"/>
      <c r="J18" s="83" t="s">
        <v>166</v>
      </c>
      <c r="K18" s="83" t="s">
        <v>166</v>
      </c>
      <c r="L18" s="87">
        <v>0</v>
      </c>
    </row>
    <row r="19" spans="1:12" ht="24" x14ac:dyDescent="0.2">
      <c r="A19" s="525"/>
      <c r="B19" s="86" t="s">
        <v>33</v>
      </c>
      <c r="C19" s="85" t="s">
        <v>34</v>
      </c>
      <c r="D19" s="85" t="s">
        <v>169</v>
      </c>
      <c r="E19" s="85" t="s">
        <v>168</v>
      </c>
      <c r="F19" s="527"/>
      <c r="G19" s="527"/>
      <c r="H19" s="539" t="s">
        <v>167</v>
      </c>
      <c r="I19" s="539"/>
      <c r="J19" s="528" t="s">
        <v>166</v>
      </c>
      <c r="K19" s="528" t="s">
        <v>9</v>
      </c>
      <c r="L19" s="540">
        <v>549.94000000000005</v>
      </c>
    </row>
    <row r="20" spans="1:12" ht="24" x14ac:dyDescent="0.2">
      <c r="A20" s="525"/>
      <c r="B20" s="83" t="s">
        <v>232</v>
      </c>
      <c r="C20" s="83" t="s">
        <v>2388</v>
      </c>
      <c r="D20" s="84">
        <v>43213</v>
      </c>
      <c r="E20" s="83" t="s">
        <v>2387</v>
      </c>
      <c r="F20" s="527"/>
      <c r="G20" s="527"/>
      <c r="H20" s="539"/>
      <c r="I20" s="539"/>
      <c r="J20" s="528"/>
      <c r="K20" s="528"/>
      <c r="L20" s="540"/>
    </row>
    <row r="21" spans="1:12" ht="24" x14ac:dyDescent="0.2">
      <c r="A21" s="525">
        <v>1403</v>
      </c>
      <c r="B21" s="86" t="s">
        <v>23</v>
      </c>
      <c r="C21" s="85" t="s">
        <v>24</v>
      </c>
      <c r="D21" s="85" t="s">
        <v>175</v>
      </c>
      <c r="E21" s="85" t="s">
        <v>174</v>
      </c>
      <c r="F21" s="526" t="s">
        <v>18</v>
      </c>
      <c r="G21" s="526"/>
      <c r="H21" s="527"/>
      <c r="I21" s="527"/>
      <c r="J21" s="527"/>
      <c r="K21" s="527"/>
      <c r="L21" s="527"/>
    </row>
    <row r="22" spans="1:12" x14ac:dyDescent="0.2">
      <c r="A22" s="525"/>
      <c r="B22" s="528" t="s">
        <v>2386</v>
      </c>
      <c r="C22" s="529" t="s">
        <v>2385</v>
      </c>
      <c r="D22" s="543">
        <v>43235</v>
      </c>
      <c r="E22" s="528" t="s">
        <v>1074</v>
      </c>
      <c r="F22" s="528" t="s">
        <v>2384</v>
      </c>
      <c r="G22" s="528"/>
      <c r="H22" s="539" t="s">
        <v>170</v>
      </c>
      <c r="I22" s="539"/>
      <c r="J22" s="83" t="s">
        <v>166</v>
      </c>
      <c r="K22" s="83" t="s">
        <v>9</v>
      </c>
      <c r="L22" s="87">
        <v>556</v>
      </c>
    </row>
    <row r="23" spans="1:12" x14ac:dyDescent="0.2">
      <c r="A23" s="525"/>
      <c r="B23" s="528"/>
      <c r="C23" s="529"/>
      <c r="D23" s="543"/>
      <c r="E23" s="528"/>
      <c r="F23" s="528"/>
      <c r="G23" s="528"/>
      <c r="H23" s="539" t="s">
        <v>56</v>
      </c>
      <c r="I23" s="539"/>
      <c r="J23" s="83" t="s">
        <v>166</v>
      </c>
      <c r="K23" s="83" t="s">
        <v>9</v>
      </c>
      <c r="L23" s="87">
        <v>1557.31</v>
      </c>
    </row>
    <row r="24" spans="1:12" ht="24" x14ac:dyDescent="0.2">
      <c r="A24" s="525"/>
      <c r="B24" s="86" t="s">
        <v>33</v>
      </c>
      <c r="C24" s="85" t="s">
        <v>34</v>
      </c>
      <c r="D24" s="85" t="s">
        <v>169</v>
      </c>
      <c r="E24" s="85" t="s">
        <v>168</v>
      </c>
      <c r="F24" s="527"/>
      <c r="G24" s="527"/>
      <c r="H24" s="539" t="s">
        <v>167</v>
      </c>
      <c r="I24" s="539"/>
      <c r="J24" s="528" t="s">
        <v>166</v>
      </c>
      <c r="K24" s="528" t="s">
        <v>9</v>
      </c>
      <c r="L24" s="540">
        <v>679.11</v>
      </c>
    </row>
    <row r="25" spans="1:12" ht="24" x14ac:dyDescent="0.2">
      <c r="A25" s="525"/>
      <c r="B25" s="83" t="s">
        <v>232</v>
      </c>
      <c r="C25" s="83" t="s">
        <v>2384</v>
      </c>
      <c r="D25" s="84">
        <v>43240</v>
      </c>
      <c r="E25" s="83" t="s">
        <v>2383</v>
      </c>
      <c r="F25" s="527"/>
      <c r="G25" s="527"/>
      <c r="H25" s="539"/>
      <c r="I25" s="539"/>
      <c r="J25" s="528"/>
      <c r="K25" s="528"/>
      <c r="L25" s="540"/>
    </row>
    <row r="26" spans="1:12" ht="24" x14ac:dyDescent="0.2">
      <c r="A26" s="525">
        <v>1404</v>
      </c>
      <c r="B26" s="86" t="s">
        <v>23</v>
      </c>
      <c r="C26" s="85" t="s">
        <v>24</v>
      </c>
      <c r="D26" s="85" t="s">
        <v>175</v>
      </c>
      <c r="E26" s="85" t="s">
        <v>174</v>
      </c>
      <c r="F26" s="526" t="s">
        <v>18</v>
      </c>
      <c r="G26" s="526"/>
      <c r="H26" s="527"/>
      <c r="I26" s="527"/>
      <c r="J26" s="527"/>
      <c r="K26" s="527"/>
      <c r="L26" s="527"/>
    </row>
    <row r="27" spans="1:12" x14ac:dyDescent="0.2">
      <c r="A27" s="525"/>
      <c r="B27" s="528" t="s">
        <v>2382</v>
      </c>
      <c r="C27" s="529" t="s">
        <v>2381</v>
      </c>
      <c r="D27" s="543">
        <v>43303</v>
      </c>
      <c r="E27" s="528" t="s">
        <v>641</v>
      </c>
      <c r="F27" s="528" t="s">
        <v>2380</v>
      </c>
      <c r="G27" s="528"/>
      <c r="H27" s="539" t="s">
        <v>170</v>
      </c>
      <c r="I27" s="539"/>
      <c r="J27" s="83" t="s">
        <v>166</v>
      </c>
      <c r="K27" s="83" t="s">
        <v>9</v>
      </c>
      <c r="L27" s="87">
        <v>1783.4</v>
      </c>
    </row>
    <row r="28" spans="1:12" x14ac:dyDescent="0.2">
      <c r="A28" s="525"/>
      <c r="B28" s="528"/>
      <c r="C28" s="529"/>
      <c r="D28" s="543"/>
      <c r="E28" s="528"/>
      <c r="F28" s="528"/>
      <c r="G28" s="528"/>
      <c r="H28" s="539" t="s">
        <v>56</v>
      </c>
      <c r="I28" s="539"/>
      <c r="J28" s="528" t="s">
        <v>166</v>
      </c>
      <c r="K28" s="528" t="s">
        <v>9</v>
      </c>
      <c r="L28" s="540">
        <v>651.96</v>
      </c>
    </row>
    <row r="29" spans="1:12" x14ac:dyDescent="0.2">
      <c r="A29" s="525"/>
      <c r="B29" s="528"/>
      <c r="C29" s="529"/>
      <c r="D29" s="543"/>
      <c r="E29" s="528"/>
      <c r="F29" s="528"/>
      <c r="G29" s="528"/>
      <c r="H29" s="539"/>
      <c r="I29" s="539"/>
      <c r="J29" s="528"/>
      <c r="K29" s="528"/>
      <c r="L29" s="540"/>
    </row>
    <row r="30" spans="1:12" ht="24" x14ac:dyDescent="0.2">
      <c r="A30" s="525"/>
      <c r="B30" s="86" t="s">
        <v>33</v>
      </c>
      <c r="C30" s="85" t="s">
        <v>34</v>
      </c>
      <c r="D30" s="85" t="s">
        <v>169</v>
      </c>
      <c r="E30" s="85" t="s">
        <v>168</v>
      </c>
      <c r="F30" s="527"/>
      <c r="G30" s="527"/>
      <c r="H30" s="539" t="s">
        <v>167</v>
      </c>
      <c r="I30" s="539"/>
      <c r="J30" s="528" t="s">
        <v>166</v>
      </c>
      <c r="K30" s="528" t="s">
        <v>166</v>
      </c>
      <c r="L30" s="540">
        <v>0</v>
      </c>
    </row>
    <row r="31" spans="1:12" ht="24" x14ac:dyDescent="0.2">
      <c r="A31" s="525"/>
      <c r="B31" s="83" t="s">
        <v>441</v>
      </c>
      <c r="C31" s="83" t="s">
        <v>2380</v>
      </c>
      <c r="D31" s="84">
        <v>43308</v>
      </c>
      <c r="E31" s="83" t="s">
        <v>1597</v>
      </c>
      <c r="F31" s="527"/>
      <c r="G31" s="527"/>
      <c r="H31" s="539"/>
      <c r="I31" s="539"/>
      <c r="J31" s="528"/>
      <c r="K31" s="528"/>
      <c r="L31" s="540"/>
    </row>
    <row r="32" spans="1:12" ht="24" x14ac:dyDescent="0.2">
      <c r="A32" s="525">
        <v>1405</v>
      </c>
      <c r="B32" s="86" t="s">
        <v>23</v>
      </c>
      <c r="C32" s="85" t="s">
        <v>24</v>
      </c>
      <c r="D32" s="85" t="s">
        <v>175</v>
      </c>
      <c r="E32" s="85" t="s">
        <v>174</v>
      </c>
      <c r="F32" s="526" t="s">
        <v>18</v>
      </c>
      <c r="G32" s="526"/>
      <c r="H32" s="527"/>
      <c r="I32" s="527"/>
      <c r="J32" s="527"/>
      <c r="K32" s="527"/>
      <c r="L32" s="527"/>
    </row>
    <row r="33" spans="1:12" x14ac:dyDescent="0.2">
      <c r="A33" s="525"/>
      <c r="B33" s="528" t="s">
        <v>2379</v>
      </c>
      <c r="C33" s="528" t="s">
        <v>2378</v>
      </c>
      <c r="D33" s="543">
        <v>43260</v>
      </c>
      <c r="E33" s="528" t="s">
        <v>1599</v>
      </c>
      <c r="F33" s="528" t="s">
        <v>400</v>
      </c>
      <c r="G33" s="528"/>
      <c r="H33" s="539" t="s">
        <v>170</v>
      </c>
      <c r="I33" s="539"/>
      <c r="J33" s="83" t="s">
        <v>9</v>
      </c>
      <c r="K33" s="83" t="s">
        <v>166</v>
      </c>
      <c r="L33" s="87">
        <v>88.5</v>
      </c>
    </row>
    <row r="34" spans="1:12" x14ac:dyDescent="0.2">
      <c r="A34" s="525"/>
      <c r="B34" s="528"/>
      <c r="C34" s="528"/>
      <c r="D34" s="543"/>
      <c r="E34" s="528"/>
      <c r="F34" s="528"/>
      <c r="G34" s="528"/>
      <c r="H34" s="539" t="s">
        <v>56</v>
      </c>
      <c r="I34" s="539"/>
      <c r="J34" s="83" t="s">
        <v>9</v>
      </c>
      <c r="K34" s="83" t="s">
        <v>166</v>
      </c>
      <c r="L34" s="87">
        <v>186.7</v>
      </c>
    </row>
    <row r="35" spans="1:12" ht="24" x14ac:dyDescent="0.2">
      <c r="A35" s="525"/>
      <c r="B35" s="86" t="s">
        <v>33</v>
      </c>
      <c r="C35" s="85" t="s">
        <v>34</v>
      </c>
      <c r="D35" s="85" t="s">
        <v>169</v>
      </c>
      <c r="E35" s="85" t="s">
        <v>168</v>
      </c>
      <c r="F35" s="527"/>
      <c r="G35" s="527"/>
      <c r="H35" s="539" t="s">
        <v>167</v>
      </c>
      <c r="I35" s="539"/>
      <c r="J35" s="528" t="s">
        <v>9</v>
      </c>
      <c r="K35" s="528" t="s">
        <v>166</v>
      </c>
      <c r="L35" s="540">
        <v>54.8</v>
      </c>
    </row>
    <row r="36" spans="1:12" ht="24" x14ac:dyDescent="0.2">
      <c r="A36" s="525"/>
      <c r="B36" s="83" t="s">
        <v>192</v>
      </c>
      <c r="C36" s="83" t="s">
        <v>400</v>
      </c>
      <c r="D36" s="84">
        <v>43268</v>
      </c>
      <c r="E36" s="83" t="s">
        <v>2377</v>
      </c>
      <c r="F36" s="527"/>
      <c r="G36" s="527"/>
      <c r="H36" s="539"/>
      <c r="I36" s="539"/>
      <c r="J36" s="528"/>
      <c r="K36" s="528"/>
      <c r="L36" s="540"/>
    </row>
    <row r="37" spans="1:12" ht="24" x14ac:dyDescent="0.2">
      <c r="A37" s="525">
        <v>1406</v>
      </c>
      <c r="B37" s="86" t="s">
        <v>23</v>
      </c>
      <c r="C37" s="85" t="s">
        <v>24</v>
      </c>
      <c r="D37" s="85" t="s">
        <v>175</v>
      </c>
      <c r="E37" s="85" t="s">
        <v>174</v>
      </c>
      <c r="F37" s="526" t="s">
        <v>18</v>
      </c>
      <c r="G37" s="526"/>
      <c r="H37" s="527"/>
      <c r="I37" s="527"/>
      <c r="J37" s="527"/>
      <c r="K37" s="527"/>
      <c r="L37" s="527"/>
    </row>
    <row r="38" spans="1:12" x14ac:dyDescent="0.2">
      <c r="A38" s="525"/>
      <c r="B38" s="528" t="s">
        <v>2376</v>
      </c>
      <c r="C38" s="529" t="s">
        <v>2375</v>
      </c>
      <c r="D38" s="543">
        <v>43349</v>
      </c>
      <c r="E38" s="528" t="s">
        <v>270</v>
      </c>
      <c r="F38" s="528" t="s">
        <v>268</v>
      </c>
      <c r="G38" s="528"/>
      <c r="H38" s="539" t="s">
        <v>170</v>
      </c>
      <c r="I38" s="539"/>
      <c r="J38" s="83" t="s">
        <v>166</v>
      </c>
      <c r="K38" s="83" t="s">
        <v>9</v>
      </c>
      <c r="L38" s="87">
        <v>660</v>
      </c>
    </row>
    <row r="39" spans="1:12" x14ac:dyDescent="0.2">
      <c r="A39" s="525"/>
      <c r="B39" s="528"/>
      <c r="C39" s="529"/>
      <c r="D39" s="543"/>
      <c r="E39" s="528"/>
      <c r="F39" s="528"/>
      <c r="G39" s="528"/>
      <c r="H39" s="539" t="s">
        <v>56</v>
      </c>
      <c r="I39" s="539"/>
      <c r="J39" s="528" t="s">
        <v>166</v>
      </c>
      <c r="K39" s="528" t="s">
        <v>9</v>
      </c>
      <c r="L39" s="540">
        <v>6932.45</v>
      </c>
    </row>
    <row r="40" spans="1:12" x14ac:dyDescent="0.2">
      <c r="A40" s="525"/>
      <c r="B40" s="528"/>
      <c r="C40" s="529"/>
      <c r="D40" s="543"/>
      <c r="E40" s="528"/>
      <c r="F40" s="528"/>
      <c r="G40" s="528"/>
      <c r="H40" s="539"/>
      <c r="I40" s="539"/>
      <c r="J40" s="528"/>
      <c r="K40" s="528"/>
      <c r="L40" s="540"/>
    </row>
    <row r="41" spans="1:12" ht="24" x14ac:dyDescent="0.2">
      <c r="A41" s="525"/>
      <c r="B41" s="86" t="s">
        <v>33</v>
      </c>
      <c r="C41" s="85" t="s">
        <v>34</v>
      </c>
      <c r="D41" s="85" t="s">
        <v>169</v>
      </c>
      <c r="E41" s="85" t="s">
        <v>168</v>
      </c>
      <c r="F41" s="527"/>
      <c r="G41" s="527"/>
      <c r="H41" s="539" t="s">
        <v>167</v>
      </c>
      <c r="I41" s="539"/>
      <c r="J41" s="528" t="s">
        <v>166</v>
      </c>
      <c r="K41" s="528" t="s">
        <v>9</v>
      </c>
      <c r="L41" s="540">
        <v>260</v>
      </c>
    </row>
    <row r="42" spans="1:12" ht="24" x14ac:dyDescent="0.2">
      <c r="A42" s="525"/>
      <c r="B42" s="83" t="s">
        <v>211</v>
      </c>
      <c r="C42" s="83" t="s">
        <v>268</v>
      </c>
      <c r="D42" s="84">
        <v>43353</v>
      </c>
      <c r="E42" s="83" t="s">
        <v>267</v>
      </c>
      <c r="F42" s="527"/>
      <c r="G42" s="527"/>
      <c r="H42" s="539"/>
      <c r="I42" s="539"/>
      <c r="J42" s="528"/>
      <c r="K42" s="528"/>
      <c r="L42" s="540"/>
    </row>
    <row r="43" spans="1:12" ht="24" x14ac:dyDescent="0.2">
      <c r="A43" s="525">
        <v>1407</v>
      </c>
      <c r="B43" s="86" t="s">
        <v>23</v>
      </c>
      <c r="C43" s="85" t="s">
        <v>24</v>
      </c>
      <c r="D43" s="85" t="s">
        <v>175</v>
      </c>
      <c r="E43" s="85" t="s">
        <v>174</v>
      </c>
      <c r="F43" s="526" t="s">
        <v>18</v>
      </c>
      <c r="G43" s="526"/>
      <c r="H43" s="527"/>
      <c r="I43" s="527"/>
      <c r="J43" s="527"/>
      <c r="K43" s="527"/>
      <c r="L43" s="527"/>
    </row>
    <row r="44" spans="1:12" x14ac:dyDescent="0.2">
      <c r="A44" s="525"/>
      <c r="B44" s="528" t="s">
        <v>2367</v>
      </c>
      <c r="C44" s="529" t="s">
        <v>2374</v>
      </c>
      <c r="D44" s="543">
        <v>43214</v>
      </c>
      <c r="E44" s="528" t="s">
        <v>2373</v>
      </c>
      <c r="F44" s="528" t="s">
        <v>2372</v>
      </c>
      <c r="G44" s="528"/>
      <c r="H44" s="539" t="s">
        <v>170</v>
      </c>
      <c r="I44" s="539"/>
      <c r="J44" s="83" t="s">
        <v>166</v>
      </c>
      <c r="K44" s="83" t="s">
        <v>9</v>
      </c>
      <c r="L44" s="87">
        <v>318</v>
      </c>
    </row>
    <row r="45" spans="1:12" x14ac:dyDescent="0.2">
      <c r="A45" s="525"/>
      <c r="B45" s="528"/>
      <c r="C45" s="529"/>
      <c r="D45" s="543"/>
      <c r="E45" s="528"/>
      <c r="F45" s="528"/>
      <c r="G45" s="528"/>
      <c r="H45" s="539" t="s">
        <v>56</v>
      </c>
      <c r="I45" s="539"/>
      <c r="J45" s="83" t="s">
        <v>166</v>
      </c>
      <c r="K45" s="83" t="s">
        <v>9</v>
      </c>
      <c r="L45" s="87">
        <v>231</v>
      </c>
    </row>
    <row r="46" spans="1:12" ht="24" x14ac:dyDescent="0.2">
      <c r="A46" s="525"/>
      <c r="B46" s="86" t="s">
        <v>33</v>
      </c>
      <c r="C46" s="85" t="s">
        <v>34</v>
      </c>
      <c r="D46" s="85" t="s">
        <v>169</v>
      </c>
      <c r="E46" s="85" t="s">
        <v>168</v>
      </c>
      <c r="F46" s="527"/>
      <c r="G46" s="527"/>
      <c r="H46" s="539" t="s">
        <v>167</v>
      </c>
      <c r="I46" s="539"/>
      <c r="J46" s="528" t="s">
        <v>166</v>
      </c>
      <c r="K46" s="528" t="s">
        <v>9</v>
      </c>
      <c r="L46" s="540">
        <v>325</v>
      </c>
    </row>
    <row r="47" spans="1:12" ht="24" x14ac:dyDescent="0.2">
      <c r="A47" s="525"/>
      <c r="B47" s="83" t="s">
        <v>2365</v>
      </c>
      <c r="C47" s="83" t="s">
        <v>2372</v>
      </c>
      <c r="D47" s="84">
        <v>43216</v>
      </c>
      <c r="E47" s="83" t="s">
        <v>608</v>
      </c>
      <c r="F47" s="527"/>
      <c r="G47" s="527"/>
      <c r="H47" s="539"/>
      <c r="I47" s="539"/>
      <c r="J47" s="528"/>
      <c r="K47" s="528"/>
      <c r="L47" s="540"/>
    </row>
    <row r="48" spans="1:12" ht="24" x14ac:dyDescent="0.2">
      <c r="A48" s="525">
        <v>1408</v>
      </c>
      <c r="B48" s="86" t="s">
        <v>23</v>
      </c>
      <c r="C48" s="85" t="s">
        <v>24</v>
      </c>
      <c r="D48" s="85" t="s">
        <v>175</v>
      </c>
      <c r="E48" s="85" t="s">
        <v>174</v>
      </c>
      <c r="F48" s="526" t="s">
        <v>18</v>
      </c>
      <c r="G48" s="526"/>
      <c r="H48" s="527"/>
      <c r="I48" s="527"/>
      <c r="J48" s="527"/>
      <c r="K48" s="527"/>
      <c r="L48" s="527"/>
    </row>
    <row r="49" spans="1:12" x14ac:dyDescent="0.2">
      <c r="A49" s="525"/>
      <c r="B49" s="528" t="s">
        <v>2367</v>
      </c>
      <c r="C49" s="529" t="s">
        <v>2371</v>
      </c>
      <c r="D49" s="543">
        <v>43239</v>
      </c>
      <c r="E49" s="528" t="s">
        <v>2370</v>
      </c>
      <c r="F49" s="528" t="s">
        <v>2369</v>
      </c>
      <c r="G49" s="528"/>
      <c r="H49" s="539" t="s">
        <v>170</v>
      </c>
      <c r="I49" s="539"/>
      <c r="J49" s="83" t="s">
        <v>166</v>
      </c>
      <c r="K49" s="83" t="s">
        <v>9</v>
      </c>
      <c r="L49" s="87">
        <v>882</v>
      </c>
    </row>
    <row r="50" spans="1:12" x14ac:dyDescent="0.2">
      <c r="A50" s="525"/>
      <c r="B50" s="528"/>
      <c r="C50" s="529"/>
      <c r="D50" s="543"/>
      <c r="E50" s="528"/>
      <c r="F50" s="528"/>
      <c r="G50" s="528"/>
      <c r="H50" s="539" t="s">
        <v>56</v>
      </c>
      <c r="I50" s="539"/>
      <c r="J50" s="528" t="s">
        <v>166</v>
      </c>
      <c r="K50" s="528" t="s">
        <v>9</v>
      </c>
      <c r="L50" s="540">
        <v>406.39</v>
      </c>
    </row>
    <row r="51" spans="1:12" x14ac:dyDescent="0.2">
      <c r="A51" s="525"/>
      <c r="B51" s="528"/>
      <c r="C51" s="529"/>
      <c r="D51" s="543"/>
      <c r="E51" s="528"/>
      <c r="F51" s="528"/>
      <c r="G51" s="528"/>
      <c r="H51" s="539"/>
      <c r="I51" s="539"/>
      <c r="J51" s="528"/>
      <c r="K51" s="528"/>
      <c r="L51" s="540"/>
    </row>
    <row r="52" spans="1:12" ht="24" x14ac:dyDescent="0.2">
      <c r="A52" s="525"/>
      <c r="B52" s="86" t="s">
        <v>33</v>
      </c>
      <c r="C52" s="85" t="s">
        <v>34</v>
      </c>
      <c r="D52" s="85" t="s">
        <v>169</v>
      </c>
      <c r="E52" s="85" t="s">
        <v>168</v>
      </c>
      <c r="F52" s="527"/>
      <c r="G52" s="527"/>
      <c r="H52" s="539" t="s">
        <v>167</v>
      </c>
      <c r="I52" s="539"/>
      <c r="J52" s="528" t="s">
        <v>166</v>
      </c>
      <c r="K52" s="528" t="s">
        <v>166</v>
      </c>
      <c r="L52" s="540">
        <v>0</v>
      </c>
    </row>
    <row r="53" spans="1:12" ht="24" x14ac:dyDescent="0.2">
      <c r="A53" s="525"/>
      <c r="B53" s="83" t="s">
        <v>2365</v>
      </c>
      <c r="C53" s="83" t="s">
        <v>2369</v>
      </c>
      <c r="D53" s="84">
        <v>43246</v>
      </c>
      <c r="E53" s="83" t="s">
        <v>2368</v>
      </c>
      <c r="F53" s="527"/>
      <c r="G53" s="527"/>
      <c r="H53" s="539"/>
      <c r="I53" s="539"/>
      <c r="J53" s="528"/>
      <c r="K53" s="528"/>
      <c r="L53" s="540"/>
    </row>
    <row r="54" spans="1:12" ht="24" x14ac:dyDescent="0.2">
      <c r="A54" s="525">
        <v>1409</v>
      </c>
      <c r="B54" s="86" t="s">
        <v>23</v>
      </c>
      <c r="C54" s="85" t="s">
        <v>24</v>
      </c>
      <c r="D54" s="85" t="s">
        <v>175</v>
      </c>
      <c r="E54" s="85" t="s">
        <v>174</v>
      </c>
      <c r="F54" s="526" t="s">
        <v>18</v>
      </c>
      <c r="G54" s="526"/>
      <c r="H54" s="527"/>
      <c r="I54" s="527"/>
      <c r="J54" s="527"/>
      <c r="K54" s="527"/>
      <c r="L54" s="527"/>
    </row>
    <row r="55" spans="1:12" x14ac:dyDescent="0.2">
      <c r="A55" s="525"/>
      <c r="B55" s="528" t="s">
        <v>2367</v>
      </c>
      <c r="C55" s="528" t="s">
        <v>2366</v>
      </c>
      <c r="D55" s="543">
        <v>43367</v>
      </c>
      <c r="E55" s="528" t="s">
        <v>2028</v>
      </c>
      <c r="F55" s="528" t="s">
        <v>2364</v>
      </c>
      <c r="G55" s="528"/>
      <c r="H55" s="539" t="s">
        <v>170</v>
      </c>
      <c r="I55" s="539"/>
      <c r="J55" s="83" t="s">
        <v>166</v>
      </c>
      <c r="K55" s="83" t="s">
        <v>9</v>
      </c>
      <c r="L55" s="87">
        <v>870</v>
      </c>
    </row>
    <row r="56" spans="1:12" x14ac:dyDescent="0.2">
      <c r="A56" s="525"/>
      <c r="B56" s="528"/>
      <c r="C56" s="528"/>
      <c r="D56" s="543"/>
      <c r="E56" s="528"/>
      <c r="F56" s="528"/>
      <c r="G56" s="528"/>
      <c r="H56" s="539" t="s">
        <v>56</v>
      </c>
      <c r="I56" s="539"/>
      <c r="J56" s="83" t="s">
        <v>166</v>
      </c>
      <c r="K56" s="83" t="s">
        <v>166</v>
      </c>
      <c r="L56" s="87">
        <v>0</v>
      </c>
    </row>
    <row r="57" spans="1:12" ht="24" x14ac:dyDescent="0.2">
      <c r="A57" s="525"/>
      <c r="B57" s="86" t="s">
        <v>33</v>
      </c>
      <c r="C57" s="85" t="s">
        <v>34</v>
      </c>
      <c r="D57" s="85" t="s">
        <v>169</v>
      </c>
      <c r="E57" s="85" t="s">
        <v>168</v>
      </c>
      <c r="F57" s="527"/>
      <c r="G57" s="527"/>
      <c r="H57" s="539" t="s">
        <v>167</v>
      </c>
      <c r="I57" s="539"/>
      <c r="J57" s="528" t="s">
        <v>166</v>
      </c>
      <c r="K57" s="528" t="s">
        <v>9</v>
      </c>
      <c r="L57" s="540">
        <v>940</v>
      </c>
    </row>
    <row r="58" spans="1:12" ht="24" x14ac:dyDescent="0.2">
      <c r="A58" s="525"/>
      <c r="B58" s="83" t="s">
        <v>2365</v>
      </c>
      <c r="C58" s="83" t="s">
        <v>2364</v>
      </c>
      <c r="D58" s="84">
        <v>43373</v>
      </c>
      <c r="E58" s="83" t="s">
        <v>2126</v>
      </c>
      <c r="F58" s="527"/>
      <c r="G58" s="527"/>
      <c r="H58" s="539"/>
      <c r="I58" s="539"/>
      <c r="J58" s="528"/>
      <c r="K58" s="528"/>
      <c r="L58" s="540"/>
    </row>
    <row r="59" spans="1:12" ht="24" x14ac:dyDescent="0.2">
      <c r="A59" s="525">
        <v>1410</v>
      </c>
      <c r="B59" s="86" t="s">
        <v>23</v>
      </c>
      <c r="C59" s="85" t="s">
        <v>24</v>
      </c>
      <c r="D59" s="85" t="s">
        <v>175</v>
      </c>
      <c r="E59" s="85" t="s">
        <v>174</v>
      </c>
      <c r="F59" s="526" t="s">
        <v>18</v>
      </c>
      <c r="G59" s="526"/>
      <c r="H59" s="527"/>
      <c r="I59" s="527"/>
      <c r="J59" s="527"/>
      <c r="K59" s="527"/>
      <c r="L59" s="527"/>
    </row>
    <row r="60" spans="1:12" x14ac:dyDescent="0.2">
      <c r="A60" s="525"/>
      <c r="B60" s="528" t="s">
        <v>2363</v>
      </c>
      <c r="C60" s="529" t="s">
        <v>2362</v>
      </c>
      <c r="D60" s="543">
        <v>43226</v>
      </c>
      <c r="E60" s="528" t="s">
        <v>689</v>
      </c>
      <c r="F60" s="528" t="s">
        <v>2361</v>
      </c>
      <c r="G60" s="528"/>
      <c r="H60" s="539" t="s">
        <v>170</v>
      </c>
      <c r="I60" s="539"/>
      <c r="J60" s="83" t="s">
        <v>166</v>
      </c>
      <c r="K60" s="83" t="s">
        <v>9</v>
      </c>
      <c r="L60" s="87">
        <v>328.47</v>
      </c>
    </row>
    <row r="61" spans="1:12" x14ac:dyDescent="0.2">
      <c r="A61" s="525"/>
      <c r="B61" s="528"/>
      <c r="C61" s="529"/>
      <c r="D61" s="543"/>
      <c r="E61" s="528"/>
      <c r="F61" s="528"/>
      <c r="G61" s="528"/>
      <c r="H61" s="539" t="s">
        <v>56</v>
      </c>
      <c r="I61" s="539"/>
      <c r="J61" s="83" t="s">
        <v>166</v>
      </c>
      <c r="K61" s="83" t="s">
        <v>9</v>
      </c>
      <c r="L61" s="87">
        <v>603.78</v>
      </c>
    </row>
    <row r="62" spans="1:12" ht="24" x14ac:dyDescent="0.2">
      <c r="A62" s="525"/>
      <c r="B62" s="86" t="s">
        <v>33</v>
      </c>
      <c r="C62" s="85" t="s">
        <v>34</v>
      </c>
      <c r="D62" s="85" t="s">
        <v>169</v>
      </c>
      <c r="E62" s="85" t="s">
        <v>168</v>
      </c>
      <c r="F62" s="527"/>
      <c r="G62" s="527"/>
      <c r="H62" s="539" t="s">
        <v>167</v>
      </c>
      <c r="I62" s="539"/>
      <c r="J62" s="528" t="s">
        <v>166</v>
      </c>
      <c r="K62" s="528" t="s">
        <v>9</v>
      </c>
      <c r="L62" s="540">
        <v>650</v>
      </c>
    </row>
    <row r="63" spans="1:12" ht="24" x14ac:dyDescent="0.2">
      <c r="A63" s="525"/>
      <c r="B63" s="83" t="s">
        <v>211</v>
      </c>
      <c r="C63" s="83" t="s">
        <v>2361</v>
      </c>
      <c r="D63" s="84">
        <v>43227</v>
      </c>
      <c r="E63" s="83" t="s">
        <v>2360</v>
      </c>
      <c r="F63" s="527"/>
      <c r="G63" s="527"/>
      <c r="H63" s="539"/>
      <c r="I63" s="539"/>
      <c r="J63" s="528"/>
      <c r="K63" s="528"/>
      <c r="L63" s="540"/>
    </row>
    <row r="64" spans="1:12" ht="24" x14ac:dyDescent="0.2">
      <c r="A64" s="525">
        <v>1411</v>
      </c>
      <c r="B64" s="86" t="s">
        <v>23</v>
      </c>
      <c r="C64" s="85" t="s">
        <v>24</v>
      </c>
      <c r="D64" s="85" t="s">
        <v>175</v>
      </c>
      <c r="E64" s="85" t="s">
        <v>174</v>
      </c>
      <c r="F64" s="526" t="s">
        <v>18</v>
      </c>
      <c r="G64" s="526"/>
      <c r="H64" s="527"/>
      <c r="I64" s="527"/>
      <c r="J64" s="527"/>
      <c r="K64" s="527"/>
      <c r="L64" s="527"/>
    </row>
    <row r="65" spans="1:12" x14ac:dyDescent="0.2">
      <c r="A65" s="525"/>
      <c r="B65" s="528" t="s">
        <v>2359</v>
      </c>
      <c r="C65" s="529" t="s">
        <v>2358</v>
      </c>
      <c r="D65" s="543">
        <v>43360</v>
      </c>
      <c r="E65" s="528" t="s">
        <v>650</v>
      </c>
      <c r="F65" s="528" t="s">
        <v>2357</v>
      </c>
      <c r="G65" s="528"/>
      <c r="H65" s="539" t="s">
        <v>170</v>
      </c>
      <c r="I65" s="539"/>
      <c r="J65" s="83" t="s">
        <v>166</v>
      </c>
      <c r="K65" s="83" t="s">
        <v>9</v>
      </c>
      <c r="L65" s="87">
        <v>234</v>
      </c>
    </row>
    <row r="66" spans="1:12" x14ac:dyDescent="0.2">
      <c r="A66" s="525"/>
      <c r="B66" s="528"/>
      <c r="C66" s="529"/>
      <c r="D66" s="543"/>
      <c r="E66" s="528"/>
      <c r="F66" s="528"/>
      <c r="G66" s="528"/>
      <c r="H66" s="539" t="s">
        <v>56</v>
      </c>
      <c r="I66" s="539"/>
      <c r="J66" s="83" t="s">
        <v>166</v>
      </c>
      <c r="K66" s="83" t="s">
        <v>9</v>
      </c>
      <c r="L66" s="87">
        <v>293.40000000000003</v>
      </c>
    </row>
    <row r="67" spans="1:12" ht="24" x14ac:dyDescent="0.2">
      <c r="A67" s="525"/>
      <c r="B67" s="86" t="s">
        <v>33</v>
      </c>
      <c r="C67" s="85" t="s">
        <v>34</v>
      </c>
      <c r="D67" s="85" t="s">
        <v>169</v>
      </c>
      <c r="E67" s="85" t="s">
        <v>168</v>
      </c>
      <c r="F67" s="527"/>
      <c r="G67" s="527"/>
      <c r="H67" s="539" t="s">
        <v>167</v>
      </c>
      <c r="I67" s="539"/>
      <c r="J67" s="528" t="s">
        <v>166</v>
      </c>
      <c r="K67" s="528" t="s">
        <v>9</v>
      </c>
      <c r="L67" s="540">
        <v>50</v>
      </c>
    </row>
    <row r="68" spans="1:12" ht="24" x14ac:dyDescent="0.2">
      <c r="A68" s="525"/>
      <c r="B68" s="83" t="s">
        <v>710</v>
      </c>
      <c r="C68" s="83" t="s">
        <v>2357</v>
      </c>
      <c r="D68" s="84">
        <v>43362</v>
      </c>
      <c r="E68" s="83" t="s">
        <v>886</v>
      </c>
      <c r="F68" s="527"/>
      <c r="G68" s="527"/>
      <c r="H68" s="539"/>
      <c r="I68" s="539"/>
      <c r="J68" s="528"/>
      <c r="K68" s="528"/>
      <c r="L68" s="540"/>
    </row>
    <row r="69" spans="1:12" ht="24" x14ac:dyDescent="0.2">
      <c r="A69" s="525">
        <v>1412</v>
      </c>
      <c r="B69" s="86" t="s">
        <v>23</v>
      </c>
      <c r="C69" s="85" t="s">
        <v>24</v>
      </c>
      <c r="D69" s="85" t="s">
        <v>175</v>
      </c>
      <c r="E69" s="85" t="s">
        <v>174</v>
      </c>
      <c r="F69" s="526" t="s">
        <v>18</v>
      </c>
      <c r="G69" s="526"/>
      <c r="H69" s="527"/>
      <c r="I69" s="527"/>
      <c r="J69" s="527"/>
      <c r="K69" s="527"/>
      <c r="L69" s="527"/>
    </row>
    <row r="70" spans="1:12" x14ac:dyDescent="0.2">
      <c r="A70" s="525"/>
      <c r="B70" s="528" t="s">
        <v>2356</v>
      </c>
      <c r="C70" s="529" t="s">
        <v>2355</v>
      </c>
      <c r="D70" s="543">
        <v>43343</v>
      </c>
      <c r="E70" s="528" t="s">
        <v>682</v>
      </c>
      <c r="F70" s="528" t="s">
        <v>2354</v>
      </c>
      <c r="G70" s="528"/>
      <c r="H70" s="539" t="s">
        <v>170</v>
      </c>
      <c r="I70" s="539"/>
      <c r="J70" s="83" t="s">
        <v>166</v>
      </c>
      <c r="K70" s="83" t="s">
        <v>166</v>
      </c>
      <c r="L70" s="87">
        <v>0</v>
      </c>
    </row>
    <row r="71" spans="1:12" x14ac:dyDescent="0.2">
      <c r="A71" s="525"/>
      <c r="B71" s="528"/>
      <c r="C71" s="529"/>
      <c r="D71" s="543"/>
      <c r="E71" s="528"/>
      <c r="F71" s="528"/>
      <c r="G71" s="528"/>
      <c r="H71" s="539" t="s">
        <v>56</v>
      </c>
      <c r="I71" s="539"/>
      <c r="J71" s="83" t="s">
        <v>166</v>
      </c>
      <c r="K71" s="83" t="s">
        <v>166</v>
      </c>
      <c r="L71" s="87">
        <v>0</v>
      </c>
    </row>
    <row r="72" spans="1:12" ht="24" x14ac:dyDescent="0.2">
      <c r="A72" s="525"/>
      <c r="B72" s="86" t="s">
        <v>33</v>
      </c>
      <c r="C72" s="85" t="s">
        <v>34</v>
      </c>
      <c r="D72" s="85" t="s">
        <v>169</v>
      </c>
      <c r="E72" s="85" t="s">
        <v>168</v>
      </c>
      <c r="F72" s="527"/>
      <c r="G72" s="527"/>
      <c r="H72" s="539" t="s">
        <v>167</v>
      </c>
      <c r="I72" s="539"/>
      <c r="J72" s="528" t="s">
        <v>166</v>
      </c>
      <c r="K72" s="528" t="s">
        <v>9</v>
      </c>
      <c r="L72" s="540">
        <v>1460</v>
      </c>
    </row>
    <row r="73" spans="1:12" ht="24" x14ac:dyDescent="0.2">
      <c r="A73" s="525"/>
      <c r="B73" s="83" t="s">
        <v>1129</v>
      </c>
      <c r="C73" s="83" t="s">
        <v>2354</v>
      </c>
      <c r="D73" s="84">
        <v>43350</v>
      </c>
      <c r="E73" s="83" t="s">
        <v>2353</v>
      </c>
      <c r="F73" s="527"/>
      <c r="G73" s="527"/>
      <c r="H73" s="539"/>
      <c r="I73" s="539"/>
      <c r="J73" s="528"/>
      <c r="K73" s="528"/>
      <c r="L73" s="540"/>
    </row>
    <row r="74" spans="1:12" ht="24" x14ac:dyDescent="0.2">
      <c r="A74" s="525">
        <v>1413</v>
      </c>
      <c r="B74" s="86" t="s">
        <v>23</v>
      </c>
      <c r="C74" s="85" t="s">
        <v>24</v>
      </c>
      <c r="D74" s="85" t="s">
        <v>175</v>
      </c>
      <c r="E74" s="85" t="s">
        <v>174</v>
      </c>
      <c r="F74" s="526" t="s">
        <v>18</v>
      </c>
      <c r="G74" s="526"/>
      <c r="H74" s="527"/>
      <c r="I74" s="527"/>
      <c r="J74" s="527"/>
      <c r="K74" s="527"/>
      <c r="L74" s="527"/>
    </row>
    <row r="75" spans="1:12" x14ac:dyDescent="0.2">
      <c r="A75" s="525"/>
      <c r="B75" s="528" t="s">
        <v>2352</v>
      </c>
      <c r="C75" s="529" t="s">
        <v>2351</v>
      </c>
      <c r="D75" s="543">
        <v>43329</v>
      </c>
      <c r="E75" s="528" t="s">
        <v>983</v>
      </c>
      <c r="F75" s="528" t="s">
        <v>2350</v>
      </c>
      <c r="G75" s="528"/>
      <c r="H75" s="539" t="s">
        <v>170</v>
      </c>
      <c r="I75" s="539"/>
      <c r="J75" s="83" t="s">
        <v>166</v>
      </c>
      <c r="K75" s="83" t="s">
        <v>9</v>
      </c>
      <c r="L75" s="87">
        <v>1042</v>
      </c>
    </row>
    <row r="76" spans="1:12" x14ac:dyDescent="0.2">
      <c r="A76" s="525"/>
      <c r="B76" s="528"/>
      <c r="C76" s="529"/>
      <c r="D76" s="543"/>
      <c r="E76" s="528"/>
      <c r="F76" s="528"/>
      <c r="G76" s="528"/>
      <c r="H76" s="539" t="s">
        <v>56</v>
      </c>
      <c r="I76" s="539"/>
      <c r="J76" s="83" t="s">
        <v>166</v>
      </c>
      <c r="K76" s="83" t="s">
        <v>166</v>
      </c>
      <c r="L76" s="87">
        <v>0</v>
      </c>
    </row>
    <row r="77" spans="1:12" ht="24" x14ac:dyDescent="0.2">
      <c r="A77" s="525"/>
      <c r="B77" s="86" t="s">
        <v>33</v>
      </c>
      <c r="C77" s="85" t="s">
        <v>34</v>
      </c>
      <c r="D77" s="85" t="s">
        <v>169</v>
      </c>
      <c r="E77" s="85" t="s">
        <v>168</v>
      </c>
      <c r="F77" s="527"/>
      <c r="G77" s="527"/>
      <c r="H77" s="539" t="s">
        <v>167</v>
      </c>
      <c r="I77" s="539"/>
      <c r="J77" s="528" t="s">
        <v>166</v>
      </c>
      <c r="K77" s="528" t="s">
        <v>9</v>
      </c>
      <c r="L77" s="540">
        <v>411</v>
      </c>
    </row>
    <row r="78" spans="1:12" ht="24" x14ac:dyDescent="0.2">
      <c r="A78" s="525"/>
      <c r="B78" s="83" t="s">
        <v>211</v>
      </c>
      <c r="C78" s="83" t="s">
        <v>2350</v>
      </c>
      <c r="D78" s="84">
        <v>43335</v>
      </c>
      <c r="E78" s="83" t="s">
        <v>372</v>
      </c>
      <c r="F78" s="527"/>
      <c r="G78" s="527"/>
      <c r="H78" s="539"/>
      <c r="I78" s="539"/>
      <c r="J78" s="528"/>
      <c r="K78" s="528"/>
      <c r="L78" s="540"/>
    </row>
    <row r="79" spans="1:12" ht="24" x14ac:dyDescent="0.2">
      <c r="A79" s="525">
        <v>1414</v>
      </c>
      <c r="B79" s="86" t="s">
        <v>23</v>
      </c>
      <c r="C79" s="85" t="s">
        <v>24</v>
      </c>
      <c r="D79" s="85" t="s">
        <v>175</v>
      </c>
      <c r="E79" s="85" t="s">
        <v>174</v>
      </c>
      <c r="F79" s="526" t="s">
        <v>18</v>
      </c>
      <c r="G79" s="526"/>
      <c r="H79" s="527"/>
      <c r="I79" s="527"/>
      <c r="J79" s="527"/>
      <c r="K79" s="527"/>
      <c r="L79" s="527"/>
    </row>
    <row r="80" spans="1:12" x14ac:dyDescent="0.2">
      <c r="A80" s="525"/>
      <c r="B80" s="528" t="s">
        <v>2349</v>
      </c>
      <c r="C80" s="528" t="s">
        <v>2348</v>
      </c>
      <c r="D80" s="543">
        <v>43366</v>
      </c>
      <c r="E80" s="528" t="s">
        <v>1571</v>
      </c>
      <c r="F80" s="528" t="s">
        <v>2347</v>
      </c>
      <c r="G80" s="528"/>
      <c r="H80" s="539" t="s">
        <v>170</v>
      </c>
      <c r="I80" s="539"/>
      <c r="J80" s="83" t="s">
        <v>166</v>
      </c>
      <c r="K80" s="83" t="s">
        <v>9</v>
      </c>
      <c r="L80" s="87">
        <v>1256</v>
      </c>
    </row>
    <row r="81" spans="1:12" x14ac:dyDescent="0.2">
      <c r="A81" s="525"/>
      <c r="B81" s="528"/>
      <c r="C81" s="528"/>
      <c r="D81" s="543"/>
      <c r="E81" s="528"/>
      <c r="F81" s="528"/>
      <c r="G81" s="528"/>
      <c r="H81" s="539" t="s">
        <v>56</v>
      </c>
      <c r="I81" s="539"/>
      <c r="J81" s="83" t="s">
        <v>166</v>
      </c>
      <c r="K81" s="83" t="s">
        <v>9</v>
      </c>
      <c r="L81" s="87">
        <v>2625.1</v>
      </c>
    </row>
    <row r="82" spans="1:12" ht="24" x14ac:dyDescent="0.2">
      <c r="A82" s="525"/>
      <c r="B82" s="86" t="s">
        <v>33</v>
      </c>
      <c r="C82" s="85" t="s">
        <v>34</v>
      </c>
      <c r="D82" s="85" t="s">
        <v>169</v>
      </c>
      <c r="E82" s="85" t="s">
        <v>168</v>
      </c>
      <c r="F82" s="527"/>
      <c r="G82" s="527"/>
      <c r="H82" s="539" t="s">
        <v>167</v>
      </c>
      <c r="I82" s="539"/>
      <c r="J82" s="528" t="s">
        <v>166</v>
      </c>
      <c r="K82" s="528" t="s">
        <v>9</v>
      </c>
      <c r="L82" s="540">
        <v>50</v>
      </c>
    </row>
    <row r="83" spans="1:12" ht="24" x14ac:dyDescent="0.2">
      <c r="A83" s="525"/>
      <c r="B83" s="83" t="s">
        <v>211</v>
      </c>
      <c r="C83" s="83" t="s">
        <v>2347</v>
      </c>
      <c r="D83" s="84">
        <v>43370</v>
      </c>
      <c r="E83" s="83" t="s">
        <v>2346</v>
      </c>
      <c r="F83" s="527"/>
      <c r="G83" s="527"/>
      <c r="H83" s="539"/>
      <c r="I83" s="539"/>
      <c r="J83" s="528"/>
      <c r="K83" s="528"/>
      <c r="L83" s="540"/>
    </row>
    <row r="84" spans="1:12" ht="24" x14ac:dyDescent="0.2">
      <c r="A84" s="525">
        <v>1415</v>
      </c>
      <c r="B84" s="86" t="s">
        <v>23</v>
      </c>
      <c r="C84" s="85" t="s">
        <v>24</v>
      </c>
      <c r="D84" s="85" t="s">
        <v>175</v>
      </c>
      <c r="E84" s="85" t="s">
        <v>174</v>
      </c>
      <c r="F84" s="526" t="s">
        <v>18</v>
      </c>
      <c r="G84" s="526"/>
      <c r="H84" s="527"/>
      <c r="I84" s="527"/>
      <c r="J84" s="527"/>
      <c r="K84" s="527"/>
      <c r="L84" s="527"/>
    </row>
    <row r="85" spans="1:12" x14ac:dyDescent="0.2">
      <c r="A85" s="525"/>
      <c r="B85" s="528" t="s">
        <v>2345</v>
      </c>
      <c r="C85" s="529" t="s">
        <v>2344</v>
      </c>
      <c r="D85" s="543">
        <v>43198</v>
      </c>
      <c r="E85" s="528" t="s">
        <v>2343</v>
      </c>
      <c r="F85" s="528" t="s">
        <v>357</v>
      </c>
      <c r="G85" s="528"/>
      <c r="H85" s="539" t="s">
        <v>170</v>
      </c>
      <c r="I85" s="539"/>
      <c r="J85" s="83" t="s">
        <v>9</v>
      </c>
      <c r="K85" s="83" t="s">
        <v>166</v>
      </c>
      <c r="L85" s="87">
        <v>550</v>
      </c>
    </row>
    <row r="86" spans="1:12" x14ac:dyDescent="0.2">
      <c r="A86" s="525"/>
      <c r="B86" s="528"/>
      <c r="C86" s="529"/>
      <c r="D86" s="543"/>
      <c r="E86" s="528"/>
      <c r="F86" s="528"/>
      <c r="G86" s="528"/>
      <c r="H86" s="539" t="s">
        <v>56</v>
      </c>
      <c r="I86" s="539"/>
      <c r="J86" s="83" t="s">
        <v>166</v>
      </c>
      <c r="K86" s="83" t="s">
        <v>166</v>
      </c>
      <c r="L86" s="87">
        <v>0</v>
      </c>
    </row>
    <row r="87" spans="1:12" ht="24" x14ac:dyDescent="0.2">
      <c r="A87" s="525"/>
      <c r="B87" s="86" t="s">
        <v>33</v>
      </c>
      <c r="C87" s="85" t="s">
        <v>34</v>
      </c>
      <c r="D87" s="85" t="s">
        <v>169</v>
      </c>
      <c r="E87" s="85" t="s">
        <v>168</v>
      </c>
      <c r="F87" s="527"/>
      <c r="G87" s="527"/>
      <c r="H87" s="539" t="s">
        <v>167</v>
      </c>
      <c r="I87" s="539"/>
      <c r="J87" s="528" t="s">
        <v>9</v>
      </c>
      <c r="K87" s="528" t="s">
        <v>9</v>
      </c>
      <c r="L87" s="540">
        <v>959</v>
      </c>
    </row>
    <row r="88" spans="1:12" ht="24" x14ac:dyDescent="0.2">
      <c r="A88" s="525"/>
      <c r="B88" s="83" t="s">
        <v>192</v>
      </c>
      <c r="C88" s="83" t="s">
        <v>357</v>
      </c>
      <c r="D88" s="84">
        <v>43203</v>
      </c>
      <c r="E88" s="83" t="s">
        <v>821</v>
      </c>
      <c r="F88" s="527"/>
      <c r="G88" s="527"/>
      <c r="H88" s="539"/>
      <c r="I88" s="539"/>
      <c r="J88" s="528"/>
      <c r="K88" s="528"/>
      <c r="L88" s="540"/>
    </row>
    <row r="89" spans="1:12" ht="24" x14ac:dyDescent="0.2">
      <c r="A89" s="525">
        <v>1416</v>
      </c>
      <c r="B89" s="86" t="s">
        <v>23</v>
      </c>
      <c r="C89" s="85" t="s">
        <v>24</v>
      </c>
      <c r="D89" s="85" t="s">
        <v>175</v>
      </c>
      <c r="E89" s="85" t="s">
        <v>174</v>
      </c>
      <c r="F89" s="526" t="s">
        <v>18</v>
      </c>
      <c r="G89" s="526"/>
      <c r="H89" s="527"/>
      <c r="I89" s="527"/>
      <c r="J89" s="527"/>
      <c r="K89" s="527"/>
      <c r="L89" s="527"/>
    </row>
    <row r="90" spans="1:12" x14ac:dyDescent="0.2">
      <c r="A90" s="525"/>
      <c r="B90" s="528" t="s">
        <v>2341</v>
      </c>
      <c r="C90" s="529" t="s">
        <v>2342</v>
      </c>
      <c r="D90" s="543">
        <v>43356</v>
      </c>
      <c r="E90" s="528" t="s">
        <v>500</v>
      </c>
      <c r="F90" s="528" t="s">
        <v>2255</v>
      </c>
      <c r="G90" s="528"/>
      <c r="H90" s="539" t="s">
        <v>170</v>
      </c>
      <c r="I90" s="539"/>
      <c r="J90" s="83" t="s">
        <v>166</v>
      </c>
      <c r="K90" s="83" t="s">
        <v>9</v>
      </c>
      <c r="L90" s="87">
        <v>319.61</v>
      </c>
    </row>
    <row r="91" spans="1:12" x14ac:dyDescent="0.2">
      <c r="A91" s="525"/>
      <c r="B91" s="528"/>
      <c r="C91" s="529"/>
      <c r="D91" s="543"/>
      <c r="E91" s="528"/>
      <c r="F91" s="528"/>
      <c r="G91" s="528"/>
      <c r="H91" s="539" t="s">
        <v>56</v>
      </c>
      <c r="I91" s="539"/>
      <c r="J91" s="83" t="s">
        <v>166</v>
      </c>
      <c r="K91" s="83" t="s">
        <v>9</v>
      </c>
      <c r="L91" s="87">
        <v>453.56</v>
      </c>
    </row>
    <row r="92" spans="1:12" ht="24" x14ac:dyDescent="0.2">
      <c r="A92" s="525"/>
      <c r="B92" s="86" t="s">
        <v>33</v>
      </c>
      <c r="C92" s="85" t="s">
        <v>34</v>
      </c>
      <c r="D92" s="85" t="s">
        <v>169</v>
      </c>
      <c r="E92" s="85" t="s">
        <v>168</v>
      </c>
      <c r="F92" s="527"/>
      <c r="G92" s="527"/>
      <c r="H92" s="539" t="s">
        <v>167</v>
      </c>
      <c r="I92" s="539"/>
      <c r="J92" s="528" t="s">
        <v>166</v>
      </c>
      <c r="K92" s="528" t="s">
        <v>166</v>
      </c>
      <c r="L92" s="540">
        <v>0</v>
      </c>
    </row>
    <row r="93" spans="1:12" ht="24" x14ac:dyDescent="0.2">
      <c r="A93" s="525"/>
      <c r="B93" s="83" t="s">
        <v>269</v>
      </c>
      <c r="C93" s="83" t="s">
        <v>2255</v>
      </c>
      <c r="D93" s="84">
        <v>43358</v>
      </c>
      <c r="E93" s="83" t="s">
        <v>431</v>
      </c>
      <c r="F93" s="527"/>
      <c r="G93" s="527"/>
      <c r="H93" s="539"/>
      <c r="I93" s="539"/>
      <c r="J93" s="528"/>
      <c r="K93" s="528"/>
      <c r="L93" s="540"/>
    </row>
    <row r="94" spans="1:12" ht="24" x14ac:dyDescent="0.2">
      <c r="A94" s="525">
        <v>1417</v>
      </c>
      <c r="B94" s="86" t="s">
        <v>23</v>
      </c>
      <c r="C94" s="85" t="s">
        <v>24</v>
      </c>
      <c r="D94" s="85" t="s">
        <v>175</v>
      </c>
      <c r="E94" s="85" t="s">
        <v>174</v>
      </c>
      <c r="F94" s="526" t="s">
        <v>18</v>
      </c>
      <c r="G94" s="526"/>
      <c r="H94" s="527"/>
      <c r="I94" s="527"/>
      <c r="J94" s="527"/>
      <c r="K94" s="527"/>
      <c r="L94" s="527"/>
    </row>
    <row r="95" spans="1:12" x14ac:dyDescent="0.2">
      <c r="A95" s="525"/>
      <c r="B95" s="528" t="s">
        <v>2341</v>
      </c>
      <c r="C95" s="529" t="s">
        <v>2340</v>
      </c>
      <c r="D95" s="543">
        <v>43365</v>
      </c>
      <c r="E95" s="528" t="s">
        <v>2339</v>
      </c>
      <c r="F95" s="528" t="s">
        <v>2338</v>
      </c>
      <c r="G95" s="528"/>
      <c r="H95" s="539" t="s">
        <v>170</v>
      </c>
      <c r="I95" s="539"/>
      <c r="J95" s="83" t="s">
        <v>166</v>
      </c>
      <c r="K95" s="83" t="s">
        <v>166</v>
      </c>
      <c r="L95" s="87">
        <v>0</v>
      </c>
    </row>
    <row r="96" spans="1:12" x14ac:dyDescent="0.2">
      <c r="A96" s="525"/>
      <c r="B96" s="528"/>
      <c r="C96" s="529"/>
      <c r="D96" s="543"/>
      <c r="E96" s="528"/>
      <c r="F96" s="528"/>
      <c r="G96" s="528"/>
      <c r="H96" s="539" t="s">
        <v>56</v>
      </c>
      <c r="I96" s="539"/>
      <c r="J96" s="528" t="s">
        <v>166</v>
      </c>
      <c r="K96" s="528" t="s">
        <v>166</v>
      </c>
      <c r="L96" s="540">
        <v>0</v>
      </c>
    </row>
    <row r="97" spans="1:12" x14ac:dyDescent="0.2">
      <c r="A97" s="525"/>
      <c r="B97" s="528"/>
      <c r="C97" s="529"/>
      <c r="D97" s="543"/>
      <c r="E97" s="528"/>
      <c r="F97" s="528"/>
      <c r="G97" s="528"/>
      <c r="H97" s="539"/>
      <c r="I97" s="539"/>
      <c r="J97" s="528"/>
      <c r="K97" s="528"/>
      <c r="L97" s="540"/>
    </row>
    <row r="98" spans="1:12" ht="24" x14ac:dyDescent="0.2">
      <c r="A98" s="525"/>
      <c r="B98" s="86" t="s">
        <v>33</v>
      </c>
      <c r="C98" s="85" t="s">
        <v>34</v>
      </c>
      <c r="D98" s="85" t="s">
        <v>169</v>
      </c>
      <c r="E98" s="85" t="s">
        <v>168</v>
      </c>
      <c r="F98" s="527"/>
      <c r="G98" s="527"/>
      <c r="H98" s="539" t="s">
        <v>167</v>
      </c>
      <c r="I98" s="539"/>
      <c r="J98" s="528" t="s">
        <v>166</v>
      </c>
      <c r="K98" s="528" t="s">
        <v>9</v>
      </c>
      <c r="L98" s="540">
        <v>523.16999999999996</v>
      </c>
    </row>
    <row r="99" spans="1:12" ht="24" x14ac:dyDescent="0.2">
      <c r="A99" s="525"/>
      <c r="B99" s="83" t="s">
        <v>269</v>
      </c>
      <c r="C99" s="83" t="s">
        <v>2338</v>
      </c>
      <c r="D99" s="84">
        <v>43370</v>
      </c>
      <c r="E99" s="83" t="s">
        <v>2337</v>
      </c>
      <c r="F99" s="527"/>
      <c r="G99" s="527"/>
      <c r="H99" s="539"/>
      <c r="I99" s="539"/>
      <c r="J99" s="528"/>
      <c r="K99" s="528"/>
      <c r="L99" s="540"/>
    </row>
    <row r="100" spans="1:12" ht="24" x14ac:dyDescent="0.2">
      <c r="A100" s="525">
        <v>1418</v>
      </c>
      <c r="B100" s="86" t="s">
        <v>23</v>
      </c>
      <c r="C100" s="85" t="s">
        <v>24</v>
      </c>
      <c r="D100" s="85" t="s">
        <v>175</v>
      </c>
      <c r="E100" s="85" t="s">
        <v>174</v>
      </c>
      <c r="F100" s="526" t="s">
        <v>18</v>
      </c>
      <c r="G100" s="526"/>
      <c r="H100" s="527"/>
      <c r="I100" s="527"/>
      <c r="J100" s="527"/>
      <c r="K100" s="527"/>
      <c r="L100" s="527"/>
    </row>
    <row r="101" spans="1:12" x14ac:dyDescent="0.2">
      <c r="A101" s="525"/>
      <c r="B101" s="528" t="s">
        <v>2334</v>
      </c>
      <c r="C101" s="529" t="s">
        <v>2336</v>
      </c>
      <c r="D101" s="543">
        <v>43235</v>
      </c>
      <c r="E101" s="528" t="s">
        <v>700</v>
      </c>
      <c r="F101" s="528" t="s">
        <v>2335</v>
      </c>
      <c r="G101" s="528"/>
      <c r="H101" s="539" t="s">
        <v>170</v>
      </c>
      <c r="I101" s="539"/>
      <c r="J101" s="83" t="s">
        <v>166</v>
      </c>
      <c r="K101" s="83" t="s">
        <v>9</v>
      </c>
      <c r="L101" s="87">
        <v>252.41</v>
      </c>
    </row>
    <row r="102" spans="1:12" x14ac:dyDescent="0.2">
      <c r="A102" s="525"/>
      <c r="B102" s="528"/>
      <c r="C102" s="529"/>
      <c r="D102" s="543"/>
      <c r="E102" s="528"/>
      <c r="F102" s="528"/>
      <c r="G102" s="528"/>
      <c r="H102" s="539" t="s">
        <v>56</v>
      </c>
      <c r="I102" s="539"/>
      <c r="J102" s="83" t="s">
        <v>166</v>
      </c>
      <c r="K102" s="83" t="s">
        <v>9</v>
      </c>
      <c r="L102" s="87">
        <v>322.60000000000002</v>
      </c>
    </row>
    <row r="103" spans="1:12" ht="24" x14ac:dyDescent="0.2">
      <c r="A103" s="525"/>
      <c r="B103" s="86" t="s">
        <v>33</v>
      </c>
      <c r="C103" s="85" t="s">
        <v>34</v>
      </c>
      <c r="D103" s="85" t="s">
        <v>169</v>
      </c>
      <c r="E103" s="85" t="s">
        <v>168</v>
      </c>
      <c r="F103" s="527"/>
      <c r="G103" s="527"/>
      <c r="H103" s="539" t="s">
        <v>167</v>
      </c>
      <c r="I103" s="539"/>
      <c r="J103" s="528" t="s">
        <v>166</v>
      </c>
      <c r="K103" s="528" t="s">
        <v>9</v>
      </c>
      <c r="L103" s="540">
        <v>835</v>
      </c>
    </row>
    <row r="104" spans="1:12" ht="24" x14ac:dyDescent="0.2">
      <c r="A104" s="525"/>
      <c r="B104" s="83" t="s">
        <v>269</v>
      </c>
      <c r="C104" s="83" t="s">
        <v>2335</v>
      </c>
      <c r="D104" s="84">
        <v>43236</v>
      </c>
      <c r="E104" s="83" t="s">
        <v>1279</v>
      </c>
      <c r="F104" s="527"/>
      <c r="G104" s="527"/>
      <c r="H104" s="539"/>
      <c r="I104" s="539"/>
      <c r="J104" s="528"/>
      <c r="K104" s="528"/>
      <c r="L104" s="540"/>
    </row>
    <row r="105" spans="1:12" ht="24" x14ac:dyDescent="0.2">
      <c r="A105" s="525">
        <v>1419</v>
      </c>
      <c r="B105" s="86" t="s">
        <v>23</v>
      </c>
      <c r="C105" s="85" t="s">
        <v>24</v>
      </c>
      <c r="D105" s="85" t="s">
        <v>175</v>
      </c>
      <c r="E105" s="85" t="s">
        <v>174</v>
      </c>
      <c r="F105" s="526" t="s">
        <v>18</v>
      </c>
      <c r="G105" s="526"/>
      <c r="H105" s="527"/>
      <c r="I105" s="527"/>
      <c r="J105" s="527"/>
      <c r="K105" s="527"/>
      <c r="L105" s="527"/>
    </row>
    <row r="106" spans="1:12" x14ac:dyDescent="0.2">
      <c r="A106" s="525"/>
      <c r="B106" s="528" t="s">
        <v>2334</v>
      </c>
      <c r="C106" s="529" t="s">
        <v>2333</v>
      </c>
      <c r="D106" s="543">
        <v>43347</v>
      </c>
      <c r="E106" s="528" t="s">
        <v>193</v>
      </c>
      <c r="F106" s="528" t="s">
        <v>2332</v>
      </c>
      <c r="G106" s="528"/>
      <c r="H106" s="539" t="s">
        <v>170</v>
      </c>
      <c r="I106" s="539"/>
      <c r="J106" s="83" t="s">
        <v>166</v>
      </c>
      <c r="K106" s="83" t="s">
        <v>9</v>
      </c>
      <c r="L106" s="87">
        <v>423.4</v>
      </c>
    </row>
    <row r="107" spans="1:12" x14ac:dyDescent="0.2">
      <c r="A107" s="525"/>
      <c r="B107" s="528"/>
      <c r="C107" s="529"/>
      <c r="D107" s="543"/>
      <c r="E107" s="528"/>
      <c r="F107" s="528"/>
      <c r="G107" s="528"/>
      <c r="H107" s="539" t="s">
        <v>56</v>
      </c>
      <c r="I107" s="539"/>
      <c r="J107" s="83" t="s">
        <v>166</v>
      </c>
      <c r="K107" s="83" t="s">
        <v>9</v>
      </c>
      <c r="L107" s="87">
        <v>7240</v>
      </c>
    </row>
    <row r="108" spans="1:12" ht="24" x14ac:dyDescent="0.2">
      <c r="A108" s="525"/>
      <c r="B108" s="86" t="s">
        <v>33</v>
      </c>
      <c r="C108" s="85" t="s">
        <v>34</v>
      </c>
      <c r="D108" s="85" t="s">
        <v>169</v>
      </c>
      <c r="E108" s="85" t="s">
        <v>168</v>
      </c>
      <c r="F108" s="527"/>
      <c r="G108" s="527"/>
      <c r="H108" s="539" t="s">
        <v>167</v>
      </c>
      <c r="I108" s="539"/>
      <c r="J108" s="528" t="s">
        <v>166</v>
      </c>
      <c r="K108" s="528" t="s">
        <v>166</v>
      </c>
      <c r="L108" s="540">
        <v>0</v>
      </c>
    </row>
    <row r="109" spans="1:12" ht="24" x14ac:dyDescent="0.2">
      <c r="A109" s="525"/>
      <c r="B109" s="83" t="s">
        <v>269</v>
      </c>
      <c r="C109" s="83" t="s">
        <v>2332</v>
      </c>
      <c r="D109" s="84">
        <v>43354</v>
      </c>
      <c r="E109" s="83" t="s">
        <v>2331</v>
      </c>
      <c r="F109" s="527"/>
      <c r="G109" s="527"/>
      <c r="H109" s="539"/>
      <c r="I109" s="539"/>
      <c r="J109" s="528"/>
      <c r="K109" s="528"/>
      <c r="L109" s="540"/>
    </row>
    <row r="110" spans="1:12" ht="24" x14ac:dyDescent="0.2">
      <c r="A110" s="525">
        <v>1420</v>
      </c>
      <c r="B110" s="86" t="s">
        <v>23</v>
      </c>
      <c r="C110" s="85" t="s">
        <v>24</v>
      </c>
      <c r="D110" s="85" t="s">
        <v>175</v>
      </c>
      <c r="E110" s="85" t="s">
        <v>174</v>
      </c>
      <c r="F110" s="526" t="s">
        <v>18</v>
      </c>
      <c r="G110" s="526"/>
      <c r="H110" s="527"/>
      <c r="I110" s="527"/>
      <c r="J110" s="527"/>
      <c r="K110" s="527"/>
      <c r="L110" s="527"/>
    </row>
    <row r="111" spans="1:12" x14ac:dyDescent="0.2">
      <c r="A111" s="525"/>
      <c r="B111" s="528" t="s">
        <v>2326</v>
      </c>
      <c r="C111" s="529" t="s">
        <v>2330</v>
      </c>
      <c r="D111" s="543">
        <v>43233</v>
      </c>
      <c r="E111" s="528" t="s">
        <v>238</v>
      </c>
      <c r="F111" s="528" t="s">
        <v>977</v>
      </c>
      <c r="G111" s="528"/>
      <c r="H111" s="539" t="s">
        <v>170</v>
      </c>
      <c r="I111" s="539"/>
      <c r="J111" s="83" t="s">
        <v>166</v>
      </c>
      <c r="K111" s="83" t="s">
        <v>9</v>
      </c>
      <c r="L111" s="87">
        <v>935.09</v>
      </c>
    </row>
    <row r="112" spans="1:12" x14ac:dyDescent="0.2">
      <c r="A112" s="525"/>
      <c r="B112" s="528"/>
      <c r="C112" s="529"/>
      <c r="D112" s="543"/>
      <c r="E112" s="528"/>
      <c r="F112" s="528"/>
      <c r="G112" s="528"/>
      <c r="H112" s="539" t="s">
        <v>56</v>
      </c>
      <c r="I112" s="539"/>
      <c r="J112" s="83" t="s">
        <v>166</v>
      </c>
      <c r="K112" s="83" t="s">
        <v>9</v>
      </c>
      <c r="L112" s="87">
        <v>519.4</v>
      </c>
    </row>
    <row r="113" spans="1:12" ht="24" x14ac:dyDescent="0.2">
      <c r="A113" s="525"/>
      <c r="B113" s="86" t="s">
        <v>33</v>
      </c>
      <c r="C113" s="85" t="s">
        <v>34</v>
      </c>
      <c r="D113" s="85" t="s">
        <v>169</v>
      </c>
      <c r="E113" s="85" t="s">
        <v>168</v>
      </c>
      <c r="F113" s="527"/>
      <c r="G113" s="527"/>
      <c r="H113" s="539" t="s">
        <v>167</v>
      </c>
      <c r="I113" s="539"/>
      <c r="J113" s="528" t="s">
        <v>166</v>
      </c>
      <c r="K113" s="528" t="s">
        <v>9</v>
      </c>
      <c r="L113" s="540">
        <v>200</v>
      </c>
    </row>
    <row r="114" spans="1:12" ht="24" x14ac:dyDescent="0.2">
      <c r="A114" s="525"/>
      <c r="B114" s="83" t="s">
        <v>283</v>
      </c>
      <c r="C114" s="83" t="s">
        <v>977</v>
      </c>
      <c r="D114" s="84">
        <v>43235</v>
      </c>
      <c r="E114" s="83" t="s">
        <v>583</v>
      </c>
      <c r="F114" s="527"/>
      <c r="G114" s="527"/>
      <c r="H114" s="539"/>
      <c r="I114" s="539"/>
      <c r="J114" s="528"/>
      <c r="K114" s="528"/>
      <c r="L114" s="540"/>
    </row>
    <row r="115" spans="1:12" ht="24" x14ac:dyDescent="0.2">
      <c r="A115" s="525">
        <v>1421</v>
      </c>
      <c r="B115" s="86" t="s">
        <v>23</v>
      </c>
      <c r="C115" s="85" t="s">
        <v>24</v>
      </c>
      <c r="D115" s="85" t="s">
        <v>175</v>
      </c>
      <c r="E115" s="85" t="s">
        <v>174</v>
      </c>
      <c r="F115" s="526" t="s">
        <v>18</v>
      </c>
      <c r="G115" s="526"/>
      <c r="H115" s="527"/>
      <c r="I115" s="527"/>
      <c r="J115" s="527"/>
      <c r="K115" s="527"/>
      <c r="L115" s="527"/>
    </row>
    <row r="116" spans="1:12" x14ac:dyDescent="0.2">
      <c r="A116" s="525"/>
      <c r="B116" s="528" t="s">
        <v>2326</v>
      </c>
      <c r="C116" s="529" t="s">
        <v>2329</v>
      </c>
      <c r="D116" s="543">
        <v>43249</v>
      </c>
      <c r="E116" s="528" t="s">
        <v>740</v>
      </c>
      <c r="F116" s="528" t="s">
        <v>739</v>
      </c>
      <c r="G116" s="528"/>
      <c r="H116" s="539" t="s">
        <v>170</v>
      </c>
      <c r="I116" s="539"/>
      <c r="J116" s="83" t="s">
        <v>166</v>
      </c>
      <c r="K116" s="83" t="s">
        <v>9</v>
      </c>
      <c r="L116" s="87">
        <v>294.42</v>
      </c>
    </row>
    <row r="117" spans="1:12" x14ac:dyDescent="0.2">
      <c r="A117" s="525"/>
      <c r="B117" s="528"/>
      <c r="C117" s="529"/>
      <c r="D117" s="543"/>
      <c r="E117" s="528"/>
      <c r="F117" s="528"/>
      <c r="G117" s="528"/>
      <c r="H117" s="539" t="s">
        <v>56</v>
      </c>
      <c r="I117" s="539"/>
      <c r="J117" s="528" t="s">
        <v>166</v>
      </c>
      <c r="K117" s="528" t="s">
        <v>9</v>
      </c>
      <c r="L117" s="540">
        <v>433.12</v>
      </c>
    </row>
    <row r="118" spans="1:12" x14ac:dyDescent="0.2">
      <c r="A118" s="525"/>
      <c r="B118" s="528"/>
      <c r="C118" s="529"/>
      <c r="D118" s="543"/>
      <c r="E118" s="528"/>
      <c r="F118" s="528"/>
      <c r="G118" s="528"/>
      <c r="H118" s="539"/>
      <c r="I118" s="539"/>
      <c r="J118" s="528"/>
      <c r="K118" s="528"/>
      <c r="L118" s="540"/>
    </row>
    <row r="119" spans="1:12" ht="24" x14ac:dyDescent="0.2">
      <c r="A119" s="525"/>
      <c r="B119" s="86" t="s">
        <v>33</v>
      </c>
      <c r="C119" s="85" t="s">
        <v>34</v>
      </c>
      <c r="D119" s="85" t="s">
        <v>169</v>
      </c>
      <c r="E119" s="85" t="s">
        <v>168</v>
      </c>
      <c r="F119" s="527"/>
      <c r="G119" s="527"/>
      <c r="H119" s="539" t="s">
        <v>167</v>
      </c>
      <c r="I119" s="539"/>
      <c r="J119" s="528" t="s">
        <v>166</v>
      </c>
      <c r="K119" s="528" t="s">
        <v>9</v>
      </c>
      <c r="L119" s="540">
        <v>117</v>
      </c>
    </row>
    <row r="120" spans="1:12" ht="24" x14ac:dyDescent="0.2">
      <c r="A120" s="525"/>
      <c r="B120" s="83" t="s">
        <v>283</v>
      </c>
      <c r="C120" s="83" t="s">
        <v>739</v>
      </c>
      <c r="D120" s="84">
        <v>43250</v>
      </c>
      <c r="E120" s="83" t="s">
        <v>2328</v>
      </c>
      <c r="F120" s="527"/>
      <c r="G120" s="527"/>
      <c r="H120" s="539"/>
      <c r="I120" s="539"/>
      <c r="J120" s="528"/>
      <c r="K120" s="528"/>
      <c r="L120" s="540"/>
    </row>
    <row r="121" spans="1:12" ht="24" x14ac:dyDescent="0.2">
      <c r="A121" s="525">
        <v>1422</v>
      </c>
      <c r="B121" s="86" t="s">
        <v>23</v>
      </c>
      <c r="C121" s="85" t="s">
        <v>24</v>
      </c>
      <c r="D121" s="85" t="s">
        <v>175</v>
      </c>
      <c r="E121" s="85" t="s">
        <v>174</v>
      </c>
      <c r="F121" s="526" t="s">
        <v>18</v>
      </c>
      <c r="G121" s="526"/>
      <c r="H121" s="527"/>
      <c r="I121" s="527"/>
      <c r="J121" s="527"/>
      <c r="K121" s="527"/>
      <c r="L121" s="527"/>
    </row>
    <row r="122" spans="1:12" x14ac:dyDescent="0.2">
      <c r="A122" s="525"/>
      <c r="B122" s="528" t="s">
        <v>2326</v>
      </c>
      <c r="C122" s="529" t="s">
        <v>2327</v>
      </c>
      <c r="D122" s="543">
        <v>43363</v>
      </c>
      <c r="E122" s="528" t="s">
        <v>700</v>
      </c>
      <c r="F122" s="528" t="s">
        <v>1614</v>
      </c>
      <c r="G122" s="528"/>
      <c r="H122" s="539" t="s">
        <v>170</v>
      </c>
      <c r="I122" s="539"/>
      <c r="J122" s="83" t="s">
        <v>166</v>
      </c>
      <c r="K122" s="83" t="s">
        <v>9</v>
      </c>
      <c r="L122" s="87">
        <v>602</v>
      </c>
    </row>
    <row r="123" spans="1:12" x14ac:dyDescent="0.2">
      <c r="A123" s="525"/>
      <c r="B123" s="528"/>
      <c r="C123" s="529"/>
      <c r="D123" s="543"/>
      <c r="E123" s="528"/>
      <c r="F123" s="528"/>
      <c r="G123" s="528"/>
      <c r="H123" s="539" t="s">
        <v>56</v>
      </c>
      <c r="I123" s="539"/>
      <c r="J123" s="83" t="s">
        <v>166</v>
      </c>
      <c r="K123" s="83" t="s">
        <v>9</v>
      </c>
      <c r="L123" s="87">
        <v>692</v>
      </c>
    </row>
    <row r="124" spans="1:12" ht="24" x14ac:dyDescent="0.2">
      <c r="A124" s="525"/>
      <c r="B124" s="86" t="s">
        <v>33</v>
      </c>
      <c r="C124" s="85" t="s">
        <v>34</v>
      </c>
      <c r="D124" s="85" t="s">
        <v>169</v>
      </c>
      <c r="E124" s="85" t="s">
        <v>168</v>
      </c>
      <c r="F124" s="527"/>
      <c r="G124" s="527"/>
      <c r="H124" s="539" t="s">
        <v>167</v>
      </c>
      <c r="I124" s="539"/>
      <c r="J124" s="528" t="s">
        <v>166</v>
      </c>
      <c r="K124" s="528" t="s">
        <v>9</v>
      </c>
      <c r="L124" s="540">
        <v>500</v>
      </c>
    </row>
    <row r="125" spans="1:12" ht="24" x14ac:dyDescent="0.2">
      <c r="A125" s="525"/>
      <c r="B125" s="83" t="s">
        <v>283</v>
      </c>
      <c r="C125" s="83" t="s">
        <v>1614</v>
      </c>
      <c r="D125" s="84">
        <v>43365</v>
      </c>
      <c r="E125" s="83" t="s">
        <v>281</v>
      </c>
      <c r="F125" s="527"/>
      <c r="G125" s="527"/>
      <c r="H125" s="539"/>
      <c r="I125" s="539"/>
      <c r="J125" s="528"/>
      <c r="K125" s="528"/>
      <c r="L125" s="540"/>
    </row>
    <row r="126" spans="1:12" ht="24" x14ac:dyDescent="0.2">
      <c r="A126" s="525">
        <v>1423</v>
      </c>
      <c r="B126" s="86" t="s">
        <v>23</v>
      </c>
      <c r="C126" s="85" t="s">
        <v>24</v>
      </c>
      <c r="D126" s="85" t="s">
        <v>175</v>
      </c>
      <c r="E126" s="85" t="s">
        <v>174</v>
      </c>
      <c r="F126" s="526" t="s">
        <v>18</v>
      </c>
      <c r="G126" s="526"/>
      <c r="H126" s="527"/>
      <c r="I126" s="527"/>
      <c r="J126" s="527"/>
      <c r="K126" s="527"/>
      <c r="L126" s="527"/>
    </row>
    <row r="127" spans="1:12" x14ac:dyDescent="0.2">
      <c r="A127" s="525"/>
      <c r="B127" s="528" t="s">
        <v>2326</v>
      </c>
      <c r="C127" s="529" t="s">
        <v>2325</v>
      </c>
      <c r="D127" s="543">
        <v>43368</v>
      </c>
      <c r="E127" s="528" t="s">
        <v>1074</v>
      </c>
      <c r="F127" s="528" t="s">
        <v>2324</v>
      </c>
      <c r="G127" s="528"/>
      <c r="H127" s="539" t="s">
        <v>170</v>
      </c>
      <c r="I127" s="539"/>
      <c r="J127" s="83" t="s">
        <v>166</v>
      </c>
      <c r="K127" s="83" t="s">
        <v>9</v>
      </c>
      <c r="L127" s="87">
        <v>1014</v>
      </c>
    </row>
    <row r="128" spans="1:12" x14ac:dyDescent="0.2">
      <c r="A128" s="525"/>
      <c r="B128" s="528"/>
      <c r="C128" s="529"/>
      <c r="D128" s="543"/>
      <c r="E128" s="528"/>
      <c r="F128" s="528"/>
      <c r="G128" s="528"/>
      <c r="H128" s="539" t="s">
        <v>56</v>
      </c>
      <c r="I128" s="539"/>
      <c r="J128" s="83" t="s">
        <v>166</v>
      </c>
      <c r="K128" s="83" t="s">
        <v>9</v>
      </c>
      <c r="L128" s="87">
        <v>1815.21</v>
      </c>
    </row>
    <row r="129" spans="1:12" ht="24" x14ac:dyDescent="0.2">
      <c r="A129" s="525"/>
      <c r="B129" s="86" t="s">
        <v>33</v>
      </c>
      <c r="C129" s="85" t="s">
        <v>34</v>
      </c>
      <c r="D129" s="85" t="s">
        <v>169</v>
      </c>
      <c r="E129" s="85" t="s">
        <v>168</v>
      </c>
      <c r="F129" s="527"/>
      <c r="G129" s="527"/>
      <c r="H129" s="539" t="s">
        <v>167</v>
      </c>
      <c r="I129" s="539"/>
      <c r="J129" s="528" t="s">
        <v>166</v>
      </c>
      <c r="K129" s="528" t="s">
        <v>9</v>
      </c>
      <c r="L129" s="540">
        <v>743.7</v>
      </c>
    </row>
    <row r="130" spans="1:12" ht="24" x14ac:dyDescent="0.2">
      <c r="A130" s="525"/>
      <c r="B130" s="83" t="s">
        <v>283</v>
      </c>
      <c r="C130" s="83" t="s">
        <v>2324</v>
      </c>
      <c r="D130" s="84">
        <v>43373</v>
      </c>
      <c r="E130" s="83" t="s">
        <v>2323</v>
      </c>
      <c r="F130" s="527"/>
      <c r="G130" s="527"/>
      <c r="H130" s="539"/>
      <c r="I130" s="539"/>
      <c r="J130" s="528"/>
      <c r="K130" s="528"/>
      <c r="L130" s="540"/>
    </row>
    <row r="131" spans="1:12" ht="24" x14ac:dyDescent="0.2">
      <c r="A131" s="525">
        <v>1424</v>
      </c>
      <c r="B131" s="86" t="s">
        <v>23</v>
      </c>
      <c r="C131" s="85" t="s">
        <v>24</v>
      </c>
      <c r="D131" s="85" t="s">
        <v>175</v>
      </c>
      <c r="E131" s="85" t="s">
        <v>174</v>
      </c>
      <c r="F131" s="526" t="s">
        <v>18</v>
      </c>
      <c r="G131" s="526"/>
      <c r="H131" s="527"/>
      <c r="I131" s="527"/>
      <c r="J131" s="527"/>
      <c r="K131" s="527"/>
      <c r="L131" s="527"/>
    </row>
    <row r="132" spans="1:12" x14ac:dyDescent="0.2">
      <c r="A132" s="525"/>
      <c r="B132" s="528" t="s">
        <v>2322</v>
      </c>
      <c r="C132" s="529" t="s">
        <v>2321</v>
      </c>
      <c r="D132" s="543">
        <v>43371</v>
      </c>
      <c r="E132" s="528" t="s">
        <v>2320</v>
      </c>
      <c r="F132" s="528" t="s">
        <v>2319</v>
      </c>
      <c r="G132" s="528"/>
      <c r="H132" s="539" t="s">
        <v>170</v>
      </c>
      <c r="I132" s="539"/>
      <c r="J132" s="83" t="s">
        <v>166</v>
      </c>
      <c r="K132" s="83" t="s">
        <v>166</v>
      </c>
      <c r="L132" s="87">
        <v>0</v>
      </c>
    </row>
    <row r="133" spans="1:12" x14ac:dyDescent="0.2">
      <c r="A133" s="525"/>
      <c r="B133" s="528"/>
      <c r="C133" s="529"/>
      <c r="D133" s="543"/>
      <c r="E133" s="528"/>
      <c r="F133" s="528"/>
      <c r="G133" s="528"/>
      <c r="H133" s="539" t="s">
        <v>56</v>
      </c>
      <c r="I133" s="539"/>
      <c r="J133" s="83" t="s">
        <v>166</v>
      </c>
      <c r="K133" s="83" t="s">
        <v>9</v>
      </c>
      <c r="L133" s="87">
        <v>1087.23</v>
      </c>
    </row>
    <row r="134" spans="1:12" ht="24" x14ac:dyDescent="0.2">
      <c r="A134" s="525"/>
      <c r="B134" s="86" t="s">
        <v>33</v>
      </c>
      <c r="C134" s="85" t="s">
        <v>34</v>
      </c>
      <c r="D134" s="85" t="s">
        <v>169</v>
      </c>
      <c r="E134" s="85" t="s">
        <v>168</v>
      </c>
      <c r="F134" s="527"/>
      <c r="G134" s="527"/>
      <c r="H134" s="539" t="s">
        <v>167</v>
      </c>
      <c r="I134" s="539"/>
      <c r="J134" s="528" t="s">
        <v>166</v>
      </c>
      <c r="K134" s="528" t="s">
        <v>9</v>
      </c>
      <c r="L134" s="540">
        <v>351.1</v>
      </c>
    </row>
    <row r="135" spans="1:12" ht="24" x14ac:dyDescent="0.2">
      <c r="A135" s="525"/>
      <c r="B135" s="83" t="s">
        <v>211</v>
      </c>
      <c r="C135" s="83" t="s">
        <v>2319</v>
      </c>
      <c r="D135" s="84">
        <v>43373</v>
      </c>
      <c r="E135" s="83" t="s">
        <v>585</v>
      </c>
      <c r="F135" s="527"/>
      <c r="G135" s="527"/>
      <c r="H135" s="539"/>
      <c r="I135" s="539"/>
      <c r="J135" s="528"/>
      <c r="K135" s="528"/>
      <c r="L135" s="540"/>
    </row>
    <row r="136" spans="1:12" ht="24" x14ac:dyDescent="0.2">
      <c r="A136" s="525">
        <v>1425</v>
      </c>
      <c r="B136" s="86" t="s">
        <v>23</v>
      </c>
      <c r="C136" s="85" t="s">
        <v>24</v>
      </c>
      <c r="D136" s="85" t="s">
        <v>175</v>
      </c>
      <c r="E136" s="85" t="s">
        <v>174</v>
      </c>
      <c r="F136" s="526" t="s">
        <v>18</v>
      </c>
      <c r="G136" s="526"/>
      <c r="H136" s="527"/>
      <c r="I136" s="527"/>
      <c r="J136" s="527"/>
      <c r="K136" s="527"/>
      <c r="L136" s="527"/>
    </row>
    <row r="137" spans="1:12" x14ac:dyDescent="0.2">
      <c r="A137" s="525"/>
      <c r="B137" s="528" t="s">
        <v>2318</v>
      </c>
      <c r="C137" s="528" t="s">
        <v>2317</v>
      </c>
      <c r="D137" s="543">
        <v>43223</v>
      </c>
      <c r="E137" s="528" t="s">
        <v>297</v>
      </c>
      <c r="F137" s="528" t="s">
        <v>367</v>
      </c>
      <c r="G137" s="528"/>
      <c r="H137" s="539" t="s">
        <v>170</v>
      </c>
      <c r="I137" s="539"/>
      <c r="J137" s="83" t="s">
        <v>166</v>
      </c>
      <c r="K137" s="83" t="s">
        <v>9</v>
      </c>
      <c r="L137" s="87">
        <v>672.1</v>
      </c>
    </row>
    <row r="138" spans="1:12" x14ac:dyDescent="0.2">
      <c r="A138" s="525"/>
      <c r="B138" s="528"/>
      <c r="C138" s="528"/>
      <c r="D138" s="543"/>
      <c r="E138" s="528"/>
      <c r="F138" s="528"/>
      <c r="G138" s="528"/>
      <c r="H138" s="539" t="s">
        <v>56</v>
      </c>
      <c r="I138" s="539"/>
      <c r="J138" s="83" t="s">
        <v>166</v>
      </c>
      <c r="K138" s="83" t="s">
        <v>9</v>
      </c>
      <c r="L138" s="87">
        <v>260.60000000000002</v>
      </c>
    </row>
    <row r="139" spans="1:12" ht="24" x14ac:dyDescent="0.2">
      <c r="A139" s="525"/>
      <c r="B139" s="86" t="s">
        <v>33</v>
      </c>
      <c r="C139" s="85" t="s">
        <v>34</v>
      </c>
      <c r="D139" s="85" t="s">
        <v>169</v>
      </c>
      <c r="E139" s="85" t="s">
        <v>168</v>
      </c>
      <c r="F139" s="527"/>
      <c r="G139" s="527"/>
      <c r="H139" s="539" t="s">
        <v>167</v>
      </c>
      <c r="I139" s="539"/>
      <c r="J139" s="528" t="s">
        <v>166</v>
      </c>
      <c r="K139" s="528" t="s">
        <v>9</v>
      </c>
      <c r="L139" s="540">
        <v>1699</v>
      </c>
    </row>
    <row r="140" spans="1:12" ht="24" x14ac:dyDescent="0.2">
      <c r="A140" s="525"/>
      <c r="B140" s="83" t="s">
        <v>211</v>
      </c>
      <c r="C140" s="83" t="s">
        <v>367</v>
      </c>
      <c r="D140" s="84">
        <v>43225</v>
      </c>
      <c r="E140" s="83" t="s">
        <v>226</v>
      </c>
      <c r="F140" s="527"/>
      <c r="G140" s="527"/>
      <c r="H140" s="539"/>
      <c r="I140" s="539"/>
      <c r="J140" s="528"/>
      <c r="K140" s="528"/>
      <c r="L140" s="540"/>
    </row>
    <row r="141" spans="1:12" ht="24" x14ac:dyDescent="0.2">
      <c r="A141" s="525">
        <v>1426</v>
      </c>
      <c r="B141" s="86" t="s">
        <v>23</v>
      </c>
      <c r="C141" s="85" t="s">
        <v>24</v>
      </c>
      <c r="D141" s="85" t="s">
        <v>175</v>
      </c>
      <c r="E141" s="85" t="s">
        <v>174</v>
      </c>
      <c r="F141" s="526" t="s">
        <v>18</v>
      </c>
      <c r="G141" s="526"/>
      <c r="H141" s="527"/>
      <c r="I141" s="527"/>
      <c r="J141" s="527"/>
      <c r="K141" s="527"/>
      <c r="L141" s="527"/>
    </row>
    <row r="142" spans="1:12" x14ac:dyDescent="0.2">
      <c r="A142" s="525"/>
      <c r="B142" s="528" t="s">
        <v>2316</v>
      </c>
      <c r="C142" s="529" t="s">
        <v>2315</v>
      </c>
      <c r="D142" s="543">
        <v>43224</v>
      </c>
      <c r="E142" s="528" t="s">
        <v>689</v>
      </c>
      <c r="F142" s="528" t="s">
        <v>1283</v>
      </c>
      <c r="G142" s="528"/>
      <c r="H142" s="539" t="s">
        <v>170</v>
      </c>
      <c r="I142" s="539"/>
      <c r="J142" s="83" t="s">
        <v>166</v>
      </c>
      <c r="K142" s="83" t="s">
        <v>166</v>
      </c>
      <c r="L142" s="87">
        <v>0</v>
      </c>
    </row>
    <row r="143" spans="1:12" x14ac:dyDescent="0.2">
      <c r="A143" s="525"/>
      <c r="B143" s="528"/>
      <c r="C143" s="529"/>
      <c r="D143" s="543"/>
      <c r="E143" s="528"/>
      <c r="F143" s="528"/>
      <c r="G143" s="528"/>
      <c r="H143" s="539" t="s">
        <v>56</v>
      </c>
      <c r="I143" s="539"/>
      <c r="J143" s="83" t="s">
        <v>166</v>
      </c>
      <c r="K143" s="83" t="s">
        <v>166</v>
      </c>
      <c r="L143" s="87">
        <v>0</v>
      </c>
    </row>
    <row r="144" spans="1:12" ht="24" x14ac:dyDescent="0.2">
      <c r="A144" s="525"/>
      <c r="B144" s="86" t="s">
        <v>33</v>
      </c>
      <c r="C144" s="85" t="s">
        <v>34</v>
      </c>
      <c r="D144" s="85" t="s">
        <v>169</v>
      </c>
      <c r="E144" s="85" t="s">
        <v>168</v>
      </c>
      <c r="F144" s="527"/>
      <c r="G144" s="527"/>
      <c r="H144" s="539" t="s">
        <v>167</v>
      </c>
      <c r="I144" s="539"/>
      <c r="J144" s="528" t="s">
        <v>166</v>
      </c>
      <c r="K144" s="528" t="s">
        <v>9</v>
      </c>
      <c r="L144" s="540">
        <v>700</v>
      </c>
    </row>
    <row r="145" spans="1:12" ht="36" x14ac:dyDescent="0.2">
      <c r="A145" s="525"/>
      <c r="B145" s="83" t="s">
        <v>2314</v>
      </c>
      <c r="C145" s="83" t="s">
        <v>1283</v>
      </c>
      <c r="D145" s="84">
        <v>43228</v>
      </c>
      <c r="E145" s="83" t="s">
        <v>2313</v>
      </c>
      <c r="F145" s="527"/>
      <c r="G145" s="527"/>
      <c r="H145" s="539"/>
      <c r="I145" s="539"/>
      <c r="J145" s="528"/>
      <c r="K145" s="528"/>
      <c r="L145" s="540"/>
    </row>
    <row r="146" spans="1:12" ht="24" x14ac:dyDescent="0.2">
      <c r="A146" s="525">
        <v>1427</v>
      </c>
      <c r="B146" s="86" t="s">
        <v>23</v>
      </c>
      <c r="C146" s="85" t="s">
        <v>24</v>
      </c>
      <c r="D146" s="85" t="s">
        <v>175</v>
      </c>
      <c r="E146" s="85" t="s">
        <v>174</v>
      </c>
      <c r="F146" s="526" t="s">
        <v>18</v>
      </c>
      <c r="G146" s="526"/>
      <c r="H146" s="527"/>
      <c r="I146" s="527"/>
      <c r="J146" s="527"/>
      <c r="K146" s="527"/>
      <c r="L146" s="527"/>
    </row>
    <row r="147" spans="1:12" x14ac:dyDescent="0.2">
      <c r="A147" s="525"/>
      <c r="B147" s="528" t="s">
        <v>2311</v>
      </c>
      <c r="C147" s="529" t="s">
        <v>2312</v>
      </c>
      <c r="D147" s="543">
        <v>43222</v>
      </c>
      <c r="E147" s="528" t="s">
        <v>325</v>
      </c>
      <c r="F147" s="528" t="s">
        <v>1009</v>
      </c>
      <c r="G147" s="528"/>
      <c r="H147" s="539" t="s">
        <v>170</v>
      </c>
      <c r="I147" s="539"/>
      <c r="J147" s="83" t="s">
        <v>166</v>
      </c>
      <c r="K147" s="83" t="s">
        <v>9</v>
      </c>
      <c r="L147" s="87">
        <v>506</v>
      </c>
    </row>
    <row r="148" spans="1:12" x14ac:dyDescent="0.2">
      <c r="A148" s="525"/>
      <c r="B148" s="528"/>
      <c r="C148" s="529"/>
      <c r="D148" s="543"/>
      <c r="E148" s="528"/>
      <c r="F148" s="528"/>
      <c r="G148" s="528"/>
      <c r="H148" s="539" t="s">
        <v>56</v>
      </c>
      <c r="I148" s="539"/>
      <c r="J148" s="83" t="s">
        <v>166</v>
      </c>
      <c r="K148" s="83" t="s">
        <v>166</v>
      </c>
      <c r="L148" s="87">
        <v>0</v>
      </c>
    </row>
    <row r="149" spans="1:12" ht="24" x14ac:dyDescent="0.2">
      <c r="A149" s="525"/>
      <c r="B149" s="86" t="s">
        <v>33</v>
      </c>
      <c r="C149" s="85" t="s">
        <v>34</v>
      </c>
      <c r="D149" s="85" t="s">
        <v>169</v>
      </c>
      <c r="E149" s="85" t="s">
        <v>168</v>
      </c>
      <c r="F149" s="527"/>
      <c r="G149" s="527"/>
      <c r="H149" s="539" t="s">
        <v>167</v>
      </c>
      <c r="I149" s="539"/>
      <c r="J149" s="528" t="s">
        <v>166</v>
      </c>
      <c r="K149" s="528" t="s">
        <v>166</v>
      </c>
      <c r="L149" s="540">
        <v>0</v>
      </c>
    </row>
    <row r="150" spans="1:12" ht="24" x14ac:dyDescent="0.2">
      <c r="A150" s="525"/>
      <c r="B150" s="83" t="s">
        <v>211</v>
      </c>
      <c r="C150" s="83" t="s">
        <v>1009</v>
      </c>
      <c r="D150" s="84">
        <v>43224</v>
      </c>
      <c r="E150" s="83" t="s">
        <v>1477</v>
      </c>
      <c r="F150" s="527"/>
      <c r="G150" s="527"/>
      <c r="H150" s="539"/>
      <c r="I150" s="539"/>
      <c r="J150" s="528"/>
      <c r="K150" s="528"/>
      <c r="L150" s="540"/>
    </row>
    <row r="151" spans="1:12" ht="24" x14ac:dyDescent="0.2">
      <c r="A151" s="525">
        <v>1428</v>
      </c>
      <c r="B151" s="86" t="s">
        <v>23</v>
      </c>
      <c r="C151" s="85" t="s">
        <v>24</v>
      </c>
      <c r="D151" s="85" t="s">
        <v>175</v>
      </c>
      <c r="E151" s="85" t="s">
        <v>174</v>
      </c>
      <c r="F151" s="526" t="s">
        <v>18</v>
      </c>
      <c r="G151" s="526"/>
      <c r="H151" s="527"/>
      <c r="I151" s="527"/>
      <c r="J151" s="527"/>
      <c r="K151" s="527"/>
      <c r="L151" s="527"/>
    </row>
    <row r="152" spans="1:12" x14ac:dyDescent="0.2">
      <c r="A152" s="525"/>
      <c r="B152" s="528" t="s">
        <v>2311</v>
      </c>
      <c r="C152" s="528" t="s">
        <v>2310</v>
      </c>
      <c r="D152" s="543">
        <v>43296</v>
      </c>
      <c r="E152" s="528" t="s">
        <v>2224</v>
      </c>
      <c r="F152" s="528" t="s">
        <v>2309</v>
      </c>
      <c r="G152" s="528"/>
      <c r="H152" s="539" t="s">
        <v>170</v>
      </c>
      <c r="I152" s="539"/>
      <c r="J152" s="83" t="s">
        <v>166</v>
      </c>
      <c r="K152" s="83" t="s">
        <v>9</v>
      </c>
      <c r="L152" s="87">
        <v>1086</v>
      </c>
    </row>
    <row r="153" spans="1:12" x14ac:dyDescent="0.2">
      <c r="A153" s="525"/>
      <c r="B153" s="528"/>
      <c r="C153" s="528"/>
      <c r="D153" s="543"/>
      <c r="E153" s="528"/>
      <c r="F153" s="528"/>
      <c r="G153" s="528"/>
      <c r="H153" s="539" t="s">
        <v>56</v>
      </c>
      <c r="I153" s="539"/>
      <c r="J153" s="83" t="s">
        <v>166</v>
      </c>
      <c r="K153" s="83" t="s">
        <v>166</v>
      </c>
      <c r="L153" s="87">
        <v>0</v>
      </c>
    </row>
    <row r="154" spans="1:12" ht="24" x14ac:dyDescent="0.2">
      <c r="A154" s="525"/>
      <c r="B154" s="86" t="s">
        <v>33</v>
      </c>
      <c r="C154" s="85" t="s">
        <v>34</v>
      </c>
      <c r="D154" s="85" t="s">
        <v>169</v>
      </c>
      <c r="E154" s="85" t="s">
        <v>168</v>
      </c>
      <c r="F154" s="527"/>
      <c r="G154" s="527"/>
      <c r="H154" s="539" t="s">
        <v>167</v>
      </c>
      <c r="I154" s="539"/>
      <c r="J154" s="528" t="s">
        <v>166</v>
      </c>
      <c r="K154" s="528" t="s">
        <v>166</v>
      </c>
      <c r="L154" s="540">
        <v>0</v>
      </c>
    </row>
    <row r="155" spans="1:12" ht="24" x14ac:dyDescent="0.2">
      <c r="A155" s="525"/>
      <c r="B155" s="83" t="s">
        <v>211</v>
      </c>
      <c r="C155" s="83" t="s">
        <v>2309</v>
      </c>
      <c r="D155" s="84">
        <v>43301</v>
      </c>
      <c r="E155" s="83" t="s">
        <v>2308</v>
      </c>
      <c r="F155" s="527"/>
      <c r="G155" s="527"/>
      <c r="H155" s="539"/>
      <c r="I155" s="539"/>
      <c r="J155" s="528"/>
      <c r="K155" s="528"/>
      <c r="L155" s="540"/>
    </row>
    <row r="156" spans="1:12" ht="24" x14ac:dyDescent="0.2">
      <c r="A156" s="525">
        <v>1429</v>
      </c>
      <c r="B156" s="86" t="s">
        <v>23</v>
      </c>
      <c r="C156" s="85" t="s">
        <v>24</v>
      </c>
      <c r="D156" s="85" t="s">
        <v>175</v>
      </c>
      <c r="E156" s="85" t="s">
        <v>174</v>
      </c>
      <c r="F156" s="526" t="s">
        <v>18</v>
      </c>
      <c r="G156" s="526"/>
      <c r="H156" s="527"/>
      <c r="I156" s="527"/>
      <c r="J156" s="527"/>
      <c r="K156" s="527"/>
      <c r="L156" s="527"/>
    </row>
    <row r="157" spans="1:12" x14ac:dyDescent="0.2">
      <c r="A157" s="525"/>
      <c r="B157" s="528" t="s">
        <v>2307</v>
      </c>
      <c r="C157" s="529" t="s">
        <v>2306</v>
      </c>
      <c r="D157" s="543">
        <v>43294</v>
      </c>
      <c r="E157" s="528" t="s">
        <v>2305</v>
      </c>
      <c r="F157" s="528" t="s">
        <v>2304</v>
      </c>
      <c r="G157" s="528"/>
      <c r="H157" s="539" t="s">
        <v>170</v>
      </c>
      <c r="I157" s="539"/>
      <c r="J157" s="83" t="s">
        <v>9</v>
      </c>
      <c r="K157" s="83" t="s">
        <v>9</v>
      </c>
      <c r="L157" s="87">
        <v>1070</v>
      </c>
    </row>
    <row r="158" spans="1:12" x14ac:dyDescent="0.2">
      <c r="A158" s="525"/>
      <c r="B158" s="528"/>
      <c r="C158" s="529"/>
      <c r="D158" s="543"/>
      <c r="E158" s="528"/>
      <c r="F158" s="528"/>
      <c r="G158" s="528"/>
      <c r="H158" s="539" t="s">
        <v>56</v>
      </c>
      <c r="I158" s="539"/>
      <c r="J158" s="83" t="s">
        <v>166</v>
      </c>
      <c r="K158" s="83" t="s">
        <v>9</v>
      </c>
      <c r="L158" s="87">
        <v>750</v>
      </c>
    </row>
    <row r="159" spans="1:12" ht="24" x14ac:dyDescent="0.2">
      <c r="A159" s="525"/>
      <c r="B159" s="86" t="s">
        <v>33</v>
      </c>
      <c r="C159" s="85" t="s">
        <v>34</v>
      </c>
      <c r="D159" s="85" t="s">
        <v>169</v>
      </c>
      <c r="E159" s="85" t="s">
        <v>168</v>
      </c>
      <c r="F159" s="527"/>
      <c r="G159" s="527"/>
      <c r="H159" s="539" t="s">
        <v>167</v>
      </c>
      <c r="I159" s="539"/>
      <c r="J159" s="528" t="s">
        <v>166</v>
      </c>
      <c r="K159" s="528" t="s">
        <v>9</v>
      </c>
      <c r="L159" s="540">
        <v>600</v>
      </c>
    </row>
    <row r="160" spans="1:12" ht="24" x14ac:dyDescent="0.2">
      <c r="A160" s="525"/>
      <c r="B160" s="83" t="s">
        <v>441</v>
      </c>
      <c r="C160" s="83" t="s">
        <v>2304</v>
      </c>
      <c r="D160" s="84">
        <v>43299</v>
      </c>
      <c r="E160" s="83" t="s">
        <v>2303</v>
      </c>
      <c r="F160" s="527"/>
      <c r="G160" s="527"/>
      <c r="H160" s="539"/>
      <c r="I160" s="539"/>
      <c r="J160" s="528"/>
      <c r="K160" s="528"/>
      <c r="L160" s="540"/>
    </row>
    <row r="161" spans="1:12" ht="24" x14ac:dyDescent="0.2">
      <c r="A161" s="525">
        <v>1430</v>
      </c>
      <c r="B161" s="86" t="s">
        <v>23</v>
      </c>
      <c r="C161" s="85" t="s">
        <v>24</v>
      </c>
      <c r="D161" s="85" t="s">
        <v>175</v>
      </c>
      <c r="E161" s="85" t="s">
        <v>174</v>
      </c>
      <c r="F161" s="526" t="s">
        <v>18</v>
      </c>
      <c r="G161" s="526"/>
      <c r="H161" s="527"/>
      <c r="I161" s="527"/>
      <c r="J161" s="527"/>
      <c r="K161" s="527"/>
      <c r="L161" s="527"/>
    </row>
    <row r="162" spans="1:12" x14ac:dyDescent="0.2">
      <c r="A162" s="525"/>
      <c r="B162" s="528" t="s">
        <v>2302</v>
      </c>
      <c r="C162" s="529" t="s">
        <v>2301</v>
      </c>
      <c r="D162" s="543">
        <v>43264</v>
      </c>
      <c r="E162" s="528" t="s">
        <v>2300</v>
      </c>
      <c r="F162" s="528" t="s">
        <v>2299</v>
      </c>
      <c r="G162" s="528"/>
      <c r="H162" s="539" t="s">
        <v>170</v>
      </c>
      <c r="I162" s="539"/>
      <c r="J162" s="83" t="s">
        <v>166</v>
      </c>
      <c r="K162" s="83" t="s">
        <v>9</v>
      </c>
      <c r="L162" s="87">
        <v>380.06</v>
      </c>
    </row>
    <row r="163" spans="1:12" x14ac:dyDescent="0.2">
      <c r="A163" s="525"/>
      <c r="B163" s="528"/>
      <c r="C163" s="529"/>
      <c r="D163" s="543"/>
      <c r="E163" s="528"/>
      <c r="F163" s="528"/>
      <c r="G163" s="528"/>
      <c r="H163" s="539" t="s">
        <v>56</v>
      </c>
      <c r="I163" s="539"/>
      <c r="J163" s="528" t="s">
        <v>166</v>
      </c>
      <c r="K163" s="528" t="s">
        <v>9</v>
      </c>
      <c r="L163" s="540">
        <v>316.2</v>
      </c>
    </row>
    <row r="164" spans="1:12" x14ac:dyDescent="0.2">
      <c r="A164" s="525"/>
      <c r="B164" s="528"/>
      <c r="C164" s="529"/>
      <c r="D164" s="543"/>
      <c r="E164" s="528"/>
      <c r="F164" s="528"/>
      <c r="G164" s="528"/>
      <c r="H164" s="539"/>
      <c r="I164" s="539"/>
      <c r="J164" s="528"/>
      <c r="K164" s="528"/>
      <c r="L164" s="540"/>
    </row>
    <row r="165" spans="1:12" ht="24" x14ac:dyDescent="0.2">
      <c r="A165" s="525"/>
      <c r="B165" s="86" t="s">
        <v>33</v>
      </c>
      <c r="C165" s="85" t="s">
        <v>34</v>
      </c>
      <c r="D165" s="85" t="s">
        <v>169</v>
      </c>
      <c r="E165" s="85" t="s">
        <v>168</v>
      </c>
      <c r="F165" s="527"/>
      <c r="G165" s="527"/>
      <c r="H165" s="539" t="s">
        <v>167</v>
      </c>
      <c r="I165" s="539"/>
      <c r="J165" s="528" t="s">
        <v>166</v>
      </c>
      <c r="K165" s="528" t="s">
        <v>166</v>
      </c>
      <c r="L165" s="540">
        <v>0</v>
      </c>
    </row>
    <row r="166" spans="1:12" ht="24" x14ac:dyDescent="0.2">
      <c r="A166" s="525"/>
      <c r="B166" s="83" t="s">
        <v>211</v>
      </c>
      <c r="C166" s="83" t="s">
        <v>2299</v>
      </c>
      <c r="D166" s="84">
        <v>43272</v>
      </c>
      <c r="E166" s="83" t="s">
        <v>2298</v>
      </c>
      <c r="F166" s="527"/>
      <c r="G166" s="527"/>
      <c r="H166" s="539"/>
      <c r="I166" s="539"/>
      <c r="J166" s="528"/>
      <c r="K166" s="528"/>
      <c r="L166" s="540"/>
    </row>
    <row r="167" spans="1:12" ht="24" x14ac:dyDescent="0.2">
      <c r="A167" s="525">
        <v>1431</v>
      </c>
      <c r="B167" s="86" t="s">
        <v>23</v>
      </c>
      <c r="C167" s="85" t="s">
        <v>24</v>
      </c>
      <c r="D167" s="85" t="s">
        <v>175</v>
      </c>
      <c r="E167" s="85" t="s">
        <v>174</v>
      </c>
      <c r="F167" s="526" t="s">
        <v>18</v>
      </c>
      <c r="G167" s="526"/>
      <c r="H167" s="527"/>
      <c r="I167" s="527"/>
      <c r="J167" s="527"/>
      <c r="K167" s="527"/>
      <c r="L167" s="527"/>
    </row>
    <row r="168" spans="1:12" x14ac:dyDescent="0.2">
      <c r="A168" s="525"/>
      <c r="B168" s="528" t="s">
        <v>2296</v>
      </c>
      <c r="C168" s="529" t="s">
        <v>2295</v>
      </c>
      <c r="D168" s="543">
        <v>43272</v>
      </c>
      <c r="E168" s="528" t="s">
        <v>711</v>
      </c>
      <c r="F168" s="528" t="s">
        <v>2297</v>
      </c>
      <c r="G168" s="528"/>
      <c r="H168" s="539" t="s">
        <v>170</v>
      </c>
      <c r="I168" s="539"/>
      <c r="J168" s="83" t="s">
        <v>166</v>
      </c>
      <c r="K168" s="83" t="s">
        <v>9</v>
      </c>
      <c r="L168" s="87">
        <v>745</v>
      </c>
    </row>
    <row r="169" spans="1:12" x14ac:dyDescent="0.2">
      <c r="A169" s="525"/>
      <c r="B169" s="528"/>
      <c r="C169" s="529"/>
      <c r="D169" s="543"/>
      <c r="E169" s="528"/>
      <c r="F169" s="528"/>
      <c r="G169" s="528"/>
      <c r="H169" s="539" t="s">
        <v>56</v>
      </c>
      <c r="I169" s="539"/>
      <c r="J169" s="83" t="s">
        <v>166</v>
      </c>
      <c r="K169" s="83" t="s">
        <v>9</v>
      </c>
      <c r="L169" s="87">
        <v>2016</v>
      </c>
    </row>
    <row r="170" spans="1:12" ht="24" x14ac:dyDescent="0.2">
      <c r="A170" s="525"/>
      <c r="B170" s="86" t="s">
        <v>33</v>
      </c>
      <c r="C170" s="85" t="s">
        <v>34</v>
      </c>
      <c r="D170" s="85" t="s">
        <v>169</v>
      </c>
      <c r="E170" s="85" t="s">
        <v>168</v>
      </c>
      <c r="F170" s="527"/>
      <c r="G170" s="527"/>
      <c r="H170" s="539" t="s">
        <v>167</v>
      </c>
      <c r="I170" s="539"/>
      <c r="J170" s="528" t="s">
        <v>166</v>
      </c>
      <c r="K170" s="528" t="s">
        <v>166</v>
      </c>
      <c r="L170" s="540">
        <v>0</v>
      </c>
    </row>
    <row r="171" spans="1:12" ht="24" x14ac:dyDescent="0.2">
      <c r="A171" s="525"/>
      <c r="B171" s="83" t="s">
        <v>232</v>
      </c>
      <c r="C171" s="83" t="s">
        <v>2297</v>
      </c>
      <c r="D171" s="84">
        <v>43279</v>
      </c>
      <c r="E171" s="83" t="s">
        <v>2293</v>
      </c>
      <c r="F171" s="527"/>
      <c r="G171" s="527"/>
      <c r="H171" s="539"/>
      <c r="I171" s="539"/>
      <c r="J171" s="528"/>
      <c r="K171" s="528"/>
      <c r="L171" s="540"/>
    </row>
    <row r="172" spans="1:12" ht="24" x14ac:dyDescent="0.2">
      <c r="A172" s="525">
        <v>1432</v>
      </c>
      <c r="B172" s="86" t="s">
        <v>23</v>
      </c>
      <c r="C172" s="85" t="s">
        <v>24</v>
      </c>
      <c r="D172" s="85" t="s">
        <v>175</v>
      </c>
      <c r="E172" s="85" t="s">
        <v>174</v>
      </c>
      <c r="F172" s="526" t="s">
        <v>18</v>
      </c>
      <c r="G172" s="526"/>
      <c r="H172" s="527"/>
      <c r="I172" s="527"/>
      <c r="J172" s="527"/>
      <c r="K172" s="527"/>
      <c r="L172" s="527"/>
    </row>
    <row r="173" spans="1:12" x14ac:dyDescent="0.2">
      <c r="A173" s="525"/>
      <c r="B173" s="528" t="s">
        <v>2296</v>
      </c>
      <c r="C173" s="529" t="s">
        <v>2295</v>
      </c>
      <c r="D173" s="543">
        <v>43272</v>
      </c>
      <c r="E173" s="528" t="s">
        <v>711</v>
      </c>
      <c r="F173" s="528" t="s">
        <v>2294</v>
      </c>
      <c r="G173" s="528"/>
      <c r="H173" s="539" t="s">
        <v>170</v>
      </c>
      <c r="I173" s="539"/>
      <c r="J173" s="83" t="s">
        <v>166</v>
      </c>
      <c r="K173" s="83" t="s">
        <v>9</v>
      </c>
      <c r="L173" s="87">
        <v>393</v>
      </c>
    </row>
    <row r="174" spans="1:12" x14ac:dyDescent="0.2">
      <c r="A174" s="525"/>
      <c r="B174" s="528"/>
      <c r="C174" s="529"/>
      <c r="D174" s="543"/>
      <c r="E174" s="528"/>
      <c r="F174" s="528"/>
      <c r="G174" s="528"/>
      <c r="H174" s="539" t="s">
        <v>56</v>
      </c>
      <c r="I174" s="539"/>
      <c r="J174" s="83" t="s">
        <v>166</v>
      </c>
      <c r="K174" s="83" t="s">
        <v>9</v>
      </c>
      <c r="L174" s="87">
        <v>68</v>
      </c>
    </row>
    <row r="175" spans="1:12" ht="24" x14ac:dyDescent="0.2">
      <c r="A175" s="525"/>
      <c r="B175" s="86" t="s">
        <v>33</v>
      </c>
      <c r="C175" s="85" t="s">
        <v>34</v>
      </c>
      <c r="D175" s="85" t="s">
        <v>169</v>
      </c>
      <c r="E175" s="85" t="s">
        <v>168</v>
      </c>
      <c r="F175" s="527"/>
      <c r="G175" s="527"/>
      <c r="H175" s="539" t="s">
        <v>167</v>
      </c>
      <c r="I175" s="539"/>
      <c r="J175" s="528" t="s">
        <v>166</v>
      </c>
      <c r="K175" s="528" t="s">
        <v>166</v>
      </c>
      <c r="L175" s="540">
        <v>0</v>
      </c>
    </row>
    <row r="176" spans="1:12" ht="24" x14ac:dyDescent="0.2">
      <c r="A176" s="525"/>
      <c r="B176" s="83" t="s">
        <v>232</v>
      </c>
      <c r="C176" s="83" t="s">
        <v>2294</v>
      </c>
      <c r="D176" s="84">
        <v>43279</v>
      </c>
      <c r="E176" s="83" t="s">
        <v>2293</v>
      </c>
      <c r="F176" s="527"/>
      <c r="G176" s="527"/>
      <c r="H176" s="539"/>
      <c r="I176" s="539"/>
      <c r="J176" s="528"/>
      <c r="K176" s="528"/>
      <c r="L176" s="540"/>
    </row>
    <row r="177" spans="1:12" ht="24" x14ac:dyDescent="0.2">
      <c r="A177" s="525">
        <v>1433</v>
      </c>
      <c r="B177" s="86" t="s">
        <v>23</v>
      </c>
      <c r="C177" s="85" t="s">
        <v>24</v>
      </c>
      <c r="D177" s="85" t="s">
        <v>175</v>
      </c>
      <c r="E177" s="85" t="s">
        <v>174</v>
      </c>
      <c r="F177" s="526" t="s">
        <v>18</v>
      </c>
      <c r="G177" s="526"/>
      <c r="H177" s="527"/>
      <c r="I177" s="527"/>
      <c r="J177" s="527"/>
      <c r="K177" s="527"/>
      <c r="L177" s="527"/>
    </row>
    <row r="178" spans="1:12" x14ac:dyDescent="0.2">
      <c r="A178" s="525"/>
      <c r="B178" s="528" t="s">
        <v>2287</v>
      </c>
      <c r="C178" s="529" t="s">
        <v>2292</v>
      </c>
      <c r="D178" s="543">
        <v>43203</v>
      </c>
      <c r="E178" s="528" t="s">
        <v>700</v>
      </c>
      <c r="F178" s="528" t="s">
        <v>554</v>
      </c>
      <c r="G178" s="528"/>
      <c r="H178" s="539" t="s">
        <v>170</v>
      </c>
      <c r="I178" s="539"/>
      <c r="J178" s="83" t="s">
        <v>166</v>
      </c>
      <c r="K178" s="83" t="s">
        <v>9</v>
      </c>
      <c r="L178" s="87">
        <v>551.78</v>
      </c>
    </row>
    <row r="179" spans="1:12" x14ac:dyDescent="0.2">
      <c r="A179" s="525"/>
      <c r="B179" s="528"/>
      <c r="C179" s="529"/>
      <c r="D179" s="543"/>
      <c r="E179" s="528"/>
      <c r="F179" s="528"/>
      <c r="G179" s="528"/>
      <c r="H179" s="539" t="s">
        <v>56</v>
      </c>
      <c r="I179" s="539"/>
      <c r="J179" s="83" t="s">
        <v>166</v>
      </c>
      <c r="K179" s="83" t="s">
        <v>9</v>
      </c>
      <c r="L179" s="87">
        <v>513.97</v>
      </c>
    </row>
    <row r="180" spans="1:12" ht="24" x14ac:dyDescent="0.2">
      <c r="A180" s="525"/>
      <c r="B180" s="86" t="s">
        <v>33</v>
      </c>
      <c r="C180" s="85" t="s">
        <v>34</v>
      </c>
      <c r="D180" s="85" t="s">
        <v>169</v>
      </c>
      <c r="E180" s="85" t="s">
        <v>168</v>
      </c>
      <c r="F180" s="527"/>
      <c r="G180" s="527"/>
      <c r="H180" s="539" t="s">
        <v>167</v>
      </c>
      <c r="I180" s="539"/>
      <c r="J180" s="528" t="s">
        <v>166</v>
      </c>
      <c r="K180" s="528" t="s">
        <v>9</v>
      </c>
      <c r="L180" s="540">
        <v>645</v>
      </c>
    </row>
    <row r="181" spans="1:12" ht="24" x14ac:dyDescent="0.2">
      <c r="A181" s="525"/>
      <c r="B181" s="83" t="s">
        <v>2285</v>
      </c>
      <c r="C181" s="83" t="s">
        <v>554</v>
      </c>
      <c r="D181" s="84">
        <v>43205</v>
      </c>
      <c r="E181" s="83" t="s">
        <v>1355</v>
      </c>
      <c r="F181" s="527"/>
      <c r="G181" s="527"/>
      <c r="H181" s="539"/>
      <c r="I181" s="539"/>
      <c r="J181" s="528"/>
      <c r="K181" s="528"/>
      <c r="L181" s="540"/>
    </row>
    <row r="182" spans="1:12" ht="24" x14ac:dyDescent="0.2">
      <c r="A182" s="525">
        <v>1434</v>
      </c>
      <c r="B182" s="86" t="s">
        <v>23</v>
      </c>
      <c r="C182" s="85" t="s">
        <v>24</v>
      </c>
      <c r="D182" s="85" t="s">
        <v>175</v>
      </c>
      <c r="E182" s="85" t="s">
        <v>174</v>
      </c>
      <c r="F182" s="526" t="s">
        <v>18</v>
      </c>
      <c r="G182" s="526"/>
      <c r="H182" s="527"/>
      <c r="I182" s="527"/>
      <c r="J182" s="527"/>
      <c r="K182" s="527"/>
      <c r="L182" s="527"/>
    </row>
    <row r="183" spans="1:12" x14ac:dyDescent="0.2">
      <c r="A183" s="525"/>
      <c r="B183" s="528" t="s">
        <v>2287</v>
      </c>
      <c r="C183" s="529" t="s">
        <v>2291</v>
      </c>
      <c r="D183" s="543">
        <v>43218</v>
      </c>
      <c r="E183" s="528" t="s">
        <v>2290</v>
      </c>
      <c r="F183" s="528" t="s">
        <v>2289</v>
      </c>
      <c r="G183" s="528"/>
      <c r="H183" s="539" t="s">
        <v>170</v>
      </c>
      <c r="I183" s="539"/>
      <c r="J183" s="83" t="s">
        <v>166</v>
      </c>
      <c r="K183" s="83" t="s">
        <v>9</v>
      </c>
      <c r="L183" s="87">
        <v>263.2</v>
      </c>
    </row>
    <row r="184" spans="1:12" x14ac:dyDescent="0.2">
      <c r="A184" s="525"/>
      <c r="B184" s="528"/>
      <c r="C184" s="529"/>
      <c r="D184" s="543"/>
      <c r="E184" s="528"/>
      <c r="F184" s="528"/>
      <c r="G184" s="528"/>
      <c r="H184" s="539" t="s">
        <v>56</v>
      </c>
      <c r="I184" s="539"/>
      <c r="J184" s="528" t="s">
        <v>9</v>
      </c>
      <c r="K184" s="528" t="s">
        <v>9</v>
      </c>
      <c r="L184" s="540">
        <v>1245.29</v>
      </c>
    </row>
    <row r="185" spans="1:12" x14ac:dyDescent="0.2">
      <c r="A185" s="525"/>
      <c r="B185" s="528"/>
      <c r="C185" s="529"/>
      <c r="D185" s="543"/>
      <c r="E185" s="528"/>
      <c r="F185" s="528"/>
      <c r="G185" s="528"/>
      <c r="H185" s="539"/>
      <c r="I185" s="539"/>
      <c r="J185" s="528"/>
      <c r="K185" s="528"/>
      <c r="L185" s="540"/>
    </row>
    <row r="186" spans="1:12" ht="24" x14ac:dyDescent="0.2">
      <c r="A186" s="525"/>
      <c r="B186" s="86" t="s">
        <v>33</v>
      </c>
      <c r="C186" s="85" t="s">
        <v>34</v>
      </c>
      <c r="D186" s="85" t="s">
        <v>169</v>
      </c>
      <c r="E186" s="85" t="s">
        <v>168</v>
      </c>
      <c r="F186" s="527"/>
      <c r="G186" s="527"/>
      <c r="H186" s="539" t="s">
        <v>167</v>
      </c>
      <c r="I186" s="539"/>
      <c r="J186" s="528" t="s">
        <v>166</v>
      </c>
      <c r="K186" s="528" t="s">
        <v>166</v>
      </c>
      <c r="L186" s="540">
        <v>0</v>
      </c>
    </row>
    <row r="187" spans="1:12" ht="24" x14ac:dyDescent="0.2">
      <c r="A187" s="525"/>
      <c r="B187" s="83" t="s">
        <v>2285</v>
      </c>
      <c r="C187" s="83" t="s">
        <v>2289</v>
      </c>
      <c r="D187" s="84">
        <v>43227</v>
      </c>
      <c r="E187" s="83" t="s">
        <v>494</v>
      </c>
      <c r="F187" s="527"/>
      <c r="G187" s="527"/>
      <c r="H187" s="539"/>
      <c r="I187" s="539"/>
      <c r="J187" s="528"/>
      <c r="K187" s="528"/>
      <c r="L187" s="540"/>
    </row>
    <row r="188" spans="1:12" ht="24" x14ac:dyDescent="0.2">
      <c r="A188" s="525">
        <v>1435</v>
      </c>
      <c r="B188" s="86" t="s">
        <v>23</v>
      </c>
      <c r="C188" s="85" t="s">
        <v>24</v>
      </c>
      <c r="D188" s="85" t="s">
        <v>175</v>
      </c>
      <c r="E188" s="85" t="s">
        <v>174</v>
      </c>
      <c r="F188" s="526" t="s">
        <v>18</v>
      </c>
      <c r="G188" s="526"/>
      <c r="H188" s="527"/>
      <c r="I188" s="527"/>
      <c r="J188" s="527"/>
      <c r="K188" s="527"/>
      <c r="L188" s="527"/>
    </row>
    <row r="189" spans="1:12" x14ac:dyDescent="0.2">
      <c r="A189" s="525"/>
      <c r="B189" s="528" t="s">
        <v>2287</v>
      </c>
      <c r="C189" s="529" t="s">
        <v>2286</v>
      </c>
      <c r="D189" s="543">
        <v>43267</v>
      </c>
      <c r="E189" s="528" t="s">
        <v>1420</v>
      </c>
      <c r="F189" s="528" t="s">
        <v>2288</v>
      </c>
      <c r="G189" s="528"/>
      <c r="H189" s="539" t="s">
        <v>170</v>
      </c>
      <c r="I189" s="539"/>
      <c r="J189" s="83" t="s">
        <v>166</v>
      </c>
      <c r="K189" s="83" t="s">
        <v>9</v>
      </c>
      <c r="L189" s="87">
        <v>1178.9000000000001</v>
      </c>
    </row>
    <row r="190" spans="1:12" x14ac:dyDescent="0.2">
      <c r="A190" s="525"/>
      <c r="B190" s="528"/>
      <c r="C190" s="529"/>
      <c r="D190" s="543"/>
      <c r="E190" s="528"/>
      <c r="F190" s="528"/>
      <c r="G190" s="528"/>
      <c r="H190" s="539" t="s">
        <v>56</v>
      </c>
      <c r="I190" s="539"/>
      <c r="J190" s="83" t="s">
        <v>166</v>
      </c>
      <c r="K190" s="83" t="s">
        <v>9</v>
      </c>
      <c r="L190" s="87">
        <v>2958.08</v>
      </c>
    </row>
    <row r="191" spans="1:12" ht="24" x14ac:dyDescent="0.2">
      <c r="A191" s="525"/>
      <c r="B191" s="86" t="s">
        <v>33</v>
      </c>
      <c r="C191" s="85" t="s">
        <v>34</v>
      </c>
      <c r="D191" s="85" t="s">
        <v>169</v>
      </c>
      <c r="E191" s="85" t="s">
        <v>168</v>
      </c>
      <c r="F191" s="527"/>
      <c r="G191" s="527"/>
      <c r="H191" s="539" t="s">
        <v>167</v>
      </c>
      <c r="I191" s="539"/>
      <c r="J191" s="528" t="s">
        <v>166</v>
      </c>
      <c r="K191" s="528" t="s">
        <v>9</v>
      </c>
      <c r="L191" s="540">
        <v>74</v>
      </c>
    </row>
    <row r="192" spans="1:12" ht="24" x14ac:dyDescent="0.2">
      <c r="A192" s="525"/>
      <c r="B192" s="83" t="s">
        <v>2285</v>
      </c>
      <c r="C192" s="83" t="s">
        <v>2288</v>
      </c>
      <c r="D192" s="84">
        <v>43275</v>
      </c>
      <c r="E192" s="83" t="s">
        <v>2283</v>
      </c>
      <c r="F192" s="527"/>
      <c r="G192" s="527"/>
      <c r="H192" s="539"/>
      <c r="I192" s="539"/>
      <c r="J192" s="528"/>
      <c r="K192" s="528"/>
      <c r="L192" s="540"/>
    </row>
    <row r="193" spans="1:12" ht="24" x14ac:dyDescent="0.2">
      <c r="A193" s="525">
        <v>1436</v>
      </c>
      <c r="B193" s="86" t="s">
        <v>23</v>
      </c>
      <c r="C193" s="85" t="s">
        <v>24</v>
      </c>
      <c r="D193" s="85" t="s">
        <v>175</v>
      </c>
      <c r="E193" s="85" t="s">
        <v>174</v>
      </c>
      <c r="F193" s="526" t="s">
        <v>18</v>
      </c>
      <c r="G193" s="526"/>
      <c r="H193" s="527"/>
      <c r="I193" s="527"/>
      <c r="J193" s="527"/>
      <c r="K193" s="527"/>
      <c r="L193" s="527"/>
    </row>
    <row r="194" spans="1:12" x14ac:dyDescent="0.2">
      <c r="A194" s="525"/>
      <c r="B194" s="528" t="s">
        <v>2287</v>
      </c>
      <c r="C194" s="529" t="s">
        <v>2286</v>
      </c>
      <c r="D194" s="543">
        <v>43267</v>
      </c>
      <c r="E194" s="528" t="s">
        <v>1420</v>
      </c>
      <c r="F194" s="528" t="s">
        <v>2284</v>
      </c>
      <c r="G194" s="528"/>
      <c r="H194" s="539" t="s">
        <v>170</v>
      </c>
      <c r="I194" s="539"/>
      <c r="J194" s="83" t="s">
        <v>166</v>
      </c>
      <c r="K194" s="83" t="s">
        <v>9</v>
      </c>
      <c r="L194" s="87">
        <v>328.06</v>
      </c>
    </row>
    <row r="195" spans="1:12" x14ac:dyDescent="0.2">
      <c r="A195" s="525"/>
      <c r="B195" s="528"/>
      <c r="C195" s="529"/>
      <c r="D195" s="543"/>
      <c r="E195" s="528"/>
      <c r="F195" s="528"/>
      <c r="G195" s="528"/>
      <c r="H195" s="539" t="s">
        <v>56</v>
      </c>
      <c r="I195" s="539"/>
      <c r="J195" s="83" t="s">
        <v>166</v>
      </c>
      <c r="K195" s="83" t="s">
        <v>166</v>
      </c>
      <c r="L195" s="87">
        <v>0</v>
      </c>
    </row>
    <row r="196" spans="1:12" ht="24" x14ac:dyDescent="0.2">
      <c r="A196" s="525"/>
      <c r="B196" s="86" t="s">
        <v>33</v>
      </c>
      <c r="C196" s="85" t="s">
        <v>34</v>
      </c>
      <c r="D196" s="85" t="s">
        <v>169</v>
      </c>
      <c r="E196" s="85" t="s">
        <v>168</v>
      </c>
      <c r="F196" s="527"/>
      <c r="G196" s="527"/>
      <c r="H196" s="539" t="s">
        <v>167</v>
      </c>
      <c r="I196" s="539"/>
      <c r="J196" s="528" t="s">
        <v>166</v>
      </c>
      <c r="K196" s="528" t="s">
        <v>9</v>
      </c>
      <c r="L196" s="540">
        <v>95</v>
      </c>
    </row>
    <row r="197" spans="1:12" ht="24" x14ac:dyDescent="0.2">
      <c r="A197" s="525"/>
      <c r="B197" s="83" t="s">
        <v>2285</v>
      </c>
      <c r="C197" s="83" t="s">
        <v>2284</v>
      </c>
      <c r="D197" s="84">
        <v>43275</v>
      </c>
      <c r="E197" s="83" t="s">
        <v>2283</v>
      </c>
      <c r="F197" s="527"/>
      <c r="G197" s="527"/>
      <c r="H197" s="539"/>
      <c r="I197" s="539"/>
      <c r="J197" s="528"/>
      <c r="K197" s="528"/>
      <c r="L197" s="540"/>
    </row>
    <row r="198" spans="1:12" ht="24" x14ac:dyDescent="0.2">
      <c r="A198" s="525">
        <v>1437</v>
      </c>
      <c r="B198" s="86" t="s">
        <v>23</v>
      </c>
      <c r="C198" s="85" t="s">
        <v>24</v>
      </c>
      <c r="D198" s="85" t="s">
        <v>175</v>
      </c>
      <c r="E198" s="85" t="s">
        <v>174</v>
      </c>
      <c r="F198" s="526" t="s">
        <v>18</v>
      </c>
      <c r="G198" s="526"/>
      <c r="H198" s="527"/>
      <c r="I198" s="527"/>
      <c r="J198" s="527"/>
      <c r="K198" s="527"/>
      <c r="L198" s="527"/>
    </row>
    <row r="199" spans="1:12" x14ac:dyDescent="0.2">
      <c r="A199" s="525"/>
      <c r="B199" s="528" t="s">
        <v>2278</v>
      </c>
      <c r="C199" s="529" t="s">
        <v>2282</v>
      </c>
      <c r="D199" s="543">
        <v>43213</v>
      </c>
      <c r="E199" s="528" t="s">
        <v>2281</v>
      </c>
      <c r="F199" s="528" t="s">
        <v>2280</v>
      </c>
      <c r="G199" s="528"/>
      <c r="H199" s="539" t="s">
        <v>170</v>
      </c>
      <c r="I199" s="539"/>
      <c r="J199" s="83" t="s">
        <v>166</v>
      </c>
      <c r="K199" s="83" t="s">
        <v>9</v>
      </c>
      <c r="L199" s="87">
        <v>401.64</v>
      </c>
    </row>
    <row r="200" spans="1:12" x14ac:dyDescent="0.2">
      <c r="A200" s="525"/>
      <c r="B200" s="528"/>
      <c r="C200" s="529"/>
      <c r="D200" s="543"/>
      <c r="E200" s="528"/>
      <c r="F200" s="528"/>
      <c r="G200" s="528"/>
      <c r="H200" s="539" t="s">
        <v>56</v>
      </c>
      <c r="I200" s="539"/>
      <c r="J200" s="528" t="s">
        <v>166</v>
      </c>
      <c r="K200" s="528" t="s">
        <v>9</v>
      </c>
      <c r="L200" s="540">
        <v>344.4</v>
      </c>
    </row>
    <row r="201" spans="1:12" x14ac:dyDescent="0.2">
      <c r="A201" s="525"/>
      <c r="B201" s="528"/>
      <c r="C201" s="529"/>
      <c r="D201" s="543"/>
      <c r="E201" s="528"/>
      <c r="F201" s="528"/>
      <c r="G201" s="528"/>
      <c r="H201" s="539"/>
      <c r="I201" s="539"/>
      <c r="J201" s="528"/>
      <c r="K201" s="528"/>
      <c r="L201" s="540"/>
    </row>
    <row r="202" spans="1:12" ht="24" x14ac:dyDescent="0.2">
      <c r="A202" s="525"/>
      <c r="B202" s="86" t="s">
        <v>33</v>
      </c>
      <c r="C202" s="85" t="s">
        <v>34</v>
      </c>
      <c r="D202" s="85" t="s">
        <v>169</v>
      </c>
      <c r="E202" s="85" t="s">
        <v>168</v>
      </c>
      <c r="F202" s="527"/>
      <c r="G202" s="527"/>
      <c r="H202" s="539" t="s">
        <v>167</v>
      </c>
      <c r="I202" s="539"/>
      <c r="J202" s="528" t="s">
        <v>166</v>
      </c>
      <c r="K202" s="528" t="s">
        <v>9</v>
      </c>
      <c r="L202" s="540">
        <v>400</v>
      </c>
    </row>
    <row r="203" spans="1:12" ht="24" x14ac:dyDescent="0.2">
      <c r="A203" s="525"/>
      <c r="B203" s="83" t="s">
        <v>211</v>
      </c>
      <c r="C203" s="83" t="s">
        <v>2280</v>
      </c>
      <c r="D203" s="84">
        <v>43215</v>
      </c>
      <c r="E203" s="83" t="s">
        <v>2279</v>
      </c>
      <c r="F203" s="527"/>
      <c r="G203" s="527"/>
      <c r="H203" s="539"/>
      <c r="I203" s="539"/>
      <c r="J203" s="528"/>
      <c r="K203" s="528"/>
      <c r="L203" s="540"/>
    </row>
    <row r="204" spans="1:12" ht="24" x14ac:dyDescent="0.2">
      <c r="A204" s="525">
        <v>1438</v>
      </c>
      <c r="B204" s="86" t="s">
        <v>23</v>
      </c>
      <c r="C204" s="85" t="s">
        <v>24</v>
      </c>
      <c r="D204" s="85" t="s">
        <v>175</v>
      </c>
      <c r="E204" s="85" t="s">
        <v>174</v>
      </c>
      <c r="F204" s="526" t="s">
        <v>18</v>
      </c>
      <c r="G204" s="526"/>
      <c r="H204" s="527"/>
      <c r="I204" s="527"/>
      <c r="J204" s="527"/>
      <c r="K204" s="527"/>
      <c r="L204" s="527"/>
    </row>
    <row r="205" spans="1:12" x14ac:dyDescent="0.2">
      <c r="A205" s="525"/>
      <c r="B205" s="528" t="s">
        <v>2278</v>
      </c>
      <c r="C205" s="529" t="s">
        <v>2277</v>
      </c>
      <c r="D205" s="543">
        <v>43287</v>
      </c>
      <c r="E205" s="528" t="s">
        <v>700</v>
      </c>
      <c r="F205" s="528" t="s">
        <v>2276</v>
      </c>
      <c r="G205" s="528"/>
      <c r="H205" s="539" t="s">
        <v>170</v>
      </c>
      <c r="I205" s="539"/>
      <c r="J205" s="83" t="s">
        <v>166</v>
      </c>
      <c r="K205" s="83" t="s">
        <v>166</v>
      </c>
      <c r="L205" s="87">
        <v>0</v>
      </c>
    </row>
    <row r="206" spans="1:12" x14ac:dyDescent="0.2">
      <c r="A206" s="525"/>
      <c r="B206" s="528"/>
      <c r="C206" s="529"/>
      <c r="D206" s="543"/>
      <c r="E206" s="528"/>
      <c r="F206" s="528"/>
      <c r="G206" s="528"/>
      <c r="H206" s="539" t="s">
        <v>56</v>
      </c>
      <c r="I206" s="539"/>
      <c r="J206" s="83" t="s">
        <v>166</v>
      </c>
      <c r="K206" s="83" t="s">
        <v>166</v>
      </c>
      <c r="L206" s="87">
        <v>0</v>
      </c>
    </row>
    <row r="207" spans="1:12" ht="24" x14ac:dyDescent="0.2">
      <c r="A207" s="525"/>
      <c r="B207" s="86" t="s">
        <v>33</v>
      </c>
      <c r="C207" s="85" t="s">
        <v>34</v>
      </c>
      <c r="D207" s="85" t="s">
        <v>169</v>
      </c>
      <c r="E207" s="85" t="s">
        <v>168</v>
      </c>
      <c r="F207" s="527"/>
      <c r="G207" s="527"/>
      <c r="H207" s="539" t="s">
        <v>167</v>
      </c>
      <c r="I207" s="539"/>
      <c r="J207" s="528" t="s">
        <v>166</v>
      </c>
      <c r="K207" s="528" t="s">
        <v>9</v>
      </c>
      <c r="L207" s="540">
        <v>675</v>
      </c>
    </row>
    <row r="208" spans="1:12" ht="24" x14ac:dyDescent="0.2">
      <c r="A208" s="525"/>
      <c r="B208" s="83" t="s">
        <v>211</v>
      </c>
      <c r="C208" s="83" t="s">
        <v>2276</v>
      </c>
      <c r="D208" s="84">
        <v>43292</v>
      </c>
      <c r="E208" s="83" t="s">
        <v>2275</v>
      </c>
      <c r="F208" s="527"/>
      <c r="G208" s="527"/>
      <c r="H208" s="539"/>
      <c r="I208" s="539"/>
      <c r="J208" s="528"/>
      <c r="K208" s="528"/>
      <c r="L208" s="540"/>
    </row>
    <row r="209" spans="1:12" ht="24" x14ac:dyDescent="0.2">
      <c r="A209" s="525">
        <v>1439</v>
      </c>
      <c r="B209" s="86" t="s">
        <v>23</v>
      </c>
      <c r="C209" s="85" t="s">
        <v>24</v>
      </c>
      <c r="D209" s="85" t="s">
        <v>175</v>
      </c>
      <c r="E209" s="85" t="s">
        <v>174</v>
      </c>
      <c r="F209" s="526" t="s">
        <v>18</v>
      </c>
      <c r="G209" s="526"/>
      <c r="H209" s="527"/>
      <c r="I209" s="527"/>
      <c r="J209" s="527"/>
      <c r="K209" s="527"/>
      <c r="L209" s="527"/>
    </row>
    <row r="210" spans="1:12" x14ac:dyDescent="0.2">
      <c r="A210" s="525"/>
      <c r="B210" s="528" t="s">
        <v>2274</v>
      </c>
      <c r="C210" s="529" t="s">
        <v>2273</v>
      </c>
      <c r="D210" s="543">
        <v>43249</v>
      </c>
      <c r="E210" s="528" t="s">
        <v>732</v>
      </c>
      <c r="F210" s="528" t="s">
        <v>337</v>
      </c>
      <c r="G210" s="528"/>
      <c r="H210" s="539" t="s">
        <v>170</v>
      </c>
      <c r="I210" s="539"/>
      <c r="J210" s="83" t="s">
        <v>166</v>
      </c>
      <c r="K210" s="83" t="s">
        <v>166</v>
      </c>
      <c r="L210" s="87">
        <v>0</v>
      </c>
    </row>
    <row r="211" spans="1:12" x14ac:dyDescent="0.2">
      <c r="A211" s="525"/>
      <c r="B211" s="528"/>
      <c r="C211" s="529"/>
      <c r="D211" s="543"/>
      <c r="E211" s="528"/>
      <c r="F211" s="528"/>
      <c r="G211" s="528"/>
      <c r="H211" s="539" t="s">
        <v>56</v>
      </c>
      <c r="I211" s="539"/>
      <c r="J211" s="528" t="s">
        <v>166</v>
      </c>
      <c r="K211" s="528" t="s">
        <v>166</v>
      </c>
      <c r="L211" s="540">
        <v>0</v>
      </c>
    </row>
    <row r="212" spans="1:12" x14ac:dyDescent="0.2">
      <c r="A212" s="525"/>
      <c r="B212" s="528"/>
      <c r="C212" s="529"/>
      <c r="D212" s="543"/>
      <c r="E212" s="528"/>
      <c r="F212" s="528"/>
      <c r="G212" s="528"/>
      <c r="H212" s="539"/>
      <c r="I212" s="539"/>
      <c r="J212" s="528"/>
      <c r="K212" s="528"/>
      <c r="L212" s="540"/>
    </row>
    <row r="213" spans="1:12" x14ac:dyDescent="0.2">
      <c r="A213" s="525"/>
      <c r="B213" s="528"/>
      <c r="C213" s="529"/>
      <c r="D213" s="543"/>
      <c r="E213" s="528"/>
      <c r="F213" s="528"/>
      <c r="G213" s="528"/>
      <c r="H213" s="539"/>
      <c r="I213" s="539"/>
      <c r="J213" s="528"/>
      <c r="K213" s="528"/>
      <c r="L213" s="540"/>
    </row>
    <row r="214" spans="1:12" ht="24" x14ac:dyDescent="0.2">
      <c r="A214" s="525"/>
      <c r="B214" s="86" t="s">
        <v>33</v>
      </c>
      <c r="C214" s="85" t="s">
        <v>34</v>
      </c>
      <c r="D214" s="85" t="s">
        <v>169</v>
      </c>
      <c r="E214" s="85" t="s">
        <v>168</v>
      </c>
      <c r="F214" s="527"/>
      <c r="G214" s="527"/>
      <c r="H214" s="539" t="s">
        <v>167</v>
      </c>
      <c r="I214" s="539"/>
      <c r="J214" s="528" t="s">
        <v>9</v>
      </c>
      <c r="K214" s="528" t="s">
        <v>166</v>
      </c>
      <c r="L214" s="540">
        <v>1600</v>
      </c>
    </row>
    <row r="215" spans="1:12" ht="24" x14ac:dyDescent="0.2">
      <c r="A215" s="525"/>
      <c r="B215" s="83" t="s">
        <v>781</v>
      </c>
      <c r="C215" s="83" t="s">
        <v>337</v>
      </c>
      <c r="D215" s="84">
        <v>43259</v>
      </c>
      <c r="E215" s="83" t="s">
        <v>2272</v>
      </c>
      <c r="F215" s="527"/>
      <c r="G215" s="527"/>
      <c r="H215" s="539"/>
      <c r="I215" s="539"/>
      <c r="J215" s="528"/>
      <c r="K215" s="528"/>
      <c r="L215" s="540"/>
    </row>
    <row r="216" spans="1:12" ht="24" x14ac:dyDescent="0.2">
      <c r="A216" s="525">
        <v>1440</v>
      </c>
      <c r="B216" s="86" t="s">
        <v>23</v>
      </c>
      <c r="C216" s="85" t="s">
        <v>24</v>
      </c>
      <c r="D216" s="85" t="s">
        <v>175</v>
      </c>
      <c r="E216" s="85" t="s">
        <v>174</v>
      </c>
      <c r="F216" s="526" t="s">
        <v>18</v>
      </c>
      <c r="G216" s="526"/>
      <c r="H216" s="527"/>
      <c r="I216" s="527"/>
      <c r="J216" s="527"/>
      <c r="K216" s="527"/>
      <c r="L216" s="527"/>
    </row>
    <row r="217" spans="1:12" x14ac:dyDescent="0.2">
      <c r="A217" s="525"/>
      <c r="B217" s="528" t="s">
        <v>2269</v>
      </c>
      <c r="C217" s="528" t="s">
        <v>2271</v>
      </c>
      <c r="D217" s="543">
        <v>43222</v>
      </c>
      <c r="E217" s="528" t="s">
        <v>834</v>
      </c>
      <c r="F217" s="528" t="s">
        <v>2270</v>
      </c>
      <c r="G217" s="528"/>
      <c r="H217" s="539" t="s">
        <v>170</v>
      </c>
      <c r="I217" s="539"/>
      <c r="J217" s="83" t="s">
        <v>166</v>
      </c>
      <c r="K217" s="83" t="s">
        <v>9</v>
      </c>
      <c r="L217" s="87">
        <v>141</v>
      </c>
    </row>
    <row r="218" spans="1:12" x14ac:dyDescent="0.2">
      <c r="A218" s="525"/>
      <c r="B218" s="528"/>
      <c r="C218" s="528"/>
      <c r="D218" s="543"/>
      <c r="E218" s="528"/>
      <c r="F218" s="528"/>
      <c r="G218" s="528"/>
      <c r="H218" s="539" t="s">
        <v>56</v>
      </c>
      <c r="I218" s="539"/>
      <c r="J218" s="83" t="s">
        <v>166</v>
      </c>
      <c r="K218" s="83" t="s">
        <v>9</v>
      </c>
      <c r="L218" s="87">
        <v>231.96</v>
      </c>
    </row>
    <row r="219" spans="1:12" ht="24" x14ac:dyDescent="0.2">
      <c r="A219" s="525"/>
      <c r="B219" s="86" t="s">
        <v>33</v>
      </c>
      <c r="C219" s="85" t="s">
        <v>34</v>
      </c>
      <c r="D219" s="85" t="s">
        <v>169</v>
      </c>
      <c r="E219" s="85" t="s">
        <v>168</v>
      </c>
      <c r="F219" s="527"/>
      <c r="G219" s="527"/>
      <c r="H219" s="539" t="s">
        <v>167</v>
      </c>
      <c r="I219" s="539"/>
      <c r="J219" s="528" t="s">
        <v>166</v>
      </c>
      <c r="K219" s="528" t="s">
        <v>166</v>
      </c>
      <c r="L219" s="540">
        <v>0</v>
      </c>
    </row>
    <row r="220" spans="1:12" ht="24" x14ac:dyDescent="0.2">
      <c r="A220" s="525"/>
      <c r="B220" s="83" t="s">
        <v>211</v>
      </c>
      <c r="C220" s="83" t="s">
        <v>2270</v>
      </c>
      <c r="D220" s="84">
        <v>43223</v>
      </c>
      <c r="E220" s="83" t="s">
        <v>974</v>
      </c>
      <c r="F220" s="527"/>
      <c r="G220" s="527"/>
      <c r="H220" s="539"/>
      <c r="I220" s="539"/>
      <c r="J220" s="528"/>
      <c r="K220" s="528"/>
      <c r="L220" s="540"/>
    </row>
    <row r="221" spans="1:12" ht="24" x14ac:dyDescent="0.2">
      <c r="A221" s="525">
        <v>1441</v>
      </c>
      <c r="B221" s="86" t="s">
        <v>23</v>
      </c>
      <c r="C221" s="85" t="s">
        <v>24</v>
      </c>
      <c r="D221" s="85" t="s">
        <v>175</v>
      </c>
      <c r="E221" s="85" t="s">
        <v>174</v>
      </c>
      <c r="F221" s="526" t="s">
        <v>18</v>
      </c>
      <c r="G221" s="526"/>
      <c r="H221" s="527"/>
      <c r="I221" s="527"/>
      <c r="J221" s="527"/>
      <c r="K221" s="527"/>
      <c r="L221" s="527"/>
    </row>
    <row r="222" spans="1:12" x14ac:dyDescent="0.2">
      <c r="A222" s="525"/>
      <c r="B222" s="528" t="s">
        <v>2269</v>
      </c>
      <c r="C222" s="528" t="s">
        <v>2268</v>
      </c>
      <c r="D222" s="543">
        <v>43224</v>
      </c>
      <c r="E222" s="528" t="s">
        <v>455</v>
      </c>
      <c r="F222" s="528" t="s">
        <v>508</v>
      </c>
      <c r="G222" s="528"/>
      <c r="H222" s="539" t="s">
        <v>170</v>
      </c>
      <c r="I222" s="539"/>
      <c r="J222" s="83" t="s">
        <v>166</v>
      </c>
      <c r="K222" s="83" t="s">
        <v>9</v>
      </c>
      <c r="L222" s="87">
        <v>190.87</v>
      </c>
    </row>
    <row r="223" spans="1:12" x14ac:dyDescent="0.2">
      <c r="A223" s="525"/>
      <c r="B223" s="528"/>
      <c r="C223" s="528"/>
      <c r="D223" s="543"/>
      <c r="E223" s="528"/>
      <c r="F223" s="528"/>
      <c r="G223" s="528"/>
      <c r="H223" s="539" t="s">
        <v>56</v>
      </c>
      <c r="I223" s="539"/>
      <c r="J223" s="83" t="s">
        <v>166</v>
      </c>
      <c r="K223" s="83" t="s">
        <v>9</v>
      </c>
      <c r="L223" s="87">
        <v>385.4</v>
      </c>
    </row>
    <row r="224" spans="1:12" ht="24" x14ac:dyDescent="0.2">
      <c r="A224" s="525"/>
      <c r="B224" s="86" t="s">
        <v>33</v>
      </c>
      <c r="C224" s="85" t="s">
        <v>34</v>
      </c>
      <c r="D224" s="85" t="s">
        <v>169</v>
      </c>
      <c r="E224" s="85" t="s">
        <v>168</v>
      </c>
      <c r="F224" s="527"/>
      <c r="G224" s="527"/>
      <c r="H224" s="539" t="s">
        <v>167</v>
      </c>
      <c r="I224" s="539"/>
      <c r="J224" s="528" t="s">
        <v>166</v>
      </c>
      <c r="K224" s="528" t="s">
        <v>9</v>
      </c>
      <c r="L224" s="540">
        <v>75</v>
      </c>
    </row>
    <row r="225" spans="1:12" ht="24" x14ac:dyDescent="0.2">
      <c r="A225" s="525"/>
      <c r="B225" s="83" t="s">
        <v>211</v>
      </c>
      <c r="C225" s="83" t="s">
        <v>508</v>
      </c>
      <c r="D225" s="84">
        <v>43225</v>
      </c>
      <c r="E225" s="83" t="s">
        <v>659</v>
      </c>
      <c r="F225" s="527"/>
      <c r="G225" s="527"/>
      <c r="H225" s="539"/>
      <c r="I225" s="539"/>
      <c r="J225" s="528"/>
      <c r="K225" s="528"/>
      <c r="L225" s="540"/>
    </row>
    <row r="226" spans="1:12" ht="24" x14ac:dyDescent="0.2">
      <c r="A226" s="525">
        <v>1442</v>
      </c>
      <c r="B226" s="86" t="s">
        <v>23</v>
      </c>
      <c r="C226" s="85" t="s">
        <v>24</v>
      </c>
      <c r="D226" s="85" t="s">
        <v>175</v>
      </c>
      <c r="E226" s="85" t="s">
        <v>174</v>
      </c>
      <c r="F226" s="526" t="s">
        <v>18</v>
      </c>
      <c r="G226" s="526"/>
      <c r="H226" s="527"/>
      <c r="I226" s="527"/>
      <c r="J226" s="527"/>
      <c r="K226" s="527"/>
      <c r="L226" s="527"/>
    </row>
    <row r="227" spans="1:12" x14ac:dyDescent="0.2">
      <c r="A227" s="525"/>
      <c r="B227" s="528" t="s">
        <v>2264</v>
      </c>
      <c r="C227" s="529" t="s">
        <v>2267</v>
      </c>
      <c r="D227" s="543">
        <v>43235</v>
      </c>
      <c r="E227" s="528" t="s">
        <v>2266</v>
      </c>
      <c r="F227" s="528" t="s">
        <v>2265</v>
      </c>
      <c r="G227" s="528"/>
      <c r="H227" s="539" t="s">
        <v>170</v>
      </c>
      <c r="I227" s="539"/>
      <c r="J227" s="83" t="s">
        <v>166</v>
      </c>
      <c r="K227" s="83" t="s">
        <v>9</v>
      </c>
      <c r="L227" s="87">
        <v>621.22</v>
      </c>
    </row>
    <row r="228" spans="1:12" x14ac:dyDescent="0.2">
      <c r="A228" s="525"/>
      <c r="B228" s="528"/>
      <c r="C228" s="529"/>
      <c r="D228" s="543"/>
      <c r="E228" s="528"/>
      <c r="F228" s="528"/>
      <c r="G228" s="528"/>
      <c r="H228" s="539" t="s">
        <v>56</v>
      </c>
      <c r="I228" s="539"/>
      <c r="J228" s="83" t="s">
        <v>166</v>
      </c>
      <c r="K228" s="83" t="s">
        <v>9</v>
      </c>
      <c r="L228" s="87">
        <v>410.87</v>
      </c>
    </row>
    <row r="229" spans="1:12" ht="24" x14ac:dyDescent="0.2">
      <c r="A229" s="525"/>
      <c r="B229" s="86" t="s">
        <v>33</v>
      </c>
      <c r="C229" s="85" t="s">
        <v>34</v>
      </c>
      <c r="D229" s="85" t="s">
        <v>169</v>
      </c>
      <c r="E229" s="85" t="s">
        <v>168</v>
      </c>
      <c r="F229" s="527"/>
      <c r="G229" s="527"/>
      <c r="H229" s="539" t="s">
        <v>167</v>
      </c>
      <c r="I229" s="539"/>
      <c r="J229" s="528" t="s">
        <v>166</v>
      </c>
      <c r="K229" s="528" t="s">
        <v>9</v>
      </c>
      <c r="L229" s="540">
        <v>450</v>
      </c>
    </row>
    <row r="230" spans="1:12" ht="24" x14ac:dyDescent="0.2">
      <c r="A230" s="525"/>
      <c r="B230" s="83" t="s">
        <v>269</v>
      </c>
      <c r="C230" s="83" t="s">
        <v>2265</v>
      </c>
      <c r="D230" s="84">
        <v>43237</v>
      </c>
      <c r="E230" s="83" t="s">
        <v>1406</v>
      </c>
      <c r="F230" s="527"/>
      <c r="G230" s="527"/>
      <c r="H230" s="539"/>
      <c r="I230" s="539"/>
      <c r="J230" s="528"/>
      <c r="K230" s="528"/>
      <c r="L230" s="540"/>
    </row>
    <row r="231" spans="1:12" ht="24" x14ac:dyDescent="0.2">
      <c r="A231" s="525">
        <v>1443</v>
      </c>
      <c r="B231" s="86" t="s">
        <v>23</v>
      </c>
      <c r="C231" s="85" t="s">
        <v>24</v>
      </c>
      <c r="D231" s="85" t="s">
        <v>175</v>
      </c>
      <c r="E231" s="85" t="s">
        <v>174</v>
      </c>
      <c r="F231" s="526" t="s">
        <v>18</v>
      </c>
      <c r="G231" s="526"/>
      <c r="H231" s="527"/>
      <c r="I231" s="527"/>
      <c r="J231" s="527"/>
      <c r="K231" s="527"/>
      <c r="L231" s="527"/>
    </row>
    <row r="232" spans="1:12" x14ac:dyDescent="0.2">
      <c r="A232" s="525"/>
      <c r="B232" s="528" t="s">
        <v>2264</v>
      </c>
      <c r="C232" s="529" t="s">
        <v>2263</v>
      </c>
      <c r="D232" s="543">
        <v>43251</v>
      </c>
      <c r="E232" s="528" t="s">
        <v>1380</v>
      </c>
      <c r="F232" s="528" t="s">
        <v>1379</v>
      </c>
      <c r="G232" s="528"/>
      <c r="H232" s="539" t="s">
        <v>170</v>
      </c>
      <c r="I232" s="539"/>
      <c r="J232" s="83" t="s">
        <v>166</v>
      </c>
      <c r="K232" s="83" t="s">
        <v>9</v>
      </c>
      <c r="L232" s="87">
        <v>413.7</v>
      </c>
    </row>
    <row r="233" spans="1:12" x14ac:dyDescent="0.2">
      <c r="A233" s="525"/>
      <c r="B233" s="528"/>
      <c r="C233" s="529"/>
      <c r="D233" s="543"/>
      <c r="E233" s="528"/>
      <c r="F233" s="528"/>
      <c r="G233" s="528"/>
      <c r="H233" s="539" t="s">
        <v>56</v>
      </c>
      <c r="I233" s="539"/>
      <c r="J233" s="83" t="s">
        <v>166</v>
      </c>
      <c r="K233" s="83" t="s">
        <v>9</v>
      </c>
      <c r="L233" s="87">
        <v>567.29</v>
      </c>
    </row>
    <row r="234" spans="1:12" ht="24" x14ac:dyDescent="0.2">
      <c r="A234" s="525"/>
      <c r="B234" s="86" t="s">
        <v>33</v>
      </c>
      <c r="C234" s="85" t="s">
        <v>34</v>
      </c>
      <c r="D234" s="85" t="s">
        <v>169</v>
      </c>
      <c r="E234" s="85" t="s">
        <v>168</v>
      </c>
      <c r="F234" s="527"/>
      <c r="G234" s="527"/>
      <c r="H234" s="539" t="s">
        <v>167</v>
      </c>
      <c r="I234" s="539"/>
      <c r="J234" s="528" t="s">
        <v>166</v>
      </c>
      <c r="K234" s="528" t="s">
        <v>9</v>
      </c>
      <c r="L234" s="540">
        <v>150</v>
      </c>
    </row>
    <row r="235" spans="1:12" ht="24" x14ac:dyDescent="0.2">
      <c r="A235" s="525"/>
      <c r="B235" s="83" t="s">
        <v>269</v>
      </c>
      <c r="C235" s="83" t="s">
        <v>1379</v>
      </c>
      <c r="D235" s="84">
        <v>43253</v>
      </c>
      <c r="E235" s="83" t="s">
        <v>1149</v>
      </c>
      <c r="F235" s="527"/>
      <c r="G235" s="527"/>
      <c r="H235" s="539"/>
      <c r="I235" s="539"/>
      <c r="J235" s="528"/>
      <c r="K235" s="528"/>
      <c r="L235" s="540"/>
    </row>
    <row r="236" spans="1:12" ht="24" x14ac:dyDescent="0.2">
      <c r="A236" s="525">
        <v>1444</v>
      </c>
      <c r="B236" s="86" t="s">
        <v>23</v>
      </c>
      <c r="C236" s="85" t="s">
        <v>24</v>
      </c>
      <c r="D236" s="85" t="s">
        <v>175</v>
      </c>
      <c r="E236" s="85" t="s">
        <v>174</v>
      </c>
      <c r="F236" s="526" t="s">
        <v>18</v>
      </c>
      <c r="G236" s="526"/>
      <c r="H236" s="527"/>
      <c r="I236" s="527"/>
      <c r="J236" s="527"/>
      <c r="K236" s="527"/>
      <c r="L236" s="527"/>
    </row>
    <row r="237" spans="1:12" x14ac:dyDescent="0.2">
      <c r="A237" s="525"/>
      <c r="B237" s="528" t="s">
        <v>2262</v>
      </c>
      <c r="C237" s="529" t="s">
        <v>2261</v>
      </c>
      <c r="D237" s="543">
        <v>43221</v>
      </c>
      <c r="E237" s="528" t="s">
        <v>2260</v>
      </c>
      <c r="F237" s="528" t="s">
        <v>2259</v>
      </c>
      <c r="G237" s="528"/>
      <c r="H237" s="539" t="s">
        <v>170</v>
      </c>
      <c r="I237" s="539"/>
      <c r="J237" s="83" t="s">
        <v>166</v>
      </c>
      <c r="K237" s="83" t="s">
        <v>9</v>
      </c>
      <c r="L237" s="87">
        <v>360</v>
      </c>
    </row>
    <row r="238" spans="1:12" x14ac:dyDescent="0.2">
      <c r="A238" s="525"/>
      <c r="B238" s="528"/>
      <c r="C238" s="529"/>
      <c r="D238" s="543"/>
      <c r="E238" s="528"/>
      <c r="F238" s="528"/>
      <c r="G238" s="528"/>
      <c r="H238" s="539" t="s">
        <v>56</v>
      </c>
      <c r="I238" s="539"/>
      <c r="J238" s="83" t="s">
        <v>166</v>
      </c>
      <c r="K238" s="83" t="s">
        <v>9</v>
      </c>
      <c r="L238" s="87">
        <v>345</v>
      </c>
    </row>
    <row r="239" spans="1:12" ht="24" x14ac:dyDescent="0.2">
      <c r="A239" s="525"/>
      <c r="B239" s="86" t="s">
        <v>33</v>
      </c>
      <c r="C239" s="85" t="s">
        <v>34</v>
      </c>
      <c r="D239" s="85" t="s">
        <v>169</v>
      </c>
      <c r="E239" s="85" t="s">
        <v>168</v>
      </c>
      <c r="F239" s="527"/>
      <c r="G239" s="527"/>
      <c r="H239" s="539" t="s">
        <v>167</v>
      </c>
      <c r="I239" s="539"/>
      <c r="J239" s="528" t="s">
        <v>166</v>
      </c>
      <c r="K239" s="528" t="s">
        <v>166</v>
      </c>
      <c r="L239" s="540">
        <v>0</v>
      </c>
    </row>
    <row r="240" spans="1:12" ht="24" x14ac:dyDescent="0.2">
      <c r="A240" s="525"/>
      <c r="B240" s="83" t="s">
        <v>192</v>
      </c>
      <c r="C240" s="83" t="s">
        <v>2259</v>
      </c>
      <c r="D240" s="84">
        <v>43224</v>
      </c>
      <c r="E240" s="83" t="s">
        <v>2258</v>
      </c>
      <c r="F240" s="527"/>
      <c r="G240" s="527"/>
      <c r="H240" s="539"/>
      <c r="I240" s="539"/>
      <c r="J240" s="528"/>
      <c r="K240" s="528"/>
      <c r="L240" s="540"/>
    </row>
    <row r="241" spans="1:12" ht="24" x14ac:dyDescent="0.2">
      <c r="A241" s="525">
        <v>1445</v>
      </c>
      <c r="B241" s="86" t="s">
        <v>23</v>
      </c>
      <c r="C241" s="85" t="s">
        <v>24</v>
      </c>
      <c r="D241" s="85" t="s">
        <v>175</v>
      </c>
      <c r="E241" s="85" t="s">
        <v>174</v>
      </c>
      <c r="F241" s="526" t="s">
        <v>18</v>
      </c>
      <c r="G241" s="526"/>
      <c r="H241" s="527"/>
      <c r="I241" s="527"/>
      <c r="J241" s="527"/>
      <c r="K241" s="527"/>
      <c r="L241" s="527"/>
    </row>
    <row r="242" spans="1:12" x14ac:dyDescent="0.2">
      <c r="A242" s="525"/>
      <c r="B242" s="528" t="s">
        <v>2257</v>
      </c>
      <c r="C242" s="529" t="s">
        <v>2256</v>
      </c>
      <c r="D242" s="543">
        <v>43209</v>
      </c>
      <c r="E242" s="528" t="s">
        <v>906</v>
      </c>
      <c r="F242" s="528" t="s">
        <v>2255</v>
      </c>
      <c r="G242" s="528"/>
      <c r="H242" s="539" t="s">
        <v>170</v>
      </c>
      <c r="I242" s="539"/>
      <c r="J242" s="83" t="s">
        <v>166</v>
      </c>
      <c r="K242" s="83" t="s">
        <v>9</v>
      </c>
      <c r="L242" s="87">
        <v>382.62</v>
      </c>
    </row>
    <row r="243" spans="1:12" x14ac:dyDescent="0.2">
      <c r="A243" s="525"/>
      <c r="B243" s="528"/>
      <c r="C243" s="529"/>
      <c r="D243" s="543"/>
      <c r="E243" s="528"/>
      <c r="F243" s="528"/>
      <c r="G243" s="528"/>
      <c r="H243" s="539" t="s">
        <v>56</v>
      </c>
      <c r="I243" s="539"/>
      <c r="J243" s="83" t="s">
        <v>166</v>
      </c>
      <c r="K243" s="83" t="s">
        <v>9</v>
      </c>
      <c r="L243" s="87">
        <v>490</v>
      </c>
    </row>
    <row r="244" spans="1:12" ht="24" x14ac:dyDescent="0.2">
      <c r="A244" s="525"/>
      <c r="B244" s="86" t="s">
        <v>33</v>
      </c>
      <c r="C244" s="85" t="s">
        <v>34</v>
      </c>
      <c r="D244" s="85" t="s">
        <v>169</v>
      </c>
      <c r="E244" s="85" t="s">
        <v>168</v>
      </c>
      <c r="F244" s="527"/>
      <c r="G244" s="527"/>
      <c r="H244" s="539" t="s">
        <v>167</v>
      </c>
      <c r="I244" s="539"/>
      <c r="J244" s="528" t="s">
        <v>166</v>
      </c>
      <c r="K244" s="528" t="s">
        <v>9</v>
      </c>
      <c r="L244" s="540">
        <v>72</v>
      </c>
    </row>
    <row r="245" spans="1:12" ht="24" x14ac:dyDescent="0.2">
      <c r="A245" s="525"/>
      <c r="B245" s="83" t="s">
        <v>203</v>
      </c>
      <c r="C245" s="83" t="s">
        <v>2255</v>
      </c>
      <c r="D245" s="84">
        <v>43212</v>
      </c>
      <c r="E245" s="83" t="s">
        <v>2095</v>
      </c>
      <c r="F245" s="527"/>
      <c r="G245" s="527"/>
      <c r="H245" s="539"/>
      <c r="I245" s="539"/>
      <c r="J245" s="528"/>
      <c r="K245" s="528"/>
      <c r="L245" s="540"/>
    </row>
    <row r="246" spans="1:12" ht="24" x14ac:dyDescent="0.2">
      <c r="A246" s="525">
        <v>1446</v>
      </c>
      <c r="B246" s="86" t="s">
        <v>23</v>
      </c>
      <c r="C246" s="85" t="s">
        <v>24</v>
      </c>
      <c r="D246" s="85" t="s">
        <v>175</v>
      </c>
      <c r="E246" s="85" t="s">
        <v>174</v>
      </c>
      <c r="F246" s="526" t="s">
        <v>18</v>
      </c>
      <c r="G246" s="526"/>
      <c r="H246" s="527"/>
      <c r="I246" s="527"/>
      <c r="J246" s="527"/>
      <c r="K246" s="527"/>
      <c r="L246" s="527"/>
    </row>
    <row r="247" spans="1:12" x14ac:dyDescent="0.2">
      <c r="A247" s="525"/>
      <c r="B247" s="528" t="s">
        <v>2254</v>
      </c>
      <c r="C247" s="529" t="s">
        <v>2253</v>
      </c>
      <c r="D247" s="543">
        <v>43367</v>
      </c>
      <c r="E247" s="528" t="s">
        <v>634</v>
      </c>
      <c r="F247" s="528" t="s">
        <v>2252</v>
      </c>
      <c r="G247" s="528"/>
      <c r="H247" s="539" t="s">
        <v>170</v>
      </c>
      <c r="I247" s="539"/>
      <c r="J247" s="83" t="s">
        <v>166</v>
      </c>
      <c r="K247" s="83" t="s">
        <v>9</v>
      </c>
      <c r="L247" s="87">
        <v>1134</v>
      </c>
    </row>
    <row r="248" spans="1:12" x14ac:dyDescent="0.2">
      <c r="A248" s="525"/>
      <c r="B248" s="528"/>
      <c r="C248" s="529"/>
      <c r="D248" s="543"/>
      <c r="E248" s="528"/>
      <c r="F248" s="528"/>
      <c r="G248" s="528"/>
      <c r="H248" s="539" t="s">
        <v>56</v>
      </c>
      <c r="I248" s="539"/>
      <c r="J248" s="83" t="s">
        <v>166</v>
      </c>
      <c r="K248" s="83" t="s">
        <v>9</v>
      </c>
      <c r="L248" s="87">
        <v>1627.57</v>
      </c>
    </row>
    <row r="249" spans="1:12" ht="24" x14ac:dyDescent="0.2">
      <c r="A249" s="525"/>
      <c r="B249" s="86" t="s">
        <v>33</v>
      </c>
      <c r="C249" s="85" t="s">
        <v>34</v>
      </c>
      <c r="D249" s="85" t="s">
        <v>169</v>
      </c>
      <c r="E249" s="85" t="s">
        <v>168</v>
      </c>
      <c r="F249" s="527"/>
      <c r="G249" s="527"/>
      <c r="H249" s="539" t="s">
        <v>167</v>
      </c>
      <c r="I249" s="539"/>
      <c r="J249" s="528" t="s">
        <v>166</v>
      </c>
      <c r="K249" s="528" t="s">
        <v>9</v>
      </c>
      <c r="L249" s="540">
        <v>100</v>
      </c>
    </row>
    <row r="250" spans="1:12" ht="24" x14ac:dyDescent="0.2">
      <c r="A250" s="525"/>
      <c r="B250" s="83" t="s">
        <v>269</v>
      </c>
      <c r="C250" s="83" t="s">
        <v>2252</v>
      </c>
      <c r="D250" s="84">
        <v>43371</v>
      </c>
      <c r="E250" s="83" t="s">
        <v>2251</v>
      </c>
      <c r="F250" s="527"/>
      <c r="G250" s="527"/>
      <c r="H250" s="539"/>
      <c r="I250" s="539"/>
      <c r="J250" s="528"/>
      <c r="K250" s="528"/>
      <c r="L250" s="540"/>
    </row>
    <row r="251" spans="1:12" ht="24" x14ac:dyDescent="0.2">
      <c r="A251" s="525">
        <v>1447</v>
      </c>
      <c r="B251" s="86" t="s">
        <v>23</v>
      </c>
      <c r="C251" s="85" t="s">
        <v>24</v>
      </c>
      <c r="D251" s="85" t="s">
        <v>175</v>
      </c>
      <c r="E251" s="85" t="s">
        <v>174</v>
      </c>
      <c r="F251" s="526" t="s">
        <v>18</v>
      </c>
      <c r="G251" s="526"/>
      <c r="H251" s="527"/>
      <c r="I251" s="527"/>
      <c r="J251" s="527"/>
      <c r="K251" s="527"/>
      <c r="L251" s="527"/>
    </row>
    <row r="252" spans="1:12" x14ac:dyDescent="0.2">
      <c r="A252" s="525"/>
      <c r="B252" s="528" t="s">
        <v>2250</v>
      </c>
      <c r="C252" s="528" t="s">
        <v>2249</v>
      </c>
      <c r="D252" s="543">
        <v>43349</v>
      </c>
      <c r="E252" s="528" t="s">
        <v>966</v>
      </c>
      <c r="F252" s="528" t="s">
        <v>2248</v>
      </c>
      <c r="G252" s="528"/>
      <c r="H252" s="539" t="s">
        <v>170</v>
      </c>
      <c r="I252" s="539"/>
      <c r="J252" s="83" t="s">
        <v>166</v>
      </c>
      <c r="K252" s="83" t="s">
        <v>9</v>
      </c>
      <c r="L252" s="87">
        <v>65.75</v>
      </c>
    </row>
    <row r="253" spans="1:12" x14ac:dyDescent="0.2">
      <c r="A253" s="525"/>
      <c r="B253" s="528"/>
      <c r="C253" s="528"/>
      <c r="D253" s="543"/>
      <c r="E253" s="528"/>
      <c r="F253" s="528"/>
      <c r="G253" s="528"/>
      <c r="H253" s="539" t="s">
        <v>56</v>
      </c>
      <c r="I253" s="539"/>
      <c r="J253" s="83" t="s">
        <v>166</v>
      </c>
      <c r="K253" s="83" t="s">
        <v>9</v>
      </c>
      <c r="L253" s="87">
        <v>398</v>
      </c>
    </row>
    <row r="254" spans="1:12" ht="24" x14ac:dyDescent="0.2">
      <c r="A254" s="525"/>
      <c r="B254" s="86" t="s">
        <v>33</v>
      </c>
      <c r="C254" s="85" t="s">
        <v>34</v>
      </c>
      <c r="D254" s="85" t="s">
        <v>169</v>
      </c>
      <c r="E254" s="85" t="s">
        <v>168</v>
      </c>
      <c r="F254" s="527"/>
      <c r="G254" s="527"/>
      <c r="H254" s="539" t="s">
        <v>167</v>
      </c>
      <c r="I254" s="539"/>
      <c r="J254" s="528" t="s">
        <v>166</v>
      </c>
      <c r="K254" s="528" t="s">
        <v>9</v>
      </c>
      <c r="L254" s="540">
        <v>60.92</v>
      </c>
    </row>
    <row r="255" spans="1:12" ht="24" x14ac:dyDescent="0.2">
      <c r="A255" s="525"/>
      <c r="B255" s="83" t="s">
        <v>211</v>
      </c>
      <c r="C255" s="83" t="s">
        <v>2248</v>
      </c>
      <c r="D255" s="84">
        <v>43352</v>
      </c>
      <c r="E255" s="83" t="s">
        <v>1082</v>
      </c>
      <c r="F255" s="527"/>
      <c r="G255" s="527"/>
      <c r="H255" s="539"/>
      <c r="I255" s="539"/>
      <c r="J255" s="528"/>
      <c r="K255" s="528"/>
      <c r="L255" s="540"/>
    </row>
    <row r="256" spans="1:12" ht="24" x14ac:dyDescent="0.2">
      <c r="A256" s="525">
        <v>1448</v>
      </c>
      <c r="B256" s="86" t="s">
        <v>23</v>
      </c>
      <c r="C256" s="85" t="s">
        <v>24</v>
      </c>
      <c r="D256" s="85" t="s">
        <v>175</v>
      </c>
      <c r="E256" s="85" t="s">
        <v>174</v>
      </c>
      <c r="F256" s="526" t="s">
        <v>18</v>
      </c>
      <c r="G256" s="526"/>
      <c r="H256" s="527"/>
      <c r="I256" s="527"/>
      <c r="J256" s="527"/>
      <c r="K256" s="527"/>
      <c r="L256" s="527"/>
    </row>
    <row r="257" spans="1:12" x14ac:dyDescent="0.2">
      <c r="A257" s="525"/>
      <c r="B257" s="528" t="s">
        <v>2241</v>
      </c>
      <c r="C257" s="529" t="s">
        <v>2247</v>
      </c>
      <c r="D257" s="543">
        <v>43207</v>
      </c>
      <c r="E257" s="528" t="s">
        <v>2246</v>
      </c>
      <c r="F257" s="528" t="s">
        <v>540</v>
      </c>
      <c r="G257" s="528"/>
      <c r="H257" s="539" t="s">
        <v>170</v>
      </c>
      <c r="I257" s="539"/>
      <c r="J257" s="83" t="s">
        <v>166</v>
      </c>
      <c r="K257" s="83" t="s">
        <v>9</v>
      </c>
      <c r="L257" s="87">
        <v>1037</v>
      </c>
    </row>
    <row r="258" spans="1:12" x14ac:dyDescent="0.2">
      <c r="A258" s="525"/>
      <c r="B258" s="528"/>
      <c r="C258" s="529"/>
      <c r="D258" s="543"/>
      <c r="E258" s="528"/>
      <c r="F258" s="528"/>
      <c r="G258" s="528"/>
      <c r="H258" s="539" t="s">
        <v>56</v>
      </c>
      <c r="I258" s="539"/>
      <c r="J258" s="528" t="s">
        <v>166</v>
      </c>
      <c r="K258" s="528" t="s">
        <v>9</v>
      </c>
      <c r="L258" s="540">
        <v>6382.51</v>
      </c>
    </row>
    <row r="259" spans="1:12" x14ac:dyDescent="0.2">
      <c r="A259" s="525"/>
      <c r="B259" s="528"/>
      <c r="C259" s="529"/>
      <c r="D259" s="543"/>
      <c r="E259" s="528"/>
      <c r="F259" s="528"/>
      <c r="G259" s="528"/>
      <c r="H259" s="539"/>
      <c r="I259" s="539"/>
      <c r="J259" s="528"/>
      <c r="K259" s="528"/>
      <c r="L259" s="540"/>
    </row>
    <row r="260" spans="1:12" ht="24" x14ac:dyDescent="0.2">
      <c r="A260" s="525"/>
      <c r="B260" s="86" t="s">
        <v>33</v>
      </c>
      <c r="C260" s="85" t="s">
        <v>34</v>
      </c>
      <c r="D260" s="85" t="s">
        <v>169</v>
      </c>
      <c r="E260" s="85" t="s">
        <v>168</v>
      </c>
      <c r="F260" s="527"/>
      <c r="G260" s="527"/>
      <c r="H260" s="539" t="s">
        <v>167</v>
      </c>
      <c r="I260" s="539"/>
      <c r="J260" s="528" t="s">
        <v>166</v>
      </c>
      <c r="K260" s="528" t="s">
        <v>166</v>
      </c>
      <c r="L260" s="540">
        <v>0</v>
      </c>
    </row>
    <row r="261" spans="1:12" ht="24" x14ac:dyDescent="0.2">
      <c r="A261" s="525"/>
      <c r="B261" s="83" t="s">
        <v>269</v>
      </c>
      <c r="C261" s="83" t="s">
        <v>540</v>
      </c>
      <c r="D261" s="84">
        <v>43213</v>
      </c>
      <c r="E261" s="83" t="s">
        <v>2059</v>
      </c>
      <c r="F261" s="527"/>
      <c r="G261" s="527"/>
      <c r="H261" s="539"/>
      <c r="I261" s="539"/>
      <c r="J261" s="528"/>
      <c r="K261" s="528"/>
      <c r="L261" s="540"/>
    </row>
    <row r="262" spans="1:12" ht="24" x14ac:dyDescent="0.2">
      <c r="A262" s="525">
        <v>1449</v>
      </c>
      <c r="B262" s="86" t="s">
        <v>23</v>
      </c>
      <c r="C262" s="85" t="s">
        <v>24</v>
      </c>
      <c r="D262" s="85" t="s">
        <v>175</v>
      </c>
      <c r="E262" s="85" t="s">
        <v>174</v>
      </c>
      <c r="F262" s="526" t="s">
        <v>18</v>
      </c>
      <c r="G262" s="526"/>
      <c r="H262" s="527"/>
      <c r="I262" s="527"/>
      <c r="J262" s="527"/>
      <c r="K262" s="527"/>
      <c r="L262" s="527"/>
    </row>
    <row r="263" spans="1:12" x14ac:dyDescent="0.2">
      <c r="A263" s="525"/>
      <c r="B263" s="528" t="s">
        <v>2241</v>
      </c>
      <c r="C263" s="529" t="s">
        <v>2245</v>
      </c>
      <c r="D263" s="543">
        <v>43246</v>
      </c>
      <c r="E263" s="528" t="s">
        <v>864</v>
      </c>
      <c r="F263" s="528" t="s">
        <v>863</v>
      </c>
      <c r="G263" s="528"/>
      <c r="H263" s="539" t="s">
        <v>170</v>
      </c>
      <c r="I263" s="539"/>
      <c r="J263" s="83" t="s">
        <v>166</v>
      </c>
      <c r="K263" s="83" t="s">
        <v>9</v>
      </c>
      <c r="L263" s="87">
        <v>744.7</v>
      </c>
    </row>
    <row r="264" spans="1:12" x14ac:dyDescent="0.2">
      <c r="A264" s="525"/>
      <c r="B264" s="528"/>
      <c r="C264" s="529"/>
      <c r="D264" s="543"/>
      <c r="E264" s="528"/>
      <c r="F264" s="528"/>
      <c r="G264" s="528"/>
      <c r="H264" s="539" t="s">
        <v>56</v>
      </c>
      <c r="I264" s="539"/>
      <c r="J264" s="83" t="s">
        <v>166</v>
      </c>
      <c r="K264" s="83" t="s">
        <v>9</v>
      </c>
      <c r="L264" s="87">
        <v>996</v>
      </c>
    </row>
    <row r="265" spans="1:12" ht="24" x14ac:dyDescent="0.2">
      <c r="A265" s="525"/>
      <c r="B265" s="86" t="s">
        <v>33</v>
      </c>
      <c r="C265" s="85" t="s">
        <v>34</v>
      </c>
      <c r="D265" s="85" t="s">
        <v>169</v>
      </c>
      <c r="E265" s="85" t="s">
        <v>168</v>
      </c>
      <c r="F265" s="527"/>
      <c r="G265" s="527"/>
      <c r="H265" s="539" t="s">
        <v>167</v>
      </c>
      <c r="I265" s="539"/>
      <c r="J265" s="528" t="s">
        <v>166</v>
      </c>
      <c r="K265" s="528" t="s">
        <v>166</v>
      </c>
      <c r="L265" s="540">
        <v>0</v>
      </c>
    </row>
    <row r="266" spans="1:12" ht="24" x14ac:dyDescent="0.2">
      <c r="A266" s="525"/>
      <c r="B266" s="83" t="s">
        <v>269</v>
      </c>
      <c r="C266" s="83" t="s">
        <v>863</v>
      </c>
      <c r="D266" s="84">
        <v>43251</v>
      </c>
      <c r="E266" s="83" t="s">
        <v>1817</v>
      </c>
      <c r="F266" s="527"/>
      <c r="G266" s="527"/>
      <c r="H266" s="539"/>
      <c r="I266" s="539"/>
      <c r="J266" s="528"/>
      <c r="K266" s="528"/>
      <c r="L266" s="540"/>
    </row>
    <row r="267" spans="1:12" ht="24" x14ac:dyDescent="0.2">
      <c r="A267" s="525">
        <v>1450</v>
      </c>
      <c r="B267" s="86" t="s">
        <v>23</v>
      </c>
      <c r="C267" s="85" t="s">
        <v>24</v>
      </c>
      <c r="D267" s="85" t="s">
        <v>175</v>
      </c>
      <c r="E267" s="85" t="s">
        <v>174</v>
      </c>
      <c r="F267" s="526" t="s">
        <v>18</v>
      </c>
      <c r="G267" s="526"/>
      <c r="H267" s="527"/>
      <c r="I267" s="527"/>
      <c r="J267" s="527"/>
      <c r="K267" s="527"/>
      <c r="L267" s="527"/>
    </row>
    <row r="268" spans="1:12" x14ac:dyDescent="0.2">
      <c r="A268" s="525"/>
      <c r="B268" s="528" t="s">
        <v>2241</v>
      </c>
      <c r="C268" s="529" t="s">
        <v>2243</v>
      </c>
      <c r="D268" s="543">
        <v>43304</v>
      </c>
      <c r="E268" s="528" t="s">
        <v>325</v>
      </c>
      <c r="F268" s="528" t="s">
        <v>2244</v>
      </c>
      <c r="G268" s="528"/>
      <c r="H268" s="539" t="s">
        <v>170</v>
      </c>
      <c r="I268" s="539"/>
      <c r="J268" s="83" t="s">
        <v>166</v>
      </c>
      <c r="K268" s="83" t="s">
        <v>9</v>
      </c>
      <c r="L268" s="87">
        <v>295</v>
      </c>
    </row>
    <row r="269" spans="1:12" x14ac:dyDescent="0.2">
      <c r="A269" s="525"/>
      <c r="B269" s="528"/>
      <c r="C269" s="529"/>
      <c r="D269" s="543"/>
      <c r="E269" s="528"/>
      <c r="F269" s="528"/>
      <c r="G269" s="528"/>
      <c r="H269" s="539" t="s">
        <v>56</v>
      </c>
      <c r="I269" s="539"/>
      <c r="J269" s="83" t="s">
        <v>166</v>
      </c>
      <c r="K269" s="83" t="s">
        <v>166</v>
      </c>
      <c r="L269" s="87">
        <v>0</v>
      </c>
    </row>
    <row r="270" spans="1:12" ht="24" x14ac:dyDescent="0.2">
      <c r="A270" s="525"/>
      <c r="B270" s="86" t="s">
        <v>33</v>
      </c>
      <c r="C270" s="85" t="s">
        <v>34</v>
      </c>
      <c r="D270" s="85" t="s">
        <v>169</v>
      </c>
      <c r="E270" s="85" t="s">
        <v>168</v>
      </c>
      <c r="F270" s="527"/>
      <c r="G270" s="527"/>
      <c r="H270" s="539" t="s">
        <v>167</v>
      </c>
      <c r="I270" s="539"/>
      <c r="J270" s="528" t="s">
        <v>166</v>
      </c>
      <c r="K270" s="528" t="s">
        <v>166</v>
      </c>
      <c r="L270" s="540">
        <v>0</v>
      </c>
    </row>
    <row r="271" spans="1:12" ht="24" x14ac:dyDescent="0.2">
      <c r="A271" s="525"/>
      <c r="B271" s="83" t="s">
        <v>269</v>
      </c>
      <c r="C271" s="83" t="s">
        <v>2244</v>
      </c>
      <c r="D271" s="84">
        <v>43309</v>
      </c>
      <c r="E271" s="83" t="s">
        <v>2242</v>
      </c>
      <c r="F271" s="527"/>
      <c r="G271" s="527"/>
      <c r="H271" s="539"/>
      <c r="I271" s="539"/>
      <c r="J271" s="528"/>
      <c r="K271" s="528"/>
      <c r="L271" s="540"/>
    </row>
    <row r="272" spans="1:12" ht="24" x14ac:dyDescent="0.2">
      <c r="A272" s="525">
        <v>1451</v>
      </c>
      <c r="B272" s="86" t="s">
        <v>23</v>
      </c>
      <c r="C272" s="85" t="s">
        <v>24</v>
      </c>
      <c r="D272" s="85" t="s">
        <v>175</v>
      </c>
      <c r="E272" s="85" t="s">
        <v>174</v>
      </c>
      <c r="F272" s="526" t="s">
        <v>18</v>
      </c>
      <c r="G272" s="526"/>
      <c r="H272" s="527"/>
      <c r="I272" s="527"/>
      <c r="J272" s="527"/>
      <c r="K272" s="527"/>
      <c r="L272" s="527"/>
    </row>
    <row r="273" spans="1:12" x14ac:dyDescent="0.2">
      <c r="A273" s="525"/>
      <c r="B273" s="528" t="s">
        <v>2241</v>
      </c>
      <c r="C273" s="529" t="s">
        <v>2243</v>
      </c>
      <c r="D273" s="543">
        <v>43304</v>
      </c>
      <c r="E273" s="528" t="s">
        <v>325</v>
      </c>
      <c r="F273" s="528" t="s">
        <v>832</v>
      </c>
      <c r="G273" s="528"/>
      <c r="H273" s="539" t="s">
        <v>170</v>
      </c>
      <c r="I273" s="539"/>
      <c r="J273" s="83" t="s">
        <v>166</v>
      </c>
      <c r="K273" s="83" t="s">
        <v>9</v>
      </c>
      <c r="L273" s="87">
        <v>460</v>
      </c>
    </row>
    <row r="274" spans="1:12" x14ac:dyDescent="0.2">
      <c r="A274" s="525"/>
      <c r="B274" s="528"/>
      <c r="C274" s="529"/>
      <c r="D274" s="543"/>
      <c r="E274" s="528"/>
      <c r="F274" s="528"/>
      <c r="G274" s="528"/>
      <c r="H274" s="539" t="s">
        <v>56</v>
      </c>
      <c r="I274" s="539"/>
      <c r="J274" s="83" t="s">
        <v>166</v>
      </c>
      <c r="K274" s="83" t="s">
        <v>166</v>
      </c>
      <c r="L274" s="87">
        <v>0</v>
      </c>
    </row>
    <row r="275" spans="1:12" ht="24" x14ac:dyDescent="0.2">
      <c r="A275" s="525"/>
      <c r="B275" s="86" t="s">
        <v>33</v>
      </c>
      <c r="C275" s="85" t="s">
        <v>34</v>
      </c>
      <c r="D275" s="85" t="s">
        <v>169</v>
      </c>
      <c r="E275" s="85" t="s">
        <v>168</v>
      </c>
      <c r="F275" s="527"/>
      <c r="G275" s="527"/>
      <c r="H275" s="539" t="s">
        <v>167</v>
      </c>
      <c r="I275" s="539"/>
      <c r="J275" s="528" t="s">
        <v>166</v>
      </c>
      <c r="K275" s="528" t="s">
        <v>166</v>
      </c>
      <c r="L275" s="540">
        <v>0</v>
      </c>
    </row>
    <row r="276" spans="1:12" ht="24" x14ac:dyDescent="0.2">
      <c r="A276" s="525"/>
      <c r="B276" s="83" t="s">
        <v>269</v>
      </c>
      <c r="C276" s="83" t="s">
        <v>832</v>
      </c>
      <c r="D276" s="84">
        <v>43309</v>
      </c>
      <c r="E276" s="83" t="s">
        <v>2242</v>
      </c>
      <c r="F276" s="527"/>
      <c r="G276" s="527"/>
      <c r="H276" s="539"/>
      <c r="I276" s="539"/>
      <c r="J276" s="528"/>
      <c r="K276" s="528"/>
      <c r="L276" s="540"/>
    </row>
    <row r="277" spans="1:12" ht="24" x14ac:dyDescent="0.2">
      <c r="A277" s="525">
        <v>1452</v>
      </c>
      <c r="B277" s="86" t="s">
        <v>23</v>
      </c>
      <c r="C277" s="85" t="s">
        <v>24</v>
      </c>
      <c r="D277" s="85" t="s">
        <v>175</v>
      </c>
      <c r="E277" s="85" t="s">
        <v>174</v>
      </c>
      <c r="F277" s="526" t="s">
        <v>18</v>
      </c>
      <c r="G277" s="526"/>
      <c r="H277" s="527"/>
      <c r="I277" s="527"/>
      <c r="J277" s="527"/>
      <c r="K277" s="527"/>
      <c r="L277" s="527"/>
    </row>
    <row r="278" spans="1:12" x14ac:dyDescent="0.2">
      <c r="A278" s="525"/>
      <c r="B278" s="528" t="s">
        <v>2241</v>
      </c>
      <c r="C278" s="529" t="s">
        <v>2240</v>
      </c>
      <c r="D278" s="543">
        <v>43355</v>
      </c>
      <c r="E278" s="528" t="s">
        <v>732</v>
      </c>
      <c r="F278" s="528" t="s">
        <v>1689</v>
      </c>
      <c r="G278" s="528"/>
      <c r="H278" s="539" t="s">
        <v>170</v>
      </c>
      <c r="I278" s="539"/>
      <c r="J278" s="83" t="s">
        <v>166</v>
      </c>
      <c r="K278" s="83" t="s">
        <v>9</v>
      </c>
      <c r="L278" s="87">
        <v>122</v>
      </c>
    </row>
    <row r="279" spans="1:12" x14ac:dyDescent="0.2">
      <c r="A279" s="525"/>
      <c r="B279" s="528"/>
      <c r="C279" s="529"/>
      <c r="D279" s="543"/>
      <c r="E279" s="528"/>
      <c r="F279" s="528"/>
      <c r="G279" s="528"/>
      <c r="H279" s="539" t="s">
        <v>56</v>
      </c>
      <c r="I279" s="539"/>
      <c r="J279" s="83" t="s">
        <v>166</v>
      </c>
      <c r="K279" s="83" t="s">
        <v>9</v>
      </c>
      <c r="L279" s="87">
        <v>552.06000000000006</v>
      </c>
    </row>
    <row r="280" spans="1:12" ht="24" x14ac:dyDescent="0.2">
      <c r="A280" s="525"/>
      <c r="B280" s="86" t="s">
        <v>33</v>
      </c>
      <c r="C280" s="85" t="s">
        <v>34</v>
      </c>
      <c r="D280" s="85" t="s">
        <v>169</v>
      </c>
      <c r="E280" s="85" t="s">
        <v>168</v>
      </c>
      <c r="F280" s="527"/>
      <c r="G280" s="527"/>
      <c r="H280" s="539" t="s">
        <v>167</v>
      </c>
      <c r="I280" s="539"/>
      <c r="J280" s="528" t="s">
        <v>166</v>
      </c>
      <c r="K280" s="528" t="s">
        <v>166</v>
      </c>
      <c r="L280" s="540">
        <v>0</v>
      </c>
    </row>
    <row r="281" spans="1:12" ht="24" x14ac:dyDescent="0.2">
      <c r="A281" s="525"/>
      <c r="B281" s="83" t="s">
        <v>269</v>
      </c>
      <c r="C281" s="83" t="s">
        <v>1689</v>
      </c>
      <c r="D281" s="84">
        <v>43356</v>
      </c>
      <c r="E281" s="83" t="s">
        <v>2239</v>
      </c>
      <c r="F281" s="527"/>
      <c r="G281" s="527"/>
      <c r="H281" s="539"/>
      <c r="I281" s="539"/>
      <c r="J281" s="528"/>
      <c r="K281" s="528"/>
      <c r="L281" s="540"/>
    </row>
    <row r="282" spans="1:12" ht="24" x14ac:dyDescent="0.2">
      <c r="A282" s="525">
        <v>1453</v>
      </c>
      <c r="B282" s="86" t="s">
        <v>23</v>
      </c>
      <c r="C282" s="85" t="s">
        <v>24</v>
      </c>
      <c r="D282" s="85" t="s">
        <v>175</v>
      </c>
      <c r="E282" s="85" t="s">
        <v>174</v>
      </c>
      <c r="F282" s="526" t="s">
        <v>18</v>
      </c>
      <c r="G282" s="526"/>
      <c r="H282" s="527"/>
      <c r="I282" s="527"/>
      <c r="J282" s="527"/>
      <c r="K282" s="527"/>
      <c r="L282" s="527"/>
    </row>
    <row r="283" spans="1:12" x14ac:dyDescent="0.2">
      <c r="A283" s="525"/>
      <c r="B283" s="528" t="s">
        <v>2235</v>
      </c>
      <c r="C283" s="529" t="s">
        <v>2238</v>
      </c>
      <c r="D283" s="543">
        <v>43202</v>
      </c>
      <c r="E283" s="528" t="s">
        <v>511</v>
      </c>
      <c r="F283" s="528" t="s">
        <v>2237</v>
      </c>
      <c r="G283" s="528"/>
      <c r="H283" s="539" t="s">
        <v>170</v>
      </c>
      <c r="I283" s="539"/>
      <c r="J283" s="83" t="s">
        <v>166</v>
      </c>
      <c r="K283" s="83" t="s">
        <v>9</v>
      </c>
      <c r="L283" s="87">
        <v>381.61</v>
      </c>
    </row>
    <row r="284" spans="1:12" x14ac:dyDescent="0.2">
      <c r="A284" s="525"/>
      <c r="B284" s="528"/>
      <c r="C284" s="529"/>
      <c r="D284" s="543"/>
      <c r="E284" s="528"/>
      <c r="F284" s="528"/>
      <c r="G284" s="528"/>
      <c r="H284" s="539" t="s">
        <v>56</v>
      </c>
      <c r="I284" s="539"/>
      <c r="J284" s="83" t="s">
        <v>166</v>
      </c>
      <c r="K284" s="83" t="s">
        <v>166</v>
      </c>
      <c r="L284" s="87">
        <v>0</v>
      </c>
    </row>
    <row r="285" spans="1:12" ht="24" x14ac:dyDescent="0.2">
      <c r="A285" s="525"/>
      <c r="B285" s="86" t="s">
        <v>33</v>
      </c>
      <c r="C285" s="85" t="s">
        <v>34</v>
      </c>
      <c r="D285" s="85" t="s">
        <v>169</v>
      </c>
      <c r="E285" s="85" t="s">
        <v>168</v>
      </c>
      <c r="F285" s="527"/>
      <c r="G285" s="527"/>
      <c r="H285" s="539" t="s">
        <v>167</v>
      </c>
      <c r="I285" s="539"/>
      <c r="J285" s="528" t="s">
        <v>166</v>
      </c>
      <c r="K285" s="528" t="s">
        <v>9</v>
      </c>
      <c r="L285" s="540">
        <v>783.77</v>
      </c>
    </row>
    <row r="286" spans="1:12" ht="24" x14ac:dyDescent="0.2">
      <c r="A286" s="525"/>
      <c r="B286" s="83" t="s">
        <v>283</v>
      </c>
      <c r="C286" s="83" t="s">
        <v>2237</v>
      </c>
      <c r="D286" s="84">
        <v>43203</v>
      </c>
      <c r="E286" s="83" t="s">
        <v>2236</v>
      </c>
      <c r="F286" s="527"/>
      <c r="G286" s="527"/>
      <c r="H286" s="539"/>
      <c r="I286" s="539"/>
      <c r="J286" s="528"/>
      <c r="K286" s="528"/>
      <c r="L286" s="540"/>
    </row>
    <row r="287" spans="1:12" ht="24" x14ac:dyDescent="0.2">
      <c r="A287" s="525">
        <v>1454</v>
      </c>
      <c r="B287" s="86" t="s">
        <v>23</v>
      </c>
      <c r="C287" s="85" t="s">
        <v>24</v>
      </c>
      <c r="D287" s="85" t="s">
        <v>175</v>
      </c>
      <c r="E287" s="85" t="s">
        <v>174</v>
      </c>
      <c r="F287" s="526" t="s">
        <v>18</v>
      </c>
      <c r="G287" s="526"/>
      <c r="H287" s="527"/>
      <c r="I287" s="527"/>
      <c r="J287" s="527"/>
      <c r="K287" s="527"/>
      <c r="L287" s="527"/>
    </row>
    <row r="288" spans="1:12" x14ac:dyDescent="0.2">
      <c r="A288" s="525"/>
      <c r="B288" s="528" t="s">
        <v>2235</v>
      </c>
      <c r="C288" s="529" t="s">
        <v>2234</v>
      </c>
      <c r="D288" s="543">
        <v>43313</v>
      </c>
      <c r="E288" s="528" t="s">
        <v>297</v>
      </c>
      <c r="F288" s="528" t="s">
        <v>2233</v>
      </c>
      <c r="G288" s="528"/>
      <c r="H288" s="539" t="s">
        <v>170</v>
      </c>
      <c r="I288" s="539"/>
      <c r="J288" s="83" t="s">
        <v>166</v>
      </c>
      <c r="K288" s="83" t="s">
        <v>9</v>
      </c>
      <c r="L288" s="87">
        <v>730.2</v>
      </c>
    </row>
    <row r="289" spans="1:12" x14ac:dyDescent="0.2">
      <c r="A289" s="525"/>
      <c r="B289" s="528"/>
      <c r="C289" s="529"/>
      <c r="D289" s="543"/>
      <c r="E289" s="528"/>
      <c r="F289" s="528"/>
      <c r="G289" s="528"/>
      <c r="H289" s="539" t="s">
        <v>56</v>
      </c>
      <c r="I289" s="539"/>
      <c r="J289" s="83" t="s">
        <v>166</v>
      </c>
      <c r="K289" s="83" t="s">
        <v>9</v>
      </c>
      <c r="L289" s="87">
        <v>695.4</v>
      </c>
    </row>
    <row r="290" spans="1:12" ht="24" x14ac:dyDescent="0.2">
      <c r="A290" s="525"/>
      <c r="B290" s="86" t="s">
        <v>33</v>
      </c>
      <c r="C290" s="85" t="s">
        <v>34</v>
      </c>
      <c r="D290" s="85" t="s">
        <v>169</v>
      </c>
      <c r="E290" s="85" t="s">
        <v>168</v>
      </c>
      <c r="F290" s="527"/>
      <c r="G290" s="527"/>
      <c r="H290" s="539" t="s">
        <v>167</v>
      </c>
      <c r="I290" s="539"/>
      <c r="J290" s="528" t="s">
        <v>166</v>
      </c>
      <c r="K290" s="528" t="s">
        <v>9</v>
      </c>
      <c r="L290" s="540">
        <v>800</v>
      </c>
    </row>
    <row r="291" spans="1:12" ht="24" x14ac:dyDescent="0.2">
      <c r="A291" s="525"/>
      <c r="B291" s="83" t="s">
        <v>283</v>
      </c>
      <c r="C291" s="83" t="s">
        <v>2233</v>
      </c>
      <c r="D291" s="84">
        <v>43317</v>
      </c>
      <c r="E291" s="83" t="s">
        <v>2232</v>
      </c>
      <c r="F291" s="527"/>
      <c r="G291" s="527"/>
      <c r="H291" s="539"/>
      <c r="I291" s="539"/>
      <c r="J291" s="528"/>
      <c r="K291" s="528"/>
      <c r="L291" s="540"/>
    </row>
    <row r="292" spans="1:12" ht="24" x14ac:dyDescent="0.2">
      <c r="A292" s="525">
        <v>1455</v>
      </c>
      <c r="B292" s="86" t="s">
        <v>23</v>
      </c>
      <c r="C292" s="85" t="s">
        <v>24</v>
      </c>
      <c r="D292" s="85" t="s">
        <v>175</v>
      </c>
      <c r="E292" s="85" t="s">
        <v>174</v>
      </c>
      <c r="F292" s="526" t="s">
        <v>18</v>
      </c>
      <c r="G292" s="526"/>
      <c r="H292" s="527"/>
      <c r="I292" s="527"/>
      <c r="J292" s="527"/>
      <c r="K292" s="527"/>
      <c r="L292" s="527"/>
    </row>
    <row r="293" spans="1:12" x14ac:dyDescent="0.2">
      <c r="A293" s="525"/>
      <c r="B293" s="528" t="s">
        <v>2229</v>
      </c>
      <c r="C293" s="529" t="s">
        <v>2231</v>
      </c>
      <c r="D293" s="543">
        <v>43315</v>
      </c>
      <c r="E293" s="528" t="s">
        <v>238</v>
      </c>
      <c r="F293" s="528" t="s">
        <v>2230</v>
      </c>
      <c r="G293" s="528"/>
      <c r="H293" s="539" t="s">
        <v>170</v>
      </c>
      <c r="I293" s="539"/>
      <c r="J293" s="83" t="s">
        <v>166</v>
      </c>
      <c r="K293" s="83" t="s">
        <v>166</v>
      </c>
      <c r="L293" s="87">
        <v>0</v>
      </c>
    </row>
    <row r="294" spans="1:12" x14ac:dyDescent="0.2">
      <c r="A294" s="525"/>
      <c r="B294" s="528"/>
      <c r="C294" s="529"/>
      <c r="D294" s="543"/>
      <c r="E294" s="528"/>
      <c r="F294" s="528"/>
      <c r="G294" s="528"/>
      <c r="H294" s="539" t="s">
        <v>56</v>
      </c>
      <c r="I294" s="539"/>
      <c r="J294" s="83" t="s">
        <v>166</v>
      </c>
      <c r="K294" s="83" t="s">
        <v>166</v>
      </c>
      <c r="L294" s="87">
        <v>0</v>
      </c>
    </row>
    <row r="295" spans="1:12" ht="24" x14ac:dyDescent="0.2">
      <c r="A295" s="525"/>
      <c r="B295" s="86" t="s">
        <v>33</v>
      </c>
      <c r="C295" s="85" t="s">
        <v>34</v>
      </c>
      <c r="D295" s="85" t="s">
        <v>169</v>
      </c>
      <c r="E295" s="85" t="s">
        <v>168</v>
      </c>
      <c r="F295" s="527"/>
      <c r="G295" s="527"/>
      <c r="H295" s="539" t="s">
        <v>167</v>
      </c>
      <c r="I295" s="539"/>
      <c r="J295" s="528" t="s">
        <v>166</v>
      </c>
      <c r="K295" s="528" t="s">
        <v>9</v>
      </c>
      <c r="L295" s="540">
        <v>595</v>
      </c>
    </row>
    <row r="296" spans="1:12" ht="24" x14ac:dyDescent="0.2">
      <c r="A296" s="525"/>
      <c r="B296" s="83" t="s">
        <v>232</v>
      </c>
      <c r="C296" s="83" t="s">
        <v>2230</v>
      </c>
      <c r="D296" s="84">
        <v>43321</v>
      </c>
      <c r="E296" s="83" t="s">
        <v>1717</v>
      </c>
      <c r="F296" s="527"/>
      <c r="G296" s="527"/>
      <c r="H296" s="539"/>
      <c r="I296" s="539"/>
      <c r="J296" s="528"/>
      <c r="K296" s="528"/>
      <c r="L296" s="540"/>
    </row>
    <row r="297" spans="1:12" ht="24" x14ac:dyDescent="0.2">
      <c r="A297" s="525">
        <v>1456</v>
      </c>
      <c r="B297" s="86" t="s">
        <v>23</v>
      </c>
      <c r="C297" s="85" t="s">
        <v>24</v>
      </c>
      <c r="D297" s="85" t="s">
        <v>175</v>
      </c>
      <c r="E297" s="85" t="s">
        <v>174</v>
      </c>
      <c r="F297" s="526" t="s">
        <v>18</v>
      </c>
      <c r="G297" s="526"/>
      <c r="H297" s="527"/>
      <c r="I297" s="527"/>
      <c r="J297" s="527"/>
      <c r="K297" s="527"/>
      <c r="L297" s="527"/>
    </row>
    <row r="298" spans="1:12" x14ac:dyDescent="0.2">
      <c r="A298" s="525"/>
      <c r="B298" s="528" t="s">
        <v>2229</v>
      </c>
      <c r="C298" s="529" t="s">
        <v>2228</v>
      </c>
      <c r="D298" s="543">
        <v>43365</v>
      </c>
      <c r="E298" s="528" t="s">
        <v>233</v>
      </c>
      <c r="F298" s="528" t="s">
        <v>2227</v>
      </c>
      <c r="G298" s="528"/>
      <c r="H298" s="539" t="s">
        <v>170</v>
      </c>
      <c r="I298" s="539"/>
      <c r="J298" s="83" t="s">
        <v>166</v>
      </c>
      <c r="K298" s="83" t="s">
        <v>9</v>
      </c>
      <c r="L298" s="87">
        <v>1365.98</v>
      </c>
    </row>
    <row r="299" spans="1:12" x14ac:dyDescent="0.2">
      <c r="A299" s="525"/>
      <c r="B299" s="528"/>
      <c r="C299" s="529"/>
      <c r="D299" s="543"/>
      <c r="E299" s="528"/>
      <c r="F299" s="528"/>
      <c r="G299" s="528"/>
      <c r="H299" s="539" t="s">
        <v>56</v>
      </c>
      <c r="I299" s="539"/>
      <c r="J299" s="528" t="s">
        <v>166</v>
      </c>
      <c r="K299" s="528" t="s">
        <v>9</v>
      </c>
      <c r="L299" s="540">
        <v>940</v>
      </c>
    </row>
    <row r="300" spans="1:12" x14ac:dyDescent="0.2">
      <c r="A300" s="525"/>
      <c r="B300" s="528"/>
      <c r="C300" s="529"/>
      <c r="D300" s="543"/>
      <c r="E300" s="528"/>
      <c r="F300" s="528"/>
      <c r="G300" s="528"/>
      <c r="H300" s="539"/>
      <c r="I300" s="539"/>
      <c r="J300" s="528"/>
      <c r="K300" s="528"/>
      <c r="L300" s="540"/>
    </row>
    <row r="301" spans="1:12" ht="24" x14ac:dyDescent="0.2">
      <c r="A301" s="525"/>
      <c r="B301" s="86" t="s">
        <v>33</v>
      </c>
      <c r="C301" s="85" t="s">
        <v>34</v>
      </c>
      <c r="D301" s="85" t="s">
        <v>169</v>
      </c>
      <c r="E301" s="85" t="s">
        <v>168</v>
      </c>
      <c r="F301" s="527"/>
      <c r="G301" s="527"/>
      <c r="H301" s="539" t="s">
        <v>167</v>
      </c>
      <c r="I301" s="539"/>
      <c r="J301" s="528" t="s">
        <v>166</v>
      </c>
      <c r="K301" s="528" t="s">
        <v>166</v>
      </c>
      <c r="L301" s="540">
        <v>0</v>
      </c>
    </row>
    <row r="302" spans="1:12" ht="24" x14ac:dyDescent="0.2">
      <c r="A302" s="525"/>
      <c r="B302" s="83" t="s">
        <v>232</v>
      </c>
      <c r="C302" s="83" t="s">
        <v>2227</v>
      </c>
      <c r="D302" s="84">
        <v>43373</v>
      </c>
      <c r="E302" s="83" t="s">
        <v>230</v>
      </c>
      <c r="F302" s="527"/>
      <c r="G302" s="527"/>
      <c r="H302" s="539"/>
      <c r="I302" s="539"/>
      <c r="J302" s="528"/>
      <c r="K302" s="528"/>
      <c r="L302" s="540"/>
    </row>
    <row r="303" spans="1:12" ht="24" x14ac:dyDescent="0.2">
      <c r="A303" s="525">
        <v>1457</v>
      </c>
      <c r="B303" s="86" t="s">
        <v>23</v>
      </c>
      <c r="C303" s="85" t="s">
        <v>24</v>
      </c>
      <c r="D303" s="85" t="s">
        <v>175</v>
      </c>
      <c r="E303" s="85" t="s">
        <v>174</v>
      </c>
      <c r="F303" s="526" t="s">
        <v>18</v>
      </c>
      <c r="G303" s="526"/>
      <c r="H303" s="527"/>
      <c r="I303" s="527"/>
      <c r="J303" s="527"/>
      <c r="K303" s="527"/>
      <c r="L303" s="527"/>
    </row>
    <row r="304" spans="1:12" x14ac:dyDescent="0.2">
      <c r="A304" s="525"/>
      <c r="B304" s="528" t="s">
        <v>2226</v>
      </c>
      <c r="C304" s="529" t="s">
        <v>2225</v>
      </c>
      <c r="D304" s="543">
        <v>43268</v>
      </c>
      <c r="E304" s="528" t="s">
        <v>2224</v>
      </c>
      <c r="F304" s="528" t="s">
        <v>400</v>
      </c>
      <c r="G304" s="528"/>
      <c r="H304" s="539" t="s">
        <v>170</v>
      </c>
      <c r="I304" s="539"/>
      <c r="J304" s="83" t="s">
        <v>166</v>
      </c>
      <c r="K304" s="83" t="s">
        <v>166</v>
      </c>
      <c r="L304" s="87">
        <v>0</v>
      </c>
    </row>
    <row r="305" spans="1:12" x14ac:dyDescent="0.2">
      <c r="A305" s="525"/>
      <c r="B305" s="528"/>
      <c r="C305" s="529"/>
      <c r="D305" s="543"/>
      <c r="E305" s="528"/>
      <c r="F305" s="528"/>
      <c r="G305" s="528"/>
      <c r="H305" s="539" t="s">
        <v>56</v>
      </c>
      <c r="I305" s="539"/>
      <c r="J305" s="83" t="s">
        <v>166</v>
      </c>
      <c r="K305" s="83" t="s">
        <v>166</v>
      </c>
      <c r="L305" s="87">
        <v>0</v>
      </c>
    </row>
    <row r="306" spans="1:12" ht="24" x14ac:dyDescent="0.2">
      <c r="A306" s="525"/>
      <c r="B306" s="86" t="s">
        <v>33</v>
      </c>
      <c r="C306" s="85" t="s">
        <v>34</v>
      </c>
      <c r="D306" s="85" t="s">
        <v>169</v>
      </c>
      <c r="E306" s="85" t="s">
        <v>168</v>
      </c>
      <c r="F306" s="527"/>
      <c r="G306" s="527"/>
      <c r="H306" s="539" t="s">
        <v>167</v>
      </c>
      <c r="I306" s="539"/>
      <c r="J306" s="528" t="s">
        <v>166</v>
      </c>
      <c r="K306" s="528" t="s">
        <v>9</v>
      </c>
      <c r="L306" s="540">
        <v>1400</v>
      </c>
    </row>
    <row r="307" spans="1:12" ht="24" x14ac:dyDescent="0.2">
      <c r="A307" s="525"/>
      <c r="B307" s="83" t="s">
        <v>211</v>
      </c>
      <c r="C307" s="83" t="s">
        <v>400</v>
      </c>
      <c r="D307" s="84">
        <v>43273</v>
      </c>
      <c r="E307" s="83" t="s">
        <v>336</v>
      </c>
      <c r="F307" s="527"/>
      <c r="G307" s="527"/>
      <c r="H307" s="539"/>
      <c r="I307" s="539"/>
      <c r="J307" s="528"/>
      <c r="K307" s="528"/>
      <c r="L307" s="540"/>
    </row>
    <row r="308" spans="1:12" ht="24" x14ac:dyDescent="0.2">
      <c r="A308" s="525">
        <v>1458</v>
      </c>
      <c r="B308" s="86" t="s">
        <v>23</v>
      </c>
      <c r="C308" s="85" t="s">
        <v>24</v>
      </c>
      <c r="D308" s="85" t="s">
        <v>175</v>
      </c>
      <c r="E308" s="85" t="s">
        <v>174</v>
      </c>
      <c r="F308" s="526" t="s">
        <v>18</v>
      </c>
      <c r="G308" s="526"/>
      <c r="H308" s="527"/>
      <c r="I308" s="527"/>
      <c r="J308" s="527"/>
      <c r="K308" s="527"/>
      <c r="L308" s="527"/>
    </row>
    <row r="309" spans="1:12" x14ac:dyDescent="0.2">
      <c r="A309" s="525"/>
      <c r="B309" s="528" t="s">
        <v>2214</v>
      </c>
      <c r="C309" s="529" t="s">
        <v>2223</v>
      </c>
      <c r="D309" s="543">
        <v>43214</v>
      </c>
      <c r="E309" s="528" t="s">
        <v>573</v>
      </c>
      <c r="F309" s="528" t="s">
        <v>572</v>
      </c>
      <c r="G309" s="528"/>
      <c r="H309" s="539" t="s">
        <v>170</v>
      </c>
      <c r="I309" s="539"/>
      <c r="J309" s="83" t="s">
        <v>166</v>
      </c>
      <c r="K309" s="83" t="s">
        <v>9</v>
      </c>
      <c r="L309" s="87">
        <v>700.44</v>
      </c>
    </row>
    <row r="310" spans="1:12" x14ac:dyDescent="0.2">
      <c r="A310" s="525"/>
      <c r="B310" s="528"/>
      <c r="C310" s="529"/>
      <c r="D310" s="543"/>
      <c r="E310" s="528"/>
      <c r="F310" s="528"/>
      <c r="G310" s="528"/>
      <c r="H310" s="539" t="s">
        <v>56</v>
      </c>
      <c r="I310" s="539"/>
      <c r="J310" s="83" t="s">
        <v>166</v>
      </c>
      <c r="K310" s="83" t="s">
        <v>9</v>
      </c>
      <c r="L310" s="87">
        <v>612.94000000000005</v>
      </c>
    </row>
    <row r="311" spans="1:12" ht="24" x14ac:dyDescent="0.2">
      <c r="A311" s="525"/>
      <c r="B311" s="86" t="s">
        <v>33</v>
      </c>
      <c r="C311" s="85" t="s">
        <v>34</v>
      </c>
      <c r="D311" s="85" t="s">
        <v>169</v>
      </c>
      <c r="E311" s="85" t="s">
        <v>168</v>
      </c>
      <c r="F311" s="527"/>
      <c r="G311" s="527"/>
      <c r="H311" s="539" t="s">
        <v>167</v>
      </c>
      <c r="I311" s="539"/>
      <c r="J311" s="528" t="s">
        <v>166</v>
      </c>
      <c r="K311" s="528" t="s">
        <v>166</v>
      </c>
      <c r="L311" s="540">
        <v>0</v>
      </c>
    </row>
    <row r="312" spans="1:12" ht="24" x14ac:dyDescent="0.2">
      <c r="A312" s="525"/>
      <c r="B312" s="83" t="s">
        <v>269</v>
      </c>
      <c r="C312" s="83" t="s">
        <v>572</v>
      </c>
      <c r="D312" s="84">
        <v>43219</v>
      </c>
      <c r="E312" s="83" t="s">
        <v>571</v>
      </c>
      <c r="F312" s="527"/>
      <c r="G312" s="527"/>
      <c r="H312" s="539"/>
      <c r="I312" s="539"/>
      <c r="J312" s="528"/>
      <c r="K312" s="528"/>
      <c r="L312" s="540"/>
    </row>
    <row r="313" spans="1:12" ht="24" x14ac:dyDescent="0.2">
      <c r="A313" s="525">
        <v>1459</v>
      </c>
      <c r="B313" s="86" t="s">
        <v>23</v>
      </c>
      <c r="C313" s="85" t="s">
        <v>24</v>
      </c>
      <c r="D313" s="85" t="s">
        <v>175</v>
      </c>
      <c r="E313" s="85" t="s">
        <v>174</v>
      </c>
      <c r="F313" s="526" t="s">
        <v>18</v>
      </c>
      <c r="G313" s="526"/>
      <c r="H313" s="527"/>
      <c r="I313" s="527"/>
      <c r="J313" s="527"/>
      <c r="K313" s="527"/>
      <c r="L313" s="527"/>
    </row>
    <row r="314" spans="1:12" x14ac:dyDescent="0.2">
      <c r="A314" s="525"/>
      <c r="B314" s="528" t="s">
        <v>2214</v>
      </c>
      <c r="C314" s="529" t="s">
        <v>2222</v>
      </c>
      <c r="D314" s="543">
        <v>43234</v>
      </c>
      <c r="E314" s="528" t="s">
        <v>1380</v>
      </c>
      <c r="F314" s="528" t="s">
        <v>1379</v>
      </c>
      <c r="G314" s="528"/>
      <c r="H314" s="539" t="s">
        <v>170</v>
      </c>
      <c r="I314" s="539"/>
      <c r="J314" s="83" t="s">
        <v>166</v>
      </c>
      <c r="K314" s="83" t="s">
        <v>9</v>
      </c>
      <c r="L314" s="87">
        <v>182.45</v>
      </c>
    </row>
    <row r="315" spans="1:12" x14ac:dyDescent="0.2">
      <c r="A315" s="525"/>
      <c r="B315" s="528"/>
      <c r="C315" s="529"/>
      <c r="D315" s="543"/>
      <c r="E315" s="528"/>
      <c r="F315" s="528"/>
      <c r="G315" s="528"/>
      <c r="H315" s="539" t="s">
        <v>56</v>
      </c>
      <c r="I315" s="539"/>
      <c r="J315" s="83" t="s">
        <v>166</v>
      </c>
      <c r="K315" s="83" t="s">
        <v>9</v>
      </c>
      <c r="L315" s="87">
        <v>378.08</v>
      </c>
    </row>
    <row r="316" spans="1:12" ht="24" x14ac:dyDescent="0.2">
      <c r="A316" s="525"/>
      <c r="B316" s="86" t="s">
        <v>33</v>
      </c>
      <c r="C316" s="85" t="s">
        <v>34</v>
      </c>
      <c r="D316" s="85" t="s">
        <v>169</v>
      </c>
      <c r="E316" s="85" t="s">
        <v>168</v>
      </c>
      <c r="F316" s="527"/>
      <c r="G316" s="527"/>
      <c r="H316" s="539" t="s">
        <v>167</v>
      </c>
      <c r="I316" s="539"/>
      <c r="J316" s="528" t="s">
        <v>166</v>
      </c>
      <c r="K316" s="528" t="s">
        <v>166</v>
      </c>
      <c r="L316" s="540">
        <v>0</v>
      </c>
    </row>
    <row r="317" spans="1:12" ht="24" x14ac:dyDescent="0.2">
      <c r="A317" s="525"/>
      <c r="B317" s="83" t="s">
        <v>269</v>
      </c>
      <c r="C317" s="83" t="s">
        <v>1379</v>
      </c>
      <c r="D317" s="84">
        <v>43235</v>
      </c>
      <c r="E317" s="83" t="s">
        <v>2221</v>
      </c>
      <c r="F317" s="527"/>
      <c r="G317" s="527"/>
      <c r="H317" s="539"/>
      <c r="I317" s="539"/>
      <c r="J317" s="528"/>
      <c r="K317" s="528"/>
      <c r="L317" s="540"/>
    </row>
    <row r="318" spans="1:12" ht="24" x14ac:dyDescent="0.2">
      <c r="A318" s="525">
        <v>1460</v>
      </c>
      <c r="B318" s="86" t="s">
        <v>23</v>
      </c>
      <c r="C318" s="85" t="s">
        <v>24</v>
      </c>
      <c r="D318" s="85" t="s">
        <v>175</v>
      </c>
      <c r="E318" s="85" t="s">
        <v>174</v>
      </c>
      <c r="F318" s="526" t="s">
        <v>18</v>
      </c>
      <c r="G318" s="526"/>
      <c r="H318" s="527"/>
      <c r="I318" s="527"/>
      <c r="J318" s="527"/>
      <c r="K318" s="527"/>
      <c r="L318" s="527"/>
    </row>
    <row r="319" spans="1:12" x14ac:dyDescent="0.2">
      <c r="A319" s="525"/>
      <c r="B319" s="528" t="s">
        <v>2214</v>
      </c>
      <c r="C319" s="529" t="s">
        <v>2220</v>
      </c>
      <c r="D319" s="543">
        <v>43241</v>
      </c>
      <c r="E319" s="528" t="s">
        <v>764</v>
      </c>
      <c r="F319" s="528" t="s">
        <v>2219</v>
      </c>
      <c r="G319" s="528"/>
      <c r="H319" s="539" t="s">
        <v>170</v>
      </c>
      <c r="I319" s="539"/>
      <c r="J319" s="83" t="s">
        <v>166</v>
      </c>
      <c r="K319" s="83" t="s">
        <v>9</v>
      </c>
      <c r="L319" s="87">
        <v>518</v>
      </c>
    </row>
    <row r="320" spans="1:12" x14ac:dyDescent="0.2">
      <c r="A320" s="525"/>
      <c r="B320" s="528"/>
      <c r="C320" s="529"/>
      <c r="D320" s="543"/>
      <c r="E320" s="528"/>
      <c r="F320" s="528"/>
      <c r="G320" s="528"/>
      <c r="H320" s="539" t="s">
        <v>56</v>
      </c>
      <c r="I320" s="539"/>
      <c r="J320" s="83" t="s">
        <v>166</v>
      </c>
      <c r="K320" s="83" t="s">
        <v>9</v>
      </c>
      <c r="L320" s="87">
        <v>114</v>
      </c>
    </row>
    <row r="321" spans="1:12" ht="24" x14ac:dyDescent="0.2">
      <c r="A321" s="525"/>
      <c r="B321" s="86" t="s">
        <v>33</v>
      </c>
      <c r="C321" s="85" t="s">
        <v>34</v>
      </c>
      <c r="D321" s="85" t="s">
        <v>169</v>
      </c>
      <c r="E321" s="85" t="s">
        <v>168</v>
      </c>
      <c r="F321" s="527"/>
      <c r="G321" s="527"/>
      <c r="H321" s="539" t="s">
        <v>167</v>
      </c>
      <c r="I321" s="539"/>
      <c r="J321" s="528" t="s">
        <v>166</v>
      </c>
      <c r="K321" s="528" t="s">
        <v>166</v>
      </c>
      <c r="L321" s="540">
        <v>0</v>
      </c>
    </row>
    <row r="322" spans="1:12" ht="24" x14ac:dyDescent="0.2">
      <c r="A322" s="525"/>
      <c r="B322" s="83" t="s">
        <v>269</v>
      </c>
      <c r="C322" s="83" t="s">
        <v>2219</v>
      </c>
      <c r="D322" s="84">
        <v>43243</v>
      </c>
      <c r="E322" s="83" t="s">
        <v>2218</v>
      </c>
      <c r="F322" s="527"/>
      <c r="G322" s="527"/>
      <c r="H322" s="539"/>
      <c r="I322" s="539"/>
      <c r="J322" s="528"/>
      <c r="K322" s="528"/>
      <c r="L322" s="540"/>
    </row>
    <row r="323" spans="1:12" ht="24" x14ac:dyDescent="0.2">
      <c r="A323" s="525">
        <v>1461</v>
      </c>
      <c r="B323" s="86" t="s">
        <v>23</v>
      </c>
      <c r="C323" s="85" t="s">
        <v>24</v>
      </c>
      <c r="D323" s="85" t="s">
        <v>175</v>
      </c>
      <c r="E323" s="85" t="s">
        <v>174</v>
      </c>
      <c r="F323" s="526" t="s">
        <v>18</v>
      </c>
      <c r="G323" s="526"/>
      <c r="H323" s="527"/>
      <c r="I323" s="527"/>
      <c r="J323" s="527"/>
      <c r="K323" s="527"/>
      <c r="L323" s="527"/>
    </row>
    <row r="324" spans="1:12" x14ac:dyDescent="0.2">
      <c r="A324" s="525"/>
      <c r="B324" s="528" t="s">
        <v>2214</v>
      </c>
      <c r="C324" s="529" t="s">
        <v>2217</v>
      </c>
      <c r="D324" s="543">
        <v>43251</v>
      </c>
      <c r="E324" s="528" t="s">
        <v>238</v>
      </c>
      <c r="F324" s="528" t="s">
        <v>2216</v>
      </c>
      <c r="G324" s="528"/>
      <c r="H324" s="539" t="s">
        <v>170</v>
      </c>
      <c r="I324" s="539"/>
      <c r="J324" s="83" t="s">
        <v>166</v>
      </c>
      <c r="K324" s="83" t="s">
        <v>9</v>
      </c>
      <c r="L324" s="87">
        <v>596.20000000000005</v>
      </c>
    </row>
    <row r="325" spans="1:12" x14ac:dyDescent="0.2">
      <c r="A325" s="525"/>
      <c r="B325" s="528"/>
      <c r="C325" s="529"/>
      <c r="D325" s="543"/>
      <c r="E325" s="528"/>
      <c r="F325" s="528"/>
      <c r="G325" s="528"/>
      <c r="H325" s="539" t="s">
        <v>56</v>
      </c>
      <c r="I325" s="539"/>
      <c r="J325" s="83" t="s">
        <v>166</v>
      </c>
      <c r="K325" s="83" t="s">
        <v>9</v>
      </c>
      <c r="L325" s="87">
        <v>675.12</v>
      </c>
    </row>
    <row r="326" spans="1:12" ht="24" x14ac:dyDescent="0.2">
      <c r="A326" s="525"/>
      <c r="B326" s="86" t="s">
        <v>33</v>
      </c>
      <c r="C326" s="85" t="s">
        <v>34</v>
      </c>
      <c r="D326" s="85" t="s">
        <v>169</v>
      </c>
      <c r="E326" s="85" t="s">
        <v>168</v>
      </c>
      <c r="F326" s="527"/>
      <c r="G326" s="527"/>
      <c r="H326" s="539" t="s">
        <v>167</v>
      </c>
      <c r="I326" s="539"/>
      <c r="J326" s="528" t="s">
        <v>166</v>
      </c>
      <c r="K326" s="528" t="s">
        <v>166</v>
      </c>
      <c r="L326" s="540">
        <v>0</v>
      </c>
    </row>
    <row r="327" spans="1:12" ht="24" x14ac:dyDescent="0.2">
      <c r="A327" s="525"/>
      <c r="B327" s="83" t="s">
        <v>269</v>
      </c>
      <c r="C327" s="83" t="s">
        <v>2216</v>
      </c>
      <c r="D327" s="84">
        <v>43254</v>
      </c>
      <c r="E327" s="83" t="s">
        <v>2215</v>
      </c>
      <c r="F327" s="527"/>
      <c r="G327" s="527"/>
      <c r="H327" s="539"/>
      <c r="I327" s="539"/>
      <c r="J327" s="528"/>
      <c r="K327" s="528"/>
      <c r="L327" s="540"/>
    </row>
    <row r="328" spans="1:12" ht="24" x14ac:dyDescent="0.2">
      <c r="A328" s="525">
        <v>1462</v>
      </c>
      <c r="B328" s="86" t="s">
        <v>23</v>
      </c>
      <c r="C328" s="85" t="s">
        <v>24</v>
      </c>
      <c r="D328" s="85" t="s">
        <v>175</v>
      </c>
      <c r="E328" s="85" t="s">
        <v>174</v>
      </c>
      <c r="F328" s="526" t="s">
        <v>18</v>
      </c>
      <c r="G328" s="526"/>
      <c r="H328" s="527"/>
      <c r="I328" s="527"/>
      <c r="J328" s="527"/>
      <c r="K328" s="527"/>
      <c r="L328" s="527"/>
    </row>
    <row r="329" spans="1:12" x14ac:dyDescent="0.2">
      <c r="A329" s="525"/>
      <c r="B329" s="528" t="s">
        <v>2214</v>
      </c>
      <c r="C329" s="529" t="s">
        <v>2213</v>
      </c>
      <c r="D329" s="543">
        <v>43258</v>
      </c>
      <c r="E329" s="528" t="s">
        <v>2212</v>
      </c>
      <c r="F329" s="528" t="s">
        <v>2211</v>
      </c>
      <c r="G329" s="528"/>
      <c r="H329" s="539" t="s">
        <v>170</v>
      </c>
      <c r="I329" s="539"/>
      <c r="J329" s="83" t="s">
        <v>166</v>
      </c>
      <c r="K329" s="83" t="s">
        <v>9</v>
      </c>
      <c r="L329" s="87">
        <v>193</v>
      </c>
    </row>
    <row r="330" spans="1:12" x14ac:dyDescent="0.2">
      <c r="A330" s="525"/>
      <c r="B330" s="528"/>
      <c r="C330" s="529"/>
      <c r="D330" s="543"/>
      <c r="E330" s="528"/>
      <c r="F330" s="528"/>
      <c r="G330" s="528"/>
      <c r="H330" s="539" t="s">
        <v>56</v>
      </c>
      <c r="I330" s="539"/>
      <c r="J330" s="83" t="s">
        <v>166</v>
      </c>
      <c r="K330" s="83" t="s">
        <v>9</v>
      </c>
      <c r="L330" s="87">
        <v>867.29</v>
      </c>
    </row>
    <row r="331" spans="1:12" ht="24" x14ac:dyDescent="0.2">
      <c r="A331" s="525"/>
      <c r="B331" s="86" t="s">
        <v>33</v>
      </c>
      <c r="C331" s="85" t="s">
        <v>34</v>
      </c>
      <c r="D331" s="85" t="s">
        <v>169</v>
      </c>
      <c r="E331" s="85" t="s">
        <v>168</v>
      </c>
      <c r="F331" s="527"/>
      <c r="G331" s="527"/>
      <c r="H331" s="539" t="s">
        <v>167</v>
      </c>
      <c r="I331" s="539"/>
      <c r="J331" s="528" t="s">
        <v>166</v>
      </c>
      <c r="K331" s="528" t="s">
        <v>166</v>
      </c>
      <c r="L331" s="540">
        <v>0</v>
      </c>
    </row>
    <row r="332" spans="1:12" ht="24" x14ac:dyDescent="0.2">
      <c r="A332" s="525"/>
      <c r="B332" s="83" t="s">
        <v>269</v>
      </c>
      <c r="C332" s="83" t="s">
        <v>2211</v>
      </c>
      <c r="D332" s="84">
        <v>43259</v>
      </c>
      <c r="E332" s="83" t="s">
        <v>1305</v>
      </c>
      <c r="F332" s="527"/>
      <c r="G332" s="527"/>
      <c r="H332" s="539"/>
      <c r="I332" s="539"/>
      <c r="J332" s="528"/>
      <c r="K332" s="528"/>
      <c r="L332" s="540"/>
    </row>
    <row r="333" spans="1:12" ht="24" x14ac:dyDescent="0.2">
      <c r="A333" s="525">
        <v>1463</v>
      </c>
      <c r="B333" s="86" t="s">
        <v>23</v>
      </c>
      <c r="C333" s="85" t="s">
        <v>24</v>
      </c>
      <c r="D333" s="85" t="s">
        <v>175</v>
      </c>
      <c r="E333" s="85" t="s">
        <v>174</v>
      </c>
      <c r="F333" s="526" t="s">
        <v>18</v>
      </c>
      <c r="G333" s="526"/>
      <c r="H333" s="527"/>
      <c r="I333" s="527"/>
      <c r="J333" s="527"/>
      <c r="K333" s="527"/>
      <c r="L333" s="527"/>
    </row>
    <row r="334" spans="1:12" x14ac:dyDescent="0.2">
      <c r="A334" s="525"/>
      <c r="B334" s="528" t="s">
        <v>2210</v>
      </c>
      <c r="C334" s="529" t="s">
        <v>2209</v>
      </c>
      <c r="D334" s="543">
        <v>43253</v>
      </c>
      <c r="E334" s="528" t="s">
        <v>1814</v>
      </c>
      <c r="F334" s="528" t="s">
        <v>2208</v>
      </c>
      <c r="G334" s="528"/>
      <c r="H334" s="539" t="s">
        <v>170</v>
      </c>
      <c r="I334" s="539"/>
      <c r="J334" s="83" t="s">
        <v>166</v>
      </c>
      <c r="K334" s="83" t="s">
        <v>9</v>
      </c>
      <c r="L334" s="87">
        <v>420.15</v>
      </c>
    </row>
    <row r="335" spans="1:12" x14ac:dyDescent="0.2">
      <c r="A335" s="525"/>
      <c r="B335" s="528"/>
      <c r="C335" s="529"/>
      <c r="D335" s="543"/>
      <c r="E335" s="528"/>
      <c r="F335" s="528"/>
      <c r="G335" s="528"/>
      <c r="H335" s="539" t="s">
        <v>56</v>
      </c>
      <c r="I335" s="539"/>
      <c r="J335" s="528" t="s">
        <v>166</v>
      </c>
      <c r="K335" s="528" t="s">
        <v>9</v>
      </c>
      <c r="L335" s="540">
        <v>511.1</v>
      </c>
    </row>
    <row r="336" spans="1:12" x14ac:dyDescent="0.2">
      <c r="A336" s="525"/>
      <c r="B336" s="528"/>
      <c r="C336" s="529"/>
      <c r="D336" s="543"/>
      <c r="E336" s="528"/>
      <c r="F336" s="528"/>
      <c r="G336" s="528"/>
      <c r="H336" s="539"/>
      <c r="I336" s="539"/>
      <c r="J336" s="528"/>
      <c r="K336" s="528"/>
      <c r="L336" s="540"/>
    </row>
    <row r="337" spans="1:12" ht="24" x14ac:dyDescent="0.2">
      <c r="A337" s="525"/>
      <c r="B337" s="86" t="s">
        <v>33</v>
      </c>
      <c r="C337" s="85" t="s">
        <v>34</v>
      </c>
      <c r="D337" s="85" t="s">
        <v>169</v>
      </c>
      <c r="E337" s="85" t="s">
        <v>168</v>
      </c>
      <c r="F337" s="527"/>
      <c r="G337" s="527"/>
      <c r="H337" s="539" t="s">
        <v>167</v>
      </c>
      <c r="I337" s="539"/>
      <c r="J337" s="528" t="s">
        <v>166</v>
      </c>
      <c r="K337" s="528" t="s">
        <v>9</v>
      </c>
      <c r="L337" s="540">
        <v>508.81</v>
      </c>
    </row>
    <row r="338" spans="1:12" ht="24" x14ac:dyDescent="0.2">
      <c r="A338" s="525"/>
      <c r="B338" s="83" t="s">
        <v>203</v>
      </c>
      <c r="C338" s="83" t="s">
        <v>2208</v>
      </c>
      <c r="D338" s="84">
        <v>43256</v>
      </c>
      <c r="E338" s="83" t="s">
        <v>2207</v>
      </c>
      <c r="F338" s="527"/>
      <c r="G338" s="527"/>
      <c r="H338" s="539"/>
      <c r="I338" s="539"/>
      <c r="J338" s="528"/>
      <c r="K338" s="528"/>
      <c r="L338" s="540"/>
    </row>
    <row r="339" spans="1:12" ht="24" x14ac:dyDescent="0.2">
      <c r="A339" s="525">
        <v>1464</v>
      </c>
      <c r="B339" s="86" t="s">
        <v>23</v>
      </c>
      <c r="C339" s="85" t="s">
        <v>24</v>
      </c>
      <c r="D339" s="85" t="s">
        <v>175</v>
      </c>
      <c r="E339" s="85" t="s">
        <v>174</v>
      </c>
      <c r="F339" s="526" t="s">
        <v>18</v>
      </c>
      <c r="G339" s="526"/>
      <c r="H339" s="527"/>
      <c r="I339" s="527"/>
      <c r="J339" s="527"/>
      <c r="K339" s="527"/>
      <c r="L339" s="527"/>
    </row>
    <row r="340" spans="1:12" x14ac:dyDescent="0.2">
      <c r="A340" s="525"/>
      <c r="B340" s="528" t="s">
        <v>2203</v>
      </c>
      <c r="C340" s="529" t="s">
        <v>2206</v>
      </c>
      <c r="D340" s="543">
        <v>43243</v>
      </c>
      <c r="E340" s="528" t="s">
        <v>293</v>
      </c>
      <c r="F340" s="528" t="s">
        <v>2205</v>
      </c>
      <c r="G340" s="528"/>
      <c r="H340" s="539" t="s">
        <v>170</v>
      </c>
      <c r="I340" s="539"/>
      <c r="J340" s="83" t="s">
        <v>166</v>
      </c>
      <c r="K340" s="83" t="s">
        <v>9</v>
      </c>
      <c r="L340" s="87">
        <v>332.14</v>
      </c>
    </row>
    <row r="341" spans="1:12" x14ac:dyDescent="0.2">
      <c r="A341" s="525"/>
      <c r="B341" s="528"/>
      <c r="C341" s="529"/>
      <c r="D341" s="543"/>
      <c r="E341" s="528"/>
      <c r="F341" s="528"/>
      <c r="G341" s="528"/>
      <c r="H341" s="539" t="s">
        <v>56</v>
      </c>
      <c r="I341" s="539"/>
      <c r="J341" s="83" t="s">
        <v>166</v>
      </c>
      <c r="K341" s="83" t="s">
        <v>166</v>
      </c>
      <c r="L341" s="87">
        <v>0</v>
      </c>
    </row>
    <row r="342" spans="1:12" ht="24" x14ac:dyDescent="0.2">
      <c r="A342" s="525"/>
      <c r="B342" s="86" t="s">
        <v>33</v>
      </c>
      <c r="C342" s="85" t="s">
        <v>34</v>
      </c>
      <c r="D342" s="85" t="s">
        <v>169</v>
      </c>
      <c r="E342" s="85" t="s">
        <v>168</v>
      </c>
      <c r="F342" s="527"/>
      <c r="G342" s="527"/>
      <c r="H342" s="539" t="s">
        <v>167</v>
      </c>
      <c r="I342" s="539"/>
      <c r="J342" s="528" t="s">
        <v>166</v>
      </c>
      <c r="K342" s="528" t="s">
        <v>166</v>
      </c>
      <c r="L342" s="540">
        <v>0</v>
      </c>
    </row>
    <row r="343" spans="1:12" ht="36" x14ac:dyDescent="0.2">
      <c r="A343" s="525"/>
      <c r="B343" s="83" t="s">
        <v>1112</v>
      </c>
      <c r="C343" s="83" t="s">
        <v>2205</v>
      </c>
      <c r="D343" s="84">
        <v>43245</v>
      </c>
      <c r="E343" s="83" t="s">
        <v>559</v>
      </c>
      <c r="F343" s="527"/>
      <c r="G343" s="527"/>
      <c r="H343" s="539"/>
      <c r="I343" s="539"/>
      <c r="J343" s="528"/>
      <c r="K343" s="528"/>
      <c r="L343" s="540"/>
    </row>
    <row r="344" spans="1:12" ht="24" x14ac:dyDescent="0.2">
      <c r="A344" s="525">
        <v>1465</v>
      </c>
      <c r="B344" s="86" t="s">
        <v>23</v>
      </c>
      <c r="C344" s="85" t="s">
        <v>24</v>
      </c>
      <c r="D344" s="85" t="s">
        <v>175</v>
      </c>
      <c r="E344" s="85" t="s">
        <v>174</v>
      </c>
      <c r="F344" s="526" t="s">
        <v>18</v>
      </c>
      <c r="G344" s="526"/>
      <c r="H344" s="527"/>
      <c r="I344" s="527"/>
      <c r="J344" s="527"/>
      <c r="K344" s="527"/>
      <c r="L344" s="527"/>
    </row>
    <row r="345" spans="1:12" x14ac:dyDescent="0.2">
      <c r="A345" s="525"/>
      <c r="B345" s="528" t="s">
        <v>2203</v>
      </c>
      <c r="C345" s="529" t="s">
        <v>2202</v>
      </c>
      <c r="D345" s="543">
        <v>43355</v>
      </c>
      <c r="E345" s="528" t="s">
        <v>727</v>
      </c>
      <c r="F345" s="528" t="s">
        <v>2204</v>
      </c>
      <c r="G345" s="528"/>
      <c r="H345" s="539" t="s">
        <v>170</v>
      </c>
      <c r="I345" s="539"/>
      <c r="J345" s="83" t="s">
        <v>166</v>
      </c>
      <c r="K345" s="83" t="s">
        <v>9</v>
      </c>
      <c r="L345" s="87">
        <v>279</v>
      </c>
    </row>
    <row r="346" spans="1:12" x14ac:dyDescent="0.2">
      <c r="A346" s="525"/>
      <c r="B346" s="528"/>
      <c r="C346" s="529"/>
      <c r="D346" s="543"/>
      <c r="E346" s="528"/>
      <c r="F346" s="528"/>
      <c r="G346" s="528"/>
      <c r="H346" s="539" t="s">
        <v>56</v>
      </c>
      <c r="I346" s="539"/>
      <c r="J346" s="528" t="s">
        <v>166</v>
      </c>
      <c r="K346" s="528" t="s">
        <v>166</v>
      </c>
      <c r="L346" s="540">
        <v>0</v>
      </c>
    </row>
    <row r="347" spans="1:12" x14ac:dyDescent="0.2">
      <c r="A347" s="525"/>
      <c r="B347" s="528"/>
      <c r="C347" s="529"/>
      <c r="D347" s="543"/>
      <c r="E347" s="528"/>
      <c r="F347" s="528"/>
      <c r="G347" s="528"/>
      <c r="H347" s="539"/>
      <c r="I347" s="539"/>
      <c r="J347" s="528"/>
      <c r="K347" s="528"/>
      <c r="L347" s="540"/>
    </row>
    <row r="348" spans="1:12" ht="24" x14ac:dyDescent="0.2">
      <c r="A348" s="525"/>
      <c r="B348" s="86" t="s">
        <v>33</v>
      </c>
      <c r="C348" s="85" t="s">
        <v>34</v>
      </c>
      <c r="D348" s="85" t="s">
        <v>169</v>
      </c>
      <c r="E348" s="85" t="s">
        <v>168</v>
      </c>
      <c r="F348" s="527"/>
      <c r="G348" s="527"/>
      <c r="H348" s="539" t="s">
        <v>167</v>
      </c>
      <c r="I348" s="539"/>
      <c r="J348" s="528" t="s">
        <v>166</v>
      </c>
      <c r="K348" s="528" t="s">
        <v>166</v>
      </c>
      <c r="L348" s="540">
        <v>0</v>
      </c>
    </row>
    <row r="349" spans="1:12" ht="36" x14ac:dyDescent="0.2">
      <c r="A349" s="525"/>
      <c r="B349" s="83" t="s">
        <v>1112</v>
      </c>
      <c r="C349" s="83" t="s">
        <v>2204</v>
      </c>
      <c r="D349" s="84">
        <v>43362</v>
      </c>
      <c r="E349" s="83" t="s">
        <v>2201</v>
      </c>
      <c r="F349" s="527"/>
      <c r="G349" s="527"/>
      <c r="H349" s="539"/>
      <c r="I349" s="539"/>
      <c r="J349" s="528"/>
      <c r="K349" s="528"/>
      <c r="L349" s="540"/>
    </row>
    <row r="350" spans="1:12" ht="24" x14ac:dyDescent="0.2">
      <c r="A350" s="525">
        <v>1466</v>
      </c>
      <c r="B350" s="86" t="s">
        <v>23</v>
      </c>
      <c r="C350" s="85" t="s">
        <v>24</v>
      </c>
      <c r="D350" s="85" t="s">
        <v>175</v>
      </c>
      <c r="E350" s="85" t="s">
        <v>174</v>
      </c>
      <c r="F350" s="526" t="s">
        <v>18</v>
      </c>
      <c r="G350" s="526"/>
      <c r="H350" s="527"/>
      <c r="I350" s="527"/>
      <c r="J350" s="527"/>
      <c r="K350" s="527"/>
      <c r="L350" s="527"/>
    </row>
    <row r="351" spans="1:12" x14ac:dyDescent="0.2">
      <c r="A351" s="525"/>
      <c r="B351" s="528" t="s">
        <v>2203</v>
      </c>
      <c r="C351" s="529" t="s">
        <v>2202</v>
      </c>
      <c r="D351" s="543">
        <v>43355</v>
      </c>
      <c r="E351" s="528" t="s">
        <v>727</v>
      </c>
      <c r="F351" s="528" t="s">
        <v>688</v>
      </c>
      <c r="G351" s="528"/>
      <c r="H351" s="539" t="s">
        <v>170</v>
      </c>
      <c r="I351" s="539"/>
      <c r="J351" s="83" t="s">
        <v>166</v>
      </c>
      <c r="K351" s="83" t="s">
        <v>9</v>
      </c>
      <c r="L351" s="87">
        <v>314</v>
      </c>
    </row>
    <row r="352" spans="1:12" x14ac:dyDescent="0.2">
      <c r="A352" s="525"/>
      <c r="B352" s="528"/>
      <c r="C352" s="529"/>
      <c r="D352" s="543"/>
      <c r="E352" s="528"/>
      <c r="F352" s="528"/>
      <c r="G352" s="528"/>
      <c r="H352" s="539" t="s">
        <v>56</v>
      </c>
      <c r="I352" s="539"/>
      <c r="J352" s="528" t="s">
        <v>166</v>
      </c>
      <c r="K352" s="528" t="s">
        <v>166</v>
      </c>
      <c r="L352" s="540">
        <v>0</v>
      </c>
    </row>
    <row r="353" spans="1:12" x14ac:dyDescent="0.2">
      <c r="A353" s="525"/>
      <c r="B353" s="528"/>
      <c r="C353" s="529"/>
      <c r="D353" s="543"/>
      <c r="E353" s="528"/>
      <c r="F353" s="528"/>
      <c r="G353" s="528"/>
      <c r="H353" s="539"/>
      <c r="I353" s="539"/>
      <c r="J353" s="528"/>
      <c r="K353" s="528"/>
      <c r="L353" s="540"/>
    </row>
    <row r="354" spans="1:12" ht="24" x14ac:dyDescent="0.2">
      <c r="A354" s="525"/>
      <c r="B354" s="86" t="s">
        <v>33</v>
      </c>
      <c r="C354" s="85" t="s">
        <v>34</v>
      </c>
      <c r="D354" s="85" t="s">
        <v>169</v>
      </c>
      <c r="E354" s="85" t="s">
        <v>168</v>
      </c>
      <c r="F354" s="527"/>
      <c r="G354" s="527"/>
      <c r="H354" s="539" t="s">
        <v>167</v>
      </c>
      <c r="I354" s="539"/>
      <c r="J354" s="528" t="s">
        <v>166</v>
      </c>
      <c r="K354" s="528" t="s">
        <v>9</v>
      </c>
      <c r="L354" s="540">
        <v>325</v>
      </c>
    </row>
    <row r="355" spans="1:12" ht="36" x14ac:dyDescent="0.2">
      <c r="A355" s="525"/>
      <c r="B355" s="83" t="s">
        <v>1112</v>
      </c>
      <c r="C355" s="83" t="s">
        <v>688</v>
      </c>
      <c r="D355" s="84">
        <v>43362</v>
      </c>
      <c r="E355" s="83" t="s">
        <v>2201</v>
      </c>
      <c r="F355" s="527"/>
      <c r="G355" s="527"/>
      <c r="H355" s="539"/>
      <c r="I355" s="539"/>
      <c r="J355" s="528"/>
      <c r="K355" s="528"/>
      <c r="L355" s="540"/>
    </row>
    <row r="356" spans="1:12" ht="24" x14ac:dyDescent="0.2">
      <c r="A356" s="525">
        <v>1467</v>
      </c>
      <c r="B356" s="86" t="s">
        <v>23</v>
      </c>
      <c r="C356" s="85" t="s">
        <v>24</v>
      </c>
      <c r="D356" s="85" t="s">
        <v>175</v>
      </c>
      <c r="E356" s="85" t="s">
        <v>174</v>
      </c>
      <c r="F356" s="526" t="s">
        <v>18</v>
      </c>
      <c r="G356" s="526"/>
      <c r="H356" s="527"/>
      <c r="I356" s="527"/>
      <c r="J356" s="527"/>
      <c r="K356" s="527"/>
      <c r="L356" s="527"/>
    </row>
    <row r="357" spans="1:12" x14ac:dyDescent="0.2">
      <c r="A357" s="525"/>
      <c r="B357" s="528" t="s">
        <v>2200</v>
      </c>
      <c r="C357" s="529" t="s">
        <v>2199</v>
      </c>
      <c r="D357" s="543">
        <v>43277</v>
      </c>
      <c r="E357" s="528" t="s">
        <v>2198</v>
      </c>
      <c r="F357" s="528" t="s">
        <v>2197</v>
      </c>
      <c r="G357" s="528"/>
      <c r="H357" s="539" t="s">
        <v>170</v>
      </c>
      <c r="I357" s="539"/>
      <c r="J357" s="83" t="s">
        <v>166</v>
      </c>
      <c r="K357" s="83" t="s">
        <v>9</v>
      </c>
      <c r="L357" s="87">
        <v>570</v>
      </c>
    </row>
    <row r="358" spans="1:12" x14ac:dyDescent="0.2">
      <c r="A358" s="525"/>
      <c r="B358" s="528"/>
      <c r="C358" s="529"/>
      <c r="D358" s="543"/>
      <c r="E358" s="528"/>
      <c r="F358" s="528"/>
      <c r="G358" s="528"/>
      <c r="H358" s="539" t="s">
        <v>56</v>
      </c>
      <c r="I358" s="539"/>
      <c r="J358" s="83" t="s">
        <v>166</v>
      </c>
      <c r="K358" s="83" t="s">
        <v>9</v>
      </c>
      <c r="L358" s="87">
        <v>9411</v>
      </c>
    </row>
    <row r="359" spans="1:12" ht="24" x14ac:dyDescent="0.2">
      <c r="A359" s="525"/>
      <c r="B359" s="86" t="s">
        <v>33</v>
      </c>
      <c r="C359" s="85" t="s">
        <v>34</v>
      </c>
      <c r="D359" s="85" t="s">
        <v>169</v>
      </c>
      <c r="E359" s="85" t="s">
        <v>168</v>
      </c>
      <c r="F359" s="527"/>
      <c r="G359" s="527"/>
      <c r="H359" s="539" t="s">
        <v>167</v>
      </c>
      <c r="I359" s="539"/>
      <c r="J359" s="528" t="s">
        <v>166</v>
      </c>
      <c r="K359" s="528" t="s">
        <v>166</v>
      </c>
      <c r="L359" s="540">
        <v>0</v>
      </c>
    </row>
    <row r="360" spans="1:12" ht="24" x14ac:dyDescent="0.2">
      <c r="A360" s="525"/>
      <c r="B360" s="83" t="s">
        <v>317</v>
      </c>
      <c r="C360" s="83" t="s">
        <v>2197</v>
      </c>
      <c r="D360" s="84">
        <v>43283</v>
      </c>
      <c r="E360" s="83" t="s">
        <v>2196</v>
      </c>
      <c r="F360" s="527"/>
      <c r="G360" s="527"/>
      <c r="H360" s="539"/>
      <c r="I360" s="539"/>
      <c r="J360" s="528"/>
      <c r="K360" s="528"/>
      <c r="L360" s="540"/>
    </row>
    <row r="361" spans="1:12" ht="24" x14ac:dyDescent="0.2">
      <c r="A361" s="525">
        <v>1468</v>
      </c>
      <c r="B361" s="86" t="s">
        <v>23</v>
      </c>
      <c r="C361" s="85" t="s">
        <v>24</v>
      </c>
      <c r="D361" s="85" t="s">
        <v>175</v>
      </c>
      <c r="E361" s="85" t="s">
        <v>174</v>
      </c>
      <c r="F361" s="526" t="s">
        <v>18</v>
      </c>
      <c r="G361" s="526"/>
      <c r="H361" s="527"/>
      <c r="I361" s="527"/>
      <c r="J361" s="527"/>
      <c r="K361" s="527"/>
      <c r="L361" s="527"/>
    </row>
    <row r="362" spans="1:12" x14ac:dyDescent="0.2">
      <c r="A362" s="525"/>
      <c r="B362" s="528" t="s">
        <v>2195</v>
      </c>
      <c r="C362" s="528" t="s">
        <v>2194</v>
      </c>
      <c r="D362" s="543">
        <v>43215</v>
      </c>
      <c r="E362" s="528" t="s">
        <v>740</v>
      </c>
      <c r="F362" s="528" t="s">
        <v>1969</v>
      </c>
      <c r="G362" s="528"/>
      <c r="H362" s="539" t="s">
        <v>170</v>
      </c>
      <c r="I362" s="539"/>
      <c r="J362" s="83" t="s">
        <v>166</v>
      </c>
      <c r="K362" s="83" t="s">
        <v>9</v>
      </c>
      <c r="L362" s="87">
        <v>448</v>
      </c>
    </row>
    <row r="363" spans="1:12" x14ac:dyDescent="0.2">
      <c r="A363" s="525"/>
      <c r="B363" s="528"/>
      <c r="C363" s="528"/>
      <c r="D363" s="543"/>
      <c r="E363" s="528"/>
      <c r="F363" s="528"/>
      <c r="G363" s="528"/>
      <c r="H363" s="539" t="s">
        <v>56</v>
      </c>
      <c r="I363" s="539"/>
      <c r="J363" s="83" t="s">
        <v>166</v>
      </c>
      <c r="K363" s="83" t="s">
        <v>9</v>
      </c>
      <c r="L363" s="87">
        <v>342</v>
      </c>
    </row>
    <row r="364" spans="1:12" ht="24" x14ac:dyDescent="0.2">
      <c r="A364" s="525"/>
      <c r="B364" s="86" t="s">
        <v>33</v>
      </c>
      <c r="C364" s="85" t="s">
        <v>34</v>
      </c>
      <c r="D364" s="85" t="s">
        <v>169</v>
      </c>
      <c r="E364" s="85" t="s">
        <v>168</v>
      </c>
      <c r="F364" s="527"/>
      <c r="G364" s="527"/>
      <c r="H364" s="539" t="s">
        <v>167</v>
      </c>
      <c r="I364" s="539"/>
      <c r="J364" s="528" t="s">
        <v>166</v>
      </c>
      <c r="K364" s="528" t="s">
        <v>9</v>
      </c>
      <c r="L364" s="540">
        <v>100</v>
      </c>
    </row>
    <row r="365" spans="1:12" ht="24" x14ac:dyDescent="0.2">
      <c r="A365" s="525"/>
      <c r="B365" s="83" t="s">
        <v>1896</v>
      </c>
      <c r="C365" s="83" t="s">
        <v>1969</v>
      </c>
      <c r="D365" s="84">
        <v>43217</v>
      </c>
      <c r="E365" s="83" t="s">
        <v>779</v>
      </c>
      <c r="F365" s="527"/>
      <c r="G365" s="527"/>
      <c r="H365" s="539"/>
      <c r="I365" s="539"/>
      <c r="J365" s="528"/>
      <c r="K365" s="528"/>
      <c r="L365" s="540"/>
    </row>
    <row r="366" spans="1:12" ht="24" x14ac:dyDescent="0.2">
      <c r="A366" s="525">
        <v>1469</v>
      </c>
      <c r="B366" s="86" t="s">
        <v>23</v>
      </c>
      <c r="C366" s="85" t="s">
        <v>24</v>
      </c>
      <c r="D366" s="85" t="s">
        <v>175</v>
      </c>
      <c r="E366" s="85" t="s">
        <v>174</v>
      </c>
      <c r="F366" s="526" t="s">
        <v>18</v>
      </c>
      <c r="G366" s="526"/>
      <c r="H366" s="527"/>
      <c r="I366" s="527"/>
      <c r="J366" s="527"/>
      <c r="K366" s="527"/>
      <c r="L366" s="527"/>
    </row>
    <row r="367" spans="1:12" x14ac:dyDescent="0.2">
      <c r="A367" s="525"/>
      <c r="B367" s="528" t="s">
        <v>2193</v>
      </c>
      <c r="C367" s="529" t="s">
        <v>2192</v>
      </c>
      <c r="D367" s="543">
        <v>43261</v>
      </c>
      <c r="E367" s="528" t="s">
        <v>641</v>
      </c>
      <c r="F367" s="528" t="s">
        <v>640</v>
      </c>
      <c r="G367" s="528"/>
      <c r="H367" s="539" t="s">
        <v>170</v>
      </c>
      <c r="I367" s="539"/>
      <c r="J367" s="83" t="s">
        <v>166</v>
      </c>
      <c r="K367" s="83" t="s">
        <v>9</v>
      </c>
      <c r="L367" s="87">
        <v>334</v>
      </c>
    </row>
    <row r="368" spans="1:12" x14ac:dyDescent="0.2">
      <c r="A368" s="525"/>
      <c r="B368" s="528"/>
      <c r="C368" s="529"/>
      <c r="D368" s="543"/>
      <c r="E368" s="528"/>
      <c r="F368" s="528"/>
      <c r="G368" s="528"/>
      <c r="H368" s="539" t="s">
        <v>56</v>
      </c>
      <c r="I368" s="539"/>
      <c r="J368" s="83" t="s">
        <v>166</v>
      </c>
      <c r="K368" s="83" t="s">
        <v>9</v>
      </c>
      <c r="L368" s="87">
        <v>407.4</v>
      </c>
    </row>
    <row r="369" spans="1:12" ht="24" x14ac:dyDescent="0.2">
      <c r="A369" s="525"/>
      <c r="B369" s="86" t="s">
        <v>33</v>
      </c>
      <c r="C369" s="85" t="s">
        <v>34</v>
      </c>
      <c r="D369" s="85" t="s">
        <v>169</v>
      </c>
      <c r="E369" s="85" t="s">
        <v>168</v>
      </c>
      <c r="F369" s="527"/>
      <c r="G369" s="527"/>
      <c r="H369" s="539" t="s">
        <v>167</v>
      </c>
      <c r="I369" s="539"/>
      <c r="J369" s="528" t="s">
        <v>166</v>
      </c>
      <c r="K369" s="528" t="s">
        <v>9</v>
      </c>
      <c r="L369" s="540">
        <v>610</v>
      </c>
    </row>
    <row r="370" spans="1:12" ht="36" x14ac:dyDescent="0.2">
      <c r="A370" s="525"/>
      <c r="B370" s="83" t="s">
        <v>1415</v>
      </c>
      <c r="C370" s="83" t="s">
        <v>640</v>
      </c>
      <c r="D370" s="84">
        <v>43265</v>
      </c>
      <c r="E370" s="83" t="s">
        <v>2191</v>
      </c>
      <c r="F370" s="527"/>
      <c r="G370" s="527"/>
      <c r="H370" s="539"/>
      <c r="I370" s="539"/>
      <c r="J370" s="528"/>
      <c r="K370" s="528"/>
      <c r="L370" s="540"/>
    </row>
    <row r="371" spans="1:12" ht="24" x14ac:dyDescent="0.2">
      <c r="A371" s="525">
        <v>1470</v>
      </c>
      <c r="B371" s="86" t="s">
        <v>23</v>
      </c>
      <c r="C371" s="85" t="s">
        <v>24</v>
      </c>
      <c r="D371" s="85" t="s">
        <v>175</v>
      </c>
      <c r="E371" s="85" t="s">
        <v>174</v>
      </c>
      <c r="F371" s="526" t="s">
        <v>18</v>
      </c>
      <c r="G371" s="526"/>
      <c r="H371" s="527"/>
      <c r="I371" s="527"/>
      <c r="J371" s="527"/>
      <c r="K371" s="527"/>
      <c r="L371" s="527"/>
    </row>
    <row r="372" spans="1:12" x14ac:dyDescent="0.2">
      <c r="A372" s="525"/>
      <c r="B372" s="528" t="s">
        <v>2188</v>
      </c>
      <c r="C372" s="529" t="s">
        <v>2190</v>
      </c>
      <c r="D372" s="543">
        <v>43211</v>
      </c>
      <c r="E372" s="528" t="s">
        <v>355</v>
      </c>
      <c r="F372" s="528" t="s">
        <v>357</v>
      </c>
      <c r="G372" s="528"/>
      <c r="H372" s="539" t="s">
        <v>170</v>
      </c>
      <c r="I372" s="539"/>
      <c r="J372" s="83" t="s">
        <v>9</v>
      </c>
      <c r="K372" s="83" t="s">
        <v>166</v>
      </c>
      <c r="L372" s="87">
        <v>1197.5</v>
      </c>
    </row>
    <row r="373" spans="1:12" x14ac:dyDescent="0.2">
      <c r="A373" s="525"/>
      <c r="B373" s="528"/>
      <c r="C373" s="529"/>
      <c r="D373" s="543"/>
      <c r="E373" s="528"/>
      <c r="F373" s="528"/>
      <c r="G373" s="528"/>
      <c r="H373" s="539" t="s">
        <v>56</v>
      </c>
      <c r="I373" s="539"/>
      <c r="J373" s="83" t="s">
        <v>9</v>
      </c>
      <c r="K373" s="83" t="s">
        <v>166</v>
      </c>
      <c r="L373" s="87">
        <v>2701.11</v>
      </c>
    </row>
    <row r="374" spans="1:12" ht="24" x14ac:dyDescent="0.2">
      <c r="A374" s="525"/>
      <c r="B374" s="86" t="s">
        <v>33</v>
      </c>
      <c r="C374" s="85" t="s">
        <v>34</v>
      </c>
      <c r="D374" s="85" t="s">
        <v>169</v>
      </c>
      <c r="E374" s="85" t="s">
        <v>168</v>
      </c>
      <c r="F374" s="527"/>
      <c r="G374" s="527"/>
      <c r="H374" s="539" t="s">
        <v>167</v>
      </c>
      <c r="I374" s="539"/>
      <c r="J374" s="528" t="s">
        <v>9</v>
      </c>
      <c r="K374" s="528" t="s">
        <v>9</v>
      </c>
      <c r="L374" s="540">
        <v>1166.76</v>
      </c>
    </row>
    <row r="375" spans="1:12" ht="24" x14ac:dyDescent="0.2">
      <c r="A375" s="525"/>
      <c r="B375" s="83" t="s">
        <v>203</v>
      </c>
      <c r="C375" s="83" t="s">
        <v>357</v>
      </c>
      <c r="D375" s="84">
        <v>43217</v>
      </c>
      <c r="E375" s="83" t="s">
        <v>2189</v>
      </c>
      <c r="F375" s="527"/>
      <c r="G375" s="527"/>
      <c r="H375" s="539"/>
      <c r="I375" s="539"/>
      <c r="J375" s="528"/>
      <c r="K375" s="528"/>
      <c r="L375" s="540"/>
    </row>
    <row r="376" spans="1:12" ht="24" x14ac:dyDescent="0.2">
      <c r="A376" s="525">
        <v>1471</v>
      </c>
      <c r="B376" s="86" t="s">
        <v>23</v>
      </c>
      <c r="C376" s="85" t="s">
        <v>24</v>
      </c>
      <c r="D376" s="85" t="s">
        <v>175</v>
      </c>
      <c r="E376" s="85" t="s">
        <v>174</v>
      </c>
      <c r="F376" s="526" t="s">
        <v>18</v>
      </c>
      <c r="G376" s="526"/>
      <c r="H376" s="527"/>
      <c r="I376" s="527"/>
      <c r="J376" s="527"/>
      <c r="K376" s="527"/>
      <c r="L376" s="527"/>
    </row>
    <row r="377" spans="1:12" x14ac:dyDescent="0.2">
      <c r="A377" s="525"/>
      <c r="B377" s="528" t="s">
        <v>2188</v>
      </c>
      <c r="C377" s="529" t="s">
        <v>2187</v>
      </c>
      <c r="D377" s="543">
        <v>43254</v>
      </c>
      <c r="E377" s="528" t="s">
        <v>641</v>
      </c>
      <c r="F377" s="528" t="s">
        <v>2186</v>
      </c>
      <c r="G377" s="528"/>
      <c r="H377" s="539" t="s">
        <v>170</v>
      </c>
      <c r="I377" s="539"/>
      <c r="J377" s="83" t="s">
        <v>166</v>
      </c>
      <c r="K377" s="83" t="s">
        <v>9</v>
      </c>
      <c r="L377" s="87">
        <v>601.5</v>
      </c>
    </row>
    <row r="378" spans="1:12" x14ac:dyDescent="0.2">
      <c r="A378" s="525"/>
      <c r="B378" s="528"/>
      <c r="C378" s="529"/>
      <c r="D378" s="543"/>
      <c r="E378" s="528"/>
      <c r="F378" s="528"/>
      <c r="G378" s="528"/>
      <c r="H378" s="539" t="s">
        <v>56</v>
      </c>
      <c r="I378" s="539"/>
      <c r="J378" s="83" t="s">
        <v>166</v>
      </c>
      <c r="K378" s="83" t="s">
        <v>9</v>
      </c>
      <c r="L378" s="87">
        <v>556</v>
      </c>
    </row>
    <row r="379" spans="1:12" ht="24" x14ac:dyDescent="0.2">
      <c r="A379" s="525"/>
      <c r="B379" s="86" t="s">
        <v>33</v>
      </c>
      <c r="C379" s="85" t="s">
        <v>34</v>
      </c>
      <c r="D379" s="85" t="s">
        <v>169</v>
      </c>
      <c r="E379" s="85" t="s">
        <v>168</v>
      </c>
      <c r="F379" s="527"/>
      <c r="G379" s="527"/>
      <c r="H379" s="539" t="s">
        <v>167</v>
      </c>
      <c r="I379" s="539"/>
      <c r="J379" s="528" t="s">
        <v>166</v>
      </c>
      <c r="K379" s="528" t="s">
        <v>9</v>
      </c>
      <c r="L379" s="540">
        <v>660</v>
      </c>
    </row>
    <row r="380" spans="1:12" ht="24" x14ac:dyDescent="0.2">
      <c r="A380" s="525"/>
      <c r="B380" s="83" t="s">
        <v>203</v>
      </c>
      <c r="C380" s="83" t="s">
        <v>2186</v>
      </c>
      <c r="D380" s="84">
        <v>43257</v>
      </c>
      <c r="E380" s="83" t="s">
        <v>340</v>
      </c>
      <c r="F380" s="527"/>
      <c r="G380" s="527"/>
      <c r="H380" s="539"/>
      <c r="I380" s="539"/>
      <c r="J380" s="528"/>
      <c r="K380" s="528"/>
      <c r="L380" s="540"/>
    </row>
    <row r="381" spans="1:12" ht="24" x14ac:dyDescent="0.2">
      <c r="A381" s="525">
        <v>1472</v>
      </c>
      <c r="B381" s="86" t="s">
        <v>23</v>
      </c>
      <c r="C381" s="85" t="s">
        <v>24</v>
      </c>
      <c r="D381" s="85" t="s">
        <v>175</v>
      </c>
      <c r="E381" s="85" t="s">
        <v>174</v>
      </c>
      <c r="F381" s="526" t="s">
        <v>18</v>
      </c>
      <c r="G381" s="526"/>
      <c r="H381" s="527"/>
      <c r="I381" s="527"/>
      <c r="J381" s="527"/>
      <c r="K381" s="527"/>
      <c r="L381" s="527"/>
    </row>
    <row r="382" spans="1:12" x14ac:dyDescent="0.2">
      <c r="A382" s="525"/>
      <c r="B382" s="528" t="s">
        <v>2181</v>
      </c>
      <c r="C382" s="529" t="s">
        <v>2185</v>
      </c>
      <c r="D382" s="543">
        <v>43225</v>
      </c>
      <c r="E382" s="528" t="s">
        <v>1686</v>
      </c>
      <c r="F382" s="528" t="s">
        <v>2184</v>
      </c>
      <c r="G382" s="528"/>
      <c r="H382" s="539" t="s">
        <v>170</v>
      </c>
      <c r="I382" s="539"/>
      <c r="J382" s="83" t="s">
        <v>166</v>
      </c>
      <c r="K382" s="83" t="s">
        <v>9</v>
      </c>
      <c r="L382" s="87">
        <v>663</v>
      </c>
    </row>
    <row r="383" spans="1:12" x14ac:dyDescent="0.2">
      <c r="A383" s="525"/>
      <c r="B383" s="528"/>
      <c r="C383" s="529"/>
      <c r="D383" s="543"/>
      <c r="E383" s="528"/>
      <c r="F383" s="528"/>
      <c r="G383" s="528"/>
      <c r="H383" s="539" t="s">
        <v>56</v>
      </c>
      <c r="I383" s="539"/>
      <c r="J383" s="528" t="s">
        <v>166</v>
      </c>
      <c r="K383" s="528" t="s">
        <v>9</v>
      </c>
      <c r="L383" s="540">
        <v>1939.92</v>
      </c>
    </row>
    <row r="384" spans="1:12" x14ac:dyDescent="0.2">
      <c r="A384" s="525"/>
      <c r="B384" s="528"/>
      <c r="C384" s="529"/>
      <c r="D384" s="543"/>
      <c r="E384" s="528"/>
      <c r="F384" s="528"/>
      <c r="G384" s="528"/>
      <c r="H384" s="539"/>
      <c r="I384" s="539"/>
      <c r="J384" s="528"/>
      <c r="K384" s="528"/>
      <c r="L384" s="540"/>
    </row>
    <row r="385" spans="1:12" ht="24" x14ac:dyDescent="0.2">
      <c r="A385" s="525"/>
      <c r="B385" s="86" t="s">
        <v>33</v>
      </c>
      <c r="C385" s="85" t="s">
        <v>34</v>
      </c>
      <c r="D385" s="85" t="s">
        <v>169</v>
      </c>
      <c r="E385" s="85" t="s">
        <v>168</v>
      </c>
      <c r="F385" s="527"/>
      <c r="G385" s="527"/>
      <c r="H385" s="539" t="s">
        <v>167</v>
      </c>
      <c r="I385" s="539"/>
      <c r="J385" s="528" t="s">
        <v>166</v>
      </c>
      <c r="K385" s="528" t="s">
        <v>9</v>
      </c>
      <c r="L385" s="540">
        <v>96.52</v>
      </c>
    </row>
    <row r="386" spans="1:12" ht="36" x14ac:dyDescent="0.2">
      <c r="A386" s="525"/>
      <c r="B386" s="83" t="s">
        <v>1112</v>
      </c>
      <c r="C386" s="83" t="s">
        <v>2184</v>
      </c>
      <c r="D386" s="84">
        <v>43229</v>
      </c>
      <c r="E386" s="83" t="s">
        <v>1684</v>
      </c>
      <c r="F386" s="527"/>
      <c r="G386" s="527"/>
      <c r="H386" s="539"/>
      <c r="I386" s="539"/>
      <c r="J386" s="528"/>
      <c r="K386" s="528"/>
      <c r="L386" s="540"/>
    </row>
    <row r="387" spans="1:12" ht="24" x14ac:dyDescent="0.2">
      <c r="A387" s="525">
        <v>1473</v>
      </c>
      <c r="B387" s="86" t="s">
        <v>23</v>
      </c>
      <c r="C387" s="85" t="s">
        <v>24</v>
      </c>
      <c r="D387" s="85" t="s">
        <v>175</v>
      </c>
      <c r="E387" s="85" t="s">
        <v>174</v>
      </c>
      <c r="F387" s="526" t="s">
        <v>18</v>
      </c>
      <c r="G387" s="526"/>
      <c r="H387" s="527"/>
      <c r="I387" s="527"/>
      <c r="J387" s="527"/>
      <c r="K387" s="527"/>
      <c r="L387" s="527"/>
    </row>
    <row r="388" spans="1:12" x14ac:dyDescent="0.2">
      <c r="A388" s="525"/>
      <c r="B388" s="528" t="s">
        <v>2181</v>
      </c>
      <c r="C388" s="529" t="s">
        <v>2183</v>
      </c>
      <c r="D388" s="543">
        <v>43257</v>
      </c>
      <c r="E388" s="528" t="s">
        <v>417</v>
      </c>
      <c r="F388" s="528" t="s">
        <v>2182</v>
      </c>
      <c r="G388" s="528"/>
      <c r="H388" s="539" t="s">
        <v>170</v>
      </c>
      <c r="I388" s="539"/>
      <c r="J388" s="83" t="s">
        <v>166</v>
      </c>
      <c r="K388" s="83" t="s">
        <v>9</v>
      </c>
      <c r="L388" s="87">
        <v>332.26</v>
      </c>
    </row>
    <row r="389" spans="1:12" x14ac:dyDescent="0.2">
      <c r="A389" s="525"/>
      <c r="B389" s="528"/>
      <c r="C389" s="529"/>
      <c r="D389" s="543"/>
      <c r="E389" s="528"/>
      <c r="F389" s="528"/>
      <c r="G389" s="528"/>
      <c r="H389" s="539" t="s">
        <v>56</v>
      </c>
      <c r="I389" s="539"/>
      <c r="J389" s="528" t="s">
        <v>166</v>
      </c>
      <c r="K389" s="528" t="s">
        <v>9</v>
      </c>
      <c r="L389" s="540">
        <v>1031.3900000000001</v>
      </c>
    </row>
    <row r="390" spans="1:12" x14ac:dyDescent="0.2">
      <c r="A390" s="525"/>
      <c r="B390" s="528"/>
      <c r="C390" s="529"/>
      <c r="D390" s="543"/>
      <c r="E390" s="528"/>
      <c r="F390" s="528"/>
      <c r="G390" s="528"/>
      <c r="H390" s="539"/>
      <c r="I390" s="539"/>
      <c r="J390" s="528"/>
      <c r="K390" s="528"/>
      <c r="L390" s="540"/>
    </row>
    <row r="391" spans="1:12" ht="24" x14ac:dyDescent="0.2">
      <c r="A391" s="525"/>
      <c r="B391" s="86" t="s">
        <v>33</v>
      </c>
      <c r="C391" s="85" t="s">
        <v>34</v>
      </c>
      <c r="D391" s="85" t="s">
        <v>169</v>
      </c>
      <c r="E391" s="85" t="s">
        <v>168</v>
      </c>
      <c r="F391" s="527"/>
      <c r="G391" s="527"/>
      <c r="H391" s="539" t="s">
        <v>167</v>
      </c>
      <c r="I391" s="539"/>
      <c r="J391" s="528" t="s">
        <v>166</v>
      </c>
      <c r="K391" s="528" t="s">
        <v>9</v>
      </c>
      <c r="L391" s="540">
        <v>93.88</v>
      </c>
    </row>
    <row r="392" spans="1:12" ht="36" x14ac:dyDescent="0.2">
      <c r="A392" s="525"/>
      <c r="B392" s="83" t="s">
        <v>1112</v>
      </c>
      <c r="C392" s="83" t="s">
        <v>2182</v>
      </c>
      <c r="D392" s="84">
        <v>43258</v>
      </c>
      <c r="E392" s="83" t="s">
        <v>1662</v>
      </c>
      <c r="F392" s="527"/>
      <c r="G392" s="527"/>
      <c r="H392" s="539"/>
      <c r="I392" s="539"/>
      <c r="J392" s="528"/>
      <c r="K392" s="528"/>
      <c r="L392" s="540"/>
    </row>
    <row r="393" spans="1:12" ht="24" x14ac:dyDescent="0.2">
      <c r="A393" s="525">
        <v>1474</v>
      </c>
      <c r="B393" s="86" t="s">
        <v>23</v>
      </c>
      <c r="C393" s="85" t="s">
        <v>24</v>
      </c>
      <c r="D393" s="85" t="s">
        <v>175</v>
      </c>
      <c r="E393" s="85" t="s">
        <v>174</v>
      </c>
      <c r="F393" s="526" t="s">
        <v>18</v>
      </c>
      <c r="G393" s="526"/>
      <c r="H393" s="527"/>
      <c r="I393" s="527"/>
      <c r="J393" s="527"/>
      <c r="K393" s="527"/>
      <c r="L393" s="527"/>
    </row>
    <row r="394" spans="1:12" x14ac:dyDescent="0.2">
      <c r="A394" s="525"/>
      <c r="B394" s="528" t="s">
        <v>2181</v>
      </c>
      <c r="C394" s="529" t="s">
        <v>2180</v>
      </c>
      <c r="D394" s="543">
        <v>43274</v>
      </c>
      <c r="E394" s="528" t="s">
        <v>1678</v>
      </c>
      <c r="F394" s="528" t="s">
        <v>842</v>
      </c>
      <c r="G394" s="528"/>
      <c r="H394" s="539" t="s">
        <v>170</v>
      </c>
      <c r="I394" s="539"/>
      <c r="J394" s="83" t="s">
        <v>166</v>
      </c>
      <c r="K394" s="83" t="s">
        <v>9</v>
      </c>
      <c r="L394" s="87">
        <v>1180</v>
      </c>
    </row>
    <row r="395" spans="1:12" x14ac:dyDescent="0.2">
      <c r="A395" s="525"/>
      <c r="B395" s="528"/>
      <c r="C395" s="529"/>
      <c r="D395" s="543"/>
      <c r="E395" s="528"/>
      <c r="F395" s="528"/>
      <c r="G395" s="528"/>
      <c r="H395" s="539" t="s">
        <v>56</v>
      </c>
      <c r="I395" s="539"/>
      <c r="J395" s="528" t="s">
        <v>166</v>
      </c>
      <c r="K395" s="528" t="s">
        <v>9</v>
      </c>
      <c r="L395" s="540">
        <v>2078.9</v>
      </c>
    </row>
    <row r="396" spans="1:12" x14ac:dyDescent="0.2">
      <c r="A396" s="525"/>
      <c r="B396" s="528"/>
      <c r="C396" s="529"/>
      <c r="D396" s="543"/>
      <c r="E396" s="528"/>
      <c r="F396" s="528"/>
      <c r="G396" s="528"/>
      <c r="H396" s="539"/>
      <c r="I396" s="539"/>
      <c r="J396" s="528"/>
      <c r="K396" s="528"/>
      <c r="L396" s="540"/>
    </row>
    <row r="397" spans="1:12" x14ac:dyDescent="0.2">
      <c r="A397" s="525"/>
      <c r="B397" s="528"/>
      <c r="C397" s="529"/>
      <c r="D397" s="543"/>
      <c r="E397" s="528"/>
      <c r="F397" s="528"/>
      <c r="G397" s="528"/>
      <c r="H397" s="539"/>
      <c r="I397" s="539"/>
      <c r="J397" s="528"/>
      <c r="K397" s="528"/>
      <c r="L397" s="540"/>
    </row>
    <row r="398" spans="1:12" ht="24" x14ac:dyDescent="0.2">
      <c r="A398" s="525"/>
      <c r="B398" s="86" t="s">
        <v>33</v>
      </c>
      <c r="C398" s="85" t="s">
        <v>34</v>
      </c>
      <c r="D398" s="85" t="s">
        <v>169</v>
      </c>
      <c r="E398" s="85" t="s">
        <v>168</v>
      </c>
      <c r="F398" s="527"/>
      <c r="G398" s="527"/>
      <c r="H398" s="539" t="s">
        <v>167</v>
      </c>
      <c r="I398" s="539"/>
      <c r="J398" s="528" t="s">
        <v>166</v>
      </c>
      <c r="K398" s="528" t="s">
        <v>9</v>
      </c>
      <c r="L398" s="540">
        <v>731.54</v>
      </c>
    </row>
    <row r="399" spans="1:12" ht="36" x14ac:dyDescent="0.2">
      <c r="A399" s="525"/>
      <c r="B399" s="83" t="s">
        <v>1112</v>
      </c>
      <c r="C399" s="83" t="s">
        <v>842</v>
      </c>
      <c r="D399" s="84">
        <v>43280</v>
      </c>
      <c r="E399" s="83" t="s">
        <v>2179</v>
      </c>
      <c r="F399" s="527"/>
      <c r="G399" s="527"/>
      <c r="H399" s="539"/>
      <c r="I399" s="539"/>
      <c r="J399" s="528"/>
      <c r="K399" s="528"/>
      <c r="L399" s="540"/>
    </row>
    <row r="400" spans="1:12" ht="24" x14ac:dyDescent="0.2">
      <c r="A400" s="525">
        <v>1475</v>
      </c>
      <c r="B400" s="86" t="s">
        <v>23</v>
      </c>
      <c r="C400" s="85" t="s">
        <v>24</v>
      </c>
      <c r="D400" s="85" t="s">
        <v>175</v>
      </c>
      <c r="E400" s="85" t="s">
        <v>174</v>
      </c>
      <c r="F400" s="526" t="s">
        <v>18</v>
      </c>
      <c r="G400" s="526"/>
      <c r="H400" s="527"/>
      <c r="I400" s="527"/>
      <c r="J400" s="527"/>
      <c r="K400" s="527"/>
      <c r="L400" s="527"/>
    </row>
    <row r="401" spans="1:12" x14ac:dyDescent="0.2">
      <c r="A401" s="525"/>
      <c r="B401" s="528" t="s">
        <v>2178</v>
      </c>
      <c r="C401" s="529" t="s">
        <v>2177</v>
      </c>
      <c r="D401" s="543">
        <v>43193</v>
      </c>
      <c r="E401" s="528" t="s">
        <v>2176</v>
      </c>
      <c r="F401" s="528" t="s">
        <v>2175</v>
      </c>
      <c r="G401" s="528"/>
      <c r="H401" s="539" t="s">
        <v>170</v>
      </c>
      <c r="I401" s="539"/>
      <c r="J401" s="83" t="s">
        <v>166</v>
      </c>
      <c r="K401" s="83" t="s">
        <v>9</v>
      </c>
      <c r="L401" s="87">
        <v>109</v>
      </c>
    </row>
    <row r="402" spans="1:12" x14ac:dyDescent="0.2">
      <c r="A402" s="525"/>
      <c r="B402" s="528"/>
      <c r="C402" s="529"/>
      <c r="D402" s="543"/>
      <c r="E402" s="528"/>
      <c r="F402" s="528"/>
      <c r="G402" s="528"/>
      <c r="H402" s="539" t="s">
        <v>56</v>
      </c>
      <c r="I402" s="539"/>
      <c r="J402" s="83" t="s">
        <v>166</v>
      </c>
      <c r="K402" s="83" t="s">
        <v>9</v>
      </c>
      <c r="L402" s="87">
        <v>243</v>
      </c>
    </row>
    <row r="403" spans="1:12" ht="24" x14ac:dyDescent="0.2">
      <c r="A403" s="525"/>
      <c r="B403" s="86" t="s">
        <v>33</v>
      </c>
      <c r="C403" s="85" t="s">
        <v>34</v>
      </c>
      <c r="D403" s="85" t="s">
        <v>169</v>
      </c>
      <c r="E403" s="85" t="s">
        <v>168</v>
      </c>
      <c r="F403" s="527"/>
      <c r="G403" s="527"/>
      <c r="H403" s="539" t="s">
        <v>167</v>
      </c>
      <c r="I403" s="539"/>
      <c r="J403" s="528" t="s">
        <v>166</v>
      </c>
      <c r="K403" s="528" t="s">
        <v>166</v>
      </c>
      <c r="L403" s="540">
        <v>0</v>
      </c>
    </row>
    <row r="404" spans="1:12" ht="24" x14ac:dyDescent="0.2">
      <c r="A404" s="525"/>
      <c r="B404" s="83" t="s">
        <v>311</v>
      </c>
      <c r="C404" s="83" t="s">
        <v>2175</v>
      </c>
      <c r="D404" s="84">
        <v>43195</v>
      </c>
      <c r="E404" s="83" t="s">
        <v>2174</v>
      </c>
      <c r="F404" s="527"/>
      <c r="G404" s="527"/>
      <c r="H404" s="539"/>
      <c r="I404" s="539"/>
      <c r="J404" s="528"/>
      <c r="K404" s="528"/>
      <c r="L404" s="540"/>
    </row>
    <row r="405" spans="1:12" ht="24" x14ac:dyDescent="0.2">
      <c r="A405" s="525">
        <v>1476</v>
      </c>
      <c r="B405" s="86" t="s">
        <v>23</v>
      </c>
      <c r="C405" s="85" t="s">
        <v>24</v>
      </c>
      <c r="D405" s="85" t="s">
        <v>175</v>
      </c>
      <c r="E405" s="85" t="s">
        <v>174</v>
      </c>
      <c r="F405" s="526" t="s">
        <v>18</v>
      </c>
      <c r="G405" s="526"/>
      <c r="H405" s="527"/>
      <c r="I405" s="527"/>
      <c r="J405" s="527"/>
      <c r="K405" s="527"/>
      <c r="L405" s="527"/>
    </row>
    <row r="406" spans="1:12" x14ac:dyDescent="0.2">
      <c r="A406" s="525"/>
      <c r="B406" s="528" t="s">
        <v>2173</v>
      </c>
      <c r="C406" s="528" t="s">
        <v>2172</v>
      </c>
      <c r="D406" s="543">
        <v>43226</v>
      </c>
      <c r="E406" s="528" t="s">
        <v>641</v>
      </c>
      <c r="F406" s="528" t="s">
        <v>1507</v>
      </c>
      <c r="G406" s="528"/>
      <c r="H406" s="539" t="s">
        <v>170</v>
      </c>
      <c r="I406" s="539"/>
      <c r="J406" s="83" t="s">
        <v>166</v>
      </c>
      <c r="K406" s="83" t="s">
        <v>9</v>
      </c>
      <c r="L406" s="87">
        <v>334</v>
      </c>
    </row>
    <row r="407" spans="1:12" x14ac:dyDescent="0.2">
      <c r="A407" s="525"/>
      <c r="B407" s="528"/>
      <c r="C407" s="528"/>
      <c r="D407" s="543"/>
      <c r="E407" s="528"/>
      <c r="F407" s="528"/>
      <c r="G407" s="528"/>
      <c r="H407" s="539" t="s">
        <v>56</v>
      </c>
      <c r="I407" s="539"/>
      <c r="J407" s="83" t="s">
        <v>166</v>
      </c>
      <c r="K407" s="83" t="s">
        <v>9</v>
      </c>
      <c r="L407" s="87">
        <v>359.6</v>
      </c>
    </row>
    <row r="408" spans="1:12" ht="24" x14ac:dyDescent="0.2">
      <c r="A408" s="525"/>
      <c r="B408" s="86" t="s">
        <v>33</v>
      </c>
      <c r="C408" s="85" t="s">
        <v>34</v>
      </c>
      <c r="D408" s="85" t="s">
        <v>169</v>
      </c>
      <c r="E408" s="85" t="s">
        <v>168</v>
      </c>
      <c r="F408" s="527"/>
      <c r="G408" s="527"/>
      <c r="H408" s="539" t="s">
        <v>167</v>
      </c>
      <c r="I408" s="539"/>
      <c r="J408" s="528" t="s">
        <v>166</v>
      </c>
      <c r="K408" s="528" t="s">
        <v>166</v>
      </c>
      <c r="L408" s="540">
        <v>0</v>
      </c>
    </row>
    <row r="409" spans="1:12" ht="24" x14ac:dyDescent="0.2">
      <c r="A409" s="525"/>
      <c r="B409" s="83" t="s">
        <v>905</v>
      </c>
      <c r="C409" s="83" t="s">
        <v>1507</v>
      </c>
      <c r="D409" s="84">
        <v>43228</v>
      </c>
      <c r="E409" s="83" t="s">
        <v>1634</v>
      </c>
      <c r="F409" s="527"/>
      <c r="G409" s="527"/>
      <c r="H409" s="539"/>
      <c r="I409" s="539"/>
      <c r="J409" s="528"/>
      <c r="K409" s="528"/>
      <c r="L409" s="540"/>
    </row>
    <row r="410" spans="1:12" ht="24" x14ac:dyDescent="0.2">
      <c r="A410" s="525">
        <v>1477</v>
      </c>
      <c r="B410" s="86" t="s">
        <v>23</v>
      </c>
      <c r="C410" s="85" t="s">
        <v>24</v>
      </c>
      <c r="D410" s="85" t="s">
        <v>175</v>
      </c>
      <c r="E410" s="85" t="s">
        <v>174</v>
      </c>
      <c r="F410" s="526" t="s">
        <v>18</v>
      </c>
      <c r="G410" s="526"/>
      <c r="H410" s="527"/>
      <c r="I410" s="527"/>
      <c r="J410" s="527"/>
      <c r="K410" s="527"/>
      <c r="L410" s="527"/>
    </row>
    <row r="411" spans="1:12" x14ac:dyDescent="0.2">
      <c r="A411" s="525"/>
      <c r="B411" s="528" t="s">
        <v>2170</v>
      </c>
      <c r="C411" s="529" t="s">
        <v>2171</v>
      </c>
      <c r="D411" s="543">
        <v>43194</v>
      </c>
      <c r="E411" s="528" t="s">
        <v>382</v>
      </c>
      <c r="F411" s="528" t="s">
        <v>381</v>
      </c>
      <c r="G411" s="528"/>
      <c r="H411" s="539" t="s">
        <v>170</v>
      </c>
      <c r="I411" s="539"/>
      <c r="J411" s="83" t="s">
        <v>166</v>
      </c>
      <c r="K411" s="83" t="s">
        <v>9</v>
      </c>
      <c r="L411" s="87">
        <v>239</v>
      </c>
    </row>
    <row r="412" spans="1:12" x14ac:dyDescent="0.2">
      <c r="A412" s="525"/>
      <c r="B412" s="528"/>
      <c r="C412" s="529"/>
      <c r="D412" s="543"/>
      <c r="E412" s="528"/>
      <c r="F412" s="528"/>
      <c r="G412" s="528"/>
      <c r="H412" s="539" t="s">
        <v>56</v>
      </c>
      <c r="I412" s="539"/>
      <c r="J412" s="83" t="s">
        <v>166</v>
      </c>
      <c r="K412" s="83" t="s">
        <v>9</v>
      </c>
      <c r="L412" s="87">
        <v>242.37</v>
      </c>
    </row>
    <row r="413" spans="1:12" ht="24" x14ac:dyDescent="0.2">
      <c r="A413" s="525"/>
      <c r="B413" s="86" t="s">
        <v>33</v>
      </c>
      <c r="C413" s="85" t="s">
        <v>34</v>
      </c>
      <c r="D413" s="85" t="s">
        <v>169</v>
      </c>
      <c r="E413" s="85" t="s">
        <v>168</v>
      </c>
      <c r="F413" s="527"/>
      <c r="G413" s="527"/>
      <c r="H413" s="539" t="s">
        <v>167</v>
      </c>
      <c r="I413" s="539"/>
      <c r="J413" s="528" t="s">
        <v>166</v>
      </c>
      <c r="K413" s="528" t="s">
        <v>9</v>
      </c>
      <c r="L413" s="540">
        <v>132</v>
      </c>
    </row>
    <row r="414" spans="1:12" ht="24" x14ac:dyDescent="0.2">
      <c r="A414" s="525"/>
      <c r="B414" s="83" t="s">
        <v>221</v>
      </c>
      <c r="C414" s="83" t="s">
        <v>381</v>
      </c>
      <c r="D414" s="84">
        <v>43195</v>
      </c>
      <c r="E414" s="83" t="s">
        <v>1102</v>
      </c>
      <c r="F414" s="527"/>
      <c r="G414" s="527"/>
      <c r="H414" s="539"/>
      <c r="I414" s="539"/>
      <c r="J414" s="528"/>
      <c r="K414" s="528"/>
      <c r="L414" s="540"/>
    </row>
    <row r="415" spans="1:12" ht="24" x14ac:dyDescent="0.2">
      <c r="A415" s="525">
        <v>1478</v>
      </c>
      <c r="B415" s="86" t="s">
        <v>23</v>
      </c>
      <c r="C415" s="85" t="s">
        <v>24</v>
      </c>
      <c r="D415" s="85" t="s">
        <v>175</v>
      </c>
      <c r="E415" s="85" t="s">
        <v>174</v>
      </c>
      <c r="F415" s="526" t="s">
        <v>18</v>
      </c>
      <c r="G415" s="526"/>
      <c r="H415" s="527"/>
      <c r="I415" s="527"/>
      <c r="J415" s="527"/>
      <c r="K415" s="527"/>
      <c r="L415" s="527"/>
    </row>
    <row r="416" spans="1:12" x14ac:dyDescent="0.2">
      <c r="A416" s="525"/>
      <c r="B416" s="528" t="s">
        <v>2170</v>
      </c>
      <c r="C416" s="529" t="s">
        <v>2169</v>
      </c>
      <c r="D416" s="543">
        <v>43275</v>
      </c>
      <c r="E416" s="528" t="s">
        <v>455</v>
      </c>
      <c r="F416" s="528" t="s">
        <v>2168</v>
      </c>
      <c r="G416" s="528"/>
      <c r="H416" s="539" t="s">
        <v>170</v>
      </c>
      <c r="I416" s="539"/>
      <c r="J416" s="83" t="s">
        <v>166</v>
      </c>
      <c r="K416" s="83" t="s">
        <v>9</v>
      </c>
      <c r="L416" s="87">
        <v>483.5</v>
      </c>
    </row>
    <row r="417" spans="1:12" x14ac:dyDescent="0.2">
      <c r="A417" s="525"/>
      <c r="B417" s="528"/>
      <c r="C417" s="529"/>
      <c r="D417" s="543"/>
      <c r="E417" s="528"/>
      <c r="F417" s="528"/>
      <c r="G417" s="528"/>
      <c r="H417" s="539" t="s">
        <v>56</v>
      </c>
      <c r="I417" s="539"/>
      <c r="J417" s="83" t="s">
        <v>166</v>
      </c>
      <c r="K417" s="83" t="s">
        <v>9</v>
      </c>
      <c r="L417" s="87">
        <v>346.53</v>
      </c>
    </row>
    <row r="418" spans="1:12" ht="24" x14ac:dyDescent="0.2">
      <c r="A418" s="525"/>
      <c r="B418" s="86" t="s">
        <v>33</v>
      </c>
      <c r="C418" s="85" t="s">
        <v>34</v>
      </c>
      <c r="D418" s="85" t="s">
        <v>169</v>
      </c>
      <c r="E418" s="85" t="s">
        <v>168</v>
      </c>
      <c r="F418" s="527"/>
      <c r="G418" s="527"/>
      <c r="H418" s="539" t="s">
        <v>167</v>
      </c>
      <c r="I418" s="539"/>
      <c r="J418" s="528" t="s">
        <v>166</v>
      </c>
      <c r="K418" s="528" t="s">
        <v>9</v>
      </c>
      <c r="L418" s="540">
        <v>50</v>
      </c>
    </row>
    <row r="419" spans="1:12" ht="24" x14ac:dyDescent="0.2">
      <c r="A419" s="525"/>
      <c r="B419" s="83" t="s">
        <v>221</v>
      </c>
      <c r="C419" s="83" t="s">
        <v>2168</v>
      </c>
      <c r="D419" s="84">
        <v>43277</v>
      </c>
      <c r="E419" s="83" t="s">
        <v>2167</v>
      </c>
      <c r="F419" s="527"/>
      <c r="G419" s="527"/>
      <c r="H419" s="539"/>
      <c r="I419" s="539"/>
      <c r="J419" s="528"/>
      <c r="K419" s="528"/>
      <c r="L419" s="540"/>
    </row>
    <row r="420" spans="1:12" ht="24" x14ac:dyDescent="0.2">
      <c r="A420" s="525">
        <v>1479</v>
      </c>
      <c r="B420" s="86" t="s">
        <v>23</v>
      </c>
      <c r="C420" s="85" t="s">
        <v>24</v>
      </c>
      <c r="D420" s="85" t="s">
        <v>175</v>
      </c>
      <c r="E420" s="85" t="s">
        <v>174</v>
      </c>
      <c r="F420" s="526" t="s">
        <v>18</v>
      </c>
      <c r="G420" s="526"/>
      <c r="H420" s="527"/>
      <c r="I420" s="527"/>
      <c r="J420" s="527"/>
      <c r="K420" s="527"/>
      <c r="L420" s="527"/>
    </row>
    <row r="421" spans="1:12" x14ac:dyDescent="0.2">
      <c r="A421" s="525"/>
      <c r="B421" s="528" t="s">
        <v>2166</v>
      </c>
      <c r="C421" s="528" t="s">
        <v>2165</v>
      </c>
      <c r="D421" s="543">
        <v>43326</v>
      </c>
      <c r="E421" s="528" t="s">
        <v>461</v>
      </c>
      <c r="F421" s="528" t="s">
        <v>459</v>
      </c>
      <c r="G421" s="528"/>
      <c r="H421" s="539" t="s">
        <v>170</v>
      </c>
      <c r="I421" s="539"/>
      <c r="J421" s="83" t="s">
        <v>166</v>
      </c>
      <c r="K421" s="83" t="s">
        <v>9</v>
      </c>
      <c r="L421" s="87">
        <v>313.5</v>
      </c>
    </row>
    <row r="422" spans="1:12" x14ac:dyDescent="0.2">
      <c r="A422" s="525"/>
      <c r="B422" s="528"/>
      <c r="C422" s="528"/>
      <c r="D422" s="543"/>
      <c r="E422" s="528"/>
      <c r="F422" s="528"/>
      <c r="G422" s="528"/>
      <c r="H422" s="539" t="s">
        <v>56</v>
      </c>
      <c r="I422" s="539"/>
      <c r="J422" s="83" t="s">
        <v>166</v>
      </c>
      <c r="K422" s="83" t="s">
        <v>166</v>
      </c>
      <c r="L422" s="87">
        <v>0</v>
      </c>
    </row>
    <row r="423" spans="1:12" ht="24" x14ac:dyDescent="0.2">
      <c r="A423" s="525"/>
      <c r="B423" s="86" t="s">
        <v>33</v>
      </c>
      <c r="C423" s="85" t="s">
        <v>34</v>
      </c>
      <c r="D423" s="85" t="s">
        <v>169</v>
      </c>
      <c r="E423" s="85" t="s">
        <v>168</v>
      </c>
      <c r="F423" s="527"/>
      <c r="G423" s="527"/>
      <c r="H423" s="539" t="s">
        <v>167</v>
      </c>
      <c r="I423" s="539"/>
      <c r="J423" s="528" t="s">
        <v>166</v>
      </c>
      <c r="K423" s="528" t="s">
        <v>166</v>
      </c>
      <c r="L423" s="540">
        <v>0</v>
      </c>
    </row>
    <row r="424" spans="1:12" ht="24" x14ac:dyDescent="0.2">
      <c r="A424" s="525"/>
      <c r="B424" s="83" t="s">
        <v>211</v>
      </c>
      <c r="C424" s="83" t="s">
        <v>459</v>
      </c>
      <c r="D424" s="84">
        <v>43328</v>
      </c>
      <c r="E424" s="83" t="s">
        <v>1187</v>
      </c>
      <c r="F424" s="527"/>
      <c r="G424" s="527"/>
      <c r="H424" s="539"/>
      <c r="I424" s="539"/>
      <c r="J424" s="528"/>
      <c r="K424" s="528"/>
      <c r="L424" s="540"/>
    </row>
    <row r="425" spans="1:12" ht="24" x14ac:dyDescent="0.2">
      <c r="A425" s="525">
        <v>1480</v>
      </c>
      <c r="B425" s="86" t="s">
        <v>23</v>
      </c>
      <c r="C425" s="85" t="s">
        <v>24</v>
      </c>
      <c r="D425" s="85" t="s">
        <v>175</v>
      </c>
      <c r="E425" s="85" t="s">
        <v>174</v>
      </c>
      <c r="F425" s="526" t="s">
        <v>18</v>
      </c>
      <c r="G425" s="526"/>
      <c r="H425" s="527"/>
      <c r="I425" s="527"/>
      <c r="J425" s="527"/>
      <c r="K425" s="527"/>
      <c r="L425" s="527"/>
    </row>
    <row r="426" spans="1:12" x14ac:dyDescent="0.2">
      <c r="A426" s="525"/>
      <c r="B426" s="528" t="s">
        <v>2164</v>
      </c>
      <c r="C426" s="529" t="s">
        <v>2163</v>
      </c>
      <c r="D426" s="543">
        <v>43277</v>
      </c>
      <c r="E426" s="528" t="s">
        <v>222</v>
      </c>
      <c r="F426" s="528" t="s">
        <v>2162</v>
      </c>
      <c r="G426" s="528"/>
      <c r="H426" s="539" t="s">
        <v>170</v>
      </c>
      <c r="I426" s="539"/>
      <c r="J426" s="83" t="s">
        <v>166</v>
      </c>
      <c r="K426" s="83" t="s">
        <v>9</v>
      </c>
      <c r="L426" s="87">
        <v>906</v>
      </c>
    </row>
    <row r="427" spans="1:12" x14ac:dyDescent="0.2">
      <c r="A427" s="525"/>
      <c r="B427" s="528"/>
      <c r="C427" s="529"/>
      <c r="D427" s="543"/>
      <c r="E427" s="528"/>
      <c r="F427" s="528"/>
      <c r="G427" s="528"/>
      <c r="H427" s="539" t="s">
        <v>56</v>
      </c>
      <c r="I427" s="539"/>
      <c r="J427" s="528" t="s">
        <v>166</v>
      </c>
      <c r="K427" s="528" t="s">
        <v>9</v>
      </c>
      <c r="L427" s="540">
        <v>1560.2</v>
      </c>
    </row>
    <row r="428" spans="1:12" x14ac:dyDescent="0.2">
      <c r="A428" s="525"/>
      <c r="B428" s="528"/>
      <c r="C428" s="529"/>
      <c r="D428" s="543"/>
      <c r="E428" s="528"/>
      <c r="F428" s="528"/>
      <c r="G428" s="528"/>
      <c r="H428" s="539"/>
      <c r="I428" s="539"/>
      <c r="J428" s="528"/>
      <c r="K428" s="528"/>
      <c r="L428" s="540"/>
    </row>
    <row r="429" spans="1:12" ht="24" x14ac:dyDescent="0.2">
      <c r="A429" s="525"/>
      <c r="B429" s="86" t="s">
        <v>33</v>
      </c>
      <c r="C429" s="85" t="s">
        <v>34</v>
      </c>
      <c r="D429" s="85" t="s">
        <v>169</v>
      </c>
      <c r="E429" s="85" t="s">
        <v>168</v>
      </c>
      <c r="F429" s="527"/>
      <c r="G429" s="527"/>
      <c r="H429" s="539" t="s">
        <v>167</v>
      </c>
      <c r="I429" s="539"/>
      <c r="J429" s="528" t="s">
        <v>166</v>
      </c>
      <c r="K429" s="528" t="s">
        <v>9</v>
      </c>
      <c r="L429" s="540">
        <v>225</v>
      </c>
    </row>
    <row r="430" spans="1:12" ht="24" x14ac:dyDescent="0.2">
      <c r="A430" s="525"/>
      <c r="B430" s="83" t="s">
        <v>441</v>
      </c>
      <c r="C430" s="83" t="s">
        <v>2162</v>
      </c>
      <c r="D430" s="84">
        <v>43282</v>
      </c>
      <c r="E430" s="83" t="s">
        <v>2161</v>
      </c>
      <c r="F430" s="527"/>
      <c r="G430" s="527"/>
      <c r="H430" s="539"/>
      <c r="I430" s="539"/>
      <c r="J430" s="528"/>
      <c r="K430" s="528"/>
      <c r="L430" s="540"/>
    </row>
    <row r="431" spans="1:12" ht="24" x14ac:dyDescent="0.2">
      <c r="A431" s="525">
        <v>1481</v>
      </c>
      <c r="B431" s="86" t="s">
        <v>23</v>
      </c>
      <c r="C431" s="85" t="s">
        <v>24</v>
      </c>
      <c r="D431" s="85" t="s">
        <v>175</v>
      </c>
      <c r="E431" s="85" t="s">
        <v>174</v>
      </c>
      <c r="F431" s="526" t="s">
        <v>18</v>
      </c>
      <c r="G431" s="526"/>
      <c r="H431" s="527"/>
      <c r="I431" s="527"/>
      <c r="J431" s="527"/>
      <c r="K431" s="527"/>
      <c r="L431" s="527"/>
    </row>
    <row r="432" spans="1:12" x14ac:dyDescent="0.2">
      <c r="A432" s="525"/>
      <c r="B432" s="528" t="s">
        <v>2160</v>
      </c>
      <c r="C432" s="529" t="s">
        <v>2159</v>
      </c>
      <c r="D432" s="543">
        <v>43352</v>
      </c>
      <c r="E432" s="528" t="s">
        <v>2158</v>
      </c>
      <c r="F432" s="528" t="s">
        <v>2157</v>
      </c>
      <c r="G432" s="528"/>
      <c r="H432" s="539" t="s">
        <v>170</v>
      </c>
      <c r="I432" s="539"/>
      <c r="J432" s="83" t="s">
        <v>166</v>
      </c>
      <c r="K432" s="83" t="s">
        <v>9</v>
      </c>
      <c r="L432" s="87">
        <v>840</v>
      </c>
    </row>
    <row r="433" spans="1:12" x14ac:dyDescent="0.2">
      <c r="A433" s="525"/>
      <c r="B433" s="528"/>
      <c r="C433" s="529"/>
      <c r="D433" s="543"/>
      <c r="E433" s="528"/>
      <c r="F433" s="528"/>
      <c r="G433" s="528"/>
      <c r="H433" s="539" t="s">
        <v>56</v>
      </c>
      <c r="I433" s="539"/>
      <c r="J433" s="83" t="s">
        <v>166</v>
      </c>
      <c r="K433" s="83" t="s">
        <v>9</v>
      </c>
      <c r="L433" s="87">
        <v>2188.5300000000002</v>
      </c>
    </row>
    <row r="434" spans="1:12" ht="24" x14ac:dyDescent="0.2">
      <c r="A434" s="525"/>
      <c r="B434" s="86" t="s">
        <v>33</v>
      </c>
      <c r="C434" s="85" t="s">
        <v>34</v>
      </c>
      <c r="D434" s="85" t="s">
        <v>169</v>
      </c>
      <c r="E434" s="85" t="s">
        <v>168</v>
      </c>
      <c r="F434" s="527"/>
      <c r="G434" s="527"/>
      <c r="H434" s="539" t="s">
        <v>167</v>
      </c>
      <c r="I434" s="539"/>
      <c r="J434" s="528" t="s">
        <v>166</v>
      </c>
      <c r="K434" s="528" t="s">
        <v>9</v>
      </c>
      <c r="L434" s="540">
        <v>256</v>
      </c>
    </row>
    <row r="435" spans="1:12" ht="24" x14ac:dyDescent="0.2">
      <c r="A435" s="525"/>
      <c r="B435" s="83" t="s">
        <v>633</v>
      </c>
      <c r="C435" s="83" t="s">
        <v>2157</v>
      </c>
      <c r="D435" s="84">
        <v>43356</v>
      </c>
      <c r="E435" s="83" t="s">
        <v>2156</v>
      </c>
      <c r="F435" s="527"/>
      <c r="G435" s="527"/>
      <c r="H435" s="539"/>
      <c r="I435" s="539"/>
      <c r="J435" s="528"/>
      <c r="K435" s="528"/>
      <c r="L435" s="540"/>
    </row>
    <row r="436" spans="1:12" ht="24" x14ac:dyDescent="0.2">
      <c r="A436" s="525">
        <v>1482</v>
      </c>
      <c r="B436" s="86" t="s">
        <v>23</v>
      </c>
      <c r="C436" s="85" t="s">
        <v>24</v>
      </c>
      <c r="D436" s="85" t="s">
        <v>175</v>
      </c>
      <c r="E436" s="85" t="s">
        <v>174</v>
      </c>
      <c r="F436" s="526" t="s">
        <v>18</v>
      </c>
      <c r="G436" s="526"/>
      <c r="H436" s="527"/>
      <c r="I436" s="527"/>
      <c r="J436" s="527"/>
      <c r="K436" s="527"/>
      <c r="L436" s="527"/>
    </row>
    <row r="437" spans="1:12" x14ac:dyDescent="0.2">
      <c r="A437" s="525"/>
      <c r="B437" s="528" t="s">
        <v>2153</v>
      </c>
      <c r="C437" s="528" t="s">
        <v>2155</v>
      </c>
      <c r="D437" s="543">
        <v>43235</v>
      </c>
      <c r="E437" s="528" t="s">
        <v>325</v>
      </c>
      <c r="F437" s="528" t="s">
        <v>2154</v>
      </c>
      <c r="G437" s="528"/>
      <c r="H437" s="539" t="s">
        <v>170</v>
      </c>
      <c r="I437" s="539"/>
      <c r="J437" s="83" t="s">
        <v>166</v>
      </c>
      <c r="K437" s="83" t="s">
        <v>9</v>
      </c>
      <c r="L437" s="87">
        <v>253</v>
      </c>
    </row>
    <row r="438" spans="1:12" x14ac:dyDescent="0.2">
      <c r="A438" s="525"/>
      <c r="B438" s="528"/>
      <c r="C438" s="528"/>
      <c r="D438" s="543"/>
      <c r="E438" s="528"/>
      <c r="F438" s="528"/>
      <c r="G438" s="528"/>
      <c r="H438" s="539" t="s">
        <v>56</v>
      </c>
      <c r="I438" s="539"/>
      <c r="J438" s="83" t="s">
        <v>166</v>
      </c>
      <c r="K438" s="83" t="s">
        <v>9</v>
      </c>
      <c r="L438" s="87">
        <v>590</v>
      </c>
    </row>
    <row r="439" spans="1:12" ht="24" x14ac:dyDescent="0.2">
      <c r="A439" s="525"/>
      <c r="B439" s="86" t="s">
        <v>33</v>
      </c>
      <c r="C439" s="85" t="s">
        <v>34</v>
      </c>
      <c r="D439" s="85" t="s">
        <v>169</v>
      </c>
      <c r="E439" s="85" t="s">
        <v>168</v>
      </c>
      <c r="F439" s="527"/>
      <c r="G439" s="527"/>
      <c r="H439" s="539" t="s">
        <v>167</v>
      </c>
      <c r="I439" s="539"/>
      <c r="J439" s="528" t="s">
        <v>166</v>
      </c>
      <c r="K439" s="528" t="s">
        <v>166</v>
      </c>
      <c r="L439" s="540">
        <v>0</v>
      </c>
    </row>
    <row r="440" spans="1:12" ht="36" x14ac:dyDescent="0.2">
      <c r="A440" s="525"/>
      <c r="B440" s="83" t="s">
        <v>2150</v>
      </c>
      <c r="C440" s="83" t="s">
        <v>2154</v>
      </c>
      <c r="D440" s="84">
        <v>43236</v>
      </c>
      <c r="E440" s="83" t="s">
        <v>1279</v>
      </c>
      <c r="F440" s="527"/>
      <c r="G440" s="527"/>
      <c r="H440" s="539"/>
      <c r="I440" s="539"/>
      <c r="J440" s="528"/>
      <c r="K440" s="528"/>
      <c r="L440" s="540"/>
    </row>
    <row r="441" spans="1:12" ht="24" x14ac:dyDescent="0.2">
      <c r="A441" s="525">
        <v>1483</v>
      </c>
      <c r="B441" s="86" t="s">
        <v>23</v>
      </c>
      <c r="C441" s="85" t="s">
        <v>24</v>
      </c>
      <c r="D441" s="85" t="s">
        <v>175</v>
      </c>
      <c r="E441" s="85" t="s">
        <v>174</v>
      </c>
      <c r="F441" s="526" t="s">
        <v>18</v>
      </c>
      <c r="G441" s="526"/>
      <c r="H441" s="527"/>
      <c r="I441" s="527"/>
      <c r="J441" s="527"/>
      <c r="K441" s="527"/>
      <c r="L441" s="527"/>
    </row>
    <row r="442" spans="1:12" x14ac:dyDescent="0.2">
      <c r="A442" s="525"/>
      <c r="B442" s="528" t="s">
        <v>2153</v>
      </c>
      <c r="C442" s="528" t="s">
        <v>2152</v>
      </c>
      <c r="D442" s="543">
        <v>43237</v>
      </c>
      <c r="E442" s="528" t="s">
        <v>2151</v>
      </c>
      <c r="F442" s="528" t="s">
        <v>2149</v>
      </c>
      <c r="G442" s="528"/>
      <c r="H442" s="539" t="s">
        <v>170</v>
      </c>
      <c r="I442" s="539"/>
      <c r="J442" s="83" t="s">
        <v>166</v>
      </c>
      <c r="K442" s="83" t="s">
        <v>9</v>
      </c>
      <c r="L442" s="87">
        <v>148</v>
      </c>
    </row>
    <row r="443" spans="1:12" x14ac:dyDescent="0.2">
      <c r="A443" s="525"/>
      <c r="B443" s="528"/>
      <c r="C443" s="528"/>
      <c r="D443" s="543"/>
      <c r="E443" s="528"/>
      <c r="F443" s="528"/>
      <c r="G443" s="528"/>
      <c r="H443" s="539" t="s">
        <v>56</v>
      </c>
      <c r="I443" s="539"/>
      <c r="J443" s="83" t="s">
        <v>166</v>
      </c>
      <c r="K443" s="83" t="s">
        <v>9</v>
      </c>
      <c r="L443" s="87">
        <v>292</v>
      </c>
    </row>
    <row r="444" spans="1:12" ht="24" x14ac:dyDescent="0.2">
      <c r="A444" s="525"/>
      <c r="B444" s="86" t="s">
        <v>33</v>
      </c>
      <c r="C444" s="85" t="s">
        <v>34</v>
      </c>
      <c r="D444" s="85" t="s">
        <v>169</v>
      </c>
      <c r="E444" s="85" t="s">
        <v>168</v>
      </c>
      <c r="F444" s="527"/>
      <c r="G444" s="527"/>
      <c r="H444" s="539" t="s">
        <v>167</v>
      </c>
      <c r="I444" s="539"/>
      <c r="J444" s="528" t="s">
        <v>166</v>
      </c>
      <c r="K444" s="528" t="s">
        <v>166</v>
      </c>
      <c r="L444" s="540">
        <v>0</v>
      </c>
    </row>
    <row r="445" spans="1:12" ht="36" x14ac:dyDescent="0.2">
      <c r="A445" s="525"/>
      <c r="B445" s="83" t="s">
        <v>2150</v>
      </c>
      <c r="C445" s="83" t="s">
        <v>2149</v>
      </c>
      <c r="D445" s="84">
        <v>43238</v>
      </c>
      <c r="E445" s="83" t="s">
        <v>1914</v>
      </c>
      <c r="F445" s="527"/>
      <c r="G445" s="527"/>
      <c r="H445" s="539"/>
      <c r="I445" s="539"/>
      <c r="J445" s="528"/>
      <c r="K445" s="528"/>
      <c r="L445" s="540"/>
    </row>
    <row r="446" spans="1:12" ht="24" x14ac:dyDescent="0.2">
      <c r="A446" s="525">
        <v>1484</v>
      </c>
      <c r="B446" s="86" t="s">
        <v>23</v>
      </c>
      <c r="C446" s="85" t="s">
        <v>24</v>
      </c>
      <c r="D446" s="85" t="s">
        <v>175</v>
      </c>
      <c r="E446" s="85" t="s">
        <v>174</v>
      </c>
      <c r="F446" s="526" t="s">
        <v>18</v>
      </c>
      <c r="G446" s="526"/>
      <c r="H446" s="527"/>
      <c r="I446" s="527"/>
      <c r="J446" s="527"/>
      <c r="K446" s="527"/>
      <c r="L446" s="527"/>
    </row>
    <row r="447" spans="1:12" x14ac:dyDescent="0.2">
      <c r="A447" s="525"/>
      <c r="B447" s="528" t="s">
        <v>2143</v>
      </c>
      <c r="C447" s="529" t="s">
        <v>2148</v>
      </c>
      <c r="D447" s="543">
        <v>43199</v>
      </c>
      <c r="E447" s="528" t="s">
        <v>178</v>
      </c>
      <c r="F447" s="528" t="s">
        <v>2147</v>
      </c>
      <c r="G447" s="528"/>
      <c r="H447" s="539" t="s">
        <v>170</v>
      </c>
      <c r="I447" s="539"/>
      <c r="J447" s="83" t="s">
        <v>166</v>
      </c>
      <c r="K447" s="83" t="s">
        <v>166</v>
      </c>
      <c r="L447" s="87">
        <v>0</v>
      </c>
    </row>
    <row r="448" spans="1:12" x14ac:dyDescent="0.2">
      <c r="A448" s="525"/>
      <c r="B448" s="528"/>
      <c r="C448" s="529"/>
      <c r="D448" s="543"/>
      <c r="E448" s="528"/>
      <c r="F448" s="528"/>
      <c r="G448" s="528"/>
      <c r="H448" s="539" t="s">
        <v>56</v>
      </c>
      <c r="I448" s="539"/>
      <c r="J448" s="83" t="s">
        <v>166</v>
      </c>
      <c r="K448" s="83" t="s">
        <v>9</v>
      </c>
      <c r="L448" s="87">
        <v>705.43</v>
      </c>
    </row>
    <row r="449" spans="1:12" ht="24" x14ac:dyDescent="0.2">
      <c r="A449" s="525"/>
      <c r="B449" s="86" t="s">
        <v>33</v>
      </c>
      <c r="C449" s="85" t="s">
        <v>34</v>
      </c>
      <c r="D449" s="85" t="s">
        <v>169</v>
      </c>
      <c r="E449" s="85" t="s">
        <v>168</v>
      </c>
      <c r="F449" s="527"/>
      <c r="G449" s="527"/>
      <c r="H449" s="539" t="s">
        <v>167</v>
      </c>
      <c r="I449" s="539"/>
      <c r="J449" s="528" t="s">
        <v>166</v>
      </c>
      <c r="K449" s="528" t="s">
        <v>9</v>
      </c>
      <c r="L449" s="540">
        <v>988.77</v>
      </c>
    </row>
    <row r="450" spans="1:12" ht="24" x14ac:dyDescent="0.2">
      <c r="A450" s="525"/>
      <c r="B450" s="83" t="s">
        <v>203</v>
      </c>
      <c r="C450" s="83" t="s">
        <v>2147</v>
      </c>
      <c r="D450" s="84">
        <v>43209</v>
      </c>
      <c r="E450" s="83" t="s">
        <v>2146</v>
      </c>
      <c r="F450" s="527"/>
      <c r="G450" s="527"/>
      <c r="H450" s="539"/>
      <c r="I450" s="539"/>
      <c r="J450" s="528"/>
      <c r="K450" s="528"/>
      <c r="L450" s="540"/>
    </row>
    <row r="451" spans="1:12" ht="24" x14ac:dyDescent="0.2">
      <c r="A451" s="525">
        <v>1485</v>
      </c>
      <c r="B451" s="86" t="s">
        <v>23</v>
      </c>
      <c r="C451" s="85" t="s">
        <v>24</v>
      </c>
      <c r="D451" s="85" t="s">
        <v>175</v>
      </c>
      <c r="E451" s="85" t="s">
        <v>174</v>
      </c>
      <c r="F451" s="526" t="s">
        <v>18</v>
      </c>
      <c r="G451" s="526"/>
      <c r="H451" s="527"/>
      <c r="I451" s="527"/>
      <c r="J451" s="527"/>
      <c r="K451" s="527"/>
      <c r="L451" s="527"/>
    </row>
    <row r="452" spans="1:12" x14ac:dyDescent="0.2">
      <c r="A452" s="525"/>
      <c r="B452" s="528" t="s">
        <v>2143</v>
      </c>
      <c r="C452" s="529" t="s">
        <v>2145</v>
      </c>
      <c r="D452" s="543">
        <v>43258</v>
      </c>
      <c r="E452" s="528" t="s">
        <v>455</v>
      </c>
      <c r="F452" s="528" t="s">
        <v>674</v>
      </c>
      <c r="G452" s="528"/>
      <c r="H452" s="539" t="s">
        <v>170</v>
      </c>
      <c r="I452" s="539"/>
      <c r="J452" s="83" t="s">
        <v>166</v>
      </c>
      <c r="K452" s="83" t="s">
        <v>9</v>
      </c>
      <c r="L452" s="87">
        <v>824.89</v>
      </c>
    </row>
    <row r="453" spans="1:12" x14ac:dyDescent="0.2">
      <c r="A453" s="525"/>
      <c r="B453" s="528"/>
      <c r="C453" s="529"/>
      <c r="D453" s="543"/>
      <c r="E453" s="528"/>
      <c r="F453" s="528"/>
      <c r="G453" s="528"/>
      <c r="H453" s="539" t="s">
        <v>56</v>
      </c>
      <c r="I453" s="539"/>
      <c r="J453" s="528" t="s">
        <v>166</v>
      </c>
      <c r="K453" s="528" t="s">
        <v>166</v>
      </c>
      <c r="L453" s="540">
        <v>0</v>
      </c>
    </row>
    <row r="454" spans="1:12" x14ac:dyDescent="0.2">
      <c r="A454" s="525"/>
      <c r="B454" s="528"/>
      <c r="C454" s="529"/>
      <c r="D454" s="543"/>
      <c r="E454" s="528"/>
      <c r="F454" s="528"/>
      <c r="G454" s="528"/>
      <c r="H454" s="539"/>
      <c r="I454" s="539"/>
      <c r="J454" s="528"/>
      <c r="K454" s="528"/>
      <c r="L454" s="540"/>
    </row>
    <row r="455" spans="1:12" ht="24" x14ac:dyDescent="0.2">
      <c r="A455" s="525"/>
      <c r="B455" s="86" t="s">
        <v>33</v>
      </c>
      <c r="C455" s="85" t="s">
        <v>34</v>
      </c>
      <c r="D455" s="85" t="s">
        <v>169</v>
      </c>
      <c r="E455" s="85" t="s">
        <v>168</v>
      </c>
      <c r="F455" s="527"/>
      <c r="G455" s="527"/>
      <c r="H455" s="539" t="s">
        <v>167</v>
      </c>
      <c r="I455" s="539"/>
      <c r="J455" s="528" t="s">
        <v>166</v>
      </c>
      <c r="K455" s="528" t="s">
        <v>9</v>
      </c>
      <c r="L455" s="540">
        <v>575</v>
      </c>
    </row>
    <row r="456" spans="1:12" ht="24" x14ac:dyDescent="0.2">
      <c r="A456" s="525"/>
      <c r="B456" s="83" t="s">
        <v>203</v>
      </c>
      <c r="C456" s="83" t="s">
        <v>674</v>
      </c>
      <c r="D456" s="84">
        <v>43262</v>
      </c>
      <c r="E456" s="83" t="s">
        <v>2144</v>
      </c>
      <c r="F456" s="527"/>
      <c r="G456" s="527"/>
      <c r="H456" s="539"/>
      <c r="I456" s="539"/>
      <c r="J456" s="528"/>
      <c r="K456" s="528"/>
      <c r="L456" s="540"/>
    </row>
    <row r="457" spans="1:12" ht="24" x14ac:dyDescent="0.2">
      <c r="A457" s="525">
        <v>1486</v>
      </c>
      <c r="B457" s="86" t="s">
        <v>23</v>
      </c>
      <c r="C457" s="85" t="s">
        <v>24</v>
      </c>
      <c r="D457" s="85" t="s">
        <v>175</v>
      </c>
      <c r="E457" s="85" t="s">
        <v>174</v>
      </c>
      <c r="F457" s="526" t="s">
        <v>18</v>
      </c>
      <c r="G457" s="526"/>
      <c r="H457" s="527"/>
      <c r="I457" s="527"/>
      <c r="J457" s="527"/>
      <c r="K457" s="527"/>
      <c r="L457" s="527"/>
    </row>
    <row r="458" spans="1:12" x14ac:dyDescent="0.2">
      <c r="A458" s="525"/>
      <c r="B458" s="528" t="s">
        <v>2143</v>
      </c>
      <c r="C458" s="529" t="s">
        <v>2142</v>
      </c>
      <c r="D458" s="543">
        <v>43295</v>
      </c>
      <c r="E458" s="528" t="s">
        <v>580</v>
      </c>
      <c r="F458" s="528" t="s">
        <v>400</v>
      </c>
      <c r="G458" s="528"/>
      <c r="H458" s="539" t="s">
        <v>170</v>
      </c>
      <c r="I458" s="539"/>
      <c r="J458" s="83" t="s">
        <v>166</v>
      </c>
      <c r="K458" s="83" t="s">
        <v>166</v>
      </c>
      <c r="L458" s="87">
        <v>0</v>
      </c>
    </row>
    <row r="459" spans="1:12" x14ac:dyDescent="0.2">
      <c r="A459" s="525"/>
      <c r="B459" s="528"/>
      <c r="C459" s="529"/>
      <c r="D459" s="543"/>
      <c r="E459" s="528"/>
      <c r="F459" s="528"/>
      <c r="G459" s="528"/>
      <c r="H459" s="539" t="s">
        <v>56</v>
      </c>
      <c r="I459" s="539"/>
      <c r="J459" s="83" t="s">
        <v>166</v>
      </c>
      <c r="K459" s="83" t="s">
        <v>166</v>
      </c>
      <c r="L459" s="87">
        <v>0</v>
      </c>
    </row>
    <row r="460" spans="1:12" ht="24" x14ac:dyDescent="0.2">
      <c r="A460" s="525"/>
      <c r="B460" s="86" t="s">
        <v>33</v>
      </c>
      <c r="C460" s="85" t="s">
        <v>34</v>
      </c>
      <c r="D460" s="85" t="s">
        <v>169</v>
      </c>
      <c r="E460" s="85" t="s">
        <v>168</v>
      </c>
      <c r="F460" s="527"/>
      <c r="G460" s="527"/>
      <c r="H460" s="539" t="s">
        <v>167</v>
      </c>
      <c r="I460" s="539"/>
      <c r="J460" s="528" t="s">
        <v>166</v>
      </c>
      <c r="K460" s="528" t="s">
        <v>9</v>
      </c>
      <c r="L460" s="540">
        <v>730</v>
      </c>
    </row>
    <row r="461" spans="1:12" ht="24" x14ac:dyDescent="0.2">
      <c r="A461" s="525"/>
      <c r="B461" s="83" t="s">
        <v>203</v>
      </c>
      <c r="C461" s="83" t="s">
        <v>400</v>
      </c>
      <c r="D461" s="84">
        <v>43301</v>
      </c>
      <c r="E461" s="83" t="s">
        <v>2141</v>
      </c>
      <c r="F461" s="527"/>
      <c r="G461" s="527"/>
      <c r="H461" s="539"/>
      <c r="I461" s="539"/>
      <c r="J461" s="528"/>
      <c r="K461" s="528"/>
      <c r="L461" s="540"/>
    </row>
    <row r="462" spans="1:12" ht="24" x14ac:dyDescent="0.2">
      <c r="A462" s="525">
        <v>1487</v>
      </c>
      <c r="B462" s="86" t="s">
        <v>23</v>
      </c>
      <c r="C462" s="85" t="s">
        <v>24</v>
      </c>
      <c r="D462" s="85" t="s">
        <v>175</v>
      </c>
      <c r="E462" s="85" t="s">
        <v>174</v>
      </c>
      <c r="F462" s="526" t="s">
        <v>18</v>
      </c>
      <c r="G462" s="526"/>
      <c r="H462" s="527"/>
      <c r="I462" s="527"/>
      <c r="J462" s="527"/>
      <c r="K462" s="527"/>
      <c r="L462" s="527"/>
    </row>
    <row r="463" spans="1:12" x14ac:dyDescent="0.2">
      <c r="A463" s="525"/>
      <c r="B463" s="528" t="s">
        <v>2140</v>
      </c>
      <c r="C463" s="529" t="s">
        <v>2139</v>
      </c>
      <c r="D463" s="543">
        <v>43349</v>
      </c>
      <c r="E463" s="528" t="s">
        <v>355</v>
      </c>
      <c r="F463" s="528" t="s">
        <v>2138</v>
      </c>
      <c r="G463" s="528"/>
      <c r="H463" s="539" t="s">
        <v>170</v>
      </c>
      <c r="I463" s="539"/>
      <c r="J463" s="83" t="s">
        <v>166</v>
      </c>
      <c r="K463" s="83" t="s">
        <v>9</v>
      </c>
      <c r="L463" s="87">
        <v>1339.7</v>
      </c>
    </row>
    <row r="464" spans="1:12" x14ac:dyDescent="0.2">
      <c r="A464" s="525"/>
      <c r="B464" s="528"/>
      <c r="C464" s="529"/>
      <c r="D464" s="543"/>
      <c r="E464" s="528"/>
      <c r="F464" s="528"/>
      <c r="G464" s="528"/>
      <c r="H464" s="539" t="s">
        <v>56</v>
      </c>
      <c r="I464" s="539"/>
      <c r="J464" s="83" t="s">
        <v>166</v>
      </c>
      <c r="K464" s="83" t="s">
        <v>9</v>
      </c>
      <c r="L464" s="87">
        <v>3158.8</v>
      </c>
    </row>
    <row r="465" spans="1:12" ht="24" x14ac:dyDescent="0.2">
      <c r="A465" s="525"/>
      <c r="B465" s="86" t="s">
        <v>33</v>
      </c>
      <c r="C465" s="85" t="s">
        <v>34</v>
      </c>
      <c r="D465" s="85" t="s">
        <v>169</v>
      </c>
      <c r="E465" s="85" t="s">
        <v>168</v>
      </c>
      <c r="F465" s="527"/>
      <c r="G465" s="527"/>
      <c r="H465" s="539" t="s">
        <v>167</v>
      </c>
      <c r="I465" s="539"/>
      <c r="J465" s="528" t="s">
        <v>166</v>
      </c>
      <c r="K465" s="528" t="s">
        <v>9</v>
      </c>
      <c r="L465" s="540">
        <v>495.67</v>
      </c>
    </row>
    <row r="466" spans="1:12" ht="24" x14ac:dyDescent="0.2">
      <c r="A466" s="525"/>
      <c r="B466" s="83" t="s">
        <v>192</v>
      </c>
      <c r="C466" s="83" t="s">
        <v>2138</v>
      </c>
      <c r="D466" s="84">
        <v>43357</v>
      </c>
      <c r="E466" s="83" t="s">
        <v>544</v>
      </c>
      <c r="F466" s="527"/>
      <c r="G466" s="527"/>
      <c r="H466" s="539"/>
      <c r="I466" s="539"/>
      <c r="J466" s="528"/>
      <c r="K466" s="528"/>
      <c r="L466" s="540"/>
    </row>
    <row r="467" spans="1:12" ht="24" x14ac:dyDescent="0.2">
      <c r="A467" s="525">
        <v>1488</v>
      </c>
      <c r="B467" s="86" t="s">
        <v>23</v>
      </c>
      <c r="C467" s="85" t="s">
        <v>24</v>
      </c>
      <c r="D467" s="85" t="s">
        <v>175</v>
      </c>
      <c r="E467" s="85" t="s">
        <v>174</v>
      </c>
      <c r="F467" s="526" t="s">
        <v>18</v>
      </c>
      <c r="G467" s="526"/>
      <c r="H467" s="527"/>
      <c r="I467" s="527"/>
      <c r="J467" s="527"/>
      <c r="K467" s="527"/>
      <c r="L467" s="527"/>
    </row>
    <row r="468" spans="1:12" x14ac:dyDescent="0.2">
      <c r="A468" s="525"/>
      <c r="B468" s="528" t="s">
        <v>2137</v>
      </c>
      <c r="C468" s="529" t="s">
        <v>2136</v>
      </c>
      <c r="D468" s="543">
        <v>43332</v>
      </c>
      <c r="E468" s="528" t="s">
        <v>998</v>
      </c>
      <c r="F468" s="528" t="s">
        <v>1802</v>
      </c>
      <c r="G468" s="528"/>
      <c r="H468" s="539" t="s">
        <v>170</v>
      </c>
      <c r="I468" s="539"/>
      <c r="J468" s="83" t="s">
        <v>166</v>
      </c>
      <c r="K468" s="83" t="s">
        <v>9</v>
      </c>
      <c r="L468" s="87">
        <v>267.86</v>
      </c>
    </row>
    <row r="469" spans="1:12" x14ac:dyDescent="0.2">
      <c r="A469" s="525"/>
      <c r="B469" s="528"/>
      <c r="C469" s="529"/>
      <c r="D469" s="543"/>
      <c r="E469" s="528"/>
      <c r="F469" s="528"/>
      <c r="G469" s="528"/>
      <c r="H469" s="539" t="s">
        <v>56</v>
      </c>
      <c r="I469" s="539"/>
      <c r="J469" s="83" t="s">
        <v>166</v>
      </c>
      <c r="K469" s="83" t="s">
        <v>9</v>
      </c>
      <c r="L469" s="87">
        <v>232.4</v>
      </c>
    </row>
    <row r="470" spans="1:12" ht="24" x14ac:dyDescent="0.2">
      <c r="A470" s="525"/>
      <c r="B470" s="86" t="s">
        <v>33</v>
      </c>
      <c r="C470" s="85" t="s">
        <v>34</v>
      </c>
      <c r="D470" s="85" t="s">
        <v>169</v>
      </c>
      <c r="E470" s="85" t="s">
        <v>168</v>
      </c>
      <c r="F470" s="527"/>
      <c r="G470" s="527"/>
      <c r="H470" s="539" t="s">
        <v>167</v>
      </c>
      <c r="I470" s="539"/>
      <c r="J470" s="528" t="s">
        <v>166</v>
      </c>
      <c r="K470" s="528" t="s">
        <v>9</v>
      </c>
      <c r="L470" s="540">
        <v>179</v>
      </c>
    </row>
    <row r="471" spans="1:12" ht="24" x14ac:dyDescent="0.2">
      <c r="A471" s="525"/>
      <c r="B471" s="83" t="s">
        <v>601</v>
      </c>
      <c r="C471" s="83" t="s">
        <v>1802</v>
      </c>
      <c r="D471" s="84">
        <v>43334</v>
      </c>
      <c r="E471" s="83" t="s">
        <v>2135</v>
      </c>
      <c r="F471" s="527"/>
      <c r="G471" s="527"/>
      <c r="H471" s="539"/>
      <c r="I471" s="539"/>
      <c r="J471" s="528"/>
      <c r="K471" s="528"/>
      <c r="L471" s="540"/>
    </row>
    <row r="472" spans="1:12" ht="24" x14ac:dyDescent="0.2">
      <c r="A472" s="525">
        <v>1489</v>
      </c>
      <c r="B472" s="86" t="s">
        <v>23</v>
      </c>
      <c r="C472" s="85" t="s">
        <v>24</v>
      </c>
      <c r="D472" s="85" t="s">
        <v>175</v>
      </c>
      <c r="E472" s="85" t="s">
        <v>174</v>
      </c>
      <c r="F472" s="526" t="s">
        <v>18</v>
      </c>
      <c r="G472" s="526"/>
      <c r="H472" s="527"/>
      <c r="I472" s="527"/>
      <c r="J472" s="527"/>
      <c r="K472" s="527"/>
      <c r="L472" s="527"/>
    </row>
    <row r="473" spans="1:12" x14ac:dyDescent="0.2">
      <c r="A473" s="525"/>
      <c r="B473" s="528" t="s">
        <v>2134</v>
      </c>
      <c r="C473" s="529" t="s">
        <v>2133</v>
      </c>
      <c r="D473" s="543">
        <v>43355</v>
      </c>
      <c r="E473" s="528" t="s">
        <v>641</v>
      </c>
      <c r="F473" s="528" t="s">
        <v>2132</v>
      </c>
      <c r="G473" s="528"/>
      <c r="H473" s="539" t="s">
        <v>170</v>
      </c>
      <c r="I473" s="539"/>
      <c r="J473" s="83" t="s">
        <v>166</v>
      </c>
      <c r="K473" s="83" t="s">
        <v>9</v>
      </c>
      <c r="L473" s="87">
        <v>775</v>
      </c>
    </row>
    <row r="474" spans="1:12" x14ac:dyDescent="0.2">
      <c r="A474" s="525"/>
      <c r="B474" s="528"/>
      <c r="C474" s="529"/>
      <c r="D474" s="543"/>
      <c r="E474" s="528"/>
      <c r="F474" s="528"/>
      <c r="G474" s="528"/>
      <c r="H474" s="539" t="s">
        <v>56</v>
      </c>
      <c r="I474" s="539"/>
      <c r="J474" s="528" t="s">
        <v>166</v>
      </c>
      <c r="K474" s="528" t="s">
        <v>9</v>
      </c>
      <c r="L474" s="540">
        <v>381.4</v>
      </c>
    </row>
    <row r="475" spans="1:12" x14ac:dyDescent="0.2">
      <c r="A475" s="525"/>
      <c r="B475" s="528"/>
      <c r="C475" s="529"/>
      <c r="D475" s="543"/>
      <c r="E475" s="528"/>
      <c r="F475" s="528"/>
      <c r="G475" s="528"/>
      <c r="H475" s="539"/>
      <c r="I475" s="539"/>
      <c r="J475" s="528"/>
      <c r="K475" s="528"/>
      <c r="L475" s="540"/>
    </row>
    <row r="476" spans="1:12" ht="24" x14ac:dyDescent="0.2">
      <c r="A476" s="525"/>
      <c r="B476" s="86" t="s">
        <v>33</v>
      </c>
      <c r="C476" s="85" t="s">
        <v>34</v>
      </c>
      <c r="D476" s="85" t="s">
        <v>169</v>
      </c>
      <c r="E476" s="85" t="s">
        <v>168</v>
      </c>
      <c r="F476" s="527"/>
      <c r="G476" s="527"/>
      <c r="H476" s="539" t="s">
        <v>167</v>
      </c>
      <c r="I476" s="539"/>
      <c r="J476" s="528" t="s">
        <v>166</v>
      </c>
      <c r="K476" s="528" t="s">
        <v>9</v>
      </c>
      <c r="L476" s="540">
        <v>100</v>
      </c>
    </row>
    <row r="477" spans="1:12" ht="24" x14ac:dyDescent="0.2">
      <c r="A477" s="525"/>
      <c r="B477" s="83" t="s">
        <v>488</v>
      </c>
      <c r="C477" s="83" t="s">
        <v>2132</v>
      </c>
      <c r="D477" s="84">
        <v>43358</v>
      </c>
      <c r="E477" s="83" t="s">
        <v>2131</v>
      </c>
      <c r="F477" s="527"/>
      <c r="G477" s="527"/>
      <c r="H477" s="539"/>
      <c r="I477" s="539"/>
      <c r="J477" s="528"/>
      <c r="K477" s="528"/>
      <c r="L477" s="540"/>
    </row>
    <row r="478" spans="1:12" ht="24" x14ac:dyDescent="0.2">
      <c r="A478" s="525">
        <v>1490</v>
      </c>
      <c r="B478" s="86" t="s">
        <v>23</v>
      </c>
      <c r="C478" s="85" t="s">
        <v>24</v>
      </c>
      <c r="D478" s="85" t="s">
        <v>175</v>
      </c>
      <c r="E478" s="85" t="s">
        <v>174</v>
      </c>
      <c r="F478" s="526" t="s">
        <v>18</v>
      </c>
      <c r="G478" s="526"/>
      <c r="H478" s="527"/>
      <c r="I478" s="527"/>
      <c r="J478" s="527"/>
      <c r="K478" s="527"/>
      <c r="L478" s="527"/>
    </row>
    <row r="479" spans="1:12" x14ac:dyDescent="0.2">
      <c r="A479" s="525"/>
      <c r="B479" s="528" t="s">
        <v>2130</v>
      </c>
      <c r="C479" s="529" t="s">
        <v>2129</v>
      </c>
      <c r="D479" s="543">
        <v>43367</v>
      </c>
      <c r="E479" s="528" t="s">
        <v>2128</v>
      </c>
      <c r="F479" s="528" t="s">
        <v>2127</v>
      </c>
      <c r="G479" s="528"/>
      <c r="H479" s="539" t="s">
        <v>170</v>
      </c>
      <c r="I479" s="539"/>
      <c r="J479" s="83" t="s">
        <v>166</v>
      </c>
      <c r="K479" s="83" t="s">
        <v>9</v>
      </c>
      <c r="L479" s="87">
        <v>645.4</v>
      </c>
    </row>
    <row r="480" spans="1:12" x14ac:dyDescent="0.2">
      <c r="A480" s="525"/>
      <c r="B480" s="528"/>
      <c r="C480" s="529"/>
      <c r="D480" s="543"/>
      <c r="E480" s="528"/>
      <c r="F480" s="528"/>
      <c r="G480" s="528"/>
      <c r="H480" s="539" t="s">
        <v>56</v>
      </c>
      <c r="I480" s="539"/>
      <c r="J480" s="83" t="s">
        <v>166</v>
      </c>
      <c r="K480" s="83" t="s">
        <v>9</v>
      </c>
      <c r="L480" s="87">
        <v>1070</v>
      </c>
    </row>
    <row r="481" spans="1:12" ht="24" x14ac:dyDescent="0.2">
      <c r="A481" s="525"/>
      <c r="B481" s="86" t="s">
        <v>33</v>
      </c>
      <c r="C481" s="85" t="s">
        <v>34</v>
      </c>
      <c r="D481" s="85" t="s">
        <v>169</v>
      </c>
      <c r="E481" s="85" t="s">
        <v>168</v>
      </c>
      <c r="F481" s="527"/>
      <c r="G481" s="527"/>
      <c r="H481" s="539" t="s">
        <v>167</v>
      </c>
      <c r="I481" s="539"/>
      <c r="J481" s="528" t="s">
        <v>166</v>
      </c>
      <c r="K481" s="528" t="s">
        <v>9</v>
      </c>
      <c r="L481" s="540">
        <v>347.48</v>
      </c>
    </row>
    <row r="482" spans="1:12" ht="24" x14ac:dyDescent="0.2">
      <c r="A482" s="525"/>
      <c r="B482" s="83" t="s">
        <v>269</v>
      </c>
      <c r="C482" s="83" t="s">
        <v>2127</v>
      </c>
      <c r="D482" s="84">
        <v>43373</v>
      </c>
      <c r="E482" s="83" t="s">
        <v>2126</v>
      </c>
      <c r="F482" s="527"/>
      <c r="G482" s="527"/>
      <c r="H482" s="539"/>
      <c r="I482" s="539"/>
      <c r="J482" s="528"/>
      <c r="K482" s="528"/>
      <c r="L482" s="540"/>
    </row>
    <row r="483" spans="1:12" ht="24" x14ac:dyDescent="0.2">
      <c r="A483" s="525">
        <v>1491</v>
      </c>
      <c r="B483" s="86" t="s">
        <v>23</v>
      </c>
      <c r="C483" s="85" t="s">
        <v>24</v>
      </c>
      <c r="D483" s="85" t="s">
        <v>175</v>
      </c>
      <c r="E483" s="85" t="s">
        <v>174</v>
      </c>
      <c r="F483" s="526" t="s">
        <v>18</v>
      </c>
      <c r="G483" s="526"/>
      <c r="H483" s="527"/>
      <c r="I483" s="527"/>
      <c r="J483" s="527"/>
      <c r="K483" s="527"/>
      <c r="L483" s="527"/>
    </row>
    <row r="484" spans="1:12" x14ac:dyDescent="0.2">
      <c r="A484" s="525"/>
      <c r="B484" s="528" t="s">
        <v>2125</v>
      </c>
      <c r="C484" s="529" t="s">
        <v>2124</v>
      </c>
      <c r="D484" s="543">
        <v>43206</v>
      </c>
      <c r="E484" s="528" t="s">
        <v>2123</v>
      </c>
      <c r="F484" s="528" t="s">
        <v>2122</v>
      </c>
      <c r="G484" s="528"/>
      <c r="H484" s="539" t="s">
        <v>170</v>
      </c>
      <c r="I484" s="539"/>
      <c r="J484" s="83" t="s">
        <v>166</v>
      </c>
      <c r="K484" s="83" t="s">
        <v>9</v>
      </c>
      <c r="L484" s="87">
        <v>162</v>
      </c>
    </row>
    <row r="485" spans="1:12" x14ac:dyDescent="0.2">
      <c r="A485" s="525"/>
      <c r="B485" s="528"/>
      <c r="C485" s="529"/>
      <c r="D485" s="543"/>
      <c r="E485" s="528"/>
      <c r="F485" s="528"/>
      <c r="G485" s="528"/>
      <c r="H485" s="539" t="s">
        <v>56</v>
      </c>
      <c r="I485" s="539"/>
      <c r="J485" s="83" t="s">
        <v>166</v>
      </c>
      <c r="K485" s="83" t="s">
        <v>166</v>
      </c>
      <c r="L485" s="87">
        <v>0</v>
      </c>
    </row>
    <row r="486" spans="1:12" ht="24" x14ac:dyDescent="0.2">
      <c r="A486" s="525"/>
      <c r="B486" s="86" t="s">
        <v>33</v>
      </c>
      <c r="C486" s="85" t="s">
        <v>34</v>
      </c>
      <c r="D486" s="85" t="s">
        <v>169</v>
      </c>
      <c r="E486" s="85" t="s">
        <v>168</v>
      </c>
      <c r="F486" s="527"/>
      <c r="G486" s="527"/>
      <c r="H486" s="539" t="s">
        <v>167</v>
      </c>
      <c r="I486" s="539"/>
      <c r="J486" s="528" t="s">
        <v>166</v>
      </c>
      <c r="K486" s="528" t="s">
        <v>9</v>
      </c>
      <c r="L486" s="540">
        <v>450</v>
      </c>
    </row>
    <row r="487" spans="1:12" ht="24" x14ac:dyDescent="0.2">
      <c r="A487" s="525"/>
      <c r="B487" s="83" t="s">
        <v>317</v>
      </c>
      <c r="C487" s="83" t="s">
        <v>2122</v>
      </c>
      <c r="D487" s="84">
        <v>43207</v>
      </c>
      <c r="E487" s="83" t="s">
        <v>2121</v>
      </c>
      <c r="F487" s="527"/>
      <c r="G487" s="527"/>
      <c r="H487" s="539"/>
      <c r="I487" s="539"/>
      <c r="J487" s="528"/>
      <c r="K487" s="528"/>
      <c r="L487" s="540"/>
    </row>
    <row r="488" spans="1:12" ht="24" x14ac:dyDescent="0.2">
      <c r="A488" s="525">
        <v>1492</v>
      </c>
      <c r="B488" s="86" t="s">
        <v>23</v>
      </c>
      <c r="C488" s="85" t="s">
        <v>24</v>
      </c>
      <c r="D488" s="85" t="s">
        <v>175</v>
      </c>
      <c r="E488" s="85" t="s">
        <v>174</v>
      </c>
      <c r="F488" s="526" t="s">
        <v>18</v>
      </c>
      <c r="G488" s="526"/>
      <c r="H488" s="527"/>
      <c r="I488" s="527"/>
      <c r="J488" s="527"/>
      <c r="K488" s="527"/>
      <c r="L488" s="527"/>
    </row>
    <row r="489" spans="1:12" x14ac:dyDescent="0.2">
      <c r="A489" s="525"/>
      <c r="B489" s="528" t="s">
        <v>2120</v>
      </c>
      <c r="C489" s="528" t="s">
        <v>2119</v>
      </c>
      <c r="D489" s="543">
        <v>43228</v>
      </c>
      <c r="E489" s="528" t="s">
        <v>2118</v>
      </c>
      <c r="F489" s="528" t="s">
        <v>2117</v>
      </c>
      <c r="G489" s="528"/>
      <c r="H489" s="539" t="s">
        <v>170</v>
      </c>
      <c r="I489" s="539"/>
      <c r="J489" s="83" t="s">
        <v>166</v>
      </c>
      <c r="K489" s="83" t="s">
        <v>9</v>
      </c>
      <c r="L489" s="87">
        <v>1216</v>
      </c>
    </row>
    <row r="490" spans="1:12" x14ac:dyDescent="0.2">
      <c r="A490" s="525"/>
      <c r="B490" s="528"/>
      <c r="C490" s="528"/>
      <c r="D490" s="543"/>
      <c r="E490" s="528"/>
      <c r="F490" s="528"/>
      <c r="G490" s="528"/>
      <c r="H490" s="539" t="s">
        <v>56</v>
      </c>
      <c r="I490" s="539"/>
      <c r="J490" s="83" t="s">
        <v>166</v>
      </c>
      <c r="K490" s="83" t="s">
        <v>9</v>
      </c>
      <c r="L490" s="87">
        <v>1014</v>
      </c>
    </row>
    <row r="491" spans="1:12" ht="24" x14ac:dyDescent="0.2">
      <c r="A491" s="525"/>
      <c r="B491" s="86" t="s">
        <v>33</v>
      </c>
      <c r="C491" s="85" t="s">
        <v>34</v>
      </c>
      <c r="D491" s="85" t="s">
        <v>169</v>
      </c>
      <c r="E491" s="85" t="s">
        <v>168</v>
      </c>
      <c r="F491" s="527"/>
      <c r="G491" s="527"/>
      <c r="H491" s="539" t="s">
        <v>167</v>
      </c>
      <c r="I491" s="539"/>
      <c r="J491" s="528" t="s">
        <v>166</v>
      </c>
      <c r="K491" s="528" t="s">
        <v>166</v>
      </c>
      <c r="L491" s="540">
        <v>0</v>
      </c>
    </row>
    <row r="492" spans="1:12" ht="24" x14ac:dyDescent="0.2">
      <c r="A492" s="525"/>
      <c r="B492" s="83" t="s">
        <v>710</v>
      </c>
      <c r="C492" s="83" t="s">
        <v>2117</v>
      </c>
      <c r="D492" s="84">
        <v>43232</v>
      </c>
      <c r="E492" s="83" t="s">
        <v>2116</v>
      </c>
      <c r="F492" s="527"/>
      <c r="G492" s="527"/>
      <c r="H492" s="539"/>
      <c r="I492" s="539"/>
      <c r="J492" s="528"/>
      <c r="K492" s="528"/>
      <c r="L492" s="540"/>
    </row>
    <row r="493" spans="1:12" ht="24" x14ac:dyDescent="0.2">
      <c r="A493" s="525">
        <v>1493</v>
      </c>
      <c r="B493" s="86" t="s">
        <v>23</v>
      </c>
      <c r="C493" s="85" t="s">
        <v>24</v>
      </c>
      <c r="D493" s="85" t="s">
        <v>175</v>
      </c>
      <c r="E493" s="85" t="s">
        <v>174</v>
      </c>
      <c r="F493" s="526" t="s">
        <v>18</v>
      </c>
      <c r="G493" s="526"/>
      <c r="H493" s="527"/>
      <c r="I493" s="527"/>
      <c r="J493" s="527"/>
      <c r="K493" s="527"/>
      <c r="L493" s="527"/>
    </row>
    <row r="494" spans="1:12" x14ac:dyDescent="0.2">
      <c r="A494" s="525"/>
      <c r="B494" s="528" t="s">
        <v>2115</v>
      </c>
      <c r="C494" s="529" t="s">
        <v>2114</v>
      </c>
      <c r="D494" s="543">
        <v>43343</v>
      </c>
      <c r="E494" s="528" t="s">
        <v>476</v>
      </c>
      <c r="F494" s="528" t="s">
        <v>2113</v>
      </c>
      <c r="G494" s="528"/>
      <c r="H494" s="539" t="s">
        <v>170</v>
      </c>
      <c r="I494" s="539"/>
      <c r="J494" s="83" t="s">
        <v>166</v>
      </c>
      <c r="K494" s="83" t="s">
        <v>9</v>
      </c>
      <c r="L494" s="87">
        <v>1285.3600000000001</v>
      </c>
    </row>
    <row r="495" spans="1:12" x14ac:dyDescent="0.2">
      <c r="A495" s="525"/>
      <c r="B495" s="528"/>
      <c r="C495" s="529"/>
      <c r="D495" s="543"/>
      <c r="E495" s="528"/>
      <c r="F495" s="528"/>
      <c r="G495" s="528"/>
      <c r="H495" s="539" t="s">
        <v>56</v>
      </c>
      <c r="I495" s="539"/>
      <c r="J495" s="528" t="s">
        <v>166</v>
      </c>
      <c r="K495" s="528" t="s">
        <v>9</v>
      </c>
      <c r="L495" s="540">
        <v>9726.2900000000009</v>
      </c>
    </row>
    <row r="496" spans="1:12" x14ac:dyDescent="0.2">
      <c r="A496" s="525"/>
      <c r="B496" s="528"/>
      <c r="C496" s="529"/>
      <c r="D496" s="543"/>
      <c r="E496" s="528"/>
      <c r="F496" s="528"/>
      <c r="G496" s="528"/>
      <c r="H496" s="539"/>
      <c r="I496" s="539"/>
      <c r="J496" s="528"/>
      <c r="K496" s="528"/>
      <c r="L496" s="540"/>
    </row>
    <row r="497" spans="1:12" x14ac:dyDescent="0.2">
      <c r="A497" s="525"/>
      <c r="B497" s="528"/>
      <c r="C497" s="529"/>
      <c r="D497" s="543"/>
      <c r="E497" s="528"/>
      <c r="F497" s="528"/>
      <c r="G497" s="528"/>
      <c r="H497" s="539"/>
      <c r="I497" s="539"/>
      <c r="J497" s="528"/>
      <c r="K497" s="528"/>
      <c r="L497" s="540"/>
    </row>
    <row r="498" spans="1:12" ht="24" x14ac:dyDescent="0.2">
      <c r="A498" s="525"/>
      <c r="B498" s="86" t="s">
        <v>33</v>
      </c>
      <c r="C498" s="85" t="s">
        <v>34</v>
      </c>
      <c r="D498" s="85" t="s">
        <v>169</v>
      </c>
      <c r="E498" s="85" t="s">
        <v>168</v>
      </c>
      <c r="F498" s="527"/>
      <c r="G498" s="527"/>
      <c r="H498" s="539" t="s">
        <v>167</v>
      </c>
      <c r="I498" s="539"/>
      <c r="J498" s="528" t="s">
        <v>166</v>
      </c>
      <c r="K498" s="528" t="s">
        <v>166</v>
      </c>
      <c r="L498" s="540">
        <v>0</v>
      </c>
    </row>
    <row r="499" spans="1:12" ht="24" x14ac:dyDescent="0.2">
      <c r="A499" s="525"/>
      <c r="B499" s="83" t="s">
        <v>311</v>
      </c>
      <c r="C499" s="83" t="s">
        <v>2113</v>
      </c>
      <c r="D499" s="84">
        <v>43359</v>
      </c>
      <c r="E499" s="83" t="s">
        <v>2112</v>
      </c>
      <c r="F499" s="527"/>
      <c r="G499" s="527"/>
      <c r="H499" s="539"/>
      <c r="I499" s="539"/>
      <c r="J499" s="528"/>
      <c r="K499" s="528"/>
      <c r="L499" s="540"/>
    </row>
    <row r="500" spans="1:12" ht="24" x14ac:dyDescent="0.2">
      <c r="A500" s="525">
        <v>1494</v>
      </c>
      <c r="B500" s="86" t="s">
        <v>23</v>
      </c>
      <c r="C500" s="85" t="s">
        <v>24</v>
      </c>
      <c r="D500" s="85" t="s">
        <v>175</v>
      </c>
      <c r="E500" s="85" t="s">
        <v>174</v>
      </c>
      <c r="F500" s="526" t="s">
        <v>18</v>
      </c>
      <c r="G500" s="526"/>
      <c r="H500" s="527"/>
      <c r="I500" s="527"/>
      <c r="J500" s="527"/>
      <c r="K500" s="527"/>
      <c r="L500" s="527"/>
    </row>
    <row r="501" spans="1:12" x14ac:dyDescent="0.2">
      <c r="A501" s="525"/>
      <c r="B501" s="528" t="s">
        <v>2111</v>
      </c>
      <c r="C501" s="528" t="s">
        <v>2110</v>
      </c>
      <c r="D501" s="543">
        <v>43240</v>
      </c>
      <c r="E501" s="528" t="s">
        <v>248</v>
      </c>
      <c r="F501" s="528" t="s">
        <v>590</v>
      </c>
      <c r="G501" s="528"/>
      <c r="H501" s="539" t="s">
        <v>170</v>
      </c>
      <c r="I501" s="539"/>
      <c r="J501" s="83" t="s">
        <v>166</v>
      </c>
      <c r="K501" s="83" t="s">
        <v>166</v>
      </c>
      <c r="L501" s="87">
        <v>0</v>
      </c>
    </row>
    <row r="502" spans="1:12" x14ac:dyDescent="0.2">
      <c r="A502" s="525"/>
      <c r="B502" s="528"/>
      <c r="C502" s="528"/>
      <c r="D502" s="543"/>
      <c r="E502" s="528"/>
      <c r="F502" s="528"/>
      <c r="G502" s="528"/>
      <c r="H502" s="539" t="s">
        <v>56</v>
      </c>
      <c r="I502" s="539"/>
      <c r="J502" s="83" t="s">
        <v>166</v>
      </c>
      <c r="K502" s="83" t="s">
        <v>9</v>
      </c>
      <c r="L502" s="87">
        <v>1400</v>
      </c>
    </row>
    <row r="503" spans="1:12" ht="24" x14ac:dyDescent="0.2">
      <c r="A503" s="525"/>
      <c r="B503" s="86" t="s">
        <v>33</v>
      </c>
      <c r="C503" s="85" t="s">
        <v>34</v>
      </c>
      <c r="D503" s="85" t="s">
        <v>169</v>
      </c>
      <c r="E503" s="85" t="s">
        <v>168</v>
      </c>
      <c r="F503" s="527"/>
      <c r="G503" s="527"/>
      <c r="H503" s="539" t="s">
        <v>167</v>
      </c>
      <c r="I503" s="539"/>
      <c r="J503" s="528" t="s">
        <v>166</v>
      </c>
      <c r="K503" s="528" t="s">
        <v>9</v>
      </c>
      <c r="L503" s="540">
        <v>1082</v>
      </c>
    </row>
    <row r="504" spans="1:12" ht="24" x14ac:dyDescent="0.2">
      <c r="A504" s="525"/>
      <c r="B504" s="83" t="s">
        <v>211</v>
      </c>
      <c r="C504" s="83" t="s">
        <v>590</v>
      </c>
      <c r="D504" s="84">
        <v>43247</v>
      </c>
      <c r="E504" s="83" t="s">
        <v>2109</v>
      </c>
      <c r="F504" s="527"/>
      <c r="G504" s="527"/>
      <c r="H504" s="539"/>
      <c r="I504" s="539"/>
      <c r="J504" s="528"/>
      <c r="K504" s="528"/>
      <c r="L504" s="540"/>
    </row>
    <row r="505" spans="1:12" ht="24" x14ac:dyDescent="0.2">
      <c r="A505" s="525">
        <v>1495</v>
      </c>
      <c r="B505" s="86" t="s">
        <v>23</v>
      </c>
      <c r="C505" s="85" t="s">
        <v>24</v>
      </c>
      <c r="D505" s="85" t="s">
        <v>175</v>
      </c>
      <c r="E505" s="85" t="s">
        <v>174</v>
      </c>
      <c r="F505" s="526" t="s">
        <v>18</v>
      </c>
      <c r="G505" s="526"/>
      <c r="H505" s="527"/>
      <c r="I505" s="527"/>
      <c r="J505" s="527"/>
      <c r="K505" s="527"/>
      <c r="L505" s="527"/>
    </row>
    <row r="506" spans="1:12" x14ac:dyDescent="0.2">
      <c r="A506" s="525"/>
      <c r="B506" s="528" t="s">
        <v>2101</v>
      </c>
      <c r="C506" s="529" t="s">
        <v>2108</v>
      </c>
      <c r="D506" s="543">
        <v>43235</v>
      </c>
      <c r="E506" s="528" t="s">
        <v>1420</v>
      </c>
      <c r="F506" s="528" t="s">
        <v>1178</v>
      </c>
      <c r="G506" s="528"/>
      <c r="H506" s="539" t="s">
        <v>170</v>
      </c>
      <c r="I506" s="539"/>
      <c r="J506" s="83" t="s">
        <v>166</v>
      </c>
      <c r="K506" s="83" t="s">
        <v>9</v>
      </c>
      <c r="L506" s="87">
        <v>530.25</v>
      </c>
    </row>
    <row r="507" spans="1:12" x14ac:dyDescent="0.2">
      <c r="A507" s="525"/>
      <c r="B507" s="528"/>
      <c r="C507" s="529"/>
      <c r="D507" s="543"/>
      <c r="E507" s="528"/>
      <c r="F507" s="528"/>
      <c r="G507" s="528"/>
      <c r="H507" s="539" t="s">
        <v>56</v>
      </c>
      <c r="I507" s="539"/>
      <c r="J507" s="83" t="s">
        <v>166</v>
      </c>
      <c r="K507" s="83" t="s">
        <v>9</v>
      </c>
      <c r="L507" s="87">
        <v>3686</v>
      </c>
    </row>
    <row r="508" spans="1:12" ht="24" x14ac:dyDescent="0.2">
      <c r="A508" s="525"/>
      <c r="B508" s="86" t="s">
        <v>33</v>
      </c>
      <c r="C508" s="85" t="s">
        <v>34</v>
      </c>
      <c r="D508" s="85" t="s">
        <v>169</v>
      </c>
      <c r="E508" s="85" t="s">
        <v>168</v>
      </c>
      <c r="F508" s="527"/>
      <c r="G508" s="527"/>
      <c r="H508" s="539" t="s">
        <v>167</v>
      </c>
      <c r="I508" s="539"/>
      <c r="J508" s="528" t="s">
        <v>166</v>
      </c>
      <c r="K508" s="528" t="s">
        <v>166</v>
      </c>
      <c r="L508" s="540">
        <v>0</v>
      </c>
    </row>
    <row r="509" spans="1:12" ht="36" x14ac:dyDescent="0.2">
      <c r="A509" s="525"/>
      <c r="B509" s="83" t="s">
        <v>203</v>
      </c>
      <c r="C509" s="83" t="s">
        <v>1178</v>
      </c>
      <c r="D509" s="84">
        <v>43238</v>
      </c>
      <c r="E509" s="83" t="s">
        <v>236</v>
      </c>
      <c r="F509" s="527"/>
      <c r="G509" s="527"/>
      <c r="H509" s="539"/>
      <c r="I509" s="539"/>
      <c r="J509" s="528"/>
      <c r="K509" s="528"/>
      <c r="L509" s="540"/>
    </row>
    <row r="510" spans="1:12" ht="24" x14ac:dyDescent="0.2">
      <c r="A510" s="525">
        <v>1496</v>
      </c>
      <c r="B510" s="86" t="s">
        <v>23</v>
      </c>
      <c r="C510" s="85" t="s">
        <v>24</v>
      </c>
      <c r="D510" s="85" t="s">
        <v>175</v>
      </c>
      <c r="E510" s="85" t="s">
        <v>174</v>
      </c>
      <c r="F510" s="526" t="s">
        <v>18</v>
      </c>
      <c r="G510" s="526"/>
      <c r="H510" s="527"/>
      <c r="I510" s="527"/>
      <c r="J510" s="527"/>
      <c r="K510" s="527"/>
      <c r="L510" s="527"/>
    </row>
    <row r="511" spans="1:12" x14ac:dyDescent="0.2">
      <c r="A511" s="525"/>
      <c r="B511" s="528" t="s">
        <v>2101</v>
      </c>
      <c r="C511" s="529" t="s">
        <v>2106</v>
      </c>
      <c r="D511" s="543">
        <v>43247</v>
      </c>
      <c r="E511" s="528" t="s">
        <v>1175</v>
      </c>
      <c r="F511" s="528" t="s">
        <v>2107</v>
      </c>
      <c r="G511" s="528"/>
      <c r="H511" s="539" t="s">
        <v>170</v>
      </c>
      <c r="I511" s="539"/>
      <c r="J511" s="83" t="s">
        <v>166</v>
      </c>
      <c r="K511" s="83" t="s">
        <v>9</v>
      </c>
      <c r="L511" s="87">
        <v>542.56000000000006</v>
      </c>
    </row>
    <row r="512" spans="1:12" x14ac:dyDescent="0.2">
      <c r="A512" s="525"/>
      <c r="B512" s="528"/>
      <c r="C512" s="529"/>
      <c r="D512" s="543"/>
      <c r="E512" s="528"/>
      <c r="F512" s="528"/>
      <c r="G512" s="528"/>
      <c r="H512" s="539" t="s">
        <v>56</v>
      </c>
      <c r="I512" s="539"/>
      <c r="J512" s="528" t="s">
        <v>166</v>
      </c>
      <c r="K512" s="528" t="s">
        <v>9</v>
      </c>
      <c r="L512" s="540">
        <v>6473.59</v>
      </c>
    </row>
    <row r="513" spans="1:12" x14ac:dyDescent="0.2">
      <c r="A513" s="525"/>
      <c r="B513" s="528"/>
      <c r="C513" s="529"/>
      <c r="D513" s="543"/>
      <c r="E513" s="528"/>
      <c r="F513" s="528"/>
      <c r="G513" s="528"/>
      <c r="H513" s="539"/>
      <c r="I513" s="539"/>
      <c r="J513" s="528"/>
      <c r="K513" s="528"/>
      <c r="L513" s="540"/>
    </row>
    <row r="514" spans="1:12" ht="24" x14ac:dyDescent="0.2">
      <c r="A514" s="525"/>
      <c r="B514" s="86" t="s">
        <v>33</v>
      </c>
      <c r="C514" s="85" t="s">
        <v>34</v>
      </c>
      <c r="D514" s="85" t="s">
        <v>169</v>
      </c>
      <c r="E514" s="85" t="s">
        <v>168</v>
      </c>
      <c r="F514" s="527"/>
      <c r="G514" s="527"/>
      <c r="H514" s="539" t="s">
        <v>167</v>
      </c>
      <c r="I514" s="539"/>
      <c r="J514" s="528" t="s">
        <v>166</v>
      </c>
      <c r="K514" s="528" t="s">
        <v>166</v>
      </c>
      <c r="L514" s="540">
        <v>0</v>
      </c>
    </row>
    <row r="515" spans="1:12" ht="36" x14ac:dyDescent="0.2">
      <c r="A515" s="525"/>
      <c r="B515" s="83" t="s">
        <v>203</v>
      </c>
      <c r="C515" s="83" t="s">
        <v>2107</v>
      </c>
      <c r="D515" s="84">
        <v>43251</v>
      </c>
      <c r="E515" s="83" t="s">
        <v>2026</v>
      </c>
      <c r="F515" s="527"/>
      <c r="G515" s="527"/>
      <c r="H515" s="539"/>
      <c r="I515" s="539"/>
      <c r="J515" s="528"/>
      <c r="K515" s="528"/>
      <c r="L515" s="540"/>
    </row>
    <row r="516" spans="1:12" ht="24" x14ac:dyDescent="0.2">
      <c r="A516" s="525">
        <v>1497</v>
      </c>
      <c r="B516" s="86" t="s">
        <v>23</v>
      </c>
      <c r="C516" s="85" t="s">
        <v>24</v>
      </c>
      <c r="D516" s="85" t="s">
        <v>175</v>
      </c>
      <c r="E516" s="85" t="s">
        <v>174</v>
      </c>
      <c r="F516" s="526" t="s">
        <v>18</v>
      </c>
      <c r="G516" s="526"/>
      <c r="H516" s="527"/>
      <c r="I516" s="527"/>
      <c r="J516" s="527"/>
      <c r="K516" s="527"/>
      <c r="L516" s="527"/>
    </row>
    <row r="517" spans="1:12" x14ac:dyDescent="0.2">
      <c r="A517" s="525"/>
      <c r="B517" s="528" t="s">
        <v>2101</v>
      </c>
      <c r="C517" s="529" t="s">
        <v>2106</v>
      </c>
      <c r="D517" s="543">
        <v>43247</v>
      </c>
      <c r="E517" s="528" t="s">
        <v>1175</v>
      </c>
      <c r="F517" s="528" t="s">
        <v>2105</v>
      </c>
      <c r="G517" s="528"/>
      <c r="H517" s="539" t="s">
        <v>170</v>
      </c>
      <c r="I517" s="539"/>
      <c r="J517" s="83" t="s">
        <v>166</v>
      </c>
      <c r="K517" s="83" t="s">
        <v>9</v>
      </c>
      <c r="L517" s="87">
        <v>349.5</v>
      </c>
    </row>
    <row r="518" spans="1:12" x14ac:dyDescent="0.2">
      <c r="A518" s="525"/>
      <c r="B518" s="528"/>
      <c r="C518" s="529"/>
      <c r="D518" s="543"/>
      <c r="E518" s="528"/>
      <c r="F518" s="528"/>
      <c r="G518" s="528"/>
      <c r="H518" s="539" t="s">
        <v>56</v>
      </c>
      <c r="I518" s="539"/>
      <c r="J518" s="528" t="s">
        <v>166</v>
      </c>
      <c r="K518" s="528" t="s">
        <v>9</v>
      </c>
      <c r="L518" s="540">
        <v>74.040000000000006</v>
      </c>
    </row>
    <row r="519" spans="1:12" x14ac:dyDescent="0.2">
      <c r="A519" s="525"/>
      <c r="B519" s="528"/>
      <c r="C519" s="529"/>
      <c r="D519" s="543"/>
      <c r="E519" s="528"/>
      <c r="F519" s="528"/>
      <c r="G519" s="528"/>
      <c r="H519" s="539"/>
      <c r="I519" s="539"/>
      <c r="J519" s="528"/>
      <c r="K519" s="528"/>
      <c r="L519" s="540"/>
    </row>
    <row r="520" spans="1:12" ht="24" x14ac:dyDescent="0.2">
      <c r="A520" s="525"/>
      <c r="B520" s="86" t="s">
        <v>33</v>
      </c>
      <c r="C520" s="85" t="s">
        <v>34</v>
      </c>
      <c r="D520" s="85" t="s">
        <v>169</v>
      </c>
      <c r="E520" s="85" t="s">
        <v>168</v>
      </c>
      <c r="F520" s="527"/>
      <c r="G520" s="527"/>
      <c r="H520" s="539" t="s">
        <v>167</v>
      </c>
      <c r="I520" s="539"/>
      <c r="J520" s="528" t="s">
        <v>166</v>
      </c>
      <c r="K520" s="528" t="s">
        <v>166</v>
      </c>
      <c r="L520" s="540">
        <v>0</v>
      </c>
    </row>
    <row r="521" spans="1:12" ht="24" x14ac:dyDescent="0.2">
      <c r="A521" s="525"/>
      <c r="B521" s="83" t="s">
        <v>203</v>
      </c>
      <c r="C521" s="83" t="s">
        <v>2105</v>
      </c>
      <c r="D521" s="84">
        <v>43251</v>
      </c>
      <c r="E521" s="83" t="s">
        <v>2026</v>
      </c>
      <c r="F521" s="527"/>
      <c r="G521" s="527"/>
      <c r="H521" s="539"/>
      <c r="I521" s="539"/>
      <c r="J521" s="528"/>
      <c r="K521" s="528"/>
      <c r="L521" s="540"/>
    </row>
    <row r="522" spans="1:12" ht="24" x14ac:dyDescent="0.2">
      <c r="A522" s="525">
        <v>1498</v>
      </c>
      <c r="B522" s="86" t="s">
        <v>23</v>
      </c>
      <c r="C522" s="85" t="s">
        <v>24</v>
      </c>
      <c r="D522" s="85" t="s">
        <v>175</v>
      </c>
      <c r="E522" s="85" t="s">
        <v>174</v>
      </c>
      <c r="F522" s="526" t="s">
        <v>18</v>
      </c>
      <c r="G522" s="526"/>
      <c r="H522" s="527"/>
      <c r="I522" s="527"/>
      <c r="J522" s="527"/>
      <c r="K522" s="527"/>
      <c r="L522" s="527"/>
    </row>
    <row r="523" spans="1:12" x14ac:dyDescent="0.2">
      <c r="A523" s="525"/>
      <c r="B523" s="528" t="s">
        <v>2101</v>
      </c>
      <c r="C523" s="529" t="s">
        <v>2104</v>
      </c>
      <c r="D523" s="543">
        <v>43264</v>
      </c>
      <c r="E523" s="528" t="s">
        <v>689</v>
      </c>
      <c r="F523" s="528" t="s">
        <v>2103</v>
      </c>
      <c r="G523" s="528"/>
      <c r="H523" s="539" t="s">
        <v>170</v>
      </c>
      <c r="I523" s="539"/>
      <c r="J523" s="83" t="s">
        <v>166</v>
      </c>
      <c r="K523" s="83" t="s">
        <v>9</v>
      </c>
      <c r="L523" s="87">
        <v>667.14</v>
      </c>
    </row>
    <row r="524" spans="1:12" x14ac:dyDescent="0.2">
      <c r="A524" s="525"/>
      <c r="B524" s="528"/>
      <c r="C524" s="529"/>
      <c r="D524" s="543"/>
      <c r="E524" s="528"/>
      <c r="F524" s="528"/>
      <c r="G524" s="528"/>
      <c r="H524" s="539" t="s">
        <v>56</v>
      </c>
      <c r="I524" s="539"/>
      <c r="J524" s="83" t="s">
        <v>166</v>
      </c>
      <c r="K524" s="83" t="s">
        <v>9</v>
      </c>
      <c r="L524" s="87">
        <v>505.68</v>
      </c>
    </row>
    <row r="525" spans="1:12" ht="24" x14ac:dyDescent="0.2">
      <c r="A525" s="525"/>
      <c r="B525" s="86" t="s">
        <v>33</v>
      </c>
      <c r="C525" s="85" t="s">
        <v>34</v>
      </c>
      <c r="D525" s="85" t="s">
        <v>169</v>
      </c>
      <c r="E525" s="85" t="s">
        <v>168</v>
      </c>
      <c r="F525" s="527"/>
      <c r="G525" s="527"/>
      <c r="H525" s="539" t="s">
        <v>167</v>
      </c>
      <c r="I525" s="539"/>
      <c r="J525" s="528" t="s">
        <v>166</v>
      </c>
      <c r="K525" s="528" t="s">
        <v>9</v>
      </c>
      <c r="L525" s="540">
        <v>695.91</v>
      </c>
    </row>
    <row r="526" spans="1:12" ht="24" x14ac:dyDescent="0.2">
      <c r="A526" s="525"/>
      <c r="B526" s="83" t="s">
        <v>203</v>
      </c>
      <c r="C526" s="83" t="s">
        <v>2103</v>
      </c>
      <c r="D526" s="84">
        <v>43267</v>
      </c>
      <c r="E526" s="83" t="s">
        <v>2102</v>
      </c>
      <c r="F526" s="527"/>
      <c r="G526" s="527"/>
      <c r="H526" s="539"/>
      <c r="I526" s="539"/>
      <c r="J526" s="528"/>
      <c r="K526" s="528"/>
      <c r="L526" s="540"/>
    </row>
    <row r="527" spans="1:12" ht="24" x14ac:dyDescent="0.2">
      <c r="A527" s="525">
        <v>1499</v>
      </c>
      <c r="B527" s="86" t="s">
        <v>23</v>
      </c>
      <c r="C527" s="85" t="s">
        <v>24</v>
      </c>
      <c r="D527" s="85" t="s">
        <v>175</v>
      </c>
      <c r="E527" s="85" t="s">
        <v>174</v>
      </c>
      <c r="F527" s="526" t="s">
        <v>18</v>
      </c>
      <c r="G527" s="526"/>
      <c r="H527" s="527"/>
      <c r="I527" s="527"/>
      <c r="J527" s="527"/>
      <c r="K527" s="527"/>
      <c r="L527" s="527"/>
    </row>
    <row r="528" spans="1:12" x14ac:dyDescent="0.2">
      <c r="A528" s="525"/>
      <c r="B528" s="528" t="s">
        <v>2101</v>
      </c>
      <c r="C528" s="529" t="s">
        <v>2100</v>
      </c>
      <c r="D528" s="543">
        <v>43277</v>
      </c>
      <c r="E528" s="528" t="s">
        <v>716</v>
      </c>
      <c r="F528" s="528" t="s">
        <v>2099</v>
      </c>
      <c r="G528" s="528"/>
      <c r="H528" s="539" t="s">
        <v>170</v>
      </c>
      <c r="I528" s="539"/>
      <c r="J528" s="83" t="s">
        <v>166</v>
      </c>
      <c r="K528" s="83" t="s">
        <v>9</v>
      </c>
      <c r="L528" s="87">
        <v>983</v>
      </c>
    </row>
    <row r="529" spans="1:12" x14ac:dyDescent="0.2">
      <c r="A529" s="525"/>
      <c r="B529" s="528"/>
      <c r="C529" s="529"/>
      <c r="D529" s="543"/>
      <c r="E529" s="528"/>
      <c r="F529" s="528"/>
      <c r="G529" s="528"/>
      <c r="H529" s="539" t="s">
        <v>56</v>
      </c>
      <c r="I529" s="539"/>
      <c r="J529" s="528" t="s">
        <v>166</v>
      </c>
      <c r="K529" s="528" t="s">
        <v>9</v>
      </c>
      <c r="L529" s="540">
        <v>3368.63</v>
      </c>
    </row>
    <row r="530" spans="1:12" x14ac:dyDescent="0.2">
      <c r="A530" s="525"/>
      <c r="B530" s="528"/>
      <c r="C530" s="529"/>
      <c r="D530" s="543"/>
      <c r="E530" s="528"/>
      <c r="F530" s="528"/>
      <c r="G530" s="528"/>
      <c r="H530" s="539"/>
      <c r="I530" s="539"/>
      <c r="J530" s="528"/>
      <c r="K530" s="528"/>
      <c r="L530" s="540"/>
    </row>
    <row r="531" spans="1:12" ht="24" x14ac:dyDescent="0.2">
      <c r="A531" s="525"/>
      <c r="B531" s="86" t="s">
        <v>33</v>
      </c>
      <c r="C531" s="85" t="s">
        <v>34</v>
      </c>
      <c r="D531" s="85" t="s">
        <v>169</v>
      </c>
      <c r="E531" s="85" t="s">
        <v>168</v>
      </c>
      <c r="F531" s="527"/>
      <c r="G531" s="527"/>
      <c r="H531" s="539" t="s">
        <v>167</v>
      </c>
      <c r="I531" s="539"/>
      <c r="J531" s="528" t="s">
        <v>166</v>
      </c>
      <c r="K531" s="528" t="s">
        <v>166</v>
      </c>
      <c r="L531" s="540">
        <v>0</v>
      </c>
    </row>
    <row r="532" spans="1:12" ht="24" x14ac:dyDescent="0.2">
      <c r="A532" s="525"/>
      <c r="B532" s="83" t="s">
        <v>203</v>
      </c>
      <c r="C532" s="83" t="s">
        <v>2099</v>
      </c>
      <c r="D532" s="84">
        <v>43281</v>
      </c>
      <c r="E532" s="83" t="s">
        <v>2098</v>
      </c>
      <c r="F532" s="527"/>
      <c r="G532" s="527"/>
      <c r="H532" s="539"/>
      <c r="I532" s="539"/>
      <c r="J532" s="528"/>
      <c r="K532" s="528"/>
      <c r="L532" s="540"/>
    </row>
    <row r="533" spans="1:12" ht="24" x14ac:dyDescent="0.2">
      <c r="A533" s="525">
        <v>1500</v>
      </c>
      <c r="B533" s="86" t="s">
        <v>23</v>
      </c>
      <c r="C533" s="85" t="s">
        <v>24</v>
      </c>
      <c r="D533" s="85" t="s">
        <v>175</v>
      </c>
      <c r="E533" s="85" t="s">
        <v>174</v>
      </c>
      <c r="F533" s="526" t="s">
        <v>18</v>
      </c>
      <c r="G533" s="526"/>
      <c r="H533" s="527"/>
      <c r="I533" s="527"/>
      <c r="J533" s="527"/>
      <c r="K533" s="527"/>
      <c r="L533" s="527"/>
    </row>
    <row r="534" spans="1:12" x14ac:dyDescent="0.2">
      <c r="A534" s="525"/>
      <c r="B534" s="528" t="s">
        <v>2088</v>
      </c>
      <c r="C534" s="529" t="s">
        <v>2097</v>
      </c>
      <c r="D534" s="543">
        <v>43209</v>
      </c>
      <c r="E534" s="528" t="s">
        <v>450</v>
      </c>
      <c r="F534" s="528" t="s">
        <v>2096</v>
      </c>
      <c r="G534" s="528"/>
      <c r="H534" s="539" t="s">
        <v>170</v>
      </c>
      <c r="I534" s="539"/>
      <c r="J534" s="83" t="s">
        <v>166</v>
      </c>
      <c r="K534" s="83" t="s">
        <v>9</v>
      </c>
      <c r="L534" s="87">
        <v>361</v>
      </c>
    </row>
    <row r="535" spans="1:12" x14ac:dyDescent="0.2">
      <c r="A535" s="525"/>
      <c r="B535" s="528"/>
      <c r="C535" s="529"/>
      <c r="D535" s="543"/>
      <c r="E535" s="528"/>
      <c r="F535" s="528"/>
      <c r="G535" s="528"/>
      <c r="H535" s="539" t="s">
        <v>56</v>
      </c>
      <c r="I535" s="539"/>
      <c r="J535" s="83" t="s">
        <v>166</v>
      </c>
      <c r="K535" s="83" t="s">
        <v>9</v>
      </c>
      <c r="L535" s="87">
        <v>494.6</v>
      </c>
    </row>
    <row r="536" spans="1:12" ht="24" x14ac:dyDescent="0.2">
      <c r="A536" s="525"/>
      <c r="B536" s="86" t="s">
        <v>33</v>
      </c>
      <c r="C536" s="85" t="s">
        <v>34</v>
      </c>
      <c r="D536" s="85" t="s">
        <v>169</v>
      </c>
      <c r="E536" s="85" t="s">
        <v>168</v>
      </c>
      <c r="F536" s="527"/>
      <c r="G536" s="527"/>
      <c r="H536" s="539" t="s">
        <v>167</v>
      </c>
      <c r="I536" s="539"/>
      <c r="J536" s="528" t="s">
        <v>166</v>
      </c>
      <c r="K536" s="528" t="s">
        <v>166</v>
      </c>
      <c r="L536" s="540">
        <v>0</v>
      </c>
    </row>
    <row r="537" spans="1:12" ht="24" x14ac:dyDescent="0.2">
      <c r="A537" s="525"/>
      <c r="B537" s="83" t="s">
        <v>2086</v>
      </c>
      <c r="C537" s="83" t="s">
        <v>2096</v>
      </c>
      <c r="D537" s="84">
        <v>43212</v>
      </c>
      <c r="E537" s="83" t="s">
        <v>2095</v>
      </c>
      <c r="F537" s="527"/>
      <c r="G537" s="527"/>
      <c r="H537" s="539"/>
      <c r="I537" s="539"/>
      <c r="J537" s="528"/>
      <c r="K537" s="528"/>
      <c r="L537" s="540"/>
    </row>
  </sheetData>
  <mergeCells count="1590">
    <mergeCell ref="H18:I18"/>
    <mergeCell ref="E17:E18"/>
    <mergeCell ref="D8:E8"/>
    <mergeCell ref="B2:L2"/>
    <mergeCell ref="A3:A5"/>
    <mergeCell ref="B3:I4"/>
    <mergeCell ref="B5:L5"/>
    <mergeCell ref="A6:A8"/>
    <mergeCell ref="C6:E6"/>
    <mergeCell ref="F6:F8"/>
    <mergeCell ref="G6:G8"/>
    <mergeCell ref="I6:I8"/>
    <mergeCell ref="J6:J8"/>
    <mergeCell ref="L19:L20"/>
    <mergeCell ref="K6:L8"/>
    <mergeCell ref="C7:E7"/>
    <mergeCell ref="F9:G9"/>
    <mergeCell ref="H9:I9"/>
    <mergeCell ref="J12:J13"/>
    <mergeCell ref="K12:K13"/>
    <mergeCell ref="L12:L13"/>
    <mergeCell ref="A10:A15"/>
    <mergeCell ref="F10:G10"/>
    <mergeCell ref="H10:L10"/>
    <mergeCell ref="B11:B13"/>
    <mergeCell ref="C11:C13"/>
    <mergeCell ref="D11:D13"/>
    <mergeCell ref="E11:E13"/>
    <mergeCell ref="F11:G13"/>
    <mergeCell ref="H11:I11"/>
    <mergeCell ref="H12:I13"/>
    <mergeCell ref="F17:G18"/>
    <mergeCell ref="H17:I17"/>
    <mergeCell ref="H24:I25"/>
    <mergeCell ref="D22:D23"/>
    <mergeCell ref="F14:G15"/>
    <mergeCell ref="H14:I15"/>
    <mergeCell ref="J14:J15"/>
    <mergeCell ref="K14:K15"/>
    <mergeCell ref="L14:L15"/>
    <mergeCell ref="F19:G20"/>
    <mergeCell ref="H19:I20"/>
    <mergeCell ref="J19:J20"/>
    <mergeCell ref="K19:K20"/>
    <mergeCell ref="A26:A31"/>
    <mergeCell ref="F26:G26"/>
    <mergeCell ref="H26:L26"/>
    <mergeCell ref="B27:B29"/>
    <mergeCell ref="C27:C29"/>
    <mergeCell ref="D27:D29"/>
    <mergeCell ref="E27:E29"/>
    <mergeCell ref="H27:I27"/>
    <mergeCell ref="H28:I29"/>
    <mergeCell ref="J28:J29"/>
    <mergeCell ref="K28:K29"/>
    <mergeCell ref="L28:L29"/>
    <mergeCell ref="J24:J25"/>
    <mergeCell ref="K24:K25"/>
    <mergeCell ref="L24:L25"/>
    <mergeCell ref="A16:A20"/>
    <mergeCell ref="F16:G16"/>
    <mergeCell ref="H16:L16"/>
    <mergeCell ref="B17:B18"/>
    <mergeCell ref="C17:C18"/>
    <mergeCell ref="D17:D18"/>
    <mergeCell ref="F38:G40"/>
    <mergeCell ref="H38:I38"/>
    <mergeCell ref="H39:I40"/>
    <mergeCell ref="J39:J40"/>
    <mergeCell ref="K39:K40"/>
    <mergeCell ref="L39:L40"/>
    <mergeCell ref="F41:G42"/>
    <mergeCell ref="H41:I42"/>
    <mergeCell ref="J41:J42"/>
    <mergeCell ref="K41:K42"/>
    <mergeCell ref="L41:L42"/>
    <mergeCell ref="F30:G31"/>
    <mergeCell ref="H30:I31"/>
    <mergeCell ref="J30:J31"/>
    <mergeCell ref="K30:K31"/>
    <mergeCell ref="A21:A25"/>
    <mergeCell ref="F21:G21"/>
    <mergeCell ref="H21:L21"/>
    <mergeCell ref="B22:B23"/>
    <mergeCell ref="C22:C23"/>
    <mergeCell ref="F27:G29"/>
    <mergeCell ref="E33:E34"/>
    <mergeCell ref="F33:G34"/>
    <mergeCell ref="H33:I33"/>
    <mergeCell ref="H34:I34"/>
    <mergeCell ref="F35:G36"/>
    <mergeCell ref="H35:I36"/>
    <mergeCell ref="E22:E23"/>
    <mergeCell ref="F22:G23"/>
    <mergeCell ref="H22:I22"/>
    <mergeCell ref="H23:I23"/>
    <mergeCell ref="F24:G25"/>
    <mergeCell ref="A43:A47"/>
    <mergeCell ref="F43:G43"/>
    <mergeCell ref="H43:L43"/>
    <mergeCell ref="B44:B45"/>
    <mergeCell ref="C44:C45"/>
    <mergeCell ref="L30:L31"/>
    <mergeCell ref="A32:A36"/>
    <mergeCell ref="F32:G32"/>
    <mergeCell ref="H32:L32"/>
    <mergeCell ref="B33:B34"/>
    <mergeCell ref="C33:C34"/>
    <mergeCell ref="J35:J36"/>
    <mergeCell ref="K35:K36"/>
    <mergeCell ref="L35:L36"/>
    <mergeCell ref="D33:D34"/>
    <mergeCell ref="D44:D45"/>
    <mergeCell ref="E44:E45"/>
    <mergeCell ref="F44:G45"/>
    <mergeCell ref="H44:I44"/>
    <mergeCell ref="H45:I45"/>
    <mergeCell ref="F46:G47"/>
    <mergeCell ref="H46:I47"/>
    <mergeCell ref="J46:J47"/>
    <mergeCell ref="K46:K47"/>
    <mergeCell ref="L46:L47"/>
    <mergeCell ref="A37:A42"/>
    <mergeCell ref="F37:G37"/>
    <mergeCell ref="H37:L37"/>
    <mergeCell ref="B38:B40"/>
    <mergeCell ref="C38:C40"/>
    <mergeCell ref="D38:D40"/>
    <mergeCell ref="E38:E40"/>
    <mergeCell ref="A48:A53"/>
    <mergeCell ref="F48:G48"/>
    <mergeCell ref="H48:L48"/>
    <mergeCell ref="B49:B51"/>
    <mergeCell ref="C49:C51"/>
    <mergeCell ref="D49:D51"/>
    <mergeCell ref="E49:E51"/>
    <mergeCell ref="F49:G51"/>
    <mergeCell ref="H49:I49"/>
    <mergeCell ref="H50:I51"/>
    <mergeCell ref="J50:J51"/>
    <mergeCell ref="K50:K51"/>
    <mergeCell ref="L50:L51"/>
    <mergeCell ref="F52:G53"/>
    <mergeCell ref="H52:I53"/>
    <mergeCell ref="J52:J53"/>
    <mergeCell ref="K52:K53"/>
    <mergeCell ref="L52:L53"/>
    <mergeCell ref="A54:A58"/>
    <mergeCell ref="F54:G54"/>
    <mergeCell ref="H54:L54"/>
    <mergeCell ref="B55:B56"/>
    <mergeCell ref="C55:C56"/>
    <mergeCell ref="D55:D56"/>
    <mergeCell ref="E55:E56"/>
    <mergeCell ref="F55:G56"/>
    <mergeCell ref="H55:I55"/>
    <mergeCell ref="H56:I56"/>
    <mergeCell ref="F57:G58"/>
    <mergeCell ref="H57:I58"/>
    <mergeCell ref="J57:J58"/>
    <mergeCell ref="K57:K58"/>
    <mergeCell ref="L57:L58"/>
    <mergeCell ref="A59:A63"/>
    <mergeCell ref="F59:G59"/>
    <mergeCell ref="H59:L59"/>
    <mergeCell ref="B60:B61"/>
    <mergeCell ref="C60:C61"/>
    <mergeCell ref="D60:D61"/>
    <mergeCell ref="E60:E61"/>
    <mergeCell ref="F60:G61"/>
    <mergeCell ref="H60:I60"/>
    <mergeCell ref="H61:I61"/>
    <mergeCell ref="F62:G63"/>
    <mergeCell ref="H62:I63"/>
    <mergeCell ref="J62:J63"/>
    <mergeCell ref="K62:K63"/>
    <mergeCell ref="L62:L63"/>
    <mergeCell ref="A64:A68"/>
    <mergeCell ref="F64:G64"/>
    <mergeCell ref="H64:L64"/>
    <mergeCell ref="B65:B66"/>
    <mergeCell ref="C65:C66"/>
    <mergeCell ref="D65:D66"/>
    <mergeCell ref="E65:E66"/>
    <mergeCell ref="F65:G66"/>
    <mergeCell ref="H65:I65"/>
    <mergeCell ref="H66:I66"/>
    <mergeCell ref="F67:G68"/>
    <mergeCell ref="H67:I68"/>
    <mergeCell ref="J67:J68"/>
    <mergeCell ref="K67:K68"/>
    <mergeCell ref="L67:L68"/>
    <mergeCell ref="A69:A73"/>
    <mergeCell ref="F69:G69"/>
    <mergeCell ref="H69:L69"/>
    <mergeCell ref="B70:B71"/>
    <mergeCell ref="C70:C71"/>
    <mergeCell ref="D70:D71"/>
    <mergeCell ref="E70:E71"/>
    <mergeCell ref="F70:G71"/>
    <mergeCell ref="H70:I70"/>
    <mergeCell ref="J82:J83"/>
    <mergeCell ref="K82:K83"/>
    <mergeCell ref="L82:L83"/>
    <mergeCell ref="H71:I71"/>
    <mergeCell ref="F72:G73"/>
    <mergeCell ref="H72:I73"/>
    <mergeCell ref="J72:J73"/>
    <mergeCell ref="K72:K73"/>
    <mergeCell ref="L72:L73"/>
    <mergeCell ref="H74:L74"/>
    <mergeCell ref="B75:B76"/>
    <mergeCell ref="C75:C76"/>
    <mergeCell ref="D75:D76"/>
    <mergeCell ref="E75:E76"/>
    <mergeCell ref="F75:G76"/>
    <mergeCell ref="H75:I75"/>
    <mergeCell ref="H76:I76"/>
    <mergeCell ref="J77:J78"/>
    <mergeCell ref="K77:K78"/>
    <mergeCell ref="L77:L78"/>
    <mergeCell ref="A79:A83"/>
    <mergeCell ref="F79:G79"/>
    <mergeCell ref="H79:L79"/>
    <mergeCell ref="B80:B81"/>
    <mergeCell ref="C80:C81"/>
    <mergeCell ref="A74:A78"/>
    <mergeCell ref="F74:G74"/>
    <mergeCell ref="E90:E91"/>
    <mergeCell ref="F90:G91"/>
    <mergeCell ref="F85:G86"/>
    <mergeCell ref="H85:I85"/>
    <mergeCell ref="F77:G78"/>
    <mergeCell ref="H77:I78"/>
    <mergeCell ref="J92:J93"/>
    <mergeCell ref="K92:K93"/>
    <mergeCell ref="K87:K88"/>
    <mergeCell ref="L87:L88"/>
    <mergeCell ref="A89:A93"/>
    <mergeCell ref="F89:G89"/>
    <mergeCell ref="H89:L89"/>
    <mergeCell ref="B90:B91"/>
    <mergeCell ref="C90:C91"/>
    <mergeCell ref="D90:D91"/>
    <mergeCell ref="D80:D81"/>
    <mergeCell ref="E80:E81"/>
    <mergeCell ref="F80:G81"/>
    <mergeCell ref="H80:I80"/>
    <mergeCell ref="H81:I81"/>
    <mergeCell ref="F82:G83"/>
    <mergeCell ref="H82:I83"/>
    <mergeCell ref="A84:A88"/>
    <mergeCell ref="F84:G84"/>
    <mergeCell ref="H84:L84"/>
    <mergeCell ref="B85:B86"/>
    <mergeCell ref="C85:C86"/>
    <mergeCell ref="D85:D86"/>
    <mergeCell ref="E85:E86"/>
    <mergeCell ref="L92:L93"/>
    <mergeCell ref="A94:A99"/>
    <mergeCell ref="F94:G94"/>
    <mergeCell ref="H94:L94"/>
    <mergeCell ref="B95:B97"/>
    <mergeCell ref="C95:C97"/>
    <mergeCell ref="D95:D97"/>
    <mergeCell ref="E95:E97"/>
    <mergeCell ref="F95:G97"/>
    <mergeCell ref="H95:I95"/>
    <mergeCell ref="K96:K97"/>
    <mergeCell ref="L96:L97"/>
    <mergeCell ref="F98:G99"/>
    <mergeCell ref="H98:I99"/>
    <mergeCell ref="J98:J99"/>
    <mergeCell ref="K98:K99"/>
    <mergeCell ref="L98:L99"/>
    <mergeCell ref="H86:I86"/>
    <mergeCell ref="F87:G88"/>
    <mergeCell ref="H87:I88"/>
    <mergeCell ref="J87:J88"/>
    <mergeCell ref="H96:I97"/>
    <mergeCell ref="J96:J97"/>
    <mergeCell ref="H90:I90"/>
    <mergeCell ref="H91:I91"/>
    <mergeCell ref="F92:G93"/>
    <mergeCell ref="H92:I93"/>
    <mergeCell ref="A100:A104"/>
    <mergeCell ref="F100:G100"/>
    <mergeCell ref="H100:L100"/>
    <mergeCell ref="B101:B102"/>
    <mergeCell ref="C101:C102"/>
    <mergeCell ref="D101:D102"/>
    <mergeCell ref="E101:E102"/>
    <mergeCell ref="F101:G102"/>
    <mergeCell ref="H101:I101"/>
    <mergeCell ref="H102:I102"/>
    <mergeCell ref="F103:G104"/>
    <mergeCell ref="H103:I104"/>
    <mergeCell ref="J103:J104"/>
    <mergeCell ref="K103:K104"/>
    <mergeCell ref="L103:L104"/>
    <mergeCell ref="A105:A109"/>
    <mergeCell ref="F105:G105"/>
    <mergeCell ref="H105:L105"/>
    <mergeCell ref="B106:B107"/>
    <mergeCell ref="C106:C107"/>
    <mergeCell ref="D106:D107"/>
    <mergeCell ref="E106:E107"/>
    <mergeCell ref="F106:G107"/>
    <mergeCell ref="H106:I106"/>
    <mergeCell ref="H107:I107"/>
    <mergeCell ref="F108:G109"/>
    <mergeCell ref="H108:I109"/>
    <mergeCell ref="J108:J109"/>
    <mergeCell ref="K108:K109"/>
    <mergeCell ref="L108:L109"/>
    <mergeCell ref="A110:A114"/>
    <mergeCell ref="F110:G110"/>
    <mergeCell ref="H110:L110"/>
    <mergeCell ref="B111:B112"/>
    <mergeCell ref="C111:C112"/>
    <mergeCell ref="D111:D112"/>
    <mergeCell ref="E111:E112"/>
    <mergeCell ref="F111:G112"/>
    <mergeCell ref="H111:I111"/>
    <mergeCell ref="H112:I112"/>
    <mergeCell ref="F113:G114"/>
    <mergeCell ref="H113:I114"/>
    <mergeCell ref="J113:J114"/>
    <mergeCell ref="K113:K114"/>
    <mergeCell ref="L113:L114"/>
    <mergeCell ref="A115:A120"/>
    <mergeCell ref="F115:G115"/>
    <mergeCell ref="H115:L115"/>
    <mergeCell ref="B116:B118"/>
    <mergeCell ref="C116:C118"/>
    <mergeCell ref="D116:D118"/>
    <mergeCell ref="E116:E118"/>
    <mergeCell ref="F116:G118"/>
    <mergeCell ref="H116:I116"/>
    <mergeCell ref="H117:I118"/>
    <mergeCell ref="J117:J118"/>
    <mergeCell ref="K117:K118"/>
    <mergeCell ref="L117:L118"/>
    <mergeCell ref="F119:G120"/>
    <mergeCell ref="H119:I120"/>
    <mergeCell ref="J119:J120"/>
    <mergeCell ref="K119:K120"/>
    <mergeCell ref="L119:L120"/>
    <mergeCell ref="A121:A125"/>
    <mergeCell ref="F121:G121"/>
    <mergeCell ref="H121:L121"/>
    <mergeCell ref="B122:B123"/>
    <mergeCell ref="C122:C123"/>
    <mergeCell ref="D122:D123"/>
    <mergeCell ref="E122:E123"/>
    <mergeCell ref="F122:G123"/>
    <mergeCell ref="H122:I122"/>
    <mergeCell ref="H123:I123"/>
    <mergeCell ref="F124:G125"/>
    <mergeCell ref="H124:I125"/>
    <mergeCell ref="J124:J125"/>
    <mergeCell ref="K124:K125"/>
    <mergeCell ref="L124:L125"/>
    <mergeCell ref="A126:A130"/>
    <mergeCell ref="F126:G126"/>
    <mergeCell ref="H126:L126"/>
    <mergeCell ref="B127:B128"/>
    <mergeCell ref="C127:C128"/>
    <mergeCell ref="D127:D128"/>
    <mergeCell ref="E127:E128"/>
    <mergeCell ref="F127:G128"/>
    <mergeCell ref="H127:I127"/>
    <mergeCell ref="H128:I128"/>
    <mergeCell ref="F129:G130"/>
    <mergeCell ref="H129:I130"/>
    <mergeCell ref="J129:J130"/>
    <mergeCell ref="K129:K130"/>
    <mergeCell ref="L129:L130"/>
    <mergeCell ref="A131:A135"/>
    <mergeCell ref="F131:G131"/>
    <mergeCell ref="H131:L131"/>
    <mergeCell ref="B132:B133"/>
    <mergeCell ref="C132:C133"/>
    <mergeCell ref="D132:D133"/>
    <mergeCell ref="E132:E133"/>
    <mergeCell ref="F132:G133"/>
    <mergeCell ref="H132:I132"/>
    <mergeCell ref="H133:I133"/>
    <mergeCell ref="F134:G135"/>
    <mergeCell ref="H134:I135"/>
    <mergeCell ref="J134:J135"/>
    <mergeCell ref="K134:K135"/>
    <mergeCell ref="L134:L135"/>
    <mergeCell ref="A136:A140"/>
    <mergeCell ref="F136:G136"/>
    <mergeCell ref="H136:L136"/>
    <mergeCell ref="B137:B138"/>
    <mergeCell ref="C137:C138"/>
    <mergeCell ref="D137:D138"/>
    <mergeCell ref="E137:E138"/>
    <mergeCell ref="F137:G138"/>
    <mergeCell ref="H137:I137"/>
    <mergeCell ref="H138:I138"/>
    <mergeCell ref="F139:G140"/>
    <mergeCell ref="H139:I140"/>
    <mergeCell ref="J139:J140"/>
    <mergeCell ref="K139:K140"/>
    <mergeCell ref="L139:L140"/>
    <mergeCell ref="A141:A145"/>
    <mergeCell ref="F141:G141"/>
    <mergeCell ref="H141:L141"/>
    <mergeCell ref="B142:B143"/>
    <mergeCell ref="C142:C143"/>
    <mergeCell ref="D142:D143"/>
    <mergeCell ref="E142:E143"/>
    <mergeCell ref="F142:G143"/>
    <mergeCell ref="H142:I142"/>
    <mergeCell ref="H143:I143"/>
    <mergeCell ref="F144:G145"/>
    <mergeCell ref="H144:I145"/>
    <mergeCell ref="J144:J145"/>
    <mergeCell ref="K144:K145"/>
    <mergeCell ref="L144:L145"/>
    <mergeCell ref="A146:A150"/>
    <mergeCell ref="F146:G146"/>
    <mergeCell ref="H146:L146"/>
    <mergeCell ref="B147:B148"/>
    <mergeCell ref="C147:C148"/>
    <mergeCell ref="D147:D148"/>
    <mergeCell ref="E147:E148"/>
    <mergeCell ref="F147:G148"/>
    <mergeCell ref="H147:I147"/>
    <mergeCell ref="H148:I148"/>
    <mergeCell ref="F149:G150"/>
    <mergeCell ref="H149:I150"/>
    <mergeCell ref="J149:J150"/>
    <mergeCell ref="K149:K150"/>
    <mergeCell ref="L149:L150"/>
    <mergeCell ref="A151:A155"/>
    <mergeCell ref="F151:G151"/>
    <mergeCell ref="H151:L151"/>
    <mergeCell ref="B152:B153"/>
    <mergeCell ref="C152:C153"/>
    <mergeCell ref="D152:D153"/>
    <mergeCell ref="E152:E153"/>
    <mergeCell ref="F152:G153"/>
    <mergeCell ref="H152:I152"/>
    <mergeCell ref="H153:I153"/>
    <mergeCell ref="F154:G155"/>
    <mergeCell ref="H154:I155"/>
    <mergeCell ref="J154:J155"/>
    <mergeCell ref="K154:K155"/>
    <mergeCell ref="L154:L155"/>
    <mergeCell ref="A156:A160"/>
    <mergeCell ref="F156:G156"/>
    <mergeCell ref="H156:L156"/>
    <mergeCell ref="B157:B158"/>
    <mergeCell ref="C157:C158"/>
    <mergeCell ref="D157:D158"/>
    <mergeCell ref="E157:E158"/>
    <mergeCell ref="F157:G158"/>
    <mergeCell ref="H157:I157"/>
    <mergeCell ref="H158:I158"/>
    <mergeCell ref="F159:G160"/>
    <mergeCell ref="H159:I160"/>
    <mergeCell ref="J159:J160"/>
    <mergeCell ref="K159:K160"/>
    <mergeCell ref="L159:L160"/>
    <mergeCell ref="A161:A166"/>
    <mergeCell ref="F161:G161"/>
    <mergeCell ref="H161:L161"/>
    <mergeCell ref="B162:B164"/>
    <mergeCell ref="C162:C164"/>
    <mergeCell ref="D162:D164"/>
    <mergeCell ref="E162:E164"/>
    <mergeCell ref="F162:G164"/>
    <mergeCell ref="H162:I162"/>
    <mergeCell ref="H163:I164"/>
    <mergeCell ref="J163:J164"/>
    <mergeCell ref="K163:K164"/>
    <mergeCell ref="L163:L164"/>
    <mergeCell ref="F165:G166"/>
    <mergeCell ref="H165:I166"/>
    <mergeCell ref="J165:J166"/>
    <mergeCell ref="K165:K166"/>
    <mergeCell ref="L165:L166"/>
    <mergeCell ref="A167:A171"/>
    <mergeCell ref="F167:G167"/>
    <mergeCell ref="H167:L167"/>
    <mergeCell ref="B168:B169"/>
    <mergeCell ref="C168:C169"/>
    <mergeCell ref="D168:D169"/>
    <mergeCell ref="E168:E169"/>
    <mergeCell ref="F168:G169"/>
    <mergeCell ref="H168:I168"/>
    <mergeCell ref="H169:I169"/>
    <mergeCell ref="F170:G171"/>
    <mergeCell ref="H170:I171"/>
    <mergeCell ref="J170:J171"/>
    <mergeCell ref="K170:K171"/>
    <mergeCell ref="L170:L171"/>
    <mergeCell ref="A172:A176"/>
    <mergeCell ref="F172:G172"/>
    <mergeCell ref="H172:L172"/>
    <mergeCell ref="B173:B174"/>
    <mergeCell ref="C173:C174"/>
    <mergeCell ref="D173:D174"/>
    <mergeCell ref="E173:E174"/>
    <mergeCell ref="F173:G174"/>
    <mergeCell ref="H173:I173"/>
    <mergeCell ref="H174:I174"/>
    <mergeCell ref="F175:G176"/>
    <mergeCell ref="H175:I176"/>
    <mergeCell ref="J175:J176"/>
    <mergeCell ref="K175:K176"/>
    <mergeCell ref="L175:L176"/>
    <mergeCell ref="A177:A181"/>
    <mergeCell ref="F177:G177"/>
    <mergeCell ref="H177:L177"/>
    <mergeCell ref="B178:B179"/>
    <mergeCell ref="C178:C179"/>
    <mergeCell ref="D178:D179"/>
    <mergeCell ref="E178:E179"/>
    <mergeCell ref="F178:G179"/>
    <mergeCell ref="H178:I178"/>
    <mergeCell ref="H179:I179"/>
    <mergeCell ref="F180:G181"/>
    <mergeCell ref="H180:I181"/>
    <mergeCell ref="J180:J181"/>
    <mergeCell ref="K180:K181"/>
    <mergeCell ref="L180:L181"/>
    <mergeCell ref="A182:A187"/>
    <mergeCell ref="F182:G182"/>
    <mergeCell ref="H182:L182"/>
    <mergeCell ref="B183:B185"/>
    <mergeCell ref="C183:C185"/>
    <mergeCell ref="D183:D185"/>
    <mergeCell ref="E183:E185"/>
    <mergeCell ref="F183:G185"/>
    <mergeCell ref="H183:I183"/>
    <mergeCell ref="H184:I185"/>
    <mergeCell ref="J184:J185"/>
    <mergeCell ref="K184:K185"/>
    <mergeCell ref="L184:L185"/>
    <mergeCell ref="F186:G187"/>
    <mergeCell ref="H186:I187"/>
    <mergeCell ref="J186:J187"/>
    <mergeCell ref="K186:K187"/>
    <mergeCell ref="L186:L187"/>
    <mergeCell ref="A188:A192"/>
    <mergeCell ref="F188:G188"/>
    <mergeCell ref="H188:L188"/>
    <mergeCell ref="B189:B190"/>
    <mergeCell ref="C189:C190"/>
    <mergeCell ref="D189:D190"/>
    <mergeCell ref="E189:E190"/>
    <mergeCell ref="F189:G190"/>
    <mergeCell ref="H189:I189"/>
    <mergeCell ref="H190:I190"/>
    <mergeCell ref="F191:G192"/>
    <mergeCell ref="H191:I192"/>
    <mergeCell ref="J191:J192"/>
    <mergeCell ref="K191:K192"/>
    <mergeCell ref="L191:L192"/>
    <mergeCell ref="A193:A197"/>
    <mergeCell ref="F193:G193"/>
    <mergeCell ref="H193:L193"/>
    <mergeCell ref="B194:B195"/>
    <mergeCell ref="C194:C195"/>
    <mergeCell ref="D194:D195"/>
    <mergeCell ref="E194:E195"/>
    <mergeCell ref="F194:G195"/>
    <mergeCell ref="H194:I194"/>
    <mergeCell ref="H195:I195"/>
    <mergeCell ref="F196:G197"/>
    <mergeCell ref="H196:I197"/>
    <mergeCell ref="J196:J197"/>
    <mergeCell ref="K196:K197"/>
    <mergeCell ref="L196:L197"/>
    <mergeCell ref="A198:A203"/>
    <mergeCell ref="F198:G198"/>
    <mergeCell ref="H198:L198"/>
    <mergeCell ref="B199:B201"/>
    <mergeCell ref="C199:C201"/>
    <mergeCell ref="D199:D201"/>
    <mergeCell ref="E199:E201"/>
    <mergeCell ref="F199:G201"/>
    <mergeCell ref="H199:I199"/>
    <mergeCell ref="H200:I201"/>
    <mergeCell ref="J200:J201"/>
    <mergeCell ref="K200:K201"/>
    <mergeCell ref="L200:L201"/>
    <mergeCell ref="F202:G203"/>
    <mergeCell ref="H202:I203"/>
    <mergeCell ref="J202:J203"/>
    <mergeCell ref="K202:K203"/>
    <mergeCell ref="L202:L203"/>
    <mergeCell ref="A204:A208"/>
    <mergeCell ref="F204:G204"/>
    <mergeCell ref="H204:L204"/>
    <mergeCell ref="B205:B206"/>
    <mergeCell ref="C205:C206"/>
    <mergeCell ref="D205:D206"/>
    <mergeCell ref="E205:E206"/>
    <mergeCell ref="F205:G206"/>
    <mergeCell ref="H205:I205"/>
    <mergeCell ref="H206:I206"/>
    <mergeCell ref="F207:G208"/>
    <mergeCell ref="H207:I208"/>
    <mergeCell ref="J207:J208"/>
    <mergeCell ref="K207:K208"/>
    <mergeCell ref="L207:L208"/>
    <mergeCell ref="A209:A215"/>
    <mergeCell ref="F209:G209"/>
    <mergeCell ref="H209:L209"/>
    <mergeCell ref="B210:B213"/>
    <mergeCell ref="C210:C213"/>
    <mergeCell ref="D210:D213"/>
    <mergeCell ref="E210:E213"/>
    <mergeCell ref="F210:G213"/>
    <mergeCell ref="H210:I210"/>
    <mergeCell ref="H211:I213"/>
    <mergeCell ref="J211:J213"/>
    <mergeCell ref="K211:K213"/>
    <mergeCell ref="L211:L213"/>
    <mergeCell ref="F214:G215"/>
    <mergeCell ref="H214:I215"/>
    <mergeCell ref="J214:J215"/>
    <mergeCell ref="K214:K215"/>
    <mergeCell ref="L214:L215"/>
    <mergeCell ref="A216:A220"/>
    <mergeCell ref="F216:G216"/>
    <mergeCell ref="H216:L216"/>
    <mergeCell ref="B217:B218"/>
    <mergeCell ref="C217:C218"/>
    <mergeCell ref="D217:D218"/>
    <mergeCell ref="E217:E218"/>
    <mergeCell ref="F217:G218"/>
    <mergeCell ref="H217:I217"/>
    <mergeCell ref="H218:I218"/>
    <mergeCell ref="F219:G220"/>
    <mergeCell ref="H219:I220"/>
    <mergeCell ref="J219:J220"/>
    <mergeCell ref="K219:K220"/>
    <mergeCell ref="L219:L220"/>
    <mergeCell ref="A221:A225"/>
    <mergeCell ref="F221:G221"/>
    <mergeCell ref="H221:L221"/>
    <mergeCell ref="B222:B223"/>
    <mergeCell ref="C222:C223"/>
    <mergeCell ref="D222:D223"/>
    <mergeCell ref="E222:E223"/>
    <mergeCell ref="F222:G223"/>
    <mergeCell ref="H222:I222"/>
    <mergeCell ref="H223:I223"/>
    <mergeCell ref="F224:G225"/>
    <mergeCell ref="H224:I225"/>
    <mergeCell ref="J224:J225"/>
    <mergeCell ref="K224:K225"/>
    <mergeCell ref="L224:L225"/>
    <mergeCell ref="A226:A230"/>
    <mergeCell ref="F226:G226"/>
    <mergeCell ref="H226:L226"/>
    <mergeCell ref="B227:B228"/>
    <mergeCell ref="C227:C228"/>
    <mergeCell ref="D227:D228"/>
    <mergeCell ref="E227:E228"/>
    <mergeCell ref="F227:G228"/>
    <mergeCell ref="H227:I227"/>
    <mergeCell ref="H228:I228"/>
    <mergeCell ref="F229:G230"/>
    <mergeCell ref="H229:I230"/>
    <mergeCell ref="J229:J230"/>
    <mergeCell ref="K229:K230"/>
    <mergeCell ref="L229:L230"/>
    <mergeCell ref="A231:A235"/>
    <mergeCell ref="F231:G231"/>
    <mergeCell ref="H231:L231"/>
    <mergeCell ref="B232:B233"/>
    <mergeCell ref="C232:C233"/>
    <mergeCell ref="D232:D233"/>
    <mergeCell ref="E232:E233"/>
    <mergeCell ref="F232:G233"/>
    <mergeCell ref="H232:I232"/>
    <mergeCell ref="J244:J245"/>
    <mergeCell ref="K244:K245"/>
    <mergeCell ref="L244:L245"/>
    <mergeCell ref="H233:I233"/>
    <mergeCell ref="F234:G235"/>
    <mergeCell ref="H234:I235"/>
    <mergeCell ref="J234:J235"/>
    <mergeCell ref="K234:K235"/>
    <mergeCell ref="L234:L235"/>
    <mergeCell ref="H236:L236"/>
    <mergeCell ref="B237:B238"/>
    <mergeCell ref="C237:C238"/>
    <mergeCell ref="D237:D238"/>
    <mergeCell ref="E237:E238"/>
    <mergeCell ref="F237:G238"/>
    <mergeCell ref="H237:I237"/>
    <mergeCell ref="H238:I238"/>
    <mergeCell ref="J239:J240"/>
    <mergeCell ref="K239:K240"/>
    <mergeCell ref="L239:L240"/>
    <mergeCell ref="A241:A245"/>
    <mergeCell ref="F241:G241"/>
    <mergeCell ref="H241:L241"/>
    <mergeCell ref="B242:B243"/>
    <mergeCell ref="C242:C243"/>
    <mergeCell ref="A236:A240"/>
    <mergeCell ref="F236:G236"/>
    <mergeCell ref="E252:E253"/>
    <mergeCell ref="F252:G253"/>
    <mergeCell ref="F247:G248"/>
    <mergeCell ref="H247:I247"/>
    <mergeCell ref="F239:G240"/>
    <mergeCell ref="H239:I240"/>
    <mergeCell ref="J254:J255"/>
    <mergeCell ref="K254:K255"/>
    <mergeCell ref="K249:K250"/>
    <mergeCell ref="L249:L250"/>
    <mergeCell ref="A251:A255"/>
    <mergeCell ref="F251:G251"/>
    <mergeCell ref="H251:L251"/>
    <mergeCell ref="B252:B253"/>
    <mergeCell ref="C252:C253"/>
    <mergeCell ref="D252:D253"/>
    <mergeCell ref="D242:D243"/>
    <mergeCell ref="E242:E243"/>
    <mergeCell ref="F242:G243"/>
    <mergeCell ref="H242:I242"/>
    <mergeCell ref="H243:I243"/>
    <mergeCell ref="F244:G245"/>
    <mergeCell ref="H244:I245"/>
    <mergeCell ref="A246:A250"/>
    <mergeCell ref="F246:G246"/>
    <mergeCell ref="H246:L246"/>
    <mergeCell ref="B247:B248"/>
    <mergeCell ref="C247:C248"/>
    <mergeCell ref="D247:D248"/>
    <mergeCell ref="E247:E248"/>
    <mergeCell ref="L254:L255"/>
    <mergeCell ref="A256:A261"/>
    <mergeCell ref="F256:G256"/>
    <mergeCell ref="H256:L256"/>
    <mergeCell ref="B257:B259"/>
    <mergeCell ref="C257:C259"/>
    <mergeCell ref="D257:D259"/>
    <mergeCell ref="E257:E259"/>
    <mergeCell ref="F257:G259"/>
    <mergeCell ref="H257:I257"/>
    <mergeCell ref="K258:K259"/>
    <mergeCell ref="L258:L259"/>
    <mergeCell ref="F260:G261"/>
    <mergeCell ref="H260:I261"/>
    <mergeCell ref="J260:J261"/>
    <mergeCell ref="K260:K261"/>
    <mergeCell ref="L260:L261"/>
    <mergeCell ref="H248:I248"/>
    <mergeCell ref="F249:G250"/>
    <mergeCell ref="H249:I250"/>
    <mergeCell ref="J249:J250"/>
    <mergeCell ref="H258:I259"/>
    <mergeCell ref="J258:J259"/>
    <mergeCell ref="H252:I252"/>
    <mergeCell ref="H253:I253"/>
    <mergeCell ref="F254:G255"/>
    <mergeCell ref="H254:I255"/>
    <mergeCell ref="A262:A266"/>
    <mergeCell ref="F262:G262"/>
    <mergeCell ref="H262:L262"/>
    <mergeCell ref="B263:B264"/>
    <mergeCell ref="C263:C264"/>
    <mergeCell ref="D263:D264"/>
    <mergeCell ref="E263:E264"/>
    <mergeCell ref="F263:G264"/>
    <mergeCell ref="H263:I263"/>
    <mergeCell ref="H264:I264"/>
    <mergeCell ref="F265:G266"/>
    <mergeCell ref="H265:I266"/>
    <mergeCell ref="J265:J266"/>
    <mergeCell ref="K265:K266"/>
    <mergeCell ref="L265:L266"/>
    <mergeCell ref="A267:A271"/>
    <mergeCell ref="F267:G267"/>
    <mergeCell ref="H267:L267"/>
    <mergeCell ref="B268:B269"/>
    <mergeCell ref="C268:C269"/>
    <mergeCell ref="D268:D269"/>
    <mergeCell ref="E268:E269"/>
    <mergeCell ref="F268:G269"/>
    <mergeCell ref="H268:I268"/>
    <mergeCell ref="H269:I269"/>
    <mergeCell ref="F270:G271"/>
    <mergeCell ref="H270:I271"/>
    <mergeCell ref="J270:J271"/>
    <mergeCell ref="K270:K271"/>
    <mergeCell ref="L270:L271"/>
    <mergeCell ref="A272:A276"/>
    <mergeCell ref="F272:G272"/>
    <mergeCell ref="H272:L272"/>
    <mergeCell ref="B273:B274"/>
    <mergeCell ref="C273:C274"/>
    <mergeCell ref="D273:D274"/>
    <mergeCell ref="E273:E274"/>
    <mergeCell ref="F273:G274"/>
    <mergeCell ref="H273:I273"/>
    <mergeCell ref="H274:I274"/>
    <mergeCell ref="F275:G276"/>
    <mergeCell ref="H275:I276"/>
    <mergeCell ref="J275:J276"/>
    <mergeCell ref="K275:K276"/>
    <mergeCell ref="L275:L276"/>
    <mergeCell ref="A277:A281"/>
    <mergeCell ref="F277:G277"/>
    <mergeCell ref="H277:L277"/>
    <mergeCell ref="B278:B279"/>
    <mergeCell ref="C278:C279"/>
    <mergeCell ref="D278:D279"/>
    <mergeCell ref="E278:E279"/>
    <mergeCell ref="F278:G279"/>
    <mergeCell ref="H278:I278"/>
    <mergeCell ref="H279:I279"/>
    <mergeCell ref="F280:G281"/>
    <mergeCell ref="H280:I281"/>
    <mergeCell ref="J280:J281"/>
    <mergeCell ref="K280:K281"/>
    <mergeCell ref="L280:L281"/>
    <mergeCell ref="A282:A286"/>
    <mergeCell ref="F282:G282"/>
    <mergeCell ref="H282:L282"/>
    <mergeCell ref="B283:B284"/>
    <mergeCell ref="C283:C284"/>
    <mergeCell ref="D283:D284"/>
    <mergeCell ref="E283:E284"/>
    <mergeCell ref="F283:G284"/>
    <mergeCell ref="H283:I283"/>
    <mergeCell ref="H284:I284"/>
    <mergeCell ref="F285:G286"/>
    <mergeCell ref="H285:I286"/>
    <mergeCell ref="J285:J286"/>
    <mergeCell ref="K285:K286"/>
    <mergeCell ref="L285:L286"/>
    <mergeCell ref="A287:A291"/>
    <mergeCell ref="F287:G287"/>
    <mergeCell ref="H287:L287"/>
    <mergeCell ref="B288:B289"/>
    <mergeCell ref="C288:C289"/>
    <mergeCell ref="D288:D289"/>
    <mergeCell ref="E288:E289"/>
    <mergeCell ref="F288:G289"/>
    <mergeCell ref="H288:I288"/>
    <mergeCell ref="H289:I289"/>
    <mergeCell ref="F290:G291"/>
    <mergeCell ref="H290:I291"/>
    <mergeCell ref="J290:J291"/>
    <mergeCell ref="K290:K291"/>
    <mergeCell ref="L290:L291"/>
    <mergeCell ref="A292:A296"/>
    <mergeCell ref="F292:G292"/>
    <mergeCell ref="H292:L292"/>
    <mergeCell ref="B293:B294"/>
    <mergeCell ref="C293:C294"/>
    <mergeCell ref="D293:D294"/>
    <mergeCell ref="E293:E294"/>
    <mergeCell ref="F293:G294"/>
    <mergeCell ref="H293:I293"/>
    <mergeCell ref="H294:I294"/>
    <mergeCell ref="F295:G296"/>
    <mergeCell ref="H295:I296"/>
    <mergeCell ref="J295:J296"/>
    <mergeCell ref="K295:K296"/>
    <mergeCell ref="L295:L296"/>
    <mergeCell ref="A297:A302"/>
    <mergeCell ref="F297:G297"/>
    <mergeCell ref="H297:L297"/>
    <mergeCell ref="B298:B300"/>
    <mergeCell ref="C298:C300"/>
    <mergeCell ref="D298:D300"/>
    <mergeCell ref="E298:E300"/>
    <mergeCell ref="F298:G300"/>
    <mergeCell ref="H298:I298"/>
    <mergeCell ref="H299:I300"/>
    <mergeCell ref="J299:J300"/>
    <mergeCell ref="K299:K300"/>
    <mergeCell ref="L299:L300"/>
    <mergeCell ref="F301:G302"/>
    <mergeCell ref="H301:I302"/>
    <mergeCell ref="J301:J302"/>
    <mergeCell ref="K301:K302"/>
    <mergeCell ref="L301:L302"/>
    <mergeCell ref="A303:A307"/>
    <mergeCell ref="F303:G303"/>
    <mergeCell ref="H303:L303"/>
    <mergeCell ref="B304:B305"/>
    <mergeCell ref="C304:C305"/>
    <mergeCell ref="D304:D305"/>
    <mergeCell ref="E304:E305"/>
    <mergeCell ref="F304:G305"/>
    <mergeCell ref="H304:I304"/>
    <mergeCell ref="H305:I305"/>
    <mergeCell ref="F306:G307"/>
    <mergeCell ref="H306:I307"/>
    <mergeCell ref="J306:J307"/>
    <mergeCell ref="K306:K307"/>
    <mergeCell ref="L306:L307"/>
    <mergeCell ref="A308:A312"/>
    <mergeCell ref="F308:G308"/>
    <mergeCell ref="H308:L308"/>
    <mergeCell ref="B309:B310"/>
    <mergeCell ref="C309:C310"/>
    <mergeCell ref="D309:D310"/>
    <mergeCell ref="E309:E310"/>
    <mergeCell ref="F309:G310"/>
    <mergeCell ref="H309:I309"/>
    <mergeCell ref="H310:I310"/>
    <mergeCell ref="F311:G312"/>
    <mergeCell ref="H311:I312"/>
    <mergeCell ref="J311:J312"/>
    <mergeCell ref="K311:K312"/>
    <mergeCell ref="L311:L312"/>
    <mergeCell ref="A313:A317"/>
    <mergeCell ref="F313:G313"/>
    <mergeCell ref="H313:L313"/>
    <mergeCell ref="B314:B315"/>
    <mergeCell ref="C314:C315"/>
    <mergeCell ref="D314:D315"/>
    <mergeCell ref="E314:E315"/>
    <mergeCell ref="F314:G315"/>
    <mergeCell ref="H314:I314"/>
    <mergeCell ref="H315:I315"/>
    <mergeCell ref="F316:G317"/>
    <mergeCell ref="H316:I317"/>
    <mergeCell ref="J316:J317"/>
    <mergeCell ref="K316:K317"/>
    <mergeCell ref="L316:L317"/>
    <mergeCell ref="A318:A322"/>
    <mergeCell ref="F318:G318"/>
    <mergeCell ref="H318:L318"/>
    <mergeCell ref="B319:B320"/>
    <mergeCell ref="C319:C320"/>
    <mergeCell ref="D319:D320"/>
    <mergeCell ref="E319:E320"/>
    <mergeCell ref="F319:G320"/>
    <mergeCell ref="H319:I319"/>
    <mergeCell ref="H320:I320"/>
    <mergeCell ref="F321:G322"/>
    <mergeCell ref="H321:I322"/>
    <mergeCell ref="J321:J322"/>
    <mergeCell ref="K321:K322"/>
    <mergeCell ref="L321:L322"/>
    <mergeCell ref="A323:A327"/>
    <mergeCell ref="F323:G323"/>
    <mergeCell ref="H323:L323"/>
    <mergeCell ref="B324:B325"/>
    <mergeCell ref="C324:C325"/>
    <mergeCell ref="D324:D325"/>
    <mergeCell ref="E324:E325"/>
    <mergeCell ref="F324:G325"/>
    <mergeCell ref="H324:I324"/>
    <mergeCell ref="H325:I325"/>
    <mergeCell ref="F326:G327"/>
    <mergeCell ref="H326:I327"/>
    <mergeCell ref="J326:J327"/>
    <mergeCell ref="K326:K327"/>
    <mergeCell ref="L326:L327"/>
    <mergeCell ref="A328:A332"/>
    <mergeCell ref="F328:G328"/>
    <mergeCell ref="H328:L328"/>
    <mergeCell ref="B329:B330"/>
    <mergeCell ref="C329:C330"/>
    <mergeCell ref="D329:D330"/>
    <mergeCell ref="E329:E330"/>
    <mergeCell ref="F329:G330"/>
    <mergeCell ref="H329:I329"/>
    <mergeCell ref="H330:I330"/>
    <mergeCell ref="F331:G332"/>
    <mergeCell ref="H331:I332"/>
    <mergeCell ref="E334:E336"/>
    <mergeCell ref="L346:L347"/>
    <mergeCell ref="J342:J343"/>
    <mergeCell ref="K342:K343"/>
    <mergeCell ref="L342:L343"/>
    <mergeCell ref="L335:L336"/>
    <mergeCell ref="J331:J332"/>
    <mergeCell ref="K331:K332"/>
    <mergeCell ref="L331:L332"/>
    <mergeCell ref="A333:A338"/>
    <mergeCell ref="F333:G333"/>
    <mergeCell ref="H333:L333"/>
    <mergeCell ref="B334:B336"/>
    <mergeCell ref="C334:C336"/>
    <mergeCell ref="D334:D336"/>
    <mergeCell ref="F334:G336"/>
    <mergeCell ref="H334:I334"/>
    <mergeCell ref="H335:I336"/>
    <mergeCell ref="J335:J336"/>
    <mergeCell ref="K335:K336"/>
    <mergeCell ref="H342:I343"/>
    <mergeCell ref="F337:G338"/>
    <mergeCell ref="H337:I338"/>
    <mergeCell ref="J337:J338"/>
    <mergeCell ref="K337:K338"/>
    <mergeCell ref="L337:L338"/>
    <mergeCell ref="A344:A349"/>
    <mergeCell ref="F344:G344"/>
    <mergeCell ref="H344:L344"/>
    <mergeCell ref="B345:B347"/>
    <mergeCell ref="C345:C347"/>
    <mergeCell ref="D345:D347"/>
    <mergeCell ref="A350:A355"/>
    <mergeCell ref="F350:G350"/>
    <mergeCell ref="H350:L350"/>
    <mergeCell ref="B351:B353"/>
    <mergeCell ref="C351:C353"/>
    <mergeCell ref="F345:G347"/>
    <mergeCell ref="H345:I345"/>
    <mergeCell ref="H346:I347"/>
    <mergeCell ref="J346:J347"/>
    <mergeCell ref="K346:K347"/>
    <mergeCell ref="A339:A343"/>
    <mergeCell ref="F339:G339"/>
    <mergeCell ref="H339:L339"/>
    <mergeCell ref="B340:B341"/>
    <mergeCell ref="C340:C341"/>
    <mergeCell ref="D351:D353"/>
    <mergeCell ref="E351:E353"/>
    <mergeCell ref="F351:G353"/>
    <mergeCell ref="H351:I351"/>
    <mergeCell ref="D340:D341"/>
    <mergeCell ref="E340:E341"/>
    <mergeCell ref="F340:G341"/>
    <mergeCell ref="H340:I340"/>
    <mergeCell ref="H341:I341"/>
    <mergeCell ref="F342:G343"/>
    <mergeCell ref="E345:E347"/>
    <mergeCell ref="L369:L370"/>
    <mergeCell ref="H352:I353"/>
    <mergeCell ref="J352:J353"/>
    <mergeCell ref="F348:G349"/>
    <mergeCell ref="H348:I349"/>
    <mergeCell ref="J348:J349"/>
    <mergeCell ref="K348:K349"/>
    <mergeCell ref="L348:L349"/>
    <mergeCell ref="F362:G363"/>
    <mergeCell ref="H362:I362"/>
    <mergeCell ref="D357:D358"/>
    <mergeCell ref="E357:E358"/>
    <mergeCell ref="F357:G358"/>
    <mergeCell ref="H357:I357"/>
    <mergeCell ref="H358:I358"/>
    <mergeCell ref="K369:K370"/>
    <mergeCell ref="D362:D363"/>
    <mergeCell ref="E362:E363"/>
    <mergeCell ref="H363:I363"/>
    <mergeCell ref="F364:G365"/>
    <mergeCell ref="F354:G355"/>
    <mergeCell ref="H354:I355"/>
    <mergeCell ref="J354:J355"/>
    <mergeCell ref="K354:K355"/>
    <mergeCell ref="L354:L355"/>
    <mergeCell ref="K352:K353"/>
    <mergeCell ref="L352:L353"/>
    <mergeCell ref="A361:A365"/>
    <mergeCell ref="F361:G361"/>
    <mergeCell ref="H361:L361"/>
    <mergeCell ref="B362:B363"/>
    <mergeCell ref="C362:C363"/>
    <mergeCell ref="A356:A360"/>
    <mergeCell ref="F356:G356"/>
    <mergeCell ref="H356:L356"/>
    <mergeCell ref="B357:B358"/>
    <mergeCell ref="C357:C358"/>
    <mergeCell ref="J364:J365"/>
    <mergeCell ref="K364:K365"/>
    <mergeCell ref="L364:L365"/>
    <mergeCell ref="A366:A370"/>
    <mergeCell ref="F366:G366"/>
    <mergeCell ref="H366:L366"/>
    <mergeCell ref="B367:B368"/>
    <mergeCell ref="C367:C368"/>
    <mergeCell ref="D367:D368"/>
    <mergeCell ref="E367:E368"/>
    <mergeCell ref="F367:G368"/>
    <mergeCell ref="H367:I367"/>
    <mergeCell ref="H368:I368"/>
    <mergeCell ref="F369:G370"/>
    <mergeCell ref="H369:I370"/>
    <mergeCell ref="J369:J370"/>
    <mergeCell ref="H364:I365"/>
    <mergeCell ref="F359:G360"/>
    <mergeCell ref="H359:I360"/>
    <mergeCell ref="J359:J360"/>
    <mergeCell ref="K359:K360"/>
    <mergeCell ref="L359:L360"/>
    <mergeCell ref="A371:A375"/>
    <mergeCell ref="F371:G371"/>
    <mergeCell ref="H371:L371"/>
    <mergeCell ref="B372:B373"/>
    <mergeCell ref="C372:C373"/>
    <mergeCell ref="D372:D373"/>
    <mergeCell ref="E372:E373"/>
    <mergeCell ref="F372:G373"/>
    <mergeCell ref="H372:I372"/>
    <mergeCell ref="H373:I373"/>
    <mergeCell ref="F374:G375"/>
    <mergeCell ref="H374:I375"/>
    <mergeCell ref="J374:J375"/>
    <mergeCell ref="K374:K375"/>
    <mergeCell ref="L374:L375"/>
    <mergeCell ref="A376:A380"/>
    <mergeCell ref="F376:G376"/>
    <mergeCell ref="H376:L376"/>
    <mergeCell ref="B377:B378"/>
    <mergeCell ref="C377:C378"/>
    <mergeCell ref="D377:D378"/>
    <mergeCell ref="E377:E378"/>
    <mergeCell ref="F377:G378"/>
    <mergeCell ref="H377:I377"/>
    <mergeCell ref="H378:I378"/>
    <mergeCell ref="F379:G380"/>
    <mergeCell ref="H379:I380"/>
    <mergeCell ref="J379:J380"/>
    <mergeCell ref="K379:K380"/>
    <mergeCell ref="L379:L380"/>
    <mergeCell ref="A381:A386"/>
    <mergeCell ref="F381:G381"/>
    <mergeCell ref="H381:L381"/>
    <mergeCell ref="B382:B384"/>
    <mergeCell ref="C382:C384"/>
    <mergeCell ref="D382:D384"/>
    <mergeCell ref="E382:E384"/>
    <mergeCell ref="F382:G384"/>
    <mergeCell ref="H382:I382"/>
    <mergeCell ref="H383:I384"/>
    <mergeCell ref="J383:J384"/>
    <mergeCell ref="K383:K384"/>
    <mergeCell ref="L383:L384"/>
    <mergeCell ref="F385:G386"/>
    <mergeCell ref="H385:I386"/>
    <mergeCell ref="J385:J386"/>
    <mergeCell ref="K385:K386"/>
    <mergeCell ref="L385:L386"/>
    <mergeCell ref="A387:A392"/>
    <mergeCell ref="F387:G387"/>
    <mergeCell ref="H387:L387"/>
    <mergeCell ref="B388:B390"/>
    <mergeCell ref="C388:C390"/>
    <mergeCell ref="D388:D390"/>
    <mergeCell ref="E388:E390"/>
    <mergeCell ref="F388:G390"/>
    <mergeCell ref="H388:I388"/>
    <mergeCell ref="H389:I390"/>
    <mergeCell ref="J389:J390"/>
    <mergeCell ref="K389:K390"/>
    <mergeCell ref="L389:L390"/>
    <mergeCell ref="F391:G392"/>
    <mergeCell ref="H391:I392"/>
    <mergeCell ref="J391:J392"/>
    <mergeCell ref="K391:K392"/>
    <mergeCell ref="L391:L392"/>
    <mergeCell ref="A393:A399"/>
    <mergeCell ref="F393:G393"/>
    <mergeCell ref="H393:L393"/>
    <mergeCell ref="B394:B397"/>
    <mergeCell ref="C394:C397"/>
    <mergeCell ref="D394:D397"/>
    <mergeCell ref="E394:E397"/>
    <mergeCell ref="F394:G397"/>
    <mergeCell ref="H394:I394"/>
    <mergeCell ref="H395:I397"/>
    <mergeCell ref="J395:J397"/>
    <mergeCell ref="K395:K397"/>
    <mergeCell ref="L395:L397"/>
    <mergeCell ref="F398:G399"/>
    <mergeCell ref="H398:I399"/>
    <mergeCell ref="J398:J399"/>
    <mergeCell ref="K398:K399"/>
    <mergeCell ref="L398:L399"/>
    <mergeCell ref="A400:A404"/>
    <mergeCell ref="F400:G400"/>
    <mergeCell ref="H400:L400"/>
    <mergeCell ref="B401:B402"/>
    <mergeCell ref="C401:C402"/>
    <mergeCell ref="D401:D402"/>
    <mergeCell ref="E401:E402"/>
    <mergeCell ref="F401:G402"/>
    <mergeCell ref="H401:I401"/>
    <mergeCell ref="H402:I402"/>
    <mergeCell ref="F403:G404"/>
    <mergeCell ref="H403:I404"/>
    <mergeCell ref="J403:J404"/>
    <mergeCell ref="K403:K404"/>
    <mergeCell ref="L403:L404"/>
    <mergeCell ref="A405:A409"/>
    <mergeCell ref="F405:G405"/>
    <mergeCell ref="H405:L405"/>
    <mergeCell ref="B406:B407"/>
    <mergeCell ref="C406:C407"/>
    <mergeCell ref="D406:D407"/>
    <mergeCell ref="E406:E407"/>
    <mergeCell ref="F406:G407"/>
    <mergeCell ref="H406:I406"/>
    <mergeCell ref="H407:I407"/>
    <mergeCell ref="F408:G409"/>
    <mergeCell ref="H408:I409"/>
    <mergeCell ref="J408:J409"/>
    <mergeCell ref="K408:K409"/>
    <mergeCell ref="L408:L409"/>
    <mergeCell ref="A410:A414"/>
    <mergeCell ref="F410:G410"/>
    <mergeCell ref="H410:L410"/>
    <mergeCell ref="B411:B412"/>
    <mergeCell ref="C411:C412"/>
    <mergeCell ref="D411:D412"/>
    <mergeCell ref="E411:E412"/>
    <mergeCell ref="F411:G412"/>
    <mergeCell ref="H411:I411"/>
    <mergeCell ref="H412:I412"/>
    <mergeCell ref="F413:G414"/>
    <mergeCell ref="H413:I414"/>
    <mergeCell ref="J413:J414"/>
    <mergeCell ref="K418:K419"/>
    <mergeCell ref="K413:K414"/>
    <mergeCell ref="L413:L414"/>
    <mergeCell ref="A415:A419"/>
    <mergeCell ref="F415:G415"/>
    <mergeCell ref="H415:L415"/>
    <mergeCell ref="B416:B417"/>
    <mergeCell ref="C416:C417"/>
    <mergeCell ref="D416:D417"/>
    <mergeCell ref="E416:E417"/>
    <mergeCell ref="H422:I422"/>
    <mergeCell ref="F423:G424"/>
    <mergeCell ref="H423:I424"/>
    <mergeCell ref="E421:E422"/>
    <mergeCell ref="F421:G422"/>
    <mergeCell ref="F429:G430"/>
    <mergeCell ref="H429:I430"/>
    <mergeCell ref="J429:J430"/>
    <mergeCell ref="K429:K430"/>
    <mergeCell ref="L429:L430"/>
    <mergeCell ref="A425:A430"/>
    <mergeCell ref="F425:G425"/>
    <mergeCell ref="H425:L425"/>
    <mergeCell ref="B426:B428"/>
    <mergeCell ref="C426:C428"/>
    <mergeCell ref="H421:I421"/>
    <mergeCell ref="H416:I416"/>
    <mergeCell ref="H417:I417"/>
    <mergeCell ref="F418:G419"/>
    <mergeCell ref="H418:I419"/>
    <mergeCell ref="J418:J419"/>
    <mergeCell ref="F416:G417"/>
    <mergeCell ref="J423:J424"/>
    <mergeCell ref="K423:K424"/>
    <mergeCell ref="L423:L424"/>
    <mergeCell ref="L418:L419"/>
    <mergeCell ref="A420:A424"/>
    <mergeCell ref="F420:G420"/>
    <mergeCell ref="H420:L420"/>
    <mergeCell ref="B421:B422"/>
    <mergeCell ref="C421:C422"/>
    <mergeCell ref="D421:D422"/>
    <mergeCell ref="J439:J440"/>
    <mergeCell ref="K439:K440"/>
    <mergeCell ref="L439:L440"/>
    <mergeCell ref="J427:J428"/>
    <mergeCell ref="K427:K428"/>
    <mergeCell ref="L427:L428"/>
    <mergeCell ref="H431:L431"/>
    <mergeCell ref="B432:B433"/>
    <mergeCell ref="C432:C433"/>
    <mergeCell ref="D432:D433"/>
    <mergeCell ref="E432:E433"/>
    <mergeCell ref="F432:G433"/>
    <mergeCell ref="H432:I432"/>
    <mergeCell ref="H433:I433"/>
    <mergeCell ref="J434:J435"/>
    <mergeCell ref="K434:K435"/>
    <mergeCell ref="L434:L435"/>
    <mergeCell ref="D426:D428"/>
    <mergeCell ref="E426:E428"/>
    <mergeCell ref="F426:G428"/>
    <mergeCell ref="H426:I426"/>
    <mergeCell ref="H427:I428"/>
    <mergeCell ref="A436:A440"/>
    <mergeCell ref="F436:G436"/>
    <mergeCell ref="H436:L436"/>
    <mergeCell ref="B437:B438"/>
    <mergeCell ref="C437:C438"/>
    <mergeCell ref="A431:A435"/>
    <mergeCell ref="F431:G431"/>
    <mergeCell ref="E447:E448"/>
    <mergeCell ref="F447:G448"/>
    <mergeCell ref="F442:G443"/>
    <mergeCell ref="H442:I442"/>
    <mergeCell ref="F434:G435"/>
    <mergeCell ref="H434:I435"/>
    <mergeCell ref="J449:J450"/>
    <mergeCell ref="K449:K450"/>
    <mergeCell ref="K444:K445"/>
    <mergeCell ref="L444:L445"/>
    <mergeCell ref="A446:A450"/>
    <mergeCell ref="F446:G446"/>
    <mergeCell ref="H446:L446"/>
    <mergeCell ref="B447:B448"/>
    <mergeCell ref="C447:C448"/>
    <mergeCell ref="D447:D448"/>
    <mergeCell ref="D437:D438"/>
    <mergeCell ref="E437:E438"/>
    <mergeCell ref="F437:G438"/>
    <mergeCell ref="H437:I437"/>
    <mergeCell ref="H438:I438"/>
    <mergeCell ref="F439:G440"/>
    <mergeCell ref="H439:I440"/>
    <mergeCell ref="A441:A445"/>
    <mergeCell ref="F441:G441"/>
    <mergeCell ref="H441:L441"/>
    <mergeCell ref="B442:B443"/>
    <mergeCell ref="C442:C443"/>
    <mergeCell ref="D442:D443"/>
    <mergeCell ref="E442:E443"/>
    <mergeCell ref="L449:L450"/>
    <mergeCell ref="A451:A456"/>
    <mergeCell ref="F451:G451"/>
    <mergeCell ref="H451:L451"/>
    <mergeCell ref="B452:B454"/>
    <mergeCell ref="C452:C454"/>
    <mergeCell ref="D452:D454"/>
    <mergeCell ref="E452:E454"/>
    <mergeCell ref="F452:G454"/>
    <mergeCell ref="H452:I452"/>
    <mergeCell ref="K453:K454"/>
    <mergeCell ref="L453:L454"/>
    <mergeCell ref="F455:G456"/>
    <mergeCell ref="H455:I456"/>
    <mergeCell ref="J455:J456"/>
    <mergeCell ref="K455:K456"/>
    <mergeCell ref="L455:L456"/>
    <mergeCell ref="H443:I443"/>
    <mergeCell ref="F444:G445"/>
    <mergeCell ref="H444:I445"/>
    <mergeCell ref="J444:J445"/>
    <mergeCell ref="H453:I454"/>
    <mergeCell ref="J453:J454"/>
    <mergeCell ref="H447:I447"/>
    <mergeCell ref="H448:I448"/>
    <mergeCell ref="F449:G450"/>
    <mergeCell ref="H449:I450"/>
    <mergeCell ref="A457:A461"/>
    <mergeCell ref="F457:G457"/>
    <mergeCell ref="H457:L457"/>
    <mergeCell ref="B458:B459"/>
    <mergeCell ref="C458:C459"/>
    <mergeCell ref="D458:D459"/>
    <mergeCell ref="E458:E459"/>
    <mergeCell ref="F458:G459"/>
    <mergeCell ref="H458:I458"/>
    <mergeCell ref="H459:I459"/>
    <mergeCell ref="F460:G461"/>
    <mergeCell ref="H460:I461"/>
    <mergeCell ref="J460:J461"/>
    <mergeCell ref="K460:K461"/>
    <mergeCell ref="L460:L461"/>
    <mergeCell ref="A462:A466"/>
    <mergeCell ref="F462:G462"/>
    <mergeCell ref="H462:L462"/>
    <mergeCell ref="B463:B464"/>
    <mergeCell ref="C463:C464"/>
    <mergeCell ref="D463:D464"/>
    <mergeCell ref="E463:E464"/>
    <mergeCell ref="F463:G464"/>
    <mergeCell ref="H463:I463"/>
    <mergeCell ref="H464:I464"/>
    <mergeCell ref="F465:G466"/>
    <mergeCell ref="H465:I466"/>
    <mergeCell ref="J465:J466"/>
    <mergeCell ref="K465:K466"/>
    <mergeCell ref="L465:L466"/>
    <mergeCell ref="A467:A471"/>
    <mergeCell ref="F467:G467"/>
    <mergeCell ref="H467:L467"/>
    <mergeCell ref="B468:B469"/>
    <mergeCell ref="C468:C469"/>
    <mergeCell ref="D468:D469"/>
    <mergeCell ref="E468:E469"/>
    <mergeCell ref="F468:G469"/>
    <mergeCell ref="H468:I468"/>
    <mergeCell ref="H469:I469"/>
    <mergeCell ref="F470:G471"/>
    <mergeCell ref="H470:I471"/>
    <mergeCell ref="J470:J471"/>
    <mergeCell ref="K470:K471"/>
    <mergeCell ref="L470:L471"/>
    <mergeCell ref="A472:A477"/>
    <mergeCell ref="F472:G472"/>
    <mergeCell ref="H472:L472"/>
    <mergeCell ref="B473:B475"/>
    <mergeCell ref="C473:C475"/>
    <mergeCell ref="D473:D475"/>
    <mergeCell ref="E473:E475"/>
    <mergeCell ref="F473:G475"/>
    <mergeCell ref="H473:I473"/>
    <mergeCell ref="H474:I475"/>
    <mergeCell ref="J474:J475"/>
    <mergeCell ref="K474:K475"/>
    <mergeCell ref="L474:L475"/>
    <mergeCell ref="F476:G477"/>
    <mergeCell ref="H476:I477"/>
    <mergeCell ref="J476:J477"/>
    <mergeCell ref="K476:K477"/>
    <mergeCell ref="L476:L477"/>
    <mergeCell ref="A478:A482"/>
    <mergeCell ref="F478:G478"/>
    <mergeCell ref="H478:L478"/>
    <mergeCell ref="B479:B480"/>
    <mergeCell ref="C479:C480"/>
    <mergeCell ref="D479:D480"/>
    <mergeCell ref="E479:E480"/>
    <mergeCell ref="F479:G480"/>
    <mergeCell ref="H479:I479"/>
    <mergeCell ref="H480:I480"/>
    <mergeCell ref="F481:G482"/>
    <mergeCell ref="H481:I482"/>
    <mergeCell ref="J481:J482"/>
    <mergeCell ref="K481:K482"/>
    <mergeCell ref="L481:L482"/>
    <mergeCell ref="A483:A487"/>
    <mergeCell ref="F483:G483"/>
    <mergeCell ref="H483:L483"/>
    <mergeCell ref="B484:B485"/>
    <mergeCell ref="C484:C485"/>
    <mergeCell ref="D484:D485"/>
    <mergeCell ref="E484:E485"/>
    <mergeCell ref="F484:G485"/>
    <mergeCell ref="H484:I484"/>
    <mergeCell ref="H485:I485"/>
    <mergeCell ref="F486:G487"/>
    <mergeCell ref="H486:I487"/>
    <mergeCell ref="J486:J487"/>
    <mergeCell ref="K486:K487"/>
    <mergeCell ref="L486:L487"/>
    <mergeCell ref="A488:A492"/>
    <mergeCell ref="F488:G488"/>
    <mergeCell ref="H488:L488"/>
    <mergeCell ref="B489:B490"/>
    <mergeCell ref="C489:C490"/>
    <mergeCell ref="D489:D490"/>
    <mergeCell ref="E489:E490"/>
    <mergeCell ref="F489:G490"/>
    <mergeCell ref="H489:I489"/>
    <mergeCell ref="H490:I490"/>
    <mergeCell ref="F491:G492"/>
    <mergeCell ref="H491:I492"/>
    <mergeCell ref="J491:J492"/>
    <mergeCell ref="K491:K492"/>
    <mergeCell ref="L491:L492"/>
    <mergeCell ref="A493:A499"/>
    <mergeCell ref="F493:G493"/>
    <mergeCell ref="H493:L493"/>
    <mergeCell ref="B494:B497"/>
    <mergeCell ref="C494:C497"/>
    <mergeCell ref="D494:D497"/>
    <mergeCell ref="E494:E497"/>
    <mergeCell ref="F494:G497"/>
    <mergeCell ref="H494:I494"/>
    <mergeCell ref="H495:I497"/>
    <mergeCell ref="J495:J497"/>
    <mergeCell ref="K495:K497"/>
    <mergeCell ref="L495:L497"/>
    <mergeCell ref="F498:G499"/>
    <mergeCell ref="H498:I499"/>
    <mergeCell ref="J498:J499"/>
    <mergeCell ref="K498:K499"/>
    <mergeCell ref="L498:L499"/>
    <mergeCell ref="A500:A504"/>
    <mergeCell ref="F500:G500"/>
    <mergeCell ref="H500:L500"/>
    <mergeCell ref="B501:B502"/>
    <mergeCell ref="C501:C502"/>
    <mergeCell ref="D501:D502"/>
    <mergeCell ref="E501:E502"/>
    <mergeCell ref="F501:G502"/>
    <mergeCell ref="H501:I501"/>
    <mergeCell ref="H502:I502"/>
    <mergeCell ref="F503:G504"/>
    <mergeCell ref="H503:I504"/>
    <mergeCell ref="J503:J504"/>
    <mergeCell ref="K503:K504"/>
    <mergeCell ref="L503:L504"/>
    <mergeCell ref="A505:A509"/>
    <mergeCell ref="F505:G505"/>
    <mergeCell ref="H505:L505"/>
    <mergeCell ref="B506:B507"/>
    <mergeCell ref="C506:C507"/>
    <mergeCell ref="D506:D507"/>
    <mergeCell ref="E506:E507"/>
    <mergeCell ref="F506:G507"/>
    <mergeCell ref="H506:I506"/>
    <mergeCell ref="H507:I507"/>
    <mergeCell ref="F508:G509"/>
    <mergeCell ref="H508:I509"/>
    <mergeCell ref="J520:J521"/>
    <mergeCell ref="K520:K521"/>
    <mergeCell ref="L520:L521"/>
    <mergeCell ref="D517:D519"/>
    <mergeCell ref="E517:E519"/>
    <mergeCell ref="F517:G519"/>
    <mergeCell ref="H517:I517"/>
    <mergeCell ref="J508:J509"/>
    <mergeCell ref="K508:K509"/>
    <mergeCell ref="L508:L509"/>
    <mergeCell ref="A510:A515"/>
    <mergeCell ref="F510:G510"/>
    <mergeCell ref="H510:L510"/>
    <mergeCell ref="B511:B513"/>
    <mergeCell ref="C511:C513"/>
    <mergeCell ref="D511:D513"/>
    <mergeCell ref="E511:E513"/>
    <mergeCell ref="F511:G513"/>
    <mergeCell ref="H511:I511"/>
    <mergeCell ref="H512:I513"/>
    <mergeCell ref="J512:J513"/>
    <mergeCell ref="K512:K513"/>
    <mergeCell ref="L512:L513"/>
    <mergeCell ref="L514:L515"/>
    <mergeCell ref="F514:G515"/>
    <mergeCell ref="H514:I515"/>
    <mergeCell ref="J514:J515"/>
    <mergeCell ref="K514:K515"/>
    <mergeCell ref="D523:D524"/>
    <mergeCell ref="E523:E524"/>
    <mergeCell ref="F523:G524"/>
    <mergeCell ref="H523:I523"/>
    <mergeCell ref="H524:I524"/>
    <mergeCell ref="A516:A521"/>
    <mergeCell ref="F516:G516"/>
    <mergeCell ref="H516:L516"/>
    <mergeCell ref="B517:B519"/>
    <mergeCell ref="C517:C519"/>
    <mergeCell ref="A527:A532"/>
    <mergeCell ref="F527:G527"/>
    <mergeCell ref="H527:L527"/>
    <mergeCell ref="B528:B530"/>
    <mergeCell ref="C528:C530"/>
    <mergeCell ref="A522:A526"/>
    <mergeCell ref="F522:G522"/>
    <mergeCell ref="H522:L522"/>
    <mergeCell ref="B523:B524"/>
    <mergeCell ref="C523:C524"/>
    <mergeCell ref="F525:G526"/>
    <mergeCell ref="H525:I526"/>
    <mergeCell ref="J525:J526"/>
    <mergeCell ref="K525:K526"/>
    <mergeCell ref="L525:L526"/>
    <mergeCell ref="K518:K519"/>
    <mergeCell ref="L518:L519"/>
    <mergeCell ref="F520:G521"/>
    <mergeCell ref="H520:I521"/>
    <mergeCell ref="H518:I519"/>
    <mergeCell ref="J518:J519"/>
    <mergeCell ref="L529:L530"/>
    <mergeCell ref="F536:G537"/>
    <mergeCell ref="H536:I537"/>
    <mergeCell ref="J536:J537"/>
    <mergeCell ref="K536:K537"/>
    <mergeCell ref="L536:L537"/>
    <mergeCell ref="A533:A537"/>
    <mergeCell ref="F533:G533"/>
    <mergeCell ref="H533:L533"/>
    <mergeCell ref="B534:B535"/>
    <mergeCell ref="C534:C535"/>
    <mergeCell ref="F531:G532"/>
    <mergeCell ref="H531:I532"/>
    <mergeCell ref="J531:J532"/>
    <mergeCell ref="K531:K532"/>
    <mergeCell ref="L531:L532"/>
    <mergeCell ref="F528:G530"/>
    <mergeCell ref="H528:I528"/>
    <mergeCell ref="H529:I530"/>
    <mergeCell ref="J529:J530"/>
    <mergeCell ref="D534:D535"/>
    <mergeCell ref="E534:E535"/>
    <mergeCell ref="F534:G535"/>
    <mergeCell ref="H534:I534"/>
    <mergeCell ref="H535:I535"/>
    <mergeCell ref="K529:K530"/>
    <mergeCell ref="D528:D530"/>
    <mergeCell ref="E528:E530"/>
  </mergeCells>
  <hyperlinks>
    <hyperlink ref="D8" r:id="rId1"/>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9"/>
  <sheetViews>
    <sheetView workbookViewId="0">
      <selection activeCell="O22" sqref="O22"/>
    </sheetView>
  </sheetViews>
  <sheetFormatPr defaultRowHeight="12.75" x14ac:dyDescent="0.2"/>
  <cols>
    <col min="1" max="1" width="5" customWidth="1"/>
    <col min="2" max="2" width="14.7109375" customWidth="1"/>
    <col min="3" max="3" width="25.7109375" customWidth="1"/>
    <col min="4" max="4" width="17" customWidth="1"/>
    <col min="5" max="5" width="17.140625" customWidth="1"/>
    <col min="6" max="6" width="2.85546875" customWidth="1"/>
    <col min="7" max="7" width="12.42578125" customWidth="1"/>
    <col min="8" max="8" width="2.5703125" customWidth="1"/>
    <col min="9" max="9" width="12.42578125" customWidth="1"/>
    <col min="10" max="10" width="12.140625" customWidth="1"/>
    <col min="11" max="11" width="11.42578125" customWidth="1"/>
    <col min="12" max="12" width="10.5703125" customWidth="1"/>
  </cols>
  <sheetData>
    <row r="1" spans="1:12" x14ac:dyDescent="0.2">
      <c r="A1" s="82"/>
      <c r="B1" s="82"/>
      <c r="C1" s="82"/>
      <c r="D1" s="82"/>
      <c r="E1" s="82"/>
      <c r="F1" s="82"/>
      <c r="G1" s="82"/>
      <c r="H1" s="82"/>
      <c r="I1" s="82"/>
      <c r="J1" s="82"/>
      <c r="K1" s="82"/>
      <c r="L1" s="82"/>
    </row>
    <row r="2" spans="1:12" ht="15.75" x14ac:dyDescent="0.25">
      <c r="A2" s="99"/>
      <c r="B2" s="530" t="s">
        <v>8546</v>
      </c>
      <c r="C2" s="530"/>
      <c r="D2" s="530"/>
      <c r="E2" s="530"/>
      <c r="F2" s="530"/>
      <c r="G2" s="530"/>
      <c r="H2" s="530"/>
      <c r="I2" s="530"/>
      <c r="J2" s="530"/>
      <c r="K2" s="530"/>
      <c r="L2" s="530"/>
    </row>
    <row r="3" spans="1:12" x14ac:dyDescent="0.2">
      <c r="A3" s="531"/>
      <c r="B3" s="532" t="s">
        <v>2</v>
      </c>
      <c r="C3" s="532"/>
      <c r="D3" s="532"/>
      <c r="E3" s="532"/>
      <c r="F3" s="532"/>
      <c r="G3" s="532"/>
      <c r="H3" s="532"/>
      <c r="I3" s="532"/>
      <c r="J3" s="98" t="s">
        <v>3</v>
      </c>
      <c r="K3" s="98" t="s">
        <v>4</v>
      </c>
      <c r="L3" s="98" t="s">
        <v>5</v>
      </c>
    </row>
    <row r="4" spans="1:12" x14ac:dyDescent="0.2">
      <c r="A4" s="531"/>
      <c r="B4" s="532"/>
      <c r="C4" s="532"/>
      <c r="D4" s="532"/>
      <c r="E4" s="532"/>
      <c r="F4" s="532"/>
      <c r="G4" s="532"/>
      <c r="H4" s="532"/>
      <c r="I4" s="532"/>
      <c r="J4" s="97">
        <v>15</v>
      </c>
      <c r="K4" s="97">
        <v>20</v>
      </c>
      <c r="L4" s="96" t="s">
        <v>5822</v>
      </c>
    </row>
    <row r="5" spans="1:12" x14ac:dyDescent="0.2">
      <c r="A5" s="531"/>
      <c r="B5" s="533" t="s">
        <v>5821</v>
      </c>
      <c r="C5" s="533"/>
      <c r="D5" s="533"/>
      <c r="E5" s="533"/>
      <c r="F5" s="533"/>
      <c r="G5" s="533"/>
      <c r="H5" s="533"/>
      <c r="I5" s="533"/>
      <c r="J5" s="533"/>
      <c r="K5" s="533"/>
      <c r="L5" s="533"/>
    </row>
    <row r="6" spans="1:12" ht="17.45" customHeight="1" x14ac:dyDescent="0.25">
      <c r="A6" s="534"/>
      <c r="B6" s="95"/>
      <c r="C6" s="535" t="s">
        <v>7</v>
      </c>
      <c r="D6" s="535"/>
      <c r="E6" s="535"/>
      <c r="F6" s="536"/>
      <c r="G6" s="537" t="s">
        <v>8</v>
      </c>
      <c r="H6" s="94"/>
      <c r="I6" s="537" t="s">
        <v>5820</v>
      </c>
      <c r="J6" s="538"/>
      <c r="K6" s="522" t="s">
        <v>5819</v>
      </c>
      <c r="L6" s="522"/>
    </row>
    <row r="7" spans="1:12" ht="15" customHeight="1" x14ac:dyDescent="0.2">
      <c r="A7" s="534"/>
      <c r="B7" s="93"/>
      <c r="C7" s="523" t="s">
        <v>5818</v>
      </c>
      <c r="D7" s="523"/>
      <c r="E7" s="523"/>
      <c r="F7" s="536"/>
      <c r="G7" s="537"/>
      <c r="H7" s="92" t="s">
        <v>9</v>
      </c>
      <c r="I7" s="537"/>
      <c r="J7" s="538"/>
      <c r="K7" s="522"/>
      <c r="L7" s="522"/>
    </row>
    <row r="8" spans="1:12" ht="13.15" customHeight="1" x14ac:dyDescent="0.25">
      <c r="A8" s="534"/>
      <c r="B8" s="86" t="s">
        <v>13</v>
      </c>
      <c r="C8" s="270" t="s">
        <v>8554</v>
      </c>
      <c r="D8" s="541" t="s">
        <v>8555</v>
      </c>
      <c r="E8" s="542"/>
      <c r="F8" s="536"/>
      <c r="G8" s="537"/>
      <c r="H8" s="91"/>
      <c r="I8" s="537"/>
      <c r="J8" s="538"/>
      <c r="K8" s="522"/>
      <c r="L8" s="522"/>
    </row>
    <row r="9" spans="1:12" ht="48" x14ac:dyDescent="0.2">
      <c r="A9" s="90" t="s">
        <v>1</v>
      </c>
      <c r="B9" s="90" t="s">
        <v>5817</v>
      </c>
      <c r="C9" s="89" t="s">
        <v>15</v>
      </c>
      <c r="D9" s="89" t="s">
        <v>5816</v>
      </c>
      <c r="E9" s="89" t="s">
        <v>5815</v>
      </c>
      <c r="F9" s="524" t="s">
        <v>18</v>
      </c>
      <c r="G9" s="524"/>
      <c r="H9" s="524" t="s">
        <v>19</v>
      </c>
      <c r="I9" s="524"/>
      <c r="J9" s="89" t="s">
        <v>20</v>
      </c>
      <c r="K9" s="89" t="s">
        <v>5814</v>
      </c>
      <c r="L9" s="89" t="s">
        <v>22</v>
      </c>
    </row>
    <row r="10" spans="1:12" ht="24" x14ac:dyDescent="0.2">
      <c r="A10" s="525">
        <v>1501</v>
      </c>
      <c r="B10" s="86" t="s">
        <v>23</v>
      </c>
      <c r="C10" s="85" t="s">
        <v>24</v>
      </c>
      <c r="D10" s="85" t="s">
        <v>175</v>
      </c>
      <c r="E10" s="85" t="s">
        <v>174</v>
      </c>
      <c r="F10" s="526" t="s">
        <v>18</v>
      </c>
      <c r="G10" s="526"/>
      <c r="H10" s="527"/>
      <c r="I10" s="527"/>
      <c r="J10" s="527"/>
      <c r="K10" s="527"/>
      <c r="L10" s="527"/>
    </row>
    <row r="11" spans="1:12" x14ac:dyDescent="0.2">
      <c r="A11" s="525"/>
      <c r="B11" s="528" t="s">
        <v>2088</v>
      </c>
      <c r="C11" s="529" t="s">
        <v>2094</v>
      </c>
      <c r="D11" s="543">
        <v>43227</v>
      </c>
      <c r="E11" s="528" t="s">
        <v>2093</v>
      </c>
      <c r="F11" s="528" t="s">
        <v>2092</v>
      </c>
      <c r="G11" s="528"/>
      <c r="H11" s="539" t="s">
        <v>170</v>
      </c>
      <c r="I11" s="539"/>
      <c r="J11" s="83" t="s">
        <v>166</v>
      </c>
      <c r="K11" s="83" t="s">
        <v>9</v>
      </c>
      <c r="L11" s="87">
        <v>377</v>
      </c>
    </row>
    <row r="12" spans="1:12" x14ac:dyDescent="0.2">
      <c r="A12" s="525"/>
      <c r="B12" s="528"/>
      <c r="C12" s="529"/>
      <c r="D12" s="543"/>
      <c r="E12" s="528"/>
      <c r="F12" s="528"/>
      <c r="G12" s="528"/>
      <c r="H12" s="539" t="s">
        <v>56</v>
      </c>
      <c r="I12" s="539"/>
      <c r="J12" s="83" t="s">
        <v>166</v>
      </c>
      <c r="K12" s="83" t="s">
        <v>9</v>
      </c>
      <c r="L12" s="87">
        <v>577</v>
      </c>
    </row>
    <row r="13" spans="1:12" ht="24" x14ac:dyDescent="0.2">
      <c r="A13" s="525"/>
      <c r="B13" s="86" t="s">
        <v>33</v>
      </c>
      <c r="C13" s="85" t="s">
        <v>34</v>
      </c>
      <c r="D13" s="85" t="s">
        <v>169</v>
      </c>
      <c r="E13" s="85" t="s">
        <v>168</v>
      </c>
      <c r="F13" s="527"/>
      <c r="G13" s="527"/>
      <c r="H13" s="539" t="s">
        <v>167</v>
      </c>
      <c r="I13" s="539"/>
      <c r="J13" s="528" t="s">
        <v>166</v>
      </c>
      <c r="K13" s="528" t="s">
        <v>166</v>
      </c>
      <c r="L13" s="540">
        <v>0</v>
      </c>
    </row>
    <row r="14" spans="1:12" ht="24" x14ac:dyDescent="0.2">
      <c r="A14" s="525"/>
      <c r="B14" s="83" t="s">
        <v>2086</v>
      </c>
      <c r="C14" s="83" t="s">
        <v>2092</v>
      </c>
      <c r="D14" s="84">
        <v>43230</v>
      </c>
      <c r="E14" s="83" t="s">
        <v>2091</v>
      </c>
      <c r="F14" s="527"/>
      <c r="G14" s="527"/>
      <c r="H14" s="539"/>
      <c r="I14" s="539"/>
      <c r="J14" s="528"/>
      <c r="K14" s="528"/>
      <c r="L14" s="540"/>
    </row>
    <row r="15" spans="1:12" ht="24" x14ac:dyDescent="0.2">
      <c r="A15" s="525">
        <v>1502</v>
      </c>
      <c r="B15" s="86" t="s">
        <v>23</v>
      </c>
      <c r="C15" s="85" t="s">
        <v>24</v>
      </c>
      <c r="D15" s="85" t="s">
        <v>175</v>
      </c>
      <c r="E15" s="85" t="s">
        <v>174</v>
      </c>
      <c r="F15" s="526" t="s">
        <v>18</v>
      </c>
      <c r="G15" s="526"/>
      <c r="H15" s="527"/>
      <c r="I15" s="527"/>
      <c r="J15" s="527"/>
      <c r="K15" s="527"/>
      <c r="L15" s="527"/>
    </row>
    <row r="16" spans="1:12" x14ac:dyDescent="0.2">
      <c r="A16" s="525"/>
      <c r="B16" s="528" t="s">
        <v>2088</v>
      </c>
      <c r="C16" s="529" t="s">
        <v>2090</v>
      </c>
      <c r="D16" s="543">
        <v>43255</v>
      </c>
      <c r="E16" s="528" t="s">
        <v>727</v>
      </c>
      <c r="F16" s="528" t="s">
        <v>2089</v>
      </c>
      <c r="G16" s="528"/>
      <c r="H16" s="539" t="s">
        <v>170</v>
      </c>
      <c r="I16" s="539"/>
      <c r="J16" s="83" t="s">
        <v>166</v>
      </c>
      <c r="K16" s="83" t="s">
        <v>166</v>
      </c>
      <c r="L16" s="87">
        <v>0</v>
      </c>
    </row>
    <row r="17" spans="1:12" x14ac:dyDescent="0.2">
      <c r="A17" s="525"/>
      <c r="B17" s="528"/>
      <c r="C17" s="529"/>
      <c r="D17" s="543"/>
      <c r="E17" s="528"/>
      <c r="F17" s="528"/>
      <c r="G17" s="528"/>
      <c r="H17" s="539" t="s">
        <v>56</v>
      </c>
      <c r="I17" s="539"/>
      <c r="J17" s="83" t="s">
        <v>166</v>
      </c>
      <c r="K17" s="83" t="s">
        <v>9</v>
      </c>
      <c r="L17" s="87">
        <v>1270</v>
      </c>
    </row>
    <row r="18" spans="1:12" ht="24" x14ac:dyDescent="0.2">
      <c r="A18" s="525"/>
      <c r="B18" s="86" t="s">
        <v>33</v>
      </c>
      <c r="C18" s="85" t="s">
        <v>34</v>
      </c>
      <c r="D18" s="85" t="s">
        <v>169</v>
      </c>
      <c r="E18" s="85" t="s">
        <v>168</v>
      </c>
      <c r="F18" s="527"/>
      <c r="G18" s="527"/>
      <c r="H18" s="539" t="s">
        <v>167</v>
      </c>
      <c r="I18" s="539"/>
      <c r="J18" s="528" t="s">
        <v>166</v>
      </c>
      <c r="K18" s="528" t="s">
        <v>166</v>
      </c>
      <c r="L18" s="540">
        <v>0</v>
      </c>
    </row>
    <row r="19" spans="1:12" ht="24" x14ac:dyDescent="0.2">
      <c r="A19" s="525"/>
      <c r="B19" s="83" t="s">
        <v>2086</v>
      </c>
      <c r="C19" s="83" t="s">
        <v>2089</v>
      </c>
      <c r="D19" s="84">
        <v>43258</v>
      </c>
      <c r="E19" s="83" t="s">
        <v>1463</v>
      </c>
      <c r="F19" s="527"/>
      <c r="G19" s="527"/>
      <c r="H19" s="539"/>
      <c r="I19" s="539"/>
      <c r="J19" s="528"/>
      <c r="K19" s="528"/>
      <c r="L19" s="540"/>
    </row>
    <row r="20" spans="1:12" ht="24" x14ac:dyDescent="0.2">
      <c r="A20" s="525">
        <v>1503</v>
      </c>
      <c r="B20" s="86" t="s">
        <v>23</v>
      </c>
      <c r="C20" s="85" t="s">
        <v>24</v>
      </c>
      <c r="D20" s="85" t="s">
        <v>175</v>
      </c>
      <c r="E20" s="85" t="s">
        <v>174</v>
      </c>
      <c r="F20" s="526" t="s">
        <v>18</v>
      </c>
      <c r="G20" s="526"/>
      <c r="H20" s="527"/>
      <c r="I20" s="527"/>
      <c r="J20" s="527"/>
      <c r="K20" s="527"/>
      <c r="L20" s="527"/>
    </row>
    <row r="21" spans="1:12" x14ac:dyDescent="0.2">
      <c r="A21" s="525"/>
      <c r="B21" s="528" t="s">
        <v>2088</v>
      </c>
      <c r="C21" s="529" t="s">
        <v>2087</v>
      </c>
      <c r="D21" s="543">
        <v>43272</v>
      </c>
      <c r="E21" s="528" t="s">
        <v>700</v>
      </c>
      <c r="F21" s="528" t="s">
        <v>2085</v>
      </c>
      <c r="G21" s="528"/>
      <c r="H21" s="539" t="s">
        <v>170</v>
      </c>
      <c r="I21" s="539"/>
      <c r="J21" s="83" t="s">
        <v>166</v>
      </c>
      <c r="K21" s="83" t="s">
        <v>9</v>
      </c>
      <c r="L21" s="87">
        <v>253.25</v>
      </c>
    </row>
    <row r="22" spans="1:12" x14ac:dyDescent="0.2">
      <c r="A22" s="525"/>
      <c r="B22" s="528"/>
      <c r="C22" s="529"/>
      <c r="D22" s="543"/>
      <c r="E22" s="528"/>
      <c r="F22" s="528"/>
      <c r="G22" s="528"/>
      <c r="H22" s="539" t="s">
        <v>56</v>
      </c>
      <c r="I22" s="539"/>
      <c r="J22" s="83" t="s">
        <v>166</v>
      </c>
      <c r="K22" s="83" t="s">
        <v>9</v>
      </c>
      <c r="L22" s="87">
        <v>483</v>
      </c>
    </row>
    <row r="23" spans="1:12" ht="24" x14ac:dyDescent="0.2">
      <c r="A23" s="525"/>
      <c r="B23" s="86" t="s">
        <v>33</v>
      </c>
      <c r="C23" s="85" t="s">
        <v>34</v>
      </c>
      <c r="D23" s="85" t="s">
        <v>169</v>
      </c>
      <c r="E23" s="85" t="s">
        <v>168</v>
      </c>
      <c r="F23" s="527"/>
      <c r="G23" s="527"/>
      <c r="H23" s="539" t="s">
        <v>167</v>
      </c>
      <c r="I23" s="539"/>
      <c r="J23" s="528" t="s">
        <v>166</v>
      </c>
      <c r="K23" s="528" t="s">
        <v>166</v>
      </c>
      <c r="L23" s="540">
        <v>0</v>
      </c>
    </row>
    <row r="24" spans="1:12" ht="24" x14ac:dyDescent="0.2">
      <c r="A24" s="525"/>
      <c r="B24" s="83" t="s">
        <v>2086</v>
      </c>
      <c r="C24" s="83" t="s">
        <v>2085</v>
      </c>
      <c r="D24" s="84">
        <v>43273</v>
      </c>
      <c r="E24" s="83" t="s">
        <v>2084</v>
      </c>
      <c r="F24" s="527"/>
      <c r="G24" s="527"/>
      <c r="H24" s="539"/>
      <c r="I24" s="539"/>
      <c r="J24" s="528"/>
      <c r="K24" s="528"/>
      <c r="L24" s="540"/>
    </row>
    <row r="25" spans="1:12" ht="24" x14ac:dyDescent="0.2">
      <c r="A25" s="525">
        <v>1504</v>
      </c>
      <c r="B25" s="86" t="s">
        <v>23</v>
      </c>
      <c r="C25" s="85" t="s">
        <v>24</v>
      </c>
      <c r="D25" s="85" t="s">
        <v>175</v>
      </c>
      <c r="E25" s="85" t="s">
        <v>174</v>
      </c>
      <c r="F25" s="526" t="s">
        <v>18</v>
      </c>
      <c r="G25" s="526"/>
      <c r="H25" s="527"/>
      <c r="I25" s="527"/>
      <c r="J25" s="527"/>
      <c r="K25" s="527"/>
      <c r="L25" s="527"/>
    </row>
    <row r="26" spans="1:12" x14ac:dyDescent="0.2">
      <c r="A26" s="525"/>
      <c r="B26" s="528" t="s">
        <v>2079</v>
      </c>
      <c r="C26" s="529" t="s">
        <v>2083</v>
      </c>
      <c r="D26" s="543">
        <v>43207</v>
      </c>
      <c r="E26" s="528" t="s">
        <v>325</v>
      </c>
      <c r="F26" s="528" t="s">
        <v>953</v>
      </c>
      <c r="G26" s="528"/>
      <c r="H26" s="539" t="s">
        <v>170</v>
      </c>
      <c r="I26" s="539"/>
      <c r="J26" s="83" t="s">
        <v>166</v>
      </c>
      <c r="K26" s="83" t="s">
        <v>9</v>
      </c>
      <c r="L26" s="87">
        <v>356</v>
      </c>
    </row>
    <row r="27" spans="1:12" x14ac:dyDescent="0.2">
      <c r="A27" s="525"/>
      <c r="B27" s="528"/>
      <c r="C27" s="529"/>
      <c r="D27" s="543"/>
      <c r="E27" s="528"/>
      <c r="F27" s="528"/>
      <c r="G27" s="528"/>
      <c r="H27" s="539" t="s">
        <v>56</v>
      </c>
      <c r="I27" s="539"/>
      <c r="J27" s="83" t="s">
        <v>166</v>
      </c>
      <c r="K27" s="83" t="s">
        <v>9</v>
      </c>
      <c r="L27" s="87">
        <v>251</v>
      </c>
    </row>
    <row r="28" spans="1:12" ht="24" x14ac:dyDescent="0.2">
      <c r="A28" s="525"/>
      <c r="B28" s="86" t="s">
        <v>33</v>
      </c>
      <c r="C28" s="85" t="s">
        <v>34</v>
      </c>
      <c r="D28" s="85" t="s">
        <v>169</v>
      </c>
      <c r="E28" s="85" t="s">
        <v>168</v>
      </c>
      <c r="F28" s="527"/>
      <c r="G28" s="527"/>
      <c r="H28" s="539" t="s">
        <v>167</v>
      </c>
      <c r="I28" s="539"/>
      <c r="J28" s="528" t="s">
        <v>166</v>
      </c>
      <c r="K28" s="528" t="s">
        <v>166</v>
      </c>
      <c r="L28" s="540">
        <v>0</v>
      </c>
    </row>
    <row r="29" spans="1:12" ht="24" x14ac:dyDescent="0.2">
      <c r="A29" s="525"/>
      <c r="B29" s="83" t="s">
        <v>269</v>
      </c>
      <c r="C29" s="83" t="s">
        <v>953</v>
      </c>
      <c r="D29" s="84">
        <v>43209</v>
      </c>
      <c r="E29" s="83" t="s">
        <v>2056</v>
      </c>
      <c r="F29" s="527"/>
      <c r="G29" s="527"/>
      <c r="H29" s="539"/>
      <c r="I29" s="539"/>
      <c r="J29" s="528"/>
      <c r="K29" s="528"/>
      <c r="L29" s="540"/>
    </row>
    <row r="30" spans="1:12" ht="24" x14ac:dyDescent="0.2">
      <c r="A30" s="525">
        <v>1505</v>
      </c>
      <c r="B30" s="86" t="s">
        <v>23</v>
      </c>
      <c r="C30" s="85" t="s">
        <v>24</v>
      </c>
      <c r="D30" s="85" t="s">
        <v>175</v>
      </c>
      <c r="E30" s="85" t="s">
        <v>174</v>
      </c>
      <c r="F30" s="526" t="s">
        <v>18</v>
      </c>
      <c r="G30" s="526"/>
      <c r="H30" s="527"/>
      <c r="I30" s="527"/>
      <c r="J30" s="527"/>
      <c r="K30" s="527"/>
      <c r="L30" s="527"/>
    </row>
    <row r="31" spans="1:12" x14ac:dyDescent="0.2">
      <c r="A31" s="525"/>
      <c r="B31" s="528" t="s">
        <v>2079</v>
      </c>
      <c r="C31" s="529" t="s">
        <v>2082</v>
      </c>
      <c r="D31" s="543">
        <v>43287</v>
      </c>
      <c r="E31" s="528" t="s">
        <v>233</v>
      </c>
      <c r="F31" s="528" t="s">
        <v>2081</v>
      </c>
      <c r="G31" s="528"/>
      <c r="H31" s="539" t="s">
        <v>170</v>
      </c>
      <c r="I31" s="539"/>
      <c r="J31" s="83" t="s">
        <v>166</v>
      </c>
      <c r="K31" s="83" t="s">
        <v>9</v>
      </c>
      <c r="L31" s="87">
        <v>451.86</v>
      </c>
    </row>
    <row r="32" spans="1:12" x14ac:dyDescent="0.2">
      <c r="A32" s="525"/>
      <c r="B32" s="528"/>
      <c r="C32" s="529"/>
      <c r="D32" s="543"/>
      <c r="E32" s="528"/>
      <c r="F32" s="528"/>
      <c r="G32" s="528"/>
      <c r="H32" s="539" t="s">
        <v>56</v>
      </c>
      <c r="I32" s="539"/>
      <c r="J32" s="528" t="s">
        <v>166</v>
      </c>
      <c r="K32" s="528" t="s">
        <v>166</v>
      </c>
      <c r="L32" s="540">
        <v>0</v>
      </c>
    </row>
    <row r="33" spans="1:12" x14ac:dyDescent="0.2">
      <c r="A33" s="525"/>
      <c r="B33" s="528"/>
      <c r="C33" s="529"/>
      <c r="D33" s="543"/>
      <c r="E33" s="528"/>
      <c r="F33" s="528"/>
      <c r="G33" s="528"/>
      <c r="H33" s="539"/>
      <c r="I33" s="539"/>
      <c r="J33" s="528"/>
      <c r="K33" s="528"/>
      <c r="L33" s="540"/>
    </row>
    <row r="34" spans="1:12" ht="24" x14ac:dyDescent="0.2">
      <c r="A34" s="525"/>
      <c r="B34" s="86" t="s">
        <v>33</v>
      </c>
      <c r="C34" s="85" t="s">
        <v>34</v>
      </c>
      <c r="D34" s="85" t="s">
        <v>169</v>
      </c>
      <c r="E34" s="85" t="s">
        <v>168</v>
      </c>
      <c r="F34" s="527"/>
      <c r="G34" s="527"/>
      <c r="H34" s="539" t="s">
        <v>167</v>
      </c>
      <c r="I34" s="539"/>
      <c r="J34" s="528" t="s">
        <v>166</v>
      </c>
      <c r="K34" s="528" t="s">
        <v>9</v>
      </c>
      <c r="L34" s="540">
        <v>926.9</v>
      </c>
    </row>
    <row r="35" spans="1:12" ht="24" x14ac:dyDescent="0.2">
      <c r="A35" s="525"/>
      <c r="B35" s="83" t="s">
        <v>269</v>
      </c>
      <c r="C35" s="83" t="s">
        <v>2081</v>
      </c>
      <c r="D35" s="84">
        <v>43291</v>
      </c>
      <c r="E35" s="83" t="s">
        <v>2080</v>
      </c>
      <c r="F35" s="527"/>
      <c r="G35" s="527"/>
      <c r="H35" s="539"/>
      <c r="I35" s="539"/>
      <c r="J35" s="528"/>
      <c r="K35" s="528"/>
      <c r="L35" s="540"/>
    </row>
    <row r="36" spans="1:12" ht="24" x14ac:dyDescent="0.2">
      <c r="A36" s="525">
        <v>1506</v>
      </c>
      <c r="B36" s="86" t="s">
        <v>23</v>
      </c>
      <c r="C36" s="85" t="s">
        <v>24</v>
      </c>
      <c r="D36" s="85" t="s">
        <v>175</v>
      </c>
      <c r="E36" s="85" t="s">
        <v>174</v>
      </c>
      <c r="F36" s="526" t="s">
        <v>18</v>
      </c>
      <c r="G36" s="526"/>
      <c r="H36" s="527"/>
      <c r="I36" s="527"/>
      <c r="J36" s="527"/>
      <c r="K36" s="527"/>
      <c r="L36" s="527"/>
    </row>
    <row r="37" spans="1:12" x14ac:dyDescent="0.2">
      <c r="A37" s="525"/>
      <c r="B37" s="528" t="s">
        <v>2079</v>
      </c>
      <c r="C37" s="529" t="s">
        <v>2078</v>
      </c>
      <c r="D37" s="543">
        <v>43343</v>
      </c>
      <c r="E37" s="528" t="s">
        <v>911</v>
      </c>
      <c r="F37" s="528" t="s">
        <v>2077</v>
      </c>
      <c r="G37" s="528"/>
      <c r="H37" s="539" t="s">
        <v>170</v>
      </c>
      <c r="I37" s="539"/>
      <c r="J37" s="83" t="s">
        <v>166</v>
      </c>
      <c r="K37" s="83" t="s">
        <v>9</v>
      </c>
      <c r="L37" s="87">
        <v>439.99</v>
      </c>
    </row>
    <row r="38" spans="1:12" x14ac:dyDescent="0.2">
      <c r="A38" s="525"/>
      <c r="B38" s="528"/>
      <c r="C38" s="529"/>
      <c r="D38" s="543"/>
      <c r="E38" s="528"/>
      <c r="F38" s="528"/>
      <c r="G38" s="528"/>
      <c r="H38" s="539" t="s">
        <v>56</v>
      </c>
      <c r="I38" s="539"/>
      <c r="J38" s="528" t="s">
        <v>166</v>
      </c>
      <c r="K38" s="528" t="s">
        <v>166</v>
      </c>
      <c r="L38" s="540">
        <v>0</v>
      </c>
    </row>
    <row r="39" spans="1:12" x14ac:dyDescent="0.2">
      <c r="A39" s="525"/>
      <c r="B39" s="528"/>
      <c r="C39" s="529"/>
      <c r="D39" s="543"/>
      <c r="E39" s="528"/>
      <c r="F39" s="528"/>
      <c r="G39" s="528"/>
      <c r="H39" s="539"/>
      <c r="I39" s="539"/>
      <c r="J39" s="528"/>
      <c r="K39" s="528"/>
      <c r="L39" s="540"/>
    </row>
    <row r="40" spans="1:12" ht="24" x14ac:dyDescent="0.2">
      <c r="A40" s="525"/>
      <c r="B40" s="86" t="s">
        <v>33</v>
      </c>
      <c r="C40" s="85" t="s">
        <v>34</v>
      </c>
      <c r="D40" s="85" t="s">
        <v>169</v>
      </c>
      <c r="E40" s="85" t="s">
        <v>168</v>
      </c>
      <c r="F40" s="527"/>
      <c r="G40" s="527"/>
      <c r="H40" s="539" t="s">
        <v>167</v>
      </c>
      <c r="I40" s="539"/>
      <c r="J40" s="528" t="s">
        <v>166</v>
      </c>
      <c r="K40" s="528" t="s">
        <v>9</v>
      </c>
      <c r="L40" s="540">
        <v>205</v>
      </c>
    </row>
    <row r="41" spans="1:12" ht="24" x14ac:dyDescent="0.2">
      <c r="A41" s="525"/>
      <c r="B41" s="83" t="s">
        <v>269</v>
      </c>
      <c r="C41" s="83" t="s">
        <v>2077</v>
      </c>
      <c r="D41" s="84">
        <v>43347</v>
      </c>
      <c r="E41" s="83" t="s">
        <v>2076</v>
      </c>
      <c r="F41" s="527"/>
      <c r="G41" s="527"/>
      <c r="H41" s="539"/>
      <c r="I41" s="539"/>
      <c r="J41" s="528"/>
      <c r="K41" s="528"/>
      <c r="L41" s="540"/>
    </row>
    <row r="42" spans="1:12" ht="24" x14ac:dyDescent="0.2">
      <c r="A42" s="525">
        <v>1507</v>
      </c>
      <c r="B42" s="86" t="s">
        <v>23</v>
      </c>
      <c r="C42" s="85" t="s">
        <v>24</v>
      </c>
      <c r="D42" s="85" t="s">
        <v>175</v>
      </c>
      <c r="E42" s="85" t="s">
        <v>174</v>
      </c>
      <c r="F42" s="526" t="s">
        <v>18</v>
      </c>
      <c r="G42" s="526"/>
      <c r="H42" s="527"/>
      <c r="I42" s="527"/>
      <c r="J42" s="527"/>
      <c r="K42" s="527"/>
      <c r="L42" s="527"/>
    </row>
    <row r="43" spans="1:12" x14ac:dyDescent="0.2">
      <c r="A43" s="525"/>
      <c r="B43" s="528" t="s">
        <v>2070</v>
      </c>
      <c r="C43" s="529" t="s">
        <v>2075</v>
      </c>
      <c r="D43" s="543">
        <v>43274</v>
      </c>
      <c r="E43" s="528" t="s">
        <v>526</v>
      </c>
      <c r="F43" s="528" t="s">
        <v>693</v>
      </c>
      <c r="G43" s="528"/>
      <c r="H43" s="539" t="s">
        <v>170</v>
      </c>
      <c r="I43" s="539"/>
      <c r="J43" s="83" t="s">
        <v>166</v>
      </c>
      <c r="K43" s="83" t="s">
        <v>9</v>
      </c>
      <c r="L43" s="87">
        <v>121</v>
      </c>
    </row>
    <row r="44" spans="1:12" x14ac:dyDescent="0.2">
      <c r="A44" s="525"/>
      <c r="B44" s="528"/>
      <c r="C44" s="529"/>
      <c r="D44" s="543"/>
      <c r="E44" s="528"/>
      <c r="F44" s="528"/>
      <c r="G44" s="528"/>
      <c r="H44" s="539" t="s">
        <v>56</v>
      </c>
      <c r="I44" s="539"/>
      <c r="J44" s="83" t="s">
        <v>166</v>
      </c>
      <c r="K44" s="83" t="s">
        <v>9</v>
      </c>
      <c r="L44" s="87">
        <v>500</v>
      </c>
    </row>
    <row r="45" spans="1:12" ht="24" x14ac:dyDescent="0.2">
      <c r="A45" s="525"/>
      <c r="B45" s="86" t="s">
        <v>33</v>
      </c>
      <c r="C45" s="85" t="s">
        <v>34</v>
      </c>
      <c r="D45" s="85" t="s">
        <v>169</v>
      </c>
      <c r="E45" s="85" t="s">
        <v>168</v>
      </c>
      <c r="F45" s="527"/>
      <c r="G45" s="527"/>
      <c r="H45" s="539" t="s">
        <v>167</v>
      </c>
      <c r="I45" s="539"/>
      <c r="J45" s="528" t="s">
        <v>166</v>
      </c>
      <c r="K45" s="528" t="s">
        <v>9</v>
      </c>
      <c r="L45" s="540">
        <v>505</v>
      </c>
    </row>
    <row r="46" spans="1:12" ht="24" x14ac:dyDescent="0.2">
      <c r="A46" s="525"/>
      <c r="B46" s="83" t="s">
        <v>2068</v>
      </c>
      <c r="C46" s="83" t="s">
        <v>693</v>
      </c>
      <c r="D46" s="84">
        <v>43275</v>
      </c>
      <c r="E46" s="83" t="s">
        <v>2074</v>
      </c>
      <c r="F46" s="527"/>
      <c r="G46" s="527"/>
      <c r="H46" s="539"/>
      <c r="I46" s="539"/>
      <c r="J46" s="528"/>
      <c r="K46" s="528"/>
      <c r="L46" s="540"/>
    </row>
    <row r="47" spans="1:12" ht="24" x14ac:dyDescent="0.2">
      <c r="A47" s="525">
        <v>1508</v>
      </c>
      <c r="B47" s="86" t="s">
        <v>23</v>
      </c>
      <c r="C47" s="85" t="s">
        <v>24</v>
      </c>
      <c r="D47" s="85" t="s">
        <v>175</v>
      </c>
      <c r="E47" s="85" t="s">
        <v>174</v>
      </c>
      <c r="F47" s="526" t="s">
        <v>18</v>
      </c>
      <c r="G47" s="526"/>
      <c r="H47" s="527"/>
      <c r="I47" s="527"/>
      <c r="J47" s="527"/>
      <c r="K47" s="527"/>
      <c r="L47" s="527"/>
    </row>
    <row r="48" spans="1:12" x14ac:dyDescent="0.2">
      <c r="A48" s="525"/>
      <c r="B48" s="528" t="s">
        <v>2070</v>
      </c>
      <c r="C48" s="529" t="s">
        <v>2073</v>
      </c>
      <c r="D48" s="543">
        <v>43285</v>
      </c>
      <c r="E48" s="528" t="s">
        <v>568</v>
      </c>
      <c r="F48" s="528" t="s">
        <v>2072</v>
      </c>
      <c r="G48" s="528"/>
      <c r="H48" s="539" t="s">
        <v>170</v>
      </c>
      <c r="I48" s="539"/>
      <c r="J48" s="83" t="s">
        <v>166</v>
      </c>
      <c r="K48" s="83" t="s">
        <v>9</v>
      </c>
      <c r="L48" s="87">
        <v>859</v>
      </c>
    </row>
    <row r="49" spans="1:12" x14ac:dyDescent="0.2">
      <c r="A49" s="525"/>
      <c r="B49" s="528"/>
      <c r="C49" s="529"/>
      <c r="D49" s="543"/>
      <c r="E49" s="528"/>
      <c r="F49" s="528"/>
      <c r="G49" s="528"/>
      <c r="H49" s="539" t="s">
        <v>56</v>
      </c>
      <c r="I49" s="539"/>
      <c r="J49" s="83" t="s">
        <v>166</v>
      </c>
      <c r="K49" s="83" t="s">
        <v>9</v>
      </c>
      <c r="L49" s="87">
        <v>3670</v>
      </c>
    </row>
    <row r="50" spans="1:12" ht="24" x14ac:dyDescent="0.2">
      <c r="A50" s="525"/>
      <c r="B50" s="86" t="s">
        <v>33</v>
      </c>
      <c r="C50" s="85" t="s">
        <v>34</v>
      </c>
      <c r="D50" s="85" t="s">
        <v>169</v>
      </c>
      <c r="E50" s="85" t="s">
        <v>168</v>
      </c>
      <c r="F50" s="527"/>
      <c r="G50" s="527"/>
      <c r="H50" s="539" t="s">
        <v>167</v>
      </c>
      <c r="I50" s="539"/>
      <c r="J50" s="528" t="s">
        <v>166</v>
      </c>
      <c r="K50" s="528" t="s">
        <v>166</v>
      </c>
      <c r="L50" s="540">
        <v>0</v>
      </c>
    </row>
    <row r="51" spans="1:12" ht="24" x14ac:dyDescent="0.2">
      <c r="A51" s="525"/>
      <c r="B51" s="83" t="s">
        <v>2068</v>
      </c>
      <c r="C51" s="83" t="s">
        <v>2072</v>
      </c>
      <c r="D51" s="84">
        <v>43288</v>
      </c>
      <c r="E51" s="83" t="s">
        <v>2071</v>
      </c>
      <c r="F51" s="527"/>
      <c r="G51" s="527"/>
      <c r="H51" s="539"/>
      <c r="I51" s="539"/>
      <c r="J51" s="528"/>
      <c r="K51" s="528"/>
      <c r="L51" s="540"/>
    </row>
    <row r="52" spans="1:12" ht="24" x14ac:dyDescent="0.2">
      <c r="A52" s="525">
        <v>1509</v>
      </c>
      <c r="B52" s="86" t="s">
        <v>23</v>
      </c>
      <c r="C52" s="85" t="s">
        <v>24</v>
      </c>
      <c r="D52" s="85" t="s">
        <v>175</v>
      </c>
      <c r="E52" s="85" t="s">
        <v>174</v>
      </c>
      <c r="F52" s="526" t="s">
        <v>18</v>
      </c>
      <c r="G52" s="526"/>
      <c r="H52" s="527"/>
      <c r="I52" s="527"/>
      <c r="J52" s="527"/>
      <c r="K52" s="527"/>
      <c r="L52" s="527"/>
    </row>
    <row r="53" spans="1:12" x14ac:dyDescent="0.2">
      <c r="A53" s="525"/>
      <c r="B53" s="528" t="s">
        <v>2070</v>
      </c>
      <c r="C53" s="529" t="s">
        <v>2069</v>
      </c>
      <c r="D53" s="543">
        <v>43310</v>
      </c>
      <c r="E53" s="528" t="s">
        <v>700</v>
      </c>
      <c r="F53" s="528" t="s">
        <v>1858</v>
      </c>
      <c r="G53" s="528"/>
      <c r="H53" s="539" t="s">
        <v>170</v>
      </c>
      <c r="I53" s="539"/>
      <c r="J53" s="83" t="s">
        <v>166</v>
      </c>
      <c r="K53" s="83" t="s">
        <v>9</v>
      </c>
      <c r="L53" s="87">
        <v>369.81</v>
      </c>
    </row>
    <row r="54" spans="1:12" x14ac:dyDescent="0.2">
      <c r="A54" s="525"/>
      <c r="B54" s="528"/>
      <c r="C54" s="529"/>
      <c r="D54" s="543"/>
      <c r="E54" s="528"/>
      <c r="F54" s="528"/>
      <c r="G54" s="528"/>
      <c r="H54" s="539" t="s">
        <v>56</v>
      </c>
      <c r="I54" s="539"/>
      <c r="J54" s="83" t="s">
        <v>166</v>
      </c>
      <c r="K54" s="83" t="s">
        <v>9</v>
      </c>
      <c r="L54" s="87">
        <v>357.39</v>
      </c>
    </row>
    <row r="55" spans="1:12" ht="24" x14ac:dyDescent="0.2">
      <c r="A55" s="525"/>
      <c r="B55" s="86" t="s">
        <v>33</v>
      </c>
      <c r="C55" s="85" t="s">
        <v>34</v>
      </c>
      <c r="D55" s="85" t="s">
        <v>169</v>
      </c>
      <c r="E55" s="85" t="s">
        <v>168</v>
      </c>
      <c r="F55" s="527"/>
      <c r="G55" s="527"/>
      <c r="H55" s="539" t="s">
        <v>167</v>
      </c>
      <c r="I55" s="539"/>
      <c r="J55" s="528" t="s">
        <v>166</v>
      </c>
      <c r="K55" s="528" t="s">
        <v>166</v>
      </c>
      <c r="L55" s="540">
        <v>0</v>
      </c>
    </row>
    <row r="56" spans="1:12" ht="24" x14ac:dyDescent="0.2">
      <c r="A56" s="525"/>
      <c r="B56" s="83" t="s">
        <v>2068</v>
      </c>
      <c r="C56" s="83" t="s">
        <v>1858</v>
      </c>
      <c r="D56" s="84">
        <v>43311</v>
      </c>
      <c r="E56" s="83" t="s">
        <v>2067</v>
      </c>
      <c r="F56" s="527"/>
      <c r="G56" s="527"/>
      <c r="H56" s="539"/>
      <c r="I56" s="539"/>
      <c r="J56" s="528"/>
      <c r="K56" s="528"/>
      <c r="L56" s="540"/>
    </row>
    <row r="57" spans="1:12" ht="24" x14ac:dyDescent="0.2">
      <c r="A57" s="525">
        <v>1510</v>
      </c>
      <c r="B57" s="86" t="s">
        <v>23</v>
      </c>
      <c r="C57" s="85" t="s">
        <v>24</v>
      </c>
      <c r="D57" s="85" t="s">
        <v>175</v>
      </c>
      <c r="E57" s="85" t="s">
        <v>174</v>
      </c>
      <c r="F57" s="526" t="s">
        <v>18</v>
      </c>
      <c r="G57" s="526"/>
      <c r="H57" s="527"/>
      <c r="I57" s="527"/>
      <c r="J57" s="527"/>
      <c r="K57" s="527"/>
      <c r="L57" s="527"/>
    </row>
    <row r="58" spans="1:12" x14ac:dyDescent="0.2">
      <c r="A58" s="525"/>
      <c r="B58" s="528" t="s">
        <v>2066</v>
      </c>
      <c r="C58" s="529" t="s">
        <v>2065</v>
      </c>
      <c r="D58" s="543">
        <v>43354</v>
      </c>
      <c r="E58" s="528" t="s">
        <v>1116</v>
      </c>
      <c r="F58" s="528" t="s">
        <v>2064</v>
      </c>
      <c r="G58" s="528"/>
      <c r="H58" s="539" t="s">
        <v>170</v>
      </c>
      <c r="I58" s="539"/>
      <c r="J58" s="83" t="s">
        <v>166</v>
      </c>
      <c r="K58" s="83" t="s">
        <v>9</v>
      </c>
      <c r="L58" s="87">
        <v>80</v>
      </c>
    </row>
    <row r="59" spans="1:12" x14ac:dyDescent="0.2">
      <c r="A59" s="525"/>
      <c r="B59" s="528"/>
      <c r="C59" s="529"/>
      <c r="D59" s="543"/>
      <c r="E59" s="528"/>
      <c r="F59" s="528"/>
      <c r="G59" s="528"/>
      <c r="H59" s="539" t="s">
        <v>56</v>
      </c>
      <c r="I59" s="539"/>
      <c r="J59" s="528" t="s">
        <v>166</v>
      </c>
      <c r="K59" s="528" t="s">
        <v>166</v>
      </c>
      <c r="L59" s="540">
        <v>0</v>
      </c>
    </row>
    <row r="60" spans="1:12" x14ac:dyDescent="0.2">
      <c r="A60" s="525"/>
      <c r="B60" s="528"/>
      <c r="C60" s="529"/>
      <c r="D60" s="543"/>
      <c r="E60" s="528"/>
      <c r="F60" s="528"/>
      <c r="G60" s="528"/>
      <c r="H60" s="539"/>
      <c r="I60" s="539"/>
      <c r="J60" s="528"/>
      <c r="K60" s="528"/>
      <c r="L60" s="540"/>
    </row>
    <row r="61" spans="1:12" ht="24" x14ac:dyDescent="0.2">
      <c r="A61" s="525"/>
      <c r="B61" s="86" t="s">
        <v>33</v>
      </c>
      <c r="C61" s="85" t="s">
        <v>34</v>
      </c>
      <c r="D61" s="85" t="s">
        <v>169</v>
      </c>
      <c r="E61" s="85" t="s">
        <v>168</v>
      </c>
      <c r="F61" s="527"/>
      <c r="G61" s="527"/>
      <c r="H61" s="539" t="s">
        <v>167</v>
      </c>
      <c r="I61" s="539"/>
      <c r="J61" s="528" t="s">
        <v>166</v>
      </c>
      <c r="K61" s="528" t="s">
        <v>9</v>
      </c>
      <c r="L61" s="540">
        <v>644.22</v>
      </c>
    </row>
    <row r="62" spans="1:12" ht="24" x14ac:dyDescent="0.2">
      <c r="A62" s="525"/>
      <c r="B62" s="83" t="s">
        <v>311</v>
      </c>
      <c r="C62" s="83" t="s">
        <v>2064</v>
      </c>
      <c r="D62" s="84">
        <v>43359</v>
      </c>
      <c r="E62" s="83" t="s">
        <v>1328</v>
      </c>
      <c r="F62" s="527"/>
      <c r="G62" s="527"/>
      <c r="H62" s="539"/>
      <c r="I62" s="539"/>
      <c r="J62" s="528"/>
      <c r="K62" s="528"/>
      <c r="L62" s="540"/>
    </row>
    <row r="63" spans="1:12" ht="24" x14ac:dyDescent="0.2">
      <c r="A63" s="525">
        <v>1511</v>
      </c>
      <c r="B63" s="86" t="s">
        <v>23</v>
      </c>
      <c r="C63" s="85" t="s">
        <v>24</v>
      </c>
      <c r="D63" s="85" t="s">
        <v>175</v>
      </c>
      <c r="E63" s="85" t="s">
        <v>174</v>
      </c>
      <c r="F63" s="526" t="s">
        <v>18</v>
      </c>
      <c r="G63" s="526"/>
      <c r="H63" s="527"/>
      <c r="I63" s="527"/>
      <c r="J63" s="527"/>
      <c r="K63" s="527"/>
      <c r="L63" s="527"/>
    </row>
    <row r="64" spans="1:12" x14ac:dyDescent="0.2">
      <c r="A64" s="525"/>
      <c r="B64" s="528" t="s">
        <v>2063</v>
      </c>
      <c r="C64" s="529" t="s">
        <v>2062</v>
      </c>
      <c r="D64" s="543">
        <v>43207</v>
      </c>
      <c r="E64" s="528" t="s">
        <v>2061</v>
      </c>
      <c r="F64" s="528" t="s">
        <v>2060</v>
      </c>
      <c r="G64" s="528"/>
      <c r="H64" s="539" t="s">
        <v>170</v>
      </c>
      <c r="I64" s="539"/>
      <c r="J64" s="83" t="s">
        <v>166</v>
      </c>
      <c r="K64" s="83" t="s">
        <v>9</v>
      </c>
      <c r="L64" s="87">
        <v>1366</v>
      </c>
    </row>
    <row r="65" spans="1:12" x14ac:dyDescent="0.2">
      <c r="A65" s="525"/>
      <c r="B65" s="528"/>
      <c r="C65" s="529"/>
      <c r="D65" s="543"/>
      <c r="E65" s="528"/>
      <c r="F65" s="528"/>
      <c r="G65" s="528"/>
      <c r="H65" s="539" t="s">
        <v>56</v>
      </c>
      <c r="I65" s="539"/>
      <c r="J65" s="83" t="s">
        <v>166</v>
      </c>
      <c r="K65" s="83" t="s">
        <v>9</v>
      </c>
      <c r="L65" s="87">
        <v>1741.89</v>
      </c>
    </row>
    <row r="66" spans="1:12" ht="24" x14ac:dyDescent="0.2">
      <c r="A66" s="525"/>
      <c r="B66" s="86" t="s">
        <v>33</v>
      </c>
      <c r="C66" s="85" t="s">
        <v>34</v>
      </c>
      <c r="D66" s="85" t="s">
        <v>169</v>
      </c>
      <c r="E66" s="85" t="s">
        <v>168</v>
      </c>
      <c r="F66" s="527"/>
      <c r="G66" s="527"/>
      <c r="H66" s="539" t="s">
        <v>167</v>
      </c>
      <c r="I66" s="539"/>
      <c r="J66" s="528" t="s">
        <v>166</v>
      </c>
      <c r="K66" s="528" t="s">
        <v>166</v>
      </c>
      <c r="L66" s="540">
        <v>0</v>
      </c>
    </row>
    <row r="67" spans="1:12" ht="36" x14ac:dyDescent="0.2">
      <c r="A67" s="525"/>
      <c r="B67" s="83" t="s">
        <v>1112</v>
      </c>
      <c r="C67" s="83" t="s">
        <v>2060</v>
      </c>
      <c r="D67" s="84">
        <v>43213</v>
      </c>
      <c r="E67" s="83" t="s">
        <v>2059</v>
      </c>
      <c r="F67" s="527"/>
      <c r="G67" s="527"/>
      <c r="H67" s="539"/>
      <c r="I67" s="539"/>
      <c r="J67" s="528"/>
      <c r="K67" s="528"/>
      <c r="L67" s="540"/>
    </row>
    <row r="68" spans="1:12" ht="24" x14ac:dyDescent="0.2">
      <c r="A68" s="525">
        <v>1512</v>
      </c>
      <c r="B68" s="86" t="s">
        <v>23</v>
      </c>
      <c r="C68" s="85" t="s">
        <v>24</v>
      </c>
      <c r="D68" s="85" t="s">
        <v>175</v>
      </c>
      <c r="E68" s="85" t="s">
        <v>174</v>
      </c>
      <c r="F68" s="526" t="s">
        <v>18</v>
      </c>
      <c r="G68" s="526"/>
      <c r="H68" s="527"/>
      <c r="I68" s="527"/>
      <c r="J68" s="527"/>
      <c r="K68" s="527"/>
      <c r="L68" s="527"/>
    </row>
    <row r="69" spans="1:12" x14ac:dyDescent="0.2">
      <c r="A69" s="525"/>
      <c r="B69" s="528" t="s">
        <v>2055</v>
      </c>
      <c r="C69" s="529" t="s">
        <v>2058</v>
      </c>
      <c r="D69" s="543">
        <v>43207</v>
      </c>
      <c r="E69" s="528" t="s">
        <v>455</v>
      </c>
      <c r="F69" s="528" t="s">
        <v>2057</v>
      </c>
      <c r="G69" s="528"/>
      <c r="H69" s="539" t="s">
        <v>170</v>
      </c>
      <c r="I69" s="539"/>
      <c r="J69" s="83" t="s">
        <v>166</v>
      </c>
      <c r="K69" s="83" t="s">
        <v>9</v>
      </c>
      <c r="L69" s="87">
        <v>353.68</v>
      </c>
    </row>
    <row r="70" spans="1:12" x14ac:dyDescent="0.2">
      <c r="A70" s="525"/>
      <c r="B70" s="528"/>
      <c r="C70" s="529"/>
      <c r="D70" s="543"/>
      <c r="E70" s="528"/>
      <c r="F70" s="528"/>
      <c r="G70" s="528"/>
      <c r="H70" s="539" t="s">
        <v>56</v>
      </c>
      <c r="I70" s="539"/>
      <c r="J70" s="83" t="s">
        <v>166</v>
      </c>
      <c r="K70" s="83" t="s">
        <v>9</v>
      </c>
      <c r="L70" s="87">
        <v>146.95000000000002</v>
      </c>
    </row>
    <row r="71" spans="1:12" ht="24" x14ac:dyDescent="0.2">
      <c r="A71" s="525"/>
      <c r="B71" s="86" t="s">
        <v>33</v>
      </c>
      <c r="C71" s="85" t="s">
        <v>34</v>
      </c>
      <c r="D71" s="85" t="s">
        <v>169</v>
      </c>
      <c r="E71" s="85" t="s">
        <v>168</v>
      </c>
      <c r="F71" s="527"/>
      <c r="G71" s="527"/>
      <c r="H71" s="539" t="s">
        <v>167</v>
      </c>
      <c r="I71" s="539"/>
      <c r="J71" s="528" t="s">
        <v>166</v>
      </c>
      <c r="K71" s="528" t="s">
        <v>9</v>
      </c>
      <c r="L71" s="540">
        <v>85.5</v>
      </c>
    </row>
    <row r="72" spans="1:12" ht="24" x14ac:dyDescent="0.2">
      <c r="A72" s="525"/>
      <c r="B72" s="83" t="s">
        <v>2053</v>
      </c>
      <c r="C72" s="83" t="s">
        <v>2057</v>
      </c>
      <c r="D72" s="84">
        <v>43209</v>
      </c>
      <c r="E72" s="83" t="s">
        <v>2056</v>
      </c>
      <c r="F72" s="527"/>
      <c r="G72" s="527"/>
      <c r="H72" s="539"/>
      <c r="I72" s="539"/>
      <c r="J72" s="528"/>
      <c r="K72" s="528"/>
      <c r="L72" s="540"/>
    </row>
    <row r="73" spans="1:12" ht="24" x14ac:dyDescent="0.2">
      <c r="A73" s="525">
        <v>1513</v>
      </c>
      <c r="B73" s="86" t="s">
        <v>23</v>
      </c>
      <c r="C73" s="85" t="s">
        <v>24</v>
      </c>
      <c r="D73" s="85" t="s">
        <v>175</v>
      </c>
      <c r="E73" s="85" t="s">
        <v>174</v>
      </c>
      <c r="F73" s="526" t="s">
        <v>18</v>
      </c>
      <c r="G73" s="526"/>
      <c r="H73" s="527"/>
      <c r="I73" s="527"/>
      <c r="J73" s="527"/>
      <c r="K73" s="527"/>
      <c r="L73" s="527"/>
    </row>
    <row r="74" spans="1:12" x14ac:dyDescent="0.2">
      <c r="A74" s="525"/>
      <c r="B74" s="528" t="s">
        <v>2055</v>
      </c>
      <c r="C74" s="529" t="s">
        <v>2054</v>
      </c>
      <c r="D74" s="543">
        <v>43251</v>
      </c>
      <c r="E74" s="528" t="s">
        <v>417</v>
      </c>
      <c r="F74" s="528" t="s">
        <v>2052</v>
      </c>
      <c r="G74" s="528"/>
      <c r="H74" s="539" t="s">
        <v>170</v>
      </c>
      <c r="I74" s="539"/>
      <c r="J74" s="83" t="s">
        <v>166</v>
      </c>
      <c r="K74" s="83" t="s">
        <v>9</v>
      </c>
      <c r="L74" s="87">
        <v>311.64</v>
      </c>
    </row>
    <row r="75" spans="1:12" x14ac:dyDescent="0.2">
      <c r="A75" s="525"/>
      <c r="B75" s="528"/>
      <c r="C75" s="529"/>
      <c r="D75" s="543"/>
      <c r="E75" s="528"/>
      <c r="F75" s="528"/>
      <c r="G75" s="528"/>
      <c r="H75" s="539" t="s">
        <v>56</v>
      </c>
      <c r="I75" s="539"/>
      <c r="J75" s="83" t="s">
        <v>166</v>
      </c>
      <c r="K75" s="83" t="s">
        <v>9</v>
      </c>
      <c r="L75" s="87">
        <v>459.08</v>
      </c>
    </row>
    <row r="76" spans="1:12" ht="24" x14ac:dyDescent="0.2">
      <c r="A76" s="525"/>
      <c r="B76" s="86" t="s">
        <v>33</v>
      </c>
      <c r="C76" s="85" t="s">
        <v>34</v>
      </c>
      <c r="D76" s="85" t="s">
        <v>169</v>
      </c>
      <c r="E76" s="85" t="s">
        <v>168</v>
      </c>
      <c r="F76" s="527"/>
      <c r="G76" s="527"/>
      <c r="H76" s="539" t="s">
        <v>167</v>
      </c>
      <c r="I76" s="539"/>
      <c r="J76" s="528" t="s">
        <v>166</v>
      </c>
      <c r="K76" s="528" t="s">
        <v>9</v>
      </c>
      <c r="L76" s="540">
        <v>91</v>
      </c>
    </row>
    <row r="77" spans="1:12" ht="24" x14ac:dyDescent="0.2">
      <c r="A77" s="525"/>
      <c r="B77" s="83" t="s">
        <v>2053</v>
      </c>
      <c r="C77" s="83" t="s">
        <v>2052</v>
      </c>
      <c r="D77" s="84">
        <v>43253</v>
      </c>
      <c r="E77" s="83" t="s">
        <v>1149</v>
      </c>
      <c r="F77" s="527"/>
      <c r="G77" s="527"/>
      <c r="H77" s="539"/>
      <c r="I77" s="539"/>
      <c r="J77" s="528"/>
      <c r="K77" s="528"/>
      <c r="L77" s="540"/>
    </row>
    <row r="78" spans="1:12" ht="24" x14ac:dyDescent="0.2">
      <c r="A78" s="525">
        <v>1514</v>
      </c>
      <c r="B78" s="86" t="s">
        <v>23</v>
      </c>
      <c r="C78" s="85" t="s">
        <v>24</v>
      </c>
      <c r="D78" s="85" t="s">
        <v>175</v>
      </c>
      <c r="E78" s="85" t="s">
        <v>174</v>
      </c>
      <c r="F78" s="526" t="s">
        <v>18</v>
      </c>
      <c r="G78" s="526"/>
      <c r="H78" s="527"/>
      <c r="I78" s="527"/>
      <c r="J78" s="527"/>
      <c r="K78" s="527"/>
      <c r="L78" s="527"/>
    </row>
    <row r="79" spans="1:12" x14ac:dyDescent="0.2">
      <c r="A79" s="525"/>
      <c r="B79" s="528" t="s">
        <v>2051</v>
      </c>
      <c r="C79" s="529" t="s">
        <v>2050</v>
      </c>
      <c r="D79" s="543">
        <v>43198</v>
      </c>
      <c r="E79" s="528" t="s">
        <v>2021</v>
      </c>
      <c r="F79" s="528" t="s">
        <v>2019</v>
      </c>
      <c r="G79" s="528"/>
      <c r="H79" s="539" t="s">
        <v>170</v>
      </c>
      <c r="I79" s="539"/>
      <c r="J79" s="83" t="s">
        <v>166</v>
      </c>
      <c r="K79" s="83" t="s">
        <v>9</v>
      </c>
      <c r="L79" s="87">
        <v>350.95</v>
      </c>
    </row>
    <row r="80" spans="1:12" x14ac:dyDescent="0.2">
      <c r="A80" s="525"/>
      <c r="B80" s="528"/>
      <c r="C80" s="529"/>
      <c r="D80" s="543"/>
      <c r="E80" s="528"/>
      <c r="F80" s="528"/>
      <c r="G80" s="528"/>
      <c r="H80" s="539" t="s">
        <v>56</v>
      </c>
      <c r="I80" s="539"/>
      <c r="J80" s="83" t="s">
        <v>166</v>
      </c>
      <c r="K80" s="83" t="s">
        <v>9</v>
      </c>
      <c r="L80" s="87">
        <v>402.01</v>
      </c>
    </row>
    <row r="81" spans="1:12" ht="24" x14ac:dyDescent="0.2">
      <c r="A81" s="525"/>
      <c r="B81" s="86" t="s">
        <v>33</v>
      </c>
      <c r="C81" s="85" t="s">
        <v>34</v>
      </c>
      <c r="D81" s="85" t="s">
        <v>169</v>
      </c>
      <c r="E81" s="85" t="s">
        <v>168</v>
      </c>
      <c r="F81" s="527"/>
      <c r="G81" s="527"/>
      <c r="H81" s="539" t="s">
        <v>167</v>
      </c>
      <c r="I81" s="539"/>
      <c r="J81" s="528" t="s">
        <v>166</v>
      </c>
      <c r="K81" s="528" t="s">
        <v>9</v>
      </c>
      <c r="L81" s="540">
        <v>95</v>
      </c>
    </row>
    <row r="82" spans="1:12" ht="24" x14ac:dyDescent="0.2">
      <c r="A82" s="525"/>
      <c r="B82" s="83" t="s">
        <v>2049</v>
      </c>
      <c r="C82" s="83" t="s">
        <v>2019</v>
      </c>
      <c r="D82" s="84">
        <v>43200</v>
      </c>
      <c r="E82" s="83" t="s">
        <v>1693</v>
      </c>
      <c r="F82" s="527"/>
      <c r="G82" s="527"/>
      <c r="H82" s="539"/>
      <c r="I82" s="539"/>
      <c r="J82" s="528"/>
      <c r="K82" s="528"/>
      <c r="L82" s="540"/>
    </row>
    <row r="83" spans="1:12" ht="24" x14ac:dyDescent="0.2">
      <c r="A83" s="525">
        <v>1515</v>
      </c>
      <c r="B83" s="86" t="s">
        <v>23</v>
      </c>
      <c r="C83" s="85" t="s">
        <v>24</v>
      </c>
      <c r="D83" s="85" t="s">
        <v>175</v>
      </c>
      <c r="E83" s="85" t="s">
        <v>174</v>
      </c>
      <c r="F83" s="526" t="s">
        <v>18</v>
      </c>
      <c r="G83" s="526"/>
      <c r="H83" s="527"/>
      <c r="I83" s="527"/>
      <c r="J83" s="527"/>
      <c r="K83" s="527"/>
      <c r="L83" s="527"/>
    </row>
    <row r="84" spans="1:12" x14ac:dyDescent="0.2">
      <c r="A84" s="525"/>
      <c r="B84" s="528" t="s">
        <v>2048</v>
      </c>
      <c r="C84" s="529" t="s">
        <v>2047</v>
      </c>
      <c r="D84" s="543">
        <v>43247</v>
      </c>
      <c r="E84" s="528" t="s">
        <v>297</v>
      </c>
      <c r="F84" s="528" t="s">
        <v>2045</v>
      </c>
      <c r="G84" s="528"/>
      <c r="H84" s="539" t="s">
        <v>170</v>
      </c>
      <c r="I84" s="539"/>
      <c r="J84" s="83" t="s">
        <v>166</v>
      </c>
      <c r="K84" s="83" t="s">
        <v>9</v>
      </c>
      <c r="L84" s="87">
        <v>1947</v>
      </c>
    </row>
    <row r="85" spans="1:12" x14ac:dyDescent="0.2">
      <c r="A85" s="525"/>
      <c r="B85" s="528"/>
      <c r="C85" s="529"/>
      <c r="D85" s="543"/>
      <c r="E85" s="528"/>
      <c r="F85" s="528"/>
      <c r="G85" s="528"/>
      <c r="H85" s="539" t="s">
        <v>56</v>
      </c>
      <c r="I85" s="539"/>
      <c r="J85" s="83" t="s">
        <v>166</v>
      </c>
      <c r="K85" s="83" t="s">
        <v>9</v>
      </c>
      <c r="L85" s="87">
        <v>232.54</v>
      </c>
    </row>
    <row r="86" spans="1:12" ht="24" x14ac:dyDescent="0.2">
      <c r="A86" s="525"/>
      <c r="B86" s="86" t="s">
        <v>33</v>
      </c>
      <c r="C86" s="85" t="s">
        <v>34</v>
      </c>
      <c r="D86" s="85" t="s">
        <v>169</v>
      </c>
      <c r="E86" s="85" t="s">
        <v>168</v>
      </c>
      <c r="F86" s="527"/>
      <c r="G86" s="527"/>
      <c r="H86" s="539" t="s">
        <v>167</v>
      </c>
      <c r="I86" s="539"/>
      <c r="J86" s="528" t="s">
        <v>166</v>
      </c>
      <c r="K86" s="528" t="s">
        <v>166</v>
      </c>
      <c r="L86" s="540">
        <v>0</v>
      </c>
    </row>
    <row r="87" spans="1:12" ht="24" x14ac:dyDescent="0.2">
      <c r="A87" s="525"/>
      <c r="B87" s="83" t="s">
        <v>2046</v>
      </c>
      <c r="C87" s="83" t="s">
        <v>2045</v>
      </c>
      <c r="D87" s="84">
        <v>43253</v>
      </c>
      <c r="E87" s="83" t="s">
        <v>2044</v>
      </c>
      <c r="F87" s="527"/>
      <c r="G87" s="527"/>
      <c r="H87" s="539"/>
      <c r="I87" s="539"/>
      <c r="J87" s="528"/>
      <c r="K87" s="528"/>
      <c r="L87" s="540"/>
    </row>
    <row r="88" spans="1:12" ht="24" x14ac:dyDescent="0.2">
      <c r="A88" s="525">
        <v>1516</v>
      </c>
      <c r="B88" s="86" t="s">
        <v>23</v>
      </c>
      <c r="C88" s="85" t="s">
        <v>24</v>
      </c>
      <c r="D88" s="85" t="s">
        <v>175</v>
      </c>
      <c r="E88" s="85" t="s">
        <v>174</v>
      </c>
      <c r="F88" s="526" t="s">
        <v>18</v>
      </c>
      <c r="G88" s="526"/>
      <c r="H88" s="527"/>
      <c r="I88" s="527"/>
      <c r="J88" s="527"/>
      <c r="K88" s="527"/>
      <c r="L88" s="527"/>
    </row>
    <row r="89" spans="1:12" x14ac:dyDescent="0.2">
      <c r="A89" s="525"/>
      <c r="B89" s="528" t="s">
        <v>2043</v>
      </c>
      <c r="C89" s="528" t="s">
        <v>2042</v>
      </c>
      <c r="D89" s="543">
        <v>43249</v>
      </c>
      <c r="E89" s="528" t="s">
        <v>297</v>
      </c>
      <c r="F89" s="528" t="s">
        <v>2040</v>
      </c>
      <c r="G89" s="528"/>
      <c r="H89" s="539" t="s">
        <v>170</v>
      </c>
      <c r="I89" s="539"/>
      <c r="J89" s="83" t="s">
        <v>166</v>
      </c>
      <c r="K89" s="83" t="s">
        <v>9</v>
      </c>
      <c r="L89" s="87">
        <v>603</v>
      </c>
    </row>
    <row r="90" spans="1:12" x14ac:dyDescent="0.2">
      <c r="A90" s="525"/>
      <c r="B90" s="528"/>
      <c r="C90" s="528"/>
      <c r="D90" s="543"/>
      <c r="E90" s="528"/>
      <c r="F90" s="528"/>
      <c r="G90" s="528"/>
      <c r="H90" s="539" t="s">
        <v>56</v>
      </c>
      <c r="I90" s="539"/>
      <c r="J90" s="83" t="s">
        <v>166</v>
      </c>
      <c r="K90" s="83" t="s">
        <v>9</v>
      </c>
      <c r="L90" s="87">
        <v>176</v>
      </c>
    </row>
    <row r="91" spans="1:12" ht="24" x14ac:dyDescent="0.2">
      <c r="A91" s="525"/>
      <c r="B91" s="86" t="s">
        <v>33</v>
      </c>
      <c r="C91" s="85" t="s">
        <v>34</v>
      </c>
      <c r="D91" s="85" t="s">
        <v>169</v>
      </c>
      <c r="E91" s="85" t="s">
        <v>168</v>
      </c>
      <c r="F91" s="527"/>
      <c r="G91" s="527"/>
      <c r="H91" s="539" t="s">
        <v>167</v>
      </c>
      <c r="I91" s="539"/>
      <c r="J91" s="528" t="s">
        <v>166</v>
      </c>
      <c r="K91" s="528" t="s">
        <v>166</v>
      </c>
      <c r="L91" s="540">
        <v>0</v>
      </c>
    </row>
    <row r="92" spans="1:12" ht="24" x14ac:dyDescent="0.2">
      <c r="A92" s="525"/>
      <c r="B92" s="83" t="s">
        <v>2041</v>
      </c>
      <c r="C92" s="83" t="s">
        <v>2040</v>
      </c>
      <c r="D92" s="84">
        <v>43251</v>
      </c>
      <c r="E92" s="83" t="s">
        <v>2039</v>
      </c>
      <c r="F92" s="527"/>
      <c r="G92" s="527"/>
      <c r="H92" s="539"/>
      <c r="I92" s="539"/>
      <c r="J92" s="528"/>
      <c r="K92" s="528"/>
      <c r="L92" s="540"/>
    </row>
    <row r="93" spans="1:12" ht="24" x14ac:dyDescent="0.2">
      <c r="A93" s="525">
        <v>1517</v>
      </c>
      <c r="B93" s="86" t="s">
        <v>23</v>
      </c>
      <c r="C93" s="85" t="s">
        <v>24</v>
      </c>
      <c r="D93" s="85" t="s">
        <v>175</v>
      </c>
      <c r="E93" s="85" t="s">
        <v>174</v>
      </c>
      <c r="F93" s="526" t="s">
        <v>18</v>
      </c>
      <c r="G93" s="526"/>
      <c r="H93" s="527"/>
      <c r="I93" s="527"/>
      <c r="J93" s="527"/>
      <c r="K93" s="527"/>
      <c r="L93" s="527"/>
    </row>
    <row r="94" spans="1:12" x14ac:dyDescent="0.2">
      <c r="A94" s="525"/>
      <c r="B94" s="528" t="s">
        <v>2033</v>
      </c>
      <c r="C94" s="529" t="s">
        <v>2038</v>
      </c>
      <c r="D94" s="543">
        <v>43198</v>
      </c>
      <c r="E94" s="528" t="s">
        <v>248</v>
      </c>
      <c r="F94" s="528" t="s">
        <v>389</v>
      </c>
      <c r="G94" s="528"/>
      <c r="H94" s="539" t="s">
        <v>170</v>
      </c>
      <c r="I94" s="539"/>
      <c r="J94" s="83" t="s">
        <v>166</v>
      </c>
      <c r="K94" s="83" t="s">
        <v>9</v>
      </c>
      <c r="L94" s="87">
        <v>1290</v>
      </c>
    </row>
    <row r="95" spans="1:12" x14ac:dyDescent="0.2">
      <c r="A95" s="525"/>
      <c r="B95" s="528"/>
      <c r="C95" s="529"/>
      <c r="D95" s="543"/>
      <c r="E95" s="528"/>
      <c r="F95" s="528"/>
      <c r="G95" s="528"/>
      <c r="H95" s="539" t="s">
        <v>56</v>
      </c>
      <c r="I95" s="539"/>
      <c r="J95" s="83" t="s">
        <v>166</v>
      </c>
      <c r="K95" s="83" t="s">
        <v>166</v>
      </c>
      <c r="L95" s="87">
        <v>0</v>
      </c>
    </row>
    <row r="96" spans="1:12" ht="24" x14ac:dyDescent="0.2">
      <c r="A96" s="525"/>
      <c r="B96" s="86" t="s">
        <v>33</v>
      </c>
      <c r="C96" s="85" t="s">
        <v>34</v>
      </c>
      <c r="D96" s="85" t="s">
        <v>169</v>
      </c>
      <c r="E96" s="85" t="s">
        <v>168</v>
      </c>
      <c r="F96" s="527"/>
      <c r="G96" s="527"/>
      <c r="H96" s="539" t="s">
        <v>167</v>
      </c>
      <c r="I96" s="539"/>
      <c r="J96" s="528" t="s">
        <v>166</v>
      </c>
      <c r="K96" s="528" t="s">
        <v>166</v>
      </c>
      <c r="L96" s="540">
        <v>0</v>
      </c>
    </row>
    <row r="97" spans="1:12" ht="36" x14ac:dyDescent="0.2">
      <c r="A97" s="525"/>
      <c r="B97" s="83" t="s">
        <v>2031</v>
      </c>
      <c r="C97" s="83" t="s">
        <v>389</v>
      </c>
      <c r="D97" s="84">
        <v>43204</v>
      </c>
      <c r="E97" s="83" t="s">
        <v>2037</v>
      </c>
      <c r="F97" s="527"/>
      <c r="G97" s="527"/>
      <c r="H97" s="539"/>
      <c r="I97" s="539"/>
      <c r="J97" s="528"/>
      <c r="K97" s="528"/>
      <c r="L97" s="540"/>
    </row>
    <row r="98" spans="1:12" ht="24" x14ac:dyDescent="0.2">
      <c r="A98" s="525">
        <v>1518</v>
      </c>
      <c r="B98" s="86" t="s">
        <v>23</v>
      </c>
      <c r="C98" s="85" t="s">
        <v>24</v>
      </c>
      <c r="D98" s="85" t="s">
        <v>175</v>
      </c>
      <c r="E98" s="85" t="s">
        <v>174</v>
      </c>
      <c r="F98" s="526" t="s">
        <v>18</v>
      </c>
      <c r="G98" s="526"/>
      <c r="H98" s="527"/>
      <c r="I98" s="527"/>
      <c r="J98" s="527"/>
      <c r="K98" s="527"/>
      <c r="L98" s="527"/>
    </row>
    <row r="99" spans="1:12" x14ac:dyDescent="0.2">
      <c r="A99" s="525"/>
      <c r="B99" s="528" t="s">
        <v>2033</v>
      </c>
      <c r="C99" s="529" t="s">
        <v>2036</v>
      </c>
      <c r="D99" s="543">
        <v>43267</v>
      </c>
      <c r="E99" s="528" t="s">
        <v>1806</v>
      </c>
      <c r="F99" s="528" t="s">
        <v>2035</v>
      </c>
      <c r="G99" s="528"/>
      <c r="H99" s="539" t="s">
        <v>170</v>
      </c>
      <c r="I99" s="539"/>
      <c r="J99" s="83" t="s">
        <v>166</v>
      </c>
      <c r="K99" s="83" t="s">
        <v>166</v>
      </c>
      <c r="L99" s="87">
        <v>0</v>
      </c>
    </row>
    <row r="100" spans="1:12" x14ac:dyDescent="0.2">
      <c r="A100" s="525"/>
      <c r="B100" s="528"/>
      <c r="C100" s="529"/>
      <c r="D100" s="543"/>
      <c r="E100" s="528"/>
      <c r="F100" s="528"/>
      <c r="G100" s="528"/>
      <c r="H100" s="539" t="s">
        <v>56</v>
      </c>
      <c r="I100" s="539"/>
      <c r="J100" s="528" t="s">
        <v>166</v>
      </c>
      <c r="K100" s="528" t="s">
        <v>166</v>
      </c>
      <c r="L100" s="540">
        <v>0</v>
      </c>
    </row>
    <row r="101" spans="1:12" x14ac:dyDescent="0.2">
      <c r="A101" s="525"/>
      <c r="B101" s="528"/>
      <c r="C101" s="529"/>
      <c r="D101" s="543"/>
      <c r="E101" s="528"/>
      <c r="F101" s="528"/>
      <c r="G101" s="528"/>
      <c r="H101" s="539"/>
      <c r="I101" s="539"/>
      <c r="J101" s="528"/>
      <c r="K101" s="528"/>
      <c r="L101" s="540"/>
    </row>
    <row r="102" spans="1:12" ht="24" x14ac:dyDescent="0.2">
      <c r="A102" s="525"/>
      <c r="B102" s="86" t="s">
        <v>33</v>
      </c>
      <c r="C102" s="85" t="s">
        <v>34</v>
      </c>
      <c r="D102" s="85" t="s">
        <v>169</v>
      </c>
      <c r="E102" s="85" t="s">
        <v>168</v>
      </c>
      <c r="F102" s="527"/>
      <c r="G102" s="527"/>
      <c r="H102" s="539" t="s">
        <v>167</v>
      </c>
      <c r="I102" s="539"/>
      <c r="J102" s="528" t="s">
        <v>166</v>
      </c>
      <c r="K102" s="528" t="s">
        <v>9</v>
      </c>
      <c r="L102" s="540">
        <v>850</v>
      </c>
    </row>
    <row r="103" spans="1:12" ht="36" x14ac:dyDescent="0.2">
      <c r="A103" s="525"/>
      <c r="B103" s="83" t="s">
        <v>2031</v>
      </c>
      <c r="C103" s="83" t="s">
        <v>2035</v>
      </c>
      <c r="D103" s="84">
        <v>43283</v>
      </c>
      <c r="E103" s="83" t="s">
        <v>2034</v>
      </c>
      <c r="F103" s="527"/>
      <c r="G103" s="527"/>
      <c r="H103" s="539"/>
      <c r="I103" s="539"/>
      <c r="J103" s="528"/>
      <c r="K103" s="528"/>
      <c r="L103" s="540"/>
    </row>
    <row r="104" spans="1:12" ht="24" x14ac:dyDescent="0.2">
      <c r="A104" s="525">
        <v>1519</v>
      </c>
      <c r="B104" s="86" t="s">
        <v>23</v>
      </c>
      <c r="C104" s="85" t="s">
        <v>24</v>
      </c>
      <c r="D104" s="85" t="s">
        <v>175</v>
      </c>
      <c r="E104" s="85" t="s">
        <v>174</v>
      </c>
      <c r="F104" s="526" t="s">
        <v>18</v>
      </c>
      <c r="G104" s="526"/>
      <c r="H104" s="527"/>
      <c r="I104" s="527"/>
      <c r="J104" s="527"/>
      <c r="K104" s="527"/>
      <c r="L104" s="527"/>
    </row>
    <row r="105" spans="1:12" x14ac:dyDescent="0.2">
      <c r="A105" s="525"/>
      <c r="B105" s="528" t="s">
        <v>2033</v>
      </c>
      <c r="C105" s="529" t="s">
        <v>2032</v>
      </c>
      <c r="D105" s="543">
        <v>43365</v>
      </c>
      <c r="E105" s="528" t="s">
        <v>1074</v>
      </c>
      <c r="F105" s="528" t="s">
        <v>2030</v>
      </c>
      <c r="G105" s="528"/>
      <c r="H105" s="539" t="s">
        <v>170</v>
      </c>
      <c r="I105" s="539"/>
      <c r="J105" s="83" t="s">
        <v>166</v>
      </c>
      <c r="K105" s="83" t="s">
        <v>9</v>
      </c>
      <c r="L105" s="87">
        <v>510</v>
      </c>
    </row>
    <row r="106" spans="1:12" x14ac:dyDescent="0.2">
      <c r="A106" s="525"/>
      <c r="B106" s="528"/>
      <c r="C106" s="529"/>
      <c r="D106" s="543"/>
      <c r="E106" s="528"/>
      <c r="F106" s="528"/>
      <c r="G106" s="528"/>
      <c r="H106" s="539" t="s">
        <v>56</v>
      </c>
      <c r="I106" s="539"/>
      <c r="J106" s="83" t="s">
        <v>166</v>
      </c>
      <c r="K106" s="83" t="s">
        <v>9</v>
      </c>
      <c r="L106" s="87">
        <v>644.30000000000007</v>
      </c>
    </row>
    <row r="107" spans="1:12" ht="24" x14ac:dyDescent="0.2">
      <c r="A107" s="525"/>
      <c r="B107" s="86" t="s">
        <v>33</v>
      </c>
      <c r="C107" s="85" t="s">
        <v>34</v>
      </c>
      <c r="D107" s="85" t="s">
        <v>169</v>
      </c>
      <c r="E107" s="85" t="s">
        <v>168</v>
      </c>
      <c r="F107" s="527"/>
      <c r="G107" s="527"/>
      <c r="H107" s="539" t="s">
        <v>167</v>
      </c>
      <c r="I107" s="539"/>
      <c r="J107" s="528" t="s">
        <v>166</v>
      </c>
      <c r="K107" s="528" t="s">
        <v>9</v>
      </c>
      <c r="L107" s="540">
        <v>87</v>
      </c>
    </row>
    <row r="108" spans="1:12" ht="36" x14ac:dyDescent="0.2">
      <c r="A108" s="525"/>
      <c r="B108" s="83" t="s">
        <v>2031</v>
      </c>
      <c r="C108" s="83" t="s">
        <v>2030</v>
      </c>
      <c r="D108" s="84">
        <v>43372</v>
      </c>
      <c r="E108" s="83" t="s">
        <v>1747</v>
      </c>
      <c r="F108" s="527"/>
      <c r="G108" s="527"/>
      <c r="H108" s="539"/>
      <c r="I108" s="539"/>
      <c r="J108" s="528"/>
      <c r="K108" s="528"/>
      <c r="L108" s="540"/>
    </row>
    <row r="109" spans="1:12" ht="24" x14ac:dyDescent="0.2">
      <c r="A109" s="525">
        <v>1520</v>
      </c>
      <c r="B109" s="86" t="s">
        <v>23</v>
      </c>
      <c r="C109" s="85" t="s">
        <v>24</v>
      </c>
      <c r="D109" s="85" t="s">
        <v>175</v>
      </c>
      <c r="E109" s="85" t="s">
        <v>174</v>
      </c>
      <c r="F109" s="526" t="s">
        <v>18</v>
      </c>
      <c r="G109" s="526"/>
      <c r="H109" s="527"/>
      <c r="I109" s="527"/>
      <c r="J109" s="527"/>
      <c r="K109" s="527"/>
      <c r="L109" s="527"/>
    </row>
    <row r="110" spans="1:12" x14ac:dyDescent="0.2">
      <c r="A110" s="525"/>
      <c r="B110" s="528" t="s">
        <v>2023</v>
      </c>
      <c r="C110" s="529" t="s">
        <v>2029</v>
      </c>
      <c r="D110" s="543">
        <v>43247</v>
      </c>
      <c r="E110" s="528" t="s">
        <v>2028</v>
      </c>
      <c r="F110" s="528" t="s">
        <v>2027</v>
      </c>
      <c r="G110" s="528"/>
      <c r="H110" s="539" t="s">
        <v>170</v>
      </c>
      <c r="I110" s="539"/>
      <c r="J110" s="83" t="s">
        <v>166</v>
      </c>
      <c r="K110" s="83" t="s">
        <v>9</v>
      </c>
      <c r="L110" s="87">
        <v>573.66999999999996</v>
      </c>
    </row>
    <row r="111" spans="1:12" x14ac:dyDescent="0.2">
      <c r="A111" s="525"/>
      <c r="B111" s="528"/>
      <c r="C111" s="529"/>
      <c r="D111" s="543"/>
      <c r="E111" s="528"/>
      <c r="F111" s="528"/>
      <c r="G111" s="528"/>
      <c r="H111" s="539" t="s">
        <v>56</v>
      </c>
      <c r="I111" s="539"/>
      <c r="J111" s="83" t="s">
        <v>166</v>
      </c>
      <c r="K111" s="83" t="s">
        <v>9</v>
      </c>
      <c r="L111" s="87">
        <v>3322.43</v>
      </c>
    </row>
    <row r="112" spans="1:12" ht="24" x14ac:dyDescent="0.2">
      <c r="A112" s="525"/>
      <c r="B112" s="86" t="s">
        <v>33</v>
      </c>
      <c r="C112" s="85" t="s">
        <v>34</v>
      </c>
      <c r="D112" s="85" t="s">
        <v>169</v>
      </c>
      <c r="E112" s="85" t="s">
        <v>168</v>
      </c>
      <c r="F112" s="527"/>
      <c r="G112" s="527"/>
      <c r="H112" s="539" t="s">
        <v>167</v>
      </c>
      <c r="I112" s="539"/>
      <c r="J112" s="528" t="s">
        <v>166</v>
      </c>
      <c r="K112" s="528" t="s">
        <v>9</v>
      </c>
      <c r="L112" s="540">
        <v>80</v>
      </c>
    </row>
    <row r="113" spans="1:12" ht="24" x14ac:dyDescent="0.2">
      <c r="A113" s="525"/>
      <c r="B113" s="83" t="s">
        <v>2020</v>
      </c>
      <c r="C113" s="83" t="s">
        <v>2027</v>
      </c>
      <c r="D113" s="84">
        <v>43251</v>
      </c>
      <c r="E113" s="83" t="s">
        <v>2026</v>
      </c>
      <c r="F113" s="527"/>
      <c r="G113" s="527"/>
      <c r="H113" s="539"/>
      <c r="I113" s="539"/>
      <c r="J113" s="528"/>
      <c r="K113" s="528"/>
      <c r="L113" s="540"/>
    </row>
    <row r="114" spans="1:12" ht="24" x14ac:dyDescent="0.2">
      <c r="A114" s="525">
        <v>1521</v>
      </c>
      <c r="B114" s="86" t="s">
        <v>23</v>
      </c>
      <c r="C114" s="85" t="s">
        <v>24</v>
      </c>
      <c r="D114" s="85" t="s">
        <v>175</v>
      </c>
      <c r="E114" s="85" t="s">
        <v>174</v>
      </c>
      <c r="F114" s="526" t="s">
        <v>18</v>
      </c>
      <c r="G114" s="526"/>
      <c r="H114" s="527"/>
      <c r="I114" s="527"/>
      <c r="J114" s="527"/>
      <c r="K114" s="527"/>
      <c r="L114" s="527"/>
    </row>
    <row r="115" spans="1:12" x14ac:dyDescent="0.2">
      <c r="A115" s="525"/>
      <c r="B115" s="528" t="s">
        <v>2023</v>
      </c>
      <c r="C115" s="529" t="s">
        <v>2025</v>
      </c>
      <c r="D115" s="543">
        <v>43332</v>
      </c>
      <c r="E115" s="528" t="s">
        <v>939</v>
      </c>
      <c r="F115" s="528" t="s">
        <v>937</v>
      </c>
      <c r="G115" s="528"/>
      <c r="H115" s="539" t="s">
        <v>170</v>
      </c>
      <c r="I115" s="539"/>
      <c r="J115" s="83" t="s">
        <v>166</v>
      </c>
      <c r="K115" s="83" t="s">
        <v>9</v>
      </c>
      <c r="L115" s="87">
        <v>560.14</v>
      </c>
    </row>
    <row r="116" spans="1:12" x14ac:dyDescent="0.2">
      <c r="A116" s="525"/>
      <c r="B116" s="528"/>
      <c r="C116" s="529"/>
      <c r="D116" s="543"/>
      <c r="E116" s="528"/>
      <c r="F116" s="528"/>
      <c r="G116" s="528"/>
      <c r="H116" s="539" t="s">
        <v>56</v>
      </c>
      <c r="I116" s="539"/>
      <c r="J116" s="528" t="s">
        <v>166</v>
      </c>
      <c r="K116" s="528" t="s">
        <v>9</v>
      </c>
      <c r="L116" s="540">
        <v>390.08</v>
      </c>
    </row>
    <row r="117" spans="1:12" x14ac:dyDescent="0.2">
      <c r="A117" s="525"/>
      <c r="B117" s="528"/>
      <c r="C117" s="529"/>
      <c r="D117" s="543"/>
      <c r="E117" s="528"/>
      <c r="F117" s="528"/>
      <c r="G117" s="528"/>
      <c r="H117" s="539"/>
      <c r="I117" s="539"/>
      <c r="J117" s="528"/>
      <c r="K117" s="528"/>
      <c r="L117" s="540"/>
    </row>
    <row r="118" spans="1:12" ht="24" x14ac:dyDescent="0.2">
      <c r="A118" s="525"/>
      <c r="B118" s="86" t="s">
        <v>33</v>
      </c>
      <c r="C118" s="85" t="s">
        <v>34</v>
      </c>
      <c r="D118" s="85" t="s">
        <v>169</v>
      </c>
      <c r="E118" s="85" t="s">
        <v>168</v>
      </c>
      <c r="F118" s="527"/>
      <c r="G118" s="527"/>
      <c r="H118" s="539" t="s">
        <v>167</v>
      </c>
      <c r="I118" s="539"/>
      <c r="J118" s="528" t="s">
        <v>166</v>
      </c>
      <c r="K118" s="528" t="s">
        <v>9</v>
      </c>
      <c r="L118" s="540">
        <v>100</v>
      </c>
    </row>
    <row r="119" spans="1:12" ht="24" x14ac:dyDescent="0.2">
      <c r="A119" s="525"/>
      <c r="B119" s="83" t="s">
        <v>2020</v>
      </c>
      <c r="C119" s="83" t="s">
        <v>937</v>
      </c>
      <c r="D119" s="84">
        <v>43335</v>
      </c>
      <c r="E119" s="83" t="s">
        <v>2024</v>
      </c>
      <c r="F119" s="527"/>
      <c r="G119" s="527"/>
      <c r="H119" s="539"/>
      <c r="I119" s="539"/>
      <c r="J119" s="528"/>
      <c r="K119" s="528"/>
      <c r="L119" s="540"/>
    </row>
    <row r="120" spans="1:12" ht="24" x14ac:dyDescent="0.2">
      <c r="A120" s="525">
        <v>1522</v>
      </c>
      <c r="B120" s="86" t="s">
        <v>23</v>
      </c>
      <c r="C120" s="85" t="s">
        <v>24</v>
      </c>
      <c r="D120" s="85" t="s">
        <v>175</v>
      </c>
      <c r="E120" s="85" t="s">
        <v>174</v>
      </c>
      <c r="F120" s="526" t="s">
        <v>18</v>
      </c>
      <c r="G120" s="526"/>
      <c r="H120" s="527"/>
      <c r="I120" s="527"/>
      <c r="J120" s="527"/>
      <c r="K120" s="527"/>
      <c r="L120" s="527"/>
    </row>
    <row r="121" spans="1:12" x14ac:dyDescent="0.2">
      <c r="A121" s="525"/>
      <c r="B121" s="528" t="s">
        <v>2023</v>
      </c>
      <c r="C121" s="529" t="s">
        <v>2022</v>
      </c>
      <c r="D121" s="543">
        <v>43359</v>
      </c>
      <c r="E121" s="528" t="s">
        <v>2021</v>
      </c>
      <c r="F121" s="528" t="s">
        <v>2019</v>
      </c>
      <c r="G121" s="528"/>
      <c r="H121" s="539" t="s">
        <v>170</v>
      </c>
      <c r="I121" s="539"/>
      <c r="J121" s="83" t="s">
        <v>166</v>
      </c>
      <c r="K121" s="83" t="s">
        <v>9</v>
      </c>
      <c r="L121" s="87">
        <v>287.5</v>
      </c>
    </row>
    <row r="122" spans="1:12" x14ac:dyDescent="0.2">
      <c r="A122" s="525"/>
      <c r="B122" s="528"/>
      <c r="C122" s="529"/>
      <c r="D122" s="543"/>
      <c r="E122" s="528"/>
      <c r="F122" s="528"/>
      <c r="G122" s="528"/>
      <c r="H122" s="539" t="s">
        <v>56</v>
      </c>
      <c r="I122" s="539"/>
      <c r="J122" s="528" t="s">
        <v>166</v>
      </c>
      <c r="K122" s="528" t="s">
        <v>9</v>
      </c>
      <c r="L122" s="540">
        <v>441.46</v>
      </c>
    </row>
    <row r="123" spans="1:12" x14ac:dyDescent="0.2">
      <c r="A123" s="525"/>
      <c r="B123" s="528"/>
      <c r="C123" s="529"/>
      <c r="D123" s="543"/>
      <c r="E123" s="528"/>
      <c r="F123" s="528"/>
      <c r="G123" s="528"/>
      <c r="H123" s="539"/>
      <c r="I123" s="539"/>
      <c r="J123" s="528"/>
      <c r="K123" s="528"/>
      <c r="L123" s="540"/>
    </row>
    <row r="124" spans="1:12" ht="24" x14ac:dyDescent="0.2">
      <c r="A124" s="525"/>
      <c r="B124" s="86" t="s">
        <v>33</v>
      </c>
      <c r="C124" s="85" t="s">
        <v>34</v>
      </c>
      <c r="D124" s="85" t="s">
        <v>169</v>
      </c>
      <c r="E124" s="85" t="s">
        <v>168</v>
      </c>
      <c r="F124" s="527"/>
      <c r="G124" s="527"/>
      <c r="H124" s="539" t="s">
        <v>167</v>
      </c>
      <c r="I124" s="539"/>
      <c r="J124" s="528" t="s">
        <v>166</v>
      </c>
      <c r="K124" s="528" t="s">
        <v>166</v>
      </c>
      <c r="L124" s="540">
        <v>0</v>
      </c>
    </row>
    <row r="125" spans="1:12" ht="24" x14ac:dyDescent="0.2">
      <c r="A125" s="525"/>
      <c r="B125" s="83" t="s">
        <v>2020</v>
      </c>
      <c r="C125" s="83" t="s">
        <v>2019</v>
      </c>
      <c r="D125" s="84">
        <v>43361</v>
      </c>
      <c r="E125" s="83" t="s">
        <v>2018</v>
      </c>
      <c r="F125" s="527"/>
      <c r="G125" s="527"/>
      <c r="H125" s="539"/>
      <c r="I125" s="539"/>
      <c r="J125" s="528"/>
      <c r="K125" s="528"/>
      <c r="L125" s="540"/>
    </row>
    <row r="126" spans="1:12" ht="24" x14ac:dyDescent="0.2">
      <c r="A126" s="525">
        <v>1523</v>
      </c>
      <c r="B126" s="86" t="s">
        <v>23</v>
      </c>
      <c r="C126" s="85" t="s">
        <v>24</v>
      </c>
      <c r="D126" s="85" t="s">
        <v>175</v>
      </c>
      <c r="E126" s="85" t="s">
        <v>174</v>
      </c>
      <c r="F126" s="526" t="s">
        <v>18</v>
      </c>
      <c r="G126" s="526"/>
      <c r="H126" s="527"/>
      <c r="I126" s="527"/>
      <c r="J126" s="527"/>
      <c r="K126" s="527"/>
      <c r="L126" s="527"/>
    </row>
    <row r="127" spans="1:12" x14ac:dyDescent="0.2">
      <c r="A127" s="525"/>
      <c r="B127" s="528" t="s">
        <v>2012</v>
      </c>
      <c r="C127" s="529" t="s">
        <v>2017</v>
      </c>
      <c r="D127" s="543">
        <v>43202</v>
      </c>
      <c r="E127" s="528" t="s">
        <v>360</v>
      </c>
      <c r="F127" s="528" t="s">
        <v>2016</v>
      </c>
      <c r="G127" s="528"/>
      <c r="H127" s="539" t="s">
        <v>170</v>
      </c>
      <c r="I127" s="539"/>
      <c r="J127" s="83" t="s">
        <v>166</v>
      </c>
      <c r="K127" s="83" t="s">
        <v>9</v>
      </c>
      <c r="L127" s="87">
        <v>306</v>
      </c>
    </row>
    <row r="128" spans="1:12" x14ac:dyDescent="0.2">
      <c r="A128" s="525"/>
      <c r="B128" s="528"/>
      <c r="C128" s="529"/>
      <c r="D128" s="543"/>
      <c r="E128" s="528"/>
      <c r="F128" s="528"/>
      <c r="G128" s="528"/>
      <c r="H128" s="539" t="s">
        <v>56</v>
      </c>
      <c r="I128" s="539"/>
      <c r="J128" s="83" t="s">
        <v>166</v>
      </c>
      <c r="K128" s="83" t="s">
        <v>9</v>
      </c>
      <c r="L128" s="87">
        <v>254.59</v>
      </c>
    </row>
    <row r="129" spans="1:12" ht="24" x14ac:dyDescent="0.2">
      <c r="A129" s="525"/>
      <c r="B129" s="86" t="s">
        <v>33</v>
      </c>
      <c r="C129" s="85" t="s">
        <v>34</v>
      </c>
      <c r="D129" s="85" t="s">
        <v>169</v>
      </c>
      <c r="E129" s="85" t="s">
        <v>168</v>
      </c>
      <c r="F129" s="527"/>
      <c r="G129" s="527"/>
      <c r="H129" s="539" t="s">
        <v>167</v>
      </c>
      <c r="I129" s="539"/>
      <c r="J129" s="528" t="s">
        <v>166</v>
      </c>
      <c r="K129" s="528" t="s">
        <v>9</v>
      </c>
      <c r="L129" s="540">
        <v>100</v>
      </c>
    </row>
    <row r="130" spans="1:12" ht="24" x14ac:dyDescent="0.2">
      <c r="A130" s="525"/>
      <c r="B130" s="83" t="s">
        <v>781</v>
      </c>
      <c r="C130" s="83" t="s">
        <v>2016</v>
      </c>
      <c r="D130" s="84">
        <v>43204</v>
      </c>
      <c r="E130" s="83" t="s">
        <v>448</v>
      </c>
      <c r="F130" s="527"/>
      <c r="G130" s="527"/>
      <c r="H130" s="539"/>
      <c r="I130" s="539"/>
      <c r="J130" s="528"/>
      <c r="K130" s="528"/>
      <c r="L130" s="540"/>
    </row>
    <row r="131" spans="1:12" ht="24" x14ac:dyDescent="0.2">
      <c r="A131" s="525">
        <v>1524</v>
      </c>
      <c r="B131" s="86" t="s">
        <v>23</v>
      </c>
      <c r="C131" s="85" t="s">
        <v>24</v>
      </c>
      <c r="D131" s="85" t="s">
        <v>175</v>
      </c>
      <c r="E131" s="85" t="s">
        <v>174</v>
      </c>
      <c r="F131" s="526" t="s">
        <v>18</v>
      </c>
      <c r="G131" s="526"/>
      <c r="H131" s="527"/>
      <c r="I131" s="527"/>
      <c r="J131" s="527"/>
      <c r="K131" s="527"/>
      <c r="L131" s="527"/>
    </row>
    <row r="132" spans="1:12" x14ac:dyDescent="0.2">
      <c r="A132" s="525"/>
      <c r="B132" s="528" t="s">
        <v>2012</v>
      </c>
      <c r="C132" s="529" t="s">
        <v>2015</v>
      </c>
      <c r="D132" s="543">
        <v>43208</v>
      </c>
      <c r="E132" s="528" t="s">
        <v>248</v>
      </c>
      <c r="F132" s="528" t="s">
        <v>2014</v>
      </c>
      <c r="G132" s="528"/>
      <c r="H132" s="539" t="s">
        <v>170</v>
      </c>
      <c r="I132" s="539"/>
      <c r="J132" s="83" t="s">
        <v>166</v>
      </c>
      <c r="K132" s="83" t="s">
        <v>9</v>
      </c>
      <c r="L132" s="87">
        <v>1509</v>
      </c>
    </row>
    <row r="133" spans="1:12" x14ac:dyDescent="0.2">
      <c r="A133" s="525"/>
      <c r="B133" s="528"/>
      <c r="C133" s="529"/>
      <c r="D133" s="543"/>
      <c r="E133" s="528"/>
      <c r="F133" s="528"/>
      <c r="G133" s="528"/>
      <c r="H133" s="539" t="s">
        <v>56</v>
      </c>
      <c r="I133" s="539"/>
      <c r="J133" s="83" t="s">
        <v>166</v>
      </c>
      <c r="K133" s="83" t="s">
        <v>9</v>
      </c>
      <c r="L133" s="87">
        <v>7453.97</v>
      </c>
    </row>
    <row r="134" spans="1:12" ht="24" x14ac:dyDescent="0.2">
      <c r="A134" s="525"/>
      <c r="B134" s="86" t="s">
        <v>33</v>
      </c>
      <c r="C134" s="85" t="s">
        <v>34</v>
      </c>
      <c r="D134" s="85" t="s">
        <v>169</v>
      </c>
      <c r="E134" s="85" t="s">
        <v>168</v>
      </c>
      <c r="F134" s="527"/>
      <c r="G134" s="527"/>
      <c r="H134" s="539" t="s">
        <v>167</v>
      </c>
      <c r="I134" s="539"/>
      <c r="J134" s="528" t="s">
        <v>166</v>
      </c>
      <c r="K134" s="528" t="s">
        <v>9</v>
      </c>
      <c r="L134" s="540">
        <v>60</v>
      </c>
    </row>
    <row r="135" spans="1:12" ht="24" x14ac:dyDescent="0.2">
      <c r="A135" s="525"/>
      <c r="B135" s="83" t="s">
        <v>781</v>
      </c>
      <c r="C135" s="83" t="s">
        <v>2014</v>
      </c>
      <c r="D135" s="84">
        <v>43214</v>
      </c>
      <c r="E135" s="83" t="s">
        <v>2013</v>
      </c>
      <c r="F135" s="527"/>
      <c r="G135" s="527"/>
      <c r="H135" s="539"/>
      <c r="I135" s="539"/>
      <c r="J135" s="528"/>
      <c r="K135" s="528"/>
      <c r="L135" s="540"/>
    </row>
    <row r="136" spans="1:12" ht="24" x14ac:dyDescent="0.2">
      <c r="A136" s="525">
        <v>1525</v>
      </c>
      <c r="B136" s="86" t="s">
        <v>23</v>
      </c>
      <c r="C136" s="85" t="s">
        <v>24</v>
      </c>
      <c r="D136" s="85" t="s">
        <v>175</v>
      </c>
      <c r="E136" s="85" t="s">
        <v>174</v>
      </c>
      <c r="F136" s="526" t="s">
        <v>18</v>
      </c>
      <c r="G136" s="526"/>
      <c r="H136" s="527"/>
      <c r="I136" s="527"/>
      <c r="J136" s="527"/>
      <c r="K136" s="527"/>
      <c r="L136" s="527"/>
    </row>
    <row r="137" spans="1:12" x14ac:dyDescent="0.2">
      <c r="A137" s="525"/>
      <c r="B137" s="528" t="s">
        <v>2012</v>
      </c>
      <c r="C137" s="529" t="s">
        <v>2011</v>
      </c>
      <c r="D137" s="543">
        <v>43350</v>
      </c>
      <c r="E137" s="528" t="s">
        <v>2010</v>
      </c>
      <c r="F137" s="528" t="s">
        <v>2009</v>
      </c>
      <c r="G137" s="528"/>
      <c r="H137" s="539" t="s">
        <v>170</v>
      </c>
      <c r="I137" s="539"/>
      <c r="J137" s="83" t="s">
        <v>166</v>
      </c>
      <c r="K137" s="83" t="s">
        <v>9</v>
      </c>
      <c r="L137" s="87">
        <v>195.25</v>
      </c>
    </row>
    <row r="138" spans="1:12" x14ac:dyDescent="0.2">
      <c r="A138" s="525"/>
      <c r="B138" s="528"/>
      <c r="C138" s="529"/>
      <c r="D138" s="543"/>
      <c r="E138" s="528"/>
      <c r="F138" s="528"/>
      <c r="G138" s="528"/>
      <c r="H138" s="539" t="s">
        <v>56</v>
      </c>
      <c r="I138" s="539"/>
      <c r="J138" s="528" t="s">
        <v>166</v>
      </c>
      <c r="K138" s="528" t="s">
        <v>9</v>
      </c>
      <c r="L138" s="540">
        <v>222.46</v>
      </c>
    </row>
    <row r="139" spans="1:12" x14ac:dyDescent="0.2">
      <c r="A139" s="525"/>
      <c r="B139" s="528"/>
      <c r="C139" s="529"/>
      <c r="D139" s="543"/>
      <c r="E139" s="528"/>
      <c r="F139" s="528"/>
      <c r="G139" s="528"/>
      <c r="H139" s="539"/>
      <c r="I139" s="539"/>
      <c r="J139" s="528"/>
      <c r="K139" s="528"/>
      <c r="L139" s="540"/>
    </row>
    <row r="140" spans="1:12" ht="24" x14ac:dyDescent="0.2">
      <c r="A140" s="525"/>
      <c r="B140" s="86" t="s">
        <v>33</v>
      </c>
      <c r="C140" s="85" t="s">
        <v>34</v>
      </c>
      <c r="D140" s="85" t="s">
        <v>169</v>
      </c>
      <c r="E140" s="85" t="s">
        <v>168</v>
      </c>
      <c r="F140" s="527"/>
      <c r="G140" s="527"/>
      <c r="H140" s="539" t="s">
        <v>167</v>
      </c>
      <c r="I140" s="539"/>
      <c r="J140" s="528" t="s">
        <v>166</v>
      </c>
      <c r="K140" s="528" t="s">
        <v>9</v>
      </c>
      <c r="L140" s="540">
        <v>285</v>
      </c>
    </row>
    <row r="141" spans="1:12" ht="24" x14ac:dyDescent="0.2">
      <c r="A141" s="525"/>
      <c r="B141" s="83" t="s">
        <v>781</v>
      </c>
      <c r="C141" s="83" t="s">
        <v>2009</v>
      </c>
      <c r="D141" s="84">
        <v>43351</v>
      </c>
      <c r="E141" s="83" t="s">
        <v>2008</v>
      </c>
      <c r="F141" s="527"/>
      <c r="G141" s="527"/>
      <c r="H141" s="539"/>
      <c r="I141" s="539"/>
      <c r="J141" s="528"/>
      <c r="K141" s="528"/>
      <c r="L141" s="540"/>
    </row>
    <row r="142" spans="1:12" ht="24" x14ac:dyDescent="0.2">
      <c r="A142" s="525">
        <v>1526</v>
      </c>
      <c r="B142" s="86" t="s">
        <v>23</v>
      </c>
      <c r="C142" s="85" t="s">
        <v>24</v>
      </c>
      <c r="D142" s="85" t="s">
        <v>175</v>
      </c>
      <c r="E142" s="85" t="s">
        <v>174</v>
      </c>
      <c r="F142" s="526" t="s">
        <v>18</v>
      </c>
      <c r="G142" s="526"/>
      <c r="H142" s="527"/>
      <c r="I142" s="527"/>
      <c r="J142" s="527"/>
      <c r="K142" s="527"/>
      <c r="L142" s="527"/>
    </row>
    <row r="143" spans="1:12" x14ac:dyDescent="0.2">
      <c r="A143" s="525"/>
      <c r="B143" s="528" t="s">
        <v>2004</v>
      </c>
      <c r="C143" s="529" t="s">
        <v>2007</v>
      </c>
      <c r="D143" s="543">
        <v>43297</v>
      </c>
      <c r="E143" s="528" t="s">
        <v>860</v>
      </c>
      <c r="F143" s="528" t="s">
        <v>2006</v>
      </c>
      <c r="G143" s="528"/>
      <c r="H143" s="539" t="s">
        <v>170</v>
      </c>
      <c r="I143" s="539"/>
      <c r="J143" s="83" t="s">
        <v>166</v>
      </c>
      <c r="K143" s="83" t="s">
        <v>9</v>
      </c>
      <c r="L143" s="87">
        <v>707</v>
      </c>
    </row>
    <row r="144" spans="1:12" x14ac:dyDescent="0.2">
      <c r="A144" s="525"/>
      <c r="B144" s="528"/>
      <c r="C144" s="529"/>
      <c r="D144" s="543"/>
      <c r="E144" s="528"/>
      <c r="F144" s="528"/>
      <c r="G144" s="528"/>
      <c r="H144" s="539" t="s">
        <v>56</v>
      </c>
      <c r="I144" s="539"/>
      <c r="J144" s="83" t="s">
        <v>166</v>
      </c>
      <c r="K144" s="83" t="s">
        <v>9</v>
      </c>
      <c r="L144" s="87">
        <v>1513.71</v>
      </c>
    </row>
    <row r="145" spans="1:12" ht="24" x14ac:dyDescent="0.2">
      <c r="A145" s="525"/>
      <c r="B145" s="86" t="s">
        <v>33</v>
      </c>
      <c r="C145" s="85" t="s">
        <v>34</v>
      </c>
      <c r="D145" s="85" t="s">
        <v>169</v>
      </c>
      <c r="E145" s="85" t="s">
        <v>168</v>
      </c>
      <c r="F145" s="527"/>
      <c r="G145" s="527"/>
      <c r="H145" s="539" t="s">
        <v>167</v>
      </c>
      <c r="I145" s="539"/>
      <c r="J145" s="528" t="s">
        <v>166</v>
      </c>
      <c r="K145" s="528" t="s">
        <v>9</v>
      </c>
      <c r="L145" s="540">
        <v>70</v>
      </c>
    </row>
    <row r="146" spans="1:12" ht="24" x14ac:dyDescent="0.2">
      <c r="A146" s="525"/>
      <c r="B146" s="83" t="s">
        <v>269</v>
      </c>
      <c r="C146" s="83" t="s">
        <v>2006</v>
      </c>
      <c r="D146" s="84">
        <v>43303</v>
      </c>
      <c r="E146" s="83" t="s">
        <v>2005</v>
      </c>
      <c r="F146" s="527"/>
      <c r="G146" s="527"/>
      <c r="H146" s="539"/>
      <c r="I146" s="539"/>
      <c r="J146" s="528"/>
      <c r="K146" s="528"/>
      <c r="L146" s="540"/>
    </row>
    <row r="147" spans="1:12" ht="24" x14ac:dyDescent="0.2">
      <c r="A147" s="525">
        <v>1527</v>
      </c>
      <c r="B147" s="86" t="s">
        <v>23</v>
      </c>
      <c r="C147" s="85" t="s">
        <v>24</v>
      </c>
      <c r="D147" s="85" t="s">
        <v>175</v>
      </c>
      <c r="E147" s="85" t="s">
        <v>174</v>
      </c>
      <c r="F147" s="526" t="s">
        <v>18</v>
      </c>
      <c r="G147" s="526"/>
      <c r="H147" s="527"/>
      <c r="I147" s="527"/>
      <c r="J147" s="527"/>
      <c r="K147" s="527"/>
      <c r="L147" s="527"/>
    </row>
    <row r="148" spans="1:12" x14ac:dyDescent="0.2">
      <c r="A148" s="525"/>
      <c r="B148" s="528" t="s">
        <v>2004</v>
      </c>
      <c r="C148" s="529" t="s">
        <v>2003</v>
      </c>
      <c r="D148" s="543">
        <v>43339</v>
      </c>
      <c r="E148" s="528" t="s">
        <v>2002</v>
      </c>
      <c r="F148" s="528" t="s">
        <v>2001</v>
      </c>
      <c r="G148" s="528"/>
      <c r="H148" s="539" t="s">
        <v>170</v>
      </c>
      <c r="I148" s="539"/>
      <c r="J148" s="83" t="s">
        <v>166</v>
      </c>
      <c r="K148" s="83" t="s">
        <v>9</v>
      </c>
      <c r="L148" s="87">
        <v>837</v>
      </c>
    </row>
    <row r="149" spans="1:12" x14ac:dyDescent="0.2">
      <c r="A149" s="525"/>
      <c r="B149" s="528"/>
      <c r="C149" s="529"/>
      <c r="D149" s="543"/>
      <c r="E149" s="528"/>
      <c r="F149" s="528"/>
      <c r="G149" s="528"/>
      <c r="H149" s="539" t="s">
        <v>56</v>
      </c>
      <c r="I149" s="539"/>
      <c r="J149" s="83" t="s">
        <v>166</v>
      </c>
      <c r="K149" s="83" t="s">
        <v>9</v>
      </c>
      <c r="L149" s="87">
        <v>909.45</v>
      </c>
    </row>
    <row r="150" spans="1:12" ht="24" x14ac:dyDescent="0.2">
      <c r="A150" s="525"/>
      <c r="B150" s="86" t="s">
        <v>33</v>
      </c>
      <c r="C150" s="85" t="s">
        <v>34</v>
      </c>
      <c r="D150" s="85" t="s">
        <v>169</v>
      </c>
      <c r="E150" s="85" t="s">
        <v>168</v>
      </c>
      <c r="F150" s="527"/>
      <c r="G150" s="527"/>
      <c r="H150" s="539" t="s">
        <v>167</v>
      </c>
      <c r="I150" s="539"/>
      <c r="J150" s="528" t="s">
        <v>166</v>
      </c>
      <c r="K150" s="528" t="s">
        <v>9</v>
      </c>
      <c r="L150" s="540">
        <v>134.75</v>
      </c>
    </row>
    <row r="151" spans="1:12" ht="24" x14ac:dyDescent="0.2">
      <c r="A151" s="525"/>
      <c r="B151" s="83" t="s">
        <v>269</v>
      </c>
      <c r="C151" s="83" t="s">
        <v>2001</v>
      </c>
      <c r="D151" s="84">
        <v>43344</v>
      </c>
      <c r="E151" s="83" t="s">
        <v>2000</v>
      </c>
      <c r="F151" s="527"/>
      <c r="G151" s="527"/>
      <c r="H151" s="539"/>
      <c r="I151" s="539"/>
      <c r="J151" s="528"/>
      <c r="K151" s="528"/>
      <c r="L151" s="540"/>
    </row>
    <row r="152" spans="1:12" ht="24" x14ac:dyDescent="0.2">
      <c r="A152" s="525">
        <v>1528</v>
      </c>
      <c r="B152" s="86" t="s">
        <v>23</v>
      </c>
      <c r="C152" s="85" t="s">
        <v>24</v>
      </c>
      <c r="D152" s="85" t="s">
        <v>175</v>
      </c>
      <c r="E152" s="85" t="s">
        <v>174</v>
      </c>
      <c r="F152" s="526" t="s">
        <v>18</v>
      </c>
      <c r="G152" s="526"/>
      <c r="H152" s="527"/>
      <c r="I152" s="527"/>
      <c r="J152" s="527"/>
      <c r="K152" s="527"/>
      <c r="L152" s="527"/>
    </row>
    <row r="153" spans="1:12" x14ac:dyDescent="0.2">
      <c r="A153" s="525"/>
      <c r="B153" s="528" t="s">
        <v>1997</v>
      </c>
      <c r="C153" s="529" t="s">
        <v>1999</v>
      </c>
      <c r="D153" s="543">
        <v>43194</v>
      </c>
      <c r="E153" s="528" t="s">
        <v>740</v>
      </c>
      <c r="F153" s="528" t="s">
        <v>1998</v>
      </c>
      <c r="G153" s="528"/>
      <c r="H153" s="539" t="s">
        <v>170</v>
      </c>
      <c r="I153" s="539"/>
      <c r="J153" s="83" t="s">
        <v>166</v>
      </c>
      <c r="K153" s="83" t="s">
        <v>9</v>
      </c>
      <c r="L153" s="87">
        <v>214.56</v>
      </c>
    </row>
    <row r="154" spans="1:12" x14ac:dyDescent="0.2">
      <c r="A154" s="525"/>
      <c r="B154" s="528"/>
      <c r="C154" s="529"/>
      <c r="D154" s="543"/>
      <c r="E154" s="528"/>
      <c r="F154" s="528"/>
      <c r="G154" s="528"/>
      <c r="H154" s="539" t="s">
        <v>56</v>
      </c>
      <c r="I154" s="539"/>
      <c r="J154" s="83" t="s">
        <v>166</v>
      </c>
      <c r="K154" s="83" t="s">
        <v>9</v>
      </c>
      <c r="L154" s="87">
        <v>299.60000000000002</v>
      </c>
    </row>
    <row r="155" spans="1:12" ht="24" x14ac:dyDescent="0.2">
      <c r="A155" s="525"/>
      <c r="B155" s="86" t="s">
        <v>33</v>
      </c>
      <c r="C155" s="85" t="s">
        <v>34</v>
      </c>
      <c r="D155" s="85" t="s">
        <v>169</v>
      </c>
      <c r="E155" s="85" t="s">
        <v>168</v>
      </c>
      <c r="F155" s="527"/>
      <c r="G155" s="527"/>
      <c r="H155" s="539" t="s">
        <v>167</v>
      </c>
      <c r="I155" s="539"/>
      <c r="J155" s="528" t="s">
        <v>166</v>
      </c>
      <c r="K155" s="528" t="s">
        <v>166</v>
      </c>
      <c r="L155" s="540">
        <v>0</v>
      </c>
    </row>
    <row r="156" spans="1:12" ht="24" x14ac:dyDescent="0.2">
      <c r="A156" s="525"/>
      <c r="B156" s="83" t="s">
        <v>1129</v>
      </c>
      <c r="C156" s="83" t="s">
        <v>1998</v>
      </c>
      <c r="D156" s="84">
        <v>43195</v>
      </c>
      <c r="E156" s="83" t="s">
        <v>1102</v>
      </c>
      <c r="F156" s="527"/>
      <c r="G156" s="527"/>
      <c r="H156" s="539"/>
      <c r="I156" s="539"/>
      <c r="J156" s="528"/>
      <c r="K156" s="528"/>
      <c r="L156" s="540"/>
    </row>
    <row r="157" spans="1:12" ht="24" x14ac:dyDescent="0.2">
      <c r="A157" s="525">
        <v>1529</v>
      </c>
      <c r="B157" s="86" t="s">
        <v>23</v>
      </c>
      <c r="C157" s="85" t="s">
        <v>24</v>
      </c>
      <c r="D157" s="85" t="s">
        <v>175</v>
      </c>
      <c r="E157" s="85" t="s">
        <v>174</v>
      </c>
      <c r="F157" s="526" t="s">
        <v>18</v>
      </c>
      <c r="G157" s="526"/>
      <c r="H157" s="527"/>
      <c r="I157" s="527"/>
      <c r="J157" s="527"/>
      <c r="K157" s="527"/>
      <c r="L157" s="527"/>
    </row>
    <row r="158" spans="1:12" x14ac:dyDescent="0.2">
      <c r="A158" s="525"/>
      <c r="B158" s="528" t="s">
        <v>1997</v>
      </c>
      <c r="C158" s="528" t="s">
        <v>1996</v>
      </c>
      <c r="D158" s="543">
        <v>43290</v>
      </c>
      <c r="E158" s="528" t="s">
        <v>188</v>
      </c>
      <c r="F158" s="528" t="s">
        <v>1995</v>
      </c>
      <c r="G158" s="528"/>
      <c r="H158" s="539" t="s">
        <v>170</v>
      </c>
      <c r="I158" s="539"/>
      <c r="J158" s="83" t="s">
        <v>166</v>
      </c>
      <c r="K158" s="83" t="s">
        <v>9</v>
      </c>
      <c r="L158" s="87">
        <v>274</v>
      </c>
    </row>
    <row r="159" spans="1:12" x14ac:dyDescent="0.2">
      <c r="A159" s="525"/>
      <c r="B159" s="528"/>
      <c r="C159" s="528"/>
      <c r="D159" s="543"/>
      <c r="E159" s="528"/>
      <c r="F159" s="528"/>
      <c r="G159" s="528"/>
      <c r="H159" s="539" t="s">
        <v>56</v>
      </c>
      <c r="I159" s="539"/>
      <c r="J159" s="83" t="s">
        <v>166</v>
      </c>
      <c r="K159" s="83" t="s">
        <v>9</v>
      </c>
      <c r="L159" s="87">
        <v>3531.42</v>
      </c>
    </row>
    <row r="160" spans="1:12" ht="24" x14ac:dyDescent="0.2">
      <c r="A160" s="525"/>
      <c r="B160" s="86" t="s">
        <v>33</v>
      </c>
      <c r="C160" s="85" t="s">
        <v>34</v>
      </c>
      <c r="D160" s="85" t="s">
        <v>169</v>
      </c>
      <c r="E160" s="85" t="s">
        <v>168</v>
      </c>
      <c r="F160" s="527"/>
      <c r="G160" s="527"/>
      <c r="H160" s="539" t="s">
        <v>167</v>
      </c>
      <c r="I160" s="539"/>
      <c r="J160" s="528" t="s">
        <v>166</v>
      </c>
      <c r="K160" s="528" t="s">
        <v>166</v>
      </c>
      <c r="L160" s="540">
        <v>0</v>
      </c>
    </row>
    <row r="161" spans="1:12" ht="24" x14ac:dyDescent="0.2">
      <c r="A161" s="525"/>
      <c r="B161" s="83" t="s">
        <v>1129</v>
      </c>
      <c r="C161" s="83" t="s">
        <v>1995</v>
      </c>
      <c r="D161" s="84">
        <v>43293</v>
      </c>
      <c r="E161" s="83" t="s">
        <v>1994</v>
      </c>
      <c r="F161" s="527"/>
      <c r="G161" s="527"/>
      <c r="H161" s="539"/>
      <c r="I161" s="539"/>
      <c r="J161" s="528"/>
      <c r="K161" s="528"/>
      <c r="L161" s="540"/>
    </row>
    <row r="162" spans="1:12" ht="24" x14ac:dyDescent="0.2">
      <c r="A162" s="525">
        <v>1530</v>
      </c>
      <c r="B162" s="86" t="s">
        <v>23</v>
      </c>
      <c r="C162" s="85" t="s">
        <v>24</v>
      </c>
      <c r="D162" s="85" t="s">
        <v>175</v>
      </c>
      <c r="E162" s="85" t="s">
        <v>174</v>
      </c>
      <c r="F162" s="526" t="s">
        <v>18</v>
      </c>
      <c r="G162" s="526"/>
      <c r="H162" s="527"/>
      <c r="I162" s="527"/>
      <c r="J162" s="527"/>
      <c r="K162" s="527"/>
      <c r="L162" s="527"/>
    </row>
    <row r="163" spans="1:12" x14ac:dyDescent="0.2">
      <c r="A163" s="525"/>
      <c r="B163" s="528" t="s">
        <v>1991</v>
      </c>
      <c r="C163" s="529" t="s">
        <v>1993</v>
      </c>
      <c r="D163" s="543">
        <v>43221</v>
      </c>
      <c r="E163" s="528" t="s">
        <v>417</v>
      </c>
      <c r="F163" s="528" t="s">
        <v>1992</v>
      </c>
      <c r="G163" s="528"/>
      <c r="H163" s="539" t="s">
        <v>170</v>
      </c>
      <c r="I163" s="539"/>
      <c r="J163" s="83" t="s">
        <v>166</v>
      </c>
      <c r="K163" s="83" t="s">
        <v>9</v>
      </c>
      <c r="L163" s="87">
        <v>391</v>
      </c>
    </row>
    <row r="164" spans="1:12" x14ac:dyDescent="0.2">
      <c r="A164" s="525"/>
      <c r="B164" s="528"/>
      <c r="C164" s="529"/>
      <c r="D164" s="543"/>
      <c r="E164" s="528"/>
      <c r="F164" s="528"/>
      <c r="G164" s="528"/>
      <c r="H164" s="539" t="s">
        <v>56</v>
      </c>
      <c r="I164" s="539"/>
      <c r="J164" s="83" t="s">
        <v>166</v>
      </c>
      <c r="K164" s="83" t="s">
        <v>9</v>
      </c>
      <c r="L164" s="87">
        <v>369.84</v>
      </c>
    </row>
    <row r="165" spans="1:12" ht="24" x14ac:dyDescent="0.2">
      <c r="A165" s="525"/>
      <c r="B165" s="86" t="s">
        <v>33</v>
      </c>
      <c r="C165" s="85" t="s">
        <v>34</v>
      </c>
      <c r="D165" s="85" t="s">
        <v>169</v>
      </c>
      <c r="E165" s="85" t="s">
        <v>168</v>
      </c>
      <c r="F165" s="527"/>
      <c r="G165" s="527"/>
      <c r="H165" s="539" t="s">
        <v>167</v>
      </c>
      <c r="I165" s="539"/>
      <c r="J165" s="528" t="s">
        <v>166</v>
      </c>
      <c r="K165" s="528" t="s">
        <v>166</v>
      </c>
      <c r="L165" s="540">
        <v>0</v>
      </c>
    </row>
    <row r="166" spans="1:12" ht="24" x14ac:dyDescent="0.2">
      <c r="A166" s="525"/>
      <c r="B166" s="83" t="s">
        <v>1989</v>
      </c>
      <c r="C166" s="83" t="s">
        <v>1992</v>
      </c>
      <c r="D166" s="84">
        <v>43223</v>
      </c>
      <c r="E166" s="83" t="s">
        <v>1461</v>
      </c>
      <c r="F166" s="527"/>
      <c r="G166" s="527"/>
      <c r="H166" s="539"/>
      <c r="I166" s="539"/>
      <c r="J166" s="528"/>
      <c r="K166" s="528"/>
      <c r="L166" s="540"/>
    </row>
    <row r="167" spans="1:12" ht="24" x14ac:dyDescent="0.2">
      <c r="A167" s="525">
        <v>1531</v>
      </c>
      <c r="B167" s="86" t="s">
        <v>23</v>
      </c>
      <c r="C167" s="85" t="s">
        <v>24</v>
      </c>
      <c r="D167" s="85" t="s">
        <v>175</v>
      </c>
      <c r="E167" s="85" t="s">
        <v>174</v>
      </c>
      <c r="F167" s="526" t="s">
        <v>18</v>
      </c>
      <c r="G167" s="526"/>
      <c r="H167" s="527"/>
      <c r="I167" s="527"/>
      <c r="J167" s="527"/>
      <c r="K167" s="527"/>
      <c r="L167" s="527"/>
    </row>
    <row r="168" spans="1:12" x14ac:dyDescent="0.2">
      <c r="A168" s="525"/>
      <c r="B168" s="528" t="s">
        <v>1991</v>
      </c>
      <c r="C168" s="529" t="s">
        <v>1990</v>
      </c>
      <c r="D168" s="543">
        <v>43351</v>
      </c>
      <c r="E168" s="528" t="s">
        <v>222</v>
      </c>
      <c r="F168" s="528" t="s">
        <v>1202</v>
      </c>
      <c r="G168" s="528"/>
      <c r="H168" s="539" t="s">
        <v>170</v>
      </c>
      <c r="I168" s="539"/>
      <c r="J168" s="83" t="s">
        <v>166</v>
      </c>
      <c r="K168" s="83" t="s">
        <v>9</v>
      </c>
      <c r="L168" s="87">
        <v>1150.28</v>
      </c>
    </row>
    <row r="169" spans="1:12" x14ac:dyDescent="0.2">
      <c r="A169" s="525"/>
      <c r="B169" s="528"/>
      <c r="C169" s="529"/>
      <c r="D169" s="543"/>
      <c r="E169" s="528"/>
      <c r="F169" s="528"/>
      <c r="G169" s="528"/>
      <c r="H169" s="539" t="s">
        <v>56</v>
      </c>
      <c r="I169" s="539"/>
      <c r="J169" s="83" t="s">
        <v>166</v>
      </c>
      <c r="K169" s="83" t="s">
        <v>9</v>
      </c>
      <c r="L169" s="87">
        <v>7023.46</v>
      </c>
    </row>
    <row r="170" spans="1:12" ht="24" x14ac:dyDescent="0.2">
      <c r="A170" s="525"/>
      <c r="B170" s="86" t="s">
        <v>33</v>
      </c>
      <c r="C170" s="85" t="s">
        <v>34</v>
      </c>
      <c r="D170" s="85" t="s">
        <v>169</v>
      </c>
      <c r="E170" s="85" t="s">
        <v>168</v>
      </c>
      <c r="F170" s="527"/>
      <c r="G170" s="527"/>
      <c r="H170" s="539" t="s">
        <v>167</v>
      </c>
      <c r="I170" s="539"/>
      <c r="J170" s="528" t="s">
        <v>166</v>
      </c>
      <c r="K170" s="528" t="s">
        <v>9</v>
      </c>
      <c r="L170" s="540">
        <v>485.45</v>
      </c>
    </row>
    <row r="171" spans="1:12" ht="24" x14ac:dyDescent="0.2">
      <c r="A171" s="525"/>
      <c r="B171" s="83" t="s">
        <v>1989</v>
      </c>
      <c r="C171" s="83" t="s">
        <v>1202</v>
      </c>
      <c r="D171" s="84">
        <v>43356</v>
      </c>
      <c r="E171" s="83" t="s">
        <v>1988</v>
      </c>
      <c r="F171" s="527"/>
      <c r="G171" s="527"/>
      <c r="H171" s="539"/>
      <c r="I171" s="539"/>
      <c r="J171" s="528"/>
      <c r="K171" s="528"/>
      <c r="L171" s="540"/>
    </row>
    <row r="172" spans="1:12" ht="24" x14ac:dyDescent="0.2">
      <c r="A172" s="525">
        <v>1532</v>
      </c>
      <c r="B172" s="86" t="s">
        <v>23</v>
      </c>
      <c r="C172" s="85" t="s">
        <v>24</v>
      </c>
      <c r="D172" s="85" t="s">
        <v>175</v>
      </c>
      <c r="E172" s="85" t="s">
        <v>174</v>
      </c>
      <c r="F172" s="526" t="s">
        <v>18</v>
      </c>
      <c r="G172" s="526"/>
      <c r="H172" s="527"/>
      <c r="I172" s="527"/>
      <c r="J172" s="527"/>
      <c r="K172" s="527"/>
      <c r="L172" s="527"/>
    </row>
    <row r="173" spans="1:12" x14ac:dyDescent="0.2">
      <c r="A173" s="525"/>
      <c r="B173" s="528" t="s">
        <v>1987</v>
      </c>
      <c r="C173" s="529" t="s">
        <v>1986</v>
      </c>
      <c r="D173" s="543">
        <v>43263</v>
      </c>
      <c r="E173" s="528" t="s">
        <v>259</v>
      </c>
      <c r="F173" s="528" t="s">
        <v>258</v>
      </c>
      <c r="G173" s="528"/>
      <c r="H173" s="539" t="s">
        <v>170</v>
      </c>
      <c r="I173" s="539"/>
      <c r="J173" s="83" t="s">
        <v>166</v>
      </c>
      <c r="K173" s="83" t="s">
        <v>9</v>
      </c>
      <c r="L173" s="87">
        <v>797</v>
      </c>
    </row>
    <row r="174" spans="1:12" x14ac:dyDescent="0.2">
      <c r="A174" s="525"/>
      <c r="B174" s="528"/>
      <c r="C174" s="529"/>
      <c r="D174" s="543"/>
      <c r="E174" s="528"/>
      <c r="F174" s="528"/>
      <c r="G174" s="528"/>
      <c r="H174" s="539" t="s">
        <v>56</v>
      </c>
      <c r="I174" s="539"/>
      <c r="J174" s="528" t="s">
        <v>166</v>
      </c>
      <c r="K174" s="528" t="s">
        <v>9</v>
      </c>
      <c r="L174" s="540">
        <v>1182.32</v>
      </c>
    </row>
    <row r="175" spans="1:12" x14ac:dyDescent="0.2">
      <c r="A175" s="525"/>
      <c r="B175" s="528"/>
      <c r="C175" s="529"/>
      <c r="D175" s="543"/>
      <c r="E175" s="528"/>
      <c r="F175" s="528"/>
      <c r="G175" s="528"/>
      <c r="H175" s="539"/>
      <c r="I175" s="539"/>
      <c r="J175" s="528"/>
      <c r="K175" s="528"/>
      <c r="L175" s="540"/>
    </row>
    <row r="176" spans="1:12" ht="24" x14ac:dyDescent="0.2">
      <c r="A176" s="525"/>
      <c r="B176" s="86" t="s">
        <v>33</v>
      </c>
      <c r="C176" s="85" t="s">
        <v>34</v>
      </c>
      <c r="D176" s="85" t="s">
        <v>169</v>
      </c>
      <c r="E176" s="85" t="s">
        <v>168</v>
      </c>
      <c r="F176" s="527"/>
      <c r="G176" s="527"/>
      <c r="H176" s="539" t="s">
        <v>167</v>
      </c>
      <c r="I176" s="539"/>
      <c r="J176" s="528" t="s">
        <v>166</v>
      </c>
      <c r="K176" s="528" t="s">
        <v>9</v>
      </c>
      <c r="L176" s="540">
        <v>375.74</v>
      </c>
    </row>
    <row r="177" spans="1:12" ht="24" x14ac:dyDescent="0.2">
      <c r="A177" s="525"/>
      <c r="B177" s="83" t="s">
        <v>441</v>
      </c>
      <c r="C177" s="83" t="s">
        <v>258</v>
      </c>
      <c r="D177" s="84">
        <v>43269</v>
      </c>
      <c r="E177" s="83" t="s">
        <v>257</v>
      </c>
      <c r="F177" s="527"/>
      <c r="G177" s="527"/>
      <c r="H177" s="539"/>
      <c r="I177" s="539"/>
      <c r="J177" s="528"/>
      <c r="K177" s="528"/>
      <c r="L177" s="540"/>
    </row>
    <row r="178" spans="1:12" ht="24" x14ac:dyDescent="0.2">
      <c r="A178" s="525">
        <v>1533</v>
      </c>
      <c r="B178" s="86" t="s">
        <v>23</v>
      </c>
      <c r="C178" s="85" t="s">
        <v>24</v>
      </c>
      <c r="D178" s="85" t="s">
        <v>175</v>
      </c>
      <c r="E178" s="85" t="s">
        <v>174</v>
      </c>
      <c r="F178" s="526" t="s">
        <v>18</v>
      </c>
      <c r="G178" s="526"/>
      <c r="H178" s="527"/>
      <c r="I178" s="527"/>
      <c r="J178" s="527"/>
      <c r="K178" s="527"/>
      <c r="L178" s="527"/>
    </row>
    <row r="179" spans="1:12" x14ac:dyDescent="0.2">
      <c r="A179" s="525"/>
      <c r="B179" s="528" t="s">
        <v>1985</v>
      </c>
      <c r="C179" s="529" t="s">
        <v>1984</v>
      </c>
      <c r="D179" s="543">
        <v>43325</v>
      </c>
      <c r="E179" s="528" t="s">
        <v>1642</v>
      </c>
      <c r="F179" s="528" t="s">
        <v>1982</v>
      </c>
      <c r="G179" s="528"/>
      <c r="H179" s="539" t="s">
        <v>170</v>
      </c>
      <c r="I179" s="539"/>
      <c r="J179" s="83" t="s">
        <v>166</v>
      </c>
      <c r="K179" s="83" t="s">
        <v>9</v>
      </c>
      <c r="L179" s="87">
        <v>350</v>
      </c>
    </row>
    <row r="180" spans="1:12" x14ac:dyDescent="0.2">
      <c r="A180" s="525"/>
      <c r="B180" s="528"/>
      <c r="C180" s="529"/>
      <c r="D180" s="543"/>
      <c r="E180" s="528"/>
      <c r="F180" s="528"/>
      <c r="G180" s="528"/>
      <c r="H180" s="539" t="s">
        <v>56</v>
      </c>
      <c r="I180" s="539"/>
      <c r="J180" s="528" t="s">
        <v>166</v>
      </c>
      <c r="K180" s="528" t="s">
        <v>166</v>
      </c>
      <c r="L180" s="540">
        <v>0</v>
      </c>
    </row>
    <row r="181" spans="1:12" x14ac:dyDescent="0.2">
      <c r="A181" s="525"/>
      <c r="B181" s="528"/>
      <c r="C181" s="529"/>
      <c r="D181" s="543"/>
      <c r="E181" s="528"/>
      <c r="F181" s="528"/>
      <c r="G181" s="528"/>
      <c r="H181" s="539"/>
      <c r="I181" s="539"/>
      <c r="J181" s="528"/>
      <c r="K181" s="528"/>
      <c r="L181" s="540"/>
    </row>
    <row r="182" spans="1:12" ht="24" x14ac:dyDescent="0.2">
      <c r="A182" s="525"/>
      <c r="B182" s="86" t="s">
        <v>33</v>
      </c>
      <c r="C182" s="85" t="s">
        <v>34</v>
      </c>
      <c r="D182" s="85" t="s">
        <v>169</v>
      </c>
      <c r="E182" s="85" t="s">
        <v>168</v>
      </c>
      <c r="F182" s="527"/>
      <c r="G182" s="527"/>
      <c r="H182" s="539" t="s">
        <v>167</v>
      </c>
      <c r="I182" s="539"/>
      <c r="J182" s="528" t="s">
        <v>166</v>
      </c>
      <c r="K182" s="528" t="s">
        <v>9</v>
      </c>
      <c r="L182" s="540">
        <v>200</v>
      </c>
    </row>
    <row r="183" spans="1:12" ht="36" x14ac:dyDescent="0.2">
      <c r="A183" s="525"/>
      <c r="B183" s="83" t="s">
        <v>1983</v>
      </c>
      <c r="C183" s="83" t="s">
        <v>1982</v>
      </c>
      <c r="D183" s="84">
        <v>43330</v>
      </c>
      <c r="E183" s="83" t="s">
        <v>1981</v>
      </c>
      <c r="F183" s="527"/>
      <c r="G183" s="527"/>
      <c r="H183" s="539"/>
      <c r="I183" s="539"/>
      <c r="J183" s="528"/>
      <c r="K183" s="528"/>
      <c r="L183" s="540"/>
    </row>
    <row r="184" spans="1:12" ht="24" x14ac:dyDescent="0.2">
      <c r="A184" s="525">
        <v>1534</v>
      </c>
      <c r="B184" s="86" t="s">
        <v>23</v>
      </c>
      <c r="C184" s="85" t="s">
        <v>24</v>
      </c>
      <c r="D184" s="85" t="s">
        <v>175</v>
      </c>
      <c r="E184" s="85" t="s">
        <v>174</v>
      </c>
      <c r="F184" s="526" t="s">
        <v>18</v>
      </c>
      <c r="G184" s="526"/>
      <c r="H184" s="527"/>
      <c r="I184" s="527"/>
      <c r="J184" s="527"/>
      <c r="K184" s="527"/>
      <c r="L184" s="527"/>
    </row>
    <row r="185" spans="1:12" x14ac:dyDescent="0.2">
      <c r="A185" s="525"/>
      <c r="B185" s="528" t="s">
        <v>1973</v>
      </c>
      <c r="C185" s="529" t="s">
        <v>1980</v>
      </c>
      <c r="D185" s="543">
        <v>43221</v>
      </c>
      <c r="E185" s="528" t="s">
        <v>700</v>
      </c>
      <c r="F185" s="528" t="s">
        <v>1979</v>
      </c>
      <c r="G185" s="528"/>
      <c r="H185" s="539" t="s">
        <v>170</v>
      </c>
      <c r="I185" s="539"/>
      <c r="J185" s="83" t="s">
        <v>166</v>
      </c>
      <c r="K185" s="83" t="s">
        <v>9</v>
      </c>
      <c r="L185" s="87">
        <v>469.5</v>
      </c>
    </row>
    <row r="186" spans="1:12" x14ac:dyDescent="0.2">
      <c r="A186" s="525"/>
      <c r="B186" s="528"/>
      <c r="C186" s="529"/>
      <c r="D186" s="543"/>
      <c r="E186" s="528"/>
      <c r="F186" s="528"/>
      <c r="G186" s="528"/>
      <c r="H186" s="539" t="s">
        <v>56</v>
      </c>
      <c r="I186" s="539"/>
      <c r="J186" s="83" t="s">
        <v>166</v>
      </c>
      <c r="K186" s="83" t="s">
        <v>166</v>
      </c>
      <c r="L186" s="87">
        <v>0</v>
      </c>
    </row>
    <row r="187" spans="1:12" ht="24" x14ac:dyDescent="0.2">
      <c r="A187" s="525"/>
      <c r="B187" s="86" t="s">
        <v>33</v>
      </c>
      <c r="C187" s="85" t="s">
        <v>34</v>
      </c>
      <c r="D187" s="85" t="s">
        <v>169</v>
      </c>
      <c r="E187" s="85" t="s">
        <v>168</v>
      </c>
      <c r="F187" s="527"/>
      <c r="G187" s="527"/>
      <c r="H187" s="539" t="s">
        <v>167</v>
      </c>
      <c r="I187" s="539"/>
      <c r="J187" s="528" t="s">
        <v>166</v>
      </c>
      <c r="K187" s="528" t="s">
        <v>166</v>
      </c>
      <c r="L187" s="540">
        <v>0</v>
      </c>
    </row>
    <row r="188" spans="1:12" ht="24" x14ac:dyDescent="0.2">
      <c r="A188" s="525"/>
      <c r="B188" s="83" t="s">
        <v>1970</v>
      </c>
      <c r="C188" s="83" t="s">
        <v>1979</v>
      </c>
      <c r="D188" s="84">
        <v>43222</v>
      </c>
      <c r="E188" s="83" t="s">
        <v>1611</v>
      </c>
      <c r="F188" s="527"/>
      <c r="G188" s="527"/>
      <c r="H188" s="539"/>
      <c r="I188" s="539"/>
      <c r="J188" s="528"/>
      <c r="K188" s="528"/>
      <c r="L188" s="540"/>
    </row>
    <row r="189" spans="1:12" ht="24" x14ac:dyDescent="0.2">
      <c r="A189" s="525">
        <v>1535</v>
      </c>
      <c r="B189" s="86" t="s">
        <v>23</v>
      </c>
      <c r="C189" s="85" t="s">
        <v>24</v>
      </c>
      <c r="D189" s="85" t="s">
        <v>175</v>
      </c>
      <c r="E189" s="85" t="s">
        <v>174</v>
      </c>
      <c r="F189" s="526" t="s">
        <v>18</v>
      </c>
      <c r="G189" s="526"/>
      <c r="H189" s="527"/>
      <c r="I189" s="527"/>
      <c r="J189" s="527"/>
      <c r="K189" s="527"/>
      <c r="L189" s="527"/>
    </row>
    <row r="190" spans="1:12" x14ac:dyDescent="0.2">
      <c r="A190" s="525"/>
      <c r="B190" s="528" t="s">
        <v>1973</v>
      </c>
      <c r="C190" s="529" t="s">
        <v>1978</v>
      </c>
      <c r="D190" s="543">
        <v>43251</v>
      </c>
      <c r="E190" s="528" t="s">
        <v>325</v>
      </c>
      <c r="F190" s="528" t="s">
        <v>1977</v>
      </c>
      <c r="G190" s="528"/>
      <c r="H190" s="539" t="s">
        <v>170</v>
      </c>
      <c r="I190" s="539"/>
      <c r="J190" s="83" t="s">
        <v>166</v>
      </c>
      <c r="K190" s="83" t="s">
        <v>9</v>
      </c>
      <c r="L190" s="87">
        <v>500.7</v>
      </c>
    </row>
    <row r="191" spans="1:12" x14ac:dyDescent="0.2">
      <c r="A191" s="525"/>
      <c r="B191" s="528"/>
      <c r="C191" s="529"/>
      <c r="D191" s="543"/>
      <c r="E191" s="528"/>
      <c r="F191" s="528"/>
      <c r="G191" s="528"/>
      <c r="H191" s="539" t="s">
        <v>56</v>
      </c>
      <c r="I191" s="539"/>
      <c r="J191" s="83" t="s">
        <v>166</v>
      </c>
      <c r="K191" s="83" t="s">
        <v>166</v>
      </c>
      <c r="L191" s="87">
        <v>0</v>
      </c>
    </row>
    <row r="192" spans="1:12" ht="24" x14ac:dyDescent="0.2">
      <c r="A192" s="525"/>
      <c r="B192" s="86" t="s">
        <v>33</v>
      </c>
      <c r="C192" s="85" t="s">
        <v>34</v>
      </c>
      <c r="D192" s="85" t="s">
        <v>169</v>
      </c>
      <c r="E192" s="85" t="s">
        <v>168</v>
      </c>
      <c r="F192" s="527"/>
      <c r="G192" s="527"/>
      <c r="H192" s="539" t="s">
        <v>167</v>
      </c>
      <c r="I192" s="539"/>
      <c r="J192" s="528" t="s">
        <v>166</v>
      </c>
      <c r="K192" s="528" t="s">
        <v>166</v>
      </c>
      <c r="L192" s="540">
        <v>0</v>
      </c>
    </row>
    <row r="193" spans="1:12" ht="24" x14ac:dyDescent="0.2">
      <c r="A193" s="525"/>
      <c r="B193" s="83" t="s">
        <v>1970</v>
      </c>
      <c r="C193" s="83" t="s">
        <v>1977</v>
      </c>
      <c r="D193" s="84">
        <v>43252</v>
      </c>
      <c r="E193" s="83" t="s">
        <v>1976</v>
      </c>
      <c r="F193" s="527"/>
      <c r="G193" s="527"/>
      <c r="H193" s="539"/>
      <c r="I193" s="539"/>
      <c r="J193" s="528"/>
      <c r="K193" s="528"/>
      <c r="L193" s="540"/>
    </row>
    <row r="194" spans="1:12" ht="24" x14ac:dyDescent="0.2">
      <c r="A194" s="525">
        <v>1536</v>
      </c>
      <c r="B194" s="86" t="s">
        <v>23</v>
      </c>
      <c r="C194" s="85" t="s">
        <v>24</v>
      </c>
      <c r="D194" s="85" t="s">
        <v>175</v>
      </c>
      <c r="E194" s="85" t="s">
        <v>174</v>
      </c>
      <c r="F194" s="526" t="s">
        <v>18</v>
      </c>
      <c r="G194" s="526"/>
      <c r="H194" s="527"/>
      <c r="I194" s="527"/>
      <c r="J194" s="527"/>
      <c r="K194" s="527"/>
      <c r="L194" s="527"/>
    </row>
    <row r="195" spans="1:12" x14ac:dyDescent="0.2">
      <c r="A195" s="525"/>
      <c r="B195" s="528" t="s">
        <v>1973</v>
      </c>
      <c r="C195" s="529" t="s">
        <v>1975</v>
      </c>
      <c r="D195" s="543">
        <v>43258</v>
      </c>
      <c r="E195" s="528" t="s">
        <v>325</v>
      </c>
      <c r="F195" s="528" t="s">
        <v>1969</v>
      </c>
      <c r="G195" s="528"/>
      <c r="H195" s="539" t="s">
        <v>170</v>
      </c>
      <c r="I195" s="539"/>
      <c r="J195" s="83" t="s">
        <v>166</v>
      </c>
      <c r="K195" s="83" t="s">
        <v>9</v>
      </c>
      <c r="L195" s="87">
        <v>464.48</v>
      </c>
    </row>
    <row r="196" spans="1:12" x14ac:dyDescent="0.2">
      <c r="A196" s="525"/>
      <c r="B196" s="528"/>
      <c r="C196" s="529"/>
      <c r="D196" s="543"/>
      <c r="E196" s="528"/>
      <c r="F196" s="528"/>
      <c r="G196" s="528"/>
      <c r="H196" s="539" t="s">
        <v>56</v>
      </c>
      <c r="I196" s="539"/>
      <c r="J196" s="83" t="s">
        <v>166</v>
      </c>
      <c r="K196" s="83" t="s">
        <v>166</v>
      </c>
      <c r="L196" s="87">
        <v>0</v>
      </c>
    </row>
    <row r="197" spans="1:12" ht="24" x14ac:dyDescent="0.2">
      <c r="A197" s="525"/>
      <c r="B197" s="86" t="s">
        <v>33</v>
      </c>
      <c r="C197" s="85" t="s">
        <v>34</v>
      </c>
      <c r="D197" s="85" t="s">
        <v>169</v>
      </c>
      <c r="E197" s="85" t="s">
        <v>168</v>
      </c>
      <c r="F197" s="527"/>
      <c r="G197" s="527"/>
      <c r="H197" s="539" t="s">
        <v>167</v>
      </c>
      <c r="I197" s="539"/>
      <c r="J197" s="528" t="s">
        <v>166</v>
      </c>
      <c r="K197" s="528" t="s">
        <v>166</v>
      </c>
      <c r="L197" s="540">
        <v>0</v>
      </c>
    </row>
    <row r="198" spans="1:12" ht="24" x14ac:dyDescent="0.2">
      <c r="A198" s="525"/>
      <c r="B198" s="83" t="s">
        <v>1970</v>
      </c>
      <c r="C198" s="83" t="s">
        <v>1969</v>
      </c>
      <c r="D198" s="84">
        <v>43261</v>
      </c>
      <c r="E198" s="83" t="s">
        <v>1974</v>
      </c>
      <c r="F198" s="527"/>
      <c r="G198" s="527"/>
      <c r="H198" s="539"/>
      <c r="I198" s="539"/>
      <c r="J198" s="528"/>
      <c r="K198" s="528"/>
      <c r="L198" s="540"/>
    </row>
    <row r="199" spans="1:12" ht="24" x14ac:dyDescent="0.2">
      <c r="A199" s="525">
        <v>1537</v>
      </c>
      <c r="B199" s="86" t="s">
        <v>23</v>
      </c>
      <c r="C199" s="85" t="s">
        <v>24</v>
      </c>
      <c r="D199" s="85" t="s">
        <v>175</v>
      </c>
      <c r="E199" s="85" t="s">
        <v>174</v>
      </c>
      <c r="F199" s="526" t="s">
        <v>18</v>
      </c>
      <c r="G199" s="526"/>
      <c r="H199" s="527"/>
      <c r="I199" s="527"/>
      <c r="J199" s="527"/>
      <c r="K199" s="527"/>
      <c r="L199" s="527"/>
    </row>
    <row r="200" spans="1:12" x14ac:dyDescent="0.2">
      <c r="A200" s="525"/>
      <c r="B200" s="528" t="s">
        <v>1973</v>
      </c>
      <c r="C200" s="529" t="s">
        <v>1972</v>
      </c>
      <c r="D200" s="543">
        <v>43292</v>
      </c>
      <c r="E200" s="528" t="s">
        <v>1971</v>
      </c>
      <c r="F200" s="528" t="s">
        <v>1969</v>
      </c>
      <c r="G200" s="528"/>
      <c r="H200" s="539" t="s">
        <v>170</v>
      </c>
      <c r="I200" s="539"/>
      <c r="J200" s="83" t="s">
        <v>166</v>
      </c>
      <c r="K200" s="83" t="s">
        <v>9</v>
      </c>
      <c r="L200" s="87">
        <v>691.91</v>
      </c>
    </row>
    <row r="201" spans="1:12" x14ac:dyDescent="0.2">
      <c r="A201" s="525"/>
      <c r="B201" s="528"/>
      <c r="C201" s="529"/>
      <c r="D201" s="543"/>
      <c r="E201" s="528"/>
      <c r="F201" s="528"/>
      <c r="G201" s="528"/>
      <c r="H201" s="539" t="s">
        <v>56</v>
      </c>
      <c r="I201" s="539"/>
      <c r="J201" s="83" t="s">
        <v>166</v>
      </c>
      <c r="K201" s="83" t="s">
        <v>166</v>
      </c>
      <c r="L201" s="87">
        <v>0</v>
      </c>
    </row>
    <row r="202" spans="1:12" ht="24" x14ac:dyDescent="0.2">
      <c r="A202" s="525"/>
      <c r="B202" s="86" t="s">
        <v>33</v>
      </c>
      <c r="C202" s="85" t="s">
        <v>34</v>
      </c>
      <c r="D202" s="85" t="s">
        <v>169</v>
      </c>
      <c r="E202" s="85" t="s">
        <v>168</v>
      </c>
      <c r="F202" s="527"/>
      <c r="G202" s="527"/>
      <c r="H202" s="539" t="s">
        <v>167</v>
      </c>
      <c r="I202" s="539"/>
      <c r="J202" s="528" t="s">
        <v>166</v>
      </c>
      <c r="K202" s="528" t="s">
        <v>166</v>
      </c>
      <c r="L202" s="540">
        <v>0</v>
      </c>
    </row>
    <row r="203" spans="1:12" ht="24" x14ac:dyDescent="0.2">
      <c r="A203" s="525"/>
      <c r="B203" s="83" t="s">
        <v>1970</v>
      </c>
      <c r="C203" s="83" t="s">
        <v>1969</v>
      </c>
      <c r="D203" s="84">
        <v>43294</v>
      </c>
      <c r="E203" s="83" t="s">
        <v>1223</v>
      </c>
      <c r="F203" s="527"/>
      <c r="G203" s="527"/>
      <c r="H203" s="539"/>
      <c r="I203" s="539"/>
      <c r="J203" s="528"/>
      <c r="K203" s="528"/>
      <c r="L203" s="540"/>
    </row>
    <row r="204" spans="1:12" ht="24" x14ac:dyDescent="0.2">
      <c r="A204" s="525">
        <v>1538</v>
      </c>
      <c r="B204" s="86" t="s">
        <v>23</v>
      </c>
      <c r="C204" s="85" t="s">
        <v>24</v>
      </c>
      <c r="D204" s="85" t="s">
        <v>175</v>
      </c>
      <c r="E204" s="85" t="s">
        <v>174</v>
      </c>
      <c r="F204" s="526" t="s">
        <v>18</v>
      </c>
      <c r="G204" s="526"/>
      <c r="H204" s="527"/>
      <c r="I204" s="527"/>
      <c r="J204" s="527"/>
      <c r="K204" s="527"/>
      <c r="L204" s="527"/>
    </row>
    <row r="205" spans="1:12" x14ac:dyDescent="0.2">
      <c r="A205" s="525"/>
      <c r="B205" s="528" t="s">
        <v>1964</v>
      </c>
      <c r="C205" s="529" t="s">
        <v>1968</v>
      </c>
      <c r="D205" s="543">
        <v>43208</v>
      </c>
      <c r="E205" s="528" t="s">
        <v>325</v>
      </c>
      <c r="F205" s="528" t="s">
        <v>953</v>
      </c>
      <c r="G205" s="528"/>
      <c r="H205" s="539" t="s">
        <v>170</v>
      </c>
      <c r="I205" s="539"/>
      <c r="J205" s="83" t="s">
        <v>166</v>
      </c>
      <c r="K205" s="83" t="s">
        <v>9</v>
      </c>
      <c r="L205" s="87">
        <v>738.4</v>
      </c>
    </row>
    <row r="206" spans="1:12" x14ac:dyDescent="0.2">
      <c r="A206" s="525"/>
      <c r="B206" s="528"/>
      <c r="C206" s="529"/>
      <c r="D206" s="543"/>
      <c r="E206" s="528"/>
      <c r="F206" s="528"/>
      <c r="G206" s="528"/>
      <c r="H206" s="539" t="s">
        <v>56</v>
      </c>
      <c r="I206" s="539"/>
      <c r="J206" s="528" t="s">
        <v>166</v>
      </c>
      <c r="K206" s="528" t="s">
        <v>9</v>
      </c>
      <c r="L206" s="540">
        <v>293</v>
      </c>
    </row>
    <row r="207" spans="1:12" x14ac:dyDescent="0.2">
      <c r="A207" s="525"/>
      <c r="B207" s="528"/>
      <c r="C207" s="529"/>
      <c r="D207" s="543"/>
      <c r="E207" s="528"/>
      <c r="F207" s="528"/>
      <c r="G207" s="528"/>
      <c r="H207" s="539"/>
      <c r="I207" s="539"/>
      <c r="J207" s="528"/>
      <c r="K207" s="528"/>
      <c r="L207" s="540"/>
    </row>
    <row r="208" spans="1:12" ht="24" x14ac:dyDescent="0.2">
      <c r="A208" s="525"/>
      <c r="B208" s="86" t="s">
        <v>33</v>
      </c>
      <c r="C208" s="85" t="s">
        <v>34</v>
      </c>
      <c r="D208" s="85" t="s">
        <v>169</v>
      </c>
      <c r="E208" s="85" t="s">
        <v>168</v>
      </c>
      <c r="F208" s="527"/>
      <c r="G208" s="527"/>
      <c r="H208" s="539" t="s">
        <v>167</v>
      </c>
      <c r="I208" s="539"/>
      <c r="J208" s="528" t="s">
        <v>166</v>
      </c>
      <c r="K208" s="528" t="s">
        <v>9</v>
      </c>
      <c r="L208" s="540">
        <v>120</v>
      </c>
    </row>
    <row r="209" spans="1:12" ht="24" x14ac:dyDescent="0.2">
      <c r="A209" s="525"/>
      <c r="B209" s="83" t="s">
        <v>211</v>
      </c>
      <c r="C209" s="83" t="s">
        <v>953</v>
      </c>
      <c r="D209" s="84">
        <v>43210</v>
      </c>
      <c r="E209" s="83" t="s">
        <v>514</v>
      </c>
      <c r="F209" s="527"/>
      <c r="G209" s="527"/>
      <c r="H209" s="539"/>
      <c r="I209" s="539"/>
      <c r="J209" s="528"/>
      <c r="K209" s="528"/>
      <c r="L209" s="540"/>
    </row>
    <row r="210" spans="1:12" ht="24" x14ac:dyDescent="0.2">
      <c r="A210" s="525">
        <v>1539</v>
      </c>
      <c r="B210" s="86" t="s">
        <v>23</v>
      </c>
      <c r="C210" s="85" t="s">
        <v>24</v>
      </c>
      <c r="D210" s="85" t="s">
        <v>175</v>
      </c>
      <c r="E210" s="85" t="s">
        <v>174</v>
      </c>
      <c r="F210" s="526" t="s">
        <v>18</v>
      </c>
      <c r="G210" s="526"/>
      <c r="H210" s="527"/>
      <c r="I210" s="527"/>
      <c r="J210" s="527"/>
      <c r="K210" s="527"/>
      <c r="L210" s="527"/>
    </row>
    <row r="211" spans="1:12" x14ac:dyDescent="0.2">
      <c r="A211" s="525"/>
      <c r="B211" s="528" t="s">
        <v>1964</v>
      </c>
      <c r="C211" s="529" t="s">
        <v>1967</v>
      </c>
      <c r="D211" s="543">
        <v>43245</v>
      </c>
      <c r="E211" s="528" t="s">
        <v>1420</v>
      </c>
      <c r="F211" s="528" t="s">
        <v>1966</v>
      </c>
      <c r="G211" s="528"/>
      <c r="H211" s="539" t="s">
        <v>170</v>
      </c>
      <c r="I211" s="539"/>
      <c r="J211" s="83" t="s">
        <v>166</v>
      </c>
      <c r="K211" s="83" t="s">
        <v>9</v>
      </c>
      <c r="L211" s="87">
        <v>107.28</v>
      </c>
    </row>
    <row r="212" spans="1:12" x14ac:dyDescent="0.2">
      <c r="A212" s="525"/>
      <c r="B212" s="528"/>
      <c r="C212" s="529"/>
      <c r="D212" s="543"/>
      <c r="E212" s="528"/>
      <c r="F212" s="528"/>
      <c r="G212" s="528"/>
      <c r="H212" s="539" t="s">
        <v>56</v>
      </c>
      <c r="I212" s="539"/>
      <c r="J212" s="528" t="s">
        <v>166</v>
      </c>
      <c r="K212" s="528" t="s">
        <v>9</v>
      </c>
      <c r="L212" s="540">
        <v>1931.27</v>
      </c>
    </row>
    <row r="213" spans="1:12" x14ac:dyDescent="0.2">
      <c r="A213" s="525"/>
      <c r="B213" s="528"/>
      <c r="C213" s="529"/>
      <c r="D213" s="543"/>
      <c r="E213" s="528"/>
      <c r="F213" s="528"/>
      <c r="G213" s="528"/>
      <c r="H213" s="539"/>
      <c r="I213" s="539"/>
      <c r="J213" s="528"/>
      <c r="K213" s="528"/>
      <c r="L213" s="540"/>
    </row>
    <row r="214" spans="1:12" ht="24" x14ac:dyDescent="0.2">
      <c r="A214" s="525"/>
      <c r="B214" s="86" t="s">
        <v>33</v>
      </c>
      <c r="C214" s="85" t="s">
        <v>34</v>
      </c>
      <c r="D214" s="85" t="s">
        <v>169</v>
      </c>
      <c r="E214" s="85" t="s">
        <v>168</v>
      </c>
      <c r="F214" s="527"/>
      <c r="G214" s="527"/>
      <c r="H214" s="539" t="s">
        <v>167</v>
      </c>
      <c r="I214" s="539"/>
      <c r="J214" s="528" t="s">
        <v>166</v>
      </c>
      <c r="K214" s="528" t="s">
        <v>9</v>
      </c>
      <c r="L214" s="540">
        <v>846.95</v>
      </c>
    </row>
    <row r="215" spans="1:12" ht="24" x14ac:dyDescent="0.2">
      <c r="A215" s="525"/>
      <c r="B215" s="83" t="s">
        <v>211</v>
      </c>
      <c r="C215" s="83" t="s">
        <v>1966</v>
      </c>
      <c r="D215" s="84">
        <v>43257</v>
      </c>
      <c r="E215" s="83" t="s">
        <v>1965</v>
      </c>
      <c r="F215" s="527"/>
      <c r="G215" s="527"/>
      <c r="H215" s="539"/>
      <c r="I215" s="539"/>
      <c r="J215" s="528"/>
      <c r="K215" s="528"/>
      <c r="L215" s="540"/>
    </row>
    <row r="216" spans="1:12" ht="24" x14ac:dyDescent="0.2">
      <c r="A216" s="525">
        <v>1540</v>
      </c>
      <c r="B216" s="86" t="s">
        <v>23</v>
      </c>
      <c r="C216" s="85" t="s">
        <v>24</v>
      </c>
      <c r="D216" s="85" t="s">
        <v>175</v>
      </c>
      <c r="E216" s="85" t="s">
        <v>174</v>
      </c>
      <c r="F216" s="526" t="s">
        <v>18</v>
      </c>
      <c r="G216" s="526"/>
      <c r="H216" s="527"/>
      <c r="I216" s="527"/>
      <c r="J216" s="527"/>
      <c r="K216" s="527"/>
      <c r="L216" s="527"/>
    </row>
    <row r="217" spans="1:12" x14ac:dyDescent="0.2">
      <c r="A217" s="525"/>
      <c r="B217" s="528" t="s">
        <v>1964</v>
      </c>
      <c r="C217" s="529" t="s">
        <v>1963</v>
      </c>
      <c r="D217" s="543">
        <v>43296</v>
      </c>
      <c r="E217" s="528" t="s">
        <v>325</v>
      </c>
      <c r="F217" s="528" t="s">
        <v>1962</v>
      </c>
      <c r="G217" s="528"/>
      <c r="H217" s="539" t="s">
        <v>170</v>
      </c>
      <c r="I217" s="539"/>
      <c r="J217" s="83" t="s">
        <v>166</v>
      </c>
      <c r="K217" s="83" t="s">
        <v>9</v>
      </c>
      <c r="L217" s="87">
        <v>837</v>
      </c>
    </row>
    <row r="218" spans="1:12" x14ac:dyDescent="0.2">
      <c r="A218" s="525"/>
      <c r="B218" s="528"/>
      <c r="C218" s="529"/>
      <c r="D218" s="543"/>
      <c r="E218" s="528"/>
      <c r="F218" s="528"/>
      <c r="G218" s="528"/>
      <c r="H218" s="539" t="s">
        <v>56</v>
      </c>
      <c r="I218" s="539"/>
      <c r="J218" s="528" t="s">
        <v>166</v>
      </c>
      <c r="K218" s="528" t="s">
        <v>166</v>
      </c>
      <c r="L218" s="540">
        <v>0</v>
      </c>
    </row>
    <row r="219" spans="1:12" x14ac:dyDescent="0.2">
      <c r="A219" s="525"/>
      <c r="B219" s="528"/>
      <c r="C219" s="529"/>
      <c r="D219" s="543"/>
      <c r="E219" s="528"/>
      <c r="F219" s="528"/>
      <c r="G219" s="528"/>
      <c r="H219" s="539"/>
      <c r="I219" s="539"/>
      <c r="J219" s="528"/>
      <c r="K219" s="528"/>
      <c r="L219" s="540"/>
    </row>
    <row r="220" spans="1:12" ht="24" x14ac:dyDescent="0.2">
      <c r="A220" s="525"/>
      <c r="B220" s="86" t="s">
        <v>33</v>
      </c>
      <c r="C220" s="85" t="s">
        <v>34</v>
      </c>
      <c r="D220" s="85" t="s">
        <v>169</v>
      </c>
      <c r="E220" s="85" t="s">
        <v>168</v>
      </c>
      <c r="F220" s="527"/>
      <c r="G220" s="527"/>
      <c r="H220" s="539" t="s">
        <v>167</v>
      </c>
      <c r="I220" s="539"/>
      <c r="J220" s="528" t="s">
        <v>166</v>
      </c>
      <c r="K220" s="528" t="s">
        <v>9</v>
      </c>
      <c r="L220" s="540">
        <v>104</v>
      </c>
    </row>
    <row r="221" spans="1:12" ht="24" x14ac:dyDescent="0.2">
      <c r="A221" s="525"/>
      <c r="B221" s="83" t="s">
        <v>211</v>
      </c>
      <c r="C221" s="83" t="s">
        <v>1962</v>
      </c>
      <c r="D221" s="84">
        <v>43299</v>
      </c>
      <c r="E221" s="83" t="s">
        <v>1961</v>
      </c>
      <c r="F221" s="527"/>
      <c r="G221" s="527"/>
      <c r="H221" s="539"/>
      <c r="I221" s="539"/>
      <c r="J221" s="528"/>
      <c r="K221" s="528"/>
      <c r="L221" s="540"/>
    </row>
    <row r="222" spans="1:12" ht="24" x14ac:dyDescent="0.2">
      <c r="A222" s="525">
        <v>1541</v>
      </c>
      <c r="B222" s="86" t="s">
        <v>23</v>
      </c>
      <c r="C222" s="85" t="s">
        <v>24</v>
      </c>
      <c r="D222" s="85" t="s">
        <v>175</v>
      </c>
      <c r="E222" s="85" t="s">
        <v>174</v>
      </c>
      <c r="F222" s="526" t="s">
        <v>18</v>
      </c>
      <c r="G222" s="526"/>
      <c r="H222" s="527"/>
      <c r="I222" s="527"/>
      <c r="J222" s="527"/>
      <c r="K222" s="527"/>
      <c r="L222" s="527"/>
    </row>
    <row r="223" spans="1:12" x14ac:dyDescent="0.2">
      <c r="A223" s="525"/>
      <c r="B223" s="528" t="s">
        <v>1948</v>
      </c>
      <c r="C223" s="529" t="s">
        <v>1960</v>
      </c>
      <c r="D223" s="543">
        <v>43270</v>
      </c>
      <c r="E223" s="528" t="s">
        <v>1959</v>
      </c>
      <c r="F223" s="528" t="s">
        <v>1958</v>
      </c>
      <c r="G223" s="528"/>
      <c r="H223" s="539" t="s">
        <v>170</v>
      </c>
      <c r="I223" s="539"/>
      <c r="J223" s="83" t="s">
        <v>166</v>
      </c>
      <c r="K223" s="83" t="s">
        <v>9</v>
      </c>
      <c r="L223" s="87">
        <v>1940</v>
      </c>
    </row>
    <row r="224" spans="1:12" x14ac:dyDescent="0.2">
      <c r="A224" s="525"/>
      <c r="B224" s="528"/>
      <c r="C224" s="529"/>
      <c r="D224" s="543"/>
      <c r="E224" s="528"/>
      <c r="F224" s="528"/>
      <c r="G224" s="528"/>
      <c r="H224" s="539" t="s">
        <v>56</v>
      </c>
      <c r="I224" s="539"/>
      <c r="J224" s="528" t="s">
        <v>166</v>
      </c>
      <c r="K224" s="528" t="s">
        <v>9</v>
      </c>
      <c r="L224" s="540">
        <v>782.94</v>
      </c>
    </row>
    <row r="225" spans="1:12" x14ac:dyDescent="0.2">
      <c r="A225" s="525"/>
      <c r="B225" s="528"/>
      <c r="C225" s="529"/>
      <c r="D225" s="543"/>
      <c r="E225" s="528"/>
      <c r="F225" s="528"/>
      <c r="G225" s="528"/>
      <c r="H225" s="539"/>
      <c r="I225" s="539"/>
      <c r="J225" s="528"/>
      <c r="K225" s="528"/>
      <c r="L225" s="540"/>
    </row>
    <row r="226" spans="1:12" ht="24" x14ac:dyDescent="0.2">
      <c r="A226" s="525"/>
      <c r="B226" s="86" t="s">
        <v>33</v>
      </c>
      <c r="C226" s="85" t="s">
        <v>34</v>
      </c>
      <c r="D226" s="85" t="s">
        <v>169</v>
      </c>
      <c r="E226" s="85" t="s">
        <v>168</v>
      </c>
      <c r="F226" s="527"/>
      <c r="G226" s="527"/>
      <c r="H226" s="539" t="s">
        <v>167</v>
      </c>
      <c r="I226" s="539"/>
      <c r="J226" s="528" t="s">
        <v>166</v>
      </c>
      <c r="K226" s="528" t="s">
        <v>9</v>
      </c>
      <c r="L226" s="540">
        <v>200</v>
      </c>
    </row>
    <row r="227" spans="1:12" ht="24" x14ac:dyDescent="0.2">
      <c r="A227" s="525"/>
      <c r="B227" s="83" t="s">
        <v>269</v>
      </c>
      <c r="C227" s="83" t="s">
        <v>1958</v>
      </c>
      <c r="D227" s="84">
        <v>43274</v>
      </c>
      <c r="E227" s="83" t="s">
        <v>874</v>
      </c>
      <c r="F227" s="527"/>
      <c r="G227" s="527"/>
      <c r="H227" s="539"/>
      <c r="I227" s="539"/>
      <c r="J227" s="528"/>
      <c r="K227" s="528"/>
      <c r="L227" s="540"/>
    </row>
    <row r="228" spans="1:12" ht="24" x14ac:dyDescent="0.2">
      <c r="A228" s="525">
        <v>1542</v>
      </c>
      <c r="B228" s="86" t="s">
        <v>23</v>
      </c>
      <c r="C228" s="85" t="s">
        <v>24</v>
      </c>
      <c r="D228" s="85" t="s">
        <v>175</v>
      </c>
      <c r="E228" s="85" t="s">
        <v>174</v>
      </c>
      <c r="F228" s="526" t="s">
        <v>18</v>
      </c>
      <c r="G228" s="526"/>
      <c r="H228" s="527"/>
      <c r="I228" s="527"/>
      <c r="J228" s="527"/>
      <c r="K228" s="527"/>
      <c r="L228" s="527"/>
    </row>
    <row r="229" spans="1:12" x14ac:dyDescent="0.2">
      <c r="A229" s="525"/>
      <c r="B229" s="528" t="s">
        <v>1948</v>
      </c>
      <c r="C229" s="529" t="s">
        <v>1956</v>
      </c>
      <c r="D229" s="543">
        <v>43275</v>
      </c>
      <c r="E229" s="528" t="s">
        <v>1286</v>
      </c>
      <c r="F229" s="528" t="s">
        <v>1945</v>
      </c>
      <c r="G229" s="528"/>
      <c r="H229" s="539" t="s">
        <v>170</v>
      </c>
      <c r="I229" s="539"/>
      <c r="J229" s="83" t="s">
        <v>166</v>
      </c>
      <c r="K229" s="83" t="s">
        <v>9</v>
      </c>
      <c r="L229" s="87">
        <v>509.41</v>
      </c>
    </row>
    <row r="230" spans="1:12" x14ac:dyDescent="0.2">
      <c r="A230" s="525"/>
      <c r="B230" s="528"/>
      <c r="C230" s="529"/>
      <c r="D230" s="543"/>
      <c r="E230" s="528"/>
      <c r="F230" s="528"/>
      <c r="G230" s="528"/>
      <c r="H230" s="539" t="s">
        <v>56</v>
      </c>
      <c r="I230" s="539"/>
      <c r="J230" s="528" t="s">
        <v>166</v>
      </c>
      <c r="K230" s="528" t="s">
        <v>9</v>
      </c>
      <c r="L230" s="540">
        <v>338.03</v>
      </c>
    </row>
    <row r="231" spans="1:12" x14ac:dyDescent="0.2">
      <c r="A231" s="525"/>
      <c r="B231" s="528"/>
      <c r="C231" s="529"/>
      <c r="D231" s="543"/>
      <c r="E231" s="528"/>
      <c r="F231" s="528"/>
      <c r="G231" s="528"/>
      <c r="H231" s="539"/>
      <c r="I231" s="539"/>
      <c r="J231" s="528"/>
      <c r="K231" s="528"/>
      <c r="L231" s="540"/>
    </row>
    <row r="232" spans="1:12" ht="24" x14ac:dyDescent="0.2">
      <c r="A232" s="525"/>
      <c r="B232" s="86" t="s">
        <v>33</v>
      </c>
      <c r="C232" s="85" t="s">
        <v>34</v>
      </c>
      <c r="D232" s="85" t="s">
        <v>169</v>
      </c>
      <c r="E232" s="85" t="s">
        <v>168</v>
      </c>
      <c r="F232" s="527"/>
      <c r="G232" s="527"/>
      <c r="H232" s="539" t="s">
        <v>167</v>
      </c>
      <c r="I232" s="539"/>
      <c r="J232" s="528" t="s">
        <v>166</v>
      </c>
      <c r="K232" s="528" t="s">
        <v>166</v>
      </c>
      <c r="L232" s="540">
        <v>0</v>
      </c>
    </row>
    <row r="233" spans="1:12" ht="24" x14ac:dyDescent="0.2">
      <c r="A233" s="525"/>
      <c r="B233" s="83" t="s">
        <v>269</v>
      </c>
      <c r="C233" s="83" t="s">
        <v>1945</v>
      </c>
      <c r="D233" s="84">
        <v>43284</v>
      </c>
      <c r="E233" s="83" t="s">
        <v>1955</v>
      </c>
      <c r="F233" s="527"/>
      <c r="G233" s="527"/>
      <c r="H233" s="539"/>
      <c r="I233" s="539"/>
      <c r="J233" s="528"/>
      <c r="K233" s="528"/>
      <c r="L233" s="540"/>
    </row>
    <row r="234" spans="1:12" ht="24" x14ac:dyDescent="0.2">
      <c r="A234" s="525">
        <v>1543</v>
      </c>
      <c r="B234" s="86" t="s">
        <v>23</v>
      </c>
      <c r="C234" s="85" t="s">
        <v>24</v>
      </c>
      <c r="D234" s="85" t="s">
        <v>175</v>
      </c>
      <c r="E234" s="85" t="s">
        <v>174</v>
      </c>
      <c r="F234" s="526" t="s">
        <v>18</v>
      </c>
      <c r="G234" s="526"/>
      <c r="H234" s="527"/>
      <c r="I234" s="527"/>
      <c r="J234" s="527"/>
      <c r="K234" s="527"/>
      <c r="L234" s="527"/>
    </row>
    <row r="235" spans="1:12" x14ac:dyDescent="0.2">
      <c r="A235" s="525"/>
      <c r="B235" s="528" t="s">
        <v>1948</v>
      </c>
      <c r="C235" s="529" t="s">
        <v>1956</v>
      </c>
      <c r="D235" s="543">
        <v>43275</v>
      </c>
      <c r="E235" s="528" t="s">
        <v>1286</v>
      </c>
      <c r="F235" s="528" t="s">
        <v>1957</v>
      </c>
      <c r="G235" s="528"/>
      <c r="H235" s="539" t="s">
        <v>170</v>
      </c>
      <c r="I235" s="539"/>
      <c r="J235" s="83" t="s">
        <v>166</v>
      </c>
      <c r="K235" s="83" t="s">
        <v>9</v>
      </c>
      <c r="L235" s="87">
        <v>1440</v>
      </c>
    </row>
    <row r="236" spans="1:12" x14ac:dyDescent="0.2">
      <c r="A236" s="525"/>
      <c r="B236" s="528"/>
      <c r="C236" s="529"/>
      <c r="D236" s="543"/>
      <c r="E236" s="528"/>
      <c r="F236" s="528"/>
      <c r="G236" s="528"/>
      <c r="H236" s="539" t="s">
        <v>56</v>
      </c>
      <c r="I236" s="539"/>
      <c r="J236" s="528" t="s">
        <v>166</v>
      </c>
      <c r="K236" s="528" t="s">
        <v>9</v>
      </c>
      <c r="L236" s="540">
        <v>11421.01</v>
      </c>
    </row>
    <row r="237" spans="1:12" x14ac:dyDescent="0.2">
      <c r="A237" s="525"/>
      <c r="B237" s="528"/>
      <c r="C237" s="529"/>
      <c r="D237" s="543"/>
      <c r="E237" s="528"/>
      <c r="F237" s="528"/>
      <c r="G237" s="528"/>
      <c r="H237" s="539"/>
      <c r="I237" s="539"/>
      <c r="J237" s="528"/>
      <c r="K237" s="528"/>
      <c r="L237" s="540"/>
    </row>
    <row r="238" spans="1:12" ht="24" x14ac:dyDescent="0.2">
      <c r="A238" s="525"/>
      <c r="B238" s="86" t="s">
        <v>33</v>
      </c>
      <c r="C238" s="85" t="s">
        <v>34</v>
      </c>
      <c r="D238" s="85" t="s">
        <v>169</v>
      </c>
      <c r="E238" s="85" t="s">
        <v>168</v>
      </c>
      <c r="F238" s="527"/>
      <c r="G238" s="527"/>
      <c r="H238" s="539" t="s">
        <v>167</v>
      </c>
      <c r="I238" s="539"/>
      <c r="J238" s="528" t="s">
        <v>166</v>
      </c>
      <c r="K238" s="528" t="s">
        <v>9</v>
      </c>
      <c r="L238" s="540">
        <v>671.67</v>
      </c>
    </row>
    <row r="239" spans="1:12" ht="24" x14ac:dyDescent="0.2">
      <c r="A239" s="525"/>
      <c r="B239" s="83" t="s">
        <v>269</v>
      </c>
      <c r="C239" s="83" t="s">
        <v>1957</v>
      </c>
      <c r="D239" s="84">
        <v>43284</v>
      </c>
      <c r="E239" s="83" t="s">
        <v>1955</v>
      </c>
      <c r="F239" s="527"/>
      <c r="G239" s="527"/>
      <c r="H239" s="539"/>
      <c r="I239" s="539"/>
      <c r="J239" s="528"/>
      <c r="K239" s="528"/>
      <c r="L239" s="540"/>
    </row>
    <row r="240" spans="1:12" ht="24" x14ac:dyDescent="0.2">
      <c r="A240" s="525">
        <v>1544</v>
      </c>
      <c r="B240" s="86" t="s">
        <v>23</v>
      </c>
      <c r="C240" s="85" t="s">
        <v>24</v>
      </c>
      <c r="D240" s="85" t="s">
        <v>175</v>
      </c>
      <c r="E240" s="85" t="s">
        <v>174</v>
      </c>
      <c r="F240" s="526" t="s">
        <v>18</v>
      </c>
      <c r="G240" s="526"/>
      <c r="H240" s="527"/>
      <c r="I240" s="527"/>
      <c r="J240" s="527"/>
      <c r="K240" s="527"/>
      <c r="L240" s="527"/>
    </row>
    <row r="241" spans="1:12" x14ac:dyDescent="0.2">
      <c r="A241" s="525"/>
      <c r="B241" s="528" t="s">
        <v>1948</v>
      </c>
      <c r="C241" s="529" t="s">
        <v>1956</v>
      </c>
      <c r="D241" s="543">
        <v>43275</v>
      </c>
      <c r="E241" s="528" t="s">
        <v>1286</v>
      </c>
      <c r="F241" s="528" t="s">
        <v>329</v>
      </c>
      <c r="G241" s="528"/>
      <c r="H241" s="539" t="s">
        <v>170</v>
      </c>
      <c r="I241" s="539"/>
      <c r="J241" s="83" t="s">
        <v>166</v>
      </c>
      <c r="K241" s="83" t="s">
        <v>9</v>
      </c>
      <c r="L241" s="87">
        <v>653.66999999999996</v>
      </c>
    </row>
    <row r="242" spans="1:12" x14ac:dyDescent="0.2">
      <c r="A242" s="525"/>
      <c r="B242" s="528"/>
      <c r="C242" s="529"/>
      <c r="D242" s="543"/>
      <c r="E242" s="528"/>
      <c r="F242" s="528"/>
      <c r="G242" s="528"/>
      <c r="H242" s="539" t="s">
        <v>56</v>
      </c>
      <c r="I242" s="539"/>
      <c r="J242" s="528" t="s">
        <v>166</v>
      </c>
      <c r="K242" s="528" t="s">
        <v>166</v>
      </c>
      <c r="L242" s="540">
        <v>0</v>
      </c>
    </row>
    <row r="243" spans="1:12" x14ac:dyDescent="0.2">
      <c r="A243" s="525"/>
      <c r="B243" s="528"/>
      <c r="C243" s="529"/>
      <c r="D243" s="543"/>
      <c r="E243" s="528"/>
      <c r="F243" s="528"/>
      <c r="G243" s="528"/>
      <c r="H243" s="539"/>
      <c r="I243" s="539"/>
      <c r="J243" s="528"/>
      <c r="K243" s="528"/>
      <c r="L243" s="540"/>
    </row>
    <row r="244" spans="1:12" ht="24" x14ac:dyDescent="0.2">
      <c r="A244" s="525"/>
      <c r="B244" s="86" t="s">
        <v>33</v>
      </c>
      <c r="C244" s="85" t="s">
        <v>34</v>
      </c>
      <c r="D244" s="85" t="s">
        <v>169</v>
      </c>
      <c r="E244" s="85" t="s">
        <v>168</v>
      </c>
      <c r="F244" s="527"/>
      <c r="G244" s="527"/>
      <c r="H244" s="539" t="s">
        <v>167</v>
      </c>
      <c r="I244" s="539"/>
      <c r="J244" s="528" t="s">
        <v>166</v>
      </c>
      <c r="K244" s="528" t="s">
        <v>166</v>
      </c>
      <c r="L244" s="540">
        <v>0</v>
      </c>
    </row>
    <row r="245" spans="1:12" ht="24" x14ac:dyDescent="0.2">
      <c r="A245" s="525"/>
      <c r="B245" s="83" t="s">
        <v>269</v>
      </c>
      <c r="C245" s="83" t="s">
        <v>329</v>
      </c>
      <c r="D245" s="84">
        <v>43284</v>
      </c>
      <c r="E245" s="83" t="s">
        <v>1955</v>
      </c>
      <c r="F245" s="527"/>
      <c r="G245" s="527"/>
      <c r="H245" s="539"/>
      <c r="I245" s="539"/>
      <c r="J245" s="528"/>
      <c r="K245" s="528"/>
      <c r="L245" s="540"/>
    </row>
    <row r="246" spans="1:12" ht="24" x14ac:dyDescent="0.2">
      <c r="A246" s="525">
        <v>1545</v>
      </c>
      <c r="B246" s="86" t="s">
        <v>23</v>
      </c>
      <c r="C246" s="85" t="s">
        <v>24</v>
      </c>
      <c r="D246" s="85" t="s">
        <v>175</v>
      </c>
      <c r="E246" s="85" t="s">
        <v>174</v>
      </c>
      <c r="F246" s="526" t="s">
        <v>18</v>
      </c>
      <c r="G246" s="526"/>
      <c r="H246" s="527"/>
      <c r="I246" s="527"/>
      <c r="J246" s="527"/>
      <c r="K246" s="527"/>
      <c r="L246" s="527"/>
    </row>
    <row r="247" spans="1:12" x14ac:dyDescent="0.2">
      <c r="A247" s="525"/>
      <c r="B247" s="528" t="s">
        <v>1948</v>
      </c>
      <c r="C247" s="529" t="s">
        <v>1954</v>
      </c>
      <c r="D247" s="543">
        <v>43312</v>
      </c>
      <c r="E247" s="528" t="s">
        <v>1642</v>
      </c>
      <c r="F247" s="528" t="s">
        <v>875</v>
      </c>
      <c r="G247" s="528"/>
      <c r="H247" s="539" t="s">
        <v>170</v>
      </c>
      <c r="I247" s="539"/>
      <c r="J247" s="83" t="s">
        <v>166</v>
      </c>
      <c r="K247" s="83" t="s">
        <v>9</v>
      </c>
      <c r="L247" s="87">
        <v>657</v>
      </c>
    </row>
    <row r="248" spans="1:12" x14ac:dyDescent="0.2">
      <c r="A248" s="525"/>
      <c r="B248" s="528"/>
      <c r="C248" s="529"/>
      <c r="D248" s="543"/>
      <c r="E248" s="528"/>
      <c r="F248" s="528"/>
      <c r="G248" s="528"/>
      <c r="H248" s="539" t="s">
        <v>56</v>
      </c>
      <c r="I248" s="539"/>
      <c r="J248" s="83" t="s">
        <v>166</v>
      </c>
      <c r="K248" s="83" t="s">
        <v>9</v>
      </c>
      <c r="L248" s="87">
        <v>523</v>
      </c>
    </row>
    <row r="249" spans="1:12" ht="24" x14ac:dyDescent="0.2">
      <c r="A249" s="525"/>
      <c r="B249" s="86" t="s">
        <v>33</v>
      </c>
      <c r="C249" s="85" t="s">
        <v>34</v>
      </c>
      <c r="D249" s="85" t="s">
        <v>169</v>
      </c>
      <c r="E249" s="85" t="s">
        <v>168</v>
      </c>
      <c r="F249" s="527"/>
      <c r="G249" s="527"/>
      <c r="H249" s="539" t="s">
        <v>167</v>
      </c>
      <c r="I249" s="539"/>
      <c r="J249" s="528" t="s">
        <v>166</v>
      </c>
      <c r="K249" s="528" t="s">
        <v>9</v>
      </c>
      <c r="L249" s="540">
        <v>200</v>
      </c>
    </row>
    <row r="250" spans="1:12" ht="24" x14ac:dyDescent="0.2">
      <c r="A250" s="525"/>
      <c r="B250" s="83" t="s">
        <v>269</v>
      </c>
      <c r="C250" s="83" t="s">
        <v>875</v>
      </c>
      <c r="D250" s="84">
        <v>43315</v>
      </c>
      <c r="E250" s="83" t="s">
        <v>1953</v>
      </c>
      <c r="F250" s="527"/>
      <c r="G250" s="527"/>
      <c r="H250" s="539"/>
      <c r="I250" s="539"/>
      <c r="J250" s="528"/>
      <c r="K250" s="528"/>
      <c r="L250" s="540"/>
    </row>
    <row r="251" spans="1:12" ht="24" x14ac:dyDescent="0.2">
      <c r="A251" s="525">
        <v>1546</v>
      </c>
      <c r="B251" s="86" t="s">
        <v>23</v>
      </c>
      <c r="C251" s="85" t="s">
        <v>24</v>
      </c>
      <c r="D251" s="85" t="s">
        <v>175</v>
      </c>
      <c r="E251" s="85" t="s">
        <v>174</v>
      </c>
      <c r="F251" s="526" t="s">
        <v>18</v>
      </c>
      <c r="G251" s="526"/>
      <c r="H251" s="527"/>
      <c r="I251" s="527"/>
      <c r="J251" s="527"/>
      <c r="K251" s="527"/>
      <c r="L251" s="527"/>
    </row>
    <row r="252" spans="1:12" x14ac:dyDescent="0.2">
      <c r="A252" s="525"/>
      <c r="B252" s="528" t="s">
        <v>1948</v>
      </c>
      <c r="C252" s="529" t="s">
        <v>1951</v>
      </c>
      <c r="D252" s="543">
        <v>43322</v>
      </c>
      <c r="E252" s="528" t="s">
        <v>293</v>
      </c>
      <c r="F252" s="528" t="s">
        <v>1952</v>
      </c>
      <c r="G252" s="528"/>
      <c r="H252" s="539" t="s">
        <v>170</v>
      </c>
      <c r="I252" s="539"/>
      <c r="J252" s="83" t="s">
        <v>166</v>
      </c>
      <c r="K252" s="83" t="s">
        <v>9</v>
      </c>
      <c r="L252" s="87">
        <v>537</v>
      </c>
    </row>
    <row r="253" spans="1:12" x14ac:dyDescent="0.2">
      <c r="A253" s="525"/>
      <c r="B253" s="528"/>
      <c r="C253" s="529"/>
      <c r="D253" s="543"/>
      <c r="E253" s="528"/>
      <c r="F253" s="528"/>
      <c r="G253" s="528"/>
      <c r="H253" s="539" t="s">
        <v>56</v>
      </c>
      <c r="I253" s="539"/>
      <c r="J253" s="528" t="s">
        <v>166</v>
      </c>
      <c r="K253" s="528" t="s">
        <v>9</v>
      </c>
      <c r="L253" s="540">
        <v>380.4</v>
      </c>
    </row>
    <row r="254" spans="1:12" x14ac:dyDescent="0.2">
      <c r="A254" s="525"/>
      <c r="B254" s="528"/>
      <c r="C254" s="529"/>
      <c r="D254" s="543"/>
      <c r="E254" s="528"/>
      <c r="F254" s="528"/>
      <c r="G254" s="528"/>
      <c r="H254" s="539"/>
      <c r="I254" s="539"/>
      <c r="J254" s="528"/>
      <c r="K254" s="528"/>
      <c r="L254" s="540"/>
    </row>
    <row r="255" spans="1:12" ht="24" x14ac:dyDescent="0.2">
      <c r="A255" s="525"/>
      <c r="B255" s="86" t="s">
        <v>33</v>
      </c>
      <c r="C255" s="85" t="s">
        <v>34</v>
      </c>
      <c r="D255" s="85" t="s">
        <v>169</v>
      </c>
      <c r="E255" s="85" t="s">
        <v>168</v>
      </c>
      <c r="F255" s="527"/>
      <c r="G255" s="527"/>
      <c r="H255" s="539" t="s">
        <v>167</v>
      </c>
      <c r="I255" s="539"/>
      <c r="J255" s="528" t="s">
        <v>166</v>
      </c>
      <c r="K255" s="528" t="s">
        <v>166</v>
      </c>
      <c r="L255" s="540">
        <v>0</v>
      </c>
    </row>
    <row r="256" spans="1:12" ht="24" x14ac:dyDescent="0.2">
      <c r="A256" s="525"/>
      <c r="B256" s="83" t="s">
        <v>269</v>
      </c>
      <c r="C256" s="83" t="s">
        <v>1952</v>
      </c>
      <c r="D256" s="84">
        <v>43327</v>
      </c>
      <c r="E256" s="83" t="s">
        <v>1950</v>
      </c>
      <c r="F256" s="527"/>
      <c r="G256" s="527"/>
      <c r="H256" s="539"/>
      <c r="I256" s="539"/>
      <c r="J256" s="528"/>
      <c r="K256" s="528"/>
      <c r="L256" s="540"/>
    </row>
    <row r="257" spans="1:12" ht="24" x14ac:dyDescent="0.2">
      <c r="A257" s="525">
        <v>1547</v>
      </c>
      <c r="B257" s="86" t="s">
        <v>23</v>
      </c>
      <c r="C257" s="85" t="s">
        <v>24</v>
      </c>
      <c r="D257" s="85" t="s">
        <v>175</v>
      </c>
      <c r="E257" s="85" t="s">
        <v>174</v>
      </c>
      <c r="F257" s="526" t="s">
        <v>18</v>
      </c>
      <c r="G257" s="526"/>
      <c r="H257" s="527"/>
      <c r="I257" s="527"/>
      <c r="J257" s="527"/>
      <c r="K257" s="527"/>
      <c r="L257" s="527"/>
    </row>
    <row r="258" spans="1:12" x14ac:dyDescent="0.2">
      <c r="A258" s="525"/>
      <c r="B258" s="528" t="s">
        <v>1948</v>
      </c>
      <c r="C258" s="529" t="s">
        <v>1951</v>
      </c>
      <c r="D258" s="543">
        <v>43322</v>
      </c>
      <c r="E258" s="528" t="s">
        <v>293</v>
      </c>
      <c r="F258" s="528" t="s">
        <v>1945</v>
      </c>
      <c r="G258" s="528"/>
      <c r="H258" s="539" t="s">
        <v>170</v>
      </c>
      <c r="I258" s="539"/>
      <c r="J258" s="83" t="s">
        <v>166</v>
      </c>
      <c r="K258" s="83" t="s">
        <v>9</v>
      </c>
      <c r="L258" s="87">
        <v>398.4</v>
      </c>
    </row>
    <row r="259" spans="1:12" x14ac:dyDescent="0.2">
      <c r="A259" s="525"/>
      <c r="B259" s="528"/>
      <c r="C259" s="529"/>
      <c r="D259" s="543"/>
      <c r="E259" s="528"/>
      <c r="F259" s="528"/>
      <c r="G259" s="528"/>
      <c r="H259" s="539" t="s">
        <v>56</v>
      </c>
      <c r="I259" s="539"/>
      <c r="J259" s="528" t="s">
        <v>166</v>
      </c>
      <c r="K259" s="528" t="s">
        <v>166</v>
      </c>
      <c r="L259" s="540">
        <v>0</v>
      </c>
    </row>
    <row r="260" spans="1:12" x14ac:dyDescent="0.2">
      <c r="A260" s="525"/>
      <c r="B260" s="528"/>
      <c r="C260" s="529"/>
      <c r="D260" s="543"/>
      <c r="E260" s="528"/>
      <c r="F260" s="528"/>
      <c r="G260" s="528"/>
      <c r="H260" s="539"/>
      <c r="I260" s="539"/>
      <c r="J260" s="528"/>
      <c r="K260" s="528"/>
      <c r="L260" s="540"/>
    </row>
    <row r="261" spans="1:12" ht="24" x14ac:dyDescent="0.2">
      <c r="A261" s="525"/>
      <c r="B261" s="86" t="s">
        <v>33</v>
      </c>
      <c r="C261" s="85" t="s">
        <v>34</v>
      </c>
      <c r="D261" s="85" t="s">
        <v>169</v>
      </c>
      <c r="E261" s="85" t="s">
        <v>168</v>
      </c>
      <c r="F261" s="527"/>
      <c r="G261" s="527"/>
      <c r="H261" s="539" t="s">
        <v>167</v>
      </c>
      <c r="I261" s="539"/>
      <c r="J261" s="528" t="s">
        <v>166</v>
      </c>
      <c r="K261" s="528" t="s">
        <v>9</v>
      </c>
      <c r="L261" s="540">
        <v>180</v>
      </c>
    </row>
    <row r="262" spans="1:12" ht="24" x14ac:dyDescent="0.2">
      <c r="A262" s="525"/>
      <c r="B262" s="83" t="s">
        <v>269</v>
      </c>
      <c r="C262" s="83" t="s">
        <v>1945</v>
      </c>
      <c r="D262" s="84">
        <v>43327</v>
      </c>
      <c r="E262" s="83" t="s">
        <v>1950</v>
      </c>
      <c r="F262" s="527"/>
      <c r="G262" s="527"/>
      <c r="H262" s="539"/>
      <c r="I262" s="539"/>
      <c r="J262" s="528"/>
      <c r="K262" s="528"/>
      <c r="L262" s="540"/>
    </row>
    <row r="263" spans="1:12" ht="24" x14ac:dyDescent="0.2">
      <c r="A263" s="525">
        <v>1548</v>
      </c>
      <c r="B263" s="86" t="s">
        <v>23</v>
      </c>
      <c r="C263" s="85" t="s">
        <v>24</v>
      </c>
      <c r="D263" s="85" t="s">
        <v>175</v>
      </c>
      <c r="E263" s="85" t="s">
        <v>174</v>
      </c>
      <c r="F263" s="526" t="s">
        <v>18</v>
      </c>
      <c r="G263" s="526"/>
      <c r="H263" s="527"/>
      <c r="I263" s="527"/>
      <c r="J263" s="527"/>
      <c r="K263" s="527"/>
      <c r="L263" s="527"/>
    </row>
    <row r="264" spans="1:12" x14ac:dyDescent="0.2">
      <c r="A264" s="525"/>
      <c r="B264" s="528" t="s">
        <v>1948</v>
      </c>
      <c r="C264" s="529" t="s">
        <v>1947</v>
      </c>
      <c r="D264" s="543">
        <v>43354</v>
      </c>
      <c r="E264" s="528" t="s">
        <v>1946</v>
      </c>
      <c r="F264" s="528" t="s">
        <v>1949</v>
      </c>
      <c r="G264" s="528"/>
      <c r="H264" s="539" t="s">
        <v>170</v>
      </c>
      <c r="I264" s="539"/>
      <c r="J264" s="83" t="s">
        <v>166</v>
      </c>
      <c r="K264" s="83" t="s">
        <v>9</v>
      </c>
      <c r="L264" s="87">
        <v>558.70000000000005</v>
      </c>
    </row>
    <row r="265" spans="1:12" x14ac:dyDescent="0.2">
      <c r="A265" s="525"/>
      <c r="B265" s="528"/>
      <c r="C265" s="529"/>
      <c r="D265" s="543"/>
      <c r="E265" s="528"/>
      <c r="F265" s="528"/>
      <c r="G265" s="528"/>
      <c r="H265" s="539" t="s">
        <v>56</v>
      </c>
      <c r="I265" s="539"/>
      <c r="J265" s="528" t="s">
        <v>166</v>
      </c>
      <c r="K265" s="528" t="s">
        <v>9</v>
      </c>
      <c r="L265" s="540">
        <v>139.54</v>
      </c>
    </row>
    <row r="266" spans="1:12" x14ac:dyDescent="0.2">
      <c r="A266" s="525"/>
      <c r="B266" s="528"/>
      <c r="C266" s="529"/>
      <c r="D266" s="543"/>
      <c r="E266" s="528"/>
      <c r="F266" s="528"/>
      <c r="G266" s="528"/>
      <c r="H266" s="539"/>
      <c r="I266" s="539"/>
      <c r="J266" s="528"/>
      <c r="K266" s="528"/>
      <c r="L266" s="540"/>
    </row>
    <row r="267" spans="1:12" ht="24" x14ac:dyDescent="0.2">
      <c r="A267" s="525"/>
      <c r="B267" s="86" t="s">
        <v>33</v>
      </c>
      <c r="C267" s="85" t="s">
        <v>34</v>
      </c>
      <c r="D267" s="85" t="s">
        <v>169</v>
      </c>
      <c r="E267" s="85" t="s">
        <v>168</v>
      </c>
      <c r="F267" s="527"/>
      <c r="G267" s="527"/>
      <c r="H267" s="539" t="s">
        <v>167</v>
      </c>
      <c r="I267" s="539"/>
      <c r="J267" s="528" t="s">
        <v>166</v>
      </c>
      <c r="K267" s="528" t="s">
        <v>9</v>
      </c>
      <c r="L267" s="540">
        <v>200</v>
      </c>
    </row>
    <row r="268" spans="1:12" ht="24" x14ac:dyDescent="0.2">
      <c r="A268" s="525"/>
      <c r="B268" s="83" t="s">
        <v>269</v>
      </c>
      <c r="C268" s="83" t="s">
        <v>1949</v>
      </c>
      <c r="D268" s="84">
        <v>43360</v>
      </c>
      <c r="E268" s="83" t="s">
        <v>1944</v>
      </c>
      <c r="F268" s="527"/>
      <c r="G268" s="527"/>
      <c r="H268" s="539"/>
      <c r="I268" s="539"/>
      <c r="J268" s="528"/>
      <c r="K268" s="528"/>
      <c r="L268" s="540"/>
    </row>
    <row r="269" spans="1:12" ht="24" x14ac:dyDescent="0.2">
      <c r="A269" s="525">
        <v>1549</v>
      </c>
      <c r="B269" s="86" t="s">
        <v>23</v>
      </c>
      <c r="C269" s="85" t="s">
        <v>24</v>
      </c>
      <c r="D269" s="85" t="s">
        <v>175</v>
      </c>
      <c r="E269" s="85" t="s">
        <v>174</v>
      </c>
      <c r="F269" s="526" t="s">
        <v>18</v>
      </c>
      <c r="G269" s="526"/>
      <c r="H269" s="527"/>
      <c r="I269" s="527"/>
      <c r="J269" s="527"/>
      <c r="K269" s="527"/>
      <c r="L269" s="527"/>
    </row>
    <row r="270" spans="1:12" x14ac:dyDescent="0.2">
      <c r="A270" s="525"/>
      <c r="B270" s="528" t="s">
        <v>1948</v>
      </c>
      <c r="C270" s="529" t="s">
        <v>1947</v>
      </c>
      <c r="D270" s="543">
        <v>43354</v>
      </c>
      <c r="E270" s="528" t="s">
        <v>1946</v>
      </c>
      <c r="F270" s="528" t="s">
        <v>1945</v>
      </c>
      <c r="G270" s="528"/>
      <c r="H270" s="539" t="s">
        <v>170</v>
      </c>
      <c r="I270" s="539"/>
      <c r="J270" s="83" t="s">
        <v>166</v>
      </c>
      <c r="K270" s="83" t="s">
        <v>166</v>
      </c>
      <c r="L270" s="87">
        <v>0</v>
      </c>
    </row>
    <row r="271" spans="1:12" x14ac:dyDescent="0.2">
      <c r="A271" s="525"/>
      <c r="B271" s="528"/>
      <c r="C271" s="529"/>
      <c r="D271" s="543"/>
      <c r="E271" s="528"/>
      <c r="F271" s="528"/>
      <c r="G271" s="528"/>
      <c r="H271" s="539" t="s">
        <v>56</v>
      </c>
      <c r="I271" s="539"/>
      <c r="J271" s="528" t="s">
        <v>166</v>
      </c>
      <c r="K271" s="528" t="s">
        <v>9</v>
      </c>
      <c r="L271" s="540">
        <v>7698.81</v>
      </c>
    </row>
    <row r="272" spans="1:12" x14ac:dyDescent="0.2">
      <c r="A272" s="525"/>
      <c r="B272" s="528"/>
      <c r="C272" s="529"/>
      <c r="D272" s="543"/>
      <c r="E272" s="528"/>
      <c r="F272" s="528"/>
      <c r="G272" s="528"/>
      <c r="H272" s="539"/>
      <c r="I272" s="539"/>
      <c r="J272" s="528"/>
      <c r="K272" s="528"/>
      <c r="L272" s="540"/>
    </row>
    <row r="273" spans="1:12" ht="24" x14ac:dyDescent="0.2">
      <c r="A273" s="525"/>
      <c r="B273" s="86" t="s">
        <v>33</v>
      </c>
      <c r="C273" s="85" t="s">
        <v>34</v>
      </c>
      <c r="D273" s="85" t="s">
        <v>169</v>
      </c>
      <c r="E273" s="85" t="s">
        <v>168</v>
      </c>
      <c r="F273" s="527"/>
      <c r="G273" s="527"/>
      <c r="H273" s="539" t="s">
        <v>167</v>
      </c>
      <c r="I273" s="539"/>
      <c r="J273" s="528" t="s">
        <v>166</v>
      </c>
      <c r="K273" s="528" t="s">
        <v>166</v>
      </c>
      <c r="L273" s="540">
        <v>0</v>
      </c>
    </row>
    <row r="274" spans="1:12" ht="24" x14ac:dyDescent="0.2">
      <c r="A274" s="525"/>
      <c r="B274" s="83" t="s">
        <v>269</v>
      </c>
      <c r="C274" s="83" t="s">
        <v>1945</v>
      </c>
      <c r="D274" s="84">
        <v>43360</v>
      </c>
      <c r="E274" s="83" t="s">
        <v>1944</v>
      </c>
      <c r="F274" s="527"/>
      <c r="G274" s="527"/>
      <c r="H274" s="539"/>
      <c r="I274" s="539"/>
      <c r="J274" s="528"/>
      <c r="K274" s="528"/>
      <c r="L274" s="540"/>
    </row>
    <row r="275" spans="1:12" ht="24" x14ac:dyDescent="0.2">
      <c r="A275" s="525">
        <v>1550</v>
      </c>
      <c r="B275" s="86" t="s">
        <v>23</v>
      </c>
      <c r="C275" s="85" t="s">
        <v>24</v>
      </c>
      <c r="D275" s="85" t="s">
        <v>175</v>
      </c>
      <c r="E275" s="85" t="s">
        <v>174</v>
      </c>
      <c r="F275" s="526" t="s">
        <v>18</v>
      </c>
      <c r="G275" s="526"/>
      <c r="H275" s="527"/>
      <c r="I275" s="527"/>
      <c r="J275" s="527"/>
      <c r="K275" s="527"/>
      <c r="L275" s="527"/>
    </row>
    <row r="276" spans="1:12" x14ac:dyDescent="0.2">
      <c r="A276" s="525"/>
      <c r="B276" s="528" t="s">
        <v>1943</v>
      </c>
      <c r="C276" s="529" t="s">
        <v>1942</v>
      </c>
      <c r="D276" s="543">
        <v>43202</v>
      </c>
      <c r="E276" s="528" t="s">
        <v>204</v>
      </c>
      <c r="F276" s="528" t="s">
        <v>1078</v>
      </c>
      <c r="G276" s="528"/>
      <c r="H276" s="539" t="s">
        <v>170</v>
      </c>
      <c r="I276" s="539"/>
      <c r="J276" s="83" t="s">
        <v>166</v>
      </c>
      <c r="K276" s="83" t="s">
        <v>9</v>
      </c>
      <c r="L276" s="87">
        <v>1200</v>
      </c>
    </row>
    <row r="277" spans="1:12" x14ac:dyDescent="0.2">
      <c r="A277" s="525"/>
      <c r="B277" s="528"/>
      <c r="C277" s="529"/>
      <c r="D277" s="543"/>
      <c r="E277" s="528"/>
      <c r="F277" s="528"/>
      <c r="G277" s="528"/>
      <c r="H277" s="539" t="s">
        <v>56</v>
      </c>
      <c r="I277" s="539"/>
      <c r="J277" s="83" t="s">
        <v>166</v>
      </c>
      <c r="K277" s="83" t="s">
        <v>9</v>
      </c>
      <c r="L277" s="87">
        <v>2646.92</v>
      </c>
    </row>
    <row r="278" spans="1:12" ht="24" x14ac:dyDescent="0.2">
      <c r="A278" s="525"/>
      <c r="B278" s="86" t="s">
        <v>33</v>
      </c>
      <c r="C278" s="85" t="s">
        <v>34</v>
      </c>
      <c r="D278" s="85" t="s">
        <v>169</v>
      </c>
      <c r="E278" s="85" t="s">
        <v>168</v>
      </c>
      <c r="F278" s="527"/>
      <c r="G278" s="527"/>
      <c r="H278" s="539" t="s">
        <v>167</v>
      </c>
      <c r="I278" s="539"/>
      <c r="J278" s="528" t="s">
        <v>166</v>
      </c>
      <c r="K278" s="528" t="s">
        <v>166</v>
      </c>
      <c r="L278" s="540">
        <v>0</v>
      </c>
    </row>
    <row r="279" spans="1:12" ht="24" x14ac:dyDescent="0.2">
      <c r="A279" s="525"/>
      <c r="B279" s="83" t="s">
        <v>1079</v>
      </c>
      <c r="C279" s="83" t="s">
        <v>1078</v>
      </c>
      <c r="D279" s="84">
        <v>43209</v>
      </c>
      <c r="E279" s="83" t="s">
        <v>1941</v>
      </c>
      <c r="F279" s="527"/>
      <c r="G279" s="527"/>
      <c r="H279" s="539"/>
      <c r="I279" s="539"/>
      <c r="J279" s="528"/>
      <c r="K279" s="528"/>
      <c r="L279" s="540"/>
    </row>
    <row r="280" spans="1:12" ht="24" x14ac:dyDescent="0.2">
      <c r="A280" s="525">
        <v>1551</v>
      </c>
      <c r="B280" s="86" t="s">
        <v>23</v>
      </c>
      <c r="C280" s="85" t="s">
        <v>24</v>
      </c>
      <c r="D280" s="85" t="s">
        <v>175</v>
      </c>
      <c r="E280" s="85" t="s">
        <v>174</v>
      </c>
      <c r="F280" s="526" t="s">
        <v>18</v>
      </c>
      <c r="G280" s="526"/>
      <c r="H280" s="527"/>
      <c r="I280" s="527"/>
      <c r="J280" s="527"/>
      <c r="K280" s="527"/>
      <c r="L280" s="527"/>
    </row>
    <row r="281" spans="1:12" x14ac:dyDescent="0.2">
      <c r="A281" s="525"/>
      <c r="B281" s="528" t="s">
        <v>1938</v>
      </c>
      <c r="C281" s="529" t="s">
        <v>1940</v>
      </c>
      <c r="D281" s="543">
        <v>43297</v>
      </c>
      <c r="E281" s="528" t="s">
        <v>551</v>
      </c>
      <c r="F281" s="528" t="s">
        <v>1939</v>
      </c>
      <c r="G281" s="528"/>
      <c r="H281" s="539" t="s">
        <v>170</v>
      </c>
      <c r="I281" s="539"/>
      <c r="J281" s="83" t="s">
        <v>166</v>
      </c>
      <c r="K281" s="83" t="s">
        <v>9</v>
      </c>
      <c r="L281" s="87">
        <v>1826.16</v>
      </c>
    </row>
    <row r="282" spans="1:12" x14ac:dyDescent="0.2">
      <c r="A282" s="525"/>
      <c r="B282" s="528"/>
      <c r="C282" s="529"/>
      <c r="D282" s="543"/>
      <c r="E282" s="528"/>
      <c r="F282" s="528"/>
      <c r="G282" s="528"/>
      <c r="H282" s="539" t="s">
        <v>56</v>
      </c>
      <c r="I282" s="539"/>
      <c r="J282" s="83" t="s">
        <v>166</v>
      </c>
      <c r="K282" s="83" t="s">
        <v>9</v>
      </c>
      <c r="L282" s="87">
        <v>1322.83</v>
      </c>
    </row>
    <row r="283" spans="1:12" ht="24" x14ac:dyDescent="0.2">
      <c r="A283" s="525"/>
      <c r="B283" s="86" t="s">
        <v>33</v>
      </c>
      <c r="C283" s="85" t="s">
        <v>34</v>
      </c>
      <c r="D283" s="85" t="s">
        <v>169</v>
      </c>
      <c r="E283" s="85" t="s">
        <v>168</v>
      </c>
      <c r="F283" s="527"/>
      <c r="G283" s="527"/>
      <c r="H283" s="539" t="s">
        <v>167</v>
      </c>
      <c r="I283" s="539"/>
      <c r="J283" s="528" t="s">
        <v>166</v>
      </c>
      <c r="K283" s="528" t="s">
        <v>9</v>
      </c>
      <c r="L283" s="540">
        <v>675</v>
      </c>
    </row>
    <row r="284" spans="1:12" ht="24" x14ac:dyDescent="0.2">
      <c r="A284" s="525"/>
      <c r="B284" s="83" t="s">
        <v>211</v>
      </c>
      <c r="C284" s="83" t="s">
        <v>1939</v>
      </c>
      <c r="D284" s="84">
        <v>43302</v>
      </c>
      <c r="E284" s="83" t="s">
        <v>549</v>
      </c>
      <c r="F284" s="527"/>
      <c r="G284" s="527"/>
      <c r="H284" s="539"/>
      <c r="I284" s="539"/>
      <c r="J284" s="528"/>
      <c r="K284" s="528"/>
      <c r="L284" s="540"/>
    </row>
    <row r="285" spans="1:12" ht="24" x14ac:dyDescent="0.2">
      <c r="A285" s="525">
        <v>1552</v>
      </c>
      <c r="B285" s="86" t="s">
        <v>23</v>
      </c>
      <c r="C285" s="85" t="s">
        <v>24</v>
      </c>
      <c r="D285" s="85" t="s">
        <v>175</v>
      </c>
      <c r="E285" s="85" t="s">
        <v>174</v>
      </c>
      <c r="F285" s="526" t="s">
        <v>18</v>
      </c>
      <c r="G285" s="526"/>
      <c r="H285" s="527"/>
      <c r="I285" s="527"/>
      <c r="J285" s="527"/>
      <c r="K285" s="527"/>
      <c r="L285" s="527"/>
    </row>
    <row r="286" spans="1:12" x14ac:dyDescent="0.2">
      <c r="A286" s="525"/>
      <c r="B286" s="528" t="s">
        <v>1938</v>
      </c>
      <c r="C286" s="529" t="s">
        <v>1937</v>
      </c>
      <c r="D286" s="543">
        <v>43364</v>
      </c>
      <c r="E286" s="528" t="s">
        <v>1936</v>
      </c>
      <c r="F286" s="528" t="s">
        <v>1935</v>
      </c>
      <c r="G286" s="528"/>
      <c r="H286" s="539" t="s">
        <v>170</v>
      </c>
      <c r="I286" s="539"/>
      <c r="J286" s="83" t="s">
        <v>166</v>
      </c>
      <c r="K286" s="83" t="s">
        <v>9</v>
      </c>
      <c r="L286" s="87">
        <v>659.74</v>
      </c>
    </row>
    <row r="287" spans="1:12" x14ac:dyDescent="0.2">
      <c r="A287" s="525"/>
      <c r="B287" s="528"/>
      <c r="C287" s="529"/>
      <c r="D287" s="543"/>
      <c r="E287" s="528"/>
      <c r="F287" s="528"/>
      <c r="G287" s="528"/>
      <c r="H287" s="539" t="s">
        <v>56</v>
      </c>
      <c r="I287" s="539"/>
      <c r="J287" s="83" t="s">
        <v>166</v>
      </c>
      <c r="K287" s="83" t="s">
        <v>9</v>
      </c>
      <c r="L287" s="87">
        <v>1509.61</v>
      </c>
    </row>
    <row r="288" spans="1:12" ht="24" x14ac:dyDescent="0.2">
      <c r="A288" s="525"/>
      <c r="B288" s="86" t="s">
        <v>33</v>
      </c>
      <c r="C288" s="85" t="s">
        <v>34</v>
      </c>
      <c r="D288" s="85" t="s">
        <v>169</v>
      </c>
      <c r="E288" s="85" t="s">
        <v>168</v>
      </c>
      <c r="F288" s="527"/>
      <c r="G288" s="527"/>
      <c r="H288" s="539" t="s">
        <v>167</v>
      </c>
      <c r="I288" s="539"/>
      <c r="J288" s="528" t="s">
        <v>166</v>
      </c>
      <c r="K288" s="528" t="s">
        <v>166</v>
      </c>
      <c r="L288" s="540">
        <v>0</v>
      </c>
    </row>
    <row r="289" spans="1:12" ht="24" x14ac:dyDescent="0.2">
      <c r="A289" s="525"/>
      <c r="B289" s="83" t="s">
        <v>211</v>
      </c>
      <c r="C289" s="83" t="s">
        <v>1935</v>
      </c>
      <c r="D289" s="84">
        <v>43367</v>
      </c>
      <c r="E289" s="83" t="s">
        <v>1934</v>
      </c>
      <c r="F289" s="527"/>
      <c r="G289" s="527"/>
      <c r="H289" s="539"/>
      <c r="I289" s="539"/>
      <c r="J289" s="528"/>
      <c r="K289" s="528"/>
      <c r="L289" s="540"/>
    </row>
    <row r="290" spans="1:12" ht="24" x14ac:dyDescent="0.2">
      <c r="A290" s="525">
        <v>1553</v>
      </c>
      <c r="B290" s="86" t="s">
        <v>23</v>
      </c>
      <c r="C290" s="85" t="s">
        <v>24</v>
      </c>
      <c r="D290" s="85" t="s">
        <v>175</v>
      </c>
      <c r="E290" s="85" t="s">
        <v>174</v>
      </c>
      <c r="F290" s="526" t="s">
        <v>18</v>
      </c>
      <c r="G290" s="526"/>
      <c r="H290" s="527"/>
      <c r="I290" s="527"/>
      <c r="J290" s="527"/>
      <c r="K290" s="527"/>
      <c r="L290" s="527"/>
    </row>
    <row r="291" spans="1:12" x14ac:dyDescent="0.2">
      <c r="A291" s="525"/>
      <c r="B291" s="528" t="s">
        <v>1926</v>
      </c>
      <c r="C291" s="529" t="s">
        <v>1933</v>
      </c>
      <c r="D291" s="543">
        <v>43228</v>
      </c>
      <c r="E291" s="528" t="s">
        <v>297</v>
      </c>
      <c r="F291" s="528" t="s">
        <v>1932</v>
      </c>
      <c r="G291" s="528"/>
      <c r="H291" s="539" t="s">
        <v>170</v>
      </c>
      <c r="I291" s="539"/>
      <c r="J291" s="83" t="s">
        <v>166</v>
      </c>
      <c r="K291" s="83" t="s">
        <v>9</v>
      </c>
      <c r="L291" s="87">
        <v>345.74</v>
      </c>
    </row>
    <row r="292" spans="1:12" x14ac:dyDescent="0.2">
      <c r="A292" s="525"/>
      <c r="B292" s="528"/>
      <c r="C292" s="529"/>
      <c r="D292" s="543"/>
      <c r="E292" s="528"/>
      <c r="F292" s="528"/>
      <c r="G292" s="528"/>
      <c r="H292" s="539" t="s">
        <v>56</v>
      </c>
      <c r="I292" s="539"/>
      <c r="J292" s="83" t="s">
        <v>166</v>
      </c>
      <c r="K292" s="83" t="s">
        <v>9</v>
      </c>
      <c r="L292" s="87">
        <v>141.39000000000001</v>
      </c>
    </row>
    <row r="293" spans="1:12" ht="24" x14ac:dyDescent="0.2">
      <c r="A293" s="525"/>
      <c r="B293" s="86" t="s">
        <v>33</v>
      </c>
      <c r="C293" s="85" t="s">
        <v>34</v>
      </c>
      <c r="D293" s="85" t="s">
        <v>169</v>
      </c>
      <c r="E293" s="85" t="s">
        <v>168</v>
      </c>
      <c r="F293" s="527"/>
      <c r="G293" s="527"/>
      <c r="H293" s="539" t="s">
        <v>167</v>
      </c>
      <c r="I293" s="539"/>
      <c r="J293" s="528" t="s">
        <v>166</v>
      </c>
      <c r="K293" s="528" t="s">
        <v>9</v>
      </c>
      <c r="L293" s="540">
        <v>230</v>
      </c>
    </row>
    <row r="294" spans="1:12" ht="36" x14ac:dyDescent="0.2">
      <c r="A294" s="525"/>
      <c r="B294" s="83" t="s">
        <v>1924</v>
      </c>
      <c r="C294" s="83" t="s">
        <v>1932</v>
      </c>
      <c r="D294" s="84">
        <v>43229</v>
      </c>
      <c r="E294" s="83" t="s">
        <v>1472</v>
      </c>
      <c r="F294" s="527"/>
      <c r="G294" s="527"/>
      <c r="H294" s="539"/>
      <c r="I294" s="539"/>
      <c r="J294" s="528"/>
      <c r="K294" s="528"/>
      <c r="L294" s="540"/>
    </row>
    <row r="295" spans="1:12" ht="24" x14ac:dyDescent="0.2">
      <c r="A295" s="525">
        <v>1554</v>
      </c>
      <c r="B295" s="86" t="s">
        <v>23</v>
      </c>
      <c r="C295" s="85" t="s">
        <v>24</v>
      </c>
      <c r="D295" s="85" t="s">
        <v>175</v>
      </c>
      <c r="E295" s="85" t="s">
        <v>174</v>
      </c>
      <c r="F295" s="526" t="s">
        <v>18</v>
      </c>
      <c r="G295" s="526"/>
      <c r="H295" s="527"/>
      <c r="I295" s="527"/>
      <c r="J295" s="527"/>
      <c r="K295" s="527"/>
      <c r="L295" s="527"/>
    </row>
    <row r="296" spans="1:12" x14ac:dyDescent="0.2">
      <c r="A296" s="525"/>
      <c r="B296" s="528" t="s">
        <v>1926</v>
      </c>
      <c r="C296" s="529" t="s">
        <v>1931</v>
      </c>
      <c r="D296" s="543">
        <v>43259</v>
      </c>
      <c r="E296" s="528" t="s">
        <v>700</v>
      </c>
      <c r="F296" s="528" t="s">
        <v>1930</v>
      </c>
      <c r="G296" s="528"/>
      <c r="H296" s="539" t="s">
        <v>170</v>
      </c>
      <c r="I296" s="539"/>
      <c r="J296" s="83" t="s">
        <v>166</v>
      </c>
      <c r="K296" s="83" t="s">
        <v>9</v>
      </c>
      <c r="L296" s="87">
        <v>336</v>
      </c>
    </row>
    <row r="297" spans="1:12" x14ac:dyDescent="0.2">
      <c r="A297" s="525"/>
      <c r="B297" s="528"/>
      <c r="C297" s="529"/>
      <c r="D297" s="543"/>
      <c r="E297" s="528"/>
      <c r="F297" s="528"/>
      <c r="G297" s="528"/>
      <c r="H297" s="539" t="s">
        <v>56</v>
      </c>
      <c r="I297" s="539"/>
      <c r="J297" s="83" t="s">
        <v>166</v>
      </c>
      <c r="K297" s="83" t="s">
        <v>9</v>
      </c>
      <c r="L297" s="87">
        <v>395.4</v>
      </c>
    </row>
    <row r="298" spans="1:12" ht="24" x14ac:dyDescent="0.2">
      <c r="A298" s="525"/>
      <c r="B298" s="86" t="s">
        <v>33</v>
      </c>
      <c r="C298" s="85" t="s">
        <v>34</v>
      </c>
      <c r="D298" s="85" t="s">
        <v>169</v>
      </c>
      <c r="E298" s="85" t="s">
        <v>168</v>
      </c>
      <c r="F298" s="527"/>
      <c r="G298" s="527"/>
      <c r="H298" s="539" t="s">
        <v>167</v>
      </c>
      <c r="I298" s="539"/>
      <c r="J298" s="528" t="s">
        <v>166</v>
      </c>
      <c r="K298" s="528" t="s">
        <v>9</v>
      </c>
      <c r="L298" s="540">
        <v>316</v>
      </c>
    </row>
    <row r="299" spans="1:12" ht="36" x14ac:dyDescent="0.2">
      <c r="A299" s="525"/>
      <c r="B299" s="83" t="s">
        <v>1924</v>
      </c>
      <c r="C299" s="83" t="s">
        <v>1930</v>
      </c>
      <c r="D299" s="84">
        <v>43260</v>
      </c>
      <c r="E299" s="83" t="s">
        <v>1374</v>
      </c>
      <c r="F299" s="527"/>
      <c r="G299" s="527"/>
      <c r="H299" s="539"/>
      <c r="I299" s="539"/>
      <c r="J299" s="528"/>
      <c r="K299" s="528"/>
      <c r="L299" s="540"/>
    </row>
    <row r="300" spans="1:12" ht="24" x14ac:dyDescent="0.2">
      <c r="A300" s="525">
        <v>1555</v>
      </c>
      <c r="B300" s="86" t="s">
        <v>23</v>
      </c>
      <c r="C300" s="85" t="s">
        <v>24</v>
      </c>
      <c r="D300" s="85" t="s">
        <v>175</v>
      </c>
      <c r="E300" s="85" t="s">
        <v>174</v>
      </c>
      <c r="F300" s="526" t="s">
        <v>18</v>
      </c>
      <c r="G300" s="526"/>
      <c r="H300" s="527"/>
      <c r="I300" s="527"/>
      <c r="J300" s="527"/>
      <c r="K300" s="527"/>
      <c r="L300" s="527"/>
    </row>
    <row r="301" spans="1:12" x14ac:dyDescent="0.2">
      <c r="A301" s="525"/>
      <c r="B301" s="528" t="s">
        <v>1926</v>
      </c>
      <c r="C301" s="529" t="s">
        <v>1929</v>
      </c>
      <c r="D301" s="543">
        <v>43357</v>
      </c>
      <c r="E301" s="528" t="s">
        <v>764</v>
      </c>
      <c r="F301" s="528" t="s">
        <v>1928</v>
      </c>
      <c r="G301" s="528"/>
      <c r="H301" s="539" t="s">
        <v>170</v>
      </c>
      <c r="I301" s="539"/>
      <c r="J301" s="83" t="s">
        <v>166</v>
      </c>
      <c r="K301" s="83" t="s">
        <v>166</v>
      </c>
      <c r="L301" s="87">
        <v>0</v>
      </c>
    </row>
    <row r="302" spans="1:12" x14ac:dyDescent="0.2">
      <c r="A302" s="525"/>
      <c r="B302" s="528"/>
      <c r="C302" s="529"/>
      <c r="D302" s="543"/>
      <c r="E302" s="528"/>
      <c r="F302" s="528"/>
      <c r="G302" s="528"/>
      <c r="H302" s="539" t="s">
        <v>56</v>
      </c>
      <c r="I302" s="539"/>
      <c r="J302" s="83" t="s">
        <v>166</v>
      </c>
      <c r="K302" s="83" t="s">
        <v>9</v>
      </c>
      <c r="L302" s="87">
        <v>97</v>
      </c>
    </row>
    <row r="303" spans="1:12" ht="24" x14ac:dyDescent="0.2">
      <c r="A303" s="525"/>
      <c r="B303" s="86" t="s">
        <v>33</v>
      </c>
      <c r="C303" s="85" t="s">
        <v>34</v>
      </c>
      <c r="D303" s="85" t="s">
        <v>169</v>
      </c>
      <c r="E303" s="85" t="s">
        <v>168</v>
      </c>
      <c r="F303" s="527"/>
      <c r="G303" s="527"/>
      <c r="H303" s="539" t="s">
        <v>167</v>
      </c>
      <c r="I303" s="539"/>
      <c r="J303" s="528" t="s">
        <v>166</v>
      </c>
      <c r="K303" s="528" t="s">
        <v>9</v>
      </c>
      <c r="L303" s="540">
        <v>847.5</v>
      </c>
    </row>
    <row r="304" spans="1:12" ht="36" x14ac:dyDescent="0.2">
      <c r="A304" s="525"/>
      <c r="B304" s="83" t="s">
        <v>1924</v>
      </c>
      <c r="C304" s="83" t="s">
        <v>1928</v>
      </c>
      <c r="D304" s="84">
        <v>43357</v>
      </c>
      <c r="E304" s="83" t="s">
        <v>1927</v>
      </c>
      <c r="F304" s="527"/>
      <c r="G304" s="527"/>
      <c r="H304" s="539"/>
      <c r="I304" s="539"/>
      <c r="J304" s="528"/>
      <c r="K304" s="528"/>
      <c r="L304" s="540"/>
    </row>
    <row r="305" spans="1:12" ht="24" x14ac:dyDescent="0.2">
      <c r="A305" s="525">
        <v>1556</v>
      </c>
      <c r="B305" s="86" t="s">
        <v>23</v>
      </c>
      <c r="C305" s="85" t="s">
        <v>24</v>
      </c>
      <c r="D305" s="85" t="s">
        <v>175</v>
      </c>
      <c r="E305" s="85" t="s">
        <v>174</v>
      </c>
      <c r="F305" s="526" t="s">
        <v>18</v>
      </c>
      <c r="G305" s="526"/>
      <c r="H305" s="527"/>
      <c r="I305" s="527"/>
      <c r="J305" s="527"/>
      <c r="K305" s="527"/>
      <c r="L305" s="527"/>
    </row>
    <row r="306" spans="1:12" x14ac:dyDescent="0.2">
      <c r="A306" s="525"/>
      <c r="B306" s="528" t="s">
        <v>1926</v>
      </c>
      <c r="C306" s="529" t="s">
        <v>1925</v>
      </c>
      <c r="D306" s="543">
        <v>43373</v>
      </c>
      <c r="E306" s="528" t="s">
        <v>325</v>
      </c>
      <c r="F306" s="528" t="s">
        <v>969</v>
      </c>
      <c r="G306" s="528"/>
      <c r="H306" s="539" t="s">
        <v>170</v>
      </c>
      <c r="I306" s="539"/>
      <c r="J306" s="83" t="s">
        <v>166</v>
      </c>
      <c r="K306" s="83" t="s">
        <v>166</v>
      </c>
      <c r="L306" s="87">
        <v>0</v>
      </c>
    </row>
    <row r="307" spans="1:12" x14ac:dyDescent="0.2">
      <c r="A307" s="525"/>
      <c r="B307" s="528"/>
      <c r="C307" s="529"/>
      <c r="D307" s="543"/>
      <c r="E307" s="528"/>
      <c r="F307" s="528"/>
      <c r="G307" s="528"/>
      <c r="H307" s="539" t="s">
        <v>56</v>
      </c>
      <c r="I307" s="539"/>
      <c r="J307" s="83" t="s">
        <v>166</v>
      </c>
      <c r="K307" s="83" t="s">
        <v>9</v>
      </c>
      <c r="L307" s="87">
        <v>285.48</v>
      </c>
    </row>
    <row r="308" spans="1:12" ht="24" x14ac:dyDescent="0.2">
      <c r="A308" s="525"/>
      <c r="B308" s="86" t="s">
        <v>33</v>
      </c>
      <c r="C308" s="85" t="s">
        <v>34</v>
      </c>
      <c r="D308" s="85" t="s">
        <v>169</v>
      </c>
      <c r="E308" s="85" t="s">
        <v>168</v>
      </c>
      <c r="F308" s="527"/>
      <c r="G308" s="527"/>
      <c r="H308" s="539" t="s">
        <v>167</v>
      </c>
      <c r="I308" s="539"/>
      <c r="J308" s="528" t="s">
        <v>166</v>
      </c>
      <c r="K308" s="528" t="s">
        <v>9</v>
      </c>
      <c r="L308" s="540">
        <v>291</v>
      </c>
    </row>
    <row r="309" spans="1:12" ht="36" x14ac:dyDescent="0.2">
      <c r="A309" s="525"/>
      <c r="B309" s="83" t="s">
        <v>1924</v>
      </c>
      <c r="C309" s="83" t="s">
        <v>969</v>
      </c>
      <c r="D309" s="84">
        <v>43373</v>
      </c>
      <c r="E309" s="83" t="s">
        <v>696</v>
      </c>
      <c r="F309" s="527"/>
      <c r="G309" s="527"/>
      <c r="H309" s="539"/>
      <c r="I309" s="539"/>
      <c r="J309" s="528"/>
      <c r="K309" s="528"/>
      <c r="L309" s="540"/>
    </row>
    <row r="310" spans="1:12" ht="24" x14ac:dyDescent="0.2">
      <c r="A310" s="525">
        <v>1557</v>
      </c>
      <c r="B310" s="86" t="s">
        <v>23</v>
      </c>
      <c r="C310" s="85" t="s">
        <v>24</v>
      </c>
      <c r="D310" s="85" t="s">
        <v>175</v>
      </c>
      <c r="E310" s="85" t="s">
        <v>174</v>
      </c>
      <c r="F310" s="526" t="s">
        <v>18</v>
      </c>
      <c r="G310" s="526"/>
      <c r="H310" s="527"/>
      <c r="I310" s="527"/>
      <c r="J310" s="527"/>
      <c r="K310" s="527"/>
      <c r="L310" s="527"/>
    </row>
    <row r="311" spans="1:12" x14ac:dyDescent="0.2">
      <c r="A311" s="525"/>
      <c r="B311" s="528" t="s">
        <v>1921</v>
      </c>
      <c r="C311" s="529" t="s">
        <v>1923</v>
      </c>
      <c r="D311" s="543">
        <v>43229</v>
      </c>
      <c r="E311" s="528" t="s">
        <v>297</v>
      </c>
      <c r="F311" s="528" t="s">
        <v>1922</v>
      </c>
      <c r="G311" s="528"/>
      <c r="H311" s="539" t="s">
        <v>170</v>
      </c>
      <c r="I311" s="539"/>
      <c r="J311" s="83" t="s">
        <v>166</v>
      </c>
      <c r="K311" s="83" t="s">
        <v>166</v>
      </c>
      <c r="L311" s="87">
        <v>0</v>
      </c>
    </row>
    <row r="312" spans="1:12" x14ac:dyDescent="0.2">
      <c r="A312" s="525"/>
      <c r="B312" s="528"/>
      <c r="C312" s="529"/>
      <c r="D312" s="543"/>
      <c r="E312" s="528"/>
      <c r="F312" s="528"/>
      <c r="G312" s="528"/>
      <c r="H312" s="539" t="s">
        <v>56</v>
      </c>
      <c r="I312" s="539"/>
      <c r="J312" s="83" t="s">
        <v>166</v>
      </c>
      <c r="K312" s="83" t="s">
        <v>166</v>
      </c>
      <c r="L312" s="87">
        <v>0</v>
      </c>
    </row>
    <row r="313" spans="1:12" ht="24" x14ac:dyDescent="0.2">
      <c r="A313" s="525"/>
      <c r="B313" s="86" t="s">
        <v>33</v>
      </c>
      <c r="C313" s="85" t="s">
        <v>34</v>
      </c>
      <c r="D313" s="85" t="s">
        <v>169</v>
      </c>
      <c r="E313" s="85" t="s">
        <v>168</v>
      </c>
      <c r="F313" s="527"/>
      <c r="G313" s="527"/>
      <c r="H313" s="539" t="s">
        <v>167</v>
      </c>
      <c r="I313" s="539"/>
      <c r="J313" s="528" t="s">
        <v>166</v>
      </c>
      <c r="K313" s="528" t="s">
        <v>9</v>
      </c>
      <c r="L313" s="540">
        <v>1180</v>
      </c>
    </row>
    <row r="314" spans="1:12" ht="24" x14ac:dyDescent="0.2">
      <c r="A314" s="525"/>
      <c r="B314" s="83" t="s">
        <v>1919</v>
      </c>
      <c r="C314" s="83" t="s">
        <v>1922</v>
      </c>
      <c r="D314" s="84">
        <v>43231</v>
      </c>
      <c r="E314" s="83" t="s">
        <v>793</v>
      </c>
      <c r="F314" s="527"/>
      <c r="G314" s="527"/>
      <c r="H314" s="539"/>
      <c r="I314" s="539"/>
      <c r="J314" s="528"/>
      <c r="K314" s="528"/>
      <c r="L314" s="540"/>
    </row>
    <row r="315" spans="1:12" ht="24" x14ac:dyDescent="0.2">
      <c r="A315" s="525">
        <v>1558</v>
      </c>
      <c r="B315" s="86" t="s">
        <v>23</v>
      </c>
      <c r="C315" s="85" t="s">
        <v>24</v>
      </c>
      <c r="D315" s="85" t="s">
        <v>175</v>
      </c>
      <c r="E315" s="85" t="s">
        <v>174</v>
      </c>
      <c r="F315" s="526" t="s">
        <v>18</v>
      </c>
      <c r="G315" s="526"/>
      <c r="H315" s="527"/>
      <c r="I315" s="527"/>
      <c r="J315" s="527"/>
      <c r="K315" s="527"/>
      <c r="L315" s="527"/>
    </row>
    <row r="316" spans="1:12" x14ac:dyDescent="0.2">
      <c r="A316" s="525"/>
      <c r="B316" s="528" t="s">
        <v>1921</v>
      </c>
      <c r="C316" s="529" t="s">
        <v>1920</v>
      </c>
      <c r="D316" s="543">
        <v>43292</v>
      </c>
      <c r="E316" s="528" t="s">
        <v>1519</v>
      </c>
      <c r="F316" s="528" t="s">
        <v>1918</v>
      </c>
      <c r="G316" s="528"/>
      <c r="H316" s="539" t="s">
        <v>170</v>
      </c>
      <c r="I316" s="539"/>
      <c r="J316" s="83" t="s">
        <v>166</v>
      </c>
      <c r="K316" s="83" t="s">
        <v>9</v>
      </c>
      <c r="L316" s="87">
        <v>1320.84</v>
      </c>
    </row>
    <row r="317" spans="1:12" x14ac:dyDescent="0.2">
      <c r="A317" s="525"/>
      <c r="B317" s="528"/>
      <c r="C317" s="529"/>
      <c r="D317" s="543"/>
      <c r="E317" s="528"/>
      <c r="F317" s="528"/>
      <c r="G317" s="528"/>
      <c r="H317" s="539" t="s">
        <v>56</v>
      </c>
      <c r="I317" s="539"/>
      <c r="J317" s="83" t="s">
        <v>166</v>
      </c>
      <c r="K317" s="83" t="s">
        <v>9</v>
      </c>
      <c r="L317" s="87">
        <v>1526.38</v>
      </c>
    </row>
    <row r="318" spans="1:12" ht="24" x14ac:dyDescent="0.2">
      <c r="A318" s="525"/>
      <c r="B318" s="86" t="s">
        <v>33</v>
      </c>
      <c r="C318" s="85" t="s">
        <v>34</v>
      </c>
      <c r="D318" s="85" t="s">
        <v>169</v>
      </c>
      <c r="E318" s="85" t="s">
        <v>168</v>
      </c>
      <c r="F318" s="527"/>
      <c r="G318" s="527"/>
      <c r="H318" s="539" t="s">
        <v>167</v>
      </c>
      <c r="I318" s="539"/>
      <c r="J318" s="528" t="s">
        <v>166</v>
      </c>
      <c r="K318" s="528" t="s">
        <v>166</v>
      </c>
      <c r="L318" s="540">
        <v>0</v>
      </c>
    </row>
    <row r="319" spans="1:12" ht="24" x14ac:dyDescent="0.2">
      <c r="A319" s="525"/>
      <c r="B319" s="83" t="s">
        <v>1919</v>
      </c>
      <c r="C319" s="83" t="s">
        <v>1918</v>
      </c>
      <c r="D319" s="84">
        <v>43298</v>
      </c>
      <c r="E319" s="83" t="s">
        <v>1917</v>
      </c>
      <c r="F319" s="527"/>
      <c r="G319" s="527"/>
      <c r="H319" s="539"/>
      <c r="I319" s="539"/>
      <c r="J319" s="528"/>
      <c r="K319" s="528"/>
      <c r="L319" s="540"/>
    </row>
    <row r="320" spans="1:12" ht="24" x14ac:dyDescent="0.2">
      <c r="A320" s="525">
        <v>1559</v>
      </c>
      <c r="B320" s="86" t="s">
        <v>23</v>
      </c>
      <c r="C320" s="85" t="s">
        <v>24</v>
      </c>
      <c r="D320" s="85" t="s">
        <v>175</v>
      </c>
      <c r="E320" s="85" t="s">
        <v>174</v>
      </c>
      <c r="F320" s="526" t="s">
        <v>18</v>
      </c>
      <c r="G320" s="526"/>
      <c r="H320" s="527"/>
      <c r="I320" s="527"/>
      <c r="J320" s="527"/>
      <c r="K320" s="527"/>
      <c r="L320" s="527"/>
    </row>
    <row r="321" spans="1:12" x14ac:dyDescent="0.2">
      <c r="A321" s="525"/>
      <c r="B321" s="528" t="s">
        <v>1903</v>
      </c>
      <c r="C321" s="528" t="s">
        <v>1916</v>
      </c>
      <c r="D321" s="543">
        <v>43194</v>
      </c>
      <c r="E321" s="528" t="s">
        <v>740</v>
      </c>
      <c r="F321" s="528" t="s">
        <v>739</v>
      </c>
      <c r="G321" s="528"/>
      <c r="H321" s="539" t="s">
        <v>170</v>
      </c>
      <c r="I321" s="539"/>
      <c r="J321" s="83" t="s">
        <v>166</v>
      </c>
      <c r="K321" s="83" t="s">
        <v>9</v>
      </c>
      <c r="L321" s="87">
        <v>170</v>
      </c>
    </row>
    <row r="322" spans="1:12" x14ac:dyDescent="0.2">
      <c r="A322" s="525"/>
      <c r="B322" s="528"/>
      <c r="C322" s="528"/>
      <c r="D322" s="543"/>
      <c r="E322" s="528"/>
      <c r="F322" s="528"/>
      <c r="G322" s="528"/>
      <c r="H322" s="539" t="s">
        <v>56</v>
      </c>
      <c r="I322" s="539"/>
      <c r="J322" s="83" t="s">
        <v>166</v>
      </c>
      <c r="K322" s="83" t="s">
        <v>166</v>
      </c>
      <c r="L322" s="87">
        <v>0</v>
      </c>
    </row>
    <row r="323" spans="1:12" ht="24" x14ac:dyDescent="0.2">
      <c r="A323" s="525"/>
      <c r="B323" s="86" t="s">
        <v>33</v>
      </c>
      <c r="C323" s="85" t="s">
        <v>34</v>
      </c>
      <c r="D323" s="85" t="s">
        <v>169</v>
      </c>
      <c r="E323" s="85" t="s">
        <v>168</v>
      </c>
      <c r="F323" s="527"/>
      <c r="G323" s="527"/>
      <c r="H323" s="539" t="s">
        <v>167</v>
      </c>
      <c r="I323" s="539"/>
      <c r="J323" s="528" t="s">
        <v>166</v>
      </c>
      <c r="K323" s="528" t="s">
        <v>9</v>
      </c>
      <c r="L323" s="540">
        <v>94.25</v>
      </c>
    </row>
    <row r="324" spans="1:12" ht="24" x14ac:dyDescent="0.2">
      <c r="A324" s="525"/>
      <c r="B324" s="83" t="s">
        <v>1901</v>
      </c>
      <c r="C324" s="83" t="s">
        <v>739</v>
      </c>
      <c r="D324" s="84">
        <v>43195</v>
      </c>
      <c r="E324" s="83" t="s">
        <v>1102</v>
      </c>
      <c r="F324" s="527"/>
      <c r="G324" s="527"/>
      <c r="H324" s="539"/>
      <c r="I324" s="539"/>
      <c r="J324" s="528"/>
      <c r="K324" s="528"/>
      <c r="L324" s="540"/>
    </row>
    <row r="325" spans="1:12" ht="24" x14ac:dyDescent="0.2">
      <c r="A325" s="525">
        <v>1560</v>
      </c>
      <c r="B325" s="86" t="s">
        <v>23</v>
      </c>
      <c r="C325" s="85" t="s">
        <v>24</v>
      </c>
      <c r="D325" s="85" t="s">
        <v>175</v>
      </c>
      <c r="E325" s="85" t="s">
        <v>174</v>
      </c>
      <c r="F325" s="526" t="s">
        <v>18</v>
      </c>
      <c r="G325" s="526"/>
      <c r="H325" s="527"/>
      <c r="I325" s="527"/>
      <c r="J325" s="527"/>
      <c r="K325" s="527"/>
      <c r="L325" s="527"/>
    </row>
    <row r="326" spans="1:12" x14ac:dyDescent="0.2">
      <c r="A326" s="525"/>
      <c r="B326" s="528" t="s">
        <v>1903</v>
      </c>
      <c r="C326" s="528" t="s">
        <v>1915</v>
      </c>
      <c r="D326" s="543">
        <v>43237</v>
      </c>
      <c r="E326" s="528" t="s">
        <v>740</v>
      </c>
      <c r="F326" s="528" t="s">
        <v>1313</v>
      </c>
      <c r="G326" s="528"/>
      <c r="H326" s="539" t="s">
        <v>170</v>
      </c>
      <c r="I326" s="539"/>
      <c r="J326" s="83" t="s">
        <v>166</v>
      </c>
      <c r="K326" s="83" t="s">
        <v>9</v>
      </c>
      <c r="L326" s="87">
        <v>214.25</v>
      </c>
    </row>
    <row r="327" spans="1:12" x14ac:dyDescent="0.2">
      <c r="A327" s="525"/>
      <c r="B327" s="528"/>
      <c r="C327" s="528"/>
      <c r="D327" s="543"/>
      <c r="E327" s="528"/>
      <c r="F327" s="528"/>
      <c r="G327" s="528"/>
      <c r="H327" s="539" t="s">
        <v>56</v>
      </c>
      <c r="I327" s="539"/>
      <c r="J327" s="83" t="s">
        <v>166</v>
      </c>
      <c r="K327" s="83" t="s">
        <v>9</v>
      </c>
      <c r="L327" s="87">
        <v>372.6</v>
      </c>
    </row>
    <row r="328" spans="1:12" ht="24" x14ac:dyDescent="0.2">
      <c r="A328" s="525"/>
      <c r="B328" s="86" t="s">
        <v>33</v>
      </c>
      <c r="C328" s="85" t="s">
        <v>34</v>
      </c>
      <c r="D328" s="85" t="s">
        <v>169</v>
      </c>
      <c r="E328" s="85" t="s">
        <v>168</v>
      </c>
      <c r="F328" s="527"/>
      <c r="G328" s="527"/>
      <c r="H328" s="539" t="s">
        <v>167</v>
      </c>
      <c r="I328" s="539"/>
      <c r="J328" s="528" t="s">
        <v>166</v>
      </c>
      <c r="K328" s="528" t="s">
        <v>9</v>
      </c>
      <c r="L328" s="540">
        <v>28</v>
      </c>
    </row>
    <row r="329" spans="1:12" ht="24" x14ac:dyDescent="0.2">
      <c r="A329" s="525"/>
      <c r="B329" s="83" t="s">
        <v>1901</v>
      </c>
      <c r="C329" s="83" t="s">
        <v>1313</v>
      </c>
      <c r="D329" s="84">
        <v>43238</v>
      </c>
      <c r="E329" s="83" t="s">
        <v>1914</v>
      </c>
      <c r="F329" s="527"/>
      <c r="G329" s="527"/>
      <c r="H329" s="539"/>
      <c r="I329" s="539"/>
      <c r="J329" s="528"/>
      <c r="K329" s="528"/>
      <c r="L329" s="540"/>
    </row>
    <row r="330" spans="1:12" ht="24" x14ac:dyDescent="0.2">
      <c r="A330" s="525">
        <v>1561</v>
      </c>
      <c r="B330" s="86" t="s">
        <v>23</v>
      </c>
      <c r="C330" s="85" t="s">
        <v>24</v>
      </c>
      <c r="D330" s="85" t="s">
        <v>175</v>
      </c>
      <c r="E330" s="85" t="s">
        <v>174</v>
      </c>
      <c r="F330" s="526" t="s">
        <v>18</v>
      </c>
      <c r="G330" s="526"/>
      <c r="H330" s="527"/>
      <c r="I330" s="527"/>
      <c r="J330" s="527"/>
      <c r="K330" s="527"/>
      <c r="L330" s="527"/>
    </row>
    <row r="331" spans="1:12" x14ac:dyDescent="0.2">
      <c r="A331" s="525"/>
      <c r="B331" s="528" t="s">
        <v>1903</v>
      </c>
      <c r="C331" s="528" t="s">
        <v>1913</v>
      </c>
      <c r="D331" s="543">
        <v>43326</v>
      </c>
      <c r="E331" s="528" t="s">
        <v>1912</v>
      </c>
      <c r="F331" s="528" t="s">
        <v>1911</v>
      </c>
      <c r="G331" s="528"/>
      <c r="H331" s="539" t="s">
        <v>170</v>
      </c>
      <c r="I331" s="539"/>
      <c r="J331" s="83" t="s">
        <v>166</v>
      </c>
      <c r="K331" s="83" t="s">
        <v>9</v>
      </c>
      <c r="L331" s="87">
        <v>952</v>
      </c>
    </row>
    <row r="332" spans="1:12" x14ac:dyDescent="0.2">
      <c r="A332" s="525"/>
      <c r="B332" s="528"/>
      <c r="C332" s="528"/>
      <c r="D332" s="543"/>
      <c r="E332" s="528"/>
      <c r="F332" s="528"/>
      <c r="G332" s="528"/>
      <c r="H332" s="539" t="s">
        <v>56</v>
      </c>
      <c r="I332" s="539"/>
      <c r="J332" s="83" t="s">
        <v>166</v>
      </c>
      <c r="K332" s="83" t="s">
        <v>9</v>
      </c>
      <c r="L332" s="87">
        <v>800</v>
      </c>
    </row>
    <row r="333" spans="1:12" ht="24" x14ac:dyDescent="0.2">
      <c r="A333" s="525"/>
      <c r="B333" s="86" t="s">
        <v>33</v>
      </c>
      <c r="C333" s="85" t="s">
        <v>34</v>
      </c>
      <c r="D333" s="85" t="s">
        <v>169</v>
      </c>
      <c r="E333" s="85" t="s">
        <v>168</v>
      </c>
      <c r="F333" s="527"/>
      <c r="G333" s="527"/>
      <c r="H333" s="539" t="s">
        <v>167</v>
      </c>
      <c r="I333" s="539"/>
      <c r="J333" s="528" t="s">
        <v>166</v>
      </c>
      <c r="K333" s="528" t="s">
        <v>9</v>
      </c>
      <c r="L333" s="540">
        <v>72</v>
      </c>
    </row>
    <row r="334" spans="1:12" ht="24" x14ac:dyDescent="0.2">
      <c r="A334" s="525"/>
      <c r="B334" s="83" t="s">
        <v>1901</v>
      </c>
      <c r="C334" s="83" t="s">
        <v>1911</v>
      </c>
      <c r="D334" s="84">
        <v>43330</v>
      </c>
      <c r="E334" s="83" t="s">
        <v>1910</v>
      </c>
      <c r="F334" s="527"/>
      <c r="G334" s="527"/>
      <c r="H334" s="539"/>
      <c r="I334" s="539"/>
      <c r="J334" s="528"/>
      <c r="K334" s="528"/>
      <c r="L334" s="540"/>
    </row>
    <row r="335" spans="1:12" ht="24" x14ac:dyDescent="0.2">
      <c r="A335" s="525">
        <v>1562</v>
      </c>
      <c r="B335" s="86" t="s">
        <v>23</v>
      </c>
      <c r="C335" s="85" t="s">
        <v>24</v>
      </c>
      <c r="D335" s="85" t="s">
        <v>175</v>
      </c>
      <c r="E335" s="85" t="s">
        <v>174</v>
      </c>
      <c r="F335" s="526" t="s">
        <v>18</v>
      </c>
      <c r="G335" s="526"/>
      <c r="H335" s="527"/>
      <c r="I335" s="527"/>
      <c r="J335" s="527"/>
      <c r="K335" s="527"/>
      <c r="L335" s="527"/>
    </row>
    <row r="336" spans="1:12" x14ac:dyDescent="0.2">
      <c r="A336" s="525"/>
      <c r="B336" s="528" t="s">
        <v>1903</v>
      </c>
      <c r="C336" s="528" t="s">
        <v>1909</v>
      </c>
      <c r="D336" s="543">
        <v>43342</v>
      </c>
      <c r="E336" s="528" t="s">
        <v>700</v>
      </c>
      <c r="F336" s="528" t="s">
        <v>1712</v>
      </c>
      <c r="G336" s="528"/>
      <c r="H336" s="539" t="s">
        <v>170</v>
      </c>
      <c r="I336" s="539"/>
      <c r="J336" s="83" t="s">
        <v>166</v>
      </c>
      <c r="K336" s="83" t="s">
        <v>9</v>
      </c>
      <c r="L336" s="87">
        <v>163.19</v>
      </c>
    </row>
    <row r="337" spans="1:12" x14ac:dyDescent="0.2">
      <c r="A337" s="525"/>
      <c r="B337" s="528"/>
      <c r="C337" s="528"/>
      <c r="D337" s="543"/>
      <c r="E337" s="528"/>
      <c r="F337" s="528"/>
      <c r="G337" s="528"/>
      <c r="H337" s="539" t="s">
        <v>56</v>
      </c>
      <c r="I337" s="539"/>
      <c r="J337" s="83" t="s">
        <v>166</v>
      </c>
      <c r="K337" s="83" t="s">
        <v>9</v>
      </c>
      <c r="L337" s="87">
        <v>361.39</v>
      </c>
    </row>
    <row r="338" spans="1:12" ht="24" x14ac:dyDescent="0.2">
      <c r="A338" s="525"/>
      <c r="B338" s="86" t="s">
        <v>33</v>
      </c>
      <c r="C338" s="85" t="s">
        <v>34</v>
      </c>
      <c r="D338" s="85" t="s">
        <v>169</v>
      </c>
      <c r="E338" s="85" t="s">
        <v>168</v>
      </c>
      <c r="F338" s="527"/>
      <c r="G338" s="527"/>
      <c r="H338" s="539" t="s">
        <v>167</v>
      </c>
      <c r="I338" s="539"/>
      <c r="J338" s="528" t="s">
        <v>166</v>
      </c>
      <c r="K338" s="528" t="s">
        <v>9</v>
      </c>
      <c r="L338" s="540">
        <v>60</v>
      </c>
    </row>
    <row r="339" spans="1:12" ht="24" x14ac:dyDescent="0.2">
      <c r="A339" s="525"/>
      <c r="B339" s="83" t="s">
        <v>1901</v>
      </c>
      <c r="C339" s="83" t="s">
        <v>1712</v>
      </c>
      <c r="D339" s="84">
        <v>43343</v>
      </c>
      <c r="E339" s="83" t="s">
        <v>1908</v>
      </c>
      <c r="F339" s="527"/>
      <c r="G339" s="527"/>
      <c r="H339" s="539"/>
      <c r="I339" s="539"/>
      <c r="J339" s="528"/>
      <c r="K339" s="528"/>
      <c r="L339" s="540"/>
    </row>
    <row r="340" spans="1:12" ht="24" x14ac:dyDescent="0.2">
      <c r="A340" s="525">
        <v>1563</v>
      </c>
      <c r="B340" s="86" t="s">
        <v>23</v>
      </c>
      <c r="C340" s="85" t="s">
        <v>24</v>
      </c>
      <c r="D340" s="85" t="s">
        <v>175</v>
      </c>
      <c r="E340" s="85" t="s">
        <v>174</v>
      </c>
      <c r="F340" s="526" t="s">
        <v>18</v>
      </c>
      <c r="G340" s="526"/>
      <c r="H340" s="527"/>
      <c r="I340" s="527"/>
      <c r="J340" s="527"/>
      <c r="K340" s="527"/>
      <c r="L340" s="527"/>
    </row>
    <row r="341" spans="1:12" x14ac:dyDescent="0.2">
      <c r="A341" s="525"/>
      <c r="B341" s="528" t="s">
        <v>1903</v>
      </c>
      <c r="C341" s="528" t="s">
        <v>1907</v>
      </c>
      <c r="D341" s="543">
        <v>43352</v>
      </c>
      <c r="E341" s="528" t="s">
        <v>1906</v>
      </c>
      <c r="F341" s="528" t="s">
        <v>1905</v>
      </c>
      <c r="G341" s="528"/>
      <c r="H341" s="539" t="s">
        <v>170</v>
      </c>
      <c r="I341" s="539"/>
      <c r="J341" s="83" t="s">
        <v>166</v>
      </c>
      <c r="K341" s="83" t="s">
        <v>9</v>
      </c>
      <c r="L341" s="87">
        <v>233</v>
      </c>
    </row>
    <row r="342" spans="1:12" x14ac:dyDescent="0.2">
      <c r="A342" s="525"/>
      <c r="B342" s="528"/>
      <c r="C342" s="528"/>
      <c r="D342" s="543"/>
      <c r="E342" s="528"/>
      <c r="F342" s="528"/>
      <c r="G342" s="528"/>
      <c r="H342" s="539" t="s">
        <v>56</v>
      </c>
      <c r="I342" s="539"/>
      <c r="J342" s="83" t="s">
        <v>166</v>
      </c>
      <c r="K342" s="83" t="s">
        <v>9</v>
      </c>
      <c r="L342" s="87">
        <v>610.31000000000006</v>
      </c>
    </row>
    <row r="343" spans="1:12" ht="24" x14ac:dyDescent="0.2">
      <c r="A343" s="525"/>
      <c r="B343" s="86" t="s">
        <v>33</v>
      </c>
      <c r="C343" s="85" t="s">
        <v>34</v>
      </c>
      <c r="D343" s="85" t="s">
        <v>169</v>
      </c>
      <c r="E343" s="85" t="s">
        <v>168</v>
      </c>
      <c r="F343" s="527"/>
      <c r="G343" s="527"/>
      <c r="H343" s="539" t="s">
        <v>167</v>
      </c>
      <c r="I343" s="539"/>
      <c r="J343" s="528" t="s">
        <v>166</v>
      </c>
      <c r="K343" s="528" t="s">
        <v>9</v>
      </c>
      <c r="L343" s="540">
        <v>43.5</v>
      </c>
    </row>
    <row r="344" spans="1:12" ht="24" x14ac:dyDescent="0.2">
      <c r="A344" s="525"/>
      <c r="B344" s="83" t="s">
        <v>1901</v>
      </c>
      <c r="C344" s="83" t="s">
        <v>1905</v>
      </c>
      <c r="D344" s="84">
        <v>43354</v>
      </c>
      <c r="E344" s="83" t="s">
        <v>1904</v>
      </c>
      <c r="F344" s="527"/>
      <c r="G344" s="527"/>
      <c r="H344" s="539"/>
      <c r="I344" s="539"/>
      <c r="J344" s="528"/>
      <c r="K344" s="528"/>
      <c r="L344" s="540"/>
    </row>
    <row r="345" spans="1:12" ht="24" x14ac:dyDescent="0.2">
      <c r="A345" s="525">
        <v>1564</v>
      </c>
      <c r="B345" s="86" t="s">
        <v>23</v>
      </c>
      <c r="C345" s="85" t="s">
        <v>24</v>
      </c>
      <c r="D345" s="85" t="s">
        <v>175</v>
      </c>
      <c r="E345" s="85" t="s">
        <v>174</v>
      </c>
      <c r="F345" s="526" t="s">
        <v>18</v>
      </c>
      <c r="G345" s="526"/>
      <c r="H345" s="527"/>
      <c r="I345" s="527"/>
      <c r="J345" s="527"/>
      <c r="K345" s="527"/>
      <c r="L345" s="527"/>
    </row>
    <row r="346" spans="1:12" x14ac:dyDescent="0.2">
      <c r="A346" s="525"/>
      <c r="B346" s="528" t="s">
        <v>1903</v>
      </c>
      <c r="C346" s="528" t="s">
        <v>1902</v>
      </c>
      <c r="D346" s="543">
        <v>43370</v>
      </c>
      <c r="E346" s="528" t="s">
        <v>325</v>
      </c>
      <c r="F346" s="528" t="s">
        <v>1900</v>
      </c>
      <c r="G346" s="528"/>
      <c r="H346" s="539" t="s">
        <v>170</v>
      </c>
      <c r="I346" s="539"/>
      <c r="J346" s="83" t="s">
        <v>166</v>
      </c>
      <c r="K346" s="83" t="s">
        <v>9</v>
      </c>
      <c r="L346" s="87">
        <v>656</v>
      </c>
    </row>
    <row r="347" spans="1:12" x14ac:dyDescent="0.2">
      <c r="A347" s="525"/>
      <c r="B347" s="528"/>
      <c r="C347" s="528"/>
      <c r="D347" s="543"/>
      <c r="E347" s="528"/>
      <c r="F347" s="528"/>
      <c r="G347" s="528"/>
      <c r="H347" s="539" t="s">
        <v>56</v>
      </c>
      <c r="I347" s="539"/>
      <c r="J347" s="83" t="s">
        <v>166</v>
      </c>
      <c r="K347" s="83" t="s">
        <v>166</v>
      </c>
      <c r="L347" s="87">
        <v>0</v>
      </c>
    </row>
    <row r="348" spans="1:12" ht="24" x14ac:dyDescent="0.2">
      <c r="A348" s="525"/>
      <c r="B348" s="86" t="s">
        <v>33</v>
      </c>
      <c r="C348" s="85" t="s">
        <v>34</v>
      </c>
      <c r="D348" s="85" t="s">
        <v>169</v>
      </c>
      <c r="E348" s="85" t="s">
        <v>168</v>
      </c>
      <c r="F348" s="527"/>
      <c r="G348" s="527"/>
      <c r="H348" s="539" t="s">
        <v>167</v>
      </c>
      <c r="I348" s="539"/>
      <c r="J348" s="528" t="s">
        <v>166</v>
      </c>
      <c r="K348" s="528" t="s">
        <v>9</v>
      </c>
      <c r="L348" s="540">
        <v>51.75</v>
      </c>
    </row>
    <row r="349" spans="1:12" ht="24" x14ac:dyDescent="0.2">
      <c r="A349" s="525"/>
      <c r="B349" s="83" t="s">
        <v>1901</v>
      </c>
      <c r="C349" s="83" t="s">
        <v>1900</v>
      </c>
      <c r="D349" s="84">
        <v>43372</v>
      </c>
      <c r="E349" s="83" t="s">
        <v>322</v>
      </c>
      <c r="F349" s="527"/>
      <c r="G349" s="527"/>
      <c r="H349" s="539"/>
      <c r="I349" s="539"/>
      <c r="J349" s="528"/>
      <c r="K349" s="528"/>
      <c r="L349" s="540"/>
    </row>
    <row r="350" spans="1:12" ht="24" x14ac:dyDescent="0.2">
      <c r="A350" s="525">
        <v>1565</v>
      </c>
      <c r="B350" s="86" t="s">
        <v>23</v>
      </c>
      <c r="C350" s="85" t="s">
        <v>24</v>
      </c>
      <c r="D350" s="85" t="s">
        <v>175</v>
      </c>
      <c r="E350" s="85" t="s">
        <v>174</v>
      </c>
      <c r="F350" s="526" t="s">
        <v>18</v>
      </c>
      <c r="G350" s="526"/>
      <c r="H350" s="527"/>
      <c r="I350" s="527"/>
      <c r="J350" s="527"/>
      <c r="K350" s="527"/>
      <c r="L350" s="527"/>
    </row>
    <row r="351" spans="1:12" x14ac:dyDescent="0.2">
      <c r="A351" s="525"/>
      <c r="B351" s="528" t="s">
        <v>1899</v>
      </c>
      <c r="C351" s="529" t="s">
        <v>1898</v>
      </c>
      <c r="D351" s="543">
        <v>43226</v>
      </c>
      <c r="E351" s="528" t="s">
        <v>1897</v>
      </c>
      <c r="F351" s="528" t="s">
        <v>1895</v>
      </c>
      <c r="G351" s="528"/>
      <c r="H351" s="539" t="s">
        <v>170</v>
      </c>
      <c r="I351" s="539"/>
      <c r="J351" s="83" t="s">
        <v>166</v>
      </c>
      <c r="K351" s="83" t="s">
        <v>9</v>
      </c>
      <c r="L351" s="87">
        <v>308.13</v>
      </c>
    </row>
    <row r="352" spans="1:12" x14ac:dyDescent="0.2">
      <c r="A352" s="525"/>
      <c r="B352" s="528"/>
      <c r="C352" s="529"/>
      <c r="D352" s="543"/>
      <c r="E352" s="528"/>
      <c r="F352" s="528"/>
      <c r="G352" s="528"/>
      <c r="H352" s="539" t="s">
        <v>56</v>
      </c>
      <c r="I352" s="539"/>
      <c r="J352" s="83" t="s">
        <v>166</v>
      </c>
      <c r="K352" s="83" t="s">
        <v>9</v>
      </c>
      <c r="L352" s="87">
        <v>468.4</v>
      </c>
    </row>
    <row r="353" spans="1:12" ht="24" x14ac:dyDescent="0.2">
      <c r="A353" s="525"/>
      <c r="B353" s="86" t="s">
        <v>33</v>
      </c>
      <c r="C353" s="85" t="s">
        <v>34</v>
      </c>
      <c r="D353" s="85" t="s">
        <v>169</v>
      </c>
      <c r="E353" s="85" t="s">
        <v>168</v>
      </c>
      <c r="F353" s="527"/>
      <c r="G353" s="527"/>
      <c r="H353" s="539" t="s">
        <v>167</v>
      </c>
      <c r="I353" s="539"/>
      <c r="J353" s="528" t="s">
        <v>166</v>
      </c>
      <c r="K353" s="528" t="s">
        <v>9</v>
      </c>
      <c r="L353" s="540">
        <v>356</v>
      </c>
    </row>
    <row r="354" spans="1:12" ht="24" x14ac:dyDescent="0.2">
      <c r="A354" s="525"/>
      <c r="B354" s="83" t="s">
        <v>1896</v>
      </c>
      <c r="C354" s="83" t="s">
        <v>1895</v>
      </c>
      <c r="D354" s="84">
        <v>43228</v>
      </c>
      <c r="E354" s="83" t="s">
        <v>1634</v>
      </c>
      <c r="F354" s="527"/>
      <c r="G354" s="527"/>
      <c r="H354" s="539"/>
      <c r="I354" s="539"/>
      <c r="J354" s="528"/>
      <c r="K354" s="528"/>
      <c r="L354" s="540"/>
    </row>
    <row r="355" spans="1:12" ht="24" x14ac:dyDescent="0.2">
      <c r="A355" s="525">
        <v>1566</v>
      </c>
      <c r="B355" s="86" t="s">
        <v>23</v>
      </c>
      <c r="C355" s="85" t="s">
        <v>24</v>
      </c>
      <c r="D355" s="85" t="s">
        <v>175</v>
      </c>
      <c r="E355" s="85" t="s">
        <v>174</v>
      </c>
      <c r="F355" s="526" t="s">
        <v>18</v>
      </c>
      <c r="G355" s="526"/>
      <c r="H355" s="527"/>
      <c r="I355" s="527"/>
      <c r="J355" s="527"/>
      <c r="K355" s="527"/>
      <c r="L355" s="527"/>
    </row>
    <row r="356" spans="1:12" x14ac:dyDescent="0.2">
      <c r="A356" s="525"/>
      <c r="B356" s="528" t="s">
        <v>1894</v>
      </c>
      <c r="C356" s="529" t="s">
        <v>1893</v>
      </c>
      <c r="D356" s="543">
        <v>43281</v>
      </c>
      <c r="E356" s="528" t="s">
        <v>1892</v>
      </c>
      <c r="F356" s="528" t="s">
        <v>1891</v>
      </c>
      <c r="G356" s="528"/>
      <c r="H356" s="539" t="s">
        <v>170</v>
      </c>
      <c r="I356" s="539"/>
      <c r="J356" s="83" t="s">
        <v>166</v>
      </c>
      <c r="K356" s="83" t="s">
        <v>9</v>
      </c>
      <c r="L356" s="87">
        <v>450.1</v>
      </c>
    </row>
    <row r="357" spans="1:12" x14ac:dyDescent="0.2">
      <c r="A357" s="525"/>
      <c r="B357" s="528"/>
      <c r="C357" s="529"/>
      <c r="D357" s="543"/>
      <c r="E357" s="528"/>
      <c r="F357" s="528"/>
      <c r="G357" s="528"/>
      <c r="H357" s="539" t="s">
        <v>56</v>
      </c>
      <c r="I357" s="539"/>
      <c r="J357" s="83" t="s">
        <v>166</v>
      </c>
      <c r="K357" s="83" t="s">
        <v>9</v>
      </c>
      <c r="L357" s="87">
        <v>1578.91</v>
      </c>
    </row>
    <row r="358" spans="1:12" ht="24" x14ac:dyDescent="0.2">
      <c r="A358" s="525"/>
      <c r="B358" s="86" t="s">
        <v>33</v>
      </c>
      <c r="C358" s="85" t="s">
        <v>34</v>
      </c>
      <c r="D358" s="85" t="s">
        <v>169</v>
      </c>
      <c r="E358" s="85" t="s">
        <v>168</v>
      </c>
      <c r="F358" s="527"/>
      <c r="G358" s="527"/>
      <c r="H358" s="539" t="s">
        <v>167</v>
      </c>
      <c r="I358" s="539"/>
      <c r="J358" s="528" t="s">
        <v>166</v>
      </c>
      <c r="K358" s="528" t="s">
        <v>9</v>
      </c>
      <c r="L358" s="540">
        <v>200</v>
      </c>
    </row>
    <row r="359" spans="1:12" ht="24" x14ac:dyDescent="0.2">
      <c r="A359" s="525"/>
      <c r="B359" s="83" t="s">
        <v>211</v>
      </c>
      <c r="C359" s="83" t="s">
        <v>1891</v>
      </c>
      <c r="D359" s="84">
        <v>43285</v>
      </c>
      <c r="E359" s="83" t="s">
        <v>1566</v>
      </c>
      <c r="F359" s="527"/>
      <c r="G359" s="527"/>
      <c r="H359" s="539"/>
      <c r="I359" s="539"/>
      <c r="J359" s="528"/>
      <c r="K359" s="528"/>
      <c r="L359" s="540"/>
    </row>
    <row r="360" spans="1:12" ht="24" x14ac:dyDescent="0.2">
      <c r="A360" s="525">
        <v>1567</v>
      </c>
      <c r="B360" s="86" t="s">
        <v>23</v>
      </c>
      <c r="C360" s="85" t="s">
        <v>24</v>
      </c>
      <c r="D360" s="85" t="s">
        <v>175</v>
      </c>
      <c r="E360" s="85" t="s">
        <v>174</v>
      </c>
      <c r="F360" s="526" t="s">
        <v>18</v>
      </c>
      <c r="G360" s="526"/>
      <c r="H360" s="527"/>
      <c r="I360" s="527"/>
      <c r="J360" s="527"/>
      <c r="K360" s="527"/>
      <c r="L360" s="527"/>
    </row>
    <row r="361" spans="1:12" x14ac:dyDescent="0.2">
      <c r="A361" s="525"/>
      <c r="B361" s="528" t="s">
        <v>1887</v>
      </c>
      <c r="C361" s="529" t="s">
        <v>1890</v>
      </c>
      <c r="D361" s="543">
        <v>43216</v>
      </c>
      <c r="E361" s="528" t="s">
        <v>1889</v>
      </c>
      <c r="F361" s="528" t="s">
        <v>1888</v>
      </c>
      <c r="G361" s="528"/>
      <c r="H361" s="539" t="s">
        <v>170</v>
      </c>
      <c r="I361" s="539"/>
      <c r="J361" s="83" t="s">
        <v>166</v>
      </c>
      <c r="K361" s="83" t="s">
        <v>9</v>
      </c>
      <c r="L361" s="87">
        <v>208.35</v>
      </c>
    </row>
    <row r="362" spans="1:12" x14ac:dyDescent="0.2">
      <c r="A362" s="525"/>
      <c r="B362" s="528"/>
      <c r="C362" s="529"/>
      <c r="D362" s="543"/>
      <c r="E362" s="528"/>
      <c r="F362" s="528"/>
      <c r="G362" s="528"/>
      <c r="H362" s="539" t="s">
        <v>56</v>
      </c>
      <c r="I362" s="539"/>
      <c r="J362" s="528" t="s">
        <v>166</v>
      </c>
      <c r="K362" s="528" t="s">
        <v>9</v>
      </c>
      <c r="L362" s="540">
        <v>338.6</v>
      </c>
    </row>
    <row r="363" spans="1:12" x14ac:dyDescent="0.2">
      <c r="A363" s="525"/>
      <c r="B363" s="528"/>
      <c r="C363" s="529"/>
      <c r="D363" s="543"/>
      <c r="E363" s="528"/>
      <c r="F363" s="528"/>
      <c r="G363" s="528"/>
      <c r="H363" s="539"/>
      <c r="I363" s="539"/>
      <c r="J363" s="528"/>
      <c r="K363" s="528"/>
      <c r="L363" s="540"/>
    </row>
    <row r="364" spans="1:12" ht="24" x14ac:dyDescent="0.2">
      <c r="A364" s="525"/>
      <c r="B364" s="86" t="s">
        <v>33</v>
      </c>
      <c r="C364" s="85" t="s">
        <v>34</v>
      </c>
      <c r="D364" s="85" t="s">
        <v>169</v>
      </c>
      <c r="E364" s="85" t="s">
        <v>168</v>
      </c>
      <c r="F364" s="527"/>
      <c r="G364" s="527"/>
      <c r="H364" s="539" t="s">
        <v>167</v>
      </c>
      <c r="I364" s="539"/>
      <c r="J364" s="528" t="s">
        <v>166</v>
      </c>
      <c r="K364" s="528" t="s">
        <v>9</v>
      </c>
      <c r="L364" s="540">
        <v>270</v>
      </c>
    </row>
    <row r="365" spans="1:12" ht="24" x14ac:dyDescent="0.2">
      <c r="A365" s="525"/>
      <c r="B365" s="83" t="s">
        <v>269</v>
      </c>
      <c r="C365" s="83" t="s">
        <v>1888</v>
      </c>
      <c r="D365" s="84">
        <v>43217</v>
      </c>
      <c r="E365" s="83" t="s">
        <v>797</v>
      </c>
      <c r="F365" s="527"/>
      <c r="G365" s="527"/>
      <c r="H365" s="539"/>
      <c r="I365" s="539"/>
      <c r="J365" s="528"/>
      <c r="K365" s="528"/>
      <c r="L365" s="540"/>
    </row>
    <row r="366" spans="1:12" ht="24" x14ac:dyDescent="0.2">
      <c r="A366" s="525">
        <v>1568</v>
      </c>
      <c r="B366" s="86" t="s">
        <v>23</v>
      </c>
      <c r="C366" s="85" t="s">
        <v>24</v>
      </c>
      <c r="D366" s="85" t="s">
        <v>175</v>
      </c>
      <c r="E366" s="85" t="s">
        <v>174</v>
      </c>
      <c r="F366" s="526" t="s">
        <v>18</v>
      </c>
      <c r="G366" s="526"/>
      <c r="H366" s="527"/>
      <c r="I366" s="527"/>
      <c r="J366" s="527"/>
      <c r="K366" s="527"/>
      <c r="L366" s="527"/>
    </row>
    <row r="367" spans="1:12" x14ac:dyDescent="0.2">
      <c r="A367" s="525"/>
      <c r="B367" s="528" t="s">
        <v>1887</v>
      </c>
      <c r="C367" s="529" t="s">
        <v>1886</v>
      </c>
      <c r="D367" s="543">
        <v>43266</v>
      </c>
      <c r="E367" s="528" t="s">
        <v>417</v>
      </c>
      <c r="F367" s="528" t="s">
        <v>1066</v>
      </c>
      <c r="G367" s="528"/>
      <c r="H367" s="539" t="s">
        <v>170</v>
      </c>
      <c r="I367" s="539"/>
      <c r="J367" s="83" t="s">
        <v>166</v>
      </c>
      <c r="K367" s="83" t="s">
        <v>9</v>
      </c>
      <c r="L367" s="87">
        <v>198.48</v>
      </c>
    </row>
    <row r="368" spans="1:12" x14ac:dyDescent="0.2">
      <c r="A368" s="525"/>
      <c r="B368" s="528"/>
      <c r="C368" s="529"/>
      <c r="D368" s="543"/>
      <c r="E368" s="528"/>
      <c r="F368" s="528"/>
      <c r="G368" s="528"/>
      <c r="H368" s="539" t="s">
        <v>56</v>
      </c>
      <c r="I368" s="539"/>
      <c r="J368" s="528" t="s">
        <v>166</v>
      </c>
      <c r="K368" s="528" t="s">
        <v>9</v>
      </c>
      <c r="L368" s="540">
        <v>635.41999999999996</v>
      </c>
    </row>
    <row r="369" spans="1:12" x14ac:dyDescent="0.2">
      <c r="A369" s="525"/>
      <c r="B369" s="528"/>
      <c r="C369" s="529"/>
      <c r="D369" s="543"/>
      <c r="E369" s="528"/>
      <c r="F369" s="528"/>
      <c r="G369" s="528"/>
      <c r="H369" s="539"/>
      <c r="I369" s="539"/>
      <c r="J369" s="528"/>
      <c r="K369" s="528"/>
      <c r="L369" s="540"/>
    </row>
    <row r="370" spans="1:12" ht="24" x14ac:dyDescent="0.2">
      <c r="A370" s="525"/>
      <c r="B370" s="86" t="s">
        <v>33</v>
      </c>
      <c r="C370" s="85" t="s">
        <v>34</v>
      </c>
      <c r="D370" s="85" t="s">
        <v>169</v>
      </c>
      <c r="E370" s="85" t="s">
        <v>168</v>
      </c>
      <c r="F370" s="527"/>
      <c r="G370" s="527"/>
      <c r="H370" s="539" t="s">
        <v>167</v>
      </c>
      <c r="I370" s="539"/>
      <c r="J370" s="528" t="s">
        <v>166</v>
      </c>
      <c r="K370" s="528" t="s">
        <v>9</v>
      </c>
      <c r="L370" s="540">
        <v>62.54</v>
      </c>
    </row>
    <row r="371" spans="1:12" ht="24" x14ac:dyDescent="0.2">
      <c r="A371" s="525"/>
      <c r="B371" s="83" t="s">
        <v>269</v>
      </c>
      <c r="C371" s="83" t="s">
        <v>1066</v>
      </c>
      <c r="D371" s="84">
        <v>43267</v>
      </c>
      <c r="E371" s="83" t="s">
        <v>1885</v>
      </c>
      <c r="F371" s="527"/>
      <c r="G371" s="527"/>
      <c r="H371" s="539"/>
      <c r="I371" s="539"/>
      <c r="J371" s="528"/>
      <c r="K371" s="528"/>
      <c r="L371" s="540"/>
    </row>
    <row r="372" spans="1:12" ht="24" x14ac:dyDescent="0.2">
      <c r="A372" s="525">
        <v>1569</v>
      </c>
      <c r="B372" s="86" t="s">
        <v>23</v>
      </c>
      <c r="C372" s="85" t="s">
        <v>24</v>
      </c>
      <c r="D372" s="85" t="s">
        <v>175</v>
      </c>
      <c r="E372" s="85" t="s">
        <v>174</v>
      </c>
      <c r="F372" s="526" t="s">
        <v>18</v>
      </c>
      <c r="G372" s="526"/>
      <c r="H372" s="527"/>
      <c r="I372" s="527"/>
      <c r="J372" s="527"/>
      <c r="K372" s="527"/>
      <c r="L372" s="527"/>
    </row>
    <row r="373" spans="1:12" x14ac:dyDescent="0.2">
      <c r="A373" s="525"/>
      <c r="B373" s="528" t="s">
        <v>1884</v>
      </c>
      <c r="C373" s="529" t="s">
        <v>1883</v>
      </c>
      <c r="D373" s="543">
        <v>43262</v>
      </c>
      <c r="E373" s="528" t="s">
        <v>1810</v>
      </c>
      <c r="F373" s="528" t="s">
        <v>337</v>
      </c>
      <c r="G373" s="528"/>
      <c r="H373" s="539" t="s">
        <v>170</v>
      </c>
      <c r="I373" s="539"/>
      <c r="J373" s="83" t="s">
        <v>166</v>
      </c>
      <c r="K373" s="83" t="s">
        <v>166</v>
      </c>
      <c r="L373" s="87">
        <v>0</v>
      </c>
    </row>
    <row r="374" spans="1:12" x14ac:dyDescent="0.2">
      <c r="A374" s="525"/>
      <c r="B374" s="528"/>
      <c r="C374" s="529"/>
      <c r="D374" s="543"/>
      <c r="E374" s="528"/>
      <c r="F374" s="528"/>
      <c r="G374" s="528"/>
      <c r="H374" s="539" t="s">
        <v>56</v>
      </c>
      <c r="I374" s="539"/>
      <c r="J374" s="528" t="s">
        <v>166</v>
      </c>
      <c r="K374" s="528" t="s">
        <v>166</v>
      </c>
      <c r="L374" s="540">
        <v>0</v>
      </c>
    </row>
    <row r="375" spans="1:12" x14ac:dyDescent="0.2">
      <c r="A375" s="525"/>
      <c r="B375" s="528"/>
      <c r="C375" s="529"/>
      <c r="D375" s="543"/>
      <c r="E375" s="528"/>
      <c r="F375" s="528"/>
      <c r="G375" s="528"/>
      <c r="H375" s="539"/>
      <c r="I375" s="539"/>
      <c r="J375" s="528"/>
      <c r="K375" s="528"/>
      <c r="L375" s="540"/>
    </row>
    <row r="376" spans="1:12" ht="24" x14ac:dyDescent="0.2">
      <c r="A376" s="525"/>
      <c r="B376" s="86" t="s">
        <v>33</v>
      </c>
      <c r="C376" s="85" t="s">
        <v>34</v>
      </c>
      <c r="D376" s="85" t="s">
        <v>169</v>
      </c>
      <c r="E376" s="85" t="s">
        <v>168</v>
      </c>
      <c r="F376" s="527"/>
      <c r="G376" s="527"/>
      <c r="H376" s="539" t="s">
        <v>167</v>
      </c>
      <c r="I376" s="539"/>
      <c r="J376" s="528" t="s">
        <v>9</v>
      </c>
      <c r="K376" s="528" t="s">
        <v>166</v>
      </c>
      <c r="L376" s="540">
        <v>650</v>
      </c>
    </row>
    <row r="377" spans="1:12" ht="24" x14ac:dyDescent="0.2">
      <c r="A377" s="525"/>
      <c r="B377" s="83" t="s">
        <v>488</v>
      </c>
      <c r="C377" s="83" t="s">
        <v>337</v>
      </c>
      <c r="D377" s="84">
        <v>43266</v>
      </c>
      <c r="E377" s="83" t="s">
        <v>1782</v>
      </c>
      <c r="F377" s="527"/>
      <c r="G377" s="527"/>
      <c r="H377" s="539"/>
      <c r="I377" s="539"/>
      <c r="J377" s="528"/>
      <c r="K377" s="528"/>
      <c r="L377" s="540"/>
    </row>
    <row r="378" spans="1:12" ht="24" x14ac:dyDescent="0.2">
      <c r="A378" s="525">
        <v>1570</v>
      </c>
      <c r="B378" s="86" t="s">
        <v>23</v>
      </c>
      <c r="C378" s="85" t="s">
        <v>24</v>
      </c>
      <c r="D378" s="85" t="s">
        <v>175</v>
      </c>
      <c r="E378" s="85" t="s">
        <v>174</v>
      </c>
      <c r="F378" s="526" t="s">
        <v>18</v>
      </c>
      <c r="G378" s="526"/>
      <c r="H378" s="527"/>
      <c r="I378" s="527"/>
      <c r="J378" s="527"/>
      <c r="K378" s="527"/>
      <c r="L378" s="527"/>
    </row>
    <row r="379" spans="1:12" x14ac:dyDescent="0.2">
      <c r="A379" s="525"/>
      <c r="B379" s="528" t="s">
        <v>1879</v>
      </c>
      <c r="C379" s="529" t="s">
        <v>1882</v>
      </c>
      <c r="D379" s="543">
        <v>43198</v>
      </c>
      <c r="E379" s="528" t="s">
        <v>1571</v>
      </c>
      <c r="F379" s="528" t="s">
        <v>1570</v>
      </c>
      <c r="G379" s="528"/>
      <c r="H379" s="539" t="s">
        <v>170</v>
      </c>
      <c r="I379" s="539"/>
      <c r="J379" s="83" t="s">
        <v>9</v>
      </c>
      <c r="K379" s="83" t="s">
        <v>166</v>
      </c>
      <c r="L379" s="87">
        <v>1094.7</v>
      </c>
    </row>
    <row r="380" spans="1:12" x14ac:dyDescent="0.2">
      <c r="A380" s="525"/>
      <c r="B380" s="528"/>
      <c r="C380" s="529"/>
      <c r="D380" s="543"/>
      <c r="E380" s="528"/>
      <c r="F380" s="528"/>
      <c r="G380" s="528"/>
      <c r="H380" s="539" t="s">
        <v>56</v>
      </c>
      <c r="I380" s="539"/>
      <c r="J380" s="83" t="s">
        <v>9</v>
      </c>
      <c r="K380" s="83" t="s">
        <v>166</v>
      </c>
      <c r="L380" s="87">
        <v>917.41</v>
      </c>
    </row>
    <row r="381" spans="1:12" ht="24" x14ac:dyDescent="0.2">
      <c r="A381" s="525"/>
      <c r="B381" s="86" t="s">
        <v>33</v>
      </c>
      <c r="C381" s="85" t="s">
        <v>34</v>
      </c>
      <c r="D381" s="85" t="s">
        <v>169</v>
      </c>
      <c r="E381" s="85" t="s">
        <v>168</v>
      </c>
      <c r="F381" s="527"/>
      <c r="G381" s="527"/>
      <c r="H381" s="539" t="s">
        <v>167</v>
      </c>
      <c r="I381" s="539"/>
      <c r="J381" s="528" t="s">
        <v>166</v>
      </c>
      <c r="K381" s="528" t="s">
        <v>9</v>
      </c>
      <c r="L381" s="540">
        <v>920</v>
      </c>
    </row>
    <row r="382" spans="1:12" ht="24" x14ac:dyDescent="0.2">
      <c r="A382" s="525"/>
      <c r="B382" s="83" t="s">
        <v>1779</v>
      </c>
      <c r="C382" s="83" t="s">
        <v>1570</v>
      </c>
      <c r="D382" s="84">
        <v>43206</v>
      </c>
      <c r="E382" s="83" t="s">
        <v>1881</v>
      </c>
      <c r="F382" s="527"/>
      <c r="G382" s="527"/>
      <c r="H382" s="539"/>
      <c r="I382" s="539"/>
      <c r="J382" s="528"/>
      <c r="K382" s="528"/>
      <c r="L382" s="540"/>
    </row>
    <row r="383" spans="1:12" ht="24" x14ac:dyDescent="0.2">
      <c r="A383" s="525">
        <v>1571</v>
      </c>
      <c r="B383" s="86" t="s">
        <v>23</v>
      </c>
      <c r="C383" s="85" t="s">
        <v>24</v>
      </c>
      <c r="D383" s="85" t="s">
        <v>175</v>
      </c>
      <c r="E383" s="85" t="s">
        <v>174</v>
      </c>
      <c r="F383" s="526" t="s">
        <v>18</v>
      </c>
      <c r="G383" s="526"/>
      <c r="H383" s="527"/>
      <c r="I383" s="527"/>
      <c r="J383" s="527"/>
      <c r="K383" s="527"/>
      <c r="L383" s="527"/>
    </row>
    <row r="384" spans="1:12" x14ac:dyDescent="0.2">
      <c r="A384" s="525"/>
      <c r="B384" s="528" t="s">
        <v>1879</v>
      </c>
      <c r="C384" s="528" t="s">
        <v>1880</v>
      </c>
      <c r="D384" s="543">
        <v>43249</v>
      </c>
      <c r="E384" s="528" t="s">
        <v>732</v>
      </c>
      <c r="F384" s="528" t="s">
        <v>1689</v>
      </c>
      <c r="G384" s="528"/>
      <c r="H384" s="539" t="s">
        <v>170</v>
      </c>
      <c r="I384" s="539"/>
      <c r="J384" s="83" t="s">
        <v>166</v>
      </c>
      <c r="K384" s="83" t="s">
        <v>166</v>
      </c>
      <c r="L384" s="87">
        <v>0</v>
      </c>
    </row>
    <row r="385" spans="1:12" x14ac:dyDescent="0.2">
      <c r="A385" s="525"/>
      <c r="B385" s="528"/>
      <c r="C385" s="528"/>
      <c r="D385" s="543"/>
      <c r="E385" s="528"/>
      <c r="F385" s="528"/>
      <c r="G385" s="528"/>
      <c r="H385" s="539" t="s">
        <v>56</v>
      </c>
      <c r="I385" s="539"/>
      <c r="J385" s="83" t="s">
        <v>166</v>
      </c>
      <c r="K385" s="83" t="s">
        <v>166</v>
      </c>
      <c r="L385" s="87">
        <v>0</v>
      </c>
    </row>
    <row r="386" spans="1:12" ht="24" x14ac:dyDescent="0.2">
      <c r="A386" s="525"/>
      <c r="B386" s="86" t="s">
        <v>33</v>
      </c>
      <c r="C386" s="85" t="s">
        <v>34</v>
      </c>
      <c r="D386" s="85" t="s">
        <v>169</v>
      </c>
      <c r="E386" s="85" t="s">
        <v>168</v>
      </c>
      <c r="F386" s="527"/>
      <c r="G386" s="527"/>
      <c r="H386" s="539" t="s">
        <v>167</v>
      </c>
      <c r="I386" s="539"/>
      <c r="J386" s="528" t="s">
        <v>166</v>
      </c>
      <c r="K386" s="528" t="s">
        <v>9</v>
      </c>
      <c r="L386" s="540">
        <v>450</v>
      </c>
    </row>
    <row r="387" spans="1:12" ht="24" x14ac:dyDescent="0.2">
      <c r="A387" s="525"/>
      <c r="B387" s="83" t="s">
        <v>1779</v>
      </c>
      <c r="C387" s="83" t="s">
        <v>1689</v>
      </c>
      <c r="D387" s="84">
        <v>43254</v>
      </c>
      <c r="E387" s="83" t="s">
        <v>1845</v>
      </c>
      <c r="F387" s="527"/>
      <c r="G387" s="527"/>
      <c r="H387" s="539"/>
      <c r="I387" s="539"/>
      <c r="J387" s="528"/>
      <c r="K387" s="528"/>
      <c r="L387" s="540"/>
    </row>
    <row r="388" spans="1:12" ht="24" x14ac:dyDescent="0.2">
      <c r="A388" s="525">
        <v>1572</v>
      </c>
      <c r="B388" s="86" t="s">
        <v>23</v>
      </c>
      <c r="C388" s="85" t="s">
        <v>24</v>
      </c>
      <c r="D388" s="85" t="s">
        <v>175</v>
      </c>
      <c r="E388" s="85" t="s">
        <v>174</v>
      </c>
      <c r="F388" s="526" t="s">
        <v>18</v>
      </c>
      <c r="G388" s="526"/>
      <c r="H388" s="527"/>
      <c r="I388" s="527"/>
      <c r="J388" s="527"/>
      <c r="K388" s="527"/>
      <c r="L388" s="527"/>
    </row>
    <row r="389" spans="1:12" x14ac:dyDescent="0.2">
      <c r="A389" s="525"/>
      <c r="B389" s="528" t="s">
        <v>1879</v>
      </c>
      <c r="C389" s="529" t="s">
        <v>1878</v>
      </c>
      <c r="D389" s="543">
        <v>43295</v>
      </c>
      <c r="E389" s="528" t="s">
        <v>1877</v>
      </c>
      <c r="F389" s="528" t="s">
        <v>1876</v>
      </c>
      <c r="G389" s="528"/>
      <c r="H389" s="539" t="s">
        <v>170</v>
      </c>
      <c r="I389" s="539"/>
      <c r="J389" s="83" t="s">
        <v>166</v>
      </c>
      <c r="K389" s="83" t="s">
        <v>9</v>
      </c>
      <c r="L389" s="87">
        <v>975</v>
      </c>
    </row>
    <row r="390" spans="1:12" x14ac:dyDescent="0.2">
      <c r="A390" s="525"/>
      <c r="B390" s="528"/>
      <c r="C390" s="529"/>
      <c r="D390" s="543"/>
      <c r="E390" s="528"/>
      <c r="F390" s="528"/>
      <c r="G390" s="528"/>
      <c r="H390" s="539" t="s">
        <v>56</v>
      </c>
      <c r="I390" s="539"/>
      <c r="J390" s="83" t="s">
        <v>166</v>
      </c>
      <c r="K390" s="83" t="s">
        <v>166</v>
      </c>
      <c r="L390" s="87">
        <v>0</v>
      </c>
    </row>
    <row r="391" spans="1:12" ht="24" x14ac:dyDescent="0.2">
      <c r="A391" s="525"/>
      <c r="B391" s="86" t="s">
        <v>33</v>
      </c>
      <c r="C391" s="85" t="s">
        <v>34</v>
      </c>
      <c r="D391" s="85" t="s">
        <v>169</v>
      </c>
      <c r="E391" s="85" t="s">
        <v>168</v>
      </c>
      <c r="F391" s="527"/>
      <c r="G391" s="527"/>
      <c r="H391" s="539" t="s">
        <v>167</v>
      </c>
      <c r="I391" s="539"/>
      <c r="J391" s="528" t="s">
        <v>166</v>
      </c>
      <c r="K391" s="528" t="s">
        <v>9</v>
      </c>
      <c r="L391" s="540">
        <v>366.65</v>
      </c>
    </row>
    <row r="392" spans="1:12" ht="24" x14ac:dyDescent="0.2">
      <c r="A392" s="525"/>
      <c r="B392" s="83" t="s">
        <v>1779</v>
      </c>
      <c r="C392" s="83" t="s">
        <v>1876</v>
      </c>
      <c r="D392" s="84">
        <v>43300</v>
      </c>
      <c r="E392" s="83" t="s">
        <v>1295</v>
      </c>
      <c r="F392" s="527"/>
      <c r="G392" s="527"/>
      <c r="H392" s="539"/>
      <c r="I392" s="539"/>
      <c r="J392" s="528"/>
      <c r="K392" s="528"/>
      <c r="L392" s="540"/>
    </row>
    <row r="393" spans="1:12" ht="24" x14ac:dyDescent="0.2">
      <c r="A393" s="525">
        <v>1573</v>
      </c>
      <c r="B393" s="86" t="s">
        <v>23</v>
      </c>
      <c r="C393" s="85" t="s">
        <v>24</v>
      </c>
      <c r="D393" s="85" t="s">
        <v>175</v>
      </c>
      <c r="E393" s="85" t="s">
        <v>174</v>
      </c>
      <c r="F393" s="526" t="s">
        <v>18</v>
      </c>
      <c r="G393" s="526"/>
      <c r="H393" s="527"/>
      <c r="I393" s="527"/>
      <c r="J393" s="527"/>
      <c r="K393" s="527"/>
      <c r="L393" s="527"/>
    </row>
    <row r="394" spans="1:12" x14ac:dyDescent="0.2">
      <c r="A394" s="525"/>
      <c r="B394" s="528" t="s">
        <v>1875</v>
      </c>
      <c r="C394" s="528" t="s">
        <v>1874</v>
      </c>
      <c r="D394" s="543">
        <v>43324</v>
      </c>
      <c r="E394" s="528" t="s">
        <v>461</v>
      </c>
      <c r="F394" s="528" t="s">
        <v>459</v>
      </c>
      <c r="G394" s="528"/>
      <c r="H394" s="539" t="s">
        <v>170</v>
      </c>
      <c r="I394" s="539"/>
      <c r="J394" s="83" t="s">
        <v>166</v>
      </c>
      <c r="K394" s="83" t="s">
        <v>9</v>
      </c>
      <c r="L394" s="87">
        <v>889.5</v>
      </c>
    </row>
    <row r="395" spans="1:12" x14ac:dyDescent="0.2">
      <c r="A395" s="525"/>
      <c r="B395" s="528"/>
      <c r="C395" s="528"/>
      <c r="D395" s="543"/>
      <c r="E395" s="528"/>
      <c r="F395" s="528"/>
      <c r="G395" s="528"/>
      <c r="H395" s="539" t="s">
        <v>56</v>
      </c>
      <c r="I395" s="539"/>
      <c r="J395" s="83" t="s">
        <v>166</v>
      </c>
      <c r="K395" s="83" t="s">
        <v>166</v>
      </c>
      <c r="L395" s="87">
        <v>0</v>
      </c>
    </row>
    <row r="396" spans="1:12" ht="24" x14ac:dyDescent="0.2">
      <c r="A396" s="525"/>
      <c r="B396" s="86" t="s">
        <v>33</v>
      </c>
      <c r="C396" s="85" t="s">
        <v>34</v>
      </c>
      <c r="D396" s="85" t="s">
        <v>169</v>
      </c>
      <c r="E396" s="85" t="s">
        <v>168</v>
      </c>
      <c r="F396" s="527"/>
      <c r="G396" s="527"/>
      <c r="H396" s="539" t="s">
        <v>167</v>
      </c>
      <c r="I396" s="539"/>
      <c r="J396" s="528" t="s">
        <v>166</v>
      </c>
      <c r="K396" s="528" t="s">
        <v>166</v>
      </c>
      <c r="L396" s="540">
        <v>0</v>
      </c>
    </row>
    <row r="397" spans="1:12" ht="36" x14ac:dyDescent="0.2">
      <c r="A397" s="525"/>
      <c r="B397" s="83" t="s">
        <v>1062</v>
      </c>
      <c r="C397" s="83" t="s">
        <v>459</v>
      </c>
      <c r="D397" s="84">
        <v>43330</v>
      </c>
      <c r="E397" s="83" t="s">
        <v>665</v>
      </c>
      <c r="F397" s="527"/>
      <c r="G397" s="527"/>
      <c r="H397" s="539"/>
      <c r="I397" s="539"/>
      <c r="J397" s="528"/>
      <c r="K397" s="528"/>
      <c r="L397" s="540"/>
    </row>
    <row r="398" spans="1:12" ht="24" x14ac:dyDescent="0.2">
      <c r="A398" s="525">
        <v>1574</v>
      </c>
      <c r="B398" s="86" t="s">
        <v>23</v>
      </c>
      <c r="C398" s="85" t="s">
        <v>24</v>
      </c>
      <c r="D398" s="85" t="s">
        <v>175</v>
      </c>
      <c r="E398" s="85" t="s">
        <v>174</v>
      </c>
      <c r="F398" s="526" t="s">
        <v>18</v>
      </c>
      <c r="G398" s="526"/>
      <c r="H398" s="527"/>
      <c r="I398" s="527"/>
      <c r="J398" s="527"/>
      <c r="K398" s="527"/>
      <c r="L398" s="527"/>
    </row>
    <row r="399" spans="1:12" x14ac:dyDescent="0.2">
      <c r="A399" s="525"/>
      <c r="B399" s="528" t="s">
        <v>1873</v>
      </c>
      <c r="C399" s="529" t="s">
        <v>1872</v>
      </c>
      <c r="D399" s="543">
        <v>43250</v>
      </c>
      <c r="E399" s="528" t="s">
        <v>939</v>
      </c>
      <c r="F399" s="528" t="s">
        <v>1871</v>
      </c>
      <c r="G399" s="528"/>
      <c r="H399" s="539" t="s">
        <v>170</v>
      </c>
      <c r="I399" s="539"/>
      <c r="J399" s="83" t="s">
        <v>166</v>
      </c>
      <c r="K399" s="83" t="s">
        <v>9</v>
      </c>
      <c r="L399" s="87">
        <v>243.37</v>
      </c>
    </row>
    <row r="400" spans="1:12" x14ac:dyDescent="0.2">
      <c r="A400" s="525"/>
      <c r="B400" s="528"/>
      <c r="C400" s="529"/>
      <c r="D400" s="543"/>
      <c r="E400" s="528"/>
      <c r="F400" s="528"/>
      <c r="G400" s="528"/>
      <c r="H400" s="539" t="s">
        <v>56</v>
      </c>
      <c r="I400" s="539"/>
      <c r="J400" s="83" t="s">
        <v>166</v>
      </c>
      <c r="K400" s="83" t="s">
        <v>9</v>
      </c>
      <c r="L400" s="87">
        <v>706.4</v>
      </c>
    </row>
    <row r="401" spans="1:12" ht="24" x14ac:dyDescent="0.2">
      <c r="A401" s="525"/>
      <c r="B401" s="86" t="s">
        <v>33</v>
      </c>
      <c r="C401" s="85" t="s">
        <v>34</v>
      </c>
      <c r="D401" s="85" t="s">
        <v>169</v>
      </c>
      <c r="E401" s="85" t="s">
        <v>168</v>
      </c>
      <c r="F401" s="527"/>
      <c r="G401" s="527"/>
      <c r="H401" s="539" t="s">
        <v>167</v>
      </c>
      <c r="I401" s="539"/>
      <c r="J401" s="528" t="s">
        <v>166</v>
      </c>
      <c r="K401" s="528" t="s">
        <v>9</v>
      </c>
      <c r="L401" s="540">
        <v>124</v>
      </c>
    </row>
    <row r="402" spans="1:12" ht="24" x14ac:dyDescent="0.2">
      <c r="A402" s="525"/>
      <c r="B402" s="83" t="s">
        <v>211</v>
      </c>
      <c r="C402" s="83" t="s">
        <v>1871</v>
      </c>
      <c r="D402" s="84">
        <v>43254</v>
      </c>
      <c r="E402" s="83" t="s">
        <v>1870</v>
      </c>
      <c r="F402" s="527"/>
      <c r="G402" s="527"/>
      <c r="H402" s="539"/>
      <c r="I402" s="539"/>
      <c r="J402" s="528"/>
      <c r="K402" s="528"/>
      <c r="L402" s="540"/>
    </row>
    <row r="403" spans="1:12" ht="24" x14ac:dyDescent="0.2">
      <c r="A403" s="525">
        <v>1575</v>
      </c>
      <c r="B403" s="86" t="s">
        <v>23</v>
      </c>
      <c r="C403" s="85" t="s">
        <v>24</v>
      </c>
      <c r="D403" s="85" t="s">
        <v>175</v>
      </c>
      <c r="E403" s="85" t="s">
        <v>174</v>
      </c>
      <c r="F403" s="526" t="s">
        <v>18</v>
      </c>
      <c r="G403" s="526"/>
      <c r="H403" s="527"/>
      <c r="I403" s="527"/>
      <c r="J403" s="527"/>
      <c r="K403" s="527"/>
      <c r="L403" s="527"/>
    </row>
    <row r="404" spans="1:12" x14ac:dyDescent="0.2">
      <c r="A404" s="525"/>
      <c r="B404" s="528" t="s">
        <v>1869</v>
      </c>
      <c r="C404" s="529" t="s">
        <v>1868</v>
      </c>
      <c r="D404" s="543">
        <v>43243</v>
      </c>
      <c r="E404" s="528" t="s">
        <v>641</v>
      </c>
      <c r="F404" s="528" t="s">
        <v>1507</v>
      </c>
      <c r="G404" s="528"/>
      <c r="H404" s="539" t="s">
        <v>170</v>
      </c>
      <c r="I404" s="539"/>
      <c r="J404" s="83" t="s">
        <v>166</v>
      </c>
      <c r="K404" s="83" t="s">
        <v>9</v>
      </c>
      <c r="L404" s="87">
        <v>400</v>
      </c>
    </row>
    <row r="405" spans="1:12" x14ac:dyDescent="0.2">
      <c r="A405" s="525"/>
      <c r="B405" s="528"/>
      <c r="C405" s="529"/>
      <c r="D405" s="543"/>
      <c r="E405" s="528"/>
      <c r="F405" s="528"/>
      <c r="G405" s="528"/>
      <c r="H405" s="539" t="s">
        <v>56</v>
      </c>
      <c r="I405" s="539"/>
      <c r="J405" s="528" t="s">
        <v>166</v>
      </c>
      <c r="K405" s="528" t="s">
        <v>9</v>
      </c>
      <c r="L405" s="540">
        <v>618.01</v>
      </c>
    </row>
    <row r="406" spans="1:12" x14ac:dyDescent="0.2">
      <c r="A406" s="525"/>
      <c r="B406" s="528"/>
      <c r="C406" s="529"/>
      <c r="D406" s="543"/>
      <c r="E406" s="528"/>
      <c r="F406" s="528"/>
      <c r="G406" s="528"/>
      <c r="H406" s="539"/>
      <c r="I406" s="539"/>
      <c r="J406" s="528"/>
      <c r="K406" s="528"/>
      <c r="L406" s="540"/>
    </row>
    <row r="407" spans="1:12" ht="24" x14ac:dyDescent="0.2">
      <c r="A407" s="525"/>
      <c r="B407" s="86" t="s">
        <v>33</v>
      </c>
      <c r="C407" s="85" t="s">
        <v>34</v>
      </c>
      <c r="D407" s="85" t="s">
        <v>169</v>
      </c>
      <c r="E407" s="85" t="s">
        <v>168</v>
      </c>
      <c r="F407" s="527"/>
      <c r="G407" s="527"/>
      <c r="H407" s="539" t="s">
        <v>167</v>
      </c>
      <c r="I407" s="539"/>
      <c r="J407" s="528" t="s">
        <v>166</v>
      </c>
      <c r="K407" s="528" t="s">
        <v>166</v>
      </c>
      <c r="L407" s="540">
        <v>0</v>
      </c>
    </row>
    <row r="408" spans="1:12" ht="24" x14ac:dyDescent="0.2">
      <c r="A408" s="525"/>
      <c r="B408" s="83" t="s">
        <v>211</v>
      </c>
      <c r="C408" s="83" t="s">
        <v>1507</v>
      </c>
      <c r="D408" s="84">
        <v>43245</v>
      </c>
      <c r="E408" s="83" t="s">
        <v>559</v>
      </c>
      <c r="F408" s="527"/>
      <c r="G408" s="527"/>
      <c r="H408" s="539"/>
      <c r="I408" s="539"/>
      <c r="J408" s="528"/>
      <c r="K408" s="528"/>
      <c r="L408" s="540"/>
    </row>
    <row r="409" spans="1:12" ht="24" x14ac:dyDescent="0.2">
      <c r="A409" s="525">
        <v>1576</v>
      </c>
      <c r="B409" s="86" t="s">
        <v>23</v>
      </c>
      <c r="C409" s="85" t="s">
        <v>24</v>
      </c>
      <c r="D409" s="85" t="s">
        <v>175</v>
      </c>
      <c r="E409" s="85" t="s">
        <v>174</v>
      </c>
      <c r="F409" s="526" t="s">
        <v>18</v>
      </c>
      <c r="G409" s="526"/>
      <c r="H409" s="527"/>
      <c r="I409" s="527"/>
      <c r="J409" s="527"/>
      <c r="K409" s="527"/>
      <c r="L409" s="527"/>
    </row>
    <row r="410" spans="1:12" x14ac:dyDescent="0.2">
      <c r="A410" s="525"/>
      <c r="B410" s="528" t="s">
        <v>1867</v>
      </c>
      <c r="C410" s="529" t="s">
        <v>1866</v>
      </c>
      <c r="D410" s="543">
        <v>43295</v>
      </c>
      <c r="E410" s="528" t="s">
        <v>178</v>
      </c>
      <c r="F410" s="528" t="s">
        <v>177</v>
      </c>
      <c r="G410" s="528"/>
      <c r="H410" s="539" t="s">
        <v>170</v>
      </c>
      <c r="I410" s="539"/>
      <c r="J410" s="83" t="s">
        <v>166</v>
      </c>
      <c r="K410" s="83" t="s">
        <v>9</v>
      </c>
      <c r="L410" s="87">
        <v>918</v>
      </c>
    </row>
    <row r="411" spans="1:12" x14ac:dyDescent="0.2">
      <c r="A411" s="525"/>
      <c r="B411" s="528"/>
      <c r="C411" s="529"/>
      <c r="D411" s="543"/>
      <c r="E411" s="528"/>
      <c r="F411" s="528"/>
      <c r="G411" s="528"/>
      <c r="H411" s="539" t="s">
        <v>56</v>
      </c>
      <c r="I411" s="539"/>
      <c r="J411" s="83" t="s">
        <v>166</v>
      </c>
      <c r="K411" s="83" t="s">
        <v>166</v>
      </c>
      <c r="L411" s="87">
        <v>0</v>
      </c>
    </row>
    <row r="412" spans="1:12" ht="24" x14ac:dyDescent="0.2">
      <c r="A412" s="525"/>
      <c r="B412" s="86" t="s">
        <v>33</v>
      </c>
      <c r="C412" s="85" t="s">
        <v>34</v>
      </c>
      <c r="D412" s="85" t="s">
        <v>169</v>
      </c>
      <c r="E412" s="85" t="s">
        <v>168</v>
      </c>
      <c r="F412" s="527"/>
      <c r="G412" s="527"/>
      <c r="H412" s="539" t="s">
        <v>167</v>
      </c>
      <c r="I412" s="539"/>
      <c r="J412" s="528" t="s">
        <v>166</v>
      </c>
      <c r="K412" s="528" t="s">
        <v>166</v>
      </c>
      <c r="L412" s="540">
        <v>0</v>
      </c>
    </row>
    <row r="413" spans="1:12" ht="24" x14ac:dyDescent="0.2">
      <c r="A413" s="525"/>
      <c r="B413" s="83" t="s">
        <v>221</v>
      </c>
      <c r="C413" s="83" t="s">
        <v>177</v>
      </c>
      <c r="D413" s="84">
        <v>43300</v>
      </c>
      <c r="E413" s="83" t="s">
        <v>1295</v>
      </c>
      <c r="F413" s="527"/>
      <c r="G413" s="527"/>
      <c r="H413" s="539"/>
      <c r="I413" s="539"/>
      <c r="J413" s="528"/>
      <c r="K413" s="528"/>
      <c r="L413" s="540"/>
    </row>
    <row r="414" spans="1:12" ht="24" x14ac:dyDescent="0.2">
      <c r="A414" s="525">
        <v>1577</v>
      </c>
      <c r="B414" s="86" t="s">
        <v>23</v>
      </c>
      <c r="C414" s="85" t="s">
        <v>24</v>
      </c>
      <c r="D414" s="85" t="s">
        <v>175</v>
      </c>
      <c r="E414" s="85" t="s">
        <v>174</v>
      </c>
      <c r="F414" s="526" t="s">
        <v>18</v>
      </c>
      <c r="G414" s="526"/>
      <c r="H414" s="527"/>
      <c r="I414" s="527"/>
      <c r="J414" s="527"/>
      <c r="K414" s="527"/>
      <c r="L414" s="527"/>
    </row>
    <row r="415" spans="1:12" x14ac:dyDescent="0.2">
      <c r="A415" s="525"/>
      <c r="B415" s="528" t="s">
        <v>1865</v>
      </c>
      <c r="C415" s="529" t="s">
        <v>1864</v>
      </c>
      <c r="D415" s="543">
        <v>43305</v>
      </c>
      <c r="E415" s="528" t="s">
        <v>178</v>
      </c>
      <c r="F415" s="528" t="s">
        <v>1863</v>
      </c>
      <c r="G415" s="528"/>
      <c r="H415" s="539" t="s">
        <v>170</v>
      </c>
      <c r="I415" s="539"/>
      <c r="J415" s="83" t="s">
        <v>166</v>
      </c>
      <c r="K415" s="83" t="s">
        <v>9</v>
      </c>
      <c r="L415" s="87">
        <v>916.66</v>
      </c>
    </row>
    <row r="416" spans="1:12" x14ac:dyDescent="0.2">
      <c r="A416" s="525"/>
      <c r="B416" s="528"/>
      <c r="C416" s="529"/>
      <c r="D416" s="543"/>
      <c r="E416" s="528"/>
      <c r="F416" s="528"/>
      <c r="G416" s="528"/>
      <c r="H416" s="539" t="s">
        <v>56</v>
      </c>
      <c r="I416" s="539"/>
      <c r="J416" s="83" t="s">
        <v>166</v>
      </c>
      <c r="K416" s="83" t="s">
        <v>166</v>
      </c>
      <c r="L416" s="87">
        <v>0</v>
      </c>
    </row>
    <row r="417" spans="1:12" ht="24" x14ac:dyDescent="0.2">
      <c r="A417" s="525"/>
      <c r="B417" s="86" t="s">
        <v>33</v>
      </c>
      <c r="C417" s="85" t="s">
        <v>34</v>
      </c>
      <c r="D417" s="85" t="s">
        <v>169</v>
      </c>
      <c r="E417" s="85" t="s">
        <v>168</v>
      </c>
      <c r="F417" s="527"/>
      <c r="G417" s="527"/>
      <c r="H417" s="539" t="s">
        <v>167</v>
      </c>
      <c r="I417" s="539"/>
      <c r="J417" s="528" t="s">
        <v>166</v>
      </c>
      <c r="K417" s="528" t="s">
        <v>166</v>
      </c>
      <c r="L417" s="540">
        <v>0</v>
      </c>
    </row>
    <row r="418" spans="1:12" ht="24" x14ac:dyDescent="0.2">
      <c r="A418" s="525"/>
      <c r="B418" s="83" t="s">
        <v>317</v>
      </c>
      <c r="C418" s="83" t="s">
        <v>1863</v>
      </c>
      <c r="D418" s="84">
        <v>43312</v>
      </c>
      <c r="E418" s="83" t="s">
        <v>1862</v>
      </c>
      <c r="F418" s="527"/>
      <c r="G418" s="527"/>
      <c r="H418" s="539"/>
      <c r="I418" s="539"/>
      <c r="J418" s="528"/>
      <c r="K418" s="528"/>
      <c r="L418" s="540"/>
    </row>
    <row r="419" spans="1:12" ht="24" x14ac:dyDescent="0.2">
      <c r="A419" s="525">
        <v>1578</v>
      </c>
      <c r="B419" s="86" t="s">
        <v>23</v>
      </c>
      <c r="C419" s="85" t="s">
        <v>24</v>
      </c>
      <c r="D419" s="85" t="s">
        <v>175</v>
      </c>
      <c r="E419" s="85" t="s">
        <v>174</v>
      </c>
      <c r="F419" s="526" t="s">
        <v>18</v>
      </c>
      <c r="G419" s="526"/>
      <c r="H419" s="527"/>
      <c r="I419" s="527"/>
      <c r="J419" s="527"/>
      <c r="K419" s="527"/>
      <c r="L419" s="527"/>
    </row>
    <row r="420" spans="1:12" x14ac:dyDescent="0.2">
      <c r="A420" s="525"/>
      <c r="B420" s="528" t="s">
        <v>1853</v>
      </c>
      <c r="C420" s="528" t="s">
        <v>1861</v>
      </c>
      <c r="D420" s="543">
        <v>43225</v>
      </c>
      <c r="E420" s="528" t="s">
        <v>860</v>
      </c>
      <c r="F420" s="528" t="s">
        <v>1860</v>
      </c>
      <c r="G420" s="528"/>
      <c r="H420" s="539" t="s">
        <v>170</v>
      </c>
      <c r="I420" s="539"/>
      <c r="J420" s="83" t="s">
        <v>166</v>
      </c>
      <c r="K420" s="83" t="s">
        <v>9</v>
      </c>
      <c r="L420" s="87">
        <v>2083.86</v>
      </c>
    </row>
    <row r="421" spans="1:12" x14ac:dyDescent="0.2">
      <c r="A421" s="525"/>
      <c r="B421" s="528"/>
      <c r="C421" s="528"/>
      <c r="D421" s="543"/>
      <c r="E421" s="528"/>
      <c r="F421" s="528"/>
      <c r="G421" s="528"/>
      <c r="H421" s="539" t="s">
        <v>56</v>
      </c>
      <c r="I421" s="539"/>
      <c r="J421" s="83" t="s">
        <v>166</v>
      </c>
      <c r="K421" s="83" t="s">
        <v>9</v>
      </c>
      <c r="L421" s="87">
        <v>6786</v>
      </c>
    </row>
    <row r="422" spans="1:12" ht="24" x14ac:dyDescent="0.2">
      <c r="A422" s="525"/>
      <c r="B422" s="86" t="s">
        <v>33</v>
      </c>
      <c r="C422" s="85" t="s">
        <v>34</v>
      </c>
      <c r="D422" s="85" t="s">
        <v>169</v>
      </c>
      <c r="E422" s="85" t="s">
        <v>168</v>
      </c>
      <c r="F422" s="527"/>
      <c r="G422" s="527"/>
      <c r="H422" s="539" t="s">
        <v>167</v>
      </c>
      <c r="I422" s="539"/>
      <c r="J422" s="528" t="s">
        <v>166</v>
      </c>
      <c r="K422" s="528" t="s">
        <v>166</v>
      </c>
      <c r="L422" s="540">
        <v>0</v>
      </c>
    </row>
    <row r="423" spans="1:12" ht="36" x14ac:dyDescent="0.2">
      <c r="A423" s="525"/>
      <c r="B423" s="83" t="s">
        <v>1851</v>
      </c>
      <c r="C423" s="83" t="s">
        <v>1860</v>
      </c>
      <c r="D423" s="84">
        <v>43232</v>
      </c>
      <c r="E423" s="83" t="s">
        <v>275</v>
      </c>
      <c r="F423" s="527"/>
      <c r="G423" s="527"/>
      <c r="H423" s="539"/>
      <c r="I423" s="539"/>
      <c r="J423" s="528"/>
      <c r="K423" s="528"/>
      <c r="L423" s="540"/>
    </row>
    <row r="424" spans="1:12" ht="24" x14ac:dyDescent="0.2">
      <c r="A424" s="525">
        <v>1579</v>
      </c>
      <c r="B424" s="86" t="s">
        <v>23</v>
      </c>
      <c r="C424" s="85" t="s">
        <v>24</v>
      </c>
      <c r="D424" s="85" t="s">
        <v>175</v>
      </c>
      <c r="E424" s="85" t="s">
        <v>174</v>
      </c>
      <c r="F424" s="526" t="s">
        <v>18</v>
      </c>
      <c r="G424" s="526"/>
      <c r="H424" s="527"/>
      <c r="I424" s="527"/>
      <c r="J424" s="527"/>
      <c r="K424" s="527"/>
      <c r="L424" s="527"/>
    </row>
    <row r="425" spans="1:12" x14ac:dyDescent="0.2">
      <c r="A425" s="525"/>
      <c r="B425" s="528" t="s">
        <v>1853</v>
      </c>
      <c r="C425" s="528" t="s">
        <v>1859</v>
      </c>
      <c r="D425" s="543">
        <v>43244</v>
      </c>
      <c r="E425" s="528" t="s">
        <v>284</v>
      </c>
      <c r="F425" s="528" t="s">
        <v>1858</v>
      </c>
      <c r="G425" s="528"/>
      <c r="H425" s="539" t="s">
        <v>170</v>
      </c>
      <c r="I425" s="539"/>
      <c r="J425" s="83" t="s">
        <v>166</v>
      </c>
      <c r="K425" s="83" t="s">
        <v>9</v>
      </c>
      <c r="L425" s="87">
        <v>173.54</v>
      </c>
    </row>
    <row r="426" spans="1:12" x14ac:dyDescent="0.2">
      <c r="A426" s="525"/>
      <c r="B426" s="528"/>
      <c r="C426" s="528"/>
      <c r="D426" s="543"/>
      <c r="E426" s="528"/>
      <c r="F426" s="528"/>
      <c r="G426" s="528"/>
      <c r="H426" s="539" t="s">
        <v>56</v>
      </c>
      <c r="I426" s="539"/>
      <c r="J426" s="83" t="s">
        <v>166</v>
      </c>
      <c r="K426" s="83" t="s">
        <v>9</v>
      </c>
      <c r="L426" s="87">
        <v>673.48</v>
      </c>
    </row>
    <row r="427" spans="1:12" ht="24" x14ac:dyDescent="0.2">
      <c r="A427" s="525"/>
      <c r="B427" s="86" t="s">
        <v>33</v>
      </c>
      <c r="C427" s="85" t="s">
        <v>34</v>
      </c>
      <c r="D427" s="85" t="s">
        <v>169</v>
      </c>
      <c r="E427" s="85" t="s">
        <v>168</v>
      </c>
      <c r="F427" s="527"/>
      <c r="G427" s="527"/>
      <c r="H427" s="539" t="s">
        <v>167</v>
      </c>
      <c r="I427" s="539"/>
      <c r="J427" s="528" t="s">
        <v>166</v>
      </c>
      <c r="K427" s="528" t="s">
        <v>9</v>
      </c>
      <c r="L427" s="540">
        <v>81</v>
      </c>
    </row>
    <row r="428" spans="1:12" ht="36" x14ac:dyDescent="0.2">
      <c r="A428" s="525"/>
      <c r="B428" s="83" t="s">
        <v>1851</v>
      </c>
      <c r="C428" s="83" t="s">
        <v>1858</v>
      </c>
      <c r="D428" s="84">
        <v>43245</v>
      </c>
      <c r="E428" s="83" t="s">
        <v>1857</v>
      </c>
      <c r="F428" s="527"/>
      <c r="G428" s="527"/>
      <c r="H428" s="539"/>
      <c r="I428" s="539"/>
      <c r="J428" s="528"/>
      <c r="K428" s="528"/>
      <c r="L428" s="540"/>
    </row>
    <row r="429" spans="1:12" ht="24" x14ac:dyDescent="0.2">
      <c r="A429" s="525">
        <v>1580</v>
      </c>
      <c r="B429" s="86" t="s">
        <v>23</v>
      </c>
      <c r="C429" s="85" t="s">
        <v>24</v>
      </c>
      <c r="D429" s="85" t="s">
        <v>175</v>
      </c>
      <c r="E429" s="85" t="s">
        <v>174</v>
      </c>
      <c r="F429" s="526" t="s">
        <v>18</v>
      </c>
      <c r="G429" s="526"/>
      <c r="H429" s="527"/>
      <c r="I429" s="527"/>
      <c r="J429" s="527"/>
      <c r="K429" s="527"/>
      <c r="L429" s="527"/>
    </row>
    <row r="430" spans="1:12" x14ac:dyDescent="0.2">
      <c r="A430" s="525"/>
      <c r="B430" s="528" t="s">
        <v>1853</v>
      </c>
      <c r="C430" s="528" t="s">
        <v>1856</v>
      </c>
      <c r="D430" s="543">
        <v>43307</v>
      </c>
      <c r="E430" s="528" t="s">
        <v>700</v>
      </c>
      <c r="F430" s="528" t="s">
        <v>1855</v>
      </c>
      <c r="G430" s="528"/>
      <c r="H430" s="539" t="s">
        <v>170</v>
      </c>
      <c r="I430" s="539"/>
      <c r="J430" s="83" t="s">
        <v>166</v>
      </c>
      <c r="K430" s="83" t="s">
        <v>9</v>
      </c>
      <c r="L430" s="87">
        <v>770.5</v>
      </c>
    </row>
    <row r="431" spans="1:12" x14ac:dyDescent="0.2">
      <c r="A431" s="525"/>
      <c r="B431" s="528"/>
      <c r="C431" s="528"/>
      <c r="D431" s="543"/>
      <c r="E431" s="528"/>
      <c r="F431" s="528"/>
      <c r="G431" s="528"/>
      <c r="H431" s="539" t="s">
        <v>56</v>
      </c>
      <c r="I431" s="539"/>
      <c r="J431" s="83" t="s">
        <v>166</v>
      </c>
      <c r="K431" s="83" t="s">
        <v>9</v>
      </c>
      <c r="L431" s="87">
        <v>505.4</v>
      </c>
    </row>
    <row r="432" spans="1:12" ht="24" x14ac:dyDescent="0.2">
      <c r="A432" s="525"/>
      <c r="B432" s="86" t="s">
        <v>33</v>
      </c>
      <c r="C432" s="85" t="s">
        <v>34</v>
      </c>
      <c r="D432" s="85" t="s">
        <v>169</v>
      </c>
      <c r="E432" s="85" t="s">
        <v>168</v>
      </c>
      <c r="F432" s="527"/>
      <c r="G432" s="527"/>
      <c r="H432" s="539" t="s">
        <v>167</v>
      </c>
      <c r="I432" s="539"/>
      <c r="J432" s="528" t="s">
        <v>166</v>
      </c>
      <c r="K432" s="528" t="s">
        <v>9</v>
      </c>
      <c r="L432" s="540">
        <v>240</v>
      </c>
    </row>
    <row r="433" spans="1:12" ht="36" x14ac:dyDescent="0.2">
      <c r="A433" s="525"/>
      <c r="B433" s="83" t="s">
        <v>1851</v>
      </c>
      <c r="C433" s="83" t="s">
        <v>1855</v>
      </c>
      <c r="D433" s="84">
        <v>43313</v>
      </c>
      <c r="E433" s="83" t="s">
        <v>1854</v>
      </c>
      <c r="F433" s="527"/>
      <c r="G433" s="527"/>
      <c r="H433" s="539"/>
      <c r="I433" s="539"/>
      <c r="J433" s="528"/>
      <c r="K433" s="528"/>
      <c r="L433" s="540"/>
    </row>
    <row r="434" spans="1:12" ht="24" x14ac:dyDescent="0.2">
      <c r="A434" s="525">
        <v>1581</v>
      </c>
      <c r="B434" s="86" t="s">
        <v>23</v>
      </c>
      <c r="C434" s="85" t="s">
        <v>24</v>
      </c>
      <c r="D434" s="85" t="s">
        <v>175</v>
      </c>
      <c r="E434" s="85" t="s">
        <v>174</v>
      </c>
      <c r="F434" s="526" t="s">
        <v>18</v>
      </c>
      <c r="G434" s="526"/>
      <c r="H434" s="527"/>
      <c r="I434" s="527"/>
      <c r="J434" s="527"/>
      <c r="K434" s="527"/>
      <c r="L434" s="527"/>
    </row>
    <row r="435" spans="1:12" x14ac:dyDescent="0.2">
      <c r="A435" s="525"/>
      <c r="B435" s="528" t="s">
        <v>1853</v>
      </c>
      <c r="C435" s="528" t="s">
        <v>1852</v>
      </c>
      <c r="D435" s="543">
        <v>43343</v>
      </c>
      <c r="E435" s="528" t="s">
        <v>204</v>
      </c>
      <c r="F435" s="528" t="s">
        <v>1850</v>
      </c>
      <c r="G435" s="528"/>
      <c r="H435" s="539" t="s">
        <v>170</v>
      </c>
      <c r="I435" s="539"/>
      <c r="J435" s="83" t="s">
        <v>166</v>
      </c>
      <c r="K435" s="83" t="s">
        <v>9</v>
      </c>
      <c r="L435" s="87">
        <v>2633.13</v>
      </c>
    </row>
    <row r="436" spans="1:12" x14ac:dyDescent="0.2">
      <c r="A436" s="525"/>
      <c r="B436" s="528"/>
      <c r="C436" s="528"/>
      <c r="D436" s="543"/>
      <c r="E436" s="528"/>
      <c r="F436" s="528"/>
      <c r="G436" s="528"/>
      <c r="H436" s="539" t="s">
        <v>56</v>
      </c>
      <c r="I436" s="539"/>
      <c r="J436" s="83" t="s">
        <v>166</v>
      </c>
      <c r="K436" s="83" t="s">
        <v>9</v>
      </c>
      <c r="L436" s="87">
        <v>2449.41</v>
      </c>
    </row>
    <row r="437" spans="1:12" ht="24" x14ac:dyDescent="0.2">
      <c r="A437" s="525"/>
      <c r="B437" s="86" t="s">
        <v>33</v>
      </c>
      <c r="C437" s="85" t="s">
        <v>34</v>
      </c>
      <c r="D437" s="85" t="s">
        <v>169</v>
      </c>
      <c r="E437" s="85" t="s">
        <v>168</v>
      </c>
      <c r="F437" s="527"/>
      <c r="G437" s="527"/>
      <c r="H437" s="539" t="s">
        <v>167</v>
      </c>
      <c r="I437" s="539"/>
      <c r="J437" s="528" t="s">
        <v>166</v>
      </c>
      <c r="K437" s="528" t="s">
        <v>166</v>
      </c>
      <c r="L437" s="540">
        <v>0</v>
      </c>
    </row>
    <row r="438" spans="1:12" ht="36" x14ac:dyDescent="0.2">
      <c r="A438" s="525"/>
      <c r="B438" s="83" t="s">
        <v>1851</v>
      </c>
      <c r="C438" s="83" t="s">
        <v>1850</v>
      </c>
      <c r="D438" s="84">
        <v>43352</v>
      </c>
      <c r="E438" s="83" t="s">
        <v>1849</v>
      </c>
      <c r="F438" s="527"/>
      <c r="G438" s="527"/>
      <c r="H438" s="539"/>
      <c r="I438" s="539"/>
      <c r="J438" s="528"/>
      <c r="K438" s="528"/>
      <c r="L438" s="540"/>
    </row>
    <row r="439" spans="1:12" ht="24" x14ac:dyDescent="0.2">
      <c r="A439" s="525">
        <v>1582</v>
      </c>
      <c r="B439" s="86" t="s">
        <v>23</v>
      </c>
      <c r="C439" s="85" t="s">
        <v>24</v>
      </c>
      <c r="D439" s="85" t="s">
        <v>175</v>
      </c>
      <c r="E439" s="85" t="s">
        <v>174</v>
      </c>
      <c r="F439" s="526" t="s">
        <v>18</v>
      </c>
      <c r="G439" s="526"/>
      <c r="H439" s="527"/>
      <c r="I439" s="527"/>
      <c r="J439" s="527"/>
      <c r="K439" s="527"/>
      <c r="L439" s="527"/>
    </row>
    <row r="440" spans="1:12" x14ac:dyDescent="0.2">
      <c r="A440" s="525"/>
      <c r="B440" s="528" t="s">
        <v>1848</v>
      </c>
      <c r="C440" s="529" t="s">
        <v>1847</v>
      </c>
      <c r="D440" s="543">
        <v>43249</v>
      </c>
      <c r="E440" s="528" t="s">
        <v>334</v>
      </c>
      <c r="F440" s="528" t="s">
        <v>1846</v>
      </c>
      <c r="G440" s="528"/>
      <c r="H440" s="539" t="s">
        <v>170</v>
      </c>
      <c r="I440" s="539"/>
      <c r="J440" s="83" t="s">
        <v>166</v>
      </c>
      <c r="K440" s="83" t="s">
        <v>166</v>
      </c>
      <c r="L440" s="87">
        <v>0</v>
      </c>
    </row>
    <row r="441" spans="1:12" x14ac:dyDescent="0.2">
      <c r="A441" s="525"/>
      <c r="B441" s="528"/>
      <c r="C441" s="529"/>
      <c r="D441" s="543"/>
      <c r="E441" s="528"/>
      <c r="F441" s="528"/>
      <c r="G441" s="528"/>
      <c r="H441" s="539" t="s">
        <v>56</v>
      </c>
      <c r="I441" s="539"/>
      <c r="J441" s="83" t="s">
        <v>166</v>
      </c>
      <c r="K441" s="83" t="s">
        <v>166</v>
      </c>
      <c r="L441" s="87">
        <v>0</v>
      </c>
    </row>
    <row r="442" spans="1:12" ht="24" x14ac:dyDescent="0.2">
      <c r="A442" s="525"/>
      <c r="B442" s="86" t="s">
        <v>33</v>
      </c>
      <c r="C442" s="85" t="s">
        <v>34</v>
      </c>
      <c r="D442" s="85" t="s">
        <v>169</v>
      </c>
      <c r="E442" s="85" t="s">
        <v>168</v>
      </c>
      <c r="F442" s="527"/>
      <c r="G442" s="527"/>
      <c r="H442" s="539" t="s">
        <v>167</v>
      </c>
      <c r="I442" s="539"/>
      <c r="J442" s="528" t="s">
        <v>166</v>
      </c>
      <c r="K442" s="528" t="s">
        <v>9</v>
      </c>
      <c r="L442" s="540">
        <v>837.08</v>
      </c>
    </row>
    <row r="443" spans="1:12" ht="24" x14ac:dyDescent="0.2">
      <c r="A443" s="525"/>
      <c r="B443" s="83" t="s">
        <v>441</v>
      </c>
      <c r="C443" s="83" t="s">
        <v>1846</v>
      </c>
      <c r="D443" s="84">
        <v>43254</v>
      </c>
      <c r="E443" s="83" t="s">
        <v>1845</v>
      </c>
      <c r="F443" s="527"/>
      <c r="G443" s="527"/>
      <c r="H443" s="539"/>
      <c r="I443" s="539"/>
      <c r="J443" s="528"/>
      <c r="K443" s="528"/>
      <c r="L443" s="540"/>
    </row>
    <row r="444" spans="1:12" ht="24" x14ac:dyDescent="0.2">
      <c r="A444" s="525">
        <v>1583</v>
      </c>
      <c r="B444" s="86" t="s">
        <v>23</v>
      </c>
      <c r="C444" s="85" t="s">
        <v>24</v>
      </c>
      <c r="D444" s="85" t="s">
        <v>175</v>
      </c>
      <c r="E444" s="85" t="s">
        <v>174</v>
      </c>
      <c r="F444" s="526" t="s">
        <v>18</v>
      </c>
      <c r="G444" s="526"/>
      <c r="H444" s="527"/>
      <c r="I444" s="527"/>
      <c r="J444" s="527"/>
      <c r="K444" s="527"/>
      <c r="L444" s="527"/>
    </row>
    <row r="445" spans="1:12" x14ac:dyDescent="0.2">
      <c r="A445" s="525"/>
      <c r="B445" s="528" t="s">
        <v>1841</v>
      </c>
      <c r="C445" s="529" t="s">
        <v>1844</v>
      </c>
      <c r="D445" s="543">
        <v>43277</v>
      </c>
      <c r="E445" s="528" t="s">
        <v>484</v>
      </c>
      <c r="F445" s="528" t="s">
        <v>1843</v>
      </c>
      <c r="G445" s="528"/>
      <c r="H445" s="539" t="s">
        <v>170</v>
      </c>
      <c r="I445" s="539"/>
      <c r="J445" s="83" t="s">
        <v>166</v>
      </c>
      <c r="K445" s="83" t="s">
        <v>9</v>
      </c>
      <c r="L445" s="87">
        <v>1155.1100000000001</v>
      </c>
    </row>
    <row r="446" spans="1:12" x14ac:dyDescent="0.2">
      <c r="A446" s="525"/>
      <c r="B446" s="528"/>
      <c r="C446" s="529"/>
      <c r="D446" s="543"/>
      <c r="E446" s="528"/>
      <c r="F446" s="528"/>
      <c r="G446" s="528"/>
      <c r="H446" s="539" t="s">
        <v>56</v>
      </c>
      <c r="I446" s="539"/>
      <c r="J446" s="528" t="s">
        <v>166</v>
      </c>
      <c r="K446" s="528" t="s">
        <v>166</v>
      </c>
      <c r="L446" s="540">
        <v>0</v>
      </c>
    </row>
    <row r="447" spans="1:12" x14ac:dyDescent="0.2">
      <c r="A447" s="525"/>
      <c r="B447" s="528"/>
      <c r="C447" s="529"/>
      <c r="D447" s="543"/>
      <c r="E447" s="528"/>
      <c r="F447" s="528"/>
      <c r="G447" s="528"/>
      <c r="H447" s="539"/>
      <c r="I447" s="539"/>
      <c r="J447" s="528"/>
      <c r="K447" s="528"/>
      <c r="L447" s="540"/>
    </row>
    <row r="448" spans="1:12" ht="24" x14ac:dyDescent="0.2">
      <c r="A448" s="525"/>
      <c r="B448" s="86" t="s">
        <v>33</v>
      </c>
      <c r="C448" s="85" t="s">
        <v>34</v>
      </c>
      <c r="D448" s="85" t="s">
        <v>169</v>
      </c>
      <c r="E448" s="85" t="s">
        <v>168</v>
      </c>
      <c r="F448" s="527"/>
      <c r="G448" s="527"/>
      <c r="H448" s="539" t="s">
        <v>167</v>
      </c>
      <c r="I448" s="539"/>
      <c r="J448" s="528" t="s">
        <v>166</v>
      </c>
      <c r="K448" s="528" t="s">
        <v>9</v>
      </c>
      <c r="L448" s="540">
        <v>801.78</v>
      </c>
    </row>
    <row r="449" spans="1:12" ht="24" x14ac:dyDescent="0.2">
      <c r="A449" s="525"/>
      <c r="B449" s="83" t="s">
        <v>520</v>
      </c>
      <c r="C449" s="83" t="s">
        <v>1843</v>
      </c>
      <c r="D449" s="84">
        <v>43285</v>
      </c>
      <c r="E449" s="83" t="s">
        <v>1842</v>
      </c>
      <c r="F449" s="527"/>
      <c r="G449" s="527"/>
      <c r="H449" s="539"/>
      <c r="I449" s="539"/>
      <c r="J449" s="528"/>
      <c r="K449" s="528"/>
      <c r="L449" s="540"/>
    </row>
    <row r="450" spans="1:12" ht="24" x14ac:dyDescent="0.2">
      <c r="A450" s="525">
        <v>1584</v>
      </c>
      <c r="B450" s="86" t="s">
        <v>23</v>
      </c>
      <c r="C450" s="85" t="s">
        <v>24</v>
      </c>
      <c r="D450" s="85" t="s">
        <v>175</v>
      </c>
      <c r="E450" s="85" t="s">
        <v>174</v>
      </c>
      <c r="F450" s="526" t="s">
        <v>18</v>
      </c>
      <c r="G450" s="526"/>
      <c r="H450" s="527"/>
      <c r="I450" s="527"/>
      <c r="J450" s="527"/>
      <c r="K450" s="527"/>
      <c r="L450" s="527"/>
    </row>
    <row r="451" spans="1:12" x14ac:dyDescent="0.2">
      <c r="A451" s="525"/>
      <c r="B451" s="528" t="s">
        <v>1841</v>
      </c>
      <c r="C451" s="529" t="s">
        <v>1840</v>
      </c>
      <c r="D451" s="543">
        <v>43365</v>
      </c>
      <c r="E451" s="528" t="s">
        <v>1822</v>
      </c>
      <c r="F451" s="528" t="s">
        <v>1839</v>
      </c>
      <c r="G451" s="528"/>
      <c r="H451" s="539" t="s">
        <v>170</v>
      </c>
      <c r="I451" s="539"/>
      <c r="J451" s="83" t="s">
        <v>166</v>
      </c>
      <c r="K451" s="83" t="s">
        <v>9</v>
      </c>
      <c r="L451" s="87">
        <v>132</v>
      </c>
    </row>
    <row r="452" spans="1:12" x14ac:dyDescent="0.2">
      <c r="A452" s="525"/>
      <c r="B452" s="528"/>
      <c r="C452" s="529"/>
      <c r="D452" s="543"/>
      <c r="E452" s="528"/>
      <c r="F452" s="528"/>
      <c r="G452" s="528"/>
      <c r="H452" s="539" t="s">
        <v>56</v>
      </c>
      <c r="I452" s="539"/>
      <c r="J452" s="83" t="s">
        <v>166</v>
      </c>
      <c r="K452" s="83" t="s">
        <v>166</v>
      </c>
      <c r="L452" s="87">
        <v>0</v>
      </c>
    </row>
    <row r="453" spans="1:12" ht="24" x14ac:dyDescent="0.2">
      <c r="A453" s="525"/>
      <c r="B453" s="86" t="s">
        <v>33</v>
      </c>
      <c r="C453" s="85" t="s">
        <v>34</v>
      </c>
      <c r="D453" s="85" t="s">
        <v>169</v>
      </c>
      <c r="E453" s="85" t="s">
        <v>168</v>
      </c>
      <c r="F453" s="527"/>
      <c r="G453" s="527"/>
      <c r="H453" s="539" t="s">
        <v>167</v>
      </c>
      <c r="I453" s="539"/>
      <c r="J453" s="528" t="s">
        <v>166</v>
      </c>
      <c r="K453" s="528" t="s">
        <v>9</v>
      </c>
      <c r="L453" s="540">
        <v>250</v>
      </c>
    </row>
    <row r="454" spans="1:12" ht="24" x14ac:dyDescent="0.2">
      <c r="A454" s="525"/>
      <c r="B454" s="83" t="s">
        <v>520</v>
      </c>
      <c r="C454" s="83" t="s">
        <v>1839</v>
      </c>
      <c r="D454" s="84">
        <v>43366</v>
      </c>
      <c r="E454" s="83" t="s">
        <v>1838</v>
      </c>
      <c r="F454" s="527"/>
      <c r="G454" s="527"/>
      <c r="H454" s="539"/>
      <c r="I454" s="539"/>
      <c r="J454" s="528"/>
      <c r="K454" s="528"/>
      <c r="L454" s="540"/>
    </row>
    <row r="455" spans="1:12" ht="24" x14ac:dyDescent="0.2">
      <c r="A455" s="525">
        <v>1585</v>
      </c>
      <c r="B455" s="86" t="s">
        <v>23</v>
      </c>
      <c r="C455" s="85" t="s">
        <v>24</v>
      </c>
      <c r="D455" s="85" t="s">
        <v>175</v>
      </c>
      <c r="E455" s="85" t="s">
        <v>174</v>
      </c>
      <c r="F455" s="526" t="s">
        <v>18</v>
      </c>
      <c r="G455" s="526"/>
      <c r="H455" s="527"/>
      <c r="I455" s="527"/>
      <c r="J455" s="527"/>
      <c r="K455" s="527"/>
      <c r="L455" s="527"/>
    </row>
    <row r="456" spans="1:12" x14ac:dyDescent="0.2">
      <c r="A456" s="525"/>
      <c r="B456" s="528" t="s">
        <v>1834</v>
      </c>
      <c r="C456" s="529" t="s">
        <v>1837</v>
      </c>
      <c r="D456" s="543">
        <v>43260</v>
      </c>
      <c r="E456" s="528" t="s">
        <v>1003</v>
      </c>
      <c r="F456" s="528" t="s">
        <v>1836</v>
      </c>
      <c r="G456" s="528"/>
      <c r="H456" s="539" t="s">
        <v>170</v>
      </c>
      <c r="I456" s="539"/>
      <c r="J456" s="83" t="s">
        <v>166</v>
      </c>
      <c r="K456" s="83" t="s">
        <v>9</v>
      </c>
      <c r="L456" s="87">
        <v>180.97</v>
      </c>
    </row>
    <row r="457" spans="1:12" x14ac:dyDescent="0.2">
      <c r="A457" s="525"/>
      <c r="B457" s="528"/>
      <c r="C457" s="529"/>
      <c r="D457" s="543"/>
      <c r="E457" s="528"/>
      <c r="F457" s="528"/>
      <c r="G457" s="528"/>
      <c r="H457" s="539" t="s">
        <v>56</v>
      </c>
      <c r="I457" s="539"/>
      <c r="J457" s="83" t="s">
        <v>166</v>
      </c>
      <c r="K457" s="83" t="s">
        <v>9</v>
      </c>
      <c r="L457" s="87">
        <v>3598.02</v>
      </c>
    </row>
    <row r="458" spans="1:12" ht="24" x14ac:dyDescent="0.2">
      <c r="A458" s="525"/>
      <c r="B458" s="86" t="s">
        <v>33</v>
      </c>
      <c r="C458" s="85" t="s">
        <v>34</v>
      </c>
      <c r="D458" s="85" t="s">
        <v>169</v>
      </c>
      <c r="E458" s="85" t="s">
        <v>168</v>
      </c>
      <c r="F458" s="527"/>
      <c r="G458" s="527"/>
      <c r="H458" s="539" t="s">
        <v>167</v>
      </c>
      <c r="I458" s="539"/>
      <c r="J458" s="528" t="s">
        <v>166</v>
      </c>
      <c r="K458" s="528" t="s">
        <v>9</v>
      </c>
      <c r="L458" s="540">
        <v>242.96</v>
      </c>
    </row>
    <row r="459" spans="1:12" ht="24" x14ac:dyDescent="0.2">
      <c r="A459" s="525"/>
      <c r="B459" s="83" t="s">
        <v>1831</v>
      </c>
      <c r="C459" s="83" t="s">
        <v>1836</v>
      </c>
      <c r="D459" s="84">
        <v>43263</v>
      </c>
      <c r="E459" s="83" t="s">
        <v>1835</v>
      </c>
      <c r="F459" s="527"/>
      <c r="G459" s="527"/>
      <c r="H459" s="539"/>
      <c r="I459" s="539"/>
      <c r="J459" s="528"/>
      <c r="K459" s="528"/>
      <c r="L459" s="540"/>
    </row>
    <row r="460" spans="1:12" ht="24" x14ac:dyDescent="0.2">
      <c r="A460" s="525">
        <v>1586</v>
      </c>
      <c r="B460" s="86" t="s">
        <v>23</v>
      </c>
      <c r="C460" s="85" t="s">
        <v>24</v>
      </c>
      <c r="D460" s="85" t="s">
        <v>175</v>
      </c>
      <c r="E460" s="85" t="s">
        <v>174</v>
      </c>
      <c r="F460" s="526" t="s">
        <v>18</v>
      </c>
      <c r="G460" s="526"/>
      <c r="H460" s="527"/>
      <c r="I460" s="527"/>
      <c r="J460" s="527"/>
      <c r="K460" s="527"/>
      <c r="L460" s="527"/>
    </row>
    <row r="461" spans="1:12" x14ac:dyDescent="0.2">
      <c r="A461" s="525"/>
      <c r="B461" s="528" t="s">
        <v>1834</v>
      </c>
      <c r="C461" s="529" t="s">
        <v>1833</v>
      </c>
      <c r="D461" s="543">
        <v>43335</v>
      </c>
      <c r="E461" s="528" t="s">
        <v>1832</v>
      </c>
      <c r="F461" s="528" t="s">
        <v>395</v>
      </c>
      <c r="G461" s="528"/>
      <c r="H461" s="539" t="s">
        <v>170</v>
      </c>
      <c r="I461" s="539"/>
      <c r="J461" s="83" t="s">
        <v>166</v>
      </c>
      <c r="K461" s="83" t="s">
        <v>166</v>
      </c>
      <c r="L461" s="87">
        <v>0</v>
      </c>
    </row>
    <row r="462" spans="1:12" x14ac:dyDescent="0.2">
      <c r="A462" s="525"/>
      <c r="B462" s="528"/>
      <c r="C462" s="529"/>
      <c r="D462" s="543"/>
      <c r="E462" s="528"/>
      <c r="F462" s="528"/>
      <c r="G462" s="528"/>
      <c r="H462" s="539" t="s">
        <v>56</v>
      </c>
      <c r="I462" s="539"/>
      <c r="J462" s="83" t="s">
        <v>166</v>
      </c>
      <c r="K462" s="83" t="s">
        <v>9</v>
      </c>
      <c r="L462" s="87">
        <v>1309.31</v>
      </c>
    </row>
    <row r="463" spans="1:12" ht="24" x14ac:dyDescent="0.2">
      <c r="A463" s="525"/>
      <c r="B463" s="86" t="s">
        <v>33</v>
      </c>
      <c r="C463" s="85" t="s">
        <v>34</v>
      </c>
      <c r="D463" s="85" t="s">
        <v>169</v>
      </c>
      <c r="E463" s="85" t="s">
        <v>168</v>
      </c>
      <c r="F463" s="527"/>
      <c r="G463" s="527"/>
      <c r="H463" s="539" t="s">
        <v>167</v>
      </c>
      <c r="I463" s="539"/>
      <c r="J463" s="528" t="s">
        <v>166</v>
      </c>
      <c r="K463" s="528" t="s">
        <v>9</v>
      </c>
      <c r="L463" s="540">
        <v>821.72</v>
      </c>
    </row>
    <row r="464" spans="1:12" ht="24" x14ac:dyDescent="0.2">
      <c r="A464" s="525"/>
      <c r="B464" s="83" t="s">
        <v>1831</v>
      </c>
      <c r="C464" s="83" t="s">
        <v>395</v>
      </c>
      <c r="D464" s="84">
        <v>43341</v>
      </c>
      <c r="E464" s="83" t="s">
        <v>1830</v>
      </c>
      <c r="F464" s="527"/>
      <c r="G464" s="527"/>
      <c r="H464" s="539"/>
      <c r="I464" s="539"/>
      <c r="J464" s="528"/>
      <c r="K464" s="528"/>
      <c r="L464" s="540"/>
    </row>
    <row r="465" spans="1:12" ht="24" x14ac:dyDescent="0.2">
      <c r="A465" s="525">
        <v>1587</v>
      </c>
      <c r="B465" s="86" t="s">
        <v>23</v>
      </c>
      <c r="C465" s="85" t="s">
        <v>24</v>
      </c>
      <c r="D465" s="85" t="s">
        <v>175</v>
      </c>
      <c r="E465" s="85" t="s">
        <v>174</v>
      </c>
      <c r="F465" s="526" t="s">
        <v>18</v>
      </c>
      <c r="G465" s="526"/>
      <c r="H465" s="527"/>
      <c r="I465" s="527"/>
      <c r="J465" s="527"/>
      <c r="K465" s="527"/>
      <c r="L465" s="527"/>
    </row>
    <row r="466" spans="1:12" x14ac:dyDescent="0.2">
      <c r="A466" s="525"/>
      <c r="B466" s="528" t="s">
        <v>1829</v>
      </c>
      <c r="C466" s="529" t="s">
        <v>1828</v>
      </c>
      <c r="D466" s="543">
        <v>43248</v>
      </c>
      <c r="E466" s="528" t="s">
        <v>471</v>
      </c>
      <c r="F466" s="528" t="s">
        <v>1826</v>
      </c>
      <c r="G466" s="528"/>
      <c r="H466" s="539" t="s">
        <v>170</v>
      </c>
      <c r="I466" s="539"/>
      <c r="J466" s="83" t="s">
        <v>166</v>
      </c>
      <c r="K466" s="83" t="s">
        <v>9</v>
      </c>
      <c r="L466" s="87">
        <v>660</v>
      </c>
    </row>
    <row r="467" spans="1:12" x14ac:dyDescent="0.2">
      <c r="A467" s="525"/>
      <c r="B467" s="528"/>
      <c r="C467" s="529"/>
      <c r="D467" s="543"/>
      <c r="E467" s="528"/>
      <c r="F467" s="528"/>
      <c r="G467" s="528"/>
      <c r="H467" s="539" t="s">
        <v>56</v>
      </c>
      <c r="I467" s="539"/>
      <c r="J467" s="528" t="s">
        <v>166</v>
      </c>
      <c r="K467" s="528" t="s">
        <v>9</v>
      </c>
      <c r="L467" s="540">
        <v>1198.54</v>
      </c>
    </row>
    <row r="468" spans="1:12" x14ac:dyDescent="0.2">
      <c r="A468" s="525"/>
      <c r="B468" s="528"/>
      <c r="C468" s="529"/>
      <c r="D468" s="543"/>
      <c r="E468" s="528"/>
      <c r="F468" s="528"/>
      <c r="G468" s="528"/>
      <c r="H468" s="539"/>
      <c r="I468" s="539"/>
      <c r="J468" s="528"/>
      <c r="K468" s="528"/>
      <c r="L468" s="540"/>
    </row>
    <row r="469" spans="1:12" ht="24" x14ac:dyDescent="0.2">
      <c r="A469" s="525"/>
      <c r="B469" s="86" t="s">
        <v>33</v>
      </c>
      <c r="C469" s="85" t="s">
        <v>34</v>
      </c>
      <c r="D469" s="85" t="s">
        <v>169</v>
      </c>
      <c r="E469" s="85" t="s">
        <v>168</v>
      </c>
      <c r="F469" s="527"/>
      <c r="G469" s="527"/>
      <c r="H469" s="539" t="s">
        <v>167</v>
      </c>
      <c r="I469" s="539"/>
      <c r="J469" s="528" t="s">
        <v>166</v>
      </c>
      <c r="K469" s="528" t="s">
        <v>9</v>
      </c>
      <c r="L469" s="540">
        <v>751.18</v>
      </c>
    </row>
    <row r="470" spans="1:12" ht="24" x14ac:dyDescent="0.2">
      <c r="A470" s="525"/>
      <c r="B470" s="83" t="s">
        <v>1827</v>
      </c>
      <c r="C470" s="83" t="s">
        <v>1826</v>
      </c>
      <c r="D470" s="84">
        <v>43252</v>
      </c>
      <c r="E470" s="83" t="s">
        <v>1825</v>
      </c>
      <c r="F470" s="527"/>
      <c r="G470" s="527"/>
      <c r="H470" s="539"/>
      <c r="I470" s="539"/>
      <c r="J470" s="528"/>
      <c r="K470" s="528"/>
      <c r="L470" s="540"/>
    </row>
    <row r="471" spans="1:12" ht="24" x14ac:dyDescent="0.2">
      <c r="A471" s="525">
        <v>1588</v>
      </c>
      <c r="B471" s="86" t="s">
        <v>23</v>
      </c>
      <c r="C471" s="85" t="s">
        <v>24</v>
      </c>
      <c r="D471" s="85" t="s">
        <v>175</v>
      </c>
      <c r="E471" s="85" t="s">
        <v>174</v>
      </c>
      <c r="F471" s="526" t="s">
        <v>18</v>
      </c>
      <c r="G471" s="526"/>
      <c r="H471" s="527"/>
      <c r="I471" s="527"/>
      <c r="J471" s="527"/>
      <c r="K471" s="527"/>
      <c r="L471" s="527"/>
    </row>
    <row r="472" spans="1:12" x14ac:dyDescent="0.2">
      <c r="A472" s="525"/>
      <c r="B472" s="528" t="s">
        <v>1824</v>
      </c>
      <c r="C472" s="529" t="s">
        <v>1823</v>
      </c>
      <c r="D472" s="543">
        <v>43347</v>
      </c>
      <c r="E472" s="528" t="s">
        <v>1822</v>
      </c>
      <c r="F472" s="528" t="s">
        <v>1821</v>
      </c>
      <c r="G472" s="528"/>
      <c r="H472" s="539" t="s">
        <v>170</v>
      </c>
      <c r="I472" s="539"/>
      <c r="J472" s="83" t="s">
        <v>166</v>
      </c>
      <c r="K472" s="83" t="s">
        <v>9</v>
      </c>
      <c r="L472" s="87">
        <v>218.92</v>
      </c>
    </row>
    <row r="473" spans="1:12" x14ac:dyDescent="0.2">
      <c r="A473" s="525"/>
      <c r="B473" s="528"/>
      <c r="C473" s="529"/>
      <c r="D473" s="543"/>
      <c r="E473" s="528"/>
      <c r="F473" s="528"/>
      <c r="G473" s="528"/>
      <c r="H473" s="539" t="s">
        <v>56</v>
      </c>
      <c r="I473" s="539"/>
      <c r="J473" s="83" t="s">
        <v>166</v>
      </c>
      <c r="K473" s="83" t="s">
        <v>9</v>
      </c>
      <c r="L473" s="87">
        <v>222.39</v>
      </c>
    </row>
    <row r="474" spans="1:12" ht="24" x14ac:dyDescent="0.2">
      <c r="A474" s="525"/>
      <c r="B474" s="86" t="s">
        <v>33</v>
      </c>
      <c r="C474" s="85" t="s">
        <v>34</v>
      </c>
      <c r="D474" s="85" t="s">
        <v>169</v>
      </c>
      <c r="E474" s="85" t="s">
        <v>168</v>
      </c>
      <c r="F474" s="527"/>
      <c r="G474" s="527"/>
      <c r="H474" s="539" t="s">
        <v>167</v>
      </c>
      <c r="I474" s="539"/>
      <c r="J474" s="528" t="s">
        <v>166</v>
      </c>
      <c r="K474" s="528" t="s">
        <v>166</v>
      </c>
      <c r="L474" s="540">
        <v>0</v>
      </c>
    </row>
    <row r="475" spans="1:12" ht="24" x14ac:dyDescent="0.2">
      <c r="A475" s="525"/>
      <c r="B475" s="83" t="s">
        <v>211</v>
      </c>
      <c r="C475" s="83" t="s">
        <v>1821</v>
      </c>
      <c r="D475" s="84">
        <v>43350</v>
      </c>
      <c r="E475" s="83" t="s">
        <v>1431</v>
      </c>
      <c r="F475" s="527"/>
      <c r="G475" s="527"/>
      <c r="H475" s="539"/>
      <c r="I475" s="539"/>
      <c r="J475" s="528"/>
      <c r="K475" s="528"/>
      <c r="L475" s="540"/>
    </row>
    <row r="476" spans="1:12" ht="24" x14ac:dyDescent="0.2">
      <c r="A476" s="525">
        <v>1589</v>
      </c>
      <c r="B476" s="86" t="s">
        <v>23</v>
      </c>
      <c r="C476" s="85" t="s">
        <v>24</v>
      </c>
      <c r="D476" s="85" t="s">
        <v>175</v>
      </c>
      <c r="E476" s="85" t="s">
        <v>174</v>
      </c>
      <c r="F476" s="526" t="s">
        <v>18</v>
      </c>
      <c r="G476" s="526"/>
      <c r="H476" s="527"/>
      <c r="I476" s="527"/>
      <c r="J476" s="527"/>
      <c r="K476" s="527"/>
      <c r="L476" s="527"/>
    </row>
    <row r="477" spans="1:12" x14ac:dyDescent="0.2">
      <c r="A477" s="525"/>
      <c r="B477" s="528" t="s">
        <v>1820</v>
      </c>
      <c r="C477" s="529" t="s">
        <v>1819</v>
      </c>
      <c r="D477" s="543">
        <v>43246</v>
      </c>
      <c r="E477" s="528" t="s">
        <v>293</v>
      </c>
      <c r="F477" s="528" t="s">
        <v>292</v>
      </c>
      <c r="G477" s="528"/>
      <c r="H477" s="539" t="s">
        <v>170</v>
      </c>
      <c r="I477" s="539"/>
      <c r="J477" s="83" t="s">
        <v>166</v>
      </c>
      <c r="K477" s="83" t="s">
        <v>166</v>
      </c>
      <c r="L477" s="87">
        <v>0</v>
      </c>
    </row>
    <row r="478" spans="1:12" x14ac:dyDescent="0.2">
      <c r="A478" s="525"/>
      <c r="B478" s="528"/>
      <c r="C478" s="529"/>
      <c r="D478" s="543"/>
      <c r="E478" s="528"/>
      <c r="F478" s="528"/>
      <c r="G478" s="528"/>
      <c r="H478" s="539" t="s">
        <v>56</v>
      </c>
      <c r="I478" s="539"/>
      <c r="J478" s="83" t="s">
        <v>166</v>
      </c>
      <c r="K478" s="83" t="s">
        <v>166</v>
      </c>
      <c r="L478" s="87">
        <v>0</v>
      </c>
    </row>
    <row r="479" spans="1:12" ht="24" x14ac:dyDescent="0.2">
      <c r="A479" s="525"/>
      <c r="B479" s="86" t="s">
        <v>33</v>
      </c>
      <c r="C479" s="85" t="s">
        <v>34</v>
      </c>
      <c r="D479" s="85" t="s">
        <v>169</v>
      </c>
      <c r="E479" s="85" t="s">
        <v>168</v>
      </c>
      <c r="F479" s="527"/>
      <c r="G479" s="527"/>
      <c r="H479" s="539" t="s">
        <v>167</v>
      </c>
      <c r="I479" s="539"/>
      <c r="J479" s="528" t="s">
        <v>166</v>
      </c>
      <c r="K479" s="528" t="s">
        <v>9</v>
      </c>
      <c r="L479" s="540">
        <v>325</v>
      </c>
    </row>
    <row r="480" spans="1:12" ht="36" x14ac:dyDescent="0.2">
      <c r="A480" s="525"/>
      <c r="B480" s="83" t="s">
        <v>1818</v>
      </c>
      <c r="C480" s="83" t="s">
        <v>292</v>
      </c>
      <c r="D480" s="84">
        <v>43251</v>
      </c>
      <c r="E480" s="83" t="s">
        <v>1817</v>
      </c>
      <c r="F480" s="527"/>
      <c r="G480" s="527"/>
      <c r="H480" s="539"/>
      <c r="I480" s="539"/>
      <c r="J480" s="528"/>
      <c r="K480" s="528"/>
      <c r="L480" s="540"/>
    </row>
    <row r="481" spans="1:12" ht="24" x14ac:dyDescent="0.2">
      <c r="A481" s="525">
        <v>1590</v>
      </c>
      <c r="B481" s="86" t="s">
        <v>23</v>
      </c>
      <c r="C481" s="85" t="s">
        <v>24</v>
      </c>
      <c r="D481" s="85" t="s">
        <v>175</v>
      </c>
      <c r="E481" s="85" t="s">
        <v>174</v>
      </c>
      <c r="F481" s="526" t="s">
        <v>18</v>
      </c>
      <c r="G481" s="526"/>
      <c r="H481" s="527"/>
      <c r="I481" s="527"/>
      <c r="J481" s="527"/>
      <c r="K481" s="527"/>
      <c r="L481" s="527"/>
    </row>
    <row r="482" spans="1:12" x14ac:dyDescent="0.2">
      <c r="A482" s="525"/>
      <c r="B482" s="528" t="s">
        <v>1816</v>
      </c>
      <c r="C482" s="529" t="s">
        <v>1815</v>
      </c>
      <c r="D482" s="543">
        <v>43199</v>
      </c>
      <c r="E482" s="528" t="s">
        <v>1814</v>
      </c>
      <c r="F482" s="528" t="s">
        <v>1813</v>
      </c>
      <c r="G482" s="528"/>
      <c r="H482" s="539" t="s">
        <v>170</v>
      </c>
      <c r="I482" s="539"/>
      <c r="J482" s="83" t="s">
        <v>166</v>
      </c>
      <c r="K482" s="83" t="s">
        <v>9</v>
      </c>
      <c r="L482" s="87">
        <v>256.06</v>
      </c>
    </row>
    <row r="483" spans="1:12" x14ac:dyDescent="0.2">
      <c r="A483" s="525"/>
      <c r="B483" s="528"/>
      <c r="C483" s="529"/>
      <c r="D483" s="543"/>
      <c r="E483" s="528"/>
      <c r="F483" s="528"/>
      <c r="G483" s="528"/>
      <c r="H483" s="539" t="s">
        <v>56</v>
      </c>
      <c r="I483" s="539"/>
      <c r="J483" s="528" t="s">
        <v>166</v>
      </c>
      <c r="K483" s="528" t="s">
        <v>9</v>
      </c>
      <c r="L483" s="540">
        <v>656</v>
      </c>
    </row>
    <row r="484" spans="1:12" x14ac:dyDescent="0.2">
      <c r="A484" s="525"/>
      <c r="B484" s="528"/>
      <c r="C484" s="529"/>
      <c r="D484" s="543"/>
      <c r="E484" s="528"/>
      <c r="F484" s="528"/>
      <c r="G484" s="528"/>
      <c r="H484" s="539"/>
      <c r="I484" s="539"/>
      <c r="J484" s="528"/>
      <c r="K484" s="528"/>
      <c r="L484" s="540"/>
    </row>
    <row r="485" spans="1:12" ht="24" x14ac:dyDescent="0.2">
      <c r="A485" s="525"/>
      <c r="B485" s="86" t="s">
        <v>33</v>
      </c>
      <c r="C485" s="85" t="s">
        <v>34</v>
      </c>
      <c r="D485" s="85" t="s">
        <v>169</v>
      </c>
      <c r="E485" s="85" t="s">
        <v>168</v>
      </c>
      <c r="F485" s="527"/>
      <c r="G485" s="527"/>
      <c r="H485" s="539" t="s">
        <v>167</v>
      </c>
      <c r="I485" s="539"/>
      <c r="J485" s="528" t="s">
        <v>166</v>
      </c>
      <c r="K485" s="528" t="s">
        <v>9</v>
      </c>
      <c r="L485" s="540">
        <v>73.5</v>
      </c>
    </row>
    <row r="486" spans="1:12" ht="24" x14ac:dyDescent="0.2">
      <c r="A486" s="525"/>
      <c r="B486" s="83" t="s">
        <v>211</v>
      </c>
      <c r="C486" s="83" t="s">
        <v>1813</v>
      </c>
      <c r="D486" s="84">
        <v>43201</v>
      </c>
      <c r="E486" s="83" t="s">
        <v>1812</v>
      </c>
      <c r="F486" s="527"/>
      <c r="G486" s="527"/>
      <c r="H486" s="539"/>
      <c r="I486" s="539"/>
      <c r="J486" s="528"/>
      <c r="K486" s="528"/>
      <c r="L486" s="540"/>
    </row>
    <row r="487" spans="1:12" ht="24" x14ac:dyDescent="0.2">
      <c r="A487" s="525">
        <v>1591</v>
      </c>
      <c r="B487" s="86" t="s">
        <v>23</v>
      </c>
      <c r="C487" s="85" t="s">
        <v>24</v>
      </c>
      <c r="D487" s="85" t="s">
        <v>175</v>
      </c>
      <c r="E487" s="85" t="s">
        <v>174</v>
      </c>
      <c r="F487" s="526" t="s">
        <v>18</v>
      </c>
      <c r="G487" s="526"/>
      <c r="H487" s="527"/>
      <c r="I487" s="527"/>
      <c r="J487" s="527"/>
      <c r="K487" s="527"/>
      <c r="L487" s="527"/>
    </row>
    <row r="488" spans="1:12" x14ac:dyDescent="0.2">
      <c r="A488" s="525"/>
      <c r="B488" s="528" t="s">
        <v>1808</v>
      </c>
      <c r="C488" s="529" t="s">
        <v>1811</v>
      </c>
      <c r="D488" s="543">
        <v>43289</v>
      </c>
      <c r="E488" s="528" t="s">
        <v>1810</v>
      </c>
      <c r="F488" s="528" t="s">
        <v>337</v>
      </c>
      <c r="G488" s="528"/>
      <c r="H488" s="539" t="s">
        <v>170</v>
      </c>
      <c r="I488" s="539"/>
      <c r="J488" s="83" t="s">
        <v>9</v>
      </c>
      <c r="K488" s="83" t="s">
        <v>166</v>
      </c>
      <c r="L488" s="87">
        <v>520</v>
      </c>
    </row>
    <row r="489" spans="1:12" x14ac:dyDescent="0.2">
      <c r="A489" s="525"/>
      <c r="B489" s="528"/>
      <c r="C489" s="529"/>
      <c r="D489" s="543"/>
      <c r="E489" s="528"/>
      <c r="F489" s="528"/>
      <c r="G489" s="528"/>
      <c r="H489" s="539" t="s">
        <v>56</v>
      </c>
      <c r="I489" s="539"/>
      <c r="J489" s="83" t="s">
        <v>166</v>
      </c>
      <c r="K489" s="83" t="s">
        <v>166</v>
      </c>
      <c r="L489" s="87">
        <v>0</v>
      </c>
    </row>
    <row r="490" spans="1:12" ht="24" x14ac:dyDescent="0.2">
      <c r="A490" s="525"/>
      <c r="B490" s="86" t="s">
        <v>33</v>
      </c>
      <c r="C490" s="85" t="s">
        <v>34</v>
      </c>
      <c r="D490" s="85" t="s">
        <v>169</v>
      </c>
      <c r="E490" s="85" t="s">
        <v>168</v>
      </c>
      <c r="F490" s="527"/>
      <c r="G490" s="527"/>
      <c r="H490" s="539" t="s">
        <v>167</v>
      </c>
      <c r="I490" s="539"/>
      <c r="J490" s="528" t="s">
        <v>166</v>
      </c>
      <c r="K490" s="528" t="s">
        <v>166</v>
      </c>
      <c r="L490" s="540">
        <v>0</v>
      </c>
    </row>
    <row r="491" spans="1:12" ht="24" x14ac:dyDescent="0.2">
      <c r="A491" s="525"/>
      <c r="B491" s="83" t="s">
        <v>1805</v>
      </c>
      <c r="C491" s="83" t="s">
        <v>337</v>
      </c>
      <c r="D491" s="84">
        <v>43294</v>
      </c>
      <c r="E491" s="83" t="s">
        <v>928</v>
      </c>
      <c r="F491" s="527"/>
      <c r="G491" s="527"/>
      <c r="H491" s="539"/>
      <c r="I491" s="539"/>
      <c r="J491" s="528"/>
      <c r="K491" s="528"/>
      <c r="L491" s="540"/>
    </row>
    <row r="492" spans="1:12" ht="24" x14ac:dyDescent="0.2">
      <c r="A492" s="525">
        <v>1592</v>
      </c>
      <c r="B492" s="86" t="s">
        <v>23</v>
      </c>
      <c r="C492" s="85" t="s">
        <v>24</v>
      </c>
      <c r="D492" s="85" t="s">
        <v>175</v>
      </c>
      <c r="E492" s="85" t="s">
        <v>174</v>
      </c>
      <c r="F492" s="526" t="s">
        <v>18</v>
      </c>
      <c r="G492" s="526"/>
      <c r="H492" s="527"/>
      <c r="I492" s="527"/>
      <c r="J492" s="527"/>
      <c r="K492" s="527"/>
      <c r="L492" s="527"/>
    </row>
    <row r="493" spans="1:12" x14ac:dyDescent="0.2">
      <c r="A493" s="525"/>
      <c r="B493" s="528" t="s">
        <v>1808</v>
      </c>
      <c r="C493" s="529" t="s">
        <v>1807</v>
      </c>
      <c r="D493" s="543">
        <v>43365</v>
      </c>
      <c r="E493" s="528" t="s">
        <v>1806</v>
      </c>
      <c r="F493" s="528" t="s">
        <v>1809</v>
      </c>
      <c r="G493" s="528"/>
      <c r="H493" s="539" t="s">
        <v>170</v>
      </c>
      <c r="I493" s="539"/>
      <c r="J493" s="83" t="s">
        <v>166</v>
      </c>
      <c r="K493" s="83" t="s">
        <v>9</v>
      </c>
      <c r="L493" s="87">
        <v>640.46</v>
      </c>
    </row>
    <row r="494" spans="1:12" x14ac:dyDescent="0.2">
      <c r="A494" s="525"/>
      <c r="B494" s="528"/>
      <c r="C494" s="529"/>
      <c r="D494" s="543"/>
      <c r="E494" s="528"/>
      <c r="F494" s="528"/>
      <c r="G494" s="528"/>
      <c r="H494" s="539" t="s">
        <v>56</v>
      </c>
      <c r="I494" s="539"/>
      <c r="J494" s="83" t="s">
        <v>166</v>
      </c>
      <c r="K494" s="83" t="s">
        <v>166</v>
      </c>
      <c r="L494" s="87">
        <v>0</v>
      </c>
    </row>
    <row r="495" spans="1:12" ht="24" x14ac:dyDescent="0.2">
      <c r="A495" s="525"/>
      <c r="B495" s="86" t="s">
        <v>33</v>
      </c>
      <c r="C495" s="85" t="s">
        <v>34</v>
      </c>
      <c r="D495" s="85" t="s">
        <v>169</v>
      </c>
      <c r="E495" s="85" t="s">
        <v>168</v>
      </c>
      <c r="F495" s="527"/>
      <c r="G495" s="527"/>
      <c r="H495" s="539" t="s">
        <v>167</v>
      </c>
      <c r="I495" s="539"/>
      <c r="J495" s="528" t="s">
        <v>166</v>
      </c>
      <c r="K495" s="528" t="s">
        <v>9</v>
      </c>
      <c r="L495" s="540">
        <v>88.19</v>
      </c>
    </row>
    <row r="496" spans="1:12" ht="24" x14ac:dyDescent="0.2">
      <c r="A496" s="525"/>
      <c r="B496" s="83" t="s">
        <v>1805</v>
      </c>
      <c r="C496" s="83" t="s">
        <v>1809</v>
      </c>
      <c r="D496" s="84">
        <v>43373</v>
      </c>
      <c r="E496" s="83" t="s">
        <v>230</v>
      </c>
      <c r="F496" s="527"/>
      <c r="G496" s="527"/>
      <c r="H496" s="539"/>
      <c r="I496" s="539"/>
      <c r="J496" s="528"/>
      <c r="K496" s="528"/>
      <c r="L496" s="540"/>
    </row>
    <row r="497" spans="1:12" ht="24" x14ac:dyDescent="0.2">
      <c r="A497" s="525">
        <v>1593</v>
      </c>
      <c r="B497" s="86" t="s">
        <v>23</v>
      </c>
      <c r="C497" s="85" t="s">
        <v>24</v>
      </c>
      <c r="D497" s="85" t="s">
        <v>175</v>
      </c>
      <c r="E497" s="85" t="s">
        <v>174</v>
      </c>
      <c r="F497" s="526" t="s">
        <v>18</v>
      </c>
      <c r="G497" s="526"/>
      <c r="H497" s="527"/>
      <c r="I497" s="527"/>
      <c r="J497" s="527"/>
      <c r="K497" s="527"/>
      <c r="L497" s="527"/>
    </row>
    <row r="498" spans="1:12" x14ac:dyDescent="0.2">
      <c r="A498" s="525"/>
      <c r="B498" s="528" t="s">
        <v>1808</v>
      </c>
      <c r="C498" s="529" t="s">
        <v>1807</v>
      </c>
      <c r="D498" s="543">
        <v>43365</v>
      </c>
      <c r="E498" s="528" t="s">
        <v>1806</v>
      </c>
      <c r="F498" s="528" t="s">
        <v>1303</v>
      </c>
      <c r="G498" s="528"/>
      <c r="H498" s="539" t="s">
        <v>170</v>
      </c>
      <c r="I498" s="539"/>
      <c r="J498" s="83" t="s">
        <v>166</v>
      </c>
      <c r="K498" s="83" t="s">
        <v>9</v>
      </c>
      <c r="L498" s="87">
        <v>675</v>
      </c>
    </row>
    <row r="499" spans="1:12" x14ac:dyDescent="0.2">
      <c r="A499" s="525"/>
      <c r="B499" s="528"/>
      <c r="C499" s="529"/>
      <c r="D499" s="543"/>
      <c r="E499" s="528"/>
      <c r="F499" s="528"/>
      <c r="G499" s="528"/>
      <c r="H499" s="539" t="s">
        <v>56</v>
      </c>
      <c r="I499" s="539"/>
      <c r="J499" s="83" t="s">
        <v>166</v>
      </c>
      <c r="K499" s="83" t="s">
        <v>9</v>
      </c>
      <c r="L499" s="87">
        <v>985</v>
      </c>
    </row>
    <row r="500" spans="1:12" ht="24" x14ac:dyDescent="0.2">
      <c r="A500" s="525"/>
      <c r="B500" s="86" t="s">
        <v>33</v>
      </c>
      <c r="C500" s="85" t="s">
        <v>34</v>
      </c>
      <c r="D500" s="85" t="s">
        <v>169</v>
      </c>
      <c r="E500" s="85" t="s">
        <v>168</v>
      </c>
      <c r="F500" s="527"/>
      <c r="G500" s="527"/>
      <c r="H500" s="539" t="s">
        <v>167</v>
      </c>
      <c r="I500" s="539"/>
      <c r="J500" s="528" t="s">
        <v>166</v>
      </c>
      <c r="K500" s="528" t="s">
        <v>9</v>
      </c>
      <c r="L500" s="540">
        <v>415</v>
      </c>
    </row>
    <row r="501" spans="1:12" ht="24" x14ac:dyDescent="0.2">
      <c r="A501" s="525"/>
      <c r="B501" s="83" t="s">
        <v>1805</v>
      </c>
      <c r="C501" s="83" t="s">
        <v>1303</v>
      </c>
      <c r="D501" s="84">
        <v>43373</v>
      </c>
      <c r="E501" s="83" t="s">
        <v>230</v>
      </c>
      <c r="F501" s="527"/>
      <c r="G501" s="527"/>
      <c r="H501" s="539"/>
      <c r="I501" s="539"/>
      <c r="J501" s="528"/>
      <c r="K501" s="528"/>
      <c r="L501" s="540"/>
    </row>
    <row r="502" spans="1:12" ht="24" x14ac:dyDescent="0.2">
      <c r="A502" s="525">
        <v>1594</v>
      </c>
      <c r="B502" s="86" t="s">
        <v>23</v>
      </c>
      <c r="C502" s="85" t="s">
        <v>24</v>
      </c>
      <c r="D502" s="85" t="s">
        <v>175</v>
      </c>
      <c r="E502" s="85" t="s">
        <v>174</v>
      </c>
      <c r="F502" s="526" t="s">
        <v>18</v>
      </c>
      <c r="G502" s="526"/>
      <c r="H502" s="527"/>
      <c r="I502" s="527"/>
      <c r="J502" s="527"/>
      <c r="K502" s="527"/>
      <c r="L502" s="527"/>
    </row>
    <row r="503" spans="1:12" x14ac:dyDescent="0.2">
      <c r="A503" s="525"/>
      <c r="B503" s="528" t="s">
        <v>1804</v>
      </c>
      <c r="C503" s="528" t="s">
        <v>1803</v>
      </c>
      <c r="D503" s="543">
        <v>43357</v>
      </c>
      <c r="E503" s="528" t="s">
        <v>998</v>
      </c>
      <c r="F503" s="528" t="s">
        <v>1802</v>
      </c>
      <c r="G503" s="528"/>
      <c r="H503" s="539" t="s">
        <v>170</v>
      </c>
      <c r="I503" s="539"/>
      <c r="J503" s="83" t="s">
        <v>166</v>
      </c>
      <c r="K503" s="83" t="s">
        <v>9</v>
      </c>
      <c r="L503" s="87">
        <v>200</v>
      </c>
    </row>
    <row r="504" spans="1:12" x14ac:dyDescent="0.2">
      <c r="A504" s="525"/>
      <c r="B504" s="528"/>
      <c r="C504" s="528"/>
      <c r="D504" s="543"/>
      <c r="E504" s="528"/>
      <c r="F504" s="528"/>
      <c r="G504" s="528"/>
      <c r="H504" s="539" t="s">
        <v>56</v>
      </c>
      <c r="I504" s="539"/>
      <c r="J504" s="83" t="s">
        <v>166</v>
      </c>
      <c r="K504" s="83" t="s">
        <v>9</v>
      </c>
      <c r="L504" s="87">
        <v>284.95999999999998</v>
      </c>
    </row>
    <row r="505" spans="1:12" ht="24" x14ac:dyDescent="0.2">
      <c r="A505" s="525"/>
      <c r="B505" s="86" t="s">
        <v>33</v>
      </c>
      <c r="C505" s="85" t="s">
        <v>34</v>
      </c>
      <c r="D505" s="85" t="s">
        <v>169</v>
      </c>
      <c r="E505" s="85" t="s">
        <v>168</v>
      </c>
      <c r="F505" s="527"/>
      <c r="G505" s="527"/>
      <c r="H505" s="539" t="s">
        <v>167</v>
      </c>
      <c r="I505" s="539"/>
      <c r="J505" s="528" t="s">
        <v>166</v>
      </c>
      <c r="K505" s="528" t="s">
        <v>9</v>
      </c>
      <c r="L505" s="540">
        <v>50</v>
      </c>
    </row>
    <row r="506" spans="1:12" ht="24" x14ac:dyDescent="0.2">
      <c r="A506" s="525"/>
      <c r="B506" s="83" t="s">
        <v>211</v>
      </c>
      <c r="C506" s="83" t="s">
        <v>1802</v>
      </c>
      <c r="D506" s="84">
        <v>43359</v>
      </c>
      <c r="E506" s="83" t="s">
        <v>1801</v>
      </c>
      <c r="F506" s="527"/>
      <c r="G506" s="527"/>
      <c r="H506" s="539"/>
      <c r="I506" s="539"/>
      <c r="J506" s="528"/>
      <c r="K506" s="528"/>
      <c r="L506" s="540"/>
    </row>
    <row r="507" spans="1:12" ht="24" x14ac:dyDescent="0.2">
      <c r="A507" s="525">
        <v>1595</v>
      </c>
      <c r="B507" s="86" t="s">
        <v>23</v>
      </c>
      <c r="C507" s="85" t="s">
        <v>24</v>
      </c>
      <c r="D507" s="85" t="s">
        <v>175</v>
      </c>
      <c r="E507" s="85" t="s">
        <v>174</v>
      </c>
      <c r="F507" s="526" t="s">
        <v>18</v>
      </c>
      <c r="G507" s="526"/>
      <c r="H507" s="527"/>
      <c r="I507" s="527"/>
      <c r="J507" s="527"/>
      <c r="K507" s="527"/>
      <c r="L507" s="527"/>
    </row>
    <row r="508" spans="1:12" x14ac:dyDescent="0.2">
      <c r="A508" s="525"/>
      <c r="B508" s="528" t="s">
        <v>1800</v>
      </c>
      <c r="C508" s="529" t="s">
        <v>1799</v>
      </c>
      <c r="D508" s="543">
        <v>43354</v>
      </c>
      <c r="E508" s="528" t="s">
        <v>876</v>
      </c>
      <c r="F508" s="528" t="s">
        <v>1121</v>
      </c>
      <c r="G508" s="528"/>
      <c r="H508" s="539" t="s">
        <v>170</v>
      </c>
      <c r="I508" s="539"/>
      <c r="J508" s="83" t="s">
        <v>166</v>
      </c>
      <c r="K508" s="83" t="s">
        <v>9</v>
      </c>
      <c r="L508" s="87">
        <v>289.84000000000003</v>
      </c>
    </row>
    <row r="509" spans="1:12" x14ac:dyDescent="0.2">
      <c r="A509" s="525"/>
      <c r="B509" s="528"/>
      <c r="C509" s="529"/>
      <c r="D509" s="543"/>
      <c r="E509" s="528"/>
      <c r="F509" s="528"/>
      <c r="G509" s="528"/>
      <c r="H509" s="539" t="s">
        <v>56</v>
      </c>
      <c r="I509" s="539"/>
      <c r="J509" s="83" t="s">
        <v>166</v>
      </c>
      <c r="K509" s="83" t="s">
        <v>166</v>
      </c>
      <c r="L509" s="87">
        <v>0</v>
      </c>
    </row>
    <row r="510" spans="1:12" ht="24" x14ac:dyDescent="0.2">
      <c r="A510" s="525"/>
      <c r="B510" s="86" t="s">
        <v>33</v>
      </c>
      <c r="C510" s="85" t="s">
        <v>34</v>
      </c>
      <c r="D510" s="85" t="s">
        <v>169</v>
      </c>
      <c r="E510" s="85" t="s">
        <v>168</v>
      </c>
      <c r="F510" s="527"/>
      <c r="G510" s="527"/>
      <c r="H510" s="539" t="s">
        <v>167</v>
      </c>
      <c r="I510" s="539"/>
      <c r="J510" s="528" t="s">
        <v>166</v>
      </c>
      <c r="K510" s="528" t="s">
        <v>9</v>
      </c>
      <c r="L510" s="540">
        <v>870</v>
      </c>
    </row>
    <row r="511" spans="1:12" ht="24" x14ac:dyDescent="0.2">
      <c r="A511" s="525"/>
      <c r="B511" s="83" t="s">
        <v>232</v>
      </c>
      <c r="C511" s="83" t="s">
        <v>1121</v>
      </c>
      <c r="D511" s="84">
        <v>43358</v>
      </c>
      <c r="E511" s="83" t="s">
        <v>1120</v>
      </c>
      <c r="F511" s="527"/>
      <c r="G511" s="527"/>
      <c r="H511" s="539"/>
      <c r="I511" s="539"/>
      <c r="J511" s="528"/>
      <c r="K511" s="528"/>
      <c r="L511" s="540"/>
    </row>
    <row r="512" spans="1:12" ht="24" x14ac:dyDescent="0.2">
      <c r="A512" s="525">
        <v>1596</v>
      </c>
      <c r="B512" s="86" t="s">
        <v>23</v>
      </c>
      <c r="C512" s="85" t="s">
        <v>24</v>
      </c>
      <c r="D512" s="85" t="s">
        <v>175</v>
      </c>
      <c r="E512" s="85" t="s">
        <v>174</v>
      </c>
      <c r="F512" s="526" t="s">
        <v>18</v>
      </c>
      <c r="G512" s="526"/>
      <c r="H512" s="527"/>
      <c r="I512" s="527"/>
      <c r="J512" s="527"/>
      <c r="K512" s="527"/>
      <c r="L512" s="527"/>
    </row>
    <row r="513" spans="1:12" x14ac:dyDescent="0.2">
      <c r="A513" s="525"/>
      <c r="B513" s="528" t="s">
        <v>1790</v>
      </c>
      <c r="C513" s="529" t="s">
        <v>1798</v>
      </c>
      <c r="D513" s="543">
        <v>43192</v>
      </c>
      <c r="E513" s="528" t="s">
        <v>1074</v>
      </c>
      <c r="F513" s="528" t="s">
        <v>395</v>
      </c>
      <c r="G513" s="528"/>
      <c r="H513" s="539" t="s">
        <v>170</v>
      </c>
      <c r="I513" s="539"/>
      <c r="J513" s="83" t="s">
        <v>166</v>
      </c>
      <c r="K513" s="83" t="s">
        <v>166</v>
      </c>
      <c r="L513" s="87">
        <v>0</v>
      </c>
    </row>
    <row r="514" spans="1:12" x14ac:dyDescent="0.2">
      <c r="A514" s="525"/>
      <c r="B514" s="528"/>
      <c r="C514" s="529"/>
      <c r="D514" s="543"/>
      <c r="E514" s="528"/>
      <c r="F514" s="528"/>
      <c r="G514" s="528"/>
      <c r="H514" s="539" t="s">
        <v>56</v>
      </c>
      <c r="I514" s="539"/>
      <c r="J514" s="528" t="s">
        <v>166</v>
      </c>
      <c r="K514" s="528" t="s">
        <v>166</v>
      </c>
      <c r="L514" s="540">
        <v>0</v>
      </c>
    </row>
    <row r="515" spans="1:12" x14ac:dyDescent="0.2">
      <c r="A515" s="525"/>
      <c r="B515" s="528"/>
      <c r="C515" s="529"/>
      <c r="D515" s="543"/>
      <c r="E515" s="528"/>
      <c r="F515" s="528"/>
      <c r="G515" s="528"/>
      <c r="H515" s="539"/>
      <c r="I515" s="539"/>
      <c r="J515" s="528"/>
      <c r="K515" s="528"/>
      <c r="L515" s="540"/>
    </row>
    <row r="516" spans="1:12" x14ac:dyDescent="0.2">
      <c r="A516" s="525"/>
      <c r="B516" s="528"/>
      <c r="C516" s="529"/>
      <c r="D516" s="543"/>
      <c r="E516" s="528"/>
      <c r="F516" s="528"/>
      <c r="G516" s="528"/>
      <c r="H516" s="539"/>
      <c r="I516" s="539"/>
      <c r="J516" s="528"/>
      <c r="K516" s="528"/>
      <c r="L516" s="540"/>
    </row>
    <row r="517" spans="1:12" ht="24" x14ac:dyDescent="0.2">
      <c r="A517" s="525"/>
      <c r="B517" s="86" t="s">
        <v>33</v>
      </c>
      <c r="C517" s="85" t="s">
        <v>34</v>
      </c>
      <c r="D517" s="85" t="s">
        <v>169</v>
      </c>
      <c r="E517" s="85" t="s">
        <v>168</v>
      </c>
      <c r="F517" s="527"/>
      <c r="G517" s="527"/>
      <c r="H517" s="539" t="s">
        <v>167</v>
      </c>
      <c r="I517" s="539"/>
      <c r="J517" s="528" t="s">
        <v>166</v>
      </c>
      <c r="K517" s="528" t="s">
        <v>9</v>
      </c>
      <c r="L517" s="540">
        <v>1464.75</v>
      </c>
    </row>
    <row r="518" spans="1:12" ht="24" x14ac:dyDescent="0.2">
      <c r="A518" s="525"/>
      <c r="B518" s="83" t="s">
        <v>488</v>
      </c>
      <c r="C518" s="83" t="s">
        <v>395</v>
      </c>
      <c r="D518" s="84">
        <v>43200</v>
      </c>
      <c r="E518" s="83" t="s">
        <v>1797</v>
      </c>
      <c r="F518" s="527"/>
      <c r="G518" s="527"/>
      <c r="H518" s="539"/>
      <c r="I518" s="539"/>
      <c r="J518" s="528"/>
      <c r="K518" s="528"/>
      <c r="L518" s="540"/>
    </row>
    <row r="519" spans="1:12" ht="24" x14ac:dyDescent="0.2">
      <c r="A519" s="525">
        <v>1597</v>
      </c>
      <c r="B519" s="86" t="s">
        <v>23</v>
      </c>
      <c r="C519" s="85" t="s">
        <v>24</v>
      </c>
      <c r="D519" s="85" t="s">
        <v>175</v>
      </c>
      <c r="E519" s="85" t="s">
        <v>174</v>
      </c>
      <c r="F519" s="526" t="s">
        <v>18</v>
      </c>
      <c r="G519" s="526"/>
      <c r="H519" s="527"/>
      <c r="I519" s="527"/>
      <c r="J519" s="527"/>
      <c r="K519" s="527"/>
      <c r="L519" s="527"/>
    </row>
    <row r="520" spans="1:12" x14ac:dyDescent="0.2">
      <c r="A520" s="525"/>
      <c r="B520" s="528" t="s">
        <v>1790</v>
      </c>
      <c r="C520" s="529" t="s">
        <v>1796</v>
      </c>
      <c r="D520" s="543">
        <v>43238</v>
      </c>
      <c r="E520" s="528" t="s">
        <v>764</v>
      </c>
      <c r="F520" s="528" t="s">
        <v>1795</v>
      </c>
      <c r="G520" s="528"/>
      <c r="H520" s="539" t="s">
        <v>170</v>
      </c>
      <c r="I520" s="539"/>
      <c r="J520" s="83" t="s">
        <v>166</v>
      </c>
      <c r="K520" s="83" t="s">
        <v>9</v>
      </c>
      <c r="L520" s="87">
        <v>496.32</v>
      </c>
    </row>
    <row r="521" spans="1:12" x14ac:dyDescent="0.2">
      <c r="A521" s="525"/>
      <c r="B521" s="528"/>
      <c r="C521" s="529"/>
      <c r="D521" s="543"/>
      <c r="E521" s="528"/>
      <c r="F521" s="528"/>
      <c r="G521" s="528"/>
      <c r="H521" s="539" t="s">
        <v>56</v>
      </c>
      <c r="I521" s="539"/>
      <c r="J521" s="83" t="s">
        <v>166</v>
      </c>
      <c r="K521" s="83" t="s">
        <v>166</v>
      </c>
      <c r="L521" s="87">
        <v>0</v>
      </c>
    </row>
    <row r="522" spans="1:12" ht="24" x14ac:dyDescent="0.2">
      <c r="A522" s="525"/>
      <c r="B522" s="86" t="s">
        <v>33</v>
      </c>
      <c r="C522" s="85" t="s">
        <v>34</v>
      </c>
      <c r="D522" s="85" t="s">
        <v>169</v>
      </c>
      <c r="E522" s="85" t="s">
        <v>168</v>
      </c>
      <c r="F522" s="527"/>
      <c r="G522" s="527"/>
      <c r="H522" s="539" t="s">
        <v>167</v>
      </c>
      <c r="I522" s="539"/>
      <c r="J522" s="528" t="s">
        <v>166</v>
      </c>
      <c r="K522" s="528" t="s">
        <v>9</v>
      </c>
      <c r="L522" s="540">
        <v>50</v>
      </c>
    </row>
    <row r="523" spans="1:12" ht="24" x14ac:dyDescent="0.2">
      <c r="A523" s="525"/>
      <c r="B523" s="83" t="s">
        <v>488</v>
      </c>
      <c r="C523" s="83" t="s">
        <v>1795</v>
      </c>
      <c r="D523" s="84">
        <v>43240</v>
      </c>
      <c r="E523" s="83" t="s">
        <v>1794</v>
      </c>
      <c r="F523" s="527"/>
      <c r="G523" s="527"/>
      <c r="H523" s="539"/>
      <c r="I523" s="539"/>
      <c r="J523" s="528"/>
      <c r="K523" s="528"/>
      <c r="L523" s="540"/>
    </row>
    <row r="524" spans="1:12" ht="24" x14ac:dyDescent="0.2">
      <c r="A524" s="525">
        <v>1598</v>
      </c>
      <c r="B524" s="86" t="s">
        <v>23</v>
      </c>
      <c r="C524" s="85" t="s">
        <v>24</v>
      </c>
      <c r="D524" s="85" t="s">
        <v>175</v>
      </c>
      <c r="E524" s="85" t="s">
        <v>174</v>
      </c>
      <c r="F524" s="526" t="s">
        <v>18</v>
      </c>
      <c r="G524" s="526"/>
      <c r="H524" s="527"/>
      <c r="I524" s="527"/>
      <c r="J524" s="527"/>
      <c r="K524" s="527"/>
      <c r="L524" s="527"/>
    </row>
    <row r="525" spans="1:12" x14ac:dyDescent="0.2">
      <c r="A525" s="525"/>
      <c r="B525" s="528" t="s">
        <v>1790</v>
      </c>
      <c r="C525" s="529" t="s">
        <v>1793</v>
      </c>
      <c r="D525" s="543">
        <v>43255</v>
      </c>
      <c r="E525" s="528" t="s">
        <v>212</v>
      </c>
      <c r="F525" s="528" t="s">
        <v>1792</v>
      </c>
      <c r="G525" s="528"/>
      <c r="H525" s="539" t="s">
        <v>170</v>
      </c>
      <c r="I525" s="539"/>
      <c r="J525" s="83" t="s">
        <v>166</v>
      </c>
      <c r="K525" s="83" t="s">
        <v>9</v>
      </c>
      <c r="L525" s="87">
        <v>198.93</v>
      </c>
    </row>
    <row r="526" spans="1:12" x14ac:dyDescent="0.2">
      <c r="A526" s="525"/>
      <c r="B526" s="528"/>
      <c r="C526" s="529"/>
      <c r="D526" s="543"/>
      <c r="E526" s="528"/>
      <c r="F526" s="528"/>
      <c r="G526" s="528"/>
      <c r="H526" s="539" t="s">
        <v>56</v>
      </c>
      <c r="I526" s="539"/>
      <c r="J526" s="83" t="s">
        <v>166</v>
      </c>
      <c r="K526" s="83" t="s">
        <v>9</v>
      </c>
      <c r="L526" s="87">
        <v>187.57</v>
      </c>
    </row>
    <row r="527" spans="1:12" ht="24" x14ac:dyDescent="0.2">
      <c r="A527" s="525"/>
      <c r="B527" s="86" t="s">
        <v>33</v>
      </c>
      <c r="C527" s="85" t="s">
        <v>34</v>
      </c>
      <c r="D527" s="85" t="s">
        <v>169</v>
      </c>
      <c r="E527" s="85" t="s">
        <v>168</v>
      </c>
      <c r="F527" s="527"/>
      <c r="G527" s="527"/>
      <c r="H527" s="539" t="s">
        <v>167</v>
      </c>
      <c r="I527" s="539"/>
      <c r="J527" s="528" t="s">
        <v>166</v>
      </c>
      <c r="K527" s="528" t="s">
        <v>9</v>
      </c>
      <c r="L527" s="540">
        <v>180.15</v>
      </c>
    </row>
    <row r="528" spans="1:12" ht="24" x14ac:dyDescent="0.2">
      <c r="A528" s="525"/>
      <c r="B528" s="83" t="s">
        <v>488</v>
      </c>
      <c r="C528" s="83" t="s">
        <v>1792</v>
      </c>
      <c r="D528" s="84">
        <v>43256</v>
      </c>
      <c r="E528" s="83" t="s">
        <v>1791</v>
      </c>
      <c r="F528" s="527"/>
      <c r="G528" s="527"/>
      <c r="H528" s="539"/>
      <c r="I528" s="539"/>
      <c r="J528" s="528"/>
      <c r="K528" s="528"/>
      <c r="L528" s="540"/>
    </row>
    <row r="529" spans="1:12" ht="24" x14ac:dyDescent="0.2">
      <c r="A529" s="525">
        <v>1599</v>
      </c>
      <c r="B529" s="86" t="s">
        <v>23</v>
      </c>
      <c r="C529" s="85" t="s">
        <v>24</v>
      </c>
      <c r="D529" s="85" t="s">
        <v>175</v>
      </c>
      <c r="E529" s="85" t="s">
        <v>174</v>
      </c>
      <c r="F529" s="526" t="s">
        <v>18</v>
      </c>
      <c r="G529" s="526"/>
      <c r="H529" s="527"/>
      <c r="I529" s="527"/>
      <c r="J529" s="527"/>
      <c r="K529" s="527"/>
      <c r="L529" s="527"/>
    </row>
    <row r="530" spans="1:12" x14ac:dyDescent="0.2">
      <c r="A530" s="525"/>
      <c r="B530" s="528" t="s">
        <v>1790</v>
      </c>
      <c r="C530" s="529" t="s">
        <v>1789</v>
      </c>
      <c r="D530" s="543">
        <v>43361</v>
      </c>
      <c r="E530" s="528" t="s">
        <v>1788</v>
      </c>
      <c r="F530" s="528" t="s">
        <v>1787</v>
      </c>
      <c r="G530" s="528"/>
      <c r="H530" s="539" t="s">
        <v>170</v>
      </c>
      <c r="I530" s="539"/>
      <c r="J530" s="83" t="s">
        <v>166</v>
      </c>
      <c r="K530" s="83" t="s">
        <v>9</v>
      </c>
      <c r="L530" s="87">
        <v>827.33</v>
      </c>
    </row>
    <row r="531" spans="1:12" x14ac:dyDescent="0.2">
      <c r="A531" s="525"/>
      <c r="B531" s="528"/>
      <c r="C531" s="529"/>
      <c r="D531" s="543"/>
      <c r="E531" s="528"/>
      <c r="F531" s="528"/>
      <c r="G531" s="528"/>
      <c r="H531" s="539" t="s">
        <v>56</v>
      </c>
      <c r="I531" s="539"/>
      <c r="J531" s="528" t="s">
        <v>166</v>
      </c>
      <c r="K531" s="528" t="s">
        <v>9</v>
      </c>
      <c r="L531" s="540">
        <v>2844.26</v>
      </c>
    </row>
    <row r="532" spans="1:12" x14ac:dyDescent="0.2">
      <c r="A532" s="525"/>
      <c r="B532" s="528"/>
      <c r="C532" s="529"/>
      <c r="D532" s="543"/>
      <c r="E532" s="528"/>
      <c r="F532" s="528"/>
      <c r="G532" s="528"/>
      <c r="H532" s="539"/>
      <c r="I532" s="539"/>
      <c r="J532" s="528"/>
      <c r="K532" s="528"/>
      <c r="L532" s="540"/>
    </row>
    <row r="533" spans="1:12" ht="24" x14ac:dyDescent="0.2">
      <c r="A533" s="525"/>
      <c r="B533" s="86" t="s">
        <v>33</v>
      </c>
      <c r="C533" s="85" t="s">
        <v>34</v>
      </c>
      <c r="D533" s="85" t="s">
        <v>169</v>
      </c>
      <c r="E533" s="85" t="s">
        <v>168</v>
      </c>
      <c r="F533" s="527"/>
      <c r="G533" s="527"/>
      <c r="H533" s="539" t="s">
        <v>167</v>
      </c>
      <c r="I533" s="539"/>
      <c r="J533" s="528" t="s">
        <v>166</v>
      </c>
      <c r="K533" s="528" t="s">
        <v>9</v>
      </c>
      <c r="L533" s="540">
        <v>140</v>
      </c>
    </row>
    <row r="534" spans="1:12" ht="24" x14ac:dyDescent="0.2">
      <c r="A534" s="525"/>
      <c r="B534" s="83" t="s">
        <v>488</v>
      </c>
      <c r="C534" s="83" t="s">
        <v>1787</v>
      </c>
      <c r="D534" s="84">
        <v>43365</v>
      </c>
      <c r="E534" s="83" t="s">
        <v>1786</v>
      </c>
      <c r="F534" s="527"/>
      <c r="G534" s="527"/>
      <c r="H534" s="539"/>
      <c r="I534" s="539"/>
      <c r="J534" s="528"/>
      <c r="K534" s="528"/>
      <c r="L534" s="540"/>
    </row>
    <row r="535" spans="1:12" ht="24" x14ac:dyDescent="0.2">
      <c r="A535" s="525">
        <v>1600</v>
      </c>
      <c r="B535" s="86" t="s">
        <v>23</v>
      </c>
      <c r="C535" s="85" t="s">
        <v>24</v>
      </c>
      <c r="D535" s="85" t="s">
        <v>175</v>
      </c>
      <c r="E535" s="85" t="s">
        <v>174</v>
      </c>
      <c r="F535" s="526" t="s">
        <v>18</v>
      </c>
      <c r="G535" s="526"/>
      <c r="H535" s="527"/>
      <c r="I535" s="527"/>
      <c r="J535" s="527"/>
      <c r="K535" s="527"/>
      <c r="L535" s="527"/>
    </row>
    <row r="536" spans="1:12" x14ac:dyDescent="0.2">
      <c r="A536" s="525"/>
      <c r="B536" s="528" t="s">
        <v>1785</v>
      </c>
      <c r="C536" s="529" t="s">
        <v>1784</v>
      </c>
      <c r="D536" s="543">
        <v>43262</v>
      </c>
      <c r="E536" s="528" t="s">
        <v>238</v>
      </c>
      <c r="F536" s="528" t="s">
        <v>1783</v>
      </c>
      <c r="G536" s="528"/>
      <c r="H536" s="539" t="s">
        <v>170</v>
      </c>
      <c r="I536" s="539"/>
      <c r="J536" s="83" t="s">
        <v>166</v>
      </c>
      <c r="K536" s="83" t="s">
        <v>166</v>
      </c>
      <c r="L536" s="87">
        <v>0</v>
      </c>
    </row>
    <row r="537" spans="1:12" x14ac:dyDescent="0.2">
      <c r="A537" s="525"/>
      <c r="B537" s="528"/>
      <c r="C537" s="529"/>
      <c r="D537" s="543"/>
      <c r="E537" s="528"/>
      <c r="F537" s="528"/>
      <c r="G537" s="528"/>
      <c r="H537" s="539" t="s">
        <v>56</v>
      </c>
      <c r="I537" s="539"/>
      <c r="J537" s="83" t="s">
        <v>166</v>
      </c>
      <c r="K537" s="83" t="s">
        <v>166</v>
      </c>
      <c r="L537" s="87">
        <v>0</v>
      </c>
    </row>
    <row r="538" spans="1:12" ht="24" x14ac:dyDescent="0.2">
      <c r="A538" s="525"/>
      <c r="B538" s="86" t="s">
        <v>33</v>
      </c>
      <c r="C538" s="85" t="s">
        <v>34</v>
      </c>
      <c r="D538" s="85" t="s">
        <v>169</v>
      </c>
      <c r="E538" s="85" t="s">
        <v>168</v>
      </c>
      <c r="F538" s="527"/>
      <c r="G538" s="527"/>
      <c r="H538" s="539" t="s">
        <v>167</v>
      </c>
      <c r="I538" s="539"/>
      <c r="J538" s="528" t="s">
        <v>166</v>
      </c>
      <c r="K538" s="528" t="s">
        <v>9</v>
      </c>
      <c r="L538" s="540">
        <v>899</v>
      </c>
    </row>
    <row r="539" spans="1:12" ht="24" x14ac:dyDescent="0.2">
      <c r="A539" s="525"/>
      <c r="B539" s="83" t="s">
        <v>211</v>
      </c>
      <c r="C539" s="83" t="s">
        <v>1783</v>
      </c>
      <c r="D539" s="84">
        <v>43266</v>
      </c>
      <c r="E539" s="83" t="s">
        <v>1782</v>
      </c>
      <c r="F539" s="527"/>
      <c r="G539" s="527"/>
      <c r="H539" s="539"/>
      <c r="I539" s="539"/>
      <c r="J539" s="528"/>
      <c r="K539" s="528"/>
      <c r="L539" s="540"/>
    </row>
  </sheetData>
  <mergeCells count="1602">
    <mergeCell ref="B2:L2"/>
    <mergeCell ref="A3:A5"/>
    <mergeCell ref="B3:I4"/>
    <mergeCell ref="B5:L5"/>
    <mergeCell ref="A6:A8"/>
    <mergeCell ref="C6:E6"/>
    <mergeCell ref="F6:F8"/>
    <mergeCell ref="G6:G8"/>
    <mergeCell ref="I6:I8"/>
    <mergeCell ref="J6:J8"/>
    <mergeCell ref="J13:J14"/>
    <mergeCell ref="K13:K14"/>
    <mergeCell ref="L13:L14"/>
    <mergeCell ref="A15:A19"/>
    <mergeCell ref="F15:G15"/>
    <mergeCell ref="H15:L15"/>
    <mergeCell ref="B16:B17"/>
    <mergeCell ref="C16:C17"/>
    <mergeCell ref="D16:D17"/>
    <mergeCell ref="E16:E17"/>
    <mergeCell ref="F16:G17"/>
    <mergeCell ref="H16:I16"/>
    <mergeCell ref="H17:I17"/>
    <mergeCell ref="F18:G19"/>
    <mergeCell ref="H18:I19"/>
    <mergeCell ref="J18:J19"/>
    <mergeCell ref="K18:K19"/>
    <mergeCell ref="L18:L19"/>
    <mergeCell ref="D8:E8"/>
    <mergeCell ref="A10:A14"/>
    <mergeCell ref="F10:G10"/>
    <mergeCell ref="H10:L10"/>
    <mergeCell ref="B11:B12"/>
    <mergeCell ref="C11:C12"/>
    <mergeCell ref="K6:L8"/>
    <mergeCell ref="C7:E7"/>
    <mergeCell ref="F9:G9"/>
    <mergeCell ref="H9:I9"/>
    <mergeCell ref="D11:D12"/>
    <mergeCell ref="E11:E12"/>
    <mergeCell ref="F11:G12"/>
    <mergeCell ref="H11:I11"/>
    <mergeCell ref="H12:I12"/>
    <mergeCell ref="F13:G14"/>
    <mergeCell ref="H13:I14"/>
    <mergeCell ref="A20:A24"/>
    <mergeCell ref="F20:G20"/>
    <mergeCell ref="H20:L20"/>
    <mergeCell ref="B21:B22"/>
    <mergeCell ref="C21:C22"/>
    <mergeCell ref="D21:D22"/>
    <mergeCell ref="E21:E22"/>
    <mergeCell ref="F21:G22"/>
    <mergeCell ref="H21:I21"/>
    <mergeCell ref="H22:I22"/>
    <mergeCell ref="F23:G24"/>
    <mergeCell ref="H23:I24"/>
    <mergeCell ref="J23:J24"/>
    <mergeCell ref="K23:K24"/>
    <mergeCell ref="L23:L24"/>
    <mergeCell ref="A25:A29"/>
    <mergeCell ref="F25:G25"/>
    <mergeCell ref="H25:L25"/>
    <mergeCell ref="B26:B27"/>
    <mergeCell ref="C26:C27"/>
    <mergeCell ref="D26:D27"/>
    <mergeCell ref="E26:E27"/>
    <mergeCell ref="F26:G27"/>
    <mergeCell ref="H26:I26"/>
    <mergeCell ref="H27:I27"/>
    <mergeCell ref="F28:G29"/>
    <mergeCell ref="H28:I29"/>
    <mergeCell ref="J28:J29"/>
    <mergeCell ref="K28:K29"/>
    <mergeCell ref="L28:L29"/>
    <mergeCell ref="A30:A35"/>
    <mergeCell ref="F30:G30"/>
    <mergeCell ref="H30:L30"/>
    <mergeCell ref="B31:B33"/>
    <mergeCell ref="C31:C33"/>
    <mergeCell ref="D31:D33"/>
    <mergeCell ref="E31:E33"/>
    <mergeCell ref="F31:G33"/>
    <mergeCell ref="H31:I31"/>
    <mergeCell ref="H32:I33"/>
    <mergeCell ref="J32:J33"/>
    <mergeCell ref="K32:K33"/>
    <mergeCell ref="L32:L33"/>
    <mergeCell ref="F34:G35"/>
    <mergeCell ref="H34:I35"/>
    <mergeCell ref="J34:J35"/>
    <mergeCell ref="K34:K35"/>
    <mergeCell ref="L34:L35"/>
    <mergeCell ref="A36:A41"/>
    <mergeCell ref="F36:G36"/>
    <mergeCell ref="H36:L36"/>
    <mergeCell ref="B37:B39"/>
    <mergeCell ref="C37:C39"/>
    <mergeCell ref="D37:D39"/>
    <mergeCell ref="E37:E39"/>
    <mergeCell ref="F37:G39"/>
    <mergeCell ref="H37:I37"/>
    <mergeCell ref="H38:I39"/>
    <mergeCell ref="J38:J39"/>
    <mergeCell ref="K38:K39"/>
    <mergeCell ref="L38:L39"/>
    <mergeCell ref="F40:G41"/>
    <mergeCell ref="H40:I41"/>
    <mergeCell ref="J40:J41"/>
    <mergeCell ref="K40:K41"/>
    <mergeCell ref="L40:L41"/>
    <mergeCell ref="A42:A46"/>
    <mergeCell ref="F42:G42"/>
    <mergeCell ref="H42:L42"/>
    <mergeCell ref="B43:B44"/>
    <mergeCell ref="C43:C44"/>
    <mergeCell ref="D43:D44"/>
    <mergeCell ref="E43:E44"/>
    <mergeCell ref="F43:G44"/>
    <mergeCell ref="H43:I43"/>
    <mergeCell ref="H44:I44"/>
    <mergeCell ref="F45:G46"/>
    <mergeCell ref="H45:I46"/>
    <mergeCell ref="J45:J46"/>
    <mergeCell ref="K45:K46"/>
    <mergeCell ref="L45:L46"/>
    <mergeCell ref="A47:A51"/>
    <mergeCell ref="F47:G47"/>
    <mergeCell ref="H47:L47"/>
    <mergeCell ref="B48:B49"/>
    <mergeCell ref="C48:C49"/>
    <mergeCell ref="D48:D49"/>
    <mergeCell ref="E48:E49"/>
    <mergeCell ref="F48:G49"/>
    <mergeCell ref="H48:I48"/>
    <mergeCell ref="H49:I49"/>
    <mergeCell ref="F50:G51"/>
    <mergeCell ref="H50:I51"/>
    <mergeCell ref="J50:J51"/>
    <mergeCell ref="K50:K51"/>
    <mergeCell ref="L50:L51"/>
    <mergeCell ref="A52:A56"/>
    <mergeCell ref="F52:G52"/>
    <mergeCell ref="H52:L52"/>
    <mergeCell ref="B53:B54"/>
    <mergeCell ref="C53:C54"/>
    <mergeCell ref="D53:D54"/>
    <mergeCell ref="E53:E54"/>
    <mergeCell ref="F53:G54"/>
    <mergeCell ref="H53:I53"/>
    <mergeCell ref="H54:I54"/>
    <mergeCell ref="F55:G56"/>
    <mergeCell ref="H55:I56"/>
    <mergeCell ref="J55:J56"/>
    <mergeCell ref="K55:K56"/>
    <mergeCell ref="L55:L56"/>
    <mergeCell ref="A57:A62"/>
    <mergeCell ref="F57:G57"/>
    <mergeCell ref="H57:L57"/>
    <mergeCell ref="B58:B60"/>
    <mergeCell ref="C58:C60"/>
    <mergeCell ref="D58:D60"/>
    <mergeCell ref="E58:E60"/>
    <mergeCell ref="F58:G60"/>
    <mergeCell ref="H58:I58"/>
    <mergeCell ref="H59:I60"/>
    <mergeCell ref="J59:J60"/>
    <mergeCell ref="K59:K60"/>
    <mergeCell ref="L59:L60"/>
    <mergeCell ref="F61:G62"/>
    <mergeCell ref="H61:I62"/>
    <mergeCell ref="J61:J62"/>
    <mergeCell ref="K61:K62"/>
    <mergeCell ref="L61:L62"/>
    <mergeCell ref="A63:A67"/>
    <mergeCell ref="F63:G63"/>
    <mergeCell ref="H63:L63"/>
    <mergeCell ref="B64:B65"/>
    <mergeCell ref="C64:C65"/>
    <mergeCell ref="D64:D65"/>
    <mergeCell ref="E64:E65"/>
    <mergeCell ref="F64:G65"/>
    <mergeCell ref="H64:I64"/>
    <mergeCell ref="H65:I65"/>
    <mergeCell ref="F66:G67"/>
    <mergeCell ref="H66:I67"/>
    <mergeCell ref="J66:J67"/>
    <mergeCell ref="K66:K67"/>
    <mergeCell ref="L66:L67"/>
    <mergeCell ref="A68:A72"/>
    <mergeCell ref="F68:G68"/>
    <mergeCell ref="H68:L68"/>
    <mergeCell ref="B69:B70"/>
    <mergeCell ref="C69:C70"/>
    <mergeCell ref="D69:D70"/>
    <mergeCell ref="E69:E70"/>
    <mergeCell ref="F69:G70"/>
    <mergeCell ref="H69:I69"/>
    <mergeCell ref="H70:I70"/>
    <mergeCell ref="F71:G72"/>
    <mergeCell ref="H71:I72"/>
    <mergeCell ref="J71:J72"/>
    <mergeCell ref="K71:K72"/>
    <mergeCell ref="L71:L72"/>
    <mergeCell ref="A73:A77"/>
    <mergeCell ref="F73:G73"/>
    <mergeCell ref="H73:L73"/>
    <mergeCell ref="B74:B75"/>
    <mergeCell ref="C74:C75"/>
    <mergeCell ref="D74:D75"/>
    <mergeCell ref="E74:E75"/>
    <mergeCell ref="F74:G75"/>
    <mergeCell ref="H74:I74"/>
    <mergeCell ref="H75:I75"/>
    <mergeCell ref="F76:G77"/>
    <mergeCell ref="H76:I77"/>
    <mergeCell ref="J76:J77"/>
    <mergeCell ref="K76:K77"/>
    <mergeCell ref="L76:L77"/>
    <mergeCell ref="A78:A82"/>
    <mergeCell ref="F78:G78"/>
    <mergeCell ref="H78:L78"/>
    <mergeCell ref="B79:B80"/>
    <mergeCell ref="C79:C80"/>
    <mergeCell ref="D79:D80"/>
    <mergeCell ref="E79:E80"/>
    <mergeCell ref="F79:G80"/>
    <mergeCell ref="H79:I79"/>
    <mergeCell ref="H80:I80"/>
    <mergeCell ref="F81:G82"/>
    <mergeCell ref="H81:I82"/>
    <mergeCell ref="J81:J82"/>
    <mergeCell ref="K81:K82"/>
    <mergeCell ref="L81:L82"/>
    <mergeCell ref="A83:A87"/>
    <mergeCell ref="F83:G83"/>
    <mergeCell ref="H83:L83"/>
    <mergeCell ref="B84:B85"/>
    <mergeCell ref="C84:C85"/>
    <mergeCell ref="D84:D85"/>
    <mergeCell ref="E84:E85"/>
    <mergeCell ref="F84:G85"/>
    <mergeCell ref="H84:I84"/>
    <mergeCell ref="H85:I85"/>
    <mergeCell ref="F86:G87"/>
    <mergeCell ref="H86:I87"/>
    <mergeCell ref="J86:J87"/>
    <mergeCell ref="K86:K87"/>
    <mergeCell ref="L86:L87"/>
    <mergeCell ref="A88:A92"/>
    <mergeCell ref="F88:G88"/>
    <mergeCell ref="H88:L88"/>
    <mergeCell ref="B89:B90"/>
    <mergeCell ref="C89:C90"/>
    <mergeCell ref="D89:D90"/>
    <mergeCell ref="E89:E90"/>
    <mergeCell ref="F89:G90"/>
    <mergeCell ref="H89:I89"/>
    <mergeCell ref="H90:I90"/>
    <mergeCell ref="F91:G92"/>
    <mergeCell ref="H91:I92"/>
    <mergeCell ref="J91:J92"/>
    <mergeCell ref="K91:K92"/>
    <mergeCell ref="L91:L92"/>
    <mergeCell ref="A93:A97"/>
    <mergeCell ref="F93:G93"/>
    <mergeCell ref="H93:L93"/>
    <mergeCell ref="B94:B95"/>
    <mergeCell ref="C94:C95"/>
    <mergeCell ref="D94:D95"/>
    <mergeCell ref="E94:E95"/>
    <mergeCell ref="F94:G95"/>
    <mergeCell ref="H94:I94"/>
    <mergeCell ref="H95:I95"/>
    <mergeCell ref="F96:G97"/>
    <mergeCell ref="H96:I97"/>
    <mergeCell ref="J96:J97"/>
    <mergeCell ref="K96:K97"/>
    <mergeCell ref="L96:L97"/>
    <mergeCell ref="A98:A103"/>
    <mergeCell ref="F98:G98"/>
    <mergeCell ref="H98:L98"/>
    <mergeCell ref="B99:B101"/>
    <mergeCell ref="C99:C101"/>
    <mergeCell ref="D99:D101"/>
    <mergeCell ref="E99:E101"/>
    <mergeCell ref="F99:G101"/>
    <mergeCell ref="H99:I99"/>
    <mergeCell ref="H100:I101"/>
    <mergeCell ref="J100:J101"/>
    <mergeCell ref="K100:K101"/>
    <mergeCell ref="L100:L101"/>
    <mergeCell ref="F102:G103"/>
    <mergeCell ref="H102:I103"/>
    <mergeCell ref="J102:J103"/>
    <mergeCell ref="K102:K103"/>
    <mergeCell ref="L102:L103"/>
    <mergeCell ref="A104:A108"/>
    <mergeCell ref="F104:G104"/>
    <mergeCell ref="H104:L104"/>
    <mergeCell ref="B105:B106"/>
    <mergeCell ref="C105:C106"/>
    <mergeCell ref="D105:D106"/>
    <mergeCell ref="E105:E106"/>
    <mergeCell ref="F105:G106"/>
    <mergeCell ref="H105:I105"/>
    <mergeCell ref="H106:I106"/>
    <mergeCell ref="F107:G108"/>
    <mergeCell ref="H107:I108"/>
    <mergeCell ref="J107:J108"/>
    <mergeCell ref="K107:K108"/>
    <mergeCell ref="L107:L108"/>
    <mergeCell ref="A109:A113"/>
    <mergeCell ref="F109:G109"/>
    <mergeCell ref="H109:L109"/>
    <mergeCell ref="B110:B111"/>
    <mergeCell ref="C110:C111"/>
    <mergeCell ref="D110:D111"/>
    <mergeCell ref="E110:E111"/>
    <mergeCell ref="F110:G111"/>
    <mergeCell ref="H110:I110"/>
    <mergeCell ref="H111:I111"/>
    <mergeCell ref="F112:G113"/>
    <mergeCell ref="H112:I113"/>
    <mergeCell ref="J112:J113"/>
    <mergeCell ref="K112:K113"/>
    <mergeCell ref="L112:L113"/>
    <mergeCell ref="A114:A119"/>
    <mergeCell ref="F114:G114"/>
    <mergeCell ref="H114:L114"/>
    <mergeCell ref="B115:B117"/>
    <mergeCell ref="C115:C117"/>
    <mergeCell ref="D115:D117"/>
    <mergeCell ref="E115:E117"/>
    <mergeCell ref="F115:G117"/>
    <mergeCell ref="H115:I115"/>
    <mergeCell ref="H116:I117"/>
    <mergeCell ref="J116:J117"/>
    <mergeCell ref="K116:K117"/>
    <mergeCell ref="L116:L117"/>
    <mergeCell ref="F118:G119"/>
    <mergeCell ref="H118:I119"/>
    <mergeCell ref="J118:J119"/>
    <mergeCell ref="K118:K119"/>
    <mergeCell ref="L118:L119"/>
    <mergeCell ref="A120:A125"/>
    <mergeCell ref="F120:G120"/>
    <mergeCell ref="H120:L120"/>
    <mergeCell ref="B121:B123"/>
    <mergeCell ref="C121:C123"/>
    <mergeCell ref="D121:D123"/>
    <mergeCell ref="E121:E123"/>
    <mergeCell ref="F121:G123"/>
    <mergeCell ref="H121:I121"/>
    <mergeCell ref="H122:I123"/>
    <mergeCell ref="J122:J123"/>
    <mergeCell ref="K122:K123"/>
    <mergeCell ref="L122:L123"/>
    <mergeCell ref="F124:G125"/>
    <mergeCell ref="H124:I125"/>
    <mergeCell ref="J124:J125"/>
    <mergeCell ref="K124:K125"/>
    <mergeCell ref="L124:L125"/>
    <mergeCell ref="A126:A130"/>
    <mergeCell ref="F126:G126"/>
    <mergeCell ref="H126:L126"/>
    <mergeCell ref="B127:B128"/>
    <mergeCell ref="C127:C128"/>
    <mergeCell ref="D127:D128"/>
    <mergeCell ref="E127:E128"/>
    <mergeCell ref="F127:G128"/>
    <mergeCell ref="H127:I127"/>
    <mergeCell ref="H128:I128"/>
    <mergeCell ref="F129:G130"/>
    <mergeCell ref="H129:I130"/>
    <mergeCell ref="J129:J130"/>
    <mergeCell ref="K129:K130"/>
    <mergeCell ref="L129:L130"/>
    <mergeCell ref="A131:A135"/>
    <mergeCell ref="F131:G131"/>
    <mergeCell ref="H131:L131"/>
    <mergeCell ref="B132:B133"/>
    <mergeCell ref="C132:C133"/>
    <mergeCell ref="D132:D133"/>
    <mergeCell ref="E132:E133"/>
    <mergeCell ref="F132:G133"/>
    <mergeCell ref="H132:I132"/>
    <mergeCell ref="H133:I133"/>
    <mergeCell ref="F134:G135"/>
    <mergeCell ref="H134:I135"/>
    <mergeCell ref="J134:J135"/>
    <mergeCell ref="K134:K135"/>
    <mergeCell ref="L134:L135"/>
    <mergeCell ref="A136:A141"/>
    <mergeCell ref="F136:G136"/>
    <mergeCell ref="H136:L136"/>
    <mergeCell ref="B137:B139"/>
    <mergeCell ref="C137:C139"/>
    <mergeCell ref="D137:D139"/>
    <mergeCell ref="E137:E139"/>
    <mergeCell ref="F137:G139"/>
    <mergeCell ref="H137:I137"/>
    <mergeCell ref="H138:I139"/>
    <mergeCell ref="J138:J139"/>
    <mergeCell ref="K138:K139"/>
    <mergeCell ref="L138:L139"/>
    <mergeCell ref="F140:G141"/>
    <mergeCell ref="H140:I141"/>
    <mergeCell ref="J140:J141"/>
    <mergeCell ref="K140:K141"/>
    <mergeCell ref="L140:L141"/>
    <mergeCell ref="A142:A146"/>
    <mergeCell ref="F142:G142"/>
    <mergeCell ref="H142:L142"/>
    <mergeCell ref="B143:B144"/>
    <mergeCell ref="C143:C144"/>
    <mergeCell ref="D143:D144"/>
    <mergeCell ref="E143:E144"/>
    <mergeCell ref="F143:G144"/>
    <mergeCell ref="H143:I143"/>
    <mergeCell ref="H144:I144"/>
    <mergeCell ref="F145:G146"/>
    <mergeCell ref="H145:I146"/>
    <mergeCell ref="J145:J146"/>
    <mergeCell ref="K145:K146"/>
    <mergeCell ref="L145:L146"/>
    <mergeCell ref="A147:A151"/>
    <mergeCell ref="F147:G147"/>
    <mergeCell ref="H147:L147"/>
    <mergeCell ref="B148:B149"/>
    <mergeCell ref="C148:C149"/>
    <mergeCell ref="D148:D149"/>
    <mergeCell ref="E148:E149"/>
    <mergeCell ref="F148:G149"/>
    <mergeCell ref="H148:I148"/>
    <mergeCell ref="H149:I149"/>
    <mergeCell ref="F150:G151"/>
    <mergeCell ref="H150:I151"/>
    <mergeCell ref="J150:J151"/>
    <mergeCell ref="K150:K151"/>
    <mergeCell ref="L150:L151"/>
    <mergeCell ref="A152:A156"/>
    <mergeCell ref="F152:G152"/>
    <mergeCell ref="H152:L152"/>
    <mergeCell ref="B153:B154"/>
    <mergeCell ref="C153:C154"/>
    <mergeCell ref="D153:D154"/>
    <mergeCell ref="E153:E154"/>
    <mergeCell ref="F153:G154"/>
    <mergeCell ref="H153:I153"/>
    <mergeCell ref="H154:I154"/>
    <mergeCell ref="F155:G156"/>
    <mergeCell ref="H155:I156"/>
    <mergeCell ref="J155:J156"/>
    <mergeCell ref="K155:K156"/>
    <mergeCell ref="L155:L156"/>
    <mergeCell ref="A157:A161"/>
    <mergeCell ref="F157:G157"/>
    <mergeCell ref="H157:L157"/>
    <mergeCell ref="B158:B159"/>
    <mergeCell ref="C158:C159"/>
    <mergeCell ref="D158:D159"/>
    <mergeCell ref="E158:E159"/>
    <mergeCell ref="F158:G159"/>
    <mergeCell ref="H158:I158"/>
    <mergeCell ref="H159:I159"/>
    <mergeCell ref="F160:G161"/>
    <mergeCell ref="H160:I161"/>
    <mergeCell ref="J160:J161"/>
    <mergeCell ref="K160:K161"/>
    <mergeCell ref="L160:L161"/>
    <mergeCell ref="K180:K181"/>
    <mergeCell ref="L180:L181"/>
    <mergeCell ref="D179:D181"/>
    <mergeCell ref="E179:E181"/>
    <mergeCell ref="F179:G181"/>
    <mergeCell ref="H180:I181"/>
    <mergeCell ref="J180:J181"/>
    <mergeCell ref="A162:A166"/>
    <mergeCell ref="F162:G162"/>
    <mergeCell ref="H162:L162"/>
    <mergeCell ref="B163:B164"/>
    <mergeCell ref="C163:C164"/>
    <mergeCell ref="D163:D164"/>
    <mergeCell ref="E163:E164"/>
    <mergeCell ref="F163:G164"/>
    <mergeCell ref="H163:I163"/>
    <mergeCell ref="H164:I164"/>
    <mergeCell ref="F165:G166"/>
    <mergeCell ref="H165:I166"/>
    <mergeCell ref="J165:J166"/>
    <mergeCell ref="K165:K166"/>
    <mergeCell ref="L165:L166"/>
    <mergeCell ref="A167:A171"/>
    <mergeCell ref="F167:G167"/>
    <mergeCell ref="H167:L167"/>
    <mergeCell ref="B168:B169"/>
    <mergeCell ref="C168:C169"/>
    <mergeCell ref="D168:D169"/>
    <mergeCell ref="E168:E169"/>
    <mergeCell ref="F168:G169"/>
    <mergeCell ref="H168:I168"/>
    <mergeCell ref="H169:I169"/>
    <mergeCell ref="J170:J171"/>
    <mergeCell ref="K170:K171"/>
    <mergeCell ref="L170:L171"/>
    <mergeCell ref="A172:A177"/>
    <mergeCell ref="F172:G172"/>
    <mergeCell ref="H172:L172"/>
    <mergeCell ref="B173:B175"/>
    <mergeCell ref="C173:C175"/>
    <mergeCell ref="D173:D175"/>
    <mergeCell ref="E173:E175"/>
    <mergeCell ref="F173:G175"/>
    <mergeCell ref="H173:I173"/>
    <mergeCell ref="H174:I175"/>
    <mergeCell ref="J174:J175"/>
    <mergeCell ref="K174:K175"/>
    <mergeCell ref="L174:L175"/>
    <mergeCell ref="F176:G177"/>
    <mergeCell ref="H176:I177"/>
    <mergeCell ref="J176:J177"/>
    <mergeCell ref="K176:K177"/>
    <mergeCell ref="L176:L177"/>
    <mergeCell ref="F170:G171"/>
    <mergeCell ref="H170:I171"/>
    <mergeCell ref="F182:G183"/>
    <mergeCell ref="D185:D186"/>
    <mergeCell ref="E185:E186"/>
    <mergeCell ref="F185:G186"/>
    <mergeCell ref="H185:I185"/>
    <mergeCell ref="H186:I186"/>
    <mergeCell ref="J192:J193"/>
    <mergeCell ref="A189:A193"/>
    <mergeCell ref="F189:G189"/>
    <mergeCell ref="H189:L189"/>
    <mergeCell ref="B190:B191"/>
    <mergeCell ref="C190:C191"/>
    <mergeCell ref="A184:A188"/>
    <mergeCell ref="F184:G184"/>
    <mergeCell ref="H184:L184"/>
    <mergeCell ref="B185:B186"/>
    <mergeCell ref="C185:C186"/>
    <mergeCell ref="F187:G188"/>
    <mergeCell ref="H187:I188"/>
    <mergeCell ref="J187:J188"/>
    <mergeCell ref="K187:K188"/>
    <mergeCell ref="L187:L188"/>
    <mergeCell ref="K182:K183"/>
    <mergeCell ref="L182:L183"/>
    <mergeCell ref="H182:I183"/>
    <mergeCell ref="J182:J183"/>
    <mergeCell ref="A178:A183"/>
    <mergeCell ref="F178:G178"/>
    <mergeCell ref="H179:I179"/>
    <mergeCell ref="H178:L178"/>
    <mergeCell ref="B179:B181"/>
    <mergeCell ref="C179:C181"/>
    <mergeCell ref="A199:A203"/>
    <mergeCell ref="F199:G199"/>
    <mergeCell ref="H199:L199"/>
    <mergeCell ref="B200:B201"/>
    <mergeCell ref="C200:C201"/>
    <mergeCell ref="D200:D201"/>
    <mergeCell ref="D190:D191"/>
    <mergeCell ref="E190:E191"/>
    <mergeCell ref="F190:G191"/>
    <mergeCell ref="H190:I190"/>
    <mergeCell ref="H191:I191"/>
    <mergeCell ref="F192:G193"/>
    <mergeCell ref="H192:I193"/>
    <mergeCell ref="A194:A198"/>
    <mergeCell ref="F194:G194"/>
    <mergeCell ref="H194:L194"/>
    <mergeCell ref="B195:B196"/>
    <mergeCell ref="C195:C196"/>
    <mergeCell ref="D195:D196"/>
    <mergeCell ref="E195:E196"/>
    <mergeCell ref="K192:K193"/>
    <mergeCell ref="L192:L193"/>
    <mergeCell ref="E200:E201"/>
    <mergeCell ref="F200:G201"/>
    <mergeCell ref="F195:G196"/>
    <mergeCell ref="H195:I195"/>
    <mergeCell ref="H196:I196"/>
    <mergeCell ref="F197:G198"/>
    <mergeCell ref="H197:I198"/>
    <mergeCell ref="J197:J198"/>
    <mergeCell ref="H206:I207"/>
    <mergeCell ref="J206:J207"/>
    <mergeCell ref="H200:I200"/>
    <mergeCell ref="H201:I201"/>
    <mergeCell ref="F202:G203"/>
    <mergeCell ref="H202:I203"/>
    <mergeCell ref="L202:L203"/>
    <mergeCell ref="J202:J203"/>
    <mergeCell ref="K202:K203"/>
    <mergeCell ref="K197:K198"/>
    <mergeCell ref="L197:L198"/>
    <mergeCell ref="K212:K213"/>
    <mergeCell ref="L212:L213"/>
    <mergeCell ref="F214:G215"/>
    <mergeCell ref="H214:I215"/>
    <mergeCell ref="J214:J215"/>
    <mergeCell ref="K214:K215"/>
    <mergeCell ref="L214:L215"/>
    <mergeCell ref="B205:B207"/>
    <mergeCell ref="C205:C207"/>
    <mergeCell ref="D205:D207"/>
    <mergeCell ref="E205:E207"/>
    <mergeCell ref="F205:G207"/>
    <mergeCell ref="H205:I205"/>
    <mergeCell ref="K206:K207"/>
    <mergeCell ref="L206:L207"/>
    <mergeCell ref="F208:G209"/>
    <mergeCell ref="H208:I209"/>
    <mergeCell ref="J208:J209"/>
    <mergeCell ref="K208:K209"/>
    <mergeCell ref="L208:L209"/>
    <mergeCell ref="A204:A209"/>
    <mergeCell ref="F204:G204"/>
    <mergeCell ref="H204:L204"/>
    <mergeCell ref="A216:A221"/>
    <mergeCell ref="F216:G216"/>
    <mergeCell ref="H216:L216"/>
    <mergeCell ref="B217:B219"/>
    <mergeCell ref="C217:C219"/>
    <mergeCell ref="D217:D219"/>
    <mergeCell ref="E217:E219"/>
    <mergeCell ref="F217:G219"/>
    <mergeCell ref="H217:I217"/>
    <mergeCell ref="H218:I219"/>
    <mergeCell ref="J218:J219"/>
    <mergeCell ref="K218:K219"/>
    <mergeCell ref="L218:L219"/>
    <mergeCell ref="F220:G221"/>
    <mergeCell ref="H220:I221"/>
    <mergeCell ref="J220:J221"/>
    <mergeCell ref="K220:K221"/>
    <mergeCell ref="L220:L221"/>
    <mergeCell ref="A210:A215"/>
    <mergeCell ref="F210:G210"/>
    <mergeCell ref="H210:L210"/>
    <mergeCell ref="B211:B213"/>
    <mergeCell ref="C211:C213"/>
    <mergeCell ref="D211:D213"/>
    <mergeCell ref="E211:E213"/>
    <mergeCell ref="F211:G213"/>
    <mergeCell ref="H211:I211"/>
    <mergeCell ref="H212:I213"/>
    <mergeCell ref="J212:J213"/>
    <mergeCell ref="A222:A227"/>
    <mergeCell ref="F222:G222"/>
    <mergeCell ref="H222:L222"/>
    <mergeCell ref="B223:B225"/>
    <mergeCell ref="C223:C225"/>
    <mergeCell ref="D223:D225"/>
    <mergeCell ref="E223:E225"/>
    <mergeCell ref="F223:G225"/>
    <mergeCell ref="H223:I223"/>
    <mergeCell ref="H224:I225"/>
    <mergeCell ref="J224:J225"/>
    <mergeCell ref="K224:K225"/>
    <mergeCell ref="L224:L225"/>
    <mergeCell ref="F226:G227"/>
    <mergeCell ref="H226:I227"/>
    <mergeCell ref="J226:J227"/>
    <mergeCell ref="K226:K227"/>
    <mergeCell ref="L226:L227"/>
    <mergeCell ref="A228:A233"/>
    <mergeCell ref="F228:G228"/>
    <mergeCell ref="H228:L228"/>
    <mergeCell ref="B229:B231"/>
    <mergeCell ref="C229:C231"/>
    <mergeCell ref="D229:D231"/>
    <mergeCell ref="E229:E231"/>
    <mergeCell ref="F229:G231"/>
    <mergeCell ref="H229:I229"/>
    <mergeCell ref="H230:I231"/>
    <mergeCell ref="J230:J231"/>
    <mergeCell ref="K230:K231"/>
    <mergeCell ref="L230:L231"/>
    <mergeCell ref="F232:G233"/>
    <mergeCell ref="H232:I233"/>
    <mergeCell ref="J232:J233"/>
    <mergeCell ref="K232:K233"/>
    <mergeCell ref="L232:L233"/>
    <mergeCell ref="A234:A239"/>
    <mergeCell ref="F234:G234"/>
    <mergeCell ref="H234:L234"/>
    <mergeCell ref="B235:B237"/>
    <mergeCell ref="C235:C237"/>
    <mergeCell ref="D235:D237"/>
    <mergeCell ref="E235:E237"/>
    <mergeCell ref="F235:G237"/>
    <mergeCell ref="H235:I235"/>
    <mergeCell ref="H236:I237"/>
    <mergeCell ref="J236:J237"/>
    <mergeCell ref="K236:K237"/>
    <mergeCell ref="L236:L237"/>
    <mergeCell ref="F238:G239"/>
    <mergeCell ref="H238:I239"/>
    <mergeCell ref="J238:J239"/>
    <mergeCell ref="K238:K239"/>
    <mergeCell ref="L238:L239"/>
    <mergeCell ref="A240:A245"/>
    <mergeCell ref="F240:G240"/>
    <mergeCell ref="H240:L240"/>
    <mergeCell ref="B241:B243"/>
    <mergeCell ref="C241:C243"/>
    <mergeCell ref="D241:D243"/>
    <mergeCell ref="E241:E243"/>
    <mergeCell ref="F241:G243"/>
    <mergeCell ref="H241:I241"/>
    <mergeCell ref="H242:I243"/>
    <mergeCell ref="J242:J243"/>
    <mergeCell ref="K242:K243"/>
    <mergeCell ref="L242:L243"/>
    <mergeCell ref="F244:G245"/>
    <mergeCell ref="H244:I245"/>
    <mergeCell ref="J244:J245"/>
    <mergeCell ref="K244:K245"/>
    <mergeCell ref="L244:L245"/>
    <mergeCell ref="A246:A250"/>
    <mergeCell ref="F246:G246"/>
    <mergeCell ref="H246:L246"/>
    <mergeCell ref="B247:B248"/>
    <mergeCell ref="C247:C248"/>
    <mergeCell ref="D247:D248"/>
    <mergeCell ref="E247:E248"/>
    <mergeCell ref="F247:G248"/>
    <mergeCell ref="H247:I247"/>
    <mergeCell ref="H248:I248"/>
    <mergeCell ref="F249:G250"/>
    <mergeCell ref="H249:I250"/>
    <mergeCell ref="J249:J250"/>
    <mergeCell ref="K249:K250"/>
    <mergeCell ref="L249:L250"/>
    <mergeCell ref="A251:A256"/>
    <mergeCell ref="F251:G251"/>
    <mergeCell ref="H251:L251"/>
    <mergeCell ref="B252:B254"/>
    <mergeCell ref="C252:C254"/>
    <mergeCell ref="D252:D254"/>
    <mergeCell ref="E252:E254"/>
    <mergeCell ref="F252:G254"/>
    <mergeCell ref="H252:I252"/>
    <mergeCell ref="H253:I254"/>
    <mergeCell ref="J253:J254"/>
    <mergeCell ref="K253:K254"/>
    <mergeCell ref="L253:L254"/>
    <mergeCell ref="F255:G256"/>
    <mergeCell ref="H255:I256"/>
    <mergeCell ref="J255:J256"/>
    <mergeCell ref="K255:K256"/>
    <mergeCell ref="L255:L256"/>
    <mergeCell ref="A257:A262"/>
    <mergeCell ref="F257:G257"/>
    <mergeCell ref="H257:L257"/>
    <mergeCell ref="B258:B260"/>
    <mergeCell ref="C258:C260"/>
    <mergeCell ref="D258:D260"/>
    <mergeCell ref="E258:E260"/>
    <mergeCell ref="F258:G260"/>
    <mergeCell ref="H258:I258"/>
    <mergeCell ref="H259:I260"/>
    <mergeCell ref="J259:J260"/>
    <mergeCell ref="K259:K260"/>
    <mergeCell ref="L259:L260"/>
    <mergeCell ref="F261:G262"/>
    <mergeCell ref="H261:I262"/>
    <mergeCell ref="J261:J262"/>
    <mergeCell ref="K261:K262"/>
    <mergeCell ref="L261:L262"/>
    <mergeCell ref="A263:A268"/>
    <mergeCell ref="F263:G263"/>
    <mergeCell ref="H263:L263"/>
    <mergeCell ref="B264:B266"/>
    <mergeCell ref="C264:C266"/>
    <mergeCell ref="D264:D266"/>
    <mergeCell ref="E264:E266"/>
    <mergeCell ref="F264:G266"/>
    <mergeCell ref="H264:I264"/>
    <mergeCell ref="H265:I266"/>
    <mergeCell ref="J265:J266"/>
    <mergeCell ref="K265:K266"/>
    <mergeCell ref="L265:L266"/>
    <mergeCell ref="F267:G268"/>
    <mergeCell ref="H267:I268"/>
    <mergeCell ref="J267:J268"/>
    <mergeCell ref="K267:K268"/>
    <mergeCell ref="L267:L268"/>
    <mergeCell ref="A269:A274"/>
    <mergeCell ref="F269:G269"/>
    <mergeCell ref="H269:L269"/>
    <mergeCell ref="B270:B272"/>
    <mergeCell ref="C270:C272"/>
    <mergeCell ref="D270:D272"/>
    <mergeCell ref="E270:E272"/>
    <mergeCell ref="F270:G272"/>
    <mergeCell ref="H270:I270"/>
    <mergeCell ref="H271:I272"/>
    <mergeCell ref="J271:J272"/>
    <mergeCell ref="K271:K272"/>
    <mergeCell ref="L271:L272"/>
    <mergeCell ref="F273:G274"/>
    <mergeCell ref="H273:I274"/>
    <mergeCell ref="J273:J274"/>
    <mergeCell ref="K273:K274"/>
    <mergeCell ref="L273:L274"/>
    <mergeCell ref="A275:A279"/>
    <mergeCell ref="F275:G275"/>
    <mergeCell ref="H275:L275"/>
    <mergeCell ref="B276:B277"/>
    <mergeCell ref="C276:C277"/>
    <mergeCell ref="D276:D277"/>
    <mergeCell ref="E276:E277"/>
    <mergeCell ref="F276:G277"/>
    <mergeCell ref="H276:I276"/>
    <mergeCell ref="H277:I277"/>
    <mergeCell ref="F278:G279"/>
    <mergeCell ref="H278:I279"/>
    <mergeCell ref="J278:J279"/>
    <mergeCell ref="K278:K279"/>
    <mergeCell ref="L278:L279"/>
    <mergeCell ref="A280:A284"/>
    <mergeCell ref="F280:G280"/>
    <mergeCell ref="H280:L280"/>
    <mergeCell ref="B281:B282"/>
    <mergeCell ref="C281:C282"/>
    <mergeCell ref="D281:D282"/>
    <mergeCell ref="E281:E282"/>
    <mergeCell ref="F281:G282"/>
    <mergeCell ref="H281:I281"/>
    <mergeCell ref="H282:I282"/>
    <mergeCell ref="F283:G284"/>
    <mergeCell ref="H283:I284"/>
    <mergeCell ref="J283:J284"/>
    <mergeCell ref="K283:K284"/>
    <mergeCell ref="L283:L284"/>
    <mergeCell ref="A285:A289"/>
    <mergeCell ref="F285:G285"/>
    <mergeCell ref="H285:L285"/>
    <mergeCell ref="B286:B287"/>
    <mergeCell ref="C286:C287"/>
    <mergeCell ref="D286:D287"/>
    <mergeCell ref="E286:E287"/>
    <mergeCell ref="F286:G287"/>
    <mergeCell ref="H286:I286"/>
    <mergeCell ref="H287:I287"/>
    <mergeCell ref="F288:G289"/>
    <mergeCell ref="H288:I289"/>
    <mergeCell ref="J288:J289"/>
    <mergeCell ref="K288:K289"/>
    <mergeCell ref="L288:L289"/>
    <mergeCell ref="A290:A294"/>
    <mergeCell ref="F290:G290"/>
    <mergeCell ref="H290:L290"/>
    <mergeCell ref="B291:B292"/>
    <mergeCell ref="C291:C292"/>
    <mergeCell ref="D291:D292"/>
    <mergeCell ref="E291:E292"/>
    <mergeCell ref="F291:G292"/>
    <mergeCell ref="H291:I291"/>
    <mergeCell ref="H292:I292"/>
    <mergeCell ref="F293:G294"/>
    <mergeCell ref="H293:I294"/>
    <mergeCell ref="J293:J294"/>
    <mergeCell ref="K293:K294"/>
    <mergeCell ref="L293:L294"/>
    <mergeCell ref="L313:L314"/>
    <mergeCell ref="A295:A299"/>
    <mergeCell ref="F295:G295"/>
    <mergeCell ref="H295:L295"/>
    <mergeCell ref="B296:B297"/>
    <mergeCell ref="C296:C297"/>
    <mergeCell ref="D296:D297"/>
    <mergeCell ref="E296:E297"/>
    <mergeCell ref="F296:G297"/>
    <mergeCell ref="H296:I296"/>
    <mergeCell ref="H297:I297"/>
    <mergeCell ref="F298:G299"/>
    <mergeCell ref="H298:I299"/>
    <mergeCell ref="J298:J299"/>
    <mergeCell ref="K298:K299"/>
    <mergeCell ref="L298:L299"/>
    <mergeCell ref="A300:A304"/>
    <mergeCell ref="F300:G300"/>
    <mergeCell ref="H300:L300"/>
    <mergeCell ref="B301:B302"/>
    <mergeCell ref="C301:C302"/>
    <mergeCell ref="D301:D302"/>
    <mergeCell ref="E301:E302"/>
    <mergeCell ref="F301:G302"/>
    <mergeCell ref="H301:I301"/>
    <mergeCell ref="H302:I302"/>
    <mergeCell ref="F303:G304"/>
    <mergeCell ref="H303:I304"/>
    <mergeCell ref="J303:J304"/>
    <mergeCell ref="K303:K304"/>
    <mergeCell ref="L303:L304"/>
    <mergeCell ref="J323:J324"/>
    <mergeCell ref="K323:K324"/>
    <mergeCell ref="L323:L324"/>
    <mergeCell ref="A305:A309"/>
    <mergeCell ref="F305:G305"/>
    <mergeCell ref="H305:L305"/>
    <mergeCell ref="B306:B307"/>
    <mergeCell ref="C306:C307"/>
    <mergeCell ref="D306:D307"/>
    <mergeCell ref="E306:E307"/>
    <mergeCell ref="F306:G307"/>
    <mergeCell ref="H306:I306"/>
    <mergeCell ref="H307:I307"/>
    <mergeCell ref="F308:G309"/>
    <mergeCell ref="H308:I309"/>
    <mergeCell ref="J308:J309"/>
    <mergeCell ref="K308:K309"/>
    <mergeCell ref="L308:L309"/>
    <mergeCell ref="A310:A314"/>
    <mergeCell ref="F310:G310"/>
    <mergeCell ref="H310:L310"/>
    <mergeCell ref="B311:B312"/>
    <mergeCell ref="C311:C312"/>
    <mergeCell ref="D311:D312"/>
    <mergeCell ref="E311:E312"/>
    <mergeCell ref="F311:G312"/>
    <mergeCell ref="H311:I311"/>
    <mergeCell ref="H312:I312"/>
    <mergeCell ref="F313:G314"/>
    <mergeCell ref="H313:I314"/>
    <mergeCell ref="J313:J314"/>
    <mergeCell ref="K313:K314"/>
    <mergeCell ref="F333:G334"/>
    <mergeCell ref="H333:I334"/>
    <mergeCell ref="J333:J334"/>
    <mergeCell ref="K333:K334"/>
    <mergeCell ref="L333:L334"/>
    <mergeCell ref="A315:A319"/>
    <mergeCell ref="F315:G315"/>
    <mergeCell ref="H315:L315"/>
    <mergeCell ref="B316:B317"/>
    <mergeCell ref="C316:C317"/>
    <mergeCell ref="D316:D317"/>
    <mergeCell ref="E316:E317"/>
    <mergeCell ref="F316:G317"/>
    <mergeCell ref="H316:I316"/>
    <mergeCell ref="H317:I317"/>
    <mergeCell ref="F318:G319"/>
    <mergeCell ref="H318:I319"/>
    <mergeCell ref="J318:J319"/>
    <mergeCell ref="K318:K319"/>
    <mergeCell ref="L318:L319"/>
    <mergeCell ref="A320:A324"/>
    <mergeCell ref="F320:G320"/>
    <mergeCell ref="H320:L320"/>
    <mergeCell ref="B321:B322"/>
    <mergeCell ref="C321:C322"/>
    <mergeCell ref="D321:D322"/>
    <mergeCell ref="E321:E322"/>
    <mergeCell ref="F321:G322"/>
    <mergeCell ref="H321:I321"/>
    <mergeCell ref="H322:I322"/>
    <mergeCell ref="F323:G324"/>
    <mergeCell ref="H323:I324"/>
    <mergeCell ref="A340:A344"/>
    <mergeCell ref="F340:G340"/>
    <mergeCell ref="H340:L340"/>
    <mergeCell ref="B341:B342"/>
    <mergeCell ref="C341:C342"/>
    <mergeCell ref="D341:D342"/>
    <mergeCell ref="E341:E342"/>
    <mergeCell ref="A325:A329"/>
    <mergeCell ref="F325:G325"/>
    <mergeCell ref="H325:L325"/>
    <mergeCell ref="B326:B327"/>
    <mergeCell ref="C326:C327"/>
    <mergeCell ref="D326:D327"/>
    <mergeCell ref="E326:E327"/>
    <mergeCell ref="F326:G327"/>
    <mergeCell ref="H326:I326"/>
    <mergeCell ref="H327:I327"/>
    <mergeCell ref="F328:G329"/>
    <mergeCell ref="H328:I329"/>
    <mergeCell ref="J328:J329"/>
    <mergeCell ref="K328:K329"/>
    <mergeCell ref="L328:L329"/>
    <mergeCell ref="A330:A334"/>
    <mergeCell ref="F330:G330"/>
    <mergeCell ref="H330:L330"/>
    <mergeCell ref="B331:B332"/>
    <mergeCell ref="C331:C332"/>
    <mergeCell ref="D331:D332"/>
    <mergeCell ref="E331:E332"/>
    <mergeCell ref="F331:G332"/>
    <mergeCell ref="H331:I331"/>
    <mergeCell ref="H332:I332"/>
    <mergeCell ref="H341:I341"/>
    <mergeCell ref="H342:I342"/>
    <mergeCell ref="F343:G344"/>
    <mergeCell ref="H343:I344"/>
    <mergeCell ref="J343:J344"/>
    <mergeCell ref="F341:G342"/>
    <mergeCell ref="J348:J349"/>
    <mergeCell ref="K348:K349"/>
    <mergeCell ref="L348:L349"/>
    <mergeCell ref="L343:L344"/>
    <mergeCell ref="A345:A349"/>
    <mergeCell ref="F345:G345"/>
    <mergeCell ref="H345:L345"/>
    <mergeCell ref="B346:B347"/>
    <mergeCell ref="C346:C347"/>
    <mergeCell ref="D346:D347"/>
    <mergeCell ref="A335:A339"/>
    <mergeCell ref="F335:G335"/>
    <mergeCell ref="H335:L335"/>
    <mergeCell ref="B336:B337"/>
    <mergeCell ref="C336:C337"/>
    <mergeCell ref="D336:D337"/>
    <mergeCell ref="E336:E337"/>
    <mergeCell ref="F336:G337"/>
    <mergeCell ref="H336:I336"/>
    <mergeCell ref="H337:I337"/>
    <mergeCell ref="F338:G339"/>
    <mergeCell ref="H338:I339"/>
    <mergeCell ref="J338:J339"/>
    <mergeCell ref="K343:K344"/>
    <mergeCell ref="K338:K339"/>
    <mergeCell ref="L338:L339"/>
    <mergeCell ref="D351:D352"/>
    <mergeCell ref="E351:E352"/>
    <mergeCell ref="F351:G352"/>
    <mergeCell ref="H351:I351"/>
    <mergeCell ref="H352:I352"/>
    <mergeCell ref="H347:I347"/>
    <mergeCell ref="F348:G349"/>
    <mergeCell ref="H348:I349"/>
    <mergeCell ref="E346:E347"/>
    <mergeCell ref="F346:G347"/>
    <mergeCell ref="A355:A359"/>
    <mergeCell ref="F355:G355"/>
    <mergeCell ref="H355:L355"/>
    <mergeCell ref="B356:B357"/>
    <mergeCell ref="C356:C357"/>
    <mergeCell ref="A350:A354"/>
    <mergeCell ref="F350:G350"/>
    <mergeCell ref="H350:L350"/>
    <mergeCell ref="B351:B352"/>
    <mergeCell ref="C351:C352"/>
    <mergeCell ref="H358:I359"/>
    <mergeCell ref="F353:G354"/>
    <mergeCell ref="H353:I354"/>
    <mergeCell ref="J353:J354"/>
    <mergeCell ref="K353:K354"/>
    <mergeCell ref="L353:L354"/>
    <mergeCell ref="H346:I346"/>
    <mergeCell ref="D356:D357"/>
    <mergeCell ref="E356:E357"/>
    <mergeCell ref="F356:G357"/>
    <mergeCell ref="H356:I356"/>
    <mergeCell ref="H357:I357"/>
    <mergeCell ref="F358:G359"/>
    <mergeCell ref="E361:E363"/>
    <mergeCell ref="K368:K369"/>
    <mergeCell ref="L368:L369"/>
    <mergeCell ref="F370:G371"/>
    <mergeCell ref="H370:I371"/>
    <mergeCell ref="J370:J371"/>
    <mergeCell ref="K370:K371"/>
    <mergeCell ref="L370:L371"/>
    <mergeCell ref="L362:L363"/>
    <mergeCell ref="J358:J359"/>
    <mergeCell ref="K358:K359"/>
    <mergeCell ref="L358:L359"/>
    <mergeCell ref="H366:L366"/>
    <mergeCell ref="B367:B369"/>
    <mergeCell ref="C367:C369"/>
    <mergeCell ref="F361:G363"/>
    <mergeCell ref="H361:I361"/>
    <mergeCell ref="H362:I363"/>
    <mergeCell ref="J362:J363"/>
    <mergeCell ref="K362:K363"/>
    <mergeCell ref="H374:I375"/>
    <mergeCell ref="L364:L365"/>
    <mergeCell ref="J374:J375"/>
    <mergeCell ref="K374:K375"/>
    <mergeCell ref="L374:L375"/>
    <mergeCell ref="F376:G377"/>
    <mergeCell ref="H376:I377"/>
    <mergeCell ref="D367:D369"/>
    <mergeCell ref="E367:E369"/>
    <mergeCell ref="F367:G369"/>
    <mergeCell ref="H367:I367"/>
    <mergeCell ref="J376:J377"/>
    <mergeCell ref="K376:K377"/>
    <mergeCell ref="L376:L377"/>
    <mergeCell ref="H368:I369"/>
    <mergeCell ref="J368:J369"/>
    <mergeCell ref="F364:G365"/>
    <mergeCell ref="H364:I365"/>
    <mergeCell ref="J364:J365"/>
    <mergeCell ref="K364:K365"/>
    <mergeCell ref="A378:A382"/>
    <mergeCell ref="F378:G378"/>
    <mergeCell ref="H378:L378"/>
    <mergeCell ref="B379:B380"/>
    <mergeCell ref="C379:C380"/>
    <mergeCell ref="D379:D380"/>
    <mergeCell ref="E379:E380"/>
    <mergeCell ref="F379:G380"/>
    <mergeCell ref="H379:I379"/>
    <mergeCell ref="H380:I380"/>
    <mergeCell ref="F381:G382"/>
    <mergeCell ref="H381:I382"/>
    <mergeCell ref="J381:J382"/>
    <mergeCell ref="K381:K382"/>
    <mergeCell ref="L381:L382"/>
    <mergeCell ref="A360:A365"/>
    <mergeCell ref="F360:G360"/>
    <mergeCell ref="H360:L360"/>
    <mergeCell ref="B361:B363"/>
    <mergeCell ref="C361:C363"/>
    <mergeCell ref="D361:D363"/>
    <mergeCell ref="A366:A371"/>
    <mergeCell ref="F366:G366"/>
    <mergeCell ref="A372:A377"/>
    <mergeCell ref="F372:G372"/>
    <mergeCell ref="H372:L372"/>
    <mergeCell ref="B373:B375"/>
    <mergeCell ref="C373:C375"/>
    <mergeCell ref="D373:D375"/>
    <mergeCell ref="E373:E375"/>
    <mergeCell ref="F373:G375"/>
    <mergeCell ref="H373:I373"/>
    <mergeCell ref="A383:A387"/>
    <mergeCell ref="F383:G383"/>
    <mergeCell ref="H383:L383"/>
    <mergeCell ref="B384:B385"/>
    <mergeCell ref="C384:C385"/>
    <mergeCell ref="D384:D385"/>
    <mergeCell ref="E384:E385"/>
    <mergeCell ref="F384:G385"/>
    <mergeCell ref="H384:I384"/>
    <mergeCell ref="H385:I385"/>
    <mergeCell ref="F386:G387"/>
    <mergeCell ref="H386:I387"/>
    <mergeCell ref="J386:J387"/>
    <mergeCell ref="K386:K387"/>
    <mergeCell ref="L386:L387"/>
    <mergeCell ref="A388:A392"/>
    <mergeCell ref="F388:G388"/>
    <mergeCell ref="H388:L388"/>
    <mergeCell ref="B389:B390"/>
    <mergeCell ref="C389:C390"/>
    <mergeCell ref="D389:D390"/>
    <mergeCell ref="E389:E390"/>
    <mergeCell ref="F389:G390"/>
    <mergeCell ref="H389:I389"/>
    <mergeCell ref="H390:I390"/>
    <mergeCell ref="F391:G392"/>
    <mergeCell ref="H391:I392"/>
    <mergeCell ref="J391:J392"/>
    <mergeCell ref="K391:K392"/>
    <mergeCell ref="L391:L392"/>
    <mergeCell ref="A393:A397"/>
    <mergeCell ref="F393:G393"/>
    <mergeCell ref="H393:L393"/>
    <mergeCell ref="B394:B395"/>
    <mergeCell ref="C394:C395"/>
    <mergeCell ref="D394:D395"/>
    <mergeCell ref="E394:E395"/>
    <mergeCell ref="F394:G395"/>
    <mergeCell ref="H394:I394"/>
    <mergeCell ref="H395:I395"/>
    <mergeCell ref="F396:G397"/>
    <mergeCell ref="H396:I397"/>
    <mergeCell ref="J396:J397"/>
    <mergeCell ref="K396:K397"/>
    <mergeCell ref="L396:L397"/>
    <mergeCell ref="A398:A402"/>
    <mergeCell ref="F398:G398"/>
    <mergeCell ref="H398:L398"/>
    <mergeCell ref="B399:B400"/>
    <mergeCell ref="C399:C400"/>
    <mergeCell ref="D399:D400"/>
    <mergeCell ref="E399:E400"/>
    <mergeCell ref="F399:G400"/>
    <mergeCell ref="H399:I399"/>
    <mergeCell ref="H400:I400"/>
    <mergeCell ref="F401:G402"/>
    <mergeCell ref="H401:I402"/>
    <mergeCell ref="J401:J402"/>
    <mergeCell ref="K401:K402"/>
    <mergeCell ref="L401:L402"/>
    <mergeCell ref="A403:A408"/>
    <mergeCell ref="F403:G403"/>
    <mergeCell ref="H403:L403"/>
    <mergeCell ref="B404:B406"/>
    <mergeCell ref="C404:C406"/>
    <mergeCell ref="D404:D406"/>
    <mergeCell ref="E404:E406"/>
    <mergeCell ref="F404:G406"/>
    <mergeCell ref="H404:I404"/>
    <mergeCell ref="H405:I406"/>
    <mergeCell ref="J405:J406"/>
    <mergeCell ref="K405:K406"/>
    <mergeCell ref="L405:L406"/>
    <mergeCell ref="F407:G408"/>
    <mergeCell ref="H407:I408"/>
    <mergeCell ref="J407:J408"/>
    <mergeCell ref="K407:K408"/>
    <mergeCell ref="L407:L408"/>
    <mergeCell ref="A409:A413"/>
    <mergeCell ref="F409:G409"/>
    <mergeCell ref="H409:L409"/>
    <mergeCell ref="B410:B411"/>
    <mergeCell ref="C410:C411"/>
    <mergeCell ref="D410:D411"/>
    <mergeCell ref="E410:E411"/>
    <mergeCell ref="F410:G411"/>
    <mergeCell ref="H410:I410"/>
    <mergeCell ref="H411:I411"/>
    <mergeCell ref="F412:G413"/>
    <mergeCell ref="H412:I413"/>
    <mergeCell ref="J412:J413"/>
    <mergeCell ref="K412:K413"/>
    <mergeCell ref="L412:L413"/>
    <mergeCell ref="A414:A418"/>
    <mergeCell ref="F414:G414"/>
    <mergeCell ref="H414:L414"/>
    <mergeCell ref="B415:B416"/>
    <mergeCell ref="C415:C416"/>
    <mergeCell ref="D415:D416"/>
    <mergeCell ref="E415:E416"/>
    <mergeCell ref="F415:G416"/>
    <mergeCell ref="H415:I415"/>
    <mergeCell ref="H416:I416"/>
    <mergeCell ref="F417:G418"/>
    <mergeCell ref="H417:I418"/>
    <mergeCell ref="J417:J418"/>
    <mergeCell ref="K417:K418"/>
    <mergeCell ref="L417:L418"/>
    <mergeCell ref="A419:A423"/>
    <mergeCell ref="F419:G419"/>
    <mergeCell ref="H419:L419"/>
    <mergeCell ref="B420:B421"/>
    <mergeCell ref="C420:C421"/>
    <mergeCell ref="D420:D421"/>
    <mergeCell ref="E420:E421"/>
    <mergeCell ref="F420:G421"/>
    <mergeCell ref="H420:I420"/>
    <mergeCell ref="H421:I421"/>
    <mergeCell ref="F422:G423"/>
    <mergeCell ref="H422:I423"/>
    <mergeCell ref="J422:J423"/>
    <mergeCell ref="K422:K423"/>
    <mergeCell ref="L422:L423"/>
    <mergeCell ref="A424:A428"/>
    <mergeCell ref="F424:G424"/>
    <mergeCell ref="H424:L424"/>
    <mergeCell ref="B425:B426"/>
    <mergeCell ref="C425:C426"/>
    <mergeCell ref="D425:D426"/>
    <mergeCell ref="E425:E426"/>
    <mergeCell ref="F425:G426"/>
    <mergeCell ref="H425:I425"/>
    <mergeCell ref="H426:I426"/>
    <mergeCell ref="F427:G428"/>
    <mergeCell ref="H427:I428"/>
    <mergeCell ref="J427:J428"/>
    <mergeCell ref="K427:K428"/>
    <mergeCell ref="L427:L428"/>
    <mergeCell ref="A429:A433"/>
    <mergeCell ref="F429:G429"/>
    <mergeCell ref="H429:L429"/>
    <mergeCell ref="B430:B431"/>
    <mergeCell ref="C430:C431"/>
    <mergeCell ref="D430:D431"/>
    <mergeCell ref="E430:E431"/>
    <mergeCell ref="F430:G431"/>
    <mergeCell ref="H430:I430"/>
    <mergeCell ref="H431:I431"/>
    <mergeCell ref="F432:G433"/>
    <mergeCell ref="H432:I433"/>
    <mergeCell ref="J432:J433"/>
    <mergeCell ref="K432:K433"/>
    <mergeCell ref="L432:L433"/>
    <mergeCell ref="A434:A438"/>
    <mergeCell ref="F434:G434"/>
    <mergeCell ref="H434:L434"/>
    <mergeCell ref="B435:B436"/>
    <mergeCell ref="C435:C436"/>
    <mergeCell ref="D435:D436"/>
    <mergeCell ref="E435:E436"/>
    <mergeCell ref="F435:G436"/>
    <mergeCell ref="H435:I435"/>
    <mergeCell ref="H436:I436"/>
    <mergeCell ref="F437:G438"/>
    <mergeCell ref="H437:I438"/>
    <mergeCell ref="J437:J438"/>
    <mergeCell ref="K437:K438"/>
    <mergeCell ref="L437:L438"/>
    <mergeCell ref="A439:A443"/>
    <mergeCell ref="F439:G439"/>
    <mergeCell ref="H439:L439"/>
    <mergeCell ref="B440:B441"/>
    <mergeCell ref="C440:C441"/>
    <mergeCell ref="L453:L454"/>
    <mergeCell ref="D440:D441"/>
    <mergeCell ref="E440:E441"/>
    <mergeCell ref="F440:G441"/>
    <mergeCell ref="H440:I440"/>
    <mergeCell ref="H441:I441"/>
    <mergeCell ref="F442:G443"/>
    <mergeCell ref="H442:I443"/>
    <mergeCell ref="J442:J443"/>
    <mergeCell ref="K442:K443"/>
    <mergeCell ref="L442:L443"/>
    <mergeCell ref="A444:A449"/>
    <mergeCell ref="F444:G444"/>
    <mergeCell ref="H444:L444"/>
    <mergeCell ref="B445:B447"/>
    <mergeCell ref="C445:C447"/>
    <mergeCell ref="D445:D447"/>
    <mergeCell ref="E445:E447"/>
    <mergeCell ref="F445:G447"/>
    <mergeCell ref="H445:I445"/>
    <mergeCell ref="H446:I447"/>
    <mergeCell ref="J446:J447"/>
    <mergeCell ref="K446:K447"/>
    <mergeCell ref="L446:L447"/>
    <mergeCell ref="J448:J449"/>
    <mergeCell ref="K448:K449"/>
    <mergeCell ref="L448:L449"/>
    <mergeCell ref="A450:A454"/>
    <mergeCell ref="F450:G450"/>
    <mergeCell ref="H450:L450"/>
    <mergeCell ref="B451:B452"/>
    <mergeCell ref="C451:C452"/>
    <mergeCell ref="J453:J454"/>
    <mergeCell ref="K453:K454"/>
    <mergeCell ref="E461:E462"/>
    <mergeCell ref="F461:G462"/>
    <mergeCell ref="F456:G457"/>
    <mergeCell ref="H456:I456"/>
    <mergeCell ref="F448:G449"/>
    <mergeCell ref="H448:I449"/>
    <mergeCell ref="J463:J464"/>
    <mergeCell ref="K463:K464"/>
    <mergeCell ref="K458:K459"/>
    <mergeCell ref="L458:L459"/>
    <mergeCell ref="A460:A464"/>
    <mergeCell ref="F460:G460"/>
    <mergeCell ref="H460:L460"/>
    <mergeCell ref="B461:B462"/>
    <mergeCell ref="C461:C462"/>
    <mergeCell ref="D461:D462"/>
    <mergeCell ref="D451:D452"/>
    <mergeCell ref="E451:E452"/>
    <mergeCell ref="F451:G452"/>
    <mergeCell ref="H451:I451"/>
    <mergeCell ref="H452:I452"/>
    <mergeCell ref="F453:G454"/>
    <mergeCell ref="H453:I454"/>
    <mergeCell ref="A455:A459"/>
    <mergeCell ref="F455:G455"/>
    <mergeCell ref="H455:L455"/>
    <mergeCell ref="B456:B457"/>
    <mergeCell ref="C456:C457"/>
    <mergeCell ref="D456:D457"/>
    <mergeCell ref="E456:E457"/>
    <mergeCell ref="L463:L464"/>
    <mergeCell ref="A465:A470"/>
    <mergeCell ref="F465:G465"/>
    <mergeCell ref="H465:L465"/>
    <mergeCell ref="B466:B468"/>
    <mergeCell ref="C466:C468"/>
    <mergeCell ref="D466:D468"/>
    <mergeCell ref="E466:E468"/>
    <mergeCell ref="F466:G468"/>
    <mergeCell ref="H466:I466"/>
    <mergeCell ref="K467:K468"/>
    <mergeCell ref="L467:L468"/>
    <mergeCell ref="F469:G470"/>
    <mergeCell ref="H469:I470"/>
    <mergeCell ref="J469:J470"/>
    <mergeCell ref="K469:K470"/>
    <mergeCell ref="L469:L470"/>
    <mergeCell ref="H457:I457"/>
    <mergeCell ref="F458:G459"/>
    <mergeCell ref="H458:I459"/>
    <mergeCell ref="J458:J459"/>
    <mergeCell ref="H467:I468"/>
    <mergeCell ref="J467:J468"/>
    <mergeCell ref="H461:I461"/>
    <mergeCell ref="H462:I462"/>
    <mergeCell ref="F463:G464"/>
    <mergeCell ref="H463:I464"/>
    <mergeCell ref="A471:A475"/>
    <mergeCell ref="F471:G471"/>
    <mergeCell ref="H471:L471"/>
    <mergeCell ref="B472:B473"/>
    <mergeCell ref="C472:C473"/>
    <mergeCell ref="D472:D473"/>
    <mergeCell ref="E472:E473"/>
    <mergeCell ref="F472:G473"/>
    <mergeCell ref="H472:I472"/>
    <mergeCell ref="H473:I473"/>
    <mergeCell ref="F474:G475"/>
    <mergeCell ref="H474:I475"/>
    <mergeCell ref="J474:J475"/>
    <mergeCell ref="K474:K475"/>
    <mergeCell ref="L474:L475"/>
    <mergeCell ref="A476:A480"/>
    <mergeCell ref="F476:G476"/>
    <mergeCell ref="H476:L476"/>
    <mergeCell ref="B477:B478"/>
    <mergeCell ref="C477:C478"/>
    <mergeCell ref="D477:D478"/>
    <mergeCell ref="E477:E478"/>
    <mergeCell ref="F477:G478"/>
    <mergeCell ref="H477:I477"/>
    <mergeCell ref="H478:I478"/>
    <mergeCell ref="F479:G480"/>
    <mergeCell ref="H479:I480"/>
    <mergeCell ref="J479:J480"/>
    <mergeCell ref="K479:K480"/>
    <mergeCell ref="L479:L480"/>
    <mergeCell ref="A481:A486"/>
    <mergeCell ref="F481:G481"/>
    <mergeCell ref="H481:L481"/>
    <mergeCell ref="B482:B484"/>
    <mergeCell ref="C482:C484"/>
    <mergeCell ref="D482:D484"/>
    <mergeCell ref="E482:E484"/>
    <mergeCell ref="F482:G484"/>
    <mergeCell ref="H482:I482"/>
    <mergeCell ref="H483:I484"/>
    <mergeCell ref="J483:J484"/>
    <mergeCell ref="K483:K484"/>
    <mergeCell ref="L483:L484"/>
    <mergeCell ref="F485:G486"/>
    <mergeCell ref="H485:I486"/>
    <mergeCell ref="J485:J486"/>
    <mergeCell ref="K485:K486"/>
    <mergeCell ref="L485:L486"/>
    <mergeCell ref="A487:A491"/>
    <mergeCell ref="F487:G487"/>
    <mergeCell ref="H487:L487"/>
    <mergeCell ref="B488:B489"/>
    <mergeCell ref="C488:C489"/>
    <mergeCell ref="D488:D489"/>
    <mergeCell ref="E488:E489"/>
    <mergeCell ref="F488:G489"/>
    <mergeCell ref="H488:I488"/>
    <mergeCell ref="H489:I489"/>
    <mergeCell ref="F490:G491"/>
    <mergeCell ref="H490:I491"/>
    <mergeCell ref="J490:J491"/>
    <mergeCell ref="K490:K491"/>
    <mergeCell ref="L490:L491"/>
    <mergeCell ref="A492:A496"/>
    <mergeCell ref="F492:G492"/>
    <mergeCell ref="H492:L492"/>
    <mergeCell ref="B493:B494"/>
    <mergeCell ref="C493:C494"/>
    <mergeCell ref="D493:D494"/>
    <mergeCell ref="E493:E494"/>
    <mergeCell ref="F493:G494"/>
    <mergeCell ref="H493:I493"/>
    <mergeCell ref="H494:I494"/>
    <mergeCell ref="F495:G496"/>
    <mergeCell ref="H495:I496"/>
    <mergeCell ref="J495:J496"/>
    <mergeCell ref="K495:K496"/>
    <mergeCell ref="L495:L496"/>
    <mergeCell ref="A497:A501"/>
    <mergeCell ref="F497:G497"/>
    <mergeCell ref="H497:L497"/>
    <mergeCell ref="B498:B499"/>
    <mergeCell ref="C498:C499"/>
    <mergeCell ref="D498:D499"/>
    <mergeCell ref="E498:E499"/>
    <mergeCell ref="F498:G499"/>
    <mergeCell ref="H498:I498"/>
    <mergeCell ref="H499:I499"/>
    <mergeCell ref="F500:G501"/>
    <mergeCell ref="H500:I501"/>
    <mergeCell ref="J500:J501"/>
    <mergeCell ref="K500:K501"/>
    <mergeCell ref="L500:L501"/>
    <mergeCell ref="A502:A506"/>
    <mergeCell ref="F502:G502"/>
    <mergeCell ref="H502:L502"/>
    <mergeCell ref="B503:B504"/>
    <mergeCell ref="C503:C504"/>
    <mergeCell ref="D503:D504"/>
    <mergeCell ref="E503:E504"/>
    <mergeCell ref="F503:G504"/>
    <mergeCell ref="H503:I503"/>
    <mergeCell ref="H504:I504"/>
    <mergeCell ref="F505:G506"/>
    <mergeCell ref="H505:I506"/>
    <mergeCell ref="J505:J506"/>
    <mergeCell ref="K505:K506"/>
    <mergeCell ref="L505:L506"/>
    <mergeCell ref="A507:A511"/>
    <mergeCell ref="F507:G507"/>
    <mergeCell ref="H507:L507"/>
    <mergeCell ref="B508:B509"/>
    <mergeCell ref="C508:C509"/>
    <mergeCell ref="D508:D509"/>
    <mergeCell ref="E508:E509"/>
    <mergeCell ref="F508:G509"/>
    <mergeCell ref="H508:I508"/>
    <mergeCell ref="H509:I509"/>
    <mergeCell ref="L510:L511"/>
    <mergeCell ref="F510:G511"/>
    <mergeCell ref="H510:I511"/>
    <mergeCell ref="J510:J511"/>
    <mergeCell ref="K510:K511"/>
    <mergeCell ref="J522:J523"/>
    <mergeCell ref="K522:K523"/>
    <mergeCell ref="L522:L523"/>
    <mergeCell ref="K514:K516"/>
    <mergeCell ref="L514:L516"/>
    <mergeCell ref="F517:G518"/>
    <mergeCell ref="H517:I518"/>
    <mergeCell ref="H514:I516"/>
    <mergeCell ref="J514:J516"/>
    <mergeCell ref="A512:A518"/>
    <mergeCell ref="F512:G512"/>
    <mergeCell ref="H512:L512"/>
    <mergeCell ref="B513:B516"/>
    <mergeCell ref="C513:C516"/>
    <mergeCell ref="J517:J518"/>
    <mergeCell ref="K517:K518"/>
    <mergeCell ref="L517:L518"/>
    <mergeCell ref="D513:D516"/>
    <mergeCell ref="E513:E516"/>
    <mergeCell ref="F513:G516"/>
    <mergeCell ref="H513:I513"/>
    <mergeCell ref="H530:I530"/>
    <mergeCell ref="H531:I532"/>
    <mergeCell ref="J531:J532"/>
    <mergeCell ref="K531:K532"/>
    <mergeCell ref="L531:L532"/>
    <mergeCell ref="F533:G534"/>
    <mergeCell ref="H533:I534"/>
    <mergeCell ref="J533:J534"/>
    <mergeCell ref="K533:K534"/>
    <mergeCell ref="L533:L534"/>
    <mergeCell ref="D520:D521"/>
    <mergeCell ref="E520:E521"/>
    <mergeCell ref="F520:G521"/>
    <mergeCell ref="H520:I520"/>
    <mergeCell ref="H521:I521"/>
    <mergeCell ref="H527:I528"/>
    <mergeCell ref="J527:J528"/>
    <mergeCell ref="K527:K528"/>
    <mergeCell ref="L527:L528"/>
    <mergeCell ref="A535:A539"/>
    <mergeCell ref="F535:G535"/>
    <mergeCell ref="H535:L535"/>
    <mergeCell ref="B536:B537"/>
    <mergeCell ref="C536:C537"/>
    <mergeCell ref="J538:J539"/>
    <mergeCell ref="K538:K539"/>
    <mergeCell ref="L538:L539"/>
    <mergeCell ref="D536:D537"/>
    <mergeCell ref="E536:E537"/>
    <mergeCell ref="F536:G537"/>
    <mergeCell ref="H536:I536"/>
    <mergeCell ref="H537:I537"/>
    <mergeCell ref="F538:G539"/>
    <mergeCell ref="H538:I539"/>
    <mergeCell ref="E525:E526"/>
    <mergeCell ref="F525:G526"/>
    <mergeCell ref="H525:I525"/>
    <mergeCell ref="H526:I526"/>
    <mergeCell ref="F527:G528"/>
    <mergeCell ref="D525:D526"/>
    <mergeCell ref="A529:A534"/>
    <mergeCell ref="F529:G529"/>
    <mergeCell ref="H529:L529"/>
    <mergeCell ref="B530:B532"/>
    <mergeCell ref="C530:C532"/>
    <mergeCell ref="D530:D532"/>
    <mergeCell ref="E530:E532"/>
    <mergeCell ref="F530:G532"/>
    <mergeCell ref="A524:A528"/>
    <mergeCell ref="F524:G524"/>
    <mergeCell ref="H524:L524"/>
    <mergeCell ref="B525:B526"/>
    <mergeCell ref="C525:C526"/>
    <mergeCell ref="A519:A523"/>
    <mergeCell ref="F519:G519"/>
    <mergeCell ref="H519:L519"/>
    <mergeCell ref="B520:B521"/>
    <mergeCell ref="C520:C521"/>
    <mergeCell ref="F522:G523"/>
    <mergeCell ref="H522:I523"/>
  </mergeCells>
  <hyperlinks>
    <hyperlink ref="D8" r:id="rId1"/>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9"/>
  <sheetViews>
    <sheetView workbookViewId="0">
      <selection activeCell="O22" sqref="O22"/>
    </sheetView>
  </sheetViews>
  <sheetFormatPr defaultRowHeight="12.75" x14ac:dyDescent="0.2"/>
  <cols>
    <col min="1" max="1" width="5" customWidth="1"/>
    <col min="2" max="2" width="14.7109375" customWidth="1"/>
    <col min="3" max="3" width="25.7109375" customWidth="1"/>
    <col min="4" max="4" width="17" customWidth="1"/>
    <col min="5" max="5" width="17.140625" customWidth="1"/>
    <col min="6" max="6" width="2.85546875" customWidth="1"/>
    <col min="7" max="7" width="12.42578125" customWidth="1"/>
    <col min="8" max="8" width="2.5703125" customWidth="1"/>
    <col min="9" max="9" width="12.42578125" customWidth="1"/>
    <col min="10" max="10" width="12.140625" customWidth="1"/>
    <col min="11" max="11" width="11.42578125" customWidth="1"/>
    <col min="12" max="12" width="10.5703125" customWidth="1"/>
  </cols>
  <sheetData>
    <row r="1" spans="1:12" x14ac:dyDescent="0.2">
      <c r="A1" s="82"/>
      <c r="B1" s="82"/>
      <c r="C1" s="82"/>
      <c r="D1" s="82"/>
      <c r="E1" s="82"/>
      <c r="F1" s="82"/>
      <c r="G1" s="82"/>
      <c r="H1" s="82"/>
      <c r="I1" s="82"/>
      <c r="J1" s="82"/>
      <c r="K1" s="82"/>
      <c r="L1" s="82"/>
    </row>
    <row r="2" spans="1:12" ht="15.75" x14ac:dyDescent="0.25">
      <c r="A2" s="99"/>
      <c r="B2" s="530" t="s">
        <v>8546</v>
      </c>
      <c r="C2" s="530"/>
      <c r="D2" s="530"/>
      <c r="E2" s="530"/>
      <c r="F2" s="530"/>
      <c r="G2" s="530"/>
      <c r="H2" s="530"/>
      <c r="I2" s="530"/>
      <c r="J2" s="530"/>
      <c r="K2" s="530"/>
      <c r="L2" s="530"/>
    </row>
    <row r="3" spans="1:12" x14ac:dyDescent="0.2">
      <c r="A3" s="531"/>
      <c r="B3" s="532" t="s">
        <v>2</v>
      </c>
      <c r="C3" s="532"/>
      <c r="D3" s="532"/>
      <c r="E3" s="532"/>
      <c r="F3" s="532"/>
      <c r="G3" s="532"/>
      <c r="H3" s="532"/>
      <c r="I3" s="532"/>
      <c r="J3" s="98" t="s">
        <v>3</v>
      </c>
      <c r="K3" s="98" t="s">
        <v>4</v>
      </c>
      <c r="L3" s="98" t="s">
        <v>5</v>
      </c>
    </row>
    <row r="4" spans="1:12" x14ac:dyDescent="0.2">
      <c r="A4" s="531"/>
      <c r="B4" s="532"/>
      <c r="C4" s="532"/>
      <c r="D4" s="532"/>
      <c r="E4" s="532"/>
      <c r="F4" s="532"/>
      <c r="G4" s="532"/>
      <c r="H4" s="532"/>
      <c r="I4" s="532"/>
      <c r="J4" s="97">
        <v>16</v>
      </c>
      <c r="K4" s="97">
        <v>20</v>
      </c>
      <c r="L4" s="96" t="s">
        <v>5822</v>
      </c>
    </row>
    <row r="5" spans="1:12" x14ac:dyDescent="0.2">
      <c r="A5" s="531"/>
      <c r="B5" s="533" t="s">
        <v>5821</v>
      </c>
      <c r="C5" s="533"/>
      <c r="D5" s="533"/>
      <c r="E5" s="533"/>
      <c r="F5" s="533"/>
      <c r="G5" s="533"/>
      <c r="H5" s="533"/>
      <c r="I5" s="533"/>
      <c r="J5" s="533"/>
      <c r="K5" s="533"/>
      <c r="L5" s="533"/>
    </row>
    <row r="6" spans="1:12" ht="17.45" customHeight="1" x14ac:dyDescent="0.25">
      <c r="A6" s="534"/>
      <c r="B6" s="95"/>
      <c r="C6" s="535" t="s">
        <v>7</v>
      </c>
      <c r="D6" s="535"/>
      <c r="E6" s="535"/>
      <c r="F6" s="536"/>
      <c r="G6" s="537" t="s">
        <v>8</v>
      </c>
      <c r="H6" s="94"/>
      <c r="I6" s="537" t="s">
        <v>5820</v>
      </c>
      <c r="J6" s="538"/>
      <c r="K6" s="522" t="s">
        <v>5819</v>
      </c>
      <c r="L6" s="522"/>
    </row>
    <row r="7" spans="1:12" ht="15" customHeight="1" x14ac:dyDescent="0.2">
      <c r="A7" s="534"/>
      <c r="B7" s="93"/>
      <c r="C7" s="523" t="s">
        <v>5818</v>
      </c>
      <c r="D7" s="523"/>
      <c r="E7" s="523"/>
      <c r="F7" s="536"/>
      <c r="G7" s="537"/>
      <c r="H7" s="92" t="s">
        <v>9</v>
      </c>
      <c r="I7" s="537"/>
      <c r="J7" s="538"/>
      <c r="K7" s="522"/>
      <c r="L7" s="522"/>
    </row>
    <row r="8" spans="1:12" ht="13.15" customHeight="1" x14ac:dyDescent="0.25">
      <c r="A8" s="534"/>
      <c r="B8" s="86" t="s">
        <v>13</v>
      </c>
      <c r="C8" s="270" t="s">
        <v>8554</v>
      </c>
      <c r="D8" s="541" t="s">
        <v>8555</v>
      </c>
      <c r="E8" s="542"/>
      <c r="F8" s="536"/>
      <c r="G8" s="537"/>
      <c r="H8" s="91"/>
      <c r="I8" s="537"/>
      <c r="J8" s="538"/>
      <c r="K8" s="522"/>
      <c r="L8" s="522"/>
    </row>
    <row r="9" spans="1:12" ht="48" x14ac:dyDescent="0.2">
      <c r="A9" s="90" t="s">
        <v>1</v>
      </c>
      <c r="B9" s="90" t="s">
        <v>5817</v>
      </c>
      <c r="C9" s="89" t="s">
        <v>15</v>
      </c>
      <c r="D9" s="89" t="s">
        <v>5816</v>
      </c>
      <c r="E9" s="89" t="s">
        <v>5815</v>
      </c>
      <c r="F9" s="524" t="s">
        <v>18</v>
      </c>
      <c r="G9" s="524"/>
      <c r="H9" s="524" t="s">
        <v>19</v>
      </c>
      <c r="I9" s="524"/>
      <c r="J9" s="89" t="s">
        <v>20</v>
      </c>
      <c r="K9" s="89" t="s">
        <v>5814</v>
      </c>
      <c r="L9" s="89" t="s">
        <v>22</v>
      </c>
    </row>
    <row r="10" spans="1:12" ht="24" x14ac:dyDescent="0.2">
      <c r="A10" s="525">
        <v>1600</v>
      </c>
      <c r="B10" s="86" t="s">
        <v>23</v>
      </c>
      <c r="C10" s="85" t="s">
        <v>24</v>
      </c>
      <c r="D10" s="85" t="s">
        <v>175</v>
      </c>
      <c r="E10" s="85" t="s">
        <v>174</v>
      </c>
      <c r="F10" s="526" t="s">
        <v>18</v>
      </c>
      <c r="G10" s="526"/>
      <c r="H10" s="527"/>
      <c r="I10" s="527"/>
      <c r="J10" s="527"/>
      <c r="K10" s="527"/>
      <c r="L10" s="527"/>
    </row>
    <row r="11" spans="1:12" x14ac:dyDescent="0.2">
      <c r="A11" s="525"/>
      <c r="B11" s="528" t="s">
        <v>1785</v>
      </c>
      <c r="C11" s="529" t="s">
        <v>1784</v>
      </c>
      <c r="D11" s="543">
        <v>43262</v>
      </c>
      <c r="E11" s="528" t="s">
        <v>238</v>
      </c>
      <c r="F11" s="528" t="s">
        <v>1783</v>
      </c>
      <c r="G11" s="528"/>
      <c r="H11" s="539" t="s">
        <v>170</v>
      </c>
      <c r="I11" s="539"/>
      <c r="J11" s="83" t="s">
        <v>166</v>
      </c>
      <c r="K11" s="83" t="s">
        <v>166</v>
      </c>
      <c r="L11" s="87">
        <v>0</v>
      </c>
    </row>
    <row r="12" spans="1:12" x14ac:dyDescent="0.2">
      <c r="A12" s="525"/>
      <c r="B12" s="528"/>
      <c r="C12" s="529"/>
      <c r="D12" s="543"/>
      <c r="E12" s="528"/>
      <c r="F12" s="528"/>
      <c r="G12" s="528"/>
      <c r="H12" s="539" t="s">
        <v>56</v>
      </c>
      <c r="I12" s="539"/>
      <c r="J12" s="83" t="s">
        <v>166</v>
      </c>
      <c r="K12" s="83" t="s">
        <v>166</v>
      </c>
      <c r="L12" s="87">
        <v>0</v>
      </c>
    </row>
    <row r="13" spans="1:12" ht="24" x14ac:dyDescent="0.2">
      <c r="A13" s="525"/>
      <c r="B13" s="86" t="s">
        <v>33</v>
      </c>
      <c r="C13" s="85" t="s">
        <v>34</v>
      </c>
      <c r="D13" s="85" t="s">
        <v>169</v>
      </c>
      <c r="E13" s="85" t="s">
        <v>168</v>
      </c>
      <c r="F13" s="527"/>
      <c r="G13" s="527"/>
      <c r="H13" s="539" t="s">
        <v>167</v>
      </c>
      <c r="I13" s="539"/>
      <c r="J13" s="528" t="s">
        <v>166</v>
      </c>
      <c r="K13" s="528" t="s">
        <v>9</v>
      </c>
      <c r="L13" s="540">
        <v>899</v>
      </c>
    </row>
    <row r="14" spans="1:12" ht="24" x14ac:dyDescent="0.2">
      <c r="A14" s="525"/>
      <c r="B14" s="83" t="s">
        <v>211</v>
      </c>
      <c r="C14" s="83" t="s">
        <v>1783</v>
      </c>
      <c r="D14" s="84">
        <v>43266</v>
      </c>
      <c r="E14" s="83" t="s">
        <v>1782</v>
      </c>
      <c r="F14" s="527"/>
      <c r="G14" s="527"/>
      <c r="H14" s="539"/>
      <c r="I14" s="539"/>
      <c r="J14" s="528"/>
      <c r="K14" s="528"/>
      <c r="L14" s="540"/>
    </row>
    <row r="15" spans="1:12" ht="24" x14ac:dyDescent="0.2">
      <c r="A15" s="525">
        <v>1601</v>
      </c>
      <c r="B15" s="86" t="s">
        <v>23</v>
      </c>
      <c r="C15" s="85" t="s">
        <v>24</v>
      </c>
      <c r="D15" s="85" t="s">
        <v>175</v>
      </c>
      <c r="E15" s="85" t="s">
        <v>174</v>
      </c>
      <c r="F15" s="526" t="s">
        <v>18</v>
      </c>
      <c r="G15" s="526"/>
      <c r="H15" s="527"/>
      <c r="I15" s="527"/>
      <c r="J15" s="527"/>
      <c r="K15" s="527"/>
      <c r="L15" s="527"/>
    </row>
    <row r="16" spans="1:12" x14ac:dyDescent="0.2">
      <c r="A16" s="525"/>
      <c r="B16" s="528" t="s">
        <v>1781</v>
      </c>
      <c r="C16" s="529" t="s">
        <v>1780</v>
      </c>
      <c r="D16" s="543">
        <v>43372</v>
      </c>
      <c r="E16" s="528" t="s">
        <v>204</v>
      </c>
      <c r="F16" s="528" t="s">
        <v>202</v>
      </c>
      <c r="G16" s="528"/>
      <c r="H16" s="539" t="s">
        <v>170</v>
      </c>
      <c r="I16" s="539"/>
      <c r="J16" s="83" t="s">
        <v>166</v>
      </c>
      <c r="K16" s="83" t="s">
        <v>166</v>
      </c>
      <c r="L16" s="87">
        <v>0</v>
      </c>
    </row>
    <row r="17" spans="1:12" x14ac:dyDescent="0.2">
      <c r="A17" s="525"/>
      <c r="B17" s="528"/>
      <c r="C17" s="529"/>
      <c r="D17" s="543"/>
      <c r="E17" s="528"/>
      <c r="F17" s="528"/>
      <c r="G17" s="528"/>
      <c r="H17" s="539" t="s">
        <v>56</v>
      </c>
      <c r="I17" s="539"/>
      <c r="J17" s="528" t="s">
        <v>166</v>
      </c>
      <c r="K17" s="528" t="s">
        <v>166</v>
      </c>
      <c r="L17" s="540">
        <v>0</v>
      </c>
    </row>
    <row r="18" spans="1:12" x14ac:dyDescent="0.2">
      <c r="A18" s="525"/>
      <c r="B18" s="528"/>
      <c r="C18" s="529"/>
      <c r="D18" s="543"/>
      <c r="E18" s="528"/>
      <c r="F18" s="528"/>
      <c r="G18" s="528"/>
      <c r="H18" s="539"/>
      <c r="I18" s="539"/>
      <c r="J18" s="528"/>
      <c r="K18" s="528"/>
      <c r="L18" s="540"/>
    </row>
    <row r="19" spans="1:12" ht="24" x14ac:dyDescent="0.2">
      <c r="A19" s="525"/>
      <c r="B19" s="86" t="s">
        <v>33</v>
      </c>
      <c r="C19" s="85" t="s">
        <v>34</v>
      </c>
      <c r="D19" s="85" t="s">
        <v>169</v>
      </c>
      <c r="E19" s="85" t="s">
        <v>168</v>
      </c>
      <c r="F19" s="527"/>
      <c r="G19" s="527"/>
      <c r="H19" s="539" t="s">
        <v>167</v>
      </c>
      <c r="I19" s="539"/>
      <c r="J19" s="528" t="s">
        <v>166</v>
      </c>
      <c r="K19" s="528" t="s">
        <v>9</v>
      </c>
      <c r="L19" s="540">
        <v>580</v>
      </c>
    </row>
    <row r="20" spans="1:12" ht="24" x14ac:dyDescent="0.2">
      <c r="A20" s="525"/>
      <c r="B20" s="83" t="s">
        <v>1779</v>
      </c>
      <c r="C20" s="83" t="s">
        <v>202</v>
      </c>
      <c r="D20" s="84">
        <v>43373</v>
      </c>
      <c r="E20" s="83" t="s">
        <v>201</v>
      </c>
      <c r="F20" s="527"/>
      <c r="G20" s="527"/>
      <c r="H20" s="539"/>
      <c r="I20" s="539"/>
      <c r="J20" s="528"/>
      <c r="K20" s="528"/>
      <c r="L20" s="540"/>
    </row>
    <row r="21" spans="1:12" ht="24" x14ac:dyDescent="0.2">
      <c r="A21" s="525">
        <v>1602</v>
      </c>
      <c r="B21" s="86" t="s">
        <v>23</v>
      </c>
      <c r="C21" s="85" t="s">
        <v>24</v>
      </c>
      <c r="D21" s="85" t="s">
        <v>175</v>
      </c>
      <c r="E21" s="85" t="s">
        <v>174</v>
      </c>
      <c r="F21" s="526" t="s">
        <v>18</v>
      </c>
      <c r="G21" s="526"/>
      <c r="H21" s="527"/>
      <c r="I21" s="527"/>
      <c r="J21" s="527"/>
      <c r="K21" s="527"/>
      <c r="L21" s="527"/>
    </row>
    <row r="22" spans="1:12" x14ac:dyDescent="0.2">
      <c r="A22" s="525"/>
      <c r="B22" s="528" t="s">
        <v>1775</v>
      </c>
      <c r="C22" s="529" t="s">
        <v>1778</v>
      </c>
      <c r="D22" s="543">
        <v>43277</v>
      </c>
      <c r="E22" s="528" t="s">
        <v>450</v>
      </c>
      <c r="F22" s="528" t="s">
        <v>1777</v>
      </c>
      <c r="G22" s="528"/>
      <c r="H22" s="539" t="s">
        <v>170</v>
      </c>
      <c r="I22" s="539"/>
      <c r="J22" s="83" t="s">
        <v>166</v>
      </c>
      <c r="K22" s="83" t="s">
        <v>9</v>
      </c>
      <c r="L22" s="87">
        <v>456.88</v>
      </c>
    </row>
    <row r="23" spans="1:12" x14ac:dyDescent="0.2">
      <c r="A23" s="525"/>
      <c r="B23" s="528"/>
      <c r="C23" s="529"/>
      <c r="D23" s="543"/>
      <c r="E23" s="528"/>
      <c r="F23" s="528"/>
      <c r="G23" s="528"/>
      <c r="H23" s="539" t="s">
        <v>56</v>
      </c>
      <c r="I23" s="539"/>
      <c r="J23" s="83" t="s">
        <v>166</v>
      </c>
      <c r="K23" s="83" t="s">
        <v>9</v>
      </c>
      <c r="L23" s="87">
        <v>579.4</v>
      </c>
    </row>
    <row r="24" spans="1:12" ht="24" x14ac:dyDescent="0.2">
      <c r="A24" s="525"/>
      <c r="B24" s="86" t="s">
        <v>33</v>
      </c>
      <c r="C24" s="85" t="s">
        <v>34</v>
      </c>
      <c r="D24" s="85" t="s">
        <v>169</v>
      </c>
      <c r="E24" s="85" t="s">
        <v>168</v>
      </c>
      <c r="F24" s="527"/>
      <c r="G24" s="527"/>
      <c r="H24" s="539" t="s">
        <v>167</v>
      </c>
      <c r="I24" s="539"/>
      <c r="J24" s="528" t="s">
        <v>166</v>
      </c>
      <c r="K24" s="528" t="s">
        <v>166</v>
      </c>
      <c r="L24" s="540">
        <v>0</v>
      </c>
    </row>
    <row r="25" spans="1:12" ht="36" x14ac:dyDescent="0.2">
      <c r="A25" s="525"/>
      <c r="B25" s="83" t="s">
        <v>1773</v>
      </c>
      <c r="C25" s="83" t="s">
        <v>1777</v>
      </c>
      <c r="D25" s="84">
        <v>43279</v>
      </c>
      <c r="E25" s="83" t="s">
        <v>1776</v>
      </c>
      <c r="F25" s="527"/>
      <c r="G25" s="527"/>
      <c r="H25" s="539"/>
      <c r="I25" s="539"/>
      <c r="J25" s="528"/>
      <c r="K25" s="528"/>
      <c r="L25" s="540"/>
    </row>
    <row r="26" spans="1:12" ht="24" x14ac:dyDescent="0.2">
      <c r="A26" s="525">
        <v>1603</v>
      </c>
      <c r="B26" s="86" t="s">
        <v>23</v>
      </c>
      <c r="C26" s="85" t="s">
        <v>24</v>
      </c>
      <c r="D26" s="85" t="s">
        <v>175</v>
      </c>
      <c r="E26" s="85" t="s">
        <v>174</v>
      </c>
      <c r="F26" s="526" t="s">
        <v>18</v>
      </c>
      <c r="G26" s="526"/>
      <c r="H26" s="527"/>
      <c r="I26" s="527"/>
      <c r="J26" s="527"/>
      <c r="K26" s="527"/>
      <c r="L26" s="527"/>
    </row>
    <row r="27" spans="1:12" x14ac:dyDescent="0.2">
      <c r="A27" s="525"/>
      <c r="B27" s="528" t="s">
        <v>1775</v>
      </c>
      <c r="C27" s="529" t="s">
        <v>1774</v>
      </c>
      <c r="D27" s="543">
        <v>43354</v>
      </c>
      <c r="E27" s="528" t="s">
        <v>732</v>
      </c>
      <c r="F27" s="528" t="s">
        <v>1689</v>
      </c>
      <c r="G27" s="528"/>
      <c r="H27" s="539" t="s">
        <v>170</v>
      </c>
      <c r="I27" s="539"/>
      <c r="J27" s="83" t="s">
        <v>166</v>
      </c>
      <c r="K27" s="83" t="s">
        <v>9</v>
      </c>
      <c r="L27" s="87">
        <v>285</v>
      </c>
    </row>
    <row r="28" spans="1:12" x14ac:dyDescent="0.2">
      <c r="A28" s="525"/>
      <c r="B28" s="528"/>
      <c r="C28" s="529"/>
      <c r="D28" s="543"/>
      <c r="E28" s="528"/>
      <c r="F28" s="528"/>
      <c r="G28" s="528"/>
      <c r="H28" s="539" t="s">
        <v>56</v>
      </c>
      <c r="I28" s="539"/>
      <c r="J28" s="83" t="s">
        <v>166</v>
      </c>
      <c r="K28" s="83" t="s">
        <v>9</v>
      </c>
      <c r="L28" s="87">
        <v>546.26</v>
      </c>
    </row>
    <row r="29" spans="1:12" ht="24" x14ac:dyDescent="0.2">
      <c r="A29" s="525"/>
      <c r="B29" s="86" t="s">
        <v>33</v>
      </c>
      <c r="C29" s="85" t="s">
        <v>34</v>
      </c>
      <c r="D29" s="85" t="s">
        <v>169</v>
      </c>
      <c r="E29" s="85" t="s">
        <v>168</v>
      </c>
      <c r="F29" s="527"/>
      <c r="G29" s="527"/>
      <c r="H29" s="539" t="s">
        <v>167</v>
      </c>
      <c r="I29" s="539"/>
      <c r="J29" s="528" t="s">
        <v>166</v>
      </c>
      <c r="K29" s="528" t="s">
        <v>166</v>
      </c>
      <c r="L29" s="540">
        <v>0</v>
      </c>
    </row>
    <row r="30" spans="1:12" ht="36" x14ac:dyDescent="0.2">
      <c r="A30" s="525"/>
      <c r="B30" s="83" t="s">
        <v>1773</v>
      </c>
      <c r="C30" s="83" t="s">
        <v>1689</v>
      </c>
      <c r="D30" s="84">
        <v>43356</v>
      </c>
      <c r="E30" s="83" t="s">
        <v>1378</v>
      </c>
      <c r="F30" s="527"/>
      <c r="G30" s="527"/>
      <c r="H30" s="539"/>
      <c r="I30" s="539"/>
      <c r="J30" s="528"/>
      <c r="K30" s="528"/>
      <c r="L30" s="540"/>
    </row>
    <row r="31" spans="1:12" ht="24" x14ac:dyDescent="0.2">
      <c r="A31" s="525">
        <v>1604</v>
      </c>
      <c r="B31" s="86" t="s">
        <v>23</v>
      </c>
      <c r="C31" s="85" t="s">
        <v>24</v>
      </c>
      <c r="D31" s="85" t="s">
        <v>175</v>
      </c>
      <c r="E31" s="85" t="s">
        <v>174</v>
      </c>
      <c r="F31" s="526" t="s">
        <v>18</v>
      </c>
      <c r="G31" s="526"/>
      <c r="H31" s="527"/>
      <c r="I31" s="527"/>
      <c r="J31" s="527"/>
      <c r="K31" s="527"/>
      <c r="L31" s="527"/>
    </row>
    <row r="32" spans="1:12" x14ac:dyDescent="0.2">
      <c r="A32" s="525"/>
      <c r="B32" s="528" t="s">
        <v>1772</v>
      </c>
      <c r="C32" s="529" t="s">
        <v>1771</v>
      </c>
      <c r="D32" s="543">
        <v>43216</v>
      </c>
      <c r="E32" s="528" t="s">
        <v>689</v>
      </c>
      <c r="F32" s="528" t="s">
        <v>1712</v>
      </c>
      <c r="G32" s="528"/>
      <c r="H32" s="539" t="s">
        <v>170</v>
      </c>
      <c r="I32" s="539"/>
      <c r="J32" s="83" t="s">
        <v>166</v>
      </c>
      <c r="K32" s="83" t="s">
        <v>166</v>
      </c>
      <c r="L32" s="87">
        <v>0</v>
      </c>
    </row>
    <row r="33" spans="1:12" x14ac:dyDescent="0.2">
      <c r="A33" s="525"/>
      <c r="B33" s="528"/>
      <c r="C33" s="529"/>
      <c r="D33" s="543"/>
      <c r="E33" s="528"/>
      <c r="F33" s="528"/>
      <c r="G33" s="528"/>
      <c r="H33" s="539" t="s">
        <v>56</v>
      </c>
      <c r="I33" s="539"/>
      <c r="J33" s="83" t="s">
        <v>166</v>
      </c>
      <c r="K33" s="83" t="s">
        <v>166</v>
      </c>
      <c r="L33" s="87">
        <v>0</v>
      </c>
    </row>
    <row r="34" spans="1:12" ht="24" x14ac:dyDescent="0.2">
      <c r="A34" s="525"/>
      <c r="B34" s="86" t="s">
        <v>33</v>
      </c>
      <c r="C34" s="85" t="s">
        <v>34</v>
      </c>
      <c r="D34" s="85" t="s">
        <v>169</v>
      </c>
      <c r="E34" s="85" t="s">
        <v>168</v>
      </c>
      <c r="F34" s="527"/>
      <c r="G34" s="527"/>
      <c r="H34" s="539" t="s">
        <v>167</v>
      </c>
      <c r="I34" s="539"/>
      <c r="J34" s="528" t="s">
        <v>166</v>
      </c>
      <c r="K34" s="528" t="s">
        <v>9</v>
      </c>
      <c r="L34" s="540">
        <v>300</v>
      </c>
    </row>
    <row r="35" spans="1:12" ht="24" x14ac:dyDescent="0.2">
      <c r="A35" s="525"/>
      <c r="B35" s="83" t="s">
        <v>211</v>
      </c>
      <c r="C35" s="83" t="s">
        <v>1712</v>
      </c>
      <c r="D35" s="84">
        <v>43219</v>
      </c>
      <c r="E35" s="83" t="s">
        <v>1770</v>
      </c>
      <c r="F35" s="527"/>
      <c r="G35" s="527"/>
      <c r="H35" s="539"/>
      <c r="I35" s="539"/>
      <c r="J35" s="528"/>
      <c r="K35" s="528"/>
      <c r="L35" s="540"/>
    </row>
    <row r="36" spans="1:12" ht="24" x14ac:dyDescent="0.2">
      <c r="A36" s="525">
        <v>1605</v>
      </c>
      <c r="B36" s="86" t="s">
        <v>23</v>
      </c>
      <c r="C36" s="85" t="s">
        <v>24</v>
      </c>
      <c r="D36" s="85" t="s">
        <v>175</v>
      </c>
      <c r="E36" s="85" t="s">
        <v>174</v>
      </c>
      <c r="F36" s="526" t="s">
        <v>18</v>
      </c>
      <c r="G36" s="526"/>
      <c r="H36" s="527"/>
      <c r="I36" s="527"/>
      <c r="J36" s="527"/>
      <c r="K36" s="527"/>
      <c r="L36" s="527"/>
    </row>
    <row r="37" spans="1:12" x14ac:dyDescent="0.2">
      <c r="A37" s="525"/>
      <c r="B37" s="528" t="s">
        <v>1769</v>
      </c>
      <c r="C37" s="528" t="s">
        <v>1768</v>
      </c>
      <c r="D37" s="543">
        <v>43239</v>
      </c>
      <c r="E37" s="528" t="s">
        <v>238</v>
      </c>
      <c r="F37" s="528" t="s">
        <v>1767</v>
      </c>
      <c r="G37" s="528"/>
      <c r="H37" s="539" t="s">
        <v>170</v>
      </c>
      <c r="I37" s="539"/>
      <c r="J37" s="83" t="s">
        <v>166</v>
      </c>
      <c r="K37" s="83" t="s">
        <v>9</v>
      </c>
      <c r="L37" s="87">
        <v>586</v>
      </c>
    </row>
    <row r="38" spans="1:12" x14ac:dyDescent="0.2">
      <c r="A38" s="525"/>
      <c r="B38" s="528"/>
      <c r="C38" s="528"/>
      <c r="D38" s="543"/>
      <c r="E38" s="528"/>
      <c r="F38" s="528"/>
      <c r="G38" s="528"/>
      <c r="H38" s="539" t="s">
        <v>56</v>
      </c>
      <c r="I38" s="539"/>
      <c r="J38" s="83" t="s">
        <v>166</v>
      </c>
      <c r="K38" s="83" t="s">
        <v>166</v>
      </c>
      <c r="L38" s="87">
        <v>0</v>
      </c>
    </row>
    <row r="39" spans="1:12" ht="24" x14ac:dyDescent="0.2">
      <c r="A39" s="525"/>
      <c r="B39" s="86" t="s">
        <v>33</v>
      </c>
      <c r="C39" s="85" t="s">
        <v>34</v>
      </c>
      <c r="D39" s="85" t="s">
        <v>169</v>
      </c>
      <c r="E39" s="85" t="s">
        <v>168</v>
      </c>
      <c r="F39" s="527"/>
      <c r="G39" s="527"/>
      <c r="H39" s="539" t="s">
        <v>167</v>
      </c>
      <c r="I39" s="539"/>
      <c r="J39" s="528" t="s">
        <v>166</v>
      </c>
      <c r="K39" s="528" t="s">
        <v>166</v>
      </c>
      <c r="L39" s="540">
        <v>0</v>
      </c>
    </row>
    <row r="40" spans="1:12" ht="24" x14ac:dyDescent="0.2">
      <c r="A40" s="525"/>
      <c r="B40" s="83" t="s">
        <v>203</v>
      </c>
      <c r="C40" s="83" t="s">
        <v>1767</v>
      </c>
      <c r="D40" s="84">
        <v>43241</v>
      </c>
      <c r="E40" s="83" t="s">
        <v>1766</v>
      </c>
      <c r="F40" s="527"/>
      <c r="G40" s="527"/>
      <c r="H40" s="539"/>
      <c r="I40" s="539"/>
      <c r="J40" s="528"/>
      <c r="K40" s="528"/>
      <c r="L40" s="540"/>
    </row>
    <row r="41" spans="1:12" ht="24" x14ac:dyDescent="0.2">
      <c r="A41" s="525">
        <v>1606</v>
      </c>
      <c r="B41" s="86" t="s">
        <v>23</v>
      </c>
      <c r="C41" s="85" t="s">
        <v>24</v>
      </c>
      <c r="D41" s="85" t="s">
        <v>175</v>
      </c>
      <c r="E41" s="85" t="s">
        <v>174</v>
      </c>
      <c r="F41" s="526" t="s">
        <v>18</v>
      </c>
      <c r="G41" s="526"/>
      <c r="H41" s="527"/>
      <c r="I41" s="527"/>
      <c r="J41" s="527"/>
      <c r="K41" s="527"/>
      <c r="L41" s="527"/>
    </row>
    <row r="42" spans="1:12" x14ac:dyDescent="0.2">
      <c r="A42" s="525"/>
      <c r="B42" s="528" t="s">
        <v>1764</v>
      </c>
      <c r="C42" s="529" t="s">
        <v>1763</v>
      </c>
      <c r="D42" s="543">
        <v>43358</v>
      </c>
      <c r="E42" s="528" t="s">
        <v>960</v>
      </c>
      <c r="F42" s="528" t="s">
        <v>1765</v>
      </c>
      <c r="G42" s="528"/>
      <c r="H42" s="539" t="s">
        <v>170</v>
      </c>
      <c r="I42" s="539"/>
      <c r="J42" s="83" t="s">
        <v>166</v>
      </c>
      <c r="K42" s="83" t="s">
        <v>9</v>
      </c>
      <c r="L42" s="87">
        <v>1078.28</v>
      </c>
    </row>
    <row r="43" spans="1:12" x14ac:dyDescent="0.2">
      <c r="A43" s="525"/>
      <c r="B43" s="528"/>
      <c r="C43" s="529"/>
      <c r="D43" s="543"/>
      <c r="E43" s="528"/>
      <c r="F43" s="528"/>
      <c r="G43" s="528"/>
      <c r="H43" s="539" t="s">
        <v>56</v>
      </c>
      <c r="I43" s="539"/>
      <c r="J43" s="83" t="s">
        <v>166</v>
      </c>
      <c r="K43" s="83" t="s">
        <v>9</v>
      </c>
      <c r="L43" s="87">
        <v>2353.64</v>
      </c>
    </row>
    <row r="44" spans="1:12" ht="24" x14ac:dyDescent="0.2">
      <c r="A44" s="525"/>
      <c r="B44" s="86" t="s">
        <v>33</v>
      </c>
      <c r="C44" s="85" t="s">
        <v>34</v>
      </c>
      <c r="D44" s="85" t="s">
        <v>169</v>
      </c>
      <c r="E44" s="85" t="s">
        <v>168</v>
      </c>
      <c r="F44" s="527"/>
      <c r="G44" s="527"/>
      <c r="H44" s="539" t="s">
        <v>167</v>
      </c>
      <c r="I44" s="539"/>
      <c r="J44" s="528" t="s">
        <v>166</v>
      </c>
      <c r="K44" s="528" t="s">
        <v>166</v>
      </c>
      <c r="L44" s="540">
        <v>0</v>
      </c>
    </row>
    <row r="45" spans="1:12" ht="24" x14ac:dyDescent="0.2">
      <c r="A45" s="525"/>
      <c r="B45" s="83" t="s">
        <v>1762</v>
      </c>
      <c r="C45" s="83" t="s">
        <v>1765</v>
      </c>
      <c r="D45" s="84">
        <v>43372</v>
      </c>
      <c r="E45" s="83" t="s">
        <v>1760</v>
      </c>
      <c r="F45" s="527"/>
      <c r="G45" s="527"/>
      <c r="H45" s="539"/>
      <c r="I45" s="539"/>
      <c r="J45" s="528"/>
      <c r="K45" s="528"/>
      <c r="L45" s="540"/>
    </row>
    <row r="46" spans="1:12" ht="24" x14ac:dyDescent="0.2">
      <c r="A46" s="525">
        <v>1607</v>
      </c>
      <c r="B46" s="86" t="s">
        <v>23</v>
      </c>
      <c r="C46" s="85" t="s">
        <v>24</v>
      </c>
      <c r="D46" s="85" t="s">
        <v>175</v>
      </c>
      <c r="E46" s="85" t="s">
        <v>174</v>
      </c>
      <c r="F46" s="526" t="s">
        <v>18</v>
      </c>
      <c r="G46" s="526"/>
      <c r="H46" s="527"/>
      <c r="I46" s="527"/>
      <c r="J46" s="527"/>
      <c r="K46" s="527"/>
      <c r="L46" s="527"/>
    </row>
    <row r="47" spans="1:12" x14ac:dyDescent="0.2">
      <c r="A47" s="525"/>
      <c r="B47" s="528" t="s">
        <v>1764</v>
      </c>
      <c r="C47" s="529" t="s">
        <v>1763</v>
      </c>
      <c r="D47" s="543">
        <v>43358</v>
      </c>
      <c r="E47" s="528" t="s">
        <v>960</v>
      </c>
      <c r="F47" s="528" t="s">
        <v>1761</v>
      </c>
      <c r="G47" s="528"/>
      <c r="H47" s="539" t="s">
        <v>170</v>
      </c>
      <c r="I47" s="539"/>
      <c r="J47" s="83" t="s">
        <v>166</v>
      </c>
      <c r="K47" s="83" t="s">
        <v>9</v>
      </c>
      <c r="L47" s="87">
        <v>1089.96</v>
      </c>
    </row>
    <row r="48" spans="1:12" x14ac:dyDescent="0.2">
      <c r="A48" s="525"/>
      <c r="B48" s="528"/>
      <c r="C48" s="529"/>
      <c r="D48" s="543"/>
      <c r="E48" s="528"/>
      <c r="F48" s="528"/>
      <c r="G48" s="528"/>
      <c r="H48" s="539" t="s">
        <v>56</v>
      </c>
      <c r="I48" s="539"/>
      <c r="J48" s="83" t="s">
        <v>166</v>
      </c>
      <c r="K48" s="83" t="s">
        <v>9</v>
      </c>
      <c r="L48" s="87">
        <v>217.62</v>
      </c>
    </row>
    <row r="49" spans="1:12" ht="24" x14ac:dyDescent="0.2">
      <c r="A49" s="525"/>
      <c r="B49" s="86" t="s">
        <v>33</v>
      </c>
      <c r="C49" s="85" t="s">
        <v>34</v>
      </c>
      <c r="D49" s="85" t="s">
        <v>169</v>
      </c>
      <c r="E49" s="85" t="s">
        <v>168</v>
      </c>
      <c r="F49" s="527"/>
      <c r="G49" s="527"/>
      <c r="H49" s="539" t="s">
        <v>167</v>
      </c>
      <c r="I49" s="539"/>
      <c r="J49" s="528" t="s">
        <v>166</v>
      </c>
      <c r="K49" s="528" t="s">
        <v>166</v>
      </c>
      <c r="L49" s="540">
        <v>0</v>
      </c>
    </row>
    <row r="50" spans="1:12" ht="24" x14ac:dyDescent="0.2">
      <c r="A50" s="525"/>
      <c r="B50" s="83" t="s">
        <v>1762</v>
      </c>
      <c r="C50" s="83" t="s">
        <v>1761</v>
      </c>
      <c r="D50" s="84">
        <v>43372</v>
      </c>
      <c r="E50" s="83" t="s">
        <v>1760</v>
      </c>
      <c r="F50" s="527"/>
      <c r="G50" s="527"/>
      <c r="H50" s="539"/>
      <c r="I50" s="539"/>
      <c r="J50" s="528"/>
      <c r="K50" s="528"/>
      <c r="L50" s="540"/>
    </row>
    <row r="51" spans="1:12" ht="24" x14ac:dyDescent="0.2">
      <c r="A51" s="525">
        <v>1608</v>
      </c>
      <c r="B51" s="86" t="s">
        <v>23</v>
      </c>
      <c r="C51" s="85" t="s">
        <v>24</v>
      </c>
      <c r="D51" s="85" t="s">
        <v>175</v>
      </c>
      <c r="E51" s="85" t="s">
        <v>174</v>
      </c>
      <c r="F51" s="526" t="s">
        <v>18</v>
      </c>
      <c r="G51" s="526"/>
      <c r="H51" s="527"/>
      <c r="I51" s="527"/>
      <c r="J51" s="527"/>
      <c r="K51" s="527"/>
      <c r="L51" s="527"/>
    </row>
    <row r="52" spans="1:12" x14ac:dyDescent="0.2">
      <c r="A52" s="525"/>
      <c r="B52" s="528" t="s">
        <v>1750</v>
      </c>
      <c r="C52" s="529" t="s">
        <v>1759</v>
      </c>
      <c r="D52" s="543">
        <v>43192</v>
      </c>
      <c r="E52" s="528" t="s">
        <v>504</v>
      </c>
      <c r="F52" s="528" t="s">
        <v>1758</v>
      </c>
      <c r="G52" s="528"/>
      <c r="H52" s="539" t="s">
        <v>170</v>
      </c>
      <c r="I52" s="539"/>
      <c r="J52" s="83" t="s">
        <v>166</v>
      </c>
      <c r="K52" s="83" t="s">
        <v>9</v>
      </c>
      <c r="L52" s="87">
        <v>198.76</v>
      </c>
    </row>
    <row r="53" spans="1:12" x14ac:dyDescent="0.2">
      <c r="A53" s="525"/>
      <c r="B53" s="528"/>
      <c r="C53" s="529"/>
      <c r="D53" s="543"/>
      <c r="E53" s="528"/>
      <c r="F53" s="528"/>
      <c r="G53" s="528"/>
      <c r="H53" s="539" t="s">
        <v>56</v>
      </c>
      <c r="I53" s="539"/>
      <c r="J53" s="528" t="s">
        <v>166</v>
      </c>
      <c r="K53" s="528" t="s">
        <v>9</v>
      </c>
      <c r="L53" s="540">
        <v>251.95</v>
      </c>
    </row>
    <row r="54" spans="1:12" x14ac:dyDescent="0.2">
      <c r="A54" s="525"/>
      <c r="B54" s="528"/>
      <c r="C54" s="529"/>
      <c r="D54" s="543"/>
      <c r="E54" s="528"/>
      <c r="F54" s="528"/>
      <c r="G54" s="528"/>
      <c r="H54" s="539"/>
      <c r="I54" s="539"/>
      <c r="J54" s="528"/>
      <c r="K54" s="528"/>
      <c r="L54" s="540"/>
    </row>
    <row r="55" spans="1:12" ht="24" x14ac:dyDescent="0.2">
      <c r="A55" s="525"/>
      <c r="B55" s="86" t="s">
        <v>33</v>
      </c>
      <c r="C55" s="85" t="s">
        <v>34</v>
      </c>
      <c r="D55" s="85" t="s">
        <v>169</v>
      </c>
      <c r="E55" s="85" t="s">
        <v>168</v>
      </c>
      <c r="F55" s="527"/>
      <c r="G55" s="527"/>
      <c r="H55" s="539" t="s">
        <v>167</v>
      </c>
      <c r="I55" s="539"/>
      <c r="J55" s="528" t="s">
        <v>166</v>
      </c>
      <c r="K55" s="528" t="s">
        <v>9</v>
      </c>
      <c r="L55" s="540">
        <v>162.5</v>
      </c>
    </row>
    <row r="56" spans="1:12" ht="24" x14ac:dyDescent="0.2">
      <c r="A56" s="525"/>
      <c r="B56" s="83" t="s">
        <v>203</v>
      </c>
      <c r="C56" s="83" t="s">
        <v>1758</v>
      </c>
      <c r="D56" s="84">
        <v>43193</v>
      </c>
      <c r="E56" s="83" t="s">
        <v>1757</v>
      </c>
      <c r="F56" s="527"/>
      <c r="G56" s="527"/>
      <c r="H56" s="539"/>
      <c r="I56" s="539"/>
      <c r="J56" s="528"/>
      <c r="K56" s="528"/>
      <c r="L56" s="540"/>
    </row>
    <row r="57" spans="1:12" ht="24" x14ac:dyDescent="0.2">
      <c r="A57" s="525">
        <v>1609</v>
      </c>
      <c r="B57" s="86" t="s">
        <v>23</v>
      </c>
      <c r="C57" s="85" t="s">
        <v>24</v>
      </c>
      <c r="D57" s="85" t="s">
        <v>175</v>
      </c>
      <c r="E57" s="85" t="s">
        <v>174</v>
      </c>
      <c r="F57" s="526" t="s">
        <v>18</v>
      </c>
      <c r="G57" s="526"/>
      <c r="H57" s="527"/>
      <c r="I57" s="527"/>
      <c r="J57" s="527"/>
      <c r="K57" s="527"/>
      <c r="L57" s="527"/>
    </row>
    <row r="58" spans="1:12" x14ac:dyDescent="0.2">
      <c r="A58" s="525"/>
      <c r="B58" s="528" t="s">
        <v>1750</v>
      </c>
      <c r="C58" s="529" t="s">
        <v>1756</v>
      </c>
      <c r="D58" s="543">
        <v>43261</v>
      </c>
      <c r="E58" s="528" t="s">
        <v>1755</v>
      </c>
      <c r="F58" s="528" t="s">
        <v>1754</v>
      </c>
      <c r="G58" s="528"/>
      <c r="H58" s="539" t="s">
        <v>170</v>
      </c>
      <c r="I58" s="539"/>
      <c r="J58" s="83" t="s">
        <v>166</v>
      </c>
      <c r="K58" s="83" t="s">
        <v>166</v>
      </c>
      <c r="L58" s="87">
        <v>0</v>
      </c>
    </row>
    <row r="59" spans="1:12" x14ac:dyDescent="0.2">
      <c r="A59" s="525"/>
      <c r="B59" s="528"/>
      <c r="C59" s="529"/>
      <c r="D59" s="543"/>
      <c r="E59" s="528"/>
      <c r="F59" s="528"/>
      <c r="G59" s="528"/>
      <c r="H59" s="539" t="s">
        <v>56</v>
      </c>
      <c r="I59" s="539"/>
      <c r="J59" s="83" t="s">
        <v>166</v>
      </c>
      <c r="K59" s="83" t="s">
        <v>166</v>
      </c>
      <c r="L59" s="87">
        <v>0</v>
      </c>
    </row>
    <row r="60" spans="1:12" ht="24" x14ac:dyDescent="0.2">
      <c r="A60" s="525"/>
      <c r="B60" s="86" t="s">
        <v>33</v>
      </c>
      <c r="C60" s="85" t="s">
        <v>34</v>
      </c>
      <c r="D60" s="85" t="s">
        <v>169</v>
      </c>
      <c r="E60" s="85" t="s">
        <v>168</v>
      </c>
      <c r="F60" s="527"/>
      <c r="G60" s="527"/>
      <c r="H60" s="539" t="s">
        <v>167</v>
      </c>
      <c r="I60" s="539"/>
      <c r="J60" s="528" t="s">
        <v>9</v>
      </c>
      <c r="K60" s="528" t="s">
        <v>166</v>
      </c>
      <c r="L60" s="540">
        <v>910</v>
      </c>
    </row>
    <row r="61" spans="1:12" ht="24" x14ac:dyDescent="0.2">
      <c r="A61" s="525"/>
      <c r="B61" s="83" t="s">
        <v>203</v>
      </c>
      <c r="C61" s="83" t="s">
        <v>1754</v>
      </c>
      <c r="D61" s="84">
        <v>43266</v>
      </c>
      <c r="E61" s="83" t="s">
        <v>1179</v>
      </c>
      <c r="F61" s="527"/>
      <c r="G61" s="527"/>
      <c r="H61" s="539"/>
      <c r="I61" s="539"/>
      <c r="J61" s="528"/>
      <c r="K61" s="528"/>
      <c r="L61" s="540"/>
    </row>
    <row r="62" spans="1:12" ht="24" x14ac:dyDescent="0.2">
      <c r="A62" s="525">
        <v>1610</v>
      </c>
      <c r="B62" s="86" t="s">
        <v>23</v>
      </c>
      <c r="C62" s="85" t="s">
        <v>24</v>
      </c>
      <c r="D62" s="85" t="s">
        <v>175</v>
      </c>
      <c r="E62" s="85" t="s">
        <v>174</v>
      </c>
      <c r="F62" s="526" t="s">
        <v>18</v>
      </c>
      <c r="G62" s="526"/>
      <c r="H62" s="527"/>
      <c r="I62" s="527"/>
      <c r="J62" s="527"/>
      <c r="K62" s="527"/>
      <c r="L62" s="527"/>
    </row>
    <row r="63" spans="1:12" x14ac:dyDescent="0.2">
      <c r="A63" s="525"/>
      <c r="B63" s="528" t="s">
        <v>1750</v>
      </c>
      <c r="C63" s="529" t="s">
        <v>1753</v>
      </c>
      <c r="D63" s="543">
        <v>43359</v>
      </c>
      <c r="E63" s="528" t="s">
        <v>297</v>
      </c>
      <c r="F63" s="528" t="s">
        <v>1752</v>
      </c>
      <c r="G63" s="528"/>
      <c r="H63" s="539" t="s">
        <v>170</v>
      </c>
      <c r="I63" s="539"/>
      <c r="J63" s="83" t="s">
        <v>166</v>
      </c>
      <c r="K63" s="83" t="s">
        <v>166</v>
      </c>
      <c r="L63" s="87">
        <v>0</v>
      </c>
    </row>
    <row r="64" spans="1:12" x14ac:dyDescent="0.2">
      <c r="A64" s="525"/>
      <c r="B64" s="528"/>
      <c r="C64" s="529"/>
      <c r="D64" s="543"/>
      <c r="E64" s="528"/>
      <c r="F64" s="528"/>
      <c r="G64" s="528"/>
      <c r="H64" s="539" t="s">
        <v>56</v>
      </c>
      <c r="I64" s="539"/>
      <c r="J64" s="83" t="s">
        <v>166</v>
      </c>
      <c r="K64" s="83" t="s">
        <v>9</v>
      </c>
      <c r="L64" s="87">
        <v>247.9</v>
      </c>
    </row>
    <row r="65" spans="1:12" ht="24" x14ac:dyDescent="0.2">
      <c r="A65" s="525"/>
      <c r="B65" s="86" t="s">
        <v>33</v>
      </c>
      <c r="C65" s="85" t="s">
        <v>34</v>
      </c>
      <c r="D65" s="85" t="s">
        <v>169</v>
      </c>
      <c r="E65" s="85" t="s">
        <v>168</v>
      </c>
      <c r="F65" s="527"/>
      <c r="G65" s="527"/>
      <c r="H65" s="539" t="s">
        <v>167</v>
      </c>
      <c r="I65" s="539"/>
      <c r="J65" s="528" t="s">
        <v>166</v>
      </c>
      <c r="K65" s="528" t="s">
        <v>9</v>
      </c>
      <c r="L65" s="540">
        <v>599</v>
      </c>
    </row>
    <row r="66" spans="1:12" ht="24" x14ac:dyDescent="0.2">
      <c r="A66" s="525"/>
      <c r="B66" s="83" t="s">
        <v>203</v>
      </c>
      <c r="C66" s="83" t="s">
        <v>1752</v>
      </c>
      <c r="D66" s="84">
        <v>43362</v>
      </c>
      <c r="E66" s="83" t="s">
        <v>1623</v>
      </c>
      <c r="F66" s="527"/>
      <c r="G66" s="527"/>
      <c r="H66" s="539"/>
      <c r="I66" s="539"/>
      <c r="J66" s="528"/>
      <c r="K66" s="528"/>
      <c r="L66" s="540"/>
    </row>
    <row r="67" spans="1:12" ht="24" x14ac:dyDescent="0.2">
      <c r="A67" s="525">
        <v>1611</v>
      </c>
      <c r="B67" s="86" t="s">
        <v>23</v>
      </c>
      <c r="C67" s="85" t="s">
        <v>24</v>
      </c>
      <c r="D67" s="85" t="s">
        <v>175</v>
      </c>
      <c r="E67" s="85" t="s">
        <v>174</v>
      </c>
      <c r="F67" s="526" t="s">
        <v>18</v>
      </c>
      <c r="G67" s="526"/>
      <c r="H67" s="527"/>
      <c r="I67" s="527"/>
      <c r="J67" s="527"/>
      <c r="K67" s="527"/>
      <c r="L67" s="527"/>
    </row>
    <row r="68" spans="1:12" x14ac:dyDescent="0.2">
      <c r="A68" s="525"/>
      <c r="B68" s="528" t="s">
        <v>1750</v>
      </c>
      <c r="C68" s="529" t="s">
        <v>1749</v>
      </c>
      <c r="D68" s="543">
        <v>43365</v>
      </c>
      <c r="E68" s="528" t="s">
        <v>188</v>
      </c>
      <c r="F68" s="528" t="s">
        <v>1751</v>
      </c>
      <c r="G68" s="528"/>
      <c r="H68" s="539" t="s">
        <v>170</v>
      </c>
      <c r="I68" s="539"/>
      <c r="J68" s="83" t="s">
        <v>166</v>
      </c>
      <c r="K68" s="83" t="s">
        <v>9</v>
      </c>
      <c r="L68" s="87">
        <v>330.26</v>
      </c>
    </row>
    <row r="69" spans="1:12" x14ac:dyDescent="0.2">
      <c r="A69" s="525"/>
      <c r="B69" s="528"/>
      <c r="C69" s="529"/>
      <c r="D69" s="543"/>
      <c r="E69" s="528"/>
      <c r="F69" s="528"/>
      <c r="G69" s="528"/>
      <c r="H69" s="539" t="s">
        <v>56</v>
      </c>
      <c r="I69" s="539"/>
      <c r="J69" s="528" t="s">
        <v>166</v>
      </c>
      <c r="K69" s="528" t="s">
        <v>9</v>
      </c>
      <c r="L69" s="540">
        <v>4071.21</v>
      </c>
    </row>
    <row r="70" spans="1:12" x14ac:dyDescent="0.2">
      <c r="A70" s="525"/>
      <c r="B70" s="528"/>
      <c r="C70" s="529"/>
      <c r="D70" s="543"/>
      <c r="E70" s="528"/>
      <c r="F70" s="528"/>
      <c r="G70" s="528"/>
      <c r="H70" s="539"/>
      <c r="I70" s="539"/>
      <c r="J70" s="528"/>
      <c r="K70" s="528"/>
      <c r="L70" s="540"/>
    </row>
    <row r="71" spans="1:12" ht="24" x14ac:dyDescent="0.2">
      <c r="A71" s="525"/>
      <c r="B71" s="86" t="s">
        <v>33</v>
      </c>
      <c r="C71" s="85" t="s">
        <v>34</v>
      </c>
      <c r="D71" s="85" t="s">
        <v>169</v>
      </c>
      <c r="E71" s="85" t="s">
        <v>168</v>
      </c>
      <c r="F71" s="527"/>
      <c r="G71" s="527"/>
      <c r="H71" s="539" t="s">
        <v>167</v>
      </c>
      <c r="I71" s="539"/>
      <c r="J71" s="528" t="s">
        <v>166</v>
      </c>
      <c r="K71" s="528" t="s">
        <v>166</v>
      </c>
      <c r="L71" s="540">
        <v>0</v>
      </c>
    </row>
    <row r="72" spans="1:12" ht="24" x14ac:dyDescent="0.2">
      <c r="A72" s="525"/>
      <c r="B72" s="83" t="s">
        <v>203</v>
      </c>
      <c r="C72" s="83" t="s">
        <v>1751</v>
      </c>
      <c r="D72" s="84">
        <v>43372</v>
      </c>
      <c r="E72" s="83" t="s">
        <v>1747</v>
      </c>
      <c r="F72" s="527"/>
      <c r="G72" s="527"/>
      <c r="H72" s="539"/>
      <c r="I72" s="539"/>
      <c r="J72" s="528"/>
      <c r="K72" s="528"/>
      <c r="L72" s="540"/>
    </row>
    <row r="73" spans="1:12" ht="24" x14ac:dyDescent="0.2">
      <c r="A73" s="525">
        <v>1612</v>
      </c>
      <c r="B73" s="86" t="s">
        <v>23</v>
      </c>
      <c r="C73" s="85" t="s">
        <v>24</v>
      </c>
      <c r="D73" s="85" t="s">
        <v>175</v>
      </c>
      <c r="E73" s="85" t="s">
        <v>174</v>
      </c>
      <c r="F73" s="526" t="s">
        <v>18</v>
      </c>
      <c r="G73" s="526"/>
      <c r="H73" s="527"/>
      <c r="I73" s="527"/>
      <c r="J73" s="527"/>
      <c r="K73" s="527"/>
      <c r="L73" s="527"/>
    </row>
    <row r="74" spans="1:12" x14ac:dyDescent="0.2">
      <c r="A74" s="525"/>
      <c r="B74" s="528" t="s">
        <v>1750</v>
      </c>
      <c r="C74" s="529" t="s">
        <v>1749</v>
      </c>
      <c r="D74" s="543">
        <v>43365</v>
      </c>
      <c r="E74" s="528" t="s">
        <v>188</v>
      </c>
      <c r="F74" s="528" t="s">
        <v>1748</v>
      </c>
      <c r="G74" s="528"/>
      <c r="H74" s="539" t="s">
        <v>170</v>
      </c>
      <c r="I74" s="539"/>
      <c r="J74" s="83" t="s">
        <v>166</v>
      </c>
      <c r="K74" s="83" t="s">
        <v>9</v>
      </c>
      <c r="L74" s="87">
        <v>394.64</v>
      </c>
    </row>
    <row r="75" spans="1:12" x14ac:dyDescent="0.2">
      <c r="A75" s="525"/>
      <c r="B75" s="528"/>
      <c r="C75" s="529"/>
      <c r="D75" s="543"/>
      <c r="E75" s="528"/>
      <c r="F75" s="528"/>
      <c r="G75" s="528"/>
      <c r="H75" s="539" t="s">
        <v>56</v>
      </c>
      <c r="I75" s="539"/>
      <c r="J75" s="528" t="s">
        <v>166</v>
      </c>
      <c r="K75" s="528" t="s">
        <v>166</v>
      </c>
      <c r="L75" s="540">
        <v>0</v>
      </c>
    </row>
    <row r="76" spans="1:12" x14ac:dyDescent="0.2">
      <c r="A76" s="525"/>
      <c r="B76" s="528"/>
      <c r="C76" s="529"/>
      <c r="D76" s="543"/>
      <c r="E76" s="528"/>
      <c r="F76" s="528"/>
      <c r="G76" s="528"/>
      <c r="H76" s="539"/>
      <c r="I76" s="539"/>
      <c r="J76" s="528"/>
      <c r="K76" s="528"/>
      <c r="L76" s="540"/>
    </row>
    <row r="77" spans="1:12" ht="24" x14ac:dyDescent="0.2">
      <c r="A77" s="525"/>
      <c r="B77" s="86" t="s">
        <v>33</v>
      </c>
      <c r="C77" s="85" t="s">
        <v>34</v>
      </c>
      <c r="D77" s="85" t="s">
        <v>169</v>
      </c>
      <c r="E77" s="85" t="s">
        <v>168</v>
      </c>
      <c r="F77" s="527"/>
      <c r="G77" s="527"/>
      <c r="H77" s="539" t="s">
        <v>167</v>
      </c>
      <c r="I77" s="539"/>
      <c r="J77" s="528" t="s">
        <v>166</v>
      </c>
      <c r="K77" s="528" t="s">
        <v>9</v>
      </c>
      <c r="L77" s="540">
        <v>383.46</v>
      </c>
    </row>
    <row r="78" spans="1:12" ht="24" x14ac:dyDescent="0.2">
      <c r="A78" s="525"/>
      <c r="B78" s="83" t="s">
        <v>203</v>
      </c>
      <c r="C78" s="83" t="s">
        <v>1748</v>
      </c>
      <c r="D78" s="84">
        <v>43372</v>
      </c>
      <c r="E78" s="83" t="s">
        <v>1747</v>
      </c>
      <c r="F78" s="527"/>
      <c r="G78" s="527"/>
      <c r="H78" s="539"/>
      <c r="I78" s="539"/>
      <c r="J78" s="528"/>
      <c r="K78" s="528"/>
      <c r="L78" s="540"/>
    </row>
    <row r="79" spans="1:12" ht="24" x14ac:dyDescent="0.2">
      <c r="A79" s="525">
        <v>1613</v>
      </c>
      <c r="B79" s="86" t="s">
        <v>23</v>
      </c>
      <c r="C79" s="85" t="s">
        <v>24</v>
      </c>
      <c r="D79" s="85" t="s">
        <v>175</v>
      </c>
      <c r="E79" s="85" t="s">
        <v>174</v>
      </c>
      <c r="F79" s="526" t="s">
        <v>18</v>
      </c>
      <c r="G79" s="526"/>
      <c r="H79" s="527"/>
      <c r="I79" s="527"/>
      <c r="J79" s="527"/>
      <c r="K79" s="527"/>
      <c r="L79" s="527"/>
    </row>
    <row r="80" spans="1:12" x14ac:dyDescent="0.2">
      <c r="A80" s="525"/>
      <c r="B80" s="528" t="s">
        <v>1735</v>
      </c>
      <c r="C80" s="529" t="s">
        <v>1745</v>
      </c>
      <c r="D80" s="543">
        <v>43196</v>
      </c>
      <c r="E80" s="528" t="s">
        <v>248</v>
      </c>
      <c r="F80" s="528" t="s">
        <v>1746</v>
      </c>
      <c r="G80" s="528"/>
      <c r="H80" s="539" t="s">
        <v>170</v>
      </c>
      <c r="I80" s="539"/>
      <c r="J80" s="83" t="s">
        <v>166</v>
      </c>
      <c r="K80" s="83" t="s">
        <v>9</v>
      </c>
      <c r="L80" s="87">
        <v>591.87</v>
      </c>
    </row>
    <row r="81" spans="1:12" x14ac:dyDescent="0.2">
      <c r="A81" s="525"/>
      <c r="B81" s="528"/>
      <c r="C81" s="529"/>
      <c r="D81" s="543"/>
      <c r="E81" s="528"/>
      <c r="F81" s="528"/>
      <c r="G81" s="528"/>
      <c r="H81" s="539" t="s">
        <v>56</v>
      </c>
      <c r="I81" s="539"/>
      <c r="J81" s="528" t="s">
        <v>166</v>
      </c>
      <c r="K81" s="528" t="s">
        <v>9</v>
      </c>
      <c r="L81" s="540">
        <v>4697.38</v>
      </c>
    </row>
    <row r="82" spans="1:12" x14ac:dyDescent="0.2">
      <c r="A82" s="525"/>
      <c r="B82" s="528"/>
      <c r="C82" s="529"/>
      <c r="D82" s="543"/>
      <c r="E82" s="528"/>
      <c r="F82" s="528"/>
      <c r="G82" s="528"/>
      <c r="H82" s="539"/>
      <c r="I82" s="539"/>
      <c r="J82" s="528"/>
      <c r="K82" s="528"/>
      <c r="L82" s="540"/>
    </row>
    <row r="83" spans="1:12" x14ac:dyDescent="0.2">
      <c r="A83" s="525"/>
      <c r="B83" s="528"/>
      <c r="C83" s="529"/>
      <c r="D83" s="543"/>
      <c r="E83" s="528"/>
      <c r="F83" s="528"/>
      <c r="G83" s="528"/>
      <c r="H83" s="539"/>
      <c r="I83" s="539"/>
      <c r="J83" s="528"/>
      <c r="K83" s="528"/>
      <c r="L83" s="540"/>
    </row>
    <row r="84" spans="1:12" ht="24" x14ac:dyDescent="0.2">
      <c r="A84" s="525"/>
      <c r="B84" s="86" t="s">
        <v>33</v>
      </c>
      <c r="C84" s="85" t="s">
        <v>34</v>
      </c>
      <c r="D84" s="85" t="s">
        <v>169</v>
      </c>
      <c r="E84" s="85" t="s">
        <v>168</v>
      </c>
      <c r="F84" s="527"/>
      <c r="G84" s="527"/>
      <c r="H84" s="539" t="s">
        <v>167</v>
      </c>
      <c r="I84" s="539"/>
      <c r="J84" s="528" t="s">
        <v>166</v>
      </c>
      <c r="K84" s="528" t="s">
        <v>9</v>
      </c>
      <c r="L84" s="540">
        <v>158.76</v>
      </c>
    </row>
    <row r="85" spans="1:12" ht="24" x14ac:dyDescent="0.2">
      <c r="A85" s="525"/>
      <c r="B85" s="83" t="s">
        <v>269</v>
      </c>
      <c r="C85" s="83" t="s">
        <v>1746</v>
      </c>
      <c r="D85" s="84">
        <v>43206</v>
      </c>
      <c r="E85" s="83" t="s">
        <v>1743</v>
      </c>
      <c r="F85" s="527"/>
      <c r="G85" s="527"/>
      <c r="H85" s="539"/>
      <c r="I85" s="539"/>
      <c r="J85" s="528"/>
      <c r="K85" s="528"/>
      <c r="L85" s="540"/>
    </row>
    <row r="86" spans="1:12" ht="24" x14ac:dyDescent="0.2">
      <c r="A86" s="525">
        <v>1614</v>
      </c>
      <c r="B86" s="86" t="s">
        <v>23</v>
      </c>
      <c r="C86" s="85" t="s">
        <v>24</v>
      </c>
      <c r="D86" s="85" t="s">
        <v>175</v>
      </c>
      <c r="E86" s="85" t="s">
        <v>174</v>
      </c>
      <c r="F86" s="526" t="s">
        <v>18</v>
      </c>
      <c r="G86" s="526"/>
      <c r="H86" s="527"/>
      <c r="I86" s="527"/>
      <c r="J86" s="527"/>
      <c r="K86" s="527"/>
      <c r="L86" s="527"/>
    </row>
    <row r="87" spans="1:12" x14ac:dyDescent="0.2">
      <c r="A87" s="525"/>
      <c r="B87" s="528" t="s">
        <v>1735</v>
      </c>
      <c r="C87" s="529" t="s">
        <v>1745</v>
      </c>
      <c r="D87" s="543">
        <v>43196</v>
      </c>
      <c r="E87" s="528" t="s">
        <v>248</v>
      </c>
      <c r="F87" s="528" t="s">
        <v>1744</v>
      </c>
      <c r="G87" s="528"/>
      <c r="H87" s="539" t="s">
        <v>170</v>
      </c>
      <c r="I87" s="539"/>
      <c r="J87" s="83" t="s">
        <v>166</v>
      </c>
      <c r="K87" s="83" t="s">
        <v>9</v>
      </c>
      <c r="L87" s="87">
        <v>419.72</v>
      </c>
    </row>
    <row r="88" spans="1:12" x14ac:dyDescent="0.2">
      <c r="A88" s="525"/>
      <c r="B88" s="528"/>
      <c r="C88" s="529"/>
      <c r="D88" s="543"/>
      <c r="E88" s="528"/>
      <c r="F88" s="528"/>
      <c r="G88" s="528"/>
      <c r="H88" s="539" t="s">
        <v>56</v>
      </c>
      <c r="I88" s="539"/>
      <c r="J88" s="528" t="s">
        <v>166</v>
      </c>
      <c r="K88" s="528" t="s">
        <v>9</v>
      </c>
      <c r="L88" s="540">
        <v>4150.3599999999997</v>
      </c>
    </row>
    <row r="89" spans="1:12" x14ac:dyDescent="0.2">
      <c r="A89" s="525"/>
      <c r="B89" s="528"/>
      <c r="C89" s="529"/>
      <c r="D89" s="543"/>
      <c r="E89" s="528"/>
      <c r="F89" s="528"/>
      <c r="G89" s="528"/>
      <c r="H89" s="539"/>
      <c r="I89" s="539"/>
      <c r="J89" s="528"/>
      <c r="K89" s="528"/>
      <c r="L89" s="540"/>
    </row>
    <row r="90" spans="1:12" x14ac:dyDescent="0.2">
      <c r="A90" s="525"/>
      <c r="B90" s="528"/>
      <c r="C90" s="529"/>
      <c r="D90" s="543"/>
      <c r="E90" s="528"/>
      <c r="F90" s="528"/>
      <c r="G90" s="528"/>
      <c r="H90" s="539"/>
      <c r="I90" s="539"/>
      <c r="J90" s="528"/>
      <c r="K90" s="528"/>
      <c r="L90" s="540"/>
    </row>
    <row r="91" spans="1:12" ht="24" x14ac:dyDescent="0.2">
      <c r="A91" s="525"/>
      <c r="B91" s="86" t="s">
        <v>33</v>
      </c>
      <c r="C91" s="85" t="s">
        <v>34</v>
      </c>
      <c r="D91" s="85" t="s">
        <v>169</v>
      </c>
      <c r="E91" s="85" t="s">
        <v>168</v>
      </c>
      <c r="F91" s="527"/>
      <c r="G91" s="527"/>
      <c r="H91" s="539" t="s">
        <v>167</v>
      </c>
      <c r="I91" s="539"/>
      <c r="J91" s="528" t="s">
        <v>166</v>
      </c>
      <c r="K91" s="528" t="s">
        <v>9</v>
      </c>
      <c r="L91" s="540">
        <v>233.48</v>
      </c>
    </row>
    <row r="92" spans="1:12" ht="24" x14ac:dyDescent="0.2">
      <c r="A92" s="525"/>
      <c r="B92" s="83" t="s">
        <v>269</v>
      </c>
      <c r="C92" s="83" t="s">
        <v>1744</v>
      </c>
      <c r="D92" s="84">
        <v>43206</v>
      </c>
      <c r="E92" s="83" t="s">
        <v>1743</v>
      </c>
      <c r="F92" s="527"/>
      <c r="G92" s="527"/>
      <c r="H92" s="539"/>
      <c r="I92" s="539"/>
      <c r="J92" s="528"/>
      <c r="K92" s="528"/>
      <c r="L92" s="540"/>
    </row>
    <row r="93" spans="1:12" ht="24" x14ac:dyDescent="0.2">
      <c r="A93" s="525">
        <v>1615</v>
      </c>
      <c r="B93" s="86" t="s">
        <v>23</v>
      </c>
      <c r="C93" s="85" t="s">
        <v>24</v>
      </c>
      <c r="D93" s="85" t="s">
        <v>175</v>
      </c>
      <c r="E93" s="85" t="s">
        <v>174</v>
      </c>
      <c r="F93" s="526" t="s">
        <v>18</v>
      </c>
      <c r="G93" s="526"/>
      <c r="H93" s="527"/>
      <c r="I93" s="527"/>
      <c r="J93" s="527"/>
      <c r="K93" s="527"/>
      <c r="L93" s="527"/>
    </row>
    <row r="94" spans="1:12" x14ac:dyDescent="0.2">
      <c r="A94" s="525"/>
      <c r="B94" s="528" t="s">
        <v>1735</v>
      </c>
      <c r="C94" s="529" t="s">
        <v>1742</v>
      </c>
      <c r="D94" s="543">
        <v>43210</v>
      </c>
      <c r="E94" s="528" t="s">
        <v>455</v>
      </c>
      <c r="F94" s="528" t="s">
        <v>454</v>
      </c>
      <c r="G94" s="528"/>
      <c r="H94" s="539" t="s">
        <v>170</v>
      </c>
      <c r="I94" s="539"/>
      <c r="J94" s="83" t="s">
        <v>166</v>
      </c>
      <c r="K94" s="83" t="s">
        <v>9</v>
      </c>
      <c r="L94" s="87">
        <v>477.92</v>
      </c>
    </row>
    <row r="95" spans="1:12" x14ac:dyDescent="0.2">
      <c r="A95" s="525"/>
      <c r="B95" s="528"/>
      <c r="C95" s="529"/>
      <c r="D95" s="543"/>
      <c r="E95" s="528"/>
      <c r="F95" s="528"/>
      <c r="G95" s="528"/>
      <c r="H95" s="539" t="s">
        <v>56</v>
      </c>
      <c r="I95" s="539"/>
      <c r="J95" s="83" t="s">
        <v>166</v>
      </c>
      <c r="K95" s="83" t="s">
        <v>9</v>
      </c>
      <c r="L95" s="87">
        <v>496.4</v>
      </c>
    </row>
    <row r="96" spans="1:12" ht="24" x14ac:dyDescent="0.2">
      <c r="A96" s="525"/>
      <c r="B96" s="86" t="s">
        <v>33</v>
      </c>
      <c r="C96" s="85" t="s">
        <v>34</v>
      </c>
      <c r="D96" s="85" t="s">
        <v>169</v>
      </c>
      <c r="E96" s="85" t="s">
        <v>168</v>
      </c>
      <c r="F96" s="527"/>
      <c r="G96" s="527"/>
      <c r="H96" s="539" t="s">
        <v>167</v>
      </c>
      <c r="I96" s="539"/>
      <c r="J96" s="528" t="s">
        <v>166</v>
      </c>
      <c r="K96" s="528" t="s">
        <v>9</v>
      </c>
      <c r="L96" s="540">
        <v>25</v>
      </c>
    </row>
    <row r="97" spans="1:12" ht="24" x14ac:dyDescent="0.2">
      <c r="A97" s="525"/>
      <c r="B97" s="83" t="s">
        <v>269</v>
      </c>
      <c r="C97" s="83" t="s">
        <v>454</v>
      </c>
      <c r="D97" s="84">
        <v>43212</v>
      </c>
      <c r="E97" s="83" t="s">
        <v>1741</v>
      </c>
      <c r="F97" s="527"/>
      <c r="G97" s="527"/>
      <c r="H97" s="539"/>
      <c r="I97" s="539"/>
      <c r="J97" s="528"/>
      <c r="K97" s="528"/>
      <c r="L97" s="540"/>
    </row>
    <row r="98" spans="1:12" ht="24" x14ac:dyDescent="0.2">
      <c r="A98" s="525">
        <v>1616</v>
      </c>
      <c r="B98" s="86" t="s">
        <v>23</v>
      </c>
      <c r="C98" s="85" t="s">
        <v>24</v>
      </c>
      <c r="D98" s="85" t="s">
        <v>175</v>
      </c>
      <c r="E98" s="85" t="s">
        <v>174</v>
      </c>
      <c r="F98" s="526" t="s">
        <v>18</v>
      </c>
      <c r="G98" s="526"/>
      <c r="H98" s="527"/>
      <c r="I98" s="527"/>
      <c r="J98" s="527"/>
      <c r="K98" s="527"/>
      <c r="L98" s="527"/>
    </row>
    <row r="99" spans="1:12" x14ac:dyDescent="0.2">
      <c r="A99" s="525"/>
      <c r="B99" s="528" t="s">
        <v>1735</v>
      </c>
      <c r="C99" s="529" t="s">
        <v>1740</v>
      </c>
      <c r="D99" s="543">
        <v>43232</v>
      </c>
      <c r="E99" s="528" t="s">
        <v>926</v>
      </c>
      <c r="F99" s="528" t="s">
        <v>1739</v>
      </c>
      <c r="G99" s="528"/>
      <c r="H99" s="539" t="s">
        <v>170</v>
      </c>
      <c r="I99" s="539"/>
      <c r="J99" s="83" t="s">
        <v>166</v>
      </c>
      <c r="K99" s="83" t="s">
        <v>9</v>
      </c>
      <c r="L99" s="87">
        <v>300.56</v>
      </c>
    </row>
    <row r="100" spans="1:12" x14ac:dyDescent="0.2">
      <c r="A100" s="525"/>
      <c r="B100" s="528"/>
      <c r="C100" s="529"/>
      <c r="D100" s="543"/>
      <c r="E100" s="528"/>
      <c r="F100" s="528"/>
      <c r="G100" s="528"/>
      <c r="H100" s="539" t="s">
        <v>56</v>
      </c>
      <c r="I100" s="539"/>
      <c r="J100" s="528" t="s">
        <v>166</v>
      </c>
      <c r="K100" s="528" t="s">
        <v>9</v>
      </c>
      <c r="L100" s="540">
        <v>7419.25</v>
      </c>
    </row>
    <row r="101" spans="1:12" x14ac:dyDescent="0.2">
      <c r="A101" s="525"/>
      <c r="B101" s="528"/>
      <c r="C101" s="529"/>
      <c r="D101" s="543"/>
      <c r="E101" s="528"/>
      <c r="F101" s="528"/>
      <c r="G101" s="528"/>
      <c r="H101" s="539"/>
      <c r="I101" s="539"/>
      <c r="J101" s="528"/>
      <c r="K101" s="528"/>
      <c r="L101" s="540"/>
    </row>
    <row r="102" spans="1:12" ht="24" x14ac:dyDescent="0.2">
      <c r="A102" s="525"/>
      <c r="B102" s="86" t="s">
        <v>33</v>
      </c>
      <c r="C102" s="85" t="s">
        <v>34</v>
      </c>
      <c r="D102" s="85" t="s">
        <v>169</v>
      </c>
      <c r="E102" s="85" t="s">
        <v>168</v>
      </c>
      <c r="F102" s="527"/>
      <c r="G102" s="527"/>
      <c r="H102" s="539" t="s">
        <v>167</v>
      </c>
      <c r="I102" s="539"/>
      <c r="J102" s="528" t="s">
        <v>166</v>
      </c>
      <c r="K102" s="528" t="s">
        <v>9</v>
      </c>
      <c r="L102" s="540">
        <v>36.910000000000004</v>
      </c>
    </row>
    <row r="103" spans="1:12" ht="24" x14ac:dyDescent="0.2">
      <c r="A103" s="525"/>
      <c r="B103" s="83" t="s">
        <v>269</v>
      </c>
      <c r="C103" s="83" t="s">
        <v>1739</v>
      </c>
      <c r="D103" s="84">
        <v>43237</v>
      </c>
      <c r="E103" s="83" t="s">
        <v>1738</v>
      </c>
      <c r="F103" s="527"/>
      <c r="G103" s="527"/>
      <c r="H103" s="539"/>
      <c r="I103" s="539"/>
      <c r="J103" s="528"/>
      <c r="K103" s="528"/>
      <c r="L103" s="540"/>
    </row>
    <row r="104" spans="1:12" ht="24" x14ac:dyDescent="0.2">
      <c r="A104" s="525">
        <v>1617</v>
      </c>
      <c r="B104" s="86" t="s">
        <v>23</v>
      </c>
      <c r="C104" s="85" t="s">
        <v>24</v>
      </c>
      <c r="D104" s="85" t="s">
        <v>175</v>
      </c>
      <c r="E104" s="85" t="s">
        <v>174</v>
      </c>
      <c r="F104" s="526" t="s">
        <v>18</v>
      </c>
      <c r="G104" s="526"/>
      <c r="H104" s="527"/>
      <c r="I104" s="527"/>
      <c r="J104" s="527"/>
      <c r="K104" s="527"/>
      <c r="L104" s="527"/>
    </row>
    <row r="105" spans="1:12" x14ac:dyDescent="0.2">
      <c r="A105" s="525"/>
      <c r="B105" s="528" t="s">
        <v>1735</v>
      </c>
      <c r="C105" s="529" t="s">
        <v>1737</v>
      </c>
      <c r="D105" s="543">
        <v>43282</v>
      </c>
      <c r="E105" s="528" t="s">
        <v>860</v>
      </c>
      <c r="F105" s="528" t="s">
        <v>420</v>
      </c>
      <c r="G105" s="528"/>
      <c r="H105" s="539" t="s">
        <v>170</v>
      </c>
      <c r="I105" s="539"/>
      <c r="J105" s="83" t="s">
        <v>166</v>
      </c>
      <c r="K105" s="83" t="s">
        <v>9</v>
      </c>
      <c r="L105" s="87">
        <v>276</v>
      </c>
    </row>
    <row r="106" spans="1:12" x14ac:dyDescent="0.2">
      <c r="A106" s="525"/>
      <c r="B106" s="528"/>
      <c r="C106" s="529"/>
      <c r="D106" s="543"/>
      <c r="E106" s="528"/>
      <c r="F106" s="528"/>
      <c r="G106" s="528"/>
      <c r="H106" s="539" t="s">
        <v>56</v>
      </c>
      <c r="I106" s="539"/>
      <c r="J106" s="528" t="s">
        <v>166</v>
      </c>
      <c r="K106" s="528" t="s">
        <v>166</v>
      </c>
      <c r="L106" s="540">
        <v>0</v>
      </c>
    </row>
    <row r="107" spans="1:12" x14ac:dyDescent="0.2">
      <c r="A107" s="525"/>
      <c r="B107" s="528"/>
      <c r="C107" s="529"/>
      <c r="D107" s="543"/>
      <c r="E107" s="528"/>
      <c r="F107" s="528"/>
      <c r="G107" s="528"/>
      <c r="H107" s="539"/>
      <c r="I107" s="539"/>
      <c r="J107" s="528"/>
      <c r="K107" s="528"/>
      <c r="L107" s="540"/>
    </row>
    <row r="108" spans="1:12" ht="24" x14ac:dyDescent="0.2">
      <c r="A108" s="525"/>
      <c r="B108" s="86" t="s">
        <v>33</v>
      </c>
      <c r="C108" s="85" t="s">
        <v>34</v>
      </c>
      <c r="D108" s="85" t="s">
        <v>169</v>
      </c>
      <c r="E108" s="85" t="s">
        <v>168</v>
      </c>
      <c r="F108" s="527"/>
      <c r="G108" s="527"/>
      <c r="H108" s="539" t="s">
        <v>167</v>
      </c>
      <c r="I108" s="539"/>
      <c r="J108" s="528" t="s">
        <v>166</v>
      </c>
      <c r="K108" s="528" t="s">
        <v>9</v>
      </c>
      <c r="L108" s="540">
        <v>654.81000000000006</v>
      </c>
    </row>
    <row r="109" spans="1:12" ht="24" x14ac:dyDescent="0.2">
      <c r="A109" s="525"/>
      <c r="B109" s="83" t="s">
        <v>269</v>
      </c>
      <c r="C109" s="83" t="s">
        <v>420</v>
      </c>
      <c r="D109" s="84">
        <v>43289</v>
      </c>
      <c r="E109" s="83" t="s">
        <v>1736</v>
      </c>
      <c r="F109" s="527"/>
      <c r="G109" s="527"/>
      <c r="H109" s="539"/>
      <c r="I109" s="539"/>
      <c r="J109" s="528"/>
      <c r="K109" s="528"/>
      <c r="L109" s="540"/>
    </row>
    <row r="110" spans="1:12" ht="24" x14ac:dyDescent="0.2">
      <c r="A110" s="525">
        <v>1618</v>
      </c>
      <c r="B110" s="86" t="s">
        <v>23</v>
      </c>
      <c r="C110" s="85" t="s">
        <v>24</v>
      </c>
      <c r="D110" s="85" t="s">
        <v>175</v>
      </c>
      <c r="E110" s="85" t="s">
        <v>174</v>
      </c>
      <c r="F110" s="526" t="s">
        <v>18</v>
      </c>
      <c r="G110" s="526"/>
      <c r="H110" s="527"/>
      <c r="I110" s="527"/>
      <c r="J110" s="527"/>
      <c r="K110" s="527"/>
      <c r="L110" s="527"/>
    </row>
    <row r="111" spans="1:12" x14ac:dyDescent="0.2">
      <c r="A111" s="525"/>
      <c r="B111" s="528" t="s">
        <v>1735</v>
      </c>
      <c r="C111" s="529" t="s">
        <v>1737</v>
      </c>
      <c r="D111" s="543">
        <v>43282</v>
      </c>
      <c r="E111" s="528" t="s">
        <v>860</v>
      </c>
      <c r="F111" s="528" t="s">
        <v>859</v>
      </c>
      <c r="G111" s="528"/>
      <c r="H111" s="539" t="s">
        <v>170</v>
      </c>
      <c r="I111" s="539"/>
      <c r="J111" s="83" t="s">
        <v>166</v>
      </c>
      <c r="K111" s="83" t="s">
        <v>9</v>
      </c>
      <c r="L111" s="87">
        <v>361.56</v>
      </c>
    </row>
    <row r="112" spans="1:12" x14ac:dyDescent="0.2">
      <c r="A112" s="525"/>
      <c r="B112" s="528"/>
      <c r="C112" s="529"/>
      <c r="D112" s="543"/>
      <c r="E112" s="528"/>
      <c r="F112" s="528"/>
      <c r="G112" s="528"/>
      <c r="H112" s="539" t="s">
        <v>56</v>
      </c>
      <c r="I112" s="539"/>
      <c r="J112" s="528" t="s">
        <v>166</v>
      </c>
      <c r="K112" s="528" t="s">
        <v>166</v>
      </c>
      <c r="L112" s="540">
        <v>0</v>
      </c>
    </row>
    <row r="113" spans="1:12" x14ac:dyDescent="0.2">
      <c r="A113" s="525"/>
      <c r="B113" s="528"/>
      <c r="C113" s="529"/>
      <c r="D113" s="543"/>
      <c r="E113" s="528"/>
      <c r="F113" s="528"/>
      <c r="G113" s="528"/>
      <c r="H113" s="539"/>
      <c r="I113" s="539"/>
      <c r="J113" s="528"/>
      <c r="K113" s="528"/>
      <c r="L113" s="540"/>
    </row>
    <row r="114" spans="1:12" ht="24" x14ac:dyDescent="0.2">
      <c r="A114" s="525"/>
      <c r="B114" s="86" t="s">
        <v>33</v>
      </c>
      <c r="C114" s="85" t="s">
        <v>34</v>
      </c>
      <c r="D114" s="85" t="s">
        <v>169</v>
      </c>
      <c r="E114" s="85" t="s">
        <v>168</v>
      </c>
      <c r="F114" s="527"/>
      <c r="G114" s="527"/>
      <c r="H114" s="539" t="s">
        <v>167</v>
      </c>
      <c r="I114" s="539"/>
      <c r="J114" s="528" t="s">
        <v>166</v>
      </c>
      <c r="K114" s="528" t="s">
        <v>9</v>
      </c>
      <c r="L114" s="540">
        <v>110.84</v>
      </c>
    </row>
    <row r="115" spans="1:12" ht="24" x14ac:dyDescent="0.2">
      <c r="A115" s="525"/>
      <c r="B115" s="83" t="s">
        <v>269</v>
      </c>
      <c r="C115" s="83" t="s">
        <v>859</v>
      </c>
      <c r="D115" s="84">
        <v>43289</v>
      </c>
      <c r="E115" s="83" t="s">
        <v>1736</v>
      </c>
      <c r="F115" s="527"/>
      <c r="G115" s="527"/>
      <c r="H115" s="539"/>
      <c r="I115" s="539"/>
      <c r="J115" s="528"/>
      <c r="K115" s="528"/>
      <c r="L115" s="540"/>
    </row>
    <row r="116" spans="1:12" ht="24" x14ac:dyDescent="0.2">
      <c r="A116" s="525">
        <v>1619</v>
      </c>
      <c r="B116" s="86" t="s">
        <v>23</v>
      </c>
      <c r="C116" s="85" t="s">
        <v>24</v>
      </c>
      <c r="D116" s="85" t="s">
        <v>175</v>
      </c>
      <c r="E116" s="85" t="s">
        <v>174</v>
      </c>
      <c r="F116" s="526" t="s">
        <v>18</v>
      </c>
      <c r="G116" s="526"/>
      <c r="H116" s="527"/>
      <c r="I116" s="527"/>
      <c r="J116" s="527"/>
      <c r="K116" s="527"/>
      <c r="L116" s="527"/>
    </row>
    <row r="117" spans="1:12" x14ac:dyDescent="0.2">
      <c r="A117" s="525"/>
      <c r="B117" s="528" t="s">
        <v>1735</v>
      </c>
      <c r="C117" s="529" t="s">
        <v>1734</v>
      </c>
      <c r="D117" s="543">
        <v>43356</v>
      </c>
      <c r="E117" s="528" t="s">
        <v>1733</v>
      </c>
      <c r="F117" s="528" t="s">
        <v>1732</v>
      </c>
      <c r="G117" s="528"/>
      <c r="H117" s="539" t="s">
        <v>170</v>
      </c>
      <c r="I117" s="539"/>
      <c r="J117" s="83" t="s">
        <v>166</v>
      </c>
      <c r="K117" s="83" t="s">
        <v>9</v>
      </c>
      <c r="L117" s="87">
        <v>339.98</v>
      </c>
    </row>
    <row r="118" spans="1:12" x14ac:dyDescent="0.2">
      <c r="A118" s="525"/>
      <c r="B118" s="528"/>
      <c r="C118" s="529"/>
      <c r="D118" s="543"/>
      <c r="E118" s="528"/>
      <c r="F118" s="528"/>
      <c r="G118" s="528"/>
      <c r="H118" s="539" t="s">
        <v>56</v>
      </c>
      <c r="I118" s="539"/>
      <c r="J118" s="83" t="s">
        <v>166</v>
      </c>
      <c r="K118" s="83" t="s">
        <v>9</v>
      </c>
      <c r="L118" s="87">
        <v>391.59</v>
      </c>
    </row>
    <row r="119" spans="1:12" ht="24" x14ac:dyDescent="0.2">
      <c r="A119" s="525"/>
      <c r="B119" s="86" t="s">
        <v>33</v>
      </c>
      <c r="C119" s="85" t="s">
        <v>34</v>
      </c>
      <c r="D119" s="85" t="s">
        <v>169</v>
      </c>
      <c r="E119" s="85" t="s">
        <v>168</v>
      </c>
      <c r="F119" s="527"/>
      <c r="G119" s="527"/>
      <c r="H119" s="539" t="s">
        <v>167</v>
      </c>
      <c r="I119" s="539"/>
      <c r="J119" s="528" t="s">
        <v>166</v>
      </c>
      <c r="K119" s="528" t="s">
        <v>9</v>
      </c>
      <c r="L119" s="540">
        <v>11.12</v>
      </c>
    </row>
    <row r="120" spans="1:12" ht="24" x14ac:dyDescent="0.2">
      <c r="A120" s="525"/>
      <c r="B120" s="83" t="s">
        <v>269</v>
      </c>
      <c r="C120" s="83" t="s">
        <v>1732</v>
      </c>
      <c r="D120" s="84">
        <v>43358</v>
      </c>
      <c r="E120" s="83" t="s">
        <v>431</v>
      </c>
      <c r="F120" s="527"/>
      <c r="G120" s="527"/>
      <c r="H120" s="539"/>
      <c r="I120" s="539"/>
      <c r="J120" s="528"/>
      <c r="K120" s="528"/>
      <c r="L120" s="540"/>
    </row>
    <row r="121" spans="1:12" ht="24" x14ac:dyDescent="0.2">
      <c r="A121" s="525">
        <v>1620</v>
      </c>
      <c r="B121" s="86" t="s">
        <v>23</v>
      </c>
      <c r="C121" s="85" t="s">
        <v>24</v>
      </c>
      <c r="D121" s="85" t="s">
        <v>175</v>
      </c>
      <c r="E121" s="85" t="s">
        <v>174</v>
      </c>
      <c r="F121" s="526" t="s">
        <v>18</v>
      </c>
      <c r="G121" s="526"/>
      <c r="H121" s="527"/>
      <c r="I121" s="527"/>
      <c r="J121" s="527"/>
      <c r="K121" s="527"/>
      <c r="L121" s="527"/>
    </row>
    <row r="122" spans="1:12" x14ac:dyDescent="0.2">
      <c r="A122" s="525"/>
      <c r="B122" s="528" t="s">
        <v>1725</v>
      </c>
      <c r="C122" s="529" t="s">
        <v>1731</v>
      </c>
      <c r="D122" s="543">
        <v>43215</v>
      </c>
      <c r="E122" s="528" t="s">
        <v>1730</v>
      </c>
      <c r="F122" s="528" t="s">
        <v>1729</v>
      </c>
      <c r="G122" s="528"/>
      <c r="H122" s="539" t="s">
        <v>170</v>
      </c>
      <c r="I122" s="539"/>
      <c r="J122" s="83" t="s">
        <v>166</v>
      </c>
      <c r="K122" s="83" t="s">
        <v>9</v>
      </c>
      <c r="L122" s="87">
        <v>320.31</v>
      </c>
    </row>
    <row r="123" spans="1:12" x14ac:dyDescent="0.2">
      <c r="A123" s="525"/>
      <c r="B123" s="528"/>
      <c r="C123" s="529"/>
      <c r="D123" s="543"/>
      <c r="E123" s="528"/>
      <c r="F123" s="528"/>
      <c r="G123" s="528"/>
      <c r="H123" s="539" t="s">
        <v>56</v>
      </c>
      <c r="I123" s="539"/>
      <c r="J123" s="83" t="s">
        <v>166</v>
      </c>
      <c r="K123" s="83" t="s">
        <v>9</v>
      </c>
      <c r="L123" s="87">
        <v>318.39</v>
      </c>
    </row>
    <row r="124" spans="1:12" ht="24" x14ac:dyDescent="0.2">
      <c r="A124" s="525"/>
      <c r="B124" s="86" t="s">
        <v>33</v>
      </c>
      <c r="C124" s="85" t="s">
        <v>34</v>
      </c>
      <c r="D124" s="85" t="s">
        <v>169</v>
      </c>
      <c r="E124" s="85" t="s">
        <v>168</v>
      </c>
      <c r="F124" s="527"/>
      <c r="G124" s="527"/>
      <c r="H124" s="539" t="s">
        <v>167</v>
      </c>
      <c r="I124" s="539"/>
      <c r="J124" s="528" t="s">
        <v>166</v>
      </c>
      <c r="K124" s="528" t="s">
        <v>9</v>
      </c>
      <c r="L124" s="540">
        <v>200</v>
      </c>
    </row>
    <row r="125" spans="1:12" ht="24" x14ac:dyDescent="0.2">
      <c r="A125" s="525"/>
      <c r="B125" s="83" t="s">
        <v>203</v>
      </c>
      <c r="C125" s="83" t="s">
        <v>1729</v>
      </c>
      <c r="D125" s="84">
        <v>43217</v>
      </c>
      <c r="E125" s="83" t="s">
        <v>779</v>
      </c>
      <c r="F125" s="527"/>
      <c r="G125" s="527"/>
      <c r="H125" s="539"/>
      <c r="I125" s="539"/>
      <c r="J125" s="528"/>
      <c r="K125" s="528"/>
      <c r="L125" s="540"/>
    </row>
    <row r="126" spans="1:12" ht="24" x14ac:dyDescent="0.2">
      <c r="A126" s="525">
        <v>1621</v>
      </c>
      <c r="B126" s="86" t="s">
        <v>23</v>
      </c>
      <c r="C126" s="85" t="s">
        <v>24</v>
      </c>
      <c r="D126" s="85" t="s">
        <v>175</v>
      </c>
      <c r="E126" s="85" t="s">
        <v>174</v>
      </c>
      <c r="F126" s="526" t="s">
        <v>18</v>
      </c>
      <c r="G126" s="526"/>
      <c r="H126" s="527"/>
      <c r="I126" s="527"/>
      <c r="J126" s="527"/>
      <c r="K126" s="527"/>
      <c r="L126" s="527"/>
    </row>
    <row r="127" spans="1:12" x14ac:dyDescent="0.2">
      <c r="A127" s="525"/>
      <c r="B127" s="528" t="s">
        <v>1725</v>
      </c>
      <c r="C127" s="529" t="s">
        <v>1728</v>
      </c>
      <c r="D127" s="543">
        <v>43320</v>
      </c>
      <c r="E127" s="528" t="s">
        <v>740</v>
      </c>
      <c r="F127" s="528" t="s">
        <v>1727</v>
      </c>
      <c r="G127" s="528"/>
      <c r="H127" s="539" t="s">
        <v>170</v>
      </c>
      <c r="I127" s="539"/>
      <c r="J127" s="83" t="s">
        <v>166</v>
      </c>
      <c r="K127" s="83" t="s">
        <v>9</v>
      </c>
      <c r="L127" s="87">
        <v>415.45</v>
      </c>
    </row>
    <row r="128" spans="1:12" x14ac:dyDescent="0.2">
      <c r="A128" s="525"/>
      <c r="B128" s="528"/>
      <c r="C128" s="529"/>
      <c r="D128" s="543"/>
      <c r="E128" s="528"/>
      <c r="F128" s="528"/>
      <c r="G128" s="528"/>
      <c r="H128" s="539" t="s">
        <v>56</v>
      </c>
      <c r="I128" s="539"/>
      <c r="J128" s="83" t="s">
        <v>166</v>
      </c>
      <c r="K128" s="83" t="s">
        <v>9</v>
      </c>
      <c r="L128" s="87">
        <v>301.95999999999998</v>
      </c>
    </row>
    <row r="129" spans="1:12" ht="24" x14ac:dyDescent="0.2">
      <c r="A129" s="525"/>
      <c r="B129" s="86" t="s">
        <v>33</v>
      </c>
      <c r="C129" s="85" t="s">
        <v>34</v>
      </c>
      <c r="D129" s="85" t="s">
        <v>169</v>
      </c>
      <c r="E129" s="85" t="s">
        <v>168</v>
      </c>
      <c r="F129" s="527"/>
      <c r="G129" s="527"/>
      <c r="H129" s="539" t="s">
        <v>167</v>
      </c>
      <c r="I129" s="539"/>
      <c r="J129" s="528" t="s">
        <v>166</v>
      </c>
      <c r="K129" s="528" t="s">
        <v>9</v>
      </c>
      <c r="L129" s="540">
        <v>84</v>
      </c>
    </row>
    <row r="130" spans="1:12" ht="24" x14ac:dyDescent="0.2">
      <c r="A130" s="525"/>
      <c r="B130" s="83" t="s">
        <v>203</v>
      </c>
      <c r="C130" s="83" t="s">
        <v>1727</v>
      </c>
      <c r="D130" s="84">
        <v>43322</v>
      </c>
      <c r="E130" s="83" t="s">
        <v>1726</v>
      </c>
      <c r="F130" s="527"/>
      <c r="G130" s="527"/>
      <c r="H130" s="539"/>
      <c r="I130" s="539"/>
      <c r="J130" s="528"/>
      <c r="K130" s="528"/>
      <c r="L130" s="540"/>
    </row>
    <row r="131" spans="1:12" ht="24" x14ac:dyDescent="0.2">
      <c r="A131" s="525">
        <v>1622</v>
      </c>
      <c r="B131" s="86" t="s">
        <v>23</v>
      </c>
      <c r="C131" s="85" t="s">
        <v>24</v>
      </c>
      <c r="D131" s="85" t="s">
        <v>175</v>
      </c>
      <c r="E131" s="85" t="s">
        <v>174</v>
      </c>
      <c r="F131" s="526" t="s">
        <v>18</v>
      </c>
      <c r="G131" s="526"/>
      <c r="H131" s="527"/>
      <c r="I131" s="527"/>
      <c r="J131" s="527"/>
      <c r="K131" s="527"/>
      <c r="L131" s="527"/>
    </row>
    <row r="132" spans="1:12" x14ac:dyDescent="0.2">
      <c r="A132" s="525"/>
      <c r="B132" s="528" t="s">
        <v>1725</v>
      </c>
      <c r="C132" s="529" t="s">
        <v>1724</v>
      </c>
      <c r="D132" s="543">
        <v>43354</v>
      </c>
      <c r="E132" s="528" t="s">
        <v>876</v>
      </c>
      <c r="F132" s="528" t="s">
        <v>1121</v>
      </c>
      <c r="G132" s="528"/>
      <c r="H132" s="539" t="s">
        <v>170</v>
      </c>
      <c r="I132" s="539"/>
      <c r="J132" s="83" t="s">
        <v>166</v>
      </c>
      <c r="K132" s="83" t="s">
        <v>166</v>
      </c>
      <c r="L132" s="87">
        <v>0</v>
      </c>
    </row>
    <row r="133" spans="1:12" x14ac:dyDescent="0.2">
      <c r="A133" s="525"/>
      <c r="B133" s="528"/>
      <c r="C133" s="529"/>
      <c r="D133" s="543"/>
      <c r="E133" s="528"/>
      <c r="F133" s="528"/>
      <c r="G133" s="528"/>
      <c r="H133" s="539" t="s">
        <v>56</v>
      </c>
      <c r="I133" s="539"/>
      <c r="J133" s="83" t="s">
        <v>166</v>
      </c>
      <c r="K133" s="83" t="s">
        <v>166</v>
      </c>
      <c r="L133" s="87">
        <v>0</v>
      </c>
    </row>
    <row r="134" spans="1:12" ht="24" x14ac:dyDescent="0.2">
      <c r="A134" s="525"/>
      <c r="B134" s="86" t="s">
        <v>33</v>
      </c>
      <c r="C134" s="85" t="s">
        <v>34</v>
      </c>
      <c r="D134" s="85" t="s">
        <v>169</v>
      </c>
      <c r="E134" s="85" t="s">
        <v>168</v>
      </c>
      <c r="F134" s="527"/>
      <c r="G134" s="527"/>
      <c r="H134" s="539" t="s">
        <v>167</v>
      </c>
      <c r="I134" s="539"/>
      <c r="J134" s="528" t="s">
        <v>166</v>
      </c>
      <c r="K134" s="528" t="s">
        <v>9</v>
      </c>
      <c r="L134" s="540">
        <v>870</v>
      </c>
    </row>
    <row r="135" spans="1:12" ht="24" x14ac:dyDescent="0.2">
      <c r="A135" s="525"/>
      <c r="B135" s="83" t="s">
        <v>203</v>
      </c>
      <c r="C135" s="83" t="s">
        <v>1121</v>
      </c>
      <c r="D135" s="84">
        <v>43358</v>
      </c>
      <c r="E135" s="83" t="s">
        <v>1120</v>
      </c>
      <c r="F135" s="527"/>
      <c r="G135" s="527"/>
      <c r="H135" s="539"/>
      <c r="I135" s="539"/>
      <c r="J135" s="528"/>
      <c r="K135" s="528"/>
      <c r="L135" s="540"/>
    </row>
    <row r="136" spans="1:12" ht="24" x14ac:dyDescent="0.2">
      <c r="A136" s="525">
        <v>1623</v>
      </c>
      <c r="B136" s="86" t="s">
        <v>23</v>
      </c>
      <c r="C136" s="85" t="s">
        <v>24</v>
      </c>
      <c r="D136" s="85" t="s">
        <v>175</v>
      </c>
      <c r="E136" s="85" t="s">
        <v>174</v>
      </c>
      <c r="F136" s="526" t="s">
        <v>18</v>
      </c>
      <c r="G136" s="526"/>
      <c r="H136" s="527"/>
      <c r="I136" s="527"/>
      <c r="J136" s="527"/>
      <c r="K136" s="527"/>
      <c r="L136" s="527"/>
    </row>
    <row r="137" spans="1:12" x14ac:dyDescent="0.2">
      <c r="A137" s="525"/>
      <c r="B137" s="528" t="s">
        <v>1723</v>
      </c>
      <c r="C137" s="529" t="s">
        <v>1722</v>
      </c>
      <c r="D137" s="543">
        <v>43292</v>
      </c>
      <c r="E137" s="528" t="s">
        <v>1053</v>
      </c>
      <c r="F137" s="528" t="s">
        <v>1721</v>
      </c>
      <c r="G137" s="528"/>
      <c r="H137" s="539" t="s">
        <v>170</v>
      </c>
      <c r="I137" s="539"/>
      <c r="J137" s="83" t="s">
        <v>166</v>
      </c>
      <c r="K137" s="83" t="s">
        <v>9</v>
      </c>
      <c r="L137" s="87">
        <v>1475</v>
      </c>
    </row>
    <row r="138" spans="1:12" x14ac:dyDescent="0.2">
      <c r="A138" s="525"/>
      <c r="B138" s="528"/>
      <c r="C138" s="529"/>
      <c r="D138" s="543"/>
      <c r="E138" s="528"/>
      <c r="F138" s="528"/>
      <c r="G138" s="528"/>
      <c r="H138" s="539" t="s">
        <v>56</v>
      </c>
      <c r="I138" s="539"/>
      <c r="J138" s="83" t="s">
        <v>166</v>
      </c>
      <c r="K138" s="83" t="s">
        <v>9</v>
      </c>
      <c r="L138" s="87">
        <v>1187.3399999999999</v>
      </c>
    </row>
    <row r="139" spans="1:12" ht="24" x14ac:dyDescent="0.2">
      <c r="A139" s="525"/>
      <c r="B139" s="86" t="s">
        <v>33</v>
      </c>
      <c r="C139" s="85" t="s">
        <v>34</v>
      </c>
      <c r="D139" s="85" t="s">
        <v>169</v>
      </c>
      <c r="E139" s="85" t="s">
        <v>168</v>
      </c>
      <c r="F139" s="527"/>
      <c r="G139" s="527"/>
      <c r="H139" s="539" t="s">
        <v>167</v>
      </c>
      <c r="I139" s="539"/>
      <c r="J139" s="528" t="s">
        <v>166</v>
      </c>
      <c r="K139" s="528" t="s">
        <v>166</v>
      </c>
      <c r="L139" s="540">
        <v>0</v>
      </c>
    </row>
    <row r="140" spans="1:12" ht="24" x14ac:dyDescent="0.2">
      <c r="A140" s="525"/>
      <c r="B140" s="83" t="s">
        <v>211</v>
      </c>
      <c r="C140" s="83" t="s">
        <v>1721</v>
      </c>
      <c r="D140" s="84">
        <v>43297</v>
      </c>
      <c r="E140" s="83" t="s">
        <v>1606</v>
      </c>
      <c r="F140" s="527"/>
      <c r="G140" s="527"/>
      <c r="H140" s="539"/>
      <c r="I140" s="539"/>
      <c r="J140" s="528"/>
      <c r="K140" s="528"/>
      <c r="L140" s="540"/>
    </row>
    <row r="141" spans="1:12" ht="24" x14ac:dyDescent="0.2">
      <c r="A141" s="525">
        <v>1624</v>
      </c>
      <c r="B141" s="86" t="s">
        <v>23</v>
      </c>
      <c r="C141" s="85" t="s">
        <v>24</v>
      </c>
      <c r="D141" s="85" t="s">
        <v>175</v>
      </c>
      <c r="E141" s="85" t="s">
        <v>174</v>
      </c>
      <c r="F141" s="526" t="s">
        <v>18</v>
      </c>
      <c r="G141" s="526"/>
      <c r="H141" s="527"/>
      <c r="I141" s="527"/>
      <c r="J141" s="527"/>
      <c r="K141" s="527"/>
      <c r="L141" s="527"/>
    </row>
    <row r="142" spans="1:12" x14ac:dyDescent="0.2">
      <c r="A142" s="525"/>
      <c r="B142" s="528" t="s">
        <v>1716</v>
      </c>
      <c r="C142" s="529" t="s">
        <v>1720</v>
      </c>
      <c r="D142" s="543">
        <v>43315</v>
      </c>
      <c r="E142" s="528" t="s">
        <v>1719</v>
      </c>
      <c r="F142" s="528" t="s">
        <v>1718</v>
      </c>
      <c r="G142" s="528"/>
      <c r="H142" s="539" t="s">
        <v>170</v>
      </c>
      <c r="I142" s="539"/>
      <c r="J142" s="83" t="s">
        <v>166</v>
      </c>
      <c r="K142" s="83" t="s">
        <v>166</v>
      </c>
      <c r="L142" s="87">
        <v>0</v>
      </c>
    </row>
    <row r="143" spans="1:12" x14ac:dyDescent="0.2">
      <c r="A143" s="525"/>
      <c r="B143" s="528"/>
      <c r="C143" s="529"/>
      <c r="D143" s="543"/>
      <c r="E143" s="528"/>
      <c r="F143" s="528"/>
      <c r="G143" s="528"/>
      <c r="H143" s="539" t="s">
        <v>56</v>
      </c>
      <c r="I143" s="539"/>
      <c r="J143" s="83" t="s">
        <v>166</v>
      </c>
      <c r="K143" s="83" t="s">
        <v>166</v>
      </c>
      <c r="L143" s="87">
        <v>0</v>
      </c>
    </row>
    <row r="144" spans="1:12" ht="24" x14ac:dyDescent="0.2">
      <c r="A144" s="525"/>
      <c r="B144" s="86" t="s">
        <v>33</v>
      </c>
      <c r="C144" s="85" t="s">
        <v>34</v>
      </c>
      <c r="D144" s="85" t="s">
        <v>169</v>
      </c>
      <c r="E144" s="85" t="s">
        <v>168</v>
      </c>
      <c r="F144" s="527"/>
      <c r="G144" s="527"/>
      <c r="H144" s="539" t="s">
        <v>167</v>
      </c>
      <c r="I144" s="539"/>
      <c r="J144" s="528" t="s">
        <v>166</v>
      </c>
      <c r="K144" s="528" t="s">
        <v>9</v>
      </c>
      <c r="L144" s="540">
        <v>695</v>
      </c>
    </row>
    <row r="145" spans="1:12" ht="24" x14ac:dyDescent="0.2">
      <c r="A145" s="525"/>
      <c r="B145" s="83" t="s">
        <v>192</v>
      </c>
      <c r="C145" s="83" t="s">
        <v>1718</v>
      </c>
      <c r="D145" s="84">
        <v>43321</v>
      </c>
      <c r="E145" s="83" t="s">
        <v>1717</v>
      </c>
      <c r="F145" s="527"/>
      <c r="G145" s="527"/>
      <c r="H145" s="539"/>
      <c r="I145" s="539"/>
      <c r="J145" s="528"/>
      <c r="K145" s="528"/>
      <c r="L145" s="540"/>
    </row>
    <row r="146" spans="1:12" ht="24" x14ac:dyDescent="0.2">
      <c r="A146" s="525">
        <v>1625</v>
      </c>
      <c r="B146" s="86" t="s">
        <v>23</v>
      </c>
      <c r="C146" s="85" t="s">
        <v>24</v>
      </c>
      <c r="D146" s="85" t="s">
        <v>175</v>
      </c>
      <c r="E146" s="85" t="s">
        <v>174</v>
      </c>
      <c r="F146" s="526" t="s">
        <v>18</v>
      </c>
      <c r="G146" s="526"/>
      <c r="H146" s="527"/>
      <c r="I146" s="527"/>
      <c r="J146" s="527"/>
      <c r="K146" s="527"/>
      <c r="L146" s="527"/>
    </row>
    <row r="147" spans="1:12" x14ac:dyDescent="0.2">
      <c r="A147" s="525"/>
      <c r="B147" s="528" t="s">
        <v>1716</v>
      </c>
      <c r="C147" s="529" t="s">
        <v>1715</v>
      </c>
      <c r="D147" s="543">
        <v>43365</v>
      </c>
      <c r="E147" s="528" t="s">
        <v>233</v>
      </c>
      <c r="F147" s="528" t="s">
        <v>231</v>
      </c>
      <c r="G147" s="528"/>
      <c r="H147" s="539" t="s">
        <v>170</v>
      </c>
      <c r="I147" s="539"/>
      <c r="J147" s="83" t="s">
        <v>166</v>
      </c>
      <c r="K147" s="83" t="s">
        <v>9</v>
      </c>
      <c r="L147" s="87">
        <v>1908</v>
      </c>
    </row>
    <row r="148" spans="1:12" x14ac:dyDescent="0.2">
      <c r="A148" s="525"/>
      <c r="B148" s="528"/>
      <c r="C148" s="529"/>
      <c r="D148" s="543"/>
      <c r="E148" s="528"/>
      <c r="F148" s="528"/>
      <c r="G148" s="528"/>
      <c r="H148" s="539" t="s">
        <v>56</v>
      </c>
      <c r="I148" s="539"/>
      <c r="J148" s="83" t="s">
        <v>166</v>
      </c>
      <c r="K148" s="83" t="s">
        <v>9</v>
      </c>
      <c r="L148" s="87">
        <v>1362</v>
      </c>
    </row>
    <row r="149" spans="1:12" ht="24" x14ac:dyDescent="0.2">
      <c r="A149" s="525"/>
      <c r="B149" s="86" t="s">
        <v>33</v>
      </c>
      <c r="C149" s="85" t="s">
        <v>34</v>
      </c>
      <c r="D149" s="85" t="s">
        <v>169</v>
      </c>
      <c r="E149" s="85" t="s">
        <v>168</v>
      </c>
      <c r="F149" s="527"/>
      <c r="G149" s="527"/>
      <c r="H149" s="539" t="s">
        <v>167</v>
      </c>
      <c r="I149" s="539"/>
      <c r="J149" s="528" t="s">
        <v>9</v>
      </c>
      <c r="K149" s="528" t="s">
        <v>9</v>
      </c>
      <c r="L149" s="540">
        <v>75</v>
      </c>
    </row>
    <row r="150" spans="1:12" ht="24" x14ac:dyDescent="0.2">
      <c r="A150" s="525"/>
      <c r="B150" s="83" t="s">
        <v>192</v>
      </c>
      <c r="C150" s="83" t="s">
        <v>231</v>
      </c>
      <c r="D150" s="84">
        <v>43373</v>
      </c>
      <c r="E150" s="83" t="s">
        <v>230</v>
      </c>
      <c r="F150" s="527"/>
      <c r="G150" s="527"/>
      <c r="H150" s="539"/>
      <c r="I150" s="539"/>
      <c r="J150" s="528"/>
      <c r="K150" s="528"/>
      <c r="L150" s="540"/>
    </row>
    <row r="151" spans="1:12" ht="24" x14ac:dyDescent="0.2">
      <c r="A151" s="525">
        <v>1626</v>
      </c>
      <c r="B151" s="86" t="s">
        <v>23</v>
      </c>
      <c r="C151" s="85" t="s">
        <v>24</v>
      </c>
      <c r="D151" s="85" t="s">
        <v>175</v>
      </c>
      <c r="E151" s="85" t="s">
        <v>174</v>
      </c>
      <c r="F151" s="526" t="s">
        <v>18</v>
      </c>
      <c r="G151" s="526"/>
      <c r="H151" s="527"/>
      <c r="I151" s="527"/>
      <c r="J151" s="527"/>
      <c r="K151" s="527"/>
      <c r="L151" s="527"/>
    </row>
    <row r="152" spans="1:12" x14ac:dyDescent="0.2">
      <c r="A152" s="525"/>
      <c r="B152" s="528" t="s">
        <v>1714</v>
      </c>
      <c r="C152" s="529" t="s">
        <v>1713</v>
      </c>
      <c r="D152" s="543">
        <v>43215</v>
      </c>
      <c r="E152" s="528" t="s">
        <v>689</v>
      </c>
      <c r="F152" s="528" t="s">
        <v>1712</v>
      </c>
      <c r="G152" s="528"/>
      <c r="H152" s="539" t="s">
        <v>170</v>
      </c>
      <c r="I152" s="539"/>
      <c r="J152" s="83" t="s">
        <v>166</v>
      </c>
      <c r="K152" s="83" t="s">
        <v>9</v>
      </c>
      <c r="L152" s="87">
        <v>388.5</v>
      </c>
    </row>
    <row r="153" spans="1:12" x14ac:dyDescent="0.2">
      <c r="A153" s="525"/>
      <c r="B153" s="528"/>
      <c r="C153" s="529"/>
      <c r="D153" s="543"/>
      <c r="E153" s="528"/>
      <c r="F153" s="528"/>
      <c r="G153" s="528"/>
      <c r="H153" s="539" t="s">
        <v>56</v>
      </c>
      <c r="I153" s="539"/>
      <c r="J153" s="83" t="s">
        <v>166</v>
      </c>
      <c r="K153" s="83" t="s">
        <v>9</v>
      </c>
      <c r="L153" s="87">
        <v>393.74</v>
      </c>
    </row>
    <row r="154" spans="1:12" ht="24" x14ac:dyDescent="0.2">
      <c r="A154" s="525"/>
      <c r="B154" s="86" t="s">
        <v>33</v>
      </c>
      <c r="C154" s="85" t="s">
        <v>34</v>
      </c>
      <c r="D154" s="85" t="s">
        <v>169</v>
      </c>
      <c r="E154" s="85" t="s">
        <v>168</v>
      </c>
      <c r="F154" s="527"/>
      <c r="G154" s="527"/>
      <c r="H154" s="539" t="s">
        <v>167</v>
      </c>
      <c r="I154" s="539"/>
      <c r="J154" s="528" t="s">
        <v>166</v>
      </c>
      <c r="K154" s="528" t="s">
        <v>9</v>
      </c>
      <c r="L154" s="540">
        <v>650</v>
      </c>
    </row>
    <row r="155" spans="1:12" ht="24" x14ac:dyDescent="0.2">
      <c r="A155" s="525"/>
      <c r="B155" s="83" t="s">
        <v>827</v>
      </c>
      <c r="C155" s="83" t="s">
        <v>1712</v>
      </c>
      <c r="D155" s="84">
        <v>43219</v>
      </c>
      <c r="E155" s="83" t="s">
        <v>895</v>
      </c>
      <c r="F155" s="527"/>
      <c r="G155" s="527"/>
      <c r="H155" s="539"/>
      <c r="I155" s="539"/>
      <c r="J155" s="528"/>
      <c r="K155" s="528"/>
      <c r="L155" s="540"/>
    </row>
    <row r="156" spans="1:12" ht="24" x14ac:dyDescent="0.2">
      <c r="A156" s="525">
        <v>1627</v>
      </c>
      <c r="B156" s="86" t="s">
        <v>23</v>
      </c>
      <c r="C156" s="85" t="s">
        <v>24</v>
      </c>
      <c r="D156" s="85" t="s">
        <v>175</v>
      </c>
      <c r="E156" s="85" t="s">
        <v>174</v>
      </c>
      <c r="F156" s="526" t="s">
        <v>18</v>
      </c>
      <c r="G156" s="526"/>
      <c r="H156" s="527"/>
      <c r="I156" s="527"/>
      <c r="J156" s="527"/>
      <c r="K156" s="527"/>
      <c r="L156" s="527"/>
    </row>
    <row r="157" spans="1:12" x14ac:dyDescent="0.2">
      <c r="A157" s="525"/>
      <c r="B157" s="528" t="s">
        <v>1711</v>
      </c>
      <c r="C157" s="528" t="s">
        <v>1710</v>
      </c>
      <c r="D157" s="543">
        <v>43208</v>
      </c>
      <c r="E157" s="528" t="s">
        <v>248</v>
      </c>
      <c r="F157" s="528" t="s">
        <v>420</v>
      </c>
      <c r="G157" s="528"/>
      <c r="H157" s="539" t="s">
        <v>170</v>
      </c>
      <c r="I157" s="539"/>
      <c r="J157" s="83" t="s">
        <v>166</v>
      </c>
      <c r="K157" s="83" t="s">
        <v>9</v>
      </c>
      <c r="L157" s="87">
        <v>121</v>
      </c>
    </row>
    <row r="158" spans="1:12" x14ac:dyDescent="0.2">
      <c r="A158" s="525"/>
      <c r="B158" s="528"/>
      <c r="C158" s="528"/>
      <c r="D158" s="543"/>
      <c r="E158" s="528"/>
      <c r="F158" s="528"/>
      <c r="G158" s="528"/>
      <c r="H158" s="539" t="s">
        <v>56</v>
      </c>
      <c r="I158" s="539"/>
      <c r="J158" s="83" t="s">
        <v>166</v>
      </c>
      <c r="K158" s="83" t="s">
        <v>9</v>
      </c>
      <c r="L158" s="87">
        <v>3410</v>
      </c>
    </row>
    <row r="159" spans="1:12" ht="24" x14ac:dyDescent="0.2">
      <c r="A159" s="525"/>
      <c r="B159" s="86" t="s">
        <v>33</v>
      </c>
      <c r="C159" s="85" t="s">
        <v>34</v>
      </c>
      <c r="D159" s="85" t="s">
        <v>169</v>
      </c>
      <c r="E159" s="85" t="s">
        <v>168</v>
      </c>
      <c r="F159" s="527"/>
      <c r="G159" s="527"/>
      <c r="H159" s="539" t="s">
        <v>167</v>
      </c>
      <c r="I159" s="539"/>
      <c r="J159" s="528" t="s">
        <v>166</v>
      </c>
      <c r="K159" s="528" t="s">
        <v>166</v>
      </c>
      <c r="L159" s="540">
        <v>0</v>
      </c>
    </row>
    <row r="160" spans="1:12" ht="24" x14ac:dyDescent="0.2">
      <c r="A160" s="525"/>
      <c r="B160" s="83" t="s">
        <v>192</v>
      </c>
      <c r="C160" s="83" t="s">
        <v>420</v>
      </c>
      <c r="D160" s="84">
        <v>43215</v>
      </c>
      <c r="E160" s="83" t="s">
        <v>1709</v>
      </c>
      <c r="F160" s="527"/>
      <c r="G160" s="527"/>
      <c r="H160" s="539"/>
      <c r="I160" s="539"/>
      <c r="J160" s="528"/>
      <c r="K160" s="528"/>
      <c r="L160" s="540"/>
    </row>
    <row r="161" spans="1:12" ht="24" x14ac:dyDescent="0.2">
      <c r="A161" s="525">
        <v>1628</v>
      </c>
      <c r="B161" s="86" t="s">
        <v>23</v>
      </c>
      <c r="C161" s="85" t="s">
        <v>24</v>
      </c>
      <c r="D161" s="85" t="s">
        <v>175</v>
      </c>
      <c r="E161" s="85" t="s">
        <v>174</v>
      </c>
      <c r="F161" s="526" t="s">
        <v>18</v>
      </c>
      <c r="G161" s="526"/>
      <c r="H161" s="527"/>
      <c r="I161" s="527"/>
      <c r="J161" s="527"/>
      <c r="K161" s="527"/>
      <c r="L161" s="527"/>
    </row>
    <row r="162" spans="1:12" x14ac:dyDescent="0.2">
      <c r="A162" s="525"/>
      <c r="B162" s="528" t="s">
        <v>1711</v>
      </c>
      <c r="C162" s="528" t="s">
        <v>1710</v>
      </c>
      <c r="D162" s="543">
        <v>43208</v>
      </c>
      <c r="E162" s="528" t="s">
        <v>248</v>
      </c>
      <c r="F162" s="528" t="s">
        <v>1344</v>
      </c>
      <c r="G162" s="528"/>
      <c r="H162" s="539" t="s">
        <v>170</v>
      </c>
      <c r="I162" s="539"/>
      <c r="J162" s="83" t="s">
        <v>166</v>
      </c>
      <c r="K162" s="83" t="s">
        <v>9</v>
      </c>
      <c r="L162" s="87">
        <v>991</v>
      </c>
    </row>
    <row r="163" spans="1:12" x14ac:dyDescent="0.2">
      <c r="A163" s="525"/>
      <c r="B163" s="528"/>
      <c r="C163" s="528"/>
      <c r="D163" s="543"/>
      <c r="E163" s="528"/>
      <c r="F163" s="528"/>
      <c r="G163" s="528"/>
      <c r="H163" s="539" t="s">
        <v>56</v>
      </c>
      <c r="I163" s="539"/>
      <c r="J163" s="83" t="s">
        <v>166</v>
      </c>
      <c r="K163" s="83" t="s">
        <v>9</v>
      </c>
      <c r="L163" s="87">
        <v>112</v>
      </c>
    </row>
    <row r="164" spans="1:12" ht="24" x14ac:dyDescent="0.2">
      <c r="A164" s="525"/>
      <c r="B164" s="86" t="s">
        <v>33</v>
      </c>
      <c r="C164" s="85" t="s">
        <v>34</v>
      </c>
      <c r="D164" s="85" t="s">
        <v>169</v>
      </c>
      <c r="E164" s="85" t="s">
        <v>168</v>
      </c>
      <c r="F164" s="527"/>
      <c r="G164" s="527"/>
      <c r="H164" s="539" t="s">
        <v>167</v>
      </c>
      <c r="I164" s="539"/>
      <c r="J164" s="528" t="s">
        <v>166</v>
      </c>
      <c r="K164" s="528" t="s">
        <v>166</v>
      </c>
      <c r="L164" s="540">
        <v>0</v>
      </c>
    </row>
    <row r="165" spans="1:12" ht="24" x14ac:dyDescent="0.2">
      <c r="A165" s="525"/>
      <c r="B165" s="83" t="s">
        <v>192</v>
      </c>
      <c r="C165" s="83" t="s">
        <v>1344</v>
      </c>
      <c r="D165" s="84">
        <v>43215</v>
      </c>
      <c r="E165" s="83" t="s">
        <v>1709</v>
      </c>
      <c r="F165" s="527"/>
      <c r="G165" s="527"/>
      <c r="H165" s="539"/>
      <c r="I165" s="539"/>
      <c r="J165" s="528"/>
      <c r="K165" s="528"/>
      <c r="L165" s="540"/>
    </row>
    <row r="166" spans="1:12" ht="24" x14ac:dyDescent="0.2">
      <c r="A166" s="525">
        <v>1629</v>
      </c>
      <c r="B166" s="86" t="s">
        <v>23</v>
      </c>
      <c r="C166" s="85" t="s">
        <v>24</v>
      </c>
      <c r="D166" s="85" t="s">
        <v>175</v>
      </c>
      <c r="E166" s="85" t="s">
        <v>174</v>
      </c>
      <c r="F166" s="526" t="s">
        <v>18</v>
      </c>
      <c r="G166" s="526"/>
      <c r="H166" s="527"/>
      <c r="I166" s="527"/>
      <c r="J166" s="527"/>
      <c r="K166" s="527"/>
      <c r="L166" s="527"/>
    </row>
    <row r="167" spans="1:12" x14ac:dyDescent="0.2">
      <c r="A167" s="525"/>
      <c r="B167" s="528" t="s">
        <v>1708</v>
      </c>
      <c r="C167" s="529" t="s">
        <v>1707</v>
      </c>
      <c r="D167" s="543">
        <v>43245</v>
      </c>
      <c r="E167" s="528" t="s">
        <v>597</v>
      </c>
      <c r="F167" s="528" t="s">
        <v>596</v>
      </c>
      <c r="G167" s="528"/>
      <c r="H167" s="539" t="s">
        <v>170</v>
      </c>
      <c r="I167" s="539"/>
      <c r="J167" s="83" t="s">
        <v>166</v>
      </c>
      <c r="K167" s="83" t="s">
        <v>9</v>
      </c>
      <c r="L167" s="87">
        <v>734</v>
      </c>
    </row>
    <row r="168" spans="1:12" x14ac:dyDescent="0.2">
      <c r="A168" s="525"/>
      <c r="B168" s="528"/>
      <c r="C168" s="529"/>
      <c r="D168" s="543"/>
      <c r="E168" s="528"/>
      <c r="F168" s="528"/>
      <c r="G168" s="528"/>
      <c r="H168" s="539" t="s">
        <v>56</v>
      </c>
      <c r="I168" s="539"/>
      <c r="J168" s="528" t="s">
        <v>166</v>
      </c>
      <c r="K168" s="528" t="s">
        <v>9</v>
      </c>
      <c r="L168" s="540">
        <v>305.41000000000003</v>
      </c>
    </row>
    <row r="169" spans="1:12" x14ac:dyDescent="0.2">
      <c r="A169" s="525"/>
      <c r="B169" s="528"/>
      <c r="C169" s="529"/>
      <c r="D169" s="543"/>
      <c r="E169" s="528"/>
      <c r="F169" s="528"/>
      <c r="G169" s="528"/>
      <c r="H169" s="539"/>
      <c r="I169" s="539"/>
      <c r="J169" s="528"/>
      <c r="K169" s="528"/>
      <c r="L169" s="540"/>
    </row>
    <row r="170" spans="1:12" ht="24" x14ac:dyDescent="0.2">
      <c r="A170" s="525"/>
      <c r="B170" s="86" t="s">
        <v>33</v>
      </c>
      <c r="C170" s="85" t="s">
        <v>34</v>
      </c>
      <c r="D170" s="85" t="s">
        <v>169</v>
      </c>
      <c r="E170" s="85" t="s">
        <v>168</v>
      </c>
      <c r="F170" s="527"/>
      <c r="G170" s="527"/>
      <c r="H170" s="539" t="s">
        <v>167</v>
      </c>
      <c r="I170" s="539"/>
      <c r="J170" s="528" t="s">
        <v>166</v>
      </c>
      <c r="K170" s="528" t="s">
        <v>9</v>
      </c>
      <c r="L170" s="540">
        <v>72</v>
      </c>
    </row>
    <row r="171" spans="1:12" ht="24" x14ac:dyDescent="0.2">
      <c r="A171" s="525"/>
      <c r="B171" s="83" t="s">
        <v>850</v>
      </c>
      <c r="C171" s="83" t="s">
        <v>596</v>
      </c>
      <c r="D171" s="84">
        <v>43250</v>
      </c>
      <c r="E171" s="83" t="s">
        <v>1001</v>
      </c>
      <c r="F171" s="527"/>
      <c r="G171" s="527"/>
      <c r="H171" s="539"/>
      <c r="I171" s="539"/>
      <c r="J171" s="528"/>
      <c r="K171" s="528"/>
      <c r="L171" s="540"/>
    </row>
    <row r="172" spans="1:12" ht="24" x14ac:dyDescent="0.2">
      <c r="A172" s="525">
        <v>1630</v>
      </c>
      <c r="B172" s="86" t="s">
        <v>23</v>
      </c>
      <c r="C172" s="85" t="s">
        <v>24</v>
      </c>
      <c r="D172" s="85" t="s">
        <v>175</v>
      </c>
      <c r="E172" s="85" t="s">
        <v>174</v>
      </c>
      <c r="F172" s="526" t="s">
        <v>18</v>
      </c>
      <c r="G172" s="526"/>
      <c r="H172" s="527"/>
      <c r="I172" s="527"/>
      <c r="J172" s="527"/>
      <c r="K172" s="527"/>
      <c r="L172" s="527"/>
    </row>
    <row r="173" spans="1:12" x14ac:dyDescent="0.2">
      <c r="A173" s="525"/>
      <c r="B173" s="528" t="s">
        <v>1697</v>
      </c>
      <c r="C173" s="529" t="s">
        <v>1706</v>
      </c>
      <c r="D173" s="543">
        <v>43205</v>
      </c>
      <c r="E173" s="528" t="s">
        <v>727</v>
      </c>
      <c r="F173" s="528" t="s">
        <v>357</v>
      </c>
      <c r="G173" s="528"/>
      <c r="H173" s="539" t="s">
        <v>170</v>
      </c>
      <c r="I173" s="539"/>
      <c r="J173" s="83" t="s">
        <v>9</v>
      </c>
      <c r="K173" s="83" t="s">
        <v>166</v>
      </c>
      <c r="L173" s="87">
        <v>370</v>
      </c>
    </row>
    <row r="174" spans="1:12" x14ac:dyDescent="0.2">
      <c r="A174" s="525"/>
      <c r="B174" s="528"/>
      <c r="C174" s="529"/>
      <c r="D174" s="543"/>
      <c r="E174" s="528"/>
      <c r="F174" s="528"/>
      <c r="G174" s="528"/>
      <c r="H174" s="539" t="s">
        <v>56</v>
      </c>
      <c r="I174" s="539"/>
      <c r="J174" s="83" t="s">
        <v>9</v>
      </c>
      <c r="K174" s="83" t="s">
        <v>166</v>
      </c>
      <c r="L174" s="87">
        <v>474</v>
      </c>
    </row>
    <row r="175" spans="1:12" ht="24" x14ac:dyDescent="0.2">
      <c r="A175" s="525"/>
      <c r="B175" s="86" t="s">
        <v>33</v>
      </c>
      <c r="C175" s="85" t="s">
        <v>34</v>
      </c>
      <c r="D175" s="85" t="s">
        <v>169</v>
      </c>
      <c r="E175" s="85" t="s">
        <v>168</v>
      </c>
      <c r="F175" s="527"/>
      <c r="G175" s="527"/>
      <c r="H175" s="539" t="s">
        <v>167</v>
      </c>
      <c r="I175" s="539"/>
      <c r="J175" s="528" t="s">
        <v>9</v>
      </c>
      <c r="K175" s="528" t="s">
        <v>9</v>
      </c>
      <c r="L175" s="540">
        <v>1295.1500000000001</v>
      </c>
    </row>
    <row r="176" spans="1:12" ht="24" x14ac:dyDescent="0.2">
      <c r="A176" s="525"/>
      <c r="B176" s="83" t="s">
        <v>269</v>
      </c>
      <c r="C176" s="83" t="s">
        <v>357</v>
      </c>
      <c r="D176" s="84">
        <v>43208</v>
      </c>
      <c r="E176" s="83" t="s">
        <v>870</v>
      </c>
      <c r="F176" s="527"/>
      <c r="G176" s="527"/>
      <c r="H176" s="539"/>
      <c r="I176" s="539"/>
      <c r="J176" s="528"/>
      <c r="K176" s="528"/>
      <c r="L176" s="540"/>
    </row>
    <row r="177" spans="1:12" ht="24" x14ac:dyDescent="0.2">
      <c r="A177" s="525">
        <v>1631</v>
      </c>
      <c r="B177" s="86" t="s">
        <v>23</v>
      </c>
      <c r="C177" s="85" t="s">
        <v>24</v>
      </c>
      <c r="D177" s="85" t="s">
        <v>175</v>
      </c>
      <c r="E177" s="85" t="s">
        <v>174</v>
      </c>
      <c r="F177" s="526" t="s">
        <v>18</v>
      </c>
      <c r="G177" s="526"/>
      <c r="H177" s="527"/>
      <c r="I177" s="527"/>
      <c r="J177" s="527"/>
      <c r="K177" s="527"/>
      <c r="L177" s="527"/>
    </row>
    <row r="178" spans="1:12" x14ac:dyDescent="0.2">
      <c r="A178" s="525"/>
      <c r="B178" s="528" t="s">
        <v>1697</v>
      </c>
      <c r="C178" s="528" t="s">
        <v>1705</v>
      </c>
      <c r="D178" s="543">
        <v>43214</v>
      </c>
      <c r="E178" s="528" t="s">
        <v>297</v>
      </c>
      <c r="F178" s="528" t="s">
        <v>1704</v>
      </c>
      <c r="G178" s="528"/>
      <c r="H178" s="539" t="s">
        <v>170</v>
      </c>
      <c r="I178" s="539"/>
      <c r="J178" s="83" t="s">
        <v>166</v>
      </c>
      <c r="K178" s="83" t="s">
        <v>9</v>
      </c>
      <c r="L178" s="87">
        <v>434.86</v>
      </c>
    </row>
    <row r="179" spans="1:12" x14ac:dyDescent="0.2">
      <c r="A179" s="525"/>
      <c r="B179" s="528"/>
      <c r="C179" s="528"/>
      <c r="D179" s="543"/>
      <c r="E179" s="528"/>
      <c r="F179" s="528"/>
      <c r="G179" s="528"/>
      <c r="H179" s="539" t="s">
        <v>56</v>
      </c>
      <c r="I179" s="539"/>
      <c r="J179" s="83" t="s">
        <v>166</v>
      </c>
      <c r="K179" s="83" t="s">
        <v>9</v>
      </c>
      <c r="L179" s="87">
        <v>263.19</v>
      </c>
    </row>
    <row r="180" spans="1:12" ht="24" x14ac:dyDescent="0.2">
      <c r="A180" s="525"/>
      <c r="B180" s="86" t="s">
        <v>33</v>
      </c>
      <c r="C180" s="85" t="s">
        <v>34</v>
      </c>
      <c r="D180" s="85" t="s">
        <v>169</v>
      </c>
      <c r="E180" s="85" t="s">
        <v>168</v>
      </c>
      <c r="F180" s="527"/>
      <c r="G180" s="527"/>
      <c r="H180" s="539" t="s">
        <v>167</v>
      </c>
      <c r="I180" s="539"/>
      <c r="J180" s="528" t="s">
        <v>166</v>
      </c>
      <c r="K180" s="528" t="s">
        <v>9</v>
      </c>
      <c r="L180" s="540">
        <v>145</v>
      </c>
    </row>
    <row r="181" spans="1:12" ht="24" x14ac:dyDescent="0.2">
      <c r="A181" s="525"/>
      <c r="B181" s="83" t="s">
        <v>269</v>
      </c>
      <c r="C181" s="83" t="s">
        <v>1704</v>
      </c>
      <c r="D181" s="84">
        <v>43215</v>
      </c>
      <c r="E181" s="83" t="s">
        <v>1551</v>
      </c>
      <c r="F181" s="527"/>
      <c r="G181" s="527"/>
      <c r="H181" s="539"/>
      <c r="I181" s="539"/>
      <c r="J181" s="528"/>
      <c r="K181" s="528"/>
      <c r="L181" s="540"/>
    </row>
    <row r="182" spans="1:12" ht="24" x14ac:dyDescent="0.2">
      <c r="A182" s="525">
        <v>1632</v>
      </c>
      <c r="B182" s="86" t="s">
        <v>23</v>
      </c>
      <c r="C182" s="85" t="s">
        <v>24</v>
      </c>
      <c r="D182" s="85" t="s">
        <v>175</v>
      </c>
      <c r="E182" s="85" t="s">
        <v>174</v>
      </c>
      <c r="F182" s="526" t="s">
        <v>18</v>
      </c>
      <c r="G182" s="526"/>
      <c r="H182" s="527"/>
      <c r="I182" s="527"/>
      <c r="J182" s="527"/>
      <c r="K182" s="527"/>
      <c r="L182" s="527"/>
    </row>
    <row r="183" spans="1:12" x14ac:dyDescent="0.2">
      <c r="A183" s="525"/>
      <c r="B183" s="528" t="s">
        <v>1697</v>
      </c>
      <c r="C183" s="528" t="s">
        <v>1703</v>
      </c>
      <c r="D183" s="543">
        <v>43270</v>
      </c>
      <c r="E183" s="528" t="s">
        <v>876</v>
      </c>
      <c r="F183" s="528" t="s">
        <v>1702</v>
      </c>
      <c r="G183" s="528"/>
      <c r="H183" s="539" t="s">
        <v>170</v>
      </c>
      <c r="I183" s="539"/>
      <c r="J183" s="83" t="s">
        <v>166</v>
      </c>
      <c r="K183" s="83" t="s">
        <v>9</v>
      </c>
      <c r="L183" s="87">
        <v>1198</v>
      </c>
    </row>
    <row r="184" spans="1:12" x14ac:dyDescent="0.2">
      <c r="A184" s="525"/>
      <c r="B184" s="528"/>
      <c r="C184" s="528"/>
      <c r="D184" s="543"/>
      <c r="E184" s="528"/>
      <c r="F184" s="528"/>
      <c r="G184" s="528"/>
      <c r="H184" s="539" t="s">
        <v>56</v>
      </c>
      <c r="I184" s="539"/>
      <c r="J184" s="83" t="s">
        <v>166</v>
      </c>
      <c r="K184" s="83" t="s">
        <v>9</v>
      </c>
      <c r="L184" s="87">
        <v>1438.29</v>
      </c>
    </row>
    <row r="185" spans="1:12" ht="24" x14ac:dyDescent="0.2">
      <c r="A185" s="525"/>
      <c r="B185" s="86" t="s">
        <v>33</v>
      </c>
      <c r="C185" s="85" t="s">
        <v>34</v>
      </c>
      <c r="D185" s="85" t="s">
        <v>169</v>
      </c>
      <c r="E185" s="85" t="s">
        <v>168</v>
      </c>
      <c r="F185" s="527"/>
      <c r="G185" s="527"/>
      <c r="H185" s="539" t="s">
        <v>167</v>
      </c>
      <c r="I185" s="539"/>
      <c r="J185" s="528" t="s">
        <v>166</v>
      </c>
      <c r="K185" s="528" t="s">
        <v>9</v>
      </c>
      <c r="L185" s="540">
        <v>200</v>
      </c>
    </row>
    <row r="186" spans="1:12" ht="24" x14ac:dyDescent="0.2">
      <c r="A186" s="525"/>
      <c r="B186" s="83" t="s">
        <v>269</v>
      </c>
      <c r="C186" s="83" t="s">
        <v>1702</v>
      </c>
      <c r="D186" s="84">
        <v>43273</v>
      </c>
      <c r="E186" s="83" t="s">
        <v>1701</v>
      </c>
      <c r="F186" s="527"/>
      <c r="G186" s="527"/>
      <c r="H186" s="539"/>
      <c r="I186" s="539"/>
      <c r="J186" s="528"/>
      <c r="K186" s="528"/>
      <c r="L186" s="540"/>
    </row>
    <row r="187" spans="1:12" ht="24" x14ac:dyDescent="0.2">
      <c r="A187" s="525">
        <v>1633</v>
      </c>
      <c r="B187" s="86" t="s">
        <v>23</v>
      </c>
      <c r="C187" s="85" t="s">
        <v>24</v>
      </c>
      <c r="D187" s="85" t="s">
        <v>175</v>
      </c>
      <c r="E187" s="85" t="s">
        <v>174</v>
      </c>
      <c r="F187" s="526" t="s">
        <v>18</v>
      </c>
      <c r="G187" s="526"/>
      <c r="H187" s="527"/>
      <c r="I187" s="527"/>
      <c r="J187" s="527"/>
      <c r="K187" s="527"/>
      <c r="L187" s="527"/>
    </row>
    <row r="188" spans="1:12" x14ac:dyDescent="0.2">
      <c r="A188" s="525"/>
      <c r="B188" s="528" t="s">
        <v>1697</v>
      </c>
      <c r="C188" s="528" t="s">
        <v>1700</v>
      </c>
      <c r="D188" s="543">
        <v>43290</v>
      </c>
      <c r="E188" s="528" t="s">
        <v>455</v>
      </c>
      <c r="F188" s="528" t="s">
        <v>454</v>
      </c>
      <c r="G188" s="528"/>
      <c r="H188" s="539" t="s">
        <v>170</v>
      </c>
      <c r="I188" s="539"/>
      <c r="J188" s="83" t="s">
        <v>166</v>
      </c>
      <c r="K188" s="83" t="s">
        <v>9</v>
      </c>
      <c r="L188" s="87">
        <v>252.75</v>
      </c>
    </row>
    <row r="189" spans="1:12" x14ac:dyDescent="0.2">
      <c r="A189" s="525"/>
      <c r="B189" s="528"/>
      <c r="C189" s="528"/>
      <c r="D189" s="543"/>
      <c r="E189" s="528"/>
      <c r="F189" s="528"/>
      <c r="G189" s="528"/>
      <c r="H189" s="539" t="s">
        <v>56</v>
      </c>
      <c r="I189" s="539"/>
      <c r="J189" s="83" t="s">
        <v>166</v>
      </c>
      <c r="K189" s="83" t="s">
        <v>9</v>
      </c>
      <c r="L189" s="87">
        <v>509.24</v>
      </c>
    </row>
    <row r="190" spans="1:12" ht="24" x14ac:dyDescent="0.2">
      <c r="A190" s="525"/>
      <c r="B190" s="86" t="s">
        <v>33</v>
      </c>
      <c r="C190" s="85" t="s">
        <v>34</v>
      </c>
      <c r="D190" s="85" t="s">
        <v>169</v>
      </c>
      <c r="E190" s="85" t="s">
        <v>168</v>
      </c>
      <c r="F190" s="527"/>
      <c r="G190" s="527"/>
      <c r="H190" s="539" t="s">
        <v>167</v>
      </c>
      <c r="I190" s="539"/>
      <c r="J190" s="528" t="s">
        <v>166</v>
      </c>
      <c r="K190" s="528" t="s">
        <v>9</v>
      </c>
      <c r="L190" s="540">
        <v>126</v>
      </c>
    </row>
    <row r="191" spans="1:12" ht="24" x14ac:dyDescent="0.2">
      <c r="A191" s="525"/>
      <c r="B191" s="83" t="s">
        <v>269</v>
      </c>
      <c r="C191" s="83" t="s">
        <v>454</v>
      </c>
      <c r="D191" s="84">
        <v>43291</v>
      </c>
      <c r="E191" s="83" t="s">
        <v>1699</v>
      </c>
      <c r="F191" s="527"/>
      <c r="G191" s="527"/>
      <c r="H191" s="539"/>
      <c r="I191" s="539"/>
      <c r="J191" s="528"/>
      <c r="K191" s="528"/>
      <c r="L191" s="540"/>
    </row>
    <row r="192" spans="1:12" ht="24" x14ac:dyDescent="0.2">
      <c r="A192" s="525">
        <v>1634</v>
      </c>
      <c r="B192" s="86" t="s">
        <v>23</v>
      </c>
      <c r="C192" s="85" t="s">
        <v>24</v>
      </c>
      <c r="D192" s="85" t="s">
        <v>175</v>
      </c>
      <c r="E192" s="85" t="s">
        <v>174</v>
      </c>
      <c r="F192" s="526" t="s">
        <v>18</v>
      </c>
      <c r="G192" s="526"/>
      <c r="H192" s="527"/>
      <c r="I192" s="527"/>
      <c r="J192" s="527"/>
      <c r="K192" s="527"/>
      <c r="L192" s="527"/>
    </row>
    <row r="193" spans="1:12" x14ac:dyDescent="0.2">
      <c r="A193" s="525"/>
      <c r="B193" s="528" t="s">
        <v>1697</v>
      </c>
      <c r="C193" s="528" t="s">
        <v>1698</v>
      </c>
      <c r="D193" s="543">
        <v>43369</v>
      </c>
      <c r="E193" s="528" t="s">
        <v>876</v>
      </c>
      <c r="F193" s="528" t="s">
        <v>875</v>
      </c>
      <c r="G193" s="528"/>
      <c r="H193" s="539" t="s">
        <v>170</v>
      </c>
      <c r="I193" s="539"/>
      <c r="J193" s="83" t="s">
        <v>166</v>
      </c>
      <c r="K193" s="83" t="s">
        <v>9</v>
      </c>
      <c r="L193" s="87">
        <v>291.8</v>
      </c>
    </row>
    <row r="194" spans="1:12" x14ac:dyDescent="0.2">
      <c r="A194" s="525"/>
      <c r="B194" s="528"/>
      <c r="C194" s="528"/>
      <c r="D194" s="543"/>
      <c r="E194" s="528"/>
      <c r="F194" s="528"/>
      <c r="G194" s="528"/>
      <c r="H194" s="539" t="s">
        <v>56</v>
      </c>
      <c r="I194" s="539"/>
      <c r="J194" s="83" t="s">
        <v>166</v>
      </c>
      <c r="K194" s="83" t="s">
        <v>9</v>
      </c>
      <c r="L194" s="87">
        <v>997.11</v>
      </c>
    </row>
    <row r="195" spans="1:12" ht="24" x14ac:dyDescent="0.2">
      <c r="A195" s="525"/>
      <c r="B195" s="86" t="s">
        <v>33</v>
      </c>
      <c r="C195" s="85" t="s">
        <v>34</v>
      </c>
      <c r="D195" s="85" t="s">
        <v>169</v>
      </c>
      <c r="E195" s="85" t="s">
        <v>168</v>
      </c>
      <c r="F195" s="527"/>
      <c r="G195" s="527"/>
      <c r="H195" s="539" t="s">
        <v>167</v>
      </c>
      <c r="I195" s="539"/>
      <c r="J195" s="528" t="s">
        <v>166</v>
      </c>
      <c r="K195" s="528" t="s">
        <v>166</v>
      </c>
      <c r="L195" s="540">
        <v>0</v>
      </c>
    </row>
    <row r="196" spans="1:12" ht="24" x14ac:dyDescent="0.2">
      <c r="A196" s="525"/>
      <c r="B196" s="83" t="s">
        <v>269</v>
      </c>
      <c r="C196" s="83" t="s">
        <v>875</v>
      </c>
      <c r="D196" s="84">
        <v>43371</v>
      </c>
      <c r="E196" s="83" t="s">
        <v>1036</v>
      </c>
      <c r="F196" s="527"/>
      <c r="G196" s="527"/>
      <c r="H196" s="539"/>
      <c r="I196" s="539"/>
      <c r="J196" s="528"/>
      <c r="K196" s="528"/>
      <c r="L196" s="540"/>
    </row>
    <row r="197" spans="1:12" ht="24" x14ac:dyDescent="0.2">
      <c r="A197" s="525">
        <v>1635</v>
      </c>
      <c r="B197" s="86" t="s">
        <v>23</v>
      </c>
      <c r="C197" s="85" t="s">
        <v>24</v>
      </c>
      <c r="D197" s="85" t="s">
        <v>175</v>
      </c>
      <c r="E197" s="85" t="s">
        <v>174</v>
      </c>
      <c r="F197" s="526" t="s">
        <v>18</v>
      </c>
      <c r="G197" s="526"/>
      <c r="H197" s="527"/>
      <c r="I197" s="527"/>
      <c r="J197" s="527"/>
      <c r="K197" s="527"/>
      <c r="L197" s="527"/>
    </row>
    <row r="198" spans="1:12" x14ac:dyDescent="0.2">
      <c r="A198" s="525"/>
      <c r="B198" s="528" t="s">
        <v>1697</v>
      </c>
      <c r="C198" s="529" t="s">
        <v>1696</v>
      </c>
      <c r="D198" s="543">
        <v>43372</v>
      </c>
      <c r="E198" s="528" t="s">
        <v>325</v>
      </c>
      <c r="F198" s="528" t="s">
        <v>969</v>
      </c>
      <c r="G198" s="528"/>
      <c r="H198" s="539" t="s">
        <v>170</v>
      </c>
      <c r="I198" s="539"/>
      <c r="J198" s="83" t="s">
        <v>166</v>
      </c>
      <c r="K198" s="83" t="s">
        <v>166</v>
      </c>
      <c r="L198" s="87">
        <v>0</v>
      </c>
    </row>
    <row r="199" spans="1:12" x14ac:dyDescent="0.2">
      <c r="A199" s="525"/>
      <c r="B199" s="528"/>
      <c r="C199" s="529"/>
      <c r="D199" s="543"/>
      <c r="E199" s="528"/>
      <c r="F199" s="528"/>
      <c r="G199" s="528"/>
      <c r="H199" s="539" t="s">
        <v>56</v>
      </c>
      <c r="I199" s="539"/>
      <c r="J199" s="83" t="s">
        <v>166</v>
      </c>
      <c r="K199" s="83" t="s">
        <v>9</v>
      </c>
      <c r="L199" s="87">
        <v>396.75</v>
      </c>
    </row>
    <row r="200" spans="1:12" ht="24" x14ac:dyDescent="0.2">
      <c r="A200" s="525"/>
      <c r="B200" s="86" t="s">
        <v>33</v>
      </c>
      <c r="C200" s="85" t="s">
        <v>34</v>
      </c>
      <c r="D200" s="85" t="s">
        <v>169</v>
      </c>
      <c r="E200" s="85" t="s">
        <v>168</v>
      </c>
      <c r="F200" s="527"/>
      <c r="G200" s="527"/>
      <c r="H200" s="539" t="s">
        <v>167</v>
      </c>
      <c r="I200" s="539"/>
      <c r="J200" s="528" t="s">
        <v>166</v>
      </c>
      <c r="K200" s="528" t="s">
        <v>9</v>
      </c>
      <c r="L200" s="540">
        <v>1125</v>
      </c>
    </row>
    <row r="201" spans="1:12" ht="24" x14ac:dyDescent="0.2">
      <c r="A201" s="525"/>
      <c r="B201" s="83" t="s">
        <v>269</v>
      </c>
      <c r="C201" s="83" t="s">
        <v>969</v>
      </c>
      <c r="D201" s="84">
        <v>43373</v>
      </c>
      <c r="E201" s="83" t="s">
        <v>201</v>
      </c>
      <c r="F201" s="527"/>
      <c r="G201" s="527"/>
      <c r="H201" s="539"/>
      <c r="I201" s="539"/>
      <c r="J201" s="528"/>
      <c r="K201" s="528"/>
      <c r="L201" s="540"/>
    </row>
    <row r="202" spans="1:12" ht="24" x14ac:dyDescent="0.2">
      <c r="A202" s="525">
        <v>1636</v>
      </c>
      <c r="B202" s="86" t="s">
        <v>23</v>
      </c>
      <c r="C202" s="85" t="s">
        <v>24</v>
      </c>
      <c r="D202" s="85" t="s">
        <v>175</v>
      </c>
      <c r="E202" s="85" t="s">
        <v>174</v>
      </c>
      <c r="F202" s="526" t="s">
        <v>18</v>
      </c>
      <c r="G202" s="526"/>
      <c r="H202" s="527"/>
      <c r="I202" s="527"/>
      <c r="J202" s="527"/>
      <c r="K202" s="527"/>
      <c r="L202" s="527"/>
    </row>
    <row r="203" spans="1:12" x14ac:dyDescent="0.2">
      <c r="A203" s="525"/>
      <c r="B203" s="528" t="s">
        <v>1676</v>
      </c>
      <c r="C203" s="529" t="s">
        <v>1695</v>
      </c>
      <c r="D203" s="543">
        <v>43198</v>
      </c>
      <c r="E203" s="528" t="s">
        <v>782</v>
      </c>
      <c r="F203" s="528" t="s">
        <v>1694</v>
      </c>
      <c r="G203" s="528"/>
      <c r="H203" s="539" t="s">
        <v>170</v>
      </c>
      <c r="I203" s="539"/>
      <c r="J203" s="83" t="s">
        <v>166</v>
      </c>
      <c r="K203" s="83" t="s">
        <v>9</v>
      </c>
      <c r="L203" s="87">
        <v>638.59</v>
      </c>
    </row>
    <row r="204" spans="1:12" x14ac:dyDescent="0.2">
      <c r="A204" s="525"/>
      <c r="B204" s="528"/>
      <c r="C204" s="529"/>
      <c r="D204" s="543"/>
      <c r="E204" s="528"/>
      <c r="F204" s="528"/>
      <c r="G204" s="528"/>
      <c r="H204" s="539" t="s">
        <v>56</v>
      </c>
      <c r="I204" s="539"/>
      <c r="J204" s="83" t="s">
        <v>166</v>
      </c>
      <c r="K204" s="83" t="s">
        <v>9</v>
      </c>
      <c r="L204" s="87">
        <v>336.6</v>
      </c>
    </row>
    <row r="205" spans="1:12" ht="24" x14ac:dyDescent="0.2">
      <c r="A205" s="525"/>
      <c r="B205" s="86" t="s">
        <v>33</v>
      </c>
      <c r="C205" s="85" t="s">
        <v>34</v>
      </c>
      <c r="D205" s="85" t="s">
        <v>169</v>
      </c>
      <c r="E205" s="85" t="s">
        <v>168</v>
      </c>
      <c r="F205" s="527"/>
      <c r="G205" s="527"/>
      <c r="H205" s="539" t="s">
        <v>167</v>
      </c>
      <c r="I205" s="539"/>
      <c r="J205" s="528" t="s">
        <v>166</v>
      </c>
      <c r="K205" s="528" t="s">
        <v>166</v>
      </c>
      <c r="L205" s="540">
        <v>0</v>
      </c>
    </row>
    <row r="206" spans="1:12" ht="24" x14ac:dyDescent="0.2">
      <c r="A206" s="525"/>
      <c r="B206" s="83" t="s">
        <v>1674</v>
      </c>
      <c r="C206" s="83" t="s">
        <v>1694</v>
      </c>
      <c r="D206" s="84">
        <v>43200</v>
      </c>
      <c r="E206" s="83" t="s">
        <v>1693</v>
      </c>
      <c r="F206" s="527"/>
      <c r="G206" s="527"/>
      <c r="H206" s="539"/>
      <c r="I206" s="539"/>
      <c r="J206" s="528"/>
      <c r="K206" s="528"/>
      <c r="L206" s="540"/>
    </row>
    <row r="207" spans="1:12" ht="24" x14ac:dyDescent="0.2">
      <c r="A207" s="525">
        <v>1637</v>
      </c>
      <c r="B207" s="86" t="s">
        <v>23</v>
      </c>
      <c r="C207" s="85" t="s">
        <v>24</v>
      </c>
      <c r="D207" s="85" t="s">
        <v>175</v>
      </c>
      <c r="E207" s="85" t="s">
        <v>174</v>
      </c>
      <c r="F207" s="526" t="s">
        <v>18</v>
      </c>
      <c r="G207" s="526"/>
      <c r="H207" s="527"/>
      <c r="I207" s="527"/>
      <c r="J207" s="527"/>
      <c r="K207" s="527"/>
      <c r="L207" s="527"/>
    </row>
    <row r="208" spans="1:12" x14ac:dyDescent="0.2">
      <c r="A208" s="525"/>
      <c r="B208" s="528" t="s">
        <v>1676</v>
      </c>
      <c r="C208" s="529" t="s">
        <v>1692</v>
      </c>
      <c r="D208" s="543">
        <v>43203</v>
      </c>
      <c r="E208" s="528" t="s">
        <v>782</v>
      </c>
      <c r="F208" s="528" t="s">
        <v>1691</v>
      </c>
      <c r="G208" s="528"/>
      <c r="H208" s="539" t="s">
        <v>170</v>
      </c>
      <c r="I208" s="539"/>
      <c r="J208" s="83" t="s">
        <v>166</v>
      </c>
      <c r="K208" s="83" t="s">
        <v>9</v>
      </c>
      <c r="L208" s="87">
        <v>305.58</v>
      </c>
    </row>
    <row r="209" spans="1:12" x14ac:dyDescent="0.2">
      <c r="A209" s="525"/>
      <c r="B209" s="528"/>
      <c r="C209" s="529"/>
      <c r="D209" s="543"/>
      <c r="E209" s="528"/>
      <c r="F209" s="528"/>
      <c r="G209" s="528"/>
      <c r="H209" s="539" t="s">
        <v>56</v>
      </c>
      <c r="I209" s="539"/>
      <c r="J209" s="83" t="s">
        <v>166</v>
      </c>
      <c r="K209" s="83" t="s">
        <v>9</v>
      </c>
      <c r="L209" s="87">
        <v>343.2</v>
      </c>
    </row>
    <row r="210" spans="1:12" ht="24" x14ac:dyDescent="0.2">
      <c r="A210" s="525"/>
      <c r="B210" s="86" t="s">
        <v>33</v>
      </c>
      <c r="C210" s="85" t="s">
        <v>34</v>
      </c>
      <c r="D210" s="85" t="s">
        <v>169</v>
      </c>
      <c r="E210" s="85" t="s">
        <v>168</v>
      </c>
      <c r="F210" s="527"/>
      <c r="G210" s="527"/>
      <c r="H210" s="539" t="s">
        <v>167</v>
      </c>
      <c r="I210" s="539"/>
      <c r="J210" s="528" t="s">
        <v>166</v>
      </c>
      <c r="K210" s="528" t="s">
        <v>9</v>
      </c>
      <c r="L210" s="540">
        <v>35</v>
      </c>
    </row>
    <row r="211" spans="1:12" ht="24" x14ac:dyDescent="0.2">
      <c r="A211" s="525"/>
      <c r="B211" s="83" t="s">
        <v>1674</v>
      </c>
      <c r="C211" s="83" t="s">
        <v>1691</v>
      </c>
      <c r="D211" s="84">
        <v>43204</v>
      </c>
      <c r="E211" s="83" t="s">
        <v>1164</v>
      </c>
      <c r="F211" s="527"/>
      <c r="G211" s="527"/>
      <c r="H211" s="539"/>
      <c r="I211" s="539"/>
      <c r="J211" s="528"/>
      <c r="K211" s="528"/>
      <c r="L211" s="540"/>
    </row>
    <row r="212" spans="1:12" ht="24" x14ac:dyDescent="0.2">
      <c r="A212" s="525">
        <v>1638</v>
      </c>
      <c r="B212" s="86" t="s">
        <v>23</v>
      </c>
      <c r="C212" s="85" t="s">
        <v>24</v>
      </c>
      <c r="D212" s="85" t="s">
        <v>175</v>
      </c>
      <c r="E212" s="85" t="s">
        <v>174</v>
      </c>
      <c r="F212" s="526" t="s">
        <v>18</v>
      </c>
      <c r="G212" s="526"/>
      <c r="H212" s="527"/>
      <c r="I212" s="527"/>
      <c r="J212" s="527"/>
      <c r="K212" s="527"/>
      <c r="L212" s="527"/>
    </row>
    <row r="213" spans="1:12" x14ac:dyDescent="0.2">
      <c r="A213" s="525"/>
      <c r="B213" s="528" t="s">
        <v>1676</v>
      </c>
      <c r="C213" s="529" t="s">
        <v>1690</v>
      </c>
      <c r="D213" s="543">
        <v>43215</v>
      </c>
      <c r="E213" s="528" t="s">
        <v>732</v>
      </c>
      <c r="F213" s="528" t="s">
        <v>1689</v>
      </c>
      <c r="G213" s="528"/>
      <c r="H213" s="539" t="s">
        <v>170</v>
      </c>
      <c r="I213" s="539"/>
      <c r="J213" s="83" t="s">
        <v>166</v>
      </c>
      <c r="K213" s="83" t="s">
        <v>9</v>
      </c>
      <c r="L213" s="87">
        <v>151</v>
      </c>
    </row>
    <row r="214" spans="1:12" x14ac:dyDescent="0.2">
      <c r="A214" s="525"/>
      <c r="B214" s="528"/>
      <c r="C214" s="529"/>
      <c r="D214" s="543"/>
      <c r="E214" s="528"/>
      <c r="F214" s="528"/>
      <c r="G214" s="528"/>
      <c r="H214" s="539" t="s">
        <v>56</v>
      </c>
      <c r="I214" s="539"/>
      <c r="J214" s="528" t="s">
        <v>166</v>
      </c>
      <c r="K214" s="528" t="s">
        <v>9</v>
      </c>
      <c r="L214" s="540">
        <v>664.2</v>
      </c>
    </row>
    <row r="215" spans="1:12" x14ac:dyDescent="0.2">
      <c r="A215" s="525"/>
      <c r="B215" s="528"/>
      <c r="C215" s="529"/>
      <c r="D215" s="543"/>
      <c r="E215" s="528"/>
      <c r="F215" s="528"/>
      <c r="G215" s="528"/>
      <c r="H215" s="539"/>
      <c r="I215" s="539"/>
      <c r="J215" s="528"/>
      <c r="K215" s="528"/>
      <c r="L215" s="540"/>
    </row>
    <row r="216" spans="1:12" ht="24" x14ac:dyDescent="0.2">
      <c r="A216" s="525"/>
      <c r="B216" s="86" t="s">
        <v>33</v>
      </c>
      <c r="C216" s="85" t="s">
        <v>34</v>
      </c>
      <c r="D216" s="85" t="s">
        <v>169</v>
      </c>
      <c r="E216" s="85" t="s">
        <v>168</v>
      </c>
      <c r="F216" s="527"/>
      <c r="G216" s="527"/>
      <c r="H216" s="539" t="s">
        <v>167</v>
      </c>
      <c r="I216" s="539"/>
      <c r="J216" s="528" t="s">
        <v>166</v>
      </c>
      <c r="K216" s="528" t="s">
        <v>9</v>
      </c>
      <c r="L216" s="540">
        <v>80</v>
      </c>
    </row>
    <row r="217" spans="1:12" ht="24" x14ac:dyDescent="0.2">
      <c r="A217" s="525"/>
      <c r="B217" s="83" t="s">
        <v>1674</v>
      </c>
      <c r="C217" s="83" t="s">
        <v>1689</v>
      </c>
      <c r="D217" s="84">
        <v>43216</v>
      </c>
      <c r="E217" s="83" t="s">
        <v>1688</v>
      </c>
      <c r="F217" s="527"/>
      <c r="G217" s="527"/>
      <c r="H217" s="539"/>
      <c r="I217" s="539"/>
      <c r="J217" s="528"/>
      <c r="K217" s="528"/>
      <c r="L217" s="540"/>
    </row>
    <row r="218" spans="1:12" ht="24" x14ac:dyDescent="0.2">
      <c r="A218" s="525">
        <v>1639</v>
      </c>
      <c r="B218" s="86" t="s">
        <v>23</v>
      </c>
      <c r="C218" s="85" t="s">
        <v>24</v>
      </c>
      <c r="D218" s="85" t="s">
        <v>175</v>
      </c>
      <c r="E218" s="85" t="s">
        <v>174</v>
      </c>
      <c r="F218" s="526" t="s">
        <v>18</v>
      </c>
      <c r="G218" s="526"/>
      <c r="H218" s="527"/>
      <c r="I218" s="527"/>
      <c r="J218" s="527"/>
      <c r="K218" s="527"/>
      <c r="L218" s="527"/>
    </row>
    <row r="219" spans="1:12" x14ac:dyDescent="0.2">
      <c r="A219" s="525"/>
      <c r="B219" s="528" t="s">
        <v>1676</v>
      </c>
      <c r="C219" s="529" t="s">
        <v>1687</v>
      </c>
      <c r="D219" s="543">
        <v>43225</v>
      </c>
      <c r="E219" s="528" t="s">
        <v>1686</v>
      </c>
      <c r="F219" s="528" t="s">
        <v>1685</v>
      </c>
      <c r="G219" s="528"/>
      <c r="H219" s="539" t="s">
        <v>170</v>
      </c>
      <c r="I219" s="539"/>
      <c r="J219" s="83" t="s">
        <v>166</v>
      </c>
      <c r="K219" s="83" t="s">
        <v>9</v>
      </c>
      <c r="L219" s="87">
        <v>401.91</v>
      </c>
    </row>
    <row r="220" spans="1:12" x14ac:dyDescent="0.2">
      <c r="A220" s="525"/>
      <c r="B220" s="528"/>
      <c r="C220" s="529"/>
      <c r="D220" s="543"/>
      <c r="E220" s="528"/>
      <c r="F220" s="528"/>
      <c r="G220" s="528"/>
      <c r="H220" s="539" t="s">
        <v>56</v>
      </c>
      <c r="I220" s="539"/>
      <c r="J220" s="83" t="s">
        <v>166</v>
      </c>
      <c r="K220" s="83" t="s">
        <v>9</v>
      </c>
      <c r="L220" s="87">
        <v>1928.98</v>
      </c>
    </row>
    <row r="221" spans="1:12" ht="24" x14ac:dyDescent="0.2">
      <c r="A221" s="525"/>
      <c r="B221" s="86" t="s">
        <v>33</v>
      </c>
      <c r="C221" s="85" t="s">
        <v>34</v>
      </c>
      <c r="D221" s="85" t="s">
        <v>169</v>
      </c>
      <c r="E221" s="85" t="s">
        <v>168</v>
      </c>
      <c r="F221" s="527"/>
      <c r="G221" s="527"/>
      <c r="H221" s="539" t="s">
        <v>167</v>
      </c>
      <c r="I221" s="539"/>
      <c r="J221" s="528" t="s">
        <v>166</v>
      </c>
      <c r="K221" s="528" t="s">
        <v>9</v>
      </c>
      <c r="L221" s="540">
        <v>96.52</v>
      </c>
    </row>
    <row r="222" spans="1:12" ht="24" x14ac:dyDescent="0.2">
      <c r="A222" s="525"/>
      <c r="B222" s="83" t="s">
        <v>1674</v>
      </c>
      <c r="C222" s="83" t="s">
        <v>1685</v>
      </c>
      <c r="D222" s="84">
        <v>43229</v>
      </c>
      <c r="E222" s="83" t="s">
        <v>1684</v>
      </c>
      <c r="F222" s="527"/>
      <c r="G222" s="527"/>
      <c r="H222" s="539"/>
      <c r="I222" s="539"/>
      <c r="J222" s="528"/>
      <c r="K222" s="528"/>
      <c r="L222" s="540"/>
    </row>
    <row r="223" spans="1:12" ht="24" x14ac:dyDescent="0.2">
      <c r="A223" s="525">
        <v>1640</v>
      </c>
      <c r="B223" s="86" t="s">
        <v>23</v>
      </c>
      <c r="C223" s="85" t="s">
        <v>24</v>
      </c>
      <c r="D223" s="85" t="s">
        <v>175</v>
      </c>
      <c r="E223" s="85" t="s">
        <v>174</v>
      </c>
      <c r="F223" s="526" t="s">
        <v>18</v>
      </c>
      <c r="G223" s="526"/>
      <c r="H223" s="527"/>
      <c r="I223" s="527"/>
      <c r="J223" s="527"/>
      <c r="K223" s="527"/>
      <c r="L223" s="527"/>
    </row>
    <row r="224" spans="1:12" x14ac:dyDescent="0.2">
      <c r="A224" s="525"/>
      <c r="B224" s="528" t="s">
        <v>1676</v>
      </c>
      <c r="C224" s="529" t="s">
        <v>1683</v>
      </c>
      <c r="D224" s="543">
        <v>43269</v>
      </c>
      <c r="E224" s="528" t="s">
        <v>1682</v>
      </c>
      <c r="F224" s="528" t="s">
        <v>1681</v>
      </c>
      <c r="G224" s="528"/>
      <c r="H224" s="539" t="s">
        <v>170</v>
      </c>
      <c r="I224" s="539"/>
      <c r="J224" s="83" t="s">
        <v>166</v>
      </c>
      <c r="K224" s="83" t="s">
        <v>9</v>
      </c>
      <c r="L224" s="87">
        <v>569</v>
      </c>
    </row>
    <row r="225" spans="1:12" x14ac:dyDescent="0.2">
      <c r="A225" s="525"/>
      <c r="B225" s="528"/>
      <c r="C225" s="529"/>
      <c r="D225" s="543"/>
      <c r="E225" s="528"/>
      <c r="F225" s="528"/>
      <c r="G225" s="528"/>
      <c r="H225" s="539" t="s">
        <v>56</v>
      </c>
      <c r="I225" s="539"/>
      <c r="J225" s="83" t="s">
        <v>166</v>
      </c>
      <c r="K225" s="83" t="s">
        <v>9</v>
      </c>
      <c r="L225" s="87">
        <v>935.13</v>
      </c>
    </row>
    <row r="226" spans="1:12" ht="24" x14ac:dyDescent="0.2">
      <c r="A226" s="525"/>
      <c r="B226" s="86" t="s">
        <v>33</v>
      </c>
      <c r="C226" s="85" t="s">
        <v>34</v>
      </c>
      <c r="D226" s="85" t="s">
        <v>169</v>
      </c>
      <c r="E226" s="85" t="s">
        <v>168</v>
      </c>
      <c r="F226" s="527"/>
      <c r="G226" s="527"/>
      <c r="H226" s="539" t="s">
        <v>167</v>
      </c>
      <c r="I226" s="539"/>
      <c r="J226" s="528" t="s">
        <v>166</v>
      </c>
      <c r="K226" s="528" t="s">
        <v>166</v>
      </c>
      <c r="L226" s="540">
        <v>0</v>
      </c>
    </row>
    <row r="227" spans="1:12" ht="24" x14ac:dyDescent="0.2">
      <c r="A227" s="525"/>
      <c r="B227" s="83" t="s">
        <v>1674</v>
      </c>
      <c r="C227" s="83" t="s">
        <v>1681</v>
      </c>
      <c r="D227" s="84">
        <v>43272</v>
      </c>
      <c r="E227" s="83" t="s">
        <v>1680</v>
      </c>
      <c r="F227" s="527"/>
      <c r="G227" s="527"/>
      <c r="H227" s="539"/>
      <c r="I227" s="539"/>
      <c r="J227" s="528"/>
      <c r="K227" s="528"/>
      <c r="L227" s="540"/>
    </row>
    <row r="228" spans="1:12" ht="24" x14ac:dyDescent="0.2">
      <c r="A228" s="525">
        <v>1641</v>
      </c>
      <c r="B228" s="86" t="s">
        <v>23</v>
      </c>
      <c r="C228" s="85" t="s">
        <v>24</v>
      </c>
      <c r="D228" s="85" t="s">
        <v>175</v>
      </c>
      <c r="E228" s="85" t="s">
        <v>174</v>
      </c>
      <c r="F228" s="526" t="s">
        <v>18</v>
      </c>
      <c r="G228" s="526"/>
      <c r="H228" s="527"/>
      <c r="I228" s="527"/>
      <c r="J228" s="527"/>
      <c r="K228" s="527"/>
      <c r="L228" s="527"/>
    </row>
    <row r="229" spans="1:12" x14ac:dyDescent="0.2">
      <c r="A229" s="525"/>
      <c r="B229" s="528" t="s">
        <v>1676</v>
      </c>
      <c r="C229" s="529" t="s">
        <v>1679</v>
      </c>
      <c r="D229" s="543">
        <v>43276</v>
      </c>
      <c r="E229" s="528" t="s">
        <v>1678</v>
      </c>
      <c r="F229" s="528" t="s">
        <v>842</v>
      </c>
      <c r="G229" s="528"/>
      <c r="H229" s="539" t="s">
        <v>170</v>
      </c>
      <c r="I229" s="539"/>
      <c r="J229" s="83" t="s">
        <v>166</v>
      </c>
      <c r="K229" s="83" t="s">
        <v>9</v>
      </c>
      <c r="L229" s="87">
        <v>710.32</v>
      </c>
    </row>
    <row r="230" spans="1:12" x14ac:dyDescent="0.2">
      <c r="A230" s="525"/>
      <c r="B230" s="528"/>
      <c r="C230" s="529"/>
      <c r="D230" s="543"/>
      <c r="E230" s="528"/>
      <c r="F230" s="528"/>
      <c r="G230" s="528"/>
      <c r="H230" s="539" t="s">
        <v>56</v>
      </c>
      <c r="I230" s="539"/>
      <c r="J230" s="528" t="s">
        <v>166</v>
      </c>
      <c r="K230" s="528" t="s">
        <v>9</v>
      </c>
      <c r="L230" s="540">
        <v>1356.67</v>
      </c>
    </row>
    <row r="231" spans="1:12" x14ac:dyDescent="0.2">
      <c r="A231" s="525"/>
      <c r="B231" s="528"/>
      <c r="C231" s="529"/>
      <c r="D231" s="543"/>
      <c r="E231" s="528"/>
      <c r="F231" s="528"/>
      <c r="G231" s="528"/>
      <c r="H231" s="539"/>
      <c r="I231" s="539"/>
      <c r="J231" s="528"/>
      <c r="K231" s="528"/>
      <c r="L231" s="540"/>
    </row>
    <row r="232" spans="1:12" ht="24" x14ac:dyDescent="0.2">
      <c r="A232" s="525"/>
      <c r="B232" s="86" t="s">
        <v>33</v>
      </c>
      <c r="C232" s="85" t="s">
        <v>34</v>
      </c>
      <c r="D232" s="85" t="s">
        <v>169</v>
      </c>
      <c r="E232" s="85" t="s">
        <v>168</v>
      </c>
      <c r="F232" s="527"/>
      <c r="G232" s="527"/>
      <c r="H232" s="539" t="s">
        <v>167</v>
      </c>
      <c r="I232" s="539"/>
      <c r="J232" s="528" t="s">
        <v>166</v>
      </c>
      <c r="K232" s="528" t="s">
        <v>9</v>
      </c>
      <c r="L232" s="540">
        <v>1516.03</v>
      </c>
    </row>
    <row r="233" spans="1:12" ht="24" x14ac:dyDescent="0.2">
      <c r="A233" s="525"/>
      <c r="B233" s="83" t="s">
        <v>1674</v>
      </c>
      <c r="C233" s="83" t="s">
        <v>842</v>
      </c>
      <c r="D233" s="84">
        <v>43280</v>
      </c>
      <c r="E233" s="83" t="s">
        <v>1677</v>
      </c>
      <c r="F233" s="527"/>
      <c r="G233" s="527"/>
      <c r="H233" s="539"/>
      <c r="I233" s="539"/>
      <c r="J233" s="528"/>
      <c r="K233" s="528"/>
      <c r="L233" s="540"/>
    </row>
    <row r="234" spans="1:12" ht="24" x14ac:dyDescent="0.2">
      <c r="A234" s="525">
        <v>1642</v>
      </c>
      <c r="B234" s="86" t="s">
        <v>23</v>
      </c>
      <c r="C234" s="85" t="s">
        <v>24</v>
      </c>
      <c r="D234" s="85" t="s">
        <v>175</v>
      </c>
      <c r="E234" s="85" t="s">
        <v>174</v>
      </c>
      <c r="F234" s="526" t="s">
        <v>18</v>
      </c>
      <c r="G234" s="526"/>
      <c r="H234" s="527"/>
      <c r="I234" s="527"/>
      <c r="J234" s="527"/>
      <c r="K234" s="527"/>
      <c r="L234" s="527"/>
    </row>
    <row r="235" spans="1:12" x14ac:dyDescent="0.2">
      <c r="A235" s="525"/>
      <c r="B235" s="528" t="s">
        <v>1676</v>
      </c>
      <c r="C235" s="529" t="s">
        <v>1675</v>
      </c>
      <c r="D235" s="543">
        <v>43365</v>
      </c>
      <c r="E235" s="528" t="s">
        <v>325</v>
      </c>
      <c r="F235" s="528" t="s">
        <v>1673</v>
      </c>
      <c r="G235" s="528"/>
      <c r="H235" s="539" t="s">
        <v>170</v>
      </c>
      <c r="I235" s="539"/>
      <c r="J235" s="83" t="s">
        <v>166</v>
      </c>
      <c r="K235" s="83" t="s">
        <v>9</v>
      </c>
      <c r="L235" s="87">
        <v>351.5</v>
      </c>
    </row>
    <row r="236" spans="1:12" x14ac:dyDescent="0.2">
      <c r="A236" s="525"/>
      <c r="B236" s="528"/>
      <c r="C236" s="529"/>
      <c r="D236" s="543"/>
      <c r="E236" s="528"/>
      <c r="F236" s="528"/>
      <c r="G236" s="528"/>
      <c r="H236" s="539" t="s">
        <v>56</v>
      </c>
      <c r="I236" s="539"/>
      <c r="J236" s="528" t="s">
        <v>166</v>
      </c>
      <c r="K236" s="528" t="s">
        <v>166</v>
      </c>
      <c r="L236" s="540">
        <v>0</v>
      </c>
    </row>
    <row r="237" spans="1:12" x14ac:dyDescent="0.2">
      <c r="A237" s="525"/>
      <c r="B237" s="528"/>
      <c r="C237" s="529"/>
      <c r="D237" s="543"/>
      <c r="E237" s="528"/>
      <c r="F237" s="528"/>
      <c r="G237" s="528"/>
      <c r="H237" s="539"/>
      <c r="I237" s="539"/>
      <c r="J237" s="528"/>
      <c r="K237" s="528"/>
      <c r="L237" s="540"/>
    </row>
    <row r="238" spans="1:12" ht="24" x14ac:dyDescent="0.2">
      <c r="A238" s="525"/>
      <c r="B238" s="86" t="s">
        <v>33</v>
      </c>
      <c r="C238" s="85" t="s">
        <v>34</v>
      </c>
      <c r="D238" s="85" t="s">
        <v>169</v>
      </c>
      <c r="E238" s="85" t="s">
        <v>168</v>
      </c>
      <c r="F238" s="527"/>
      <c r="G238" s="527"/>
      <c r="H238" s="539" t="s">
        <v>167</v>
      </c>
      <c r="I238" s="539"/>
      <c r="J238" s="528" t="s">
        <v>166</v>
      </c>
      <c r="K238" s="528" t="s">
        <v>166</v>
      </c>
      <c r="L238" s="540">
        <v>0</v>
      </c>
    </row>
    <row r="239" spans="1:12" ht="24" x14ac:dyDescent="0.2">
      <c r="A239" s="525"/>
      <c r="B239" s="83" t="s">
        <v>1674</v>
      </c>
      <c r="C239" s="83" t="s">
        <v>1673</v>
      </c>
      <c r="D239" s="84">
        <v>43367</v>
      </c>
      <c r="E239" s="83" t="s">
        <v>1672</v>
      </c>
      <c r="F239" s="527"/>
      <c r="G239" s="527"/>
      <c r="H239" s="539"/>
      <c r="I239" s="539"/>
      <c r="J239" s="528"/>
      <c r="K239" s="528"/>
      <c r="L239" s="540"/>
    </row>
    <row r="240" spans="1:12" ht="24" x14ac:dyDescent="0.2">
      <c r="A240" s="525">
        <v>1643</v>
      </c>
      <c r="B240" s="86" t="s">
        <v>23</v>
      </c>
      <c r="C240" s="85" t="s">
        <v>24</v>
      </c>
      <c r="D240" s="85" t="s">
        <v>175</v>
      </c>
      <c r="E240" s="85" t="s">
        <v>174</v>
      </c>
      <c r="F240" s="526" t="s">
        <v>18</v>
      </c>
      <c r="G240" s="526"/>
      <c r="H240" s="527"/>
      <c r="I240" s="527"/>
      <c r="J240" s="527"/>
      <c r="K240" s="527"/>
      <c r="L240" s="527"/>
    </row>
    <row r="241" spans="1:12" x14ac:dyDescent="0.2">
      <c r="A241" s="525"/>
      <c r="B241" s="528" t="s">
        <v>1671</v>
      </c>
      <c r="C241" s="529" t="s">
        <v>1670</v>
      </c>
      <c r="D241" s="543">
        <v>43214</v>
      </c>
      <c r="E241" s="528" t="s">
        <v>573</v>
      </c>
      <c r="F241" s="528" t="s">
        <v>572</v>
      </c>
      <c r="G241" s="528"/>
      <c r="H241" s="539" t="s">
        <v>170</v>
      </c>
      <c r="I241" s="539"/>
      <c r="J241" s="83" t="s">
        <v>166</v>
      </c>
      <c r="K241" s="83" t="s">
        <v>9</v>
      </c>
      <c r="L241" s="87">
        <v>800</v>
      </c>
    </row>
    <row r="242" spans="1:12" x14ac:dyDescent="0.2">
      <c r="A242" s="525"/>
      <c r="B242" s="528"/>
      <c r="C242" s="529"/>
      <c r="D242" s="543"/>
      <c r="E242" s="528"/>
      <c r="F242" s="528"/>
      <c r="G242" s="528"/>
      <c r="H242" s="539" t="s">
        <v>56</v>
      </c>
      <c r="I242" s="539"/>
      <c r="J242" s="83" t="s">
        <v>166</v>
      </c>
      <c r="K242" s="83" t="s">
        <v>9</v>
      </c>
      <c r="L242" s="87">
        <v>638.19000000000005</v>
      </c>
    </row>
    <row r="243" spans="1:12" ht="24" x14ac:dyDescent="0.2">
      <c r="A243" s="525"/>
      <c r="B243" s="86" t="s">
        <v>33</v>
      </c>
      <c r="C243" s="85" t="s">
        <v>34</v>
      </c>
      <c r="D243" s="85" t="s">
        <v>169</v>
      </c>
      <c r="E243" s="85" t="s">
        <v>168</v>
      </c>
      <c r="F243" s="527"/>
      <c r="G243" s="527"/>
      <c r="H243" s="539" t="s">
        <v>167</v>
      </c>
      <c r="I243" s="539"/>
      <c r="J243" s="528" t="s">
        <v>166</v>
      </c>
      <c r="K243" s="528" t="s">
        <v>9</v>
      </c>
      <c r="L243" s="540">
        <v>263</v>
      </c>
    </row>
    <row r="244" spans="1:12" ht="24" x14ac:dyDescent="0.2">
      <c r="A244" s="525"/>
      <c r="B244" s="83" t="s">
        <v>269</v>
      </c>
      <c r="C244" s="83" t="s">
        <v>572</v>
      </c>
      <c r="D244" s="84">
        <v>43219</v>
      </c>
      <c r="E244" s="83" t="s">
        <v>571</v>
      </c>
      <c r="F244" s="527"/>
      <c r="G244" s="527"/>
      <c r="H244" s="539"/>
      <c r="I244" s="539"/>
      <c r="J244" s="528"/>
      <c r="K244" s="528"/>
      <c r="L244" s="540"/>
    </row>
    <row r="245" spans="1:12" ht="24" x14ac:dyDescent="0.2">
      <c r="A245" s="525">
        <v>1644</v>
      </c>
      <c r="B245" s="86" t="s">
        <v>23</v>
      </c>
      <c r="C245" s="85" t="s">
        <v>24</v>
      </c>
      <c r="D245" s="85" t="s">
        <v>175</v>
      </c>
      <c r="E245" s="85" t="s">
        <v>174</v>
      </c>
      <c r="F245" s="526" t="s">
        <v>18</v>
      </c>
      <c r="G245" s="526"/>
      <c r="H245" s="527"/>
      <c r="I245" s="527"/>
      <c r="J245" s="527"/>
      <c r="K245" s="527"/>
      <c r="L245" s="527"/>
    </row>
    <row r="246" spans="1:12" x14ac:dyDescent="0.2">
      <c r="A246" s="525"/>
      <c r="B246" s="528" t="s">
        <v>1669</v>
      </c>
      <c r="C246" s="529" t="s">
        <v>1668</v>
      </c>
      <c r="D246" s="543">
        <v>43208</v>
      </c>
      <c r="E246" s="528" t="s">
        <v>355</v>
      </c>
      <c r="F246" s="528" t="s">
        <v>354</v>
      </c>
      <c r="G246" s="528"/>
      <c r="H246" s="539" t="s">
        <v>170</v>
      </c>
      <c r="I246" s="539"/>
      <c r="J246" s="83" t="s">
        <v>166</v>
      </c>
      <c r="K246" s="83" t="s">
        <v>9</v>
      </c>
      <c r="L246" s="87">
        <v>316.5</v>
      </c>
    </row>
    <row r="247" spans="1:12" x14ac:dyDescent="0.2">
      <c r="A247" s="525"/>
      <c r="B247" s="528"/>
      <c r="C247" s="529"/>
      <c r="D247" s="543"/>
      <c r="E247" s="528"/>
      <c r="F247" s="528"/>
      <c r="G247" s="528"/>
      <c r="H247" s="539" t="s">
        <v>56</v>
      </c>
      <c r="I247" s="539"/>
      <c r="J247" s="528" t="s">
        <v>166</v>
      </c>
      <c r="K247" s="528" t="s">
        <v>166</v>
      </c>
      <c r="L247" s="540">
        <v>0</v>
      </c>
    </row>
    <row r="248" spans="1:12" x14ac:dyDescent="0.2">
      <c r="A248" s="525"/>
      <c r="B248" s="528"/>
      <c r="C248" s="529"/>
      <c r="D248" s="543"/>
      <c r="E248" s="528"/>
      <c r="F248" s="528"/>
      <c r="G248" s="528"/>
      <c r="H248" s="539"/>
      <c r="I248" s="539"/>
      <c r="J248" s="528"/>
      <c r="K248" s="528"/>
      <c r="L248" s="540"/>
    </row>
    <row r="249" spans="1:12" ht="24" x14ac:dyDescent="0.2">
      <c r="A249" s="525"/>
      <c r="B249" s="86" t="s">
        <v>33</v>
      </c>
      <c r="C249" s="85" t="s">
        <v>34</v>
      </c>
      <c r="D249" s="85" t="s">
        <v>169</v>
      </c>
      <c r="E249" s="85" t="s">
        <v>168</v>
      </c>
      <c r="F249" s="527"/>
      <c r="G249" s="527"/>
      <c r="H249" s="539" t="s">
        <v>167</v>
      </c>
      <c r="I249" s="539"/>
      <c r="J249" s="528" t="s">
        <v>166</v>
      </c>
      <c r="K249" s="528" t="s">
        <v>9</v>
      </c>
      <c r="L249" s="540">
        <v>565.20000000000005</v>
      </c>
    </row>
    <row r="250" spans="1:12" ht="24" x14ac:dyDescent="0.2">
      <c r="A250" s="525"/>
      <c r="B250" s="83" t="s">
        <v>211</v>
      </c>
      <c r="C250" s="83" t="s">
        <v>354</v>
      </c>
      <c r="D250" s="84">
        <v>43221</v>
      </c>
      <c r="E250" s="83" t="s">
        <v>1667</v>
      </c>
      <c r="F250" s="527"/>
      <c r="G250" s="527"/>
      <c r="H250" s="539"/>
      <c r="I250" s="539"/>
      <c r="J250" s="528"/>
      <c r="K250" s="528"/>
      <c r="L250" s="540"/>
    </row>
    <row r="251" spans="1:12" ht="24" x14ac:dyDescent="0.2">
      <c r="A251" s="525">
        <v>1645</v>
      </c>
      <c r="B251" s="86" t="s">
        <v>23</v>
      </c>
      <c r="C251" s="85" t="s">
        <v>24</v>
      </c>
      <c r="D251" s="85" t="s">
        <v>175</v>
      </c>
      <c r="E251" s="85" t="s">
        <v>174</v>
      </c>
      <c r="F251" s="526" t="s">
        <v>18</v>
      </c>
      <c r="G251" s="526"/>
      <c r="H251" s="527"/>
      <c r="I251" s="527"/>
      <c r="J251" s="527"/>
      <c r="K251" s="527"/>
      <c r="L251" s="527"/>
    </row>
    <row r="252" spans="1:12" x14ac:dyDescent="0.2">
      <c r="A252" s="525"/>
      <c r="B252" s="528" t="s">
        <v>1666</v>
      </c>
      <c r="C252" s="529" t="s">
        <v>1665</v>
      </c>
      <c r="D252" s="543">
        <v>43257</v>
      </c>
      <c r="E252" s="528" t="s">
        <v>1664</v>
      </c>
      <c r="F252" s="528" t="s">
        <v>1663</v>
      </c>
      <c r="G252" s="528"/>
      <c r="H252" s="539" t="s">
        <v>170</v>
      </c>
      <c r="I252" s="539"/>
      <c r="J252" s="83" t="s">
        <v>166</v>
      </c>
      <c r="K252" s="83" t="s">
        <v>9</v>
      </c>
      <c r="L252" s="87">
        <v>178.85</v>
      </c>
    </row>
    <row r="253" spans="1:12" x14ac:dyDescent="0.2">
      <c r="A253" s="525"/>
      <c r="B253" s="528"/>
      <c r="C253" s="529"/>
      <c r="D253" s="543"/>
      <c r="E253" s="528"/>
      <c r="F253" s="528"/>
      <c r="G253" s="528"/>
      <c r="H253" s="539" t="s">
        <v>56</v>
      </c>
      <c r="I253" s="539"/>
      <c r="J253" s="83" t="s">
        <v>166</v>
      </c>
      <c r="K253" s="83" t="s">
        <v>9</v>
      </c>
      <c r="L253" s="87">
        <v>633.80000000000007</v>
      </c>
    </row>
    <row r="254" spans="1:12" ht="24" x14ac:dyDescent="0.2">
      <c r="A254" s="525"/>
      <c r="B254" s="86" t="s">
        <v>33</v>
      </c>
      <c r="C254" s="85" t="s">
        <v>34</v>
      </c>
      <c r="D254" s="85" t="s">
        <v>169</v>
      </c>
      <c r="E254" s="85" t="s">
        <v>168</v>
      </c>
      <c r="F254" s="527"/>
      <c r="G254" s="527"/>
      <c r="H254" s="539" t="s">
        <v>167</v>
      </c>
      <c r="I254" s="539"/>
      <c r="J254" s="528" t="s">
        <v>166</v>
      </c>
      <c r="K254" s="528" t="s">
        <v>166</v>
      </c>
      <c r="L254" s="540">
        <v>0</v>
      </c>
    </row>
    <row r="255" spans="1:12" ht="24" x14ac:dyDescent="0.2">
      <c r="A255" s="525"/>
      <c r="B255" s="83" t="s">
        <v>311</v>
      </c>
      <c r="C255" s="83" t="s">
        <v>1663</v>
      </c>
      <c r="D255" s="84">
        <v>43258</v>
      </c>
      <c r="E255" s="83" t="s">
        <v>1662</v>
      </c>
      <c r="F255" s="527"/>
      <c r="G255" s="527"/>
      <c r="H255" s="539"/>
      <c r="I255" s="539"/>
      <c r="J255" s="528"/>
      <c r="K255" s="528"/>
      <c r="L255" s="540"/>
    </row>
    <row r="256" spans="1:12" ht="24" x14ac:dyDescent="0.2">
      <c r="A256" s="525">
        <v>1646</v>
      </c>
      <c r="B256" s="86" t="s">
        <v>23</v>
      </c>
      <c r="C256" s="85" t="s">
        <v>24</v>
      </c>
      <c r="D256" s="85" t="s">
        <v>175</v>
      </c>
      <c r="E256" s="85" t="s">
        <v>174</v>
      </c>
      <c r="F256" s="526" t="s">
        <v>18</v>
      </c>
      <c r="G256" s="526"/>
      <c r="H256" s="527"/>
      <c r="I256" s="527"/>
      <c r="J256" s="527"/>
      <c r="K256" s="527"/>
      <c r="L256" s="527"/>
    </row>
    <row r="257" spans="1:12" x14ac:dyDescent="0.2">
      <c r="A257" s="525"/>
      <c r="B257" s="528" t="s">
        <v>1657</v>
      </c>
      <c r="C257" s="529" t="s">
        <v>1661</v>
      </c>
      <c r="D257" s="543">
        <v>43243</v>
      </c>
      <c r="E257" s="528" t="s">
        <v>876</v>
      </c>
      <c r="F257" s="528" t="s">
        <v>1070</v>
      </c>
      <c r="G257" s="528"/>
      <c r="H257" s="539" t="s">
        <v>170</v>
      </c>
      <c r="I257" s="539"/>
      <c r="J257" s="83" t="s">
        <v>166</v>
      </c>
      <c r="K257" s="83" t="s">
        <v>9</v>
      </c>
      <c r="L257" s="87">
        <v>290</v>
      </c>
    </row>
    <row r="258" spans="1:12" x14ac:dyDescent="0.2">
      <c r="A258" s="525"/>
      <c r="B258" s="528"/>
      <c r="C258" s="529"/>
      <c r="D258" s="543"/>
      <c r="E258" s="528"/>
      <c r="F258" s="528"/>
      <c r="G258" s="528"/>
      <c r="H258" s="539" t="s">
        <v>56</v>
      </c>
      <c r="I258" s="539"/>
      <c r="J258" s="83" t="s">
        <v>166</v>
      </c>
      <c r="K258" s="83" t="s">
        <v>9</v>
      </c>
      <c r="L258" s="87">
        <v>585.4</v>
      </c>
    </row>
    <row r="259" spans="1:12" ht="24" x14ac:dyDescent="0.2">
      <c r="A259" s="525"/>
      <c r="B259" s="86" t="s">
        <v>33</v>
      </c>
      <c r="C259" s="85" t="s">
        <v>34</v>
      </c>
      <c r="D259" s="85" t="s">
        <v>169</v>
      </c>
      <c r="E259" s="85" t="s">
        <v>168</v>
      </c>
      <c r="F259" s="527"/>
      <c r="G259" s="527"/>
      <c r="H259" s="539" t="s">
        <v>167</v>
      </c>
      <c r="I259" s="539"/>
      <c r="J259" s="528" t="s">
        <v>166</v>
      </c>
      <c r="K259" s="528" t="s">
        <v>166</v>
      </c>
      <c r="L259" s="540">
        <v>0</v>
      </c>
    </row>
    <row r="260" spans="1:12" ht="24" x14ac:dyDescent="0.2">
      <c r="A260" s="525"/>
      <c r="B260" s="83" t="s">
        <v>633</v>
      </c>
      <c r="C260" s="83" t="s">
        <v>1070</v>
      </c>
      <c r="D260" s="84">
        <v>43244</v>
      </c>
      <c r="E260" s="83" t="s">
        <v>968</v>
      </c>
      <c r="F260" s="527"/>
      <c r="G260" s="527"/>
      <c r="H260" s="539"/>
      <c r="I260" s="539"/>
      <c r="J260" s="528"/>
      <c r="K260" s="528"/>
      <c r="L260" s="540"/>
    </row>
    <row r="261" spans="1:12" ht="24" x14ac:dyDescent="0.2">
      <c r="A261" s="525">
        <v>1647</v>
      </c>
      <c r="B261" s="86" t="s">
        <v>23</v>
      </c>
      <c r="C261" s="85" t="s">
        <v>24</v>
      </c>
      <c r="D261" s="85" t="s">
        <v>175</v>
      </c>
      <c r="E261" s="85" t="s">
        <v>174</v>
      </c>
      <c r="F261" s="526" t="s">
        <v>18</v>
      </c>
      <c r="G261" s="526"/>
      <c r="H261" s="527"/>
      <c r="I261" s="527"/>
      <c r="J261" s="527"/>
      <c r="K261" s="527"/>
      <c r="L261" s="527"/>
    </row>
    <row r="262" spans="1:12" x14ac:dyDescent="0.2">
      <c r="A262" s="525"/>
      <c r="B262" s="528" t="s">
        <v>1657</v>
      </c>
      <c r="C262" s="529" t="s">
        <v>1660</v>
      </c>
      <c r="D262" s="543">
        <v>43299</v>
      </c>
      <c r="E262" s="528" t="s">
        <v>727</v>
      </c>
      <c r="F262" s="528" t="s">
        <v>1659</v>
      </c>
      <c r="G262" s="528"/>
      <c r="H262" s="539" t="s">
        <v>170</v>
      </c>
      <c r="I262" s="539"/>
      <c r="J262" s="83" t="s">
        <v>166</v>
      </c>
      <c r="K262" s="83" t="s">
        <v>9</v>
      </c>
      <c r="L262" s="87">
        <v>498</v>
      </c>
    </row>
    <row r="263" spans="1:12" x14ac:dyDescent="0.2">
      <c r="A263" s="525"/>
      <c r="B263" s="528"/>
      <c r="C263" s="529"/>
      <c r="D263" s="543"/>
      <c r="E263" s="528"/>
      <c r="F263" s="528"/>
      <c r="G263" s="528"/>
      <c r="H263" s="539" t="s">
        <v>56</v>
      </c>
      <c r="I263" s="539"/>
      <c r="J263" s="83" t="s">
        <v>166</v>
      </c>
      <c r="K263" s="83" t="s">
        <v>9</v>
      </c>
      <c r="L263" s="87">
        <v>558.64</v>
      </c>
    </row>
    <row r="264" spans="1:12" ht="24" x14ac:dyDescent="0.2">
      <c r="A264" s="525"/>
      <c r="B264" s="86" t="s">
        <v>33</v>
      </c>
      <c r="C264" s="85" t="s">
        <v>34</v>
      </c>
      <c r="D264" s="85" t="s">
        <v>169</v>
      </c>
      <c r="E264" s="85" t="s">
        <v>168</v>
      </c>
      <c r="F264" s="527"/>
      <c r="G264" s="527"/>
      <c r="H264" s="539" t="s">
        <v>167</v>
      </c>
      <c r="I264" s="539"/>
      <c r="J264" s="528" t="s">
        <v>166</v>
      </c>
      <c r="K264" s="528" t="s">
        <v>9</v>
      </c>
      <c r="L264" s="540">
        <v>365</v>
      </c>
    </row>
    <row r="265" spans="1:12" ht="24" x14ac:dyDescent="0.2">
      <c r="A265" s="525"/>
      <c r="B265" s="83" t="s">
        <v>633</v>
      </c>
      <c r="C265" s="83" t="s">
        <v>1659</v>
      </c>
      <c r="D265" s="84">
        <v>43301</v>
      </c>
      <c r="E265" s="83" t="s">
        <v>1658</v>
      </c>
      <c r="F265" s="527"/>
      <c r="G265" s="527"/>
      <c r="H265" s="539"/>
      <c r="I265" s="539"/>
      <c r="J265" s="528"/>
      <c r="K265" s="528"/>
      <c r="L265" s="540"/>
    </row>
    <row r="266" spans="1:12" ht="24" x14ac:dyDescent="0.2">
      <c r="A266" s="525">
        <v>1648</v>
      </c>
      <c r="B266" s="86" t="s">
        <v>23</v>
      </c>
      <c r="C266" s="85" t="s">
        <v>24</v>
      </c>
      <c r="D266" s="85" t="s">
        <v>175</v>
      </c>
      <c r="E266" s="85" t="s">
        <v>174</v>
      </c>
      <c r="F266" s="526" t="s">
        <v>18</v>
      </c>
      <c r="G266" s="526"/>
      <c r="H266" s="527"/>
      <c r="I266" s="527"/>
      <c r="J266" s="527"/>
      <c r="K266" s="527"/>
      <c r="L266" s="527"/>
    </row>
    <row r="267" spans="1:12" x14ac:dyDescent="0.2">
      <c r="A267" s="525"/>
      <c r="B267" s="528" t="s">
        <v>1657</v>
      </c>
      <c r="C267" s="529" t="s">
        <v>1656</v>
      </c>
      <c r="D267" s="543">
        <v>43364</v>
      </c>
      <c r="E267" s="528" t="s">
        <v>756</v>
      </c>
      <c r="F267" s="528" t="s">
        <v>1655</v>
      </c>
      <c r="G267" s="528"/>
      <c r="H267" s="539" t="s">
        <v>170</v>
      </c>
      <c r="I267" s="539"/>
      <c r="J267" s="83" t="s">
        <v>166</v>
      </c>
      <c r="K267" s="83" t="s">
        <v>9</v>
      </c>
      <c r="L267" s="87">
        <v>268.7</v>
      </c>
    </row>
    <row r="268" spans="1:12" x14ac:dyDescent="0.2">
      <c r="A268" s="525"/>
      <c r="B268" s="528"/>
      <c r="C268" s="529"/>
      <c r="D268" s="543"/>
      <c r="E268" s="528"/>
      <c r="F268" s="528"/>
      <c r="G268" s="528"/>
      <c r="H268" s="539" t="s">
        <v>56</v>
      </c>
      <c r="I268" s="539"/>
      <c r="J268" s="83" t="s">
        <v>166</v>
      </c>
      <c r="K268" s="83" t="s">
        <v>9</v>
      </c>
      <c r="L268" s="87">
        <v>393.6</v>
      </c>
    </row>
    <row r="269" spans="1:12" ht="24" x14ac:dyDescent="0.2">
      <c r="A269" s="525"/>
      <c r="B269" s="86" t="s">
        <v>33</v>
      </c>
      <c r="C269" s="85" t="s">
        <v>34</v>
      </c>
      <c r="D269" s="85" t="s">
        <v>169</v>
      </c>
      <c r="E269" s="85" t="s">
        <v>168</v>
      </c>
      <c r="F269" s="527"/>
      <c r="G269" s="527"/>
      <c r="H269" s="539" t="s">
        <v>167</v>
      </c>
      <c r="I269" s="539"/>
      <c r="J269" s="528" t="s">
        <v>166</v>
      </c>
      <c r="K269" s="528" t="s">
        <v>9</v>
      </c>
      <c r="L269" s="540">
        <v>136</v>
      </c>
    </row>
    <row r="270" spans="1:12" ht="24" x14ac:dyDescent="0.2">
      <c r="A270" s="525"/>
      <c r="B270" s="83" t="s">
        <v>633</v>
      </c>
      <c r="C270" s="83" t="s">
        <v>1655</v>
      </c>
      <c r="D270" s="84">
        <v>43365</v>
      </c>
      <c r="E270" s="83" t="s">
        <v>1654</v>
      </c>
      <c r="F270" s="527"/>
      <c r="G270" s="527"/>
      <c r="H270" s="539"/>
      <c r="I270" s="539"/>
      <c r="J270" s="528"/>
      <c r="K270" s="528"/>
      <c r="L270" s="540"/>
    </row>
    <row r="271" spans="1:12" ht="24" x14ac:dyDescent="0.2">
      <c r="A271" s="525">
        <v>1649</v>
      </c>
      <c r="B271" s="86" t="s">
        <v>23</v>
      </c>
      <c r="C271" s="85" t="s">
        <v>24</v>
      </c>
      <c r="D271" s="85" t="s">
        <v>175</v>
      </c>
      <c r="E271" s="85" t="s">
        <v>174</v>
      </c>
      <c r="F271" s="526" t="s">
        <v>18</v>
      </c>
      <c r="G271" s="526"/>
      <c r="H271" s="527"/>
      <c r="I271" s="527"/>
      <c r="J271" s="527"/>
      <c r="K271" s="527"/>
      <c r="L271" s="527"/>
    </row>
    <row r="272" spans="1:12" x14ac:dyDescent="0.2">
      <c r="A272" s="525"/>
      <c r="B272" s="528" t="s">
        <v>1652</v>
      </c>
      <c r="C272" s="529" t="s">
        <v>1651</v>
      </c>
      <c r="D272" s="543">
        <v>43333</v>
      </c>
      <c r="E272" s="528" t="s">
        <v>1650</v>
      </c>
      <c r="F272" s="528" t="s">
        <v>1653</v>
      </c>
      <c r="G272" s="528"/>
      <c r="H272" s="539" t="s">
        <v>170</v>
      </c>
      <c r="I272" s="539"/>
      <c r="J272" s="83" t="s">
        <v>166</v>
      </c>
      <c r="K272" s="83" t="s">
        <v>9</v>
      </c>
      <c r="L272" s="87">
        <v>802</v>
      </c>
    </row>
    <row r="273" spans="1:12" x14ac:dyDescent="0.2">
      <c r="A273" s="525"/>
      <c r="B273" s="528"/>
      <c r="C273" s="529"/>
      <c r="D273" s="543"/>
      <c r="E273" s="528"/>
      <c r="F273" s="528"/>
      <c r="G273" s="528"/>
      <c r="H273" s="539" t="s">
        <v>56</v>
      </c>
      <c r="I273" s="539"/>
      <c r="J273" s="528" t="s">
        <v>166</v>
      </c>
      <c r="K273" s="528" t="s">
        <v>166</v>
      </c>
      <c r="L273" s="540">
        <v>0</v>
      </c>
    </row>
    <row r="274" spans="1:12" x14ac:dyDescent="0.2">
      <c r="A274" s="525"/>
      <c r="B274" s="528"/>
      <c r="C274" s="529"/>
      <c r="D274" s="543"/>
      <c r="E274" s="528"/>
      <c r="F274" s="528"/>
      <c r="G274" s="528"/>
      <c r="H274" s="539"/>
      <c r="I274" s="539"/>
      <c r="J274" s="528"/>
      <c r="K274" s="528"/>
      <c r="L274" s="540"/>
    </row>
    <row r="275" spans="1:12" ht="24" x14ac:dyDescent="0.2">
      <c r="A275" s="525"/>
      <c r="B275" s="86" t="s">
        <v>33</v>
      </c>
      <c r="C275" s="85" t="s">
        <v>34</v>
      </c>
      <c r="D275" s="85" t="s">
        <v>169</v>
      </c>
      <c r="E275" s="85" t="s">
        <v>168</v>
      </c>
      <c r="F275" s="527"/>
      <c r="G275" s="527"/>
      <c r="H275" s="539" t="s">
        <v>167</v>
      </c>
      <c r="I275" s="539"/>
      <c r="J275" s="528" t="s">
        <v>166</v>
      </c>
      <c r="K275" s="528" t="s">
        <v>9</v>
      </c>
      <c r="L275" s="540">
        <v>200</v>
      </c>
    </row>
    <row r="276" spans="1:12" ht="24" x14ac:dyDescent="0.2">
      <c r="A276" s="525"/>
      <c r="B276" s="83" t="s">
        <v>269</v>
      </c>
      <c r="C276" s="83" t="s">
        <v>1653</v>
      </c>
      <c r="D276" s="84">
        <v>43346</v>
      </c>
      <c r="E276" s="83" t="s">
        <v>1648</v>
      </c>
      <c r="F276" s="527"/>
      <c r="G276" s="527"/>
      <c r="H276" s="539"/>
      <c r="I276" s="539"/>
      <c r="J276" s="528"/>
      <c r="K276" s="528"/>
      <c r="L276" s="540"/>
    </row>
    <row r="277" spans="1:12" ht="24" x14ac:dyDescent="0.2">
      <c r="A277" s="525">
        <v>1650</v>
      </c>
      <c r="B277" s="86" t="s">
        <v>23</v>
      </c>
      <c r="C277" s="85" t="s">
        <v>24</v>
      </c>
      <c r="D277" s="85" t="s">
        <v>175</v>
      </c>
      <c r="E277" s="85" t="s">
        <v>174</v>
      </c>
      <c r="F277" s="526" t="s">
        <v>18</v>
      </c>
      <c r="G277" s="526"/>
      <c r="H277" s="527"/>
      <c r="I277" s="527"/>
      <c r="J277" s="527"/>
      <c r="K277" s="527"/>
      <c r="L277" s="527"/>
    </row>
    <row r="278" spans="1:12" x14ac:dyDescent="0.2">
      <c r="A278" s="525"/>
      <c r="B278" s="528" t="s">
        <v>1652</v>
      </c>
      <c r="C278" s="529" t="s">
        <v>1651</v>
      </c>
      <c r="D278" s="543">
        <v>43333</v>
      </c>
      <c r="E278" s="528" t="s">
        <v>1650</v>
      </c>
      <c r="F278" s="528" t="s">
        <v>1649</v>
      </c>
      <c r="G278" s="528"/>
      <c r="H278" s="539" t="s">
        <v>170</v>
      </c>
      <c r="I278" s="539"/>
      <c r="J278" s="83" t="s">
        <v>166</v>
      </c>
      <c r="K278" s="83" t="s">
        <v>9</v>
      </c>
      <c r="L278" s="87">
        <v>503</v>
      </c>
    </row>
    <row r="279" spans="1:12" x14ac:dyDescent="0.2">
      <c r="A279" s="525"/>
      <c r="B279" s="528"/>
      <c r="C279" s="529"/>
      <c r="D279" s="543"/>
      <c r="E279" s="528"/>
      <c r="F279" s="528"/>
      <c r="G279" s="528"/>
      <c r="H279" s="539" t="s">
        <v>56</v>
      </c>
      <c r="I279" s="539"/>
      <c r="J279" s="528" t="s">
        <v>166</v>
      </c>
      <c r="K279" s="528" t="s">
        <v>9</v>
      </c>
      <c r="L279" s="540">
        <v>3323.2</v>
      </c>
    </row>
    <row r="280" spans="1:12" x14ac:dyDescent="0.2">
      <c r="A280" s="525"/>
      <c r="B280" s="528"/>
      <c r="C280" s="529"/>
      <c r="D280" s="543"/>
      <c r="E280" s="528"/>
      <c r="F280" s="528"/>
      <c r="G280" s="528"/>
      <c r="H280" s="539"/>
      <c r="I280" s="539"/>
      <c r="J280" s="528"/>
      <c r="K280" s="528"/>
      <c r="L280" s="540"/>
    </row>
    <row r="281" spans="1:12" ht="24" x14ac:dyDescent="0.2">
      <c r="A281" s="525"/>
      <c r="B281" s="86" t="s">
        <v>33</v>
      </c>
      <c r="C281" s="85" t="s">
        <v>34</v>
      </c>
      <c r="D281" s="85" t="s">
        <v>169</v>
      </c>
      <c r="E281" s="85" t="s">
        <v>168</v>
      </c>
      <c r="F281" s="527"/>
      <c r="G281" s="527"/>
      <c r="H281" s="539" t="s">
        <v>167</v>
      </c>
      <c r="I281" s="539"/>
      <c r="J281" s="528" t="s">
        <v>166</v>
      </c>
      <c r="K281" s="528" t="s">
        <v>9</v>
      </c>
      <c r="L281" s="540">
        <v>100</v>
      </c>
    </row>
    <row r="282" spans="1:12" ht="24" x14ac:dyDescent="0.2">
      <c r="A282" s="525"/>
      <c r="B282" s="83" t="s">
        <v>269</v>
      </c>
      <c r="C282" s="83" t="s">
        <v>1649</v>
      </c>
      <c r="D282" s="84">
        <v>43346</v>
      </c>
      <c r="E282" s="83" t="s">
        <v>1648</v>
      </c>
      <c r="F282" s="527"/>
      <c r="G282" s="527"/>
      <c r="H282" s="539"/>
      <c r="I282" s="539"/>
      <c r="J282" s="528"/>
      <c r="K282" s="528"/>
      <c r="L282" s="540"/>
    </row>
    <row r="283" spans="1:12" ht="24" x14ac:dyDescent="0.2">
      <c r="A283" s="525">
        <v>1651</v>
      </c>
      <c r="B283" s="86" t="s">
        <v>23</v>
      </c>
      <c r="C283" s="85" t="s">
        <v>24</v>
      </c>
      <c r="D283" s="85" t="s">
        <v>175</v>
      </c>
      <c r="E283" s="85" t="s">
        <v>174</v>
      </c>
      <c r="F283" s="526" t="s">
        <v>18</v>
      </c>
      <c r="G283" s="526"/>
      <c r="H283" s="527"/>
      <c r="I283" s="527"/>
      <c r="J283" s="527"/>
      <c r="K283" s="527"/>
      <c r="L283" s="527"/>
    </row>
    <row r="284" spans="1:12" x14ac:dyDescent="0.2">
      <c r="A284" s="525"/>
      <c r="B284" s="528" t="s">
        <v>1644</v>
      </c>
      <c r="C284" s="529" t="s">
        <v>1647</v>
      </c>
      <c r="D284" s="543">
        <v>43204</v>
      </c>
      <c r="E284" s="528" t="s">
        <v>1646</v>
      </c>
      <c r="F284" s="528" t="s">
        <v>357</v>
      </c>
      <c r="G284" s="528"/>
      <c r="H284" s="539" t="s">
        <v>170</v>
      </c>
      <c r="I284" s="539"/>
      <c r="J284" s="83" t="s">
        <v>9</v>
      </c>
      <c r="K284" s="83" t="s">
        <v>166</v>
      </c>
      <c r="L284" s="87">
        <v>941</v>
      </c>
    </row>
    <row r="285" spans="1:12" x14ac:dyDescent="0.2">
      <c r="A285" s="525"/>
      <c r="B285" s="528"/>
      <c r="C285" s="529"/>
      <c r="D285" s="543"/>
      <c r="E285" s="528"/>
      <c r="F285" s="528"/>
      <c r="G285" s="528"/>
      <c r="H285" s="539" t="s">
        <v>56</v>
      </c>
      <c r="I285" s="539"/>
      <c r="J285" s="528" t="s">
        <v>166</v>
      </c>
      <c r="K285" s="528" t="s">
        <v>166</v>
      </c>
      <c r="L285" s="540">
        <v>0</v>
      </c>
    </row>
    <row r="286" spans="1:12" x14ac:dyDescent="0.2">
      <c r="A286" s="525"/>
      <c r="B286" s="528"/>
      <c r="C286" s="529"/>
      <c r="D286" s="543"/>
      <c r="E286" s="528"/>
      <c r="F286" s="528"/>
      <c r="G286" s="528"/>
      <c r="H286" s="539"/>
      <c r="I286" s="539"/>
      <c r="J286" s="528"/>
      <c r="K286" s="528"/>
      <c r="L286" s="540"/>
    </row>
    <row r="287" spans="1:12" ht="24" x14ac:dyDescent="0.2">
      <c r="A287" s="525"/>
      <c r="B287" s="86" t="s">
        <v>33</v>
      </c>
      <c r="C287" s="85" t="s">
        <v>34</v>
      </c>
      <c r="D287" s="85" t="s">
        <v>169</v>
      </c>
      <c r="E287" s="85" t="s">
        <v>168</v>
      </c>
      <c r="F287" s="527"/>
      <c r="G287" s="527"/>
      <c r="H287" s="539" t="s">
        <v>167</v>
      </c>
      <c r="I287" s="539"/>
      <c r="J287" s="528" t="s">
        <v>9</v>
      </c>
      <c r="K287" s="528" t="s">
        <v>166</v>
      </c>
      <c r="L287" s="540">
        <v>107</v>
      </c>
    </row>
    <row r="288" spans="1:12" ht="24" x14ac:dyDescent="0.2">
      <c r="A288" s="525"/>
      <c r="B288" s="83" t="s">
        <v>488</v>
      </c>
      <c r="C288" s="83" t="s">
        <v>357</v>
      </c>
      <c r="D288" s="84">
        <v>43210</v>
      </c>
      <c r="E288" s="83" t="s">
        <v>1645</v>
      </c>
      <c r="F288" s="527"/>
      <c r="G288" s="527"/>
      <c r="H288" s="539"/>
      <c r="I288" s="539"/>
      <c r="J288" s="528"/>
      <c r="K288" s="528"/>
      <c r="L288" s="540"/>
    </row>
    <row r="289" spans="1:12" ht="24" x14ac:dyDescent="0.2">
      <c r="A289" s="525">
        <v>1652</v>
      </c>
      <c r="B289" s="86" t="s">
        <v>23</v>
      </c>
      <c r="C289" s="85" t="s">
        <v>24</v>
      </c>
      <c r="D289" s="85" t="s">
        <v>175</v>
      </c>
      <c r="E289" s="85" t="s">
        <v>174</v>
      </c>
      <c r="F289" s="526" t="s">
        <v>18</v>
      </c>
      <c r="G289" s="526"/>
      <c r="H289" s="527"/>
      <c r="I289" s="527"/>
      <c r="J289" s="527"/>
      <c r="K289" s="527"/>
      <c r="L289" s="527"/>
    </row>
    <row r="290" spans="1:12" x14ac:dyDescent="0.2">
      <c r="A290" s="525"/>
      <c r="B290" s="528" t="s">
        <v>1644</v>
      </c>
      <c r="C290" s="529" t="s">
        <v>1643</v>
      </c>
      <c r="D290" s="543">
        <v>43230</v>
      </c>
      <c r="E290" s="528" t="s">
        <v>1642</v>
      </c>
      <c r="F290" s="528" t="s">
        <v>1641</v>
      </c>
      <c r="G290" s="528"/>
      <c r="H290" s="539" t="s">
        <v>170</v>
      </c>
      <c r="I290" s="539"/>
      <c r="J290" s="83" t="s">
        <v>166</v>
      </c>
      <c r="K290" s="83" t="s">
        <v>9</v>
      </c>
      <c r="L290" s="87">
        <v>234</v>
      </c>
    </row>
    <row r="291" spans="1:12" x14ac:dyDescent="0.2">
      <c r="A291" s="525"/>
      <c r="B291" s="528"/>
      <c r="C291" s="529"/>
      <c r="D291" s="543"/>
      <c r="E291" s="528"/>
      <c r="F291" s="528"/>
      <c r="G291" s="528"/>
      <c r="H291" s="539" t="s">
        <v>56</v>
      </c>
      <c r="I291" s="539"/>
      <c r="J291" s="83" t="s">
        <v>166</v>
      </c>
      <c r="K291" s="83" t="s">
        <v>166</v>
      </c>
      <c r="L291" s="87">
        <v>0</v>
      </c>
    </row>
    <row r="292" spans="1:12" ht="24" x14ac:dyDescent="0.2">
      <c r="A292" s="525"/>
      <c r="B292" s="86" t="s">
        <v>33</v>
      </c>
      <c r="C292" s="85" t="s">
        <v>34</v>
      </c>
      <c r="D292" s="85" t="s">
        <v>169</v>
      </c>
      <c r="E292" s="85" t="s">
        <v>168</v>
      </c>
      <c r="F292" s="527"/>
      <c r="G292" s="527"/>
      <c r="H292" s="539" t="s">
        <v>167</v>
      </c>
      <c r="I292" s="539"/>
      <c r="J292" s="528" t="s">
        <v>166</v>
      </c>
      <c r="K292" s="528" t="s">
        <v>9</v>
      </c>
      <c r="L292" s="540">
        <v>120</v>
      </c>
    </row>
    <row r="293" spans="1:12" ht="24" x14ac:dyDescent="0.2">
      <c r="A293" s="525"/>
      <c r="B293" s="83" t="s">
        <v>488</v>
      </c>
      <c r="C293" s="83" t="s">
        <v>1641</v>
      </c>
      <c r="D293" s="84">
        <v>43231</v>
      </c>
      <c r="E293" s="83" t="s">
        <v>1640</v>
      </c>
      <c r="F293" s="527"/>
      <c r="G293" s="527"/>
      <c r="H293" s="539"/>
      <c r="I293" s="539"/>
      <c r="J293" s="528"/>
      <c r="K293" s="528"/>
      <c r="L293" s="540"/>
    </row>
    <row r="294" spans="1:12" ht="24" x14ac:dyDescent="0.2">
      <c r="A294" s="525">
        <v>1653</v>
      </c>
      <c r="B294" s="86" t="s">
        <v>23</v>
      </c>
      <c r="C294" s="85" t="s">
        <v>24</v>
      </c>
      <c r="D294" s="85" t="s">
        <v>175</v>
      </c>
      <c r="E294" s="85" t="s">
        <v>174</v>
      </c>
      <c r="F294" s="526" t="s">
        <v>18</v>
      </c>
      <c r="G294" s="526"/>
      <c r="H294" s="527"/>
      <c r="I294" s="527"/>
      <c r="J294" s="527"/>
      <c r="K294" s="527"/>
      <c r="L294" s="527"/>
    </row>
    <row r="295" spans="1:12" x14ac:dyDescent="0.2">
      <c r="A295" s="525"/>
      <c r="B295" s="528" t="s">
        <v>1639</v>
      </c>
      <c r="C295" s="529" t="s">
        <v>1638</v>
      </c>
      <c r="D295" s="543">
        <v>43277</v>
      </c>
      <c r="E295" s="528" t="s">
        <v>568</v>
      </c>
      <c r="F295" s="528" t="s">
        <v>1637</v>
      </c>
      <c r="G295" s="528"/>
      <c r="H295" s="539" t="s">
        <v>170</v>
      </c>
      <c r="I295" s="539"/>
      <c r="J295" s="83" t="s">
        <v>166</v>
      </c>
      <c r="K295" s="83" t="s">
        <v>166</v>
      </c>
      <c r="L295" s="87">
        <v>0</v>
      </c>
    </row>
    <row r="296" spans="1:12" x14ac:dyDescent="0.2">
      <c r="A296" s="525"/>
      <c r="B296" s="528"/>
      <c r="C296" s="529"/>
      <c r="D296" s="543"/>
      <c r="E296" s="528"/>
      <c r="F296" s="528"/>
      <c r="G296" s="528"/>
      <c r="H296" s="539" t="s">
        <v>56</v>
      </c>
      <c r="I296" s="539"/>
      <c r="J296" s="83" t="s">
        <v>166</v>
      </c>
      <c r="K296" s="83" t="s">
        <v>9</v>
      </c>
      <c r="L296" s="87">
        <v>1104.6100000000001</v>
      </c>
    </row>
    <row r="297" spans="1:12" ht="24" x14ac:dyDescent="0.2">
      <c r="A297" s="525"/>
      <c r="B297" s="86" t="s">
        <v>33</v>
      </c>
      <c r="C297" s="85" t="s">
        <v>34</v>
      </c>
      <c r="D297" s="85" t="s">
        <v>169</v>
      </c>
      <c r="E297" s="85" t="s">
        <v>168</v>
      </c>
      <c r="F297" s="527"/>
      <c r="G297" s="527"/>
      <c r="H297" s="539" t="s">
        <v>167</v>
      </c>
      <c r="I297" s="539"/>
      <c r="J297" s="528" t="s">
        <v>166</v>
      </c>
      <c r="K297" s="528" t="s">
        <v>9</v>
      </c>
      <c r="L297" s="540">
        <v>90.95</v>
      </c>
    </row>
    <row r="298" spans="1:12" ht="24" x14ac:dyDescent="0.2">
      <c r="A298" s="525"/>
      <c r="B298" s="83" t="s">
        <v>232</v>
      </c>
      <c r="C298" s="83" t="s">
        <v>1637</v>
      </c>
      <c r="D298" s="84">
        <v>43287</v>
      </c>
      <c r="E298" s="83" t="s">
        <v>1636</v>
      </c>
      <c r="F298" s="527"/>
      <c r="G298" s="527"/>
      <c r="H298" s="539"/>
      <c r="I298" s="539"/>
      <c r="J298" s="528"/>
      <c r="K298" s="528"/>
      <c r="L298" s="540"/>
    </row>
    <row r="299" spans="1:12" ht="24" x14ac:dyDescent="0.2">
      <c r="A299" s="525">
        <v>1654</v>
      </c>
      <c r="B299" s="86" t="s">
        <v>23</v>
      </c>
      <c r="C299" s="85" t="s">
        <v>24</v>
      </c>
      <c r="D299" s="85" t="s">
        <v>175</v>
      </c>
      <c r="E299" s="85" t="s">
        <v>174</v>
      </c>
      <c r="F299" s="526" t="s">
        <v>18</v>
      </c>
      <c r="G299" s="526"/>
      <c r="H299" s="527"/>
      <c r="I299" s="527"/>
      <c r="J299" s="527"/>
      <c r="K299" s="527"/>
      <c r="L299" s="527"/>
    </row>
    <row r="300" spans="1:12" x14ac:dyDescent="0.2">
      <c r="A300" s="525"/>
      <c r="B300" s="528" t="s">
        <v>1619</v>
      </c>
      <c r="C300" s="529" t="s">
        <v>1635</v>
      </c>
      <c r="D300" s="543">
        <v>43226</v>
      </c>
      <c r="E300" s="528" t="s">
        <v>516</v>
      </c>
      <c r="F300" s="528" t="s">
        <v>515</v>
      </c>
      <c r="G300" s="528"/>
      <c r="H300" s="539" t="s">
        <v>170</v>
      </c>
      <c r="I300" s="539"/>
      <c r="J300" s="83" t="s">
        <v>166</v>
      </c>
      <c r="K300" s="83" t="s">
        <v>9</v>
      </c>
      <c r="L300" s="87">
        <v>415</v>
      </c>
    </row>
    <row r="301" spans="1:12" x14ac:dyDescent="0.2">
      <c r="A301" s="525"/>
      <c r="B301" s="528"/>
      <c r="C301" s="529"/>
      <c r="D301" s="543"/>
      <c r="E301" s="528"/>
      <c r="F301" s="528"/>
      <c r="G301" s="528"/>
      <c r="H301" s="539" t="s">
        <v>56</v>
      </c>
      <c r="I301" s="539"/>
      <c r="J301" s="528" t="s">
        <v>166</v>
      </c>
      <c r="K301" s="528" t="s">
        <v>9</v>
      </c>
      <c r="L301" s="540">
        <v>179</v>
      </c>
    </row>
    <row r="302" spans="1:12" x14ac:dyDescent="0.2">
      <c r="A302" s="525"/>
      <c r="B302" s="528"/>
      <c r="C302" s="529"/>
      <c r="D302" s="543"/>
      <c r="E302" s="528"/>
      <c r="F302" s="528"/>
      <c r="G302" s="528"/>
      <c r="H302" s="539"/>
      <c r="I302" s="539"/>
      <c r="J302" s="528"/>
      <c r="K302" s="528"/>
      <c r="L302" s="540"/>
    </row>
    <row r="303" spans="1:12" ht="24" x14ac:dyDescent="0.2">
      <c r="A303" s="525"/>
      <c r="B303" s="86" t="s">
        <v>33</v>
      </c>
      <c r="C303" s="85" t="s">
        <v>34</v>
      </c>
      <c r="D303" s="85" t="s">
        <v>169</v>
      </c>
      <c r="E303" s="85" t="s">
        <v>168</v>
      </c>
      <c r="F303" s="527"/>
      <c r="G303" s="527"/>
      <c r="H303" s="539" t="s">
        <v>167</v>
      </c>
      <c r="I303" s="539"/>
      <c r="J303" s="528" t="s">
        <v>166</v>
      </c>
      <c r="K303" s="528" t="s">
        <v>166</v>
      </c>
      <c r="L303" s="540">
        <v>0</v>
      </c>
    </row>
    <row r="304" spans="1:12" ht="24" x14ac:dyDescent="0.2">
      <c r="A304" s="525"/>
      <c r="B304" s="83" t="s">
        <v>203</v>
      </c>
      <c r="C304" s="83" t="s">
        <v>515</v>
      </c>
      <c r="D304" s="84">
        <v>43228</v>
      </c>
      <c r="E304" s="83" t="s">
        <v>1634</v>
      </c>
      <c r="F304" s="527"/>
      <c r="G304" s="527"/>
      <c r="H304" s="539"/>
      <c r="I304" s="539"/>
      <c r="J304" s="528"/>
      <c r="K304" s="528"/>
      <c r="L304" s="540"/>
    </row>
    <row r="305" spans="1:12" ht="24" x14ac:dyDescent="0.2">
      <c r="A305" s="525">
        <v>1655</v>
      </c>
      <c r="B305" s="86" t="s">
        <v>23</v>
      </c>
      <c r="C305" s="85" t="s">
        <v>24</v>
      </c>
      <c r="D305" s="85" t="s">
        <v>175</v>
      </c>
      <c r="E305" s="85" t="s">
        <v>174</v>
      </c>
      <c r="F305" s="526" t="s">
        <v>18</v>
      </c>
      <c r="G305" s="526"/>
      <c r="H305" s="527"/>
      <c r="I305" s="527"/>
      <c r="J305" s="527"/>
      <c r="K305" s="527"/>
      <c r="L305" s="527"/>
    </row>
    <row r="306" spans="1:12" x14ac:dyDescent="0.2">
      <c r="A306" s="525"/>
      <c r="B306" s="528" t="s">
        <v>1619</v>
      </c>
      <c r="C306" s="529" t="s">
        <v>1633</v>
      </c>
      <c r="D306" s="543">
        <v>43229</v>
      </c>
      <c r="E306" s="528" t="s">
        <v>325</v>
      </c>
      <c r="F306" s="528" t="s">
        <v>645</v>
      </c>
      <c r="G306" s="528"/>
      <c r="H306" s="539" t="s">
        <v>170</v>
      </c>
      <c r="I306" s="539"/>
      <c r="J306" s="83" t="s">
        <v>166</v>
      </c>
      <c r="K306" s="83" t="s">
        <v>9</v>
      </c>
      <c r="L306" s="87">
        <v>750</v>
      </c>
    </row>
    <row r="307" spans="1:12" x14ac:dyDescent="0.2">
      <c r="A307" s="525"/>
      <c r="B307" s="528"/>
      <c r="C307" s="529"/>
      <c r="D307" s="543"/>
      <c r="E307" s="528"/>
      <c r="F307" s="528"/>
      <c r="G307" s="528"/>
      <c r="H307" s="539" t="s">
        <v>56</v>
      </c>
      <c r="I307" s="539"/>
      <c r="J307" s="83" t="s">
        <v>166</v>
      </c>
      <c r="K307" s="83" t="s">
        <v>166</v>
      </c>
      <c r="L307" s="87">
        <v>0</v>
      </c>
    </row>
    <row r="308" spans="1:12" ht="24" x14ac:dyDescent="0.2">
      <c r="A308" s="525"/>
      <c r="B308" s="86" t="s">
        <v>33</v>
      </c>
      <c r="C308" s="85" t="s">
        <v>34</v>
      </c>
      <c r="D308" s="85" t="s">
        <v>169</v>
      </c>
      <c r="E308" s="85" t="s">
        <v>168</v>
      </c>
      <c r="F308" s="527"/>
      <c r="G308" s="527"/>
      <c r="H308" s="539" t="s">
        <v>167</v>
      </c>
      <c r="I308" s="539"/>
      <c r="J308" s="528" t="s">
        <v>166</v>
      </c>
      <c r="K308" s="528" t="s">
        <v>9</v>
      </c>
      <c r="L308" s="540">
        <v>745</v>
      </c>
    </row>
    <row r="309" spans="1:12" ht="24" x14ac:dyDescent="0.2">
      <c r="A309" s="525"/>
      <c r="B309" s="83" t="s">
        <v>203</v>
      </c>
      <c r="C309" s="83" t="s">
        <v>645</v>
      </c>
      <c r="D309" s="84">
        <v>43233</v>
      </c>
      <c r="E309" s="83" t="s">
        <v>1632</v>
      </c>
      <c r="F309" s="527"/>
      <c r="G309" s="527"/>
      <c r="H309" s="539"/>
      <c r="I309" s="539"/>
      <c r="J309" s="528"/>
      <c r="K309" s="528"/>
      <c r="L309" s="540"/>
    </row>
    <row r="310" spans="1:12" ht="24" x14ac:dyDescent="0.2">
      <c r="A310" s="525">
        <v>1656</v>
      </c>
      <c r="B310" s="86" t="s">
        <v>23</v>
      </c>
      <c r="C310" s="85" t="s">
        <v>24</v>
      </c>
      <c r="D310" s="85" t="s">
        <v>175</v>
      </c>
      <c r="E310" s="85" t="s">
        <v>174</v>
      </c>
      <c r="F310" s="526" t="s">
        <v>18</v>
      </c>
      <c r="G310" s="526"/>
      <c r="H310" s="527"/>
      <c r="I310" s="527"/>
      <c r="J310" s="527"/>
      <c r="K310" s="527"/>
      <c r="L310" s="527"/>
    </row>
    <row r="311" spans="1:12" x14ac:dyDescent="0.2">
      <c r="A311" s="525"/>
      <c r="B311" s="528" t="s">
        <v>1619</v>
      </c>
      <c r="C311" s="529" t="s">
        <v>1629</v>
      </c>
      <c r="D311" s="543">
        <v>43253</v>
      </c>
      <c r="E311" s="528" t="s">
        <v>1628</v>
      </c>
      <c r="F311" s="528" t="s">
        <v>1631</v>
      </c>
      <c r="G311" s="528"/>
      <c r="H311" s="539" t="s">
        <v>170</v>
      </c>
      <c r="I311" s="539"/>
      <c r="J311" s="83" t="s">
        <v>166</v>
      </c>
      <c r="K311" s="83" t="s">
        <v>9</v>
      </c>
      <c r="L311" s="87">
        <v>154</v>
      </c>
    </row>
    <row r="312" spans="1:12" x14ac:dyDescent="0.2">
      <c r="A312" s="525"/>
      <c r="B312" s="528"/>
      <c r="C312" s="529"/>
      <c r="D312" s="543"/>
      <c r="E312" s="528"/>
      <c r="F312" s="528"/>
      <c r="G312" s="528"/>
      <c r="H312" s="539" t="s">
        <v>56</v>
      </c>
      <c r="I312" s="539"/>
      <c r="J312" s="528" t="s">
        <v>166</v>
      </c>
      <c r="K312" s="528" t="s">
        <v>166</v>
      </c>
      <c r="L312" s="540">
        <v>0</v>
      </c>
    </row>
    <row r="313" spans="1:12" x14ac:dyDescent="0.2">
      <c r="A313" s="525"/>
      <c r="B313" s="528"/>
      <c r="C313" s="529"/>
      <c r="D313" s="543"/>
      <c r="E313" s="528"/>
      <c r="F313" s="528"/>
      <c r="G313" s="528"/>
      <c r="H313" s="539"/>
      <c r="I313" s="539"/>
      <c r="J313" s="528"/>
      <c r="K313" s="528"/>
      <c r="L313" s="540"/>
    </row>
    <row r="314" spans="1:12" ht="24" x14ac:dyDescent="0.2">
      <c r="A314" s="525"/>
      <c r="B314" s="86" t="s">
        <v>33</v>
      </c>
      <c r="C314" s="85" t="s">
        <v>34</v>
      </c>
      <c r="D314" s="85" t="s">
        <v>169</v>
      </c>
      <c r="E314" s="85" t="s">
        <v>168</v>
      </c>
      <c r="F314" s="527"/>
      <c r="G314" s="527"/>
      <c r="H314" s="539" t="s">
        <v>167</v>
      </c>
      <c r="I314" s="539"/>
      <c r="J314" s="528" t="s">
        <v>166</v>
      </c>
      <c r="K314" s="528" t="s">
        <v>9</v>
      </c>
      <c r="L314" s="540">
        <v>200</v>
      </c>
    </row>
    <row r="315" spans="1:12" ht="24" x14ac:dyDescent="0.2">
      <c r="A315" s="525"/>
      <c r="B315" s="83" t="s">
        <v>203</v>
      </c>
      <c r="C315" s="83" t="s">
        <v>1631</v>
      </c>
      <c r="D315" s="84">
        <v>43261</v>
      </c>
      <c r="E315" s="83" t="s">
        <v>1626</v>
      </c>
      <c r="F315" s="527"/>
      <c r="G315" s="527"/>
      <c r="H315" s="539"/>
      <c r="I315" s="539"/>
      <c r="J315" s="528"/>
      <c r="K315" s="528"/>
      <c r="L315" s="540"/>
    </row>
    <row r="316" spans="1:12" ht="24" x14ac:dyDescent="0.2">
      <c r="A316" s="525">
        <v>1657</v>
      </c>
      <c r="B316" s="86" t="s">
        <v>23</v>
      </c>
      <c r="C316" s="85" t="s">
        <v>24</v>
      </c>
      <c r="D316" s="85" t="s">
        <v>175</v>
      </c>
      <c r="E316" s="85" t="s">
        <v>174</v>
      </c>
      <c r="F316" s="526" t="s">
        <v>18</v>
      </c>
      <c r="G316" s="526"/>
      <c r="H316" s="527"/>
      <c r="I316" s="527"/>
      <c r="J316" s="527"/>
      <c r="K316" s="527"/>
      <c r="L316" s="527"/>
    </row>
    <row r="317" spans="1:12" x14ac:dyDescent="0.2">
      <c r="A317" s="525"/>
      <c r="B317" s="528" t="s">
        <v>1619</v>
      </c>
      <c r="C317" s="529" t="s">
        <v>1629</v>
      </c>
      <c r="D317" s="543">
        <v>43253</v>
      </c>
      <c r="E317" s="528" t="s">
        <v>1628</v>
      </c>
      <c r="F317" s="528" t="s">
        <v>1630</v>
      </c>
      <c r="G317" s="528"/>
      <c r="H317" s="539" t="s">
        <v>170</v>
      </c>
      <c r="I317" s="539"/>
      <c r="J317" s="83" t="s">
        <v>166</v>
      </c>
      <c r="K317" s="83" t="s">
        <v>9</v>
      </c>
      <c r="L317" s="87">
        <v>632.02</v>
      </c>
    </row>
    <row r="318" spans="1:12" x14ac:dyDescent="0.2">
      <c r="A318" s="525"/>
      <c r="B318" s="528"/>
      <c r="C318" s="529"/>
      <c r="D318" s="543"/>
      <c r="E318" s="528"/>
      <c r="F318" s="528"/>
      <c r="G318" s="528"/>
      <c r="H318" s="539" t="s">
        <v>56</v>
      </c>
      <c r="I318" s="539"/>
      <c r="J318" s="528" t="s">
        <v>166</v>
      </c>
      <c r="K318" s="528" t="s">
        <v>166</v>
      </c>
      <c r="L318" s="540">
        <v>0</v>
      </c>
    </row>
    <row r="319" spans="1:12" x14ac:dyDescent="0.2">
      <c r="A319" s="525"/>
      <c r="B319" s="528"/>
      <c r="C319" s="529"/>
      <c r="D319" s="543"/>
      <c r="E319" s="528"/>
      <c r="F319" s="528"/>
      <c r="G319" s="528"/>
      <c r="H319" s="539"/>
      <c r="I319" s="539"/>
      <c r="J319" s="528"/>
      <c r="K319" s="528"/>
      <c r="L319" s="540"/>
    </row>
    <row r="320" spans="1:12" ht="24" x14ac:dyDescent="0.2">
      <c r="A320" s="525"/>
      <c r="B320" s="86" t="s">
        <v>33</v>
      </c>
      <c r="C320" s="85" t="s">
        <v>34</v>
      </c>
      <c r="D320" s="85" t="s">
        <v>169</v>
      </c>
      <c r="E320" s="85" t="s">
        <v>168</v>
      </c>
      <c r="F320" s="527"/>
      <c r="G320" s="527"/>
      <c r="H320" s="539" t="s">
        <v>167</v>
      </c>
      <c r="I320" s="539"/>
      <c r="J320" s="528" t="s">
        <v>166</v>
      </c>
      <c r="K320" s="528" t="s">
        <v>166</v>
      </c>
      <c r="L320" s="540">
        <v>0</v>
      </c>
    </row>
    <row r="321" spans="1:12" ht="24" x14ac:dyDescent="0.2">
      <c r="A321" s="525"/>
      <c r="B321" s="83" t="s">
        <v>203</v>
      </c>
      <c r="C321" s="83" t="s">
        <v>1630</v>
      </c>
      <c r="D321" s="84">
        <v>43261</v>
      </c>
      <c r="E321" s="83" t="s">
        <v>1626</v>
      </c>
      <c r="F321" s="527"/>
      <c r="G321" s="527"/>
      <c r="H321" s="539"/>
      <c r="I321" s="539"/>
      <c r="J321" s="528"/>
      <c r="K321" s="528"/>
      <c r="L321" s="540"/>
    </row>
    <row r="322" spans="1:12" ht="24" x14ac:dyDescent="0.2">
      <c r="A322" s="525">
        <v>1658</v>
      </c>
      <c r="B322" s="86" t="s">
        <v>23</v>
      </c>
      <c r="C322" s="85" t="s">
        <v>24</v>
      </c>
      <c r="D322" s="85" t="s">
        <v>175</v>
      </c>
      <c r="E322" s="85" t="s">
        <v>174</v>
      </c>
      <c r="F322" s="526" t="s">
        <v>18</v>
      </c>
      <c r="G322" s="526"/>
      <c r="H322" s="527"/>
      <c r="I322" s="527"/>
      <c r="J322" s="527"/>
      <c r="K322" s="527"/>
      <c r="L322" s="527"/>
    </row>
    <row r="323" spans="1:12" x14ac:dyDescent="0.2">
      <c r="A323" s="525"/>
      <c r="B323" s="528" t="s">
        <v>1619</v>
      </c>
      <c r="C323" s="529" t="s">
        <v>1629</v>
      </c>
      <c r="D323" s="543">
        <v>43253</v>
      </c>
      <c r="E323" s="528" t="s">
        <v>1628</v>
      </c>
      <c r="F323" s="528" t="s">
        <v>1627</v>
      </c>
      <c r="G323" s="528"/>
      <c r="H323" s="539" t="s">
        <v>170</v>
      </c>
      <c r="I323" s="539"/>
      <c r="J323" s="83" t="s">
        <v>166</v>
      </c>
      <c r="K323" s="83" t="s">
        <v>9</v>
      </c>
      <c r="L323" s="87">
        <v>1203.92</v>
      </c>
    </row>
    <row r="324" spans="1:12" x14ac:dyDescent="0.2">
      <c r="A324" s="525"/>
      <c r="B324" s="528"/>
      <c r="C324" s="529"/>
      <c r="D324" s="543"/>
      <c r="E324" s="528"/>
      <c r="F324" s="528"/>
      <c r="G324" s="528"/>
      <c r="H324" s="539" t="s">
        <v>56</v>
      </c>
      <c r="I324" s="539"/>
      <c r="J324" s="528" t="s">
        <v>166</v>
      </c>
      <c r="K324" s="528" t="s">
        <v>9</v>
      </c>
      <c r="L324" s="540">
        <v>1096.78</v>
      </c>
    </row>
    <row r="325" spans="1:12" x14ac:dyDescent="0.2">
      <c r="A325" s="525"/>
      <c r="B325" s="528"/>
      <c r="C325" s="529"/>
      <c r="D325" s="543"/>
      <c r="E325" s="528"/>
      <c r="F325" s="528"/>
      <c r="G325" s="528"/>
      <c r="H325" s="539"/>
      <c r="I325" s="539"/>
      <c r="J325" s="528"/>
      <c r="K325" s="528"/>
      <c r="L325" s="540"/>
    </row>
    <row r="326" spans="1:12" ht="24" x14ac:dyDescent="0.2">
      <c r="A326" s="525"/>
      <c r="B326" s="86" t="s">
        <v>33</v>
      </c>
      <c r="C326" s="85" t="s">
        <v>34</v>
      </c>
      <c r="D326" s="85" t="s">
        <v>169</v>
      </c>
      <c r="E326" s="85" t="s">
        <v>168</v>
      </c>
      <c r="F326" s="527"/>
      <c r="G326" s="527"/>
      <c r="H326" s="539" t="s">
        <v>167</v>
      </c>
      <c r="I326" s="539"/>
      <c r="J326" s="528" t="s">
        <v>166</v>
      </c>
      <c r="K326" s="528" t="s">
        <v>9</v>
      </c>
      <c r="L326" s="540">
        <v>260.14</v>
      </c>
    </row>
    <row r="327" spans="1:12" ht="24" x14ac:dyDescent="0.2">
      <c r="A327" s="525"/>
      <c r="B327" s="83" t="s">
        <v>203</v>
      </c>
      <c r="C327" s="83" t="s">
        <v>1627</v>
      </c>
      <c r="D327" s="84">
        <v>43261</v>
      </c>
      <c r="E327" s="83" t="s">
        <v>1626</v>
      </c>
      <c r="F327" s="527"/>
      <c r="G327" s="527"/>
      <c r="H327" s="539"/>
      <c r="I327" s="539"/>
      <c r="J327" s="528"/>
      <c r="K327" s="528"/>
      <c r="L327" s="540"/>
    </row>
    <row r="328" spans="1:12" ht="24" x14ac:dyDescent="0.2">
      <c r="A328" s="525">
        <v>1659</v>
      </c>
      <c r="B328" s="86" t="s">
        <v>23</v>
      </c>
      <c r="C328" s="85" t="s">
        <v>24</v>
      </c>
      <c r="D328" s="85" t="s">
        <v>175</v>
      </c>
      <c r="E328" s="85" t="s">
        <v>174</v>
      </c>
      <c r="F328" s="526" t="s">
        <v>18</v>
      </c>
      <c r="G328" s="526"/>
      <c r="H328" s="527"/>
      <c r="I328" s="527"/>
      <c r="J328" s="527"/>
      <c r="K328" s="527"/>
      <c r="L328" s="527"/>
    </row>
    <row r="329" spans="1:12" x14ac:dyDescent="0.2">
      <c r="A329" s="525"/>
      <c r="B329" s="528" t="s">
        <v>1619</v>
      </c>
      <c r="C329" s="529" t="s">
        <v>1625</v>
      </c>
      <c r="D329" s="543">
        <v>43294</v>
      </c>
      <c r="E329" s="528" t="s">
        <v>700</v>
      </c>
      <c r="F329" s="528" t="s">
        <v>1147</v>
      </c>
      <c r="G329" s="528"/>
      <c r="H329" s="539" t="s">
        <v>170</v>
      </c>
      <c r="I329" s="539"/>
      <c r="J329" s="83" t="s">
        <v>166</v>
      </c>
      <c r="K329" s="83" t="s">
        <v>9</v>
      </c>
      <c r="L329" s="87">
        <v>564</v>
      </c>
    </row>
    <row r="330" spans="1:12" x14ac:dyDescent="0.2">
      <c r="A330" s="525"/>
      <c r="B330" s="528"/>
      <c r="C330" s="529"/>
      <c r="D330" s="543"/>
      <c r="E330" s="528"/>
      <c r="F330" s="528"/>
      <c r="G330" s="528"/>
      <c r="H330" s="539" t="s">
        <v>56</v>
      </c>
      <c r="I330" s="539"/>
      <c r="J330" s="528" t="s">
        <v>166</v>
      </c>
      <c r="K330" s="528" t="s">
        <v>9</v>
      </c>
      <c r="L330" s="540">
        <v>489.4</v>
      </c>
    </row>
    <row r="331" spans="1:12" x14ac:dyDescent="0.2">
      <c r="A331" s="525"/>
      <c r="B331" s="528"/>
      <c r="C331" s="529"/>
      <c r="D331" s="543"/>
      <c r="E331" s="528"/>
      <c r="F331" s="528"/>
      <c r="G331" s="528"/>
      <c r="H331" s="539"/>
      <c r="I331" s="539"/>
      <c r="J331" s="528"/>
      <c r="K331" s="528"/>
      <c r="L331" s="540"/>
    </row>
    <row r="332" spans="1:12" ht="24" x14ac:dyDescent="0.2">
      <c r="A332" s="525"/>
      <c r="B332" s="86" t="s">
        <v>33</v>
      </c>
      <c r="C332" s="85" t="s">
        <v>34</v>
      </c>
      <c r="D332" s="85" t="s">
        <v>169</v>
      </c>
      <c r="E332" s="85" t="s">
        <v>168</v>
      </c>
      <c r="F332" s="527"/>
      <c r="G332" s="527"/>
      <c r="H332" s="539" t="s">
        <v>167</v>
      </c>
      <c r="I332" s="539"/>
      <c r="J332" s="528" t="s">
        <v>166</v>
      </c>
      <c r="K332" s="528" t="s">
        <v>166</v>
      </c>
      <c r="L332" s="540">
        <v>0</v>
      </c>
    </row>
    <row r="333" spans="1:12" ht="24" x14ac:dyDescent="0.2">
      <c r="A333" s="525"/>
      <c r="B333" s="83" t="s">
        <v>203</v>
      </c>
      <c r="C333" s="83" t="s">
        <v>1147</v>
      </c>
      <c r="D333" s="84">
        <v>43296</v>
      </c>
      <c r="E333" s="83" t="s">
        <v>1270</v>
      </c>
      <c r="F333" s="527"/>
      <c r="G333" s="527"/>
      <c r="H333" s="539"/>
      <c r="I333" s="539"/>
      <c r="J333" s="528"/>
      <c r="K333" s="528"/>
      <c r="L333" s="540"/>
    </row>
    <row r="334" spans="1:12" ht="24" x14ac:dyDescent="0.2">
      <c r="A334" s="525">
        <v>1660</v>
      </c>
      <c r="B334" s="86" t="s">
        <v>23</v>
      </c>
      <c r="C334" s="85" t="s">
        <v>24</v>
      </c>
      <c r="D334" s="85" t="s">
        <v>175</v>
      </c>
      <c r="E334" s="85" t="s">
        <v>174</v>
      </c>
      <c r="F334" s="526" t="s">
        <v>18</v>
      </c>
      <c r="G334" s="526"/>
      <c r="H334" s="527"/>
      <c r="I334" s="527"/>
      <c r="J334" s="527"/>
      <c r="K334" s="527"/>
      <c r="L334" s="527"/>
    </row>
    <row r="335" spans="1:12" x14ac:dyDescent="0.2">
      <c r="A335" s="525"/>
      <c r="B335" s="528" t="s">
        <v>1619</v>
      </c>
      <c r="C335" s="529" t="s">
        <v>1624</v>
      </c>
      <c r="D335" s="543">
        <v>43359</v>
      </c>
      <c r="E335" s="528" t="s">
        <v>417</v>
      </c>
      <c r="F335" s="528" t="s">
        <v>1066</v>
      </c>
      <c r="G335" s="528"/>
      <c r="H335" s="539" t="s">
        <v>170</v>
      </c>
      <c r="I335" s="539"/>
      <c r="J335" s="83" t="s">
        <v>166</v>
      </c>
      <c r="K335" s="83" t="s">
        <v>9</v>
      </c>
      <c r="L335" s="87">
        <v>551.31000000000006</v>
      </c>
    </row>
    <row r="336" spans="1:12" x14ac:dyDescent="0.2">
      <c r="A336" s="525"/>
      <c r="B336" s="528"/>
      <c r="C336" s="529"/>
      <c r="D336" s="543"/>
      <c r="E336" s="528"/>
      <c r="F336" s="528"/>
      <c r="G336" s="528"/>
      <c r="H336" s="539" t="s">
        <v>56</v>
      </c>
      <c r="I336" s="539"/>
      <c r="J336" s="528" t="s">
        <v>166</v>
      </c>
      <c r="K336" s="528" t="s">
        <v>9</v>
      </c>
      <c r="L336" s="540">
        <v>393.55</v>
      </c>
    </row>
    <row r="337" spans="1:12" x14ac:dyDescent="0.2">
      <c r="A337" s="525"/>
      <c r="B337" s="528"/>
      <c r="C337" s="529"/>
      <c r="D337" s="543"/>
      <c r="E337" s="528"/>
      <c r="F337" s="528"/>
      <c r="G337" s="528"/>
      <c r="H337" s="539"/>
      <c r="I337" s="539"/>
      <c r="J337" s="528"/>
      <c r="K337" s="528"/>
      <c r="L337" s="540"/>
    </row>
    <row r="338" spans="1:12" ht="24" x14ac:dyDescent="0.2">
      <c r="A338" s="525"/>
      <c r="B338" s="86" t="s">
        <v>33</v>
      </c>
      <c r="C338" s="85" t="s">
        <v>34</v>
      </c>
      <c r="D338" s="85" t="s">
        <v>169</v>
      </c>
      <c r="E338" s="85" t="s">
        <v>168</v>
      </c>
      <c r="F338" s="527"/>
      <c r="G338" s="527"/>
      <c r="H338" s="539" t="s">
        <v>167</v>
      </c>
      <c r="I338" s="539"/>
      <c r="J338" s="528" t="s">
        <v>166</v>
      </c>
      <c r="K338" s="528" t="s">
        <v>166</v>
      </c>
      <c r="L338" s="540">
        <v>0</v>
      </c>
    </row>
    <row r="339" spans="1:12" ht="24" x14ac:dyDescent="0.2">
      <c r="A339" s="525"/>
      <c r="B339" s="83" t="s">
        <v>203</v>
      </c>
      <c r="C339" s="83" t="s">
        <v>1066</v>
      </c>
      <c r="D339" s="84">
        <v>43362</v>
      </c>
      <c r="E339" s="83" t="s">
        <v>1623</v>
      </c>
      <c r="F339" s="527"/>
      <c r="G339" s="527"/>
      <c r="H339" s="539"/>
      <c r="I339" s="539"/>
      <c r="J339" s="528"/>
      <c r="K339" s="528"/>
      <c r="L339" s="540"/>
    </row>
    <row r="340" spans="1:12" ht="24" x14ac:dyDescent="0.2">
      <c r="A340" s="525">
        <v>1661</v>
      </c>
      <c r="B340" s="86" t="s">
        <v>23</v>
      </c>
      <c r="C340" s="85" t="s">
        <v>24</v>
      </c>
      <c r="D340" s="85" t="s">
        <v>175</v>
      </c>
      <c r="E340" s="85" t="s">
        <v>174</v>
      </c>
      <c r="F340" s="526" t="s">
        <v>18</v>
      </c>
      <c r="G340" s="526"/>
      <c r="H340" s="527"/>
      <c r="I340" s="527"/>
      <c r="J340" s="527"/>
      <c r="K340" s="527"/>
      <c r="L340" s="527"/>
    </row>
    <row r="341" spans="1:12" x14ac:dyDescent="0.2">
      <c r="A341" s="525"/>
      <c r="B341" s="528" t="s">
        <v>1619</v>
      </c>
      <c r="C341" s="529" t="s">
        <v>1622</v>
      </c>
      <c r="D341" s="543">
        <v>43363</v>
      </c>
      <c r="E341" s="528" t="s">
        <v>325</v>
      </c>
      <c r="F341" s="528" t="s">
        <v>1621</v>
      </c>
      <c r="G341" s="528"/>
      <c r="H341" s="539" t="s">
        <v>170</v>
      </c>
      <c r="I341" s="539"/>
      <c r="J341" s="83" t="s">
        <v>166</v>
      </c>
      <c r="K341" s="83" t="s">
        <v>9</v>
      </c>
      <c r="L341" s="87">
        <v>806</v>
      </c>
    </row>
    <row r="342" spans="1:12" x14ac:dyDescent="0.2">
      <c r="A342" s="525"/>
      <c r="B342" s="528"/>
      <c r="C342" s="529"/>
      <c r="D342" s="543"/>
      <c r="E342" s="528"/>
      <c r="F342" s="528"/>
      <c r="G342" s="528"/>
      <c r="H342" s="539" t="s">
        <v>56</v>
      </c>
      <c r="I342" s="539"/>
      <c r="J342" s="528" t="s">
        <v>166</v>
      </c>
      <c r="K342" s="528" t="s">
        <v>9</v>
      </c>
      <c r="L342" s="540">
        <v>98</v>
      </c>
    </row>
    <row r="343" spans="1:12" x14ac:dyDescent="0.2">
      <c r="A343" s="525"/>
      <c r="B343" s="528"/>
      <c r="C343" s="529"/>
      <c r="D343" s="543"/>
      <c r="E343" s="528"/>
      <c r="F343" s="528"/>
      <c r="G343" s="528"/>
      <c r="H343" s="539"/>
      <c r="I343" s="539"/>
      <c r="J343" s="528"/>
      <c r="K343" s="528"/>
      <c r="L343" s="540"/>
    </row>
    <row r="344" spans="1:12" ht="24" x14ac:dyDescent="0.2">
      <c r="A344" s="525"/>
      <c r="B344" s="86" t="s">
        <v>33</v>
      </c>
      <c r="C344" s="85" t="s">
        <v>34</v>
      </c>
      <c r="D344" s="85" t="s">
        <v>169</v>
      </c>
      <c r="E344" s="85" t="s">
        <v>168</v>
      </c>
      <c r="F344" s="527"/>
      <c r="G344" s="527"/>
      <c r="H344" s="539" t="s">
        <v>167</v>
      </c>
      <c r="I344" s="539"/>
      <c r="J344" s="528" t="s">
        <v>166</v>
      </c>
      <c r="K344" s="528" t="s">
        <v>166</v>
      </c>
      <c r="L344" s="540">
        <v>0</v>
      </c>
    </row>
    <row r="345" spans="1:12" ht="24" x14ac:dyDescent="0.2">
      <c r="A345" s="525"/>
      <c r="B345" s="83" t="s">
        <v>203</v>
      </c>
      <c r="C345" s="83" t="s">
        <v>1621</v>
      </c>
      <c r="D345" s="84">
        <v>43366</v>
      </c>
      <c r="E345" s="83" t="s">
        <v>1620</v>
      </c>
      <c r="F345" s="527"/>
      <c r="G345" s="527"/>
      <c r="H345" s="539"/>
      <c r="I345" s="539"/>
      <c r="J345" s="528"/>
      <c r="K345" s="528"/>
      <c r="L345" s="540"/>
    </row>
    <row r="346" spans="1:12" ht="24" x14ac:dyDescent="0.2">
      <c r="A346" s="525">
        <v>1662</v>
      </c>
      <c r="B346" s="86" t="s">
        <v>23</v>
      </c>
      <c r="C346" s="85" t="s">
        <v>24</v>
      </c>
      <c r="D346" s="85" t="s">
        <v>175</v>
      </c>
      <c r="E346" s="85" t="s">
        <v>174</v>
      </c>
      <c r="F346" s="526" t="s">
        <v>18</v>
      </c>
      <c r="G346" s="526"/>
      <c r="H346" s="527"/>
      <c r="I346" s="527"/>
      <c r="J346" s="527"/>
      <c r="K346" s="527"/>
      <c r="L346" s="527"/>
    </row>
    <row r="347" spans="1:12" x14ac:dyDescent="0.2">
      <c r="A347" s="525"/>
      <c r="B347" s="528" t="s">
        <v>1619</v>
      </c>
      <c r="C347" s="529" t="s">
        <v>1618</v>
      </c>
      <c r="D347" s="543">
        <v>43369</v>
      </c>
      <c r="E347" s="528" t="s">
        <v>1246</v>
      </c>
      <c r="F347" s="528" t="s">
        <v>1617</v>
      </c>
      <c r="G347" s="528"/>
      <c r="H347" s="539" t="s">
        <v>170</v>
      </c>
      <c r="I347" s="539"/>
      <c r="J347" s="83" t="s">
        <v>166</v>
      </c>
      <c r="K347" s="83" t="s">
        <v>9</v>
      </c>
      <c r="L347" s="87">
        <v>879</v>
      </c>
    </row>
    <row r="348" spans="1:12" x14ac:dyDescent="0.2">
      <c r="A348" s="525"/>
      <c r="B348" s="528"/>
      <c r="C348" s="529"/>
      <c r="D348" s="543"/>
      <c r="E348" s="528"/>
      <c r="F348" s="528"/>
      <c r="G348" s="528"/>
      <c r="H348" s="539" t="s">
        <v>56</v>
      </c>
      <c r="I348" s="539"/>
      <c r="J348" s="528" t="s">
        <v>166</v>
      </c>
      <c r="K348" s="528" t="s">
        <v>9</v>
      </c>
      <c r="L348" s="540">
        <v>1616.59</v>
      </c>
    </row>
    <row r="349" spans="1:12" x14ac:dyDescent="0.2">
      <c r="A349" s="525"/>
      <c r="B349" s="528"/>
      <c r="C349" s="529"/>
      <c r="D349" s="543"/>
      <c r="E349" s="528"/>
      <c r="F349" s="528"/>
      <c r="G349" s="528"/>
      <c r="H349" s="539"/>
      <c r="I349" s="539"/>
      <c r="J349" s="528"/>
      <c r="K349" s="528"/>
      <c r="L349" s="540"/>
    </row>
    <row r="350" spans="1:12" ht="24" x14ac:dyDescent="0.2">
      <c r="A350" s="525"/>
      <c r="B350" s="86" t="s">
        <v>33</v>
      </c>
      <c r="C350" s="85" t="s">
        <v>34</v>
      </c>
      <c r="D350" s="85" t="s">
        <v>169</v>
      </c>
      <c r="E350" s="85" t="s">
        <v>168</v>
      </c>
      <c r="F350" s="527"/>
      <c r="G350" s="527"/>
      <c r="H350" s="539" t="s">
        <v>167</v>
      </c>
      <c r="I350" s="539"/>
      <c r="J350" s="528" t="s">
        <v>166</v>
      </c>
      <c r="K350" s="528" t="s">
        <v>9</v>
      </c>
      <c r="L350" s="540">
        <v>672.4</v>
      </c>
    </row>
    <row r="351" spans="1:12" ht="24" x14ac:dyDescent="0.2">
      <c r="A351" s="525"/>
      <c r="B351" s="83" t="s">
        <v>203</v>
      </c>
      <c r="C351" s="83" t="s">
        <v>1617</v>
      </c>
      <c r="D351" s="84">
        <v>43373</v>
      </c>
      <c r="E351" s="83" t="s">
        <v>955</v>
      </c>
      <c r="F351" s="527"/>
      <c r="G351" s="527"/>
      <c r="H351" s="539"/>
      <c r="I351" s="539"/>
      <c r="J351" s="528"/>
      <c r="K351" s="528"/>
      <c r="L351" s="540"/>
    </row>
    <row r="352" spans="1:12" ht="24" x14ac:dyDescent="0.2">
      <c r="A352" s="525">
        <v>1663</v>
      </c>
      <c r="B352" s="86" t="s">
        <v>23</v>
      </c>
      <c r="C352" s="85" t="s">
        <v>24</v>
      </c>
      <c r="D352" s="85" t="s">
        <v>175</v>
      </c>
      <c r="E352" s="85" t="s">
        <v>174</v>
      </c>
      <c r="F352" s="526" t="s">
        <v>18</v>
      </c>
      <c r="G352" s="526"/>
      <c r="H352" s="527"/>
      <c r="I352" s="527"/>
      <c r="J352" s="527"/>
      <c r="K352" s="527"/>
      <c r="L352" s="527"/>
    </row>
    <row r="353" spans="1:12" x14ac:dyDescent="0.2">
      <c r="A353" s="525"/>
      <c r="B353" s="528" t="s">
        <v>1616</v>
      </c>
      <c r="C353" s="529" t="s">
        <v>1615</v>
      </c>
      <c r="D353" s="543">
        <v>43363</v>
      </c>
      <c r="E353" s="528" t="s">
        <v>700</v>
      </c>
      <c r="F353" s="528" t="s">
        <v>1614</v>
      </c>
      <c r="G353" s="528"/>
      <c r="H353" s="539" t="s">
        <v>170</v>
      </c>
      <c r="I353" s="539"/>
      <c r="J353" s="83" t="s">
        <v>166</v>
      </c>
      <c r="K353" s="83" t="s">
        <v>9</v>
      </c>
      <c r="L353" s="87">
        <v>326.32</v>
      </c>
    </row>
    <row r="354" spans="1:12" x14ac:dyDescent="0.2">
      <c r="A354" s="525"/>
      <c r="B354" s="528"/>
      <c r="C354" s="529"/>
      <c r="D354" s="543"/>
      <c r="E354" s="528"/>
      <c r="F354" s="528"/>
      <c r="G354" s="528"/>
      <c r="H354" s="539" t="s">
        <v>56</v>
      </c>
      <c r="I354" s="539"/>
      <c r="J354" s="83" t="s">
        <v>166</v>
      </c>
      <c r="K354" s="83" t="s">
        <v>9</v>
      </c>
      <c r="L354" s="87">
        <v>263.95999999999998</v>
      </c>
    </row>
    <row r="355" spans="1:12" ht="24" x14ac:dyDescent="0.2">
      <c r="A355" s="525"/>
      <c r="B355" s="86" t="s">
        <v>33</v>
      </c>
      <c r="C355" s="85" t="s">
        <v>34</v>
      </c>
      <c r="D355" s="85" t="s">
        <v>169</v>
      </c>
      <c r="E355" s="85" t="s">
        <v>168</v>
      </c>
      <c r="F355" s="527"/>
      <c r="G355" s="527"/>
      <c r="H355" s="539" t="s">
        <v>167</v>
      </c>
      <c r="I355" s="539"/>
      <c r="J355" s="528" t="s">
        <v>166</v>
      </c>
      <c r="K355" s="528" t="s">
        <v>9</v>
      </c>
      <c r="L355" s="540">
        <v>500</v>
      </c>
    </row>
    <row r="356" spans="1:12" ht="24" x14ac:dyDescent="0.2">
      <c r="A356" s="525"/>
      <c r="B356" s="83" t="s">
        <v>488</v>
      </c>
      <c r="C356" s="83" t="s">
        <v>1614</v>
      </c>
      <c r="D356" s="84">
        <v>43365</v>
      </c>
      <c r="E356" s="83" t="s">
        <v>281</v>
      </c>
      <c r="F356" s="527"/>
      <c r="G356" s="527"/>
      <c r="H356" s="539"/>
      <c r="I356" s="539"/>
      <c r="J356" s="528"/>
      <c r="K356" s="528"/>
      <c r="L356" s="540"/>
    </row>
    <row r="357" spans="1:12" ht="24" x14ac:dyDescent="0.2">
      <c r="A357" s="525">
        <v>1664</v>
      </c>
      <c r="B357" s="86" t="s">
        <v>23</v>
      </c>
      <c r="C357" s="85" t="s">
        <v>24</v>
      </c>
      <c r="D357" s="85" t="s">
        <v>175</v>
      </c>
      <c r="E357" s="85" t="s">
        <v>174</v>
      </c>
      <c r="F357" s="526" t="s">
        <v>18</v>
      </c>
      <c r="G357" s="526"/>
      <c r="H357" s="527"/>
      <c r="I357" s="527"/>
      <c r="J357" s="527"/>
      <c r="K357" s="527"/>
      <c r="L357" s="527"/>
    </row>
    <row r="358" spans="1:12" x14ac:dyDescent="0.2">
      <c r="A358" s="525"/>
      <c r="B358" s="528" t="s">
        <v>1610</v>
      </c>
      <c r="C358" s="529" t="s">
        <v>1613</v>
      </c>
      <c r="D358" s="543">
        <v>43221</v>
      </c>
      <c r="E358" s="528" t="s">
        <v>171</v>
      </c>
      <c r="F358" s="528" t="s">
        <v>1612</v>
      </c>
      <c r="G358" s="528"/>
      <c r="H358" s="539" t="s">
        <v>170</v>
      </c>
      <c r="I358" s="539"/>
      <c r="J358" s="83" t="s">
        <v>166</v>
      </c>
      <c r="K358" s="83" t="s">
        <v>9</v>
      </c>
      <c r="L358" s="87">
        <v>226.86</v>
      </c>
    </row>
    <row r="359" spans="1:12" x14ac:dyDescent="0.2">
      <c r="A359" s="525"/>
      <c r="B359" s="528"/>
      <c r="C359" s="529"/>
      <c r="D359" s="543"/>
      <c r="E359" s="528"/>
      <c r="F359" s="528"/>
      <c r="G359" s="528"/>
      <c r="H359" s="539" t="s">
        <v>56</v>
      </c>
      <c r="I359" s="539"/>
      <c r="J359" s="83" t="s">
        <v>166</v>
      </c>
      <c r="K359" s="83" t="s">
        <v>9</v>
      </c>
      <c r="L359" s="87">
        <v>264.39</v>
      </c>
    </row>
    <row r="360" spans="1:12" ht="24" x14ac:dyDescent="0.2">
      <c r="A360" s="525"/>
      <c r="B360" s="86" t="s">
        <v>33</v>
      </c>
      <c r="C360" s="85" t="s">
        <v>34</v>
      </c>
      <c r="D360" s="85" t="s">
        <v>169</v>
      </c>
      <c r="E360" s="85" t="s">
        <v>168</v>
      </c>
      <c r="F360" s="527"/>
      <c r="G360" s="527"/>
      <c r="H360" s="539" t="s">
        <v>167</v>
      </c>
      <c r="I360" s="539"/>
      <c r="J360" s="528" t="s">
        <v>166</v>
      </c>
      <c r="K360" s="528" t="s">
        <v>9</v>
      </c>
      <c r="L360" s="540">
        <v>110</v>
      </c>
    </row>
    <row r="361" spans="1:12" ht="24" x14ac:dyDescent="0.2">
      <c r="A361" s="525"/>
      <c r="B361" s="83" t="s">
        <v>211</v>
      </c>
      <c r="C361" s="83" t="s">
        <v>1612</v>
      </c>
      <c r="D361" s="84">
        <v>43222</v>
      </c>
      <c r="E361" s="83" t="s">
        <v>1611</v>
      </c>
      <c r="F361" s="527"/>
      <c r="G361" s="527"/>
      <c r="H361" s="539"/>
      <c r="I361" s="539"/>
      <c r="J361" s="528"/>
      <c r="K361" s="528"/>
      <c r="L361" s="540"/>
    </row>
    <row r="362" spans="1:12" ht="24" x14ac:dyDescent="0.2">
      <c r="A362" s="525">
        <v>1665</v>
      </c>
      <c r="B362" s="86" t="s">
        <v>23</v>
      </c>
      <c r="C362" s="85" t="s">
        <v>24</v>
      </c>
      <c r="D362" s="85" t="s">
        <v>175</v>
      </c>
      <c r="E362" s="85" t="s">
        <v>174</v>
      </c>
      <c r="F362" s="526" t="s">
        <v>18</v>
      </c>
      <c r="G362" s="526"/>
      <c r="H362" s="527"/>
      <c r="I362" s="527"/>
      <c r="J362" s="527"/>
      <c r="K362" s="527"/>
      <c r="L362" s="527"/>
    </row>
    <row r="363" spans="1:12" x14ac:dyDescent="0.2">
      <c r="A363" s="525"/>
      <c r="B363" s="528" t="s">
        <v>1610</v>
      </c>
      <c r="C363" s="529" t="s">
        <v>1609</v>
      </c>
      <c r="D363" s="543">
        <v>43292</v>
      </c>
      <c r="E363" s="528" t="s">
        <v>1608</v>
      </c>
      <c r="F363" s="528" t="s">
        <v>1607</v>
      </c>
      <c r="G363" s="528"/>
      <c r="H363" s="539" t="s">
        <v>170</v>
      </c>
      <c r="I363" s="539"/>
      <c r="J363" s="83" t="s">
        <v>166</v>
      </c>
      <c r="K363" s="83" t="s">
        <v>9</v>
      </c>
      <c r="L363" s="87">
        <v>1410.58</v>
      </c>
    </row>
    <row r="364" spans="1:12" x14ac:dyDescent="0.2">
      <c r="A364" s="525"/>
      <c r="B364" s="528"/>
      <c r="C364" s="529"/>
      <c r="D364" s="543"/>
      <c r="E364" s="528"/>
      <c r="F364" s="528"/>
      <c r="G364" s="528"/>
      <c r="H364" s="539" t="s">
        <v>56</v>
      </c>
      <c r="I364" s="539"/>
      <c r="J364" s="83" t="s">
        <v>166</v>
      </c>
      <c r="K364" s="83" t="s">
        <v>9</v>
      </c>
      <c r="L364" s="87">
        <v>543.4</v>
      </c>
    </row>
    <row r="365" spans="1:12" ht="24" x14ac:dyDescent="0.2">
      <c r="A365" s="525"/>
      <c r="B365" s="86" t="s">
        <v>33</v>
      </c>
      <c r="C365" s="85" t="s">
        <v>34</v>
      </c>
      <c r="D365" s="85" t="s">
        <v>169</v>
      </c>
      <c r="E365" s="85" t="s">
        <v>168</v>
      </c>
      <c r="F365" s="527"/>
      <c r="G365" s="527"/>
      <c r="H365" s="539" t="s">
        <v>167</v>
      </c>
      <c r="I365" s="539"/>
      <c r="J365" s="528" t="s">
        <v>166</v>
      </c>
      <c r="K365" s="528" t="s">
        <v>166</v>
      </c>
      <c r="L365" s="540">
        <v>0</v>
      </c>
    </row>
    <row r="366" spans="1:12" ht="24" x14ac:dyDescent="0.2">
      <c r="A366" s="525"/>
      <c r="B366" s="83" t="s">
        <v>211</v>
      </c>
      <c r="C366" s="83" t="s">
        <v>1607</v>
      </c>
      <c r="D366" s="84">
        <v>43297</v>
      </c>
      <c r="E366" s="83" t="s">
        <v>1606</v>
      </c>
      <c r="F366" s="527"/>
      <c r="G366" s="527"/>
      <c r="H366" s="539"/>
      <c r="I366" s="539"/>
      <c r="J366" s="528"/>
      <c r="K366" s="528"/>
      <c r="L366" s="540"/>
    </row>
    <row r="367" spans="1:12" ht="24" x14ac:dyDescent="0.2">
      <c r="A367" s="525">
        <v>1666</v>
      </c>
      <c r="B367" s="86" t="s">
        <v>23</v>
      </c>
      <c r="C367" s="85" t="s">
        <v>24</v>
      </c>
      <c r="D367" s="85" t="s">
        <v>175</v>
      </c>
      <c r="E367" s="85" t="s">
        <v>174</v>
      </c>
      <c r="F367" s="526" t="s">
        <v>18</v>
      </c>
      <c r="G367" s="526"/>
      <c r="H367" s="527"/>
      <c r="I367" s="527"/>
      <c r="J367" s="527"/>
      <c r="K367" s="527"/>
      <c r="L367" s="527"/>
    </row>
    <row r="368" spans="1:12" x14ac:dyDescent="0.2">
      <c r="A368" s="525"/>
      <c r="B368" s="528" t="s">
        <v>1604</v>
      </c>
      <c r="C368" s="529" t="s">
        <v>1605</v>
      </c>
      <c r="D368" s="543">
        <v>43235</v>
      </c>
      <c r="E368" s="528" t="s">
        <v>238</v>
      </c>
      <c r="F368" s="528" t="s">
        <v>237</v>
      </c>
      <c r="G368" s="528"/>
      <c r="H368" s="539" t="s">
        <v>170</v>
      </c>
      <c r="I368" s="539"/>
      <c r="J368" s="83" t="s">
        <v>166</v>
      </c>
      <c r="K368" s="83" t="s">
        <v>9</v>
      </c>
      <c r="L368" s="87">
        <v>626</v>
      </c>
    </row>
    <row r="369" spans="1:12" x14ac:dyDescent="0.2">
      <c r="A369" s="525"/>
      <c r="B369" s="528"/>
      <c r="C369" s="529"/>
      <c r="D369" s="543"/>
      <c r="E369" s="528"/>
      <c r="F369" s="528"/>
      <c r="G369" s="528"/>
      <c r="H369" s="539" t="s">
        <v>56</v>
      </c>
      <c r="I369" s="539"/>
      <c r="J369" s="83" t="s">
        <v>166</v>
      </c>
      <c r="K369" s="83" t="s">
        <v>9</v>
      </c>
      <c r="L369" s="87">
        <v>466.6</v>
      </c>
    </row>
    <row r="370" spans="1:12" ht="24" x14ac:dyDescent="0.2">
      <c r="A370" s="525"/>
      <c r="B370" s="86" t="s">
        <v>33</v>
      </c>
      <c r="C370" s="85" t="s">
        <v>34</v>
      </c>
      <c r="D370" s="85" t="s">
        <v>169</v>
      </c>
      <c r="E370" s="85" t="s">
        <v>168</v>
      </c>
      <c r="F370" s="527"/>
      <c r="G370" s="527"/>
      <c r="H370" s="539" t="s">
        <v>167</v>
      </c>
      <c r="I370" s="539"/>
      <c r="J370" s="528" t="s">
        <v>166</v>
      </c>
      <c r="K370" s="528" t="s">
        <v>9</v>
      </c>
      <c r="L370" s="540">
        <v>480</v>
      </c>
    </row>
    <row r="371" spans="1:12" ht="24" x14ac:dyDescent="0.2">
      <c r="A371" s="525"/>
      <c r="B371" s="83" t="s">
        <v>488</v>
      </c>
      <c r="C371" s="83" t="s">
        <v>237</v>
      </c>
      <c r="D371" s="84">
        <v>43238</v>
      </c>
      <c r="E371" s="83" t="s">
        <v>236</v>
      </c>
      <c r="F371" s="527"/>
      <c r="G371" s="527"/>
      <c r="H371" s="539"/>
      <c r="I371" s="539"/>
      <c r="J371" s="528"/>
      <c r="K371" s="528"/>
      <c r="L371" s="540"/>
    </row>
    <row r="372" spans="1:12" ht="24" x14ac:dyDescent="0.2">
      <c r="A372" s="525">
        <v>1667</v>
      </c>
      <c r="B372" s="86" t="s">
        <v>23</v>
      </c>
      <c r="C372" s="85" t="s">
        <v>24</v>
      </c>
      <c r="D372" s="85" t="s">
        <v>175</v>
      </c>
      <c r="E372" s="85" t="s">
        <v>174</v>
      </c>
      <c r="F372" s="526" t="s">
        <v>18</v>
      </c>
      <c r="G372" s="526"/>
      <c r="H372" s="527"/>
      <c r="I372" s="527"/>
      <c r="J372" s="527"/>
      <c r="K372" s="527"/>
      <c r="L372" s="527"/>
    </row>
    <row r="373" spans="1:12" x14ac:dyDescent="0.2">
      <c r="A373" s="525"/>
      <c r="B373" s="528" t="s">
        <v>1604</v>
      </c>
      <c r="C373" s="529" t="s">
        <v>1603</v>
      </c>
      <c r="D373" s="543">
        <v>43250</v>
      </c>
      <c r="E373" s="528" t="s">
        <v>700</v>
      </c>
      <c r="F373" s="528" t="s">
        <v>1559</v>
      </c>
      <c r="G373" s="528"/>
      <c r="H373" s="539" t="s">
        <v>170</v>
      </c>
      <c r="I373" s="539"/>
      <c r="J373" s="83" t="s">
        <v>166</v>
      </c>
      <c r="K373" s="83" t="s">
        <v>166</v>
      </c>
      <c r="L373" s="87">
        <v>0</v>
      </c>
    </row>
    <row r="374" spans="1:12" x14ac:dyDescent="0.2">
      <c r="A374" s="525"/>
      <c r="B374" s="528"/>
      <c r="C374" s="529"/>
      <c r="D374" s="543"/>
      <c r="E374" s="528"/>
      <c r="F374" s="528"/>
      <c r="G374" s="528"/>
      <c r="H374" s="539" t="s">
        <v>56</v>
      </c>
      <c r="I374" s="539"/>
      <c r="J374" s="83" t="s">
        <v>166</v>
      </c>
      <c r="K374" s="83" t="s">
        <v>166</v>
      </c>
      <c r="L374" s="87">
        <v>0</v>
      </c>
    </row>
    <row r="375" spans="1:12" ht="24" x14ac:dyDescent="0.2">
      <c r="A375" s="525"/>
      <c r="B375" s="86" t="s">
        <v>33</v>
      </c>
      <c r="C375" s="85" t="s">
        <v>34</v>
      </c>
      <c r="D375" s="85" t="s">
        <v>169</v>
      </c>
      <c r="E375" s="85" t="s">
        <v>168</v>
      </c>
      <c r="F375" s="527"/>
      <c r="G375" s="527"/>
      <c r="H375" s="539" t="s">
        <v>167</v>
      </c>
      <c r="I375" s="539"/>
      <c r="J375" s="528" t="s">
        <v>166</v>
      </c>
      <c r="K375" s="528" t="s">
        <v>9</v>
      </c>
      <c r="L375" s="540">
        <v>690</v>
      </c>
    </row>
    <row r="376" spans="1:12" ht="24" x14ac:dyDescent="0.2">
      <c r="A376" s="525"/>
      <c r="B376" s="83" t="s">
        <v>488</v>
      </c>
      <c r="C376" s="83" t="s">
        <v>1559</v>
      </c>
      <c r="D376" s="84">
        <v>43256</v>
      </c>
      <c r="E376" s="83" t="s">
        <v>1602</v>
      </c>
      <c r="F376" s="527"/>
      <c r="G376" s="527"/>
      <c r="H376" s="539"/>
      <c r="I376" s="539"/>
      <c r="J376" s="528"/>
      <c r="K376" s="528"/>
      <c r="L376" s="540"/>
    </row>
    <row r="377" spans="1:12" ht="24" x14ac:dyDescent="0.2">
      <c r="A377" s="525">
        <v>1668</v>
      </c>
      <c r="B377" s="86" t="s">
        <v>23</v>
      </c>
      <c r="C377" s="85" t="s">
        <v>24</v>
      </c>
      <c r="D377" s="85" t="s">
        <v>175</v>
      </c>
      <c r="E377" s="85" t="s">
        <v>174</v>
      </c>
      <c r="F377" s="526" t="s">
        <v>18</v>
      </c>
      <c r="G377" s="526"/>
      <c r="H377" s="527"/>
      <c r="I377" s="527"/>
      <c r="J377" s="527"/>
      <c r="K377" s="527"/>
      <c r="L377" s="527"/>
    </row>
    <row r="378" spans="1:12" x14ac:dyDescent="0.2">
      <c r="A378" s="525"/>
      <c r="B378" s="528" t="s">
        <v>1601</v>
      </c>
      <c r="C378" s="529" t="s">
        <v>1600</v>
      </c>
      <c r="D378" s="543">
        <v>43303</v>
      </c>
      <c r="E378" s="528" t="s">
        <v>1599</v>
      </c>
      <c r="F378" s="528" t="s">
        <v>1598</v>
      </c>
      <c r="G378" s="528"/>
      <c r="H378" s="539" t="s">
        <v>170</v>
      </c>
      <c r="I378" s="539"/>
      <c r="J378" s="83" t="s">
        <v>166</v>
      </c>
      <c r="K378" s="83" t="s">
        <v>166</v>
      </c>
      <c r="L378" s="87">
        <v>0</v>
      </c>
    </row>
    <row r="379" spans="1:12" x14ac:dyDescent="0.2">
      <c r="A379" s="525"/>
      <c r="B379" s="528"/>
      <c r="C379" s="529"/>
      <c r="D379" s="543"/>
      <c r="E379" s="528"/>
      <c r="F379" s="528"/>
      <c r="G379" s="528"/>
      <c r="H379" s="539" t="s">
        <v>56</v>
      </c>
      <c r="I379" s="539"/>
      <c r="J379" s="83" t="s">
        <v>166</v>
      </c>
      <c r="K379" s="83" t="s">
        <v>166</v>
      </c>
      <c r="L379" s="87">
        <v>0</v>
      </c>
    </row>
    <row r="380" spans="1:12" ht="24" x14ac:dyDescent="0.2">
      <c r="A380" s="525"/>
      <c r="B380" s="86" t="s">
        <v>33</v>
      </c>
      <c r="C380" s="85" t="s">
        <v>34</v>
      </c>
      <c r="D380" s="85" t="s">
        <v>169</v>
      </c>
      <c r="E380" s="85" t="s">
        <v>168</v>
      </c>
      <c r="F380" s="527"/>
      <c r="G380" s="527"/>
      <c r="H380" s="539" t="s">
        <v>167</v>
      </c>
      <c r="I380" s="539"/>
      <c r="J380" s="528" t="s">
        <v>166</v>
      </c>
      <c r="K380" s="528" t="s">
        <v>9</v>
      </c>
      <c r="L380" s="540">
        <v>500</v>
      </c>
    </row>
    <row r="381" spans="1:12" ht="24" x14ac:dyDescent="0.2">
      <c r="A381" s="525"/>
      <c r="B381" s="83" t="s">
        <v>192</v>
      </c>
      <c r="C381" s="83" t="s">
        <v>1598</v>
      </c>
      <c r="D381" s="84">
        <v>43308</v>
      </c>
      <c r="E381" s="83" t="s">
        <v>1597</v>
      </c>
      <c r="F381" s="527"/>
      <c r="G381" s="527"/>
      <c r="H381" s="539"/>
      <c r="I381" s="539"/>
      <c r="J381" s="528"/>
      <c r="K381" s="528"/>
      <c r="L381" s="540"/>
    </row>
    <row r="382" spans="1:12" ht="24" x14ac:dyDescent="0.2">
      <c r="A382" s="525">
        <v>1669</v>
      </c>
      <c r="B382" s="86" t="s">
        <v>23</v>
      </c>
      <c r="C382" s="85" t="s">
        <v>24</v>
      </c>
      <c r="D382" s="85" t="s">
        <v>175</v>
      </c>
      <c r="E382" s="85" t="s">
        <v>174</v>
      </c>
      <c r="F382" s="526" t="s">
        <v>18</v>
      </c>
      <c r="G382" s="526"/>
      <c r="H382" s="527"/>
      <c r="I382" s="527"/>
      <c r="J382" s="527"/>
      <c r="K382" s="527"/>
      <c r="L382" s="527"/>
    </row>
    <row r="383" spans="1:12" x14ac:dyDescent="0.2">
      <c r="A383" s="525"/>
      <c r="B383" s="528" t="s">
        <v>1596</v>
      </c>
      <c r="C383" s="529" t="s">
        <v>1595</v>
      </c>
      <c r="D383" s="543">
        <v>43222</v>
      </c>
      <c r="E383" s="528" t="s">
        <v>610</v>
      </c>
      <c r="F383" s="528" t="s">
        <v>609</v>
      </c>
      <c r="G383" s="528"/>
      <c r="H383" s="539" t="s">
        <v>170</v>
      </c>
      <c r="I383" s="539"/>
      <c r="J383" s="83" t="s">
        <v>166</v>
      </c>
      <c r="K383" s="83" t="s">
        <v>9</v>
      </c>
      <c r="L383" s="87">
        <v>15</v>
      </c>
    </row>
    <row r="384" spans="1:12" x14ac:dyDescent="0.2">
      <c r="A384" s="525"/>
      <c r="B384" s="528"/>
      <c r="C384" s="529"/>
      <c r="D384" s="543"/>
      <c r="E384" s="528"/>
      <c r="F384" s="528"/>
      <c r="G384" s="528"/>
      <c r="H384" s="539" t="s">
        <v>56</v>
      </c>
      <c r="I384" s="539"/>
      <c r="J384" s="83" t="s">
        <v>166</v>
      </c>
      <c r="K384" s="83" t="s">
        <v>9</v>
      </c>
      <c r="L384" s="87">
        <v>403.6</v>
      </c>
    </row>
    <row r="385" spans="1:12" ht="24" x14ac:dyDescent="0.2">
      <c r="A385" s="525"/>
      <c r="B385" s="86" t="s">
        <v>33</v>
      </c>
      <c r="C385" s="85" t="s">
        <v>34</v>
      </c>
      <c r="D385" s="85" t="s">
        <v>169</v>
      </c>
      <c r="E385" s="85" t="s">
        <v>168</v>
      </c>
      <c r="F385" s="527"/>
      <c r="G385" s="527"/>
      <c r="H385" s="539" t="s">
        <v>167</v>
      </c>
      <c r="I385" s="539"/>
      <c r="J385" s="528" t="s">
        <v>166</v>
      </c>
      <c r="K385" s="528" t="s">
        <v>166</v>
      </c>
      <c r="L385" s="540">
        <v>0</v>
      </c>
    </row>
    <row r="386" spans="1:12" ht="24" x14ac:dyDescent="0.2">
      <c r="A386" s="525"/>
      <c r="B386" s="83" t="s">
        <v>211</v>
      </c>
      <c r="C386" s="83" t="s">
        <v>609</v>
      </c>
      <c r="D386" s="84">
        <v>43222</v>
      </c>
      <c r="E386" s="83" t="s">
        <v>1594</v>
      </c>
      <c r="F386" s="527"/>
      <c r="G386" s="527"/>
      <c r="H386" s="539"/>
      <c r="I386" s="539"/>
      <c r="J386" s="528"/>
      <c r="K386" s="528"/>
      <c r="L386" s="540"/>
    </row>
    <row r="387" spans="1:12" ht="24" x14ac:dyDescent="0.2">
      <c r="A387" s="525">
        <v>1670</v>
      </c>
      <c r="B387" s="86" t="s">
        <v>23</v>
      </c>
      <c r="C387" s="85" t="s">
        <v>24</v>
      </c>
      <c r="D387" s="85" t="s">
        <v>175</v>
      </c>
      <c r="E387" s="85" t="s">
        <v>174</v>
      </c>
      <c r="F387" s="526" t="s">
        <v>18</v>
      </c>
      <c r="G387" s="526"/>
      <c r="H387" s="527"/>
      <c r="I387" s="527"/>
      <c r="J387" s="527"/>
      <c r="K387" s="527"/>
      <c r="L387" s="527"/>
    </row>
    <row r="388" spans="1:12" x14ac:dyDescent="0.2">
      <c r="A388" s="525"/>
      <c r="B388" s="528" t="s">
        <v>1593</v>
      </c>
      <c r="C388" s="529" t="s">
        <v>1592</v>
      </c>
      <c r="D388" s="543">
        <v>43249</v>
      </c>
      <c r="E388" s="528" t="s">
        <v>682</v>
      </c>
      <c r="F388" s="528" t="s">
        <v>1591</v>
      </c>
      <c r="G388" s="528"/>
      <c r="H388" s="539" t="s">
        <v>170</v>
      </c>
      <c r="I388" s="539"/>
      <c r="J388" s="83" t="s">
        <v>166</v>
      </c>
      <c r="K388" s="83" t="s">
        <v>9</v>
      </c>
      <c r="L388" s="87">
        <v>1008.88</v>
      </c>
    </row>
    <row r="389" spans="1:12" x14ac:dyDescent="0.2">
      <c r="A389" s="525"/>
      <c r="B389" s="528"/>
      <c r="C389" s="529"/>
      <c r="D389" s="543"/>
      <c r="E389" s="528"/>
      <c r="F389" s="528"/>
      <c r="G389" s="528"/>
      <c r="H389" s="539" t="s">
        <v>56</v>
      </c>
      <c r="I389" s="539"/>
      <c r="J389" s="528" t="s">
        <v>166</v>
      </c>
      <c r="K389" s="528" t="s">
        <v>9</v>
      </c>
      <c r="L389" s="540">
        <v>5810</v>
      </c>
    </row>
    <row r="390" spans="1:12" x14ac:dyDescent="0.2">
      <c r="A390" s="525"/>
      <c r="B390" s="528"/>
      <c r="C390" s="529"/>
      <c r="D390" s="543"/>
      <c r="E390" s="528"/>
      <c r="F390" s="528"/>
      <c r="G390" s="528"/>
      <c r="H390" s="539"/>
      <c r="I390" s="539"/>
      <c r="J390" s="528"/>
      <c r="K390" s="528"/>
      <c r="L390" s="540"/>
    </row>
    <row r="391" spans="1:12" x14ac:dyDescent="0.2">
      <c r="A391" s="525"/>
      <c r="B391" s="528"/>
      <c r="C391" s="529"/>
      <c r="D391" s="543"/>
      <c r="E391" s="528"/>
      <c r="F391" s="528"/>
      <c r="G391" s="528"/>
      <c r="H391" s="539"/>
      <c r="I391" s="539"/>
      <c r="J391" s="528"/>
      <c r="K391" s="528"/>
      <c r="L391" s="540"/>
    </row>
    <row r="392" spans="1:12" ht="24" x14ac:dyDescent="0.2">
      <c r="A392" s="525"/>
      <c r="B392" s="86" t="s">
        <v>33</v>
      </c>
      <c r="C392" s="85" t="s">
        <v>34</v>
      </c>
      <c r="D392" s="85" t="s">
        <v>169</v>
      </c>
      <c r="E392" s="85" t="s">
        <v>168</v>
      </c>
      <c r="F392" s="527"/>
      <c r="G392" s="527"/>
      <c r="H392" s="539" t="s">
        <v>167</v>
      </c>
      <c r="I392" s="539"/>
      <c r="J392" s="528" t="s">
        <v>166</v>
      </c>
      <c r="K392" s="528" t="s">
        <v>9</v>
      </c>
      <c r="L392" s="540">
        <v>350</v>
      </c>
    </row>
    <row r="393" spans="1:12" ht="24" x14ac:dyDescent="0.2">
      <c r="A393" s="525"/>
      <c r="B393" s="83" t="s">
        <v>232</v>
      </c>
      <c r="C393" s="83" t="s">
        <v>1591</v>
      </c>
      <c r="D393" s="84">
        <v>43255</v>
      </c>
      <c r="E393" s="83" t="s">
        <v>1590</v>
      </c>
      <c r="F393" s="527"/>
      <c r="G393" s="527"/>
      <c r="H393" s="539"/>
      <c r="I393" s="539"/>
      <c r="J393" s="528"/>
      <c r="K393" s="528"/>
      <c r="L393" s="540"/>
    </row>
    <row r="394" spans="1:12" ht="24" x14ac:dyDescent="0.2">
      <c r="A394" s="525">
        <v>1671</v>
      </c>
      <c r="B394" s="86" t="s">
        <v>23</v>
      </c>
      <c r="C394" s="85" t="s">
        <v>24</v>
      </c>
      <c r="D394" s="85" t="s">
        <v>175</v>
      </c>
      <c r="E394" s="85" t="s">
        <v>174</v>
      </c>
      <c r="F394" s="526" t="s">
        <v>18</v>
      </c>
      <c r="G394" s="526"/>
      <c r="H394" s="527"/>
      <c r="I394" s="527"/>
      <c r="J394" s="527"/>
      <c r="K394" s="527"/>
      <c r="L394" s="527"/>
    </row>
    <row r="395" spans="1:12" x14ac:dyDescent="0.2">
      <c r="A395" s="525"/>
      <c r="B395" s="528" t="s">
        <v>1586</v>
      </c>
      <c r="C395" s="529" t="s">
        <v>1589</v>
      </c>
      <c r="D395" s="543">
        <v>43361</v>
      </c>
      <c r="E395" s="528" t="s">
        <v>1588</v>
      </c>
      <c r="F395" s="528" t="s">
        <v>1587</v>
      </c>
      <c r="G395" s="528"/>
      <c r="H395" s="539" t="s">
        <v>170</v>
      </c>
      <c r="I395" s="539"/>
      <c r="J395" s="83" t="s">
        <v>166</v>
      </c>
      <c r="K395" s="83" t="s">
        <v>9</v>
      </c>
      <c r="L395" s="87">
        <v>44.25</v>
      </c>
    </row>
    <row r="396" spans="1:12" x14ac:dyDescent="0.2">
      <c r="A396" s="525"/>
      <c r="B396" s="528"/>
      <c r="C396" s="529"/>
      <c r="D396" s="543"/>
      <c r="E396" s="528"/>
      <c r="F396" s="528"/>
      <c r="G396" s="528"/>
      <c r="H396" s="539" t="s">
        <v>56</v>
      </c>
      <c r="I396" s="539"/>
      <c r="J396" s="83" t="s">
        <v>166</v>
      </c>
      <c r="K396" s="83" t="s">
        <v>9</v>
      </c>
      <c r="L396" s="87">
        <v>571</v>
      </c>
    </row>
    <row r="397" spans="1:12" ht="24" x14ac:dyDescent="0.2">
      <c r="A397" s="525"/>
      <c r="B397" s="86" t="s">
        <v>33</v>
      </c>
      <c r="C397" s="85" t="s">
        <v>34</v>
      </c>
      <c r="D397" s="85" t="s">
        <v>169</v>
      </c>
      <c r="E397" s="85" t="s">
        <v>168</v>
      </c>
      <c r="F397" s="527"/>
      <c r="G397" s="527"/>
      <c r="H397" s="539" t="s">
        <v>167</v>
      </c>
      <c r="I397" s="539"/>
      <c r="J397" s="528" t="s">
        <v>166</v>
      </c>
      <c r="K397" s="528" t="s">
        <v>9</v>
      </c>
      <c r="L397" s="540">
        <v>101</v>
      </c>
    </row>
    <row r="398" spans="1:12" ht="24" x14ac:dyDescent="0.2">
      <c r="A398" s="525"/>
      <c r="B398" s="83" t="s">
        <v>269</v>
      </c>
      <c r="C398" s="83" t="s">
        <v>1587</v>
      </c>
      <c r="D398" s="84">
        <v>43362</v>
      </c>
      <c r="E398" s="83" t="s">
        <v>668</v>
      </c>
      <c r="F398" s="527"/>
      <c r="G398" s="527"/>
      <c r="H398" s="539"/>
      <c r="I398" s="539"/>
      <c r="J398" s="528"/>
      <c r="K398" s="528"/>
      <c r="L398" s="540"/>
    </row>
    <row r="399" spans="1:12" ht="24" x14ac:dyDescent="0.2">
      <c r="A399" s="525">
        <v>1672</v>
      </c>
      <c r="B399" s="86" t="s">
        <v>23</v>
      </c>
      <c r="C399" s="85" t="s">
        <v>24</v>
      </c>
      <c r="D399" s="85" t="s">
        <v>175</v>
      </c>
      <c r="E399" s="85" t="s">
        <v>174</v>
      </c>
      <c r="F399" s="526" t="s">
        <v>18</v>
      </c>
      <c r="G399" s="526"/>
      <c r="H399" s="527"/>
      <c r="I399" s="527"/>
      <c r="J399" s="527"/>
      <c r="K399" s="527"/>
      <c r="L399" s="527"/>
    </row>
    <row r="400" spans="1:12" x14ac:dyDescent="0.2">
      <c r="A400" s="525"/>
      <c r="B400" s="528" t="s">
        <v>1586</v>
      </c>
      <c r="C400" s="529" t="s">
        <v>1585</v>
      </c>
      <c r="D400" s="543">
        <v>43371</v>
      </c>
      <c r="E400" s="528" t="s">
        <v>1584</v>
      </c>
      <c r="F400" s="528" t="s">
        <v>1583</v>
      </c>
      <c r="G400" s="528"/>
      <c r="H400" s="539" t="s">
        <v>170</v>
      </c>
      <c r="I400" s="539"/>
      <c r="J400" s="83" t="s">
        <v>166</v>
      </c>
      <c r="K400" s="83" t="s">
        <v>9</v>
      </c>
      <c r="L400" s="87">
        <v>345</v>
      </c>
    </row>
    <row r="401" spans="1:12" x14ac:dyDescent="0.2">
      <c r="A401" s="525"/>
      <c r="B401" s="528"/>
      <c r="C401" s="529"/>
      <c r="D401" s="543"/>
      <c r="E401" s="528"/>
      <c r="F401" s="528"/>
      <c r="G401" s="528"/>
      <c r="H401" s="539" t="s">
        <v>56</v>
      </c>
      <c r="I401" s="539"/>
      <c r="J401" s="528" t="s">
        <v>166</v>
      </c>
      <c r="K401" s="528" t="s">
        <v>166</v>
      </c>
      <c r="L401" s="540">
        <v>0</v>
      </c>
    </row>
    <row r="402" spans="1:12" x14ac:dyDescent="0.2">
      <c r="A402" s="525"/>
      <c r="B402" s="528"/>
      <c r="C402" s="529"/>
      <c r="D402" s="543"/>
      <c r="E402" s="528"/>
      <c r="F402" s="528"/>
      <c r="G402" s="528"/>
      <c r="H402" s="539"/>
      <c r="I402" s="539"/>
      <c r="J402" s="528"/>
      <c r="K402" s="528"/>
      <c r="L402" s="540"/>
    </row>
    <row r="403" spans="1:12" ht="24" x14ac:dyDescent="0.2">
      <c r="A403" s="525"/>
      <c r="B403" s="86" t="s">
        <v>33</v>
      </c>
      <c r="C403" s="85" t="s">
        <v>34</v>
      </c>
      <c r="D403" s="85" t="s">
        <v>169</v>
      </c>
      <c r="E403" s="85" t="s">
        <v>168</v>
      </c>
      <c r="F403" s="527"/>
      <c r="G403" s="527"/>
      <c r="H403" s="539" t="s">
        <v>167</v>
      </c>
      <c r="I403" s="539"/>
      <c r="J403" s="528" t="s">
        <v>166</v>
      </c>
      <c r="K403" s="528" t="s">
        <v>9</v>
      </c>
      <c r="L403" s="540">
        <v>293</v>
      </c>
    </row>
    <row r="404" spans="1:12" ht="24" x14ac:dyDescent="0.2">
      <c r="A404" s="525"/>
      <c r="B404" s="83" t="s">
        <v>269</v>
      </c>
      <c r="C404" s="83" t="s">
        <v>1583</v>
      </c>
      <c r="D404" s="84">
        <v>43373</v>
      </c>
      <c r="E404" s="83" t="s">
        <v>585</v>
      </c>
      <c r="F404" s="527"/>
      <c r="G404" s="527"/>
      <c r="H404" s="539"/>
      <c r="I404" s="539"/>
      <c r="J404" s="528"/>
      <c r="K404" s="528"/>
      <c r="L404" s="540"/>
    </row>
    <row r="405" spans="1:12" ht="24" x14ac:dyDescent="0.2">
      <c r="A405" s="525">
        <v>1673</v>
      </c>
      <c r="B405" s="86" t="s">
        <v>23</v>
      </c>
      <c r="C405" s="85" t="s">
        <v>24</v>
      </c>
      <c r="D405" s="85" t="s">
        <v>175</v>
      </c>
      <c r="E405" s="85" t="s">
        <v>174</v>
      </c>
      <c r="F405" s="526" t="s">
        <v>18</v>
      </c>
      <c r="G405" s="526"/>
      <c r="H405" s="527"/>
      <c r="I405" s="527"/>
      <c r="J405" s="527"/>
      <c r="K405" s="527"/>
      <c r="L405" s="527"/>
    </row>
    <row r="406" spans="1:12" x14ac:dyDescent="0.2">
      <c r="A406" s="525"/>
      <c r="B406" s="528" t="s">
        <v>1582</v>
      </c>
      <c r="C406" s="529" t="s">
        <v>1581</v>
      </c>
      <c r="D406" s="543">
        <v>43313</v>
      </c>
      <c r="E406" s="528" t="s">
        <v>1580</v>
      </c>
      <c r="F406" s="528" t="s">
        <v>1578</v>
      </c>
      <c r="G406" s="528"/>
      <c r="H406" s="539" t="s">
        <v>170</v>
      </c>
      <c r="I406" s="539"/>
      <c r="J406" s="83" t="s">
        <v>166</v>
      </c>
      <c r="K406" s="83" t="s">
        <v>166</v>
      </c>
      <c r="L406" s="87">
        <v>0</v>
      </c>
    </row>
    <row r="407" spans="1:12" x14ac:dyDescent="0.2">
      <c r="A407" s="525"/>
      <c r="B407" s="528"/>
      <c r="C407" s="529"/>
      <c r="D407" s="543"/>
      <c r="E407" s="528"/>
      <c r="F407" s="528"/>
      <c r="G407" s="528"/>
      <c r="H407" s="539" t="s">
        <v>56</v>
      </c>
      <c r="I407" s="539"/>
      <c r="J407" s="83" t="s">
        <v>166</v>
      </c>
      <c r="K407" s="83" t="s">
        <v>166</v>
      </c>
      <c r="L407" s="87">
        <v>0</v>
      </c>
    </row>
    <row r="408" spans="1:12" ht="24" x14ac:dyDescent="0.2">
      <c r="A408" s="525"/>
      <c r="B408" s="86" t="s">
        <v>33</v>
      </c>
      <c r="C408" s="85" t="s">
        <v>34</v>
      </c>
      <c r="D408" s="85" t="s">
        <v>169</v>
      </c>
      <c r="E408" s="85" t="s">
        <v>168</v>
      </c>
      <c r="F408" s="527"/>
      <c r="G408" s="527"/>
      <c r="H408" s="539" t="s">
        <v>167</v>
      </c>
      <c r="I408" s="539"/>
      <c r="J408" s="528" t="s">
        <v>166</v>
      </c>
      <c r="K408" s="528" t="s">
        <v>9</v>
      </c>
      <c r="L408" s="540">
        <v>375</v>
      </c>
    </row>
    <row r="409" spans="1:12" ht="24" x14ac:dyDescent="0.2">
      <c r="A409" s="525"/>
      <c r="B409" s="83" t="s">
        <v>1579</v>
      </c>
      <c r="C409" s="83" t="s">
        <v>1578</v>
      </c>
      <c r="D409" s="84">
        <v>43316</v>
      </c>
      <c r="E409" s="83" t="s">
        <v>1577</v>
      </c>
      <c r="F409" s="527"/>
      <c r="G409" s="527"/>
      <c r="H409" s="539"/>
      <c r="I409" s="539"/>
      <c r="J409" s="528"/>
      <c r="K409" s="528"/>
      <c r="L409" s="540"/>
    </row>
    <row r="410" spans="1:12" ht="24" x14ac:dyDescent="0.2">
      <c r="A410" s="525">
        <v>1674</v>
      </c>
      <c r="B410" s="86" t="s">
        <v>23</v>
      </c>
      <c r="C410" s="85" t="s">
        <v>24</v>
      </c>
      <c r="D410" s="85" t="s">
        <v>175</v>
      </c>
      <c r="E410" s="85" t="s">
        <v>174</v>
      </c>
      <c r="F410" s="526" t="s">
        <v>18</v>
      </c>
      <c r="G410" s="526"/>
      <c r="H410" s="527"/>
      <c r="I410" s="527"/>
      <c r="J410" s="527"/>
      <c r="K410" s="527"/>
      <c r="L410" s="527"/>
    </row>
    <row r="411" spans="1:12" x14ac:dyDescent="0.2">
      <c r="A411" s="525"/>
      <c r="B411" s="528" t="s">
        <v>1576</v>
      </c>
      <c r="C411" s="529" t="s">
        <v>1575</v>
      </c>
      <c r="D411" s="543">
        <v>43275</v>
      </c>
      <c r="E411" s="528" t="s">
        <v>1574</v>
      </c>
      <c r="F411" s="528" t="s">
        <v>1573</v>
      </c>
      <c r="G411" s="528"/>
      <c r="H411" s="539" t="s">
        <v>170</v>
      </c>
      <c r="I411" s="539"/>
      <c r="J411" s="83" t="s">
        <v>166</v>
      </c>
      <c r="K411" s="83" t="s">
        <v>166</v>
      </c>
      <c r="L411" s="87">
        <v>0</v>
      </c>
    </row>
    <row r="412" spans="1:12" x14ac:dyDescent="0.2">
      <c r="A412" s="525"/>
      <c r="B412" s="528"/>
      <c r="C412" s="529"/>
      <c r="D412" s="543"/>
      <c r="E412" s="528"/>
      <c r="F412" s="528"/>
      <c r="G412" s="528"/>
      <c r="H412" s="539" t="s">
        <v>56</v>
      </c>
      <c r="I412" s="539"/>
      <c r="J412" s="83" t="s">
        <v>166</v>
      </c>
      <c r="K412" s="83" t="s">
        <v>166</v>
      </c>
      <c r="L412" s="87">
        <v>0</v>
      </c>
    </row>
    <row r="413" spans="1:12" ht="24" x14ac:dyDescent="0.2">
      <c r="A413" s="525"/>
      <c r="B413" s="86" t="s">
        <v>33</v>
      </c>
      <c r="C413" s="85" t="s">
        <v>34</v>
      </c>
      <c r="D413" s="85" t="s">
        <v>169</v>
      </c>
      <c r="E413" s="85" t="s">
        <v>168</v>
      </c>
      <c r="F413" s="527"/>
      <c r="G413" s="527"/>
      <c r="H413" s="539" t="s">
        <v>167</v>
      </c>
      <c r="I413" s="539"/>
      <c r="J413" s="528" t="s">
        <v>166</v>
      </c>
      <c r="K413" s="528" t="s">
        <v>9</v>
      </c>
      <c r="L413" s="540">
        <v>1335</v>
      </c>
    </row>
    <row r="414" spans="1:12" ht="24" x14ac:dyDescent="0.2">
      <c r="A414" s="525"/>
      <c r="B414" s="83" t="s">
        <v>232</v>
      </c>
      <c r="C414" s="83" t="s">
        <v>1573</v>
      </c>
      <c r="D414" s="84">
        <v>43280</v>
      </c>
      <c r="E414" s="83" t="s">
        <v>399</v>
      </c>
      <c r="F414" s="527"/>
      <c r="G414" s="527"/>
      <c r="H414" s="539"/>
      <c r="I414" s="539"/>
      <c r="J414" s="528"/>
      <c r="K414" s="528"/>
      <c r="L414" s="540"/>
    </row>
    <row r="415" spans="1:12" ht="24" x14ac:dyDescent="0.2">
      <c r="A415" s="525">
        <v>1675</v>
      </c>
      <c r="B415" s="86" t="s">
        <v>23</v>
      </c>
      <c r="C415" s="85" t="s">
        <v>24</v>
      </c>
      <c r="D415" s="85" t="s">
        <v>175</v>
      </c>
      <c r="E415" s="85" t="s">
        <v>174</v>
      </c>
      <c r="F415" s="526" t="s">
        <v>18</v>
      </c>
      <c r="G415" s="526"/>
      <c r="H415" s="527"/>
      <c r="I415" s="527"/>
      <c r="J415" s="527"/>
      <c r="K415" s="527"/>
      <c r="L415" s="527"/>
    </row>
    <row r="416" spans="1:12" x14ac:dyDescent="0.2">
      <c r="A416" s="525"/>
      <c r="B416" s="528" t="s">
        <v>1565</v>
      </c>
      <c r="C416" s="529" t="s">
        <v>1572</v>
      </c>
      <c r="D416" s="543">
        <v>43208</v>
      </c>
      <c r="E416" s="528" t="s">
        <v>1571</v>
      </c>
      <c r="F416" s="528" t="s">
        <v>1570</v>
      </c>
      <c r="G416" s="528"/>
      <c r="H416" s="539" t="s">
        <v>170</v>
      </c>
      <c r="I416" s="539"/>
      <c r="J416" s="83" t="s">
        <v>166</v>
      </c>
      <c r="K416" s="83" t="s">
        <v>9</v>
      </c>
      <c r="L416" s="87">
        <v>1846.55</v>
      </c>
    </row>
    <row r="417" spans="1:12" x14ac:dyDescent="0.2">
      <c r="A417" s="525"/>
      <c r="B417" s="528"/>
      <c r="C417" s="529"/>
      <c r="D417" s="543"/>
      <c r="E417" s="528"/>
      <c r="F417" s="528"/>
      <c r="G417" s="528"/>
      <c r="H417" s="539" t="s">
        <v>56</v>
      </c>
      <c r="I417" s="539"/>
      <c r="J417" s="528" t="s">
        <v>166</v>
      </c>
      <c r="K417" s="528" t="s">
        <v>9</v>
      </c>
      <c r="L417" s="540">
        <v>1057.2</v>
      </c>
    </row>
    <row r="418" spans="1:12" x14ac:dyDescent="0.2">
      <c r="A418" s="525"/>
      <c r="B418" s="528"/>
      <c r="C418" s="529"/>
      <c r="D418" s="543"/>
      <c r="E418" s="528"/>
      <c r="F418" s="528"/>
      <c r="G418" s="528"/>
      <c r="H418" s="539"/>
      <c r="I418" s="539"/>
      <c r="J418" s="528"/>
      <c r="K418" s="528"/>
      <c r="L418" s="540"/>
    </row>
    <row r="419" spans="1:12" ht="24" x14ac:dyDescent="0.2">
      <c r="A419" s="525"/>
      <c r="B419" s="86" t="s">
        <v>33</v>
      </c>
      <c r="C419" s="85" t="s">
        <v>34</v>
      </c>
      <c r="D419" s="85" t="s">
        <v>169</v>
      </c>
      <c r="E419" s="85" t="s">
        <v>168</v>
      </c>
      <c r="F419" s="527"/>
      <c r="G419" s="527"/>
      <c r="H419" s="539" t="s">
        <v>167</v>
      </c>
      <c r="I419" s="539"/>
      <c r="J419" s="528" t="s">
        <v>166</v>
      </c>
      <c r="K419" s="528" t="s">
        <v>9</v>
      </c>
      <c r="L419" s="540">
        <v>80</v>
      </c>
    </row>
    <row r="420" spans="1:12" ht="36" x14ac:dyDescent="0.2">
      <c r="A420" s="525"/>
      <c r="B420" s="83" t="s">
        <v>1563</v>
      </c>
      <c r="C420" s="83" t="s">
        <v>1570</v>
      </c>
      <c r="D420" s="84">
        <v>43212</v>
      </c>
      <c r="E420" s="83" t="s">
        <v>1569</v>
      </c>
      <c r="F420" s="527"/>
      <c r="G420" s="527"/>
      <c r="H420" s="539"/>
      <c r="I420" s="539"/>
      <c r="J420" s="528"/>
      <c r="K420" s="528"/>
      <c r="L420" s="540"/>
    </row>
    <row r="421" spans="1:12" ht="24" x14ac:dyDescent="0.2">
      <c r="A421" s="525">
        <v>1676</v>
      </c>
      <c r="B421" s="86" t="s">
        <v>23</v>
      </c>
      <c r="C421" s="85" t="s">
        <v>24</v>
      </c>
      <c r="D421" s="85" t="s">
        <v>175</v>
      </c>
      <c r="E421" s="85" t="s">
        <v>174</v>
      </c>
      <c r="F421" s="526" t="s">
        <v>18</v>
      </c>
      <c r="G421" s="526"/>
      <c r="H421" s="527"/>
      <c r="I421" s="527"/>
      <c r="J421" s="527"/>
      <c r="K421" s="527"/>
      <c r="L421" s="527"/>
    </row>
    <row r="422" spans="1:12" x14ac:dyDescent="0.2">
      <c r="A422" s="525"/>
      <c r="B422" s="528" t="s">
        <v>1565</v>
      </c>
      <c r="C422" s="529" t="s">
        <v>1568</v>
      </c>
      <c r="D422" s="543">
        <v>43271</v>
      </c>
      <c r="E422" s="528" t="s">
        <v>876</v>
      </c>
      <c r="F422" s="528" t="s">
        <v>875</v>
      </c>
      <c r="G422" s="528"/>
      <c r="H422" s="539" t="s">
        <v>170</v>
      </c>
      <c r="I422" s="539"/>
      <c r="J422" s="83" t="s">
        <v>166</v>
      </c>
      <c r="K422" s="83" t="s">
        <v>9</v>
      </c>
      <c r="L422" s="87">
        <v>970.5</v>
      </c>
    </row>
    <row r="423" spans="1:12" x14ac:dyDescent="0.2">
      <c r="A423" s="525"/>
      <c r="B423" s="528"/>
      <c r="C423" s="529"/>
      <c r="D423" s="543"/>
      <c r="E423" s="528"/>
      <c r="F423" s="528"/>
      <c r="G423" s="528"/>
      <c r="H423" s="539" t="s">
        <v>56</v>
      </c>
      <c r="I423" s="539"/>
      <c r="J423" s="83" t="s">
        <v>166</v>
      </c>
      <c r="K423" s="83" t="s">
        <v>9</v>
      </c>
      <c r="L423" s="87">
        <v>884.28</v>
      </c>
    </row>
    <row r="424" spans="1:12" ht="24" x14ac:dyDescent="0.2">
      <c r="A424" s="525"/>
      <c r="B424" s="86" t="s">
        <v>33</v>
      </c>
      <c r="C424" s="85" t="s">
        <v>34</v>
      </c>
      <c r="D424" s="85" t="s">
        <v>169</v>
      </c>
      <c r="E424" s="85" t="s">
        <v>168</v>
      </c>
      <c r="F424" s="527"/>
      <c r="G424" s="527"/>
      <c r="H424" s="539" t="s">
        <v>167</v>
      </c>
      <c r="I424" s="539"/>
      <c r="J424" s="528" t="s">
        <v>166</v>
      </c>
      <c r="K424" s="528" t="s">
        <v>9</v>
      </c>
      <c r="L424" s="540">
        <v>125</v>
      </c>
    </row>
    <row r="425" spans="1:12" ht="36" x14ac:dyDescent="0.2">
      <c r="A425" s="525"/>
      <c r="B425" s="83" t="s">
        <v>1563</v>
      </c>
      <c r="C425" s="83" t="s">
        <v>875</v>
      </c>
      <c r="D425" s="84">
        <v>43275</v>
      </c>
      <c r="E425" s="83" t="s">
        <v>730</v>
      </c>
      <c r="F425" s="527"/>
      <c r="G425" s="527"/>
      <c r="H425" s="539"/>
      <c r="I425" s="539"/>
      <c r="J425" s="528"/>
      <c r="K425" s="528"/>
      <c r="L425" s="540"/>
    </row>
    <row r="426" spans="1:12" ht="24" x14ac:dyDescent="0.2">
      <c r="A426" s="525">
        <v>1677</v>
      </c>
      <c r="B426" s="86" t="s">
        <v>23</v>
      </c>
      <c r="C426" s="85" t="s">
        <v>24</v>
      </c>
      <c r="D426" s="85" t="s">
        <v>175</v>
      </c>
      <c r="E426" s="85" t="s">
        <v>174</v>
      </c>
      <c r="F426" s="526" t="s">
        <v>18</v>
      </c>
      <c r="G426" s="526"/>
      <c r="H426" s="527"/>
      <c r="I426" s="527"/>
      <c r="J426" s="527"/>
      <c r="K426" s="527"/>
      <c r="L426" s="527"/>
    </row>
    <row r="427" spans="1:12" x14ac:dyDescent="0.2">
      <c r="A427" s="525"/>
      <c r="B427" s="528" t="s">
        <v>1565</v>
      </c>
      <c r="C427" s="529" t="s">
        <v>1567</v>
      </c>
      <c r="D427" s="543">
        <v>43281</v>
      </c>
      <c r="E427" s="528" t="s">
        <v>597</v>
      </c>
      <c r="F427" s="528" t="s">
        <v>596</v>
      </c>
      <c r="G427" s="528"/>
      <c r="H427" s="539" t="s">
        <v>170</v>
      </c>
      <c r="I427" s="539"/>
      <c r="J427" s="83" t="s">
        <v>166</v>
      </c>
      <c r="K427" s="83" t="s">
        <v>9</v>
      </c>
      <c r="L427" s="87">
        <v>177</v>
      </c>
    </row>
    <row r="428" spans="1:12" x14ac:dyDescent="0.2">
      <c r="A428" s="525"/>
      <c r="B428" s="528"/>
      <c r="C428" s="529"/>
      <c r="D428" s="543"/>
      <c r="E428" s="528"/>
      <c r="F428" s="528"/>
      <c r="G428" s="528"/>
      <c r="H428" s="539" t="s">
        <v>56</v>
      </c>
      <c r="I428" s="539"/>
      <c r="J428" s="83" t="s">
        <v>166</v>
      </c>
      <c r="K428" s="83" t="s">
        <v>9</v>
      </c>
      <c r="L428" s="87">
        <v>429.4</v>
      </c>
    </row>
    <row r="429" spans="1:12" ht="24" x14ac:dyDescent="0.2">
      <c r="A429" s="525"/>
      <c r="B429" s="86" t="s">
        <v>33</v>
      </c>
      <c r="C429" s="85" t="s">
        <v>34</v>
      </c>
      <c r="D429" s="85" t="s">
        <v>169</v>
      </c>
      <c r="E429" s="85" t="s">
        <v>168</v>
      </c>
      <c r="F429" s="527"/>
      <c r="G429" s="527"/>
      <c r="H429" s="539" t="s">
        <v>167</v>
      </c>
      <c r="I429" s="539"/>
      <c r="J429" s="528" t="s">
        <v>166</v>
      </c>
      <c r="K429" s="528" t="s">
        <v>166</v>
      </c>
      <c r="L429" s="540">
        <v>0</v>
      </c>
    </row>
    <row r="430" spans="1:12" ht="36" x14ac:dyDescent="0.2">
      <c r="A430" s="525"/>
      <c r="B430" s="83" t="s">
        <v>1563</v>
      </c>
      <c r="C430" s="83" t="s">
        <v>596</v>
      </c>
      <c r="D430" s="84">
        <v>43285</v>
      </c>
      <c r="E430" s="83" t="s">
        <v>1566</v>
      </c>
      <c r="F430" s="527"/>
      <c r="G430" s="527"/>
      <c r="H430" s="539"/>
      <c r="I430" s="539"/>
      <c r="J430" s="528"/>
      <c r="K430" s="528"/>
      <c r="L430" s="540"/>
    </row>
    <row r="431" spans="1:12" ht="24" x14ac:dyDescent="0.2">
      <c r="A431" s="525">
        <v>1678</v>
      </c>
      <c r="B431" s="86" t="s">
        <v>23</v>
      </c>
      <c r="C431" s="85" t="s">
        <v>24</v>
      </c>
      <c r="D431" s="85" t="s">
        <v>175</v>
      </c>
      <c r="E431" s="85" t="s">
        <v>174</v>
      </c>
      <c r="F431" s="526" t="s">
        <v>18</v>
      </c>
      <c r="G431" s="526"/>
      <c r="H431" s="527"/>
      <c r="I431" s="527"/>
      <c r="J431" s="527"/>
      <c r="K431" s="527"/>
      <c r="L431" s="527"/>
    </row>
    <row r="432" spans="1:12" x14ac:dyDescent="0.2">
      <c r="A432" s="525"/>
      <c r="B432" s="528" t="s">
        <v>1565</v>
      </c>
      <c r="C432" s="529" t="s">
        <v>1564</v>
      </c>
      <c r="D432" s="543">
        <v>43366</v>
      </c>
      <c r="E432" s="528" t="s">
        <v>178</v>
      </c>
      <c r="F432" s="528" t="s">
        <v>1562</v>
      </c>
      <c r="G432" s="528"/>
      <c r="H432" s="539" t="s">
        <v>170</v>
      </c>
      <c r="I432" s="539"/>
      <c r="J432" s="83" t="s">
        <v>166</v>
      </c>
      <c r="K432" s="83" t="s">
        <v>9</v>
      </c>
      <c r="L432" s="87">
        <v>650.97</v>
      </c>
    </row>
    <row r="433" spans="1:12" x14ac:dyDescent="0.2">
      <c r="A433" s="525"/>
      <c r="B433" s="528"/>
      <c r="C433" s="529"/>
      <c r="D433" s="543"/>
      <c r="E433" s="528"/>
      <c r="F433" s="528"/>
      <c r="G433" s="528"/>
      <c r="H433" s="539" t="s">
        <v>56</v>
      </c>
      <c r="I433" s="539"/>
      <c r="J433" s="83" t="s">
        <v>166</v>
      </c>
      <c r="K433" s="83" t="s">
        <v>9</v>
      </c>
      <c r="L433" s="87">
        <v>681.08</v>
      </c>
    </row>
    <row r="434" spans="1:12" ht="24" x14ac:dyDescent="0.2">
      <c r="A434" s="525"/>
      <c r="B434" s="86" t="s">
        <v>33</v>
      </c>
      <c r="C434" s="85" t="s">
        <v>34</v>
      </c>
      <c r="D434" s="85" t="s">
        <v>169</v>
      </c>
      <c r="E434" s="85" t="s">
        <v>168</v>
      </c>
      <c r="F434" s="527"/>
      <c r="G434" s="527"/>
      <c r="H434" s="539" t="s">
        <v>167</v>
      </c>
      <c r="I434" s="539"/>
      <c r="J434" s="528" t="s">
        <v>166</v>
      </c>
      <c r="K434" s="528" t="s">
        <v>9</v>
      </c>
      <c r="L434" s="540">
        <v>80</v>
      </c>
    </row>
    <row r="435" spans="1:12" ht="36" x14ac:dyDescent="0.2">
      <c r="A435" s="525"/>
      <c r="B435" s="83" t="s">
        <v>1563</v>
      </c>
      <c r="C435" s="83" t="s">
        <v>1562</v>
      </c>
      <c r="D435" s="84">
        <v>43373</v>
      </c>
      <c r="E435" s="83" t="s">
        <v>1065</v>
      </c>
      <c r="F435" s="527"/>
      <c r="G435" s="527"/>
      <c r="H435" s="539"/>
      <c r="I435" s="539"/>
      <c r="J435" s="528"/>
      <c r="K435" s="528"/>
      <c r="L435" s="540"/>
    </row>
    <row r="436" spans="1:12" ht="24" x14ac:dyDescent="0.2">
      <c r="A436" s="525">
        <v>1679</v>
      </c>
      <c r="B436" s="86" t="s">
        <v>23</v>
      </c>
      <c r="C436" s="85" t="s">
        <v>24</v>
      </c>
      <c r="D436" s="85" t="s">
        <v>175</v>
      </c>
      <c r="E436" s="85" t="s">
        <v>174</v>
      </c>
      <c r="F436" s="526" t="s">
        <v>18</v>
      </c>
      <c r="G436" s="526"/>
      <c r="H436" s="527"/>
      <c r="I436" s="527"/>
      <c r="J436" s="527"/>
      <c r="K436" s="527"/>
      <c r="L436" s="527"/>
    </row>
    <row r="437" spans="1:12" x14ac:dyDescent="0.2">
      <c r="A437" s="525"/>
      <c r="B437" s="528" t="s">
        <v>1555</v>
      </c>
      <c r="C437" s="529" t="s">
        <v>1561</v>
      </c>
      <c r="D437" s="543">
        <v>43230</v>
      </c>
      <c r="E437" s="528" t="s">
        <v>360</v>
      </c>
      <c r="F437" s="528" t="s">
        <v>359</v>
      </c>
      <c r="G437" s="528"/>
      <c r="H437" s="539" t="s">
        <v>170</v>
      </c>
      <c r="I437" s="539"/>
      <c r="J437" s="83" t="s">
        <v>166</v>
      </c>
      <c r="K437" s="83" t="s">
        <v>9</v>
      </c>
      <c r="L437" s="87">
        <v>658.14</v>
      </c>
    </row>
    <row r="438" spans="1:12" x14ac:dyDescent="0.2">
      <c r="A438" s="525"/>
      <c r="B438" s="528"/>
      <c r="C438" s="529"/>
      <c r="D438" s="543"/>
      <c r="E438" s="528"/>
      <c r="F438" s="528"/>
      <c r="G438" s="528"/>
      <c r="H438" s="539" t="s">
        <v>56</v>
      </c>
      <c r="I438" s="539"/>
      <c r="J438" s="83" t="s">
        <v>166</v>
      </c>
      <c r="K438" s="83" t="s">
        <v>166</v>
      </c>
      <c r="L438" s="87">
        <v>0</v>
      </c>
    </row>
    <row r="439" spans="1:12" ht="24" x14ac:dyDescent="0.2">
      <c r="A439" s="525"/>
      <c r="B439" s="86" t="s">
        <v>33</v>
      </c>
      <c r="C439" s="85" t="s">
        <v>34</v>
      </c>
      <c r="D439" s="85" t="s">
        <v>169</v>
      </c>
      <c r="E439" s="85" t="s">
        <v>168</v>
      </c>
      <c r="F439" s="527"/>
      <c r="G439" s="527"/>
      <c r="H439" s="539" t="s">
        <v>167</v>
      </c>
      <c r="I439" s="539"/>
      <c r="J439" s="528" t="s">
        <v>166</v>
      </c>
      <c r="K439" s="528" t="s">
        <v>166</v>
      </c>
      <c r="L439" s="540">
        <v>0</v>
      </c>
    </row>
    <row r="440" spans="1:12" ht="24" x14ac:dyDescent="0.2">
      <c r="A440" s="525"/>
      <c r="B440" s="83" t="s">
        <v>850</v>
      </c>
      <c r="C440" s="83" t="s">
        <v>359</v>
      </c>
      <c r="D440" s="84">
        <v>43233</v>
      </c>
      <c r="E440" s="83" t="s">
        <v>358</v>
      </c>
      <c r="F440" s="527"/>
      <c r="G440" s="527"/>
      <c r="H440" s="539"/>
      <c r="I440" s="539"/>
      <c r="J440" s="528"/>
      <c r="K440" s="528"/>
      <c r="L440" s="540"/>
    </row>
    <row r="441" spans="1:12" ht="24" x14ac:dyDescent="0.2">
      <c r="A441" s="525">
        <v>1680</v>
      </c>
      <c r="B441" s="86" t="s">
        <v>23</v>
      </c>
      <c r="C441" s="85" t="s">
        <v>24</v>
      </c>
      <c r="D441" s="85" t="s">
        <v>175</v>
      </c>
      <c r="E441" s="85" t="s">
        <v>174</v>
      </c>
      <c r="F441" s="526" t="s">
        <v>18</v>
      </c>
      <c r="G441" s="526"/>
      <c r="H441" s="527"/>
      <c r="I441" s="527"/>
      <c r="J441" s="527"/>
      <c r="K441" s="527"/>
      <c r="L441" s="527"/>
    </row>
    <row r="442" spans="1:12" x14ac:dyDescent="0.2">
      <c r="A442" s="525"/>
      <c r="B442" s="528" t="s">
        <v>1555</v>
      </c>
      <c r="C442" s="529" t="s">
        <v>1560</v>
      </c>
      <c r="D442" s="543">
        <v>43252</v>
      </c>
      <c r="E442" s="528" t="s">
        <v>700</v>
      </c>
      <c r="F442" s="528" t="s">
        <v>1559</v>
      </c>
      <c r="G442" s="528"/>
      <c r="H442" s="539" t="s">
        <v>170</v>
      </c>
      <c r="I442" s="539"/>
      <c r="J442" s="83" t="s">
        <v>166</v>
      </c>
      <c r="K442" s="83" t="s">
        <v>9</v>
      </c>
      <c r="L442" s="87">
        <v>1119.99</v>
      </c>
    </row>
    <row r="443" spans="1:12" x14ac:dyDescent="0.2">
      <c r="A443" s="525"/>
      <c r="B443" s="528"/>
      <c r="C443" s="529"/>
      <c r="D443" s="543"/>
      <c r="E443" s="528"/>
      <c r="F443" s="528"/>
      <c r="G443" s="528"/>
      <c r="H443" s="539" t="s">
        <v>56</v>
      </c>
      <c r="I443" s="539"/>
      <c r="J443" s="83" t="s">
        <v>166</v>
      </c>
      <c r="K443" s="83" t="s">
        <v>9</v>
      </c>
      <c r="L443" s="87">
        <v>461.4</v>
      </c>
    </row>
    <row r="444" spans="1:12" ht="24" x14ac:dyDescent="0.2">
      <c r="A444" s="525"/>
      <c r="B444" s="86" t="s">
        <v>33</v>
      </c>
      <c r="C444" s="85" t="s">
        <v>34</v>
      </c>
      <c r="D444" s="85" t="s">
        <v>169</v>
      </c>
      <c r="E444" s="85" t="s">
        <v>168</v>
      </c>
      <c r="F444" s="527"/>
      <c r="G444" s="527"/>
      <c r="H444" s="539" t="s">
        <v>167</v>
      </c>
      <c r="I444" s="539"/>
      <c r="J444" s="528" t="s">
        <v>166</v>
      </c>
      <c r="K444" s="528" t="s">
        <v>9</v>
      </c>
      <c r="L444" s="540">
        <v>625</v>
      </c>
    </row>
    <row r="445" spans="1:12" ht="24" x14ac:dyDescent="0.2">
      <c r="A445" s="525"/>
      <c r="B445" s="83" t="s">
        <v>850</v>
      </c>
      <c r="C445" s="83" t="s">
        <v>1559</v>
      </c>
      <c r="D445" s="84">
        <v>43255</v>
      </c>
      <c r="E445" s="83" t="s">
        <v>1558</v>
      </c>
      <c r="F445" s="527"/>
      <c r="G445" s="527"/>
      <c r="H445" s="539"/>
      <c r="I445" s="539"/>
      <c r="J445" s="528"/>
      <c r="K445" s="528"/>
      <c r="L445" s="540"/>
    </row>
    <row r="446" spans="1:12" ht="24" x14ac:dyDescent="0.2">
      <c r="A446" s="525">
        <v>1681</v>
      </c>
      <c r="B446" s="86" t="s">
        <v>23</v>
      </c>
      <c r="C446" s="85" t="s">
        <v>24</v>
      </c>
      <c r="D446" s="85" t="s">
        <v>175</v>
      </c>
      <c r="E446" s="85" t="s">
        <v>174</v>
      </c>
      <c r="F446" s="526" t="s">
        <v>18</v>
      </c>
      <c r="G446" s="526"/>
      <c r="H446" s="527"/>
      <c r="I446" s="527"/>
      <c r="J446" s="527"/>
      <c r="K446" s="527"/>
      <c r="L446" s="527"/>
    </row>
    <row r="447" spans="1:12" x14ac:dyDescent="0.2">
      <c r="A447" s="525"/>
      <c r="B447" s="528" t="s">
        <v>1555</v>
      </c>
      <c r="C447" s="529" t="s">
        <v>1557</v>
      </c>
      <c r="D447" s="543">
        <v>43258</v>
      </c>
      <c r="E447" s="528" t="s">
        <v>689</v>
      </c>
      <c r="F447" s="528" t="s">
        <v>1556</v>
      </c>
      <c r="G447" s="528"/>
      <c r="H447" s="539" t="s">
        <v>170</v>
      </c>
      <c r="I447" s="539"/>
      <c r="J447" s="83" t="s">
        <v>166</v>
      </c>
      <c r="K447" s="83" t="s">
        <v>9</v>
      </c>
      <c r="L447" s="87">
        <v>328</v>
      </c>
    </row>
    <row r="448" spans="1:12" x14ac:dyDescent="0.2">
      <c r="A448" s="525"/>
      <c r="B448" s="528"/>
      <c r="C448" s="529"/>
      <c r="D448" s="543"/>
      <c r="E448" s="528"/>
      <c r="F448" s="528"/>
      <c r="G448" s="528"/>
      <c r="H448" s="539" t="s">
        <v>56</v>
      </c>
      <c r="I448" s="539"/>
      <c r="J448" s="83" t="s">
        <v>166</v>
      </c>
      <c r="K448" s="83" t="s">
        <v>9</v>
      </c>
      <c r="L448" s="87">
        <v>485.44</v>
      </c>
    </row>
    <row r="449" spans="1:12" ht="24" x14ac:dyDescent="0.2">
      <c r="A449" s="525"/>
      <c r="B449" s="86" t="s">
        <v>33</v>
      </c>
      <c r="C449" s="85" t="s">
        <v>34</v>
      </c>
      <c r="D449" s="85" t="s">
        <v>169</v>
      </c>
      <c r="E449" s="85" t="s">
        <v>168</v>
      </c>
      <c r="F449" s="527"/>
      <c r="G449" s="527"/>
      <c r="H449" s="539" t="s">
        <v>167</v>
      </c>
      <c r="I449" s="539"/>
      <c r="J449" s="528" t="s">
        <v>166</v>
      </c>
      <c r="K449" s="528" t="s">
        <v>9</v>
      </c>
      <c r="L449" s="540">
        <v>400</v>
      </c>
    </row>
    <row r="450" spans="1:12" ht="24" x14ac:dyDescent="0.2">
      <c r="A450" s="525"/>
      <c r="B450" s="83" t="s">
        <v>850</v>
      </c>
      <c r="C450" s="83" t="s">
        <v>1556</v>
      </c>
      <c r="D450" s="84">
        <v>43259</v>
      </c>
      <c r="E450" s="83" t="s">
        <v>1305</v>
      </c>
      <c r="F450" s="527"/>
      <c r="G450" s="527"/>
      <c r="H450" s="539"/>
      <c r="I450" s="539"/>
      <c r="J450" s="528"/>
      <c r="K450" s="528"/>
      <c r="L450" s="540"/>
    </row>
    <row r="451" spans="1:12" ht="24" x14ac:dyDescent="0.2">
      <c r="A451" s="525">
        <v>1682</v>
      </c>
      <c r="B451" s="86" t="s">
        <v>23</v>
      </c>
      <c r="C451" s="85" t="s">
        <v>24</v>
      </c>
      <c r="D451" s="85" t="s">
        <v>175</v>
      </c>
      <c r="E451" s="85" t="s">
        <v>174</v>
      </c>
      <c r="F451" s="526" t="s">
        <v>18</v>
      </c>
      <c r="G451" s="526"/>
      <c r="H451" s="527"/>
      <c r="I451" s="527"/>
      <c r="J451" s="527"/>
      <c r="K451" s="527"/>
      <c r="L451" s="527"/>
    </row>
    <row r="452" spans="1:12" x14ac:dyDescent="0.2">
      <c r="A452" s="525"/>
      <c r="B452" s="528" t="s">
        <v>1555</v>
      </c>
      <c r="C452" s="528" t="s">
        <v>1554</v>
      </c>
      <c r="D452" s="543">
        <v>43324</v>
      </c>
      <c r="E452" s="528" t="s">
        <v>461</v>
      </c>
      <c r="F452" s="528" t="s">
        <v>459</v>
      </c>
      <c r="G452" s="528"/>
      <c r="H452" s="539" t="s">
        <v>170</v>
      </c>
      <c r="I452" s="539"/>
      <c r="J452" s="83" t="s">
        <v>166</v>
      </c>
      <c r="K452" s="83" t="s">
        <v>9</v>
      </c>
      <c r="L452" s="87">
        <v>889.5</v>
      </c>
    </row>
    <row r="453" spans="1:12" x14ac:dyDescent="0.2">
      <c r="A453" s="525"/>
      <c r="B453" s="528"/>
      <c r="C453" s="528"/>
      <c r="D453" s="543"/>
      <c r="E453" s="528"/>
      <c r="F453" s="528"/>
      <c r="G453" s="528"/>
      <c r="H453" s="539" t="s">
        <v>56</v>
      </c>
      <c r="I453" s="539"/>
      <c r="J453" s="83" t="s">
        <v>166</v>
      </c>
      <c r="K453" s="83" t="s">
        <v>166</v>
      </c>
      <c r="L453" s="87">
        <v>0</v>
      </c>
    </row>
    <row r="454" spans="1:12" ht="24" x14ac:dyDescent="0.2">
      <c r="A454" s="525"/>
      <c r="B454" s="86" t="s">
        <v>33</v>
      </c>
      <c r="C454" s="85" t="s">
        <v>34</v>
      </c>
      <c r="D454" s="85" t="s">
        <v>169</v>
      </c>
      <c r="E454" s="85" t="s">
        <v>168</v>
      </c>
      <c r="F454" s="527"/>
      <c r="G454" s="527"/>
      <c r="H454" s="539" t="s">
        <v>167</v>
      </c>
      <c r="I454" s="539"/>
      <c r="J454" s="528" t="s">
        <v>166</v>
      </c>
      <c r="K454" s="528" t="s">
        <v>166</v>
      </c>
      <c r="L454" s="540">
        <v>0</v>
      </c>
    </row>
    <row r="455" spans="1:12" ht="24" x14ac:dyDescent="0.2">
      <c r="A455" s="525"/>
      <c r="B455" s="83" t="s">
        <v>850</v>
      </c>
      <c r="C455" s="83" t="s">
        <v>459</v>
      </c>
      <c r="D455" s="84">
        <v>43330</v>
      </c>
      <c r="E455" s="83" t="s">
        <v>665</v>
      </c>
      <c r="F455" s="527"/>
      <c r="G455" s="527"/>
      <c r="H455" s="539"/>
      <c r="I455" s="539"/>
      <c r="J455" s="528"/>
      <c r="K455" s="528"/>
      <c r="L455" s="540"/>
    </row>
    <row r="456" spans="1:12" ht="24" x14ac:dyDescent="0.2">
      <c r="A456" s="525">
        <v>1683</v>
      </c>
      <c r="B456" s="86" t="s">
        <v>23</v>
      </c>
      <c r="C456" s="85" t="s">
        <v>24</v>
      </c>
      <c r="D456" s="85" t="s">
        <v>175</v>
      </c>
      <c r="E456" s="85" t="s">
        <v>174</v>
      </c>
      <c r="F456" s="526" t="s">
        <v>18</v>
      </c>
      <c r="G456" s="526"/>
      <c r="H456" s="527"/>
      <c r="I456" s="527"/>
      <c r="J456" s="527"/>
      <c r="K456" s="527"/>
      <c r="L456" s="527"/>
    </row>
    <row r="457" spans="1:12" x14ac:dyDescent="0.2">
      <c r="A457" s="525"/>
      <c r="B457" s="528" t="s">
        <v>1550</v>
      </c>
      <c r="C457" s="529" t="s">
        <v>1553</v>
      </c>
      <c r="D457" s="543">
        <v>43214</v>
      </c>
      <c r="E457" s="528" t="s">
        <v>297</v>
      </c>
      <c r="F457" s="528" t="s">
        <v>1552</v>
      </c>
      <c r="G457" s="528"/>
      <c r="H457" s="539" t="s">
        <v>170</v>
      </c>
      <c r="I457" s="539"/>
      <c r="J457" s="83" t="s">
        <v>166</v>
      </c>
      <c r="K457" s="83" t="s">
        <v>9</v>
      </c>
      <c r="L457" s="87">
        <v>267</v>
      </c>
    </row>
    <row r="458" spans="1:12" x14ac:dyDescent="0.2">
      <c r="A458" s="525"/>
      <c r="B458" s="528"/>
      <c r="C458" s="529"/>
      <c r="D458" s="543"/>
      <c r="E458" s="528"/>
      <c r="F458" s="528"/>
      <c r="G458" s="528"/>
      <c r="H458" s="539" t="s">
        <v>56</v>
      </c>
      <c r="I458" s="539"/>
      <c r="J458" s="83" t="s">
        <v>166</v>
      </c>
      <c r="K458" s="83" t="s">
        <v>9</v>
      </c>
      <c r="L458" s="87">
        <v>391.61</v>
      </c>
    </row>
    <row r="459" spans="1:12" ht="24" x14ac:dyDescent="0.2">
      <c r="A459" s="525"/>
      <c r="B459" s="86" t="s">
        <v>33</v>
      </c>
      <c r="C459" s="85" t="s">
        <v>34</v>
      </c>
      <c r="D459" s="85" t="s">
        <v>169</v>
      </c>
      <c r="E459" s="85" t="s">
        <v>168</v>
      </c>
      <c r="F459" s="527"/>
      <c r="G459" s="527"/>
      <c r="H459" s="539" t="s">
        <v>167</v>
      </c>
      <c r="I459" s="539"/>
      <c r="J459" s="528" t="s">
        <v>166</v>
      </c>
      <c r="K459" s="528" t="s">
        <v>166</v>
      </c>
      <c r="L459" s="540">
        <v>0</v>
      </c>
    </row>
    <row r="460" spans="1:12" ht="24" x14ac:dyDescent="0.2">
      <c r="A460" s="525"/>
      <c r="B460" s="83" t="s">
        <v>269</v>
      </c>
      <c r="C460" s="83" t="s">
        <v>1552</v>
      </c>
      <c r="D460" s="84">
        <v>43215</v>
      </c>
      <c r="E460" s="83" t="s">
        <v>1551</v>
      </c>
      <c r="F460" s="527"/>
      <c r="G460" s="527"/>
      <c r="H460" s="539"/>
      <c r="I460" s="539"/>
      <c r="J460" s="528"/>
      <c r="K460" s="528"/>
      <c r="L460" s="540"/>
    </row>
    <row r="461" spans="1:12" ht="24" x14ac:dyDescent="0.2">
      <c r="A461" s="525">
        <v>1684</v>
      </c>
      <c r="B461" s="86" t="s">
        <v>23</v>
      </c>
      <c r="C461" s="85" t="s">
        <v>24</v>
      </c>
      <c r="D461" s="85" t="s">
        <v>175</v>
      </c>
      <c r="E461" s="85" t="s">
        <v>174</v>
      </c>
      <c r="F461" s="526" t="s">
        <v>18</v>
      </c>
      <c r="G461" s="526"/>
      <c r="H461" s="527"/>
      <c r="I461" s="527"/>
      <c r="J461" s="527"/>
      <c r="K461" s="527"/>
      <c r="L461" s="527"/>
    </row>
    <row r="462" spans="1:12" x14ac:dyDescent="0.2">
      <c r="A462" s="525"/>
      <c r="B462" s="528" t="s">
        <v>1550</v>
      </c>
      <c r="C462" s="529" t="s">
        <v>1549</v>
      </c>
      <c r="D462" s="543">
        <v>43255</v>
      </c>
      <c r="E462" s="528" t="s">
        <v>791</v>
      </c>
      <c r="F462" s="528" t="s">
        <v>1548</v>
      </c>
      <c r="G462" s="528"/>
      <c r="H462" s="539" t="s">
        <v>170</v>
      </c>
      <c r="I462" s="539"/>
      <c r="J462" s="83" t="s">
        <v>166</v>
      </c>
      <c r="K462" s="83" t="s">
        <v>9</v>
      </c>
      <c r="L462" s="87">
        <v>679.98</v>
      </c>
    </row>
    <row r="463" spans="1:12" x14ac:dyDescent="0.2">
      <c r="A463" s="525"/>
      <c r="B463" s="528"/>
      <c r="C463" s="529"/>
      <c r="D463" s="543"/>
      <c r="E463" s="528"/>
      <c r="F463" s="528"/>
      <c r="G463" s="528"/>
      <c r="H463" s="539" t="s">
        <v>56</v>
      </c>
      <c r="I463" s="539"/>
      <c r="J463" s="83" t="s">
        <v>166</v>
      </c>
      <c r="K463" s="83" t="s">
        <v>9</v>
      </c>
      <c r="L463" s="87">
        <v>6694</v>
      </c>
    </row>
    <row r="464" spans="1:12" ht="24" x14ac:dyDescent="0.2">
      <c r="A464" s="525"/>
      <c r="B464" s="86" t="s">
        <v>33</v>
      </c>
      <c r="C464" s="85" t="s">
        <v>34</v>
      </c>
      <c r="D464" s="85" t="s">
        <v>169</v>
      </c>
      <c r="E464" s="85" t="s">
        <v>168</v>
      </c>
      <c r="F464" s="527"/>
      <c r="G464" s="527"/>
      <c r="H464" s="539" t="s">
        <v>167</v>
      </c>
      <c r="I464" s="539"/>
      <c r="J464" s="528" t="s">
        <v>166</v>
      </c>
      <c r="K464" s="528" t="s">
        <v>166</v>
      </c>
      <c r="L464" s="540">
        <v>0</v>
      </c>
    </row>
    <row r="465" spans="1:12" ht="24" x14ac:dyDescent="0.2">
      <c r="A465" s="525"/>
      <c r="B465" s="83" t="s">
        <v>269</v>
      </c>
      <c r="C465" s="83" t="s">
        <v>1548</v>
      </c>
      <c r="D465" s="84">
        <v>43259</v>
      </c>
      <c r="E465" s="83" t="s">
        <v>1547</v>
      </c>
      <c r="F465" s="527"/>
      <c r="G465" s="527"/>
      <c r="H465" s="539"/>
      <c r="I465" s="539"/>
      <c r="J465" s="528"/>
      <c r="K465" s="528"/>
      <c r="L465" s="540"/>
    </row>
    <row r="466" spans="1:12" ht="24" x14ac:dyDescent="0.2">
      <c r="A466" s="525">
        <v>1685</v>
      </c>
      <c r="B466" s="86" t="s">
        <v>23</v>
      </c>
      <c r="C466" s="85" t="s">
        <v>24</v>
      </c>
      <c r="D466" s="85" t="s">
        <v>175</v>
      </c>
      <c r="E466" s="85" t="s">
        <v>174</v>
      </c>
      <c r="F466" s="526" t="s">
        <v>18</v>
      </c>
      <c r="G466" s="526"/>
      <c r="H466" s="527"/>
      <c r="I466" s="527"/>
      <c r="J466" s="527"/>
      <c r="K466" s="527"/>
      <c r="L466" s="527"/>
    </row>
    <row r="467" spans="1:12" x14ac:dyDescent="0.2">
      <c r="A467" s="525"/>
      <c r="B467" s="528" t="s">
        <v>1546</v>
      </c>
      <c r="C467" s="529" t="s">
        <v>1545</v>
      </c>
      <c r="D467" s="543">
        <v>43359</v>
      </c>
      <c r="E467" s="528" t="s">
        <v>484</v>
      </c>
      <c r="F467" s="528" t="s">
        <v>863</v>
      </c>
      <c r="G467" s="528"/>
      <c r="H467" s="539" t="s">
        <v>170</v>
      </c>
      <c r="I467" s="539"/>
      <c r="J467" s="83" t="s">
        <v>166</v>
      </c>
      <c r="K467" s="83" t="s">
        <v>9</v>
      </c>
      <c r="L467" s="87">
        <v>738</v>
      </c>
    </row>
    <row r="468" spans="1:12" x14ac:dyDescent="0.2">
      <c r="A468" s="525"/>
      <c r="B468" s="528"/>
      <c r="C468" s="529"/>
      <c r="D468" s="543"/>
      <c r="E468" s="528"/>
      <c r="F468" s="528"/>
      <c r="G468" s="528"/>
      <c r="H468" s="539" t="s">
        <v>56</v>
      </c>
      <c r="I468" s="539"/>
      <c r="J468" s="83" t="s">
        <v>166</v>
      </c>
      <c r="K468" s="83" t="s">
        <v>9</v>
      </c>
      <c r="L468" s="87">
        <v>196.82</v>
      </c>
    </row>
    <row r="469" spans="1:12" ht="24" x14ac:dyDescent="0.2">
      <c r="A469" s="525"/>
      <c r="B469" s="86" t="s">
        <v>33</v>
      </c>
      <c r="C469" s="85" t="s">
        <v>34</v>
      </c>
      <c r="D469" s="85" t="s">
        <v>169</v>
      </c>
      <c r="E469" s="85" t="s">
        <v>168</v>
      </c>
      <c r="F469" s="527"/>
      <c r="G469" s="527"/>
      <c r="H469" s="539" t="s">
        <v>167</v>
      </c>
      <c r="I469" s="539"/>
      <c r="J469" s="528" t="s">
        <v>166</v>
      </c>
      <c r="K469" s="528" t="s">
        <v>9</v>
      </c>
      <c r="L469" s="540">
        <v>100</v>
      </c>
    </row>
    <row r="470" spans="1:12" ht="24" x14ac:dyDescent="0.2">
      <c r="A470" s="525"/>
      <c r="B470" s="83" t="s">
        <v>211</v>
      </c>
      <c r="C470" s="83" t="s">
        <v>863</v>
      </c>
      <c r="D470" s="84">
        <v>43368</v>
      </c>
      <c r="E470" s="83" t="s">
        <v>1544</v>
      </c>
      <c r="F470" s="527"/>
      <c r="G470" s="527"/>
      <c r="H470" s="539"/>
      <c r="I470" s="539"/>
      <c r="J470" s="528"/>
      <c r="K470" s="528"/>
      <c r="L470" s="540"/>
    </row>
    <row r="471" spans="1:12" ht="24" x14ac:dyDescent="0.2">
      <c r="A471" s="525">
        <v>1686</v>
      </c>
      <c r="B471" s="86" t="s">
        <v>23</v>
      </c>
      <c r="C471" s="85" t="s">
        <v>24</v>
      </c>
      <c r="D471" s="85" t="s">
        <v>175</v>
      </c>
      <c r="E471" s="85" t="s">
        <v>174</v>
      </c>
      <c r="F471" s="526" t="s">
        <v>18</v>
      </c>
      <c r="G471" s="526"/>
      <c r="H471" s="527"/>
      <c r="I471" s="527"/>
      <c r="J471" s="527"/>
      <c r="K471" s="527"/>
      <c r="L471" s="527"/>
    </row>
    <row r="472" spans="1:12" x14ac:dyDescent="0.2">
      <c r="A472" s="525"/>
      <c r="B472" s="528" t="s">
        <v>1539</v>
      </c>
      <c r="C472" s="529" t="s">
        <v>1543</v>
      </c>
      <c r="D472" s="543">
        <v>43240</v>
      </c>
      <c r="E472" s="528" t="s">
        <v>1542</v>
      </c>
      <c r="F472" s="528" t="s">
        <v>1541</v>
      </c>
      <c r="G472" s="528"/>
      <c r="H472" s="539" t="s">
        <v>170</v>
      </c>
      <c r="I472" s="539"/>
      <c r="J472" s="83" t="s">
        <v>166</v>
      </c>
      <c r="K472" s="83" t="s">
        <v>9</v>
      </c>
      <c r="L472" s="87">
        <v>1038</v>
      </c>
    </row>
    <row r="473" spans="1:12" x14ac:dyDescent="0.2">
      <c r="A473" s="525"/>
      <c r="B473" s="528"/>
      <c r="C473" s="529"/>
      <c r="D473" s="543"/>
      <c r="E473" s="528"/>
      <c r="F473" s="528"/>
      <c r="G473" s="528"/>
      <c r="H473" s="539" t="s">
        <v>56</v>
      </c>
      <c r="I473" s="539"/>
      <c r="J473" s="528" t="s">
        <v>166</v>
      </c>
      <c r="K473" s="528" t="s">
        <v>9</v>
      </c>
      <c r="L473" s="540">
        <v>2825.41</v>
      </c>
    </row>
    <row r="474" spans="1:12" x14ac:dyDescent="0.2">
      <c r="A474" s="525"/>
      <c r="B474" s="528"/>
      <c r="C474" s="529"/>
      <c r="D474" s="543"/>
      <c r="E474" s="528"/>
      <c r="F474" s="528"/>
      <c r="G474" s="528"/>
      <c r="H474" s="539"/>
      <c r="I474" s="539"/>
      <c r="J474" s="528"/>
      <c r="K474" s="528"/>
      <c r="L474" s="540"/>
    </row>
    <row r="475" spans="1:12" ht="24" x14ac:dyDescent="0.2">
      <c r="A475" s="525"/>
      <c r="B475" s="86" t="s">
        <v>33</v>
      </c>
      <c r="C475" s="85" t="s">
        <v>34</v>
      </c>
      <c r="D475" s="85" t="s">
        <v>169</v>
      </c>
      <c r="E475" s="85" t="s">
        <v>168</v>
      </c>
      <c r="F475" s="527"/>
      <c r="G475" s="527"/>
      <c r="H475" s="539" t="s">
        <v>167</v>
      </c>
      <c r="I475" s="539"/>
      <c r="J475" s="528" t="s">
        <v>166</v>
      </c>
      <c r="K475" s="528" t="s">
        <v>9</v>
      </c>
      <c r="L475" s="540">
        <v>98</v>
      </c>
    </row>
    <row r="476" spans="1:12" ht="24" x14ac:dyDescent="0.2">
      <c r="A476" s="525"/>
      <c r="B476" s="83" t="s">
        <v>269</v>
      </c>
      <c r="C476" s="83" t="s">
        <v>1541</v>
      </c>
      <c r="D476" s="84">
        <v>43248</v>
      </c>
      <c r="E476" s="83" t="s">
        <v>1540</v>
      </c>
      <c r="F476" s="527"/>
      <c r="G476" s="527"/>
      <c r="H476" s="539"/>
      <c r="I476" s="539"/>
      <c r="J476" s="528"/>
      <c r="K476" s="528"/>
      <c r="L476" s="540"/>
    </row>
    <row r="477" spans="1:12" ht="24" x14ac:dyDescent="0.2">
      <c r="A477" s="525">
        <v>1687</v>
      </c>
      <c r="B477" s="86" t="s">
        <v>23</v>
      </c>
      <c r="C477" s="85" t="s">
        <v>24</v>
      </c>
      <c r="D477" s="85" t="s">
        <v>175</v>
      </c>
      <c r="E477" s="85" t="s">
        <v>174</v>
      </c>
      <c r="F477" s="526" t="s">
        <v>18</v>
      </c>
      <c r="G477" s="526"/>
      <c r="H477" s="527"/>
      <c r="I477" s="527"/>
      <c r="J477" s="527"/>
      <c r="K477" s="527"/>
      <c r="L477" s="527"/>
    </row>
    <row r="478" spans="1:12" x14ac:dyDescent="0.2">
      <c r="A478" s="525"/>
      <c r="B478" s="528" t="s">
        <v>1539</v>
      </c>
      <c r="C478" s="529" t="s">
        <v>1538</v>
      </c>
      <c r="D478" s="543">
        <v>43327</v>
      </c>
      <c r="E478" s="528" t="s">
        <v>297</v>
      </c>
      <c r="F478" s="528" t="s">
        <v>1537</v>
      </c>
      <c r="G478" s="528"/>
      <c r="H478" s="539" t="s">
        <v>170</v>
      </c>
      <c r="I478" s="539"/>
      <c r="J478" s="83" t="s">
        <v>166</v>
      </c>
      <c r="K478" s="83" t="s">
        <v>9</v>
      </c>
      <c r="L478" s="87">
        <v>606.59</v>
      </c>
    </row>
    <row r="479" spans="1:12" x14ac:dyDescent="0.2">
      <c r="A479" s="525"/>
      <c r="B479" s="528"/>
      <c r="C479" s="529"/>
      <c r="D479" s="543"/>
      <c r="E479" s="528"/>
      <c r="F479" s="528"/>
      <c r="G479" s="528"/>
      <c r="H479" s="539" t="s">
        <v>56</v>
      </c>
      <c r="I479" s="539"/>
      <c r="J479" s="83" t="s">
        <v>166</v>
      </c>
      <c r="K479" s="83" t="s">
        <v>166</v>
      </c>
      <c r="L479" s="87">
        <v>0</v>
      </c>
    </row>
    <row r="480" spans="1:12" ht="24" x14ac:dyDescent="0.2">
      <c r="A480" s="525"/>
      <c r="B480" s="86" t="s">
        <v>33</v>
      </c>
      <c r="C480" s="85" t="s">
        <v>34</v>
      </c>
      <c r="D480" s="85" t="s">
        <v>169</v>
      </c>
      <c r="E480" s="85" t="s">
        <v>168</v>
      </c>
      <c r="F480" s="527"/>
      <c r="G480" s="527"/>
      <c r="H480" s="539" t="s">
        <v>167</v>
      </c>
      <c r="I480" s="539"/>
      <c r="J480" s="528" t="s">
        <v>166</v>
      </c>
      <c r="K480" s="528" t="s">
        <v>9</v>
      </c>
      <c r="L480" s="540">
        <v>595</v>
      </c>
    </row>
    <row r="481" spans="1:12" ht="24" x14ac:dyDescent="0.2">
      <c r="A481" s="525"/>
      <c r="B481" s="83" t="s">
        <v>269</v>
      </c>
      <c r="C481" s="83" t="s">
        <v>1537</v>
      </c>
      <c r="D481" s="84">
        <v>43329</v>
      </c>
      <c r="E481" s="83" t="s">
        <v>1536</v>
      </c>
      <c r="F481" s="527"/>
      <c r="G481" s="527"/>
      <c r="H481" s="539"/>
      <c r="I481" s="539"/>
      <c r="J481" s="528"/>
      <c r="K481" s="528"/>
      <c r="L481" s="540"/>
    </row>
    <row r="482" spans="1:12" ht="24" x14ac:dyDescent="0.2">
      <c r="A482" s="525">
        <v>1688</v>
      </c>
      <c r="B482" s="86" t="s">
        <v>23</v>
      </c>
      <c r="C482" s="85" t="s">
        <v>24</v>
      </c>
      <c r="D482" s="85" t="s">
        <v>175</v>
      </c>
      <c r="E482" s="85" t="s">
        <v>174</v>
      </c>
      <c r="F482" s="526" t="s">
        <v>18</v>
      </c>
      <c r="G482" s="526"/>
      <c r="H482" s="527"/>
      <c r="I482" s="527"/>
      <c r="J482" s="527"/>
      <c r="K482" s="527"/>
      <c r="L482" s="527"/>
    </row>
    <row r="483" spans="1:12" x14ac:dyDescent="0.2">
      <c r="A483" s="525"/>
      <c r="B483" s="528" t="s">
        <v>1535</v>
      </c>
      <c r="C483" s="529" t="s">
        <v>1534</v>
      </c>
      <c r="D483" s="543">
        <v>43235</v>
      </c>
      <c r="E483" s="528" t="s">
        <v>1144</v>
      </c>
      <c r="F483" s="528" t="s">
        <v>1143</v>
      </c>
      <c r="G483" s="528"/>
      <c r="H483" s="539" t="s">
        <v>170</v>
      </c>
      <c r="I483" s="539"/>
      <c r="J483" s="83" t="s">
        <v>166</v>
      </c>
      <c r="K483" s="83" t="s">
        <v>9</v>
      </c>
      <c r="L483" s="87">
        <v>183.2</v>
      </c>
    </row>
    <row r="484" spans="1:12" x14ac:dyDescent="0.2">
      <c r="A484" s="525"/>
      <c r="B484" s="528"/>
      <c r="C484" s="529"/>
      <c r="D484" s="543"/>
      <c r="E484" s="528"/>
      <c r="F484" s="528"/>
      <c r="G484" s="528"/>
      <c r="H484" s="539" t="s">
        <v>56</v>
      </c>
      <c r="I484" s="539"/>
      <c r="J484" s="83" t="s">
        <v>166</v>
      </c>
      <c r="K484" s="83" t="s">
        <v>9</v>
      </c>
      <c r="L484" s="87">
        <v>299.95999999999998</v>
      </c>
    </row>
    <row r="485" spans="1:12" ht="24" x14ac:dyDescent="0.2">
      <c r="A485" s="525"/>
      <c r="B485" s="86" t="s">
        <v>33</v>
      </c>
      <c r="C485" s="85" t="s">
        <v>34</v>
      </c>
      <c r="D485" s="85" t="s">
        <v>169</v>
      </c>
      <c r="E485" s="85" t="s">
        <v>168</v>
      </c>
      <c r="F485" s="527"/>
      <c r="G485" s="527"/>
      <c r="H485" s="539" t="s">
        <v>167</v>
      </c>
      <c r="I485" s="539"/>
      <c r="J485" s="528" t="s">
        <v>166</v>
      </c>
      <c r="K485" s="528" t="s">
        <v>9</v>
      </c>
      <c r="L485" s="540">
        <v>238.7</v>
      </c>
    </row>
    <row r="486" spans="1:12" ht="24" x14ac:dyDescent="0.2">
      <c r="A486" s="525"/>
      <c r="B486" s="83" t="s">
        <v>211</v>
      </c>
      <c r="C486" s="83" t="s">
        <v>1143</v>
      </c>
      <c r="D486" s="84">
        <v>43237</v>
      </c>
      <c r="E486" s="83" t="s">
        <v>1406</v>
      </c>
      <c r="F486" s="527"/>
      <c r="G486" s="527"/>
      <c r="H486" s="539"/>
      <c r="I486" s="539"/>
      <c r="J486" s="528"/>
      <c r="K486" s="528"/>
      <c r="L486" s="540"/>
    </row>
    <row r="487" spans="1:12" ht="24" x14ac:dyDescent="0.2">
      <c r="A487" s="525">
        <v>1689</v>
      </c>
      <c r="B487" s="86" t="s">
        <v>23</v>
      </c>
      <c r="C487" s="85" t="s">
        <v>24</v>
      </c>
      <c r="D487" s="85" t="s">
        <v>175</v>
      </c>
      <c r="E487" s="85" t="s">
        <v>174</v>
      </c>
      <c r="F487" s="526" t="s">
        <v>18</v>
      </c>
      <c r="G487" s="526"/>
      <c r="H487" s="527"/>
      <c r="I487" s="527"/>
      <c r="J487" s="527"/>
      <c r="K487" s="527"/>
      <c r="L487" s="527"/>
    </row>
    <row r="488" spans="1:12" x14ac:dyDescent="0.2">
      <c r="A488" s="525"/>
      <c r="B488" s="528" t="s">
        <v>1530</v>
      </c>
      <c r="C488" s="529" t="s">
        <v>1533</v>
      </c>
      <c r="D488" s="543">
        <v>43280</v>
      </c>
      <c r="E488" s="528" t="s">
        <v>222</v>
      </c>
      <c r="F488" s="528" t="s">
        <v>1532</v>
      </c>
      <c r="G488" s="528"/>
      <c r="H488" s="539" t="s">
        <v>170</v>
      </c>
      <c r="I488" s="539"/>
      <c r="J488" s="83" t="s">
        <v>166</v>
      </c>
      <c r="K488" s="83" t="s">
        <v>9</v>
      </c>
      <c r="L488" s="87">
        <v>1295</v>
      </c>
    </row>
    <row r="489" spans="1:12" x14ac:dyDescent="0.2">
      <c r="A489" s="525"/>
      <c r="B489" s="528"/>
      <c r="C489" s="529"/>
      <c r="D489" s="543"/>
      <c r="E489" s="528"/>
      <c r="F489" s="528"/>
      <c r="G489" s="528"/>
      <c r="H489" s="539" t="s">
        <v>56</v>
      </c>
      <c r="I489" s="539"/>
      <c r="J489" s="528" t="s">
        <v>166</v>
      </c>
      <c r="K489" s="528" t="s">
        <v>9</v>
      </c>
      <c r="L489" s="540">
        <v>1903.91</v>
      </c>
    </row>
    <row r="490" spans="1:12" x14ac:dyDescent="0.2">
      <c r="A490" s="525"/>
      <c r="B490" s="528"/>
      <c r="C490" s="529"/>
      <c r="D490" s="543"/>
      <c r="E490" s="528"/>
      <c r="F490" s="528"/>
      <c r="G490" s="528"/>
      <c r="H490" s="539"/>
      <c r="I490" s="539"/>
      <c r="J490" s="528"/>
      <c r="K490" s="528"/>
      <c r="L490" s="540"/>
    </row>
    <row r="491" spans="1:12" ht="24" x14ac:dyDescent="0.2">
      <c r="A491" s="525"/>
      <c r="B491" s="86" t="s">
        <v>33</v>
      </c>
      <c r="C491" s="85" t="s">
        <v>34</v>
      </c>
      <c r="D491" s="85" t="s">
        <v>169</v>
      </c>
      <c r="E491" s="85" t="s">
        <v>168</v>
      </c>
      <c r="F491" s="527"/>
      <c r="G491" s="527"/>
      <c r="H491" s="539" t="s">
        <v>167</v>
      </c>
      <c r="I491" s="539"/>
      <c r="J491" s="528" t="s">
        <v>166</v>
      </c>
      <c r="K491" s="528" t="s">
        <v>166</v>
      </c>
      <c r="L491" s="540">
        <v>0</v>
      </c>
    </row>
    <row r="492" spans="1:12" ht="24" x14ac:dyDescent="0.2">
      <c r="A492" s="525"/>
      <c r="B492" s="83" t="s">
        <v>203</v>
      </c>
      <c r="C492" s="83" t="s">
        <v>1532</v>
      </c>
      <c r="D492" s="84">
        <v>43294</v>
      </c>
      <c r="E492" s="83" t="s">
        <v>1531</v>
      </c>
      <c r="F492" s="527"/>
      <c r="G492" s="527"/>
      <c r="H492" s="539"/>
      <c r="I492" s="539"/>
      <c r="J492" s="528"/>
      <c r="K492" s="528"/>
      <c r="L492" s="540"/>
    </row>
    <row r="493" spans="1:12" ht="24" x14ac:dyDescent="0.2">
      <c r="A493" s="525">
        <v>1690</v>
      </c>
      <c r="B493" s="86" t="s">
        <v>23</v>
      </c>
      <c r="C493" s="85" t="s">
        <v>24</v>
      </c>
      <c r="D493" s="85" t="s">
        <v>175</v>
      </c>
      <c r="E493" s="85" t="s">
        <v>174</v>
      </c>
      <c r="F493" s="526" t="s">
        <v>18</v>
      </c>
      <c r="G493" s="526"/>
      <c r="H493" s="527"/>
      <c r="I493" s="527"/>
      <c r="J493" s="527"/>
      <c r="K493" s="527"/>
      <c r="L493" s="527"/>
    </row>
    <row r="494" spans="1:12" x14ac:dyDescent="0.2">
      <c r="A494" s="525"/>
      <c r="B494" s="528" t="s">
        <v>1530</v>
      </c>
      <c r="C494" s="529" t="s">
        <v>1529</v>
      </c>
      <c r="D494" s="543">
        <v>43352</v>
      </c>
      <c r="E494" s="528" t="s">
        <v>716</v>
      </c>
      <c r="F494" s="528" t="s">
        <v>1528</v>
      </c>
      <c r="G494" s="528"/>
      <c r="H494" s="539" t="s">
        <v>170</v>
      </c>
      <c r="I494" s="539"/>
      <c r="J494" s="83" t="s">
        <v>166</v>
      </c>
      <c r="K494" s="83" t="s">
        <v>9</v>
      </c>
      <c r="L494" s="87">
        <v>1017</v>
      </c>
    </row>
    <row r="495" spans="1:12" x14ac:dyDescent="0.2">
      <c r="A495" s="525"/>
      <c r="B495" s="528"/>
      <c r="C495" s="529"/>
      <c r="D495" s="543"/>
      <c r="E495" s="528"/>
      <c r="F495" s="528"/>
      <c r="G495" s="528"/>
      <c r="H495" s="539" t="s">
        <v>56</v>
      </c>
      <c r="I495" s="539"/>
      <c r="J495" s="83" t="s">
        <v>166</v>
      </c>
      <c r="K495" s="83" t="s">
        <v>166</v>
      </c>
      <c r="L495" s="87">
        <v>0</v>
      </c>
    </row>
    <row r="496" spans="1:12" ht="24" x14ac:dyDescent="0.2">
      <c r="A496" s="525"/>
      <c r="B496" s="86" t="s">
        <v>33</v>
      </c>
      <c r="C496" s="85" t="s">
        <v>34</v>
      </c>
      <c r="D496" s="85" t="s">
        <v>169</v>
      </c>
      <c r="E496" s="85" t="s">
        <v>168</v>
      </c>
      <c r="F496" s="527"/>
      <c r="G496" s="527"/>
      <c r="H496" s="539" t="s">
        <v>167</v>
      </c>
      <c r="I496" s="539"/>
      <c r="J496" s="528" t="s">
        <v>166</v>
      </c>
      <c r="K496" s="528" t="s">
        <v>166</v>
      </c>
      <c r="L496" s="540">
        <v>0</v>
      </c>
    </row>
    <row r="497" spans="1:12" ht="24" x14ac:dyDescent="0.2">
      <c r="A497" s="525"/>
      <c r="B497" s="83" t="s">
        <v>203</v>
      </c>
      <c r="C497" s="83" t="s">
        <v>1528</v>
      </c>
      <c r="D497" s="84">
        <v>43358</v>
      </c>
      <c r="E497" s="83" t="s">
        <v>1527</v>
      </c>
      <c r="F497" s="527"/>
      <c r="G497" s="527"/>
      <c r="H497" s="539"/>
      <c r="I497" s="539"/>
      <c r="J497" s="528"/>
      <c r="K497" s="528"/>
      <c r="L497" s="540"/>
    </row>
    <row r="498" spans="1:12" ht="24" x14ac:dyDescent="0.2">
      <c r="A498" s="525">
        <v>1691</v>
      </c>
      <c r="B498" s="86" t="s">
        <v>23</v>
      </c>
      <c r="C498" s="85" t="s">
        <v>24</v>
      </c>
      <c r="D498" s="85" t="s">
        <v>175</v>
      </c>
      <c r="E498" s="85" t="s">
        <v>174</v>
      </c>
      <c r="F498" s="526" t="s">
        <v>18</v>
      </c>
      <c r="G498" s="526"/>
      <c r="H498" s="527"/>
      <c r="I498" s="527"/>
      <c r="J498" s="527"/>
      <c r="K498" s="527"/>
      <c r="L498" s="527"/>
    </row>
    <row r="499" spans="1:12" x14ac:dyDescent="0.2">
      <c r="A499" s="525"/>
      <c r="B499" s="528" t="s">
        <v>1526</v>
      </c>
      <c r="C499" s="528" t="s">
        <v>1525</v>
      </c>
      <c r="D499" s="543">
        <v>43343</v>
      </c>
      <c r="E499" s="528" t="s">
        <v>188</v>
      </c>
      <c r="F499" s="528" t="s">
        <v>1523</v>
      </c>
      <c r="G499" s="528"/>
      <c r="H499" s="539" t="s">
        <v>170</v>
      </c>
      <c r="I499" s="539"/>
      <c r="J499" s="83" t="s">
        <v>166</v>
      </c>
      <c r="K499" s="83" t="s">
        <v>9</v>
      </c>
      <c r="L499" s="87">
        <v>1406.7</v>
      </c>
    </row>
    <row r="500" spans="1:12" x14ac:dyDescent="0.2">
      <c r="A500" s="525"/>
      <c r="B500" s="528"/>
      <c r="C500" s="528"/>
      <c r="D500" s="543"/>
      <c r="E500" s="528"/>
      <c r="F500" s="528"/>
      <c r="G500" s="528"/>
      <c r="H500" s="539" t="s">
        <v>56</v>
      </c>
      <c r="I500" s="539"/>
      <c r="J500" s="83" t="s">
        <v>166</v>
      </c>
      <c r="K500" s="83" t="s">
        <v>9</v>
      </c>
      <c r="L500" s="87">
        <v>1464.1</v>
      </c>
    </row>
    <row r="501" spans="1:12" ht="24" x14ac:dyDescent="0.2">
      <c r="A501" s="525"/>
      <c r="B501" s="86" t="s">
        <v>33</v>
      </c>
      <c r="C501" s="85" t="s">
        <v>34</v>
      </c>
      <c r="D501" s="85" t="s">
        <v>169</v>
      </c>
      <c r="E501" s="85" t="s">
        <v>168</v>
      </c>
      <c r="F501" s="527"/>
      <c r="G501" s="527"/>
      <c r="H501" s="539" t="s">
        <v>167</v>
      </c>
      <c r="I501" s="539"/>
      <c r="J501" s="528" t="s">
        <v>166</v>
      </c>
      <c r="K501" s="528" t="s">
        <v>166</v>
      </c>
      <c r="L501" s="540">
        <v>0</v>
      </c>
    </row>
    <row r="502" spans="1:12" ht="24" x14ac:dyDescent="0.2">
      <c r="A502" s="525"/>
      <c r="B502" s="83" t="s">
        <v>1524</v>
      </c>
      <c r="C502" s="83" t="s">
        <v>1523</v>
      </c>
      <c r="D502" s="84">
        <v>43349</v>
      </c>
      <c r="E502" s="83" t="s">
        <v>1522</v>
      </c>
      <c r="F502" s="527"/>
      <c r="G502" s="527"/>
      <c r="H502" s="539"/>
      <c r="I502" s="539"/>
      <c r="J502" s="528"/>
      <c r="K502" s="528"/>
      <c r="L502" s="540"/>
    </row>
    <row r="503" spans="1:12" ht="24" x14ac:dyDescent="0.2">
      <c r="A503" s="525">
        <v>1692</v>
      </c>
      <c r="B503" s="86" t="s">
        <v>23</v>
      </c>
      <c r="C503" s="85" t="s">
        <v>24</v>
      </c>
      <c r="D503" s="85" t="s">
        <v>175</v>
      </c>
      <c r="E503" s="85" t="s">
        <v>174</v>
      </c>
      <c r="F503" s="526" t="s">
        <v>18</v>
      </c>
      <c r="G503" s="526"/>
      <c r="H503" s="527"/>
      <c r="I503" s="527"/>
      <c r="J503" s="527"/>
      <c r="K503" s="527"/>
      <c r="L503" s="527"/>
    </row>
    <row r="504" spans="1:12" x14ac:dyDescent="0.2">
      <c r="A504" s="525"/>
      <c r="B504" s="528" t="s">
        <v>1521</v>
      </c>
      <c r="C504" s="528" t="s">
        <v>1520</v>
      </c>
      <c r="D504" s="543">
        <v>43267</v>
      </c>
      <c r="E504" s="528" t="s">
        <v>1519</v>
      </c>
      <c r="F504" s="528" t="s">
        <v>1518</v>
      </c>
      <c r="G504" s="528"/>
      <c r="H504" s="539" t="s">
        <v>170</v>
      </c>
      <c r="I504" s="539"/>
      <c r="J504" s="83" t="s">
        <v>166</v>
      </c>
      <c r="K504" s="83" t="s">
        <v>166</v>
      </c>
      <c r="L504" s="87">
        <v>0</v>
      </c>
    </row>
    <row r="505" spans="1:12" x14ac:dyDescent="0.2">
      <c r="A505" s="525"/>
      <c r="B505" s="528"/>
      <c r="C505" s="528"/>
      <c r="D505" s="543"/>
      <c r="E505" s="528"/>
      <c r="F505" s="528"/>
      <c r="G505" s="528"/>
      <c r="H505" s="539" t="s">
        <v>56</v>
      </c>
      <c r="I505" s="539"/>
      <c r="J505" s="83" t="s">
        <v>166</v>
      </c>
      <c r="K505" s="83" t="s">
        <v>9</v>
      </c>
      <c r="L505" s="87">
        <v>1937.11</v>
      </c>
    </row>
    <row r="506" spans="1:12" ht="24" x14ac:dyDescent="0.2">
      <c r="A506" s="525"/>
      <c r="B506" s="86" t="s">
        <v>33</v>
      </c>
      <c r="C506" s="85" t="s">
        <v>34</v>
      </c>
      <c r="D506" s="85" t="s">
        <v>169</v>
      </c>
      <c r="E506" s="85" t="s">
        <v>168</v>
      </c>
      <c r="F506" s="527"/>
      <c r="G506" s="527"/>
      <c r="H506" s="539" t="s">
        <v>167</v>
      </c>
      <c r="I506" s="539"/>
      <c r="J506" s="528" t="s">
        <v>166</v>
      </c>
      <c r="K506" s="528" t="s">
        <v>166</v>
      </c>
      <c r="L506" s="540">
        <v>0</v>
      </c>
    </row>
    <row r="507" spans="1:12" ht="24" x14ac:dyDescent="0.2">
      <c r="A507" s="525"/>
      <c r="B507" s="83" t="s">
        <v>211</v>
      </c>
      <c r="C507" s="83" t="s">
        <v>1518</v>
      </c>
      <c r="D507" s="84">
        <v>43273</v>
      </c>
      <c r="E507" s="83" t="s">
        <v>1517</v>
      </c>
      <c r="F507" s="527"/>
      <c r="G507" s="527"/>
      <c r="H507" s="539"/>
      <c r="I507" s="539"/>
      <c r="J507" s="528"/>
      <c r="K507" s="528"/>
      <c r="L507" s="540"/>
    </row>
    <row r="508" spans="1:12" ht="24" x14ac:dyDescent="0.2">
      <c r="A508" s="525">
        <v>1693</v>
      </c>
      <c r="B508" s="86" t="s">
        <v>23</v>
      </c>
      <c r="C508" s="85" t="s">
        <v>24</v>
      </c>
      <c r="D508" s="85" t="s">
        <v>175</v>
      </c>
      <c r="E508" s="85" t="s">
        <v>174</v>
      </c>
      <c r="F508" s="526" t="s">
        <v>18</v>
      </c>
      <c r="G508" s="526"/>
      <c r="H508" s="527"/>
      <c r="I508" s="527"/>
      <c r="J508" s="527"/>
      <c r="K508" s="527"/>
      <c r="L508" s="527"/>
    </row>
    <row r="509" spans="1:12" x14ac:dyDescent="0.2">
      <c r="A509" s="525"/>
      <c r="B509" s="528" t="s">
        <v>1512</v>
      </c>
      <c r="C509" s="529" t="s">
        <v>1516</v>
      </c>
      <c r="D509" s="543">
        <v>43258</v>
      </c>
      <c r="E509" s="528" t="s">
        <v>417</v>
      </c>
      <c r="F509" s="528" t="s">
        <v>1515</v>
      </c>
      <c r="G509" s="528"/>
      <c r="H509" s="539" t="s">
        <v>170</v>
      </c>
      <c r="I509" s="539"/>
      <c r="J509" s="83" t="s">
        <v>166</v>
      </c>
      <c r="K509" s="83" t="s">
        <v>9</v>
      </c>
      <c r="L509" s="87">
        <v>428</v>
      </c>
    </row>
    <row r="510" spans="1:12" x14ac:dyDescent="0.2">
      <c r="A510" s="525"/>
      <c r="B510" s="528"/>
      <c r="C510" s="529"/>
      <c r="D510" s="543"/>
      <c r="E510" s="528"/>
      <c r="F510" s="528"/>
      <c r="G510" s="528"/>
      <c r="H510" s="539" t="s">
        <v>56</v>
      </c>
      <c r="I510" s="539"/>
      <c r="J510" s="83" t="s">
        <v>166</v>
      </c>
      <c r="K510" s="83" t="s">
        <v>9</v>
      </c>
      <c r="L510" s="87">
        <v>700</v>
      </c>
    </row>
    <row r="511" spans="1:12" ht="24" x14ac:dyDescent="0.2">
      <c r="A511" s="525"/>
      <c r="B511" s="86" t="s">
        <v>33</v>
      </c>
      <c r="C511" s="85" t="s">
        <v>34</v>
      </c>
      <c r="D511" s="85" t="s">
        <v>169</v>
      </c>
      <c r="E511" s="85" t="s">
        <v>168</v>
      </c>
      <c r="F511" s="527"/>
      <c r="G511" s="527"/>
      <c r="H511" s="539" t="s">
        <v>167</v>
      </c>
      <c r="I511" s="539"/>
      <c r="J511" s="528" t="s">
        <v>166</v>
      </c>
      <c r="K511" s="528" t="s">
        <v>166</v>
      </c>
      <c r="L511" s="540">
        <v>0</v>
      </c>
    </row>
    <row r="512" spans="1:12" ht="24" x14ac:dyDescent="0.2">
      <c r="A512" s="525"/>
      <c r="B512" s="83" t="s">
        <v>211</v>
      </c>
      <c r="C512" s="83" t="s">
        <v>1515</v>
      </c>
      <c r="D512" s="84">
        <v>43260</v>
      </c>
      <c r="E512" s="83" t="s">
        <v>479</v>
      </c>
      <c r="F512" s="527"/>
      <c r="G512" s="527"/>
      <c r="H512" s="539"/>
      <c r="I512" s="539"/>
      <c r="J512" s="528"/>
      <c r="K512" s="528"/>
      <c r="L512" s="540"/>
    </row>
    <row r="513" spans="1:12" ht="24" x14ac:dyDescent="0.2">
      <c r="A513" s="525">
        <v>1694</v>
      </c>
      <c r="B513" s="86" t="s">
        <v>23</v>
      </c>
      <c r="C513" s="85" t="s">
        <v>24</v>
      </c>
      <c r="D513" s="85" t="s">
        <v>175</v>
      </c>
      <c r="E513" s="85" t="s">
        <v>174</v>
      </c>
      <c r="F513" s="526" t="s">
        <v>18</v>
      </c>
      <c r="G513" s="526"/>
      <c r="H513" s="527"/>
      <c r="I513" s="527"/>
      <c r="J513" s="527"/>
      <c r="K513" s="527"/>
      <c r="L513" s="527"/>
    </row>
    <row r="514" spans="1:12" x14ac:dyDescent="0.2">
      <c r="A514" s="525"/>
      <c r="B514" s="528" t="s">
        <v>1512</v>
      </c>
      <c r="C514" s="529" t="s">
        <v>1514</v>
      </c>
      <c r="D514" s="543">
        <v>43275</v>
      </c>
      <c r="E514" s="528" t="s">
        <v>597</v>
      </c>
      <c r="F514" s="528" t="s">
        <v>596</v>
      </c>
      <c r="G514" s="528"/>
      <c r="H514" s="539" t="s">
        <v>170</v>
      </c>
      <c r="I514" s="539"/>
      <c r="J514" s="83" t="s">
        <v>166</v>
      </c>
      <c r="K514" s="83" t="s">
        <v>9</v>
      </c>
      <c r="L514" s="87">
        <v>6688</v>
      </c>
    </row>
    <row r="515" spans="1:12" x14ac:dyDescent="0.2">
      <c r="A515" s="525"/>
      <c r="B515" s="528"/>
      <c r="C515" s="529"/>
      <c r="D515" s="543"/>
      <c r="E515" s="528"/>
      <c r="F515" s="528"/>
      <c r="G515" s="528"/>
      <c r="H515" s="539" t="s">
        <v>56</v>
      </c>
      <c r="I515" s="539"/>
      <c r="J515" s="83" t="s">
        <v>166</v>
      </c>
      <c r="K515" s="83" t="s">
        <v>166</v>
      </c>
      <c r="L515" s="87">
        <v>0</v>
      </c>
    </row>
    <row r="516" spans="1:12" ht="24" x14ac:dyDescent="0.2">
      <c r="A516" s="525"/>
      <c r="B516" s="86" t="s">
        <v>33</v>
      </c>
      <c r="C516" s="85" t="s">
        <v>34</v>
      </c>
      <c r="D516" s="85" t="s">
        <v>169</v>
      </c>
      <c r="E516" s="85" t="s">
        <v>168</v>
      </c>
      <c r="F516" s="527"/>
      <c r="G516" s="527"/>
      <c r="H516" s="539" t="s">
        <v>167</v>
      </c>
      <c r="I516" s="539"/>
      <c r="J516" s="528" t="s">
        <v>166</v>
      </c>
      <c r="K516" s="528" t="s">
        <v>166</v>
      </c>
      <c r="L516" s="540">
        <v>0</v>
      </c>
    </row>
    <row r="517" spans="1:12" ht="24" x14ac:dyDescent="0.2">
      <c r="A517" s="525"/>
      <c r="B517" s="83" t="s">
        <v>211</v>
      </c>
      <c r="C517" s="83" t="s">
        <v>596</v>
      </c>
      <c r="D517" s="84">
        <v>43312</v>
      </c>
      <c r="E517" s="83" t="s">
        <v>1513</v>
      </c>
      <c r="F517" s="527"/>
      <c r="G517" s="527"/>
      <c r="H517" s="539"/>
      <c r="I517" s="539"/>
      <c r="J517" s="528"/>
      <c r="K517" s="528"/>
      <c r="L517" s="540"/>
    </row>
    <row r="518" spans="1:12" ht="24" x14ac:dyDescent="0.2">
      <c r="A518" s="525">
        <v>1695</v>
      </c>
      <c r="B518" s="86" t="s">
        <v>23</v>
      </c>
      <c r="C518" s="85" t="s">
        <v>24</v>
      </c>
      <c r="D518" s="85" t="s">
        <v>175</v>
      </c>
      <c r="E518" s="85" t="s">
        <v>174</v>
      </c>
      <c r="F518" s="526" t="s">
        <v>18</v>
      </c>
      <c r="G518" s="526"/>
      <c r="H518" s="527"/>
      <c r="I518" s="527"/>
      <c r="J518" s="527"/>
      <c r="K518" s="527"/>
      <c r="L518" s="527"/>
    </row>
    <row r="519" spans="1:12" x14ac:dyDescent="0.2">
      <c r="A519" s="525"/>
      <c r="B519" s="528" t="s">
        <v>1512</v>
      </c>
      <c r="C519" s="529" t="s">
        <v>1511</v>
      </c>
      <c r="D519" s="543">
        <v>43337</v>
      </c>
      <c r="E519" s="528" t="s">
        <v>597</v>
      </c>
      <c r="F519" s="528" t="s">
        <v>596</v>
      </c>
      <c r="G519" s="528"/>
      <c r="H519" s="539" t="s">
        <v>170</v>
      </c>
      <c r="I519" s="539"/>
      <c r="J519" s="83" t="s">
        <v>166</v>
      </c>
      <c r="K519" s="83" t="s">
        <v>9</v>
      </c>
      <c r="L519" s="87">
        <v>1176</v>
      </c>
    </row>
    <row r="520" spans="1:12" x14ac:dyDescent="0.2">
      <c r="A520" s="525"/>
      <c r="B520" s="528"/>
      <c r="C520" s="529"/>
      <c r="D520" s="543"/>
      <c r="E520" s="528"/>
      <c r="F520" s="528"/>
      <c r="G520" s="528"/>
      <c r="H520" s="539" t="s">
        <v>56</v>
      </c>
      <c r="I520" s="539"/>
      <c r="J520" s="83" t="s">
        <v>166</v>
      </c>
      <c r="K520" s="83" t="s">
        <v>9</v>
      </c>
      <c r="L520" s="87">
        <v>375</v>
      </c>
    </row>
    <row r="521" spans="1:12" ht="24" x14ac:dyDescent="0.2">
      <c r="A521" s="525"/>
      <c r="B521" s="86" t="s">
        <v>33</v>
      </c>
      <c r="C521" s="85" t="s">
        <v>34</v>
      </c>
      <c r="D521" s="85" t="s">
        <v>169</v>
      </c>
      <c r="E521" s="85" t="s">
        <v>168</v>
      </c>
      <c r="F521" s="527"/>
      <c r="G521" s="527"/>
      <c r="H521" s="539" t="s">
        <v>167</v>
      </c>
      <c r="I521" s="539"/>
      <c r="J521" s="528" t="s">
        <v>166</v>
      </c>
      <c r="K521" s="528" t="s">
        <v>9</v>
      </c>
      <c r="L521" s="540">
        <v>107</v>
      </c>
    </row>
    <row r="522" spans="1:12" ht="24" x14ac:dyDescent="0.2">
      <c r="A522" s="525"/>
      <c r="B522" s="83" t="s">
        <v>211</v>
      </c>
      <c r="C522" s="83" t="s">
        <v>596</v>
      </c>
      <c r="D522" s="84">
        <v>43342</v>
      </c>
      <c r="E522" s="83" t="s">
        <v>1090</v>
      </c>
      <c r="F522" s="527"/>
      <c r="G522" s="527"/>
      <c r="H522" s="539"/>
      <c r="I522" s="539"/>
      <c r="J522" s="528"/>
      <c r="K522" s="528"/>
      <c r="L522" s="540"/>
    </row>
    <row r="523" spans="1:12" ht="24" x14ac:dyDescent="0.2">
      <c r="A523" s="525">
        <v>1696</v>
      </c>
      <c r="B523" s="86" t="s">
        <v>23</v>
      </c>
      <c r="C523" s="85" t="s">
        <v>24</v>
      </c>
      <c r="D523" s="85" t="s">
        <v>175</v>
      </c>
      <c r="E523" s="85" t="s">
        <v>174</v>
      </c>
      <c r="F523" s="526" t="s">
        <v>18</v>
      </c>
      <c r="G523" s="526"/>
      <c r="H523" s="527"/>
      <c r="I523" s="527"/>
      <c r="J523" s="527"/>
      <c r="K523" s="527"/>
      <c r="L523" s="527"/>
    </row>
    <row r="524" spans="1:12" x14ac:dyDescent="0.2">
      <c r="A524" s="525"/>
      <c r="B524" s="528" t="s">
        <v>1510</v>
      </c>
      <c r="C524" s="529" t="s">
        <v>1509</v>
      </c>
      <c r="D524" s="543">
        <v>43206</v>
      </c>
      <c r="E524" s="528" t="s">
        <v>641</v>
      </c>
      <c r="F524" s="528" t="s">
        <v>1507</v>
      </c>
      <c r="G524" s="528"/>
      <c r="H524" s="539" t="s">
        <v>170</v>
      </c>
      <c r="I524" s="539"/>
      <c r="J524" s="83" t="s">
        <v>166</v>
      </c>
      <c r="K524" s="83" t="s">
        <v>9</v>
      </c>
      <c r="L524" s="87">
        <v>398</v>
      </c>
    </row>
    <row r="525" spans="1:12" x14ac:dyDescent="0.2">
      <c r="A525" s="525"/>
      <c r="B525" s="528"/>
      <c r="C525" s="529"/>
      <c r="D525" s="543"/>
      <c r="E525" s="528"/>
      <c r="F525" s="528"/>
      <c r="G525" s="528"/>
      <c r="H525" s="539" t="s">
        <v>56</v>
      </c>
      <c r="I525" s="539"/>
      <c r="J525" s="528" t="s">
        <v>166</v>
      </c>
      <c r="K525" s="528" t="s">
        <v>166</v>
      </c>
      <c r="L525" s="540">
        <v>0</v>
      </c>
    </row>
    <row r="526" spans="1:12" x14ac:dyDescent="0.2">
      <c r="A526" s="525"/>
      <c r="B526" s="528"/>
      <c r="C526" s="529"/>
      <c r="D526" s="543"/>
      <c r="E526" s="528"/>
      <c r="F526" s="528"/>
      <c r="G526" s="528"/>
      <c r="H526" s="539"/>
      <c r="I526" s="539"/>
      <c r="J526" s="528"/>
      <c r="K526" s="528"/>
      <c r="L526" s="540"/>
    </row>
    <row r="527" spans="1:12" ht="24" x14ac:dyDescent="0.2">
      <c r="A527" s="525"/>
      <c r="B527" s="86" t="s">
        <v>33</v>
      </c>
      <c r="C527" s="85" t="s">
        <v>34</v>
      </c>
      <c r="D527" s="85" t="s">
        <v>169</v>
      </c>
      <c r="E527" s="85" t="s">
        <v>168</v>
      </c>
      <c r="F527" s="527"/>
      <c r="G527" s="527"/>
      <c r="H527" s="539" t="s">
        <v>167</v>
      </c>
      <c r="I527" s="539"/>
      <c r="J527" s="528" t="s">
        <v>166</v>
      </c>
      <c r="K527" s="528" t="s">
        <v>166</v>
      </c>
      <c r="L527" s="540">
        <v>0</v>
      </c>
    </row>
    <row r="528" spans="1:12" ht="24" x14ac:dyDescent="0.2">
      <c r="A528" s="525"/>
      <c r="B528" s="83" t="s">
        <v>1508</v>
      </c>
      <c r="C528" s="83" t="s">
        <v>1507</v>
      </c>
      <c r="D528" s="84">
        <v>43215</v>
      </c>
      <c r="E528" s="83" t="s">
        <v>1506</v>
      </c>
      <c r="F528" s="527"/>
      <c r="G528" s="527"/>
      <c r="H528" s="539"/>
      <c r="I528" s="539"/>
      <c r="J528" s="528"/>
      <c r="K528" s="528"/>
      <c r="L528" s="540"/>
    </row>
    <row r="529" spans="1:12" ht="24" x14ac:dyDescent="0.2">
      <c r="A529" s="525">
        <v>1697</v>
      </c>
      <c r="B529" s="86" t="s">
        <v>23</v>
      </c>
      <c r="C529" s="85" t="s">
        <v>24</v>
      </c>
      <c r="D529" s="85" t="s">
        <v>175</v>
      </c>
      <c r="E529" s="85" t="s">
        <v>174</v>
      </c>
      <c r="F529" s="526" t="s">
        <v>18</v>
      </c>
      <c r="G529" s="526"/>
      <c r="H529" s="527"/>
      <c r="I529" s="527"/>
      <c r="J529" s="527"/>
      <c r="K529" s="527"/>
      <c r="L529" s="527"/>
    </row>
    <row r="530" spans="1:12" x14ac:dyDescent="0.2">
      <c r="A530" s="525"/>
      <c r="B530" s="528" t="s">
        <v>1502</v>
      </c>
      <c r="C530" s="529" t="s">
        <v>1505</v>
      </c>
      <c r="D530" s="543">
        <v>43214</v>
      </c>
      <c r="E530" s="528" t="s">
        <v>178</v>
      </c>
      <c r="F530" s="528" t="s">
        <v>1499</v>
      </c>
      <c r="G530" s="528"/>
      <c r="H530" s="539" t="s">
        <v>170</v>
      </c>
      <c r="I530" s="539"/>
      <c r="J530" s="83" t="s">
        <v>166</v>
      </c>
      <c r="K530" s="83" t="s">
        <v>9</v>
      </c>
      <c r="L530" s="87">
        <v>989</v>
      </c>
    </row>
    <row r="531" spans="1:12" x14ac:dyDescent="0.2">
      <c r="A531" s="525"/>
      <c r="B531" s="528"/>
      <c r="C531" s="529"/>
      <c r="D531" s="543"/>
      <c r="E531" s="528"/>
      <c r="F531" s="528"/>
      <c r="G531" s="528"/>
      <c r="H531" s="539" t="s">
        <v>56</v>
      </c>
      <c r="I531" s="539"/>
      <c r="J531" s="83" t="s">
        <v>166</v>
      </c>
      <c r="K531" s="83" t="s">
        <v>9</v>
      </c>
      <c r="L531" s="87">
        <v>702.71</v>
      </c>
    </row>
    <row r="532" spans="1:12" ht="24" x14ac:dyDescent="0.2">
      <c r="A532" s="525"/>
      <c r="B532" s="86" t="s">
        <v>33</v>
      </c>
      <c r="C532" s="85" t="s">
        <v>34</v>
      </c>
      <c r="D532" s="85" t="s">
        <v>169</v>
      </c>
      <c r="E532" s="85" t="s">
        <v>168</v>
      </c>
      <c r="F532" s="527"/>
      <c r="G532" s="527"/>
      <c r="H532" s="539" t="s">
        <v>167</v>
      </c>
      <c r="I532" s="539"/>
      <c r="J532" s="528" t="s">
        <v>166</v>
      </c>
      <c r="K532" s="528" t="s">
        <v>166</v>
      </c>
      <c r="L532" s="540">
        <v>0</v>
      </c>
    </row>
    <row r="533" spans="1:12" ht="24" x14ac:dyDescent="0.2">
      <c r="A533" s="525"/>
      <c r="B533" s="83" t="s">
        <v>211</v>
      </c>
      <c r="C533" s="83" t="s">
        <v>1499</v>
      </c>
      <c r="D533" s="84">
        <v>43218</v>
      </c>
      <c r="E533" s="83" t="s">
        <v>304</v>
      </c>
      <c r="F533" s="527"/>
      <c r="G533" s="527"/>
      <c r="H533" s="539"/>
      <c r="I533" s="539"/>
      <c r="J533" s="528"/>
      <c r="K533" s="528"/>
      <c r="L533" s="540"/>
    </row>
    <row r="534" spans="1:12" ht="24" x14ac:dyDescent="0.2">
      <c r="A534" s="525">
        <v>1698</v>
      </c>
      <c r="B534" s="86" t="s">
        <v>23</v>
      </c>
      <c r="C534" s="85" t="s">
        <v>24</v>
      </c>
      <c r="D534" s="85" t="s">
        <v>175</v>
      </c>
      <c r="E534" s="85" t="s">
        <v>174</v>
      </c>
      <c r="F534" s="526" t="s">
        <v>18</v>
      </c>
      <c r="G534" s="526"/>
      <c r="H534" s="527"/>
      <c r="I534" s="527"/>
      <c r="J534" s="527"/>
      <c r="K534" s="527"/>
      <c r="L534" s="527"/>
    </row>
    <row r="535" spans="1:12" x14ac:dyDescent="0.2">
      <c r="A535" s="525"/>
      <c r="B535" s="528" t="s">
        <v>1502</v>
      </c>
      <c r="C535" s="529" t="s">
        <v>1504</v>
      </c>
      <c r="D535" s="543">
        <v>43316</v>
      </c>
      <c r="E535" s="528" t="s">
        <v>178</v>
      </c>
      <c r="F535" s="528" t="s">
        <v>1499</v>
      </c>
      <c r="G535" s="528"/>
      <c r="H535" s="539" t="s">
        <v>170</v>
      </c>
      <c r="I535" s="539"/>
      <c r="J535" s="83" t="s">
        <v>166</v>
      </c>
      <c r="K535" s="83" t="s">
        <v>9</v>
      </c>
      <c r="L535" s="87">
        <v>2015</v>
      </c>
    </row>
    <row r="536" spans="1:12" x14ac:dyDescent="0.2">
      <c r="A536" s="525"/>
      <c r="B536" s="528"/>
      <c r="C536" s="529"/>
      <c r="D536" s="543"/>
      <c r="E536" s="528"/>
      <c r="F536" s="528"/>
      <c r="G536" s="528"/>
      <c r="H536" s="539" t="s">
        <v>56</v>
      </c>
      <c r="I536" s="539"/>
      <c r="J536" s="83" t="s">
        <v>166</v>
      </c>
      <c r="K536" s="83" t="s">
        <v>9</v>
      </c>
      <c r="L536" s="87">
        <v>2965.22</v>
      </c>
    </row>
    <row r="537" spans="1:12" ht="24" x14ac:dyDescent="0.2">
      <c r="A537" s="525"/>
      <c r="B537" s="86" t="s">
        <v>33</v>
      </c>
      <c r="C537" s="85" t="s">
        <v>34</v>
      </c>
      <c r="D537" s="85" t="s">
        <v>169</v>
      </c>
      <c r="E537" s="85" t="s">
        <v>168</v>
      </c>
      <c r="F537" s="527"/>
      <c r="G537" s="527"/>
      <c r="H537" s="539" t="s">
        <v>167</v>
      </c>
      <c r="I537" s="539"/>
      <c r="J537" s="528" t="s">
        <v>166</v>
      </c>
      <c r="K537" s="528" t="s">
        <v>166</v>
      </c>
      <c r="L537" s="540">
        <v>0</v>
      </c>
    </row>
    <row r="538" spans="1:12" ht="24" x14ac:dyDescent="0.2">
      <c r="A538" s="525"/>
      <c r="B538" s="83" t="s">
        <v>211</v>
      </c>
      <c r="C538" s="83" t="s">
        <v>1499</v>
      </c>
      <c r="D538" s="84">
        <v>43322</v>
      </c>
      <c r="E538" s="83" t="s">
        <v>1503</v>
      </c>
      <c r="F538" s="527"/>
      <c r="G538" s="527"/>
      <c r="H538" s="539"/>
      <c r="I538" s="539"/>
      <c r="J538" s="528"/>
      <c r="K538" s="528"/>
      <c r="L538" s="540"/>
    </row>
    <row r="539" spans="1:12" ht="24" x14ac:dyDescent="0.2">
      <c r="A539" s="525">
        <v>1699</v>
      </c>
      <c r="B539" s="86" t="s">
        <v>23</v>
      </c>
      <c r="C539" s="85" t="s">
        <v>24</v>
      </c>
      <c r="D539" s="85" t="s">
        <v>175</v>
      </c>
      <c r="E539" s="85" t="s">
        <v>174</v>
      </c>
      <c r="F539" s="526" t="s">
        <v>18</v>
      </c>
      <c r="G539" s="526"/>
      <c r="H539" s="527"/>
      <c r="I539" s="527"/>
      <c r="J539" s="527"/>
      <c r="K539" s="527"/>
      <c r="L539" s="527"/>
    </row>
    <row r="540" spans="1:12" x14ac:dyDescent="0.2">
      <c r="A540" s="525"/>
      <c r="B540" s="528" t="s">
        <v>1502</v>
      </c>
      <c r="C540" s="529" t="s">
        <v>1501</v>
      </c>
      <c r="D540" s="543">
        <v>43372</v>
      </c>
      <c r="E540" s="528" t="s">
        <v>1500</v>
      </c>
      <c r="F540" s="528" t="s">
        <v>1499</v>
      </c>
      <c r="G540" s="528"/>
      <c r="H540" s="539" t="s">
        <v>170</v>
      </c>
      <c r="I540" s="539"/>
      <c r="J540" s="83" t="s">
        <v>166</v>
      </c>
      <c r="K540" s="83" t="s">
        <v>166</v>
      </c>
      <c r="L540" s="87">
        <v>0</v>
      </c>
    </row>
    <row r="541" spans="1:12" x14ac:dyDescent="0.2">
      <c r="A541" s="525"/>
      <c r="B541" s="528"/>
      <c r="C541" s="529"/>
      <c r="D541" s="543"/>
      <c r="E541" s="528"/>
      <c r="F541" s="528"/>
      <c r="G541" s="528"/>
      <c r="H541" s="539" t="s">
        <v>56</v>
      </c>
      <c r="I541" s="539"/>
      <c r="J541" s="83" t="s">
        <v>166</v>
      </c>
      <c r="K541" s="83" t="s">
        <v>9</v>
      </c>
      <c r="L541" s="87">
        <v>13278.52</v>
      </c>
    </row>
    <row r="542" spans="1:12" ht="24" x14ac:dyDescent="0.2">
      <c r="A542" s="525"/>
      <c r="B542" s="86" t="s">
        <v>33</v>
      </c>
      <c r="C542" s="85" t="s">
        <v>34</v>
      </c>
      <c r="D542" s="85" t="s">
        <v>169</v>
      </c>
      <c r="E542" s="85" t="s">
        <v>168</v>
      </c>
      <c r="F542" s="527"/>
      <c r="G542" s="527"/>
      <c r="H542" s="539" t="s">
        <v>167</v>
      </c>
      <c r="I542" s="539"/>
      <c r="J542" s="528" t="s">
        <v>166</v>
      </c>
      <c r="K542" s="528" t="s">
        <v>166</v>
      </c>
      <c r="L542" s="540">
        <v>0</v>
      </c>
    </row>
    <row r="543" spans="1:12" ht="24" x14ac:dyDescent="0.2">
      <c r="A543" s="525"/>
      <c r="B543" s="83" t="s">
        <v>211</v>
      </c>
      <c r="C543" s="83" t="s">
        <v>1499</v>
      </c>
      <c r="D543" s="84">
        <v>43373</v>
      </c>
      <c r="E543" s="83" t="s">
        <v>201</v>
      </c>
      <c r="F543" s="527"/>
      <c r="G543" s="527"/>
      <c r="H543" s="539"/>
      <c r="I543" s="539"/>
      <c r="J543" s="528"/>
      <c r="K543" s="528"/>
      <c r="L543" s="540"/>
    </row>
    <row r="544" spans="1:12" ht="24" x14ac:dyDescent="0.2">
      <c r="A544" s="525">
        <v>1700</v>
      </c>
      <c r="B544" s="86" t="s">
        <v>23</v>
      </c>
      <c r="C544" s="85" t="s">
        <v>24</v>
      </c>
      <c r="D544" s="85" t="s">
        <v>175</v>
      </c>
      <c r="E544" s="85" t="s">
        <v>174</v>
      </c>
      <c r="F544" s="526" t="s">
        <v>18</v>
      </c>
      <c r="G544" s="526"/>
      <c r="H544" s="527"/>
      <c r="I544" s="527"/>
      <c r="J544" s="527"/>
      <c r="K544" s="527"/>
      <c r="L544" s="527"/>
    </row>
    <row r="545" spans="1:12" x14ac:dyDescent="0.2">
      <c r="A545" s="525"/>
      <c r="B545" s="528" t="s">
        <v>1498</v>
      </c>
      <c r="C545" s="529" t="s">
        <v>1497</v>
      </c>
      <c r="D545" s="543">
        <v>43219</v>
      </c>
      <c r="E545" s="528" t="s">
        <v>1496</v>
      </c>
      <c r="F545" s="528" t="s">
        <v>1495</v>
      </c>
      <c r="G545" s="528"/>
      <c r="H545" s="539" t="s">
        <v>170</v>
      </c>
      <c r="I545" s="539"/>
      <c r="J545" s="83" t="s">
        <v>166</v>
      </c>
      <c r="K545" s="83" t="s">
        <v>9</v>
      </c>
      <c r="L545" s="87">
        <v>567.56000000000006</v>
      </c>
    </row>
    <row r="546" spans="1:12" x14ac:dyDescent="0.2">
      <c r="A546" s="525"/>
      <c r="B546" s="528"/>
      <c r="C546" s="529"/>
      <c r="D546" s="543"/>
      <c r="E546" s="528"/>
      <c r="F546" s="528"/>
      <c r="G546" s="528"/>
      <c r="H546" s="539" t="s">
        <v>56</v>
      </c>
      <c r="I546" s="539"/>
      <c r="J546" s="528" t="s">
        <v>166</v>
      </c>
      <c r="K546" s="528" t="s">
        <v>9</v>
      </c>
      <c r="L546" s="540">
        <v>924.1</v>
      </c>
    </row>
    <row r="547" spans="1:12" x14ac:dyDescent="0.2">
      <c r="A547" s="525"/>
      <c r="B547" s="528"/>
      <c r="C547" s="529"/>
      <c r="D547" s="543"/>
      <c r="E547" s="528"/>
      <c r="F547" s="528"/>
      <c r="G547" s="528"/>
      <c r="H547" s="539"/>
      <c r="I547" s="539"/>
      <c r="J547" s="528"/>
      <c r="K547" s="528"/>
      <c r="L547" s="540"/>
    </row>
    <row r="548" spans="1:12" ht="24" x14ac:dyDescent="0.2">
      <c r="A548" s="525"/>
      <c r="B548" s="86" t="s">
        <v>33</v>
      </c>
      <c r="C548" s="85" t="s">
        <v>34</v>
      </c>
      <c r="D548" s="85" t="s">
        <v>169</v>
      </c>
      <c r="E548" s="85" t="s">
        <v>168</v>
      </c>
      <c r="F548" s="527"/>
      <c r="G548" s="527"/>
      <c r="H548" s="539" t="s">
        <v>167</v>
      </c>
      <c r="I548" s="539"/>
      <c r="J548" s="528" t="s">
        <v>166</v>
      </c>
      <c r="K548" s="528" t="s">
        <v>9</v>
      </c>
      <c r="L548" s="540">
        <v>73.92</v>
      </c>
    </row>
    <row r="549" spans="1:12" ht="24" x14ac:dyDescent="0.2">
      <c r="A549" s="525"/>
      <c r="B549" s="83" t="s">
        <v>781</v>
      </c>
      <c r="C549" s="83" t="s">
        <v>1495</v>
      </c>
      <c r="D549" s="84">
        <v>43226</v>
      </c>
      <c r="E549" s="83" t="s">
        <v>1494</v>
      </c>
      <c r="F549" s="527"/>
      <c r="G549" s="527"/>
      <c r="H549" s="539"/>
      <c r="I549" s="539"/>
      <c r="J549" s="528"/>
      <c r="K549" s="528"/>
      <c r="L549" s="540"/>
    </row>
  </sheetData>
  <mergeCells count="1626">
    <mergeCell ref="D8:E8"/>
    <mergeCell ref="J13:J14"/>
    <mergeCell ref="K13:K14"/>
    <mergeCell ref="L13:L14"/>
    <mergeCell ref="A15:A20"/>
    <mergeCell ref="F15:G15"/>
    <mergeCell ref="H15:L15"/>
    <mergeCell ref="B16:B18"/>
    <mergeCell ref="C16:C18"/>
    <mergeCell ref="D16:D18"/>
    <mergeCell ref="E16:E18"/>
    <mergeCell ref="F16:G18"/>
    <mergeCell ref="H16:I16"/>
    <mergeCell ref="H17:I18"/>
    <mergeCell ref="J17:J18"/>
    <mergeCell ref="K17:K18"/>
    <mergeCell ref="L17:L18"/>
    <mergeCell ref="A3:A5"/>
    <mergeCell ref="B3:I4"/>
    <mergeCell ref="B5:L5"/>
    <mergeCell ref="A6:A8"/>
    <mergeCell ref="C6:E6"/>
    <mergeCell ref="F6:F8"/>
    <mergeCell ref="G6:G8"/>
    <mergeCell ref="I6:I8"/>
    <mergeCell ref="J6:J8"/>
    <mergeCell ref="K6:L8"/>
    <mergeCell ref="C7:E7"/>
    <mergeCell ref="F9:G9"/>
    <mergeCell ref="H9:I9"/>
    <mergeCell ref="B2:L2"/>
    <mergeCell ref="L19:L20"/>
    <mergeCell ref="A21:A25"/>
    <mergeCell ref="F21:G21"/>
    <mergeCell ref="H21:L21"/>
    <mergeCell ref="B22:B23"/>
    <mergeCell ref="C22:C23"/>
    <mergeCell ref="F24:G25"/>
    <mergeCell ref="H24:I25"/>
    <mergeCell ref="F19:G20"/>
    <mergeCell ref="H19:I20"/>
    <mergeCell ref="J19:J20"/>
    <mergeCell ref="K19:K20"/>
    <mergeCell ref="A10:A14"/>
    <mergeCell ref="F10:G10"/>
    <mergeCell ref="H10:L10"/>
    <mergeCell ref="B11:B12"/>
    <mergeCell ref="C11:C12"/>
    <mergeCell ref="D22:D23"/>
    <mergeCell ref="E22:E23"/>
    <mergeCell ref="F22:G23"/>
    <mergeCell ref="H22:I22"/>
    <mergeCell ref="H23:I23"/>
    <mergeCell ref="E11:E12"/>
    <mergeCell ref="F11:G12"/>
    <mergeCell ref="H11:I11"/>
    <mergeCell ref="H12:I12"/>
    <mergeCell ref="F13:G14"/>
    <mergeCell ref="H13:I14"/>
    <mergeCell ref="J24:J25"/>
    <mergeCell ref="K24:K25"/>
    <mergeCell ref="L24:L25"/>
    <mergeCell ref="A26:A30"/>
    <mergeCell ref="F26:G26"/>
    <mergeCell ref="H26:L26"/>
    <mergeCell ref="B27:B28"/>
    <mergeCell ref="C27:C28"/>
    <mergeCell ref="D27:D28"/>
    <mergeCell ref="E27:E28"/>
    <mergeCell ref="F27:G28"/>
    <mergeCell ref="H27:I27"/>
    <mergeCell ref="H28:I28"/>
    <mergeCell ref="F29:G30"/>
    <mergeCell ref="H29:I30"/>
    <mergeCell ref="J29:J30"/>
    <mergeCell ref="K29:K30"/>
    <mergeCell ref="L29:L30"/>
    <mergeCell ref="D11:D12"/>
    <mergeCell ref="A31:A35"/>
    <mergeCell ref="F31:G31"/>
    <mergeCell ref="H31:L31"/>
    <mergeCell ref="B32:B33"/>
    <mergeCell ref="C32:C33"/>
    <mergeCell ref="D32:D33"/>
    <mergeCell ref="E32:E33"/>
    <mergeCell ref="F32:G33"/>
    <mergeCell ref="H32:I32"/>
    <mergeCell ref="H33:I33"/>
    <mergeCell ref="F34:G35"/>
    <mergeCell ref="H34:I35"/>
    <mergeCell ref="J34:J35"/>
    <mergeCell ref="K34:K35"/>
    <mergeCell ref="L34:L35"/>
    <mergeCell ref="A36:A40"/>
    <mergeCell ref="F36:G36"/>
    <mergeCell ref="H36:L36"/>
    <mergeCell ref="B37:B38"/>
    <mergeCell ref="C37:C38"/>
    <mergeCell ref="D37:D38"/>
    <mergeCell ref="E37:E38"/>
    <mergeCell ref="F37:G38"/>
    <mergeCell ref="H37:I37"/>
    <mergeCell ref="H38:I38"/>
    <mergeCell ref="F39:G40"/>
    <mergeCell ref="H39:I40"/>
    <mergeCell ref="J39:J40"/>
    <mergeCell ref="K39:K40"/>
    <mergeCell ref="L39:L40"/>
    <mergeCell ref="A41:A45"/>
    <mergeCell ref="F41:G41"/>
    <mergeCell ref="H41:L41"/>
    <mergeCell ref="B42:B43"/>
    <mergeCell ref="C42:C43"/>
    <mergeCell ref="D42:D43"/>
    <mergeCell ref="E42:E43"/>
    <mergeCell ref="F42:G43"/>
    <mergeCell ref="H42:I42"/>
    <mergeCell ref="H43:I43"/>
    <mergeCell ref="F44:G45"/>
    <mergeCell ref="H44:I45"/>
    <mergeCell ref="J44:J45"/>
    <mergeCell ref="K44:K45"/>
    <mergeCell ref="L44:L45"/>
    <mergeCell ref="A46:A50"/>
    <mergeCell ref="F46:G46"/>
    <mergeCell ref="H46:L46"/>
    <mergeCell ref="B47:B48"/>
    <mergeCell ref="C47:C48"/>
    <mergeCell ref="D47:D48"/>
    <mergeCell ref="E47:E48"/>
    <mergeCell ref="F47:G48"/>
    <mergeCell ref="H47:I47"/>
    <mergeCell ref="H48:I48"/>
    <mergeCell ref="F49:G50"/>
    <mergeCell ref="H49:I50"/>
    <mergeCell ref="J49:J50"/>
    <mergeCell ref="K49:K50"/>
    <mergeCell ref="L49:L50"/>
    <mergeCell ref="A51:A56"/>
    <mergeCell ref="F51:G51"/>
    <mergeCell ref="H51:L51"/>
    <mergeCell ref="B52:B54"/>
    <mergeCell ref="C52:C54"/>
    <mergeCell ref="D52:D54"/>
    <mergeCell ref="E52:E54"/>
    <mergeCell ref="F52:G54"/>
    <mergeCell ref="H52:I52"/>
    <mergeCell ref="H53:I54"/>
    <mergeCell ref="J53:J54"/>
    <mergeCell ref="K53:K54"/>
    <mergeCell ref="L53:L54"/>
    <mergeCell ref="F55:G56"/>
    <mergeCell ref="H55:I56"/>
    <mergeCell ref="J55:J56"/>
    <mergeCell ref="K55:K56"/>
    <mergeCell ref="L55:L56"/>
    <mergeCell ref="A57:A61"/>
    <mergeCell ref="F57:G57"/>
    <mergeCell ref="H57:L57"/>
    <mergeCell ref="B58:B59"/>
    <mergeCell ref="C58:C59"/>
    <mergeCell ref="D58:D59"/>
    <mergeCell ref="E58:E59"/>
    <mergeCell ref="F58:G59"/>
    <mergeCell ref="H58:I58"/>
    <mergeCell ref="H59:I59"/>
    <mergeCell ref="F60:G61"/>
    <mergeCell ref="H60:I61"/>
    <mergeCell ref="J60:J61"/>
    <mergeCell ref="K60:K61"/>
    <mergeCell ref="L60:L61"/>
    <mergeCell ref="A62:A66"/>
    <mergeCell ref="F62:G62"/>
    <mergeCell ref="H62:L62"/>
    <mergeCell ref="B63:B64"/>
    <mergeCell ref="C63:C64"/>
    <mergeCell ref="D63:D64"/>
    <mergeCell ref="E63:E64"/>
    <mergeCell ref="F63:G64"/>
    <mergeCell ref="H63:I63"/>
    <mergeCell ref="H64:I64"/>
    <mergeCell ref="F65:G66"/>
    <mergeCell ref="H65:I66"/>
    <mergeCell ref="J65:J66"/>
    <mergeCell ref="K65:K66"/>
    <mergeCell ref="L65:L66"/>
    <mergeCell ref="A67:A72"/>
    <mergeCell ref="F67:G67"/>
    <mergeCell ref="H67:L67"/>
    <mergeCell ref="B68:B70"/>
    <mergeCell ref="C68:C70"/>
    <mergeCell ref="D68:D70"/>
    <mergeCell ref="E68:E70"/>
    <mergeCell ref="F68:G70"/>
    <mergeCell ref="H68:I68"/>
    <mergeCell ref="H69:I70"/>
    <mergeCell ref="J69:J70"/>
    <mergeCell ref="K69:K70"/>
    <mergeCell ref="L69:L70"/>
    <mergeCell ref="F71:G72"/>
    <mergeCell ref="H71:I72"/>
    <mergeCell ref="J71:J72"/>
    <mergeCell ref="K71:K72"/>
    <mergeCell ref="L71:L72"/>
    <mergeCell ref="A73:A78"/>
    <mergeCell ref="F73:G73"/>
    <mergeCell ref="H73:L73"/>
    <mergeCell ref="B74:B76"/>
    <mergeCell ref="C74:C76"/>
    <mergeCell ref="D74:D76"/>
    <mergeCell ref="E74:E76"/>
    <mergeCell ref="F74:G76"/>
    <mergeCell ref="H74:I74"/>
    <mergeCell ref="H75:I76"/>
    <mergeCell ref="J75:J76"/>
    <mergeCell ref="K75:K76"/>
    <mergeCell ref="L75:L76"/>
    <mergeCell ref="F77:G78"/>
    <mergeCell ref="H77:I78"/>
    <mergeCell ref="J77:J78"/>
    <mergeCell ref="K77:K78"/>
    <mergeCell ref="L77:L78"/>
    <mergeCell ref="A79:A85"/>
    <mergeCell ref="F79:G79"/>
    <mergeCell ref="H79:L79"/>
    <mergeCell ref="B80:B83"/>
    <mergeCell ref="C80:C83"/>
    <mergeCell ref="D80:D83"/>
    <mergeCell ref="E80:E83"/>
    <mergeCell ref="F80:G83"/>
    <mergeCell ref="H80:I80"/>
    <mergeCell ref="H81:I83"/>
    <mergeCell ref="J81:J83"/>
    <mergeCell ref="K81:K83"/>
    <mergeCell ref="L81:L83"/>
    <mergeCell ref="F84:G85"/>
    <mergeCell ref="H84:I85"/>
    <mergeCell ref="J84:J85"/>
    <mergeCell ref="K84:K85"/>
    <mergeCell ref="L84:L85"/>
    <mergeCell ref="A86:A92"/>
    <mergeCell ref="F86:G86"/>
    <mergeCell ref="H86:L86"/>
    <mergeCell ref="B87:B90"/>
    <mergeCell ref="C87:C90"/>
    <mergeCell ref="D87:D90"/>
    <mergeCell ref="E87:E90"/>
    <mergeCell ref="F87:G90"/>
    <mergeCell ref="H87:I87"/>
    <mergeCell ref="H88:I90"/>
    <mergeCell ref="J88:J90"/>
    <mergeCell ref="K88:K90"/>
    <mergeCell ref="L88:L90"/>
    <mergeCell ref="F91:G92"/>
    <mergeCell ref="H91:I92"/>
    <mergeCell ref="J91:J92"/>
    <mergeCell ref="K91:K92"/>
    <mergeCell ref="L91:L92"/>
    <mergeCell ref="A93:A97"/>
    <mergeCell ref="F93:G93"/>
    <mergeCell ref="H93:L93"/>
    <mergeCell ref="B94:B95"/>
    <mergeCell ref="C94:C95"/>
    <mergeCell ref="D94:D95"/>
    <mergeCell ref="E94:E95"/>
    <mergeCell ref="F94:G95"/>
    <mergeCell ref="H94:I94"/>
    <mergeCell ref="H95:I95"/>
    <mergeCell ref="F96:G97"/>
    <mergeCell ref="H96:I97"/>
    <mergeCell ref="J96:J97"/>
    <mergeCell ref="K96:K97"/>
    <mergeCell ref="L96:L97"/>
    <mergeCell ref="A98:A103"/>
    <mergeCell ref="F98:G98"/>
    <mergeCell ref="H98:L98"/>
    <mergeCell ref="B99:B101"/>
    <mergeCell ref="C99:C101"/>
    <mergeCell ref="D99:D101"/>
    <mergeCell ref="E99:E101"/>
    <mergeCell ref="F99:G101"/>
    <mergeCell ref="H99:I99"/>
    <mergeCell ref="H100:I101"/>
    <mergeCell ref="J100:J101"/>
    <mergeCell ref="K100:K101"/>
    <mergeCell ref="L100:L101"/>
    <mergeCell ref="F102:G103"/>
    <mergeCell ref="H102:I103"/>
    <mergeCell ref="J102:J103"/>
    <mergeCell ref="K102:K103"/>
    <mergeCell ref="L102:L103"/>
    <mergeCell ref="A104:A109"/>
    <mergeCell ref="F104:G104"/>
    <mergeCell ref="H104:L104"/>
    <mergeCell ref="B105:B107"/>
    <mergeCell ref="C105:C107"/>
    <mergeCell ref="D105:D107"/>
    <mergeCell ref="E105:E107"/>
    <mergeCell ref="F105:G107"/>
    <mergeCell ref="H105:I105"/>
    <mergeCell ref="H106:I107"/>
    <mergeCell ref="J106:J107"/>
    <mergeCell ref="K106:K107"/>
    <mergeCell ref="L106:L107"/>
    <mergeCell ref="F108:G109"/>
    <mergeCell ref="H108:I109"/>
    <mergeCell ref="J108:J109"/>
    <mergeCell ref="K108:K109"/>
    <mergeCell ref="L108:L109"/>
    <mergeCell ref="A110:A115"/>
    <mergeCell ref="F110:G110"/>
    <mergeCell ref="H110:L110"/>
    <mergeCell ref="B111:B113"/>
    <mergeCell ref="C111:C113"/>
    <mergeCell ref="D111:D113"/>
    <mergeCell ref="E111:E113"/>
    <mergeCell ref="F111:G113"/>
    <mergeCell ref="H111:I111"/>
    <mergeCell ref="H112:I113"/>
    <mergeCell ref="J112:J113"/>
    <mergeCell ref="K112:K113"/>
    <mergeCell ref="L112:L113"/>
    <mergeCell ref="F114:G115"/>
    <mergeCell ref="H114:I115"/>
    <mergeCell ref="J114:J115"/>
    <mergeCell ref="K114:K115"/>
    <mergeCell ref="L114:L115"/>
    <mergeCell ref="A116:A120"/>
    <mergeCell ref="F116:G116"/>
    <mergeCell ref="H116:L116"/>
    <mergeCell ref="B117:B118"/>
    <mergeCell ref="C117:C118"/>
    <mergeCell ref="D117:D118"/>
    <mergeCell ref="E117:E118"/>
    <mergeCell ref="F117:G118"/>
    <mergeCell ref="H117:I117"/>
    <mergeCell ref="H118:I118"/>
    <mergeCell ref="F119:G120"/>
    <mergeCell ref="H119:I120"/>
    <mergeCell ref="J119:J120"/>
    <mergeCell ref="K119:K120"/>
    <mergeCell ref="L119:L120"/>
    <mergeCell ref="A121:A125"/>
    <mergeCell ref="F121:G121"/>
    <mergeCell ref="H121:L121"/>
    <mergeCell ref="B122:B123"/>
    <mergeCell ref="C122:C123"/>
    <mergeCell ref="D122:D123"/>
    <mergeCell ref="E122:E123"/>
    <mergeCell ref="F122:G123"/>
    <mergeCell ref="H122:I122"/>
    <mergeCell ref="H123:I123"/>
    <mergeCell ref="F124:G125"/>
    <mergeCell ref="H124:I125"/>
    <mergeCell ref="J124:J125"/>
    <mergeCell ref="K124:K125"/>
    <mergeCell ref="L124:L125"/>
    <mergeCell ref="A126:A130"/>
    <mergeCell ref="F126:G126"/>
    <mergeCell ref="H126:L126"/>
    <mergeCell ref="B127:B128"/>
    <mergeCell ref="C127:C128"/>
    <mergeCell ref="D127:D128"/>
    <mergeCell ref="E127:E128"/>
    <mergeCell ref="F127:G128"/>
    <mergeCell ref="H127:I127"/>
    <mergeCell ref="H128:I128"/>
    <mergeCell ref="F129:G130"/>
    <mergeCell ref="H129:I130"/>
    <mergeCell ref="J129:J130"/>
    <mergeCell ref="K129:K130"/>
    <mergeCell ref="L129:L130"/>
    <mergeCell ref="A131:A135"/>
    <mergeCell ref="F131:G131"/>
    <mergeCell ref="H131:L131"/>
    <mergeCell ref="B132:B133"/>
    <mergeCell ref="C132:C133"/>
    <mergeCell ref="D132:D133"/>
    <mergeCell ref="E132:E133"/>
    <mergeCell ref="F132:G133"/>
    <mergeCell ref="H132:I132"/>
    <mergeCell ref="H133:I133"/>
    <mergeCell ref="F134:G135"/>
    <mergeCell ref="H134:I135"/>
    <mergeCell ref="J134:J135"/>
    <mergeCell ref="K134:K135"/>
    <mergeCell ref="L134:L135"/>
    <mergeCell ref="A136:A140"/>
    <mergeCell ref="F136:G136"/>
    <mergeCell ref="H136:L136"/>
    <mergeCell ref="B137:B138"/>
    <mergeCell ref="C137:C138"/>
    <mergeCell ref="D137:D138"/>
    <mergeCell ref="E137:E138"/>
    <mergeCell ref="F137:G138"/>
    <mergeCell ref="H137:I137"/>
    <mergeCell ref="H138:I138"/>
    <mergeCell ref="F139:G140"/>
    <mergeCell ref="H139:I140"/>
    <mergeCell ref="J139:J140"/>
    <mergeCell ref="K139:K140"/>
    <mergeCell ref="L139:L140"/>
    <mergeCell ref="A141:A145"/>
    <mergeCell ref="F141:G141"/>
    <mergeCell ref="H141:L141"/>
    <mergeCell ref="B142:B143"/>
    <mergeCell ref="C142:C143"/>
    <mergeCell ref="D142:D143"/>
    <mergeCell ref="E142:E143"/>
    <mergeCell ref="F142:G143"/>
    <mergeCell ref="H142:I142"/>
    <mergeCell ref="H143:I143"/>
    <mergeCell ref="F144:G145"/>
    <mergeCell ref="H144:I145"/>
    <mergeCell ref="J144:J145"/>
    <mergeCell ref="K144:K145"/>
    <mergeCell ref="L144:L145"/>
    <mergeCell ref="A146:A150"/>
    <mergeCell ref="F146:G146"/>
    <mergeCell ref="H146:L146"/>
    <mergeCell ref="B147:B148"/>
    <mergeCell ref="C147:C148"/>
    <mergeCell ref="D147:D148"/>
    <mergeCell ref="E147:E148"/>
    <mergeCell ref="F147:G148"/>
    <mergeCell ref="H147:I147"/>
    <mergeCell ref="H148:I148"/>
    <mergeCell ref="F149:G150"/>
    <mergeCell ref="H149:I150"/>
    <mergeCell ref="J149:J150"/>
    <mergeCell ref="K149:K150"/>
    <mergeCell ref="L149:L150"/>
    <mergeCell ref="A151:A155"/>
    <mergeCell ref="F151:G151"/>
    <mergeCell ref="H151:L151"/>
    <mergeCell ref="B152:B153"/>
    <mergeCell ref="C152:C153"/>
    <mergeCell ref="D152:D153"/>
    <mergeCell ref="E152:E153"/>
    <mergeCell ref="F152:G153"/>
    <mergeCell ref="H152:I152"/>
    <mergeCell ref="H153:I153"/>
    <mergeCell ref="F154:G155"/>
    <mergeCell ref="H154:I155"/>
    <mergeCell ref="J154:J155"/>
    <mergeCell ref="K154:K155"/>
    <mergeCell ref="L154:L155"/>
    <mergeCell ref="A156:A160"/>
    <mergeCell ref="F156:G156"/>
    <mergeCell ref="H156:L156"/>
    <mergeCell ref="B157:B158"/>
    <mergeCell ref="C157:C158"/>
    <mergeCell ref="D157:D158"/>
    <mergeCell ref="E157:E158"/>
    <mergeCell ref="F157:G158"/>
    <mergeCell ref="H157:I157"/>
    <mergeCell ref="H158:I158"/>
    <mergeCell ref="F159:G160"/>
    <mergeCell ref="H159:I160"/>
    <mergeCell ref="J159:J160"/>
    <mergeCell ref="K159:K160"/>
    <mergeCell ref="L159:L160"/>
    <mergeCell ref="A161:A165"/>
    <mergeCell ref="F161:G161"/>
    <mergeCell ref="H161:L161"/>
    <mergeCell ref="B162:B163"/>
    <mergeCell ref="C162:C163"/>
    <mergeCell ref="D162:D163"/>
    <mergeCell ref="E162:E163"/>
    <mergeCell ref="F162:G163"/>
    <mergeCell ref="H162:I162"/>
    <mergeCell ref="H163:I163"/>
    <mergeCell ref="F164:G165"/>
    <mergeCell ref="H164:I165"/>
    <mergeCell ref="J164:J165"/>
    <mergeCell ref="K164:K165"/>
    <mergeCell ref="L164:L165"/>
    <mergeCell ref="A166:A171"/>
    <mergeCell ref="F166:G166"/>
    <mergeCell ref="H166:L166"/>
    <mergeCell ref="B167:B169"/>
    <mergeCell ref="C167:C169"/>
    <mergeCell ref="D167:D169"/>
    <mergeCell ref="E167:E169"/>
    <mergeCell ref="F167:G169"/>
    <mergeCell ref="H167:I167"/>
    <mergeCell ref="H168:I169"/>
    <mergeCell ref="J168:J169"/>
    <mergeCell ref="K168:K169"/>
    <mergeCell ref="L168:L169"/>
    <mergeCell ref="F170:G171"/>
    <mergeCell ref="H170:I171"/>
    <mergeCell ref="J170:J171"/>
    <mergeCell ref="K170:K171"/>
    <mergeCell ref="L170:L171"/>
    <mergeCell ref="A172:A176"/>
    <mergeCell ref="F172:G172"/>
    <mergeCell ref="H172:L172"/>
    <mergeCell ref="B173:B174"/>
    <mergeCell ref="C173:C174"/>
    <mergeCell ref="D173:D174"/>
    <mergeCell ref="E173:E174"/>
    <mergeCell ref="F173:G174"/>
    <mergeCell ref="H173:I173"/>
    <mergeCell ref="H174:I174"/>
    <mergeCell ref="F175:G176"/>
    <mergeCell ref="H175:I176"/>
    <mergeCell ref="J175:J176"/>
    <mergeCell ref="K175:K176"/>
    <mergeCell ref="L175:L176"/>
    <mergeCell ref="A177:A181"/>
    <mergeCell ref="F177:G177"/>
    <mergeCell ref="H177:L177"/>
    <mergeCell ref="B178:B179"/>
    <mergeCell ref="C178:C179"/>
    <mergeCell ref="D178:D179"/>
    <mergeCell ref="E178:E179"/>
    <mergeCell ref="F178:G179"/>
    <mergeCell ref="H178:I178"/>
    <mergeCell ref="H179:I179"/>
    <mergeCell ref="F180:G181"/>
    <mergeCell ref="H180:I181"/>
    <mergeCell ref="J180:J181"/>
    <mergeCell ref="K180:K181"/>
    <mergeCell ref="L180:L181"/>
    <mergeCell ref="A182:A186"/>
    <mergeCell ref="F182:G182"/>
    <mergeCell ref="H182:L182"/>
    <mergeCell ref="B183:B184"/>
    <mergeCell ref="C183:C184"/>
    <mergeCell ref="D183:D184"/>
    <mergeCell ref="E183:E184"/>
    <mergeCell ref="F183:G184"/>
    <mergeCell ref="H183:I183"/>
    <mergeCell ref="H184:I184"/>
    <mergeCell ref="F185:G186"/>
    <mergeCell ref="H185:I186"/>
    <mergeCell ref="J185:J186"/>
    <mergeCell ref="K185:K186"/>
    <mergeCell ref="L185:L186"/>
    <mergeCell ref="A187:A191"/>
    <mergeCell ref="F187:G187"/>
    <mergeCell ref="H187:L187"/>
    <mergeCell ref="B188:B189"/>
    <mergeCell ref="C188:C189"/>
    <mergeCell ref="D188:D189"/>
    <mergeCell ref="E188:E189"/>
    <mergeCell ref="F188:G189"/>
    <mergeCell ref="H188:I188"/>
    <mergeCell ref="H189:I189"/>
    <mergeCell ref="F190:G191"/>
    <mergeCell ref="H190:I191"/>
    <mergeCell ref="J190:J191"/>
    <mergeCell ref="K190:K191"/>
    <mergeCell ref="L190:L191"/>
    <mergeCell ref="A192:A196"/>
    <mergeCell ref="F192:G192"/>
    <mergeCell ref="H192:L192"/>
    <mergeCell ref="B193:B194"/>
    <mergeCell ref="C193:C194"/>
    <mergeCell ref="D193:D194"/>
    <mergeCell ref="E193:E194"/>
    <mergeCell ref="F193:G194"/>
    <mergeCell ref="H193:I193"/>
    <mergeCell ref="H194:I194"/>
    <mergeCell ref="F195:G196"/>
    <mergeCell ref="H195:I196"/>
    <mergeCell ref="J195:J196"/>
    <mergeCell ref="K195:K196"/>
    <mergeCell ref="L195:L196"/>
    <mergeCell ref="A197:A201"/>
    <mergeCell ref="F197:G197"/>
    <mergeCell ref="H197:L197"/>
    <mergeCell ref="B198:B199"/>
    <mergeCell ref="C198:C199"/>
    <mergeCell ref="D198:D199"/>
    <mergeCell ref="E198:E199"/>
    <mergeCell ref="F198:G199"/>
    <mergeCell ref="H198:I198"/>
    <mergeCell ref="H199:I199"/>
    <mergeCell ref="F200:G201"/>
    <mergeCell ref="H200:I201"/>
    <mergeCell ref="J200:J201"/>
    <mergeCell ref="K200:K201"/>
    <mergeCell ref="L200:L201"/>
    <mergeCell ref="A202:A206"/>
    <mergeCell ref="F202:G202"/>
    <mergeCell ref="H202:L202"/>
    <mergeCell ref="B203:B204"/>
    <mergeCell ref="C203:C204"/>
    <mergeCell ref="D203:D204"/>
    <mergeCell ref="E203:E204"/>
    <mergeCell ref="F203:G204"/>
    <mergeCell ref="H203:I203"/>
    <mergeCell ref="H204:I204"/>
    <mergeCell ref="F205:G206"/>
    <mergeCell ref="H205:I206"/>
    <mergeCell ref="J205:J206"/>
    <mergeCell ref="K205:K206"/>
    <mergeCell ref="L205:L206"/>
    <mergeCell ref="A207:A211"/>
    <mergeCell ref="F207:G207"/>
    <mergeCell ref="H207:L207"/>
    <mergeCell ref="B208:B209"/>
    <mergeCell ref="C208:C209"/>
    <mergeCell ref="D208:D209"/>
    <mergeCell ref="E208:E209"/>
    <mergeCell ref="F208:G209"/>
    <mergeCell ref="H208:I208"/>
    <mergeCell ref="H209:I209"/>
    <mergeCell ref="F210:G211"/>
    <mergeCell ref="H210:I211"/>
    <mergeCell ref="J210:J211"/>
    <mergeCell ref="K210:K211"/>
    <mergeCell ref="L210:L211"/>
    <mergeCell ref="A212:A217"/>
    <mergeCell ref="F212:G212"/>
    <mergeCell ref="H212:L212"/>
    <mergeCell ref="B213:B215"/>
    <mergeCell ref="C213:C215"/>
    <mergeCell ref="D213:D215"/>
    <mergeCell ref="E213:E215"/>
    <mergeCell ref="F213:G215"/>
    <mergeCell ref="H213:I213"/>
    <mergeCell ref="H214:I215"/>
    <mergeCell ref="J214:J215"/>
    <mergeCell ref="K214:K215"/>
    <mergeCell ref="L214:L215"/>
    <mergeCell ref="F216:G217"/>
    <mergeCell ref="H216:I217"/>
    <mergeCell ref="J216:J217"/>
    <mergeCell ref="K216:K217"/>
    <mergeCell ref="L216:L217"/>
    <mergeCell ref="A218:A222"/>
    <mergeCell ref="F218:G218"/>
    <mergeCell ref="H218:L218"/>
    <mergeCell ref="B219:B220"/>
    <mergeCell ref="C219:C220"/>
    <mergeCell ref="D219:D220"/>
    <mergeCell ref="E219:E220"/>
    <mergeCell ref="F219:G220"/>
    <mergeCell ref="H219:I219"/>
    <mergeCell ref="H220:I220"/>
    <mergeCell ref="F221:G222"/>
    <mergeCell ref="H221:I222"/>
    <mergeCell ref="J221:J222"/>
    <mergeCell ref="K221:K222"/>
    <mergeCell ref="L221:L222"/>
    <mergeCell ref="A223:A227"/>
    <mergeCell ref="F223:G223"/>
    <mergeCell ref="H223:L223"/>
    <mergeCell ref="B224:B225"/>
    <mergeCell ref="C224:C225"/>
    <mergeCell ref="D224:D225"/>
    <mergeCell ref="E224:E225"/>
    <mergeCell ref="F224:G225"/>
    <mergeCell ref="H224:I224"/>
    <mergeCell ref="H225:I225"/>
    <mergeCell ref="F226:G227"/>
    <mergeCell ref="H226:I227"/>
    <mergeCell ref="J226:J227"/>
    <mergeCell ref="K226:K227"/>
    <mergeCell ref="L226:L227"/>
    <mergeCell ref="A228:A233"/>
    <mergeCell ref="F228:G228"/>
    <mergeCell ref="H228:L228"/>
    <mergeCell ref="B229:B231"/>
    <mergeCell ref="C229:C231"/>
    <mergeCell ref="D229:D231"/>
    <mergeCell ref="E229:E231"/>
    <mergeCell ref="F229:G231"/>
    <mergeCell ref="H229:I229"/>
    <mergeCell ref="H230:I231"/>
    <mergeCell ref="J230:J231"/>
    <mergeCell ref="K230:K231"/>
    <mergeCell ref="L230:L231"/>
    <mergeCell ref="L232:L233"/>
    <mergeCell ref="A234:A239"/>
    <mergeCell ref="F234:G234"/>
    <mergeCell ref="H234:L234"/>
    <mergeCell ref="B235:B237"/>
    <mergeCell ref="C235:C237"/>
    <mergeCell ref="F232:G233"/>
    <mergeCell ref="H232:I233"/>
    <mergeCell ref="J232:J233"/>
    <mergeCell ref="K232:K233"/>
    <mergeCell ref="D235:D237"/>
    <mergeCell ref="E235:E237"/>
    <mergeCell ref="F235:G237"/>
    <mergeCell ref="H235:I235"/>
    <mergeCell ref="H236:I237"/>
    <mergeCell ref="J236:J237"/>
    <mergeCell ref="K236:K237"/>
    <mergeCell ref="L236:L237"/>
    <mergeCell ref="F238:G239"/>
    <mergeCell ref="H238:I239"/>
    <mergeCell ref="J238:J239"/>
    <mergeCell ref="K238:K239"/>
    <mergeCell ref="L238:L239"/>
    <mergeCell ref="A240:A244"/>
    <mergeCell ref="F240:G240"/>
    <mergeCell ref="H240:L240"/>
    <mergeCell ref="B241:B242"/>
    <mergeCell ref="C241:C242"/>
    <mergeCell ref="D241:D242"/>
    <mergeCell ref="E241:E242"/>
    <mergeCell ref="F241:G242"/>
    <mergeCell ref="H241:I241"/>
    <mergeCell ref="H242:I242"/>
    <mergeCell ref="F254:G255"/>
    <mergeCell ref="H254:I255"/>
    <mergeCell ref="J254:J255"/>
    <mergeCell ref="K254:K255"/>
    <mergeCell ref="L254:L255"/>
    <mergeCell ref="A245:A250"/>
    <mergeCell ref="F245:G245"/>
    <mergeCell ref="H245:L245"/>
    <mergeCell ref="B246:B248"/>
    <mergeCell ref="C246:C248"/>
    <mergeCell ref="J247:J248"/>
    <mergeCell ref="F243:G244"/>
    <mergeCell ref="H243:I244"/>
    <mergeCell ref="J243:J244"/>
    <mergeCell ref="K243:K244"/>
    <mergeCell ref="L243:L244"/>
    <mergeCell ref="K247:K248"/>
    <mergeCell ref="L247:L248"/>
    <mergeCell ref="F249:G250"/>
    <mergeCell ref="H249:I250"/>
    <mergeCell ref="J249:J250"/>
    <mergeCell ref="K249:K250"/>
    <mergeCell ref="L249:L250"/>
    <mergeCell ref="D246:D248"/>
    <mergeCell ref="E246:E248"/>
    <mergeCell ref="F246:G248"/>
    <mergeCell ref="H246:I246"/>
    <mergeCell ref="H247:I248"/>
    <mergeCell ref="A251:A255"/>
    <mergeCell ref="F251:G251"/>
    <mergeCell ref="H251:L251"/>
    <mergeCell ref="B252:B253"/>
    <mergeCell ref="C252:C253"/>
    <mergeCell ref="D252:D253"/>
    <mergeCell ref="E252:E253"/>
    <mergeCell ref="F252:G253"/>
    <mergeCell ref="H252:I252"/>
    <mergeCell ref="H253:I253"/>
    <mergeCell ref="A256:A260"/>
    <mergeCell ref="F256:G256"/>
    <mergeCell ref="H256:L256"/>
    <mergeCell ref="B257:B258"/>
    <mergeCell ref="C257:C258"/>
    <mergeCell ref="J259:J260"/>
    <mergeCell ref="J269:J270"/>
    <mergeCell ref="K269:K270"/>
    <mergeCell ref="K264:K265"/>
    <mergeCell ref="L264:L265"/>
    <mergeCell ref="A266:A270"/>
    <mergeCell ref="F266:G266"/>
    <mergeCell ref="H266:L266"/>
    <mergeCell ref="B267:B268"/>
    <mergeCell ref="C267:C268"/>
    <mergeCell ref="D267:D268"/>
    <mergeCell ref="D257:D258"/>
    <mergeCell ref="E257:E258"/>
    <mergeCell ref="F257:G258"/>
    <mergeCell ref="H257:I257"/>
    <mergeCell ref="H258:I258"/>
    <mergeCell ref="F259:G260"/>
    <mergeCell ref="H259:I260"/>
    <mergeCell ref="A261:A265"/>
    <mergeCell ref="F261:G261"/>
    <mergeCell ref="H261:L261"/>
    <mergeCell ref="B262:B263"/>
    <mergeCell ref="C262:C263"/>
    <mergeCell ref="K259:K260"/>
    <mergeCell ref="L259:L260"/>
    <mergeCell ref="D262:D263"/>
    <mergeCell ref="E262:E263"/>
    <mergeCell ref="L269:L270"/>
    <mergeCell ref="A271:A276"/>
    <mergeCell ref="F271:G271"/>
    <mergeCell ref="H271:L271"/>
    <mergeCell ref="B272:B274"/>
    <mergeCell ref="C272:C274"/>
    <mergeCell ref="D272:D274"/>
    <mergeCell ref="E272:E274"/>
    <mergeCell ref="F272:G274"/>
    <mergeCell ref="H272:I272"/>
    <mergeCell ref="K273:K274"/>
    <mergeCell ref="L273:L274"/>
    <mergeCell ref="F275:G276"/>
    <mergeCell ref="H275:I276"/>
    <mergeCell ref="J275:J276"/>
    <mergeCell ref="K275:K276"/>
    <mergeCell ref="L275:L276"/>
    <mergeCell ref="H263:I263"/>
    <mergeCell ref="F264:G265"/>
    <mergeCell ref="H264:I265"/>
    <mergeCell ref="J264:J265"/>
    <mergeCell ref="H273:I274"/>
    <mergeCell ref="J273:J274"/>
    <mergeCell ref="H267:I267"/>
    <mergeCell ref="H268:I268"/>
    <mergeCell ref="F269:G270"/>
    <mergeCell ref="H269:I270"/>
    <mergeCell ref="E267:E268"/>
    <mergeCell ref="F267:G268"/>
    <mergeCell ref="F262:G263"/>
    <mergeCell ref="H262:I262"/>
    <mergeCell ref="A277:A282"/>
    <mergeCell ref="F277:G277"/>
    <mergeCell ref="H277:L277"/>
    <mergeCell ref="B278:B280"/>
    <mergeCell ref="C278:C280"/>
    <mergeCell ref="D278:D280"/>
    <mergeCell ref="E278:E280"/>
    <mergeCell ref="F278:G280"/>
    <mergeCell ref="H278:I278"/>
    <mergeCell ref="H279:I280"/>
    <mergeCell ref="J279:J280"/>
    <mergeCell ref="K279:K280"/>
    <mergeCell ref="L279:L280"/>
    <mergeCell ref="F281:G282"/>
    <mergeCell ref="H281:I282"/>
    <mergeCell ref="J281:J282"/>
    <mergeCell ref="K281:K282"/>
    <mergeCell ref="L281:L282"/>
    <mergeCell ref="A283:A288"/>
    <mergeCell ref="F283:G283"/>
    <mergeCell ref="H283:L283"/>
    <mergeCell ref="B284:B286"/>
    <mergeCell ref="C284:C286"/>
    <mergeCell ref="D284:D286"/>
    <mergeCell ref="E284:E286"/>
    <mergeCell ref="F284:G286"/>
    <mergeCell ref="H284:I284"/>
    <mergeCell ref="H285:I286"/>
    <mergeCell ref="J285:J286"/>
    <mergeCell ref="K285:K286"/>
    <mergeCell ref="L285:L286"/>
    <mergeCell ref="F287:G288"/>
    <mergeCell ref="H287:I288"/>
    <mergeCell ref="J287:J288"/>
    <mergeCell ref="K287:K288"/>
    <mergeCell ref="L287:L288"/>
    <mergeCell ref="A289:A293"/>
    <mergeCell ref="F289:G289"/>
    <mergeCell ref="H289:L289"/>
    <mergeCell ref="B290:B291"/>
    <mergeCell ref="C290:C291"/>
    <mergeCell ref="D290:D291"/>
    <mergeCell ref="E290:E291"/>
    <mergeCell ref="F290:G291"/>
    <mergeCell ref="H290:I290"/>
    <mergeCell ref="H291:I291"/>
    <mergeCell ref="F292:G293"/>
    <mergeCell ref="H292:I293"/>
    <mergeCell ref="J292:J293"/>
    <mergeCell ref="K292:K293"/>
    <mergeCell ref="L292:L293"/>
    <mergeCell ref="A294:A298"/>
    <mergeCell ref="F294:G294"/>
    <mergeCell ref="H294:L294"/>
    <mergeCell ref="B295:B296"/>
    <mergeCell ref="C295:C296"/>
    <mergeCell ref="D295:D296"/>
    <mergeCell ref="E295:E296"/>
    <mergeCell ref="F295:G296"/>
    <mergeCell ref="H295:I295"/>
    <mergeCell ref="H296:I296"/>
    <mergeCell ref="F297:G298"/>
    <mergeCell ref="H297:I298"/>
    <mergeCell ref="E300:E302"/>
    <mergeCell ref="L312:L313"/>
    <mergeCell ref="J308:J309"/>
    <mergeCell ref="K308:K309"/>
    <mergeCell ref="L308:L309"/>
    <mergeCell ref="L301:L302"/>
    <mergeCell ref="J297:J298"/>
    <mergeCell ref="K297:K298"/>
    <mergeCell ref="L297:L298"/>
    <mergeCell ref="A299:A304"/>
    <mergeCell ref="F299:G299"/>
    <mergeCell ref="H299:L299"/>
    <mergeCell ref="B300:B302"/>
    <mergeCell ref="C300:C302"/>
    <mergeCell ref="D300:D302"/>
    <mergeCell ref="F300:G302"/>
    <mergeCell ref="H300:I300"/>
    <mergeCell ref="H301:I302"/>
    <mergeCell ref="J301:J302"/>
    <mergeCell ref="K301:K302"/>
    <mergeCell ref="H308:I309"/>
    <mergeCell ref="F303:G304"/>
    <mergeCell ref="H303:I304"/>
    <mergeCell ref="J303:J304"/>
    <mergeCell ref="K303:K304"/>
    <mergeCell ref="L303:L304"/>
    <mergeCell ref="H310:L310"/>
    <mergeCell ref="B311:B313"/>
    <mergeCell ref="C311:C313"/>
    <mergeCell ref="D311:D313"/>
    <mergeCell ref="A316:A321"/>
    <mergeCell ref="F316:G316"/>
    <mergeCell ref="H316:L316"/>
    <mergeCell ref="B317:B319"/>
    <mergeCell ref="C317:C319"/>
    <mergeCell ref="F311:G313"/>
    <mergeCell ref="H311:I311"/>
    <mergeCell ref="H312:I313"/>
    <mergeCell ref="J312:J313"/>
    <mergeCell ref="K312:K313"/>
    <mergeCell ref="A305:A309"/>
    <mergeCell ref="F305:G305"/>
    <mergeCell ref="H305:L305"/>
    <mergeCell ref="B306:B307"/>
    <mergeCell ref="C306:C307"/>
    <mergeCell ref="D317:D319"/>
    <mergeCell ref="E317:E319"/>
    <mergeCell ref="F317:G319"/>
    <mergeCell ref="H317:I317"/>
    <mergeCell ref="D306:D307"/>
    <mergeCell ref="E306:E307"/>
    <mergeCell ref="F306:G307"/>
    <mergeCell ref="H306:I306"/>
    <mergeCell ref="H307:I307"/>
    <mergeCell ref="F308:G309"/>
    <mergeCell ref="E311:E313"/>
    <mergeCell ref="K318:K319"/>
    <mergeCell ref="L318:L319"/>
    <mergeCell ref="A322:A327"/>
    <mergeCell ref="F322:G322"/>
    <mergeCell ref="H322:L322"/>
    <mergeCell ref="B323:B325"/>
    <mergeCell ref="C323:C325"/>
    <mergeCell ref="D323:D325"/>
    <mergeCell ref="E323:E325"/>
    <mergeCell ref="F323:G325"/>
    <mergeCell ref="H323:I323"/>
    <mergeCell ref="H324:I325"/>
    <mergeCell ref="L314:L315"/>
    <mergeCell ref="J324:J325"/>
    <mergeCell ref="K324:K325"/>
    <mergeCell ref="L324:L325"/>
    <mergeCell ref="F326:G327"/>
    <mergeCell ref="H326:I327"/>
    <mergeCell ref="J326:J327"/>
    <mergeCell ref="K326:K327"/>
    <mergeCell ref="L326:L327"/>
    <mergeCell ref="H318:I319"/>
    <mergeCell ref="J318:J319"/>
    <mergeCell ref="F314:G315"/>
    <mergeCell ref="H314:I315"/>
    <mergeCell ref="J314:J315"/>
    <mergeCell ref="K314:K315"/>
    <mergeCell ref="F320:G321"/>
    <mergeCell ref="H320:I321"/>
    <mergeCell ref="J320:J321"/>
    <mergeCell ref="K320:K321"/>
    <mergeCell ref="L320:L321"/>
    <mergeCell ref="A310:A315"/>
    <mergeCell ref="F310:G310"/>
    <mergeCell ref="A328:A333"/>
    <mergeCell ref="F328:G328"/>
    <mergeCell ref="H328:L328"/>
    <mergeCell ref="B329:B331"/>
    <mergeCell ref="C329:C331"/>
    <mergeCell ref="D329:D331"/>
    <mergeCell ref="E329:E331"/>
    <mergeCell ref="F329:G331"/>
    <mergeCell ref="H329:I329"/>
    <mergeCell ref="H330:I331"/>
    <mergeCell ref="J330:J331"/>
    <mergeCell ref="K330:K331"/>
    <mergeCell ref="L330:L331"/>
    <mergeCell ref="F332:G333"/>
    <mergeCell ref="H332:I333"/>
    <mergeCell ref="J332:J333"/>
    <mergeCell ref="K332:K333"/>
    <mergeCell ref="L332:L333"/>
    <mergeCell ref="A334:A339"/>
    <mergeCell ref="F334:G334"/>
    <mergeCell ref="H334:L334"/>
    <mergeCell ref="B335:B337"/>
    <mergeCell ref="C335:C337"/>
    <mergeCell ref="D335:D337"/>
    <mergeCell ref="E335:E337"/>
    <mergeCell ref="F335:G337"/>
    <mergeCell ref="H335:I335"/>
    <mergeCell ref="H336:I337"/>
    <mergeCell ref="J336:J337"/>
    <mergeCell ref="K336:K337"/>
    <mergeCell ref="L336:L337"/>
    <mergeCell ref="F338:G339"/>
    <mergeCell ref="H338:I339"/>
    <mergeCell ref="J338:J339"/>
    <mergeCell ref="K338:K339"/>
    <mergeCell ref="L338:L339"/>
    <mergeCell ref="A340:A345"/>
    <mergeCell ref="F340:G340"/>
    <mergeCell ref="H340:L340"/>
    <mergeCell ref="B341:B343"/>
    <mergeCell ref="C341:C343"/>
    <mergeCell ref="D341:D343"/>
    <mergeCell ref="E341:E343"/>
    <mergeCell ref="F341:G343"/>
    <mergeCell ref="H341:I341"/>
    <mergeCell ref="H342:I343"/>
    <mergeCell ref="J342:J343"/>
    <mergeCell ref="K342:K343"/>
    <mergeCell ref="L342:L343"/>
    <mergeCell ref="F344:G345"/>
    <mergeCell ref="H344:I345"/>
    <mergeCell ref="J344:J345"/>
    <mergeCell ref="K344:K345"/>
    <mergeCell ref="L344:L345"/>
    <mergeCell ref="A346:A351"/>
    <mergeCell ref="F346:G346"/>
    <mergeCell ref="H346:L346"/>
    <mergeCell ref="B347:B349"/>
    <mergeCell ref="C347:C349"/>
    <mergeCell ref="D347:D349"/>
    <mergeCell ref="E347:E349"/>
    <mergeCell ref="F347:G349"/>
    <mergeCell ref="H347:I347"/>
    <mergeCell ref="H348:I349"/>
    <mergeCell ref="J348:J349"/>
    <mergeCell ref="K348:K349"/>
    <mergeCell ref="L348:L349"/>
    <mergeCell ref="F350:G351"/>
    <mergeCell ref="H350:I351"/>
    <mergeCell ref="J350:J351"/>
    <mergeCell ref="K350:K351"/>
    <mergeCell ref="L350:L351"/>
    <mergeCell ref="A352:A356"/>
    <mergeCell ref="F352:G352"/>
    <mergeCell ref="H352:L352"/>
    <mergeCell ref="B353:B354"/>
    <mergeCell ref="C353:C354"/>
    <mergeCell ref="D353:D354"/>
    <mergeCell ref="E353:E354"/>
    <mergeCell ref="F353:G354"/>
    <mergeCell ref="H353:I353"/>
    <mergeCell ref="H354:I354"/>
    <mergeCell ref="F355:G356"/>
    <mergeCell ref="H355:I356"/>
    <mergeCell ref="J355:J356"/>
    <mergeCell ref="K355:K356"/>
    <mergeCell ref="L355:L356"/>
    <mergeCell ref="A357:A361"/>
    <mergeCell ref="F357:G357"/>
    <mergeCell ref="H357:L357"/>
    <mergeCell ref="B358:B359"/>
    <mergeCell ref="C358:C359"/>
    <mergeCell ref="D358:D359"/>
    <mergeCell ref="E358:E359"/>
    <mergeCell ref="F358:G359"/>
    <mergeCell ref="H358:I358"/>
    <mergeCell ref="H359:I359"/>
    <mergeCell ref="F360:G361"/>
    <mergeCell ref="H360:I361"/>
    <mergeCell ref="J360:J361"/>
    <mergeCell ref="K360:K361"/>
    <mergeCell ref="L360:L361"/>
    <mergeCell ref="A362:A366"/>
    <mergeCell ref="F362:G362"/>
    <mergeCell ref="H362:L362"/>
    <mergeCell ref="B363:B364"/>
    <mergeCell ref="C363:C364"/>
    <mergeCell ref="D363:D364"/>
    <mergeCell ref="E363:E364"/>
    <mergeCell ref="F363:G364"/>
    <mergeCell ref="H363:I363"/>
    <mergeCell ref="H364:I364"/>
    <mergeCell ref="F365:G366"/>
    <mergeCell ref="H365:I366"/>
    <mergeCell ref="J365:J366"/>
    <mergeCell ref="K365:K366"/>
    <mergeCell ref="L365:L366"/>
    <mergeCell ref="A367:A371"/>
    <mergeCell ref="F367:G367"/>
    <mergeCell ref="H367:L367"/>
    <mergeCell ref="B368:B369"/>
    <mergeCell ref="C368:C369"/>
    <mergeCell ref="D368:D369"/>
    <mergeCell ref="E368:E369"/>
    <mergeCell ref="F368:G369"/>
    <mergeCell ref="H368:I368"/>
    <mergeCell ref="H369:I369"/>
    <mergeCell ref="F370:G371"/>
    <mergeCell ref="H370:I371"/>
    <mergeCell ref="J370:J371"/>
    <mergeCell ref="K370:K371"/>
    <mergeCell ref="L370:L371"/>
    <mergeCell ref="A372:A376"/>
    <mergeCell ref="F372:G372"/>
    <mergeCell ref="H372:L372"/>
    <mergeCell ref="B373:B374"/>
    <mergeCell ref="C373:C374"/>
    <mergeCell ref="D373:D374"/>
    <mergeCell ref="E373:E374"/>
    <mergeCell ref="F373:G374"/>
    <mergeCell ref="H373:I373"/>
    <mergeCell ref="H374:I374"/>
    <mergeCell ref="F375:G376"/>
    <mergeCell ref="H375:I376"/>
    <mergeCell ref="J375:J376"/>
    <mergeCell ref="K375:K376"/>
    <mergeCell ref="L375:L376"/>
    <mergeCell ref="A377:A381"/>
    <mergeCell ref="F377:G377"/>
    <mergeCell ref="H377:L377"/>
    <mergeCell ref="B378:B379"/>
    <mergeCell ref="C378:C379"/>
    <mergeCell ref="D378:D379"/>
    <mergeCell ref="E378:E379"/>
    <mergeCell ref="F378:G379"/>
    <mergeCell ref="H378:I378"/>
    <mergeCell ref="H379:I379"/>
    <mergeCell ref="F380:G381"/>
    <mergeCell ref="H380:I381"/>
    <mergeCell ref="J380:J381"/>
    <mergeCell ref="K380:K381"/>
    <mergeCell ref="L380:L381"/>
    <mergeCell ref="A382:A386"/>
    <mergeCell ref="F382:G382"/>
    <mergeCell ref="H382:L382"/>
    <mergeCell ref="B383:B384"/>
    <mergeCell ref="C383:C384"/>
    <mergeCell ref="D383:D384"/>
    <mergeCell ref="E383:E384"/>
    <mergeCell ref="F383:G384"/>
    <mergeCell ref="H383:I383"/>
    <mergeCell ref="H384:I384"/>
    <mergeCell ref="F385:G386"/>
    <mergeCell ref="H385:I386"/>
    <mergeCell ref="J385:J386"/>
    <mergeCell ref="K385:K386"/>
    <mergeCell ref="L385:L386"/>
    <mergeCell ref="A387:A393"/>
    <mergeCell ref="F387:G387"/>
    <mergeCell ref="H387:L387"/>
    <mergeCell ref="B388:B391"/>
    <mergeCell ref="C388:C391"/>
    <mergeCell ref="D388:D391"/>
    <mergeCell ref="E388:E391"/>
    <mergeCell ref="F388:G391"/>
    <mergeCell ref="H388:I388"/>
    <mergeCell ref="H389:I391"/>
    <mergeCell ref="J389:J391"/>
    <mergeCell ref="K389:K391"/>
    <mergeCell ref="L389:L391"/>
    <mergeCell ref="F392:G393"/>
    <mergeCell ref="H392:I393"/>
    <mergeCell ref="J392:J393"/>
    <mergeCell ref="K392:K393"/>
    <mergeCell ref="L392:L393"/>
    <mergeCell ref="A394:A398"/>
    <mergeCell ref="F394:G394"/>
    <mergeCell ref="H394:L394"/>
    <mergeCell ref="B395:B396"/>
    <mergeCell ref="C395:C396"/>
    <mergeCell ref="D395:D396"/>
    <mergeCell ref="E395:E396"/>
    <mergeCell ref="F395:G396"/>
    <mergeCell ref="H395:I395"/>
    <mergeCell ref="H396:I396"/>
    <mergeCell ref="F397:G398"/>
    <mergeCell ref="H397:I398"/>
    <mergeCell ref="J397:J398"/>
    <mergeCell ref="K397:K398"/>
    <mergeCell ref="L397:L398"/>
    <mergeCell ref="A399:A404"/>
    <mergeCell ref="F399:G399"/>
    <mergeCell ref="H399:L399"/>
    <mergeCell ref="B400:B402"/>
    <mergeCell ref="C400:C402"/>
    <mergeCell ref="D400:D402"/>
    <mergeCell ref="E400:E402"/>
    <mergeCell ref="F400:G402"/>
    <mergeCell ref="H400:I400"/>
    <mergeCell ref="H401:I402"/>
    <mergeCell ref="J401:J402"/>
    <mergeCell ref="K401:K402"/>
    <mergeCell ref="L401:L402"/>
    <mergeCell ref="F403:G404"/>
    <mergeCell ref="H403:I404"/>
    <mergeCell ref="J403:J404"/>
    <mergeCell ref="K403:K404"/>
    <mergeCell ref="L403:L404"/>
    <mergeCell ref="A405:A409"/>
    <mergeCell ref="F405:G405"/>
    <mergeCell ref="H405:L405"/>
    <mergeCell ref="B406:B407"/>
    <mergeCell ref="C406:C407"/>
    <mergeCell ref="D406:D407"/>
    <mergeCell ref="E406:E407"/>
    <mergeCell ref="F406:G407"/>
    <mergeCell ref="H406:I406"/>
    <mergeCell ref="H407:I407"/>
    <mergeCell ref="F408:G409"/>
    <mergeCell ref="H408:I409"/>
    <mergeCell ref="J408:J409"/>
    <mergeCell ref="K408:K409"/>
    <mergeCell ref="L408:L409"/>
    <mergeCell ref="A410:A414"/>
    <mergeCell ref="F410:G410"/>
    <mergeCell ref="H410:L410"/>
    <mergeCell ref="B411:B412"/>
    <mergeCell ref="C411:C412"/>
    <mergeCell ref="D411:D412"/>
    <mergeCell ref="E411:E412"/>
    <mergeCell ref="F411:G412"/>
    <mergeCell ref="H411:I411"/>
    <mergeCell ref="H412:I412"/>
    <mergeCell ref="F413:G414"/>
    <mergeCell ref="H413:I414"/>
    <mergeCell ref="J413:J414"/>
    <mergeCell ref="K413:K414"/>
    <mergeCell ref="L413:L414"/>
    <mergeCell ref="A415:A420"/>
    <mergeCell ref="F415:G415"/>
    <mergeCell ref="H415:L415"/>
    <mergeCell ref="B416:B418"/>
    <mergeCell ref="C416:C418"/>
    <mergeCell ref="D416:D418"/>
    <mergeCell ref="E416:E418"/>
    <mergeCell ref="F416:G418"/>
    <mergeCell ref="H416:I416"/>
    <mergeCell ref="H417:I418"/>
    <mergeCell ref="J417:J418"/>
    <mergeCell ref="K417:K418"/>
    <mergeCell ref="L417:L418"/>
    <mergeCell ref="F419:G420"/>
    <mergeCell ref="H419:I420"/>
    <mergeCell ref="J419:J420"/>
    <mergeCell ref="K419:K420"/>
    <mergeCell ref="L419:L420"/>
    <mergeCell ref="A421:A425"/>
    <mergeCell ref="F421:G421"/>
    <mergeCell ref="H421:L421"/>
    <mergeCell ref="B422:B423"/>
    <mergeCell ref="C422:C423"/>
    <mergeCell ref="D422:D423"/>
    <mergeCell ref="E422:E423"/>
    <mergeCell ref="F422:G423"/>
    <mergeCell ref="H422:I422"/>
    <mergeCell ref="H423:I423"/>
    <mergeCell ref="F424:G425"/>
    <mergeCell ref="H424:I425"/>
    <mergeCell ref="J424:J425"/>
    <mergeCell ref="K424:K425"/>
    <mergeCell ref="L424:L425"/>
    <mergeCell ref="A426:A430"/>
    <mergeCell ref="F426:G426"/>
    <mergeCell ref="H426:L426"/>
    <mergeCell ref="B427:B428"/>
    <mergeCell ref="C427:C428"/>
    <mergeCell ref="D427:D428"/>
    <mergeCell ref="E427:E428"/>
    <mergeCell ref="F427:G428"/>
    <mergeCell ref="H427:I427"/>
    <mergeCell ref="H428:I428"/>
    <mergeCell ref="F429:G430"/>
    <mergeCell ref="H429:I430"/>
    <mergeCell ref="J429:J430"/>
    <mergeCell ref="K429:K430"/>
    <mergeCell ref="L429:L430"/>
    <mergeCell ref="A431:A435"/>
    <mergeCell ref="F431:G431"/>
    <mergeCell ref="H431:L431"/>
    <mergeCell ref="B432:B433"/>
    <mergeCell ref="C432:C433"/>
    <mergeCell ref="D432:D433"/>
    <mergeCell ref="E432:E433"/>
    <mergeCell ref="F432:G433"/>
    <mergeCell ref="H432:I432"/>
    <mergeCell ref="H433:I433"/>
    <mergeCell ref="F434:G435"/>
    <mergeCell ref="H434:I435"/>
    <mergeCell ref="J434:J435"/>
    <mergeCell ref="K434:K435"/>
    <mergeCell ref="L434:L435"/>
    <mergeCell ref="A436:A440"/>
    <mergeCell ref="F436:G436"/>
    <mergeCell ref="H436:L436"/>
    <mergeCell ref="B437:B438"/>
    <mergeCell ref="C437:C438"/>
    <mergeCell ref="D437:D438"/>
    <mergeCell ref="E437:E438"/>
    <mergeCell ref="F437:G438"/>
    <mergeCell ref="H437:I437"/>
    <mergeCell ref="H438:I438"/>
    <mergeCell ref="F439:G440"/>
    <mergeCell ref="H439:I440"/>
    <mergeCell ref="J439:J440"/>
    <mergeCell ref="K439:K440"/>
    <mergeCell ref="L439:L440"/>
    <mergeCell ref="A441:A445"/>
    <mergeCell ref="F441:G441"/>
    <mergeCell ref="H441:L441"/>
    <mergeCell ref="B442:B443"/>
    <mergeCell ref="C442:C443"/>
    <mergeCell ref="D442:D443"/>
    <mergeCell ref="E442:E443"/>
    <mergeCell ref="F442:G443"/>
    <mergeCell ref="H442:I442"/>
    <mergeCell ref="H443:I443"/>
    <mergeCell ref="F444:G445"/>
    <mergeCell ref="H444:I445"/>
    <mergeCell ref="J444:J445"/>
    <mergeCell ref="K444:K445"/>
    <mergeCell ref="L444:L445"/>
    <mergeCell ref="A446:A450"/>
    <mergeCell ref="F446:G446"/>
    <mergeCell ref="H446:L446"/>
    <mergeCell ref="B447:B448"/>
    <mergeCell ref="C447:C448"/>
    <mergeCell ref="D447:D448"/>
    <mergeCell ref="E447:E448"/>
    <mergeCell ref="F447:G448"/>
    <mergeCell ref="H447:I447"/>
    <mergeCell ref="H448:I448"/>
    <mergeCell ref="F449:G450"/>
    <mergeCell ref="H449:I450"/>
    <mergeCell ref="J449:J450"/>
    <mergeCell ref="K449:K450"/>
    <mergeCell ref="L449:L450"/>
    <mergeCell ref="A451:A455"/>
    <mergeCell ref="F451:G451"/>
    <mergeCell ref="H451:L451"/>
    <mergeCell ref="B452:B453"/>
    <mergeCell ref="C452:C453"/>
    <mergeCell ref="D452:D453"/>
    <mergeCell ref="E452:E453"/>
    <mergeCell ref="F452:G453"/>
    <mergeCell ref="H452:I452"/>
    <mergeCell ref="H453:I453"/>
    <mergeCell ref="F454:G455"/>
    <mergeCell ref="H454:I455"/>
    <mergeCell ref="J454:J455"/>
    <mergeCell ref="K454:K455"/>
    <mergeCell ref="L454:L455"/>
    <mergeCell ref="A456:A460"/>
    <mergeCell ref="F456:G456"/>
    <mergeCell ref="H456:L456"/>
    <mergeCell ref="B457:B458"/>
    <mergeCell ref="C457:C458"/>
    <mergeCell ref="D457:D458"/>
    <mergeCell ref="E457:E458"/>
    <mergeCell ref="F457:G458"/>
    <mergeCell ref="H457:I457"/>
    <mergeCell ref="H458:I458"/>
    <mergeCell ref="F459:G460"/>
    <mergeCell ref="H459:I460"/>
    <mergeCell ref="J459:J460"/>
    <mergeCell ref="K459:K460"/>
    <mergeCell ref="L459:L460"/>
    <mergeCell ref="A461:A465"/>
    <mergeCell ref="F461:G461"/>
    <mergeCell ref="H461:L461"/>
    <mergeCell ref="B462:B463"/>
    <mergeCell ref="C462:C463"/>
    <mergeCell ref="D462:D463"/>
    <mergeCell ref="E462:E463"/>
    <mergeCell ref="F462:G463"/>
    <mergeCell ref="H462:I462"/>
    <mergeCell ref="H463:I463"/>
    <mergeCell ref="F464:G465"/>
    <mergeCell ref="H464:I465"/>
    <mergeCell ref="J464:J465"/>
    <mergeCell ref="K464:K465"/>
    <mergeCell ref="L464:L465"/>
    <mergeCell ref="A466:A470"/>
    <mergeCell ref="F466:G466"/>
    <mergeCell ref="H466:L466"/>
    <mergeCell ref="B467:B468"/>
    <mergeCell ref="C467:C468"/>
    <mergeCell ref="D467:D468"/>
    <mergeCell ref="E467:E468"/>
    <mergeCell ref="F467:G468"/>
    <mergeCell ref="H467:I467"/>
    <mergeCell ref="H468:I468"/>
    <mergeCell ref="F469:G470"/>
    <mergeCell ref="H469:I470"/>
    <mergeCell ref="J469:J470"/>
    <mergeCell ref="K469:K470"/>
    <mergeCell ref="L469:L470"/>
    <mergeCell ref="A471:A476"/>
    <mergeCell ref="F471:G471"/>
    <mergeCell ref="H471:L471"/>
    <mergeCell ref="B472:B474"/>
    <mergeCell ref="C472:C474"/>
    <mergeCell ref="D472:D474"/>
    <mergeCell ref="E472:E474"/>
    <mergeCell ref="F472:G474"/>
    <mergeCell ref="H472:I472"/>
    <mergeCell ref="H473:I474"/>
    <mergeCell ref="J473:J474"/>
    <mergeCell ref="K473:K474"/>
    <mergeCell ref="L473:L474"/>
    <mergeCell ref="F475:G476"/>
    <mergeCell ref="H475:I476"/>
    <mergeCell ref="J475:J476"/>
    <mergeCell ref="K475:K476"/>
    <mergeCell ref="L475:L476"/>
    <mergeCell ref="A477:A481"/>
    <mergeCell ref="F477:G477"/>
    <mergeCell ref="H477:L477"/>
    <mergeCell ref="B478:B479"/>
    <mergeCell ref="C478:C479"/>
    <mergeCell ref="D478:D479"/>
    <mergeCell ref="E478:E479"/>
    <mergeCell ref="F478:G479"/>
    <mergeCell ref="H478:I478"/>
    <mergeCell ref="H479:I479"/>
    <mergeCell ref="F480:G481"/>
    <mergeCell ref="H480:I481"/>
    <mergeCell ref="J480:J481"/>
    <mergeCell ref="K480:K481"/>
    <mergeCell ref="L480:L481"/>
    <mergeCell ref="A482:A486"/>
    <mergeCell ref="F482:G482"/>
    <mergeCell ref="H482:L482"/>
    <mergeCell ref="B483:B484"/>
    <mergeCell ref="C483:C484"/>
    <mergeCell ref="D483:D484"/>
    <mergeCell ref="E483:E484"/>
    <mergeCell ref="F483:G484"/>
    <mergeCell ref="H483:I483"/>
    <mergeCell ref="H484:I484"/>
    <mergeCell ref="F485:G486"/>
    <mergeCell ref="H485:I486"/>
    <mergeCell ref="J485:J486"/>
    <mergeCell ref="K485:K486"/>
    <mergeCell ref="L485:L486"/>
    <mergeCell ref="A487:A492"/>
    <mergeCell ref="F487:G487"/>
    <mergeCell ref="H487:L487"/>
    <mergeCell ref="B488:B490"/>
    <mergeCell ref="C488:C490"/>
    <mergeCell ref="D488:D490"/>
    <mergeCell ref="E488:E490"/>
    <mergeCell ref="F488:G490"/>
    <mergeCell ref="H488:I488"/>
    <mergeCell ref="H489:I490"/>
    <mergeCell ref="J489:J490"/>
    <mergeCell ref="K489:K490"/>
    <mergeCell ref="L489:L490"/>
    <mergeCell ref="F491:G492"/>
    <mergeCell ref="H491:I492"/>
    <mergeCell ref="J491:J492"/>
    <mergeCell ref="K491:K492"/>
    <mergeCell ref="L491:L492"/>
    <mergeCell ref="A493:A497"/>
    <mergeCell ref="F493:G493"/>
    <mergeCell ref="H493:L493"/>
    <mergeCell ref="B494:B495"/>
    <mergeCell ref="C494:C495"/>
    <mergeCell ref="D494:D495"/>
    <mergeCell ref="E494:E495"/>
    <mergeCell ref="F494:G495"/>
    <mergeCell ref="H494:I494"/>
    <mergeCell ref="H495:I495"/>
    <mergeCell ref="F496:G497"/>
    <mergeCell ref="H496:I497"/>
    <mergeCell ref="J496:J497"/>
    <mergeCell ref="K496:K497"/>
    <mergeCell ref="L496:L497"/>
    <mergeCell ref="A498:A502"/>
    <mergeCell ref="F498:G498"/>
    <mergeCell ref="H498:L498"/>
    <mergeCell ref="B499:B500"/>
    <mergeCell ref="C499:C500"/>
    <mergeCell ref="D499:D500"/>
    <mergeCell ref="E499:E500"/>
    <mergeCell ref="F499:G500"/>
    <mergeCell ref="H499:I499"/>
    <mergeCell ref="H500:I500"/>
    <mergeCell ref="F501:G502"/>
    <mergeCell ref="H501:I502"/>
    <mergeCell ref="J501:J502"/>
    <mergeCell ref="K501:K502"/>
    <mergeCell ref="L501:L502"/>
    <mergeCell ref="A503:A507"/>
    <mergeCell ref="F503:G503"/>
    <mergeCell ref="H503:L503"/>
    <mergeCell ref="B504:B505"/>
    <mergeCell ref="C504:C505"/>
    <mergeCell ref="D504:D505"/>
    <mergeCell ref="E504:E505"/>
    <mergeCell ref="F504:G505"/>
    <mergeCell ref="H504:I504"/>
    <mergeCell ref="H505:I505"/>
    <mergeCell ref="F506:G507"/>
    <mergeCell ref="H506:I507"/>
    <mergeCell ref="J506:J507"/>
    <mergeCell ref="K506:K507"/>
    <mergeCell ref="L506:L507"/>
    <mergeCell ref="A508:A512"/>
    <mergeCell ref="F508:G508"/>
    <mergeCell ref="H508:L508"/>
    <mergeCell ref="B509:B510"/>
    <mergeCell ref="C509:C510"/>
    <mergeCell ref="D509:D510"/>
    <mergeCell ref="E509:E510"/>
    <mergeCell ref="F509:G510"/>
    <mergeCell ref="H509:I509"/>
    <mergeCell ref="H510:I510"/>
    <mergeCell ref="F511:G512"/>
    <mergeCell ref="H511:I512"/>
    <mergeCell ref="J511:J512"/>
    <mergeCell ref="K511:K512"/>
    <mergeCell ref="L511:L512"/>
    <mergeCell ref="A513:A517"/>
    <mergeCell ref="F513:G513"/>
    <mergeCell ref="H513:L513"/>
    <mergeCell ref="B514:B515"/>
    <mergeCell ref="C514:C515"/>
    <mergeCell ref="D514:D515"/>
    <mergeCell ref="E514:E515"/>
    <mergeCell ref="F514:G515"/>
    <mergeCell ref="H514:I514"/>
    <mergeCell ref="H515:I515"/>
    <mergeCell ref="F516:G517"/>
    <mergeCell ref="H516:I517"/>
    <mergeCell ref="J516:J517"/>
    <mergeCell ref="K516:K517"/>
    <mergeCell ref="L516:L517"/>
    <mergeCell ref="A518:A522"/>
    <mergeCell ref="F518:G518"/>
    <mergeCell ref="H518:L518"/>
    <mergeCell ref="B519:B520"/>
    <mergeCell ref="C519:C520"/>
    <mergeCell ref="L532:L533"/>
    <mergeCell ref="D519:D520"/>
    <mergeCell ref="E519:E520"/>
    <mergeCell ref="F519:G520"/>
    <mergeCell ref="H519:I519"/>
    <mergeCell ref="H520:I520"/>
    <mergeCell ref="F521:G522"/>
    <mergeCell ref="H521:I522"/>
    <mergeCell ref="J521:J522"/>
    <mergeCell ref="K521:K522"/>
    <mergeCell ref="L521:L522"/>
    <mergeCell ref="A523:A528"/>
    <mergeCell ref="F523:G523"/>
    <mergeCell ref="H523:L523"/>
    <mergeCell ref="B524:B526"/>
    <mergeCell ref="C524:C526"/>
    <mergeCell ref="D524:D526"/>
    <mergeCell ref="E524:E526"/>
    <mergeCell ref="F524:G526"/>
    <mergeCell ref="H524:I524"/>
    <mergeCell ref="H525:I526"/>
    <mergeCell ref="J525:J526"/>
    <mergeCell ref="K525:K526"/>
    <mergeCell ref="L525:L526"/>
    <mergeCell ref="J527:J528"/>
    <mergeCell ref="K527:K528"/>
    <mergeCell ref="L527:L528"/>
    <mergeCell ref="A529:A533"/>
    <mergeCell ref="F529:G529"/>
    <mergeCell ref="H529:L529"/>
    <mergeCell ref="B530:B531"/>
    <mergeCell ref="C530:C531"/>
    <mergeCell ref="J532:J533"/>
    <mergeCell ref="K532:K533"/>
    <mergeCell ref="E540:E541"/>
    <mergeCell ref="F540:G541"/>
    <mergeCell ref="F535:G536"/>
    <mergeCell ref="H535:I535"/>
    <mergeCell ref="F527:G528"/>
    <mergeCell ref="H527:I528"/>
    <mergeCell ref="J542:J543"/>
    <mergeCell ref="K542:K543"/>
    <mergeCell ref="K537:K538"/>
    <mergeCell ref="L537:L538"/>
    <mergeCell ref="A539:A543"/>
    <mergeCell ref="F539:G539"/>
    <mergeCell ref="H539:L539"/>
    <mergeCell ref="B540:B541"/>
    <mergeCell ref="C540:C541"/>
    <mergeCell ref="D540:D541"/>
    <mergeCell ref="D530:D531"/>
    <mergeCell ref="E530:E531"/>
    <mergeCell ref="F530:G531"/>
    <mergeCell ref="H530:I530"/>
    <mergeCell ref="H531:I531"/>
    <mergeCell ref="F532:G533"/>
    <mergeCell ref="H532:I533"/>
    <mergeCell ref="A534:A538"/>
    <mergeCell ref="F534:G534"/>
    <mergeCell ref="H534:L534"/>
    <mergeCell ref="B535:B536"/>
    <mergeCell ref="C535:C536"/>
    <mergeCell ref="D535:D536"/>
    <mergeCell ref="E535:E536"/>
    <mergeCell ref="H536:I536"/>
    <mergeCell ref="F537:G538"/>
    <mergeCell ref="H537:I538"/>
    <mergeCell ref="J537:J538"/>
    <mergeCell ref="H546:I547"/>
    <mergeCell ref="J546:J547"/>
    <mergeCell ref="H540:I540"/>
    <mergeCell ref="H541:I541"/>
    <mergeCell ref="F542:G543"/>
    <mergeCell ref="H542:I543"/>
    <mergeCell ref="L542:L543"/>
    <mergeCell ref="A544:A549"/>
    <mergeCell ref="F544:G544"/>
    <mergeCell ref="H544:L544"/>
    <mergeCell ref="B545:B547"/>
    <mergeCell ref="C545:C547"/>
    <mergeCell ref="D545:D547"/>
    <mergeCell ref="E545:E547"/>
    <mergeCell ref="F545:G547"/>
    <mergeCell ref="H545:I545"/>
    <mergeCell ref="K546:K547"/>
    <mergeCell ref="L546:L547"/>
    <mergeCell ref="F548:G549"/>
    <mergeCell ref="H548:I549"/>
    <mergeCell ref="J548:J549"/>
    <mergeCell ref="K548:K549"/>
    <mergeCell ref="L548:L549"/>
  </mergeCells>
  <hyperlinks>
    <hyperlink ref="D8" r:id="rId1"/>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2"/>
  <sheetViews>
    <sheetView workbookViewId="0">
      <selection activeCell="O22" sqref="O22"/>
    </sheetView>
  </sheetViews>
  <sheetFormatPr defaultRowHeight="12.75" x14ac:dyDescent="0.2"/>
  <cols>
    <col min="1" max="1" width="5" customWidth="1"/>
    <col min="2" max="2" width="14.7109375" customWidth="1"/>
    <col min="3" max="3" width="25.7109375" customWidth="1"/>
    <col min="4" max="4" width="17" customWidth="1"/>
    <col min="5" max="5" width="17.140625" customWidth="1"/>
    <col min="6" max="6" width="2.85546875" customWidth="1"/>
    <col min="7" max="7" width="12.42578125" customWidth="1"/>
    <col min="8" max="8" width="2.5703125" customWidth="1"/>
    <col min="9" max="9" width="12.42578125" customWidth="1"/>
    <col min="10" max="10" width="12.140625" customWidth="1"/>
    <col min="11" max="11" width="11.42578125" customWidth="1"/>
    <col min="12" max="12" width="10.5703125" customWidth="1"/>
  </cols>
  <sheetData>
    <row r="1" spans="1:12" x14ac:dyDescent="0.2">
      <c r="A1" s="82"/>
      <c r="B1" s="82"/>
      <c r="C1" s="82"/>
      <c r="D1" s="82"/>
      <c r="E1" s="82"/>
      <c r="F1" s="82"/>
      <c r="G1" s="82"/>
      <c r="H1" s="82"/>
      <c r="I1" s="82"/>
      <c r="J1" s="82"/>
      <c r="K1" s="82"/>
      <c r="L1" s="82"/>
    </row>
    <row r="2" spans="1:12" ht="15.75" x14ac:dyDescent="0.25">
      <c r="A2" s="99"/>
      <c r="B2" s="530" t="s">
        <v>8546</v>
      </c>
      <c r="C2" s="530"/>
      <c r="D2" s="530"/>
      <c r="E2" s="530"/>
      <c r="F2" s="530"/>
      <c r="G2" s="530"/>
      <c r="H2" s="530"/>
      <c r="I2" s="530"/>
      <c r="J2" s="530"/>
      <c r="K2" s="530"/>
      <c r="L2" s="530"/>
    </row>
    <row r="3" spans="1:12" x14ac:dyDescent="0.2">
      <c r="A3" s="531"/>
      <c r="B3" s="532" t="s">
        <v>2</v>
      </c>
      <c r="C3" s="532"/>
      <c r="D3" s="532"/>
      <c r="E3" s="532"/>
      <c r="F3" s="532"/>
      <c r="G3" s="532"/>
      <c r="H3" s="532"/>
      <c r="I3" s="532"/>
      <c r="J3" s="98" t="s">
        <v>3</v>
      </c>
      <c r="K3" s="98" t="s">
        <v>4</v>
      </c>
      <c r="L3" s="98" t="s">
        <v>5</v>
      </c>
    </row>
    <row r="4" spans="1:12" x14ac:dyDescent="0.2">
      <c r="A4" s="531"/>
      <c r="B4" s="532"/>
      <c r="C4" s="532"/>
      <c r="D4" s="532"/>
      <c r="E4" s="532"/>
      <c r="F4" s="532"/>
      <c r="G4" s="532"/>
      <c r="H4" s="532"/>
      <c r="I4" s="532"/>
      <c r="J4" s="97">
        <v>17</v>
      </c>
      <c r="K4" s="97">
        <v>20</v>
      </c>
      <c r="L4" s="96" t="s">
        <v>5822</v>
      </c>
    </row>
    <row r="5" spans="1:12" x14ac:dyDescent="0.2">
      <c r="A5" s="531"/>
      <c r="B5" s="533" t="s">
        <v>5821</v>
      </c>
      <c r="C5" s="533"/>
      <c r="D5" s="533"/>
      <c r="E5" s="533"/>
      <c r="F5" s="533"/>
      <c r="G5" s="533"/>
      <c r="H5" s="533"/>
      <c r="I5" s="533"/>
      <c r="J5" s="533"/>
      <c r="K5" s="533"/>
      <c r="L5" s="533"/>
    </row>
    <row r="6" spans="1:12" ht="17.45" customHeight="1" x14ac:dyDescent="0.25">
      <c r="A6" s="534"/>
      <c r="B6" s="95"/>
      <c r="C6" s="535" t="s">
        <v>7</v>
      </c>
      <c r="D6" s="535"/>
      <c r="E6" s="535"/>
      <c r="F6" s="536"/>
      <c r="G6" s="537" t="s">
        <v>8</v>
      </c>
      <c r="H6" s="94"/>
      <c r="I6" s="537" t="s">
        <v>5820</v>
      </c>
      <c r="J6" s="538"/>
      <c r="K6" s="522" t="s">
        <v>5819</v>
      </c>
      <c r="L6" s="522"/>
    </row>
    <row r="7" spans="1:12" ht="15" customHeight="1" x14ac:dyDescent="0.2">
      <c r="A7" s="534"/>
      <c r="B7" s="93"/>
      <c r="C7" s="523" t="s">
        <v>5818</v>
      </c>
      <c r="D7" s="523"/>
      <c r="E7" s="523"/>
      <c r="F7" s="536"/>
      <c r="G7" s="537"/>
      <c r="H7" s="92" t="s">
        <v>9</v>
      </c>
      <c r="I7" s="537"/>
      <c r="J7" s="538"/>
      <c r="K7" s="522"/>
      <c r="L7" s="522"/>
    </row>
    <row r="8" spans="1:12" ht="13.15" customHeight="1" x14ac:dyDescent="0.25">
      <c r="A8" s="534"/>
      <c r="B8" s="86" t="s">
        <v>13</v>
      </c>
      <c r="C8" s="270" t="s">
        <v>8554</v>
      </c>
      <c r="D8" s="541" t="s">
        <v>8555</v>
      </c>
      <c r="E8" s="542"/>
      <c r="F8" s="536"/>
      <c r="G8" s="537"/>
      <c r="H8" s="91"/>
      <c r="I8" s="537"/>
      <c r="J8" s="538"/>
      <c r="K8" s="522"/>
      <c r="L8" s="522"/>
    </row>
    <row r="9" spans="1:12" ht="48" x14ac:dyDescent="0.2">
      <c r="A9" s="90" t="s">
        <v>1</v>
      </c>
      <c r="B9" s="90" t="s">
        <v>5817</v>
      </c>
      <c r="C9" s="89" t="s">
        <v>15</v>
      </c>
      <c r="D9" s="89" t="s">
        <v>5816</v>
      </c>
      <c r="E9" s="89" t="s">
        <v>5815</v>
      </c>
      <c r="F9" s="524" t="s">
        <v>18</v>
      </c>
      <c r="G9" s="524"/>
      <c r="H9" s="524" t="s">
        <v>19</v>
      </c>
      <c r="I9" s="524"/>
      <c r="J9" s="89" t="s">
        <v>20</v>
      </c>
      <c r="K9" s="89" t="s">
        <v>5814</v>
      </c>
      <c r="L9" s="89" t="s">
        <v>22</v>
      </c>
    </row>
    <row r="10" spans="1:12" ht="24" x14ac:dyDescent="0.2">
      <c r="A10" s="525">
        <v>1701</v>
      </c>
      <c r="B10" s="86" t="s">
        <v>23</v>
      </c>
      <c r="C10" s="85" t="s">
        <v>24</v>
      </c>
      <c r="D10" s="85" t="s">
        <v>175</v>
      </c>
      <c r="E10" s="85" t="s">
        <v>174</v>
      </c>
      <c r="F10" s="526" t="s">
        <v>18</v>
      </c>
      <c r="G10" s="526"/>
      <c r="H10" s="527"/>
      <c r="I10" s="527"/>
      <c r="J10" s="527"/>
      <c r="K10" s="527"/>
      <c r="L10" s="527"/>
    </row>
    <row r="11" spans="1:12" x14ac:dyDescent="0.2">
      <c r="A11" s="525"/>
      <c r="B11" s="528" t="s">
        <v>1493</v>
      </c>
      <c r="C11" s="529" t="s">
        <v>1492</v>
      </c>
      <c r="D11" s="543">
        <v>43306</v>
      </c>
      <c r="E11" s="528" t="s">
        <v>289</v>
      </c>
      <c r="F11" s="528" t="s">
        <v>1491</v>
      </c>
      <c r="G11" s="528"/>
      <c r="H11" s="539" t="s">
        <v>170</v>
      </c>
      <c r="I11" s="539"/>
      <c r="J11" s="83" t="s">
        <v>166</v>
      </c>
      <c r="K11" s="83" t="s">
        <v>9</v>
      </c>
      <c r="L11" s="87">
        <v>400</v>
      </c>
    </row>
    <row r="12" spans="1:12" x14ac:dyDescent="0.2">
      <c r="A12" s="525"/>
      <c r="B12" s="528"/>
      <c r="C12" s="529"/>
      <c r="D12" s="543"/>
      <c r="E12" s="528"/>
      <c r="F12" s="528"/>
      <c r="G12" s="528"/>
      <c r="H12" s="539" t="s">
        <v>56</v>
      </c>
      <c r="I12" s="539"/>
      <c r="J12" s="528" t="s">
        <v>166</v>
      </c>
      <c r="K12" s="528" t="s">
        <v>9</v>
      </c>
      <c r="L12" s="540">
        <v>2822.67</v>
      </c>
    </row>
    <row r="13" spans="1:12" x14ac:dyDescent="0.2">
      <c r="A13" s="525"/>
      <c r="B13" s="528"/>
      <c r="C13" s="529"/>
      <c r="D13" s="543"/>
      <c r="E13" s="528"/>
      <c r="F13" s="528"/>
      <c r="G13" s="528"/>
      <c r="H13" s="539"/>
      <c r="I13" s="539"/>
      <c r="J13" s="528"/>
      <c r="K13" s="528"/>
      <c r="L13" s="540"/>
    </row>
    <row r="14" spans="1:12" x14ac:dyDescent="0.2">
      <c r="A14" s="525"/>
      <c r="B14" s="528"/>
      <c r="C14" s="529"/>
      <c r="D14" s="543"/>
      <c r="E14" s="528"/>
      <c r="F14" s="528"/>
      <c r="G14" s="528"/>
      <c r="H14" s="539"/>
      <c r="I14" s="539"/>
      <c r="J14" s="528"/>
      <c r="K14" s="528"/>
      <c r="L14" s="540"/>
    </row>
    <row r="15" spans="1:12" ht="24" x14ac:dyDescent="0.2">
      <c r="A15" s="525"/>
      <c r="B15" s="86" t="s">
        <v>33</v>
      </c>
      <c r="C15" s="85" t="s">
        <v>34</v>
      </c>
      <c r="D15" s="85" t="s">
        <v>169</v>
      </c>
      <c r="E15" s="85" t="s">
        <v>168</v>
      </c>
      <c r="F15" s="527"/>
      <c r="G15" s="527"/>
      <c r="H15" s="539" t="s">
        <v>167</v>
      </c>
      <c r="I15" s="539"/>
      <c r="J15" s="528" t="s">
        <v>166</v>
      </c>
      <c r="K15" s="528" t="s">
        <v>9</v>
      </c>
      <c r="L15" s="540">
        <v>218.25</v>
      </c>
    </row>
    <row r="16" spans="1:12" ht="24" x14ac:dyDescent="0.2">
      <c r="A16" s="525"/>
      <c r="B16" s="83" t="s">
        <v>192</v>
      </c>
      <c r="C16" s="83" t="s">
        <v>1491</v>
      </c>
      <c r="D16" s="84">
        <v>43311</v>
      </c>
      <c r="E16" s="83" t="s">
        <v>1490</v>
      </c>
      <c r="F16" s="527"/>
      <c r="G16" s="527"/>
      <c r="H16" s="539"/>
      <c r="I16" s="539"/>
      <c r="J16" s="528"/>
      <c r="K16" s="528"/>
      <c r="L16" s="540"/>
    </row>
    <row r="17" spans="1:12" ht="24" x14ac:dyDescent="0.2">
      <c r="A17" s="525">
        <v>1702</v>
      </c>
      <c r="B17" s="86" t="s">
        <v>23</v>
      </c>
      <c r="C17" s="85" t="s">
        <v>24</v>
      </c>
      <c r="D17" s="85" t="s">
        <v>175</v>
      </c>
      <c r="E17" s="85" t="s">
        <v>174</v>
      </c>
      <c r="F17" s="526" t="s">
        <v>18</v>
      </c>
      <c r="G17" s="526"/>
      <c r="H17" s="527"/>
      <c r="I17" s="527"/>
      <c r="J17" s="527"/>
      <c r="K17" s="527"/>
      <c r="L17" s="527"/>
    </row>
    <row r="18" spans="1:12" x14ac:dyDescent="0.2">
      <c r="A18" s="525"/>
      <c r="B18" s="528" t="s">
        <v>1489</v>
      </c>
      <c r="C18" s="528" t="s">
        <v>1488</v>
      </c>
      <c r="D18" s="543">
        <v>43340</v>
      </c>
      <c r="E18" s="528" t="s">
        <v>318</v>
      </c>
      <c r="F18" s="528" t="s">
        <v>1487</v>
      </c>
      <c r="G18" s="528"/>
      <c r="H18" s="539" t="s">
        <v>170</v>
      </c>
      <c r="I18" s="539"/>
      <c r="J18" s="83" t="s">
        <v>166</v>
      </c>
      <c r="K18" s="83" t="s">
        <v>9</v>
      </c>
      <c r="L18" s="87">
        <v>420.2</v>
      </c>
    </row>
    <row r="19" spans="1:12" x14ac:dyDescent="0.2">
      <c r="A19" s="525"/>
      <c r="B19" s="528"/>
      <c r="C19" s="528"/>
      <c r="D19" s="543"/>
      <c r="E19" s="528"/>
      <c r="F19" s="528"/>
      <c r="G19" s="528"/>
      <c r="H19" s="539" t="s">
        <v>56</v>
      </c>
      <c r="I19" s="539"/>
      <c r="J19" s="83" t="s">
        <v>166</v>
      </c>
      <c r="K19" s="83" t="s">
        <v>9</v>
      </c>
      <c r="L19" s="87">
        <v>2894.42</v>
      </c>
    </row>
    <row r="20" spans="1:12" ht="24" x14ac:dyDescent="0.2">
      <c r="A20" s="525"/>
      <c r="B20" s="86" t="s">
        <v>33</v>
      </c>
      <c r="C20" s="85" t="s">
        <v>34</v>
      </c>
      <c r="D20" s="85" t="s">
        <v>169</v>
      </c>
      <c r="E20" s="85" t="s">
        <v>168</v>
      </c>
      <c r="F20" s="527"/>
      <c r="G20" s="527"/>
      <c r="H20" s="539" t="s">
        <v>167</v>
      </c>
      <c r="I20" s="539"/>
      <c r="J20" s="528" t="s">
        <v>166</v>
      </c>
      <c r="K20" s="528" t="s">
        <v>9</v>
      </c>
      <c r="L20" s="540">
        <v>122</v>
      </c>
    </row>
    <row r="21" spans="1:12" ht="24" x14ac:dyDescent="0.2">
      <c r="A21" s="525"/>
      <c r="B21" s="83" t="s">
        <v>192</v>
      </c>
      <c r="C21" s="83" t="s">
        <v>1487</v>
      </c>
      <c r="D21" s="84">
        <v>43345</v>
      </c>
      <c r="E21" s="83" t="s">
        <v>1486</v>
      </c>
      <c r="F21" s="527"/>
      <c r="G21" s="527"/>
      <c r="H21" s="539"/>
      <c r="I21" s="539"/>
      <c r="J21" s="528"/>
      <c r="K21" s="528"/>
      <c r="L21" s="540"/>
    </row>
    <row r="22" spans="1:12" ht="24" x14ac:dyDescent="0.2">
      <c r="A22" s="525">
        <v>1703</v>
      </c>
      <c r="B22" s="86" t="s">
        <v>23</v>
      </c>
      <c r="C22" s="85" t="s">
        <v>24</v>
      </c>
      <c r="D22" s="85" t="s">
        <v>175</v>
      </c>
      <c r="E22" s="85" t="s">
        <v>174</v>
      </c>
      <c r="F22" s="526" t="s">
        <v>18</v>
      </c>
      <c r="G22" s="526"/>
      <c r="H22" s="527"/>
      <c r="I22" s="527"/>
      <c r="J22" s="527"/>
      <c r="K22" s="527"/>
      <c r="L22" s="527"/>
    </row>
    <row r="23" spans="1:12" x14ac:dyDescent="0.2">
      <c r="A23" s="525"/>
      <c r="B23" s="528" t="s">
        <v>1485</v>
      </c>
      <c r="C23" s="529" t="s">
        <v>1484</v>
      </c>
      <c r="D23" s="543">
        <v>43338</v>
      </c>
      <c r="E23" s="528" t="s">
        <v>1483</v>
      </c>
      <c r="F23" s="528" t="s">
        <v>164</v>
      </c>
      <c r="G23" s="528"/>
      <c r="H23" s="539" t="s">
        <v>170</v>
      </c>
      <c r="I23" s="539"/>
      <c r="J23" s="83" t="s">
        <v>166</v>
      </c>
      <c r="K23" s="83" t="s">
        <v>9</v>
      </c>
      <c r="L23" s="87">
        <v>314.43</v>
      </c>
    </row>
    <row r="24" spans="1:12" x14ac:dyDescent="0.2">
      <c r="A24" s="525"/>
      <c r="B24" s="528"/>
      <c r="C24" s="529"/>
      <c r="D24" s="543"/>
      <c r="E24" s="528"/>
      <c r="F24" s="528"/>
      <c r="G24" s="528"/>
      <c r="H24" s="539" t="s">
        <v>56</v>
      </c>
      <c r="I24" s="539"/>
      <c r="J24" s="528" t="s">
        <v>166</v>
      </c>
      <c r="K24" s="528" t="s">
        <v>9</v>
      </c>
      <c r="L24" s="540">
        <v>306.55</v>
      </c>
    </row>
    <row r="25" spans="1:12" x14ac:dyDescent="0.2">
      <c r="A25" s="525"/>
      <c r="B25" s="528"/>
      <c r="C25" s="529"/>
      <c r="D25" s="543"/>
      <c r="E25" s="528"/>
      <c r="F25" s="528"/>
      <c r="G25" s="528"/>
      <c r="H25" s="539"/>
      <c r="I25" s="539"/>
      <c r="J25" s="528"/>
      <c r="K25" s="528"/>
      <c r="L25" s="540"/>
    </row>
    <row r="26" spans="1:12" ht="24" x14ac:dyDescent="0.2">
      <c r="A26" s="525"/>
      <c r="B26" s="86" t="s">
        <v>33</v>
      </c>
      <c r="C26" s="85" t="s">
        <v>34</v>
      </c>
      <c r="D26" s="85" t="s">
        <v>169</v>
      </c>
      <c r="E26" s="85" t="s">
        <v>168</v>
      </c>
      <c r="F26" s="527"/>
      <c r="G26" s="527"/>
      <c r="H26" s="539" t="s">
        <v>167</v>
      </c>
      <c r="I26" s="539"/>
      <c r="J26" s="528" t="s">
        <v>166</v>
      </c>
      <c r="K26" s="528" t="s">
        <v>166</v>
      </c>
      <c r="L26" s="540">
        <v>0</v>
      </c>
    </row>
    <row r="27" spans="1:12" ht="24" x14ac:dyDescent="0.2">
      <c r="A27" s="525"/>
      <c r="B27" s="83" t="s">
        <v>211</v>
      </c>
      <c r="C27" s="83" t="s">
        <v>164</v>
      </c>
      <c r="D27" s="84">
        <v>43339</v>
      </c>
      <c r="E27" s="83" t="s">
        <v>1482</v>
      </c>
      <c r="F27" s="527"/>
      <c r="G27" s="527"/>
      <c r="H27" s="539"/>
      <c r="I27" s="539"/>
      <c r="J27" s="528"/>
      <c r="K27" s="528"/>
      <c r="L27" s="540"/>
    </row>
    <row r="28" spans="1:12" ht="24" x14ac:dyDescent="0.2">
      <c r="A28" s="525">
        <v>1704</v>
      </c>
      <c r="B28" s="86" t="s">
        <v>23</v>
      </c>
      <c r="C28" s="85" t="s">
        <v>24</v>
      </c>
      <c r="D28" s="85" t="s">
        <v>175</v>
      </c>
      <c r="E28" s="85" t="s">
        <v>174</v>
      </c>
      <c r="F28" s="526" t="s">
        <v>18</v>
      </c>
      <c r="G28" s="526"/>
      <c r="H28" s="527"/>
      <c r="I28" s="527"/>
      <c r="J28" s="527"/>
      <c r="K28" s="527"/>
      <c r="L28" s="527"/>
    </row>
    <row r="29" spans="1:12" x14ac:dyDescent="0.2">
      <c r="A29" s="525"/>
      <c r="B29" s="528" t="s">
        <v>1481</v>
      </c>
      <c r="C29" s="529" t="s">
        <v>1480</v>
      </c>
      <c r="D29" s="543">
        <v>43222</v>
      </c>
      <c r="E29" s="528" t="s">
        <v>1479</v>
      </c>
      <c r="F29" s="528" t="s">
        <v>1478</v>
      </c>
      <c r="G29" s="528"/>
      <c r="H29" s="539" t="s">
        <v>170</v>
      </c>
      <c r="I29" s="539"/>
      <c r="J29" s="83" t="s">
        <v>166</v>
      </c>
      <c r="K29" s="83" t="s">
        <v>166</v>
      </c>
      <c r="L29" s="87">
        <v>0</v>
      </c>
    </row>
    <row r="30" spans="1:12" x14ac:dyDescent="0.2">
      <c r="A30" s="525"/>
      <c r="B30" s="528"/>
      <c r="C30" s="529"/>
      <c r="D30" s="543"/>
      <c r="E30" s="528"/>
      <c r="F30" s="528"/>
      <c r="G30" s="528"/>
      <c r="H30" s="539" t="s">
        <v>56</v>
      </c>
      <c r="I30" s="539"/>
      <c r="J30" s="83" t="s">
        <v>166</v>
      </c>
      <c r="K30" s="83" t="s">
        <v>166</v>
      </c>
      <c r="L30" s="87">
        <v>0</v>
      </c>
    </row>
    <row r="31" spans="1:12" ht="24" x14ac:dyDescent="0.2">
      <c r="A31" s="525"/>
      <c r="B31" s="86" t="s">
        <v>33</v>
      </c>
      <c r="C31" s="85" t="s">
        <v>34</v>
      </c>
      <c r="D31" s="85" t="s">
        <v>169</v>
      </c>
      <c r="E31" s="85" t="s">
        <v>168</v>
      </c>
      <c r="F31" s="527"/>
      <c r="G31" s="527"/>
      <c r="H31" s="539" t="s">
        <v>167</v>
      </c>
      <c r="I31" s="539"/>
      <c r="J31" s="528" t="s">
        <v>166</v>
      </c>
      <c r="K31" s="528" t="s">
        <v>9</v>
      </c>
      <c r="L31" s="540">
        <v>550</v>
      </c>
    </row>
    <row r="32" spans="1:12" ht="24" x14ac:dyDescent="0.2">
      <c r="A32" s="525"/>
      <c r="B32" s="83" t="s">
        <v>488</v>
      </c>
      <c r="C32" s="83" t="s">
        <v>1478</v>
      </c>
      <c r="D32" s="84">
        <v>43224</v>
      </c>
      <c r="E32" s="83" t="s">
        <v>1477</v>
      </c>
      <c r="F32" s="527"/>
      <c r="G32" s="527"/>
      <c r="H32" s="539"/>
      <c r="I32" s="539"/>
      <c r="J32" s="528"/>
      <c r="K32" s="528"/>
      <c r="L32" s="540"/>
    </row>
    <row r="33" spans="1:12" ht="24" x14ac:dyDescent="0.2">
      <c r="A33" s="525">
        <v>1705</v>
      </c>
      <c r="B33" s="86" t="s">
        <v>23</v>
      </c>
      <c r="C33" s="85" t="s">
        <v>24</v>
      </c>
      <c r="D33" s="85" t="s">
        <v>175</v>
      </c>
      <c r="E33" s="85" t="s">
        <v>174</v>
      </c>
      <c r="F33" s="526" t="s">
        <v>18</v>
      </c>
      <c r="G33" s="526"/>
      <c r="H33" s="527"/>
      <c r="I33" s="527"/>
      <c r="J33" s="527"/>
      <c r="K33" s="527"/>
      <c r="L33" s="527"/>
    </row>
    <row r="34" spans="1:12" x14ac:dyDescent="0.2">
      <c r="A34" s="525"/>
      <c r="B34" s="528" t="s">
        <v>1476</v>
      </c>
      <c r="C34" s="529" t="s">
        <v>1475</v>
      </c>
      <c r="D34" s="543">
        <v>43228</v>
      </c>
      <c r="E34" s="528" t="s">
        <v>1474</v>
      </c>
      <c r="F34" s="528" t="s">
        <v>1473</v>
      </c>
      <c r="G34" s="528"/>
      <c r="H34" s="539" t="s">
        <v>170</v>
      </c>
      <c r="I34" s="539"/>
      <c r="J34" s="83" t="s">
        <v>166</v>
      </c>
      <c r="K34" s="83" t="s">
        <v>9</v>
      </c>
      <c r="L34" s="87">
        <v>226.15</v>
      </c>
    </row>
    <row r="35" spans="1:12" x14ac:dyDescent="0.2">
      <c r="A35" s="525"/>
      <c r="B35" s="528"/>
      <c r="C35" s="529"/>
      <c r="D35" s="543"/>
      <c r="E35" s="528"/>
      <c r="F35" s="528"/>
      <c r="G35" s="528"/>
      <c r="H35" s="539" t="s">
        <v>56</v>
      </c>
      <c r="I35" s="539"/>
      <c r="J35" s="83" t="s">
        <v>166</v>
      </c>
      <c r="K35" s="83" t="s">
        <v>9</v>
      </c>
      <c r="L35" s="87">
        <v>250.4</v>
      </c>
    </row>
    <row r="36" spans="1:12" ht="24" x14ac:dyDescent="0.2">
      <c r="A36" s="525"/>
      <c r="B36" s="86" t="s">
        <v>33</v>
      </c>
      <c r="C36" s="85" t="s">
        <v>34</v>
      </c>
      <c r="D36" s="85" t="s">
        <v>169</v>
      </c>
      <c r="E36" s="85" t="s">
        <v>168</v>
      </c>
      <c r="F36" s="527"/>
      <c r="G36" s="527"/>
      <c r="H36" s="539" t="s">
        <v>167</v>
      </c>
      <c r="I36" s="539"/>
      <c r="J36" s="528" t="s">
        <v>166</v>
      </c>
      <c r="K36" s="528" t="s">
        <v>9</v>
      </c>
      <c r="L36" s="540">
        <v>136</v>
      </c>
    </row>
    <row r="37" spans="1:12" ht="24" x14ac:dyDescent="0.2">
      <c r="A37" s="525"/>
      <c r="B37" s="83" t="s">
        <v>781</v>
      </c>
      <c r="C37" s="83" t="s">
        <v>1473</v>
      </c>
      <c r="D37" s="84">
        <v>43229</v>
      </c>
      <c r="E37" s="83" t="s">
        <v>1472</v>
      </c>
      <c r="F37" s="527"/>
      <c r="G37" s="527"/>
      <c r="H37" s="539"/>
      <c r="I37" s="539"/>
      <c r="J37" s="528"/>
      <c r="K37" s="528"/>
      <c r="L37" s="540"/>
    </row>
    <row r="38" spans="1:12" ht="24" x14ac:dyDescent="0.2">
      <c r="A38" s="525">
        <v>1706</v>
      </c>
      <c r="B38" s="86" t="s">
        <v>23</v>
      </c>
      <c r="C38" s="85" t="s">
        <v>24</v>
      </c>
      <c r="D38" s="85" t="s">
        <v>175</v>
      </c>
      <c r="E38" s="85" t="s">
        <v>174</v>
      </c>
      <c r="F38" s="526" t="s">
        <v>18</v>
      </c>
      <c r="G38" s="526"/>
      <c r="H38" s="527"/>
      <c r="I38" s="527"/>
      <c r="J38" s="527"/>
      <c r="K38" s="527"/>
      <c r="L38" s="527"/>
    </row>
    <row r="39" spans="1:12" x14ac:dyDescent="0.2">
      <c r="A39" s="525"/>
      <c r="B39" s="528" t="s">
        <v>1471</v>
      </c>
      <c r="C39" s="529" t="s">
        <v>1470</v>
      </c>
      <c r="D39" s="543">
        <v>43288</v>
      </c>
      <c r="E39" s="528" t="s">
        <v>721</v>
      </c>
      <c r="F39" s="528" t="s">
        <v>1468</v>
      </c>
      <c r="G39" s="528"/>
      <c r="H39" s="539" t="s">
        <v>170</v>
      </c>
      <c r="I39" s="539"/>
      <c r="J39" s="83" t="s">
        <v>166</v>
      </c>
      <c r="K39" s="83" t="s">
        <v>9</v>
      </c>
      <c r="L39" s="87">
        <v>325.98</v>
      </c>
    </row>
    <row r="40" spans="1:12" x14ac:dyDescent="0.2">
      <c r="A40" s="525"/>
      <c r="B40" s="528"/>
      <c r="C40" s="529"/>
      <c r="D40" s="543"/>
      <c r="E40" s="528"/>
      <c r="F40" s="528"/>
      <c r="G40" s="528"/>
      <c r="H40" s="539" t="s">
        <v>56</v>
      </c>
      <c r="I40" s="539"/>
      <c r="J40" s="83" t="s">
        <v>166</v>
      </c>
      <c r="K40" s="83" t="s">
        <v>9</v>
      </c>
      <c r="L40" s="87">
        <v>1136.81</v>
      </c>
    </row>
    <row r="41" spans="1:12" ht="24" x14ac:dyDescent="0.2">
      <c r="A41" s="525"/>
      <c r="B41" s="86" t="s">
        <v>33</v>
      </c>
      <c r="C41" s="85" t="s">
        <v>34</v>
      </c>
      <c r="D41" s="85" t="s">
        <v>169</v>
      </c>
      <c r="E41" s="85" t="s">
        <v>168</v>
      </c>
      <c r="F41" s="527"/>
      <c r="G41" s="527"/>
      <c r="H41" s="539" t="s">
        <v>167</v>
      </c>
      <c r="I41" s="539"/>
      <c r="J41" s="528" t="s">
        <v>166</v>
      </c>
      <c r="K41" s="528" t="s">
        <v>166</v>
      </c>
      <c r="L41" s="540">
        <v>0</v>
      </c>
    </row>
    <row r="42" spans="1:12" ht="24" x14ac:dyDescent="0.2">
      <c r="A42" s="525"/>
      <c r="B42" s="83" t="s">
        <v>1469</v>
      </c>
      <c r="C42" s="83" t="s">
        <v>1468</v>
      </c>
      <c r="D42" s="84">
        <v>43300</v>
      </c>
      <c r="E42" s="83" t="s">
        <v>1467</v>
      </c>
      <c r="F42" s="527"/>
      <c r="G42" s="527"/>
      <c r="H42" s="539"/>
      <c r="I42" s="539"/>
      <c r="J42" s="528"/>
      <c r="K42" s="528"/>
      <c r="L42" s="540"/>
    </row>
    <row r="43" spans="1:12" ht="24" x14ac:dyDescent="0.2">
      <c r="A43" s="525">
        <v>1707</v>
      </c>
      <c r="B43" s="86" t="s">
        <v>23</v>
      </c>
      <c r="C43" s="85" t="s">
        <v>24</v>
      </c>
      <c r="D43" s="85" t="s">
        <v>175</v>
      </c>
      <c r="E43" s="85" t="s">
        <v>174</v>
      </c>
      <c r="F43" s="526" t="s">
        <v>18</v>
      </c>
      <c r="G43" s="526"/>
      <c r="H43" s="527"/>
      <c r="I43" s="527"/>
      <c r="J43" s="527"/>
      <c r="K43" s="527"/>
      <c r="L43" s="527"/>
    </row>
    <row r="44" spans="1:12" x14ac:dyDescent="0.2">
      <c r="A44" s="525"/>
      <c r="B44" s="528" t="s">
        <v>1466</v>
      </c>
      <c r="C44" s="529" t="s">
        <v>1465</v>
      </c>
      <c r="D44" s="543">
        <v>43255</v>
      </c>
      <c r="E44" s="528" t="s">
        <v>450</v>
      </c>
      <c r="F44" s="528" t="s">
        <v>1464</v>
      </c>
      <c r="G44" s="528"/>
      <c r="H44" s="539" t="s">
        <v>170</v>
      </c>
      <c r="I44" s="539"/>
      <c r="J44" s="83" t="s">
        <v>166</v>
      </c>
      <c r="K44" s="83" t="s">
        <v>9</v>
      </c>
      <c r="L44" s="87">
        <v>619</v>
      </c>
    </row>
    <row r="45" spans="1:12" x14ac:dyDescent="0.2">
      <c r="A45" s="525"/>
      <c r="B45" s="528"/>
      <c r="C45" s="529"/>
      <c r="D45" s="543"/>
      <c r="E45" s="528"/>
      <c r="F45" s="528"/>
      <c r="G45" s="528"/>
      <c r="H45" s="539" t="s">
        <v>56</v>
      </c>
      <c r="I45" s="539"/>
      <c r="J45" s="83" t="s">
        <v>166</v>
      </c>
      <c r="K45" s="83" t="s">
        <v>9</v>
      </c>
      <c r="L45" s="87">
        <v>917.4</v>
      </c>
    </row>
    <row r="46" spans="1:12" ht="24" x14ac:dyDescent="0.2">
      <c r="A46" s="525"/>
      <c r="B46" s="86" t="s">
        <v>33</v>
      </c>
      <c r="C46" s="85" t="s">
        <v>34</v>
      </c>
      <c r="D46" s="85" t="s">
        <v>169</v>
      </c>
      <c r="E46" s="85" t="s">
        <v>168</v>
      </c>
      <c r="F46" s="527"/>
      <c r="G46" s="527"/>
      <c r="H46" s="539" t="s">
        <v>167</v>
      </c>
      <c r="I46" s="539"/>
      <c r="J46" s="528" t="s">
        <v>166</v>
      </c>
      <c r="K46" s="528" t="s">
        <v>166</v>
      </c>
      <c r="L46" s="540">
        <v>0</v>
      </c>
    </row>
    <row r="47" spans="1:12" ht="24" x14ac:dyDescent="0.2">
      <c r="A47" s="525"/>
      <c r="B47" s="83" t="s">
        <v>211</v>
      </c>
      <c r="C47" s="83" t="s">
        <v>1464</v>
      </c>
      <c r="D47" s="84">
        <v>43258</v>
      </c>
      <c r="E47" s="83" t="s">
        <v>1463</v>
      </c>
      <c r="F47" s="527"/>
      <c r="G47" s="527"/>
      <c r="H47" s="539"/>
      <c r="I47" s="539"/>
      <c r="J47" s="528"/>
      <c r="K47" s="528"/>
      <c r="L47" s="540"/>
    </row>
    <row r="48" spans="1:12" ht="24" x14ac:dyDescent="0.2">
      <c r="A48" s="525">
        <v>1708</v>
      </c>
      <c r="B48" s="86" t="s">
        <v>23</v>
      </c>
      <c r="C48" s="85" t="s">
        <v>24</v>
      </c>
      <c r="D48" s="85" t="s">
        <v>175</v>
      </c>
      <c r="E48" s="85" t="s">
        <v>174</v>
      </c>
      <c r="F48" s="526" t="s">
        <v>18</v>
      </c>
      <c r="G48" s="526"/>
      <c r="H48" s="527"/>
      <c r="I48" s="527"/>
      <c r="J48" s="527"/>
      <c r="K48" s="527"/>
      <c r="L48" s="527"/>
    </row>
    <row r="49" spans="1:12" x14ac:dyDescent="0.2">
      <c r="A49" s="525"/>
      <c r="B49" s="528" t="s">
        <v>1454</v>
      </c>
      <c r="C49" s="529" t="s">
        <v>1462</v>
      </c>
      <c r="D49" s="543">
        <v>43221</v>
      </c>
      <c r="E49" s="528" t="s">
        <v>325</v>
      </c>
      <c r="F49" s="528" t="s">
        <v>1457</v>
      </c>
      <c r="G49" s="528"/>
      <c r="H49" s="539" t="s">
        <v>170</v>
      </c>
      <c r="I49" s="539"/>
      <c r="J49" s="83" t="s">
        <v>166</v>
      </c>
      <c r="K49" s="83" t="s">
        <v>9</v>
      </c>
      <c r="L49" s="87">
        <v>398</v>
      </c>
    </row>
    <row r="50" spans="1:12" x14ac:dyDescent="0.2">
      <c r="A50" s="525"/>
      <c r="B50" s="528"/>
      <c r="C50" s="529"/>
      <c r="D50" s="543"/>
      <c r="E50" s="528"/>
      <c r="F50" s="528"/>
      <c r="G50" s="528"/>
      <c r="H50" s="539" t="s">
        <v>56</v>
      </c>
      <c r="I50" s="539"/>
      <c r="J50" s="528" t="s">
        <v>166</v>
      </c>
      <c r="K50" s="528" t="s">
        <v>9</v>
      </c>
      <c r="L50" s="540">
        <v>142</v>
      </c>
    </row>
    <row r="51" spans="1:12" x14ac:dyDescent="0.2">
      <c r="A51" s="525"/>
      <c r="B51" s="528"/>
      <c r="C51" s="529"/>
      <c r="D51" s="543"/>
      <c r="E51" s="528"/>
      <c r="F51" s="528"/>
      <c r="G51" s="528"/>
      <c r="H51" s="539"/>
      <c r="I51" s="539"/>
      <c r="J51" s="528"/>
      <c r="K51" s="528"/>
      <c r="L51" s="540"/>
    </row>
    <row r="52" spans="1:12" ht="24" x14ac:dyDescent="0.2">
      <c r="A52" s="525"/>
      <c r="B52" s="86" t="s">
        <v>33</v>
      </c>
      <c r="C52" s="85" t="s">
        <v>34</v>
      </c>
      <c r="D52" s="85" t="s">
        <v>169</v>
      </c>
      <c r="E52" s="85" t="s">
        <v>168</v>
      </c>
      <c r="F52" s="527"/>
      <c r="G52" s="527"/>
      <c r="H52" s="539" t="s">
        <v>167</v>
      </c>
      <c r="I52" s="539"/>
      <c r="J52" s="528" t="s">
        <v>166</v>
      </c>
      <c r="K52" s="528" t="s">
        <v>9</v>
      </c>
      <c r="L52" s="540">
        <v>104</v>
      </c>
    </row>
    <row r="53" spans="1:12" ht="24" x14ac:dyDescent="0.2">
      <c r="A53" s="525"/>
      <c r="B53" s="83" t="s">
        <v>221</v>
      </c>
      <c r="C53" s="83" t="s">
        <v>1457</v>
      </c>
      <c r="D53" s="84">
        <v>43223</v>
      </c>
      <c r="E53" s="83" t="s">
        <v>1461</v>
      </c>
      <c r="F53" s="527"/>
      <c r="G53" s="527"/>
      <c r="H53" s="539"/>
      <c r="I53" s="539"/>
      <c r="J53" s="528"/>
      <c r="K53" s="528"/>
      <c r="L53" s="540"/>
    </row>
    <row r="54" spans="1:12" ht="24" x14ac:dyDescent="0.2">
      <c r="A54" s="525">
        <v>1709</v>
      </c>
      <c r="B54" s="86" t="s">
        <v>23</v>
      </c>
      <c r="C54" s="85" t="s">
        <v>24</v>
      </c>
      <c r="D54" s="85" t="s">
        <v>175</v>
      </c>
      <c r="E54" s="85" t="s">
        <v>174</v>
      </c>
      <c r="F54" s="526" t="s">
        <v>18</v>
      </c>
      <c r="G54" s="526"/>
      <c r="H54" s="527"/>
      <c r="I54" s="527"/>
      <c r="J54" s="527"/>
      <c r="K54" s="527"/>
      <c r="L54" s="527"/>
    </row>
    <row r="55" spans="1:12" x14ac:dyDescent="0.2">
      <c r="A55" s="525"/>
      <c r="B55" s="528" t="s">
        <v>1454</v>
      </c>
      <c r="C55" s="529" t="s">
        <v>1460</v>
      </c>
      <c r="D55" s="543">
        <v>43242</v>
      </c>
      <c r="E55" s="528" t="s">
        <v>906</v>
      </c>
      <c r="F55" s="528" t="s">
        <v>1459</v>
      </c>
      <c r="G55" s="528"/>
      <c r="H55" s="539" t="s">
        <v>170</v>
      </c>
      <c r="I55" s="539"/>
      <c r="J55" s="83" t="s">
        <v>166</v>
      </c>
      <c r="K55" s="83" t="s">
        <v>9</v>
      </c>
      <c r="L55" s="87">
        <v>1576</v>
      </c>
    </row>
    <row r="56" spans="1:12" x14ac:dyDescent="0.2">
      <c r="A56" s="525"/>
      <c r="B56" s="528"/>
      <c r="C56" s="529"/>
      <c r="D56" s="543"/>
      <c r="E56" s="528"/>
      <c r="F56" s="528"/>
      <c r="G56" s="528"/>
      <c r="H56" s="539" t="s">
        <v>56</v>
      </c>
      <c r="I56" s="539"/>
      <c r="J56" s="528" t="s">
        <v>166</v>
      </c>
      <c r="K56" s="528" t="s">
        <v>9</v>
      </c>
      <c r="L56" s="540">
        <v>794.1</v>
      </c>
    </row>
    <row r="57" spans="1:12" x14ac:dyDescent="0.2">
      <c r="A57" s="525"/>
      <c r="B57" s="528"/>
      <c r="C57" s="529"/>
      <c r="D57" s="543"/>
      <c r="E57" s="528"/>
      <c r="F57" s="528"/>
      <c r="G57" s="528"/>
      <c r="H57" s="539"/>
      <c r="I57" s="539"/>
      <c r="J57" s="528"/>
      <c r="K57" s="528"/>
      <c r="L57" s="540"/>
    </row>
    <row r="58" spans="1:12" ht="24" x14ac:dyDescent="0.2">
      <c r="A58" s="525"/>
      <c r="B58" s="86" t="s">
        <v>33</v>
      </c>
      <c r="C58" s="85" t="s">
        <v>34</v>
      </c>
      <c r="D58" s="85" t="s">
        <v>169</v>
      </c>
      <c r="E58" s="85" t="s">
        <v>168</v>
      </c>
      <c r="F58" s="527"/>
      <c r="G58" s="527"/>
      <c r="H58" s="539" t="s">
        <v>167</v>
      </c>
      <c r="I58" s="539"/>
      <c r="J58" s="528" t="s">
        <v>166</v>
      </c>
      <c r="K58" s="528" t="s">
        <v>9</v>
      </c>
      <c r="L58" s="540">
        <v>224</v>
      </c>
    </row>
    <row r="59" spans="1:12" ht="24" x14ac:dyDescent="0.2">
      <c r="A59" s="525"/>
      <c r="B59" s="83" t="s">
        <v>221</v>
      </c>
      <c r="C59" s="83" t="s">
        <v>1459</v>
      </c>
      <c r="D59" s="84">
        <v>43245</v>
      </c>
      <c r="E59" s="83" t="s">
        <v>344</v>
      </c>
      <c r="F59" s="527"/>
      <c r="G59" s="527"/>
      <c r="H59" s="539"/>
      <c r="I59" s="539"/>
      <c r="J59" s="528"/>
      <c r="K59" s="528"/>
      <c r="L59" s="540"/>
    </row>
    <row r="60" spans="1:12" ht="24" x14ac:dyDescent="0.2">
      <c r="A60" s="525">
        <v>1710</v>
      </c>
      <c r="B60" s="86" t="s">
        <v>23</v>
      </c>
      <c r="C60" s="85" t="s">
        <v>24</v>
      </c>
      <c r="D60" s="85" t="s">
        <v>175</v>
      </c>
      <c r="E60" s="85" t="s">
        <v>174</v>
      </c>
      <c r="F60" s="526" t="s">
        <v>18</v>
      </c>
      <c r="G60" s="526"/>
      <c r="H60" s="527"/>
      <c r="I60" s="527"/>
      <c r="J60" s="527"/>
      <c r="K60" s="527"/>
      <c r="L60" s="527"/>
    </row>
    <row r="61" spans="1:12" x14ac:dyDescent="0.2">
      <c r="A61" s="525"/>
      <c r="B61" s="528" t="s">
        <v>1454</v>
      </c>
      <c r="C61" s="529" t="s">
        <v>1458</v>
      </c>
      <c r="D61" s="543">
        <v>43362</v>
      </c>
      <c r="E61" s="528" t="s">
        <v>325</v>
      </c>
      <c r="F61" s="528" t="s">
        <v>1457</v>
      </c>
      <c r="G61" s="528"/>
      <c r="H61" s="539" t="s">
        <v>170</v>
      </c>
      <c r="I61" s="539"/>
      <c r="J61" s="83" t="s">
        <v>166</v>
      </c>
      <c r="K61" s="83" t="s">
        <v>9</v>
      </c>
      <c r="L61" s="87">
        <v>359</v>
      </c>
    </row>
    <row r="62" spans="1:12" x14ac:dyDescent="0.2">
      <c r="A62" s="525"/>
      <c r="B62" s="528"/>
      <c r="C62" s="529"/>
      <c r="D62" s="543"/>
      <c r="E62" s="528"/>
      <c r="F62" s="528"/>
      <c r="G62" s="528"/>
      <c r="H62" s="539" t="s">
        <v>56</v>
      </c>
      <c r="I62" s="539"/>
      <c r="J62" s="528" t="s">
        <v>166</v>
      </c>
      <c r="K62" s="528" t="s">
        <v>9</v>
      </c>
      <c r="L62" s="540">
        <v>107</v>
      </c>
    </row>
    <row r="63" spans="1:12" x14ac:dyDescent="0.2">
      <c r="A63" s="525"/>
      <c r="B63" s="528"/>
      <c r="C63" s="529"/>
      <c r="D63" s="543"/>
      <c r="E63" s="528"/>
      <c r="F63" s="528"/>
      <c r="G63" s="528"/>
      <c r="H63" s="539"/>
      <c r="I63" s="539"/>
      <c r="J63" s="528"/>
      <c r="K63" s="528"/>
      <c r="L63" s="540"/>
    </row>
    <row r="64" spans="1:12" ht="24" x14ac:dyDescent="0.2">
      <c r="A64" s="525"/>
      <c r="B64" s="86" t="s">
        <v>33</v>
      </c>
      <c r="C64" s="85" t="s">
        <v>34</v>
      </c>
      <c r="D64" s="85" t="s">
        <v>169</v>
      </c>
      <c r="E64" s="85" t="s">
        <v>168</v>
      </c>
      <c r="F64" s="527"/>
      <c r="G64" s="527"/>
      <c r="H64" s="539" t="s">
        <v>167</v>
      </c>
      <c r="I64" s="539"/>
      <c r="J64" s="528" t="s">
        <v>166</v>
      </c>
      <c r="K64" s="528" t="s">
        <v>166</v>
      </c>
      <c r="L64" s="540">
        <v>0</v>
      </c>
    </row>
    <row r="65" spans="1:12" ht="24" x14ac:dyDescent="0.2">
      <c r="A65" s="525"/>
      <c r="B65" s="83" t="s">
        <v>221</v>
      </c>
      <c r="C65" s="83" t="s">
        <v>1457</v>
      </c>
      <c r="D65" s="84">
        <v>43363</v>
      </c>
      <c r="E65" s="83" t="s">
        <v>1456</v>
      </c>
      <c r="F65" s="527"/>
      <c r="G65" s="527"/>
      <c r="H65" s="539"/>
      <c r="I65" s="539"/>
      <c r="J65" s="528"/>
      <c r="K65" s="528"/>
      <c r="L65" s="540"/>
    </row>
    <row r="66" spans="1:12" ht="24" x14ac:dyDescent="0.2">
      <c r="A66" s="525">
        <v>1711</v>
      </c>
      <c r="B66" s="86" t="s">
        <v>23</v>
      </c>
      <c r="C66" s="85" t="s">
        <v>24</v>
      </c>
      <c r="D66" s="85" t="s">
        <v>175</v>
      </c>
      <c r="E66" s="85" t="s">
        <v>174</v>
      </c>
      <c r="F66" s="526" t="s">
        <v>18</v>
      </c>
      <c r="G66" s="526"/>
      <c r="H66" s="527"/>
      <c r="I66" s="527"/>
      <c r="J66" s="527"/>
      <c r="K66" s="527"/>
      <c r="L66" s="527"/>
    </row>
    <row r="67" spans="1:12" x14ac:dyDescent="0.2">
      <c r="A67" s="525"/>
      <c r="B67" s="528" t="s">
        <v>1454</v>
      </c>
      <c r="C67" s="529" t="s">
        <v>1453</v>
      </c>
      <c r="D67" s="543">
        <v>43366</v>
      </c>
      <c r="E67" s="528" t="s">
        <v>1452</v>
      </c>
      <c r="F67" s="528" t="s">
        <v>1455</v>
      </c>
      <c r="G67" s="528"/>
      <c r="H67" s="539" t="s">
        <v>170</v>
      </c>
      <c r="I67" s="539"/>
      <c r="J67" s="83" t="s">
        <v>166</v>
      </c>
      <c r="K67" s="83" t="s">
        <v>9</v>
      </c>
      <c r="L67" s="87">
        <v>948</v>
      </c>
    </row>
    <row r="68" spans="1:12" x14ac:dyDescent="0.2">
      <c r="A68" s="525"/>
      <c r="B68" s="528"/>
      <c r="C68" s="529"/>
      <c r="D68" s="543"/>
      <c r="E68" s="528"/>
      <c r="F68" s="528"/>
      <c r="G68" s="528"/>
      <c r="H68" s="539" t="s">
        <v>56</v>
      </c>
      <c r="I68" s="539"/>
      <c r="J68" s="528" t="s">
        <v>166</v>
      </c>
      <c r="K68" s="528" t="s">
        <v>9</v>
      </c>
      <c r="L68" s="540">
        <v>410</v>
      </c>
    </row>
    <row r="69" spans="1:12" x14ac:dyDescent="0.2">
      <c r="A69" s="525"/>
      <c r="B69" s="528"/>
      <c r="C69" s="529"/>
      <c r="D69" s="543"/>
      <c r="E69" s="528"/>
      <c r="F69" s="528"/>
      <c r="G69" s="528"/>
      <c r="H69" s="539"/>
      <c r="I69" s="539"/>
      <c r="J69" s="528"/>
      <c r="K69" s="528"/>
      <c r="L69" s="540"/>
    </row>
    <row r="70" spans="1:12" x14ac:dyDescent="0.2">
      <c r="A70" s="525"/>
      <c r="B70" s="528"/>
      <c r="C70" s="529"/>
      <c r="D70" s="543"/>
      <c r="E70" s="528"/>
      <c r="F70" s="528"/>
      <c r="G70" s="528"/>
      <c r="H70" s="539"/>
      <c r="I70" s="539"/>
      <c r="J70" s="528"/>
      <c r="K70" s="528"/>
      <c r="L70" s="540"/>
    </row>
    <row r="71" spans="1:12" ht="24" x14ac:dyDescent="0.2">
      <c r="A71" s="525"/>
      <c r="B71" s="86" t="s">
        <v>33</v>
      </c>
      <c r="C71" s="85" t="s">
        <v>34</v>
      </c>
      <c r="D71" s="85" t="s">
        <v>169</v>
      </c>
      <c r="E71" s="85" t="s">
        <v>168</v>
      </c>
      <c r="F71" s="527"/>
      <c r="G71" s="527"/>
      <c r="H71" s="539" t="s">
        <v>167</v>
      </c>
      <c r="I71" s="539"/>
      <c r="J71" s="528" t="s">
        <v>166</v>
      </c>
      <c r="K71" s="528" t="s">
        <v>166</v>
      </c>
      <c r="L71" s="540">
        <v>0</v>
      </c>
    </row>
    <row r="72" spans="1:12" ht="24" x14ac:dyDescent="0.2">
      <c r="A72" s="525"/>
      <c r="B72" s="83" t="s">
        <v>221</v>
      </c>
      <c r="C72" s="83" t="s">
        <v>1455</v>
      </c>
      <c r="D72" s="84">
        <v>43369</v>
      </c>
      <c r="E72" s="83" t="s">
        <v>1451</v>
      </c>
      <c r="F72" s="527"/>
      <c r="G72" s="527"/>
      <c r="H72" s="539"/>
      <c r="I72" s="539"/>
      <c r="J72" s="528"/>
      <c r="K72" s="528"/>
      <c r="L72" s="540"/>
    </row>
    <row r="73" spans="1:12" ht="24" x14ac:dyDescent="0.2">
      <c r="A73" s="525">
        <v>1712</v>
      </c>
      <c r="B73" s="86" t="s">
        <v>23</v>
      </c>
      <c r="C73" s="85" t="s">
        <v>24</v>
      </c>
      <c r="D73" s="85" t="s">
        <v>175</v>
      </c>
      <c r="E73" s="85" t="s">
        <v>174</v>
      </c>
      <c r="F73" s="526" t="s">
        <v>18</v>
      </c>
      <c r="G73" s="526"/>
      <c r="H73" s="527"/>
      <c r="I73" s="527"/>
      <c r="J73" s="527"/>
      <c r="K73" s="527"/>
      <c r="L73" s="527"/>
    </row>
    <row r="74" spans="1:12" x14ac:dyDescent="0.2">
      <c r="A74" s="525"/>
      <c r="B74" s="528" t="s">
        <v>1454</v>
      </c>
      <c r="C74" s="529" t="s">
        <v>1453</v>
      </c>
      <c r="D74" s="543">
        <v>43366</v>
      </c>
      <c r="E74" s="528" t="s">
        <v>1452</v>
      </c>
      <c r="F74" s="528" t="s">
        <v>953</v>
      </c>
      <c r="G74" s="528"/>
      <c r="H74" s="539" t="s">
        <v>170</v>
      </c>
      <c r="I74" s="539"/>
      <c r="J74" s="83" t="s">
        <v>166</v>
      </c>
      <c r="K74" s="83" t="s">
        <v>9</v>
      </c>
      <c r="L74" s="87">
        <v>455</v>
      </c>
    </row>
    <row r="75" spans="1:12" x14ac:dyDescent="0.2">
      <c r="A75" s="525"/>
      <c r="B75" s="528"/>
      <c r="C75" s="529"/>
      <c r="D75" s="543"/>
      <c r="E75" s="528"/>
      <c r="F75" s="528"/>
      <c r="G75" s="528"/>
      <c r="H75" s="539" t="s">
        <v>56</v>
      </c>
      <c r="I75" s="539"/>
      <c r="J75" s="528" t="s">
        <v>166</v>
      </c>
      <c r="K75" s="528" t="s">
        <v>9</v>
      </c>
      <c r="L75" s="540">
        <v>577</v>
      </c>
    </row>
    <row r="76" spans="1:12" x14ac:dyDescent="0.2">
      <c r="A76" s="525"/>
      <c r="B76" s="528"/>
      <c r="C76" s="529"/>
      <c r="D76" s="543"/>
      <c r="E76" s="528"/>
      <c r="F76" s="528"/>
      <c r="G76" s="528"/>
      <c r="H76" s="539"/>
      <c r="I76" s="539"/>
      <c r="J76" s="528"/>
      <c r="K76" s="528"/>
      <c r="L76" s="540"/>
    </row>
    <row r="77" spans="1:12" x14ac:dyDescent="0.2">
      <c r="A77" s="525"/>
      <c r="B77" s="528"/>
      <c r="C77" s="529"/>
      <c r="D77" s="543"/>
      <c r="E77" s="528"/>
      <c r="F77" s="528"/>
      <c r="G77" s="528"/>
      <c r="H77" s="539"/>
      <c r="I77" s="539"/>
      <c r="J77" s="528"/>
      <c r="K77" s="528"/>
      <c r="L77" s="540"/>
    </row>
    <row r="78" spans="1:12" ht="24" x14ac:dyDescent="0.2">
      <c r="A78" s="525"/>
      <c r="B78" s="86" t="s">
        <v>33</v>
      </c>
      <c r="C78" s="85" t="s">
        <v>34</v>
      </c>
      <c r="D78" s="85" t="s">
        <v>169</v>
      </c>
      <c r="E78" s="85" t="s">
        <v>168</v>
      </c>
      <c r="F78" s="527"/>
      <c r="G78" s="527"/>
      <c r="H78" s="539" t="s">
        <v>167</v>
      </c>
      <c r="I78" s="539"/>
      <c r="J78" s="528" t="s">
        <v>166</v>
      </c>
      <c r="K78" s="528" t="s">
        <v>166</v>
      </c>
      <c r="L78" s="540">
        <v>0</v>
      </c>
    </row>
    <row r="79" spans="1:12" ht="24" x14ac:dyDescent="0.2">
      <c r="A79" s="525"/>
      <c r="B79" s="83" t="s">
        <v>221</v>
      </c>
      <c r="C79" s="83" t="s">
        <v>953</v>
      </c>
      <c r="D79" s="84">
        <v>43369</v>
      </c>
      <c r="E79" s="83" t="s">
        <v>1451</v>
      </c>
      <c r="F79" s="527"/>
      <c r="G79" s="527"/>
      <c r="H79" s="539"/>
      <c r="I79" s="539"/>
      <c r="J79" s="528"/>
      <c r="K79" s="528"/>
      <c r="L79" s="540"/>
    </row>
    <row r="80" spans="1:12" ht="24" x14ac:dyDescent="0.2">
      <c r="A80" s="525">
        <v>1713</v>
      </c>
      <c r="B80" s="86" t="s">
        <v>23</v>
      </c>
      <c r="C80" s="85" t="s">
        <v>24</v>
      </c>
      <c r="D80" s="85" t="s">
        <v>175</v>
      </c>
      <c r="E80" s="85" t="s">
        <v>174</v>
      </c>
      <c r="F80" s="526" t="s">
        <v>18</v>
      </c>
      <c r="G80" s="526"/>
      <c r="H80" s="527"/>
      <c r="I80" s="527"/>
      <c r="J80" s="527"/>
      <c r="K80" s="527"/>
      <c r="L80" s="527"/>
    </row>
    <row r="81" spans="1:12" x14ac:dyDescent="0.2">
      <c r="A81" s="525"/>
      <c r="B81" s="528" t="s">
        <v>1450</v>
      </c>
      <c r="C81" s="528" t="s">
        <v>1449</v>
      </c>
      <c r="D81" s="543">
        <v>43240</v>
      </c>
      <c r="E81" s="528" t="s">
        <v>1448</v>
      </c>
      <c r="F81" s="528" t="s">
        <v>1446</v>
      </c>
      <c r="G81" s="528"/>
      <c r="H81" s="539" t="s">
        <v>170</v>
      </c>
      <c r="I81" s="539"/>
      <c r="J81" s="83" t="s">
        <v>166</v>
      </c>
      <c r="K81" s="83" t="s">
        <v>9</v>
      </c>
      <c r="L81" s="87">
        <v>298</v>
      </c>
    </row>
    <row r="82" spans="1:12" x14ac:dyDescent="0.2">
      <c r="A82" s="525"/>
      <c r="B82" s="528"/>
      <c r="C82" s="528"/>
      <c r="D82" s="543"/>
      <c r="E82" s="528"/>
      <c r="F82" s="528"/>
      <c r="G82" s="528"/>
      <c r="H82" s="539" t="s">
        <v>56</v>
      </c>
      <c r="I82" s="539"/>
      <c r="J82" s="83" t="s">
        <v>166</v>
      </c>
      <c r="K82" s="83" t="s">
        <v>9</v>
      </c>
      <c r="L82" s="87">
        <v>506.41</v>
      </c>
    </row>
    <row r="83" spans="1:12" ht="24" x14ac:dyDescent="0.2">
      <c r="A83" s="525"/>
      <c r="B83" s="86" t="s">
        <v>33</v>
      </c>
      <c r="C83" s="85" t="s">
        <v>34</v>
      </c>
      <c r="D83" s="85" t="s">
        <v>169</v>
      </c>
      <c r="E83" s="85" t="s">
        <v>168</v>
      </c>
      <c r="F83" s="527"/>
      <c r="G83" s="527"/>
      <c r="H83" s="539" t="s">
        <v>167</v>
      </c>
      <c r="I83" s="539"/>
      <c r="J83" s="528" t="s">
        <v>166</v>
      </c>
      <c r="K83" s="528" t="s">
        <v>9</v>
      </c>
      <c r="L83" s="540">
        <v>158</v>
      </c>
    </row>
    <row r="84" spans="1:12" ht="24" x14ac:dyDescent="0.2">
      <c r="A84" s="525"/>
      <c r="B84" s="83" t="s">
        <v>1447</v>
      </c>
      <c r="C84" s="83" t="s">
        <v>1446</v>
      </c>
      <c r="D84" s="84">
        <v>43242</v>
      </c>
      <c r="E84" s="83" t="s">
        <v>1445</v>
      </c>
      <c r="F84" s="527"/>
      <c r="G84" s="527"/>
      <c r="H84" s="539"/>
      <c r="I84" s="539"/>
      <c r="J84" s="528"/>
      <c r="K84" s="528"/>
      <c r="L84" s="540"/>
    </row>
    <row r="85" spans="1:12" ht="24" x14ac:dyDescent="0.2">
      <c r="A85" s="525">
        <v>1714</v>
      </c>
      <c r="B85" s="86" t="s">
        <v>23</v>
      </c>
      <c r="C85" s="85" t="s">
        <v>24</v>
      </c>
      <c r="D85" s="85" t="s">
        <v>175</v>
      </c>
      <c r="E85" s="85" t="s">
        <v>174</v>
      </c>
      <c r="F85" s="526" t="s">
        <v>18</v>
      </c>
      <c r="G85" s="526"/>
      <c r="H85" s="527"/>
      <c r="I85" s="527"/>
      <c r="J85" s="527"/>
      <c r="K85" s="527"/>
      <c r="L85" s="527"/>
    </row>
    <row r="86" spans="1:12" x14ac:dyDescent="0.2">
      <c r="A86" s="525"/>
      <c r="B86" s="528" t="s">
        <v>1444</v>
      </c>
      <c r="C86" s="529" t="s">
        <v>1443</v>
      </c>
      <c r="D86" s="543">
        <v>43271</v>
      </c>
      <c r="E86" s="528" t="s">
        <v>297</v>
      </c>
      <c r="F86" s="528" t="s">
        <v>1442</v>
      </c>
      <c r="G86" s="528"/>
      <c r="H86" s="539" t="s">
        <v>170</v>
      </c>
      <c r="I86" s="539"/>
      <c r="J86" s="83" t="s">
        <v>166</v>
      </c>
      <c r="K86" s="83" t="s">
        <v>9</v>
      </c>
      <c r="L86" s="87">
        <v>329</v>
      </c>
    </row>
    <row r="87" spans="1:12" x14ac:dyDescent="0.2">
      <c r="A87" s="525"/>
      <c r="B87" s="528"/>
      <c r="C87" s="529"/>
      <c r="D87" s="543"/>
      <c r="E87" s="528"/>
      <c r="F87" s="528"/>
      <c r="G87" s="528"/>
      <c r="H87" s="539" t="s">
        <v>56</v>
      </c>
      <c r="I87" s="539"/>
      <c r="J87" s="83" t="s">
        <v>166</v>
      </c>
      <c r="K87" s="83" t="s">
        <v>9</v>
      </c>
      <c r="L87" s="87">
        <v>280.40000000000003</v>
      </c>
    </row>
    <row r="88" spans="1:12" ht="24" x14ac:dyDescent="0.2">
      <c r="A88" s="525"/>
      <c r="B88" s="86" t="s">
        <v>33</v>
      </c>
      <c r="C88" s="85" t="s">
        <v>34</v>
      </c>
      <c r="D88" s="85" t="s">
        <v>169</v>
      </c>
      <c r="E88" s="85" t="s">
        <v>168</v>
      </c>
      <c r="F88" s="527"/>
      <c r="G88" s="527"/>
      <c r="H88" s="539" t="s">
        <v>167</v>
      </c>
      <c r="I88" s="539"/>
      <c r="J88" s="528" t="s">
        <v>166</v>
      </c>
      <c r="K88" s="528" t="s">
        <v>9</v>
      </c>
      <c r="L88" s="540">
        <v>949</v>
      </c>
    </row>
    <row r="89" spans="1:12" ht="24" x14ac:dyDescent="0.2">
      <c r="A89" s="525"/>
      <c r="B89" s="83" t="s">
        <v>211</v>
      </c>
      <c r="C89" s="83" t="s">
        <v>1442</v>
      </c>
      <c r="D89" s="84">
        <v>43272</v>
      </c>
      <c r="E89" s="83" t="s">
        <v>1040</v>
      </c>
      <c r="F89" s="527"/>
      <c r="G89" s="527"/>
      <c r="H89" s="539"/>
      <c r="I89" s="539"/>
      <c r="J89" s="528"/>
      <c r="K89" s="528"/>
      <c r="L89" s="540"/>
    </row>
    <row r="90" spans="1:12" ht="24" x14ac:dyDescent="0.2">
      <c r="A90" s="525">
        <v>1715</v>
      </c>
      <c r="B90" s="86" t="s">
        <v>23</v>
      </c>
      <c r="C90" s="85" t="s">
        <v>24</v>
      </c>
      <c r="D90" s="85" t="s">
        <v>175</v>
      </c>
      <c r="E90" s="85" t="s">
        <v>174</v>
      </c>
      <c r="F90" s="526" t="s">
        <v>18</v>
      </c>
      <c r="G90" s="526"/>
      <c r="H90" s="527"/>
      <c r="I90" s="527"/>
      <c r="J90" s="527"/>
      <c r="K90" s="527"/>
      <c r="L90" s="527"/>
    </row>
    <row r="91" spans="1:12" x14ac:dyDescent="0.2">
      <c r="A91" s="525"/>
      <c r="B91" s="528" t="s">
        <v>1441</v>
      </c>
      <c r="C91" s="529" t="s">
        <v>1440</v>
      </c>
      <c r="D91" s="543">
        <v>43200</v>
      </c>
      <c r="E91" s="528" t="s">
        <v>663</v>
      </c>
      <c r="F91" s="528" t="s">
        <v>662</v>
      </c>
      <c r="G91" s="528"/>
      <c r="H91" s="539" t="s">
        <v>170</v>
      </c>
      <c r="I91" s="539"/>
      <c r="J91" s="83" t="s">
        <v>166</v>
      </c>
      <c r="K91" s="83" t="s">
        <v>9</v>
      </c>
      <c r="L91" s="87">
        <v>292.74</v>
      </c>
    </row>
    <row r="92" spans="1:12" x14ac:dyDescent="0.2">
      <c r="A92" s="525"/>
      <c r="B92" s="528"/>
      <c r="C92" s="529"/>
      <c r="D92" s="543"/>
      <c r="E92" s="528"/>
      <c r="F92" s="528"/>
      <c r="G92" s="528"/>
      <c r="H92" s="539" t="s">
        <v>56</v>
      </c>
      <c r="I92" s="539"/>
      <c r="J92" s="83" t="s">
        <v>166</v>
      </c>
      <c r="K92" s="83" t="s">
        <v>9</v>
      </c>
      <c r="L92" s="87">
        <v>292.11</v>
      </c>
    </row>
    <row r="93" spans="1:12" ht="24" x14ac:dyDescent="0.2">
      <c r="A93" s="525"/>
      <c r="B93" s="86" t="s">
        <v>33</v>
      </c>
      <c r="C93" s="85" t="s">
        <v>34</v>
      </c>
      <c r="D93" s="85" t="s">
        <v>169</v>
      </c>
      <c r="E93" s="85" t="s">
        <v>168</v>
      </c>
      <c r="F93" s="527"/>
      <c r="G93" s="527"/>
      <c r="H93" s="539" t="s">
        <v>167</v>
      </c>
      <c r="I93" s="539"/>
      <c r="J93" s="528" t="s">
        <v>166</v>
      </c>
      <c r="K93" s="528" t="s">
        <v>9</v>
      </c>
      <c r="L93" s="540">
        <v>635</v>
      </c>
    </row>
    <row r="94" spans="1:12" ht="24" x14ac:dyDescent="0.2">
      <c r="A94" s="525"/>
      <c r="B94" s="83" t="s">
        <v>1439</v>
      </c>
      <c r="C94" s="83" t="s">
        <v>662</v>
      </c>
      <c r="D94" s="84">
        <v>43204</v>
      </c>
      <c r="E94" s="83" t="s">
        <v>1438</v>
      </c>
      <c r="F94" s="527"/>
      <c r="G94" s="527"/>
      <c r="H94" s="539"/>
      <c r="I94" s="539"/>
      <c r="J94" s="528"/>
      <c r="K94" s="528"/>
      <c r="L94" s="540"/>
    </row>
    <row r="95" spans="1:12" ht="24" x14ac:dyDescent="0.2">
      <c r="A95" s="525">
        <v>1716</v>
      </c>
      <c r="B95" s="86" t="s">
        <v>23</v>
      </c>
      <c r="C95" s="85" t="s">
        <v>24</v>
      </c>
      <c r="D95" s="85" t="s">
        <v>175</v>
      </c>
      <c r="E95" s="85" t="s">
        <v>174</v>
      </c>
      <c r="F95" s="526" t="s">
        <v>18</v>
      </c>
      <c r="G95" s="526"/>
      <c r="H95" s="527"/>
      <c r="I95" s="527"/>
      <c r="J95" s="527"/>
      <c r="K95" s="527"/>
      <c r="L95" s="527"/>
    </row>
    <row r="96" spans="1:12" x14ac:dyDescent="0.2">
      <c r="A96" s="525"/>
      <c r="B96" s="528" t="s">
        <v>1437</v>
      </c>
      <c r="C96" s="528" t="s">
        <v>1436</v>
      </c>
      <c r="D96" s="543">
        <v>43326</v>
      </c>
      <c r="E96" s="528" t="s">
        <v>461</v>
      </c>
      <c r="F96" s="528" t="s">
        <v>459</v>
      </c>
      <c r="G96" s="528"/>
      <c r="H96" s="539" t="s">
        <v>170</v>
      </c>
      <c r="I96" s="539"/>
      <c r="J96" s="83" t="s">
        <v>166</v>
      </c>
      <c r="K96" s="83" t="s">
        <v>9</v>
      </c>
      <c r="L96" s="87">
        <v>313.5</v>
      </c>
    </row>
    <row r="97" spans="1:12" x14ac:dyDescent="0.2">
      <c r="A97" s="525"/>
      <c r="B97" s="528"/>
      <c r="C97" s="528"/>
      <c r="D97" s="543"/>
      <c r="E97" s="528"/>
      <c r="F97" s="528"/>
      <c r="G97" s="528"/>
      <c r="H97" s="539" t="s">
        <v>56</v>
      </c>
      <c r="I97" s="539"/>
      <c r="J97" s="83" t="s">
        <v>166</v>
      </c>
      <c r="K97" s="83" t="s">
        <v>166</v>
      </c>
      <c r="L97" s="87">
        <v>0</v>
      </c>
    </row>
    <row r="98" spans="1:12" ht="24" x14ac:dyDescent="0.2">
      <c r="A98" s="525"/>
      <c r="B98" s="86" t="s">
        <v>33</v>
      </c>
      <c r="C98" s="85" t="s">
        <v>34</v>
      </c>
      <c r="D98" s="85" t="s">
        <v>169</v>
      </c>
      <c r="E98" s="85" t="s">
        <v>168</v>
      </c>
      <c r="F98" s="527"/>
      <c r="G98" s="527"/>
      <c r="H98" s="539" t="s">
        <v>167</v>
      </c>
      <c r="I98" s="539"/>
      <c r="J98" s="528" t="s">
        <v>166</v>
      </c>
      <c r="K98" s="528" t="s">
        <v>166</v>
      </c>
      <c r="L98" s="540">
        <v>0</v>
      </c>
    </row>
    <row r="99" spans="1:12" ht="36" x14ac:dyDescent="0.2">
      <c r="A99" s="525"/>
      <c r="B99" s="83" t="s">
        <v>1062</v>
      </c>
      <c r="C99" s="83" t="s">
        <v>459</v>
      </c>
      <c r="D99" s="84">
        <v>43328</v>
      </c>
      <c r="E99" s="83" t="s">
        <v>1187</v>
      </c>
      <c r="F99" s="527"/>
      <c r="G99" s="527"/>
      <c r="H99" s="539"/>
      <c r="I99" s="539"/>
      <c r="J99" s="528"/>
      <c r="K99" s="528"/>
      <c r="L99" s="540"/>
    </row>
    <row r="100" spans="1:12" ht="24" x14ac:dyDescent="0.2">
      <c r="A100" s="525">
        <v>1717</v>
      </c>
      <c r="B100" s="86" t="s">
        <v>23</v>
      </c>
      <c r="C100" s="85" t="s">
        <v>24</v>
      </c>
      <c r="D100" s="85" t="s">
        <v>175</v>
      </c>
      <c r="E100" s="85" t="s">
        <v>174</v>
      </c>
      <c r="F100" s="526" t="s">
        <v>18</v>
      </c>
      <c r="G100" s="526"/>
      <c r="H100" s="527"/>
      <c r="I100" s="527"/>
      <c r="J100" s="527"/>
      <c r="K100" s="527"/>
      <c r="L100" s="527"/>
    </row>
    <row r="101" spans="1:12" x14ac:dyDescent="0.2">
      <c r="A101" s="525"/>
      <c r="B101" s="528" t="s">
        <v>1435</v>
      </c>
      <c r="C101" s="529" t="s">
        <v>1434</v>
      </c>
      <c r="D101" s="543">
        <v>43347</v>
      </c>
      <c r="E101" s="528" t="s">
        <v>178</v>
      </c>
      <c r="F101" s="528" t="s">
        <v>1432</v>
      </c>
      <c r="G101" s="528"/>
      <c r="H101" s="539" t="s">
        <v>170</v>
      </c>
      <c r="I101" s="539"/>
      <c r="J101" s="83" t="s">
        <v>166</v>
      </c>
      <c r="K101" s="83" t="s">
        <v>9</v>
      </c>
      <c r="L101" s="87">
        <v>490.86</v>
      </c>
    </row>
    <row r="102" spans="1:12" x14ac:dyDescent="0.2">
      <c r="A102" s="525"/>
      <c r="B102" s="528"/>
      <c r="C102" s="529"/>
      <c r="D102" s="543"/>
      <c r="E102" s="528"/>
      <c r="F102" s="528"/>
      <c r="G102" s="528"/>
      <c r="H102" s="539" t="s">
        <v>56</v>
      </c>
      <c r="I102" s="539"/>
      <c r="J102" s="83" t="s">
        <v>166</v>
      </c>
      <c r="K102" s="83" t="s">
        <v>9</v>
      </c>
      <c r="L102" s="87">
        <v>1166.67</v>
      </c>
    </row>
    <row r="103" spans="1:12" ht="24" x14ac:dyDescent="0.2">
      <c r="A103" s="525"/>
      <c r="B103" s="86" t="s">
        <v>33</v>
      </c>
      <c r="C103" s="85" t="s">
        <v>34</v>
      </c>
      <c r="D103" s="85" t="s">
        <v>169</v>
      </c>
      <c r="E103" s="85" t="s">
        <v>168</v>
      </c>
      <c r="F103" s="527"/>
      <c r="G103" s="527"/>
      <c r="H103" s="539" t="s">
        <v>167</v>
      </c>
      <c r="I103" s="539"/>
      <c r="J103" s="528" t="s">
        <v>166</v>
      </c>
      <c r="K103" s="528" t="s">
        <v>166</v>
      </c>
      <c r="L103" s="540">
        <v>0</v>
      </c>
    </row>
    <row r="104" spans="1:12" ht="24" x14ac:dyDescent="0.2">
      <c r="A104" s="525"/>
      <c r="B104" s="83" t="s">
        <v>1433</v>
      </c>
      <c r="C104" s="83" t="s">
        <v>1432</v>
      </c>
      <c r="D104" s="84">
        <v>43350</v>
      </c>
      <c r="E104" s="83" t="s">
        <v>1431</v>
      </c>
      <c r="F104" s="527"/>
      <c r="G104" s="527"/>
      <c r="H104" s="539"/>
      <c r="I104" s="539"/>
      <c r="J104" s="528"/>
      <c r="K104" s="528"/>
      <c r="L104" s="540"/>
    </row>
    <row r="105" spans="1:12" ht="24" x14ac:dyDescent="0.2">
      <c r="A105" s="525">
        <v>1718</v>
      </c>
      <c r="B105" s="86" t="s">
        <v>23</v>
      </c>
      <c r="C105" s="85" t="s">
        <v>24</v>
      </c>
      <c r="D105" s="85" t="s">
        <v>175</v>
      </c>
      <c r="E105" s="85" t="s">
        <v>174</v>
      </c>
      <c r="F105" s="526" t="s">
        <v>18</v>
      </c>
      <c r="G105" s="526"/>
      <c r="H105" s="527"/>
      <c r="I105" s="527"/>
      <c r="J105" s="527"/>
      <c r="K105" s="527"/>
      <c r="L105" s="527"/>
    </row>
    <row r="106" spans="1:12" x14ac:dyDescent="0.2">
      <c r="A106" s="525"/>
      <c r="B106" s="528" t="s">
        <v>1430</v>
      </c>
      <c r="C106" s="529" t="s">
        <v>1429</v>
      </c>
      <c r="D106" s="543">
        <v>43222</v>
      </c>
      <c r="E106" s="528" t="s">
        <v>597</v>
      </c>
      <c r="F106" s="528" t="s">
        <v>596</v>
      </c>
      <c r="G106" s="528"/>
      <c r="H106" s="539" t="s">
        <v>170</v>
      </c>
      <c r="I106" s="539"/>
      <c r="J106" s="83" t="s">
        <v>166</v>
      </c>
      <c r="K106" s="83" t="s">
        <v>9</v>
      </c>
      <c r="L106" s="87">
        <v>1057</v>
      </c>
    </row>
    <row r="107" spans="1:12" x14ac:dyDescent="0.2">
      <c r="A107" s="525"/>
      <c r="B107" s="528"/>
      <c r="C107" s="529"/>
      <c r="D107" s="543"/>
      <c r="E107" s="528"/>
      <c r="F107" s="528"/>
      <c r="G107" s="528"/>
      <c r="H107" s="539" t="s">
        <v>56</v>
      </c>
      <c r="I107" s="539"/>
      <c r="J107" s="83" t="s">
        <v>166</v>
      </c>
      <c r="K107" s="83" t="s">
        <v>9</v>
      </c>
      <c r="L107" s="87">
        <v>400</v>
      </c>
    </row>
    <row r="108" spans="1:12" ht="24" x14ac:dyDescent="0.2">
      <c r="A108" s="525"/>
      <c r="B108" s="86" t="s">
        <v>33</v>
      </c>
      <c r="C108" s="85" t="s">
        <v>34</v>
      </c>
      <c r="D108" s="85" t="s">
        <v>169</v>
      </c>
      <c r="E108" s="85" t="s">
        <v>168</v>
      </c>
      <c r="F108" s="527"/>
      <c r="G108" s="527"/>
      <c r="H108" s="539" t="s">
        <v>167</v>
      </c>
      <c r="I108" s="539"/>
      <c r="J108" s="528" t="s">
        <v>166</v>
      </c>
      <c r="K108" s="528" t="s">
        <v>166</v>
      </c>
      <c r="L108" s="540">
        <v>0</v>
      </c>
    </row>
    <row r="109" spans="1:12" ht="24" x14ac:dyDescent="0.2">
      <c r="A109" s="525"/>
      <c r="B109" s="83" t="s">
        <v>211</v>
      </c>
      <c r="C109" s="83" t="s">
        <v>596</v>
      </c>
      <c r="D109" s="84">
        <v>43231</v>
      </c>
      <c r="E109" s="83" t="s">
        <v>1094</v>
      </c>
      <c r="F109" s="527"/>
      <c r="G109" s="527"/>
      <c r="H109" s="539"/>
      <c r="I109" s="539"/>
      <c r="J109" s="528"/>
      <c r="K109" s="528"/>
      <c r="L109" s="540"/>
    </row>
    <row r="110" spans="1:12" ht="24" x14ac:dyDescent="0.2">
      <c r="A110" s="525">
        <v>1719</v>
      </c>
      <c r="B110" s="86" t="s">
        <v>23</v>
      </c>
      <c r="C110" s="85" t="s">
        <v>24</v>
      </c>
      <c r="D110" s="85" t="s">
        <v>175</v>
      </c>
      <c r="E110" s="85" t="s">
        <v>174</v>
      </c>
      <c r="F110" s="526" t="s">
        <v>18</v>
      </c>
      <c r="G110" s="526"/>
      <c r="H110" s="527"/>
      <c r="I110" s="527"/>
      <c r="J110" s="527"/>
      <c r="K110" s="527"/>
      <c r="L110" s="527"/>
    </row>
    <row r="111" spans="1:12" x14ac:dyDescent="0.2">
      <c r="A111" s="525"/>
      <c r="B111" s="528" t="s">
        <v>1428</v>
      </c>
      <c r="C111" s="529" t="s">
        <v>1427</v>
      </c>
      <c r="D111" s="543">
        <v>43321</v>
      </c>
      <c r="E111" s="528" t="s">
        <v>998</v>
      </c>
      <c r="F111" s="528" t="s">
        <v>997</v>
      </c>
      <c r="G111" s="528"/>
      <c r="H111" s="539" t="s">
        <v>170</v>
      </c>
      <c r="I111" s="539"/>
      <c r="J111" s="83" t="s">
        <v>166</v>
      </c>
      <c r="K111" s="83" t="s">
        <v>9</v>
      </c>
      <c r="L111" s="87">
        <v>1121</v>
      </c>
    </row>
    <row r="112" spans="1:12" x14ac:dyDescent="0.2">
      <c r="A112" s="525"/>
      <c r="B112" s="528"/>
      <c r="C112" s="529"/>
      <c r="D112" s="543"/>
      <c r="E112" s="528"/>
      <c r="F112" s="528"/>
      <c r="G112" s="528"/>
      <c r="H112" s="539" t="s">
        <v>56</v>
      </c>
      <c r="I112" s="539"/>
      <c r="J112" s="528" t="s">
        <v>166</v>
      </c>
      <c r="K112" s="528" t="s">
        <v>9</v>
      </c>
      <c r="L112" s="540">
        <v>366.4</v>
      </c>
    </row>
    <row r="113" spans="1:12" x14ac:dyDescent="0.2">
      <c r="A113" s="525"/>
      <c r="B113" s="528"/>
      <c r="C113" s="529"/>
      <c r="D113" s="543"/>
      <c r="E113" s="528"/>
      <c r="F113" s="528"/>
      <c r="G113" s="528"/>
      <c r="H113" s="539"/>
      <c r="I113" s="539"/>
      <c r="J113" s="528"/>
      <c r="K113" s="528"/>
      <c r="L113" s="540"/>
    </row>
    <row r="114" spans="1:12" ht="24" x14ac:dyDescent="0.2">
      <c r="A114" s="525"/>
      <c r="B114" s="86" t="s">
        <v>33</v>
      </c>
      <c r="C114" s="85" t="s">
        <v>34</v>
      </c>
      <c r="D114" s="85" t="s">
        <v>169</v>
      </c>
      <c r="E114" s="85" t="s">
        <v>168</v>
      </c>
      <c r="F114" s="527"/>
      <c r="G114" s="527"/>
      <c r="H114" s="539" t="s">
        <v>167</v>
      </c>
      <c r="I114" s="539"/>
      <c r="J114" s="528" t="s">
        <v>166</v>
      </c>
      <c r="K114" s="528" t="s">
        <v>166</v>
      </c>
      <c r="L114" s="540">
        <v>0</v>
      </c>
    </row>
    <row r="115" spans="1:12" ht="24" x14ac:dyDescent="0.2">
      <c r="A115" s="525"/>
      <c r="B115" s="83" t="s">
        <v>211</v>
      </c>
      <c r="C115" s="83" t="s">
        <v>997</v>
      </c>
      <c r="D115" s="84">
        <v>43324</v>
      </c>
      <c r="E115" s="83" t="s">
        <v>535</v>
      </c>
      <c r="F115" s="527"/>
      <c r="G115" s="527"/>
      <c r="H115" s="539"/>
      <c r="I115" s="539"/>
      <c r="J115" s="528"/>
      <c r="K115" s="528"/>
      <c r="L115" s="540"/>
    </row>
    <row r="116" spans="1:12" ht="24" x14ac:dyDescent="0.2">
      <c r="A116" s="525">
        <v>1720</v>
      </c>
      <c r="B116" s="86" t="s">
        <v>23</v>
      </c>
      <c r="C116" s="85" t="s">
        <v>24</v>
      </c>
      <c r="D116" s="85" t="s">
        <v>175</v>
      </c>
      <c r="E116" s="85" t="s">
        <v>174</v>
      </c>
      <c r="F116" s="526" t="s">
        <v>18</v>
      </c>
      <c r="G116" s="526"/>
      <c r="H116" s="527"/>
      <c r="I116" s="527"/>
      <c r="J116" s="527"/>
      <c r="K116" s="527"/>
      <c r="L116" s="527"/>
    </row>
    <row r="117" spans="1:12" x14ac:dyDescent="0.2">
      <c r="A117" s="525"/>
      <c r="B117" s="528" t="s">
        <v>1426</v>
      </c>
      <c r="C117" s="528" t="s">
        <v>1425</v>
      </c>
      <c r="D117" s="543">
        <v>43270</v>
      </c>
      <c r="E117" s="528" t="s">
        <v>1424</v>
      </c>
      <c r="F117" s="528" t="s">
        <v>1423</v>
      </c>
      <c r="G117" s="528"/>
      <c r="H117" s="539" t="s">
        <v>170</v>
      </c>
      <c r="I117" s="539"/>
      <c r="J117" s="83" t="s">
        <v>166</v>
      </c>
      <c r="K117" s="83" t="s">
        <v>9</v>
      </c>
      <c r="L117" s="87">
        <v>325</v>
      </c>
    </row>
    <row r="118" spans="1:12" x14ac:dyDescent="0.2">
      <c r="A118" s="525"/>
      <c r="B118" s="528"/>
      <c r="C118" s="528"/>
      <c r="D118" s="543"/>
      <c r="E118" s="528"/>
      <c r="F118" s="528"/>
      <c r="G118" s="528"/>
      <c r="H118" s="539" t="s">
        <v>56</v>
      </c>
      <c r="I118" s="539"/>
      <c r="J118" s="83" t="s">
        <v>166</v>
      </c>
      <c r="K118" s="83" t="s">
        <v>166</v>
      </c>
      <c r="L118" s="87">
        <v>0</v>
      </c>
    </row>
    <row r="119" spans="1:12" ht="24" x14ac:dyDescent="0.2">
      <c r="A119" s="525"/>
      <c r="B119" s="86" t="s">
        <v>33</v>
      </c>
      <c r="C119" s="85" t="s">
        <v>34</v>
      </c>
      <c r="D119" s="85" t="s">
        <v>169</v>
      </c>
      <c r="E119" s="85" t="s">
        <v>168</v>
      </c>
      <c r="F119" s="527"/>
      <c r="G119" s="527"/>
      <c r="H119" s="539" t="s">
        <v>167</v>
      </c>
      <c r="I119" s="539"/>
      <c r="J119" s="528" t="s">
        <v>166</v>
      </c>
      <c r="K119" s="528" t="s">
        <v>166</v>
      </c>
      <c r="L119" s="540">
        <v>0</v>
      </c>
    </row>
    <row r="120" spans="1:12" ht="24" x14ac:dyDescent="0.2">
      <c r="A120" s="525"/>
      <c r="B120" s="83" t="s">
        <v>211</v>
      </c>
      <c r="C120" s="83" t="s">
        <v>1423</v>
      </c>
      <c r="D120" s="84">
        <v>43274</v>
      </c>
      <c r="E120" s="83" t="s">
        <v>874</v>
      </c>
      <c r="F120" s="527"/>
      <c r="G120" s="527"/>
      <c r="H120" s="539"/>
      <c r="I120" s="539"/>
      <c r="J120" s="528"/>
      <c r="K120" s="528"/>
      <c r="L120" s="540"/>
    </row>
    <row r="121" spans="1:12" ht="24" x14ac:dyDescent="0.2">
      <c r="A121" s="525">
        <v>1721</v>
      </c>
      <c r="B121" s="86" t="s">
        <v>23</v>
      </c>
      <c r="C121" s="85" t="s">
        <v>24</v>
      </c>
      <c r="D121" s="85" t="s">
        <v>175</v>
      </c>
      <c r="E121" s="85" t="s">
        <v>174</v>
      </c>
      <c r="F121" s="526" t="s">
        <v>18</v>
      </c>
      <c r="G121" s="526"/>
      <c r="H121" s="527"/>
      <c r="I121" s="527"/>
      <c r="J121" s="527"/>
      <c r="K121" s="527"/>
      <c r="L121" s="527"/>
    </row>
    <row r="122" spans="1:12" x14ac:dyDescent="0.2">
      <c r="A122" s="525"/>
      <c r="B122" s="528" t="s">
        <v>1422</v>
      </c>
      <c r="C122" s="529" t="s">
        <v>1421</v>
      </c>
      <c r="D122" s="543">
        <v>43285</v>
      </c>
      <c r="E122" s="528" t="s">
        <v>1420</v>
      </c>
      <c r="F122" s="528" t="s">
        <v>1419</v>
      </c>
      <c r="G122" s="528"/>
      <c r="H122" s="539" t="s">
        <v>170</v>
      </c>
      <c r="I122" s="539"/>
      <c r="J122" s="83" t="s">
        <v>166</v>
      </c>
      <c r="K122" s="83" t="s">
        <v>9</v>
      </c>
      <c r="L122" s="87">
        <v>83.65</v>
      </c>
    </row>
    <row r="123" spans="1:12" x14ac:dyDescent="0.2">
      <c r="A123" s="525"/>
      <c r="B123" s="528"/>
      <c r="C123" s="529"/>
      <c r="D123" s="543"/>
      <c r="E123" s="528"/>
      <c r="F123" s="528"/>
      <c r="G123" s="528"/>
      <c r="H123" s="539" t="s">
        <v>56</v>
      </c>
      <c r="I123" s="539"/>
      <c r="J123" s="83" t="s">
        <v>166</v>
      </c>
      <c r="K123" s="83" t="s">
        <v>9</v>
      </c>
      <c r="L123" s="87">
        <v>190</v>
      </c>
    </row>
    <row r="124" spans="1:12" ht="24" x14ac:dyDescent="0.2">
      <c r="A124" s="525"/>
      <c r="B124" s="86" t="s">
        <v>33</v>
      </c>
      <c r="C124" s="85" t="s">
        <v>34</v>
      </c>
      <c r="D124" s="85" t="s">
        <v>169</v>
      </c>
      <c r="E124" s="85" t="s">
        <v>168</v>
      </c>
      <c r="F124" s="527"/>
      <c r="G124" s="527"/>
      <c r="H124" s="539" t="s">
        <v>167</v>
      </c>
      <c r="I124" s="539"/>
      <c r="J124" s="528" t="s">
        <v>166</v>
      </c>
      <c r="K124" s="528" t="s">
        <v>166</v>
      </c>
      <c r="L124" s="540">
        <v>0</v>
      </c>
    </row>
    <row r="125" spans="1:12" ht="24" x14ac:dyDescent="0.2">
      <c r="A125" s="525"/>
      <c r="B125" s="83" t="s">
        <v>211</v>
      </c>
      <c r="C125" s="83" t="s">
        <v>1419</v>
      </c>
      <c r="D125" s="84">
        <v>43292</v>
      </c>
      <c r="E125" s="83" t="s">
        <v>1418</v>
      </c>
      <c r="F125" s="527"/>
      <c r="G125" s="527"/>
      <c r="H125" s="539"/>
      <c r="I125" s="539"/>
      <c r="J125" s="528"/>
      <c r="K125" s="528"/>
      <c r="L125" s="540"/>
    </row>
    <row r="126" spans="1:12" ht="24" x14ac:dyDescent="0.2">
      <c r="A126" s="525">
        <v>1722</v>
      </c>
      <c r="B126" s="86" t="s">
        <v>23</v>
      </c>
      <c r="C126" s="85" t="s">
        <v>24</v>
      </c>
      <c r="D126" s="85" t="s">
        <v>175</v>
      </c>
      <c r="E126" s="85" t="s">
        <v>174</v>
      </c>
      <c r="F126" s="526" t="s">
        <v>18</v>
      </c>
      <c r="G126" s="526"/>
      <c r="H126" s="527"/>
      <c r="I126" s="527"/>
      <c r="J126" s="527"/>
      <c r="K126" s="527"/>
      <c r="L126" s="527"/>
    </row>
    <row r="127" spans="1:12" x14ac:dyDescent="0.2">
      <c r="A127" s="525"/>
      <c r="B127" s="528" t="s">
        <v>1417</v>
      </c>
      <c r="C127" s="529" t="s">
        <v>1416</v>
      </c>
      <c r="D127" s="543">
        <v>43263</v>
      </c>
      <c r="E127" s="528" t="s">
        <v>417</v>
      </c>
      <c r="F127" s="528" t="s">
        <v>1066</v>
      </c>
      <c r="G127" s="528"/>
      <c r="H127" s="539" t="s">
        <v>170</v>
      </c>
      <c r="I127" s="539"/>
      <c r="J127" s="83" t="s">
        <v>166</v>
      </c>
      <c r="K127" s="83" t="s">
        <v>9</v>
      </c>
      <c r="L127" s="87">
        <v>472.96</v>
      </c>
    </row>
    <row r="128" spans="1:12" x14ac:dyDescent="0.2">
      <c r="A128" s="525"/>
      <c r="B128" s="528"/>
      <c r="C128" s="529"/>
      <c r="D128" s="543"/>
      <c r="E128" s="528"/>
      <c r="F128" s="528"/>
      <c r="G128" s="528"/>
      <c r="H128" s="539" t="s">
        <v>56</v>
      </c>
      <c r="I128" s="539"/>
      <c r="J128" s="83" t="s">
        <v>166</v>
      </c>
      <c r="K128" s="83" t="s">
        <v>9</v>
      </c>
      <c r="L128" s="87">
        <v>276.7</v>
      </c>
    </row>
    <row r="129" spans="1:12" ht="24" x14ac:dyDescent="0.2">
      <c r="A129" s="525"/>
      <c r="B129" s="86" t="s">
        <v>33</v>
      </c>
      <c r="C129" s="85" t="s">
        <v>34</v>
      </c>
      <c r="D129" s="85" t="s">
        <v>169</v>
      </c>
      <c r="E129" s="85" t="s">
        <v>168</v>
      </c>
      <c r="F129" s="527"/>
      <c r="G129" s="527"/>
      <c r="H129" s="539" t="s">
        <v>167</v>
      </c>
      <c r="I129" s="539"/>
      <c r="J129" s="528" t="s">
        <v>166</v>
      </c>
      <c r="K129" s="528" t="s">
        <v>166</v>
      </c>
      <c r="L129" s="540">
        <v>0</v>
      </c>
    </row>
    <row r="130" spans="1:12" ht="36" x14ac:dyDescent="0.2">
      <c r="A130" s="525"/>
      <c r="B130" s="83" t="s">
        <v>1415</v>
      </c>
      <c r="C130" s="83" t="s">
        <v>1066</v>
      </c>
      <c r="D130" s="84">
        <v>43265</v>
      </c>
      <c r="E130" s="83" t="s">
        <v>1414</v>
      </c>
      <c r="F130" s="527"/>
      <c r="G130" s="527"/>
      <c r="H130" s="539"/>
      <c r="I130" s="539"/>
      <c r="J130" s="528"/>
      <c r="K130" s="528"/>
      <c r="L130" s="540"/>
    </row>
    <row r="131" spans="1:12" ht="24" x14ac:dyDescent="0.2">
      <c r="A131" s="525">
        <v>1723</v>
      </c>
      <c r="B131" s="86" t="s">
        <v>23</v>
      </c>
      <c r="C131" s="85" t="s">
        <v>24</v>
      </c>
      <c r="D131" s="85" t="s">
        <v>175</v>
      </c>
      <c r="E131" s="85" t="s">
        <v>174</v>
      </c>
      <c r="F131" s="526" t="s">
        <v>18</v>
      </c>
      <c r="G131" s="526"/>
      <c r="H131" s="527"/>
      <c r="I131" s="527"/>
      <c r="J131" s="527"/>
      <c r="K131" s="527"/>
      <c r="L131" s="527"/>
    </row>
    <row r="132" spans="1:12" x14ac:dyDescent="0.2">
      <c r="A132" s="525"/>
      <c r="B132" s="528" t="s">
        <v>1413</v>
      </c>
      <c r="C132" s="529" t="s">
        <v>1412</v>
      </c>
      <c r="D132" s="543">
        <v>43273</v>
      </c>
      <c r="E132" s="528" t="s">
        <v>1411</v>
      </c>
      <c r="F132" s="528" t="s">
        <v>1410</v>
      </c>
      <c r="G132" s="528"/>
      <c r="H132" s="539" t="s">
        <v>170</v>
      </c>
      <c r="I132" s="539"/>
      <c r="J132" s="83" t="s">
        <v>166</v>
      </c>
      <c r="K132" s="83" t="s">
        <v>9</v>
      </c>
      <c r="L132" s="87">
        <v>699.16</v>
      </c>
    </row>
    <row r="133" spans="1:12" x14ac:dyDescent="0.2">
      <c r="A133" s="525"/>
      <c r="B133" s="528"/>
      <c r="C133" s="529"/>
      <c r="D133" s="543"/>
      <c r="E133" s="528"/>
      <c r="F133" s="528"/>
      <c r="G133" s="528"/>
      <c r="H133" s="539" t="s">
        <v>56</v>
      </c>
      <c r="I133" s="539"/>
      <c r="J133" s="83" t="s">
        <v>166</v>
      </c>
      <c r="K133" s="83" t="s">
        <v>166</v>
      </c>
      <c r="L133" s="87">
        <v>0</v>
      </c>
    </row>
    <row r="134" spans="1:12" ht="24" x14ac:dyDescent="0.2">
      <c r="A134" s="525"/>
      <c r="B134" s="86" t="s">
        <v>33</v>
      </c>
      <c r="C134" s="85" t="s">
        <v>34</v>
      </c>
      <c r="D134" s="85" t="s">
        <v>169</v>
      </c>
      <c r="E134" s="85" t="s">
        <v>168</v>
      </c>
      <c r="F134" s="527"/>
      <c r="G134" s="527"/>
      <c r="H134" s="539" t="s">
        <v>167</v>
      </c>
      <c r="I134" s="539"/>
      <c r="J134" s="528" t="s">
        <v>166</v>
      </c>
      <c r="K134" s="528" t="s">
        <v>9</v>
      </c>
      <c r="L134" s="540">
        <v>200</v>
      </c>
    </row>
    <row r="135" spans="1:12" ht="36" x14ac:dyDescent="0.2">
      <c r="A135" s="525"/>
      <c r="B135" s="83" t="s">
        <v>1112</v>
      </c>
      <c r="C135" s="83" t="s">
        <v>1410</v>
      </c>
      <c r="D135" s="84">
        <v>43275</v>
      </c>
      <c r="E135" s="83" t="s">
        <v>553</v>
      </c>
      <c r="F135" s="527"/>
      <c r="G135" s="527"/>
      <c r="H135" s="539"/>
      <c r="I135" s="539"/>
      <c r="J135" s="528"/>
      <c r="K135" s="528"/>
      <c r="L135" s="540"/>
    </row>
    <row r="136" spans="1:12" ht="24" x14ac:dyDescent="0.2">
      <c r="A136" s="525">
        <v>1724</v>
      </c>
      <c r="B136" s="86" t="s">
        <v>23</v>
      </c>
      <c r="C136" s="85" t="s">
        <v>24</v>
      </c>
      <c r="D136" s="85" t="s">
        <v>175</v>
      </c>
      <c r="E136" s="85" t="s">
        <v>174</v>
      </c>
      <c r="F136" s="526" t="s">
        <v>18</v>
      </c>
      <c r="G136" s="526"/>
      <c r="H136" s="527"/>
      <c r="I136" s="527"/>
      <c r="J136" s="527"/>
      <c r="K136" s="527"/>
      <c r="L136" s="527"/>
    </row>
    <row r="137" spans="1:12" x14ac:dyDescent="0.2">
      <c r="A137" s="525"/>
      <c r="B137" s="528" t="s">
        <v>1409</v>
      </c>
      <c r="C137" s="529" t="s">
        <v>1408</v>
      </c>
      <c r="D137" s="543">
        <v>43235</v>
      </c>
      <c r="E137" s="528" t="s">
        <v>541</v>
      </c>
      <c r="F137" s="528" t="s">
        <v>678</v>
      </c>
      <c r="G137" s="528"/>
      <c r="H137" s="539" t="s">
        <v>170</v>
      </c>
      <c r="I137" s="539"/>
      <c r="J137" s="83" t="s">
        <v>166</v>
      </c>
      <c r="K137" s="83" t="s">
        <v>9</v>
      </c>
      <c r="L137" s="87">
        <v>658</v>
      </c>
    </row>
    <row r="138" spans="1:12" x14ac:dyDescent="0.2">
      <c r="A138" s="525"/>
      <c r="B138" s="528"/>
      <c r="C138" s="529"/>
      <c r="D138" s="543"/>
      <c r="E138" s="528"/>
      <c r="F138" s="528"/>
      <c r="G138" s="528"/>
      <c r="H138" s="539" t="s">
        <v>56</v>
      </c>
      <c r="I138" s="539"/>
      <c r="J138" s="83" t="s">
        <v>166</v>
      </c>
      <c r="K138" s="83" t="s">
        <v>9</v>
      </c>
      <c r="L138" s="87">
        <v>2700</v>
      </c>
    </row>
    <row r="139" spans="1:12" ht="24" x14ac:dyDescent="0.2">
      <c r="A139" s="525"/>
      <c r="B139" s="86" t="s">
        <v>33</v>
      </c>
      <c r="C139" s="85" t="s">
        <v>34</v>
      </c>
      <c r="D139" s="85" t="s">
        <v>169</v>
      </c>
      <c r="E139" s="85" t="s">
        <v>168</v>
      </c>
      <c r="F139" s="527"/>
      <c r="G139" s="527"/>
      <c r="H139" s="539" t="s">
        <v>167</v>
      </c>
      <c r="I139" s="539"/>
      <c r="J139" s="528" t="s">
        <v>166</v>
      </c>
      <c r="K139" s="528" t="s">
        <v>9</v>
      </c>
      <c r="L139" s="540">
        <v>100</v>
      </c>
    </row>
    <row r="140" spans="1:12" ht="36" x14ac:dyDescent="0.2">
      <c r="A140" s="525"/>
      <c r="B140" s="83" t="s">
        <v>1407</v>
      </c>
      <c r="C140" s="83" t="s">
        <v>678</v>
      </c>
      <c r="D140" s="84">
        <v>43237</v>
      </c>
      <c r="E140" s="83" t="s">
        <v>1406</v>
      </c>
      <c r="F140" s="527"/>
      <c r="G140" s="527"/>
      <c r="H140" s="539"/>
      <c r="I140" s="539"/>
      <c r="J140" s="528"/>
      <c r="K140" s="528"/>
      <c r="L140" s="540"/>
    </row>
    <row r="141" spans="1:12" ht="24" x14ac:dyDescent="0.2">
      <c r="A141" s="525">
        <v>1725</v>
      </c>
      <c r="B141" s="86" t="s">
        <v>23</v>
      </c>
      <c r="C141" s="85" t="s">
        <v>24</v>
      </c>
      <c r="D141" s="85" t="s">
        <v>175</v>
      </c>
      <c r="E141" s="85" t="s">
        <v>174</v>
      </c>
      <c r="F141" s="526" t="s">
        <v>18</v>
      </c>
      <c r="G141" s="526"/>
      <c r="H141" s="527"/>
      <c r="I141" s="527"/>
      <c r="J141" s="527"/>
      <c r="K141" s="527"/>
      <c r="L141" s="527"/>
    </row>
    <row r="142" spans="1:12" x14ac:dyDescent="0.2">
      <c r="A142" s="525"/>
      <c r="B142" s="528" t="s">
        <v>1405</v>
      </c>
      <c r="C142" s="529" t="s">
        <v>1404</v>
      </c>
      <c r="D142" s="543">
        <v>43272</v>
      </c>
      <c r="E142" s="528" t="s">
        <v>450</v>
      </c>
      <c r="F142" s="528" t="s">
        <v>1403</v>
      </c>
      <c r="G142" s="528"/>
      <c r="H142" s="539" t="s">
        <v>170</v>
      </c>
      <c r="I142" s="539"/>
      <c r="J142" s="83" t="s">
        <v>166</v>
      </c>
      <c r="K142" s="83" t="s">
        <v>9</v>
      </c>
      <c r="L142" s="87">
        <v>878</v>
      </c>
    </row>
    <row r="143" spans="1:12" x14ac:dyDescent="0.2">
      <c r="A143" s="525"/>
      <c r="B143" s="528"/>
      <c r="C143" s="529"/>
      <c r="D143" s="543"/>
      <c r="E143" s="528"/>
      <c r="F143" s="528"/>
      <c r="G143" s="528"/>
      <c r="H143" s="539" t="s">
        <v>56</v>
      </c>
      <c r="I143" s="539"/>
      <c r="J143" s="83" t="s">
        <v>166</v>
      </c>
      <c r="K143" s="83" t="s">
        <v>9</v>
      </c>
      <c r="L143" s="87">
        <v>700.39</v>
      </c>
    </row>
    <row r="144" spans="1:12" ht="24" x14ac:dyDescent="0.2">
      <c r="A144" s="525"/>
      <c r="B144" s="86" t="s">
        <v>33</v>
      </c>
      <c r="C144" s="85" t="s">
        <v>34</v>
      </c>
      <c r="D144" s="85" t="s">
        <v>169</v>
      </c>
      <c r="E144" s="85" t="s">
        <v>168</v>
      </c>
      <c r="F144" s="527"/>
      <c r="G144" s="527"/>
      <c r="H144" s="539" t="s">
        <v>167</v>
      </c>
      <c r="I144" s="539"/>
      <c r="J144" s="528" t="s">
        <v>166</v>
      </c>
      <c r="K144" s="528" t="s">
        <v>166</v>
      </c>
      <c r="L144" s="540">
        <v>0</v>
      </c>
    </row>
    <row r="145" spans="1:12" ht="24" x14ac:dyDescent="0.2">
      <c r="A145" s="525"/>
      <c r="B145" s="83" t="s">
        <v>211</v>
      </c>
      <c r="C145" s="83" t="s">
        <v>1403</v>
      </c>
      <c r="D145" s="84">
        <v>43276</v>
      </c>
      <c r="E145" s="83" t="s">
        <v>1402</v>
      </c>
      <c r="F145" s="527"/>
      <c r="G145" s="527"/>
      <c r="H145" s="539"/>
      <c r="I145" s="539"/>
      <c r="J145" s="528"/>
      <c r="K145" s="528"/>
      <c r="L145" s="540"/>
    </row>
    <row r="146" spans="1:12" ht="24" x14ac:dyDescent="0.2">
      <c r="A146" s="525">
        <v>1726</v>
      </c>
      <c r="B146" s="86" t="s">
        <v>23</v>
      </c>
      <c r="C146" s="85" t="s">
        <v>24</v>
      </c>
      <c r="D146" s="85" t="s">
        <v>175</v>
      </c>
      <c r="E146" s="85" t="s">
        <v>174</v>
      </c>
      <c r="F146" s="526" t="s">
        <v>18</v>
      </c>
      <c r="G146" s="526"/>
      <c r="H146" s="527"/>
      <c r="I146" s="527"/>
      <c r="J146" s="527"/>
      <c r="K146" s="527"/>
      <c r="L146" s="527"/>
    </row>
    <row r="147" spans="1:12" x14ac:dyDescent="0.2">
      <c r="A147" s="525"/>
      <c r="B147" s="528" t="s">
        <v>1401</v>
      </c>
      <c r="C147" s="529" t="s">
        <v>1400</v>
      </c>
      <c r="D147" s="543">
        <v>43356</v>
      </c>
      <c r="E147" s="528" t="s">
        <v>455</v>
      </c>
      <c r="F147" s="528" t="s">
        <v>454</v>
      </c>
      <c r="G147" s="528"/>
      <c r="H147" s="539" t="s">
        <v>170</v>
      </c>
      <c r="I147" s="539"/>
      <c r="J147" s="83" t="s">
        <v>166</v>
      </c>
      <c r="K147" s="83" t="s">
        <v>9</v>
      </c>
      <c r="L147" s="87">
        <v>544</v>
      </c>
    </row>
    <row r="148" spans="1:12" x14ac:dyDescent="0.2">
      <c r="A148" s="525"/>
      <c r="B148" s="528"/>
      <c r="C148" s="529"/>
      <c r="D148" s="543"/>
      <c r="E148" s="528"/>
      <c r="F148" s="528"/>
      <c r="G148" s="528"/>
      <c r="H148" s="539" t="s">
        <v>56</v>
      </c>
      <c r="I148" s="539"/>
      <c r="J148" s="83" t="s">
        <v>9</v>
      </c>
      <c r="K148" s="83" t="s">
        <v>166</v>
      </c>
      <c r="L148" s="87">
        <v>436.9</v>
      </c>
    </row>
    <row r="149" spans="1:12" ht="24" x14ac:dyDescent="0.2">
      <c r="A149" s="525"/>
      <c r="B149" s="86" t="s">
        <v>33</v>
      </c>
      <c r="C149" s="85" t="s">
        <v>34</v>
      </c>
      <c r="D149" s="85" t="s">
        <v>169</v>
      </c>
      <c r="E149" s="85" t="s">
        <v>168</v>
      </c>
      <c r="F149" s="527"/>
      <c r="G149" s="527"/>
      <c r="H149" s="539" t="s">
        <v>167</v>
      </c>
      <c r="I149" s="539"/>
      <c r="J149" s="528" t="s">
        <v>166</v>
      </c>
      <c r="K149" s="528" t="s">
        <v>9</v>
      </c>
      <c r="L149" s="540">
        <v>58</v>
      </c>
    </row>
    <row r="150" spans="1:12" ht="24" x14ac:dyDescent="0.2">
      <c r="A150" s="525"/>
      <c r="B150" s="83" t="s">
        <v>211</v>
      </c>
      <c r="C150" s="83" t="s">
        <v>454</v>
      </c>
      <c r="D150" s="84">
        <v>43358</v>
      </c>
      <c r="E150" s="83" t="s">
        <v>431</v>
      </c>
      <c r="F150" s="527"/>
      <c r="G150" s="527"/>
      <c r="H150" s="539"/>
      <c r="I150" s="539"/>
      <c r="J150" s="528"/>
      <c r="K150" s="528"/>
      <c r="L150" s="540"/>
    </row>
    <row r="151" spans="1:12" ht="24" x14ac:dyDescent="0.2">
      <c r="A151" s="525">
        <v>1727</v>
      </c>
      <c r="B151" s="86" t="s">
        <v>23</v>
      </c>
      <c r="C151" s="85" t="s">
        <v>24</v>
      </c>
      <c r="D151" s="85" t="s">
        <v>175</v>
      </c>
      <c r="E151" s="85" t="s">
        <v>174</v>
      </c>
      <c r="F151" s="526" t="s">
        <v>18</v>
      </c>
      <c r="G151" s="526"/>
      <c r="H151" s="527"/>
      <c r="I151" s="527"/>
      <c r="J151" s="527"/>
      <c r="K151" s="527"/>
      <c r="L151" s="527"/>
    </row>
    <row r="152" spans="1:12" x14ac:dyDescent="0.2">
      <c r="A152" s="525"/>
      <c r="B152" s="528" t="s">
        <v>1399</v>
      </c>
      <c r="C152" s="528" t="s">
        <v>1398</v>
      </c>
      <c r="D152" s="543">
        <v>43353</v>
      </c>
      <c r="E152" s="528" t="s">
        <v>1397</v>
      </c>
      <c r="F152" s="528" t="s">
        <v>1395</v>
      </c>
      <c r="G152" s="528"/>
      <c r="H152" s="539" t="s">
        <v>170</v>
      </c>
      <c r="I152" s="539"/>
      <c r="J152" s="83" t="s">
        <v>166</v>
      </c>
      <c r="K152" s="83" t="s">
        <v>9</v>
      </c>
      <c r="L152" s="87">
        <v>725</v>
      </c>
    </row>
    <row r="153" spans="1:12" x14ac:dyDescent="0.2">
      <c r="A153" s="525"/>
      <c r="B153" s="528"/>
      <c r="C153" s="528"/>
      <c r="D153" s="543"/>
      <c r="E153" s="528"/>
      <c r="F153" s="528"/>
      <c r="G153" s="528"/>
      <c r="H153" s="539" t="s">
        <v>56</v>
      </c>
      <c r="I153" s="539"/>
      <c r="J153" s="83" t="s">
        <v>166</v>
      </c>
      <c r="K153" s="83" t="s">
        <v>9</v>
      </c>
      <c r="L153" s="87">
        <v>160</v>
      </c>
    </row>
    <row r="154" spans="1:12" ht="24" x14ac:dyDescent="0.2">
      <c r="A154" s="525"/>
      <c r="B154" s="86" t="s">
        <v>33</v>
      </c>
      <c r="C154" s="85" t="s">
        <v>34</v>
      </c>
      <c r="D154" s="85" t="s">
        <v>169</v>
      </c>
      <c r="E154" s="85" t="s">
        <v>168</v>
      </c>
      <c r="F154" s="527"/>
      <c r="G154" s="527"/>
      <c r="H154" s="539" t="s">
        <v>167</v>
      </c>
      <c r="I154" s="539"/>
      <c r="J154" s="528" t="s">
        <v>166</v>
      </c>
      <c r="K154" s="528" t="s">
        <v>166</v>
      </c>
      <c r="L154" s="540">
        <v>0</v>
      </c>
    </row>
    <row r="155" spans="1:12" ht="24" x14ac:dyDescent="0.2">
      <c r="A155" s="525"/>
      <c r="B155" s="83" t="s">
        <v>1396</v>
      </c>
      <c r="C155" s="83" t="s">
        <v>1395</v>
      </c>
      <c r="D155" s="84">
        <v>43356</v>
      </c>
      <c r="E155" s="83" t="s">
        <v>1394</v>
      </c>
      <c r="F155" s="527"/>
      <c r="G155" s="527"/>
      <c r="H155" s="539"/>
      <c r="I155" s="539"/>
      <c r="J155" s="528"/>
      <c r="K155" s="528"/>
      <c r="L155" s="540"/>
    </row>
    <row r="156" spans="1:12" ht="24" x14ac:dyDescent="0.2">
      <c r="A156" s="525">
        <v>1728</v>
      </c>
      <c r="B156" s="86" t="s">
        <v>23</v>
      </c>
      <c r="C156" s="85" t="s">
        <v>24</v>
      </c>
      <c r="D156" s="85" t="s">
        <v>175</v>
      </c>
      <c r="E156" s="85" t="s">
        <v>174</v>
      </c>
      <c r="F156" s="526" t="s">
        <v>18</v>
      </c>
      <c r="G156" s="526"/>
      <c r="H156" s="527"/>
      <c r="I156" s="527"/>
      <c r="J156" s="527"/>
      <c r="K156" s="527"/>
      <c r="L156" s="527"/>
    </row>
    <row r="157" spans="1:12" x14ac:dyDescent="0.2">
      <c r="A157" s="525"/>
      <c r="B157" s="528" t="s">
        <v>1388</v>
      </c>
      <c r="C157" s="528" t="s">
        <v>1393</v>
      </c>
      <c r="D157" s="543">
        <v>43203</v>
      </c>
      <c r="E157" s="528" t="s">
        <v>700</v>
      </c>
      <c r="F157" s="528" t="s">
        <v>554</v>
      </c>
      <c r="G157" s="528"/>
      <c r="H157" s="539" t="s">
        <v>170</v>
      </c>
      <c r="I157" s="539"/>
      <c r="J157" s="83" t="s">
        <v>166</v>
      </c>
      <c r="K157" s="83" t="s">
        <v>9</v>
      </c>
      <c r="L157" s="87">
        <v>1054</v>
      </c>
    </row>
    <row r="158" spans="1:12" x14ac:dyDescent="0.2">
      <c r="A158" s="525"/>
      <c r="B158" s="528"/>
      <c r="C158" s="528"/>
      <c r="D158" s="543"/>
      <c r="E158" s="528"/>
      <c r="F158" s="528"/>
      <c r="G158" s="528"/>
      <c r="H158" s="539" t="s">
        <v>56</v>
      </c>
      <c r="I158" s="539"/>
      <c r="J158" s="83" t="s">
        <v>166</v>
      </c>
      <c r="K158" s="83" t="s">
        <v>9</v>
      </c>
      <c r="L158" s="87">
        <v>384.34</v>
      </c>
    </row>
    <row r="159" spans="1:12" ht="24" x14ac:dyDescent="0.2">
      <c r="A159" s="525"/>
      <c r="B159" s="86" t="s">
        <v>33</v>
      </c>
      <c r="C159" s="85" t="s">
        <v>34</v>
      </c>
      <c r="D159" s="85" t="s">
        <v>169</v>
      </c>
      <c r="E159" s="85" t="s">
        <v>168</v>
      </c>
      <c r="F159" s="527"/>
      <c r="G159" s="527"/>
      <c r="H159" s="539" t="s">
        <v>167</v>
      </c>
      <c r="I159" s="539"/>
      <c r="J159" s="528" t="s">
        <v>166</v>
      </c>
      <c r="K159" s="528" t="s">
        <v>9</v>
      </c>
      <c r="L159" s="540">
        <v>895</v>
      </c>
    </row>
    <row r="160" spans="1:12" ht="36" x14ac:dyDescent="0.2">
      <c r="A160" s="525"/>
      <c r="B160" s="83" t="s">
        <v>1385</v>
      </c>
      <c r="C160" s="83" t="s">
        <v>554</v>
      </c>
      <c r="D160" s="84">
        <v>43208</v>
      </c>
      <c r="E160" s="83" t="s">
        <v>1392</v>
      </c>
      <c r="F160" s="527"/>
      <c r="G160" s="527"/>
      <c r="H160" s="539"/>
      <c r="I160" s="539"/>
      <c r="J160" s="528"/>
      <c r="K160" s="528"/>
      <c r="L160" s="540"/>
    </row>
    <row r="161" spans="1:12" ht="24" x14ac:dyDescent="0.2">
      <c r="A161" s="525">
        <v>1729</v>
      </c>
      <c r="B161" s="86" t="s">
        <v>23</v>
      </c>
      <c r="C161" s="85" t="s">
        <v>24</v>
      </c>
      <c r="D161" s="85" t="s">
        <v>175</v>
      </c>
      <c r="E161" s="85" t="s">
        <v>174</v>
      </c>
      <c r="F161" s="526" t="s">
        <v>18</v>
      </c>
      <c r="G161" s="526"/>
      <c r="H161" s="527"/>
      <c r="I161" s="527"/>
      <c r="J161" s="527"/>
      <c r="K161" s="527"/>
      <c r="L161" s="527"/>
    </row>
    <row r="162" spans="1:12" x14ac:dyDescent="0.2">
      <c r="A162" s="525"/>
      <c r="B162" s="528" t="s">
        <v>1388</v>
      </c>
      <c r="C162" s="529" t="s">
        <v>1391</v>
      </c>
      <c r="D162" s="543">
        <v>43237</v>
      </c>
      <c r="E162" s="528" t="s">
        <v>248</v>
      </c>
      <c r="F162" s="528" t="s">
        <v>1390</v>
      </c>
      <c r="G162" s="528"/>
      <c r="H162" s="539" t="s">
        <v>170</v>
      </c>
      <c r="I162" s="539"/>
      <c r="J162" s="83" t="s">
        <v>166</v>
      </c>
      <c r="K162" s="83" t="s">
        <v>9</v>
      </c>
      <c r="L162" s="87">
        <v>1028.94</v>
      </c>
    </row>
    <row r="163" spans="1:12" x14ac:dyDescent="0.2">
      <c r="A163" s="525"/>
      <c r="B163" s="528"/>
      <c r="C163" s="529"/>
      <c r="D163" s="543"/>
      <c r="E163" s="528"/>
      <c r="F163" s="528"/>
      <c r="G163" s="528"/>
      <c r="H163" s="539" t="s">
        <v>56</v>
      </c>
      <c r="I163" s="539"/>
      <c r="J163" s="83" t="s">
        <v>166</v>
      </c>
      <c r="K163" s="83" t="s">
        <v>9</v>
      </c>
      <c r="L163" s="87">
        <v>1300</v>
      </c>
    </row>
    <row r="164" spans="1:12" ht="24" x14ac:dyDescent="0.2">
      <c r="A164" s="525"/>
      <c r="B164" s="86" t="s">
        <v>33</v>
      </c>
      <c r="C164" s="85" t="s">
        <v>34</v>
      </c>
      <c r="D164" s="85" t="s">
        <v>169</v>
      </c>
      <c r="E164" s="85" t="s">
        <v>168</v>
      </c>
      <c r="F164" s="527"/>
      <c r="G164" s="527"/>
      <c r="H164" s="539" t="s">
        <v>167</v>
      </c>
      <c r="I164" s="539"/>
      <c r="J164" s="528" t="s">
        <v>166</v>
      </c>
      <c r="K164" s="528" t="s">
        <v>9</v>
      </c>
      <c r="L164" s="540">
        <v>200</v>
      </c>
    </row>
    <row r="165" spans="1:12" ht="36" x14ac:dyDescent="0.2">
      <c r="A165" s="525"/>
      <c r="B165" s="83" t="s">
        <v>1385</v>
      </c>
      <c r="C165" s="83" t="s">
        <v>1390</v>
      </c>
      <c r="D165" s="84">
        <v>43245</v>
      </c>
      <c r="E165" s="83" t="s">
        <v>1389</v>
      </c>
      <c r="F165" s="527"/>
      <c r="G165" s="527"/>
      <c r="H165" s="539"/>
      <c r="I165" s="539"/>
      <c r="J165" s="528"/>
      <c r="K165" s="528"/>
      <c r="L165" s="540"/>
    </row>
    <row r="166" spans="1:12" ht="24" x14ac:dyDescent="0.2">
      <c r="A166" s="525">
        <v>1730</v>
      </c>
      <c r="B166" s="86" t="s">
        <v>23</v>
      </c>
      <c r="C166" s="85" t="s">
        <v>24</v>
      </c>
      <c r="D166" s="85" t="s">
        <v>175</v>
      </c>
      <c r="E166" s="85" t="s">
        <v>174</v>
      </c>
      <c r="F166" s="526" t="s">
        <v>18</v>
      </c>
      <c r="G166" s="526"/>
      <c r="H166" s="527"/>
      <c r="I166" s="527"/>
      <c r="J166" s="527"/>
      <c r="K166" s="527"/>
      <c r="L166" s="527"/>
    </row>
    <row r="167" spans="1:12" x14ac:dyDescent="0.2">
      <c r="A167" s="525"/>
      <c r="B167" s="528" t="s">
        <v>1388</v>
      </c>
      <c r="C167" s="529" t="s">
        <v>1387</v>
      </c>
      <c r="D167" s="543">
        <v>43284</v>
      </c>
      <c r="E167" s="528" t="s">
        <v>1386</v>
      </c>
      <c r="F167" s="528" t="s">
        <v>1384</v>
      </c>
      <c r="G167" s="528"/>
      <c r="H167" s="539" t="s">
        <v>170</v>
      </c>
      <c r="I167" s="539"/>
      <c r="J167" s="83" t="s">
        <v>166</v>
      </c>
      <c r="K167" s="83" t="s">
        <v>9</v>
      </c>
      <c r="L167" s="87">
        <v>1033.5999999999999</v>
      </c>
    </row>
    <row r="168" spans="1:12" x14ac:dyDescent="0.2">
      <c r="A168" s="525"/>
      <c r="B168" s="528"/>
      <c r="C168" s="529"/>
      <c r="D168" s="543"/>
      <c r="E168" s="528"/>
      <c r="F168" s="528"/>
      <c r="G168" s="528"/>
      <c r="H168" s="539" t="s">
        <v>56</v>
      </c>
      <c r="I168" s="539"/>
      <c r="J168" s="83" t="s">
        <v>166</v>
      </c>
      <c r="K168" s="83" t="s">
        <v>9</v>
      </c>
      <c r="L168" s="87">
        <v>1265.4100000000001</v>
      </c>
    </row>
    <row r="169" spans="1:12" ht="24" x14ac:dyDescent="0.2">
      <c r="A169" s="525"/>
      <c r="B169" s="86" t="s">
        <v>33</v>
      </c>
      <c r="C169" s="85" t="s">
        <v>34</v>
      </c>
      <c r="D169" s="85" t="s">
        <v>169</v>
      </c>
      <c r="E169" s="85" t="s">
        <v>168</v>
      </c>
      <c r="F169" s="527"/>
      <c r="G169" s="527"/>
      <c r="H169" s="539" t="s">
        <v>167</v>
      </c>
      <c r="I169" s="539"/>
      <c r="J169" s="528" t="s">
        <v>166</v>
      </c>
      <c r="K169" s="528" t="s">
        <v>9</v>
      </c>
      <c r="L169" s="540">
        <v>100</v>
      </c>
    </row>
    <row r="170" spans="1:12" ht="36" x14ac:dyDescent="0.2">
      <c r="A170" s="525"/>
      <c r="B170" s="83" t="s">
        <v>1385</v>
      </c>
      <c r="C170" s="83" t="s">
        <v>1384</v>
      </c>
      <c r="D170" s="84">
        <v>43289</v>
      </c>
      <c r="E170" s="83" t="s">
        <v>1383</v>
      </c>
      <c r="F170" s="527"/>
      <c r="G170" s="527"/>
      <c r="H170" s="539"/>
      <c r="I170" s="539"/>
      <c r="J170" s="528"/>
      <c r="K170" s="528"/>
      <c r="L170" s="540"/>
    </row>
    <row r="171" spans="1:12" ht="24" x14ac:dyDescent="0.2">
      <c r="A171" s="525">
        <v>1731</v>
      </c>
      <c r="B171" s="86" t="s">
        <v>23</v>
      </c>
      <c r="C171" s="85" t="s">
        <v>24</v>
      </c>
      <c r="D171" s="85" t="s">
        <v>175</v>
      </c>
      <c r="E171" s="85" t="s">
        <v>174</v>
      </c>
      <c r="F171" s="526" t="s">
        <v>18</v>
      </c>
      <c r="G171" s="526"/>
      <c r="H171" s="527"/>
      <c r="I171" s="527"/>
      <c r="J171" s="527"/>
      <c r="K171" s="527"/>
      <c r="L171" s="527"/>
    </row>
    <row r="172" spans="1:12" x14ac:dyDescent="0.2">
      <c r="A172" s="525"/>
      <c r="B172" s="528" t="s">
        <v>1382</v>
      </c>
      <c r="C172" s="529" t="s">
        <v>1381</v>
      </c>
      <c r="D172" s="543">
        <v>43354</v>
      </c>
      <c r="E172" s="528" t="s">
        <v>1380</v>
      </c>
      <c r="F172" s="528" t="s">
        <v>1379</v>
      </c>
      <c r="G172" s="528"/>
      <c r="H172" s="539" t="s">
        <v>170</v>
      </c>
      <c r="I172" s="539"/>
      <c r="J172" s="83" t="s">
        <v>166</v>
      </c>
      <c r="K172" s="83" t="s">
        <v>9</v>
      </c>
      <c r="L172" s="87">
        <v>424</v>
      </c>
    </row>
    <row r="173" spans="1:12" x14ac:dyDescent="0.2">
      <c r="A173" s="525"/>
      <c r="B173" s="528"/>
      <c r="C173" s="529"/>
      <c r="D173" s="543"/>
      <c r="E173" s="528"/>
      <c r="F173" s="528"/>
      <c r="G173" s="528"/>
      <c r="H173" s="539" t="s">
        <v>56</v>
      </c>
      <c r="I173" s="539"/>
      <c r="J173" s="83" t="s">
        <v>166</v>
      </c>
      <c r="K173" s="83" t="s">
        <v>9</v>
      </c>
      <c r="L173" s="87">
        <v>280.86</v>
      </c>
    </row>
    <row r="174" spans="1:12" ht="24" x14ac:dyDescent="0.2">
      <c r="A174" s="525"/>
      <c r="B174" s="86" t="s">
        <v>33</v>
      </c>
      <c r="C174" s="85" t="s">
        <v>34</v>
      </c>
      <c r="D174" s="85" t="s">
        <v>169</v>
      </c>
      <c r="E174" s="85" t="s">
        <v>168</v>
      </c>
      <c r="F174" s="527"/>
      <c r="G174" s="527"/>
      <c r="H174" s="539" t="s">
        <v>167</v>
      </c>
      <c r="I174" s="539"/>
      <c r="J174" s="528" t="s">
        <v>166</v>
      </c>
      <c r="K174" s="528" t="s">
        <v>166</v>
      </c>
      <c r="L174" s="540">
        <v>0</v>
      </c>
    </row>
    <row r="175" spans="1:12" ht="24" x14ac:dyDescent="0.2">
      <c r="A175" s="525"/>
      <c r="B175" s="83" t="s">
        <v>211</v>
      </c>
      <c r="C175" s="83" t="s">
        <v>1379</v>
      </c>
      <c r="D175" s="84">
        <v>43356</v>
      </c>
      <c r="E175" s="83" t="s">
        <v>1378</v>
      </c>
      <c r="F175" s="527"/>
      <c r="G175" s="527"/>
      <c r="H175" s="539"/>
      <c r="I175" s="539"/>
      <c r="J175" s="528"/>
      <c r="K175" s="528"/>
      <c r="L175" s="540"/>
    </row>
    <row r="176" spans="1:12" ht="24" x14ac:dyDescent="0.2">
      <c r="A176" s="525">
        <v>1732</v>
      </c>
      <c r="B176" s="86" t="s">
        <v>23</v>
      </c>
      <c r="C176" s="85" t="s">
        <v>24</v>
      </c>
      <c r="D176" s="85" t="s">
        <v>175</v>
      </c>
      <c r="E176" s="85" t="s">
        <v>174</v>
      </c>
      <c r="F176" s="526" t="s">
        <v>18</v>
      </c>
      <c r="G176" s="526"/>
      <c r="H176" s="527"/>
      <c r="I176" s="527"/>
      <c r="J176" s="527"/>
      <c r="K176" s="527"/>
      <c r="L176" s="527"/>
    </row>
    <row r="177" spans="1:12" x14ac:dyDescent="0.2">
      <c r="A177" s="525"/>
      <c r="B177" s="528" t="s">
        <v>1373</v>
      </c>
      <c r="C177" s="529" t="s">
        <v>1377</v>
      </c>
      <c r="D177" s="543">
        <v>43259</v>
      </c>
      <c r="E177" s="528" t="s">
        <v>1376</v>
      </c>
      <c r="F177" s="528" t="s">
        <v>1375</v>
      </c>
      <c r="G177" s="528"/>
      <c r="H177" s="539" t="s">
        <v>170</v>
      </c>
      <c r="I177" s="539"/>
      <c r="J177" s="83" t="s">
        <v>166</v>
      </c>
      <c r="K177" s="83" t="s">
        <v>9</v>
      </c>
      <c r="L177" s="87">
        <v>190.97</v>
      </c>
    </row>
    <row r="178" spans="1:12" x14ac:dyDescent="0.2">
      <c r="A178" s="525"/>
      <c r="B178" s="528"/>
      <c r="C178" s="529"/>
      <c r="D178" s="543"/>
      <c r="E178" s="528"/>
      <c r="F178" s="528"/>
      <c r="G178" s="528"/>
      <c r="H178" s="539" t="s">
        <v>56</v>
      </c>
      <c r="I178" s="539"/>
      <c r="J178" s="83" t="s">
        <v>166</v>
      </c>
      <c r="K178" s="83" t="s">
        <v>9</v>
      </c>
      <c r="L178" s="87">
        <v>259.98</v>
      </c>
    </row>
    <row r="179" spans="1:12" ht="24" x14ac:dyDescent="0.2">
      <c r="A179" s="525"/>
      <c r="B179" s="86" t="s">
        <v>33</v>
      </c>
      <c r="C179" s="85" t="s">
        <v>34</v>
      </c>
      <c r="D179" s="85" t="s">
        <v>169</v>
      </c>
      <c r="E179" s="85" t="s">
        <v>168</v>
      </c>
      <c r="F179" s="527"/>
      <c r="G179" s="527"/>
      <c r="H179" s="539" t="s">
        <v>167</v>
      </c>
      <c r="I179" s="539"/>
      <c r="J179" s="528" t="s">
        <v>166</v>
      </c>
      <c r="K179" s="528" t="s">
        <v>166</v>
      </c>
      <c r="L179" s="540">
        <v>0</v>
      </c>
    </row>
    <row r="180" spans="1:12" ht="24" x14ac:dyDescent="0.2">
      <c r="A180" s="525"/>
      <c r="B180" s="83" t="s">
        <v>269</v>
      </c>
      <c r="C180" s="83" t="s">
        <v>1375</v>
      </c>
      <c r="D180" s="84">
        <v>43260</v>
      </c>
      <c r="E180" s="83" t="s">
        <v>1374</v>
      </c>
      <c r="F180" s="527"/>
      <c r="G180" s="527"/>
      <c r="H180" s="539"/>
      <c r="I180" s="539"/>
      <c r="J180" s="528"/>
      <c r="K180" s="528"/>
      <c r="L180" s="540"/>
    </row>
    <row r="181" spans="1:12" ht="24" x14ac:dyDescent="0.2">
      <c r="A181" s="525">
        <v>1733</v>
      </c>
      <c r="B181" s="86" t="s">
        <v>23</v>
      </c>
      <c r="C181" s="85" t="s">
        <v>24</v>
      </c>
      <c r="D181" s="85" t="s">
        <v>175</v>
      </c>
      <c r="E181" s="85" t="s">
        <v>174</v>
      </c>
      <c r="F181" s="526" t="s">
        <v>18</v>
      </c>
      <c r="G181" s="526"/>
      <c r="H181" s="527"/>
      <c r="I181" s="527"/>
      <c r="J181" s="527"/>
      <c r="K181" s="527"/>
      <c r="L181" s="527"/>
    </row>
    <row r="182" spans="1:12" x14ac:dyDescent="0.2">
      <c r="A182" s="525"/>
      <c r="B182" s="528" t="s">
        <v>1373</v>
      </c>
      <c r="C182" s="529" t="s">
        <v>1372</v>
      </c>
      <c r="D182" s="543">
        <v>43274</v>
      </c>
      <c r="E182" s="528" t="s">
        <v>526</v>
      </c>
      <c r="F182" s="528" t="s">
        <v>693</v>
      </c>
      <c r="G182" s="528"/>
      <c r="H182" s="539" t="s">
        <v>170</v>
      </c>
      <c r="I182" s="539"/>
      <c r="J182" s="83" t="s">
        <v>166</v>
      </c>
      <c r="K182" s="83" t="s">
        <v>166</v>
      </c>
      <c r="L182" s="87">
        <v>0</v>
      </c>
    </row>
    <row r="183" spans="1:12" x14ac:dyDescent="0.2">
      <c r="A183" s="525"/>
      <c r="B183" s="528"/>
      <c r="C183" s="529"/>
      <c r="D183" s="543"/>
      <c r="E183" s="528"/>
      <c r="F183" s="528"/>
      <c r="G183" s="528"/>
      <c r="H183" s="539" t="s">
        <v>56</v>
      </c>
      <c r="I183" s="539"/>
      <c r="J183" s="83" t="s">
        <v>166</v>
      </c>
      <c r="K183" s="83" t="s">
        <v>9</v>
      </c>
      <c r="L183" s="87">
        <v>575.32000000000005</v>
      </c>
    </row>
    <row r="184" spans="1:12" ht="24" x14ac:dyDescent="0.2">
      <c r="A184" s="525"/>
      <c r="B184" s="86" t="s">
        <v>33</v>
      </c>
      <c r="C184" s="85" t="s">
        <v>34</v>
      </c>
      <c r="D184" s="85" t="s">
        <v>169</v>
      </c>
      <c r="E184" s="85" t="s">
        <v>168</v>
      </c>
      <c r="F184" s="527"/>
      <c r="G184" s="527"/>
      <c r="H184" s="539" t="s">
        <v>167</v>
      </c>
      <c r="I184" s="539"/>
      <c r="J184" s="528" t="s">
        <v>166</v>
      </c>
      <c r="K184" s="528" t="s">
        <v>9</v>
      </c>
      <c r="L184" s="540">
        <v>905</v>
      </c>
    </row>
    <row r="185" spans="1:12" ht="24" x14ac:dyDescent="0.2">
      <c r="A185" s="525"/>
      <c r="B185" s="83" t="s">
        <v>269</v>
      </c>
      <c r="C185" s="83" t="s">
        <v>693</v>
      </c>
      <c r="D185" s="84">
        <v>43274</v>
      </c>
      <c r="E185" s="83" t="s">
        <v>1371</v>
      </c>
      <c r="F185" s="527"/>
      <c r="G185" s="527"/>
      <c r="H185" s="539"/>
      <c r="I185" s="539"/>
      <c r="J185" s="528"/>
      <c r="K185" s="528"/>
      <c r="L185" s="540"/>
    </row>
    <row r="186" spans="1:12" ht="24" x14ac:dyDescent="0.2">
      <c r="A186" s="525">
        <v>1734</v>
      </c>
      <c r="B186" s="86" t="s">
        <v>23</v>
      </c>
      <c r="C186" s="85" t="s">
        <v>24</v>
      </c>
      <c r="D186" s="85" t="s">
        <v>175</v>
      </c>
      <c r="E186" s="85" t="s">
        <v>174</v>
      </c>
      <c r="F186" s="526" t="s">
        <v>18</v>
      </c>
      <c r="G186" s="526"/>
      <c r="H186" s="527"/>
      <c r="I186" s="527"/>
      <c r="J186" s="527"/>
      <c r="K186" s="527"/>
      <c r="L186" s="527"/>
    </row>
    <row r="187" spans="1:12" x14ac:dyDescent="0.2">
      <c r="A187" s="525"/>
      <c r="B187" s="528" t="s">
        <v>1366</v>
      </c>
      <c r="C187" s="529" t="s">
        <v>1370</v>
      </c>
      <c r="D187" s="543">
        <v>43231</v>
      </c>
      <c r="E187" s="528" t="s">
        <v>325</v>
      </c>
      <c r="F187" s="528" t="s">
        <v>563</v>
      </c>
      <c r="G187" s="528"/>
      <c r="H187" s="539" t="s">
        <v>170</v>
      </c>
      <c r="I187" s="539"/>
      <c r="J187" s="83" t="s">
        <v>166</v>
      </c>
      <c r="K187" s="83" t="s">
        <v>9</v>
      </c>
      <c r="L187" s="87">
        <v>306</v>
      </c>
    </row>
    <row r="188" spans="1:12" x14ac:dyDescent="0.2">
      <c r="A188" s="525"/>
      <c r="B188" s="528"/>
      <c r="C188" s="529"/>
      <c r="D188" s="543"/>
      <c r="E188" s="528"/>
      <c r="F188" s="528"/>
      <c r="G188" s="528"/>
      <c r="H188" s="539" t="s">
        <v>56</v>
      </c>
      <c r="I188" s="539"/>
      <c r="J188" s="83" t="s">
        <v>166</v>
      </c>
      <c r="K188" s="83" t="s">
        <v>9</v>
      </c>
      <c r="L188" s="87">
        <v>406</v>
      </c>
    </row>
    <row r="189" spans="1:12" ht="24" x14ac:dyDescent="0.2">
      <c r="A189" s="525"/>
      <c r="B189" s="86" t="s">
        <v>33</v>
      </c>
      <c r="C189" s="85" t="s">
        <v>34</v>
      </c>
      <c r="D189" s="85" t="s">
        <v>169</v>
      </c>
      <c r="E189" s="85" t="s">
        <v>168</v>
      </c>
      <c r="F189" s="527"/>
      <c r="G189" s="527"/>
      <c r="H189" s="539" t="s">
        <v>167</v>
      </c>
      <c r="I189" s="539"/>
      <c r="J189" s="528" t="s">
        <v>166</v>
      </c>
      <c r="K189" s="528" t="s">
        <v>9</v>
      </c>
      <c r="L189" s="540">
        <v>350</v>
      </c>
    </row>
    <row r="190" spans="1:12" ht="36" x14ac:dyDescent="0.2">
      <c r="A190" s="525"/>
      <c r="B190" s="83" t="s">
        <v>363</v>
      </c>
      <c r="C190" s="83" t="s">
        <v>563</v>
      </c>
      <c r="D190" s="84">
        <v>43232</v>
      </c>
      <c r="E190" s="83" t="s">
        <v>1369</v>
      </c>
      <c r="F190" s="527"/>
      <c r="G190" s="527"/>
      <c r="H190" s="539"/>
      <c r="I190" s="539"/>
      <c r="J190" s="528"/>
      <c r="K190" s="528"/>
      <c r="L190" s="540"/>
    </row>
    <row r="191" spans="1:12" ht="24" x14ac:dyDescent="0.2">
      <c r="A191" s="525">
        <v>1735</v>
      </c>
      <c r="B191" s="86" t="s">
        <v>23</v>
      </c>
      <c r="C191" s="85" t="s">
        <v>24</v>
      </c>
      <c r="D191" s="85" t="s">
        <v>175</v>
      </c>
      <c r="E191" s="85" t="s">
        <v>174</v>
      </c>
      <c r="F191" s="526" t="s">
        <v>18</v>
      </c>
      <c r="G191" s="526"/>
      <c r="H191" s="527"/>
      <c r="I191" s="527"/>
      <c r="J191" s="527"/>
      <c r="K191" s="527"/>
      <c r="L191" s="527"/>
    </row>
    <row r="192" spans="1:12" x14ac:dyDescent="0.2">
      <c r="A192" s="525"/>
      <c r="B192" s="528" t="s">
        <v>1366</v>
      </c>
      <c r="C192" s="529" t="s">
        <v>1368</v>
      </c>
      <c r="D192" s="543">
        <v>43273</v>
      </c>
      <c r="E192" s="528" t="s">
        <v>297</v>
      </c>
      <c r="F192" s="528" t="s">
        <v>554</v>
      </c>
      <c r="G192" s="528"/>
      <c r="H192" s="539" t="s">
        <v>170</v>
      </c>
      <c r="I192" s="539"/>
      <c r="J192" s="83" t="s">
        <v>166</v>
      </c>
      <c r="K192" s="83" t="s">
        <v>9</v>
      </c>
      <c r="L192" s="87">
        <v>329.36</v>
      </c>
    </row>
    <row r="193" spans="1:12" x14ac:dyDescent="0.2">
      <c r="A193" s="525"/>
      <c r="B193" s="528"/>
      <c r="C193" s="529"/>
      <c r="D193" s="543"/>
      <c r="E193" s="528"/>
      <c r="F193" s="528"/>
      <c r="G193" s="528"/>
      <c r="H193" s="539" t="s">
        <v>56</v>
      </c>
      <c r="I193" s="539"/>
      <c r="J193" s="83" t="s">
        <v>166</v>
      </c>
      <c r="K193" s="83" t="s">
        <v>9</v>
      </c>
      <c r="L193" s="87">
        <v>331.4</v>
      </c>
    </row>
    <row r="194" spans="1:12" ht="24" x14ac:dyDescent="0.2">
      <c r="A194" s="525"/>
      <c r="B194" s="86" t="s">
        <v>33</v>
      </c>
      <c r="C194" s="85" t="s">
        <v>34</v>
      </c>
      <c r="D194" s="85" t="s">
        <v>169</v>
      </c>
      <c r="E194" s="85" t="s">
        <v>168</v>
      </c>
      <c r="F194" s="527"/>
      <c r="G194" s="527"/>
      <c r="H194" s="539" t="s">
        <v>167</v>
      </c>
      <c r="I194" s="539"/>
      <c r="J194" s="528" t="s">
        <v>166</v>
      </c>
      <c r="K194" s="528" t="s">
        <v>9</v>
      </c>
      <c r="L194" s="540">
        <v>850</v>
      </c>
    </row>
    <row r="195" spans="1:12" ht="36" x14ac:dyDescent="0.2">
      <c r="A195" s="525"/>
      <c r="B195" s="83" t="s">
        <v>363</v>
      </c>
      <c r="C195" s="83" t="s">
        <v>554</v>
      </c>
      <c r="D195" s="84">
        <v>43274</v>
      </c>
      <c r="E195" s="83" t="s">
        <v>1367</v>
      </c>
      <c r="F195" s="527"/>
      <c r="G195" s="527"/>
      <c r="H195" s="539"/>
      <c r="I195" s="539"/>
      <c r="J195" s="528"/>
      <c r="K195" s="528"/>
      <c r="L195" s="540"/>
    </row>
    <row r="196" spans="1:12" ht="24" x14ac:dyDescent="0.2">
      <c r="A196" s="525">
        <v>1736</v>
      </c>
      <c r="B196" s="86" t="s">
        <v>23</v>
      </c>
      <c r="C196" s="85" t="s">
        <v>24</v>
      </c>
      <c r="D196" s="85" t="s">
        <v>175</v>
      </c>
      <c r="E196" s="85" t="s">
        <v>174</v>
      </c>
      <c r="F196" s="526" t="s">
        <v>18</v>
      </c>
      <c r="G196" s="526"/>
      <c r="H196" s="527"/>
      <c r="I196" s="527"/>
      <c r="J196" s="527"/>
      <c r="K196" s="527"/>
      <c r="L196" s="527"/>
    </row>
    <row r="197" spans="1:12" x14ac:dyDescent="0.2">
      <c r="A197" s="525"/>
      <c r="B197" s="528" t="s">
        <v>1366</v>
      </c>
      <c r="C197" s="529" t="s">
        <v>1365</v>
      </c>
      <c r="D197" s="543">
        <v>43296</v>
      </c>
      <c r="E197" s="528" t="s">
        <v>471</v>
      </c>
      <c r="F197" s="528" t="s">
        <v>177</v>
      </c>
      <c r="G197" s="528"/>
      <c r="H197" s="539" t="s">
        <v>170</v>
      </c>
      <c r="I197" s="539"/>
      <c r="J197" s="83" t="s">
        <v>166</v>
      </c>
      <c r="K197" s="83" t="s">
        <v>9</v>
      </c>
      <c r="L197" s="87">
        <v>494.64</v>
      </c>
    </row>
    <row r="198" spans="1:12" x14ac:dyDescent="0.2">
      <c r="A198" s="525"/>
      <c r="B198" s="528"/>
      <c r="C198" s="529"/>
      <c r="D198" s="543"/>
      <c r="E198" s="528"/>
      <c r="F198" s="528"/>
      <c r="G198" s="528"/>
      <c r="H198" s="539" t="s">
        <v>56</v>
      </c>
      <c r="I198" s="539"/>
      <c r="J198" s="83" t="s">
        <v>166</v>
      </c>
      <c r="K198" s="83" t="s">
        <v>9</v>
      </c>
      <c r="L198" s="87">
        <v>3025.08</v>
      </c>
    </row>
    <row r="199" spans="1:12" ht="24" x14ac:dyDescent="0.2">
      <c r="A199" s="525"/>
      <c r="B199" s="86" t="s">
        <v>33</v>
      </c>
      <c r="C199" s="85" t="s">
        <v>34</v>
      </c>
      <c r="D199" s="85" t="s">
        <v>169</v>
      </c>
      <c r="E199" s="85" t="s">
        <v>168</v>
      </c>
      <c r="F199" s="527"/>
      <c r="G199" s="527"/>
      <c r="H199" s="539" t="s">
        <v>167</v>
      </c>
      <c r="I199" s="539"/>
      <c r="J199" s="528" t="s">
        <v>166</v>
      </c>
      <c r="K199" s="528" t="s">
        <v>9</v>
      </c>
      <c r="L199" s="540">
        <v>552.19000000000005</v>
      </c>
    </row>
    <row r="200" spans="1:12" ht="36" x14ac:dyDescent="0.2">
      <c r="A200" s="525"/>
      <c r="B200" s="83" t="s">
        <v>363</v>
      </c>
      <c r="C200" s="83" t="s">
        <v>177</v>
      </c>
      <c r="D200" s="84">
        <v>43300</v>
      </c>
      <c r="E200" s="83" t="s">
        <v>1364</v>
      </c>
      <c r="F200" s="527"/>
      <c r="G200" s="527"/>
      <c r="H200" s="539"/>
      <c r="I200" s="539"/>
      <c r="J200" s="528"/>
      <c r="K200" s="528"/>
      <c r="L200" s="540"/>
    </row>
    <row r="201" spans="1:12" ht="24" x14ac:dyDescent="0.2">
      <c r="A201" s="525">
        <v>1737</v>
      </c>
      <c r="B201" s="86" t="s">
        <v>23</v>
      </c>
      <c r="C201" s="85" t="s">
        <v>24</v>
      </c>
      <c r="D201" s="85" t="s">
        <v>175</v>
      </c>
      <c r="E201" s="85" t="s">
        <v>174</v>
      </c>
      <c r="F201" s="526" t="s">
        <v>18</v>
      </c>
      <c r="G201" s="526"/>
      <c r="H201" s="527"/>
      <c r="I201" s="527"/>
      <c r="J201" s="527"/>
      <c r="K201" s="527"/>
      <c r="L201" s="527"/>
    </row>
    <row r="202" spans="1:12" x14ac:dyDescent="0.2">
      <c r="A202" s="525"/>
      <c r="B202" s="528" t="s">
        <v>1361</v>
      </c>
      <c r="C202" s="529" t="s">
        <v>1363</v>
      </c>
      <c r="D202" s="543">
        <v>43219</v>
      </c>
      <c r="E202" s="528" t="s">
        <v>297</v>
      </c>
      <c r="F202" s="528" t="s">
        <v>367</v>
      </c>
      <c r="G202" s="528"/>
      <c r="H202" s="539" t="s">
        <v>170</v>
      </c>
      <c r="I202" s="539"/>
      <c r="J202" s="83" t="s">
        <v>166</v>
      </c>
      <c r="K202" s="83" t="s">
        <v>9</v>
      </c>
      <c r="L202" s="87">
        <v>582</v>
      </c>
    </row>
    <row r="203" spans="1:12" x14ac:dyDescent="0.2">
      <c r="A203" s="525"/>
      <c r="B203" s="528"/>
      <c r="C203" s="529"/>
      <c r="D203" s="543"/>
      <c r="E203" s="528"/>
      <c r="F203" s="528"/>
      <c r="G203" s="528"/>
      <c r="H203" s="539" t="s">
        <v>56</v>
      </c>
      <c r="I203" s="539"/>
      <c r="J203" s="83" t="s">
        <v>166</v>
      </c>
      <c r="K203" s="83" t="s">
        <v>9</v>
      </c>
      <c r="L203" s="87">
        <v>258.32</v>
      </c>
    </row>
    <row r="204" spans="1:12" ht="24" x14ac:dyDescent="0.2">
      <c r="A204" s="525"/>
      <c r="B204" s="86" t="s">
        <v>33</v>
      </c>
      <c r="C204" s="85" t="s">
        <v>34</v>
      </c>
      <c r="D204" s="85" t="s">
        <v>169</v>
      </c>
      <c r="E204" s="85" t="s">
        <v>168</v>
      </c>
      <c r="F204" s="527"/>
      <c r="G204" s="527"/>
      <c r="H204" s="539" t="s">
        <v>167</v>
      </c>
      <c r="I204" s="539"/>
      <c r="J204" s="528" t="s">
        <v>166</v>
      </c>
      <c r="K204" s="528" t="s">
        <v>9</v>
      </c>
      <c r="L204" s="540">
        <v>1394</v>
      </c>
    </row>
    <row r="205" spans="1:12" ht="24" x14ac:dyDescent="0.2">
      <c r="A205" s="525"/>
      <c r="B205" s="83" t="s">
        <v>221</v>
      </c>
      <c r="C205" s="83" t="s">
        <v>367</v>
      </c>
      <c r="D205" s="84">
        <v>43221</v>
      </c>
      <c r="E205" s="83" t="s">
        <v>1362</v>
      </c>
      <c r="F205" s="527"/>
      <c r="G205" s="527"/>
      <c r="H205" s="539"/>
      <c r="I205" s="539"/>
      <c r="J205" s="528"/>
      <c r="K205" s="528"/>
      <c r="L205" s="540"/>
    </row>
    <row r="206" spans="1:12" ht="24" x14ac:dyDescent="0.2">
      <c r="A206" s="525">
        <v>1738</v>
      </c>
      <c r="B206" s="86" t="s">
        <v>23</v>
      </c>
      <c r="C206" s="85" t="s">
        <v>24</v>
      </c>
      <c r="D206" s="85" t="s">
        <v>175</v>
      </c>
      <c r="E206" s="85" t="s">
        <v>174</v>
      </c>
      <c r="F206" s="526" t="s">
        <v>18</v>
      </c>
      <c r="G206" s="526"/>
      <c r="H206" s="527"/>
      <c r="I206" s="527"/>
      <c r="J206" s="527"/>
      <c r="K206" s="527"/>
      <c r="L206" s="527"/>
    </row>
    <row r="207" spans="1:12" x14ac:dyDescent="0.2">
      <c r="A207" s="525"/>
      <c r="B207" s="528" t="s">
        <v>1361</v>
      </c>
      <c r="C207" s="529" t="s">
        <v>1360</v>
      </c>
      <c r="D207" s="543">
        <v>43361</v>
      </c>
      <c r="E207" s="528" t="s">
        <v>1359</v>
      </c>
      <c r="F207" s="528" t="s">
        <v>1358</v>
      </c>
      <c r="G207" s="528"/>
      <c r="H207" s="539" t="s">
        <v>170</v>
      </c>
      <c r="I207" s="539"/>
      <c r="J207" s="83" t="s">
        <v>166</v>
      </c>
      <c r="K207" s="83" t="s">
        <v>9</v>
      </c>
      <c r="L207" s="87">
        <v>291.12</v>
      </c>
    </row>
    <row r="208" spans="1:12" x14ac:dyDescent="0.2">
      <c r="A208" s="525"/>
      <c r="B208" s="528"/>
      <c r="C208" s="529"/>
      <c r="D208" s="543"/>
      <c r="E208" s="528"/>
      <c r="F208" s="528"/>
      <c r="G208" s="528"/>
      <c r="H208" s="539" t="s">
        <v>56</v>
      </c>
      <c r="I208" s="539"/>
      <c r="J208" s="528" t="s">
        <v>166</v>
      </c>
      <c r="K208" s="528" t="s">
        <v>9</v>
      </c>
      <c r="L208" s="540">
        <v>607.6</v>
      </c>
    </row>
    <row r="209" spans="1:12" x14ac:dyDescent="0.2">
      <c r="A209" s="525"/>
      <c r="B209" s="528"/>
      <c r="C209" s="529"/>
      <c r="D209" s="543"/>
      <c r="E209" s="528"/>
      <c r="F209" s="528"/>
      <c r="G209" s="528"/>
      <c r="H209" s="539"/>
      <c r="I209" s="539"/>
      <c r="J209" s="528"/>
      <c r="K209" s="528"/>
      <c r="L209" s="540"/>
    </row>
    <row r="210" spans="1:12" ht="24" x14ac:dyDescent="0.2">
      <c r="A210" s="525"/>
      <c r="B210" s="86" t="s">
        <v>33</v>
      </c>
      <c r="C210" s="85" t="s">
        <v>34</v>
      </c>
      <c r="D210" s="85" t="s">
        <v>169</v>
      </c>
      <c r="E210" s="85" t="s">
        <v>168</v>
      </c>
      <c r="F210" s="527"/>
      <c r="G210" s="527"/>
      <c r="H210" s="539" t="s">
        <v>167</v>
      </c>
      <c r="I210" s="539"/>
      <c r="J210" s="528" t="s">
        <v>166</v>
      </c>
      <c r="K210" s="528" t="s">
        <v>9</v>
      </c>
      <c r="L210" s="540">
        <v>36.54</v>
      </c>
    </row>
    <row r="211" spans="1:12" ht="24" x14ac:dyDescent="0.2">
      <c r="A211" s="525"/>
      <c r="B211" s="83" t="s">
        <v>221</v>
      </c>
      <c r="C211" s="83" t="s">
        <v>1358</v>
      </c>
      <c r="D211" s="84">
        <v>43363</v>
      </c>
      <c r="E211" s="83" t="s">
        <v>1357</v>
      </c>
      <c r="F211" s="527"/>
      <c r="G211" s="527"/>
      <c r="H211" s="539"/>
      <c r="I211" s="539"/>
      <c r="J211" s="528"/>
      <c r="K211" s="528"/>
      <c r="L211" s="540"/>
    </row>
    <row r="212" spans="1:12" ht="24" x14ac:dyDescent="0.2">
      <c r="A212" s="525">
        <v>1739</v>
      </c>
      <c r="B212" s="86" t="s">
        <v>23</v>
      </c>
      <c r="C212" s="85" t="s">
        <v>24</v>
      </c>
      <c r="D212" s="85" t="s">
        <v>175</v>
      </c>
      <c r="E212" s="85" t="s">
        <v>174</v>
      </c>
      <c r="F212" s="526" t="s">
        <v>18</v>
      </c>
      <c r="G212" s="526"/>
      <c r="H212" s="527"/>
      <c r="I212" s="527"/>
      <c r="J212" s="527"/>
      <c r="K212" s="527"/>
      <c r="L212" s="527"/>
    </row>
    <row r="213" spans="1:12" x14ac:dyDescent="0.2">
      <c r="A213" s="525"/>
      <c r="B213" s="528" t="s">
        <v>1351</v>
      </c>
      <c r="C213" s="529" t="s">
        <v>1356</v>
      </c>
      <c r="D213" s="543">
        <v>43203</v>
      </c>
      <c r="E213" s="528" t="s">
        <v>700</v>
      </c>
      <c r="F213" s="528" t="s">
        <v>554</v>
      </c>
      <c r="G213" s="528"/>
      <c r="H213" s="539" t="s">
        <v>170</v>
      </c>
      <c r="I213" s="539"/>
      <c r="J213" s="83" t="s">
        <v>166</v>
      </c>
      <c r="K213" s="83" t="s">
        <v>9</v>
      </c>
      <c r="L213" s="87">
        <v>605.78</v>
      </c>
    </row>
    <row r="214" spans="1:12" x14ac:dyDescent="0.2">
      <c r="A214" s="525"/>
      <c r="B214" s="528"/>
      <c r="C214" s="529"/>
      <c r="D214" s="543"/>
      <c r="E214" s="528"/>
      <c r="F214" s="528"/>
      <c r="G214" s="528"/>
      <c r="H214" s="539" t="s">
        <v>56</v>
      </c>
      <c r="I214" s="539"/>
      <c r="J214" s="83" t="s">
        <v>166</v>
      </c>
      <c r="K214" s="83" t="s">
        <v>9</v>
      </c>
      <c r="L214" s="87">
        <v>432.36</v>
      </c>
    </row>
    <row r="215" spans="1:12" ht="24" x14ac:dyDescent="0.2">
      <c r="A215" s="525"/>
      <c r="B215" s="86" t="s">
        <v>33</v>
      </c>
      <c r="C215" s="85" t="s">
        <v>34</v>
      </c>
      <c r="D215" s="85" t="s">
        <v>169</v>
      </c>
      <c r="E215" s="85" t="s">
        <v>168</v>
      </c>
      <c r="F215" s="527"/>
      <c r="G215" s="527"/>
      <c r="H215" s="539" t="s">
        <v>167</v>
      </c>
      <c r="I215" s="539"/>
      <c r="J215" s="528" t="s">
        <v>166</v>
      </c>
      <c r="K215" s="528" t="s">
        <v>9</v>
      </c>
      <c r="L215" s="540">
        <v>680</v>
      </c>
    </row>
    <row r="216" spans="1:12" ht="24" x14ac:dyDescent="0.2">
      <c r="A216" s="525"/>
      <c r="B216" s="83" t="s">
        <v>311</v>
      </c>
      <c r="C216" s="83" t="s">
        <v>554</v>
      </c>
      <c r="D216" s="84">
        <v>43205</v>
      </c>
      <c r="E216" s="83" t="s">
        <v>1355</v>
      </c>
      <c r="F216" s="527"/>
      <c r="G216" s="527"/>
      <c r="H216" s="539"/>
      <c r="I216" s="539"/>
      <c r="J216" s="528"/>
      <c r="K216" s="528"/>
      <c r="L216" s="540"/>
    </row>
    <row r="217" spans="1:12" ht="24" x14ac:dyDescent="0.2">
      <c r="A217" s="525">
        <v>1740</v>
      </c>
      <c r="B217" s="86" t="s">
        <v>23</v>
      </c>
      <c r="C217" s="85" t="s">
        <v>24</v>
      </c>
      <c r="D217" s="85" t="s">
        <v>175</v>
      </c>
      <c r="E217" s="85" t="s">
        <v>174</v>
      </c>
      <c r="F217" s="526" t="s">
        <v>18</v>
      </c>
      <c r="G217" s="526"/>
      <c r="H217" s="527"/>
      <c r="I217" s="527"/>
      <c r="J217" s="527"/>
      <c r="K217" s="527"/>
      <c r="L217" s="527"/>
    </row>
    <row r="218" spans="1:12" x14ac:dyDescent="0.2">
      <c r="A218" s="525"/>
      <c r="B218" s="528" t="s">
        <v>1351</v>
      </c>
      <c r="C218" s="528" t="s">
        <v>1354</v>
      </c>
      <c r="D218" s="543">
        <v>43268</v>
      </c>
      <c r="E218" s="528" t="s">
        <v>1353</v>
      </c>
      <c r="F218" s="528" t="s">
        <v>1352</v>
      </c>
      <c r="G218" s="528"/>
      <c r="H218" s="539" t="s">
        <v>170</v>
      </c>
      <c r="I218" s="539"/>
      <c r="J218" s="83" t="s">
        <v>166</v>
      </c>
      <c r="K218" s="83" t="s">
        <v>166</v>
      </c>
      <c r="L218" s="87">
        <v>0</v>
      </c>
    </row>
    <row r="219" spans="1:12" x14ac:dyDescent="0.2">
      <c r="A219" s="525"/>
      <c r="B219" s="528"/>
      <c r="C219" s="528"/>
      <c r="D219" s="543"/>
      <c r="E219" s="528"/>
      <c r="F219" s="528"/>
      <c r="G219" s="528"/>
      <c r="H219" s="539" t="s">
        <v>56</v>
      </c>
      <c r="I219" s="539"/>
      <c r="J219" s="83" t="s">
        <v>166</v>
      </c>
      <c r="K219" s="83" t="s">
        <v>9</v>
      </c>
      <c r="L219" s="87">
        <v>282.29000000000002</v>
      </c>
    </row>
    <row r="220" spans="1:12" ht="24" x14ac:dyDescent="0.2">
      <c r="A220" s="525"/>
      <c r="B220" s="86" t="s">
        <v>33</v>
      </c>
      <c r="C220" s="85" t="s">
        <v>34</v>
      </c>
      <c r="D220" s="85" t="s">
        <v>169</v>
      </c>
      <c r="E220" s="85" t="s">
        <v>168</v>
      </c>
      <c r="F220" s="527"/>
      <c r="G220" s="527"/>
      <c r="H220" s="539" t="s">
        <v>167</v>
      </c>
      <c r="I220" s="539"/>
      <c r="J220" s="528" t="s">
        <v>166</v>
      </c>
      <c r="K220" s="528" t="s">
        <v>9</v>
      </c>
      <c r="L220" s="540">
        <v>910</v>
      </c>
    </row>
    <row r="221" spans="1:12" ht="24" x14ac:dyDescent="0.2">
      <c r="A221" s="525"/>
      <c r="B221" s="83" t="s">
        <v>311</v>
      </c>
      <c r="C221" s="83" t="s">
        <v>1352</v>
      </c>
      <c r="D221" s="84">
        <v>43273</v>
      </c>
      <c r="E221" s="83" t="s">
        <v>336</v>
      </c>
      <c r="F221" s="527"/>
      <c r="G221" s="527"/>
      <c r="H221" s="539"/>
      <c r="I221" s="539"/>
      <c r="J221" s="528"/>
      <c r="K221" s="528"/>
      <c r="L221" s="540"/>
    </row>
    <row r="222" spans="1:12" ht="24" x14ac:dyDescent="0.2">
      <c r="A222" s="525">
        <v>1741</v>
      </c>
      <c r="B222" s="86" t="s">
        <v>23</v>
      </c>
      <c r="C222" s="85" t="s">
        <v>24</v>
      </c>
      <c r="D222" s="85" t="s">
        <v>175</v>
      </c>
      <c r="E222" s="85" t="s">
        <v>174</v>
      </c>
      <c r="F222" s="526" t="s">
        <v>18</v>
      </c>
      <c r="G222" s="526"/>
      <c r="H222" s="527"/>
      <c r="I222" s="527"/>
      <c r="J222" s="527"/>
      <c r="K222" s="527"/>
      <c r="L222" s="527"/>
    </row>
    <row r="223" spans="1:12" x14ac:dyDescent="0.2">
      <c r="A223" s="525"/>
      <c r="B223" s="528" t="s">
        <v>1351</v>
      </c>
      <c r="C223" s="529" t="s">
        <v>1350</v>
      </c>
      <c r="D223" s="543">
        <v>43279</v>
      </c>
      <c r="E223" s="528" t="s">
        <v>297</v>
      </c>
      <c r="F223" s="528" t="s">
        <v>1111</v>
      </c>
      <c r="G223" s="528"/>
      <c r="H223" s="539" t="s">
        <v>170</v>
      </c>
      <c r="I223" s="539"/>
      <c r="J223" s="83" t="s">
        <v>166</v>
      </c>
      <c r="K223" s="83" t="s">
        <v>9</v>
      </c>
      <c r="L223" s="87">
        <v>641.20000000000005</v>
      </c>
    </row>
    <row r="224" spans="1:12" x14ac:dyDescent="0.2">
      <c r="A224" s="525"/>
      <c r="B224" s="528"/>
      <c r="C224" s="529"/>
      <c r="D224" s="543"/>
      <c r="E224" s="528"/>
      <c r="F224" s="528"/>
      <c r="G224" s="528"/>
      <c r="H224" s="539" t="s">
        <v>56</v>
      </c>
      <c r="I224" s="539"/>
      <c r="J224" s="83" t="s">
        <v>166</v>
      </c>
      <c r="K224" s="83" t="s">
        <v>9</v>
      </c>
      <c r="L224" s="87">
        <v>327.95</v>
      </c>
    </row>
    <row r="225" spans="1:12" ht="24" x14ac:dyDescent="0.2">
      <c r="A225" s="525"/>
      <c r="B225" s="86" t="s">
        <v>33</v>
      </c>
      <c r="C225" s="85" t="s">
        <v>34</v>
      </c>
      <c r="D225" s="85" t="s">
        <v>169</v>
      </c>
      <c r="E225" s="85" t="s">
        <v>168</v>
      </c>
      <c r="F225" s="527"/>
      <c r="G225" s="527"/>
      <c r="H225" s="539" t="s">
        <v>167</v>
      </c>
      <c r="I225" s="539"/>
      <c r="J225" s="528" t="s">
        <v>166</v>
      </c>
      <c r="K225" s="528" t="s">
        <v>9</v>
      </c>
      <c r="L225" s="540">
        <v>33</v>
      </c>
    </row>
    <row r="226" spans="1:12" ht="24" x14ac:dyDescent="0.2">
      <c r="A226" s="525"/>
      <c r="B226" s="83" t="s">
        <v>311</v>
      </c>
      <c r="C226" s="83" t="s">
        <v>1111</v>
      </c>
      <c r="D226" s="84">
        <v>43281</v>
      </c>
      <c r="E226" s="83" t="s">
        <v>1349</v>
      </c>
      <c r="F226" s="527"/>
      <c r="G226" s="527"/>
      <c r="H226" s="539"/>
      <c r="I226" s="539"/>
      <c r="J226" s="528"/>
      <c r="K226" s="528"/>
      <c r="L226" s="540"/>
    </row>
    <row r="227" spans="1:12" ht="24" x14ac:dyDescent="0.2">
      <c r="A227" s="525">
        <v>1742</v>
      </c>
      <c r="B227" s="86" t="s">
        <v>23</v>
      </c>
      <c r="C227" s="85" t="s">
        <v>24</v>
      </c>
      <c r="D227" s="85" t="s">
        <v>175</v>
      </c>
      <c r="E227" s="85" t="s">
        <v>174</v>
      </c>
      <c r="F227" s="526" t="s">
        <v>18</v>
      </c>
      <c r="G227" s="526"/>
      <c r="H227" s="527"/>
      <c r="I227" s="527"/>
      <c r="J227" s="527"/>
      <c r="K227" s="527"/>
      <c r="L227" s="527"/>
    </row>
    <row r="228" spans="1:12" x14ac:dyDescent="0.2">
      <c r="A228" s="525"/>
      <c r="B228" s="528" t="s">
        <v>1347</v>
      </c>
      <c r="C228" s="529" t="s">
        <v>1346</v>
      </c>
      <c r="D228" s="543">
        <v>43263</v>
      </c>
      <c r="E228" s="528" t="s">
        <v>270</v>
      </c>
      <c r="F228" s="528" t="s">
        <v>1348</v>
      </c>
      <c r="G228" s="528"/>
      <c r="H228" s="539" t="s">
        <v>170</v>
      </c>
      <c r="I228" s="539"/>
      <c r="J228" s="83" t="s">
        <v>166</v>
      </c>
      <c r="K228" s="83" t="s">
        <v>9</v>
      </c>
      <c r="L228" s="87">
        <v>1066</v>
      </c>
    </row>
    <row r="229" spans="1:12" x14ac:dyDescent="0.2">
      <c r="A229" s="525"/>
      <c r="B229" s="528"/>
      <c r="C229" s="529"/>
      <c r="D229" s="543"/>
      <c r="E229" s="528"/>
      <c r="F229" s="528"/>
      <c r="G229" s="528"/>
      <c r="H229" s="539" t="s">
        <v>56</v>
      </c>
      <c r="I229" s="539"/>
      <c r="J229" s="83" t="s">
        <v>166</v>
      </c>
      <c r="K229" s="83" t="s">
        <v>9</v>
      </c>
      <c r="L229" s="87">
        <v>4748.21</v>
      </c>
    </row>
    <row r="230" spans="1:12" ht="24" x14ac:dyDescent="0.2">
      <c r="A230" s="525"/>
      <c r="B230" s="86" t="s">
        <v>33</v>
      </c>
      <c r="C230" s="85" t="s">
        <v>34</v>
      </c>
      <c r="D230" s="85" t="s">
        <v>169</v>
      </c>
      <c r="E230" s="85" t="s">
        <v>168</v>
      </c>
      <c r="F230" s="527"/>
      <c r="G230" s="527"/>
      <c r="H230" s="539" t="s">
        <v>167</v>
      </c>
      <c r="I230" s="539"/>
      <c r="J230" s="528" t="s">
        <v>166</v>
      </c>
      <c r="K230" s="528" t="s">
        <v>166</v>
      </c>
      <c r="L230" s="540">
        <v>0</v>
      </c>
    </row>
    <row r="231" spans="1:12" ht="36" x14ac:dyDescent="0.2">
      <c r="A231" s="525"/>
      <c r="B231" s="83" t="s">
        <v>1345</v>
      </c>
      <c r="C231" s="83" t="s">
        <v>1348</v>
      </c>
      <c r="D231" s="84">
        <v>43286</v>
      </c>
      <c r="E231" s="83" t="s">
        <v>1343</v>
      </c>
      <c r="F231" s="527"/>
      <c r="G231" s="527"/>
      <c r="H231" s="539"/>
      <c r="I231" s="539"/>
      <c r="J231" s="528"/>
      <c r="K231" s="528"/>
      <c r="L231" s="540"/>
    </row>
    <row r="232" spans="1:12" ht="24" x14ac:dyDescent="0.2">
      <c r="A232" s="525">
        <v>1743</v>
      </c>
      <c r="B232" s="86" t="s">
        <v>23</v>
      </c>
      <c r="C232" s="85" t="s">
        <v>24</v>
      </c>
      <c r="D232" s="85" t="s">
        <v>175</v>
      </c>
      <c r="E232" s="85" t="s">
        <v>174</v>
      </c>
      <c r="F232" s="526" t="s">
        <v>18</v>
      </c>
      <c r="G232" s="526"/>
      <c r="H232" s="527"/>
      <c r="I232" s="527"/>
      <c r="J232" s="527"/>
      <c r="K232" s="527"/>
      <c r="L232" s="527"/>
    </row>
    <row r="233" spans="1:12" x14ac:dyDescent="0.2">
      <c r="A233" s="525"/>
      <c r="B233" s="528" t="s">
        <v>1347</v>
      </c>
      <c r="C233" s="529" t="s">
        <v>1346</v>
      </c>
      <c r="D233" s="543">
        <v>43263</v>
      </c>
      <c r="E233" s="528" t="s">
        <v>270</v>
      </c>
      <c r="F233" s="528" t="s">
        <v>1344</v>
      </c>
      <c r="G233" s="528"/>
      <c r="H233" s="539" t="s">
        <v>170</v>
      </c>
      <c r="I233" s="539"/>
      <c r="J233" s="83" t="s">
        <v>166</v>
      </c>
      <c r="K233" s="83" t="s">
        <v>9</v>
      </c>
      <c r="L233" s="87">
        <v>660</v>
      </c>
    </row>
    <row r="234" spans="1:12" x14ac:dyDescent="0.2">
      <c r="A234" s="525"/>
      <c r="B234" s="528"/>
      <c r="C234" s="529"/>
      <c r="D234" s="543"/>
      <c r="E234" s="528"/>
      <c r="F234" s="528"/>
      <c r="G234" s="528"/>
      <c r="H234" s="539" t="s">
        <v>56</v>
      </c>
      <c r="I234" s="539"/>
      <c r="J234" s="83" t="s">
        <v>166</v>
      </c>
      <c r="K234" s="83" t="s">
        <v>9</v>
      </c>
      <c r="L234" s="87">
        <v>1935.85</v>
      </c>
    </row>
    <row r="235" spans="1:12" ht="24" x14ac:dyDescent="0.2">
      <c r="A235" s="525"/>
      <c r="B235" s="86" t="s">
        <v>33</v>
      </c>
      <c r="C235" s="85" t="s">
        <v>34</v>
      </c>
      <c r="D235" s="85" t="s">
        <v>169</v>
      </c>
      <c r="E235" s="85" t="s">
        <v>168</v>
      </c>
      <c r="F235" s="527"/>
      <c r="G235" s="527"/>
      <c r="H235" s="539" t="s">
        <v>167</v>
      </c>
      <c r="I235" s="539"/>
      <c r="J235" s="528" t="s">
        <v>166</v>
      </c>
      <c r="K235" s="528" t="s">
        <v>166</v>
      </c>
      <c r="L235" s="540">
        <v>0</v>
      </c>
    </row>
    <row r="236" spans="1:12" ht="36" x14ac:dyDescent="0.2">
      <c r="A236" s="525"/>
      <c r="B236" s="83" t="s">
        <v>1345</v>
      </c>
      <c r="C236" s="83" t="s">
        <v>1344</v>
      </c>
      <c r="D236" s="84">
        <v>43286</v>
      </c>
      <c r="E236" s="83" t="s">
        <v>1343</v>
      </c>
      <c r="F236" s="527"/>
      <c r="G236" s="527"/>
      <c r="H236" s="539"/>
      <c r="I236" s="539"/>
      <c r="J236" s="528"/>
      <c r="K236" s="528"/>
      <c r="L236" s="540"/>
    </row>
    <row r="237" spans="1:12" ht="24" x14ac:dyDescent="0.2">
      <c r="A237" s="525">
        <v>1744</v>
      </c>
      <c r="B237" s="86" t="s">
        <v>23</v>
      </c>
      <c r="C237" s="85" t="s">
        <v>24</v>
      </c>
      <c r="D237" s="85" t="s">
        <v>175</v>
      </c>
      <c r="E237" s="85" t="s">
        <v>174</v>
      </c>
      <c r="F237" s="526" t="s">
        <v>18</v>
      </c>
      <c r="G237" s="526"/>
      <c r="H237" s="527"/>
      <c r="I237" s="527"/>
      <c r="J237" s="527"/>
      <c r="K237" s="527"/>
      <c r="L237" s="527"/>
    </row>
    <row r="238" spans="1:12" x14ac:dyDescent="0.2">
      <c r="A238" s="525"/>
      <c r="B238" s="528" t="s">
        <v>1342</v>
      </c>
      <c r="C238" s="529" t="s">
        <v>1341</v>
      </c>
      <c r="D238" s="543">
        <v>43340</v>
      </c>
      <c r="E238" s="528" t="s">
        <v>297</v>
      </c>
      <c r="F238" s="528" t="s">
        <v>1340</v>
      </c>
      <c r="G238" s="528"/>
      <c r="H238" s="539" t="s">
        <v>170</v>
      </c>
      <c r="I238" s="539"/>
      <c r="J238" s="83" t="s">
        <v>166</v>
      </c>
      <c r="K238" s="83" t="s">
        <v>9</v>
      </c>
      <c r="L238" s="87">
        <v>300.75</v>
      </c>
    </row>
    <row r="239" spans="1:12" x14ac:dyDescent="0.2">
      <c r="A239" s="525"/>
      <c r="B239" s="528"/>
      <c r="C239" s="529"/>
      <c r="D239" s="543"/>
      <c r="E239" s="528"/>
      <c r="F239" s="528"/>
      <c r="G239" s="528"/>
      <c r="H239" s="539" t="s">
        <v>56</v>
      </c>
      <c r="I239" s="539"/>
      <c r="J239" s="83" t="s">
        <v>166</v>
      </c>
      <c r="K239" s="83" t="s">
        <v>9</v>
      </c>
      <c r="L239" s="87">
        <v>241.8</v>
      </c>
    </row>
    <row r="240" spans="1:12" ht="24" x14ac:dyDescent="0.2">
      <c r="A240" s="525"/>
      <c r="B240" s="86" t="s">
        <v>33</v>
      </c>
      <c r="C240" s="85" t="s">
        <v>34</v>
      </c>
      <c r="D240" s="85" t="s">
        <v>169</v>
      </c>
      <c r="E240" s="85" t="s">
        <v>168</v>
      </c>
      <c r="F240" s="527"/>
      <c r="G240" s="527"/>
      <c r="H240" s="539" t="s">
        <v>167</v>
      </c>
      <c r="I240" s="539"/>
      <c r="J240" s="528" t="s">
        <v>166</v>
      </c>
      <c r="K240" s="528" t="s">
        <v>166</v>
      </c>
      <c r="L240" s="540">
        <v>0</v>
      </c>
    </row>
    <row r="241" spans="1:12" ht="24" x14ac:dyDescent="0.2">
      <c r="A241" s="525"/>
      <c r="B241" s="83" t="s">
        <v>192</v>
      </c>
      <c r="C241" s="83" t="s">
        <v>1340</v>
      </c>
      <c r="D241" s="84">
        <v>43341</v>
      </c>
      <c r="E241" s="83" t="s">
        <v>1339</v>
      </c>
      <c r="F241" s="527"/>
      <c r="G241" s="527"/>
      <c r="H241" s="539"/>
      <c r="I241" s="539"/>
      <c r="J241" s="528"/>
      <c r="K241" s="528"/>
      <c r="L241" s="540"/>
    </row>
    <row r="242" spans="1:12" ht="24" x14ac:dyDescent="0.2">
      <c r="A242" s="525">
        <v>1745</v>
      </c>
      <c r="B242" s="86" t="s">
        <v>23</v>
      </c>
      <c r="C242" s="85" t="s">
        <v>24</v>
      </c>
      <c r="D242" s="85" t="s">
        <v>175</v>
      </c>
      <c r="E242" s="85" t="s">
        <v>174</v>
      </c>
      <c r="F242" s="526" t="s">
        <v>18</v>
      </c>
      <c r="G242" s="526"/>
      <c r="H242" s="527"/>
      <c r="I242" s="527"/>
      <c r="J242" s="527"/>
      <c r="K242" s="527"/>
      <c r="L242" s="527"/>
    </row>
    <row r="243" spans="1:12" x14ac:dyDescent="0.2">
      <c r="A243" s="525"/>
      <c r="B243" s="528" t="s">
        <v>1338</v>
      </c>
      <c r="C243" s="529" t="s">
        <v>1337</v>
      </c>
      <c r="D243" s="543">
        <v>43230</v>
      </c>
      <c r="E243" s="528" t="s">
        <v>597</v>
      </c>
      <c r="F243" s="528" t="s">
        <v>596</v>
      </c>
      <c r="G243" s="528"/>
      <c r="H243" s="539" t="s">
        <v>170</v>
      </c>
      <c r="I243" s="539"/>
      <c r="J243" s="83" t="s">
        <v>166</v>
      </c>
      <c r="K243" s="83" t="s">
        <v>9</v>
      </c>
      <c r="L243" s="87">
        <v>3314</v>
      </c>
    </row>
    <row r="244" spans="1:12" x14ac:dyDescent="0.2">
      <c r="A244" s="525"/>
      <c r="B244" s="528"/>
      <c r="C244" s="529"/>
      <c r="D244" s="543"/>
      <c r="E244" s="528"/>
      <c r="F244" s="528"/>
      <c r="G244" s="528"/>
      <c r="H244" s="539" t="s">
        <v>56</v>
      </c>
      <c r="I244" s="539"/>
      <c r="J244" s="528" t="s">
        <v>166</v>
      </c>
      <c r="K244" s="528" t="s">
        <v>9</v>
      </c>
      <c r="L244" s="540">
        <v>301.61</v>
      </c>
    </row>
    <row r="245" spans="1:12" x14ac:dyDescent="0.2">
      <c r="A245" s="525"/>
      <c r="B245" s="528"/>
      <c r="C245" s="529"/>
      <c r="D245" s="543"/>
      <c r="E245" s="528"/>
      <c r="F245" s="528"/>
      <c r="G245" s="528"/>
      <c r="H245" s="539"/>
      <c r="I245" s="539"/>
      <c r="J245" s="528"/>
      <c r="K245" s="528"/>
      <c r="L245" s="540"/>
    </row>
    <row r="246" spans="1:12" ht="24" x14ac:dyDescent="0.2">
      <c r="A246" s="525"/>
      <c r="B246" s="86" t="s">
        <v>33</v>
      </c>
      <c r="C246" s="85" t="s">
        <v>34</v>
      </c>
      <c r="D246" s="85" t="s">
        <v>169</v>
      </c>
      <c r="E246" s="85" t="s">
        <v>168</v>
      </c>
      <c r="F246" s="527"/>
      <c r="G246" s="527"/>
      <c r="H246" s="539" t="s">
        <v>167</v>
      </c>
      <c r="I246" s="539"/>
      <c r="J246" s="528" t="s">
        <v>166</v>
      </c>
      <c r="K246" s="528" t="s">
        <v>9</v>
      </c>
      <c r="L246" s="540">
        <v>120</v>
      </c>
    </row>
    <row r="247" spans="1:12" ht="24" x14ac:dyDescent="0.2">
      <c r="A247" s="525"/>
      <c r="B247" s="83" t="s">
        <v>211</v>
      </c>
      <c r="C247" s="83" t="s">
        <v>596</v>
      </c>
      <c r="D247" s="84">
        <v>43248</v>
      </c>
      <c r="E247" s="83" t="s">
        <v>1336</v>
      </c>
      <c r="F247" s="527"/>
      <c r="G247" s="527"/>
      <c r="H247" s="539"/>
      <c r="I247" s="539"/>
      <c r="J247" s="528"/>
      <c r="K247" s="528"/>
      <c r="L247" s="540"/>
    </row>
    <row r="248" spans="1:12" ht="24" x14ac:dyDescent="0.2">
      <c r="A248" s="525">
        <v>1746</v>
      </c>
      <c r="B248" s="86" t="s">
        <v>23</v>
      </c>
      <c r="C248" s="85" t="s">
        <v>24</v>
      </c>
      <c r="D248" s="85" t="s">
        <v>175</v>
      </c>
      <c r="E248" s="85" t="s">
        <v>174</v>
      </c>
      <c r="F248" s="526" t="s">
        <v>18</v>
      </c>
      <c r="G248" s="526"/>
      <c r="H248" s="527"/>
      <c r="I248" s="527"/>
      <c r="J248" s="527"/>
      <c r="K248" s="527"/>
      <c r="L248" s="527"/>
    </row>
    <row r="249" spans="1:12" x14ac:dyDescent="0.2">
      <c r="A249" s="525"/>
      <c r="B249" s="528" t="s">
        <v>1327</v>
      </c>
      <c r="C249" s="529" t="s">
        <v>1335</v>
      </c>
      <c r="D249" s="543">
        <v>43249</v>
      </c>
      <c r="E249" s="528" t="s">
        <v>1334</v>
      </c>
      <c r="F249" s="528" t="s">
        <v>1333</v>
      </c>
      <c r="G249" s="528"/>
      <c r="H249" s="539" t="s">
        <v>170</v>
      </c>
      <c r="I249" s="539"/>
      <c r="J249" s="83" t="s">
        <v>166</v>
      </c>
      <c r="K249" s="83" t="s">
        <v>9</v>
      </c>
      <c r="L249" s="87">
        <v>472</v>
      </c>
    </row>
    <row r="250" spans="1:12" x14ac:dyDescent="0.2">
      <c r="A250" s="525"/>
      <c r="B250" s="528"/>
      <c r="C250" s="529"/>
      <c r="D250" s="543"/>
      <c r="E250" s="528"/>
      <c r="F250" s="528"/>
      <c r="G250" s="528"/>
      <c r="H250" s="539" t="s">
        <v>56</v>
      </c>
      <c r="I250" s="539"/>
      <c r="J250" s="83" t="s">
        <v>166</v>
      </c>
      <c r="K250" s="83" t="s">
        <v>166</v>
      </c>
      <c r="L250" s="87">
        <v>0</v>
      </c>
    </row>
    <row r="251" spans="1:12" ht="24" x14ac:dyDescent="0.2">
      <c r="A251" s="525"/>
      <c r="B251" s="86" t="s">
        <v>33</v>
      </c>
      <c r="C251" s="85" t="s">
        <v>34</v>
      </c>
      <c r="D251" s="85" t="s">
        <v>169</v>
      </c>
      <c r="E251" s="85" t="s">
        <v>168</v>
      </c>
      <c r="F251" s="527"/>
      <c r="G251" s="527"/>
      <c r="H251" s="539" t="s">
        <v>167</v>
      </c>
      <c r="I251" s="539"/>
      <c r="J251" s="528" t="s">
        <v>166</v>
      </c>
      <c r="K251" s="528" t="s">
        <v>9</v>
      </c>
      <c r="L251" s="540">
        <v>53</v>
      </c>
    </row>
    <row r="252" spans="1:12" ht="36" x14ac:dyDescent="0.2">
      <c r="A252" s="525"/>
      <c r="B252" s="83" t="s">
        <v>1325</v>
      </c>
      <c r="C252" s="83" t="s">
        <v>1333</v>
      </c>
      <c r="D252" s="84">
        <v>43252</v>
      </c>
      <c r="E252" s="83" t="s">
        <v>1332</v>
      </c>
      <c r="F252" s="527"/>
      <c r="G252" s="527"/>
      <c r="H252" s="539"/>
      <c r="I252" s="539"/>
      <c r="J252" s="528"/>
      <c r="K252" s="528"/>
      <c r="L252" s="540"/>
    </row>
    <row r="253" spans="1:12" ht="24" x14ac:dyDescent="0.2">
      <c r="A253" s="525">
        <v>1747</v>
      </c>
      <c r="B253" s="86" t="s">
        <v>23</v>
      </c>
      <c r="C253" s="85" t="s">
        <v>24</v>
      </c>
      <c r="D253" s="85" t="s">
        <v>175</v>
      </c>
      <c r="E253" s="85" t="s">
        <v>174</v>
      </c>
      <c r="F253" s="526" t="s">
        <v>18</v>
      </c>
      <c r="G253" s="526"/>
      <c r="H253" s="527"/>
      <c r="I253" s="527"/>
      <c r="J253" s="527"/>
      <c r="K253" s="527"/>
      <c r="L253" s="527"/>
    </row>
    <row r="254" spans="1:12" x14ac:dyDescent="0.2">
      <c r="A254" s="525"/>
      <c r="B254" s="528" t="s">
        <v>1327</v>
      </c>
      <c r="C254" s="529" t="s">
        <v>1331</v>
      </c>
      <c r="D254" s="543">
        <v>43354</v>
      </c>
      <c r="E254" s="528" t="s">
        <v>1330</v>
      </c>
      <c r="F254" s="528" t="s">
        <v>1329</v>
      </c>
      <c r="G254" s="528"/>
      <c r="H254" s="539" t="s">
        <v>170</v>
      </c>
      <c r="I254" s="539"/>
      <c r="J254" s="83" t="s">
        <v>166</v>
      </c>
      <c r="K254" s="83" t="s">
        <v>9</v>
      </c>
      <c r="L254" s="87">
        <v>651</v>
      </c>
    </row>
    <row r="255" spans="1:12" x14ac:dyDescent="0.2">
      <c r="A255" s="525"/>
      <c r="B255" s="528"/>
      <c r="C255" s="529"/>
      <c r="D255" s="543"/>
      <c r="E255" s="528"/>
      <c r="F255" s="528"/>
      <c r="G255" s="528"/>
      <c r="H255" s="539" t="s">
        <v>56</v>
      </c>
      <c r="I255" s="539"/>
      <c r="J255" s="83" t="s">
        <v>166</v>
      </c>
      <c r="K255" s="83" t="s">
        <v>166</v>
      </c>
      <c r="L255" s="87">
        <v>0</v>
      </c>
    </row>
    <row r="256" spans="1:12" ht="24" x14ac:dyDescent="0.2">
      <c r="A256" s="525"/>
      <c r="B256" s="86" t="s">
        <v>33</v>
      </c>
      <c r="C256" s="85" t="s">
        <v>34</v>
      </c>
      <c r="D256" s="85" t="s">
        <v>169</v>
      </c>
      <c r="E256" s="85" t="s">
        <v>168</v>
      </c>
      <c r="F256" s="527"/>
      <c r="G256" s="527"/>
      <c r="H256" s="539" t="s">
        <v>167</v>
      </c>
      <c r="I256" s="539"/>
      <c r="J256" s="528" t="s">
        <v>166</v>
      </c>
      <c r="K256" s="528" t="s">
        <v>9</v>
      </c>
      <c r="L256" s="540">
        <v>579</v>
      </c>
    </row>
    <row r="257" spans="1:12" ht="36" x14ac:dyDescent="0.2">
      <c r="A257" s="525"/>
      <c r="B257" s="83" t="s">
        <v>1325</v>
      </c>
      <c r="C257" s="83" t="s">
        <v>1329</v>
      </c>
      <c r="D257" s="84">
        <v>43359</v>
      </c>
      <c r="E257" s="83" t="s">
        <v>1328</v>
      </c>
      <c r="F257" s="527"/>
      <c r="G257" s="527"/>
      <c r="H257" s="539"/>
      <c r="I257" s="539"/>
      <c r="J257" s="528"/>
      <c r="K257" s="528"/>
      <c r="L257" s="540"/>
    </row>
    <row r="258" spans="1:12" ht="24" x14ac:dyDescent="0.2">
      <c r="A258" s="525">
        <v>1748</v>
      </c>
      <c r="B258" s="86" t="s">
        <v>23</v>
      </c>
      <c r="C258" s="85" t="s">
        <v>24</v>
      </c>
      <c r="D258" s="85" t="s">
        <v>175</v>
      </c>
      <c r="E258" s="85" t="s">
        <v>174</v>
      </c>
      <c r="F258" s="526" t="s">
        <v>18</v>
      </c>
      <c r="G258" s="526"/>
      <c r="H258" s="527"/>
      <c r="I258" s="527"/>
      <c r="J258" s="527"/>
      <c r="K258" s="527"/>
      <c r="L258" s="527"/>
    </row>
    <row r="259" spans="1:12" x14ac:dyDescent="0.2">
      <c r="A259" s="525"/>
      <c r="B259" s="528" t="s">
        <v>1327</v>
      </c>
      <c r="C259" s="529" t="s">
        <v>1326</v>
      </c>
      <c r="D259" s="543">
        <v>43370</v>
      </c>
      <c r="E259" s="528" t="s">
        <v>756</v>
      </c>
      <c r="F259" s="528" t="s">
        <v>810</v>
      </c>
      <c r="G259" s="528"/>
      <c r="H259" s="539" t="s">
        <v>170</v>
      </c>
      <c r="I259" s="539"/>
      <c r="J259" s="83" t="s">
        <v>166</v>
      </c>
      <c r="K259" s="83" t="s">
        <v>9</v>
      </c>
      <c r="L259" s="87">
        <v>567</v>
      </c>
    </row>
    <row r="260" spans="1:12" x14ac:dyDescent="0.2">
      <c r="A260" s="525"/>
      <c r="B260" s="528"/>
      <c r="C260" s="529"/>
      <c r="D260" s="543"/>
      <c r="E260" s="528"/>
      <c r="F260" s="528"/>
      <c r="G260" s="528"/>
      <c r="H260" s="539" t="s">
        <v>56</v>
      </c>
      <c r="I260" s="539"/>
      <c r="J260" s="83" t="s">
        <v>166</v>
      </c>
      <c r="K260" s="83" t="s">
        <v>9</v>
      </c>
      <c r="L260" s="87">
        <v>480</v>
      </c>
    </row>
    <row r="261" spans="1:12" ht="24" x14ac:dyDescent="0.2">
      <c r="A261" s="525"/>
      <c r="B261" s="86" t="s">
        <v>33</v>
      </c>
      <c r="C261" s="85" t="s">
        <v>34</v>
      </c>
      <c r="D261" s="85" t="s">
        <v>169</v>
      </c>
      <c r="E261" s="85" t="s">
        <v>168</v>
      </c>
      <c r="F261" s="527"/>
      <c r="G261" s="527"/>
      <c r="H261" s="539" t="s">
        <v>167</v>
      </c>
      <c r="I261" s="539"/>
      <c r="J261" s="528" t="s">
        <v>166</v>
      </c>
      <c r="K261" s="528" t="s">
        <v>9</v>
      </c>
      <c r="L261" s="540">
        <v>964</v>
      </c>
    </row>
    <row r="262" spans="1:12" ht="36" x14ac:dyDescent="0.2">
      <c r="A262" s="525"/>
      <c r="B262" s="83" t="s">
        <v>1325</v>
      </c>
      <c r="C262" s="83" t="s">
        <v>810</v>
      </c>
      <c r="D262" s="84">
        <v>43373</v>
      </c>
      <c r="E262" s="83" t="s">
        <v>809</v>
      </c>
      <c r="F262" s="527"/>
      <c r="G262" s="527"/>
      <c r="H262" s="539"/>
      <c r="I262" s="539"/>
      <c r="J262" s="528"/>
      <c r="K262" s="528"/>
      <c r="L262" s="540"/>
    </row>
    <row r="263" spans="1:12" ht="24" x14ac:dyDescent="0.2">
      <c r="A263" s="525">
        <v>1749</v>
      </c>
      <c r="B263" s="86" t="s">
        <v>23</v>
      </c>
      <c r="C263" s="85" t="s">
        <v>24</v>
      </c>
      <c r="D263" s="85" t="s">
        <v>175</v>
      </c>
      <c r="E263" s="85" t="s">
        <v>174</v>
      </c>
      <c r="F263" s="526" t="s">
        <v>18</v>
      </c>
      <c r="G263" s="526"/>
      <c r="H263" s="527"/>
      <c r="I263" s="527"/>
      <c r="J263" s="527"/>
      <c r="K263" s="527"/>
      <c r="L263" s="527"/>
    </row>
    <row r="264" spans="1:12" x14ac:dyDescent="0.2">
      <c r="A264" s="525"/>
      <c r="B264" s="528" t="s">
        <v>1324</v>
      </c>
      <c r="C264" s="529" t="s">
        <v>1323</v>
      </c>
      <c r="D264" s="543">
        <v>43371</v>
      </c>
      <c r="E264" s="528" t="s">
        <v>1322</v>
      </c>
      <c r="F264" s="528" t="s">
        <v>1320</v>
      </c>
      <c r="G264" s="528"/>
      <c r="H264" s="539" t="s">
        <v>170</v>
      </c>
      <c r="I264" s="539"/>
      <c r="J264" s="83" t="s">
        <v>166</v>
      </c>
      <c r="K264" s="83" t="s">
        <v>9</v>
      </c>
      <c r="L264" s="87">
        <v>255</v>
      </c>
    </row>
    <row r="265" spans="1:12" x14ac:dyDescent="0.2">
      <c r="A265" s="525"/>
      <c r="B265" s="528"/>
      <c r="C265" s="529"/>
      <c r="D265" s="543"/>
      <c r="E265" s="528"/>
      <c r="F265" s="528"/>
      <c r="G265" s="528"/>
      <c r="H265" s="539" t="s">
        <v>56</v>
      </c>
      <c r="I265" s="539"/>
      <c r="J265" s="528" t="s">
        <v>166</v>
      </c>
      <c r="K265" s="528" t="s">
        <v>9</v>
      </c>
      <c r="L265" s="540">
        <v>761</v>
      </c>
    </row>
    <row r="266" spans="1:12" x14ac:dyDescent="0.2">
      <c r="A266" s="525"/>
      <c r="B266" s="528"/>
      <c r="C266" s="529"/>
      <c r="D266" s="543"/>
      <c r="E266" s="528"/>
      <c r="F266" s="528"/>
      <c r="G266" s="528"/>
      <c r="H266" s="539"/>
      <c r="I266" s="539"/>
      <c r="J266" s="528"/>
      <c r="K266" s="528"/>
      <c r="L266" s="540"/>
    </row>
    <row r="267" spans="1:12" ht="24" x14ac:dyDescent="0.2">
      <c r="A267" s="525"/>
      <c r="B267" s="86" t="s">
        <v>33</v>
      </c>
      <c r="C267" s="85" t="s">
        <v>34</v>
      </c>
      <c r="D267" s="85" t="s">
        <v>169</v>
      </c>
      <c r="E267" s="85" t="s">
        <v>168</v>
      </c>
      <c r="F267" s="527"/>
      <c r="G267" s="527"/>
      <c r="H267" s="539" t="s">
        <v>167</v>
      </c>
      <c r="I267" s="539"/>
      <c r="J267" s="528" t="s">
        <v>166</v>
      </c>
      <c r="K267" s="528" t="s">
        <v>9</v>
      </c>
      <c r="L267" s="540">
        <v>810</v>
      </c>
    </row>
    <row r="268" spans="1:12" ht="36" x14ac:dyDescent="0.2">
      <c r="A268" s="525"/>
      <c r="B268" s="83" t="s">
        <v>1321</v>
      </c>
      <c r="C268" s="83" t="s">
        <v>1320</v>
      </c>
      <c r="D268" s="84">
        <v>43373</v>
      </c>
      <c r="E268" s="83" t="s">
        <v>585</v>
      </c>
      <c r="F268" s="527"/>
      <c r="G268" s="527"/>
      <c r="H268" s="539"/>
      <c r="I268" s="539"/>
      <c r="J268" s="528"/>
      <c r="K268" s="528"/>
      <c r="L268" s="540"/>
    </row>
    <row r="269" spans="1:12" ht="24" x14ac:dyDescent="0.2">
      <c r="A269" s="525">
        <v>1750</v>
      </c>
      <c r="B269" s="86" t="s">
        <v>23</v>
      </c>
      <c r="C269" s="85" t="s">
        <v>24</v>
      </c>
      <c r="D269" s="85" t="s">
        <v>175</v>
      </c>
      <c r="E269" s="85" t="s">
        <v>174</v>
      </c>
      <c r="F269" s="526" t="s">
        <v>18</v>
      </c>
      <c r="G269" s="526"/>
      <c r="H269" s="527"/>
      <c r="I269" s="527"/>
      <c r="J269" s="527"/>
      <c r="K269" s="527"/>
      <c r="L269" s="527"/>
    </row>
    <row r="270" spans="1:12" x14ac:dyDescent="0.2">
      <c r="A270" s="525"/>
      <c r="B270" s="528" t="s">
        <v>1319</v>
      </c>
      <c r="C270" s="529" t="s">
        <v>1318</v>
      </c>
      <c r="D270" s="543">
        <v>43212</v>
      </c>
      <c r="E270" s="528" t="s">
        <v>297</v>
      </c>
      <c r="F270" s="528" t="s">
        <v>1317</v>
      </c>
      <c r="G270" s="528"/>
      <c r="H270" s="539" t="s">
        <v>170</v>
      </c>
      <c r="I270" s="539"/>
      <c r="J270" s="83" t="s">
        <v>166</v>
      </c>
      <c r="K270" s="83" t="s">
        <v>9</v>
      </c>
      <c r="L270" s="87">
        <v>394.76</v>
      </c>
    </row>
    <row r="271" spans="1:12" x14ac:dyDescent="0.2">
      <c r="A271" s="525"/>
      <c r="B271" s="528"/>
      <c r="C271" s="529"/>
      <c r="D271" s="543"/>
      <c r="E271" s="528"/>
      <c r="F271" s="528"/>
      <c r="G271" s="528"/>
      <c r="H271" s="539" t="s">
        <v>56</v>
      </c>
      <c r="I271" s="539"/>
      <c r="J271" s="83" t="s">
        <v>166</v>
      </c>
      <c r="K271" s="83" t="s">
        <v>9</v>
      </c>
      <c r="L271" s="87">
        <v>331.63</v>
      </c>
    </row>
    <row r="272" spans="1:12" ht="24" x14ac:dyDescent="0.2">
      <c r="A272" s="525"/>
      <c r="B272" s="86" t="s">
        <v>33</v>
      </c>
      <c r="C272" s="85" t="s">
        <v>34</v>
      </c>
      <c r="D272" s="85" t="s">
        <v>169</v>
      </c>
      <c r="E272" s="85" t="s">
        <v>168</v>
      </c>
      <c r="F272" s="527"/>
      <c r="G272" s="527"/>
      <c r="H272" s="539" t="s">
        <v>167</v>
      </c>
      <c r="I272" s="539"/>
      <c r="J272" s="528" t="s">
        <v>166</v>
      </c>
      <c r="K272" s="528" t="s">
        <v>166</v>
      </c>
      <c r="L272" s="540">
        <v>0</v>
      </c>
    </row>
    <row r="273" spans="1:12" ht="24" x14ac:dyDescent="0.2">
      <c r="A273" s="525"/>
      <c r="B273" s="83" t="s">
        <v>283</v>
      </c>
      <c r="C273" s="83" t="s">
        <v>1317</v>
      </c>
      <c r="D273" s="84">
        <v>43213</v>
      </c>
      <c r="E273" s="83" t="s">
        <v>1316</v>
      </c>
      <c r="F273" s="527"/>
      <c r="G273" s="527"/>
      <c r="H273" s="539"/>
      <c r="I273" s="539"/>
      <c r="J273" s="528"/>
      <c r="K273" s="528"/>
      <c r="L273" s="540"/>
    </row>
    <row r="274" spans="1:12" ht="24" x14ac:dyDescent="0.2">
      <c r="A274" s="525">
        <v>1751</v>
      </c>
      <c r="B274" s="86" t="s">
        <v>23</v>
      </c>
      <c r="C274" s="85" t="s">
        <v>24</v>
      </c>
      <c r="D274" s="85" t="s">
        <v>175</v>
      </c>
      <c r="E274" s="85" t="s">
        <v>174</v>
      </c>
      <c r="F274" s="526" t="s">
        <v>18</v>
      </c>
      <c r="G274" s="526"/>
      <c r="H274" s="527"/>
      <c r="I274" s="527"/>
      <c r="J274" s="527"/>
      <c r="K274" s="527"/>
      <c r="L274" s="527"/>
    </row>
    <row r="275" spans="1:12" x14ac:dyDescent="0.2">
      <c r="A275" s="525"/>
      <c r="B275" s="528" t="s">
        <v>1315</v>
      </c>
      <c r="C275" s="529" t="s">
        <v>1314</v>
      </c>
      <c r="D275" s="543">
        <v>43238</v>
      </c>
      <c r="E275" s="528" t="s">
        <v>740</v>
      </c>
      <c r="F275" s="528" t="s">
        <v>1313</v>
      </c>
      <c r="G275" s="528"/>
      <c r="H275" s="539" t="s">
        <v>170</v>
      </c>
      <c r="I275" s="539"/>
      <c r="J275" s="83" t="s">
        <v>166</v>
      </c>
      <c r="K275" s="83" t="s">
        <v>9</v>
      </c>
      <c r="L275" s="87">
        <v>268.25</v>
      </c>
    </row>
    <row r="276" spans="1:12" x14ac:dyDescent="0.2">
      <c r="A276" s="525"/>
      <c r="B276" s="528"/>
      <c r="C276" s="529"/>
      <c r="D276" s="543"/>
      <c r="E276" s="528"/>
      <c r="F276" s="528"/>
      <c r="G276" s="528"/>
      <c r="H276" s="539" t="s">
        <v>56</v>
      </c>
      <c r="I276" s="539"/>
      <c r="J276" s="528" t="s">
        <v>166</v>
      </c>
      <c r="K276" s="528" t="s">
        <v>9</v>
      </c>
      <c r="L276" s="540">
        <v>315.95999999999998</v>
      </c>
    </row>
    <row r="277" spans="1:12" x14ac:dyDescent="0.2">
      <c r="A277" s="525"/>
      <c r="B277" s="528"/>
      <c r="C277" s="529"/>
      <c r="D277" s="543"/>
      <c r="E277" s="528"/>
      <c r="F277" s="528"/>
      <c r="G277" s="528"/>
      <c r="H277" s="539"/>
      <c r="I277" s="539"/>
      <c r="J277" s="528"/>
      <c r="K277" s="528"/>
      <c r="L277" s="540"/>
    </row>
    <row r="278" spans="1:12" ht="24" x14ac:dyDescent="0.2">
      <c r="A278" s="525"/>
      <c r="B278" s="86" t="s">
        <v>33</v>
      </c>
      <c r="C278" s="85" t="s">
        <v>34</v>
      </c>
      <c r="D278" s="85" t="s">
        <v>169</v>
      </c>
      <c r="E278" s="85" t="s">
        <v>168</v>
      </c>
      <c r="F278" s="527"/>
      <c r="G278" s="527"/>
      <c r="H278" s="539" t="s">
        <v>167</v>
      </c>
      <c r="I278" s="539"/>
      <c r="J278" s="528" t="s">
        <v>166</v>
      </c>
      <c r="K278" s="528" t="s">
        <v>166</v>
      </c>
      <c r="L278" s="540">
        <v>0</v>
      </c>
    </row>
    <row r="279" spans="1:12" ht="24" x14ac:dyDescent="0.2">
      <c r="A279" s="525"/>
      <c r="B279" s="83" t="s">
        <v>283</v>
      </c>
      <c r="C279" s="83" t="s">
        <v>1313</v>
      </c>
      <c r="D279" s="84">
        <v>43239</v>
      </c>
      <c r="E279" s="83" t="s">
        <v>1312</v>
      </c>
      <c r="F279" s="527"/>
      <c r="G279" s="527"/>
      <c r="H279" s="539"/>
      <c r="I279" s="539"/>
      <c r="J279" s="528"/>
      <c r="K279" s="528"/>
      <c r="L279" s="540"/>
    </row>
    <row r="280" spans="1:12" ht="24" x14ac:dyDescent="0.2">
      <c r="A280" s="525">
        <v>1752</v>
      </c>
      <c r="B280" s="86" t="s">
        <v>23</v>
      </c>
      <c r="C280" s="85" t="s">
        <v>24</v>
      </c>
      <c r="D280" s="85" t="s">
        <v>175</v>
      </c>
      <c r="E280" s="85" t="s">
        <v>174</v>
      </c>
      <c r="F280" s="526" t="s">
        <v>18</v>
      </c>
      <c r="G280" s="526"/>
      <c r="H280" s="527"/>
      <c r="I280" s="527"/>
      <c r="J280" s="527"/>
      <c r="K280" s="527"/>
      <c r="L280" s="527"/>
    </row>
    <row r="281" spans="1:12" x14ac:dyDescent="0.2">
      <c r="A281" s="525"/>
      <c r="B281" s="528" t="s">
        <v>1311</v>
      </c>
      <c r="C281" s="528" t="s">
        <v>1310</v>
      </c>
      <c r="D281" s="543">
        <v>43221</v>
      </c>
      <c r="E281" s="528" t="s">
        <v>700</v>
      </c>
      <c r="F281" s="528" t="s">
        <v>1308</v>
      </c>
      <c r="G281" s="528"/>
      <c r="H281" s="539" t="s">
        <v>170</v>
      </c>
      <c r="I281" s="539"/>
      <c r="J281" s="83" t="s">
        <v>166</v>
      </c>
      <c r="K281" s="83" t="s">
        <v>166</v>
      </c>
      <c r="L281" s="87">
        <v>0</v>
      </c>
    </row>
    <row r="282" spans="1:12" x14ac:dyDescent="0.2">
      <c r="A282" s="525"/>
      <c r="B282" s="528"/>
      <c r="C282" s="528"/>
      <c r="D282" s="543"/>
      <c r="E282" s="528"/>
      <c r="F282" s="528"/>
      <c r="G282" s="528"/>
      <c r="H282" s="539" t="s">
        <v>56</v>
      </c>
      <c r="I282" s="539"/>
      <c r="J282" s="83" t="s">
        <v>166</v>
      </c>
      <c r="K282" s="83" t="s">
        <v>9</v>
      </c>
      <c r="L282" s="87">
        <v>416.38</v>
      </c>
    </row>
    <row r="283" spans="1:12" ht="24" x14ac:dyDescent="0.2">
      <c r="A283" s="525"/>
      <c r="B283" s="86" t="s">
        <v>33</v>
      </c>
      <c r="C283" s="85" t="s">
        <v>34</v>
      </c>
      <c r="D283" s="85" t="s">
        <v>169</v>
      </c>
      <c r="E283" s="85" t="s">
        <v>168</v>
      </c>
      <c r="F283" s="527"/>
      <c r="G283" s="527"/>
      <c r="H283" s="539" t="s">
        <v>167</v>
      </c>
      <c r="I283" s="539"/>
      <c r="J283" s="528" t="s">
        <v>166</v>
      </c>
      <c r="K283" s="528" t="s">
        <v>9</v>
      </c>
      <c r="L283" s="540">
        <v>120</v>
      </c>
    </row>
    <row r="284" spans="1:12" ht="24" x14ac:dyDescent="0.2">
      <c r="A284" s="525"/>
      <c r="B284" s="83" t="s">
        <v>1309</v>
      </c>
      <c r="C284" s="83" t="s">
        <v>1308</v>
      </c>
      <c r="D284" s="84">
        <v>43221</v>
      </c>
      <c r="E284" s="83" t="s">
        <v>1307</v>
      </c>
      <c r="F284" s="527"/>
      <c r="G284" s="527"/>
      <c r="H284" s="539"/>
      <c r="I284" s="539"/>
      <c r="J284" s="528"/>
      <c r="K284" s="528"/>
      <c r="L284" s="540"/>
    </row>
    <row r="285" spans="1:12" ht="24" x14ac:dyDescent="0.2">
      <c r="A285" s="525">
        <v>1753</v>
      </c>
      <c r="B285" s="86" t="s">
        <v>23</v>
      </c>
      <c r="C285" s="85" t="s">
        <v>24</v>
      </c>
      <c r="D285" s="85" t="s">
        <v>175</v>
      </c>
      <c r="E285" s="85" t="s">
        <v>174</v>
      </c>
      <c r="F285" s="526" t="s">
        <v>18</v>
      </c>
      <c r="G285" s="526"/>
      <c r="H285" s="527"/>
      <c r="I285" s="527"/>
      <c r="J285" s="527"/>
      <c r="K285" s="527"/>
      <c r="L285" s="527"/>
    </row>
    <row r="286" spans="1:12" x14ac:dyDescent="0.2">
      <c r="A286" s="525"/>
      <c r="B286" s="528" t="s">
        <v>1298</v>
      </c>
      <c r="C286" s="529" t="s">
        <v>1306</v>
      </c>
      <c r="D286" s="543">
        <v>43258</v>
      </c>
      <c r="E286" s="528" t="s">
        <v>455</v>
      </c>
      <c r="F286" s="528" t="s">
        <v>674</v>
      </c>
      <c r="G286" s="528"/>
      <c r="H286" s="539" t="s">
        <v>170</v>
      </c>
      <c r="I286" s="539"/>
      <c r="J286" s="83" t="s">
        <v>166</v>
      </c>
      <c r="K286" s="83" t="s">
        <v>9</v>
      </c>
      <c r="L286" s="87">
        <v>183.15</v>
      </c>
    </row>
    <row r="287" spans="1:12" x14ac:dyDescent="0.2">
      <c r="A287" s="525"/>
      <c r="B287" s="528"/>
      <c r="C287" s="529"/>
      <c r="D287" s="543"/>
      <c r="E287" s="528"/>
      <c r="F287" s="528"/>
      <c r="G287" s="528"/>
      <c r="H287" s="539" t="s">
        <v>56</v>
      </c>
      <c r="I287" s="539"/>
      <c r="J287" s="83" t="s">
        <v>166</v>
      </c>
      <c r="K287" s="83" t="s">
        <v>9</v>
      </c>
      <c r="L287" s="87">
        <v>332.41</v>
      </c>
    </row>
    <row r="288" spans="1:12" ht="24" x14ac:dyDescent="0.2">
      <c r="A288" s="525"/>
      <c r="B288" s="86" t="s">
        <v>33</v>
      </c>
      <c r="C288" s="85" t="s">
        <v>34</v>
      </c>
      <c r="D288" s="85" t="s">
        <v>169</v>
      </c>
      <c r="E288" s="85" t="s">
        <v>168</v>
      </c>
      <c r="F288" s="527"/>
      <c r="G288" s="527"/>
      <c r="H288" s="539" t="s">
        <v>167</v>
      </c>
      <c r="I288" s="539"/>
      <c r="J288" s="528" t="s">
        <v>166</v>
      </c>
      <c r="K288" s="528" t="s">
        <v>9</v>
      </c>
      <c r="L288" s="540">
        <v>285</v>
      </c>
    </row>
    <row r="289" spans="1:12" ht="24" x14ac:dyDescent="0.2">
      <c r="A289" s="525"/>
      <c r="B289" s="83" t="s">
        <v>269</v>
      </c>
      <c r="C289" s="83" t="s">
        <v>674</v>
      </c>
      <c r="D289" s="84">
        <v>43259</v>
      </c>
      <c r="E289" s="83" t="s">
        <v>1305</v>
      </c>
      <c r="F289" s="527"/>
      <c r="G289" s="527"/>
      <c r="H289" s="539"/>
      <c r="I289" s="539"/>
      <c r="J289" s="528"/>
      <c r="K289" s="528"/>
      <c r="L289" s="540"/>
    </row>
    <row r="290" spans="1:12" ht="24" x14ac:dyDescent="0.2">
      <c r="A290" s="525">
        <v>1754</v>
      </c>
      <c r="B290" s="86" t="s">
        <v>23</v>
      </c>
      <c r="C290" s="85" t="s">
        <v>24</v>
      </c>
      <c r="D290" s="85" t="s">
        <v>175</v>
      </c>
      <c r="E290" s="85" t="s">
        <v>174</v>
      </c>
      <c r="F290" s="526" t="s">
        <v>18</v>
      </c>
      <c r="G290" s="526"/>
      <c r="H290" s="527"/>
      <c r="I290" s="527"/>
      <c r="J290" s="527"/>
      <c r="K290" s="527"/>
      <c r="L290" s="527"/>
    </row>
    <row r="291" spans="1:12" x14ac:dyDescent="0.2">
      <c r="A291" s="525"/>
      <c r="B291" s="528" t="s">
        <v>1298</v>
      </c>
      <c r="C291" s="529" t="s">
        <v>1304</v>
      </c>
      <c r="D291" s="543">
        <v>43260</v>
      </c>
      <c r="E291" s="528" t="s">
        <v>772</v>
      </c>
      <c r="F291" s="528" t="s">
        <v>1303</v>
      </c>
      <c r="G291" s="528"/>
      <c r="H291" s="539" t="s">
        <v>170</v>
      </c>
      <c r="I291" s="539"/>
      <c r="J291" s="83" t="s">
        <v>166</v>
      </c>
      <c r="K291" s="83" t="s">
        <v>9</v>
      </c>
      <c r="L291" s="87">
        <v>1308</v>
      </c>
    </row>
    <row r="292" spans="1:12" x14ac:dyDescent="0.2">
      <c r="A292" s="525"/>
      <c r="B292" s="528"/>
      <c r="C292" s="529"/>
      <c r="D292" s="543"/>
      <c r="E292" s="528"/>
      <c r="F292" s="528"/>
      <c r="G292" s="528"/>
      <c r="H292" s="539" t="s">
        <v>56</v>
      </c>
      <c r="I292" s="539"/>
      <c r="J292" s="83" t="s">
        <v>166</v>
      </c>
      <c r="K292" s="83" t="s">
        <v>9</v>
      </c>
      <c r="L292" s="87">
        <v>3546.29</v>
      </c>
    </row>
    <row r="293" spans="1:12" ht="24" x14ac:dyDescent="0.2">
      <c r="A293" s="525"/>
      <c r="B293" s="86" t="s">
        <v>33</v>
      </c>
      <c r="C293" s="85" t="s">
        <v>34</v>
      </c>
      <c r="D293" s="85" t="s">
        <v>169</v>
      </c>
      <c r="E293" s="85" t="s">
        <v>168</v>
      </c>
      <c r="F293" s="527"/>
      <c r="G293" s="527"/>
      <c r="H293" s="539" t="s">
        <v>167</v>
      </c>
      <c r="I293" s="539"/>
      <c r="J293" s="528" t="s">
        <v>166</v>
      </c>
      <c r="K293" s="528" t="s">
        <v>166</v>
      </c>
      <c r="L293" s="540">
        <v>0</v>
      </c>
    </row>
    <row r="294" spans="1:12" ht="24" x14ac:dyDescent="0.2">
      <c r="A294" s="525"/>
      <c r="B294" s="83" t="s">
        <v>269</v>
      </c>
      <c r="C294" s="83" t="s">
        <v>1303</v>
      </c>
      <c r="D294" s="84">
        <v>43266</v>
      </c>
      <c r="E294" s="83" t="s">
        <v>639</v>
      </c>
      <c r="F294" s="527"/>
      <c r="G294" s="527"/>
      <c r="H294" s="539"/>
      <c r="I294" s="539"/>
      <c r="J294" s="528"/>
      <c r="K294" s="528"/>
      <c r="L294" s="540"/>
    </row>
    <row r="295" spans="1:12" ht="24" x14ac:dyDescent="0.2">
      <c r="A295" s="525">
        <v>1755</v>
      </c>
      <c r="B295" s="86" t="s">
        <v>23</v>
      </c>
      <c r="C295" s="85" t="s">
        <v>24</v>
      </c>
      <c r="D295" s="85" t="s">
        <v>175</v>
      </c>
      <c r="E295" s="85" t="s">
        <v>174</v>
      </c>
      <c r="F295" s="526" t="s">
        <v>18</v>
      </c>
      <c r="G295" s="526"/>
      <c r="H295" s="527"/>
      <c r="I295" s="527"/>
      <c r="J295" s="527"/>
      <c r="K295" s="527"/>
      <c r="L295" s="527"/>
    </row>
    <row r="296" spans="1:12" x14ac:dyDescent="0.2">
      <c r="A296" s="525"/>
      <c r="B296" s="528" t="s">
        <v>1298</v>
      </c>
      <c r="C296" s="529" t="s">
        <v>1302</v>
      </c>
      <c r="D296" s="543">
        <v>43272</v>
      </c>
      <c r="E296" s="528" t="s">
        <v>1301</v>
      </c>
      <c r="F296" s="528" t="s">
        <v>1300</v>
      </c>
      <c r="G296" s="528"/>
      <c r="H296" s="539" t="s">
        <v>170</v>
      </c>
      <c r="I296" s="539"/>
      <c r="J296" s="83" t="s">
        <v>166</v>
      </c>
      <c r="K296" s="83" t="s">
        <v>9</v>
      </c>
      <c r="L296" s="87">
        <v>1513.29</v>
      </c>
    </row>
    <row r="297" spans="1:12" x14ac:dyDescent="0.2">
      <c r="A297" s="525"/>
      <c r="B297" s="528"/>
      <c r="C297" s="529"/>
      <c r="D297" s="543"/>
      <c r="E297" s="528"/>
      <c r="F297" s="528"/>
      <c r="G297" s="528"/>
      <c r="H297" s="539" t="s">
        <v>56</v>
      </c>
      <c r="I297" s="539"/>
      <c r="J297" s="83" t="s">
        <v>166</v>
      </c>
      <c r="K297" s="83" t="s">
        <v>9</v>
      </c>
      <c r="L297" s="87">
        <v>761.78</v>
      </c>
    </row>
    <row r="298" spans="1:12" ht="24" x14ac:dyDescent="0.2">
      <c r="A298" s="525"/>
      <c r="B298" s="86" t="s">
        <v>33</v>
      </c>
      <c r="C298" s="85" t="s">
        <v>34</v>
      </c>
      <c r="D298" s="85" t="s">
        <v>169</v>
      </c>
      <c r="E298" s="85" t="s">
        <v>168</v>
      </c>
      <c r="F298" s="527"/>
      <c r="G298" s="527"/>
      <c r="H298" s="539" t="s">
        <v>167</v>
      </c>
      <c r="I298" s="539"/>
      <c r="J298" s="528" t="s">
        <v>166</v>
      </c>
      <c r="K298" s="528" t="s">
        <v>166</v>
      </c>
      <c r="L298" s="540">
        <v>0</v>
      </c>
    </row>
    <row r="299" spans="1:12" ht="24" x14ac:dyDescent="0.2">
      <c r="A299" s="525"/>
      <c r="B299" s="83" t="s">
        <v>269</v>
      </c>
      <c r="C299" s="83" t="s">
        <v>1300</v>
      </c>
      <c r="D299" s="84">
        <v>43275</v>
      </c>
      <c r="E299" s="83" t="s">
        <v>1299</v>
      </c>
      <c r="F299" s="527"/>
      <c r="G299" s="527"/>
      <c r="H299" s="539"/>
      <c r="I299" s="539"/>
      <c r="J299" s="528"/>
      <c r="K299" s="528"/>
      <c r="L299" s="540"/>
    </row>
    <row r="300" spans="1:12" ht="24" x14ac:dyDescent="0.2">
      <c r="A300" s="525">
        <v>1756</v>
      </c>
      <c r="B300" s="86" t="s">
        <v>23</v>
      </c>
      <c r="C300" s="85" t="s">
        <v>24</v>
      </c>
      <c r="D300" s="85" t="s">
        <v>175</v>
      </c>
      <c r="E300" s="85" t="s">
        <v>174</v>
      </c>
      <c r="F300" s="526" t="s">
        <v>18</v>
      </c>
      <c r="G300" s="526"/>
      <c r="H300" s="527"/>
      <c r="I300" s="527"/>
      <c r="J300" s="527"/>
      <c r="K300" s="527"/>
      <c r="L300" s="527"/>
    </row>
    <row r="301" spans="1:12" x14ac:dyDescent="0.2">
      <c r="A301" s="525"/>
      <c r="B301" s="528" t="s">
        <v>1298</v>
      </c>
      <c r="C301" s="529" t="s">
        <v>1297</v>
      </c>
      <c r="D301" s="543">
        <v>43295</v>
      </c>
      <c r="E301" s="528" t="s">
        <v>1296</v>
      </c>
      <c r="F301" s="528" t="s">
        <v>400</v>
      </c>
      <c r="G301" s="528"/>
      <c r="H301" s="539" t="s">
        <v>170</v>
      </c>
      <c r="I301" s="539"/>
      <c r="J301" s="83" t="s">
        <v>166</v>
      </c>
      <c r="K301" s="83" t="s">
        <v>166</v>
      </c>
      <c r="L301" s="87">
        <v>0</v>
      </c>
    </row>
    <row r="302" spans="1:12" x14ac:dyDescent="0.2">
      <c r="A302" s="525"/>
      <c r="B302" s="528"/>
      <c r="C302" s="529"/>
      <c r="D302" s="543"/>
      <c r="E302" s="528"/>
      <c r="F302" s="528"/>
      <c r="G302" s="528"/>
      <c r="H302" s="539" t="s">
        <v>56</v>
      </c>
      <c r="I302" s="539"/>
      <c r="J302" s="83" t="s">
        <v>9</v>
      </c>
      <c r="K302" s="83" t="s">
        <v>166</v>
      </c>
      <c r="L302" s="87">
        <v>321.7</v>
      </c>
    </row>
    <row r="303" spans="1:12" ht="24" x14ac:dyDescent="0.2">
      <c r="A303" s="525"/>
      <c r="B303" s="86" t="s">
        <v>33</v>
      </c>
      <c r="C303" s="85" t="s">
        <v>34</v>
      </c>
      <c r="D303" s="85" t="s">
        <v>169</v>
      </c>
      <c r="E303" s="85" t="s">
        <v>168</v>
      </c>
      <c r="F303" s="527"/>
      <c r="G303" s="527"/>
      <c r="H303" s="539" t="s">
        <v>167</v>
      </c>
      <c r="I303" s="539"/>
      <c r="J303" s="528" t="s">
        <v>9</v>
      </c>
      <c r="K303" s="528" t="s">
        <v>9</v>
      </c>
      <c r="L303" s="540">
        <v>1249.97</v>
      </c>
    </row>
    <row r="304" spans="1:12" ht="24" x14ac:dyDescent="0.2">
      <c r="A304" s="525"/>
      <c r="B304" s="83" t="s">
        <v>269</v>
      </c>
      <c r="C304" s="83" t="s">
        <v>400</v>
      </c>
      <c r="D304" s="84">
        <v>43300</v>
      </c>
      <c r="E304" s="83" t="s">
        <v>1295</v>
      </c>
      <c r="F304" s="527"/>
      <c r="G304" s="527"/>
      <c r="H304" s="539"/>
      <c r="I304" s="539"/>
      <c r="J304" s="528"/>
      <c r="K304" s="528"/>
      <c r="L304" s="540"/>
    </row>
    <row r="305" spans="1:12" ht="24" x14ac:dyDescent="0.2">
      <c r="A305" s="525">
        <v>1757</v>
      </c>
      <c r="B305" s="86" t="s">
        <v>23</v>
      </c>
      <c r="C305" s="85" t="s">
        <v>24</v>
      </c>
      <c r="D305" s="85" t="s">
        <v>175</v>
      </c>
      <c r="E305" s="85" t="s">
        <v>174</v>
      </c>
      <c r="F305" s="526" t="s">
        <v>18</v>
      </c>
      <c r="G305" s="526"/>
      <c r="H305" s="527"/>
      <c r="I305" s="527"/>
      <c r="J305" s="527"/>
      <c r="K305" s="527"/>
      <c r="L305" s="527"/>
    </row>
    <row r="306" spans="1:12" x14ac:dyDescent="0.2">
      <c r="A306" s="525"/>
      <c r="B306" s="528" t="s">
        <v>1293</v>
      </c>
      <c r="C306" s="529" t="s">
        <v>1294</v>
      </c>
      <c r="D306" s="543">
        <v>43214</v>
      </c>
      <c r="E306" s="528" t="s">
        <v>178</v>
      </c>
      <c r="F306" s="528" t="s">
        <v>621</v>
      </c>
      <c r="G306" s="528"/>
      <c r="H306" s="539" t="s">
        <v>170</v>
      </c>
      <c r="I306" s="539"/>
      <c r="J306" s="83" t="s">
        <v>166</v>
      </c>
      <c r="K306" s="83" t="s">
        <v>9</v>
      </c>
      <c r="L306" s="87">
        <v>1239</v>
      </c>
    </row>
    <row r="307" spans="1:12" x14ac:dyDescent="0.2">
      <c r="A307" s="525"/>
      <c r="B307" s="528"/>
      <c r="C307" s="529"/>
      <c r="D307" s="543"/>
      <c r="E307" s="528"/>
      <c r="F307" s="528"/>
      <c r="G307" s="528"/>
      <c r="H307" s="539" t="s">
        <v>56</v>
      </c>
      <c r="I307" s="539"/>
      <c r="J307" s="83" t="s">
        <v>166</v>
      </c>
      <c r="K307" s="83" t="s">
        <v>9</v>
      </c>
      <c r="L307" s="87">
        <v>1598.52</v>
      </c>
    </row>
    <row r="308" spans="1:12" ht="24" x14ac:dyDescent="0.2">
      <c r="A308" s="525"/>
      <c r="B308" s="86" t="s">
        <v>33</v>
      </c>
      <c r="C308" s="85" t="s">
        <v>34</v>
      </c>
      <c r="D308" s="85" t="s">
        <v>169</v>
      </c>
      <c r="E308" s="85" t="s">
        <v>168</v>
      </c>
      <c r="F308" s="527"/>
      <c r="G308" s="527"/>
      <c r="H308" s="539" t="s">
        <v>167</v>
      </c>
      <c r="I308" s="539"/>
      <c r="J308" s="528" t="s">
        <v>166</v>
      </c>
      <c r="K308" s="528" t="s">
        <v>166</v>
      </c>
      <c r="L308" s="540">
        <v>0</v>
      </c>
    </row>
    <row r="309" spans="1:12" ht="36" x14ac:dyDescent="0.2">
      <c r="A309" s="525"/>
      <c r="B309" s="83" t="s">
        <v>1112</v>
      </c>
      <c r="C309" s="83" t="s">
        <v>621</v>
      </c>
      <c r="D309" s="84">
        <v>43219</v>
      </c>
      <c r="E309" s="83" t="s">
        <v>571</v>
      </c>
      <c r="F309" s="527"/>
      <c r="G309" s="527"/>
      <c r="H309" s="539"/>
      <c r="I309" s="539"/>
      <c r="J309" s="528"/>
      <c r="K309" s="528"/>
      <c r="L309" s="540"/>
    </row>
    <row r="310" spans="1:12" ht="24" x14ac:dyDescent="0.2">
      <c r="A310" s="525">
        <v>1758</v>
      </c>
      <c r="B310" s="86" t="s">
        <v>23</v>
      </c>
      <c r="C310" s="85" t="s">
        <v>24</v>
      </c>
      <c r="D310" s="85" t="s">
        <v>175</v>
      </c>
      <c r="E310" s="85" t="s">
        <v>174</v>
      </c>
      <c r="F310" s="526" t="s">
        <v>18</v>
      </c>
      <c r="G310" s="526"/>
      <c r="H310" s="527"/>
      <c r="I310" s="527"/>
      <c r="J310" s="527"/>
      <c r="K310" s="527"/>
      <c r="L310" s="527"/>
    </row>
    <row r="311" spans="1:12" x14ac:dyDescent="0.2">
      <c r="A311" s="525"/>
      <c r="B311" s="528" t="s">
        <v>1293</v>
      </c>
      <c r="C311" s="529" t="s">
        <v>1292</v>
      </c>
      <c r="D311" s="543">
        <v>43323</v>
      </c>
      <c r="E311" s="528" t="s">
        <v>178</v>
      </c>
      <c r="F311" s="528" t="s">
        <v>621</v>
      </c>
      <c r="G311" s="528"/>
      <c r="H311" s="539" t="s">
        <v>170</v>
      </c>
      <c r="I311" s="539"/>
      <c r="J311" s="83" t="s">
        <v>166</v>
      </c>
      <c r="K311" s="83" t="s">
        <v>9</v>
      </c>
      <c r="L311" s="87">
        <v>1310.6100000000001</v>
      </c>
    </row>
    <row r="312" spans="1:12" x14ac:dyDescent="0.2">
      <c r="A312" s="525"/>
      <c r="B312" s="528"/>
      <c r="C312" s="529"/>
      <c r="D312" s="543"/>
      <c r="E312" s="528"/>
      <c r="F312" s="528"/>
      <c r="G312" s="528"/>
      <c r="H312" s="539" t="s">
        <v>56</v>
      </c>
      <c r="I312" s="539"/>
      <c r="J312" s="83" t="s">
        <v>166</v>
      </c>
      <c r="K312" s="83" t="s">
        <v>9</v>
      </c>
      <c r="L312" s="87">
        <v>1000</v>
      </c>
    </row>
    <row r="313" spans="1:12" ht="24" x14ac:dyDescent="0.2">
      <c r="A313" s="525"/>
      <c r="B313" s="86" t="s">
        <v>33</v>
      </c>
      <c r="C313" s="85" t="s">
        <v>34</v>
      </c>
      <c r="D313" s="85" t="s">
        <v>169</v>
      </c>
      <c r="E313" s="85" t="s">
        <v>168</v>
      </c>
      <c r="F313" s="527"/>
      <c r="G313" s="527"/>
      <c r="H313" s="539" t="s">
        <v>167</v>
      </c>
      <c r="I313" s="539"/>
      <c r="J313" s="528" t="s">
        <v>166</v>
      </c>
      <c r="K313" s="528" t="s">
        <v>166</v>
      </c>
      <c r="L313" s="540">
        <v>0</v>
      </c>
    </row>
    <row r="314" spans="1:12" ht="36" x14ac:dyDescent="0.2">
      <c r="A314" s="525"/>
      <c r="B314" s="83" t="s">
        <v>1112</v>
      </c>
      <c r="C314" s="83" t="s">
        <v>621</v>
      </c>
      <c r="D314" s="84">
        <v>43327</v>
      </c>
      <c r="E314" s="83" t="s">
        <v>1291</v>
      </c>
      <c r="F314" s="527"/>
      <c r="G314" s="527"/>
      <c r="H314" s="539"/>
      <c r="I314" s="539"/>
      <c r="J314" s="528"/>
      <c r="K314" s="528"/>
      <c r="L314" s="540"/>
    </row>
    <row r="315" spans="1:12" ht="24" x14ac:dyDescent="0.2">
      <c r="A315" s="525">
        <v>1759</v>
      </c>
      <c r="B315" s="86" t="s">
        <v>23</v>
      </c>
      <c r="C315" s="85" t="s">
        <v>24</v>
      </c>
      <c r="D315" s="85" t="s">
        <v>175</v>
      </c>
      <c r="E315" s="85" t="s">
        <v>174</v>
      </c>
      <c r="F315" s="526" t="s">
        <v>18</v>
      </c>
      <c r="G315" s="526"/>
      <c r="H315" s="527"/>
      <c r="I315" s="527"/>
      <c r="J315" s="527"/>
      <c r="K315" s="527"/>
      <c r="L315" s="527"/>
    </row>
    <row r="316" spans="1:12" x14ac:dyDescent="0.2">
      <c r="A316" s="525"/>
      <c r="B316" s="528" t="s">
        <v>1264</v>
      </c>
      <c r="C316" s="529" t="s">
        <v>1290</v>
      </c>
      <c r="D316" s="543">
        <v>43201</v>
      </c>
      <c r="E316" s="528" t="s">
        <v>360</v>
      </c>
      <c r="F316" s="528" t="s">
        <v>1289</v>
      </c>
      <c r="G316" s="528"/>
      <c r="H316" s="539" t="s">
        <v>170</v>
      </c>
      <c r="I316" s="539"/>
      <c r="J316" s="83" t="s">
        <v>166</v>
      </c>
      <c r="K316" s="83" t="s">
        <v>9</v>
      </c>
      <c r="L316" s="87">
        <v>429</v>
      </c>
    </row>
    <row r="317" spans="1:12" x14ac:dyDescent="0.2">
      <c r="A317" s="525"/>
      <c r="B317" s="528"/>
      <c r="C317" s="529"/>
      <c r="D317" s="543"/>
      <c r="E317" s="528"/>
      <c r="F317" s="528"/>
      <c r="G317" s="528"/>
      <c r="H317" s="539" t="s">
        <v>56</v>
      </c>
      <c r="I317" s="539"/>
      <c r="J317" s="83" t="s">
        <v>166</v>
      </c>
      <c r="K317" s="83" t="s">
        <v>9</v>
      </c>
      <c r="L317" s="87">
        <v>362.54</v>
      </c>
    </row>
    <row r="318" spans="1:12" ht="24" x14ac:dyDescent="0.2">
      <c r="A318" s="525"/>
      <c r="B318" s="86" t="s">
        <v>33</v>
      </c>
      <c r="C318" s="85" t="s">
        <v>34</v>
      </c>
      <c r="D318" s="85" t="s">
        <v>169</v>
      </c>
      <c r="E318" s="85" t="s">
        <v>168</v>
      </c>
      <c r="F318" s="527"/>
      <c r="G318" s="527"/>
      <c r="H318" s="539" t="s">
        <v>167</v>
      </c>
      <c r="I318" s="539"/>
      <c r="J318" s="528" t="s">
        <v>166</v>
      </c>
      <c r="K318" s="528" t="s">
        <v>166</v>
      </c>
      <c r="L318" s="540">
        <v>0</v>
      </c>
    </row>
    <row r="319" spans="1:12" ht="24" x14ac:dyDescent="0.2">
      <c r="A319" s="525"/>
      <c r="B319" s="83" t="s">
        <v>203</v>
      </c>
      <c r="C319" s="83" t="s">
        <v>1289</v>
      </c>
      <c r="D319" s="84">
        <v>43203</v>
      </c>
      <c r="E319" s="83" t="s">
        <v>1288</v>
      </c>
      <c r="F319" s="527"/>
      <c r="G319" s="527"/>
      <c r="H319" s="539"/>
      <c r="I319" s="539"/>
      <c r="J319" s="528"/>
      <c r="K319" s="528"/>
      <c r="L319" s="540"/>
    </row>
    <row r="320" spans="1:12" ht="24" x14ac:dyDescent="0.2">
      <c r="A320" s="525">
        <v>1760</v>
      </c>
      <c r="B320" s="86" t="s">
        <v>23</v>
      </c>
      <c r="C320" s="85" t="s">
        <v>24</v>
      </c>
      <c r="D320" s="85" t="s">
        <v>175</v>
      </c>
      <c r="E320" s="85" t="s">
        <v>174</v>
      </c>
      <c r="F320" s="526" t="s">
        <v>18</v>
      </c>
      <c r="G320" s="526"/>
      <c r="H320" s="527"/>
      <c r="I320" s="527"/>
      <c r="J320" s="527"/>
      <c r="K320" s="527"/>
      <c r="L320" s="527"/>
    </row>
    <row r="321" spans="1:12" x14ac:dyDescent="0.2">
      <c r="A321" s="525"/>
      <c r="B321" s="528" t="s">
        <v>1264</v>
      </c>
      <c r="C321" s="529" t="s">
        <v>1287</v>
      </c>
      <c r="D321" s="543">
        <v>43214</v>
      </c>
      <c r="E321" s="528" t="s">
        <v>1286</v>
      </c>
      <c r="F321" s="528" t="s">
        <v>1285</v>
      </c>
      <c r="G321" s="528"/>
      <c r="H321" s="539" t="s">
        <v>170</v>
      </c>
      <c r="I321" s="539"/>
      <c r="J321" s="83" t="s">
        <v>166</v>
      </c>
      <c r="K321" s="83" t="s">
        <v>9</v>
      </c>
      <c r="L321" s="87">
        <v>554.91</v>
      </c>
    </row>
    <row r="322" spans="1:12" x14ac:dyDescent="0.2">
      <c r="A322" s="525"/>
      <c r="B322" s="528"/>
      <c r="C322" s="529"/>
      <c r="D322" s="543"/>
      <c r="E322" s="528"/>
      <c r="F322" s="528"/>
      <c r="G322" s="528"/>
      <c r="H322" s="539" t="s">
        <v>56</v>
      </c>
      <c r="I322" s="539"/>
      <c r="J322" s="83" t="s">
        <v>166</v>
      </c>
      <c r="K322" s="83" t="s">
        <v>9</v>
      </c>
      <c r="L322" s="87">
        <v>4131.12</v>
      </c>
    </row>
    <row r="323" spans="1:12" ht="24" x14ac:dyDescent="0.2">
      <c r="A323" s="525"/>
      <c r="B323" s="86" t="s">
        <v>33</v>
      </c>
      <c r="C323" s="85" t="s">
        <v>34</v>
      </c>
      <c r="D323" s="85" t="s">
        <v>169</v>
      </c>
      <c r="E323" s="85" t="s">
        <v>168</v>
      </c>
      <c r="F323" s="527"/>
      <c r="G323" s="527"/>
      <c r="H323" s="539" t="s">
        <v>167</v>
      </c>
      <c r="I323" s="539"/>
      <c r="J323" s="528" t="s">
        <v>166</v>
      </c>
      <c r="K323" s="528" t="s">
        <v>166</v>
      </c>
      <c r="L323" s="540">
        <v>0</v>
      </c>
    </row>
    <row r="324" spans="1:12" ht="24" x14ac:dyDescent="0.2">
      <c r="A324" s="525"/>
      <c r="B324" s="83" t="s">
        <v>203</v>
      </c>
      <c r="C324" s="83" t="s">
        <v>1285</v>
      </c>
      <c r="D324" s="84">
        <v>43218</v>
      </c>
      <c r="E324" s="83" t="s">
        <v>304</v>
      </c>
      <c r="F324" s="527"/>
      <c r="G324" s="527"/>
      <c r="H324" s="539"/>
      <c r="I324" s="539"/>
      <c r="J324" s="528"/>
      <c r="K324" s="528"/>
      <c r="L324" s="540"/>
    </row>
    <row r="325" spans="1:12" ht="24" x14ac:dyDescent="0.2">
      <c r="A325" s="525">
        <v>1761</v>
      </c>
      <c r="B325" s="86" t="s">
        <v>23</v>
      </c>
      <c r="C325" s="85" t="s">
        <v>24</v>
      </c>
      <c r="D325" s="85" t="s">
        <v>175</v>
      </c>
      <c r="E325" s="85" t="s">
        <v>174</v>
      </c>
      <c r="F325" s="526" t="s">
        <v>18</v>
      </c>
      <c r="G325" s="526"/>
      <c r="H325" s="527"/>
      <c r="I325" s="527"/>
      <c r="J325" s="527"/>
      <c r="K325" s="527"/>
      <c r="L325" s="527"/>
    </row>
    <row r="326" spans="1:12" x14ac:dyDescent="0.2">
      <c r="A326" s="525"/>
      <c r="B326" s="528" t="s">
        <v>1264</v>
      </c>
      <c r="C326" s="529" t="s">
        <v>1284</v>
      </c>
      <c r="D326" s="543">
        <v>43223</v>
      </c>
      <c r="E326" s="528" t="s">
        <v>689</v>
      </c>
      <c r="F326" s="528" t="s">
        <v>1283</v>
      </c>
      <c r="G326" s="528"/>
      <c r="H326" s="539" t="s">
        <v>170</v>
      </c>
      <c r="I326" s="539"/>
      <c r="J326" s="83" t="s">
        <v>166</v>
      </c>
      <c r="K326" s="83" t="s">
        <v>166</v>
      </c>
      <c r="L326" s="87">
        <v>0</v>
      </c>
    </row>
    <row r="327" spans="1:12" x14ac:dyDescent="0.2">
      <c r="A327" s="525"/>
      <c r="B327" s="528"/>
      <c r="C327" s="529"/>
      <c r="D327" s="543"/>
      <c r="E327" s="528"/>
      <c r="F327" s="528"/>
      <c r="G327" s="528"/>
      <c r="H327" s="539" t="s">
        <v>56</v>
      </c>
      <c r="I327" s="539"/>
      <c r="J327" s="528" t="s">
        <v>166</v>
      </c>
      <c r="K327" s="528" t="s">
        <v>166</v>
      </c>
      <c r="L327" s="540">
        <v>0</v>
      </c>
    </row>
    <row r="328" spans="1:12" x14ac:dyDescent="0.2">
      <c r="A328" s="525"/>
      <c r="B328" s="528"/>
      <c r="C328" s="529"/>
      <c r="D328" s="543"/>
      <c r="E328" s="528"/>
      <c r="F328" s="528"/>
      <c r="G328" s="528"/>
      <c r="H328" s="539"/>
      <c r="I328" s="539"/>
      <c r="J328" s="528"/>
      <c r="K328" s="528"/>
      <c r="L328" s="540"/>
    </row>
    <row r="329" spans="1:12" ht="24" x14ac:dyDescent="0.2">
      <c r="A329" s="525"/>
      <c r="B329" s="86" t="s">
        <v>33</v>
      </c>
      <c r="C329" s="85" t="s">
        <v>34</v>
      </c>
      <c r="D329" s="85" t="s">
        <v>169</v>
      </c>
      <c r="E329" s="85" t="s">
        <v>168</v>
      </c>
      <c r="F329" s="527"/>
      <c r="G329" s="527"/>
      <c r="H329" s="539" t="s">
        <v>167</v>
      </c>
      <c r="I329" s="539"/>
      <c r="J329" s="528" t="s">
        <v>166</v>
      </c>
      <c r="K329" s="528" t="s">
        <v>9</v>
      </c>
      <c r="L329" s="540">
        <v>600</v>
      </c>
    </row>
    <row r="330" spans="1:12" ht="24" x14ac:dyDescent="0.2">
      <c r="A330" s="525"/>
      <c r="B330" s="83" t="s">
        <v>203</v>
      </c>
      <c r="C330" s="83" t="s">
        <v>1283</v>
      </c>
      <c r="D330" s="84">
        <v>43228</v>
      </c>
      <c r="E330" s="83" t="s">
        <v>1282</v>
      </c>
      <c r="F330" s="527"/>
      <c r="G330" s="527"/>
      <c r="H330" s="539"/>
      <c r="I330" s="539"/>
      <c r="J330" s="528"/>
      <c r="K330" s="528"/>
      <c r="L330" s="540"/>
    </row>
    <row r="331" spans="1:12" ht="24" x14ac:dyDescent="0.2">
      <c r="A331" s="525">
        <v>1762</v>
      </c>
      <c r="B331" s="86" t="s">
        <v>23</v>
      </c>
      <c r="C331" s="85" t="s">
        <v>24</v>
      </c>
      <c r="D331" s="85" t="s">
        <v>175</v>
      </c>
      <c r="E331" s="85" t="s">
        <v>174</v>
      </c>
      <c r="F331" s="526" t="s">
        <v>18</v>
      </c>
      <c r="G331" s="526"/>
      <c r="H331" s="527"/>
      <c r="I331" s="527"/>
      <c r="J331" s="527"/>
      <c r="K331" s="527"/>
      <c r="L331" s="527"/>
    </row>
    <row r="332" spans="1:12" x14ac:dyDescent="0.2">
      <c r="A332" s="525"/>
      <c r="B332" s="528" t="s">
        <v>1264</v>
      </c>
      <c r="C332" s="529" t="s">
        <v>1281</v>
      </c>
      <c r="D332" s="543">
        <v>43235</v>
      </c>
      <c r="E332" s="528" t="s">
        <v>764</v>
      </c>
      <c r="F332" s="528" t="s">
        <v>1280</v>
      </c>
      <c r="G332" s="528"/>
      <c r="H332" s="539" t="s">
        <v>170</v>
      </c>
      <c r="I332" s="539"/>
      <c r="J332" s="83" t="s">
        <v>166</v>
      </c>
      <c r="K332" s="83" t="s">
        <v>9</v>
      </c>
      <c r="L332" s="87">
        <v>261</v>
      </c>
    </row>
    <row r="333" spans="1:12" x14ac:dyDescent="0.2">
      <c r="A333" s="525"/>
      <c r="B333" s="528"/>
      <c r="C333" s="529"/>
      <c r="D333" s="543"/>
      <c r="E333" s="528"/>
      <c r="F333" s="528"/>
      <c r="G333" s="528"/>
      <c r="H333" s="539" t="s">
        <v>56</v>
      </c>
      <c r="I333" s="539"/>
      <c r="J333" s="528" t="s">
        <v>166</v>
      </c>
      <c r="K333" s="528" t="s">
        <v>9</v>
      </c>
      <c r="L333" s="540">
        <v>125</v>
      </c>
    </row>
    <row r="334" spans="1:12" x14ac:dyDescent="0.2">
      <c r="A334" s="525"/>
      <c r="B334" s="528"/>
      <c r="C334" s="529"/>
      <c r="D334" s="543"/>
      <c r="E334" s="528"/>
      <c r="F334" s="528"/>
      <c r="G334" s="528"/>
      <c r="H334" s="539"/>
      <c r="I334" s="539"/>
      <c r="J334" s="528"/>
      <c r="K334" s="528"/>
      <c r="L334" s="540"/>
    </row>
    <row r="335" spans="1:12" ht="24" x14ac:dyDescent="0.2">
      <c r="A335" s="525"/>
      <c r="B335" s="86" t="s">
        <v>33</v>
      </c>
      <c r="C335" s="85" t="s">
        <v>34</v>
      </c>
      <c r="D335" s="85" t="s">
        <v>169</v>
      </c>
      <c r="E335" s="85" t="s">
        <v>168</v>
      </c>
      <c r="F335" s="527"/>
      <c r="G335" s="527"/>
      <c r="H335" s="539" t="s">
        <v>167</v>
      </c>
      <c r="I335" s="539"/>
      <c r="J335" s="528" t="s">
        <v>166</v>
      </c>
      <c r="K335" s="528" t="s">
        <v>166</v>
      </c>
      <c r="L335" s="540">
        <v>0</v>
      </c>
    </row>
    <row r="336" spans="1:12" ht="24" x14ac:dyDescent="0.2">
      <c r="A336" s="525"/>
      <c r="B336" s="83" t="s">
        <v>203</v>
      </c>
      <c r="C336" s="83" t="s">
        <v>1280</v>
      </c>
      <c r="D336" s="84">
        <v>43236</v>
      </c>
      <c r="E336" s="83" t="s">
        <v>1279</v>
      </c>
      <c r="F336" s="527"/>
      <c r="G336" s="527"/>
      <c r="H336" s="539"/>
      <c r="I336" s="539"/>
      <c r="J336" s="528"/>
      <c r="K336" s="528"/>
      <c r="L336" s="540"/>
    </row>
    <row r="337" spans="1:12" ht="24" x14ac:dyDescent="0.2">
      <c r="A337" s="525">
        <v>1763</v>
      </c>
      <c r="B337" s="86" t="s">
        <v>23</v>
      </c>
      <c r="C337" s="85" t="s">
        <v>24</v>
      </c>
      <c r="D337" s="85" t="s">
        <v>175</v>
      </c>
      <c r="E337" s="85" t="s">
        <v>174</v>
      </c>
      <c r="F337" s="526" t="s">
        <v>18</v>
      </c>
      <c r="G337" s="526"/>
      <c r="H337" s="527"/>
      <c r="I337" s="527"/>
      <c r="J337" s="527"/>
      <c r="K337" s="527"/>
      <c r="L337" s="527"/>
    </row>
    <row r="338" spans="1:12" x14ac:dyDescent="0.2">
      <c r="A338" s="525"/>
      <c r="B338" s="528" t="s">
        <v>1264</v>
      </c>
      <c r="C338" s="529" t="s">
        <v>1278</v>
      </c>
      <c r="D338" s="543">
        <v>43237</v>
      </c>
      <c r="E338" s="528" t="s">
        <v>297</v>
      </c>
      <c r="F338" s="528" t="s">
        <v>1277</v>
      </c>
      <c r="G338" s="528"/>
      <c r="H338" s="539" t="s">
        <v>170</v>
      </c>
      <c r="I338" s="539"/>
      <c r="J338" s="83" t="s">
        <v>166</v>
      </c>
      <c r="K338" s="83" t="s">
        <v>9</v>
      </c>
      <c r="L338" s="87">
        <v>574</v>
      </c>
    </row>
    <row r="339" spans="1:12" x14ac:dyDescent="0.2">
      <c r="A339" s="525"/>
      <c r="B339" s="528"/>
      <c r="C339" s="529"/>
      <c r="D339" s="543"/>
      <c r="E339" s="528"/>
      <c r="F339" s="528"/>
      <c r="G339" s="528"/>
      <c r="H339" s="539" t="s">
        <v>56</v>
      </c>
      <c r="I339" s="539"/>
      <c r="J339" s="83" t="s">
        <v>166</v>
      </c>
      <c r="K339" s="83" t="s">
        <v>9</v>
      </c>
      <c r="L339" s="87">
        <v>276.40000000000003</v>
      </c>
    </row>
    <row r="340" spans="1:12" ht="24" x14ac:dyDescent="0.2">
      <c r="A340" s="525"/>
      <c r="B340" s="86" t="s">
        <v>33</v>
      </c>
      <c r="C340" s="85" t="s">
        <v>34</v>
      </c>
      <c r="D340" s="85" t="s">
        <v>169</v>
      </c>
      <c r="E340" s="85" t="s">
        <v>168</v>
      </c>
      <c r="F340" s="527"/>
      <c r="G340" s="527"/>
      <c r="H340" s="539" t="s">
        <v>167</v>
      </c>
      <c r="I340" s="539"/>
      <c r="J340" s="528" t="s">
        <v>166</v>
      </c>
      <c r="K340" s="528" t="s">
        <v>9</v>
      </c>
      <c r="L340" s="540">
        <v>800</v>
      </c>
    </row>
    <row r="341" spans="1:12" ht="24" x14ac:dyDescent="0.2">
      <c r="A341" s="525"/>
      <c r="B341" s="83" t="s">
        <v>203</v>
      </c>
      <c r="C341" s="83" t="s">
        <v>1277</v>
      </c>
      <c r="D341" s="84">
        <v>43239</v>
      </c>
      <c r="E341" s="83" t="s">
        <v>428</v>
      </c>
      <c r="F341" s="527"/>
      <c r="G341" s="527"/>
      <c r="H341" s="539"/>
      <c r="I341" s="539"/>
      <c r="J341" s="528"/>
      <c r="K341" s="528"/>
      <c r="L341" s="540"/>
    </row>
    <row r="342" spans="1:12" ht="24" x14ac:dyDescent="0.2">
      <c r="A342" s="525">
        <v>1764</v>
      </c>
      <c r="B342" s="86" t="s">
        <v>23</v>
      </c>
      <c r="C342" s="85" t="s">
        <v>24</v>
      </c>
      <c r="D342" s="85" t="s">
        <v>175</v>
      </c>
      <c r="E342" s="85" t="s">
        <v>174</v>
      </c>
      <c r="F342" s="526" t="s">
        <v>18</v>
      </c>
      <c r="G342" s="526"/>
      <c r="H342" s="527"/>
      <c r="I342" s="527"/>
      <c r="J342" s="527"/>
      <c r="K342" s="527"/>
      <c r="L342" s="527"/>
    </row>
    <row r="343" spans="1:12" x14ac:dyDescent="0.2">
      <c r="A343" s="525"/>
      <c r="B343" s="528" t="s">
        <v>1264</v>
      </c>
      <c r="C343" s="529" t="s">
        <v>1276</v>
      </c>
      <c r="D343" s="543">
        <v>43256</v>
      </c>
      <c r="E343" s="528" t="s">
        <v>740</v>
      </c>
      <c r="F343" s="528" t="s">
        <v>739</v>
      </c>
      <c r="G343" s="528"/>
      <c r="H343" s="539" t="s">
        <v>170</v>
      </c>
      <c r="I343" s="539"/>
      <c r="J343" s="83" t="s">
        <v>166</v>
      </c>
      <c r="K343" s="83" t="s">
        <v>9</v>
      </c>
      <c r="L343" s="87">
        <v>274.25</v>
      </c>
    </row>
    <row r="344" spans="1:12" x14ac:dyDescent="0.2">
      <c r="A344" s="525"/>
      <c r="B344" s="528"/>
      <c r="C344" s="529"/>
      <c r="D344" s="543"/>
      <c r="E344" s="528"/>
      <c r="F344" s="528"/>
      <c r="G344" s="528"/>
      <c r="H344" s="539" t="s">
        <v>56</v>
      </c>
      <c r="I344" s="539"/>
      <c r="J344" s="83" t="s">
        <v>166</v>
      </c>
      <c r="K344" s="83" t="s">
        <v>9</v>
      </c>
      <c r="L344" s="87">
        <v>541.93000000000006</v>
      </c>
    </row>
    <row r="345" spans="1:12" ht="24" x14ac:dyDescent="0.2">
      <c r="A345" s="525"/>
      <c r="B345" s="86" t="s">
        <v>33</v>
      </c>
      <c r="C345" s="85" t="s">
        <v>34</v>
      </c>
      <c r="D345" s="85" t="s">
        <v>169</v>
      </c>
      <c r="E345" s="85" t="s">
        <v>168</v>
      </c>
      <c r="F345" s="527"/>
      <c r="G345" s="527"/>
      <c r="H345" s="539" t="s">
        <v>167</v>
      </c>
      <c r="I345" s="539"/>
      <c r="J345" s="528" t="s">
        <v>166</v>
      </c>
      <c r="K345" s="528" t="s">
        <v>9</v>
      </c>
      <c r="L345" s="540">
        <v>54</v>
      </c>
    </row>
    <row r="346" spans="1:12" ht="24" x14ac:dyDescent="0.2">
      <c r="A346" s="525"/>
      <c r="B346" s="83" t="s">
        <v>203</v>
      </c>
      <c r="C346" s="83" t="s">
        <v>739</v>
      </c>
      <c r="D346" s="84">
        <v>43257</v>
      </c>
      <c r="E346" s="83" t="s">
        <v>949</v>
      </c>
      <c r="F346" s="527"/>
      <c r="G346" s="527"/>
      <c r="H346" s="539"/>
      <c r="I346" s="539"/>
      <c r="J346" s="528"/>
      <c r="K346" s="528"/>
      <c r="L346" s="540"/>
    </row>
    <row r="347" spans="1:12" ht="24" x14ac:dyDescent="0.2">
      <c r="A347" s="525">
        <v>1765</v>
      </c>
      <c r="B347" s="86" t="s">
        <v>23</v>
      </c>
      <c r="C347" s="85" t="s">
        <v>24</v>
      </c>
      <c r="D347" s="85" t="s">
        <v>175</v>
      </c>
      <c r="E347" s="85" t="s">
        <v>174</v>
      </c>
      <c r="F347" s="526" t="s">
        <v>18</v>
      </c>
      <c r="G347" s="526"/>
      <c r="H347" s="527"/>
      <c r="I347" s="527"/>
      <c r="J347" s="527"/>
      <c r="K347" s="527"/>
      <c r="L347" s="527"/>
    </row>
    <row r="348" spans="1:12" x14ac:dyDescent="0.2">
      <c r="A348" s="525"/>
      <c r="B348" s="528" t="s">
        <v>1264</v>
      </c>
      <c r="C348" s="529" t="s">
        <v>1275</v>
      </c>
      <c r="D348" s="543">
        <v>43270</v>
      </c>
      <c r="E348" s="528" t="s">
        <v>1074</v>
      </c>
      <c r="F348" s="528" t="s">
        <v>1274</v>
      </c>
      <c r="G348" s="528"/>
      <c r="H348" s="539" t="s">
        <v>170</v>
      </c>
      <c r="I348" s="539"/>
      <c r="J348" s="83" t="s">
        <v>166</v>
      </c>
      <c r="K348" s="83" t="s">
        <v>9</v>
      </c>
      <c r="L348" s="87">
        <v>1181.2</v>
      </c>
    </row>
    <row r="349" spans="1:12" x14ac:dyDescent="0.2">
      <c r="A349" s="525"/>
      <c r="B349" s="528"/>
      <c r="C349" s="529"/>
      <c r="D349" s="543"/>
      <c r="E349" s="528"/>
      <c r="F349" s="528"/>
      <c r="G349" s="528"/>
      <c r="H349" s="539" t="s">
        <v>56</v>
      </c>
      <c r="I349" s="539"/>
      <c r="J349" s="528" t="s">
        <v>166</v>
      </c>
      <c r="K349" s="528" t="s">
        <v>9</v>
      </c>
      <c r="L349" s="540">
        <v>3051.39</v>
      </c>
    </row>
    <row r="350" spans="1:12" x14ac:dyDescent="0.2">
      <c r="A350" s="525"/>
      <c r="B350" s="528"/>
      <c r="C350" s="529"/>
      <c r="D350" s="543"/>
      <c r="E350" s="528"/>
      <c r="F350" s="528"/>
      <c r="G350" s="528"/>
      <c r="H350" s="539"/>
      <c r="I350" s="539"/>
      <c r="J350" s="528"/>
      <c r="K350" s="528"/>
      <c r="L350" s="540"/>
    </row>
    <row r="351" spans="1:12" ht="24" x14ac:dyDescent="0.2">
      <c r="A351" s="525"/>
      <c r="B351" s="86" t="s">
        <v>33</v>
      </c>
      <c r="C351" s="85" t="s">
        <v>34</v>
      </c>
      <c r="D351" s="85" t="s">
        <v>169</v>
      </c>
      <c r="E351" s="85" t="s">
        <v>168</v>
      </c>
      <c r="F351" s="527"/>
      <c r="G351" s="527"/>
      <c r="H351" s="539" t="s">
        <v>167</v>
      </c>
      <c r="I351" s="539"/>
      <c r="J351" s="528" t="s">
        <v>166</v>
      </c>
      <c r="K351" s="528" t="s">
        <v>9</v>
      </c>
      <c r="L351" s="540">
        <v>246.97</v>
      </c>
    </row>
    <row r="352" spans="1:12" ht="24" x14ac:dyDescent="0.2">
      <c r="A352" s="525"/>
      <c r="B352" s="83" t="s">
        <v>203</v>
      </c>
      <c r="C352" s="83" t="s">
        <v>1274</v>
      </c>
      <c r="D352" s="84">
        <v>43279</v>
      </c>
      <c r="E352" s="83" t="s">
        <v>1273</v>
      </c>
      <c r="F352" s="527"/>
      <c r="G352" s="527"/>
      <c r="H352" s="539"/>
      <c r="I352" s="539"/>
      <c r="J352" s="528"/>
      <c r="K352" s="528"/>
      <c r="L352" s="540"/>
    </row>
    <row r="353" spans="1:12" ht="24" x14ac:dyDescent="0.2">
      <c r="A353" s="525">
        <v>1766</v>
      </c>
      <c r="B353" s="86" t="s">
        <v>23</v>
      </c>
      <c r="C353" s="85" t="s">
        <v>24</v>
      </c>
      <c r="D353" s="85" t="s">
        <v>175</v>
      </c>
      <c r="E353" s="85" t="s">
        <v>174</v>
      </c>
      <c r="F353" s="526" t="s">
        <v>18</v>
      </c>
      <c r="G353" s="526"/>
      <c r="H353" s="527"/>
      <c r="I353" s="527"/>
      <c r="J353" s="527"/>
      <c r="K353" s="527"/>
      <c r="L353" s="527"/>
    </row>
    <row r="354" spans="1:12" x14ac:dyDescent="0.2">
      <c r="A354" s="525"/>
      <c r="B354" s="528" t="s">
        <v>1264</v>
      </c>
      <c r="C354" s="529" t="s">
        <v>1272</v>
      </c>
      <c r="D354" s="543">
        <v>43294</v>
      </c>
      <c r="E354" s="528" t="s">
        <v>293</v>
      </c>
      <c r="F354" s="528" t="s">
        <v>1271</v>
      </c>
      <c r="G354" s="528"/>
      <c r="H354" s="539" t="s">
        <v>170</v>
      </c>
      <c r="I354" s="539"/>
      <c r="J354" s="83" t="s">
        <v>166</v>
      </c>
      <c r="K354" s="83" t="s">
        <v>9</v>
      </c>
      <c r="L354" s="87">
        <v>332.34</v>
      </c>
    </row>
    <row r="355" spans="1:12" x14ac:dyDescent="0.2">
      <c r="A355" s="525"/>
      <c r="B355" s="528"/>
      <c r="C355" s="529"/>
      <c r="D355" s="543"/>
      <c r="E355" s="528"/>
      <c r="F355" s="528"/>
      <c r="G355" s="528"/>
      <c r="H355" s="539" t="s">
        <v>56</v>
      </c>
      <c r="I355" s="539"/>
      <c r="J355" s="528" t="s">
        <v>166</v>
      </c>
      <c r="K355" s="528" t="s">
        <v>166</v>
      </c>
      <c r="L355" s="540">
        <v>0</v>
      </c>
    </row>
    <row r="356" spans="1:12" x14ac:dyDescent="0.2">
      <c r="A356" s="525"/>
      <c r="B356" s="528"/>
      <c r="C356" s="529"/>
      <c r="D356" s="543"/>
      <c r="E356" s="528"/>
      <c r="F356" s="528"/>
      <c r="G356" s="528"/>
      <c r="H356" s="539"/>
      <c r="I356" s="539"/>
      <c r="J356" s="528"/>
      <c r="K356" s="528"/>
      <c r="L356" s="540"/>
    </row>
    <row r="357" spans="1:12" ht="24" x14ac:dyDescent="0.2">
      <c r="A357" s="525"/>
      <c r="B357" s="86" t="s">
        <v>33</v>
      </c>
      <c r="C357" s="85" t="s">
        <v>34</v>
      </c>
      <c r="D357" s="85" t="s">
        <v>169</v>
      </c>
      <c r="E357" s="85" t="s">
        <v>168</v>
      </c>
      <c r="F357" s="527"/>
      <c r="G357" s="527"/>
      <c r="H357" s="539" t="s">
        <v>167</v>
      </c>
      <c r="I357" s="539"/>
      <c r="J357" s="528" t="s">
        <v>166</v>
      </c>
      <c r="K357" s="528" t="s">
        <v>9</v>
      </c>
      <c r="L357" s="540">
        <v>100</v>
      </c>
    </row>
    <row r="358" spans="1:12" ht="24" x14ac:dyDescent="0.2">
      <c r="A358" s="525"/>
      <c r="B358" s="83" t="s">
        <v>203</v>
      </c>
      <c r="C358" s="83" t="s">
        <v>1271</v>
      </c>
      <c r="D358" s="84">
        <v>43296</v>
      </c>
      <c r="E358" s="83" t="s">
        <v>1270</v>
      </c>
      <c r="F358" s="527"/>
      <c r="G358" s="527"/>
      <c r="H358" s="539"/>
      <c r="I358" s="539"/>
      <c r="J358" s="528"/>
      <c r="K358" s="528"/>
      <c r="L358" s="540"/>
    </row>
    <row r="359" spans="1:12" ht="24" x14ac:dyDescent="0.2">
      <c r="A359" s="525">
        <v>1767</v>
      </c>
      <c r="B359" s="86" t="s">
        <v>23</v>
      </c>
      <c r="C359" s="85" t="s">
        <v>24</v>
      </c>
      <c r="D359" s="85" t="s">
        <v>175</v>
      </c>
      <c r="E359" s="85" t="s">
        <v>174</v>
      </c>
      <c r="F359" s="526" t="s">
        <v>18</v>
      </c>
      <c r="G359" s="526"/>
      <c r="H359" s="527"/>
      <c r="I359" s="527"/>
      <c r="J359" s="527"/>
      <c r="K359" s="527"/>
      <c r="L359" s="527"/>
    </row>
    <row r="360" spans="1:12" x14ac:dyDescent="0.2">
      <c r="A360" s="525"/>
      <c r="B360" s="528" t="s">
        <v>1264</v>
      </c>
      <c r="C360" s="529" t="s">
        <v>1269</v>
      </c>
      <c r="D360" s="543">
        <v>43349</v>
      </c>
      <c r="E360" s="528" t="s">
        <v>764</v>
      </c>
      <c r="F360" s="528" t="s">
        <v>1268</v>
      </c>
      <c r="G360" s="528"/>
      <c r="H360" s="539" t="s">
        <v>170</v>
      </c>
      <c r="I360" s="539"/>
      <c r="J360" s="83" t="s">
        <v>166</v>
      </c>
      <c r="K360" s="83" t="s">
        <v>166</v>
      </c>
      <c r="L360" s="87">
        <v>0</v>
      </c>
    </row>
    <row r="361" spans="1:12" x14ac:dyDescent="0.2">
      <c r="A361" s="525"/>
      <c r="B361" s="528"/>
      <c r="C361" s="529"/>
      <c r="D361" s="543"/>
      <c r="E361" s="528"/>
      <c r="F361" s="528"/>
      <c r="G361" s="528"/>
      <c r="H361" s="539" t="s">
        <v>56</v>
      </c>
      <c r="I361" s="539"/>
      <c r="J361" s="83" t="s">
        <v>166</v>
      </c>
      <c r="K361" s="83" t="s">
        <v>166</v>
      </c>
      <c r="L361" s="87">
        <v>0</v>
      </c>
    </row>
    <row r="362" spans="1:12" ht="24" x14ac:dyDescent="0.2">
      <c r="A362" s="525"/>
      <c r="B362" s="86" t="s">
        <v>33</v>
      </c>
      <c r="C362" s="85" t="s">
        <v>34</v>
      </c>
      <c r="D362" s="85" t="s">
        <v>169</v>
      </c>
      <c r="E362" s="85" t="s">
        <v>168</v>
      </c>
      <c r="F362" s="527"/>
      <c r="G362" s="527"/>
      <c r="H362" s="539" t="s">
        <v>167</v>
      </c>
      <c r="I362" s="539"/>
      <c r="J362" s="528" t="s">
        <v>166</v>
      </c>
      <c r="K362" s="528" t="s">
        <v>9</v>
      </c>
      <c r="L362" s="540">
        <v>450</v>
      </c>
    </row>
    <row r="363" spans="1:12" ht="24" x14ac:dyDescent="0.2">
      <c r="A363" s="525"/>
      <c r="B363" s="83" t="s">
        <v>203</v>
      </c>
      <c r="C363" s="83" t="s">
        <v>1268</v>
      </c>
      <c r="D363" s="84">
        <v>43349</v>
      </c>
      <c r="E363" s="83" t="s">
        <v>1267</v>
      </c>
      <c r="F363" s="527"/>
      <c r="G363" s="527"/>
      <c r="H363" s="539"/>
      <c r="I363" s="539"/>
      <c r="J363" s="528"/>
      <c r="K363" s="528"/>
      <c r="L363" s="540"/>
    </row>
    <row r="364" spans="1:12" ht="24" x14ac:dyDescent="0.2">
      <c r="A364" s="525">
        <v>1768</v>
      </c>
      <c r="B364" s="86" t="s">
        <v>23</v>
      </c>
      <c r="C364" s="85" t="s">
        <v>24</v>
      </c>
      <c r="D364" s="85" t="s">
        <v>175</v>
      </c>
      <c r="E364" s="85" t="s">
        <v>174</v>
      </c>
      <c r="F364" s="526" t="s">
        <v>18</v>
      </c>
      <c r="G364" s="526"/>
      <c r="H364" s="527"/>
      <c r="I364" s="527"/>
      <c r="J364" s="527"/>
      <c r="K364" s="527"/>
      <c r="L364" s="527"/>
    </row>
    <row r="365" spans="1:12" x14ac:dyDescent="0.2">
      <c r="A365" s="525"/>
      <c r="B365" s="528" t="s">
        <v>1264</v>
      </c>
      <c r="C365" s="529" t="s">
        <v>1263</v>
      </c>
      <c r="D365" s="543">
        <v>43363</v>
      </c>
      <c r="E365" s="528" t="s">
        <v>1262</v>
      </c>
      <c r="F365" s="528" t="s">
        <v>1266</v>
      </c>
      <c r="G365" s="528"/>
      <c r="H365" s="539" t="s">
        <v>170</v>
      </c>
      <c r="I365" s="539"/>
      <c r="J365" s="83" t="s">
        <v>166</v>
      </c>
      <c r="K365" s="83" t="s">
        <v>9</v>
      </c>
      <c r="L365" s="87">
        <v>1425.48</v>
      </c>
    </row>
    <row r="366" spans="1:12" x14ac:dyDescent="0.2">
      <c r="A366" s="525"/>
      <c r="B366" s="528"/>
      <c r="C366" s="529"/>
      <c r="D366" s="543"/>
      <c r="E366" s="528"/>
      <c r="F366" s="528"/>
      <c r="G366" s="528"/>
      <c r="H366" s="539" t="s">
        <v>56</v>
      </c>
      <c r="I366" s="539"/>
      <c r="J366" s="528" t="s">
        <v>166</v>
      </c>
      <c r="K366" s="528" t="s">
        <v>166</v>
      </c>
      <c r="L366" s="540">
        <v>0</v>
      </c>
    </row>
    <row r="367" spans="1:12" x14ac:dyDescent="0.2">
      <c r="A367" s="525"/>
      <c r="B367" s="528"/>
      <c r="C367" s="529"/>
      <c r="D367" s="543"/>
      <c r="E367" s="528"/>
      <c r="F367" s="528"/>
      <c r="G367" s="528"/>
      <c r="H367" s="539"/>
      <c r="I367" s="539"/>
      <c r="J367" s="528"/>
      <c r="K367" s="528"/>
      <c r="L367" s="540"/>
    </row>
    <row r="368" spans="1:12" x14ac:dyDescent="0.2">
      <c r="A368" s="525"/>
      <c r="B368" s="528"/>
      <c r="C368" s="529"/>
      <c r="D368" s="543"/>
      <c r="E368" s="528"/>
      <c r="F368" s="528"/>
      <c r="G368" s="528"/>
      <c r="H368" s="539"/>
      <c r="I368" s="539"/>
      <c r="J368" s="528"/>
      <c r="K368" s="528"/>
      <c r="L368" s="540"/>
    </row>
    <row r="369" spans="1:12" ht="24" x14ac:dyDescent="0.2">
      <c r="A369" s="525"/>
      <c r="B369" s="86" t="s">
        <v>33</v>
      </c>
      <c r="C369" s="85" t="s">
        <v>34</v>
      </c>
      <c r="D369" s="85" t="s">
        <v>169</v>
      </c>
      <c r="E369" s="85" t="s">
        <v>168</v>
      </c>
      <c r="F369" s="527"/>
      <c r="G369" s="527"/>
      <c r="H369" s="539" t="s">
        <v>167</v>
      </c>
      <c r="I369" s="539"/>
      <c r="J369" s="528" t="s">
        <v>166</v>
      </c>
      <c r="K369" s="528" t="s">
        <v>9</v>
      </c>
      <c r="L369" s="540">
        <v>700.57</v>
      </c>
    </row>
    <row r="370" spans="1:12" ht="24" x14ac:dyDescent="0.2">
      <c r="A370" s="525"/>
      <c r="B370" s="83" t="s">
        <v>203</v>
      </c>
      <c r="C370" s="83" t="s">
        <v>1266</v>
      </c>
      <c r="D370" s="84">
        <v>43373</v>
      </c>
      <c r="E370" s="83" t="s">
        <v>474</v>
      </c>
      <c r="F370" s="527"/>
      <c r="G370" s="527"/>
      <c r="H370" s="539"/>
      <c r="I370" s="539"/>
      <c r="J370" s="528"/>
      <c r="K370" s="528"/>
      <c r="L370" s="540"/>
    </row>
    <row r="371" spans="1:12" ht="24" x14ac:dyDescent="0.2">
      <c r="A371" s="525">
        <v>1769</v>
      </c>
      <c r="B371" s="86" t="s">
        <v>23</v>
      </c>
      <c r="C371" s="85" t="s">
        <v>24</v>
      </c>
      <c r="D371" s="85" t="s">
        <v>175</v>
      </c>
      <c r="E371" s="85" t="s">
        <v>174</v>
      </c>
      <c r="F371" s="526" t="s">
        <v>18</v>
      </c>
      <c r="G371" s="526"/>
      <c r="H371" s="527"/>
      <c r="I371" s="527"/>
      <c r="J371" s="527"/>
      <c r="K371" s="527"/>
      <c r="L371" s="527"/>
    </row>
    <row r="372" spans="1:12" x14ac:dyDescent="0.2">
      <c r="A372" s="525"/>
      <c r="B372" s="528" t="s">
        <v>1264</v>
      </c>
      <c r="C372" s="529" t="s">
        <v>1263</v>
      </c>
      <c r="D372" s="543">
        <v>43363</v>
      </c>
      <c r="E372" s="528" t="s">
        <v>1262</v>
      </c>
      <c r="F372" s="528" t="s">
        <v>1265</v>
      </c>
      <c r="G372" s="528"/>
      <c r="H372" s="539" t="s">
        <v>170</v>
      </c>
      <c r="I372" s="539"/>
      <c r="J372" s="83" t="s">
        <v>166</v>
      </c>
      <c r="K372" s="83" t="s">
        <v>9</v>
      </c>
      <c r="L372" s="87">
        <v>376.91</v>
      </c>
    </row>
    <row r="373" spans="1:12" x14ac:dyDescent="0.2">
      <c r="A373" s="525"/>
      <c r="B373" s="528"/>
      <c r="C373" s="529"/>
      <c r="D373" s="543"/>
      <c r="E373" s="528"/>
      <c r="F373" s="528"/>
      <c r="G373" s="528"/>
      <c r="H373" s="539" t="s">
        <v>56</v>
      </c>
      <c r="I373" s="539"/>
      <c r="J373" s="528" t="s">
        <v>166</v>
      </c>
      <c r="K373" s="528" t="s">
        <v>9</v>
      </c>
      <c r="L373" s="540">
        <v>293.15000000000003</v>
      </c>
    </row>
    <row r="374" spans="1:12" x14ac:dyDescent="0.2">
      <c r="A374" s="525"/>
      <c r="B374" s="528"/>
      <c r="C374" s="529"/>
      <c r="D374" s="543"/>
      <c r="E374" s="528"/>
      <c r="F374" s="528"/>
      <c r="G374" s="528"/>
      <c r="H374" s="539"/>
      <c r="I374" s="539"/>
      <c r="J374" s="528"/>
      <c r="K374" s="528"/>
      <c r="L374" s="540"/>
    </row>
    <row r="375" spans="1:12" x14ac:dyDescent="0.2">
      <c r="A375" s="525"/>
      <c r="B375" s="528"/>
      <c r="C375" s="529"/>
      <c r="D375" s="543"/>
      <c r="E375" s="528"/>
      <c r="F375" s="528"/>
      <c r="G375" s="528"/>
      <c r="H375" s="539"/>
      <c r="I375" s="539"/>
      <c r="J375" s="528"/>
      <c r="K375" s="528"/>
      <c r="L375" s="540"/>
    </row>
    <row r="376" spans="1:12" ht="24" x14ac:dyDescent="0.2">
      <c r="A376" s="525"/>
      <c r="B376" s="86" t="s">
        <v>33</v>
      </c>
      <c r="C376" s="85" t="s">
        <v>34</v>
      </c>
      <c r="D376" s="85" t="s">
        <v>169</v>
      </c>
      <c r="E376" s="85" t="s">
        <v>168</v>
      </c>
      <c r="F376" s="527"/>
      <c r="G376" s="527"/>
      <c r="H376" s="539" t="s">
        <v>167</v>
      </c>
      <c r="I376" s="539"/>
      <c r="J376" s="528" t="s">
        <v>166</v>
      </c>
      <c r="K376" s="528" t="s">
        <v>9</v>
      </c>
      <c r="L376" s="540">
        <v>84.81</v>
      </c>
    </row>
    <row r="377" spans="1:12" ht="24" x14ac:dyDescent="0.2">
      <c r="A377" s="525"/>
      <c r="B377" s="83" t="s">
        <v>203</v>
      </c>
      <c r="C377" s="83" t="s">
        <v>1265</v>
      </c>
      <c r="D377" s="84">
        <v>43373</v>
      </c>
      <c r="E377" s="83" t="s">
        <v>474</v>
      </c>
      <c r="F377" s="527"/>
      <c r="G377" s="527"/>
      <c r="H377" s="539"/>
      <c r="I377" s="539"/>
      <c r="J377" s="528"/>
      <c r="K377" s="528"/>
      <c r="L377" s="540"/>
    </row>
    <row r="378" spans="1:12" ht="24" x14ac:dyDescent="0.2">
      <c r="A378" s="525">
        <v>1770</v>
      </c>
      <c r="B378" s="86" t="s">
        <v>23</v>
      </c>
      <c r="C378" s="85" t="s">
        <v>24</v>
      </c>
      <c r="D378" s="85" t="s">
        <v>175</v>
      </c>
      <c r="E378" s="85" t="s">
        <v>174</v>
      </c>
      <c r="F378" s="526" t="s">
        <v>18</v>
      </c>
      <c r="G378" s="526"/>
      <c r="H378" s="527"/>
      <c r="I378" s="527"/>
      <c r="J378" s="527"/>
      <c r="K378" s="527"/>
      <c r="L378" s="527"/>
    </row>
    <row r="379" spans="1:12" x14ac:dyDescent="0.2">
      <c r="A379" s="525"/>
      <c r="B379" s="528" t="s">
        <v>1264</v>
      </c>
      <c r="C379" s="529" t="s">
        <v>1263</v>
      </c>
      <c r="D379" s="543">
        <v>43363</v>
      </c>
      <c r="E379" s="528" t="s">
        <v>1262</v>
      </c>
      <c r="F379" s="528" t="s">
        <v>1261</v>
      </c>
      <c r="G379" s="528"/>
      <c r="H379" s="539" t="s">
        <v>170</v>
      </c>
      <c r="I379" s="539"/>
      <c r="J379" s="83" t="s">
        <v>166</v>
      </c>
      <c r="K379" s="83" t="s">
        <v>9</v>
      </c>
      <c r="L379" s="87">
        <v>963.45</v>
      </c>
    </row>
    <row r="380" spans="1:12" x14ac:dyDescent="0.2">
      <c r="A380" s="525"/>
      <c r="B380" s="528"/>
      <c r="C380" s="529"/>
      <c r="D380" s="543"/>
      <c r="E380" s="528"/>
      <c r="F380" s="528"/>
      <c r="G380" s="528"/>
      <c r="H380" s="539" t="s">
        <v>56</v>
      </c>
      <c r="I380" s="539"/>
      <c r="J380" s="528" t="s">
        <v>166</v>
      </c>
      <c r="K380" s="528" t="s">
        <v>166</v>
      </c>
      <c r="L380" s="540">
        <v>0</v>
      </c>
    </row>
    <row r="381" spans="1:12" x14ac:dyDescent="0.2">
      <c r="A381" s="525"/>
      <c r="B381" s="528"/>
      <c r="C381" s="529"/>
      <c r="D381" s="543"/>
      <c r="E381" s="528"/>
      <c r="F381" s="528"/>
      <c r="G381" s="528"/>
      <c r="H381" s="539"/>
      <c r="I381" s="539"/>
      <c r="J381" s="528"/>
      <c r="K381" s="528"/>
      <c r="L381" s="540"/>
    </row>
    <row r="382" spans="1:12" x14ac:dyDescent="0.2">
      <c r="A382" s="525"/>
      <c r="B382" s="528"/>
      <c r="C382" s="529"/>
      <c r="D382" s="543"/>
      <c r="E382" s="528"/>
      <c r="F382" s="528"/>
      <c r="G382" s="528"/>
      <c r="H382" s="539"/>
      <c r="I382" s="539"/>
      <c r="J382" s="528"/>
      <c r="K382" s="528"/>
      <c r="L382" s="540"/>
    </row>
    <row r="383" spans="1:12" ht="24" x14ac:dyDescent="0.2">
      <c r="A383" s="525"/>
      <c r="B383" s="86" t="s">
        <v>33</v>
      </c>
      <c r="C383" s="85" t="s">
        <v>34</v>
      </c>
      <c r="D383" s="85" t="s">
        <v>169</v>
      </c>
      <c r="E383" s="85" t="s">
        <v>168</v>
      </c>
      <c r="F383" s="527"/>
      <c r="G383" s="527"/>
      <c r="H383" s="539" t="s">
        <v>167</v>
      </c>
      <c r="I383" s="539"/>
      <c r="J383" s="528" t="s">
        <v>166</v>
      </c>
      <c r="K383" s="528" t="s">
        <v>166</v>
      </c>
      <c r="L383" s="540">
        <v>0</v>
      </c>
    </row>
    <row r="384" spans="1:12" ht="24" x14ac:dyDescent="0.2">
      <c r="A384" s="525"/>
      <c r="B384" s="83" t="s">
        <v>203</v>
      </c>
      <c r="C384" s="83" t="s">
        <v>1261</v>
      </c>
      <c r="D384" s="84">
        <v>43373</v>
      </c>
      <c r="E384" s="83" t="s">
        <v>474</v>
      </c>
      <c r="F384" s="527"/>
      <c r="G384" s="527"/>
      <c r="H384" s="539"/>
      <c r="I384" s="539"/>
      <c r="J384" s="528"/>
      <c r="K384" s="528"/>
      <c r="L384" s="540"/>
    </row>
    <row r="385" spans="1:12" ht="24" x14ac:dyDescent="0.2">
      <c r="A385" s="525">
        <v>1771</v>
      </c>
      <c r="B385" s="86" t="s">
        <v>23</v>
      </c>
      <c r="C385" s="85" t="s">
        <v>24</v>
      </c>
      <c r="D385" s="85" t="s">
        <v>175</v>
      </c>
      <c r="E385" s="85" t="s">
        <v>174</v>
      </c>
      <c r="F385" s="526" t="s">
        <v>18</v>
      </c>
      <c r="G385" s="526"/>
      <c r="H385" s="527"/>
      <c r="I385" s="527"/>
      <c r="J385" s="527"/>
      <c r="K385" s="527"/>
      <c r="L385" s="527"/>
    </row>
    <row r="386" spans="1:12" x14ac:dyDescent="0.2">
      <c r="A386" s="525"/>
      <c r="B386" s="528" t="s">
        <v>1260</v>
      </c>
      <c r="C386" s="529" t="s">
        <v>1259</v>
      </c>
      <c r="D386" s="543">
        <v>43303</v>
      </c>
      <c r="E386" s="528" t="s">
        <v>1258</v>
      </c>
      <c r="F386" s="528" t="s">
        <v>310</v>
      </c>
      <c r="G386" s="528"/>
      <c r="H386" s="539" t="s">
        <v>170</v>
      </c>
      <c r="I386" s="539"/>
      <c r="J386" s="83" t="s">
        <v>166</v>
      </c>
      <c r="K386" s="83" t="s">
        <v>9</v>
      </c>
      <c r="L386" s="87">
        <v>510.48</v>
      </c>
    </row>
    <row r="387" spans="1:12" x14ac:dyDescent="0.2">
      <c r="A387" s="525"/>
      <c r="B387" s="528"/>
      <c r="C387" s="529"/>
      <c r="D387" s="543"/>
      <c r="E387" s="528"/>
      <c r="F387" s="528"/>
      <c r="G387" s="528"/>
      <c r="H387" s="539" t="s">
        <v>56</v>
      </c>
      <c r="I387" s="539"/>
      <c r="J387" s="83" t="s">
        <v>166</v>
      </c>
      <c r="K387" s="83" t="s">
        <v>9</v>
      </c>
      <c r="L387" s="87">
        <v>375.96</v>
      </c>
    </row>
    <row r="388" spans="1:12" ht="24" x14ac:dyDescent="0.2">
      <c r="A388" s="525"/>
      <c r="B388" s="86" t="s">
        <v>33</v>
      </c>
      <c r="C388" s="85" t="s">
        <v>34</v>
      </c>
      <c r="D388" s="85" t="s">
        <v>169</v>
      </c>
      <c r="E388" s="85" t="s">
        <v>168</v>
      </c>
      <c r="F388" s="527"/>
      <c r="G388" s="527"/>
      <c r="H388" s="539" t="s">
        <v>167</v>
      </c>
      <c r="I388" s="539"/>
      <c r="J388" s="528" t="s">
        <v>166</v>
      </c>
      <c r="K388" s="528" t="s">
        <v>166</v>
      </c>
      <c r="L388" s="540">
        <v>0</v>
      </c>
    </row>
    <row r="389" spans="1:12" ht="24" x14ac:dyDescent="0.2">
      <c r="A389" s="525"/>
      <c r="B389" s="83" t="s">
        <v>211</v>
      </c>
      <c r="C389" s="83" t="s">
        <v>310</v>
      </c>
      <c r="D389" s="84">
        <v>43307</v>
      </c>
      <c r="E389" s="83" t="s">
        <v>1257</v>
      </c>
      <c r="F389" s="527"/>
      <c r="G389" s="527"/>
      <c r="H389" s="539"/>
      <c r="I389" s="539"/>
      <c r="J389" s="528"/>
      <c r="K389" s="528"/>
      <c r="L389" s="540"/>
    </row>
    <row r="390" spans="1:12" ht="24" x14ac:dyDescent="0.2">
      <c r="A390" s="525">
        <v>1772</v>
      </c>
      <c r="B390" s="86" t="s">
        <v>23</v>
      </c>
      <c r="C390" s="85" t="s">
        <v>24</v>
      </c>
      <c r="D390" s="85" t="s">
        <v>175</v>
      </c>
      <c r="E390" s="85" t="s">
        <v>174</v>
      </c>
      <c r="F390" s="526" t="s">
        <v>18</v>
      </c>
      <c r="G390" s="526"/>
      <c r="H390" s="527"/>
      <c r="I390" s="527"/>
      <c r="J390" s="527"/>
      <c r="K390" s="527"/>
      <c r="L390" s="527"/>
    </row>
    <row r="391" spans="1:12" x14ac:dyDescent="0.2">
      <c r="A391" s="525"/>
      <c r="B391" s="528" t="s">
        <v>1256</v>
      </c>
      <c r="C391" s="529" t="s">
        <v>1255</v>
      </c>
      <c r="D391" s="543">
        <v>43213</v>
      </c>
      <c r="E391" s="528" t="s">
        <v>171</v>
      </c>
      <c r="F391" s="528" t="s">
        <v>216</v>
      </c>
      <c r="G391" s="528"/>
      <c r="H391" s="539" t="s">
        <v>170</v>
      </c>
      <c r="I391" s="539"/>
      <c r="J391" s="83" t="s">
        <v>166</v>
      </c>
      <c r="K391" s="83" t="s">
        <v>9</v>
      </c>
      <c r="L391" s="87">
        <v>250.86</v>
      </c>
    </row>
    <row r="392" spans="1:12" x14ac:dyDescent="0.2">
      <c r="A392" s="525"/>
      <c r="B392" s="528"/>
      <c r="C392" s="529"/>
      <c r="D392" s="543"/>
      <c r="E392" s="528"/>
      <c r="F392" s="528"/>
      <c r="G392" s="528"/>
      <c r="H392" s="539" t="s">
        <v>56</v>
      </c>
      <c r="I392" s="539"/>
      <c r="J392" s="528" t="s">
        <v>166</v>
      </c>
      <c r="K392" s="528" t="s">
        <v>166</v>
      </c>
      <c r="L392" s="540">
        <v>0</v>
      </c>
    </row>
    <row r="393" spans="1:12" x14ac:dyDescent="0.2">
      <c r="A393" s="525"/>
      <c r="B393" s="528"/>
      <c r="C393" s="529"/>
      <c r="D393" s="543"/>
      <c r="E393" s="528"/>
      <c r="F393" s="528"/>
      <c r="G393" s="528"/>
      <c r="H393" s="539"/>
      <c r="I393" s="539"/>
      <c r="J393" s="528"/>
      <c r="K393" s="528"/>
      <c r="L393" s="540"/>
    </row>
    <row r="394" spans="1:12" x14ac:dyDescent="0.2">
      <c r="A394" s="525"/>
      <c r="B394" s="528"/>
      <c r="C394" s="529"/>
      <c r="D394" s="543"/>
      <c r="E394" s="528"/>
      <c r="F394" s="528"/>
      <c r="G394" s="528"/>
      <c r="H394" s="539"/>
      <c r="I394" s="539"/>
      <c r="J394" s="528"/>
      <c r="K394" s="528"/>
      <c r="L394" s="540"/>
    </row>
    <row r="395" spans="1:12" ht="24" x14ac:dyDescent="0.2">
      <c r="A395" s="525"/>
      <c r="B395" s="86" t="s">
        <v>33</v>
      </c>
      <c r="C395" s="85" t="s">
        <v>34</v>
      </c>
      <c r="D395" s="85" t="s">
        <v>169</v>
      </c>
      <c r="E395" s="85" t="s">
        <v>168</v>
      </c>
      <c r="F395" s="527"/>
      <c r="G395" s="527"/>
      <c r="H395" s="539" t="s">
        <v>167</v>
      </c>
      <c r="I395" s="539"/>
      <c r="J395" s="528" t="s">
        <v>166</v>
      </c>
      <c r="K395" s="528" t="s">
        <v>9</v>
      </c>
      <c r="L395" s="540">
        <v>20</v>
      </c>
    </row>
    <row r="396" spans="1:12" ht="36" x14ac:dyDescent="0.2">
      <c r="A396" s="525"/>
      <c r="B396" s="83" t="s">
        <v>1254</v>
      </c>
      <c r="C396" s="83" t="s">
        <v>216</v>
      </c>
      <c r="D396" s="84">
        <v>43214</v>
      </c>
      <c r="E396" s="83" t="s">
        <v>1253</v>
      </c>
      <c r="F396" s="527"/>
      <c r="G396" s="527"/>
      <c r="H396" s="539"/>
      <c r="I396" s="539"/>
      <c r="J396" s="528"/>
      <c r="K396" s="528"/>
      <c r="L396" s="540"/>
    </row>
    <row r="397" spans="1:12" ht="24" x14ac:dyDescent="0.2">
      <c r="A397" s="525">
        <v>1773</v>
      </c>
      <c r="B397" s="86" t="s">
        <v>23</v>
      </c>
      <c r="C397" s="85" t="s">
        <v>24</v>
      </c>
      <c r="D397" s="85" t="s">
        <v>175</v>
      </c>
      <c r="E397" s="85" t="s">
        <v>174</v>
      </c>
      <c r="F397" s="526" t="s">
        <v>18</v>
      </c>
      <c r="G397" s="526"/>
      <c r="H397" s="527"/>
      <c r="I397" s="527"/>
      <c r="J397" s="527"/>
      <c r="K397" s="527"/>
      <c r="L397" s="527"/>
    </row>
    <row r="398" spans="1:12" x14ac:dyDescent="0.2">
      <c r="A398" s="525"/>
      <c r="B398" s="528" t="s">
        <v>1252</v>
      </c>
      <c r="C398" s="529" t="s">
        <v>1251</v>
      </c>
      <c r="D398" s="543">
        <v>43326</v>
      </c>
      <c r="E398" s="528" t="s">
        <v>740</v>
      </c>
      <c r="F398" s="528" t="s">
        <v>739</v>
      </c>
      <c r="G398" s="528"/>
      <c r="H398" s="539" t="s">
        <v>170</v>
      </c>
      <c r="I398" s="539"/>
      <c r="J398" s="83" t="s">
        <v>166</v>
      </c>
      <c r="K398" s="83" t="s">
        <v>9</v>
      </c>
      <c r="L398" s="87">
        <v>380</v>
      </c>
    </row>
    <row r="399" spans="1:12" x14ac:dyDescent="0.2">
      <c r="A399" s="525"/>
      <c r="B399" s="528"/>
      <c r="C399" s="529"/>
      <c r="D399" s="543"/>
      <c r="E399" s="528"/>
      <c r="F399" s="528"/>
      <c r="G399" s="528"/>
      <c r="H399" s="539" t="s">
        <v>56</v>
      </c>
      <c r="I399" s="539"/>
      <c r="J399" s="83" t="s">
        <v>166</v>
      </c>
      <c r="K399" s="83" t="s">
        <v>9</v>
      </c>
      <c r="L399" s="87">
        <v>324.06</v>
      </c>
    </row>
    <row r="400" spans="1:12" ht="24" x14ac:dyDescent="0.2">
      <c r="A400" s="525"/>
      <c r="B400" s="86" t="s">
        <v>33</v>
      </c>
      <c r="C400" s="85" t="s">
        <v>34</v>
      </c>
      <c r="D400" s="85" t="s">
        <v>169</v>
      </c>
      <c r="E400" s="85" t="s">
        <v>168</v>
      </c>
      <c r="F400" s="527"/>
      <c r="G400" s="527"/>
      <c r="H400" s="539" t="s">
        <v>167</v>
      </c>
      <c r="I400" s="539"/>
      <c r="J400" s="528" t="s">
        <v>166</v>
      </c>
      <c r="K400" s="528" t="s">
        <v>9</v>
      </c>
      <c r="L400" s="540">
        <v>950</v>
      </c>
    </row>
    <row r="401" spans="1:12" ht="24" x14ac:dyDescent="0.2">
      <c r="A401" s="525"/>
      <c r="B401" s="83" t="s">
        <v>211</v>
      </c>
      <c r="C401" s="83" t="s">
        <v>739</v>
      </c>
      <c r="D401" s="84">
        <v>43328</v>
      </c>
      <c r="E401" s="83" t="s">
        <v>1187</v>
      </c>
      <c r="F401" s="527"/>
      <c r="G401" s="527"/>
      <c r="H401" s="539"/>
      <c r="I401" s="539"/>
      <c r="J401" s="528"/>
      <c r="K401" s="528"/>
      <c r="L401" s="540"/>
    </row>
    <row r="402" spans="1:12" ht="24" x14ac:dyDescent="0.2">
      <c r="A402" s="525">
        <v>1774</v>
      </c>
      <c r="B402" s="86" t="s">
        <v>23</v>
      </c>
      <c r="C402" s="85" t="s">
        <v>24</v>
      </c>
      <c r="D402" s="85" t="s">
        <v>175</v>
      </c>
      <c r="E402" s="85" t="s">
        <v>174</v>
      </c>
      <c r="F402" s="526" t="s">
        <v>18</v>
      </c>
      <c r="G402" s="526"/>
      <c r="H402" s="527"/>
      <c r="I402" s="527"/>
      <c r="J402" s="527"/>
      <c r="K402" s="527"/>
      <c r="L402" s="527"/>
    </row>
    <row r="403" spans="1:12" x14ac:dyDescent="0.2">
      <c r="A403" s="525"/>
      <c r="B403" s="528" t="s">
        <v>1250</v>
      </c>
      <c r="C403" s="529" t="s">
        <v>1249</v>
      </c>
      <c r="D403" s="543">
        <v>43200</v>
      </c>
      <c r="E403" s="528" t="s">
        <v>297</v>
      </c>
      <c r="F403" s="528" t="s">
        <v>1248</v>
      </c>
      <c r="G403" s="528"/>
      <c r="H403" s="539" t="s">
        <v>170</v>
      </c>
      <c r="I403" s="539"/>
      <c r="J403" s="83" t="s">
        <v>166</v>
      </c>
      <c r="K403" s="83" t="s">
        <v>9</v>
      </c>
      <c r="L403" s="87">
        <v>257</v>
      </c>
    </row>
    <row r="404" spans="1:12" x14ac:dyDescent="0.2">
      <c r="A404" s="525"/>
      <c r="B404" s="528"/>
      <c r="C404" s="529"/>
      <c r="D404" s="543"/>
      <c r="E404" s="528"/>
      <c r="F404" s="528"/>
      <c r="G404" s="528"/>
      <c r="H404" s="539" t="s">
        <v>56</v>
      </c>
      <c r="I404" s="539"/>
      <c r="J404" s="83" t="s">
        <v>166</v>
      </c>
      <c r="K404" s="83" t="s">
        <v>9</v>
      </c>
      <c r="L404" s="87">
        <v>201.6</v>
      </c>
    </row>
    <row r="405" spans="1:12" ht="24" x14ac:dyDescent="0.2">
      <c r="A405" s="525"/>
      <c r="B405" s="86" t="s">
        <v>33</v>
      </c>
      <c r="C405" s="85" t="s">
        <v>34</v>
      </c>
      <c r="D405" s="85" t="s">
        <v>169</v>
      </c>
      <c r="E405" s="85" t="s">
        <v>168</v>
      </c>
      <c r="F405" s="527"/>
      <c r="G405" s="527"/>
      <c r="H405" s="539" t="s">
        <v>167</v>
      </c>
      <c r="I405" s="539"/>
      <c r="J405" s="528" t="s">
        <v>166</v>
      </c>
      <c r="K405" s="528" t="s">
        <v>166</v>
      </c>
      <c r="L405" s="540">
        <v>0</v>
      </c>
    </row>
    <row r="406" spans="1:12" ht="36" x14ac:dyDescent="0.2">
      <c r="A406" s="525"/>
      <c r="B406" s="83" t="s">
        <v>545</v>
      </c>
      <c r="C406" s="83" t="s">
        <v>1248</v>
      </c>
      <c r="D406" s="84">
        <v>43201</v>
      </c>
      <c r="E406" s="83" t="s">
        <v>661</v>
      </c>
      <c r="F406" s="527"/>
      <c r="G406" s="527"/>
      <c r="H406" s="539"/>
      <c r="I406" s="539"/>
      <c r="J406" s="528"/>
      <c r="K406" s="528"/>
      <c r="L406" s="540"/>
    </row>
    <row r="407" spans="1:12" ht="24" x14ac:dyDescent="0.2">
      <c r="A407" s="525">
        <v>1775</v>
      </c>
      <c r="B407" s="86" t="s">
        <v>23</v>
      </c>
      <c r="C407" s="85" t="s">
        <v>24</v>
      </c>
      <c r="D407" s="85" t="s">
        <v>175</v>
      </c>
      <c r="E407" s="85" t="s">
        <v>174</v>
      </c>
      <c r="F407" s="526" t="s">
        <v>18</v>
      </c>
      <c r="G407" s="526"/>
      <c r="H407" s="527"/>
      <c r="I407" s="527"/>
      <c r="J407" s="527"/>
      <c r="K407" s="527"/>
      <c r="L407" s="527"/>
    </row>
    <row r="408" spans="1:12" x14ac:dyDescent="0.2">
      <c r="A408" s="525"/>
      <c r="B408" s="528" t="s">
        <v>1243</v>
      </c>
      <c r="C408" s="528" t="s">
        <v>1247</v>
      </c>
      <c r="D408" s="543">
        <v>43215</v>
      </c>
      <c r="E408" s="528" t="s">
        <v>1246</v>
      </c>
      <c r="F408" s="528" t="s">
        <v>1245</v>
      </c>
      <c r="G408" s="528"/>
      <c r="H408" s="539" t="s">
        <v>170</v>
      </c>
      <c r="I408" s="539"/>
      <c r="J408" s="83" t="s">
        <v>9</v>
      </c>
      <c r="K408" s="83" t="s">
        <v>166</v>
      </c>
      <c r="L408" s="87">
        <v>536.37</v>
      </c>
    </row>
    <row r="409" spans="1:12" x14ac:dyDescent="0.2">
      <c r="A409" s="525"/>
      <c r="B409" s="528"/>
      <c r="C409" s="528"/>
      <c r="D409" s="543"/>
      <c r="E409" s="528"/>
      <c r="F409" s="528"/>
      <c r="G409" s="528"/>
      <c r="H409" s="539" t="s">
        <v>56</v>
      </c>
      <c r="I409" s="539"/>
      <c r="J409" s="83" t="s">
        <v>9</v>
      </c>
      <c r="K409" s="83" t="s">
        <v>166</v>
      </c>
      <c r="L409" s="87">
        <v>1894.21</v>
      </c>
    </row>
    <row r="410" spans="1:12" ht="24" x14ac:dyDescent="0.2">
      <c r="A410" s="525"/>
      <c r="B410" s="86" t="s">
        <v>33</v>
      </c>
      <c r="C410" s="85" t="s">
        <v>34</v>
      </c>
      <c r="D410" s="85" t="s">
        <v>169</v>
      </c>
      <c r="E410" s="85" t="s">
        <v>168</v>
      </c>
      <c r="F410" s="527"/>
      <c r="G410" s="527"/>
      <c r="H410" s="539" t="s">
        <v>167</v>
      </c>
      <c r="I410" s="539"/>
      <c r="J410" s="528" t="s">
        <v>9</v>
      </c>
      <c r="K410" s="528" t="s">
        <v>166</v>
      </c>
      <c r="L410" s="540">
        <v>69.42</v>
      </c>
    </row>
    <row r="411" spans="1:12" ht="24" x14ac:dyDescent="0.2">
      <c r="A411" s="525"/>
      <c r="B411" s="83" t="s">
        <v>710</v>
      </c>
      <c r="C411" s="83" t="s">
        <v>1245</v>
      </c>
      <c r="D411" s="84">
        <v>43219</v>
      </c>
      <c r="E411" s="83" t="s">
        <v>895</v>
      </c>
      <c r="F411" s="527"/>
      <c r="G411" s="527"/>
      <c r="H411" s="539"/>
      <c r="I411" s="539"/>
      <c r="J411" s="528"/>
      <c r="K411" s="528"/>
      <c r="L411" s="540"/>
    </row>
    <row r="412" spans="1:12" ht="24" x14ac:dyDescent="0.2">
      <c r="A412" s="525">
        <v>1776</v>
      </c>
      <c r="B412" s="86" t="s">
        <v>23</v>
      </c>
      <c r="C412" s="85" t="s">
        <v>24</v>
      </c>
      <c r="D412" s="85" t="s">
        <v>175</v>
      </c>
      <c r="E412" s="85" t="s">
        <v>174</v>
      </c>
      <c r="F412" s="526" t="s">
        <v>18</v>
      </c>
      <c r="G412" s="526"/>
      <c r="H412" s="527"/>
      <c r="I412" s="527"/>
      <c r="J412" s="527"/>
      <c r="K412" s="527"/>
      <c r="L412" s="527"/>
    </row>
    <row r="413" spans="1:12" x14ac:dyDescent="0.2">
      <c r="A413" s="525"/>
      <c r="B413" s="528" t="s">
        <v>1243</v>
      </c>
      <c r="C413" s="529" t="s">
        <v>1242</v>
      </c>
      <c r="D413" s="543">
        <v>43251</v>
      </c>
      <c r="E413" s="528" t="s">
        <v>222</v>
      </c>
      <c r="F413" s="528" t="s">
        <v>1244</v>
      </c>
      <c r="G413" s="528"/>
      <c r="H413" s="539" t="s">
        <v>170</v>
      </c>
      <c r="I413" s="539"/>
      <c r="J413" s="83" t="s">
        <v>166</v>
      </c>
      <c r="K413" s="83" t="s">
        <v>9</v>
      </c>
      <c r="L413" s="87">
        <v>489.44</v>
      </c>
    </row>
    <row r="414" spans="1:12" x14ac:dyDescent="0.2">
      <c r="A414" s="525"/>
      <c r="B414" s="528"/>
      <c r="C414" s="529"/>
      <c r="D414" s="543"/>
      <c r="E414" s="528"/>
      <c r="F414" s="528"/>
      <c r="G414" s="528"/>
      <c r="H414" s="539" t="s">
        <v>56</v>
      </c>
      <c r="I414" s="539"/>
      <c r="J414" s="83" t="s">
        <v>166</v>
      </c>
      <c r="K414" s="83" t="s">
        <v>9</v>
      </c>
      <c r="L414" s="87">
        <v>2619.94</v>
      </c>
    </row>
    <row r="415" spans="1:12" ht="24" x14ac:dyDescent="0.2">
      <c r="A415" s="525"/>
      <c r="B415" s="86" t="s">
        <v>33</v>
      </c>
      <c r="C415" s="85" t="s">
        <v>34</v>
      </c>
      <c r="D415" s="85" t="s">
        <v>169</v>
      </c>
      <c r="E415" s="85" t="s">
        <v>168</v>
      </c>
      <c r="F415" s="527"/>
      <c r="G415" s="527"/>
      <c r="H415" s="539" t="s">
        <v>167</v>
      </c>
      <c r="I415" s="539"/>
      <c r="J415" s="528" t="s">
        <v>166</v>
      </c>
      <c r="K415" s="528" t="s">
        <v>9</v>
      </c>
      <c r="L415" s="540">
        <v>479</v>
      </c>
    </row>
    <row r="416" spans="1:12" ht="24" x14ac:dyDescent="0.2">
      <c r="A416" s="525"/>
      <c r="B416" s="83" t="s">
        <v>710</v>
      </c>
      <c r="C416" s="83" t="s">
        <v>1244</v>
      </c>
      <c r="D416" s="84">
        <v>43261</v>
      </c>
      <c r="E416" s="83" t="s">
        <v>1240</v>
      </c>
      <c r="F416" s="527"/>
      <c r="G416" s="527"/>
      <c r="H416" s="539"/>
      <c r="I416" s="539"/>
      <c r="J416" s="528"/>
      <c r="K416" s="528"/>
      <c r="L416" s="540"/>
    </row>
    <row r="417" spans="1:12" ht="24" x14ac:dyDescent="0.2">
      <c r="A417" s="525">
        <v>1777</v>
      </c>
      <c r="B417" s="86" t="s">
        <v>23</v>
      </c>
      <c r="C417" s="85" t="s">
        <v>24</v>
      </c>
      <c r="D417" s="85" t="s">
        <v>175</v>
      </c>
      <c r="E417" s="85" t="s">
        <v>174</v>
      </c>
      <c r="F417" s="526" t="s">
        <v>18</v>
      </c>
      <c r="G417" s="526"/>
      <c r="H417" s="527"/>
      <c r="I417" s="527"/>
      <c r="J417" s="527"/>
      <c r="K417" s="527"/>
      <c r="L417" s="527"/>
    </row>
    <row r="418" spans="1:12" x14ac:dyDescent="0.2">
      <c r="A418" s="525"/>
      <c r="B418" s="528" t="s">
        <v>1243</v>
      </c>
      <c r="C418" s="529" t="s">
        <v>1242</v>
      </c>
      <c r="D418" s="543">
        <v>43251</v>
      </c>
      <c r="E418" s="528" t="s">
        <v>222</v>
      </c>
      <c r="F418" s="528" t="s">
        <v>1241</v>
      </c>
      <c r="G418" s="528"/>
      <c r="H418" s="539" t="s">
        <v>170</v>
      </c>
      <c r="I418" s="539"/>
      <c r="J418" s="83" t="s">
        <v>166</v>
      </c>
      <c r="K418" s="83" t="s">
        <v>9</v>
      </c>
      <c r="L418" s="87">
        <v>533.4</v>
      </c>
    </row>
    <row r="419" spans="1:12" x14ac:dyDescent="0.2">
      <c r="A419" s="525"/>
      <c r="B419" s="528"/>
      <c r="C419" s="529"/>
      <c r="D419" s="543"/>
      <c r="E419" s="528"/>
      <c r="F419" s="528"/>
      <c r="G419" s="528"/>
      <c r="H419" s="539" t="s">
        <v>56</v>
      </c>
      <c r="I419" s="539"/>
      <c r="J419" s="83" t="s">
        <v>166</v>
      </c>
      <c r="K419" s="83" t="s">
        <v>9</v>
      </c>
      <c r="L419" s="87">
        <v>339.07</v>
      </c>
    </row>
    <row r="420" spans="1:12" ht="24" x14ac:dyDescent="0.2">
      <c r="A420" s="525"/>
      <c r="B420" s="86" t="s">
        <v>33</v>
      </c>
      <c r="C420" s="85" t="s">
        <v>34</v>
      </c>
      <c r="D420" s="85" t="s">
        <v>169</v>
      </c>
      <c r="E420" s="85" t="s">
        <v>168</v>
      </c>
      <c r="F420" s="527"/>
      <c r="G420" s="527"/>
      <c r="H420" s="539" t="s">
        <v>167</v>
      </c>
      <c r="I420" s="539"/>
      <c r="J420" s="528" t="s">
        <v>166</v>
      </c>
      <c r="K420" s="528" t="s">
        <v>9</v>
      </c>
      <c r="L420" s="540">
        <v>868</v>
      </c>
    </row>
    <row r="421" spans="1:12" ht="24" x14ac:dyDescent="0.2">
      <c r="A421" s="525"/>
      <c r="B421" s="83" t="s">
        <v>710</v>
      </c>
      <c r="C421" s="83" t="s">
        <v>1241</v>
      </c>
      <c r="D421" s="84">
        <v>43261</v>
      </c>
      <c r="E421" s="83" t="s">
        <v>1240</v>
      </c>
      <c r="F421" s="527"/>
      <c r="G421" s="527"/>
      <c r="H421" s="539"/>
      <c r="I421" s="539"/>
      <c r="J421" s="528"/>
      <c r="K421" s="528"/>
      <c r="L421" s="540"/>
    </row>
    <row r="422" spans="1:12" ht="24" x14ac:dyDescent="0.2">
      <c r="A422" s="525">
        <v>1778</v>
      </c>
      <c r="B422" s="86" t="s">
        <v>23</v>
      </c>
      <c r="C422" s="85" t="s">
        <v>24</v>
      </c>
      <c r="D422" s="85" t="s">
        <v>175</v>
      </c>
      <c r="E422" s="85" t="s">
        <v>174</v>
      </c>
      <c r="F422" s="526" t="s">
        <v>18</v>
      </c>
      <c r="G422" s="526"/>
      <c r="H422" s="527"/>
      <c r="I422" s="527"/>
      <c r="J422" s="527"/>
      <c r="K422" s="527"/>
      <c r="L422" s="527"/>
    </row>
    <row r="423" spans="1:12" x14ac:dyDescent="0.2">
      <c r="A423" s="525"/>
      <c r="B423" s="528" t="s">
        <v>1239</v>
      </c>
      <c r="C423" s="529" t="s">
        <v>1238</v>
      </c>
      <c r="D423" s="543">
        <v>43241</v>
      </c>
      <c r="E423" s="528" t="s">
        <v>700</v>
      </c>
      <c r="F423" s="528" t="s">
        <v>1237</v>
      </c>
      <c r="G423" s="528"/>
      <c r="H423" s="539" t="s">
        <v>170</v>
      </c>
      <c r="I423" s="539"/>
      <c r="J423" s="83" t="s">
        <v>166</v>
      </c>
      <c r="K423" s="83" t="s">
        <v>166</v>
      </c>
      <c r="L423" s="87">
        <v>0</v>
      </c>
    </row>
    <row r="424" spans="1:12" x14ac:dyDescent="0.2">
      <c r="A424" s="525"/>
      <c r="B424" s="528"/>
      <c r="C424" s="529"/>
      <c r="D424" s="543"/>
      <c r="E424" s="528"/>
      <c r="F424" s="528"/>
      <c r="G424" s="528"/>
      <c r="H424" s="539" t="s">
        <v>56</v>
      </c>
      <c r="I424" s="539"/>
      <c r="J424" s="83" t="s">
        <v>166</v>
      </c>
      <c r="K424" s="83" t="s">
        <v>166</v>
      </c>
      <c r="L424" s="87">
        <v>0</v>
      </c>
    </row>
    <row r="425" spans="1:12" ht="24" x14ac:dyDescent="0.2">
      <c r="A425" s="525"/>
      <c r="B425" s="86" t="s">
        <v>33</v>
      </c>
      <c r="C425" s="85" t="s">
        <v>34</v>
      </c>
      <c r="D425" s="85" t="s">
        <v>169</v>
      </c>
      <c r="E425" s="85" t="s">
        <v>168</v>
      </c>
      <c r="F425" s="527"/>
      <c r="G425" s="527"/>
      <c r="H425" s="539" t="s">
        <v>167</v>
      </c>
      <c r="I425" s="539"/>
      <c r="J425" s="528" t="s">
        <v>166</v>
      </c>
      <c r="K425" s="528" t="s">
        <v>9</v>
      </c>
      <c r="L425" s="540">
        <v>995</v>
      </c>
    </row>
    <row r="426" spans="1:12" ht="24" x14ac:dyDescent="0.2">
      <c r="A426" s="525"/>
      <c r="B426" s="83" t="s">
        <v>211</v>
      </c>
      <c r="C426" s="83" t="s">
        <v>1237</v>
      </c>
      <c r="D426" s="84">
        <v>43245</v>
      </c>
      <c r="E426" s="83" t="s">
        <v>1236</v>
      </c>
      <c r="F426" s="527"/>
      <c r="G426" s="527"/>
      <c r="H426" s="539"/>
      <c r="I426" s="539"/>
      <c r="J426" s="528"/>
      <c r="K426" s="528"/>
      <c r="L426" s="540"/>
    </row>
    <row r="427" spans="1:12" ht="24" x14ac:dyDescent="0.2">
      <c r="A427" s="525">
        <v>1779</v>
      </c>
      <c r="B427" s="86" t="s">
        <v>23</v>
      </c>
      <c r="C427" s="85" t="s">
        <v>24</v>
      </c>
      <c r="D427" s="85" t="s">
        <v>175</v>
      </c>
      <c r="E427" s="85" t="s">
        <v>174</v>
      </c>
      <c r="F427" s="526" t="s">
        <v>18</v>
      </c>
      <c r="G427" s="526"/>
      <c r="H427" s="527"/>
      <c r="I427" s="527"/>
      <c r="J427" s="527"/>
      <c r="K427" s="527"/>
      <c r="L427" s="527"/>
    </row>
    <row r="428" spans="1:12" x14ac:dyDescent="0.2">
      <c r="A428" s="525"/>
      <c r="B428" s="528" t="s">
        <v>1235</v>
      </c>
      <c r="C428" s="529" t="s">
        <v>1234</v>
      </c>
      <c r="D428" s="543">
        <v>43252</v>
      </c>
      <c r="E428" s="528" t="s">
        <v>297</v>
      </c>
      <c r="F428" s="528" t="s">
        <v>735</v>
      </c>
      <c r="G428" s="528"/>
      <c r="H428" s="539" t="s">
        <v>170</v>
      </c>
      <c r="I428" s="539"/>
      <c r="J428" s="83" t="s">
        <v>166</v>
      </c>
      <c r="K428" s="83" t="s">
        <v>166</v>
      </c>
      <c r="L428" s="87">
        <v>0</v>
      </c>
    </row>
    <row r="429" spans="1:12" x14ac:dyDescent="0.2">
      <c r="A429" s="525"/>
      <c r="B429" s="528"/>
      <c r="C429" s="529"/>
      <c r="D429" s="543"/>
      <c r="E429" s="528"/>
      <c r="F429" s="528"/>
      <c r="G429" s="528"/>
      <c r="H429" s="539" t="s">
        <v>56</v>
      </c>
      <c r="I429" s="539"/>
      <c r="J429" s="83" t="s">
        <v>166</v>
      </c>
      <c r="K429" s="83" t="s">
        <v>166</v>
      </c>
      <c r="L429" s="87">
        <v>0</v>
      </c>
    </row>
    <row r="430" spans="1:12" ht="24" x14ac:dyDescent="0.2">
      <c r="A430" s="525"/>
      <c r="B430" s="86" t="s">
        <v>33</v>
      </c>
      <c r="C430" s="85" t="s">
        <v>34</v>
      </c>
      <c r="D430" s="85" t="s">
        <v>169</v>
      </c>
      <c r="E430" s="85" t="s">
        <v>168</v>
      </c>
      <c r="F430" s="527"/>
      <c r="G430" s="527"/>
      <c r="H430" s="539" t="s">
        <v>167</v>
      </c>
      <c r="I430" s="539"/>
      <c r="J430" s="528" t="s">
        <v>166</v>
      </c>
      <c r="K430" s="528" t="s">
        <v>9</v>
      </c>
      <c r="L430" s="540">
        <v>950</v>
      </c>
    </row>
    <row r="431" spans="1:12" ht="24" x14ac:dyDescent="0.2">
      <c r="A431" s="525"/>
      <c r="B431" s="83" t="s">
        <v>211</v>
      </c>
      <c r="C431" s="83" t="s">
        <v>735</v>
      </c>
      <c r="D431" s="84">
        <v>43258</v>
      </c>
      <c r="E431" s="83" t="s">
        <v>1233</v>
      </c>
      <c r="F431" s="527"/>
      <c r="G431" s="527"/>
      <c r="H431" s="539"/>
      <c r="I431" s="539"/>
      <c r="J431" s="528"/>
      <c r="K431" s="528"/>
      <c r="L431" s="540"/>
    </row>
    <row r="432" spans="1:12" ht="24" x14ac:dyDescent="0.2">
      <c r="A432" s="525">
        <v>1780</v>
      </c>
      <c r="B432" s="86" t="s">
        <v>23</v>
      </c>
      <c r="C432" s="85" t="s">
        <v>24</v>
      </c>
      <c r="D432" s="85" t="s">
        <v>175</v>
      </c>
      <c r="E432" s="85" t="s">
        <v>174</v>
      </c>
      <c r="F432" s="526" t="s">
        <v>18</v>
      </c>
      <c r="G432" s="526"/>
      <c r="H432" s="527"/>
      <c r="I432" s="527"/>
      <c r="J432" s="527"/>
      <c r="K432" s="527"/>
      <c r="L432" s="527"/>
    </row>
    <row r="433" spans="1:12" x14ac:dyDescent="0.2">
      <c r="A433" s="525"/>
      <c r="B433" s="528" t="s">
        <v>1227</v>
      </c>
      <c r="C433" s="529" t="s">
        <v>1232</v>
      </c>
      <c r="D433" s="543">
        <v>43202</v>
      </c>
      <c r="E433" s="528" t="s">
        <v>1053</v>
      </c>
      <c r="F433" s="528" t="s">
        <v>554</v>
      </c>
      <c r="G433" s="528"/>
      <c r="H433" s="539" t="s">
        <v>170</v>
      </c>
      <c r="I433" s="539"/>
      <c r="J433" s="83" t="s">
        <v>166</v>
      </c>
      <c r="K433" s="83" t="s">
        <v>166</v>
      </c>
      <c r="L433" s="87">
        <v>0</v>
      </c>
    </row>
    <row r="434" spans="1:12" x14ac:dyDescent="0.2">
      <c r="A434" s="525"/>
      <c r="B434" s="528"/>
      <c r="C434" s="529"/>
      <c r="D434" s="543"/>
      <c r="E434" s="528"/>
      <c r="F434" s="528"/>
      <c r="G434" s="528"/>
      <c r="H434" s="539" t="s">
        <v>56</v>
      </c>
      <c r="I434" s="539"/>
      <c r="J434" s="83" t="s">
        <v>166</v>
      </c>
      <c r="K434" s="83" t="s">
        <v>166</v>
      </c>
      <c r="L434" s="87">
        <v>0</v>
      </c>
    </row>
    <row r="435" spans="1:12" ht="24" x14ac:dyDescent="0.2">
      <c r="A435" s="525"/>
      <c r="B435" s="86" t="s">
        <v>33</v>
      </c>
      <c r="C435" s="85" t="s">
        <v>34</v>
      </c>
      <c r="D435" s="85" t="s">
        <v>169</v>
      </c>
      <c r="E435" s="85" t="s">
        <v>168</v>
      </c>
      <c r="F435" s="527"/>
      <c r="G435" s="527"/>
      <c r="H435" s="539" t="s">
        <v>167</v>
      </c>
      <c r="I435" s="539"/>
      <c r="J435" s="528" t="s">
        <v>166</v>
      </c>
      <c r="K435" s="528" t="s">
        <v>9</v>
      </c>
      <c r="L435" s="540">
        <v>645</v>
      </c>
    </row>
    <row r="436" spans="1:12" ht="24" x14ac:dyDescent="0.2">
      <c r="A436" s="525"/>
      <c r="B436" s="83" t="s">
        <v>269</v>
      </c>
      <c r="C436" s="83" t="s">
        <v>554</v>
      </c>
      <c r="D436" s="84">
        <v>43207</v>
      </c>
      <c r="E436" s="83" t="s">
        <v>1230</v>
      </c>
      <c r="F436" s="527"/>
      <c r="G436" s="527"/>
      <c r="H436" s="539"/>
      <c r="I436" s="539"/>
      <c r="J436" s="528"/>
      <c r="K436" s="528"/>
      <c r="L436" s="540"/>
    </row>
    <row r="437" spans="1:12" ht="24" x14ac:dyDescent="0.2">
      <c r="A437" s="525">
        <v>1781</v>
      </c>
      <c r="B437" s="86" t="s">
        <v>23</v>
      </c>
      <c r="C437" s="85" t="s">
        <v>24</v>
      </c>
      <c r="D437" s="85" t="s">
        <v>175</v>
      </c>
      <c r="E437" s="85" t="s">
        <v>174</v>
      </c>
      <c r="F437" s="526" t="s">
        <v>18</v>
      </c>
      <c r="G437" s="526"/>
      <c r="H437" s="527"/>
      <c r="I437" s="527"/>
      <c r="J437" s="527"/>
      <c r="K437" s="527"/>
      <c r="L437" s="527"/>
    </row>
    <row r="438" spans="1:12" x14ac:dyDescent="0.2">
      <c r="A438" s="525"/>
      <c r="B438" s="528" t="s">
        <v>1227</v>
      </c>
      <c r="C438" s="529" t="s">
        <v>1232</v>
      </c>
      <c r="D438" s="543">
        <v>43202</v>
      </c>
      <c r="E438" s="528" t="s">
        <v>1053</v>
      </c>
      <c r="F438" s="528" t="s">
        <v>1231</v>
      </c>
      <c r="G438" s="528"/>
      <c r="H438" s="539" t="s">
        <v>170</v>
      </c>
      <c r="I438" s="539"/>
      <c r="J438" s="83" t="s">
        <v>166</v>
      </c>
      <c r="K438" s="83" t="s">
        <v>9</v>
      </c>
      <c r="L438" s="87">
        <v>684</v>
      </c>
    </row>
    <row r="439" spans="1:12" x14ac:dyDescent="0.2">
      <c r="A439" s="525"/>
      <c r="B439" s="528"/>
      <c r="C439" s="529"/>
      <c r="D439" s="543"/>
      <c r="E439" s="528"/>
      <c r="F439" s="528"/>
      <c r="G439" s="528"/>
      <c r="H439" s="539" t="s">
        <v>56</v>
      </c>
      <c r="I439" s="539"/>
      <c r="J439" s="83" t="s">
        <v>166</v>
      </c>
      <c r="K439" s="83" t="s">
        <v>9</v>
      </c>
      <c r="L439" s="87">
        <v>711</v>
      </c>
    </row>
    <row r="440" spans="1:12" ht="24" x14ac:dyDescent="0.2">
      <c r="A440" s="525"/>
      <c r="B440" s="86" t="s">
        <v>33</v>
      </c>
      <c r="C440" s="85" t="s">
        <v>34</v>
      </c>
      <c r="D440" s="85" t="s">
        <v>169</v>
      </c>
      <c r="E440" s="85" t="s">
        <v>168</v>
      </c>
      <c r="F440" s="527"/>
      <c r="G440" s="527"/>
      <c r="H440" s="539" t="s">
        <v>167</v>
      </c>
      <c r="I440" s="539"/>
      <c r="J440" s="528" t="s">
        <v>166</v>
      </c>
      <c r="K440" s="528" t="s">
        <v>9</v>
      </c>
      <c r="L440" s="540">
        <v>406</v>
      </c>
    </row>
    <row r="441" spans="1:12" ht="24" x14ac:dyDescent="0.2">
      <c r="A441" s="525"/>
      <c r="B441" s="83" t="s">
        <v>269</v>
      </c>
      <c r="C441" s="83" t="s">
        <v>1231</v>
      </c>
      <c r="D441" s="84">
        <v>43207</v>
      </c>
      <c r="E441" s="83" t="s">
        <v>1230</v>
      </c>
      <c r="F441" s="527"/>
      <c r="G441" s="527"/>
      <c r="H441" s="539"/>
      <c r="I441" s="539"/>
      <c r="J441" s="528"/>
      <c r="K441" s="528"/>
      <c r="L441" s="540"/>
    </row>
    <row r="442" spans="1:12" ht="24" x14ac:dyDescent="0.2">
      <c r="A442" s="525">
        <v>1782</v>
      </c>
      <c r="B442" s="86" t="s">
        <v>23</v>
      </c>
      <c r="C442" s="85" t="s">
        <v>24</v>
      </c>
      <c r="D442" s="85" t="s">
        <v>175</v>
      </c>
      <c r="E442" s="85" t="s">
        <v>174</v>
      </c>
      <c r="F442" s="526" t="s">
        <v>18</v>
      </c>
      <c r="G442" s="526"/>
      <c r="H442" s="527"/>
      <c r="I442" s="527"/>
      <c r="J442" s="527"/>
      <c r="K442" s="527"/>
      <c r="L442" s="527"/>
    </row>
    <row r="443" spans="1:12" x14ac:dyDescent="0.2">
      <c r="A443" s="525"/>
      <c r="B443" s="528" t="s">
        <v>1227</v>
      </c>
      <c r="C443" s="529" t="s">
        <v>1229</v>
      </c>
      <c r="D443" s="543">
        <v>43254</v>
      </c>
      <c r="E443" s="528" t="s">
        <v>1228</v>
      </c>
      <c r="F443" s="528" t="s">
        <v>400</v>
      </c>
      <c r="G443" s="528"/>
      <c r="H443" s="539" t="s">
        <v>170</v>
      </c>
      <c r="I443" s="539"/>
      <c r="J443" s="83" t="s">
        <v>166</v>
      </c>
      <c r="K443" s="83" t="s">
        <v>166</v>
      </c>
      <c r="L443" s="87">
        <v>0</v>
      </c>
    </row>
    <row r="444" spans="1:12" x14ac:dyDescent="0.2">
      <c r="A444" s="525"/>
      <c r="B444" s="528"/>
      <c r="C444" s="529"/>
      <c r="D444" s="543"/>
      <c r="E444" s="528"/>
      <c r="F444" s="528"/>
      <c r="G444" s="528"/>
      <c r="H444" s="539" t="s">
        <v>56</v>
      </c>
      <c r="I444" s="539"/>
      <c r="J444" s="83" t="s">
        <v>166</v>
      </c>
      <c r="K444" s="83" t="s">
        <v>166</v>
      </c>
      <c r="L444" s="87">
        <v>0</v>
      </c>
    </row>
    <row r="445" spans="1:12" ht="24" x14ac:dyDescent="0.2">
      <c r="A445" s="525"/>
      <c r="B445" s="86" t="s">
        <v>33</v>
      </c>
      <c r="C445" s="85" t="s">
        <v>34</v>
      </c>
      <c r="D445" s="85" t="s">
        <v>169</v>
      </c>
      <c r="E445" s="85" t="s">
        <v>168</v>
      </c>
      <c r="F445" s="527"/>
      <c r="G445" s="527"/>
      <c r="H445" s="539" t="s">
        <v>167</v>
      </c>
      <c r="I445" s="539"/>
      <c r="J445" s="528" t="s">
        <v>166</v>
      </c>
      <c r="K445" s="528" t="s">
        <v>9</v>
      </c>
      <c r="L445" s="540">
        <v>990</v>
      </c>
    </row>
    <row r="446" spans="1:12" ht="24" x14ac:dyDescent="0.2">
      <c r="A446" s="525"/>
      <c r="B446" s="83" t="s">
        <v>269</v>
      </c>
      <c r="C446" s="83" t="s">
        <v>400</v>
      </c>
      <c r="D446" s="84">
        <v>43259</v>
      </c>
      <c r="E446" s="83" t="s">
        <v>556</v>
      </c>
      <c r="F446" s="527"/>
      <c r="G446" s="527"/>
      <c r="H446" s="539"/>
      <c r="I446" s="539"/>
      <c r="J446" s="528"/>
      <c r="K446" s="528"/>
      <c r="L446" s="540"/>
    </row>
    <row r="447" spans="1:12" ht="24" x14ac:dyDescent="0.2">
      <c r="A447" s="525">
        <v>1783</v>
      </c>
      <c r="B447" s="86" t="s">
        <v>23</v>
      </c>
      <c r="C447" s="85" t="s">
        <v>24</v>
      </c>
      <c r="D447" s="85" t="s">
        <v>175</v>
      </c>
      <c r="E447" s="85" t="s">
        <v>174</v>
      </c>
      <c r="F447" s="526" t="s">
        <v>18</v>
      </c>
      <c r="G447" s="526"/>
      <c r="H447" s="527"/>
      <c r="I447" s="527"/>
      <c r="J447" s="527"/>
      <c r="K447" s="527"/>
      <c r="L447" s="527"/>
    </row>
    <row r="448" spans="1:12" x14ac:dyDescent="0.2">
      <c r="A448" s="525"/>
      <c r="B448" s="528" t="s">
        <v>1227</v>
      </c>
      <c r="C448" s="529" t="s">
        <v>1226</v>
      </c>
      <c r="D448" s="543">
        <v>43292</v>
      </c>
      <c r="E448" s="528" t="s">
        <v>1225</v>
      </c>
      <c r="F448" s="528" t="s">
        <v>1224</v>
      </c>
      <c r="G448" s="528"/>
      <c r="H448" s="539" t="s">
        <v>170</v>
      </c>
      <c r="I448" s="539"/>
      <c r="J448" s="83" t="s">
        <v>166</v>
      </c>
      <c r="K448" s="83" t="s">
        <v>166</v>
      </c>
      <c r="L448" s="87">
        <v>0</v>
      </c>
    </row>
    <row r="449" spans="1:12" x14ac:dyDescent="0.2">
      <c r="A449" s="525"/>
      <c r="B449" s="528"/>
      <c r="C449" s="529"/>
      <c r="D449" s="543"/>
      <c r="E449" s="528"/>
      <c r="F449" s="528"/>
      <c r="G449" s="528"/>
      <c r="H449" s="539" t="s">
        <v>56</v>
      </c>
      <c r="I449" s="539"/>
      <c r="J449" s="83" t="s">
        <v>166</v>
      </c>
      <c r="K449" s="83" t="s">
        <v>166</v>
      </c>
      <c r="L449" s="87">
        <v>0</v>
      </c>
    </row>
    <row r="450" spans="1:12" ht="24" x14ac:dyDescent="0.2">
      <c r="A450" s="525"/>
      <c r="B450" s="86" t="s">
        <v>33</v>
      </c>
      <c r="C450" s="85" t="s">
        <v>34</v>
      </c>
      <c r="D450" s="85" t="s">
        <v>169</v>
      </c>
      <c r="E450" s="85" t="s">
        <v>168</v>
      </c>
      <c r="F450" s="527"/>
      <c r="G450" s="527"/>
      <c r="H450" s="539" t="s">
        <v>167</v>
      </c>
      <c r="I450" s="539"/>
      <c r="J450" s="528" t="s">
        <v>166</v>
      </c>
      <c r="K450" s="528" t="s">
        <v>9</v>
      </c>
      <c r="L450" s="540">
        <v>700</v>
      </c>
    </row>
    <row r="451" spans="1:12" ht="24" x14ac:dyDescent="0.2">
      <c r="A451" s="525"/>
      <c r="B451" s="83" t="s">
        <v>269</v>
      </c>
      <c r="C451" s="83" t="s">
        <v>1224</v>
      </c>
      <c r="D451" s="84">
        <v>43294</v>
      </c>
      <c r="E451" s="83" t="s">
        <v>1223</v>
      </c>
      <c r="F451" s="527"/>
      <c r="G451" s="527"/>
      <c r="H451" s="539"/>
      <c r="I451" s="539"/>
      <c r="J451" s="528"/>
      <c r="K451" s="528"/>
      <c r="L451" s="540"/>
    </row>
    <row r="452" spans="1:12" ht="24" x14ac:dyDescent="0.2">
      <c r="A452" s="525">
        <v>1784</v>
      </c>
      <c r="B452" s="86" t="s">
        <v>23</v>
      </c>
      <c r="C452" s="85" t="s">
        <v>24</v>
      </c>
      <c r="D452" s="85" t="s">
        <v>175</v>
      </c>
      <c r="E452" s="85" t="s">
        <v>174</v>
      </c>
      <c r="F452" s="526" t="s">
        <v>18</v>
      </c>
      <c r="G452" s="526"/>
      <c r="H452" s="527"/>
      <c r="I452" s="527"/>
      <c r="J452" s="527"/>
      <c r="K452" s="527"/>
      <c r="L452" s="527"/>
    </row>
    <row r="453" spans="1:12" x14ac:dyDescent="0.2">
      <c r="A453" s="525"/>
      <c r="B453" s="528" t="s">
        <v>1217</v>
      </c>
      <c r="C453" s="529" t="s">
        <v>1222</v>
      </c>
      <c r="D453" s="543">
        <v>43199</v>
      </c>
      <c r="E453" s="528" t="s">
        <v>573</v>
      </c>
      <c r="F453" s="528" t="s">
        <v>925</v>
      </c>
      <c r="G453" s="528"/>
      <c r="H453" s="539" t="s">
        <v>170</v>
      </c>
      <c r="I453" s="539"/>
      <c r="J453" s="83" t="s">
        <v>166</v>
      </c>
      <c r="K453" s="83" t="s">
        <v>9</v>
      </c>
      <c r="L453" s="87">
        <v>1135</v>
      </c>
    </row>
    <row r="454" spans="1:12" x14ac:dyDescent="0.2">
      <c r="A454" s="525"/>
      <c r="B454" s="528"/>
      <c r="C454" s="529"/>
      <c r="D454" s="543"/>
      <c r="E454" s="528"/>
      <c r="F454" s="528"/>
      <c r="G454" s="528"/>
      <c r="H454" s="539" t="s">
        <v>56</v>
      </c>
      <c r="I454" s="539"/>
      <c r="J454" s="83" t="s">
        <v>166</v>
      </c>
      <c r="K454" s="83" t="s">
        <v>9</v>
      </c>
      <c r="L454" s="87">
        <v>1192.53</v>
      </c>
    </row>
    <row r="455" spans="1:12" ht="24" x14ac:dyDescent="0.2">
      <c r="A455" s="525"/>
      <c r="B455" s="86" t="s">
        <v>33</v>
      </c>
      <c r="C455" s="85" t="s">
        <v>34</v>
      </c>
      <c r="D455" s="85" t="s">
        <v>169</v>
      </c>
      <c r="E455" s="85" t="s">
        <v>168</v>
      </c>
      <c r="F455" s="527"/>
      <c r="G455" s="527"/>
      <c r="H455" s="539" t="s">
        <v>167</v>
      </c>
      <c r="I455" s="539"/>
      <c r="J455" s="528" t="s">
        <v>166</v>
      </c>
      <c r="K455" s="528" t="s">
        <v>9</v>
      </c>
      <c r="L455" s="540">
        <v>485.64</v>
      </c>
    </row>
    <row r="456" spans="1:12" ht="24" x14ac:dyDescent="0.2">
      <c r="A456" s="525"/>
      <c r="B456" s="83" t="s">
        <v>488</v>
      </c>
      <c r="C456" s="83" t="s">
        <v>925</v>
      </c>
      <c r="D456" s="84">
        <v>43211</v>
      </c>
      <c r="E456" s="83" t="s">
        <v>1221</v>
      </c>
      <c r="F456" s="527"/>
      <c r="G456" s="527"/>
      <c r="H456" s="539"/>
      <c r="I456" s="539"/>
      <c r="J456" s="528"/>
      <c r="K456" s="528"/>
      <c r="L456" s="540"/>
    </row>
    <row r="457" spans="1:12" ht="24" x14ac:dyDescent="0.2">
      <c r="A457" s="525">
        <v>1785</v>
      </c>
      <c r="B457" s="86" t="s">
        <v>23</v>
      </c>
      <c r="C457" s="85" t="s">
        <v>24</v>
      </c>
      <c r="D457" s="85" t="s">
        <v>175</v>
      </c>
      <c r="E457" s="85" t="s">
        <v>174</v>
      </c>
      <c r="F457" s="526" t="s">
        <v>18</v>
      </c>
      <c r="G457" s="526"/>
      <c r="H457" s="527"/>
      <c r="I457" s="527"/>
      <c r="J457" s="527"/>
      <c r="K457" s="527"/>
      <c r="L457" s="527"/>
    </row>
    <row r="458" spans="1:12" x14ac:dyDescent="0.2">
      <c r="A458" s="525"/>
      <c r="B458" s="528" t="s">
        <v>1217</v>
      </c>
      <c r="C458" s="529" t="s">
        <v>1220</v>
      </c>
      <c r="D458" s="543">
        <v>43224</v>
      </c>
      <c r="E458" s="528" t="s">
        <v>689</v>
      </c>
      <c r="F458" s="528" t="s">
        <v>1219</v>
      </c>
      <c r="G458" s="528"/>
      <c r="H458" s="539" t="s">
        <v>170</v>
      </c>
      <c r="I458" s="539"/>
      <c r="J458" s="83" t="s">
        <v>9</v>
      </c>
      <c r="K458" s="83" t="s">
        <v>9</v>
      </c>
      <c r="L458" s="87">
        <v>747.19</v>
      </c>
    </row>
    <row r="459" spans="1:12" x14ac:dyDescent="0.2">
      <c r="A459" s="525"/>
      <c r="B459" s="528"/>
      <c r="C459" s="529"/>
      <c r="D459" s="543"/>
      <c r="E459" s="528"/>
      <c r="F459" s="528"/>
      <c r="G459" s="528"/>
      <c r="H459" s="539" t="s">
        <v>56</v>
      </c>
      <c r="I459" s="539"/>
      <c r="J459" s="83" t="s">
        <v>166</v>
      </c>
      <c r="K459" s="83" t="s">
        <v>9</v>
      </c>
      <c r="L459" s="87">
        <v>778.44</v>
      </c>
    </row>
    <row r="460" spans="1:12" ht="24" x14ac:dyDescent="0.2">
      <c r="A460" s="525"/>
      <c r="B460" s="86" t="s">
        <v>33</v>
      </c>
      <c r="C460" s="85" t="s">
        <v>34</v>
      </c>
      <c r="D460" s="85" t="s">
        <v>169</v>
      </c>
      <c r="E460" s="85" t="s">
        <v>168</v>
      </c>
      <c r="F460" s="527"/>
      <c r="G460" s="527"/>
      <c r="H460" s="539" t="s">
        <v>167</v>
      </c>
      <c r="I460" s="539"/>
      <c r="J460" s="528" t="s">
        <v>9</v>
      </c>
      <c r="K460" s="528" t="s">
        <v>9</v>
      </c>
      <c r="L460" s="540">
        <v>814.06</v>
      </c>
    </row>
    <row r="461" spans="1:12" ht="24" x14ac:dyDescent="0.2">
      <c r="A461" s="525"/>
      <c r="B461" s="83" t="s">
        <v>488</v>
      </c>
      <c r="C461" s="83" t="s">
        <v>1219</v>
      </c>
      <c r="D461" s="84">
        <v>43227</v>
      </c>
      <c r="E461" s="83" t="s">
        <v>1218</v>
      </c>
      <c r="F461" s="527"/>
      <c r="G461" s="527"/>
      <c r="H461" s="539"/>
      <c r="I461" s="539"/>
      <c r="J461" s="528"/>
      <c r="K461" s="528"/>
      <c r="L461" s="540"/>
    </row>
    <row r="462" spans="1:12" ht="24" x14ac:dyDescent="0.2">
      <c r="A462" s="525">
        <v>1786</v>
      </c>
      <c r="B462" s="86" t="s">
        <v>23</v>
      </c>
      <c r="C462" s="85" t="s">
        <v>24</v>
      </c>
      <c r="D462" s="85" t="s">
        <v>175</v>
      </c>
      <c r="E462" s="85" t="s">
        <v>174</v>
      </c>
      <c r="F462" s="526" t="s">
        <v>18</v>
      </c>
      <c r="G462" s="526"/>
      <c r="H462" s="527"/>
      <c r="I462" s="527"/>
      <c r="J462" s="527"/>
      <c r="K462" s="527"/>
      <c r="L462" s="527"/>
    </row>
    <row r="463" spans="1:12" x14ac:dyDescent="0.2">
      <c r="A463" s="525"/>
      <c r="B463" s="528" t="s">
        <v>1217</v>
      </c>
      <c r="C463" s="529" t="s">
        <v>1216</v>
      </c>
      <c r="D463" s="543">
        <v>43254</v>
      </c>
      <c r="E463" s="528" t="s">
        <v>238</v>
      </c>
      <c r="F463" s="528" t="s">
        <v>1215</v>
      </c>
      <c r="G463" s="528"/>
      <c r="H463" s="539" t="s">
        <v>170</v>
      </c>
      <c r="I463" s="539"/>
      <c r="J463" s="83" t="s">
        <v>166</v>
      </c>
      <c r="K463" s="83" t="s">
        <v>9</v>
      </c>
      <c r="L463" s="87">
        <v>555.6</v>
      </c>
    </row>
    <row r="464" spans="1:12" x14ac:dyDescent="0.2">
      <c r="A464" s="525"/>
      <c r="B464" s="528"/>
      <c r="C464" s="529"/>
      <c r="D464" s="543"/>
      <c r="E464" s="528"/>
      <c r="F464" s="528"/>
      <c r="G464" s="528"/>
      <c r="H464" s="539" t="s">
        <v>56</v>
      </c>
      <c r="I464" s="539"/>
      <c r="J464" s="83" t="s">
        <v>166</v>
      </c>
      <c r="K464" s="83" t="s">
        <v>9</v>
      </c>
      <c r="L464" s="87">
        <v>1193.8</v>
      </c>
    </row>
    <row r="465" spans="1:12" ht="24" x14ac:dyDescent="0.2">
      <c r="A465" s="525"/>
      <c r="B465" s="86" t="s">
        <v>33</v>
      </c>
      <c r="C465" s="85" t="s">
        <v>34</v>
      </c>
      <c r="D465" s="85" t="s">
        <v>169</v>
      </c>
      <c r="E465" s="85" t="s">
        <v>168</v>
      </c>
      <c r="F465" s="527"/>
      <c r="G465" s="527"/>
      <c r="H465" s="539" t="s">
        <v>167</v>
      </c>
      <c r="I465" s="539"/>
      <c r="J465" s="528" t="s">
        <v>166</v>
      </c>
      <c r="K465" s="528" t="s">
        <v>166</v>
      </c>
      <c r="L465" s="540">
        <v>0</v>
      </c>
    </row>
    <row r="466" spans="1:12" ht="24" x14ac:dyDescent="0.2">
      <c r="A466" s="525"/>
      <c r="B466" s="83" t="s">
        <v>488</v>
      </c>
      <c r="C466" s="83" t="s">
        <v>1215</v>
      </c>
      <c r="D466" s="84">
        <v>43256</v>
      </c>
      <c r="E466" s="83" t="s">
        <v>1214</v>
      </c>
      <c r="F466" s="527"/>
      <c r="G466" s="527"/>
      <c r="H466" s="539"/>
      <c r="I466" s="539"/>
      <c r="J466" s="528"/>
      <c r="K466" s="528"/>
      <c r="L466" s="540"/>
    </row>
    <row r="467" spans="1:12" ht="24" x14ac:dyDescent="0.2">
      <c r="A467" s="525">
        <v>1787</v>
      </c>
      <c r="B467" s="86" t="s">
        <v>23</v>
      </c>
      <c r="C467" s="85" t="s">
        <v>24</v>
      </c>
      <c r="D467" s="85" t="s">
        <v>175</v>
      </c>
      <c r="E467" s="85" t="s">
        <v>174</v>
      </c>
      <c r="F467" s="526" t="s">
        <v>18</v>
      </c>
      <c r="G467" s="526"/>
      <c r="H467" s="527"/>
      <c r="I467" s="527"/>
      <c r="J467" s="527"/>
      <c r="K467" s="527"/>
      <c r="L467" s="527"/>
    </row>
    <row r="468" spans="1:12" x14ac:dyDescent="0.2">
      <c r="A468" s="525"/>
      <c r="B468" s="528" t="s">
        <v>1201</v>
      </c>
      <c r="C468" s="529" t="s">
        <v>1213</v>
      </c>
      <c r="D468" s="543">
        <v>43215</v>
      </c>
      <c r="E468" s="528" t="s">
        <v>417</v>
      </c>
      <c r="F468" s="528" t="s">
        <v>1212</v>
      </c>
      <c r="G468" s="528"/>
      <c r="H468" s="539" t="s">
        <v>170</v>
      </c>
      <c r="I468" s="539"/>
      <c r="J468" s="83" t="s">
        <v>166</v>
      </c>
      <c r="K468" s="83" t="s">
        <v>9</v>
      </c>
      <c r="L468" s="87">
        <v>389.5</v>
      </c>
    </row>
    <row r="469" spans="1:12" x14ac:dyDescent="0.2">
      <c r="A469" s="525"/>
      <c r="B469" s="528"/>
      <c r="C469" s="529"/>
      <c r="D469" s="543"/>
      <c r="E469" s="528"/>
      <c r="F469" s="528"/>
      <c r="G469" s="528"/>
      <c r="H469" s="539" t="s">
        <v>56</v>
      </c>
      <c r="I469" s="539"/>
      <c r="J469" s="83" t="s">
        <v>166</v>
      </c>
      <c r="K469" s="83" t="s">
        <v>9</v>
      </c>
      <c r="L469" s="87">
        <v>231.5</v>
      </c>
    </row>
    <row r="470" spans="1:12" ht="24" x14ac:dyDescent="0.2">
      <c r="A470" s="525"/>
      <c r="B470" s="86" t="s">
        <v>33</v>
      </c>
      <c r="C470" s="85" t="s">
        <v>34</v>
      </c>
      <c r="D470" s="85" t="s">
        <v>169</v>
      </c>
      <c r="E470" s="85" t="s">
        <v>168</v>
      </c>
      <c r="F470" s="527"/>
      <c r="G470" s="527"/>
      <c r="H470" s="539" t="s">
        <v>167</v>
      </c>
      <c r="I470" s="539"/>
      <c r="J470" s="528" t="s">
        <v>166</v>
      </c>
      <c r="K470" s="528" t="s">
        <v>9</v>
      </c>
      <c r="L470" s="540">
        <v>1745</v>
      </c>
    </row>
    <row r="471" spans="1:12" ht="36" x14ac:dyDescent="0.2">
      <c r="A471" s="525"/>
      <c r="B471" s="83" t="s">
        <v>386</v>
      </c>
      <c r="C471" s="83" t="s">
        <v>1212</v>
      </c>
      <c r="D471" s="84">
        <v>43217</v>
      </c>
      <c r="E471" s="83" t="s">
        <v>779</v>
      </c>
      <c r="F471" s="527"/>
      <c r="G471" s="527"/>
      <c r="H471" s="539"/>
      <c r="I471" s="539"/>
      <c r="J471" s="528"/>
      <c r="K471" s="528"/>
      <c r="L471" s="540"/>
    </row>
    <row r="472" spans="1:12" ht="24" x14ac:dyDescent="0.2">
      <c r="A472" s="525">
        <v>1788</v>
      </c>
      <c r="B472" s="86" t="s">
        <v>23</v>
      </c>
      <c r="C472" s="85" t="s">
        <v>24</v>
      </c>
      <c r="D472" s="85" t="s">
        <v>175</v>
      </c>
      <c r="E472" s="85" t="s">
        <v>174</v>
      </c>
      <c r="F472" s="526" t="s">
        <v>18</v>
      </c>
      <c r="G472" s="526"/>
      <c r="H472" s="527"/>
      <c r="I472" s="527"/>
      <c r="J472" s="527"/>
      <c r="K472" s="527"/>
      <c r="L472" s="527"/>
    </row>
    <row r="473" spans="1:12" x14ac:dyDescent="0.2">
      <c r="A473" s="525"/>
      <c r="B473" s="528" t="s">
        <v>1201</v>
      </c>
      <c r="C473" s="528" t="s">
        <v>1211</v>
      </c>
      <c r="D473" s="543">
        <v>43256</v>
      </c>
      <c r="E473" s="528" t="s">
        <v>1210</v>
      </c>
      <c r="F473" s="528" t="s">
        <v>1209</v>
      </c>
      <c r="G473" s="528"/>
      <c r="H473" s="539" t="s">
        <v>170</v>
      </c>
      <c r="I473" s="539"/>
      <c r="J473" s="83" t="s">
        <v>166</v>
      </c>
      <c r="K473" s="83" t="s">
        <v>9</v>
      </c>
      <c r="L473" s="87">
        <v>141.1</v>
      </c>
    </row>
    <row r="474" spans="1:12" x14ac:dyDescent="0.2">
      <c r="A474" s="525"/>
      <c r="B474" s="528"/>
      <c r="C474" s="528"/>
      <c r="D474" s="543"/>
      <c r="E474" s="528"/>
      <c r="F474" s="528"/>
      <c r="G474" s="528"/>
      <c r="H474" s="539" t="s">
        <v>56</v>
      </c>
      <c r="I474" s="539"/>
      <c r="J474" s="83" t="s">
        <v>166</v>
      </c>
      <c r="K474" s="83" t="s">
        <v>9</v>
      </c>
      <c r="L474" s="87">
        <v>262.61</v>
      </c>
    </row>
    <row r="475" spans="1:12" ht="24" x14ac:dyDescent="0.2">
      <c r="A475" s="525"/>
      <c r="B475" s="86" t="s">
        <v>33</v>
      </c>
      <c r="C475" s="85" t="s">
        <v>34</v>
      </c>
      <c r="D475" s="85" t="s">
        <v>169</v>
      </c>
      <c r="E475" s="85" t="s">
        <v>168</v>
      </c>
      <c r="F475" s="527"/>
      <c r="G475" s="527"/>
      <c r="H475" s="539" t="s">
        <v>167</v>
      </c>
      <c r="I475" s="539"/>
      <c r="J475" s="528" t="s">
        <v>166</v>
      </c>
      <c r="K475" s="528" t="s">
        <v>9</v>
      </c>
      <c r="L475" s="540">
        <v>13</v>
      </c>
    </row>
    <row r="476" spans="1:12" ht="36" x14ac:dyDescent="0.2">
      <c r="A476" s="525"/>
      <c r="B476" s="83" t="s">
        <v>386</v>
      </c>
      <c r="C476" s="83" t="s">
        <v>1209</v>
      </c>
      <c r="D476" s="84">
        <v>43257</v>
      </c>
      <c r="E476" s="83" t="s">
        <v>949</v>
      </c>
      <c r="F476" s="527"/>
      <c r="G476" s="527"/>
      <c r="H476" s="539"/>
      <c r="I476" s="539"/>
      <c r="J476" s="528"/>
      <c r="K476" s="528"/>
      <c r="L476" s="540"/>
    </row>
    <row r="477" spans="1:12" ht="24" x14ac:dyDescent="0.2">
      <c r="A477" s="525">
        <v>1789</v>
      </c>
      <c r="B477" s="86" t="s">
        <v>23</v>
      </c>
      <c r="C477" s="85" t="s">
        <v>24</v>
      </c>
      <c r="D477" s="85" t="s">
        <v>175</v>
      </c>
      <c r="E477" s="85" t="s">
        <v>174</v>
      </c>
      <c r="F477" s="526" t="s">
        <v>18</v>
      </c>
      <c r="G477" s="526"/>
      <c r="H477" s="527"/>
      <c r="I477" s="527"/>
      <c r="J477" s="527"/>
      <c r="K477" s="527"/>
      <c r="L477" s="527"/>
    </row>
    <row r="478" spans="1:12" x14ac:dyDescent="0.2">
      <c r="A478" s="525"/>
      <c r="B478" s="528" t="s">
        <v>1201</v>
      </c>
      <c r="C478" s="529" t="s">
        <v>1208</v>
      </c>
      <c r="D478" s="543">
        <v>43270</v>
      </c>
      <c r="E478" s="528" t="s">
        <v>1207</v>
      </c>
      <c r="F478" s="528" t="s">
        <v>977</v>
      </c>
      <c r="G478" s="528"/>
      <c r="H478" s="539" t="s">
        <v>170</v>
      </c>
      <c r="I478" s="539"/>
      <c r="J478" s="83" t="s">
        <v>166</v>
      </c>
      <c r="K478" s="83" t="s">
        <v>9</v>
      </c>
      <c r="L478" s="87">
        <v>777</v>
      </c>
    </row>
    <row r="479" spans="1:12" x14ac:dyDescent="0.2">
      <c r="A479" s="525"/>
      <c r="B479" s="528"/>
      <c r="C479" s="529"/>
      <c r="D479" s="543"/>
      <c r="E479" s="528"/>
      <c r="F479" s="528"/>
      <c r="G479" s="528"/>
      <c r="H479" s="539" t="s">
        <v>56</v>
      </c>
      <c r="I479" s="539"/>
      <c r="J479" s="83" t="s">
        <v>166</v>
      </c>
      <c r="K479" s="83" t="s">
        <v>9</v>
      </c>
      <c r="L479" s="87">
        <v>580.19000000000005</v>
      </c>
    </row>
    <row r="480" spans="1:12" ht="24" x14ac:dyDescent="0.2">
      <c r="A480" s="525"/>
      <c r="B480" s="86" t="s">
        <v>33</v>
      </c>
      <c r="C480" s="85" t="s">
        <v>34</v>
      </c>
      <c r="D480" s="85" t="s">
        <v>169</v>
      </c>
      <c r="E480" s="85" t="s">
        <v>168</v>
      </c>
      <c r="F480" s="527"/>
      <c r="G480" s="527"/>
      <c r="H480" s="539" t="s">
        <v>167</v>
      </c>
      <c r="I480" s="539"/>
      <c r="J480" s="528" t="s">
        <v>166</v>
      </c>
      <c r="K480" s="528" t="s">
        <v>9</v>
      </c>
      <c r="L480" s="540">
        <v>15</v>
      </c>
    </row>
    <row r="481" spans="1:12" ht="36" x14ac:dyDescent="0.2">
      <c r="A481" s="525"/>
      <c r="B481" s="83" t="s">
        <v>386</v>
      </c>
      <c r="C481" s="83" t="s">
        <v>977</v>
      </c>
      <c r="D481" s="84">
        <v>43272</v>
      </c>
      <c r="E481" s="83" t="s">
        <v>1206</v>
      </c>
      <c r="F481" s="527"/>
      <c r="G481" s="527"/>
      <c r="H481" s="539"/>
      <c r="I481" s="539"/>
      <c r="J481" s="528"/>
      <c r="K481" s="528"/>
      <c r="L481" s="540"/>
    </row>
    <row r="482" spans="1:12" ht="24" x14ac:dyDescent="0.2">
      <c r="A482" s="525">
        <v>1790</v>
      </c>
      <c r="B482" s="86" t="s">
        <v>23</v>
      </c>
      <c r="C482" s="85" t="s">
        <v>24</v>
      </c>
      <c r="D482" s="85" t="s">
        <v>175</v>
      </c>
      <c r="E482" s="85" t="s">
        <v>174</v>
      </c>
      <c r="F482" s="526" t="s">
        <v>18</v>
      </c>
      <c r="G482" s="526"/>
      <c r="H482" s="527"/>
      <c r="I482" s="527"/>
      <c r="J482" s="527"/>
      <c r="K482" s="527"/>
      <c r="L482" s="527"/>
    </row>
    <row r="483" spans="1:12" x14ac:dyDescent="0.2">
      <c r="A483" s="525"/>
      <c r="B483" s="528" t="s">
        <v>1201</v>
      </c>
      <c r="C483" s="529" t="s">
        <v>1205</v>
      </c>
      <c r="D483" s="543">
        <v>43283</v>
      </c>
      <c r="E483" s="528" t="s">
        <v>568</v>
      </c>
      <c r="F483" s="528" t="s">
        <v>1204</v>
      </c>
      <c r="G483" s="528"/>
      <c r="H483" s="539" t="s">
        <v>170</v>
      </c>
      <c r="I483" s="539"/>
      <c r="J483" s="83" t="s">
        <v>166</v>
      </c>
      <c r="K483" s="83" t="s">
        <v>9</v>
      </c>
      <c r="L483" s="87">
        <v>670.68</v>
      </c>
    </row>
    <row r="484" spans="1:12" x14ac:dyDescent="0.2">
      <c r="A484" s="525"/>
      <c r="B484" s="528"/>
      <c r="C484" s="529"/>
      <c r="D484" s="543"/>
      <c r="E484" s="528"/>
      <c r="F484" s="528"/>
      <c r="G484" s="528"/>
      <c r="H484" s="539" t="s">
        <v>56</v>
      </c>
      <c r="I484" s="539"/>
      <c r="J484" s="83" t="s">
        <v>166</v>
      </c>
      <c r="K484" s="83" t="s">
        <v>9</v>
      </c>
      <c r="L484" s="87">
        <v>1708.9</v>
      </c>
    </row>
    <row r="485" spans="1:12" ht="24" x14ac:dyDescent="0.2">
      <c r="A485" s="525"/>
      <c r="B485" s="86" t="s">
        <v>33</v>
      </c>
      <c r="C485" s="85" t="s">
        <v>34</v>
      </c>
      <c r="D485" s="85" t="s">
        <v>169</v>
      </c>
      <c r="E485" s="85" t="s">
        <v>168</v>
      </c>
      <c r="F485" s="527"/>
      <c r="G485" s="527"/>
      <c r="H485" s="539" t="s">
        <v>167</v>
      </c>
      <c r="I485" s="539"/>
      <c r="J485" s="528" t="s">
        <v>166</v>
      </c>
      <c r="K485" s="528" t="s">
        <v>166</v>
      </c>
      <c r="L485" s="540">
        <v>0</v>
      </c>
    </row>
    <row r="486" spans="1:12" ht="36" x14ac:dyDescent="0.2">
      <c r="A486" s="525"/>
      <c r="B486" s="83" t="s">
        <v>386</v>
      </c>
      <c r="C486" s="83" t="s">
        <v>1204</v>
      </c>
      <c r="D486" s="84">
        <v>43290</v>
      </c>
      <c r="E486" s="83" t="s">
        <v>1203</v>
      </c>
      <c r="F486" s="527"/>
      <c r="G486" s="527"/>
      <c r="H486" s="539"/>
      <c r="I486" s="539"/>
      <c r="J486" s="528"/>
      <c r="K486" s="528"/>
      <c r="L486" s="540"/>
    </row>
    <row r="487" spans="1:12" ht="24" x14ac:dyDescent="0.2">
      <c r="A487" s="525">
        <v>1791</v>
      </c>
      <c r="B487" s="86" t="s">
        <v>23</v>
      </c>
      <c r="C487" s="85" t="s">
        <v>24</v>
      </c>
      <c r="D487" s="85" t="s">
        <v>175</v>
      </c>
      <c r="E487" s="85" t="s">
        <v>174</v>
      </c>
      <c r="F487" s="526" t="s">
        <v>18</v>
      </c>
      <c r="G487" s="526"/>
      <c r="H487" s="527"/>
      <c r="I487" s="527"/>
      <c r="J487" s="527"/>
      <c r="K487" s="527"/>
      <c r="L487" s="527"/>
    </row>
    <row r="488" spans="1:12" x14ac:dyDescent="0.2">
      <c r="A488" s="525"/>
      <c r="B488" s="528" t="s">
        <v>1201</v>
      </c>
      <c r="C488" s="529" t="s">
        <v>1200</v>
      </c>
      <c r="D488" s="543">
        <v>43352</v>
      </c>
      <c r="E488" s="528" t="s">
        <v>222</v>
      </c>
      <c r="F488" s="528" t="s">
        <v>1202</v>
      </c>
      <c r="G488" s="528"/>
      <c r="H488" s="539" t="s">
        <v>170</v>
      </c>
      <c r="I488" s="539"/>
      <c r="J488" s="83" t="s">
        <v>166</v>
      </c>
      <c r="K488" s="83" t="s">
        <v>9</v>
      </c>
      <c r="L488" s="87">
        <v>383</v>
      </c>
    </row>
    <row r="489" spans="1:12" x14ac:dyDescent="0.2">
      <c r="A489" s="525"/>
      <c r="B489" s="528"/>
      <c r="C489" s="529"/>
      <c r="D489" s="543"/>
      <c r="E489" s="528"/>
      <c r="F489" s="528"/>
      <c r="G489" s="528"/>
      <c r="H489" s="539" t="s">
        <v>56</v>
      </c>
      <c r="I489" s="539"/>
      <c r="J489" s="528" t="s">
        <v>166</v>
      </c>
      <c r="K489" s="528" t="s">
        <v>9</v>
      </c>
      <c r="L489" s="540">
        <v>4897.6500000000005</v>
      </c>
    </row>
    <row r="490" spans="1:12" x14ac:dyDescent="0.2">
      <c r="A490" s="525"/>
      <c r="B490" s="528"/>
      <c r="C490" s="529"/>
      <c r="D490" s="543"/>
      <c r="E490" s="528"/>
      <c r="F490" s="528"/>
      <c r="G490" s="528"/>
      <c r="H490" s="539"/>
      <c r="I490" s="539"/>
      <c r="J490" s="528"/>
      <c r="K490" s="528"/>
      <c r="L490" s="540"/>
    </row>
    <row r="491" spans="1:12" ht="24" x14ac:dyDescent="0.2">
      <c r="A491" s="525"/>
      <c r="B491" s="86" t="s">
        <v>33</v>
      </c>
      <c r="C491" s="85" t="s">
        <v>34</v>
      </c>
      <c r="D491" s="85" t="s">
        <v>169</v>
      </c>
      <c r="E491" s="85" t="s">
        <v>168</v>
      </c>
      <c r="F491" s="527"/>
      <c r="G491" s="527"/>
      <c r="H491" s="539" t="s">
        <v>167</v>
      </c>
      <c r="I491" s="539"/>
      <c r="J491" s="528" t="s">
        <v>166</v>
      </c>
      <c r="K491" s="528" t="s">
        <v>9</v>
      </c>
      <c r="L491" s="540">
        <v>463</v>
      </c>
    </row>
    <row r="492" spans="1:12" ht="36" x14ac:dyDescent="0.2">
      <c r="A492" s="525"/>
      <c r="B492" s="83" t="s">
        <v>386</v>
      </c>
      <c r="C492" s="83" t="s">
        <v>1202</v>
      </c>
      <c r="D492" s="84">
        <v>43357</v>
      </c>
      <c r="E492" s="83" t="s">
        <v>1198</v>
      </c>
      <c r="F492" s="527"/>
      <c r="G492" s="527"/>
      <c r="H492" s="539"/>
      <c r="I492" s="539"/>
      <c r="J492" s="528"/>
      <c r="K492" s="528"/>
      <c r="L492" s="540"/>
    </row>
    <row r="493" spans="1:12" ht="24" x14ac:dyDescent="0.2">
      <c r="A493" s="525">
        <v>1792</v>
      </c>
      <c r="B493" s="86" t="s">
        <v>23</v>
      </c>
      <c r="C493" s="85" t="s">
        <v>24</v>
      </c>
      <c r="D493" s="85" t="s">
        <v>175</v>
      </c>
      <c r="E493" s="85" t="s">
        <v>174</v>
      </c>
      <c r="F493" s="526" t="s">
        <v>18</v>
      </c>
      <c r="G493" s="526"/>
      <c r="H493" s="527"/>
      <c r="I493" s="527"/>
      <c r="J493" s="527"/>
      <c r="K493" s="527"/>
      <c r="L493" s="527"/>
    </row>
    <row r="494" spans="1:12" x14ac:dyDescent="0.2">
      <c r="A494" s="525"/>
      <c r="B494" s="528" t="s">
        <v>1201</v>
      </c>
      <c r="C494" s="529" t="s">
        <v>1200</v>
      </c>
      <c r="D494" s="543">
        <v>43352</v>
      </c>
      <c r="E494" s="528" t="s">
        <v>222</v>
      </c>
      <c r="F494" s="528" t="s">
        <v>1199</v>
      </c>
      <c r="G494" s="528"/>
      <c r="H494" s="539" t="s">
        <v>170</v>
      </c>
      <c r="I494" s="539"/>
      <c r="J494" s="83" t="s">
        <v>166</v>
      </c>
      <c r="K494" s="83" t="s">
        <v>9</v>
      </c>
      <c r="L494" s="87">
        <v>192.1</v>
      </c>
    </row>
    <row r="495" spans="1:12" x14ac:dyDescent="0.2">
      <c r="A495" s="525"/>
      <c r="B495" s="528"/>
      <c r="C495" s="529"/>
      <c r="D495" s="543"/>
      <c r="E495" s="528"/>
      <c r="F495" s="528"/>
      <c r="G495" s="528"/>
      <c r="H495" s="539" t="s">
        <v>56</v>
      </c>
      <c r="I495" s="539"/>
      <c r="J495" s="528" t="s">
        <v>166</v>
      </c>
      <c r="K495" s="528" t="s">
        <v>166</v>
      </c>
      <c r="L495" s="540">
        <v>0</v>
      </c>
    </row>
    <row r="496" spans="1:12" x14ac:dyDescent="0.2">
      <c r="A496" s="525"/>
      <c r="B496" s="528"/>
      <c r="C496" s="529"/>
      <c r="D496" s="543"/>
      <c r="E496" s="528"/>
      <c r="F496" s="528"/>
      <c r="G496" s="528"/>
      <c r="H496" s="539"/>
      <c r="I496" s="539"/>
      <c r="J496" s="528"/>
      <c r="K496" s="528"/>
      <c r="L496" s="540"/>
    </row>
    <row r="497" spans="1:12" ht="24" x14ac:dyDescent="0.2">
      <c r="A497" s="525"/>
      <c r="B497" s="86" t="s">
        <v>33</v>
      </c>
      <c r="C497" s="85" t="s">
        <v>34</v>
      </c>
      <c r="D497" s="85" t="s">
        <v>169</v>
      </c>
      <c r="E497" s="85" t="s">
        <v>168</v>
      </c>
      <c r="F497" s="527"/>
      <c r="G497" s="527"/>
      <c r="H497" s="539" t="s">
        <v>167</v>
      </c>
      <c r="I497" s="539"/>
      <c r="J497" s="528" t="s">
        <v>166</v>
      </c>
      <c r="K497" s="528" t="s">
        <v>9</v>
      </c>
      <c r="L497" s="540">
        <v>243</v>
      </c>
    </row>
    <row r="498" spans="1:12" ht="36" x14ac:dyDescent="0.2">
      <c r="A498" s="525"/>
      <c r="B498" s="83" t="s">
        <v>386</v>
      </c>
      <c r="C498" s="83" t="s">
        <v>1199</v>
      </c>
      <c r="D498" s="84">
        <v>43357</v>
      </c>
      <c r="E498" s="83" t="s">
        <v>1198</v>
      </c>
      <c r="F498" s="527"/>
      <c r="G498" s="527"/>
      <c r="H498" s="539"/>
      <c r="I498" s="539"/>
      <c r="J498" s="528"/>
      <c r="K498" s="528"/>
      <c r="L498" s="540"/>
    </row>
    <row r="499" spans="1:12" ht="24" x14ac:dyDescent="0.2">
      <c r="A499" s="525">
        <v>1793</v>
      </c>
      <c r="B499" s="86" t="s">
        <v>23</v>
      </c>
      <c r="C499" s="85" t="s">
        <v>24</v>
      </c>
      <c r="D499" s="85" t="s">
        <v>175</v>
      </c>
      <c r="E499" s="85" t="s">
        <v>174</v>
      </c>
      <c r="F499" s="526" t="s">
        <v>18</v>
      </c>
      <c r="G499" s="526"/>
      <c r="H499" s="527"/>
      <c r="I499" s="527"/>
      <c r="J499" s="527"/>
      <c r="K499" s="527"/>
      <c r="L499" s="527"/>
    </row>
    <row r="500" spans="1:12" x14ac:dyDescent="0.2">
      <c r="A500" s="525"/>
      <c r="B500" s="528" t="s">
        <v>1197</v>
      </c>
      <c r="C500" s="529" t="s">
        <v>1196</v>
      </c>
      <c r="D500" s="543">
        <v>43214</v>
      </c>
      <c r="E500" s="528" t="s">
        <v>1195</v>
      </c>
      <c r="F500" s="528" t="s">
        <v>1194</v>
      </c>
      <c r="G500" s="528"/>
      <c r="H500" s="539" t="s">
        <v>170</v>
      </c>
      <c r="I500" s="539"/>
      <c r="J500" s="83" t="s">
        <v>166</v>
      </c>
      <c r="K500" s="83" t="s">
        <v>9</v>
      </c>
      <c r="L500" s="87">
        <v>483</v>
      </c>
    </row>
    <row r="501" spans="1:12" x14ac:dyDescent="0.2">
      <c r="A501" s="525"/>
      <c r="B501" s="528"/>
      <c r="C501" s="529"/>
      <c r="D501" s="543"/>
      <c r="E501" s="528"/>
      <c r="F501" s="528"/>
      <c r="G501" s="528"/>
      <c r="H501" s="539" t="s">
        <v>56</v>
      </c>
      <c r="I501" s="539"/>
      <c r="J501" s="528" t="s">
        <v>166</v>
      </c>
      <c r="K501" s="528" t="s">
        <v>166</v>
      </c>
      <c r="L501" s="540">
        <v>0</v>
      </c>
    </row>
    <row r="502" spans="1:12" x14ac:dyDescent="0.2">
      <c r="A502" s="525"/>
      <c r="B502" s="528"/>
      <c r="C502" s="529"/>
      <c r="D502" s="543"/>
      <c r="E502" s="528"/>
      <c r="F502" s="528"/>
      <c r="G502" s="528"/>
      <c r="H502" s="539"/>
      <c r="I502" s="539"/>
      <c r="J502" s="528"/>
      <c r="K502" s="528"/>
      <c r="L502" s="540"/>
    </row>
    <row r="503" spans="1:12" ht="24" x14ac:dyDescent="0.2">
      <c r="A503" s="525"/>
      <c r="B503" s="86" t="s">
        <v>33</v>
      </c>
      <c r="C503" s="85" t="s">
        <v>34</v>
      </c>
      <c r="D503" s="85" t="s">
        <v>169</v>
      </c>
      <c r="E503" s="85" t="s">
        <v>168</v>
      </c>
      <c r="F503" s="527"/>
      <c r="G503" s="527"/>
      <c r="H503" s="539" t="s">
        <v>167</v>
      </c>
      <c r="I503" s="539"/>
      <c r="J503" s="528" t="s">
        <v>166</v>
      </c>
      <c r="K503" s="528" t="s">
        <v>166</v>
      </c>
      <c r="L503" s="540">
        <v>0</v>
      </c>
    </row>
    <row r="504" spans="1:12" ht="24" x14ac:dyDescent="0.2">
      <c r="A504" s="525"/>
      <c r="B504" s="83" t="s">
        <v>203</v>
      </c>
      <c r="C504" s="83" t="s">
        <v>1194</v>
      </c>
      <c r="D504" s="84">
        <v>43216</v>
      </c>
      <c r="E504" s="83" t="s">
        <v>608</v>
      </c>
      <c r="F504" s="527"/>
      <c r="G504" s="527"/>
      <c r="H504" s="539"/>
      <c r="I504" s="539"/>
      <c r="J504" s="528"/>
      <c r="K504" s="528"/>
      <c r="L504" s="540"/>
    </row>
    <row r="505" spans="1:12" ht="24" x14ac:dyDescent="0.2">
      <c r="A505" s="525">
        <v>1794</v>
      </c>
      <c r="B505" s="86" t="s">
        <v>23</v>
      </c>
      <c r="C505" s="85" t="s">
        <v>24</v>
      </c>
      <c r="D505" s="85" t="s">
        <v>175</v>
      </c>
      <c r="E505" s="85" t="s">
        <v>174</v>
      </c>
      <c r="F505" s="526" t="s">
        <v>18</v>
      </c>
      <c r="G505" s="526"/>
      <c r="H505" s="527"/>
      <c r="I505" s="527"/>
      <c r="J505" s="527"/>
      <c r="K505" s="527"/>
      <c r="L505" s="527"/>
    </row>
    <row r="506" spans="1:12" x14ac:dyDescent="0.2">
      <c r="A506" s="525"/>
      <c r="B506" s="528" t="s">
        <v>1193</v>
      </c>
      <c r="C506" s="529" t="s">
        <v>1192</v>
      </c>
      <c r="D506" s="543">
        <v>43355</v>
      </c>
      <c r="E506" s="528" t="s">
        <v>1191</v>
      </c>
      <c r="F506" s="528" t="s">
        <v>563</v>
      </c>
      <c r="G506" s="528"/>
      <c r="H506" s="539" t="s">
        <v>170</v>
      </c>
      <c r="I506" s="539"/>
      <c r="J506" s="83" t="s">
        <v>166</v>
      </c>
      <c r="K506" s="83" t="s">
        <v>9</v>
      </c>
      <c r="L506" s="87">
        <v>55.5</v>
      </c>
    </row>
    <row r="507" spans="1:12" x14ac:dyDescent="0.2">
      <c r="A507" s="525"/>
      <c r="B507" s="528"/>
      <c r="C507" s="529"/>
      <c r="D507" s="543"/>
      <c r="E507" s="528"/>
      <c r="F507" s="528"/>
      <c r="G507" s="528"/>
      <c r="H507" s="539" t="s">
        <v>56</v>
      </c>
      <c r="I507" s="539"/>
      <c r="J507" s="83" t="s">
        <v>166</v>
      </c>
      <c r="K507" s="83" t="s">
        <v>9</v>
      </c>
      <c r="L507" s="87">
        <v>250</v>
      </c>
    </row>
    <row r="508" spans="1:12" ht="24" x14ac:dyDescent="0.2">
      <c r="A508" s="525"/>
      <c r="B508" s="86" t="s">
        <v>33</v>
      </c>
      <c r="C508" s="85" t="s">
        <v>34</v>
      </c>
      <c r="D508" s="85" t="s">
        <v>169</v>
      </c>
      <c r="E508" s="85" t="s">
        <v>168</v>
      </c>
      <c r="F508" s="527"/>
      <c r="G508" s="527"/>
      <c r="H508" s="539" t="s">
        <v>167</v>
      </c>
      <c r="I508" s="539"/>
      <c r="J508" s="528" t="s">
        <v>166</v>
      </c>
      <c r="K508" s="528" t="s">
        <v>166</v>
      </c>
      <c r="L508" s="540">
        <v>0</v>
      </c>
    </row>
    <row r="509" spans="1:12" ht="24" x14ac:dyDescent="0.2">
      <c r="A509" s="525"/>
      <c r="B509" s="83" t="s">
        <v>211</v>
      </c>
      <c r="C509" s="83" t="s">
        <v>563</v>
      </c>
      <c r="D509" s="84">
        <v>43355</v>
      </c>
      <c r="E509" s="83" t="s">
        <v>1190</v>
      </c>
      <c r="F509" s="527"/>
      <c r="G509" s="527"/>
      <c r="H509" s="539"/>
      <c r="I509" s="539"/>
      <c r="J509" s="528"/>
      <c r="K509" s="528"/>
      <c r="L509" s="540"/>
    </row>
    <row r="510" spans="1:12" ht="24" x14ac:dyDescent="0.2">
      <c r="A510" s="525">
        <v>1795</v>
      </c>
      <c r="B510" s="86" t="s">
        <v>23</v>
      </c>
      <c r="C510" s="85" t="s">
        <v>24</v>
      </c>
      <c r="D510" s="85" t="s">
        <v>175</v>
      </c>
      <c r="E510" s="85" t="s">
        <v>174</v>
      </c>
      <c r="F510" s="526" t="s">
        <v>18</v>
      </c>
      <c r="G510" s="526"/>
      <c r="H510" s="527"/>
      <c r="I510" s="527"/>
      <c r="J510" s="527"/>
      <c r="K510" s="527"/>
      <c r="L510" s="527"/>
    </row>
    <row r="511" spans="1:12" x14ac:dyDescent="0.2">
      <c r="A511" s="525"/>
      <c r="B511" s="528" t="s">
        <v>1189</v>
      </c>
      <c r="C511" s="528" t="s">
        <v>1188</v>
      </c>
      <c r="D511" s="543">
        <v>43326</v>
      </c>
      <c r="E511" s="528" t="s">
        <v>461</v>
      </c>
      <c r="F511" s="528" t="s">
        <v>459</v>
      </c>
      <c r="G511" s="528"/>
      <c r="H511" s="539" t="s">
        <v>170</v>
      </c>
      <c r="I511" s="539"/>
      <c r="J511" s="83" t="s">
        <v>166</v>
      </c>
      <c r="K511" s="83" t="s">
        <v>9</v>
      </c>
      <c r="L511" s="87">
        <v>313.5</v>
      </c>
    </row>
    <row r="512" spans="1:12" x14ac:dyDescent="0.2">
      <c r="A512" s="525"/>
      <c r="B512" s="528"/>
      <c r="C512" s="528"/>
      <c r="D512" s="543"/>
      <c r="E512" s="528"/>
      <c r="F512" s="528"/>
      <c r="G512" s="528"/>
      <c r="H512" s="539" t="s">
        <v>56</v>
      </c>
      <c r="I512" s="539"/>
      <c r="J512" s="83" t="s">
        <v>166</v>
      </c>
      <c r="K512" s="83" t="s">
        <v>166</v>
      </c>
      <c r="L512" s="87">
        <v>0</v>
      </c>
    </row>
    <row r="513" spans="1:12" ht="24" x14ac:dyDescent="0.2">
      <c r="A513" s="525"/>
      <c r="B513" s="86" t="s">
        <v>33</v>
      </c>
      <c r="C513" s="85" t="s">
        <v>34</v>
      </c>
      <c r="D513" s="85" t="s">
        <v>169</v>
      </c>
      <c r="E513" s="85" t="s">
        <v>168</v>
      </c>
      <c r="F513" s="527"/>
      <c r="G513" s="527"/>
      <c r="H513" s="539" t="s">
        <v>167</v>
      </c>
      <c r="I513" s="539"/>
      <c r="J513" s="528" t="s">
        <v>166</v>
      </c>
      <c r="K513" s="528" t="s">
        <v>166</v>
      </c>
      <c r="L513" s="540">
        <v>0</v>
      </c>
    </row>
    <row r="514" spans="1:12" ht="24" x14ac:dyDescent="0.2">
      <c r="A514" s="525"/>
      <c r="B514" s="83" t="s">
        <v>211</v>
      </c>
      <c r="C514" s="83" t="s">
        <v>459</v>
      </c>
      <c r="D514" s="84">
        <v>43328</v>
      </c>
      <c r="E514" s="83" t="s">
        <v>1187</v>
      </c>
      <c r="F514" s="527"/>
      <c r="G514" s="527"/>
      <c r="H514" s="539"/>
      <c r="I514" s="539"/>
      <c r="J514" s="528"/>
      <c r="K514" s="528"/>
      <c r="L514" s="540"/>
    </row>
    <row r="515" spans="1:12" ht="24" x14ac:dyDescent="0.2">
      <c r="A515" s="525">
        <v>1796</v>
      </c>
      <c r="B515" s="86" t="s">
        <v>23</v>
      </c>
      <c r="C515" s="85" t="s">
        <v>24</v>
      </c>
      <c r="D515" s="85" t="s">
        <v>175</v>
      </c>
      <c r="E515" s="85" t="s">
        <v>174</v>
      </c>
      <c r="F515" s="526" t="s">
        <v>18</v>
      </c>
      <c r="G515" s="526"/>
      <c r="H515" s="527"/>
      <c r="I515" s="527"/>
      <c r="J515" s="527"/>
      <c r="K515" s="527"/>
      <c r="L515" s="527"/>
    </row>
    <row r="516" spans="1:12" x14ac:dyDescent="0.2">
      <c r="A516" s="525"/>
      <c r="B516" s="528" t="s">
        <v>1186</v>
      </c>
      <c r="C516" s="529" t="s">
        <v>1185</v>
      </c>
      <c r="D516" s="543">
        <v>43307</v>
      </c>
      <c r="E516" s="528" t="s">
        <v>740</v>
      </c>
      <c r="F516" s="528" t="s">
        <v>1183</v>
      </c>
      <c r="G516" s="528"/>
      <c r="H516" s="539" t="s">
        <v>170</v>
      </c>
      <c r="I516" s="539"/>
      <c r="J516" s="83" t="s">
        <v>166</v>
      </c>
      <c r="K516" s="83" t="s">
        <v>166</v>
      </c>
      <c r="L516" s="87">
        <v>0</v>
      </c>
    </row>
    <row r="517" spans="1:12" x14ac:dyDescent="0.2">
      <c r="A517" s="525"/>
      <c r="B517" s="528"/>
      <c r="C517" s="529"/>
      <c r="D517" s="543"/>
      <c r="E517" s="528"/>
      <c r="F517" s="528"/>
      <c r="G517" s="528"/>
      <c r="H517" s="539" t="s">
        <v>56</v>
      </c>
      <c r="I517" s="539"/>
      <c r="J517" s="528" t="s">
        <v>166</v>
      </c>
      <c r="K517" s="528" t="s">
        <v>9</v>
      </c>
      <c r="L517" s="540">
        <v>400</v>
      </c>
    </row>
    <row r="518" spans="1:12" x14ac:dyDescent="0.2">
      <c r="A518" s="525"/>
      <c r="B518" s="528"/>
      <c r="C518" s="529"/>
      <c r="D518" s="543"/>
      <c r="E518" s="528"/>
      <c r="F518" s="528"/>
      <c r="G518" s="528"/>
      <c r="H518" s="539"/>
      <c r="I518" s="539"/>
      <c r="J518" s="528"/>
      <c r="K518" s="528"/>
      <c r="L518" s="540"/>
    </row>
    <row r="519" spans="1:12" ht="24" x14ac:dyDescent="0.2">
      <c r="A519" s="525"/>
      <c r="B519" s="86" t="s">
        <v>33</v>
      </c>
      <c r="C519" s="85" t="s">
        <v>34</v>
      </c>
      <c r="D519" s="85" t="s">
        <v>169</v>
      </c>
      <c r="E519" s="85" t="s">
        <v>168</v>
      </c>
      <c r="F519" s="527"/>
      <c r="G519" s="527"/>
      <c r="H519" s="539" t="s">
        <v>167</v>
      </c>
      <c r="I519" s="539"/>
      <c r="J519" s="528" t="s">
        <v>166</v>
      </c>
      <c r="K519" s="528" t="s">
        <v>166</v>
      </c>
      <c r="L519" s="540">
        <v>0</v>
      </c>
    </row>
    <row r="520" spans="1:12" ht="24" x14ac:dyDescent="0.2">
      <c r="A520" s="525"/>
      <c r="B520" s="83" t="s">
        <v>1184</v>
      </c>
      <c r="C520" s="83" t="s">
        <v>1183</v>
      </c>
      <c r="D520" s="84">
        <v>43307</v>
      </c>
      <c r="E520" s="83" t="s">
        <v>1182</v>
      </c>
      <c r="F520" s="527"/>
      <c r="G520" s="527"/>
      <c r="H520" s="539"/>
      <c r="I520" s="539"/>
      <c r="J520" s="528"/>
      <c r="K520" s="528"/>
      <c r="L520" s="540"/>
    </row>
    <row r="521" spans="1:12" ht="24" x14ac:dyDescent="0.2">
      <c r="A521" s="525">
        <v>1797</v>
      </c>
      <c r="B521" s="86" t="s">
        <v>23</v>
      </c>
      <c r="C521" s="85" t="s">
        <v>24</v>
      </c>
      <c r="D521" s="85" t="s">
        <v>175</v>
      </c>
      <c r="E521" s="85" t="s">
        <v>174</v>
      </c>
      <c r="F521" s="526" t="s">
        <v>18</v>
      </c>
      <c r="G521" s="526"/>
      <c r="H521" s="527"/>
      <c r="I521" s="527"/>
      <c r="J521" s="527"/>
      <c r="K521" s="527"/>
      <c r="L521" s="527"/>
    </row>
    <row r="522" spans="1:12" x14ac:dyDescent="0.2">
      <c r="A522" s="525"/>
      <c r="B522" s="528" t="s">
        <v>1181</v>
      </c>
      <c r="C522" s="529" t="s">
        <v>1180</v>
      </c>
      <c r="D522" s="543">
        <v>43261</v>
      </c>
      <c r="E522" s="528" t="s">
        <v>338</v>
      </c>
      <c r="F522" s="528" t="s">
        <v>337</v>
      </c>
      <c r="G522" s="528"/>
      <c r="H522" s="539" t="s">
        <v>170</v>
      </c>
      <c r="I522" s="539"/>
      <c r="J522" s="83" t="s">
        <v>166</v>
      </c>
      <c r="K522" s="83" t="s">
        <v>166</v>
      </c>
      <c r="L522" s="87">
        <v>0</v>
      </c>
    </row>
    <row r="523" spans="1:12" x14ac:dyDescent="0.2">
      <c r="A523" s="525"/>
      <c r="B523" s="528"/>
      <c r="C523" s="529"/>
      <c r="D523" s="543"/>
      <c r="E523" s="528"/>
      <c r="F523" s="528"/>
      <c r="G523" s="528"/>
      <c r="H523" s="539" t="s">
        <v>56</v>
      </c>
      <c r="I523" s="539"/>
      <c r="J523" s="83" t="s">
        <v>166</v>
      </c>
      <c r="K523" s="83" t="s">
        <v>166</v>
      </c>
      <c r="L523" s="87">
        <v>0</v>
      </c>
    </row>
    <row r="524" spans="1:12" ht="24" x14ac:dyDescent="0.2">
      <c r="A524" s="525"/>
      <c r="B524" s="86" t="s">
        <v>33</v>
      </c>
      <c r="C524" s="85" t="s">
        <v>34</v>
      </c>
      <c r="D524" s="85" t="s">
        <v>169</v>
      </c>
      <c r="E524" s="85" t="s">
        <v>168</v>
      </c>
      <c r="F524" s="527"/>
      <c r="G524" s="527"/>
      <c r="H524" s="539" t="s">
        <v>167</v>
      </c>
      <c r="I524" s="539"/>
      <c r="J524" s="528" t="s">
        <v>9</v>
      </c>
      <c r="K524" s="528" t="s">
        <v>166</v>
      </c>
      <c r="L524" s="540">
        <v>1725</v>
      </c>
    </row>
    <row r="525" spans="1:12" ht="24" x14ac:dyDescent="0.2">
      <c r="A525" s="525"/>
      <c r="B525" s="83" t="s">
        <v>269</v>
      </c>
      <c r="C525" s="83" t="s">
        <v>337</v>
      </c>
      <c r="D525" s="84">
        <v>43266</v>
      </c>
      <c r="E525" s="83" t="s">
        <v>1179</v>
      </c>
      <c r="F525" s="527"/>
      <c r="G525" s="527"/>
      <c r="H525" s="539"/>
      <c r="I525" s="539"/>
      <c r="J525" s="528"/>
      <c r="K525" s="528"/>
      <c r="L525" s="540"/>
    </row>
    <row r="526" spans="1:12" ht="24" x14ac:dyDescent="0.2">
      <c r="A526" s="525">
        <v>1798</v>
      </c>
      <c r="B526" s="86" t="s">
        <v>23</v>
      </c>
      <c r="C526" s="85" t="s">
        <v>24</v>
      </c>
      <c r="D526" s="85" t="s">
        <v>175</v>
      </c>
      <c r="E526" s="85" t="s">
        <v>174</v>
      </c>
      <c r="F526" s="526" t="s">
        <v>18</v>
      </c>
      <c r="G526" s="526"/>
      <c r="H526" s="527"/>
      <c r="I526" s="527"/>
      <c r="J526" s="527"/>
      <c r="K526" s="527"/>
      <c r="L526" s="527"/>
    </row>
    <row r="527" spans="1:12" x14ac:dyDescent="0.2">
      <c r="A527" s="525"/>
      <c r="B527" s="528" t="s">
        <v>1177</v>
      </c>
      <c r="C527" s="529" t="s">
        <v>1176</v>
      </c>
      <c r="D527" s="543">
        <v>43268</v>
      </c>
      <c r="E527" s="528" t="s">
        <v>1175</v>
      </c>
      <c r="F527" s="528" t="s">
        <v>1178</v>
      </c>
      <c r="G527" s="528"/>
      <c r="H527" s="539" t="s">
        <v>170</v>
      </c>
      <c r="I527" s="539"/>
      <c r="J527" s="83" t="s">
        <v>166</v>
      </c>
      <c r="K527" s="83" t="s">
        <v>9</v>
      </c>
      <c r="L527" s="87">
        <v>307.56</v>
      </c>
    </row>
    <row r="528" spans="1:12" x14ac:dyDescent="0.2">
      <c r="A528" s="525"/>
      <c r="B528" s="528"/>
      <c r="C528" s="529"/>
      <c r="D528" s="543"/>
      <c r="E528" s="528"/>
      <c r="F528" s="528"/>
      <c r="G528" s="528"/>
      <c r="H528" s="539" t="s">
        <v>56</v>
      </c>
      <c r="I528" s="539"/>
      <c r="J528" s="528" t="s">
        <v>166</v>
      </c>
      <c r="K528" s="528" t="s">
        <v>9</v>
      </c>
      <c r="L528" s="540">
        <v>3765.23</v>
      </c>
    </row>
    <row r="529" spans="1:12" x14ac:dyDescent="0.2">
      <c r="A529" s="525"/>
      <c r="B529" s="528"/>
      <c r="C529" s="529"/>
      <c r="D529" s="543"/>
      <c r="E529" s="528"/>
      <c r="F529" s="528"/>
      <c r="G529" s="528"/>
      <c r="H529" s="539"/>
      <c r="I529" s="539"/>
      <c r="J529" s="528"/>
      <c r="K529" s="528"/>
      <c r="L529" s="540"/>
    </row>
    <row r="530" spans="1:12" ht="24" x14ac:dyDescent="0.2">
      <c r="A530" s="525"/>
      <c r="B530" s="86" t="s">
        <v>33</v>
      </c>
      <c r="C530" s="85" t="s">
        <v>34</v>
      </c>
      <c r="D530" s="85" t="s">
        <v>169</v>
      </c>
      <c r="E530" s="85" t="s">
        <v>168</v>
      </c>
      <c r="F530" s="527"/>
      <c r="G530" s="527"/>
      <c r="H530" s="539" t="s">
        <v>167</v>
      </c>
      <c r="I530" s="539"/>
      <c r="J530" s="528" t="s">
        <v>166</v>
      </c>
      <c r="K530" s="528" t="s">
        <v>166</v>
      </c>
      <c r="L530" s="540">
        <v>0</v>
      </c>
    </row>
    <row r="531" spans="1:12" ht="36" x14ac:dyDescent="0.2">
      <c r="A531" s="525"/>
      <c r="B531" s="83" t="s">
        <v>269</v>
      </c>
      <c r="C531" s="83" t="s">
        <v>1178</v>
      </c>
      <c r="D531" s="84">
        <v>43273</v>
      </c>
      <c r="E531" s="83" t="s">
        <v>336</v>
      </c>
      <c r="F531" s="527"/>
      <c r="G531" s="527"/>
      <c r="H531" s="539"/>
      <c r="I531" s="539"/>
      <c r="J531" s="528"/>
      <c r="K531" s="528"/>
      <c r="L531" s="540"/>
    </row>
    <row r="532" spans="1:12" ht="24" x14ac:dyDescent="0.2">
      <c r="A532" s="525">
        <v>1799</v>
      </c>
      <c r="B532" s="86" t="s">
        <v>23</v>
      </c>
      <c r="C532" s="85" t="s">
        <v>24</v>
      </c>
      <c r="D532" s="85" t="s">
        <v>175</v>
      </c>
      <c r="E532" s="85" t="s">
        <v>174</v>
      </c>
      <c r="F532" s="526" t="s">
        <v>18</v>
      </c>
      <c r="G532" s="526"/>
      <c r="H532" s="527"/>
      <c r="I532" s="527"/>
      <c r="J532" s="527"/>
      <c r="K532" s="527"/>
      <c r="L532" s="527"/>
    </row>
    <row r="533" spans="1:12" x14ac:dyDescent="0.2">
      <c r="A533" s="525"/>
      <c r="B533" s="528" t="s">
        <v>1177</v>
      </c>
      <c r="C533" s="529" t="s">
        <v>1176</v>
      </c>
      <c r="D533" s="543">
        <v>43268</v>
      </c>
      <c r="E533" s="528" t="s">
        <v>1175</v>
      </c>
      <c r="F533" s="528" t="s">
        <v>1174</v>
      </c>
      <c r="G533" s="528"/>
      <c r="H533" s="539" t="s">
        <v>170</v>
      </c>
      <c r="I533" s="539"/>
      <c r="J533" s="83" t="s">
        <v>166</v>
      </c>
      <c r="K533" s="83" t="s">
        <v>9</v>
      </c>
      <c r="L533" s="87">
        <v>322.34000000000003</v>
      </c>
    </row>
    <row r="534" spans="1:12" x14ac:dyDescent="0.2">
      <c r="A534" s="525"/>
      <c r="B534" s="528"/>
      <c r="C534" s="529"/>
      <c r="D534" s="543"/>
      <c r="E534" s="528"/>
      <c r="F534" s="528"/>
      <c r="G534" s="528"/>
      <c r="H534" s="539" t="s">
        <v>56</v>
      </c>
      <c r="I534" s="539"/>
      <c r="J534" s="528" t="s">
        <v>166</v>
      </c>
      <c r="K534" s="528" t="s">
        <v>9</v>
      </c>
      <c r="L534" s="540">
        <v>95.26</v>
      </c>
    </row>
    <row r="535" spans="1:12" x14ac:dyDescent="0.2">
      <c r="A535" s="525"/>
      <c r="B535" s="528"/>
      <c r="C535" s="529"/>
      <c r="D535" s="543"/>
      <c r="E535" s="528"/>
      <c r="F535" s="528"/>
      <c r="G535" s="528"/>
      <c r="H535" s="539"/>
      <c r="I535" s="539"/>
      <c r="J535" s="528"/>
      <c r="K535" s="528"/>
      <c r="L535" s="540"/>
    </row>
    <row r="536" spans="1:12" ht="24" x14ac:dyDescent="0.2">
      <c r="A536" s="525"/>
      <c r="B536" s="86" t="s">
        <v>33</v>
      </c>
      <c r="C536" s="85" t="s">
        <v>34</v>
      </c>
      <c r="D536" s="85" t="s">
        <v>169</v>
      </c>
      <c r="E536" s="85" t="s">
        <v>168</v>
      </c>
      <c r="F536" s="527"/>
      <c r="G536" s="527"/>
      <c r="H536" s="539" t="s">
        <v>167</v>
      </c>
      <c r="I536" s="539"/>
      <c r="J536" s="528" t="s">
        <v>166</v>
      </c>
      <c r="K536" s="528" t="s">
        <v>166</v>
      </c>
      <c r="L536" s="540">
        <v>0</v>
      </c>
    </row>
    <row r="537" spans="1:12" ht="24" x14ac:dyDescent="0.2">
      <c r="A537" s="525"/>
      <c r="B537" s="83" t="s">
        <v>269</v>
      </c>
      <c r="C537" s="83" t="s">
        <v>1174</v>
      </c>
      <c r="D537" s="84">
        <v>43273</v>
      </c>
      <c r="E537" s="83" t="s">
        <v>336</v>
      </c>
      <c r="F537" s="527"/>
      <c r="G537" s="527"/>
      <c r="H537" s="539"/>
      <c r="I537" s="539"/>
      <c r="J537" s="528"/>
      <c r="K537" s="528"/>
      <c r="L537" s="540"/>
    </row>
    <row r="538" spans="1:12" ht="24" x14ac:dyDescent="0.2">
      <c r="A538" s="525">
        <v>1800</v>
      </c>
      <c r="B538" s="86" t="s">
        <v>23</v>
      </c>
      <c r="C538" s="85" t="s">
        <v>24</v>
      </c>
      <c r="D538" s="85" t="s">
        <v>175</v>
      </c>
      <c r="E538" s="85" t="s">
        <v>174</v>
      </c>
      <c r="F538" s="526" t="s">
        <v>18</v>
      </c>
      <c r="G538" s="526"/>
      <c r="H538" s="527"/>
      <c r="I538" s="527"/>
      <c r="J538" s="527"/>
      <c r="K538" s="527"/>
      <c r="L538" s="527"/>
    </row>
    <row r="539" spans="1:12" x14ac:dyDescent="0.2">
      <c r="A539" s="525"/>
      <c r="B539" s="528" t="s">
        <v>1171</v>
      </c>
      <c r="C539" s="529" t="s">
        <v>1173</v>
      </c>
      <c r="D539" s="543">
        <v>43348</v>
      </c>
      <c r="E539" s="528" t="s">
        <v>597</v>
      </c>
      <c r="F539" s="528" t="s">
        <v>1172</v>
      </c>
      <c r="G539" s="528"/>
      <c r="H539" s="539" t="s">
        <v>170</v>
      </c>
      <c r="I539" s="539"/>
      <c r="J539" s="83" t="s">
        <v>166</v>
      </c>
      <c r="K539" s="83" t="s">
        <v>9</v>
      </c>
      <c r="L539" s="87">
        <v>15</v>
      </c>
    </row>
    <row r="540" spans="1:12" x14ac:dyDescent="0.2">
      <c r="A540" s="525"/>
      <c r="B540" s="528"/>
      <c r="C540" s="529"/>
      <c r="D540" s="543"/>
      <c r="E540" s="528"/>
      <c r="F540" s="528"/>
      <c r="G540" s="528"/>
      <c r="H540" s="539" t="s">
        <v>56</v>
      </c>
      <c r="I540" s="539"/>
      <c r="J540" s="83" t="s">
        <v>166</v>
      </c>
      <c r="K540" s="83" t="s">
        <v>166</v>
      </c>
      <c r="L540" s="87">
        <v>0</v>
      </c>
    </row>
    <row r="541" spans="1:12" ht="24" x14ac:dyDescent="0.2">
      <c r="A541" s="525"/>
      <c r="B541" s="86" t="s">
        <v>33</v>
      </c>
      <c r="C541" s="85" t="s">
        <v>34</v>
      </c>
      <c r="D541" s="85" t="s">
        <v>169</v>
      </c>
      <c r="E541" s="85" t="s">
        <v>168</v>
      </c>
      <c r="F541" s="527"/>
      <c r="G541" s="527"/>
      <c r="H541" s="539" t="s">
        <v>167</v>
      </c>
      <c r="I541" s="539"/>
      <c r="J541" s="528" t="s">
        <v>166</v>
      </c>
      <c r="K541" s="528" t="s">
        <v>9</v>
      </c>
      <c r="L541" s="540">
        <v>1435</v>
      </c>
    </row>
    <row r="542" spans="1:12" ht="24" x14ac:dyDescent="0.2">
      <c r="A542" s="525"/>
      <c r="B542" s="83" t="s">
        <v>203</v>
      </c>
      <c r="C542" s="83" t="s">
        <v>1172</v>
      </c>
      <c r="D542" s="84">
        <v>43352</v>
      </c>
      <c r="E542" s="83" t="s">
        <v>981</v>
      </c>
      <c r="F542" s="527"/>
      <c r="G542" s="527"/>
      <c r="H542" s="539"/>
      <c r="I542" s="539"/>
      <c r="J542" s="528"/>
      <c r="K542" s="528"/>
      <c r="L542" s="540"/>
    </row>
  </sheetData>
  <mergeCells count="1593">
    <mergeCell ref="D8:E8"/>
    <mergeCell ref="F18:G19"/>
    <mergeCell ref="H18:I18"/>
    <mergeCell ref="H19:I19"/>
    <mergeCell ref="J12:J14"/>
    <mergeCell ref="A22:A27"/>
    <mergeCell ref="F22:G22"/>
    <mergeCell ref="H22:L22"/>
    <mergeCell ref="B23:B25"/>
    <mergeCell ref="C23:C25"/>
    <mergeCell ref="A17:A21"/>
    <mergeCell ref="F17:G17"/>
    <mergeCell ref="H17:L17"/>
    <mergeCell ref="B18:B19"/>
    <mergeCell ref="C18:C19"/>
    <mergeCell ref="B2:L2"/>
    <mergeCell ref="A3:A5"/>
    <mergeCell ref="B3:I4"/>
    <mergeCell ref="B5:L5"/>
    <mergeCell ref="A6:A8"/>
    <mergeCell ref="C6:E6"/>
    <mergeCell ref="F6:F8"/>
    <mergeCell ref="G6:G8"/>
    <mergeCell ref="I6:I8"/>
    <mergeCell ref="J6:J8"/>
    <mergeCell ref="K24:K25"/>
    <mergeCell ref="L24:L25"/>
    <mergeCell ref="H12:I14"/>
    <mergeCell ref="K6:L8"/>
    <mergeCell ref="C7:E7"/>
    <mergeCell ref="F9:G9"/>
    <mergeCell ref="H9:I9"/>
    <mergeCell ref="D18:D19"/>
    <mergeCell ref="E18:E19"/>
    <mergeCell ref="A10:A16"/>
    <mergeCell ref="F10:G10"/>
    <mergeCell ref="H10:L10"/>
    <mergeCell ref="B11:B14"/>
    <mergeCell ref="C11:C14"/>
    <mergeCell ref="D11:D14"/>
    <mergeCell ref="E11:E14"/>
    <mergeCell ref="F11:G14"/>
    <mergeCell ref="H11:I11"/>
    <mergeCell ref="K12:K14"/>
    <mergeCell ref="L12:L14"/>
    <mergeCell ref="F15:G16"/>
    <mergeCell ref="H15:I16"/>
    <mergeCell ref="J15:J16"/>
    <mergeCell ref="K15:K16"/>
    <mergeCell ref="L15:L16"/>
    <mergeCell ref="F20:G21"/>
    <mergeCell ref="H20:I21"/>
    <mergeCell ref="J20:J21"/>
    <mergeCell ref="K20:K21"/>
    <mergeCell ref="L20:L21"/>
    <mergeCell ref="F31:G32"/>
    <mergeCell ref="H31:I32"/>
    <mergeCell ref="J31:J32"/>
    <mergeCell ref="K31:K32"/>
    <mergeCell ref="L31:L32"/>
    <mergeCell ref="D23:D25"/>
    <mergeCell ref="E23:E25"/>
    <mergeCell ref="F23:G25"/>
    <mergeCell ref="H23:I23"/>
    <mergeCell ref="H24:I25"/>
    <mergeCell ref="J24:J25"/>
    <mergeCell ref="K36:K37"/>
    <mergeCell ref="L36:L37"/>
    <mergeCell ref="F26:G27"/>
    <mergeCell ref="H26:I27"/>
    <mergeCell ref="J26:J27"/>
    <mergeCell ref="K26:K27"/>
    <mergeCell ref="L26:L27"/>
    <mergeCell ref="A28:A32"/>
    <mergeCell ref="F28:G28"/>
    <mergeCell ref="H28:L28"/>
    <mergeCell ref="B29:B30"/>
    <mergeCell ref="C29:C30"/>
    <mergeCell ref="D29:D30"/>
    <mergeCell ref="E29:E30"/>
    <mergeCell ref="F29:G30"/>
    <mergeCell ref="H29:I29"/>
    <mergeCell ref="H30:I30"/>
    <mergeCell ref="E44:E45"/>
    <mergeCell ref="F44:G45"/>
    <mergeCell ref="F39:G40"/>
    <mergeCell ref="H39:I39"/>
    <mergeCell ref="A33:A37"/>
    <mergeCell ref="F33:G33"/>
    <mergeCell ref="H33:L33"/>
    <mergeCell ref="B34:B35"/>
    <mergeCell ref="C34:C35"/>
    <mergeCell ref="J36:J37"/>
    <mergeCell ref="H43:L43"/>
    <mergeCell ref="B44:B45"/>
    <mergeCell ref="C44:C45"/>
    <mergeCell ref="D44:D45"/>
    <mergeCell ref="D34:D35"/>
    <mergeCell ref="E34:E35"/>
    <mergeCell ref="F34:G35"/>
    <mergeCell ref="H34:I34"/>
    <mergeCell ref="H35:I35"/>
    <mergeCell ref="F36:G37"/>
    <mergeCell ref="H36:I37"/>
    <mergeCell ref="A48:A53"/>
    <mergeCell ref="F48:G48"/>
    <mergeCell ref="H48:L48"/>
    <mergeCell ref="B49:B51"/>
    <mergeCell ref="C49:C51"/>
    <mergeCell ref="D49:D51"/>
    <mergeCell ref="E49:E51"/>
    <mergeCell ref="F49:G51"/>
    <mergeCell ref="H49:I49"/>
    <mergeCell ref="K50:K51"/>
    <mergeCell ref="L50:L51"/>
    <mergeCell ref="F52:G53"/>
    <mergeCell ref="H52:I53"/>
    <mergeCell ref="J52:J53"/>
    <mergeCell ref="K52:K53"/>
    <mergeCell ref="L52:L53"/>
    <mergeCell ref="H40:I40"/>
    <mergeCell ref="F41:G42"/>
    <mergeCell ref="H41:I42"/>
    <mergeCell ref="J41:J42"/>
    <mergeCell ref="H50:I51"/>
    <mergeCell ref="J50:J51"/>
    <mergeCell ref="H44:I44"/>
    <mergeCell ref="H45:I45"/>
    <mergeCell ref="F46:G47"/>
    <mergeCell ref="L46:L47"/>
    <mergeCell ref="H46:I47"/>
    <mergeCell ref="J46:J47"/>
    <mergeCell ref="K46:K47"/>
    <mergeCell ref="K41:K42"/>
    <mergeCell ref="L41:L42"/>
    <mergeCell ref="A43:A47"/>
    <mergeCell ref="F43:G43"/>
    <mergeCell ref="A54:A59"/>
    <mergeCell ref="F54:G54"/>
    <mergeCell ref="H54:L54"/>
    <mergeCell ref="B55:B57"/>
    <mergeCell ref="C55:C57"/>
    <mergeCell ref="D55:D57"/>
    <mergeCell ref="E55:E57"/>
    <mergeCell ref="F55:G57"/>
    <mergeCell ref="H55:I55"/>
    <mergeCell ref="H56:I57"/>
    <mergeCell ref="J56:J57"/>
    <mergeCell ref="K56:K57"/>
    <mergeCell ref="L56:L57"/>
    <mergeCell ref="F58:G59"/>
    <mergeCell ref="H58:I59"/>
    <mergeCell ref="J58:J59"/>
    <mergeCell ref="K58:K59"/>
    <mergeCell ref="L58:L59"/>
    <mergeCell ref="A38:A42"/>
    <mergeCell ref="F38:G38"/>
    <mergeCell ref="H38:L38"/>
    <mergeCell ref="B39:B40"/>
    <mergeCell ref="C39:C40"/>
    <mergeCell ref="D39:D40"/>
    <mergeCell ref="E39:E40"/>
    <mergeCell ref="A60:A65"/>
    <mergeCell ref="F60:G60"/>
    <mergeCell ref="H60:L60"/>
    <mergeCell ref="B61:B63"/>
    <mergeCell ref="C61:C63"/>
    <mergeCell ref="D61:D63"/>
    <mergeCell ref="E61:E63"/>
    <mergeCell ref="F61:G63"/>
    <mergeCell ref="H61:I61"/>
    <mergeCell ref="H62:I63"/>
    <mergeCell ref="J62:J63"/>
    <mergeCell ref="K62:K63"/>
    <mergeCell ref="L62:L63"/>
    <mergeCell ref="F64:G65"/>
    <mergeCell ref="H64:I65"/>
    <mergeCell ref="J64:J65"/>
    <mergeCell ref="K64:K65"/>
    <mergeCell ref="L64:L65"/>
    <mergeCell ref="A66:A72"/>
    <mergeCell ref="F66:G66"/>
    <mergeCell ref="H66:L66"/>
    <mergeCell ref="B67:B70"/>
    <mergeCell ref="C67:C70"/>
    <mergeCell ref="D67:D70"/>
    <mergeCell ref="E67:E70"/>
    <mergeCell ref="F67:G70"/>
    <mergeCell ref="H67:I67"/>
    <mergeCell ref="H68:I70"/>
    <mergeCell ref="J68:J70"/>
    <mergeCell ref="K68:K70"/>
    <mergeCell ref="L68:L70"/>
    <mergeCell ref="F71:G72"/>
    <mergeCell ref="H71:I72"/>
    <mergeCell ref="J71:J72"/>
    <mergeCell ref="K71:K72"/>
    <mergeCell ref="L71:L72"/>
    <mergeCell ref="A73:A79"/>
    <mergeCell ref="F73:G73"/>
    <mergeCell ref="H73:L73"/>
    <mergeCell ref="B74:B77"/>
    <mergeCell ref="C74:C77"/>
    <mergeCell ref="D74:D77"/>
    <mergeCell ref="E74:E77"/>
    <mergeCell ref="F74:G77"/>
    <mergeCell ref="H74:I74"/>
    <mergeCell ref="H75:I77"/>
    <mergeCell ref="J75:J77"/>
    <mergeCell ref="K75:K77"/>
    <mergeCell ref="L75:L77"/>
    <mergeCell ref="F78:G79"/>
    <mergeCell ref="H78:I79"/>
    <mergeCell ref="J78:J79"/>
    <mergeCell ref="K78:K79"/>
    <mergeCell ref="L78:L79"/>
    <mergeCell ref="A80:A84"/>
    <mergeCell ref="F80:G80"/>
    <mergeCell ref="H80:L80"/>
    <mergeCell ref="B81:B82"/>
    <mergeCell ref="C81:C82"/>
    <mergeCell ref="D81:D82"/>
    <mergeCell ref="E81:E82"/>
    <mergeCell ref="F81:G82"/>
    <mergeCell ref="H81:I81"/>
    <mergeCell ref="H82:I82"/>
    <mergeCell ref="F83:G84"/>
    <mergeCell ref="H83:I84"/>
    <mergeCell ref="J83:J84"/>
    <mergeCell ref="K83:K84"/>
    <mergeCell ref="L83:L84"/>
    <mergeCell ref="A85:A89"/>
    <mergeCell ref="F85:G85"/>
    <mergeCell ref="H85:L85"/>
    <mergeCell ref="B86:B87"/>
    <mergeCell ref="C86:C87"/>
    <mergeCell ref="D86:D87"/>
    <mergeCell ref="E86:E87"/>
    <mergeCell ref="F86:G87"/>
    <mergeCell ref="H86:I86"/>
    <mergeCell ref="H87:I87"/>
    <mergeCell ref="F88:G89"/>
    <mergeCell ref="H88:I89"/>
    <mergeCell ref="J88:J89"/>
    <mergeCell ref="K88:K89"/>
    <mergeCell ref="L88:L89"/>
    <mergeCell ref="A90:A94"/>
    <mergeCell ref="F90:G90"/>
    <mergeCell ref="H90:L90"/>
    <mergeCell ref="B91:B92"/>
    <mergeCell ref="C91:C92"/>
    <mergeCell ref="D91:D92"/>
    <mergeCell ref="E96:E97"/>
    <mergeCell ref="F96:G97"/>
    <mergeCell ref="F91:G92"/>
    <mergeCell ref="H91:I91"/>
    <mergeCell ref="H92:I92"/>
    <mergeCell ref="F93:G94"/>
    <mergeCell ref="H93:I94"/>
    <mergeCell ref="E91:E92"/>
    <mergeCell ref="J98:J99"/>
    <mergeCell ref="K98:K99"/>
    <mergeCell ref="K93:K94"/>
    <mergeCell ref="L93:L94"/>
    <mergeCell ref="A95:A99"/>
    <mergeCell ref="F95:G95"/>
    <mergeCell ref="H95:L95"/>
    <mergeCell ref="B96:B97"/>
    <mergeCell ref="C96:C97"/>
    <mergeCell ref="D96:D97"/>
    <mergeCell ref="J93:J94"/>
    <mergeCell ref="F101:G102"/>
    <mergeCell ref="H101:I101"/>
    <mergeCell ref="H96:I96"/>
    <mergeCell ref="H97:I97"/>
    <mergeCell ref="F98:G99"/>
    <mergeCell ref="H98:I99"/>
    <mergeCell ref="D111:D113"/>
    <mergeCell ref="E111:E113"/>
    <mergeCell ref="F111:G113"/>
    <mergeCell ref="H111:I111"/>
    <mergeCell ref="L98:L99"/>
    <mergeCell ref="A100:A104"/>
    <mergeCell ref="F100:G100"/>
    <mergeCell ref="H100:L100"/>
    <mergeCell ref="B101:B102"/>
    <mergeCell ref="C101:C102"/>
    <mergeCell ref="J103:J104"/>
    <mergeCell ref="K103:K104"/>
    <mergeCell ref="L103:L104"/>
    <mergeCell ref="K112:K113"/>
    <mergeCell ref="L112:L113"/>
    <mergeCell ref="D106:D107"/>
    <mergeCell ref="E106:E107"/>
    <mergeCell ref="F106:G107"/>
    <mergeCell ref="H106:I106"/>
    <mergeCell ref="H107:I107"/>
    <mergeCell ref="H102:I102"/>
    <mergeCell ref="F103:G104"/>
    <mergeCell ref="H103:I104"/>
    <mergeCell ref="D101:D102"/>
    <mergeCell ref="E101:E102"/>
    <mergeCell ref="A110:A115"/>
    <mergeCell ref="F110:G110"/>
    <mergeCell ref="H110:L110"/>
    <mergeCell ref="B111:B113"/>
    <mergeCell ref="C111:C113"/>
    <mergeCell ref="A105:A109"/>
    <mergeCell ref="F105:G105"/>
    <mergeCell ref="H105:L105"/>
    <mergeCell ref="B106:B107"/>
    <mergeCell ref="C106:C107"/>
    <mergeCell ref="L129:L130"/>
    <mergeCell ref="H112:I113"/>
    <mergeCell ref="J112:J113"/>
    <mergeCell ref="F108:G109"/>
    <mergeCell ref="H108:I109"/>
    <mergeCell ref="J108:J109"/>
    <mergeCell ref="K108:K109"/>
    <mergeCell ref="L108:L109"/>
    <mergeCell ref="F122:G123"/>
    <mergeCell ref="H122:I122"/>
    <mergeCell ref="D117:D118"/>
    <mergeCell ref="E117:E118"/>
    <mergeCell ref="F117:G118"/>
    <mergeCell ref="H117:I117"/>
    <mergeCell ref="H118:I118"/>
    <mergeCell ref="K129:K130"/>
    <mergeCell ref="D122:D123"/>
    <mergeCell ref="E122:E123"/>
    <mergeCell ref="H123:I123"/>
    <mergeCell ref="F124:G125"/>
    <mergeCell ref="F114:G115"/>
    <mergeCell ref="H114:I115"/>
    <mergeCell ref="J114:J115"/>
    <mergeCell ref="K114:K115"/>
    <mergeCell ref="L114:L115"/>
    <mergeCell ref="A121:A125"/>
    <mergeCell ref="F121:G121"/>
    <mergeCell ref="H121:L121"/>
    <mergeCell ref="B122:B123"/>
    <mergeCell ref="C122:C123"/>
    <mergeCell ref="A116:A120"/>
    <mergeCell ref="F116:G116"/>
    <mergeCell ref="H116:L116"/>
    <mergeCell ref="B117:B118"/>
    <mergeCell ref="C117:C118"/>
    <mergeCell ref="J124:J125"/>
    <mergeCell ref="K124:K125"/>
    <mergeCell ref="L124:L125"/>
    <mergeCell ref="A126:A130"/>
    <mergeCell ref="F126:G126"/>
    <mergeCell ref="H126:L126"/>
    <mergeCell ref="B127:B128"/>
    <mergeCell ref="C127:C128"/>
    <mergeCell ref="D127:D128"/>
    <mergeCell ref="E127:E128"/>
    <mergeCell ref="F127:G128"/>
    <mergeCell ref="H127:I127"/>
    <mergeCell ref="H128:I128"/>
    <mergeCell ref="F129:G130"/>
    <mergeCell ref="H129:I130"/>
    <mergeCell ref="J129:J130"/>
    <mergeCell ref="H124:I125"/>
    <mergeCell ref="F119:G120"/>
    <mergeCell ref="H119:I120"/>
    <mergeCell ref="J119:J120"/>
    <mergeCell ref="K119:K120"/>
    <mergeCell ref="L119:L120"/>
    <mergeCell ref="A131:A135"/>
    <mergeCell ref="F131:G131"/>
    <mergeCell ref="H131:L131"/>
    <mergeCell ref="B132:B133"/>
    <mergeCell ref="C132:C133"/>
    <mergeCell ref="D132:D133"/>
    <mergeCell ref="E132:E133"/>
    <mergeCell ref="F132:G133"/>
    <mergeCell ref="H132:I132"/>
    <mergeCell ref="H133:I133"/>
    <mergeCell ref="F134:G135"/>
    <mergeCell ref="H134:I135"/>
    <mergeCell ref="J134:J135"/>
    <mergeCell ref="K134:K135"/>
    <mergeCell ref="L134:L135"/>
    <mergeCell ref="A136:A140"/>
    <mergeCell ref="F136:G136"/>
    <mergeCell ref="H136:L136"/>
    <mergeCell ref="B137:B138"/>
    <mergeCell ref="C137:C138"/>
    <mergeCell ref="D137:D138"/>
    <mergeCell ref="E137:E138"/>
    <mergeCell ref="F137:G138"/>
    <mergeCell ref="H137:I137"/>
    <mergeCell ref="H138:I138"/>
    <mergeCell ref="F139:G140"/>
    <mergeCell ref="H139:I140"/>
    <mergeCell ref="J139:J140"/>
    <mergeCell ref="K139:K140"/>
    <mergeCell ref="L139:L140"/>
    <mergeCell ref="A141:A145"/>
    <mergeCell ref="F141:G141"/>
    <mergeCell ref="H141:L141"/>
    <mergeCell ref="B142:B143"/>
    <mergeCell ref="C142:C143"/>
    <mergeCell ref="D142:D143"/>
    <mergeCell ref="E142:E143"/>
    <mergeCell ref="F142:G143"/>
    <mergeCell ref="H142:I142"/>
    <mergeCell ref="H143:I143"/>
    <mergeCell ref="F144:G145"/>
    <mergeCell ref="H144:I145"/>
    <mergeCell ref="J144:J145"/>
    <mergeCell ref="K144:K145"/>
    <mergeCell ref="L144:L145"/>
    <mergeCell ref="A146:A150"/>
    <mergeCell ref="F146:G146"/>
    <mergeCell ref="H146:L146"/>
    <mergeCell ref="B147:B148"/>
    <mergeCell ref="C147:C148"/>
    <mergeCell ref="D147:D148"/>
    <mergeCell ref="E147:E148"/>
    <mergeCell ref="F147:G148"/>
    <mergeCell ref="H147:I147"/>
    <mergeCell ref="H148:I148"/>
    <mergeCell ref="F149:G150"/>
    <mergeCell ref="H149:I150"/>
    <mergeCell ref="J149:J150"/>
    <mergeCell ref="K149:K150"/>
    <mergeCell ref="L149:L150"/>
    <mergeCell ref="A151:A155"/>
    <mergeCell ref="F151:G151"/>
    <mergeCell ref="H151:L151"/>
    <mergeCell ref="B152:B153"/>
    <mergeCell ref="C152:C153"/>
    <mergeCell ref="D152:D153"/>
    <mergeCell ref="E152:E153"/>
    <mergeCell ref="F152:G153"/>
    <mergeCell ref="H152:I152"/>
    <mergeCell ref="H153:I153"/>
    <mergeCell ref="F154:G155"/>
    <mergeCell ref="H154:I155"/>
    <mergeCell ref="J154:J155"/>
    <mergeCell ref="K154:K155"/>
    <mergeCell ref="L154:L155"/>
    <mergeCell ref="A156:A160"/>
    <mergeCell ref="F156:G156"/>
    <mergeCell ref="H156:L156"/>
    <mergeCell ref="B157:B158"/>
    <mergeCell ref="C157:C158"/>
    <mergeCell ref="D157:D158"/>
    <mergeCell ref="E157:E158"/>
    <mergeCell ref="F157:G158"/>
    <mergeCell ref="H157:I157"/>
    <mergeCell ref="H158:I158"/>
    <mergeCell ref="F159:G160"/>
    <mergeCell ref="H159:I160"/>
    <mergeCell ref="J159:J160"/>
    <mergeCell ref="K159:K160"/>
    <mergeCell ref="L159:L160"/>
    <mergeCell ref="A161:A165"/>
    <mergeCell ref="F161:G161"/>
    <mergeCell ref="H161:L161"/>
    <mergeCell ref="B162:B163"/>
    <mergeCell ref="C162:C163"/>
    <mergeCell ref="D162:D163"/>
    <mergeCell ref="E162:E163"/>
    <mergeCell ref="F162:G163"/>
    <mergeCell ref="H162:I162"/>
    <mergeCell ref="H163:I163"/>
    <mergeCell ref="F164:G165"/>
    <mergeCell ref="H164:I165"/>
    <mergeCell ref="J164:J165"/>
    <mergeCell ref="K164:K165"/>
    <mergeCell ref="L164:L165"/>
    <mergeCell ref="A166:A170"/>
    <mergeCell ref="F166:G166"/>
    <mergeCell ref="H166:L166"/>
    <mergeCell ref="B167:B168"/>
    <mergeCell ref="C167:C168"/>
    <mergeCell ref="D167:D168"/>
    <mergeCell ref="E167:E168"/>
    <mergeCell ref="F167:G168"/>
    <mergeCell ref="H167:I167"/>
    <mergeCell ref="H168:I168"/>
    <mergeCell ref="F169:G170"/>
    <mergeCell ref="H169:I170"/>
    <mergeCell ref="J169:J170"/>
    <mergeCell ref="K169:K170"/>
    <mergeCell ref="L169:L170"/>
    <mergeCell ref="A171:A175"/>
    <mergeCell ref="F171:G171"/>
    <mergeCell ref="H171:L171"/>
    <mergeCell ref="B172:B173"/>
    <mergeCell ref="C172:C173"/>
    <mergeCell ref="D172:D173"/>
    <mergeCell ref="E172:E173"/>
    <mergeCell ref="F172:G173"/>
    <mergeCell ref="H172:I172"/>
    <mergeCell ref="H173:I173"/>
    <mergeCell ref="F174:G175"/>
    <mergeCell ref="H174:I175"/>
    <mergeCell ref="J174:J175"/>
    <mergeCell ref="K174:K175"/>
    <mergeCell ref="L174:L175"/>
    <mergeCell ref="A176:A180"/>
    <mergeCell ref="F176:G176"/>
    <mergeCell ref="H176:L176"/>
    <mergeCell ref="B177:B178"/>
    <mergeCell ref="C177:C178"/>
    <mergeCell ref="D177:D178"/>
    <mergeCell ref="E177:E178"/>
    <mergeCell ref="F177:G178"/>
    <mergeCell ref="H177:I177"/>
    <mergeCell ref="H178:I178"/>
    <mergeCell ref="F179:G180"/>
    <mergeCell ref="H179:I180"/>
    <mergeCell ref="J179:J180"/>
    <mergeCell ref="K179:K180"/>
    <mergeCell ref="L179:L180"/>
    <mergeCell ref="A181:A185"/>
    <mergeCell ref="F181:G181"/>
    <mergeCell ref="H181:L181"/>
    <mergeCell ref="B182:B183"/>
    <mergeCell ref="C182:C183"/>
    <mergeCell ref="D182:D183"/>
    <mergeCell ref="E182:E183"/>
    <mergeCell ref="F182:G183"/>
    <mergeCell ref="H182:I182"/>
    <mergeCell ref="H183:I183"/>
    <mergeCell ref="F184:G185"/>
    <mergeCell ref="H184:I185"/>
    <mergeCell ref="J184:J185"/>
    <mergeCell ref="K184:K185"/>
    <mergeCell ref="L184:L185"/>
    <mergeCell ref="A186:A190"/>
    <mergeCell ref="F186:G186"/>
    <mergeCell ref="H186:L186"/>
    <mergeCell ref="B187:B188"/>
    <mergeCell ref="C187:C188"/>
    <mergeCell ref="D187:D188"/>
    <mergeCell ref="E187:E188"/>
    <mergeCell ref="F187:G188"/>
    <mergeCell ref="H187:I187"/>
    <mergeCell ref="H188:I188"/>
    <mergeCell ref="F189:G190"/>
    <mergeCell ref="H189:I190"/>
    <mergeCell ref="J189:J190"/>
    <mergeCell ref="K189:K190"/>
    <mergeCell ref="L189:L190"/>
    <mergeCell ref="A191:A195"/>
    <mergeCell ref="F191:G191"/>
    <mergeCell ref="H191:L191"/>
    <mergeCell ref="B192:B193"/>
    <mergeCell ref="C192:C193"/>
    <mergeCell ref="D192:D193"/>
    <mergeCell ref="E192:E193"/>
    <mergeCell ref="F192:G193"/>
    <mergeCell ref="H192:I192"/>
    <mergeCell ref="H193:I193"/>
    <mergeCell ref="F194:G195"/>
    <mergeCell ref="H194:I195"/>
    <mergeCell ref="J194:J195"/>
    <mergeCell ref="K194:K195"/>
    <mergeCell ref="L194:L195"/>
    <mergeCell ref="A196:A200"/>
    <mergeCell ref="F196:G196"/>
    <mergeCell ref="H196:L196"/>
    <mergeCell ref="B197:B198"/>
    <mergeCell ref="C197:C198"/>
    <mergeCell ref="D197:D198"/>
    <mergeCell ref="E197:E198"/>
    <mergeCell ref="F197:G198"/>
    <mergeCell ref="H197:I197"/>
    <mergeCell ref="H198:I198"/>
    <mergeCell ref="F199:G200"/>
    <mergeCell ref="H199:I200"/>
    <mergeCell ref="J199:J200"/>
    <mergeCell ref="K199:K200"/>
    <mergeCell ref="L199:L200"/>
    <mergeCell ref="A201:A205"/>
    <mergeCell ref="F201:G201"/>
    <mergeCell ref="H201:L201"/>
    <mergeCell ref="B202:B203"/>
    <mergeCell ref="C202:C203"/>
    <mergeCell ref="D202:D203"/>
    <mergeCell ref="E202:E203"/>
    <mergeCell ref="F202:G203"/>
    <mergeCell ref="H202:I202"/>
    <mergeCell ref="H203:I203"/>
    <mergeCell ref="F204:G205"/>
    <mergeCell ref="H204:I205"/>
    <mergeCell ref="J204:J205"/>
    <mergeCell ref="K204:K205"/>
    <mergeCell ref="L204:L205"/>
    <mergeCell ref="A206:A211"/>
    <mergeCell ref="F206:G206"/>
    <mergeCell ref="H206:L206"/>
    <mergeCell ref="B207:B209"/>
    <mergeCell ref="C207:C209"/>
    <mergeCell ref="D207:D209"/>
    <mergeCell ref="E207:E209"/>
    <mergeCell ref="F207:G209"/>
    <mergeCell ref="H207:I207"/>
    <mergeCell ref="H208:I209"/>
    <mergeCell ref="J208:J209"/>
    <mergeCell ref="K208:K209"/>
    <mergeCell ref="L208:L209"/>
    <mergeCell ref="F210:G211"/>
    <mergeCell ref="H210:I211"/>
    <mergeCell ref="J210:J211"/>
    <mergeCell ref="K210:K211"/>
    <mergeCell ref="L210:L211"/>
    <mergeCell ref="A212:A216"/>
    <mergeCell ref="F212:G212"/>
    <mergeCell ref="H212:L212"/>
    <mergeCell ref="B213:B214"/>
    <mergeCell ref="C213:C214"/>
    <mergeCell ref="D213:D214"/>
    <mergeCell ref="E213:E214"/>
    <mergeCell ref="F213:G214"/>
    <mergeCell ref="H213:I213"/>
    <mergeCell ref="H214:I214"/>
    <mergeCell ref="F215:G216"/>
    <mergeCell ref="H215:I216"/>
    <mergeCell ref="J215:J216"/>
    <mergeCell ref="K215:K216"/>
    <mergeCell ref="L215:L216"/>
    <mergeCell ref="A217:A221"/>
    <mergeCell ref="F217:G217"/>
    <mergeCell ref="H217:L217"/>
    <mergeCell ref="B218:B219"/>
    <mergeCell ref="C218:C219"/>
    <mergeCell ref="D218:D219"/>
    <mergeCell ref="E218:E219"/>
    <mergeCell ref="F218:G219"/>
    <mergeCell ref="H218:I218"/>
    <mergeCell ref="H219:I219"/>
    <mergeCell ref="F220:G221"/>
    <mergeCell ref="H220:I221"/>
    <mergeCell ref="J220:J221"/>
    <mergeCell ref="K220:K221"/>
    <mergeCell ref="L220:L221"/>
    <mergeCell ref="A222:A226"/>
    <mergeCell ref="F222:G222"/>
    <mergeCell ref="H222:L222"/>
    <mergeCell ref="B223:B224"/>
    <mergeCell ref="C223:C224"/>
    <mergeCell ref="D223:D224"/>
    <mergeCell ref="E223:E224"/>
    <mergeCell ref="F223:G224"/>
    <mergeCell ref="H223:I223"/>
    <mergeCell ref="H224:I224"/>
    <mergeCell ref="F225:G226"/>
    <mergeCell ref="H225:I226"/>
    <mergeCell ref="J225:J226"/>
    <mergeCell ref="K225:K226"/>
    <mergeCell ref="L225:L226"/>
    <mergeCell ref="A227:A231"/>
    <mergeCell ref="F227:G227"/>
    <mergeCell ref="H227:L227"/>
    <mergeCell ref="B228:B229"/>
    <mergeCell ref="C228:C229"/>
    <mergeCell ref="D228:D229"/>
    <mergeCell ref="E228:E229"/>
    <mergeCell ref="F228:G229"/>
    <mergeCell ref="H228:I228"/>
    <mergeCell ref="H229:I229"/>
    <mergeCell ref="F230:G231"/>
    <mergeCell ref="H230:I231"/>
    <mergeCell ref="J230:J231"/>
    <mergeCell ref="K230:K231"/>
    <mergeCell ref="L230:L231"/>
    <mergeCell ref="A232:A236"/>
    <mergeCell ref="F232:G232"/>
    <mergeCell ref="H232:L232"/>
    <mergeCell ref="B233:B234"/>
    <mergeCell ref="C233:C234"/>
    <mergeCell ref="D233:D234"/>
    <mergeCell ref="E233:E234"/>
    <mergeCell ref="F233:G234"/>
    <mergeCell ref="H233:I233"/>
    <mergeCell ref="J246:J247"/>
    <mergeCell ref="K246:K247"/>
    <mergeCell ref="L246:L247"/>
    <mergeCell ref="D243:D245"/>
    <mergeCell ref="E243:E245"/>
    <mergeCell ref="F243:G245"/>
    <mergeCell ref="H243:I243"/>
    <mergeCell ref="H234:I234"/>
    <mergeCell ref="F235:G236"/>
    <mergeCell ref="H235:I236"/>
    <mergeCell ref="J235:J236"/>
    <mergeCell ref="K235:K236"/>
    <mergeCell ref="L235:L236"/>
    <mergeCell ref="A237:A241"/>
    <mergeCell ref="F237:G237"/>
    <mergeCell ref="H237:L237"/>
    <mergeCell ref="B238:B239"/>
    <mergeCell ref="C238:C239"/>
    <mergeCell ref="D238:D239"/>
    <mergeCell ref="E238:E239"/>
    <mergeCell ref="F238:G239"/>
    <mergeCell ref="H238:I238"/>
    <mergeCell ref="H239:I239"/>
    <mergeCell ref="L251:L252"/>
    <mergeCell ref="A242:A247"/>
    <mergeCell ref="F242:G242"/>
    <mergeCell ref="H242:L242"/>
    <mergeCell ref="B243:B245"/>
    <mergeCell ref="C243:C245"/>
    <mergeCell ref="K244:K245"/>
    <mergeCell ref="L244:L245"/>
    <mergeCell ref="F246:G247"/>
    <mergeCell ref="H246:I247"/>
    <mergeCell ref="F256:G257"/>
    <mergeCell ref="H256:I257"/>
    <mergeCell ref="F251:G252"/>
    <mergeCell ref="H251:I252"/>
    <mergeCell ref="J251:J252"/>
    <mergeCell ref="K251:K252"/>
    <mergeCell ref="K261:K262"/>
    <mergeCell ref="L261:L262"/>
    <mergeCell ref="H244:I245"/>
    <mergeCell ref="J244:J245"/>
    <mergeCell ref="J261:J262"/>
    <mergeCell ref="B259:B260"/>
    <mergeCell ref="C259:C260"/>
    <mergeCell ref="D259:D260"/>
    <mergeCell ref="F240:G241"/>
    <mergeCell ref="H240:I241"/>
    <mergeCell ref="J240:J241"/>
    <mergeCell ref="K240:K241"/>
    <mergeCell ref="L240:L241"/>
    <mergeCell ref="F254:G255"/>
    <mergeCell ref="A248:A252"/>
    <mergeCell ref="F248:G248"/>
    <mergeCell ref="H248:L248"/>
    <mergeCell ref="B249:B250"/>
    <mergeCell ref="C249:C250"/>
    <mergeCell ref="D249:D250"/>
    <mergeCell ref="E249:E250"/>
    <mergeCell ref="F249:G250"/>
    <mergeCell ref="H249:I249"/>
    <mergeCell ref="H250:I250"/>
    <mergeCell ref="E259:E260"/>
    <mergeCell ref="A253:A257"/>
    <mergeCell ref="F253:G253"/>
    <mergeCell ref="H253:L253"/>
    <mergeCell ref="B254:B255"/>
    <mergeCell ref="C254:C255"/>
    <mergeCell ref="D254:D255"/>
    <mergeCell ref="E254:E255"/>
    <mergeCell ref="H254:I254"/>
    <mergeCell ref="H255:I255"/>
    <mergeCell ref="J256:J257"/>
    <mergeCell ref="K256:K257"/>
    <mergeCell ref="L256:L257"/>
    <mergeCell ref="A258:A262"/>
    <mergeCell ref="F258:G258"/>
    <mergeCell ref="H258:L258"/>
    <mergeCell ref="F264:G266"/>
    <mergeCell ref="F259:G260"/>
    <mergeCell ref="H259:I259"/>
    <mergeCell ref="H260:I260"/>
    <mergeCell ref="F261:G262"/>
    <mergeCell ref="H261:I262"/>
    <mergeCell ref="J278:J279"/>
    <mergeCell ref="K278:K279"/>
    <mergeCell ref="L278:L279"/>
    <mergeCell ref="A263:A268"/>
    <mergeCell ref="F263:G263"/>
    <mergeCell ref="H263:L263"/>
    <mergeCell ref="B264:B266"/>
    <mergeCell ref="C264:C266"/>
    <mergeCell ref="D264:D266"/>
    <mergeCell ref="E264:E266"/>
    <mergeCell ref="H264:I264"/>
    <mergeCell ref="H265:I266"/>
    <mergeCell ref="J265:J266"/>
    <mergeCell ref="K265:K266"/>
    <mergeCell ref="L265:L266"/>
    <mergeCell ref="F267:G268"/>
    <mergeCell ref="H267:I268"/>
    <mergeCell ref="J267:J268"/>
    <mergeCell ref="K267:K268"/>
    <mergeCell ref="L267:L268"/>
    <mergeCell ref="A269:A273"/>
    <mergeCell ref="F269:G269"/>
    <mergeCell ref="H269:L269"/>
    <mergeCell ref="B270:B271"/>
    <mergeCell ref="C270:C271"/>
    <mergeCell ref="D270:D271"/>
    <mergeCell ref="E270:E271"/>
    <mergeCell ref="F270:G271"/>
    <mergeCell ref="H270:I270"/>
    <mergeCell ref="H271:I271"/>
    <mergeCell ref="L283:L284"/>
    <mergeCell ref="A274:A279"/>
    <mergeCell ref="F274:G274"/>
    <mergeCell ref="H274:L274"/>
    <mergeCell ref="B275:B277"/>
    <mergeCell ref="C275:C277"/>
    <mergeCell ref="K276:K277"/>
    <mergeCell ref="L276:L277"/>
    <mergeCell ref="F278:G279"/>
    <mergeCell ref="H278:I279"/>
    <mergeCell ref="F272:G273"/>
    <mergeCell ref="H272:I273"/>
    <mergeCell ref="J272:J273"/>
    <mergeCell ref="K272:K273"/>
    <mergeCell ref="L272:L273"/>
    <mergeCell ref="D275:D277"/>
    <mergeCell ref="E275:E277"/>
    <mergeCell ref="F275:G277"/>
    <mergeCell ref="H275:I275"/>
    <mergeCell ref="H276:I277"/>
    <mergeCell ref="J276:J277"/>
    <mergeCell ref="F283:G284"/>
    <mergeCell ref="D281:D282"/>
    <mergeCell ref="E281:E282"/>
    <mergeCell ref="F281:G282"/>
    <mergeCell ref="H281:I281"/>
    <mergeCell ref="H282:I282"/>
    <mergeCell ref="K293:K294"/>
    <mergeCell ref="H283:I284"/>
    <mergeCell ref="J283:J284"/>
    <mergeCell ref="K283:K284"/>
    <mergeCell ref="A285:A289"/>
    <mergeCell ref="F285:G285"/>
    <mergeCell ref="H285:L285"/>
    <mergeCell ref="B286:B287"/>
    <mergeCell ref="C286:C287"/>
    <mergeCell ref="A280:A284"/>
    <mergeCell ref="F280:G280"/>
    <mergeCell ref="H280:L280"/>
    <mergeCell ref="B281:B282"/>
    <mergeCell ref="C281:C282"/>
    <mergeCell ref="J288:J289"/>
    <mergeCell ref="K288:K289"/>
    <mergeCell ref="L288:L289"/>
    <mergeCell ref="A290:A294"/>
    <mergeCell ref="F290:G290"/>
    <mergeCell ref="H290:L290"/>
    <mergeCell ref="B291:B292"/>
    <mergeCell ref="C291:C292"/>
    <mergeCell ref="D291:D292"/>
    <mergeCell ref="E291:E292"/>
    <mergeCell ref="F291:G292"/>
    <mergeCell ref="H291:I291"/>
    <mergeCell ref="H292:I292"/>
    <mergeCell ref="F293:G294"/>
    <mergeCell ref="H293:I294"/>
    <mergeCell ref="J293:J294"/>
    <mergeCell ref="D286:D287"/>
    <mergeCell ref="E286:E287"/>
    <mergeCell ref="F286:G287"/>
    <mergeCell ref="H286:I286"/>
    <mergeCell ref="H287:I287"/>
    <mergeCell ref="L293:L294"/>
    <mergeCell ref="A295:A299"/>
    <mergeCell ref="F295:G295"/>
    <mergeCell ref="H295:L295"/>
    <mergeCell ref="B296:B297"/>
    <mergeCell ref="C296:C297"/>
    <mergeCell ref="D296:D297"/>
    <mergeCell ref="E296:E297"/>
    <mergeCell ref="F296:G297"/>
    <mergeCell ref="H296:I296"/>
    <mergeCell ref="H297:I297"/>
    <mergeCell ref="F298:G299"/>
    <mergeCell ref="H298:I299"/>
    <mergeCell ref="J298:J299"/>
    <mergeCell ref="K298:K299"/>
    <mergeCell ref="L298:L299"/>
    <mergeCell ref="F288:G289"/>
    <mergeCell ref="H288:I289"/>
    <mergeCell ref="A300:A304"/>
    <mergeCell ref="F300:G300"/>
    <mergeCell ref="H300:L300"/>
    <mergeCell ref="B301:B302"/>
    <mergeCell ref="C301:C302"/>
    <mergeCell ref="D301:D302"/>
    <mergeCell ref="E301:E302"/>
    <mergeCell ref="F301:G302"/>
    <mergeCell ref="H301:I301"/>
    <mergeCell ref="J313:J314"/>
    <mergeCell ref="K313:K314"/>
    <mergeCell ref="L313:L314"/>
    <mergeCell ref="H302:I302"/>
    <mergeCell ref="F303:G304"/>
    <mergeCell ref="H303:I304"/>
    <mergeCell ref="J303:J304"/>
    <mergeCell ref="K303:K304"/>
    <mergeCell ref="L303:L304"/>
    <mergeCell ref="H305:L305"/>
    <mergeCell ref="B306:B307"/>
    <mergeCell ref="C306:C307"/>
    <mergeCell ref="D306:D307"/>
    <mergeCell ref="E306:E307"/>
    <mergeCell ref="F306:G307"/>
    <mergeCell ref="H306:I306"/>
    <mergeCell ref="H307:I307"/>
    <mergeCell ref="J308:J309"/>
    <mergeCell ref="K308:K309"/>
    <mergeCell ref="L308:L309"/>
    <mergeCell ref="A310:A314"/>
    <mergeCell ref="F310:G310"/>
    <mergeCell ref="H310:L310"/>
    <mergeCell ref="B311:B312"/>
    <mergeCell ref="C311:C312"/>
    <mergeCell ref="A305:A309"/>
    <mergeCell ref="F305:G305"/>
    <mergeCell ref="E321:E322"/>
    <mergeCell ref="F321:G322"/>
    <mergeCell ref="F316:G317"/>
    <mergeCell ref="H316:I316"/>
    <mergeCell ref="F308:G309"/>
    <mergeCell ref="H308:I309"/>
    <mergeCell ref="J323:J324"/>
    <mergeCell ref="K323:K324"/>
    <mergeCell ref="K318:K319"/>
    <mergeCell ref="L318:L319"/>
    <mergeCell ref="A320:A324"/>
    <mergeCell ref="F320:G320"/>
    <mergeCell ref="H320:L320"/>
    <mergeCell ref="B321:B322"/>
    <mergeCell ref="C321:C322"/>
    <mergeCell ref="D321:D322"/>
    <mergeCell ref="D311:D312"/>
    <mergeCell ref="E311:E312"/>
    <mergeCell ref="F311:G312"/>
    <mergeCell ref="H311:I311"/>
    <mergeCell ref="H312:I312"/>
    <mergeCell ref="F313:G314"/>
    <mergeCell ref="H313:I314"/>
    <mergeCell ref="A315:A319"/>
    <mergeCell ref="F315:G315"/>
    <mergeCell ref="H315:L315"/>
    <mergeCell ref="B316:B317"/>
    <mergeCell ref="C316:C317"/>
    <mergeCell ref="D316:D317"/>
    <mergeCell ref="E316:E317"/>
    <mergeCell ref="L323:L324"/>
    <mergeCell ref="A325:A330"/>
    <mergeCell ref="F325:G325"/>
    <mergeCell ref="H325:L325"/>
    <mergeCell ref="B326:B328"/>
    <mergeCell ref="C326:C328"/>
    <mergeCell ref="D326:D328"/>
    <mergeCell ref="E326:E328"/>
    <mergeCell ref="F326:G328"/>
    <mergeCell ref="H326:I326"/>
    <mergeCell ref="K327:K328"/>
    <mergeCell ref="L327:L328"/>
    <mergeCell ref="F329:G330"/>
    <mergeCell ref="H329:I330"/>
    <mergeCell ref="J329:J330"/>
    <mergeCell ref="K329:K330"/>
    <mergeCell ref="L329:L330"/>
    <mergeCell ref="H317:I317"/>
    <mergeCell ref="F318:G319"/>
    <mergeCell ref="H318:I319"/>
    <mergeCell ref="J318:J319"/>
    <mergeCell ref="H327:I328"/>
    <mergeCell ref="J327:J328"/>
    <mergeCell ref="H321:I321"/>
    <mergeCell ref="H322:I322"/>
    <mergeCell ref="F323:G324"/>
    <mergeCell ref="H323:I324"/>
    <mergeCell ref="A331:A336"/>
    <mergeCell ref="F331:G331"/>
    <mergeCell ref="H331:L331"/>
    <mergeCell ref="B332:B334"/>
    <mergeCell ref="C332:C334"/>
    <mergeCell ref="D332:D334"/>
    <mergeCell ref="E332:E334"/>
    <mergeCell ref="F332:G334"/>
    <mergeCell ref="H332:I332"/>
    <mergeCell ref="H333:I334"/>
    <mergeCell ref="J333:J334"/>
    <mergeCell ref="K333:K334"/>
    <mergeCell ref="L333:L334"/>
    <mergeCell ref="F335:G336"/>
    <mergeCell ref="H335:I336"/>
    <mergeCell ref="J335:J336"/>
    <mergeCell ref="K335:K336"/>
    <mergeCell ref="L335:L336"/>
    <mergeCell ref="A337:A341"/>
    <mergeCell ref="F337:G337"/>
    <mergeCell ref="H337:L337"/>
    <mergeCell ref="B338:B339"/>
    <mergeCell ref="C338:C339"/>
    <mergeCell ref="D338:D339"/>
    <mergeCell ref="E338:E339"/>
    <mergeCell ref="F338:G339"/>
    <mergeCell ref="H338:I338"/>
    <mergeCell ref="H339:I339"/>
    <mergeCell ref="F340:G341"/>
    <mergeCell ref="H340:I341"/>
    <mergeCell ref="J340:J341"/>
    <mergeCell ref="K340:K341"/>
    <mergeCell ref="L340:L341"/>
    <mergeCell ref="A342:A346"/>
    <mergeCell ref="F342:G342"/>
    <mergeCell ref="H342:L342"/>
    <mergeCell ref="B343:B344"/>
    <mergeCell ref="C343:C344"/>
    <mergeCell ref="D343:D344"/>
    <mergeCell ref="E343:E344"/>
    <mergeCell ref="F343:G344"/>
    <mergeCell ref="H343:I343"/>
    <mergeCell ref="H344:I344"/>
    <mergeCell ref="F345:G346"/>
    <mergeCell ref="H345:I346"/>
    <mergeCell ref="J345:J346"/>
    <mergeCell ref="K345:K346"/>
    <mergeCell ref="L345:L346"/>
    <mergeCell ref="A347:A352"/>
    <mergeCell ref="F347:G347"/>
    <mergeCell ref="H347:L347"/>
    <mergeCell ref="B348:B350"/>
    <mergeCell ref="C348:C350"/>
    <mergeCell ref="D348:D350"/>
    <mergeCell ref="E348:E350"/>
    <mergeCell ref="F348:G350"/>
    <mergeCell ref="H348:I348"/>
    <mergeCell ref="H349:I350"/>
    <mergeCell ref="J349:J350"/>
    <mergeCell ref="K349:K350"/>
    <mergeCell ref="L349:L350"/>
    <mergeCell ref="L351:L352"/>
    <mergeCell ref="A353:A358"/>
    <mergeCell ref="F353:G353"/>
    <mergeCell ref="H353:L353"/>
    <mergeCell ref="B354:B356"/>
    <mergeCell ref="C354:C356"/>
    <mergeCell ref="H369:I370"/>
    <mergeCell ref="F351:G352"/>
    <mergeCell ref="H351:I352"/>
    <mergeCell ref="J351:J352"/>
    <mergeCell ref="K351:K352"/>
    <mergeCell ref="D354:D356"/>
    <mergeCell ref="E354:E356"/>
    <mergeCell ref="F354:G356"/>
    <mergeCell ref="H354:I354"/>
    <mergeCell ref="H355:I356"/>
    <mergeCell ref="J355:J356"/>
    <mergeCell ref="K355:K356"/>
    <mergeCell ref="L355:L356"/>
    <mergeCell ref="F357:G358"/>
    <mergeCell ref="H357:I358"/>
    <mergeCell ref="J357:J358"/>
    <mergeCell ref="K357:K358"/>
    <mergeCell ref="L357:L358"/>
    <mergeCell ref="J369:J370"/>
    <mergeCell ref="K369:K370"/>
    <mergeCell ref="L369:L370"/>
    <mergeCell ref="D365:D368"/>
    <mergeCell ref="E365:E368"/>
    <mergeCell ref="F365:G368"/>
    <mergeCell ref="H365:I365"/>
    <mergeCell ref="H366:I368"/>
    <mergeCell ref="J366:J368"/>
    <mergeCell ref="L366:L368"/>
    <mergeCell ref="J380:J382"/>
    <mergeCell ref="K380:K382"/>
    <mergeCell ref="L380:L382"/>
    <mergeCell ref="A359:A363"/>
    <mergeCell ref="F359:G359"/>
    <mergeCell ref="H359:L359"/>
    <mergeCell ref="B360:B361"/>
    <mergeCell ref="C360:C361"/>
    <mergeCell ref="D360:D361"/>
    <mergeCell ref="E360:E361"/>
    <mergeCell ref="F360:G361"/>
    <mergeCell ref="H360:I360"/>
    <mergeCell ref="H361:I361"/>
    <mergeCell ref="H376:I377"/>
    <mergeCell ref="J376:J377"/>
    <mergeCell ref="K376:K377"/>
    <mergeCell ref="L376:L377"/>
    <mergeCell ref="A364:A370"/>
    <mergeCell ref="F364:G364"/>
    <mergeCell ref="H364:L364"/>
    <mergeCell ref="B365:B368"/>
    <mergeCell ref="C365:C368"/>
    <mergeCell ref="K366:K368"/>
    <mergeCell ref="F362:G363"/>
    <mergeCell ref="H362:I363"/>
    <mergeCell ref="J362:J363"/>
    <mergeCell ref="K362:K363"/>
    <mergeCell ref="L362:L363"/>
    <mergeCell ref="F369:G370"/>
    <mergeCell ref="F383:G384"/>
    <mergeCell ref="H383:I384"/>
    <mergeCell ref="J383:J384"/>
    <mergeCell ref="K383:K384"/>
    <mergeCell ref="A385:A389"/>
    <mergeCell ref="F385:G385"/>
    <mergeCell ref="H385:L385"/>
    <mergeCell ref="B386:B387"/>
    <mergeCell ref="C386:C387"/>
    <mergeCell ref="D386:D387"/>
    <mergeCell ref="E386:E387"/>
    <mergeCell ref="F386:G387"/>
    <mergeCell ref="H386:I386"/>
    <mergeCell ref="H387:I387"/>
    <mergeCell ref="D372:D375"/>
    <mergeCell ref="E372:E375"/>
    <mergeCell ref="F372:G375"/>
    <mergeCell ref="H372:I372"/>
    <mergeCell ref="H373:I375"/>
    <mergeCell ref="B379:B382"/>
    <mergeCell ref="C379:C382"/>
    <mergeCell ref="D379:D382"/>
    <mergeCell ref="E379:E382"/>
    <mergeCell ref="F379:G382"/>
    <mergeCell ref="H379:I379"/>
    <mergeCell ref="H380:I382"/>
    <mergeCell ref="J373:J375"/>
    <mergeCell ref="K373:K375"/>
    <mergeCell ref="L373:L375"/>
    <mergeCell ref="F376:G377"/>
    <mergeCell ref="A390:A396"/>
    <mergeCell ref="F390:G390"/>
    <mergeCell ref="H390:L390"/>
    <mergeCell ref="B391:B394"/>
    <mergeCell ref="C391:C394"/>
    <mergeCell ref="F388:G389"/>
    <mergeCell ref="H388:I389"/>
    <mergeCell ref="J388:J389"/>
    <mergeCell ref="K388:K389"/>
    <mergeCell ref="L388:L389"/>
    <mergeCell ref="A371:A377"/>
    <mergeCell ref="F371:G371"/>
    <mergeCell ref="H371:L371"/>
    <mergeCell ref="B372:B375"/>
    <mergeCell ref="C372:C375"/>
    <mergeCell ref="D391:D394"/>
    <mergeCell ref="E391:E394"/>
    <mergeCell ref="F391:G394"/>
    <mergeCell ref="H391:I391"/>
    <mergeCell ref="H392:I394"/>
    <mergeCell ref="J392:J394"/>
    <mergeCell ref="K392:K394"/>
    <mergeCell ref="L392:L394"/>
    <mergeCell ref="F395:G396"/>
    <mergeCell ref="H395:I396"/>
    <mergeCell ref="J395:J396"/>
    <mergeCell ref="K395:K396"/>
    <mergeCell ref="L395:L396"/>
    <mergeCell ref="L383:L384"/>
    <mergeCell ref="A378:A384"/>
    <mergeCell ref="F378:G378"/>
    <mergeCell ref="H378:L378"/>
    <mergeCell ref="A397:A401"/>
    <mergeCell ref="F397:G397"/>
    <mergeCell ref="H397:L397"/>
    <mergeCell ref="B398:B399"/>
    <mergeCell ref="C398:C399"/>
    <mergeCell ref="D398:D399"/>
    <mergeCell ref="E398:E399"/>
    <mergeCell ref="F398:G399"/>
    <mergeCell ref="H398:I398"/>
    <mergeCell ref="H399:I399"/>
    <mergeCell ref="F400:G401"/>
    <mergeCell ref="H400:I401"/>
    <mergeCell ref="J400:J401"/>
    <mergeCell ref="K400:K401"/>
    <mergeCell ref="L400:L401"/>
    <mergeCell ref="A402:A406"/>
    <mergeCell ref="F402:G402"/>
    <mergeCell ref="H402:L402"/>
    <mergeCell ref="B403:B404"/>
    <mergeCell ref="C403:C404"/>
    <mergeCell ref="D403:D404"/>
    <mergeCell ref="E403:E404"/>
    <mergeCell ref="F403:G404"/>
    <mergeCell ref="H403:I403"/>
    <mergeCell ref="H404:I404"/>
    <mergeCell ref="F405:G406"/>
    <mergeCell ref="H405:I406"/>
    <mergeCell ref="J405:J406"/>
    <mergeCell ref="K405:K406"/>
    <mergeCell ref="L405:L406"/>
    <mergeCell ref="A407:A411"/>
    <mergeCell ref="F407:G407"/>
    <mergeCell ref="H407:L407"/>
    <mergeCell ref="B408:B409"/>
    <mergeCell ref="C408:C409"/>
    <mergeCell ref="D408:D409"/>
    <mergeCell ref="E408:E409"/>
    <mergeCell ref="F408:G409"/>
    <mergeCell ref="H408:I408"/>
    <mergeCell ref="H409:I409"/>
    <mergeCell ref="F410:G411"/>
    <mergeCell ref="H410:I411"/>
    <mergeCell ref="J410:J411"/>
    <mergeCell ref="K410:K411"/>
    <mergeCell ref="L410:L411"/>
    <mergeCell ref="A412:A416"/>
    <mergeCell ref="F412:G412"/>
    <mergeCell ref="H412:L412"/>
    <mergeCell ref="B413:B414"/>
    <mergeCell ref="C413:C414"/>
    <mergeCell ref="D413:D414"/>
    <mergeCell ref="E413:E414"/>
    <mergeCell ref="F413:G414"/>
    <mergeCell ref="H413:I413"/>
    <mergeCell ref="H414:I414"/>
    <mergeCell ref="F415:G416"/>
    <mergeCell ref="H415:I416"/>
    <mergeCell ref="J415:J416"/>
    <mergeCell ref="K415:K416"/>
    <mergeCell ref="L415:L416"/>
    <mergeCell ref="A417:A421"/>
    <mergeCell ref="F417:G417"/>
    <mergeCell ref="H417:L417"/>
    <mergeCell ref="B418:B419"/>
    <mergeCell ref="C418:C419"/>
    <mergeCell ref="D418:D419"/>
    <mergeCell ref="E418:E419"/>
    <mergeCell ref="F418:G419"/>
    <mergeCell ref="H418:I418"/>
    <mergeCell ref="H419:I419"/>
    <mergeCell ref="F420:G421"/>
    <mergeCell ref="H420:I421"/>
    <mergeCell ref="J420:J421"/>
    <mergeCell ref="K420:K421"/>
    <mergeCell ref="L420:L421"/>
    <mergeCell ref="A422:A426"/>
    <mergeCell ref="F422:G422"/>
    <mergeCell ref="H422:L422"/>
    <mergeCell ref="B423:B424"/>
    <mergeCell ref="C423:C424"/>
    <mergeCell ref="D423:D424"/>
    <mergeCell ref="E423:E424"/>
    <mergeCell ref="F423:G424"/>
    <mergeCell ref="H423:I423"/>
    <mergeCell ref="H424:I424"/>
    <mergeCell ref="F425:G426"/>
    <mergeCell ref="H425:I426"/>
    <mergeCell ref="J425:J426"/>
    <mergeCell ref="K425:K426"/>
    <mergeCell ref="L425:L426"/>
    <mergeCell ref="A427:A431"/>
    <mergeCell ref="F427:G427"/>
    <mergeCell ref="H427:L427"/>
    <mergeCell ref="B428:B429"/>
    <mergeCell ref="C428:C429"/>
    <mergeCell ref="D428:D429"/>
    <mergeCell ref="E428:E429"/>
    <mergeCell ref="F428:G429"/>
    <mergeCell ref="H428:I428"/>
    <mergeCell ref="H429:I429"/>
    <mergeCell ref="F430:G431"/>
    <mergeCell ref="H430:I431"/>
    <mergeCell ref="J430:J431"/>
    <mergeCell ref="K430:K431"/>
    <mergeCell ref="L430:L431"/>
    <mergeCell ref="A432:A436"/>
    <mergeCell ref="F432:G432"/>
    <mergeCell ref="H432:L432"/>
    <mergeCell ref="B433:B434"/>
    <mergeCell ref="C433:C434"/>
    <mergeCell ref="D433:D434"/>
    <mergeCell ref="E433:E434"/>
    <mergeCell ref="F433:G434"/>
    <mergeCell ref="H433:I433"/>
    <mergeCell ref="H434:I434"/>
    <mergeCell ref="F435:G436"/>
    <mergeCell ref="H435:I436"/>
    <mergeCell ref="J435:J436"/>
    <mergeCell ref="K435:K436"/>
    <mergeCell ref="L435:L436"/>
    <mergeCell ref="A437:A441"/>
    <mergeCell ref="F437:G437"/>
    <mergeCell ref="H437:L437"/>
    <mergeCell ref="B438:B439"/>
    <mergeCell ref="C438:C439"/>
    <mergeCell ref="D438:D439"/>
    <mergeCell ref="E438:E439"/>
    <mergeCell ref="F438:G439"/>
    <mergeCell ref="H438:I438"/>
    <mergeCell ref="H439:I439"/>
    <mergeCell ref="F440:G441"/>
    <mergeCell ref="H440:I441"/>
    <mergeCell ref="J440:J441"/>
    <mergeCell ref="K440:K441"/>
    <mergeCell ref="L440:L441"/>
    <mergeCell ref="A442:A446"/>
    <mergeCell ref="F442:G442"/>
    <mergeCell ref="H442:L442"/>
    <mergeCell ref="B443:B444"/>
    <mergeCell ref="C443:C444"/>
    <mergeCell ref="D443:D444"/>
    <mergeCell ref="E443:E444"/>
    <mergeCell ref="F443:G444"/>
    <mergeCell ref="H443:I443"/>
    <mergeCell ref="H444:I444"/>
    <mergeCell ref="F445:G446"/>
    <mergeCell ref="H445:I446"/>
    <mergeCell ref="J445:J446"/>
    <mergeCell ref="K445:K446"/>
    <mergeCell ref="L445:L446"/>
    <mergeCell ref="A447:A451"/>
    <mergeCell ref="F447:G447"/>
    <mergeCell ref="H447:L447"/>
    <mergeCell ref="B448:B449"/>
    <mergeCell ref="C448:C449"/>
    <mergeCell ref="D448:D449"/>
    <mergeCell ref="E448:E449"/>
    <mergeCell ref="F448:G449"/>
    <mergeCell ref="H448:I448"/>
    <mergeCell ref="H449:I449"/>
    <mergeCell ref="F450:G451"/>
    <mergeCell ref="H450:I451"/>
    <mergeCell ref="J450:J451"/>
    <mergeCell ref="K450:K451"/>
    <mergeCell ref="L450:L451"/>
    <mergeCell ref="A452:A456"/>
    <mergeCell ref="F452:G452"/>
    <mergeCell ref="H452:L452"/>
    <mergeCell ref="B453:B454"/>
    <mergeCell ref="C453:C454"/>
    <mergeCell ref="D453:D454"/>
    <mergeCell ref="E453:E454"/>
    <mergeCell ref="F453:G454"/>
    <mergeCell ref="H453:I453"/>
    <mergeCell ref="H454:I454"/>
    <mergeCell ref="F455:G456"/>
    <mergeCell ref="H455:I456"/>
    <mergeCell ref="J455:J456"/>
    <mergeCell ref="K455:K456"/>
    <mergeCell ref="L455:L456"/>
    <mergeCell ref="A457:A461"/>
    <mergeCell ref="F457:G457"/>
    <mergeCell ref="H457:L457"/>
    <mergeCell ref="B458:B459"/>
    <mergeCell ref="C458:C459"/>
    <mergeCell ref="D458:D459"/>
    <mergeCell ref="E458:E459"/>
    <mergeCell ref="F458:G459"/>
    <mergeCell ref="H458:I458"/>
    <mergeCell ref="H459:I459"/>
    <mergeCell ref="F460:G461"/>
    <mergeCell ref="H460:I461"/>
    <mergeCell ref="J460:J461"/>
    <mergeCell ref="K460:K461"/>
    <mergeCell ref="L460:L461"/>
    <mergeCell ref="A462:A466"/>
    <mergeCell ref="F462:G462"/>
    <mergeCell ref="H462:L462"/>
    <mergeCell ref="B463:B464"/>
    <mergeCell ref="C463:C464"/>
    <mergeCell ref="D463:D464"/>
    <mergeCell ref="E463:E464"/>
    <mergeCell ref="F463:G464"/>
    <mergeCell ref="H463:I463"/>
    <mergeCell ref="H464:I464"/>
    <mergeCell ref="F465:G466"/>
    <mergeCell ref="H465:I466"/>
    <mergeCell ref="J465:J466"/>
    <mergeCell ref="K465:K466"/>
    <mergeCell ref="L465:L466"/>
    <mergeCell ref="A467:A471"/>
    <mergeCell ref="F467:G467"/>
    <mergeCell ref="H467:L467"/>
    <mergeCell ref="B468:B469"/>
    <mergeCell ref="C468:C469"/>
    <mergeCell ref="D468:D469"/>
    <mergeCell ref="E468:E469"/>
    <mergeCell ref="F468:G469"/>
    <mergeCell ref="H468:I468"/>
    <mergeCell ref="H469:I469"/>
    <mergeCell ref="F470:G471"/>
    <mergeCell ref="H470:I471"/>
    <mergeCell ref="J470:J471"/>
    <mergeCell ref="K470:K471"/>
    <mergeCell ref="L470:L471"/>
    <mergeCell ref="A472:A476"/>
    <mergeCell ref="F472:G472"/>
    <mergeCell ref="H472:L472"/>
    <mergeCell ref="B473:B474"/>
    <mergeCell ref="C473:C474"/>
    <mergeCell ref="D473:D474"/>
    <mergeCell ref="E473:E474"/>
    <mergeCell ref="F473:G474"/>
    <mergeCell ref="H473:I473"/>
    <mergeCell ref="H474:I474"/>
    <mergeCell ref="F475:G476"/>
    <mergeCell ref="H475:I476"/>
    <mergeCell ref="J475:J476"/>
    <mergeCell ref="K475:K476"/>
    <mergeCell ref="L475:L476"/>
    <mergeCell ref="A477:A481"/>
    <mergeCell ref="F477:G477"/>
    <mergeCell ref="H477:L477"/>
    <mergeCell ref="B478:B479"/>
    <mergeCell ref="C478:C479"/>
    <mergeCell ref="D478:D479"/>
    <mergeCell ref="E478:E479"/>
    <mergeCell ref="F478:G479"/>
    <mergeCell ref="H478:I478"/>
    <mergeCell ref="H479:I479"/>
    <mergeCell ref="F480:G481"/>
    <mergeCell ref="H480:I481"/>
    <mergeCell ref="J480:J481"/>
    <mergeCell ref="K480:K481"/>
    <mergeCell ref="L480:L481"/>
    <mergeCell ref="A482:A486"/>
    <mergeCell ref="F482:G482"/>
    <mergeCell ref="H482:L482"/>
    <mergeCell ref="B483:B484"/>
    <mergeCell ref="C483:C484"/>
    <mergeCell ref="D483:D484"/>
    <mergeCell ref="E483:E484"/>
    <mergeCell ref="F483:G484"/>
    <mergeCell ref="H483:I483"/>
    <mergeCell ref="H484:I484"/>
    <mergeCell ref="F485:G486"/>
    <mergeCell ref="H485:I486"/>
    <mergeCell ref="J485:J486"/>
    <mergeCell ref="K485:K486"/>
    <mergeCell ref="L485:L486"/>
    <mergeCell ref="A487:A492"/>
    <mergeCell ref="F487:G487"/>
    <mergeCell ref="H487:L487"/>
    <mergeCell ref="B488:B490"/>
    <mergeCell ref="C488:C490"/>
    <mergeCell ref="D488:D490"/>
    <mergeCell ref="E488:E490"/>
    <mergeCell ref="F488:G490"/>
    <mergeCell ref="H488:I488"/>
    <mergeCell ref="H489:I490"/>
    <mergeCell ref="J489:J490"/>
    <mergeCell ref="K489:K490"/>
    <mergeCell ref="L489:L490"/>
    <mergeCell ref="F491:G492"/>
    <mergeCell ref="H491:I492"/>
    <mergeCell ref="J491:J492"/>
    <mergeCell ref="K491:K492"/>
    <mergeCell ref="L491:L492"/>
    <mergeCell ref="A493:A498"/>
    <mergeCell ref="F493:G493"/>
    <mergeCell ref="H493:L493"/>
    <mergeCell ref="B494:B496"/>
    <mergeCell ref="C494:C496"/>
    <mergeCell ref="D494:D496"/>
    <mergeCell ref="E494:E496"/>
    <mergeCell ref="F494:G496"/>
    <mergeCell ref="H494:I494"/>
    <mergeCell ref="H495:I496"/>
    <mergeCell ref="J495:J496"/>
    <mergeCell ref="K495:K496"/>
    <mergeCell ref="L495:L496"/>
    <mergeCell ref="F497:G498"/>
    <mergeCell ref="H497:I498"/>
    <mergeCell ref="J497:J498"/>
    <mergeCell ref="K497:K498"/>
    <mergeCell ref="L497:L498"/>
    <mergeCell ref="A499:A504"/>
    <mergeCell ref="F499:G499"/>
    <mergeCell ref="H499:L499"/>
    <mergeCell ref="B500:B502"/>
    <mergeCell ref="C500:C502"/>
    <mergeCell ref="D500:D502"/>
    <mergeCell ref="E500:E502"/>
    <mergeCell ref="F500:G502"/>
    <mergeCell ref="H500:I500"/>
    <mergeCell ref="H501:I502"/>
    <mergeCell ref="J501:J502"/>
    <mergeCell ref="K501:K502"/>
    <mergeCell ref="L501:L502"/>
    <mergeCell ref="F503:G504"/>
    <mergeCell ref="H503:I504"/>
    <mergeCell ref="J503:J504"/>
    <mergeCell ref="K503:K504"/>
    <mergeCell ref="L503:L504"/>
    <mergeCell ref="A505:A509"/>
    <mergeCell ref="F505:G505"/>
    <mergeCell ref="H505:L505"/>
    <mergeCell ref="B506:B507"/>
    <mergeCell ref="C506:C507"/>
    <mergeCell ref="D506:D507"/>
    <mergeCell ref="E506:E507"/>
    <mergeCell ref="F506:G507"/>
    <mergeCell ref="H506:I506"/>
    <mergeCell ref="H507:I507"/>
    <mergeCell ref="F508:G509"/>
    <mergeCell ref="H508:I509"/>
    <mergeCell ref="J508:J509"/>
    <mergeCell ref="K508:K509"/>
    <mergeCell ref="L508:L509"/>
    <mergeCell ref="A510:A514"/>
    <mergeCell ref="F510:G510"/>
    <mergeCell ref="H510:L510"/>
    <mergeCell ref="B511:B512"/>
    <mergeCell ref="C511:C512"/>
    <mergeCell ref="D511:D512"/>
    <mergeCell ref="E511:E512"/>
    <mergeCell ref="F511:G512"/>
    <mergeCell ref="H511:I511"/>
    <mergeCell ref="H512:I512"/>
    <mergeCell ref="F513:G514"/>
    <mergeCell ref="H513:I514"/>
    <mergeCell ref="J513:J514"/>
    <mergeCell ref="K513:K514"/>
    <mergeCell ref="L513:L514"/>
    <mergeCell ref="J530:J531"/>
    <mergeCell ref="K530:K531"/>
    <mergeCell ref="A515:A520"/>
    <mergeCell ref="F515:G515"/>
    <mergeCell ref="H515:L515"/>
    <mergeCell ref="B516:B518"/>
    <mergeCell ref="C516:C518"/>
    <mergeCell ref="D516:D518"/>
    <mergeCell ref="E516:E518"/>
    <mergeCell ref="F516:G518"/>
    <mergeCell ref="H516:I516"/>
    <mergeCell ref="H517:I518"/>
    <mergeCell ref="J517:J518"/>
    <mergeCell ref="K517:K518"/>
    <mergeCell ref="L517:L518"/>
    <mergeCell ref="F519:G520"/>
    <mergeCell ref="H519:I520"/>
    <mergeCell ref="J519:J520"/>
    <mergeCell ref="K519:K520"/>
    <mergeCell ref="L519:L520"/>
    <mergeCell ref="D533:D535"/>
    <mergeCell ref="E533:E535"/>
    <mergeCell ref="A521:A525"/>
    <mergeCell ref="F521:G521"/>
    <mergeCell ref="H521:L521"/>
    <mergeCell ref="B522:B523"/>
    <mergeCell ref="C522:C523"/>
    <mergeCell ref="D522:D523"/>
    <mergeCell ref="E522:E523"/>
    <mergeCell ref="F522:G523"/>
    <mergeCell ref="H522:I522"/>
    <mergeCell ref="H523:I523"/>
    <mergeCell ref="F524:G525"/>
    <mergeCell ref="H524:I525"/>
    <mergeCell ref="J524:J525"/>
    <mergeCell ref="K524:K525"/>
    <mergeCell ref="L524:L525"/>
    <mergeCell ref="A526:A531"/>
    <mergeCell ref="F526:G526"/>
    <mergeCell ref="H526:L526"/>
    <mergeCell ref="B527:B529"/>
    <mergeCell ref="C527:C529"/>
    <mergeCell ref="D527:D529"/>
    <mergeCell ref="E527:E529"/>
    <mergeCell ref="F527:G529"/>
    <mergeCell ref="H527:I527"/>
    <mergeCell ref="H528:I529"/>
    <mergeCell ref="J528:J529"/>
    <mergeCell ref="K528:K529"/>
    <mergeCell ref="L528:L529"/>
    <mergeCell ref="F530:G531"/>
    <mergeCell ref="H530:I531"/>
    <mergeCell ref="F541:G542"/>
    <mergeCell ref="H541:I542"/>
    <mergeCell ref="J541:J542"/>
    <mergeCell ref="K541:K542"/>
    <mergeCell ref="L541:L542"/>
    <mergeCell ref="A538:A542"/>
    <mergeCell ref="F538:G538"/>
    <mergeCell ref="H538:L538"/>
    <mergeCell ref="B539:B540"/>
    <mergeCell ref="C539:C540"/>
    <mergeCell ref="L530:L531"/>
    <mergeCell ref="A532:A537"/>
    <mergeCell ref="F532:G532"/>
    <mergeCell ref="H532:L532"/>
    <mergeCell ref="B533:B535"/>
    <mergeCell ref="C533:C535"/>
    <mergeCell ref="L534:L535"/>
    <mergeCell ref="F536:G537"/>
    <mergeCell ref="H536:I537"/>
    <mergeCell ref="J536:J537"/>
    <mergeCell ref="K536:K537"/>
    <mergeCell ref="L536:L537"/>
    <mergeCell ref="F533:G535"/>
    <mergeCell ref="H533:I533"/>
    <mergeCell ref="H534:I535"/>
    <mergeCell ref="J534:J535"/>
    <mergeCell ref="D539:D540"/>
    <mergeCell ref="E539:E540"/>
    <mergeCell ref="F539:G540"/>
    <mergeCell ref="H539:I539"/>
    <mergeCell ref="H540:I540"/>
    <mergeCell ref="K534:K535"/>
  </mergeCells>
  <hyperlinks>
    <hyperlink ref="D8" r:id="rId1"/>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3"/>
  <sheetViews>
    <sheetView workbookViewId="0">
      <selection activeCell="O22" sqref="O22"/>
    </sheetView>
  </sheetViews>
  <sheetFormatPr defaultRowHeight="12.75" x14ac:dyDescent="0.2"/>
  <cols>
    <col min="1" max="1" width="5" customWidth="1"/>
    <col min="2" max="2" width="14.7109375" customWidth="1"/>
    <col min="3" max="3" width="25.7109375" customWidth="1"/>
    <col min="4" max="4" width="17" customWidth="1"/>
    <col min="5" max="5" width="17.140625" customWidth="1"/>
    <col min="6" max="6" width="2.85546875" customWidth="1"/>
    <col min="7" max="7" width="12.42578125" customWidth="1"/>
    <col min="8" max="8" width="2.5703125" customWidth="1"/>
    <col min="9" max="9" width="12.42578125" customWidth="1"/>
    <col min="10" max="10" width="12.140625" customWidth="1"/>
    <col min="11" max="11" width="11.42578125" customWidth="1"/>
    <col min="12" max="12" width="10.5703125" customWidth="1"/>
  </cols>
  <sheetData>
    <row r="1" spans="1:12" x14ac:dyDescent="0.2">
      <c r="A1" s="82"/>
      <c r="B1" s="82"/>
      <c r="C1" s="82"/>
      <c r="D1" s="82"/>
      <c r="E1" s="82"/>
      <c r="F1" s="82"/>
      <c r="G1" s="82"/>
      <c r="H1" s="82"/>
      <c r="I1" s="82"/>
      <c r="J1" s="82"/>
      <c r="K1" s="82"/>
      <c r="L1" s="82"/>
    </row>
    <row r="2" spans="1:12" ht="15.75" x14ac:dyDescent="0.25">
      <c r="A2" s="99"/>
      <c r="B2" s="530" t="s">
        <v>8546</v>
      </c>
      <c r="C2" s="530"/>
      <c r="D2" s="530"/>
      <c r="E2" s="530"/>
      <c r="F2" s="530"/>
      <c r="G2" s="530"/>
      <c r="H2" s="530"/>
      <c r="I2" s="530"/>
      <c r="J2" s="530"/>
      <c r="K2" s="530"/>
      <c r="L2" s="530"/>
    </row>
    <row r="3" spans="1:12" x14ac:dyDescent="0.2">
      <c r="A3" s="531"/>
      <c r="B3" s="532" t="s">
        <v>2</v>
      </c>
      <c r="C3" s="532"/>
      <c r="D3" s="532"/>
      <c r="E3" s="532"/>
      <c r="F3" s="532"/>
      <c r="G3" s="532"/>
      <c r="H3" s="532"/>
      <c r="I3" s="532"/>
      <c r="J3" s="98" t="s">
        <v>3</v>
      </c>
      <c r="K3" s="98" t="s">
        <v>4</v>
      </c>
      <c r="L3" s="98" t="s">
        <v>5</v>
      </c>
    </row>
    <row r="4" spans="1:12" x14ac:dyDescent="0.2">
      <c r="A4" s="531"/>
      <c r="B4" s="532"/>
      <c r="C4" s="532"/>
      <c r="D4" s="532"/>
      <c r="E4" s="532"/>
      <c r="F4" s="532"/>
      <c r="G4" s="532"/>
      <c r="H4" s="532"/>
      <c r="I4" s="532"/>
      <c r="J4" s="97">
        <v>18</v>
      </c>
      <c r="K4" s="97">
        <v>20</v>
      </c>
      <c r="L4" s="96" t="s">
        <v>5822</v>
      </c>
    </row>
    <row r="5" spans="1:12" x14ac:dyDescent="0.2">
      <c r="A5" s="531"/>
      <c r="B5" s="533" t="s">
        <v>5821</v>
      </c>
      <c r="C5" s="533"/>
      <c r="D5" s="533"/>
      <c r="E5" s="533"/>
      <c r="F5" s="533"/>
      <c r="G5" s="533"/>
      <c r="H5" s="533"/>
      <c r="I5" s="533"/>
      <c r="J5" s="533"/>
      <c r="K5" s="533"/>
      <c r="L5" s="533"/>
    </row>
    <row r="6" spans="1:12" ht="17.45" customHeight="1" x14ac:dyDescent="0.25">
      <c r="A6" s="534"/>
      <c r="B6" s="95"/>
      <c r="C6" s="535" t="s">
        <v>7</v>
      </c>
      <c r="D6" s="535"/>
      <c r="E6" s="535"/>
      <c r="F6" s="536"/>
      <c r="G6" s="537" t="s">
        <v>8</v>
      </c>
      <c r="H6" s="94"/>
      <c r="I6" s="537" t="s">
        <v>5820</v>
      </c>
      <c r="J6" s="538"/>
      <c r="K6" s="522" t="s">
        <v>5819</v>
      </c>
      <c r="L6" s="522"/>
    </row>
    <row r="7" spans="1:12" ht="15" customHeight="1" x14ac:dyDescent="0.2">
      <c r="A7" s="534"/>
      <c r="B7" s="93"/>
      <c r="C7" s="523" t="s">
        <v>5818</v>
      </c>
      <c r="D7" s="523"/>
      <c r="E7" s="523"/>
      <c r="F7" s="536"/>
      <c r="G7" s="537"/>
      <c r="H7" s="92" t="s">
        <v>9</v>
      </c>
      <c r="I7" s="537"/>
      <c r="J7" s="538"/>
      <c r="K7" s="522"/>
      <c r="L7" s="522"/>
    </row>
    <row r="8" spans="1:12" ht="13.15" customHeight="1" x14ac:dyDescent="0.25">
      <c r="A8" s="534"/>
      <c r="B8" s="86" t="s">
        <v>13</v>
      </c>
      <c r="C8" s="270" t="s">
        <v>8554</v>
      </c>
      <c r="D8" s="541" t="s">
        <v>8555</v>
      </c>
      <c r="E8" s="542"/>
      <c r="F8" s="536"/>
      <c r="G8" s="537"/>
      <c r="H8" s="91"/>
      <c r="I8" s="537"/>
      <c r="J8" s="538"/>
      <c r="K8" s="522"/>
      <c r="L8" s="522"/>
    </row>
    <row r="9" spans="1:12" ht="48" x14ac:dyDescent="0.2">
      <c r="A9" s="90" t="s">
        <v>1</v>
      </c>
      <c r="B9" s="90" t="s">
        <v>5817</v>
      </c>
      <c r="C9" s="89" t="s">
        <v>15</v>
      </c>
      <c r="D9" s="89" t="s">
        <v>5816</v>
      </c>
      <c r="E9" s="89" t="s">
        <v>5815</v>
      </c>
      <c r="F9" s="524" t="s">
        <v>18</v>
      </c>
      <c r="G9" s="524"/>
      <c r="H9" s="524" t="s">
        <v>19</v>
      </c>
      <c r="I9" s="524"/>
      <c r="J9" s="89" t="s">
        <v>20</v>
      </c>
      <c r="K9" s="89" t="s">
        <v>5814</v>
      </c>
      <c r="L9" s="89" t="s">
        <v>22</v>
      </c>
    </row>
    <row r="10" spans="1:12" ht="24" x14ac:dyDescent="0.2">
      <c r="A10" s="525">
        <v>1801</v>
      </c>
      <c r="B10" s="86" t="s">
        <v>23</v>
      </c>
      <c r="C10" s="85" t="s">
        <v>24</v>
      </c>
      <c r="D10" s="85" t="s">
        <v>175</v>
      </c>
      <c r="E10" s="85" t="s">
        <v>174</v>
      </c>
      <c r="F10" s="526" t="s">
        <v>18</v>
      </c>
      <c r="G10" s="526"/>
      <c r="H10" s="527"/>
      <c r="I10" s="527"/>
      <c r="J10" s="527"/>
      <c r="K10" s="527"/>
      <c r="L10" s="527"/>
    </row>
    <row r="11" spans="1:12" x14ac:dyDescent="0.2">
      <c r="A11" s="525"/>
      <c r="B11" s="528" t="s">
        <v>1171</v>
      </c>
      <c r="C11" s="529" t="s">
        <v>1170</v>
      </c>
      <c r="D11" s="543">
        <v>43358</v>
      </c>
      <c r="E11" s="528" t="s">
        <v>188</v>
      </c>
      <c r="F11" s="528" t="s">
        <v>1169</v>
      </c>
      <c r="G11" s="528"/>
      <c r="H11" s="539" t="s">
        <v>170</v>
      </c>
      <c r="I11" s="539"/>
      <c r="J11" s="83" t="s">
        <v>166</v>
      </c>
      <c r="K11" s="83" t="s">
        <v>9</v>
      </c>
      <c r="L11" s="87">
        <v>952</v>
      </c>
    </row>
    <row r="12" spans="1:12" x14ac:dyDescent="0.2">
      <c r="A12" s="525"/>
      <c r="B12" s="528"/>
      <c r="C12" s="529"/>
      <c r="D12" s="543"/>
      <c r="E12" s="528"/>
      <c r="F12" s="528"/>
      <c r="G12" s="528"/>
      <c r="H12" s="539" t="s">
        <v>56</v>
      </c>
      <c r="I12" s="539"/>
      <c r="J12" s="83" t="s">
        <v>166</v>
      </c>
      <c r="K12" s="83" t="s">
        <v>9</v>
      </c>
      <c r="L12" s="87">
        <v>3126.95</v>
      </c>
    </row>
    <row r="13" spans="1:12" ht="24" x14ac:dyDescent="0.2">
      <c r="A13" s="525"/>
      <c r="B13" s="86" t="s">
        <v>33</v>
      </c>
      <c r="C13" s="85" t="s">
        <v>34</v>
      </c>
      <c r="D13" s="85" t="s">
        <v>169</v>
      </c>
      <c r="E13" s="85" t="s">
        <v>168</v>
      </c>
      <c r="F13" s="527"/>
      <c r="G13" s="527"/>
      <c r="H13" s="539" t="s">
        <v>167</v>
      </c>
      <c r="I13" s="539"/>
      <c r="J13" s="528" t="s">
        <v>166</v>
      </c>
      <c r="K13" s="528" t="s">
        <v>166</v>
      </c>
      <c r="L13" s="540">
        <v>0</v>
      </c>
    </row>
    <row r="14" spans="1:12" ht="24" x14ac:dyDescent="0.2">
      <c r="A14" s="525"/>
      <c r="B14" s="83" t="s">
        <v>203</v>
      </c>
      <c r="C14" s="83" t="s">
        <v>1169</v>
      </c>
      <c r="D14" s="84">
        <v>43363</v>
      </c>
      <c r="E14" s="83" t="s">
        <v>1168</v>
      </c>
      <c r="F14" s="527"/>
      <c r="G14" s="527"/>
      <c r="H14" s="539"/>
      <c r="I14" s="539"/>
      <c r="J14" s="528"/>
      <c r="K14" s="528"/>
      <c r="L14" s="540"/>
    </row>
    <row r="15" spans="1:12" ht="24" x14ac:dyDescent="0.2">
      <c r="A15" s="525">
        <v>1802</v>
      </c>
      <c r="B15" s="86" t="s">
        <v>23</v>
      </c>
      <c r="C15" s="85" t="s">
        <v>24</v>
      </c>
      <c r="D15" s="85" t="s">
        <v>175</v>
      </c>
      <c r="E15" s="85" t="s">
        <v>174</v>
      </c>
      <c r="F15" s="526" t="s">
        <v>18</v>
      </c>
      <c r="G15" s="526"/>
      <c r="H15" s="527"/>
      <c r="I15" s="527"/>
      <c r="J15" s="527"/>
      <c r="K15" s="527"/>
      <c r="L15" s="527"/>
    </row>
    <row r="16" spans="1:12" x14ac:dyDescent="0.2">
      <c r="A16" s="525"/>
      <c r="B16" s="528" t="s">
        <v>1137</v>
      </c>
      <c r="C16" s="529" t="s">
        <v>1167</v>
      </c>
      <c r="D16" s="543">
        <v>43203</v>
      </c>
      <c r="E16" s="528" t="s">
        <v>1166</v>
      </c>
      <c r="F16" s="528" t="s">
        <v>1165</v>
      </c>
      <c r="G16" s="528"/>
      <c r="H16" s="539" t="s">
        <v>170</v>
      </c>
      <c r="I16" s="539"/>
      <c r="J16" s="83" t="s">
        <v>166</v>
      </c>
      <c r="K16" s="83" t="s">
        <v>9</v>
      </c>
      <c r="L16" s="87">
        <v>144.75</v>
      </c>
    </row>
    <row r="17" spans="1:12" x14ac:dyDescent="0.2">
      <c r="A17" s="525"/>
      <c r="B17" s="528"/>
      <c r="C17" s="529"/>
      <c r="D17" s="543"/>
      <c r="E17" s="528"/>
      <c r="F17" s="528"/>
      <c r="G17" s="528"/>
      <c r="H17" s="539" t="s">
        <v>56</v>
      </c>
      <c r="I17" s="539"/>
      <c r="J17" s="83" t="s">
        <v>166</v>
      </c>
      <c r="K17" s="83" t="s">
        <v>9</v>
      </c>
      <c r="L17" s="87">
        <v>480</v>
      </c>
    </row>
    <row r="18" spans="1:12" ht="24" x14ac:dyDescent="0.2">
      <c r="A18" s="525"/>
      <c r="B18" s="86" t="s">
        <v>33</v>
      </c>
      <c r="C18" s="85" t="s">
        <v>34</v>
      </c>
      <c r="D18" s="85" t="s">
        <v>169</v>
      </c>
      <c r="E18" s="85" t="s">
        <v>168</v>
      </c>
      <c r="F18" s="527"/>
      <c r="G18" s="527"/>
      <c r="H18" s="539" t="s">
        <v>167</v>
      </c>
      <c r="I18" s="539"/>
      <c r="J18" s="528" t="s">
        <v>166</v>
      </c>
      <c r="K18" s="528" t="s">
        <v>9</v>
      </c>
      <c r="L18" s="540">
        <v>750</v>
      </c>
    </row>
    <row r="19" spans="1:12" ht="36" x14ac:dyDescent="0.2">
      <c r="A19" s="525"/>
      <c r="B19" s="83" t="s">
        <v>1135</v>
      </c>
      <c r="C19" s="83" t="s">
        <v>1165</v>
      </c>
      <c r="D19" s="84">
        <v>43204</v>
      </c>
      <c r="E19" s="83" t="s">
        <v>1164</v>
      </c>
      <c r="F19" s="527"/>
      <c r="G19" s="527"/>
      <c r="H19" s="539"/>
      <c r="I19" s="539"/>
      <c r="J19" s="528"/>
      <c r="K19" s="528"/>
      <c r="L19" s="540"/>
    </row>
    <row r="20" spans="1:12" ht="24" x14ac:dyDescent="0.2">
      <c r="A20" s="525">
        <v>1803</v>
      </c>
      <c r="B20" s="86" t="s">
        <v>23</v>
      </c>
      <c r="C20" s="85" t="s">
        <v>24</v>
      </c>
      <c r="D20" s="85" t="s">
        <v>175</v>
      </c>
      <c r="E20" s="85" t="s">
        <v>174</v>
      </c>
      <c r="F20" s="526" t="s">
        <v>18</v>
      </c>
      <c r="G20" s="526"/>
      <c r="H20" s="527"/>
      <c r="I20" s="527"/>
      <c r="J20" s="527"/>
      <c r="K20" s="527"/>
      <c r="L20" s="527"/>
    </row>
    <row r="21" spans="1:12" x14ac:dyDescent="0.2">
      <c r="A21" s="525"/>
      <c r="B21" s="528" t="s">
        <v>1137</v>
      </c>
      <c r="C21" s="529" t="s">
        <v>1163</v>
      </c>
      <c r="D21" s="543">
        <v>43210</v>
      </c>
      <c r="E21" s="528" t="s">
        <v>1162</v>
      </c>
      <c r="F21" s="528" t="s">
        <v>1161</v>
      </c>
      <c r="G21" s="528"/>
      <c r="H21" s="539" t="s">
        <v>170</v>
      </c>
      <c r="I21" s="539"/>
      <c r="J21" s="83" t="s">
        <v>166</v>
      </c>
      <c r="K21" s="83" t="s">
        <v>9</v>
      </c>
      <c r="L21" s="87">
        <v>309</v>
      </c>
    </row>
    <row r="22" spans="1:12" x14ac:dyDescent="0.2">
      <c r="A22" s="525"/>
      <c r="B22" s="528"/>
      <c r="C22" s="529"/>
      <c r="D22" s="543"/>
      <c r="E22" s="528"/>
      <c r="F22" s="528"/>
      <c r="G22" s="528"/>
      <c r="H22" s="539" t="s">
        <v>56</v>
      </c>
      <c r="I22" s="539"/>
      <c r="J22" s="83" t="s">
        <v>166</v>
      </c>
      <c r="K22" s="83" t="s">
        <v>9</v>
      </c>
      <c r="L22" s="87">
        <v>558.6</v>
      </c>
    </row>
    <row r="23" spans="1:12" ht="24" x14ac:dyDescent="0.2">
      <c r="A23" s="525"/>
      <c r="B23" s="86" t="s">
        <v>33</v>
      </c>
      <c r="C23" s="85" t="s">
        <v>34</v>
      </c>
      <c r="D23" s="85" t="s">
        <v>169</v>
      </c>
      <c r="E23" s="85" t="s">
        <v>168</v>
      </c>
      <c r="F23" s="527"/>
      <c r="G23" s="527"/>
      <c r="H23" s="539" t="s">
        <v>167</v>
      </c>
      <c r="I23" s="539"/>
      <c r="J23" s="528" t="s">
        <v>166</v>
      </c>
      <c r="K23" s="528" t="s">
        <v>166</v>
      </c>
      <c r="L23" s="540">
        <v>0</v>
      </c>
    </row>
    <row r="24" spans="1:12" ht="36" x14ac:dyDescent="0.2">
      <c r="A24" s="525"/>
      <c r="B24" s="83" t="s">
        <v>1135</v>
      </c>
      <c r="C24" s="83" t="s">
        <v>1161</v>
      </c>
      <c r="D24" s="84">
        <v>43211</v>
      </c>
      <c r="E24" s="83" t="s">
        <v>1160</v>
      </c>
      <c r="F24" s="527"/>
      <c r="G24" s="527"/>
      <c r="H24" s="539"/>
      <c r="I24" s="539"/>
      <c r="J24" s="528"/>
      <c r="K24" s="528"/>
      <c r="L24" s="540"/>
    </row>
    <row r="25" spans="1:12" ht="24" x14ac:dyDescent="0.2">
      <c r="A25" s="525">
        <v>1804</v>
      </c>
      <c r="B25" s="86" t="s">
        <v>23</v>
      </c>
      <c r="C25" s="85" t="s">
        <v>24</v>
      </c>
      <c r="D25" s="85" t="s">
        <v>175</v>
      </c>
      <c r="E25" s="85" t="s">
        <v>174</v>
      </c>
      <c r="F25" s="526" t="s">
        <v>18</v>
      </c>
      <c r="G25" s="526"/>
      <c r="H25" s="527"/>
      <c r="I25" s="527"/>
      <c r="J25" s="527"/>
      <c r="K25" s="527"/>
      <c r="L25" s="527"/>
    </row>
    <row r="26" spans="1:12" x14ac:dyDescent="0.2">
      <c r="A26" s="525"/>
      <c r="B26" s="528" t="s">
        <v>1137</v>
      </c>
      <c r="C26" s="529" t="s">
        <v>1159</v>
      </c>
      <c r="D26" s="543">
        <v>43217</v>
      </c>
      <c r="E26" s="528" t="s">
        <v>455</v>
      </c>
      <c r="F26" s="528" t="s">
        <v>1158</v>
      </c>
      <c r="G26" s="528"/>
      <c r="H26" s="539" t="s">
        <v>170</v>
      </c>
      <c r="I26" s="539"/>
      <c r="J26" s="83" t="s">
        <v>166</v>
      </c>
      <c r="K26" s="83" t="s">
        <v>9</v>
      </c>
      <c r="L26" s="87">
        <v>196</v>
      </c>
    </row>
    <row r="27" spans="1:12" x14ac:dyDescent="0.2">
      <c r="A27" s="525"/>
      <c r="B27" s="528"/>
      <c r="C27" s="529"/>
      <c r="D27" s="543"/>
      <c r="E27" s="528"/>
      <c r="F27" s="528"/>
      <c r="G27" s="528"/>
      <c r="H27" s="539" t="s">
        <v>56</v>
      </c>
      <c r="I27" s="539"/>
      <c r="J27" s="83" t="s">
        <v>166</v>
      </c>
      <c r="K27" s="83" t="s">
        <v>9</v>
      </c>
      <c r="L27" s="87">
        <v>386.4</v>
      </c>
    </row>
    <row r="28" spans="1:12" ht="24" x14ac:dyDescent="0.2">
      <c r="A28" s="525"/>
      <c r="B28" s="86" t="s">
        <v>33</v>
      </c>
      <c r="C28" s="85" t="s">
        <v>34</v>
      </c>
      <c r="D28" s="85" t="s">
        <v>169</v>
      </c>
      <c r="E28" s="85" t="s">
        <v>168</v>
      </c>
      <c r="F28" s="527"/>
      <c r="G28" s="527"/>
      <c r="H28" s="539" t="s">
        <v>167</v>
      </c>
      <c r="I28" s="539"/>
      <c r="J28" s="528" t="s">
        <v>166</v>
      </c>
      <c r="K28" s="528" t="s">
        <v>166</v>
      </c>
      <c r="L28" s="540">
        <v>0</v>
      </c>
    </row>
    <row r="29" spans="1:12" ht="36" x14ac:dyDescent="0.2">
      <c r="A29" s="525"/>
      <c r="B29" s="83" t="s">
        <v>1135</v>
      </c>
      <c r="C29" s="83" t="s">
        <v>1158</v>
      </c>
      <c r="D29" s="84">
        <v>43218</v>
      </c>
      <c r="E29" s="83" t="s">
        <v>1157</v>
      </c>
      <c r="F29" s="527"/>
      <c r="G29" s="527"/>
      <c r="H29" s="539"/>
      <c r="I29" s="539"/>
      <c r="J29" s="528"/>
      <c r="K29" s="528"/>
      <c r="L29" s="540"/>
    </row>
    <row r="30" spans="1:12" ht="24" x14ac:dyDescent="0.2">
      <c r="A30" s="525">
        <v>1805</v>
      </c>
      <c r="B30" s="86" t="s">
        <v>23</v>
      </c>
      <c r="C30" s="85" t="s">
        <v>24</v>
      </c>
      <c r="D30" s="85" t="s">
        <v>175</v>
      </c>
      <c r="E30" s="85" t="s">
        <v>174</v>
      </c>
      <c r="F30" s="526" t="s">
        <v>18</v>
      </c>
      <c r="G30" s="526"/>
      <c r="H30" s="527"/>
      <c r="I30" s="527"/>
      <c r="J30" s="527"/>
      <c r="K30" s="527"/>
      <c r="L30" s="527"/>
    </row>
    <row r="31" spans="1:12" x14ac:dyDescent="0.2">
      <c r="A31" s="525"/>
      <c r="B31" s="528" t="s">
        <v>1137</v>
      </c>
      <c r="C31" s="529" t="s">
        <v>1156</v>
      </c>
      <c r="D31" s="543">
        <v>43228</v>
      </c>
      <c r="E31" s="528" t="s">
        <v>966</v>
      </c>
      <c r="F31" s="528" t="s">
        <v>1155</v>
      </c>
      <c r="G31" s="528"/>
      <c r="H31" s="539" t="s">
        <v>170</v>
      </c>
      <c r="I31" s="539"/>
      <c r="J31" s="83" t="s">
        <v>166</v>
      </c>
      <c r="K31" s="83" t="s">
        <v>9</v>
      </c>
      <c r="L31" s="87">
        <v>389</v>
      </c>
    </row>
    <row r="32" spans="1:12" x14ac:dyDescent="0.2">
      <c r="A32" s="525"/>
      <c r="B32" s="528"/>
      <c r="C32" s="529"/>
      <c r="D32" s="543"/>
      <c r="E32" s="528"/>
      <c r="F32" s="528"/>
      <c r="G32" s="528"/>
      <c r="H32" s="539" t="s">
        <v>56</v>
      </c>
      <c r="I32" s="539"/>
      <c r="J32" s="528" t="s">
        <v>166</v>
      </c>
      <c r="K32" s="528" t="s">
        <v>9</v>
      </c>
      <c r="L32" s="540">
        <v>632.4</v>
      </c>
    </row>
    <row r="33" spans="1:12" x14ac:dyDescent="0.2">
      <c r="A33" s="525"/>
      <c r="B33" s="528"/>
      <c r="C33" s="529"/>
      <c r="D33" s="543"/>
      <c r="E33" s="528"/>
      <c r="F33" s="528"/>
      <c r="G33" s="528"/>
      <c r="H33" s="539"/>
      <c r="I33" s="539"/>
      <c r="J33" s="528"/>
      <c r="K33" s="528"/>
      <c r="L33" s="540"/>
    </row>
    <row r="34" spans="1:12" ht="24" x14ac:dyDescent="0.2">
      <c r="A34" s="525"/>
      <c r="B34" s="86" t="s">
        <v>33</v>
      </c>
      <c r="C34" s="85" t="s">
        <v>34</v>
      </c>
      <c r="D34" s="85" t="s">
        <v>169</v>
      </c>
      <c r="E34" s="85" t="s">
        <v>168</v>
      </c>
      <c r="F34" s="527"/>
      <c r="G34" s="527"/>
      <c r="H34" s="539" t="s">
        <v>167</v>
      </c>
      <c r="I34" s="539"/>
      <c r="J34" s="528" t="s">
        <v>166</v>
      </c>
      <c r="K34" s="528" t="s">
        <v>166</v>
      </c>
      <c r="L34" s="540">
        <v>0</v>
      </c>
    </row>
    <row r="35" spans="1:12" ht="36" x14ac:dyDescent="0.2">
      <c r="A35" s="525"/>
      <c r="B35" s="83" t="s">
        <v>1135</v>
      </c>
      <c r="C35" s="83" t="s">
        <v>1155</v>
      </c>
      <c r="D35" s="84">
        <v>43230</v>
      </c>
      <c r="E35" s="83" t="s">
        <v>409</v>
      </c>
      <c r="F35" s="527"/>
      <c r="G35" s="527"/>
      <c r="H35" s="539"/>
      <c r="I35" s="539"/>
      <c r="J35" s="528"/>
      <c r="K35" s="528"/>
      <c r="L35" s="540"/>
    </row>
    <row r="36" spans="1:12" ht="24" x14ac:dyDescent="0.2">
      <c r="A36" s="525">
        <v>1806</v>
      </c>
      <c r="B36" s="86" t="s">
        <v>23</v>
      </c>
      <c r="C36" s="85" t="s">
        <v>24</v>
      </c>
      <c r="D36" s="85" t="s">
        <v>175</v>
      </c>
      <c r="E36" s="85" t="s">
        <v>174</v>
      </c>
      <c r="F36" s="526" t="s">
        <v>18</v>
      </c>
      <c r="G36" s="526"/>
      <c r="H36" s="527"/>
      <c r="I36" s="527"/>
      <c r="J36" s="527"/>
      <c r="K36" s="527"/>
      <c r="L36" s="527"/>
    </row>
    <row r="37" spans="1:12" x14ac:dyDescent="0.2">
      <c r="A37" s="525"/>
      <c r="B37" s="528" t="s">
        <v>1137</v>
      </c>
      <c r="C37" s="529" t="s">
        <v>1154</v>
      </c>
      <c r="D37" s="543">
        <v>43230</v>
      </c>
      <c r="E37" s="528" t="s">
        <v>1153</v>
      </c>
      <c r="F37" s="528" t="s">
        <v>1152</v>
      </c>
      <c r="G37" s="528"/>
      <c r="H37" s="539" t="s">
        <v>170</v>
      </c>
      <c r="I37" s="539"/>
      <c r="J37" s="83" t="s">
        <v>166</v>
      </c>
      <c r="K37" s="83" t="s">
        <v>9</v>
      </c>
      <c r="L37" s="87">
        <v>258</v>
      </c>
    </row>
    <row r="38" spans="1:12" x14ac:dyDescent="0.2">
      <c r="A38" s="525"/>
      <c r="B38" s="528"/>
      <c r="C38" s="529"/>
      <c r="D38" s="543"/>
      <c r="E38" s="528"/>
      <c r="F38" s="528"/>
      <c r="G38" s="528"/>
      <c r="H38" s="539" t="s">
        <v>56</v>
      </c>
      <c r="I38" s="539"/>
      <c r="J38" s="528" t="s">
        <v>166</v>
      </c>
      <c r="K38" s="528" t="s">
        <v>9</v>
      </c>
      <c r="L38" s="540">
        <v>426.4</v>
      </c>
    </row>
    <row r="39" spans="1:12" x14ac:dyDescent="0.2">
      <c r="A39" s="525"/>
      <c r="B39" s="528"/>
      <c r="C39" s="529"/>
      <c r="D39" s="543"/>
      <c r="E39" s="528"/>
      <c r="F39" s="528"/>
      <c r="G39" s="528"/>
      <c r="H39" s="539"/>
      <c r="I39" s="539"/>
      <c r="J39" s="528"/>
      <c r="K39" s="528"/>
      <c r="L39" s="540"/>
    </row>
    <row r="40" spans="1:12" ht="24" x14ac:dyDescent="0.2">
      <c r="A40" s="525"/>
      <c r="B40" s="86" t="s">
        <v>33</v>
      </c>
      <c r="C40" s="85" t="s">
        <v>34</v>
      </c>
      <c r="D40" s="85" t="s">
        <v>169</v>
      </c>
      <c r="E40" s="85" t="s">
        <v>168</v>
      </c>
      <c r="F40" s="527"/>
      <c r="G40" s="527"/>
      <c r="H40" s="539" t="s">
        <v>167</v>
      </c>
      <c r="I40" s="539"/>
      <c r="J40" s="528" t="s">
        <v>166</v>
      </c>
      <c r="K40" s="528" t="s">
        <v>166</v>
      </c>
      <c r="L40" s="540">
        <v>0</v>
      </c>
    </row>
    <row r="41" spans="1:12" ht="36" x14ac:dyDescent="0.2">
      <c r="A41" s="525"/>
      <c r="B41" s="83" t="s">
        <v>1135</v>
      </c>
      <c r="C41" s="83" t="s">
        <v>1152</v>
      </c>
      <c r="D41" s="84">
        <v>43232</v>
      </c>
      <c r="E41" s="83" t="s">
        <v>1016</v>
      </c>
      <c r="F41" s="527"/>
      <c r="G41" s="527"/>
      <c r="H41" s="539"/>
      <c r="I41" s="539"/>
      <c r="J41" s="528"/>
      <c r="K41" s="528"/>
      <c r="L41" s="540"/>
    </row>
    <row r="42" spans="1:12" ht="24" x14ac:dyDescent="0.2">
      <c r="A42" s="525">
        <v>1807</v>
      </c>
      <c r="B42" s="86" t="s">
        <v>23</v>
      </c>
      <c r="C42" s="85" t="s">
        <v>24</v>
      </c>
      <c r="D42" s="85" t="s">
        <v>175</v>
      </c>
      <c r="E42" s="85" t="s">
        <v>174</v>
      </c>
      <c r="F42" s="526" t="s">
        <v>18</v>
      </c>
      <c r="G42" s="526"/>
      <c r="H42" s="527"/>
      <c r="I42" s="527"/>
      <c r="J42" s="527"/>
      <c r="K42" s="527"/>
      <c r="L42" s="527"/>
    </row>
    <row r="43" spans="1:12" x14ac:dyDescent="0.2">
      <c r="A43" s="525"/>
      <c r="B43" s="528" t="s">
        <v>1137</v>
      </c>
      <c r="C43" s="529" t="s">
        <v>1151</v>
      </c>
      <c r="D43" s="543">
        <v>43251</v>
      </c>
      <c r="E43" s="528" t="s">
        <v>1104</v>
      </c>
      <c r="F43" s="528" t="s">
        <v>1150</v>
      </c>
      <c r="G43" s="528"/>
      <c r="H43" s="539" t="s">
        <v>170</v>
      </c>
      <c r="I43" s="539"/>
      <c r="J43" s="83" t="s">
        <v>166</v>
      </c>
      <c r="K43" s="83" t="s">
        <v>9</v>
      </c>
      <c r="L43" s="87">
        <v>588</v>
      </c>
    </row>
    <row r="44" spans="1:12" x14ac:dyDescent="0.2">
      <c r="A44" s="525"/>
      <c r="B44" s="528"/>
      <c r="C44" s="529"/>
      <c r="D44" s="543"/>
      <c r="E44" s="528"/>
      <c r="F44" s="528"/>
      <c r="G44" s="528"/>
      <c r="H44" s="539" t="s">
        <v>56</v>
      </c>
      <c r="I44" s="539"/>
      <c r="J44" s="83" t="s">
        <v>166</v>
      </c>
      <c r="K44" s="83" t="s">
        <v>9</v>
      </c>
      <c r="L44" s="87">
        <v>267.39999999999998</v>
      </c>
    </row>
    <row r="45" spans="1:12" ht="24" x14ac:dyDescent="0.2">
      <c r="A45" s="525"/>
      <c r="B45" s="86" t="s">
        <v>33</v>
      </c>
      <c r="C45" s="85" t="s">
        <v>34</v>
      </c>
      <c r="D45" s="85" t="s">
        <v>169</v>
      </c>
      <c r="E45" s="85" t="s">
        <v>168</v>
      </c>
      <c r="F45" s="527"/>
      <c r="G45" s="527"/>
      <c r="H45" s="539" t="s">
        <v>167</v>
      </c>
      <c r="I45" s="539"/>
      <c r="J45" s="528" t="s">
        <v>166</v>
      </c>
      <c r="K45" s="528" t="s">
        <v>9</v>
      </c>
      <c r="L45" s="540">
        <v>1050</v>
      </c>
    </row>
    <row r="46" spans="1:12" ht="36" x14ac:dyDescent="0.2">
      <c r="A46" s="525"/>
      <c r="B46" s="83" t="s">
        <v>1135</v>
      </c>
      <c r="C46" s="83" t="s">
        <v>1150</v>
      </c>
      <c r="D46" s="84">
        <v>43253</v>
      </c>
      <c r="E46" s="83" t="s">
        <v>1149</v>
      </c>
      <c r="F46" s="527"/>
      <c r="G46" s="527"/>
      <c r="H46" s="539"/>
      <c r="I46" s="539"/>
      <c r="J46" s="528"/>
      <c r="K46" s="528"/>
      <c r="L46" s="540"/>
    </row>
    <row r="47" spans="1:12" ht="24" x14ac:dyDescent="0.2">
      <c r="A47" s="525">
        <v>1808</v>
      </c>
      <c r="B47" s="86" t="s">
        <v>23</v>
      </c>
      <c r="C47" s="85" t="s">
        <v>24</v>
      </c>
      <c r="D47" s="85" t="s">
        <v>175</v>
      </c>
      <c r="E47" s="85" t="s">
        <v>174</v>
      </c>
      <c r="F47" s="526" t="s">
        <v>18</v>
      </c>
      <c r="G47" s="526"/>
      <c r="H47" s="527"/>
      <c r="I47" s="527"/>
      <c r="J47" s="527"/>
      <c r="K47" s="527"/>
      <c r="L47" s="527"/>
    </row>
    <row r="48" spans="1:12" x14ac:dyDescent="0.2">
      <c r="A48" s="525"/>
      <c r="B48" s="528" t="s">
        <v>1137</v>
      </c>
      <c r="C48" s="529" t="s">
        <v>1148</v>
      </c>
      <c r="D48" s="543">
        <v>43294</v>
      </c>
      <c r="E48" s="528" t="s">
        <v>700</v>
      </c>
      <c r="F48" s="528" t="s">
        <v>1147</v>
      </c>
      <c r="G48" s="528"/>
      <c r="H48" s="539" t="s">
        <v>170</v>
      </c>
      <c r="I48" s="539"/>
      <c r="J48" s="83" t="s">
        <v>166</v>
      </c>
      <c r="K48" s="83" t="s">
        <v>9</v>
      </c>
      <c r="L48" s="87">
        <v>315.75</v>
      </c>
    </row>
    <row r="49" spans="1:12" x14ac:dyDescent="0.2">
      <c r="A49" s="525"/>
      <c r="B49" s="528"/>
      <c r="C49" s="529"/>
      <c r="D49" s="543"/>
      <c r="E49" s="528"/>
      <c r="F49" s="528"/>
      <c r="G49" s="528"/>
      <c r="H49" s="539" t="s">
        <v>56</v>
      </c>
      <c r="I49" s="539"/>
      <c r="J49" s="83" t="s">
        <v>166</v>
      </c>
      <c r="K49" s="83" t="s">
        <v>9</v>
      </c>
      <c r="L49" s="87">
        <v>347.4</v>
      </c>
    </row>
    <row r="50" spans="1:12" ht="24" x14ac:dyDescent="0.2">
      <c r="A50" s="525"/>
      <c r="B50" s="86" t="s">
        <v>33</v>
      </c>
      <c r="C50" s="85" t="s">
        <v>34</v>
      </c>
      <c r="D50" s="85" t="s">
        <v>169</v>
      </c>
      <c r="E50" s="85" t="s">
        <v>168</v>
      </c>
      <c r="F50" s="527"/>
      <c r="G50" s="527"/>
      <c r="H50" s="539" t="s">
        <v>167</v>
      </c>
      <c r="I50" s="539"/>
      <c r="J50" s="528" t="s">
        <v>166</v>
      </c>
      <c r="K50" s="528" t="s">
        <v>166</v>
      </c>
      <c r="L50" s="540">
        <v>0</v>
      </c>
    </row>
    <row r="51" spans="1:12" ht="36" x14ac:dyDescent="0.2">
      <c r="A51" s="525"/>
      <c r="B51" s="83" t="s">
        <v>1135</v>
      </c>
      <c r="C51" s="83" t="s">
        <v>1147</v>
      </c>
      <c r="D51" s="84">
        <v>43295</v>
      </c>
      <c r="E51" s="83" t="s">
        <v>1146</v>
      </c>
      <c r="F51" s="527"/>
      <c r="G51" s="527"/>
      <c r="H51" s="539"/>
      <c r="I51" s="539"/>
      <c r="J51" s="528"/>
      <c r="K51" s="528"/>
      <c r="L51" s="540"/>
    </row>
    <row r="52" spans="1:12" ht="24" x14ac:dyDescent="0.2">
      <c r="A52" s="525">
        <v>1809</v>
      </c>
      <c r="B52" s="86" t="s">
        <v>23</v>
      </c>
      <c r="C52" s="85" t="s">
        <v>24</v>
      </c>
      <c r="D52" s="85" t="s">
        <v>175</v>
      </c>
      <c r="E52" s="85" t="s">
        <v>174</v>
      </c>
      <c r="F52" s="526" t="s">
        <v>18</v>
      </c>
      <c r="G52" s="526"/>
      <c r="H52" s="527"/>
      <c r="I52" s="527"/>
      <c r="J52" s="527"/>
      <c r="K52" s="527"/>
      <c r="L52" s="527"/>
    </row>
    <row r="53" spans="1:12" x14ac:dyDescent="0.2">
      <c r="A53" s="525"/>
      <c r="B53" s="528" t="s">
        <v>1137</v>
      </c>
      <c r="C53" s="529" t="s">
        <v>1145</v>
      </c>
      <c r="D53" s="543">
        <v>43325</v>
      </c>
      <c r="E53" s="528" t="s">
        <v>1144</v>
      </c>
      <c r="F53" s="528" t="s">
        <v>1143</v>
      </c>
      <c r="G53" s="528"/>
      <c r="H53" s="539" t="s">
        <v>170</v>
      </c>
      <c r="I53" s="539"/>
      <c r="J53" s="83" t="s">
        <v>166</v>
      </c>
      <c r="K53" s="83" t="s">
        <v>9</v>
      </c>
      <c r="L53" s="87">
        <v>227.25</v>
      </c>
    </row>
    <row r="54" spans="1:12" x14ac:dyDescent="0.2">
      <c r="A54" s="525"/>
      <c r="B54" s="528"/>
      <c r="C54" s="529"/>
      <c r="D54" s="543"/>
      <c r="E54" s="528"/>
      <c r="F54" s="528"/>
      <c r="G54" s="528"/>
      <c r="H54" s="539" t="s">
        <v>56</v>
      </c>
      <c r="I54" s="539"/>
      <c r="J54" s="83" t="s">
        <v>166</v>
      </c>
      <c r="K54" s="83" t="s">
        <v>9</v>
      </c>
      <c r="L54" s="87">
        <v>428.4</v>
      </c>
    </row>
    <row r="55" spans="1:12" ht="24" x14ac:dyDescent="0.2">
      <c r="A55" s="525"/>
      <c r="B55" s="86" t="s">
        <v>33</v>
      </c>
      <c r="C55" s="85" t="s">
        <v>34</v>
      </c>
      <c r="D55" s="85" t="s">
        <v>169</v>
      </c>
      <c r="E55" s="85" t="s">
        <v>168</v>
      </c>
      <c r="F55" s="527"/>
      <c r="G55" s="527"/>
      <c r="H55" s="539" t="s">
        <v>167</v>
      </c>
      <c r="I55" s="539"/>
      <c r="J55" s="528" t="s">
        <v>166</v>
      </c>
      <c r="K55" s="528" t="s">
        <v>166</v>
      </c>
      <c r="L55" s="540">
        <v>0</v>
      </c>
    </row>
    <row r="56" spans="1:12" ht="36" x14ac:dyDescent="0.2">
      <c r="A56" s="525"/>
      <c r="B56" s="83" t="s">
        <v>1135</v>
      </c>
      <c r="C56" s="83" t="s">
        <v>1143</v>
      </c>
      <c r="D56" s="84">
        <v>43326</v>
      </c>
      <c r="E56" s="83" t="s">
        <v>1142</v>
      </c>
      <c r="F56" s="527"/>
      <c r="G56" s="527"/>
      <c r="H56" s="539"/>
      <c r="I56" s="539"/>
      <c r="J56" s="528"/>
      <c r="K56" s="528"/>
      <c r="L56" s="540"/>
    </row>
    <row r="57" spans="1:12" ht="24" x14ac:dyDescent="0.2">
      <c r="A57" s="525">
        <v>1810</v>
      </c>
      <c r="B57" s="86" t="s">
        <v>23</v>
      </c>
      <c r="C57" s="85" t="s">
        <v>24</v>
      </c>
      <c r="D57" s="85" t="s">
        <v>175</v>
      </c>
      <c r="E57" s="85" t="s">
        <v>174</v>
      </c>
      <c r="F57" s="526" t="s">
        <v>18</v>
      </c>
      <c r="G57" s="526"/>
      <c r="H57" s="527"/>
      <c r="I57" s="527"/>
      <c r="J57" s="527"/>
      <c r="K57" s="527"/>
      <c r="L57" s="527"/>
    </row>
    <row r="58" spans="1:12" x14ac:dyDescent="0.2">
      <c r="A58" s="525"/>
      <c r="B58" s="528" t="s">
        <v>1137</v>
      </c>
      <c r="C58" s="529" t="s">
        <v>1141</v>
      </c>
      <c r="D58" s="543">
        <v>43329</v>
      </c>
      <c r="E58" s="528" t="s">
        <v>511</v>
      </c>
      <c r="F58" s="528" t="s">
        <v>1140</v>
      </c>
      <c r="G58" s="528"/>
      <c r="H58" s="539" t="s">
        <v>170</v>
      </c>
      <c r="I58" s="539"/>
      <c r="J58" s="83" t="s">
        <v>166</v>
      </c>
      <c r="K58" s="83" t="s">
        <v>9</v>
      </c>
      <c r="L58" s="87">
        <v>272</v>
      </c>
    </row>
    <row r="59" spans="1:12" x14ac:dyDescent="0.2">
      <c r="A59" s="525"/>
      <c r="B59" s="528"/>
      <c r="C59" s="529"/>
      <c r="D59" s="543"/>
      <c r="E59" s="528"/>
      <c r="F59" s="528"/>
      <c r="G59" s="528"/>
      <c r="H59" s="539" t="s">
        <v>56</v>
      </c>
      <c r="I59" s="539"/>
      <c r="J59" s="83" t="s">
        <v>166</v>
      </c>
      <c r="K59" s="83" t="s">
        <v>9</v>
      </c>
      <c r="L59" s="87">
        <v>489.4</v>
      </c>
    </row>
    <row r="60" spans="1:12" ht="24" x14ac:dyDescent="0.2">
      <c r="A60" s="525"/>
      <c r="B60" s="86" t="s">
        <v>33</v>
      </c>
      <c r="C60" s="85" t="s">
        <v>34</v>
      </c>
      <c r="D60" s="85" t="s">
        <v>169</v>
      </c>
      <c r="E60" s="85" t="s">
        <v>168</v>
      </c>
      <c r="F60" s="527"/>
      <c r="G60" s="527"/>
      <c r="H60" s="539" t="s">
        <v>167</v>
      </c>
      <c r="I60" s="539"/>
      <c r="J60" s="528" t="s">
        <v>166</v>
      </c>
      <c r="K60" s="528" t="s">
        <v>9</v>
      </c>
      <c r="L60" s="540">
        <v>400</v>
      </c>
    </row>
    <row r="61" spans="1:12" ht="36" x14ac:dyDescent="0.2">
      <c r="A61" s="525"/>
      <c r="B61" s="83" t="s">
        <v>1135</v>
      </c>
      <c r="C61" s="83" t="s">
        <v>1140</v>
      </c>
      <c r="D61" s="84">
        <v>43331</v>
      </c>
      <c r="E61" s="83" t="s">
        <v>1139</v>
      </c>
      <c r="F61" s="527"/>
      <c r="G61" s="527"/>
      <c r="H61" s="539"/>
      <c r="I61" s="539"/>
      <c r="J61" s="528"/>
      <c r="K61" s="528"/>
      <c r="L61" s="540"/>
    </row>
    <row r="62" spans="1:12" ht="24" x14ac:dyDescent="0.2">
      <c r="A62" s="525">
        <v>1811</v>
      </c>
      <c r="B62" s="86" t="s">
        <v>23</v>
      </c>
      <c r="C62" s="85" t="s">
        <v>24</v>
      </c>
      <c r="D62" s="85" t="s">
        <v>175</v>
      </c>
      <c r="E62" s="85" t="s">
        <v>174</v>
      </c>
      <c r="F62" s="526" t="s">
        <v>18</v>
      </c>
      <c r="G62" s="526"/>
      <c r="H62" s="527"/>
      <c r="I62" s="527"/>
      <c r="J62" s="527"/>
      <c r="K62" s="527"/>
      <c r="L62" s="527"/>
    </row>
    <row r="63" spans="1:12" x14ac:dyDescent="0.2">
      <c r="A63" s="525"/>
      <c r="B63" s="528" t="s">
        <v>1137</v>
      </c>
      <c r="C63" s="529" t="s">
        <v>1136</v>
      </c>
      <c r="D63" s="543">
        <v>43362</v>
      </c>
      <c r="E63" s="528" t="s">
        <v>178</v>
      </c>
      <c r="F63" s="528" t="s">
        <v>1138</v>
      </c>
      <c r="G63" s="528"/>
      <c r="H63" s="539" t="s">
        <v>170</v>
      </c>
      <c r="I63" s="539"/>
      <c r="J63" s="83" t="s">
        <v>166</v>
      </c>
      <c r="K63" s="83" t="s">
        <v>9</v>
      </c>
      <c r="L63" s="87">
        <v>576.41</v>
      </c>
    </row>
    <row r="64" spans="1:12" x14ac:dyDescent="0.2">
      <c r="A64" s="525"/>
      <c r="B64" s="528"/>
      <c r="C64" s="529"/>
      <c r="D64" s="543"/>
      <c r="E64" s="528"/>
      <c r="F64" s="528"/>
      <c r="G64" s="528"/>
      <c r="H64" s="539" t="s">
        <v>56</v>
      </c>
      <c r="I64" s="539"/>
      <c r="J64" s="83" t="s">
        <v>166</v>
      </c>
      <c r="K64" s="83" t="s">
        <v>166</v>
      </c>
      <c r="L64" s="87">
        <v>0</v>
      </c>
    </row>
    <row r="65" spans="1:12" ht="24" x14ac:dyDescent="0.2">
      <c r="A65" s="525"/>
      <c r="B65" s="86" t="s">
        <v>33</v>
      </c>
      <c r="C65" s="85" t="s">
        <v>34</v>
      </c>
      <c r="D65" s="85" t="s">
        <v>169</v>
      </c>
      <c r="E65" s="85" t="s">
        <v>168</v>
      </c>
      <c r="F65" s="527"/>
      <c r="G65" s="527"/>
      <c r="H65" s="539" t="s">
        <v>167</v>
      </c>
      <c r="I65" s="539"/>
      <c r="J65" s="528" t="s">
        <v>166</v>
      </c>
      <c r="K65" s="528" t="s">
        <v>9</v>
      </c>
      <c r="L65" s="540">
        <v>128</v>
      </c>
    </row>
    <row r="66" spans="1:12" ht="36" x14ac:dyDescent="0.2">
      <c r="A66" s="525"/>
      <c r="B66" s="83" t="s">
        <v>1135</v>
      </c>
      <c r="C66" s="83" t="s">
        <v>1138</v>
      </c>
      <c r="D66" s="84">
        <v>43366</v>
      </c>
      <c r="E66" s="83" t="s">
        <v>1133</v>
      </c>
      <c r="F66" s="527"/>
      <c r="G66" s="527"/>
      <c r="H66" s="539"/>
      <c r="I66" s="539"/>
      <c r="J66" s="528"/>
      <c r="K66" s="528"/>
      <c r="L66" s="540"/>
    </row>
    <row r="67" spans="1:12" ht="24" x14ac:dyDescent="0.2">
      <c r="A67" s="525">
        <v>1812</v>
      </c>
      <c r="B67" s="86" t="s">
        <v>23</v>
      </c>
      <c r="C67" s="85" t="s">
        <v>24</v>
      </c>
      <c r="D67" s="85" t="s">
        <v>175</v>
      </c>
      <c r="E67" s="85" t="s">
        <v>174</v>
      </c>
      <c r="F67" s="526" t="s">
        <v>18</v>
      </c>
      <c r="G67" s="526"/>
      <c r="H67" s="527"/>
      <c r="I67" s="527"/>
      <c r="J67" s="527"/>
      <c r="K67" s="527"/>
      <c r="L67" s="527"/>
    </row>
    <row r="68" spans="1:12" x14ac:dyDescent="0.2">
      <c r="A68" s="525"/>
      <c r="B68" s="528" t="s">
        <v>1137</v>
      </c>
      <c r="C68" s="529" t="s">
        <v>1136</v>
      </c>
      <c r="D68" s="543">
        <v>43362</v>
      </c>
      <c r="E68" s="528" t="s">
        <v>178</v>
      </c>
      <c r="F68" s="528" t="s">
        <v>1134</v>
      </c>
      <c r="G68" s="528"/>
      <c r="H68" s="539" t="s">
        <v>170</v>
      </c>
      <c r="I68" s="539"/>
      <c r="J68" s="83" t="s">
        <v>166</v>
      </c>
      <c r="K68" s="83" t="s">
        <v>166</v>
      </c>
      <c r="L68" s="87">
        <v>0</v>
      </c>
    </row>
    <row r="69" spans="1:12" x14ac:dyDescent="0.2">
      <c r="A69" s="525"/>
      <c r="B69" s="528"/>
      <c r="C69" s="529"/>
      <c r="D69" s="543"/>
      <c r="E69" s="528"/>
      <c r="F69" s="528"/>
      <c r="G69" s="528"/>
      <c r="H69" s="539" t="s">
        <v>56</v>
      </c>
      <c r="I69" s="539"/>
      <c r="J69" s="83" t="s">
        <v>166</v>
      </c>
      <c r="K69" s="83" t="s">
        <v>9</v>
      </c>
      <c r="L69" s="87">
        <v>1253.31</v>
      </c>
    </row>
    <row r="70" spans="1:12" ht="24" x14ac:dyDescent="0.2">
      <c r="A70" s="525"/>
      <c r="B70" s="86" t="s">
        <v>33</v>
      </c>
      <c r="C70" s="85" t="s">
        <v>34</v>
      </c>
      <c r="D70" s="85" t="s">
        <v>169</v>
      </c>
      <c r="E70" s="85" t="s">
        <v>168</v>
      </c>
      <c r="F70" s="527"/>
      <c r="G70" s="527"/>
      <c r="H70" s="539" t="s">
        <v>167</v>
      </c>
      <c r="I70" s="539"/>
      <c r="J70" s="528" t="s">
        <v>166</v>
      </c>
      <c r="K70" s="528" t="s">
        <v>166</v>
      </c>
      <c r="L70" s="540">
        <v>0</v>
      </c>
    </row>
    <row r="71" spans="1:12" ht="36" x14ac:dyDescent="0.2">
      <c r="A71" s="525"/>
      <c r="B71" s="83" t="s">
        <v>1135</v>
      </c>
      <c r="C71" s="83" t="s">
        <v>1134</v>
      </c>
      <c r="D71" s="84">
        <v>43366</v>
      </c>
      <c r="E71" s="83" t="s">
        <v>1133</v>
      </c>
      <c r="F71" s="527"/>
      <c r="G71" s="527"/>
      <c r="H71" s="539"/>
      <c r="I71" s="539"/>
      <c r="J71" s="528"/>
      <c r="K71" s="528"/>
      <c r="L71" s="540"/>
    </row>
    <row r="72" spans="1:12" ht="24" x14ac:dyDescent="0.2">
      <c r="A72" s="525">
        <v>1813</v>
      </c>
      <c r="B72" s="86" t="s">
        <v>23</v>
      </c>
      <c r="C72" s="85" t="s">
        <v>24</v>
      </c>
      <c r="D72" s="85" t="s">
        <v>175</v>
      </c>
      <c r="E72" s="85" t="s">
        <v>174</v>
      </c>
      <c r="F72" s="526" t="s">
        <v>18</v>
      </c>
      <c r="G72" s="526"/>
      <c r="H72" s="527"/>
      <c r="I72" s="527"/>
      <c r="J72" s="527"/>
      <c r="K72" s="527"/>
      <c r="L72" s="527"/>
    </row>
    <row r="73" spans="1:12" x14ac:dyDescent="0.2">
      <c r="A73" s="525"/>
      <c r="B73" s="528" t="s">
        <v>1132</v>
      </c>
      <c r="C73" s="529" t="s">
        <v>1131</v>
      </c>
      <c r="D73" s="543">
        <v>43241</v>
      </c>
      <c r="E73" s="528" t="s">
        <v>1130</v>
      </c>
      <c r="F73" s="528" t="s">
        <v>1128</v>
      </c>
      <c r="G73" s="528"/>
      <c r="H73" s="539" t="s">
        <v>170</v>
      </c>
      <c r="I73" s="539"/>
      <c r="J73" s="83" t="s">
        <v>166</v>
      </c>
      <c r="K73" s="83" t="s">
        <v>9</v>
      </c>
      <c r="L73" s="87">
        <v>103.2</v>
      </c>
    </row>
    <row r="74" spans="1:12" x14ac:dyDescent="0.2">
      <c r="A74" s="525"/>
      <c r="B74" s="528"/>
      <c r="C74" s="529"/>
      <c r="D74" s="543"/>
      <c r="E74" s="528"/>
      <c r="F74" s="528"/>
      <c r="G74" s="528"/>
      <c r="H74" s="539" t="s">
        <v>56</v>
      </c>
      <c r="I74" s="539"/>
      <c r="J74" s="83" t="s">
        <v>166</v>
      </c>
      <c r="K74" s="83" t="s">
        <v>9</v>
      </c>
      <c r="L74" s="87">
        <v>295.10000000000002</v>
      </c>
    </row>
    <row r="75" spans="1:12" ht="24" x14ac:dyDescent="0.2">
      <c r="A75" s="525"/>
      <c r="B75" s="86" t="s">
        <v>33</v>
      </c>
      <c r="C75" s="85" t="s">
        <v>34</v>
      </c>
      <c r="D75" s="85" t="s">
        <v>169</v>
      </c>
      <c r="E75" s="85" t="s">
        <v>168</v>
      </c>
      <c r="F75" s="527"/>
      <c r="G75" s="527"/>
      <c r="H75" s="539" t="s">
        <v>167</v>
      </c>
      <c r="I75" s="539"/>
      <c r="J75" s="528" t="s">
        <v>166</v>
      </c>
      <c r="K75" s="528" t="s">
        <v>166</v>
      </c>
      <c r="L75" s="540">
        <v>0</v>
      </c>
    </row>
    <row r="76" spans="1:12" ht="24" x14ac:dyDescent="0.2">
      <c r="A76" s="525"/>
      <c r="B76" s="83" t="s">
        <v>1129</v>
      </c>
      <c r="C76" s="83" t="s">
        <v>1128</v>
      </c>
      <c r="D76" s="84">
        <v>43246</v>
      </c>
      <c r="E76" s="83" t="s">
        <v>1127</v>
      </c>
      <c r="F76" s="527"/>
      <c r="G76" s="527"/>
      <c r="H76" s="539"/>
      <c r="I76" s="539"/>
      <c r="J76" s="528"/>
      <c r="K76" s="528"/>
      <c r="L76" s="540"/>
    </row>
    <row r="77" spans="1:12" ht="24" x14ac:dyDescent="0.2">
      <c r="A77" s="525">
        <v>1814</v>
      </c>
      <c r="B77" s="86" t="s">
        <v>23</v>
      </c>
      <c r="C77" s="85" t="s">
        <v>24</v>
      </c>
      <c r="D77" s="85" t="s">
        <v>175</v>
      </c>
      <c r="E77" s="85" t="s">
        <v>174</v>
      </c>
      <c r="F77" s="526" t="s">
        <v>18</v>
      </c>
      <c r="G77" s="526"/>
      <c r="H77" s="527"/>
      <c r="I77" s="527"/>
      <c r="J77" s="527"/>
      <c r="K77" s="527"/>
      <c r="L77" s="527"/>
    </row>
    <row r="78" spans="1:12" x14ac:dyDescent="0.2">
      <c r="A78" s="525"/>
      <c r="B78" s="528" t="s">
        <v>1126</v>
      </c>
      <c r="C78" s="528" t="s">
        <v>1125</v>
      </c>
      <c r="D78" s="543">
        <v>43204</v>
      </c>
      <c r="E78" s="528" t="s">
        <v>700</v>
      </c>
      <c r="F78" s="528" t="s">
        <v>554</v>
      </c>
      <c r="G78" s="528"/>
      <c r="H78" s="539" t="s">
        <v>170</v>
      </c>
      <c r="I78" s="539"/>
      <c r="J78" s="83" t="s">
        <v>166</v>
      </c>
      <c r="K78" s="83" t="s">
        <v>9</v>
      </c>
      <c r="L78" s="87">
        <v>1009</v>
      </c>
    </row>
    <row r="79" spans="1:12" x14ac:dyDescent="0.2">
      <c r="A79" s="525"/>
      <c r="B79" s="528"/>
      <c r="C79" s="528"/>
      <c r="D79" s="543"/>
      <c r="E79" s="528"/>
      <c r="F79" s="528"/>
      <c r="G79" s="528"/>
      <c r="H79" s="539" t="s">
        <v>56</v>
      </c>
      <c r="I79" s="539"/>
      <c r="J79" s="83" t="s">
        <v>166</v>
      </c>
      <c r="K79" s="83" t="s">
        <v>9</v>
      </c>
      <c r="L79" s="87">
        <v>287.40000000000003</v>
      </c>
    </row>
    <row r="80" spans="1:12" ht="24" x14ac:dyDescent="0.2">
      <c r="A80" s="525"/>
      <c r="B80" s="86" t="s">
        <v>33</v>
      </c>
      <c r="C80" s="85" t="s">
        <v>34</v>
      </c>
      <c r="D80" s="85" t="s">
        <v>169</v>
      </c>
      <c r="E80" s="85" t="s">
        <v>168</v>
      </c>
      <c r="F80" s="527"/>
      <c r="G80" s="527"/>
      <c r="H80" s="539" t="s">
        <v>167</v>
      </c>
      <c r="I80" s="539"/>
      <c r="J80" s="528" t="s">
        <v>166</v>
      </c>
      <c r="K80" s="528" t="s">
        <v>9</v>
      </c>
      <c r="L80" s="540">
        <v>705</v>
      </c>
    </row>
    <row r="81" spans="1:12" ht="24" x14ac:dyDescent="0.2">
      <c r="A81" s="525"/>
      <c r="B81" s="83" t="s">
        <v>710</v>
      </c>
      <c r="C81" s="83" t="s">
        <v>554</v>
      </c>
      <c r="D81" s="84">
        <v>43208</v>
      </c>
      <c r="E81" s="83" t="s">
        <v>1124</v>
      </c>
      <c r="F81" s="527"/>
      <c r="G81" s="527"/>
      <c r="H81" s="539"/>
      <c r="I81" s="539"/>
      <c r="J81" s="528"/>
      <c r="K81" s="528"/>
      <c r="L81" s="540"/>
    </row>
    <row r="82" spans="1:12" ht="24" x14ac:dyDescent="0.2">
      <c r="A82" s="525">
        <v>1815</v>
      </c>
      <c r="B82" s="86" t="s">
        <v>23</v>
      </c>
      <c r="C82" s="85" t="s">
        <v>24</v>
      </c>
      <c r="D82" s="85" t="s">
        <v>175</v>
      </c>
      <c r="E82" s="85" t="s">
        <v>174</v>
      </c>
      <c r="F82" s="526" t="s">
        <v>18</v>
      </c>
      <c r="G82" s="526"/>
      <c r="H82" s="527"/>
      <c r="I82" s="527"/>
      <c r="J82" s="527"/>
      <c r="K82" s="527"/>
      <c r="L82" s="527"/>
    </row>
    <row r="83" spans="1:12" x14ac:dyDescent="0.2">
      <c r="A83" s="525"/>
      <c r="B83" s="528" t="s">
        <v>1123</v>
      </c>
      <c r="C83" s="529" t="s">
        <v>1122</v>
      </c>
      <c r="D83" s="543">
        <v>43354</v>
      </c>
      <c r="E83" s="528" t="s">
        <v>876</v>
      </c>
      <c r="F83" s="528" t="s">
        <v>1121</v>
      </c>
      <c r="G83" s="528"/>
      <c r="H83" s="539" t="s">
        <v>170</v>
      </c>
      <c r="I83" s="539"/>
      <c r="J83" s="83" t="s">
        <v>166</v>
      </c>
      <c r="K83" s="83" t="s">
        <v>9</v>
      </c>
      <c r="L83" s="87">
        <v>244</v>
      </c>
    </row>
    <row r="84" spans="1:12" x14ac:dyDescent="0.2">
      <c r="A84" s="525"/>
      <c r="B84" s="528"/>
      <c r="C84" s="529"/>
      <c r="D84" s="543"/>
      <c r="E84" s="528"/>
      <c r="F84" s="528"/>
      <c r="G84" s="528"/>
      <c r="H84" s="539" t="s">
        <v>56</v>
      </c>
      <c r="I84" s="539"/>
      <c r="J84" s="528" t="s">
        <v>166</v>
      </c>
      <c r="K84" s="528" t="s">
        <v>166</v>
      </c>
      <c r="L84" s="540">
        <v>0</v>
      </c>
    </row>
    <row r="85" spans="1:12" x14ac:dyDescent="0.2">
      <c r="A85" s="525"/>
      <c r="B85" s="528"/>
      <c r="C85" s="529"/>
      <c r="D85" s="543"/>
      <c r="E85" s="528"/>
      <c r="F85" s="528"/>
      <c r="G85" s="528"/>
      <c r="H85" s="539"/>
      <c r="I85" s="539"/>
      <c r="J85" s="528"/>
      <c r="K85" s="528"/>
      <c r="L85" s="540"/>
    </row>
    <row r="86" spans="1:12" ht="24" x14ac:dyDescent="0.2">
      <c r="A86" s="525"/>
      <c r="B86" s="86" t="s">
        <v>33</v>
      </c>
      <c r="C86" s="85" t="s">
        <v>34</v>
      </c>
      <c r="D86" s="85" t="s">
        <v>169</v>
      </c>
      <c r="E86" s="85" t="s">
        <v>168</v>
      </c>
      <c r="F86" s="527"/>
      <c r="G86" s="527"/>
      <c r="H86" s="539" t="s">
        <v>167</v>
      </c>
      <c r="I86" s="539"/>
      <c r="J86" s="528" t="s">
        <v>166</v>
      </c>
      <c r="K86" s="528" t="s">
        <v>9</v>
      </c>
      <c r="L86" s="540">
        <v>1066.4000000000001</v>
      </c>
    </row>
    <row r="87" spans="1:12" ht="24" x14ac:dyDescent="0.2">
      <c r="A87" s="525"/>
      <c r="B87" s="83" t="s">
        <v>211</v>
      </c>
      <c r="C87" s="83" t="s">
        <v>1121</v>
      </c>
      <c r="D87" s="84">
        <v>43358</v>
      </c>
      <c r="E87" s="83" t="s">
        <v>1120</v>
      </c>
      <c r="F87" s="527"/>
      <c r="G87" s="527"/>
      <c r="H87" s="539"/>
      <c r="I87" s="539"/>
      <c r="J87" s="528"/>
      <c r="K87" s="528"/>
      <c r="L87" s="540"/>
    </row>
    <row r="88" spans="1:12" ht="24" x14ac:dyDescent="0.2">
      <c r="A88" s="525">
        <v>1816</v>
      </c>
      <c r="B88" s="86" t="s">
        <v>23</v>
      </c>
      <c r="C88" s="85" t="s">
        <v>24</v>
      </c>
      <c r="D88" s="85" t="s">
        <v>175</v>
      </c>
      <c r="E88" s="85" t="s">
        <v>174</v>
      </c>
      <c r="F88" s="526" t="s">
        <v>18</v>
      </c>
      <c r="G88" s="526"/>
      <c r="H88" s="527"/>
      <c r="I88" s="527"/>
      <c r="J88" s="527"/>
      <c r="K88" s="527"/>
      <c r="L88" s="527"/>
    </row>
    <row r="89" spans="1:12" x14ac:dyDescent="0.2">
      <c r="A89" s="525"/>
      <c r="B89" s="528" t="s">
        <v>1114</v>
      </c>
      <c r="C89" s="528" t="s">
        <v>1119</v>
      </c>
      <c r="D89" s="543">
        <v>43198</v>
      </c>
      <c r="E89" s="528" t="s">
        <v>1118</v>
      </c>
      <c r="F89" s="528" t="s">
        <v>357</v>
      </c>
      <c r="G89" s="528"/>
      <c r="H89" s="539" t="s">
        <v>170</v>
      </c>
      <c r="I89" s="539"/>
      <c r="J89" s="83" t="s">
        <v>9</v>
      </c>
      <c r="K89" s="83" t="s">
        <v>166</v>
      </c>
      <c r="L89" s="87">
        <v>857</v>
      </c>
    </row>
    <row r="90" spans="1:12" x14ac:dyDescent="0.2">
      <c r="A90" s="525"/>
      <c r="B90" s="528"/>
      <c r="C90" s="528"/>
      <c r="D90" s="543"/>
      <c r="E90" s="528"/>
      <c r="F90" s="528"/>
      <c r="G90" s="528"/>
      <c r="H90" s="539" t="s">
        <v>56</v>
      </c>
      <c r="I90" s="539"/>
      <c r="J90" s="83" t="s">
        <v>9</v>
      </c>
      <c r="K90" s="83" t="s">
        <v>166</v>
      </c>
      <c r="L90" s="87">
        <v>747</v>
      </c>
    </row>
    <row r="91" spans="1:12" ht="24" x14ac:dyDescent="0.2">
      <c r="A91" s="525"/>
      <c r="B91" s="86" t="s">
        <v>33</v>
      </c>
      <c r="C91" s="85" t="s">
        <v>34</v>
      </c>
      <c r="D91" s="85" t="s">
        <v>169</v>
      </c>
      <c r="E91" s="85" t="s">
        <v>168</v>
      </c>
      <c r="F91" s="527"/>
      <c r="G91" s="527"/>
      <c r="H91" s="539" t="s">
        <v>167</v>
      </c>
      <c r="I91" s="539"/>
      <c r="J91" s="528" t="s">
        <v>9</v>
      </c>
      <c r="K91" s="528" t="s">
        <v>9</v>
      </c>
      <c r="L91" s="540">
        <v>905</v>
      </c>
    </row>
    <row r="92" spans="1:12" ht="36" x14ac:dyDescent="0.2">
      <c r="A92" s="525"/>
      <c r="B92" s="83" t="s">
        <v>1112</v>
      </c>
      <c r="C92" s="83" t="s">
        <v>357</v>
      </c>
      <c r="D92" s="84">
        <v>43203</v>
      </c>
      <c r="E92" s="83" t="s">
        <v>821</v>
      </c>
      <c r="F92" s="527"/>
      <c r="G92" s="527"/>
      <c r="H92" s="539"/>
      <c r="I92" s="539"/>
      <c r="J92" s="528"/>
      <c r="K92" s="528"/>
      <c r="L92" s="540"/>
    </row>
    <row r="93" spans="1:12" ht="24" x14ac:dyDescent="0.2">
      <c r="A93" s="525">
        <v>1817</v>
      </c>
      <c r="B93" s="86" t="s">
        <v>23</v>
      </c>
      <c r="C93" s="85" t="s">
        <v>24</v>
      </c>
      <c r="D93" s="85" t="s">
        <v>175</v>
      </c>
      <c r="E93" s="85" t="s">
        <v>174</v>
      </c>
      <c r="F93" s="526" t="s">
        <v>18</v>
      </c>
      <c r="G93" s="526"/>
      <c r="H93" s="527"/>
      <c r="I93" s="527"/>
      <c r="J93" s="527"/>
      <c r="K93" s="527"/>
      <c r="L93" s="527"/>
    </row>
    <row r="94" spans="1:12" x14ac:dyDescent="0.2">
      <c r="A94" s="525"/>
      <c r="B94" s="528" t="s">
        <v>1114</v>
      </c>
      <c r="C94" s="528" t="s">
        <v>1117</v>
      </c>
      <c r="D94" s="543">
        <v>43254</v>
      </c>
      <c r="E94" s="528" t="s">
        <v>1116</v>
      </c>
      <c r="F94" s="528" t="s">
        <v>1115</v>
      </c>
      <c r="G94" s="528"/>
      <c r="H94" s="539" t="s">
        <v>170</v>
      </c>
      <c r="I94" s="539"/>
      <c r="J94" s="83" t="s">
        <v>166</v>
      </c>
      <c r="K94" s="83" t="s">
        <v>9</v>
      </c>
      <c r="L94" s="87">
        <v>510</v>
      </c>
    </row>
    <row r="95" spans="1:12" x14ac:dyDescent="0.2">
      <c r="A95" s="525"/>
      <c r="B95" s="528"/>
      <c r="C95" s="528"/>
      <c r="D95" s="543"/>
      <c r="E95" s="528"/>
      <c r="F95" s="528"/>
      <c r="G95" s="528"/>
      <c r="H95" s="539" t="s">
        <v>56</v>
      </c>
      <c r="I95" s="539"/>
      <c r="J95" s="83" t="s">
        <v>166</v>
      </c>
      <c r="K95" s="83" t="s">
        <v>166</v>
      </c>
      <c r="L95" s="87">
        <v>0</v>
      </c>
    </row>
    <row r="96" spans="1:12" ht="24" x14ac:dyDescent="0.2">
      <c r="A96" s="525"/>
      <c r="B96" s="86" t="s">
        <v>33</v>
      </c>
      <c r="C96" s="85" t="s">
        <v>34</v>
      </c>
      <c r="D96" s="85" t="s">
        <v>169</v>
      </c>
      <c r="E96" s="85" t="s">
        <v>168</v>
      </c>
      <c r="F96" s="527"/>
      <c r="G96" s="527"/>
      <c r="H96" s="539" t="s">
        <v>167</v>
      </c>
      <c r="I96" s="539"/>
      <c r="J96" s="528" t="s">
        <v>166</v>
      </c>
      <c r="K96" s="528" t="s">
        <v>9</v>
      </c>
      <c r="L96" s="540">
        <v>1199</v>
      </c>
    </row>
    <row r="97" spans="1:12" ht="36" x14ac:dyDescent="0.2">
      <c r="A97" s="525"/>
      <c r="B97" s="83" t="s">
        <v>1112</v>
      </c>
      <c r="C97" s="83" t="s">
        <v>1115</v>
      </c>
      <c r="D97" s="84">
        <v>43257</v>
      </c>
      <c r="E97" s="83" t="s">
        <v>340</v>
      </c>
      <c r="F97" s="527"/>
      <c r="G97" s="527"/>
      <c r="H97" s="539"/>
      <c r="I97" s="539"/>
      <c r="J97" s="528"/>
      <c r="K97" s="528"/>
      <c r="L97" s="540"/>
    </row>
    <row r="98" spans="1:12" ht="24" x14ac:dyDescent="0.2">
      <c r="A98" s="525">
        <v>1818</v>
      </c>
      <c r="B98" s="86" t="s">
        <v>23</v>
      </c>
      <c r="C98" s="85" t="s">
        <v>24</v>
      </c>
      <c r="D98" s="85" t="s">
        <v>175</v>
      </c>
      <c r="E98" s="85" t="s">
        <v>174</v>
      </c>
      <c r="F98" s="526" t="s">
        <v>18</v>
      </c>
      <c r="G98" s="526"/>
      <c r="H98" s="527"/>
      <c r="I98" s="527"/>
      <c r="J98" s="527"/>
      <c r="K98" s="527"/>
      <c r="L98" s="527"/>
    </row>
    <row r="99" spans="1:12" x14ac:dyDescent="0.2">
      <c r="A99" s="525"/>
      <c r="B99" s="528" t="s">
        <v>1114</v>
      </c>
      <c r="C99" s="528" t="s">
        <v>1113</v>
      </c>
      <c r="D99" s="543">
        <v>43289</v>
      </c>
      <c r="E99" s="528" t="s">
        <v>297</v>
      </c>
      <c r="F99" s="528" t="s">
        <v>1111</v>
      </c>
      <c r="G99" s="528"/>
      <c r="H99" s="539" t="s">
        <v>170</v>
      </c>
      <c r="I99" s="539"/>
      <c r="J99" s="83" t="s">
        <v>166</v>
      </c>
      <c r="K99" s="83" t="s">
        <v>9</v>
      </c>
      <c r="L99" s="87">
        <v>534</v>
      </c>
    </row>
    <row r="100" spans="1:12" x14ac:dyDescent="0.2">
      <c r="A100" s="525"/>
      <c r="B100" s="528"/>
      <c r="C100" s="528"/>
      <c r="D100" s="543"/>
      <c r="E100" s="528"/>
      <c r="F100" s="528"/>
      <c r="G100" s="528"/>
      <c r="H100" s="539" t="s">
        <v>56</v>
      </c>
      <c r="I100" s="539"/>
      <c r="J100" s="83" t="s">
        <v>166</v>
      </c>
      <c r="K100" s="83" t="s">
        <v>9</v>
      </c>
      <c r="L100" s="87">
        <v>256.39999999999998</v>
      </c>
    </row>
    <row r="101" spans="1:12" ht="24" x14ac:dyDescent="0.2">
      <c r="A101" s="525"/>
      <c r="B101" s="86" t="s">
        <v>33</v>
      </c>
      <c r="C101" s="85" t="s">
        <v>34</v>
      </c>
      <c r="D101" s="85" t="s">
        <v>169</v>
      </c>
      <c r="E101" s="85" t="s">
        <v>168</v>
      </c>
      <c r="F101" s="527"/>
      <c r="G101" s="527"/>
      <c r="H101" s="539" t="s">
        <v>167</v>
      </c>
      <c r="I101" s="539"/>
      <c r="J101" s="528" t="s">
        <v>166</v>
      </c>
      <c r="K101" s="528" t="s">
        <v>9</v>
      </c>
      <c r="L101" s="540">
        <v>76.75</v>
      </c>
    </row>
    <row r="102" spans="1:12" ht="36" x14ac:dyDescent="0.2">
      <c r="A102" s="525"/>
      <c r="B102" s="83" t="s">
        <v>1112</v>
      </c>
      <c r="C102" s="83" t="s">
        <v>1111</v>
      </c>
      <c r="D102" s="84">
        <v>43291</v>
      </c>
      <c r="E102" s="83" t="s">
        <v>1110</v>
      </c>
      <c r="F102" s="527"/>
      <c r="G102" s="527"/>
      <c r="H102" s="539"/>
      <c r="I102" s="539"/>
      <c r="J102" s="528"/>
      <c r="K102" s="528"/>
      <c r="L102" s="540"/>
    </row>
    <row r="103" spans="1:12" ht="24" x14ac:dyDescent="0.2">
      <c r="A103" s="525">
        <v>1819</v>
      </c>
      <c r="B103" s="86" t="s">
        <v>23</v>
      </c>
      <c r="C103" s="85" t="s">
        <v>24</v>
      </c>
      <c r="D103" s="85" t="s">
        <v>175</v>
      </c>
      <c r="E103" s="85" t="s">
        <v>174</v>
      </c>
      <c r="F103" s="526" t="s">
        <v>18</v>
      </c>
      <c r="G103" s="526"/>
      <c r="H103" s="527"/>
      <c r="I103" s="527"/>
      <c r="J103" s="527"/>
      <c r="K103" s="527"/>
      <c r="L103" s="527"/>
    </row>
    <row r="104" spans="1:12" x14ac:dyDescent="0.2">
      <c r="A104" s="525"/>
      <c r="B104" s="528" t="s">
        <v>1109</v>
      </c>
      <c r="C104" s="529" t="s">
        <v>1108</v>
      </c>
      <c r="D104" s="543">
        <v>43255</v>
      </c>
      <c r="E104" s="528" t="s">
        <v>360</v>
      </c>
      <c r="F104" s="528" t="s">
        <v>1107</v>
      </c>
      <c r="G104" s="528"/>
      <c r="H104" s="539" t="s">
        <v>170</v>
      </c>
      <c r="I104" s="539"/>
      <c r="J104" s="83" t="s">
        <v>166</v>
      </c>
      <c r="K104" s="83" t="s">
        <v>9</v>
      </c>
      <c r="L104" s="87">
        <v>672.5</v>
      </c>
    </row>
    <row r="105" spans="1:12" x14ac:dyDescent="0.2">
      <c r="A105" s="525"/>
      <c r="B105" s="528"/>
      <c r="C105" s="529"/>
      <c r="D105" s="543"/>
      <c r="E105" s="528"/>
      <c r="F105" s="528"/>
      <c r="G105" s="528"/>
      <c r="H105" s="539" t="s">
        <v>56</v>
      </c>
      <c r="I105" s="539"/>
      <c r="J105" s="83" t="s">
        <v>166</v>
      </c>
      <c r="K105" s="83" t="s">
        <v>9</v>
      </c>
      <c r="L105" s="87">
        <v>432.4</v>
      </c>
    </row>
    <row r="106" spans="1:12" ht="24" x14ac:dyDescent="0.2">
      <c r="A106" s="525"/>
      <c r="B106" s="86" t="s">
        <v>33</v>
      </c>
      <c r="C106" s="85" t="s">
        <v>34</v>
      </c>
      <c r="D106" s="85" t="s">
        <v>169</v>
      </c>
      <c r="E106" s="85" t="s">
        <v>168</v>
      </c>
      <c r="F106" s="527"/>
      <c r="G106" s="527"/>
      <c r="H106" s="539" t="s">
        <v>167</v>
      </c>
      <c r="I106" s="539"/>
      <c r="J106" s="528" t="s">
        <v>166</v>
      </c>
      <c r="K106" s="528" t="s">
        <v>9</v>
      </c>
      <c r="L106" s="540">
        <v>710</v>
      </c>
    </row>
    <row r="107" spans="1:12" ht="24" x14ac:dyDescent="0.2">
      <c r="A107" s="525"/>
      <c r="B107" s="83" t="s">
        <v>211</v>
      </c>
      <c r="C107" s="83" t="s">
        <v>1107</v>
      </c>
      <c r="D107" s="84">
        <v>43257</v>
      </c>
      <c r="E107" s="83" t="s">
        <v>1106</v>
      </c>
      <c r="F107" s="527"/>
      <c r="G107" s="527"/>
      <c r="H107" s="539"/>
      <c r="I107" s="539"/>
      <c r="J107" s="528"/>
      <c r="K107" s="528"/>
      <c r="L107" s="540"/>
    </row>
    <row r="108" spans="1:12" ht="24" x14ac:dyDescent="0.2">
      <c r="A108" s="525">
        <v>1820</v>
      </c>
      <c r="B108" s="86" t="s">
        <v>23</v>
      </c>
      <c r="C108" s="85" t="s">
        <v>24</v>
      </c>
      <c r="D108" s="85" t="s">
        <v>175</v>
      </c>
      <c r="E108" s="85" t="s">
        <v>174</v>
      </c>
      <c r="F108" s="526" t="s">
        <v>18</v>
      </c>
      <c r="G108" s="526"/>
      <c r="H108" s="527"/>
      <c r="I108" s="527"/>
      <c r="J108" s="527"/>
      <c r="K108" s="527"/>
      <c r="L108" s="527"/>
    </row>
    <row r="109" spans="1:12" x14ac:dyDescent="0.2">
      <c r="A109" s="525"/>
      <c r="B109" s="528" t="s">
        <v>1099</v>
      </c>
      <c r="C109" s="529" t="s">
        <v>1105</v>
      </c>
      <c r="D109" s="543">
        <v>43194</v>
      </c>
      <c r="E109" s="528" t="s">
        <v>1104</v>
      </c>
      <c r="F109" s="528" t="s">
        <v>1103</v>
      </c>
      <c r="G109" s="528"/>
      <c r="H109" s="539" t="s">
        <v>170</v>
      </c>
      <c r="I109" s="539"/>
      <c r="J109" s="83" t="s">
        <v>166</v>
      </c>
      <c r="K109" s="83" t="s">
        <v>9</v>
      </c>
      <c r="L109" s="87">
        <v>278.88</v>
      </c>
    </row>
    <row r="110" spans="1:12" x14ac:dyDescent="0.2">
      <c r="A110" s="525"/>
      <c r="B110" s="528"/>
      <c r="C110" s="529"/>
      <c r="D110" s="543"/>
      <c r="E110" s="528"/>
      <c r="F110" s="528"/>
      <c r="G110" s="528"/>
      <c r="H110" s="539" t="s">
        <v>56</v>
      </c>
      <c r="I110" s="539"/>
      <c r="J110" s="83" t="s">
        <v>166</v>
      </c>
      <c r="K110" s="83" t="s">
        <v>9</v>
      </c>
      <c r="L110" s="87">
        <v>247.6</v>
      </c>
    </row>
    <row r="111" spans="1:12" ht="24" x14ac:dyDescent="0.2">
      <c r="A111" s="525"/>
      <c r="B111" s="86" t="s">
        <v>33</v>
      </c>
      <c r="C111" s="85" t="s">
        <v>34</v>
      </c>
      <c r="D111" s="85" t="s">
        <v>169</v>
      </c>
      <c r="E111" s="85" t="s">
        <v>168</v>
      </c>
      <c r="F111" s="527"/>
      <c r="G111" s="527"/>
      <c r="H111" s="539" t="s">
        <v>167</v>
      </c>
      <c r="I111" s="539"/>
      <c r="J111" s="528" t="s">
        <v>166</v>
      </c>
      <c r="K111" s="528" t="s">
        <v>9</v>
      </c>
      <c r="L111" s="540">
        <v>890</v>
      </c>
    </row>
    <row r="112" spans="1:12" ht="24" x14ac:dyDescent="0.2">
      <c r="A112" s="525"/>
      <c r="B112" s="83" t="s">
        <v>221</v>
      </c>
      <c r="C112" s="83" t="s">
        <v>1103</v>
      </c>
      <c r="D112" s="84">
        <v>43195</v>
      </c>
      <c r="E112" s="83" t="s">
        <v>1102</v>
      </c>
      <c r="F112" s="527"/>
      <c r="G112" s="527"/>
      <c r="H112" s="539"/>
      <c r="I112" s="539"/>
      <c r="J112" s="528"/>
      <c r="K112" s="528"/>
      <c r="L112" s="540"/>
    </row>
    <row r="113" spans="1:12" ht="24" x14ac:dyDescent="0.2">
      <c r="A113" s="525">
        <v>1821</v>
      </c>
      <c r="B113" s="86" t="s">
        <v>23</v>
      </c>
      <c r="C113" s="85" t="s">
        <v>24</v>
      </c>
      <c r="D113" s="85" t="s">
        <v>175</v>
      </c>
      <c r="E113" s="85" t="s">
        <v>174</v>
      </c>
      <c r="F113" s="526" t="s">
        <v>18</v>
      </c>
      <c r="G113" s="526"/>
      <c r="H113" s="527"/>
      <c r="I113" s="527"/>
      <c r="J113" s="527"/>
      <c r="K113" s="527"/>
      <c r="L113" s="527"/>
    </row>
    <row r="114" spans="1:12" x14ac:dyDescent="0.2">
      <c r="A114" s="525"/>
      <c r="B114" s="528" t="s">
        <v>1099</v>
      </c>
      <c r="C114" s="529" t="s">
        <v>1101</v>
      </c>
      <c r="D114" s="543">
        <v>43220</v>
      </c>
      <c r="E114" s="528" t="s">
        <v>312</v>
      </c>
      <c r="F114" s="528" t="s">
        <v>1100</v>
      </c>
      <c r="G114" s="528"/>
      <c r="H114" s="539" t="s">
        <v>170</v>
      </c>
      <c r="I114" s="539"/>
      <c r="J114" s="83" t="s">
        <v>166</v>
      </c>
      <c r="K114" s="83" t="s">
        <v>9</v>
      </c>
      <c r="L114" s="87">
        <v>417.48</v>
      </c>
    </row>
    <row r="115" spans="1:12" x14ac:dyDescent="0.2">
      <c r="A115" s="525"/>
      <c r="B115" s="528"/>
      <c r="C115" s="529"/>
      <c r="D115" s="543"/>
      <c r="E115" s="528"/>
      <c r="F115" s="528"/>
      <c r="G115" s="528"/>
      <c r="H115" s="539" t="s">
        <v>56</v>
      </c>
      <c r="I115" s="539"/>
      <c r="J115" s="83" t="s">
        <v>166</v>
      </c>
      <c r="K115" s="83" t="s">
        <v>9</v>
      </c>
      <c r="L115" s="87">
        <v>344.4</v>
      </c>
    </row>
    <row r="116" spans="1:12" ht="24" x14ac:dyDescent="0.2">
      <c r="A116" s="525"/>
      <c r="B116" s="86" t="s">
        <v>33</v>
      </c>
      <c r="C116" s="85" t="s">
        <v>34</v>
      </c>
      <c r="D116" s="85" t="s">
        <v>169</v>
      </c>
      <c r="E116" s="85" t="s">
        <v>168</v>
      </c>
      <c r="F116" s="527"/>
      <c r="G116" s="527"/>
      <c r="H116" s="539" t="s">
        <v>167</v>
      </c>
      <c r="I116" s="539"/>
      <c r="J116" s="528" t="s">
        <v>166</v>
      </c>
      <c r="K116" s="528" t="s">
        <v>166</v>
      </c>
      <c r="L116" s="540">
        <v>0</v>
      </c>
    </row>
    <row r="117" spans="1:12" ht="24" x14ac:dyDescent="0.2">
      <c r="A117" s="525"/>
      <c r="B117" s="83" t="s">
        <v>221</v>
      </c>
      <c r="C117" s="83" t="s">
        <v>1100</v>
      </c>
      <c r="D117" s="84">
        <v>43222</v>
      </c>
      <c r="E117" s="83" t="s">
        <v>366</v>
      </c>
      <c r="F117" s="527"/>
      <c r="G117" s="527"/>
      <c r="H117" s="539"/>
      <c r="I117" s="539"/>
      <c r="J117" s="528"/>
      <c r="K117" s="528"/>
      <c r="L117" s="540"/>
    </row>
    <row r="118" spans="1:12" ht="24" x14ac:dyDescent="0.2">
      <c r="A118" s="525">
        <v>1822</v>
      </c>
      <c r="B118" s="86" t="s">
        <v>23</v>
      </c>
      <c r="C118" s="85" t="s">
        <v>24</v>
      </c>
      <c r="D118" s="85" t="s">
        <v>175</v>
      </c>
      <c r="E118" s="85" t="s">
        <v>174</v>
      </c>
      <c r="F118" s="526" t="s">
        <v>18</v>
      </c>
      <c r="G118" s="526"/>
      <c r="H118" s="527"/>
      <c r="I118" s="527"/>
      <c r="J118" s="527"/>
      <c r="K118" s="527"/>
      <c r="L118" s="527"/>
    </row>
    <row r="119" spans="1:12" x14ac:dyDescent="0.2">
      <c r="A119" s="525"/>
      <c r="B119" s="528" t="s">
        <v>1099</v>
      </c>
      <c r="C119" s="529" t="s">
        <v>1098</v>
      </c>
      <c r="D119" s="543">
        <v>43244</v>
      </c>
      <c r="E119" s="528" t="s">
        <v>450</v>
      </c>
      <c r="F119" s="528" t="s">
        <v>1097</v>
      </c>
      <c r="G119" s="528"/>
      <c r="H119" s="539" t="s">
        <v>170</v>
      </c>
      <c r="I119" s="539"/>
      <c r="J119" s="83" t="s">
        <v>166</v>
      </c>
      <c r="K119" s="83" t="s">
        <v>9</v>
      </c>
      <c r="L119" s="87">
        <v>478.2</v>
      </c>
    </row>
    <row r="120" spans="1:12" x14ac:dyDescent="0.2">
      <c r="A120" s="525"/>
      <c r="B120" s="528"/>
      <c r="C120" s="529"/>
      <c r="D120" s="543"/>
      <c r="E120" s="528"/>
      <c r="F120" s="528"/>
      <c r="G120" s="528"/>
      <c r="H120" s="539" t="s">
        <v>56</v>
      </c>
      <c r="I120" s="539"/>
      <c r="J120" s="83" t="s">
        <v>166</v>
      </c>
      <c r="K120" s="83" t="s">
        <v>9</v>
      </c>
      <c r="L120" s="87">
        <v>510.4</v>
      </c>
    </row>
    <row r="121" spans="1:12" ht="24" x14ac:dyDescent="0.2">
      <c r="A121" s="525"/>
      <c r="B121" s="86" t="s">
        <v>33</v>
      </c>
      <c r="C121" s="85" t="s">
        <v>34</v>
      </c>
      <c r="D121" s="85" t="s">
        <v>169</v>
      </c>
      <c r="E121" s="85" t="s">
        <v>168</v>
      </c>
      <c r="F121" s="527"/>
      <c r="G121" s="527"/>
      <c r="H121" s="539" t="s">
        <v>167</v>
      </c>
      <c r="I121" s="539"/>
      <c r="J121" s="528" t="s">
        <v>166</v>
      </c>
      <c r="K121" s="528" t="s">
        <v>9</v>
      </c>
      <c r="L121" s="540">
        <v>158.83000000000001</v>
      </c>
    </row>
    <row r="122" spans="1:12" ht="24" x14ac:dyDescent="0.2">
      <c r="A122" s="525"/>
      <c r="B122" s="83" t="s">
        <v>221</v>
      </c>
      <c r="C122" s="83" t="s">
        <v>1097</v>
      </c>
      <c r="D122" s="84">
        <v>43246</v>
      </c>
      <c r="E122" s="83" t="s">
        <v>1096</v>
      </c>
      <c r="F122" s="527"/>
      <c r="G122" s="527"/>
      <c r="H122" s="539"/>
      <c r="I122" s="539"/>
      <c r="J122" s="528"/>
      <c r="K122" s="528"/>
      <c r="L122" s="540"/>
    </row>
    <row r="123" spans="1:12" ht="24" x14ac:dyDescent="0.2">
      <c r="A123" s="525">
        <v>1823</v>
      </c>
      <c r="B123" s="86" t="s">
        <v>23</v>
      </c>
      <c r="C123" s="85" t="s">
        <v>24</v>
      </c>
      <c r="D123" s="85" t="s">
        <v>175</v>
      </c>
      <c r="E123" s="85" t="s">
        <v>174</v>
      </c>
      <c r="F123" s="526" t="s">
        <v>18</v>
      </c>
      <c r="G123" s="526"/>
      <c r="H123" s="527"/>
      <c r="I123" s="527"/>
      <c r="J123" s="527"/>
      <c r="K123" s="527"/>
      <c r="L123" s="527"/>
    </row>
    <row r="124" spans="1:12" x14ac:dyDescent="0.2">
      <c r="A124" s="525"/>
      <c r="B124" s="528" t="s">
        <v>1093</v>
      </c>
      <c r="C124" s="529" t="s">
        <v>1095</v>
      </c>
      <c r="D124" s="543">
        <v>43222</v>
      </c>
      <c r="E124" s="528" t="s">
        <v>597</v>
      </c>
      <c r="F124" s="528" t="s">
        <v>596</v>
      </c>
      <c r="G124" s="528"/>
      <c r="H124" s="539" t="s">
        <v>170</v>
      </c>
      <c r="I124" s="539"/>
      <c r="J124" s="83" t="s">
        <v>166</v>
      </c>
      <c r="K124" s="83" t="s">
        <v>9</v>
      </c>
      <c r="L124" s="87">
        <v>1057</v>
      </c>
    </row>
    <row r="125" spans="1:12" x14ac:dyDescent="0.2">
      <c r="A125" s="525"/>
      <c r="B125" s="528"/>
      <c r="C125" s="529"/>
      <c r="D125" s="543"/>
      <c r="E125" s="528"/>
      <c r="F125" s="528"/>
      <c r="G125" s="528"/>
      <c r="H125" s="539" t="s">
        <v>56</v>
      </c>
      <c r="I125" s="539"/>
      <c r="J125" s="83" t="s">
        <v>166</v>
      </c>
      <c r="K125" s="83" t="s">
        <v>9</v>
      </c>
      <c r="L125" s="87">
        <v>400</v>
      </c>
    </row>
    <row r="126" spans="1:12" ht="24" x14ac:dyDescent="0.2">
      <c r="A126" s="525"/>
      <c r="B126" s="86" t="s">
        <v>33</v>
      </c>
      <c r="C126" s="85" t="s">
        <v>34</v>
      </c>
      <c r="D126" s="85" t="s">
        <v>169</v>
      </c>
      <c r="E126" s="85" t="s">
        <v>168</v>
      </c>
      <c r="F126" s="527"/>
      <c r="G126" s="527"/>
      <c r="H126" s="539" t="s">
        <v>167</v>
      </c>
      <c r="I126" s="539"/>
      <c r="J126" s="528" t="s">
        <v>166</v>
      </c>
      <c r="K126" s="528" t="s">
        <v>166</v>
      </c>
      <c r="L126" s="540">
        <v>0</v>
      </c>
    </row>
    <row r="127" spans="1:12" ht="36" x14ac:dyDescent="0.2">
      <c r="A127" s="525"/>
      <c r="B127" s="83" t="s">
        <v>386</v>
      </c>
      <c r="C127" s="83" t="s">
        <v>596</v>
      </c>
      <c r="D127" s="84">
        <v>43231</v>
      </c>
      <c r="E127" s="83" t="s">
        <v>1094</v>
      </c>
      <c r="F127" s="527"/>
      <c r="G127" s="527"/>
      <c r="H127" s="539"/>
      <c r="I127" s="539"/>
      <c r="J127" s="528"/>
      <c r="K127" s="528"/>
      <c r="L127" s="540"/>
    </row>
    <row r="128" spans="1:12" ht="24" x14ac:dyDescent="0.2">
      <c r="A128" s="525">
        <v>1824</v>
      </c>
      <c r="B128" s="86" t="s">
        <v>23</v>
      </c>
      <c r="C128" s="85" t="s">
        <v>24</v>
      </c>
      <c r="D128" s="85" t="s">
        <v>175</v>
      </c>
      <c r="E128" s="85" t="s">
        <v>174</v>
      </c>
      <c r="F128" s="526" t="s">
        <v>18</v>
      </c>
      <c r="G128" s="526"/>
      <c r="H128" s="527"/>
      <c r="I128" s="527"/>
      <c r="J128" s="527"/>
      <c r="K128" s="527"/>
      <c r="L128" s="527"/>
    </row>
    <row r="129" spans="1:12" x14ac:dyDescent="0.2">
      <c r="A129" s="525"/>
      <c r="B129" s="528" t="s">
        <v>1093</v>
      </c>
      <c r="C129" s="529" t="s">
        <v>1092</v>
      </c>
      <c r="D129" s="543">
        <v>43337</v>
      </c>
      <c r="E129" s="528" t="s">
        <v>188</v>
      </c>
      <c r="F129" s="528" t="s">
        <v>1091</v>
      </c>
      <c r="G129" s="528"/>
      <c r="H129" s="539" t="s">
        <v>170</v>
      </c>
      <c r="I129" s="539"/>
      <c r="J129" s="83" t="s">
        <v>166</v>
      </c>
      <c r="K129" s="83" t="s">
        <v>9</v>
      </c>
      <c r="L129" s="87">
        <v>1095.69</v>
      </c>
    </row>
    <row r="130" spans="1:12" x14ac:dyDescent="0.2">
      <c r="A130" s="525"/>
      <c r="B130" s="528"/>
      <c r="C130" s="529"/>
      <c r="D130" s="543"/>
      <c r="E130" s="528"/>
      <c r="F130" s="528"/>
      <c r="G130" s="528"/>
      <c r="H130" s="539" t="s">
        <v>56</v>
      </c>
      <c r="I130" s="539"/>
      <c r="J130" s="528" t="s">
        <v>166</v>
      </c>
      <c r="K130" s="528" t="s">
        <v>9</v>
      </c>
      <c r="L130" s="540">
        <v>1450</v>
      </c>
    </row>
    <row r="131" spans="1:12" x14ac:dyDescent="0.2">
      <c r="A131" s="525"/>
      <c r="B131" s="528"/>
      <c r="C131" s="529"/>
      <c r="D131" s="543"/>
      <c r="E131" s="528"/>
      <c r="F131" s="528"/>
      <c r="G131" s="528"/>
      <c r="H131" s="539"/>
      <c r="I131" s="539"/>
      <c r="J131" s="528"/>
      <c r="K131" s="528"/>
      <c r="L131" s="540"/>
    </row>
    <row r="132" spans="1:12" ht="24" x14ac:dyDescent="0.2">
      <c r="A132" s="525"/>
      <c r="B132" s="86" t="s">
        <v>33</v>
      </c>
      <c r="C132" s="85" t="s">
        <v>34</v>
      </c>
      <c r="D132" s="85" t="s">
        <v>169</v>
      </c>
      <c r="E132" s="85" t="s">
        <v>168</v>
      </c>
      <c r="F132" s="527"/>
      <c r="G132" s="527"/>
      <c r="H132" s="539" t="s">
        <v>167</v>
      </c>
      <c r="I132" s="539"/>
      <c r="J132" s="528" t="s">
        <v>166</v>
      </c>
      <c r="K132" s="528" t="s">
        <v>166</v>
      </c>
      <c r="L132" s="540">
        <v>0</v>
      </c>
    </row>
    <row r="133" spans="1:12" ht="36" x14ac:dyDescent="0.2">
      <c r="A133" s="525"/>
      <c r="B133" s="83" t="s">
        <v>386</v>
      </c>
      <c r="C133" s="83" t="s">
        <v>1091</v>
      </c>
      <c r="D133" s="84">
        <v>43342</v>
      </c>
      <c r="E133" s="83" t="s">
        <v>1090</v>
      </c>
      <c r="F133" s="527"/>
      <c r="G133" s="527"/>
      <c r="H133" s="539"/>
      <c r="I133" s="539"/>
      <c r="J133" s="528"/>
      <c r="K133" s="528"/>
      <c r="L133" s="540"/>
    </row>
    <row r="134" spans="1:12" ht="24" x14ac:dyDescent="0.2">
      <c r="A134" s="525">
        <v>1825</v>
      </c>
      <c r="B134" s="86" t="s">
        <v>23</v>
      </c>
      <c r="C134" s="85" t="s">
        <v>24</v>
      </c>
      <c r="D134" s="85" t="s">
        <v>175</v>
      </c>
      <c r="E134" s="85" t="s">
        <v>174</v>
      </c>
      <c r="F134" s="526" t="s">
        <v>18</v>
      </c>
      <c r="G134" s="526"/>
      <c r="H134" s="527"/>
      <c r="I134" s="527"/>
      <c r="J134" s="527"/>
      <c r="K134" s="527"/>
      <c r="L134" s="527"/>
    </row>
    <row r="135" spans="1:12" x14ac:dyDescent="0.2">
      <c r="A135" s="525"/>
      <c r="B135" s="528" t="s">
        <v>1089</v>
      </c>
      <c r="C135" s="529" t="s">
        <v>1088</v>
      </c>
      <c r="D135" s="543">
        <v>43273</v>
      </c>
      <c r="E135" s="528" t="s">
        <v>178</v>
      </c>
      <c r="F135" s="528" t="s">
        <v>1087</v>
      </c>
      <c r="G135" s="528"/>
      <c r="H135" s="539" t="s">
        <v>170</v>
      </c>
      <c r="I135" s="539"/>
      <c r="J135" s="83" t="s">
        <v>166</v>
      </c>
      <c r="K135" s="83" t="s">
        <v>9</v>
      </c>
      <c r="L135" s="87">
        <v>1112.51</v>
      </c>
    </row>
    <row r="136" spans="1:12" x14ac:dyDescent="0.2">
      <c r="A136" s="525"/>
      <c r="B136" s="528"/>
      <c r="C136" s="529"/>
      <c r="D136" s="543"/>
      <c r="E136" s="528"/>
      <c r="F136" s="528"/>
      <c r="G136" s="528"/>
      <c r="H136" s="539" t="s">
        <v>56</v>
      </c>
      <c r="I136" s="539"/>
      <c r="J136" s="83" t="s">
        <v>166</v>
      </c>
      <c r="K136" s="83" t="s">
        <v>9</v>
      </c>
      <c r="L136" s="87">
        <v>1181.19</v>
      </c>
    </row>
    <row r="137" spans="1:12" ht="24" x14ac:dyDescent="0.2">
      <c r="A137" s="525"/>
      <c r="B137" s="86" t="s">
        <v>33</v>
      </c>
      <c r="C137" s="85" t="s">
        <v>34</v>
      </c>
      <c r="D137" s="85" t="s">
        <v>169</v>
      </c>
      <c r="E137" s="85" t="s">
        <v>168</v>
      </c>
      <c r="F137" s="527"/>
      <c r="G137" s="527"/>
      <c r="H137" s="539" t="s">
        <v>167</v>
      </c>
      <c r="I137" s="539"/>
      <c r="J137" s="528" t="s">
        <v>166</v>
      </c>
      <c r="K137" s="528" t="s">
        <v>166</v>
      </c>
      <c r="L137" s="540">
        <v>0</v>
      </c>
    </row>
    <row r="138" spans="1:12" ht="24" x14ac:dyDescent="0.2">
      <c r="A138" s="525"/>
      <c r="B138" s="83" t="s">
        <v>269</v>
      </c>
      <c r="C138" s="83" t="s">
        <v>1087</v>
      </c>
      <c r="D138" s="84">
        <v>43278</v>
      </c>
      <c r="E138" s="83" t="s">
        <v>592</v>
      </c>
      <c r="F138" s="527"/>
      <c r="G138" s="527"/>
      <c r="H138" s="539"/>
      <c r="I138" s="539"/>
      <c r="J138" s="528"/>
      <c r="K138" s="528"/>
      <c r="L138" s="540"/>
    </row>
    <row r="139" spans="1:12" ht="24" x14ac:dyDescent="0.2">
      <c r="A139" s="525">
        <v>1826</v>
      </c>
      <c r="B139" s="86" t="s">
        <v>23</v>
      </c>
      <c r="C139" s="85" t="s">
        <v>24</v>
      </c>
      <c r="D139" s="85" t="s">
        <v>175</v>
      </c>
      <c r="E139" s="85" t="s">
        <v>174</v>
      </c>
      <c r="F139" s="526" t="s">
        <v>18</v>
      </c>
      <c r="G139" s="526"/>
      <c r="H139" s="527"/>
      <c r="I139" s="527"/>
      <c r="J139" s="527"/>
      <c r="K139" s="527"/>
      <c r="L139" s="527"/>
    </row>
    <row r="140" spans="1:12" x14ac:dyDescent="0.2">
      <c r="A140" s="525"/>
      <c r="B140" s="528" t="s">
        <v>1086</v>
      </c>
      <c r="C140" s="529" t="s">
        <v>1085</v>
      </c>
      <c r="D140" s="543">
        <v>43349</v>
      </c>
      <c r="E140" s="528" t="s">
        <v>1084</v>
      </c>
      <c r="F140" s="528" t="s">
        <v>1083</v>
      </c>
      <c r="G140" s="528"/>
      <c r="H140" s="539" t="s">
        <v>170</v>
      </c>
      <c r="I140" s="539"/>
      <c r="J140" s="83" t="s">
        <v>166</v>
      </c>
      <c r="K140" s="83" t="s">
        <v>9</v>
      </c>
      <c r="L140" s="87">
        <v>829.57</v>
      </c>
    </row>
    <row r="141" spans="1:12" x14ac:dyDescent="0.2">
      <c r="A141" s="525"/>
      <c r="B141" s="528"/>
      <c r="C141" s="529"/>
      <c r="D141" s="543"/>
      <c r="E141" s="528"/>
      <c r="F141" s="528"/>
      <c r="G141" s="528"/>
      <c r="H141" s="539" t="s">
        <v>56</v>
      </c>
      <c r="I141" s="539"/>
      <c r="J141" s="83" t="s">
        <v>166</v>
      </c>
      <c r="K141" s="83" t="s">
        <v>9</v>
      </c>
      <c r="L141" s="87">
        <v>264.39999999999998</v>
      </c>
    </row>
    <row r="142" spans="1:12" ht="24" x14ac:dyDescent="0.2">
      <c r="A142" s="525"/>
      <c r="B142" s="86" t="s">
        <v>33</v>
      </c>
      <c r="C142" s="85" t="s">
        <v>34</v>
      </c>
      <c r="D142" s="85" t="s">
        <v>169</v>
      </c>
      <c r="E142" s="85" t="s">
        <v>168</v>
      </c>
      <c r="F142" s="527"/>
      <c r="G142" s="527"/>
      <c r="H142" s="539" t="s">
        <v>167</v>
      </c>
      <c r="I142" s="539"/>
      <c r="J142" s="528" t="s">
        <v>166</v>
      </c>
      <c r="K142" s="528" t="s">
        <v>9</v>
      </c>
      <c r="L142" s="540">
        <v>535</v>
      </c>
    </row>
    <row r="143" spans="1:12" ht="24" x14ac:dyDescent="0.2">
      <c r="A143" s="525"/>
      <c r="B143" s="83" t="s">
        <v>488</v>
      </c>
      <c r="C143" s="83" t="s">
        <v>1083</v>
      </c>
      <c r="D143" s="84">
        <v>43352</v>
      </c>
      <c r="E143" s="83" t="s">
        <v>1082</v>
      </c>
      <c r="F143" s="527"/>
      <c r="G143" s="527"/>
      <c r="H143" s="539"/>
      <c r="I143" s="539"/>
      <c r="J143" s="528"/>
      <c r="K143" s="528"/>
      <c r="L143" s="540"/>
    </row>
    <row r="144" spans="1:12" ht="24" x14ac:dyDescent="0.2">
      <c r="A144" s="525">
        <v>1827</v>
      </c>
      <c r="B144" s="86" t="s">
        <v>23</v>
      </c>
      <c r="C144" s="85" t="s">
        <v>24</v>
      </c>
      <c r="D144" s="85" t="s">
        <v>175</v>
      </c>
      <c r="E144" s="85" t="s">
        <v>174</v>
      </c>
      <c r="F144" s="526" t="s">
        <v>18</v>
      </c>
      <c r="G144" s="526"/>
      <c r="H144" s="527"/>
      <c r="I144" s="527"/>
      <c r="J144" s="527"/>
      <c r="K144" s="527"/>
      <c r="L144" s="527"/>
    </row>
    <row r="145" spans="1:12" x14ac:dyDescent="0.2">
      <c r="A145" s="525"/>
      <c r="B145" s="528" t="s">
        <v>1081</v>
      </c>
      <c r="C145" s="529" t="s">
        <v>1080</v>
      </c>
      <c r="D145" s="543">
        <v>43193</v>
      </c>
      <c r="E145" s="528" t="s">
        <v>204</v>
      </c>
      <c r="F145" s="528" t="s">
        <v>1078</v>
      </c>
      <c r="G145" s="528"/>
      <c r="H145" s="539" t="s">
        <v>170</v>
      </c>
      <c r="I145" s="539"/>
      <c r="J145" s="83" t="s">
        <v>166</v>
      </c>
      <c r="K145" s="83" t="s">
        <v>9</v>
      </c>
      <c r="L145" s="87">
        <v>480</v>
      </c>
    </row>
    <row r="146" spans="1:12" x14ac:dyDescent="0.2">
      <c r="A146" s="525"/>
      <c r="B146" s="528"/>
      <c r="C146" s="529"/>
      <c r="D146" s="543"/>
      <c r="E146" s="528"/>
      <c r="F146" s="528"/>
      <c r="G146" s="528"/>
      <c r="H146" s="539" t="s">
        <v>56</v>
      </c>
      <c r="I146" s="539"/>
      <c r="J146" s="528" t="s">
        <v>166</v>
      </c>
      <c r="K146" s="528" t="s">
        <v>9</v>
      </c>
      <c r="L146" s="540">
        <v>1814.36</v>
      </c>
    </row>
    <row r="147" spans="1:12" x14ac:dyDescent="0.2">
      <c r="A147" s="525"/>
      <c r="B147" s="528"/>
      <c r="C147" s="529"/>
      <c r="D147" s="543"/>
      <c r="E147" s="528"/>
      <c r="F147" s="528"/>
      <c r="G147" s="528"/>
      <c r="H147" s="539"/>
      <c r="I147" s="539"/>
      <c r="J147" s="528"/>
      <c r="K147" s="528"/>
      <c r="L147" s="540"/>
    </row>
    <row r="148" spans="1:12" ht="24" x14ac:dyDescent="0.2">
      <c r="A148" s="525"/>
      <c r="B148" s="86" t="s">
        <v>33</v>
      </c>
      <c r="C148" s="85" t="s">
        <v>34</v>
      </c>
      <c r="D148" s="85" t="s">
        <v>169</v>
      </c>
      <c r="E148" s="85" t="s">
        <v>168</v>
      </c>
      <c r="F148" s="527"/>
      <c r="G148" s="527"/>
      <c r="H148" s="539" t="s">
        <v>167</v>
      </c>
      <c r="I148" s="539"/>
      <c r="J148" s="528" t="s">
        <v>166</v>
      </c>
      <c r="K148" s="528" t="s">
        <v>166</v>
      </c>
      <c r="L148" s="540">
        <v>0</v>
      </c>
    </row>
    <row r="149" spans="1:12" ht="24" x14ac:dyDescent="0.2">
      <c r="A149" s="525"/>
      <c r="B149" s="83" t="s">
        <v>1079</v>
      </c>
      <c r="C149" s="83" t="s">
        <v>1078</v>
      </c>
      <c r="D149" s="84">
        <v>43213</v>
      </c>
      <c r="E149" s="83" t="s">
        <v>1077</v>
      </c>
      <c r="F149" s="527"/>
      <c r="G149" s="527"/>
      <c r="H149" s="539"/>
      <c r="I149" s="539"/>
      <c r="J149" s="528"/>
      <c r="K149" s="528"/>
      <c r="L149" s="540"/>
    </row>
    <row r="150" spans="1:12" ht="24" x14ac:dyDescent="0.2">
      <c r="A150" s="525">
        <v>1828</v>
      </c>
      <c r="B150" s="86" t="s">
        <v>23</v>
      </c>
      <c r="C150" s="85" t="s">
        <v>24</v>
      </c>
      <c r="D150" s="85" t="s">
        <v>175</v>
      </c>
      <c r="E150" s="85" t="s">
        <v>174</v>
      </c>
      <c r="F150" s="526" t="s">
        <v>18</v>
      </c>
      <c r="G150" s="526"/>
      <c r="H150" s="527"/>
      <c r="I150" s="527"/>
      <c r="J150" s="527"/>
      <c r="K150" s="527"/>
      <c r="L150" s="527"/>
    </row>
    <row r="151" spans="1:12" x14ac:dyDescent="0.2">
      <c r="A151" s="525"/>
      <c r="B151" s="528" t="s">
        <v>1076</v>
      </c>
      <c r="C151" s="529" t="s">
        <v>1075</v>
      </c>
      <c r="D151" s="543">
        <v>43366</v>
      </c>
      <c r="E151" s="528" t="s">
        <v>1074</v>
      </c>
      <c r="F151" s="528" t="s">
        <v>1073</v>
      </c>
      <c r="G151" s="528"/>
      <c r="H151" s="539" t="s">
        <v>170</v>
      </c>
      <c r="I151" s="539"/>
      <c r="J151" s="83" t="s">
        <v>166</v>
      </c>
      <c r="K151" s="83" t="s">
        <v>9</v>
      </c>
      <c r="L151" s="87">
        <v>412.24</v>
      </c>
    </row>
    <row r="152" spans="1:12" x14ac:dyDescent="0.2">
      <c r="A152" s="525"/>
      <c r="B152" s="528"/>
      <c r="C152" s="529"/>
      <c r="D152" s="543"/>
      <c r="E152" s="528"/>
      <c r="F152" s="528"/>
      <c r="G152" s="528"/>
      <c r="H152" s="539" t="s">
        <v>56</v>
      </c>
      <c r="I152" s="539"/>
      <c r="J152" s="528" t="s">
        <v>166</v>
      </c>
      <c r="K152" s="528" t="s">
        <v>9</v>
      </c>
      <c r="L152" s="540">
        <v>1724.04</v>
      </c>
    </row>
    <row r="153" spans="1:12" x14ac:dyDescent="0.2">
      <c r="A153" s="525"/>
      <c r="B153" s="528"/>
      <c r="C153" s="529"/>
      <c r="D153" s="543"/>
      <c r="E153" s="528"/>
      <c r="F153" s="528"/>
      <c r="G153" s="528"/>
      <c r="H153" s="539"/>
      <c r="I153" s="539"/>
      <c r="J153" s="528"/>
      <c r="K153" s="528"/>
      <c r="L153" s="540"/>
    </row>
    <row r="154" spans="1:12" ht="24" x14ac:dyDescent="0.2">
      <c r="A154" s="525"/>
      <c r="B154" s="86" t="s">
        <v>33</v>
      </c>
      <c r="C154" s="85" t="s">
        <v>34</v>
      </c>
      <c r="D154" s="85" t="s">
        <v>169</v>
      </c>
      <c r="E154" s="85" t="s">
        <v>168</v>
      </c>
      <c r="F154" s="527"/>
      <c r="G154" s="527"/>
      <c r="H154" s="539" t="s">
        <v>167</v>
      </c>
      <c r="I154" s="539"/>
      <c r="J154" s="528" t="s">
        <v>166</v>
      </c>
      <c r="K154" s="528" t="s">
        <v>9</v>
      </c>
      <c r="L154" s="540">
        <v>100</v>
      </c>
    </row>
    <row r="155" spans="1:12" ht="24" x14ac:dyDescent="0.2">
      <c r="A155" s="525"/>
      <c r="B155" s="83" t="s">
        <v>211</v>
      </c>
      <c r="C155" s="83" t="s">
        <v>1073</v>
      </c>
      <c r="D155" s="84">
        <v>43368</v>
      </c>
      <c r="E155" s="83" t="s">
        <v>1072</v>
      </c>
      <c r="F155" s="527"/>
      <c r="G155" s="527"/>
      <c r="H155" s="539"/>
      <c r="I155" s="539"/>
      <c r="J155" s="528"/>
      <c r="K155" s="528"/>
      <c r="L155" s="540"/>
    </row>
    <row r="156" spans="1:12" ht="24" x14ac:dyDescent="0.2">
      <c r="A156" s="525">
        <v>1829</v>
      </c>
      <c r="B156" s="86" t="s">
        <v>23</v>
      </c>
      <c r="C156" s="85" t="s">
        <v>24</v>
      </c>
      <c r="D156" s="85" t="s">
        <v>175</v>
      </c>
      <c r="E156" s="85" t="s">
        <v>174</v>
      </c>
      <c r="F156" s="526" t="s">
        <v>18</v>
      </c>
      <c r="G156" s="526"/>
      <c r="H156" s="527"/>
      <c r="I156" s="527"/>
      <c r="J156" s="527"/>
      <c r="K156" s="527"/>
      <c r="L156" s="527"/>
    </row>
    <row r="157" spans="1:12" x14ac:dyDescent="0.2">
      <c r="A157" s="525"/>
      <c r="B157" s="528" t="s">
        <v>1068</v>
      </c>
      <c r="C157" s="529" t="s">
        <v>1071</v>
      </c>
      <c r="D157" s="543">
        <v>43289</v>
      </c>
      <c r="E157" s="528" t="s">
        <v>876</v>
      </c>
      <c r="F157" s="528" t="s">
        <v>1070</v>
      </c>
      <c r="G157" s="528"/>
      <c r="H157" s="539" t="s">
        <v>170</v>
      </c>
      <c r="I157" s="539"/>
      <c r="J157" s="83" t="s">
        <v>166</v>
      </c>
      <c r="K157" s="83" t="s">
        <v>9</v>
      </c>
      <c r="L157" s="87">
        <v>1774</v>
      </c>
    </row>
    <row r="158" spans="1:12" x14ac:dyDescent="0.2">
      <c r="A158" s="525"/>
      <c r="B158" s="528"/>
      <c r="C158" s="529"/>
      <c r="D158" s="543"/>
      <c r="E158" s="528"/>
      <c r="F158" s="528"/>
      <c r="G158" s="528"/>
      <c r="H158" s="539" t="s">
        <v>56</v>
      </c>
      <c r="I158" s="539"/>
      <c r="J158" s="83" t="s">
        <v>166</v>
      </c>
      <c r="K158" s="83" t="s">
        <v>9</v>
      </c>
      <c r="L158" s="87">
        <v>684.4</v>
      </c>
    </row>
    <row r="159" spans="1:12" ht="24" x14ac:dyDescent="0.2">
      <c r="A159" s="525"/>
      <c r="B159" s="86" t="s">
        <v>33</v>
      </c>
      <c r="C159" s="85" t="s">
        <v>34</v>
      </c>
      <c r="D159" s="85" t="s">
        <v>169</v>
      </c>
      <c r="E159" s="85" t="s">
        <v>168</v>
      </c>
      <c r="F159" s="527"/>
      <c r="G159" s="527"/>
      <c r="H159" s="539" t="s">
        <v>167</v>
      </c>
      <c r="I159" s="539"/>
      <c r="J159" s="528" t="s">
        <v>166</v>
      </c>
      <c r="K159" s="528" t="s">
        <v>166</v>
      </c>
      <c r="L159" s="540">
        <v>0</v>
      </c>
    </row>
    <row r="160" spans="1:12" ht="24" x14ac:dyDescent="0.2">
      <c r="A160" s="525"/>
      <c r="B160" s="83" t="s">
        <v>211</v>
      </c>
      <c r="C160" s="83" t="s">
        <v>1070</v>
      </c>
      <c r="D160" s="84">
        <v>43295</v>
      </c>
      <c r="E160" s="83" t="s">
        <v>1069</v>
      </c>
      <c r="F160" s="527"/>
      <c r="G160" s="527"/>
      <c r="H160" s="539"/>
      <c r="I160" s="539"/>
      <c r="J160" s="528"/>
      <c r="K160" s="528"/>
      <c r="L160" s="540"/>
    </row>
    <row r="161" spans="1:12" ht="24" x14ac:dyDescent="0.2">
      <c r="A161" s="525">
        <v>1830</v>
      </c>
      <c r="B161" s="86" t="s">
        <v>23</v>
      </c>
      <c r="C161" s="85" t="s">
        <v>24</v>
      </c>
      <c r="D161" s="85" t="s">
        <v>175</v>
      </c>
      <c r="E161" s="85" t="s">
        <v>174</v>
      </c>
      <c r="F161" s="526" t="s">
        <v>18</v>
      </c>
      <c r="G161" s="526"/>
      <c r="H161" s="527"/>
      <c r="I161" s="527"/>
      <c r="J161" s="527"/>
      <c r="K161" s="527"/>
      <c r="L161" s="527"/>
    </row>
    <row r="162" spans="1:12" x14ac:dyDescent="0.2">
      <c r="A162" s="525"/>
      <c r="B162" s="528" t="s">
        <v>1068</v>
      </c>
      <c r="C162" s="529" t="s">
        <v>1067</v>
      </c>
      <c r="D162" s="543">
        <v>43366</v>
      </c>
      <c r="E162" s="528" t="s">
        <v>417</v>
      </c>
      <c r="F162" s="528" t="s">
        <v>1066</v>
      </c>
      <c r="G162" s="528"/>
      <c r="H162" s="539" t="s">
        <v>170</v>
      </c>
      <c r="I162" s="539"/>
      <c r="J162" s="83" t="s">
        <v>166</v>
      </c>
      <c r="K162" s="83" t="s">
        <v>9</v>
      </c>
      <c r="L162" s="87">
        <v>1303</v>
      </c>
    </row>
    <row r="163" spans="1:12" x14ac:dyDescent="0.2">
      <c r="A163" s="525"/>
      <c r="B163" s="528"/>
      <c r="C163" s="529"/>
      <c r="D163" s="543"/>
      <c r="E163" s="528"/>
      <c r="F163" s="528"/>
      <c r="G163" s="528"/>
      <c r="H163" s="539" t="s">
        <v>56</v>
      </c>
      <c r="I163" s="539"/>
      <c r="J163" s="83" t="s">
        <v>166</v>
      </c>
      <c r="K163" s="83" t="s">
        <v>166</v>
      </c>
      <c r="L163" s="87">
        <v>0</v>
      </c>
    </row>
    <row r="164" spans="1:12" ht="24" x14ac:dyDescent="0.2">
      <c r="A164" s="525"/>
      <c r="B164" s="86" t="s">
        <v>33</v>
      </c>
      <c r="C164" s="85" t="s">
        <v>34</v>
      </c>
      <c r="D164" s="85" t="s">
        <v>169</v>
      </c>
      <c r="E164" s="85" t="s">
        <v>168</v>
      </c>
      <c r="F164" s="527"/>
      <c r="G164" s="527"/>
      <c r="H164" s="539" t="s">
        <v>167</v>
      </c>
      <c r="I164" s="539"/>
      <c r="J164" s="528" t="s">
        <v>166</v>
      </c>
      <c r="K164" s="528" t="s">
        <v>166</v>
      </c>
      <c r="L164" s="540">
        <v>0</v>
      </c>
    </row>
    <row r="165" spans="1:12" ht="24" x14ac:dyDescent="0.2">
      <c r="A165" s="525"/>
      <c r="B165" s="83" t="s">
        <v>211</v>
      </c>
      <c r="C165" s="83" t="s">
        <v>1066</v>
      </c>
      <c r="D165" s="84">
        <v>43373</v>
      </c>
      <c r="E165" s="83" t="s">
        <v>1065</v>
      </c>
      <c r="F165" s="527"/>
      <c r="G165" s="527"/>
      <c r="H165" s="539"/>
      <c r="I165" s="539"/>
      <c r="J165" s="528"/>
      <c r="K165" s="528"/>
      <c r="L165" s="540"/>
    </row>
    <row r="166" spans="1:12" ht="24" x14ac:dyDescent="0.2">
      <c r="A166" s="525">
        <v>1831</v>
      </c>
      <c r="B166" s="86" t="s">
        <v>23</v>
      </c>
      <c r="C166" s="85" t="s">
        <v>24</v>
      </c>
      <c r="D166" s="85" t="s">
        <v>175</v>
      </c>
      <c r="E166" s="85" t="s">
        <v>174</v>
      </c>
      <c r="F166" s="526" t="s">
        <v>18</v>
      </c>
      <c r="G166" s="526"/>
      <c r="H166" s="527"/>
      <c r="I166" s="527"/>
      <c r="J166" s="527"/>
      <c r="K166" s="527"/>
      <c r="L166" s="527"/>
    </row>
    <row r="167" spans="1:12" x14ac:dyDescent="0.2">
      <c r="A167" s="525"/>
      <c r="B167" s="528" t="s">
        <v>1064</v>
      </c>
      <c r="C167" s="529" t="s">
        <v>1063</v>
      </c>
      <c r="D167" s="543">
        <v>43249</v>
      </c>
      <c r="E167" s="528" t="s">
        <v>740</v>
      </c>
      <c r="F167" s="528" t="s">
        <v>1061</v>
      </c>
      <c r="G167" s="528"/>
      <c r="H167" s="539" t="s">
        <v>170</v>
      </c>
      <c r="I167" s="539"/>
      <c r="J167" s="83" t="s">
        <v>166</v>
      </c>
      <c r="K167" s="83" t="s">
        <v>166</v>
      </c>
      <c r="L167" s="87">
        <v>0</v>
      </c>
    </row>
    <row r="168" spans="1:12" x14ac:dyDescent="0.2">
      <c r="A168" s="525"/>
      <c r="B168" s="528"/>
      <c r="C168" s="529"/>
      <c r="D168" s="543"/>
      <c r="E168" s="528"/>
      <c r="F168" s="528"/>
      <c r="G168" s="528"/>
      <c r="H168" s="539" t="s">
        <v>56</v>
      </c>
      <c r="I168" s="539"/>
      <c r="J168" s="83" t="s">
        <v>166</v>
      </c>
      <c r="K168" s="83" t="s">
        <v>166</v>
      </c>
      <c r="L168" s="87">
        <v>0</v>
      </c>
    </row>
    <row r="169" spans="1:12" ht="24" x14ac:dyDescent="0.2">
      <c r="A169" s="525"/>
      <c r="B169" s="86" t="s">
        <v>33</v>
      </c>
      <c r="C169" s="85" t="s">
        <v>34</v>
      </c>
      <c r="D169" s="85" t="s">
        <v>169</v>
      </c>
      <c r="E169" s="85" t="s">
        <v>168</v>
      </c>
      <c r="F169" s="527"/>
      <c r="G169" s="527"/>
      <c r="H169" s="539" t="s">
        <v>167</v>
      </c>
      <c r="I169" s="539"/>
      <c r="J169" s="528" t="s">
        <v>166</v>
      </c>
      <c r="K169" s="528" t="s">
        <v>9</v>
      </c>
      <c r="L169" s="540">
        <v>400</v>
      </c>
    </row>
    <row r="170" spans="1:12" ht="36" x14ac:dyDescent="0.2">
      <c r="A170" s="525"/>
      <c r="B170" s="83" t="s">
        <v>1062</v>
      </c>
      <c r="C170" s="83" t="s">
        <v>1061</v>
      </c>
      <c r="D170" s="84">
        <v>43253</v>
      </c>
      <c r="E170" s="83" t="s">
        <v>1060</v>
      </c>
      <c r="F170" s="527"/>
      <c r="G170" s="527"/>
      <c r="H170" s="539"/>
      <c r="I170" s="539"/>
      <c r="J170" s="528"/>
      <c r="K170" s="528"/>
      <c r="L170" s="540"/>
    </row>
    <row r="171" spans="1:12" ht="24" x14ac:dyDescent="0.2">
      <c r="A171" s="525">
        <v>1832</v>
      </c>
      <c r="B171" s="86" t="s">
        <v>23</v>
      </c>
      <c r="C171" s="85" t="s">
        <v>24</v>
      </c>
      <c r="D171" s="85" t="s">
        <v>175</v>
      </c>
      <c r="E171" s="85" t="s">
        <v>174</v>
      </c>
      <c r="F171" s="526" t="s">
        <v>18</v>
      </c>
      <c r="G171" s="526"/>
      <c r="H171" s="527"/>
      <c r="I171" s="527"/>
      <c r="J171" s="527"/>
      <c r="K171" s="527"/>
      <c r="L171" s="527"/>
    </row>
    <row r="172" spans="1:12" x14ac:dyDescent="0.2">
      <c r="A172" s="525"/>
      <c r="B172" s="528" t="s">
        <v>1059</v>
      </c>
      <c r="C172" s="529" t="s">
        <v>1058</v>
      </c>
      <c r="D172" s="543">
        <v>43275</v>
      </c>
      <c r="E172" s="528" t="s">
        <v>1057</v>
      </c>
      <c r="F172" s="528" t="s">
        <v>1056</v>
      </c>
      <c r="G172" s="528"/>
      <c r="H172" s="539" t="s">
        <v>170</v>
      </c>
      <c r="I172" s="539"/>
      <c r="J172" s="83" t="s">
        <v>166</v>
      </c>
      <c r="K172" s="83" t="s">
        <v>9</v>
      </c>
      <c r="L172" s="87">
        <v>883.45</v>
      </c>
    </row>
    <row r="173" spans="1:12" x14ac:dyDescent="0.2">
      <c r="A173" s="525"/>
      <c r="B173" s="528"/>
      <c r="C173" s="529"/>
      <c r="D173" s="543"/>
      <c r="E173" s="528"/>
      <c r="F173" s="528"/>
      <c r="G173" s="528"/>
      <c r="H173" s="539" t="s">
        <v>56</v>
      </c>
      <c r="I173" s="539"/>
      <c r="J173" s="528" t="s">
        <v>166</v>
      </c>
      <c r="K173" s="528" t="s">
        <v>9</v>
      </c>
      <c r="L173" s="540">
        <v>8475.01</v>
      </c>
    </row>
    <row r="174" spans="1:12" x14ac:dyDescent="0.2">
      <c r="A174" s="525"/>
      <c r="B174" s="528"/>
      <c r="C174" s="529"/>
      <c r="D174" s="543"/>
      <c r="E174" s="528"/>
      <c r="F174" s="528"/>
      <c r="G174" s="528"/>
      <c r="H174" s="539"/>
      <c r="I174" s="539"/>
      <c r="J174" s="528"/>
      <c r="K174" s="528"/>
      <c r="L174" s="540"/>
    </row>
    <row r="175" spans="1:12" ht="24" x14ac:dyDescent="0.2">
      <c r="A175" s="525"/>
      <c r="B175" s="86" t="s">
        <v>33</v>
      </c>
      <c r="C175" s="85" t="s">
        <v>34</v>
      </c>
      <c r="D175" s="85" t="s">
        <v>169</v>
      </c>
      <c r="E175" s="85" t="s">
        <v>168</v>
      </c>
      <c r="F175" s="527"/>
      <c r="G175" s="527"/>
      <c r="H175" s="539" t="s">
        <v>167</v>
      </c>
      <c r="I175" s="539"/>
      <c r="J175" s="528" t="s">
        <v>166</v>
      </c>
      <c r="K175" s="528" t="s">
        <v>9</v>
      </c>
      <c r="L175" s="540">
        <v>150</v>
      </c>
    </row>
    <row r="176" spans="1:12" ht="24" x14ac:dyDescent="0.2">
      <c r="A176" s="525"/>
      <c r="B176" s="83" t="s">
        <v>232</v>
      </c>
      <c r="C176" s="83" t="s">
        <v>1056</v>
      </c>
      <c r="D176" s="84">
        <v>43286</v>
      </c>
      <c r="E176" s="83" t="s">
        <v>1055</v>
      </c>
      <c r="F176" s="527"/>
      <c r="G176" s="527"/>
      <c r="H176" s="539"/>
      <c r="I176" s="539"/>
      <c r="J176" s="528"/>
      <c r="K176" s="528"/>
      <c r="L176" s="540"/>
    </row>
    <row r="177" spans="1:12" ht="24" x14ac:dyDescent="0.2">
      <c r="A177" s="525">
        <v>1833</v>
      </c>
      <c r="B177" s="86" t="s">
        <v>23</v>
      </c>
      <c r="C177" s="85" t="s">
        <v>24</v>
      </c>
      <c r="D177" s="85" t="s">
        <v>175</v>
      </c>
      <c r="E177" s="85" t="s">
        <v>174</v>
      </c>
      <c r="F177" s="526" t="s">
        <v>18</v>
      </c>
      <c r="G177" s="526"/>
      <c r="H177" s="527"/>
      <c r="I177" s="527"/>
      <c r="J177" s="527"/>
      <c r="K177" s="527"/>
      <c r="L177" s="527"/>
    </row>
    <row r="178" spans="1:12" x14ac:dyDescent="0.2">
      <c r="A178" s="525"/>
      <c r="B178" s="528" t="s">
        <v>1051</v>
      </c>
      <c r="C178" s="529" t="s">
        <v>1054</v>
      </c>
      <c r="D178" s="543">
        <v>43270</v>
      </c>
      <c r="E178" s="528" t="s">
        <v>1053</v>
      </c>
      <c r="F178" s="528" t="s">
        <v>1052</v>
      </c>
      <c r="G178" s="528"/>
      <c r="H178" s="539" t="s">
        <v>170</v>
      </c>
      <c r="I178" s="539"/>
      <c r="J178" s="83" t="s">
        <v>166</v>
      </c>
      <c r="K178" s="83" t="s">
        <v>9</v>
      </c>
      <c r="L178" s="87">
        <v>619.32000000000005</v>
      </c>
    </row>
    <row r="179" spans="1:12" x14ac:dyDescent="0.2">
      <c r="A179" s="525"/>
      <c r="B179" s="528"/>
      <c r="C179" s="529"/>
      <c r="D179" s="543"/>
      <c r="E179" s="528"/>
      <c r="F179" s="528"/>
      <c r="G179" s="528"/>
      <c r="H179" s="539" t="s">
        <v>56</v>
      </c>
      <c r="I179" s="539"/>
      <c r="J179" s="528" t="s">
        <v>166</v>
      </c>
      <c r="K179" s="528" t="s">
        <v>9</v>
      </c>
      <c r="L179" s="540">
        <v>839.18</v>
      </c>
    </row>
    <row r="180" spans="1:12" x14ac:dyDescent="0.2">
      <c r="A180" s="525"/>
      <c r="B180" s="528"/>
      <c r="C180" s="529"/>
      <c r="D180" s="543"/>
      <c r="E180" s="528"/>
      <c r="F180" s="528"/>
      <c r="G180" s="528"/>
      <c r="H180" s="539"/>
      <c r="I180" s="539"/>
      <c r="J180" s="528"/>
      <c r="K180" s="528"/>
      <c r="L180" s="540"/>
    </row>
    <row r="181" spans="1:12" ht="24" x14ac:dyDescent="0.2">
      <c r="A181" s="525"/>
      <c r="B181" s="86" t="s">
        <v>33</v>
      </c>
      <c r="C181" s="85" t="s">
        <v>34</v>
      </c>
      <c r="D181" s="85" t="s">
        <v>169</v>
      </c>
      <c r="E181" s="85" t="s">
        <v>168</v>
      </c>
      <c r="F181" s="527"/>
      <c r="G181" s="527"/>
      <c r="H181" s="539" t="s">
        <v>167</v>
      </c>
      <c r="I181" s="539"/>
      <c r="J181" s="528" t="s">
        <v>166</v>
      </c>
      <c r="K181" s="528" t="s">
        <v>9</v>
      </c>
      <c r="L181" s="540">
        <v>446.66</v>
      </c>
    </row>
    <row r="182" spans="1:12" ht="24" x14ac:dyDescent="0.2">
      <c r="A182" s="525"/>
      <c r="B182" s="83" t="s">
        <v>1049</v>
      </c>
      <c r="C182" s="83" t="s">
        <v>1052</v>
      </c>
      <c r="D182" s="84">
        <v>43274</v>
      </c>
      <c r="E182" s="83" t="s">
        <v>874</v>
      </c>
      <c r="F182" s="527"/>
      <c r="G182" s="527"/>
      <c r="H182" s="539"/>
      <c r="I182" s="539"/>
      <c r="J182" s="528"/>
      <c r="K182" s="528"/>
      <c r="L182" s="540"/>
    </row>
    <row r="183" spans="1:12" ht="24" x14ac:dyDescent="0.2">
      <c r="A183" s="525">
        <v>1834</v>
      </c>
      <c r="B183" s="86" t="s">
        <v>23</v>
      </c>
      <c r="C183" s="85" t="s">
        <v>24</v>
      </c>
      <c r="D183" s="85" t="s">
        <v>175</v>
      </c>
      <c r="E183" s="85" t="s">
        <v>174</v>
      </c>
      <c r="F183" s="526" t="s">
        <v>18</v>
      </c>
      <c r="G183" s="526"/>
      <c r="H183" s="527"/>
      <c r="I183" s="527"/>
      <c r="J183" s="527"/>
      <c r="K183" s="527"/>
      <c r="L183" s="527"/>
    </row>
    <row r="184" spans="1:12" x14ac:dyDescent="0.2">
      <c r="A184" s="525"/>
      <c r="B184" s="528" t="s">
        <v>1051</v>
      </c>
      <c r="C184" s="529" t="s">
        <v>1050</v>
      </c>
      <c r="D184" s="543">
        <v>43355</v>
      </c>
      <c r="E184" s="528" t="s">
        <v>325</v>
      </c>
      <c r="F184" s="528" t="s">
        <v>1048</v>
      </c>
      <c r="G184" s="528"/>
      <c r="H184" s="539" t="s">
        <v>170</v>
      </c>
      <c r="I184" s="539"/>
      <c r="J184" s="83" t="s">
        <v>166</v>
      </c>
      <c r="K184" s="83" t="s">
        <v>9</v>
      </c>
      <c r="L184" s="87">
        <v>695</v>
      </c>
    </row>
    <row r="185" spans="1:12" x14ac:dyDescent="0.2">
      <c r="A185" s="525"/>
      <c r="B185" s="528"/>
      <c r="C185" s="529"/>
      <c r="D185" s="543"/>
      <c r="E185" s="528"/>
      <c r="F185" s="528"/>
      <c r="G185" s="528"/>
      <c r="H185" s="539" t="s">
        <v>56</v>
      </c>
      <c r="I185" s="539"/>
      <c r="J185" s="528" t="s">
        <v>166</v>
      </c>
      <c r="K185" s="528" t="s">
        <v>9</v>
      </c>
      <c r="L185" s="540">
        <v>161</v>
      </c>
    </row>
    <row r="186" spans="1:12" x14ac:dyDescent="0.2">
      <c r="A186" s="525"/>
      <c r="B186" s="528"/>
      <c r="C186" s="529"/>
      <c r="D186" s="543"/>
      <c r="E186" s="528"/>
      <c r="F186" s="528"/>
      <c r="G186" s="528"/>
      <c r="H186" s="539"/>
      <c r="I186" s="539"/>
      <c r="J186" s="528"/>
      <c r="K186" s="528"/>
      <c r="L186" s="540"/>
    </row>
    <row r="187" spans="1:12" ht="24" x14ac:dyDescent="0.2">
      <c r="A187" s="525"/>
      <c r="B187" s="86" t="s">
        <v>33</v>
      </c>
      <c r="C187" s="85" t="s">
        <v>34</v>
      </c>
      <c r="D187" s="85" t="s">
        <v>169</v>
      </c>
      <c r="E187" s="85" t="s">
        <v>168</v>
      </c>
      <c r="F187" s="527"/>
      <c r="G187" s="527"/>
      <c r="H187" s="539" t="s">
        <v>167</v>
      </c>
      <c r="I187" s="539"/>
      <c r="J187" s="528" t="s">
        <v>166</v>
      </c>
      <c r="K187" s="528" t="s">
        <v>9</v>
      </c>
      <c r="L187" s="540">
        <v>495</v>
      </c>
    </row>
    <row r="188" spans="1:12" ht="24" x14ac:dyDescent="0.2">
      <c r="A188" s="525"/>
      <c r="B188" s="83" t="s">
        <v>1049</v>
      </c>
      <c r="C188" s="83" t="s">
        <v>1048</v>
      </c>
      <c r="D188" s="84">
        <v>43357</v>
      </c>
      <c r="E188" s="83" t="s">
        <v>1047</v>
      </c>
      <c r="F188" s="527"/>
      <c r="G188" s="527"/>
      <c r="H188" s="539"/>
      <c r="I188" s="539"/>
      <c r="J188" s="528"/>
      <c r="K188" s="528"/>
      <c r="L188" s="540"/>
    </row>
    <row r="189" spans="1:12" ht="24" x14ac:dyDescent="0.2">
      <c r="A189" s="525">
        <v>1835</v>
      </c>
      <c r="B189" s="86" t="s">
        <v>23</v>
      </c>
      <c r="C189" s="85" t="s">
        <v>24</v>
      </c>
      <c r="D189" s="85" t="s">
        <v>175</v>
      </c>
      <c r="E189" s="85" t="s">
        <v>174</v>
      </c>
      <c r="F189" s="526" t="s">
        <v>18</v>
      </c>
      <c r="G189" s="526"/>
      <c r="H189" s="527"/>
      <c r="I189" s="527"/>
      <c r="J189" s="527"/>
      <c r="K189" s="527"/>
      <c r="L189" s="527"/>
    </row>
    <row r="190" spans="1:12" x14ac:dyDescent="0.2">
      <c r="A190" s="525"/>
      <c r="B190" s="528" t="s">
        <v>1046</v>
      </c>
      <c r="C190" s="529" t="s">
        <v>1045</v>
      </c>
      <c r="D190" s="543">
        <v>43265</v>
      </c>
      <c r="E190" s="528" t="s">
        <v>417</v>
      </c>
      <c r="F190" s="528" t="s">
        <v>1044</v>
      </c>
      <c r="G190" s="528"/>
      <c r="H190" s="539" t="s">
        <v>170</v>
      </c>
      <c r="I190" s="539"/>
      <c r="J190" s="83" t="s">
        <v>166</v>
      </c>
      <c r="K190" s="83" t="s">
        <v>9</v>
      </c>
      <c r="L190" s="87">
        <v>627.16999999999996</v>
      </c>
    </row>
    <row r="191" spans="1:12" x14ac:dyDescent="0.2">
      <c r="A191" s="525"/>
      <c r="B191" s="528"/>
      <c r="C191" s="529"/>
      <c r="D191" s="543"/>
      <c r="E191" s="528"/>
      <c r="F191" s="528"/>
      <c r="G191" s="528"/>
      <c r="H191" s="539" t="s">
        <v>56</v>
      </c>
      <c r="I191" s="539"/>
      <c r="J191" s="528" t="s">
        <v>166</v>
      </c>
      <c r="K191" s="528" t="s">
        <v>9</v>
      </c>
      <c r="L191" s="540">
        <v>412.42</v>
      </c>
    </row>
    <row r="192" spans="1:12" x14ac:dyDescent="0.2">
      <c r="A192" s="525"/>
      <c r="B192" s="528"/>
      <c r="C192" s="529"/>
      <c r="D192" s="543"/>
      <c r="E192" s="528"/>
      <c r="F192" s="528"/>
      <c r="G192" s="528"/>
      <c r="H192" s="539"/>
      <c r="I192" s="539"/>
      <c r="J192" s="528"/>
      <c r="K192" s="528"/>
      <c r="L192" s="540"/>
    </row>
    <row r="193" spans="1:12" ht="24" x14ac:dyDescent="0.2">
      <c r="A193" s="525"/>
      <c r="B193" s="86" t="s">
        <v>33</v>
      </c>
      <c r="C193" s="85" t="s">
        <v>34</v>
      </c>
      <c r="D193" s="85" t="s">
        <v>169</v>
      </c>
      <c r="E193" s="85" t="s">
        <v>168</v>
      </c>
      <c r="F193" s="527"/>
      <c r="G193" s="527"/>
      <c r="H193" s="539" t="s">
        <v>167</v>
      </c>
      <c r="I193" s="539"/>
      <c r="J193" s="528" t="s">
        <v>166</v>
      </c>
      <c r="K193" s="528" t="s">
        <v>9</v>
      </c>
      <c r="L193" s="540">
        <v>31.01</v>
      </c>
    </row>
    <row r="194" spans="1:12" ht="24" x14ac:dyDescent="0.2">
      <c r="A194" s="525"/>
      <c r="B194" s="83" t="s">
        <v>211</v>
      </c>
      <c r="C194" s="83" t="s">
        <v>1044</v>
      </c>
      <c r="D194" s="84">
        <v>43268</v>
      </c>
      <c r="E194" s="83" t="s">
        <v>1043</v>
      </c>
      <c r="F194" s="527"/>
      <c r="G194" s="527"/>
      <c r="H194" s="539"/>
      <c r="I194" s="539"/>
      <c r="J194" s="528"/>
      <c r="K194" s="528"/>
      <c r="L194" s="540"/>
    </row>
    <row r="195" spans="1:12" ht="24" x14ac:dyDescent="0.2">
      <c r="A195" s="525">
        <v>1836</v>
      </c>
      <c r="B195" s="86" t="s">
        <v>23</v>
      </c>
      <c r="C195" s="85" t="s">
        <v>24</v>
      </c>
      <c r="D195" s="85" t="s">
        <v>175</v>
      </c>
      <c r="E195" s="85" t="s">
        <v>174</v>
      </c>
      <c r="F195" s="526" t="s">
        <v>18</v>
      </c>
      <c r="G195" s="526"/>
      <c r="H195" s="527"/>
      <c r="I195" s="527"/>
      <c r="J195" s="527"/>
      <c r="K195" s="527"/>
      <c r="L195" s="527"/>
    </row>
    <row r="196" spans="1:12" x14ac:dyDescent="0.2">
      <c r="A196" s="525"/>
      <c r="B196" s="528" t="s">
        <v>1039</v>
      </c>
      <c r="C196" s="528" t="s">
        <v>1042</v>
      </c>
      <c r="D196" s="543">
        <v>43271</v>
      </c>
      <c r="E196" s="528" t="s">
        <v>689</v>
      </c>
      <c r="F196" s="528" t="s">
        <v>1041</v>
      </c>
      <c r="G196" s="528"/>
      <c r="H196" s="539" t="s">
        <v>170</v>
      </c>
      <c r="I196" s="539"/>
      <c r="J196" s="83" t="s">
        <v>166</v>
      </c>
      <c r="K196" s="83" t="s">
        <v>9</v>
      </c>
      <c r="L196" s="87">
        <v>160.38</v>
      </c>
    </row>
    <row r="197" spans="1:12" x14ac:dyDescent="0.2">
      <c r="A197" s="525"/>
      <c r="B197" s="528"/>
      <c r="C197" s="528"/>
      <c r="D197" s="543"/>
      <c r="E197" s="528"/>
      <c r="F197" s="528"/>
      <c r="G197" s="528"/>
      <c r="H197" s="539" t="s">
        <v>56</v>
      </c>
      <c r="I197" s="539"/>
      <c r="J197" s="83" t="s">
        <v>166</v>
      </c>
      <c r="K197" s="83" t="s">
        <v>9</v>
      </c>
      <c r="L197" s="87">
        <v>610.32000000000005</v>
      </c>
    </row>
    <row r="198" spans="1:12" ht="24" x14ac:dyDescent="0.2">
      <c r="A198" s="525"/>
      <c r="B198" s="86" t="s">
        <v>33</v>
      </c>
      <c r="C198" s="85" t="s">
        <v>34</v>
      </c>
      <c r="D198" s="85" t="s">
        <v>169</v>
      </c>
      <c r="E198" s="85" t="s">
        <v>168</v>
      </c>
      <c r="F198" s="527"/>
      <c r="G198" s="527"/>
      <c r="H198" s="539" t="s">
        <v>167</v>
      </c>
      <c r="I198" s="539"/>
      <c r="J198" s="528" t="s">
        <v>166</v>
      </c>
      <c r="K198" s="528" t="s">
        <v>9</v>
      </c>
      <c r="L198" s="540">
        <v>221.25</v>
      </c>
    </row>
    <row r="199" spans="1:12" ht="24" x14ac:dyDescent="0.2">
      <c r="A199" s="525"/>
      <c r="B199" s="83" t="s">
        <v>192</v>
      </c>
      <c r="C199" s="83" t="s">
        <v>1041</v>
      </c>
      <c r="D199" s="84">
        <v>43272</v>
      </c>
      <c r="E199" s="83" t="s">
        <v>1040</v>
      </c>
      <c r="F199" s="527"/>
      <c r="G199" s="527"/>
      <c r="H199" s="539"/>
      <c r="I199" s="539"/>
      <c r="J199" s="528"/>
      <c r="K199" s="528"/>
      <c r="L199" s="540"/>
    </row>
    <row r="200" spans="1:12" ht="24" x14ac:dyDescent="0.2">
      <c r="A200" s="525">
        <v>1837</v>
      </c>
      <c r="B200" s="86" t="s">
        <v>23</v>
      </c>
      <c r="C200" s="85" t="s">
        <v>24</v>
      </c>
      <c r="D200" s="85" t="s">
        <v>175</v>
      </c>
      <c r="E200" s="85" t="s">
        <v>174</v>
      </c>
      <c r="F200" s="526" t="s">
        <v>18</v>
      </c>
      <c r="G200" s="526"/>
      <c r="H200" s="527"/>
      <c r="I200" s="527"/>
      <c r="J200" s="527"/>
      <c r="K200" s="527"/>
      <c r="L200" s="527"/>
    </row>
    <row r="201" spans="1:12" x14ac:dyDescent="0.2">
      <c r="A201" s="525"/>
      <c r="B201" s="528" t="s">
        <v>1039</v>
      </c>
      <c r="C201" s="528" t="s">
        <v>1038</v>
      </c>
      <c r="D201" s="543">
        <v>43369</v>
      </c>
      <c r="E201" s="528" t="s">
        <v>212</v>
      </c>
      <c r="F201" s="528" t="s">
        <v>1037</v>
      </c>
      <c r="G201" s="528"/>
      <c r="H201" s="539" t="s">
        <v>170</v>
      </c>
      <c r="I201" s="539"/>
      <c r="J201" s="83" t="s">
        <v>166</v>
      </c>
      <c r="K201" s="83" t="s">
        <v>9</v>
      </c>
      <c r="L201" s="87">
        <v>394.8</v>
      </c>
    </row>
    <row r="202" spans="1:12" x14ac:dyDescent="0.2">
      <c r="A202" s="525"/>
      <c r="B202" s="528"/>
      <c r="C202" s="528"/>
      <c r="D202" s="543"/>
      <c r="E202" s="528"/>
      <c r="F202" s="528"/>
      <c r="G202" s="528"/>
      <c r="H202" s="539" t="s">
        <v>56</v>
      </c>
      <c r="I202" s="539"/>
      <c r="J202" s="83" t="s">
        <v>166</v>
      </c>
      <c r="K202" s="83" t="s">
        <v>9</v>
      </c>
      <c r="L202" s="87">
        <v>239.31</v>
      </c>
    </row>
    <row r="203" spans="1:12" ht="24" x14ac:dyDescent="0.2">
      <c r="A203" s="525"/>
      <c r="B203" s="86" t="s">
        <v>33</v>
      </c>
      <c r="C203" s="85" t="s">
        <v>34</v>
      </c>
      <c r="D203" s="85" t="s">
        <v>169</v>
      </c>
      <c r="E203" s="85" t="s">
        <v>168</v>
      </c>
      <c r="F203" s="527"/>
      <c r="G203" s="527"/>
      <c r="H203" s="539" t="s">
        <v>167</v>
      </c>
      <c r="I203" s="539"/>
      <c r="J203" s="528" t="s">
        <v>166</v>
      </c>
      <c r="K203" s="528" t="s">
        <v>9</v>
      </c>
      <c r="L203" s="540">
        <v>164</v>
      </c>
    </row>
    <row r="204" spans="1:12" ht="24" x14ac:dyDescent="0.2">
      <c r="A204" s="525"/>
      <c r="B204" s="83" t="s">
        <v>192</v>
      </c>
      <c r="C204" s="83" t="s">
        <v>1037</v>
      </c>
      <c r="D204" s="84">
        <v>43371</v>
      </c>
      <c r="E204" s="83" t="s">
        <v>1036</v>
      </c>
      <c r="F204" s="527"/>
      <c r="G204" s="527"/>
      <c r="H204" s="539"/>
      <c r="I204" s="539"/>
      <c r="J204" s="528"/>
      <c r="K204" s="528"/>
      <c r="L204" s="540"/>
    </row>
    <row r="205" spans="1:12" ht="24" x14ac:dyDescent="0.2">
      <c r="A205" s="525">
        <v>1838</v>
      </c>
      <c r="B205" s="86" t="s">
        <v>23</v>
      </c>
      <c r="C205" s="85" t="s">
        <v>24</v>
      </c>
      <c r="D205" s="85" t="s">
        <v>175</v>
      </c>
      <c r="E205" s="85" t="s">
        <v>174</v>
      </c>
      <c r="F205" s="526" t="s">
        <v>18</v>
      </c>
      <c r="G205" s="526"/>
      <c r="H205" s="527"/>
      <c r="I205" s="527"/>
      <c r="J205" s="527"/>
      <c r="K205" s="527"/>
      <c r="L205" s="527"/>
    </row>
    <row r="206" spans="1:12" x14ac:dyDescent="0.2">
      <c r="A206" s="525"/>
      <c r="B206" s="528" t="s">
        <v>1030</v>
      </c>
      <c r="C206" s="529" t="s">
        <v>1035</v>
      </c>
      <c r="D206" s="543">
        <v>43243</v>
      </c>
      <c r="E206" s="528" t="s">
        <v>700</v>
      </c>
      <c r="F206" s="528" t="s">
        <v>744</v>
      </c>
      <c r="G206" s="528"/>
      <c r="H206" s="539" t="s">
        <v>170</v>
      </c>
      <c r="I206" s="539"/>
      <c r="J206" s="83" t="s">
        <v>166</v>
      </c>
      <c r="K206" s="83" t="s">
        <v>9</v>
      </c>
      <c r="L206" s="87">
        <v>215</v>
      </c>
    </row>
    <row r="207" spans="1:12" x14ac:dyDescent="0.2">
      <c r="A207" s="525"/>
      <c r="B207" s="528"/>
      <c r="C207" s="529"/>
      <c r="D207" s="543"/>
      <c r="E207" s="528"/>
      <c r="F207" s="528"/>
      <c r="G207" s="528"/>
      <c r="H207" s="539" t="s">
        <v>56</v>
      </c>
      <c r="I207" s="539"/>
      <c r="J207" s="83" t="s">
        <v>166</v>
      </c>
      <c r="K207" s="83" t="s">
        <v>9</v>
      </c>
      <c r="L207" s="87">
        <v>600</v>
      </c>
    </row>
    <row r="208" spans="1:12" ht="24" x14ac:dyDescent="0.2">
      <c r="A208" s="525"/>
      <c r="B208" s="86" t="s">
        <v>33</v>
      </c>
      <c r="C208" s="85" t="s">
        <v>34</v>
      </c>
      <c r="D208" s="85" t="s">
        <v>169</v>
      </c>
      <c r="E208" s="85" t="s">
        <v>168</v>
      </c>
      <c r="F208" s="527"/>
      <c r="G208" s="527"/>
      <c r="H208" s="539" t="s">
        <v>167</v>
      </c>
      <c r="I208" s="539"/>
      <c r="J208" s="528" t="s">
        <v>166</v>
      </c>
      <c r="K208" s="528" t="s">
        <v>166</v>
      </c>
      <c r="L208" s="540">
        <v>0</v>
      </c>
    </row>
    <row r="209" spans="1:12" ht="24" x14ac:dyDescent="0.2">
      <c r="A209" s="525"/>
      <c r="B209" s="83" t="s">
        <v>277</v>
      </c>
      <c r="C209" s="83" t="s">
        <v>744</v>
      </c>
      <c r="D209" s="84">
        <v>43244</v>
      </c>
      <c r="E209" s="83" t="s">
        <v>968</v>
      </c>
      <c r="F209" s="527"/>
      <c r="G209" s="527"/>
      <c r="H209" s="539"/>
      <c r="I209" s="539"/>
      <c r="J209" s="528"/>
      <c r="K209" s="528"/>
      <c r="L209" s="540"/>
    </row>
    <row r="210" spans="1:12" ht="24" x14ac:dyDescent="0.2">
      <c r="A210" s="525">
        <v>1839</v>
      </c>
      <c r="B210" s="86" t="s">
        <v>23</v>
      </c>
      <c r="C210" s="85" t="s">
        <v>24</v>
      </c>
      <c r="D210" s="85" t="s">
        <v>175</v>
      </c>
      <c r="E210" s="85" t="s">
        <v>174</v>
      </c>
      <c r="F210" s="526" t="s">
        <v>18</v>
      </c>
      <c r="G210" s="526"/>
      <c r="H210" s="527"/>
      <c r="I210" s="527"/>
      <c r="J210" s="527"/>
      <c r="K210" s="527"/>
      <c r="L210" s="527"/>
    </row>
    <row r="211" spans="1:12" x14ac:dyDescent="0.2">
      <c r="A211" s="525"/>
      <c r="B211" s="528" t="s">
        <v>1030</v>
      </c>
      <c r="C211" s="529" t="s">
        <v>1034</v>
      </c>
      <c r="D211" s="543">
        <v>43299</v>
      </c>
      <c r="E211" s="528" t="s">
        <v>1033</v>
      </c>
      <c r="F211" s="528" t="s">
        <v>1032</v>
      </c>
      <c r="G211" s="528"/>
      <c r="H211" s="539" t="s">
        <v>170</v>
      </c>
      <c r="I211" s="539"/>
      <c r="J211" s="83" t="s">
        <v>166</v>
      </c>
      <c r="K211" s="83" t="s">
        <v>9</v>
      </c>
      <c r="L211" s="87">
        <v>239.92</v>
      </c>
    </row>
    <row r="212" spans="1:12" x14ac:dyDescent="0.2">
      <c r="A212" s="525"/>
      <c r="B212" s="528"/>
      <c r="C212" s="529"/>
      <c r="D212" s="543"/>
      <c r="E212" s="528"/>
      <c r="F212" s="528"/>
      <c r="G212" s="528"/>
      <c r="H212" s="539" t="s">
        <v>56</v>
      </c>
      <c r="I212" s="539"/>
      <c r="J212" s="83" t="s">
        <v>166</v>
      </c>
      <c r="K212" s="83" t="s">
        <v>166</v>
      </c>
      <c r="L212" s="87">
        <v>0</v>
      </c>
    </row>
    <row r="213" spans="1:12" ht="24" x14ac:dyDescent="0.2">
      <c r="A213" s="525"/>
      <c r="B213" s="86" t="s">
        <v>33</v>
      </c>
      <c r="C213" s="85" t="s">
        <v>34</v>
      </c>
      <c r="D213" s="85" t="s">
        <v>169</v>
      </c>
      <c r="E213" s="85" t="s">
        <v>168</v>
      </c>
      <c r="F213" s="527"/>
      <c r="G213" s="527"/>
      <c r="H213" s="539" t="s">
        <v>167</v>
      </c>
      <c r="I213" s="539"/>
      <c r="J213" s="528" t="s">
        <v>166</v>
      </c>
      <c r="K213" s="528" t="s">
        <v>9</v>
      </c>
      <c r="L213" s="540">
        <v>170</v>
      </c>
    </row>
    <row r="214" spans="1:12" ht="24" x14ac:dyDescent="0.2">
      <c r="A214" s="525"/>
      <c r="B214" s="83" t="s">
        <v>277</v>
      </c>
      <c r="C214" s="83" t="s">
        <v>1032</v>
      </c>
      <c r="D214" s="84">
        <v>43300</v>
      </c>
      <c r="E214" s="83" t="s">
        <v>1031</v>
      </c>
      <c r="F214" s="527"/>
      <c r="G214" s="527"/>
      <c r="H214" s="539"/>
      <c r="I214" s="539"/>
      <c r="J214" s="528"/>
      <c r="K214" s="528"/>
      <c r="L214" s="540"/>
    </row>
    <row r="215" spans="1:12" ht="24" x14ac:dyDescent="0.2">
      <c r="A215" s="525">
        <v>1840</v>
      </c>
      <c r="B215" s="86" t="s">
        <v>23</v>
      </c>
      <c r="C215" s="85" t="s">
        <v>24</v>
      </c>
      <c r="D215" s="85" t="s">
        <v>175</v>
      </c>
      <c r="E215" s="85" t="s">
        <v>174</v>
      </c>
      <c r="F215" s="526" t="s">
        <v>18</v>
      </c>
      <c r="G215" s="526"/>
      <c r="H215" s="527"/>
      <c r="I215" s="527"/>
      <c r="J215" s="527"/>
      <c r="K215" s="527"/>
      <c r="L215" s="527"/>
    </row>
    <row r="216" spans="1:12" x14ac:dyDescent="0.2">
      <c r="A216" s="525"/>
      <c r="B216" s="528" t="s">
        <v>1030</v>
      </c>
      <c r="C216" s="529" t="s">
        <v>1029</v>
      </c>
      <c r="D216" s="543">
        <v>43317</v>
      </c>
      <c r="E216" s="528" t="s">
        <v>998</v>
      </c>
      <c r="F216" s="528" t="s">
        <v>1028</v>
      </c>
      <c r="G216" s="528"/>
      <c r="H216" s="539" t="s">
        <v>170</v>
      </c>
      <c r="I216" s="539"/>
      <c r="J216" s="83" t="s">
        <v>166</v>
      </c>
      <c r="K216" s="83" t="s">
        <v>9</v>
      </c>
      <c r="L216" s="87">
        <v>280</v>
      </c>
    </row>
    <row r="217" spans="1:12" x14ac:dyDescent="0.2">
      <c r="A217" s="525"/>
      <c r="B217" s="528"/>
      <c r="C217" s="529"/>
      <c r="D217" s="543"/>
      <c r="E217" s="528"/>
      <c r="F217" s="528"/>
      <c r="G217" s="528"/>
      <c r="H217" s="539" t="s">
        <v>56</v>
      </c>
      <c r="I217" s="539"/>
      <c r="J217" s="83" t="s">
        <v>166</v>
      </c>
      <c r="K217" s="83" t="s">
        <v>166</v>
      </c>
      <c r="L217" s="87">
        <v>0</v>
      </c>
    </row>
    <row r="218" spans="1:12" ht="24" x14ac:dyDescent="0.2">
      <c r="A218" s="525"/>
      <c r="B218" s="86" t="s">
        <v>33</v>
      </c>
      <c r="C218" s="85" t="s">
        <v>34</v>
      </c>
      <c r="D218" s="85" t="s">
        <v>169</v>
      </c>
      <c r="E218" s="85" t="s">
        <v>168</v>
      </c>
      <c r="F218" s="527"/>
      <c r="G218" s="527"/>
      <c r="H218" s="539" t="s">
        <v>167</v>
      </c>
      <c r="I218" s="539"/>
      <c r="J218" s="528" t="s">
        <v>166</v>
      </c>
      <c r="K218" s="528" t="s">
        <v>9</v>
      </c>
      <c r="L218" s="540">
        <v>275</v>
      </c>
    </row>
    <row r="219" spans="1:12" ht="24" x14ac:dyDescent="0.2">
      <c r="A219" s="525"/>
      <c r="B219" s="83" t="s">
        <v>277</v>
      </c>
      <c r="C219" s="83" t="s">
        <v>1028</v>
      </c>
      <c r="D219" s="84">
        <v>43319</v>
      </c>
      <c r="E219" s="83" t="s">
        <v>1027</v>
      </c>
      <c r="F219" s="527"/>
      <c r="G219" s="527"/>
      <c r="H219" s="539"/>
      <c r="I219" s="539"/>
      <c r="J219" s="528"/>
      <c r="K219" s="528"/>
      <c r="L219" s="540"/>
    </row>
    <row r="220" spans="1:12" ht="24" x14ac:dyDescent="0.2">
      <c r="A220" s="525">
        <v>1841</v>
      </c>
      <c r="B220" s="86" t="s">
        <v>23</v>
      </c>
      <c r="C220" s="85" t="s">
        <v>24</v>
      </c>
      <c r="D220" s="85" t="s">
        <v>175</v>
      </c>
      <c r="E220" s="85" t="s">
        <v>174</v>
      </c>
      <c r="F220" s="526" t="s">
        <v>18</v>
      </c>
      <c r="G220" s="526"/>
      <c r="H220" s="527"/>
      <c r="I220" s="527"/>
      <c r="J220" s="527"/>
      <c r="K220" s="527"/>
      <c r="L220" s="527"/>
    </row>
    <row r="221" spans="1:12" x14ac:dyDescent="0.2">
      <c r="A221" s="525"/>
      <c r="B221" s="528" t="s">
        <v>1026</v>
      </c>
      <c r="C221" s="529" t="s">
        <v>1025</v>
      </c>
      <c r="D221" s="543">
        <v>43279</v>
      </c>
      <c r="E221" s="528" t="s">
        <v>1024</v>
      </c>
      <c r="F221" s="528" t="s">
        <v>1023</v>
      </c>
      <c r="G221" s="528"/>
      <c r="H221" s="539" t="s">
        <v>170</v>
      </c>
      <c r="I221" s="539"/>
      <c r="J221" s="83" t="s">
        <v>166</v>
      </c>
      <c r="K221" s="83" t="s">
        <v>9</v>
      </c>
      <c r="L221" s="87">
        <v>152.88</v>
      </c>
    </row>
    <row r="222" spans="1:12" x14ac:dyDescent="0.2">
      <c r="A222" s="525"/>
      <c r="B222" s="528"/>
      <c r="C222" s="529"/>
      <c r="D222" s="543"/>
      <c r="E222" s="528"/>
      <c r="F222" s="528"/>
      <c r="G222" s="528"/>
      <c r="H222" s="539" t="s">
        <v>56</v>
      </c>
      <c r="I222" s="539"/>
      <c r="J222" s="528" t="s">
        <v>166</v>
      </c>
      <c r="K222" s="528" t="s">
        <v>9</v>
      </c>
      <c r="L222" s="540">
        <v>413.1</v>
      </c>
    </row>
    <row r="223" spans="1:12" x14ac:dyDescent="0.2">
      <c r="A223" s="525"/>
      <c r="B223" s="528"/>
      <c r="C223" s="529"/>
      <c r="D223" s="543"/>
      <c r="E223" s="528"/>
      <c r="F223" s="528"/>
      <c r="G223" s="528"/>
      <c r="H223" s="539"/>
      <c r="I223" s="539"/>
      <c r="J223" s="528"/>
      <c r="K223" s="528"/>
      <c r="L223" s="540"/>
    </row>
    <row r="224" spans="1:12" ht="24" x14ac:dyDescent="0.2">
      <c r="A224" s="525"/>
      <c r="B224" s="86" t="s">
        <v>33</v>
      </c>
      <c r="C224" s="85" t="s">
        <v>34</v>
      </c>
      <c r="D224" s="85" t="s">
        <v>169</v>
      </c>
      <c r="E224" s="85" t="s">
        <v>168</v>
      </c>
      <c r="F224" s="527"/>
      <c r="G224" s="527"/>
      <c r="H224" s="539" t="s">
        <v>167</v>
      </c>
      <c r="I224" s="539"/>
      <c r="J224" s="528" t="s">
        <v>166</v>
      </c>
      <c r="K224" s="528" t="s">
        <v>166</v>
      </c>
      <c r="L224" s="540">
        <v>0</v>
      </c>
    </row>
    <row r="225" spans="1:12" ht="24" x14ac:dyDescent="0.2">
      <c r="A225" s="525"/>
      <c r="B225" s="83" t="s">
        <v>211</v>
      </c>
      <c r="C225" s="83" t="s">
        <v>1023</v>
      </c>
      <c r="D225" s="84">
        <v>43280</v>
      </c>
      <c r="E225" s="83" t="s">
        <v>1022</v>
      </c>
      <c r="F225" s="527"/>
      <c r="G225" s="527"/>
      <c r="H225" s="539"/>
      <c r="I225" s="539"/>
      <c r="J225" s="528"/>
      <c r="K225" s="528"/>
      <c r="L225" s="540"/>
    </row>
    <row r="226" spans="1:12" ht="24" x14ac:dyDescent="0.2">
      <c r="A226" s="525">
        <v>1842</v>
      </c>
      <c r="B226" s="86" t="s">
        <v>23</v>
      </c>
      <c r="C226" s="85" t="s">
        <v>24</v>
      </c>
      <c r="D226" s="85" t="s">
        <v>175</v>
      </c>
      <c r="E226" s="85" t="s">
        <v>174</v>
      </c>
      <c r="F226" s="526" t="s">
        <v>18</v>
      </c>
      <c r="G226" s="526"/>
      <c r="H226" s="527"/>
      <c r="I226" s="527"/>
      <c r="J226" s="527"/>
      <c r="K226" s="527"/>
      <c r="L226" s="527"/>
    </row>
    <row r="227" spans="1:12" x14ac:dyDescent="0.2">
      <c r="A227" s="525"/>
      <c r="B227" s="528" t="s">
        <v>1021</v>
      </c>
      <c r="C227" s="529" t="s">
        <v>1020</v>
      </c>
      <c r="D227" s="543">
        <v>43320</v>
      </c>
      <c r="E227" s="528" t="s">
        <v>248</v>
      </c>
      <c r="F227" s="528" t="s">
        <v>536</v>
      </c>
      <c r="G227" s="528"/>
      <c r="H227" s="539" t="s">
        <v>170</v>
      </c>
      <c r="I227" s="539"/>
      <c r="J227" s="83" t="s">
        <v>166</v>
      </c>
      <c r="K227" s="83" t="s">
        <v>9</v>
      </c>
      <c r="L227" s="87">
        <v>440</v>
      </c>
    </row>
    <row r="228" spans="1:12" x14ac:dyDescent="0.2">
      <c r="A228" s="525"/>
      <c r="B228" s="528"/>
      <c r="C228" s="529"/>
      <c r="D228" s="543"/>
      <c r="E228" s="528"/>
      <c r="F228" s="528"/>
      <c r="G228" s="528"/>
      <c r="H228" s="539" t="s">
        <v>56</v>
      </c>
      <c r="I228" s="539"/>
      <c r="J228" s="528" t="s">
        <v>166</v>
      </c>
      <c r="K228" s="528" t="s">
        <v>9</v>
      </c>
      <c r="L228" s="540">
        <v>4671.6400000000003</v>
      </c>
    </row>
    <row r="229" spans="1:12" x14ac:dyDescent="0.2">
      <c r="A229" s="525"/>
      <c r="B229" s="528"/>
      <c r="C229" s="529"/>
      <c r="D229" s="543"/>
      <c r="E229" s="528"/>
      <c r="F229" s="528"/>
      <c r="G229" s="528"/>
      <c r="H229" s="539"/>
      <c r="I229" s="539"/>
      <c r="J229" s="528"/>
      <c r="K229" s="528"/>
      <c r="L229" s="540"/>
    </row>
    <row r="230" spans="1:12" ht="24" x14ac:dyDescent="0.2">
      <c r="A230" s="525"/>
      <c r="B230" s="86" t="s">
        <v>33</v>
      </c>
      <c r="C230" s="85" t="s">
        <v>34</v>
      </c>
      <c r="D230" s="85" t="s">
        <v>169</v>
      </c>
      <c r="E230" s="85" t="s">
        <v>168</v>
      </c>
      <c r="F230" s="527"/>
      <c r="G230" s="527"/>
      <c r="H230" s="539" t="s">
        <v>167</v>
      </c>
      <c r="I230" s="539"/>
      <c r="J230" s="528" t="s">
        <v>166</v>
      </c>
      <c r="K230" s="528" t="s">
        <v>9</v>
      </c>
      <c r="L230" s="540">
        <v>377.4</v>
      </c>
    </row>
    <row r="231" spans="1:12" ht="24" x14ac:dyDescent="0.2">
      <c r="A231" s="525"/>
      <c r="B231" s="83" t="s">
        <v>211</v>
      </c>
      <c r="C231" s="83" t="s">
        <v>536</v>
      </c>
      <c r="D231" s="84">
        <v>43325</v>
      </c>
      <c r="E231" s="83" t="s">
        <v>1019</v>
      </c>
      <c r="F231" s="527"/>
      <c r="G231" s="527"/>
      <c r="H231" s="539"/>
      <c r="I231" s="539"/>
      <c r="J231" s="528"/>
      <c r="K231" s="528"/>
      <c r="L231" s="540"/>
    </row>
    <row r="232" spans="1:12" ht="24" x14ac:dyDescent="0.2">
      <c r="A232" s="525">
        <v>1843</v>
      </c>
      <c r="B232" s="86" t="s">
        <v>23</v>
      </c>
      <c r="C232" s="85" t="s">
        <v>24</v>
      </c>
      <c r="D232" s="85" t="s">
        <v>175</v>
      </c>
      <c r="E232" s="85" t="s">
        <v>174</v>
      </c>
      <c r="F232" s="526" t="s">
        <v>18</v>
      </c>
      <c r="G232" s="526"/>
      <c r="H232" s="527"/>
      <c r="I232" s="527"/>
      <c r="J232" s="527"/>
      <c r="K232" s="527"/>
      <c r="L232" s="527"/>
    </row>
    <row r="233" spans="1:12" x14ac:dyDescent="0.2">
      <c r="A233" s="525"/>
      <c r="B233" s="528" t="s">
        <v>1011</v>
      </c>
      <c r="C233" s="529" t="s">
        <v>1018</v>
      </c>
      <c r="D233" s="543">
        <v>43230</v>
      </c>
      <c r="E233" s="528" t="s">
        <v>238</v>
      </c>
      <c r="F233" s="528" t="s">
        <v>1017</v>
      </c>
      <c r="G233" s="528"/>
      <c r="H233" s="539" t="s">
        <v>170</v>
      </c>
      <c r="I233" s="539"/>
      <c r="J233" s="83" t="s">
        <v>166</v>
      </c>
      <c r="K233" s="83" t="s">
        <v>9</v>
      </c>
      <c r="L233" s="87">
        <v>792.2</v>
      </c>
    </row>
    <row r="234" spans="1:12" x14ac:dyDescent="0.2">
      <c r="A234" s="525"/>
      <c r="B234" s="528"/>
      <c r="C234" s="529"/>
      <c r="D234" s="543"/>
      <c r="E234" s="528"/>
      <c r="F234" s="528"/>
      <c r="G234" s="528"/>
      <c r="H234" s="539" t="s">
        <v>56</v>
      </c>
      <c r="I234" s="539"/>
      <c r="J234" s="83" t="s">
        <v>166</v>
      </c>
      <c r="K234" s="83" t="s">
        <v>9</v>
      </c>
      <c r="L234" s="87">
        <v>456.6</v>
      </c>
    </row>
    <row r="235" spans="1:12" ht="24" x14ac:dyDescent="0.2">
      <c r="A235" s="525"/>
      <c r="B235" s="86" t="s">
        <v>33</v>
      </c>
      <c r="C235" s="85" t="s">
        <v>34</v>
      </c>
      <c r="D235" s="85" t="s">
        <v>169</v>
      </c>
      <c r="E235" s="85" t="s">
        <v>168</v>
      </c>
      <c r="F235" s="527"/>
      <c r="G235" s="527"/>
      <c r="H235" s="539" t="s">
        <v>167</v>
      </c>
      <c r="I235" s="539"/>
      <c r="J235" s="528" t="s">
        <v>166</v>
      </c>
      <c r="K235" s="528" t="s">
        <v>9</v>
      </c>
      <c r="L235" s="540">
        <v>305</v>
      </c>
    </row>
    <row r="236" spans="1:12" ht="24" x14ac:dyDescent="0.2">
      <c r="A236" s="525"/>
      <c r="B236" s="83" t="s">
        <v>781</v>
      </c>
      <c r="C236" s="83" t="s">
        <v>1017</v>
      </c>
      <c r="D236" s="84">
        <v>43232</v>
      </c>
      <c r="E236" s="83" t="s">
        <v>1016</v>
      </c>
      <c r="F236" s="527"/>
      <c r="G236" s="527"/>
      <c r="H236" s="539"/>
      <c r="I236" s="539"/>
      <c r="J236" s="528"/>
      <c r="K236" s="528"/>
      <c r="L236" s="540"/>
    </row>
    <row r="237" spans="1:12" ht="24" x14ac:dyDescent="0.2">
      <c r="A237" s="525">
        <v>1844</v>
      </c>
      <c r="B237" s="86" t="s">
        <v>23</v>
      </c>
      <c r="C237" s="85" t="s">
        <v>24</v>
      </c>
      <c r="D237" s="85" t="s">
        <v>175</v>
      </c>
      <c r="E237" s="85" t="s">
        <v>174</v>
      </c>
      <c r="F237" s="526" t="s">
        <v>18</v>
      </c>
      <c r="G237" s="526"/>
      <c r="H237" s="527"/>
      <c r="I237" s="527"/>
      <c r="J237" s="527"/>
      <c r="K237" s="527"/>
      <c r="L237" s="527"/>
    </row>
    <row r="238" spans="1:12" x14ac:dyDescent="0.2">
      <c r="A238" s="525"/>
      <c r="B238" s="528" t="s">
        <v>1011</v>
      </c>
      <c r="C238" s="529" t="s">
        <v>1015</v>
      </c>
      <c r="D238" s="543">
        <v>43237</v>
      </c>
      <c r="E238" s="528" t="s">
        <v>1014</v>
      </c>
      <c r="F238" s="528" t="s">
        <v>1013</v>
      </c>
      <c r="G238" s="528"/>
      <c r="H238" s="539" t="s">
        <v>170</v>
      </c>
      <c r="I238" s="539"/>
      <c r="J238" s="83" t="s">
        <v>166</v>
      </c>
      <c r="K238" s="83" t="s">
        <v>9</v>
      </c>
      <c r="L238" s="87">
        <v>582.23</v>
      </c>
    </row>
    <row r="239" spans="1:12" x14ac:dyDescent="0.2">
      <c r="A239" s="525"/>
      <c r="B239" s="528"/>
      <c r="C239" s="529"/>
      <c r="D239" s="543"/>
      <c r="E239" s="528"/>
      <c r="F239" s="528"/>
      <c r="G239" s="528"/>
      <c r="H239" s="539" t="s">
        <v>56</v>
      </c>
      <c r="I239" s="539"/>
      <c r="J239" s="83" t="s">
        <v>166</v>
      </c>
      <c r="K239" s="83" t="s">
        <v>9</v>
      </c>
      <c r="L239" s="87">
        <v>539.59</v>
      </c>
    </row>
    <row r="240" spans="1:12" ht="24" x14ac:dyDescent="0.2">
      <c r="A240" s="525"/>
      <c r="B240" s="86" t="s">
        <v>33</v>
      </c>
      <c r="C240" s="85" t="s">
        <v>34</v>
      </c>
      <c r="D240" s="85" t="s">
        <v>169</v>
      </c>
      <c r="E240" s="85" t="s">
        <v>168</v>
      </c>
      <c r="F240" s="527"/>
      <c r="G240" s="527"/>
      <c r="H240" s="539" t="s">
        <v>167</v>
      </c>
      <c r="I240" s="539"/>
      <c r="J240" s="528" t="s">
        <v>166</v>
      </c>
      <c r="K240" s="528" t="s">
        <v>166</v>
      </c>
      <c r="L240" s="540">
        <v>0</v>
      </c>
    </row>
    <row r="241" spans="1:12" ht="24" x14ac:dyDescent="0.2">
      <c r="A241" s="525"/>
      <c r="B241" s="83" t="s">
        <v>781</v>
      </c>
      <c r="C241" s="83" t="s">
        <v>1013</v>
      </c>
      <c r="D241" s="84">
        <v>43240</v>
      </c>
      <c r="E241" s="83" t="s">
        <v>1012</v>
      </c>
      <c r="F241" s="527"/>
      <c r="G241" s="527"/>
      <c r="H241" s="539"/>
      <c r="I241" s="539"/>
      <c r="J241" s="528"/>
      <c r="K241" s="528"/>
      <c r="L241" s="540"/>
    </row>
    <row r="242" spans="1:12" ht="24" x14ac:dyDescent="0.2">
      <c r="A242" s="525">
        <v>1845</v>
      </c>
      <c r="B242" s="86" t="s">
        <v>23</v>
      </c>
      <c r="C242" s="85" t="s">
        <v>24</v>
      </c>
      <c r="D242" s="85" t="s">
        <v>175</v>
      </c>
      <c r="E242" s="85" t="s">
        <v>174</v>
      </c>
      <c r="F242" s="526" t="s">
        <v>18</v>
      </c>
      <c r="G242" s="526"/>
      <c r="H242" s="527"/>
      <c r="I242" s="527"/>
      <c r="J242" s="527"/>
      <c r="K242" s="527"/>
      <c r="L242" s="527"/>
    </row>
    <row r="243" spans="1:12" x14ac:dyDescent="0.2">
      <c r="A243" s="525"/>
      <c r="B243" s="528" t="s">
        <v>1011</v>
      </c>
      <c r="C243" s="529" t="s">
        <v>1010</v>
      </c>
      <c r="D243" s="543">
        <v>43252</v>
      </c>
      <c r="E243" s="528" t="s">
        <v>325</v>
      </c>
      <c r="F243" s="528" t="s">
        <v>1009</v>
      </c>
      <c r="G243" s="528"/>
      <c r="H243" s="539" t="s">
        <v>170</v>
      </c>
      <c r="I243" s="539"/>
      <c r="J243" s="83" t="s">
        <v>166</v>
      </c>
      <c r="K243" s="83" t="s">
        <v>9</v>
      </c>
      <c r="L243" s="87">
        <v>341</v>
      </c>
    </row>
    <row r="244" spans="1:12" x14ac:dyDescent="0.2">
      <c r="A244" s="525"/>
      <c r="B244" s="528"/>
      <c r="C244" s="529"/>
      <c r="D244" s="543"/>
      <c r="E244" s="528"/>
      <c r="F244" s="528"/>
      <c r="G244" s="528"/>
      <c r="H244" s="539" t="s">
        <v>56</v>
      </c>
      <c r="I244" s="539"/>
      <c r="J244" s="83" t="s">
        <v>166</v>
      </c>
      <c r="K244" s="83" t="s">
        <v>9</v>
      </c>
      <c r="L244" s="87">
        <v>215</v>
      </c>
    </row>
    <row r="245" spans="1:12" ht="24" x14ac:dyDescent="0.2">
      <c r="A245" s="525"/>
      <c r="B245" s="86" t="s">
        <v>33</v>
      </c>
      <c r="C245" s="85" t="s">
        <v>34</v>
      </c>
      <c r="D245" s="85" t="s">
        <v>169</v>
      </c>
      <c r="E245" s="85" t="s">
        <v>168</v>
      </c>
      <c r="F245" s="527"/>
      <c r="G245" s="527"/>
      <c r="H245" s="539" t="s">
        <v>167</v>
      </c>
      <c r="I245" s="539"/>
      <c r="J245" s="528" t="s">
        <v>166</v>
      </c>
      <c r="K245" s="528" t="s">
        <v>9</v>
      </c>
      <c r="L245" s="540">
        <v>40</v>
      </c>
    </row>
    <row r="246" spans="1:12" ht="24" x14ac:dyDescent="0.2">
      <c r="A246" s="525"/>
      <c r="B246" s="83" t="s">
        <v>781</v>
      </c>
      <c r="C246" s="83" t="s">
        <v>1009</v>
      </c>
      <c r="D246" s="84">
        <v>43253</v>
      </c>
      <c r="E246" s="83" t="s">
        <v>774</v>
      </c>
      <c r="F246" s="527"/>
      <c r="G246" s="527"/>
      <c r="H246" s="539"/>
      <c r="I246" s="539"/>
      <c r="J246" s="528"/>
      <c r="K246" s="528"/>
      <c r="L246" s="540"/>
    </row>
    <row r="247" spans="1:12" ht="24" x14ac:dyDescent="0.2">
      <c r="A247" s="525">
        <v>1846</v>
      </c>
      <c r="B247" s="86" t="s">
        <v>23</v>
      </c>
      <c r="C247" s="85" t="s">
        <v>24</v>
      </c>
      <c r="D247" s="85" t="s">
        <v>175</v>
      </c>
      <c r="E247" s="85" t="s">
        <v>174</v>
      </c>
      <c r="F247" s="526" t="s">
        <v>18</v>
      </c>
      <c r="G247" s="526"/>
      <c r="H247" s="527"/>
      <c r="I247" s="527"/>
      <c r="J247" s="527"/>
      <c r="K247" s="527"/>
      <c r="L247" s="527"/>
    </row>
    <row r="248" spans="1:12" x14ac:dyDescent="0.2">
      <c r="A248" s="525"/>
      <c r="B248" s="528" t="s">
        <v>1008</v>
      </c>
      <c r="C248" s="529" t="s">
        <v>1007</v>
      </c>
      <c r="D248" s="543">
        <v>43293</v>
      </c>
      <c r="E248" s="528" t="s">
        <v>171</v>
      </c>
      <c r="F248" s="528" t="s">
        <v>1006</v>
      </c>
      <c r="G248" s="528"/>
      <c r="H248" s="539" t="s">
        <v>170</v>
      </c>
      <c r="I248" s="539"/>
      <c r="J248" s="83" t="s">
        <v>166</v>
      </c>
      <c r="K248" s="83" t="s">
        <v>9</v>
      </c>
      <c r="L248" s="87">
        <v>421</v>
      </c>
    </row>
    <row r="249" spans="1:12" x14ac:dyDescent="0.2">
      <c r="A249" s="525"/>
      <c r="B249" s="528"/>
      <c r="C249" s="529"/>
      <c r="D249" s="543"/>
      <c r="E249" s="528"/>
      <c r="F249" s="528"/>
      <c r="G249" s="528"/>
      <c r="H249" s="539" t="s">
        <v>56</v>
      </c>
      <c r="I249" s="539"/>
      <c r="J249" s="83" t="s">
        <v>166</v>
      </c>
      <c r="K249" s="83" t="s">
        <v>166</v>
      </c>
      <c r="L249" s="87">
        <v>0</v>
      </c>
    </row>
    <row r="250" spans="1:12" ht="24" x14ac:dyDescent="0.2">
      <c r="A250" s="525"/>
      <c r="B250" s="86" t="s">
        <v>33</v>
      </c>
      <c r="C250" s="85" t="s">
        <v>34</v>
      </c>
      <c r="D250" s="85" t="s">
        <v>169</v>
      </c>
      <c r="E250" s="85" t="s">
        <v>168</v>
      </c>
      <c r="F250" s="527"/>
      <c r="G250" s="527"/>
      <c r="H250" s="539" t="s">
        <v>167</v>
      </c>
      <c r="I250" s="539"/>
      <c r="J250" s="528" t="s">
        <v>166</v>
      </c>
      <c r="K250" s="528" t="s">
        <v>166</v>
      </c>
      <c r="L250" s="540">
        <v>0</v>
      </c>
    </row>
    <row r="251" spans="1:12" ht="24" x14ac:dyDescent="0.2">
      <c r="A251" s="525"/>
      <c r="B251" s="83" t="s">
        <v>211</v>
      </c>
      <c r="C251" s="83" t="s">
        <v>1006</v>
      </c>
      <c r="D251" s="84">
        <v>43296</v>
      </c>
      <c r="E251" s="83" t="s">
        <v>1005</v>
      </c>
      <c r="F251" s="527"/>
      <c r="G251" s="527"/>
      <c r="H251" s="539"/>
      <c r="I251" s="539"/>
      <c r="J251" s="528"/>
      <c r="K251" s="528"/>
      <c r="L251" s="540"/>
    </row>
    <row r="252" spans="1:12" ht="24" x14ac:dyDescent="0.2">
      <c r="A252" s="525">
        <v>1847</v>
      </c>
      <c r="B252" s="86" t="s">
        <v>23</v>
      </c>
      <c r="C252" s="85" t="s">
        <v>24</v>
      </c>
      <c r="D252" s="85" t="s">
        <v>175</v>
      </c>
      <c r="E252" s="85" t="s">
        <v>174</v>
      </c>
      <c r="F252" s="526" t="s">
        <v>18</v>
      </c>
      <c r="G252" s="526"/>
      <c r="H252" s="527"/>
      <c r="I252" s="527"/>
      <c r="J252" s="527"/>
      <c r="K252" s="527"/>
      <c r="L252" s="527"/>
    </row>
    <row r="253" spans="1:12" x14ac:dyDescent="0.2">
      <c r="A253" s="525"/>
      <c r="B253" s="528" t="s">
        <v>1000</v>
      </c>
      <c r="C253" s="529" t="s">
        <v>1004</v>
      </c>
      <c r="D253" s="543">
        <v>43245</v>
      </c>
      <c r="E253" s="528" t="s">
        <v>1003</v>
      </c>
      <c r="F253" s="528" t="s">
        <v>1002</v>
      </c>
      <c r="G253" s="528"/>
      <c r="H253" s="539" t="s">
        <v>170</v>
      </c>
      <c r="I253" s="539"/>
      <c r="J253" s="83" t="s">
        <v>166</v>
      </c>
      <c r="K253" s="83" t="s">
        <v>9</v>
      </c>
      <c r="L253" s="87">
        <v>1168.3600000000001</v>
      </c>
    </row>
    <row r="254" spans="1:12" x14ac:dyDescent="0.2">
      <c r="A254" s="525"/>
      <c r="B254" s="528"/>
      <c r="C254" s="529"/>
      <c r="D254" s="543"/>
      <c r="E254" s="528"/>
      <c r="F254" s="528"/>
      <c r="G254" s="528"/>
      <c r="H254" s="539" t="s">
        <v>56</v>
      </c>
      <c r="I254" s="539"/>
      <c r="J254" s="83" t="s">
        <v>166</v>
      </c>
      <c r="K254" s="83" t="s">
        <v>166</v>
      </c>
      <c r="L254" s="87">
        <v>0</v>
      </c>
    </row>
    <row r="255" spans="1:12" ht="24" x14ac:dyDescent="0.2">
      <c r="A255" s="525"/>
      <c r="B255" s="86" t="s">
        <v>33</v>
      </c>
      <c r="C255" s="85" t="s">
        <v>34</v>
      </c>
      <c r="D255" s="85" t="s">
        <v>169</v>
      </c>
      <c r="E255" s="85" t="s">
        <v>168</v>
      </c>
      <c r="F255" s="527"/>
      <c r="G255" s="527"/>
      <c r="H255" s="539" t="s">
        <v>167</v>
      </c>
      <c r="I255" s="539"/>
      <c r="J255" s="528" t="s">
        <v>166</v>
      </c>
      <c r="K255" s="528" t="s">
        <v>9</v>
      </c>
      <c r="L255" s="540">
        <v>1062.83</v>
      </c>
    </row>
    <row r="256" spans="1:12" ht="24" x14ac:dyDescent="0.2">
      <c r="A256" s="525"/>
      <c r="B256" s="83" t="s">
        <v>710</v>
      </c>
      <c r="C256" s="83" t="s">
        <v>1002</v>
      </c>
      <c r="D256" s="84">
        <v>43250</v>
      </c>
      <c r="E256" s="83" t="s">
        <v>1001</v>
      </c>
      <c r="F256" s="527"/>
      <c r="G256" s="527"/>
      <c r="H256" s="539"/>
      <c r="I256" s="539"/>
      <c r="J256" s="528"/>
      <c r="K256" s="528"/>
      <c r="L256" s="540"/>
    </row>
    <row r="257" spans="1:12" ht="24" x14ac:dyDescent="0.2">
      <c r="A257" s="525">
        <v>1848</v>
      </c>
      <c r="B257" s="86" t="s">
        <v>23</v>
      </c>
      <c r="C257" s="85" t="s">
        <v>24</v>
      </c>
      <c r="D257" s="85" t="s">
        <v>175</v>
      </c>
      <c r="E257" s="85" t="s">
        <v>174</v>
      </c>
      <c r="F257" s="526" t="s">
        <v>18</v>
      </c>
      <c r="G257" s="526"/>
      <c r="H257" s="527"/>
      <c r="I257" s="527"/>
      <c r="J257" s="527"/>
      <c r="K257" s="527"/>
      <c r="L257" s="527"/>
    </row>
    <row r="258" spans="1:12" x14ac:dyDescent="0.2">
      <c r="A258" s="525"/>
      <c r="B258" s="528" t="s">
        <v>1000</v>
      </c>
      <c r="C258" s="529" t="s">
        <v>999</v>
      </c>
      <c r="D258" s="543">
        <v>43321</v>
      </c>
      <c r="E258" s="528" t="s">
        <v>998</v>
      </c>
      <c r="F258" s="528" t="s">
        <v>997</v>
      </c>
      <c r="G258" s="528"/>
      <c r="H258" s="539" t="s">
        <v>170</v>
      </c>
      <c r="I258" s="539"/>
      <c r="J258" s="83" t="s">
        <v>166</v>
      </c>
      <c r="K258" s="83" t="s">
        <v>9</v>
      </c>
      <c r="L258" s="87">
        <v>994</v>
      </c>
    </row>
    <row r="259" spans="1:12" x14ac:dyDescent="0.2">
      <c r="A259" s="525"/>
      <c r="B259" s="528"/>
      <c r="C259" s="529"/>
      <c r="D259" s="543"/>
      <c r="E259" s="528"/>
      <c r="F259" s="528"/>
      <c r="G259" s="528"/>
      <c r="H259" s="539" t="s">
        <v>56</v>
      </c>
      <c r="I259" s="539"/>
      <c r="J259" s="83" t="s">
        <v>166</v>
      </c>
      <c r="K259" s="83" t="s">
        <v>9</v>
      </c>
      <c r="L259" s="87">
        <v>401.39</v>
      </c>
    </row>
    <row r="260" spans="1:12" ht="24" x14ac:dyDescent="0.2">
      <c r="A260" s="525"/>
      <c r="B260" s="86" t="s">
        <v>33</v>
      </c>
      <c r="C260" s="85" t="s">
        <v>34</v>
      </c>
      <c r="D260" s="85" t="s">
        <v>169</v>
      </c>
      <c r="E260" s="85" t="s">
        <v>168</v>
      </c>
      <c r="F260" s="527"/>
      <c r="G260" s="527"/>
      <c r="H260" s="539" t="s">
        <v>167</v>
      </c>
      <c r="I260" s="539"/>
      <c r="J260" s="528" t="s">
        <v>166</v>
      </c>
      <c r="K260" s="528" t="s">
        <v>9</v>
      </c>
      <c r="L260" s="540">
        <v>175</v>
      </c>
    </row>
    <row r="261" spans="1:12" ht="24" x14ac:dyDescent="0.2">
      <c r="A261" s="525"/>
      <c r="B261" s="83" t="s">
        <v>710</v>
      </c>
      <c r="C261" s="83" t="s">
        <v>997</v>
      </c>
      <c r="D261" s="84">
        <v>43324</v>
      </c>
      <c r="E261" s="83" t="s">
        <v>535</v>
      </c>
      <c r="F261" s="527"/>
      <c r="G261" s="527"/>
      <c r="H261" s="539"/>
      <c r="I261" s="539"/>
      <c r="J261" s="528"/>
      <c r="K261" s="528"/>
      <c r="L261" s="540"/>
    </row>
    <row r="262" spans="1:12" ht="24" x14ac:dyDescent="0.2">
      <c r="A262" s="525">
        <v>1849</v>
      </c>
      <c r="B262" s="86" t="s">
        <v>23</v>
      </c>
      <c r="C262" s="85" t="s">
        <v>24</v>
      </c>
      <c r="D262" s="85" t="s">
        <v>175</v>
      </c>
      <c r="E262" s="85" t="s">
        <v>174</v>
      </c>
      <c r="F262" s="526" t="s">
        <v>18</v>
      </c>
      <c r="G262" s="526"/>
      <c r="H262" s="527"/>
      <c r="I262" s="527"/>
      <c r="J262" s="527"/>
      <c r="K262" s="527"/>
      <c r="L262" s="527"/>
    </row>
    <row r="263" spans="1:12" x14ac:dyDescent="0.2">
      <c r="A263" s="525"/>
      <c r="B263" s="528" t="s">
        <v>995</v>
      </c>
      <c r="C263" s="528" t="s">
        <v>996</v>
      </c>
      <c r="D263" s="543">
        <v>43225</v>
      </c>
      <c r="E263" s="528" t="s">
        <v>814</v>
      </c>
      <c r="F263" s="528" t="s">
        <v>813</v>
      </c>
      <c r="G263" s="528"/>
      <c r="H263" s="539" t="s">
        <v>170</v>
      </c>
      <c r="I263" s="539"/>
      <c r="J263" s="83" t="s">
        <v>166</v>
      </c>
      <c r="K263" s="83" t="s">
        <v>9</v>
      </c>
      <c r="L263" s="87">
        <v>405</v>
      </c>
    </row>
    <row r="264" spans="1:12" x14ac:dyDescent="0.2">
      <c r="A264" s="525"/>
      <c r="B264" s="528"/>
      <c r="C264" s="528"/>
      <c r="D264" s="543"/>
      <c r="E264" s="528"/>
      <c r="F264" s="528"/>
      <c r="G264" s="528"/>
      <c r="H264" s="539" t="s">
        <v>56</v>
      </c>
      <c r="I264" s="539"/>
      <c r="J264" s="83" t="s">
        <v>166</v>
      </c>
      <c r="K264" s="83" t="s">
        <v>9</v>
      </c>
      <c r="L264" s="87">
        <v>1277.55</v>
      </c>
    </row>
    <row r="265" spans="1:12" ht="24" x14ac:dyDescent="0.2">
      <c r="A265" s="525"/>
      <c r="B265" s="86" t="s">
        <v>33</v>
      </c>
      <c r="C265" s="85" t="s">
        <v>34</v>
      </c>
      <c r="D265" s="85" t="s">
        <v>169</v>
      </c>
      <c r="E265" s="85" t="s">
        <v>168</v>
      </c>
      <c r="F265" s="527"/>
      <c r="G265" s="527"/>
      <c r="H265" s="539" t="s">
        <v>167</v>
      </c>
      <c r="I265" s="539"/>
      <c r="J265" s="528" t="s">
        <v>166</v>
      </c>
      <c r="K265" s="528" t="s">
        <v>9</v>
      </c>
      <c r="L265" s="540">
        <v>950</v>
      </c>
    </row>
    <row r="266" spans="1:12" ht="24" x14ac:dyDescent="0.2">
      <c r="A266" s="525"/>
      <c r="B266" s="83" t="s">
        <v>192</v>
      </c>
      <c r="C266" s="83" t="s">
        <v>813</v>
      </c>
      <c r="D266" s="84">
        <v>43232</v>
      </c>
      <c r="E266" s="83" t="s">
        <v>275</v>
      </c>
      <c r="F266" s="527"/>
      <c r="G266" s="527"/>
      <c r="H266" s="539"/>
      <c r="I266" s="539"/>
      <c r="J266" s="528"/>
      <c r="K266" s="528"/>
      <c r="L266" s="540"/>
    </row>
    <row r="267" spans="1:12" ht="24" x14ac:dyDescent="0.2">
      <c r="A267" s="525">
        <v>1850</v>
      </c>
      <c r="B267" s="86" t="s">
        <v>23</v>
      </c>
      <c r="C267" s="85" t="s">
        <v>24</v>
      </c>
      <c r="D267" s="85" t="s">
        <v>175</v>
      </c>
      <c r="E267" s="85" t="s">
        <v>174</v>
      </c>
      <c r="F267" s="526" t="s">
        <v>18</v>
      </c>
      <c r="G267" s="526"/>
      <c r="H267" s="527"/>
      <c r="I267" s="527"/>
      <c r="J267" s="527"/>
      <c r="K267" s="527"/>
      <c r="L267" s="527"/>
    </row>
    <row r="268" spans="1:12" x14ac:dyDescent="0.2">
      <c r="A268" s="525"/>
      <c r="B268" s="528" t="s">
        <v>995</v>
      </c>
      <c r="C268" s="529" t="s">
        <v>994</v>
      </c>
      <c r="D268" s="543">
        <v>43368</v>
      </c>
      <c r="E268" s="528" t="s">
        <v>417</v>
      </c>
      <c r="F268" s="528" t="s">
        <v>993</v>
      </c>
      <c r="G268" s="528"/>
      <c r="H268" s="539" t="s">
        <v>170</v>
      </c>
      <c r="I268" s="539"/>
      <c r="J268" s="83" t="s">
        <v>166</v>
      </c>
      <c r="K268" s="83" t="s">
        <v>9</v>
      </c>
      <c r="L268" s="87">
        <v>1094.0899999999999</v>
      </c>
    </row>
    <row r="269" spans="1:12" x14ac:dyDescent="0.2">
      <c r="A269" s="525"/>
      <c r="B269" s="528"/>
      <c r="C269" s="529"/>
      <c r="D269" s="543"/>
      <c r="E269" s="528"/>
      <c r="F269" s="528"/>
      <c r="G269" s="528"/>
      <c r="H269" s="539" t="s">
        <v>56</v>
      </c>
      <c r="I269" s="539"/>
      <c r="J269" s="83" t="s">
        <v>166</v>
      </c>
      <c r="K269" s="83" t="s">
        <v>9</v>
      </c>
      <c r="L269" s="87">
        <v>334</v>
      </c>
    </row>
    <row r="270" spans="1:12" ht="24" x14ac:dyDescent="0.2">
      <c r="A270" s="525"/>
      <c r="B270" s="86" t="s">
        <v>33</v>
      </c>
      <c r="C270" s="85" t="s">
        <v>34</v>
      </c>
      <c r="D270" s="85" t="s">
        <v>169</v>
      </c>
      <c r="E270" s="85" t="s">
        <v>168</v>
      </c>
      <c r="F270" s="527"/>
      <c r="G270" s="527"/>
      <c r="H270" s="539" t="s">
        <v>167</v>
      </c>
      <c r="I270" s="539"/>
      <c r="J270" s="528" t="s">
        <v>166</v>
      </c>
      <c r="K270" s="528" t="s">
        <v>9</v>
      </c>
      <c r="L270" s="540">
        <v>553.07000000000005</v>
      </c>
    </row>
    <row r="271" spans="1:12" ht="24" x14ac:dyDescent="0.2">
      <c r="A271" s="525"/>
      <c r="B271" s="83" t="s">
        <v>192</v>
      </c>
      <c r="C271" s="83" t="s">
        <v>993</v>
      </c>
      <c r="D271" s="84">
        <v>43372</v>
      </c>
      <c r="E271" s="83" t="s">
        <v>992</v>
      </c>
      <c r="F271" s="527"/>
      <c r="G271" s="527"/>
      <c r="H271" s="539"/>
      <c r="I271" s="539"/>
      <c r="J271" s="528"/>
      <c r="K271" s="528"/>
      <c r="L271" s="540"/>
    </row>
    <row r="272" spans="1:12" ht="24" x14ac:dyDescent="0.2">
      <c r="A272" s="525">
        <v>1851</v>
      </c>
      <c r="B272" s="86" t="s">
        <v>23</v>
      </c>
      <c r="C272" s="85" t="s">
        <v>24</v>
      </c>
      <c r="D272" s="85" t="s">
        <v>175</v>
      </c>
      <c r="E272" s="85" t="s">
        <v>174</v>
      </c>
      <c r="F272" s="526" t="s">
        <v>18</v>
      </c>
      <c r="G272" s="526"/>
      <c r="H272" s="527"/>
      <c r="I272" s="527"/>
      <c r="J272" s="527"/>
      <c r="K272" s="527"/>
      <c r="L272" s="527"/>
    </row>
    <row r="273" spans="1:12" x14ac:dyDescent="0.2">
      <c r="A273" s="525"/>
      <c r="B273" s="528" t="s">
        <v>991</v>
      </c>
      <c r="C273" s="529" t="s">
        <v>990</v>
      </c>
      <c r="D273" s="543">
        <v>43196</v>
      </c>
      <c r="E273" s="528" t="s">
        <v>325</v>
      </c>
      <c r="F273" s="528" t="s">
        <v>989</v>
      </c>
      <c r="G273" s="528"/>
      <c r="H273" s="539" t="s">
        <v>170</v>
      </c>
      <c r="I273" s="539"/>
      <c r="J273" s="83" t="s">
        <v>166</v>
      </c>
      <c r="K273" s="83" t="s">
        <v>9</v>
      </c>
      <c r="L273" s="87">
        <v>580</v>
      </c>
    </row>
    <row r="274" spans="1:12" x14ac:dyDescent="0.2">
      <c r="A274" s="525"/>
      <c r="B274" s="528"/>
      <c r="C274" s="529"/>
      <c r="D274" s="543"/>
      <c r="E274" s="528"/>
      <c r="F274" s="528"/>
      <c r="G274" s="528"/>
      <c r="H274" s="539" t="s">
        <v>56</v>
      </c>
      <c r="I274" s="539"/>
      <c r="J274" s="83" t="s">
        <v>166</v>
      </c>
      <c r="K274" s="83" t="s">
        <v>166</v>
      </c>
      <c r="L274" s="87">
        <v>0</v>
      </c>
    </row>
    <row r="275" spans="1:12" ht="24" x14ac:dyDescent="0.2">
      <c r="A275" s="525"/>
      <c r="B275" s="86" t="s">
        <v>33</v>
      </c>
      <c r="C275" s="85" t="s">
        <v>34</v>
      </c>
      <c r="D275" s="85" t="s">
        <v>169</v>
      </c>
      <c r="E275" s="85" t="s">
        <v>168</v>
      </c>
      <c r="F275" s="527"/>
      <c r="G275" s="527"/>
      <c r="H275" s="539" t="s">
        <v>167</v>
      </c>
      <c r="I275" s="539"/>
      <c r="J275" s="528" t="s">
        <v>166</v>
      </c>
      <c r="K275" s="528" t="s">
        <v>9</v>
      </c>
      <c r="L275" s="540">
        <v>60</v>
      </c>
    </row>
    <row r="276" spans="1:12" ht="24" x14ac:dyDescent="0.2">
      <c r="A276" s="525"/>
      <c r="B276" s="83" t="s">
        <v>192</v>
      </c>
      <c r="C276" s="83" t="s">
        <v>989</v>
      </c>
      <c r="D276" s="84">
        <v>43198</v>
      </c>
      <c r="E276" s="83" t="s">
        <v>988</v>
      </c>
      <c r="F276" s="527"/>
      <c r="G276" s="527"/>
      <c r="H276" s="539"/>
      <c r="I276" s="539"/>
      <c r="J276" s="528"/>
      <c r="K276" s="528"/>
      <c r="L276" s="540"/>
    </row>
    <row r="277" spans="1:12" ht="24" x14ac:dyDescent="0.2">
      <c r="A277" s="525">
        <v>1852</v>
      </c>
      <c r="B277" s="86" t="s">
        <v>23</v>
      </c>
      <c r="C277" s="85" t="s">
        <v>24</v>
      </c>
      <c r="D277" s="85" t="s">
        <v>175</v>
      </c>
      <c r="E277" s="85" t="s">
        <v>174</v>
      </c>
      <c r="F277" s="526" t="s">
        <v>18</v>
      </c>
      <c r="G277" s="526"/>
      <c r="H277" s="527"/>
      <c r="I277" s="527"/>
      <c r="J277" s="527"/>
      <c r="K277" s="527"/>
      <c r="L277" s="527"/>
    </row>
    <row r="278" spans="1:12" x14ac:dyDescent="0.2">
      <c r="A278" s="525"/>
      <c r="B278" s="528" t="s">
        <v>987</v>
      </c>
      <c r="C278" s="528" t="s">
        <v>986</v>
      </c>
      <c r="D278" s="543">
        <v>43223</v>
      </c>
      <c r="E278" s="528" t="s">
        <v>782</v>
      </c>
      <c r="F278" s="528" t="s">
        <v>777</v>
      </c>
      <c r="G278" s="528"/>
      <c r="H278" s="539" t="s">
        <v>170</v>
      </c>
      <c r="I278" s="539"/>
      <c r="J278" s="83" t="s">
        <v>166</v>
      </c>
      <c r="K278" s="83" t="s">
        <v>9</v>
      </c>
      <c r="L278" s="87">
        <v>674.75</v>
      </c>
    </row>
    <row r="279" spans="1:12" x14ac:dyDescent="0.2">
      <c r="A279" s="525"/>
      <c r="B279" s="528"/>
      <c r="C279" s="528"/>
      <c r="D279" s="543"/>
      <c r="E279" s="528"/>
      <c r="F279" s="528"/>
      <c r="G279" s="528"/>
      <c r="H279" s="539" t="s">
        <v>56</v>
      </c>
      <c r="I279" s="539"/>
      <c r="J279" s="83" t="s">
        <v>166</v>
      </c>
      <c r="K279" s="83" t="s">
        <v>9</v>
      </c>
      <c r="L279" s="87">
        <v>137</v>
      </c>
    </row>
    <row r="280" spans="1:12" ht="24" x14ac:dyDescent="0.2">
      <c r="A280" s="525"/>
      <c r="B280" s="86" t="s">
        <v>33</v>
      </c>
      <c r="C280" s="85" t="s">
        <v>34</v>
      </c>
      <c r="D280" s="85" t="s">
        <v>169</v>
      </c>
      <c r="E280" s="85" t="s">
        <v>168</v>
      </c>
      <c r="F280" s="527"/>
      <c r="G280" s="527"/>
      <c r="H280" s="539" t="s">
        <v>167</v>
      </c>
      <c r="I280" s="539"/>
      <c r="J280" s="528" t="s">
        <v>166</v>
      </c>
      <c r="K280" s="528" t="s">
        <v>166</v>
      </c>
      <c r="L280" s="540">
        <v>0</v>
      </c>
    </row>
    <row r="281" spans="1:12" ht="24" x14ac:dyDescent="0.2">
      <c r="A281" s="525"/>
      <c r="B281" s="83" t="s">
        <v>441</v>
      </c>
      <c r="C281" s="83" t="s">
        <v>777</v>
      </c>
      <c r="D281" s="84">
        <v>43225</v>
      </c>
      <c r="E281" s="83" t="s">
        <v>226</v>
      </c>
      <c r="F281" s="527"/>
      <c r="G281" s="527"/>
      <c r="H281" s="539"/>
      <c r="I281" s="539"/>
      <c r="J281" s="528"/>
      <c r="K281" s="528"/>
      <c r="L281" s="540"/>
    </row>
    <row r="282" spans="1:12" ht="24" x14ac:dyDescent="0.2">
      <c r="A282" s="525">
        <v>1853</v>
      </c>
      <c r="B282" s="86" t="s">
        <v>23</v>
      </c>
      <c r="C282" s="85" t="s">
        <v>24</v>
      </c>
      <c r="D282" s="85" t="s">
        <v>175</v>
      </c>
      <c r="E282" s="85" t="s">
        <v>174</v>
      </c>
      <c r="F282" s="526" t="s">
        <v>18</v>
      </c>
      <c r="G282" s="526"/>
      <c r="H282" s="527"/>
      <c r="I282" s="527"/>
      <c r="J282" s="527"/>
      <c r="K282" s="527"/>
      <c r="L282" s="527"/>
    </row>
    <row r="283" spans="1:12" x14ac:dyDescent="0.2">
      <c r="A283" s="525"/>
      <c r="B283" s="528" t="s">
        <v>985</v>
      </c>
      <c r="C283" s="529" t="s">
        <v>984</v>
      </c>
      <c r="D283" s="543">
        <v>43348</v>
      </c>
      <c r="E283" s="528" t="s">
        <v>983</v>
      </c>
      <c r="F283" s="528" t="s">
        <v>982</v>
      </c>
      <c r="G283" s="528"/>
      <c r="H283" s="539" t="s">
        <v>170</v>
      </c>
      <c r="I283" s="539"/>
      <c r="J283" s="83" t="s">
        <v>166</v>
      </c>
      <c r="K283" s="83" t="s">
        <v>9</v>
      </c>
      <c r="L283" s="87">
        <v>500.37</v>
      </c>
    </row>
    <row r="284" spans="1:12" x14ac:dyDescent="0.2">
      <c r="A284" s="525"/>
      <c r="B284" s="528"/>
      <c r="C284" s="529"/>
      <c r="D284" s="543"/>
      <c r="E284" s="528"/>
      <c r="F284" s="528"/>
      <c r="G284" s="528"/>
      <c r="H284" s="539" t="s">
        <v>56</v>
      </c>
      <c r="I284" s="539"/>
      <c r="J284" s="83" t="s">
        <v>166</v>
      </c>
      <c r="K284" s="83" t="s">
        <v>9</v>
      </c>
      <c r="L284" s="87">
        <v>2088.38</v>
      </c>
    </row>
    <row r="285" spans="1:12" ht="24" x14ac:dyDescent="0.2">
      <c r="A285" s="525"/>
      <c r="B285" s="86" t="s">
        <v>33</v>
      </c>
      <c r="C285" s="85" t="s">
        <v>34</v>
      </c>
      <c r="D285" s="85" t="s">
        <v>169</v>
      </c>
      <c r="E285" s="85" t="s">
        <v>168</v>
      </c>
      <c r="F285" s="527"/>
      <c r="G285" s="527"/>
      <c r="H285" s="539" t="s">
        <v>167</v>
      </c>
      <c r="I285" s="539"/>
      <c r="J285" s="528" t="s">
        <v>166</v>
      </c>
      <c r="K285" s="528" t="s">
        <v>166</v>
      </c>
      <c r="L285" s="540">
        <v>0</v>
      </c>
    </row>
    <row r="286" spans="1:12" ht="24" x14ac:dyDescent="0.2">
      <c r="A286" s="525"/>
      <c r="B286" s="83" t="s">
        <v>633</v>
      </c>
      <c r="C286" s="83" t="s">
        <v>982</v>
      </c>
      <c r="D286" s="84">
        <v>43352</v>
      </c>
      <c r="E286" s="83" t="s">
        <v>981</v>
      </c>
      <c r="F286" s="527"/>
      <c r="G286" s="527"/>
      <c r="H286" s="539"/>
      <c r="I286" s="539"/>
      <c r="J286" s="528"/>
      <c r="K286" s="528"/>
      <c r="L286" s="540"/>
    </row>
    <row r="287" spans="1:12" ht="24" x14ac:dyDescent="0.2">
      <c r="A287" s="525">
        <v>1854</v>
      </c>
      <c r="B287" s="86" t="s">
        <v>23</v>
      </c>
      <c r="C287" s="85" t="s">
        <v>24</v>
      </c>
      <c r="D287" s="85" t="s">
        <v>175</v>
      </c>
      <c r="E287" s="85" t="s">
        <v>174</v>
      </c>
      <c r="F287" s="526" t="s">
        <v>18</v>
      </c>
      <c r="G287" s="526"/>
      <c r="H287" s="527"/>
      <c r="I287" s="527"/>
      <c r="J287" s="527"/>
      <c r="K287" s="527"/>
      <c r="L287" s="527"/>
    </row>
    <row r="288" spans="1:12" x14ac:dyDescent="0.2">
      <c r="A288" s="525"/>
      <c r="B288" s="528" t="s">
        <v>957</v>
      </c>
      <c r="C288" s="529" t="s">
        <v>980</v>
      </c>
      <c r="D288" s="543">
        <v>43194</v>
      </c>
      <c r="E288" s="528" t="s">
        <v>489</v>
      </c>
      <c r="F288" s="528" t="s">
        <v>487</v>
      </c>
      <c r="G288" s="528"/>
      <c r="H288" s="539" t="s">
        <v>170</v>
      </c>
      <c r="I288" s="539"/>
      <c r="J288" s="83" t="s">
        <v>166</v>
      </c>
      <c r="K288" s="83" t="s">
        <v>9</v>
      </c>
      <c r="L288" s="87">
        <v>303.66000000000003</v>
      </c>
    </row>
    <row r="289" spans="1:12" x14ac:dyDescent="0.2">
      <c r="A289" s="525"/>
      <c r="B289" s="528"/>
      <c r="C289" s="529"/>
      <c r="D289" s="543"/>
      <c r="E289" s="528"/>
      <c r="F289" s="528"/>
      <c r="G289" s="528"/>
      <c r="H289" s="539" t="s">
        <v>56</v>
      </c>
      <c r="I289" s="539"/>
      <c r="J289" s="83" t="s">
        <v>166</v>
      </c>
      <c r="K289" s="83" t="s">
        <v>9</v>
      </c>
      <c r="L289" s="87">
        <v>2532.88</v>
      </c>
    </row>
    <row r="290" spans="1:12" ht="24" x14ac:dyDescent="0.2">
      <c r="A290" s="525"/>
      <c r="B290" s="86" t="s">
        <v>33</v>
      </c>
      <c r="C290" s="85" t="s">
        <v>34</v>
      </c>
      <c r="D290" s="85" t="s">
        <v>169</v>
      </c>
      <c r="E290" s="85" t="s">
        <v>168</v>
      </c>
      <c r="F290" s="527"/>
      <c r="G290" s="527"/>
      <c r="H290" s="539" t="s">
        <v>167</v>
      </c>
      <c r="I290" s="539"/>
      <c r="J290" s="528" t="s">
        <v>166</v>
      </c>
      <c r="K290" s="528" t="s">
        <v>9</v>
      </c>
      <c r="L290" s="540">
        <v>85.42</v>
      </c>
    </row>
    <row r="291" spans="1:12" ht="24" x14ac:dyDescent="0.2">
      <c r="A291" s="525"/>
      <c r="B291" s="83" t="s">
        <v>269</v>
      </c>
      <c r="C291" s="83" t="s">
        <v>487</v>
      </c>
      <c r="D291" s="84">
        <v>43197</v>
      </c>
      <c r="E291" s="83" t="s">
        <v>979</v>
      </c>
      <c r="F291" s="527"/>
      <c r="G291" s="527"/>
      <c r="H291" s="539"/>
      <c r="I291" s="539"/>
      <c r="J291" s="528"/>
      <c r="K291" s="528"/>
      <c r="L291" s="540"/>
    </row>
    <row r="292" spans="1:12" ht="24" x14ac:dyDescent="0.2">
      <c r="A292" s="525">
        <v>1855</v>
      </c>
      <c r="B292" s="86" t="s">
        <v>23</v>
      </c>
      <c r="C292" s="85" t="s">
        <v>24</v>
      </c>
      <c r="D292" s="85" t="s">
        <v>175</v>
      </c>
      <c r="E292" s="85" t="s">
        <v>174</v>
      </c>
      <c r="F292" s="526" t="s">
        <v>18</v>
      </c>
      <c r="G292" s="526"/>
      <c r="H292" s="527"/>
      <c r="I292" s="527"/>
      <c r="J292" s="527"/>
      <c r="K292" s="527"/>
      <c r="L292" s="527"/>
    </row>
    <row r="293" spans="1:12" x14ac:dyDescent="0.2">
      <c r="A293" s="525"/>
      <c r="B293" s="528" t="s">
        <v>957</v>
      </c>
      <c r="C293" s="529" t="s">
        <v>978</v>
      </c>
      <c r="D293" s="543">
        <v>43205</v>
      </c>
      <c r="E293" s="528" t="s">
        <v>700</v>
      </c>
      <c r="F293" s="528" t="s">
        <v>554</v>
      </c>
      <c r="G293" s="528"/>
      <c r="H293" s="539" t="s">
        <v>170</v>
      </c>
      <c r="I293" s="539"/>
      <c r="J293" s="83" t="s">
        <v>166</v>
      </c>
      <c r="K293" s="83" t="s">
        <v>9</v>
      </c>
      <c r="L293" s="87">
        <v>233.63</v>
      </c>
    </row>
    <row r="294" spans="1:12" x14ac:dyDescent="0.2">
      <c r="A294" s="525"/>
      <c r="B294" s="528"/>
      <c r="C294" s="529"/>
      <c r="D294" s="543"/>
      <c r="E294" s="528"/>
      <c r="F294" s="528"/>
      <c r="G294" s="528"/>
      <c r="H294" s="539" t="s">
        <v>56</v>
      </c>
      <c r="I294" s="539"/>
      <c r="J294" s="83" t="s">
        <v>166</v>
      </c>
      <c r="K294" s="83" t="s">
        <v>9</v>
      </c>
      <c r="L294" s="87">
        <v>180.9</v>
      </c>
    </row>
    <row r="295" spans="1:12" ht="24" x14ac:dyDescent="0.2">
      <c r="A295" s="525"/>
      <c r="B295" s="86" t="s">
        <v>33</v>
      </c>
      <c r="C295" s="85" t="s">
        <v>34</v>
      </c>
      <c r="D295" s="85" t="s">
        <v>169</v>
      </c>
      <c r="E295" s="85" t="s">
        <v>168</v>
      </c>
      <c r="F295" s="527"/>
      <c r="G295" s="527"/>
      <c r="H295" s="539" t="s">
        <v>167</v>
      </c>
      <c r="I295" s="539"/>
      <c r="J295" s="528" t="s">
        <v>166</v>
      </c>
      <c r="K295" s="528" t="s">
        <v>9</v>
      </c>
      <c r="L295" s="540">
        <v>680</v>
      </c>
    </row>
    <row r="296" spans="1:12" ht="24" x14ac:dyDescent="0.2">
      <c r="A296" s="525"/>
      <c r="B296" s="83" t="s">
        <v>269</v>
      </c>
      <c r="C296" s="83" t="s">
        <v>554</v>
      </c>
      <c r="D296" s="84">
        <v>43208</v>
      </c>
      <c r="E296" s="83" t="s">
        <v>870</v>
      </c>
      <c r="F296" s="527"/>
      <c r="G296" s="527"/>
      <c r="H296" s="539"/>
      <c r="I296" s="539"/>
      <c r="J296" s="528"/>
      <c r="K296" s="528"/>
      <c r="L296" s="540"/>
    </row>
    <row r="297" spans="1:12" ht="24" x14ac:dyDescent="0.2">
      <c r="A297" s="525">
        <v>1856</v>
      </c>
      <c r="B297" s="86" t="s">
        <v>23</v>
      </c>
      <c r="C297" s="85" t="s">
        <v>24</v>
      </c>
      <c r="D297" s="85" t="s">
        <v>175</v>
      </c>
      <c r="E297" s="85" t="s">
        <v>174</v>
      </c>
      <c r="F297" s="526" t="s">
        <v>18</v>
      </c>
      <c r="G297" s="526"/>
      <c r="H297" s="527"/>
      <c r="I297" s="527"/>
      <c r="J297" s="527"/>
      <c r="K297" s="527"/>
      <c r="L297" s="527"/>
    </row>
    <row r="298" spans="1:12" x14ac:dyDescent="0.2">
      <c r="A298" s="525"/>
      <c r="B298" s="528" t="s">
        <v>957</v>
      </c>
      <c r="C298" s="529" t="s">
        <v>978</v>
      </c>
      <c r="D298" s="543">
        <v>43205</v>
      </c>
      <c r="E298" s="528" t="s">
        <v>700</v>
      </c>
      <c r="F298" s="528" t="s">
        <v>977</v>
      </c>
      <c r="G298" s="528"/>
      <c r="H298" s="539" t="s">
        <v>170</v>
      </c>
      <c r="I298" s="539"/>
      <c r="J298" s="83" t="s">
        <v>166</v>
      </c>
      <c r="K298" s="83" t="s">
        <v>9</v>
      </c>
      <c r="L298" s="87">
        <v>215.6</v>
      </c>
    </row>
    <row r="299" spans="1:12" x14ac:dyDescent="0.2">
      <c r="A299" s="525"/>
      <c r="B299" s="528"/>
      <c r="C299" s="529"/>
      <c r="D299" s="543"/>
      <c r="E299" s="528"/>
      <c r="F299" s="528"/>
      <c r="G299" s="528"/>
      <c r="H299" s="539" t="s">
        <v>56</v>
      </c>
      <c r="I299" s="539"/>
      <c r="J299" s="83" t="s">
        <v>166</v>
      </c>
      <c r="K299" s="83" t="s">
        <v>9</v>
      </c>
      <c r="L299" s="87">
        <v>393.6</v>
      </c>
    </row>
    <row r="300" spans="1:12" ht="24" x14ac:dyDescent="0.2">
      <c r="A300" s="525"/>
      <c r="B300" s="86" t="s">
        <v>33</v>
      </c>
      <c r="C300" s="85" t="s">
        <v>34</v>
      </c>
      <c r="D300" s="85" t="s">
        <v>169</v>
      </c>
      <c r="E300" s="85" t="s">
        <v>168</v>
      </c>
      <c r="F300" s="527"/>
      <c r="G300" s="527"/>
      <c r="H300" s="539" t="s">
        <v>167</v>
      </c>
      <c r="I300" s="539"/>
      <c r="J300" s="528" t="s">
        <v>166</v>
      </c>
      <c r="K300" s="528" t="s">
        <v>9</v>
      </c>
      <c r="L300" s="540">
        <v>674</v>
      </c>
    </row>
    <row r="301" spans="1:12" ht="24" x14ac:dyDescent="0.2">
      <c r="A301" s="525"/>
      <c r="B301" s="83" t="s">
        <v>269</v>
      </c>
      <c r="C301" s="83" t="s">
        <v>977</v>
      </c>
      <c r="D301" s="84">
        <v>43208</v>
      </c>
      <c r="E301" s="83" t="s">
        <v>870</v>
      </c>
      <c r="F301" s="527"/>
      <c r="G301" s="527"/>
      <c r="H301" s="539"/>
      <c r="I301" s="539"/>
      <c r="J301" s="528"/>
      <c r="K301" s="528"/>
      <c r="L301" s="540"/>
    </row>
    <row r="302" spans="1:12" ht="24" x14ac:dyDescent="0.2">
      <c r="A302" s="525">
        <v>1857</v>
      </c>
      <c r="B302" s="86" t="s">
        <v>23</v>
      </c>
      <c r="C302" s="85" t="s">
        <v>24</v>
      </c>
      <c r="D302" s="85" t="s">
        <v>175</v>
      </c>
      <c r="E302" s="85" t="s">
        <v>174</v>
      </c>
      <c r="F302" s="526" t="s">
        <v>18</v>
      </c>
      <c r="G302" s="526"/>
      <c r="H302" s="527"/>
      <c r="I302" s="527"/>
      <c r="J302" s="527"/>
      <c r="K302" s="527"/>
      <c r="L302" s="527"/>
    </row>
    <row r="303" spans="1:12" x14ac:dyDescent="0.2">
      <c r="A303" s="525"/>
      <c r="B303" s="528" t="s">
        <v>957</v>
      </c>
      <c r="C303" s="529" t="s">
        <v>976</v>
      </c>
      <c r="D303" s="543">
        <v>43222</v>
      </c>
      <c r="E303" s="528" t="s">
        <v>740</v>
      </c>
      <c r="F303" s="528" t="s">
        <v>975</v>
      </c>
      <c r="G303" s="528"/>
      <c r="H303" s="539" t="s">
        <v>170</v>
      </c>
      <c r="I303" s="539"/>
      <c r="J303" s="83" t="s">
        <v>166</v>
      </c>
      <c r="K303" s="83" t="s">
        <v>9</v>
      </c>
      <c r="L303" s="87">
        <v>343.47</v>
      </c>
    </row>
    <row r="304" spans="1:12" x14ac:dyDescent="0.2">
      <c r="A304" s="525"/>
      <c r="B304" s="528"/>
      <c r="C304" s="529"/>
      <c r="D304" s="543"/>
      <c r="E304" s="528"/>
      <c r="F304" s="528"/>
      <c r="G304" s="528"/>
      <c r="H304" s="539" t="s">
        <v>56</v>
      </c>
      <c r="I304" s="539"/>
      <c r="J304" s="83" t="s">
        <v>166</v>
      </c>
      <c r="K304" s="83" t="s">
        <v>9</v>
      </c>
      <c r="L304" s="87">
        <v>494.61</v>
      </c>
    </row>
    <row r="305" spans="1:12" ht="24" x14ac:dyDescent="0.2">
      <c r="A305" s="525"/>
      <c r="B305" s="86" t="s">
        <v>33</v>
      </c>
      <c r="C305" s="85" t="s">
        <v>34</v>
      </c>
      <c r="D305" s="85" t="s">
        <v>169</v>
      </c>
      <c r="E305" s="85" t="s">
        <v>168</v>
      </c>
      <c r="F305" s="527"/>
      <c r="G305" s="527"/>
      <c r="H305" s="539" t="s">
        <v>167</v>
      </c>
      <c r="I305" s="539"/>
      <c r="J305" s="528" t="s">
        <v>166</v>
      </c>
      <c r="K305" s="528" t="s">
        <v>9</v>
      </c>
      <c r="L305" s="540">
        <v>100</v>
      </c>
    </row>
    <row r="306" spans="1:12" ht="24" x14ac:dyDescent="0.2">
      <c r="A306" s="525"/>
      <c r="B306" s="83" t="s">
        <v>269</v>
      </c>
      <c r="C306" s="83" t="s">
        <v>975</v>
      </c>
      <c r="D306" s="84">
        <v>43223</v>
      </c>
      <c r="E306" s="83" t="s">
        <v>974</v>
      </c>
      <c r="F306" s="527"/>
      <c r="G306" s="527"/>
      <c r="H306" s="539"/>
      <c r="I306" s="539"/>
      <c r="J306" s="528"/>
      <c r="K306" s="528"/>
      <c r="L306" s="540"/>
    </row>
    <row r="307" spans="1:12" ht="24" x14ac:dyDescent="0.2">
      <c r="A307" s="525">
        <v>1858</v>
      </c>
      <c r="B307" s="86" t="s">
        <v>23</v>
      </c>
      <c r="C307" s="85" t="s">
        <v>24</v>
      </c>
      <c r="D307" s="85" t="s">
        <v>175</v>
      </c>
      <c r="E307" s="85" t="s">
        <v>174</v>
      </c>
      <c r="F307" s="526" t="s">
        <v>18</v>
      </c>
      <c r="G307" s="526"/>
      <c r="H307" s="527"/>
      <c r="I307" s="527"/>
      <c r="J307" s="527"/>
      <c r="K307" s="527"/>
      <c r="L307" s="527"/>
    </row>
    <row r="308" spans="1:12" x14ac:dyDescent="0.2">
      <c r="A308" s="525"/>
      <c r="B308" s="528" t="s">
        <v>957</v>
      </c>
      <c r="C308" s="529" t="s">
        <v>973</v>
      </c>
      <c r="D308" s="543">
        <v>43227</v>
      </c>
      <c r="E308" s="528" t="s">
        <v>541</v>
      </c>
      <c r="F308" s="528" t="s">
        <v>972</v>
      </c>
      <c r="G308" s="528"/>
      <c r="H308" s="539" t="s">
        <v>170</v>
      </c>
      <c r="I308" s="539"/>
      <c r="J308" s="83" t="s">
        <v>166</v>
      </c>
      <c r="K308" s="83" t="s">
        <v>9</v>
      </c>
      <c r="L308" s="87">
        <v>690.39</v>
      </c>
    </row>
    <row r="309" spans="1:12" x14ac:dyDescent="0.2">
      <c r="A309" s="525"/>
      <c r="B309" s="528"/>
      <c r="C309" s="529"/>
      <c r="D309" s="543"/>
      <c r="E309" s="528"/>
      <c r="F309" s="528"/>
      <c r="G309" s="528"/>
      <c r="H309" s="539" t="s">
        <v>56</v>
      </c>
      <c r="I309" s="539"/>
      <c r="J309" s="83" t="s">
        <v>166</v>
      </c>
      <c r="K309" s="83" t="s">
        <v>9</v>
      </c>
      <c r="L309" s="87">
        <v>2532.31</v>
      </c>
    </row>
    <row r="310" spans="1:12" ht="24" x14ac:dyDescent="0.2">
      <c r="A310" s="525"/>
      <c r="B310" s="86" t="s">
        <v>33</v>
      </c>
      <c r="C310" s="85" t="s">
        <v>34</v>
      </c>
      <c r="D310" s="85" t="s">
        <v>169</v>
      </c>
      <c r="E310" s="85" t="s">
        <v>168</v>
      </c>
      <c r="F310" s="527"/>
      <c r="G310" s="527"/>
      <c r="H310" s="539" t="s">
        <v>167</v>
      </c>
      <c r="I310" s="539"/>
      <c r="J310" s="528" t="s">
        <v>166</v>
      </c>
      <c r="K310" s="528" t="s">
        <v>9</v>
      </c>
      <c r="L310" s="540">
        <v>337.32</v>
      </c>
    </row>
    <row r="311" spans="1:12" ht="24" x14ac:dyDescent="0.2">
      <c r="A311" s="525"/>
      <c r="B311" s="83" t="s">
        <v>269</v>
      </c>
      <c r="C311" s="83" t="s">
        <v>972</v>
      </c>
      <c r="D311" s="84">
        <v>43232</v>
      </c>
      <c r="E311" s="83" t="s">
        <v>971</v>
      </c>
      <c r="F311" s="527"/>
      <c r="G311" s="527"/>
      <c r="H311" s="539"/>
      <c r="I311" s="539"/>
      <c r="J311" s="528"/>
      <c r="K311" s="528"/>
      <c r="L311" s="540"/>
    </row>
    <row r="312" spans="1:12" ht="24" x14ac:dyDescent="0.2">
      <c r="A312" s="525">
        <v>1859</v>
      </c>
      <c r="B312" s="86" t="s">
        <v>23</v>
      </c>
      <c r="C312" s="85" t="s">
        <v>24</v>
      </c>
      <c r="D312" s="85" t="s">
        <v>175</v>
      </c>
      <c r="E312" s="85" t="s">
        <v>174</v>
      </c>
      <c r="F312" s="526" t="s">
        <v>18</v>
      </c>
      <c r="G312" s="526"/>
      <c r="H312" s="527"/>
      <c r="I312" s="527"/>
      <c r="J312" s="527"/>
      <c r="K312" s="527"/>
      <c r="L312" s="527"/>
    </row>
    <row r="313" spans="1:12" x14ac:dyDescent="0.2">
      <c r="A313" s="525"/>
      <c r="B313" s="528" t="s">
        <v>957</v>
      </c>
      <c r="C313" s="529" t="s">
        <v>970</v>
      </c>
      <c r="D313" s="543">
        <v>43243</v>
      </c>
      <c r="E313" s="528" t="s">
        <v>325</v>
      </c>
      <c r="F313" s="528" t="s">
        <v>969</v>
      </c>
      <c r="G313" s="528"/>
      <c r="H313" s="539" t="s">
        <v>170</v>
      </c>
      <c r="I313" s="539"/>
      <c r="J313" s="83" t="s">
        <v>166</v>
      </c>
      <c r="K313" s="83" t="s">
        <v>9</v>
      </c>
      <c r="L313" s="87">
        <v>334</v>
      </c>
    </row>
    <row r="314" spans="1:12" x14ac:dyDescent="0.2">
      <c r="A314" s="525"/>
      <c r="B314" s="528"/>
      <c r="C314" s="529"/>
      <c r="D314" s="543"/>
      <c r="E314" s="528"/>
      <c r="F314" s="528"/>
      <c r="G314" s="528"/>
      <c r="H314" s="539" t="s">
        <v>56</v>
      </c>
      <c r="I314" s="539"/>
      <c r="J314" s="83" t="s">
        <v>166</v>
      </c>
      <c r="K314" s="83" t="s">
        <v>9</v>
      </c>
      <c r="L314" s="87">
        <v>307</v>
      </c>
    </row>
    <row r="315" spans="1:12" ht="24" x14ac:dyDescent="0.2">
      <c r="A315" s="525"/>
      <c r="B315" s="86" t="s">
        <v>33</v>
      </c>
      <c r="C315" s="85" t="s">
        <v>34</v>
      </c>
      <c r="D315" s="85" t="s">
        <v>169</v>
      </c>
      <c r="E315" s="85" t="s">
        <v>168</v>
      </c>
      <c r="F315" s="527"/>
      <c r="G315" s="527"/>
      <c r="H315" s="539" t="s">
        <v>167</v>
      </c>
      <c r="I315" s="539"/>
      <c r="J315" s="528" t="s">
        <v>166</v>
      </c>
      <c r="K315" s="528" t="s">
        <v>166</v>
      </c>
      <c r="L315" s="540">
        <v>0</v>
      </c>
    </row>
    <row r="316" spans="1:12" ht="24" x14ac:dyDescent="0.2">
      <c r="A316" s="525"/>
      <c r="B316" s="83" t="s">
        <v>269</v>
      </c>
      <c r="C316" s="83" t="s">
        <v>969</v>
      </c>
      <c r="D316" s="84">
        <v>43244</v>
      </c>
      <c r="E316" s="83" t="s">
        <v>968</v>
      </c>
      <c r="F316" s="527"/>
      <c r="G316" s="527"/>
      <c r="H316" s="539"/>
      <c r="I316" s="539"/>
      <c r="J316" s="528"/>
      <c r="K316" s="528"/>
      <c r="L316" s="540"/>
    </row>
    <row r="317" spans="1:12" ht="24" x14ac:dyDescent="0.2">
      <c r="A317" s="525">
        <v>1860</v>
      </c>
      <c r="B317" s="86" t="s">
        <v>23</v>
      </c>
      <c r="C317" s="85" t="s">
        <v>24</v>
      </c>
      <c r="D317" s="85" t="s">
        <v>175</v>
      </c>
      <c r="E317" s="85" t="s">
        <v>174</v>
      </c>
      <c r="F317" s="526" t="s">
        <v>18</v>
      </c>
      <c r="G317" s="526"/>
      <c r="H317" s="527"/>
      <c r="I317" s="527"/>
      <c r="J317" s="527"/>
      <c r="K317" s="527"/>
      <c r="L317" s="527"/>
    </row>
    <row r="318" spans="1:12" x14ac:dyDescent="0.2">
      <c r="A318" s="525"/>
      <c r="B318" s="528" t="s">
        <v>957</v>
      </c>
      <c r="C318" s="529" t="s">
        <v>967</v>
      </c>
      <c r="D318" s="543">
        <v>43252</v>
      </c>
      <c r="E318" s="528" t="s">
        <v>966</v>
      </c>
      <c r="F318" s="528" t="s">
        <v>965</v>
      </c>
      <c r="G318" s="528"/>
      <c r="H318" s="539" t="s">
        <v>170</v>
      </c>
      <c r="I318" s="539"/>
      <c r="J318" s="83" t="s">
        <v>166</v>
      </c>
      <c r="K318" s="83" t="s">
        <v>9</v>
      </c>
      <c r="L318" s="87">
        <v>104.65</v>
      </c>
    </row>
    <row r="319" spans="1:12" x14ac:dyDescent="0.2">
      <c r="A319" s="525"/>
      <c r="B319" s="528"/>
      <c r="C319" s="529"/>
      <c r="D319" s="543"/>
      <c r="E319" s="528"/>
      <c r="F319" s="528"/>
      <c r="G319" s="528"/>
      <c r="H319" s="539" t="s">
        <v>56</v>
      </c>
      <c r="I319" s="539"/>
      <c r="J319" s="83" t="s">
        <v>166</v>
      </c>
      <c r="K319" s="83" t="s">
        <v>9</v>
      </c>
      <c r="L319" s="87">
        <v>605</v>
      </c>
    </row>
    <row r="320" spans="1:12" ht="24" x14ac:dyDescent="0.2">
      <c r="A320" s="525"/>
      <c r="B320" s="86" t="s">
        <v>33</v>
      </c>
      <c r="C320" s="85" t="s">
        <v>34</v>
      </c>
      <c r="D320" s="85" t="s">
        <v>169</v>
      </c>
      <c r="E320" s="85" t="s">
        <v>168</v>
      </c>
      <c r="F320" s="527"/>
      <c r="G320" s="527"/>
      <c r="H320" s="539" t="s">
        <v>167</v>
      </c>
      <c r="I320" s="539"/>
      <c r="J320" s="528" t="s">
        <v>166</v>
      </c>
      <c r="K320" s="528" t="s">
        <v>9</v>
      </c>
      <c r="L320" s="540">
        <v>564.23</v>
      </c>
    </row>
    <row r="321" spans="1:12" ht="24" x14ac:dyDescent="0.2">
      <c r="A321" s="525"/>
      <c r="B321" s="83" t="s">
        <v>269</v>
      </c>
      <c r="C321" s="83" t="s">
        <v>965</v>
      </c>
      <c r="D321" s="84">
        <v>43253</v>
      </c>
      <c r="E321" s="83" t="s">
        <v>774</v>
      </c>
      <c r="F321" s="527"/>
      <c r="G321" s="527"/>
      <c r="H321" s="539"/>
      <c r="I321" s="539"/>
      <c r="J321" s="528"/>
      <c r="K321" s="528"/>
      <c r="L321" s="540"/>
    </row>
    <row r="322" spans="1:12" ht="24" x14ac:dyDescent="0.2">
      <c r="A322" s="525">
        <v>1861</v>
      </c>
      <c r="B322" s="86" t="s">
        <v>23</v>
      </c>
      <c r="C322" s="85" t="s">
        <v>24</v>
      </c>
      <c r="D322" s="85" t="s">
        <v>175</v>
      </c>
      <c r="E322" s="85" t="s">
        <v>174</v>
      </c>
      <c r="F322" s="526" t="s">
        <v>18</v>
      </c>
      <c r="G322" s="526"/>
      <c r="H322" s="527"/>
      <c r="I322" s="527"/>
      <c r="J322" s="527"/>
      <c r="K322" s="527"/>
      <c r="L322" s="527"/>
    </row>
    <row r="323" spans="1:12" x14ac:dyDescent="0.2">
      <c r="A323" s="525"/>
      <c r="B323" s="528" t="s">
        <v>957</v>
      </c>
      <c r="C323" s="529" t="s">
        <v>964</v>
      </c>
      <c r="D323" s="543">
        <v>43269</v>
      </c>
      <c r="E323" s="528" t="s">
        <v>183</v>
      </c>
      <c r="F323" s="528" t="s">
        <v>963</v>
      </c>
      <c r="G323" s="528"/>
      <c r="H323" s="539" t="s">
        <v>170</v>
      </c>
      <c r="I323" s="539"/>
      <c r="J323" s="83" t="s">
        <v>166</v>
      </c>
      <c r="K323" s="83" t="s">
        <v>166</v>
      </c>
      <c r="L323" s="87">
        <v>0</v>
      </c>
    </row>
    <row r="324" spans="1:12" x14ac:dyDescent="0.2">
      <c r="A324" s="525"/>
      <c r="B324" s="528"/>
      <c r="C324" s="529"/>
      <c r="D324" s="543"/>
      <c r="E324" s="528"/>
      <c r="F324" s="528"/>
      <c r="G324" s="528"/>
      <c r="H324" s="539" t="s">
        <v>56</v>
      </c>
      <c r="I324" s="539"/>
      <c r="J324" s="528" t="s">
        <v>166</v>
      </c>
      <c r="K324" s="528" t="s">
        <v>166</v>
      </c>
      <c r="L324" s="540">
        <v>0</v>
      </c>
    </row>
    <row r="325" spans="1:12" x14ac:dyDescent="0.2">
      <c r="A325" s="525"/>
      <c r="B325" s="528"/>
      <c r="C325" s="529"/>
      <c r="D325" s="543"/>
      <c r="E325" s="528"/>
      <c r="F325" s="528"/>
      <c r="G325" s="528"/>
      <c r="H325" s="539"/>
      <c r="I325" s="539"/>
      <c r="J325" s="528"/>
      <c r="K325" s="528"/>
      <c r="L325" s="540"/>
    </row>
    <row r="326" spans="1:12" ht="24" x14ac:dyDescent="0.2">
      <c r="A326" s="525"/>
      <c r="B326" s="86" t="s">
        <v>33</v>
      </c>
      <c r="C326" s="85" t="s">
        <v>34</v>
      </c>
      <c r="D326" s="85" t="s">
        <v>169</v>
      </c>
      <c r="E326" s="85" t="s">
        <v>168</v>
      </c>
      <c r="F326" s="527"/>
      <c r="G326" s="527"/>
      <c r="H326" s="539" t="s">
        <v>167</v>
      </c>
      <c r="I326" s="539"/>
      <c r="J326" s="528" t="s">
        <v>166</v>
      </c>
      <c r="K326" s="528" t="s">
        <v>9</v>
      </c>
      <c r="L326" s="540">
        <v>616.83000000000004</v>
      </c>
    </row>
    <row r="327" spans="1:12" ht="24" x14ac:dyDescent="0.2">
      <c r="A327" s="525"/>
      <c r="B327" s="83" t="s">
        <v>269</v>
      </c>
      <c r="C327" s="83" t="s">
        <v>963</v>
      </c>
      <c r="D327" s="84">
        <v>43274</v>
      </c>
      <c r="E327" s="83" t="s">
        <v>962</v>
      </c>
      <c r="F327" s="527"/>
      <c r="G327" s="527"/>
      <c r="H327" s="539"/>
      <c r="I327" s="539"/>
      <c r="J327" s="528"/>
      <c r="K327" s="528"/>
      <c r="L327" s="540"/>
    </row>
    <row r="328" spans="1:12" ht="24" x14ac:dyDescent="0.2">
      <c r="A328" s="525">
        <v>1862</v>
      </c>
      <c r="B328" s="86" t="s">
        <v>23</v>
      </c>
      <c r="C328" s="85" t="s">
        <v>24</v>
      </c>
      <c r="D328" s="85" t="s">
        <v>175</v>
      </c>
      <c r="E328" s="85" t="s">
        <v>174</v>
      </c>
      <c r="F328" s="526" t="s">
        <v>18</v>
      </c>
      <c r="G328" s="526"/>
      <c r="H328" s="527"/>
      <c r="I328" s="527"/>
      <c r="J328" s="527"/>
      <c r="K328" s="527"/>
      <c r="L328" s="527"/>
    </row>
    <row r="329" spans="1:12" x14ac:dyDescent="0.2">
      <c r="A329" s="525"/>
      <c r="B329" s="528" t="s">
        <v>957</v>
      </c>
      <c r="C329" s="529" t="s">
        <v>961</v>
      </c>
      <c r="D329" s="543">
        <v>43356</v>
      </c>
      <c r="E329" s="528" t="s">
        <v>960</v>
      </c>
      <c r="F329" s="528" t="s">
        <v>959</v>
      </c>
      <c r="G329" s="528"/>
      <c r="H329" s="539" t="s">
        <v>170</v>
      </c>
      <c r="I329" s="539"/>
      <c r="J329" s="83" t="s">
        <v>166</v>
      </c>
      <c r="K329" s="83" t="s">
        <v>9</v>
      </c>
      <c r="L329" s="87">
        <v>610.5</v>
      </c>
    </row>
    <row r="330" spans="1:12" x14ac:dyDescent="0.2">
      <c r="A330" s="525"/>
      <c r="B330" s="528"/>
      <c r="C330" s="529"/>
      <c r="D330" s="543"/>
      <c r="E330" s="528"/>
      <c r="F330" s="528"/>
      <c r="G330" s="528"/>
      <c r="H330" s="539" t="s">
        <v>56</v>
      </c>
      <c r="I330" s="539"/>
      <c r="J330" s="528" t="s">
        <v>166</v>
      </c>
      <c r="K330" s="528" t="s">
        <v>9</v>
      </c>
      <c r="L330" s="540">
        <v>232.81</v>
      </c>
    </row>
    <row r="331" spans="1:12" x14ac:dyDescent="0.2">
      <c r="A331" s="525"/>
      <c r="B331" s="528"/>
      <c r="C331" s="529"/>
      <c r="D331" s="543"/>
      <c r="E331" s="528"/>
      <c r="F331" s="528"/>
      <c r="G331" s="528"/>
      <c r="H331" s="539"/>
      <c r="I331" s="539"/>
      <c r="J331" s="528"/>
      <c r="K331" s="528"/>
      <c r="L331" s="540"/>
    </row>
    <row r="332" spans="1:12" ht="24" x14ac:dyDescent="0.2">
      <c r="A332" s="525"/>
      <c r="B332" s="86" t="s">
        <v>33</v>
      </c>
      <c r="C332" s="85" t="s">
        <v>34</v>
      </c>
      <c r="D332" s="85" t="s">
        <v>169</v>
      </c>
      <c r="E332" s="85" t="s">
        <v>168</v>
      </c>
      <c r="F332" s="527"/>
      <c r="G332" s="527"/>
      <c r="H332" s="539" t="s">
        <v>167</v>
      </c>
      <c r="I332" s="539"/>
      <c r="J332" s="528" t="s">
        <v>166</v>
      </c>
      <c r="K332" s="528" t="s">
        <v>9</v>
      </c>
      <c r="L332" s="540">
        <v>113.61</v>
      </c>
    </row>
    <row r="333" spans="1:12" ht="24" x14ac:dyDescent="0.2">
      <c r="A333" s="525"/>
      <c r="B333" s="83" t="s">
        <v>269</v>
      </c>
      <c r="C333" s="83" t="s">
        <v>959</v>
      </c>
      <c r="D333" s="84">
        <v>43359</v>
      </c>
      <c r="E333" s="83" t="s">
        <v>958</v>
      </c>
      <c r="F333" s="527"/>
      <c r="G333" s="527"/>
      <c r="H333" s="539"/>
      <c r="I333" s="539"/>
      <c r="J333" s="528"/>
      <c r="K333" s="528"/>
      <c r="L333" s="540"/>
    </row>
    <row r="334" spans="1:12" ht="24" x14ac:dyDescent="0.2">
      <c r="A334" s="525">
        <v>1863</v>
      </c>
      <c r="B334" s="86" t="s">
        <v>23</v>
      </c>
      <c r="C334" s="85" t="s">
        <v>24</v>
      </c>
      <c r="D334" s="85" t="s">
        <v>175</v>
      </c>
      <c r="E334" s="85" t="s">
        <v>174</v>
      </c>
      <c r="F334" s="526" t="s">
        <v>18</v>
      </c>
      <c r="G334" s="526"/>
      <c r="H334" s="527"/>
      <c r="I334" s="527"/>
      <c r="J334" s="527"/>
      <c r="K334" s="527"/>
      <c r="L334" s="527"/>
    </row>
    <row r="335" spans="1:12" x14ac:dyDescent="0.2">
      <c r="A335" s="525"/>
      <c r="B335" s="528" t="s">
        <v>957</v>
      </c>
      <c r="C335" s="529" t="s">
        <v>956</v>
      </c>
      <c r="D335" s="543">
        <v>43369</v>
      </c>
      <c r="E335" s="528" t="s">
        <v>541</v>
      </c>
      <c r="F335" s="528" t="s">
        <v>554</v>
      </c>
      <c r="G335" s="528"/>
      <c r="H335" s="539" t="s">
        <v>170</v>
      </c>
      <c r="I335" s="539"/>
      <c r="J335" s="83" t="s">
        <v>166</v>
      </c>
      <c r="K335" s="83" t="s">
        <v>9</v>
      </c>
      <c r="L335" s="87">
        <v>445</v>
      </c>
    </row>
    <row r="336" spans="1:12" x14ac:dyDescent="0.2">
      <c r="A336" s="525"/>
      <c r="B336" s="528"/>
      <c r="C336" s="529"/>
      <c r="D336" s="543"/>
      <c r="E336" s="528"/>
      <c r="F336" s="528"/>
      <c r="G336" s="528"/>
      <c r="H336" s="539" t="s">
        <v>56</v>
      </c>
      <c r="I336" s="539"/>
      <c r="J336" s="83" t="s">
        <v>166</v>
      </c>
      <c r="K336" s="83" t="s">
        <v>9</v>
      </c>
      <c r="L336" s="87">
        <v>2677.81</v>
      </c>
    </row>
    <row r="337" spans="1:12" ht="24" x14ac:dyDescent="0.2">
      <c r="A337" s="525"/>
      <c r="B337" s="86" t="s">
        <v>33</v>
      </c>
      <c r="C337" s="85" t="s">
        <v>34</v>
      </c>
      <c r="D337" s="85" t="s">
        <v>169</v>
      </c>
      <c r="E337" s="85" t="s">
        <v>168</v>
      </c>
      <c r="F337" s="527"/>
      <c r="G337" s="527"/>
      <c r="H337" s="539" t="s">
        <v>167</v>
      </c>
      <c r="I337" s="539"/>
      <c r="J337" s="528" t="s">
        <v>166</v>
      </c>
      <c r="K337" s="528" t="s">
        <v>9</v>
      </c>
      <c r="L337" s="540">
        <v>407</v>
      </c>
    </row>
    <row r="338" spans="1:12" ht="24" x14ac:dyDescent="0.2">
      <c r="A338" s="525"/>
      <c r="B338" s="83" t="s">
        <v>269</v>
      </c>
      <c r="C338" s="83" t="s">
        <v>554</v>
      </c>
      <c r="D338" s="84">
        <v>43373</v>
      </c>
      <c r="E338" s="83" t="s">
        <v>955</v>
      </c>
      <c r="F338" s="527"/>
      <c r="G338" s="527"/>
      <c r="H338" s="539"/>
      <c r="I338" s="539"/>
      <c r="J338" s="528"/>
      <c r="K338" s="528"/>
      <c r="L338" s="540"/>
    </row>
    <row r="339" spans="1:12" ht="24" x14ac:dyDescent="0.2">
      <c r="A339" s="525">
        <v>1864</v>
      </c>
      <c r="B339" s="86" t="s">
        <v>23</v>
      </c>
      <c r="C339" s="85" t="s">
        <v>24</v>
      </c>
      <c r="D339" s="85" t="s">
        <v>175</v>
      </c>
      <c r="E339" s="85" t="s">
        <v>174</v>
      </c>
      <c r="F339" s="526" t="s">
        <v>18</v>
      </c>
      <c r="G339" s="526"/>
      <c r="H339" s="527"/>
      <c r="I339" s="527"/>
      <c r="J339" s="527"/>
      <c r="K339" s="527"/>
      <c r="L339" s="527"/>
    </row>
    <row r="340" spans="1:12" x14ac:dyDescent="0.2">
      <c r="A340" s="525"/>
      <c r="B340" s="528" t="s">
        <v>952</v>
      </c>
      <c r="C340" s="529" t="s">
        <v>954</v>
      </c>
      <c r="D340" s="543">
        <v>43243</v>
      </c>
      <c r="E340" s="528" t="s">
        <v>325</v>
      </c>
      <c r="F340" s="528" t="s">
        <v>953</v>
      </c>
      <c r="G340" s="528"/>
      <c r="H340" s="539" t="s">
        <v>170</v>
      </c>
      <c r="I340" s="539"/>
      <c r="J340" s="83" t="s">
        <v>166</v>
      </c>
      <c r="K340" s="83" t="s">
        <v>9</v>
      </c>
      <c r="L340" s="87">
        <v>516</v>
      </c>
    </row>
    <row r="341" spans="1:12" x14ac:dyDescent="0.2">
      <c r="A341" s="525"/>
      <c r="B341" s="528"/>
      <c r="C341" s="529"/>
      <c r="D341" s="543"/>
      <c r="E341" s="528"/>
      <c r="F341" s="528"/>
      <c r="G341" s="528"/>
      <c r="H341" s="539" t="s">
        <v>56</v>
      </c>
      <c r="I341" s="539"/>
      <c r="J341" s="83" t="s">
        <v>166</v>
      </c>
      <c r="K341" s="83" t="s">
        <v>9</v>
      </c>
      <c r="L341" s="87">
        <v>122</v>
      </c>
    </row>
    <row r="342" spans="1:12" ht="24" x14ac:dyDescent="0.2">
      <c r="A342" s="525"/>
      <c r="B342" s="86" t="s">
        <v>33</v>
      </c>
      <c r="C342" s="85" t="s">
        <v>34</v>
      </c>
      <c r="D342" s="85" t="s">
        <v>169</v>
      </c>
      <c r="E342" s="85" t="s">
        <v>168</v>
      </c>
      <c r="F342" s="527"/>
      <c r="G342" s="527"/>
      <c r="H342" s="539" t="s">
        <v>167</v>
      </c>
      <c r="I342" s="539"/>
      <c r="J342" s="528" t="s">
        <v>166</v>
      </c>
      <c r="K342" s="528" t="s">
        <v>9</v>
      </c>
      <c r="L342" s="540">
        <v>20</v>
      </c>
    </row>
    <row r="343" spans="1:12" ht="24" x14ac:dyDescent="0.2">
      <c r="A343" s="525"/>
      <c r="B343" s="83" t="s">
        <v>221</v>
      </c>
      <c r="C343" s="83" t="s">
        <v>953</v>
      </c>
      <c r="D343" s="84">
        <v>43245</v>
      </c>
      <c r="E343" s="83" t="s">
        <v>559</v>
      </c>
      <c r="F343" s="527"/>
      <c r="G343" s="527"/>
      <c r="H343" s="539"/>
      <c r="I343" s="539"/>
      <c r="J343" s="528"/>
      <c r="K343" s="528"/>
      <c r="L343" s="540"/>
    </row>
    <row r="344" spans="1:12" ht="24" x14ac:dyDescent="0.2">
      <c r="A344" s="525">
        <v>1865</v>
      </c>
      <c r="B344" s="86" t="s">
        <v>23</v>
      </c>
      <c r="C344" s="85" t="s">
        <v>24</v>
      </c>
      <c r="D344" s="85" t="s">
        <v>175</v>
      </c>
      <c r="E344" s="85" t="s">
        <v>174</v>
      </c>
      <c r="F344" s="526" t="s">
        <v>18</v>
      </c>
      <c r="G344" s="526"/>
      <c r="H344" s="527"/>
      <c r="I344" s="527"/>
      <c r="J344" s="527"/>
      <c r="K344" s="527"/>
      <c r="L344" s="527"/>
    </row>
    <row r="345" spans="1:12" x14ac:dyDescent="0.2">
      <c r="A345" s="525"/>
      <c r="B345" s="528" t="s">
        <v>952</v>
      </c>
      <c r="C345" s="529" t="s">
        <v>951</v>
      </c>
      <c r="D345" s="543">
        <v>43256</v>
      </c>
      <c r="E345" s="528" t="s">
        <v>297</v>
      </c>
      <c r="F345" s="528" t="s">
        <v>950</v>
      </c>
      <c r="G345" s="528"/>
      <c r="H345" s="539" t="s">
        <v>170</v>
      </c>
      <c r="I345" s="539"/>
      <c r="J345" s="83" t="s">
        <v>166</v>
      </c>
      <c r="K345" s="83" t="s">
        <v>9</v>
      </c>
      <c r="L345" s="87">
        <v>404.38</v>
      </c>
    </row>
    <row r="346" spans="1:12" x14ac:dyDescent="0.2">
      <c r="A346" s="525"/>
      <c r="B346" s="528"/>
      <c r="C346" s="529"/>
      <c r="D346" s="543"/>
      <c r="E346" s="528"/>
      <c r="F346" s="528"/>
      <c r="G346" s="528"/>
      <c r="H346" s="539" t="s">
        <v>56</v>
      </c>
      <c r="I346" s="539"/>
      <c r="J346" s="83" t="s">
        <v>166</v>
      </c>
      <c r="K346" s="83" t="s">
        <v>9</v>
      </c>
      <c r="L346" s="87">
        <v>322.40000000000003</v>
      </c>
    </row>
    <row r="347" spans="1:12" ht="24" x14ac:dyDescent="0.2">
      <c r="A347" s="525"/>
      <c r="B347" s="86" t="s">
        <v>33</v>
      </c>
      <c r="C347" s="85" t="s">
        <v>34</v>
      </c>
      <c r="D347" s="85" t="s">
        <v>169</v>
      </c>
      <c r="E347" s="85" t="s">
        <v>168</v>
      </c>
      <c r="F347" s="527"/>
      <c r="G347" s="527"/>
      <c r="H347" s="539" t="s">
        <v>167</v>
      </c>
      <c r="I347" s="539"/>
      <c r="J347" s="528" t="s">
        <v>166</v>
      </c>
      <c r="K347" s="528" t="s">
        <v>9</v>
      </c>
      <c r="L347" s="540">
        <v>200</v>
      </c>
    </row>
    <row r="348" spans="1:12" ht="24" x14ac:dyDescent="0.2">
      <c r="A348" s="525"/>
      <c r="B348" s="83" t="s">
        <v>221</v>
      </c>
      <c r="C348" s="83" t="s">
        <v>950</v>
      </c>
      <c r="D348" s="84">
        <v>43257</v>
      </c>
      <c r="E348" s="83" t="s">
        <v>949</v>
      </c>
      <c r="F348" s="527"/>
      <c r="G348" s="527"/>
      <c r="H348" s="539"/>
      <c r="I348" s="539"/>
      <c r="J348" s="528"/>
      <c r="K348" s="528"/>
      <c r="L348" s="540"/>
    </row>
    <row r="349" spans="1:12" ht="24" x14ac:dyDescent="0.2">
      <c r="A349" s="525">
        <v>1866</v>
      </c>
      <c r="B349" s="86" t="s">
        <v>23</v>
      </c>
      <c r="C349" s="85" t="s">
        <v>24</v>
      </c>
      <c r="D349" s="85" t="s">
        <v>175</v>
      </c>
      <c r="E349" s="85" t="s">
        <v>174</v>
      </c>
      <c r="F349" s="526" t="s">
        <v>18</v>
      </c>
      <c r="G349" s="526"/>
      <c r="H349" s="527"/>
      <c r="I349" s="527"/>
      <c r="J349" s="527"/>
      <c r="K349" s="527"/>
      <c r="L349" s="527"/>
    </row>
    <row r="350" spans="1:12" x14ac:dyDescent="0.2">
      <c r="A350" s="525"/>
      <c r="B350" s="528" t="s">
        <v>941</v>
      </c>
      <c r="C350" s="529" t="s">
        <v>948</v>
      </c>
      <c r="D350" s="543">
        <v>43202</v>
      </c>
      <c r="E350" s="528" t="s">
        <v>325</v>
      </c>
      <c r="F350" s="528" t="s">
        <v>437</v>
      </c>
      <c r="G350" s="528"/>
      <c r="H350" s="539" t="s">
        <v>170</v>
      </c>
      <c r="I350" s="539"/>
      <c r="J350" s="83" t="s">
        <v>166</v>
      </c>
      <c r="K350" s="83" t="s">
        <v>9</v>
      </c>
      <c r="L350" s="87">
        <v>610</v>
      </c>
    </row>
    <row r="351" spans="1:12" x14ac:dyDescent="0.2">
      <c r="A351" s="525"/>
      <c r="B351" s="528"/>
      <c r="C351" s="529"/>
      <c r="D351" s="543"/>
      <c r="E351" s="528"/>
      <c r="F351" s="528"/>
      <c r="G351" s="528"/>
      <c r="H351" s="539" t="s">
        <v>56</v>
      </c>
      <c r="I351" s="539"/>
      <c r="J351" s="83" t="s">
        <v>166</v>
      </c>
      <c r="K351" s="83" t="s">
        <v>9</v>
      </c>
      <c r="L351" s="87">
        <v>302</v>
      </c>
    </row>
    <row r="352" spans="1:12" ht="24" x14ac:dyDescent="0.2">
      <c r="A352" s="525"/>
      <c r="B352" s="86" t="s">
        <v>33</v>
      </c>
      <c r="C352" s="85" t="s">
        <v>34</v>
      </c>
      <c r="D352" s="85" t="s">
        <v>169</v>
      </c>
      <c r="E352" s="85" t="s">
        <v>168</v>
      </c>
      <c r="F352" s="527"/>
      <c r="G352" s="527"/>
      <c r="H352" s="539" t="s">
        <v>167</v>
      </c>
      <c r="I352" s="539"/>
      <c r="J352" s="528" t="s">
        <v>166</v>
      </c>
      <c r="K352" s="528" t="s">
        <v>166</v>
      </c>
      <c r="L352" s="540">
        <v>0</v>
      </c>
    </row>
    <row r="353" spans="1:12" ht="36" x14ac:dyDescent="0.2">
      <c r="A353" s="525"/>
      <c r="B353" s="83" t="s">
        <v>938</v>
      </c>
      <c r="C353" s="83" t="s">
        <v>437</v>
      </c>
      <c r="D353" s="84">
        <v>43204</v>
      </c>
      <c r="E353" s="83" t="s">
        <v>448</v>
      </c>
      <c r="F353" s="527"/>
      <c r="G353" s="527"/>
      <c r="H353" s="539"/>
      <c r="I353" s="539"/>
      <c r="J353" s="528"/>
      <c r="K353" s="528"/>
      <c r="L353" s="540"/>
    </row>
    <row r="354" spans="1:12" ht="24" x14ac:dyDescent="0.2">
      <c r="A354" s="525">
        <v>1867</v>
      </c>
      <c r="B354" s="86" t="s">
        <v>23</v>
      </c>
      <c r="C354" s="85" t="s">
        <v>24</v>
      </c>
      <c r="D354" s="85" t="s">
        <v>175</v>
      </c>
      <c r="E354" s="85" t="s">
        <v>174</v>
      </c>
      <c r="F354" s="526" t="s">
        <v>18</v>
      </c>
      <c r="G354" s="526"/>
      <c r="H354" s="527"/>
      <c r="I354" s="527"/>
      <c r="J354" s="527"/>
      <c r="K354" s="527"/>
      <c r="L354" s="527"/>
    </row>
    <row r="355" spans="1:12" x14ac:dyDescent="0.2">
      <c r="A355" s="525"/>
      <c r="B355" s="528" t="s">
        <v>941</v>
      </c>
      <c r="C355" s="529" t="s">
        <v>947</v>
      </c>
      <c r="D355" s="543">
        <v>43253</v>
      </c>
      <c r="E355" s="528" t="s">
        <v>911</v>
      </c>
      <c r="F355" s="528" t="s">
        <v>946</v>
      </c>
      <c r="G355" s="528"/>
      <c r="H355" s="539" t="s">
        <v>170</v>
      </c>
      <c r="I355" s="539"/>
      <c r="J355" s="83" t="s">
        <v>166</v>
      </c>
      <c r="K355" s="83" t="s">
        <v>9</v>
      </c>
      <c r="L355" s="87">
        <v>521.64</v>
      </c>
    </row>
    <row r="356" spans="1:12" x14ac:dyDescent="0.2">
      <c r="A356" s="525"/>
      <c r="B356" s="528"/>
      <c r="C356" s="529"/>
      <c r="D356" s="543"/>
      <c r="E356" s="528"/>
      <c r="F356" s="528"/>
      <c r="G356" s="528"/>
      <c r="H356" s="539" t="s">
        <v>56</v>
      </c>
      <c r="I356" s="539"/>
      <c r="J356" s="528" t="s">
        <v>166</v>
      </c>
      <c r="K356" s="528" t="s">
        <v>166</v>
      </c>
      <c r="L356" s="540">
        <v>0</v>
      </c>
    </row>
    <row r="357" spans="1:12" x14ac:dyDescent="0.2">
      <c r="A357" s="525"/>
      <c r="B357" s="528"/>
      <c r="C357" s="529"/>
      <c r="D357" s="543"/>
      <c r="E357" s="528"/>
      <c r="F357" s="528"/>
      <c r="G357" s="528"/>
      <c r="H357" s="539"/>
      <c r="I357" s="539"/>
      <c r="J357" s="528"/>
      <c r="K357" s="528"/>
      <c r="L357" s="540"/>
    </row>
    <row r="358" spans="1:12" ht="24" x14ac:dyDescent="0.2">
      <c r="A358" s="525"/>
      <c r="B358" s="86" t="s">
        <v>33</v>
      </c>
      <c r="C358" s="85" t="s">
        <v>34</v>
      </c>
      <c r="D358" s="85" t="s">
        <v>169</v>
      </c>
      <c r="E358" s="85" t="s">
        <v>168</v>
      </c>
      <c r="F358" s="527"/>
      <c r="G358" s="527"/>
      <c r="H358" s="539" t="s">
        <v>167</v>
      </c>
      <c r="I358" s="539"/>
      <c r="J358" s="528" t="s">
        <v>166</v>
      </c>
      <c r="K358" s="528" t="s">
        <v>166</v>
      </c>
      <c r="L358" s="540">
        <v>0</v>
      </c>
    </row>
    <row r="359" spans="1:12" ht="36" x14ac:dyDescent="0.2">
      <c r="A359" s="525"/>
      <c r="B359" s="83" t="s">
        <v>938</v>
      </c>
      <c r="C359" s="83" t="s">
        <v>946</v>
      </c>
      <c r="D359" s="84">
        <v>43260</v>
      </c>
      <c r="E359" s="83" t="s">
        <v>945</v>
      </c>
      <c r="F359" s="527"/>
      <c r="G359" s="527"/>
      <c r="H359" s="539"/>
      <c r="I359" s="539"/>
      <c r="J359" s="528"/>
      <c r="K359" s="528"/>
      <c r="L359" s="540"/>
    </row>
    <row r="360" spans="1:12" ht="24" x14ac:dyDescent="0.2">
      <c r="A360" s="525">
        <v>1868</v>
      </c>
      <c r="B360" s="86" t="s">
        <v>23</v>
      </c>
      <c r="C360" s="85" t="s">
        <v>24</v>
      </c>
      <c r="D360" s="85" t="s">
        <v>175</v>
      </c>
      <c r="E360" s="85" t="s">
        <v>174</v>
      </c>
      <c r="F360" s="526" t="s">
        <v>18</v>
      </c>
      <c r="G360" s="526"/>
      <c r="H360" s="527"/>
      <c r="I360" s="527"/>
      <c r="J360" s="527"/>
      <c r="K360" s="527"/>
      <c r="L360" s="527"/>
    </row>
    <row r="361" spans="1:12" x14ac:dyDescent="0.2">
      <c r="A361" s="525"/>
      <c r="B361" s="528" t="s">
        <v>941</v>
      </c>
      <c r="C361" s="529" t="s">
        <v>944</v>
      </c>
      <c r="D361" s="543">
        <v>43304</v>
      </c>
      <c r="E361" s="528" t="s">
        <v>700</v>
      </c>
      <c r="F361" s="528" t="s">
        <v>943</v>
      </c>
      <c r="G361" s="528"/>
      <c r="H361" s="539" t="s">
        <v>170</v>
      </c>
      <c r="I361" s="539"/>
      <c r="J361" s="83" t="s">
        <v>166</v>
      </c>
      <c r="K361" s="83" t="s">
        <v>9</v>
      </c>
      <c r="L361" s="87">
        <v>584.66</v>
      </c>
    </row>
    <row r="362" spans="1:12" x14ac:dyDescent="0.2">
      <c r="A362" s="525"/>
      <c r="B362" s="528"/>
      <c r="C362" s="529"/>
      <c r="D362" s="543"/>
      <c r="E362" s="528"/>
      <c r="F362" s="528"/>
      <c r="G362" s="528"/>
      <c r="H362" s="539" t="s">
        <v>56</v>
      </c>
      <c r="I362" s="539"/>
      <c r="J362" s="528" t="s">
        <v>166</v>
      </c>
      <c r="K362" s="528" t="s">
        <v>9</v>
      </c>
      <c r="L362" s="540">
        <v>323.95999999999998</v>
      </c>
    </row>
    <row r="363" spans="1:12" x14ac:dyDescent="0.2">
      <c r="A363" s="525"/>
      <c r="B363" s="528"/>
      <c r="C363" s="529"/>
      <c r="D363" s="543"/>
      <c r="E363" s="528"/>
      <c r="F363" s="528"/>
      <c r="G363" s="528"/>
      <c r="H363" s="539"/>
      <c r="I363" s="539"/>
      <c r="J363" s="528"/>
      <c r="K363" s="528"/>
      <c r="L363" s="540"/>
    </row>
    <row r="364" spans="1:12" ht="24" x14ac:dyDescent="0.2">
      <c r="A364" s="525"/>
      <c r="B364" s="86" t="s">
        <v>33</v>
      </c>
      <c r="C364" s="85" t="s">
        <v>34</v>
      </c>
      <c r="D364" s="85" t="s">
        <v>169</v>
      </c>
      <c r="E364" s="85" t="s">
        <v>168</v>
      </c>
      <c r="F364" s="527"/>
      <c r="G364" s="527"/>
      <c r="H364" s="539" t="s">
        <v>167</v>
      </c>
      <c r="I364" s="539"/>
      <c r="J364" s="528" t="s">
        <v>166</v>
      </c>
      <c r="K364" s="528" t="s">
        <v>9</v>
      </c>
      <c r="L364" s="540">
        <v>985</v>
      </c>
    </row>
    <row r="365" spans="1:12" ht="36" x14ac:dyDescent="0.2">
      <c r="A365" s="525"/>
      <c r="B365" s="83" t="s">
        <v>938</v>
      </c>
      <c r="C365" s="83" t="s">
        <v>943</v>
      </c>
      <c r="D365" s="84">
        <v>43306</v>
      </c>
      <c r="E365" s="83" t="s">
        <v>942</v>
      </c>
      <c r="F365" s="527"/>
      <c r="G365" s="527"/>
      <c r="H365" s="539"/>
      <c r="I365" s="539"/>
      <c r="J365" s="528"/>
      <c r="K365" s="528"/>
      <c r="L365" s="540"/>
    </row>
    <row r="366" spans="1:12" ht="24" x14ac:dyDescent="0.2">
      <c r="A366" s="525">
        <v>1869</v>
      </c>
      <c r="B366" s="86" t="s">
        <v>23</v>
      </c>
      <c r="C366" s="85" t="s">
        <v>24</v>
      </c>
      <c r="D366" s="85" t="s">
        <v>175</v>
      </c>
      <c r="E366" s="85" t="s">
        <v>174</v>
      </c>
      <c r="F366" s="526" t="s">
        <v>18</v>
      </c>
      <c r="G366" s="526"/>
      <c r="H366" s="527"/>
      <c r="I366" s="527"/>
      <c r="J366" s="527"/>
      <c r="K366" s="527"/>
      <c r="L366" s="527"/>
    </row>
    <row r="367" spans="1:12" x14ac:dyDescent="0.2">
      <c r="A367" s="525"/>
      <c r="B367" s="528" t="s">
        <v>941</v>
      </c>
      <c r="C367" s="529" t="s">
        <v>940</v>
      </c>
      <c r="D367" s="543">
        <v>43365</v>
      </c>
      <c r="E367" s="528" t="s">
        <v>939</v>
      </c>
      <c r="F367" s="528" t="s">
        <v>937</v>
      </c>
      <c r="G367" s="528"/>
      <c r="H367" s="539" t="s">
        <v>170</v>
      </c>
      <c r="I367" s="539"/>
      <c r="J367" s="83" t="s">
        <v>166</v>
      </c>
      <c r="K367" s="83" t="s">
        <v>9</v>
      </c>
      <c r="L367" s="87">
        <v>466.1</v>
      </c>
    </row>
    <row r="368" spans="1:12" x14ac:dyDescent="0.2">
      <c r="A368" s="525"/>
      <c r="B368" s="528"/>
      <c r="C368" s="529"/>
      <c r="D368" s="543"/>
      <c r="E368" s="528"/>
      <c r="F368" s="528"/>
      <c r="G368" s="528"/>
      <c r="H368" s="539" t="s">
        <v>56</v>
      </c>
      <c r="I368" s="539"/>
      <c r="J368" s="83" t="s">
        <v>166</v>
      </c>
      <c r="K368" s="83" t="s">
        <v>9</v>
      </c>
      <c r="L368" s="87">
        <v>544.45000000000005</v>
      </c>
    </row>
    <row r="369" spans="1:12" ht="24" x14ac:dyDescent="0.2">
      <c r="A369" s="525"/>
      <c r="B369" s="86" t="s">
        <v>33</v>
      </c>
      <c r="C369" s="85" t="s">
        <v>34</v>
      </c>
      <c r="D369" s="85" t="s">
        <v>169</v>
      </c>
      <c r="E369" s="85" t="s">
        <v>168</v>
      </c>
      <c r="F369" s="527"/>
      <c r="G369" s="527"/>
      <c r="H369" s="539" t="s">
        <v>167</v>
      </c>
      <c r="I369" s="539"/>
      <c r="J369" s="528" t="s">
        <v>166</v>
      </c>
      <c r="K369" s="528" t="s">
        <v>166</v>
      </c>
      <c r="L369" s="540">
        <v>0</v>
      </c>
    </row>
    <row r="370" spans="1:12" ht="36" x14ac:dyDescent="0.2">
      <c r="A370" s="525"/>
      <c r="B370" s="83" t="s">
        <v>938</v>
      </c>
      <c r="C370" s="83" t="s">
        <v>937</v>
      </c>
      <c r="D370" s="84">
        <v>43368</v>
      </c>
      <c r="E370" s="83" t="s">
        <v>936</v>
      </c>
      <c r="F370" s="527"/>
      <c r="G370" s="527"/>
      <c r="H370" s="539"/>
      <c r="I370" s="539"/>
      <c r="J370" s="528"/>
      <c r="K370" s="528"/>
      <c r="L370" s="540"/>
    </row>
    <row r="371" spans="1:12" ht="24" x14ac:dyDescent="0.2">
      <c r="A371" s="525">
        <v>1870</v>
      </c>
      <c r="B371" s="86" t="s">
        <v>23</v>
      </c>
      <c r="C371" s="85" t="s">
        <v>24</v>
      </c>
      <c r="D371" s="85" t="s">
        <v>175</v>
      </c>
      <c r="E371" s="85" t="s">
        <v>174</v>
      </c>
      <c r="F371" s="526" t="s">
        <v>18</v>
      </c>
      <c r="G371" s="526"/>
      <c r="H371" s="527"/>
      <c r="I371" s="527"/>
      <c r="J371" s="527"/>
      <c r="K371" s="527"/>
      <c r="L371" s="527"/>
    </row>
    <row r="372" spans="1:12" x14ac:dyDescent="0.2">
      <c r="A372" s="525"/>
      <c r="B372" s="528" t="s">
        <v>935</v>
      </c>
      <c r="C372" s="529" t="s">
        <v>934</v>
      </c>
      <c r="D372" s="543">
        <v>43359</v>
      </c>
      <c r="E372" s="528" t="s">
        <v>484</v>
      </c>
      <c r="F372" s="528" t="s">
        <v>933</v>
      </c>
      <c r="G372" s="528"/>
      <c r="H372" s="539" t="s">
        <v>170</v>
      </c>
      <c r="I372" s="539"/>
      <c r="J372" s="83" t="s">
        <v>166</v>
      </c>
      <c r="K372" s="83" t="s">
        <v>166</v>
      </c>
      <c r="L372" s="87">
        <v>0</v>
      </c>
    </row>
    <row r="373" spans="1:12" x14ac:dyDescent="0.2">
      <c r="A373" s="525"/>
      <c r="B373" s="528"/>
      <c r="C373" s="529"/>
      <c r="D373" s="543"/>
      <c r="E373" s="528"/>
      <c r="F373" s="528"/>
      <c r="G373" s="528"/>
      <c r="H373" s="539" t="s">
        <v>56</v>
      </c>
      <c r="I373" s="539"/>
      <c r="J373" s="83" t="s">
        <v>166</v>
      </c>
      <c r="K373" s="83" t="s">
        <v>166</v>
      </c>
      <c r="L373" s="87">
        <v>0</v>
      </c>
    </row>
    <row r="374" spans="1:12" ht="24" x14ac:dyDescent="0.2">
      <c r="A374" s="525"/>
      <c r="B374" s="86" t="s">
        <v>33</v>
      </c>
      <c r="C374" s="85" t="s">
        <v>34</v>
      </c>
      <c r="D374" s="85" t="s">
        <v>169</v>
      </c>
      <c r="E374" s="85" t="s">
        <v>168</v>
      </c>
      <c r="F374" s="527"/>
      <c r="G374" s="527"/>
      <c r="H374" s="539" t="s">
        <v>167</v>
      </c>
      <c r="I374" s="539"/>
      <c r="J374" s="528" t="s">
        <v>166</v>
      </c>
      <c r="K374" s="528" t="s">
        <v>9</v>
      </c>
      <c r="L374" s="540">
        <v>750</v>
      </c>
    </row>
    <row r="375" spans="1:12" ht="24" x14ac:dyDescent="0.2">
      <c r="A375" s="525"/>
      <c r="B375" s="83" t="s">
        <v>211</v>
      </c>
      <c r="C375" s="83" t="s">
        <v>933</v>
      </c>
      <c r="D375" s="84">
        <v>43365</v>
      </c>
      <c r="E375" s="83" t="s">
        <v>932</v>
      </c>
      <c r="F375" s="527"/>
      <c r="G375" s="527"/>
      <c r="H375" s="539"/>
      <c r="I375" s="539"/>
      <c r="J375" s="528"/>
      <c r="K375" s="528"/>
      <c r="L375" s="540"/>
    </row>
    <row r="376" spans="1:12" ht="24" x14ac:dyDescent="0.2">
      <c r="A376" s="525">
        <v>1871</v>
      </c>
      <c r="B376" s="86" t="s">
        <v>23</v>
      </c>
      <c r="C376" s="85" t="s">
        <v>24</v>
      </c>
      <c r="D376" s="85" t="s">
        <v>175</v>
      </c>
      <c r="E376" s="85" t="s">
        <v>174</v>
      </c>
      <c r="F376" s="526" t="s">
        <v>18</v>
      </c>
      <c r="G376" s="526"/>
      <c r="H376" s="527"/>
      <c r="I376" s="527"/>
      <c r="J376" s="527"/>
      <c r="K376" s="527"/>
      <c r="L376" s="527"/>
    </row>
    <row r="377" spans="1:12" x14ac:dyDescent="0.2">
      <c r="A377" s="525"/>
      <c r="B377" s="528" t="s">
        <v>931</v>
      </c>
      <c r="C377" s="529" t="s">
        <v>930</v>
      </c>
      <c r="D377" s="543">
        <v>43289</v>
      </c>
      <c r="E377" s="528" t="s">
        <v>929</v>
      </c>
      <c r="F377" s="528" t="s">
        <v>337</v>
      </c>
      <c r="G377" s="528"/>
      <c r="H377" s="539" t="s">
        <v>170</v>
      </c>
      <c r="I377" s="539"/>
      <c r="J377" s="83" t="s">
        <v>166</v>
      </c>
      <c r="K377" s="83" t="s">
        <v>166</v>
      </c>
      <c r="L377" s="87">
        <v>0</v>
      </c>
    </row>
    <row r="378" spans="1:12" x14ac:dyDescent="0.2">
      <c r="A378" s="525"/>
      <c r="B378" s="528"/>
      <c r="C378" s="529"/>
      <c r="D378" s="543"/>
      <c r="E378" s="528"/>
      <c r="F378" s="528"/>
      <c r="G378" s="528"/>
      <c r="H378" s="539" t="s">
        <v>56</v>
      </c>
      <c r="I378" s="539"/>
      <c r="J378" s="83" t="s">
        <v>166</v>
      </c>
      <c r="K378" s="83" t="s">
        <v>166</v>
      </c>
      <c r="L378" s="87">
        <v>0</v>
      </c>
    </row>
    <row r="379" spans="1:12" ht="24" x14ac:dyDescent="0.2">
      <c r="A379" s="525"/>
      <c r="B379" s="86" t="s">
        <v>33</v>
      </c>
      <c r="C379" s="85" t="s">
        <v>34</v>
      </c>
      <c r="D379" s="85" t="s">
        <v>169</v>
      </c>
      <c r="E379" s="85" t="s">
        <v>168</v>
      </c>
      <c r="F379" s="527"/>
      <c r="G379" s="527"/>
      <c r="H379" s="539" t="s">
        <v>167</v>
      </c>
      <c r="I379" s="539"/>
      <c r="J379" s="528" t="s">
        <v>9</v>
      </c>
      <c r="K379" s="528" t="s">
        <v>166</v>
      </c>
      <c r="L379" s="540">
        <v>1455</v>
      </c>
    </row>
    <row r="380" spans="1:12" ht="24" x14ac:dyDescent="0.2">
      <c r="A380" s="525"/>
      <c r="B380" s="83" t="s">
        <v>203</v>
      </c>
      <c r="C380" s="83" t="s">
        <v>337</v>
      </c>
      <c r="D380" s="84">
        <v>43294</v>
      </c>
      <c r="E380" s="83" t="s">
        <v>928</v>
      </c>
      <c r="F380" s="527"/>
      <c r="G380" s="527"/>
      <c r="H380" s="539"/>
      <c r="I380" s="539"/>
      <c r="J380" s="528"/>
      <c r="K380" s="528"/>
      <c r="L380" s="540"/>
    </row>
    <row r="381" spans="1:12" ht="24" x14ac:dyDescent="0.2">
      <c r="A381" s="525">
        <v>1872</v>
      </c>
      <c r="B381" s="86" t="s">
        <v>23</v>
      </c>
      <c r="C381" s="85" t="s">
        <v>24</v>
      </c>
      <c r="D381" s="85" t="s">
        <v>175</v>
      </c>
      <c r="E381" s="85" t="s">
        <v>174</v>
      </c>
      <c r="F381" s="526" t="s">
        <v>18</v>
      </c>
      <c r="G381" s="526"/>
      <c r="H381" s="527"/>
      <c r="I381" s="527"/>
      <c r="J381" s="527"/>
      <c r="K381" s="527"/>
      <c r="L381" s="527"/>
    </row>
    <row r="382" spans="1:12" x14ac:dyDescent="0.2">
      <c r="A382" s="525"/>
      <c r="B382" s="528" t="s">
        <v>923</v>
      </c>
      <c r="C382" s="529" t="s">
        <v>927</v>
      </c>
      <c r="D382" s="543">
        <v>43197</v>
      </c>
      <c r="E382" s="528" t="s">
        <v>926</v>
      </c>
      <c r="F382" s="528" t="s">
        <v>925</v>
      </c>
      <c r="G382" s="528"/>
      <c r="H382" s="539" t="s">
        <v>170</v>
      </c>
      <c r="I382" s="539"/>
      <c r="J382" s="83" t="s">
        <v>166</v>
      </c>
      <c r="K382" s="83" t="s">
        <v>9</v>
      </c>
      <c r="L382" s="87">
        <v>806</v>
      </c>
    </row>
    <row r="383" spans="1:12" x14ac:dyDescent="0.2">
      <c r="A383" s="525"/>
      <c r="B383" s="528"/>
      <c r="C383" s="529"/>
      <c r="D383" s="543"/>
      <c r="E383" s="528"/>
      <c r="F383" s="528"/>
      <c r="G383" s="528"/>
      <c r="H383" s="539" t="s">
        <v>56</v>
      </c>
      <c r="I383" s="539"/>
      <c r="J383" s="528" t="s">
        <v>166</v>
      </c>
      <c r="K383" s="528" t="s">
        <v>9</v>
      </c>
      <c r="L383" s="540">
        <v>245</v>
      </c>
    </row>
    <row r="384" spans="1:12" x14ac:dyDescent="0.2">
      <c r="A384" s="525"/>
      <c r="B384" s="528"/>
      <c r="C384" s="529"/>
      <c r="D384" s="543"/>
      <c r="E384" s="528"/>
      <c r="F384" s="528"/>
      <c r="G384" s="528"/>
      <c r="H384" s="539"/>
      <c r="I384" s="539"/>
      <c r="J384" s="528"/>
      <c r="K384" s="528"/>
      <c r="L384" s="540"/>
    </row>
    <row r="385" spans="1:12" ht="24" x14ac:dyDescent="0.2">
      <c r="A385" s="525"/>
      <c r="B385" s="86" t="s">
        <v>33</v>
      </c>
      <c r="C385" s="85" t="s">
        <v>34</v>
      </c>
      <c r="D385" s="85" t="s">
        <v>169</v>
      </c>
      <c r="E385" s="85" t="s">
        <v>168</v>
      </c>
      <c r="F385" s="527"/>
      <c r="G385" s="527"/>
      <c r="H385" s="539" t="s">
        <v>167</v>
      </c>
      <c r="I385" s="539"/>
      <c r="J385" s="528" t="s">
        <v>166</v>
      </c>
      <c r="K385" s="528" t="s">
        <v>9</v>
      </c>
      <c r="L385" s="540">
        <v>208</v>
      </c>
    </row>
    <row r="386" spans="1:12" ht="24" x14ac:dyDescent="0.2">
      <c r="A386" s="525"/>
      <c r="B386" s="83" t="s">
        <v>633</v>
      </c>
      <c r="C386" s="83" t="s">
        <v>925</v>
      </c>
      <c r="D386" s="84">
        <v>43206</v>
      </c>
      <c r="E386" s="83" t="s">
        <v>924</v>
      </c>
      <c r="F386" s="527"/>
      <c r="G386" s="527"/>
      <c r="H386" s="539"/>
      <c r="I386" s="539"/>
      <c r="J386" s="528"/>
      <c r="K386" s="528"/>
      <c r="L386" s="540"/>
    </row>
    <row r="387" spans="1:12" ht="24" x14ac:dyDescent="0.2">
      <c r="A387" s="525">
        <v>1873</v>
      </c>
      <c r="B387" s="86" t="s">
        <v>23</v>
      </c>
      <c r="C387" s="85" t="s">
        <v>24</v>
      </c>
      <c r="D387" s="85" t="s">
        <v>175</v>
      </c>
      <c r="E387" s="85" t="s">
        <v>174</v>
      </c>
      <c r="F387" s="526" t="s">
        <v>18</v>
      </c>
      <c r="G387" s="526"/>
      <c r="H387" s="527"/>
      <c r="I387" s="527"/>
      <c r="J387" s="527"/>
      <c r="K387" s="527"/>
      <c r="L387" s="527"/>
    </row>
    <row r="388" spans="1:12" x14ac:dyDescent="0.2">
      <c r="A388" s="525"/>
      <c r="B388" s="528" t="s">
        <v>923</v>
      </c>
      <c r="C388" s="529" t="s">
        <v>922</v>
      </c>
      <c r="D388" s="543">
        <v>43345</v>
      </c>
      <c r="E388" s="528" t="s">
        <v>921</v>
      </c>
      <c r="F388" s="528" t="s">
        <v>920</v>
      </c>
      <c r="G388" s="528"/>
      <c r="H388" s="539" t="s">
        <v>170</v>
      </c>
      <c r="I388" s="539"/>
      <c r="J388" s="83" t="s">
        <v>166</v>
      </c>
      <c r="K388" s="83" t="s">
        <v>9</v>
      </c>
      <c r="L388" s="87">
        <v>836</v>
      </c>
    </row>
    <row r="389" spans="1:12" x14ac:dyDescent="0.2">
      <c r="A389" s="525"/>
      <c r="B389" s="528"/>
      <c r="C389" s="529"/>
      <c r="D389" s="543"/>
      <c r="E389" s="528"/>
      <c r="F389" s="528"/>
      <c r="G389" s="528"/>
      <c r="H389" s="539" t="s">
        <v>56</v>
      </c>
      <c r="I389" s="539"/>
      <c r="J389" s="528" t="s">
        <v>166</v>
      </c>
      <c r="K389" s="528" t="s">
        <v>9</v>
      </c>
      <c r="L389" s="540">
        <v>2545</v>
      </c>
    </row>
    <row r="390" spans="1:12" x14ac:dyDescent="0.2">
      <c r="A390" s="525"/>
      <c r="B390" s="528"/>
      <c r="C390" s="529"/>
      <c r="D390" s="543"/>
      <c r="E390" s="528"/>
      <c r="F390" s="528"/>
      <c r="G390" s="528"/>
      <c r="H390" s="539"/>
      <c r="I390" s="539"/>
      <c r="J390" s="528"/>
      <c r="K390" s="528"/>
      <c r="L390" s="540"/>
    </row>
    <row r="391" spans="1:12" ht="24" x14ac:dyDescent="0.2">
      <c r="A391" s="525"/>
      <c r="B391" s="86" t="s">
        <v>33</v>
      </c>
      <c r="C391" s="85" t="s">
        <v>34</v>
      </c>
      <c r="D391" s="85" t="s">
        <v>169</v>
      </c>
      <c r="E391" s="85" t="s">
        <v>168</v>
      </c>
      <c r="F391" s="527"/>
      <c r="G391" s="527"/>
      <c r="H391" s="539" t="s">
        <v>167</v>
      </c>
      <c r="I391" s="539"/>
      <c r="J391" s="528" t="s">
        <v>166</v>
      </c>
      <c r="K391" s="528" t="s">
        <v>9</v>
      </c>
      <c r="L391" s="540">
        <v>148</v>
      </c>
    </row>
    <row r="392" spans="1:12" ht="24" x14ac:dyDescent="0.2">
      <c r="A392" s="525"/>
      <c r="B392" s="83" t="s">
        <v>633</v>
      </c>
      <c r="C392" s="83" t="s">
        <v>920</v>
      </c>
      <c r="D392" s="84">
        <v>43354</v>
      </c>
      <c r="E392" s="83" t="s">
        <v>919</v>
      </c>
      <c r="F392" s="527"/>
      <c r="G392" s="527"/>
      <c r="H392" s="539"/>
      <c r="I392" s="539"/>
      <c r="J392" s="528"/>
      <c r="K392" s="528"/>
      <c r="L392" s="540"/>
    </row>
    <row r="393" spans="1:12" ht="24" x14ac:dyDescent="0.2">
      <c r="A393" s="525">
        <v>1874</v>
      </c>
      <c r="B393" s="86" t="s">
        <v>23</v>
      </c>
      <c r="C393" s="85" t="s">
        <v>24</v>
      </c>
      <c r="D393" s="85" t="s">
        <v>175</v>
      </c>
      <c r="E393" s="85" t="s">
        <v>174</v>
      </c>
      <c r="F393" s="526" t="s">
        <v>18</v>
      </c>
      <c r="G393" s="526"/>
      <c r="H393" s="527"/>
      <c r="I393" s="527"/>
      <c r="J393" s="527"/>
      <c r="K393" s="527"/>
      <c r="L393" s="527"/>
    </row>
    <row r="394" spans="1:12" x14ac:dyDescent="0.2">
      <c r="A394" s="525"/>
      <c r="B394" s="528" t="s">
        <v>918</v>
      </c>
      <c r="C394" s="529" t="s">
        <v>917</v>
      </c>
      <c r="D394" s="543">
        <v>43327</v>
      </c>
      <c r="E394" s="528" t="s">
        <v>916</v>
      </c>
      <c r="F394" s="528" t="s">
        <v>915</v>
      </c>
      <c r="G394" s="528"/>
      <c r="H394" s="539" t="s">
        <v>170</v>
      </c>
      <c r="I394" s="539"/>
      <c r="J394" s="83" t="s">
        <v>166</v>
      </c>
      <c r="K394" s="83" t="s">
        <v>9</v>
      </c>
      <c r="L394" s="87">
        <v>84.6</v>
      </c>
    </row>
    <row r="395" spans="1:12" x14ac:dyDescent="0.2">
      <c r="A395" s="525"/>
      <c r="B395" s="528"/>
      <c r="C395" s="529"/>
      <c r="D395" s="543"/>
      <c r="E395" s="528"/>
      <c r="F395" s="528"/>
      <c r="G395" s="528"/>
      <c r="H395" s="539" t="s">
        <v>56</v>
      </c>
      <c r="I395" s="539"/>
      <c r="J395" s="83" t="s">
        <v>166</v>
      </c>
      <c r="K395" s="83" t="s">
        <v>9</v>
      </c>
      <c r="L395" s="87">
        <v>300.94</v>
      </c>
    </row>
    <row r="396" spans="1:12" ht="24" x14ac:dyDescent="0.2">
      <c r="A396" s="525"/>
      <c r="B396" s="86" t="s">
        <v>33</v>
      </c>
      <c r="C396" s="85" t="s">
        <v>34</v>
      </c>
      <c r="D396" s="85" t="s">
        <v>169</v>
      </c>
      <c r="E396" s="85" t="s">
        <v>168</v>
      </c>
      <c r="F396" s="527"/>
      <c r="G396" s="527"/>
      <c r="H396" s="539" t="s">
        <v>167</v>
      </c>
      <c r="I396" s="539"/>
      <c r="J396" s="528" t="s">
        <v>166</v>
      </c>
      <c r="K396" s="528" t="s">
        <v>9</v>
      </c>
      <c r="L396" s="540">
        <v>184</v>
      </c>
    </row>
    <row r="397" spans="1:12" ht="24" x14ac:dyDescent="0.2">
      <c r="A397" s="525"/>
      <c r="B397" s="83" t="s">
        <v>211</v>
      </c>
      <c r="C397" s="83" t="s">
        <v>915</v>
      </c>
      <c r="D397" s="84">
        <v>43328</v>
      </c>
      <c r="E397" s="83" t="s">
        <v>914</v>
      </c>
      <c r="F397" s="527"/>
      <c r="G397" s="527"/>
      <c r="H397" s="539"/>
      <c r="I397" s="539"/>
      <c r="J397" s="528"/>
      <c r="K397" s="528"/>
      <c r="L397" s="540"/>
    </row>
    <row r="398" spans="1:12" ht="24" x14ac:dyDescent="0.2">
      <c r="A398" s="525">
        <v>1875</v>
      </c>
      <c r="B398" s="86" t="s">
        <v>23</v>
      </c>
      <c r="C398" s="85" t="s">
        <v>24</v>
      </c>
      <c r="D398" s="85" t="s">
        <v>175</v>
      </c>
      <c r="E398" s="85" t="s">
        <v>174</v>
      </c>
      <c r="F398" s="526" t="s">
        <v>18</v>
      </c>
      <c r="G398" s="526"/>
      <c r="H398" s="527"/>
      <c r="I398" s="527"/>
      <c r="J398" s="527"/>
      <c r="K398" s="527"/>
      <c r="L398" s="527"/>
    </row>
    <row r="399" spans="1:12" x14ac:dyDescent="0.2">
      <c r="A399" s="525"/>
      <c r="B399" s="528" t="s">
        <v>913</v>
      </c>
      <c r="C399" s="529" t="s">
        <v>912</v>
      </c>
      <c r="D399" s="543">
        <v>43196</v>
      </c>
      <c r="E399" s="528" t="s">
        <v>911</v>
      </c>
      <c r="F399" s="528" t="s">
        <v>910</v>
      </c>
      <c r="G399" s="528"/>
      <c r="H399" s="539" t="s">
        <v>170</v>
      </c>
      <c r="I399" s="539"/>
      <c r="J399" s="83" t="s">
        <v>166</v>
      </c>
      <c r="K399" s="83" t="s">
        <v>9</v>
      </c>
      <c r="L399" s="87">
        <v>616</v>
      </c>
    </row>
    <row r="400" spans="1:12" x14ac:dyDescent="0.2">
      <c r="A400" s="525"/>
      <c r="B400" s="528"/>
      <c r="C400" s="529"/>
      <c r="D400" s="543"/>
      <c r="E400" s="528"/>
      <c r="F400" s="528"/>
      <c r="G400" s="528"/>
      <c r="H400" s="539" t="s">
        <v>56</v>
      </c>
      <c r="I400" s="539"/>
      <c r="J400" s="528" t="s">
        <v>166</v>
      </c>
      <c r="K400" s="528" t="s">
        <v>166</v>
      </c>
      <c r="L400" s="540">
        <v>0</v>
      </c>
    </row>
    <row r="401" spans="1:12" x14ac:dyDescent="0.2">
      <c r="A401" s="525"/>
      <c r="B401" s="528"/>
      <c r="C401" s="529"/>
      <c r="D401" s="543"/>
      <c r="E401" s="528"/>
      <c r="F401" s="528"/>
      <c r="G401" s="528"/>
      <c r="H401" s="539"/>
      <c r="I401" s="539"/>
      <c r="J401" s="528"/>
      <c r="K401" s="528"/>
      <c r="L401" s="540"/>
    </row>
    <row r="402" spans="1:12" ht="24" x14ac:dyDescent="0.2">
      <c r="A402" s="525"/>
      <c r="B402" s="86" t="s">
        <v>33</v>
      </c>
      <c r="C402" s="85" t="s">
        <v>34</v>
      </c>
      <c r="D402" s="85" t="s">
        <v>169</v>
      </c>
      <c r="E402" s="85" t="s">
        <v>168</v>
      </c>
      <c r="F402" s="527"/>
      <c r="G402" s="527"/>
      <c r="H402" s="539" t="s">
        <v>167</v>
      </c>
      <c r="I402" s="539"/>
      <c r="J402" s="528" t="s">
        <v>166</v>
      </c>
      <c r="K402" s="528" t="s">
        <v>166</v>
      </c>
      <c r="L402" s="540">
        <v>0</v>
      </c>
    </row>
    <row r="403" spans="1:12" ht="24" x14ac:dyDescent="0.2">
      <c r="A403" s="525"/>
      <c r="B403" s="83" t="s">
        <v>441</v>
      </c>
      <c r="C403" s="83" t="s">
        <v>910</v>
      </c>
      <c r="D403" s="84">
        <v>43203</v>
      </c>
      <c r="E403" s="83" t="s">
        <v>909</v>
      </c>
      <c r="F403" s="527"/>
      <c r="G403" s="527"/>
      <c r="H403" s="539"/>
      <c r="I403" s="539"/>
      <c r="J403" s="528"/>
      <c r="K403" s="528"/>
      <c r="L403" s="540"/>
    </row>
    <row r="404" spans="1:12" ht="24" x14ac:dyDescent="0.2">
      <c r="A404" s="525">
        <v>1876</v>
      </c>
      <c r="B404" s="86" t="s">
        <v>23</v>
      </c>
      <c r="C404" s="85" t="s">
        <v>24</v>
      </c>
      <c r="D404" s="85" t="s">
        <v>175</v>
      </c>
      <c r="E404" s="85" t="s">
        <v>174</v>
      </c>
      <c r="F404" s="526" t="s">
        <v>18</v>
      </c>
      <c r="G404" s="526"/>
      <c r="H404" s="527"/>
      <c r="I404" s="527"/>
      <c r="J404" s="527"/>
      <c r="K404" s="527"/>
      <c r="L404" s="527"/>
    </row>
    <row r="405" spans="1:12" x14ac:dyDescent="0.2">
      <c r="A405" s="525"/>
      <c r="B405" s="528" t="s">
        <v>908</v>
      </c>
      <c r="C405" s="528" t="s">
        <v>907</v>
      </c>
      <c r="D405" s="543">
        <v>43370</v>
      </c>
      <c r="E405" s="528" t="s">
        <v>906</v>
      </c>
      <c r="F405" s="528" t="s">
        <v>904</v>
      </c>
      <c r="G405" s="528"/>
      <c r="H405" s="539" t="s">
        <v>170</v>
      </c>
      <c r="I405" s="539"/>
      <c r="J405" s="83" t="s">
        <v>166</v>
      </c>
      <c r="K405" s="83" t="s">
        <v>9</v>
      </c>
      <c r="L405" s="87">
        <v>226</v>
      </c>
    </row>
    <row r="406" spans="1:12" x14ac:dyDescent="0.2">
      <c r="A406" s="525"/>
      <c r="B406" s="528"/>
      <c r="C406" s="528"/>
      <c r="D406" s="543"/>
      <c r="E406" s="528"/>
      <c r="F406" s="528"/>
      <c r="G406" s="528"/>
      <c r="H406" s="539" t="s">
        <v>56</v>
      </c>
      <c r="I406" s="539"/>
      <c r="J406" s="83" t="s">
        <v>166</v>
      </c>
      <c r="K406" s="83" t="s">
        <v>9</v>
      </c>
      <c r="L406" s="87">
        <v>348.4</v>
      </c>
    </row>
    <row r="407" spans="1:12" ht="24" x14ac:dyDescent="0.2">
      <c r="A407" s="525"/>
      <c r="B407" s="86" t="s">
        <v>33</v>
      </c>
      <c r="C407" s="85" t="s">
        <v>34</v>
      </c>
      <c r="D407" s="85" t="s">
        <v>169</v>
      </c>
      <c r="E407" s="85" t="s">
        <v>168</v>
      </c>
      <c r="F407" s="527"/>
      <c r="G407" s="527"/>
      <c r="H407" s="539" t="s">
        <v>167</v>
      </c>
      <c r="I407" s="539"/>
      <c r="J407" s="528" t="s">
        <v>166</v>
      </c>
      <c r="K407" s="528" t="s">
        <v>9</v>
      </c>
      <c r="L407" s="540">
        <v>250.16</v>
      </c>
    </row>
    <row r="408" spans="1:12" ht="24" x14ac:dyDescent="0.2">
      <c r="A408" s="525"/>
      <c r="B408" s="83" t="s">
        <v>905</v>
      </c>
      <c r="C408" s="83" t="s">
        <v>904</v>
      </c>
      <c r="D408" s="84">
        <v>43371</v>
      </c>
      <c r="E408" s="83" t="s">
        <v>903</v>
      </c>
      <c r="F408" s="527"/>
      <c r="G408" s="527"/>
      <c r="H408" s="539"/>
      <c r="I408" s="539"/>
      <c r="J408" s="528"/>
      <c r="K408" s="528"/>
      <c r="L408" s="540"/>
    </row>
    <row r="409" spans="1:12" ht="24" x14ac:dyDescent="0.2">
      <c r="A409" s="525">
        <v>1877</v>
      </c>
      <c r="B409" s="86" t="s">
        <v>23</v>
      </c>
      <c r="C409" s="85" t="s">
        <v>24</v>
      </c>
      <c r="D409" s="85" t="s">
        <v>175</v>
      </c>
      <c r="E409" s="85" t="s">
        <v>174</v>
      </c>
      <c r="F409" s="526" t="s">
        <v>18</v>
      </c>
      <c r="G409" s="526"/>
      <c r="H409" s="527"/>
      <c r="I409" s="527"/>
      <c r="J409" s="527"/>
      <c r="K409" s="527"/>
      <c r="L409" s="527"/>
    </row>
    <row r="410" spans="1:12" x14ac:dyDescent="0.2">
      <c r="A410" s="525"/>
      <c r="B410" s="528" t="s">
        <v>902</v>
      </c>
      <c r="C410" s="529" t="s">
        <v>901</v>
      </c>
      <c r="D410" s="543">
        <v>43201</v>
      </c>
      <c r="E410" s="528" t="s">
        <v>900</v>
      </c>
      <c r="F410" s="528" t="s">
        <v>899</v>
      </c>
      <c r="G410" s="528"/>
      <c r="H410" s="539" t="s">
        <v>170</v>
      </c>
      <c r="I410" s="539"/>
      <c r="J410" s="83" t="s">
        <v>166</v>
      </c>
      <c r="K410" s="83" t="s">
        <v>9</v>
      </c>
      <c r="L410" s="87">
        <v>139</v>
      </c>
    </row>
    <row r="411" spans="1:12" x14ac:dyDescent="0.2">
      <c r="A411" s="525"/>
      <c r="B411" s="528"/>
      <c r="C411" s="529"/>
      <c r="D411" s="543"/>
      <c r="E411" s="528"/>
      <c r="F411" s="528"/>
      <c r="G411" s="528"/>
      <c r="H411" s="539" t="s">
        <v>56</v>
      </c>
      <c r="I411" s="539"/>
      <c r="J411" s="83" t="s">
        <v>166</v>
      </c>
      <c r="K411" s="83" t="s">
        <v>9</v>
      </c>
      <c r="L411" s="87">
        <v>522.02</v>
      </c>
    </row>
    <row r="412" spans="1:12" ht="24" x14ac:dyDescent="0.2">
      <c r="A412" s="525"/>
      <c r="B412" s="86" t="s">
        <v>33</v>
      </c>
      <c r="C412" s="85" t="s">
        <v>34</v>
      </c>
      <c r="D412" s="85" t="s">
        <v>169</v>
      </c>
      <c r="E412" s="85" t="s">
        <v>168</v>
      </c>
      <c r="F412" s="527"/>
      <c r="G412" s="527"/>
      <c r="H412" s="539" t="s">
        <v>167</v>
      </c>
      <c r="I412" s="539"/>
      <c r="J412" s="528" t="s">
        <v>166</v>
      </c>
      <c r="K412" s="528" t="s">
        <v>9</v>
      </c>
      <c r="L412" s="540">
        <v>304</v>
      </c>
    </row>
    <row r="413" spans="1:12" ht="24" x14ac:dyDescent="0.2">
      <c r="A413" s="525"/>
      <c r="B413" s="83" t="s">
        <v>211</v>
      </c>
      <c r="C413" s="83" t="s">
        <v>899</v>
      </c>
      <c r="D413" s="84">
        <v>43202</v>
      </c>
      <c r="E413" s="83" t="s">
        <v>898</v>
      </c>
      <c r="F413" s="527"/>
      <c r="G413" s="527"/>
      <c r="H413" s="539"/>
      <c r="I413" s="539"/>
      <c r="J413" s="528"/>
      <c r="K413" s="528"/>
      <c r="L413" s="540"/>
    </row>
    <row r="414" spans="1:12" ht="24" x14ac:dyDescent="0.2">
      <c r="A414" s="525">
        <v>1878</v>
      </c>
      <c r="B414" s="86" t="s">
        <v>23</v>
      </c>
      <c r="C414" s="85" t="s">
        <v>24</v>
      </c>
      <c r="D414" s="85" t="s">
        <v>175</v>
      </c>
      <c r="E414" s="85" t="s">
        <v>174</v>
      </c>
      <c r="F414" s="526" t="s">
        <v>18</v>
      </c>
      <c r="G414" s="526"/>
      <c r="H414" s="527"/>
      <c r="I414" s="527"/>
      <c r="J414" s="527"/>
      <c r="K414" s="527"/>
      <c r="L414" s="527"/>
    </row>
    <row r="415" spans="1:12" x14ac:dyDescent="0.2">
      <c r="A415" s="525"/>
      <c r="B415" s="528" t="s">
        <v>889</v>
      </c>
      <c r="C415" s="529" t="s">
        <v>897</v>
      </c>
      <c r="D415" s="543">
        <v>43215</v>
      </c>
      <c r="E415" s="528" t="s">
        <v>178</v>
      </c>
      <c r="F415" s="528" t="s">
        <v>896</v>
      </c>
      <c r="G415" s="528"/>
      <c r="H415" s="539" t="s">
        <v>170</v>
      </c>
      <c r="I415" s="539"/>
      <c r="J415" s="83" t="s">
        <v>166</v>
      </c>
      <c r="K415" s="83" t="s">
        <v>9</v>
      </c>
      <c r="L415" s="87">
        <v>671.61</v>
      </c>
    </row>
    <row r="416" spans="1:12" x14ac:dyDescent="0.2">
      <c r="A416" s="525"/>
      <c r="B416" s="528"/>
      <c r="C416" s="529"/>
      <c r="D416" s="543"/>
      <c r="E416" s="528"/>
      <c r="F416" s="528"/>
      <c r="G416" s="528"/>
      <c r="H416" s="539" t="s">
        <v>56</v>
      </c>
      <c r="I416" s="539"/>
      <c r="J416" s="83" t="s">
        <v>166</v>
      </c>
      <c r="K416" s="83" t="s">
        <v>9</v>
      </c>
      <c r="L416" s="87">
        <v>952.25</v>
      </c>
    </row>
    <row r="417" spans="1:12" ht="24" x14ac:dyDescent="0.2">
      <c r="A417" s="525"/>
      <c r="B417" s="86" t="s">
        <v>33</v>
      </c>
      <c r="C417" s="85" t="s">
        <v>34</v>
      </c>
      <c r="D417" s="85" t="s">
        <v>169</v>
      </c>
      <c r="E417" s="85" t="s">
        <v>168</v>
      </c>
      <c r="F417" s="527"/>
      <c r="G417" s="527"/>
      <c r="H417" s="539" t="s">
        <v>167</v>
      </c>
      <c r="I417" s="539"/>
      <c r="J417" s="528" t="s">
        <v>166</v>
      </c>
      <c r="K417" s="528" t="s">
        <v>9</v>
      </c>
      <c r="L417" s="540">
        <v>27.88</v>
      </c>
    </row>
    <row r="418" spans="1:12" ht="24" x14ac:dyDescent="0.2">
      <c r="A418" s="525"/>
      <c r="B418" s="83" t="s">
        <v>887</v>
      </c>
      <c r="C418" s="83" t="s">
        <v>896</v>
      </c>
      <c r="D418" s="84">
        <v>43219</v>
      </c>
      <c r="E418" s="83" t="s">
        <v>895</v>
      </c>
      <c r="F418" s="527"/>
      <c r="G418" s="527"/>
      <c r="H418" s="539"/>
      <c r="I418" s="539"/>
      <c r="J418" s="528"/>
      <c r="K418" s="528"/>
      <c r="L418" s="540"/>
    </row>
    <row r="419" spans="1:12" ht="24" x14ac:dyDescent="0.2">
      <c r="A419" s="525">
        <v>1879</v>
      </c>
      <c r="B419" s="86" t="s">
        <v>23</v>
      </c>
      <c r="C419" s="85" t="s">
        <v>24</v>
      </c>
      <c r="D419" s="85" t="s">
        <v>175</v>
      </c>
      <c r="E419" s="85" t="s">
        <v>174</v>
      </c>
      <c r="F419" s="526" t="s">
        <v>18</v>
      </c>
      <c r="G419" s="526"/>
      <c r="H419" s="527"/>
      <c r="I419" s="527"/>
      <c r="J419" s="527"/>
      <c r="K419" s="527"/>
      <c r="L419" s="527"/>
    </row>
    <row r="420" spans="1:12" x14ac:dyDescent="0.2">
      <c r="A420" s="525"/>
      <c r="B420" s="528" t="s">
        <v>889</v>
      </c>
      <c r="C420" s="529" t="s">
        <v>892</v>
      </c>
      <c r="D420" s="543">
        <v>43313</v>
      </c>
      <c r="E420" s="528" t="s">
        <v>204</v>
      </c>
      <c r="F420" s="528" t="s">
        <v>894</v>
      </c>
      <c r="G420" s="528"/>
      <c r="H420" s="539" t="s">
        <v>170</v>
      </c>
      <c r="I420" s="539"/>
      <c r="J420" s="83" t="s">
        <v>166</v>
      </c>
      <c r="K420" s="83" t="s">
        <v>9</v>
      </c>
      <c r="L420" s="87">
        <v>420.54</v>
      </c>
    </row>
    <row r="421" spans="1:12" x14ac:dyDescent="0.2">
      <c r="A421" s="525"/>
      <c r="B421" s="528"/>
      <c r="C421" s="529"/>
      <c r="D421" s="543"/>
      <c r="E421" s="528"/>
      <c r="F421" s="528"/>
      <c r="G421" s="528"/>
      <c r="H421" s="539" t="s">
        <v>56</v>
      </c>
      <c r="I421" s="539"/>
      <c r="J421" s="528" t="s">
        <v>166</v>
      </c>
      <c r="K421" s="528" t="s">
        <v>9</v>
      </c>
      <c r="L421" s="540">
        <v>4303.92</v>
      </c>
    </row>
    <row r="422" spans="1:12" x14ac:dyDescent="0.2">
      <c r="A422" s="525"/>
      <c r="B422" s="528"/>
      <c r="C422" s="529"/>
      <c r="D422" s="543"/>
      <c r="E422" s="528"/>
      <c r="F422" s="528"/>
      <c r="G422" s="528"/>
      <c r="H422" s="539"/>
      <c r="I422" s="539"/>
      <c r="J422" s="528"/>
      <c r="K422" s="528"/>
      <c r="L422" s="540"/>
    </row>
    <row r="423" spans="1:12" ht="24" x14ac:dyDescent="0.2">
      <c r="A423" s="525"/>
      <c r="B423" s="86" t="s">
        <v>33</v>
      </c>
      <c r="C423" s="85" t="s">
        <v>34</v>
      </c>
      <c r="D423" s="85" t="s">
        <v>169</v>
      </c>
      <c r="E423" s="85" t="s">
        <v>168</v>
      </c>
      <c r="F423" s="527"/>
      <c r="G423" s="527"/>
      <c r="H423" s="539" t="s">
        <v>167</v>
      </c>
      <c r="I423" s="539"/>
      <c r="J423" s="528" t="s">
        <v>166</v>
      </c>
      <c r="K423" s="528" t="s">
        <v>9</v>
      </c>
      <c r="L423" s="540">
        <v>33.380000000000003</v>
      </c>
    </row>
    <row r="424" spans="1:12" ht="24" x14ac:dyDescent="0.2">
      <c r="A424" s="525"/>
      <c r="B424" s="83" t="s">
        <v>887</v>
      </c>
      <c r="C424" s="83" t="s">
        <v>894</v>
      </c>
      <c r="D424" s="84">
        <v>43323</v>
      </c>
      <c r="E424" s="83" t="s">
        <v>890</v>
      </c>
      <c r="F424" s="527"/>
      <c r="G424" s="527"/>
      <c r="H424" s="539"/>
      <c r="I424" s="539"/>
      <c r="J424" s="528"/>
      <c r="K424" s="528"/>
      <c r="L424" s="540"/>
    </row>
    <row r="425" spans="1:12" ht="24" x14ac:dyDescent="0.2">
      <c r="A425" s="525">
        <v>1880</v>
      </c>
      <c r="B425" s="86" t="s">
        <v>23</v>
      </c>
      <c r="C425" s="85" t="s">
        <v>24</v>
      </c>
      <c r="D425" s="85" t="s">
        <v>175</v>
      </c>
      <c r="E425" s="85" t="s">
        <v>174</v>
      </c>
      <c r="F425" s="526" t="s">
        <v>18</v>
      </c>
      <c r="G425" s="526"/>
      <c r="H425" s="527"/>
      <c r="I425" s="527"/>
      <c r="J425" s="527"/>
      <c r="K425" s="527"/>
      <c r="L425" s="527"/>
    </row>
    <row r="426" spans="1:12" x14ac:dyDescent="0.2">
      <c r="A426" s="525"/>
      <c r="B426" s="528" t="s">
        <v>889</v>
      </c>
      <c r="C426" s="529" t="s">
        <v>892</v>
      </c>
      <c r="D426" s="543">
        <v>43313</v>
      </c>
      <c r="E426" s="528" t="s">
        <v>204</v>
      </c>
      <c r="F426" s="528" t="s">
        <v>893</v>
      </c>
      <c r="G426" s="528"/>
      <c r="H426" s="539" t="s">
        <v>170</v>
      </c>
      <c r="I426" s="539"/>
      <c r="J426" s="83" t="s">
        <v>166</v>
      </c>
      <c r="K426" s="83" t="s">
        <v>9</v>
      </c>
      <c r="L426" s="87">
        <v>321.54000000000002</v>
      </c>
    </row>
    <row r="427" spans="1:12" x14ac:dyDescent="0.2">
      <c r="A427" s="525"/>
      <c r="B427" s="528"/>
      <c r="C427" s="529"/>
      <c r="D427" s="543"/>
      <c r="E427" s="528"/>
      <c r="F427" s="528"/>
      <c r="G427" s="528"/>
      <c r="H427" s="539" t="s">
        <v>56</v>
      </c>
      <c r="I427" s="539"/>
      <c r="J427" s="528" t="s">
        <v>166</v>
      </c>
      <c r="K427" s="528" t="s">
        <v>9</v>
      </c>
      <c r="L427" s="540">
        <v>4303.92</v>
      </c>
    </row>
    <row r="428" spans="1:12" x14ac:dyDescent="0.2">
      <c r="A428" s="525"/>
      <c r="B428" s="528"/>
      <c r="C428" s="529"/>
      <c r="D428" s="543"/>
      <c r="E428" s="528"/>
      <c r="F428" s="528"/>
      <c r="G428" s="528"/>
      <c r="H428" s="539"/>
      <c r="I428" s="539"/>
      <c r="J428" s="528"/>
      <c r="K428" s="528"/>
      <c r="L428" s="540"/>
    </row>
    <row r="429" spans="1:12" ht="24" x14ac:dyDescent="0.2">
      <c r="A429" s="525"/>
      <c r="B429" s="86" t="s">
        <v>33</v>
      </c>
      <c r="C429" s="85" t="s">
        <v>34</v>
      </c>
      <c r="D429" s="85" t="s">
        <v>169</v>
      </c>
      <c r="E429" s="85" t="s">
        <v>168</v>
      </c>
      <c r="F429" s="527"/>
      <c r="G429" s="527"/>
      <c r="H429" s="539" t="s">
        <v>167</v>
      </c>
      <c r="I429" s="539"/>
      <c r="J429" s="528" t="s">
        <v>166</v>
      </c>
      <c r="K429" s="528" t="s">
        <v>9</v>
      </c>
      <c r="L429" s="540">
        <v>51.92</v>
      </c>
    </row>
    <row r="430" spans="1:12" ht="24" x14ac:dyDescent="0.2">
      <c r="A430" s="525"/>
      <c r="B430" s="83" t="s">
        <v>887</v>
      </c>
      <c r="C430" s="83" t="s">
        <v>893</v>
      </c>
      <c r="D430" s="84">
        <v>43323</v>
      </c>
      <c r="E430" s="83" t="s">
        <v>890</v>
      </c>
      <c r="F430" s="527"/>
      <c r="G430" s="527"/>
      <c r="H430" s="539"/>
      <c r="I430" s="539"/>
      <c r="J430" s="528"/>
      <c r="K430" s="528"/>
      <c r="L430" s="540"/>
    </row>
    <row r="431" spans="1:12" ht="24" x14ac:dyDescent="0.2">
      <c r="A431" s="525">
        <v>1881</v>
      </c>
      <c r="B431" s="86" t="s">
        <v>23</v>
      </c>
      <c r="C431" s="85" t="s">
        <v>24</v>
      </c>
      <c r="D431" s="85" t="s">
        <v>175</v>
      </c>
      <c r="E431" s="85" t="s">
        <v>174</v>
      </c>
      <c r="F431" s="526" t="s">
        <v>18</v>
      </c>
      <c r="G431" s="526"/>
      <c r="H431" s="527"/>
      <c r="I431" s="527"/>
      <c r="J431" s="527"/>
      <c r="K431" s="527"/>
      <c r="L431" s="527"/>
    </row>
    <row r="432" spans="1:12" x14ac:dyDescent="0.2">
      <c r="A432" s="525"/>
      <c r="B432" s="528" t="s">
        <v>889</v>
      </c>
      <c r="C432" s="529" t="s">
        <v>892</v>
      </c>
      <c r="D432" s="543">
        <v>43313</v>
      </c>
      <c r="E432" s="528" t="s">
        <v>204</v>
      </c>
      <c r="F432" s="528" t="s">
        <v>891</v>
      </c>
      <c r="G432" s="528"/>
      <c r="H432" s="539" t="s">
        <v>170</v>
      </c>
      <c r="I432" s="539"/>
      <c r="J432" s="83" t="s">
        <v>166</v>
      </c>
      <c r="K432" s="83" t="s">
        <v>9</v>
      </c>
      <c r="L432" s="87">
        <v>904.92</v>
      </c>
    </row>
    <row r="433" spans="1:12" x14ac:dyDescent="0.2">
      <c r="A433" s="525"/>
      <c r="B433" s="528"/>
      <c r="C433" s="529"/>
      <c r="D433" s="543"/>
      <c r="E433" s="528"/>
      <c r="F433" s="528"/>
      <c r="G433" s="528"/>
      <c r="H433" s="539" t="s">
        <v>56</v>
      </c>
      <c r="I433" s="539"/>
      <c r="J433" s="528" t="s">
        <v>166</v>
      </c>
      <c r="K433" s="528" t="s">
        <v>9</v>
      </c>
      <c r="L433" s="540">
        <v>3500</v>
      </c>
    </row>
    <row r="434" spans="1:12" x14ac:dyDescent="0.2">
      <c r="A434" s="525"/>
      <c r="B434" s="528"/>
      <c r="C434" s="529"/>
      <c r="D434" s="543"/>
      <c r="E434" s="528"/>
      <c r="F434" s="528"/>
      <c r="G434" s="528"/>
      <c r="H434" s="539"/>
      <c r="I434" s="539"/>
      <c r="J434" s="528"/>
      <c r="K434" s="528"/>
      <c r="L434" s="540"/>
    </row>
    <row r="435" spans="1:12" ht="24" x14ac:dyDescent="0.2">
      <c r="A435" s="525"/>
      <c r="B435" s="86" t="s">
        <v>33</v>
      </c>
      <c r="C435" s="85" t="s">
        <v>34</v>
      </c>
      <c r="D435" s="85" t="s">
        <v>169</v>
      </c>
      <c r="E435" s="85" t="s">
        <v>168</v>
      </c>
      <c r="F435" s="527"/>
      <c r="G435" s="527"/>
      <c r="H435" s="539" t="s">
        <v>167</v>
      </c>
      <c r="I435" s="539"/>
      <c r="J435" s="528" t="s">
        <v>166</v>
      </c>
      <c r="K435" s="528" t="s">
        <v>9</v>
      </c>
      <c r="L435" s="540">
        <v>746.05</v>
      </c>
    </row>
    <row r="436" spans="1:12" ht="24" x14ac:dyDescent="0.2">
      <c r="A436" s="525"/>
      <c r="B436" s="83" t="s">
        <v>887</v>
      </c>
      <c r="C436" s="83" t="s">
        <v>891</v>
      </c>
      <c r="D436" s="84">
        <v>43323</v>
      </c>
      <c r="E436" s="83" t="s">
        <v>890</v>
      </c>
      <c r="F436" s="527"/>
      <c r="G436" s="527"/>
      <c r="H436" s="539"/>
      <c r="I436" s="539"/>
      <c r="J436" s="528"/>
      <c r="K436" s="528"/>
      <c r="L436" s="540"/>
    </row>
    <row r="437" spans="1:12" ht="24" x14ac:dyDescent="0.2">
      <c r="A437" s="525">
        <v>1882</v>
      </c>
      <c r="B437" s="86" t="s">
        <v>23</v>
      </c>
      <c r="C437" s="85" t="s">
        <v>24</v>
      </c>
      <c r="D437" s="85" t="s">
        <v>175</v>
      </c>
      <c r="E437" s="85" t="s">
        <v>174</v>
      </c>
      <c r="F437" s="526" t="s">
        <v>18</v>
      </c>
      <c r="G437" s="526"/>
      <c r="H437" s="527"/>
      <c r="I437" s="527"/>
      <c r="J437" s="527"/>
      <c r="K437" s="527"/>
      <c r="L437" s="527"/>
    </row>
    <row r="438" spans="1:12" x14ac:dyDescent="0.2">
      <c r="A438" s="525"/>
      <c r="B438" s="528" t="s">
        <v>889</v>
      </c>
      <c r="C438" s="529" t="s">
        <v>888</v>
      </c>
      <c r="D438" s="543">
        <v>43360</v>
      </c>
      <c r="E438" s="528" t="s">
        <v>650</v>
      </c>
      <c r="F438" s="528" t="s">
        <v>648</v>
      </c>
      <c r="G438" s="528"/>
      <c r="H438" s="539" t="s">
        <v>170</v>
      </c>
      <c r="I438" s="539"/>
      <c r="J438" s="83" t="s">
        <v>166</v>
      </c>
      <c r="K438" s="83" t="s">
        <v>9</v>
      </c>
      <c r="L438" s="87">
        <v>454.08</v>
      </c>
    </row>
    <row r="439" spans="1:12" x14ac:dyDescent="0.2">
      <c r="A439" s="525"/>
      <c r="B439" s="528"/>
      <c r="C439" s="529"/>
      <c r="D439" s="543"/>
      <c r="E439" s="528"/>
      <c r="F439" s="528"/>
      <c r="G439" s="528"/>
      <c r="H439" s="539" t="s">
        <v>56</v>
      </c>
      <c r="I439" s="539"/>
      <c r="J439" s="83" t="s">
        <v>166</v>
      </c>
      <c r="K439" s="83" t="s">
        <v>9</v>
      </c>
      <c r="L439" s="87">
        <v>313.98</v>
      </c>
    </row>
    <row r="440" spans="1:12" ht="24" x14ac:dyDescent="0.2">
      <c r="A440" s="525"/>
      <c r="B440" s="86" t="s">
        <v>33</v>
      </c>
      <c r="C440" s="85" t="s">
        <v>34</v>
      </c>
      <c r="D440" s="85" t="s">
        <v>169</v>
      </c>
      <c r="E440" s="85" t="s">
        <v>168</v>
      </c>
      <c r="F440" s="527"/>
      <c r="G440" s="527"/>
      <c r="H440" s="539" t="s">
        <v>167</v>
      </c>
      <c r="I440" s="539"/>
      <c r="J440" s="528" t="s">
        <v>166</v>
      </c>
      <c r="K440" s="528" t="s">
        <v>166</v>
      </c>
      <c r="L440" s="540">
        <v>0</v>
      </c>
    </row>
    <row r="441" spans="1:12" ht="24" x14ac:dyDescent="0.2">
      <c r="A441" s="525"/>
      <c r="B441" s="83" t="s">
        <v>887</v>
      </c>
      <c r="C441" s="83" t="s">
        <v>648</v>
      </c>
      <c r="D441" s="84">
        <v>43362</v>
      </c>
      <c r="E441" s="83" t="s">
        <v>886</v>
      </c>
      <c r="F441" s="527"/>
      <c r="G441" s="527"/>
      <c r="H441" s="539"/>
      <c r="I441" s="539"/>
      <c r="J441" s="528"/>
      <c r="K441" s="528"/>
      <c r="L441" s="540"/>
    </row>
    <row r="442" spans="1:12" ht="24" x14ac:dyDescent="0.2">
      <c r="A442" s="525">
        <v>1883</v>
      </c>
      <c r="B442" s="86" t="s">
        <v>23</v>
      </c>
      <c r="C442" s="85" t="s">
        <v>24</v>
      </c>
      <c r="D442" s="85" t="s">
        <v>175</v>
      </c>
      <c r="E442" s="85" t="s">
        <v>174</v>
      </c>
      <c r="F442" s="526" t="s">
        <v>18</v>
      </c>
      <c r="G442" s="526"/>
      <c r="H442" s="527"/>
      <c r="I442" s="527"/>
      <c r="J442" s="527"/>
      <c r="K442" s="527"/>
      <c r="L442" s="527"/>
    </row>
    <row r="443" spans="1:12" x14ac:dyDescent="0.2">
      <c r="A443" s="525"/>
      <c r="B443" s="528" t="s">
        <v>885</v>
      </c>
      <c r="C443" s="529" t="s">
        <v>884</v>
      </c>
      <c r="D443" s="543">
        <v>43330</v>
      </c>
      <c r="E443" s="528" t="s">
        <v>541</v>
      </c>
      <c r="F443" s="528" t="s">
        <v>540</v>
      </c>
      <c r="G443" s="528"/>
      <c r="H443" s="539" t="s">
        <v>170</v>
      </c>
      <c r="I443" s="539"/>
      <c r="J443" s="83" t="s">
        <v>166</v>
      </c>
      <c r="K443" s="83" t="s">
        <v>9</v>
      </c>
      <c r="L443" s="87">
        <v>300</v>
      </c>
    </row>
    <row r="444" spans="1:12" x14ac:dyDescent="0.2">
      <c r="A444" s="525"/>
      <c r="B444" s="528"/>
      <c r="C444" s="529"/>
      <c r="D444" s="543"/>
      <c r="E444" s="528"/>
      <c r="F444" s="528"/>
      <c r="G444" s="528"/>
      <c r="H444" s="539" t="s">
        <v>56</v>
      </c>
      <c r="I444" s="539"/>
      <c r="J444" s="83" t="s">
        <v>166</v>
      </c>
      <c r="K444" s="83" t="s">
        <v>9</v>
      </c>
      <c r="L444" s="87">
        <v>1705</v>
      </c>
    </row>
    <row r="445" spans="1:12" ht="24" x14ac:dyDescent="0.2">
      <c r="A445" s="525"/>
      <c r="B445" s="86" t="s">
        <v>33</v>
      </c>
      <c r="C445" s="85" t="s">
        <v>34</v>
      </c>
      <c r="D445" s="85" t="s">
        <v>169</v>
      </c>
      <c r="E445" s="85" t="s">
        <v>168</v>
      </c>
      <c r="F445" s="527"/>
      <c r="G445" s="527"/>
      <c r="H445" s="539" t="s">
        <v>167</v>
      </c>
      <c r="I445" s="539"/>
      <c r="J445" s="528" t="s">
        <v>166</v>
      </c>
      <c r="K445" s="528" t="s">
        <v>9</v>
      </c>
      <c r="L445" s="540">
        <v>120</v>
      </c>
    </row>
    <row r="446" spans="1:12" ht="24" x14ac:dyDescent="0.2">
      <c r="A446" s="525"/>
      <c r="B446" s="83" t="s">
        <v>211</v>
      </c>
      <c r="C446" s="83" t="s">
        <v>540</v>
      </c>
      <c r="D446" s="84">
        <v>43338</v>
      </c>
      <c r="E446" s="83" t="s">
        <v>883</v>
      </c>
      <c r="F446" s="527"/>
      <c r="G446" s="527"/>
      <c r="H446" s="539"/>
      <c r="I446" s="539"/>
      <c r="J446" s="528"/>
      <c r="K446" s="528"/>
      <c r="L446" s="540"/>
    </row>
    <row r="447" spans="1:12" ht="24" x14ac:dyDescent="0.2">
      <c r="A447" s="525">
        <v>1884</v>
      </c>
      <c r="B447" s="86" t="s">
        <v>23</v>
      </c>
      <c r="C447" s="85" t="s">
        <v>24</v>
      </c>
      <c r="D447" s="85" t="s">
        <v>175</v>
      </c>
      <c r="E447" s="85" t="s">
        <v>174</v>
      </c>
      <c r="F447" s="526" t="s">
        <v>18</v>
      </c>
      <c r="G447" s="526"/>
      <c r="H447" s="527"/>
      <c r="I447" s="527"/>
      <c r="J447" s="527"/>
      <c r="K447" s="527"/>
      <c r="L447" s="527"/>
    </row>
    <row r="448" spans="1:12" x14ac:dyDescent="0.2">
      <c r="A448" s="525"/>
      <c r="B448" s="528" t="s">
        <v>878</v>
      </c>
      <c r="C448" s="529" t="s">
        <v>882</v>
      </c>
      <c r="D448" s="543">
        <v>43224</v>
      </c>
      <c r="E448" s="528" t="s">
        <v>881</v>
      </c>
      <c r="F448" s="528" t="s">
        <v>880</v>
      </c>
      <c r="G448" s="528"/>
      <c r="H448" s="539" t="s">
        <v>170</v>
      </c>
      <c r="I448" s="539"/>
      <c r="J448" s="83" t="s">
        <v>166</v>
      </c>
      <c r="K448" s="83" t="s">
        <v>9</v>
      </c>
      <c r="L448" s="87">
        <v>773</v>
      </c>
    </row>
    <row r="449" spans="1:12" x14ac:dyDescent="0.2">
      <c r="A449" s="525"/>
      <c r="B449" s="528"/>
      <c r="C449" s="529"/>
      <c r="D449" s="543"/>
      <c r="E449" s="528"/>
      <c r="F449" s="528"/>
      <c r="G449" s="528"/>
      <c r="H449" s="539" t="s">
        <v>56</v>
      </c>
      <c r="I449" s="539"/>
      <c r="J449" s="83" t="s">
        <v>166</v>
      </c>
      <c r="K449" s="83" t="s">
        <v>166</v>
      </c>
      <c r="L449" s="87">
        <v>0</v>
      </c>
    </row>
    <row r="450" spans="1:12" ht="24" x14ac:dyDescent="0.2">
      <c r="A450" s="525"/>
      <c r="B450" s="86" t="s">
        <v>33</v>
      </c>
      <c r="C450" s="85" t="s">
        <v>34</v>
      </c>
      <c r="D450" s="85" t="s">
        <v>169</v>
      </c>
      <c r="E450" s="85" t="s">
        <v>168</v>
      </c>
      <c r="F450" s="527"/>
      <c r="G450" s="527"/>
      <c r="H450" s="539" t="s">
        <v>167</v>
      </c>
      <c r="I450" s="539"/>
      <c r="J450" s="528" t="s">
        <v>166</v>
      </c>
      <c r="K450" s="528" t="s">
        <v>9</v>
      </c>
      <c r="L450" s="540">
        <v>25</v>
      </c>
    </row>
    <row r="451" spans="1:12" ht="24" x14ac:dyDescent="0.2">
      <c r="A451" s="525"/>
      <c r="B451" s="83" t="s">
        <v>192</v>
      </c>
      <c r="C451" s="83" t="s">
        <v>880</v>
      </c>
      <c r="D451" s="84">
        <v>43233</v>
      </c>
      <c r="E451" s="83" t="s">
        <v>879</v>
      </c>
      <c r="F451" s="527"/>
      <c r="G451" s="527"/>
      <c r="H451" s="539"/>
      <c r="I451" s="539"/>
      <c r="J451" s="528"/>
      <c r="K451" s="528"/>
      <c r="L451" s="540"/>
    </row>
    <row r="452" spans="1:12" ht="24" x14ac:dyDescent="0.2">
      <c r="A452" s="525">
        <v>1885</v>
      </c>
      <c r="B452" s="86" t="s">
        <v>23</v>
      </c>
      <c r="C452" s="85" t="s">
        <v>24</v>
      </c>
      <c r="D452" s="85" t="s">
        <v>175</v>
      </c>
      <c r="E452" s="85" t="s">
        <v>174</v>
      </c>
      <c r="F452" s="526" t="s">
        <v>18</v>
      </c>
      <c r="G452" s="526"/>
      <c r="H452" s="527"/>
      <c r="I452" s="527"/>
      <c r="J452" s="527"/>
      <c r="K452" s="527"/>
      <c r="L452" s="527"/>
    </row>
    <row r="453" spans="1:12" x14ac:dyDescent="0.2">
      <c r="A453" s="525"/>
      <c r="B453" s="528" t="s">
        <v>878</v>
      </c>
      <c r="C453" s="529" t="s">
        <v>877</v>
      </c>
      <c r="D453" s="543">
        <v>43270</v>
      </c>
      <c r="E453" s="528" t="s">
        <v>876</v>
      </c>
      <c r="F453" s="528" t="s">
        <v>875</v>
      </c>
      <c r="G453" s="528"/>
      <c r="H453" s="539" t="s">
        <v>170</v>
      </c>
      <c r="I453" s="539"/>
      <c r="J453" s="83" t="s">
        <v>166</v>
      </c>
      <c r="K453" s="83" t="s">
        <v>9</v>
      </c>
      <c r="L453" s="87">
        <v>1378.6</v>
      </c>
    </row>
    <row r="454" spans="1:12" x14ac:dyDescent="0.2">
      <c r="A454" s="525"/>
      <c r="B454" s="528"/>
      <c r="C454" s="529"/>
      <c r="D454" s="543"/>
      <c r="E454" s="528"/>
      <c r="F454" s="528"/>
      <c r="G454" s="528"/>
      <c r="H454" s="539" t="s">
        <v>56</v>
      </c>
      <c r="I454" s="539"/>
      <c r="J454" s="528" t="s">
        <v>166</v>
      </c>
      <c r="K454" s="528" t="s">
        <v>9</v>
      </c>
      <c r="L454" s="540">
        <v>593.34</v>
      </c>
    </row>
    <row r="455" spans="1:12" x14ac:dyDescent="0.2">
      <c r="A455" s="525"/>
      <c r="B455" s="528"/>
      <c r="C455" s="529"/>
      <c r="D455" s="543"/>
      <c r="E455" s="528"/>
      <c r="F455" s="528"/>
      <c r="G455" s="528"/>
      <c r="H455" s="539"/>
      <c r="I455" s="539"/>
      <c r="J455" s="528"/>
      <c r="K455" s="528"/>
      <c r="L455" s="540"/>
    </row>
    <row r="456" spans="1:12" ht="24" x14ac:dyDescent="0.2">
      <c r="A456" s="525"/>
      <c r="B456" s="86" t="s">
        <v>33</v>
      </c>
      <c r="C456" s="85" t="s">
        <v>34</v>
      </c>
      <c r="D456" s="85" t="s">
        <v>169</v>
      </c>
      <c r="E456" s="85" t="s">
        <v>168</v>
      </c>
      <c r="F456" s="527"/>
      <c r="G456" s="527"/>
      <c r="H456" s="539" t="s">
        <v>167</v>
      </c>
      <c r="I456" s="539"/>
      <c r="J456" s="528" t="s">
        <v>166</v>
      </c>
      <c r="K456" s="528" t="s">
        <v>9</v>
      </c>
      <c r="L456" s="540">
        <v>125</v>
      </c>
    </row>
    <row r="457" spans="1:12" ht="24" x14ac:dyDescent="0.2">
      <c r="A457" s="525"/>
      <c r="B457" s="83" t="s">
        <v>192</v>
      </c>
      <c r="C457" s="83" t="s">
        <v>875</v>
      </c>
      <c r="D457" s="84">
        <v>43274</v>
      </c>
      <c r="E457" s="83" t="s">
        <v>874</v>
      </c>
      <c r="F457" s="527"/>
      <c r="G457" s="527"/>
      <c r="H457" s="539"/>
      <c r="I457" s="539"/>
      <c r="J457" s="528"/>
      <c r="K457" s="528"/>
      <c r="L457" s="540"/>
    </row>
    <row r="458" spans="1:12" ht="24" x14ac:dyDescent="0.2">
      <c r="A458" s="525">
        <v>1886</v>
      </c>
      <c r="B458" s="86" t="s">
        <v>23</v>
      </c>
      <c r="C458" s="85" t="s">
        <v>24</v>
      </c>
      <c r="D458" s="85" t="s">
        <v>175</v>
      </c>
      <c r="E458" s="85" t="s">
        <v>174</v>
      </c>
      <c r="F458" s="526" t="s">
        <v>18</v>
      </c>
      <c r="G458" s="526"/>
      <c r="H458" s="527"/>
      <c r="I458" s="527"/>
      <c r="J458" s="527"/>
      <c r="K458" s="527"/>
      <c r="L458" s="527"/>
    </row>
    <row r="459" spans="1:12" x14ac:dyDescent="0.2">
      <c r="A459" s="525"/>
      <c r="B459" s="528" t="s">
        <v>857</v>
      </c>
      <c r="C459" s="529" t="s">
        <v>873</v>
      </c>
      <c r="D459" s="543">
        <v>43205</v>
      </c>
      <c r="E459" s="528" t="s">
        <v>872</v>
      </c>
      <c r="F459" s="528" t="s">
        <v>871</v>
      </c>
      <c r="G459" s="528"/>
      <c r="H459" s="539" t="s">
        <v>170</v>
      </c>
      <c r="I459" s="539"/>
      <c r="J459" s="83" t="s">
        <v>166</v>
      </c>
      <c r="K459" s="83" t="s">
        <v>9</v>
      </c>
      <c r="L459" s="87">
        <v>537</v>
      </c>
    </row>
    <row r="460" spans="1:12" x14ac:dyDescent="0.2">
      <c r="A460" s="525"/>
      <c r="B460" s="528"/>
      <c r="C460" s="529"/>
      <c r="D460" s="543"/>
      <c r="E460" s="528"/>
      <c r="F460" s="528"/>
      <c r="G460" s="528"/>
      <c r="H460" s="539" t="s">
        <v>56</v>
      </c>
      <c r="I460" s="539"/>
      <c r="J460" s="83" t="s">
        <v>166</v>
      </c>
      <c r="K460" s="83" t="s">
        <v>166</v>
      </c>
      <c r="L460" s="87">
        <v>0</v>
      </c>
    </row>
    <row r="461" spans="1:12" ht="24" x14ac:dyDescent="0.2">
      <c r="A461" s="525"/>
      <c r="B461" s="86" t="s">
        <v>33</v>
      </c>
      <c r="C461" s="85" t="s">
        <v>34</v>
      </c>
      <c r="D461" s="85" t="s">
        <v>169</v>
      </c>
      <c r="E461" s="85" t="s">
        <v>168</v>
      </c>
      <c r="F461" s="527"/>
      <c r="G461" s="527"/>
      <c r="H461" s="539" t="s">
        <v>167</v>
      </c>
      <c r="I461" s="539"/>
      <c r="J461" s="528" t="s">
        <v>166</v>
      </c>
      <c r="K461" s="528" t="s">
        <v>166</v>
      </c>
      <c r="L461" s="540">
        <v>0</v>
      </c>
    </row>
    <row r="462" spans="1:12" ht="24" x14ac:dyDescent="0.2">
      <c r="A462" s="525"/>
      <c r="B462" s="83" t="s">
        <v>211</v>
      </c>
      <c r="C462" s="83" t="s">
        <v>871</v>
      </c>
      <c r="D462" s="84">
        <v>43208</v>
      </c>
      <c r="E462" s="83" t="s">
        <v>870</v>
      </c>
      <c r="F462" s="527"/>
      <c r="G462" s="527"/>
      <c r="H462" s="539"/>
      <c r="I462" s="539"/>
      <c r="J462" s="528"/>
      <c r="K462" s="528"/>
      <c r="L462" s="540"/>
    </row>
    <row r="463" spans="1:12" ht="24" x14ac:dyDescent="0.2">
      <c r="A463" s="525">
        <v>1887</v>
      </c>
      <c r="B463" s="86" t="s">
        <v>23</v>
      </c>
      <c r="C463" s="85" t="s">
        <v>24</v>
      </c>
      <c r="D463" s="85" t="s">
        <v>175</v>
      </c>
      <c r="E463" s="85" t="s">
        <v>174</v>
      </c>
      <c r="F463" s="526" t="s">
        <v>18</v>
      </c>
      <c r="G463" s="526"/>
      <c r="H463" s="527"/>
      <c r="I463" s="527"/>
      <c r="J463" s="527"/>
      <c r="K463" s="527"/>
      <c r="L463" s="527"/>
    </row>
    <row r="464" spans="1:12" x14ac:dyDescent="0.2">
      <c r="A464" s="525"/>
      <c r="B464" s="528" t="s">
        <v>857</v>
      </c>
      <c r="C464" s="529" t="s">
        <v>869</v>
      </c>
      <c r="D464" s="543">
        <v>43210</v>
      </c>
      <c r="E464" s="528" t="s">
        <v>868</v>
      </c>
      <c r="F464" s="528" t="s">
        <v>867</v>
      </c>
      <c r="G464" s="528"/>
      <c r="H464" s="539" t="s">
        <v>170</v>
      </c>
      <c r="I464" s="539"/>
      <c r="J464" s="83" t="s">
        <v>166</v>
      </c>
      <c r="K464" s="83" t="s">
        <v>9</v>
      </c>
      <c r="L464" s="87">
        <v>630</v>
      </c>
    </row>
    <row r="465" spans="1:12" x14ac:dyDescent="0.2">
      <c r="A465" s="525"/>
      <c r="B465" s="528"/>
      <c r="C465" s="529"/>
      <c r="D465" s="543"/>
      <c r="E465" s="528"/>
      <c r="F465" s="528"/>
      <c r="G465" s="528"/>
      <c r="H465" s="539" t="s">
        <v>56</v>
      </c>
      <c r="I465" s="539"/>
      <c r="J465" s="83" t="s">
        <v>166</v>
      </c>
      <c r="K465" s="83" t="s">
        <v>166</v>
      </c>
      <c r="L465" s="87">
        <v>0</v>
      </c>
    </row>
    <row r="466" spans="1:12" ht="24" x14ac:dyDescent="0.2">
      <c r="A466" s="525"/>
      <c r="B466" s="86" t="s">
        <v>33</v>
      </c>
      <c r="C466" s="85" t="s">
        <v>34</v>
      </c>
      <c r="D466" s="85" t="s">
        <v>169</v>
      </c>
      <c r="E466" s="85" t="s">
        <v>168</v>
      </c>
      <c r="F466" s="527"/>
      <c r="G466" s="527"/>
      <c r="H466" s="539" t="s">
        <v>167</v>
      </c>
      <c r="I466" s="539"/>
      <c r="J466" s="528" t="s">
        <v>166</v>
      </c>
      <c r="K466" s="528" t="s">
        <v>166</v>
      </c>
      <c r="L466" s="540">
        <v>0</v>
      </c>
    </row>
    <row r="467" spans="1:12" ht="24" x14ac:dyDescent="0.2">
      <c r="A467" s="525"/>
      <c r="B467" s="83" t="s">
        <v>211</v>
      </c>
      <c r="C467" s="83" t="s">
        <v>867</v>
      </c>
      <c r="D467" s="84">
        <v>43218</v>
      </c>
      <c r="E467" s="83" t="s">
        <v>866</v>
      </c>
      <c r="F467" s="527"/>
      <c r="G467" s="527"/>
      <c r="H467" s="539"/>
      <c r="I467" s="539"/>
      <c r="J467" s="528"/>
      <c r="K467" s="528"/>
      <c r="L467" s="540"/>
    </row>
    <row r="468" spans="1:12" ht="24" x14ac:dyDescent="0.2">
      <c r="A468" s="525">
        <v>1888</v>
      </c>
      <c r="B468" s="86" t="s">
        <v>23</v>
      </c>
      <c r="C468" s="85" t="s">
        <v>24</v>
      </c>
      <c r="D468" s="85" t="s">
        <v>175</v>
      </c>
      <c r="E468" s="85" t="s">
        <v>174</v>
      </c>
      <c r="F468" s="526" t="s">
        <v>18</v>
      </c>
      <c r="G468" s="526"/>
      <c r="H468" s="527"/>
      <c r="I468" s="527"/>
      <c r="J468" s="527"/>
      <c r="K468" s="527"/>
      <c r="L468" s="527"/>
    </row>
    <row r="469" spans="1:12" x14ac:dyDescent="0.2">
      <c r="A469" s="525"/>
      <c r="B469" s="528" t="s">
        <v>857</v>
      </c>
      <c r="C469" s="529" t="s">
        <v>865</v>
      </c>
      <c r="D469" s="543">
        <v>43235</v>
      </c>
      <c r="E469" s="528" t="s">
        <v>864</v>
      </c>
      <c r="F469" s="528" t="s">
        <v>863</v>
      </c>
      <c r="G469" s="528"/>
      <c r="H469" s="539" t="s">
        <v>170</v>
      </c>
      <c r="I469" s="539"/>
      <c r="J469" s="83" t="s">
        <v>166</v>
      </c>
      <c r="K469" s="83" t="s">
        <v>9</v>
      </c>
      <c r="L469" s="87">
        <v>1024</v>
      </c>
    </row>
    <row r="470" spans="1:12" x14ac:dyDescent="0.2">
      <c r="A470" s="525"/>
      <c r="B470" s="528"/>
      <c r="C470" s="529"/>
      <c r="D470" s="543"/>
      <c r="E470" s="528"/>
      <c r="F470" s="528"/>
      <c r="G470" s="528"/>
      <c r="H470" s="539" t="s">
        <v>56</v>
      </c>
      <c r="I470" s="539"/>
      <c r="J470" s="83" t="s">
        <v>166</v>
      </c>
      <c r="K470" s="83" t="s">
        <v>9</v>
      </c>
      <c r="L470" s="87">
        <v>1783.93</v>
      </c>
    </row>
    <row r="471" spans="1:12" ht="24" x14ac:dyDescent="0.2">
      <c r="A471" s="525"/>
      <c r="B471" s="86" t="s">
        <v>33</v>
      </c>
      <c r="C471" s="85" t="s">
        <v>34</v>
      </c>
      <c r="D471" s="85" t="s">
        <v>169</v>
      </c>
      <c r="E471" s="85" t="s">
        <v>168</v>
      </c>
      <c r="F471" s="527"/>
      <c r="G471" s="527"/>
      <c r="H471" s="539" t="s">
        <v>167</v>
      </c>
      <c r="I471" s="539"/>
      <c r="J471" s="528" t="s">
        <v>166</v>
      </c>
      <c r="K471" s="528" t="s">
        <v>166</v>
      </c>
      <c r="L471" s="540">
        <v>0</v>
      </c>
    </row>
    <row r="472" spans="1:12" ht="24" x14ac:dyDescent="0.2">
      <c r="A472" s="525"/>
      <c r="B472" s="83" t="s">
        <v>211</v>
      </c>
      <c r="C472" s="83" t="s">
        <v>863</v>
      </c>
      <c r="D472" s="84">
        <v>43239</v>
      </c>
      <c r="E472" s="83" t="s">
        <v>862</v>
      </c>
      <c r="F472" s="527"/>
      <c r="G472" s="527"/>
      <c r="H472" s="539"/>
      <c r="I472" s="539"/>
      <c r="J472" s="528"/>
      <c r="K472" s="528"/>
      <c r="L472" s="540"/>
    </row>
    <row r="473" spans="1:12" ht="24" x14ac:dyDescent="0.2">
      <c r="A473" s="525">
        <v>1889</v>
      </c>
      <c r="B473" s="86" t="s">
        <v>23</v>
      </c>
      <c r="C473" s="85" t="s">
        <v>24</v>
      </c>
      <c r="D473" s="85" t="s">
        <v>175</v>
      </c>
      <c r="E473" s="85" t="s">
        <v>174</v>
      </c>
      <c r="F473" s="526" t="s">
        <v>18</v>
      </c>
      <c r="G473" s="526"/>
      <c r="H473" s="527"/>
      <c r="I473" s="527"/>
      <c r="J473" s="527"/>
      <c r="K473" s="527"/>
      <c r="L473" s="527"/>
    </row>
    <row r="474" spans="1:12" x14ac:dyDescent="0.2">
      <c r="A474" s="525"/>
      <c r="B474" s="528" t="s">
        <v>857</v>
      </c>
      <c r="C474" s="528" t="s">
        <v>861</v>
      </c>
      <c r="D474" s="543">
        <v>43295</v>
      </c>
      <c r="E474" s="528" t="s">
        <v>860</v>
      </c>
      <c r="F474" s="528" t="s">
        <v>859</v>
      </c>
      <c r="G474" s="528"/>
      <c r="H474" s="539" t="s">
        <v>170</v>
      </c>
      <c r="I474" s="539"/>
      <c r="J474" s="83" t="s">
        <v>166</v>
      </c>
      <c r="K474" s="83" t="s">
        <v>9</v>
      </c>
      <c r="L474" s="87">
        <v>2130</v>
      </c>
    </row>
    <row r="475" spans="1:12" x14ac:dyDescent="0.2">
      <c r="A475" s="525"/>
      <c r="B475" s="528"/>
      <c r="C475" s="528"/>
      <c r="D475" s="543"/>
      <c r="E475" s="528"/>
      <c r="F475" s="528"/>
      <c r="G475" s="528"/>
      <c r="H475" s="539" t="s">
        <v>56</v>
      </c>
      <c r="I475" s="539"/>
      <c r="J475" s="83" t="s">
        <v>166</v>
      </c>
      <c r="K475" s="83" t="s">
        <v>9</v>
      </c>
      <c r="L475" s="87">
        <v>1163</v>
      </c>
    </row>
    <row r="476" spans="1:12" ht="24" x14ac:dyDescent="0.2">
      <c r="A476" s="525"/>
      <c r="B476" s="86" t="s">
        <v>33</v>
      </c>
      <c r="C476" s="85" t="s">
        <v>34</v>
      </c>
      <c r="D476" s="85" t="s">
        <v>169</v>
      </c>
      <c r="E476" s="85" t="s">
        <v>168</v>
      </c>
      <c r="F476" s="527"/>
      <c r="G476" s="527"/>
      <c r="H476" s="539" t="s">
        <v>167</v>
      </c>
      <c r="I476" s="539"/>
      <c r="J476" s="528" t="s">
        <v>166</v>
      </c>
      <c r="K476" s="528" t="s">
        <v>166</v>
      </c>
      <c r="L476" s="540">
        <v>0</v>
      </c>
    </row>
    <row r="477" spans="1:12" ht="24" x14ac:dyDescent="0.2">
      <c r="A477" s="525"/>
      <c r="B477" s="83" t="s">
        <v>211</v>
      </c>
      <c r="C477" s="83" t="s">
        <v>859</v>
      </c>
      <c r="D477" s="84">
        <v>43302</v>
      </c>
      <c r="E477" s="83" t="s">
        <v>858</v>
      </c>
      <c r="F477" s="527"/>
      <c r="G477" s="527"/>
      <c r="H477" s="539"/>
      <c r="I477" s="539"/>
      <c r="J477" s="528"/>
      <c r="K477" s="528"/>
      <c r="L477" s="540"/>
    </row>
    <row r="478" spans="1:12" ht="24" x14ac:dyDescent="0.2">
      <c r="A478" s="525">
        <v>1890</v>
      </c>
      <c r="B478" s="86" t="s">
        <v>23</v>
      </c>
      <c r="C478" s="85" t="s">
        <v>24</v>
      </c>
      <c r="D478" s="85" t="s">
        <v>175</v>
      </c>
      <c r="E478" s="85" t="s">
        <v>174</v>
      </c>
      <c r="F478" s="526" t="s">
        <v>18</v>
      </c>
      <c r="G478" s="526"/>
      <c r="H478" s="527"/>
      <c r="I478" s="527"/>
      <c r="J478" s="527"/>
      <c r="K478" s="527"/>
      <c r="L478" s="527"/>
    </row>
    <row r="479" spans="1:12" x14ac:dyDescent="0.2">
      <c r="A479" s="525"/>
      <c r="B479" s="528" t="s">
        <v>857</v>
      </c>
      <c r="C479" s="529" t="s">
        <v>856</v>
      </c>
      <c r="D479" s="543">
        <v>43330</v>
      </c>
      <c r="E479" s="528" t="s">
        <v>855</v>
      </c>
      <c r="F479" s="528" t="s">
        <v>854</v>
      </c>
      <c r="G479" s="528"/>
      <c r="H479" s="539" t="s">
        <v>170</v>
      </c>
      <c r="I479" s="539"/>
      <c r="J479" s="83" t="s">
        <v>166</v>
      </c>
      <c r="K479" s="83" t="s">
        <v>9</v>
      </c>
      <c r="L479" s="87">
        <v>822</v>
      </c>
    </row>
    <row r="480" spans="1:12" x14ac:dyDescent="0.2">
      <c r="A480" s="525"/>
      <c r="B480" s="528"/>
      <c r="C480" s="529"/>
      <c r="D480" s="543"/>
      <c r="E480" s="528"/>
      <c r="F480" s="528"/>
      <c r="G480" s="528"/>
      <c r="H480" s="539" t="s">
        <v>56</v>
      </c>
      <c r="I480" s="539"/>
      <c r="J480" s="83" t="s">
        <v>166</v>
      </c>
      <c r="K480" s="83" t="s">
        <v>9</v>
      </c>
      <c r="L480" s="87">
        <v>1921.31</v>
      </c>
    </row>
    <row r="481" spans="1:12" ht="24" x14ac:dyDescent="0.2">
      <c r="A481" s="525"/>
      <c r="B481" s="86" t="s">
        <v>33</v>
      </c>
      <c r="C481" s="85" t="s">
        <v>34</v>
      </c>
      <c r="D481" s="85" t="s">
        <v>169</v>
      </c>
      <c r="E481" s="85" t="s">
        <v>168</v>
      </c>
      <c r="F481" s="527"/>
      <c r="G481" s="527"/>
      <c r="H481" s="539" t="s">
        <v>167</v>
      </c>
      <c r="I481" s="539"/>
      <c r="J481" s="528" t="s">
        <v>166</v>
      </c>
      <c r="K481" s="528" t="s">
        <v>166</v>
      </c>
      <c r="L481" s="540">
        <v>0</v>
      </c>
    </row>
    <row r="482" spans="1:12" ht="24" x14ac:dyDescent="0.2">
      <c r="A482" s="525"/>
      <c r="B482" s="83" t="s">
        <v>211</v>
      </c>
      <c r="C482" s="83" t="s">
        <v>854</v>
      </c>
      <c r="D482" s="84">
        <v>43337</v>
      </c>
      <c r="E482" s="83" t="s">
        <v>853</v>
      </c>
      <c r="F482" s="527"/>
      <c r="G482" s="527"/>
      <c r="H482" s="539"/>
      <c r="I482" s="539"/>
      <c r="J482" s="528"/>
      <c r="K482" s="528"/>
      <c r="L482" s="540"/>
    </row>
    <row r="483" spans="1:12" ht="24" x14ac:dyDescent="0.2">
      <c r="A483" s="525">
        <v>1891</v>
      </c>
      <c r="B483" s="86" t="s">
        <v>23</v>
      </c>
      <c r="C483" s="85" t="s">
        <v>24</v>
      </c>
      <c r="D483" s="85" t="s">
        <v>175</v>
      </c>
      <c r="E483" s="85" t="s">
        <v>174</v>
      </c>
      <c r="F483" s="526" t="s">
        <v>18</v>
      </c>
      <c r="G483" s="526"/>
      <c r="H483" s="527"/>
      <c r="I483" s="527"/>
      <c r="J483" s="527"/>
      <c r="K483" s="527"/>
      <c r="L483" s="527"/>
    </row>
    <row r="484" spans="1:12" x14ac:dyDescent="0.2">
      <c r="A484" s="525"/>
      <c r="B484" s="528" t="s">
        <v>852</v>
      </c>
      <c r="C484" s="528" t="s">
        <v>851</v>
      </c>
      <c r="D484" s="543">
        <v>43229</v>
      </c>
      <c r="E484" s="528" t="s">
        <v>325</v>
      </c>
      <c r="F484" s="528" t="s">
        <v>645</v>
      </c>
      <c r="G484" s="528"/>
      <c r="H484" s="539" t="s">
        <v>170</v>
      </c>
      <c r="I484" s="539"/>
      <c r="J484" s="83" t="s">
        <v>166</v>
      </c>
      <c r="K484" s="83" t="s">
        <v>166</v>
      </c>
      <c r="L484" s="87">
        <v>0</v>
      </c>
    </row>
    <row r="485" spans="1:12" x14ac:dyDescent="0.2">
      <c r="A485" s="525"/>
      <c r="B485" s="528"/>
      <c r="C485" s="528"/>
      <c r="D485" s="543"/>
      <c r="E485" s="528"/>
      <c r="F485" s="528"/>
      <c r="G485" s="528"/>
      <c r="H485" s="539" t="s">
        <v>56</v>
      </c>
      <c r="I485" s="539"/>
      <c r="J485" s="83" t="s">
        <v>166</v>
      </c>
      <c r="K485" s="83" t="s">
        <v>166</v>
      </c>
      <c r="L485" s="87">
        <v>0</v>
      </c>
    </row>
    <row r="486" spans="1:12" ht="24" x14ac:dyDescent="0.2">
      <c r="A486" s="525"/>
      <c r="B486" s="86" t="s">
        <v>33</v>
      </c>
      <c r="C486" s="85" t="s">
        <v>34</v>
      </c>
      <c r="D486" s="85" t="s">
        <v>169</v>
      </c>
      <c r="E486" s="85" t="s">
        <v>168</v>
      </c>
      <c r="F486" s="527"/>
      <c r="G486" s="527"/>
      <c r="H486" s="539" t="s">
        <v>167</v>
      </c>
      <c r="I486" s="539"/>
      <c r="J486" s="528" t="s">
        <v>166</v>
      </c>
      <c r="K486" s="528" t="s">
        <v>9</v>
      </c>
      <c r="L486" s="540">
        <v>745</v>
      </c>
    </row>
    <row r="487" spans="1:12" ht="24" x14ac:dyDescent="0.2">
      <c r="A487" s="525"/>
      <c r="B487" s="83" t="s">
        <v>850</v>
      </c>
      <c r="C487" s="83" t="s">
        <v>645</v>
      </c>
      <c r="D487" s="84">
        <v>43232</v>
      </c>
      <c r="E487" s="83" t="s">
        <v>644</v>
      </c>
      <c r="F487" s="527"/>
      <c r="G487" s="527"/>
      <c r="H487" s="539"/>
      <c r="I487" s="539"/>
      <c r="J487" s="528"/>
      <c r="K487" s="528"/>
      <c r="L487" s="540"/>
    </row>
    <row r="488" spans="1:12" ht="24" x14ac:dyDescent="0.2">
      <c r="A488" s="525">
        <v>1892</v>
      </c>
      <c r="B488" s="86" t="s">
        <v>23</v>
      </c>
      <c r="C488" s="85" t="s">
        <v>24</v>
      </c>
      <c r="D488" s="85" t="s">
        <v>175</v>
      </c>
      <c r="E488" s="85" t="s">
        <v>174</v>
      </c>
      <c r="F488" s="526" t="s">
        <v>18</v>
      </c>
      <c r="G488" s="526"/>
      <c r="H488" s="527"/>
      <c r="I488" s="527"/>
      <c r="J488" s="527"/>
      <c r="K488" s="527"/>
      <c r="L488" s="527"/>
    </row>
    <row r="489" spans="1:12" x14ac:dyDescent="0.2">
      <c r="A489" s="525"/>
      <c r="B489" s="528" t="s">
        <v>849</v>
      </c>
      <c r="C489" s="529" t="s">
        <v>848</v>
      </c>
      <c r="D489" s="543">
        <v>43349</v>
      </c>
      <c r="E489" s="528" t="s">
        <v>847</v>
      </c>
      <c r="F489" s="528" t="s">
        <v>846</v>
      </c>
      <c r="G489" s="528"/>
      <c r="H489" s="539" t="s">
        <v>170</v>
      </c>
      <c r="I489" s="539"/>
      <c r="J489" s="83" t="s">
        <v>166</v>
      </c>
      <c r="K489" s="83" t="s">
        <v>9</v>
      </c>
      <c r="L489" s="87">
        <v>470.03</v>
      </c>
    </row>
    <row r="490" spans="1:12" x14ac:dyDescent="0.2">
      <c r="A490" s="525"/>
      <c r="B490" s="528"/>
      <c r="C490" s="529"/>
      <c r="D490" s="543"/>
      <c r="E490" s="528"/>
      <c r="F490" s="528"/>
      <c r="G490" s="528"/>
      <c r="H490" s="539" t="s">
        <v>56</v>
      </c>
      <c r="I490" s="539"/>
      <c r="J490" s="83" t="s">
        <v>166</v>
      </c>
      <c r="K490" s="83" t="s">
        <v>9</v>
      </c>
      <c r="L490" s="87">
        <v>355.2</v>
      </c>
    </row>
    <row r="491" spans="1:12" ht="24" x14ac:dyDescent="0.2">
      <c r="A491" s="525"/>
      <c r="B491" s="86" t="s">
        <v>33</v>
      </c>
      <c r="C491" s="85" t="s">
        <v>34</v>
      </c>
      <c r="D491" s="85" t="s">
        <v>169</v>
      </c>
      <c r="E491" s="85" t="s">
        <v>168</v>
      </c>
      <c r="F491" s="527"/>
      <c r="G491" s="527"/>
      <c r="H491" s="539" t="s">
        <v>167</v>
      </c>
      <c r="I491" s="539"/>
      <c r="J491" s="528" t="s">
        <v>166</v>
      </c>
      <c r="K491" s="528" t="s">
        <v>166</v>
      </c>
      <c r="L491" s="540">
        <v>0</v>
      </c>
    </row>
    <row r="492" spans="1:12" ht="24" x14ac:dyDescent="0.2">
      <c r="A492" s="525"/>
      <c r="B492" s="83" t="s">
        <v>211</v>
      </c>
      <c r="C492" s="83" t="s">
        <v>846</v>
      </c>
      <c r="D492" s="84">
        <v>43350</v>
      </c>
      <c r="E492" s="83" t="s">
        <v>845</v>
      </c>
      <c r="F492" s="527"/>
      <c r="G492" s="527"/>
      <c r="H492" s="539"/>
      <c r="I492" s="539"/>
      <c r="J492" s="528"/>
      <c r="K492" s="528"/>
      <c r="L492" s="540"/>
    </row>
    <row r="493" spans="1:12" ht="24" x14ac:dyDescent="0.2">
      <c r="A493" s="525">
        <v>1893</v>
      </c>
      <c r="B493" s="86" t="s">
        <v>23</v>
      </c>
      <c r="C493" s="85" t="s">
        <v>24</v>
      </c>
      <c r="D493" s="85" t="s">
        <v>175</v>
      </c>
      <c r="E493" s="85" t="s">
        <v>174</v>
      </c>
      <c r="F493" s="526" t="s">
        <v>18</v>
      </c>
      <c r="G493" s="526"/>
      <c r="H493" s="527"/>
      <c r="I493" s="527"/>
      <c r="J493" s="527"/>
      <c r="K493" s="527"/>
      <c r="L493" s="527"/>
    </row>
    <row r="494" spans="1:12" x14ac:dyDescent="0.2">
      <c r="A494" s="525"/>
      <c r="B494" s="528" t="s">
        <v>840</v>
      </c>
      <c r="C494" s="529" t="s">
        <v>844</v>
      </c>
      <c r="D494" s="543">
        <v>43274</v>
      </c>
      <c r="E494" s="528" t="s">
        <v>843</v>
      </c>
      <c r="F494" s="528" t="s">
        <v>842</v>
      </c>
      <c r="G494" s="528"/>
      <c r="H494" s="539" t="s">
        <v>170</v>
      </c>
      <c r="I494" s="539"/>
      <c r="J494" s="83" t="s">
        <v>166</v>
      </c>
      <c r="K494" s="83" t="s">
        <v>9</v>
      </c>
      <c r="L494" s="87">
        <v>572.07000000000005</v>
      </c>
    </row>
    <row r="495" spans="1:12" x14ac:dyDescent="0.2">
      <c r="A495" s="525"/>
      <c r="B495" s="528"/>
      <c r="C495" s="529"/>
      <c r="D495" s="543"/>
      <c r="E495" s="528"/>
      <c r="F495" s="528"/>
      <c r="G495" s="528"/>
      <c r="H495" s="539" t="s">
        <v>56</v>
      </c>
      <c r="I495" s="539"/>
      <c r="J495" s="528" t="s">
        <v>166</v>
      </c>
      <c r="K495" s="528" t="s">
        <v>9</v>
      </c>
      <c r="L495" s="540">
        <v>1652.95</v>
      </c>
    </row>
    <row r="496" spans="1:12" x14ac:dyDescent="0.2">
      <c r="A496" s="525"/>
      <c r="B496" s="528"/>
      <c r="C496" s="529"/>
      <c r="D496" s="543"/>
      <c r="E496" s="528"/>
      <c r="F496" s="528"/>
      <c r="G496" s="528"/>
      <c r="H496" s="539"/>
      <c r="I496" s="539"/>
      <c r="J496" s="528"/>
      <c r="K496" s="528"/>
      <c r="L496" s="540"/>
    </row>
    <row r="497" spans="1:12" ht="24" x14ac:dyDescent="0.2">
      <c r="A497" s="525"/>
      <c r="B497" s="86" t="s">
        <v>33</v>
      </c>
      <c r="C497" s="85" t="s">
        <v>34</v>
      </c>
      <c r="D497" s="85" t="s">
        <v>169</v>
      </c>
      <c r="E497" s="85" t="s">
        <v>168</v>
      </c>
      <c r="F497" s="527"/>
      <c r="G497" s="527"/>
      <c r="H497" s="539" t="s">
        <v>167</v>
      </c>
      <c r="I497" s="539"/>
      <c r="J497" s="528" t="s">
        <v>166</v>
      </c>
      <c r="K497" s="528" t="s">
        <v>9</v>
      </c>
      <c r="L497" s="540">
        <v>1199.33</v>
      </c>
    </row>
    <row r="498" spans="1:12" ht="24" x14ac:dyDescent="0.2">
      <c r="A498" s="525"/>
      <c r="B498" s="83" t="s">
        <v>211</v>
      </c>
      <c r="C498" s="83" t="s">
        <v>842</v>
      </c>
      <c r="D498" s="84">
        <v>43281</v>
      </c>
      <c r="E498" s="83" t="s">
        <v>841</v>
      </c>
      <c r="F498" s="527"/>
      <c r="G498" s="527"/>
      <c r="H498" s="539"/>
      <c r="I498" s="539"/>
      <c r="J498" s="528"/>
      <c r="K498" s="528"/>
      <c r="L498" s="540"/>
    </row>
    <row r="499" spans="1:12" ht="24" x14ac:dyDescent="0.2">
      <c r="A499" s="525">
        <v>1894</v>
      </c>
      <c r="B499" s="86" t="s">
        <v>23</v>
      </c>
      <c r="C499" s="85" t="s">
        <v>24</v>
      </c>
      <c r="D499" s="85" t="s">
        <v>175</v>
      </c>
      <c r="E499" s="85" t="s">
        <v>174</v>
      </c>
      <c r="F499" s="526" t="s">
        <v>18</v>
      </c>
      <c r="G499" s="526"/>
      <c r="H499" s="527"/>
      <c r="I499" s="527"/>
      <c r="J499" s="527"/>
      <c r="K499" s="527"/>
      <c r="L499" s="527"/>
    </row>
    <row r="500" spans="1:12" x14ac:dyDescent="0.2">
      <c r="A500" s="525"/>
      <c r="B500" s="528" t="s">
        <v>840</v>
      </c>
      <c r="C500" s="529" t="s">
        <v>839</v>
      </c>
      <c r="D500" s="543">
        <v>43327</v>
      </c>
      <c r="E500" s="528" t="s">
        <v>325</v>
      </c>
      <c r="F500" s="528" t="s">
        <v>838</v>
      </c>
      <c r="G500" s="528"/>
      <c r="H500" s="539" t="s">
        <v>170</v>
      </c>
      <c r="I500" s="539"/>
      <c r="J500" s="83" t="s">
        <v>166</v>
      </c>
      <c r="K500" s="83" t="s">
        <v>9</v>
      </c>
      <c r="L500" s="87">
        <v>600</v>
      </c>
    </row>
    <row r="501" spans="1:12" x14ac:dyDescent="0.2">
      <c r="A501" s="525"/>
      <c r="B501" s="528"/>
      <c r="C501" s="529"/>
      <c r="D501" s="543"/>
      <c r="E501" s="528"/>
      <c r="F501" s="528"/>
      <c r="G501" s="528"/>
      <c r="H501" s="539" t="s">
        <v>56</v>
      </c>
      <c r="I501" s="539"/>
      <c r="J501" s="83" t="s">
        <v>166</v>
      </c>
      <c r="K501" s="83" t="s">
        <v>9</v>
      </c>
      <c r="L501" s="87">
        <v>190.95</v>
      </c>
    </row>
    <row r="502" spans="1:12" ht="24" x14ac:dyDescent="0.2">
      <c r="A502" s="525"/>
      <c r="B502" s="86" t="s">
        <v>33</v>
      </c>
      <c r="C502" s="85" t="s">
        <v>34</v>
      </c>
      <c r="D502" s="85" t="s">
        <v>169</v>
      </c>
      <c r="E502" s="85" t="s">
        <v>168</v>
      </c>
      <c r="F502" s="527"/>
      <c r="G502" s="527"/>
      <c r="H502" s="539" t="s">
        <v>167</v>
      </c>
      <c r="I502" s="539"/>
      <c r="J502" s="528" t="s">
        <v>166</v>
      </c>
      <c r="K502" s="528" t="s">
        <v>166</v>
      </c>
      <c r="L502" s="540">
        <v>0</v>
      </c>
    </row>
    <row r="503" spans="1:12" ht="24" x14ac:dyDescent="0.2">
      <c r="A503" s="525"/>
      <c r="B503" s="83" t="s">
        <v>211</v>
      </c>
      <c r="C503" s="83" t="s">
        <v>838</v>
      </c>
      <c r="D503" s="84">
        <v>43330</v>
      </c>
      <c r="E503" s="83" t="s">
        <v>837</v>
      </c>
      <c r="F503" s="527"/>
      <c r="G503" s="527"/>
      <c r="H503" s="539"/>
      <c r="I503" s="539"/>
      <c r="J503" s="528"/>
      <c r="K503" s="528"/>
      <c r="L503" s="540"/>
    </row>
    <row r="504" spans="1:12" ht="24" x14ac:dyDescent="0.2">
      <c r="A504" s="525">
        <v>1895</v>
      </c>
      <c r="B504" s="86" t="s">
        <v>23</v>
      </c>
      <c r="C504" s="85" t="s">
        <v>24</v>
      </c>
      <c r="D504" s="85" t="s">
        <v>175</v>
      </c>
      <c r="E504" s="85" t="s">
        <v>174</v>
      </c>
      <c r="F504" s="526" t="s">
        <v>18</v>
      </c>
      <c r="G504" s="526"/>
      <c r="H504" s="527"/>
      <c r="I504" s="527"/>
      <c r="J504" s="527"/>
      <c r="K504" s="527"/>
      <c r="L504" s="527"/>
    </row>
    <row r="505" spans="1:12" x14ac:dyDescent="0.2">
      <c r="A505" s="525"/>
      <c r="B505" s="528" t="s">
        <v>836</v>
      </c>
      <c r="C505" s="529" t="s">
        <v>835</v>
      </c>
      <c r="D505" s="543">
        <v>43302</v>
      </c>
      <c r="E505" s="528" t="s">
        <v>834</v>
      </c>
      <c r="F505" s="528" t="s">
        <v>832</v>
      </c>
      <c r="G505" s="528"/>
      <c r="H505" s="539" t="s">
        <v>170</v>
      </c>
      <c r="I505" s="539"/>
      <c r="J505" s="83" t="s">
        <v>166</v>
      </c>
      <c r="K505" s="83" t="s">
        <v>9</v>
      </c>
      <c r="L505" s="87">
        <v>64</v>
      </c>
    </row>
    <row r="506" spans="1:12" x14ac:dyDescent="0.2">
      <c r="A506" s="525"/>
      <c r="B506" s="528"/>
      <c r="C506" s="529"/>
      <c r="D506" s="543"/>
      <c r="E506" s="528"/>
      <c r="F506" s="528"/>
      <c r="G506" s="528"/>
      <c r="H506" s="539" t="s">
        <v>56</v>
      </c>
      <c r="I506" s="539"/>
      <c r="J506" s="83" t="s">
        <v>166</v>
      </c>
      <c r="K506" s="83" t="s">
        <v>166</v>
      </c>
      <c r="L506" s="87">
        <v>0</v>
      </c>
    </row>
    <row r="507" spans="1:12" ht="24" x14ac:dyDescent="0.2">
      <c r="A507" s="525"/>
      <c r="B507" s="86" t="s">
        <v>33</v>
      </c>
      <c r="C507" s="85" t="s">
        <v>34</v>
      </c>
      <c r="D507" s="85" t="s">
        <v>169</v>
      </c>
      <c r="E507" s="85" t="s">
        <v>168</v>
      </c>
      <c r="F507" s="527"/>
      <c r="G507" s="527"/>
      <c r="H507" s="539" t="s">
        <v>167</v>
      </c>
      <c r="I507" s="539"/>
      <c r="J507" s="528" t="s">
        <v>166</v>
      </c>
      <c r="K507" s="528" t="s">
        <v>9</v>
      </c>
      <c r="L507" s="540">
        <v>260</v>
      </c>
    </row>
    <row r="508" spans="1:12" ht="24" x14ac:dyDescent="0.2">
      <c r="A508" s="525"/>
      <c r="B508" s="83" t="s">
        <v>833</v>
      </c>
      <c r="C508" s="83" t="s">
        <v>832</v>
      </c>
      <c r="D508" s="84">
        <v>43306</v>
      </c>
      <c r="E508" s="83" t="s">
        <v>831</v>
      </c>
      <c r="F508" s="527"/>
      <c r="G508" s="527"/>
      <c r="H508" s="539"/>
      <c r="I508" s="539"/>
      <c r="J508" s="528"/>
      <c r="K508" s="528"/>
      <c r="L508" s="540"/>
    </row>
    <row r="509" spans="1:12" ht="24" x14ac:dyDescent="0.2">
      <c r="A509" s="525">
        <v>1896</v>
      </c>
      <c r="B509" s="86" t="s">
        <v>23</v>
      </c>
      <c r="C509" s="85" t="s">
        <v>24</v>
      </c>
      <c r="D509" s="85" t="s">
        <v>175</v>
      </c>
      <c r="E509" s="85" t="s">
        <v>174</v>
      </c>
      <c r="F509" s="526" t="s">
        <v>18</v>
      </c>
      <c r="G509" s="526"/>
      <c r="H509" s="527"/>
      <c r="I509" s="527"/>
      <c r="J509" s="527"/>
      <c r="K509" s="527"/>
      <c r="L509" s="527"/>
    </row>
    <row r="510" spans="1:12" x14ac:dyDescent="0.2">
      <c r="A510" s="525"/>
      <c r="B510" s="528" t="s">
        <v>830</v>
      </c>
      <c r="C510" s="529" t="s">
        <v>829</v>
      </c>
      <c r="D510" s="543">
        <v>43258</v>
      </c>
      <c r="E510" s="528" t="s">
        <v>828</v>
      </c>
      <c r="F510" s="528" t="s">
        <v>577</v>
      </c>
      <c r="G510" s="528"/>
      <c r="H510" s="539" t="s">
        <v>170</v>
      </c>
      <c r="I510" s="539"/>
      <c r="J510" s="83" t="s">
        <v>166</v>
      </c>
      <c r="K510" s="83" t="s">
        <v>9</v>
      </c>
      <c r="L510" s="87">
        <v>344</v>
      </c>
    </row>
    <row r="511" spans="1:12" x14ac:dyDescent="0.2">
      <c r="A511" s="525"/>
      <c r="B511" s="528"/>
      <c r="C511" s="529"/>
      <c r="D511" s="543"/>
      <c r="E511" s="528"/>
      <c r="F511" s="528"/>
      <c r="G511" s="528"/>
      <c r="H511" s="539" t="s">
        <v>56</v>
      </c>
      <c r="I511" s="539"/>
      <c r="J511" s="83" t="s">
        <v>166</v>
      </c>
      <c r="K511" s="83" t="s">
        <v>9</v>
      </c>
      <c r="L511" s="87">
        <v>416.08</v>
      </c>
    </row>
    <row r="512" spans="1:12" ht="24" x14ac:dyDescent="0.2">
      <c r="A512" s="525"/>
      <c r="B512" s="86" t="s">
        <v>33</v>
      </c>
      <c r="C512" s="85" t="s">
        <v>34</v>
      </c>
      <c r="D512" s="85" t="s">
        <v>169</v>
      </c>
      <c r="E512" s="85" t="s">
        <v>168</v>
      </c>
      <c r="F512" s="527"/>
      <c r="G512" s="527"/>
      <c r="H512" s="539" t="s">
        <v>167</v>
      </c>
      <c r="I512" s="539"/>
      <c r="J512" s="528" t="s">
        <v>166</v>
      </c>
      <c r="K512" s="528" t="s">
        <v>9</v>
      </c>
      <c r="L512" s="540">
        <v>160</v>
      </c>
    </row>
    <row r="513" spans="1:12" ht="24" x14ac:dyDescent="0.2">
      <c r="A513" s="525"/>
      <c r="B513" s="83" t="s">
        <v>827</v>
      </c>
      <c r="C513" s="83" t="s">
        <v>577</v>
      </c>
      <c r="D513" s="84">
        <v>43260</v>
      </c>
      <c r="E513" s="83" t="s">
        <v>479</v>
      </c>
      <c r="F513" s="527"/>
      <c r="G513" s="527"/>
      <c r="H513" s="539"/>
      <c r="I513" s="539"/>
      <c r="J513" s="528"/>
      <c r="K513" s="528"/>
      <c r="L513" s="540"/>
    </row>
    <row r="514" spans="1:12" ht="24" x14ac:dyDescent="0.2">
      <c r="A514" s="525">
        <v>1897</v>
      </c>
      <c r="B514" s="86" t="s">
        <v>23</v>
      </c>
      <c r="C514" s="85" t="s">
        <v>24</v>
      </c>
      <c r="D514" s="85" t="s">
        <v>175</v>
      </c>
      <c r="E514" s="85" t="s">
        <v>174</v>
      </c>
      <c r="F514" s="526" t="s">
        <v>18</v>
      </c>
      <c r="G514" s="526"/>
      <c r="H514" s="527"/>
      <c r="I514" s="527"/>
      <c r="J514" s="527"/>
      <c r="K514" s="527"/>
      <c r="L514" s="527"/>
    </row>
    <row r="515" spans="1:12" x14ac:dyDescent="0.2">
      <c r="A515" s="525"/>
      <c r="B515" s="528" t="s">
        <v>826</v>
      </c>
      <c r="C515" s="529" t="s">
        <v>825</v>
      </c>
      <c r="D515" s="543">
        <v>43198</v>
      </c>
      <c r="E515" s="528" t="s">
        <v>824</v>
      </c>
      <c r="F515" s="528" t="s">
        <v>822</v>
      </c>
      <c r="G515" s="528"/>
      <c r="H515" s="539" t="s">
        <v>170</v>
      </c>
      <c r="I515" s="539"/>
      <c r="J515" s="83" t="s">
        <v>166</v>
      </c>
      <c r="K515" s="83" t="s">
        <v>9</v>
      </c>
      <c r="L515" s="87">
        <v>559</v>
      </c>
    </row>
    <row r="516" spans="1:12" x14ac:dyDescent="0.2">
      <c r="A516" s="525"/>
      <c r="B516" s="528"/>
      <c r="C516" s="529"/>
      <c r="D516" s="543"/>
      <c r="E516" s="528"/>
      <c r="F516" s="528"/>
      <c r="G516" s="528"/>
      <c r="H516" s="539" t="s">
        <v>56</v>
      </c>
      <c r="I516" s="539"/>
      <c r="J516" s="83" t="s">
        <v>166</v>
      </c>
      <c r="K516" s="83" t="s">
        <v>9</v>
      </c>
      <c r="L516" s="87">
        <v>759.5</v>
      </c>
    </row>
    <row r="517" spans="1:12" ht="24" x14ac:dyDescent="0.2">
      <c r="A517" s="525"/>
      <c r="B517" s="86" t="s">
        <v>33</v>
      </c>
      <c r="C517" s="85" t="s">
        <v>34</v>
      </c>
      <c r="D517" s="85" t="s">
        <v>169</v>
      </c>
      <c r="E517" s="85" t="s">
        <v>168</v>
      </c>
      <c r="F517" s="527"/>
      <c r="G517" s="527"/>
      <c r="H517" s="539" t="s">
        <v>167</v>
      </c>
      <c r="I517" s="539"/>
      <c r="J517" s="528" t="s">
        <v>166</v>
      </c>
      <c r="K517" s="528" t="s">
        <v>9</v>
      </c>
      <c r="L517" s="540">
        <v>600</v>
      </c>
    </row>
    <row r="518" spans="1:12" ht="24" x14ac:dyDescent="0.2">
      <c r="A518" s="525"/>
      <c r="B518" s="83" t="s">
        <v>823</v>
      </c>
      <c r="C518" s="83" t="s">
        <v>822</v>
      </c>
      <c r="D518" s="84">
        <v>43203</v>
      </c>
      <c r="E518" s="83" t="s">
        <v>821</v>
      </c>
      <c r="F518" s="527"/>
      <c r="G518" s="527"/>
      <c r="H518" s="539"/>
      <c r="I518" s="539"/>
      <c r="J518" s="528"/>
      <c r="K518" s="528"/>
      <c r="L518" s="540"/>
    </row>
    <row r="519" spans="1:12" ht="24" x14ac:dyDescent="0.2">
      <c r="A519" s="525">
        <v>1898</v>
      </c>
      <c r="B519" s="86" t="s">
        <v>23</v>
      </c>
      <c r="C519" s="85" t="s">
        <v>24</v>
      </c>
      <c r="D519" s="85" t="s">
        <v>175</v>
      </c>
      <c r="E519" s="85" t="s">
        <v>174</v>
      </c>
      <c r="F519" s="526" t="s">
        <v>18</v>
      </c>
      <c r="G519" s="526"/>
      <c r="H519" s="527"/>
      <c r="I519" s="527"/>
      <c r="J519" s="527"/>
      <c r="K519" s="527"/>
      <c r="L519" s="527"/>
    </row>
    <row r="520" spans="1:12" x14ac:dyDescent="0.2">
      <c r="A520" s="525"/>
      <c r="B520" s="528" t="s">
        <v>820</v>
      </c>
      <c r="C520" s="529" t="s">
        <v>819</v>
      </c>
      <c r="D520" s="543">
        <v>43359</v>
      </c>
      <c r="E520" s="528" t="s">
        <v>334</v>
      </c>
      <c r="F520" s="528" t="s">
        <v>818</v>
      </c>
      <c r="G520" s="528"/>
      <c r="H520" s="539" t="s">
        <v>170</v>
      </c>
      <c r="I520" s="539"/>
      <c r="J520" s="83" t="s">
        <v>166</v>
      </c>
      <c r="K520" s="83" t="s">
        <v>9</v>
      </c>
      <c r="L520" s="87">
        <v>1143</v>
      </c>
    </row>
    <row r="521" spans="1:12" x14ac:dyDescent="0.2">
      <c r="A521" s="525"/>
      <c r="B521" s="528"/>
      <c r="C521" s="529"/>
      <c r="D521" s="543"/>
      <c r="E521" s="528"/>
      <c r="F521" s="528"/>
      <c r="G521" s="528"/>
      <c r="H521" s="539" t="s">
        <v>56</v>
      </c>
      <c r="I521" s="539"/>
      <c r="J521" s="83" t="s">
        <v>166</v>
      </c>
      <c r="K521" s="83" t="s">
        <v>9</v>
      </c>
      <c r="L521" s="87">
        <v>2004.97</v>
      </c>
    </row>
    <row r="522" spans="1:12" ht="24" x14ac:dyDescent="0.2">
      <c r="A522" s="525"/>
      <c r="B522" s="86" t="s">
        <v>33</v>
      </c>
      <c r="C522" s="85" t="s">
        <v>34</v>
      </c>
      <c r="D522" s="85" t="s">
        <v>169</v>
      </c>
      <c r="E522" s="85" t="s">
        <v>168</v>
      </c>
      <c r="F522" s="527"/>
      <c r="G522" s="527"/>
      <c r="H522" s="539" t="s">
        <v>167</v>
      </c>
      <c r="I522" s="539"/>
      <c r="J522" s="528" t="s">
        <v>166</v>
      </c>
      <c r="K522" s="528" t="s">
        <v>9</v>
      </c>
      <c r="L522" s="540">
        <v>408</v>
      </c>
    </row>
    <row r="523" spans="1:12" ht="24" x14ac:dyDescent="0.2">
      <c r="A523" s="525"/>
      <c r="B523" s="83" t="s">
        <v>441</v>
      </c>
      <c r="C523" s="83" t="s">
        <v>818</v>
      </c>
      <c r="D523" s="84">
        <v>43364</v>
      </c>
      <c r="E523" s="83" t="s">
        <v>817</v>
      </c>
      <c r="F523" s="527"/>
      <c r="G523" s="527"/>
      <c r="H523" s="539"/>
      <c r="I523" s="539"/>
      <c r="J523" s="528"/>
      <c r="K523" s="528"/>
      <c r="L523" s="540"/>
    </row>
    <row r="524" spans="1:12" ht="24" x14ac:dyDescent="0.2">
      <c r="A524" s="525">
        <v>1899</v>
      </c>
      <c r="B524" s="86" t="s">
        <v>23</v>
      </c>
      <c r="C524" s="85" t="s">
        <v>24</v>
      </c>
      <c r="D524" s="85" t="s">
        <v>175</v>
      </c>
      <c r="E524" s="85" t="s">
        <v>174</v>
      </c>
      <c r="F524" s="526" t="s">
        <v>18</v>
      </c>
      <c r="G524" s="526"/>
      <c r="H524" s="527"/>
      <c r="I524" s="527"/>
      <c r="J524" s="527"/>
      <c r="K524" s="527"/>
      <c r="L524" s="527"/>
    </row>
    <row r="525" spans="1:12" x14ac:dyDescent="0.2">
      <c r="A525" s="525"/>
      <c r="B525" s="528" t="s">
        <v>816</v>
      </c>
      <c r="C525" s="528" t="s">
        <v>815</v>
      </c>
      <c r="D525" s="543">
        <v>43225</v>
      </c>
      <c r="E525" s="528" t="s">
        <v>814</v>
      </c>
      <c r="F525" s="528" t="s">
        <v>813</v>
      </c>
      <c r="G525" s="528"/>
      <c r="H525" s="539" t="s">
        <v>170</v>
      </c>
      <c r="I525" s="539"/>
      <c r="J525" s="83" t="s">
        <v>166</v>
      </c>
      <c r="K525" s="83" t="s">
        <v>9</v>
      </c>
      <c r="L525" s="87">
        <v>405</v>
      </c>
    </row>
    <row r="526" spans="1:12" x14ac:dyDescent="0.2">
      <c r="A526" s="525"/>
      <c r="B526" s="528"/>
      <c r="C526" s="528"/>
      <c r="D526" s="543"/>
      <c r="E526" s="528"/>
      <c r="F526" s="528"/>
      <c r="G526" s="528"/>
      <c r="H526" s="539" t="s">
        <v>56</v>
      </c>
      <c r="I526" s="539"/>
      <c r="J526" s="83" t="s">
        <v>166</v>
      </c>
      <c r="K526" s="83" t="s">
        <v>9</v>
      </c>
      <c r="L526" s="87">
        <v>1277.55</v>
      </c>
    </row>
    <row r="527" spans="1:12" ht="24" x14ac:dyDescent="0.2">
      <c r="A527" s="525"/>
      <c r="B527" s="86" t="s">
        <v>33</v>
      </c>
      <c r="C527" s="85" t="s">
        <v>34</v>
      </c>
      <c r="D527" s="85" t="s">
        <v>169</v>
      </c>
      <c r="E527" s="85" t="s">
        <v>168</v>
      </c>
      <c r="F527" s="527"/>
      <c r="G527" s="527"/>
      <c r="H527" s="539" t="s">
        <v>167</v>
      </c>
      <c r="I527" s="539"/>
      <c r="J527" s="528" t="s">
        <v>166</v>
      </c>
      <c r="K527" s="528" t="s">
        <v>9</v>
      </c>
      <c r="L527" s="540">
        <v>950</v>
      </c>
    </row>
    <row r="528" spans="1:12" ht="24" x14ac:dyDescent="0.2">
      <c r="A528" s="525"/>
      <c r="B528" s="83" t="s">
        <v>211</v>
      </c>
      <c r="C528" s="83" t="s">
        <v>813</v>
      </c>
      <c r="D528" s="84">
        <v>43232</v>
      </c>
      <c r="E528" s="83" t="s">
        <v>275</v>
      </c>
      <c r="F528" s="527"/>
      <c r="G528" s="527"/>
      <c r="H528" s="539"/>
      <c r="I528" s="539"/>
      <c r="J528" s="528"/>
      <c r="K528" s="528"/>
      <c r="L528" s="540"/>
    </row>
    <row r="529" spans="1:12" ht="24" x14ac:dyDescent="0.2">
      <c r="A529" s="525">
        <v>1900</v>
      </c>
      <c r="B529" s="86" t="s">
        <v>23</v>
      </c>
      <c r="C529" s="85" t="s">
        <v>24</v>
      </c>
      <c r="D529" s="85" t="s">
        <v>175</v>
      </c>
      <c r="E529" s="85" t="s">
        <v>174</v>
      </c>
      <c r="F529" s="526" t="s">
        <v>18</v>
      </c>
      <c r="G529" s="526"/>
      <c r="H529" s="527"/>
      <c r="I529" s="527"/>
      <c r="J529" s="527"/>
      <c r="K529" s="527"/>
      <c r="L529" s="527"/>
    </row>
    <row r="530" spans="1:12" x14ac:dyDescent="0.2">
      <c r="A530" s="525"/>
      <c r="B530" s="528" t="s">
        <v>812</v>
      </c>
      <c r="C530" s="529" t="s">
        <v>811</v>
      </c>
      <c r="D530" s="543">
        <v>43370</v>
      </c>
      <c r="E530" s="528" t="s">
        <v>756</v>
      </c>
      <c r="F530" s="528" t="s">
        <v>810</v>
      </c>
      <c r="G530" s="528"/>
      <c r="H530" s="539" t="s">
        <v>170</v>
      </c>
      <c r="I530" s="539"/>
      <c r="J530" s="83" t="s">
        <v>166</v>
      </c>
      <c r="K530" s="83" t="s">
        <v>9</v>
      </c>
      <c r="L530" s="87">
        <v>546</v>
      </c>
    </row>
    <row r="531" spans="1:12" x14ac:dyDescent="0.2">
      <c r="A531" s="525"/>
      <c r="B531" s="528"/>
      <c r="C531" s="529"/>
      <c r="D531" s="543"/>
      <c r="E531" s="528"/>
      <c r="F531" s="528"/>
      <c r="G531" s="528"/>
      <c r="H531" s="539" t="s">
        <v>56</v>
      </c>
      <c r="I531" s="539"/>
      <c r="J531" s="83" t="s">
        <v>166</v>
      </c>
      <c r="K531" s="83" t="s">
        <v>9</v>
      </c>
      <c r="L531" s="87">
        <v>596.4</v>
      </c>
    </row>
    <row r="532" spans="1:12" ht="24" x14ac:dyDescent="0.2">
      <c r="A532" s="525"/>
      <c r="B532" s="86" t="s">
        <v>33</v>
      </c>
      <c r="C532" s="85" t="s">
        <v>34</v>
      </c>
      <c r="D532" s="85" t="s">
        <v>169</v>
      </c>
      <c r="E532" s="85" t="s">
        <v>168</v>
      </c>
      <c r="F532" s="527"/>
      <c r="G532" s="527"/>
      <c r="H532" s="539" t="s">
        <v>167</v>
      </c>
      <c r="I532" s="539"/>
      <c r="J532" s="528" t="s">
        <v>166</v>
      </c>
      <c r="K532" s="528" t="s">
        <v>9</v>
      </c>
      <c r="L532" s="540">
        <v>607</v>
      </c>
    </row>
    <row r="533" spans="1:12" ht="24" x14ac:dyDescent="0.2">
      <c r="A533" s="525"/>
      <c r="B533" s="83" t="s">
        <v>211</v>
      </c>
      <c r="C533" s="83" t="s">
        <v>810</v>
      </c>
      <c r="D533" s="84">
        <v>43373</v>
      </c>
      <c r="E533" s="83" t="s">
        <v>809</v>
      </c>
      <c r="F533" s="527"/>
      <c r="G533" s="527"/>
      <c r="H533" s="539"/>
      <c r="I533" s="539"/>
      <c r="J533" s="528"/>
      <c r="K533" s="528"/>
      <c r="L533" s="540"/>
    </row>
  </sheetData>
  <mergeCells count="1587">
    <mergeCell ref="B2:L2"/>
    <mergeCell ref="A3:A5"/>
    <mergeCell ref="B3:I4"/>
    <mergeCell ref="B5:L5"/>
    <mergeCell ref="A6:A8"/>
    <mergeCell ref="C6:E6"/>
    <mergeCell ref="F6:F8"/>
    <mergeCell ref="G6:G8"/>
    <mergeCell ref="I6:I8"/>
    <mergeCell ref="J6:J8"/>
    <mergeCell ref="J13:J14"/>
    <mergeCell ref="K13:K14"/>
    <mergeCell ref="L13:L14"/>
    <mergeCell ref="A15:A19"/>
    <mergeCell ref="F15:G15"/>
    <mergeCell ref="H15:L15"/>
    <mergeCell ref="B16:B17"/>
    <mergeCell ref="C16:C17"/>
    <mergeCell ref="D16:D17"/>
    <mergeCell ref="E16:E17"/>
    <mergeCell ref="F16:G17"/>
    <mergeCell ref="H16:I16"/>
    <mergeCell ref="H17:I17"/>
    <mergeCell ref="F18:G19"/>
    <mergeCell ref="H18:I19"/>
    <mergeCell ref="J18:J19"/>
    <mergeCell ref="K18:K19"/>
    <mergeCell ref="L18:L19"/>
    <mergeCell ref="D8:E8"/>
    <mergeCell ref="A10:A14"/>
    <mergeCell ref="F10:G10"/>
    <mergeCell ref="H10:L10"/>
    <mergeCell ref="B11:B12"/>
    <mergeCell ref="C11:C12"/>
    <mergeCell ref="K6:L8"/>
    <mergeCell ref="C7:E7"/>
    <mergeCell ref="F9:G9"/>
    <mergeCell ref="H9:I9"/>
    <mergeCell ref="D11:D12"/>
    <mergeCell ref="E11:E12"/>
    <mergeCell ref="F11:G12"/>
    <mergeCell ref="H11:I11"/>
    <mergeCell ref="H12:I12"/>
    <mergeCell ref="F13:G14"/>
    <mergeCell ref="H13:I14"/>
    <mergeCell ref="A20:A24"/>
    <mergeCell ref="F20:G20"/>
    <mergeCell ref="H20:L20"/>
    <mergeCell ref="B21:B22"/>
    <mergeCell ref="C21:C22"/>
    <mergeCell ref="D21:D22"/>
    <mergeCell ref="E21:E22"/>
    <mergeCell ref="F21:G22"/>
    <mergeCell ref="H21:I21"/>
    <mergeCell ref="H22:I22"/>
    <mergeCell ref="F23:G24"/>
    <mergeCell ref="H23:I24"/>
    <mergeCell ref="J23:J24"/>
    <mergeCell ref="K23:K24"/>
    <mergeCell ref="L23:L24"/>
    <mergeCell ref="A25:A29"/>
    <mergeCell ref="F25:G25"/>
    <mergeCell ref="H25:L25"/>
    <mergeCell ref="B26:B27"/>
    <mergeCell ref="C26:C27"/>
    <mergeCell ref="D26:D27"/>
    <mergeCell ref="E26:E27"/>
    <mergeCell ref="F26:G27"/>
    <mergeCell ref="H26:I26"/>
    <mergeCell ref="H27:I27"/>
    <mergeCell ref="F28:G29"/>
    <mergeCell ref="H28:I29"/>
    <mergeCell ref="J28:J29"/>
    <mergeCell ref="K28:K29"/>
    <mergeCell ref="L28:L29"/>
    <mergeCell ref="A30:A35"/>
    <mergeCell ref="F30:G30"/>
    <mergeCell ref="H30:L30"/>
    <mergeCell ref="B31:B33"/>
    <mergeCell ref="C31:C33"/>
    <mergeCell ref="D31:D33"/>
    <mergeCell ref="E31:E33"/>
    <mergeCell ref="F31:G33"/>
    <mergeCell ref="H31:I31"/>
    <mergeCell ref="H32:I33"/>
    <mergeCell ref="J32:J33"/>
    <mergeCell ref="K32:K33"/>
    <mergeCell ref="L32:L33"/>
    <mergeCell ref="F34:G35"/>
    <mergeCell ref="H34:I35"/>
    <mergeCell ref="J34:J35"/>
    <mergeCell ref="K34:K35"/>
    <mergeCell ref="L34:L35"/>
    <mergeCell ref="A36:A41"/>
    <mergeCell ref="F36:G36"/>
    <mergeCell ref="H36:L36"/>
    <mergeCell ref="B37:B39"/>
    <mergeCell ref="C37:C39"/>
    <mergeCell ref="D37:D39"/>
    <mergeCell ref="E37:E39"/>
    <mergeCell ref="F37:G39"/>
    <mergeCell ref="H37:I37"/>
    <mergeCell ref="H38:I39"/>
    <mergeCell ref="J38:J39"/>
    <mergeCell ref="K38:K39"/>
    <mergeCell ref="L38:L39"/>
    <mergeCell ref="F40:G41"/>
    <mergeCell ref="H40:I41"/>
    <mergeCell ref="J40:J41"/>
    <mergeCell ref="K40:K41"/>
    <mergeCell ref="L40:L41"/>
    <mergeCell ref="A42:A46"/>
    <mergeCell ref="F42:G42"/>
    <mergeCell ref="H42:L42"/>
    <mergeCell ref="B43:B44"/>
    <mergeCell ref="C43:C44"/>
    <mergeCell ref="D43:D44"/>
    <mergeCell ref="E43:E44"/>
    <mergeCell ref="F43:G44"/>
    <mergeCell ref="H43:I43"/>
    <mergeCell ref="H44:I44"/>
    <mergeCell ref="F45:G46"/>
    <mergeCell ref="H45:I46"/>
    <mergeCell ref="J45:J46"/>
    <mergeCell ref="K45:K46"/>
    <mergeCell ref="L45:L46"/>
    <mergeCell ref="A47:A51"/>
    <mergeCell ref="F47:G47"/>
    <mergeCell ref="H47:L47"/>
    <mergeCell ref="B48:B49"/>
    <mergeCell ref="C48:C49"/>
    <mergeCell ref="D48:D49"/>
    <mergeCell ref="E48:E49"/>
    <mergeCell ref="F48:G49"/>
    <mergeCell ref="H48:I48"/>
    <mergeCell ref="H49:I49"/>
    <mergeCell ref="F50:G51"/>
    <mergeCell ref="H50:I51"/>
    <mergeCell ref="J50:J51"/>
    <mergeCell ref="K50:K51"/>
    <mergeCell ref="L50:L51"/>
    <mergeCell ref="A52:A56"/>
    <mergeCell ref="F52:G52"/>
    <mergeCell ref="H52:L52"/>
    <mergeCell ref="B53:B54"/>
    <mergeCell ref="C53:C54"/>
    <mergeCell ref="D53:D54"/>
    <mergeCell ref="E53:E54"/>
    <mergeCell ref="F53:G54"/>
    <mergeCell ref="H53:I53"/>
    <mergeCell ref="H54:I54"/>
    <mergeCell ref="F55:G56"/>
    <mergeCell ref="H55:I56"/>
    <mergeCell ref="J55:J56"/>
    <mergeCell ref="K55:K56"/>
    <mergeCell ref="L55:L56"/>
    <mergeCell ref="A57:A61"/>
    <mergeCell ref="F57:G57"/>
    <mergeCell ref="H57:L57"/>
    <mergeCell ref="B58:B59"/>
    <mergeCell ref="C58:C59"/>
    <mergeCell ref="D58:D59"/>
    <mergeCell ref="E58:E59"/>
    <mergeCell ref="F58:G59"/>
    <mergeCell ref="H58:I58"/>
    <mergeCell ref="H59:I59"/>
    <mergeCell ref="F60:G61"/>
    <mergeCell ref="H60:I61"/>
    <mergeCell ref="J60:J61"/>
    <mergeCell ref="K60:K61"/>
    <mergeCell ref="L60:L61"/>
    <mergeCell ref="A62:A66"/>
    <mergeCell ref="F62:G62"/>
    <mergeCell ref="H62:L62"/>
    <mergeCell ref="B63:B64"/>
    <mergeCell ref="C63:C64"/>
    <mergeCell ref="D63:D64"/>
    <mergeCell ref="E63:E64"/>
    <mergeCell ref="F63:G64"/>
    <mergeCell ref="H63:I63"/>
    <mergeCell ref="H64:I64"/>
    <mergeCell ref="F65:G66"/>
    <mergeCell ref="H65:I66"/>
    <mergeCell ref="J65:J66"/>
    <mergeCell ref="K65:K66"/>
    <mergeCell ref="L65:L66"/>
    <mergeCell ref="A67:A71"/>
    <mergeCell ref="F67:G67"/>
    <mergeCell ref="H67:L67"/>
    <mergeCell ref="B68:B69"/>
    <mergeCell ref="C68:C69"/>
    <mergeCell ref="D68:D69"/>
    <mergeCell ref="E68:E69"/>
    <mergeCell ref="F68:G69"/>
    <mergeCell ref="H68:I68"/>
    <mergeCell ref="H69:I69"/>
    <mergeCell ref="F70:G71"/>
    <mergeCell ref="H70:I71"/>
    <mergeCell ref="J70:J71"/>
    <mergeCell ref="K70:K71"/>
    <mergeCell ref="L70:L71"/>
    <mergeCell ref="A72:A76"/>
    <mergeCell ref="F72:G72"/>
    <mergeCell ref="H72:L72"/>
    <mergeCell ref="B73:B74"/>
    <mergeCell ref="C73:C74"/>
    <mergeCell ref="D73:D74"/>
    <mergeCell ref="E73:E74"/>
    <mergeCell ref="F73:G74"/>
    <mergeCell ref="H73:I73"/>
    <mergeCell ref="H74:I74"/>
    <mergeCell ref="F75:G76"/>
    <mergeCell ref="H75:I76"/>
    <mergeCell ref="J75:J76"/>
    <mergeCell ref="K75:K76"/>
    <mergeCell ref="L75:L76"/>
    <mergeCell ref="A77:A81"/>
    <mergeCell ref="F77:G77"/>
    <mergeCell ref="H77:L77"/>
    <mergeCell ref="B78:B79"/>
    <mergeCell ref="C78:C79"/>
    <mergeCell ref="D78:D79"/>
    <mergeCell ref="E78:E79"/>
    <mergeCell ref="F78:G79"/>
    <mergeCell ref="H78:I78"/>
    <mergeCell ref="H79:I79"/>
    <mergeCell ref="F80:G81"/>
    <mergeCell ref="H80:I81"/>
    <mergeCell ref="J80:J81"/>
    <mergeCell ref="K80:K81"/>
    <mergeCell ref="L80:L81"/>
    <mergeCell ref="A82:A87"/>
    <mergeCell ref="F82:G82"/>
    <mergeCell ref="H82:L82"/>
    <mergeCell ref="B83:B85"/>
    <mergeCell ref="C83:C85"/>
    <mergeCell ref="D83:D85"/>
    <mergeCell ref="E83:E85"/>
    <mergeCell ref="F83:G85"/>
    <mergeCell ref="H83:I83"/>
    <mergeCell ref="H84:I85"/>
    <mergeCell ref="J84:J85"/>
    <mergeCell ref="K84:K85"/>
    <mergeCell ref="L84:L85"/>
    <mergeCell ref="F86:G87"/>
    <mergeCell ref="H86:I87"/>
    <mergeCell ref="J86:J87"/>
    <mergeCell ref="K86:K87"/>
    <mergeCell ref="L86:L87"/>
    <mergeCell ref="A88:A92"/>
    <mergeCell ref="F88:G88"/>
    <mergeCell ref="H88:L88"/>
    <mergeCell ref="B89:B90"/>
    <mergeCell ref="C89:C90"/>
    <mergeCell ref="D89:D90"/>
    <mergeCell ref="E89:E90"/>
    <mergeCell ref="F89:G90"/>
    <mergeCell ref="H89:I89"/>
    <mergeCell ref="H90:I90"/>
    <mergeCell ref="F91:G92"/>
    <mergeCell ref="H91:I92"/>
    <mergeCell ref="J91:J92"/>
    <mergeCell ref="K91:K92"/>
    <mergeCell ref="L91:L92"/>
    <mergeCell ref="A93:A97"/>
    <mergeCell ref="F93:G93"/>
    <mergeCell ref="H93:L93"/>
    <mergeCell ref="B94:B95"/>
    <mergeCell ref="C94:C95"/>
    <mergeCell ref="D94:D95"/>
    <mergeCell ref="E94:E95"/>
    <mergeCell ref="F94:G95"/>
    <mergeCell ref="H94:I94"/>
    <mergeCell ref="H95:I95"/>
    <mergeCell ref="F96:G97"/>
    <mergeCell ref="H96:I97"/>
    <mergeCell ref="J96:J97"/>
    <mergeCell ref="K96:K97"/>
    <mergeCell ref="L96:L97"/>
    <mergeCell ref="A98:A102"/>
    <mergeCell ref="F98:G98"/>
    <mergeCell ref="H98:L98"/>
    <mergeCell ref="B99:B100"/>
    <mergeCell ref="C99:C100"/>
    <mergeCell ref="D99:D100"/>
    <mergeCell ref="E99:E100"/>
    <mergeCell ref="F99:G100"/>
    <mergeCell ref="H99:I99"/>
    <mergeCell ref="H100:I100"/>
    <mergeCell ref="F101:G102"/>
    <mergeCell ref="H101:I102"/>
    <mergeCell ref="J101:J102"/>
    <mergeCell ref="K101:K102"/>
    <mergeCell ref="L101:L102"/>
    <mergeCell ref="A103:A107"/>
    <mergeCell ref="F103:G103"/>
    <mergeCell ref="H103:L103"/>
    <mergeCell ref="B104:B105"/>
    <mergeCell ref="C104:C105"/>
    <mergeCell ref="D104:D105"/>
    <mergeCell ref="E104:E105"/>
    <mergeCell ref="F104:G105"/>
    <mergeCell ref="H104:I104"/>
    <mergeCell ref="H105:I105"/>
    <mergeCell ref="F106:G107"/>
    <mergeCell ref="H106:I107"/>
    <mergeCell ref="J106:J107"/>
    <mergeCell ref="K106:K107"/>
    <mergeCell ref="L106:L107"/>
    <mergeCell ref="A108:A112"/>
    <mergeCell ref="F108:G108"/>
    <mergeCell ref="H108:L108"/>
    <mergeCell ref="B109:B110"/>
    <mergeCell ref="C109:C110"/>
    <mergeCell ref="D109:D110"/>
    <mergeCell ref="E109:E110"/>
    <mergeCell ref="F109:G110"/>
    <mergeCell ref="H109:I109"/>
    <mergeCell ref="H110:I110"/>
    <mergeCell ref="F111:G112"/>
    <mergeCell ref="H111:I112"/>
    <mergeCell ref="J111:J112"/>
    <mergeCell ref="K111:K112"/>
    <mergeCell ref="L111:L112"/>
    <mergeCell ref="A113:A117"/>
    <mergeCell ref="F113:G113"/>
    <mergeCell ref="H113:L113"/>
    <mergeCell ref="B114:B115"/>
    <mergeCell ref="C114:C115"/>
    <mergeCell ref="D114:D115"/>
    <mergeCell ref="E114:E115"/>
    <mergeCell ref="F114:G115"/>
    <mergeCell ref="H114:I114"/>
    <mergeCell ref="H115:I115"/>
    <mergeCell ref="F116:G117"/>
    <mergeCell ref="H116:I117"/>
    <mergeCell ref="J116:J117"/>
    <mergeCell ref="K116:K117"/>
    <mergeCell ref="L116:L117"/>
    <mergeCell ref="A118:A122"/>
    <mergeCell ref="F118:G118"/>
    <mergeCell ref="H118:L118"/>
    <mergeCell ref="B119:B120"/>
    <mergeCell ref="C119:C120"/>
    <mergeCell ref="D119:D120"/>
    <mergeCell ref="E119:E120"/>
    <mergeCell ref="F119:G120"/>
    <mergeCell ref="H119:I119"/>
    <mergeCell ref="H120:I120"/>
    <mergeCell ref="F121:G122"/>
    <mergeCell ref="H121:I122"/>
    <mergeCell ref="J121:J122"/>
    <mergeCell ref="K121:K122"/>
    <mergeCell ref="L121:L122"/>
    <mergeCell ref="A123:A127"/>
    <mergeCell ref="F123:G123"/>
    <mergeCell ref="H123:L123"/>
    <mergeCell ref="B124:B125"/>
    <mergeCell ref="C124:C125"/>
    <mergeCell ref="D124:D125"/>
    <mergeCell ref="E124:E125"/>
    <mergeCell ref="F124:G125"/>
    <mergeCell ref="H124:I124"/>
    <mergeCell ref="H125:I125"/>
    <mergeCell ref="F126:G127"/>
    <mergeCell ref="H126:I127"/>
    <mergeCell ref="J126:J127"/>
    <mergeCell ref="K126:K127"/>
    <mergeCell ref="L126:L127"/>
    <mergeCell ref="A128:A133"/>
    <mergeCell ref="F128:G128"/>
    <mergeCell ref="H128:L128"/>
    <mergeCell ref="B129:B131"/>
    <mergeCell ref="C129:C131"/>
    <mergeCell ref="D129:D131"/>
    <mergeCell ref="E129:E131"/>
    <mergeCell ref="F129:G131"/>
    <mergeCell ref="H129:I129"/>
    <mergeCell ref="H130:I131"/>
    <mergeCell ref="J130:J131"/>
    <mergeCell ref="K130:K131"/>
    <mergeCell ref="L130:L131"/>
    <mergeCell ref="F132:G133"/>
    <mergeCell ref="H132:I133"/>
    <mergeCell ref="J132:J133"/>
    <mergeCell ref="K132:K133"/>
    <mergeCell ref="L132:L133"/>
    <mergeCell ref="A134:A138"/>
    <mergeCell ref="F134:G134"/>
    <mergeCell ref="H134:L134"/>
    <mergeCell ref="B135:B136"/>
    <mergeCell ref="C135:C136"/>
    <mergeCell ref="D135:D136"/>
    <mergeCell ref="E135:E136"/>
    <mergeCell ref="F135:G136"/>
    <mergeCell ref="H135:I135"/>
    <mergeCell ref="H136:I136"/>
    <mergeCell ref="F137:G138"/>
    <mergeCell ref="H137:I138"/>
    <mergeCell ref="J137:J138"/>
    <mergeCell ref="K137:K138"/>
    <mergeCell ref="L137:L138"/>
    <mergeCell ref="A139:A143"/>
    <mergeCell ref="F139:G139"/>
    <mergeCell ref="H139:L139"/>
    <mergeCell ref="B140:B141"/>
    <mergeCell ref="C140:C141"/>
    <mergeCell ref="D140:D141"/>
    <mergeCell ref="E140:E141"/>
    <mergeCell ref="F140:G141"/>
    <mergeCell ref="H140:I140"/>
    <mergeCell ref="H141:I141"/>
    <mergeCell ref="F142:G143"/>
    <mergeCell ref="H142:I143"/>
    <mergeCell ref="J154:J155"/>
    <mergeCell ref="K154:K155"/>
    <mergeCell ref="L154:L155"/>
    <mergeCell ref="D151:D153"/>
    <mergeCell ref="E151:E153"/>
    <mergeCell ref="F151:G153"/>
    <mergeCell ref="H151:I151"/>
    <mergeCell ref="J142:J143"/>
    <mergeCell ref="K142:K143"/>
    <mergeCell ref="L142:L143"/>
    <mergeCell ref="A144:A149"/>
    <mergeCell ref="F144:G144"/>
    <mergeCell ref="H144:L144"/>
    <mergeCell ref="B145:B147"/>
    <mergeCell ref="C145:C147"/>
    <mergeCell ref="D145:D147"/>
    <mergeCell ref="E145:E147"/>
    <mergeCell ref="F145:G147"/>
    <mergeCell ref="H145:I145"/>
    <mergeCell ref="H146:I147"/>
    <mergeCell ref="J146:J147"/>
    <mergeCell ref="K146:K147"/>
    <mergeCell ref="L146:L147"/>
    <mergeCell ref="L148:L149"/>
    <mergeCell ref="F148:G149"/>
    <mergeCell ref="H148:I149"/>
    <mergeCell ref="J148:J149"/>
    <mergeCell ref="K148:K149"/>
    <mergeCell ref="D157:D158"/>
    <mergeCell ref="E157:E158"/>
    <mergeCell ref="F157:G158"/>
    <mergeCell ref="H157:I157"/>
    <mergeCell ref="H158:I158"/>
    <mergeCell ref="A150:A155"/>
    <mergeCell ref="F150:G150"/>
    <mergeCell ref="H150:L150"/>
    <mergeCell ref="B151:B153"/>
    <mergeCell ref="C151:C153"/>
    <mergeCell ref="A161:A165"/>
    <mergeCell ref="F161:G161"/>
    <mergeCell ref="H161:L161"/>
    <mergeCell ref="B162:B163"/>
    <mergeCell ref="C162:C163"/>
    <mergeCell ref="A156:A160"/>
    <mergeCell ref="F156:G156"/>
    <mergeCell ref="H156:L156"/>
    <mergeCell ref="B157:B158"/>
    <mergeCell ref="C157:C158"/>
    <mergeCell ref="F159:G160"/>
    <mergeCell ref="H159:I160"/>
    <mergeCell ref="J159:J160"/>
    <mergeCell ref="K159:K160"/>
    <mergeCell ref="L159:L160"/>
    <mergeCell ref="K152:K153"/>
    <mergeCell ref="L152:L153"/>
    <mergeCell ref="F154:G155"/>
    <mergeCell ref="H154:I155"/>
    <mergeCell ref="H152:I153"/>
    <mergeCell ref="J152:J153"/>
    <mergeCell ref="D162:D163"/>
    <mergeCell ref="E162:E163"/>
    <mergeCell ref="F162:G163"/>
    <mergeCell ref="H162:I162"/>
    <mergeCell ref="H163:I163"/>
    <mergeCell ref="F164:G165"/>
    <mergeCell ref="H164:I165"/>
    <mergeCell ref="J164:J165"/>
    <mergeCell ref="K164:K165"/>
    <mergeCell ref="L164:L165"/>
    <mergeCell ref="A166:A170"/>
    <mergeCell ref="F166:G166"/>
    <mergeCell ref="H166:L166"/>
    <mergeCell ref="B167:B168"/>
    <mergeCell ref="C167:C168"/>
    <mergeCell ref="D167:D168"/>
    <mergeCell ref="E167:E168"/>
    <mergeCell ref="F167:G168"/>
    <mergeCell ref="H167:I167"/>
    <mergeCell ref="H168:I168"/>
    <mergeCell ref="F169:G170"/>
    <mergeCell ref="H169:I170"/>
    <mergeCell ref="J169:J170"/>
    <mergeCell ref="K169:K170"/>
    <mergeCell ref="L169:L170"/>
    <mergeCell ref="A171:A176"/>
    <mergeCell ref="F171:G171"/>
    <mergeCell ref="H171:L171"/>
    <mergeCell ref="B172:B174"/>
    <mergeCell ref="C172:C174"/>
    <mergeCell ref="D172:D174"/>
    <mergeCell ref="E172:E174"/>
    <mergeCell ref="F172:G174"/>
    <mergeCell ref="H172:I172"/>
    <mergeCell ref="H173:I174"/>
    <mergeCell ref="J173:J174"/>
    <mergeCell ref="K173:K174"/>
    <mergeCell ref="L173:L174"/>
    <mergeCell ref="F175:G176"/>
    <mergeCell ref="H175:I176"/>
    <mergeCell ref="J175:J176"/>
    <mergeCell ref="K175:K176"/>
    <mergeCell ref="L175:L176"/>
    <mergeCell ref="A177:A182"/>
    <mergeCell ref="F177:G177"/>
    <mergeCell ref="H177:L177"/>
    <mergeCell ref="B178:B180"/>
    <mergeCell ref="C178:C180"/>
    <mergeCell ref="D178:D180"/>
    <mergeCell ref="E178:E180"/>
    <mergeCell ref="F178:G180"/>
    <mergeCell ref="H178:I178"/>
    <mergeCell ref="H179:I180"/>
    <mergeCell ref="J179:J180"/>
    <mergeCell ref="K179:K180"/>
    <mergeCell ref="L179:L180"/>
    <mergeCell ref="F181:G182"/>
    <mergeCell ref="H181:I182"/>
    <mergeCell ref="J181:J182"/>
    <mergeCell ref="K181:K182"/>
    <mergeCell ref="L181:L182"/>
    <mergeCell ref="A183:A188"/>
    <mergeCell ref="F183:G183"/>
    <mergeCell ref="H183:L183"/>
    <mergeCell ref="B184:B186"/>
    <mergeCell ref="C184:C186"/>
    <mergeCell ref="D184:D186"/>
    <mergeCell ref="E184:E186"/>
    <mergeCell ref="F184:G186"/>
    <mergeCell ref="H184:I184"/>
    <mergeCell ref="H185:I186"/>
    <mergeCell ref="J185:J186"/>
    <mergeCell ref="K185:K186"/>
    <mergeCell ref="L185:L186"/>
    <mergeCell ref="F187:G188"/>
    <mergeCell ref="H187:I188"/>
    <mergeCell ref="J187:J188"/>
    <mergeCell ref="K187:K188"/>
    <mergeCell ref="L187:L188"/>
    <mergeCell ref="A189:A194"/>
    <mergeCell ref="F189:G189"/>
    <mergeCell ref="H189:L189"/>
    <mergeCell ref="B190:B192"/>
    <mergeCell ref="C190:C192"/>
    <mergeCell ref="D190:D192"/>
    <mergeCell ref="E190:E192"/>
    <mergeCell ref="F190:G192"/>
    <mergeCell ref="H190:I190"/>
    <mergeCell ref="H191:I192"/>
    <mergeCell ref="J191:J192"/>
    <mergeCell ref="K191:K192"/>
    <mergeCell ref="L191:L192"/>
    <mergeCell ref="F193:G194"/>
    <mergeCell ref="H193:I194"/>
    <mergeCell ref="J193:J194"/>
    <mergeCell ref="K193:K194"/>
    <mergeCell ref="L193:L194"/>
    <mergeCell ref="A195:A199"/>
    <mergeCell ref="F195:G195"/>
    <mergeCell ref="H195:L195"/>
    <mergeCell ref="B196:B197"/>
    <mergeCell ref="C196:C197"/>
    <mergeCell ref="D196:D197"/>
    <mergeCell ref="E196:E197"/>
    <mergeCell ref="F196:G197"/>
    <mergeCell ref="H196:I196"/>
    <mergeCell ref="H197:I197"/>
    <mergeCell ref="F198:G199"/>
    <mergeCell ref="H198:I199"/>
    <mergeCell ref="J198:J199"/>
    <mergeCell ref="K198:K199"/>
    <mergeCell ref="L198:L199"/>
    <mergeCell ref="A200:A204"/>
    <mergeCell ref="F200:G200"/>
    <mergeCell ref="H200:L200"/>
    <mergeCell ref="B201:B202"/>
    <mergeCell ref="C201:C202"/>
    <mergeCell ref="D201:D202"/>
    <mergeCell ref="E201:E202"/>
    <mergeCell ref="F201:G202"/>
    <mergeCell ref="H201:I201"/>
    <mergeCell ref="H202:I202"/>
    <mergeCell ref="F203:G204"/>
    <mergeCell ref="H203:I204"/>
    <mergeCell ref="J203:J204"/>
    <mergeCell ref="K203:K204"/>
    <mergeCell ref="L203:L204"/>
    <mergeCell ref="A205:A209"/>
    <mergeCell ref="F205:G205"/>
    <mergeCell ref="H205:L205"/>
    <mergeCell ref="B206:B207"/>
    <mergeCell ref="C206:C207"/>
    <mergeCell ref="D206:D207"/>
    <mergeCell ref="E206:E207"/>
    <mergeCell ref="F206:G207"/>
    <mergeCell ref="H206:I206"/>
    <mergeCell ref="H207:I207"/>
    <mergeCell ref="F208:G209"/>
    <mergeCell ref="H208:I209"/>
    <mergeCell ref="J208:J209"/>
    <mergeCell ref="K208:K209"/>
    <mergeCell ref="L208:L209"/>
    <mergeCell ref="A210:A214"/>
    <mergeCell ref="F210:G210"/>
    <mergeCell ref="H210:L210"/>
    <mergeCell ref="B211:B212"/>
    <mergeCell ref="C211:C212"/>
    <mergeCell ref="D211:D212"/>
    <mergeCell ref="E211:E212"/>
    <mergeCell ref="F211:G212"/>
    <mergeCell ref="H211:I211"/>
    <mergeCell ref="H212:I212"/>
    <mergeCell ref="F213:G214"/>
    <mergeCell ref="H213:I214"/>
    <mergeCell ref="J213:J214"/>
    <mergeCell ref="K213:K214"/>
    <mergeCell ref="L213:L214"/>
    <mergeCell ref="A215:A219"/>
    <mergeCell ref="F215:G215"/>
    <mergeCell ref="H215:L215"/>
    <mergeCell ref="B216:B217"/>
    <mergeCell ref="C216:C217"/>
    <mergeCell ref="D216:D217"/>
    <mergeCell ref="E216:E217"/>
    <mergeCell ref="F216:G217"/>
    <mergeCell ref="H216:I216"/>
    <mergeCell ref="H217:I217"/>
    <mergeCell ref="F218:G219"/>
    <mergeCell ref="H218:I219"/>
    <mergeCell ref="J218:J219"/>
    <mergeCell ref="K218:K219"/>
    <mergeCell ref="L218:L219"/>
    <mergeCell ref="A220:A225"/>
    <mergeCell ref="F220:G220"/>
    <mergeCell ref="H220:L220"/>
    <mergeCell ref="B221:B223"/>
    <mergeCell ref="C221:C223"/>
    <mergeCell ref="D221:D223"/>
    <mergeCell ref="E221:E223"/>
    <mergeCell ref="F221:G223"/>
    <mergeCell ref="H221:I221"/>
    <mergeCell ref="H222:I223"/>
    <mergeCell ref="J222:J223"/>
    <mergeCell ref="K222:K223"/>
    <mergeCell ref="L222:L223"/>
    <mergeCell ref="F224:G225"/>
    <mergeCell ref="H224:I225"/>
    <mergeCell ref="J224:J225"/>
    <mergeCell ref="K224:K225"/>
    <mergeCell ref="L224:L225"/>
    <mergeCell ref="A226:A231"/>
    <mergeCell ref="F226:G226"/>
    <mergeCell ref="H226:L226"/>
    <mergeCell ref="B227:B229"/>
    <mergeCell ref="C227:C229"/>
    <mergeCell ref="D227:D229"/>
    <mergeCell ref="E227:E229"/>
    <mergeCell ref="F227:G229"/>
    <mergeCell ref="H227:I227"/>
    <mergeCell ref="H228:I229"/>
    <mergeCell ref="J228:J229"/>
    <mergeCell ref="K228:K229"/>
    <mergeCell ref="L228:L229"/>
    <mergeCell ref="F230:G231"/>
    <mergeCell ref="H230:I231"/>
    <mergeCell ref="J230:J231"/>
    <mergeCell ref="K230:K231"/>
    <mergeCell ref="L230:L231"/>
    <mergeCell ref="A232:A236"/>
    <mergeCell ref="F232:G232"/>
    <mergeCell ref="H232:L232"/>
    <mergeCell ref="B233:B234"/>
    <mergeCell ref="C233:C234"/>
    <mergeCell ref="D233:D234"/>
    <mergeCell ref="E233:E234"/>
    <mergeCell ref="F233:G234"/>
    <mergeCell ref="H233:I233"/>
    <mergeCell ref="H234:I234"/>
    <mergeCell ref="F235:G236"/>
    <mergeCell ref="H235:I236"/>
    <mergeCell ref="J235:J236"/>
    <mergeCell ref="K235:K236"/>
    <mergeCell ref="L235:L236"/>
    <mergeCell ref="A237:A241"/>
    <mergeCell ref="F237:G237"/>
    <mergeCell ref="H237:L237"/>
    <mergeCell ref="B238:B239"/>
    <mergeCell ref="C238:C239"/>
    <mergeCell ref="D238:D239"/>
    <mergeCell ref="E238:E239"/>
    <mergeCell ref="F238:G239"/>
    <mergeCell ref="H238:I238"/>
    <mergeCell ref="H239:I239"/>
    <mergeCell ref="F240:G241"/>
    <mergeCell ref="H240:I241"/>
    <mergeCell ref="J240:J241"/>
    <mergeCell ref="K240:K241"/>
    <mergeCell ref="L240:L241"/>
    <mergeCell ref="A242:A246"/>
    <mergeCell ref="F242:G242"/>
    <mergeCell ref="H242:L242"/>
    <mergeCell ref="B243:B244"/>
    <mergeCell ref="C243:C244"/>
    <mergeCell ref="D243:D244"/>
    <mergeCell ref="E243:E244"/>
    <mergeCell ref="F243:G244"/>
    <mergeCell ref="H243:I243"/>
    <mergeCell ref="H244:I244"/>
    <mergeCell ref="F245:G246"/>
    <mergeCell ref="H245:I246"/>
    <mergeCell ref="J245:J246"/>
    <mergeCell ref="K245:K246"/>
    <mergeCell ref="L245:L246"/>
    <mergeCell ref="A247:A251"/>
    <mergeCell ref="F247:G247"/>
    <mergeCell ref="H247:L247"/>
    <mergeCell ref="B248:B249"/>
    <mergeCell ref="C248:C249"/>
    <mergeCell ref="D248:D249"/>
    <mergeCell ref="E248:E249"/>
    <mergeCell ref="F248:G249"/>
    <mergeCell ref="H248:I248"/>
    <mergeCell ref="H249:I249"/>
    <mergeCell ref="F250:G251"/>
    <mergeCell ref="H250:I251"/>
    <mergeCell ref="J250:J251"/>
    <mergeCell ref="K250:K251"/>
    <mergeCell ref="L250:L251"/>
    <mergeCell ref="A252:A256"/>
    <mergeCell ref="F252:G252"/>
    <mergeCell ref="H252:L252"/>
    <mergeCell ref="B253:B254"/>
    <mergeCell ref="C253:C254"/>
    <mergeCell ref="D253:D254"/>
    <mergeCell ref="E253:E254"/>
    <mergeCell ref="F253:G254"/>
    <mergeCell ref="H253:I253"/>
    <mergeCell ref="H254:I254"/>
    <mergeCell ref="F255:G256"/>
    <mergeCell ref="H255:I256"/>
    <mergeCell ref="J255:J256"/>
    <mergeCell ref="K255:K256"/>
    <mergeCell ref="L255:L256"/>
    <mergeCell ref="A257:A261"/>
    <mergeCell ref="F257:G257"/>
    <mergeCell ref="H257:L257"/>
    <mergeCell ref="B258:B259"/>
    <mergeCell ref="C258:C259"/>
    <mergeCell ref="D258:D259"/>
    <mergeCell ref="E258:E259"/>
    <mergeCell ref="F258:G259"/>
    <mergeCell ref="H258:I258"/>
    <mergeCell ref="H259:I259"/>
    <mergeCell ref="F260:G261"/>
    <mergeCell ref="H260:I261"/>
    <mergeCell ref="J260:J261"/>
    <mergeCell ref="K260:K261"/>
    <mergeCell ref="L260:L261"/>
    <mergeCell ref="A262:A266"/>
    <mergeCell ref="F262:G262"/>
    <mergeCell ref="H262:L262"/>
    <mergeCell ref="B263:B264"/>
    <mergeCell ref="C263:C264"/>
    <mergeCell ref="D263:D264"/>
    <mergeCell ref="E263:E264"/>
    <mergeCell ref="F263:G264"/>
    <mergeCell ref="H263:I263"/>
    <mergeCell ref="H264:I264"/>
    <mergeCell ref="F265:G266"/>
    <mergeCell ref="H265:I266"/>
    <mergeCell ref="J265:J266"/>
    <mergeCell ref="K265:K266"/>
    <mergeCell ref="L265:L266"/>
    <mergeCell ref="A267:A271"/>
    <mergeCell ref="F267:G267"/>
    <mergeCell ref="H267:L267"/>
    <mergeCell ref="B268:B269"/>
    <mergeCell ref="C268:C269"/>
    <mergeCell ref="D268:D269"/>
    <mergeCell ref="E268:E269"/>
    <mergeCell ref="F268:G269"/>
    <mergeCell ref="H268:I268"/>
    <mergeCell ref="H269:I269"/>
    <mergeCell ref="F270:G271"/>
    <mergeCell ref="H270:I271"/>
    <mergeCell ref="J270:J271"/>
    <mergeCell ref="K270:K271"/>
    <mergeCell ref="L270:L271"/>
    <mergeCell ref="A272:A276"/>
    <mergeCell ref="F272:G272"/>
    <mergeCell ref="H272:L272"/>
    <mergeCell ref="B273:B274"/>
    <mergeCell ref="C273:C274"/>
    <mergeCell ref="D273:D274"/>
    <mergeCell ref="E273:E274"/>
    <mergeCell ref="F273:G274"/>
    <mergeCell ref="H273:I273"/>
    <mergeCell ref="H274:I274"/>
    <mergeCell ref="F275:G276"/>
    <mergeCell ref="H275:I276"/>
    <mergeCell ref="J275:J276"/>
    <mergeCell ref="K275:K276"/>
    <mergeCell ref="L275:L276"/>
    <mergeCell ref="A277:A281"/>
    <mergeCell ref="F277:G277"/>
    <mergeCell ref="H277:L277"/>
    <mergeCell ref="B278:B279"/>
    <mergeCell ref="C278:C279"/>
    <mergeCell ref="D278:D279"/>
    <mergeCell ref="E278:E279"/>
    <mergeCell ref="F278:G279"/>
    <mergeCell ref="H278:I278"/>
    <mergeCell ref="H279:I279"/>
    <mergeCell ref="F280:G281"/>
    <mergeCell ref="H280:I281"/>
    <mergeCell ref="J280:J281"/>
    <mergeCell ref="K280:K281"/>
    <mergeCell ref="L280:L281"/>
    <mergeCell ref="A282:A286"/>
    <mergeCell ref="F282:G282"/>
    <mergeCell ref="H282:L282"/>
    <mergeCell ref="B283:B284"/>
    <mergeCell ref="C283:C284"/>
    <mergeCell ref="D283:D284"/>
    <mergeCell ref="E283:E284"/>
    <mergeCell ref="F283:G284"/>
    <mergeCell ref="H283:I283"/>
    <mergeCell ref="H284:I284"/>
    <mergeCell ref="F285:G286"/>
    <mergeCell ref="H285:I286"/>
    <mergeCell ref="J285:J286"/>
    <mergeCell ref="K285:K286"/>
    <mergeCell ref="L285:L286"/>
    <mergeCell ref="A287:A291"/>
    <mergeCell ref="F287:G287"/>
    <mergeCell ref="H287:L287"/>
    <mergeCell ref="B288:B289"/>
    <mergeCell ref="C288:C289"/>
    <mergeCell ref="D288:D289"/>
    <mergeCell ref="E288:E289"/>
    <mergeCell ref="F288:G289"/>
    <mergeCell ref="H288:I288"/>
    <mergeCell ref="H289:I289"/>
    <mergeCell ref="F290:G291"/>
    <mergeCell ref="H290:I291"/>
    <mergeCell ref="J290:J291"/>
    <mergeCell ref="K290:K291"/>
    <mergeCell ref="L290:L291"/>
    <mergeCell ref="A292:A296"/>
    <mergeCell ref="F292:G292"/>
    <mergeCell ref="H292:L292"/>
    <mergeCell ref="B293:B294"/>
    <mergeCell ref="C293:C294"/>
    <mergeCell ref="D293:D294"/>
    <mergeCell ref="E293:E294"/>
    <mergeCell ref="F293:G294"/>
    <mergeCell ref="H293:I293"/>
    <mergeCell ref="H294:I294"/>
    <mergeCell ref="F295:G296"/>
    <mergeCell ref="H295:I296"/>
    <mergeCell ref="J295:J296"/>
    <mergeCell ref="K295:K296"/>
    <mergeCell ref="L295:L296"/>
    <mergeCell ref="A297:A301"/>
    <mergeCell ref="F297:G297"/>
    <mergeCell ref="H297:L297"/>
    <mergeCell ref="B298:B299"/>
    <mergeCell ref="C298:C299"/>
    <mergeCell ref="D298:D299"/>
    <mergeCell ref="E298:E299"/>
    <mergeCell ref="F298:G299"/>
    <mergeCell ref="H298:I298"/>
    <mergeCell ref="H299:I299"/>
    <mergeCell ref="F300:G301"/>
    <mergeCell ref="H300:I301"/>
    <mergeCell ref="J300:J301"/>
    <mergeCell ref="K300:K301"/>
    <mergeCell ref="L300:L301"/>
    <mergeCell ref="K320:K321"/>
    <mergeCell ref="L320:L321"/>
    <mergeCell ref="A302:A306"/>
    <mergeCell ref="F302:G302"/>
    <mergeCell ref="H302:L302"/>
    <mergeCell ref="B303:B304"/>
    <mergeCell ref="C303:C304"/>
    <mergeCell ref="D303:D304"/>
    <mergeCell ref="E303:E304"/>
    <mergeCell ref="F303:G304"/>
    <mergeCell ref="H303:I303"/>
    <mergeCell ref="H304:I304"/>
    <mergeCell ref="F305:G306"/>
    <mergeCell ref="H305:I306"/>
    <mergeCell ref="J305:J306"/>
    <mergeCell ref="K305:K306"/>
    <mergeCell ref="L305:L306"/>
    <mergeCell ref="A307:A311"/>
    <mergeCell ref="F307:G307"/>
    <mergeCell ref="H307:L307"/>
    <mergeCell ref="B308:B309"/>
    <mergeCell ref="C308:C309"/>
    <mergeCell ref="D308:D309"/>
    <mergeCell ref="E308:E309"/>
    <mergeCell ref="F308:G309"/>
    <mergeCell ref="H308:I308"/>
    <mergeCell ref="H309:I309"/>
    <mergeCell ref="F310:G311"/>
    <mergeCell ref="H310:I311"/>
    <mergeCell ref="J310:J311"/>
    <mergeCell ref="K310:K311"/>
    <mergeCell ref="L310:L311"/>
    <mergeCell ref="H329:I329"/>
    <mergeCell ref="H330:I331"/>
    <mergeCell ref="H323:I323"/>
    <mergeCell ref="H324:I325"/>
    <mergeCell ref="A312:A316"/>
    <mergeCell ref="F312:G312"/>
    <mergeCell ref="H312:L312"/>
    <mergeCell ref="B313:B314"/>
    <mergeCell ref="C313:C314"/>
    <mergeCell ref="D313:D314"/>
    <mergeCell ref="E313:E314"/>
    <mergeCell ref="F313:G314"/>
    <mergeCell ref="H313:I313"/>
    <mergeCell ref="H314:I314"/>
    <mergeCell ref="F315:G316"/>
    <mergeCell ref="H315:I316"/>
    <mergeCell ref="J315:J316"/>
    <mergeCell ref="K315:K316"/>
    <mergeCell ref="L315:L316"/>
    <mergeCell ref="A317:A321"/>
    <mergeCell ref="F317:G317"/>
    <mergeCell ref="H317:L317"/>
    <mergeCell ref="B318:B319"/>
    <mergeCell ref="C318:C319"/>
    <mergeCell ref="D318:D319"/>
    <mergeCell ref="E318:E319"/>
    <mergeCell ref="F318:G319"/>
    <mergeCell ref="H318:I318"/>
    <mergeCell ref="H319:I319"/>
    <mergeCell ref="F320:G321"/>
    <mergeCell ref="H320:I321"/>
    <mergeCell ref="J320:J321"/>
    <mergeCell ref="D335:D336"/>
    <mergeCell ref="E335:E336"/>
    <mergeCell ref="F335:G336"/>
    <mergeCell ref="H335:I335"/>
    <mergeCell ref="H336:I336"/>
    <mergeCell ref="J337:J338"/>
    <mergeCell ref="K337:K338"/>
    <mergeCell ref="L337:L338"/>
    <mergeCell ref="A339:A343"/>
    <mergeCell ref="F339:G339"/>
    <mergeCell ref="H339:L339"/>
    <mergeCell ref="B340:B341"/>
    <mergeCell ref="C340:C341"/>
    <mergeCell ref="A322:A327"/>
    <mergeCell ref="F322:G322"/>
    <mergeCell ref="H322:L322"/>
    <mergeCell ref="B323:B325"/>
    <mergeCell ref="C323:C325"/>
    <mergeCell ref="D323:D325"/>
    <mergeCell ref="E323:E325"/>
    <mergeCell ref="F323:G325"/>
    <mergeCell ref="J324:J325"/>
    <mergeCell ref="K324:K325"/>
    <mergeCell ref="L324:L325"/>
    <mergeCell ref="F326:G327"/>
    <mergeCell ref="H326:I327"/>
    <mergeCell ref="J326:J327"/>
    <mergeCell ref="K326:K327"/>
    <mergeCell ref="L326:L327"/>
    <mergeCell ref="D329:D331"/>
    <mergeCell ref="E329:E331"/>
    <mergeCell ref="F329:G331"/>
    <mergeCell ref="E340:E341"/>
    <mergeCell ref="F340:G341"/>
    <mergeCell ref="H340:I340"/>
    <mergeCell ref="H341:I341"/>
    <mergeCell ref="F342:G343"/>
    <mergeCell ref="H342:I343"/>
    <mergeCell ref="A344:A348"/>
    <mergeCell ref="F344:G344"/>
    <mergeCell ref="H344:L344"/>
    <mergeCell ref="B345:B346"/>
    <mergeCell ref="C345:C346"/>
    <mergeCell ref="D345:D346"/>
    <mergeCell ref="E345:E346"/>
    <mergeCell ref="F332:G333"/>
    <mergeCell ref="H332:I333"/>
    <mergeCell ref="J332:J333"/>
    <mergeCell ref="K332:K333"/>
    <mergeCell ref="L332:L333"/>
    <mergeCell ref="A328:A333"/>
    <mergeCell ref="F328:G328"/>
    <mergeCell ref="H328:L328"/>
    <mergeCell ref="B329:B331"/>
    <mergeCell ref="C329:C331"/>
    <mergeCell ref="J342:J343"/>
    <mergeCell ref="K342:K343"/>
    <mergeCell ref="L342:L343"/>
    <mergeCell ref="J330:J331"/>
    <mergeCell ref="K330:K331"/>
    <mergeCell ref="L330:L331"/>
    <mergeCell ref="H334:L334"/>
    <mergeCell ref="B335:B336"/>
    <mergeCell ref="C335:C336"/>
    <mergeCell ref="B355:B357"/>
    <mergeCell ref="C355:C357"/>
    <mergeCell ref="D355:D357"/>
    <mergeCell ref="E355:E357"/>
    <mergeCell ref="F355:G357"/>
    <mergeCell ref="H355:I355"/>
    <mergeCell ref="K356:K357"/>
    <mergeCell ref="L356:L357"/>
    <mergeCell ref="F358:G359"/>
    <mergeCell ref="H358:I359"/>
    <mergeCell ref="J358:J359"/>
    <mergeCell ref="K358:K359"/>
    <mergeCell ref="L358:L359"/>
    <mergeCell ref="A334:A338"/>
    <mergeCell ref="F334:G334"/>
    <mergeCell ref="E350:E351"/>
    <mergeCell ref="F350:G351"/>
    <mergeCell ref="F345:G346"/>
    <mergeCell ref="H345:I345"/>
    <mergeCell ref="F337:G338"/>
    <mergeCell ref="H337:I338"/>
    <mergeCell ref="J352:J353"/>
    <mergeCell ref="K352:K353"/>
    <mergeCell ref="K347:K348"/>
    <mergeCell ref="L347:L348"/>
    <mergeCell ref="A349:A353"/>
    <mergeCell ref="F349:G349"/>
    <mergeCell ref="H349:L349"/>
    <mergeCell ref="B350:B351"/>
    <mergeCell ref="C350:C351"/>
    <mergeCell ref="D350:D351"/>
    <mergeCell ref="D340:D341"/>
    <mergeCell ref="H346:I346"/>
    <mergeCell ref="F347:G348"/>
    <mergeCell ref="H347:I348"/>
    <mergeCell ref="J347:J348"/>
    <mergeCell ref="H356:I357"/>
    <mergeCell ref="J356:J357"/>
    <mergeCell ref="H350:I350"/>
    <mergeCell ref="H351:I351"/>
    <mergeCell ref="F352:G353"/>
    <mergeCell ref="H352:I353"/>
    <mergeCell ref="A360:A365"/>
    <mergeCell ref="F360:G360"/>
    <mergeCell ref="H360:L360"/>
    <mergeCell ref="B361:B363"/>
    <mergeCell ref="C361:C363"/>
    <mergeCell ref="D361:D363"/>
    <mergeCell ref="E361:E363"/>
    <mergeCell ref="F361:G363"/>
    <mergeCell ref="H361:I361"/>
    <mergeCell ref="H362:I363"/>
    <mergeCell ref="J362:J363"/>
    <mergeCell ref="K362:K363"/>
    <mergeCell ref="L362:L363"/>
    <mergeCell ref="F364:G365"/>
    <mergeCell ref="H364:I365"/>
    <mergeCell ref="J364:J365"/>
    <mergeCell ref="K364:K365"/>
    <mergeCell ref="L364:L365"/>
    <mergeCell ref="L352:L353"/>
    <mergeCell ref="A354:A359"/>
    <mergeCell ref="F354:G354"/>
    <mergeCell ref="H354:L354"/>
    <mergeCell ref="A366:A370"/>
    <mergeCell ref="F366:G366"/>
    <mergeCell ref="H366:L366"/>
    <mergeCell ref="B367:B368"/>
    <mergeCell ref="C367:C368"/>
    <mergeCell ref="D367:D368"/>
    <mergeCell ref="E367:E368"/>
    <mergeCell ref="F367:G368"/>
    <mergeCell ref="H367:I367"/>
    <mergeCell ref="H368:I368"/>
    <mergeCell ref="F369:G370"/>
    <mergeCell ref="H369:I370"/>
    <mergeCell ref="J369:J370"/>
    <mergeCell ref="K369:K370"/>
    <mergeCell ref="L369:L370"/>
    <mergeCell ref="A371:A375"/>
    <mergeCell ref="F371:G371"/>
    <mergeCell ref="H371:L371"/>
    <mergeCell ref="B372:B373"/>
    <mergeCell ref="C372:C373"/>
    <mergeCell ref="D372:D373"/>
    <mergeCell ref="E372:E373"/>
    <mergeCell ref="F372:G373"/>
    <mergeCell ref="H372:I372"/>
    <mergeCell ref="H373:I373"/>
    <mergeCell ref="F374:G375"/>
    <mergeCell ref="H374:I375"/>
    <mergeCell ref="J374:J375"/>
    <mergeCell ref="K374:K375"/>
    <mergeCell ref="L374:L375"/>
    <mergeCell ref="A376:A380"/>
    <mergeCell ref="F376:G376"/>
    <mergeCell ref="H376:L376"/>
    <mergeCell ref="B377:B378"/>
    <mergeCell ref="C377:C378"/>
    <mergeCell ref="D377:D378"/>
    <mergeCell ref="E377:E378"/>
    <mergeCell ref="F377:G378"/>
    <mergeCell ref="H377:I377"/>
    <mergeCell ref="H378:I378"/>
    <mergeCell ref="F379:G380"/>
    <mergeCell ref="H379:I380"/>
    <mergeCell ref="J379:J380"/>
    <mergeCell ref="K379:K380"/>
    <mergeCell ref="L379:L380"/>
    <mergeCell ref="A381:A386"/>
    <mergeCell ref="F381:G381"/>
    <mergeCell ref="H381:L381"/>
    <mergeCell ref="B382:B384"/>
    <mergeCell ref="C382:C384"/>
    <mergeCell ref="D382:D384"/>
    <mergeCell ref="E382:E384"/>
    <mergeCell ref="F382:G384"/>
    <mergeCell ref="H382:I382"/>
    <mergeCell ref="H383:I384"/>
    <mergeCell ref="J383:J384"/>
    <mergeCell ref="K383:K384"/>
    <mergeCell ref="L383:L384"/>
    <mergeCell ref="F385:G386"/>
    <mergeCell ref="H385:I386"/>
    <mergeCell ref="J385:J386"/>
    <mergeCell ref="K385:K386"/>
    <mergeCell ref="L385:L386"/>
    <mergeCell ref="A387:A392"/>
    <mergeCell ref="F387:G387"/>
    <mergeCell ref="H387:L387"/>
    <mergeCell ref="B388:B390"/>
    <mergeCell ref="C388:C390"/>
    <mergeCell ref="D388:D390"/>
    <mergeCell ref="E388:E390"/>
    <mergeCell ref="F388:G390"/>
    <mergeCell ref="H388:I388"/>
    <mergeCell ref="H389:I390"/>
    <mergeCell ref="J389:J390"/>
    <mergeCell ref="K389:K390"/>
    <mergeCell ref="L389:L390"/>
    <mergeCell ref="F391:G392"/>
    <mergeCell ref="H391:I392"/>
    <mergeCell ref="J391:J392"/>
    <mergeCell ref="K391:K392"/>
    <mergeCell ref="L391:L392"/>
    <mergeCell ref="A393:A397"/>
    <mergeCell ref="F393:G393"/>
    <mergeCell ref="H393:L393"/>
    <mergeCell ref="B394:B395"/>
    <mergeCell ref="C394:C395"/>
    <mergeCell ref="D394:D395"/>
    <mergeCell ref="E394:E395"/>
    <mergeCell ref="F394:G395"/>
    <mergeCell ref="H394:I394"/>
    <mergeCell ref="H395:I395"/>
    <mergeCell ref="F396:G397"/>
    <mergeCell ref="H396:I397"/>
    <mergeCell ref="J396:J397"/>
    <mergeCell ref="K396:K397"/>
    <mergeCell ref="L396:L397"/>
    <mergeCell ref="A398:A403"/>
    <mergeCell ref="F398:G398"/>
    <mergeCell ref="H398:L398"/>
    <mergeCell ref="B399:B401"/>
    <mergeCell ref="C399:C401"/>
    <mergeCell ref="D399:D401"/>
    <mergeCell ref="E399:E401"/>
    <mergeCell ref="F399:G401"/>
    <mergeCell ref="H399:I399"/>
    <mergeCell ref="H400:I401"/>
    <mergeCell ref="J400:J401"/>
    <mergeCell ref="K400:K401"/>
    <mergeCell ref="L400:L401"/>
    <mergeCell ref="F402:G403"/>
    <mergeCell ref="H402:I403"/>
    <mergeCell ref="J402:J403"/>
    <mergeCell ref="K402:K403"/>
    <mergeCell ref="L402:L403"/>
    <mergeCell ref="A404:A408"/>
    <mergeCell ref="F404:G404"/>
    <mergeCell ref="H404:L404"/>
    <mergeCell ref="B405:B406"/>
    <mergeCell ref="C405:C406"/>
    <mergeCell ref="D405:D406"/>
    <mergeCell ref="E405:E406"/>
    <mergeCell ref="F405:G406"/>
    <mergeCell ref="H405:I405"/>
    <mergeCell ref="H406:I406"/>
    <mergeCell ref="F407:G408"/>
    <mergeCell ref="H407:I408"/>
    <mergeCell ref="J407:J408"/>
    <mergeCell ref="K407:K408"/>
    <mergeCell ref="L407:L408"/>
    <mergeCell ref="A409:A413"/>
    <mergeCell ref="F409:G409"/>
    <mergeCell ref="H409:L409"/>
    <mergeCell ref="B410:B411"/>
    <mergeCell ref="C410:C411"/>
    <mergeCell ref="D410:D411"/>
    <mergeCell ref="E410:E411"/>
    <mergeCell ref="F410:G411"/>
    <mergeCell ref="H410:I410"/>
    <mergeCell ref="H411:I411"/>
    <mergeCell ref="F412:G413"/>
    <mergeCell ref="H412:I413"/>
    <mergeCell ref="J412:J413"/>
    <mergeCell ref="K412:K413"/>
    <mergeCell ref="L412:L413"/>
    <mergeCell ref="A414:A418"/>
    <mergeCell ref="F414:G414"/>
    <mergeCell ref="H414:L414"/>
    <mergeCell ref="B415:B416"/>
    <mergeCell ref="C415:C416"/>
    <mergeCell ref="D415:D416"/>
    <mergeCell ref="E415:E416"/>
    <mergeCell ref="F415:G416"/>
    <mergeCell ref="H415:I415"/>
    <mergeCell ref="H416:I416"/>
    <mergeCell ref="F417:G418"/>
    <mergeCell ref="H417:I418"/>
    <mergeCell ref="J417:J418"/>
    <mergeCell ref="K417:K418"/>
    <mergeCell ref="L417:L418"/>
    <mergeCell ref="A419:A424"/>
    <mergeCell ref="F419:G419"/>
    <mergeCell ref="H419:L419"/>
    <mergeCell ref="B420:B422"/>
    <mergeCell ref="C420:C422"/>
    <mergeCell ref="D420:D422"/>
    <mergeCell ref="E420:E422"/>
    <mergeCell ref="F420:G422"/>
    <mergeCell ref="H420:I420"/>
    <mergeCell ref="H421:I422"/>
    <mergeCell ref="J421:J422"/>
    <mergeCell ref="K421:K422"/>
    <mergeCell ref="L421:L422"/>
    <mergeCell ref="F423:G424"/>
    <mergeCell ref="H423:I424"/>
    <mergeCell ref="J423:J424"/>
    <mergeCell ref="K423:K424"/>
    <mergeCell ref="L423:L424"/>
    <mergeCell ref="A425:A430"/>
    <mergeCell ref="F425:G425"/>
    <mergeCell ref="H425:L425"/>
    <mergeCell ref="B426:B428"/>
    <mergeCell ref="C426:C428"/>
    <mergeCell ref="D426:D428"/>
    <mergeCell ref="E426:E428"/>
    <mergeCell ref="F426:G428"/>
    <mergeCell ref="H426:I426"/>
    <mergeCell ref="H427:I428"/>
    <mergeCell ref="J427:J428"/>
    <mergeCell ref="K427:K428"/>
    <mergeCell ref="L427:L428"/>
    <mergeCell ref="F429:G430"/>
    <mergeCell ref="H429:I430"/>
    <mergeCell ref="J429:J430"/>
    <mergeCell ref="K429:K430"/>
    <mergeCell ref="L429:L430"/>
    <mergeCell ref="J445:J446"/>
    <mergeCell ref="K445:K446"/>
    <mergeCell ref="L445:L446"/>
    <mergeCell ref="A431:A436"/>
    <mergeCell ref="F431:G431"/>
    <mergeCell ref="H431:L431"/>
    <mergeCell ref="B432:B434"/>
    <mergeCell ref="C432:C434"/>
    <mergeCell ref="D432:D434"/>
    <mergeCell ref="E432:E434"/>
    <mergeCell ref="F432:G434"/>
    <mergeCell ref="H432:I432"/>
    <mergeCell ref="H433:I434"/>
    <mergeCell ref="J433:J434"/>
    <mergeCell ref="K433:K434"/>
    <mergeCell ref="L433:L434"/>
    <mergeCell ref="F435:G436"/>
    <mergeCell ref="H435:I436"/>
    <mergeCell ref="J435:J436"/>
    <mergeCell ref="K435:K436"/>
    <mergeCell ref="L435:L436"/>
    <mergeCell ref="L454:L455"/>
    <mergeCell ref="F456:G457"/>
    <mergeCell ref="H456:I457"/>
    <mergeCell ref="J456:J457"/>
    <mergeCell ref="K456:K457"/>
    <mergeCell ref="A437:A441"/>
    <mergeCell ref="F437:G437"/>
    <mergeCell ref="H437:L437"/>
    <mergeCell ref="B438:B439"/>
    <mergeCell ref="C438:C439"/>
    <mergeCell ref="D438:D439"/>
    <mergeCell ref="E438:E439"/>
    <mergeCell ref="F438:G439"/>
    <mergeCell ref="H438:I438"/>
    <mergeCell ref="H439:I439"/>
    <mergeCell ref="F440:G441"/>
    <mergeCell ref="H440:I441"/>
    <mergeCell ref="J440:J441"/>
    <mergeCell ref="K440:K441"/>
    <mergeCell ref="L440:L441"/>
    <mergeCell ref="A442:A446"/>
    <mergeCell ref="F442:G442"/>
    <mergeCell ref="H442:L442"/>
    <mergeCell ref="B443:B444"/>
    <mergeCell ref="C443:C444"/>
    <mergeCell ref="D443:D444"/>
    <mergeCell ref="E443:E444"/>
    <mergeCell ref="F443:G444"/>
    <mergeCell ref="H443:I443"/>
    <mergeCell ref="H444:I444"/>
    <mergeCell ref="F445:G446"/>
    <mergeCell ref="H445:I446"/>
    <mergeCell ref="F466:G467"/>
    <mergeCell ref="H466:I467"/>
    <mergeCell ref="J466:J467"/>
    <mergeCell ref="K466:K467"/>
    <mergeCell ref="L466:L467"/>
    <mergeCell ref="A447:A451"/>
    <mergeCell ref="F447:G447"/>
    <mergeCell ref="H447:L447"/>
    <mergeCell ref="B448:B449"/>
    <mergeCell ref="C448:C449"/>
    <mergeCell ref="D448:D449"/>
    <mergeCell ref="E448:E449"/>
    <mergeCell ref="F448:G449"/>
    <mergeCell ref="H448:I448"/>
    <mergeCell ref="H449:I449"/>
    <mergeCell ref="F450:G451"/>
    <mergeCell ref="H450:I451"/>
    <mergeCell ref="J450:J451"/>
    <mergeCell ref="K450:K451"/>
    <mergeCell ref="L450:L451"/>
    <mergeCell ref="A452:A457"/>
    <mergeCell ref="F452:G452"/>
    <mergeCell ref="H452:L452"/>
    <mergeCell ref="B453:B455"/>
    <mergeCell ref="C453:C455"/>
    <mergeCell ref="D453:D455"/>
    <mergeCell ref="E453:E455"/>
    <mergeCell ref="F453:G455"/>
    <mergeCell ref="H453:I453"/>
    <mergeCell ref="H454:I455"/>
    <mergeCell ref="J454:J455"/>
    <mergeCell ref="K454:K455"/>
    <mergeCell ref="H475:I475"/>
    <mergeCell ref="F476:G477"/>
    <mergeCell ref="H476:I477"/>
    <mergeCell ref="J476:J477"/>
    <mergeCell ref="K476:K477"/>
    <mergeCell ref="L476:L477"/>
    <mergeCell ref="L456:L457"/>
    <mergeCell ref="A458:A462"/>
    <mergeCell ref="F458:G458"/>
    <mergeCell ref="H458:L458"/>
    <mergeCell ref="B459:B460"/>
    <mergeCell ref="C459:C460"/>
    <mergeCell ref="D459:D460"/>
    <mergeCell ref="E459:E460"/>
    <mergeCell ref="F459:G460"/>
    <mergeCell ref="H459:I459"/>
    <mergeCell ref="H460:I460"/>
    <mergeCell ref="F461:G462"/>
    <mergeCell ref="H461:I462"/>
    <mergeCell ref="J461:J462"/>
    <mergeCell ref="K461:K462"/>
    <mergeCell ref="L461:L462"/>
    <mergeCell ref="A463:A467"/>
    <mergeCell ref="F463:G463"/>
    <mergeCell ref="H463:L463"/>
    <mergeCell ref="B464:B465"/>
    <mergeCell ref="C464:C465"/>
    <mergeCell ref="D464:D465"/>
    <mergeCell ref="E464:E465"/>
    <mergeCell ref="F464:G465"/>
    <mergeCell ref="H464:I464"/>
    <mergeCell ref="H465:I465"/>
    <mergeCell ref="F484:G485"/>
    <mergeCell ref="H484:I484"/>
    <mergeCell ref="H485:I485"/>
    <mergeCell ref="F486:G487"/>
    <mergeCell ref="H486:I487"/>
    <mergeCell ref="J486:J487"/>
    <mergeCell ref="K486:K487"/>
    <mergeCell ref="L486:L487"/>
    <mergeCell ref="A468:A472"/>
    <mergeCell ref="F468:G468"/>
    <mergeCell ref="H468:L468"/>
    <mergeCell ref="B469:B470"/>
    <mergeCell ref="C469:C470"/>
    <mergeCell ref="D469:D470"/>
    <mergeCell ref="E469:E470"/>
    <mergeCell ref="F469:G470"/>
    <mergeCell ref="H469:I469"/>
    <mergeCell ref="H470:I470"/>
    <mergeCell ref="F471:G472"/>
    <mergeCell ref="H471:I472"/>
    <mergeCell ref="J471:J472"/>
    <mergeCell ref="K471:K472"/>
    <mergeCell ref="L471:L472"/>
    <mergeCell ref="A473:A477"/>
    <mergeCell ref="F473:G473"/>
    <mergeCell ref="H473:L473"/>
    <mergeCell ref="B474:B475"/>
    <mergeCell ref="C474:C475"/>
    <mergeCell ref="D474:D475"/>
    <mergeCell ref="E474:E475"/>
    <mergeCell ref="F474:G475"/>
    <mergeCell ref="H474:I474"/>
    <mergeCell ref="F494:G496"/>
    <mergeCell ref="H494:I494"/>
    <mergeCell ref="H495:I496"/>
    <mergeCell ref="J495:J496"/>
    <mergeCell ref="K495:K496"/>
    <mergeCell ref="L495:L496"/>
    <mergeCell ref="F497:G498"/>
    <mergeCell ref="H497:I498"/>
    <mergeCell ref="J497:J498"/>
    <mergeCell ref="K497:K498"/>
    <mergeCell ref="A478:A482"/>
    <mergeCell ref="F478:G478"/>
    <mergeCell ref="H478:L478"/>
    <mergeCell ref="B479:B480"/>
    <mergeCell ref="C479:C480"/>
    <mergeCell ref="D479:D480"/>
    <mergeCell ref="E479:E480"/>
    <mergeCell ref="F479:G480"/>
    <mergeCell ref="H479:I479"/>
    <mergeCell ref="H480:I480"/>
    <mergeCell ref="F481:G482"/>
    <mergeCell ref="H481:I482"/>
    <mergeCell ref="J481:J482"/>
    <mergeCell ref="K481:K482"/>
    <mergeCell ref="L481:L482"/>
    <mergeCell ref="A483:A487"/>
    <mergeCell ref="F483:G483"/>
    <mergeCell ref="H483:L483"/>
    <mergeCell ref="B484:B485"/>
    <mergeCell ref="C484:C485"/>
    <mergeCell ref="D484:D485"/>
    <mergeCell ref="E484:E485"/>
    <mergeCell ref="D505:D506"/>
    <mergeCell ref="E505:E506"/>
    <mergeCell ref="F505:G506"/>
    <mergeCell ref="H505:I505"/>
    <mergeCell ref="H506:I506"/>
    <mergeCell ref="F507:G508"/>
    <mergeCell ref="H507:I508"/>
    <mergeCell ref="J507:J508"/>
    <mergeCell ref="K507:K508"/>
    <mergeCell ref="L507:L508"/>
    <mergeCell ref="A488:A492"/>
    <mergeCell ref="F488:G488"/>
    <mergeCell ref="H488:L488"/>
    <mergeCell ref="B489:B490"/>
    <mergeCell ref="C489:C490"/>
    <mergeCell ref="D489:D490"/>
    <mergeCell ref="E489:E490"/>
    <mergeCell ref="F489:G490"/>
    <mergeCell ref="H489:I489"/>
    <mergeCell ref="H490:I490"/>
    <mergeCell ref="F491:G492"/>
    <mergeCell ref="H491:I492"/>
    <mergeCell ref="J491:J492"/>
    <mergeCell ref="K491:K492"/>
    <mergeCell ref="L491:L492"/>
    <mergeCell ref="A493:A498"/>
    <mergeCell ref="F493:G493"/>
    <mergeCell ref="H493:L493"/>
    <mergeCell ref="B494:B496"/>
    <mergeCell ref="C494:C496"/>
    <mergeCell ref="D494:D496"/>
    <mergeCell ref="E494:E496"/>
    <mergeCell ref="C515:C516"/>
    <mergeCell ref="D515:D516"/>
    <mergeCell ref="E515:E516"/>
    <mergeCell ref="F515:G516"/>
    <mergeCell ref="H515:I515"/>
    <mergeCell ref="H516:I516"/>
    <mergeCell ref="F517:G518"/>
    <mergeCell ref="H517:I518"/>
    <mergeCell ref="J517:J518"/>
    <mergeCell ref="K517:K518"/>
    <mergeCell ref="L517:L518"/>
    <mergeCell ref="L497:L498"/>
    <mergeCell ref="A499:A503"/>
    <mergeCell ref="F499:G499"/>
    <mergeCell ref="H499:L499"/>
    <mergeCell ref="B500:B501"/>
    <mergeCell ref="C500:C501"/>
    <mergeCell ref="D500:D501"/>
    <mergeCell ref="E500:E501"/>
    <mergeCell ref="F500:G501"/>
    <mergeCell ref="H500:I500"/>
    <mergeCell ref="H501:I501"/>
    <mergeCell ref="F502:G503"/>
    <mergeCell ref="H502:I503"/>
    <mergeCell ref="J502:J503"/>
    <mergeCell ref="K502:K503"/>
    <mergeCell ref="L502:L503"/>
    <mergeCell ref="A504:A508"/>
    <mergeCell ref="F504:G504"/>
    <mergeCell ref="H504:L504"/>
    <mergeCell ref="B505:B506"/>
    <mergeCell ref="C505:C506"/>
    <mergeCell ref="H524:L524"/>
    <mergeCell ref="B525:B526"/>
    <mergeCell ref="C525:C526"/>
    <mergeCell ref="D525:D526"/>
    <mergeCell ref="E525:E526"/>
    <mergeCell ref="F525:G526"/>
    <mergeCell ref="H525:I525"/>
    <mergeCell ref="H526:I526"/>
    <mergeCell ref="F527:G528"/>
    <mergeCell ref="H527:I528"/>
    <mergeCell ref="J527:J528"/>
    <mergeCell ref="K527:K528"/>
    <mergeCell ref="L527:L528"/>
    <mergeCell ref="A509:A513"/>
    <mergeCell ref="F509:G509"/>
    <mergeCell ref="H509:L509"/>
    <mergeCell ref="B510:B511"/>
    <mergeCell ref="C510:C511"/>
    <mergeCell ref="D510:D511"/>
    <mergeCell ref="E510:E511"/>
    <mergeCell ref="F510:G511"/>
    <mergeCell ref="H510:I510"/>
    <mergeCell ref="H511:I511"/>
    <mergeCell ref="F512:G513"/>
    <mergeCell ref="H512:I513"/>
    <mergeCell ref="J512:J513"/>
    <mergeCell ref="K512:K513"/>
    <mergeCell ref="L512:L513"/>
    <mergeCell ref="A514:A518"/>
    <mergeCell ref="F514:G514"/>
    <mergeCell ref="H514:L514"/>
    <mergeCell ref="B515:B516"/>
    <mergeCell ref="A529:A533"/>
    <mergeCell ref="F529:G529"/>
    <mergeCell ref="H529:L529"/>
    <mergeCell ref="B530:B531"/>
    <mergeCell ref="C530:C531"/>
    <mergeCell ref="D530:D531"/>
    <mergeCell ref="E530:E531"/>
    <mergeCell ref="K532:K533"/>
    <mergeCell ref="L532:L533"/>
    <mergeCell ref="F530:G531"/>
    <mergeCell ref="H530:I530"/>
    <mergeCell ref="H531:I531"/>
    <mergeCell ref="F532:G533"/>
    <mergeCell ref="H532:I533"/>
    <mergeCell ref="J532:J533"/>
    <mergeCell ref="A519:A523"/>
    <mergeCell ref="F519:G519"/>
    <mergeCell ref="H519:L519"/>
    <mergeCell ref="B520:B521"/>
    <mergeCell ref="C520:C521"/>
    <mergeCell ref="D520:D521"/>
    <mergeCell ref="E520:E521"/>
    <mergeCell ref="F520:G521"/>
    <mergeCell ref="H520:I520"/>
    <mergeCell ref="H521:I521"/>
    <mergeCell ref="F522:G523"/>
    <mergeCell ref="H522:I523"/>
    <mergeCell ref="J522:J523"/>
    <mergeCell ref="K522:K523"/>
    <mergeCell ref="L522:L523"/>
    <mergeCell ref="A524:A528"/>
    <mergeCell ref="F524:G524"/>
  </mergeCells>
  <hyperlinks>
    <hyperlink ref="D8" r:id="rId1"/>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3"/>
  <sheetViews>
    <sheetView workbookViewId="0">
      <selection activeCell="O22" sqref="O22"/>
    </sheetView>
  </sheetViews>
  <sheetFormatPr defaultRowHeight="12.75" x14ac:dyDescent="0.2"/>
  <cols>
    <col min="1" max="1" width="5" customWidth="1"/>
    <col min="2" max="2" width="14.7109375" customWidth="1"/>
    <col min="3" max="3" width="25.7109375" customWidth="1"/>
    <col min="4" max="4" width="17" customWidth="1"/>
    <col min="5" max="5" width="17.140625" customWidth="1"/>
    <col min="6" max="6" width="2.85546875" customWidth="1"/>
    <col min="7" max="7" width="12.42578125" customWidth="1"/>
    <col min="8" max="8" width="2.5703125" customWidth="1"/>
    <col min="9" max="9" width="12.42578125" customWidth="1"/>
    <col min="10" max="10" width="12.140625" customWidth="1"/>
    <col min="11" max="11" width="11.42578125" customWidth="1"/>
    <col min="12" max="12" width="10.5703125" customWidth="1"/>
  </cols>
  <sheetData>
    <row r="1" spans="1:12" x14ac:dyDescent="0.2">
      <c r="A1" s="82"/>
      <c r="B1" s="82"/>
      <c r="C1" s="82"/>
      <c r="D1" s="82"/>
      <c r="E1" s="82"/>
      <c r="F1" s="82"/>
      <c r="G1" s="82"/>
      <c r="H1" s="82"/>
      <c r="I1" s="82"/>
      <c r="J1" s="82"/>
      <c r="K1" s="82"/>
      <c r="L1" s="82"/>
    </row>
    <row r="2" spans="1:12" ht="15.75" x14ac:dyDescent="0.25">
      <c r="A2" s="99"/>
      <c r="B2" s="530" t="s">
        <v>8546</v>
      </c>
      <c r="C2" s="530"/>
      <c r="D2" s="530"/>
      <c r="E2" s="530"/>
      <c r="F2" s="530"/>
      <c r="G2" s="530"/>
      <c r="H2" s="530"/>
      <c r="I2" s="530"/>
      <c r="J2" s="530"/>
      <c r="K2" s="530"/>
      <c r="L2" s="530"/>
    </row>
    <row r="3" spans="1:12" x14ac:dyDescent="0.2">
      <c r="A3" s="531"/>
      <c r="B3" s="532" t="s">
        <v>2</v>
      </c>
      <c r="C3" s="532"/>
      <c r="D3" s="532"/>
      <c r="E3" s="532"/>
      <c r="F3" s="532"/>
      <c r="G3" s="532"/>
      <c r="H3" s="532"/>
      <c r="I3" s="532"/>
      <c r="J3" s="98" t="s">
        <v>3</v>
      </c>
      <c r="K3" s="98" t="s">
        <v>4</v>
      </c>
      <c r="L3" s="98" t="s">
        <v>5</v>
      </c>
    </row>
    <row r="4" spans="1:12" x14ac:dyDescent="0.2">
      <c r="A4" s="531"/>
      <c r="B4" s="532"/>
      <c r="C4" s="532"/>
      <c r="D4" s="532"/>
      <c r="E4" s="532"/>
      <c r="F4" s="532"/>
      <c r="G4" s="532"/>
      <c r="H4" s="532"/>
      <c r="I4" s="532"/>
      <c r="J4" s="97">
        <v>19</v>
      </c>
      <c r="K4" s="97">
        <v>20</v>
      </c>
      <c r="L4" s="96" t="s">
        <v>5822</v>
      </c>
    </row>
    <row r="5" spans="1:12" x14ac:dyDescent="0.2">
      <c r="A5" s="531"/>
      <c r="B5" s="533" t="s">
        <v>5821</v>
      </c>
      <c r="C5" s="533"/>
      <c r="D5" s="533"/>
      <c r="E5" s="533"/>
      <c r="F5" s="533"/>
      <c r="G5" s="533"/>
      <c r="H5" s="533"/>
      <c r="I5" s="533"/>
      <c r="J5" s="533"/>
      <c r="K5" s="533"/>
      <c r="L5" s="533"/>
    </row>
    <row r="6" spans="1:12" ht="17.45" customHeight="1" x14ac:dyDescent="0.25">
      <c r="A6" s="534"/>
      <c r="B6" s="95"/>
      <c r="C6" s="535" t="s">
        <v>7</v>
      </c>
      <c r="D6" s="535"/>
      <c r="E6" s="535"/>
      <c r="F6" s="536"/>
      <c r="G6" s="537" t="s">
        <v>8</v>
      </c>
      <c r="H6" s="94"/>
      <c r="I6" s="537" t="s">
        <v>5820</v>
      </c>
      <c r="J6" s="538"/>
      <c r="K6" s="522" t="s">
        <v>5819</v>
      </c>
      <c r="L6" s="522"/>
    </row>
    <row r="7" spans="1:12" ht="15" customHeight="1" x14ac:dyDescent="0.2">
      <c r="A7" s="534"/>
      <c r="B7" s="93"/>
      <c r="C7" s="523" t="s">
        <v>5818</v>
      </c>
      <c r="D7" s="523"/>
      <c r="E7" s="523"/>
      <c r="F7" s="536"/>
      <c r="G7" s="537"/>
      <c r="H7" s="92" t="s">
        <v>9</v>
      </c>
      <c r="I7" s="537"/>
      <c r="J7" s="538"/>
      <c r="K7" s="522"/>
      <c r="L7" s="522"/>
    </row>
    <row r="8" spans="1:12" ht="13.15" customHeight="1" x14ac:dyDescent="0.25">
      <c r="A8" s="534"/>
      <c r="B8" s="86" t="s">
        <v>13</v>
      </c>
      <c r="C8" s="270" t="s">
        <v>8554</v>
      </c>
      <c r="D8" s="541" t="s">
        <v>8555</v>
      </c>
      <c r="E8" s="542"/>
      <c r="F8" s="536"/>
      <c r="G8" s="537"/>
      <c r="H8" s="91"/>
      <c r="I8" s="537"/>
      <c r="J8" s="538"/>
      <c r="K8" s="522"/>
      <c r="L8" s="522"/>
    </row>
    <row r="9" spans="1:12" ht="48" x14ac:dyDescent="0.2">
      <c r="A9" s="90" t="s">
        <v>1</v>
      </c>
      <c r="B9" s="90" t="s">
        <v>5817</v>
      </c>
      <c r="C9" s="89" t="s">
        <v>15</v>
      </c>
      <c r="D9" s="89" t="s">
        <v>5816</v>
      </c>
      <c r="E9" s="89" t="s">
        <v>5815</v>
      </c>
      <c r="F9" s="524" t="s">
        <v>18</v>
      </c>
      <c r="G9" s="524"/>
      <c r="H9" s="524" t="s">
        <v>19</v>
      </c>
      <c r="I9" s="524"/>
      <c r="J9" s="89" t="s">
        <v>20</v>
      </c>
      <c r="K9" s="89" t="s">
        <v>5814</v>
      </c>
      <c r="L9" s="89" t="s">
        <v>22</v>
      </c>
    </row>
    <row r="10" spans="1:12" ht="24" x14ac:dyDescent="0.2">
      <c r="A10" s="525">
        <v>1901</v>
      </c>
      <c r="B10" s="86" t="s">
        <v>23</v>
      </c>
      <c r="C10" s="85" t="s">
        <v>24</v>
      </c>
      <c r="D10" s="85" t="s">
        <v>175</v>
      </c>
      <c r="E10" s="85" t="s">
        <v>174</v>
      </c>
      <c r="F10" s="526" t="s">
        <v>18</v>
      </c>
      <c r="G10" s="526"/>
      <c r="H10" s="527"/>
      <c r="I10" s="527"/>
      <c r="J10" s="527"/>
      <c r="K10" s="527"/>
      <c r="L10" s="527"/>
    </row>
    <row r="11" spans="1:12" x14ac:dyDescent="0.2">
      <c r="A11" s="525"/>
      <c r="B11" s="528" t="s">
        <v>808</v>
      </c>
      <c r="C11" s="529" t="s">
        <v>807</v>
      </c>
      <c r="D11" s="543">
        <v>43236</v>
      </c>
      <c r="E11" s="528" t="s">
        <v>806</v>
      </c>
      <c r="F11" s="528" t="s">
        <v>805</v>
      </c>
      <c r="G11" s="528"/>
      <c r="H11" s="539" t="s">
        <v>170</v>
      </c>
      <c r="I11" s="539"/>
      <c r="J11" s="83" t="s">
        <v>166</v>
      </c>
      <c r="K11" s="83" t="s">
        <v>9</v>
      </c>
      <c r="L11" s="87">
        <v>585.91999999999996</v>
      </c>
    </row>
    <row r="12" spans="1:12" x14ac:dyDescent="0.2">
      <c r="A12" s="525"/>
      <c r="B12" s="528"/>
      <c r="C12" s="529"/>
      <c r="D12" s="543"/>
      <c r="E12" s="528"/>
      <c r="F12" s="528"/>
      <c r="G12" s="528"/>
      <c r="H12" s="539" t="s">
        <v>56</v>
      </c>
      <c r="I12" s="539"/>
      <c r="J12" s="83" t="s">
        <v>166</v>
      </c>
      <c r="K12" s="83" t="s">
        <v>9</v>
      </c>
      <c r="L12" s="87">
        <v>291.90000000000003</v>
      </c>
    </row>
    <row r="13" spans="1:12" ht="24" x14ac:dyDescent="0.2">
      <c r="A13" s="525"/>
      <c r="B13" s="86" t="s">
        <v>33</v>
      </c>
      <c r="C13" s="85" t="s">
        <v>34</v>
      </c>
      <c r="D13" s="85" t="s">
        <v>169</v>
      </c>
      <c r="E13" s="85" t="s">
        <v>168</v>
      </c>
      <c r="F13" s="527"/>
      <c r="G13" s="527"/>
      <c r="H13" s="539" t="s">
        <v>167</v>
      </c>
      <c r="I13" s="539"/>
      <c r="J13" s="528" t="s">
        <v>166</v>
      </c>
      <c r="K13" s="528" t="s">
        <v>166</v>
      </c>
      <c r="L13" s="540">
        <v>0</v>
      </c>
    </row>
    <row r="14" spans="1:12" ht="36" x14ac:dyDescent="0.2">
      <c r="A14" s="525"/>
      <c r="B14" s="83" t="s">
        <v>386</v>
      </c>
      <c r="C14" s="83" t="s">
        <v>805</v>
      </c>
      <c r="D14" s="84">
        <v>43238</v>
      </c>
      <c r="E14" s="83" t="s">
        <v>804</v>
      </c>
      <c r="F14" s="527"/>
      <c r="G14" s="527"/>
      <c r="H14" s="539"/>
      <c r="I14" s="539"/>
      <c r="J14" s="528"/>
      <c r="K14" s="528"/>
      <c r="L14" s="540"/>
    </row>
    <row r="15" spans="1:12" ht="24" x14ac:dyDescent="0.2">
      <c r="A15" s="525">
        <v>1902</v>
      </c>
      <c r="B15" s="86" t="s">
        <v>23</v>
      </c>
      <c r="C15" s="85" t="s">
        <v>24</v>
      </c>
      <c r="D15" s="85" t="s">
        <v>175</v>
      </c>
      <c r="E15" s="85" t="s">
        <v>174</v>
      </c>
      <c r="F15" s="526" t="s">
        <v>18</v>
      </c>
      <c r="G15" s="526"/>
      <c r="H15" s="527"/>
      <c r="I15" s="527"/>
      <c r="J15" s="527"/>
      <c r="K15" s="527"/>
      <c r="L15" s="527"/>
    </row>
    <row r="16" spans="1:12" x14ac:dyDescent="0.2">
      <c r="A16" s="525"/>
      <c r="B16" s="528" t="s">
        <v>803</v>
      </c>
      <c r="C16" s="529" t="s">
        <v>802</v>
      </c>
      <c r="D16" s="543">
        <v>43310</v>
      </c>
      <c r="E16" s="528" t="s">
        <v>580</v>
      </c>
      <c r="F16" s="528" t="s">
        <v>801</v>
      </c>
      <c r="G16" s="528"/>
      <c r="H16" s="539" t="s">
        <v>170</v>
      </c>
      <c r="I16" s="539"/>
      <c r="J16" s="83" t="s">
        <v>166</v>
      </c>
      <c r="K16" s="83" t="s">
        <v>166</v>
      </c>
      <c r="L16" s="87">
        <v>0</v>
      </c>
    </row>
    <row r="17" spans="1:12" x14ac:dyDescent="0.2">
      <c r="A17" s="525"/>
      <c r="B17" s="528"/>
      <c r="C17" s="529"/>
      <c r="D17" s="543"/>
      <c r="E17" s="528"/>
      <c r="F17" s="528"/>
      <c r="G17" s="528"/>
      <c r="H17" s="539" t="s">
        <v>56</v>
      </c>
      <c r="I17" s="539"/>
      <c r="J17" s="83" t="s">
        <v>166</v>
      </c>
      <c r="K17" s="83" t="s">
        <v>166</v>
      </c>
      <c r="L17" s="87">
        <v>0</v>
      </c>
    </row>
    <row r="18" spans="1:12" ht="24" x14ac:dyDescent="0.2">
      <c r="A18" s="525"/>
      <c r="B18" s="86" t="s">
        <v>33</v>
      </c>
      <c r="C18" s="85" t="s">
        <v>34</v>
      </c>
      <c r="D18" s="85" t="s">
        <v>169</v>
      </c>
      <c r="E18" s="85" t="s">
        <v>168</v>
      </c>
      <c r="F18" s="527"/>
      <c r="G18" s="527"/>
      <c r="H18" s="539" t="s">
        <v>167</v>
      </c>
      <c r="I18" s="539"/>
      <c r="J18" s="528" t="s">
        <v>166</v>
      </c>
      <c r="K18" s="528" t="s">
        <v>9</v>
      </c>
      <c r="L18" s="540">
        <v>750</v>
      </c>
    </row>
    <row r="19" spans="1:12" ht="24" x14ac:dyDescent="0.2">
      <c r="A19" s="525"/>
      <c r="B19" s="83" t="s">
        <v>203</v>
      </c>
      <c r="C19" s="83" t="s">
        <v>801</v>
      </c>
      <c r="D19" s="84">
        <v>43315</v>
      </c>
      <c r="E19" s="83" t="s">
        <v>579</v>
      </c>
      <c r="F19" s="527"/>
      <c r="G19" s="527"/>
      <c r="H19" s="539"/>
      <c r="I19" s="539"/>
      <c r="J19" s="528"/>
      <c r="K19" s="528"/>
      <c r="L19" s="540"/>
    </row>
    <row r="20" spans="1:12" ht="24" x14ac:dyDescent="0.2">
      <c r="A20" s="525">
        <v>1903</v>
      </c>
      <c r="B20" s="86" t="s">
        <v>23</v>
      </c>
      <c r="C20" s="85" t="s">
        <v>24</v>
      </c>
      <c r="D20" s="85" t="s">
        <v>175</v>
      </c>
      <c r="E20" s="85" t="s">
        <v>174</v>
      </c>
      <c r="F20" s="526" t="s">
        <v>18</v>
      </c>
      <c r="G20" s="526"/>
      <c r="H20" s="527"/>
      <c r="I20" s="527"/>
      <c r="J20" s="527"/>
      <c r="K20" s="527"/>
      <c r="L20" s="527"/>
    </row>
    <row r="21" spans="1:12" x14ac:dyDescent="0.2">
      <c r="A21" s="525"/>
      <c r="B21" s="528" t="s">
        <v>788</v>
      </c>
      <c r="C21" s="529" t="s">
        <v>800</v>
      </c>
      <c r="D21" s="543">
        <v>43216</v>
      </c>
      <c r="E21" s="528" t="s">
        <v>799</v>
      </c>
      <c r="F21" s="528" t="s">
        <v>798</v>
      </c>
      <c r="G21" s="528"/>
      <c r="H21" s="539" t="s">
        <v>170</v>
      </c>
      <c r="I21" s="539"/>
      <c r="J21" s="83" t="s">
        <v>166</v>
      </c>
      <c r="K21" s="83" t="s">
        <v>9</v>
      </c>
      <c r="L21" s="87">
        <v>234.1</v>
      </c>
    </row>
    <row r="22" spans="1:12" x14ac:dyDescent="0.2">
      <c r="A22" s="525"/>
      <c r="B22" s="528"/>
      <c r="C22" s="529"/>
      <c r="D22" s="543"/>
      <c r="E22" s="528"/>
      <c r="F22" s="528"/>
      <c r="G22" s="528"/>
      <c r="H22" s="539" t="s">
        <v>56</v>
      </c>
      <c r="I22" s="539"/>
      <c r="J22" s="83" t="s">
        <v>166</v>
      </c>
      <c r="K22" s="83" t="s">
        <v>9</v>
      </c>
      <c r="L22" s="87">
        <v>368.6</v>
      </c>
    </row>
    <row r="23" spans="1:12" ht="24" x14ac:dyDescent="0.2">
      <c r="A23" s="525"/>
      <c r="B23" s="86" t="s">
        <v>33</v>
      </c>
      <c r="C23" s="85" t="s">
        <v>34</v>
      </c>
      <c r="D23" s="85" t="s">
        <v>169</v>
      </c>
      <c r="E23" s="85" t="s">
        <v>168</v>
      </c>
      <c r="F23" s="527"/>
      <c r="G23" s="527"/>
      <c r="H23" s="539" t="s">
        <v>167</v>
      </c>
      <c r="I23" s="539"/>
      <c r="J23" s="528" t="s">
        <v>166</v>
      </c>
      <c r="K23" s="528" t="s">
        <v>9</v>
      </c>
      <c r="L23" s="540">
        <v>90</v>
      </c>
    </row>
    <row r="24" spans="1:12" ht="24" x14ac:dyDescent="0.2">
      <c r="A24" s="525"/>
      <c r="B24" s="83" t="s">
        <v>203</v>
      </c>
      <c r="C24" s="83" t="s">
        <v>798</v>
      </c>
      <c r="D24" s="84">
        <v>43217</v>
      </c>
      <c r="E24" s="83" t="s">
        <v>797</v>
      </c>
      <c r="F24" s="527"/>
      <c r="G24" s="527"/>
      <c r="H24" s="539"/>
      <c r="I24" s="539"/>
      <c r="J24" s="528"/>
      <c r="K24" s="528"/>
      <c r="L24" s="540"/>
    </row>
    <row r="25" spans="1:12" ht="24" x14ac:dyDescent="0.2">
      <c r="A25" s="525">
        <v>1904</v>
      </c>
      <c r="B25" s="86" t="s">
        <v>23</v>
      </c>
      <c r="C25" s="85" t="s">
        <v>24</v>
      </c>
      <c r="D25" s="85" t="s">
        <v>175</v>
      </c>
      <c r="E25" s="85" t="s">
        <v>174</v>
      </c>
      <c r="F25" s="526" t="s">
        <v>18</v>
      </c>
      <c r="G25" s="526"/>
      <c r="H25" s="527"/>
      <c r="I25" s="527"/>
      <c r="J25" s="527"/>
      <c r="K25" s="527"/>
      <c r="L25" s="527"/>
    </row>
    <row r="26" spans="1:12" x14ac:dyDescent="0.2">
      <c r="A26" s="525"/>
      <c r="B26" s="528" t="s">
        <v>788</v>
      </c>
      <c r="C26" s="529" t="s">
        <v>796</v>
      </c>
      <c r="D26" s="543">
        <v>43229</v>
      </c>
      <c r="E26" s="528" t="s">
        <v>795</v>
      </c>
      <c r="F26" s="528" t="s">
        <v>794</v>
      </c>
      <c r="G26" s="528"/>
      <c r="H26" s="539" t="s">
        <v>170</v>
      </c>
      <c r="I26" s="539"/>
      <c r="J26" s="83" t="s">
        <v>166</v>
      </c>
      <c r="K26" s="83" t="s">
        <v>9</v>
      </c>
      <c r="L26" s="87">
        <v>326.48</v>
      </c>
    </row>
    <row r="27" spans="1:12" x14ac:dyDescent="0.2">
      <c r="A27" s="525"/>
      <c r="B27" s="528"/>
      <c r="C27" s="529"/>
      <c r="D27" s="543"/>
      <c r="E27" s="528"/>
      <c r="F27" s="528"/>
      <c r="G27" s="528"/>
      <c r="H27" s="539" t="s">
        <v>56</v>
      </c>
      <c r="I27" s="539"/>
      <c r="J27" s="83" t="s">
        <v>166</v>
      </c>
      <c r="K27" s="83" t="s">
        <v>9</v>
      </c>
      <c r="L27" s="87">
        <v>601.6</v>
      </c>
    </row>
    <row r="28" spans="1:12" ht="24" x14ac:dyDescent="0.2">
      <c r="A28" s="525"/>
      <c r="B28" s="86" t="s">
        <v>33</v>
      </c>
      <c r="C28" s="85" t="s">
        <v>34</v>
      </c>
      <c r="D28" s="85" t="s">
        <v>169</v>
      </c>
      <c r="E28" s="85" t="s">
        <v>168</v>
      </c>
      <c r="F28" s="527"/>
      <c r="G28" s="527"/>
      <c r="H28" s="539" t="s">
        <v>167</v>
      </c>
      <c r="I28" s="539"/>
      <c r="J28" s="528" t="s">
        <v>166</v>
      </c>
      <c r="K28" s="528" t="s">
        <v>9</v>
      </c>
      <c r="L28" s="540">
        <v>70</v>
      </c>
    </row>
    <row r="29" spans="1:12" ht="24" x14ac:dyDescent="0.2">
      <c r="A29" s="525"/>
      <c r="B29" s="83" t="s">
        <v>203</v>
      </c>
      <c r="C29" s="83" t="s">
        <v>794</v>
      </c>
      <c r="D29" s="84">
        <v>43231</v>
      </c>
      <c r="E29" s="83" t="s">
        <v>793</v>
      </c>
      <c r="F29" s="527"/>
      <c r="G29" s="527"/>
      <c r="H29" s="539"/>
      <c r="I29" s="539"/>
      <c r="J29" s="528"/>
      <c r="K29" s="528"/>
      <c r="L29" s="540"/>
    </row>
    <row r="30" spans="1:12" ht="24" x14ac:dyDescent="0.2">
      <c r="A30" s="525">
        <v>1905</v>
      </c>
      <c r="B30" s="86" t="s">
        <v>23</v>
      </c>
      <c r="C30" s="85" t="s">
        <v>24</v>
      </c>
      <c r="D30" s="85" t="s">
        <v>175</v>
      </c>
      <c r="E30" s="85" t="s">
        <v>174</v>
      </c>
      <c r="F30" s="526" t="s">
        <v>18</v>
      </c>
      <c r="G30" s="526"/>
      <c r="H30" s="527"/>
      <c r="I30" s="527"/>
      <c r="J30" s="527"/>
      <c r="K30" s="527"/>
      <c r="L30" s="527"/>
    </row>
    <row r="31" spans="1:12" x14ac:dyDescent="0.2">
      <c r="A31" s="525"/>
      <c r="B31" s="528" t="s">
        <v>788</v>
      </c>
      <c r="C31" s="529" t="s">
        <v>792</v>
      </c>
      <c r="D31" s="543">
        <v>43348</v>
      </c>
      <c r="E31" s="528" t="s">
        <v>791</v>
      </c>
      <c r="F31" s="528" t="s">
        <v>790</v>
      </c>
      <c r="G31" s="528"/>
      <c r="H31" s="539" t="s">
        <v>170</v>
      </c>
      <c r="I31" s="539"/>
      <c r="J31" s="83" t="s">
        <v>166</v>
      </c>
      <c r="K31" s="83" t="s">
        <v>9</v>
      </c>
      <c r="L31" s="87">
        <v>517</v>
      </c>
    </row>
    <row r="32" spans="1:12" x14ac:dyDescent="0.2">
      <c r="A32" s="525"/>
      <c r="B32" s="528"/>
      <c r="C32" s="529"/>
      <c r="D32" s="543"/>
      <c r="E32" s="528"/>
      <c r="F32" s="528"/>
      <c r="G32" s="528"/>
      <c r="H32" s="539" t="s">
        <v>56</v>
      </c>
      <c r="I32" s="539"/>
      <c r="J32" s="83" t="s">
        <v>166</v>
      </c>
      <c r="K32" s="83" t="s">
        <v>9</v>
      </c>
      <c r="L32" s="87">
        <v>5050.1400000000003</v>
      </c>
    </row>
    <row r="33" spans="1:12" ht="24" x14ac:dyDescent="0.2">
      <c r="A33" s="525"/>
      <c r="B33" s="86" t="s">
        <v>33</v>
      </c>
      <c r="C33" s="85" t="s">
        <v>34</v>
      </c>
      <c r="D33" s="85" t="s">
        <v>169</v>
      </c>
      <c r="E33" s="85" t="s">
        <v>168</v>
      </c>
      <c r="F33" s="527"/>
      <c r="G33" s="527"/>
      <c r="H33" s="539" t="s">
        <v>167</v>
      </c>
      <c r="I33" s="539"/>
      <c r="J33" s="528" t="s">
        <v>166</v>
      </c>
      <c r="K33" s="528" t="s">
        <v>9</v>
      </c>
      <c r="L33" s="540">
        <v>10</v>
      </c>
    </row>
    <row r="34" spans="1:12" ht="24" x14ac:dyDescent="0.2">
      <c r="A34" s="525"/>
      <c r="B34" s="83" t="s">
        <v>203</v>
      </c>
      <c r="C34" s="83" t="s">
        <v>790</v>
      </c>
      <c r="D34" s="84">
        <v>43358</v>
      </c>
      <c r="E34" s="83" t="s">
        <v>789</v>
      </c>
      <c r="F34" s="527"/>
      <c r="G34" s="527"/>
      <c r="H34" s="539"/>
      <c r="I34" s="539"/>
      <c r="J34" s="528"/>
      <c r="K34" s="528"/>
      <c r="L34" s="540"/>
    </row>
    <row r="35" spans="1:12" ht="24" x14ac:dyDescent="0.2">
      <c r="A35" s="525">
        <v>1906</v>
      </c>
      <c r="B35" s="86" t="s">
        <v>23</v>
      </c>
      <c r="C35" s="85" t="s">
        <v>24</v>
      </c>
      <c r="D35" s="85" t="s">
        <v>175</v>
      </c>
      <c r="E35" s="85" t="s">
        <v>174</v>
      </c>
      <c r="F35" s="526" t="s">
        <v>18</v>
      </c>
      <c r="G35" s="526"/>
      <c r="H35" s="527"/>
      <c r="I35" s="527"/>
      <c r="J35" s="527"/>
      <c r="K35" s="527"/>
      <c r="L35" s="527"/>
    </row>
    <row r="36" spans="1:12" x14ac:dyDescent="0.2">
      <c r="A36" s="525"/>
      <c r="B36" s="528" t="s">
        <v>788</v>
      </c>
      <c r="C36" s="529" t="s">
        <v>787</v>
      </c>
      <c r="D36" s="543">
        <v>43366</v>
      </c>
      <c r="E36" s="528" t="s">
        <v>504</v>
      </c>
      <c r="F36" s="528" t="s">
        <v>786</v>
      </c>
      <c r="G36" s="528"/>
      <c r="H36" s="539" t="s">
        <v>170</v>
      </c>
      <c r="I36" s="539"/>
      <c r="J36" s="83" t="s">
        <v>166</v>
      </c>
      <c r="K36" s="83" t="s">
        <v>9</v>
      </c>
      <c r="L36" s="87">
        <v>212.11</v>
      </c>
    </row>
    <row r="37" spans="1:12" x14ac:dyDescent="0.2">
      <c r="A37" s="525"/>
      <c r="B37" s="528"/>
      <c r="C37" s="529"/>
      <c r="D37" s="543"/>
      <c r="E37" s="528"/>
      <c r="F37" s="528"/>
      <c r="G37" s="528"/>
      <c r="H37" s="539" t="s">
        <v>56</v>
      </c>
      <c r="I37" s="539"/>
      <c r="J37" s="83" t="s">
        <v>166</v>
      </c>
      <c r="K37" s="83" t="s">
        <v>9</v>
      </c>
      <c r="L37" s="87">
        <v>658.56</v>
      </c>
    </row>
    <row r="38" spans="1:12" ht="24" x14ac:dyDescent="0.2">
      <c r="A38" s="525"/>
      <c r="B38" s="86" t="s">
        <v>33</v>
      </c>
      <c r="C38" s="85" t="s">
        <v>34</v>
      </c>
      <c r="D38" s="85" t="s">
        <v>169</v>
      </c>
      <c r="E38" s="85" t="s">
        <v>168</v>
      </c>
      <c r="F38" s="527"/>
      <c r="G38" s="527"/>
      <c r="H38" s="539" t="s">
        <v>167</v>
      </c>
      <c r="I38" s="539"/>
      <c r="J38" s="528" t="s">
        <v>166</v>
      </c>
      <c r="K38" s="528" t="s">
        <v>9</v>
      </c>
      <c r="L38" s="540">
        <v>66.64</v>
      </c>
    </row>
    <row r="39" spans="1:12" ht="24" x14ac:dyDescent="0.2">
      <c r="A39" s="525"/>
      <c r="B39" s="83" t="s">
        <v>203</v>
      </c>
      <c r="C39" s="83" t="s">
        <v>786</v>
      </c>
      <c r="D39" s="84">
        <v>43367</v>
      </c>
      <c r="E39" s="83" t="s">
        <v>785</v>
      </c>
      <c r="F39" s="527"/>
      <c r="G39" s="527"/>
      <c r="H39" s="539"/>
      <c r="I39" s="539"/>
      <c r="J39" s="528"/>
      <c r="K39" s="528"/>
      <c r="L39" s="540"/>
    </row>
    <row r="40" spans="1:12" ht="24" x14ac:dyDescent="0.2">
      <c r="A40" s="525">
        <v>1907</v>
      </c>
      <c r="B40" s="86" t="s">
        <v>23</v>
      </c>
      <c r="C40" s="85" t="s">
        <v>24</v>
      </c>
      <c r="D40" s="85" t="s">
        <v>175</v>
      </c>
      <c r="E40" s="85" t="s">
        <v>174</v>
      </c>
      <c r="F40" s="526" t="s">
        <v>18</v>
      </c>
      <c r="G40" s="526"/>
      <c r="H40" s="527"/>
      <c r="I40" s="527"/>
      <c r="J40" s="527"/>
      <c r="K40" s="527"/>
      <c r="L40" s="527"/>
    </row>
    <row r="41" spans="1:12" x14ac:dyDescent="0.2">
      <c r="A41" s="525"/>
      <c r="B41" s="528" t="s">
        <v>784</v>
      </c>
      <c r="C41" s="529" t="s">
        <v>783</v>
      </c>
      <c r="D41" s="543">
        <v>43215</v>
      </c>
      <c r="E41" s="528" t="s">
        <v>782</v>
      </c>
      <c r="F41" s="528" t="s">
        <v>780</v>
      </c>
      <c r="G41" s="528"/>
      <c r="H41" s="539" t="s">
        <v>170</v>
      </c>
      <c r="I41" s="539"/>
      <c r="J41" s="83" t="s">
        <v>166</v>
      </c>
      <c r="K41" s="83" t="s">
        <v>9</v>
      </c>
      <c r="L41" s="87">
        <v>633</v>
      </c>
    </row>
    <row r="42" spans="1:12" x14ac:dyDescent="0.2">
      <c r="A42" s="525"/>
      <c r="B42" s="528"/>
      <c r="C42" s="529"/>
      <c r="D42" s="543"/>
      <c r="E42" s="528"/>
      <c r="F42" s="528"/>
      <c r="G42" s="528"/>
      <c r="H42" s="539" t="s">
        <v>56</v>
      </c>
      <c r="I42" s="539"/>
      <c r="J42" s="83" t="s">
        <v>166</v>
      </c>
      <c r="K42" s="83" t="s">
        <v>9</v>
      </c>
      <c r="L42" s="87">
        <v>366.4</v>
      </c>
    </row>
    <row r="43" spans="1:12" ht="24" x14ac:dyDescent="0.2">
      <c r="A43" s="525"/>
      <c r="B43" s="86" t="s">
        <v>33</v>
      </c>
      <c r="C43" s="85" t="s">
        <v>34</v>
      </c>
      <c r="D43" s="85" t="s">
        <v>169</v>
      </c>
      <c r="E43" s="85" t="s">
        <v>168</v>
      </c>
      <c r="F43" s="527"/>
      <c r="G43" s="527"/>
      <c r="H43" s="539" t="s">
        <v>167</v>
      </c>
      <c r="I43" s="539"/>
      <c r="J43" s="528" t="s">
        <v>166</v>
      </c>
      <c r="K43" s="528" t="s">
        <v>166</v>
      </c>
      <c r="L43" s="540">
        <v>0</v>
      </c>
    </row>
    <row r="44" spans="1:12" ht="24" x14ac:dyDescent="0.2">
      <c r="A44" s="525"/>
      <c r="B44" s="83" t="s">
        <v>781</v>
      </c>
      <c r="C44" s="83" t="s">
        <v>780</v>
      </c>
      <c r="D44" s="84">
        <v>43217</v>
      </c>
      <c r="E44" s="83" t="s">
        <v>779</v>
      </c>
      <c r="F44" s="527"/>
      <c r="G44" s="527"/>
      <c r="H44" s="539"/>
      <c r="I44" s="539"/>
      <c r="J44" s="528"/>
      <c r="K44" s="528"/>
      <c r="L44" s="540"/>
    </row>
    <row r="45" spans="1:12" ht="24" x14ac:dyDescent="0.2">
      <c r="A45" s="525">
        <v>1908</v>
      </c>
      <c r="B45" s="86" t="s">
        <v>23</v>
      </c>
      <c r="C45" s="85" t="s">
        <v>24</v>
      </c>
      <c r="D45" s="85" t="s">
        <v>175</v>
      </c>
      <c r="E45" s="85" t="s">
        <v>174</v>
      </c>
      <c r="F45" s="526" t="s">
        <v>18</v>
      </c>
      <c r="G45" s="526"/>
      <c r="H45" s="527"/>
      <c r="I45" s="527"/>
      <c r="J45" s="527"/>
      <c r="K45" s="527"/>
      <c r="L45" s="527"/>
    </row>
    <row r="46" spans="1:12" x14ac:dyDescent="0.2">
      <c r="A46" s="525"/>
      <c r="B46" s="528" t="s">
        <v>769</v>
      </c>
      <c r="C46" s="528" t="s">
        <v>778</v>
      </c>
      <c r="D46" s="543">
        <v>43223</v>
      </c>
      <c r="E46" s="528" t="s">
        <v>297</v>
      </c>
      <c r="F46" s="528" t="s">
        <v>777</v>
      </c>
      <c r="G46" s="528"/>
      <c r="H46" s="539" t="s">
        <v>170</v>
      </c>
      <c r="I46" s="539"/>
      <c r="J46" s="83" t="s">
        <v>166</v>
      </c>
      <c r="K46" s="83" t="s">
        <v>9</v>
      </c>
      <c r="L46" s="87">
        <v>583.70000000000005</v>
      </c>
    </row>
    <row r="47" spans="1:12" x14ac:dyDescent="0.2">
      <c r="A47" s="525"/>
      <c r="B47" s="528"/>
      <c r="C47" s="528"/>
      <c r="D47" s="543"/>
      <c r="E47" s="528"/>
      <c r="F47" s="528"/>
      <c r="G47" s="528"/>
      <c r="H47" s="539" t="s">
        <v>56</v>
      </c>
      <c r="I47" s="539"/>
      <c r="J47" s="83" t="s">
        <v>166</v>
      </c>
      <c r="K47" s="83" t="s">
        <v>9</v>
      </c>
      <c r="L47" s="87">
        <v>196.6</v>
      </c>
    </row>
    <row r="48" spans="1:12" ht="24" x14ac:dyDescent="0.2">
      <c r="A48" s="525"/>
      <c r="B48" s="86" t="s">
        <v>33</v>
      </c>
      <c r="C48" s="85" t="s">
        <v>34</v>
      </c>
      <c r="D48" s="85" t="s">
        <v>169</v>
      </c>
      <c r="E48" s="85" t="s">
        <v>168</v>
      </c>
      <c r="F48" s="527"/>
      <c r="G48" s="527"/>
      <c r="H48" s="539" t="s">
        <v>167</v>
      </c>
      <c r="I48" s="539"/>
      <c r="J48" s="528" t="s">
        <v>166</v>
      </c>
      <c r="K48" s="528" t="s">
        <v>166</v>
      </c>
      <c r="L48" s="540">
        <v>0</v>
      </c>
    </row>
    <row r="49" spans="1:12" ht="36" x14ac:dyDescent="0.2">
      <c r="A49" s="525"/>
      <c r="B49" s="83" t="s">
        <v>386</v>
      </c>
      <c r="C49" s="83" t="s">
        <v>777</v>
      </c>
      <c r="D49" s="84">
        <v>43225</v>
      </c>
      <c r="E49" s="83" t="s">
        <v>226</v>
      </c>
      <c r="F49" s="527"/>
      <c r="G49" s="527"/>
      <c r="H49" s="539"/>
      <c r="I49" s="539"/>
      <c r="J49" s="528"/>
      <c r="K49" s="528"/>
      <c r="L49" s="540"/>
    </row>
    <row r="50" spans="1:12" ht="24" x14ac:dyDescent="0.2">
      <c r="A50" s="525">
        <v>1909</v>
      </c>
      <c r="B50" s="86" t="s">
        <v>23</v>
      </c>
      <c r="C50" s="85" t="s">
        <v>24</v>
      </c>
      <c r="D50" s="85" t="s">
        <v>175</v>
      </c>
      <c r="E50" s="85" t="s">
        <v>174</v>
      </c>
      <c r="F50" s="526" t="s">
        <v>18</v>
      </c>
      <c r="G50" s="526"/>
      <c r="H50" s="527"/>
      <c r="I50" s="527"/>
      <c r="J50" s="527"/>
      <c r="K50" s="527"/>
      <c r="L50" s="527"/>
    </row>
    <row r="51" spans="1:12" x14ac:dyDescent="0.2">
      <c r="A51" s="525"/>
      <c r="B51" s="528" t="s">
        <v>769</v>
      </c>
      <c r="C51" s="528" t="s">
        <v>776</v>
      </c>
      <c r="D51" s="543">
        <v>43252</v>
      </c>
      <c r="E51" s="528" t="s">
        <v>455</v>
      </c>
      <c r="F51" s="528" t="s">
        <v>775</v>
      </c>
      <c r="G51" s="528"/>
      <c r="H51" s="539" t="s">
        <v>170</v>
      </c>
      <c r="I51" s="539"/>
      <c r="J51" s="83" t="s">
        <v>166</v>
      </c>
      <c r="K51" s="83" t="s">
        <v>9</v>
      </c>
      <c r="L51" s="87">
        <v>137</v>
      </c>
    </row>
    <row r="52" spans="1:12" x14ac:dyDescent="0.2">
      <c r="A52" s="525"/>
      <c r="B52" s="528"/>
      <c r="C52" s="528"/>
      <c r="D52" s="543"/>
      <c r="E52" s="528"/>
      <c r="F52" s="528"/>
      <c r="G52" s="528"/>
      <c r="H52" s="539" t="s">
        <v>56</v>
      </c>
      <c r="I52" s="539"/>
      <c r="J52" s="83" t="s">
        <v>166</v>
      </c>
      <c r="K52" s="83" t="s">
        <v>9</v>
      </c>
      <c r="L52" s="87">
        <v>429.32</v>
      </c>
    </row>
    <row r="53" spans="1:12" ht="24" x14ac:dyDescent="0.2">
      <c r="A53" s="525"/>
      <c r="B53" s="86" t="s">
        <v>33</v>
      </c>
      <c r="C53" s="85" t="s">
        <v>34</v>
      </c>
      <c r="D53" s="85" t="s">
        <v>169</v>
      </c>
      <c r="E53" s="85" t="s">
        <v>168</v>
      </c>
      <c r="F53" s="527"/>
      <c r="G53" s="527"/>
      <c r="H53" s="539" t="s">
        <v>167</v>
      </c>
      <c r="I53" s="539"/>
      <c r="J53" s="528" t="s">
        <v>166</v>
      </c>
      <c r="K53" s="528" t="s">
        <v>166</v>
      </c>
      <c r="L53" s="540">
        <v>0</v>
      </c>
    </row>
    <row r="54" spans="1:12" ht="36" x14ac:dyDescent="0.2">
      <c r="A54" s="525"/>
      <c r="B54" s="83" t="s">
        <v>386</v>
      </c>
      <c r="C54" s="83" t="s">
        <v>775</v>
      </c>
      <c r="D54" s="84">
        <v>43253</v>
      </c>
      <c r="E54" s="83" t="s">
        <v>774</v>
      </c>
      <c r="F54" s="527"/>
      <c r="G54" s="527"/>
      <c r="H54" s="539"/>
      <c r="I54" s="539"/>
      <c r="J54" s="528"/>
      <c r="K54" s="528"/>
      <c r="L54" s="540"/>
    </row>
    <row r="55" spans="1:12" ht="24" x14ac:dyDescent="0.2">
      <c r="A55" s="525">
        <v>1910</v>
      </c>
      <c r="B55" s="86" t="s">
        <v>23</v>
      </c>
      <c r="C55" s="85" t="s">
        <v>24</v>
      </c>
      <c r="D55" s="85" t="s">
        <v>175</v>
      </c>
      <c r="E55" s="85" t="s">
        <v>174</v>
      </c>
      <c r="F55" s="526" t="s">
        <v>18</v>
      </c>
      <c r="G55" s="526"/>
      <c r="H55" s="527"/>
      <c r="I55" s="527"/>
      <c r="J55" s="527"/>
      <c r="K55" s="527"/>
      <c r="L55" s="527"/>
    </row>
    <row r="56" spans="1:12" x14ac:dyDescent="0.2">
      <c r="A56" s="525"/>
      <c r="B56" s="528" t="s">
        <v>769</v>
      </c>
      <c r="C56" s="528" t="s">
        <v>773</v>
      </c>
      <c r="D56" s="543">
        <v>43344</v>
      </c>
      <c r="E56" s="528" t="s">
        <v>772</v>
      </c>
      <c r="F56" s="528" t="s">
        <v>771</v>
      </c>
      <c r="G56" s="528"/>
      <c r="H56" s="539" t="s">
        <v>170</v>
      </c>
      <c r="I56" s="539"/>
      <c r="J56" s="83" t="s">
        <v>166</v>
      </c>
      <c r="K56" s="83" t="s">
        <v>9</v>
      </c>
      <c r="L56" s="87">
        <v>580.58000000000004</v>
      </c>
    </row>
    <row r="57" spans="1:12" x14ac:dyDescent="0.2">
      <c r="A57" s="525"/>
      <c r="B57" s="528"/>
      <c r="C57" s="528"/>
      <c r="D57" s="543"/>
      <c r="E57" s="528"/>
      <c r="F57" s="528"/>
      <c r="G57" s="528"/>
      <c r="H57" s="539" t="s">
        <v>56</v>
      </c>
      <c r="I57" s="539"/>
      <c r="J57" s="83" t="s">
        <v>166</v>
      </c>
      <c r="K57" s="83" t="s">
        <v>9</v>
      </c>
      <c r="L57" s="87">
        <v>1923.57</v>
      </c>
    </row>
    <row r="58" spans="1:12" ht="24" x14ac:dyDescent="0.2">
      <c r="A58" s="525"/>
      <c r="B58" s="86" t="s">
        <v>33</v>
      </c>
      <c r="C58" s="85" t="s">
        <v>34</v>
      </c>
      <c r="D58" s="85" t="s">
        <v>169</v>
      </c>
      <c r="E58" s="85" t="s">
        <v>168</v>
      </c>
      <c r="F58" s="527"/>
      <c r="G58" s="527"/>
      <c r="H58" s="539" t="s">
        <v>167</v>
      </c>
      <c r="I58" s="539"/>
      <c r="J58" s="528" t="s">
        <v>166</v>
      </c>
      <c r="K58" s="528" t="s">
        <v>9</v>
      </c>
      <c r="L58" s="540">
        <v>139.62</v>
      </c>
    </row>
    <row r="59" spans="1:12" ht="36" x14ac:dyDescent="0.2">
      <c r="A59" s="525"/>
      <c r="B59" s="83" t="s">
        <v>386</v>
      </c>
      <c r="C59" s="83" t="s">
        <v>771</v>
      </c>
      <c r="D59" s="84">
        <v>43347</v>
      </c>
      <c r="E59" s="83" t="s">
        <v>770</v>
      </c>
      <c r="F59" s="527"/>
      <c r="G59" s="527"/>
      <c r="H59" s="539"/>
      <c r="I59" s="539"/>
      <c r="J59" s="528"/>
      <c r="K59" s="528"/>
      <c r="L59" s="540"/>
    </row>
    <row r="60" spans="1:12" ht="24" x14ac:dyDescent="0.2">
      <c r="A60" s="525">
        <v>1911</v>
      </c>
      <c r="B60" s="86" t="s">
        <v>23</v>
      </c>
      <c r="C60" s="85" t="s">
        <v>24</v>
      </c>
      <c r="D60" s="85" t="s">
        <v>175</v>
      </c>
      <c r="E60" s="85" t="s">
        <v>174</v>
      </c>
      <c r="F60" s="526" t="s">
        <v>18</v>
      </c>
      <c r="G60" s="526"/>
      <c r="H60" s="527"/>
      <c r="I60" s="527"/>
      <c r="J60" s="527"/>
      <c r="K60" s="527"/>
      <c r="L60" s="527"/>
    </row>
    <row r="61" spans="1:12" x14ac:dyDescent="0.2">
      <c r="A61" s="525"/>
      <c r="B61" s="528" t="s">
        <v>769</v>
      </c>
      <c r="C61" s="528" t="s">
        <v>768</v>
      </c>
      <c r="D61" s="543">
        <v>43356</v>
      </c>
      <c r="E61" s="528" t="s">
        <v>767</v>
      </c>
      <c r="F61" s="528" t="s">
        <v>766</v>
      </c>
      <c r="G61" s="528"/>
      <c r="H61" s="539" t="s">
        <v>170</v>
      </c>
      <c r="I61" s="539"/>
      <c r="J61" s="83" t="s">
        <v>166</v>
      </c>
      <c r="K61" s="83" t="s">
        <v>9</v>
      </c>
      <c r="L61" s="87">
        <v>658</v>
      </c>
    </row>
    <row r="62" spans="1:12" x14ac:dyDescent="0.2">
      <c r="A62" s="525"/>
      <c r="B62" s="528"/>
      <c r="C62" s="528"/>
      <c r="D62" s="543"/>
      <c r="E62" s="528"/>
      <c r="F62" s="528"/>
      <c r="G62" s="528"/>
      <c r="H62" s="539" t="s">
        <v>56</v>
      </c>
      <c r="I62" s="539"/>
      <c r="J62" s="83" t="s">
        <v>166</v>
      </c>
      <c r="K62" s="83" t="s">
        <v>166</v>
      </c>
      <c r="L62" s="87">
        <v>0</v>
      </c>
    </row>
    <row r="63" spans="1:12" ht="24" x14ac:dyDescent="0.2">
      <c r="A63" s="525"/>
      <c r="B63" s="86" t="s">
        <v>33</v>
      </c>
      <c r="C63" s="85" t="s">
        <v>34</v>
      </c>
      <c r="D63" s="85" t="s">
        <v>169</v>
      </c>
      <c r="E63" s="85" t="s">
        <v>168</v>
      </c>
      <c r="F63" s="527"/>
      <c r="G63" s="527"/>
      <c r="H63" s="539" t="s">
        <v>167</v>
      </c>
      <c r="I63" s="539"/>
      <c r="J63" s="528" t="s">
        <v>166</v>
      </c>
      <c r="K63" s="528" t="s">
        <v>166</v>
      </c>
      <c r="L63" s="540">
        <v>0</v>
      </c>
    </row>
    <row r="64" spans="1:12" ht="36" x14ac:dyDescent="0.2">
      <c r="A64" s="525"/>
      <c r="B64" s="83" t="s">
        <v>386</v>
      </c>
      <c r="C64" s="83" t="s">
        <v>766</v>
      </c>
      <c r="D64" s="84">
        <v>43358</v>
      </c>
      <c r="E64" s="83" t="s">
        <v>431</v>
      </c>
      <c r="F64" s="527"/>
      <c r="G64" s="527"/>
      <c r="H64" s="539"/>
      <c r="I64" s="539"/>
      <c r="J64" s="528"/>
      <c r="K64" s="528"/>
      <c r="L64" s="540"/>
    </row>
    <row r="65" spans="1:12" ht="24" x14ac:dyDescent="0.2">
      <c r="A65" s="525">
        <v>1912</v>
      </c>
      <c r="B65" s="86" t="s">
        <v>23</v>
      </c>
      <c r="C65" s="85" t="s">
        <v>24</v>
      </c>
      <c r="D65" s="85" t="s">
        <v>175</v>
      </c>
      <c r="E65" s="85" t="s">
        <v>174</v>
      </c>
      <c r="F65" s="526" t="s">
        <v>18</v>
      </c>
      <c r="G65" s="526"/>
      <c r="H65" s="527"/>
      <c r="I65" s="527"/>
      <c r="J65" s="527"/>
      <c r="K65" s="527"/>
      <c r="L65" s="527"/>
    </row>
    <row r="66" spans="1:12" x14ac:dyDescent="0.2">
      <c r="A66" s="525"/>
      <c r="B66" s="528" t="s">
        <v>761</v>
      </c>
      <c r="C66" s="529" t="s">
        <v>765</v>
      </c>
      <c r="D66" s="543">
        <v>43234</v>
      </c>
      <c r="E66" s="528" t="s">
        <v>764</v>
      </c>
      <c r="F66" s="528" t="s">
        <v>763</v>
      </c>
      <c r="G66" s="528"/>
      <c r="H66" s="539" t="s">
        <v>170</v>
      </c>
      <c r="I66" s="539"/>
      <c r="J66" s="83" t="s">
        <v>166</v>
      </c>
      <c r="K66" s="83" t="s">
        <v>9</v>
      </c>
      <c r="L66" s="87">
        <v>286.75</v>
      </c>
    </row>
    <row r="67" spans="1:12" x14ac:dyDescent="0.2">
      <c r="A67" s="525"/>
      <c r="B67" s="528"/>
      <c r="C67" s="529"/>
      <c r="D67" s="543"/>
      <c r="E67" s="528"/>
      <c r="F67" s="528"/>
      <c r="G67" s="528"/>
      <c r="H67" s="539" t="s">
        <v>56</v>
      </c>
      <c r="I67" s="539"/>
      <c r="J67" s="83" t="s">
        <v>166</v>
      </c>
      <c r="K67" s="83" t="s">
        <v>9</v>
      </c>
      <c r="L67" s="87">
        <v>78</v>
      </c>
    </row>
    <row r="68" spans="1:12" ht="24" x14ac:dyDescent="0.2">
      <c r="A68" s="525"/>
      <c r="B68" s="86" t="s">
        <v>33</v>
      </c>
      <c r="C68" s="85" t="s">
        <v>34</v>
      </c>
      <c r="D68" s="85" t="s">
        <v>169</v>
      </c>
      <c r="E68" s="85" t="s">
        <v>168</v>
      </c>
      <c r="F68" s="527"/>
      <c r="G68" s="527"/>
      <c r="H68" s="539" t="s">
        <v>167</v>
      </c>
      <c r="I68" s="539"/>
      <c r="J68" s="528" t="s">
        <v>166</v>
      </c>
      <c r="K68" s="528" t="s">
        <v>9</v>
      </c>
      <c r="L68" s="540">
        <v>100</v>
      </c>
    </row>
    <row r="69" spans="1:12" ht="24" x14ac:dyDescent="0.2">
      <c r="A69" s="525"/>
      <c r="B69" s="83" t="s">
        <v>211</v>
      </c>
      <c r="C69" s="83" t="s">
        <v>763</v>
      </c>
      <c r="D69" s="84">
        <v>43236</v>
      </c>
      <c r="E69" s="83" t="s">
        <v>762</v>
      </c>
      <c r="F69" s="527"/>
      <c r="G69" s="527"/>
      <c r="H69" s="539"/>
      <c r="I69" s="539"/>
      <c r="J69" s="528"/>
      <c r="K69" s="528"/>
      <c r="L69" s="540"/>
    </row>
    <row r="70" spans="1:12" ht="24" x14ac:dyDescent="0.2">
      <c r="A70" s="525">
        <v>1913</v>
      </c>
      <c r="B70" s="86" t="s">
        <v>23</v>
      </c>
      <c r="C70" s="85" t="s">
        <v>24</v>
      </c>
      <c r="D70" s="85" t="s">
        <v>175</v>
      </c>
      <c r="E70" s="85" t="s">
        <v>174</v>
      </c>
      <c r="F70" s="526" t="s">
        <v>18</v>
      </c>
      <c r="G70" s="526"/>
      <c r="H70" s="527"/>
      <c r="I70" s="527"/>
      <c r="J70" s="527"/>
      <c r="K70" s="527"/>
      <c r="L70" s="527"/>
    </row>
    <row r="71" spans="1:12" x14ac:dyDescent="0.2">
      <c r="A71" s="525"/>
      <c r="B71" s="528" t="s">
        <v>761</v>
      </c>
      <c r="C71" s="529" t="s">
        <v>760</v>
      </c>
      <c r="D71" s="543">
        <v>43241</v>
      </c>
      <c r="E71" s="528" t="s">
        <v>238</v>
      </c>
      <c r="F71" s="528" t="s">
        <v>759</v>
      </c>
      <c r="G71" s="528"/>
      <c r="H71" s="539" t="s">
        <v>170</v>
      </c>
      <c r="I71" s="539"/>
      <c r="J71" s="83" t="s">
        <v>166</v>
      </c>
      <c r="K71" s="83" t="s">
        <v>9</v>
      </c>
      <c r="L71" s="87">
        <v>667</v>
      </c>
    </row>
    <row r="72" spans="1:12" x14ac:dyDescent="0.2">
      <c r="A72" s="525"/>
      <c r="B72" s="528"/>
      <c r="C72" s="529"/>
      <c r="D72" s="543"/>
      <c r="E72" s="528"/>
      <c r="F72" s="528"/>
      <c r="G72" s="528"/>
      <c r="H72" s="539" t="s">
        <v>56</v>
      </c>
      <c r="I72" s="539"/>
      <c r="J72" s="528" t="s">
        <v>166</v>
      </c>
      <c r="K72" s="528" t="s">
        <v>9</v>
      </c>
      <c r="L72" s="540">
        <v>937.6</v>
      </c>
    </row>
    <row r="73" spans="1:12" x14ac:dyDescent="0.2">
      <c r="A73" s="525"/>
      <c r="B73" s="528"/>
      <c r="C73" s="529"/>
      <c r="D73" s="543"/>
      <c r="E73" s="528"/>
      <c r="F73" s="528"/>
      <c r="G73" s="528"/>
      <c r="H73" s="539"/>
      <c r="I73" s="539"/>
      <c r="J73" s="528"/>
      <c r="K73" s="528"/>
      <c r="L73" s="540"/>
    </row>
    <row r="74" spans="1:12" ht="24" x14ac:dyDescent="0.2">
      <c r="A74" s="525"/>
      <c r="B74" s="86" t="s">
        <v>33</v>
      </c>
      <c r="C74" s="85" t="s">
        <v>34</v>
      </c>
      <c r="D74" s="85" t="s">
        <v>169</v>
      </c>
      <c r="E74" s="85" t="s">
        <v>168</v>
      </c>
      <c r="F74" s="527"/>
      <c r="G74" s="527"/>
      <c r="H74" s="539" t="s">
        <v>167</v>
      </c>
      <c r="I74" s="539"/>
      <c r="J74" s="528" t="s">
        <v>166</v>
      </c>
      <c r="K74" s="528" t="s">
        <v>166</v>
      </c>
      <c r="L74" s="540">
        <v>0</v>
      </c>
    </row>
    <row r="75" spans="1:12" ht="24" x14ac:dyDescent="0.2">
      <c r="A75" s="525"/>
      <c r="B75" s="83" t="s">
        <v>211</v>
      </c>
      <c r="C75" s="83" t="s">
        <v>759</v>
      </c>
      <c r="D75" s="84">
        <v>43244</v>
      </c>
      <c r="E75" s="83" t="s">
        <v>758</v>
      </c>
      <c r="F75" s="527"/>
      <c r="G75" s="527"/>
      <c r="H75" s="539"/>
      <c r="I75" s="539"/>
      <c r="J75" s="528"/>
      <c r="K75" s="528"/>
      <c r="L75" s="540"/>
    </row>
    <row r="76" spans="1:12" ht="24" x14ac:dyDescent="0.2">
      <c r="A76" s="525">
        <v>1914</v>
      </c>
      <c r="B76" s="86" t="s">
        <v>23</v>
      </c>
      <c r="C76" s="85" t="s">
        <v>24</v>
      </c>
      <c r="D76" s="85" t="s">
        <v>175</v>
      </c>
      <c r="E76" s="85" t="s">
        <v>174</v>
      </c>
      <c r="F76" s="526" t="s">
        <v>18</v>
      </c>
      <c r="G76" s="526"/>
      <c r="H76" s="527"/>
      <c r="I76" s="527"/>
      <c r="J76" s="527"/>
      <c r="K76" s="527"/>
      <c r="L76" s="527"/>
    </row>
    <row r="77" spans="1:12" x14ac:dyDescent="0.2">
      <c r="A77" s="525"/>
      <c r="B77" s="528" t="s">
        <v>753</v>
      </c>
      <c r="C77" s="529" t="s">
        <v>757</v>
      </c>
      <c r="D77" s="543">
        <v>43236</v>
      </c>
      <c r="E77" s="528" t="s">
        <v>756</v>
      </c>
      <c r="F77" s="528" t="s">
        <v>755</v>
      </c>
      <c r="G77" s="528"/>
      <c r="H77" s="539" t="s">
        <v>170</v>
      </c>
      <c r="I77" s="539"/>
      <c r="J77" s="83" t="s">
        <v>166</v>
      </c>
      <c r="K77" s="83" t="s">
        <v>9</v>
      </c>
      <c r="L77" s="87">
        <v>528.54</v>
      </c>
    </row>
    <row r="78" spans="1:12" x14ac:dyDescent="0.2">
      <c r="A78" s="525"/>
      <c r="B78" s="528"/>
      <c r="C78" s="529"/>
      <c r="D78" s="543"/>
      <c r="E78" s="528"/>
      <c r="F78" s="528"/>
      <c r="G78" s="528"/>
      <c r="H78" s="539" t="s">
        <v>56</v>
      </c>
      <c r="I78" s="539"/>
      <c r="J78" s="528" t="s">
        <v>166</v>
      </c>
      <c r="K78" s="528" t="s">
        <v>9</v>
      </c>
      <c r="L78" s="540">
        <v>363.7</v>
      </c>
    </row>
    <row r="79" spans="1:12" x14ac:dyDescent="0.2">
      <c r="A79" s="525"/>
      <c r="B79" s="528"/>
      <c r="C79" s="529"/>
      <c r="D79" s="543"/>
      <c r="E79" s="528"/>
      <c r="F79" s="528"/>
      <c r="G79" s="528"/>
      <c r="H79" s="539"/>
      <c r="I79" s="539"/>
      <c r="J79" s="528"/>
      <c r="K79" s="528"/>
      <c r="L79" s="540"/>
    </row>
    <row r="80" spans="1:12" ht="24" x14ac:dyDescent="0.2">
      <c r="A80" s="525"/>
      <c r="B80" s="86" t="s">
        <v>33</v>
      </c>
      <c r="C80" s="85" t="s">
        <v>34</v>
      </c>
      <c r="D80" s="85" t="s">
        <v>169</v>
      </c>
      <c r="E80" s="85" t="s">
        <v>168</v>
      </c>
      <c r="F80" s="527"/>
      <c r="G80" s="527"/>
      <c r="H80" s="539" t="s">
        <v>167</v>
      </c>
      <c r="I80" s="539"/>
      <c r="J80" s="528" t="s">
        <v>166</v>
      </c>
      <c r="K80" s="528" t="s">
        <v>9</v>
      </c>
      <c r="L80" s="540">
        <v>153.41</v>
      </c>
    </row>
    <row r="81" spans="1:12" ht="24" x14ac:dyDescent="0.2">
      <c r="A81" s="525"/>
      <c r="B81" s="83" t="s">
        <v>750</v>
      </c>
      <c r="C81" s="83" t="s">
        <v>755</v>
      </c>
      <c r="D81" s="84">
        <v>43240</v>
      </c>
      <c r="E81" s="83" t="s">
        <v>754</v>
      </c>
      <c r="F81" s="527"/>
      <c r="G81" s="527"/>
      <c r="H81" s="539"/>
      <c r="I81" s="539"/>
      <c r="J81" s="528"/>
      <c r="K81" s="528"/>
      <c r="L81" s="540"/>
    </row>
    <row r="82" spans="1:12" ht="24" x14ac:dyDescent="0.2">
      <c r="A82" s="525">
        <v>1915</v>
      </c>
      <c r="B82" s="86" t="s">
        <v>23</v>
      </c>
      <c r="C82" s="85" t="s">
        <v>24</v>
      </c>
      <c r="D82" s="85" t="s">
        <v>175</v>
      </c>
      <c r="E82" s="85" t="s">
        <v>174</v>
      </c>
      <c r="F82" s="526" t="s">
        <v>18</v>
      </c>
      <c r="G82" s="526"/>
      <c r="H82" s="527"/>
      <c r="I82" s="527"/>
      <c r="J82" s="527"/>
      <c r="K82" s="527"/>
      <c r="L82" s="527"/>
    </row>
    <row r="83" spans="1:12" x14ac:dyDescent="0.2">
      <c r="A83" s="525"/>
      <c r="B83" s="528" t="s">
        <v>753</v>
      </c>
      <c r="C83" s="529" t="s">
        <v>752</v>
      </c>
      <c r="D83" s="543">
        <v>43363</v>
      </c>
      <c r="E83" s="528" t="s">
        <v>751</v>
      </c>
      <c r="F83" s="528" t="s">
        <v>749</v>
      </c>
      <c r="G83" s="528"/>
      <c r="H83" s="539" t="s">
        <v>170</v>
      </c>
      <c r="I83" s="539"/>
      <c r="J83" s="83" t="s">
        <v>166</v>
      </c>
      <c r="K83" s="83" t="s">
        <v>9</v>
      </c>
      <c r="L83" s="87">
        <v>672.32</v>
      </c>
    </row>
    <row r="84" spans="1:12" x14ac:dyDescent="0.2">
      <c r="A84" s="525"/>
      <c r="B84" s="528"/>
      <c r="C84" s="529"/>
      <c r="D84" s="543"/>
      <c r="E84" s="528"/>
      <c r="F84" s="528"/>
      <c r="G84" s="528"/>
      <c r="H84" s="539" t="s">
        <v>56</v>
      </c>
      <c r="I84" s="539"/>
      <c r="J84" s="83" t="s">
        <v>166</v>
      </c>
      <c r="K84" s="83" t="s">
        <v>9</v>
      </c>
      <c r="L84" s="87">
        <v>394.39</v>
      </c>
    </row>
    <row r="85" spans="1:12" ht="24" x14ac:dyDescent="0.2">
      <c r="A85" s="525"/>
      <c r="B85" s="86" t="s">
        <v>33</v>
      </c>
      <c r="C85" s="85" t="s">
        <v>34</v>
      </c>
      <c r="D85" s="85" t="s">
        <v>169</v>
      </c>
      <c r="E85" s="85" t="s">
        <v>168</v>
      </c>
      <c r="F85" s="527"/>
      <c r="G85" s="527"/>
      <c r="H85" s="539" t="s">
        <v>167</v>
      </c>
      <c r="I85" s="539"/>
      <c r="J85" s="528" t="s">
        <v>166</v>
      </c>
      <c r="K85" s="528" t="s">
        <v>166</v>
      </c>
      <c r="L85" s="540">
        <v>0</v>
      </c>
    </row>
    <row r="86" spans="1:12" ht="24" x14ac:dyDescent="0.2">
      <c r="A86" s="525"/>
      <c r="B86" s="83" t="s">
        <v>750</v>
      </c>
      <c r="C86" s="83" t="s">
        <v>749</v>
      </c>
      <c r="D86" s="84">
        <v>43365</v>
      </c>
      <c r="E86" s="83" t="s">
        <v>281</v>
      </c>
      <c r="F86" s="527"/>
      <c r="G86" s="527"/>
      <c r="H86" s="539"/>
      <c r="I86" s="539"/>
      <c r="J86" s="528"/>
      <c r="K86" s="528"/>
      <c r="L86" s="540"/>
    </row>
    <row r="87" spans="1:12" ht="24" x14ac:dyDescent="0.2">
      <c r="A87" s="525">
        <v>1916</v>
      </c>
      <c r="B87" s="86" t="s">
        <v>23</v>
      </c>
      <c r="C87" s="85" t="s">
        <v>24</v>
      </c>
      <c r="D87" s="85" t="s">
        <v>175</v>
      </c>
      <c r="E87" s="85" t="s">
        <v>174</v>
      </c>
      <c r="F87" s="526" t="s">
        <v>18</v>
      </c>
      <c r="G87" s="526"/>
      <c r="H87" s="527"/>
      <c r="I87" s="527"/>
      <c r="J87" s="527"/>
      <c r="K87" s="527"/>
      <c r="L87" s="527"/>
    </row>
    <row r="88" spans="1:12" x14ac:dyDescent="0.2">
      <c r="A88" s="525"/>
      <c r="B88" s="528" t="s">
        <v>746</v>
      </c>
      <c r="C88" s="529" t="s">
        <v>748</v>
      </c>
      <c r="D88" s="543">
        <v>43195</v>
      </c>
      <c r="E88" s="528" t="s">
        <v>325</v>
      </c>
      <c r="F88" s="528" t="s">
        <v>407</v>
      </c>
      <c r="G88" s="528"/>
      <c r="H88" s="539" t="s">
        <v>170</v>
      </c>
      <c r="I88" s="539"/>
      <c r="J88" s="83" t="s">
        <v>166</v>
      </c>
      <c r="K88" s="83" t="s">
        <v>9</v>
      </c>
      <c r="L88" s="87">
        <v>713</v>
      </c>
    </row>
    <row r="89" spans="1:12" x14ac:dyDescent="0.2">
      <c r="A89" s="525"/>
      <c r="B89" s="528"/>
      <c r="C89" s="529"/>
      <c r="D89" s="543"/>
      <c r="E89" s="528"/>
      <c r="F89" s="528"/>
      <c r="G89" s="528"/>
      <c r="H89" s="539" t="s">
        <v>56</v>
      </c>
      <c r="I89" s="539"/>
      <c r="J89" s="83" t="s">
        <v>166</v>
      </c>
      <c r="K89" s="83" t="s">
        <v>9</v>
      </c>
      <c r="L89" s="87">
        <v>141</v>
      </c>
    </row>
    <row r="90" spans="1:12" ht="24" x14ac:dyDescent="0.2">
      <c r="A90" s="525"/>
      <c r="B90" s="86" t="s">
        <v>33</v>
      </c>
      <c r="C90" s="85" t="s">
        <v>34</v>
      </c>
      <c r="D90" s="85" t="s">
        <v>169</v>
      </c>
      <c r="E90" s="85" t="s">
        <v>168</v>
      </c>
      <c r="F90" s="527"/>
      <c r="G90" s="527"/>
      <c r="H90" s="539" t="s">
        <v>167</v>
      </c>
      <c r="I90" s="539"/>
      <c r="J90" s="528" t="s">
        <v>166</v>
      </c>
      <c r="K90" s="528" t="s">
        <v>9</v>
      </c>
      <c r="L90" s="540">
        <v>100</v>
      </c>
    </row>
    <row r="91" spans="1:12" ht="24" x14ac:dyDescent="0.2">
      <c r="A91" s="525"/>
      <c r="B91" s="83" t="s">
        <v>269</v>
      </c>
      <c r="C91" s="83" t="s">
        <v>407</v>
      </c>
      <c r="D91" s="84">
        <v>43198</v>
      </c>
      <c r="E91" s="83" t="s">
        <v>747</v>
      </c>
      <c r="F91" s="527"/>
      <c r="G91" s="527"/>
      <c r="H91" s="539"/>
      <c r="I91" s="539"/>
      <c r="J91" s="528"/>
      <c r="K91" s="528"/>
      <c r="L91" s="540"/>
    </row>
    <row r="92" spans="1:12" ht="24" x14ac:dyDescent="0.2">
      <c r="A92" s="525">
        <v>1917</v>
      </c>
      <c r="B92" s="86" t="s">
        <v>23</v>
      </c>
      <c r="C92" s="85" t="s">
        <v>24</v>
      </c>
      <c r="D92" s="85" t="s">
        <v>175</v>
      </c>
      <c r="E92" s="85" t="s">
        <v>174</v>
      </c>
      <c r="F92" s="526" t="s">
        <v>18</v>
      </c>
      <c r="G92" s="526"/>
      <c r="H92" s="527"/>
      <c r="I92" s="527"/>
      <c r="J92" s="527"/>
      <c r="K92" s="527"/>
      <c r="L92" s="527"/>
    </row>
    <row r="93" spans="1:12" x14ac:dyDescent="0.2">
      <c r="A93" s="525"/>
      <c r="B93" s="528" t="s">
        <v>746</v>
      </c>
      <c r="C93" s="529" t="s">
        <v>745</v>
      </c>
      <c r="D93" s="543">
        <v>43367</v>
      </c>
      <c r="E93" s="528" t="s">
        <v>700</v>
      </c>
      <c r="F93" s="528" t="s">
        <v>744</v>
      </c>
      <c r="G93" s="528"/>
      <c r="H93" s="539" t="s">
        <v>170</v>
      </c>
      <c r="I93" s="539"/>
      <c r="J93" s="83" t="s">
        <v>166</v>
      </c>
      <c r="K93" s="83" t="s">
        <v>9</v>
      </c>
      <c r="L93" s="87">
        <v>517.5</v>
      </c>
    </row>
    <row r="94" spans="1:12" x14ac:dyDescent="0.2">
      <c r="A94" s="525"/>
      <c r="B94" s="528"/>
      <c r="C94" s="529"/>
      <c r="D94" s="543"/>
      <c r="E94" s="528"/>
      <c r="F94" s="528"/>
      <c r="G94" s="528"/>
      <c r="H94" s="539" t="s">
        <v>56</v>
      </c>
      <c r="I94" s="539"/>
      <c r="J94" s="83" t="s">
        <v>166</v>
      </c>
      <c r="K94" s="83" t="s">
        <v>9</v>
      </c>
      <c r="L94" s="87">
        <v>322.84000000000003</v>
      </c>
    </row>
    <row r="95" spans="1:12" ht="24" x14ac:dyDescent="0.2">
      <c r="A95" s="525"/>
      <c r="B95" s="86" t="s">
        <v>33</v>
      </c>
      <c r="C95" s="85" t="s">
        <v>34</v>
      </c>
      <c r="D95" s="85" t="s">
        <v>169</v>
      </c>
      <c r="E95" s="85" t="s">
        <v>168</v>
      </c>
      <c r="F95" s="527"/>
      <c r="G95" s="527"/>
      <c r="H95" s="539" t="s">
        <v>167</v>
      </c>
      <c r="I95" s="539"/>
      <c r="J95" s="528" t="s">
        <v>166</v>
      </c>
      <c r="K95" s="528" t="s">
        <v>166</v>
      </c>
      <c r="L95" s="540">
        <v>0</v>
      </c>
    </row>
    <row r="96" spans="1:12" ht="24" x14ac:dyDescent="0.2">
      <c r="A96" s="525"/>
      <c r="B96" s="83" t="s">
        <v>269</v>
      </c>
      <c r="C96" s="83" t="s">
        <v>744</v>
      </c>
      <c r="D96" s="84">
        <v>43369</v>
      </c>
      <c r="E96" s="83" t="s">
        <v>743</v>
      </c>
      <c r="F96" s="527"/>
      <c r="G96" s="527"/>
      <c r="H96" s="539"/>
      <c r="I96" s="539"/>
      <c r="J96" s="528"/>
      <c r="K96" s="528"/>
      <c r="L96" s="540"/>
    </row>
    <row r="97" spans="1:12" ht="24" x14ac:dyDescent="0.2">
      <c r="A97" s="525">
        <v>1918</v>
      </c>
      <c r="B97" s="86" t="s">
        <v>23</v>
      </c>
      <c r="C97" s="85" t="s">
        <v>24</v>
      </c>
      <c r="D97" s="85" t="s">
        <v>175</v>
      </c>
      <c r="E97" s="85" t="s">
        <v>174</v>
      </c>
      <c r="F97" s="526" t="s">
        <v>18</v>
      </c>
      <c r="G97" s="526"/>
      <c r="H97" s="527"/>
      <c r="I97" s="527"/>
      <c r="J97" s="527"/>
      <c r="K97" s="527"/>
      <c r="L97" s="527"/>
    </row>
    <row r="98" spans="1:12" x14ac:dyDescent="0.2">
      <c r="A98" s="525"/>
      <c r="B98" s="528" t="s">
        <v>742</v>
      </c>
      <c r="C98" s="529" t="s">
        <v>741</v>
      </c>
      <c r="D98" s="543">
        <v>43237</v>
      </c>
      <c r="E98" s="528" t="s">
        <v>740</v>
      </c>
      <c r="F98" s="528" t="s">
        <v>739</v>
      </c>
      <c r="G98" s="528"/>
      <c r="H98" s="539" t="s">
        <v>170</v>
      </c>
      <c r="I98" s="539"/>
      <c r="J98" s="83" t="s">
        <v>166</v>
      </c>
      <c r="K98" s="83" t="s">
        <v>9</v>
      </c>
      <c r="L98" s="87">
        <v>612.84</v>
      </c>
    </row>
    <row r="99" spans="1:12" x14ac:dyDescent="0.2">
      <c r="A99" s="525"/>
      <c r="B99" s="528"/>
      <c r="C99" s="529"/>
      <c r="D99" s="543"/>
      <c r="E99" s="528"/>
      <c r="F99" s="528"/>
      <c r="G99" s="528"/>
      <c r="H99" s="539" t="s">
        <v>56</v>
      </c>
      <c r="I99" s="539"/>
      <c r="J99" s="528" t="s">
        <v>166</v>
      </c>
      <c r="K99" s="528" t="s">
        <v>9</v>
      </c>
      <c r="L99" s="540">
        <v>297.72000000000003</v>
      </c>
    </row>
    <row r="100" spans="1:12" x14ac:dyDescent="0.2">
      <c r="A100" s="525"/>
      <c r="B100" s="528"/>
      <c r="C100" s="529"/>
      <c r="D100" s="543"/>
      <c r="E100" s="528"/>
      <c r="F100" s="528"/>
      <c r="G100" s="528"/>
      <c r="H100" s="539"/>
      <c r="I100" s="539"/>
      <c r="J100" s="528"/>
      <c r="K100" s="528"/>
      <c r="L100" s="540"/>
    </row>
    <row r="101" spans="1:12" ht="24" x14ac:dyDescent="0.2">
      <c r="A101" s="525"/>
      <c r="B101" s="86" t="s">
        <v>33</v>
      </c>
      <c r="C101" s="85" t="s">
        <v>34</v>
      </c>
      <c r="D101" s="85" t="s">
        <v>169</v>
      </c>
      <c r="E101" s="85" t="s">
        <v>168</v>
      </c>
      <c r="F101" s="527"/>
      <c r="G101" s="527"/>
      <c r="H101" s="539" t="s">
        <v>167</v>
      </c>
      <c r="I101" s="539"/>
      <c r="J101" s="528" t="s">
        <v>166</v>
      </c>
      <c r="K101" s="528" t="s">
        <v>9</v>
      </c>
      <c r="L101" s="540">
        <v>120</v>
      </c>
    </row>
    <row r="102" spans="1:12" ht="24" x14ac:dyDescent="0.2">
      <c r="A102" s="525"/>
      <c r="B102" s="83" t="s">
        <v>232</v>
      </c>
      <c r="C102" s="83" t="s">
        <v>739</v>
      </c>
      <c r="D102" s="84">
        <v>43239</v>
      </c>
      <c r="E102" s="83" t="s">
        <v>428</v>
      </c>
      <c r="F102" s="527"/>
      <c r="G102" s="527"/>
      <c r="H102" s="539"/>
      <c r="I102" s="539"/>
      <c r="J102" s="528"/>
      <c r="K102" s="528"/>
      <c r="L102" s="540"/>
    </row>
    <row r="103" spans="1:12" ht="24" x14ac:dyDescent="0.2">
      <c r="A103" s="525">
        <v>1919</v>
      </c>
      <c r="B103" s="86" t="s">
        <v>23</v>
      </c>
      <c r="C103" s="85" t="s">
        <v>24</v>
      </c>
      <c r="D103" s="85" t="s">
        <v>175</v>
      </c>
      <c r="E103" s="85" t="s">
        <v>174</v>
      </c>
      <c r="F103" s="526" t="s">
        <v>18</v>
      </c>
      <c r="G103" s="526"/>
      <c r="H103" s="527"/>
      <c r="I103" s="527"/>
      <c r="J103" s="527"/>
      <c r="K103" s="527"/>
      <c r="L103" s="527"/>
    </row>
    <row r="104" spans="1:12" x14ac:dyDescent="0.2">
      <c r="A104" s="525"/>
      <c r="B104" s="528" t="s">
        <v>738</v>
      </c>
      <c r="C104" s="529" t="s">
        <v>737</v>
      </c>
      <c r="D104" s="543">
        <v>43254</v>
      </c>
      <c r="E104" s="528" t="s">
        <v>297</v>
      </c>
      <c r="F104" s="528" t="s">
        <v>735</v>
      </c>
      <c r="G104" s="528"/>
      <c r="H104" s="539" t="s">
        <v>170</v>
      </c>
      <c r="I104" s="539"/>
      <c r="J104" s="83" t="s">
        <v>166</v>
      </c>
      <c r="K104" s="83" t="s">
        <v>166</v>
      </c>
      <c r="L104" s="87">
        <v>0</v>
      </c>
    </row>
    <row r="105" spans="1:12" x14ac:dyDescent="0.2">
      <c r="A105" s="525"/>
      <c r="B105" s="528"/>
      <c r="C105" s="529"/>
      <c r="D105" s="543"/>
      <c r="E105" s="528"/>
      <c r="F105" s="528"/>
      <c r="G105" s="528"/>
      <c r="H105" s="539" t="s">
        <v>56</v>
      </c>
      <c r="I105" s="539"/>
      <c r="J105" s="83" t="s">
        <v>166</v>
      </c>
      <c r="K105" s="83" t="s">
        <v>166</v>
      </c>
      <c r="L105" s="87">
        <v>0</v>
      </c>
    </row>
    <row r="106" spans="1:12" ht="24" x14ac:dyDescent="0.2">
      <c r="A106" s="525"/>
      <c r="B106" s="86" t="s">
        <v>33</v>
      </c>
      <c r="C106" s="85" t="s">
        <v>34</v>
      </c>
      <c r="D106" s="85" t="s">
        <v>169</v>
      </c>
      <c r="E106" s="85" t="s">
        <v>168</v>
      </c>
      <c r="F106" s="527"/>
      <c r="G106" s="527"/>
      <c r="H106" s="539" t="s">
        <v>167</v>
      </c>
      <c r="I106" s="539"/>
      <c r="J106" s="528" t="s">
        <v>166</v>
      </c>
      <c r="K106" s="528" t="s">
        <v>9</v>
      </c>
      <c r="L106" s="540">
        <v>950</v>
      </c>
    </row>
    <row r="107" spans="1:12" ht="24" x14ac:dyDescent="0.2">
      <c r="A107" s="525"/>
      <c r="B107" s="83" t="s">
        <v>736</v>
      </c>
      <c r="C107" s="83" t="s">
        <v>735</v>
      </c>
      <c r="D107" s="84">
        <v>43258</v>
      </c>
      <c r="E107" s="83" t="s">
        <v>734</v>
      </c>
      <c r="F107" s="527"/>
      <c r="G107" s="527"/>
      <c r="H107" s="539"/>
      <c r="I107" s="539"/>
      <c r="J107" s="528"/>
      <c r="K107" s="528"/>
      <c r="L107" s="540"/>
    </row>
    <row r="108" spans="1:12" ht="24" x14ac:dyDescent="0.2">
      <c r="A108" s="525">
        <v>1920</v>
      </c>
      <c r="B108" s="86" t="s">
        <v>23</v>
      </c>
      <c r="C108" s="85" t="s">
        <v>24</v>
      </c>
      <c r="D108" s="85" t="s">
        <v>175</v>
      </c>
      <c r="E108" s="85" t="s">
        <v>174</v>
      </c>
      <c r="F108" s="526" t="s">
        <v>18</v>
      </c>
      <c r="G108" s="526"/>
      <c r="H108" s="527"/>
      <c r="I108" s="527"/>
      <c r="J108" s="527"/>
      <c r="K108" s="527"/>
      <c r="L108" s="527"/>
    </row>
    <row r="109" spans="1:12" x14ac:dyDescent="0.2">
      <c r="A109" s="525"/>
      <c r="B109" s="528" t="s">
        <v>729</v>
      </c>
      <c r="C109" s="529" t="s">
        <v>733</v>
      </c>
      <c r="D109" s="543">
        <v>43271</v>
      </c>
      <c r="E109" s="528" t="s">
        <v>732</v>
      </c>
      <c r="F109" s="528" t="s">
        <v>731</v>
      </c>
      <c r="G109" s="528"/>
      <c r="H109" s="539" t="s">
        <v>170</v>
      </c>
      <c r="I109" s="539"/>
      <c r="J109" s="83" t="s">
        <v>166</v>
      </c>
      <c r="K109" s="83" t="s">
        <v>9</v>
      </c>
      <c r="L109" s="87">
        <v>716</v>
      </c>
    </row>
    <row r="110" spans="1:12" x14ac:dyDescent="0.2">
      <c r="A110" s="525"/>
      <c r="B110" s="528"/>
      <c r="C110" s="529"/>
      <c r="D110" s="543"/>
      <c r="E110" s="528"/>
      <c r="F110" s="528"/>
      <c r="G110" s="528"/>
      <c r="H110" s="539" t="s">
        <v>56</v>
      </c>
      <c r="I110" s="539"/>
      <c r="J110" s="83" t="s">
        <v>166</v>
      </c>
      <c r="K110" s="83" t="s">
        <v>166</v>
      </c>
      <c r="L110" s="87">
        <v>0</v>
      </c>
    </row>
    <row r="111" spans="1:12" ht="24" x14ac:dyDescent="0.2">
      <c r="A111" s="525"/>
      <c r="B111" s="86" t="s">
        <v>33</v>
      </c>
      <c r="C111" s="85" t="s">
        <v>34</v>
      </c>
      <c r="D111" s="85" t="s">
        <v>169</v>
      </c>
      <c r="E111" s="85" t="s">
        <v>168</v>
      </c>
      <c r="F111" s="527"/>
      <c r="G111" s="527"/>
      <c r="H111" s="539" t="s">
        <v>167</v>
      </c>
      <c r="I111" s="539"/>
      <c r="J111" s="528" t="s">
        <v>166</v>
      </c>
      <c r="K111" s="528" t="s">
        <v>166</v>
      </c>
      <c r="L111" s="540">
        <v>0</v>
      </c>
    </row>
    <row r="112" spans="1:12" ht="24" x14ac:dyDescent="0.2">
      <c r="A112" s="525"/>
      <c r="B112" s="83" t="s">
        <v>203</v>
      </c>
      <c r="C112" s="83" t="s">
        <v>731</v>
      </c>
      <c r="D112" s="84">
        <v>43275</v>
      </c>
      <c r="E112" s="83" t="s">
        <v>730</v>
      </c>
      <c r="F112" s="527"/>
      <c r="G112" s="527"/>
      <c r="H112" s="539"/>
      <c r="I112" s="539"/>
      <c r="J112" s="528"/>
      <c r="K112" s="528"/>
      <c r="L112" s="540"/>
    </row>
    <row r="113" spans="1:12" ht="24" x14ac:dyDescent="0.2">
      <c r="A113" s="525">
        <v>1921</v>
      </c>
      <c r="B113" s="86" t="s">
        <v>23</v>
      </c>
      <c r="C113" s="85" t="s">
        <v>24</v>
      </c>
      <c r="D113" s="85" t="s">
        <v>175</v>
      </c>
      <c r="E113" s="85" t="s">
        <v>174</v>
      </c>
      <c r="F113" s="526" t="s">
        <v>18</v>
      </c>
      <c r="G113" s="526"/>
      <c r="H113" s="527"/>
      <c r="I113" s="527"/>
      <c r="J113" s="527"/>
      <c r="K113" s="527"/>
      <c r="L113" s="527"/>
    </row>
    <row r="114" spans="1:12" x14ac:dyDescent="0.2">
      <c r="A114" s="525"/>
      <c r="B114" s="528" t="s">
        <v>729</v>
      </c>
      <c r="C114" s="528" t="s">
        <v>728</v>
      </c>
      <c r="D114" s="543">
        <v>43351</v>
      </c>
      <c r="E114" s="528" t="s">
        <v>727</v>
      </c>
      <c r="F114" s="528" t="s">
        <v>726</v>
      </c>
      <c r="G114" s="528"/>
      <c r="H114" s="539" t="s">
        <v>170</v>
      </c>
      <c r="I114" s="539"/>
      <c r="J114" s="83" t="s">
        <v>166</v>
      </c>
      <c r="K114" s="83" t="s">
        <v>166</v>
      </c>
      <c r="L114" s="87">
        <v>0</v>
      </c>
    </row>
    <row r="115" spans="1:12" x14ac:dyDescent="0.2">
      <c r="A115" s="525"/>
      <c r="B115" s="528"/>
      <c r="C115" s="528"/>
      <c r="D115" s="543"/>
      <c r="E115" s="528"/>
      <c r="F115" s="528"/>
      <c r="G115" s="528"/>
      <c r="H115" s="539" t="s">
        <v>56</v>
      </c>
      <c r="I115" s="539"/>
      <c r="J115" s="83" t="s">
        <v>166</v>
      </c>
      <c r="K115" s="83" t="s">
        <v>166</v>
      </c>
      <c r="L115" s="87">
        <v>0</v>
      </c>
    </row>
    <row r="116" spans="1:12" ht="24" x14ac:dyDescent="0.2">
      <c r="A116" s="525"/>
      <c r="B116" s="86" t="s">
        <v>33</v>
      </c>
      <c r="C116" s="85" t="s">
        <v>34</v>
      </c>
      <c r="D116" s="85" t="s">
        <v>169</v>
      </c>
      <c r="E116" s="85" t="s">
        <v>168</v>
      </c>
      <c r="F116" s="527"/>
      <c r="G116" s="527"/>
      <c r="H116" s="539" t="s">
        <v>167</v>
      </c>
      <c r="I116" s="539"/>
      <c r="J116" s="528" t="s">
        <v>166</v>
      </c>
      <c r="K116" s="528" t="s">
        <v>9</v>
      </c>
      <c r="L116" s="540">
        <v>700</v>
      </c>
    </row>
    <row r="117" spans="1:12" ht="24" x14ac:dyDescent="0.2">
      <c r="A117" s="525"/>
      <c r="B117" s="83" t="s">
        <v>203</v>
      </c>
      <c r="C117" s="83" t="s">
        <v>726</v>
      </c>
      <c r="D117" s="84">
        <v>43355</v>
      </c>
      <c r="E117" s="83" t="s">
        <v>725</v>
      </c>
      <c r="F117" s="527"/>
      <c r="G117" s="527"/>
      <c r="H117" s="539"/>
      <c r="I117" s="539"/>
      <c r="J117" s="528"/>
      <c r="K117" s="528"/>
      <c r="L117" s="540"/>
    </row>
    <row r="118" spans="1:12" ht="24" x14ac:dyDescent="0.2">
      <c r="A118" s="525">
        <v>1922</v>
      </c>
      <c r="B118" s="86" t="s">
        <v>23</v>
      </c>
      <c r="C118" s="85" t="s">
        <v>24</v>
      </c>
      <c r="D118" s="85" t="s">
        <v>175</v>
      </c>
      <c r="E118" s="85" t="s">
        <v>174</v>
      </c>
      <c r="F118" s="526" t="s">
        <v>18</v>
      </c>
      <c r="G118" s="526"/>
      <c r="H118" s="527"/>
      <c r="I118" s="527"/>
      <c r="J118" s="527"/>
      <c r="K118" s="527"/>
      <c r="L118" s="527"/>
    </row>
    <row r="119" spans="1:12" x14ac:dyDescent="0.2">
      <c r="A119" s="525"/>
      <c r="B119" s="528" t="s">
        <v>723</v>
      </c>
      <c r="C119" s="529" t="s">
        <v>722</v>
      </c>
      <c r="D119" s="543">
        <v>43213</v>
      </c>
      <c r="E119" s="528" t="s">
        <v>721</v>
      </c>
      <c r="F119" s="528" t="s">
        <v>724</v>
      </c>
      <c r="G119" s="528"/>
      <c r="H119" s="539" t="s">
        <v>170</v>
      </c>
      <c r="I119" s="539"/>
      <c r="J119" s="83" t="s">
        <v>166</v>
      </c>
      <c r="K119" s="83" t="s">
        <v>9</v>
      </c>
      <c r="L119" s="87">
        <v>437.21</v>
      </c>
    </row>
    <row r="120" spans="1:12" x14ac:dyDescent="0.2">
      <c r="A120" s="525"/>
      <c r="B120" s="528"/>
      <c r="C120" s="529"/>
      <c r="D120" s="543"/>
      <c r="E120" s="528"/>
      <c r="F120" s="528"/>
      <c r="G120" s="528"/>
      <c r="H120" s="539" t="s">
        <v>56</v>
      </c>
      <c r="I120" s="539"/>
      <c r="J120" s="528" t="s">
        <v>166</v>
      </c>
      <c r="K120" s="528" t="s">
        <v>9</v>
      </c>
      <c r="L120" s="540">
        <v>1458.36</v>
      </c>
    </row>
    <row r="121" spans="1:12" x14ac:dyDescent="0.2">
      <c r="A121" s="525"/>
      <c r="B121" s="528"/>
      <c r="C121" s="529"/>
      <c r="D121" s="543"/>
      <c r="E121" s="528"/>
      <c r="F121" s="528"/>
      <c r="G121" s="528"/>
      <c r="H121" s="539"/>
      <c r="I121" s="539"/>
      <c r="J121" s="528"/>
      <c r="K121" s="528"/>
      <c r="L121" s="540"/>
    </row>
    <row r="122" spans="1:12" ht="24" x14ac:dyDescent="0.2">
      <c r="A122" s="525"/>
      <c r="B122" s="86" t="s">
        <v>33</v>
      </c>
      <c r="C122" s="85" t="s">
        <v>34</v>
      </c>
      <c r="D122" s="85" t="s">
        <v>169</v>
      </c>
      <c r="E122" s="85" t="s">
        <v>168</v>
      </c>
      <c r="F122" s="527"/>
      <c r="G122" s="527"/>
      <c r="H122" s="539" t="s">
        <v>167</v>
      </c>
      <c r="I122" s="539"/>
      <c r="J122" s="528" t="s">
        <v>166</v>
      </c>
      <c r="K122" s="528" t="s">
        <v>9</v>
      </c>
      <c r="L122" s="540">
        <v>831.18</v>
      </c>
    </row>
    <row r="123" spans="1:12" ht="36" x14ac:dyDescent="0.2">
      <c r="A123" s="525"/>
      <c r="B123" s="83" t="s">
        <v>363</v>
      </c>
      <c r="C123" s="83" t="s">
        <v>724</v>
      </c>
      <c r="D123" s="84">
        <v>43220</v>
      </c>
      <c r="E123" s="83" t="s">
        <v>719</v>
      </c>
      <c r="F123" s="527"/>
      <c r="G123" s="527"/>
      <c r="H123" s="539"/>
      <c r="I123" s="539"/>
      <c r="J123" s="528"/>
      <c r="K123" s="528"/>
      <c r="L123" s="540"/>
    </row>
    <row r="124" spans="1:12" ht="24" x14ac:dyDescent="0.2">
      <c r="A124" s="525">
        <v>1923</v>
      </c>
      <c r="B124" s="86" t="s">
        <v>23</v>
      </c>
      <c r="C124" s="85" t="s">
        <v>24</v>
      </c>
      <c r="D124" s="85" t="s">
        <v>175</v>
      </c>
      <c r="E124" s="85" t="s">
        <v>174</v>
      </c>
      <c r="F124" s="526" t="s">
        <v>18</v>
      </c>
      <c r="G124" s="526"/>
      <c r="H124" s="527"/>
      <c r="I124" s="527"/>
      <c r="J124" s="527"/>
      <c r="K124" s="527"/>
      <c r="L124" s="527"/>
    </row>
    <row r="125" spans="1:12" x14ac:dyDescent="0.2">
      <c r="A125" s="525"/>
      <c r="B125" s="528" t="s">
        <v>723</v>
      </c>
      <c r="C125" s="529" t="s">
        <v>722</v>
      </c>
      <c r="D125" s="543">
        <v>43213</v>
      </c>
      <c r="E125" s="528" t="s">
        <v>721</v>
      </c>
      <c r="F125" s="528" t="s">
        <v>720</v>
      </c>
      <c r="G125" s="528"/>
      <c r="H125" s="539" t="s">
        <v>170</v>
      </c>
      <c r="I125" s="539"/>
      <c r="J125" s="83" t="s">
        <v>166</v>
      </c>
      <c r="K125" s="83" t="s">
        <v>9</v>
      </c>
      <c r="L125" s="87">
        <v>312.49</v>
      </c>
    </row>
    <row r="126" spans="1:12" x14ac:dyDescent="0.2">
      <c r="A126" s="525"/>
      <c r="B126" s="528"/>
      <c r="C126" s="529"/>
      <c r="D126" s="543"/>
      <c r="E126" s="528"/>
      <c r="F126" s="528"/>
      <c r="G126" s="528"/>
      <c r="H126" s="539" t="s">
        <v>56</v>
      </c>
      <c r="I126" s="539"/>
      <c r="J126" s="528" t="s">
        <v>166</v>
      </c>
      <c r="K126" s="528" t="s">
        <v>166</v>
      </c>
      <c r="L126" s="540">
        <v>0</v>
      </c>
    </row>
    <row r="127" spans="1:12" x14ac:dyDescent="0.2">
      <c r="A127" s="525"/>
      <c r="B127" s="528"/>
      <c r="C127" s="529"/>
      <c r="D127" s="543"/>
      <c r="E127" s="528"/>
      <c r="F127" s="528"/>
      <c r="G127" s="528"/>
      <c r="H127" s="539"/>
      <c r="I127" s="539"/>
      <c r="J127" s="528"/>
      <c r="K127" s="528"/>
      <c r="L127" s="540"/>
    </row>
    <row r="128" spans="1:12" ht="24" x14ac:dyDescent="0.2">
      <c r="A128" s="525"/>
      <c r="B128" s="86" t="s">
        <v>33</v>
      </c>
      <c r="C128" s="85" t="s">
        <v>34</v>
      </c>
      <c r="D128" s="85" t="s">
        <v>169</v>
      </c>
      <c r="E128" s="85" t="s">
        <v>168</v>
      </c>
      <c r="F128" s="527"/>
      <c r="G128" s="527"/>
      <c r="H128" s="539" t="s">
        <v>167</v>
      </c>
      <c r="I128" s="539"/>
      <c r="J128" s="528" t="s">
        <v>166</v>
      </c>
      <c r="K128" s="528" t="s">
        <v>166</v>
      </c>
      <c r="L128" s="540">
        <v>0</v>
      </c>
    </row>
    <row r="129" spans="1:12" ht="36" x14ac:dyDescent="0.2">
      <c r="A129" s="525"/>
      <c r="B129" s="83" t="s">
        <v>363</v>
      </c>
      <c r="C129" s="83" t="s">
        <v>720</v>
      </c>
      <c r="D129" s="84">
        <v>43220</v>
      </c>
      <c r="E129" s="83" t="s">
        <v>719</v>
      </c>
      <c r="F129" s="527"/>
      <c r="G129" s="527"/>
      <c r="H129" s="539"/>
      <c r="I129" s="539"/>
      <c r="J129" s="528"/>
      <c r="K129" s="528"/>
      <c r="L129" s="540"/>
    </row>
    <row r="130" spans="1:12" ht="24" x14ac:dyDescent="0.2">
      <c r="A130" s="525">
        <v>1924</v>
      </c>
      <c r="B130" s="86" t="s">
        <v>23</v>
      </c>
      <c r="C130" s="85" t="s">
        <v>24</v>
      </c>
      <c r="D130" s="85" t="s">
        <v>175</v>
      </c>
      <c r="E130" s="85" t="s">
        <v>174</v>
      </c>
      <c r="F130" s="526" t="s">
        <v>18</v>
      </c>
      <c r="G130" s="526"/>
      <c r="H130" s="527"/>
      <c r="I130" s="527"/>
      <c r="J130" s="527"/>
      <c r="K130" s="527"/>
      <c r="L130" s="527"/>
    </row>
    <row r="131" spans="1:12" x14ac:dyDescent="0.2">
      <c r="A131" s="525"/>
      <c r="B131" s="528" t="s">
        <v>718</v>
      </c>
      <c r="C131" s="529" t="s">
        <v>717</v>
      </c>
      <c r="D131" s="543">
        <v>43234</v>
      </c>
      <c r="E131" s="528" t="s">
        <v>716</v>
      </c>
      <c r="F131" s="528" t="s">
        <v>715</v>
      </c>
      <c r="G131" s="528"/>
      <c r="H131" s="539" t="s">
        <v>170</v>
      </c>
      <c r="I131" s="539"/>
      <c r="J131" s="83" t="s">
        <v>166</v>
      </c>
      <c r="K131" s="83" t="s">
        <v>9</v>
      </c>
      <c r="L131" s="87">
        <v>1668</v>
      </c>
    </row>
    <row r="132" spans="1:12" x14ac:dyDescent="0.2">
      <c r="A132" s="525"/>
      <c r="B132" s="528"/>
      <c r="C132" s="529"/>
      <c r="D132" s="543"/>
      <c r="E132" s="528"/>
      <c r="F132" s="528"/>
      <c r="G132" s="528"/>
      <c r="H132" s="539" t="s">
        <v>56</v>
      </c>
      <c r="I132" s="539"/>
      <c r="J132" s="83" t="s">
        <v>166</v>
      </c>
      <c r="K132" s="83" t="s">
        <v>9</v>
      </c>
      <c r="L132" s="87">
        <v>2014</v>
      </c>
    </row>
    <row r="133" spans="1:12" ht="24" x14ac:dyDescent="0.2">
      <c r="A133" s="525"/>
      <c r="B133" s="86" t="s">
        <v>33</v>
      </c>
      <c r="C133" s="85" t="s">
        <v>34</v>
      </c>
      <c r="D133" s="85" t="s">
        <v>169</v>
      </c>
      <c r="E133" s="85" t="s">
        <v>168</v>
      </c>
      <c r="F133" s="527"/>
      <c r="G133" s="527"/>
      <c r="H133" s="539" t="s">
        <v>167</v>
      </c>
      <c r="I133" s="539"/>
      <c r="J133" s="528" t="s">
        <v>166</v>
      </c>
      <c r="K133" s="528" t="s">
        <v>166</v>
      </c>
      <c r="L133" s="540">
        <v>0</v>
      </c>
    </row>
    <row r="134" spans="1:12" ht="24" x14ac:dyDescent="0.2">
      <c r="A134" s="525"/>
      <c r="B134" s="83" t="s">
        <v>211</v>
      </c>
      <c r="C134" s="83" t="s">
        <v>715</v>
      </c>
      <c r="D134" s="84">
        <v>43240</v>
      </c>
      <c r="E134" s="83" t="s">
        <v>714</v>
      </c>
      <c r="F134" s="527"/>
      <c r="G134" s="527"/>
      <c r="H134" s="539"/>
      <c r="I134" s="539"/>
      <c r="J134" s="528"/>
      <c r="K134" s="528"/>
      <c r="L134" s="540"/>
    </row>
    <row r="135" spans="1:12" ht="24" x14ac:dyDescent="0.2">
      <c r="A135" s="525">
        <v>1925</v>
      </c>
      <c r="B135" s="86" t="s">
        <v>23</v>
      </c>
      <c r="C135" s="85" t="s">
        <v>24</v>
      </c>
      <c r="D135" s="85" t="s">
        <v>175</v>
      </c>
      <c r="E135" s="85" t="s">
        <v>174</v>
      </c>
      <c r="F135" s="526" t="s">
        <v>18</v>
      </c>
      <c r="G135" s="526"/>
      <c r="H135" s="527"/>
      <c r="I135" s="527"/>
      <c r="J135" s="527"/>
      <c r="K135" s="527"/>
      <c r="L135" s="527"/>
    </row>
    <row r="136" spans="1:12" x14ac:dyDescent="0.2">
      <c r="A136" s="525"/>
      <c r="B136" s="528" t="s">
        <v>713</v>
      </c>
      <c r="C136" s="529" t="s">
        <v>712</v>
      </c>
      <c r="D136" s="543">
        <v>43289</v>
      </c>
      <c r="E136" s="528" t="s">
        <v>711</v>
      </c>
      <c r="F136" s="528" t="s">
        <v>709</v>
      </c>
      <c r="G136" s="528"/>
      <c r="H136" s="539" t="s">
        <v>170</v>
      </c>
      <c r="I136" s="539"/>
      <c r="J136" s="83" t="s">
        <v>166</v>
      </c>
      <c r="K136" s="83" t="s">
        <v>9</v>
      </c>
      <c r="L136" s="87">
        <v>1040</v>
      </c>
    </row>
    <row r="137" spans="1:12" x14ac:dyDescent="0.2">
      <c r="A137" s="525"/>
      <c r="B137" s="528"/>
      <c r="C137" s="529"/>
      <c r="D137" s="543"/>
      <c r="E137" s="528"/>
      <c r="F137" s="528"/>
      <c r="G137" s="528"/>
      <c r="H137" s="539" t="s">
        <v>56</v>
      </c>
      <c r="I137" s="539"/>
      <c r="J137" s="83" t="s">
        <v>166</v>
      </c>
      <c r="K137" s="83" t="s">
        <v>9</v>
      </c>
      <c r="L137" s="87">
        <v>1770</v>
      </c>
    </row>
    <row r="138" spans="1:12" ht="24" x14ac:dyDescent="0.2">
      <c r="A138" s="525"/>
      <c r="B138" s="86" t="s">
        <v>33</v>
      </c>
      <c r="C138" s="85" t="s">
        <v>34</v>
      </c>
      <c r="D138" s="85" t="s">
        <v>169</v>
      </c>
      <c r="E138" s="85" t="s">
        <v>168</v>
      </c>
      <c r="F138" s="527"/>
      <c r="G138" s="527"/>
      <c r="H138" s="539" t="s">
        <v>167</v>
      </c>
      <c r="I138" s="539"/>
      <c r="J138" s="528" t="s">
        <v>166</v>
      </c>
      <c r="K138" s="528" t="s">
        <v>9</v>
      </c>
      <c r="L138" s="540">
        <v>200</v>
      </c>
    </row>
    <row r="139" spans="1:12" ht="24" x14ac:dyDescent="0.2">
      <c r="A139" s="525"/>
      <c r="B139" s="83" t="s">
        <v>710</v>
      </c>
      <c r="C139" s="83" t="s">
        <v>709</v>
      </c>
      <c r="D139" s="84">
        <v>43293</v>
      </c>
      <c r="E139" s="83" t="s">
        <v>708</v>
      </c>
      <c r="F139" s="527"/>
      <c r="G139" s="527"/>
      <c r="H139" s="539"/>
      <c r="I139" s="539"/>
      <c r="J139" s="528"/>
      <c r="K139" s="528"/>
      <c r="L139" s="540"/>
    </row>
    <row r="140" spans="1:12" ht="24" x14ac:dyDescent="0.2">
      <c r="A140" s="525">
        <v>1926</v>
      </c>
      <c r="B140" s="86" t="s">
        <v>23</v>
      </c>
      <c r="C140" s="85" t="s">
        <v>24</v>
      </c>
      <c r="D140" s="85" t="s">
        <v>175</v>
      </c>
      <c r="E140" s="85" t="s">
        <v>174</v>
      </c>
      <c r="F140" s="526" t="s">
        <v>18</v>
      </c>
      <c r="G140" s="526"/>
      <c r="H140" s="527"/>
      <c r="I140" s="527"/>
      <c r="J140" s="527"/>
      <c r="K140" s="527"/>
      <c r="L140" s="527"/>
    </row>
    <row r="141" spans="1:12" x14ac:dyDescent="0.2">
      <c r="A141" s="525"/>
      <c r="B141" s="528" t="s">
        <v>707</v>
      </c>
      <c r="C141" s="529" t="s">
        <v>706</v>
      </c>
      <c r="D141" s="543">
        <v>43291</v>
      </c>
      <c r="E141" s="528" t="s">
        <v>705</v>
      </c>
      <c r="F141" s="528" t="s">
        <v>703</v>
      </c>
      <c r="G141" s="528"/>
      <c r="H141" s="539" t="s">
        <v>170</v>
      </c>
      <c r="I141" s="539"/>
      <c r="J141" s="83" t="s">
        <v>166</v>
      </c>
      <c r="K141" s="83" t="s">
        <v>9</v>
      </c>
      <c r="L141" s="87">
        <v>457.15</v>
      </c>
    </row>
    <row r="142" spans="1:12" x14ac:dyDescent="0.2">
      <c r="A142" s="525"/>
      <c r="B142" s="528"/>
      <c r="C142" s="529"/>
      <c r="D142" s="543"/>
      <c r="E142" s="528"/>
      <c r="F142" s="528"/>
      <c r="G142" s="528"/>
      <c r="H142" s="539" t="s">
        <v>56</v>
      </c>
      <c r="I142" s="539"/>
      <c r="J142" s="83" t="s">
        <v>166</v>
      </c>
      <c r="K142" s="83" t="s">
        <v>166</v>
      </c>
      <c r="L142" s="87">
        <v>0</v>
      </c>
    </row>
    <row r="143" spans="1:12" ht="24" x14ac:dyDescent="0.2">
      <c r="A143" s="525"/>
      <c r="B143" s="86" t="s">
        <v>33</v>
      </c>
      <c r="C143" s="85" t="s">
        <v>34</v>
      </c>
      <c r="D143" s="85" t="s">
        <v>169</v>
      </c>
      <c r="E143" s="85" t="s">
        <v>168</v>
      </c>
      <c r="F143" s="527"/>
      <c r="G143" s="527"/>
      <c r="H143" s="539" t="s">
        <v>167</v>
      </c>
      <c r="I143" s="539"/>
      <c r="J143" s="528" t="s">
        <v>166</v>
      </c>
      <c r="K143" s="528" t="s">
        <v>9</v>
      </c>
      <c r="L143" s="540">
        <v>312</v>
      </c>
    </row>
    <row r="144" spans="1:12" ht="24" x14ac:dyDescent="0.2">
      <c r="A144" s="525"/>
      <c r="B144" s="83" t="s">
        <v>704</v>
      </c>
      <c r="C144" s="83" t="s">
        <v>703</v>
      </c>
      <c r="D144" s="84">
        <v>43306</v>
      </c>
      <c r="E144" s="83" t="s">
        <v>702</v>
      </c>
      <c r="F144" s="527"/>
      <c r="G144" s="527"/>
      <c r="H144" s="539"/>
      <c r="I144" s="539"/>
      <c r="J144" s="528"/>
      <c r="K144" s="528"/>
      <c r="L144" s="540"/>
    </row>
    <row r="145" spans="1:12" ht="24" x14ac:dyDescent="0.2">
      <c r="A145" s="525">
        <v>1927</v>
      </c>
      <c r="B145" s="86" t="s">
        <v>23</v>
      </c>
      <c r="C145" s="85" t="s">
        <v>24</v>
      </c>
      <c r="D145" s="85" t="s">
        <v>175</v>
      </c>
      <c r="E145" s="85" t="s">
        <v>174</v>
      </c>
      <c r="F145" s="526" t="s">
        <v>18</v>
      </c>
      <c r="G145" s="526"/>
      <c r="H145" s="527"/>
      <c r="I145" s="527"/>
      <c r="J145" s="527"/>
      <c r="K145" s="527"/>
      <c r="L145" s="527"/>
    </row>
    <row r="146" spans="1:12" x14ac:dyDescent="0.2">
      <c r="A146" s="525"/>
      <c r="B146" s="528" t="s">
        <v>698</v>
      </c>
      <c r="C146" s="529" t="s">
        <v>701</v>
      </c>
      <c r="D146" s="543">
        <v>43205</v>
      </c>
      <c r="E146" s="528" t="s">
        <v>700</v>
      </c>
      <c r="F146" s="528" t="s">
        <v>554</v>
      </c>
      <c r="G146" s="528"/>
      <c r="H146" s="539" t="s">
        <v>170</v>
      </c>
      <c r="I146" s="539"/>
      <c r="J146" s="83" t="s">
        <v>166</v>
      </c>
      <c r="K146" s="83" t="s">
        <v>9</v>
      </c>
      <c r="L146" s="87">
        <v>876.99</v>
      </c>
    </row>
    <row r="147" spans="1:12" x14ac:dyDescent="0.2">
      <c r="A147" s="525"/>
      <c r="B147" s="528"/>
      <c r="C147" s="529"/>
      <c r="D147" s="543"/>
      <c r="E147" s="528"/>
      <c r="F147" s="528"/>
      <c r="G147" s="528"/>
      <c r="H147" s="539" t="s">
        <v>56</v>
      </c>
      <c r="I147" s="539"/>
      <c r="J147" s="528" t="s">
        <v>166</v>
      </c>
      <c r="K147" s="528" t="s">
        <v>9</v>
      </c>
      <c r="L147" s="540">
        <v>368.66</v>
      </c>
    </row>
    <row r="148" spans="1:12" x14ac:dyDescent="0.2">
      <c r="A148" s="525"/>
      <c r="B148" s="528"/>
      <c r="C148" s="529"/>
      <c r="D148" s="543"/>
      <c r="E148" s="528"/>
      <c r="F148" s="528"/>
      <c r="G148" s="528"/>
      <c r="H148" s="539"/>
      <c r="I148" s="539"/>
      <c r="J148" s="528"/>
      <c r="K148" s="528"/>
      <c r="L148" s="540"/>
    </row>
    <row r="149" spans="1:12" ht="24" x14ac:dyDescent="0.2">
      <c r="A149" s="525"/>
      <c r="B149" s="86" t="s">
        <v>33</v>
      </c>
      <c r="C149" s="85" t="s">
        <v>34</v>
      </c>
      <c r="D149" s="85" t="s">
        <v>169</v>
      </c>
      <c r="E149" s="85" t="s">
        <v>168</v>
      </c>
      <c r="F149" s="527"/>
      <c r="G149" s="527"/>
      <c r="H149" s="539" t="s">
        <v>167</v>
      </c>
      <c r="I149" s="539"/>
      <c r="J149" s="528" t="s">
        <v>166</v>
      </c>
      <c r="K149" s="528" t="s">
        <v>9</v>
      </c>
      <c r="L149" s="540">
        <v>645</v>
      </c>
    </row>
    <row r="150" spans="1:12" ht="24" x14ac:dyDescent="0.2">
      <c r="A150" s="525"/>
      <c r="B150" s="83" t="s">
        <v>211</v>
      </c>
      <c r="C150" s="83" t="s">
        <v>554</v>
      </c>
      <c r="D150" s="84">
        <v>43210</v>
      </c>
      <c r="E150" s="83" t="s">
        <v>699</v>
      </c>
      <c r="F150" s="527"/>
      <c r="G150" s="527"/>
      <c r="H150" s="539"/>
      <c r="I150" s="539"/>
      <c r="J150" s="528"/>
      <c r="K150" s="528"/>
      <c r="L150" s="540"/>
    </row>
    <row r="151" spans="1:12" ht="24" x14ac:dyDescent="0.2">
      <c r="A151" s="525">
        <v>1928</v>
      </c>
      <c r="B151" s="86" t="s">
        <v>23</v>
      </c>
      <c r="C151" s="85" t="s">
        <v>24</v>
      </c>
      <c r="D151" s="85" t="s">
        <v>175</v>
      </c>
      <c r="E151" s="85" t="s">
        <v>174</v>
      </c>
      <c r="F151" s="526" t="s">
        <v>18</v>
      </c>
      <c r="G151" s="526"/>
      <c r="H151" s="527"/>
      <c r="I151" s="527"/>
      <c r="J151" s="527"/>
      <c r="K151" s="527"/>
      <c r="L151" s="527"/>
    </row>
    <row r="152" spans="1:12" x14ac:dyDescent="0.2">
      <c r="A152" s="525"/>
      <c r="B152" s="528" t="s">
        <v>698</v>
      </c>
      <c r="C152" s="529" t="s">
        <v>697</v>
      </c>
      <c r="D152" s="543">
        <v>43373</v>
      </c>
      <c r="E152" s="528" t="s">
        <v>204</v>
      </c>
      <c r="F152" s="528" t="s">
        <v>202</v>
      </c>
      <c r="G152" s="528"/>
      <c r="H152" s="539" t="s">
        <v>170</v>
      </c>
      <c r="I152" s="539"/>
      <c r="J152" s="83" t="s">
        <v>166</v>
      </c>
      <c r="K152" s="83" t="s">
        <v>166</v>
      </c>
      <c r="L152" s="87">
        <v>0</v>
      </c>
    </row>
    <row r="153" spans="1:12" x14ac:dyDescent="0.2">
      <c r="A153" s="525"/>
      <c r="B153" s="528"/>
      <c r="C153" s="529"/>
      <c r="D153" s="543"/>
      <c r="E153" s="528"/>
      <c r="F153" s="528"/>
      <c r="G153" s="528"/>
      <c r="H153" s="539" t="s">
        <v>56</v>
      </c>
      <c r="I153" s="539"/>
      <c r="J153" s="83" t="s">
        <v>166</v>
      </c>
      <c r="K153" s="83" t="s">
        <v>166</v>
      </c>
      <c r="L153" s="87">
        <v>0</v>
      </c>
    </row>
    <row r="154" spans="1:12" ht="24" x14ac:dyDescent="0.2">
      <c r="A154" s="525"/>
      <c r="B154" s="86" t="s">
        <v>33</v>
      </c>
      <c r="C154" s="85" t="s">
        <v>34</v>
      </c>
      <c r="D154" s="85" t="s">
        <v>169</v>
      </c>
      <c r="E154" s="85" t="s">
        <v>168</v>
      </c>
      <c r="F154" s="527"/>
      <c r="G154" s="527"/>
      <c r="H154" s="539" t="s">
        <v>167</v>
      </c>
      <c r="I154" s="539"/>
      <c r="J154" s="528" t="s">
        <v>166</v>
      </c>
      <c r="K154" s="528" t="s">
        <v>9</v>
      </c>
      <c r="L154" s="540">
        <v>580</v>
      </c>
    </row>
    <row r="155" spans="1:12" ht="24" x14ac:dyDescent="0.2">
      <c r="A155" s="525"/>
      <c r="B155" s="83" t="s">
        <v>211</v>
      </c>
      <c r="C155" s="83" t="s">
        <v>202</v>
      </c>
      <c r="D155" s="84">
        <v>43373</v>
      </c>
      <c r="E155" s="83" t="s">
        <v>696</v>
      </c>
      <c r="F155" s="527"/>
      <c r="G155" s="527"/>
      <c r="H155" s="539"/>
      <c r="I155" s="539"/>
      <c r="J155" s="528"/>
      <c r="K155" s="528"/>
      <c r="L155" s="540"/>
    </row>
    <row r="156" spans="1:12" ht="24" x14ac:dyDescent="0.2">
      <c r="A156" s="525">
        <v>1929</v>
      </c>
      <c r="B156" s="86" t="s">
        <v>23</v>
      </c>
      <c r="C156" s="85" t="s">
        <v>24</v>
      </c>
      <c r="D156" s="85" t="s">
        <v>175</v>
      </c>
      <c r="E156" s="85" t="s">
        <v>174</v>
      </c>
      <c r="F156" s="526" t="s">
        <v>18</v>
      </c>
      <c r="G156" s="526"/>
      <c r="H156" s="527"/>
      <c r="I156" s="527"/>
      <c r="J156" s="527"/>
      <c r="K156" s="527"/>
      <c r="L156" s="527"/>
    </row>
    <row r="157" spans="1:12" x14ac:dyDescent="0.2">
      <c r="A157" s="525"/>
      <c r="B157" s="528" t="s">
        <v>695</v>
      </c>
      <c r="C157" s="529" t="s">
        <v>694</v>
      </c>
      <c r="D157" s="543">
        <v>43273</v>
      </c>
      <c r="E157" s="528" t="s">
        <v>526</v>
      </c>
      <c r="F157" s="528" t="s">
        <v>693</v>
      </c>
      <c r="G157" s="528"/>
      <c r="H157" s="539" t="s">
        <v>170</v>
      </c>
      <c r="I157" s="539"/>
      <c r="J157" s="83" t="s">
        <v>166</v>
      </c>
      <c r="K157" s="83" t="s">
        <v>166</v>
      </c>
      <c r="L157" s="87">
        <v>0</v>
      </c>
    </row>
    <row r="158" spans="1:12" x14ac:dyDescent="0.2">
      <c r="A158" s="525"/>
      <c r="B158" s="528"/>
      <c r="C158" s="529"/>
      <c r="D158" s="543"/>
      <c r="E158" s="528"/>
      <c r="F158" s="528"/>
      <c r="G158" s="528"/>
      <c r="H158" s="539" t="s">
        <v>56</v>
      </c>
      <c r="I158" s="539"/>
      <c r="J158" s="83" t="s">
        <v>166</v>
      </c>
      <c r="K158" s="83" t="s">
        <v>166</v>
      </c>
      <c r="L158" s="87">
        <v>0</v>
      </c>
    </row>
    <row r="159" spans="1:12" ht="24" x14ac:dyDescent="0.2">
      <c r="A159" s="525"/>
      <c r="B159" s="86" t="s">
        <v>33</v>
      </c>
      <c r="C159" s="85" t="s">
        <v>34</v>
      </c>
      <c r="D159" s="85" t="s">
        <v>169</v>
      </c>
      <c r="E159" s="85" t="s">
        <v>168</v>
      </c>
      <c r="F159" s="527"/>
      <c r="G159" s="527"/>
      <c r="H159" s="539" t="s">
        <v>167</v>
      </c>
      <c r="I159" s="539"/>
      <c r="J159" s="528" t="s">
        <v>166</v>
      </c>
      <c r="K159" s="528" t="s">
        <v>9</v>
      </c>
      <c r="L159" s="540">
        <v>505</v>
      </c>
    </row>
    <row r="160" spans="1:12" ht="24" x14ac:dyDescent="0.2">
      <c r="A160" s="525"/>
      <c r="B160" s="83" t="s">
        <v>269</v>
      </c>
      <c r="C160" s="83" t="s">
        <v>693</v>
      </c>
      <c r="D160" s="84">
        <v>43277</v>
      </c>
      <c r="E160" s="83" t="s">
        <v>692</v>
      </c>
      <c r="F160" s="527"/>
      <c r="G160" s="527"/>
      <c r="H160" s="539"/>
      <c r="I160" s="539"/>
      <c r="J160" s="528"/>
      <c r="K160" s="528"/>
      <c r="L160" s="540"/>
    </row>
    <row r="161" spans="1:12" ht="24" x14ac:dyDescent="0.2">
      <c r="A161" s="525">
        <v>1930</v>
      </c>
      <c r="B161" s="86" t="s">
        <v>23</v>
      </c>
      <c r="C161" s="85" t="s">
        <v>24</v>
      </c>
      <c r="D161" s="85" t="s">
        <v>175</v>
      </c>
      <c r="E161" s="85" t="s">
        <v>174</v>
      </c>
      <c r="F161" s="526" t="s">
        <v>18</v>
      </c>
      <c r="G161" s="526"/>
      <c r="H161" s="527"/>
      <c r="I161" s="527"/>
      <c r="J161" s="527"/>
      <c r="K161" s="527"/>
      <c r="L161" s="527"/>
    </row>
    <row r="162" spans="1:12" x14ac:dyDescent="0.2">
      <c r="A162" s="525"/>
      <c r="B162" s="528" t="s">
        <v>691</v>
      </c>
      <c r="C162" s="529" t="s">
        <v>690</v>
      </c>
      <c r="D162" s="543">
        <v>43202</v>
      </c>
      <c r="E162" s="528" t="s">
        <v>689</v>
      </c>
      <c r="F162" s="528" t="s">
        <v>688</v>
      </c>
      <c r="G162" s="528"/>
      <c r="H162" s="539" t="s">
        <v>170</v>
      </c>
      <c r="I162" s="539"/>
      <c r="J162" s="83" t="s">
        <v>166</v>
      </c>
      <c r="K162" s="83" t="s">
        <v>9</v>
      </c>
      <c r="L162" s="87">
        <v>428</v>
      </c>
    </row>
    <row r="163" spans="1:12" x14ac:dyDescent="0.2">
      <c r="A163" s="525"/>
      <c r="B163" s="528"/>
      <c r="C163" s="529"/>
      <c r="D163" s="543"/>
      <c r="E163" s="528"/>
      <c r="F163" s="528"/>
      <c r="G163" s="528"/>
      <c r="H163" s="539" t="s">
        <v>56</v>
      </c>
      <c r="I163" s="539"/>
      <c r="J163" s="83" t="s">
        <v>166</v>
      </c>
      <c r="K163" s="83" t="s">
        <v>9</v>
      </c>
      <c r="L163" s="87">
        <v>443.62</v>
      </c>
    </row>
    <row r="164" spans="1:12" ht="24" x14ac:dyDescent="0.2">
      <c r="A164" s="525"/>
      <c r="B164" s="86" t="s">
        <v>33</v>
      </c>
      <c r="C164" s="85" t="s">
        <v>34</v>
      </c>
      <c r="D164" s="85" t="s">
        <v>169</v>
      </c>
      <c r="E164" s="85" t="s">
        <v>168</v>
      </c>
      <c r="F164" s="527"/>
      <c r="G164" s="527"/>
      <c r="H164" s="539" t="s">
        <v>167</v>
      </c>
      <c r="I164" s="539"/>
      <c r="J164" s="528" t="s">
        <v>166</v>
      </c>
      <c r="K164" s="528" t="s">
        <v>166</v>
      </c>
      <c r="L164" s="540">
        <v>0</v>
      </c>
    </row>
    <row r="165" spans="1:12" ht="24" x14ac:dyDescent="0.2">
      <c r="A165" s="525"/>
      <c r="B165" s="83" t="s">
        <v>221</v>
      </c>
      <c r="C165" s="83" t="s">
        <v>688</v>
      </c>
      <c r="D165" s="84">
        <v>43204</v>
      </c>
      <c r="E165" s="83" t="s">
        <v>448</v>
      </c>
      <c r="F165" s="527"/>
      <c r="G165" s="527"/>
      <c r="H165" s="539"/>
      <c r="I165" s="539"/>
      <c r="J165" s="528"/>
      <c r="K165" s="528"/>
      <c r="L165" s="540"/>
    </row>
    <row r="166" spans="1:12" ht="24" x14ac:dyDescent="0.2">
      <c r="A166" s="525">
        <v>1931</v>
      </c>
      <c r="B166" s="86" t="s">
        <v>23</v>
      </c>
      <c r="C166" s="85" t="s">
        <v>24</v>
      </c>
      <c r="D166" s="85" t="s">
        <v>175</v>
      </c>
      <c r="E166" s="85" t="s">
        <v>174</v>
      </c>
      <c r="F166" s="526" t="s">
        <v>18</v>
      </c>
      <c r="G166" s="526"/>
      <c r="H166" s="527"/>
      <c r="I166" s="527"/>
      <c r="J166" s="527"/>
      <c r="K166" s="527"/>
      <c r="L166" s="527"/>
    </row>
    <row r="167" spans="1:12" x14ac:dyDescent="0.2">
      <c r="A167" s="525"/>
      <c r="B167" s="528" t="s">
        <v>676</v>
      </c>
      <c r="C167" s="529" t="s">
        <v>687</v>
      </c>
      <c r="D167" s="543">
        <v>43204</v>
      </c>
      <c r="E167" s="528" t="s">
        <v>686</v>
      </c>
      <c r="F167" s="528" t="s">
        <v>685</v>
      </c>
      <c r="G167" s="528"/>
      <c r="H167" s="539" t="s">
        <v>170</v>
      </c>
      <c r="I167" s="539"/>
      <c r="J167" s="83" t="s">
        <v>166</v>
      </c>
      <c r="K167" s="83" t="s">
        <v>9</v>
      </c>
      <c r="L167" s="87">
        <v>273</v>
      </c>
    </row>
    <row r="168" spans="1:12" x14ac:dyDescent="0.2">
      <c r="A168" s="525"/>
      <c r="B168" s="528"/>
      <c r="C168" s="529"/>
      <c r="D168" s="543"/>
      <c r="E168" s="528"/>
      <c r="F168" s="528"/>
      <c r="G168" s="528"/>
      <c r="H168" s="539" t="s">
        <v>56</v>
      </c>
      <c r="I168" s="539"/>
      <c r="J168" s="528" t="s">
        <v>166</v>
      </c>
      <c r="K168" s="528" t="s">
        <v>9</v>
      </c>
      <c r="L168" s="540">
        <v>2000</v>
      </c>
    </row>
    <row r="169" spans="1:12" x14ac:dyDescent="0.2">
      <c r="A169" s="525"/>
      <c r="B169" s="528"/>
      <c r="C169" s="529"/>
      <c r="D169" s="543"/>
      <c r="E169" s="528"/>
      <c r="F169" s="528"/>
      <c r="G169" s="528"/>
      <c r="H169" s="539"/>
      <c r="I169" s="539"/>
      <c r="J169" s="528"/>
      <c r="K169" s="528"/>
      <c r="L169" s="540"/>
    </row>
    <row r="170" spans="1:12" x14ac:dyDescent="0.2">
      <c r="A170" s="525"/>
      <c r="B170" s="528"/>
      <c r="C170" s="529"/>
      <c r="D170" s="543"/>
      <c r="E170" s="528"/>
      <c r="F170" s="528"/>
      <c r="G170" s="528"/>
      <c r="H170" s="539"/>
      <c r="I170" s="539"/>
      <c r="J170" s="528"/>
      <c r="K170" s="528"/>
      <c r="L170" s="540"/>
    </row>
    <row r="171" spans="1:12" ht="24" x14ac:dyDescent="0.2">
      <c r="A171" s="525"/>
      <c r="B171" s="86" t="s">
        <v>33</v>
      </c>
      <c r="C171" s="85" t="s">
        <v>34</v>
      </c>
      <c r="D171" s="85" t="s">
        <v>169</v>
      </c>
      <c r="E171" s="85" t="s">
        <v>168</v>
      </c>
      <c r="F171" s="527"/>
      <c r="G171" s="527"/>
      <c r="H171" s="539" t="s">
        <v>167</v>
      </c>
      <c r="I171" s="539"/>
      <c r="J171" s="528" t="s">
        <v>166</v>
      </c>
      <c r="K171" s="528" t="s">
        <v>166</v>
      </c>
      <c r="L171" s="540">
        <v>0</v>
      </c>
    </row>
    <row r="172" spans="1:12" ht="24" x14ac:dyDescent="0.2">
      <c r="A172" s="525"/>
      <c r="B172" s="83" t="s">
        <v>192</v>
      </c>
      <c r="C172" s="83" t="s">
        <v>685</v>
      </c>
      <c r="D172" s="84">
        <v>43215</v>
      </c>
      <c r="E172" s="83" t="s">
        <v>684</v>
      </c>
      <c r="F172" s="527"/>
      <c r="G172" s="527"/>
      <c r="H172" s="539"/>
      <c r="I172" s="539"/>
      <c r="J172" s="528"/>
      <c r="K172" s="528"/>
      <c r="L172" s="540"/>
    </row>
    <row r="173" spans="1:12" ht="24" x14ac:dyDescent="0.2">
      <c r="A173" s="525">
        <v>1932</v>
      </c>
      <c r="B173" s="86" t="s">
        <v>23</v>
      </c>
      <c r="C173" s="85" t="s">
        <v>24</v>
      </c>
      <c r="D173" s="85" t="s">
        <v>175</v>
      </c>
      <c r="E173" s="85" t="s">
        <v>174</v>
      </c>
      <c r="F173" s="526" t="s">
        <v>18</v>
      </c>
      <c r="G173" s="526"/>
      <c r="H173" s="527"/>
      <c r="I173" s="527"/>
      <c r="J173" s="527"/>
      <c r="K173" s="527"/>
      <c r="L173" s="527"/>
    </row>
    <row r="174" spans="1:12" x14ac:dyDescent="0.2">
      <c r="A174" s="525"/>
      <c r="B174" s="528" t="s">
        <v>676</v>
      </c>
      <c r="C174" s="529" t="s">
        <v>683</v>
      </c>
      <c r="D174" s="543">
        <v>43220</v>
      </c>
      <c r="E174" s="528" t="s">
        <v>682</v>
      </c>
      <c r="F174" s="528" t="s">
        <v>681</v>
      </c>
      <c r="G174" s="528"/>
      <c r="H174" s="539" t="s">
        <v>170</v>
      </c>
      <c r="I174" s="539"/>
      <c r="J174" s="83" t="s">
        <v>166</v>
      </c>
      <c r="K174" s="83" t="s">
        <v>9</v>
      </c>
      <c r="L174" s="87">
        <v>800</v>
      </c>
    </row>
    <row r="175" spans="1:12" x14ac:dyDescent="0.2">
      <c r="A175" s="525"/>
      <c r="B175" s="528"/>
      <c r="C175" s="529"/>
      <c r="D175" s="543"/>
      <c r="E175" s="528"/>
      <c r="F175" s="528"/>
      <c r="G175" s="528"/>
      <c r="H175" s="539" t="s">
        <v>56</v>
      </c>
      <c r="I175" s="539"/>
      <c r="J175" s="83" t="s">
        <v>166</v>
      </c>
      <c r="K175" s="83" t="s">
        <v>9</v>
      </c>
      <c r="L175" s="87">
        <v>2000</v>
      </c>
    </row>
    <row r="176" spans="1:12" ht="24" x14ac:dyDescent="0.2">
      <c r="A176" s="525"/>
      <c r="B176" s="86" t="s">
        <v>33</v>
      </c>
      <c r="C176" s="85" t="s">
        <v>34</v>
      </c>
      <c r="D176" s="85" t="s">
        <v>169</v>
      </c>
      <c r="E176" s="85" t="s">
        <v>168</v>
      </c>
      <c r="F176" s="527"/>
      <c r="G176" s="527"/>
      <c r="H176" s="539" t="s">
        <v>167</v>
      </c>
      <c r="I176" s="539"/>
      <c r="J176" s="528" t="s">
        <v>166</v>
      </c>
      <c r="K176" s="528" t="s">
        <v>9</v>
      </c>
      <c r="L176" s="540">
        <v>160</v>
      </c>
    </row>
    <row r="177" spans="1:12" ht="24" x14ac:dyDescent="0.2">
      <c r="A177" s="525"/>
      <c r="B177" s="83" t="s">
        <v>192</v>
      </c>
      <c r="C177" s="83" t="s">
        <v>681</v>
      </c>
      <c r="D177" s="84">
        <v>43226</v>
      </c>
      <c r="E177" s="83" t="s">
        <v>680</v>
      </c>
      <c r="F177" s="527"/>
      <c r="G177" s="527"/>
      <c r="H177" s="539"/>
      <c r="I177" s="539"/>
      <c r="J177" s="528"/>
      <c r="K177" s="528"/>
      <c r="L177" s="540"/>
    </row>
    <row r="178" spans="1:12" ht="24" x14ac:dyDescent="0.2">
      <c r="A178" s="525">
        <v>1933</v>
      </c>
      <c r="B178" s="86" t="s">
        <v>23</v>
      </c>
      <c r="C178" s="85" t="s">
        <v>24</v>
      </c>
      <c r="D178" s="85" t="s">
        <v>175</v>
      </c>
      <c r="E178" s="85" t="s">
        <v>174</v>
      </c>
      <c r="F178" s="526" t="s">
        <v>18</v>
      </c>
      <c r="G178" s="526"/>
      <c r="H178" s="527"/>
      <c r="I178" s="527"/>
      <c r="J178" s="527"/>
      <c r="K178" s="527"/>
      <c r="L178" s="527"/>
    </row>
    <row r="179" spans="1:12" x14ac:dyDescent="0.2">
      <c r="A179" s="525"/>
      <c r="B179" s="528" t="s">
        <v>676</v>
      </c>
      <c r="C179" s="529" t="s">
        <v>679</v>
      </c>
      <c r="D179" s="543">
        <v>43234</v>
      </c>
      <c r="E179" s="528" t="s">
        <v>541</v>
      </c>
      <c r="F179" s="528" t="s">
        <v>678</v>
      </c>
      <c r="G179" s="528"/>
      <c r="H179" s="539" t="s">
        <v>170</v>
      </c>
      <c r="I179" s="539"/>
      <c r="J179" s="83" t="s">
        <v>166</v>
      </c>
      <c r="K179" s="83" t="s">
        <v>9</v>
      </c>
      <c r="L179" s="87">
        <v>780</v>
      </c>
    </row>
    <row r="180" spans="1:12" x14ac:dyDescent="0.2">
      <c r="A180" s="525"/>
      <c r="B180" s="528"/>
      <c r="C180" s="529"/>
      <c r="D180" s="543"/>
      <c r="E180" s="528"/>
      <c r="F180" s="528"/>
      <c r="G180" s="528"/>
      <c r="H180" s="539" t="s">
        <v>56</v>
      </c>
      <c r="I180" s="539"/>
      <c r="J180" s="83" t="s">
        <v>166</v>
      </c>
      <c r="K180" s="83" t="s">
        <v>9</v>
      </c>
      <c r="L180" s="87">
        <v>2710.61</v>
      </c>
    </row>
    <row r="181" spans="1:12" ht="24" x14ac:dyDescent="0.2">
      <c r="A181" s="525"/>
      <c r="B181" s="86" t="s">
        <v>33</v>
      </c>
      <c r="C181" s="85" t="s">
        <v>34</v>
      </c>
      <c r="D181" s="85" t="s">
        <v>169</v>
      </c>
      <c r="E181" s="85" t="s">
        <v>168</v>
      </c>
      <c r="F181" s="527"/>
      <c r="G181" s="527"/>
      <c r="H181" s="539" t="s">
        <v>167</v>
      </c>
      <c r="I181" s="539"/>
      <c r="J181" s="528" t="s">
        <v>166</v>
      </c>
      <c r="K181" s="528" t="s">
        <v>9</v>
      </c>
      <c r="L181" s="540">
        <v>100</v>
      </c>
    </row>
    <row r="182" spans="1:12" ht="24" x14ac:dyDescent="0.2">
      <c r="A182" s="525"/>
      <c r="B182" s="83" t="s">
        <v>192</v>
      </c>
      <c r="C182" s="83" t="s">
        <v>678</v>
      </c>
      <c r="D182" s="84">
        <v>43238</v>
      </c>
      <c r="E182" s="83" t="s">
        <v>677</v>
      </c>
      <c r="F182" s="527"/>
      <c r="G182" s="527"/>
      <c r="H182" s="539"/>
      <c r="I182" s="539"/>
      <c r="J182" s="528"/>
      <c r="K182" s="528"/>
      <c r="L182" s="540"/>
    </row>
    <row r="183" spans="1:12" ht="24" x14ac:dyDescent="0.2">
      <c r="A183" s="525">
        <v>1934</v>
      </c>
      <c r="B183" s="86" t="s">
        <v>23</v>
      </c>
      <c r="C183" s="85" t="s">
        <v>24</v>
      </c>
      <c r="D183" s="85" t="s">
        <v>175</v>
      </c>
      <c r="E183" s="85" t="s">
        <v>174</v>
      </c>
      <c r="F183" s="526" t="s">
        <v>18</v>
      </c>
      <c r="G183" s="526"/>
      <c r="H183" s="527"/>
      <c r="I183" s="527"/>
      <c r="J183" s="527"/>
      <c r="K183" s="527"/>
      <c r="L183" s="527"/>
    </row>
    <row r="184" spans="1:12" x14ac:dyDescent="0.2">
      <c r="A184" s="525"/>
      <c r="B184" s="528" t="s">
        <v>676</v>
      </c>
      <c r="C184" s="529" t="s">
        <v>675</v>
      </c>
      <c r="D184" s="543">
        <v>43259</v>
      </c>
      <c r="E184" s="528" t="s">
        <v>455</v>
      </c>
      <c r="F184" s="528" t="s">
        <v>674</v>
      </c>
      <c r="G184" s="528"/>
      <c r="H184" s="539" t="s">
        <v>170</v>
      </c>
      <c r="I184" s="539"/>
      <c r="J184" s="83" t="s">
        <v>166</v>
      </c>
      <c r="K184" s="83" t="s">
        <v>9</v>
      </c>
      <c r="L184" s="87">
        <v>430</v>
      </c>
    </row>
    <row r="185" spans="1:12" x14ac:dyDescent="0.2">
      <c r="A185" s="525"/>
      <c r="B185" s="528"/>
      <c r="C185" s="529"/>
      <c r="D185" s="543"/>
      <c r="E185" s="528"/>
      <c r="F185" s="528"/>
      <c r="G185" s="528"/>
      <c r="H185" s="539" t="s">
        <v>56</v>
      </c>
      <c r="I185" s="539"/>
      <c r="J185" s="83" t="s">
        <v>166</v>
      </c>
      <c r="K185" s="83" t="s">
        <v>166</v>
      </c>
      <c r="L185" s="87">
        <v>0</v>
      </c>
    </row>
    <row r="186" spans="1:12" ht="24" x14ac:dyDescent="0.2">
      <c r="A186" s="525"/>
      <c r="B186" s="86" t="s">
        <v>33</v>
      </c>
      <c r="C186" s="85" t="s">
        <v>34</v>
      </c>
      <c r="D186" s="85" t="s">
        <v>169</v>
      </c>
      <c r="E186" s="85" t="s">
        <v>168</v>
      </c>
      <c r="F186" s="527"/>
      <c r="G186" s="527"/>
      <c r="H186" s="539" t="s">
        <v>167</v>
      </c>
      <c r="I186" s="539"/>
      <c r="J186" s="528" t="s">
        <v>166</v>
      </c>
      <c r="K186" s="528" t="s">
        <v>9</v>
      </c>
      <c r="L186" s="540">
        <v>970</v>
      </c>
    </row>
    <row r="187" spans="1:12" ht="24" x14ac:dyDescent="0.2">
      <c r="A187" s="525"/>
      <c r="B187" s="83" t="s">
        <v>192</v>
      </c>
      <c r="C187" s="83" t="s">
        <v>674</v>
      </c>
      <c r="D187" s="84">
        <v>43261</v>
      </c>
      <c r="E187" s="83" t="s">
        <v>673</v>
      </c>
      <c r="F187" s="527"/>
      <c r="G187" s="527"/>
      <c r="H187" s="539"/>
      <c r="I187" s="539"/>
      <c r="J187" s="528"/>
      <c r="K187" s="528"/>
      <c r="L187" s="540"/>
    </row>
    <row r="188" spans="1:12" ht="24" x14ac:dyDescent="0.2">
      <c r="A188" s="525">
        <v>1935</v>
      </c>
      <c r="B188" s="86" t="s">
        <v>23</v>
      </c>
      <c r="C188" s="85" t="s">
        <v>24</v>
      </c>
      <c r="D188" s="85" t="s">
        <v>175</v>
      </c>
      <c r="E188" s="85" t="s">
        <v>174</v>
      </c>
      <c r="F188" s="526" t="s">
        <v>18</v>
      </c>
      <c r="G188" s="526"/>
      <c r="H188" s="527"/>
      <c r="I188" s="527"/>
      <c r="J188" s="527"/>
      <c r="K188" s="527"/>
      <c r="L188" s="527"/>
    </row>
    <row r="189" spans="1:12" x14ac:dyDescent="0.2">
      <c r="A189" s="525"/>
      <c r="B189" s="528" t="s">
        <v>672</v>
      </c>
      <c r="C189" s="529" t="s">
        <v>671</v>
      </c>
      <c r="D189" s="543">
        <v>43361</v>
      </c>
      <c r="E189" s="528" t="s">
        <v>455</v>
      </c>
      <c r="F189" s="528" t="s">
        <v>669</v>
      </c>
      <c r="G189" s="528"/>
      <c r="H189" s="539" t="s">
        <v>170</v>
      </c>
      <c r="I189" s="539"/>
      <c r="J189" s="83" t="s">
        <v>166</v>
      </c>
      <c r="K189" s="83" t="s">
        <v>9</v>
      </c>
      <c r="L189" s="87">
        <v>215.13</v>
      </c>
    </row>
    <row r="190" spans="1:12" x14ac:dyDescent="0.2">
      <c r="A190" s="525"/>
      <c r="B190" s="528"/>
      <c r="C190" s="529"/>
      <c r="D190" s="543"/>
      <c r="E190" s="528"/>
      <c r="F190" s="528"/>
      <c r="G190" s="528"/>
      <c r="H190" s="539" t="s">
        <v>56</v>
      </c>
      <c r="I190" s="539"/>
      <c r="J190" s="83" t="s">
        <v>166</v>
      </c>
      <c r="K190" s="83" t="s">
        <v>9</v>
      </c>
      <c r="L190" s="87">
        <v>408.4</v>
      </c>
    </row>
    <row r="191" spans="1:12" ht="24" x14ac:dyDescent="0.2">
      <c r="A191" s="525"/>
      <c r="B191" s="86" t="s">
        <v>33</v>
      </c>
      <c r="C191" s="85" t="s">
        <v>34</v>
      </c>
      <c r="D191" s="85" t="s">
        <v>169</v>
      </c>
      <c r="E191" s="85" t="s">
        <v>168</v>
      </c>
      <c r="F191" s="527"/>
      <c r="G191" s="527"/>
      <c r="H191" s="539" t="s">
        <v>167</v>
      </c>
      <c r="I191" s="539"/>
      <c r="J191" s="528" t="s">
        <v>166</v>
      </c>
      <c r="K191" s="528" t="s">
        <v>9</v>
      </c>
      <c r="L191" s="540">
        <v>105.35</v>
      </c>
    </row>
    <row r="192" spans="1:12" ht="36" x14ac:dyDescent="0.2">
      <c r="A192" s="525"/>
      <c r="B192" s="83" t="s">
        <v>670</v>
      </c>
      <c r="C192" s="83" t="s">
        <v>669</v>
      </c>
      <c r="D192" s="84">
        <v>43362</v>
      </c>
      <c r="E192" s="83" t="s">
        <v>668</v>
      </c>
      <c r="F192" s="527"/>
      <c r="G192" s="527"/>
      <c r="H192" s="539"/>
      <c r="I192" s="539"/>
      <c r="J192" s="528"/>
      <c r="K192" s="528"/>
      <c r="L192" s="540"/>
    </row>
    <row r="193" spans="1:12" ht="24" x14ac:dyDescent="0.2">
      <c r="A193" s="525">
        <v>1936</v>
      </c>
      <c r="B193" s="86" t="s">
        <v>23</v>
      </c>
      <c r="C193" s="85" t="s">
        <v>24</v>
      </c>
      <c r="D193" s="85" t="s">
        <v>175</v>
      </c>
      <c r="E193" s="85" t="s">
        <v>174</v>
      </c>
      <c r="F193" s="526" t="s">
        <v>18</v>
      </c>
      <c r="G193" s="526"/>
      <c r="H193" s="527"/>
      <c r="I193" s="527"/>
      <c r="J193" s="527"/>
      <c r="K193" s="527"/>
      <c r="L193" s="527"/>
    </row>
    <row r="194" spans="1:12" x14ac:dyDescent="0.2">
      <c r="A194" s="525"/>
      <c r="B194" s="528" t="s">
        <v>667</v>
      </c>
      <c r="C194" s="528" t="s">
        <v>666</v>
      </c>
      <c r="D194" s="543">
        <v>43324</v>
      </c>
      <c r="E194" s="528" t="s">
        <v>461</v>
      </c>
      <c r="F194" s="528" t="s">
        <v>459</v>
      </c>
      <c r="G194" s="528"/>
      <c r="H194" s="539" t="s">
        <v>170</v>
      </c>
      <c r="I194" s="539"/>
      <c r="J194" s="83" t="s">
        <v>166</v>
      </c>
      <c r="K194" s="83" t="s">
        <v>9</v>
      </c>
      <c r="L194" s="87">
        <v>889.5</v>
      </c>
    </row>
    <row r="195" spans="1:12" x14ac:dyDescent="0.2">
      <c r="A195" s="525"/>
      <c r="B195" s="528"/>
      <c r="C195" s="528"/>
      <c r="D195" s="543"/>
      <c r="E195" s="528"/>
      <c r="F195" s="528"/>
      <c r="G195" s="528"/>
      <c r="H195" s="539" t="s">
        <v>56</v>
      </c>
      <c r="I195" s="539"/>
      <c r="J195" s="83" t="s">
        <v>166</v>
      </c>
      <c r="K195" s="83" t="s">
        <v>166</v>
      </c>
      <c r="L195" s="87">
        <v>0</v>
      </c>
    </row>
    <row r="196" spans="1:12" ht="24" x14ac:dyDescent="0.2">
      <c r="A196" s="525"/>
      <c r="B196" s="86" t="s">
        <v>33</v>
      </c>
      <c r="C196" s="85" t="s">
        <v>34</v>
      </c>
      <c r="D196" s="85" t="s">
        <v>169</v>
      </c>
      <c r="E196" s="85" t="s">
        <v>168</v>
      </c>
      <c r="F196" s="527"/>
      <c r="G196" s="527"/>
      <c r="H196" s="539" t="s">
        <v>167</v>
      </c>
      <c r="I196" s="539"/>
      <c r="J196" s="528" t="s">
        <v>166</v>
      </c>
      <c r="K196" s="528" t="s">
        <v>166</v>
      </c>
      <c r="L196" s="540">
        <v>0</v>
      </c>
    </row>
    <row r="197" spans="1:12" ht="24" x14ac:dyDescent="0.2">
      <c r="A197" s="525"/>
      <c r="B197" s="83" t="s">
        <v>211</v>
      </c>
      <c r="C197" s="83" t="s">
        <v>459</v>
      </c>
      <c r="D197" s="84">
        <v>43330</v>
      </c>
      <c r="E197" s="83" t="s">
        <v>665</v>
      </c>
      <c r="F197" s="527"/>
      <c r="G197" s="527"/>
      <c r="H197" s="539"/>
      <c r="I197" s="539"/>
      <c r="J197" s="528"/>
      <c r="K197" s="528"/>
      <c r="L197" s="540"/>
    </row>
    <row r="198" spans="1:12" ht="24" x14ac:dyDescent="0.2">
      <c r="A198" s="525">
        <v>1937</v>
      </c>
      <c r="B198" s="86" t="s">
        <v>23</v>
      </c>
      <c r="C198" s="85" t="s">
        <v>24</v>
      </c>
      <c r="D198" s="85" t="s">
        <v>175</v>
      </c>
      <c r="E198" s="85" t="s">
        <v>174</v>
      </c>
      <c r="F198" s="526" t="s">
        <v>18</v>
      </c>
      <c r="G198" s="526"/>
      <c r="H198" s="527"/>
      <c r="I198" s="527"/>
      <c r="J198" s="527"/>
      <c r="K198" s="527"/>
      <c r="L198" s="527"/>
    </row>
    <row r="199" spans="1:12" x14ac:dyDescent="0.2">
      <c r="A199" s="525"/>
      <c r="B199" s="528" t="s">
        <v>655</v>
      </c>
      <c r="C199" s="529" t="s">
        <v>664</v>
      </c>
      <c r="D199" s="543">
        <v>43200</v>
      </c>
      <c r="E199" s="528" t="s">
        <v>663</v>
      </c>
      <c r="F199" s="528" t="s">
        <v>662</v>
      </c>
      <c r="G199" s="528"/>
      <c r="H199" s="539" t="s">
        <v>170</v>
      </c>
      <c r="I199" s="539"/>
      <c r="J199" s="83" t="s">
        <v>166</v>
      </c>
      <c r="K199" s="83" t="s">
        <v>9</v>
      </c>
      <c r="L199" s="87">
        <v>146.37</v>
      </c>
    </row>
    <row r="200" spans="1:12" x14ac:dyDescent="0.2">
      <c r="A200" s="525"/>
      <c r="B200" s="528"/>
      <c r="C200" s="529"/>
      <c r="D200" s="543"/>
      <c r="E200" s="528"/>
      <c r="F200" s="528"/>
      <c r="G200" s="528"/>
      <c r="H200" s="539" t="s">
        <v>56</v>
      </c>
      <c r="I200" s="539"/>
      <c r="J200" s="83" t="s">
        <v>166</v>
      </c>
      <c r="K200" s="83" t="s">
        <v>9</v>
      </c>
      <c r="L200" s="87">
        <v>281.10000000000002</v>
      </c>
    </row>
    <row r="201" spans="1:12" ht="24" x14ac:dyDescent="0.2">
      <c r="A201" s="525"/>
      <c r="B201" s="86" t="s">
        <v>33</v>
      </c>
      <c r="C201" s="85" t="s">
        <v>34</v>
      </c>
      <c r="D201" s="85" t="s">
        <v>169</v>
      </c>
      <c r="E201" s="85" t="s">
        <v>168</v>
      </c>
      <c r="F201" s="527"/>
      <c r="G201" s="527"/>
      <c r="H201" s="539" t="s">
        <v>167</v>
      </c>
      <c r="I201" s="539"/>
      <c r="J201" s="528" t="s">
        <v>166</v>
      </c>
      <c r="K201" s="528" t="s">
        <v>9</v>
      </c>
      <c r="L201" s="540">
        <v>465</v>
      </c>
    </row>
    <row r="202" spans="1:12" ht="24" x14ac:dyDescent="0.2">
      <c r="A202" s="525"/>
      <c r="B202" s="83" t="s">
        <v>221</v>
      </c>
      <c r="C202" s="83" t="s">
        <v>662</v>
      </c>
      <c r="D202" s="84">
        <v>43201</v>
      </c>
      <c r="E202" s="83" t="s">
        <v>661</v>
      </c>
      <c r="F202" s="527"/>
      <c r="G202" s="527"/>
      <c r="H202" s="539"/>
      <c r="I202" s="539"/>
      <c r="J202" s="528"/>
      <c r="K202" s="528"/>
      <c r="L202" s="540"/>
    </row>
    <row r="203" spans="1:12" ht="24" x14ac:dyDescent="0.2">
      <c r="A203" s="525">
        <v>1938</v>
      </c>
      <c r="B203" s="86" t="s">
        <v>23</v>
      </c>
      <c r="C203" s="85" t="s">
        <v>24</v>
      </c>
      <c r="D203" s="85" t="s">
        <v>175</v>
      </c>
      <c r="E203" s="85" t="s">
        <v>174</v>
      </c>
      <c r="F203" s="526" t="s">
        <v>18</v>
      </c>
      <c r="G203" s="526"/>
      <c r="H203" s="527"/>
      <c r="I203" s="527"/>
      <c r="J203" s="527"/>
      <c r="K203" s="527"/>
      <c r="L203" s="527"/>
    </row>
    <row r="204" spans="1:12" x14ac:dyDescent="0.2">
      <c r="A204" s="525"/>
      <c r="B204" s="528" t="s">
        <v>655</v>
      </c>
      <c r="C204" s="528" t="s">
        <v>660</v>
      </c>
      <c r="D204" s="543">
        <v>43224</v>
      </c>
      <c r="E204" s="528" t="s">
        <v>455</v>
      </c>
      <c r="F204" s="528" t="s">
        <v>508</v>
      </c>
      <c r="G204" s="528"/>
      <c r="H204" s="539" t="s">
        <v>170</v>
      </c>
      <c r="I204" s="539"/>
      <c r="J204" s="83" t="s">
        <v>166</v>
      </c>
      <c r="K204" s="83" t="s">
        <v>9</v>
      </c>
      <c r="L204" s="87">
        <v>161</v>
      </c>
    </row>
    <row r="205" spans="1:12" x14ac:dyDescent="0.2">
      <c r="A205" s="525"/>
      <c r="B205" s="528"/>
      <c r="C205" s="528"/>
      <c r="D205" s="543"/>
      <c r="E205" s="528"/>
      <c r="F205" s="528"/>
      <c r="G205" s="528"/>
      <c r="H205" s="539" t="s">
        <v>56</v>
      </c>
      <c r="I205" s="539"/>
      <c r="J205" s="83" t="s">
        <v>166</v>
      </c>
      <c r="K205" s="83" t="s">
        <v>9</v>
      </c>
      <c r="L205" s="87">
        <v>433.4</v>
      </c>
    </row>
    <row r="206" spans="1:12" ht="24" x14ac:dyDescent="0.2">
      <c r="A206" s="525"/>
      <c r="B206" s="86" t="s">
        <v>33</v>
      </c>
      <c r="C206" s="85" t="s">
        <v>34</v>
      </c>
      <c r="D206" s="85" t="s">
        <v>169</v>
      </c>
      <c r="E206" s="85" t="s">
        <v>168</v>
      </c>
      <c r="F206" s="527"/>
      <c r="G206" s="527"/>
      <c r="H206" s="539" t="s">
        <v>167</v>
      </c>
      <c r="I206" s="539"/>
      <c r="J206" s="528" t="s">
        <v>166</v>
      </c>
      <c r="K206" s="528" t="s">
        <v>9</v>
      </c>
      <c r="L206" s="540">
        <v>75</v>
      </c>
    </row>
    <row r="207" spans="1:12" ht="24" x14ac:dyDescent="0.2">
      <c r="A207" s="525"/>
      <c r="B207" s="83" t="s">
        <v>221</v>
      </c>
      <c r="C207" s="83" t="s">
        <v>508</v>
      </c>
      <c r="D207" s="84">
        <v>43225</v>
      </c>
      <c r="E207" s="83" t="s">
        <v>659</v>
      </c>
      <c r="F207" s="527"/>
      <c r="G207" s="527"/>
      <c r="H207" s="539"/>
      <c r="I207" s="539"/>
      <c r="J207" s="528"/>
      <c r="K207" s="528"/>
      <c r="L207" s="540"/>
    </row>
    <row r="208" spans="1:12" ht="24" x14ac:dyDescent="0.2">
      <c r="A208" s="525">
        <v>1939</v>
      </c>
      <c r="B208" s="86" t="s">
        <v>23</v>
      </c>
      <c r="C208" s="85" t="s">
        <v>24</v>
      </c>
      <c r="D208" s="85" t="s">
        <v>175</v>
      </c>
      <c r="E208" s="85" t="s">
        <v>174</v>
      </c>
      <c r="F208" s="526" t="s">
        <v>18</v>
      </c>
      <c r="G208" s="526"/>
      <c r="H208" s="527"/>
      <c r="I208" s="527"/>
      <c r="J208" s="527"/>
      <c r="K208" s="527"/>
      <c r="L208" s="527"/>
    </row>
    <row r="209" spans="1:12" x14ac:dyDescent="0.2">
      <c r="A209" s="525"/>
      <c r="B209" s="528" t="s">
        <v>655</v>
      </c>
      <c r="C209" s="528" t="s">
        <v>658</v>
      </c>
      <c r="D209" s="543">
        <v>43283</v>
      </c>
      <c r="E209" s="528" t="s">
        <v>360</v>
      </c>
      <c r="F209" s="528" t="s">
        <v>657</v>
      </c>
      <c r="G209" s="528"/>
      <c r="H209" s="539" t="s">
        <v>170</v>
      </c>
      <c r="I209" s="539"/>
      <c r="J209" s="83" t="s">
        <v>166</v>
      </c>
      <c r="K209" s="83" t="s">
        <v>9</v>
      </c>
      <c r="L209" s="87">
        <v>179</v>
      </c>
    </row>
    <row r="210" spans="1:12" x14ac:dyDescent="0.2">
      <c r="A210" s="525"/>
      <c r="B210" s="528"/>
      <c r="C210" s="528"/>
      <c r="D210" s="543"/>
      <c r="E210" s="528"/>
      <c r="F210" s="528"/>
      <c r="G210" s="528"/>
      <c r="H210" s="539" t="s">
        <v>56</v>
      </c>
      <c r="I210" s="539"/>
      <c r="J210" s="83" t="s">
        <v>166</v>
      </c>
      <c r="K210" s="83" t="s">
        <v>166</v>
      </c>
      <c r="L210" s="87">
        <v>0</v>
      </c>
    </row>
    <row r="211" spans="1:12" ht="24" x14ac:dyDescent="0.2">
      <c r="A211" s="525"/>
      <c r="B211" s="86" t="s">
        <v>33</v>
      </c>
      <c r="C211" s="85" t="s">
        <v>34</v>
      </c>
      <c r="D211" s="85" t="s">
        <v>169</v>
      </c>
      <c r="E211" s="85" t="s">
        <v>168</v>
      </c>
      <c r="F211" s="527"/>
      <c r="G211" s="527"/>
      <c r="H211" s="539" t="s">
        <v>167</v>
      </c>
      <c r="I211" s="539"/>
      <c r="J211" s="528" t="s">
        <v>166</v>
      </c>
      <c r="K211" s="528" t="s">
        <v>9</v>
      </c>
      <c r="L211" s="540">
        <v>700</v>
      </c>
    </row>
    <row r="212" spans="1:12" ht="24" x14ac:dyDescent="0.2">
      <c r="A212" s="525"/>
      <c r="B212" s="83" t="s">
        <v>221</v>
      </c>
      <c r="C212" s="83" t="s">
        <v>657</v>
      </c>
      <c r="D212" s="84">
        <v>43284</v>
      </c>
      <c r="E212" s="83" t="s">
        <v>656</v>
      </c>
      <c r="F212" s="527"/>
      <c r="G212" s="527"/>
      <c r="H212" s="539"/>
      <c r="I212" s="539"/>
      <c r="J212" s="528"/>
      <c r="K212" s="528"/>
      <c r="L212" s="540"/>
    </row>
    <row r="213" spans="1:12" ht="24" x14ac:dyDescent="0.2">
      <c r="A213" s="525">
        <v>1940</v>
      </c>
      <c r="B213" s="86" t="s">
        <v>23</v>
      </c>
      <c r="C213" s="85" t="s">
        <v>24</v>
      </c>
      <c r="D213" s="85" t="s">
        <v>175</v>
      </c>
      <c r="E213" s="85" t="s">
        <v>174</v>
      </c>
      <c r="F213" s="526" t="s">
        <v>18</v>
      </c>
      <c r="G213" s="526"/>
      <c r="H213" s="527"/>
      <c r="I213" s="527"/>
      <c r="J213" s="527"/>
      <c r="K213" s="527"/>
      <c r="L213" s="527"/>
    </row>
    <row r="214" spans="1:12" x14ac:dyDescent="0.2">
      <c r="A214" s="525"/>
      <c r="B214" s="528" t="s">
        <v>655</v>
      </c>
      <c r="C214" s="528" t="s">
        <v>654</v>
      </c>
      <c r="D214" s="543">
        <v>43324</v>
      </c>
      <c r="E214" s="528" t="s">
        <v>461</v>
      </c>
      <c r="F214" s="528" t="s">
        <v>459</v>
      </c>
      <c r="G214" s="528"/>
      <c r="H214" s="539" t="s">
        <v>170</v>
      </c>
      <c r="I214" s="539"/>
      <c r="J214" s="83" t="s">
        <v>166</v>
      </c>
      <c r="K214" s="83" t="s">
        <v>9</v>
      </c>
      <c r="L214" s="87">
        <v>457.5</v>
      </c>
    </row>
    <row r="215" spans="1:12" x14ac:dyDescent="0.2">
      <c r="A215" s="525"/>
      <c r="B215" s="528"/>
      <c r="C215" s="528"/>
      <c r="D215" s="543"/>
      <c r="E215" s="528"/>
      <c r="F215" s="528"/>
      <c r="G215" s="528"/>
      <c r="H215" s="539" t="s">
        <v>56</v>
      </c>
      <c r="I215" s="539"/>
      <c r="J215" s="83" t="s">
        <v>166</v>
      </c>
      <c r="K215" s="83" t="s">
        <v>166</v>
      </c>
      <c r="L215" s="87">
        <v>0</v>
      </c>
    </row>
    <row r="216" spans="1:12" ht="24" x14ac:dyDescent="0.2">
      <c r="A216" s="525"/>
      <c r="B216" s="86" t="s">
        <v>33</v>
      </c>
      <c r="C216" s="85" t="s">
        <v>34</v>
      </c>
      <c r="D216" s="85" t="s">
        <v>169</v>
      </c>
      <c r="E216" s="85" t="s">
        <v>168</v>
      </c>
      <c r="F216" s="527"/>
      <c r="G216" s="527"/>
      <c r="H216" s="539" t="s">
        <v>167</v>
      </c>
      <c r="I216" s="539"/>
      <c r="J216" s="528" t="s">
        <v>166</v>
      </c>
      <c r="K216" s="528" t="s">
        <v>166</v>
      </c>
      <c r="L216" s="540">
        <v>0</v>
      </c>
    </row>
    <row r="217" spans="1:12" ht="24" x14ac:dyDescent="0.2">
      <c r="A217" s="525"/>
      <c r="B217" s="83" t="s">
        <v>221</v>
      </c>
      <c r="C217" s="83" t="s">
        <v>459</v>
      </c>
      <c r="D217" s="84">
        <v>43327</v>
      </c>
      <c r="E217" s="83" t="s">
        <v>653</v>
      </c>
      <c r="F217" s="527"/>
      <c r="G217" s="527"/>
      <c r="H217" s="539"/>
      <c r="I217" s="539"/>
      <c r="J217" s="528"/>
      <c r="K217" s="528"/>
      <c r="L217" s="540"/>
    </row>
    <row r="218" spans="1:12" ht="24" x14ac:dyDescent="0.2">
      <c r="A218" s="525">
        <v>1941</v>
      </c>
      <c r="B218" s="86" t="s">
        <v>23</v>
      </c>
      <c r="C218" s="85" t="s">
        <v>24</v>
      </c>
      <c r="D218" s="85" t="s">
        <v>175</v>
      </c>
      <c r="E218" s="85" t="s">
        <v>174</v>
      </c>
      <c r="F218" s="526" t="s">
        <v>18</v>
      </c>
      <c r="G218" s="526"/>
      <c r="H218" s="527"/>
      <c r="I218" s="527"/>
      <c r="J218" s="527"/>
      <c r="K218" s="527"/>
      <c r="L218" s="527"/>
    </row>
    <row r="219" spans="1:12" x14ac:dyDescent="0.2">
      <c r="A219" s="525"/>
      <c r="B219" s="528" t="s">
        <v>652</v>
      </c>
      <c r="C219" s="529" t="s">
        <v>651</v>
      </c>
      <c r="D219" s="543">
        <v>43368</v>
      </c>
      <c r="E219" s="528" t="s">
        <v>650</v>
      </c>
      <c r="F219" s="528" t="s">
        <v>648</v>
      </c>
      <c r="G219" s="528"/>
      <c r="H219" s="539" t="s">
        <v>170</v>
      </c>
      <c r="I219" s="539"/>
      <c r="J219" s="83" t="s">
        <v>166</v>
      </c>
      <c r="K219" s="83" t="s">
        <v>9</v>
      </c>
      <c r="L219" s="87">
        <v>874.47</v>
      </c>
    </row>
    <row r="220" spans="1:12" x14ac:dyDescent="0.2">
      <c r="A220" s="525"/>
      <c r="B220" s="528"/>
      <c r="C220" s="529"/>
      <c r="D220" s="543"/>
      <c r="E220" s="528"/>
      <c r="F220" s="528"/>
      <c r="G220" s="528"/>
      <c r="H220" s="539" t="s">
        <v>56</v>
      </c>
      <c r="I220" s="539"/>
      <c r="J220" s="83" t="s">
        <v>166</v>
      </c>
      <c r="K220" s="83" t="s">
        <v>9</v>
      </c>
      <c r="L220" s="87">
        <v>260.45999999999998</v>
      </c>
    </row>
    <row r="221" spans="1:12" ht="24" x14ac:dyDescent="0.2">
      <c r="A221" s="525"/>
      <c r="B221" s="86" t="s">
        <v>33</v>
      </c>
      <c r="C221" s="85" t="s">
        <v>34</v>
      </c>
      <c r="D221" s="85" t="s">
        <v>169</v>
      </c>
      <c r="E221" s="85" t="s">
        <v>168</v>
      </c>
      <c r="F221" s="527"/>
      <c r="G221" s="527"/>
      <c r="H221" s="539" t="s">
        <v>167</v>
      </c>
      <c r="I221" s="539"/>
      <c r="J221" s="528" t="s">
        <v>166</v>
      </c>
      <c r="K221" s="528" t="s">
        <v>166</v>
      </c>
      <c r="L221" s="540">
        <v>0</v>
      </c>
    </row>
    <row r="222" spans="1:12" ht="36" x14ac:dyDescent="0.2">
      <c r="A222" s="525"/>
      <c r="B222" s="83" t="s">
        <v>649</v>
      </c>
      <c r="C222" s="83" t="s">
        <v>648</v>
      </c>
      <c r="D222" s="84">
        <v>43371</v>
      </c>
      <c r="E222" s="83" t="s">
        <v>647</v>
      </c>
      <c r="F222" s="527"/>
      <c r="G222" s="527"/>
      <c r="H222" s="539"/>
      <c r="I222" s="539"/>
      <c r="J222" s="528"/>
      <c r="K222" s="528"/>
      <c r="L222" s="540"/>
    </row>
    <row r="223" spans="1:12" ht="24" x14ac:dyDescent="0.2">
      <c r="A223" s="525">
        <v>1942</v>
      </c>
      <c r="B223" s="86" t="s">
        <v>23</v>
      </c>
      <c r="C223" s="85" t="s">
        <v>24</v>
      </c>
      <c r="D223" s="85" t="s">
        <v>175</v>
      </c>
      <c r="E223" s="85" t="s">
        <v>174</v>
      </c>
      <c r="F223" s="526" t="s">
        <v>18</v>
      </c>
      <c r="G223" s="526"/>
      <c r="H223" s="527"/>
      <c r="I223" s="527"/>
      <c r="J223" s="527"/>
      <c r="K223" s="527"/>
      <c r="L223" s="527"/>
    </row>
    <row r="224" spans="1:12" x14ac:dyDescent="0.2">
      <c r="A224" s="525"/>
      <c r="B224" s="528" t="s">
        <v>643</v>
      </c>
      <c r="C224" s="529" t="s">
        <v>646</v>
      </c>
      <c r="D224" s="543">
        <v>43229</v>
      </c>
      <c r="E224" s="528" t="s">
        <v>325</v>
      </c>
      <c r="F224" s="528" t="s">
        <v>645</v>
      </c>
      <c r="G224" s="528"/>
      <c r="H224" s="539" t="s">
        <v>170</v>
      </c>
      <c r="I224" s="539"/>
      <c r="J224" s="83" t="s">
        <v>166</v>
      </c>
      <c r="K224" s="83" t="s">
        <v>9</v>
      </c>
      <c r="L224" s="87">
        <v>1178.8800000000001</v>
      </c>
    </row>
    <row r="225" spans="1:12" x14ac:dyDescent="0.2">
      <c r="A225" s="525"/>
      <c r="B225" s="528"/>
      <c r="C225" s="529"/>
      <c r="D225" s="543"/>
      <c r="E225" s="528"/>
      <c r="F225" s="528"/>
      <c r="G225" s="528"/>
      <c r="H225" s="539" t="s">
        <v>56</v>
      </c>
      <c r="I225" s="539"/>
      <c r="J225" s="83" t="s">
        <v>166</v>
      </c>
      <c r="K225" s="83" t="s">
        <v>9</v>
      </c>
      <c r="L225" s="87">
        <v>246.6</v>
      </c>
    </row>
    <row r="226" spans="1:12" ht="24" x14ac:dyDescent="0.2">
      <c r="A226" s="525"/>
      <c r="B226" s="86" t="s">
        <v>33</v>
      </c>
      <c r="C226" s="85" t="s">
        <v>34</v>
      </c>
      <c r="D226" s="85" t="s">
        <v>169</v>
      </c>
      <c r="E226" s="85" t="s">
        <v>168</v>
      </c>
      <c r="F226" s="527"/>
      <c r="G226" s="527"/>
      <c r="H226" s="539" t="s">
        <v>167</v>
      </c>
      <c r="I226" s="539"/>
      <c r="J226" s="528" t="s">
        <v>166</v>
      </c>
      <c r="K226" s="528" t="s">
        <v>9</v>
      </c>
      <c r="L226" s="540">
        <v>295</v>
      </c>
    </row>
    <row r="227" spans="1:12" ht="24" x14ac:dyDescent="0.2">
      <c r="A227" s="525"/>
      <c r="B227" s="83" t="s">
        <v>211</v>
      </c>
      <c r="C227" s="83" t="s">
        <v>645</v>
      </c>
      <c r="D227" s="84">
        <v>43232</v>
      </c>
      <c r="E227" s="83" t="s">
        <v>644</v>
      </c>
      <c r="F227" s="527"/>
      <c r="G227" s="527"/>
      <c r="H227" s="539"/>
      <c r="I227" s="539"/>
      <c r="J227" s="528"/>
      <c r="K227" s="528"/>
      <c r="L227" s="540"/>
    </row>
    <row r="228" spans="1:12" ht="24" x14ac:dyDescent="0.2">
      <c r="A228" s="525">
        <v>1943</v>
      </c>
      <c r="B228" s="86" t="s">
        <v>23</v>
      </c>
      <c r="C228" s="85" t="s">
        <v>24</v>
      </c>
      <c r="D228" s="85" t="s">
        <v>175</v>
      </c>
      <c r="E228" s="85" t="s">
        <v>174</v>
      </c>
      <c r="F228" s="526" t="s">
        <v>18</v>
      </c>
      <c r="G228" s="526"/>
      <c r="H228" s="527"/>
      <c r="I228" s="527"/>
      <c r="J228" s="527"/>
      <c r="K228" s="527"/>
      <c r="L228" s="527"/>
    </row>
    <row r="229" spans="1:12" x14ac:dyDescent="0.2">
      <c r="A229" s="525"/>
      <c r="B229" s="528" t="s">
        <v>643</v>
      </c>
      <c r="C229" s="528" t="s">
        <v>642</v>
      </c>
      <c r="D229" s="543">
        <v>43260</v>
      </c>
      <c r="E229" s="528" t="s">
        <v>641</v>
      </c>
      <c r="F229" s="528" t="s">
        <v>640</v>
      </c>
      <c r="G229" s="528"/>
      <c r="H229" s="539" t="s">
        <v>170</v>
      </c>
      <c r="I229" s="539"/>
      <c r="J229" s="83" t="s">
        <v>166</v>
      </c>
      <c r="K229" s="83" t="s">
        <v>9</v>
      </c>
      <c r="L229" s="87">
        <v>835</v>
      </c>
    </row>
    <row r="230" spans="1:12" x14ac:dyDescent="0.2">
      <c r="A230" s="525"/>
      <c r="B230" s="528"/>
      <c r="C230" s="528"/>
      <c r="D230" s="543"/>
      <c r="E230" s="528"/>
      <c r="F230" s="528"/>
      <c r="G230" s="528"/>
      <c r="H230" s="539" t="s">
        <v>56</v>
      </c>
      <c r="I230" s="539"/>
      <c r="J230" s="83" t="s">
        <v>166</v>
      </c>
      <c r="K230" s="83" t="s">
        <v>166</v>
      </c>
      <c r="L230" s="87">
        <v>0</v>
      </c>
    </row>
    <row r="231" spans="1:12" ht="24" x14ac:dyDescent="0.2">
      <c r="A231" s="525"/>
      <c r="B231" s="86" t="s">
        <v>33</v>
      </c>
      <c r="C231" s="85" t="s">
        <v>34</v>
      </c>
      <c r="D231" s="85" t="s">
        <v>169</v>
      </c>
      <c r="E231" s="85" t="s">
        <v>168</v>
      </c>
      <c r="F231" s="527"/>
      <c r="G231" s="527"/>
      <c r="H231" s="539" t="s">
        <v>167</v>
      </c>
      <c r="I231" s="539"/>
      <c r="J231" s="528" t="s">
        <v>166</v>
      </c>
      <c r="K231" s="528" t="s">
        <v>166</v>
      </c>
      <c r="L231" s="540">
        <v>0</v>
      </c>
    </row>
    <row r="232" spans="1:12" ht="24" x14ac:dyDescent="0.2">
      <c r="A232" s="525"/>
      <c r="B232" s="83" t="s">
        <v>211</v>
      </c>
      <c r="C232" s="83" t="s">
        <v>640</v>
      </c>
      <c r="D232" s="84">
        <v>43266</v>
      </c>
      <c r="E232" s="83" t="s">
        <v>639</v>
      </c>
      <c r="F232" s="527"/>
      <c r="G232" s="527"/>
      <c r="H232" s="539"/>
      <c r="I232" s="539"/>
      <c r="J232" s="528"/>
      <c r="K232" s="528"/>
      <c r="L232" s="540"/>
    </row>
    <row r="233" spans="1:12" ht="24" x14ac:dyDescent="0.2">
      <c r="A233" s="525">
        <v>1944</v>
      </c>
      <c r="B233" s="86" t="s">
        <v>23</v>
      </c>
      <c r="C233" s="85" t="s">
        <v>24</v>
      </c>
      <c r="D233" s="85" t="s">
        <v>175</v>
      </c>
      <c r="E233" s="85" t="s">
        <v>174</v>
      </c>
      <c r="F233" s="526" t="s">
        <v>18</v>
      </c>
      <c r="G233" s="526"/>
      <c r="H233" s="527"/>
      <c r="I233" s="527"/>
      <c r="J233" s="527"/>
      <c r="K233" s="527"/>
      <c r="L233" s="527"/>
    </row>
    <row r="234" spans="1:12" x14ac:dyDescent="0.2">
      <c r="A234" s="525"/>
      <c r="B234" s="528" t="s">
        <v>636</v>
      </c>
      <c r="C234" s="529" t="s">
        <v>638</v>
      </c>
      <c r="D234" s="543">
        <v>43242</v>
      </c>
      <c r="E234" s="528" t="s">
        <v>346</v>
      </c>
      <c r="F234" s="528" t="s">
        <v>637</v>
      </c>
      <c r="G234" s="528"/>
      <c r="H234" s="539" t="s">
        <v>170</v>
      </c>
      <c r="I234" s="539"/>
      <c r="J234" s="83" t="s">
        <v>166</v>
      </c>
      <c r="K234" s="83" t="s">
        <v>9</v>
      </c>
      <c r="L234" s="87">
        <v>759.7</v>
      </c>
    </row>
    <row r="235" spans="1:12" x14ac:dyDescent="0.2">
      <c r="A235" s="525"/>
      <c r="B235" s="528"/>
      <c r="C235" s="529"/>
      <c r="D235" s="543"/>
      <c r="E235" s="528"/>
      <c r="F235" s="528"/>
      <c r="G235" s="528"/>
      <c r="H235" s="539" t="s">
        <v>56</v>
      </c>
      <c r="I235" s="539"/>
      <c r="J235" s="528" t="s">
        <v>166</v>
      </c>
      <c r="K235" s="528" t="s">
        <v>9</v>
      </c>
      <c r="L235" s="540">
        <v>259.64</v>
      </c>
    </row>
    <row r="236" spans="1:12" x14ac:dyDescent="0.2">
      <c r="A236" s="525"/>
      <c r="B236" s="528"/>
      <c r="C236" s="529"/>
      <c r="D236" s="543"/>
      <c r="E236" s="528"/>
      <c r="F236" s="528"/>
      <c r="G236" s="528"/>
      <c r="H236" s="539"/>
      <c r="I236" s="539"/>
      <c r="J236" s="528"/>
      <c r="K236" s="528"/>
      <c r="L236" s="540"/>
    </row>
    <row r="237" spans="1:12" ht="24" x14ac:dyDescent="0.2">
      <c r="A237" s="525"/>
      <c r="B237" s="86" t="s">
        <v>33</v>
      </c>
      <c r="C237" s="85" t="s">
        <v>34</v>
      </c>
      <c r="D237" s="85" t="s">
        <v>169</v>
      </c>
      <c r="E237" s="85" t="s">
        <v>168</v>
      </c>
      <c r="F237" s="527"/>
      <c r="G237" s="527"/>
      <c r="H237" s="539" t="s">
        <v>167</v>
      </c>
      <c r="I237" s="539"/>
      <c r="J237" s="528" t="s">
        <v>166</v>
      </c>
      <c r="K237" s="528" t="s">
        <v>9</v>
      </c>
      <c r="L237" s="540">
        <v>40</v>
      </c>
    </row>
    <row r="238" spans="1:12" ht="24" x14ac:dyDescent="0.2">
      <c r="A238" s="525"/>
      <c r="B238" s="83" t="s">
        <v>633</v>
      </c>
      <c r="C238" s="83" t="s">
        <v>637</v>
      </c>
      <c r="D238" s="84">
        <v>43245</v>
      </c>
      <c r="E238" s="83" t="s">
        <v>344</v>
      </c>
      <c r="F238" s="527"/>
      <c r="G238" s="527"/>
      <c r="H238" s="539"/>
      <c r="I238" s="539"/>
      <c r="J238" s="528"/>
      <c r="K238" s="528"/>
      <c r="L238" s="540"/>
    </row>
    <row r="239" spans="1:12" ht="24" x14ac:dyDescent="0.2">
      <c r="A239" s="525">
        <v>1945</v>
      </c>
      <c r="B239" s="86" t="s">
        <v>23</v>
      </c>
      <c r="C239" s="85" t="s">
        <v>24</v>
      </c>
      <c r="D239" s="85" t="s">
        <v>175</v>
      </c>
      <c r="E239" s="85" t="s">
        <v>174</v>
      </c>
      <c r="F239" s="526" t="s">
        <v>18</v>
      </c>
      <c r="G239" s="526"/>
      <c r="H239" s="527"/>
      <c r="I239" s="527"/>
      <c r="J239" s="527"/>
      <c r="K239" s="527"/>
      <c r="L239" s="527"/>
    </row>
    <row r="240" spans="1:12" x14ac:dyDescent="0.2">
      <c r="A240" s="525"/>
      <c r="B240" s="528" t="s">
        <v>636</v>
      </c>
      <c r="C240" s="529" t="s">
        <v>635</v>
      </c>
      <c r="D240" s="543">
        <v>43263</v>
      </c>
      <c r="E240" s="528" t="s">
        <v>634</v>
      </c>
      <c r="F240" s="528" t="s">
        <v>632</v>
      </c>
      <c r="G240" s="528"/>
      <c r="H240" s="539" t="s">
        <v>170</v>
      </c>
      <c r="I240" s="539"/>
      <c r="J240" s="83" t="s">
        <v>166</v>
      </c>
      <c r="K240" s="83" t="s">
        <v>9</v>
      </c>
      <c r="L240" s="87">
        <v>1098.6600000000001</v>
      </c>
    </row>
    <row r="241" spans="1:12" x14ac:dyDescent="0.2">
      <c r="A241" s="525"/>
      <c r="B241" s="528"/>
      <c r="C241" s="529"/>
      <c r="D241" s="543"/>
      <c r="E241" s="528"/>
      <c r="F241" s="528"/>
      <c r="G241" s="528"/>
      <c r="H241" s="539" t="s">
        <v>56</v>
      </c>
      <c r="I241" s="539"/>
      <c r="J241" s="528" t="s">
        <v>166</v>
      </c>
      <c r="K241" s="528" t="s">
        <v>9</v>
      </c>
      <c r="L241" s="540">
        <v>1458.28</v>
      </c>
    </row>
    <row r="242" spans="1:12" x14ac:dyDescent="0.2">
      <c r="A242" s="525"/>
      <c r="B242" s="528"/>
      <c r="C242" s="529"/>
      <c r="D242" s="543"/>
      <c r="E242" s="528"/>
      <c r="F242" s="528"/>
      <c r="G242" s="528"/>
      <c r="H242" s="539"/>
      <c r="I242" s="539"/>
      <c r="J242" s="528"/>
      <c r="K242" s="528"/>
      <c r="L242" s="540"/>
    </row>
    <row r="243" spans="1:12" ht="24" x14ac:dyDescent="0.2">
      <c r="A243" s="525"/>
      <c r="B243" s="86" t="s">
        <v>33</v>
      </c>
      <c r="C243" s="85" t="s">
        <v>34</v>
      </c>
      <c r="D243" s="85" t="s">
        <v>169</v>
      </c>
      <c r="E243" s="85" t="s">
        <v>168</v>
      </c>
      <c r="F243" s="527"/>
      <c r="G243" s="527"/>
      <c r="H243" s="539" t="s">
        <v>167</v>
      </c>
      <c r="I243" s="539"/>
      <c r="J243" s="528" t="s">
        <v>166</v>
      </c>
      <c r="K243" s="528" t="s">
        <v>9</v>
      </c>
      <c r="L243" s="540">
        <v>691.28</v>
      </c>
    </row>
    <row r="244" spans="1:12" ht="24" x14ac:dyDescent="0.2">
      <c r="A244" s="525"/>
      <c r="B244" s="83" t="s">
        <v>633</v>
      </c>
      <c r="C244" s="83" t="s">
        <v>632</v>
      </c>
      <c r="D244" s="84">
        <v>43268</v>
      </c>
      <c r="E244" s="83" t="s">
        <v>631</v>
      </c>
      <c r="F244" s="527"/>
      <c r="G244" s="527"/>
      <c r="H244" s="539"/>
      <c r="I244" s="539"/>
      <c r="J244" s="528"/>
      <c r="K244" s="528"/>
      <c r="L244" s="540"/>
    </row>
    <row r="245" spans="1:12" ht="24" x14ac:dyDescent="0.2">
      <c r="A245" s="525">
        <v>1946</v>
      </c>
      <c r="B245" s="86" t="s">
        <v>23</v>
      </c>
      <c r="C245" s="85" t="s">
        <v>24</v>
      </c>
      <c r="D245" s="85" t="s">
        <v>175</v>
      </c>
      <c r="E245" s="85" t="s">
        <v>174</v>
      </c>
      <c r="F245" s="526" t="s">
        <v>18</v>
      </c>
      <c r="G245" s="526"/>
      <c r="H245" s="527"/>
      <c r="I245" s="527"/>
      <c r="J245" s="527"/>
      <c r="K245" s="527"/>
      <c r="L245" s="527"/>
    </row>
    <row r="246" spans="1:12" x14ac:dyDescent="0.2">
      <c r="A246" s="525"/>
      <c r="B246" s="528" t="s">
        <v>623</v>
      </c>
      <c r="C246" s="529" t="s">
        <v>630</v>
      </c>
      <c r="D246" s="543">
        <v>43226</v>
      </c>
      <c r="E246" s="528" t="s">
        <v>629</v>
      </c>
      <c r="F246" s="528" t="s">
        <v>621</v>
      </c>
      <c r="G246" s="528"/>
      <c r="H246" s="539" t="s">
        <v>170</v>
      </c>
      <c r="I246" s="539"/>
      <c r="J246" s="83" t="s">
        <v>166</v>
      </c>
      <c r="K246" s="83" t="s">
        <v>9</v>
      </c>
      <c r="L246" s="87">
        <v>1064</v>
      </c>
    </row>
    <row r="247" spans="1:12" x14ac:dyDescent="0.2">
      <c r="A247" s="525"/>
      <c r="B247" s="528"/>
      <c r="C247" s="529"/>
      <c r="D247" s="543"/>
      <c r="E247" s="528"/>
      <c r="F247" s="528"/>
      <c r="G247" s="528"/>
      <c r="H247" s="539" t="s">
        <v>56</v>
      </c>
      <c r="I247" s="539"/>
      <c r="J247" s="528" t="s">
        <v>166</v>
      </c>
      <c r="K247" s="528" t="s">
        <v>9</v>
      </c>
      <c r="L247" s="540">
        <v>2454</v>
      </c>
    </row>
    <row r="248" spans="1:12" x14ac:dyDescent="0.2">
      <c r="A248" s="525"/>
      <c r="B248" s="528"/>
      <c r="C248" s="529"/>
      <c r="D248" s="543"/>
      <c r="E248" s="528"/>
      <c r="F248" s="528"/>
      <c r="G248" s="528"/>
      <c r="H248" s="539"/>
      <c r="I248" s="539"/>
      <c r="J248" s="528"/>
      <c r="K248" s="528"/>
      <c r="L248" s="540"/>
    </row>
    <row r="249" spans="1:12" ht="24" x14ac:dyDescent="0.2">
      <c r="A249" s="525"/>
      <c r="B249" s="86" t="s">
        <v>33</v>
      </c>
      <c r="C249" s="85" t="s">
        <v>34</v>
      </c>
      <c r="D249" s="85" t="s">
        <v>169</v>
      </c>
      <c r="E249" s="85" t="s">
        <v>168</v>
      </c>
      <c r="F249" s="527"/>
      <c r="G249" s="527"/>
      <c r="H249" s="539" t="s">
        <v>167</v>
      </c>
      <c r="I249" s="539"/>
      <c r="J249" s="528" t="s">
        <v>166</v>
      </c>
      <c r="K249" s="528" t="s">
        <v>166</v>
      </c>
      <c r="L249" s="540">
        <v>0</v>
      </c>
    </row>
    <row r="250" spans="1:12" ht="24" x14ac:dyDescent="0.2">
      <c r="A250" s="525"/>
      <c r="B250" s="83" t="s">
        <v>269</v>
      </c>
      <c r="C250" s="83" t="s">
        <v>621</v>
      </c>
      <c r="D250" s="84">
        <v>43231</v>
      </c>
      <c r="E250" s="83" t="s">
        <v>628</v>
      </c>
      <c r="F250" s="527"/>
      <c r="G250" s="527"/>
      <c r="H250" s="539"/>
      <c r="I250" s="539"/>
      <c r="J250" s="528"/>
      <c r="K250" s="528"/>
      <c r="L250" s="540"/>
    </row>
    <row r="251" spans="1:12" ht="24" x14ac:dyDescent="0.2">
      <c r="A251" s="525">
        <v>1947</v>
      </c>
      <c r="B251" s="86" t="s">
        <v>23</v>
      </c>
      <c r="C251" s="85" t="s">
        <v>24</v>
      </c>
      <c r="D251" s="85" t="s">
        <v>175</v>
      </c>
      <c r="E251" s="85" t="s">
        <v>174</v>
      </c>
      <c r="F251" s="526" t="s">
        <v>18</v>
      </c>
      <c r="G251" s="526"/>
      <c r="H251" s="527"/>
      <c r="I251" s="527"/>
      <c r="J251" s="527"/>
      <c r="K251" s="527"/>
      <c r="L251" s="527"/>
    </row>
    <row r="252" spans="1:12" x14ac:dyDescent="0.2">
      <c r="A252" s="525"/>
      <c r="B252" s="528" t="s">
        <v>623</v>
      </c>
      <c r="C252" s="529" t="s">
        <v>627</v>
      </c>
      <c r="D252" s="543">
        <v>43269</v>
      </c>
      <c r="E252" s="528" t="s">
        <v>626</v>
      </c>
      <c r="F252" s="528" t="s">
        <v>625</v>
      </c>
      <c r="G252" s="528"/>
      <c r="H252" s="539" t="s">
        <v>170</v>
      </c>
      <c r="I252" s="539"/>
      <c r="J252" s="83" t="s">
        <v>166</v>
      </c>
      <c r="K252" s="83" t="s">
        <v>9</v>
      </c>
      <c r="L252" s="87">
        <v>483</v>
      </c>
    </row>
    <row r="253" spans="1:12" x14ac:dyDescent="0.2">
      <c r="A253" s="525"/>
      <c r="B253" s="528"/>
      <c r="C253" s="529"/>
      <c r="D253" s="543"/>
      <c r="E253" s="528"/>
      <c r="F253" s="528"/>
      <c r="G253" s="528"/>
      <c r="H253" s="539" t="s">
        <v>56</v>
      </c>
      <c r="I253" s="539"/>
      <c r="J253" s="528" t="s">
        <v>166</v>
      </c>
      <c r="K253" s="528" t="s">
        <v>166</v>
      </c>
      <c r="L253" s="540">
        <v>0</v>
      </c>
    </row>
    <row r="254" spans="1:12" x14ac:dyDescent="0.2">
      <c r="A254" s="525"/>
      <c r="B254" s="528"/>
      <c r="C254" s="529"/>
      <c r="D254" s="543"/>
      <c r="E254" s="528"/>
      <c r="F254" s="528"/>
      <c r="G254" s="528"/>
      <c r="H254" s="539"/>
      <c r="I254" s="539"/>
      <c r="J254" s="528"/>
      <c r="K254" s="528"/>
      <c r="L254" s="540"/>
    </row>
    <row r="255" spans="1:12" ht="24" x14ac:dyDescent="0.2">
      <c r="A255" s="525"/>
      <c r="B255" s="86" t="s">
        <v>33</v>
      </c>
      <c r="C255" s="85" t="s">
        <v>34</v>
      </c>
      <c r="D255" s="85" t="s">
        <v>169</v>
      </c>
      <c r="E255" s="85" t="s">
        <v>168</v>
      </c>
      <c r="F255" s="527"/>
      <c r="G255" s="527"/>
      <c r="H255" s="539" t="s">
        <v>167</v>
      </c>
      <c r="I255" s="539"/>
      <c r="J255" s="528" t="s">
        <v>166</v>
      </c>
      <c r="K255" s="528" t="s">
        <v>9</v>
      </c>
      <c r="L255" s="540">
        <v>425</v>
      </c>
    </row>
    <row r="256" spans="1:12" ht="24" x14ac:dyDescent="0.2">
      <c r="A256" s="525"/>
      <c r="B256" s="83" t="s">
        <v>269</v>
      </c>
      <c r="C256" s="83" t="s">
        <v>625</v>
      </c>
      <c r="D256" s="84">
        <v>43273</v>
      </c>
      <c r="E256" s="83" t="s">
        <v>624</v>
      </c>
      <c r="F256" s="527"/>
      <c r="G256" s="527"/>
      <c r="H256" s="539"/>
      <c r="I256" s="539"/>
      <c r="J256" s="528"/>
      <c r="K256" s="528"/>
      <c r="L256" s="540"/>
    </row>
    <row r="257" spans="1:12" ht="24" x14ac:dyDescent="0.2">
      <c r="A257" s="525">
        <v>1948</v>
      </c>
      <c r="B257" s="86" t="s">
        <v>23</v>
      </c>
      <c r="C257" s="85" t="s">
        <v>24</v>
      </c>
      <c r="D257" s="85" t="s">
        <v>175</v>
      </c>
      <c r="E257" s="85" t="s">
        <v>174</v>
      </c>
      <c r="F257" s="526" t="s">
        <v>18</v>
      </c>
      <c r="G257" s="526"/>
      <c r="H257" s="527"/>
      <c r="I257" s="527"/>
      <c r="J257" s="527"/>
      <c r="K257" s="527"/>
      <c r="L257" s="527"/>
    </row>
    <row r="258" spans="1:12" x14ac:dyDescent="0.2">
      <c r="A258" s="525"/>
      <c r="B258" s="528" t="s">
        <v>623</v>
      </c>
      <c r="C258" s="529" t="s">
        <v>622</v>
      </c>
      <c r="D258" s="543">
        <v>43365</v>
      </c>
      <c r="E258" s="528" t="s">
        <v>259</v>
      </c>
      <c r="F258" s="528" t="s">
        <v>621</v>
      </c>
      <c r="G258" s="528"/>
      <c r="H258" s="539" t="s">
        <v>170</v>
      </c>
      <c r="I258" s="539"/>
      <c r="J258" s="83" t="s">
        <v>166</v>
      </c>
      <c r="K258" s="83" t="s">
        <v>9</v>
      </c>
      <c r="L258" s="87">
        <v>60</v>
      </c>
    </row>
    <row r="259" spans="1:12" x14ac:dyDescent="0.2">
      <c r="A259" s="525"/>
      <c r="B259" s="528"/>
      <c r="C259" s="529"/>
      <c r="D259" s="543"/>
      <c r="E259" s="528"/>
      <c r="F259" s="528"/>
      <c r="G259" s="528"/>
      <c r="H259" s="539" t="s">
        <v>56</v>
      </c>
      <c r="I259" s="539"/>
      <c r="J259" s="528" t="s">
        <v>166</v>
      </c>
      <c r="K259" s="528" t="s">
        <v>9</v>
      </c>
      <c r="L259" s="540">
        <v>1396.04</v>
      </c>
    </row>
    <row r="260" spans="1:12" x14ac:dyDescent="0.2">
      <c r="A260" s="525"/>
      <c r="B260" s="528"/>
      <c r="C260" s="529"/>
      <c r="D260" s="543"/>
      <c r="E260" s="528"/>
      <c r="F260" s="528"/>
      <c r="G260" s="528"/>
      <c r="H260" s="539"/>
      <c r="I260" s="539"/>
      <c r="J260" s="528"/>
      <c r="K260" s="528"/>
      <c r="L260" s="540"/>
    </row>
    <row r="261" spans="1:12" ht="24" x14ac:dyDescent="0.2">
      <c r="A261" s="525"/>
      <c r="B261" s="86" t="s">
        <v>33</v>
      </c>
      <c r="C261" s="85" t="s">
        <v>34</v>
      </c>
      <c r="D261" s="85" t="s">
        <v>169</v>
      </c>
      <c r="E261" s="85" t="s">
        <v>168</v>
      </c>
      <c r="F261" s="527"/>
      <c r="G261" s="527"/>
      <c r="H261" s="539" t="s">
        <v>167</v>
      </c>
      <c r="I261" s="539"/>
      <c r="J261" s="528" t="s">
        <v>166</v>
      </c>
      <c r="K261" s="528" t="s">
        <v>166</v>
      </c>
      <c r="L261" s="540">
        <v>0</v>
      </c>
    </row>
    <row r="262" spans="1:12" ht="24" x14ac:dyDescent="0.2">
      <c r="A262" s="525"/>
      <c r="B262" s="83" t="s">
        <v>269</v>
      </c>
      <c r="C262" s="83" t="s">
        <v>621</v>
      </c>
      <c r="D262" s="84">
        <v>43373</v>
      </c>
      <c r="E262" s="83" t="s">
        <v>230</v>
      </c>
      <c r="F262" s="527"/>
      <c r="G262" s="527"/>
      <c r="H262" s="539"/>
      <c r="I262" s="539"/>
      <c r="J262" s="528"/>
      <c r="K262" s="528"/>
      <c r="L262" s="540"/>
    </row>
    <row r="263" spans="1:12" ht="24" x14ac:dyDescent="0.2">
      <c r="A263" s="525">
        <v>1949</v>
      </c>
      <c r="B263" s="86" t="s">
        <v>23</v>
      </c>
      <c r="C263" s="85" t="s">
        <v>24</v>
      </c>
      <c r="D263" s="85" t="s">
        <v>175</v>
      </c>
      <c r="E263" s="85" t="s">
        <v>174</v>
      </c>
      <c r="F263" s="526" t="s">
        <v>18</v>
      </c>
      <c r="G263" s="526"/>
      <c r="H263" s="527"/>
      <c r="I263" s="527"/>
      <c r="J263" s="527"/>
      <c r="K263" s="527"/>
      <c r="L263" s="527"/>
    </row>
    <row r="264" spans="1:12" x14ac:dyDescent="0.2">
      <c r="A264" s="525"/>
      <c r="B264" s="528" t="s">
        <v>616</v>
      </c>
      <c r="C264" s="529" t="s">
        <v>620</v>
      </c>
      <c r="D264" s="543">
        <v>43218</v>
      </c>
      <c r="E264" s="528" t="s">
        <v>619</v>
      </c>
      <c r="F264" s="528" t="s">
        <v>618</v>
      </c>
      <c r="G264" s="528"/>
      <c r="H264" s="539" t="s">
        <v>170</v>
      </c>
      <c r="I264" s="539"/>
      <c r="J264" s="83" t="s">
        <v>166</v>
      </c>
      <c r="K264" s="83" t="s">
        <v>166</v>
      </c>
      <c r="L264" s="87">
        <v>0</v>
      </c>
    </row>
    <row r="265" spans="1:12" x14ac:dyDescent="0.2">
      <c r="A265" s="525"/>
      <c r="B265" s="528"/>
      <c r="C265" s="529"/>
      <c r="D265" s="543"/>
      <c r="E265" s="528"/>
      <c r="F265" s="528"/>
      <c r="G265" s="528"/>
      <c r="H265" s="539" t="s">
        <v>56</v>
      </c>
      <c r="I265" s="539"/>
      <c r="J265" s="528" t="s">
        <v>166</v>
      </c>
      <c r="K265" s="528" t="s">
        <v>166</v>
      </c>
      <c r="L265" s="540">
        <v>0</v>
      </c>
    </row>
    <row r="266" spans="1:12" x14ac:dyDescent="0.2">
      <c r="A266" s="525"/>
      <c r="B266" s="528"/>
      <c r="C266" s="529"/>
      <c r="D266" s="543"/>
      <c r="E266" s="528"/>
      <c r="F266" s="528"/>
      <c r="G266" s="528"/>
      <c r="H266" s="539"/>
      <c r="I266" s="539"/>
      <c r="J266" s="528"/>
      <c r="K266" s="528"/>
      <c r="L266" s="540"/>
    </row>
    <row r="267" spans="1:12" ht="24" x14ac:dyDescent="0.2">
      <c r="A267" s="525"/>
      <c r="B267" s="86" t="s">
        <v>33</v>
      </c>
      <c r="C267" s="85" t="s">
        <v>34</v>
      </c>
      <c r="D267" s="85" t="s">
        <v>169</v>
      </c>
      <c r="E267" s="85" t="s">
        <v>168</v>
      </c>
      <c r="F267" s="527"/>
      <c r="G267" s="527"/>
      <c r="H267" s="539" t="s">
        <v>167</v>
      </c>
      <c r="I267" s="539"/>
      <c r="J267" s="528" t="s">
        <v>166</v>
      </c>
      <c r="K267" s="528" t="s">
        <v>9</v>
      </c>
      <c r="L267" s="540">
        <v>695</v>
      </c>
    </row>
    <row r="268" spans="1:12" ht="24" x14ac:dyDescent="0.2">
      <c r="A268" s="525"/>
      <c r="B268" s="83" t="s">
        <v>614</v>
      </c>
      <c r="C268" s="83" t="s">
        <v>618</v>
      </c>
      <c r="D268" s="84">
        <v>43221</v>
      </c>
      <c r="E268" s="83" t="s">
        <v>617</v>
      </c>
      <c r="F268" s="527"/>
      <c r="G268" s="527"/>
      <c r="H268" s="539"/>
      <c r="I268" s="539"/>
      <c r="J268" s="528"/>
      <c r="K268" s="528"/>
      <c r="L268" s="540"/>
    </row>
    <row r="269" spans="1:12" ht="24" x14ac:dyDescent="0.2">
      <c r="A269" s="525">
        <v>1950</v>
      </c>
      <c r="B269" s="86" t="s">
        <v>23</v>
      </c>
      <c r="C269" s="85" t="s">
        <v>24</v>
      </c>
      <c r="D269" s="85" t="s">
        <v>175</v>
      </c>
      <c r="E269" s="85" t="s">
        <v>174</v>
      </c>
      <c r="F269" s="526" t="s">
        <v>18</v>
      </c>
      <c r="G269" s="526"/>
      <c r="H269" s="527"/>
      <c r="I269" s="527"/>
      <c r="J269" s="527"/>
      <c r="K269" s="527"/>
      <c r="L269" s="527"/>
    </row>
    <row r="270" spans="1:12" x14ac:dyDescent="0.2">
      <c r="A270" s="525"/>
      <c r="B270" s="528" t="s">
        <v>616</v>
      </c>
      <c r="C270" s="529" t="s">
        <v>615</v>
      </c>
      <c r="D270" s="543">
        <v>43293</v>
      </c>
      <c r="E270" s="528" t="s">
        <v>360</v>
      </c>
      <c r="F270" s="528" t="s">
        <v>613</v>
      </c>
      <c r="G270" s="528"/>
      <c r="H270" s="539" t="s">
        <v>170</v>
      </c>
      <c r="I270" s="539"/>
      <c r="J270" s="83" t="s">
        <v>166</v>
      </c>
      <c r="K270" s="83" t="s">
        <v>9</v>
      </c>
      <c r="L270" s="87">
        <v>17</v>
      </c>
    </row>
    <row r="271" spans="1:12" x14ac:dyDescent="0.2">
      <c r="A271" s="525"/>
      <c r="B271" s="528"/>
      <c r="C271" s="529"/>
      <c r="D271" s="543"/>
      <c r="E271" s="528"/>
      <c r="F271" s="528"/>
      <c r="G271" s="528"/>
      <c r="H271" s="539" t="s">
        <v>56</v>
      </c>
      <c r="I271" s="539"/>
      <c r="J271" s="528" t="s">
        <v>166</v>
      </c>
      <c r="K271" s="528" t="s">
        <v>166</v>
      </c>
      <c r="L271" s="540">
        <v>0</v>
      </c>
    </row>
    <row r="272" spans="1:12" x14ac:dyDescent="0.2">
      <c r="A272" s="525"/>
      <c r="B272" s="528"/>
      <c r="C272" s="529"/>
      <c r="D272" s="543"/>
      <c r="E272" s="528"/>
      <c r="F272" s="528"/>
      <c r="G272" s="528"/>
      <c r="H272" s="539"/>
      <c r="I272" s="539"/>
      <c r="J272" s="528"/>
      <c r="K272" s="528"/>
      <c r="L272" s="540"/>
    </row>
    <row r="273" spans="1:12" ht="24" x14ac:dyDescent="0.2">
      <c r="A273" s="525"/>
      <c r="B273" s="86" t="s">
        <v>33</v>
      </c>
      <c r="C273" s="85" t="s">
        <v>34</v>
      </c>
      <c r="D273" s="85" t="s">
        <v>169</v>
      </c>
      <c r="E273" s="85" t="s">
        <v>168</v>
      </c>
      <c r="F273" s="527"/>
      <c r="G273" s="527"/>
      <c r="H273" s="539" t="s">
        <v>167</v>
      </c>
      <c r="I273" s="539"/>
      <c r="J273" s="528" t="s">
        <v>166</v>
      </c>
      <c r="K273" s="528" t="s">
        <v>9</v>
      </c>
      <c r="L273" s="540">
        <v>550</v>
      </c>
    </row>
    <row r="274" spans="1:12" ht="24" x14ac:dyDescent="0.2">
      <c r="A274" s="525"/>
      <c r="B274" s="83" t="s">
        <v>614</v>
      </c>
      <c r="C274" s="83" t="s">
        <v>613</v>
      </c>
      <c r="D274" s="84">
        <v>43299</v>
      </c>
      <c r="E274" s="83" t="s">
        <v>612</v>
      </c>
      <c r="F274" s="527"/>
      <c r="G274" s="527"/>
      <c r="H274" s="539"/>
      <c r="I274" s="539"/>
      <c r="J274" s="528"/>
      <c r="K274" s="528"/>
      <c r="L274" s="540"/>
    </row>
    <row r="275" spans="1:12" ht="24" x14ac:dyDescent="0.2">
      <c r="A275" s="525">
        <v>1951</v>
      </c>
      <c r="B275" s="86" t="s">
        <v>23</v>
      </c>
      <c r="C275" s="85" t="s">
        <v>24</v>
      </c>
      <c r="D275" s="85" t="s">
        <v>175</v>
      </c>
      <c r="E275" s="85" t="s">
        <v>174</v>
      </c>
      <c r="F275" s="526" t="s">
        <v>18</v>
      </c>
      <c r="G275" s="526"/>
      <c r="H275" s="527"/>
      <c r="I275" s="527"/>
      <c r="J275" s="527"/>
      <c r="K275" s="527"/>
      <c r="L275" s="527"/>
    </row>
    <row r="276" spans="1:12" x14ac:dyDescent="0.2">
      <c r="A276" s="525"/>
      <c r="B276" s="528" t="s">
        <v>604</v>
      </c>
      <c r="C276" s="529" t="s">
        <v>611</v>
      </c>
      <c r="D276" s="543">
        <v>43214</v>
      </c>
      <c r="E276" s="528" t="s">
        <v>610</v>
      </c>
      <c r="F276" s="528" t="s">
        <v>609</v>
      </c>
      <c r="G276" s="528"/>
      <c r="H276" s="539" t="s">
        <v>170</v>
      </c>
      <c r="I276" s="539"/>
      <c r="J276" s="83" t="s">
        <v>166</v>
      </c>
      <c r="K276" s="83" t="s">
        <v>9</v>
      </c>
      <c r="L276" s="87">
        <v>395</v>
      </c>
    </row>
    <row r="277" spans="1:12" x14ac:dyDescent="0.2">
      <c r="A277" s="525"/>
      <c r="B277" s="528"/>
      <c r="C277" s="529"/>
      <c r="D277" s="543"/>
      <c r="E277" s="528"/>
      <c r="F277" s="528"/>
      <c r="G277" s="528"/>
      <c r="H277" s="539" t="s">
        <v>56</v>
      </c>
      <c r="I277" s="539"/>
      <c r="J277" s="83" t="s">
        <v>166</v>
      </c>
      <c r="K277" s="83" t="s">
        <v>9</v>
      </c>
      <c r="L277" s="87">
        <v>588.1</v>
      </c>
    </row>
    <row r="278" spans="1:12" ht="24" x14ac:dyDescent="0.2">
      <c r="A278" s="525"/>
      <c r="B278" s="86" t="s">
        <v>33</v>
      </c>
      <c r="C278" s="85" t="s">
        <v>34</v>
      </c>
      <c r="D278" s="85" t="s">
        <v>169</v>
      </c>
      <c r="E278" s="85" t="s">
        <v>168</v>
      </c>
      <c r="F278" s="527"/>
      <c r="G278" s="527"/>
      <c r="H278" s="539" t="s">
        <v>167</v>
      </c>
      <c r="I278" s="539"/>
      <c r="J278" s="528" t="s">
        <v>166</v>
      </c>
      <c r="K278" s="528" t="s">
        <v>9</v>
      </c>
      <c r="L278" s="540">
        <v>80</v>
      </c>
    </row>
    <row r="279" spans="1:12" ht="24" x14ac:dyDescent="0.2">
      <c r="A279" s="525"/>
      <c r="B279" s="83" t="s">
        <v>601</v>
      </c>
      <c r="C279" s="83" t="s">
        <v>609</v>
      </c>
      <c r="D279" s="84">
        <v>43216</v>
      </c>
      <c r="E279" s="83" t="s">
        <v>608</v>
      </c>
      <c r="F279" s="527"/>
      <c r="G279" s="527"/>
      <c r="H279" s="539"/>
      <c r="I279" s="539"/>
      <c r="J279" s="528"/>
      <c r="K279" s="528"/>
      <c r="L279" s="540"/>
    </row>
    <row r="280" spans="1:12" ht="24" x14ac:dyDescent="0.2">
      <c r="A280" s="525">
        <v>1952</v>
      </c>
      <c r="B280" s="86" t="s">
        <v>23</v>
      </c>
      <c r="C280" s="85" t="s">
        <v>24</v>
      </c>
      <c r="D280" s="85" t="s">
        <v>175</v>
      </c>
      <c r="E280" s="85" t="s">
        <v>174</v>
      </c>
      <c r="F280" s="526" t="s">
        <v>18</v>
      </c>
      <c r="G280" s="526"/>
      <c r="H280" s="527"/>
      <c r="I280" s="527"/>
      <c r="J280" s="527"/>
      <c r="K280" s="527"/>
      <c r="L280" s="527"/>
    </row>
    <row r="281" spans="1:12" x14ac:dyDescent="0.2">
      <c r="A281" s="525"/>
      <c r="B281" s="528" t="s">
        <v>604</v>
      </c>
      <c r="C281" s="529" t="s">
        <v>607</v>
      </c>
      <c r="D281" s="543">
        <v>43230</v>
      </c>
      <c r="E281" s="528" t="s">
        <v>597</v>
      </c>
      <c r="F281" s="528" t="s">
        <v>596</v>
      </c>
      <c r="G281" s="528"/>
      <c r="H281" s="539" t="s">
        <v>170</v>
      </c>
      <c r="I281" s="539"/>
      <c r="J281" s="83" t="s">
        <v>166</v>
      </c>
      <c r="K281" s="83" t="s">
        <v>9</v>
      </c>
      <c r="L281" s="87">
        <v>2775</v>
      </c>
    </row>
    <row r="282" spans="1:12" x14ac:dyDescent="0.2">
      <c r="A282" s="525"/>
      <c r="B282" s="528"/>
      <c r="C282" s="529"/>
      <c r="D282" s="543"/>
      <c r="E282" s="528"/>
      <c r="F282" s="528"/>
      <c r="G282" s="528"/>
      <c r="H282" s="539" t="s">
        <v>56</v>
      </c>
      <c r="I282" s="539"/>
      <c r="J282" s="83" t="s">
        <v>166</v>
      </c>
      <c r="K282" s="83" t="s">
        <v>9</v>
      </c>
      <c r="L282" s="87">
        <v>108.3</v>
      </c>
    </row>
    <row r="283" spans="1:12" ht="24" x14ac:dyDescent="0.2">
      <c r="A283" s="525"/>
      <c r="B283" s="86" t="s">
        <v>33</v>
      </c>
      <c r="C283" s="85" t="s">
        <v>34</v>
      </c>
      <c r="D283" s="85" t="s">
        <v>169</v>
      </c>
      <c r="E283" s="85" t="s">
        <v>168</v>
      </c>
      <c r="F283" s="527"/>
      <c r="G283" s="527"/>
      <c r="H283" s="539" t="s">
        <v>167</v>
      </c>
      <c r="I283" s="539"/>
      <c r="J283" s="528" t="s">
        <v>166</v>
      </c>
      <c r="K283" s="528" t="s">
        <v>9</v>
      </c>
      <c r="L283" s="540">
        <v>85</v>
      </c>
    </row>
    <row r="284" spans="1:12" ht="24" x14ac:dyDescent="0.2">
      <c r="A284" s="525"/>
      <c r="B284" s="83" t="s">
        <v>601</v>
      </c>
      <c r="C284" s="83" t="s">
        <v>596</v>
      </c>
      <c r="D284" s="84">
        <v>43247</v>
      </c>
      <c r="E284" s="83" t="s">
        <v>606</v>
      </c>
      <c r="F284" s="527"/>
      <c r="G284" s="527"/>
      <c r="H284" s="539"/>
      <c r="I284" s="539"/>
      <c r="J284" s="528"/>
      <c r="K284" s="528"/>
      <c r="L284" s="540"/>
    </row>
    <row r="285" spans="1:12" ht="24" x14ac:dyDescent="0.2">
      <c r="A285" s="525">
        <v>1953</v>
      </c>
      <c r="B285" s="86" t="s">
        <v>23</v>
      </c>
      <c r="C285" s="85" t="s">
        <v>24</v>
      </c>
      <c r="D285" s="85" t="s">
        <v>175</v>
      </c>
      <c r="E285" s="85" t="s">
        <v>174</v>
      </c>
      <c r="F285" s="526" t="s">
        <v>18</v>
      </c>
      <c r="G285" s="526"/>
      <c r="H285" s="527"/>
      <c r="I285" s="527"/>
      <c r="J285" s="527"/>
      <c r="K285" s="527"/>
      <c r="L285" s="527"/>
    </row>
    <row r="286" spans="1:12" x14ac:dyDescent="0.2">
      <c r="A286" s="525"/>
      <c r="B286" s="528" t="s">
        <v>604</v>
      </c>
      <c r="C286" s="529" t="s">
        <v>605</v>
      </c>
      <c r="D286" s="543">
        <v>43257</v>
      </c>
      <c r="E286" s="528" t="s">
        <v>597</v>
      </c>
      <c r="F286" s="528" t="s">
        <v>596</v>
      </c>
      <c r="G286" s="528"/>
      <c r="H286" s="539" t="s">
        <v>170</v>
      </c>
      <c r="I286" s="539"/>
      <c r="J286" s="83" t="s">
        <v>166</v>
      </c>
      <c r="K286" s="83" t="s">
        <v>9</v>
      </c>
      <c r="L286" s="87">
        <v>757</v>
      </c>
    </row>
    <row r="287" spans="1:12" x14ac:dyDescent="0.2">
      <c r="A287" s="525"/>
      <c r="B287" s="528"/>
      <c r="C287" s="529"/>
      <c r="D287" s="543"/>
      <c r="E287" s="528"/>
      <c r="F287" s="528"/>
      <c r="G287" s="528"/>
      <c r="H287" s="539" t="s">
        <v>56</v>
      </c>
      <c r="I287" s="539"/>
      <c r="J287" s="83" t="s">
        <v>166</v>
      </c>
      <c r="K287" s="83" t="s">
        <v>9</v>
      </c>
      <c r="L287" s="87">
        <v>265.59000000000003</v>
      </c>
    </row>
    <row r="288" spans="1:12" ht="24" x14ac:dyDescent="0.2">
      <c r="A288" s="525"/>
      <c r="B288" s="86" t="s">
        <v>33</v>
      </c>
      <c r="C288" s="85" t="s">
        <v>34</v>
      </c>
      <c r="D288" s="85" t="s">
        <v>169</v>
      </c>
      <c r="E288" s="85" t="s">
        <v>168</v>
      </c>
      <c r="F288" s="527"/>
      <c r="G288" s="527"/>
      <c r="H288" s="539" t="s">
        <v>167</v>
      </c>
      <c r="I288" s="539"/>
      <c r="J288" s="528" t="s">
        <v>166</v>
      </c>
      <c r="K288" s="528" t="s">
        <v>166</v>
      </c>
      <c r="L288" s="540">
        <v>0</v>
      </c>
    </row>
    <row r="289" spans="1:12" ht="24" x14ac:dyDescent="0.2">
      <c r="A289" s="525"/>
      <c r="B289" s="83" t="s">
        <v>601</v>
      </c>
      <c r="C289" s="83" t="s">
        <v>596</v>
      </c>
      <c r="D289" s="84">
        <v>43261</v>
      </c>
      <c r="E289" s="83" t="s">
        <v>532</v>
      </c>
      <c r="F289" s="527"/>
      <c r="G289" s="527"/>
      <c r="H289" s="539"/>
      <c r="I289" s="539"/>
      <c r="J289" s="528"/>
      <c r="K289" s="528"/>
      <c r="L289" s="540"/>
    </row>
    <row r="290" spans="1:12" ht="24" x14ac:dyDescent="0.2">
      <c r="A290" s="525">
        <v>1954</v>
      </c>
      <c r="B290" s="86" t="s">
        <v>23</v>
      </c>
      <c r="C290" s="85" t="s">
        <v>24</v>
      </c>
      <c r="D290" s="85" t="s">
        <v>175</v>
      </c>
      <c r="E290" s="85" t="s">
        <v>174</v>
      </c>
      <c r="F290" s="526" t="s">
        <v>18</v>
      </c>
      <c r="G290" s="526"/>
      <c r="H290" s="527"/>
      <c r="I290" s="527"/>
      <c r="J290" s="527"/>
      <c r="K290" s="527"/>
      <c r="L290" s="527"/>
    </row>
    <row r="291" spans="1:12" x14ac:dyDescent="0.2">
      <c r="A291" s="525"/>
      <c r="B291" s="528" t="s">
        <v>604</v>
      </c>
      <c r="C291" s="529" t="s">
        <v>603</v>
      </c>
      <c r="D291" s="543">
        <v>43355</v>
      </c>
      <c r="E291" s="528" t="s">
        <v>602</v>
      </c>
      <c r="F291" s="528" t="s">
        <v>377</v>
      </c>
      <c r="G291" s="528"/>
      <c r="H291" s="539" t="s">
        <v>170</v>
      </c>
      <c r="I291" s="539"/>
      <c r="J291" s="83" t="s">
        <v>166</v>
      </c>
      <c r="K291" s="83" t="s">
        <v>9</v>
      </c>
      <c r="L291" s="87">
        <v>579</v>
      </c>
    </row>
    <row r="292" spans="1:12" x14ac:dyDescent="0.2">
      <c r="A292" s="525"/>
      <c r="B292" s="528"/>
      <c r="C292" s="529"/>
      <c r="D292" s="543"/>
      <c r="E292" s="528"/>
      <c r="F292" s="528"/>
      <c r="G292" s="528"/>
      <c r="H292" s="539" t="s">
        <v>56</v>
      </c>
      <c r="I292" s="539"/>
      <c r="J292" s="83" t="s">
        <v>166</v>
      </c>
      <c r="K292" s="83" t="s">
        <v>9</v>
      </c>
      <c r="L292" s="87">
        <v>478</v>
      </c>
    </row>
    <row r="293" spans="1:12" ht="24" x14ac:dyDescent="0.2">
      <c r="A293" s="525"/>
      <c r="B293" s="86" t="s">
        <v>33</v>
      </c>
      <c r="C293" s="85" t="s">
        <v>34</v>
      </c>
      <c r="D293" s="85" t="s">
        <v>169</v>
      </c>
      <c r="E293" s="85" t="s">
        <v>168</v>
      </c>
      <c r="F293" s="527"/>
      <c r="G293" s="527"/>
      <c r="H293" s="539" t="s">
        <v>167</v>
      </c>
      <c r="I293" s="539"/>
      <c r="J293" s="528" t="s">
        <v>166</v>
      </c>
      <c r="K293" s="528" t="s">
        <v>166</v>
      </c>
      <c r="L293" s="540">
        <v>0</v>
      </c>
    </row>
    <row r="294" spans="1:12" ht="24" x14ac:dyDescent="0.2">
      <c r="A294" s="525"/>
      <c r="B294" s="83" t="s">
        <v>601</v>
      </c>
      <c r="C294" s="83" t="s">
        <v>377</v>
      </c>
      <c r="D294" s="84">
        <v>43359</v>
      </c>
      <c r="E294" s="83" t="s">
        <v>600</v>
      </c>
      <c r="F294" s="527"/>
      <c r="G294" s="527"/>
      <c r="H294" s="539"/>
      <c r="I294" s="539"/>
      <c r="J294" s="528"/>
      <c r="K294" s="528"/>
      <c r="L294" s="540"/>
    </row>
    <row r="295" spans="1:12" ht="24" x14ac:dyDescent="0.2">
      <c r="A295" s="525">
        <v>1955</v>
      </c>
      <c r="B295" s="86" t="s">
        <v>23</v>
      </c>
      <c r="C295" s="85" t="s">
        <v>24</v>
      </c>
      <c r="D295" s="85" t="s">
        <v>175</v>
      </c>
      <c r="E295" s="85" t="s">
        <v>174</v>
      </c>
      <c r="F295" s="526" t="s">
        <v>18</v>
      </c>
      <c r="G295" s="526"/>
      <c r="H295" s="527"/>
      <c r="I295" s="527"/>
      <c r="J295" s="527"/>
      <c r="K295" s="527"/>
      <c r="L295" s="527"/>
    </row>
    <row r="296" spans="1:12" x14ac:dyDescent="0.2">
      <c r="A296" s="525"/>
      <c r="B296" s="528" t="s">
        <v>599</v>
      </c>
      <c r="C296" s="529" t="s">
        <v>598</v>
      </c>
      <c r="D296" s="543">
        <v>43264</v>
      </c>
      <c r="E296" s="528" t="s">
        <v>597</v>
      </c>
      <c r="F296" s="528" t="s">
        <v>596</v>
      </c>
      <c r="G296" s="528"/>
      <c r="H296" s="539" t="s">
        <v>170</v>
      </c>
      <c r="I296" s="539"/>
      <c r="J296" s="83" t="s">
        <v>166</v>
      </c>
      <c r="K296" s="83" t="s">
        <v>9</v>
      </c>
      <c r="L296" s="87">
        <v>2279.25</v>
      </c>
    </row>
    <row r="297" spans="1:12" x14ac:dyDescent="0.2">
      <c r="A297" s="525"/>
      <c r="B297" s="528"/>
      <c r="C297" s="529"/>
      <c r="D297" s="543"/>
      <c r="E297" s="528"/>
      <c r="F297" s="528"/>
      <c r="G297" s="528"/>
      <c r="H297" s="539" t="s">
        <v>56</v>
      </c>
      <c r="I297" s="539"/>
      <c r="J297" s="83" t="s">
        <v>166</v>
      </c>
      <c r="K297" s="83" t="s">
        <v>166</v>
      </c>
      <c r="L297" s="87">
        <v>0</v>
      </c>
    </row>
    <row r="298" spans="1:12" ht="24" x14ac:dyDescent="0.2">
      <c r="A298" s="525"/>
      <c r="B298" s="86" t="s">
        <v>33</v>
      </c>
      <c r="C298" s="85" t="s">
        <v>34</v>
      </c>
      <c r="D298" s="85" t="s">
        <v>169</v>
      </c>
      <c r="E298" s="85" t="s">
        <v>168</v>
      </c>
      <c r="F298" s="527"/>
      <c r="G298" s="527"/>
      <c r="H298" s="539" t="s">
        <v>167</v>
      </c>
      <c r="I298" s="539"/>
      <c r="J298" s="528" t="s">
        <v>9</v>
      </c>
      <c r="K298" s="528" t="s">
        <v>166</v>
      </c>
      <c r="L298" s="540">
        <v>521.02</v>
      </c>
    </row>
    <row r="299" spans="1:12" ht="24" x14ac:dyDescent="0.2">
      <c r="A299" s="525"/>
      <c r="B299" s="83" t="s">
        <v>211</v>
      </c>
      <c r="C299" s="83" t="s">
        <v>596</v>
      </c>
      <c r="D299" s="84">
        <v>43281</v>
      </c>
      <c r="E299" s="83" t="s">
        <v>595</v>
      </c>
      <c r="F299" s="527"/>
      <c r="G299" s="527"/>
      <c r="H299" s="539"/>
      <c r="I299" s="539"/>
      <c r="J299" s="528"/>
      <c r="K299" s="528"/>
      <c r="L299" s="540"/>
    </row>
    <row r="300" spans="1:12" ht="24" x14ac:dyDescent="0.2">
      <c r="A300" s="525">
        <v>1956</v>
      </c>
      <c r="B300" s="86" t="s">
        <v>23</v>
      </c>
      <c r="C300" s="85" t="s">
        <v>24</v>
      </c>
      <c r="D300" s="85" t="s">
        <v>175</v>
      </c>
      <c r="E300" s="85" t="s">
        <v>174</v>
      </c>
      <c r="F300" s="526" t="s">
        <v>18</v>
      </c>
      <c r="G300" s="526"/>
      <c r="H300" s="527"/>
      <c r="I300" s="527"/>
      <c r="J300" s="527"/>
      <c r="K300" s="527"/>
      <c r="L300" s="527"/>
    </row>
    <row r="301" spans="1:12" x14ac:dyDescent="0.2">
      <c r="A301" s="525"/>
      <c r="B301" s="528" t="s">
        <v>588</v>
      </c>
      <c r="C301" s="528" t="s">
        <v>594</v>
      </c>
      <c r="D301" s="543">
        <v>43273</v>
      </c>
      <c r="E301" s="528" t="s">
        <v>297</v>
      </c>
      <c r="F301" s="528" t="s">
        <v>593</v>
      </c>
      <c r="G301" s="528"/>
      <c r="H301" s="539" t="s">
        <v>170</v>
      </c>
      <c r="I301" s="539"/>
      <c r="J301" s="83" t="s">
        <v>166</v>
      </c>
      <c r="K301" s="83" t="s">
        <v>9</v>
      </c>
      <c r="L301" s="87">
        <v>462</v>
      </c>
    </row>
    <row r="302" spans="1:12" x14ac:dyDescent="0.2">
      <c r="A302" s="525"/>
      <c r="B302" s="528"/>
      <c r="C302" s="528"/>
      <c r="D302" s="543"/>
      <c r="E302" s="528"/>
      <c r="F302" s="528"/>
      <c r="G302" s="528"/>
      <c r="H302" s="539" t="s">
        <v>56</v>
      </c>
      <c r="I302" s="539"/>
      <c r="J302" s="83" t="s">
        <v>166</v>
      </c>
      <c r="K302" s="83" t="s">
        <v>9</v>
      </c>
      <c r="L302" s="87">
        <v>367.4</v>
      </c>
    </row>
    <row r="303" spans="1:12" ht="24" x14ac:dyDescent="0.2">
      <c r="A303" s="525"/>
      <c r="B303" s="86" t="s">
        <v>33</v>
      </c>
      <c r="C303" s="85" t="s">
        <v>34</v>
      </c>
      <c r="D303" s="85" t="s">
        <v>169</v>
      </c>
      <c r="E303" s="85" t="s">
        <v>168</v>
      </c>
      <c r="F303" s="527"/>
      <c r="G303" s="527"/>
      <c r="H303" s="539" t="s">
        <v>167</v>
      </c>
      <c r="I303" s="539"/>
      <c r="J303" s="528" t="s">
        <v>166</v>
      </c>
      <c r="K303" s="528" t="s">
        <v>166</v>
      </c>
      <c r="L303" s="540">
        <v>0</v>
      </c>
    </row>
    <row r="304" spans="1:12" ht="24" x14ac:dyDescent="0.2">
      <c r="A304" s="525"/>
      <c r="B304" s="83" t="s">
        <v>192</v>
      </c>
      <c r="C304" s="83" t="s">
        <v>593</v>
      </c>
      <c r="D304" s="84">
        <v>43278</v>
      </c>
      <c r="E304" s="83" t="s">
        <v>592</v>
      </c>
      <c r="F304" s="527"/>
      <c r="G304" s="527"/>
      <c r="H304" s="539"/>
      <c r="I304" s="539"/>
      <c r="J304" s="528"/>
      <c r="K304" s="528"/>
      <c r="L304" s="540"/>
    </row>
    <row r="305" spans="1:12" ht="24" x14ac:dyDescent="0.2">
      <c r="A305" s="525">
        <v>1957</v>
      </c>
      <c r="B305" s="86" t="s">
        <v>23</v>
      </c>
      <c r="C305" s="85" t="s">
        <v>24</v>
      </c>
      <c r="D305" s="85" t="s">
        <v>175</v>
      </c>
      <c r="E305" s="85" t="s">
        <v>174</v>
      </c>
      <c r="F305" s="526" t="s">
        <v>18</v>
      </c>
      <c r="G305" s="526"/>
      <c r="H305" s="527"/>
      <c r="I305" s="527"/>
      <c r="J305" s="527"/>
      <c r="K305" s="527"/>
      <c r="L305" s="527"/>
    </row>
    <row r="306" spans="1:12" x14ac:dyDescent="0.2">
      <c r="A306" s="525"/>
      <c r="B306" s="528" t="s">
        <v>588</v>
      </c>
      <c r="C306" s="529" t="s">
        <v>591</v>
      </c>
      <c r="D306" s="543">
        <v>43361</v>
      </c>
      <c r="E306" s="528" t="s">
        <v>178</v>
      </c>
      <c r="F306" s="528" t="s">
        <v>590</v>
      </c>
      <c r="G306" s="528"/>
      <c r="H306" s="539" t="s">
        <v>170</v>
      </c>
      <c r="I306" s="539"/>
      <c r="J306" s="83" t="s">
        <v>166</v>
      </c>
      <c r="K306" s="83" t="s">
        <v>9</v>
      </c>
      <c r="L306" s="87">
        <v>920</v>
      </c>
    </row>
    <row r="307" spans="1:12" x14ac:dyDescent="0.2">
      <c r="A307" s="525"/>
      <c r="B307" s="528"/>
      <c r="C307" s="529"/>
      <c r="D307" s="543"/>
      <c r="E307" s="528"/>
      <c r="F307" s="528"/>
      <c r="G307" s="528"/>
      <c r="H307" s="539" t="s">
        <v>56</v>
      </c>
      <c r="I307" s="539"/>
      <c r="J307" s="83" t="s">
        <v>166</v>
      </c>
      <c r="K307" s="83" t="s">
        <v>9</v>
      </c>
      <c r="L307" s="87">
        <v>642.14</v>
      </c>
    </row>
    <row r="308" spans="1:12" ht="24" x14ac:dyDescent="0.2">
      <c r="A308" s="525"/>
      <c r="B308" s="86" t="s">
        <v>33</v>
      </c>
      <c r="C308" s="85" t="s">
        <v>34</v>
      </c>
      <c r="D308" s="85" t="s">
        <v>169</v>
      </c>
      <c r="E308" s="85" t="s">
        <v>168</v>
      </c>
      <c r="F308" s="527"/>
      <c r="G308" s="527"/>
      <c r="H308" s="539" t="s">
        <v>167</v>
      </c>
      <c r="I308" s="539"/>
      <c r="J308" s="528" t="s">
        <v>166</v>
      </c>
      <c r="K308" s="528" t="s">
        <v>166</v>
      </c>
      <c r="L308" s="540">
        <v>0</v>
      </c>
    </row>
    <row r="309" spans="1:12" ht="24" x14ac:dyDescent="0.2">
      <c r="A309" s="525"/>
      <c r="B309" s="83" t="s">
        <v>192</v>
      </c>
      <c r="C309" s="83" t="s">
        <v>590</v>
      </c>
      <c r="D309" s="84">
        <v>43366</v>
      </c>
      <c r="E309" s="83" t="s">
        <v>589</v>
      </c>
      <c r="F309" s="527"/>
      <c r="G309" s="527"/>
      <c r="H309" s="539"/>
      <c r="I309" s="539"/>
      <c r="J309" s="528"/>
      <c r="K309" s="528"/>
      <c r="L309" s="540"/>
    </row>
    <row r="310" spans="1:12" ht="24" x14ac:dyDescent="0.2">
      <c r="A310" s="525">
        <v>1958</v>
      </c>
      <c r="B310" s="86" t="s">
        <v>23</v>
      </c>
      <c r="C310" s="85" t="s">
        <v>24</v>
      </c>
      <c r="D310" s="85" t="s">
        <v>175</v>
      </c>
      <c r="E310" s="85" t="s">
        <v>174</v>
      </c>
      <c r="F310" s="526" t="s">
        <v>18</v>
      </c>
      <c r="G310" s="526"/>
      <c r="H310" s="527"/>
      <c r="I310" s="527"/>
      <c r="J310" s="527"/>
      <c r="K310" s="527"/>
      <c r="L310" s="527"/>
    </row>
    <row r="311" spans="1:12" x14ac:dyDescent="0.2">
      <c r="A311" s="525"/>
      <c r="B311" s="528" t="s">
        <v>588</v>
      </c>
      <c r="C311" s="529" t="s">
        <v>587</v>
      </c>
      <c r="D311" s="543">
        <v>43371</v>
      </c>
      <c r="E311" s="528" t="s">
        <v>378</v>
      </c>
      <c r="F311" s="528" t="s">
        <v>586</v>
      </c>
      <c r="G311" s="528"/>
      <c r="H311" s="539" t="s">
        <v>170</v>
      </c>
      <c r="I311" s="539"/>
      <c r="J311" s="83" t="s">
        <v>166</v>
      </c>
      <c r="K311" s="83" t="s">
        <v>9</v>
      </c>
      <c r="L311" s="87">
        <v>296</v>
      </c>
    </row>
    <row r="312" spans="1:12" x14ac:dyDescent="0.2">
      <c r="A312" s="525"/>
      <c r="B312" s="528"/>
      <c r="C312" s="529"/>
      <c r="D312" s="543"/>
      <c r="E312" s="528"/>
      <c r="F312" s="528"/>
      <c r="G312" s="528"/>
      <c r="H312" s="539" t="s">
        <v>56</v>
      </c>
      <c r="I312" s="539"/>
      <c r="J312" s="83" t="s">
        <v>166</v>
      </c>
      <c r="K312" s="83" t="s">
        <v>9</v>
      </c>
      <c r="L312" s="87">
        <v>841.4</v>
      </c>
    </row>
    <row r="313" spans="1:12" ht="24" x14ac:dyDescent="0.2">
      <c r="A313" s="525"/>
      <c r="B313" s="86" t="s">
        <v>33</v>
      </c>
      <c r="C313" s="85" t="s">
        <v>34</v>
      </c>
      <c r="D313" s="85" t="s">
        <v>169</v>
      </c>
      <c r="E313" s="85" t="s">
        <v>168</v>
      </c>
      <c r="F313" s="527"/>
      <c r="G313" s="527"/>
      <c r="H313" s="539" t="s">
        <v>167</v>
      </c>
      <c r="I313" s="539"/>
      <c r="J313" s="528" t="s">
        <v>166</v>
      </c>
      <c r="K313" s="528" t="s">
        <v>166</v>
      </c>
      <c r="L313" s="540">
        <v>0</v>
      </c>
    </row>
    <row r="314" spans="1:12" ht="24" x14ac:dyDescent="0.2">
      <c r="A314" s="525"/>
      <c r="B314" s="83" t="s">
        <v>192</v>
      </c>
      <c r="C314" s="83" t="s">
        <v>586</v>
      </c>
      <c r="D314" s="84">
        <v>43373</v>
      </c>
      <c r="E314" s="83" t="s">
        <v>585</v>
      </c>
      <c r="F314" s="527"/>
      <c r="G314" s="527"/>
      <c r="H314" s="539"/>
      <c r="I314" s="539"/>
      <c r="J314" s="528"/>
      <c r="K314" s="528"/>
      <c r="L314" s="540"/>
    </row>
    <row r="315" spans="1:12" ht="24" x14ac:dyDescent="0.2">
      <c r="A315" s="525">
        <v>1959</v>
      </c>
      <c r="B315" s="86" t="s">
        <v>23</v>
      </c>
      <c r="C315" s="85" t="s">
        <v>24</v>
      </c>
      <c r="D315" s="85" t="s">
        <v>175</v>
      </c>
      <c r="E315" s="85" t="s">
        <v>174</v>
      </c>
      <c r="F315" s="526" t="s">
        <v>18</v>
      </c>
      <c r="G315" s="526"/>
      <c r="H315" s="527"/>
      <c r="I315" s="527"/>
      <c r="J315" s="527"/>
      <c r="K315" s="527"/>
      <c r="L315" s="527"/>
    </row>
    <row r="316" spans="1:12" x14ac:dyDescent="0.2">
      <c r="A316" s="525"/>
      <c r="B316" s="528" t="s">
        <v>582</v>
      </c>
      <c r="C316" s="529" t="s">
        <v>584</v>
      </c>
      <c r="D316" s="543">
        <v>43233</v>
      </c>
      <c r="E316" s="528" t="s">
        <v>516</v>
      </c>
      <c r="F316" s="528" t="s">
        <v>515</v>
      </c>
      <c r="G316" s="528"/>
      <c r="H316" s="539" t="s">
        <v>170</v>
      </c>
      <c r="I316" s="539"/>
      <c r="J316" s="83" t="s">
        <v>166</v>
      </c>
      <c r="K316" s="83" t="s">
        <v>9</v>
      </c>
      <c r="L316" s="87">
        <v>258</v>
      </c>
    </row>
    <row r="317" spans="1:12" x14ac:dyDescent="0.2">
      <c r="A317" s="525"/>
      <c r="B317" s="528"/>
      <c r="C317" s="529"/>
      <c r="D317" s="543"/>
      <c r="E317" s="528"/>
      <c r="F317" s="528"/>
      <c r="G317" s="528"/>
      <c r="H317" s="539" t="s">
        <v>56</v>
      </c>
      <c r="I317" s="539"/>
      <c r="J317" s="528" t="s">
        <v>166</v>
      </c>
      <c r="K317" s="528" t="s">
        <v>9</v>
      </c>
      <c r="L317" s="540">
        <v>493.61</v>
      </c>
    </row>
    <row r="318" spans="1:12" x14ac:dyDescent="0.2">
      <c r="A318" s="525"/>
      <c r="B318" s="528"/>
      <c r="C318" s="529"/>
      <c r="D318" s="543"/>
      <c r="E318" s="528"/>
      <c r="F318" s="528"/>
      <c r="G318" s="528"/>
      <c r="H318" s="539"/>
      <c r="I318" s="539"/>
      <c r="J318" s="528"/>
      <c r="K318" s="528"/>
      <c r="L318" s="540"/>
    </row>
    <row r="319" spans="1:12" ht="24" x14ac:dyDescent="0.2">
      <c r="A319" s="525"/>
      <c r="B319" s="86" t="s">
        <v>33</v>
      </c>
      <c r="C319" s="85" t="s">
        <v>34</v>
      </c>
      <c r="D319" s="85" t="s">
        <v>169</v>
      </c>
      <c r="E319" s="85" t="s">
        <v>168</v>
      </c>
      <c r="F319" s="527"/>
      <c r="G319" s="527"/>
      <c r="H319" s="539" t="s">
        <v>167</v>
      </c>
      <c r="I319" s="539"/>
      <c r="J319" s="528" t="s">
        <v>166</v>
      </c>
      <c r="K319" s="528" t="s">
        <v>9</v>
      </c>
      <c r="L319" s="540">
        <v>296.60000000000002</v>
      </c>
    </row>
    <row r="320" spans="1:12" ht="24" x14ac:dyDescent="0.2">
      <c r="A320" s="525"/>
      <c r="B320" s="83" t="s">
        <v>221</v>
      </c>
      <c r="C320" s="83" t="s">
        <v>515</v>
      </c>
      <c r="D320" s="84">
        <v>43235</v>
      </c>
      <c r="E320" s="83" t="s">
        <v>583</v>
      </c>
      <c r="F320" s="527"/>
      <c r="G320" s="527"/>
      <c r="H320" s="539"/>
      <c r="I320" s="539"/>
      <c r="J320" s="528"/>
      <c r="K320" s="528"/>
      <c r="L320" s="540"/>
    </row>
    <row r="321" spans="1:12" ht="24" x14ac:dyDescent="0.2">
      <c r="A321" s="525">
        <v>1960</v>
      </c>
      <c r="B321" s="86" t="s">
        <v>23</v>
      </c>
      <c r="C321" s="85" t="s">
        <v>24</v>
      </c>
      <c r="D321" s="85" t="s">
        <v>175</v>
      </c>
      <c r="E321" s="85" t="s">
        <v>174</v>
      </c>
      <c r="F321" s="526" t="s">
        <v>18</v>
      </c>
      <c r="G321" s="526"/>
      <c r="H321" s="527"/>
      <c r="I321" s="527"/>
      <c r="J321" s="527"/>
      <c r="K321" s="527"/>
      <c r="L321" s="527"/>
    </row>
    <row r="322" spans="1:12" x14ac:dyDescent="0.2">
      <c r="A322" s="525"/>
      <c r="B322" s="528" t="s">
        <v>582</v>
      </c>
      <c r="C322" s="529" t="s">
        <v>581</v>
      </c>
      <c r="D322" s="543">
        <v>43310</v>
      </c>
      <c r="E322" s="528" t="s">
        <v>580</v>
      </c>
      <c r="F322" s="528" t="s">
        <v>400</v>
      </c>
      <c r="G322" s="528"/>
      <c r="H322" s="539" t="s">
        <v>170</v>
      </c>
      <c r="I322" s="539"/>
      <c r="J322" s="83" t="s">
        <v>166</v>
      </c>
      <c r="K322" s="83" t="s">
        <v>166</v>
      </c>
      <c r="L322" s="87">
        <v>0</v>
      </c>
    </row>
    <row r="323" spans="1:12" x14ac:dyDescent="0.2">
      <c r="A323" s="525"/>
      <c r="B323" s="528"/>
      <c r="C323" s="529"/>
      <c r="D323" s="543"/>
      <c r="E323" s="528"/>
      <c r="F323" s="528"/>
      <c r="G323" s="528"/>
      <c r="H323" s="539" t="s">
        <v>56</v>
      </c>
      <c r="I323" s="539"/>
      <c r="J323" s="83" t="s">
        <v>166</v>
      </c>
      <c r="K323" s="83" t="s">
        <v>166</v>
      </c>
      <c r="L323" s="87">
        <v>0</v>
      </c>
    </row>
    <row r="324" spans="1:12" ht="24" x14ac:dyDescent="0.2">
      <c r="A324" s="525"/>
      <c r="B324" s="86" t="s">
        <v>33</v>
      </c>
      <c r="C324" s="85" t="s">
        <v>34</v>
      </c>
      <c r="D324" s="85" t="s">
        <v>169</v>
      </c>
      <c r="E324" s="85" t="s">
        <v>168</v>
      </c>
      <c r="F324" s="527"/>
      <c r="G324" s="527"/>
      <c r="H324" s="539" t="s">
        <v>167</v>
      </c>
      <c r="I324" s="539"/>
      <c r="J324" s="528" t="s">
        <v>166</v>
      </c>
      <c r="K324" s="528" t="s">
        <v>9</v>
      </c>
      <c r="L324" s="540">
        <v>945</v>
      </c>
    </row>
    <row r="325" spans="1:12" ht="24" x14ac:dyDescent="0.2">
      <c r="A325" s="525"/>
      <c r="B325" s="83" t="s">
        <v>221</v>
      </c>
      <c r="C325" s="83" t="s">
        <v>400</v>
      </c>
      <c r="D325" s="84">
        <v>43315</v>
      </c>
      <c r="E325" s="83" t="s">
        <v>579</v>
      </c>
      <c r="F325" s="527"/>
      <c r="G325" s="527"/>
      <c r="H325" s="539"/>
      <c r="I325" s="539"/>
      <c r="J325" s="528"/>
      <c r="K325" s="528"/>
      <c r="L325" s="540"/>
    </row>
    <row r="326" spans="1:12" ht="24" x14ac:dyDescent="0.2">
      <c r="A326" s="525">
        <v>1961</v>
      </c>
      <c r="B326" s="86" t="s">
        <v>23</v>
      </c>
      <c r="C326" s="85" t="s">
        <v>24</v>
      </c>
      <c r="D326" s="85" t="s">
        <v>175</v>
      </c>
      <c r="E326" s="85" t="s">
        <v>174</v>
      </c>
      <c r="F326" s="526" t="s">
        <v>18</v>
      </c>
      <c r="G326" s="526"/>
      <c r="H326" s="527"/>
      <c r="I326" s="527"/>
      <c r="J326" s="527"/>
      <c r="K326" s="527"/>
      <c r="L326" s="527"/>
    </row>
    <row r="327" spans="1:12" x14ac:dyDescent="0.2">
      <c r="A327" s="525"/>
      <c r="B327" s="528" t="s">
        <v>575</v>
      </c>
      <c r="C327" s="529" t="s">
        <v>578</v>
      </c>
      <c r="D327" s="543">
        <v>43195</v>
      </c>
      <c r="E327" s="528" t="s">
        <v>411</v>
      </c>
      <c r="F327" s="528" t="s">
        <v>577</v>
      </c>
      <c r="G327" s="528"/>
      <c r="H327" s="539" t="s">
        <v>170</v>
      </c>
      <c r="I327" s="539"/>
      <c r="J327" s="83" t="s">
        <v>166</v>
      </c>
      <c r="K327" s="83" t="s">
        <v>9</v>
      </c>
      <c r="L327" s="87">
        <v>150.35</v>
      </c>
    </row>
    <row r="328" spans="1:12" x14ac:dyDescent="0.2">
      <c r="A328" s="525"/>
      <c r="B328" s="528"/>
      <c r="C328" s="529"/>
      <c r="D328" s="543"/>
      <c r="E328" s="528"/>
      <c r="F328" s="528"/>
      <c r="G328" s="528"/>
      <c r="H328" s="539" t="s">
        <v>56</v>
      </c>
      <c r="I328" s="539"/>
      <c r="J328" s="83" t="s">
        <v>166</v>
      </c>
      <c r="K328" s="83" t="s">
        <v>9</v>
      </c>
      <c r="L328" s="87">
        <v>379.96</v>
      </c>
    </row>
    <row r="329" spans="1:12" ht="24" x14ac:dyDescent="0.2">
      <c r="A329" s="525"/>
      <c r="B329" s="86" t="s">
        <v>33</v>
      </c>
      <c r="C329" s="85" t="s">
        <v>34</v>
      </c>
      <c r="D329" s="85" t="s">
        <v>169</v>
      </c>
      <c r="E329" s="85" t="s">
        <v>168</v>
      </c>
      <c r="F329" s="527"/>
      <c r="G329" s="527"/>
      <c r="H329" s="539" t="s">
        <v>167</v>
      </c>
      <c r="I329" s="539"/>
      <c r="J329" s="528" t="s">
        <v>166</v>
      </c>
      <c r="K329" s="528" t="s">
        <v>9</v>
      </c>
      <c r="L329" s="540">
        <v>59</v>
      </c>
    </row>
    <row r="330" spans="1:12" ht="24" x14ac:dyDescent="0.2">
      <c r="A330" s="525"/>
      <c r="B330" s="83" t="s">
        <v>203</v>
      </c>
      <c r="C330" s="83" t="s">
        <v>577</v>
      </c>
      <c r="D330" s="84">
        <v>43196</v>
      </c>
      <c r="E330" s="83" t="s">
        <v>576</v>
      </c>
      <c r="F330" s="527"/>
      <c r="G330" s="527"/>
      <c r="H330" s="539"/>
      <c r="I330" s="539"/>
      <c r="J330" s="528"/>
      <c r="K330" s="528"/>
      <c r="L330" s="540"/>
    </row>
    <row r="331" spans="1:12" ht="24" x14ac:dyDescent="0.2">
      <c r="A331" s="525">
        <v>1962</v>
      </c>
      <c r="B331" s="86" t="s">
        <v>23</v>
      </c>
      <c r="C331" s="85" t="s">
        <v>24</v>
      </c>
      <c r="D331" s="85" t="s">
        <v>175</v>
      </c>
      <c r="E331" s="85" t="s">
        <v>174</v>
      </c>
      <c r="F331" s="526" t="s">
        <v>18</v>
      </c>
      <c r="G331" s="526"/>
      <c r="H331" s="527"/>
      <c r="I331" s="527"/>
      <c r="J331" s="527"/>
      <c r="K331" s="527"/>
      <c r="L331" s="527"/>
    </row>
    <row r="332" spans="1:12" x14ac:dyDescent="0.2">
      <c r="A332" s="525"/>
      <c r="B332" s="528" t="s">
        <v>575</v>
      </c>
      <c r="C332" s="529" t="s">
        <v>574</v>
      </c>
      <c r="D332" s="543">
        <v>43214</v>
      </c>
      <c r="E332" s="528" t="s">
        <v>573</v>
      </c>
      <c r="F332" s="528" t="s">
        <v>572</v>
      </c>
      <c r="G332" s="528"/>
      <c r="H332" s="539" t="s">
        <v>170</v>
      </c>
      <c r="I332" s="539"/>
      <c r="J332" s="83" t="s">
        <v>166</v>
      </c>
      <c r="K332" s="83" t="s">
        <v>9</v>
      </c>
      <c r="L332" s="87">
        <v>800</v>
      </c>
    </row>
    <row r="333" spans="1:12" x14ac:dyDescent="0.2">
      <c r="A333" s="525"/>
      <c r="B333" s="528"/>
      <c r="C333" s="529"/>
      <c r="D333" s="543"/>
      <c r="E333" s="528"/>
      <c r="F333" s="528"/>
      <c r="G333" s="528"/>
      <c r="H333" s="539" t="s">
        <v>56</v>
      </c>
      <c r="I333" s="539"/>
      <c r="J333" s="83" t="s">
        <v>166</v>
      </c>
      <c r="K333" s="83" t="s">
        <v>9</v>
      </c>
      <c r="L333" s="87">
        <v>764.33</v>
      </c>
    </row>
    <row r="334" spans="1:12" ht="24" x14ac:dyDescent="0.2">
      <c r="A334" s="525"/>
      <c r="B334" s="86" t="s">
        <v>33</v>
      </c>
      <c r="C334" s="85" t="s">
        <v>34</v>
      </c>
      <c r="D334" s="85" t="s">
        <v>169</v>
      </c>
      <c r="E334" s="85" t="s">
        <v>168</v>
      </c>
      <c r="F334" s="527"/>
      <c r="G334" s="527"/>
      <c r="H334" s="539" t="s">
        <v>167</v>
      </c>
      <c r="I334" s="539"/>
      <c r="J334" s="528" t="s">
        <v>166</v>
      </c>
      <c r="K334" s="528" t="s">
        <v>9</v>
      </c>
      <c r="L334" s="540">
        <v>263</v>
      </c>
    </row>
    <row r="335" spans="1:12" ht="24" x14ac:dyDescent="0.2">
      <c r="A335" s="525"/>
      <c r="B335" s="83" t="s">
        <v>203</v>
      </c>
      <c r="C335" s="83" t="s">
        <v>572</v>
      </c>
      <c r="D335" s="84">
        <v>43219</v>
      </c>
      <c r="E335" s="83" t="s">
        <v>571</v>
      </c>
      <c r="F335" s="527"/>
      <c r="G335" s="527"/>
      <c r="H335" s="539"/>
      <c r="I335" s="539"/>
      <c r="J335" s="528"/>
      <c r="K335" s="528"/>
      <c r="L335" s="540"/>
    </row>
    <row r="336" spans="1:12" ht="24" x14ac:dyDescent="0.2">
      <c r="A336" s="525">
        <v>1963</v>
      </c>
      <c r="B336" s="86" t="s">
        <v>23</v>
      </c>
      <c r="C336" s="85" t="s">
        <v>24</v>
      </c>
      <c r="D336" s="85" t="s">
        <v>175</v>
      </c>
      <c r="E336" s="85" t="s">
        <v>174</v>
      </c>
      <c r="F336" s="526" t="s">
        <v>18</v>
      </c>
      <c r="G336" s="526"/>
      <c r="H336" s="527"/>
      <c r="I336" s="527"/>
      <c r="J336" s="527"/>
      <c r="K336" s="527"/>
      <c r="L336" s="527"/>
    </row>
    <row r="337" spans="1:12" x14ac:dyDescent="0.2">
      <c r="A337" s="525"/>
      <c r="B337" s="528" t="s">
        <v>570</v>
      </c>
      <c r="C337" s="529" t="s">
        <v>569</v>
      </c>
      <c r="D337" s="543">
        <v>43364</v>
      </c>
      <c r="E337" s="528" t="s">
        <v>568</v>
      </c>
      <c r="F337" s="528" t="s">
        <v>566</v>
      </c>
      <c r="G337" s="528"/>
      <c r="H337" s="539" t="s">
        <v>170</v>
      </c>
      <c r="I337" s="539"/>
      <c r="J337" s="83" t="s">
        <v>166</v>
      </c>
      <c r="K337" s="83" t="s">
        <v>166</v>
      </c>
      <c r="L337" s="87">
        <v>0</v>
      </c>
    </row>
    <row r="338" spans="1:12" x14ac:dyDescent="0.2">
      <c r="A338" s="525"/>
      <c r="B338" s="528"/>
      <c r="C338" s="529"/>
      <c r="D338" s="543"/>
      <c r="E338" s="528"/>
      <c r="F338" s="528"/>
      <c r="G338" s="528"/>
      <c r="H338" s="539" t="s">
        <v>56</v>
      </c>
      <c r="I338" s="539"/>
      <c r="J338" s="83" t="s">
        <v>166</v>
      </c>
      <c r="K338" s="83" t="s">
        <v>166</v>
      </c>
      <c r="L338" s="87">
        <v>0</v>
      </c>
    </row>
    <row r="339" spans="1:12" ht="24" x14ac:dyDescent="0.2">
      <c r="A339" s="525"/>
      <c r="B339" s="86" t="s">
        <v>33</v>
      </c>
      <c r="C339" s="85" t="s">
        <v>34</v>
      </c>
      <c r="D339" s="85" t="s">
        <v>169</v>
      </c>
      <c r="E339" s="85" t="s">
        <v>168</v>
      </c>
      <c r="F339" s="527"/>
      <c r="G339" s="527"/>
      <c r="H339" s="539" t="s">
        <v>167</v>
      </c>
      <c r="I339" s="539"/>
      <c r="J339" s="528" t="s">
        <v>166</v>
      </c>
      <c r="K339" s="528" t="s">
        <v>9</v>
      </c>
      <c r="L339" s="540">
        <v>1850</v>
      </c>
    </row>
    <row r="340" spans="1:12" ht="36" x14ac:dyDescent="0.2">
      <c r="A340" s="525"/>
      <c r="B340" s="83" t="s">
        <v>567</v>
      </c>
      <c r="C340" s="83" t="s">
        <v>566</v>
      </c>
      <c r="D340" s="84">
        <v>43370</v>
      </c>
      <c r="E340" s="83" t="s">
        <v>565</v>
      </c>
      <c r="F340" s="527"/>
      <c r="G340" s="527"/>
      <c r="H340" s="539"/>
      <c r="I340" s="539"/>
      <c r="J340" s="528"/>
      <c r="K340" s="528"/>
      <c r="L340" s="540"/>
    </row>
    <row r="341" spans="1:12" ht="24" x14ac:dyDescent="0.2">
      <c r="A341" s="525">
        <v>1964</v>
      </c>
      <c r="B341" s="86" t="s">
        <v>23</v>
      </c>
      <c r="C341" s="85" t="s">
        <v>24</v>
      </c>
      <c r="D341" s="85" t="s">
        <v>175</v>
      </c>
      <c r="E341" s="85" t="s">
        <v>174</v>
      </c>
      <c r="F341" s="526" t="s">
        <v>18</v>
      </c>
      <c r="G341" s="526"/>
      <c r="H341" s="527"/>
      <c r="I341" s="527"/>
      <c r="J341" s="527"/>
      <c r="K341" s="527"/>
      <c r="L341" s="527"/>
    </row>
    <row r="342" spans="1:12" x14ac:dyDescent="0.2">
      <c r="A342" s="525"/>
      <c r="B342" s="528" t="s">
        <v>548</v>
      </c>
      <c r="C342" s="529" t="s">
        <v>564</v>
      </c>
      <c r="D342" s="543">
        <v>43226</v>
      </c>
      <c r="E342" s="528" t="s">
        <v>546</v>
      </c>
      <c r="F342" s="528" t="s">
        <v>563</v>
      </c>
      <c r="G342" s="528"/>
      <c r="H342" s="539" t="s">
        <v>170</v>
      </c>
      <c r="I342" s="539"/>
      <c r="J342" s="83" t="s">
        <v>166</v>
      </c>
      <c r="K342" s="83" t="s">
        <v>9</v>
      </c>
      <c r="L342" s="87">
        <v>451.77</v>
      </c>
    </row>
    <row r="343" spans="1:12" x14ac:dyDescent="0.2">
      <c r="A343" s="525"/>
      <c r="B343" s="528"/>
      <c r="C343" s="529"/>
      <c r="D343" s="543"/>
      <c r="E343" s="528"/>
      <c r="F343" s="528"/>
      <c r="G343" s="528"/>
      <c r="H343" s="539" t="s">
        <v>56</v>
      </c>
      <c r="I343" s="539"/>
      <c r="J343" s="83" t="s">
        <v>166</v>
      </c>
      <c r="K343" s="83" t="s">
        <v>9</v>
      </c>
      <c r="L343" s="87">
        <v>287.14</v>
      </c>
    </row>
    <row r="344" spans="1:12" ht="24" x14ac:dyDescent="0.2">
      <c r="A344" s="525"/>
      <c r="B344" s="86" t="s">
        <v>33</v>
      </c>
      <c r="C344" s="85" t="s">
        <v>34</v>
      </c>
      <c r="D344" s="85" t="s">
        <v>169</v>
      </c>
      <c r="E344" s="85" t="s">
        <v>168</v>
      </c>
      <c r="F344" s="527"/>
      <c r="G344" s="527"/>
      <c r="H344" s="539" t="s">
        <v>167</v>
      </c>
      <c r="I344" s="539"/>
      <c r="J344" s="528" t="s">
        <v>166</v>
      </c>
      <c r="K344" s="528" t="s">
        <v>9</v>
      </c>
      <c r="L344" s="540">
        <v>400</v>
      </c>
    </row>
    <row r="345" spans="1:12" ht="36" x14ac:dyDescent="0.2">
      <c r="A345" s="525"/>
      <c r="B345" s="83" t="s">
        <v>545</v>
      </c>
      <c r="C345" s="83" t="s">
        <v>563</v>
      </c>
      <c r="D345" s="84">
        <v>43232</v>
      </c>
      <c r="E345" s="83" t="s">
        <v>562</v>
      </c>
      <c r="F345" s="527"/>
      <c r="G345" s="527"/>
      <c r="H345" s="539"/>
      <c r="I345" s="539"/>
      <c r="J345" s="528"/>
      <c r="K345" s="528"/>
      <c r="L345" s="540"/>
    </row>
    <row r="346" spans="1:12" ht="24" x14ac:dyDescent="0.2">
      <c r="A346" s="525">
        <v>1965</v>
      </c>
      <c r="B346" s="86" t="s">
        <v>23</v>
      </c>
      <c r="C346" s="85" t="s">
        <v>24</v>
      </c>
      <c r="D346" s="85" t="s">
        <v>175</v>
      </c>
      <c r="E346" s="85" t="s">
        <v>174</v>
      </c>
      <c r="F346" s="526" t="s">
        <v>18</v>
      </c>
      <c r="G346" s="526"/>
      <c r="H346" s="527"/>
      <c r="I346" s="527"/>
      <c r="J346" s="527"/>
      <c r="K346" s="527"/>
      <c r="L346" s="527"/>
    </row>
    <row r="347" spans="1:12" x14ac:dyDescent="0.2">
      <c r="A347" s="525"/>
      <c r="B347" s="528" t="s">
        <v>548</v>
      </c>
      <c r="C347" s="529" t="s">
        <v>561</v>
      </c>
      <c r="D347" s="543">
        <v>43243</v>
      </c>
      <c r="E347" s="528" t="s">
        <v>312</v>
      </c>
      <c r="F347" s="528" t="s">
        <v>560</v>
      </c>
      <c r="G347" s="528"/>
      <c r="H347" s="539" t="s">
        <v>170</v>
      </c>
      <c r="I347" s="539"/>
      <c r="J347" s="83" t="s">
        <v>166</v>
      </c>
      <c r="K347" s="83" t="s">
        <v>9</v>
      </c>
      <c r="L347" s="87">
        <v>385</v>
      </c>
    </row>
    <row r="348" spans="1:12" x14ac:dyDescent="0.2">
      <c r="A348" s="525"/>
      <c r="B348" s="528"/>
      <c r="C348" s="529"/>
      <c r="D348" s="543"/>
      <c r="E348" s="528"/>
      <c r="F348" s="528"/>
      <c r="G348" s="528"/>
      <c r="H348" s="539" t="s">
        <v>56</v>
      </c>
      <c r="I348" s="539"/>
      <c r="J348" s="83" t="s">
        <v>166</v>
      </c>
      <c r="K348" s="83" t="s">
        <v>9</v>
      </c>
      <c r="L348" s="87">
        <v>704.6</v>
      </c>
    </row>
    <row r="349" spans="1:12" ht="24" x14ac:dyDescent="0.2">
      <c r="A349" s="525"/>
      <c r="B349" s="86" t="s">
        <v>33</v>
      </c>
      <c r="C349" s="85" t="s">
        <v>34</v>
      </c>
      <c r="D349" s="85" t="s">
        <v>169</v>
      </c>
      <c r="E349" s="85" t="s">
        <v>168</v>
      </c>
      <c r="F349" s="527"/>
      <c r="G349" s="527"/>
      <c r="H349" s="539" t="s">
        <v>167</v>
      </c>
      <c r="I349" s="539"/>
      <c r="J349" s="528" t="s">
        <v>166</v>
      </c>
      <c r="K349" s="528" t="s">
        <v>9</v>
      </c>
      <c r="L349" s="540">
        <v>38</v>
      </c>
    </row>
    <row r="350" spans="1:12" ht="36" x14ac:dyDescent="0.2">
      <c r="A350" s="525"/>
      <c r="B350" s="83" t="s">
        <v>545</v>
      </c>
      <c r="C350" s="83" t="s">
        <v>560</v>
      </c>
      <c r="D350" s="84">
        <v>43245</v>
      </c>
      <c r="E350" s="83" t="s">
        <v>559</v>
      </c>
      <c r="F350" s="527"/>
      <c r="G350" s="527"/>
      <c r="H350" s="539"/>
      <c r="I350" s="539"/>
      <c r="J350" s="528"/>
      <c r="K350" s="528"/>
      <c r="L350" s="540"/>
    </row>
    <row r="351" spans="1:12" ht="24" x14ac:dyDescent="0.2">
      <c r="A351" s="525">
        <v>1966</v>
      </c>
      <c r="B351" s="86" t="s">
        <v>23</v>
      </c>
      <c r="C351" s="85" t="s">
        <v>24</v>
      </c>
      <c r="D351" s="85" t="s">
        <v>175</v>
      </c>
      <c r="E351" s="85" t="s">
        <v>174</v>
      </c>
      <c r="F351" s="526" t="s">
        <v>18</v>
      </c>
      <c r="G351" s="526"/>
      <c r="H351" s="527"/>
      <c r="I351" s="527"/>
      <c r="J351" s="527"/>
      <c r="K351" s="527"/>
      <c r="L351" s="527"/>
    </row>
    <row r="352" spans="1:12" x14ac:dyDescent="0.2">
      <c r="A352" s="525"/>
      <c r="B352" s="528" t="s">
        <v>548</v>
      </c>
      <c r="C352" s="529" t="s">
        <v>558</v>
      </c>
      <c r="D352" s="543">
        <v>43254</v>
      </c>
      <c r="E352" s="528" t="s">
        <v>546</v>
      </c>
      <c r="F352" s="528" t="s">
        <v>557</v>
      </c>
      <c r="G352" s="528"/>
      <c r="H352" s="539" t="s">
        <v>170</v>
      </c>
      <c r="I352" s="539"/>
      <c r="J352" s="83" t="s">
        <v>166</v>
      </c>
      <c r="K352" s="83" t="s">
        <v>9</v>
      </c>
      <c r="L352" s="87">
        <v>501.72</v>
      </c>
    </row>
    <row r="353" spans="1:12" x14ac:dyDescent="0.2">
      <c r="A353" s="525"/>
      <c r="B353" s="528"/>
      <c r="C353" s="529"/>
      <c r="D353" s="543"/>
      <c r="E353" s="528"/>
      <c r="F353" s="528"/>
      <c r="G353" s="528"/>
      <c r="H353" s="539" t="s">
        <v>56</v>
      </c>
      <c r="I353" s="539"/>
      <c r="J353" s="528" t="s">
        <v>166</v>
      </c>
      <c r="K353" s="528" t="s">
        <v>9</v>
      </c>
      <c r="L353" s="540">
        <v>422.4</v>
      </c>
    </row>
    <row r="354" spans="1:12" x14ac:dyDescent="0.2">
      <c r="A354" s="525"/>
      <c r="B354" s="528"/>
      <c r="C354" s="529"/>
      <c r="D354" s="543"/>
      <c r="E354" s="528"/>
      <c r="F354" s="528"/>
      <c r="G354" s="528"/>
      <c r="H354" s="539"/>
      <c r="I354" s="539"/>
      <c r="J354" s="528"/>
      <c r="K354" s="528"/>
      <c r="L354" s="540"/>
    </row>
    <row r="355" spans="1:12" ht="24" x14ac:dyDescent="0.2">
      <c r="A355" s="525"/>
      <c r="B355" s="86" t="s">
        <v>33</v>
      </c>
      <c r="C355" s="85" t="s">
        <v>34</v>
      </c>
      <c r="D355" s="85" t="s">
        <v>169</v>
      </c>
      <c r="E355" s="85" t="s">
        <v>168</v>
      </c>
      <c r="F355" s="527"/>
      <c r="G355" s="527"/>
      <c r="H355" s="539" t="s">
        <v>167</v>
      </c>
      <c r="I355" s="539"/>
      <c r="J355" s="528" t="s">
        <v>166</v>
      </c>
      <c r="K355" s="528" t="s">
        <v>9</v>
      </c>
      <c r="L355" s="540">
        <v>197.82</v>
      </c>
    </row>
    <row r="356" spans="1:12" ht="36" x14ac:dyDescent="0.2">
      <c r="A356" s="525"/>
      <c r="B356" s="83" t="s">
        <v>545</v>
      </c>
      <c r="C356" s="83" t="s">
        <v>557</v>
      </c>
      <c r="D356" s="84">
        <v>43259</v>
      </c>
      <c r="E356" s="83" t="s">
        <v>556</v>
      </c>
      <c r="F356" s="527"/>
      <c r="G356" s="527"/>
      <c r="H356" s="539"/>
      <c r="I356" s="539"/>
      <c r="J356" s="528"/>
      <c r="K356" s="528"/>
      <c r="L356" s="540"/>
    </row>
    <row r="357" spans="1:12" ht="24" x14ac:dyDescent="0.2">
      <c r="A357" s="525">
        <v>1967</v>
      </c>
      <c r="B357" s="86" t="s">
        <v>23</v>
      </c>
      <c r="C357" s="85" t="s">
        <v>24</v>
      </c>
      <c r="D357" s="85" t="s">
        <v>175</v>
      </c>
      <c r="E357" s="85" t="s">
        <v>174</v>
      </c>
      <c r="F357" s="526" t="s">
        <v>18</v>
      </c>
      <c r="G357" s="526"/>
      <c r="H357" s="527"/>
      <c r="I357" s="527"/>
      <c r="J357" s="527"/>
      <c r="K357" s="527"/>
      <c r="L357" s="527"/>
    </row>
    <row r="358" spans="1:12" x14ac:dyDescent="0.2">
      <c r="A358" s="525"/>
      <c r="B358" s="528" t="s">
        <v>548</v>
      </c>
      <c r="C358" s="529" t="s">
        <v>555</v>
      </c>
      <c r="D358" s="543">
        <v>43273</v>
      </c>
      <c r="E358" s="528" t="s">
        <v>297</v>
      </c>
      <c r="F358" s="528" t="s">
        <v>554</v>
      </c>
      <c r="G358" s="528"/>
      <c r="H358" s="539" t="s">
        <v>170</v>
      </c>
      <c r="I358" s="539"/>
      <c r="J358" s="83" t="s">
        <v>166</v>
      </c>
      <c r="K358" s="83" t="s">
        <v>9</v>
      </c>
      <c r="L358" s="87">
        <v>614.91999999999996</v>
      </c>
    </row>
    <row r="359" spans="1:12" x14ac:dyDescent="0.2">
      <c r="A359" s="525"/>
      <c r="B359" s="528"/>
      <c r="C359" s="529"/>
      <c r="D359" s="543"/>
      <c r="E359" s="528"/>
      <c r="F359" s="528"/>
      <c r="G359" s="528"/>
      <c r="H359" s="539" t="s">
        <v>56</v>
      </c>
      <c r="I359" s="539"/>
      <c r="J359" s="83" t="s">
        <v>166</v>
      </c>
      <c r="K359" s="83" t="s">
        <v>9</v>
      </c>
      <c r="L359" s="87">
        <v>741.4</v>
      </c>
    </row>
    <row r="360" spans="1:12" ht="24" x14ac:dyDescent="0.2">
      <c r="A360" s="525"/>
      <c r="B360" s="86" t="s">
        <v>33</v>
      </c>
      <c r="C360" s="85" t="s">
        <v>34</v>
      </c>
      <c r="D360" s="85" t="s">
        <v>169</v>
      </c>
      <c r="E360" s="85" t="s">
        <v>168</v>
      </c>
      <c r="F360" s="527"/>
      <c r="G360" s="527"/>
      <c r="H360" s="539" t="s">
        <v>167</v>
      </c>
      <c r="I360" s="539"/>
      <c r="J360" s="528" t="s">
        <v>166</v>
      </c>
      <c r="K360" s="528" t="s">
        <v>9</v>
      </c>
      <c r="L360" s="540">
        <v>1125</v>
      </c>
    </row>
    <row r="361" spans="1:12" ht="36" x14ac:dyDescent="0.2">
      <c r="A361" s="525"/>
      <c r="B361" s="83" t="s">
        <v>545</v>
      </c>
      <c r="C361" s="83" t="s">
        <v>554</v>
      </c>
      <c r="D361" s="84">
        <v>43275</v>
      </c>
      <c r="E361" s="83" t="s">
        <v>553</v>
      </c>
      <c r="F361" s="527"/>
      <c r="G361" s="527"/>
      <c r="H361" s="539"/>
      <c r="I361" s="539"/>
      <c r="J361" s="528"/>
      <c r="K361" s="528"/>
      <c r="L361" s="540"/>
    </row>
    <row r="362" spans="1:12" ht="24" x14ac:dyDescent="0.2">
      <c r="A362" s="525">
        <v>1968</v>
      </c>
      <c r="B362" s="86" t="s">
        <v>23</v>
      </c>
      <c r="C362" s="85" t="s">
        <v>24</v>
      </c>
      <c r="D362" s="85" t="s">
        <v>175</v>
      </c>
      <c r="E362" s="85" t="s">
        <v>174</v>
      </c>
      <c r="F362" s="526" t="s">
        <v>18</v>
      </c>
      <c r="G362" s="526"/>
      <c r="H362" s="527"/>
      <c r="I362" s="527"/>
      <c r="J362" s="527"/>
      <c r="K362" s="527"/>
      <c r="L362" s="527"/>
    </row>
    <row r="363" spans="1:12" x14ac:dyDescent="0.2">
      <c r="A363" s="525"/>
      <c r="B363" s="528" t="s">
        <v>548</v>
      </c>
      <c r="C363" s="529" t="s">
        <v>552</v>
      </c>
      <c r="D363" s="543">
        <v>43297</v>
      </c>
      <c r="E363" s="528" t="s">
        <v>551</v>
      </c>
      <c r="F363" s="528" t="s">
        <v>550</v>
      </c>
      <c r="G363" s="528"/>
      <c r="H363" s="539" t="s">
        <v>170</v>
      </c>
      <c r="I363" s="539"/>
      <c r="J363" s="83" t="s">
        <v>166</v>
      </c>
      <c r="K363" s="83" t="s">
        <v>9</v>
      </c>
      <c r="L363" s="87">
        <v>1688.84</v>
      </c>
    </row>
    <row r="364" spans="1:12" x14ac:dyDescent="0.2">
      <c r="A364" s="525"/>
      <c r="B364" s="528"/>
      <c r="C364" s="529"/>
      <c r="D364" s="543"/>
      <c r="E364" s="528"/>
      <c r="F364" s="528"/>
      <c r="G364" s="528"/>
      <c r="H364" s="539" t="s">
        <v>56</v>
      </c>
      <c r="I364" s="539"/>
      <c r="J364" s="528" t="s">
        <v>166</v>
      </c>
      <c r="K364" s="528" t="s">
        <v>9</v>
      </c>
      <c r="L364" s="540">
        <v>974.15</v>
      </c>
    </row>
    <row r="365" spans="1:12" x14ac:dyDescent="0.2">
      <c r="A365" s="525"/>
      <c r="B365" s="528"/>
      <c r="C365" s="529"/>
      <c r="D365" s="543"/>
      <c r="E365" s="528"/>
      <c r="F365" s="528"/>
      <c r="G365" s="528"/>
      <c r="H365" s="539"/>
      <c r="I365" s="539"/>
      <c r="J365" s="528"/>
      <c r="K365" s="528"/>
      <c r="L365" s="540"/>
    </row>
    <row r="366" spans="1:12" ht="24" x14ac:dyDescent="0.2">
      <c r="A366" s="525"/>
      <c r="B366" s="86" t="s">
        <v>33</v>
      </c>
      <c r="C366" s="85" t="s">
        <v>34</v>
      </c>
      <c r="D366" s="85" t="s">
        <v>169</v>
      </c>
      <c r="E366" s="85" t="s">
        <v>168</v>
      </c>
      <c r="F366" s="527"/>
      <c r="G366" s="527"/>
      <c r="H366" s="539" t="s">
        <v>167</v>
      </c>
      <c r="I366" s="539"/>
      <c r="J366" s="528" t="s">
        <v>166</v>
      </c>
      <c r="K366" s="528" t="s">
        <v>9</v>
      </c>
      <c r="L366" s="540">
        <v>675</v>
      </c>
    </row>
    <row r="367" spans="1:12" ht="36" x14ac:dyDescent="0.2">
      <c r="A367" s="525"/>
      <c r="B367" s="83" t="s">
        <v>545</v>
      </c>
      <c r="C367" s="83" t="s">
        <v>550</v>
      </c>
      <c r="D367" s="84">
        <v>43302</v>
      </c>
      <c r="E367" s="83" t="s">
        <v>549</v>
      </c>
      <c r="F367" s="527"/>
      <c r="G367" s="527"/>
      <c r="H367" s="539"/>
      <c r="I367" s="539"/>
      <c r="J367" s="528"/>
      <c r="K367" s="528"/>
      <c r="L367" s="540"/>
    </row>
    <row r="368" spans="1:12" ht="24" x14ac:dyDescent="0.2">
      <c r="A368" s="525">
        <v>1969</v>
      </c>
      <c r="B368" s="86" t="s">
        <v>23</v>
      </c>
      <c r="C368" s="85" t="s">
        <v>24</v>
      </c>
      <c r="D368" s="85" t="s">
        <v>175</v>
      </c>
      <c r="E368" s="85" t="s">
        <v>174</v>
      </c>
      <c r="F368" s="526" t="s">
        <v>18</v>
      </c>
      <c r="G368" s="526"/>
      <c r="H368" s="527"/>
      <c r="I368" s="527"/>
      <c r="J368" s="527"/>
      <c r="K368" s="527"/>
      <c r="L368" s="527"/>
    </row>
    <row r="369" spans="1:12" x14ac:dyDescent="0.2">
      <c r="A369" s="525"/>
      <c r="B369" s="528" t="s">
        <v>548</v>
      </c>
      <c r="C369" s="529" t="s">
        <v>547</v>
      </c>
      <c r="D369" s="543">
        <v>43349</v>
      </c>
      <c r="E369" s="528" t="s">
        <v>546</v>
      </c>
      <c r="F369" s="528" t="s">
        <v>487</v>
      </c>
      <c r="G369" s="528"/>
      <c r="H369" s="539" t="s">
        <v>170</v>
      </c>
      <c r="I369" s="539"/>
      <c r="J369" s="83" t="s">
        <v>166</v>
      </c>
      <c r="K369" s="83" t="s">
        <v>9</v>
      </c>
      <c r="L369" s="87">
        <v>674.1</v>
      </c>
    </row>
    <row r="370" spans="1:12" x14ac:dyDescent="0.2">
      <c r="A370" s="525"/>
      <c r="B370" s="528"/>
      <c r="C370" s="529"/>
      <c r="D370" s="543"/>
      <c r="E370" s="528"/>
      <c r="F370" s="528"/>
      <c r="G370" s="528"/>
      <c r="H370" s="539" t="s">
        <v>56</v>
      </c>
      <c r="I370" s="539"/>
      <c r="J370" s="83" t="s">
        <v>166</v>
      </c>
      <c r="K370" s="83" t="s">
        <v>9</v>
      </c>
      <c r="L370" s="87">
        <v>9118.630000000001</v>
      </c>
    </row>
    <row r="371" spans="1:12" ht="24" x14ac:dyDescent="0.2">
      <c r="A371" s="525"/>
      <c r="B371" s="86" t="s">
        <v>33</v>
      </c>
      <c r="C371" s="85" t="s">
        <v>34</v>
      </c>
      <c r="D371" s="85" t="s">
        <v>169</v>
      </c>
      <c r="E371" s="85" t="s">
        <v>168</v>
      </c>
      <c r="F371" s="527"/>
      <c r="G371" s="527"/>
      <c r="H371" s="539" t="s">
        <v>167</v>
      </c>
      <c r="I371" s="539"/>
      <c r="J371" s="528" t="s">
        <v>166</v>
      </c>
      <c r="K371" s="528" t="s">
        <v>9</v>
      </c>
      <c r="L371" s="540">
        <v>228.65</v>
      </c>
    </row>
    <row r="372" spans="1:12" ht="36" x14ac:dyDescent="0.2">
      <c r="A372" s="525"/>
      <c r="B372" s="83" t="s">
        <v>545</v>
      </c>
      <c r="C372" s="83" t="s">
        <v>487</v>
      </c>
      <c r="D372" s="84">
        <v>43357</v>
      </c>
      <c r="E372" s="83" t="s">
        <v>544</v>
      </c>
      <c r="F372" s="527"/>
      <c r="G372" s="527"/>
      <c r="H372" s="539"/>
      <c r="I372" s="539"/>
      <c r="J372" s="528"/>
      <c r="K372" s="528"/>
      <c r="L372" s="540"/>
    </row>
    <row r="373" spans="1:12" ht="24" x14ac:dyDescent="0.2">
      <c r="A373" s="525">
        <v>1970</v>
      </c>
      <c r="B373" s="86" t="s">
        <v>23</v>
      </c>
      <c r="C373" s="85" t="s">
        <v>24</v>
      </c>
      <c r="D373" s="85" t="s">
        <v>175</v>
      </c>
      <c r="E373" s="85" t="s">
        <v>174</v>
      </c>
      <c r="F373" s="526" t="s">
        <v>18</v>
      </c>
      <c r="G373" s="526"/>
      <c r="H373" s="527"/>
      <c r="I373" s="527"/>
      <c r="J373" s="527"/>
      <c r="K373" s="527"/>
      <c r="L373" s="527"/>
    </row>
    <row r="374" spans="1:12" x14ac:dyDescent="0.2">
      <c r="A374" s="525"/>
      <c r="B374" s="528" t="s">
        <v>543</v>
      </c>
      <c r="C374" s="529" t="s">
        <v>542</v>
      </c>
      <c r="D374" s="543">
        <v>43357</v>
      </c>
      <c r="E374" s="528" t="s">
        <v>541</v>
      </c>
      <c r="F374" s="528" t="s">
        <v>540</v>
      </c>
      <c r="G374" s="528"/>
      <c r="H374" s="539" t="s">
        <v>170</v>
      </c>
      <c r="I374" s="539"/>
      <c r="J374" s="83" t="s">
        <v>166</v>
      </c>
      <c r="K374" s="83" t="s">
        <v>9</v>
      </c>
      <c r="L374" s="87">
        <v>1880</v>
      </c>
    </row>
    <row r="375" spans="1:12" x14ac:dyDescent="0.2">
      <c r="A375" s="525"/>
      <c r="B375" s="528"/>
      <c r="C375" s="529"/>
      <c r="D375" s="543"/>
      <c r="E375" s="528"/>
      <c r="F375" s="528"/>
      <c r="G375" s="528"/>
      <c r="H375" s="539" t="s">
        <v>56</v>
      </c>
      <c r="I375" s="539"/>
      <c r="J375" s="83" t="s">
        <v>166</v>
      </c>
      <c r="K375" s="83" t="s">
        <v>9</v>
      </c>
      <c r="L375" s="87">
        <v>1881.24</v>
      </c>
    </row>
    <row r="376" spans="1:12" ht="24" x14ac:dyDescent="0.2">
      <c r="A376" s="525"/>
      <c r="B376" s="86" t="s">
        <v>33</v>
      </c>
      <c r="C376" s="85" t="s">
        <v>34</v>
      </c>
      <c r="D376" s="85" t="s">
        <v>169</v>
      </c>
      <c r="E376" s="85" t="s">
        <v>168</v>
      </c>
      <c r="F376" s="527"/>
      <c r="G376" s="527"/>
      <c r="H376" s="539" t="s">
        <v>167</v>
      </c>
      <c r="I376" s="539"/>
      <c r="J376" s="528" t="s">
        <v>166</v>
      </c>
      <c r="K376" s="528" t="s">
        <v>166</v>
      </c>
      <c r="L376" s="540">
        <v>0</v>
      </c>
    </row>
    <row r="377" spans="1:12" ht="24" x14ac:dyDescent="0.2">
      <c r="A377" s="525"/>
      <c r="B377" s="83" t="s">
        <v>211</v>
      </c>
      <c r="C377" s="83" t="s">
        <v>540</v>
      </c>
      <c r="D377" s="84">
        <v>43367</v>
      </c>
      <c r="E377" s="83" t="s">
        <v>539</v>
      </c>
      <c r="F377" s="527"/>
      <c r="G377" s="527"/>
      <c r="H377" s="539"/>
      <c r="I377" s="539"/>
      <c r="J377" s="528"/>
      <c r="K377" s="528"/>
      <c r="L377" s="540"/>
    </row>
    <row r="378" spans="1:12" ht="24" x14ac:dyDescent="0.2">
      <c r="A378" s="525">
        <v>1971</v>
      </c>
      <c r="B378" s="86" t="s">
        <v>23</v>
      </c>
      <c r="C378" s="85" t="s">
        <v>24</v>
      </c>
      <c r="D378" s="85" t="s">
        <v>175</v>
      </c>
      <c r="E378" s="85" t="s">
        <v>174</v>
      </c>
      <c r="F378" s="526" t="s">
        <v>18</v>
      </c>
      <c r="G378" s="526"/>
      <c r="H378" s="527"/>
      <c r="I378" s="527"/>
      <c r="J378" s="527"/>
      <c r="K378" s="527"/>
      <c r="L378" s="527"/>
    </row>
    <row r="379" spans="1:12" x14ac:dyDescent="0.2">
      <c r="A379" s="525"/>
      <c r="B379" s="528" t="s">
        <v>538</v>
      </c>
      <c r="C379" s="529" t="s">
        <v>537</v>
      </c>
      <c r="D379" s="543">
        <v>43321</v>
      </c>
      <c r="E379" s="528" t="s">
        <v>248</v>
      </c>
      <c r="F379" s="528" t="s">
        <v>536</v>
      </c>
      <c r="G379" s="528"/>
      <c r="H379" s="539" t="s">
        <v>170</v>
      </c>
      <c r="I379" s="539"/>
      <c r="J379" s="83" t="s">
        <v>166</v>
      </c>
      <c r="K379" s="83" t="s">
        <v>9</v>
      </c>
      <c r="L379" s="87">
        <v>557</v>
      </c>
    </row>
    <row r="380" spans="1:12" x14ac:dyDescent="0.2">
      <c r="A380" s="525"/>
      <c r="B380" s="528"/>
      <c r="C380" s="529"/>
      <c r="D380" s="543"/>
      <c r="E380" s="528"/>
      <c r="F380" s="528"/>
      <c r="G380" s="528"/>
      <c r="H380" s="539" t="s">
        <v>56</v>
      </c>
      <c r="I380" s="539"/>
      <c r="J380" s="83" t="s">
        <v>166</v>
      </c>
      <c r="K380" s="83" t="s">
        <v>9</v>
      </c>
      <c r="L380" s="87">
        <v>2785.76</v>
      </c>
    </row>
    <row r="381" spans="1:12" ht="24" x14ac:dyDescent="0.2">
      <c r="A381" s="525"/>
      <c r="B381" s="86" t="s">
        <v>33</v>
      </c>
      <c r="C381" s="85" t="s">
        <v>34</v>
      </c>
      <c r="D381" s="85" t="s">
        <v>169</v>
      </c>
      <c r="E381" s="85" t="s">
        <v>168</v>
      </c>
      <c r="F381" s="527"/>
      <c r="G381" s="527"/>
      <c r="H381" s="539" t="s">
        <v>167</v>
      </c>
      <c r="I381" s="539"/>
      <c r="J381" s="528" t="s">
        <v>166</v>
      </c>
      <c r="K381" s="528" t="s">
        <v>9</v>
      </c>
      <c r="L381" s="540">
        <v>376</v>
      </c>
    </row>
    <row r="382" spans="1:12" ht="24" x14ac:dyDescent="0.2">
      <c r="A382" s="525"/>
      <c r="B382" s="83" t="s">
        <v>211</v>
      </c>
      <c r="C382" s="83" t="s">
        <v>536</v>
      </c>
      <c r="D382" s="84">
        <v>43324</v>
      </c>
      <c r="E382" s="83" t="s">
        <v>535</v>
      </c>
      <c r="F382" s="527"/>
      <c r="G382" s="527"/>
      <c r="H382" s="539"/>
      <c r="I382" s="539"/>
      <c r="J382" s="528"/>
      <c r="K382" s="528"/>
      <c r="L382" s="540"/>
    </row>
    <row r="383" spans="1:12" ht="24" x14ac:dyDescent="0.2">
      <c r="A383" s="525">
        <v>1972</v>
      </c>
      <c r="B383" s="86" t="s">
        <v>23</v>
      </c>
      <c r="C383" s="85" t="s">
        <v>24</v>
      </c>
      <c r="D383" s="85" t="s">
        <v>175</v>
      </c>
      <c r="E383" s="85" t="s">
        <v>174</v>
      </c>
      <c r="F383" s="526" t="s">
        <v>18</v>
      </c>
      <c r="G383" s="526"/>
      <c r="H383" s="527"/>
      <c r="I383" s="527"/>
      <c r="J383" s="527"/>
      <c r="K383" s="527"/>
      <c r="L383" s="527"/>
    </row>
    <row r="384" spans="1:12" x14ac:dyDescent="0.2">
      <c r="A384" s="525"/>
      <c r="B384" s="528" t="s">
        <v>531</v>
      </c>
      <c r="C384" s="529" t="s">
        <v>534</v>
      </c>
      <c r="D384" s="543">
        <v>43257</v>
      </c>
      <c r="E384" s="528" t="s">
        <v>233</v>
      </c>
      <c r="F384" s="528" t="s">
        <v>533</v>
      </c>
      <c r="G384" s="528"/>
      <c r="H384" s="539" t="s">
        <v>170</v>
      </c>
      <c r="I384" s="539"/>
      <c r="J384" s="83" t="s">
        <v>166</v>
      </c>
      <c r="K384" s="83" t="s">
        <v>9</v>
      </c>
      <c r="L384" s="87">
        <v>606</v>
      </c>
    </row>
    <row r="385" spans="1:12" x14ac:dyDescent="0.2">
      <c r="A385" s="525"/>
      <c r="B385" s="528"/>
      <c r="C385" s="529"/>
      <c r="D385" s="543"/>
      <c r="E385" s="528"/>
      <c r="F385" s="528"/>
      <c r="G385" s="528"/>
      <c r="H385" s="539" t="s">
        <v>56</v>
      </c>
      <c r="I385" s="539"/>
      <c r="J385" s="83" t="s">
        <v>166</v>
      </c>
      <c r="K385" s="83" t="s">
        <v>9</v>
      </c>
      <c r="L385" s="87">
        <v>2037.21</v>
      </c>
    </row>
    <row r="386" spans="1:12" ht="24" x14ac:dyDescent="0.2">
      <c r="A386" s="525"/>
      <c r="B386" s="86" t="s">
        <v>33</v>
      </c>
      <c r="C386" s="85" t="s">
        <v>34</v>
      </c>
      <c r="D386" s="85" t="s">
        <v>169</v>
      </c>
      <c r="E386" s="85" t="s">
        <v>168</v>
      </c>
      <c r="F386" s="527"/>
      <c r="G386" s="527"/>
      <c r="H386" s="539" t="s">
        <v>167</v>
      </c>
      <c r="I386" s="539"/>
      <c r="J386" s="528" t="s">
        <v>166</v>
      </c>
      <c r="K386" s="528" t="s">
        <v>9</v>
      </c>
      <c r="L386" s="540">
        <v>66</v>
      </c>
    </row>
    <row r="387" spans="1:12" ht="24" x14ac:dyDescent="0.2">
      <c r="A387" s="525"/>
      <c r="B387" s="83" t="s">
        <v>269</v>
      </c>
      <c r="C387" s="83" t="s">
        <v>533</v>
      </c>
      <c r="D387" s="84">
        <v>43261</v>
      </c>
      <c r="E387" s="83" t="s">
        <v>532</v>
      </c>
      <c r="F387" s="527"/>
      <c r="G387" s="527"/>
      <c r="H387" s="539"/>
      <c r="I387" s="539"/>
      <c r="J387" s="528"/>
      <c r="K387" s="528"/>
      <c r="L387" s="540"/>
    </row>
    <row r="388" spans="1:12" ht="24" x14ac:dyDescent="0.2">
      <c r="A388" s="525">
        <v>1973</v>
      </c>
      <c r="B388" s="86" t="s">
        <v>23</v>
      </c>
      <c r="C388" s="85" t="s">
        <v>24</v>
      </c>
      <c r="D388" s="85" t="s">
        <v>175</v>
      </c>
      <c r="E388" s="85" t="s">
        <v>174</v>
      </c>
      <c r="F388" s="526" t="s">
        <v>18</v>
      </c>
      <c r="G388" s="526"/>
      <c r="H388" s="527"/>
      <c r="I388" s="527"/>
      <c r="J388" s="527"/>
      <c r="K388" s="527"/>
      <c r="L388" s="527"/>
    </row>
    <row r="389" spans="1:12" x14ac:dyDescent="0.2">
      <c r="A389" s="525"/>
      <c r="B389" s="528" t="s">
        <v>531</v>
      </c>
      <c r="C389" s="529" t="s">
        <v>530</v>
      </c>
      <c r="D389" s="543">
        <v>43282</v>
      </c>
      <c r="E389" s="528" t="s">
        <v>330</v>
      </c>
      <c r="F389" s="528" t="s">
        <v>529</v>
      </c>
      <c r="G389" s="528"/>
      <c r="H389" s="539" t="s">
        <v>170</v>
      </c>
      <c r="I389" s="539"/>
      <c r="J389" s="83" t="s">
        <v>166</v>
      </c>
      <c r="K389" s="83" t="s">
        <v>166</v>
      </c>
      <c r="L389" s="87">
        <v>0</v>
      </c>
    </row>
    <row r="390" spans="1:12" x14ac:dyDescent="0.2">
      <c r="A390" s="525"/>
      <c r="B390" s="528"/>
      <c r="C390" s="529"/>
      <c r="D390" s="543"/>
      <c r="E390" s="528"/>
      <c r="F390" s="528"/>
      <c r="G390" s="528"/>
      <c r="H390" s="539" t="s">
        <v>56</v>
      </c>
      <c r="I390" s="539"/>
      <c r="J390" s="83" t="s">
        <v>166</v>
      </c>
      <c r="K390" s="83" t="s">
        <v>166</v>
      </c>
      <c r="L390" s="87">
        <v>0</v>
      </c>
    </row>
    <row r="391" spans="1:12" ht="24" x14ac:dyDescent="0.2">
      <c r="A391" s="525"/>
      <c r="B391" s="86" t="s">
        <v>33</v>
      </c>
      <c r="C391" s="85" t="s">
        <v>34</v>
      </c>
      <c r="D391" s="85" t="s">
        <v>169</v>
      </c>
      <c r="E391" s="85" t="s">
        <v>168</v>
      </c>
      <c r="F391" s="527"/>
      <c r="G391" s="527"/>
      <c r="H391" s="539" t="s">
        <v>167</v>
      </c>
      <c r="I391" s="539"/>
      <c r="J391" s="528" t="s">
        <v>166</v>
      </c>
      <c r="K391" s="528" t="s">
        <v>9</v>
      </c>
      <c r="L391" s="540">
        <v>592.5</v>
      </c>
    </row>
    <row r="392" spans="1:12" ht="24" x14ac:dyDescent="0.2">
      <c r="A392" s="525"/>
      <c r="B392" s="83" t="s">
        <v>269</v>
      </c>
      <c r="C392" s="83" t="s">
        <v>529</v>
      </c>
      <c r="D392" s="84">
        <v>43294</v>
      </c>
      <c r="E392" s="83" t="s">
        <v>528</v>
      </c>
      <c r="F392" s="527"/>
      <c r="G392" s="527"/>
      <c r="H392" s="539"/>
      <c r="I392" s="539"/>
      <c r="J392" s="528"/>
      <c r="K392" s="528"/>
      <c r="L392" s="540"/>
    </row>
    <row r="393" spans="1:12" ht="24" x14ac:dyDescent="0.2">
      <c r="A393" s="525">
        <v>1974</v>
      </c>
      <c r="B393" s="86" t="s">
        <v>23</v>
      </c>
      <c r="C393" s="85" t="s">
        <v>24</v>
      </c>
      <c r="D393" s="85" t="s">
        <v>175</v>
      </c>
      <c r="E393" s="85" t="s">
        <v>174</v>
      </c>
      <c r="F393" s="526" t="s">
        <v>18</v>
      </c>
      <c r="G393" s="526"/>
      <c r="H393" s="527"/>
      <c r="I393" s="527"/>
      <c r="J393" s="527"/>
      <c r="K393" s="527"/>
      <c r="L393" s="527"/>
    </row>
    <row r="394" spans="1:12" x14ac:dyDescent="0.2">
      <c r="A394" s="525"/>
      <c r="B394" s="528" t="s">
        <v>523</v>
      </c>
      <c r="C394" s="529" t="s">
        <v>527</v>
      </c>
      <c r="D394" s="543">
        <v>43215</v>
      </c>
      <c r="E394" s="528" t="s">
        <v>526</v>
      </c>
      <c r="F394" s="528" t="s">
        <v>525</v>
      </c>
      <c r="G394" s="528"/>
      <c r="H394" s="539" t="s">
        <v>170</v>
      </c>
      <c r="I394" s="539"/>
      <c r="J394" s="83" t="s">
        <v>166</v>
      </c>
      <c r="K394" s="83" t="s">
        <v>9</v>
      </c>
      <c r="L394" s="87">
        <v>810.21</v>
      </c>
    </row>
    <row r="395" spans="1:12" x14ac:dyDescent="0.2">
      <c r="A395" s="525"/>
      <c r="B395" s="528"/>
      <c r="C395" s="529"/>
      <c r="D395" s="543"/>
      <c r="E395" s="528"/>
      <c r="F395" s="528"/>
      <c r="G395" s="528"/>
      <c r="H395" s="539" t="s">
        <v>56</v>
      </c>
      <c r="I395" s="539"/>
      <c r="J395" s="528" t="s">
        <v>166</v>
      </c>
      <c r="K395" s="528" t="s">
        <v>9</v>
      </c>
      <c r="L395" s="540">
        <v>410.96</v>
      </c>
    </row>
    <row r="396" spans="1:12" x14ac:dyDescent="0.2">
      <c r="A396" s="525"/>
      <c r="B396" s="528"/>
      <c r="C396" s="529"/>
      <c r="D396" s="543"/>
      <c r="E396" s="528"/>
      <c r="F396" s="528"/>
      <c r="G396" s="528"/>
      <c r="H396" s="539"/>
      <c r="I396" s="539"/>
      <c r="J396" s="528"/>
      <c r="K396" s="528"/>
      <c r="L396" s="540"/>
    </row>
    <row r="397" spans="1:12" ht="24" x14ac:dyDescent="0.2">
      <c r="A397" s="525"/>
      <c r="B397" s="86" t="s">
        <v>33</v>
      </c>
      <c r="C397" s="85" t="s">
        <v>34</v>
      </c>
      <c r="D397" s="85" t="s">
        <v>169</v>
      </c>
      <c r="E397" s="85" t="s">
        <v>168</v>
      </c>
      <c r="F397" s="527"/>
      <c r="G397" s="527"/>
      <c r="H397" s="539" t="s">
        <v>167</v>
      </c>
      <c r="I397" s="539"/>
      <c r="J397" s="528" t="s">
        <v>166</v>
      </c>
      <c r="K397" s="528" t="s">
        <v>9</v>
      </c>
      <c r="L397" s="540">
        <v>619.84</v>
      </c>
    </row>
    <row r="398" spans="1:12" ht="24" x14ac:dyDescent="0.2">
      <c r="A398" s="525"/>
      <c r="B398" s="83" t="s">
        <v>520</v>
      </c>
      <c r="C398" s="83" t="s">
        <v>525</v>
      </c>
      <c r="D398" s="84">
        <v>43218</v>
      </c>
      <c r="E398" s="83" t="s">
        <v>524</v>
      </c>
      <c r="F398" s="527"/>
      <c r="G398" s="527"/>
      <c r="H398" s="539"/>
      <c r="I398" s="539"/>
      <c r="J398" s="528"/>
      <c r="K398" s="528"/>
      <c r="L398" s="540"/>
    </row>
    <row r="399" spans="1:12" ht="24" x14ac:dyDescent="0.2">
      <c r="A399" s="525">
        <v>1975</v>
      </c>
      <c r="B399" s="86" t="s">
        <v>23</v>
      </c>
      <c r="C399" s="85" t="s">
        <v>24</v>
      </c>
      <c r="D399" s="85" t="s">
        <v>175</v>
      </c>
      <c r="E399" s="85" t="s">
        <v>174</v>
      </c>
      <c r="F399" s="526" t="s">
        <v>18</v>
      </c>
      <c r="G399" s="526"/>
      <c r="H399" s="527"/>
      <c r="I399" s="527"/>
      <c r="J399" s="527"/>
      <c r="K399" s="527"/>
      <c r="L399" s="527"/>
    </row>
    <row r="400" spans="1:12" x14ac:dyDescent="0.2">
      <c r="A400" s="525"/>
      <c r="B400" s="528" t="s">
        <v>523</v>
      </c>
      <c r="C400" s="529" t="s">
        <v>522</v>
      </c>
      <c r="D400" s="543">
        <v>43366</v>
      </c>
      <c r="E400" s="528" t="s">
        <v>521</v>
      </c>
      <c r="F400" s="528" t="s">
        <v>519</v>
      </c>
      <c r="G400" s="528"/>
      <c r="H400" s="539" t="s">
        <v>170</v>
      </c>
      <c r="I400" s="539"/>
      <c r="J400" s="83" t="s">
        <v>166</v>
      </c>
      <c r="K400" s="83" t="s">
        <v>9</v>
      </c>
      <c r="L400" s="87">
        <v>1959</v>
      </c>
    </row>
    <row r="401" spans="1:12" x14ac:dyDescent="0.2">
      <c r="A401" s="525"/>
      <c r="B401" s="528"/>
      <c r="C401" s="529"/>
      <c r="D401" s="543"/>
      <c r="E401" s="528"/>
      <c r="F401" s="528"/>
      <c r="G401" s="528"/>
      <c r="H401" s="539" t="s">
        <v>56</v>
      </c>
      <c r="I401" s="539"/>
      <c r="J401" s="528" t="s">
        <v>166</v>
      </c>
      <c r="K401" s="528" t="s">
        <v>9</v>
      </c>
      <c r="L401" s="540">
        <v>346.96</v>
      </c>
    </row>
    <row r="402" spans="1:12" x14ac:dyDescent="0.2">
      <c r="A402" s="525"/>
      <c r="B402" s="528"/>
      <c r="C402" s="529"/>
      <c r="D402" s="543"/>
      <c r="E402" s="528"/>
      <c r="F402" s="528"/>
      <c r="G402" s="528"/>
      <c r="H402" s="539"/>
      <c r="I402" s="539"/>
      <c r="J402" s="528"/>
      <c r="K402" s="528"/>
      <c r="L402" s="540"/>
    </row>
    <row r="403" spans="1:12" ht="24" x14ac:dyDescent="0.2">
      <c r="A403" s="525"/>
      <c r="B403" s="86" t="s">
        <v>33</v>
      </c>
      <c r="C403" s="85" t="s">
        <v>34</v>
      </c>
      <c r="D403" s="85" t="s">
        <v>169</v>
      </c>
      <c r="E403" s="85" t="s">
        <v>168</v>
      </c>
      <c r="F403" s="527"/>
      <c r="G403" s="527"/>
      <c r="H403" s="539" t="s">
        <v>167</v>
      </c>
      <c r="I403" s="539"/>
      <c r="J403" s="528" t="s">
        <v>166</v>
      </c>
      <c r="K403" s="528" t="s">
        <v>9</v>
      </c>
      <c r="L403" s="540">
        <v>160</v>
      </c>
    </row>
    <row r="404" spans="1:12" ht="24" x14ac:dyDescent="0.2">
      <c r="A404" s="525"/>
      <c r="B404" s="83" t="s">
        <v>520</v>
      </c>
      <c r="C404" s="83" t="s">
        <v>519</v>
      </c>
      <c r="D404" s="84">
        <v>43372</v>
      </c>
      <c r="E404" s="83" t="s">
        <v>518</v>
      </c>
      <c r="F404" s="527"/>
      <c r="G404" s="527"/>
      <c r="H404" s="539"/>
      <c r="I404" s="539"/>
      <c r="J404" s="528"/>
      <c r="K404" s="528"/>
      <c r="L404" s="540"/>
    </row>
    <row r="405" spans="1:12" ht="24" x14ac:dyDescent="0.2">
      <c r="A405" s="525">
        <v>1976</v>
      </c>
      <c r="B405" s="86" t="s">
        <v>23</v>
      </c>
      <c r="C405" s="85" t="s">
        <v>24</v>
      </c>
      <c r="D405" s="85" t="s">
        <v>175</v>
      </c>
      <c r="E405" s="85" t="s">
        <v>174</v>
      </c>
      <c r="F405" s="526" t="s">
        <v>18</v>
      </c>
      <c r="G405" s="526"/>
      <c r="H405" s="527"/>
      <c r="I405" s="527"/>
      <c r="J405" s="527"/>
      <c r="K405" s="527"/>
      <c r="L405" s="527"/>
    </row>
    <row r="406" spans="1:12" x14ac:dyDescent="0.2">
      <c r="A406" s="525"/>
      <c r="B406" s="528" t="s">
        <v>513</v>
      </c>
      <c r="C406" s="529" t="s">
        <v>517</v>
      </c>
      <c r="D406" s="543">
        <v>43208</v>
      </c>
      <c r="E406" s="528" t="s">
        <v>516</v>
      </c>
      <c r="F406" s="528" t="s">
        <v>515</v>
      </c>
      <c r="G406" s="528"/>
      <c r="H406" s="539" t="s">
        <v>170</v>
      </c>
      <c r="I406" s="539"/>
      <c r="J406" s="83" t="s">
        <v>166</v>
      </c>
      <c r="K406" s="83" t="s">
        <v>9</v>
      </c>
      <c r="L406" s="87">
        <v>623.70000000000005</v>
      </c>
    </row>
    <row r="407" spans="1:12" x14ac:dyDescent="0.2">
      <c r="A407" s="525"/>
      <c r="B407" s="528"/>
      <c r="C407" s="529"/>
      <c r="D407" s="543"/>
      <c r="E407" s="528"/>
      <c r="F407" s="528"/>
      <c r="G407" s="528"/>
      <c r="H407" s="539" t="s">
        <v>56</v>
      </c>
      <c r="I407" s="539"/>
      <c r="J407" s="83" t="s">
        <v>166</v>
      </c>
      <c r="K407" s="83" t="s">
        <v>9</v>
      </c>
      <c r="L407" s="87">
        <v>186</v>
      </c>
    </row>
    <row r="408" spans="1:12" ht="24" x14ac:dyDescent="0.2">
      <c r="A408" s="525"/>
      <c r="B408" s="86" t="s">
        <v>33</v>
      </c>
      <c r="C408" s="85" t="s">
        <v>34</v>
      </c>
      <c r="D408" s="85" t="s">
        <v>169</v>
      </c>
      <c r="E408" s="85" t="s">
        <v>168</v>
      </c>
      <c r="F408" s="527"/>
      <c r="G408" s="527"/>
      <c r="H408" s="539" t="s">
        <v>167</v>
      </c>
      <c r="I408" s="539"/>
      <c r="J408" s="528" t="s">
        <v>166</v>
      </c>
      <c r="K408" s="528" t="s">
        <v>166</v>
      </c>
      <c r="L408" s="540">
        <v>0</v>
      </c>
    </row>
    <row r="409" spans="1:12" ht="24" x14ac:dyDescent="0.2">
      <c r="A409" s="525"/>
      <c r="B409" s="83" t="s">
        <v>211</v>
      </c>
      <c r="C409" s="83" t="s">
        <v>515</v>
      </c>
      <c r="D409" s="84">
        <v>43210</v>
      </c>
      <c r="E409" s="83" t="s">
        <v>514</v>
      </c>
      <c r="F409" s="527"/>
      <c r="G409" s="527"/>
      <c r="H409" s="539"/>
      <c r="I409" s="539"/>
      <c r="J409" s="528"/>
      <c r="K409" s="528"/>
      <c r="L409" s="540"/>
    </row>
    <row r="410" spans="1:12" ht="24" x14ac:dyDescent="0.2">
      <c r="A410" s="525">
        <v>1977</v>
      </c>
      <c r="B410" s="86" t="s">
        <v>23</v>
      </c>
      <c r="C410" s="85" t="s">
        <v>24</v>
      </c>
      <c r="D410" s="85" t="s">
        <v>175</v>
      </c>
      <c r="E410" s="85" t="s">
        <v>174</v>
      </c>
      <c r="F410" s="526" t="s">
        <v>18</v>
      </c>
      <c r="G410" s="526"/>
      <c r="H410" s="527"/>
      <c r="I410" s="527"/>
      <c r="J410" s="527"/>
      <c r="K410" s="527"/>
      <c r="L410" s="527"/>
    </row>
    <row r="411" spans="1:12" x14ac:dyDescent="0.2">
      <c r="A411" s="525"/>
      <c r="B411" s="528" t="s">
        <v>513</v>
      </c>
      <c r="C411" s="529" t="s">
        <v>512</v>
      </c>
      <c r="D411" s="543">
        <v>43275</v>
      </c>
      <c r="E411" s="528" t="s">
        <v>511</v>
      </c>
      <c r="F411" s="528" t="s">
        <v>337</v>
      </c>
      <c r="G411" s="528"/>
      <c r="H411" s="539" t="s">
        <v>170</v>
      </c>
      <c r="I411" s="539"/>
      <c r="J411" s="83" t="s">
        <v>166</v>
      </c>
      <c r="K411" s="83" t="s">
        <v>166</v>
      </c>
      <c r="L411" s="87">
        <v>0</v>
      </c>
    </row>
    <row r="412" spans="1:12" x14ac:dyDescent="0.2">
      <c r="A412" s="525"/>
      <c r="B412" s="528"/>
      <c r="C412" s="529"/>
      <c r="D412" s="543"/>
      <c r="E412" s="528"/>
      <c r="F412" s="528"/>
      <c r="G412" s="528"/>
      <c r="H412" s="539" t="s">
        <v>56</v>
      </c>
      <c r="I412" s="539"/>
      <c r="J412" s="83" t="s">
        <v>166</v>
      </c>
      <c r="K412" s="83" t="s">
        <v>166</v>
      </c>
      <c r="L412" s="87">
        <v>0</v>
      </c>
    </row>
    <row r="413" spans="1:12" ht="24" x14ac:dyDescent="0.2">
      <c r="A413" s="525"/>
      <c r="B413" s="86" t="s">
        <v>33</v>
      </c>
      <c r="C413" s="85" t="s">
        <v>34</v>
      </c>
      <c r="D413" s="85" t="s">
        <v>169</v>
      </c>
      <c r="E413" s="85" t="s">
        <v>168</v>
      </c>
      <c r="F413" s="527"/>
      <c r="G413" s="527"/>
      <c r="H413" s="539" t="s">
        <v>167</v>
      </c>
      <c r="I413" s="539"/>
      <c r="J413" s="528" t="s">
        <v>9</v>
      </c>
      <c r="K413" s="528" t="s">
        <v>166</v>
      </c>
      <c r="L413" s="540">
        <v>500</v>
      </c>
    </row>
    <row r="414" spans="1:12" ht="24" x14ac:dyDescent="0.2">
      <c r="A414" s="525"/>
      <c r="B414" s="83" t="s">
        <v>211</v>
      </c>
      <c r="C414" s="83" t="s">
        <v>337</v>
      </c>
      <c r="D414" s="84">
        <v>43280</v>
      </c>
      <c r="E414" s="83" t="s">
        <v>399</v>
      </c>
      <c r="F414" s="527"/>
      <c r="G414" s="527"/>
      <c r="H414" s="539"/>
      <c r="I414" s="539"/>
      <c r="J414" s="528"/>
      <c r="K414" s="528"/>
      <c r="L414" s="540"/>
    </row>
    <row r="415" spans="1:12" ht="24" x14ac:dyDescent="0.2">
      <c r="A415" s="525">
        <v>1978</v>
      </c>
      <c r="B415" s="86" t="s">
        <v>23</v>
      </c>
      <c r="C415" s="85" t="s">
        <v>24</v>
      </c>
      <c r="D415" s="85" t="s">
        <v>175</v>
      </c>
      <c r="E415" s="85" t="s">
        <v>174</v>
      </c>
      <c r="F415" s="526" t="s">
        <v>18</v>
      </c>
      <c r="G415" s="526"/>
      <c r="H415" s="527"/>
      <c r="I415" s="527"/>
      <c r="J415" s="527"/>
      <c r="K415" s="527"/>
      <c r="L415" s="527"/>
    </row>
    <row r="416" spans="1:12" x14ac:dyDescent="0.2">
      <c r="A416" s="525"/>
      <c r="B416" s="528" t="s">
        <v>510</v>
      </c>
      <c r="C416" s="528" t="s">
        <v>509</v>
      </c>
      <c r="D416" s="543">
        <v>43223</v>
      </c>
      <c r="E416" s="528" t="s">
        <v>455</v>
      </c>
      <c r="F416" s="528" t="s">
        <v>508</v>
      </c>
      <c r="G416" s="528"/>
      <c r="H416" s="539" t="s">
        <v>170</v>
      </c>
      <c r="I416" s="539"/>
      <c r="J416" s="83" t="s">
        <v>166</v>
      </c>
      <c r="K416" s="83" t="s">
        <v>9</v>
      </c>
      <c r="L416" s="87">
        <v>483</v>
      </c>
    </row>
    <row r="417" spans="1:12" x14ac:dyDescent="0.2">
      <c r="A417" s="525"/>
      <c r="B417" s="528"/>
      <c r="C417" s="528"/>
      <c r="D417" s="543"/>
      <c r="E417" s="528"/>
      <c r="F417" s="528"/>
      <c r="G417" s="528"/>
      <c r="H417" s="539" t="s">
        <v>56</v>
      </c>
      <c r="I417" s="539"/>
      <c r="J417" s="83" t="s">
        <v>166</v>
      </c>
      <c r="K417" s="83" t="s">
        <v>9</v>
      </c>
      <c r="L417" s="87">
        <v>354.6</v>
      </c>
    </row>
    <row r="418" spans="1:12" ht="24" x14ac:dyDescent="0.2">
      <c r="A418" s="525"/>
      <c r="B418" s="86" t="s">
        <v>33</v>
      </c>
      <c r="C418" s="85" t="s">
        <v>34</v>
      </c>
      <c r="D418" s="85" t="s">
        <v>169</v>
      </c>
      <c r="E418" s="85" t="s">
        <v>168</v>
      </c>
      <c r="F418" s="527"/>
      <c r="G418" s="527"/>
      <c r="H418" s="539" t="s">
        <v>167</v>
      </c>
      <c r="I418" s="539"/>
      <c r="J418" s="528" t="s">
        <v>166</v>
      </c>
      <c r="K418" s="528" t="s">
        <v>9</v>
      </c>
      <c r="L418" s="540">
        <v>75</v>
      </c>
    </row>
    <row r="419" spans="1:12" ht="24" x14ac:dyDescent="0.2">
      <c r="A419" s="525"/>
      <c r="B419" s="83" t="s">
        <v>192</v>
      </c>
      <c r="C419" s="83" t="s">
        <v>508</v>
      </c>
      <c r="D419" s="84">
        <v>43226</v>
      </c>
      <c r="E419" s="83" t="s">
        <v>507</v>
      </c>
      <c r="F419" s="527"/>
      <c r="G419" s="527"/>
      <c r="H419" s="539"/>
      <c r="I419" s="539"/>
      <c r="J419" s="528"/>
      <c r="K419" s="528"/>
      <c r="L419" s="540"/>
    </row>
    <row r="420" spans="1:12" ht="24" x14ac:dyDescent="0.2">
      <c r="A420" s="525">
        <v>1979</v>
      </c>
      <c r="B420" s="86" t="s">
        <v>23</v>
      </c>
      <c r="C420" s="85" t="s">
        <v>24</v>
      </c>
      <c r="D420" s="85" t="s">
        <v>175</v>
      </c>
      <c r="E420" s="85" t="s">
        <v>174</v>
      </c>
      <c r="F420" s="526" t="s">
        <v>18</v>
      </c>
      <c r="G420" s="526"/>
      <c r="H420" s="527"/>
      <c r="I420" s="527"/>
      <c r="J420" s="527"/>
      <c r="K420" s="527"/>
      <c r="L420" s="527"/>
    </row>
    <row r="421" spans="1:12" x14ac:dyDescent="0.2">
      <c r="A421" s="525"/>
      <c r="B421" s="528" t="s">
        <v>506</v>
      </c>
      <c r="C421" s="528" t="s">
        <v>505</v>
      </c>
      <c r="D421" s="543">
        <v>43268</v>
      </c>
      <c r="E421" s="528" t="s">
        <v>504</v>
      </c>
      <c r="F421" s="528" t="s">
        <v>503</v>
      </c>
      <c r="G421" s="528"/>
      <c r="H421" s="539" t="s">
        <v>170</v>
      </c>
      <c r="I421" s="539"/>
      <c r="J421" s="83" t="s">
        <v>166</v>
      </c>
      <c r="K421" s="83" t="s">
        <v>9</v>
      </c>
      <c r="L421" s="87">
        <v>584.64</v>
      </c>
    </row>
    <row r="422" spans="1:12" x14ac:dyDescent="0.2">
      <c r="A422" s="525"/>
      <c r="B422" s="528"/>
      <c r="C422" s="528"/>
      <c r="D422" s="543"/>
      <c r="E422" s="528"/>
      <c r="F422" s="528"/>
      <c r="G422" s="528"/>
      <c r="H422" s="539" t="s">
        <v>56</v>
      </c>
      <c r="I422" s="539"/>
      <c r="J422" s="83" t="s">
        <v>166</v>
      </c>
      <c r="K422" s="83" t="s">
        <v>166</v>
      </c>
      <c r="L422" s="87">
        <v>0</v>
      </c>
    </row>
    <row r="423" spans="1:12" ht="24" x14ac:dyDescent="0.2">
      <c r="A423" s="525"/>
      <c r="B423" s="86" t="s">
        <v>33</v>
      </c>
      <c r="C423" s="85" t="s">
        <v>34</v>
      </c>
      <c r="D423" s="85" t="s">
        <v>169</v>
      </c>
      <c r="E423" s="85" t="s">
        <v>168</v>
      </c>
      <c r="F423" s="527"/>
      <c r="G423" s="527"/>
      <c r="H423" s="539" t="s">
        <v>167</v>
      </c>
      <c r="I423" s="539"/>
      <c r="J423" s="528" t="s">
        <v>166</v>
      </c>
      <c r="K423" s="528" t="s">
        <v>9</v>
      </c>
      <c r="L423" s="540">
        <v>786.04</v>
      </c>
    </row>
    <row r="424" spans="1:12" ht="24" x14ac:dyDescent="0.2">
      <c r="A424" s="525"/>
      <c r="B424" s="83" t="s">
        <v>211</v>
      </c>
      <c r="C424" s="83" t="s">
        <v>503</v>
      </c>
      <c r="D424" s="84">
        <v>43274</v>
      </c>
      <c r="E424" s="83" t="s">
        <v>502</v>
      </c>
      <c r="F424" s="527"/>
      <c r="G424" s="527"/>
      <c r="H424" s="539"/>
      <c r="I424" s="539"/>
      <c r="J424" s="528"/>
      <c r="K424" s="528"/>
      <c r="L424" s="540"/>
    </row>
    <row r="425" spans="1:12" ht="24" x14ac:dyDescent="0.2">
      <c r="A425" s="525">
        <v>1980</v>
      </c>
      <c r="B425" s="86" t="s">
        <v>23</v>
      </c>
      <c r="C425" s="85" t="s">
        <v>24</v>
      </c>
      <c r="D425" s="85" t="s">
        <v>175</v>
      </c>
      <c r="E425" s="85" t="s">
        <v>174</v>
      </c>
      <c r="F425" s="526" t="s">
        <v>18</v>
      </c>
      <c r="G425" s="526"/>
      <c r="H425" s="527"/>
      <c r="I425" s="527"/>
      <c r="J425" s="527"/>
      <c r="K425" s="527"/>
      <c r="L425" s="527"/>
    </row>
    <row r="426" spans="1:12" x14ac:dyDescent="0.2">
      <c r="A426" s="525"/>
      <c r="B426" s="528" t="s">
        <v>491</v>
      </c>
      <c r="C426" s="529" t="s">
        <v>501</v>
      </c>
      <c r="D426" s="543">
        <v>43193</v>
      </c>
      <c r="E426" s="528" t="s">
        <v>500</v>
      </c>
      <c r="F426" s="528" t="s">
        <v>499</v>
      </c>
      <c r="G426" s="528"/>
      <c r="H426" s="539" t="s">
        <v>170</v>
      </c>
      <c r="I426" s="539"/>
      <c r="J426" s="83" t="s">
        <v>166</v>
      </c>
      <c r="K426" s="83" t="s">
        <v>9</v>
      </c>
      <c r="L426" s="87">
        <v>735.14</v>
      </c>
    </row>
    <row r="427" spans="1:12" x14ac:dyDescent="0.2">
      <c r="A427" s="525"/>
      <c r="B427" s="528"/>
      <c r="C427" s="529"/>
      <c r="D427" s="543"/>
      <c r="E427" s="528"/>
      <c r="F427" s="528"/>
      <c r="G427" s="528"/>
      <c r="H427" s="539" t="s">
        <v>56</v>
      </c>
      <c r="I427" s="539"/>
      <c r="J427" s="83" t="s">
        <v>166</v>
      </c>
      <c r="K427" s="83" t="s">
        <v>9</v>
      </c>
      <c r="L427" s="87">
        <v>631.6</v>
      </c>
    </row>
    <row r="428" spans="1:12" ht="24" x14ac:dyDescent="0.2">
      <c r="A428" s="525"/>
      <c r="B428" s="86" t="s">
        <v>33</v>
      </c>
      <c r="C428" s="85" t="s">
        <v>34</v>
      </c>
      <c r="D428" s="85" t="s">
        <v>169</v>
      </c>
      <c r="E428" s="85" t="s">
        <v>168</v>
      </c>
      <c r="F428" s="527"/>
      <c r="G428" s="527"/>
      <c r="H428" s="539" t="s">
        <v>167</v>
      </c>
      <c r="I428" s="539"/>
      <c r="J428" s="528" t="s">
        <v>166</v>
      </c>
      <c r="K428" s="528" t="s">
        <v>166</v>
      </c>
      <c r="L428" s="540">
        <v>0</v>
      </c>
    </row>
    <row r="429" spans="1:12" ht="24" x14ac:dyDescent="0.2">
      <c r="A429" s="525"/>
      <c r="B429" s="83" t="s">
        <v>488</v>
      </c>
      <c r="C429" s="83" t="s">
        <v>499</v>
      </c>
      <c r="D429" s="84">
        <v>43197</v>
      </c>
      <c r="E429" s="83" t="s">
        <v>498</v>
      </c>
      <c r="F429" s="527"/>
      <c r="G429" s="527"/>
      <c r="H429" s="539"/>
      <c r="I429" s="539"/>
      <c r="J429" s="528"/>
      <c r="K429" s="528"/>
      <c r="L429" s="540"/>
    </row>
    <row r="430" spans="1:12" ht="24" x14ac:dyDescent="0.2">
      <c r="A430" s="525">
        <v>1981</v>
      </c>
      <c r="B430" s="86" t="s">
        <v>23</v>
      </c>
      <c r="C430" s="85" t="s">
        <v>24</v>
      </c>
      <c r="D430" s="85" t="s">
        <v>175</v>
      </c>
      <c r="E430" s="85" t="s">
        <v>174</v>
      </c>
      <c r="F430" s="526" t="s">
        <v>18</v>
      </c>
      <c r="G430" s="526"/>
      <c r="H430" s="527"/>
      <c r="I430" s="527"/>
      <c r="J430" s="527"/>
      <c r="K430" s="527"/>
      <c r="L430" s="527"/>
    </row>
    <row r="431" spans="1:12" x14ac:dyDescent="0.2">
      <c r="A431" s="525"/>
      <c r="B431" s="528" t="s">
        <v>491</v>
      </c>
      <c r="C431" s="529" t="s">
        <v>497</v>
      </c>
      <c r="D431" s="543">
        <v>43218</v>
      </c>
      <c r="E431" s="528" t="s">
        <v>496</v>
      </c>
      <c r="F431" s="528" t="s">
        <v>495</v>
      </c>
      <c r="G431" s="528"/>
      <c r="H431" s="539" t="s">
        <v>170</v>
      </c>
      <c r="I431" s="539"/>
      <c r="J431" s="83" t="s">
        <v>166</v>
      </c>
      <c r="K431" s="83" t="s">
        <v>9</v>
      </c>
      <c r="L431" s="87">
        <v>544.94000000000005</v>
      </c>
    </row>
    <row r="432" spans="1:12" x14ac:dyDescent="0.2">
      <c r="A432" s="525"/>
      <c r="B432" s="528"/>
      <c r="C432" s="529"/>
      <c r="D432" s="543"/>
      <c r="E432" s="528"/>
      <c r="F432" s="528"/>
      <c r="G432" s="528"/>
      <c r="H432" s="539" t="s">
        <v>56</v>
      </c>
      <c r="I432" s="539"/>
      <c r="J432" s="528" t="s">
        <v>166</v>
      </c>
      <c r="K432" s="528" t="s">
        <v>166</v>
      </c>
      <c r="L432" s="540">
        <v>0</v>
      </c>
    </row>
    <row r="433" spans="1:12" x14ac:dyDescent="0.2">
      <c r="A433" s="525"/>
      <c r="B433" s="528"/>
      <c r="C433" s="529"/>
      <c r="D433" s="543"/>
      <c r="E433" s="528"/>
      <c r="F433" s="528"/>
      <c r="G433" s="528"/>
      <c r="H433" s="539"/>
      <c r="I433" s="539"/>
      <c r="J433" s="528"/>
      <c r="K433" s="528"/>
      <c r="L433" s="540"/>
    </row>
    <row r="434" spans="1:12" ht="24" x14ac:dyDescent="0.2">
      <c r="A434" s="525"/>
      <c r="B434" s="86" t="s">
        <v>33</v>
      </c>
      <c r="C434" s="85" t="s">
        <v>34</v>
      </c>
      <c r="D434" s="85" t="s">
        <v>169</v>
      </c>
      <c r="E434" s="85" t="s">
        <v>168</v>
      </c>
      <c r="F434" s="527"/>
      <c r="G434" s="527"/>
      <c r="H434" s="539" t="s">
        <v>167</v>
      </c>
      <c r="I434" s="539"/>
      <c r="J434" s="528" t="s">
        <v>166</v>
      </c>
      <c r="K434" s="528" t="s">
        <v>166</v>
      </c>
      <c r="L434" s="540">
        <v>0</v>
      </c>
    </row>
    <row r="435" spans="1:12" ht="24" x14ac:dyDescent="0.2">
      <c r="A435" s="525"/>
      <c r="B435" s="83" t="s">
        <v>488</v>
      </c>
      <c r="C435" s="83" t="s">
        <v>495</v>
      </c>
      <c r="D435" s="84">
        <v>43227</v>
      </c>
      <c r="E435" s="83" t="s">
        <v>494</v>
      </c>
      <c r="F435" s="527"/>
      <c r="G435" s="527"/>
      <c r="H435" s="539"/>
      <c r="I435" s="539"/>
      <c r="J435" s="528"/>
      <c r="K435" s="528"/>
      <c r="L435" s="540"/>
    </row>
    <row r="436" spans="1:12" ht="24" x14ac:dyDescent="0.2">
      <c r="A436" s="525">
        <v>1982</v>
      </c>
      <c r="B436" s="86" t="s">
        <v>23</v>
      </c>
      <c r="C436" s="85" t="s">
        <v>24</v>
      </c>
      <c r="D436" s="85" t="s">
        <v>175</v>
      </c>
      <c r="E436" s="85" t="s">
        <v>174</v>
      </c>
      <c r="F436" s="526" t="s">
        <v>18</v>
      </c>
      <c r="G436" s="526"/>
      <c r="H436" s="527"/>
      <c r="I436" s="527"/>
      <c r="J436" s="527"/>
      <c r="K436" s="527"/>
      <c r="L436" s="527"/>
    </row>
    <row r="437" spans="1:12" x14ac:dyDescent="0.2">
      <c r="A437" s="525"/>
      <c r="B437" s="528" t="s">
        <v>491</v>
      </c>
      <c r="C437" s="529" t="s">
        <v>493</v>
      </c>
      <c r="D437" s="543">
        <v>43257</v>
      </c>
      <c r="E437" s="528" t="s">
        <v>382</v>
      </c>
      <c r="F437" s="528" t="s">
        <v>381</v>
      </c>
      <c r="G437" s="528"/>
      <c r="H437" s="539" t="s">
        <v>170</v>
      </c>
      <c r="I437" s="539"/>
      <c r="J437" s="83" t="s">
        <v>166</v>
      </c>
      <c r="K437" s="83" t="s">
        <v>9</v>
      </c>
      <c r="L437" s="87">
        <v>423.02</v>
      </c>
    </row>
    <row r="438" spans="1:12" x14ac:dyDescent="0.2">
      <c r="A438" s="525"/>
      <c r="B438" s="528"/>
      <c r="C438" s="529"/>
      <c r="D438" s="543"/>
      <c r="E438" s="528"/>
      <c r="F438" s="528"/>
      <c r="G438" s="528"/>
      <c r="H438" s="539" t="s">
        <v>56</v>
      </c>
      <c r="I438" s="539"/>
      <c r="J438" s="83" t="s">
        <v>166</v>
      </c>
      <c r="K438" s="83" t="s">
        <v>9</v>
      </c>
      <c r="L438" s="87">
        <v>270.60000000000002</v>
      </c>
    </row>
    <row r="439" spans="1:12" ht="24" x14ac:dyDescent="0.2">
      <c r="A439" s="525"/>
      <c r="B439" s="86" t="s">
        <v>33</v>
      </c>
      <c r="C439" s="85" t="s">
        <v>34</v>
      </c>
      <c r="D439" s="85" t="s">
        <v>169</v>
      </c>
      <c r="E439" s="85" t="s">
        <v>168</v>
      </c>
      <c r="F439" s="527"/>
      <c r="G439" s="527"/>
      <c r="H439" s="539" t="s">
        <v>167</v>
      </c>
      <c r="I439" s="539"/>
      <c r="J439" s="528" t="s">
        <v>166</v>
      </c>
      <c r="K439" s="528" t="s">
        <v>9</v>
      </c>
      <c r="L439" s="540">
        <v>184.4</v>
      </c>
    </row>
    <row r="440" spans="1:12" ht="24" x14ac:dyDescent="0.2">
      <c r="A440" s="525"/>
      <c r="B440" s="83" t="s">
        <v>488</v>
      </c>
      <c r="C440" s="83" t="s">
        <v>381</v>
      </c>
      <c r="D440" s="84">
        <v>43259</v>
      </c>
      <c r="E440" s="83" t="s">
        <v>492</v>
      </c>
      <c r="F440" s="527"/>
      <c r="G440" s="527"/>
      <c r="H440" s="539"/>
      <c r="I440" s="539"/>
      <c r="J440" s="528"/>
      <c r="K440" s="528"/>
      <c r="L440" s="540"/>
    </row>
    <row r="441" spans="1:12" ht="24" x14ac:dyDescent="0.2">
      <c r="A441" s="525">
        <v>1983</v>
      </c>
      <c r="B441" s="86" t="s">
        <v>23</v>
      </c>
      <c r="C441" s="85" t="s">
        <v>24</v>
      </c>
      <c r="D441" s="85" t="s">
        <v>175</v>
      </c>
      <c r="E441" s="85" t="s">
        <v>174</v>
      </c>
      <c r="F441" s="526" t="s">
        <v>18</v>
      </c>
      <c r="G441" s="526"/>
      <c r="H441" s="527"/>
      <c r="I441" s="527"/>
      <c r="J441" s="527"/>
      <c r="K441" s="527"/>
      <c r="L441" s="527"/>
    </row>
    <row r="442" spans="1:12" x14ac:dyDescent="0.2">
      <c r="A442" s="525"/>
      <c r="B442" s="528" t="s">
        <v>491</v>
      </c>
      <c r="C442" s="529" t="s">
        <v>490</v>
      </c>
      <c r="D442" s="543">
        <v>43263</v>
      </c>
      <c r="E442" s="528" t="s">
        <v>489</v>
      </c>
      <c r="F442" s="528" t="s">
        <v>487</v>
      </c>
      <c r="G442" s="528"/>
      <c r="H442" s="539" t="s">
        <v>170</v>
      </c>
      <c r="I442" s="539"/>
      <c r="J442" s="83" t="s">
        <v>166</v>
      </c>
      <c r="K442" s="83" t="s">
        <v>9</v>
      </c>
      <c r="L442" s="87">
        <v>1174.6000000000001</v>
      </c>
    </row>
    <row r="443" spans="1:12" x14ac:dyDescent="0.2">
      <c r="A443" s="525"/>
      <c r="B443" s="528"/>
      <c r="C443" s="529"/>
      <c r="D443" s="543"/>
      <c r="E443" s="528"/>
      <c r="F443" s="528"/>
      <c r="G443" s="528"/>
      <c r="H443" s="539" t="s">
        <v>56</v>
      </c>
      <c r="I443" s="539"/>
      <c r="J443" s="83" t="s">
        <v>166</v>
      </c>
      <c r="K443" s="83" t="s">
        <v>9</v>
      </c>
      <c r="L443" s="87">
        <v>7627.54</v>
      </c>
    </row>
    <row r="444" spans="1:12" ht="24" x14ac:dyDescent="0.2">
      <c r="A444" s="525"/>
      <c r="B444" s="86" t="s">
        <v>33</v>
      </c>
      <c r="C444" s="85" t="s">
        <v>34</v>
      </c>
      <c r="D444" s="85" t="s">
        <v>169</v>
      </c>
      <c r="E444" s="85" t="s">
        <v>168</v>
      </c>
      <c r="F444" s="527"/>
      <c r="G444" s="527"/>
      <c r="H444" s="539" t="s">
        <v>167</v>
      </c>
      <c r="I444" s="539"/>
      <c r="J444" s="528" t="s">
        <v>166</v>
      </c>
      <c r="K444" s="528" t="s">
        <v>9</v>
      </c>
      <c r="L444" s="540">
        <v>42</v>
      </c>
    </row>
    <row r="445" spans="1:12" ht="24" x14ac:dyDescent="0.2">
      <c r="A445" s="525"/>
      <c r="B445" s="83" t="s">
        <v>488</v>
      </c>
      <c r="C445" s="83" t="s">
        <v>487</v>
      </c>
      <c r="D445" s="84">
        <v>43267</v>
      </c>
      <c r="E445" s="83" t="s">
        <v>486</v>
      </c>
      <c r="F445" s="527"/>
      <c r="G445" s="527"/>
      <c r="H445" s="539"/>
      <c r="I445" s="539"/>
      <c r="J445" s="528"/>
      <c r="K445" s="528"/>
      <c r="L445" s="540"/>
    </row>
    <row r="446" spans="1:12" ht="24" x14ac:dyDescent="0.2">
      <c r="A446" s="525">
        <v>1984</v>
      </c>
      <c r="B446" s="86" t="s">
        <v>23</v>
      </c>
      <c r="C446" s="85" t="s">
        <v>24</v>
      </c>
      <c r="D446" s="85" t="s">
        <v>175</v>
      </c>
      <c r="E446" s="85" t="s">
        <v>174</v>
      </c>
      <c r="F446" s="526" t="s">
        <v>18</v>
      </c>
      <c r="G446" s="526"/>
      <c r="H446" s="527"/>
      <c r="I446" s="527"/>
      <c r="J446" s="527"/>
      <c r="K446" s="527"/>
      <c r="L446" s="527"/>
    </row>
    <row r="447" spans="1:12" x14ac:dyDescent="0.2">
      <c r="A447" s="525"/>
      <c r="B447" s="528" t="s">
        <v>478</v>
      </c>
      <c r="C447" s="529" t="s">
        <v>485</v>
      </c>
      <c r="D447" s="543">
        <v>43210</v>
      </c>
      <c r="E447" s="528" t="s">
        <v>484</v>
      </c>
      <c r="F447" s="528" t="s">
        <v>483</v>
      </c>
      <c r="G447" s="528"/>
      <c r="H447" s="539" t="s">
        <v>170</v>
      </c>
      <c r="I447" s="539"/>
      <c r="J447" s="83" t="s">
        <v>166</v>
      </c>
      <c r="K447" s="83" t="s">
        <v>9</v>
      </c>
      <c r="L447" s="87">
        <v>1205</v>
      </c>
    </row>
    <row r="448" spans="1:12" x14ac:dyDescent="0.2">
      <c r="A448" s="525"/>
      <c r="B448" s="528"/>
      <c r="C448" s="529"/>
      <c r="D448" s="543"/>
      <c r="E448" s="528"/>
      <c r="F448" s="528"/>
      <c r="G448" s="528"/>
      <c r="H448" s="539" t="s">
        <v>56</v>
      </c>
      <c r="I448" s="539"/>
      <c r="J448" s="83" t="s">
        <v>166</v>
      </c>
      <c r="K448" s="83" t="s">
        <v>166</v>
      </c>
      <c r="L448" s="87">
        <v>0</v>
      </c>
    </row>
    <row r="449" spans="1:12" ht="24" x14ac:dyDescent="0.2">
      <c r="A449" s="525"/>
      <c r="B449" s="86" t="s">
        <v>33</v>
      </c>
      <c r="C449" s="85" t="s">
        <v>34</v>
      </c>
      <c r="D449" s="85" t="s">
        <v>169</v>
      </c>
      <c r="E449" s="85" t="s">
        <v>168</v>
      </c>
      <c r="F449" s="527"/>
      <c r="G449" s="527"/>
      <c r="H449" s="539" t="s">
        <v>167</v>
      </c>
      <c r="I449" s="539"/>
      <c r="J449" s="528" t="s">
        <v>166</v>
      </c>
      <c r="K449" s="528" t="s">
        <v>9</v>
      </c>
      <c r="L449" s="540">
        <v>80</v>
      </c>
    </row>
    <row r="450" spans="1:12" ht="24" x14ac:dyDescent="0.2">
      <c r="A450" s="525"/>
      <c r="B450" s="83" t="s">
        <v>283</v>
      </c>
      <c r="C450" s="83" t="s">
        <v>483</v>
      </c>
      <c r="D450" s="84">
        <v>43216</v>
      </c>
      <c r="E450" s="83" t="s">
        <v>482</v>
      </c>
      <c r="F450" s="527"/>
      <c r="G450" s="527"/>
      <c r="H450" s="539"/>
      <c r="I450" s="539"/>
      <c r="J450" s="528"/>
      <c r="K450" s="528"/>
      <c r="L450" s="540"/>
    </row>
    <row r="451" spans="1:12" ht="24" x14ac:dyDescent="0.2">
      <c r="A451" s="525">
        <v>1985</v>
      </c>
      <c r="B451" s="86" t="s">
        <v>23</v>
      </c>
      <c r="C451" s="85" t="s">
        <v>24</v>
      </c>
      <c r="D451" s="85" t="s">
        <v>175</v>
      </c>
      <c r="E451" s="85" t="s">
        <v>174</v>
      </c>
      <c r="F451" s="526" t="s">
        <v>18</v>
      </c>
      <c r="G451" s="526"/>
      <c r="H451" s="527"/>
      <c r="I451" s="527"/>
      <c r="J451" s="527"/>
      <c r="K451" s="527"/>
      <c r="L451" s="527"/>
    </row>
    <row r="452" spans="1:12" x14ac:dyDescent="0.2">
      <c r="A452" s="525"/>
      <c r="B452" s="528" t="s">
        <v>478</v>
      </c>
      <c r="C452" s="529" t="s">
        <v>481</v>
      </c>
      <c r="D452" s="543">
        <v>43258</v>
      </c>
      <c r="E452" s="528" t="s">
        <v>297</v>
      </c>
      <c r="F452" s="528" t="s">
        <v>480</v>
      </c>
      <c r="G452" s="528"/>
      <c r="H452" s="539" t="s">
        <v>170</v>
      </c>
      <c r="I452" s="539"/>
      <c r="J452" s="83" t="s">
        <v>166</v>
      </c>
      <c r="K452" s="83" t="s">
        <v>9</v>
      </c>
      <c r="L452" s="87">
        <v>534</v>
      </c>
    </row>
    <row r="453" spans="1:12" x14ac:dyDescent="0.2">
      <c r="A453" s="525"/>
      <c r="B453" s="528"/>
      <c r="C453" s="529"/>
      <c r="D453" s="543"/>
      <c r="E453" s="528"/>
      <c r="F453" s="528"/>
      <c r="G453" s="528"/>
      <c r="H453" s="539" t="s">
        <v>56</v>
      </c>
      <c r="I453" s="539"/>
      <c r="J453" s="83" t="s">
        <v>166</v>
      </c>
      <c r="K453" s="83" t="s">
        <v>166</v>
      </c>
      <c r="L453" s="87">
        <v>0</v>
      </c>
    </row>
    <row r="454" spans="1:12" ht="24" x14ac:dyDescent="0.2">
      <c r="A454" s="525"/>
      <c r="B454" s="86" t="s">
        <v>33</v>
      </c>
      <c r="C454" s="85" t="s">
        <v>34</v>
      </c>
      <c r="D454" s="85" t="s">
        <v>169</v>
      </c>
      <c r="E454" s="85" t="s">
        <v>168</v>
      </c>
      <c r="F454" s="527"/>
      <c r="G454" s="527"/>
      <c r="H454" s="539" t="s">
        <v>167</v>
      </c>
      <c r="I454" s="539"/>
      <c r="J454" s="528" t="s">
        <v>166</v>
      </c>
      <c r="K454" s="528" t="s">
        <v>9</v>
      </c>
      <c r="L454" s="540">
        <v>650</v>
      </c>
    </row>
    <row r="455" spans="1:12" ht="24" x14ac:dyDescent="0.2">
      <c r="A455" s="525"/>
      <c r="B455" s="83" t="s">
        <v>283</v>
      </c>
      <c r="C455" s="83" t="s">
        <v>480</v>
      </c>
      <c r="D455" s="84">
        <v>43260</v>
      </c>
      <c r="E455" s="83" t="s">
        <v>479</v>
      </c>
      <c r="F455" s="527"/>
      <c r="G455" s="527"/>
      <c r="H455" s="539"/>
      <c r="I455" s="539"/>
      <c r="J455" s="528"/>
      <c r="K455" s="528"/>
      <c r="L455" s="540"/>
    </row>
    <row r="456" spans="1:12" ht="24" x14ac:dyDescent="0.2">
      <c r="A456" s="525">
        <v>1986</v>
      </c>
      <c r="B456" s="86" t="s">
        <v>23</v>
      </c>
      <c r="C456" s="85" t="s">
        <v>24</v>
      </c>
      <c r="D456" s="85" t="s">
        <v>175</v>
      </c>
      <c r="E456" s="85" t="s">
        <v>174</v>
      </c>
      <c r="F456" s="526" t="s">
        <v>18</v>
      </c>
      <c r="G456" s="526"/>
      <c r="H456" s="527"/>
      <c r="I456" s="527"/>
      <c r="J456" s="527"/>
      <c r="K456" s="527"/>
      <c r="L456" s="527"/>
    </row>
    <row r="457" spans="1:12" x14ac:dyDescent="0.2">
      <c r="A457" s="525"/>
      <c r="B457" s="528" t="s">
        <v>478</v>
      </c>
      <c r="C457" s="529" t="s">
        <v>477</v>
      </c>
      <c r="D457" s="543">
        <v>43363</v>
      </c>
      <c r="E457" s="528" t="s">
        <v>476</v>
      </c>
      <c r="F457" s="528" t="s">
        <v>475</v>
      </c>
      <c r="G457" s="528"/>
      <c r="H457" s="539" t="s">
        <v>170</v>
      </c>
      <c r="I457" s="539"/>
      <c r="J457" s="83" t="s">
        <v>166</v>
      </c>
      <c r="K457" s="83" t="s">
        <v>9</v>
      </c>
      <c r="L457" s="87">
        <v>583</v>
      </c>
    </row>
    <row r="458" spans="1:12" x14ac:dyDescent="0.2">
      <c r="A458" s="525"/>
      <c r="B458" s="528"/>
      <c r="C458" s="529"/>
      <c r="D458" s="543"/>
      <c r="E458" s="528"/>
      <c r="F458" s="528"/>
      <c r="G458" s="528"/>
      <c r="H458" s="539" t="s">
        <v>56</v>
      </c>
      <c r="I458" s="539"/>
      <c r="J458" s="83" t="s">
        <v>166</v>
      </c>
      <c r="K458" s="83" t="s">
        <v>9</v>
      </c>
      <c r="L458" s="87">
        <v>223.85</v>
      </c>
    </row>
    <row r="459" spans="1:12" ht="24" x14ac:dyDescent="0.2">
      <c r="A459" s="525"/>
      <c r="B459" s="86" t="s">
        <v>33</v>
      </c>
      <c r="C459" s="85" t="s">
        <v>34</v>
      </c>
      <c r="D459" s="85" t="s">
        <v>169</v>
      </c>
      <c r="E459" s="85" t="s">
        <v>168</v>
      </c>
      <c r="F459" s="527"/>
      <c r="G459" s="527"/>
      <c r="H459" s="539" t="s">
        <v>167</v>
      </c>
      <c r="I459" s="539"/>
      <c r="J459" s="528" t="s">
        <v>166</v>
      </c>
      <c r="K459" s="528" t="s">
        <v>166</v>
      </c>
      <c r="L459" s="540">
        <v>0</v>
      </c>
    </row>
    <row r="460" spans="1:12" ht="24" x14ac:dyDescent="0.2">
      <c r="A460" s="525"/>
      <c r="B460" s="83" t="s">
        <v>283</v>
      </c>
      <c r="C460" s="83" t="s">
        <v>475</v>
      </c>
      <c r="D460" s="84">
        <v>43373</v>
      </c>
      <c r="E460" s="83" t="s">
        <v>474</v>
      </c>
      <c r="F460" s="527"/>
      <c r="G460" s="527"/>
      <c r="H460" s="539"/>
      <c r="I460" s="539"/>
      <c r="J460" s="528"/>
      <c r="K460" s="528"/>
      <c r="L460" s="540"/>
    </row>
    <row r="461" spans="1:12" ht="24" x14ac:dyDescent="0.2">
      <c r="A461" s="525">
        <v>1987</v>
      </c>
      <c r="B461" s="86" t="s">
        <v>23</v>
      </c>
      <c r="C461" s="85" t="s">
        <v>24</v>
      </c>
      <c r="D461" s="85" t="s">
        <v>175</v>
      </c>
      <c r="E461" s="85" t="s">
        <v>174</v>
      </c>
      <c r="F461" s="526" t="s">
        <v>18</v>
      </c>
      <c r="G461" s="526"/>
      <c r="H461" s="527"/>
      <c r="I461" s="527"/>
      <c r="J461" s="527"/>
      <c r="K461" s="527"/>
      <c r="L461" s="527"/>
    </row>
    <row r="462" spans="1:12" x14ac:dyDescent="0.2">
      <c r="A462" s="525"/>
      <c r="B462" s="528" t="s">
        <v>468</v>
      </c>
      <c r="C462" s="529" t="s">
        <v>472</v>
      </c>
      <c r="D462" s="543">
        <v>43341</v>
      </c>
      <c r="E462" s="528" t="s">
        <v>471</v>
      </c>
      <c r="F462" s="528" t="s">
        <v>473</v>
      </c>
      <c r="G462" s="528"/>
      <c r="H462" s="539" t="s">
        <v>170</v>
      </c>
      <c r="I462" s="539"/>
      <c r="J462" s="83" t="s">
        <v>166</v>
      </c>
      <c r="K462" s="83" t="s">
        <v>9</v>
      </c>
      <c r="L462" s="87">
        <v>345.53</v>
      </c>
    </row>
    <row r="463" spans="1:12" x14ac:dyDescent="0.2">
      <c r="A463" s="525"/>
      <c r="B463" s="528"/>
      <c r="C463" s="529"/>
      <c r="D463" s="543"/>
      <c r="E463" s="528"/>
      <c r="F463" s="528"/>
      <c r="G463" s="528"/>
      <c r="H463" s="539" t="s">
        <v>56</v>
      </c>
      <c r="I463" s="539"/>
      <c r="J463" s="528" t="s">
        <v>166</v>
      </c>
      <c r="K463" s="528" t="s">
        <v>9</v>
      </c>
      <c r="L463" s="540">
        <v>191.2</v>
      </c>
    </row>
    <row r="464" spans="1:12" x14ac:dyDescent="0.2">
      <c r="A464" s="525"/>
      <c r="B464" s="528"/>
      <c r="C464" s="529"/>
      <c r="D464" s="543"/>
      <c r="E464" s="528"/>
      <c r="F464" s="528"/>
      <c r="G464" s="528"/>
      <c r="H464" s="539"/>
      <c r="I464" s="539"/>
      <c r="J464" s="528"/>
      <c r="K464" s="528"/>
      <c r="L464" s="540"/>
    </row>
    <row r="465" spans="1:12" ht="24" x14ac:dyDescent="0.2">
      <c r="A465" s="525"/>
      <c r="B465" s="86" t="s">
        <v>33</v>
      </c>
      <c r="C465" s="85" t="s">
        <v>34</v>
      </c>
      <c r="D465" s="85" t="s">
        <v>169</v>
      </c>
      <c r="E465" s="85" t="s">
        <v>168</v>
      </c>
      <c r="F465" s="527"/>
      <c r="G465" s="527"/>
      <c r="H465" s="539" t="s">
        <v>167</v>
      </c>
      <c r="I465" s="539"/>
      <c r="J465" s="528" t="s">
        <v>166</v>
      </c>
      <c r="K465" s="528" t="s">
        <v>166</v>
      </c>
      <c r="L465" s="540">
        <v>0</v>
      </c>
    </row>
    <row r="466" spans="1:12" ht="24" x14ac:dyDescent="0.2">
      <c r="A466" s="525"/>
      <c r="B466" s="83" t="s">
        <v>269</v>
      </c>
      <c r="C466" s="83" t="s">
        <v>473</v>
      </c>
      <c r="D466" s="84">
        <v>43351</v>
      </c>
      <c r="E466" s="83" t="s">
        <v>469</v>
      </c>
      <c r="F466" s="527"/>
      <c r="G466" s="527"/>
      <c r="H466" s="539"/>
      <c r="I466" s="539"/>
      <c r="J466" s="528"/>
      <c r="K466" s="528"/>
      <c r="L466" s="540"/>
    </row>
    <row r="467" spans="1:12" ht="24" x14ac:dyDescent="0.2">
      <c r="A467" s="525">
        <v>1988</v>
      </c>
      <c r="B467" s="86" t="s">
        <v>23</v>
      </c>
      <c r="C467" s="85" t="s">
        <v>24</v>
      </c>
      <c r="D467" s="85" t="s">
        <v>175</v>
      </c>
      <c r="E467" s="85" t="s">
        <v>174</v>
      </c>
      <c r="F467" s="526" t="s">
        <v>18</v>
      </c>
      <c r="G467" s="526"/>
      <c r="H467" s="527"/>
      <c r="I467" s="527"/>
      <c r="J467" s="527"/>
      <c r="K467" s="527"/>
      <c r="L467" s="527"/>
    </row>
    <row r="468" spans="1:12" x14ac:dyDescent="0.2">
      <c r="A468" s="525"/>
      <c r="B468" s="528" t="s">
        <v>468</v>
      </c>
      <c r="C468" s="529" t="s">
        <v>472</v>
      </c>
      <c r="D468" s="543">
        <v>43341</v>
      </c>
      <c r="E468" s="528" t="s">
        <v>471</v>
      </c>
      <c r="F468" s="528" t="s">
        <v>470</v>
      </c>
      <c r="G468" s="528"/>
      <c r="H468" s="539" t="s">
        <v>170</v>
      </c>
      <c r="I468" s="539"/>
      <c r="J468" s="83" t="s">
        <v>166</v>
      </c>
      <c r="K468" s="83" t="s">
        <v>9</v>
      </c>
      <c r="L468" s="87">
        <v>500.19</v>
      </c>
    </row>
    <row r="469" spans="1:12" x14ac:dyDescent="0.2">
      <c r="A469" s="525"/>
      <c r="B469" s="528"/>
      <c r="C469" s="529"/>
      <c r="D469" s="543"/>
      <c r="E469" s="528"/>
      <c r="F469" s="528"/>
      <c r="G469" s="528"/>
      <c r="H469" s="539" t="s">
        <v>56</v>
      </c>
      <c r="I469" s="539"/>
      <c r="J469" s="528" t="s">
        <v>166</v>
      </c>
      <c r="K469" s="528" t="s">
        <v>166</v>
      </c>
      <c r="L469" s="540">
        <v>0</v>
      </c>
    </row>
    <row r="470" spans="1:12" x14ac:dyDescent="0.2">
      <c r="A470" s="525"/>
      <c r="B470" s="528"/>
      <c r="C470" s="529"/>
      <c r="D470" s="543"/>
      <c r="E470" s="528"/>
      <c r="F470" s="528"/>
      <c r="G470" s="528"/>
      <c r="H470" s="539"/>
      <c r="I470" s="539"/>
      <c r="J470" s="528"/>
      <c r="K470" s="528"/>
      <c r="L470" s="540"/>
    </row>
    <row r="471" spans="1:12" ht="24" x14ac:dyDescent="0.2">
      <c r="A471" s="525"/>
      <c r="B471" s="86" t="s">
        <v>33</v>
      </c>
      <c r="C471" s="85" t="s">
        <v>34</v>
      </c>
      <c r="D471" s="85" t="s">
        <v>169</v>
      </c>
      <c r="E471" s="85" t="s">
        <v>168</v>
      </c>
      <c r="F471" s="527"/>
      <c r="G471" s="527"/>
      <c r="H471" s="539" t="s">
        <v>167</v>
      </c>
      <c r="I471" s="539"/>
      <c r="J471" s="528" t="s">
        <v>166</v>
      </c>
      <c r="K471" s="528" t="s">
        <v>166</v>
      </c>
      <c r="L471" s="540">
        <v>0</v>
      </c>
    </row>
    <row r="472" spans="1:12" ht="24" x14ac:dyDescent="0.2">
      <c r="A472" s="525"/>
      <c r="B472" s="83" t="s">
        <v>269</v>
      </c>
      <c r="C472" s="83" t="s">
        <v>470</v>
      </c>
      <c r="D472" s="84">
        <v>43351</v>
      </c>
      <c r="E472" s="83" t="s">
        <v>469</v>
      </c>
      <c r="F472" s="527"/>
      <c r="G472" s="527"/>
      <c r="H472" s="539"/>
      <c r="I472" s="539"/>
      <c r="J472" s="528"/>
      <c r="K472" s="528"/>
      <c r="L472" s="540"/>
    </row>
    <row r="473" spans="1:12" ht="24" x14ac:dyDescent="0.2">
      <c r="A473" s="525">
        <v>1989</v>
      </c>
      <c r="B473" s="86" t="s">
        <v>23</v>
      </c>
      <c r="C473" s="85" t="s">
        <v>24</v>
      </c>
      <c r="D473" s="85" t="s">
        <v>175</v>
      </c>
      <c r="E473" s="85" t="s">
        <v>174</v>
      </c>
      <c r="F473" s="526" t="s">
        <v>18</v>
      </c>
      <c r="G473" s="526"/>
      <c r="H473" s="527"/>
      <c r="I473" s="527"/>
      <c r="J473" s="527"/>
      <c r="K473" s="527"/>
      <c r="L473" s="527"/>
    </row>
    <row r="474" spans="1:12" x14ac:dyDescent="0.2">
      <c r="A474" s="525"/>
      <c r="B474" s="528" t="s">
        <v>468</v>
      </c>
      <c r="C474" s="529" t="s">
        <v>467</v>
      </c>
      <c r="D474" s="543">
        <v>43364</v>
      </c>
      <c r="E474" s="528" t="s">
        <v>466</v>
      </c>
      <c r="F474" s="528" t="s">
        <v>465</v>
      </c>
      <c r="G474" s="528"/>
      <c r="H474" s="539" t="s">
        <v>170</v>
      </c>
      <c r="I474" s="539"/>
      <c r="J474" s="83" t="s">
        <v>166</v>
      </c>
      <c r="K474" s="83" t="s">
        <v>9</v>
      </c>
      <c r="L474" s="87">
        <v>470.31</v>
      </c>
    </row>
    <row r="475" spans="1:12" x14ac:dyDescent="0.2">
      <c r="A475" s="525"/>
      <c r="B475" s="528"/>
      <c r="C475" s="529"/>
      <c r="D475" s="543"/>
      <c r="E475" s="528"/>
      <c r="F475" s="528"/>
      <c r="G475" s="528"/>
      <c r="H475" s="539" t="s">
        <v>56</v>
      </c>
      <c r="I475" s="539"/>
      <c r="J475" s="528" t="s">
        <v>166</v>
      </c>
      <c r="K475" s="528" t="s">
        <v>166</v>
      </c>
      <c r="L475" s="540">
        <v>0</v>
      </c>
    </row>
    <row r="476" spans="1:12" x14ac:dyDescent="0.2">
      <c r="A476" s="525"/>
      <c r="B476" s="528"/>
      <c r="C476" s="529"/>
      <c r="D476" s="543"/>
      <c r="E476" s="528"/>
      <c r="F476" s="528"/>
      <c r="G476" s="528"/>
      <c r="H476" s="539"/>
      <c r="I476" s="539"/>
      <c r="J476" s="528"/>
      <c r="K476" s="528"/>
      <c r="L476" s="540"/>
    </row>
    <row r="477" spans="1:12" ht="24" x14ac:dyDescent="0.2">
      <c r="A477" s="525"/>
      <c r="B477" s="86" t="s">
        <v>33</v>
      </c>
      <c r="C477" s="85" t="s">
        <v>34</v>
      </c>
      <c r="D477" s="85" t="s">
        <v>169</v>
      </c>
      <c r="E477" s="85" t="s">
        <v>168</v>
      </c>
      <c r="F477" s="527"/>
      <c r="G477" s="527"/>
      <c r="H477" s="539" t="s">
        <v>167</v>
      </c>
      <c r="I477" s="539"/>
      <c r="J477" s="528" t="s">
        <v>166</v>
      </c>
      <c r="K477" s="528" t="s">
        <v>166</v>
      </c>
      <c r="L477" s="540">
        <v>0</v>
      </c>
    </row>
    <row r="478" spans="1:12" ht="24" x14ac:dyDescent="0.2">
      <c r="A478" s="525"/>
      <c r="B478" s="83" t="s">
        <v>269</v>
      </c>
      <c r="C478" s="83" t="s">
        <v>465</v>
      </c>
      <c r="D478" s="84">
        <v>43373</v>
      </c>
      <c r="E478" s="83" t="s">
        <v>464</v>
      </c>
      <c r="F478" s="527"/>
      <c r="G478" s="527"/>
      <c r="H478" s="539"/>
      <c r="I478" s="539"/>
      <c r="J478" s="528"/>
      <c r="K478" s="528"/>
      <c r="L478" s="540"/>
    </row>
    <row r="479" spans="1:12" ht="24" x14ac:dyDescent="0.2">
      <c r="A479" s="525">
        <v>1990</v>
      </c>
      <c r="B479" s="86" t="s">
        <v>23</v>
      </c>
      <c r="C479" s="85" t="s">
        <v>24</v>
      </c>
      <c r="D479" s="85" t="s">
        <v>175</v>
      </c>
      <c r="E479" s="85" t="s">
        <v>174</v>
      </c>
      <c r="F479" s="526" t="s">
        <v>18</v>
      </c>
      <c r="G479" s="526"/>
      <c r="H479" s="527"/>
      <c r="I479" s="527"/>
      <c r="J479" s="527"/>
      <c r="K479" s="527"/>
      <c r="L479" s="527"/>
    </row>
    <row r="480" spans="1:12" x14ac:dyDescent="0.2">
      <c r="A480" s="525"/>
      <c r="B480" s="528" t="s">
        <v>463</v>
      </c>
      <c r="C480" s="528" t="s">
        <v>462</v>
      </c>
      <c r="D480" s="543">
        <v>43322</v>
      </c>
      <c r="E480" s="528" t="s">
        <v>461</v>
      </c>
      <c r="F480" s="528" t="s">
        <v>459</v>
      </c>
      <c r="G480" s="528"/>
      <c r="H480" s="539" t="s">
        <v>170</v>
      </c>
      <c r="I480" s="539"/>
      <c r="J480" s="83" t="s">
        <v>166</v>
      </c>
      <c r="K480" s="83" t="s">
        <v>9</v>
      </c>
      <c r="L480" s="87">
        <v>1177.5</v>
      </c>
    </row>
    <row r="481" spans="1:12" x14ac:dyDescent="0.2">
      <c r="A481" s="525"/>
      <c r="B481" s="528"/>
      <c r="C481" s="528"/>
      <c r="D481" s="543"/>
      <c r="E481" s="528"/>
      <c r="F481" s="528"/>
      <c r="G481" s="528"/>
      <c r="H481" s="539" t="s">
        <v>56</v>
      </c>
      <c r="I481" s="539"/>
      <c r="J481" s="83" t="s">
        <v>166</v>
      </c>
      <c r="K481" s="83" t="s">
        <v>166</v>
      </c>
      <c r="L481" s="87">
        <v>0</v>
      </c>
    </row>
    <row r="482" spans="1:12" ht="24" x14ac:dyDescent="0.2">
      <c r="A482" s="525"/>
      <c r="B482" s="86" t="s">
        <v>33</v>
      </c>
      <c r="C482" s="85" t="s">
        <v>34</v>
      </c>
      <c r="D482" s="85" t="s">
        <v>169</v>
      </c>
      <c r="E482" s="85" t="s">
        <v>168</v>
      </c>
      <c r="F482" s="527"/>
      <c r="G482" s="527"/>
      <c r="H482" s="539" t="s">
        <v>167</v>
      </c>
      <c r="I482" s="539"/>
      <c r="J482" s="528" t="s">
        <v>166</v>
      </c>
      <c r="K482" s="528" t="s">
        <v>166</v>
      </c>
      <c r="L482" s="540">
        <v>0</v>
      </c>
    </row>
    <row r="483" spans="1:12" ht="36" x14ac:dyDescent="0.2">
      <c r="A483" s="525"/>
      <c r="B483" s="83" t="s">
        <v>460</v>
      </c>
      <c r="C483" s="83" t="s">
        <v>459</v>
      </c>
      <c r="D483" s="84">
        <v>43330</v>
      </c>
      <c r="E483" s="83" t="s">
        <v>458</v>
      </c>
      <c r="F483" s="527"/>
      <c r="G483" s="527"/>
      <c r="H483" s="539"/>
      <c r="I483" s="539"/>
      <c r="J483" s="528"/>
      <c r="K483" s="528"/>
      <c r="L483" s="540"/>
    </row>
    <row r="484" spans="1:12" ht="24" x14ac:dyDescent="0.2">
      <c r="A484" s="525">
        <v>1991</v>
      </c>
      <c r="B484" s="86" t="s">
        <v>23</v>
      </c>
      <c r="C484" s="85" t="s">
        <v>24</v>
      </c>
      <c r="D484" s="85" t="s">
        <v>175</v>
      </c>
      <c r="E484" s="85" t="s">
        <v>174</v>
      </c>
      <c r="F484" s="526" t="s">
        <v>18</v>
      </c>
      <c r="G484" s="526"/>
      <c r="H484" s="527"/>
      <c r="I484" s="527"/>
      <c r="J484" s="527"/>
      <c r="K484" s="527"/>
      <c r="L484" s="527"/>
    </row>
    <row r="485" spans="1:12" x14ac:dyDescent="0.2">
      <c r="A485" s="525"/>
      <c r="B485" s="528" t="s">
        <v>457</v>
      </c>
      <c r="C485" s="529" t="s">
        <v>456</v>
      </c>
      <c r="D485" s="543">
        <v>43203</v>
      </c>
      <c r="E485" s="528" t="s">
        <v>455</v>
      </c>
      <c r="F485" s="528" t="s">
        <v>454</v>
      </c>
      <c r="G485" s="528"/>
      <c r="H485" s="539" t="s">
        <v>170</v>
      </c>
      <c r="I485" s="539"/>
      <c r="J485" s="83" t="s">
        <v>166</v>
      </c>
      <c r="K485" s="83" t="s">
        <v>9</v>
      </c>
      <c r="L485" s="87">
        <v>36</v>
      </c>
    </row>
    <row r="486" spans="1:12" x14ac:dyDescent="0.2">
      <c r="A486" s="525"/>
      <c r="B486" s="528"/>
      <c r="C486" s="529"/>
      <c r="D486" s="543"/>
      <c r="E486" s="528"/>
      <c r="F486" s="528"/>
      <c r="G486" s="528"/>
      <c r="H486" s="539" t="s">
        <v>56</v>
      </c>
      <c r="I486" s="539"/>
      <c r="J486" s="83" t="s">
        <v>166</v>
      </c>
      <c r="K486" s="83" t="s">
        <v>9</v>
      </c>
      <c r="L486" s="87">
        <v>240.27</v>
      </c>
    </row>
    <row r="487" spans="1:12" ht="24" x14ac:dyDescent="0.2">
      <c r="A487" s="525"/>
      <c r="B487" s="86" t="s">
        <v>33</v>
      </c>
      <c r="C487" s="85" t="s">
        <v>34</v>
      </c>
      <c r="D487" s="85" t="s">
        <v>169</v>
      </c>
      <c r="E487" s="85" t="s">
        <v>168</v>
      </c>
      <c r="F487" s="527"/>
      <c r="G487" s="527"/>
      <c r="H487" s="539" t="s">
        <v>167</v>
      </c>
      <c r="I487" s="539"/>
      <c r="J487" s="528" t="s">
        <v>166</v>
      </c>
      <c r="K487" s="528" t="s">
        <v>9</v>
      </c>
      <c r="L487" s="540">
        <v>100</v>
      </c>
    </row>
    <row r="488" spans="1:12" ht="24" x14ac:dyDescent="0.2">
      <c r="A488" s="525"/>
      <c r="B488" s="83" t="s">
        <v>211</v>
      </c>
      <c r="C488" s="83" t="s">
        <v>454</v>
      </c>
      <c r="D488" s="84">
        <v>43203</v>
      </c>
      <c r="E488" s="83" t="s">
        <v>453</v>
      </c>
      <c r="F488" s="527"/>
      <c r="G488" s="527"/>
      <c r="H488" s="539"/>
      <c r="I488" s="539"/>
      <c r="J488" s="528"/>
      <c r="K488" s="528"/>
      <c r="L488" s="540"/>
    </row>
    <row r="489" spans="1:12" ht="24" x14ac:dyDescent="0.2">
      <c r="A489" s="525">
        <v>1992</v>
      </c>
      <c r="B489" s="86" t="s">
        <v>23</v>
      </c>
      <c r="C489" s="85" t="s">
        <v>24</v>
      </c>
      <c r="D489" s="85" t="s">
        <v>175</v>
      </c>
      <c r="E489" s="85" t="s">
        <v>174</v>
      </c>
      <c r="F489" s="526" t="s">
        <v>18</v>
      </c>
      <c r="G489" s="526"/>
      <c r="H489" s="527"/>
      <c r="I489" s="527"/>
      <c r="J489" s="527"/>
      <c r="K489" s="527"/>
      <c r="L489" s="527"/>
    </row>
    <row r="490" spans="1:12" x14ac:dyDescent="0.2">
      <c r="A490" s="525"/>
      <c r="B490" s="528" t="s">
        <v>452</v>
      </c>
      <c r="C490" s="529" t="s">
        <v>451</v>
      </c>
      <c r="D490" s="543">
        <v>43202</v>
      </c>
      <c r="E490" s="528" t="s">
        <v>450</v>
      </c>
      <c r="F490" s="528" t="s">
        <v>449</v>
      </c>
      <c r="G490" s="528"/>
      <c r="H490" s="539" t="s">
        <v>170</v>
      </c>
      <c r="I490" s="539"/>
      <c r="J490" s="83" t="s">
        <v>166</v>
      </c>
      <c r="K490" s="83" t="s">
        <v>166</v>
      </c>
      <c r="L490" s="87">
        <v>0</v>
      </c>
    </row>
    <row r="491" spans="1:12" x14ac:dyDescent="0.2">
      <c r="A491" s="525"/>
      <c r="B491" s="528"/>
      <c r="C491" s="529"/>
      <c r="D491" s="543"/>
      <c r="E491" s="528"/>
      <c r="F491" s="528"/>
      <c r="G491" s="528"/>
      <c r="H491" s="539" t="s">
        <v>56</v>
      </c>
      <c r="I491" s="539"/>
      <c r="J491" s="83" t="s">
        <v>166</v>
      </c>
      <c r="K491" s="83" t="s">
        <v>166</v>
      </c>
      <c r="L491" s="87">
        <v>0</v>
      </c>
    </row>
    <row r="492" spans="1:12" ht="24" x14ac:dyDescent="0.2">
      <c r="A492" s="525"/>
      <c r="B492" s="86" t="s">
        <v>33</v>
      </c>
      <c r="C492" s="85" t="s">
        <v>34</v>
      </c>
      <c r="D492" s="85" t="s">
        <v>169</v>
      </c>
      <c r="E492" s="85" t="s">
        <v>168</v>
      </c>
      <c r="F492" s="527"/>
      <c r="G492" s="527"/>
      <c r="H492" s="539" t="s">
        <v>167</v>
      </c>
      <c r="I492" s="539"/>
      <c r="J492" s="528" t="s">
        <v>166</v>
      </c>
      <c r="K492" s="528" t="s">
        <v>9</v>
      </c>
      <c r="L492" s="540">
        <v>700</v>
      </c>
    </row>
    <row r="493" spans="1:12" ht="24" x14ac:dyDescent="0.2">
      <c r="A493" s="525"/>
      <c r="B493" s="83" t="s">
        <v>211</v>
      </c>
      <c r="C493" s="83" t="s">
        <v>449</v>
      </c>
      <c r="D493" s="84">
        <v>43204</v>
      </c>
      <c r="E493" s="83" t="s">
        <v>448</v>
      </c>
      <c r="F493" s="527"/>
      <c r="G493" s="527"/>
      <c r="H493" s="539"/>
      <c r="I493" s="539"/>
      <c r="J493" s="528"/>
      <c r="K493" s="528"/>
      <c r="L493" s="540"/>
    </row>
    <row r="494" spans="1:12" ht="24" x14ac:dyDescent="0.2">
      <c r="A494" s="525">
        <v>1993</v>
      </c>
      <c r="B494" s="86" t="s">
        <v>23</v>
      </c>
      <c r="C494" s="85" t="s">
        <v>24</v>
      </c>
      <c r="D494" s="85" t="s">
        <v>175</v>
      </c>
      <c r="E494" s="85" t="s">
        <v>174</v>
      </c>
      <c r="F494" s="526" t="s">
        <v>18</v>
      </c>
      <c r="G494" s="526"/>
      <c r="H494" s="527"/>
      <c r="I494" s="527"/>
      <c r="J494" s="527"/>
      <c r="K494" s="527"/>
      <c r="L494" s="527"/>
    </row>
    <row r="495" spans="1:12" x14ac:dyDescent="0.2">
      <c r="A495" s="525"/>
      <c r="B495" s="528" t="s">
        <v>447</v>
      </c>
      <c r="C495" s="528" t="s">
        <v>446</v>
      </c>
      <c r="D495" s="543">
        <v>43200</v>
      </c>
      <c r="E495" s="528" t="s">
        <v>382</v>
      </c>
      <c r="F495" s="528" t="s">
        <v>381</v>
      </c>
      <c r="G495" s="528"/>
      <c r="H495" s="539" t="s">
        <v>170</v>
      </c>
      <c r="I495" s="539"/>
      <c r="J495" s="83" t="s">
        <v>166</v>
      </c>
      <c r="K495" s="83" t="s">
        <v>9</v>
      </c>
      <c r="L495" s="87">
        <v>358</v>
      </c>
    </row>
    <row r="496" spans="1:12" x14ac:dyDescent="0.2">
      <c r="A496" s="525"/>
      <c r="B496" s="528"/>
      <c r="C496" s="528"/>
      <c r="D496" s="543"/>
      <c r="E496" s="528"/>
      <c r="F496" s="528"/>
      <c r="G496" s="528"/>
      <c r="H496" s="539" t="s">
        <v>56</v>
      </c>
      <c r="I496" s="539"/>
      <c r="J496" s="83" t="s">
        <v>166</v>
      </c>
      <c r="K496" s="83" t="s">
        <v>9</v>
      </c>
      <c r="L496" s="87">
        <v>242.6</v>
      </c>
    </row>
    <row r="497" spans="1:12" ht="24" x14ac:dyDescent="0.2">
      <c r="A497" s="525"/>
      <c r="B497" s="86" t="s">
        <v>33</v>
      </c>
      <c r="C497" s="85" t="s">
        <v>34</v>
      </c>
      <c r="D497" s="85" t="s">
        <v>169</v>
      </c>
      <c r="E497" s="85" t="s">
        <v>168</v>
      </c>
      <c r="F497" s="527"/>
      <c r="G497" s="527"/>
      <c r="H497" s="539" t="s">
        <v>167</v>
      </c>
      <c r="I497" s="539"/>
      <c r="J497" s="528" t="s">
        <v>166</v>
      </c>
      <c r="K497" s="528" t="s">
        <v>166</v>
      </c>
      <c r="L497" s="540">
        <v>0</v>
      </c>
    </row>
    <row r="498" spans="1:12" ht="36" x14ac:dyDescent="0.2">
      <c r="A498" s="525"/>
      <c r="B498" s="83" t="s">
        <v>386</v>
      </c>
      <c r="C498" s="83" t="s">
        <v>381</v>
      </c>
      <c r="D498" s="84">
        <v>43202</v>
      </c>
      <c r="E498" s="83" t="s">
        <v>445</v>
      </c>
      <c r="F498" s="527"/>
      <c r="G498" s="527"/>
      <c r="H498" s="539"/>
      <c r="I498" s="539"/>
      <c r="J498" s="528"/>
      <c r="K498" s="528"/>
      <c r="L498" s="540"/>
    </row>
    <row r="499" spans="1:12" ht="24" x14ac:dyDescent="0.2">
      <c r="A499" s="525">
        <v>1994</v>
      </c>
      <c r="B499" s="86" t="s">
        <v>23</v>
      </c>
      <c r="C499" s="85" t="s">
        <v>24</v>
      </c>
      <c r="D499" s="85" t="s">
        <v>175</v>
      </c>
      <c r="E499" s="85" t="s">
        <v>174</v>
      </c>
      <c r="F499" s="526" t="s">
        <v>18</v>
      </c>
      <c r="G499" s="526"/>
      <c r="H499" s="527"/>
      <c r="I499" s="527"/>
      <c r="J499" s="527"/>
      <c r="K499" s="527"/>
      <c r="L499" s="527"/>
    </row>
    <row r="500" spans="1:12" x14ac:dyDescent="0.2">
      <c r="A500" s="525"/>
      <c r="B500" s="528" t="s">
        <v>444</v>
      </c>
      <c r="C500" s="529" t="s">
        <v>443</v>
      </c>
      <c r="D500" s="543">
        <v>43280</v>
      </c>
      <c r="E500" s="528" t="s">
        <v>442</v>
      </c>
      <c r="F500" s="528" t="s">
        <v>440</v>
      </c>
      <c r="G500" s="528"/>
      <c r="H500" s="539" t="s">
        <v>170</v>
      </c>
      <c r="I500" s="539"/>
      <c r="J500" s="83" t="s">
        <v>166</v>
      </c>
      <c r="K500" s="83" t="s">
        <v>9</v>
      </c>
      <c r="L500" s="87">
        <v>942</v>
      </c>
    </row>
    <row r="501" spans="1:12" x14ac:dyDescent="0.2">
      <c r="A501" s="525"/>
      <c r="B501" s="528"/>
      <c r="C501" s="529"/>
      <c r="D501" s="543"/>
      <c r="E501" s="528"/>
      <c r="F501" s="528"/>
      <c r="G501" s="528"/>
      <c r="H501" s="539" t="s">
        <v>56</v>
      </c>
      <c r="I501" s="539"/>
      <c r="J501" s="83" t="s">
        <v>166</v>
      </c>
      <c r="K501" s="83" t="s">
        <v>9</v>
      </c>
      <c r="L501" s="87">
        <v>1006.14</v>
      </c>
    </row>
    <row r="502" spans="1:12" ht="24" x14ac:dyDescent="0.2">
      <c r="A502" s="525"/>
      <c r="B502" s="86" t="s">
        <v>33</v>
      </c>
      <c r="C502" s="85" t="s">
        <v>34</v>
      </c>
      <c r="D502" s="85" t="s">
        <v>169</v>
      </c>
      <c r="E502" s="85" t="s">
        <v>168</v>
      </c>
      <c r="F502" s="527"/>
      <c r="G502" s="527"/>
      <c r="H502" s="539" t="s">
        <v>167</v>
      </c>
      <c r="I502" s="539"/>
      <c r="J502" s="528" t="s">
        <v>166</v>
      </c>
      <c r="K502" s="528" t="s">
        <v>166</v>
      </c>
      <c r="L502" s="540">
        <v>0</v>
      </c>
    </row>
    <row r="503" spans="1:12" ht="24" x14ac:dyDescent="0.2">
      <c r="A503" s="525"/>
      <c r="B503" s="83" t="s">
        <v>441</v>
      </c>
      <c r="C503" s="83" t="s">
        <v>440</v>
      </c>
      <c r="D503" s="84">
        <v>43293</v>
      </c>
      <c r="E503" s="83" t="s">
        <v>439</v>
      </c>
      <c r="F503" s="527"/>
      <c r="G503" s="527"/>
      <c r="H503" s="539"/>
      <c r="I503" s="539"/>
      <c r="J503" s="528"/>
      <c r="K503" s="528"/>
      <c r="L503" s="540"/>
    </row>
    <row r="504" spans="1:12" ht="24" x14ac:dyDescent="0.2">
      <c r="A504" s="525">
        <v>1995</v>
      </c>
      <c r="B504" s="86" t="s">
        <v>23</v>
      </c>
      <c r="C504" s="85" t="s">
        <v>24</v>
      </c>
      <c r="D504" s="85" t="s">
        <v>175</v>
      </c>
      <c r="E504" s="85" t="s">
        <v>174</v>
      </c>
      <c r="F504" s="526" t="s">
        <v>18</v>
      </c>
      <c r="G504" s="526"/>
      <c r="H504" s="527"/>
      <c r="I504" s="527"/>
      <c r="J504" s="527"/>
      <c r="K504" s="527"/>
      <c r="L504" s="527"/>
    </row>
    <row r="505" spans="1:12" x14ac:dyDescent="0.2">
      <c r="A505" s="525"/>
      <c r="B505" s="528" t="s">
        <v>435</v>
      </c>
      <c r="C505" s="528" t="s">
        <v>438</v>
      </c>
      <c r="D505" s="543">
        <v>43206</v>
      </c>
      <c r="E505" s="528" t="s">
        <v>325</v>
      </c>
      <c r="F505" s="528" t="s">
        <v>437</v>
      </c>
      <c r="G505" s="528"/>
      <c r="H505" s="539" t="s">
        <v>170</v>
      </c>
      <c r="I505" s="539"/>
      <c r="J505" s="83" t="s">
        <v>166</v>
      </c>
      <c r="K505" s="83" t="s">
        <v>9</v>
      </c>
      <c r="L505" s="87">
        <v>735.22</v>
      </c>
    </row>
    <row r="506" spans="1:12" x14ac:dyDescent="0.2">
      <c r="A506" s="525"/>
      <c r="B506" s="528"/>
      <c r="C506" s="528"/>
      <c r="D506" s="543"/>
      <c r="E506" s="528"/>
      <c r="F506" s="528"/>
      <c r="G506" s="528"/>
      <c r="H506" s="539" t="s">
        <v>56</v>
      </c>
      <c r="I506" s="539"/>
      <c r="J506" s="83" t="s">
        <v>166</v>
      </c>
      <c r="K506" s="83" t="s">
        <v>9</v>
      </c>
      <c r="L506" s="87">
        <v>186</v>
      </c>
    </row>
    <row r="507" spans="1:12" ht="24" x14ac:dyDescent="0.2">
      <c r="A507" s="525"/>
      <c r="B507" s="86" t="s">
        <v>33</v>
      </c>
      <c r="C507" s="85" t="s">
        <v>34</v>
      </c>
      <c r="D507" s="85" t="s">
        <v>169</v>
      </c>
      <c r="E507" s="85" t="s">
        <v>168</v>
      </c>
      <c r="F507" s="527"/>
      <c r="G507" s="527"/>
      <c r="H507" s="539" t="s">
        <v>167</v>
      </c>
      <c r="I507" s="539"/>
      <c r="J507" s="528" t="s">
        <v>166</v>
      </c>
      <c r="K507" s="528" t="s">
        <v>166</v>
      </c>
      <c r="L507" s="540">
        <v>0</v>
      </c>
    </row>
    <row r="508" spans="1:12" ht="24" x14ac:dyDescent="0.2">
      <c r="A508" s="525"/>
      <c r="B508" s="83" t="s">
        <v>165</v>
      </c>
      <c r="C508" s="83" t="s">
        <v>437</v>
      </c>
      <c r="D508" s="84">
        <v>43208</v>
      </c>
      <c r="E508" s="83" t="s">
        <v>436</v>
      </c>
      <c r="F508" s="527"/>
      <c r="G508" s="527"/>
      <c r="H508" s="539"/>
      <c r="I508" s="539"/>
      <c r="J508" s="528"/>
      <c r="K508" s="528"/>
      <c r="L508" s="540"/>
    </row>
    <row r="509" spans="1:12" ht="24" x14ac:dyDescent="0.2">
      <c r="A509" s="525">
        <v>1996</v>
      </c>
      <c r="B509" s="86" t="s">
        <v>23</v>
      </c>
      <c r="C509" s="85" t="s">
        <v>24</v>
      </c>
      <c r="D509" s="85" t="s">
        <v>175</v>
      </c>
      <c r="E509" s="85" t="s">
        <v>174</v>
      </c>
      <c r="F509" s="526" t="s">
        <v>18</v>
      </c>
      <c r="G509" s="526"/>
      <c r="H509" s="527"/>
      <c r="I509" s="527"/>
      <c r="J509" s="527"/>
      <c r="K509" s="527"/>
      <c r="L509" s="527"/>
    </row>
    <row r="510" spans="1:12" x14ac:dyDescent="0.2">
      <c r="A510" s="525"/>
      <c r="B510" s="528" t="s">
        <v>435</v>
      </c>
      <c r="C510" s="528" t="s">
        <v>434</v>
      </c>
      <c r="D510" s="543">
        <v>43356</v>
      </c>
      <c r="E510" s="528" t="s">
        <v>433</v>
      </c>
      <c r="F510" s="528" t="s">
        <v>432</v>
      </c>
      <c r="G510" s="528"/>
      <c r="H510" s="539" t="s">
        <v>170</v>
      </c>
      <c r="I510" s="539"/>
      <c r="J510" s="83" t="s">
        <v>166</v>
      </c>
      <c r="K510" s="83" t="s">
        <v>9</v>
      </c>
      <c r="L510" s="87">
        <v>313.33</v>
      </c>
    </row>
    <row r="511" spans="1:12" x14ac:dyDescent="0.2">
      <c r="A511" s="525"/>
      <c r="B511" s="528"/>
      <c r="C511" s="528"/>
      <c r="D511" s="543"/>
      <c r="E511" s="528"/>
      <c r="F511" s="528"/>
      <c r="G511" s="528"/>
      <c r="H511" s="539" t="s">
        <v>56</v>
      </c>
      <c r="I511" s="539"/>
      <c r="J511" s="83" t="s">
        <v>166</v>
      </c>
      <c r="K511" s="83" t="s">
        <v>9</v>
      </c>
      <c r="L511" s="87">
        <v>272.39999999999998</v>
      </c>
    </row>
    <row r="512" spans="1:12" ht="24" x14ac:dyDescent="0.2">
      <c r="A512" s="525"/>
      <c r="B512" s="86" t="s">
        <v>33</v>
      </c>
      <c r="C512" s="85" t="s">
        <v>34</v>
      </c>
      <c r="D512" s="85" t="s">
        <v>169</v>
      </c>
      <c r="E512" s="85" t="s">
        <v>168</v>
      </c>
      <c r="F512" s="527"/>
      <c r="G512" s="527"/>
      <c r="H512" s="539" t="s">
        <v>167</v>
      </c>
      <c r="I512" s="539"/>
      <c r="J512" s="528" t="s">
        <v>166</v>
      </c>
      <c r="K512" s="528" t="s">
        <v>166</v>
      </c>
      <c r="L512" s="540">
        <v>0</v>
      </c>
    </row>
    <row r="513" spans="1:12" ht="24" x14ac:dyDescent="0.2">
      <c r="A513" s="525"/>
      <c r="B513" s="83" t="s">
        <v>165</v>
      </c>
      <c r="C513" s="83" t="s">
        <v>432</v>
      </c>
      <c r="D513" s="84">
        <v>43358</v>
      </c>
      <c r="E513" s="83" t="s">
        <v>431</v>
      </c>
      <c r="F513" s="527"/>
      <c r="G513" s="527"/>
      <c r="H513" s="539"/>
      <c r="I513" s="539"/>
      <c r="J513" s="528"/>
      <c r="K513" s="528"/>
      <c r="L513" s="540"/>
    </row>
    <row r="514" spans="1:12" ht="24" x14ac:dyDescent="0.2">
      <c r="A514" s="525">
        <v>1997</v>
      </c>
      <c r="B514" s="86" t="s">
        <v>23</v>
      </c>
      <c r="C514" s="85" t="s">
        <v>24</v>
      </c>
      <c r="D514" s="85" t="s">
        <v>175</v>
      </c>
      <c r="E514" s="85" t="s">
        <v>174</v>
      </c>
      <c r="F514" s="526" t="s">
        <v>18</v>
      </c>
      <c r="G514" s="526"/>
      <c r="H514" s="527"/>
      <c r="I514" s="527"/>
      <c r="J514" s="527"/>
      <c r="K514" s="527"/>
      <c r="L514" s="527"/>
    </row>
    <row r="515" spans="1:12" x14ac:dyDescent="0.2">
      <c r="A515" s="525"/>
      <c r="B515" s="528" t="s">
        <v>427</v>
      </c>
      <c r="C515" s="529" t="s">
        <v>430</v>
      </c>
      <c r="D515" s="543">
        <v>43237</v>
      </c>
      <c r="E515" s="528" t="s">
        <v>238</v>
      </c>
      <c r="F515" s="528" t="s">
        <v>429</v>
      </c>
      <c r="G515" s="528"/>
      <c r="H515" s="539" t="s">
        <v>170</v>
      </c>
      <c r="I515" s="539"/>
      <c r="J515" s="83" t="s">
        <v>166</v>
      </c>
      <c r="K515" s="83" t="s">
        <v>9</v>
      </c>
      <c r="L515" s="87">
        <v>668</v>
      </c>
    </row>
    <row r="516" spans="1:12" x14ac:dyDescent="0.2">
      <c r="A516" s="525"/>
      <c r="B516" s="528"/>
      <c r="C516" s="529"/>
      <c r="D516" s="543"/>
      <c r="E516" s="528"/>
      <c r="F516" s="528"/>
      <c r="G516" s="528"/>
      <c r="H516" s="539" t="s">
        <v>56</v>
      </c>
      <c r="I516" s="539"/>
      <c r="J516" s="83" t="s">
        <v>166</v>
      </c>
      <c r="K516" s="83" t="s">
        <v>9</v>
      </c>
      <c r="L516" s="87">
        <v>575.95000000000005</v>
      </c>
    </row>
    <row r="517" spans="1:12" ht="24" x14ac:dyDescent="0.2">
      <c r="A517" s="525"/>
      <c r="B517" s="86" t="s">
        <v>33</v>
      </c>
      <c r="C517" s="85" t="s">
        <v>34</v>
      </c>
      <c r="D517" s="85" t="s">
        <v>169</v>
      </c>
      <c r="E517" s="85" t="s">
        <v>168</v>
      </c>
      <c r="F517" s="527"/>
      <c r="G517" s="527"/>
      <c r="H517" s="539" t="s">
        <v>167</v>
      </c>
      <c r="I517" s="539"/>
      <c r="J517" s="528" t="s">
        <v>166</v>
      </c>
      <c r="K517" s="528" t="s">
        <v>166</v>
      </c>
      <c r="L517" s="540">
        <v>0</v>
      </c>
    </row>
    <row r="518" spans="1:12" ht="36" x14ac:dyDescent="0.2">
      <c r="A518" s="525"/>
      <c r="B518" s="83" t="s">
        <v>424</v>
      </c>
      <c r="C518" s="83" t="s">
        <v>429</v>
      </c>
      <c r="D518" s="84">
        <v>43239</v>
      </c>
      <c r="E518" s="83" t="s">
        <v>428</v>
      </c>
      <c r="F518" s="527"/>
      <c r="G518" s="527"/>
      <c r="H518" s="539"/>
      <c r="I518" s="539"/>
      <c r="J518" s="528"/>
      <c r="K518" s="528"/>
      <c r="L518" s="540"/>
    </row>
    <row r="519" spans="1:12" ht="24" x14ac:dyDescent="0.2">
      <c r="A519" s="525">
        <v>1998</v>
      </c>
      <c r="B519" s="86" t="s">
        <v>23</v>
      </c>
      <c r="C519" s="85" t="s">
        <v>24</v>
      </c>
      <c r="D519" s="85" t="s">
        <v>175</v>
      </c>
      <c r="E519" s="85" t="s">
        <v>174</v>
      </c>
      <c r="F519" s="526" t="s">
        <v>18</v>
      </c>
      <c r="G519" s="526"/>
      <c r="H519" s="527"/>
      <c r="I519" s="527"/>
      <c r="J519" s="527"/>
      <c r="K519" s="527"/>
      <c r="L519" s="527"/>
    </row>
    <row r="520" spans="1:12" x14ac:dyDescent="0.2">
      <c r="A520" s="525"/>
      <c r="B520" s="528" t="s">
        <v>427</v>
      </c>
      <c r="C520" s="529" t="s">
        <v>426</v>
      </c>
      <c r="D520" s="543">
        <v>43358</v>
      </c>
      <c r="E520" s="528" t="s">
        <v>425</v>
      </c>
      <c r="F520" s="528" t="s">
        <v>423</v>
      </c>
      <c r="G520" s="528"/>
      <c r="H520" s="539" t="s">
        <v>170</v>
      </c>
      <c r="I520" s="539"/>
      <c r="J520" s="83" t="s">
        <v>166</v>
      </c>
      <c r="K520" s="83" t="s">
        <v>9</v>
      </c>
      <c r="L520" s="87">
        <v>190.65</v>
      </c>
    </row>
    <row r="521" spans="1:12" x14ac:dyDescent="0.2">
      <c r="A521" s="525"/>
      <c r="B521" s="528"/>
      <c r="C521" s="529"/>
      <c r="D521" s="543"/>
      <c r="E521" s="528"/>
      <c r="F521" s="528"/>
      <c r="G521" s="528"/>
      <c r="H521" s="539" t="s">
        <v>56</v>
      </c>
      <c r="I521" s="539"/>
      <c r="J521" s="83" t="s">
        <v>166</v>
      </c>
      <c r="K521" s="83" t="s">
        <v>166</v>
      </c>
      <c r="L521" s="87">
        <v>0</v>
      </c>
    </row>
    <row r="522" spans="1:12" ht="24" x14ac:dyDescent="0.2">
      <c r="A522" s="525"/>
      <c r="B522" s="86" t="s">
        <v>33</v>
      </c>
      <c r="C522" s="85" t="s">
        <v>34</v>
      </c>
      <c r="D522" s="85" t="s">
        <v>169</v>
      </c>
      <c r="E522" s="85" t="s">
        <v>168</v>
      </c>
      <c r="F522" s="527"/>
      <c r="G522" s="527"/>
      <c r="H522" s="539" t="s">
        <v>167</v>
      </c>
      <c r="I522" s="539"/>
      <c r="J522" s="528" t="s">
        <v>166</v>
      </c>
      <c r="K522" s="528" t="s">
        <v>9</v>
      </c>
      <c r="L522" s="540">
        <v>400</v>
      </c>
    </row>
    <row r="523" spans="1:12" ht="36" x14ac:dyDescent="0.2">
      <c r="A523" s="525"/>
      <c r="B523" s="83" t="s">
        <v>424</v>
      </c>
      <c r="C523" s="83" t="s">
        <v>423</v>
      </c>
      <c r="D523" s="84">
        <v>43359</v>
      </c>
      <c r="E523" s="83" t="s">
        <v>422</v>
      </c>
      <c r="F523" s="527"/>
      <c r="G523" s="527"/>
      <c r="H523" s="539"/>
      <c r="I523" s="539"/>
      <c r="J523" s="528"/>
      <c r="K523" s="528"/>
      <c r="L523" s="540"/>
    </row>
    <row r="524" spans="1:12" ht="24" x14ac:dyDescent="0.2">
      <c r="A524" s="525">
        <v>1999</v>
      </c>
      <c r="B524" s="86" t="s">
        <v>23</v>
      </c>
      <c r="C524" s="85" t="s">
        <v>24</v>
      </c>
      <c r="D524" s="85" t="s">
        <v>175</v>
      </c>
      <c r="E524" s="85" t="s">
        <v>174</v>
      </c>
      <c r="F524" s="526" t="s">
        <v>18</v>
      </c>
      <c r="G524" s="526"/>
      <c r="H524" s="527"/>
      <c r="I524" s="527"/>
      <c r="J524" s="527"/>
      <c r="K524" s="527"/>
      <c r="L524" s="527"/>
    </row>
    <row r="525" spans="1:12" x14ac:dyDescent="0.2">
      <c r="A525" s="525"/>
      <c r="B525" s="528" t="s">
        <v>398</v>
      </c>
      <c r="C525" s="529" t="s">
        <v>421</v>
      </c>
      <c r="D525" s="543">
        <v>43204</v>
      </c>
      <c r="E525" s="528" t="s">
        <v>248</v>
      </c>
      <c r="F525" s="528" t="s">
        <v>420</v>
      </c>
      <c r="G525" s="528"/>
      <c r="H525" s="539" t="s">
        <v>170</v>
      </c>
      <c r="I525" s="539"/>
      <c r="J525" s="83" t="s">
        <v>166</v>
      </c>
      <c r="K525" s="83" t="s">
        <v>9</v>
      </c>
      <c r="L525" s="87">
        <v>1032</v>
      </c>
    </row>
    <row r="526" spans="1:12" x14ac:dyDescent="0.2">
      <c r="A526" s="525"/>
      <c r="B526" s="528"/>
      <c r="C526" s="529"/>
      <c r="D526" s="543"/>
      <c r="E526" s="528"/>
      <c r="F526" s="528"/>
      <c r="G526" s="528"/>
      <c r="H526" s="539" t="s">
        <v>56</v>
      </c>
      <c r="I526" s="539"/>
      <c r="J526" s="83" t="s">
        <v>166</v>
      </c>
      <c r="K526" s="83" t="s">
        <v>9</v>
      </c>
      <c r="L526" s="87">
        <v>2000</v>
      </c>
    </row>
    <row r="527" spans="1:12" ht="24" x14ac:dyDescent="0.2">
      <c r="A527" s="525"/>
      <c r="B527" s="86" t="s">
        <v>33</v>
      </c>
      <c r="C527" s="85" t="s">
        <v>34</v>
      </c>
      <c r="D527" s="85" t="s">
        <v>169</v>
      </c>
      <c r="E527" s="85" t="s">
        <v>168</v>
      </c>
      <c r="F527" s="527"/>
      <c r="G527" s="527"/>
      <c r="H527" s="539" t="s">
        <v>167</v>
      </c>
      <c r="I527" s="539"/>
      <c r="J527" s="528" t="s">
        <v>166</v>
      </c>
      <c r="K527" s="528" t="s">
        <v>9</v>
      </c>
      <c r="L527" s="540">
        <v>140</v>
      </c>
    </row>
    <row r="528" spans="1:12" ht="24" x14ac:dyDescent="0.2">
      <c r="A528" s="525"/>
      <c r="B528" s="83" t="s">
        <v>269</v>
      </c>
      <c r="C528" s="83" t="s">
        <v>420</v>
      </c>
      <c r="D528" s="84">
        <v>43209</v>
      </c>
      <c r="E528" s="83" t="s">
        <v>419</v>
      </c>
      <c r="F528" s="527"/>
      <c r="G528" s="527"/>
      <c r="H528" s="539"/>
      <c r="I528" s="539"/>
      <c r="J528" s="528"/>
      <c r="K528" s="528"/>
      <c r="L528" s="540"/>
    </row>
    <row r="529" spans="1:12" ht="24" x14ac:dyDescent="0.2">
      <c r="A529" s="525">
        <v>2000</v>
      </c>
      <c r="B529" s="86" t="s">
        <v>23</v>
      </c>
      <c r="C529" s="85" t="s">
        <v>24</v>
      </c>
      <c r="D529" s="85" t="s">
        <v>175</v>
      </c>
      <c r="E529" s="85" t="s">
        <v>174</v>
      </c>
      <c r="F529" s="526" t="s">
        <v>18</v>
      </c>
      <c r="G529" s="526"/>
      <c r="H529" s="527"/>
      <c r="I529" s="527"/>
      <c r="J529" s="527"/>
      <c r="K529" s="527"/>
      <c r="L529" s="527"/>
    </row>
    <row r="530" spans="1:12" x14ac:dyDescent="0.2">
      <c r="A530" s="525"/>
      <c r="B530" s="528" t="s">
        <v>398</v>
      </c>
      <c r="C530" s="529" t="s">
        <v>418</v>
      </c>
      <c r="D530" s="543">
        <v>43212</v>
      </c>
      <c r="E530" s="528" t="s">
        <v>417</v>
      </c>
      <c r="F530" s="528" t="s">
        <v>416</v>
      </c>
      <c r="G530" s="528"/>
      <c r="H530" s="539" t="s">
        <v>170</v>
      </c>
      <c r="I530" s="539"/>
      <c r="J530" s="83" t="s">
        <v>166</v>
      </c>
      <c r="K530" s="83" t="s">
        <v>9</v>
      </c>
      <c r="L530" s="87">
        <v>453</v>
      </c>
    </row>
    <row r="531" spans="1:12" x14ac:dyDescent="0.2">
      <c r="A531" s="525"/>
      <c r="B531" s="528"/>
      <c r="C531" s="529"/>
      <c r="D531" s="543"/>
      <c r="E531" s="528"/>
      <c r="F531" s="528"/>
      <c r="G531" s="528"/>
      <c r="H531" s="539" t="s">
        <v>56</v>
      </c>
      <c r="I531" s="539"/>
      <c r="J531" s="83" t="s">
        <v>166</v>
      </c>
      <c r="K531" s="83" t="s">
        <v>166</v>
      </c>
      <c r="L531" s="87">
        <v>0</v>
      </c>
    </row>
    <row r="532" spans="1:12" ht="24" x14ac:dyDescent="0.2">
      <c r="A532" s="525"/>
      <c r="B532" s="86" t="s">
        <v>33</v>
      </c>
      <c r="C532" s="85" t="s">
        <v>34</v>
      </c>
      <c r="D532" s="85" t="s">
        <v>169</v>
      </c>
      <c r="E532" s="85" t="s">
        <v>168</v>
      </c>
      <c r="F532" s="527"/>
      <c r="G532" s="527"/>
      <c r="H532" s="539" t="s">
        <v>167</v>
      </c>
      <c r="I532" s="539"/>
      <c r="J532" s="528" t="s">
        <v>166</v>
      </c>
      <c r="K532" s="528" t="s">
        <v>9</v>
      </c>
      <c r="L532" s="540">
        <v>110</v>
      </c>
    </row>
    <row r="533" spans="1:12" ht="24" x14ac:dyDescent="0.2">
      <c r="A533" s="525"/>
      <c r="B533" s="83" t="s">
        <v>269</v>
      </c>
      <c r="C533" s="83" t="s">
        <v>416</v>
      </c>
      <c r="D533" s="84">
        <v>43214</v>
      </c>
      <c r="E533" s="83" t="s">
        <v>415</v>
      </c>
      <c r="F533" s="527"/>
      <c r="G533" s="527"/>
      <c r="H533" s="539"/>
      <c r="I533" s="539"/>
      <c r="J533" s="528"/>
      <c r="K533" s="528"/>
      <c r="L533" s="540"/>
    </row>
  </sheetData>
  <mergeCells count="1584">
    <mergeCell ref="F15:G15"/>
    <mergeCell ref="H15:L15"/>
    <mergeCell ref="B16:B17"/>
    <mergeCell ref="C16:C17"/>
    <mergeCell ref="D16:D17"/>
    <mergeCell ref="E16:E17"/>
    <mergeCell ref="F16:G17"/>
    <mergeCell ref="H16:I16"/>
    <mergeCell ref="H17:I17"/>
    <mergeCell ref="A3:A5"/>
    <mergeCell ref="B3:I4"/>
    <mergeCell ref="B5:L5"/>
    <mergeCell ref="A6:A8"/>
    <mergeCell ref="C6:E6"/>
    <mergeCell ref="F6:F8"/>
    <mergeCell ref="G6:G8"/>
    <mergeCell ref="I6:I8"/>
    <mergeCell ref="J6:J8"/>
    <mergeCell ref="K6:L8"/>
    <mergeCell ref="C7:E7"/>
    <mergeCell ref="F9:G9"/>
    <mergeCell ref="H9:I9"/>
    <mergeCell ref="B2:L2"/>
    <mergeCell ref="D11:D12"/>
    <mergeCell ref="E11:E12"/>
    <mergeCell ref="F11:G12"/>
    <mergeCell ref="H11:I11"/>
    <mergeCell ref="D8:E8"/>
    <mergeCell ref="H12:I12"/>
    <mergeCell ref="F13:G14"/>
    <mergeCell ref="H13:I14"/>
    <mergeCell ref="J13:J14"/>
    <mergeCell ref="K13:K14"/>
    <mergeCell ref="A10:A14"/>
    <mergeCell ref="F10:G10"/>
    <mergeCell ref="H10:L10"/>
    <mergeCell ref="B11:B12"/>
    <mergeCell ref="C11:C12"/>
    <mergeCell ref="C21:C22"/>
    <mergeCell ref="D21:D22"/>
    <mergeCell ref="E21:E22"/>
    <mergeCell ref="F21:G22"/>
    <mergeCell ref="H21:I21"/>
    <mergeCell ref="H22:I22"/>
    <mergeCell ref="L23:L24"/>
    <mergeCell ref="A20:A24"/>
    <mergeCell ref="F20:G20"/>
    <mergeCell ref="H20:L20"/>
    <mergeCell ref="B21:B22"/>
    <mergeCell ref="F18:G19"/>
    <mergeCell ref="H18:I19"/>
    <mergeCell ref="J18:J19"/>
    <mergeCell ref="K18:K19"/>
    <mergeCell ref="L18:L19"/>
    <mergeCell ref="H23:I24"/>
    <mergeCell ref="J23:J24"/>
    <mergeCell ref="K23:K24"/>
    <mergeCell ref="F23:G24"/>
    <mergeCell ref="L13:L14"/>
    <mergeCell ref="A15:A19"/>
    <mergeCell ref="H26:I26"/>
    <mergeCell ref="H27:I27"/>
    <mergeCell ref="J28:J29"/>
    <mergeCell ref="K28:K29"/>
    <mergeCell ref="L28:L29"/>
    <mergeCell ref="A30:A34"/>
    <mergeCell ref="F30:G30"/>
    <mergeCell ref="H30:L30"/>
    <mergeCell ref="B31:B32"/>
    <mergeCell ref="C31:C32"/>
    <mergeCell ref="D31:D32"/>
    <mergeCell ref="E31:E32"/>
    <mergeCell ref="F31:G32"/>
    <mergeCell ref="H31:I31"/>
    <mergeCell ref="H32:I32"/>
    <mergeCell ref="F33:G34"/>
    <mergeCell ref="H33:I34"/>
    <mergeCell ref="J33:J34"/>
    <mergeCell ref="K33:K34"/>
    <mergeCell ref="L33:L34"/>
    <mergeCell ref="D26:D27"/>
    <mergeCell ref="E26:E27"/>
    <mergeCell ref="F26:G27"/>
    <mergeCell ref="A25:A29"/>
    <mergeCell ref="F25:G25"/>
    <mergeCell ref="H25:L25"/>
    <mergeCell ref="B26:B27"/>
    <mergeCell ref="C26:C27"/>
    <mergeCell ref="F28:G29"/>
    <mergeCell ref="H28:I29"/>
    <mergeCell ref="A35:A39"/>
    <mergeCell ref="F35:G35"/>
    <mergeCell ref="H35:L35"/>
    <mergeCell ref="B36:B37"/>
    <mergeCell ref="C36:C37"/>
    <mergeCell ref="D36:D37"/>
    <mergeCell ref="E36:E37"/>
    <mergeCell ref="F36:G37"/>
    <mergeCell ref="H36:I36"/>
    <mergeCell ref="H37:I37"/>
    <mergeCell ref="F38:G39"/>
    <mergeCell ref="H38:I39"/>
    <mergeCell ref="J38:J39"/>
    <mergeCell ref="K38:K39"/>
    <mergeCell ref="L38:L39"/>
    <mergeCell ref="A40:A44"/>
    <mergeCell ref="F40:G40"/>
    <mergeCell ref="H40:L40"/>
    <mergeCell ref="B41:B42"/>
    <mergeCell ref="C41:C42"/>
    <mergeCell ref="D41:D42"/>
    <mergeCell ref="E41:E42"/>
    <mergeCell ref="F41:G42"/>
    <mergeCell ref="H41:I41"/>
    <mergeCell ref="H42:I42"/>
    <mergeCell ref="F43:G44"/>
    <mergeCell ref="H43:I44"/>
    <mergeCell ref="J43:J44"/>
    <mergeCell ref="K43:K44"/>
    <mergeCell ref="L43:L44"/>
    <mergeCell ref="A45:A49"/>
    <mergeCell ref="F45:G45"/>
    <mergeCell ref="H45:L45"/>
    <mergeCell ref="B46:B47"/>
    <mergeCell ref="C46:C47"/>
    <mergeCell ref="D46:D47"/>
    <mergeCell ref="E46:E47"/>
    <mergeCell ref="F46:G47"/>
    <mergeCell ref="H46:I46"/>
    <mergeCell ref="H47:I47"/>
    <mergeCell ref="F48:G49"/>
    <mergeCell ref="H48:I49"/>
    <mergeCell ref="J48:J49"/>
    <mergeCell ref="K48:K49"/>
    <mergeCell ref="L48:L49"/>
    <mergeCell ref="A50:A54"/>
    <mergeCell ref="F50:G50"/>
    <mergeCell ref="H50:L50"/>
    <mergeCell ref="B51:B52"/>
    <mergeCell ref="C51:C52"/>
    <mergeCell ref="D51:D52"/>
    <mergeCell ref="E51:E52"/>
    <mergeCell ref="F51:G52"/>
    <mergeCell ref="H51:I51"/>
    <mergeCell ref="H52:I52"/>
    <mergeCell ref="F53:G54"/>
    <mergeCell ref="H53:I54"/>
    <mergeCell ref="J53:J54"/>
    <mergeCell ref="K53:K54"/>
    <mergeCell ref="L53:L54"/>
    <mergeCell ref="A55:A59"/>
    <mergeCell ref="F55:G55"/>
    <mergeCell ref="H55:L55"/>
    <mergeCell ref="B56:B57"/>
    <mergeCell ref="C56:C57"/>
    <mergeCell ref="D56:D57"/>
    <mergeCell ref="E56:E57"/>
    <mergeCell ref="F56:G57"/>
    <mergeCell ref="H56:I56"/>
    <mergeCell ref="H57:I57"/>
    <mergeCell ref="F58:G59"/>
    <mergeCell ref="H58:I59"/>
    <mergeCell ref="J58:J59"/>
    <mergeCell ref="K58:K59"/>
    <mergeCell ref="L58:L59"/>
    <mergeCell ref="A60:A64"/>
    <mergeCell ref="F60:G60"/>
    <mergeCell ref="H60:L60"/>
    <mergeCell ref="B61:B62"/>
    <mergeCell ref="C61:C62"/>
    <mergeCell ref="D61:D62"/>
    <mergeCell ref="E61:E62"/>
    <mergeCell ref="F61:G62"/>
    <mergeCell ref="H61:I61"/>
    <mergeCell ref="H62:I62"/>
    <mergeCell ref="F63:G64"/>
    <mergeCell ref="H63:I64"/>
    <mergeCell ref="J63:J64"/>
    <mergeCell ref="K63:K64"/>
    <mergeCell ref="L63:L64"/>
    <mergeCell ref="A65:A69"/>
    <mergeCell ref="F65:G65"/>
    <mergeCell ref="H65:L65"/>
    <mergeCell ref="B66:B67"/>
    <mergeCell ref="C66:C67"/>
    <mergeCell ref="D66:D67"/>
    <mergeCell ref="E66:E67"/>
    <mergeCell ref="F66:G67"/>
    <mergeCell ref="H66:I66"/>
    <mergeCell ref="H67:I67"/>
    <mergeCell ref="F68:G69"/>
    <mergeCell ref="H68:I69"/>
    <mergeCell ref="J68:J69"/>
    <mergeCell ref="K68:K69"/>
    <mergeCell ref="L68:L69"/>
    <mergeCell ref="A70:A75"/>
    <mergeCell ref="F70:G70"/>
    <mergeCell ref="H70:L70"/>
    <mergeCell ref="B71:B73"/>
    <mergeCell ref="C71:C73"/>
    <mergeCell ref="D71:D73"/>
    <mergeCell ref="E71:E73"/>
    <mergeCell ref="F71:G73"/>
    <mergeCell ref="H71:I71"/>
    <mergeCell ref="H72:I73"/>
    <mergeCell ref="J72:J73"/>
    <mergeCell ref="K72:K73"/>
    <mergeCell ref="L72:L73"/>
    <mergeCell ref="F74:G75"/>
    <mergeCell ref="H74:I75"/>
    <mergeCell ref="J74:J75"/>
    <mergeCell ref="K74:K75"/>
    <mergeCell ref="L74:L75"/>
    <mergeCell ref="A76:A81"/>
    <mergeCell ref="F76:G76"/>
    <mergeCell ref="H76:L76"/>
    <mergeCell ref="B77:B79"/>
    <mergeCell ref="C77:C79"/>
    <mergeCell ref="D77:D79"/>
    <mergeCell ref="E77:E79"/>
    <mergeCell ref="F77:G79"/>
    <mergeCell ref="H77:I77"/>
    <mergeCell ref="H78:I79"/>
    <mergeCell ref="J78:J79"/>
    <mergeCell ref="K78:K79"/>
    <mergeCell ref="L78:L79"/>
    <mergeCell ref="F80:G81"/>
    <mergeCell ref="H80:I81"/>
    <mergeCell ref="J80:J81"/>
    <mergeCell ref="K80:K81"/>
    <mergeCell ref="L80:L81"/>
    <mergeCell ref="A82:A86"/>
    <mergeCell ref="F82:G82"/>
    <mergeCell ref="H82:L82"/>
    <mergeCell ref="B83:B84"/>
    <mergeCell ref="C83:C84"/>
    <mergeCell ref="D83:D84"/>
    <mergeCell ref="E83:E84"/>
    <mergeCell ref="F83:G84"/>
    <mergeCell ref="H83:I83"/>
    <mergeCell ref="H84:I84"/>
    <mergeCell ref="F85:G86"/>
    <mergeCell ref="H85:I86"/>
    <mergeCell ref="J85:J86"/>
    <mergeCell ref="K85:K86"/>
    <mergeCell ref="L85:L86"/>
    <mergeCell ref="A87:A91"/>
    <mergeCell ref="F87:G87"/>
    <mergeCell ref="H87:L87"/>
    <mergeCell ref="B88:B89"/>
    <mergeCell ref="C88:C89"/>
    <mergeCell ref="D88:D89"/>
    <mergeCell ref="E88:E89"/>
    <mergeCell ref="F88:G89"/>
    <mergeCell ref="H88:I88"/>
    <mergeCell ref="H89:I89"/>
    <mergeCell ref="F90:G91"/>
    <mergeCell ref="H90:I91"/>
    <mergeCell ref="J90:J91"/>
    <mergeCell ref="K90:K91"/>
    <mergeCell ref="L90:L91"/>
    <mergeCell ref="A92:A96"/>
    <mergeCell ref="F92:G92"/>
    <mergeCell ref="H92:L92"/>
    <mergeCell ref="B93:B94"/>
    <mergeCell ref="C93:C94"/>
    <mergeCell ref="D93:D94"/>
    <mergeCell ref="E93:E94"/>
    <mergeCell ref="F93:G94"/>
    <mergeCell ref="H93:I93"/>
    <mergeCell ref="H94:I94"/>
    <mergeCell ref="F95:G96"/>
    <mergeCell ref="H95:I96"/>
    <mergeCell ref="J95:J96"/>
    <mergeCell ref="K95:K96"/>
    <mergeCell ref="L95:L96"/>
    <mergeCell ref="A97:A102"/>
    <mergeCell ref="F97:G97"/>
    <mergeCell ref="H97:L97"/>
    <mergeCell ref="B98:B100"/>
    <mergeCell ref="C98:C100"/>
    <mergeCell ref="D98:D100"/>
    <mergeCell ref="E98:E100"/>
    <mergeCell ref="F98:G100"/>
    <mergeCell ref="H98:I98"/>
    <mergeCell ref="H99:I100"/>
    <mergeCell ref="J99:J100"/>
    <mergeCell ref="K99:K100"/>
    <mergeCell ref="L99:L100"/>
    <mergeCell ref="F101:G102"/>
    <mergeCell ref="H101:I102"/>
    <mergeCell ref="J101:J102"/>
    <mergeCell ref="K101:K102"/>
    <mergeCell ref="L101:L102"/>
    <mergeCell ref="A103:A107"/>
    <mergeCell ref="F103:G103"/>
    <mergeCell ref="H103:L103"/>
    <mergeCell ref="B104:B105"/>
    <mergeCell ref="C104:C105"/>
    <mergeCell ref="D104:D105"/>
    <mergeCell ref="E104:E105"/>
    <mergeCell ref="F104:G105"/>
    <mergeCell ref="H104:I104"/>
    <mergeCell ref="H105:I105"/>
    <mergeCell ref="F106:G107"/>
    <mergeCell ref="H106:I107"/>
    <mergeCell ref="J106:J107"/>
    <mergeCell ref="K106:K107"/>
    <mergeCell ref="L106:L107"/>
    <mergeCell ref="A108:A112"/>
    <mergeCell ref="F108:G108"/>
    <mergeCell ref="H108:L108"/>
    <mergeCell ref="B109:B110"/>
    <mergeCell ref="C109:C110"/>
    <mergeCell ref="D109:D110"/>
    <mergeCell ref="E109:E110"/>
    <mergeCell ref="F109:G110"/>
    <mergeCell ref="H109:I109"/>
    <mergeCell ref="H110:I110"/>
    <mergeCell ref="F111:G112"/>
    <mergeCell ref="H111:I112"/>
    <mergeCell ref="J111:J112"/>
    <mergeCell ref="K111:K112"/>
    <mergeCell ref="L111:L112"/>
    <mergeCell ref="A113:A117"/>
    <mergeCell ref="F113:G113"/>
    <mergeCell ref="H113:L113"/>
    <mergeCell ref="B114:B115"/>
    <mergeCell ref="C114:C115"/>
    <mergeCell ref="D114:D115"/>
    <mergeCell ref="E114:E115"/>
    <mergeCell ref="F114:G115"/>
    <mergeCell ref="H114:I114"/>
    <mergeCell ref="H115:I115"/>
    <mergeCell ref="F116:G117"/>
    <mergeCell ref="H116:I117"/>
    <mergeCell ref="J116:J117"/>
    <mergeCell ref="K116:K117"/>
    <mergeCell ref="L116:L117"/>
    <mergeCell ref="A118:A123"/>
    <mergeCell ref="F118:G118"/>
    <mergeCell ref="H118:L118"/>
    <mergeCell ref="B119:B121"/>
    <mergeCell ref="C119:C121"/>
    <mergeCell ref="D119:D121"/>
    <mergeCell ref="E119:E121"/>
    <mergeCell ref="F119:G121"/>
    <mergeCell ref="H119:I119"/>
    <mergeCell ref="H120:I121"/>
    <mergeCell ref="J120:J121"/>
    <mergeCell ref="K120:K121"/>
    <mergeCell ref="L120:L121"/>
    <mergeCell ref="F122:G123"/>
    <mergeCell ref="H122:I123"/>
    <mergeCell ref="J122:J123"/>
    <mergeCell ref="K122:K123"/>
    <mergeCell ref="H138:I139"/>
    <mergeCell ref="J138:J139"/>
    <mergeCell ref="K138:K139"/>
    <mergeCell ref="L138:L139"/>
    <mergeCell ref="L122:L123"/>
    <mergeCell ref="A124:A129"/>
    <mergeCell ref="F124:G124"/>
    <mergeCell ref="H124:L124"/>
    <mergeCell ref="B125:B127"/>
    <mergeCell ref="C125:C127"/>
    <mergeCell ref="D125:D127"/>
    <mergeCell ref="E125:E127"/>
    <mergeCell ref="F125:G127"/>
    <mergeCell ref="H125:I125"/>
    <mergeCell ref="H126:I127"/>
    <mergeCell ref="J126:J127"/>
    <mergeCell ref="K126:K127"/>
    <mergeCell ref="L126:L127"/>
    <mergeCell ref="F128:G129"/>
    <mergeCell ref="H128:I129"/>
    <mergeCell ref="J128:J129"/>
    <mergeCell ref="K128:K129"/>
    <mergeCell ref="L128:L129"/>
    <mergeCell ref="K147:K148"/>
    <mergeCell ref="L147:L148"/>
    <mergeCell ref="F149:G150"/>
    <mergeCell ref="H149:I150"/>
    <mergeCell ref="J149:J150"/>
    <mergeCell ref="K149:K150"/>
    <mergeCell ref="A130:A134"/>
    <mergeCell ref="F130:G130"/>
    <mergeCell ref="H130:L130"/>
    <mergeCell ref="B131:B132"/>
    <mergeCell ref="C131:C132"/>
    <mergeCell ref="D131:D132"/>
    <mergeCell ref="E131:E132"/>
    <mergeCell ref="F131:G132"/>
    <mergeCell ref="H131:I131"/>
    <mergeCell ref="H132:I132"/>
    <mergeCell ref="F133:G134"/>
    <mergeCell ref="H133:I134"/>
    <mergeCell ref="J133:J134"/>
    <mergeCell ref="K133:K134"/>
    <mergeCell ref="L133:L134"/>
    <mergeCell ref="A135:A139"/>
    <mergeCell ref="F135:G135"/>
    <mergeCell ref="H135:L135"/>
    <mergeCell ref="B136:B137"/>
    <mergeCell ref="C136:C137"/>
    <mergeCell ref="D136:D137"/>
    <mergeCell ref="E136:E137"/>
    <mergeCell ref="F136:G137"/>
    <mergeCell ref="H136:I136"/>
    <mergeCell ref="H137:I137"/>
    <mergeCell ref="F138:G139"/>
    <mergeCell ref="H158:I158"/>
    <mergeCell ref="F159:G160"/>
    <mergeCell ref="H159:I160"/>
    <mergeCell ref="J159:J160"/>
    <mergeCell ref="K159:K160"/>
    <mergeCell ref="L159:L160"/>
    <mergeCell ref="A140:A144"/>
    <mergeCell ref="F140:G140"/>
    <mergeCell ref="H140:L140"/>
    <mergeCell ref="B141:B142"/>
    <mergeCell ref="C141:C142"/>
    <mergeCell ref="D141:D142"/>
    <mergeCell ref="E141:E142"/>
    <mergeCell ref="F141:G142"/>
    <mergeCell ref="H141:I141"/>
    <mergeCell ref="H142:I142"/>
    <mergeCell ref="F143:G144"/>
    <mergeCell ref="H143:I144"/>
    <mergeCell ref="J143:J144"/>
    <mergeCell ref="K143:K144"/>
    <mergeCell ref="L143:L144"/>
    <mergeCell ref="A145:A150"/>
    <mergeCell ref="F145:G145"/>
    <mergeCell ref="H145:L145"/>
    <mergeCell ref="B146:B148"/>
    <mergeCell ref="C146:C148"/>
    <mergeCell ref="D146:D148"/>
    <mergeCell ref="E146:E148"/>
    <mergeCell ref="F146:G148"/>
    <mergeCell ref="H146:I146"/>
    <mergeCell ref="H147:I148"/>
    <mergeCell ref="J147:J148"/>
    <mergeCell ref="J168:J170"/>
    <mergeCell ref="K168:K170"/>
    <mergeCell ref="L168:L170"/>
    <mergeCell ref="F171:G172"/>
    <mergeCell ref="H171:I172"/>
    <mergeCell ref="J171:J172"/>
    <mergeCell ref="K171:K172"/>
    <mergeCell ref="L149:L150"/>
    <mergeCell ref="A151:A155"/>
    <mergeCell ref="F151:G151"/>
    <mergeCell ref="H151:L151"/>
    <mergeCell ref="B152:B153"/>
    <mergeCell ref="C152:C153"/>
    <mergeCell ref="D152:D153"/>
    <mergeCell ref="E152:E153"/>
    <mergeCell ref="F152:G153"/>
    <mergeCell ref="H152:I152"/>
    <mergeCell ref="H153:I153"/>
    <mergeCell ref="F154:G155"/>
    <mergeCell ref="H154:I155"/>
    <mergeCell ref="J154:J155"/>
    <mergeCell ref="K154:K155"/>
    <mergeCell ref="L154:L155"/>
    <mergeCell ref="A156:A160"/>
    <mergeCell ref="F156:G156"/>
    <mergeCell ref="H156:L156"/>
    <mergeCell ref="B157:B158"/>
    <mergeCell ref="C157:C158"/>
    <mergeCell ref="D157:D158"/>
    <mergeCell ref="E157:E158"/>
    <mergeCell ref="F157:G158"/>
    <mergeCell ref="H157:I157"/>
    <mergeCell ref="H179:I179"/>
    <mergeCell ref="H180:I180"/>
    <mergeCell ref="F181:G182"/>
    <mergeCell ref="H181:I182"/>
    <mergeCell ref="J181:J182"/>
    <mergeCell ref="K181:K182"/>
    <mergeCell ref="L181:L182"/>
    <mergeCell ref="A161:A165"/>
    <mergeCell ref="F161:G161"/>
    <mergeCell ref="H161:L161"/>
    <mergeCell ref="B162:B163"/>
    <mergeCell ref="C162:C163"/>
    <mergeCell ref="D162:D163"/>
    <mergeCell ref="E162:E163"/>
    <mergeCell ref="F162:G163"/>
    <mergeCell ref="H162:I162"/>
    <mergeCell ref="H163:I163"/>
    <mergeCell ref="F164:G165"/>
    <mergeCell ref="H164:I165"/>
    <mergeCell ref="J164:J165"/>
    <mergeCell ref="K164:K165"/>
    <mergeCell ref="L164:L165"/>
    <mergeCell ref="A166:A172"/>
    <mergeCell ref="F166:G166"/>
    <mergeCell ref="H166:L166"/>
    <mergeCell ref="B167:B170"/>
    <mergeCell ref="C167:C170"/>
    <mergeCell ref="D167:D170"/>
    <mergeCell ref="E167:E170"/>
    <mergeCell ref="F167:G170"/>
    <mergeCell ref="H167:I167"/>
    <mergeCell ref="H168:I170"/>
    <mergeCell ref="F189:G190"/>
    <mergeCell ref="H189:I189"/>
    <mergeCell ref="H190:I190"/>
    <mergeCell ref="F191:G192"/>
    <mergeCell ref="H191:I192"/>
    <mergeCell ref="J191:J192"/>
    <mergeCell ref="K191:K192"/>
    <mergeCell ref="L191:L192"/>
    <mergeCell ref="L171:L172"/>
    <mergeCell ref="A173:A177"/>
    <mergeCell ref="F173:G173"/>
    <mergeCell ref="H173:L173"/>
    <mergeCell ref="B174:B175"/>
    <mergeCell ref="C174:C175"/>
    <mergeCell ref="D174:D175"/>
    <mergeCell ref="E174:E175"/>
    <mergeCell ref="F174:G175"/>
    <mergeCell ref="H174:I174"/>
    <mergeCell ref="H175:I175"/>
    <mergeCell ref="F176:G177"/>
    <mergeCell ref="H176:I177"/>
    <mergeCell ref="J176:J177"/>
    <mergeCell ref="K176:K177"/>
    <mergeCell ref="L176:L177"/>
    <mergeCell ref="A178:A182"/>
    <mergeCell ref="F178:G178"/>
    <mergeCell ref="H178:L178"/>
    <mergeCell ref="B179:B180"/>
    <mergeCell ref="C179:C180"/>
    <mergeCell ref="D179:D180"/>
    <mergeCell ref="E179:E180"/>
    <mergeCell ref="F179:G180"/>
    <mergeCell ref="D199:D200"/>
    <mergeCell ref="E199:E200"/>
    <mergeCell ref="F199:G200"/>
    <mergeCell ref="H199:I199"/>
    <mergeCell ref="H200:I200"/>
    <mergeCell ref="F201:G202"/>
    <mergeCell ref="H201:I202"/>
    <mergeCell ref="J201:J202"/>
    <mergeCell ref="K201:K202"/>
    <mergeCell ref="L201:L202"/>
    <mergeCell ref="A183:A187"/>
    <mergeCell ref="F183:G183"/>
    <mergeCell ref="H183:L183"/>
    <mergeCell ref="B184:B185"/>
    <mergeCell ref="C184:C185"/>
    <mergeCell ref="D184:D185"/>
    <mergeCell ref="E184:E185"/>
    <mergeCell ref="F184:G185"/>
    <mergeCell ref="H184:I184"/>
    <mergeCell ref="H185:I185"/>
    <mergeCell ref="F186:G187"/>
    <mergeCell ref="H186:I187"/>
    <mergeCell ref="J186:J187"/>
    <mergeCell ref="K186:K187"/>
    <mergeCell ref="L186:L187"/>
    <mergeCell ref="A188:A192"/>
    <mergeCell ref="F188:G188"/>
    <mergeCell ref="H188:L188"/>
    <mergeCell ref="B189:B190"/>
    <mergeCell ref="C189:C190"/>
    <mergeCell ref="D189:D190"/>
    <mergeCell ref="E189:E190"/>
    <mergeCell ref="F208:G208"/>
    <mergeCell ref="H208:L208"/>
    <mergeCell ref="B209:B210"/>
    <mergeCell ref="C209:C210"/>
    <mergeCell ref="D209:D210"/>
    <mergeCell ref="E209:E210"/>
    <mergeCell ref="F209:G210"/>
    <mergeCell ref="H209:I209"/>
    <mergeCell ref="H210:I210"/>
    <mergeCell ref="F211:G212"/>
    <mergeCell ref="H211:I212"/>
    <mergeCell ref="J211:J212"/>
    <mergeCell ref="A193:A197"/>
    <mergeCell ref="F193:G193"/>
    <mergeCell ref="H193:L193"/>
    <mergeCell ref="B194:B195"/>
    <mergeCell ref="C194:C195"/>
    <mergeCell ref="D194:D195"/>
    <mergeCell ref="E194:E195"/>
    <mergeCell ref="F194:G195"/>
    <mergeCell ref="H194:I194"/>
    <mergeCell ref="H195:I195"/>
    <mergeCell ref="F196:G197"/>
    <mergeCell ref="H196:I197"/>
    <mergeCell ref="J196:J197"/>
    <mergeCell ref="K196:K197"/>
    <mergeCell ref="L196:L197"/>
    <mergeCell ref="A198:A202"/>
    <mergeCell ref="F198:G198"/>
    <mergeCell ref="H198:L198"/>
    <mergeCell ref="B199:B200"/>
    <mergeCell ref="C199:C200"/>
    <mergeCell ref="K211:K212"/>
    <mergeCell ref="L211:L212"/>
    <mergeCell ref="A213:A217"/>
    <mergeCell ref="F213:G213"/>
    <mergeCell ref="H213:L213"/>
    <mergeCell ref="B214:B215"/>
    <mergeCell ref="C214:C215"/>
    <mergeCell ref="D214:D215"/>
    <mergeCell ref="E214:E215"/>
    <mergeCell ref="H219:I219"/>
    <mergeCell ref="H214:I214"/>
    <mergeCell ref="H215:I215"/>
    <mergeCell ref="F216:G217"/>
    <mergeCell ref="H216:I217"/>
    <mergeCell ref="J216:J217"/>
    <mergeCell ref="F214:G215"/>
    <mergeCell ref="A203:A207"/>
    <mergeCell ref="F203:G203"/>
    <mergeCell ref="H203:L203"/>
    <mergeCell ref="B204:B205"/>
    <mergeCell ref="C204:C205"/>
    <mergeCell ref="D204:D205"/>
    <mergeCell ref="E204:E205"/>
    <mergeCell ref="F204:G205"/>
    <mergeCell ref="H204:I204"/>
    <mergeCell ref="H205:I205"/>
    <mergeCell ref="F206:G207"/>
    <mergeCell ref="H206:I207"/>
    <mergeCell ref="J206:J207"/>
    <mergeCell ref="K206:K207"/>
    <mergeCell ref="L206:L207"/>
    <mergeCell ref="A208:A212"/>
    <mergeCell ref="J221:J222"/>
    <mergeCell ref="K221:K222"/>
    <mergeCell ref="L221:L222"/>
    <mergeCell ref="L216:L217"/>
    <mergeCell ref="A218:A222"/>
    <mergeCell ref="F218:G218"/>
    <mergeCell ref="H218:L218"/>
    <mergeCell ref="B219:B220"/>
    <mergeCell ref="C219:C220"/>
    <mergeCell ref="D219:D220"/>
    <mergeCell ref="D224:D225"/>
    <mergeCell ref="E224:E225"/>
    <mergeCell ref="F224:G225"/>
    <mergeCell ref="H224:I224"/>
    <mergeCell ref="H225:I225"/>
    <mergeCell ref="H220:I220"/>
    <mergeCell ref="F221:G222"/>
    <mergeCell ref="H221:I222"/>
    <mergeCell ref="E219:E220"/>
    <mergeCell ref="F219:G220"/>
    <mergeCell ref="K216:K217"/>
    <mergeCell ref="A223:A227"/>
    <mergeCell ref="F223:G223"/>
    <mergeCell ref="H223:L223"/>
    <mergeCell ref="B224:B225"/>
    <mergeCell ref="C224:C225"/>
    <mergeCell ref="F226:G227"/>
    <mergeCell ref="H226:I227"/>
    <mergeCell ref="J226:J227"/>
    <mergeCell ref="K226:K227"/>
    <mergeCell ref="L226:L227"/>
    <mergeCell ref="D240:D242"/>
    <mergeCell ref="E240:E242"/>
    <mergeCell ref="F240:G242"/>
    <mergeCell ref="H240:I240"/>
    <mergeCell ref="D229:D230"/>
    <mergeCell ref="E229:E230"/>
    <mergeCell ref="F229:G230"/>
    <mergeCell ref="H229:I229"/>
    <mergeCell ref="H230:I230"/>
    <mergeCell ref="F231:G232"/>
    <mergeCell ref="E234:E236"/>
    <mergeCell ref="K241:K242"/>
    <mergeCell ref="L241:L242"/>
    <mergeCell ref="L235:L236"/>
    <mergeCell ref="J231:J232"/>
    <mergeCell ref="K231:K232"/>
    <mergeCell ref="L231:L232"/>
    <mergeCell ref="H233:L233"/>
    <mergeCell ref="B234:B236"/>
    <mergeCell ref="C234:C236"/>
    <mergeCell ref="D234:D236"/>
    <mergeCell ref="A239:A244"/>
    <mergeCell ref="F239:G239"/>
    <mergeCell ref="H239:L239"/>
    <mergeCell ref="B240:B242"/>
    <mergeCell ref="C240:C242"/>
    <mergeCell ref="F234:G236"/>
    <mergeCell ref="H234:I234"/>
    <mergeCell ref="H235:I236"/>
    <mergeCell ref="J235:J236"/>
    <mergeCell ref="K235:K236"/>
    <mergeCell ref="A228:A232"/>
    <mergeCell ref="F228:G228"/>
    <mergeCell ref="H228:L228"/>
    <mergeCell ref="B229:B230"/>
    <mergeCell ref="C229:C230"/>
    <mergeCell ref="H231:I232"/>
    <mergeCell ref="A245:A250"/>
    <mergeCell ref="F245:G245"/>
    <mergeCell ref="H245:L245"/>
    <mergeCell ref="B246:B248"/>
    <mergeCell ref="C246:C248"/>
    <mergeCell ref="D246:D248"/>
    <mergeCell ref="E246:E248"/>
    <mergeCell ref="F246:G248"/>
    <mergeCell ref="H246:I246"/>
    <mergeCell ref="H247:I248"/>
    <mergeCell ref="L237:L238"/>
    <mergeCell ref="J247:J248"/>
    <mergeCell ref="K247:K248"/>
    <mergeCell ref="L247:L248"/>
    <mergeCell ref="F249:G250"/>
    <mergeCell ref="H249:I250"/>
    <mergeCell ref="J249:J250"/>
    <mergeCell ref="K249:K250"/>
    <mergeCell ref="L249:L250"/>
    <mergeCell ref="H241:I242"/>
    <mergeCell ref="J241:J242"/>
    <mergeCell ref="F237:G238"/>
    <mergeCell ref="H237:I238"/>
    <mergeCell ref="J237:J238"/>
    <mergeCell ref="K237:K238"/>
    <mergeCell ref="F243:G244"/>
    <mergeCell ref="H243:I244"/>
    <mergeCell ref="J243:J244"/>
    <mergeCell ref="K243:K244"/>
    <mergeCell ref="L243:L244"/>
    <mergeCell ref="A233:A238"/>
    <mergeCell ref="F233:G233"/>
    <mergeCell ref="A251:A256"/>
    <mergeCell ref="F251:G251"/>
    <mergeCell ref="H251:L251"/>
    <mergeCell ref="B252:B254"/>
    <mergeCell ref="C252:C254"/>
    <mergeCell ref="D252:D254"/>
    <mergeCell ref="E252:E254"/>
    <mergeCell ref="F252:G254"/>
    <mergeCell ref="H252:I252"/>
    <mergeCell ref="H253:I254"/>
    <mergeCell ref="J253:J254"/>
    <mergeCell ref="K253:K254"/>
    <mergeCell ref="L253:L254"/>
    <mergeCell ref="F255:G256"/>
    <mergeCell ref="H255:I256"/>
    <mergeCell ref="J255:J256"/>
    <mergeCell ref="K255:K256"/>
    <mergeCell ref="L255:L256"/>
    <mergeCell ref="A257:A262"/>
    <mergeCell ref="F257:G257"/>
    <mergeCell ref="H257:L257"/>
    <mergeCell ref="B258:B260"/>
    <mergeCell ref="C258:C260"/>
    <mergeCell ref="D258:D260"/>
    <mergeCell ref="E258:E260"/>
    <mergeCell ref="F258:G260"/>
    <mergeCell ref="H258:I258"/>
    <mergeCell ref="H259:I260"/>
    <mergeCell ref="J259:J260"/>
    <mergeCell ref="K259:K260"/>
    <mergeCell ref="L259:L260"/>
    <mergeCell ref="F261:G262"/>
    <mergeCell ref="H261:I262"/>
    <mergeCell ref="J261:J262"/>
    <mergeCell ref="K261:K262"/>
    <mergeCell ref="L261:L262"/>
    <mergeCell ref="A263:A268"/>
    <mergeCell ref="F263:G263"/>
    <mergeCell ref="H263:L263"/>
    <mergeCell ref="B264:B266"/>
    <mergeCell ref="C264:C266"/>
    <mergeCell ref="D264:D266"/>
    <mergeCell ref="E264:E266"/>
    <mergeCell ref="F264:G266"/>
    <mergeCell ref="H264:I264"/>
    <mergeCell ref="H265:I266"/>
    <mergeCell ref="J265:J266"/>
    <mergeCell ref="K265:K266"/>
    <mergeCell ref="L265:L266"/>
    <mergeCell ref="F267:G268"/>
    <mergeCell ref="H267:I268"/>
    <mergeCell ref="J267:J268"/>
    <mergeCell ref="K267:K268"/>
    <mergeCell ref="L267:L268"/>
    <mergeCell ref="A269:A274"/>
    <mergeCell ref="F269:G269"/>
    <mergeCell ref="H269:L269"/>
    <mergeCell ref="B270:B272"/>
    <mergeCell ref="C270:C272"/>
    <mergeCell ref="D270:D272"/>
    <mergeCell ref="E270:E272"/>
    <mergeCell ref="F270:G272"/>
    <mergeCell ref="H270:I270"/>
    <mergeCell ref="H271:I272"/>
    <mergeCell ref="J271:J272"/>
    <mergeCell ref="K271:K272"/>
    <mergeCell ref="L271:L272"/>
    <mergeCell ref="F273:G274"/>
    <mergeCell ref="H273:I274"/>
    <mergeCell ref="J273:J274"/>
    <mergeCell ref="K273:K274"/>
    <mergeCell ref="L273:L274"/>
    <mergeCell ref="A275:A279"/>
    <mergeCell ref="F275:G275"/>
    <mergeCell ref="H275:L275"/>
    <mergeCell ref="B276:B277"/>
    <mergeCell ref="C276:C277"/>
    <mergeCell ref="D276:D277"/>
    <mergeCell ref="E276:E277"/>
    <mergeCell ref="F276:G277"/>
    <mergeCell ref="H276:I276"/>
    <mergeCell ref="H277:I277"/>
    <mergeCell ref="F278:G279"/>
    <mergeCell ref="H278:I279"/>
    <mergeCell ref="J278:J279"/>
    <mergeCell ref="K278:K279"/>
    <mergeCell ref="L278:L279"/>
    <mergeCell ref="A280:A284"/>
    <mergeCell ref="F280:G280"/>
    <mergeCell ref="H280:L280"/>
    <mergeCell ref="B281:B282"/>
    <mergeCell ref="C281:C282"/>
    <mergeCell ref="D281:D282"/>
    <mergeCell ref="E281:E282"/>
    <mergeCell ref="F281:G282"/>
    <mergeCell ref="H281:I281"/>
    <mergeCell ref="H282:I282"/>
    <mergeCell ref="F283:G284"/>
    <mergeCell ref="H283:I284"/>
    <mergeCell ref="J283:J284"/>
    <mergeCell ref="K283:K284"/>
    <mergeCell ref="L283:L284"/>
    <mergeCell ref="A285:A289"/>
    <mergeCell ref="F285:G285"/>
    <mergeCell ref="H285:L285"/>
    <mergeCell ref="B286:B287"/>
    <mergeCell ref="C286:C287"/>
    <mergeCell ref="D286:D287"/>
    <mergeCell ref="E286:E287"/>
    <mergeCell ref="F286:G287"/>
    <mergeCell ref="H286:I286"/>
    <mergeCell ref="H287:I287"/>
    <mergeCell ref="F288:G289"/>
    <mergeCell ref="H288:I289"/>
    <mergeCell ref="J288:J289"/>
    <mergeCell ref="K288:K289"/>
    <mergeCell ref="L288:L289"/>
    <mergeCell ref="A290:A294"/>
    <mergeCell ref="F290:G290"/>
    <mergeCell ref="H290:L290"/>
    <mergeCell ref="B291:B292"/>
    <mergeCell ref="C291:C292"/>
    <mergeCell ref="D291:D292"/>
    <mergeCell ref="E291:E292"/>
    <mergeCell ref="F291:G292"/>
    <mergeCell ref="H291:I291"/>
    <mergeCell ref="H292:I292"/>
    <mergeCell ref="F293:G294"/>
    <mergeCell ref="H293:I294"/>
    <mergeCell ref="J293:J294"/>
    <mergeCell ref="K293:K294"/>
    <mergeCell ref="L293:L294"/>
    <mergeCell ref="A295:A299"/>
    <mergeCell ref="F295:G295"/>
    <mergeCell ref="H295:L295"/>
    <mergeCell ref="B296:B297"/>
    <mergeCell ref="C296:C297"/>
    <mergeCell ref="D296:D297"/>
    <mergeCell ref="E296:E297"/>
    <mergeCell ref="F296:G297"/>
    <mergeCell ref="H296:I296"/>
    <mergeCell ref="H297:I297"/>
    <mergeCell ref="F298:G299"/>
    <mergeCell ref="H298:I299"/>
    <mergeCell ref="J298:J299"/>
    <mergeCell ref="K298:K299"/>
    <mergeCell ref="L298:L299"/>
    <mergeCell ref="A300:A304"/>
    <mergeCell ref="F300:G300"/>
    <mergeCell ref="H300:L300"/>
    <mergeCell ref="B301:B302"/>
    <mergeCell ref="C301:C302"/>
    <mergeCell ref="D301:D302"/>
    <mergeCell ref="E301:E302"/>
    <mergeCell ref="F301:G302"/>
    <mergeCell ref="H301:I301"/>
    <mergeCell ref="H302:I302"/>
    <mergeCell ref="F303:G304"/>
    <mergeCell ref="H303:I304"/>
    <mergeCell ref="J303:J304"/>
    <mergeCell ref="K303:K304"/>
    <mergeCell ref="L303:L304"/>
    <mergeCell ref="A305:A309"/>
    <mergeCell ref="F305:G305"/>
    <mergeCell ref="H305:L305"/>
    <mergeCell ref="B306:B307"/>
    <mergeCell ref="C306:C307"/>
    <mergeCell ref="D306:D307"/>
    <mergeCell ref="E306:E307"/>
    <mergeCell ref="F306:G307"/>
    <mergeCell ref="H306:I306"/>
    <mergeCell ref="H307:I307"/>
    <mergeCell ref="F308:G309"/>
    <mergeCell ref="H308:I309"/>
    <mergeCell ref="J308:J309"/>
    <mergeCell ref="K308:K309"/>
    <mergeCell ref="L308:L309"/>
    <mergeCell ref="A310:A314"/>
    <mergeCell ref="F310:G310"/>
    <mergeCell ref="H310:L310"/>
    <mergeCell ref="B311:B312"/>
    <mergeCell ref="C311:C312"/>
    <mergeCell ref="D311:D312"/>
    <mergeCell ref="E311:E312"/>
    <mergeCell ref="F311:G312"/>
    <mergeCell ref="H311:I311"/>
    <mergeCell ref="H312:I312"/>
    <mergeCell ref="F313:G314"/>
    <mergeCell ref="H313:I314"/>
    <mergeCell ref="J313:J314"/>
    <mergeCell ref="K313:K314"/>
    <mergeCell ref="L313:L314"/>
    <mergeCell ref="A315:A320"/>
    <mergeCell ref="F315:G315"/>
    <mergeCell ref="H315:L315"/>
    <mergeCell ref="B316:B318"/>
    <mergeCell ref="C316:C318"/>
    <mergeCell ref="D316:D318"/>
    <mergeCell ref="E316:E318"/>
    <mergeCell ref="F316:G318"/>
    <mergeCell ref="H316:I316"/>
    <mergeCell ref="H317:I318"/>
    <mergeCell ref="J317:J318"/>
    <mergeCell ref="K317:K318"/>
    <mergeCell ref="L317:L318"/>
    <mergeCell ref="F319:G320"/>
    <mergeCell ref="H319:I320"/>
    <mergeCell ref="J319:J320"/>
    <mergeCell ref="K319:K320"/>
    <mergeCell ref="L319:L320"/>
    <mergeCell ref="A321:A325"/>
    <mergeCell ref="F321:G321"/>
    <mergeCell ref="H321:L321"/>
    <mergeCell ref="B322:B323"/>
    <mergeCell ref="C322:C323"/>
    <mergeCell ref="D322:D323"/>
    <mergeCell ref="E322:E323"/>
    <mergeCell ref="F322:G323"/>
    <mergeCell ref="H322:I322"/>
    <mergeCell ref="H323:I323"/>
    <mergeCell ref="F324:G325"/>
    <mergeCell ref="H324:I325"/>
    <mergeCell ref="J324:J325"/>
    <mergeCell ref="K324:K325"/>
    <mergeCell ref="L324:L325"/>
    <mergeCell ref="A326:A330"/>
    <mergeCell ref="F326:G326"/>
    <mergeCell ref="H326:L326"/>
    <mergeCell ref="B327:B328"/>
    <mergeCell ref="C327:C328"/>
    <mergeCell ref="D327:D328"/>
    <mergeCell ref="E327:E328"/>
    <mergeCell ref="F327:G328"/>
    <mergeCell ref="H327:I327"/>
    <mergeCell ref="H328:I328"/>
    <mergeCell ref="F329:G330"/>
    <mergeCell ref="H329:I330"/>
    <mergeCell ref="J329:J330"/>
    <mergeCell ref="K329:K330"/>
    <mergeCell ref="L329:L330"/>
    <mergeCell ref="A331:A335"/>
    <mergeCell ref="F331:G331"/>
    <mergeCell ref="H331:L331"/>
    <mergeCell ref="B332:B333"/>
    <mergeCell ref="C332:C333"/>
    <mergeCell ref="D332:D333"/>
    <mergeCell ref="E332:E333"/>
    <mergeCell ref="F332:G333"/>
    <mergeCell ref="H332:I332"/>
    <mergeCell ref="H333:I333"/>
    <mergeCell ref="F334:G335"/>
    <mergeCell ref="H334:I335"/>
    <mergeCell ref="J334:J335"/>
    <mergeCell ref="K339:K340"/>
    <mergeCell ref="K334:K335"/>
    <mergeCell ref="L334:L335"/>
    <mergeCell ref="A336:A340"/>
    <mergeCell ref="F336:G336"/>
    <mergeCell ref="H336:L336"/>
    <mergeCell ref="B337:B338"/>
    <mergeCell ref="C337:C338"/>
    <mergeCell ref="D337:D338"/>
    <mergeCell ref="E337:E338"/>
    <mergeCell ref="H343:I343"/>
    <mergeCell ref="F344:G345"/>
    <mergeCell ref="H344:I345"/>
    <mergeCell ref="E342:E343"/>
    <mergeCell ref="F342:G343"/>
    <mergeCell ref="A351:A356"/>
    <mergeCell ref="F351:G351"/>
    <mergeCell ref="H351:L351"/>
    <mergeCell ref="B352:B354"/>
    <mergeCell ref="C352:C354"/>
    <mergeCell ref="A346:A350"/>
    <mergeCell ref="F346:G346"/>
    <mergeCell ref="H346:L346"/>
    <mergeCell ref="B347:B348"/>
    <mergeCell ref="C347:C348"/>
    <mergeCell ref="H342:I342"/>
    <mergeCell ref="H337:I337"/>
    <mergeCell ref="H338:I338"/>
    <mergeCell ref="F339:G340"/>
    <mergeCell ref="H339:I340"/>
    <mergeCell ref="J339:J340"/>
    <mergeCell ref="F337:G338"/>
    <mergeCell ref="J344:J345"/>
    <mergeCell ref="K344:K345"/>
    <mergeCell ref="L344:L345"/>
    <mergeCell ref="L339:L340"/>
    <mergeCell ref="A341:A345"/>
    <mergeCell ref="F341:G341"/>
    <mergeCell ref="H341:L341"/>
    <mergeCell ref="B342:B343"/>
    <mergeCell ref="C342:C343"/>
    <mergeCell ref="D342:D343"/>
    <mergeCell ref="F349:G350"/>
    <mergeCell ref="H349:I350"/>
    <mergeCell ref="J349:J350"/>
    <mergeCell ref="K349:K350"/>
    <mergeCell ref="L349:L350"/>
    <mergeCell ref="L353:L354"/>
    <mergeCell ref="F355:G356"/>
    <mergeCell ref="H355:I356"/>
    <mergeCell ref="J355:J356"/>
    <mergeCell ref="K355:K356"/>
    <mergeCell ref="L355:L356"/>
    <mergeCell ref="F352:G354"/>
    <mergeCell ref="H352:I352"/>
    <mergeCell ref="H353:I354"/>
    <mergeCell ref="J353:J354"/>
    <mergeCell ref="D347:D348"/>
    <mergeCell ref="E347:E348"/>
    <mergeCell ref="F347:G348"/>
    <mergeCell ref="H347:I347"/>
    <mergeCell ref="H348:I348"/>
    <mergeCell ref="D358:D359"/>
    <mergeCell ref="E358:E359"/>
    <mergeCell ref="F358:G359"/>
    <mergeCell ref="H358:I358"/>
    <mergeCell ref="H359:I359"/>
    <mergeCell ref="K353:K354"/>
    <mergeCell ref="D352:D354"/>
    <mergeCell ref="E352:E354"/>
    <mergeCell ref="A362:A367"/>
    <mergeCell ref="F362:G362"/>
    <mergeCell ref="H362:L362"/>
    <mergeCell ref="B363:B365"/>
    <mergeCell ref="C363:C365"/>
    <mergeCell ref="A357:A361"/>
    <mergeCell ref="F357:G357"/>
    <mergeCell ref="H357:L357"/>
    <mergeCell ref="B358:B359"/>
    <mergeCell ref="C358:C359"/>
    <mergeCell ref="F360:G361"/>
    <mergeCell ref="H360:I361"/>
    <mergeCell ref="J360:J361"/>
    <mergeCell ref="K360:K361"/>
    <mergeCell ref="L360:L361"/>
    <mergeCell ref="L364:L365"/>
    <mergeCell ref="F366:G367"/>
    <mergeCell ref="H366:I367"/>
    <mergeCell ref="J366:J367"/>
    <mergeCell ref="K366:K367"/>
    <mergeCell ref="L366:L367"/>
    <mergeCell ref="D363:D365"/>
    <mergeCell ref="E363:E365"/>
    <mergeCell ref="F363:G365"/>
    <mergeCell ref="H363:I363"/>
    <mergeCell ref="H364:I365"/>
    <mergeCell ref="J364:J365"/>
    <mergeCell ref="K364:K365"/>
    <mergeCell ref="C369:C370"/>
    <mergeCell ref="D369:D370"/>
    <mergeCell ref="E369:E370"/>
    <mergeCell ref="F369:G370"/>
    <mergeCell ref="H369:I369"/>
    <mergeCell ref="H370:I370"/>
    <mergeCell ref="L371:L372"/>
    <mergeCell ref="A373:A377"/>
    <mergeCell ref="F373:G373"/>
    <mergeCell ref="H373:L373"/>
    <mergeCell ref="B374:B375"/>
    <mergeCell ref="C374:C375"/>
    <mergeCell ref="A368:A372"/>
    <mergeCell ref="F368:G368"/>
    <mergeCell ref="H368:L368"/>
    <mergeCell ref="B369:B370"/>
    <mergeCell ref="F376:G377"/>
    <mergeCell ref="H376:I377"/>
    <mergeCell ref="F371:G372"/>
    <mergeCell ref="H371:I372"/>
    <mergeCell ref="J371:J372"/>
    <mergeCell ref="K371:K372"/>
    <mergeCell ref="J376:J377"/>
    <mergeCell ref="K376:K377"/>
    <mergeCell ref="L376:L377"/>
    <mergeCell ref="D374:D375"/>
    <mergeCell ref="E374:E375"/>
    <mergeCell ref="F374:G375"/>
    <mergeCell ref="H374:I374"/>
    <mergeCell ref="H375:I375"/>
    <mergeCell ref="A378:A382"/>
    <mergeCell ref="F378:G378"/>
    <mergeCell ref="H378:L378"/>
    <mergeCell ref="B379:B380"/>
    <mergeCell ref="C379:C380"/>
    <mergeCell ref="D379:D380"/>
    <mergeCell ref="E379:E380"/>
    <mergeCell ref="F379:G380"/>
    <mergeCell ref="H379:I379"/>
    <mergeCell ref="H380:I380"/>
    <mergeCell ref="F381:G382"/>
    <mergeCell ref="H381:I382"/>
    <mergeCell ref="J381:J382"/>
    <mergeCell ref="K381:K382"/>
    <mergeCell ref="L381:L382"/>
    <mergeCell ref="A383:A387"/>
    <mergeCell ref="F383:G383"/>
    <mergeCell ref="H383:L383"/>
    <mergeCell ref="B384:B385"/>
    <mergeCell ref="C384:C385"/>
    <mergeCell ref="D384:D385"/>
    <mergeCell ref="E384:E385"/>
    <mergeCell ref="F384:G385"/>
    <mergeCell ref="H384:I384"/>
    <mergeCell ref="H385:I385"/>
    <mergeCell ref="F386:G387"/>
    <mergeCell ref="H386:I387"/>
    <mergeCell ref="J386:J387"/>
    <mergeCell ref="K386:K387"/>
    <mergeCell ref="L386:L387"/>
    <mergeCell ref="A388:A392"/>
    <mergeCell ref="F388:G388"/>
    <mergeCell ref="H388:L388"/>
    <mergeCell ref="B389:B390"/>
    <mergeCell ref="C389:C390"/>
    <mergeCell ref="D389:D390"/>
    <mergeCell ref="E389:E390"/>
    <mergeCell ref="F389:G390"/>
    <mergeCell ref="H389:I389"/>
    <mergeCell ref="H390:I390"/>
    <mergeCell ref="F391:G392"/>
    <mergeCell ref="H391:I392"/>
    <mergeCell ref="J391:J392"/>
    <mergeCell ref="K391:K392"/>
    <mergeCell ref="L391:L392"/>
    <mergeCell ref="A393:A398"/>
    <mergeCell ref="F393:G393"/>
    <mergeCell ref="H393:L393"/>
    <mergeCell ref="B394:B396"/>
    <mergeCell ref="C394:C396"/>
    <mergeCell ref="D394:D396"/>
    <mergeCell ref="E394:E396"/>
    <mergeCell ref="F394:G396"/>
    <mergeCell ref="H394:I394"/>
    <mergeCell ref="H395:I396"/>
    <mergeCell ref="J395:J396"/>
    <mergeCell ref="K395:K396"/>
    <mergeCell ref="L395:L396"/>
    <mergeCell ref="F397:G398"/>
    <mergeCell ref="H397:I398"/>
    <mergeCell ref="J397:J398"/>
    <mergeCell ref="K397:K398"/>
    <mergeCell ref="L397:L398"/>
    <mergeCell ref="A399:A404"/>
    <mergeCell ref="F399:G399"/>
    <mergeCell ref="H399:L399"/>
    <mergeCell ref="B400:B402"/>
    <mergeCell ref="C400:C402"/>
    <mergeCell ref="D400:D402"/>
    <mergeCell ref="E400:E402"/>
    <mergeCell ref="F400:G402"/>
    <mergeCell ref="H400:I400"/>
    <mergeCell ref="H401:I402"/>
    <mergeCell ref="J401:J402"/>
    <mergeCell ref="K401:K402"/>
    <mergeCell ref="L401:L402"/>
    <mergeCell ref="F403:G404"/>
    <mergeCell ref="H403:I404"/>
    <mergeCell ref="J403:J404"/>
    <mergeCell ref="K403:K404"/>
    <mergeCell ref="L403:L404"/>
    <mergeCell ref="A405:A409"/>
    <mergeCell ref="F405:G405"/>
    <mergeCell ref="H405:L405"/>
    <mergeCell ref="B406:B407"/>
    <mergeCell ref="C406:C407"/>
    <mergeCell ref="D406:D407"/>
    <mergeCell ref="E406:E407"/>
    <mergeCell ref="F406:G407"/>
    <mergeCell ref="H406:I406"/>
    <mergeCell ref="H407:I407"/>
    <mergeCell ref="F408:G409"/>
    <mergeCell ref="H408:I409"/>
    <mergeCell ref="J408:J409"/>
    <mergeCell ref="K408:K409"/>
    <mergeCell ref="L408:L409"/>
    <mergeCell ref="A410:A414"/>
    <mergeCell ref="F410:G410"/>
    <mergeCell ref="H410:L410"/>
    <mergeCell ref="B411:B412"/>
    <mergeCell ref="C411:C412"/>
    <mergeCell ref="D411:D412"/>
    <mergeCell ref="E411:E412"/>
    <mergeCell ref="F411:G412"/>
    <mergeCell ref="H411:I411"/>
    <mergeCell ref="H412:I412"/>
    <mergeCell ref="F413:G414"/>
    <mergeCell ref="H413:I414"/>
    <mergeCell ref="J413:J414"/>
    <mergeCell ref="K413:K414"/>
    <mergeCell ref="L413:L414"/>
    <mergeCell ref="A415:A419"/>
    <mergeCell ref="F415:G415"/>
    <mergeCell ref="H415:L415"/>
    <mergeCell ref="B416:B417"/>
    <mergeCell ref="C416:C417"/>
    <mergeCell ref="D416:D417"/>
    <mergeCell ref="E416:E417"/>
    <mergeCell ref="F416:G417"/>
    <mergeCell ref="H416:I416"/>
    <mergeCell ref="H417:I417"/>
    <mergeCell ref="F418:G419"/>
    <mergeCell ref="H418:I419"/>
    <mergeCell ref="J418:J419"/>
    <mergeCell ref="K418:K419"/>
    <mergeCell ref="L418:L419"/>
    <mergeCell ref="A420:A424"/>
    <mergeCell ref="F420:G420"/>
    <mergeCell ref="H420:L420"/>
    <mergeCell ref="B421:B422"/>
    <mergeCell ref="C421:C422"/>
    <mergeCell ref="D421:D422"/>
    <mergeCell ref="E421:E422"/>
    <mergeCell ref="F421:G422"/>
    <mergeCell ref="H421:I421"/>
    <mergeCell ref="H422:I422"/>
    <mergeCell ref="F423:G424"/>
    <mergeCell ref="H423:I424"/>
    <mergeCell ref="J423:J424"/>
    <mergeCell ref="K423:K424"/>
    <mergeCell ref="L423:L424"/>
    <mergeCell ref="A425:A429"/>
    <mergeCell ref="F425:G425"/>
    <mergeCell ref="H425:L425"/>
    <mergeCell ref="B426:B427"/>
    <mergeCell ref="C426:C427"/>
    <mergeCell ref="D426:D427"/>
    <mergeCell ref="E426:E427"/>
    <mergeCell ref="F426:G427"/>
    <mergeCell ref="H426:I426"/>
    <mergeCell ref="H427:I427"/>
    <mergeCell ref="F428:G429"/>
    <mergeCell ref="H428:I429"/>
    <mergeCell ref="J428:J429"/>
    <mergeCell ref="K428:K429"/>
    <mergeCell ref="L428:L429"/>
    <mergeCell ref="A430:A435"/>
    <mergeCell ref="F430:G430"/>
    <mergeCell ref="H430:L430"/>
    <mergeCell ref="B431:B433"/>
    <mergeCell ref="C431:C433"/>
    <mergeCell ref="D431:D433"/>
    <mergeCell ref="E431:E433"/>
    <mergeCell ref="F431:G433"/>
    <mergeCell ref="H431:I431"/>
    <mergeCell ref="H432:I433"/>
    <mergeCell ref="J432:J433"/>
    <mergeCell ref="K432:K433"/>
    <mergeCell ref="L432:L433"/>
    <mergeCell ref="F434:G435"/>
    <mergeCell ref="H434:I435"/>
    <mergeCell ref="J434:J435"/>
    <mergeCell ref="K434:K435"/>
    <mergeCell ref="L434:L435"/>
    <mergeCell ref="A436:A440"/>
    <mergeCell ref="F436:G436"/>
    <mergeCell ref="H436:L436"/>
    <mergeCell ref="B437:B438"/>
    <mergeCell ref="C437:C438"/>
    <mergeCell ref="D437:D438"/>
    <mergeCell ref="E437:E438"/>
    <mergeCell ref="F437:G438"/>
    <mergeCell ref="H437:I437"/>
    <mergeCell ref="H438:I438"/>
    <mergeCell ref="F439:G440"/>
    <mergeCell ref="H439:I440"/>
    <mergeCell ref="J439:J440"/>
    <mergeCell ref="K439:K440"/>
    <mergeCell ref="L439:L440"/>
    <mergeCell ref="A441:A445"/>
    <mergeCell ref="F441:G441"/>
    <mergeCell ref="H441:L441"/>
    <mergeCell ref="B442:B443"/>
    <mergeCell ref="C442:C443"/>
    <mergeCell ref="D442:D443"/>
    <mergeCell ref="E442:E443"/>
    <mergeCell ref="F442:G443"/>
    <mergeCell ref="H442:I442"/>
    <mergeCell ref="H443:I443"/>
    <mergeCell ref="F444:G445"/>
    <mergeCell ref="H444:I445"/>
    <mergeCell ref="J444:J445"/>
    <mergeCell ref="K444:K445"/>
    <mergeCell ref="L444:L445"/>
    <mergeCell ref="A446:A450"/>
    <mergeCell ref="F446:G446"/>
    <mergeCell ref="H446:L446"/>
    <mergeCell ref="B447:B448"/>
    <mergeCell ref="C447:C448"/>
    <mergeCell ref="D447:D448"/>
    <mergeCell ref="E447:E448"/>
    <mergeCell ref="F447:G448"/>
    <mergeCell ref="H447:I447"/>
    <mergeCell ref="H448:I448"/>
    <mergeCell ref="F449:G450"/>
    <mergeCell ref="H449:I450"/>
    <mergeCell ref="J449:J450"/>
    <mergeCell ref="K449:K450"/>
    <mergeCell ref="L449:L450"/>
    <mergeCell ref="A451:A455"/>
    <mergeCell ref="F451:G451"/>
    <mergeCell ref="H451:L451"/>
    <mergeCell ref="B452:B453"/>
    <mergeCell ref="C452:C453"/>
    <mergeCell ref="D452:D453"/>
    <mergeCell ref="E452:E453"/>
    <mergeCell ref="F452:G453"/>
    <mergeCell ref="H452:I452"/>
    <mergeCell ref="H453:I453"/>
    <mergeCell ref="F454:G455"/>
    <mergeCell ref="H454:I455"/>
    <mergeCell ref="J454:J455"/>
    <mergeCell ref="K454:K455"/>
    <mergeCell ref="L454:L455"/>
    <mergeCell ref="A456:A460"/>
    <mergeCell ref="F456:G456"/>
    <mergeCell ref="H456:L456"/>
    <mergeCell ref="B457:B458"/>
    <mergeCell ref="C457:C458"/>
    <mergeCell ref="D457:D458"/>
    <mergeCell ref="E457:E458"/>
    <mergeCell ref="F457:G458"/>
    <mergeCell ref="H457:I457"/>
    <mergeCell ref="H458:I458"/>
    <mergeCell ref="F459:G460"/>
    <mergeCell ref="H459:I460"/>
    <mergeCell ref="J459:J460"/>
    <mergeCell ref="K459:K460"/>
    <mergeCell ref="L459:L460"/>
    <mergeCell ref="A461:A466"/>
    <mergeCell ref="F461:G461"/>
    <mergeCell ref="H461:L461"/>
    <mergeCell ref="B462:B464"/>
    <mergeCell ref="C462:C464"/>
    <mergeCell ref="D462:D464"/>
    <mergeCell ref="E462:E464"/>
    <mergeCell ref="F462:G464"/>
    <mergeCell ref="H462:I462"/>
    <mergeCell ref="H463:I464"/>
    <mergeCell ref="J463:J464"/>
    <mergeCell ref="K463:K464"/>
    <mergeCell ref="L463:L464"/>
    <mergeCell ref="F465:G466"/>
    <mergeCell ref="H465:I466"/>
    <mergeCell ref="J465:J466"/>
    <mergeCell ref="K465:K466"/>
    <mergeCell ref="L465:L466"/>
    <mergeCell ref="A467:A472"/>
    <mergeCell ref="F467:G467"/>
    <mergeCell ref="H467:L467"/>
    <mergeCell ref="B468:B470"/>
    <mergeCell ref="C468:C470"/>
    <mergeCell ref="D468:D470"/>
    <mergeCell ref="E468:E470"/>
    <mergeCell ref="F468:G470"/>
    <mergeCell ref="H468:I468"/>
    <mergeCell ref="H469:I470"/>
    <mergeCell ref="J469:J470"/>
    <mergeCell ref="K469:K470"/>
    <mergeCell ref="L469:L470"/>
    <mergeCell ref="F471:G472"/>
    <mergeCell ref="H471:I472"/>
    <mergeCell ref="J471:J472"/>
    <mergeCell ref="K471:K472"/>
    <mergeCell ref="L471:L472"/>
    <mergeCell ref="H486:I486"/>
    <mergeCell ref="F487:G488"/>
    <mergeCell ref="H487:I488"/>
    <mergeCell ref="J487:J488"/>
    <mergeCell ref="K487:K488"/>
    <mergeCell ref="L487:L488"/>
    <mergeCell ref="A473:A478"/>
    <mergeCell ref="F473:G473"/>
    <mergeCell ref="H473:L473"/>
    <mergeCell ref="B474:B476"/>
    <mergeCell ref="C474:C476"/>
    <mergeCell ref="D474:D476"/>
    <mergeCell ref="E474:E476"/>
    <mergeCell ref="F474:G476"/>
    <mergeCell ref="H474:I474"/>
    <mergeCell ref="H475:I476"/>
    <mergeCell ref="J475:J476"/>
    <mergeCell ref="K475:K476"/>
    <mergeCell ref="L475:L476"/>
    <mergeCell ref="F477:G478"/>
    <mergeCell ref="H477:I478"/>
    <mergeCell ref="J477:J478"/>
    <mergeCell ref="K477:K478"/>
    <mergeCell ref="L477:L478"/>
    <mergeCell ref="F495:G496"/>
    <mergeCell ref="H495:I495"/>
    <mergeCell ref="H496:I496"/>
    <mergeCell ref="F497:G498"/>
    <mergeCell ref="H497:I498"/>
    <mergeCell ref="J497:J498"/>
    <mergeCell ref="K497:K498"/>
    <mergeCell ref="L497:L498"/>
    <mergeCell ref="A479:A483"/>
    <mergeCell ref="F479:G479"/>
    <mergeCell ref="H479:L479"/>
    <mergeCell ref="B480:B481"/>
    <mergeCell ref="C480:C481"/>
    <mergeCell ref="D480:D481"/>
    <mergeCell ref="E480:E481"/>
    <mergeCell ref="F480:G481"/>
    <mergeCell ref="H480:I480"/>
    <mergeCell ref="H481:I481"/>
    <mergeCell ref="F482:G483"/>
    <mergeCell ref="H482:I483"/>
    <mergeCell ref="J482:J483"/>
    <mergeCell ref="K482:K483"/>
    <mergeCell ref="L482:L483"/>
    <mergeCell ref="A484:A488"/>
    <mergeCell ref="F484:G484"/>
    <mergeCell ref="H484:L484"/>
    <mergeCell ref="B485:B486"/>
    <mergeCell ref="C485:C486"/>
    <mergeCell ref="D485:D486"/>
    <mergeCell ref="E485:E486"/>
    <mergeCell ref="F485:G486"/>
    <mergeCell ref="H485:I485"/>
    <mergeCell ref="D505:D506"/>
    <mergeCell ref="E505:E506"/>
    <mergeCell ref="F505:G506"/>
    <mergeCell ref="H505:I505"/>
    <mergeCell ref="H506:I506"/>
    <mergeCell ref="F507:G508"/>
    <mergeCell ref="H507:I508"/>
    <mergeCell ref="J507:J508"/>
    <mergeCell ref="K507:K508"/>
    <mergeCell ref="L507:L508"/>
    <mergeCell ref="A489:A493"/>
    <mergeCell ref="F489:G489"/>
    <mergeCell ref="H489:L489"/>
    <mergeCell ref="B490:B491"/>
    <mergeCell ref="C490:C491"/>
    <mergeCell ref="D490:D491"/>
    <mergeCell ref="E490:E491"/>
    <mergeCell ref="F490:G491"/>
    <mergeCell ref="H490:I490"/>
    <mergeCell ref="H491:I491"/>
    <mergeCell ref="F492:G493"/>
    <mergeCell ref="H492:I493"/>
    <mergeCell ref="J492:J493"/>
    <mergeCell ref="K492:K493"/>
    <mergeCell ref="L492:L493"/>
    <mergeCell ref="A494:A498"/>
    <mergeCell ref="F494:G494"/>
    <mergeCell ref="H494:L494"/>
    <mergeCell ref="B495:B496"/>
    <mergeCell ref="C495:C496"/>
    <mergeCell ref="D495:D496"/>
    <mergeCell ref="E495:E496"/>
    <mergeCell ref="F514:G514"/>
    <mergeCell ref="H514:L514"/>
    <mergeCell ref="B515:B516"/>
    <mergeCell ref="C515:C516"/>
    <mergeCell ref="D515:D516"/>
    <mergeCell ref="E515:E516"/>
    <mergeCell ref="F515:G516"/>
    <mergeCell ref="H515:I515"/>
    <mergeCell ref="H516:I516"/>
    <mergeCell ref="F517:G518"/>
    <mergeCell ref="H517:I518"/>
    <mergeCell ref="J517:J518"/>
    <mergeCell ref="A499:A503"/>
    <mergeCell ref="F499:G499"/>
    <mergeCell ref="H499:L499"/>
    <mergeCell ref="B500:B501"/>
    <mergeCell ref="C500:C501"/>
    <mergeCell ref="D500:D501"/>
    <mergeCell ref="E500:E501"/>
    <mergeCell ref="F500:G501"/>
    <mergeCell ref="H500:I500"/>
    <mergeCell ref="H501:I501"/>
    <mergeCell ref="F502:G503"/>
    <mergeCell ref="H502:I503"/>
    <mergeCell ref="J502:J503"/>
    <mergeCell ref="K502:K503"/>
    <mergeCell ref="L502:L503"/>
    <mergeCell ref="A504:A508"/>
    <mergeCell ref="F504:G504"/>
    <mergeCell ref="H504:L504"/>
    <mergeCell ref="B505:B506"/>
    <mergeCell ref="C505:C506"/>
    <mergeCell ref="K517:K518"/>
    <mergeCell ref="L517:L518"/>
    <mergeCell ref="A519:A523"/>
    <mergeCell ref="F519:G519"/>
    <mergeCell ref="H519:L519"/>
    <mergeCell ref="B520:B521"/>
    <mergeCell ref="C520:C521"/>
    <mergeCell ref="D520:D521"/>
    <mergeCell ref="E520:E521"/>
    <mergeCell ref="H525:I525"/>
    <mergeCell ref="H520:I520"/>
    <mergeCell ref="H521:I521"/>
    <mergeCell ref="F522:G523"/>
    <mergeCell ref="H522:I523"/>
    <mergeCell ref="J522:J523"/>
    <mergeCell ref="F520:G521"/>
    <mergeCell ref="A509:A513"/>
    <mergeCell ref="F509:G509"/>
    <mergeCell ref="H509:L509"/>
    <mergeCell ref="B510:B511"/>
    <mergeCell ref="C510:C511"/>
    <mergeCell ref="D510:D511"/>
    <mergeCell ref="E510:E511"/>
    <mergeCell ref="F510:G511"/>
    <mergeCell ref="H510:I510"/>
    <mergeCell ref="H511:I511"/>
    <mergeCell ref="F512:G513"/>
    <mergeCell ref="H512:I513"/>
    <mergeCell ref="J512:J513"/>
    <mergeCell ref="K512:K513"/>
    <mergeCell ref="L512:L513"/>
    <mergeCell ref="A514:A518"/>
    <mergeCell ref="F532:G533"/>
    <mergeCell ref="H532:I533"/>
    <mergeCell ref="J532:J533"/>
    <mergeCell ref="K532:K533"/>
    <mergeCell ref="L532:L533"/>
    <mergeCell ref="A529:A533"/>
    <mergeCell ref="F529:G529"/>
    <mergeCell ref="H529:L529"/>
    <mergeCell ref="B530:B531"/>
    <mergeCell ref="C530:C531"/>
    <mergeCell ref="J527:J528"/>
    <mergeCell ref="K527:K528"/>
    <mergeCell ref="L527:L528"/>
    <mergeCell ref="L522:L523"/>
    <mergeCell ref="A524:A528"/>
    <mergeCell ref="F524:G524"/>
    <mergeCell ref="H524:L524"/>
    <mergeCell ref="B525:B526"/>
    <mergeCell ref="C525:C526"/>
    <mergeCell ref="D525:D526"/>
    <mergeCell ref="D530:D531"/>
    <mergeCell ref="E530:E531"/>
    <mergeCell ref="F530:G531"/>
    <mergeCell ref="H530:I530"/>
    <mergeCell ref="H531:I531"/>
    <mergeCell ref="H526:I526"/>
    <mergeCell ref="F527:G528"/>
    <mergeCell ref="H527:I528"/>
    <mergeCell ref="E525:E526"/>
    <mergeCell ref="F525:G526"/>
    <mergeCell ref="K522:K523"/>
  </mergeCells>
  <hyperlinks>
    <hyperlink ref="D8" r:id="rId1"/>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3"/>
  <sheetViews>
    <sheetView workbookViewId="0">
      <selection activeCell="O22" sqref="O22"/>
    </sheetView>
  </sheetViews>
  <sheetFormatPr defaultRowHeight="12.75" x14ac:dyDescent="0.2"/>
  <cols>
    <col min="1" max="1" width="5" customWidth="1"/>
    <col min="2" max="2" width="14.7109375" customWidth="1"/>
    <col min="3" max="3" width="25.7109375" customWidth="1"/>
    <col min="4" max="4" width="17" customWidth="1"/>
    <col min="5" max="5" width="17.140625" customWidth="1"/>
    <col min="6" max="6" width="2.85546875" customWidth="1"/>
    <col min="7" max="7" width="12.42578125" customWidth="1"/>
    <col min="8" max="8" width="2.5703125" customWidth="1"/>
    <col min="9" max="9" width="12.42578125" customWidth="1"/>
    <col min="10" max="10" width="12.140625" customWidth="1"/>
    <col min="11" max="11" width="11.42578125" customWidth="1"/>
    <col min="12" max="12" width="10.5703125" customWidth="1"/>
  </cols>
  <sheetData>
    <row r="1" spans="1:12" x14ac:dyDescent="0.2">
      <c r="A1" s="82"/>
      <c r="B1" s="82"/>
      <c r="C1" s="82"/>
      <c r="D1" s="82"/>
      <c r="E1" s="82"/>
      <c r="F1" s="82"/>
      <c r="G1" s="82"/>
      <c r="H1" s="82"/>
      <c r="I1" s="82"/>
      <c r="J1" s="82"/>
      <c r="K1" s="82"/>
      <c r="L1" s="82"/>
    </row>
    <row r="2" spans="1:12" ht="15.75" x14ac:dyDescent="0.25">
      <c r="A2" s="99"/>
      <c r="B2" s="530" t="s">
        <v>8546</v>
      </c>
      <c r="C2" s="530"/>
      <c r="D2" s="530"/>
      <c r="E2" s="530"/>
      <c r="F2" s="530"/>
      <c r="G2" s="530"/>
      <c r="H2" s="530"/>
      <c r="I2" s="530"/>
      <c r="J2" s="530"/>
      <c r="K2" s="530"/>
      <c r="L2" s="530"/>
    </row>
    <row r="3" spans="1:12" x14ac:dyDescent="0.2">
      <c r="A3" s="531"/>
      <c r="B3" s="532" t="s">
        <v>2</v>
      </c>
      <c r="C3" s="532"/>
      <c r="D3" s="532"/>
      <c r="E3" s="532"/>
      <c r="F3" s="532"/>
      <c r="G3" s="532"/>
      <c r="H3" s="532"/>
      <c r="I3" s="532"/>
      <c r="J3" s="98" t="s">
        <v>3</v>
      </c>
      <c r="K3" s="98" t="s">
        <v>4</v>
      </c>
      <c r="L3" s="98" t="s">
        <v>5</v>
      </c>
    </row>
    <row r="4" spans="1:12" x14ac:dyDescent="0.2">
      <c r="A4" s="531"/>
      <c r="B4" s="532"/>
      <c r="C4" s="532"/>
      <c r="D4" s="532"/>
      <c r="E4" s="532"/>
      <c r="F4" s="532"/>
      <c r="G4" s="532"/>
      <c r="H4" s="532"/>
      <c r="I4" s="532"/>
      <c r="J4" s="97">
        <v>20</v>
      </c>
      <c r="K4" s="97">
        <v>20</v>
      </c>
      <c r="L4" s="96" t="s">
        <v>5822</v>
      </c>
    </row>
    <row r="5" spans="1:12" x14ac:dyDescent="0.2">
      <c r="A5" s="531"/>
      <c r="B5" s="533" t="s">
        <v>5821</v>
      </c>
      <c r="C5" s="533"/>
      <c r="D5" s="533"/>
      <c r="E5" s="533"/>
      <c r="F5" s="533"/>
      <c r="G5" s="533"/>
      <c r="H5" s="533"/>
      <c r="I5" s="533"/>
      <c r="J5" s="533"/>
      <c r="K5" s="533"/>
      <c r="L5" s="533"/>
    </row>
    <row r="6" spans="1:12" ht="17.45" customHeight="1" x14ac:dyDescent="0.25">
      <c r="A6" s="534"/>
      <c r="B6" s="95"/>
      <c r="C6" s="535" t="s">
        <v>7</v>
      </c>
      <c r="D6" s="535"/>
      <c r="E6" s="535"/>
      <c r="F6" s="536"/>
      <c r="G6" s="537" t="s">
        <v>8</v>
      </c>
      <c r="H6" s="94"/>
      <c r="I6" s="537" t="s">
        <v>5820</v>
      </c>
      <c r="J6" s="538"/>
      <c r="K6" s="522" t="s">
        <v>5819</v>
      </c>
      <c r="L6" s="522"/>
    </row>
    <row r="7" spans="1:12" ht="15" customHeight="1" x14ac:dyDescent="0.2">
      <c r="A7" s="534"/>
      <c r="B7" s="93"/>
      <c r="C7" s="523" t="s">
        <v>5818</v>
      </c>
      <c r="D7" s="523"/>
      <c r="E7" s="523"/>
      <c r="F7" s="536"/>
      <c r="G7" s="537"/>
      <c r="H7" s="92" t="s">
        <v>9</v>
      </c>
      <c r="I7" s="537"/>
      <c r="J7" s="538"/>
      <c r="K7" s="522"/>
      <c r="L7" s="522"/>
    </row>
    <row r="8" spans="1:12" ht="13.15" customHeight="1" x14ac:dyDescent="0.25">
      <c r="A8" s="534"/>
      <c r="B8" s="86" t="s">
        <v>13</v>
      </c>
      <c r="C8" s="270" t="s">
        <v>8554</v>
      </c>
      <c r="D8" s="541" t="s">
        <v>8555</v>
      </c>
      <c r="E8" s="542"/>
      <c r="F8" s="536"/>
      <c r="G8" s="537"/>
      <c r="H8" s="91"/>
      <c r="I8" s="537"/>
      <c r="J8" s="538"/>
      <c r="K8" s="522"/>
      <c r="L8" s="522"/>
    </row>
    <row r="9" spans="1:12" ht="48" x14ac:dyDescent="0.2">
      <c r="A9" s="90" t="s">
        <v>1</v>
      </c>
      <c r="B9" s="90" t="s">
        <v>5817</v>
      </c>
      <c r="C9" s="89" t="s">
        <v>15</v>
      </c>
      <c r="D9" s="89" t="s">
        <v>5816</v>
      </c>
      <c r="E9" s="89" t="s">
        <v>5815</v>
      </c>
      <c r="F9" s="524" t="s">
        <v>18</v>
      </c>
      <c r="G9" s="524"/>
      <c r="H9" s="524" t="s">
        <v>19</v>
      </c>
      <c r="I9" s="524"/>
      <c r="J9" s="89" t="s">
        <v>20</v>
      </c>
      <c r="K9" s="89" t="s">
        <v>5814</v>
      </c>
      <c r="L9" s="89" t="s">
        <v>22</v>
      </c>
    </row>
    <row r="10" spans="1:12" ht="24" x14ac:dyDescent="0.2">
      <c r="A10" s="525">
        <v>2001</v>
      </c>
      <c r="B10" s="86" t="s">
        <v>23</v>
      </c>
      <c r="C10" s="85" t="s">
        <v>24</v>
      </c>
      <c r="D10" s="85" t="s">
        <v>175</v>
      </c>
      <c r="E10" s="85" t="s">
        <v>174</v>
      </c>
      <c r="F10" s="526" t="s">
        <v>18</v>
      </c>
      <c r="G10" s="526"/>
      <c r="H10" s="527"/>
      <c r="I10" s="527"/>
      <c r="J10" s="527"/>
      <c r="K10" s="527"/>
      <c r="L10" s="527"/>
    </row>
    <row r="11" spans="1:12" x14ac:dyDescent="0.2">
      <c r="A11" s="525"/>
      <c r="B11" s="528" t="s">
        <v>398</v>
      </c>
      <c r="C11" s="529" t="s">
        <v>414</v>
      </c>
      <c r="D11" s="543">
        <v>43220</v>
      </c>
      <c r="E11" s="528" t="s">
        <v>297</v>
      </c>
      <c r="F11" s="528" t="s">
        <v>413</v>
      </c>
      <c r="G11" s="528"/>
      <c r="H11" s="539" t="s">
        <v>170</v>
      </c>
      <c r="I11" s="539"/>
      <c r="J11" s="83" t="s">
        <v>166</v>
      </c>
      <c r="K11" s="83" t="s">
        <v>9</v>
      </c>
      <c r="L11" s="87">
        <v>582</v>
      </c>
    </row>
    <row r="12" spans="1:12" x14ac:dyDescent="0.2">
      <c r="A12" s="525"/>
      <c r="B12" s="528"/>
      <c r="C12" s="529"/>
      <c r="D12" s="543"/>
      <c r="E12" s="528"/>
      <c r="F12" s="528"/>
      <c r="G12" s="528"/>
      <c r="H12" s="539" t="s">
        <v>56</v>
      </c>
      <c r="I12" s="539"/>
      <c r="J12" s="83" t="s">
        <v>166</v>
      </c>
      <c r="K12" s="83" t="s">
        <v>9</v>
      </c>
      <c r="L12" s="87">
        <v>350</v>
      </c>
    </row>
    <row r="13" spans="1:12" ht="24" x14ac:dyDescent="0.2">
      <c r="A13" s="525"/>
      <c r="B13" s="86" t="s">
        <v>33</v>
      </c>
      <c r="C13" s="85" t="s">
        <v>34</v>
      </c>
      <c r="D13" s="85" t="s">
        <v>169</v>
      </c>
      <c r="E13" s="85" t="s">
        <v>168</v>
      </c>
      <c r="F13" s="527"/>
      <c r="G13" s="527"/>
      <c r="H13" s="539" t="s">
        <v>167</v>
      </c>
      <c r="I13" s="539"/>
      <c r="J13" s="528" t="s">
        <v>166</v>
      </c>
      <c r="K13" s="528" t="s">
        <v>166</v>
      </c>
      <c r="L13" s="540">
        <v>0</v>
      </c>
    </row>
    <row r="14" spans="1:12" ht="24" x14ac:dyDescent="0.2">
      <c r="A14" s="525"/>
      <c r="B14" s="83" t="s">
        <v>269</v>
      </c>
      <c r="C14" s="83" t="s">
        <v>413</v>
      </c>
      <c r="D14" s="84">
        <v>43222</v>
      </c>
      <c r="E14" s="83" t="s">
        <v>366</v>
      </c>
      <c r="F14" s="527"/>
      <c r="G14" s="527"/>
      <c r="H14" s="539"/>
      <c r="I14" s="539"/>
      <c r="J14" s="528"/>
      <c r="K14" s="528"/>
      <c r="L14" s="540"/>
    </row>
    <row r="15" spans="1:12" ht="24" x14ac:dyDescent="0.2">
      <c r="A15" s="525">
        <v>2002</v>
      </c>
      <c r="B15" s="86" t="s">
        <v>23</v>
      </c>
      <c r="C15" s="85" t="s">
        <v>24</v>
      </c>
      <c r="D15" s="85" t="s">
        <v>175</v>
      </c>
      <c r="E15" s="85" t="s">
        <v>174</v>
      </c>
      <c r="F15" s="526" t="s">
        <v>18</v>
      </c>
      <c r="G15" s="526"/>
      <c r="H15" s="527"/>
      <c r="I15" s="527"/>
      <c r="J15" s="527"/>
      <c r="K15" s="527"/>
      <c r="L15" s="527"/>
    </row>
    <row r="16" spans="1:12" x14ac:dyDescent="0.2">
      <c r="A16" s="525"/>
      <c r="B16" s="528" t="s">
        <v>398</v>
      </c>
      <c r="C16" s="529" t="s">
        <v>412</v>
      </c>
      <c r="D16" s="543">
        <v>43228</v>
      </c>
      <c r="E16" s="528" t="s">
        <v>411</v>
      </c>
      <c r="F16" s="528" t="s">
        <v>410</v>
      </c>
      <c r="G16" s="528"/>
      <c r="H16" s="539" t="s">
        <v>170</v>
      </c>
      <c r="I16" s="539"/>
      <c r="J16" s="83" t="s">
        <v>166</v>
      </c>
      <c r="K16" s="83" t="s">
        <v>9</v>
      </c>
      <c r="L16" s="87">
        <v>242</v>
      </c>
    </row>
    <row r="17" spans="1:12" x14ac:dyDescent="0.2">
      <c r="A17" s="525"/>
      <c r="B17" s="528"/>
      <c r="C17" s="529"/>
      <c r="D17" s="543"/>
      <c r="E17" s="528"/>
      <c r="F17" s="528"/>
      <c r="G17" s="528"/>
      <c r="H17" s="539" t="s">
        <v>56</v>
      </c>
      <c r="I17" s="539"/>
      <c r="J17" s="83" t="s">
        <v>166</v>
      </c>
      <c r="K17" s="83" t="s">
        <v>9</v>
      </c>
      <c r="L17" s="87">
        <v>426.4</v>
      </c>
    </row>
    <row r="18" spans="1:12" ht="24" x14ac:dyDescent="0.2">
      <c r="A18" s="525"/>
      <c r="B18" s="86" t="s">
        <v>33</v>
      </c>
      <c r="C18" s="85" t="s">
        <v>34</v>
      </c>
      <c r="D18" s="85" t="s">
        <v>169</v>
      </c>
      <c r="E18" s="85" t="s">
        <v>168</v>
      </c>
      <c r="F18" s="527"/>
      <c r="G18" s="527"/>
      <c r="H18" s="539" t="s">
        <v>167</v>
      </c>
      <c r="I18" s="539"/>
      <c r="J18" s="528" t="s">
        <v>166</v>
      </c>
      <c r="K18" s="528" t="s">
        <v>9</v>
      </c>
      <c r="L18" s="540">
        <v>100</v>
      </c>
    </row>
    <row r="19" spans="1:12" ht="24" x14ac:dyDescent="0.2">
      <c r="A19" s="525"/>
      <c r="B19" s="83" t="s">
        <v>269</v>
      </c>
      <c r="C19" s="83" t="s">
        <v>410</v>
      </c>
      <c r="D19" s="84">
        <v>43230</v>
      </c>
      <c r="E19" s="83" t="s">
        <v>409</v>
      </c>
      <c r="F19" s="527"/>
      <c r="G19" s="527"/>
      <c r="H19" s="539"/>
      <c r="I19" s="539"/>
      <c r="J19" s="528"/>
      <c r="K19" s="528"/>
      <c r="L19" s="540"/>
    </row>
    <row r="20" spans="1:12" ht="24" x14ac:dyDescent="0.2">
      <c r="A20" s="525">
        <v>2003</v>
      </c>
      <c r="B20" s="86" t="s">
        <v>23</v>
      </c>
      <c r="C20" s="85" t="s">
        <v>24</v>
      </c>
      <c r="D20" s="85" t="s">
        <v>175</v>
      </c>
      <c r="E20" s="85" t="s">
        <v>174</v>
      </c>
      <c r="F20" s="526" t="s">
        <v>18</v>
      </c>
      <c r="G20" s="526"/>
      <c r="H20" s="527"/>
      <c r="I20" s="527"/>
      <c r="J20" s="527"/>
      <c r="K20" s="527"/>
      <c r="L20" s="527"/>
    </row>
    <row r="21" spans="1:12" x14ac:dyDescent="0.2">
      <c r="A21" s="525"/>
      <c r="B21" s="528" t="s">
        <v>398</v>
      </c>
      <c r="C21" s="529" t="s">
        <v>408</v>
      </c>
      <c r="D21" s="543">
        <v>43248</v>
      </c>
      <c r="E21" s="528" t="s">
        <v>325</v>
      </c>
      <c r="F21" s="528" t="s">
        <v>407</v>
      </c>
      <c r="G21" s="528"/>
      <c r="H21" s="539" t="s">
        <v>170</v>
      </c>
      <c r="I21" s="539"/>
      <c r="J21" s="83" t="s">
        <v>166</v>
      </c>
      <c r="K21" s="83" t="s">
        <v>9</v>
      </c>
      <c r="L21" s="87">
        <v>558</v>
      </c>
    </row>
    <row r="22" spans="1:12" x14ac:dyDescent="0.2">
      <c r="A22" s="525"/>
      <c r="B22" s="528"/>
      <c r="C22" s="529"/>
      <c r="D22" s="543"/>
      <c r="E22" s="528"/>
      <c r="F22" s="528"/>
      <c r="G22" s="528"/>
      <c r="H22" s="539" t="s">
        <v>56</v>
      </c>
      <c r="I22" s="539"/>
      <c r="J22" s="83" t="s">
        <v>166</v>
      </c>
      <c r="K22" s="83" t="s">
        <v>9</v>
      </c>
      <c r="L22" s="87">
        <v>291.40000000000003</v>
      </c>
    </row>
    <row r="23" spans="1:12" ht="24" x14ac:dyDescent="0.2">
      <c r="A23" s="525"/>
      <c r="B23" s="86" t="s">
        <v>33</v>
      </c>
      <c r="C23" s="85" t="s">
        <v>34</v>
      </c>
      <c r="D23" s="85" t="s">
        <v>169</v>
      </c>
      <c r="E23" s="85" t="s">
        <v>168</v>
      </c>
      <c r="F23" s="527"/>
      <c r="G23" s="527"/>
      <c r="H23" s="539" t="s">
        <v>167</v>
      </c>
      <c r="I23" s="539"/>
      <c r="J23" s="528" t="s">
        <v>166</v>
      </c>
      <c r="K23" s="528" t="s">
        <v>166</v>
      </c>
      <c r="L23" s="540">
        <v>0</v>
      </c>
    </row>
    <row r="24" spans="1:12" ht="24" x14ac:dyDescent="0.2">
      <c r="A24" s="525"/>
      <c r="B24" s="83" t="s">
        <v>269</v>
      </c>
      <c r="C24" s="83" t="s">
        <v>407</v>
      </c>
      <c r="D24" s="84">
        <v>43250</v>
      </c>
      <c r="E24" s="83" t="s">
        <v>291</v>
      </c>
      <c r="F24" s="527"/>
      <c r="G24" s="527"/>
      <c r="H24" s="539"/>
      <c r="I24" s="539"/>
      <c r="J24" s="528"/>
      <c r="K24" s="528"/>
      <c r="L24" s="540"/>
    </row>
    <row r="25" spans="1:12" ht="24" x14ac:dyDescent="0.2">
      <c r="A25" s="525">
        <v>2004</v>
      </c>
      <c r="B25" s="86" t="s">
        <v>23</v>
      </c>
      <c r="C25" s="85" t="s">
        <v>24</v>
      </c>
      <c r="D25" s="85" t="s">
        <v>175</v>
      </c>
      <c r="E25" s="85" t="s">
        <v>174</v>
      </c>
      <c r="F25" s="526" t="s">
        <v>18</v>
      </c>
      <c r="G25" s="526"/>
      <c r="H25" s="527"/>
      <c r="I25" s="527"/>
      <c r="J25" s="527"/>
      <c r="K25" s="527"/>
      <c r="L25" s="527"/>
    </row>
    <row r="26" spans="1:12" x14ac:dyDescent="0.2">
      <c r="A26" s="525"/>
      <c r="B26" s="528" t="s">
        <v>398</v>
      </c>
      <c r="C26" s="529" t="s">
        <v>405</v>
      </c>
      <c r="D26" s="543">
        <v>43257</v>
      </c>
      <c r="E26" s="528" t="s">
        <v>222</v>
      </c>
      <c r="F26" s="528" t="s">
        <v>406</v>
      </c>
      <c r="G26" s="528"/>
      <c r="H26" s="539" t="s">
        <v>170</v>
      </c>
      <c r="I26" s="539"/>
      <c r="J26" s="83" t="s">
        <v>166</v>
      </c>
      <c r="K26" s="83" t="s">
        <v>9</v>
      </c>
      <c r="L26" s="87">
        <v>462</v>
      </c>
    </row>
    <row r="27" spans="1:12" x14ac:dyDescent="0.2">
      <c r="A27" s="525"/>
      <c r="B27" s="528"/>
      <c r="C27" s="529"/>
      <c r="D27" s="543"/>
      <c r="E27" s="528"/>
      <c r="F27" s="528"/>
      <c r="G27" s="528"/>
      <c r="H27" s="539" t="s">
        <v>56</v>
      </c>
      <c r="I27" s="539"/>
      <c r="J27" s="528" t="s">
        <v>166</v>
      </c>
      <c r="K27" s="528" t="s">
        <v>166</v>
      </c>
      <c r="L27" s="540">
        <v>0</v>
      </c>
    </row>
    <row r="28" spans="1:12" x14ac:dyDescent="0.2">
      <c r="A28" s="525"/>
      <c r="B28" s="528"/>
      <c r="C28" s="529"/>
      <c r="D28" s="543"/>
      <c r="E28" s="528"/>
      <c r="F28" s="528"/>
      <c r="G28" s="528"/>
      <c r="H28" s="539"/>
      <c r="I28" s="539"/>
      <c r="J28" s="528"/>
      <c r="K28" s="528"/>
      <c r="L28" s="540"/>
    </row>
    <row r="29" spans="1:12" ht="24" x14ac:dyDescent="0.2">
      <c r="A29" s="525"/>
      <c r="B29" s="86" t="s">
        <v>33</v>
      </c>
      <c r="C29" s="85" t="s">
        <v>34</v>
      </c>
      <c r="D29" s="85" t="s">
        <v>169</v>
      </c>
      <c r="E29" s="85" t="s">
        <v>168</v>
      </c>
      <c r="F29" s="527"/>
      <c r="G29" s="527"/>
      <c r="H29" s="539" t="s">
        <v>167</v>
      </c>
      <c r="I29" s="539"/>
      <c r="J29" s="528" t="s">
        <v>166</v>
      </c>
      <c r="K29" s="528" t="s">
        <v>9</v>
      </c>
      <c r="L29" s="540">
        <v>980</v>
      </c>
    </row>
    <row r="30" spans="1:12" ht="24" x14ac:dyDescent="0.2">
      <c r="A30" s="525"/>
      <c r="B30" s="83" t="s">
        <v>269</v>
      </c>
      <c r="C30" s="83" t="s">
        <v>406</v>
      </c>
      <c r="D30" s="84">
        <v>43265</v>
      </c>
      <c r="E30" s="83" t="s">
        <v>403</v>
      </c>
      <c r="F30" s="527"/>
      <c r="G30" s="527"/>
      <c r="H30" s="539"/>
      <c r="I30" s="539"/>
      <c r="J30" s="528"/>
      <c r="K30" s="528"/>
      <c r="L30" s="540"/>
    </row>
    <row r="31" spans="1:12" ht="24" x14ac:dyDescent="0.2">
      <c r="A31" s="525">
        <v>2005</v>
      </c>
      <c r="B31" s="86" t="s">
        <v>23</v>
      </c>
      <c r="C31" s="85" t="s">
        <v>24</v>
      </c>
      <c r="D31" s="85" t="s">
        <v>175</v>
      </c>
      <c r="E31" s="85" t="s">
        <v>174</v>
      </c>
      <c r="F31" s="526" t="s">
        <v>18</v>
      </c>
      <c r="G31" s="526"/>
      <c r="H31" s="527"/>
      <c r="I31" s="527"/>
      <c r="J31" s="527"/>
      <c r="K31" s="527"/>
      <c r="L31" s="527"/>
    </row>
    <row r="32" spans="1:12" x14ac:dyDescent="0.2">
      <c r="A32" s="525"/>
      <c r="B32" s="528" t="s">
        <v>398</v>
      </c>
      <c r="C32" s="529" t="s">
        <v>405</v>
      </c>
      <c r="D32" s="543">
        <v>43257</v>
      </c>
      <c r="E32" s="528" t="s">
        <v>222</v>
      </c>
      <c r="F32" s="528" t="s">
        <v>404</v>
      </c>
      <c r="G32" s="528"/>
      <c r="H32" s="539" t="s">
        <v>170</v>
      </c>
      <c r="I32" s="539"/>
      <c r="J32" s="83" t="s">
        <v>166</v>
      </c>
      <c r="K32" s="83" t="s">
        <v>9</v>
      </c>
      <c r="L32" s="87">
        <v>1378</v>
      </c>
    </row>
    <row r="33" spans="1:12" x14ac:dyDescent="0.2">
      <c r="A33" s="525"/>
      <c r="B33" s="528"/>
      <c r="C33" s="529"/>
      <c r="D33" s="543"/>
      <c r="E33" s="528"/>
      <c r="F33" s="528"/>
      <c r="G33" s="528"/>
      <c r="H33" s="539" t="s">
        <v>56</v>
      </c>
      <c r="I33" s="539"/>
      <c r="J33" s="528" t="s">
        <v>166</v>
      </c>
      <c r="K33" s="528" t="s">
        <v>9</v>
      </c>
      <c r="L33" s="540">
        <v>2227.61</v>
      </c>
    </row>
    <row r="34" spans="1:12" x14ac:dyDescent="0.2">
      <c r="A34" s="525"/>
      <c r="B34" s="528"/>
      <c r="C34" s="529"/>
      <c r="D34" s="543"/>
      <c r="E34" s="528"/>
      <c r="F34" s="528"/>
      <c r="G34" s="528"/>
      <c r="H34" s="539"/>
      <c r="I34" s="539"/>
      <c r="J34" s="528"/>
      <c r="K34" s="528"/>
      <c r="L34" s="540"/>
    </row>
    <row r="35" spans="1:12" ht="24" x14ac:dyDescent="0.2">
      <c r="A35" s="525"/>
      <c r="B35" s="86" t="s">
        <v>33</v>
      </c>
      <c r="C35" s="85" t="s">
        <v>34</v>
      </c>
      <c r="D35" s="85" t="s">
        <v>169</v>
      </c>
      <c r="E35" s="85" t="s">
        <v>168</v>
      </c>
      <c r="F35" s="527"/>
      <c r="G35" s="527"/>
      <c r="H35" s="539" t="s">
        <v>167</v>
      </c>
      <c r="I35" s="539"/>
      <c r="J35" s="528" t="s">
        <v>166</v>
      </c>
      <c r="K35" s="528" t="s">
        <v>9</v>
      </c>
      <c r="L35" s="540">
        <v>55</v>
      </c>
    </row>
    <row r="36" spans="1:12" ht="24" x14ac:dyDescent="0.2">
      <c r="A36" s="525"/>
      <c r="B36" s="83" t="s">
        <v>269</v>
      </c>
      <c r="C36" s="83" t="s">
        <v>404</v>
      </c>
      <c r="D36" s="84">
        <v>43265</v>
      </c>
      <c r="E36" s="83" t="s">
        <v>403</v>
      </c>
      <c r="F36" s="527"/>
      <c r="G36" s="527"/>
      <c r="H36" s="539"/>
      <c r="I36" s="539"/>
      <c r="J36" s="528"/>
      <c r="K36" s="528"/>
      <c r="L36" s="540"/>
    </row>
    <row r="37" spans="1:12" ht="24" x14ac:dyDescent="0.2">
      <c r="A37" s="525">
        <v>2006</v>
      </c>
      <c r="B37" s="86" t="s">
        <v>23</v>
      </c>
      <c r="C37" s="85" t="s">
        <v>24</v>
      </c>
      <c r="D37" s="85" t="s">
        <v>175</v>
      </c>
      <c r="E37" s="85" t="s">
        <v>174</v>
      </c>
      <c r="F37" s="526" t="s">
        <v>18</v>
      </c>
      <c r="G37" s="526"/>
      <c r="H37" s="527"/>
      <c r="I37" s="527"/>
      <c r="J37" s="527"/>
      <c r="K37" s="527"/>
      <c r="L37" s="527"/>
    </row>
    <row r="38" spans="1:12" x14ac:dyDescent="0.2">
      <c r="A38" s="525"/>
      <c r="B38" s="528" t="s">
        <v>398</v>
      </c>
      <c r="C38" s="529" t="s">
        <v>402</v>
      </c>
      <c r="D38" s="543">
        <v>43275</v>
      </c>
      <c r="E38" s="528" t="s">
        <v>401</v>
      </c>
      <c r="F38" s="528" t="s">
        <v>400</v>
      </c>
      <c r="G38" s="528"/>
      <c r="H38" s="539" t="s">
        <v>170</v>
      </c>
      <c r="I38" s="539"/>
      <c r="J38" s="83" t="s">
        <v>166</v>
      </c>
      <c r="K38" s="83" t="s">
        <v>166</v>
      </c>
      <c r="L38" s="87">
        <v>0</v>
      </c>
    </row>
    <row r="39" spans="1:12" x14ac:dyDescent="0.2">
      <c r="A39" s="525"/>
      <c r="B39" s="528"/>
      <c r="C39" s="529"/>
      <c r="D39" s="543"/>
      <c r="E39" s="528"/>
      <c r="F39" s="528"/>
      <c r="G39" s="528"/>
      <c r="H39" s="539" t="s">
        <v>56</v>
      </c>
      <c r="I39" s="539"/>
      <c r="J39" s="528" t="s">
        <v>166</v>
      </c>
      <c r="K39" s="528" t="s">
        <v>166</v>
      </c>
      <c r="L39" s="540">
        <v>0</v>
      </c>
    </row>
    <row r="40" spans="1:12" x14ac:dyDescent="0.2">
      <c r="A40" s="525"/>
      <c r="B40" s="528"/>
      <c r="C40" s="529"/>
      <c r="D40" s="543"/>
      <c r="E40" s="528"/>
      <c r="F40" s="528"/>
      <c r="G40" s="528"/>
      <c r="H40" s="539"/>
      <c r="I40" s="539"/>
      <c r="J40" s="528"/>
      <c r="K40" s="528"/>
      <c r="L40" s="540"/>
    </row>
    <row r="41" spans="1:12" ht="24" x14ac:dyDescent="0.2">
      <c r="A41" s="525"/>
      <c r="B41" s="86" t="s">
        <v>33</v>
      </c>
      <c r="C41" s="85" t="s">
        <v>34</v>
      </c>
      <c r="D41" s="85" t="s">
        <v>169</v>
      </c>
      <c r="E41" s="85" t="s">
        <v>168</v>
      </c>
      <c r="F41" s="527"/>
      <c r="G41" s="527"/>
      <c r="H41" s="539" t="s">
        <v>167</v>
      </c>
      <c r="I41" s="539"/>
      <c r="J41" s="528" t="s">
        <v>9</v>
      </c>
      <c r="K41" s="528" t="s">
        <v>166</v>
      </c>
      <c r="L41" s="540">
        <v>1400</v>
      </c>
    </row>
    <row r="42" spans="1:12" ht="24" x14ac:dyDescent="0.2">
      <c r="A42" s="525"/>
      <c r="B42" s="83" t="s">
        <v>269</v>
      </c>
      <c r="C42" s="83" t="s">
        <v>400</v>
      </c>
      <c r="D42" s="84">
        <v>43280</v>
      </c>
      <c r="E42" s="83" t="s">
        <v>399</v>
      </c>
      <c r="F42" s="527"/>
      <c r="G42" s="527"/>
      <c r="H42" s="539"/>
      <c r="I42" s="539"/>
      <c r="J42" s="528"/>
      <c r="K42" s="528"/>
      <c r="L42" s="540"/>
    </row>
    <row r="43" spans="1:12" ht="24" x14ac:dyDescent="0.2">
      <c r="A43" s="525">
        <v>2007</v>
      </c>
      <c r="B43" s="86" t="s">
        <v>23</v>
      </c>
      <c r="C43" s="85" t="s">
        <v>24</v>
      </c>
      <c r="D43" s="85" t="s">
        <v>175</v>
      </c>
      <c r="E43" s="85" t="s">
        <v>174</v>
      </c>
      <c r="F43" s="526" t="s">
        <v>18</v>
      </c>
      <c r="G43" s="526"/>
      <c r="H43" s="527"/>
      <c r="I43" s="527"/>
      <c r="J43" s="527"/>
      <c r="K43" s="527"/>
      <c r="L43" s="527"/>
    </row>
    <row r="44" spans="1:12" x14ac:dyDescent="0.2">
      <c r="A44" s="525"/>
      <c r="B44" s="528" t="s">
        <v>398</v>
      </c>
      <c r="C44" s="529" t="s">
        <v>397</v>
      </c>
      <c r="D44" s="543">
        <v>43365</v>
      </c>
      <c r="E44" s="528" t="s">
        <v>396</v>
      </c>
      <c r="F44" s="528" t="s">
        <v>395</v>
      </c>
      <c r="G44" s="528"/>
      <c r="H44" s="539" t="s">
        <v>170</v>
      </c>
      <c r="I44" s="539"/>
      <c r="J44" s="83" t="s">
        <v>166</v>
      </c>
      <c r="K44" s="83" t="s">
        <v>9</v>
      </c>
      <c r="L44" s="87">
        <v>776</v>
      </c>
    </row>
    <row r="45" spans="1:12" x14ac:dyDescent="0.2">
      <c r="A45" s="525"/>
      <c r="B45" s="528"/>
      <c r="C45" s="529"/>
      <c r="D45" s="543"/>
      <c r="E45" s="528"/>
      <c r="F45" s="528"/>
      <c r="G45" s="528"/>
      <c r="H45" s="539" t="s">
        <v>56</v>
      </c>
      <c r="I45" s="539"/>
      <c r="J45" s="528" t="s">
        <v>166</v>
      </c>
      <c r="K45" s="528" t="s">
        <v>166</v>
      </c>
      <c r="L45" s="540">
        <v>0</v>
      </c>
    </row>
    <row r="46" spans="1:12" x14ac:dyDescent="0.2">
      <c r="A46" s="525"/>
      <c r="B46" s="528"/>
      <c r="C46" s="529"/>
      <c r="D46" s="543"/>
      <c r="E46" s="528"/>
      <c r="F46" s="528"/>
      <c r="G46" s="528"/>
      <c r="H46" s="539"/>
      <c r="I46" s="539"/>
      <c r="J46" s="528"/>
      <c r="K46" s="528"/>
      <c r="L46" s="540"/>
    </row>
    <row r="47" spans="1:12" x14ac:dyDescent="0.2">
      <c r="A47" s="525"/>
      <c r="B47" s="528"/>
      <c r="C47" s="529"/>
      <c r="D47" s="543"/>
      <c r="E47" s="528"/>
      <c r="F47" s="528"/>
      <c r="G47" s="528"/>
      <c r="H47" s="539"/>
      <c r="I47" s="539"/>
      <c r="J47" s="528"/>
      <c r="K47" s="528"/>
      <c r="L47" s="540"/>
    </row>
    <row r="48" spans="1:12" ht="24" x14ac:dyDescent="0.2">
      <c r="A48" s="525"/>
      <c r="B48" s="86" t="s">
        <v>33</v>
      </c>
      <c r="C48" s="85" t="s">
        <v>34</v>
      </c>
      <c r="D48" s="85" t="s">
        <v>169</v>
      </c>
      <c r="E48" s="85" t="s">
        <v>168</v>
      </c>
      <c r="F48" s="527"/>
      <c r="G48" s="527"/>
      <c r="H48" s="539" t="s">
        <v>167</v>
      </c>
      <c r="I48" s="539"/>
      <c r="J48" s="528" t="s">
        <v>166</v>
      </c>
      <c r="K48" s="528" t="s">
        <v>9</v>
      </c>
      <c r="L48" s="540">
        <v>1498.98</v>
      </c>
    </row>
    <row r="49" spans="1:12" ht="24" x14ac:dyDescent="0.2">
      <c r="A49" s="525"/>
      <c r="B49" s="83" t="s">
        <v>269</v>
      </c>
      <c r="C49" s="83" t="s">
        <v>395</v>
      </c>
      <c r="D49" s="84">
        <v>43373</v>
      </c>
      <c r="E49" s="83" t="s">
        <v>230</v>
      </c>
      <c r="F49" s="527"/>
      <c r="G49" s="527"/>
      <c r="H49" s="539"/>
      <c r="I49" s="539"/>
      <c r="J49" s="528"/>
      <c r="K49" s="528"/>
      <c r="L49" s="540"/>
    </row>
    <row r="50" spans="1:12" ht="24" x14ac:dyDescent="0.2">
      <c r="A50" s="525">
        <v>2008</v>
      </c>
      <c r="B50" s="86" t="s">
        <v>23</v>
      </c>
      <c r="C50" s="85" t="s">
        <v>24</v>
      </c>
      <c r="D50" s="85" t="s">
        <v>175</v>
      </c>
      <c r="E50" s="85" t="s">
        <v>174</v>
      </c>
      <c r="F50" s="526" t="s">
        <v>18</v>
      </c>
      <c r="G50" s="526"/>
      <c r="H50" s="527"/>
      <c r="I50" s="527"/>
      <c r="J50" s="527"/>
      <c r="K50" s="527"/>
      <c r="L50" s="527"/>
    </row>
    <row r="51" spans="1:12" x14ac:dyDescent="0.2">
      <c r="A51" s="525"/>
      <c r="B51" s="528" t="s">
        <v>388</v>
      </c>
      <c r="C51" s="529" t="s">
        <v>392</v>
      </c>
      <c r="D51" s="543">
        <v>43208</v>
      </c>
      <c r="E51" s="528" t="s">
        <v>391</v>
      </c>
      <c r="F51" s="528" t="s">
        <v>394</v>
      </c>
      <c r="G51" s="528"/>
      <c r="H51" s="539" t="s">
        <v>170</v>
      </c>
      <c r="I51" s="539"/>
      <c r="J51" s="83" t="s">
        <v>166</v>
      </c>
      <c r="K51" s="83" t="s">
        <v>9</v>
      </c>
      <c r="L51" s="87">
        <v>859</v>
      </c>
    </row>
    <row r="52" spans="1:12" x14ac:dyDescent="0.2">
      <c r="A52" s="525"/>
      <c r="B52" s="528"/>
      <c r="C52" s="529"/>
      <c r="D52" s="543"/>
      <c r="E52" s="528"/>
      <c r="F52" s="528"/>
      <c r="G52" s="528"/>
      <c r="H52" s="539" t="s">
        <v>56</v>
      </c>
      <c r="I52" s="539"/>
      <c r="J52" s="528" t="s">
        <v>166</v>
      </c>
      <c r="K52" s="528" t="s">
        <v>9</v>
      </c>
      <c r="L52" s="540">
        <v>2690.16</v>
      </c>
    </row>
    <row r="53" spans="1:12" x14ac:dyDescent="0.2">
      <c r="A53" s="525"/>
      <c r="B53" s="528"/>
      <c r="C53" s="529"/>
      <c r="D53" s="543"/>
      <c r="E53" s="528"/>
      <c r="F53" s="528"/>
      <c r="G53" s="528"/>
      <c r="H53" s="539"/>
      <c r="I53" s="539"/>
      <c r="J53" s="528"/>
      <c r="K53" s="528"/>
      <c r="L53" s="540"/>
    </row>
    <row r="54" spans="1:12" ht="24" x14ac:dyDescent="0.2">
      <c r="A54" s="525"/>
      <c r="B54" s="86" t="s">
        <v>33</v>
      </c>
      <c r="C54" s="85" t="s">
        <v>34</v>
      </c>
      <c r="D54" s="85" t="s">
        <v>169</v>
      </c>
      <c r="E54" s="85" t="s">
        <v>168</v>
      </c>
      <c r="F54" s="527"/>
      <c r="G54" s="527"/>
      <c r="H54" s="539" t="s">
        <v>167</v>
      </c>
      <c r="I54" s="539"/>
      <c r="J54" s="528" t="s">
        <v>166</v>
      </c>
      <c r="K54" s="528" t="s">
        <v>166</v>
      </c>
      <c r="L54" s="540">
        <v>0</v>
      </c>
    </row>
    <row r="55" spans="1:12" ht="36" x14ac:dyDescent="0.2">
      <c r="A55" s="525"/>
      <c r="B55" s="83" t="s">
        <v>386</v>
      </c>
      <c r="C55" s="83" t="s">
        <v>394</v>
      </c>
      <c r="D55" s="84">
        <v>43217</v>
      </c>
      <c r="E55" s="83" t="s">
        <v>353</v>
      </c>
      <c r="F55" s="527"/>
      <c r="G55" s="527"/>
      <c r="H55" s="539"/>
      <c r="I55" s="539"/>
      <c r="J55" s="528"/>
      <c r="K55" s="528"/>
      <c r="L55" s="540"/>
    </row>
    <row r="56" spans="1:12" ht="24" x14ac:dyDescent="0.2">
      <c r="A56" s="525">
        <v>2009</v>
      </c>
      <c r="B56" s="86" t="s">
        <v>23</v>
      </c>
      <c r="C56" s="85" t="s">
        <v>24</v>
      </c>
      <c r="D56" s="85" t="s">
        <v>175</v>
      </c>
      <c r="E56" s="85" t="s">
        <v>174</v>
      </c>
      <c r="F56" s="526" t="s">
        <v>18</v>
      </c>
      <c r="G56" s="526"/>
      <c r="H56" s="527"/>
      <c r="I56" s="527"/>
      <c r="J56" s="527"/>
      <c r="K56" s="527"/>
      <c r="L56" s="527"/>
    </row>
    <row r="57" spans="1:12" x14ac:dyDescent="0.2">
      <c r="A57" s="525"/>
      <c r="B57" s="528" t="s">
        <v>388</v>
      </c>
      <c r="C57" s="529" t="s">
        <v>392</v>
      </c>
      <c r="D57" s="543">
        <v>43208</v>
      </c>
      <c r="E57" s="528" t="s">
        <v>391</v>
      </c>
      <c r="F57" s="528" t="s">
        <v>393</v>
      </c>
      <c r="G57" s="528"/>
      <c r="H57" s="539" t="s">
        <v>170</v>
      </c>
      <c r="I57" s="539"/>
      <c r="J57" s="83" t="s">
        <v>166</v>
      </c>
      <c r="K57" s="83" t="s">
        <v>9</v>
      </c>
      <c r="L57" s="87">
        <v>269.76</v>
      </c>
    </row>
    <row r="58" spans="1:12" x14ac:dyDescent="0.2">
      <c r="A58" s="525"/>
      <c r="B58" s="528"/>
      <c r="C58" s="529"/>
      <c r="D58" s="543"/>
      <c r="E58" s="528"/>
      <c r="F58" s="528"/>
      <c r="G58" s="528"/>
      <c r="H58" s="539" t="s">
        <v>56</v>
      </c>
      <c r="I58" s="539"/>
      <c r="J58" s="528" t="s">
        <v>166</v>
      </c>
      <c r="K58" s="528" t="s">
        <v>166</v>
      </c>
      <c r="L58" s="540">
        <v>0</v>
      </c>
    </row>
    <row r="59" spans="1:12" x14ac:dyDescent="0.2">
      <c r="A59" s="525"/>
      <c r="B59" s="528"/>
      <c r="C59" s="529"/>
      <c r="D59" s="543"/>
      <c r="E59" s="528"/>
      <c r="F59" s="528"/>
      <c r="G59" s="528"/>
      <c r="H59" s="539"/>
      <c r="I59" s="539"/>
      <c r="J59" s="528"/>
      <c r="K59" s="528"/>
      <c r="L59" s="540"/>
    </row>
    <row r="60" spans="1:12" ht="24" x14ac:dyDescent="0.2">
      <c r="A60" s="525"/>
      <c r="B60" s="86" t="s">
        <v>33</v>
      </c>
      <c r="C60" s="85" t="s">
        <v>34</v>
      </c>
      <c r="D60" s="85" t="s">
        <v>169</v>
      </c>
      <c r="E60" s="85" t="s">
        <v>168</v>
      </c>
      <c r="F60" s="527"/>
      <c r="G60" s="527"/>
      <c r="H60" s="539" t="s">
        <v>167</v>
      </c>
      <c r="I60" s="539"/>
      <c r="J60" s="528" t="s">
        <v>166</v>
      </c>
      <c r="K60" s="528" t="s">
        <v>9</v>
      </c>
      <c r="L60" s="540">
        <v>124.13000000000001</v>
      </c>
    </row>
    <row r="61" spans="1:12" ht="36" x14ac:dyDescent="0.2">
      <c r="A61" s="525"/>
      <c r="B61" s="83" t="s">
        <v>386</v>
      </c>
      <c r="C61" s="83" t="s">
        <v>393</v>
      </c>
      <c r="D61" s="84">
        <v>43217</v>
      </c>
      <c r="E61" s="83" t="s">
        <v>353</v>
      </c>
      <c r="F61" s="527"/>
      <c r="G61" s="527"/>
      <c r="H61" s="539"/>
      <c r="I61" s="539"/>
      <c r="J61" s="528"/>
      <c r="K61" s="528"/>
      <c r="L61" s="540"/>
    </row>
    <row r="62" spans="1:12" ht="24" x14ac:dyDescent="0.2">
      <c r="A62" s="525">
        <v>2010</v>
      </c>
      <c r="B62" s="86" t="s">
        <v>23</v>
      </c>
      <c r="C62" s="85" t="s">
        <v>24</v>
      </c>
      <c r="D62" s="85" t="s">
        <v>175</v>
      </c>
      <c r="E62" s="85" t="s">
        <v>174</v>
      </c>
      <c r="F62" s="526" t="s">
        <v>18</v>
      </c>
      <c r="G62" s="526"/>
      <c r="H62" s="527"/>
      <c r="I62" s="527"/>
      <c r="J62" s="527"/>
      <c r="K62" s="527"/>
      <c r="L62" s="527"/>
    </row>
    <row r="63" spans="1:12" x14ac:dyDescent="0.2">
      <c r="A63" s="525"/>
      <c r="B63" s="528" t="s">
        <v>388</v>
      </c>
      <c r="C63" s="529" t="s">
        <v>392</v>
      </c>
      <c r="D63" s="543">
        <v>43208</v>
      </c>
      <c r="E63" s="528" t="s">
        <v>391</v>
      </c>
      <c r="F63" s="528" t="s">
        <v>390</v>
      </c>
      <c r="G63" s="528"/>
      <c r="H63" s="539" t="s">
        <v>170</v>
      </c>
      <c r="I63" s="539"/>
      <c r="J63" s="83" t="s">
        <v>166</v>
      </c>
      <c r="K63" s="83" t="s">
        <v>9</v>
      </c>
      <c r="L63" s="87">
        <v>804</v>
      </c>
    </row>
    <row r="64" spans="1:12" x14ac:dyDescent="0.2">
      <c r="A64" s="525"/>
      <c r="B64" s="528"/>
      <c r="C64" s="529"/>
      <c r="D64" s="543"/>
      <c r="E64" s="528"/>
      <c r="F64" s="528"/>
      <c r="G64" s="528"/>
      <c r="H64" s="539" t="s">
        <v>56</v>
      </c>
      <c r="I64" s="539"/>
      <c r="J64" s="528" t="s">
        <v>166</v>
      </c>
      <c r="K64" s="528" t="s">
        <v>166</v>
      </c>
      <c r="L64" s="540">
        <v>0</v>
      </c>
    </row>
    <row r="65" spans="1:12" x14ac:dyDescent="0.2">
      <c r="A65" s="525"/>
      <c r="B65" s="528"/>
      <c r="C65" s="529"/>
      <c r="D65" s="543"/>
      <c r="E65" s="528"/>
      <c r="F65" s="528"/>
      <c r="G65" s="528"/>
      <c r="H65" s="539"/>
      <c r="I65" s="539"/>
      <c r="J65" s="528"/>
      <c r="K65" s="528"/>
      <c r="L65" s="540"/>
    </row>
    <row r="66" spans="1:12" ht="24" x14ac:dyDescent="0.2">
      <c r="A66" s="525"/>
      <c r="B66" s="86" t="s">
        <v>33</v>
      </c>
      <c r="C66" s="85" t="s">
        <v>34</v>
      </c>
      <c r="D66" s="85" t="s">
        <v>169</v>
      </c>
      <c r="E66" s="85" t="s">
        <v>168</v>
      </c>
      <c r="F66" s="527"/>
      <c r="G66" s="527"/>
      <c r="H66" s="539" t="s">
        <v>167</v>
      </c>
      <c r="I66" s="539"/>
      <c r="J66" s="528" t="s">
        <v>166</v>
      </c>
      <c r="K66" s="528" t="s">
        <v>166</v>
      </c>
      <c r="L66" s="540">
        <v>0</v>
      </c>
    </row>
    <row r="67" spans="1:12" ht="36" x14ac:dyDescent="0.2">
      <c r="A67" s="525"/>
      <c r="B67" s="83" t="s">
        <v>386</v>
      </c>
      <c r="C67" s="83" t="s">
        <v>390</v>
      </c>
      <c r="D67" s="84">
        <v>43217</v>
      </c>
      <c r="E67" s="83" t="s">
        <v>353</v>
      </c>
      <c r="F67" s="527"/>
      <c r="G67" s="527"/>
      <c r="H67" s="539"/>
      <c r="I67" s="539"/>
      <c r="J67" s="528"/>
      <c r="K67" s="528"/>
      <c r="L67" s="540"/>
    </row>
    <row r="68" spans="1:12" ht="24" x14ac:dyDescent="0.2">
      <c r="A68" s="525">
        <v>2011</v>
      </c>
      <c r="B68" s="86" t="s">
        <v>23</v>
      </c>
      <c r="C68" s="85" t="s">
        <v>24</v>
      </c>
      <c r="D68" s="85" t="s">
        <v>175</v>
      </c>
      <c r="E68" s="85" t="s">
        <v>174</v>
      </c>
      <c r="F68" s="526" t="s">
        <v>18</v>
      </c>
      <c r="G68" s="526"/>
      <c r="H68" s="527"/>
      <c r="I68" s="527"/>
      <c r="J68" s="527"/>
      <c r="K68" s="527"/>
      <c r="L68" s="527"/>
    </row>
    <row r="69" spans="1:12" x14ac:dyDescent="0.2">
      <c r="A69" s="525"/>
      <c r="B69" s="528" t="s">
        <v>388</v>
      </c>
      <c r="C69" s="529" t="s">
        <v>387</v>
      </c>
      <c r="D69" s="543">
        <v>43353</v>
      </c>
      <c r="E69" s="528" t="s">
        <v>222</v>
      </c>
      <c r="F69" s="528" t="s">
        <v>389</v>
      </c>
      <c r="G69" s="528"/>
      <c r="H69" s="539" t="s">
        <v>170</v>
      </c>
      <c r="I69" s="539"/>
      <c r="J69" s="83" t="s">
        <v>166</v>
      </c>
      <c r="K69" s="83" t="s">
        <v>9</v>
      </c>
      <c r="L69" s="87">
        <v>283.64</v>
      </c>
    </row>
    <row r="70" spans="1:12" x14ac:dyDescent="0.2">
      <c r="A70" s="525"/>
      <c r="B70" s="528"/>
      <c r="C70" s="529"/>
      <c r="D70" s="543"/>
      <c r="E70" s="528"/>
      <c r="F70" s="528"/>
      <c r="G70" s="528"/>
      <c r="H70" s="539" t="s">
        <v>56</v>
      </c>
      <c r="I70" s="539"/>
      <c r="J70" s="83" t="s">
        <v>166</v>
      </c>
      <c r="K70" s="83" t="s">
        <v>9</v>
      </c>
      <c r="L70" s="87">
        <v>215.81</v>
      </c>
    </row>
    <row r="71" spans="1:12" ht="24" x14ac:dyDescent="0.2">
      <c r="A71" s="525"/>
      <c r="B71" s="86" t="s">
        <v>33</v>
      </c>
      <c r="C71" s="85" t="s">
        <v>34</v>
      </c>
      <c r="D71" s="85" t="s">
        <v>169</v>
      </c>
      <c r="E71" s="85" t="s">
        <v>168</v>
      </c>
      <c r="F71" s="527"/>
      <c r="G71" s="527"/>
      <c r="H71" s="539" t="s">
        <v>167</v>
      </c>
      <c r="I71" s="539"/>
      <c r="J71" s="528" t="s">
        <v>166</v>
      </c>
      <c r="K71" s="528" t="s">
        <v>166</v>
      </c>
      <c r="L71" s="540">
        <v>0</v>
      </c>
    </row>
    <row r="72" spans="1:12" ht="36" x14ac:dyDescent="0.2">
      <c r="A72" s="525"/>
      <c r="B72" s="83" t="s">
        <v>386</v>
      </c>
      <c r="C72" s="83" t="s">
        <v>389</v>
      </c>
      <c r="D72" s="84">
        <v>43358</v>
      </c>
      <c r="E72" s="83" t="s">
        <v>384</v>
      </c>
      <c r="F72" s="527"/>
      <c r="G72" s="527"/>
      <c r="H72" s="539"/>
      <c r="I72" s="539"/>
      <c r="J72" s="528"/>
      <c r="K72" s="528"/>
      <c r="L72" s="540"/>
    </row>
    <row r="73" spans="1:12" ht="24" x14ac:dyDescent="0.2">
      <c r="A73" s="525">
        <v>2012</v>
      </c>
      <c r="B73" s="86" t="s">
        <v>23</v>
      </c>
      <c r="C73" s="85" t="s">
        <v>24</v>
      </c>
      <c r="D73" s="85" t="s">
        <v>175</v>
      </c>
      <c r="E73" s="85" t="s">
        <v>174</v>
      </c>
      <c r="F73" s="526" t="s">
        <v>18</v>
      </c>
      <c r="G73" s="526"/>
      <c r="H73" s="527"/>
      <c r="I73" s="527"/>
      <c r="J73" s="527"/>
      <c r="K73" s="527"/>
      <c r="L73" s="527"/>
    </row>
    <row r="74" spans="1:12" x14ac:dyDescent="0.2">
      <c r="A74" s="525"/>
      <c r="B74" s="528" t="s">
        <v>388</v>
      </c>
      <c r="C74" s="529" t="s">
        <v>387</v>
      </c>
      <c r="D74" s="543">
        <v>43353</v>
      </c>
      <c r="E74" s="528" t="s">
        <v>222</v>
      </c>
      <c r="F74" s="528" t="s">
        <v>385</v>
      </c>
      <c r="G74" s="528"/>
      <c r="H74" s="539" t="s">
        <v>170</v>
      </c>
      <c r="I74" s="539"/>
      <c r="J74" s="83" t="s">
        <v>166</v>
      </c>
      <c r="K74" s="83" t="s">
        <v>9</v>
      </c>
      <c r="L74" s="87">
        <v>421</v>
      </c>
    </row>
    <row r="75" spans="1:12" x14ac:dyDescent="0.2">
      <c r="A75" s="525"/>
      <c r="B75" s="528"/>
      <c r="C75" s="529"/>
      <c r="D75" s="543"/>
      <c r="E75" s="528"/>
      <c r="F75" s="528"/>
      <c r="G75" s="528"/>
      <c r="H75" s="539" t="s">
        <v>56</v>
      </c>
      <c r="I75" s="539"/>
      <c r="J75" s="83" t="s">
        <v>166</v>
      </c>
      <c r="K75" s="83" t="s">
        <v>9</v>
      </c>
      <c r="L75" s="87">
        <v>2882.45</v>
      </c>
    </row>
    <row r="76" spans="1:12" ht="24" x14ac:dyDescent="0.2">
      <c r="A76" s="525"/>
      <c r="B76" s="86" t="s">
        <v>33</v>
      </c>
      <c r="C76" s="85" t="s">
        <v>34</v>
      </c>
      <c r="D76" s="85" t="s">
        <v>169</v>
      </c>
      <c r="E76" s="85" t="s">
        <v>168</v>
      </c>
      <c r="F76" s="527"/>
      <c r="G76" s="527"/>
      <c r="H76" s="539" t="s">
        <v>167</v>
      </c>
      <c r="I76" s="539"/>
      <c r="J76" s="528" t="s">
        <v>166</v>
      </c>
      <c r="K76" s="528" t="s">
        <v>166</v>
      </c>
      <c r="L76" s="540">
        <v>0</v>
      </c>
    </row>
    <row r="77" spans="1:12" ht="36" x14ac:dyDescent="0.2">
      <c r="A77" s="525"/>
      <c r="B77" s="83" t="s">
        <v>386</v>
      </c>
      <c r="C77" s="83" t="s">
        <v>385</v>
      </c>
      <c r="D77" s="84">
        <v>43358</v>
      </c>
      <c r="E77" s="83" t="s">
        <v>384</v>
      </c>
      <c r="F77" s="527"/>
      <c r="G77" s="527"/>
      <c r="H77" s="539"/>
      <c r="I77" s="539"/>
      <c r="J77" s="528"/>
      <c r="K77" s="528"/>
      <c r="L77" s="540"/>
    </row>
    <row r="78" spans="1:12" ht="24" x14ac:dyDescent="0.2">
      <c r="A78" s="525">
        <v>2013</v>
      </c>
      <c r="B78" s="86" t="s">
        <v>23</v>
      </c>
      <c r="C78" s="85" t="s">
        <v>24</v>
      </c>
      <c r="D78" s="85" t="s">
        <v>175</v>
      </c>
      <c r="E78" s="85" t="s">
        <v>174</v>
      </c>
      <c r="F78" s="526" t="s">
        <v>18</v>
      </c>
      <c r="G78" s="526"/>
      <c r="H78" s="527"/>
      <c r="I78" s="527"/>
      <c r="J78" s="527"/>
      <c r="K78" s="527"/>
      <c r="L78" s="527"/>
    </row>
    <row r="79" spans="1:12" x14ac:dyDescent="0.2">
      <c r="A79" s="525"/>
      <c r="B79" s="528" t="s">
        <v>371</v>
      </c>
      <c r="C79" s="529" t="s">
        <v>383</v>
      </c>
      <c r="D79" s="543">
        <v>43227</v>
      </c>
      <c r="E79" s="528" t="s">
        <v>382</v>
      </c>
      <c r="F79" s="528" t="s">
        <v>381</v>
      </c>
      <c r="G79" s="528"/>
      <c r="H79" s="539" t="s">
        <v>170</v>
      </c>
      <c r="I79" s="539"/>
      <c r="J79" s="83" t="s">
        <v>166</v>
      </c>
      <c r="K79" s="83" t="s">
        <v>9</v>
      </c>
      <c r="L79" s="87">
        <v>307</v>
      </c>
    </row>
    <row r="80" spans="1:12" x14ac:dyDescent="0.2">
      <c r="A80" s="525"/>
      <c r="B80" s="528"/>
      <c r="C80" s="529"/>
      <c r="D80" s="543"/>
      <c r="E80" s="528"/>
      <c r="F80" s="528"/>
      <c r="G80" s="528"/>
      <c r="H80" s="539" t="s">
        <v>56</v>
      </c>
      <c r="I80" s="539"/>
      <c r="J80" s="83" t="s">
        <v>166</v>
      </c>
      <c r="K80" s="83" t="s">
        <v>9</v>
      </c>
      <c r="L80" s="87">
        <v>383</v>
      </c>
    </row>
    <row r="81" spans="1:12" ht="24" x14ac:dyDescent="0.2">
      <c r="A81" s="525"/>
      <c r="B81" s="86" t="s">
        <v>33</v>
      </c>
      <c r="C81" s="85" t="s">
        <v>34</v>
      </c>
      <c r="D81" s="85" t="s">
        <v>169</v>
      </c>
      <c r="E81" s="85" t="s">
        <v>168</v>
      </c>
      <c r="F81" s="527"/>
      <c r="G81" s="527"/>
      <c r="H81" s="539" t="s">
        <v>167</v>
      </c>
      <c r="I81" s="539"/>
      <c r="J81" s="528" t="s">
        <v>166</v>
      </c>
      <c r="K81" s="528" t="s">
        <v>9</v>
      </c>
      <c r="L81" s="540">
        <v>172.22</v>
      </c>
    </row>
    <row r="82" spans="1:12" ht="24" x14ac:dyDescent="0.2">
      <c r="A82" s="525"/>
      <c r="B82" s="83" t="s">
        <v>203</v>
      </c>
      <c r="C82" s="83" t="s">
        <v>381</v>
      </c>
      <c r="D82" s="84">
        <v>43229</v>
      </c>
      <c r="E82" s="83" t="s">
        <v>380</v>
      </c>
      <c r="F82" s="527"/>
      <c r="G82" s="527"/>
      <c r="H82" s="539"/>
      <c r="I82" s="539"/>
      <c r="J82" s="528"/>
      <c r="K82" s="528"/>
      <c r="L82" s="540"/>
    </row>
    <row r="83" spans="1:12" ht="24" x14ac:dyDescent="0.2">
      <c r="A83" s="525">
        <v>2014</v>
      </c>
      <c r="B83" s="86" t="s">
        <v>23</v>
      </c>
      <c r="C83" s="85" t="s">
        <v>24</v>
      </c>
      <c r="D83" s="85" t="s">
        <v>175</v>
      </c>
      <c r="E83" s="85" t="s">
        <v>174</v>
      </c>
      <c r="F83" s="526" t="s">
        <v>18</v>
      </c>
      <c r="G83" s="526"/>
      <c r="H83" s="527"/>
      <c r="I83" s="527"/>
      <c r="J83" s="527"/>
      <c r="K83" s="527"/>
      <c r="L83" s="527"/>
    </row>
    <row r="84" spans="1:12" x14ac:dyDescent="0.2">
      <c r="A84" s="525"/>
      <c r="B84" s="528" t="s">
        <v>371</v>
      </c>
      <c r="C84" s="529" t="s">
        <v>379</v>
      </c>
      <c r="D84" s="543">
        <v>43291</v>
      </c>
      <c r="E84" s="528" t="s">
        <v>378</v>
      </c>
      <c r="F84" s="528" t="s">
        <v>377</v>
      </c>
      <c r="G84" s="528"/>
      <c r="H84" s="539" t="s">
        <v>170</v>
      </c>
      <c r="I84" s="539"/>
      <c r="J84" s="83" t="s">
        <v>166</v>
      </c>
      <c r="K84" s="83" t="s">
        <v>9</v>
      </c>
      <c r="L84" s="87">
        <v>26</v>
      </c>
    </row>
    <row r="85" spans="1:12" x14ac:dyDescent="0.2">
      <c r="A85" s="525"/>
      <c r="B85" s="528"/>
      <c r="C85" s="529"/>
      <c r="D85" s="543"/>
      <c r="E85" s="528"/>
      <c r="F85" s="528"/>
      <c r="G85" s="528"/>
      <c r="H85" s="539" t="s">
        <v>56</v>
      </c>
      <c r="I85" s="539"/>
      <c r="J85" s="83" t="s">
        <v>166</v>
      </c>
      <c r="K85" s="83" t="s">
        <v>166</v>
      </c>
      <c r="L85" s="87">
        <v>0</v>
      </c>
    </row>
    <row r="86" spans="1:12" ht="24" x14ac:dyDescent="0.2">
      <c r="A86" s="525"/>
      <c r="B86" s="86" t="s">
        <v>33</v>
      </c>
      <c r="C86" s="85" t="s">
        <v>34</v>
      </c>
      <c r="D86" s="85" t="s">
        <v>169</v>
      </c>
      <c r="E86" s="85" t="s">
        <v>168</v>
      </c>
      <c r="F86" s="527"/>
      <c r="G86" s="527"/>
      <c r="H86" s="539" t="s">
        <v>167</v>
      </c>
      <c r="I86" s="539"/>
      <c r="J86" s="528" t="s">
        <v>166</v>
      </c>
      <c r="K86" s="528" t="s">
        <v>9</v>
      </c>
      <c r="L86" s="540">
        <v>450</v>
      </c>
    </row>
    <row r="87" spans="1:12" ht="24" x14ac:dyDescent="0.2">
      <c r="A87" s="525"/>
      <c r="B87" s="83" t="s">
        <v>203</v>
      </c>
      <c r="C87" s="83" t="s">
        <v>377</v>
      </c>
      <c r="D87" s="84">
        <v>43295</v>
      </c>
      <c r="E87" s="83" t="s">
        <v>376</v>
      </c>
      <c r="F87" s="527"/>
      <c r="G87" s="527"/>
      <c r="H87" s="539"/>
      <c r="I87" s="539"/>
      <c r="J87" s="528"/>
      <c r="K87" s="528"/>
      <c r="L87" s="540"/>
    </row>
    <row r="88" spans="1:12" ht="24" x14ac:dyDescent="0.2">
      <c r="A88" s="525">
        <v>2015</v>
      </c>
      <c r="B88" s="86" t="s">
        <v>23</v>
      </c>
      <c r="C88" s="85" t="s">
        <v>24</v>
      </c>
      <c r="D88" s="85" t="s">
        <v>175</v>
      </c>
      <c r="E88" s="85" t="s">
        <v>174</v>
      </c>
      <c r="F88" s="526" t="s">
        <v>18</v>
      </c>
      <c r="G88" s="526"/>
      <c r="H88" s="527"/>
      <c r="I88" s="527"/>
      <c r="J88" s="527"/>
      <c r="K88" s="527"/>
      <c r="L88" s="527"/>
    </row>
    <row r="89" spans="1:12" x14ac:dyDescent="0.2">
      <c r="A89" s="525"/>
      <c r="B89" s="528" t="s">
        <v>371</v>
      </c>
      <c r="C89" s="529" t="s">
        <v>375</v>
      </c>
      <c r="D89" s="543">
        <v>43329</v>
      </c>
      <c r="E89" s="528" t="s">
        <v>374</v>
      </c>
      <c r="F89" s="528" t="s">
        <v>373</v>
      </c>
      <c r="G89" s="528"/>
      <c r="H89" s="539" t="s">
        <v>170</v>
      </c>
      <c r="I89" s="539"/>
      <c r="J89" s="83" t="s">
        <v>166</v>
      </c>
      <c r="K89" s="83" t="s">
        <v>9</v>
      </c>
      <c r="L89" s="87">
        <v>693.56</v>
      </c>
    </row>
    <row r="90" spans="1:12" x14ac:dyDescent="0.2">
      <c r="A90" s="525"/>
      <c r="B90" s="528"/>
      <c r="C90" s="529"/>
      <c r="D90" s="543"/>
      <c r="E90" s="528"/>
      <c r="F90" s="528"/>
      <c r="G90" s="528"/>
      <c r="H90" s="539" t="s">
        <v>56</v>
      </c>
      <c r="I90" s="539"/>
      <c r="J90" s="83" t="s">
        <v>166</v>
      </c>
      <c r="K90" s="83" t="s">
        <v>9</v>
      </c>
      <c r="L90" s="87">
        <v>2456.7400000000002</v>
      </c>
    </row>
    <row r="91" spans="1:12" ht="24" x14ac:dyDescent="0.2">
      <c r="A91" s="525"/>
      <c r="B91" s="86" t="s">
        <v>33</v>
      </c>
      <c r="C91" s="85" t="s">
        <v>34</v>
      </c>
      <c r="D91" s="85" t="s">
        <v>169</v>
      </c>
      <c r="E91" s="85" t="s">
        <v>168</v>
      </c>
      <c r="F91" s="527"/>
      <c r="G91" s="527"/>
      <c r="H91" s="539" t="s">
        <v>167</v>
      </c>
      <c r="I91" s="539"/>
      <c r="J91" s="528" t="s">
        <v>166</v>
      </c>
      <c r="K91" s="528" t="s">
        <v>9</v>
      </c>
      <c r="L91" s="540">
        <v>995</v>
      </c>
    </row>
    <row r="92" spans="1:12" ht="24" x14ac:dyDescent="0.2">
      <c r="A92" s="525"/>
      <c r="B92" s="83" t="s">
        <v>203</v>
      </c>
      <c r="C92" s="83" t="s">
        <v>373</v>
      </c>
      <c r="D92" s="84">
        <v>43335</v>
      </c>
      <c r="E92" s="83" t="s">
        <v>372</v>
      </c>
      <c r="F92" s="527"/>
      <c r="G92" s="527"/>
      <c r="H92" s="539"/>
      <c r="I92" s="539"/>
      <c r="J92" s="528"/>
      <c r="K92" s="528"/>
      <c r="L92" s="540"/>
    </row>
    <row r="93" spans="1:12" ht="24" x14ac:dyDescent="0.2">
      <c r="A93" s="525">
        <v>2016</v>
      </c>
      <c r="B93" s="86" t="s">
        <v>23</v>
      </c>
      <c r="C93" s="85" t="s">
        <v>24</v>
      </c>
      <c r="D93" s="85" t="s">
        <v>175</v>
      </c>
      <c r="E93" s="85" t="s">
        <v>174</v>
      </c>
      <c r="F93" s="526" t="s">
        <v>18</v>
      </c>
      <c r="G93" s="526"/>
      <c r="H93" s="527"/>
      <c r="I93" s="527"/>
      <c r="J93" s="527"/>
      <c r="K93" s="527"/>
      <c r="L93" s="527"/>
    </row>
    <row r="94" spans="1:12" x14ac:dyDescent="0.2">
      <c r="A94" s="525"/>
      <c r="B94" s="528" t="s">
        <v>371</v>
      </c>
      <c r="C94" s="529" t="s">
        <v>370</v>
      </c>
      <c r="D94" s="543">
        <v>43349</v>
      </c>
      <c r="E94" s="528" t="s">
        <v>270</v>
      </c>
      <c r="F94" s="528" t="s">
        <v>268</v>
      </c>
      <c r="G94" s="528"/>
      <c r="H94" s="539" t="s">
        <v>170</v>
      </c>
      <c r="I94" s="539"/>
      <c r="J94" s="83" t="s">
        <v>166</v>
      </c>
      <c r="K94" s="83" t="s">
        <v>9</v>
      </c>
      <c r="L94" s="87">
        <v>521</v>
      </c>
    </row>
    <row r="95" spans="1:12" x14ac:dyDescent="0.2">
      <c r="A95" s="525"/>
      <c r="B95" s="528"/>
      <c r="C95" s="529"/>
      <c r="D95" s="543"/>
      <c r="E95" s="528"/>
      <c r="F95" s="528"/>
      <c r="G95" s="528"/>
      <c r="H95" s="539" t="s">
        <v>56</v>
      </c>
      <c r="I95" s="539"/>
      <c r="J95" s="528" t="s">
        <v>166</v>
      </c>
      <c r="K95" s="528" t="s">
        <v>9</v>
      </c>
      <c r="L95" s="540">
        <v>6966.29</v>
      </c>
    </row>
    <row r="96" spans="1:12" x14ac:dyDescent="0.2">
      <c r="A96" s="525"/>
      <c r="B96" s="528"/>
      <c r="C96" s="529"/>
      <c r="D96" s="543"/>
      <c r="E96" s="528"/>
      <c r="F96" s="528"/>
      <c r="G96" s="528"/>
      <c r="H96" s="539"/>
      <c r="I96" s="539"/>
      <c r="J96" s="528"/>
      <c r="K96" s="528"/>
      <c r="L96" s="540"/>
    </row>
    <row r="97" spans="1:12" ht="24" x14ac:dyDescent="0.2">
      <c r="A97" s="525"/>
      <c r="B97" s="86" t="s">
        <v>33</v>
      </c>
      <c r="C97" s="85" t="s">
        <v>34</v>
      </c>
      <c r="D97" s="85" t="s">
        <v>169</v>
      </c>
      <c r="E97" s="85" t="s">
        <v>168</v>
      </c>
      <c r="F97" s="527"/>
      <c r="G97" s="527"/>
      <c r="H97" s="539" t="s">
        <v>167</v>
      </c>
      <c r="I97" s="539"/>
      <c r="J97" s="528" t="s">
        <v>166</v>
      </c>
      <c r="K97" s="528" t="s">
        <v>9</v>
      </c>
      <c r="L97" s="540">
        <v>220</v>
      </c>
    </row>
    <row r="98" spans="1:12" ht="24" x14ac:dyDescent="0.2">
      <c r="A98" s="525"/>
      <c r="B98" s="83" t="s">
        <v>203</v>
      </c>
      <c r="C98" s="83" t="s">
        <v>268</v>
      </c>
      <c r="D98" s="84">
        <v>43353</v>
      </c>
      <c r="E98" s="83" t="s">
        <v>267</v>
      </c>
      <c r="F98" s="527"/>
      <c r="G98" s="527"/>
      <c r="H98" s="539"/>
      <c r="I98" s="539"/>
      <c r="J98" s="528"/>
      <c r="K98" s="528"/>
      <c r="L98" s="540"/>
    </row>
    <row r="99" spans="1:12" ht="24" x14ac:dyDescent="0.2">
      <c r="A99" s="525">
        <v>2017</v>
      </c>
      <c r="B99" s="86" t="s">
        <v>23</v>
      </c>
      <c r="C99" s="85" t="s">
        <v>24</v>
      </c>
      <c r="D99" s="85" t="s">
        <v>175</v>
      </c>
      <c r="E99" s="85" t="s">
        <v>174</v>
      </c>
      <c r="F99" s="526" t="s">
        <v>18</v>
      </c>
      <c r="G99" s="526"/>
      <c r="H99" s="527"/>
      <c r="I99" s="527"/>
      <c r="J99" s="527"/>
      <c r="K99" s="527"/>
      <c r="L99" s="527"/>
    </row>
    <row r="100" spans="1:12" x14ac:dyDescent="0.2">
      <c r="A100" s="525"/>
      <c r="B100" s="528" t="s">
        <v>369</v>
      </c>
      <c r="C100" s="529" t="s">
        <v>368</v>
      </c>
      <c r="D100" s="543">
        <v>43220</v>
      </c>
      <c r="E100" s="528" t="s">
        <v>297</v>
      </c>
      <c r="F100" s="528" t="s">
        <v>367</v>
      </c>
      <c r="G100" s="528"/>
      <c r="H100" s="539" t="s">
        <v>170</v>
      </c>
      <c r="I100" s="539"/>
      <c r="J100" s="83" t="s">
        <v>166</v>
      </c>
      <c r="K100" s="83" t="s">
        <v>9</v>
      </c>
      <c r="L100" s="87">
        <v>672.1</v>
      </c>
    </row>
    <row r="101" spans="1:12" x14ac:dyDescent="0.2">
      <c r="A101" s="525"/>
      <c r="B101" s="528"/>
      <c r="C101" s="529"/>
      <c r="D101" s="543"/>
      <c r="E101" s="528"/>
      <c r="F101" s="528"/>
      <c r="G101" s="528"/>
      <c r="H101" s="539" t="s">
        <v>56</v>
      </c>
      <c r="I101" s="539"/>
      <c r="J101" s="83" t="s">
        <v>166</v>
      </c>
      <c r="K101" s="83" t="s">
        <v>9</v>
      </c>
      <c r="L101" s="87">
        <v>231.6</v>
      </c>
    </row>
    <row r="102" spans="1:12" ht="24" x14ac:dyDescent="0.2">
      <c r="A102" s="525"/>
      <c r="B102" s="86" t="s">
        <v>33</v>
      </c>
      <c r="C102" s="85" t="s">
        <v>34</v>
      </c>
      <c r="D102" s="85" t="s">
        <v>169</v>
      </c>
      <c r="E102" s="85" t="s">
        <v>168</v>
      </c>
      <c r="F102" s="527"/>
      <c r="G102" s="527"/>
      <c r="H102" s="539" t="s">
        <v>167</v>
      </c>
      <c r="I102" s="539"/>
      <c r="J102" s="528" t="s">
        <v>166</v>
      </c>
      <c r="K102" s="528" t="s">
        <v>9</v>
      </c>
      <c r="L102" s="540">
        <v>1399</v>
      </c>
    </row>
    <row r="103" spans="1:12" ht="24" x14ac:dyDescent="0.2">
      <c r="A103" s="525"/>
      <c r="B103" s="83" t="s">
        <v>192</v>
      </c>
      <c r="C103" s="83" t="s">
        <v>367</v>
      </c>
      <c r="D103" s="84">
        <v>43222</v>
      </c>
      <c r="E103" s="83" t="s">
        <v>366</v>
      </c>
      <c r="F103" s="527"/>
      <c r="G103" s="527"/>
      <c r="H103" s="539"/>
      <c r="I103" s="539"/>
      <c r="J103" s="528"/>
      <c r="K103" s="528"/>
      <c r="L103" s="540"/>
    </row>
    <row r="104" spans="1:12" ht="24" x14ac:dyDescent="0.2">
      <c r="A104" s="525">
        <v>2018</v>
      </c>
      <c r="B104" s="86" t="s">
        <v>23</v>
      </c>
      <c r="C104" s="85" t="s">
        <v>24</v>
      </c>
      <c r="D104" s="85" t="s">
        <v>175</v>
      </c>
      <c r="E104" s="85" t="s">
        <v>174</v>
      </c>
      <c r="F104" s="526" t="s">
        <v>18</v>
      </c>
      <c r="G104" s="526"/>
      <c r="H104" s="527"/>
      <c r="I104" s="527"/>
      <c r="J104" s="527"/>
      <c r="K104" s="527"/>
      <c r="L104" s="527"/>
    </row>
    <row r="105" spans="1:12" x14ac:dyDescent="0.2">
      <c r="A105" s="525"/>
      <c r="B105" s="528" t="s">
        <v>365</v>
      </c>
      <c r="C105" s="529" t="s">
        <v>364</v>
      </c>
      <c r="D105" s="543">
        <v>43197</v>
      </c>
      <c r="E105" s="528" t="s">
        <v>198</v>
      </c>
      <c r="F105" s="528" t="s">
        <v>197</v>
      </c>
      <c r="G105" s="528"/>
      <c r="H105" s="539" t="s">
        <v>170</v>
      </c>
      <c r="I105" s="539"/>
      <c r="J105" s="83" t="s">
        <v>166</v>
      </c>
      <c r="K105" s="83" t="s">
        <v>9</v>
      </c>
      <c r="L105" s="87">
        <v>3227.5</v>
      </c>
    </row>
    <row r="106" spans="1:12" x14ac:dyDescent="0.2">
      <c r="A106" s="525"/>
      <c r="B106" s="528"/>
      <c r="C106" s="529"/>
      <c r="D106" s="543"/>
      <c r="E106" s="528"/>
      <c r="F106" s="528"/>
      <c r="G106" s="528"/>
      <c r="H106" s="539" t="s">
        <v>56</v>
      </c>
      <c r="I106" s="539"/>
      <c r="J106" s="83" t="s">
        <v>166</v>
      </c>
      <c r="K106" s="83" t="s">
        <v>9</v>
      </c>
      <c r="L106" s="87">
        <v>594.80000000000007</v>
      </c>
    </row>
    <row r="107" spans="1:12" ht="24" x14ac:dyDescent="0.2">
      <c r="A107" s="525"/>
      <c r="B107" s="86" t="s">
        <v>33</v>
      </c>
      <c r="C107" s="85" t="s">
        <v>34</v>
      </c>
      <c r="D107" s="85" t="s">
        <v>169</v>
      </c>
      <c r="E107" s="85" t="s">
        <v>168</v>
      </c>
      <c r="F107" s="527"/>
      <c r="G107" s="527"/>
      <c r="H107" s="539" t="s">
        <v>167</v>
      </c>
      <c r="I107" s="539"/>
      <c r="J107" s="528" t="s">
        <v>166</v>
      </c>
      <c r="K107" s="528" t="s">
        <v>9</v>
      </c>
      <c r="L107" s="540">
        <v>200</v>
      </c>
    </row>
    <row r="108" spans="1:12" ht="36" x14ac:dyDescent="0.2">
      <c r="A108" s="525"/>
      <c r="B108" s="83" t="s">
        <v>363</v>
      </c>
      <c r="C108" s="83" t="s">
        <v>197</v>
      </c>
      <c r="D108" s="84">
        <v>43207</v>
      </c>
      <c r="E108" s="83" t="s">
        <v>196</v>
      </c>
      <c r="F108" s="527"/>
      <c r="G108" s="527"/>
      <c r="H108" s="539"/>
      <c r="I108" s="539"/>
      <c r="J108" s="528"/>
      <c r="K108" s="528"/>
      <c r="L108" s="540"/>
    </row>
    <row r="109" spans="1:12" ht="24" x14ac:dyDescent="0.2">
      <c r="A109" s="525">
        <v>2019</v>
      </c>
      <c r="B109" s="86" t="s">
        <v>23</v>
      </c>
      <c r="C109" s="85" t="s">
        <v>24</v>
      </c>
      <c r="D109" s="85" t="s">
        <v>175</v>
      </c>
      <c r="E109" s="85" t="s">
        <v>174</v>
      </c>
      <c r="F109" s="526" t="s">
        <v>18</v>
      </c>
      <c r="G109" s="526"/>
      <c r="H109" s="527"/>
      <c r="I109" s="527"/>
      <c r="J109" s="527"/>
      <c r="K109" s="527"/>
      <c r="L109" s="527"/>
    </row>
    <row r="110" spans="1:12" x14ac:dyDescent="0.2">
      <c r="A110" s="525"/>
      <c r="B110" s="528" t="s">
        <v>362</v>
      </c>
      <c r="C110" s="529" t="s">
        <v>361</v>
      </c>
      <c r="D110" s="543">
        <v>43230</v>
      </c>
      <c r="E110" s="528" t="s">
        <v>360</v>
      </c>
      <c r="F110" s="528" t="s">
        <v>359</v>
      </c>
      <c r="G110" s="528"/>
      <c r="H110" s="539" t="s">
        <v>170</v>
      </c>
      <c r="I110" s="539"/>
      <c r="J110" s="83" t="s">
        <v>166</v>
      </c>
      <c r="K110" s="83" t="s">
        <v>9</v>
      </c>
      <c r="L110" s="87">
        <v>931.13</v>
      </c>
    </row>
    <row r="111" spans="1:12" x14ac:dyDescent="0.2">
      <c r="A111" s="525"/>
      <c r="B111" s="528"/>
      <c r="C111" s="529"/>
      <c r="D111" s="543"/>
      <c r="E111" s="528"/>
      <c r="F111" s="528"/>
      <c r="G111" s="528"/>
      <c r="H111" s="539" t="s">
        <v>56</v>
      </c>
      <c r="I111" s="539"/>
      <c r="J111" s="83" t="s">
        <v>166</v>
      </c>
      <c r="K111" s="83" t="s">
        <v>166</v>
      </c>
      <c r="L111" s="87">
        <v>0</v>
      </c>
    </row>
    <row r="112" spans="1:12" ht="24" x14ac:dyDescent="0.2">
      <c r="A112" s="525"/>
      <c r="B112" s="86" t="s">
        <v>33</v>
      </c>
      <c r="C112" s="85" t="s">
        <v>34</v>
      </c>
      <c r="D112" s="85" t="s">
        <v>169</v>
      </c>
      <c r="E112" s="85" t="s">
        <v>168</v>
      </c>
      <c r="F112" s="527"/>
      <c r="G112" s="527"/>
      <c r="H112" s="539" t="s">
        <v>167</v>
      </c>
      <c r="I112" s="539"/>
      <c r="J112" s="528" t="s">
        <v>166</v>
      </c>
      <c r="K112" s="528" t="s">
        <v>166</v>
      </c>
      <c r="L112" s="540">
        <v>0</v>
      </c>
    </row>
    <row r="113" spans="1:12" ht="24" x14ac:dyDescent="0.2">
      <c r="A113" s="525"/>
      <c r="B113" s="83" t="s">
        <v>211</v>
      </c>
      <c r="C113" s="83" t="s">
        <v>359</v>
      </c>
      <c r="D113" s="84">
        <v>43233</v>
      </c>
      <c r="E113" s="83" t="s">
        <v>358</v>
      </c>
      <c r="F113" s="527"/>
      <c r="G113" s="527"/>
      <c r="H113" s="539"/>
      <c r="I113" s="539"/>
      <c r="J113" s="528"/>
      <c r="K113" s="528"/>
      <c r="L113" s="540"/>
    </row>
    <row r="114" spans="1:12" ht="24" x14ac:dyDescent="0.2">
      <c r="A114" s="525">
        <v>2020</v>
      </c>
      <c r="B114" s="86" t="s">
        <v>23</v>
      </c>
      <c r="C114" s="85" t="s">
        <v>24</v>
      </c>
      <c r="D114" s="85" t="s">
        <v>175</v>
      </c>
      <c r="E114" s="85" t="s">
        <v>174</v>
      </c>
      <c r="F114" s="526" t="s">
        <v>18</v>
      </c>
      <c r="G114" s="526"/>
      <c r="H114" s="527"/>
      <c r="I114" s="527"/>
      <c r="J114" s="527"/>
      <c r="K114" s="527"/>
      <c r="L114" s="527"/>
    </row>
    <row r="115" spans="1:12" x14ac:dyDescent="0.2">
      <c r="A115" s="525"/>
      <c r="B115" s="528" t="s">
        <v>327</v>
      </c>
      <c r="C115" s="529" t="s">
        <v>356</v>
      </c>
      <c r="D115" s="543">
        <v>43208</v>
      </c>
      <c r="E115" s="528" t="s">
        <v>355</v>
      </c>
      <c r="F115" s="528" t="s">
        <v>357</v>
      </c>
      <c r="G115" s="528"/>
      <c r="H115" s="539" t="s">
        <v>170</v>
      </c>
      <c r="I115" s="539"/>
      <c r="J115" s="83" t="s">
        <v>9</v>
      </c>
      <c r="K115" s="83" t="s">
        <v>166</v>
      </c>
      <c r="L115" s="87">
        <v>928.8</v>
      </c>
    </row>
    <row r="116" spans="1:12" x14ac:dyDescent="0.2">
      <c r="A116" s="525"/>
      <c r="B116" s="528"/>
      <c r="C116" s="529"/>
      <c r="D116" s="543"/>
      <c r="E116" s="528"/>
      <c r="F116" s="528"/>
      <c r="G116" s="528"/>
      <c r="H116" s="539" t="s">
        <v>56</v>
      </c>
      <c r="I116" s="539"/>
      <c r="J116" s="528" t="s">
        <v>9</v>
      </c>
      <c r="K116" s="528" t="s">
        <v>166</v>
      </c>
      <c r="L116" s="540">
        <v>2706.01</v>
      </c>
    </row>
    <row r="117" spans="1:12" x14ac:dyDescent="0.2">
      <c r="A117" s="525"/>
      <c r="B117" s="528"/>
      <c r="C117" s="529"/>
      <c r="D117" s="543"/>
      <c r="E117" s="528"/>
      <c r="F117" s="528"/>
      <c r="G117" s="528"/>
      <c r="H117" s="539"/>
      <c r="I117" s="539"/>
      <c r="J117" s="528"/>
      <c r="K117" s="528"/>
      <c r="L117" s="540"/>
    </row>
    <row r="118" spans="1:12" x14ac:dyDescent="0.2">
      <c r="A118" s="525"/>
      <c r="B118" s="528"/>
      <c r="C118" s="529"/>
      <c r="D118" s="543"/>
      <c r="E118" s="528"/>
      <c r="F118" s="528"/>
      <c r="G118" s="528"/>
      <c r="H118" s="539"/>
      <c r="I118" s="539"/>
      <c r="J118" s="528"/>
      <c r="K118" s="528"/>
      <c r="L118" s="540"/>
    </row>
    <row r="119" spans="1:12" ht="24" x14ac:dyDescent="0.2">
      <c r="A119" s="525"/>
      <c r="B119" s="86" t="s">
        <v>33</v>
      </c>
      <c r="C119" s="85" t="s">
        <v>34</v>
      </c>
      <c r="D119" s="85" t="s">
        <v>169</v>
      </c>
      <c r="E119" s="85" t="s">
        <v>168</v>
      </c>
      <c r="F119" s="527"/>
      <c r="G119" s="527"/>
      <c r="H119" s="539" t="s">
        <v>167</v>
      </c>
      <c r="I119" s="539"/>
      <c r="J119" s="528" t="s">
        <v>9</v>
      </c>
      <c r="K119" s="528" t="s">
        <v>166</v>
      </c>
      <c r="L119" s="540">
        <v>103</v>
      </c>
    </row>
    <row r="120" spans="1:12" ht="36" x14ac:dyDescent="0.2">
      <c r="A120" s="525"/>
      <c r="B120" s="83" t="s">
        <v>324</v>
      </c>
      <c r="C120" s="83" t="s">
        <v>357</v>
      </c>
      <c r="D120" s="84">
        <v>43217</v>
      </c>
      <c r="E120" s="83" t="s">
        <v>353</v>
      </c>
      <c r="F120" s="527"/>
      <c r="G120" s="527"/>
      <c r="H120" s="539"/>
      <c r="I120" s="539"/>
      <c r="J120" s="528"/>
      <c r="K120" s="528"/>
      <c r="L120" s="540"/>
    </row>
    <row r="121" spans="1:12" ht="24" x14ac:dyDescent="0.2">
      <c r="A121" s="525">
        <v>2021</v>
      </c>
      <c r="B121" s="86" t="s">
        <v>23</v>
      </c>
      <c r="C121" s="85" t="s">
        <v>24</v>
      </c>
      <c r="D121" s="85" t="s">
        <v>175</v>
      </c>
      <c r="E121" s="85" t="s">
        <v>174</v>
      </c>
      <c r="F121" s="526" t="s">
        <v>18</v>
      </c>
      <c r="G121" s="526"/>
      <c r="H121" s="527"/>
      <c r="I121" s="527"/>
      <c r="J121" s="527"/>
      <c r="K121" s="527"/>
      <c r="L121" s="527"/>
    </row>
    <row r="122" spans="1:12" x14ac:dyDescent="0.2">
      <c r="A122" s="525"/>
      <c r="B122" s="528" t="s">
        <v>327</v>
      </c>
      <c r="C122" s="529" t="s">
        <v>356</v>
      </c>
      <c r="D122" s="543">
        <v>43208</v>
      </c>
      <c r="E122" s="528" t="s">
        <v>355</v>
      </c>
      <c r="F122" s="528" t="s">
        <v>354</v>
      </c>
      <c r="G122" s="528"/>
      <c r="H122" s="539" t="s">
        <v>170</v>
      </c>
      <c r="I122" s="539"/>
      <c r="J122" s="83" t="s">
        <v>166</v>
      </c>
      <c r="K122" s="83" t="s">
        <v>9</v>
      </c>
      <c r="L122" s="87">
        <v>698.49</v>
      </c>
    </row>
    <row r="123" spans="1:12" x14ac:dyDescent="0.2">
      <c r="A123" s="525"/>
      <c r="B123" s="528"/>
      <c r="C123" s="529"/>
      <c r="D123" s="543"/>
      <c r="E123" s="528"/>
      <c r="F123" s="528"/>
      <c r="G123" s="528"/>
      <c r="H123" s="539" t="s">
        <v>56</v>
      </c>
      <c r="I123" s="539"/>
      <c r="J123" s="528" t="s">
        <v>166</v>
      </c>
      <c r="K123" s="528" t="s">
        <v>166</v>
      </c>
      <c r="L123" s="540">
        <v>0</v>
      </c>
    </row>
    <row r="124" spans="1:12" x14ac:dyDescent="0.2">
      <c r="A124" s="525"/>
      <c r="B124" s="528"/>
      <c r="C124" s="529"/>
      <c r="D124" s="543"/>
      <c r="E124" s="528"/>
      <c r="F124" s="528"/>
      <c r="G124" s="528"/>
      <c r="H124" s="539"/>
      <c r="I124" s="539"/>
      <c r="J124" s="528"/>
      <c r="K124" s="528"/>
      <c r="L124" s="540"/>
    </row>
    <row r="125" spans="1:12" x14ac:dyDescent="0.2">
      <c r="A125" s="525"/>
      <c r="B125" s="528"/>
      <c r="C125" s="529"/>
      <c r="D125" s="543"/>
      <c r="E125" s="528"/>
      <c r="F125" s="528"/>
      <c r="G125" s="528"/>
      <c r="H125" s="539"/>
      <c r="I125" s="539"/>
      <c r="J125" s="528"/>
      <c r="K125" s="528"/>
      <c r="L125" s="540"/>
    </row>
    <row r="126" spans="1:12" ht="24" x14ac:dyDescent="0.2">
      <c r="A126" s="525"/>
      <c r="B126" s="86" t="s">
        <v>33</v>
      </c>
      <c r="C126" s="85" t="s">
        <v>34</v>
      </c>
      <c r="D126" s="85" t="s">
        <v>169</v>
      </c>
      <c r="E126" s="85" t="s">
        <v>168</v>
      </c>
      <c r="F126" s="527"/>
      <c r="G126" s="527"/>
      <c r="H126" s="539" t="s">
        <v>167</v>
      </c>
      <c r="I126" s="539"/>
      <c r="J126" s="528" t="s">
        <v>166</v>
      </c>
      <c r="K126" s="528" t="s">
        <v>166</v>
      </c>
      <c r="L126" s="540">
        <v>0</v>
      </c>
    </row>
    <row r="127" spans="1:12" ht="36" x14ac:dyDescent="0.2">
      <c r="A127" s="525"/>
      <c r="B127" s="83" t="s">
        <v>324</v>
      </c>
      <c r="C127" s="83" t="s">
        <v>354</v>
      </c>
      <c r="D127" s="84">
        <v>43217</v>
      </c>
      <c r="E127" s="83" t="s">
        <v>353</v>
      </c>
      <c r="F127" s="527"/>
      <c r="G127" s="527"/>
      <c r="H127" s="539"/>
      <c r="I127" s="539"/>
      <c r="J127" s="528"/>
      <c r="K127" s="528"/>
      <c r="L127" s="540"/>
    </row>
    <row r="128" spans="1:12" ht="24" x14ac:dyDescent="0.2">
      <c r="A128" s="525">
        <v>2022</v>
      </c>
      <c r="B128" s="86" t="s">
        <v>23</v>
      </c>
      <c r="C128" s="85" t="s">
        <v>24</v>
      </c>
      <c r="D128" s="85" t="s">
        <v>175</v>
      </c>
      <c r="E128" s="85" t="s">
        <v>174</v>
      </c>
      <c r="F128" s="526" t="s">
        <v>18</v>
      </c>
      <c r="G128" s="526"/>
      <c r="H128" s="527"/>
      <c r="I128" s="527"/>
      <c r="J128" s="527"/>
      <c r="K128" s="527"/>
      <c r="L128" s="527"/>
    </row>
    <row r="129" spans="1:12" x14ac:dyDescent="0.2">
      <c r="A129" s="525"/>
      <c r="B129" s="528" t="s">
        <v>327</v>
      </c>
      <c r="C129" s="529" t="s">
        <v>352</v>
      </c>
      <c r="D129" s="543">
        <v>43234</v>
      </c>
      <c r="E129" s="528" t="s">
        <v>351</v>
      </c>
      <c r="F129" s="528" t="s">
        <v>350</v>
      </c>
      <c r="G129" s="528"/>
      <c r="H129" s="539" t="s">
        <v>170</v>
      </c>
      <c r="I129" s="539"/>
      <c r="J129" s="83" t="s">
        <v>166</v>
      </c>
      <c r="K129" s="83" t="s">
        <v>9</v>
      </c>
      <c r="L129" s="87">
        <v>436</v>
      </c>
    </row>
    <row r="130" spans="1:12" x14ac:dyDescent="0.2">
      <c r="A130" s="525"/>
      <c r="B130" s="528"/>
      <c r="C130" s="529"/>
      <c r="D130" s="543"/>
      <c r="E130" s="528"/>
      <c r="F130" s="528"/>
      <c r="G130" s="528"/>
      <c r="H130" s="539" t="s">
        <v>56</v>
      </c>
      <c r="I130" s="539"/>
      <c r="J130" s="528" t="s">
        <v>166</v>
      </c>
      <c r="K130" s="528" t="s">
        <v>166</v>
      </c>
      <c r="L130" s="540">
        <v>0</v>
      </c>
    </row>
    <row r="131" spans="1:12" x14ac:dyDescent="0.2">
      <c r="A131" s="525"/>
      <c r="B131" s="528"/>
      <c r="C131" s="529"/>
      <c r="D131" s="543"/>
      <c r="E131" s="528"/>
      <c r="F131" s="528"/>
      <c r="G131" s="528"/>
      <c r="H131" s="539"/>
      <c r="I131" s="539"/>
      <c r="J131" s="528"/>
      <c r="K131" s="528"/>
      <c r="L131" s="540"/>
    </row>
    <row r="132" spans="1:12" ht="24" x14ac:dyDescent="0.2">
      <c r="A132" s="525"/>
      <c r="B132" s="86" t="s">
        <v>33</v>
      </c>
      <c r="C132" s="85" t="s">
        <v>34</v>
      </c>
      <c r="D132" s="85" t="s">
        <v>169</v>
      </c>
      <c r="E132" s="85" t="s">
        <v>168</v>
      </c>
      <c r="F132" s="527"/>
      <c r="G132" s="527"/>
      <c r="H132" s="539" t="s">
        <v>167</v>
      </c>
      <c r="I132" s="539"/>
      <c r="J132" s="528" t="s">
        <v>166</v>
      </c>
      <c r="K132" s="528" t="s">
        <v>9</v>
      </c>
      <c r="L132" s="540">
        <v>2158.21</v>
      </c>
    </row>
    <row r="133" spans="1:12" ht="36" x14ac:dyDescent="0.2">
      <c r="A133" s="525"/>
      <c r="B133" s="83" t="s">
        <v>324</v>
      </c>
      <c r="C133" s="83" t="s">
        <v>350</v>
      </c>
      <c r="D133" s="84">
        <v>43239</v>
      </c>
      <c r="E133" s="83" t="s">
        <v>349</v>
      </c>
      <c r="F133" s="527"/>
      <c r="G133" s="527"/>
      <c r="H133" s="539"/>
      <c r="I133" s="539"/>
      <c r="J133" s="528"/>
      <c r="K133" s="528"/>
      <c r="L133" s="540"/>
    </row>
    <row r="134" spans="1:12" ht="24" x14ac:dyDescent="0.2">
      <c r="A134" s="525">
        <v>2023</v>
      </c>
      <c r="B134" s="86" t="s">
        <v>23</v>
      </c>
      <c r="C134" s="85" t="s">
        <v>24</v>
      </c>
      <c r="D134" s="85" t="s">
        <v>175</v>
      </c>
      <c r="E134" s="85" t="s">
        <v>174</v>
      </c>
      <c r="F134" s="526" t="s">
        <v>18</v>
      </c>
      <c r="G134" s="526"/>
      <c r="H134" s="527"/>
      <c r="I134" s="527"/>
      <c r="J134" s="527"/>
      <c r="K134" s="527"/>
      <c r="L134" s="527"/>
    </row>
    <row r="135" spans="1:12" x14ac:dyDescent="0.2">
      <c r="A135" s="525"/>
      <c r="B135" s="528" t="s">
        <v>327</v>
      </c>
      <c r="C135" s="529" t="s">
        <v>347</v>
      </c>
      <c r="D135" s="543">
        <v>43242</v>
      </c>
      <c r="E135" s="528" t="s">
        <v>346</v>
      </c>
      <c r="F135" s="528" t="s">
        <v>348</v>
      </c>
      <c r="G135" s="528"/>
      <c r="H135" s="539" t="s">
        <v>170</v>
      </c>
      <c r="I135" s="539"/>
      <c r="J135" s="83" t="s">
        <v>166</v>
      </c>
      <c r="K135" s="83" t="s">
        <v>9</v>
      </c>
      <c r="L135" s="87">
        <v>398</v>
      </c>
    </row>
    <row r="136" spans="1:12" x14ac:dyDescent="0.2">
      <c r="A136" s="525"/>
      <c r="B136" s="528"/>
      <c r="C136" s="529"/>
      <c r="D136" s="543"/>
      <c r="E136" s="528"/>
      <c r="F136" s="528"/>
      <c r="G136" s="528"/>
      <c r="H136" s="539" t="s">
        <v>56</v>
      </c>
      <c r="I136" s="539"/>
      <c r="J136" s="528" t="s">
        <v>166</v>
      </c>
      <c r="K136" s="528" t="s">
        <v>9</v>
      </c>
      <c r="L136" s="540">
        <v>111.01</v>
      </c>
    </row>
    <row r="137" spans="1:12" x14ac:dyDescent="0.2">
      <c r="A137" s="525"/>
      <c r="B137" s="528"/>
      <c r="C137" s="529"/>
      <c r="D137" s="543"/>
      <c r="E137" s="528"/>
      <c r="F137" s="528"/>
      <c r="G137" s="528"/>
      <c r="H137" s="539"/>
      <c r="I137" s="539"/>
      <c r="J137" s="528"/>
      <c r="K137" s="528"/>
      <c r="L137" s="540"/>
    </row>
    <row r="138" spans="1:12" ht="24" x14ac:dyDescent="0.2">
      <c r="A138" s="525"/>
      <c r="B138" s="86" t="s">
        <v>33</v>
      </c>
      <c r="C138" s="85" t="s">
        <v>34</v>
      </c>
      <c r="D138" s="85" t="s">
        <v>169</v>
      </c>
      <c r="E138" s="85" t="s">
        <v>168</v>
      </c>
      <c r="F138" s="527"/>
      <c r="G138" s="527"/>
      <c r="H138" s="539" t="s">
        <v>167</v>
      </c>
      <c r="I138" s="539"/>
      <c r="J138" s="528" t="s">
        <v>166</v>
      </c>
      <c r="K138" s="528" t="s">
        <v>166</v>
      </c>
      <c r="L138" s="540">
        <v>0</v>
      </c>
    </row>
    <row r="139" spans="1:12" ht="36" x14ac:dyDescent="0.2">
      <c r="A139" s="525"/>
      <c r="B139" s="83" t="s">
        <v>324</v>
      </c>
      <c r="C139" s="83" t="s">
        <v>348</v>
      </c>
      <c r="D139" s="84">
        <v>43245</v>
      </c>
      <c r="E139" s="83" t="s">
        <v>344</v>
      </c>
      <c r="F139" s="527"/>
      <c r="G139" s="527"/>
      <c r="H139" s="539"/>
      <c r="I139" s="539"/>
      <c r="J139" s="528"/>
      <c r="K139" s="528"/>
      <c r="L139" s="540"/>
    </row>
    <row r="140" spans="1:12" ht="24" x14ac:dyDescent="0.2">
      <c r="A140" s="525">
        <v>2024</v>
      </c>
      <c r="B140" s="86" t="s">
        <v>23</v>
      </c>
      <c r="C140" s="85" t="s">
        <v>24</v>
      </c>
      <c r="D140" s="85" t="s">
        <v>175</v>
      </c>
      <c r="E140" s="85" t="s">
        <v>174</v>
      </c>
      <c r="F140" s="526" t="s">
        <v>18</v>
      </c>
      <c r="G140" s="526"/>
      <c r="H140" s="527"/>
      <c r="I140" s="527"/>
      <c r="J140" s="527"/>
      <c r="K140" s="527"/>
      <c r="L140" s="527"/>
    </row>
    <row r="141" spans="1:12" x14ac:dyDescent="0.2">
      <c r="A141" s="525"/>
      <c r="B141" s="528" t="s">
        <v>327</v>
      </c>
      <c r="C141" s="529" t="s">
        <v>347</v>
      </c>
      <c r="D141" s="543">
        <v>43242</v>
      </c>
      <c r="E141" s="528" t="s">
        <v>346</v>
      </c>
      <c r="F141" s="528" t="s">
        <v>345</v>
      </c>
      <c r="G141" s="528"/>
      <c r="H141" s="539" t="s">
        <v>170</v>
      </c>
      <c r="I141" s="539"/>
      <c r="J141" s="83" t="s">
        <v>166</v>
      </c>
      <c r="K141" s="83" t="s">
        <v>9</v>
      </c>
      <c r="L141" s="87">
        <v>148.97</v>
      </c>
    </row>
    <row r="142" spans="1:12" x14ac:dyDescent="0.2">
      <c r="A142" s="525"/>
      <c r="B142" s="528"/>
      <c r="C142" s="529"/>
      <c r="D142" s="543"/>
      <c r="E142" s="528"/>
      <c r="F142" s="528"/>
      <c r="G142" s="528"/>
      <c r="H142" s="539" t="s">
        <v>56</v>
      </c>
      <c r="I142" s="539"/>
      <c r="J142" s="528" t="s">
        <v>166</v>
      </c>
      <c r="K142" s="528" t="s">
        <v>9</v>
      </c>
      <c r="L142" s="540">
        <v>629.21</v>
      </c>
    </row>
    <row r="143" spans="1:12" x14ac:dyDescent="0.2">
      <c r="A143" s="525"/>
      <c r="B143" s="528"/>
      <c r="C143" s="529"/>
      <c r="D143" s="543"/>
      <c r="E143" s="528"/>
      <c r="F143" s="528"/>
      <c r="G143" s="528"/>
      <c r="H143" s="539"/>
      <c r="I143" s="539"/>
      <c r="J143" s="528"/>
      <c r="K143" s="528"/>
      <c r="L143" s="540"/>
    </row>
    <row r="144" spans="1:12" ht="24" x14ac:dyDescent="0.2">
      <c r="A144" s="525"/>
      <c r="B144" s="86" t="s">
        <v>33</v>
      </c>
      <c r="C144" s="85" t="s">
        <v>34</v>
      </c>
      <c r="D144" s="85" t="s">
        <v>169</v>
      </c>
      <c r="E144" s="85" t="s">
        <v>168</v>
      </c>
      <c r="F144" s="527"/>
      <c r="G144" s="527"/>
      <c r="H144" s="539" t="s">
        <v>167</v>
      </c>
      <c r="I144" s="539"/>
      <c r="J144" s="528" t="s">
        <v>166</v>
      </c>
      <c r="K144" s="528" t="s">
        <v>166</v>
      </c>
      <c r="L144" s="540">
        <v>0</v>
      </c>
    </row>
    <row r="145" spans="1:12" ht="36" x14ac:dyDescent="0.2">
      <c r="A145" s="525"/>
      <c r="B145" s="83" t="s">
        <v>324</v>
      </c>
      <c r="C145" s="83" t="s">
        <v>345</v>
      </c>
      <c r="D145" s="84">
        <v>43245</v>
      </c>
      <c r="E145" s="83" t="s">
        <v>344</v>
      </c>
      <c r="F145" s="527"/>
      <c r="G145" s="527"/>
      <c r="H145" s="539"/>
      <c r="I145" s="539"/>
      <c r="J145" s="528"/>
      <c r="K145" s="528"/>
      <c r="L145" s="540"/>
    </row>
    <row r="146" spans="1:12" ht="24" x14ac:dyDescent="0.2">
      <c r="A146" s="525">
        <v>2025</v>
      </c>
      <c r="B146" s="86" t="s">
        <v>23</v>
      </c>
      <c r="C146" s="85" t="s">
        <v>24</v>
      </c>
      <c r="D146" s="85" t="s">
        <v>175</v>
      </c>
      <c r="E146" s="85" t="s">
        <v>174</v>
      </c>
      <c r="F146" s="526" t="s">
        <v>18</v>
      </c>
      <c r="G146" s="526"/>
      <c r="H146" s="527"/>
      <c r="I146" s="527"/>
      <c r="J146" s="527"/>
      <c r="K146" s="527"/>
      <c r="L146" s="527"/>
    </row>
    <row r="147" spans="1:12" x14ac:dyDescent="0.2">
      <c r="A147" s="525"/>
      <c r="B147" s="528" t="s">
        <v>327</v>
      </c>
      <c r="C147" s="529" t="s">
        <v>343</v>
      </c>
      <c r="D147" s="543">
        <v>43254</v>
      </c>
      <c r="E147" s="528" t="s">
        <v>342</v>
      </c>
      <c r="F147" s="528" t="s">
        <v>341</v>
      </c>
      <c r="G147" s="528"/>
      <c r="H147" s="539" t="s">
        <v>170</v>
      </c>
      <c r="I147" s="539"/>
      <c r="J147" s="83" t="s">
        <v>166</v>
      </c>
      <c r="K147" s="83" t="s">
        <v>166</v>
      </c>
      <c r="L147" s="87">
        <v>0</v>
      </c>
    </row>
    <row r="148" spans="1:12" x14ac:dyDescent="0.2">
      <c r="A148" s="525"/>
      <c r="B148" s="528"/>
      <c r="C148" s="529"/>
      <c r="D148" s="543"/>
      <c r="E148" s="528"/>
      <c r="F148" s="528"/>
      <c r="G148" s="528"/>
      <c r="H148" s="539" t="s">
        <v>56</v>
      </c>
      <c r="I148" s="539"/>
      <c r="J148" s="528" t="s">
        <v>166</v>
      </c>
      <c r="K148" s="528" t="s">
        <v>166</v>
      </c>
      <c r="L148" s="540">
        <v>0</v>
      </c>
    </row>
    <row r="149" spans="1:12" x14ac:dyDescent="0.2">
      <c r="A149" s="525"/>
      <c r="B149" s="528"/>
      <c r="C149" s="529"/>
      <c r="D149" s="543"/>
      <c r="E149" s="528"/>
      <c r="F149" s="528"/>
      <c r="G149" s="528"/>
      <c r="H149" s="539"/>
      <c r="I149" s="539"/>
      <c r="J149" s="528"/>
      <c r="K149" s="528"/>
      <c r="L149" s="540"/>
    </row>
    <row r="150" spans="1:12" ht="24" x14ac:dyDescent="0.2">
      <c r="A150" s="525"/>
      <c r="B150" s="86" t="s">
        <v>33</v>
      </c>
      <c r="C150" s="85" t="s">
        <v>34</v>
      </c>
      <c r="D150" s="85" t="s">
        <v>169</v>
      </c>
      <c r="E150" s="85" t="s">
        <v>168</v>
      </c>
      <c r="F150" s="527"/>
      <c r="G150" s="527"/>
      <c r="H150" s="539" t="s">
        <v>167</v>
      </c>
      <c r="I150" s="539"/>
      <c r="J150" s="528" t="s">
        <v>166</v>
      </c>
      <c r="K150" s="528" t="s">
        <v>9</v>
      </c>
      <c r="L150" s="540">
        <v>1823</v>
      </c>
    </row>
    <row r="151" spans="1:12" ht="36" x14ac:dyDescent="0.2">
      <c r="A151" s="525"/>
      <c r="B151" s="83" t="s">
        <v>324</v>
      </c>
      <c r="C151" s="83" t="s">
        <v>341</v>
      </c>
      <c r="D151" s="84">
        <v>43257</v>
      </c>
      <c r="E151" s="83" t="s">
        <v>340</v>
      </c>
      <c r="F151" s="527"/>
      <c r="G151" s="527"/>
      <c r="H151" s="539"/>
      <c r="I151" s="539"/>
      <c r="J151" s="528"/>
      <c r="K151" s="528"/>
      <c r="L151" s="540"/>
    </row>
    <row r="152" spans="1:12" ht="24" x14ac:dyDescent="0.2">
      <c r="A152" s="525">
        <v>2026</v>
      </c>
      <c r="B152" s="86" t="s">
        <v>23</v>
      </c>
      <c r="C152" s="85" t="s">
        <v>24</v>
      </c>
      <c r="D152" s="85" t="s">
        <v>175</v>
      </c>
      <c r="E152" s="85" t="s">
        <v>174</v>
      </c>
      <c r="F152" s="526" t="s">
        <v>18</v>
      </c>
      <c r="G152" s="526"/>
      <c r="H152" s="527"/>
      <c r="I152" s="527"/>
      <c r="J152" s="527"/>
      <c r="K152" s="527"/>
      <c r="L152" s="527"/>
    </row>
    <row r="153" spans="1:12" x14ac:dyDescent="0.2">
      <c r="A153" s="525"/>
      <c r="B153" s="528" t="s">
        <v>327</v>
      </c>
      <c r="C153" s="529" t="s">
        <v>339</v>
      </c>
      <c r="D153" s="543">
        <v>43268</v>
      </c>
      <c r="E153" s="528" t="s">
        <v>338</v>
      </c>
      <c r="F153" s="528" t="s">
        <v>337</v>
      </c>
      <c r="G153" s="528"/>
      <c r="H153" s="539" t="s">
        <v>170</v>
      </c>
      <c r="I153" s="539"/>
      <c r="J153" s="83" t="s">
        <v>166</v>
      </c>
      <c r="K153" s="83" t="s">
        <v>166</v>
      </c>
      <c r="L153" s="87">
        <v>0</v>
      </c>
    </row>
    <row r="154" spans="1:12" x14ac:dyDescent="0.2">
      <c r="A154" s="525"/>
      <c r="B154" s="528"/>
      <c r="C154" s="529"/>
      <c r="D154" s="543"/>
      <c r="E154" s="528"/>
      <c r="F154" s="528"/>
      <c r="G154" s="528"/>
      <c r="H154" s="539" t="s">
        <v>56</v>
      </c>
      <c r="I154" s="539"/>
      <c r="J154" s="528" t="s">
        <v>166</v>
      </c>
      <c r="K154" s="528" t="s">
        <v>166</v>
      </c>
      <c r="L154" s="540">
        <v>0</v>
      </c>
    </row>
    <row r="155" spans="1:12" x14ac:dyDescent="0.2">
      <c r="A155" s="525"/>
      <c r="B155" s="528"/>
      <c r="C155" s="529"/>
      <c r="D155" s="543"/>
      <c r="E155" s="528"/>
      <c r="F155" s="528"/>
      <c r="G155" s="528"/>
      <c r="H155" s="539"/>
      <c r="I155" s="539"/>
      <c r="J155" s="528"/>
      <c r="K155" s="528"/>
      <c r="L155" s="540"/>
    </row>
    <row r="156" spans="1:12" ht="24" x14ac:dyDescent="0.2">
      <c r="A156" s="525"/>
      <c r="B156" s="86" t="s">
        <v>33</v>
      </c>
      <c r="C156" s="85" t="s">
        <v>34</v>
      </c>
      <c r="D156" s="85" t="s">
        <v>169</v>
      </c>
      <c r="E156" s="85" t="s">
        <v>168</v>
      </c>
      <c r="F156" s="527"/>
      <c r="G156" s="527"/>
      <c r="H156" s="539" t="s">
        <v>167</v>
      </c>
      <c r="I156" s="539"/>
      <c r="J156" s="528" t="s">
        <v>9</v>
      </c>
      <c r="K156" s="528" t="s">
        <v>166</v>
      </c>
      <c r="L156" s="540">
        <v>1725</v>
      </c>
    </row>
    <row r="157" spans="1:12" ht="36" x14ac:dyDescent="0.2">
      <c r="A157" s="525"/>
      <c r="B157" s="83" t="s">
        <v>324</v>
      </c>
      <c r="C157" s="83" t="s">
        <v>337</v>
      </c>
      <c r="D157" s="84">
        <v>43273</v>
      </c>
      <c r="E157" s="83" t="s">
        <v>336</v>
      </c>
      <c r="F157" s="527"/>
      <c r="G157" s="527"/>
      <c r="H157" s="539"/>
      <c r="I157" s="539"/>
      <c r="J157" s="528"/>
      <c r="K157" s="528"/>
      <c r="L157" s="540"/>
    </row>
    <row r="158" spans="1:12" ht="24" x14ac:dyDescent="0.2">
      <c r="A158" s="525">
        <v>2027</v>
      </c>
      <c r="B158" s="86" t="s">
        <v>23</v>
      </c>
      <c r="C158" s="85" t="s">
        <v>24</v>
      </c>
      <c r="D158" s="85" t="s">
        <v>175</v>
      </c>
      <c r="E158" s="85" t="s">
        <v>174</v>
      </c>
      <c r="F158" s="526" t="s">
        <v>18</v>
      </c>
      <c r="G158" s="526"/>
      <c r="H158" s="527"/>
      <c r="I158" s="527"/>
      <c r="J158" s="527"/>
      <c r="K158" s="527"/>
      <c r="L158" s="527"/>
    </row>
    <row r="159" spans="1:12" x14ac:dyDescent="0.2">
      <c r="A159" s="525"/>
      <c r="B159" s="528" t="s">
        <v>327</v>
      </c>
      <c r="C159" s="529" t="s">
        <v>335</v>
      </c>
      <c r="D159" s="543">
        <v>43290</v>
      </c>
      <c r="E159" s="528" t="s">
        <v>334</v>
      </c>
      <c r="F159" s="528" t="s">
        <v>333</v>
      </c>
      <c r="G159" s="528"/>
      <c r="H159" s="539" t="s">
        <v>170</v>
      </c>
      <c r="I159" s="539"/>
      <c r="J159" s="83" t="s">
        <v>166</v>
      </c>
      <c r="K159" s="83" t="s">
        <v>166</v>
      </c>
      <c r="L159" s="87">
        <v>0</v>
      </c>
    </row>
    <row r="160" spans="1:12" x14ac:dyDescent="0.2">
      <c r="A160" s="525"/>
      <c r="B160" s="528"/>
      <c r="C160" s="529"/>
      <c r="D160" s="543"/>
      <c r="E160" s="528"/>
      <c r="F160" s="528"/>
      <c r="G160" s="528"/>
      <c r="H160" s="539" t="s">
        <v>56</v>
      </c>
      <c r="I160" s="539"/>
      <c r="J160" s="528" t="s">
        <v>166</v>
      </c>
      <c r="K160" s="528" t="s">
        <v>166</v>
      </c>
      <c r="L160" s="540">
        <v>0</v>
      </c>
    </row>
    <row r="161" spans="1:12" x14ac:dyDescent="0.2">
      <c r="A161" s="525"/>
      <c r="B161" s="528"/>
      <c r="C161" s="529"/>
      <c r="D161" s="543"/>
      <c r="E161" s="528"/>
      <c r="F161" s="528"/>
      <c r="G161" s="528"/>
      <c r="H161" s="539"/>
      <c r="I161" s="539"/>
      <c r="J161" s="528"/>
      <c r="K161" s="528"/>
      <c r="L161" s="540"/>
    </row>
    <row r="162" spans="1:12" ht="24" x14ac:dyDescent="0.2">
      <c r="A162" s="525"/>
      <c r="B162" s="86" t="s">
        <v>33</v>
      </c>
      <c r="C162" s="85" t="s">
        <v>34</v>
      </c>
      <c r="D162" s="85" t="s">
        <v>169</v>
      </c>
      <c r="E162" s="85" t="s">
        <v>168</v>
      </c>
      <c r="F162" s="527"/>
      <c r="G162" s="527"/>
      <c r="H162" s="539" t="s">
        <v>167</v>
      </c>
      <c r="I162" s="539"/>
      <c r="J162" s="528" t="s">
        <v>166</v>
      </c>
      <c r="K162" s="528" t="s">
        <v>9</v>
      </c>
      <c r="L162" s="540">
        <v>500</v>
      </c>
    </row>
    <row r="163" spans="1:12" ht="36" x14ac:dyDescent="0.2">
      <c r="A163" s="525"/>
      <c r="B163" s="83" t="s">
        <v>324</v>
      </c>
      <c r="C163" s="83" t="s">
        <v>333</v>
      </c>
      <c r="D163" s="84">
        <v>43294</v>
      </c>
      <c r="E163" s="83" t="s">
        <v>332</v>
      </c>
      <c r="F163" s="527"/>
      <c r="G163" s="527"/>
      <c r="H163" s="539"/>
      <c r="I163" s="539"/>
      <c r="J163" s="528"/>
      <c r="K163" s="528"/>
      <c r="L163" s="540"/>
    </row>
    <row r="164" spans="1:12" ht="24" x14ac:dyDescent="0.2">
      <c r="A164" s="525">
        <v>2028</v>
      </c>
      <c r="B164" s="86" t="s">
        <v>23</v>
      </c>
      <c r="C164" s="85" t="s">
        <v>24</v>
      </c>
      <c r="D164" s="85" t="s">
        <v>175</v>
      </c>
      <c r="E164" s="85" t="s">
        <v>174</v>
      </c>
      <c r="F164" s="526" t="s">
        <v>18</v>
      </c>
      <c r="G164" s="526"/>
      <c r="H164" s="527"/>
      <c r="I164" s="527"/>
      <c r="J164" s="527"/>
      <c r="K164" s="527"/>
      <c r="L164" s="527"/>
    </row>
    <row r="165" spans="1:12" x14ac:dyDescent="0.2">
      <c r="A165" s="525"/>
      <c r="B165" s="528" t="s">
        <v>327</v>
      </c>
      <c r="C165" s="529" t="s">
        <v>331</v>
      </c>
      <c r="D165" s="543">
        <v>43336</v>
      </c>
      <c r="E165" s="528" t="s">
        <v>330</v>
      </c>
      <c r="F165" s="528" t="s">
        <v>329</v>
      </c>
      <c r="G165" s="528"/>
      <c r="H165" s="539" t="s">
        <v>170</v>
      </c>
      <c r="I165" s="539"/>
      <c r="J165" s="83" t="s">
        <v>166</v>
      </c>
      <c r="K165" s="83" t="s">
        <v>9</v>
      </c>
      <c r="L165" s="87">
        <v>463.36</v>
      </c>
    </row>
    <row r="166" spans="1:12" x14ac:dyDescent="0.2">
      <c r="A166" s="525"/>
      <c r="B166" s="528"/>
      <c r="C166" s="529"/>
      <c r="D166" s="543"/>
      <c r="E166" s="528"/>
      <c r="F166" s="528"/>
      <c r="G166" s="528"/>
      <c r="H166" s="539" t="s">
        <v>56</v>
      </c>
      <c r="I166" s="539"/>
      <c r="J166" s="83" t="s">
        <v>166</v>
      </c>
      <c r="K166" s="83" t="s">
        <v>166</v>
      </c>
      <c r="L166" s="87">
        <v>0</v>
      </c>
    </row>
    <row r="167" spans="1:12" ht="24" x14ac:dyDescent="0.2">
      <c r="A167" s="525"/>
      <c r="B167" s="86" t="s">
        <v>33</v>
      </c>
      <c r="C167" s="85" t="s">
        <v>34</v>
      </c>
      <c r="D167" s="85" t="s">
        <v>169</v>
      </c>
      <c r="E167" s="85" t="s">
        <v>168</v>
      </c>
      <c r="F167" s="527"/>
      <c r="G167" s="527"/>
      <c r="H167" s="539" t="s">
        <v>167</v>
      </c>
      <c r="I167" s="539"/>
      <c r="J167" s="528" t="s">
        <v>166</v>
      </c>
      <c r="K167" s="528" t="s">
        <v>166</v>
      </c>
      <c r="L167" s="540">
        <v>0</v>
      </c>
    </row>
    <row r="168" spans="1:12" ht="36" x14ac:dyDescent="0.2">
      <c r="A168" s="525"/>
      <c r="B168" s="83" t="s">
        <v>324</v>
      </c>
      <c r="C168" s="83" t="s">
        <v>329</v>
      </c>
      <c r="D168" s="84">
        <v>43341</v>
      </c>
      <c r="E168" s="83" t="s">
        <v>328</v>
      </c>
      <c r="F168" s="527"/>
      <c r="G168" s="527"/>
      <c r="H168" s="539"/>
      <c r="I168" s="539"/>
      <c r="J168" s="528"/>
      <c r="K168" s="528"/>
      <c r="L168" s="540"/>
    </row>
    <row r="169" spans="1:12" ht="24" x14ac:dyDescent="0.2">
      <c r="A169" s="525">
        <v>2029</v>
      </c>
      <c r="B169" s="86" t="s">
        <v>23</v>
      </c>
      <c r="C169" s="85" t="s">
        <v>24</v>
      </c>
      <c r="D169" s="85" t="s">
        <v>175</v>
      </c>
      <c r="E169" s="85" t="s">
        <v>174</v>
      </c>
      <c r="F169" s="526" t="s">
        <v>18</v>
      </c>
      <c r="G169" s="526"/>
      <c r="H169" s="527"/>
      <c r="I169" s="527"/>
      <c r="J169" s="527"/>
      <c r="K169" s="527"/>
      <c r="L169" s="527"/>
    </row>
    <row r="170" spans="1:12" x14ac:dyDescent="0.2">
      <c r="A170" s="525"/>
      <c r="B170" s="528" t="s">
        <v>327</v>
      </c>
      <c r="C170" s="529" t="s">
        <v>326</v>
      </c>
      <c r="D170" s="543">
        <v>43370</v>
      </c>
      <c r="E170" s="528" t="s">
        <v>325</v>
      </c>
      <c r="F170" s="528" t="s">
        <v>323</v>
      </c>
      <c r="G170" s="528"/>
      <c r="H170" s="539" t="s">
        <v>170</v>
      </c>
      <c r="I170" s="539"/>
      <c r="J170" s="83" t="s">
        <v>166</v>
      </c>
      <c r="K170" s="83" t="s">
        <v>9</v>
      </c>
      <c r="L170" s="87">
        <v>913</v>
      </c>
    </row>
    <row r="171" spans="1:12" x14ac:dyDescent="0.2">
      <c r="A171" s="525"/>
      <c r="B171" s="528"/>
      <c r="C171" s="529"/>
      <c r="D171" s="543"/>
      <c r="E171" s="528"/>
      <c r="F171" s="528"/>
      <c r="G171" s="528"/>
      <c r="H171" s="539" t="s">
        <v>56</v>
      </c>
      <c r="I171" s="539"/>
      <c r="J171" s="528" t="s">
        <v>166</v>
      </c>
      <c r="K171" s="528" t="s">
        <v>9</v>
      </c>
      <c r="L171" s="540">
        <v>201.4</v>
      </c>
    </row>
    <row r="172" spans="1:12" x14ac:dyDescent="0.2">
      <c r="A172" s="525"/>
      <c r="B172" s="528"/>
      <c r="C172" s="529"/>
      <c r="D172" s="543"/>
      <c r="E172" s="528"/>
      <c r="F172" s="528"/>
      <c r="G172" s="528"/>
      <c r="H172" s="539"/>
      <c r="I172" s="539"/>
      <c r="J172" s="528"/>
      <c r="K172" s="528"/>
      <c r="L172" s="540"/>
    </row>
    <row r="173" spans="1:12" ht="24" x14ac:dyDescent="0.2">
      <c r="A173" s="525"/>
      <c r="B173" s="86" t="s">
        <v>33</v>
      </c>
      <c r="C173" s="85" t="s">
        <v>34</v>
      </c>
      <c r="D173" s="85" t="s">
        <v>169</v>
      </c>
      <c r="E173" s="85" t="s">
        <v>168</v>
      </c>
      <c r="F173" s="527"/>
      <c r="G173" s="527"/>
      <c r="H173" s="539" t="s">
        <v>167</v>
      </c>
      <c r="I173" s="539"/>
      <c r="J173" s="528" t="s">
        <v>166</v>
      </c>
      <c r="K173" s="528" t="s">
        <v>166</v>
      </c>
      <c r="L173" s="540">
        <v>0</v>
      </c>
    </row>
    <row r="174" spans="1:12" ht="36" x14ac:dyDescent="0.2">
      <c r="A174" s="525"/>
      <c r="B174" s="83" t="s">
        <v>324</v>
      </c>
      <c r="C174" s="83" t="s">
        <v>323</v>
      </c>
      <c r="D174" s="84">
        <v>43372</v>
      </c>
      <c r="E174" s="83" t="s">
        <v>322</v>
      </c>
      <c r="F174" s="527"/>
      <c r="G174" s="527"/>
      <c r="H174" s="539"/>
      <c r="I174" s="539"/>
      <c r="J174" s="528"/>
      <c r="K174" s="528"/>
      <c r="L174" s="540"/>
    </row>
    <row r="175" spans="1:12" ht="24" x14ac:dyDescent="0.2">
      <c r="A175" s="525">
        <v>2030</v>
      </c>
      <c r="B175" s="86" t="s">
        <v>23</v>
      </c>
      <c r="C175" s="85" t="s">
        <v>24</v>
      </c>
      <c r="D175" s="85" t="s">
        <v>175</v>
      </c>
      <c r="E175" s="85" t="s">
        <v>174</v>
      </c>
      <c r="F175" s="526" t="s">
        <v>18</v>
      </c>
      <c r="G175" s="526"/>
      <c r="H175" s="527"/>
      <c r="I175" s="527"/>
      <c r="J175" s="527"/>
      <c r="K175" s="527"/>
      <c r="L175" s="527"/>
    </row>
    <row r="176" spans="1:12" x14ac:dyDescent="0.2">
      <c r="A176" s="525"/>
      <c r="B176" s="528" t="s">
        <v>320</v>
      </c>
      <c r="C176" s="529" t="s">
        <v>319</v>
      </c>
      <c r="D176" s="543">
        <v>43248</v>
      </c>
      <c r="E176" s="528" t="s">
        <v>318</v>
      </c>
      <c r="F176" s="528" t="s">
        <v>321</v>
      </c>
      <c r="G176" s="528"/>
      <c r="H176" s="539" t="s">
        <v>170</v>
      </c>
      <c r="I176" s="539"/>
      <c r="J176" s="83" t="s">
        <v>166</v>
      </c>
      <c r="K176" s="83" t="s">
        <v>9</v>
      </c>
      <c r="L176" s="87">
        <v>655.72</v>
      </c>
    </row>
    <row r="177" spans="1:12" x14ac:dyDescent="0.2">
      <c r="A177" s="525"/>
      <c r="B177" s="528"/>
      <c r="C177" s="529"/>
      <c r="D177" s="543"/>
      <c r="E177" s="528"/>
      <c r="F177" s="528"/>
      <c r="G177" s="528"/>
      <c r="H177" s="539" t="s">
        <v>56</v>
      </c>
      <c r="I177" s="539"/>
      <c r="J177" s="83" t="s">
        <v>166</v>
      </c>
      <c r="K177" s="83" t="s">
        <v>9</v>
      </c>
      <c r="L177" s="87">
        <v>3280.72</v>
      </c>
    </row>
    <row r="178" spans="1:12" ht="24" x14ac:dyDescent="0.2">
      <c r="A178" s="525"/>
      <c r="B178" s="86" t="s">
        <v>33</v>
      </c>
      <c r="C178" s="85" t="s">
        <v>34</v>
      </c>
      <c r="D178" s="85" t="s">
        <v>169</v>
      </c>
      <c r="E178" s="85" t="s">
        <v>168</v>
      </c>
      <c r="F178" s="527"/>
      <c r="G178" s="527"/>
      <c r="H178" s="539" t="s">
        <v>167</v>
      </c>
      <c r="I178" s="539"/>
      <c r="J178" s="528" t="s">
        <v>166</v>
      </c>
      <c r="K178" s="528" t="s">
        <v>9</v>
      </c>
      <c r="L178" s="540">
        <v>300</v>
      </c>
    </row>
    <row r="179" spans="1:12" ht="24" x14ac:dyDescent="0.2">
      <c r="A179" s="525"/>
      <c r="B179" s="83" t="s">
        <v>317</v>
      </c>
      <c r="C179" s="83" t="s">
        <v>321</v>
      </c>
      <c r="D179" s="84">
        <v>43253</v>
      </c>
      <c r="E179" s="83" t="s">
        <v>315</v>
      </c>
      <c r="F179" s="527"/>
      <c r="G179" s="527"/>
      <c r="H179" s="539"/>
      <c r="I179" s="539"/>
      <c r="J179" s="528"/>
      <c r="K179" s="528"/>
      <c r="L179" s="540"/>
    </row>
    <row r="180" spans="1:12" ht="24" x14ac:dyDescent="0.2">
      <c r="A180" s="525">
        <v>2031</v>
      </c>
      <c r="B180" s="86" t="s">
        <v>23</v>
      </c>
      <c r="C180" s="85" t="s">
        <v>24</v>
      </c>
      <c r="D180" s="85" t="s">
        <v>175</v>
      </c>
      <c r="E180" s="85" t="s">
        <v>174</v>
      </c>
      <c r="F180" s="526" t="s">
        <v>18</v>
      </c>
      <c r="G180" s="526"/>
      <c r="H180" s="527"/>
      <c r="I180" s="527"/>
      <c r="J180" s="527"/>
      <c r="K180" s="527"/>
      <c r="L180" s="527"/>
    </row>
    <row r="181" spans="1:12" x14ac:dyDescent="0.2">
      <c r="A181" s="525"/>
      <c r="B181" s="528" t="s">
        <v>320</v>
      </c>
      <c r="C181" s="529" t="s">
        <v>319</v>
      </c>
      <c r="D181" s="543">
        <v>43248</v>
      </c>
      <c r="E181" s="528" t="s">
        <v>318</v>
      </c>
      <c r="F181" s="528" t="s">
        <v>316</v>
      </c>
      <c r="G181" s="528"/>
      <c r="H181" s="539" t="s">
        <v>170</v>
      </c>
      <c r="I181" s="539"/>
      <c r="J181" s="83" t="s">
        <v>166</v>
      </c>
      <c r="K181" s="83" t="s">
        <v>9</v>
      </c>
      <c r="L181" s="87">
        <v>222.1</v>
      </c>
    </row>
    <row r="182" spans="1:12" x14ac:dyDescent="0.2">
      <c r="A182" s="525"/>
      <c r="B182" s="528"/>
      <c r="C182" s="529"/>
      <c r="D182" s="543"/>
      <c r="E182" s="528"/>
      <c r="F182" s="528"/>
      <c r="G182" s="528"/>
      <c r="H182" s="539" t="s">
        <v>56</v>
      </c>
      <c r="I182" s="539"/>
      <c r="J182" s="83" t="s">
        <v>166</v>
      </c>
      <c r="K182" s="83" t="s">
        <v>166</v>
      </c>
      <c r="L182" s="87">
        <v>0</v>
      </c>
    </row>
    <row r="183" spans="1:12" ht="24" x14ac:dyDescent="0.2">
      <c r="A183" s="525"/>
      <c r="B183" s="86" t="s">
        <v>33</v>
      </c>
      <c r="C183" s="85" t="s">
        <v>34</v>
      </c>
      <c r="D183" s="85" t="s">
        <v>169</v>
      </c>
      <c r="E183" s="85" t="s">
        <v>168</v>
      </c>
      <c r="F183" s="527"/>
      <c r="G183" s="527"/>
      <c r="H183" s="539" t="s">
        <v>167</v>
      </c>
      <c r="I183" s="539"/>
      <c r="J183" s="528" t="s">
        <v>166</v>
      </c>
      <c r="K183" s="528" t="s">
        <v>9</v>
      </c>
      <c r="L183" s="540">
        <v>50</v>
      </c>
    </row>
    <row r="184" spans="1:12" ht="24" x14ac:dyDescent="0.2">
      <c r="A184" s="525"/>
      <c r="B184" s="83" t="s">
        <v>317</v>
      </c>
      <c r="C184" s="83" t="s">
        <v>316</v>
      </c>
      <c r="D184" s="84">
        <v>43253</v>
      </c>
      <c r="E184" s="83" t="s">
        <v>315</v>
      </c>
      <c r="F184" s="527"/>
      <c r="G184" s="527"/>
      <c r="H184" s="539"/>
      <c r="I184" s="539"/>
      <c r="J184" s="528"/>
      <c r="K184" s="528"/>
      <c r="L184" s="540"/>
    </row>
    <row r="185" spans="1:12" ht="24" x14ac:dyDescent="0.2">
      <c r="A185" s="525">
        <v>2032</v>
      </c>
      <c r="B185" s="86" t="s">
        <v>23</v>
      </c>
      <c r="C185" s="85" t="s">
        <v>24</v>
      </c>
      <c r="D185" s="85" t="s">
        <v>175</v>
      </c>
      <c r="E185" s="85" t="s">
        <v>174</v>
      </c>
      <c r="F185" s="526" t="s">
        <v>18</v>
      </c>
      <c r="G185" s="526"/>
      <c r="H185" s="527"/>
      <c r="I185" s="527"/>
      <c r="J185" s="527"/>
      <c r="K185" s="527"/>
      <c r="L185" s="527"/>
    </row>
    <row r="186" spans="1:12" x14ac:dyDescent="0.2">
      <c r="A186" s="525"/>
      <c r="B186" s="528" t="s">
        <v>314</v>
      </c>
      <c r="C186" s="529" t="s">
        <v>313</v>
      </c>
      <c r="D186" s="543">
        <v>43356</v>
      </c>
      <c r="E186" s="528" t="s">
        <v>312</v>
      </c>
      <c r="F186" s="528" t="s">
        <v>310</v>
      </c>
      <c r="G186" s="528"/>
      <c r="H186" s="539" t="s">
        <v>170</v>
      </c>
      <c r="I186" s="539"/>
      <c r="J186" s="83" t="s">
        <v>166</v>
      </c>
      <c r="K186" s="83" t="s">
        <v>9</v>
      </c>
      <c r="L186" s="87">
        <v>190.11</v>
      </c>
    </row>
    <row r="187" spans="1:12" x14ac:dyDescent="0.2">
      <c r="A187" s="525"/>
      <c r="B187" s="528"/>
      <c r="C187" s="529"/>
      <c r="D187" s="543"/>
      <c r="E187" s="528"/>
      <c r="F187" s="528"/>
      <c r="G187" s="528"/>
      <c r="H187" s="539" t="s">
        <v>56</v>
      </c>
      <c r="I187" s="539"/>
      <c r="J187" s="83" t="s">
        <v>166</v>
      </c>
      <c r="K187" s="83" t="s">
        <v>9</v>
      </c>
      <c r="L187" s="87">
        <v>378.31</v>
      </c>
    </row>
    <row r="188" spans="1:12" ht="24" x14ac:dyDescent="0.2">
      <c r="A188" s="525"/>
      <c r="B188" s="86" t="s">
        <v>33</v>
      </c>
      <c r="C188" s="85" t="s">
        <v>34</v>
      </c>
      <c r="D188" s="85" t="s">
        <v>169</v>
      </c>
      <c r="E188" s="85" t="s">
        <v>168</v>
      </c>
      <c r="F188" s="527"/>
      <c r="G188" s="527"/>
      <c r="H188" s="539" t="s">
        <v>167</v>
      </c>
      <c r="I188" s="539"/>
      <c r="J188" s="528" t="s">
        <v>166</v>
      </c>
      <c r="K188" s="528" t="s">
        <v>166</v>
      </c>
      <c r="L188" s="540">
        <v>0</v>
      </c>
    </row>
    <row r="189" spans="1:12" ht="24" x14ac:dyDescent="0.2">
      <c r="A189" s="525"/>
      <c r="B189" s="83" t="s">
        <v>311</v>
      </c>
      <c r="C189" s="83" t="s">
        <v>310</v>
      </c>
      <c r="D189" s="84">
        <v>43357</v>
      </c>
      <c r="E189" s="83" t="s">
        <v>309</v>
      </c>
      <c r="F189" s="527"/>
      <c r="G189" s="527"/>
      <c r="H189" s="539"/>
      <c r="I189" s="539"/>
      <c r="J189" s="528"/>
      <c r="K189" s="528"/>
      <c r="L189" s="540"/>
    </row>
    <row r="190" spans="1:12" ht="24" x14ac:dyDescent="0.2">
      <c r="A190" s="525">
        <v>2033</v>
      </c>
      <c r="B190" s="86" t="s">
        <v>23</v>
      </c>
      <c r="C190" s="85" t="s">
        <v>24</v>
      </c>
      <c r="D190" s="85" t="s">
        <v>175</v>
      </c>
      <c r="E190" s="85" t="s">
        <v>174</v>
      </c>
      <c r="F190" s="526" t="s">
        <v>18</v>
      </c>
      <c r="G190" s="526"/>
      <c r="H190" s="527"/>
      <c r="I190" s="527"/>
      <c r="J190" s="527"/>
      <c r="K190" s="527"/>
      <c r="L190" s="527"/>
    </row>
    <row r="191" spans="1:12" x14ac:dyDescent="0.2">
      <c r="A191" s="525"/>
      <c r="B191" s="528" t="s">
        <v>308</v>
      </c>
      <c r="C191" s="529" t="s">
        <v>307</v>
      </c>
      <c r="D191" s="543">
        <v>43214</v>
      </c>
      <c r="E191" s="528" t="s">
        <v>306</v>
      </c>
      <c r="F191" s="528" t="s">
        <v>305</v>
      </c>
      <c r="G191" s="528"/>
      <c r="H191" s="539" t="s">
        <v>170</v>
      </c>
      <c r="I191" s="539"/>
      <c r="J191" s="83" t="s">
        <v>166</v>
      </c>
      <c r="K191" s="83" t="s">
        <v>9</v>
      </c>
      <c r="L191" s="87">
        <v>440</v>
      </c>
    </row>
    <row r="192" spans="1:12" x14ac:dyDescent="0.2">
      <c r="A192" s="525"/>
      <c r="B192" s="528"/>
      <c r="C192" s="529"/>
      <c r="D192" s="543"/>
      <c r="E192" s="528"/>
      <c r="F192" s="528"/>
      <c r="G192" s="528"/>
      <c r="H192" s="539" t="s">
        <v>56</v>
      </c>
      <c r="I192" s="539"/>
      <c r="J192" s="528" t="s">
        <v>166</v>
      </c>
      <c r="K192" s="528" t="s">
        <v>9</v>
      </c>
      <c r="L192" s="540">
        <v>5714</v>
      </c>
    </row>
    <row r="193" spans="1:12" x14ac:dyDescent="0.2">
      <c r="A193" s="525"/>
      <c r="B193" s="528"/>
      <c r="C193" s="529"/>
      <c r="D193" s="543"/>
      <c r="E193" s="528"/>
      <c r="F193" s="528"/>
      <c r="G193" s="528"/>
      <c r="H193" s="539"/>
      <c r="I193" s="539"/>
      <c r="J193" s="528"/>
      <c r="K193" s="528"/>
      <c r="L193" s="540"/>
    </row>
    <row r="194" spans="1:12" ht="24" x14ac:dyDescent="0.2">
      <c r="A194" s="525"/>
      <c r="B194" s="86" t="s">
        <v>33</v>
      </c>
      <c r="C194" s="85" t="s">
        <v>34</v>
      </c>
      <c r="D194" s="85" t="s">
        <v>169</v>
      </c>
      <c r="E194" s="85" t="s">
        <v>168</v>
      </c>
      <c r="F194" s="527"/>
      <c r="G194" s="527"/>
      <c r="H194" s="539" t="s">
        <v>167</v>
      </c>
      <c r="I194" s="539"/>
      <c r="J194" s="528" t="s">
        <v>166</v>
      </c>
      <c r="K194" s="528" t="s">
        <v>9</v>
      </c>
      <c r="L194" s="540">
        <v>399</v>
      </c>
    </row>
    <row r="195" spans="1:12" ht="24" x14ac:dyDescent="0.2">
      <c r="A195" s="525"/>
      <c r="B195" s="83" t="s">
        <v>269</v>
      </c>
      <c r="C195" s="83" t="s">
        <v>305</v>
      </c>
      <c r="D195" s="84">
        <v>43218</v>
      </c>
      <c r="E195" s="83" t="s">
        <v>304</v>
      </c>
      <c r="F195" s="527"/>
      <c r="G195" s="527"/>
      <c r="H195" s="539"/>
      <c r="I195" s="539"/>
      <c r="J195" s="528"/>
      <c r="K195" s="528"/>
      <c r="L195" s="540"/>
    </row>
    <row r="196" spans="1:12" ht="24" x14ac:dyDescent="0.2">
      <c r="A196" s="525">
        <v>2034</v>
      </c>
      <c r="B196" s="86" t="s">
        <v>23</v>
      </c>
      <c r="C196" s="85" t="s">
        <v>24</v>
      </c>
      <c r="D196" s="85" t="s">
        <v>175</v>
      </c>
      <c r="E196" s="85" t="s">
        <v>174</v>
      </c>
      <c r="F196" s="526" t="s">
        <v>18</v>
      </c>
      <c r="G196" s="526"/>
      <c r="H196" s="527"/>
      <c r="I196" s="527"/>
      <c r="J196" s="527"/>
      <c r="K196" s="527"/>
      <c r="L196" s="527"/>
    </row>
    <row r="197" spans="1:12" x14ac:dyDescent="0.2">
      <c r="A197" s="525"/>
      <c r="B197" s="528" t="s">
        <v>303</v>
      </c>
      <c r="C197" s="528" t="s">
        <v>302</v>
      </c>
      <c r="D197" s="543">
        <v>43307</v>
      </c>
      <c r="E197" s="528" t="s">
        <v>297</v>
      </c>
      <c r="F197" s="528" t="s">
        <v>301</v>
      </c>
      <c r="G197" s="528"/>
      <c r="H197" s="539" t="s">
        <v>170</v>
      </c>
      <c r="I197" s="539"/>
      <c r="J197" s="83" t="s">
        <v>166</v>
      </c>
      <c r="K197" s="83" t="s">
        <v>9</v>
      </c>
      <c r="L197" s="87">
        <v>284.98</v>
      </c>
    </row>
    <row r="198" spans="1:12" x14ac:dyDescent="0.2">
      <c r="A198" s="525"/>
      <c r="B198" s="528"/>
      <c r="C198" s="528"/>
      <c r="D198" s="543"/>
      <c r="E198" s="528"/>
      <c r="F198" s="528"/>
      <c r="G198" s="528"/>
      <c r="H198" s="539" t="s">
        <v>56</v>
      </c>
      <c r="I198" s="539"/>
      <c r="J198" s="83" t="s">
        <v>166</v>
      </c>
      <c r="K198" s="83" t="s">
        <v>9</v>
      </c>
      <c r="L198" s="87">
        <v>407.4</v>
      </c>
    </row>
    <row r="199" spans="1:12" ht="24" x14ac:dyDescent="0.2">
      <c r="A199" s="525"/>
      <c r="B199" s="86" t="s">
        <v>33</v>
      </c>
      <c r="C199" s="85" t="s">
        <v>34</v>
      </c>
      <c r="D199" s="85" t="s">
        <v>169</v>
      </c>
      <c r="E199" s="85" t="s">
        <v>168</v>
      </c>
      <c r="F199" s="527"/>
      <c r="G199" s="527"/>
      <c r="H199" s="539" t="s">
        <v>167</v>
      </c>
      <c r="I199" s="539"/>
      <c r="J199" s="528" t="s">
        <v>166</v>
      </c>
      <c r="K199" s="528" t="s">
        <v>166</v>
      </c>
      <c r="L199" s="540">
        <v>0</v>
      </c>
    </row>
    <row r="200" spans="1:12" ht="24" x14ac:dyDescent="0.2">
      <c r="A200" s="525"/>
      <c r="B200" s="83" t="s">
        <v>211</v>
      </c>
      <c r="C200" s="83" t="s">
        <v>301</v>
      </c>
      <c r="D200" s="84">
        <v>43308</v>
      </c>
      <c r="E200" s="83" t="s">
        <v>300</v>
      </c>
      <c r="F200" s="527"/>
      <c r="G200" s="527"/>
      <c r="H200" s="539"/>
      <c r="I200" s="539"/>
      <c r="J200" s="528"/>
      <c r="K200" s="528"/>
      <c r="L200" s="540"/>
    </row>
    <row r="201" spans="1:12" ht="24" x14ac:dyDescent="0.2">
      <c r="A201" s="525">
        <v>2035</v>
      </c>
      <c r="B201" s="86" t="s">
        <v>23</v>
      </c>
      <c r="C201" s="85" t="s">
        <v>24</v>
      </c>
      <c r="D201" s="85" t="s">
        <v>175</v>
      </c>
      <c r="E201" s="85" t="s">
        <v>174</v>
      </c>
      <c r="F201" s="526" t="s">
        <v>18</v>
      </c>
      <c r="G201" s="526"/>
      <c r="H201" s="527"/>
      <c r="I201" s="527"/>
      <c r="J201" s="527"/>
      <c r="K201" s="527"/>
      <c r="L201" s="527"/>
    </row>
    <row r="202" spans="1:12" x14ac:dyDescent="0.2">
      <c r="A202" s="525"/>
      <c r="B202" s="528" t="s">
        <v>299</v>
      </c>
      <c r="C202" s="529" t="s">
        <v>298</v>
      </c>
      <c r="D202" s="543">
        <v>43350</v>
      </c>
      <c r="E202" s="528" t="s">
        <v>297</v>
      </c>
      <c r="F202" s="528" t="s">
        <v>296</v>
      </c>
      <c r="G202" s="528"/>
      <c r="H202" s="539" t="s">
        <v>170</v>
      </c>
      <c r="I202" s="539"/>
      <c r="J202" s="83" t="s">
        <v>166</v>
      </c>
      <c r="K202" s="83" t="s">
        <v>9</v>
      </c>
      <c r="L202" s="87">
        <v>593.18000000000006</v>
      </c>
    </row>
    <row r="203" spans="1:12" x14ac:dyDescent="0.2">
      <c r="A203" s="525"/>
      <c r="B203" s="528"/>
      <c r="C203" s="529"/>
      <c r="D203" s="543"/>
      <c r="E203" s="528"/>
      <c r="F203" s="528"/>
      <c r="G203" s="528"/>
      <c r="H203" s="539" t="s">
        <v>56</v>
      </c>
      <c r="I203" s="539"/>
      <c r="J203" s="83" t="s">
        <v>166</v>
      </c>
      <c r="K203" s="83" t="s">
        <v>166</v>
      </c>
      <c r="L203" s="87">
        <v>0</v>
      </c>
    </row>
    <row r="204" spans="1:12" ht="24" x14ac:dyDescent="0.2">
      <c r="A204" s="525"/>
      <c r="B204" s="86" t="s">
        <v>33</v>
      </c>
      <c r="C204" s="85" t="s">
        <v>34</v>
      </c>
      <c r="D204" s="85" t="s">
        <v>169</v>
      </c>
      <c r="E204" s="85" t="s">
        <v>168</v>
      </c>
      <c r="F204" s="527"/>
      <c r="G204" s="527"/>
      <c r="H204" s="539" t="s">
        <v>167</v>
      </c>
      <c r="I204" s="539"/>
      <c r="J204" s="528" t="s">
        <v>166</v>
      </c>
      <c r="K204" s="528" t="s">
        <v>9</v>
      </c>
      <c r="L204" s="540">
        <v>100</v>
      </c>
    </row>
    <row r="205" spans="1:12" ht="24" x14ac:dyDescent="0.2">
      <c r="A205" s="525"/>
      <c r="B205" s="83"/>
      <c r="C205" s="83" t="s">
        <v>296</v>
      </c>
      <c r="D205" s="84">
        <v>43352</v>
      </c>
      <c r="E205" s="83" t="s">
        <v>295</v>
      </c>
      <c r="F205" s="527"/>
      <c r="G205" s="527"/>
      <c r="H205" s="539"/>
      <c r="I205" s="539"/>
      <c r="J205" s="528"/>
      <c r="K205" s="528"/>
      <c r="L205" s="540"/>
    </row>
    <row r="206" spans="1:12" ht="24" x14ac:dyDescent="0.2">
      <c r="A206" s="525">
        <v>2036</v>
      </c>
      <c r="B206" s="86" t="s">
        <v>23</v>
      </c>
      <c r="C206" s="85" t="s">
        <v>24</v>
      </c>
      <c r="D206" s="85" t="s">
        <v>175</v>
      </c>
      <c r="E206" s="85" t="s">
        <v>174</v>
      </c>
      <c r="F206" s="526" t="s">
        <v>18</v>
      </c>
      <c r="G206" s="526"/>
      <c r="H206" s="527"/>
      <c r="I206" s="527"/>
      <c r="J206" s="527"/>
      <c r="K206" s="527"/>
      <c r="L206" s="527"/>
    </row>
    <row r="207" spans="1:12" x14ac:dyDescent="0.2">
      <c r="A207" s="525"/>
      <c r="B207" s="528" t="s">
        <v>286</v>
      </c>
      <c r="C207" s="529" t="s">
        <v>294</v>
      </c>
      <c r="D207" s="543">
        <v>43248</v>
      </c>
      <c r="E207" s="528" t="s">
        <v>293</v>
      </c>
      <c r="F207" s="528" t="s">
        <v>292</v>
      </c>
      <c r="G207" s="528"/>
      <c r="H207" s="539" t="s">
        <v>170</v>
      </c>
      <c r="I207" s="539"/>
      <c r="J207" s="83" t="s">
        <v>166</v>
      </c>
      <c r="K207" s="83" t="s">
        <v>166</v>
      </c>
      <c r="L207" s="87">
        <v>0</v>
      </c>
    </row>
    <row r="208" spans="1:12" x14ac:dyDescent="0.2">
      <c r="A208" s="525"/>
      <c r="B208" s="528"/>
      <c r="C208" s="529"/>
      <c r="D208" s="543"/>
      <c r="E208" s="528"/>
      <c r="F208" s="528"/>
      <c r="G208" s="528"/>
      <c r="H208" s="539" t="s">
        <v>56</v>
      </c>
      <c r="I208" s="539"/>
      <c r="J208" s="83" t="s">
        <v>166</v>
      </c>
      <c r="K208" s="83" t="s">
        <v>166</v>
      </c>
      <c r="L208" s="87">
        <v>0</v>
      </c>
    </row>
    <row r="209" spans="1:12" ht="24" x14ac:dyDescent="0.2">
      <c r="A209" s="525"/>
      <c r="B209" s="86" t="s">
        <v>33</v>
      </c>
      <c r="C209" s="85" t="s">
        <v>34</v>
      </c>
      <c r="D209" s="85" t="s">
        <v>169</v>
      </c>
      <c r="E209" s="85" t="s">
        <v>168</v>
      </c>
      <c r="F209" s="527"/>
      <c r="G209" s="527"/>
      <c r="H209" s="539" t="s">
        <v>167</v>
      </c>
      <c r="I209" s="539"/>
      <c r="J209" s="528" t="s">
        <v>166</v>
      </c>
      <c r="K209" s="528" t="s">
        <v>9</v>
      </c>
      <c r="L209" s="540">
        <v>325</v>
      </c>
    </row>
    <row r="210" spans="1:12" ht="24" x14ac:dyDescent="0.2">
      <c r="A210" s="525"/>
      <c r="B210" s="83" t="s">
        <v>283</v>
      </c>
      <c r="C210" s="83" t="s">
        <v>292</v>
      </c>
      <c r="D210" s="84">
        <v>43250</v>
      </c>
      <c r="E210" s="83" t="s">
        <v>291</v>
      </c>
      <c r="F210" s="527"/>
      <c r="G210" s="527"/>
      <c r="H210" s="539"/>
      <c r="I210" s="539"/>
      <c r="J210" s="528"/>
      <c r="K210" s="528"/>
      <c r="L210" s="540"/>
    </row>
    <row r="211" spans="1:12" ht="24" x14ac:dyDescent="0.2">
      <c r="A211" s="525">
        <v>2037</v>
      </c>
      <c r="B211" s="86" t="s">
        <v>23</v>
      </c>
      <c r="C211" s="85" t="s">
        <v>24</v>
      </c>
      <c r="D211" s="85" t="s">
        <v>175</v>
      </c>
      <c r="E211" s="85" t="s">
        <v>174</v>
      </c>
      <c r="F211" s="526" t="s">
        <v>18</v>
      </c>
      <c r="G211" s="526"/>
      <c r="H211" s="527"/>
      <c r="I211" s="527"/>
      <c r="J211" s="527"/>
      <c r="K211" s="527"/>
      <c r="L211" s="527"/>
    </row>
    <row r="212" spans="1:12" x14ac:dyDescent="0.2">
      <c r="A212" s="525"/>
      <c r="B212" s="528" t="s">
        <v>286</v>
      </c>
      <c r="C212" s="529" t="s">
        <v>290</v>
      </c>
      <c r="D212" s="543">
        <v>43348</v>
      </c>
      <c r="E212" s="528" t="s">
        <v>289</v>
      </c>
      <c r="F212" s="528" t="s">
        <v>288</v>
      </c>
      <c r="G212" s="528"/>
      <c r="H212" s="539" t="s">
        <v>170</v>
      </c>
      <c r="I212" s="539"/>
      <c r="J212" s="83" t="s">
        <v>166</v>
      </c>
      <c r="K212" s="83" t="s">
        <v>9</v>
      </c>
      <c r="L212" s="87">
        <v>390</v>
      </c>
    </row>
    <row r="213" spans="1:12" x14ac:dyDescent="0.2">
      <c r="A213" s="525"/>
      <c r="B213" s="528"/>
      <c r="C213" s="529"/>
      <c r="D213" s="543"/>
      <c r="E213" s="528"/>
      <c r="F213" s="528"/>
      <c r="G213" s="528"/>
      <c r="H213" s="539" t="s">
        <v>56</v>
      </c>
      <c r="I213" s="539"/>
      <c r="J213" s="528" t="s">
        <v>166</v>
      </c>
      <c r="K213" s="528" t="s">
        <v>166</v>
      </c>
      <c r="L213" s="540">
        <v>0</v>
      </c>
    </row>
    <row r="214" spans="1:12" x14ac:dyDescent="0.2">
      <c r="A214" s="525"/>
      <c r="B214" s="528"/>
      <c r="C214" s="529"/>
      <c r="D214" s="543"/>
      <c r="E214" s="528"/>
      <c r="F214" s="528"/>
      <c r="G214" s="528"/>
      <c r="H214" s="539"/>
      <c r="I214" s="539"/>
      <c r="J214" s="528"/>
      <c r="K214" s="528"/>
      <c r="L214" s="540"/>
    </row>
    <row r="215" spans="1:12" ht="24" x14ac:dyDescent="0.2">
      <c r="A215" s="525"/>
      <c r="B215" s="86" t="s">
        <v>33</v>
      </c>
      <c r="C215" s="85" t="s">
        <v>34</v>
      </c>
      <c r="D215" s="85" t="s">
        <v>169</v>
      </c>
      <c r="E215" s="85" t="s">
        <v>168</v>
      </c>
      <c r="F215" s="527"/>
      <c r="G215" s="527"/>
      <c r="H215" s="539" t="s">
        <v>167</v>
      </c>
      <c r="I215" s="539"/>
      <c r="J215" s="528" t="s">
        <v>166</v>
      </c>
      <c r="K215" s="528" t="s">
        <v>166</v>
      </c>
      <c r="L215" s="540">
        <v>0</v>
      </c>
    </row>
    <row r="216" spans="1:12" ht="24" x14ac:dyDescent="0.2">
      <c r="A216" s="525"/>
      <c r="B216" s="83" t="s">
        <v>283</v>
      </c>
      <c r="C216" s="83" t="s">
        <v>288</v>
      </c>
      <c r="D216" s="84">
        <v>43353</v>
      </c>
      <c r="E216" s="83" t="s">
        <v>287</v>
      </c>
      <c r="F216" s="527"/>
      <c r="G216" s="527"/>
      <c r="H216" s="539"/>
      <c r="I216" s="539"/>
      <c r="J216" s="528"/>
      <c r="K216" s="528"/>
      <c r="L216" s="540"/>
    </row>
    <row r="217" spans="1:12" ht="24" x14ac:dyDescent="0.2">
      <c r="A217" s="525">
        <v>2038</v>
      </c>
      <c r="B217" s="86" t="s">
        <v>23</v>
      </c>
      <c r="C217" s="85" t="s">
        <v>24</v>
      </c>
      <c r="D217" s="85" t="s">
        <v>175</v>
      </c>
      <c r="E217" s="85" t="s">
        <v>174</v>
      </c>
      <c r="F217" s="526" t="s">
        <v>18</v>
      </c>
      <c r="G217" s="526"/>
      <c r="H217" s="527"/>
      <c r="I217" s="527"/>
      <c r="J217" s="527"/>
      <c r="K217" s="527"/>
      <c r="L217" s="527"/>
    </row>
    <row r="218" spans="1:12" x14ac:dyDescent="0.2">
      <c r="A218" s="525"/>
      <c r="B218" s="528" t="s">
        <v>286</v>
      </c>
      <c r="C218" s="529" t="s">
        <v>285</v>
      </c>
      <c r="D218" s="543">
        <v>43363</v>
      </c>
      <c r="E218" s="528" t="s">
        <v>284</v>
      </c>
      <c r="F218" s="528" t="s">
        <v>282</v>
      </c>
      <c r="G218" s="528"/>
      <c r="H218" s="539" t="s">
        <v>170</v>
      </c>
      <c r="I218" s="539"/>
      <c r="J218" s="83" t="s">
        <v>166</v>
      </c>
      <c r="K218" s="83" t="s">
        <v>166</v>
      </c>
      <c r="L218" s="87">
        <v>0</v>
      </c>
    </row>
    <row r="219" spans="1:12" x14ac:dyDescent="0.2">
      <c r="A219" s="525"/>
      <c r="B219" s="528"/>
      <c r="C219" s="529"/>
      <c r="D219" s="543"/>
      <c r="E219" s="528"/>
      <c r="F219" s="528"/>
      <c r="G219" s="528"/>
      <c r="H219" s="539" t="s">
        <v>56</v>
      </c>
      <c r="I219" s="539"/>
      <c r="J219" s="83" t="s">
        <v>166</v>
      </c>
      <c r="K219" s="83" t="s">
        <v>166</v>
      </c>
      <c r="L219" s="87">
        <v>0</v>
      </c>
    </row>
    <row r="220" spans="1:12" ht="24" x14ac:dyDescent="0.2">
      <c r="A220" s="525"/>
      <c r="B220" s="86" t="s">
        <v>33</v>
      </c>
      <c r="C220" s="85" t="s">
        <v>34</v>
      </c>
      <c r="D220" s="85" t="s">
        <v>169</v>
      </c>
      <c r="E220" s="85" t="s">
        <v>168</v>
      </c>
      <c r="F220" s="527"/>
      <c r="G220" s="527"/>
      <c r="H220" s="539" t="s">
        <v>167</v>
      </c>
      <c r="I220" s="539"/>
      <c r="J220" s="528" t="s">
        <v>166</v>
      </c>
      <c r="K220" s="528" t="s">
        <v>9</v>
      </c>
      <c r="L220" s="540">
        <v>450</v>
      </c>
    </row>
    <row r="221" spans="1:12" ht="24" x14ac:dyDescent="0.2">
      <c r="A221" s="525"/>
      <c r="B221" s="83" t="s">
        <v>283</v>
      </c>
      <c r="C221" s="83" t="s">
        <v>282</v>
      </c>
      <c r="D221" s="84">
        <v>43365</v>
      </c>
      <c r="E221" s="83" t="s">
        <v>281</v>
      </c>
      <c r="F221" s="527"/>
      <c r="G221" s="527"/>
      <c r="H221" s="539"/>
      <c r="I221" s="539"/>
      <c r="J221" s="528"/>
      <c r="K221" s="528"/>
      <c r="L221" s="540"/>
    </row>
    <row r="222" spans="1:12" ht="24" x14ac:dyDescent="0.2">
      <c r="A222" s="525">
        <v>2039</v>
      </c>
      <c r="B222" s="86" t="s">
        <v>23</v>
      </c>
      <c r="C222" s="85" t="s">
        <v>24</v>
      </c>
      <c r="D222" s="85" t="s">
        <v>175</v>
      </c>
      <c r="E222" s="85" t="s">
        <v>174</v>
      </c>
      <c r="F222" s="526" t="s">
        <v>18</v>
      </c>
      <c r="G222" s="526"/>
      <c r="H222" s="527"/>
      <c r="I222" s="527"/>
      <c r="J222" s="527"/>
      <c r="K222" s="527"/>
      <c r="L222" s="527"/>
    </row>
    <row r="223" spans="1:12" x14ac:dyDescent="0.2">
      <c r="A223" s="525"/>
      <c r="B223" s="528" t="s">
        <v>280</v>
      </c>
      <c r="C223" s="529" t="s">
        <v>279</v>
      </c>
      <c r="D223" s="543">
        <v>43225</v>
      </c>
      <c r="E223" s="528" t="s">
        <v>278</v>
      </c>
      <c r="F223" s="528" t="s">
        <v>276</v>
      </c>
      <c r="G223" s="528"/>
      <c r="H223" s="539" t="s">
        <v>170</v>
      </c>
      <c r="I223" s="539"/>
      <c r="J223" s="83" t="s">
        <v>166</v>
      </c>
      <c r="K223" s="83" t="s">
        <v>166</v>
      </c>
      <c r="L223" s="87">
        <v>0</v>
      </c>
    </row>
    <row r="224" spans="1:12" x14ac:dyDescent="0.2">
      <c r="A224" s="525"/>
      <c r="B224" s="528"/>
      <c r="C224" s="529"/>
      <c r="D224" s="543"/>
      <c r="E224" s="528"/>
      <c r="F224" s="528"/>
      <c r="G224" s="528"/>
      <c r="H224" s="539" t="s">
        <v>56</v>
      </c>
      <c r="I224" s="539"/>
      <c r="J224" s="83" t="s">
        <v>166</v>
      </c>
      <c r="K224" s="83" t="s">
        <v>166</v>
      </c>
      <c r="L224" s="87">
        <v>0</v>
      </c>
    </row>
    <row r="225" spans="1:12" ht="24" x14ac:dyDescent="0.2">
      <c r="A225" s="525"/>
      <c r="B225" s="86" t="s">
        <v>33</v>
      </c>
      <c r="C225" s="85" t="s">
        <v>34</v>
      </c>
      <c r="D225" s="85" t="s">
        <v>169</v>
      </c>
      <c r="E225" s="85" t="s">
        <v>168</v>
      </c>
      <c r="F225" s="527"/>
      <c r="G225" s="527"/>
      <c r="H225" s="539" t="s">
        <v>167</v>
      </c>
      <c r="I225" s="539"/>
      <c r="J225" s="528" t="s">
        <v>166</v>
      </c>
      <c r="K225" s="528" t="s">
        <v>9</v>
      </c>
      <c r="L225" s="540">
        <v>429</v>
      </c>
    </row>
    <row r="226" spans="1:12" ht="24" x14ac:dyDescent="0.2">
      <c r="A226" s="525"/>
      <c r="B226" s="83" t="s">
        <v>277</v>
      </c>
      <c r="C226" s="83" t="s">
        <v>276</v>
      </c>
      <c r="D226" s="84">
        <v>43232</v>
      </c>
      <c r="E226" s="83" t="s">
        <v>275</v>
      </c>
      <c r="F226" s="527"/>
      <c r="G226" s="527"/>
      <c r="H226" s="539"/>
      <c r="I226" s="539"/>
      <c r="J226" s="528"/>
      <c r="K226" s="528"/>
      <c r="L226" s="540"/>
    </row>
    <row r="227" spans="1:12" ht="24" x14ac:dyDescent="0.2">
      <c r="A227" s="525">
        <v>2040</v>
      </c>
      <c r="B227" s="86" t="s">
        <v>23</v>
      </c>
      <c r="C227" s="85" t="s">
        <v>24</v>
      </c>
      <c r="D227" s="85" t="s">
        <v>175</v>
      </c>
      <c r="E227" s="85" t="s">
        <v>174</v>
      </c>
      <c r="F227" s="526" t="s">
        <v>18</v>
      </c>
      <c r="G227" s="526"/>
      <c r="H227" s="527"/>
      <c r="I227" s="527"/>
      <c r="J227" s="527"/>
      <c r="K227" s="527"/>
      <c r="L227" s="527"/>
    </row>
    <row r="228" spans="1:12" x14ac:dyDescent="0.2">
      <c r="A228" s="525"/>
      <c r="B228" s="528" t="s">
        <v>272</v>
      </c>
      <c r="C228" s="529" t="s">
        <v>274</v>
      </c>
      <c r="D228" s="543">
        <v>43199</v>
      </c>
      <c r="E228" s="528" t="s">
        <v>171</v>
      </c>
      <c r="F228" s="528" t="s">
        <v>216</v>
      </c>
      <c r="G228" s="528"/>
      <c r="H228" s="539" t="s">
        <v>170</v>
      </c>
      <c r="I228" s="539"/>
      <c r="J228" s="83" t="s">
        <v>166</v>
      </c>
      <c r="K228" s="83" t="s">
        <v>9</v>
      </c>
      <c r="L228" s="87">
        <v>154</v>
      </c>
    </row>
    <row r="229" spans="1:12" x14ac:dyDescent="0.2">
      <c r="A229" s="525"/>
      <c r="B229" s="528"/>
      <c r="C229" s="529"/>
      <c r="D229" s="543"/>
      <c r="E229" s="528"/>
      <c r="F229" s="528"/>
      <c r="G229" s="528"/>
      <c r="H229" s="539" t="s">
        <v>56</v>
      </c>
      <c r="I229" s="539"/>
      <c r="J229" s="83" t="s">
        <v>166</v>
      </c>
      <c r="K229" s="83" t="s">
        <v>9</v>
      </c>
      <c r="L229" s="87">
        <v>367.6</v>
      </c>
    </row>
    <row r="230" spans="1:12" ht="24" x14ac:dyDescent="0.2">
      <c r="A230" s="525"/>
      <c r="B230" s="86" t="s">
        <v>33</v>
      </c>
      <c r="C230" s="85" t="s">
        <v>34</v>
      </c>
      <c r="D230" s="85" t="s">
        <v>169</v>
      </c>
      <c r="E230" s="85" t="s">
        <v>168</v>
      </c>
      <c r="F230" s="527"/>
      <c r="G230" s="527"/>
      <c r="H230" s="539" t="s">
        <v>167</v>
      </c>
      <c r="I230" s="539"/>
      <c r="J230" s="528" t="s">
        <v>166</v>
      </c>
      <c r="K230" s="528" t="s">
        <v>9</v>
      </c>
      <c r="L230" s="540">
        <v>138</v>
      </c>
    </row>
    <row r="231" spans="1:12" ht="24" x14ac:dyDescent="0.2">
      <c r="A231" s="525"/>
      <c r="B231" s="83" t="s">
        <v>269</v>
      </c>
      <c r="C231" s="83" t="s">
        <v>216</v>
      </c>
      <c r="D231" s="84">
        <v>43200</v>
      </c>
      <c r="E231" s="83" t="s">
        <v>273</v>
      </c>
      <c r="F231" s="527"/>
      <c r="G231" s="527"/>
      <c r="H231" s="539"/>
      <c r="I231" s="539"/>
      <c r="J231" s="528"/>
      <c r="K231" s="528"/>
      <c r="L231" s="540"/>
    </row>
    <row r="232" spans="1:12" ht="24" x14ac:dyDescent="0.2">
      <c r="A232" s="525">
        <v>2041</v>
      </c>
      <c r="B232" s="86" t="s">
        <v>23</v>
      </c>
      <c r="C232" s="85" t="s">
        <v>24</v>
      </c>
      <c r="D232" s="85" t="s">
        <v>175</v>
      </c>
      <c r="E232" s="85" t="s">
        <v>174</v>
      </c>
      <c r="F232" s="526" t="s">
        <v>18</v>
      </c>
      <c r="G232" s="526"/>
      <c r="H232" s="527"/>
      <c r="I232" s="527"/>
      <c r="J232" s="527"/>
      <c r="K232" s="527"/>
      <c r="L232" s="527"/>
    </row>
    <row r="233" spans="1:12" x14ac:dyDescent="0.2">
      <c r="A233" s="525"/>
      <c r="B233" s="528" t="s">
        <v>272</v>
      </c>
      <c r="C233" s="529" t="s">
        <v>271</v>
      </c>
      <c r="D233" s="543">
        <v>43349</v>
      </c>
      <c r="E233" s="528" t="s">
        <v>270</v>
      </c>
      <c r="F233" s="528" t="s">
        <v>268</v>
      </c>
      <c r="G233" s="528"/>
      <c r="H233" s="539" t="s">
        <v>170</v>
      </c>
      <c r="I233" s="539"/>
      <c r="J233" s="83" t="s">
        <v>166</v>
      </c>
      <c r="K233" s="83" t="s">
        <v>9</v>
      </c>
      <c r="L233" s="87">
        <v>399</v>
      </c>
    </row>
    <row r="234" spans="1:12" x14ac:dyDescent="0.2">
      <c r="A234" s="525"/>
      <c r="B234" s="528"/>
      <c r="C234" s="529"/>
      <c r="D234" s="543"/>
      <c r="E234" s="528"/>
      <c r="F234" s="528"/>
      <c r="G234" s="528"/>
      <c r="H234" s="539" t="s">
        <v>56</v>
      </c>
      <c r="I234" s="539"/>
      <c r="J234" s="528" t="s">
        <v>166</v>
      </c>
      <c r="K234" s="528" t="s">
        <v>9</v>
      </c>
      <c r="L234" s="540">
        <v>7150</v>
      </c>
    </row>
    <row r="235" spans="1:12" x14ac:dyDescent="0.2">
      <c r="A235" s="525"/>
      <c r="B235" s="528"/>
      <c r="C235" s="529"/>
      <c r="D235" s="543"/>
      <c r="E235" s="528"/>
      <c r="F235" s="528"/>
      <c r="G235" s="528"/>
      <c r="H235" s="539"/>
      <c r="I235" s="539"/>
      <c r="J235" s="528"/>
      <c r="K235" s="528"/>
      <c r="L235" s="540"/>
    </row>
    <row r="236" spans="1:12" ht="24" x14ac:dyDescent="0.2">
      <c r="A236" s="525"/>
      <c r="B236" s="86" t="s">
        <v>33</v>
      </c>
      <c r="C236" s="85" t="s">
        <v>34</v>
      </c>
      <c r="D236" s="85" t="s">
        <v>169</v>
      </c>
      <c r="E236" s="85" t="s">
        <v>168</v>
      </c>
      <c r="F236" s="527"/>
      <c r="G236" s="527"/>
      <c r="H236" s="539" t="s">
        <v>167</v>
      </c>
      <c r="I236" s="539"/>
      <c r="J236" s="528" t="s">
        <v>166</v>
      </c>
      <c r="K236" s="528" t="s">
        <v>9</v>
      </c>
      <c r="L236" s="540">
        <v>220</v>
      </c>
    </row>
    <row r="237" spans="1:12" ht="24" x14ac:dyDescent="0.2">
      <c r="A237" s="525"/>
      <c r="B237" s="83" t="s">
        <v>269</v>
      </c>
      <c r="C237" s="83" t="s">
        <v>268</v>
      </c>
      <c r="D237" s="84">
        <v>43353</v>
      </c>
      <c r="E237" s="83" t="s">
        <v>267</v>
      </c>
      <c r="F237" s="527"/>
      <c r="G237" s="527"/>
      <c r="H237" s="539"/>
      <c r="I237" s="539"/>
      <c r="J237" s="528"/>
      <c r="K237" s="528"/>
      <c r="L237" s="540"/>
    </row>
    <row r="238" spans="1:12" ht="24" x14ac:dyDescent="0.2">
      <c r="A238" s="525">
        <v>2042</v>
      </c>
      <c r="B238" s="86" t="s">
        <v>23</v>
      </c>
      <c r="C238" s="85" t="s">
        <v>24</v>
      </c>
      <c r="D238" s="85" t="s">
        <v>175</v>
      </c>
      <c r="E238" s="85" t="s">
        <v>174</v>
      </c>
      <c r="F238" s="526" t="s">
        <v>18</v>
      </c>
      <c r="G238" s="526"/>
      <c r="H238" s="527"/>
      <c r="I238" s="527"/>
      <c r="J238" s="527"/>
      <c r="K238" s="527"/>
      <c r="L238" s="527"/>
    </row>
    <row r="239" spans="1:12" x14ac:dyDescent="0.2">
      <c r="A239" s="525"/>
      <c r="B239" s="528" t="s">
        <v>266</v>
      </c>
      <c r="C239" s="529" t="s">
        <v>265</v>
      </c>
      <c r="D239" s="543">
        <v>43278</v>
      </c>
      <c r="E239" s="528" t="s">
        <v>264</v>
      </c>
      <c r="F239" s="528" t="s">
        <v>263</v>
      </c>
      <c r="G239" s="528"/>
      <c r="H239" s="539" t="s">
        <v>170</v>
      </c>
      <c r="I239" s="539"/>
      <c r="J239" s="83" t="s">
        <v>166</v>
      </c>
      <c r="K239" s="83" t="s">
        <v>9</v>
      </c>
      <c r="L239" s="87">
        <v>290.7</v>
      </c>
    </row>
    <row r="240" spans="1:12" x14ac:dyDescent="0.2">
      <c r="A240" s="525"/>
      <c r="B240" s="528"/>
      <c r="C240" s="529"/>
      <c r="D240" s="543"/>
      <c r="E240" s="528"/>
      <c r="F240" s="528"/>
      <c r="G240" s="528"/>
      <c r="H240" s="539" t="s">
        <v>56</v>
      </c>
      <c r="I240" s="539"/>
      <c r="J240" s="83" t="s">
        <v>166</v>
      </c>
      <c r="K240" s="83" t="s">
        <v>166</v>
      </c>
      <c r="L240" s="87">
        <v>0</v>
      </c>
    </row>
    <row r="241" spans="1:12" ht="24" x14ac:dyDescent="0.2">
      <c r="A241" s="525"/>
      <c r="B241" s="86" t="s">
        <v>33</v>
      </c>
      <c r="C241" s="85" t="s">
        <v>34</v>
      </c>
      <c r="D241" s="85" t="s">
        <v>169</v>
      </c>
      <c r="E241" s="85" t="s">
        <v>168</v>
      </c>
      <c r="F241" s="527"/>
      <c r="G241" s="527"/>
      <c r="H241" s="539" t="s">
        <v>167</v>
      </c>
      <c r="I241" s="539"/>
      <c r="J241" s="528" t="s">
        <v>166</v>
      </c>
      <c r="K241" s="528" t="s">
        <v>166</v>
      </c>
      <c r="L241" s="540">
        <v>0</v>
      </c>
    </row>
    <row r="242" spans="1:12" ht="24" x14ac:dyDescent="0.2">
      <c r="A242" s="525"/>
      <c r="B242" s="83" t="s">
        <v>211</v>
      </c>
      <c r="C242" s="83" t="s">
        <v>263</v>
      </c>
      <c r="D242" s="84">
        <v>43280</v>
      </c>
      <c r="E242" s="83" t="s">
        <v>262</v>
      </c>
      <c r="F242" s="527"/>
      <c r="G242" s="527"/>
      <c r="H242" s="539"/>
      <c r="I242" s="539"/>
      <c r="J242" s="528"/>
      <c r="K242" s="528"/>
      <c r="L242" s="540"/>
    </row>
    <row r="243" spans="1:12" ht="24" x14ac:dyDescent="0.2">
      <c r="A243" s="525">
        <v>2043</v>
      </c>
      <c r="B243" s="86" t="s">
        <v>23</v>
      </c>
      <c r="C243" s="85" t="s">
        <v>24</v>
      </c>
      <c r="D243" s="85" t="s">
        <v>175</v>
      </c>
      <c r="E243" s="85" t="s">
        <v>174</v>
      </c>
      <c r="F243" s="526" t="s">
        <v>18</v>
      </c>
      <c r="G243" s="526"/>
      <c r="H243" s="527"/>
      <c r="I243" s="527"/>
      <c r="J243" s="527"/>
      <c r="K243" s="527"/>
      <c r="L243" s="527"/>
    </row>
    <row r="244" spans="1:12" x14ac:dyDescent="0.2">
      <c r="A244" s="525"/>
      <c r="B244" s="528" t="s">
        <v>261</v>
      </c>
      <c r="C244" s="529" t="s">
        <v>260</v>
      </c>
      <c r="D244" s="543">
        <v>43263</v>
      </c>
      <c r="E244" s="528" t="s">
        <v>259</v>
      </c>
      <c r="F244" s="528" t="s">
        <v>258</v>
      </c>
      <c r="G244" s="528"/>
      <c r="H244" s="539" t="s">
        <v>170</v>
      </c>
      <c r="I244" s="539"/>
      <c r="J244" s="83" t="s">
        <v>166</v>
      </c>
      <c r="K244" s="83" t="s">
        <v>166</v>
      </c>
      <c r="L244" s="87">
        <v>0</v>
      </c>
    </row>
    <row r="245" spans="1:12" x14ac:dyDescent="0.2">
      <c r="A245" s="525"/>
      <c r="B245" s="528"/>
      <c r="C245" s="529"/>
      <c r="D245" s="543"/>
      <c r="E245" s="528"/>
      <c r="F245" s="528"/>
      <c r="G245" s="528"/>
      <c r="H245" s="539" t="s">
        <v>56</v>
      </c>
      <c r="I245" s="539"/>
      <c r="J245" s="528" t="s">
        <v>166</v>
      </c>
      <c r="K245" s="528" t="s">
        <v>9</v>
      </c>
      <c r="L245" s="540">
        <v>1186.27</v>
      </c>
    </row>
    <row r="246" spans="1:12" x14ac:dyDescent="0.2">
      <c r="A246" s="525"/>
      <c r="B246" s="528"/>
      <c r="C246" s="529"/>
      <c r="D246" s="543"/>
      <c r="E246" s="528"/>
      <c r="F246" s="528"/>
      <c r="G246" s="528"/>
      <c r="H246" s="539"/>
      <c r="I246" s="539"/>
      <c r="J246" s="528"/>
      <c r="K246" s="528"/>
      <c r="L246" s="540"/>
    </row>
    <row r="247" spans="1:12" ht="24" x14ac:dyDescent="0.2">
      <c r="A247" s="525"/>
      <c r="B247" s="86" t="s">
        <v>33</v>
      </c>
      <c r="C247" s="85" t="s">
        <v>34</v>
      </c>
      <c r="D247" s="85" t="s">
        <v>169</v>
      </c>
      <c r="E247" s="85" t="s">
        <v>168</v>
      </c>
      <c r="F247" s="527"/>
      <c r="G247" s="527"/>
      <c r="H247" s="539" t="s">
        <v>167</v>
      </c>
      <c r="I247" s="539"/>
      <c r="J247" s="528" t="s">
        <v>166</v>
      </c>
      <c r="K247" s="528" t="s">
        <v>9</v>
      </c>
      <c r="L247" s="540">
        <v>155</v>
      </c>
    </row>
    <row r="248" spans="1:12" ht="24" x14ac:dyDescent="0.2">
      <c r="A248" s="525"/>
      <c r="B248" s="83" t="s">
        <v>192</v>
      </c>
      <c r="C248" s="83" t="s">
        <v>258</v>
      </c>
      <c r="D248" s="84">
        <v>43269</v>
      </c>
      <c r="E248" s="83" t="s">
        <v>257</v>
      </c>
      <c r="F248" s="527"/>
      <c r="G248" s="527"/>
      <c r="H248" s="539"/>
      <c r="I248" s="539"/>
      <c r="J248" s="528"/>
      <c r="K248" s="528"/>
      <c r="L248" s="540"/>
    </row>
    <row r="249" spans="1:12" ht="24" x14ac:dyDescent="0.2">
      <c r="A249" s="525">
        <v>2044</v>
      </c>
      <c r="B249" s="86" t="s">
        <v>23</v>
      </c>
      <c r="C249" s="85" t="s">
        <v>24</v>
      </c>
      <c r="D249" s="85" t="s">
        <v>175</v>
      </c>
      <c r="E249" s="85" t="s">
        <v>174</v>
      </c>
      <c r="F249" s="526" t="s">
        <v>18</v>
      </c>
      <c r="G249" s="526"/>
      <c r="H249" s="527"/>
      <c r="I249" s="527"/>
      <c r="J249" s="527"/>
      <c r="K249" s="527"/>
      <c r="L249" s="527"/>
    </row>
    <row r="250" spans="1:12" x14ac:dyDescent="0.2">
      <c r="A250" s="525"/>
      <c r="B250" s="528" t="s">
        <v>252</v>
      </c>
      <c r="C250" s="529" t="s">
        <v>256</v>
      </c>
      <c r="D250" s="543">
        <v>43323</v>
      </c>
      <c r="E250" s="528" t="s">
        <v>255</v>
      </c>
      <c r="F250" s="528" t="s">
        <v>254</v>
      </c>
      <c r="G250" s="528"/>
      <c r="H250" s="539" t="s">
        <v>170</v>
      </c>
      <c r="I250" s="539"/>
      <c r="J250" s="83" t="s">
        <v>166</v>
      </c>
      <c r="K250" s="83" t="s">
        <v>9</v>
      </c>
      <c r="L250" s="87">
        <v>507</v>
      </c>
    </row>
    <row r="251" spans="1:12" x14ac:dyDescent="0.2">
      <c r="A251" s="525"/>
      <c r="B251" s="528"/>
      <c r="C251" s="529"/>
      <c r="D251" s="543"/>
      <c r="E251" s="528"/>
      <c r="F251" s="528"/>
      <c r="G251" s="528"/>
      <c r="H251" s="539" t="s">
        <v>56</v>
      </c>
      <c r="I251" s="539"/>
      <c r="J251" s="83" t="s">
        <v>166</v>
      </c>
      <c r="K251" s="83" t="s">
        <v>9</v>
      </c>
      <c r="L251" s="87">
        <v>758.4</v>
      </c>
    </row>
    <row r="252" spans="1:12" ht="24" x14ac:dyDescent="0.2">
      <c r="A252" s="525"/>
      <c r="B252" s="86" t="s">
        <v>33</v>
      </c>
      <c r="C252" s="85" t="s">
        <v>34</v>
      </c>
      <c r="D252" s="85" t="s">
        <v>169</v>
      </c>
      <c r="E252" s="85" t="s">
        <v>168</v>
      </c>
      <c r="F252" s="527"/>
      <c r="G252" s="527"/>
      <c r="H252" s="539" t="s">
        <v>167</v>
      </c>
      <c r="I252" s="539"/>
      <c r="J252" s="528" t="s">
        <v>166</v>
      </c>
      <c r="K252" s="528" t="s">
        <v>166</v>
      </c>
      <c r="L252" s="540">
        <v>0</v>
      </c>
    </row>
    <row r="253" spans="1:12" ht="24" x14ac:dyDescent="0.2">
      <c r="A253" s="525"/>
      <c r="B253" s="83" t="s">
        <v>221</v>
      </c>
      <c r="C253" s="83" t="s">
        <v>254</v>
      </c>
      <c r="D253" s="84">
        <v>43325</v>
      </c>
      <c r="E253" s="83" t="s">
        <v>253</v>
      </c>
      <c r="F253" s="527"/>
      <c r="G253" s="527"/>
      <c r="H253" s="539"/>
      <c r="I253" s="539"/>
      <c r="J253" s="528"/>
      <c r="K253" s="528"/>
      <c r="L253" s="540"/>
    </row>
    <row r="254" spans="1:12" ht="24" x14ac:dyDescent="0.2">
      <c r="A254" s="525">
        <v>2045</v>
      </c>
      <c r="B254" s="86" t="s">
        <v>23</v>
      </c>
      <c r="C254" s="85" t="s">
        <v>24</v>
      </c>
      <c r="D254" s="85" t="s">
        <v>175</v>
      </c>
      <c r="E254" s="85" t="s">
        <v>174</v>
      </c>
      <c r="F254" s="526" t="s">
        <v>18</v>
      </c>
      <c r="G254" s="526"/>
      <c r="H254" s="527"/>
      <c r="I254" s="527"/>
      <c r="J254" s="527"/>
      <c r="K254" s="527"/>
      <c r="L254" s="527"/>
    </row>
    <row r="255" spans="1:12" x14ac:dyDescent="0.2">
      <c r="A255" s="525"/>
      <c r="B255" s="528" t="s">
        <v>252</v>
      </c>
      <c r="C255" s="529" t="s">
        <v>251</v>
      </c>
      <c r="D255" s="543">
        <v>43372</v>
      </c>
      <c r="E255" s="528" t="s">
        <v>188</v>
      </c>
      <c r="F255" s="528" t="s">
        <v>250</v>
      </c>
      <c r="G255" s="528"/>
      <c r="H255" s="539" t="s">
        <v>170</v>
      </c>
      <c r="I255" s="539"/>
      <c r="J255" s="83" t="s">
        <v>166</v>
      </c>
      <c r="K255" s="83" t="s">
        <v>166</v>
      </c>
      <c r="L255" s="87">
        <v>0</v>
      </c>
    </row>
    <row r="256" spans="1:12" x14ac:dyDescent="0.2">
      <c r="A256" s="525"/>
      <c r="B256" s="528"/>
      <c r="C256" s="529"/>
      <c r="D256" s="543"/>
      <c r="E256" s="528"/>
      <c r="F256" s="528"/>
      <c r="G256" s="528"/>
      <c r="H256" s="539" t="s">
        <v>56</v>
      </c>
      <c r="I256" s="539"/>
      <c r="J256" s="83" t="s">
        <v>166</v>
      </c>
      <c r="K256" s="83" t="s">
        <v>9</v>
      </c>
      <c r="L256" s="87">
        <v>3057.31</v>
      </c>
    </row>
    <row r="257" spans="1:12" ht="24" x14ac:dyDescent="0.2">
      <c r="A257" s="525"/>
      <c r="B257" s="86" t="s">
        <v>33</v>
      </c>
      <c r="C257" s="85" t="s">
        <v>34</v>
      </c>
      <c r="D257" s="85" t="s">
        <v>169</v>
      </c>
      <c r="E257" s="85" t="s">
        <v>168</v>
      </c>
      <c r="F257" s="527"/>
      <c r="G257" s="527"/>
      <c r="H257" s="539" t="s">
        <v>167</v>
      </c>
      <c r="I257" s="539"/>
      <c r="J257" s="528" t="s">
        <v>166</v>
      </c>
      <c r="K257" s="528" t="s">
        <v>9</v>
      </c>
      <c r="L257" s="540">
        <v>975.93</v>
      </c>
    </row>
    <row r="258" spans="1:12" ht="24" x14ac:dyDescent="0.2">
      <c r="A258" s="525"/>
      <c r="B258" s="83" t="s">
        <v>221</v>
      </c>
      <c r="C258" s="83" t="s">
        <v>250</v>
      </c>
      <c r="D258" s="84">
        <v>43373</v>
      </c>
      <c r="E258" s="83" t="s">
        <v>201</v>
      </c>
      <c r="F258" s="527"/>
      <c r="G258" s="527"/>
      <c r="H258" s="539"/>
      <c r="I258" s="539"/>
      <c r="J258" s="528"/>
      <c r="K258" s="528"/>
      <c r="L258" s="540"/>
    </row>
    <row r="259" spans="1:12" ht="24" x14ac:dyDescent="0.2">
      <c r="A259" s="525">
        <v>2046</v>
      </c>
      <c r="B259" s="86" t="s">
        <v>23</v>
      </c>
      <c r="C259" s="85" t="s">
        <v>24</v>
      </c>
      <c r="D259" s="85" t="s">
        <v>175</v>
      </c>
      <c r="E259" s="85" t="s">
        <v>174</v>
      </c>
      <c r="F259" s="526" t="s">
        <v>18</v>
      </c>
      <c r="G259" s="526"/>
      <c r="H259" s="527"/>
      <c r="I259" s="527"/>
      <c r="J259" s="527"/>
      <c r="K259" s="527"/>
      <c r="L259" s="527"/>
    </row>
    <row r="260" spans="1:12" x14ac:dyDescent="0.2">
      <c r="A260" s="525"/>
      <c r="B260" s="528" t="s">
        <v>245</v>
      </c>
      <c r="C260" s="529" t="s">
        <v>249</v>
      </c>
      <c r="D260" s="543">
        <v>43220</v>
      </c>
      <c r="E260" s="528" t="s">
        <v>248</v>
      </c>
      <c r="F260" s="528" t="s">
        <v>247</v>
      </c>
      <c r="G260" s="528"/>
      <c r="H260" s="539" t="s">
        <v>170</v>
      </c>
      <c r="I260" s="539"/>
      <c r="J260" s="83" t="s">
        <v>166</v>
      </c>
      <c r="K260" s="83" t="s">
        <v>9</v>
      </c>
      <c r="L260" s="87">
        <v>2064</v>
      </c>
    </row>
    <row r="261" spans="1:12" x14ac:dyDescent="0.2">
      <c r="A261" s="525"/>
      <c r="B261" s="528"/>
      <c r="C261" s="529"/>
      <c r="D261" s="543"/>
      <c r="E261" s="528"/>
      <c r="F261" s="528"/>
      <c r="G261" s="528"/>
      <c r="H261" s="539" t="s">
        <v>56</v>
      </c>
      <c r="I261" s="539"/>
      <c r="J261" s="83" t="s">
        <v>166</v>
      </c>
      <c r="K261" s="83" t="s">
        <v>9</v>
      </c>
      <c r="L261" s="87">
        <v>1500</v>
      </c>
    </row>
    <row r="262" spans="1:12" ht="24" x14ac:dyDescent="0.2">
      <c r="A262" s="525"/>
      <c r="B262" s="86" t="s">
        <v>33</v>
      </c>
      <c r="C262" s="85" t="s">
        <v>34</v>
      </c>
      <c r="D262" s="85" t="s">
        <v>169</v>
      </c>
      <c r="E262" s="85" t="s">
        <v>168</v>
      </c>
      <c r="F262" s="527"/>
      <c r="G262" s="527"/>
      <c r="H262" s="539" t="s">
        <v>167</v>
      </c>
      <c r="I262" s="539"/>
      <c r="J262" s="528" t="s">
        <v>166</v>
      </c>
      <c r="K262" s="528" t="s">
        <v>9</v>
      </c>
      <c r="L262" s="540">
        <v>120</v>
      </c>
    </row>
    <row r="263" spans="1:12" ht="24" x14ac:dyDescent="0.2">
      <c r="A263" s="525"/>
      <c r="B263" s="83" t="s">
        <v>232</v>
      </c>
      <c r="C263" s="83" t="s">
        <v>247</v>
      </c>
      <c r="D263" s="84">
        <v>43229</v>
      </c>
      <c r="E263" s="83" t="s">
        <v>246</v>
      </c>
      <c r="F263" s="527"/>
      <c r="G263" s="527"/>
      <c r="H263" s="539"/>
      <c r="I263" s="539"/>
      <c r="J263" s="528"/>
      <c r="K263" s="528"/>
      <c r="L263" s="540"/>
    </row>
    <row r="264" spans="1:12" ht="24" x14ac:dyDescent="0.2">
      <c r="A264" s="525">
        <v>2047</v>
      </c>
      <c r="B264" s="86" t="s">
        <v>23</v>
      </c>
      <c r="C264" s="85" t="s">
        <v>24</v>
      </c>
      <c r="D264" s="85" t="s">
        <v>175</v>
      </c>
      <c r="E264" s="85" t="s">
        <v>174</v>
      </c>
      <c r="F264" s="526" t="s">
        <v>18</v>
      </c>
      <c r="G264" s="526"/>
      <c r="H264" s="527"/>
      <c r="I264" s="527"/>
      <c r="J264" s="527"/>
      <c r="K264" s="527"/>
      <c r="L264" s="527"/>
    </row>
    <row r="265" spans="1:12" x14ac:dyDescent="0.2">
      <c r="A265" s="525"/>
      <c r="B265" s="528" t="s">
        <v>245</v>
      </c>
      <c r="C265" s="529" t="s">
        <v>244</v>
      </c>
      <c r="D265" s="543">
        <v>43362</v>
      </c>
      <c r="E265" s="528" t="s">
        <v>243</v>
      </c>
      <c r="F265" s="528" t="s">
        <v>242</v>
      </c>
      <c r="G265" s="528"/>
      <c r="H265" s="539" t="s">
        <v>170</v>
      </c>
      <c r="I265" s="539"/>
      <c r="J265" s="83" t="s">
        <v>166</v>
      </c>
      <c r="K265" s="83" t="s">
        <v>166</v>
      </c>
      <c r="L265" s="87">
        <v>0</v>
      </c>
    </row>
    <row r="266" spans="1:12" x14ac:dyDescent="0.2">
      <c r="A266" s="525"/>
      <c r="B266" s="528"/>
      <c r="C266" s="529"/>
      <c r="D266" s="543"/>
      <c r="E266" s="528"/>
      <c r="F266" s="528"/>
      <c r="G266" s="528"/>
      <c r="H266" s="539" t="s">
        <v>56</v>
      </c>
      <c r="I266" s="539"/>
      <c r="J266" s="528" t="s">
        <v>166</v>
      </c>
      <c r="K266" s="528" t="s">
        <v>166</v>
      </c>
      <c r="L266" s="540">
        <v>0</v>
      </c>
    </row>
    <row r="267" spans="1:12" x14ac:dyDescent="0.2">
      <c r="A267" s="525"/>
      <c r="B267" s="528"/>
      <c r="C267" s="529"/>
      <c r="D267" s="543"/>
      <c r="E267" s="528"/>
      <c r="F267" s="528"/>
      <c r="G267" s="528"/>
      <c r="H267" s="539"/>
      <c r="I267" s="539"/>
      <c r="J267" s="528"/>
      <c r="K267" s="528"/>
      <c r="L267" s="540"/>
    </row>
    <row r="268" spans="1:12" ht="24" x14ac:dyDescent="0.2">
      <c r="A268" s="525"/>
      <c r="B268" s="86" t="s">
        <v>33</v>
      </c>
      <c r="C268" s="85" t="s">
        <v>34</v>
      </c>
      <c r="D268" s="85" t="s">
        <v>169</v>
      </c>
      <c r="E268" s="85" t="s">
        <v>168</v>
      </c>
      <c r="F268" s="527"/>
      <c r="G268" s="527"/>
      <c r="H268" s="539" t="s">
        <v>167</v>
      </c>
      <c r="I268" s="539"/>
      <c r="J268" s="528" t="s">
        <v>166</v>
      </c>
      <c r="K268" s="528" t="s">
        <v>9</v>
      </c>
      <c r="L268" s="540">
        <v>794.95</v>
      </c>
    </row>
    <row r="269" spans="1:12" ht="24" x14ac:dyDescent="0.2">
      <c r="A269" s="525"/>
      <c r="B269" s="83" t="s">
        <v>232</v>
      </c>
      <c r="C269" s="83" t="s">
        <v>242</v>
      </c>
      <c r="D269" s="84">
        <v>43373</v>
      </c>
      <c r="E269" s="83" t="s">
        <v>241</v>
      </c>
      <c r="F269" s="527"/>
      <c r="G269" s="527"/>
      <c r="H269" s="539"/>
      <c r="I269" s="539"/>
      <c r="J269" s="528"/>
      <c r="K269" s="528"/>
      <c r="L269" s="540"/>
    </row>
    <row r="270" spans="1:12" ht="24" x14ac:dyDescent="0.2">
      <c r="A270" s="525">
        <v>2048</v>
      </c>
      <c r="B270" s="86" t="s">
        <v>23</v>
      </c>
      <c r="C270" s="85" t="s">
        <v>24</v>
      </c>
      <c r="D270" s="85" t="s">
        <v>175</v>
      </c>
      <c r="E270" s="85" t="s">
        <v>174</v>
      </c>
      <c r="F270" s="526" t="s">
        <v>18</v>
      </c>
      <c r="G270" s="526"/>
      <c r="H270" s="527"/>
      <c r="I270" s="527"/>
      <c r="J270" s="527"/>
      <c r="K270" s="527"/>
      <c r="L270" s="527"/>
    </row>
    <row r="271" spans="1:12" x14ac:dyDescent="0.2">
      <c r="A271" s="525"/>
      <c r="B271" s="528" t="s">
        <v>240</v>
      </c>
      <c r="C271" s="529" t="s">
        <v>239</v>
      </c>
      <c r="D271" s="543">
        <v>43235</v>
      </c>
      <c r="E271" s="528" t="s">
        <v>238</v>
      </c>
      <c r="F271" s="528" t="s">
        <v>237</v>
      </c>
      <c r="G271" s="528"/>
      <c r="H271" s="539" t="s">
        <v>170</v>
      </c>
      <c r="I271" s="539"/>
      <c r="J271" s="83" t="s">
        <v>166</v>
      </c>
      <c r="K271" s="83" t="s">
        <v>9</v>
      </c>
      <c r="L271" s="87">
        <v>840.66</v>
      </c>
    </row>
    <row r="272" spans="1:12" x14ac:dyDescent="0.2">
      <c r="A272" s="525"/>
      <c r="B272" s="528"/>
      <c r="C272" s="529"/>
      <c r="D272" s="543"/>
      <c r="E272" s="528"/>
      <c r="F272" s="528"/>
      <c r="G272" s="528"/>
      <c r="H272" s="539" t="s">
        <v>56</v>
      </c>
      <c r="I272" s="539"/>
      <c r="J272" s="83" t="s">
        <v>166</v>
      </c>
      <c r="K272" s="83" t="s">
        <v>9</v>
      </c>
      <c r="L272" s="87">
        <v>491.59</v>
      </c>
    </row>
    <row r="273" spans="1:12" ht="24" x14ac:dyDescent="0.2">
      <c r="A273" s="525"/>
      <c r="B273" s="86" t="s">
        <v>33</v>
      </c>
      <c r="C273" s="85" t="s">
        <v>34</v>
      </c>
      <c r="D273" s="85" t="s">
        <v>169</v>
      </c>
      <c r="E273" s="85" t="s">
        <v>168</v>
      </c>
      <c r="F273" s="527"/>
      <c r="G273" s="527"/>
      <c r="H273" s="539" t="s">
        <v>167</v>
      </c>
      <c r="I273" s="539"/>
      <c r="J273" s="528" t="s">
        <v>166</v>
      </c>
      <c r="K273" s="528" t="s">
        <v>9</v>
      </c>
      <c r="L273" s="540">
        <v>480</v>
      </c>
    </row>
    <row r="274" spans="1:12" ht="24" x14ac:dyDescent="0.2">
      <c r="A274" s="525"/>
      <c r="B274" s="83" t="s">
        <v>211</v>
      </c>
      <c r="C274" s="83" t="s">
        <v>237</v>
      </c>
      <c r="D274" s="84">
        <v>43238</v>
      </c>
      <c r="E274" s="83" t="s">
        <v>236</v>
      </c>
      <c r="F274" s="527"/>
      <c r="G274" s="527"/>
      <c r="H274" s="539"/>
      <c r="I274" s="539"/>
      <c r="J274" s="528"/>
      <c r="K274" s="528"/>
      <c r="L274" s="540"/>
    </row>
    <row r="275" spans="1:12" ht="24" x14ac:dyDescent="0.2">
      <c r="A275" s="525">
        <v>2049</v>
      </c>
      <c r="B275" s="86" t="s">
        <v>23</v>
      </c>
      <c r="C275" s="85" t="s">
        <v>24</v>
      </c>
      <c r="D275" s="85" t="s">
        <v>175</v>
      </c>
      <c r="E275" s="85" t="s">
        <v>174</v>
      </c>
      <c r="F275" s="526" t="s">
        <v>18</v>
      </c>
      <c r="G275" s="526"/>
      <c r="H275" s="527"/>
      <c r="I275" s="527"/>
      <c r="J275" s="527"/>
      <c r="K275" s="527"/>
      <c r="L275" s="527"/>
    </row>
    <row r="276" spans="1:12" x14ac:dyDescent="0.2">
      <c r="A276" s="525"/>
      <c r="B276" s="528" t="s">
        <v>235</v>
      </c>
      <c r="C276" s="529" t="s">
        <v>234</v>
      </c>
      <c r="D276" s="543">
        <v>43365</v>
      </c>
      <c r="E276" s="528" t="s">
        <v>233</v>
      </c>
      <c r="F276" s="528" t="s">
        <v>231</v>
      </c>
      <c r="G276" s="528"/>
      <c r="H276" s="539" t="s">
        <v>170</v>
      </c>
      <c r="I276" s="539"/>
      <c r="J276" s="83" t="s">
        <v>166</v>
      </c>
      <c r="K276" s="83" t="s">
        <v>9</v>
      </c>
      <c r="L276" s="87">
        <v>1908</v>
      </c>
    </row>
    <row r="277" spans="1:12" x14ac:dyDescent="0.2">
      <c r="A277" s="525"/>
      <c r="B277" s="528"/>
      <c r="C277" s="529"/>
      <c r="D277" s="543"/>
      <c r="E277" s="528"/>
      <c r="F277" s="528"/>
      <c r="G277" s="528"/>
      <c r="H277" s="539" t="s">
        <v>56</v>
      </c>
      <c r="I277" s="539"/>
      <c r="J277" s="83" t="s">
        <v>166</v>
      </c>
      <c r="K277" s="83" t="s">
        <v>9</v>
      </c>
      <c r="L277" s="87">
        <v>1362</v>
      </c>
    </row>
    <row r="278" spans="1:12" ht="24" x14ac:dyDescent="0.2">
      <c r="A278" s="525"/>
      <c r="B278" s="86" t="s">
        <v>33</v>
      </c>
      <c r="C278" s="85" t="s">
        <v>34</v>
      </c>
      <c r="D278" s="85" t="s">
        <v>169</v>
      </c>
      <c r="E278" s="85" t="s">
        <v>168</v>
      </c>
      <c r="F278" s="527"/>
      <c r="G278" s="527"/>
      <c r="H278" s="539" t="s">
        <v>167</v>
      </c>
      <c r="I278" s="539"/>
      <c r="J278" s="528" t="s">
        <v>9</v>
      </c>
      <c r="K278" s="528" t="s">
        <v>9</v>
      </c>
      <c r="L278" s="540">
        <v>75</v>
      </c>
    </row>
    <row r="279" spans="1:12" ht="24" x14ac:dyDescent="0.2">
      <c r="A279" s="525"/>
      <c r="B279" s="83" t="s">
        <v>232</v>
      </c>
      <c r="C279" s="83" t="s">
        <v>231</v>
      </c>
      <c r="D279" s="84">
        <v>43373</v>
      </c>
      <c r="E279" s="83" t="s">
        <v>230</v>
      </c>
      <c r="F279" s="527"/>
      <c r="G279" s="527"/>
      <c r="H279" s="539"/>
      <c r="I279" s="539"/>
      <c r="J279" s="528"/>
      <c r="K279" s="528"/>
      <c r="L279" s="540"/>
    </row>
    <row r="280" spans="1:12" ht="24" x14ac:dyDescent="0.2">
      <c r="A280" s="525">
        <v>2050</v>
      </c>
      <c r="B280" s="86" t="s">
        <v>23</v>
      </c>
      <c r="C280" s="85" t="s">
        <v>24</v>
      </c>
      <c r="D280" s="85" t="s">
        <v>175</v>
      </c>
      <c r="E280" s="85" t="s">
        <v>174</v>
      </c>
      <c r="F280" s="526" t="s">
        <v>18</v>
      </c>
      <c r="G280" s="526"/>
      <c r="H280" s="527"/>
      <c r="I280" s="527"/>
      <c r="J280" s="527"/>
      <c r="K280" s="527"/>
      <c r="L280" s="527"/>
    </row>
    <row r="281" spans="1:12" x14ac:dyDescent="0.2">
      <c r="A281" s="525"/>
      <c r="B281" s="528" t="s">
        <v>224</v>
      </c>
      <c r="C281" s="529" t="s">
        <v>229</v>
      </c>
      <c r="D281" s="543">
        <v>43223</v>
      </c>
      <c r="E281" s="528" t="s">
        <v>228</v>
      </c>
      <c r="F281" s="528" t="s">
        <v>227</v>
      </c>
      <c r="G281" s="528"/>
      <c r="H281" s="539" t="s">
        <v>170</v>
      </c>
      <c r="I281" s="539"/>
      <c r="J281" s="83" t="s">
        <v>166</v>
      </c>
      <c r="K281" s="83" t="s">
        <v>9</v>
      </c>
      <c r="L281" s="87">
        <v>463.88</v>
      </c>
    </row>
    <row r="282" spans="1:12" x14ac:dyDescent="0.2">
      <c r="A282" s="525"/>
      <c r="B282" s="528"/>
      <c r="C282" s="529"/>
      <c r="D282" s="543"/>
      <c r="E282" s="528"/>
      <c r="F282" s="528"/>
      <c r="G282" s="528"/>
      <c r="H282" s="539" t="s">
        <v>56</v>
      </c>
      <c r="I282" s="539"/>
      <c r="J282" s="83" t="s">
        <v>166</v>
      </c>
      <c r="K282" s="83" t="s">
        <v>9</v>
      </c>
      <c r="L282" s="87">
        <v>1016.84</v>
      </c>
    </row>
    <row r="283" spans="1:12" ht="24" x14ac:dyDescent="0.2">
      <c r="A283" s="525"/>
      <c r="B283" s="86" t="s">
        <v>33</v>
      </c>
      <c r="C283" s="85" t="s">
        <v>34</v>
      </c>
      <c r="D283" s="85" t="s">
        <v>169</v>
      </c>
      <c r="E283" s="85" t="s">
        <v>168</v>
      </c>
      <c r="F283" s="527"/>
      <c r="G283" s="527"/>
      <c r="H283" s="539" t="s">
        <v>167</v>
      </c>
      <c r="I283" s="539"/>
      <c r="J283" s="528" t="s">
        <v>166</v>
      </c>
      <c r="K283" s="528" t="s">
        <v>9</v>
      </c>
      <c r="L283" s="540">
        <v>23</v>
      </c>
    </row>
    <row r="284" spans="1:12" ht="24" x14ac:dyDescent="0.2">
      <c r="A284" s="525"/>
      <c r="B284" s="83" t="s">
        <v>221</v>
      </c>
      <c r="C284" s="83" t="s">
        <v>227</v>
      </c>
      <c r="D284" s="84">
        <v>43225</v>
      </c>
      <c r="E284" s="83" t="s">
        <v>226</v>
      </c>
      <c r="F284" s="527"/>
      <c r="G284" s="527"/>
      <c r="H284" s="539"/>
      <c r="I284" s="539"/>
      <c r="J284" s="528"/>
      <c r="K284" s="528"/>
      <c r="L284" s="540"/>
    </row>
    <row r="285" spans="1:12" ht="24" x14ac:dyDescent="0.2">
      <c r="A285" s="525">
        <v>2051</v>
      </c>
      <c r="B285" s="86" t="s">
        <v>23</v>
      </c>
      <c r="C285" s="85" t="s">
        <v>24</v>
      </c>
      <c r="D285" s="85" t="s">
        <v>175</v>
      </c>
      <c r="E285" s="85" t="s">
        <v>174</v>
      </c>
      <c r="F285" s="526" t="s">
        <v>18</v>
      </c>
      <c r="G285" s="526"/>
      <c r="H285" s="527"/>
      <c r="I285" s="527"/>
      <c r="J285" s="527"/>
      <c r="K285" s="527"/>
      <c r="L285" s="527"/>
    </row>
    <row r="286" spans="1:12" x14ac:dyDescent="0.2">
      <c r="A286" s="525"/>
      <c r="B286" s="528" t="s">
        <v>224</v>
      </c>
      <c r="C286" s="529" t="s">
        <v>223</v>
      </c>
      <c r="D286" s="543">
        <v>43333</v>
      </c>
      <c r="E286" s="528" t="s">
        <v>222</v>
      </c>
      <c r="F286" s="528" t="s">
        <v>225</v>
      </c>
      <c r="G286" s="528"/>
      <c r="H286" s="539" t="s">
        <v>170</v>
      </c>
      <c r="I286" s="539"/>
      <c r="J286" s="83" t="s">
        <v>166</v>
      </c>
      <c r="K286" s="83" t="s">
        <v>9</v>
      </c>
      <c r="L286" s="87">
        <v>675</v>
      </c>
    </row>
    <row r="287" spans="1:12" x14ac:dyDescent="0.2">
      <c r="A287" s="525"/>
      <c r="B287" s="528"/>
      <c r="C287" s="529"/>
      <c r="D287" s="543"/>
      <c r="E287" s="528"/>
      <c r="F287" s="528"/>
      <c r="G287" s="528"/>
      <c r="H287" s="539" t="s">
        <v>56</v>
      </c>
      <c r="I287" s="539"/>
      <c r="J287" s="528" t="s">
        <v>166</v>
      </c>
      <c r="K287" s="528" t="s">
        <v>9</v>
      </c>
      <c r="L287" s="540">
        <v>1495</v>
      </c>
    </row>
    <row r="288" spans="1:12" x14ac:dyDescent="0.2">
      <c r="A288" s="525"/>
      <c r="B288" s="528"/>
      <c r="C288" s="529"/>
      <c r="D288" s="543"/>
      <c r="E288" s="528"/>
      <c r="F288" s="528"/>
      <c r="G288" s="528"/>
      <c r="H288" s="539"/>
      <c r="I288" s="539"/>
      <c r="J288" s="528"/>
      <c r="K288" s="528"/>
      <c r="L288" s="540"/>
    </row>
    <row r="289" spans="1:12" ht="24" x14ac:dyDescent="0.2">
      <c r="A289" s="525"/>
      <c r="B289" s="86" t="s">
        <v>33</v>
      </c>
      <c r="C289" s="85" t="s">
        <v>34</v>
      </c>
      <c r="D289" s="85" t="s">
        <v>169</v>
      </c>
      <c r="E289" s="85" t="s">
        <v>168</v>
      </c>
      <c r="F289" s="527"/>
      <c r="G289" s="527"/>
      <c r="H289" s="539" t="s">
        <v>167</v>
      </c>
      <c r="I289" s="539"/>
      <c r="J289" s="528" t="s">
        <v>166</v>
      </c>
      <c r="K289" s="528" t="s">
        <v>166</v>
      </c>
      <c r="L289" s="540">
        <v>0</v>
      </c>
    </row>
    <row r="290" spans="1:12" ht="24" x14ac:dyDescent="0.2">
      <c r="A290" s="525"/>
      <c r="B290" s="83" t="s">
        <v>221</v>
      </c>
      <c r="C290" s="83" t="s">
        <v>225</v>
      </c>
      <c r="D290" s="84">
        <v>43344</v>
      </c>
      <c r="E290" s="83" t="s">
        <v>219</v>
      </c>
      <c r="F290" s="527"/>
      <c r="G290" s="527"/>
      <c r="H290" s="539"/>
      <c r="I290" s="539"/>
      <c r="J290" s="528"/>
      <c r="K290" s="528"/>
      <c r="L290" s="540"/>
    </row>
    <row r="291" spans="1:12" ht="24" x14ac:dyDescent="0.2">
      <c r="A291" s="525">
        <v>2052</v>
      </c>
      <c r="B291" s="86" t="s">
        <v>23</v>
      </c>
      <c r="C291" s="85" t="s">
        <v>24</v>
      </c>
      <c r="D291" s="85" t="s">
        <v>175</v>
      </c>
      <c r="E291" s="85" t="s">
        <v>174</v>
      </c>
      <c r="F291" s="526" t="s">
        <v>18</v>
      </c>
      <c r="G291" s="526"/>
      <c r="H291" s="527"/>
      <c r="I291" s="527"/>
      <c r="J291" s="527"/>
      <c r="K291" s="527"/>
      <c r="L291" s="527"/>
    </row>
    <row r="292" spans="1:12" x14ac:dyDescent="0.2">
      <c r="A292" s="525"/>
      <c r="B292" s="528" t="s">
        <v>224</v>
      </c>
      <c r="C292" s="529" t="s">
        <v>223</v>
      </c>
      <c r="D292" s="543">
        <v>43333</v>
      </c>
      <c r="E292" s="528" t="s">
        <v>222</v>
      </c>
      <c r="F292" s="528" t="s">
        <v>220</v>
      </c>
      <c r="G292" s="528"/>
      <c r="H292" s="539" t="s">
        <v>170</v>
      </c>
      <c r="I292" s="539"/>
      <c r="J292" s="83" t="s">
        <v>166</v>
      </c>
      <c r="K292" s="83" t="s">
        <v>9</v>
      </c>
      <c r="L292" s="87">
        <v>742.8</v>
      </c>
    </row>
    <row r="293" spans="1:12" x14ac:dyDescent="0.2">
      <c r="A293" s="525"/>
      <c r="B293" s="528"/>
      <c r="C293" s="529"/>
      <c r="D293" s="543"/>
      <c r="E293" s="528"/>
      <c r="F293" s="528"/>
      <c r="G293" s="528"/>
      <c r="H293" s="539" t="s">
        <v>56</v>
      </c>
      <c r="I293" s="539"/>
      <c r="J293" s="528" t="s">
        <v>166</v>
      </c>
      <c r="K293" s="528" t="s">
        <v>166</v>
      </c>
      <c r="L293" s="540">
        <v>0</v>
      </c>
    </row>
    <row r="294" spans="1:12" x14ac:dyDescent="0.2">
      <c r="A294" s="525"/>
      <c r="B294" s="528"/>
      <c r="C294" s="529"/>
      <c r="D294" s="543"/>
      <c r="E294" s="528"/>
      <c r="F294" s="528"/>
      <c r="G294" s="528"/>
      <c r="H294" s="539"/>
      <c r="I294" s="539"/>
      <c r="J294" s="528"/>
      <c r="K294" s="528"/>
      <c r="L294" s="540"/>
    </row>
    <row r="295" spans="1:12" ht="24" x14ac:dyDescent="0.2">
      <c r="A295" s="525"/>
      <c r="B295" s="86" t="s">
        <v>33</v>
      </c>
      <c r="C295" s="85" t="s">
        <v>34</v>
      </c>
      <c r="D295" s="85" t="s">
        <v>169</v>
      </c>
      <c r="E295" s="85" t="s">
        <v>168</v>
      </c>
      <c r="F295" s="527"/>
      <c r="G295" s="527"/>
      <c r="H295" s="539" t="s">
        <v>167</v>
      </c>
      <c r="I295" s="539"/>
      <c r="J295" s="528" t="s">
        <v>166</v>
      </c>
      <c r="K295" s="528" t="s">
        <v>9</v>
      </c>
      <c r="L295" s="540">
        <v>312.60000000000002</v>
      </c>
    </row>
    <row r="296" spans="1:12" ht="24" x14ac:dyDescent="0.2">
      <c r="A296" s="525"/>
      <c r="B296" s="83" t="s">
        <v>221</v>
      </c>
      <c r="C296" s="83" t="s">
        <v>220</v>
      </c>
      <c r="D296" s="84">
        <v>43344</v>
      </c>
      <c r="E296" s="83" t="s">
        <v>219</v>
      </c>
      <c r="F296" s="527"/>
      <c r="G296" s="527"/>
      <c r="H296" s="539"/>
      <c r="I296" s="539"/>
      <c r="J296" s="528"/>
      <c r="K296" s="528"/>
      <c r="L296" s="540"/>
    </row>
    <row r="297" spans="1:12" ht="24" x14ac:dyDescent="0.2">
      <c r="A297" s="525">
        <v>2053</v>
      </c>
      <c r="B297" s="86" t="s">
        <v>23</v>
      </c>
      <c r="C297" s="85" t="s">
        <v>24</v>
      </c>
      <c r="D297" s="85" t="s">
        <v>175</v>
      </c>
      <c r="E297" s="85" t="s">
        <v>174</v>
      </c>
      <c r="F297" s="526" t="s">
        <v>18</v>
      </c>
      <c r="G297" s="526"/>
      <c r="H297" s="527"/>
      <c r="I297" s="527"/>
      <c r="J297" s="527"/>
      <c r="K297" s="527"/>
      <c r="L297" s="527"/>
    </row>
    <row r="298" spans="1:12" x14ac:dyDescent="0.2">
      <c r="A298" s="525"/>
      <c r="B298" s="528" t="s">
        <v>218</v>
      </c>
      <c r="C298" s="529" t="s">
        <v>217</v>
      </c>
      <c r="D298" s="543">
        <v>43348</v>
      </c>
      <c r="E298" s="528" t="s">
        <v>171</v>
      </c>
      <c r="F298" s="528" t="s">
        <v>216</v>
      </c>
      <c r="G298" s="528"/>
      <c r="H298" s="539" t="s">
        <v>170</v>
      </c>
      <c r="I298" s="539"/>
      <c r="J298" s="83" t="s">
        <v>166</v>
      </c>
      <c r="K298" s="83" t="s">
        <v>9</v>
      </c>
      <c r="L298" s="87">
        <v>169.5</v>
      </c>
    </row>
    <row r="299" spans="1:12" x14ac:dyDescent="0.2">
      <c r="A299" s="525"/>
      <c r="B299" s="528"/>
      <c r="C299" s="529"/>
      <c r="D299" s="543"/>
      <c r="E299" s="528"/>
      <c r="F299" s="528"/>
      <c r="G299" s="528"/>
      <c r="H299" s="539" t="s">
        <v>56</v>
      </c>
      <c r="I299" s="539"/>
      <c r="J299" s="83" t="s">
        <v>166</v>
      </c>
      <c r="K299" s="83" t="s">
        <v>9</v>
      </c>
      <c r="L299" s="87">
        <v>436.39</v>
      </c>
    </row>
    <row r="300" spans="1:12" ht="24" x14ac:dyDescent="0.2">
      <c r="A300" s="525"/>
      <c r="B300" s="86" t="s">
        <v>33</v>
      </c>
      <c r="C300" s="85" t="s">
        <v>34</v>
      </c>
      <c r="D300" s="85" t="s">
        <v>169</v>
      </c>
      <c r="E300" s="85" t="s">
        <v>168</v>
      </c>
      <c r="F300" s="527"/>
      <c r="G300" s="527"/>
      <c r="H300" s="539" t="s">
        <v>167</v>
      </c>
      <c r="I300" s="539"/>
      <c r="J300" s="528" t="s">
        <v>166</v>
      </c>
      <c r="K300" s="528" t="s">
        <v>166</v>
      </c>
      <c r="L300" s="540">
        <v>0</v>
      </c>
    </row>
    <row r="301" spans="1:12" ht="24" x14ac:dyDescent="0.2">
      <c r="A301" s="525"/>
      <c r="B301" s="83" t="s">
        <v>211</v>
      </c>
      <c r="C301" s="83" t="s">
        <v>216</v>
      </c>
      <c r="D301" s="84">
        <v>43349</v>
      </c>
      <c r="E301" s="83" t="s">
        <v>215</v>
      </c>
      <c r="F301" s="527"/>
      <c r="G301" s="527"/>
      <c r="H301" s="539"/>
      <c r="I301" s="539"/>
      <c r="J301" s="528"/>
      <c r="K301" s="528"/>
      <c r="L301" s="540"/>
    </row>
    <row r="302" spans="1:12" ht="24" x14ac:dyDescent="0.2">
      <c r="A302" s="525">
        <v>2054</v>
      </c>
      <c r="B302" s="86" t="s">
        <v>23</v>
      </c>
      <c r="C302" s="85" t="s">
        <v>24</v>
      </c>
      <c r="D302" s="85" t="s">
        <v>175</v>
      </c>
      <c r="E302" s="85" t="s">
        <v>174</v>
      </c>
      <c r="F302" s="526" t="s">
        <v>18</v>
      </c>
      <c r="G302" s="526"/>
      <c r="H302" s="527"/>
      <c r="I302" s="527"/>
      <c r="J302" s="527"/>
      <c r="K302" s="527"/>
      <c r="L302" s="527"/>
    </row>
    <row r="303" spans="1:12" x14ac:dyDescent="0.2">
      <c r="A303" s="525"/>
      <c r="B303" s="528" t="s">
        <v>214</v>
      </c>
      <c r="C303" s="529" t="s">
        <v>213</v>
      </c>
      <c r="D303" s="543">
        <v>43292</v>
      </c>
      <c r="E303" s="528" t="s">
        <v>212</v>
      </c>
      <c r="F303" s="528" t="s">
        <v>210</v>
      </c>
      <c r="G303" s="528"/>
      <c r="H303" s="539" t="s">
        <v>170</v>
      </c>
      <c r="I303" s="539"/>
      <c r="J303" s="83" t="s">
        <v>166</v>
      </c>
      <c r="K303" s="83" t="s">
        <v>9</v>
      </c>
      <c r="L303" s="87">
        <v>447</v>
      </c>
    </row>
    <row r="304" spans="1:12" x14ac:dyDescent="0.2">
      <c r="A304" s="525"/>
      <c r="B304" s="528"/>
      <c r="C304" s="529"/>
      <c r="D304" s="543"/>
      <c r="E304" s="528"/>
      <c r="F304" s="528"/>
      <c r="G304" s="528"/>
      <c r="H304" s="539" t="s">
        <v>56</v>
      </c>
      <c r="I304" s="539"/>
      <c r="J304" s="528" t="s">
        <v>166</v>
      </c>
      <c r="K304" s="528" t="s">
        <v>166</v>
      </c>
      <c r="L304" s="540">
        <v>0</v>
      </c>
    </row>
    <row r="305" spans="1:12" x14ac:dyDescent="0.2">
      <c r="A305" s="525"/>
      <c r="B305" s="528"/>
      <c r="C305" s="529"/>
      <c r="D305" s="543"/>
      <c r="E305" s="528"/>
      <c r="F305" s="528"/>
      <c r="G305" s="528"/>
      <c r="H305" s="539"/>
      <c r="I305" s="539"/>
      <c r="J305" s="528"/>
      <c r="K305" s="528"/>
      <c r="L305" s="540"/>
    </row>
    <row r="306" spans="1:12" ht="24" x14ac:dyDescent="0.2">
      <c r="A306" s="525"/>
      <c r="B306" s="86" t="s">
        <v>33</v>
      </c>
      <c r="C306" s="85" t="s">
        <v>34</v>
      </c>
      <c r="D306" s="85" t="s">
        <v>169</v>
      </c>
      <c r="E306" s="85" t="s">
        <v>168</v>
      </c>
      <c r="F306" s="527"/>
      <c r="G306" s="527"/>
      <c r="H306" s="539" t="s">
        <v>167</v>
      </c>
      <c r="I306" s="539"/>
      <c r="J306" s="528" t="s">
        <v>166</v>
      </c>
      <c r="K306" s="528" t="s">
        <v>9</v>
      </c>
      <c r="L306" s="540">
        <v>500</v>
      </c>
    </row>
    <row r="307" spans="1:12" ht="24" x14ac:dyDescent="0.2">
      <c r="A307" s="525"/>
      <c r="B307" s="83" t="s">
        <v>211</v>
      </c>
      <c r="C307" s="83" t="s">
        <v>210</v>
      </c>
      <c r="D307" s="84">
        <v>43296</v>
      </c>
      <c r="E307" s="83" t="s">
        <v>209</v>
      </c>
      <c r="F307" s="527"/>
      <c r="G307" s="527"/>
      <c r="H307" s="539"/>
      <c r="I307" s="539"/>
      <c r="J307" s="528"/>
      <c r="K307" s="528"/>
      <c r="L307" s="540"/>
    </row>
    <row r="308" spans="1:12" ht="24" x14ac:dyDescent="0.2">
      <c r="A308" s="525">
        <v>2055</v>
      </c>
      <c r="B308" s="86" t="s">
        <v>23</v>
      </c>
      <c r="C308" s="85" t="s">
        <v>24</v>
      </c>
      <c r="D308" s="85" t="s">
        <v>175</v>
      </c>
      <c r="E308" s="85" t="s">
        <v>174</v>
      </c>
      <c r="F308" s="526" t="s">
        <v>18</v>
      </c>
      <c r="G308" s="526"/>
      <c r="H308" s="527"/>
      <c r="I308" s="527"/>
      <c r="J308" s="527"/>
      <c r="K308" s="527"/>
      <c r="L308" s="527"/>
    </row>
    <row r="309" spans="1:12" x14ac:dyDescent="0.2">
      <c r="A309" s="525"/>
      <c r="B309" s="528" t="s">
        <v>206</v>
      </c>
      <c r="C309" s="529" t="s">
        <v>208</v>
      </c>
      <c r="D309" s="543">
        <v>43196</v>
      </c>
      <c r="E309" s="528" t="s">
        <v>198</v>
      </c>
      <c r="F309" s="528" t="s">
        <v>200</v>
      </c>
      <c r="G309" s="528"/>
      <c r="H309" s="539" t="s">
        <v>170</v>
      </c>
      <c r="I309" s="539"/>
      <c r="J309" s="83" t="s">
        <v>166</v>
      </c>
      <c r="K309" s="83" t="s">
        <v>9</v>
      </c>
      <c r="L309" s="87">
        <v>513</v>
      </c>
    </row>
    <row r="310" spans="1:12" x14ac:dyDescent="0.2">
      <c r="A310" s="525"/>
      <c r="B310" s="528"/>
      <c r="C310" s="529"/>
      <c r="D310" s="543"/>
      <c r="E310" s="528"/>
      <c r="F310" s="528"/>
      <c r="G310" s="528"/>
      <c r="H310" s="539" t="s">
        <v>56</v>
      </c>
      <c r="I310" s="539"/>
      <c r="J310" s="528" t="s">
        <v>166</v>
      </c>
      <c r="K310" s="528" t="s">
        <v>166</v>
      </c>
      <c r="L310" s="540">
        <v>0</v>
      </c>
    </row>
    <row r="311" spans="1:12" x14ac:dyDescent="0.2">
      <c r="A311" s="525"/>
      <c r="B311" s="528"/>
      <c r="C311" s="529"/>
      <c r="D311" s="543"/>
      <c r="E311" s="528"/>
      <c r="F311" s="528"/>
      <c r="G311" s="528"/>
      <c r="H311" s="539"/>
      <c r="I311" s="539"/>
      <c r="J311" s="528"/>
      <c r="K311" s="528"/>
      <c r="L311" s="540"/>
    </row>
    <row r="312" spans="1:12" ht="24" x14ac:dyDescent="0.2">
      <c r="A312" s="525"/>
      <c r="B312" s="86" t="s">
        <v>33</v>
      </c>
      <c r="C312" s="85" t="s">
        <v>34</v>
      </c>
      <c r="D312" s="85" t="s">
        <v>169</v>
      </c>
      <c r="E312" s="85" t="s">
        <v>168</v>
      </c>
      <c r="F312" s="527"/>
      <c r="G312" s="527"/>
      <c r="H312" s="539" t="s">
        <v>167</v>
      </c>
      <c r="I312" s="539"/>
      <c r="J312" s="528" t="s">
        <v>166</v>
      </c>
      <c r="K312" s="528" t="s">
        <v>9</v>
      </c>
      <c r="L312" s="540">
        <v>100</v>
      </c>
    </row>
    <row r="313" spans="1:12" ht="24" x14ac:dyDescent="0.2">
      <c r="A313" s="525"/>
      <c r="B313" s="83" t="s">
        <v>203</v>
      </c>
      <c r="C313" s="83" t="s">
        <v>200</v>
      </c>
      <c r="D313" s="84">
        <v>43208</v>
      </c>
      <c r="E313" s="83" t="s">
        <v>207</v>
      </c>
      <c r="F313" s="527"/>
      <c r="G313" s="527"/>
      <c r="H313" s="539"/>
      <c r="I313" s="539"/>
      <c r="J313" s="528"/>
      <c r="K313" s="528"/>
      <c r="L313" s="540"/>
    </row>
    <row r="314" spans="1:12" ht="24" x14ac:dyDescent="0.2">
      <c r="A314" s="525">
        <v>2056</v>
      </c>
      <c r="B314" s="86" t="s">
        <v>23</v>
      </c>
      <c r="C314" s="85" t="s">
        <v>24</v>
      </c>
      <c r="D314" s="85" t="s">
        <v>175</v>
      </c>
      <c r="E314" s="85" t="s">
        <v>174</v>
      </c>
      <c r="F314" s="526" t="s">
        <v>18</v>
      </c>
      <c r="G314" s="526"/>
      <c r="H314" s="527"/>
      <c r="I314" s="527"/>
      <c r="J314" s="527"/>
      <c r="K314" s="527"/>
      <c r="L314" s="527"/>
    </row>
    <row r="315" spans="1:12" x14ac:dyDescent="0.2">
      <c r="A315" s="525"/>
      <c r="B315" s="528" t="s">
        <v>206</v>
      </c>
      <c r="C315" s="529" t="s">
        <v>208</v>
      </c>
      <c r="D315" s="543">
        <v>43196</v>
      </c>
      <c r="E315" s="528" t="s">
        <v>198</v>
      </c>
      <c r="F315" s="528" t="s">
        <v>197</v>
      </c>
      <c r="G315" s="528"/>
      <c r="H315" s="539" t="s">
        <v>170</v>
      </c>
      <c r="I315" s="539"/>
      <c r="J315" s="83" t="s">
        <v>166</v>
      </c>
      <c r="K315" s="83" t="s">
        <v>9</v>
      </c>
      <c r="L315" s="87">
        <v>1237</v>
      </c>
    </row>
    <row r="316" spans="1:12" x14ac:dyDescent="0.2">
      <c r="A316" s="525"/>
      <c r="B316" s="528"/>
      <c r="C316" s="529"/>
      <c r="D316" s="543"/>
      <c r="E316" s="528"/>
      <c r="F316" s="528"/>
      <c r="G316" s="528"/>
      <c r="H316" s="539" t="s">
        <v>56</v>
      </c>
      <c r="I316" s="539"/>
      <c r="J316" s="528" t="s">
        <v>166</v>
      </c>
      <c r="K316" s="528" t="s">
        <v>9</v>
      </c>
      <c r="L316" s="540">
        <v>594.80000000000007</v>
      </c>
    </row>
    <row r="317" spans="1:12" x14ac:dyDescent="0.2">
      <c r="A317" s="525"/>
      <c r="B317" s="528"/>
      <c r="C317" s="529"/>
      <c r="D317" s="543"/>
      <c r="E317" s="528"/>
      <c r="F317" s="528"/>
      <c r="G317" s="528"/>
      <c r="H317" s="539"/>
      <c r="I317" s="539"/>
      <c r="J317" s="528"/>
      <c r="K317" s="528"/>
      <c r="L317" s="540"/>
    </row>
    <row r="318" spans="1:12" ht="24" x14ac:dyDescent="0.2">
      <c r="A318" s="525"/>
      <c r="B318" s="86" t="s">
        <v>33</v>
      </c>
      <c r="C318" s="85" t="s">
        <v>34</v>
      </c>
      <c r="D318" s="85" t="s">
        <v>169</v>
      </c>
      <c r="E318" s="85" t="s">
        <v>168</v>
      </c>
      <c r="F318" s="527"/>
      <c r="G318" s="527"/>
      <c r="H318" s="539" t="s">
        <v>167</v>
      </c>
      <c r="I318" s="539"/>
      <c r="J318" s="528" t="s">
        <v>166</v>
      </c>
      <c r="K318" s="528" t="s">
        <v>9</v>
      </c>
      <c r="L318" s="540">
        <v>100</v>
      </c>
    </row>
    <row r="319" spans="1:12" ht="24" x14ac:dyDescent="0.2">
      <c r="A319" s="525"/>
      <c r="B319" s="83" t="s">
        <v>203</v>
      </c>
      <c r="C319" s="83" t="s">
        <v>197</v>
      </c>
      <c r="D319" s="84">
        <v>43208</v>
      </c>
      <c r="E319" s="83" t="s">
        <v>207</v>
      </c>
      <c r="F319" s="527"/>
      <c r="G319" s="527"/>
      <c r="H319" s="539"/>
      <c r="I319" s="539"/>
      <c r="J319" s="528"/>
      <c r="K319" s="528"/>
      <c r="L319" s="540"/>
    </row>
    <row r="320" spans="1:12" ht="24" x14ac:dyDescent="0.2">
      <c r="A320" s="525">
        <v>2057</v>
      </c>
      <c r="B320" s="86" t="s">
        <v>23</v>
      </c>
      <c r="C320" s="85" t="s">
        <v>24</v>
      </c>
      <c r="D320" s="85" t="s">
        <v>175</v>
      </c>
      <c r="E320" s="85" t="s">
        <v>174</v>
      </c>
      <c r="F320" s="526" t="s">
        <v>18</v>
      </c>
      <c r="G320" s="526"/>
      <c r="H320" s="527"/>
      <c r="I320" s="527"/>
      <c r="J320" s="527"/>
      <c r="K320" s="527"/>
      <c r="L320" s="527"/>
    </row>
    <row r="321" spans="1:12" x14ac:dyDescent="0.2">
      <c r="A321" s="525"/>
      <c r="B321" s="528" t="s">
        <v>206</v>
      </c>
      <c r="C321" s="529" t="s">
        <v>205</v>
      </c>
      <c r="D321" s="543">
        <v>43372</v>
      </c>
      <c r="E321" s="528" t="s">
        <v>204</v>
      </c>
      <c r="F321" s="528" t="s">
        <v>202</v>
      </c>
      <c r="G321" s="528"/>
      <c r="H321" s="539" t="s">
        <v>170</v>
      </c>
      <c r="I321" s="539"/>
      <c r="J321" s="83" t="s">
        <v>166</v>
      </c>
      <c r="K321" s="83" t="s">
        <v>166</v>
      </c>
      <c r="L321" s="87">
        <v>0</v>
      </c>
    </row>
    <row r="322" spans="1:12" x14ac:dyDescent="0.2">
      <c r="A322" s="525"/>
      <c r="B322" s="528"/>
      <c r="C322" s="529"/>
      <c r="D322" s="543"/>
      <c r="E322" s="528"/>
      <c r="F322" s="528"/>
      <c r="G322" s="528"/>
      <c r="H322" s="539" t="s">
        <v>56</v>
      </c>
      <c r="I322" s="539"/>
      <c r="J322" s="528" t="s">
        <v>166</v>
      </c>
      <c r="K322" s="528" t="s">
        <v>166</v>
      </c>
      <c r="L322" s="540">
        <v>0</v>
      </c>
    </row>
    <row r="323" spans="1:12" x14ac:dyDescent="0.2">
      <c r="A323" s="525"/>
      <c r="B323" s="528"/>
      <c r="C323" s="529"/>
      <c r="D323" s="543"/>
      <c r="E323" s="528"/>
      <c r="F323" s="528"/>
      <c r="G323" s="528"/>
      <c r="H323" s="539"/>
      <c r="I323" s="539"/>
      <c r="J323" s="528"/>
      <c r="K323" s="528"/>
      <c r="L323" s="540"/>
    </row>
    <row r="324" spans="1:12" ht="24" x14ac:dyDescent="0.2">
      <c r="A324" s="525"/>
      <c r="B324" s="86" t="s">
        <v>33</v>
      </c>
      <c r="C324" s="85" t="s">
        <v>34</v>
      </c>
      <c r="D324" s="85" t="s">
        <v>169</v>
      </c>
      <c r="E324" s="85" t="s">
        <v>168</v>
      </c>
      <c r="F324" s="527"/>
      <c r="G324" s="527"/>
      <c r="H324" s="539" t="s">
        <v>167</v>
      </c>
      <c r="I324" s="539"/>
      <c r="J324" s="528" t="s">
        <v>166</v>
      </c>
      <c r="K324" s="528" t="s">
        <v>9</v>
      </c>
      <c r="L324" s="540">
        <v>580</v>
      </c>
    </row>
    <row r="325" spans="1:12" ht="24" x14ac:dyDescent="0.2">
      <c r="A325" s="525"/>
      <c r="B325" s="83" t="s">
        <v>203</v>
      </c>
      <c r="C325" s="83" t="s">
        <v>202</v>
      </c>
      <c r="D325" s="84">
        <v>43373</v>
      </c>
      <c r="E325" s="83" t="s">
        <v>201</v>
      </c>
      <c r="F325" s="527"/>
      <c r="G325" s="527"/>
      <c r="H325" s="539"/>
      <c r="I325" s="539"/>
      <c r="J325" s="528"/>
      <c r="K325" s="528"/>
      <c r="L325" s="540"/>
    </row>
    <row r="326" spans="1:12" ht="24" x14ac:dyDescent="0.2">
      <c r="A326" s="525">
        <v>2058</v>
      </c>
      <c r="B326" s="86" t="s">
        <v>23</v>
      </c>
      <c r="C326" s="85" t="s">
        <v>24</v>
      </c>
      <c r="D326" s="85" t="s">
        <v>175</v>
      </c>
      <c r="E326" s="85" t="s">
        <v>174</v>
      </c>
      <c r="F326" s="526" t="s">
        <v>18</v>
      </c>
      <c r="G326" s="526"/>
      <c r="H326" s="527"/>
      <c r="I326" s="527"/>
      <c r="J326" s="527"/>
      <c r="K326" s="527"/>
      <c r="L326" s="527"/>
    </row>
    <row r="327" spans="1:12" x14ac:dyDescent="0.2">
      <c r="A327" s="525"/>
      <c r="B327" s="528" t="s">
        <v>195</v>
      </c>
      <c r="C327" s="529" t="s">
        <v>199</v>
      </c>
      <c r="D327" s="543">
        <v>43197</v>
      </c>
      <c r="E327" s="528" t="s">
        <v>198</v>
      </c>
      <c r="F327" s="528" t="s">
        <v>200</v>
      </c>
      <c r="G327" s="528"/>
      <c r="H327" s="539" t="s">
        <v>170</v>
      </c>
      <c r="I327" s="539"/>
      <c r="J327" s="83" t="s">
        <v>166</v>
      </c>
      <c r="K327" s="83" t="s">
        <v>9</v>
      </c>
      <c r="L327" s="87">
        <v>350</v>
      </c>
    </row>
    <row r="328" spans="1:12" x14ac:dyDescent="0.2">
      <c r="A328" s="525"/>
      <c r="B328" s="528"/>
      <c r="C328" s="529"/>
      <c r="D328" s="543"/>
      <c r="E328" s="528"/>
      <c r="F328" s="528"/>
      <c r="G328" s="528"/>
      <c r="H328" s="539" t="s">
        <v>56</v>
      </c>
      <c r="I328" s="539"/>
      <c r="J328" s="83" t="s">
        <v>166</v>
      </c>
      <c r="K328" s="83" t="s">
        <v>166</v>
      </c>
      <c r="L328" s="87">
        <v>0</v>
      </c>
    </row>
    <row r="329" spans="1:12" ht="24" x14ac:dyDescent="0.2">
      <c r="A329" s="525"/>
      <c r="B329" s="86" t="s">
        <v>33</v>
      </c>
      <c r="C329" s="85" t="s">
        <v>34</v>
      </c>
      <c r="D329" s="85" t="s">
        <v>169</v>
      </c>
      <c r="E329" s="85" t="s">
        <v>168</v>
      </c>
      <c r="F329" s="527"/>
      <c r="G329" s="527"/>
      <c r="H329" s="539" t="s">
        <v>167</v>
      </c>
      <c r="I329" s="539"/>
      <c r="J329" s="528" t="s">
        <v>166</v>
      </c>
      <c r="K329" s="528" t="s">
        <v>9</v>
      </c>
      <c r="L329" s="540">
        <v>120</v>
      </c>
    </row>
    <row r="330" spans="1:12" ht="24" x14ac:dyDescent="0.2">
      <c r="A330" s="525"/>
      <c r="B330" s="83" t="s">
        <v>192</v>
      </c>
      <c r="C330" s="83" t="s">
        <v>200</v>
      </c>
      <c r="D330" s="84">
        <v>43207</v>
      </c>
      <c r="E330" s="83" t="s">
        <v>196</v>
      </c>
      <c r="F330" s="527"/>
      <c r="G330" s="527"/>
      <c r="H330" s="539"/>
      <c r="I330" s="539"/>
      <c r="J330" s="528"/>
      <c r="K330" s="528"/>
      <c r="L330" s="540"/>
    </row>
    <row r="331" spans="1:12" ht="24" x14ac:dyDescent="0.2">
      <c r="A331" s="525">
        <v>2059</v>
      </c>
      <c r="B331" s="86" t="s">
        <v>23</v>
      </c>
      <c r="C331" s="85" t="s">
        <v>24</v>
      </c>
      <c r="D331" s="85" t="s">
        <v>175</v>
      </c>
      <c r="E331" s="85" t="s">
        <v>174</v>
      </c>
      <c r="F331" s="526" t="s">
        <v>18</v>
      </c>
      <c r="G331" s="526"/>
      <c r="H331" s="527"/>
      <c r="I331" s="527"/>
      <c r="J331" s="527"/>
      <c r="K331" s="527"/>
      <c r="L331" s="527"/>
    </row>
    <row r="332" spans="1:12" x14ac:dyDescent="0.2">
      <c r="A332" s="525"/>
      <c r="B332" s="528" t="s">
        <v>195</v>
      </c>
      <c r="C332" s="529" t="s">
        <v>199</v>
      </c>
      <c r="D332" s="543">
        <v>43197</v>
      </c>
      <c r="E332" s="528" t="s">
        <v>198</v>
      </c>
      <c r="F332" s="528" t="s">
        <v>197</v>
      </c>
      <c r="G332" s="528"/>
      <c r="H332" s="539" t="s">
        <v>170</v>
      </c>
      <c r="I332" s="539"/>
      <c r="J332" s="83" t="s">
        <v>166</v>
      </c>
      <c r="K332" s="83" t="s">
        <v>9</v>
      </c>
      <c r="L332" s="87">
        <v>280</v>
      </c>
    </row>
    <row r="333" spans="1:12" x14ac:dyDescent="0.2">
      <c r="A333" s="525"/>
      <c r="B333" s="528"/>
      <c r="C333" s="529"/>
      <c r="D333" s="543"/>
      <c r="E333" s="528"/>
      <c r="F333" s="528"/>
      <c r="G333" s="528"/>
      <c r="H333" s="539" t="s">
        <v>56</v>
      </c>
      <c r="I333" s="539"/>
      <c r="J333" s="83" t="s">
        <v>166</v>
      </c>
      <c r="K333" s="83" t="s">
        <v>166</v>
      </c>
      <c r="L333" s="87">
        <v>0</v>
      </c>
    </row>
    <row r="334" spans="1:12" ht="24" x14ac:dyDescent="0.2">
      <c r="A334" s="525"/>
      <c r="B334" s="86" t="s">
        <v>33</v>
      </c>
      <c r="C334" s="85" t="s">
        <v>34</v>
      </c>
      <c r="D334" s="85" t="s">
        <v>169</v>
      </c>
      <c r="E334" s="85" t="s">
        <v>168</v>
      </c>
      <c r="F334" s="527"/>
      <c r="G334" s="527"/>
      <c r="H334" s="539" t="s">
        <v>167</v>
      </c>
      <c r="I334" s="539"/>
      <c r="J334" s="528" t="s">
        <v>166</v>
      </c>
      <c r="K334" s="528" t="s">
        <v>9</v>
      </c>
      <c r="L334" s="540">
        <v>100</v>
      </c>
    </row>
    <row r="335" spans="1:12" ht="24" x14ac:dyDescent="0.2">
      <c r="A335" s="525"/>
      <c r="B335" s="83" t="s">
        <v>192</v>
      </c>
      <c r="C335" s="83" t="s">
        <v>197</v>
      </c>
      <c r="D335" s="84">
        <v>43207</v>
      </c>
      <c r="E335" s="83" t="s">
        <v>196</v>
      </c>
      <c r="F335" s="527"/>
      <c r="G335" s="527"/>
      <c r="H335" s="539"/>
      <c r="I335" s="539"/>
      <c r="J335" s="528"/>
      <c r="K335" s="528"/>
      <c r="L335" s="540"/>
    </row>
    <row r="336" spans="1:12" ht="24" x14ac:dyDescent="0.2">
      <c r="A336" s="525">
        <v>2060</v>
      </c>
      <c r="B336" s="86" t="s">
        <v>23</v>
      </c>
      <c r="C336" s="85" t="s">
        <v>24</v>
      </c>
      <c r="D336" s="85" t="s">
        <v>175</v>
      </c>
      <c r="E336" s="85" t="s">
        <v>174</v>
      </c>
      <c r="F336" s="526" t="s">
        <v>18</v>
      </c>
      <c r="G336" s="526"/>
      <c r="H336" s="527"/>
      <c r="I336" s="527"/>
      <c r="J336" s="527"/>
      <c r="K336" s="527"/>
      <c r="L336" s="527"/>
    </row>
    <row r="337" spans="1:12" x14ac:dyDescent="0.2">
      <c r="A337" s="525"/>
      <c r="B337" s="528" t="s">
        <v>195</v>
      </c>
      <c r="C337" s="529" t="s">
        <v>194</v>
      </c>
      <c r="D337" s="543">
        <v>43344</v>
      </c>
      <c r="E337" s="528" t="s">
        <v>193</v>
      </c>
      <c r="F337" s="528" t="s">
        <v>191</v>
      </c>
      <c r="G337" s="528"/>
      <c r="H337" s="539" t="s">
        <v>170</v>
      </c>
      <c r="I337" s="539"/>
      <c r="J337" s="83" t="s">
        <v>166</v>
      </c>
      <c r="K337" s="83" t="s">
        <v>9</v>
      </c>
      <c r="L337" s="87">
        <v>621</v>
      </c>
    </row>
    <row r="338" spans="1:12" x14ac:dyDescent="0.2">
      <c r="A338" s="525"/>
      <c r="B338" s="528"/>
      <c r="C338" s="529"/>
      <c r="D338" s="543"/>
      <c r="E338" s="528"/>
      <c r="F338" s="528"/>
      <c r="G338" s="528"/>
      <c r="H338" s="539" t="s">
        <v>56</v>
      </c>
      <c r="I338" s="539"/>
      <c r="J338" s="528" t="s">
        <v>166</v>
      </c>
      <c r="K338" s="528" t="s">
        <v>9</v>
      </c>
      <c r="L338" s="540">
        <v>1538</v>
      </c>
    </row>
    <row r="339" spans="1:12" x14ac:dyDescent="0.2">
      <c r="A339" s="525"/>
      <c r="B339" s="528"/>
      <c r="C339" s="529"/>
      <c r="D339" s="543"/>
      <c r="E339" s="528"/>
      <c r="F339" s="528"/>
      <c r="G339" s="528"/>
      <c r="H339" s="539"/>
      <c r="I339" s="539"/>
      <c r="J339" s="528"/>
      <c r="K339" s="528"/>
      <c r="L339" s="540"/>
    </row>
    <row r="340" spans="1:12" ht="24" x14ac:dyDescent="0.2">
      <c r="A340" s="525"/>
      <c r="B340" s="86" t="s">
        <v>33</v>
      </c>
      <c r="C340" s="85" t="s">
        <v>34</v>
      </c>
      <c r="D340" s="85" t="s">
        <v>169</v>
      </c>
      <c r="E340" s="85" t="s">
        <v>168</v>
      </c>
      <c r="F340" s="527"/>
      <c r="G340" s="527"/>
      <c r="H340" s="539" t="s">
        <v>167</v>
      </c>
      <c r="I340" s="539"/>
      <c r="J340" s="528" t="s">
        <v>166</v>
      </c>
      <c r="K340" s="528" t="s">
        <v>9</v>
      </c>
      <c r="L340" s="540">
        <v>60</v>
      </c>
    </row>
    <row r="341" spans="1:12" ht="24" x14ac:dyDescent="0.2">
      <c r="A341" s="525"/>
      <c r="B341" s="83" t="s">
        <v>192</v>
      </c>
      <c r="C341" s="83" t="s">
        <v>191</v>
      </c>
      <c r="D341" s="84">
        <v>43353</v>
      </c>
      <c r="E341" s="83" t="s">
        <v>190</v>
      </c>
      <c r="F341" s="527"/>
      <c r="G341" s="527"/>
      <c r="H341" s="539"/>
      <c r="I341" s="539"/>
      <c r="J341" s="528"/>
      <c r="K341" s="528"/>
      <c r="L341" s="540"/>
    </row>
    <row r="342" spans="1:12" ht="24" x14ac:dyDescent="0.2">
      <c r="A342" s="525">
        <v>2061</v>
      </c>
      <c r="B342" s="86" t="s">
        <v>23</v>
      </c>
      <c r="C342" s="85" t="s">
        <v>24</v>
      </c>
      <c r="D342" s="85" t="s">
        <v>175</v>
      </c>
      <c r="E342" s="85" t="s">
        <v>174</v>
      </c>
      <c r="F342" s="526" t="s">
        <v>18</v>
      </c>
      <c r="G342" s="526"/>
      <c r="H342" s="527"/>
      <c r="I342" s="527"/>
      <c r="J342" s="527"/>
      <c r="K342" s="527"/>
      <c r="L342" s="527"/>
    </row>
    <row r="343" spans="1:12" x14ac:dyDescent="0.2">
      <c r="A343" s="525"/>
      <c r="B343" s="528" t="s">
        <v>185</v>
      </c>
      <c r="C343" s="529" t="s">
        <v>189</v>
      </c>
      <c r="D343" s="543">
        <v>43196</v>
      </c>
      <c r="E343" s="528" t="s">
        <v>188</v>
      </c>
      <c r="F343" s="528" t="s">
        <v>187</v>
      </c>
      <c r="G343" s="528"/>
      <c r="H343" s="539" t="s">
        <v>170</v>
      </c>
      <c r="I343" s="539"/>
      <c r="J343" s="83" t="s">
        <v>166</v>
      </c>
      <c r="K343" s="83" t="s">
        <v>9</v>
      </c>
      <c r="L343" s="87">
        <v>458.53</v>
      </c>
    </row>
    <row r="344" spans="1:12" x14ac:dyDescent="0.2">
      <c r="A344" s="525"/>
      <c r="B344" s="528"/>
      <c r="C344" s="529"/>
      <c r="D344" s="543"/>
      <c r="E344" s="528"/>
      <c r="F344" s="528"/>
      <c r="G344" s="528"/>
      <c r="H344" s="539" t="s">
        <v>56</v>
      </c>
      <c r="I344" s="539"/>
      <c r="J344" s="83" t="s">
        <v>166</v>
      </c>
      <c r="K344" s="83" t="s">
        <v>9</v>
      </c>
      <c r="L344" s="87">
        <v>1531.11</v>
      </c>
    </row>
    <row r="345" spans="1:12" ht="24" x14ac:dyDescent="0.2">
      <c r="A345" s="525"/>
      <c r="B345" s="86" t="s">
        <v>33</v>
      </c>
      <c r="C345" s="85" t="s">
        <v>34</v>
      </c>
      <c r="D345" s="85" t="s">
        <v>169</v>
      </c>
      <c r="E345" s="85" t="s">
        <v>168</v>
      </c>
      <c r="F345" s="527"/>
      <c r="G345" s="527"/>
      <c r="H345" s="539" t="s">
        <v>167</v>
      </c>
      <c r="I345" s="539"/>
      <c r="J345" s="528" t="s">
        <v>166</v>
      </c>
      <c r="K345" s="528" t="s">
        <v>166</v>
      </c>
      <c r="L345" s="540">
        <v>0</v>
      </c>
    </row>
    <row r="346" spans="1:12" ht="24" x14ac:dyDescent="0.2">
      <c r="A346" s="525"/>
      <c r="B346" s="83" t="s">
        <v>182</v>
      </c>
      <c r="C346" s="83" t="s">
        <v>187</v>
      </c>
      <c r="D346" s="84">
        <v>43201</v>
      </c>
      <c r="E346" s="83" t="s">
        <v>186</v>
      </c>
      <c r="F346" s="527"/>
      <c r="G346" s="527"/>
      <c r="H346" s="539"/>
      <c r="I346" s="539"/>
      <c r="J346" s="528"/>
      <c r="K346" s="528"/>
      <c r="L346" s="540"/>
    </row>
    <row r="347" spans="1:12" ht="24" x14ac:dyDescent="0.2">
      <c r="A347" s="525">
        <v>2062</v>
      </c>
      <c r="B347" s="86" t="s">
        <v>23</v>
      </c>
      <c r="C347" s="85" t="s">
        <v>24</v>
      </c>
      <c r="D347" s="85" t="s">
        <v>175</v>
      </c>
      <c r="E347" s="85" t="s">
        <v>174</v>
      </c>
      <c r="F347" s="526" t="s">
        <v>18</v>
      </c>
      <c r="G347" s="526"/>
      <c r="H347" s="527"/>
      <c r="I347" s="527"/>
      <c r="J347" s="527"/>
      <c r="K347" s="527"/>
      <c r="L347" s="527"/>
    </row>
    <row r="348" spans="1:12" x14ac:dyDescent="0.2">
      <c r="A348" s="525"/>
      <c r="B348" s="528" t="s">
        <v>185</v>
      </c>
      <c r="C348" s="529" t="s">
        <v>184</v>
      </c>
      <c r="D348" s="543">
        <v>43247</v>
      </c>
      <c r="E348" s="528" t="s">
        <v>183</v>
      </c>
      <c r="F348" s="528" t="s">
        <v>181</v>
      </c>
      <c r="G348" s="528"/>
      <c r="H348" s="539" t="s">
        <v>170</v>
      </c>
      <c r="I348" s="539"/>
      <c r="J348" s="83" t="s">
        <v>166</v>
      </c>
      <c r="K348" s="83" t="s">
        <v>9</v>
      </c>
      <c r="L348" s="87">
        <v>1035</v>
      </c>
    </row>
    <row r="349" spans="1:12" x14ac:dyDescent="0.2">
      <c r="A349" s="525"/>
      <c r="B349" s="528"/>
      <c r="C349" s="529"/>
      <c r="D349" s="543"/>
      <c r="E349" s="528"/>
      <c r="F349" s="528"/>
      <c r="G349" s="528"/>
      <c r="H349" s="539" t="s">
        <v>56</v>
      </c>
      <c r="I349" s="539"/>
      <c r="J349" s="83" t="s">
        <v>166</v>
      </c>
      <c r="K349" s="83" t="s">
        <v>9</v>
      </c>
      <c r="L349" s="87">
        <v>1200</v>
      </c>
    </row>
    <row r="350" spans="1:12" ht="24" x14ac:dyDescent="0.2">
      <c r="A350" s="525"/>
      <c r="B350" s="86" t="s">
        <v>33</v>
      </c>
      <c r="C350" s="85" t="s">
        <v>34</v>
      </c>
      <c r="D350" s="85" t="s">
        <v>169</v>
      </c>
      <c r="E350" s="85" t="s">
        <v>168</v>
      </c>
      <c r="F350" s="527"/>
      <c r="G350" s="527"/>
      <c r="H350" s="539" t="s">
        <v>167</v>
      </c>
      <c r="I350" s="539"/>
      <c r="J350" s="528" t="s">
        <v>166</v>
      </c>
      <c r="K350" s="528" t="s">
        <v>9</v>
      </c>
      <c r="L350" s="540">
        <v>400</v>
      </c>
    </row>
    <row r="351" spans="1:12" ht="24" x14ac:dyDescent="0.2">
      <c r="A351" s="525"/>
      <c r="B351" s="83" t="s">
        <v>182</v>
      </c>
      <c r="C351" s="83" t="s">
        <v>181</v>
      </c>
      <c r="D351" s="84">
        <v>43252</v>
      </c>
      <c r="E351" s="83" t="s">
        <v>180</v>
      </c>
      <c r="F351" s="527"/>
      <c r="G351" s="527"/>
      <c r="H351" s="539"/>
      <c r="I351" s="539"/>
      <c r="J351" s="528"/>
      <c r="K351" s="528"/>
      <c r="L351" s="540"/>
    </row>
    <row r="352" spans="1:12" ht="24" x14ac:dyDescent="0.2">
      <c r="A352" s="525">
        <v>2063</v>
      </c>
      <c r="B352" s="86" t="s">
        <v>23</v>
      </c>
      <c r="C352" s="85" t="s">
        <v>24</v>
      </c>
      <c r="D352" s="85" t="s">
        <v>175</v>
      </c>
      <c r="E352" s="85" t="s">
        <v>174</v>
      </c>
      <c r="F352" s="526" t="s">
        <v>18</v>
      </c>
      <c r="G352" s="526"/>
      <c r="H352" s="527"/>
      <c r="I352" s="527"/>
      <c r="J352" s="527"/>
      <c r="K352" s="527"/>
      <c r="L352" s="527"/>
    </row>
    <row r="353" spans="1:12" x14ac:dyDescent="0.2">
      <c r="A353" s="525"/>
      <c r="B353" s="528" t="s">
        <v>173</v>
      </c>
      <c r="C353" s="529" t="s">
        <v>179</v>
      </c>
      <c r="D353" s="543">
        <v>43274</v>
      </c>
      <c r="E353" s="528" t="s">
        <v>178</v>
      </c>
      <c r="F353" s="528" t="s">
        <v>177</v>
      </c>
      <c r="G353" s="528"/>
      <c r="H353" s="539" t="s">
        <v>170</v>
      </c>
      <c r="I353" s="539"/>
      <c r="J353" s="83" t="s">
        <v>166</v>
      </c>
      <c r="K353" s="83" t="s">
        <v>9</v>
      </c>
      <c r="L353" s="87">
        <v>408.84</v>
      </c>
    </row>
    <row r="354" spans="1:12" x14ac:dyDescent="0.2">
      <c r="A354" s="525"/>
      <c r="B354" s="528"/>
      <c r="C354" s="529"/>
      <c r="D354" s="543"/>
      <c r="E354" s="528"/>
      <c r="F354" s="528"/>
      <c r="G354" s="528"/>
      <c r="H354" s="539" t="s">
        <v>56</v>
      </c>
      <c r="I354" s="539"/>
      <c r="J354" s="528" t="s">
        <v>9</v>
      </c>
      <c r="K354" s="528" t="s">
        <v>166</v>
      </c>
      <c r="L354" s="540">
        <v>1070.21</v>
      </c>
    </row>
    <row r="355" spans="1:12" x14ac:dyDescent="0.2">
      <c r="A355" s="525"/>
      <c r="B355" s="528"/>
      <c r="C355" s="529"/>
      <c r="D355" s="543"/>
      <c r="E355" s="528"/>
      <c r="F355" s="528"/>
      <c r="G355" s="528"/>
      <c r="H355" s="539"/>
      <c r="I355" s="539"/>
      <c r="J355" s="528"/>
      <c r="K355" s="528"/>
      <c r="L355" s="540"/>
    </row>
    <row r="356" spans="1:12" ht="24" x14ac:dyDescent="0.2">
      <c r="A356" s="525"/>
      <c r="B356" s="86" t="s">
        <v>33</v>
      </c>
      <c r="C356" s="85" t="s">
        <v>34</v>
      </c>
      <c r="D356" s="85" t="s">
        <v>169</v>
      </c>
      <c r="E356" s="85" t="s">
        <v>168</v>
      </c>
      <c r="F356" s="527"/>
      <c r="G356" s="527"/>
      <c r="H356" s="539" t="s">
        <v>167</v>
      </c>
      <c r="I356" s="539"/>
      <c r="J356" s="528" t="s">
        <v>166</v>
      </c>
      <c r="K356" s="528" t="s">
        <v>9</v>
      </c>
      <c r="L356" s="540">
        <v>649.81000000000006</v>
      </c>
    </row>
    <row r="357" spans="1:12" ht="24" x14ac:dyDescent="0.2">
      <c r="A357" s="525"/>
      <c r="B357" s="83" t="s">
        <v>165</v>
      </c>
      <c r="C357" s="83" t="s">
        <v>177</v>
      </c>
      <c r="D357" s="84">
        <v>43279</v>
      </c>
      <c r="E357" s="83" t="s">
        <v>176</v>
      </c>
      <c r="F357" s="527"/>
      <c r="G357" s="527"/>
      <c r="H357" s="539"/>
      <c r="I357" s="539"/>
      <c r="J357" s="528"/>
      <c r="K357" s="528"/>
      <c r="L357" s="540"/>
    </row>
    <row r="358" spans="1:12" ht="24" x14ac:dyDescent="0.2">
      <c r="A358" s="525">
        <v>2064</v>
      </c>
      <c r="B358" s="86" t="s">
        <v>23</v>
      </c>
      <c r="C358" s="85" t="s">
        <v>24</v>
      </c>
      <c r="D358" s="85" t="s">
        <v>175</v>
      </c>
      <c r="E358" s="85" t="s">
        <v>174</v>
      </c>
      <c r="F358" s="526" t="s">
        <v>18</v>
      </c>
      <c r="G358" s="526"/>
      <c r="H358" s="527"/>
      <c r="I358" s="527"/>
      <c r="J358" s="527"/>
      <c r="K358" s="527"/>
      <c r="L358" s="527"/>
    </row>
    <row r="359" spans="1:12" x14ac:dyDescent="0.2">
      <c r="A359" s="525"/>
      <c r="B359" s="528" t="s">
        <v>173</v>
      </c>
      <c r="C359" s="529" t="s">
        <v>172</v>
      </c>
      <c r="D359" s="543">
        <v>43348</v>
      </c>
      <c r="E359" s="528" t="s">
        <v>171</v>
      </c>
      <c r="F359" s="528" t="s">
        <v>164</v>
      </c>
      <c r="G359" s="528"/>
      <c r="H359" s="539" t="s">
        <v>170</v>
      </c>
      <c r="I359" s="539"/>
      <c r="J359" s="83" t="s">
        <v>166</v>
      </c>
      <c r="K359" s="83" t="s">
        <v>9</v>
      </c>
      <c r="L359" s="87">
        <v>419.72</v>
      </c>
    </row>
    <row r="360" spans="1:12" x14ac:dyDescent="0.2">
      <c r="A360" s="525"/>
      <c r="B360" s="528"/>
      <c r="C360" s="529"/>
      <c r="D360" s="543"/>
      <c r="E360" s="528"/>
      <c r="F360" s="528"/>
      <c r="G360" s="528"/>
      <c r="H360" s="539" t="s">
        <v>56</v>
      </c>
      <c r="I360" s="539"/>
      <c r="J360" s="528" t="s">
        <v>166</v>
      </c>
      <c r="K360" s="528" t="s">
        <v>9</v>
      </c>
      <c r="L360" s="540">
        <v>305.40000000000003</v>
      </c>
    </row>
    <row r="361" spans="1:12" x14ac:dyDescent="0.2">
      <c r="A361" s="525"/>
      <c r="B361" s="528"/>
      <c r="C361" s="529"/>
      <c r="D361" s="543"/>
      <c r="E361" s="528"/>
      <c r="F361" s="528"/>
      <c r="G361" s="528"/>
      <c r="H361" s="539"/>
      <c r="I361" s="539"/>
      <c r="J361" s="528"/>
      <c r="K361" s="528"/>
      <c r="L361" s="540"/>
    </row>
    <row r="362" spans="1:12" ht="24" x14ac:dyDescent="0.2">
      <c r="A362" s="525"/>
      <c r="B362" s="86" t="s">
        <v>33</v>
      </c>
      <c r="C362" s="85" t="s">
        <v>34</v>
      </c>
      <c r="D362" s="85" t="s">
        <v>169</v>
      </c>
      <c r="E362" s="85" t="s">
        <v>168</v>
      </c>
      <c r="F362" s="527"/>
      <c r="G362" s="527"/>
      <c r="H362" s="539" t="s">
        <v>167</v>
      </c>
      <c r="I362" s="539"/>
      <c r="J362" s="528" t="s">
        <v>166</v>
      </c>
      <c r="K362" s="528" t="s">
        <v>9</v>
      </c>
      <c r="L362" s="540">
        <v>75</v>
      </c>
    </row>
    <row r="363" spans="1:12" ht="24" x14ac:dyDescent="0.2">
      <c r="A363" s="525"/>
      <c r="B363" s="83" t="s">
        <v>165</v>
      </c>
      <c r="C363" s="83" t="s">
        <v>164</v>
      </c>
      <c r="D363" s="84">
        <v>43356</v>
      </c>
      <c r="E363" s="83" t="s">
        <v>163</v>
      </c>
      <c r="F363" s="527"/>
      <c r="G363" s="527"/>
      <c r="H363" s="539"/>
      <c r="I363" s="539"/>
      <c r="J363" s="528"/>
      <c r="K363" s="528"/>
      <c r="L363" s="540"/>
    </row>
  </sheetData>
  <mergeCells count="1068">
    <mergeCell ref="D8:E8"/>
    <mergeCell ref="J13:J14"/>
    <mergeCell ref="K13:K14"/>
    <mergeCell ref="L13:L14"/>
    <mergeCell ref="B2:L2"/>
    <mergeCell ref="A3:A5"/>
    <mergeCell ref="B3:I4"/>
    <mergeCell ref="B5:L5"/>
    <mergeCell ref="A6:A8"/>
    <mergeCell ref="C6:E6"/>
    <mergeCell ref="F6:F8"/>
    <mergeCell ref="G6:G8"/>
    <mergeCell ref="I6:I8"/>
    <mergeCell ref="J6:J8"/>
    <mergeCell ref="A10:A14"/>
    <mergeCell ref="F10:G10"/>
    <mergeCell ref="H10:L10"/>
    <mergeCell ref="B11:B12"/>
    <mergeCell ref="C11:C12"/>
    <mergeCell ref="K6:L8"/>
    <mergeCell ref="C7:E7"/>
    <mergeCell ref="F9:G9"/>
    <mergeCell ref="H9:I9"/>
    <mergeCell ref="D11:D12"/>
    <mergeCell ref="E11:E12"/>
    <mergeCell ref="F11:G12"/>
    <mergeCell ref="H11:I11"/>
    <mergeCell ref="H12:I12"/>
    <mergeCell ref="F13:G14"/>
    <mergeCell ref="H13:I14"/>
    <mergeCell ref="A15:A19"/>
    <mergeCell ref="F15:G15"/>
    <mergeCell ref="H15:L15"/>
    <mergeCell ref="B16:B17"/>
    <mergeCell ref="C16:C17"/>
    <mergeCell ref="D16:D17"/>
    <mergeCell ref="E16:E17"/>
    <mergeCell ref="F16:G17"/>
    <mergeCell ref="H16:I16"/>
    <mergeCell ref="H17:I17"/>
    <mergeCell ref="F18:G19"/>
    <mergeCell ref="H18:I19"/>
    <mergeCell ref="J18:J19"/>
    <mergeCell ref="K18:K19"/>
    <mergeCell ref="L18:L19"/>
    <mergeCell ref="A20:A24"/>
    <mergeCell ref="F20:G20"/>
    <mergeCell ref="H20:L20"/>
    <mergeCell ref="B21:B22"/>
    <mergeCell ref="C21:C22"/>
    <mergeCell ref="D21:D22"/>
    <mergeCell ref="E21:E22"/>
    <mergeCell ref="F21:G22"/>
    <mergeCell ref="H21:I21"/>
    <mergeCell ref="H22:I22"/>
    <mergeCell ref="F23:G24"/>
    <mergeCell ref="H23:I24"/>
    <mergeCell ref="J23:J24"/>
    <mergeCell ref="K23:K24"/>
    <mergeCell ref="L23:L24"/>
    <mergeCell ref="A25:A30"/>
    <mergeCell ref="F25:G25"/>
    <mergeCell ref="H25:L25"/>
    <mergeCell ref="B26:B28"/>
    <mergeCell ref="C26:C28"/>
    <mergeCell ref="D26:D28"/>
    <mergeCell ref="E26:E28"/>
    <mergeCell ref="F26:G28"/>
    <mergeCell ref="H26:I26"/>
    <mergeCell ref="H27:I28"/>
    <mergeCell ref="J27:J28"/>
    <mergeCell ref="K27:K28"/>
    <mergeCell ref="L27:L28"/>
    <mergeCell ref="F29:G30"/>
    <mergeCell ref="H29:I30"/>
    <mergeCell ref="J29:J30"/>
    <mergeCell ref="K29:K30"/>
    <mergeCell ref="L29:L30"/>
    <mergeCell ref="A31:A36"/>
    <mergeCell ref="F31:G31"/>
    <mergeCell ref="H31:L31"/>
    <mergeCell ref="B32:B34"/>
    <mergeCell ref="C32:C34"/>
    <mergeCell ref="D32:D34"/>
    <mergeCell ref="E32:E34"/>
    <mergeCell ref="F32:G34"/>
    <mergeCell ref="H32:I32"/>
    <mergeCell ref="H33:I34"/>
    <mergeCell ref="J33:J34"/>
    <mergeCell ref="K33:K34"/>
    <mergeCell ref="L33:L34"/>
    <mergeCell ref="F35:G36"/>
    <mergeCell ref="H35:I36"/>
    <mergeCell ref="J35:J36"/>
    <mergeCell ref="K35:K36"/>
    <mergeCell ref="L35:L36"/>
    <mergeCell ref="A37:A42"/>
    <mergeCell ref="F37:G37"/>
    <mergeCell ref="H37:L37"/>
    <mergeCell ref="B38:B40"/>
    <mergeCell ref="C38:C40"/>
    <mergeCell ref="D38:D40"/>
    <mergeCell ref="E38:E40"/>
    <mergeCell ref="F38:G40"/>
    <mergeCell ref="H38:I38"/>
    <mergeCell ref="H39:I40"/>
    <mergeCell ref="J39:J40"/>
    <mergeCell ref="K39:K40"/>
    <mergeCell ref="L39:L40"/>
    <mergeCell ref="F41:G42"/>
    <mergeCell ref="H41:I42"/>
    <mergeCell ref="J41:J42"/>
    <mergeCell ref="K41:K42"/>
    <mergeCell ref="L41:L42"/>
    <mergeCell ref="A43:A49"/>
    <mergeCell ref="F43:G43"/>
    <mergeCell ref="H43:L43"/>
    <mergeCell ref="B44:B47"/>
    <mergeCell ref="C44:C47"/>
    <mergeCell ref="D44:D47"/>
    <mergeCell ref="E44:E47"/>
    <mergeCell ref="F44:G47"/>
    <mergeCell ref="H44:I44"/>
    <mergeCell ref="H45:I47"/>
    <mergeCell ref="J45:J47"/>
    <mergeCell ref="K45:K47"/>
    <mergeCell ref="L45:L47"/>
    <mergeCell ref="F48:G49"/>
    <mergeCell ref="H48:I49"/>
    <mergeCell ref="J48:J49"/>
    <mergeCell ref="K48:K49"/>
    <mergeCell ref="L48:L49"/>
    <mergeCell ref="A50:A55"/>
    <mergeCell ref="F50:G50"/>
    <mergeCell ref="H50:L50"/>
    <mergeCell ref="B51:B53"/>
    <mergeCell ref="C51:C53"/>
    <mergeCell ref="D51:D53"/>
    <mergeCell ref="E51:E53"/>
    <mergeCell ref="F51:G53"/>
    <mergeCell ref="H51:I51"/>
    <mergeCell ref="H52:I53"/>
    <mergeCell ref="J52:J53"/>
    <mergeCell ref="K52:K53"/>
    <mergeCell ref="L52:L53"/>
    <mergeCell ref="F54:G55"/>
    <mergeCell ref="H54:I55"/>
    <mergeCell ref="J54:J55"/>
    <mergeCell ref="K54:K55"/>
    <mergeCell ref="L54:L55"/>
    <mergeCell ref="A56:A61"/>
    <mergeCell ref="F56:G56"/>
    <mergeCell ref="H56:L56"/>
    <mergeCell ref="B57:B59"/>
    <mergeCell ref="C57:C59"/>
    <mergeCell ref="D57:D59"/>
    <mergeCell ref="E57:E59"/>
    <mergeCell ref="F57:G59"/>
    <mergeCell ref="H57:I57"/>
    <mergeCell ref="H58:I59"/>
    <mergeCell ref="J58:J59"/>
    <mergeCell ref="K58:K59"/>
    <mergeCell ref="L58:L59"/>
    <mergeCell ref="F60:G61"/>
    <mergeCell ref="H60:I61"/>
    <mergeCell ref="J60:J61"/>
    <mergeCell ref="K60:K61"/>
    <mergeCell ref="L60:L61"/>
    <mergeCell ref="A62:A67"/>
    <mergeCell ref="F62:G62"/>
    <mergeCell ref="H62:L62"/>
    <mergeCell ref="B63:B65"/>
    <mergeCell ref="C63:C65"/>
    <mergeCell ref="D63:D65"/>
    <mergeCell ref="E63:E65"/>
    <mergeCell ref="F63:G65"/>
    <mergeCell ref="H63:I63"/>
    <mergeCell ref="H64:I65"/>
    <mergeCell ref="J64:J65"/>
    <mergeCell ref="K64:K65"/>
    <mergeCell ref="L64:L65"/>
    <mergeCell ref="F66:G67"/>
    <mergeCell ref="H66:I67"/>
    <mergeCell ref="J66:J67"/>
    <mergeCell ref="K66:K67"/>
    <mergeCell ref="L66:L67"/>
    <mergeCell ref="A68:A72"/>
    <mergeCell ref="F68:G68"/>
    <mergeCell ref="H68:L68"/>
    <mergeCell ref="B69:B70"/>
    <mergeCell ref="C69:C70"/>
    <mergeCell ref="D69:D70"/>
    <mergeCell ref="E69:E70"/>
    <mergeCell ref="F69:G70"/>
    <mergeCell ref="H69:I69"/>
    <mergeCell ref="H70:I70"/>
    <mergeCell ref="F71:G72"/>
    <mergeCell ref="H71:I72"/>
    <mergeCell ref="J71:J72"/>
    <mergeCell ref="K71:K72"/>
    <mergeCell ref="L71:L72"/>
    <mergeCell ref="A73:A77"/>
    <mergeCell ref="F73:G73"/>
    <mergeCell ref="H73:L73"/>
    <mergeCell ref="B74:B75"/>
    <mergeCell ref="C74:C75"/>
    <mergeCell ref="D74:D75"/>
    <mergeCell ref="E74:E75"/>
    <mergeCell ref="F74:G75"/>
    <mergeCell ref="H74:I74"/>
    <mergeCell ref="H75:I75"/>
    <mergeCell ref="F76:G77"/>
    <mergeCell ref="H76:I77"/>
    <mergeCell ref="J76:J77"/>
    <mergeCell ref="K76:K77"/>
    <mergeCell ref="L76:L77"/>
    <mergeCell ref="A78:A82"/>
    <mergeCell ref="F78:G78"/>
    <mergeCell ref="H78:L78"/>
    <mergeCell ref="B79:B80"/>
    <mergeCell ref="C79:C80"/>
    <mergeCell ref="D79:D80"/>
    <mergeCell ref="E79:E80"/>
    <mergeCell ref="F79:G80"/>
    <mergeCell ref="H79:I79"/>
    <mergeCell ref="H80:I80"/>
    <mergeCell ref="F81:G82"/>
    <mergeCell ref="H81:I82"/>
    <mergeCell ref="J81:J82"/>
    <mergeCell ref="K81:K82"/>
    <mergeCell ref="L81:L82"/>
    <mergeCell ref="A83:A87"/>
    <mergeCell ref="F83:G83"/>
    <mergeCell ref="H83:L83"/>
    <mergeCell ref="B84:B85"/>
    <mergeCell ref="C84:C85"/>
    <mergeCell ref="D84:D85"/>
    <mergeCell ref="E84:E85"/>
    <mergeCell ref="F84:G85"/>
    <mergeCell ref="H84:I84"/>
    <mergeCell ref="H85:I85"/>
    <mergeCell ref="F86:G87"/>
    <mergeCell ref="H86:I87"/>
    <mergeCell ref="J86:J87"/>
    <mergeCell ref="K86:K87"/>
    <mergeCell ref="L86:L87"/>
    <mergeCell ref="A88:A92"/>
    <mergeCell ref="F88:G88"/>
    <mergeCell ref="H88:L88"/>
    <mergeCell ref="B89:B90"/>
    <mergeCell ref="C89:C90"/>
    <mergeCell ref="D89:D90"/>
    <mergeCell ref="E89:E90"/>
    <mergeCell ref="F89:G90"/>
    <mergeCell ref="H89:I89"/>
    <mergeCell ref="H90:I90"/>
    <mergeCell ref="F91:G92"/>
    <mergeCell ref="H91:I92"/>
    <mergeCell ref="J91:J92"/>
    <mergeCell ref="K91:K92"/>
    <mergeCell ref="L91:L92"/>
    <mergeCell ref="A93:A98"/>
    <mergeCell ref="F93:G93"/>
    <mergeCell ref="H93:L93"/>
    <mergeCell ref="B94:B96"/>
    <mergeCell ref="C94:C96"/>
    <mergeCell ref="D94:D96"/>
    <mergeCell ref="E94:E96"/>
    <mergeCell ref="F94:G96"/>
    <mergeCell ref="H94:I94"/>
    <mergeCell ref="H95:I96"/>
    <mergeCell ref="J95:J96"/>
    <mergeCell ref="K95:K96"/>
    <mergeCell ref="L95:L96"/>
    <mergeCell ref="F97:G98"/>
    <mergeCell ref="H97:I98"/>
    <mergeCell ref="J97:J98"/>
    <mergeCell ref="K97:K98"/>
    <mergeCell ref="L97:L98"/>
    <mergeCell ref="A99:A103"/>
    <mergeCell ref="F99:G99"/>
    <mergeCell ref="H99:L99"/>
    <mergeCell ref="B100:B101"/>
    <mergeCell ref="C100:C101"/>
    <mergeCell ref="D100:D101"/>
    <mergeCell ref="E100:E101"/>
    <mergeCell ref="F100:G101"/>
    <mergeCell ref="H100:I100"/>
    <mergeCell ref="H101:I101"/>
    <mergeCell ref="F102:G103"/>
    <mergeCell ref="H102:I103"/>
    <mergeCell ref="J102:J103"/>
    <mergeCell ref="K102:K103"/>
    <mergeCell ref="L102:L103"/>
    <mergeCell ref="A104:A108"/>
    <mergeCell ref="F104:G104"/>
    <mergeCell ref="H104:L104"/>
    <mergeCell ref="B105:B106"/>
    <mergeCell ref="C105:C106"/>
    <mergeCell ref="D105:D106"/>
    <mergeCell ref="E105:E106"/>
    <mergeCell ref="F105:G106"/>
    <mergeCell ref="H105:I105"/>
    <mergeCell ref="H106:I106"/>
    <mergeCell ref="F107:G108"/>
    <mergeCell ref="H107:I108"/>
    <mergeCell ref="J107:J108"/>
    <mergeCell ref="K107:K108"/>
    <mergeCell ref="L107:L108"/>
    <mergeCell ref="A109:A113"/>
    <mergeCell ref="F109:G109"/>
    <mergeCell ref="H109:L109"/>
    <mergeCell ref="B110:B111"/>
    <mergeCell ref="C110:C111"/>
    <mergeCell ref="D110:D111"/>
    <mergeCell ref="E110:E111"/>
    <mergeCell ref="F110:G111"/>
    <mergeCell ref="H110:I110"/>
    <mergeCell ref="H111:I111"/>
    <mergeCell ref="F112:G113"/>
    <mergeCell ref="H112:I113"/>
    <mergeCell ref="J112:J113"/>
    <mergeCell ref="K112:K113"/>
    <mergeCell ref="L112:L113"/>
    <mergeCell ref="A114:A120"/>
    <mergeCell ref="F114:G114"/>
    <mergeCell ref="H114:L114"/>
    <mergeCell ref="B115:B118"/>
    <mergeCell ref="C115:C118"/>
    <mergeCell ref="D115:D118"/>
    <mergeCell ref="E115:E118"/>
    <mergeCell ref="F115:G118"/>
    <mergeCell ref="H115:I115"/>
    <mergeCell ref="H116:I118"/>
    <mergeCell ref="J116:J118"/>
    <mergeCell ref="K116:K118"/>
    <mergeCell ref="L116:L118"/>
    <mergeCell ref="F119:G120"/>
    <mergeCell ref="H119:I120"/>
    <mergeCell ref="J119:J120"/>
    <mergeCell ref="K119:K120"/>
    <mergeCell ref="L119:L120"/>
    <mergeCell ref="A121:A127"/>
    <mergeCell ref="F121:G121"/>
    <mergeCell ref="H121:L121"/>
    <mergeCell ref="B122:B125"/>
    <mergeCell ref="C122:C125"/>
    <mergeCell ref="D122:D125"/>
    <mergeCell ref="E122:E125"/>
    <mergeCell ref="F122:G125"/>
    <mergeCell ref="H122:I122"/>
    <mergeCell ref="H123:I125"/>
    <mergeCell ref="J123:J125"/>
    <mergeCell ref="K123:K125"/>
    <mergeCell ref="L123:L125"/>
    <mergeCell ref="F126:G127"/>
    <mergeCell ref="H126:I127"/>
    <mergeCell ref="J126:J127"/>
    <mergeCell ref="K126:K127"/>
    <mergeCell ref="L126:L127"/>
    <mergeCell ref="A128:A133"/>
    <mergeCell ref="F128:G128"/>
    <mergeCell ref="H128:L128"/>
    <mergeCell ref="B129:B131"/>
    <mergeCell ref="C129:C131"/>
    <mergeCell ref="D129:D131"/>
    <mergeCell ref="E129:E131"/>
    <mergeCell ref="F129:G131"/>
    <mergeCell ref="H129:I129"/>
    <mergeCell ref="H130:I131"/>
    <mergeCell ref="J130:J131"/>
    <mergeCell ref="K130:K131"/>
    <mergeCell ref="L130:L131"/>
    <mergeCell ref="F132:G133"/>
    <mergeCell ref="H132:I133"/>
    <mergeCell ref="J132:J133"/>
    <mergeCell ref="K132:K133"/>
    <mergeCell ref="L132:L133"/>
    <mergeCell ref="A134:A139"/>
    <mergeCell ref="F134:G134"/>
    <mergeCell ref="H134:L134"/>
    <mergeCell ref="B135:B137"/>
    <mergeCell ref="C135:C137"/>
    <mergeCell ref="D135:D137"/>
    <mergeCell ref="E135:E137"/>
    <mergeCell ref="F135:G137"/>
    <mergeCell ref="H135:I135"/>
    <mergeCell ref="H136:I137"/>
    <mergeCell ref="J136:J137"/>
    <mergeCell ref="K136:K137"/>
    <mergeCell ref="L136:L137"/>
    <mergeCell ref="F138:G139"/>
    <mergeCell ref="H138:I139"/>
    <mergeCell ref="J138:J139"/>
    <mergeCell ref="K138:K139"/>
    <mergeCell ref="L138:L139"/>
    <mergeCell ref="A140:A145"/>
    <mergeCell ref="F140:G140"/>
    <mergeCell ref="H140:L140"/>
    <mergeCell ref="B141:B143"/>
    <mergeCell ref="C141:C143"/>
    <mergeCell ref="D141:D143"/>
    <mergeCell ref="E141:E143"/>
    <mergeCell ref="F141:G143"/>
    <mergeCell ref="H141:I141"/>
    <mergeCell ref="H142:I143"/>
    <mergeCell ref="J142:J143"/>
    <mergeCell ref="K142:K143"/>
    <mergeCell ref="L142:L143"/>
    <mergeCell ref="F144:G145"/>
    <mergeCell ref="H144:I145"/>
    <mergeCell ref="J144:J145"/>
    <mergeCell ref="K144:K145"/>
    <mergeCell ref="L144:L145"/>
    <mergeCell ref="A146:A151"/>
    <mergeCell ref="F146:G146"/>
    <mergeCell ref="H146:L146"/>
    <mergeCell ref="B147:B149"/>
    <mergeCell ref="C147:C149"/>
    <mergeCell ref="D147:D149"/>
    <mergeCell ref="E147:E149"/>
    <mergeCell ref="F147:G149"/>
    <mergeCell ref="H147:I147"/>
    <mergeCell ref="H148:I149"/>
    <mergeCell ref="J148:J149"/>
    <mergeCell ref="K148:K149"/>
    <mergeCell ref="L148:L149"/>
    <mergeCell ref="F150:G151"/>
    <mergeCell ref="H150:I151"/>
    <mergeCell ref="J150:J151"/>
    <mergeCell ref="K150:K151"/>
    <mergeCell ref="L150:L151"/>
    <mergeCell ref="A152:A157"/>
    <mergeCell ref="F152:G152"/>
    <mergeCell ref="H152:L152"/>
    <mergeCell ref="B153:B155"/>
    <mergeCell ref="C153:C155"/>
    <mergeCell ref="D153:D155"/>
    <mergeCell ref="E153:E155"/>
    <mergeCell ref="F153:G155"/>
    <mergeCell ref="H153:I153"/>
    <mergeCell ref="H154:I155"/>
    <mergeCell ref="J154:J155"/>
    <mergeCell ref="K154:K155"/>
    <mergeCell ref="L154:L155"/>
    <mergeCell ref="F156:G157"/>
    <mergeCell ref="H156:I157"/>
    <mergeCell ref="J156:J157"/>
    <mergeCell ref="K156:K157"/>
    <mergeCell ref="L156:L157"/>
    <mergeCell ref="A158:A163"/>
    <mergeCell ref="F158:G158"/>
    <mergeCell ref="H158:L158"/>
    <mergeCell ref="B159:B161"/>
    <mergeCell ref="C159:C161"/>
    <mergeCell ref="D159:D161"/>
    <mergeCell ref="E159:E161"/>
    <mergeCell ref="F159:G161"/>
    <mergeCell ref="H159:I159"/>
    <mergeCell ref="H160:I161"/>
    <mergeCell ref="J160:J161"/>
    <mergeCell ref="K160:K161"/>
    <mergeCell ref="L160:L161"/>
    <mergeCell ref="F162:G163"/>
    <mergeCell ref="H162:I163"/>
    <mergeCell ref="J162:J163"/>
    <mergeCell ref="K162:K163"/>
    <mergeCell ref="L162:L163"/>
    <mergeCell ref="A164:A168"/>
    <mergeCell ref="F164:G164"/>
    <mergeCell ref="H164:L164"/>
    <mergeCell ref="B165:B166"/>
    <mergeCell ref="C165:C166"/>
    <mergeCell ref="D165:D166"/>
    <mergeCell ref="E165:E166"/>
    <mergeCell ref="F165:G166"/>
    <mergeCell ref="H165:I165"/>
    <mergeCell ref="H166:I166"/>
    <mergeCell ref="F167:G168"/>
    <mergeCell ref="H167:I168"/>
    <mergeCell ref="J167:J168"/>
    <mergeCell ref="K167:K168"/>
    <mergeCell ref="L167:L168"/>
    <mergeCell ref="A169:A174"/>
    <mergeCell ref="F169:G169"/>
    <mergeCell ref="H169:L169"/>
    <mergeCell ref="B170:B172"/>
    <mergeCell ref="C170:C172"/>
    <mergeCell ref="D170:D172"/>
    <mergeCell ref="E170:E172"/>
    <mergeCell ref="F170:G172"/>
    <mergeCell ref="H170:I170"/>
    <mergeCell ref="H171:I172"/>
    <mergeCell ref="J171:J172"/>
    <mergeCell ref="K171:K172"/>
    <mergeCell ref="L171:L172"/>
    <mergeCell ref="F173:G174"/>
    <mergeCell ref="H173:I174"/>
    <mergeCell ref="J173:J174"/>
    <mergeCell ref="K173:K174"/>
    <mergeCell ref="L173:L174"/>
    <mergeCell ref="A175:A179"/>
    <mergeCell ref="F175:G175"/>
    <mergeCell ref="H175:L175"/>
    <mergeCell ref="B176:B177"/>
    <mergeCell ref="C176:C177"/>
    <mergeCell ref="D176:D177"/>
    <mergeCell ref="E176:E177"/>
    <mergeCell ref="F176:G177"/>
    <mergeCell ref="H176:I176"/>
    <mergeCell ref="H177:I177"/>
    <mergeCell ref="F178:G179"/>
    <mergeCell ref="H178:I179"/>
    <mergeCell ref="J178:J179"/>
    <mergeCell ref="K178:K179"/>
    <mergeCell ref="L178:L179"/>
    <mergeCell ref="A180:A184"/>
    <mergeCell ref="F180:G180"/>
    <mergeCell ref="H180:L180"/>
    <mergeCell ref="B181:B182"/>
    <mergeCell ref="C181:C182"/>
    <mergeCell ref="D181:D182"/>
    <mergeCell ref="E181:E182"/>
    <mergeCell ref="F181:G182"/>
    <mergeCell ref="H181:I181"/>
    <mergeCell ref="H182:I182"/>
    <mergeCell ref="F183:G184"/>
    <mergeCell ref="H183:I184"/>
    <mergeCell ref="J183:J184"/>
    <mergeCell ref="K183:K184"/>
    <mergeCell ref="L183:L184"/>
    <mergeCell ref="A185:A189"/>
    <mergeCell ref="F185:G185"/>
    <mergeCell ref="H185:L185"/>
    <mergeCell ref="B186:B187"/>
    <mergeCell ref="C186:C187"/>
    <mergeCell ref="D186:D187"/>
    <mergeCell ref="E186:E187"/>
    <mergeCell ref="F186:G187"/>
    <mergeCell ref="H186:I186"/>
    <mergeCell ref="H187:I187"/>
    <mergeCell ref="F188:G189"/>
    <mergeCell ref="H188:I189"/>
    <mergeCell ref="J188:J189"/>
    <mergeCell ref="K188:K189"/>
    <mergeCell ref="L188:L189"/>
    <mergeCell ref="A190:A195"/>
    <mergeCell ref="F190:G190"/>
    <mergeCell ref="H190:L190"/>
    <mergeCell ref="B191:B193"/>
    <mergeCell ref="C191:C193"/>
    <mergeCell ref="D191:D193"/>
    <mergeCell ref="E191:E193"/>
    <mergeCell ref="F191:G193"/>
    <mergeCell ref="H191:I191"/>
    <mergeCell ref="H192:I193"/>
    <mergeCell ref="J192:J193"/>
    <mergeCell ref="K192:K193"/>
    <mergeCell ref="L192:L193"/>
    <mergeCell ref="F194:G195"/>
    <mergeCell ref="H194:I195"/>
    <mergeCell ref="J194:J195"/>
    <mergeCell ref="K194:K195"/>
    <mergeCell ref="L194:L195"/>
    <mergeCell ref="A196:A200"/>
    <mergeCell ref="F196:G196"/>
    <mergeCell ref="H196:L196"/>
    <mergeCell ref="B197:B198"/>
    <mergeCell ref="C197:C198"/>
    <mergeCell ref="D197:D198"/>
    <mergeCell ref="E197:E198"/>
    <mergeCell ref="F197:G198"/>
    <mergeCell ref="H197:I197"/>
    <mergeCell ref="H198:I198"/>
    <mergeCell ref="F199:G200"/>
    <mergeCell ref="H199:I200"/>
    <mergeCell ref="J199:J200"/>
    <mergeCell ref="K199:K200"/>
    <mergeCell ref="L199:L200"/>
    <mergeCell ref="A201:A205"/>
    <mergeCell ref="F201:G201"/>
    <mergeCell ref="H201:L201"/>
    <mergeCell ref="B202:B203"/>
    <mergeCell ref="C202:C203"/>
    <mergeCell ref="D202:D203"/>
    <mergeCell ref="E202:E203"/>
    <mergeCell ref="F202:G203"/>
    <mergeCell ref="H202:I202"/>
    <mergeCell ref="H203:I203"/>
    <mergeCell ref="F204:G205"/>
    <mergeCell ref="H204:I205"/>
    <mergeCell ref="J204:J205"/>
    <mergeCell ref="K204:K205"/>
    <mergeCell ref="L204:L205"/>
    <mergeCell ref="A206:A210"/>
    <mergeCell ref="F206:G206"/>
    <mergeCell ref="H206:L206"/>
    <mergeCell ref="B207:B208"/>
    <mergeCell ref="C207:C208"/>
    <mergeCell ref="D207:D208"/>
    <mergeCell ref="E207:E208"/>
    <mergeCell ref="F207:G208"/>
    <mergeCell ref="H207:I207"/>
    <mergeCell ref="H208:I208"/>
    <mergeCell ref="F209:G210"/>
    <mergeCell ref="H209:I210"/>
    <mergeCell ref="J209:J210"/>
    <mergeCell ref="K209:K210"/>
    <mergeCell ref="L209:L210"/>
    <mergeCell ref="A211:A216"/>
    <mergeCell ref="F211:G211"/>
    <mergeCell ref="H211:L211"/>
    <mergeCell ref="B212:B214"/>
    <mergeCell ref="C212:C214"/>
    <mergeCell ref="D212:D214"/>
    <mergeCell ref="E212:E214"/>
    <mergeCell ref="F212:G214"/>
    <mergeCell ref="H212:I212"/>
    <mergeCell ref="H213:I214"/>
    <mergeCell ref="J213:J214"/>
    <mergeCell ref="K213:K214"/>
    <mergeCell ref="L213:L214"/>
    <mergeCell ref="F215:G216"/>
    <mergeCell ref="H215:I216"/>
    <mergeCell ref="J215:J216"/>
    <mergeCell ref="K215:K216"/>
    <mergeCell ref="L215:L216"/>
    <mergeCell ref="A217:A221"/>
    <mergeCell ref="F217:G217"/>
    <mergeCell ref="H217:L217"/>
    <mergeCell ref="B218:B219"/>
    <mergeCell ref="C218:C219"/>
    <mergeCell ref="D218:D219"/>
    <mergeCell ref="E218:E219"/>
    <mergeCell ref="F218:G219"/>
    <mergeCell ref="H218:I218"/>
    <mergeCell ref="H219:I219"/>
    <mergeCell ref="F220:G221"/>
    <mergeCell ref="H220:I221"/>
    <mergeCell ref="J220:J221"/>
    <mergeCell ref="K220:K221"/>
    <mergeCell ref="L220:L221"/>
    <mergeCell ref="A222:A226"/>
    <mergeCell ref="F222:G222"/>
    <mergeCell ref="H222:L222"/>
    <mergeCell ref="B223:B224"/>
    <mergeCell ref="C223:C224"/>
    <mergeCell ref="D223:D224"/>
    <mergeCell ref="E223:E224"/>
    <mergeCell ref="F223:G224"/>
    <mergeCell ref="H223:I223"/>
    <mergeCell ref="H224:I224"/>
    <mergeCell ref="F225:G226"/>
    <mergeCell ref="H225:I226"/>
    <mergeCell ref="J225:J226"/>
    <mergeCell ref="K225:K226"/>
    <mergeCell ref="L225:L226"/>
    <mergeCell ref="A249:A253"/>
    <mergeCell ref="F249:G249"/>
    <mergeCell ref="H249:L249"/>
    <mergeCell ref="B250:B251"/>
    <mergeCell ref="C250:C251"/>
    <mergeCell ref="F241:G242"/>
    <mergeCell ref="A227:A231"/>
    <mergeCell ref="F227:G227"/>
    <mergeCell ref="H227:L227"/>
    <mergeCell ref="B228:B229"/>
    <mergeCell ref="C228:C229"/>
    <mergeCell ref="D228:D229"/>
    <mergeCell ref="E228:E229"/>
    <mergeCell ref="F228:G229"/>
    <mergeCell ref="H228:I228"/>
    <mergeCell ref="H229:I229"/>
    <mergeCell ref="F230:G231"/>
    <mergeCell ref="H230:I231"/>
    <mergeCell ref="J230:J231"/>
    <mergeCell ref="K230:K231"/>
    <mergeCell ref="L230:L231"/>
    <mergeCell ref="A232:A237"/>
    <mergeCell ref="F232:G232"/>
    <mergeCell ref="H232:L232"/>
    <mergeCell ref="B233:B235"/>
    <mergeCell ref="C233:C235"/>
    <mergeCell ref="D233:D235"/>
    <mergeCell ref="E233:E235"/>
    <mergeCell ref="F233:G235"/>
    <mergeCell ref="H243:L243"/>
    <mergeCell ref="B244:B246"/>
    <mergeCell ref="C244:C246"/>
    <mergeCell ref="K245:K246"/>
    <mergeCell ref="L245:L246"/>
    <mergeCell ref="F247:G248"/>
    <mergeCell ref="H247:I248"/>
    <mergeCell ref="J247:J248"/>
    <mergeCell ref="K247:K248"/>
    <mergeCell ref="L247:L248"/>
    <mergeCell ref="H233:I233"/>
    <mergeCell ref="H234:I235"/>
    <mergeCell ref="J234:J235"/>
    <mergeCell ref="K234:K235"/>
    <mergeCell ref="L234:L235"/>
    <mergeCell ref="F236:G237"/>
    <mergeCell ref="H236:I237"/>
    <mergeCell ref="J236:J237"/>
    <mergeCell ref="K236:K237"/>
    <mergeCell ref="L236:L237"/>
    <mergeCell ref="H241:I242"/>
    <mergeCell ref="J241:J242"/>
    <mergeCell ref="K241:K242"/>
    <mergeCell ref="L241:L242"/>
    <mergeCell ref="F252:G253"/>
    <mergeCell ref="H252:I253"/>
    <mergeCell ref="J252:J253"/>
    <mergeCell ref="K252:K253"/>
    <mergeCell ref="L252:L253"/>
    <mergeCell ref="D244:D246"/>
    <mergeCell ref="E244:E246"/>
    <mergeCell ref="F244:G246"/>
    <mergeCell ref="H244:I244"/>
    <mergeCell ref="H245:I246"/>
    <mergeCell ref="J245:J246"/>
    <mergeCell ref="A238:A242"/>
    <mergeCell ref="F238:G238"/>
    <mergeCell ref="H238:L238"/>
    <mergeCell ref="B239:B240"/>
    <mergeCell ref="C239:C240"/>
    <mergeCell ref="D239:D240"/>
    <mergeCell ref="E239:E240"/>
    <mergeCell ref="F239:G240"/>
    <mergeCell ref="H239:I239"/>
    <mergeCell ref="H240:I240"/>
    <mergeCell ref="D250:D251"/>
    <mergeCell ref="E250:E251"/>
    <mergeCell ref="F250:G251"/>
    <mergeCell ref="H250:I250"/>
    <mergeCell ref="H251:I251"/>
    <mergeCell ref="A243:A248"/>
    <mergeCell ref="F243:G243"/>
    <mergeCell ref="H257:I258"/>
    <mergeCell ref="J257:J258"/>
    <mergeCell ref="K257:K258"/>
    <mergeCell ref="L257:L258"/>
    <mergeCell ref="A259:A263"/>
    <mergeCell ref="F259:G259"/>
    <mergeCell ref="H259:L259"/>
    <mergeCell ref="B260:B261"/>
    <mergeCell ref="C260:C261"/>
    <mergeCell ref="D260:D261"/>
    <mergeCell ref="E260:E261"/>
    <mergeCell ref="F260:G261"/>
    <mergeCell ref="H260:I260"/>
    <mergeCell ref="H261:I261"/>
    <mergeCell ref="F262:G263"/>
    <mergeCell ref="H262:I263"/>
    <mergeCell ref="J262:J263"/>
    <mergeCell ref="K262:K263"/>
    <mergeCell ref="L262:L263"/>
    <mergeCell ref="A254:A258"/>
    <mergeCell ref="F254:G254"/>
    <mergeCell ref="H254:L254"/>
    <mergeCell ref="B255:B256"/>
    <mergeCell ref="C255:C256"/>
    <mergeCell ref="D255:D256"/>
    <mergeCell ref="E255:E256"/>
    <mergeCell ref="F255:G256"/>
    <mergeCell ref="H255:I255"/>
    <mergeCell ref="H256:I256"/>
    <mergeCell ref="F257:G258"/>
    <mergeCell ref="A264:A269"/>
    <mergeCell ref="F264:G264"/>
    <mergeCell ref="H264:L264"/>
    <mergeCell ref="B265:B267"/>
    <mergeCell ref="C265:C267"/>
    <mergeCell ref="D265:D267"/>
    <mergeCell ref="E265:E267"/>
    <mergeCell ref="F265:G267"/>
    <mergeCell ref="H265:I265"/>
    <mergeCell ref="H266:I267"/>
    <mergeCell ref="J266:J267"/>
    <mergeCell ref="K266:K267"/>
    <mergeCell ref="L266:L267"/>
    <mergeCell ref="F268:G269"/>
    <mergeCell ref="H268:I269"/>
    <mergeCell ref="J268:J269"/>
    <mergeCell ref="K268:K269"/>
    <mergeCell ref="L268:L269"/>
    <mergeCell ref="A270:A274"/>
    <mergeCell ref="F270:G270"/>
    <mergeCell ref="H270:L270"/>
    <mergeCell ref="B271:B272"/>
    <mergeCell ref="C271:C272"/>
    <mergeCell ref="D271:D272"/>
    <mergeCell ref="E271:E272"/>
    <mergeCell ref="F271:G272"/>
    <mergeCell ref="H271:I271"/>
    <mergeCell ref="H272:I272"/>
    <mergeCell ref="F273:G274"/>
    <mergeCell ref="H273:I274"/>
    <mergeCell ref="J273:J274"/>
    <mergeCell ref="K273:K274"/>
    <mergeCell ref="L273:L274"/>
    <mergeCell ref="A275:A279"/>
    <mergeCell ref="F275:G275"/>
    <mergeCell ref="H275:L275"/>
    <mergeCell ref="B276:B277"/>
    <mergeCell ref="C276:C277"/>
    <mergeCell ref="D276:D277"/>
    <mergeCell ref="E276:E277"/>
    <mergeCell ref="F276:G277"/>
    <mergeCell ref="H276:I276"/>
    <mergeCell ref="H277:I277"/>
    <mergeCell ref="F278:G279"/>
    <mergeCell ref="H278:I279"/>
    <mergeCell ref="J278:J279"/>
    <mergeCell ref="K278:K279"/>
    <mergeCell ref="L278:L279"/>
    <mergeCell ref="A280:A284"/>
    <mergeCell ref="F280:G280"/>
    <mergeCell ref="H280:L280"/>
    <mergeCell ref="B281:B282"/>
    <mergeCell ref="C281:C282"/>
    <mergeCell ref="D281:D282"/>
    <mergeCell ref="E281:E282"/>
    <mergeCell ref="F281:G282"/>
    <mergeCell ref="H281:I281"/>
    <mergeCell ref="H282:I282"/>
    <mergeCell ref="F283:G284"/>
    <mergeCell ref="H283:I284"/>
    <mergeCell ref="J283:J284"/>
    <mergeCell ref="K283:K284"/>
    <mergeCell ref="L283:L284"/>
    <mergeCell ref="A285:A290"/>
    <mergeCell ref="F285:G285"/>
    <mergeCell ref="H285:L285"/>
    <mergeCell ref="B286:B288"/>
    <mergeCell ref="C286:C288"/>
    <mergeCell ref="D286:D288"/>
    <mergeCell ref="E286:E288"/>
    <mergeCell ref="F286:G288"/>
    <mergeCell ref="H286:I286"/>
    <mergeCell ref="H287:I288"/>
    <mergeCell ref="J287:J288"/>
    <mergeCell ref="K287:K288"/>
    <mergeCell ref="L287:L288"/>
    <mergeCell ref="F289:G290"/>
    <mergeCell ref="H289:I290"/>
    <mergeCell ref="J289:J290"/>
    <mergeCell ref="K289:K290"/>
    <mergeCell ref="L289:L290"/>
    <mergeCell ref="A291:A296"/>
    <mergeCell ref="F291:G291"/>
    <mergeCell ref="H291:L291"/>
    <mergeCell ref="B292:B294"/>
    <mergeCell ref="C292:C294"/>
    <mergeCell ref="D292:D294"/>
    <mergeCell ref="E292:E294"/>
    <mergeCell ref="F292:G294"/>
    <mergeCell ref="H292:I292"/>
    <mergeCell ref="H293:I294"/>
    <mergeCell ref="J293:J294"/>
    <mergeCell ref="K293:K294"/>
    <mergeCell ref="L293:L294"/>
    <mergeCell ref="F295:G296"/>
    <mergeCell ref="H295:I296"/>
    <mergeCell ref="J295:J296"/>
    <mergeCell ref="K295:K296"/>
    <mergeCell ref="L295:L296"/>
    <mergeCell ref="A297:A301"/>
    <mergeCell ref="F297:G297"/>
    <mergeCell ref="H297:L297"/>
    <mergeCell ref="B298:B299"/>
    <mergeCell ref="C298:C299"/>
    <mergeCell ref="D298:D299"/>
    <mergeCell ref="E298:E299"/>
    <mergeCell ref="F298:G299"/>
    <mergeCell ref="H298:I298"/>
    <mergeCell ref="H299:I299"/>
    <mergeCell ref="F300:G301"/>
    <mergeCell ref="H300:I301"/>
    <mergeCell ref="J300:J301"/>
    <mergeCell ref="K300:K301"/>
    <mergeCell ref="L300:L301"/>
    <mergeCell ref="A302:A307"/>
    <mergeCell ref="F302:G302"/>
    <mergeCell ref="H302:L302"/>
    <mergeCell ref="B303:B305"/>
    <mergeCell ref="C303:C305"/>
    <mergeCell ref="D303:D305"/>
    <mergeCell ref="E303:E305"/>
    <mergeCell ref="F303:G305"/>
    <mergeCell ref="H303:I303"/>
    <mergeCell ref="H304:I305"/>
    <mergeCell ref="J304:J305"/>
    <mergeCell ref="K304:K305"/>
    <mergeCell ref="L304:L305"/>
    <mergeCell ref="F306:G307"/>
    <mergeCell ref="H306:I307"/>
    <mergeCell ref="J306:J307"/>
    <mergeCell ref="K306:K307"/>
    <mergeCell ref="L306:L307"/>
    <mergeCell ref="A308:A313"/>
    <mergeCell ref="F308:G308"/>
    <mergeCell ref="H308:L308"/>
    <mergeCell ref="B309:B311"/>
    <mergeCell ref="C309:C311"/>
    <mergeCell ref="D309:D311"/>
    <mergeCell ref="E309:E311"/>
    <mergeCell ref="F309:G311"/>
    <mergeCell ref="H309:I309"/>
    <mergeCell ref="H310:I311"/>
    <mergeCell ref="J310:J311"/>
    <mergeCell ref="K310:K311"/>
    <mergeCell ref="L310:L311"/>
    <mergeCell ref="F312:G313"/>
    <mergeCell ref="H312:I313"/>
    <mergeCell ref="J312:J313"/>
    <mergeCell ref="K312:K313"/>
    <mergeCell ref="L312:L313"/>
    <mergeCell ref="A314:A319"/>
    <mergeCell ref="F314:G314"/>
    <mergeCell ref="H314:L314"/>
    <mergeCell ref="B315:B317"/>
    <mergeCell ref="C315:C317"/>
    <mergeCell ref="D315:D317"/>
    <mergeCell ref="E315:E317"/>
    <mergeCell ref="F315:G317"/>
    <mergeCell ref="H315:I315"/>
    <mergeCell ref="H316:I317"/>
    <mergeCell ref="J316:J317"/>
    <mergeCell ref="K316:K317"/>
    <mergeCell ref="L316:L317"/>
    <mergeCell ref="F318:G319"/>
    <mergeCell ref="H318:I319"/>
    <mergeCell ref="J318:J319"/>
    <mergeCell ref="K318:K319"/>
    <mergeCell ref="L318:L319"/>
    <mergeCell ref="A320:A325"/>
    <mergeCell ref="F320:G320"/>
    <mergeCell ref="H320:L320"/>
    <mergeCell ref="B321:B323"/>
    <mergeCell ref="C321:C323"/>
    <mergeCell ref="D321:D323"/>
    <mergeCell ref="E321:E323"/>
    <mergeCell ref="F321:G323"/>
    <mergeCell ref="H321:I321"/>
    <mergeCell ref="H322:I323"/>
    <mergeCell ref="J322:J323"/>
    <mergeCell ref="K322:K323"/>
    <mergeCell ref="L322:L323"/>
    <mergeCell ref="F324:G325"/>
    <mergeCell ref="H324:I325"/>
    <mergeCell ref="J324:J325"/>
    <mergeCell ref="K324:K325"/>
    <mergeCell ref="L324:L325"/>
    <mergeCell ref="A326:A330"/>
    <mergeCell ref="F326:G326"/>
    <mergeCell ref="H326:L326"/>
    <mergeCell ref="B327:B328"/>
    <mergeCell ref="C327:C328"/>
    <mergeCell ref="D327:D328"/>
    <mergeCell ref="E327:E328"/>
    <mergeCell ref="F327:G328"/>
    <mergeCell ref="H327:I327"/>
    <mergeCell ref="H328:I328"/>
    <mergeCell ref="F329:G330"/>
    <mergeCell ref="H329:I330"/>
    <mergeCell ref="J329:J330"/>
    <mergeCell ref="K329:K330"/>
    <mergeCell ref="L329:L330"/>
    <mergeCell ref="A331:A335"/>
    <mergeCell ref="F331:G331"/>
    <mergeCell ref="H331:L331"/>
    <mergeCell ref="B332:B333"/>
    <mergeCell ref="C332:C333"/>
    <mergeCell ref="D332:D333"/>
    <mergeCell ref="E332:E333"/>
    <mergeCell ref="F332:G333"/>
    <mergeCell ref="H332:I332"/>
    <mergeCell ref="H333:I333"/>
    <mergeCell ref="F334:G335"/>
    <mergeCell ref="H334:I335"/>
    <mergeCell ref="J334:J335"/>
    <mergeCell ref="K334:K335"/>
    <mergeCell ref="L334:L335"/>
    <mergeCell ref="A336:A341"/>
    <mergeCell ref="F336:G336"/>
    <mergeCell ref="H336:L336"/>
    <mergeCell ref="B337:B339"/>
    <mergeCell ref="C337:C339"/>
    <mergeCell ref="D337:D339"/>
    <mergeCell ref="E337:E339"/>
    <mergeCell ref="F337:G339"/>
    <mergeCell ref="H337:I337"/>
    <mergeCell ref="H338:I339"/>
    <mergeCell ref="J338:J339"/>
    <mergeCell ref="K338:K339"/>
    <mergeCell ref="L338:L339"/>
    <mergeCell ref="F340:G341"/>
    <mergeCell ref="H340:I341"/>
    <mergeCell ref="J340:J341"/>
    <mergeCell ref="K340:K341"/>
    <mergeCell ref="L340:L341"/>
    <mergeCell ref="A342:A346"/>
    <mergeCell ref="F342:G342"/>
    <mergeCell ref="H342:L342"/>
    <mergeCell ref="B343:B344"/>
    <mergeCell ref="C343:C344"/>
    <mergeCell ref="D343:D344"/>
    <mergeCell ref="E343:E344"/>
    <mergeCell ref="F343:G344"/>
    <mergeCell ref="H343:I343"/>
    <mergeCell ref="H344:I344"/>
    <mergeCell ref="F345:G346"/>
    <mergeCell ref="H345:I346"/>
    <mergeCell ref="J345:J346"/>
    <mergeCell ref="K345:K346"/>
    <mergeCell ref="L345:L346"/>
    <mergeCell ref="A347:A351"/>
    <mergeCell ref="F347:G347"/>
    <mergeCell ref="H347:L347"/>
    <mergeCell ref="B348:B349"/>
    <mergeCell ref="C348:C349"/>
    <mergeCell ref="D348:D349"/>
    <mergeCell ref="E348:E349"/>
    <mergeCell ref="F348:G349"/>
    <mergeCell ref="H348:I348"/>
    <mergeCell ref="H349:I349"/>
    <mergeCell ref="F350:G351"/>
    <mergeCell ref="H350:I351"/>
    <mergeCell ref="J350:J351"/>
    <mergeCell ref="K350:K351"/>
    <mergeCell ref="L350:L351"/>
    <mergeCell ref="A352:A357"/>
    <mergeCell ref="F352:G352"/>
    <mergeCell ref="H352:L352"/>
    <mergeCell ref="B353:B355"/>
    <mergeCell ref="C353:C355"/>
    <mergeCell ref="D353:D355"/>
    <mergeCell ref="E353:E355"/>
    <mergeCell ref="F353:G355"/>
    <mergeCell ref="H353:I353"/>
    <mergeCell ref="H354:I355"/>
    <mergeCell ref="J354:J355"/>
    <mergeCell ref="K354:K355"/>
    <mergeCell ref="L354:L355"/>
    <mergeCell ref="F356:G357"/>
    <mergeCell ref="H356:I357"/>
    <mergeCell ref="J356:J357"/>
    <mergeCell ref="K356:K357"/>
    <mergeCell ref="L356:L357"/>
    <mergeCell ref="A358:A363"/>
    <mergeCell ref="F358:G358"/>
    <mergeCell ref="H358:L358"/>
    <mergeCell ref="B359:B361"/>
    <mergeCell ref="C359:C361"/>
    <mergeCell ref="D359:D361"/>
    <mergeCell ref="E359:E361"/>
    <mergeCell ref="F359:G361"/>
    <mergeCell ref="H359:I359"/>
    <mergeCell ref="H360:I361"/>
    <mergeCell ref="J360:J361"/>
    <mergeCell ref="K360:K361"/>
    <mergeCell ref="L360:L361"/>
    <mergeCell ref="F362:G363"/>
    <mergeCell ref="H362:I363"/>
    <mergeCell ref="J362:J363"/>
    <mergeCell ref="K362:K363"/>
    <mergeCell ref="L362:L363"/>
  </mergeCells>
  <hyperlinks>
    <hyperlink ref="D8" r:id="rId1"/>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4" sqref="M24"/>
    </sheetView>
  </sheetViews>
  <sheetFormatPr defaultRowHeight="12.75" x14ac:dyDescent="0.2"/>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O20" sqref="O20"/>
    </sheetView>
  </sheetViews>
  <sheetFormatPr defaultColWidth="8.85546875" defaultRowHeight="12.75" x14ac:dyDescent="0.2"/>
  <cols>
    <col min="1" max="1" width="3.85546875" style="272" customWidth="1"/>
    <col min="2" max="2" width="16.140625" style="272" customWidth="1"/>
    <col min="3" max="3" width="17.7109375" style="272" customWidth="1"/>
    <col min="4" max="4" width="14.42578125" style="272" customWidth="1"/>
    <col min="5" max="5" width="18.7109375" style="272" hidden="1" customWidth="1"/>
    <col min="6" max="6" width="14.85546875" style="272" customWidth="1"/>
    <col min="7" max="7" width="3" style="272" customWidth="1"/>
    <col min="8" max="8" width="11.28515625" style="272" customWidth="1"/>
    <col min="9" max="9" width="3" style="272" customWidth="1"/>
    <col min="10" max="10" width="12.28515625" style="272" customWidth="1"/>
    <col min="11" max="11" width="9.140625" style="272" customWidth="1"/>
    <col min="12" max="12" width="8.85546875" style="272" customWidth="1"/>
    <col min="13" max="13" width="8" style="272" customWidth="1"/>
    <col min="14" max="14" width="0.140625" style="272" customWidth="1"/>
    <col min="15" max="15" width="8.85546875" style="272"/>
    <col min="16" max="16" width="20.28515625" style="272" bestFit="1" customWidth="1"/>
    <col min="17" max="20" width="8.85546875" style="272"/>
    <col min="21" max="21" width="9.42578125" style="272" customWidth="1"/>
    <col min="22" max="22" width="13.7109375" style="46" customWidth="1"/>
    <col min="23" max="16384" width="8.85546875" style="272"/>
  </cols>
  <sheetData>
    <row r="1" spans="1:19" s="272" customFormat="1" hidden="1" x14ac:dyDescent="0.2"/>
    <row r="2" spans="1:19" s="272" customFormat="1" x14ac:dyDescent="0.2">
      <c r="J2" s="306" t="s">
        <v>0</v>
      </c>
      <c r="K2" s="307"/>
      <c r="L2" s="307"/>
      <c r="M2" s="307"/>
      <c r="P2" s="309"/>
      <c r="Q2" s="309"/>
      <c r="R2" s="309"/>
      <c r="S2" s="309"/>
    </row>
    <row r="3" spans="1:19" s="272" customFormat="1" x14ac:dyDescent="0.2">
      <c r="J3" s="307"/>
      <c r="K3" s="307"/>
      <c r="L3" s="307"/>
      <c r="M3" s="307"/>
      <c r="P3" s="310"/>
      <c r="Q3" s="310"/>
      <c r="R3" s="310"/>
      <c r="S3" s="310"/>
    </row>
    <row r="4" spans="1:19" s="272" customFormat="1" ht="13.5" thickBot="1" x14ac:dyDescent="0.25">
      <c r="A4" s="1"/>
      <c r="B4" s="1"/>
      <c r="C4" s="1"/>
      <c r="D4" s="1"/>
      <c r="E4" s="1"/>
      <c r="F4" s="1"/>
      <c r="G4" s="1"/>
      <c r="H4" s="1"/>
      <c r="I4" s="1"/>
      <c r="J4" s="308"/>
      <c r="K4" s="308"/>
      <c r="L4" s="308"/>
      <c r="M4" s="308"/>
      <c r="P4" s="311"/>
      <c r="Q4" s="311"/>
      <c r="R4" s="311"/>
      <c r="S4" s="311"/>
    </row>
    <row r="5" spans="1:19" s="272" customFormat="1" ht="30" customHeight="1" thickTop="1" thickBot="1" x14ac:dyDescent="0.25">
      <c r="A5" s="312" t="e">
        <f>CONCATENATE("1353 Travel Report for ",B9,", ",B10," for the reporting period ",IF(G9=0,IF(I9=0,CONCATENATE("[MARK REPORTING PERIOD]"),CONCATENATE(#REF!)), CONCATENATE(#REF!)))</f>
        <v>#REF!</v>
      </c>
      <c r="B5" s="313"/>
      <c r="C5" s="313"/>
      <c r="D5" s="313"/>
      <c r="E5" s="313"/>
      <c r="F5" s="313"/>
      <c r="G5" s="313"/>
      <c r="H5" s="313"/>
      <c r="I5" s="313"/>
      <c r="J5" s="313"/>
      <c r="K5" s="313"/>
      <c r="L5" s="313"/>
      <c r="M5" s="313"/>
      <c r="N5" s="2"/>
      <c r="O5" s="1"/>
      <c r="Q5" s="3"/>
    </row>
    <row r="6" spans="1:19" s="272" customFormat="1" ht="13.5" customHeight="1" thickTop="1" x14ac:dyDescent="0.2">
      <c r="A6" s="314" t="s">
        <v>1</v>
      </c>
      <c r="B6" s="316" t="s">
        <v>2</v>
      </c>
      <c r="C6" s="317"/>
      <c r="D6" s="317"/>
      <c r="E6" s="317"/>
      <c r="F6" s="317"/>
      <c r="G6" s="317"/>
      <c r="H6" s="317"/>
      <c r="I6" s="317"/>
      <c r="J6" s="318"/>
      <c r="K6" s="4" t="s">
        <v>3</v>
      </c>
      <c r="L6" s="4" t="s">
        <v>4</v>
      </c>
      <c r="M6" s="4" t="s">
        <v>5</v>
      </c>
      <c r="N6" s="5"/>
      <c r="O6" s="1"/>
    </row>
    <row r="7" spans="1:19" s="272" customFormat="1" ht="20.25" customHeight="1" thickBot="1" x14ac:dyDescent="0.25">
      <c r="A7" s="314"/>
      <c r="B7" s="319"/>
      <c r="C7" s="320"/>
      <c r="D7" s="320"/>
      <c r="E7" s="320"/>
      <c r="F7" s="320"/>
      <c r="G7" s="320"/>
      <c r="H7" s="320"/>
      <c r="I7" s="320"/>
      <c r="J7" s="321"/>
      <c r="K7" s="6"/>
      <c r="L7" s="7"/>
      <c r="M7" s="8">
        <v>2018</v>
      </c>
      <c r="N7" s="9"/>
      <c r="O7" s="1"/>
    </row>
    <row r="8" spans="1:19" s="272" customFormat="1" ht="27.75" customHeight="1" thickTop="1" thickBot="1" x14ac:dyDescent="0.25">
      <c r="A8" s="314"/>
      <c r="B8" s="322" t="s">
        <v>6</v>
      </c>
      <c r="C8" s="323"/>
      <c r="D8" s="323"/>
      <c r="E8" s="323"/>
      <c r="F8" s="323"/>
      <c r="G8" s="324"/>
      <c r="H8" s="324"/>
      <c r="I8" s="324"/>
      <c r="J8" s="324"/>
      <c r="K8" s="324"/>
      <c r="L8" s="323"/>
      <c r="M8" s="323"/>
      <c r="N8" s="325"/>
      <c r="O8" s="1"/>
    </row>
    <row r="9" spans="1:19" s="272" customFormat="1" ht="18" customHeight="1" thickTop="1" x14ac:dyDescent="0.25">
      <c r="A9" s="314"/>
      <c r="B9" s="326" t="s">
        <v>7</v>
      </c>
      <c r="C9" s="301"/>
      <c r="D9" s="301"/>
      <c r="E9" s="301"/>
      <c r="F9" s="301"/>
      <c r="G9" s="327"/>
      <c r="H9" s="283" t="s">
        <v>8</v>
      </c>
      <c r="I9" s="286" t="s">
        <v>9</v>
      </c>
      <c r="J9" s="289" t="s">
        <v>10</v>
      </c>
      <c r="K9" s="292"/>
      <c r="L9" s="295" t="s">
        <v>11</v>
      </c>
      <c r="M9" s="296"/>
      <c r="N9" s="10"/>
      <c r="O9" s="11"/>
      <c r="P9" s="1"/>
    </row>
    <row r="10" spans="1:19" s="272" customFormat="1" ht="15.75" customHeight="1" x14ac:dyDescent="0.2">
      <c r="A10" s="314"/>
      <c r="B10" s="300" t="s">
        <v>8858</v>
      </c>
      <c r="C10" s="301"/>
      <c r="D10" s="301"/>
      <c r="E10" s="301"/>
      <c r="F10" s="302"/>
      <c r="G10" s="328"/>
      <c r="H10" s="284"/>
      <c r="I10" s="287"/>
      <c r="J10" s="290"/>
      <c r="K10" s="293"/>
      <c r="L10" s="297"/>
      <c r="M10" s="296"/>
      <c r="N10" s="10"/>
      <c r="O10" s="11"/>
      <c r="P10" s="1"/>
    </row>
    <row r="11" spans="1:19" s="272" customFormat="1" ht="26.25" customHeight="1" thickBot="1" x14ac:dyDescent="0.3">
      <c r="A11" s="314"/>
      <c r="B11" s="12" t="s">
        <v>13</v>
      </c>
      <c r="C11" s="282" t="s">
        <v>8857</v>
      </c>
      <c r="D11" s="544" t="s">
        <v>8856</v>
      </c>
      <c r="E11" s="544"/>
      <c r="F11" s="545"/>
      <c r="G11" s="329"/>
      <c r="H11" s="285"/>
      <c r="I11" s="288"/>
      <c r="J11" s="291"/>
      <c r="K11" s="294"/>
      <c r="L11" s="298"/>
      <c r="M11" s="299"/>
      <c r="N11" s="14"/>
      <c r="O11" s="11"/>
      <c r="P11" s="1"/>
    </row>
    <row r="12" spans="1:19" s="272" customFormat="1" ht="13.5" thickTop="1" x14ac:dyDescent="0.2">
      <c r="A12" s="314"/>
      <c r="B12" s="353" t="s">
        <v>14</v>
      </c>
      <c r="C12" s="336" t="s">
        <v>15</v>
      </c>
      <c r="D12" s="334" t="s">
        <v>16</v>
      </c>
      <c r="E12" s="357" t="s">
        <v>17</v>
      </c>
      <c r="F12" s="358"/>
      <c r="G12" s="361" t="s">
        <v>18</v>
      </c>
      <c r="H12" s="362"/>
      <c r="I12" s="363"/>
      <c r="J12" s="336" t="s">
        <v>19</v>
      </c>
      <c r="K12" s="330" t="s">
        <v>20</v>
      </c>
      <c r="L12" s="332" t="s">
        <v>21</v>
      </c>
      <c r="M12" s="334" t="s">
        <v>22</v>
      </c>
      <c r="N12" s="15"/>
      <c r="O12" s="1"/>
    </row>
    <row r="13" spans="1:19" s="272" customFormat="1" ht="34.5" customHeight="1" thickBot="1" x14ac:dyDescent="0.25">
      <c r="A13" s="315"/>
      <c r="B13" s="354"/>
      <c r="C13" s="355"/>
      <c r="D13" s="356"/>
      <c r="E13" s="359"/>
      <c r="F13" s="360"/>
      <c r="G13" s="364"/>
      <c r="H13" s="365"/>
      <c r="I13" s="366"/>
      <c r="J13" s="335"/>
      <c r="K13" s="331"/>
      <c r="L13" s="333"/>
      <c r="M13" s="335"/>
      <c r="N13" s="16"/>
      <c r="O13" s="1"/>
    </row>
    <row r="14" spans="1:19" s="272" customFormat="1" ht="24" thickTop="1" thickBot="1" x14ac:dyDescent="0.25">
      <c r="A14" s="337" t="s">
        <v>104</v>
      </c>
      <c r="B14" s="274" t="s">
        <v>23</v>
      </c>
      <c r="C14" s="274" t="s">
        <v>24</v>
      </c>
      <c r="D14" s="274" t="s">
        <v>25</v>
      </c>
      <c r="E14" s="340" t="s">
        <v>26</v>
      </c>
      <c r="F14" s="340"/>
      <c r="G14" s="341" t="s">
        <v>18</v>
      </c>
      <c r="H14" s="342"/>
      <c r="I14" s="276"/>
      <c r="J14" s="49"/>
      <c r="K14" s="49"/>
      <c r="L14" s="49"/>
      <c r="M14" s="49"/>
      <c r="N14" s="21"/>
    </row>
    <row r="15" spans="1:19" s="272" customFormat="1" ht="23.25" thickBot="1" x14ac:dyDescent="0.25">
      <c r="A15" s="338"/>
      <c r="B15" s="50" t="s">
        <v>160</v>
      </c>
      <c r="C15" s="50" t="s">
        <v>159</v>
      </c>
      <c r="D15" s="64">
        <v>40766</v>
      </c>
      <c r="E15" s="81"/>
      <c r="F15" s="51" t="s">
        <v>75</v>
      </c>
      <c r="G15" s="343" t="s">
        <v>158</v>
      </c>
      <c r="H15" s="344"/>
      <c r="I15" s="345"/>
      <c r="J15" s="52" t="s">
        <v>109</v>
      </c>
      <c r="K15" s="53"/>
      <c r="L15" s="54" t="s">
        <v>9</v>
      </c>
      <c r="M15" s="55">
        <v>280</v>
      </c>
      <c r="N15" s="21"/>
      <c r="O15" s="1"/>
    </row>
    <row r="16" spans="1:19" s="272" customFormat="1" ht="23.25" thickBot="1" x14ac:dyDescent="0.25">
      <c r="A16" s="338"/>
      <c r="B16" s="275" t="s">
        <v>33</v>
      </c>
      <c r="C16" s="275" t="s">
        <v>34</v>
      </c>
      <c r="D16" s="275" t="s">
        <v>35</v>
      </c>
      <c r="E16" s="346" t="s">
        <v>36</v>
      </c>
      <c r="F16" s="346"/>
      <c r="G16" s="347"/>
      <c r="H16" s="348"/>
      <c r="I16" s="349"/>
      <c r="J16" s="57" t="s">
        <v>110</v>
      </c>
      <c r="K16" s="54" t="s">
        <v>9</v>
      </c>
      <c r="L16" s="58"/>
      <c r="M16" s="59">
        <v>825</v>
      </c>
      <c r="N16" s="15"/>
    </row>
    <row r="17" spans="1:22" ht="23.25" thickBot="1" x14ac:dyDescent="0.25">
      <c r="A17" s="339"/>
      <c r="B17" s="60" t="s">
        <v>157</v>
      </c>
      <c r="C17" s="60" t="s">
        <v>156</v>
      </c>
      <c r="D17" s="64">
        <v>40767</v>
      </c>
      <c r="E17" s="80" t="s">
        <v>40</v>
      </c>
      <c r="F17" s="51" t="s">
        <v>155</v>
      </c>
      <c r="G17" s="350"/>
      <c r="H17" s="351"/>
      <c r="I17" s="352"/>
      <c r="J17" s="61" t="s">
        <v>65</v>
      </c>
      <c r="K17" s="62"/>
      <c r="L17" s="62" t="s">
        <v>9</v>
      </c>
      <c r="M17" s="63">
        <v>120</v>
      </c>
      <c r="N17" s="21"/>
      <c r="V17" s="272"/>
    </row>
    <row r="18" spans="1:22" ht="23.25" customHeight="1" thickTop="1" x14ac:dyDescent="0.2">
      <c r="A18" s="367">
        <f>1</f>
        <v>1</v>
      </c>
      <c r="B18" s="271" t="s">
        <v>23</v>
      </c>
      <c r="C18" s="271" t="s">
        <v>24</v>
      </c>
      <c r="D18" s="271" t="s">
        <v>25</v>
      </c>
      <c r="E18" s="341" t="s">
        <v>26</v>
      </c>
      <c r="F18" s="341"/>
      <c r="G18" s="379" t="s">
        <v>18</v>
      </c>
      <c r="H18" s="380"/>
      <c r="I18" s="381"/>
      <c r="J18" s="18" t="s">
        <v>27</v>
      </c>
      <c r="K18" s="19"/>
      <c r="L18" s="19"/>
      <c r="M18" s="20"/>
      <c r="N18" s="21"/>
      <c r="V18" s="22"/>
    </row>
    <row r="19" spans="1:22" ht="22.5" x14ac:dyDescent="0.2">
      <c r="A19" s="377"/>
      <c r="B19" s="23" t="s">
        <v>8855</v>
      </c>
      <c r="C19" s="23" t="s">
        <v>8854</v>
      </c>
      <c r="D19" s="24">
        <v>43263</v>
      </c>
      <c r="E19" s="23"/>
      <c r="F19" s="23" t="s">
        <v>8853</v>
      </c>
      <c r="G19" s="370" t="s">
        <v>8851</v>
      </c>
      <c r="H19" s="371"/>
      <c r="I19" s="372"/>
      <c r="J19" s="25" t="s">
        <v>5827</v>
      </c>
      <c r="K19" s="25"/>
      <c r="L19" s="25" t="s">
        <v>9</v>
      </c>
      <c r="M19" s="26">
        <v>121</v>
      </c>
      <c r="N19" s="21"/>
      <c r="V19" s="27"/>
    </row>
    <row r="20" spans="1:22" ht="22.5" x14ac:dyDescent="0.2">
      <c r="A20" s="377"/>
      <c r="B20" s="273" t="s">
        <v>33</v>
      </c>
      <c r="C20" s="273" t="s">
        <v>34</v>
      </c>
      <c r="D20" s="273" t="s">
        <v>35</v>
      </c>
      <c r="E20" s="373" t="s">
        <v>36</v>
      </c>
      <c r="F20" s="373"/>
      <c r="G20" s="374"/>
      <c r="H20" s="375"/>
      <c r="I20" s="376"/>
      <c r="J20" s="29" t="s">
        <v>65</v>
      </c>
      <c r="K20" s="30"/>
      <c r="L20" s="30" t="s">
        <v>9</v>
      </c>
      <c r="M20" s="31">
        <v>132.34</v>
      </c>
      <c r="N20" s="21"/>
      <c r="V20" s="32"/>
    </row>
    <row r="21" spans="1:22" ht="13.5" thickBot="1" x14ac:dyDescent="0.25">
      <c r="A21" s="378"/>
      <c r="B21" s="33" t="s">
        <v>8852</v>
      </c>
      <c r="C21" s="33" t="s">
        <v>8851</v>
      </c>
      <c r="D21" s="34">
        <v>43265</v>
      </c>
      <c r="E21" s="35" t="s">
        <v>40</v>
      </c>
      <c r="F21" s="36" t="s">
        <v>8850</v>
      </c>
      <c r="G21" s="382"/>
      <c r="H21" s="383"/>
      <c r="I21" s="384"/>
      <c r="J21" s="29" t="s">
        <v>167</v>
      </c>
      <c r="K21" s="30"/>
      <c r="L21" s="30" t="s">
        <v>9</v>
      </c>
      <c r="M21" s="31">
        <v>38.49</v>
      </c>
      <c r="N21" s="21"/>
      <c r="V21" s="32"/>
    </row>
    <row r="22" spans="1:22" ht="24" thickTop="1" thickBot="1" x14ac:dyDescent="0.25">
      <c r="A22" s="367">
        <f>A18+1</f>
        <v>2</v>
      </c>
      <c r="B22" s="271" t="s">
        <v>23</v>
      </c>
      <c r="C22" s="271" t="s">
        <v>24</v>
      </c>
      <c r="D22" s="271" t="s">
        <v>25</v>
      </c>
      <c r="E22" s="341" t="s">
        <v>26</v>
      </c>
      <c r="F22" s="341"/>
      <c r="G22" s="341" t="s">
        <v>18</v>
      </c>
      <c r="H22" s="342"/>
      <c r="I22" s="276"/>
      <c r="J22" s="18" t="s">
        <v>27</v>
      </c>
      <c r="K22" s="19"/>
      <c r="L22" s="19"/>
      <c r="M22" s="20"/>
      <c r="N22" s="21"/>
      <c r="V22" s="32"/>
    </row>
    <row r="23" spans="1:22" ht="34.5" thickBot="1" x14ac:dyDescent="0.25">
      <c r="A23" s="368"/>
      <c r="B23" s="23" t="s">
        <v>8849</v>
      </c>
      <c r="C23" s="23" t="s">
        <v>8848</v>
      </c>
      <c r="D23" s="24">
        <v>43255</v>
      </c>
      <c r="E23" s="23"/>
      <c r="F23" s="23" t="s">
        <v>8847</v>
      </c>
      <c r="G23" s="370" t="s">
        <v>8845</v>
      </c>
      <c r="H23" s="371"/>
      <c r="I23" s="372"/>
      <c r="J23" s="25" t="s">
        <v>5827</v>
      </c>
      <c r="K23" s="25"/>
      <c r="L23" s="25" t="s">
        <v>9</v>
      </c>
      <c r="M23" s="26">
        <v>390</v>
      </c>
      <c r="N23" s="21"/>
      <c r="V23" s="32"/>
    </row>
    <row r="24" spans="1:22" ht="23.25" thickBot="1" x14ac:dyDescent="0.25">
      <c r="A24" s="368"/>
      <c r="B24" s="273" t="s">
        <v>33</v>
      </c>
      <c r="C24" s="273" t="s">
        <v>34</v>
      </c>
      <c r="D24" s="273" t="s">
        <v>35</v>
      </c>
      <c r="E24" s="373" t="s">
        <v>36</v>
      </c>
      <c r="F24" s="373"/>
      <c r="G24" s="374"/>
      <c r="H24" s="375"/>
      <c r="I24" s="376"/>
      <c r="J24" s="29" t="s">
        <v>37</v>
      </c>
      <c r="K24" s="30"/>
      <c r="L24" s="30" t="s">
        <v>9</v>
      </c>
      <c r="M24" s="31">
        <v>146</v>
      </c>
      <c r="N24" s="21"/>
      <c r="V24" s="32"/>
    </row>
    <row r="25" spans="1:22" ht="23.25" thickBot="1" x14ac:dyDescent="0.25">
      <c r="A25" s="369"/>
      <c r="B25" s="33" t="s">
        <v>8846</v>
      </c>
      <c r="C25" s="33" t="s">
        <v>8845</v>
      </c>
      <c r="D25" s="34">
        <v>43256</v>
      </c>
      <c r="E25" s="35" t="s">
        <v>40</v>
      </c>
      <c r="F25" s="36" t="s">
        <v>8844</v>
      </c>
      <c r="G25" s="350"/>
      <c r="H25" s="351"/>
      <c r="I25" s="352"/>
      <c r="J25" s="29" t="s">
        <v>167</v>
      </c>
      <c r="K25" s="30"/>
      <c r="L25" s="30" t="s">
        <v>9</v>
      </c>
      <c r="M25" s="31">
        <v>899</v>
      </c>
      <c r="N25" s="21"/>
      <c r="V25" s="32"/>
    </row>
    <row r="26" spans="1:22" ht="24" thickTop="1" thickBot="1" x14ac:dyDescent="0.25">
      <c r="A26" s="367">
        <f>A22+1</f>
        <v>3</v>
      </c>
      <c r="B26" s="271" t="s">
        <v>23</v>
      </c>
      <c r="C26" s="271" t="s">
        <v>24</v>
      </c>
      <c r="D26" s="271" t="s">
        <v>25</v>
      </c>
      <c r="E26" s="341" t="s">
        <v>26</v>
      </c>
      <c r="F26" s="341"/>
      <c r="G26" s="341" t="s">
        <v>18</v>
      </c>
      <c r="H26" s="342"/>
      <c r="I26" s="276"/>
      <c r="J26" s="18" t="s">
        <v>27</v>
      </c>
      <c r="K26" s="19"/>
      <c r="L26" s="19"/>
      <c r="M26" s="20"/>
      <c r="N26" s="21"/>
      <c r="V26" s="32"/>
    </row>
    <row r="27" spans="1:22" ht="13.5" thickBot="1" x14ac:dyDescent="0.25">
      <c r="A27" s="368"/>
      <c r="B27" s="23"/>
      <c r="C27" s="23"/>
      <c r="D27" s="24"/>
      <c r="E27" s="23"/>
      <c r="F27" s="23"/>
      <c r="G27" s="370"/>
      <c r="H27" s="371"/>
      <c r="I27" s="372"/>
      <c r="J27" s="25" t="s">
        <v>27</v>
      </c>
      <c r="K27" s="25"/>
      <c r="L27" s="25"/>
      <c r="M27" s="26"/>
      <c r="N27" s="21"/>
      <c r="V27" s="32"/>
    </row>
    <row r="28" spans="1:22" ht="23.25" thickBot="1" x14ac:dyDescent="0.25">
      <c r="A28" s="368"/>
      <c r="B28" s="273" t="s">
        <v>33</v>
      </c>
      <c r="C28" s="273" t="s">
        <v>34</v>
      </c>
      <c r="D28" s="273" t="s">
        <v>35</v>
      </c>
      <c r="E28" s="373" t="s">
        <v>36</v>
      </c>
      <c r="F28" s="373"/>
      <c r="G28" s="374"/>
      <c r="H28" s="375"/>
      <c r="I28" s="376"/>
      <c r="J28" s="29" t="s">
        <v>48</v>
      </c>
      <c r="K28" s="30"/>
      <c r="L28" s="30"/>
      <c r="M28" s="31"/>
      <c r="N28" s="21"/>
      <c r="V28" s="32"/>
    </row>
    <row r="29" spans="1:22" ht="13.5" thickBot="1" x14ac:dyDescent="0.25">
      <c r="A29" s="369"/>
      <c r="B29" s="33"/>
      <c r="C29" s="33"/>
      <c r="D29" s="69"/>
      <c r="E29" s="35" t="s">
        <v>40</v>
      </c>
      <c r="F29" s="36"/>
      <c r="G29" s="350"/>
      <c r="H29" s="351"/>
      <c r="I29" s="352"/>
      <c r="J29" s="29" t="s">
        <v>51</v>
      </c>
      <c r="K29" s="30"/>
      <c r="L29" s="30"/>
      <c r="M29" s="31"/>
      <c r="N29" s="21"/>
      <c r="V29" s="32"/>
    </row>
    <row r="30" spans="1:22" ht="24" thickTop="1" thickBot="1" x14ac:dyDescent="0.25">
      <c r="A30" s="367">
        <f>A26+1</f>
        <v>4</v>
      </c>
      <c r="B30" s="271" t="s">
        <v>23</v>
      </c>
      <c r="C30" s="271" t="s">
        <v>24</v>
      </c>
      <c r="D30" s="271" t="s">
        <v>25</v>
      </c>
      <c r="E30" s="341" t="s">
        <v>26</v>
      </c>
      <c r="F30" s="341"/>
      <c r="G30" s="341" t="s">
        <v>18</v>
      </c>
      <c r="H30" s="342"/>
      <c r="I30" s="276"/>
      <c r="J30" s="18" t="s">
        <v>27</v>
      </c>
      <c r="K30" s="19"/>
      <c r="L30" s="19"/>
      <c r="M30" s="20"/>
      <c r="N30" s="21"/>
      <c r="V30" s="32"/>
    </row>
    <row r="31" spans="1:22" ht="13.5" thickBot="1" x14ac:dyDescent="0.25">
      <c r="A31" s="368"/>
      <c r="B31" s="23"/>
      <c r="C31" s="23"/>
      <c r="D31" s="24"/>
      <c r="E31" s="23"/>
      <c r="F31" s="23"/>
      <c r="G31" s="370"/>
      <c r="H31" s="371"/>
      <c r="I31" s="372"/>
      <c r="J31" s="25" t="s">
        <v>27</v>
      </c>
      <c r="K31" s="25"/>
      <c r="L31" s="25"/>
      <c r="M31" s="26"/>
      <c r="N31" s="21"/>
      <c r="V31" s="32"/>
    </row>
    <row r="32" spans="1:22" ht="23.25" thickBot="1" x14ac:dyDescent="0.25">
      <c r="A32" s="368"/>
      <c r="B32" s="273" t="s">
        <v>33</v>
      </c>
      <c r="C32" s="273" t="s">
        <v>34</v>
      </c>
      <c r="D32" s="273" t="s">
        <v>35</v>
      </c>
      <c r="E32" s="373" t="s">
        <v>36</v>
      </c>
      <c r="F32" s="373"/>
      <c r="G32" s="374"/>
      <c r="H32" s="375"/>
      <c r="I32" s="376"/>
      <c r="J32" s="29" t="s">
        <v>48</v>
      </c>
      <c r="K32" s="30"/>
      <c r="L32" s="30"/>
      <c r="M32" s="31"/>
      <c r="N32" s="21"/>
      <c r="V32" s="32"/>
    </row>
    <row r="33" spans="1:22" ht="13.5" thickBot="1" x14ac:dyDescent="0.25">
      <c r="A33" s="369"/>
      <c r="B33" s="33"/>
      <c r="C33" s="33"/>
      <c r="D33" s="69"/>
      <c r="E33" s="35" t="s">
        <v>40</v>
      </c>
      <c r="F33" s="36"/>
      <c r="G33" s="350"/>
      <c r="H33" s="351"/>
      <c r="I33" s="352"/>
      <c r="J33" s="29" t="s">
        <v>51</v>
      </c>
      <c r="K33" s="30"/>
      <c r="L33" s="30"/>
      <c r="M33" s="31"/>
      <c r="N33" s="21"/>
      <c r="V33" s="32"/>
    </row>
    <row r="34" spans="1:22" ht="24" thickTop="1" thickBot="1" x14ac:dyDescent="0.25">
      <c r="A34" s="367">
        <f>A30+1</f>
        <v>5</v>
      </c>
      <c r="B34" s="271" t="s">
        <v>23</v>
      </c>
      <c r="C34" s="271" t="s">
        <v>24</v>
      </c>
      <c r="D34" s="271" t="s">
        <v>25</v>
      </c>
      <c r="E34" s="341" t="s">
        <v>26</v>
      </c>
      <c r="F34" s="341"/>
      <c r="G34" s="341" t="s">
        <v>18</v>
      </c>
      <c r="H34" s="342"/>
      <c r="I34" s="276"/>
      <c r="J34" s="18" t="s">
        <v>27</v>
      </c>
      <c r="K34" s="19"/>
      <c r="L34" s="19"/>
      <c r="M34" s="20"/>
      <c r="N34" s="21"/>
      <c r="V34" s="32"/>
    </row>
    <row r="35" spans="1:22" ht="13.5" thickBot="1" x14ac:dyDescent="0.25">
      <c r="A35" s="368"/>
      <c r="B35" s="23"/>
      <c r="C35" s="23"/>
      <c r="D35" s="24"/>
      <c r="E35" s="23"/>
      <c r="F35" s="23"/>
      <c r="G35" s="370"/>
      <c r="H35" s="371"/>
      <c r="I35" s="372"/>
      <c r="J35" s="25" t="s">
        <v>27</v>
      </c>
      <c r="K35" s="25"/>
      <c r="L35" s="25"/>
      <c r="M35" s="26"/>
      <c r="N35" s="21"/>
      <c r="V35" s="32"/>
    </row>
    <row r="36" spans="1:22" ht="23.25" thickBot="1" x14ac:dyDescent="0.25">
      <c r="A36" s="368"/>
      <c r="B36" s="273" t="s">
        <v>33</v>
      </c>
      <c r="C36" s="273" t="s">
        <v>34</v>
      </c>
      <c r="D36" s="273" t="s">
        <v>35</v>
      </c>
      <c r="E36" s="373" t="s">
        <v>36</v>
      </c>
      <c r="F36" s="373"/>
      <c r="G36" s="374"/>
      <c r="H36" s="375"/>
      <c r="I36" s="376"/>
      <c r="J36" s="29" t="s">
        <v>48</v>
      </c>
      <c r="K36" s="30"/>
      <c r="L36" s="30"/>
      <c r="M36" s="31"/>
      <c r="N36" s="21"/>
      <c r="V36" s="32"/>
    </row>
    <row r="37" spans="1:22" ht="13.5" thickBot="1" x14ac:dyDescent="0.25">
      <c r="A37" s="369"/>
      <c r="B37" s="33"/>
      <c r="C37" s="33"/>
      <c r="D37" s="69"/>
      <c r="E37" s="35" t="s">
        <v>40</v>
      </c>
      <c r="F37" s="36"/>
      <c r="G37" s="350"/>
      <c r="H37" s="351"/>
      <c r="I37" s="352"/>
      <c r="J37" s="29" t="s">
        <v>51</v>
      </c>
      <c r="K37" s="30"/>
      <c r="L37" s="30"/>
      <c r="M37" s="31"/>
      <c r="N37" s="21"/>
      <c r="V37" s="32"/>
    </row>
    <row r="38" spans="1:22" ht="24" thickTop="1" thickBot="1" x14ac:dyDescent="0.25">
      <c r="A38" s="367">
        <f>A34+1</f>
        <v>6</v>
      </c>
      <c r="B38" s="271" t="s">
        <v>23</v>
      </c>
      <c r="C38" s="271" t="s">
        <v>24</v>
      </c>
      <c r="D38" s="271" t="s">
        <v>25</v>
      </c>
      <c r="E38" s="341" t="s">
        <v>26</v>
      </c>
      <c r="F38" s="341"/>
      <c r="G38" s="341" t="s">
        <v>18</v>
      </c>
      <c r="H38" s="342"/>
      <c r="I38" s="276"/>
      <c r="J38" s="18" t="s">
        <v>27</v>
      </c>
      <c r="K38" s="19"/>
      <c r="L38" s="19"/>
      <c r="M38" s="20"/>
      <c r="N38" s="21"/>
      <c r="V38" s="32"/>
    </row>
    <row r="39" spans="1:22" ht="13.5" thickBot="1" x14ac:dyDescent="0.25">
      <c r="A39" s="368"/>
      <c r="B39" s="23"/>
      <c r="C39" s="23"/>
      <c r="D39" s="24"/>
      <c r="E39" s="23"/>
      <c r="F39" s="23"/>
      <c r="G39" s="370"/>
      <c r="H39" s="371"/>
      <c r="I39" s="372"/>
      <c r="J39" s="25" t="s">
        <v>27</v>
      </c>
      <c r="K39" s="25"/>
      <c r="L39" s="25"/>
      <c r="M39" s="26"/>
      <c r="N39" s="21"/>
      <c r="V39" s="32"/>
    </row>
    <row r="40" spans="1:22" ht="23.25" thickBot="1" x14ac:dyDescent="0.25">
      <c r="A40" s="368"/>
      <c r="B40" s="273" t="s">
        <v>33</v>
      </c>
      <c r="C40" s="273" t="s">
        <v>34</v>
      </c>
      <c r="D40" s="273" t="s">
        <v>35</v>
      </c>
      <c r="E40" s="373" t="s">
        <v>36</v>
      </c>
      <c r="F40" s="373"/>
      <c r="G40" s="374"/>
      <c r="H40" s="375"/>
      <c r="I40" s="376"/>
      <c r="J40" s="29" t="s">
        <v>48</v>
      </c>
      <c r="K40" s="30"/>
      <c r="L40" s="30"/>
      <c r="M40" s="31"/>
      <c r="N40" s="21"/>
      <c r="V40" s="32"/>
    </row>
    <row r="41" spans="1:22" ht="13.5" thickBot="1" x14ac:dyDescent="0.25">
      <c r="A41" s="369"/>
      <c r="B41" s="33"/>
      <c r="C41" s="33"/>
      <c r="D41" s="69"/>
      <c r="E41" s="35" t="s">
        <v>40</v>
      </c>
      <c r="F41" s="36"/>
      <c r="G41" s="350"/>
      <c r="H41" s="351"/>
      <c r="I41" s="352"/>
      <c r="J41" s="29" t="s">
        <v>51</v>
      </c>
      <c r="K41" s="30"/>
      <c r="L41" s="30"/>
      <c r="M41" s="31"/>
      <c r="N41" s="21"/>
      <c r="V41" s="32"/>
    </row>
    <row r="42" spans="1:22" ht="24" thickTop="1" thickBot="1" x14ac:dyDescent="0.25">
      <c r="A42" s="367">
        <f>A38+1</f>
        <v>7</v>
      </c>
      <c r="B42" s="271" t="s">
        <v>23</v>
      </c>
      <c r="C42" s="271" t="s">
        <v>24</v>
      </c>
      <c r="D42" s="271" t="s">
        <v>25</v>
      </c>
      <c r="E42" s="341" t="s">
        <v>26</v>
      </c>
      <c r="F42" s="341"/>
      <c r="G42" s="341" t="s">
        <v>18</v>
      </c>
      <c r="H42" s="342"/>
      <c r="I42" s="276"/>
      <c r="J42" s="18" t="s">
        <v>27</v>
      </c>
      <c r="K42" s="19"/>
      <c r="L42" s="19"/>
      <c r="M42" s="20"/>
      <c r="N42" s="21"/>
      <c r="V42" s="32"/>
    </row>
    <row r="43" spans="1:22" ht="13.5" thickBot="1" x14ac:dyDescent="0.25">
      <c r="A43" s="368"/>
      <c r="B43" s="23"/>
      <c r="C43" s="23"/>
      <c r="D43" s="24"/>
      <c r="E43" s="23"/>
      <c r="F43" s="23"/>
      <c r="G43" s="370"/>
      <c r="H43" s="371"/>
      <c r="I43" s="372"/>
      <c r="J43" s="25" t="s">
        <v>27</v>
      </c>
      <c r="K43" s="25"/>
      <c r="L43" s="25"/>
      <c r="M43" s="26"/>
      <c r="N43" s="21"/>
      <c r="V43" s="32"/>
    </row>
    <row r="44" spans="1:22" ht="23.25" thickBot="1" x14ac:dyDescent="0.25">
      <c r="A44" s="368"/>
      <c r="B44" s="273" t="s">
        <v>33</v>
      </c>
      <c r="C44" s="273" t="s">
        <v>34</v>
      </c>
      <c r="D44" s="273" t="s">
        <v>35</v>
      </c>
      <c r="E44" s="373" t="s">
        <v>36</v>
      </c>
      <c r="F44" s="373"/>
      <c r="G44" s="374"/>
      <c r="H44" s="375"/>
      <c r="I44" s="376"/>
      <c r="J44" s="29" t="s">
        <v>48</v>
      </c>
      <c r="K44" s="30"/>
      <c r="L44" s="30"/>
      <c r="M44" s="31"/>
      <c r="N44" s="21"/>
      <c r="V44" s="32"/>
    </row>
    <row r="45" spans="1:22" ht="13.5" thickBot="1" x14ac:dyDescent="0.25">
      <c r="A45" s="369"/>
      <c r="B45" s="33"/>
      <c r="C45" s="33"/>
      <c r="D45" s="69"/>
      <c r="E45" s="35" t="s">
        <v>40</v>
      </c>
      <c r="F45" s="36"/>
      <c r="G45" s="350"/>
      <c r="H45" s="351"/>
      <c r="I45" s="352"/>
      <c r="J45" s="29" t="s">
        <v>51</v>
      </c>
      <c r="K45" s="30"/>
      <c r="L45" s="30"/>
      <c r="M45" s="31"/>
      <c r="N45" s="21"/>
      <c r="V45" s="32"/>
    </row>
    <row r="46" spans="1:22" ht="24" thickTop="1" thickBot="1" x14ac:dyDescent="0.25">
      <c r="A46" s="367">
        <f>A42+1</f>
        <v>8</v>
      </c>
      <c r="B46" s="271" t="s">
        <v>23</v>
      </c>
      <c r="C46" s="271" t="s">
        <v>24</v>
      </c>
      <c r="D46" s="271" t="s">
        <v>25</v>
      </c>
      <c r="E46" s="341" t="s">
        <v>26</v>
      </c>
      <c r="F46" s="341"/>
      <c r="G46" s="341" t="s">
        <v>18</v>
      </c>
      <c r="H46" s="342"/>
      <c r="I46" s="276"/>
      <c r="J46" s="18" t="s">
        <v>27</v>
      </c>
      <c r="K46" s="19"/>
      <c r="L46" s="19"/>
      <c r="M46" s="20"/>
      <c r="N46" s="21"/>
      <c r="V46" s="32"/>
    </row>
    <row r="47" spans="1:22" ht="13.5" thickBot="1" x14ac:dyDescent="0.25">
      <c r="A47" s="368"/>
      <c r="B47" s="23"/>
      <c r="C47" s="23"/>
      <c r="D47" s="24"/>
      <c r="E47" s="23"/>
      <c r="F47" s="23"/>
      <c r="G47" s="370"/>
      <c r="H47" s="371"/>
      <c r="I47" s="372"/>
      <c r="J47" s="25" t="s">
        <v>27</v>
      </c>
      <c r="K47" s="25"/>
      <c r="L47" s="25"/>
      <c r="M47" s="26"/>
      <c r="N47" s="21"/>
      <c r="V47" s="32"/>
    </row>
    <row r="48" spans="1:22" ht="23.25" thickBot="1" x14ac:dyDescent="0.25">
      <c r="A48" s="368"/>
      <c r="B48" s="273" t="s">
        <v>33</v>
      </c>
      <c r="C48" s="273" t="s">
        <v>34</v>
      </c>
      <c r="D48" s="273" t="s">
        <v>35</v>
      </c>
      <c r="E48" s="373" t="s">
        <v>36</v>
      </c>
      <c r="F48" s="373"/>
      <c r="G48" s="374"/>
      <c r="H48" s="375"/>
      <c r="I48" s="376"/>
      <c r="J48" s="29" t="s">
        <v>48</v>
      </c>
      <c r="K48" s="30"/>
      <c r="L48" s="30"/>
      <c r="M48" s="31"/>
      <c r="N48" s="21"/>
      <c r="V48" s="32"/>
    </row>
    <row r="49" spans="1:22" ht="13.5" thickBot="1" x14ac:dyDescent="0.25">
      <c r="A49" s="369"/>
      <c r="B49" s="33"/>
      <c r="C49" s="33"/>
      <c r="D49" s="69"/>
      <c r="E49" s="35" t="s">
        <v>40</v>
      </c>
      <c r="F49" s="36"/>
      <c r="G49" s="350"/>
      <c r="H49" s="351"/>
      <c r="I49" s="352"/>
      <c r="J49" s="29" t="s">
        <v>51</v>
      </c>
      <c r="K49" s="30"/>
      <c r="L49" s="30"/>
      <c r="M49" s="31"/>
      <c r="N49" s="21"/>
      <c r="V49" s="32"/>
    </row>
    <row r="50" spans="1:22" ht="24" thickTop="1" thickBot="1" x14ac:dyDescent="0.25">
      <c r="A50" s="367">
        <f>A46+1</f>
        <v>9</v>
      </c>
      <c r="B50" s="271" t="s">
        <v>23</v>
      </c>
      <c r="C50" s="271" t="s">
        <v>24</v>
      </c>
      <c r="D50" s="271" t="s">
        <v>25</v>
      </c>
      <c r="E50" s="341" t="s">
        <v>26</v>
      </c>
      <c r="F50" s="341"/>
      <c r="G50" s="341" t="s">
        <v>18</v>
      </c>
      <c r="H50" s="342"/>
      <c r="I50" s="276"/>
      <c r="J50" s="18" t="s">
        <v>27</v>
      </c>
      <c r="K50" s="19"/>
      <c r="L50" s="19"/>
      <c r="M50" s="20"/>
      <c r="N50" s="21"/>
      <c r="V50" s="32"/>
    </row>
    <row r="51" spans="1:22" ht="13.5" thickBot="1" x14ac:dyDescent="0.25">
      <c r="A51" s="368"/>
      <c r="B51" s="23"/>
      <c r="C51" s="23"/>
      <c r="D51" s="24"/>
      <c r="E51" s="23"/>
      <c r="F51" s="23"/>
      <c r="G51" s="370"/>
      <c r="H51" s="371"/>
      <c r="I51" s="372"/>
      <c r="J51" s="25" t="s">
        <v>27</v>
      </c>
      <c r="K51" s="25"/>
      <c r="L51" s="25"/>
      <c r="M51" s="26"/>
      <c r="N51" s="21"/>
      <c r="V51" s="32"/>
    </row>
    <row r="52" spans="1:22" ht="23.25" thickBot="1" x14ac:dyDescent="0.25">
      <c r="A52" s="368"/>
      <c r="B52" s="273" t="s">
        <v>33</v>
      </c>
      <c r="C52" s="273" t="s">
        <v>34</v>
      </c>
      <c r="D52" s="273" t="s">
        <v>35</v>
      </c>
      <c r="E52" s="373" t="s">
        <v>36</v>
      </c>
      <c r="F52" s="373"/>
      <c r="G52" s="374"/>
      <c r="H52" s="375"/>
      <c r="I52" s="376"/>
      <c r="J52" s="29" t="s">
        <v>48</v>
      </c>
      <c r="K52" s="30"/>
      <c r="L52" s="30"/>
      <c r="M52" s="31"/>
      <c r="N52" s="21"/>
      <c r="V52" s="32"/>
    </row>
    <row r="53" spans="1:22" ht="13.5" thickBot="1" x14ac:dyDescent="0.25">
      <c r="A53" s="369"/>
      <c r="B53" s="33"/>
      <c r="C53" s="33"/>
      <c r="D53" s="69"/>
      <c r="E53" s="35" t="s">
        <v>40</v>
      </c>
      <c r="F53" s="36"/>
      <c r="G53" s="350"/>
      <c r="H53" s="351"/>
      <c r="I53" s="352"/>
      <c r="J53" s="29" t="s">
        <v>51</v>
      </c>
      <c r="K53" s="30"/>
      <c r="L53" s="30"/>
      <c r="M53" s="31"/>
      <c r="N53" s="21"/>
      <c r="V53" s="32"/>
    </row>
    <row r="54" spans="1:22" ht="24" thickTop="1" thickBot="1" x14ac:dyDescent="0.25">
      <c r="A54" s="367">
        <f>A50+1</f>
        <v>10</v>
      </c>
      <c r="B54" s="271" t="s">
        <v>23</v>
      </c>
      <c r="C54" s="271" t="s">
        <v>24</v>
      </c>
      <c r="D54" s="271" t="s">
        <v>25</v>
      </c>
      <c r="E54" s="341" t="s">
        <v>26</v>
      </c>
      <c r="F54" s="341"/>
      <c r="G54" s="341" t="s">
        <v>18</v>
      </c>
      <c r="H54" s="342"/>
      <c r="I54" s="276"/>
      <c r="J54" s="18" t="s">
        <v>27</v>
      </c>
      <c r="K54" s="19"/>
      <c r="L54" s="19"/>
      <c r="M54" s="20"/>
      <c r="N54" s="21"/>
      <c r="V54" s="32"/>
    </row>
    <row r="55" spans="1:22" ht="13.5" thickBot="1" x14ac:dyDescent="0.25">
      <c r="A55" s="368"/>
      <c r="B55" s="23"/>
      <c r="C55" s="23"/>
      <c r="D55" s="24"/>
      <c r="E55" s="23"/>
      <c r="F55" s="23"/>
      <c r="G55" s="370"/>
      <c r="H55" s="371"/>
      <c r="I55" s="372"/>
      <c r="J55" s="25" t="s">
        <v>27</v>
      </c>
      <c r="K55" s="25"/>
      <c r="L55" s="25"/>
      <c r="M55" s="26"/>
      <c r="N55" s="21"/>
      <c r="P55" s="41"/>
      <c r="V55" s="32"/>
    </row>
    <row r="56" spans="1:22" ht="23.25" thickBot="1" x14ac:dyDescent="0.25">
      <c r="A56" s="368"/>
      <c r="B56" s="273" t="s">
        <v>33</v>
      </c>
      <c r="C56" s="273" t="s">
        <v>34</v>
      </c>
      <c r="D56" s="273" t="s">
        <v>35</v>
      </c>
      <c r="E56" s="373" t="s">
        <v>36</v>
      </c>
      <c r="F56" s="373"/>
      <c r="G56" s="374"/>
      <c r="H56" s="375"/>
      <c r="I56" s="376"/>
      <c r="J56" s="29" t="s">
        <v>48</v>
      </c>
      <c r="K56" s="30"/>
      <c r="L56" s="30"/>
      <c r="M56" s="31"/>
      <c r="N56" s="21"/>
      <c r="V56" s="32"/>
    </row>
    <row r="57" spans="1:22" s="41" customFormat="1" ht="13.5" thickBot="1" x14ac:dyDescent="0.25">
      <c r="A57" s="369"/>
      <c r="B57" s="33"/>
      <c r="C57" s="33"/>
      <c r="D57" s="69"/>
      <c r="E57" s="35" t="s">
        <v>40</v>
      </c>
      <c r="F57" s="36"/>
      <c r="G57" s="350"/>
      <c r="H57" s="351"/>
      <c r="I57" s="352"/>
      <c r="J57" s="29" t="s">
        <v>51</v>
      </c>
      <c r="K57" s="30"/>
      <c r="L57" s="30"/>
      <c r="M57" s="31"/>
      <c r="N57" s="45"/>
      <c r="P57" s="272"/>
      <c r="Q57" s="272"/>
      <c r="V57" s="32"/>
    </row>
    <row r="58" spans="1:22" ht="24" thickTop="1" thickBot="1" x14ac:dyDescent="0.25">
      <c r="A58" s="367">
        <f>A54+1</f>
        <v>11</v>
      </c>
      <c r="B58" s="271" t="s">
        <v>23</v>
      </c>
      <c r="C58" s="271" t="s">
        <v>24</v>
      </c>
      <c r="D58" s="271" t="s">
        <v>25</v>
      </c>
      <c r="E58" s="341" t="s">
        <v>26</v>
      </c>
      <c r="F58" s="341"/>
      <c r="G58" s="341" t="s">
        <v>18</v>
      </c>
      <c r="H58" s="342"/>
      <c r="I58" s="276"/>
      <c r="J58" s="18" t="s">
        <v>27</v>
      </c>
      <c r="K58" s="19"/>
      <c r="L58" s="19"/>
      <c r="M58" s="20"/>
      <c r="N58" s="21"/>
      <c r="V58" s="32"/>
    </row>
    <row r="59" spans="1:22" ht="13.5" thickBot="1" x14ac:dyDescent="0.25">
      <c r="A59" s="368"/>
      <c r="B59" s="23"/>
      <c r="C59" s="23"/>
      <c r="D59" s="24"/>
      <c r="E59" s="23"/>
      <c r="F59" s="23"/>
      <c r="G59" s="370"/>
      <c r="H59" s="371"/>
      <c r="I59" s="372"/>
      <c r="J59" s="25" t="s">
        <v>27</v>
      </c>
      <c r="K59" s="25"/>
      <c r="L59" s="25"/>
      <c r="M59" s="26"/>
      <c r="N59" s="21"/>
      <c r="V59" s="32"/>
    </row>
    <row r="60" spans="1:22" ht="23.25" thickBot="1" x14ac:dyDescent="0.25">
      <c r="A60" s="368"/>
      <c r="B60" s="273" t="s">
        <v>33</v>
      </c>
      <c r="C60" s="273" t="s">
        <v>34</v>
      </c>
      <c r="D60" s="273" t="s">
        <v>35</v>
      </c>
      <c r="E60" s="373" t="s">
        <v>36</v>
      </c>
      <c r="F60" s="373"/>
      <c r="G60" s="374"/>
      <c r="H60" s="375"/>
      <c r="I60" s="376"/>
      <c r="J60" s="29" t="s">
        <v>48</v>
      </c>
      <c r="K60" s="30"/>
      <c r="L60" s="30"/>
      <c r="M60" s="31"/>
      <c r="N60" s="21"/>
      <c r="V60" s="32"/>
    </row>
    <row r="61" spans="1:22" ht="13.5" thickBot="1" x14ac:dyDescent="0.25">
      <c r="A61" s="369"/>
      <c r="B61" s="33"/>
      <c r="C61" s="33"/>
      <c r="D61" s="69"/>
      <c r="E61" s="35" t="s">
        <v>40</v>
      </c>
      <c r="F61" s="36"/>
      <c r="G61" s="350"/>
      <c r="H61" s="351"/>
      <c r="I61" s="352"/>
      <c r="J61" s="29" t="s">
        <v>51</v>
      </c>
      <c r="K61" s="30"/>
      <c r="L61" s="30"/>
      <c r="M61" s="31"/>
      <c r="N61" s="21"/>
      <c r="V61" s="32"/>
    </row>
    <row r="62" spans="1:22" ht="24" thickTop="1" thickBot="1" x14ac:dyDescent="0.25">
      <c r="A62" s="367">
        <f>A58+1</f>
        <v>12</v>
      </c>
      <c r="B62" s="271" t="s">
        <v>23</v>
      </c>
      <c r="C62" s="271" t="s">
        <v>24</v>
      </c>
      <c r="D62" s="271" t="s">
        <v>25</v>
      </c>
      <c r="E62" s="341" t="s">
        <v>26</v>
      </c>
      <c r="F62" s="341"/>
      <c r="G62" s="341" t="s">
        <v>18</v>
      </c>
      <c r="H62" s="342"/>
      <c r="I62" s="276"/>
      <c r="J62" s="18" t="s">
        <v>27</v>
      </c>
      <c r="K62" s="19"/>
      <c r="L62" s="19"/>
      <c r="M62" s="20"/>
      <c r="N62" s="21"/>
      <c r="V62" s="32"/>
    </row>
    <row r="63" spans="1:22" ht="13.5" thickBot="1" x14ac:dyDescent="0.25">
      <c r="A63" s="368"/>
      <c r="B63" s="23"/>
      <c r="C63" s="23"/>
      <c r="D63" s="24"/>
      <c r="E63" s="23"/>
      <c r="F63" s="23"/>
      <c r="G63" s="370"/>
      <c r="H63" s="371"/>
      <c r="I63" s="372"/>
      <c r="J63" s="25" t="s">
        <v>27</v>
      </c>
      <c r="K63" s="25"/>
      <c r="L63" s="25"/>
      <c r="M63" s="26"/>
      <c r="N63" s="21"/>
      <c r="V63" s="32"/>
    </row>
    <row r="64" spans="1:22" ht="23.25" thickBot="1" x14ac:dyDescent="0.25">
      <c r="A64" s="368"/>
      <c r="B64" s="273" t="s">
        <v>33</v>
      </c>
      <c r="C64" s="273" t="s">
        <v>34</v>
      </c>
      <c r="D64" s="273" t="s">
        <v>35</v>
      </c>
      <c r="E64" s="373" t="s">
        <v>36</v>
      </c>
      <c r="F64" s="373"/>
      <c r="G64" s="374"/>
      <c r="H64" s="375"/>
      <c r="I64" s="376"/>
      <c r="J64" s="29" t="s">
        <v>48</v>
      </c>
      <c r="K64" s="30"/>
      <c r="L64" s="30"/>
      <c r="M64" s="31"/>
      <c r="N64" s="21"/>
      <c r="V64" s="32"/>
    </row>
    <row r="65" spans="1:22" ht="13.5" thickBot="1" x14ac:dyDescent="0.25">
      <c r="A65" s="369"/>
      <c r="B65" s="33"/>
      <c r="C65" s="33"/>
      <c r="D65" s="69"/>
      <c r="E65" s="35" t="s">
        <v>40</v>
      </c>
      <c r="F65" s="36"/>
      <c r="G65" s="350"/>
      <c r="H65" s="351"/>
      <c r="I65" s="352"/>
      <c r="J65" s="29" t="s">
        <v>51</v>
      </c>
      <c r="K65" s="30"/>
      <c r="L65" s="30"/>
      <c r="M65" s="31"/>
      <c r="N65" s="21"/>
      <c r="V65" s="32"/>
    </row>
    <row r="66" spans="1:22" ht="24" thickTop="1" thickBot="1" x14ac:dyDescent="0.25">
      <c r="A66" s="367">
        <f>A62+1</f>
        <v>13</v>
      </c>
      <c r="B66" s="271" t="s">
        <v>23</v>
      </c>
      <c r="C66" s="271" t="s">
        <v>24</v>
      </c>
      <c r="D66" s="271" t="s">
        <v>25</v>
      </c>
      <c r="E66" s="341" t="s">
        <v>26</v>
      </c>
      <c r="F66" s="341"/>
      <c r="G66" s="341" t="s">
        <v>18</v>
      </c>
      <c r="H66" s="342"/>
      <c r="I66" s="276"/>
      <c r="J66" s="18" t="s">
        <v>27</v>
      </c>
      <c r="K66" s="19"/>
      <c r="L66" s="19"/>
      <c r="M66" s="20"/>
      <c r="N66" s="21"/>
      <c r="V66" s="32"/>
    </row>
    <row r="67" spans="1:22" ht="13.5" thickBot="1" x14ac:dyDescent="0.25">
      <c r="A67" s="368"/>
      <c r="B67" s="23"/>
      <c r="C67" s="23"/>
      <c r="D67" s="24"/>
      <c r="E67" s="23"/>
      <c r="F67" s="23"/>
      <c r="G67" s="370"/>
      <c r="H67" s="371"/>
      <c r="I67" s="372"/>
      <c r="J67" s="25" t="s">
        <v>27</v>
      </c>
      <c r="K67" s="25"/>
      <c r="L67" s="25"/>
      <c r="M67" s="26"/>
      <c r="N67" s="21"/>
      <c r="V67" s="32"/>
    </row>
    <row r="68" spans="1:22" ht="23.25" thickBot="1" x14ac:dyDescent="0.25">
      <c r="A68" s="368"/>
      <c r="B68" s="273" t="s">
        <v>33</v>
      </c>
      <c r="C68" s="273" t="s">
        <v>34</v>
      </c>
      <c r="D68" s="273" t="s">
        <v>35</v>
      </c>
      <c r="E68" s="373" t="s">
        <v>36</v>
      </c>
      <c r="F68" s="373"/>
      <c r="G68" s="374"/>
      <c r="H68" s="375"/>
      <c r="I68" s="376"/>
      <c r="J68" s="29" t="s">
        <v>48</v>
      </c>
      <c r="K68" s="30"/>
      <c r="L68" s="30"/>
      <c r="M68" s="31"/>
      <c r="N68" s="21"/>
      <c r="V68" s="32"/>
    </row>
    <row r="69" spans="1:22" ht="13.5" thickBot="1" x14ac:dyDescent="0.25">
      <c r="A69" s="369"/>
      <c r="B69" s="33"/>
      <c r="C69" s="33"/>
      <c r="D69" s="69"/>
      <c r="E69" s="35" t="s">
        <v>40</v>
      </c>
      <c r="F69" s="36"/>
      <c r="G69" s="350"/>
      <c r="H69" s="351"/>
      <c r="I69" s="352"/>
      <c r="J69" s="29" t="s">
        <v>51</v>
      </c>
      <c r="K69" s="30"/>
      <c r="L69" s="30"/>
      <c r="M69" s="31"/>
      <c r="N69" s="21"/>
      <c r="V69" s="32"/>
    </row>
    <row r="70" spans="1:22" ht="24" thickTop="1" thickBot="1" x14ac:dyDescent="0.25">
      <c r="A70" s="367">
        <f>A66+1</f>
        <v>14</v>
      </c>
      <c r="B70" s="271" t="s">
        <v>23</v>
      </c>
      <c r="C70" s="271" t="s">
        <v>24</v>
      </c>
      <c r="D70" s="271" t="s">
        <v>25</v>
      </c>
      <c r="E70" s="341" t="s">
        <v>26</v>
      </c>
      <c r="F70" s="341"/>
      <c r="G70" s="341" t="s">
        <v>18</v>
      </c>
      <c r="H70" s="342"/>
      <c r="I70" s="276"/>
      <c r="J70" s="18" t="s">
        <v>27</v>
      </c>
      <c r="K70" s="19"/>
      <c r="L70" s="19"/>
      <c r="M70" s="20"/>
      <c r="N70" s="21"/>
      <c r="V70" s="32"/>
    </row>
    <row r="71" spans="1:22" ht="13.5" thickBot="1" x14ac:dyDescent="0.25">
      <c r="A71" s="368"/>
      <c r="B71" s="23"/>
      <c r="C71" s="23"/>
      <c r="D71" s="24"/>
      <c r="E71" s="23"/>
      <c r="F71" s="23"/>
      <c r="G71" s="370"/>
      <c r="H71" s="371"/>
      <c r="I71" s="372"/>
      <c r="J71" s="25" t="s">
        <v>27</v>
      </c>
      <c r="K71" s="25"/>
      <c r="L71" s="25"/>
      <c r="M71" s="26"/>
      <c r="N71" s="21"/>
      <c r="V71" s="70"/>
    </row>
    <row r="72" spans="1:22" ht="23.25" thickBot="1" x14ac:dyDescent="0.25">
      <c r="A72" s="368"/>
      <c r="B72" s="273" t="s">
        <v>33</v>
      </c>
      <c r="C72" s="273" t="s">
        <v>34</v>
      </c>
      <c r="D72" s="273" t="s">
        <v>35</v>
      </c>
      <c r="E72" s="373" t="s">
        <v>36</v>
      </c>
      <c r="F72" s="373"/>
      <c r="G72" s="374"/>
      <c r="H72" s="375"/>
      <c r="I72" s="376"/>
      <c r="J72" s="29" t="s">
        <v>48</v>
      </c>
      <c r="K72" s="30"/>
      <c r="L72" s="30"/>
      <c r="M72" s="31"/>
      <c r="N72" s="21"/>
      <c r="V72" s="32"/>
    </row>
    <row r="73" spans="1:22" ht="13.5" thickBot="1" x14ac:dyDescent="0.25">
      <c r="A73" s="369"/>
      <c r="B73" s="33"/>
      <c r="C73" s="33"/>
      <c r="D73" s="69"/>
      <c r="E73" s="35" t="s">
        <v>40</v>
      </c>
      <c r="F73" s="36"/>
      <c r="G73" s="350"/>
      <c r="H73" s="351"/>
      <c r="I73" s="352"/>
      <c r="J73" s="29" t="s">
        <v>51</v>
      </c>
      <c r="K73" s="30"/>
      <c r="L73" s="30"/>
      <c r="M73" s="31"/>
      <c r="N73" s="21"/>
      <c r="V73" s="32"/>
    </row>
    <row r="74" spans="1:22" ht="24" thickTop="1" thickBot="1" x14ac:dyDescent="0.25">
      <c r="A74" s="367">
        <f>A70+1</f>
        <v>15</v>
      </c>
      <c r="B74" s="271" t="s">
        <v>23</v>
      </c>
      <c r="C74" s="271" t="s">
        <v>24</v>
      </c>
      <c r="D74" s="271" t="s">
        <v>25</v>
      </c>
      <c r="E74" s="341" t="s">
        <v>26</v>
      </c>
      <c r="F74" s="341"/>
      <c r="G74" s="341" t="s">
        <v>18</v>
      </c>
      <c r="H74" s="342"/>
      <c r="I74" s="276"/>
      <c r="J74" s="18" t="s">
        <v>27</v>
      </c>
      <c r="K74" s="19"/>
      <c r="L74" s="19"/>
      <c r="M74" s="20"/>
      <c r="N74" s="21"/>
      <c r="V74" s="32"/>
    </row>
    <row r="75" spans="1:22" ht="13.5" thickBot="1" x14ac:dyDescent="0.25">
      <c r="A75" s="368"/>
      <c r="B75" s="23"/>
      <c r="C75" s="23"/>
      <c r="D75" s="24"/>
      <c r="E75" s="23"/>
      <c r="F75" s="23"/>
      <c r="G75" s="370"/>
      <c r="H75" s="371"/>
      <c r="I75" s="372"/>
      <c r="J75" s="25" t="s">
        <v>27</v>
      </c>
      <c r="K75" s="25"/>
      <c r="L75" s="25"/>
      <c r="M75" s="26"/>
      <c r="N75" s="21"/>
      <c r="V75" s="32"/>
    </row>
    <row r="76" spans="1:22" ht="23.25" thickBot="1" x14ac:dyDescent="0.25">
      <c r="A76" s="368"/>
      <c r="B76" s="273" t="s">
        <v>33</v>
      </c>
      <c r="C76" s="273" t="s">
        <v>34</v>
      </c>
      <c r="D76" s="273" t="s">
        <v>35</v>
      </c>
      <c r="E76" s="373" t="s">
        <v>36</v>
      </c>
      <c r="F76" s="373"/>
      <c r="G76" s="374"/>
      <c r="H76" s="375"/>
      <c r="I76" s="376"/>
      <c r="J76" s="29" t="s">
        <v>48</v>
      </c>
      <c r="K76" s="30"/>
      <c r="L76" s="30"/>
      <c r="M76" s="31"/>
      <c r="N76" s="21"/>
      <c r="V76" s="32"/>
    </row>
    <row r="77" spans="1:22" ht="13.5" thickBot="1" x14ac:dyDescent="0.25">
      <c r="A77" s="369"/>
      <c r="B77" s="33"/>
      <c r="C77" s="33"/>
      <c r="D77" s="69"/>
      <c r="E77" s="35" t="s">
        <v>40</v>
      </c>
      <c r="F77" s="36"/>
      <c r="G77" s="350"/>
      <c r="H77" s="351"/>
      <c r="I77" s="352"/>
      <c r="J77" s="29" t="s">
        <v>51</v>
      </c>
      <c r="K77" s="30"/>
      <c r="L77" s="30"/>
      <c r="M77" s="31"/>
      <c r="N77" s="21"/>
      <c r="V77" s="32"/>
    </row>
    <row r="78" spans="1:22" ht="24" thickTop="1" thickBot="1" x14ac:dyDescent="0.25">
      <c r="A78" s="367">
        <f>A74+1</f>
        <v>16</v>
      </c>
      <c r="B78" s="271" t="s">
        <v>23</v>
      </c>
      <c r="C78" s="271" t="s">
        <v>24</v>
      </c>
      <c r="D78" s="271" t="s">
        <v>25</v>
      </c>
      <c r="E78" s="341" t="s">
        <v>26</v>
      </c>
      <c r="F78" s="341"/>
      <c r="G78" s="341" t="s">
        <v>18</v>
      </c>
      <c r="H78" s="342"/>
      <c r="I78" s="276"/>
      <c r="J78" s="18" t="s">
        <v>27</v>
      </c>
      <c r="K78" s="19"/>
      <c r="L78" s="19"/>
      <c r="M78" s="20"/>
      <c r="N78" s="21"/>
      <c r="V78" s="32"/>
    </row>
    <row r="79" spans="1:22" ht="13.5" thickBot="1" x14ac:dyDescent="0.25">
      <c r="A79" s="368"/>
      <c r="B79" s="23"/>
      <c r="C79" s="23"/>
      <c r="D79" s="24"/>
      <c r="E79" s="23"/>
      <c r="F79" s="23"/>
      <c r="G79" s="370"/>
      <c r="H79" s="371"/>
      <c r="I79" s="372"/>
      <c r="J79" s="25" t="s">
        <v>27</v>
      </c>
      <c r="K79" s="25"/>
      <c r="L79" s="25"/>
      <c r="M79" s="26"/>
      <c r="N79" s="21"/>
      <c r="V79" s="32"/>
    </row>
    <row r="80" spans="1:22" ht="23.25" thickBot="1" x14ac:dyDescent="0.25">
      <c r="A80" s="368"/>
      <c r="B80" s="273" t="s">
        <v>33</v>
      </c>
      <c r="C80" s="273" t="s">
        <v>34</v>
      </c>
      <c r="D80" s="273" t="s">
        <v>35</v>
      </c>
      <c r="E80" s="373" t="s">
        <v>36</v>
      </c>
      <c r="F80" s="373"/>
      <c r="G80" s="374"/>
      <c r="H80" s="375"/>
      <c r="I80" s="376"/>
      <c r="J80" s="29" t="s">
        <v>48</v>
      </c>
      <c r="K80" s="30"/>
      <c r="L80" s="30"/>
      <c r="M80" s="31"/>
      <c r="N80" s="21"/>
      <c r="V80" s="32"/>
    </row>
    <row r="81" spans="1:22" ht="13.5" thickBot="1" x14ac:dyDescent="0.25">
      <c r="A81" s="369"/>
      <c r="B81" s="33"/>
      <c r="C81" s="33"/>
      <c r="D81" s="69"/>
      <c r="E81" s="35" t="s">
        <v>40</v>
      </c>
      <c r="F81" s="36"/>
      <c r="G81" s="350"/>
      <c r="H81" s="351"/>
      <c r="I81" s="352"/>
      <c r="J81" s="29" t="s">
        <v>51</v>
      </c>
      <c r="K81" s="30"/>
      <c r="L81" s="30"/>
      <c r="M81" s="31"/>
      <c r="N81" s="21"/>
      <c r="V81" s="32"/>
    </row>
    <row r="82" spans="1:22" ht="24" thickTop="1" thickBot="1" x14ac:dyDescent="0.25">
      <c r="A82" s="367">
        <f>A78+1</f>
        <v>17</v>
      </c>
      <c r="B82" s="271" t="s">
        <v>23</v>
      </c>
      <c r="C82" s="271" t="s">
        <v>24</v>
      </c>
      <c r="D82" s="271" t="s">
        <v>25</v>
      </c>
      <c r="E82" s="341" t="s">
        <v>26</v>
      </c>
      <c r="F82" s="341"/>
      <c r="G82" s="341" t="s">
        <v>18</v>
      </c>
      <c r="H82" s="342"/>
      <c r="I82" s="276"/>
      <c r="J82" s="18" t="s">
        <v>27</v>
      </c>
      <c r="K82" s="19"/>
      <c r="L82" s="19"/>
      <c r="M82" s="20"/>
      <c r="N82" s="21"/>
      <c r="V82" s="32"/>
    </row>
    <row r="83" spans="1:22" ht="13.5" thickBot="1" x14ac:dyDescent="0.25">
      <c r="A83" s="368"/>
      <c r="B83" s="23"/>
      <c r="C83" s="23"/>
      <c r="D83" s="24"/>
      <c r="E83" s="23"/>
      <c r="F83" s="23"/>
      <c r="G83" s="370"/>
      <c r="H83" s="371"/>
      <c r="I83" s="372"/>
      <c r="J83" s="25" t="s">
        <v>27</v>
      </c>
      <c r="K83" s="25"/>
      <c r="L83" s="25"/>
      <c r="M83" s="26"/>
      <c r="N83" s="21"/>
      <c r="V83" s="32"/>
    </row>
    <row r="84" spans="1:22" ht="23.25" thickBot="1" x14ac:dyDescent="0.25">
      <c r="A84" s="368"/>
      <c r="B84" s="273" t="s">
        <v>33</v>
      </c>
      <c r="C84" s="273" t="s">
        <v>34</v>
      </c>
      <c r="D84" s="273" t="s">
        <v>35</v>
      </c>
      <c r="E84" s="373" t="s">
        <v>36</v>
      </c>
      <c r="F84" s="373"/>
      <c r="G84" s="374"/>
      <c r="H84" s="375"/>
      <c r="I84" s="376"/>
      <c r="J84" s="29" t="s">
        <v>48</v>
      </c>
      <c r="K84" s="30"/>
      <c r="L84" s="30"/>
      <c r="M84" s="31"/>
      <c r="N84" s="21"/>
      <c r="V84" s="32"/>
    </row>
    <row r="85" spans="1:22" ht="13.5" thickBot="1" x14ac:dyDescent="0.25">
      <c r="A85" s="369"/>
      <c r="B85" s="33"/>
      <c r="C85" s="33"/>
      <c r="D85" s="69"/>
      <c r="E85" s="35" t="s">
        <v>40</v>
      </c>
      <c r="F85" s="36"/>
      <c r="G85" s="350"/>
      <c r="H85" s="351"/>
      <c r="I85" s="352"/>
      <c r="J85" s="29" t="s">
        <v>51</v>
      </c>
      <c r="K85" s="30"/>
      <c r="L85" s="30"/>
      <c r="M85" s="31"/>
      <c r="N85" s="21"/>
      <c r="V85" s="32"/>
    </row>
    <row r="86" spans="1:22" ht="24" thickTop="1" thickBot="1" x14ac:dyDescent="0.25">
      <c r="A86" s="367">
        <f>A82+1</f>
        <v>18</v>
      </c>
      <c r="B86" s="271" t="s">
        <v>23</v>
      </c>
      <c r="C86" s="271" t="s">
        <v>24</v>
      </c>
      <c r="D86" s="271" t="s">
        <v>25</v>
      </c>
      <c r="E86" s="341" t="s">
        <v>26</v>
      </c>
      <c r="F86" s="341"/>
      <c r="G86" s="341" t="s">
        <v>18</v>
      </c>
      <c r="H86" s="342"/>
      <c r="I86" s="276"/>
      <c r="J86" s="18" t="s">
        <v>27</v>
      </c>
      <c r="K86" s="19"/>
      <c r="L86" s="19"/>
      <c r="M86" s="20"/>
      <c r="N86" s="21"/>
      <c r="V86" s="32"/>
    </row>
    <row r="87" spans="1:22" ht="13.5" thickBot="1" x14ac:dyDescent="0.25">
      <c r="A87" s="368"/>
      <c r="B87" s="23"/>
      <c r="C87" s="23"/>
      <c r="D87" s="24"/>
      <c r="E87" s="23"/>
      <c r="F87" s="23"/>
      <c r="G87" s="370"/>
      <c r="H87" s="371"/>
      <c r="I87" s="372"/>
      <c r="J87" s="25" t="s">
        <v>27</v>
      </c>
      <c r="K87" s="25"/>
      <c r="L87" s="25"/>
      <c r="M87" s="26"/>
      <c r="N87" s="21"/>
      <c r="V87" s="32"/>
    </row>
    <row r="88" spans="1:22" ht="23.25" thickBot="1" x14ac:dyDescent="0.25">
      <c r="A88" s="368"/>
      <c r="B88" s="273" t="s">
        <v>33</v>
      </c>
      <c r="C88" s="273" t="s">
        <v>34</v>
      </c>
      <c r="D88" s="273" t="s">
        <v>35</v>
      </c>
      <c r="E88" s="373" t="s">
        <v>36</v>
      </c>
      <c r="F88" s="373"/>
      <c r="G88" s="374"/>
      <c r="H88" s="375"/>
      <c r="I88" s="376"/>
      <c r="J88" s="29" t="s">
        <v>48</v>
      </c>
      <c r="K88" s="30"/>
      <c r="L88" s="30"/>
      <c r="M88" s="31"/>
      <c r="N88" s="21"/>
      <c r="V88" s="32"/>
    </row>
    <row r="89" spans="1:22" ht="13.5" thickBot="1" x14ac:dyDescent="0.25">
      <c r="A89" s="369"/>
      <c r="B89" s="33"/>
      <c r="C89" s="33"/>
      <c r="D89" s="69"/>
      <c r="E89" s="35" t="s">
        <v>40</v>
      </c>
      <c r="F89" s="36"/>
      <c r="G89" s="350"/>
      <c r="H89" s="351"/>
      <c r="I89" s="352"/>
      <c r="J89" s="29" t="s">
        <v>51</v>
      </c>
      <c r="K89" s="30"/>
      <c r="L89" s="30"/>
      <c r="M89" s="31"/>
      <c r="N89" s="21"/>
      <c r="V89" s="32"/>
    </row>
    <row r="90" spans="1:22" ht="24" thickTop="1" thickBot="1" x14ac:dyDescent="0.25">
      <c r="A90" s="367">
        <f>A86+1</f>
        <v>19</v>
      </c>
      <c r="B90" s="271" t="s">
        <v>23</v>
      </c>
      <c r="C90" s="271" t="s">
        <v>24</v>
      </c>
      <c r="D90" s="271" t="s">
        <v>25</v>
      </c>
      <c r="E90" s="341" t="s">
        <v>26</v>
      </c>
      <c r="F90" s="341"/>
      <c r="G90" s="341" t="s">
        <v>18</v>
      </c>
      <c r="H90" s="342"/>
      <c r="I90" s="276"/>
      <c r="J90" s="18" t="s">
        <v>27</v>
      </c>
      <c r="K90" s="19"/>
      <c r="L90" s="19"/>
      <c r="M90" s="20"/>
      <c r="N90" s="21"/>
      <c r="V90" s="32"/>
    </row>
    <row r="91" spans="1:22" ht="13.5" thickBot="1" x14ac:dyDescent="0.25">
      <c r="A91" s="368"/>
      <c r="B91" s="23"/>
      <c r="C91" s="23"/>
      <c r="D91" s="24"/>
      <c r="E91" s="23"/>
      <c r="F91" s="23"/>
      <c r="G91" s="370"/>
      <c r="H91" s="371"/>
      <c r="I91" s="372"/>
      <c r="J91" s="25" t="s">
        <v>27</v>
      </c>
      <c r="K91" s="25"/>
      <c r="L91" s="25"/>
      <c r="M91" s="26"/>
      <c r="N91" s="21"/>
      <c r="V91" s="32"/>
    </row>
    <row r="92" spans="1:22" ht="23.25" thickBot="1" x14ac:dyDescent="0.25">
      <c r="A92" s="368"/>
      <c r="B92" s="273" t="s">
        <v>33</v>
      </c>
      <c r="C92" s="273" t="s">
        <v>34</v>
      </c>
      <c r="D92" s="273" t="s">
        <v>35</v>
      </c>
      <c r="E92" s="373" t="s">
        <v>36</v>
      </c>
      <c r="F92" s="373"/>
      <c r="G92" s="374"/>
      <c r="H92" s="375"/>
      <c r="I92" s="376"/>
      <c r="J92" s="29" t="s">
        <v>48</v>
      </c>
      <c r="K92" s="30"/>
      <c r="L92" s="30"/>
      <c r="M92" s="31"/>
      <c r="N92" s="21"/>
      <c r="V92" s="32"/>
    </row>
    <row r="93" spans="1:22" ht="13.5" thickBot="1" x14ac:dyDescent="0.25">
      <c r="A93" s="369"/>
      <c r="B93" s="33"/>
      <c r="C93" s="33"/>
      <c r="D93" s="69"/>
      <c r="E93" s="35" t="s">
        <v>40</v>
      </c>
      <c r="F93" s="36"/>
      <c r="G93" s="350"/>
      <c r="H93" s="351"/>
      <c r="I93" s="352"/>
      <c r="J93" s="29" t="s">
        <v>51</v>
      </c>
      <c r="K93" s="30"/>
      <c r="L93" s="30"/>
      <c r="M93" s="31"/>
      <c r="N93" s="21"/>
      <c r="V93" s="32"/>
    </row>
    <row r="94" spans="1:22" ht="24" thickTop="1" thickBot="1" x14ac:dyDescent="0.25">
      <c r="A94" s="367">
        <f>A90+1</f>
        <v>20</v>
      </c>
      <c r="B94" s="271" t="s">
        <v>23</v>
      </c>
      <c r="C94" s="271" t="s">
        <v>24</v>
      </c>
      <c r="D94" s="271" t="s">
        <v>25</v>
      </c>
      <c r="E94" s="341" t="s">
        <v>26</v>
      </c>
      <c r="F94" s="341"/>
      <c r="G94" s="341" t="s">
        <v>18</v>
      </c>
      <c r="H94" s="342"/>
      <c r="I94" s="276"/>
      <c r="J94" s="18" t="s">
        <v>27</v>
      </c>
      <c r="K94" s="19"/>
      <c r="L94" s="19"/>
      <c r="M94" s="20"/>
      <c r="N94" s="21"/>
      <c r="V94" s="32"/>
    </row>
    <row r="95" spans="1:22" ht="13.5" thickBot="1" x14ac:dyDescent="0.25">
      <c r="A95" s="368"/>
      <c r="B95" s="23"/>
      <c r="C95" s="23"/>
      <c r="D95" s="24"/>
      <c r="E95" s="23"/>
      <c r="F95" s="23"/>
      <c r="G95" s="370"/>
      <c r="H95" s="371"/>
      <c r="I95" s="372"/>
      <c r="J95" s="25" t="s">
        <v>27</v>
      </c>
      <c r="K95" s="25"/>
      <c r="L95" s="25"/>
      <c r="M95" s="26"/>
      <c r="N95" s="21"/>
      <c r="V95" s="32"/>
    </row>
    <row r="96" spans="1:22" ht="23.25" thickBot="1" x14ac:dyDescent="0.25">
      <c r="A96" s="368"/>
      <c r="B96" s="273" t="s">
        <v>33</v>
      </c>
      <c r="C96" s="273" t="s">
        <v>34</v>
      </c>
      <c r="D96" s="273" t="s">
        <v>35</v>
      </c>
      <c r="E96" s="373" t="s">
        <v>36</v>
      </c>
      <c r="F96" s="373"/>
      <c r="G96" s="374"/>
      <c r="H96" s="375"/>
      <c r="I96" s="376"/>
      <c r="J96" s="29" t="s">
        <v>48</v>
      </c>
      <c r="K96" s="30"/>
      <c r="L96" s="30"/>
      <c r="M96" s="31"/>
      <c r="N96" s="21"/>
      <c r="V96" s="32"/>
    </row>
    <row r="97" spans="1:22" ht="13.5" thickBot="1" x14ac:dyDescent="0.25">
      <c r="A97" s="369"/>
      <c r="B97" s="33"/>
      <c r="C97" s="33"/>
      <c r="D97" s="69"/>
      <c r="E97" s="35" t="s">
        <v>40</v>
      </c>
      <c r="F97" s="36"/>
      <c r="G97" s="350"/>
      <c r="H97" s="351"/>
      <c r="I97" s="352"/>
      <c r="J97" s="29" t="s">
        <v>51</v>
      </c>
      <c r="K97" s="30"/>
      <c r="L97" s="30"/>
      <c r="M97" s="31"/>
      <c r="N97" s="21"/>
      <c r="V97" s="32"/>
    </row>
    <row r="98" spans="1:22" ht="24" thickTop="1" thickBot="1" x14ac:dyDescent="0.25">
      <c r="A98" s="367">
        <f>A94+1</f>
        <v>21</v>
      </c>
      <c r="B98" s="271" t="s">
        <v>23</v>
      </c>
      <c r="C98" s="271" t="s">
        <v>24</v>
      </c>
      <c r="D98" s="271" t="s">
        <v>25</v>
      </c>
      <c r="E98" s="341" t="s">
        <v>26</v>
      </c>
      <c r="F98" s="341"/>
      <c r="G98" s="341" t="s">
        <v>18</v>
      </c>
      <c r="H98" s="342"/>
      <c r="I98" s="276"/>
      <c r="J98" s="18" t="s">
        <v>27</v>
      </c>
      <c r="K98" s="19"/>
      <c r="L98" s="19"/>
      <c r="M98" s="20"/>
      <c r="N98" s="21"/>
      <c r="V98" s="32"/>
    </row>
    <row r="99" spans="1:22" ht="13.5" thickBot="1" x14ac:dyDescent="0.25">
      <c r="A99" s="368"/>
      <c r="B99" s="23"/>
      <c r="C99" s="23"/>
      <c r="D99" s="24"/>
      <c r="E99" s="23"/>
      <c r="F99" s="23"/>
      <c r="G99" s="370"/>
      <c r="H99" s="371"/>
      <c r="I99" s="372"/>
      <c r="J99" s="25" t="s">
        <v>27</v>
      </c>
      <c r="K99" s="25"/>
      <c r="L99" s="25"/>
      <c r="M99" s="26"/>
      <c r="N99" s="21"/>
      <c r="V99" s="32"/>
    </row>
    <row r="100" spans="1:22" ht="23.25" thickBot="1" x14ac:dyDescent="0.25">
      <c r="A100" s="368"/>
      <c r="B100" s="273" t="s">
        <v>33</v>
      </c>
      <c r="C100" s="273" t="s">
        <v>34</v>
      </c>
      <c r="D100" s="273" t="s">
        <v>35</v>
      </c>
      <c r="E100" s="373" t="s">
        <v>36</v>
      </c>
      <c r="F100" s="373"/>
      <c r="G100" s="374"/>
      <c r="H100" s="375"/>
      <c r="I100" s="376"/>
      <c r="J100" s="29" t="s">
        <v>48</v>
      </c>
      <c r="K100" s="30"/>
      <c r="L100" s="30"/>
      <c r="M100" s="31"/>
      <c r="N100" s="21"/>
      <c r="V100" s="32"/>
    </row>
    <row r="101" spans="1:22" ht="13.5" thickBot="1" x14ac:dyDescent="0.25">
      <c r="A101" s="369"/>
      <c r="B101" s="33"/>
      <c r="C101" s="33"/>
      <c r="D101" s="69"/>
      <c r="E101" s="35" t="s">
        <v>40</v>
      </c>
      <c r="F101" s="36"/>
      <c r="G101" s="350"/>
      <c r="H101" s="351"/>
      <c r="I101" s="352"/>
      <c r="J101" s="29" t="s">
        <v>51</v>
      </c>
      <c r="K101" s="30"/>
      <c r="L101" s="30"/>
      <c r="M101" s="31"/>
      <c r="N101" s="21"/>
      <c r="V101" s="32"/>
    </row>
    <row r="102" spans="1:22" ht="24" thickTop="1" thickBot="1" x14ac:dyDescent="0.25">
      <c r="A102" s="367">
        <f>A98+1</f>
        <v>22</v>
      </c>
      <c r="B102" s="271" t="s">
        <v>23</v>
      </c>
      <c r="C102" s="271" t="s">
        <v>24</v>
      </c>
      <c r="D102" s="271" t="s">
        <v>25</v>
      </c>
      <c r="E102" s="341" t="s">
        <v>26</v>
      </c>
      <c r="F102" s="341"/>
      <c r="G102" s="341" t="s">
        <v>18</v>
      </c>
      <c r="H102" s="342"/>
      <c r="I102" s="276"/>
      <c r="J102" s="18" t="s">
        <v>27</v>
      </c>
      <c r="K102" s="19"/>
      <c r="L102" s="19"/>
      <c r="M102" s="20"/>
      <c r="N102" s="21"/>
      <c r="V102" s="32"/>
    </row>
    <row r="103" spans="1:22" ht="13.5" thickBot="1" x14ac:dyDescent="0.25">
      <c r="A103" s="368"/>
      <c r="B103" s="23"/>
      <c r="C103" s="23"/>
      <c r="D103" s="24"/>
      <c r="E103" s="23"/>
      <c r="F103" s="23"/>
      <c r="G103" s="370"/>
      <c r="H103" s="371"/>
      <c r="I103" s="372"/>
      <c r="J103" s="25" t="s">
        <v>27</v>
      </c>
      <c r="K103" s="25"/>
      <c r="L103" s="25"/>
      <c r="M103" s="26"/>
      <c r="N103" s="21"/>
      <c r="V103" s="32"/>
    </row>
    <row r="104" spans="1:22" ht="23.25" thickBot="1" x14ac:dyDescent="0.25">
      <c r="A104" s="368"/>
      <c r="B104" s="273" t="s">
        <v>33</v>
      </c>
      <c r="C104" s="273" t="s">
        <v>34</v>
      </c>
      <c r="D104" s="273" t="s">
        <v>35</v>
      </c>
      <c r="E104" s="373" t="s">
        <v>36</v>
      </c>
      <c r="F104" s="373"/>
      <c r="G104" s="374"/>
      <c r="H104" s="375"/>
      <c r="I104" s="376"/>
      <c r="J104" s="29" t="s">
        <v>48</v>
      </c>
      <c r="K104" s="30"/>
      <c r="L104" s="30"/>
      <c r="M104" s="31"/>
      <c r="N104" s="21"/>
      <c r="V104" s="32"/>
    </row>
    <row r="105" spans="1:22" ht="13.5" thickBot="1" x14ac:dyDescent="0.25">
      <c r="A105" s="369"/>
      <c r="B105" s="33"/>
      <c r="C105" s="33"/>
      <c r="D105" s="69"/>
      <c r="E105" s="35" t="s">
        <v>40</v>
      </c>
      <c r="F105" s="36"/>
      <c r="G105" s="350"/>
      <c r="H105" s="351"/>
      <c r="I105" s="352"/>
      <c r="J105" s="29" t="s">
        <v>51</v>
      </c>
      <c r="K105" s="30"/>
      <c r="L105" s="30"/>
      <c r="M105" s="31"/>
      <c r="N105" s="21"/>
      <c r="V105" s="32"/>
    </row>
    <row r="106" spans="1:22" ht="24" thickTop="1" thickBot="1" x14ac:dyDescent="0.25">
      <c r="A106" s="367">
        <f>A102+1</f>
        <v>23</v>
      </c>
      <c r="B106" s="271" t="s">
        <v>23</v>
      </c>
      <c r="C106" s="271" t="s">
        <v>24</v>
      </c>
      <c r="D106" s="271" t="s">
        <v>25</v>
      </c>
      <c r="E106" s="341" t="s">
        <v>26</v>
      </c>
      <c r="F106" s="341"/>
      <c r="G106" s="341" t="s">
        <v>18</v>
      </c>
      <c r="H106" s="342"/>
      <c r="I106" s="276"/>
      <c r="J106" s="18" t="s">
        <v>27</v>
      </c>
      <c r="K106" s="19"/>
      <c r="L106" s="19"/>
      <c r="M106" s="20"/>
      <c r="N106" s="21"/>
      <c r="V106" s="32"/>
    </row>
    <row r="107" spans="1:22" ht="13.5" thickBot="1" x14ac:dyDescent="0.25">
      <c r="A107" s="368"/>
      <c r="B107" s="23"/>
      <c r="C107" s="23"/>
      <c r="D107" s="24"/>
      <c r="E107" s="23"/>
      <c r="F107" s="23"/>
      <c r="G107" s="370"/>
      <c r="H107" s="371"/>
      <c r="I107" s="372"/>
      <c r="J107" s="25" t="s">
        <v>27</v>
      </c>
      <c r="K107" s="25"/>
      <c r="L107" s="25"/>
      <c r="M107" s="26"/>
      <c r="N107" s="21"/>
      <c r="V107" s="32"/>
    </row>
    <row r="108" spans="1:22" ht="23.25" thickBot="1" x14ac:dyDescent="0.25">
      <c r="A108" s="368"/>
      <c r="B108" s="273" t="s">
        <v>33</v>
      </c>
      <c r="C108" s="273" t="s">
        <v>34</v>
      </c>
      <c r="D108" s="273" t="s">
        <v>35</v>
      </c>
      <c r="E108" s="373" t="s">
        <v>36</v>
      </c>
      <c r="F108" s="373"/>
      <c r="G108" s="374"/>
      <c r="H108" s="375"/>
      <c r="I108" s="376"/>
      <c r="J108" s="29" t="s">
        <v>48</v>
      </c>
      <c r="K108" s="30"/>
      <c r="L108" s="30"/>
      <c r="M108" s="31"/>
      <c r="N108" s="21"/>
      <c r="V108" s="32"/>
    </row>
    <row r="109" spans="1:22" ht="13.5" thickBot="1" x14ac:dyDescent="0.25">
      <c r="A109" s="369"/>
      <c r="B109" s="33"/>
      <c r="C109" s="33"/>
      <c r="D109" s="69"/>
      <c r="E109" s="35" t="s">
        <v>40</v>
      </c>
      <c r="F109" s="36"/>
      <c r="G109" s="350"/>
      <c r="H109" s="351"/>
      <c r="I109" s="352"/>
      <c r="J109" s="29" t="s">
        <v>51</v>
      </c>
      <c r="K109" s="30"/>
      <c r="L109" s="30"/>
      <c r="M109" s="31"/>
      <c r="N109" s="21"/>
      <c r="V109" s="32"/>
    </row>
    <row r="110" spans="1:22" ht="24" thickTop="1" thickBot="1" x14ac:dyDescent="0.25">
      <c r="A110" s="367">
        <f>A106+1</f>
        <v>24</v>
      </c>
      <c r="B110" s="271" t="s">
        <v>23</v>
      </c>
      <c r="C110" s="271" t="s">
        <v>24</v>
      </c>
      <c r="D110" s="271" t="s">
        <v>25</v>
      </c>
      <c r="E110" s="341" t="s">
        <v>26</v>
      </c>
      <c r="F110" s="341"/>
      <c r="G110" s="341" t="s">
        <v>18</v>
      </c>
      <c r="H110" s="342"/>
      <c r="I110" s="276"/>
      <c r="J110" s="18" t="s">
        <v>27</v>
      </c>
      <c r="K110" s="19"/>
      <c r="L110" s="19"/>
      <c r="M110" s="20"/>
      <c r="N110" s="21"/>
      <c r="V110" s="32"/>
    </row>
    <row r="111" spans="1:22" ht="13.5" thickBot="1" x14ac:dyDescent="0.25">
      <c r="A111" s="368"/>
      <c r="B111" s="23"/>
      <c r="C111" s="23"/>
      <c r="D111" s="24"/>
      <c r="E111" s="23"/>
      <c r="F111" s="23"/>
      <c r="G111" s="370"/>
      <c r="H111" s="371"/>
      <c r="I111" s="372"/>
      <c r="J111" s="25" t="s">
        <v>27</v>
      </c>
      <c r="K111" s="25"/>
      <c r="L111" s="25"/>
      <c r="M111" s="26"/>
      <c r="N111" s="21"/>
      <c r="V111" s="32"/>
    </row>
    <row r="112" spans="1:22" ht="23.25" thickBot="1" x14ac:dyDescent="0.25">
      <c r="A112" s="368"/>
      <c r="B112" s="273" t="s">
        <v>33</v>
      </c>
      <c r="C112" s="273" t="s">
        <v>34</v>
      </c>
      <c r="D112" s="273" t="s">
        <v>35</v>
      </c>
      <c r="E112" s="373" t="s">
        <v>36</v>
      </c>
      <c r="F112" s="373"/>
      <c r="G112" s="374"/>
      <c r="H112" s="375"/>
      <c r="I112" s="376"/>
      <c r="J112" s="29" t="s">
        <v>48</v>
      </c>
      <c r="K112" s="30"/>
      <c r="L112" s="30"/>
      <c r="M112" s="31"/>
      <c r="N112" s="21"/>
      <c r="V112" s="32"/>
    </row>
    <row r="113" spans="1:22" ht="13.5" thickBot="1" x14ac:dyDescent="0.25">
      <c r="A113" s="369"/>
      <c r="B113" s="33"/>
      <c r="C113" s="33"/>
      <c r="D113" s="69"/>
      <c r="E113" s="35" t="s">
        <v>40</v>
      </c>
      <c r="F113" s="36"/>
      <c r="G113" s="350"/>
      <c r="H113" s="351"/>
      <c r="I113" s="352"/>
      <c r="J113" s="29" t="s">
        <v>51</v>
      </c>
      <c r="K113" s="30"/>
      <c r="L113" s="30"/>
      <c r="M113" s="31"/>
      <c r="N113" s="21"/>
      <c r="V113" s="32"/>
    </row>
    <row r="114" spans="1:22" ht="24" thickTop="1" thickBot="1" x14ac:dyDescent="0.25">
      <c r="A114" s="367">
        <f>A110+1</f>
        <v>25</v>
      </c>
      <c r="B114" s="271" t="s">
        <v>23</v>
      </c>
      <c r="C114" s="271" t="s">
        <v>24</v>
      </c>
      <c r="D114" s="271" t="s">
        <v>25</v>
      </c>
      <c r="E114" s="341" t="s">
        <v>26</v>
      </c>
      <c r="F114" s="341"/>
      <c r="G114" s="341" t="s">
        <v>18</v>
      </c>
      <c r="H114" s="342"/>
      <c r="I114" s="276"/>
      <c r="J114" s="18" t="s">
        <v>27</v>
      </c>
      <c r="K114" s="19"/>
      <c r="L114" s="19"/>
      <c r="M114" s="20"/>
      <c r="N114" s="21"/>
      <c r="V114" s="32"/>
    </row>
    <row r="115" spans="1:22" ht="13.5" thickBot="1" x14ac:dyDescent="0.25">
      <c r="A115" s="368"/>
      <c r="B115" s="23"/>
      <c r="C115" s="23"/>
      <c r="D115" s="24"/>
      <c r="E115" s="23"/>
      <c r="F115" s="23"/>
      <c r="G115" s="370"/>
      <c r="H115" s="371"/>
      <c r="I115" s="372"/>
      <c r="J115" s="25" t="s">
        <v>27</v>
      </c>
      <c r="K115" s="25"/>
      <c r="L115" s="25"/>
      <c r="M115" s="26"/>
      <c r="N115" s="21"/>
      <c r="V115" s="32"/>
    </row>
    <row r="116" spans="1:22" ht="23.25" thickBot="1" x14ac:dyDescent="0.25">
      <c r="A116" s="368"/>
      <c r="B116" s="273" t="s">
        <v>33</v>
      </c>
      <c r="C116" s="273" t="s">
        <v>34</v>
      </c>
      <c r="D116" s="273" t="s">
        <v>35</v>
      </c>
      <c r="E116" s="373" t="s">
        <v>36</v>
      </c>
      <c r="F116" s="373"/>
      <c r="G116" s="374"/>
      <c r="H116" s="375"/>
      <c r="I116" s="376"/>
      <c r="J116" s="29" t="s">
        <v>48</v>
      </c>
      <c r="K116" s="30"/>
      <c r="L116" s="30"/>
      <c r="M116" s="31"/>
      <c r="N116" s="21"/>
      <c r="V116" s="32"/>
    </row>
    <row r="117" spans="1:22" ht="13.5" thickBot="1" x14ac:dyDescent="0.25">
      <c r="A117" s="369"/>
      <c r="B117" s="33"/>
      <c r="C117" s="33"/>
      <c r="D117" s="69"/>
      <c r="E117" s="35" t="s">
        <v>40</v>
      </c>
      <c r="F117" s="36"/>
      <c r="G117" s="350"/>
      <c r="H117" s="351"/>
      <c r="I117" s="352"/>
      <c r="J117" s="29" t="s">
        <v>51</v>
      </c>
      <c r="K117" s="30"/>
      <c r="L117" s="30"/>
      <c r="M117" s="31"/>
      <c r="N117" s="21"/>
      <c r="V117" s="32"/>
    </row>
    <row r="118" spans="1:22" ht="24" thickTop="1" thickBot="1" x14ac:dyDescent="0.25">
      <c r="A118" s="367">
        <f>A114+1</f>
        <v>26</v>
      </c>
      <c r="B118" s="271" t="s">
        <v>23</v>
      </c>
      <c r="C118" s="271" t="s">
        <v>24</v>
      </c>
      <c r="D118" s="271" t="s">
        <v>25</v>
      </c>
      <c r="E118" s="341" t="s">
        <v>26</v>
      </c>
      <c r="F118" s="341"/>
      <c r="G118" s="341" t="s">
        <v>18</v>
      </c>
      <c r="H118" s="342"/>
      <c r="I118" s="276"/>
      <c r="J118" s="18" t="s">
        <v>27</v>
      </c>
      <c r="K118" s="19"/>
      <c r="L118" s="19"/>
      <c r="M118" s="20"/>
      <c r="N118" s="21"/>
      <c r="V118" s="32"/>
    </row>
    <row r="119" spans="1:22" ht="13.5" thickBot="1" x14ac:dyDescent="0.25">
      <c r="A119" s="368"/>
      <c r="B119" s="23"/>
      <c r="C119" s="23"/>
      <c r="D119" s="24"/>
      <c r="E119" s="23"/>
      <c r="F119" s="23"/>
      <c r="G119" s="370"/>
      <c r="H119" s="371"/>
      <c r="I119" s="372"/>
      <c r="J119" s="25" t="s">
        <v>27</v>
      </c>
      <c r="K119" s="25"/>
      <c r="L119" s="25"/>
      <c r="M119" s="26"/>
      <c r="N119" s="21"/>
      <c r="V119" s="32"/>
    </row>
    <row r="120" spans="1:22" ht="23.25" thickBot="1" x14ac:dyDescent="0.25">
      <c r="A120" s="368"/>
      <c r="B120" s="273" t="s">
        <v>33</v>
      </c>
      <c r="C120" s="273" t="s">
        <v>34</v>
      </c>
      <c r="D120" s="273" t="s">
        <v>35</v>
      </c>
      <c r="E120" s="373" t="s">
        <v>36</v>
      </c>
      <c r="F120" s="373"/>
      <c r="G120" s="374"/>
      <c r="H120" s="375"/>
      <c r="I120" s="376"/>
      <c r="J120" s="29" t="s">
        <v>48</v>
      </c>
      <c r="K120" s="30"/>
      <c r="L120" s="30"/>
      <c r="M120" s="31"/>
      <c r="N120" s="21"/>
      <c r="V120" s="32"/>
    </row>
    <row r="121" spans="1:22" ht="13.5" thickBot="1" x14ac:dyDescent="0.25">
      <c r="A121" s="369"/>
      <c r="B121" s="33"/>
      <c r="C121" s="33"/>
      <c r="D121" s="69"/>
      <c r="E121" s="35" t="s">
        <v>40</v>
      </c>
      <c r="F121" s="36"/>
      <c r="G121" s="350"/>
      <c r="H121" s="351"/>
      <c r="I121" s="352"/>
      <c r="J121" s="29" t="s">
        <v>51</v>
      </c>
      <c r="K121" s="30"/>
      <c r="L121" s="30"/>
      <c r="M121" s="31"/>
      <c r="N121" s="21"/>
      <c r="V121" s="32"/>
    </row>
    <row r="122" spans="1:22" ht="24" thickTop="1" thickBot="1" x14ac:dyDescent="0.25">
      <c r="A122" s="367">
        <f>A118+1</f>
        <v>27</v>
      </c>
      <c r="B122" s="271" t="s">
        <v>23</v>
      </c>
      <c r="C122" s="271" t="s">
        <v>24</v>
      </c>
      <c r="D122" s="271" t="s">
        <v>25</v>
      </c>
      <c r="E122" s="341" t="s">
        <v>26</v>
      </c>
      <c r="F122" s="341"/>
      <c r="G122" s="341" t="s">
        <v>18</v>
      </c>
      <c r="H122" s="342"/>
      <c r="I122" s="276"/>
      <c r="J122" s="18" t="s">
        <v>27</v>
      </c>
      <c r="K122" s="19"/>
      <c r="L122" s="19"/>
      <c r="M122" s="20"/>
      <c r="N122" s="21"/>
      <c r="V122" s="32"/>
    </row>
    <row r="123" spans="1:22" ht="13.5" thickBot="1" x14ac:dyDescent="0.25">
      <c r="A123" s="368"/>
      <c r="B123" s="23"/>
      <c r="C123" s="23"/>
      <c r="D123" s="24"/>
      <c r="E123" s="23"/>
      <c r="F123" s="23"/>
      <c r="G123" s="370"/>
      <c r="H123" s="371"/>
      <c r="I123" s="372"/>
      <c r="J123" s="25" t="s">
        <v>27</v>
      </c>
      <c r="K123" s="25"/>
      <c r="L123" s="25"/>
      <c r="M123" s="26"/>
      <c r="N123" s="21"/>
      <c r="V123" s="32"/>
    </row>
    <row r="124" spans="1:22" ht="23.25" thickBot="1" x14ac:dyDescent="0.25">
      <c r="A124" s="368"/>
      <c r="B124" s="273" t="s">
        <v>33</v>
      </c>
      <c r="C124" s="273" t="s">
        <v>34</v>
      </c>
      <c r="D124" s="273" t="s">
        <v>35</v>
      </c>
      <c r="E124" s="373" t="s">
        <v>36</v>
      </c>
      <c r="F124" s="373"/>
      <c r="G124" s="374"/>
      <c r="H124" s="375"/>
      <c r="I124" s="376"/>
      <c r="J124" s="29" t="s">
        <v>48</v>
      </c>
      <c r="K124" s="30"/>
      <c r="L124" s="30"/>
      <c r="M124" s="31"/>
      <c r="N124" s="21"/>
      <c r="V124" s="32"/>
    </row>
    <row r="125" spans="1:22" ht="13.5" thickBot="1" x14ac:dyDescent="0.25">
      <c r="A125" s="369"/>
      <c r="B125" s="33"/>
      <c r="C125" s="33"/>
      <c r="D125" s="69"/>
      <c r="E125" s="35" t="s">
        <v>40</v>
      </c>
      <c r="F125" s="36"/>
      <c r="G125" s="350"/>
      <c r="H125" s="351"/>
      <c r="I125" s="352"/>
      <c r="J125" s="29" t="s">
        <v>51</v>
      </c>
      <c r="K125" s="30"/>
      <c r="L125" s="30"/>
      <c r="M125" s="31"/>
      <c r="N125" s="21"/>
      <c r="V125" s="32"/>
    </row>
    <row r="126" spans="1:22" ht="24" thickTop="1" thickBot="1" x14ac:dyDescent="0.25">
      <c r="A126" s="367">
        <f>A122+1</f>
        <v>28</v>
      </c>
      <c r="B126" s="271" t="s">
        <v>23</v>
      </c>
      <c r="C126" s="271" t="s">
        <v>24</v>
      </c>
      <c r="D126" s="271" t="s">
        <v>25</v>
      </c>
      <c r="E126" s="341" t="s">
        <v>26</v>
      </c>
      <c r="F126" s="341"/>
      <c r="G126" s="341" t="s">
        <v>18</v>
      </c>
      <c r="H126" s="342"/>
      <c r="I126" s="276"/>
      <c r="J126" s="18" t="s">
        <v>27</v>
      </c>
      <c r="K126" s="19"/>
      <c r="L126" s="19"/>
      <c r="M126" s="20"/>
      <c r="N126" s="21"/>
      <c r="V126" s="32"/>
    </row>
    <row r="127" spans="1:22" ht="13.5" thickBot="1" x14ac:dyDescent="0.25">
      <c r="A127" s="368"/>
      <c r="B127" s="23"/>
      <c r="C127" s="23"/>
      <c r="D127" s="24"/>
      <c r="E127" s="23"/>
      <c r="F127" s="23"/>
      <c r="G127" s="370"/>
      <c r="H127" s="371"/>
      <c r="I127" s="372"/>
      <c r="J127" s="25" t="s">
        <v>27</v>
      </c>
      <c r="K127" s="25"/>
      <c r="L127" s="25"/>
      <c r="M127" s="26"/>
      <c r="N127" s="21"/>
      <c r="V127" s="32"/>
    </row>
    <row r="128" spans="1:22" ht="23.25" thickBot="1" x14ac:dyDescent="0.25">
      <c r="A128" s="368"/>
      <c r="B128" s="273" t="s">
        <v>33</v>
      </c>
      <c r="C128" s="273" t="s">
        <v>34</v>
      </c>
      <c r="D128" s="273" t="s">
        <v>35</v>
      </c>
      <c r="E128" s="373" t="s">
        <v>36</v>
      </c>
      <c r="F128" s="373"/>
      <c r="G128" s="374"/>
      <c r="H128" s="375"/>
      <c r="I128" s="376"/>
      <c r="J128" s="29" t="s">
        <v>48</v>
      </c>
      <c r="K128" s="30"/>
      <c r="L128" s="30"/>
      <c r="M128" s="31"/>
      <c r="N128" s="21"/>
      <c r="V128" s="32"/>
    </row>
    <row r="129" spans="1:22" ht="13.5" thickBot="1" x14ac:dyDescent="0.25">
      <c r="A129" s="369"/>
      <c r="B129" s="33"/>
      <c r="C129" s="33"/>
      <c r="D129" s="69"/>
      <c r="E129" s="35" t="s">
        <v>40</v>
      </c>
      <c r="F129" s="36"/>
      <c r="G129" s="350"/>
      <c r="H129" s="351"/>
      <c r="I129" s="352"/>
      <c r="J129" s="29" t="s">
        <v>51</v>
      </c>
      <c r="K129" s="30"/>
      <c r="L129" s="30"/>
      <c r="M129" s="31"/>
      <c r="N129" s="21"/>
      <c r="V129" s="32"/>
    </row>
    <row r="130" spans="1:22" ht="24" thickTop="1" thickBot="1" x14ac:dyDescent="0.25">
      <c r="A130" s="367">
        <f>A126+1</f>
        <v>29</v>
      </c>
      <c r="B130" s="271" t="s">
        <v>23</v>
      </c>
      <c r="C130" s="271" t="s">
        <v>24</v>
      </c>
      <c r="D130" s="271" t="s">
        <v>25</v>
      </c>
      <c r="E130" s="341" t="s">
        <v>26</v>
      </c>
      <c r="F130" s="341"/>
      <c r="G130" s="341" t="s">
        <v>18</v>
      </c>
      <c r="H130" s="342"/>
      <c r="I130" s="276"/>
      <c r="J130" s="18" t="s">
        <v>27</v>
      </c>
      <c r="K130" s="19"/>
      <c r="L130" s="19"/>
      <c r="M130" s="20"/>
      <c r="N130" s="21"/>
      <c r="V130" s="32"/>
    </row>
    <row r="131" spans="1:22" ht="13.5" thickBot="1" x14ac:dyDescent="0.25">
      <c r="A131" s="368"/>
      <c r="B131" s="23"/>
      <c r="C131" s="23"/>
      <c r="D131" s="24"/>
      <c r="E131" s="23"/>
      <c r="F131" s="23"/>
      <c r="G131" s="370"/>
      <c r="H131" s="371"/>
      <c r="I131" s="372"/>
      <c r="J131" s="25" t="s">
        <v>27</v>
      </c>
      <c r="K131" s="25"/>
      <c r="L131" s="25"/>
      <c r="M131" s="26"/>
      <c r="N131" s="21"/>
      <c r="V131" s="32"/>
    </row>
    <row r="132" spans="1:22" ht="23.25" thickBot="1" x14ac:dyDescent="0.25">
      <c r="A132" s="368"/>
      <c r="B132" s="273" t="s">
        <v>33</v>
      </c>
      <c r="C132" s="273" t="s">
        <v>34</v>
      </c>
      <c r="D132" s="273" t="s">
        <v>35</v>
      </c>
      <c r="E132" s="373" t="s">
        <v>36</v>
      </c>
      <c r="F132" s="373"/>
      <c r="G132" s="374"/>
      <c r="H132" s="375"/>
      <c r="I132" s="376"/>
      <c r="J132" s="29" t="s">
        <v>48</v>
      </c>
      <c r="K132" s="30"/>
      <c r="L132" s="30"/>
      <c r="M132" s="31"/>
      <c r="N132" s="21"/>
      <c r="V132" s="32"/>
    </row>
    <row r="133" spans="1:22" ht="13.5" thickBot="1" x14ac:dyDescent="0.25">
      <c r="A133" s="369"/>
      <c r="B133" s="33"/>
      <c r="C133" s="33"/>
      <c r="D133" s="69"/>
      <c r="E133" s="35" t="s">
        <v>40</v>
      </c>
      <c r="F133" s="36"/>
      <c r="G133" s="350"/>
      <c r="H133" s="351"/>
      <c r="I133" s="352"/>
      <c r="J133" s="29" t="s">
        <v>51</v>
      </c>
      <c r="K133" s="30"/>
      <c r="L133" s="30"/>
      <c r="M133" s="31"/>
      <c r="N133" s="21"/>
      <c r="V133" s="32"/>
    </row>
    <row r="134" spans="1:22" ht="24" thickTop="1" thickBot="1" x14ac:dyDescent="0.25">
      <c r="A134" s="367">
        <f>A130+1</f>
        <v>30</v>
      </c>
      <c r="B134" s="271" t="s">
        <v>23</v>
      </c>
      <c r="C134" s="271" t="s">
        <v>24</v>
      </c>
      <c r="D134" s="271" t="s">
        <v>25</v>
      </c>
      <c r="E134" s="341" t="s">
        <v>26</v>
      </c>
      <c r="F134" s="341"/>
      <c r="G134" s="341" t="s">
        <v>18</v>
      </c>
      <c r="H134" s="342"/>
      <c r="I134" s="276"/>
      <c r="J134" s="18" t="s">
        <v>27</v>
      </c>
      <c r="K134" s="19"/>
      <c r="L134" s="19"/>
      <c r="M134" s="20"/>
      <c r="N134" s="21"/>
      <c r="V134" s="32"/>
    </row>
    <row r="135" spans="1:22" ht="13.5" thickBot="1" x14ac:dyDescent="0.25">
      <c r="A135" s="368"/>
      <c r="B135" s="23"/>
      <c r="C135" s="23"/>
      <c r="D135" s="24"/>
      <c r="E135" s="23"/>
      <c r="F135" s="23"/>
      <c r="G135" s="370"/>
      <c r="H135" s="371"/>
      <c r="I135" s="372"/>
      <c r="J135" s="25" t="s">
        <v>27</v>
      </c>
      <c r="K135" s="25"/>
      <c r="L135" s="25"/>
      <c r="M135" s="26"/>
      <c r="N135" s="21"/>
      <c r="V135" s="32"/>
    </row>
    <row r="136" spans="1:22" ht="23.25" thickBot="1" x14ac:dyDescent="0.25">
      <c r="A136" s="368"/>
      <c r="B136" s="273" t="s">
        <v>33</v>
      </c>
      <c r="C136" s="273" t="s">
        <v>34</v>
      </c>
      <c r="D136" s="273" t="s">
        <v>35</v>
      </c>
      <c r="E136" s="373" t="s">
        <v>36</v>
      </c>
      <c r="F136" s="373"/>
      <c r="G136" s="374"/>
      <c r="H136" s="375"/>
      <c r="I136" s="376"/>
      <c r="J136" s="29" t="s">
        <v>48</v>
      </c>
      <c r="K136" s="30"/>
      <c r="L136" s="30"/>
      <c r="M136" s="31"/>
      <c r="N136" s="21"/>
      <c r="V136" s="32"/>
    </row>
    <row r="137" spans="1:22" ht="13.5" thickBot="1" x14ac:dyDescent="0.25">
      <c r="A137" s="369"/>
      <c r="B137" s="33"/>
      <c r="C137" s="33"/>
      <c r="D137" s="69"/>
      <c r="E137" s="35" t="s">
        <v>40</v>
      </c>
      <c r="F137" s="36"/>
      <c r="G137" s="350"/>
      <c r="H137" s="351"/>
      <c r="I137" s="352"/>
      <c r="J137" s="29" t="s">
        <v>51</v>
      </c>
      <c r="K137" s="30"/>
      <c r="L137" s="30"/>
      <c r="M137" s="31"/>
      <c r="N137" s="21"/>
      <c r="V137" s="32"/>
    </row>
    <row r="138" spans="1:22" ht="24" thickTop="1" thickBot="1" x14ac:dyDescent="0.25">
      <c r="A138" s="367">
        <f>A134+1</f>
        <v>31</v>
      </c>
      <c r="B138" s="271" t="s">
        <v>23</v>
      </c>
      <c r="C138" s="271" t="s">
        <v>24</v>
      </c>
      <c r="D138" s="271" t="s">
        <v>25</v>
      </c>
      <c r="E138" s="341" t="s">
        <v>26</v>
      </c>
      <c r="F138" s="341"/>
      <c r="G138" s="341" t="s">
        <v>18</v>
      </c>
      <c r="H138" s="342"/>
      <c r="I138" s="276"/>
      <c r="J138" s="18" t="s">
        <v>27</v>
      </c>
      <c r="K138" s="19"/>
      <c r="L138" s="19"/>
      <c r="M138" s="20"/>
      <c r="N138" s="21"/>
      <c r="V138" s="32"/>
    </row>
    <row r="139" spans="1:22" ht="13.5" thickBot="1" x14ac:dyDescent="0.25">
      <c r="A139" s="368"/>
      <c r="B139" s="23"/>
      <c r="C139" s="23"/>
      <c r="D139" s="24"/>
      <c r="E139" s="23"/>
      <c r="F139" s="23"/>
      <c r="G139" s="370"/>
      <c r="H139" s="371"/>
      <c r="I139" s="372"/>
      <c r="J139" s="25" t="s">
        <v>27</v>
      </c>
      <c r="K139" s="25"/>
      <c r="L139" s="25"/>
      <c r="M139" s="26"/>
      <c r="N139" s="21"/>
      <c r="V139" s="32"/>
    </row>
    <row r="140" spans="1:22" ht="23.25" thickBot="1" x14ac:dyDescent="0.25">
      <c r="A140" s="368"/>
      <c r="B140" s="273" t="s">
        <v>33</v>
      </c>
      <c r="C140" s="273" t="s">
        <v>34</v>
      </c>
      <c r="D140" s="273" t="s">
        <v>35</v>
      </c>
      <c r="E140" s="373" t="s">
        <v>36</v>
      </c>
      <c r="F140" s="373"/>
      <c r="G140" s="374"/>
      <c r="H140" s="375"/>
      <c r="I140" s="376"/>
      <c r="J140" s="29" t="s">
        <v>48</v>
      </c>
      <c r="K140" s="30"/>
      <c r="L140" s="30"/>
      <c r="M140" s="31"/>
      <c r="N140" s="21"/>
      <c r="V140" s="32"/>
    </row>
    <row r="141" spans="1:22" ht="13.5" thickBot="1" x14ac:dyDescent="0.25">
      <c r="A141" s="369"/>
      <c r="B141" s="33"/>
      <c r="C141" s="33"/>
      <c r="D141" s="69"/>
      <c r="E141" s="35" t="s">
        <v>40</v>
      </c>
      <c r="F141" s="36"/>
      <c r="G141" s="350"/>
      <c r="H141" s="351"/>
      <c r="I141" s="352"/>
      <c r="J141" s="29" t="s">
        <v>51</v>
      </c>
      <c r="K141" s="30"/>
      <c r="L141" s="30"/>
      <c r="M141" s="31"/>
      <c r="N141" s="21"/>
      <c r="V141" s="32"/>
    </row>
    <row r="142" spans="1:22" ht="24" thickTop="1" thickBot="1" x14ac:dyDescent="0.25">
      <c r="A142" s="367">
        <f>A138+1</f>
        <v>32</v>
      </c>
      <c r="B142" s="271" t="s">
        <v>23</v>
      </c>
      <c r="C142" s="271" t="s">
        <v>24</v>
      </c>
      <c r="D142" s="271" t="s">
        <v>25</v>
      </c>
      <c r="E142" s="341" t="s">
        <v>26</v>
      </c>
      <c r="F142" s="341"/>
      <c r="G142" s="341" t="s">
        <v>18</v>
      </c>
      <c r="H142" s="342"/>
      <c r="I142" s="276"/>
      <c r="J142" s="18" t="s">
        <v>27</v>
      </c>
      <c r="K142" s="19"/>
      <c r="L142" s="19"/>
      <c r="M142" s="20"/>
      <c r="N142" s="21"/>
      <c r="V142" s="32"/>
    </row>
    <row r="143" spans="1:22" ht="13.5" thickBot="1" x14ac:dyDescent="0.25">
      <c r="A143" s="368"/>
      <c r="B143" s="23"/>
      <c r="C143" s="23"/>
      <c r="D143" s="24"/>
      <c r="E143" s="23"/>
      <c r="F143" s="23"/>
      <c r="G143" s="370"/>
      <c r="H143" s="371"/>
      <c r="I143" s="372"/>
      <c r="J143" s="25" t="s">
        <v>27</v>
      </c>
      <c r="K143" s="25"/>
      <c r="L143" s="25"/>
      <c r="M143" s="26"/>
      <c r="N143" s="21"/>
      <c r="V143" s="32"/>
    </row>
    <row r="144" spans="1:22" ht="23.25" thickBot="1" x14ac:dyDescent="0.25">
      <c r="A144" s="368"/>
      <c r="B144" s="273" t="s">
        <v>33</v>
      </c>
      <c r="C144" s="273" t="s">
        <v>34</v>
      </c>
      <c r="D144" s="273" t="s">
        <v>35</v>
      </c>
      <c r="E144" s="373" t="s">
        <v>36</v>
      </c>
      <c r="F144" s="373"/>
      <c r="G144" s="374"/>
      <c r="H144" s="375"/>
      <c r="I144" s="376"/>
      <c r="J144" s="29" t="s">
        <v>48</v>
      </c>
      <c r="K144" s="30"/>
      <c r="L144" s="30"/>
      <c r="M144" s="31"/>
      <c r="N144" s="21"/>
      <c r="V144" s="32"/>
    </row>
    <row r="145" spans="1:22" ht="13.5" thickBot="1" x14ac:dyDescent="0.25">
      <c r="A145" s="369"/>
      <c r="B145" s="33"/>
      <c r="C145" s="33"/>
      <c r="D145" s="69"/>
      <c r="E145" s="35" t="s">
        <v>40</v>
      </c>
      <c r="F145" s="36"/>
      <c r="G145" s="350"/>
      <c r="H145" s="351"/>
      <c r="I145" s="352"/>
      <c r="J145" s="29" t="s">
        <v>51</v>
      </c>
      <c r="K145" s="30"/>
      <c r="L145" s="30"/>
      <c r="M145" s="31"/>
      <c r="N145" s="21"/>
      <c r="V145" s="32"/>
    </row>
    <row r="146" spans="1:22" ht="24" thickTop="1" thickBot="1" x14ac:dyDescent="0.25">
      <c r="A146" s="367">
        <f>A142+1</f>
        <v>33</v>
      </c>
      <c r="B146" s="271" t="s">
        <v>23</v>
      </c>
      <c r="C146" s="271" t="s">
        <v>24</v>
      </c>
      <c r="D146" s="271" t="s">
        <v>25</v>
      </c>
      <c r="E146" s="341" t="s">
        <v>26</v>
      </c>
      <c r="F146" s="341"/>
      <c r="G146" s="341" t="s">
        <v>18</v>
      </c>
      <c r="H146" s="342"/>
      <c r="I146" s="276"/>
      <c r="J146" s="18" t="s">
        <v>27</v>
      </c>
      <c r="K146" s="19"/>
      <c r="L146" s="19"/>
      <c r="M146" s="20"/>
      <c r="N146" s="21"/>
      <c r="V146" s="32"/>
    </row>
    <row r="147" spans="1:22" ht="13.5" thickBot="1" x14ac:dyDescent="0.25">
      <c r="A147" s="368"/>
      <c r="B147" s="23"/>
      <c r="C147" s="23"/>
      <c r="D147" s="24"/>
      <c r="E147" s="23"/>
      <c r="F147" s="23"/>
      <c r="G147" s="370"/>
      <c r="H147" s="371"/>
      <c r="I147" s="372"/>
      <c r="J147" s="25" t="s">
        <v>27</v>
      </c>
      <c r="K147" s="25"/>
      <c r="L147" s="25"/>
      <c r="M147" s="26"/>
      <c r="N147" s="21"/>
      <c r="V147" s="32"/>
    </row>
    <row r="148" spans="1:22" ht="23.25" thickBot="1" x14ac:dyDescent="0.25">
      <c r="A148" s="368"/>
      <c r="B148" s="273" t="s">
        <v>33</v>
      </c>
      <c r="C148" s="273" t="s">
        <v>34</v>
      </c>
      <c r="D148" s="273" t="s">
        <v>35</v>
      </c>
      <c r="E148" s="373" t="s">
        <v>36</v>
      </c>
      <c r="F148" s="373"/>
      <c r="G148" s="374"/>
      <c r="H148" s="375"/>
      <c r="I148" s="376"/>
      <c r="J148" s="29" t="s">
        <v>48</v>
      </c>
      <c r="K148" s="30"/>
      <c r="L148" s="30"/>
      <c r="M148" s="31"/>
      <c r="N148" s="21"/>
      <c r="V148" s="32"/>
    </row>
    <row r="149" spans="1:22" ht="13.5" thickBot="1" x14ac:dyDescent="0.25">
      <c r="A149" s="369"/>
      <c r="B149" s="33"/>
      <c r="C149" s="33"/>
      <c r="D149" s="69"/>
      <c r="E149" s="35" t="s">
        <v>40</v>
      </c>
      <c r="F149" s="36"/>
      <c r="G149" s="350"/>
      <c r="H149" s="351"/>
      <c r="I149" s="352"/>
      <c r="J149" s="29" t="s">
        <v>51</v>
      </c>
      <c r="K149" s="30"/>
      <c r="L149" s="30"/>
      <c r="M149" s="31"/>
      <c r="N149" s="21"/>
      <c r="V149" s="32"/>
    </row>
    <row r="150" spans="1:22" ht="24" thickTop="1" thickBot="1" x14ac:dyDescent="0.25">
      <c r="A150" s="367">
        <f>A146+1</f>
        <v>34</v>
      </c>
      <c r="B150" s="271" t="s">
        <v>23</v>
      </c>
      <c r="C150" s="271" t="s">
        <v>24</v>
      </c>
      <c r="D150" s="271" t="s">
        <v>25</v>
      </c>
      <c r="E150" s="341" t="s">
        <v>26</v>
      </c>
      <c r="F150" s="341"/>
      <c r="G150" s="341" t="s">
        <v>18</v>
      </c>
      <c r="H150" s="342"/>
      <c r="I150" s="276"/>
      <c r="J150" s="18" t="s">
        <v>27</v>
      </c>
      <c r="K150" s="19"/>
      <c r="L150" s="19"/>
      <c r="M150" s="20"/>
      <c r="N150" s="21"/>
      <c r="V150" s="32"/>
    </row>
    <row r="151" spans="1:22" ht="13.5" thickBot="1" x14ac:dyDescent="0.25">
      <c r="A151" s="368"/>
      <c r="B151" s="23"/>
      <c r="C151" s="23"/>
      <c r="D151" s="24"/>
      <c r="E151" s="23"/>
      <c r="F151" s="23"/>
      <c r="G151" s="370"/>
      <c r="H151" s="371"/>
      <c r="I151" s="372"/>
      <c r="J151" s="25" t="s">
        <v>27</v>
      </c>
      <c r="K151" s="25"/>
      <c r="L151" s="25"/>
      <c r="M151" s="26"/>
      <c r="N151" s="21"/>
      <c r="V151" s="32"/>
    </row>
    <row r="152" spans="1:22" ht="23.25" thickBot="1" x14ac:dyDescent="0.25">
      <c r="A152" s="368"/>
      <c r="B152" s="273" t="s">
        <v>33</v>
      </c>
      <c r="C152" s="273" t="s">
        <v>34</v>
      </c>
      <c r="D152" s="273" t="s">
        <v>35</v>
      </c>
      <c r="E152" s="373" t="s">
        <v>36</v>
      </c>
      <c r="F152" s="373"/>
      <c r="G152" s="374"/>
      <c r="H152" s="375"/>
      <c r="I152" s="376"/>
      <c r="J152" s="29" t="s">
        <v>48</v>
      </c>
      <c r="K152" s="30"/>
      <c r="L152" s="30"/>
      <c r="M152" s="31"/>
      <c r="N152" s="21"/>
      <c r="V152" s="32"/>
    </row>
    <row r="153" spans="1:22" ht="13.5" thickBot="1" x14ac:dyDescent="0.25">
      <c r="A153" s="369"/>
      <c r="B153" s="33"/>
      <c r="C153" s="33"/>
      <c r="D153" s="69"/>
      <c r="E153" s="35" t="s">
        <v>40</v>
      </c>
      <c r="F153" s="36"/>
      <c r="G153" s="350"/>
      <c r="H153" s="351"/>
      <c r="I153" s="352"/>
      <c r="J153" s="29" t="s">
        <v>51</v>
      </c>
      <c r="K153" s="30"/>
      <c r="L153" s="30"/>
      <c r="M153" s="31"/>
      <c r="N153" s="21"/>
      <c r="V153" s="32"/>
    </row>
    <row r="154" spans="1:22" ht="24" thickTop="1" thickBot="1" x14ac:dyDescent="0.25">
      <c r="A154" s="367">
        <f>A150+1</f>
        <v>35</v>
      </c>
      <c r="B154" s="271" t="s">
        <v>23</v>
      </c>
      <c r="C154" s="271" t="s">
        <v>24</v>
      </c>
      <c r="D154" s="271" t="s">
        <v>25</v>
      </c>
      <c r="E154" s="341" t="s">
        <v>26</v>
      </c>
      <c r="F154" s="341"/>
      <c r="G154" s="341" t="s">
        <v>18</v>
      </c>
      <c r="H154" s="342"/>
      <c r="I154" s="276"/>
      <c r="J154" s="18" t="s">
        <v>27</v>
      </c>
      <c r="K154" s="19"/>
      <c r="L154" s="19"/>
      <c r="M154" s="20"/>
      <c r="N154" s="21"/>
      <c r="V154" s="32"/>
    </row>
    <row r="155" spans="1:22" ht="13.5" thickBot="1" x14ac:dyDescent="0.25">
      <c r="A155" s="368"/>
      <c r="B155" s="23"/>
      <c r="C155" s="23"/>
      <c r="D155" s="24"/>
      <c r="E155" s="23"/>
      <c r="F155" s="23"/>
      <c r="G155" s="370"/>
      <c r="H155" s="371"/>
      <c r="I155" s="372"/>
      <c r="J155" s="25" t="s">
        <v>27</v>
      </c>
      <c r="K155" s="25"/>
      <c r="L155" s="25"/>
      <c r="M155" s="26"/>
      <c r="N155" s="21"/>
      <c r="V155" s="32"/>
    </row>
    <row r="156" spans="1:22" ht="23.25" thickBot="1" x14ac:dyDescent="0.25">
      <c r="A156" s="368"/>
      <c r="B156" s="273" t="s">
        <v>33</v>
      </c>
      <c r="C156" s="273" t="s">
        <v>34</v>
      </c>
      <c r="D156" s="273" t="s">
        <v>35</v>
      </c>
      <c r="E156" s="373" t="s">
        <v>36</v>
      </c>
      <c r="F156" s="373"/>
      <c r="G156" s="374"/>
      <c r="H156" s="375"/>
      <c r="I156" s="376"/>
      <c r="J156" s="29" t="s">
        <v>48</v>
      </c>
      <c r="K156" s="30"/>
      <c r="L156" s="30"/>
      <c r="M156" s="31"/>
      <c r="N156" s="21"/>
      <c r="V156" s="32"/>
    </row>
    <row r="157" spans="1:22" ht="13.5" thickBot="1" x14ac:dyDescent="0.25">
      <c r="A157" s="369"/>
      <c r="B157" s="33"/>
      <c r="C157" s="33"/>
      <c r="D157" s="69"/>
      <c r="E157" s="35" t="s">
        <v>40</v>
      </c>
      <c r="F157" s="36"/>
      <c r="G157" s="350"/>
      <c r="H157" s="351"/>
      <c r="I157" s="352"/>
      <c r="J157" s="29" t="s">
        <v>51</v>
      </c>
      <c r="K157" s="30"/>
      <c r="L157" s="30"/>
      <c r="M157" s="31"/>
      <c r="N157" s="21"/>
      <c r="V157" s="32"/>
    </row>
    <row r="158" spans="1:22" ht="24" thickTop="1" thickBot="1" x14ac:dyDescent="0.25">
      <c r="A158" s="367">
        <f>A154+1</f>
        <v>36</v>
      </c>
      <c r="B158" s="271" t="s">
        <v>23</v>
      </c>
      <c r="C158" s="271" t="s">
        <v>24</v>
      </c>
      <c r="D158" s="271" t="s">
        <v>25</v>
      </c>
      <c r="E158" s="341" t="s">
        <v>26</v>
      </c>
      <c r="F158" s="341"/>
      <c r="G158" s="341" t="s">
        <v>18</v>
      </c>
      <c r="H158" s="342"/>
      <c r="I158" s="276"/>
      <c r="J158" s="18" t="s">
        <v>27</v>
      </c>
      <c r="K158" s="19"/>
      <c r="L158" s="19"/>
      <c r="M158" s="20"/>
      <c r="N158" s="21"/>
      <c r="V158" s="32"/>
    </row>
    <row r="159" spans="1:22" ht="13.5" thickBot="1" x14ac:dyDescent="0.25">
      <c r="A159" s="368"/>
      <c r="B159" s="23"/>
      <c r="C159" s="23"/>
      <c r="D159" s="24"/>
      <c r="E159" s="23"/>
      <c r="F159" s="23"/>
      <c r="G159" s="370"/>
      <c r="H159" s="371"/>
      <c r="I159" s="372"/>
      <c r="J159" s="25" t="s">
        <v>27</v>
      </c>
      <c r="K159" s="25"/>
      <c r="L159" s="25"/>
      <c r="M159" s="26"/>
      <c r="N159" s="21"/>
      <c r="V159" s="32"/>
    </row>
    <row r="160" spans="1:22" ht="23.25" thickBot="1" x14ac:dyDescent="0.25">
      <c r="A160" s="368"/>
      <c r="B160" s="273" t="s">
        <v>33</v>
      </c>
      <c r="C160" s="273" t="s">
        <v>34</v>
      </c>
      <c r="D160" s="273" t="s">
        <v>35</v>
      </c>
      <c r="E160" s="373" t="s">
        <v>36</v>
      </c>
      <c r="F160" s="373"/>
      <c r="G160" s="374"/>
      <c r="H160" s="375"/>
      <c r="I160" s="376"/>
      <c r="J160" s="29" t="s">
        <v>48</v>
      </c>
      <c r="K160" s="30"/>
      <c r="L160" s="30"/>
      <c r="M160" s="31"/>
      <c r="N160" s="21"/>
      <c r="V160" s="32"/>
    </row>
    <row r="161" spans="1:22" ht="13.5" thickBot="1" x14ac:dyDescent="0.25">
      <c r="A161" s="369"/>
      <c r="B161" s="33"/>
      <c r="C161" s="33"/>
      <c r="D161" s="69"/>
      <c r="E161" s="35" t="s">
        <v>40</v>
      </c>
      <c r="F161" s="36"/>
      <c r="G161" s="350"/>
      <c r="H161" s="351"/>
      <c r="I161" s="352"/>
      <c r="J161" s="29" t="s">
        <v>51</v>
      </c>
      <c r="K161" s="30"/>
      <c r="L161" s="30"/>
      <c r="M161" s="31"/>
      <c r="N161" s="21"/>
      <c r="V161" s="32"/>
    </row>
    <row r="162" spans="1:22" ht="24" thickTop="1" thickBot="1" x14ac:dyDescent="0.25">
      <c r="A162" s="367">
        <f>A158+1</f>
        <v>37</v>
      </c>
      <c r="B162" s="271" t="s">
        <v>23</v>
      </c>
      <c r="C162" s="271" t="s">
        <v>24</v>
      </c>
      <c r="D162" s="271" t="s">
        <v>25</v>
      </c>
      <c r="E162" s="341" t="s">
        <v>26</v>
      </c>
      <c r="F162" s="341"/>
      <c r="G162" s="341" t="s">
        <v>18</v>
      </c>
      <c r="H162" s="342"/>
      <c r="I162" s="276"/>
      <c r="J162" s="18" t="s">
        <v>27</v>
      </c>
      <c r="K162" s="19"/>
      <c r="L162" s="19"/>
      <c r="M162" s="20"/>
      <c r="N162" s="21"/>
      <c r="V162" s="32"/>
    </row>
    <row r="163" spans="1:22" ht="13.5" thickBot="1" x14ac:dyDescent="0.25">
      <c r="A163" s="368"/>
      <c r="B163" s="23"/>
      <c r="C163" s="23"/>
      <c r="D163" s="24"/>
      <c r="E163" s="23"/>
      <c r="F163" s="23"/>
      <c r="G163" s="370"/>
      <c r="H163" s="371"/>
      <c r="I163" s="372"/>
      <c r="J163" s="25" t="s">
        <v>27</v>
      </c>
      <c r="K163" s="25"/>
      <c r="L163" s="25"/>
      <c r="M163" s="26"/>
      <c r="N163" s="21"/>
      <c r="V163" s="32"/>
    </row>
    <row r="164" spans="1:22" ht="23.25" thickBot="1" x14ac:dyDescent="0.25">
      <c r="A164" s="368"/>
      <c r="B164" s="273" t="s">
        <v>33</v>
      </c>
      <c r="C164" s="273" t="s">
        <v>34</v>
      </c>
      <c r="D164" s="273" t="s">
        <v>35</v>
      </c>
      <c r="E164" s="373" t="s">
        <v>36</v>
      </c>
      <c r="F164" s="373"/>
      <c r="G164" s="374"/>
      <c r="H164" s="375"/>
      <c r="I164" s="376"/>
      <c r="J164" s="29" t="s">
        <v>48</v>
      </c>
      <c r="K164" s="30"/>
      <c r="L164" s="30"/>
      <c r="M164" s="31"/>
      <c r="N164" s="21"/>
      <c r="V164" s="32"/>
    </row>
    <row r="165" spans="1:22" ht="13.5" thickBot="1" x14ac:dyDescent="0.25">
      <c r="A165" s="369"/>
      <c r="B165" s="33"/>
      <c r="C165" s="33"/>
      <c r="D165" s="69"/>
      <c r="E165" s="35" t="s">
        <v>40</v>
      </c>
      <c r="F165" s="36"/>
      <c r="G165" s="350"/>
      <c r="H165" s="351"/>
      <c r="I165" s="352"/>
      <c r="J165" s="29" t="s">
        <v>51</v>
      </c>
      <c r="K165" s="30"/>
      <c r="L165" s="30"/>
      <c r="M165" s="31"/>
      <c r="N165" s="21"/>
      <c r="V165" s="32"/>
    </row>
    <row r="166" spans="1:22" ht="24" thickTop="1" thickBot="1" x14ac:dyDescent="0.25">
      <c r="A166" s="367">
        <f>A162+1</f>
        <v>38</v>
      </c>
      <c r="B166" s="271" t="s">
        <v>23</v>
      </c>
      <c r="C166" s="271" t="s">
        <v>24</v>
      </c>
      <c r="D166" s="271" t="s">
        <v>25</v>
      </c>
      <c r="E166" s="341" t="s">
        <v>26</v>
      </c>
      <c r="F166" s="341"/>
      <c r="G166" s="341" t="s">
        <v>18</v>
      </c>
      <c r="H166" s="342"/>
      <c r="I166" s="276"/>
      <c r="J166" s="18" t="s">
        <v>27</v>
      </c>
      <c r="K166" s="19"/>
      <c r="L166" s="19"/>
      <c r="M166" s="20"/>
      <c r="N166" s="21"/>
      <c r="V166" s="32"/>
    </row>
    <row r="167" spans="1:22" ht="13.5" thickBot="1" x14ac:dyDescent="0.25">
      <c r="A167" s="368"/>
      <c r="B167" s="23"/>
      <c r="C167" s="23"/>
      <c r="D167" s="24"/>
      <c r="E167" s="23"/>
      <c r="F167" s="23"/>
      <c r="G167" s="370"/>
      <c r="H167" s="371"/>
      <c r="I167" s="372"/>
      <c r="J167" s="25" t="s">
        <v>27</v>
      </c>
      <c r="K167" s="25"/>
      <c r="L167" s="25"/>
      <c r="M167" s="26"/>
      <c r="N167" s="21"/>
      <c r="V167" s="32"/>
    </row>
    <row r="168" spans="1:22" ht="23.25" thickBot="1" x14ac:dyDescent="0.25">
      <c r="A168" s="368"/>
      <c r="B168" s="273" t="s">
        <v>33</v>
      </c>
      <c r="C168" s="273" t="s">
        <v>34</v>
      </c>
      <c r="D168" s="273" t="s">
        <v>35</v>
      </c>
      <c r="E168" s="373" t="s">
        <v>36</v>
      </c>
      <c r="F168" s="373"/>
      <c r="G168" s="374"/>
      <c r="H168" s="375"/>
      <c r="I168" s="376"/>
      <c r="J168" s="29" t="s">
        <v>48</v>
      </c>
      <c r="K168" s="30"/>
      <c r="L168" s="30"/>
      <c r="M168" s="31"/>
      <c r="N168" s="21"/>
      <c r="V168" s="32"/>
    </row>
    <row r="169" spans="1:22" ht="13.5" thickBot="1" x14ac:dyDescent="0.25">
      <c r="A169" s="369"/>
      <c r="B169" s="33"/>
      <c r="C169" s="33"/>
      <c r="D169" s="69"/>
      <c r="E169" s="35" t="s">
        <v>40</v>
      </c>
      <c r="F169" s="36"/>
      <c r="G169" s="350"/>
      <c r="H169" s="351"/>
      <c r="I169" s="352"/>
      <c r="J169" s="29" t="s">
        <v>51</v>
      </c>
      <c r="K169" s="30"/>
      <c r="L169" s="30"/>
      <c r="M169" s="31"/>
      <c r="N169" s="21"/>
      <c r="V169" s="32"/>
    </row>
    <row r="170" spans="1:22" ht="24" thickTop="1" thickBot="1" x14ac:dyDescent="0.25">
      <c r="A170" s="367">
        <f>A166+1</f>
        <v>39</v>
      </c>
      <c r="B170" s="271" t="s">
        <v>23</v>
      </c>
      <c r="C170" s="271" t="s">
        <v>24</v>
      </c>
      <c r="D170" s="271" t="s">
        <v>25</v>
      </c>
      <c r="E170" s="341" t="s">
        <v>26</v>
      </c>
      <c r="F170" s="341"/>
      <c r="G170" s="341" t="s">
        <v>18</v>
      </c>
      <c r="H170" s="342"/>
      <c r="I170" s="276"/>
      <c r="J170" s="18" t="s">
        <v>27</v>
      </c>
      <c r="K170" s="19"/>
      <c r="L170" s="19"/>
      <c r="M170" s="20"/>
      <c r="N170" s="21"/>
      <c r="V170" s="32"/>
    </row>
    <row r="171" spans="1:22" ht="13.5" thickBot="1" x14ac:dyDescent="0.25">
      <c r="A171" s="368"/>
      <c r="B171" s="23"/>
      <c r="C171" s="23"/>
      <c r="D171" s="24"/>
      <c r="E171" s="23"/>
      <c r="F171" s="23"/>
      <c r="G171" s="370"/>
      <c r="H171" s="371"/>
      <c r="I171" s="372"/>
      <c r="J171" s="25" t="s">
        <v>27</v>
      </c>
      <c r="K171" s="25"/>
      <c r="L171" s="25"/>
      <c r="M171" s="26"/>
      <c r="N171" s="21"/>
      <c r="V171" s="32"/>
    </row>
    <row r="172" spans="1:22" ht="23.25" thickBot="1" x14ac:dyDescent="0.25">
      <c r="A172" s="368"/>
      <c r="B172" s="273" t="s">
        <v>33</v>
      </c>
      <c r="C172" s="273" t="s">
        <v>34</v>
      </c>
      <c r="D172" s="273" t="s">
        <v>35</v>
      </c>
      <c r="E172" s="373" t="s">
        <v>36</v>
      </c>
      <c r="F172" s="373"/>
      <c r="G172" s="374"/>
      <c r="H172" s="375"/>
      <c r="I172" s="376"/>
      <c r="J172" s="29" t="s">
        <v>48</v>
      </c>
      <c r="K172" s="30"/>
      <c r="L172" s="30"/>
      <c r="M172" s="31"/>
      <c r="N172" s="21"/>
      <c r="V172" s="32"/>
    </row>
    <row r="173" spans="1:22" ht="13.5" thickBot="1" x14ac:dyDescent="0.25">
      <c r="A173" s="369"/>
      <c r="B173" s="33"/>
      <c r="C173" s="33"/>
      <c r="D173" s="69"/>
      <c r="E173" s="35" t="s">
        <v>40</v>
      </c>
      <c r="F173" s="36"/>
      <c r="G173" s="350"/>
      <c r="H173" s="351"/>
      <c r="I173" s="352"/>
      <c r="J173" s="29" t="s">
        <v>51</v>
      </c>
      <c r="K173" s="30"/>
      <c r="L173" s="30"/>
      <c r="M173" s="31"/>
      <c r="N173" s="21"/>
      <c r="V173" s="32"/>
    </row>
    <row r="174" spans="1:22" ht="24" thickTop="1" thickBot="1" x14ac:dyDescent="0.25">
      <c r="A174" s="367">
        <f>A170+1</f>
        <v>40</v>
      </c>
      <c r="B174" s="271" t="s">
        <v>23</v>
      </c>
      <c r="C174" s="271" t="s">
        <v>24</v>
      </c>
      <c r="D174" s="271" t="s">
        <v>25</v>
      </c>
      <c r="E174" s="341" t="s">
        <v>26</v>
      </c>
      <c r="F174" s="341"/>
      <c r="G174" s="341" t="s">
        <v>18</v>
      </c>
      <c r="H174" s="342"/>
      <c r="I174" s="276"/>
      <c r="J174" s="18" t="s">
        <v>27</v>
      </c>
      <c r="K174" s="19"/>
      <c r="L174" s="19"/>
      <c r="M174" s="20"/>
      <c r="N174" s="21"/>
      <c r="V174" s="32"/>
    </row>
    <row r="175" spans="1:22" ht="13.5" thickBot="1" x14ac:dyDescent="0.25">
      <c r="A175" s="368"/>
      <c r="B175" s="23"/>
      <c r="C175" s="23"/>
      <c r="D175" s="24"/>
      <c r="E175" s="23"/>
      <c r="F175" s="23"/>
      <c r="G175" s="370"/>
      <c r="H175" s="371"/>
      <c r="I175" s="372"/>
      <c r="J175" s="25" t="s">
        <v>27</v>
      </c>
      <c r="K175" s="25"/>
      <c r="L175" s="25"/>
      <c r="M175" s="26"/>
      <c r="N175" s="21"/>
      <c r="V175" s="32"/>
    </row>
    <row r="176" spans="1:22" ht="23.25" thickBot="1" x14ac:dyDescent="0.25">
      <c r="A176" s="368"/>
      <c r="B176" s="273" t="s">
        <v>33</v>
      </c>
      <c r="C176" s="273" t="s">
        <v>34</v>
      </c>
      <c r="D176" s="273" t="s">
        <v>35</v>
      </c>
      <c r="E176" s="373" t="s">
        <v>36</v>
      </c>
      <c r="F176" s="373"/>
      <c r="G176" s="374"/>
      <c r="H176" s="375"/>
      <c r="I176" s="376"/>
      <c r="J176" s="29" t="s">
        <v>48</v>
      </c>
      <c r="K176" s="30"/>
      <c r="L176" s="30"/>
      <c r="M176" s="31"/>
      <c r="N176" s="21"/>
      <c r="V176" s="32"/>
    </row>
    <row r="177" spans="1:22" ht="13.5" thickBot="1" x14ac:dyDescent="0.25">
      <c r="A177" s="369"/>
      <c r="B177" s="33"/>
      <c r="C177" s="33"/>
      <c r="D177" s="69"/>
      <c r="E177" s="35" t="s">
        <v>40</v>
      </c>
      <c r="F177" s="36"/>
      <c r="G177" s="350"/>
      <c r="H177" s="351"/>
      <c r="I177" s="352"/>
      <c r="J177" s="29" t="s">
        <v>51</v>
      </c>
      <c r="K177" s="30"/>
      <c r="L177" s="30"/>
      <c r="M177" s="31"/>
      <c r="N177" s="21"/>
      <c r="V177" s="32"/>
    </row>
    <row r="178" spans="1:22" ht="24" thickTop="1" thickBot="1" x14ac:dyDescent="0.25">
      <c r="A178" s="367">
        <f>A174+1</f>
        <v>41</v>
      </c>
      <c r="B178" s="271" t="s">
        <v>23</v>
      </c>
      <c r="C178" s="271" t="s">
        <v>24</v>
      </c>
      <c r="D178" s="271" t="s">
        <v>25</v>
      </c>
      <c r="E178" s="341" t="s">
        <v>26</v>
      </c>
      <c r="F178" s="341"/>
      <c r="G178" s="341" t="s">
        <v>18</v>
      </c>
      <c r="H178" s="342"/>
      <c r="I178" s="276"/>
      <c r="J178" s="18" t="s">
        <v>27</v>
      </c>
      <c r="K178" s="19"/>
      <c r="L178" s="19"/>
      <c r="M178" s="20"/>
      <c r="N178" s="21"/>
      <c r="V178" s="32"/>
    </row>
    <row r="179" spans="1:22" ht="13.5" thickBot="1" x14ac:dyDescent="0.25">
      <c r="A179" s="368"/>
      <c r="B179" s="23"/>
      <c r="C179" s="23"/>
      <c r="D179" s="24"/>
      <c r="E179" s="23"/>
      <c r="F179" s="23"/>
      <c r="G179" s="370"/>
      <c r="H179" s="371"/>
      <c r="I179" s="372"/>
      <c r="J179" s="25" t="s">
        <v>27</v>
      </c>
      <c r="K179" s="25"/>
      <c r="L179" s="25"/>
      <c r="M179" s="26"/>
      <c r="N179" s="21"/>
      <c r="V179" s="32">
        <f>G179</f>
        <v>0</v>
      </c>
    </row>
    <row r="180" spans="1:22" ht="23.25" thickBot="1" x14ac:dyDescent="0.25">
      <c r="A180" s="368"/>
      <c r="B180" s="273" t="s">
        <v>33</v>
      </c>
      <c r="C180" s="273" t="s">
        <v>34</v>
      </c>
      <c r="D180" s="273" t="s">
        <v>35</v>
      </c>
      <c r="E180" s="373" t="s">
        <v>36</v>
      </c>
      <c r="F180" s="373"/>
      <c r="G180" s="374"/>
      <c r="H180" s="375"/>
      <c r="I180" s="376"/>
      <c r="J180" s="29" t="s">
        <v>48</v>
      </c>
      <c r="K180" s="30"/>
      <c r="L180" s="30"/>
      <c r="M180" s="31"/>
      <c r="N180" s="21"/>
      <c r="V180" s="32"/>
    </row>
    <row r="181" spans="1:22" ht="13.5" thickBot="1" x14ac:dyDescent="0.25">
      <c r="A181" s="369"/>
      <c r="B181" s="33"/>
      <c r="C181" s="33"/>
      <c r="D181" s="69"/>
      <c r="E181" s="35" t="s">
        <v>40</v>
      </c>
      <c r="F181" s="36"/>
      <c r="G181" s="350"/>
      <c r="H181" s="351"/>
      <c r="I181" s="352"/>
      <c r="J181" s="29" t="s">
        <v>51</v>
      </c>
      <c r="K181" s="30"/>
      <c r="L181" s="30"/>
      <c r="M181" s="31"/>
      <c r="N181" s="21"/>
      <c r="V181" s="32"/>
    </row>
    <row r="182" spans="1:22" ht="24" thickTop="1" thickBot="1" x14ac:dyDescent="0.25">
      <c r="A182" s="367">
        <f>A178+1</f>
        <v>42</v>
      </c>
      <c r="B182" s="271" t="s">
        <v>23</v>
      </c>
      <c r="C182" s="271" t="s">
        <v>24</v>
      </c>
      <c r="D182" s="271" t="s">
        <v>25</v>
      </c>
      <c r="E182" s="341" t="s">
        <v>26</v>
      </c>
      <c r="F182" s="341"/>
      <c r="G182" s="341" t="s">
        <v>18</v>
      </c>
      <c r="H182" s="342"/>
      <c r="I182" s="276"/>
      <c r="J182" s="18" t="s">
        <v>27</v>
      </c>
      <c r="K182" s="19"/>
      <c r="L182" s="19"/>
      <c r="M182" s="20"/>
      <c r="N182" s="21"/>
      <c r="V182" s="32"/>
    </row>
    <row r="183" spans="1:22" ht="13.5" thickBot="1" x14ac:dyDescent="0.25">
      <c r="A183" s="368"/>
      <c r="B183" s="23"/>
      <c r="C183" s="23"/>
      <c r="D183" s="24"/>
      <c r="E183" s="23"/>
      <c r="F183" s="23"/>
      <c r="G183" s="370"/>
      <c r="H183" s="371"/>
      <c r="I183" s="372"/>
      <c r="J183" s="25" t="s">
        <v>27</v>
      </c>
      <c r="K183" s="25"/>
      <c r="L183" s="25"/>
      <c r="M183" s="26"/>
      <c r="N183" s="21"/>
      <c r="V183" s="32">
        <f>G183</f>
        <v>0</v>
      </c>
    </row>
    <row r="184" spans="1:22" ht="23.25" thickBot="1" x14ac:dyDescent="0.25">
      <c r="A184" s="368"/>
      <c r="B184" s="273" t="s">
        <v>33</v>
      </c>
      <c r="C184" s="273" t="s">
        <v>34</v>
      </c>
      <c r="D184" s="273" t="s">
        <v>35</v>
      </c>
      <c r="E184" s="373" t="s">
        <v>36</v>
      </c>
      <c r="F184" s="373"/>
      <c r="G184" s="374"/>
      <c r="H184" s="375"/>
      <c r="I184" s="376"/>
      <c r="J184" s="29" t="s">
        <v>48</v>
      </c>
      <c r="K184" s="30"/>
      <c r="L184" s="30"/>
      <c r="M184" s="31"/>
      <c r="N184" s="21"/>
      <c r="V184" s="32"/>
    </row>
    <row r="185" spans="1:22" ht="13.5" thickBot="1" x14ac:dyDescent="0.25">
      <c r="A185" s="369"/>
      <c r="B185" s="33"/>
      <c r="C185" s="33"/>
      <c r="D185" s="69"/>
      <c r="E185" s="35" t="s">
        <v>40</v>
      </c>
      <c r="F185" s="36"/>
      <c r="G185" s="350"/>
      <c r="H185" s="351"/>
      <c r="I185" s="352"/>
      <c r="J185" s="29" t="s">
        <v>51</v>
      </c>
      <c r="K185" s="30"/>
      <c r="L185" s="30"/>
      <c r="M185" s="31"/>
      <c r="N185" s="21"/>
      <c r="V185" s="32"/>
    </row>
    <row r="186" spans="1:22" ht="24" thickTop="1" thickBot="1" x14ac:dyDescent="0.25">
      <c r="A186" s="367">
        <f>A182+1</f>
        <v>43</v>
      </c>
      <c r="B186" s="271" t="s">
        <v>23</v>
      </c>
      <c r="C186" s="271" t="s">
        <v>24</v>
      </c>
      <c r="D186" s="271" t="s">
        <v>25</v>
      </c>
      <c r="E186" s="341" t="s">
        <v>26</v>
      </c>
      <c r="F186" s="341"/>
      <c r="G186" s="341" t="s">
        <v>18</v>
      </c>
      <c r="H186" s="342"/>
      <c r="I186" s="276"/>
      <c r="J186" s="18" t="s">
        <v>27</v>
      </c>
      <c r="K186" s="19"/>
      <c r="L186" s="19"/>
      <c r="M186" s="20"/>
      <c r="N186" s="21"/>
      <c r="V186" s="32"/>
    </row>
    <row r="187" spans="1:22" ht="13.5" thickBot="1" x14ac:dyDescent="0.25">
      <c r="A187" s="368"/>
      <c r="B187" s="23"/>
      <c r="C187" s="23"/>
      <c r="D187" s="24"/>
      <c r="E187" s="23"/>
      <c r="F187" s="23"/>
      <c r="G187" s="370"/>
      <c r="H187" s="371"/>
      <c r="I187" s="372"/>
      <c r="J187" s="25" t="s">
        <v>27</v>
      </c>
      <c r="K187" s="25"/>
      <c r="L187" s="25"/>
      <c r="M187" s="26"/>
      <c r="N187" s="21"/>
      <c r="V187" s="32">
        <f>G187</f>
        <v>0</v>
      </c>
    </row>
    <row r="188" spans="1:22" ht="23.25" thickBot="1" x14ac:dyDescent="0.25">
      <c r="A188" s="368"/>
      <c r="B188" s="273" t="s">
        <v>33</v>
      </c>
      <c r="C188" s="273" t="s">
        <v>34</v>
      </c>
      <c r="D188" s="273" t="s">
        <v>35</v>
      </c>
      <c r="E188" s="373" t="s">
        <v>36</v>
      </c>
      <c r="F188" s="373"/>
      <c r="G188" s="374"/>
      <c r="H188" s="375"/>
      <c r="I188" s="376"/>
      <c r="J188" s="29" t="s">
        <v>48</v>
      </c>
      <c r="K188" s="30"/>
      <c r="L188" s="30"/>
      <c r="M188" s="31"/>
      <c r="N188" s="21"/>
      <c r="V188" s="32"/>
    </row>
    <row r="189" spans="1:22" ht="13.5" thickBot="1" x14ac:dyDescent="0.25">
      <c r="A189" s="369"/>
      <c r="B189" s="33"/>
      <c r="C189" s="33"/>
      <c r="D189" s="69"/>
      <c r="E189" s="35" t="s">
        <v>40</v>
      </c>
      <c r="F189" s="36"/>
      <c r="G189" s="350"/>
      <c r="H189" s="351"/>
      <c r="I189" s="352"/>
      <c r="J189" s="29" t="s">
        <v>51</v>
      </c>
      <c r="K189" s="30"/>
      <c r="L189" s="30"/>
      <c r="M189" s="31"/>
      <c r="N189" s="21"/>
      <c r="V189" s="32"/>
    </row>
    <row r="190" spans="1:22" ht="24" thickTop="1" thickBot="1" x14ac:dyDescent="0.25">
      <c r="A190" s="367">
        <f>A186+1</f>
        <v>44</v>
      </c>
      <c r="B190" s="271" t="s">
        <v>23</v>
      </c>
      <c r="C190" s="271" t="s">
        <v>24</v>
      </c>
      <c r="D190" s="271" t="s">
        <v>25</v>
      </c>
      <c r="E190" s="341" t="s">
        <v>26</v>
      </c>
      <c r="F190" s="341"/>
      <c r="G190" s="341" t="s">
        <v>18</v>
      </c>
      <c r="H190" s="342"/>
      <c r="I190" s="276"/>
      <c r="J190" s="18" t="s">
        <v>27</v>
      </c>
      <c r="K190" s="19"/>
      <c r="L190" s="19"/>
      <c r="M190" s="20"/>
      <c r="N190" s="21"/>
      <c r="V190" s="32"/>
    </row>
    <row r="191" spans="1:22" ht="13.5" thickBot="1" x14ac:dyDescent="0.25">
      <c r="A191" s="368"/>
      <c r="B191" s="23"/>
      <c r="C191" s="23"/>
      <c r="D191" s="24"/>
      <c r="E191" s="23"/>
      <c r="F191" s="23"/>
      <c r="G191" s="370"/>
      <c r="H191" s="371"/>
      <c r="I191" s="372"/>
      <c r="J191" s="25" t="s">
        <v>27</v>
      </c>
      <c r="K191" s="25"/>
      <c r="L191" s="25"/>
      <c r="M191" s="26"/>
      <c r="N191" s="21"/>
      <c r="V191" s="32">
        <f>G191</f>
        <v>0</v>
      </c>
    </row>
    <row r="192" spans="1:22" ht="23.25" thickBot="1" x14ac:dyDescent="0.25">
      <c r="A192" s="368"/>
      <c r="B192" s="273" t="s">
        <v>33</v>
      </c>
      <c r="C192" s="273" t="s">
        <v>34</v>
      </c>
      <c r="D192" s="273" t="s">
        <v>35</v>
      </c>
      <c r="E192" s="373" t="s">
        <v>36</v>
      </c>
      <c r="F192" s="373"/>
      <c r="G192" s="374"/>
      <c r="H192" s="375"/>
      <c r="I192" s="376"/>
      <c r="J192" s="29" t="s">
        <v>48</v>
      </c>
      <c r="K192" s="30"/>
      <c r="L192" s="30"/>
      <c r="M192" s="31"/>
      <c r="N192" s="21"/>
      <c r="V192" s="32"/>
    </row>
    <row r="193" spans="1:22" ht="13.5" thickBot="1" x14ac:dyDescent="0.25">
      <c r="A193" s="369"/>
      <c r="B193" s="33"/>
      <c r="C193" s="33"/>
      <c r="D193" s="69"/>
      <c r="E193" s="35" t="s">
        <v>40</v>
      </c>
      <c r="F193" s="36"/>
      <c r="G193" s="350"/>
      <c r="H193" s="351"/>
      <c r="I193" s="352"/>
      <c r="J193" s="29" t="s">
        <v>51</v>
      </c>
      <c r="K193" s="30"/>
      <c r="L193" s="30"/>
      <c r="M193" s="31"/>
      <c r="N193" s="21"/>
      <c r="V193" s="32"/>
    </row>
    <row r="194" spans="1:22" ht="24" thickTop="1" thickBot="1" x14ac:dyDescent="0.25">
      <c r="A194" s="367">
        <f>A190+1</f>
        <v>45</v>
      </c>
      <c r="B194" s="271" t="s">
        <v>23</v>
      </c>
      <c r="C194" s="271" t="s">
        <v>24</v>
      </c>
      <c r="D194" s="271" t="s">
        <v>25</v>
      </c>
      <c r="E194" s="341" t="s">
        <v>26</v>
      </c>
      <c r="F194" s="341"/>
      <c r="G194" s="341" t="s">
        <v>18</v>
      </c>
      <c r="H194" s="342"/>
      <c r="I194" s="276"/>
      <c r="J194" s="18" t="s">
        <v>27</v>
      </c>
      <c r="K194" s="19"/>
      <c r="L194" s="19"/>
      <c r="M194" s="20"/>
      <c r="N194" s="21"/>
      <c r="V194" s="32"/>
    </row>
    <row r="195" spans="1:22" ht="13.5" thickBot="1" x14ac:dyDescent="0.25">
      <c r="A195" s="368"/>
      <c r="B195" s="23"/>
      <c r="C195" s="23"/>
      <c r="D195" s="24"/>
      <c r="E195" s="23"/>
      <c r="F195" s="23"/>
      <c r="G195" s="370"/>
      <c r="H195" s="371"/>
      <c r="I195" s="372"/>
      <c r="J195" s="25" t="s">
        <v>27</v>
      </c>
      <c r="K195" s="25"/>
      <c r="L195" s="25"/>
      <c r="M195" s="26"/>
      <c r="N195" s="21"/>
      <c r="V195" s="32">
        <f>G195</f>
        <v>0</v>
      </c>
    </row>
    <row r="196" spans="1:22" ht="23.25" thickBot="1" x14ac:dyDescent="0.25">
      <c r="A196" s="368"/>
      <c r="B196" s="273" t="s">
        <v>33</v>
      </c>
      <c r="C196" s="273" t="s">
        <v>34</v>
      </c>
      <c r="D196" s="273" t="s">
        <v>35</v>
      </c>
      <c r="E196" s="373" t="s">
        <v>36</v>
      </c>
      <c r="F196" s="373"/>
      <c r="G196" s="374"/>
      <c r="H196" s="375"/>
      <c r="I196" s="376"/>
      <c r="J196" s="29" t="s">
        <v>48</v>
      </c>
      <c r="K196" s="30"/>
      <c r="L196" s="30"/>
      <c r="M196" s="31"/>
      <c r="N196" s="21"/>
      <c r="V196" s="32"/>
    </row>
    <row r="197" spans="1:22" ht="13.5" thickBot="1" x14ac:dyDescent="0.25">
      <c r="A197" s="369"/>
      <c r="B197" s="33"/>
      <c r="C197" s="33"/>
      <c r="D197" s="69"/>
      <c r="E197" s="35" t="s">
        <v>40</v>
      </c>
      <c r="F197" s="36"/>
      <c r="G197" s="350"/>
      <c r="H197" s="351"/>
      <c r="I197" s="352"/>
      <c r="J197" s="29" t="s">
        <v>51</v>
      </c>
      <c r="K197" s="30"/>
      <c r="L197" s="30"/>
      <c r="M197" s="31"/>
      <c r="N197" s="21"/>
      <c r="V197" s="32"/>
    </row>
    <row r="198" spans="1:22" ht="24" thickTop="1" thickBot="1" x14ac:dyDescent="0.25">
      <c r="A198" s="367">
        <f>A194+1</f>
        <v>46</v>
      </c>
      <c r="B198" s="271" t="s">
        <v>23</v>
      </c>
      <c r="C198" s="271" t="s">
        <v>24</v>
      </c>
      <c r="D198" s="271" t="s">
        <v>25</v>
      </c>
      <c r="E198" s="341" t="s">
        <v>26</v>
      </c>
      <c r="F198" s="341"/>
      <c r="G198" s="341" t="s">
        <v>18</v>
      </c>
      <c r="H198" s="342"/>
      <c r="I198" s="276"/>
      <c r="J198" s="18" t="s">
        <v>27</v>
      </c>
      <c r="K198" s="19"/>
      <c r="L198" s="19"/>
      <c r="M198" s="20"/>
      <c r="N198" s="21"/>
      <c r="V198" s="32"/>
    </row>
    <row r="199" spans="1:22" ht="13.5" thickBot="1" x14ac:dyDescent="0.25">
      <c r="A199" s="368"/>
      <c r="B199" s="23"/>
      <c r="C199" s="23"/>
      <c r="D199" s="24"/>
      <c r="E199" s="23"/>
      <c r="F199" s="23"/>
      <c r="G199" s="370"/>
      <c r="H199" s="371"/>
      <c r="I199" s="372"/>
      <c r="J199" s="25" t="s">
        <v>27</v>
      </c>
      <c r="K199" s="25"/>
      <c r="L199" s="25"/>
      <c r="M199" s="26"/>
      <c r="N199" s="21"/>
      <c r="V199" s="32">
        <f>G199</f>
        <v>0</v>
      </c>
    </row>
    <row r="200" spans="1:22" ht="23.25" thickBot="1" x14ac:dyDescent="0.25">
      <c r="A200" s="368"/>
      <c r="B200" s="273" t="s">
        <v>33</v>
      </c>
      <c r="C200" s="273" t="s">
        <v>34</v>
      </c>
      <c r="D200" s="273" t="s">
        <v>35</v>
      </c>
      <c r="E200" s="373" t="s">
        <v>36</v>
      </c>
      <c r="F200" s="373"/>
      <c r="G200" s="374"/>
      <c r="H200" s="375"/>
      <c r="I200" s="376"/>
      <c r="J200" s="29" t="s">
        <v>48</v>
      </c>
      <c r="K200" s="30"/>
      <c r="L200" s="30"/>
      <c r="M200" s="31"/>
      <c r="N200" s="21"/>
      <c r="V200" s="32"/>
    </row>
    <row r="201" spans="1:22" ht="13.5" thickBot="1" x14ac:dyDescent="0.25">
      <c r="A201" s="369"/>
      <c r="B201" s="33"/>
      <c r="C201" s="33"/>
      <c r="D201" s="69"/>
      <c r="E201" s="35" t="s">
        <v>40</v>
      </c>
      <c r="F201" s="36"/>
      <c r="G201" s="350"/>
      <c r="H201" s="351"/>
      <c r="I201" s="352"/>
      <c r="J201" s="29" t="s">
        <v>51</v>
      </c>
      <c r="K201" s="30"/>
      <c r="L201" s="30"/>
      <c r="M201" s="31"/>
      <c r="N201" s="21"/>
      <c r="V201" s="32"/>
    </row>
    <row r="202" spans="1:22" ht="24" thickTop="1" thickBot="1" x14ac:dyDescent="0.25">
      <c r="A202" s="367">
        <f>A198+1</f>
        <v>47</v>
      </c>
      <c r="B202" s="271" t="s">
        <v>23</v>
      </c>
      <c r="C202" s="271" t="s">
        <v>24</v>
      </c>
      <c r="D202" s="271" t="s">
        <v>25</v>
      </c>
      <c r="E202" s="341" t="s">
        <v>26</v>
      </c>
      <c r="F202" s="341"/>
      <c r="G202" s="341" t="s">
        <v>18</v>
      </c>
      <c r="H202" s="342"/>
      <c r="I202" s="276"/>
      <c r="J202" s="18" t="s">
        <v>27</v>
      </c>
      <c r="K202" s="19"/>
      <c r="L202" s="19"/>
      <c r="M202" s="20"/>
      <c r="N202" s="21"/>
      <c r="V202" s="32"/>
    </row>
    <row r="203" spans="1:22" ht="13.5" thickBot="1" x14ac:dyDescent="0.25">
      <c r="A203" s="368"/>
      <c r="B203" s="23"/>
      <c r="C203" s="23"/>
      <c r="D203" s="24"/>
      <c r="E203" s="23"/>
      <c r="F203" s="23"/>
      <c r="G203" s="370"/>
      <c r="H203" s="371"/>
      <c r="I203" s="372"/>
      <c r="J203" s="25" t="s">
        <v>27</v>
      </c>
      <c r="K203" s="25"/>
      <c r="L203" s="25"/>
      <c r="M203" s="26"/>
      <c r="N203" s="21"/>
      <c r="V203" s="32">
        <f>G203</f>
        <v>0</v>
      </c>
    </row>
    <row r="204" spans="1:22" ht="23.25" thickBot="1" x14ac:dyDescent="0.25">
      <c r="A204" s="368"/>
      <c r="B204" s="273" t="s">
        <v>33</v>
      </c>
      <c r="C204" s="273" t="s">
        <v>34</v>
      </c>
      <c r="D204" s="273" t="s">
        <v>35</v>
      </c>
      <c r="E204" s="373" t="s">
        <v>36</v>
      </c>
      <c r="F204" s="373"/>
      <c r="G204" s="374"/>
      <c r="H204" s="375"/>
      <c r="I204" s="376"/>
      <c r="J204" s="29" t="s">
        <v>48</v>
      </c>
      <c r="K204" s="30"/>
      <c r="L204" s="30"/>
      <c r="M204" s="31"/>
      <c r="N204" s="21"/>
      <c r="V204" s="32"/>
    </row>
    <row r="205" spans="1:22" ht="13.5" thickBot="1" x14ac:dyDescent="0.25">
      <c r="A205" s="369"/>
      <c r="B205" s="33"/>
      <c r="C205" s="33"/>
      <c r="D205" s="69"/>
      <c r="E205" s="35" t="s">
        <v>40</v>
      </c>
      <c r="F205" s="36"/>
      <c r="G205" s="350"/>
      <c r="H205" s="351"/>
      <c r="I205" s="352"/>
      <c r="J205" s="29" t="s">
        <v>51</v>
      </c>
      <c r="K205" s="30"/>
      <c r="L205" s="30"/>
      <c r="M205" s="31"/>
      <c r="N205" s="21"/>
      <c r="V205" s="32"/>
    </row>
    <row r="206" spans="1:22" ht="24" thickTop="1" thickBot="1" x14ac:dyDescent="0.25">
      <c r="A206" s="367">
        <f>A202+1</f>
        <v>48</v>
      </c>
      <c r="B206" s="271" t="s">
        <v>23</v>
      </c>
      <c r="C206" s="271" t="s">
        <v>24</v>
      </c>
      <c r="D206" s="271" t="s">
        <v>25</v>
      </c>
      <c r="E206" s="341" t="s">
        <v>26</v>
      </c>
      <c r="F206" s="341"/>
      <c r="G206" s="341" t="s">
        <v>18</v>
      </c>
      <c r="H206" s="342"/>
      <c r="I206" s="276"/>
      <c r="J206" s="18" t="s">
        <v>27</v>
      </c>
      <c r="K206" s="19"/>
      <c r="L206" s="19"/>
      <c r="M206" s="20"/>
      <c r="N206" s="21"/>
      <c r="V206" s="32"/>
    </row>
    <row r="207" spans="1:22" ht="13.5" thickBot="1" x14ac:dyDescent="0.25">
      <c r="A207" s="368"/>
      <c r="B207" s="23"/>
      <c r="C207" s="23"/>
      <c r="D207" s="24"/>
      <c r="E207" s="23"/>
      <c r="F207" s="23"/>
      <c r="G207" s="370"/>
      <c r="H207" s="371"/>
      <c r="I207" s="372"/>
      <c r="J207" s="25" t="s">
        <v>27</v>
      </c>
      <c r="K207" s="25"/>
      <c r="L207" s="25"/>
      <c r="M207" s="26"/>
      <c r="N207" s="21"/>
      <c r="V207" s="32">
        <f>G207</f>
        <v>0</v>
      </c>
    </row>
    <row r="208" spans="1:22" ht="23.25" thickBot="1" x14ac:dyDescent="0.25">
      <c r="A208" s="368"/>
      <c r="B208" s="273" t="s">
        <v>33</v>
      </c>
      <c r="C208" s="273" t="s">
        <v>34</v>
      </c>
      <c r="D208" s="273" t="s">
        <v>35</v>
      </c>
      <c r="E208" s="373" t="s">
        <v>36</v>
      </c>
      <c r="F208" s="373"/>
      <c r="G208" s="374"/>
      <c r="H208" s="375"/>
      <c r="I208" s="376"/>
      <c r="J208" s="29" t="s">
        <v>48</v>
      </c>
      <c r="K208" s="30"/>
      <c r="L208" s="30"/>
      <c r="M208" s="31"/>
      <c r="N208" s="21"/>
      <c r="V208" s="32"/>
    </row>
    <row r="209" spans="1:22" ht="13.5" thickBot="1" x14ac:dyDescent="0.25">
      <c r="A209" s="369"/>
      <c r="B209" s="33"/>
      <c r="C209" s="33"/>
      <c r="D209" s="69"/>
      <c r="E209" s="35" t="s">
        <v>40</v>
      </c>
      <c r="F209" s="36"/>
      <c r="G209" s="350"/>
      <c r="H209" s="351"/>
      <c r="I209" s="352"/>
      <c r="J209" s="29" t="s">
        <v>51</v>
      </c>
      <c r="K209" s="30"/>
      <c r="L209" s="30"/>
      <c r="M209" s="31"/>
      <c r="N209" s="21"/>
      <c r="V209" s="32"/>
    </row>
    <row r="210" spans="1:22" ht="24" thickTop="1" thickBot="1" x14ac:dyDescent="0.25">
      <c r="A210" s="367">
        <f>A206+1</f>
        <v>49</v>
      </c>
      <c r="B210" s="271" t="s">
        <v>23</v>
      </c>
      <c r="C210" s="271" t="s">
        <v>24</v>
      </c>
      <c r="D210" s="271" t="s">
        <v>25</v>
      </c>
      <c r="E210" s="341" t="s">
        <v>26</v>
      </c>
      <c r="F210" s="341"/>
      <c r="G210" s="341" t="s">
        <v>18</v>
      </c>
      <c r="H210" s="342"/>
      <c r="I210" s="276"/>
      <c r="J210" s="18" t="s">
        <v>27</v>
      </c>
      <c r="K210" s="19"/>
      <c r="L210" s="19"/>
      <c r="M210" s="20"/>
      <c r="N210" s="21"/>
      <c r="V210" s="32"/>
    </row>
    <row r="211" spans="1:22" ht="13.5" thickBot="1" x14ac:dyDescent="0.25">
      <c r="A211" s="368"/>
      <c r="B211" s="23"/>
      <c r="C211" s="23"/>
      <c r="D211" s="24"/>
      <c r="E211" s="23"/>
      <c r="F211" s="23"/>
      <c r="G211" s="370"/>
      <c r="H211" s="371"/>
      <c r="I211" s="372"/>
      <c r="J211" s="25" t="s">
        <v>27</v>
      </c>
      <c r="K211" s="25"/>
      <c r="L211" s="25"/>
      <c r="M211" s="26"/>
      <c r="N211" s="21"/>
      <c r="V211" s="32">
        <f>G211</f>
        <v>0</v>
      </c>
    </row>
    <row r="212" spans="1:22" ht="23.25" thickBot="1" x14ac:dyDescent="0.25">
      <c r="A212" s="368"/>
      <c r="B212" s="273" t="s">
        <v>33</v>
      </c>
      <c r="C212" s="273" t="s">
        <v>34</v>
      </c>
      <c r="D212" s="273" t="s">
        <v>35</v>
      </c>
      <c r="E212" s="373" t="s">
        <v>36</v>
      </c>
      <c r="F212" s="373"/>
      <c r="G212" s="374"/>
      <c r="H212" s="375"/>
      <c r="I212" s="376"/>
      <c r="J212" s="29" t="s">
        <v>48</v>
      </c>
      <c r="K212" s="30"/>
      <c r="L212" s="30"/>
      <c r="M212" s="31"/>
      <c r="N212" s="21"/>
      <c r="V212" s="32"/>
    </row>
    <row r="213" spans="1:22" ht="13.5" thickBot="1" x14ac:dyDescent="0.25">
      <c r="A213" s="369"/>
      <c r="B213" s="33"/>
      <c r="C213" s="33"/>
      <c r="D213" s="69"/>
      <c r="E213" s="35" t="s">
        <v>40</v>
      </c>
      <c r="F213" s="36"/>
      <c r="G213" s="350"/>
      <c r="H213" s="351"/>
      <c r="I213" s="352"/>
      <c r="J213" s="29" t="s">
        <v>51</v>
      </c>
      <c r="K213" s="30"/>
      <c r="L213" s="30"/>
      <c r="M213" s="31"/>
      <c r="N213" s="21"/>
      <c r="V213" s="32"/>
    </row>
    <row r="214" spans="1:22" ht="24" thickTop="1" thickBot="1" x14ac:dyDescent="0.25">
      <c r="A214" s="367">
        <f>A210+1</f>
        <v>50</v>
      </c>
      <c r="B214" s="271" t="s">
        <v>23</v>
      </c>
      <c r="C214" s="271" t="s">
        <v>24</v>
      </c>
      <c r="D214" s="271" t="s">
        <v>25</v>
      </c>
      <c r="E214" s="341" t="s">
        <v>26</v>
      </c>
      <c r="F214" s="341"/>
      <c r="G214" s="341" t="s">
        <v>18</v>
      </c>
      <c r="H214" s="342"/>
      <c r="I214" s="276"/>
      <c r="J214" s="18" t="s">
        <v>27</v>
      </c>
      <c r="K214" s="19"/>
      <c r="L214" s="19"/>
      <c r="M214" s="20"/>
      <c r="N214" s="21"/>
      <c r="V214" s="32"/>
    </row>
    <row r="215" spans="1:22" ht="13.5" thickBot="1" x14ac:dyDescent="0.25">
      <c r="A215" s="368"/>
      <c r="B215" s="23"/>
      <c r="C215" s="23"/>
      <c r="D215" s="24"/>
      <c r="E215" s="23"/>
      <c r="F215" s="23"/>
      <c r="G215" s="370"/>
      <c r="H215" s="371"/>
      <c r="I215" s="372"/>
      <c r="J215" s="25" t="s">
        <v>27</v>
      </c>
      <c r="K215" s="25"/>
      <c r="L215" s="25"/>
      <c r="M215" s="26"/>
      <c r="N215" s="21"/>
      <c r="V215" s="32">
        <f>G215</f>
        <v>0</v>
      </c>
    </row>
    <row r="216" spans="1:22" ht="23.25" thickBot="1" x14ac:dyDescent="0.25">
      <c r="A216" s="368"/>
      <c r="B216" s="273" t="s">
        <v>33</v>
      </c>
      <c r="C216" s="273" t="s">
        <v>34</v>
      </c>
      <c r="D216" s="273" t="s">
        <v>35</v>
      </c>
      <c r="E216" s="373" t="s">
        <v>36</v>
      </c>
      <c r="F216" s="373"/>
      <c r="G216" s="374"/>
      <c r="H216" s="375"/>
      <c r="I216" s="376"/>
      <c r="J216" s="29" t="s">
        <v>48</v>
      </c>
      <c r="K216" s="30"/>
      <c r="L216" s="30"/>
      <c r="M216" s="31"/>
      <c r="N216" s="21"/>
      <c r="V216" s="32"/>
    </row>
    <row r="217" spans="1:22" ht="13.5" thickBot="1" x14ac:dyDescent="0.25">
      <c r="A217" s="369"/>
      <c r="B217" s="33"/>
      <c r="C217" s="33"/>
      <c r="D217" s="69"/>
      <c r="E217" s="35" t="s">
        <v>40</v>
      </c>
      <c r="F217" s="36"/>
      <c r="G217" s="350"/>
      <c r="H217" s="351"/>
      <c r="I217" s="352"/>
      <c r="J217" s="29" t="s">
        <v>51</v>
      </c>
      <c r="K217" s="30"/>
      <c r="L217" s="30"/>
      <c r="M217" s="31"/>
      <c r="N217" s="21"/>
      <c r="V217" s="32"/>
    </row>
    <row r="218" spans="1:22" ht="24" thickTop="1" thickBot="1" x14ac:dyDescent="0.25">
      <c r="A218" s="367">
        <f>A214+1</f>
        <v>51</v>
      </c>
      <c r="B218" s="271" t="s">
        <v>23</v>
      </c>
      <c r="C218" s="271" t="s">
        <v>24</v>
      </c>
      <c r="D218" s="271" t="s">
        <v>25</v>
      </c>
      <c r="E218" s="341" t="s">
        <v>26</v>
      </c>
      <c r="F218" s="341"/>
      <c r="G218" s="341" t="s">
        <v>18</v>
      </c>
      <c r="H218" s="342"/>
      <c r="I218" s="276"/>
      <c r="J218" s="18" t="s">
        <v>27</v>
      </c>
      <c r="K218" s="19"/>
      <c r="L218" s="19"/>
      <c r="M218" s="20"/>
      <c r="N218" s="21"/>
      <c r="V218" s="32"/>
    </row>
    <row r="219" spans="1:22" ht="13.5" thickBot="1" x14ac:dyDescent="0.25">
      <c r="A219" s="368"/>
      <c r="B219" s="23"/>
      <c r="C219" s="23"/>
      <c r="D219" s="24"/>
      <c r="E219" s="23"/>
      <c r="F219" s="23"/>
      <c r="G219" s="370"/>
      <c r="H219" s="371"/>
      <c r="I219" s="372"/>
      <c r="J219" s="25" t="s">
        <v>27</v>
      </c>
      <c r="K219" s="25"/>
      <c r="L219" s="25"/>
      <c r="M219" s="26"/>
      <c r="N219" s="21"/>
      <c r="V219" s="32">
        <f>G219</f>
        <v>0</v>
      </c>
    </row>
    <row r="220" spans="1:22" ht="23.25" thickBot="1" x14ac:dyDescent="0.25">
      <c r="A220" s="368"/>
      <c r="B220" s="273" t="s">
        <v>33</v>
      </c>
      <c r="C220" s="273" t="s">
        <v>34</v>
      </c>
      <c r="D220" s="273" t="s">
        <v>35</v>
      </c>
      <c r="E220" s="373" t="s">
        <v>36</v>
      </c>
      <c r="F220" s="373"/>
      <c r="G220" s="374"/>
      <c r="H220" s="375"/>
      <c r="I220" s="376"/>
      <c r="J220" s="29" t="s">
        <v>48</v>
      </c>
      <c r="K220" s="30"/>
      <c r="L220" s="30"/>
      <c r="M220" s="31"/>
      <c r="N220" s="21"/>
      <c r="V220" s="32"/>
    </row>
    <row r="221" spans="1:22" ht="13.5" thickBot="1" x14ac:dyDescent="0.25">
      <c r="A221" s="369"/>
      <c r="B221" s="33"/>
      <c r="C221" s="33"/>
      <c r="D221" s="69"/>
      <c r="E221" s="35" t="s">
        <v>40</v>
      </c>
      <c r="F221" s="36"/>
      <c r="G221" s="350"/>
      <c r="H221" s="351"/>
      <c r="I221" s="352"/>
      <c r="J221" s="29" t="s">
        <v>51</v>
      </c>
      <c r="K221" s="30"/>
      <c r="L221" s="30"/>
      <c r="M221" s="31"/>
      <c r="N221" s="21"/>
      <c r="V221" s="32"/>
    </row>
    <row r="222" spans="1:22" ht="24" thickTop="1" thickBot="1" x14ac:dyDescent="0.25">
      <c r="A222" s="367">
        <f>A218+1</f>
        <v>52</v>
      </c>
      <c r="B222" s="271" t="s">
        <v>23</v>
      </c>
      <c r="C222" s="271" t="s">
        <v>24</v>
      </c>
      <c r="D222" s="271" t="s">
        <v>25</v>
      </c>
      <c r="E222" s="341" t="s">
        <v>26</v>
      </c>
      <c r="F222" s="341"/>
      <c r="G222" s="341" t="s">
        <v>18</v>
      </c>
      <c r="H222" s="342"/>
      <c r="I222" s="276"/>
      <c r="J222" s="18" t="s">
        <v>27</v>
      </c>
      <c r="K222" s="19"/>
      <c r="L222" s="19"/>
      <c r="M222" s="20"/>
      <c r="N222" s="21"/>
      <c r="V222" s="32"/>
    </row>
    <row r="223" spans="1:22" ht="13.5" thickBot="1" x14ac:dyDescent="0.25">
      <c r="A223" s="368"/>
      <c r="B223" s="23"/>
      <c r="C223" s="23"/>
      <c r="D223" s="24"/>
      <c r="E223" s="23"/>
      <c r="F223" s="23"/>
      <c r="G223" s="370"/>
      <c r="H223" s="371"/>
      <c r="I223" s="372"/>
      <c r="J223" s="25" t="s">
        <v>27</v>
      </c>
      <c r="K223" s="25"/>
      <c r="L223" s="25"/>
      <c r="M223" s="26"/>
      <c r="N223" s="21"/>
      <c r="V223" s="32">
        <f>G223</f>
        <v>0</v>
      </c>
    </row>
    <row r="224" spans="1:22" ht="23.25" thickBot="1" x14ac:dyDescent="0.25">
      <c r="A224" s="368"/>
      <c r="B224" s="273" t="s">
        <v>33</v>
      </c>
      <c r="C224" s="273" t="s">
        <v>34</v>
      </c>
      <c r="D224" s="273" t="s">
        <v>35</v>
      </c>
      <c r="E224" s="373" t="s">
        <v>36</v>
      </c>
      <c r="F224" s="373"/>
      <c r="G224" s="374"/>
      <c r="H224" s="375"/>
      <c r="I224" s="376"/>
      <c r="J224" s="29" t="s">
        <v>48</v>
      </c>
      <c r="K224" s="30"/>
      <c r="L224" s="30"/>
      <c r="M224" s="31"/>
      <c r="N224" s="21"/>
      <c r="V224" s="32"/>
    </row>
    <row r="225" spans="1:22" ht="13.5" thickBot="1" x14ac:dyDescent="0.25">
      <c r="A225" s="369"/>
      <c r="B225" s="33"/>
      <c r="C225" s="33"/>
      <c r="D225" s="69"/>
      <c r="E225" s="35" t="s">
        <v>40</v>
      </c>
      <c r="F225" s="36"/>
      <c r="G225" s="350"/>
      <c r="H225" s="351"/>
      <c r="I225" s="352"/>
      <c r="J225" s="29" t="s">
        <v>51</v>
      </c>
      <c r="K225" s="30"/>
      <c r="L225" s="30"/>
      <c r="M225" s="31"/>
      <c r="N225" s="21"/>
      <c r="V225" s="32"/>
    </row>
    <row r="226" spans="1:22" ht="24" thickTop="1" thickBot="1" x14ac:dyDescent="0.25">
      <c r="A226" s="367">
        <f>A222+1</f>
        <v>53</v>
      </c>
      <c r="B226" s="271" t="s">
        <v>23</v>
      </c>
      <c r="C226" s="271" t="s">
        <v>24</v>
      </c>
      <c r="D226" s="271" t="s">
        <v>25</v>
      </c>
      <c r="E226" s="341" t="s">
        <v>26</v>
      </c>
      <c r="F226" s="341"/>
      <c r="G226" s="341" t="s">
        <v>18</v>
      </c>
      <c r="H226" s="342"/>
      <c r="I226" s="276"/>
      <c r="J226" s="18" t="s">
        <v>27</v>
      </c>
      <c r="K226" s="19"/>
      <c r="L226" s="19"/>
      <c r="M226" s="20"/>
      <c r="N226" s="21"/>
      <c r="V226" s="32"/>
    </row>
    <row r="227" spans="1:22" ht="13.5" thickBot="1" x14ac:dyDescent="0.25">
      <c r="A227" s="368"/>
      <c r="B227" s="23"/>
      <c r="C227" s="23"/>
      <c r="D227" s="24"/>
      <c r="E227" s="23"/>
      <c r="F227" s="23"/>
      <c r="G227" s="370"/>
      <c r="H227" s="371"/>
      <c r="I227" s="372"/>
      <c r="J227" s="25" t="s">
        <v>27</v>
      </c>
      <c r="K227" s="25"/>
      <c r="L227" s="25"/>
      <c r="M227" s="26"/>
      <c r="N227" s="21"/>
      <c r="V227" s="32">
        <f>G227</f>
        <v>0</v>
      </c>
    </row>
    <row r="228" spans="1:22" ht="23.25" thickBot="1" x14ac:dyDescent="0.25">
      <c r="A228" s="368"/>
      <c r="B228" s="273" t="s">
        <v>33</v>
      </c>
      <c r="C228" s="273" t="s">
        <v>34</v>
      </c>
      <c r="D228" s="273" t="s">
        <v>35</v>
      </c>
      <c r="E228" s="373" t="s">
        <v>36</v>
      </c>
      <c r="F228" s="373"/>
      <c r="G228" s="374"/>
      <c r="H228" s="375"/>
      <c r="I228" s="376"/>
      <c r="J228" s="29" t="s">
        <v>48</v>
      </c>
      <c r="K228" s="30"/>
      <c r="L228" s="30"/>
      <c r="M228" s="31"/>
      <c r="N228" s="21"/>
      <c r="V228" s="32"/>
    </row>
    <row r="229" spans="1:22" ht="13.5" thickBot="1" x14ac:dyDescent="0.25">
      <c r="A229" s="369"/>
      <c r="B229" s="33"/>
      <c r="C229" s="33"/>
      <c r="D229" s="69"/>
      <c r="E229" s="35" t="s">
        <v>40</v>
      </c>
      <c r="F229" s="36"/>
      <c r="G229" s="350"/>
      <c r="H229" s="351"/>
      <c r="I229" s="352"/>
      <c r="J229" s="29" t="s">
        <v>51</v>
      </c>
      <c r="K229" s="30"/>
      <c r="L229" s="30"/>
      <c r="M229" s="31"/>
      <c r="N229" s="21"/>
      <c r="V229" s="32"/>
    </row>
    <row r="230" spans="1:22" ht="24" thickTop="1" thickBot="1" x14ac:dyDescent="0.25">
      <c r="A230" s="367">
        <f>A226+1</f>
        <v>54</v>
      </c>
      <c r="B230" s="271" t="s">
        <v>23</v>
      </c>
      <c r="C230" s="271" t="s">
        <v>24</v>
      </c>
      <c r="D230" s="271" t="s">
        <v>25</v>
      </c>
      <c r="E230" s="341" t="s">
        <v>26</v>
      </c>
      <c r="F230" s="341"/>
      <c r="G230" s="341" t="s">
        <v>18</v>
      </c>
      <c r="H230" s="342"/>
      <c r="I230" s="276"/>
      <c r="J230" s="18" t="s">
        <v>27</v>
      </c>
      <c r="K230" s="19"/>
      <c r="L230" s="19"/>
      <c r="M230" s="20"/>
      <c r="N230" s="21"/>
      <c r="V230" s="32"/>
    </row>
    <row r="231" spans="1:22" ht="13.5" thickBot="1" x14ac:dyDescent="0.25">
      <c r="A231" s="368"/>
      <c r="B231" s="23"/>
      <c r="C231" s="23"/>
      <c r="D231" s="24"/>
      <c r="E231" s="23"/>
      <c r="F231" s="23"/>
      <c r="G231" s="370"/>
      <c r="H231" s="371"/>
      <c r="I231" s="372"/>
      <c r="J231" s="25" t="s">
        <v>27</v>
      </c>
      <c r="K231" s="25"/>
      <c r="L231" s="25"/>
      <c r="M231" s="26"/>
      <c r="N231" s="21"/>
      <c r="V231" s="32">
        <f>G231</f>
        <v>0</v>
      </c>
    </row>
    <row r="232" spans="1:22" ht="23.25" thickBot="1" x14ac:dyDescent="0.25">
      <c r="A232" s="368"/>
      <c r="B232" s="273" t="s">
        <v>33</v>
      </c>
      <c r="C232" s="273" t="s">
        <v>34</v>
      </c>
      <c r="D232" s="273" t="s">
        <v>35</v>
      </c>
      <c r="E232" s="373" t="s">
        <v>36</v>
      </c>
      <c r="F232" s="373"/>
      <c r="G232" s="374"/>
      <c r="H232" s="375"/>
      <c r="I232" s="376"/>
      <c r="J232" s="29" t="s">
        <v>48</v>
      </c>
      <c r="K232" s="30"/>
      <c r="L232" s="30"/>
      <c r="M232" s="31"/>
      <c r="N232" s="21"/>
      <c r="V232" s="32"/>
    </row>
    <row r="233" spans="1:22" ht="13.5" thickBot="1" x14ac:dyDescent="0.25">
      <c r="A233" s="369"/>
      <c r="B233" s="33"/>
      <c r="C233" s="33"/>
      <c r="D233" s="69"/>
      <c r="E233" s="35" t="s">
        <v>40</v>
      </c>
      <c r="F233" s="36"/>
      <c r="G233" s="350"/>
      <c r="H233" s="351"/>
      <c r="I233" s="352"/>
      <c r="J233" s="29" t="s">
        <v>51</v>
      </c>
      <c r="K233" s="30"/>
      <c r="L233" s="30"/>
      <c r="M233" s="31"/>
      <c r="N233" s="21"/>
      <c r="V233" s="32"/>
    </row>
    <row r="234" spans="1:22" ht="24" thickTop="1" thickBot="1" x14ac:dyDescent="0.25">
      <c r="A234" s="367">
        <f>A230+1</f>
        <v>55</v>
      </c>
      <c r="B234" s="271" t="s">
        <v>23</v>
      </c>
      <c r="C234" s="271" t="s">
        <v>24</v>
      </c>
      <c r="D234" s="271" t="s">
        <v>25</v>
      </c>
      <c r="E234" s="341" t="s">
        <v>26</v>
      </c>
      <c r="F234" s="341"/>
      <c r="G234" s="341" t="s">
        <v>18</v>
      </c>
      <c r="H234" s="342"/>
      <c r="I234" s="276"/>
      <c r="J234" s="18" t="s">
        <v>27</v>
      </c>
      <c r="K234" s="19"/>
      <c r="L234" s="19"/>
      <c r="M234" s="20"/>
      <c r="N234" s="21"/>
      <c r="V234" s="32"/>
    </row>
    <row r="235" spans="1:22" ht="13.5" thickBot="1" x14ac:dyDescent="0.25">
      <c r="A235" s="368"/>
      <c r="B235" s="23"/>
      <c r="C235" s="23"/>
      <c r="D235" s="24"/>
      <c r="E235" s="23"/>
      <c r="F235" s="23"/>
      <c r="G235" s="370"/>
      <c r="H235" s="371"/>
      <c r="I235" s="372"/>
      <c r="J235" s="25" t="s">
        <v>27</v>
      </c>
      <c r="K235" s="25"/>
      <c r="L235" s="25"/>
      <c r="M235" s="26"/>
      <c r="N235" s="21"/>
      <c r="V235" s="32">
        <f>G235</f>
        <v>0</v>
      </c>
    </row>
    <row r="236" spans="1:22" ht="23.25" thickBot="1" x14ac:dyDescent="0.25">
      <c r="A236" s="368"/>
      <c r="B236" s="273" t="s">
        <v>33</v>
      </c>
      <c r="C236" s="273" t="s">
        <v>34</v>
      </c>
      <c r="D236" s="273" t="s">
        <v>35</v>
      </c>
      <c r="E236" s="373" t="s">
        <v>36</v>
      </c>
      <c r="F236" s="373"/>
      <c r="G236" s="374"/>
      <c r="H236" s="375"/>
      <c r="I236" s="376"/>
      <c r="J236" s="29" t="s">
        <v>48</v>
      </c>
      <c r="K236" s="30"/>
      <c r="L236" s="30"/>
      <c r="M236" s="31"/>
      <c r="N236" s="21"/>
      <c r="V236" s="32"/>
    </row>
    <row r="237" spans="1:22" ht="13.5" thickBot="1" x14ac:dyDescent="0.25">
      <c r="A237" s="369"/>
      <c r="B237" s="33"/>
      <c r="C237" s="33"/>
      <c r="D237" s="69"/>
      <c r="E237" s="35" t="s">
        <v>40</v>
      </c>
      <c r="F237" s="36"/>
      <c r="G237" s="350"/>
      <c r="H237" s="351"/>
      <c r="I237" s="352"/>
      <c r="J237" s="29" t="s">
        <v>51</v>
      </c>
      <c r="K237" s="30"/>
      <c r="L237" s="30"/>
      <c r="M237" s="31"/>
      <c r="N237" s="21"/>
      <c r="V237" s="32"/>
    </row>
    <row r="238" spans="1:22" ht="24" thickTop="1" thickBot="1" x14ac:dyDescent="0.25">
      <c r="A238" s="367">
        <f>A234+1</f>
        <v>56</v>
      </c>
      <c r="B238" s="271" t="s">
        <v>23</v>
      </c>
      <c r="C238" s="271" t="s">
        <v>24</v>
      </c>
      <c r="D238" s="271" t="s">
        <v>25</v>
      </c>
      <c r="E238" s="341" t="s">
        <v>26</v>
      </c>
      <c r="F238" s="341"/>
      <c r="G238" s="341" t="s">
        <v>18</v>
      </c>
      <c r="H238" s="342"/>
      <c r="I238" s="276"/>
      <c r="J238" s="18" t="s">
        <v>27</v>
      </c>
      <c r="K238" s="19"/>
      <c r="L238" s="19"/>
      <c r="M238" s="20"/>
      <c r="N238" s="21"/>
      <c r="V238" s="32"/>
    </row>
    <row r="239" spans="1:22" ht="13.5" thickBot="1" x14ac:dyDescent="0.25">
      <c r="A239" s="368"/>
      <c r="B239" s="23"/>
      <c r="C239" s="23"/>
      <c r="D239" s="24"/>
      <c r="E239" s="23"/>
      <c r="F239" s="23"/>
      <c r="G239" s="370"/>
      <c r="H239" s="371"/>
      <c r="I239" s="372"/>
      <c r="J239" s="25" t="s">
        <v>27</v>
      </c>
      <c r="K239" s="25"/>
      <c r="L239" s="25"/>
      <c r="M239" s="26"/>
      <c r="N239" s="21"/>
      <c r="V239" s="32">
        <f>G239</f>
        <v>0</v>
      </c>
    </row>
    <row r="240" spans="1:22" ht="23.25" thickBot="1" x14ac:dyDescent="0.25">
      <c r="A240" s="368"/>
      <c r="B240" s="273" t="s">
        <v>33</v>
      </c>
      <c r="C240" s="273" t="s">
        <v>34</v>
      </c>
      <c r="D240" s="273" t="s">
        <v>35</v>
      </c>
      <c r="E240" s="373" t="s">
        <v>36</v>
      </c>
      <c r="F240" s="373"/>
      <c r="G240" s="374"/>
      <c r="H240" s="375"/>
      <c r="I240" s="376"/>
      <c r="J240" s="29" t="s">
        <v>48</v>
      </c>
      <c r="K240" s="30"/>
      <c r="L240" s="30"/>
      <c r="M240" s="31"/>
      <c r="N240" s="21"/>
      <c r="V240" s="32"/>
    </row>
    <row r="241" spans="1:22" ht="13.5" thickBot="1" x14ac:dyDescent="0.25">
      <c r="A241" s="369"/>
      <c r="B241" s="33"/>
      <c r="C241" s="33"/>
      <c r="D241" s="69"/>
      <c r="E241" s="35" t="s">
        <v>40</v>
      </c>
      <c r="F241" s="36"/>
      <c r="G241" s="350"/>
      <c r="H241" s="351"/>
      <c r="I241" s="352"/>
      <c r="J241" s="29" t="s">
        <v>51</v>
      </c>
      <c r="K241" s="30"/>
      <c r="L241" s="30"/>
      <c r="M241" s="31"/>
      <c r="N241" s="21"/>
      <c r="V241" s="32"/>
    </row>
    <row r="242" spans="1:22" ht="24" thickTop="1" thickBot="1" x14ac:dyDescent="0.25">
      <c r="A242" s="367">
        <f>A238+1</f>
        <v>57</v>
      </c>
      <c r="B242" s="271" t="s">
        <v>23</v>
      </c>
      <c r="C242" s="271" t="s">
        <v>24</v>
      </c>
      <c r="D242" s="271" t="s">
        <v>25</v>
      </c>
      <c r="E242" s="341" t="s">
        <v>26</v>
      </c>
      <c r="F242" s="341"/>
      <c r="G242" s="341" t="s">
        <v>18</v>
      </c>
      <c r="H242" s="342"/>
      <c r="I242" s="276"/>
      <c r="J242" s="18" t="s">
        <v>27</v>
      </c>
      <c r="K242" s="19"/>
      <c r="L242" s="19"/>
      <c r="M242" s="20"/>
      <c r="N242" s="21"/>
      <c r="V242" s="32"/>
    </row>
    <row r="243" spans="1:22" ht="13.5" thickBot="1" x14ac:dyDescent="0.25">
      <c r="A243" s="368"/>
      <c r="B243" s="23"/>
      <c r="C243" s="23"/>
      <c r="D243" s="24"/>
      <c r="E243" s="23"/>
      <c r="F243" s="23"/>
      <c r="G243" s="370"/>
      <c r="H243" s="371"/>
      <c r="I243" s="372"/>
      <c r="J243" s="25" t="s">
        <v>27</v>
      </c>
      <c r="K243" s="25"/>
      <c r="L243" s="25"/>
      <c r="M243" s="26"/>
      <c r="N243" s="21"/>
      <c r="V243" s="32">
        <f>G243</f>
        <v>0</v>
      </c>
    </row>
    <row r="244" spans="1:22" ht="23.25" thickBot="1" x14ac:dyDescent="0.25">
      <c r="A244" s="368"/>
      <c r="B244" s="273" t="s">
        <v>33</v>
      </c>
      <c r="C244" s="273" t="s">
        <v>34</v>
      </c>
      <c r="D244" s="273" t="s">
        <v>35</v>
      </c>
      <c r="E244" s="373" t="s">
        <v>36</v>
      </c>
      <c r="F244" s="373"/>
      <c r="G244" s="374"/>
      <c r="H244" s="375"/>
      <c r="I244" s="376"/>
      <c r="J244" s="29" t="s">
        <v>48</v>
      </c>
      <c r="K244" s="30"/>
      <c r="L244" s="30"/>
      <c r="M244" s="31"/>
      <c r="N244" s="21"/>
      <c r="V244" s="32"/>
    </row>
    <row r="245" spans="1:22" ht="13.5" thickBot="1" x14ac:dyDescent="0.25">
      <c r="A245" s="369"/>
      <c r="B245" s="33"/>
      <c r="C245" s="33"/>
      <c r="D245" s="69"/>
      <c r="E245" s="35" t="s">
        <v>40</v>
      </c>
      <c r="F245" s="36"/>
      <c r="G245" s="350"/>
      <c r="H245" s="351"/>
      <c r="I245" s="352"/>
      <c r="J245" s="29" t="s">
        <v>51</v>
      </c>
      <c r="K245" s="30"/>
      <c r="L245" s="30"/>
      <c r="M245" s="31"/>
      <c r="N245" s="21"/>
      <c r="V245" s="32"/>
    </row>
    <row r="246" spans="1:22" ht="24" thickTop="1" thickBot="1" x14ac:dyDescent="0.25">
      <c r="A246" s="367">
        <f>A242+1</f>
        <v>58</v>
      </c>
      <c r="B246" s="271" t="s">
        <v>23</v>
      </c>
      <c r="C246" s="271" t="s">
        <v>24</v>
      </c>
      <c r="D246" s="271" t="s">
        <v>25</v>
      </c>
      <c r="E246" s="341" t="s">
        <v>26</v>
      </c>
      <c r="F246" s="341"/>
      <c r="G246" s="341" t="s">
        <v>18</v>
      </c>
      <c r="H246" s="342"/>
      <c r="I246" s="276"/>
      <c r="J246" s="18" t="s">
        <v>27</v>
      </c>
      <c r="K246" s="19"/>
      <c r="L246" s="19"/>
      <c r="M246" s="20"/>
      <c r="N246" s="21"/>
      <c r="V246" s="32"/>
    </row>
    <row r="247" spans="1:22" ht="13.5" thickBot="1" x14ac:dyDescent="0.25">
      <c r="A247" s="368"/>
      <c r="B247" s="23"/>
      <c r="C247" s="23"/>
      <c r="D247" s="24"/>
      <c r="E247" s="23"/>
      <c r="F247" s="23"/>
      <c r="G247" s="370"/>
      <c r="H247" s="371"/>
      <c r="I247" s="372"/>
      <c r="J247" s="25" t="s">
        <v>27</v>
      </c>
      <c r="K247" s="25"/>
      <c r="L247" s="25"/>
      <c r="M247" s="26"/>
      <c r="N247" s="21"/>
      <c r="V247" s="32">
        <f>G247</f>
        <v>0</v>
      </c>
    </row>
    <row r="248" spans="1:22" ht="23.25" thickBot="1" x14ac:dyDescent="0.25">
      <c r="A248" s="368"/>
      <c r="B248" s="273" t="s">
        <v>33</v>
      </c>
      <c r="C248" s="273" t="s">
        <v>34</v>
      </c>
      <c r="D248" s="273" t="s">
        <v>35</v>
      </c>
      <c r="E248" s="373" t="s">
        <v>36</v>
      </c>
      <c r="F248" s="373"/>
      <c r="G248" s="374"/>
      <c r="H248" s="375"/>
      <c r="I248" s="376"/>
      <c r="J248" s="29" t="s">
        <v>48</v>
      </c>
      <c r="K248" s="30"/>
      <c r="L248" s="30"/>
      <c r="M248" s="31"/>
      <c r="N248" s="21"/>
      <c r="V248" s="32"/>
    </row>
    <row r="249" spans="1:22" ht="13.5" thickBot="1" x14ac:dyDescent="0.25">
      <c r="A249" s="369"/>
      <c r="B249" s="33"/>
      <c r="C249" s="33"/>
      <c r="D249" s="69"/>
      <c r="E249" s="35" t="s">
        <v>40</v>
      </c>
      <c r="F249" s="36"/>
      <c r="G249" s="350"/>
      <c r="H249" s="351"/>
      <c r="I249" s="352"/>
      <c r="J249" s="29" t="s">
        <v>51</v>
      </c>
      <c r="K249" s="30"/>
      <c r="L249" s="30"/>
      <c r="M249" s="31"/>
      <c r="N249" s="21"/>
      <c r="V249" s="32"/>
    </row>
    <row r="250" spans="1:22" ht="24" thickTop="1" thickBot="1" x14ac:dyDescent="0.25">
      <c r="A250" s="367">
        <f>A246+1</f>
        <v>59</v>
      </c>
      <c r="B250" s="271" t="s">
        <v>23</v>
      </c>
      <c r="C250" s="271" t="s">
        <v>24</v>
      </c>
      <c r="D250" s="271" t="s">
        <v>25</v>
      </c>
      <c r="E250" s="341" t="s">
        <v>26</v>
      </c>
      <c r="F250" s="341"/>
      <c r="G250" s="341" t="s">
        <v>18</v>
      </c>
      <c r="H250" s="342"/>
      <c r="I250" s="276"/>
      <c r="J250" s="18" t="s">
        <v>27</v>
      </c>
      <c r="K250" s="19"/>
      <c r="L250" s="19"/>
      <c r="M250" s="20"/>
      <c r="N250" s="21"/>
      <c r="V250" s="32"/>
    </row>
    <row r="251" spans="1:22" ht="13.5" thickBot="1" x14ac:dyDescent="0.25">
      <c r="A251" s="368"/>
      <c r="B251" s="23"/>
      <c r="C251" s="23"/>
      <c r="D251" s="24"/>
      <c r="E251" s="23"/>
      <c r="F251" s="23"/>
      <c r="G251" s="370"/>
      <c r="H251" s="371"/>
      <c r="I251" s="372"/>
      <c r="J251" s="25" t="s">
        <v>27</v>
      </c>
      <c r="K251" s="25"/>
      <c r="L251" s="25"/>
      <c r="M251" s="26"/>
      <c r="N251" s="21"/>
      <c r="V251" s="32">
        <f>G251</f>
        <v>0</v>
      </c>
    </row>
    <row r="252" spans="1:22" ht="23.25" thickBot="1" x14ac:dyDescent="0.25">
      <c r="A252" s="368"/>
      <c r="B252" s="273" t="s">
        <v>33</v>
      </c>
      <c r="C252" s="273" t="s">
        <v>34</v>
      </c>
      <c r="D252" s="273" t="s">
        <v>35</v>
      </c>
      <c r="E252" s="373" t="s">
        <v>36</v>
      </c>
      <c r="F252" s="373"/>
      <c r="G252" s="374"/>
      <c r="H252" s="375"/>
      <c r="I252" s="376"/>
      <c r="J252" s="29" t="s">
        <v>48</v>
      </c>
      <c r="K252" s="30"/>
      <c r="L252" s="30"/>
      <c r="M252" s="31"/>
      <c r="N252" s="21"/>
      <c r="V252" s="32"/>
    </row>
    <row r="253" spans="1:22" ht="13.5" thickBot="1" x14ac:dyDescent="0.25">
      <c r="A253" s="369"/>
      <c r="B253" s="33"/>
      <c r="C253" s="33"/>
      <c r="D253" s="69"/>
      <c r="E253" s="35" t="s">
        <v>40</v>
      </c>
      <c r="F253" s="36"/>
      <c r="G253" s="350"/>
      <c r="H253" s="351"/>
      <c r="I253" s="352"/>
      <c r="J253" s="29" t="s">
        <v>51</v>
      </c>
      <c r="K253" s="30"/>
      <c r="L253" s="30"/>
      <c r="M253" s="31"/>
      <c r="N253" s="21"/>
      <c r="V253" s="32"/>
    </row>
    <row r="254" spans="1:22" ht="24" thickTop="1" thickBot="1" x14ac:dyDescent="0.25">
      <c r="A254" s="367">
        <f>A250+1</f>
        <v>60</v>
      </c>
      <c r="B254" s="271" t="s">
        <v>23</v>
      </c>
      <c r="C254" s="271" t="s">
        <v>24</v>
      </c>
      <c r="D254" s="271" t="s">
        <v>25</v>
      </c>
      <c r="E254" s="341" t="s">
        <v>26</v>
      </c>
      <c r="F254" s="341"/>
      <c r="G254" s="341" t="s">
        <v>18</v>
      </c>
      <c r="H254" s="342"/>
      <c r="I254" s="276"/>
      <c r="J254" s="18" t="s">
        <v>27</v>
      </c>
      <c r="K254" s="19"/>
      <c r="L254" s="19"/>
      <c r="M254" s="20"/>
      <c r="N254" s="21"/>
      <c r="V254" s="32"/>
    </row>
    <row r="255" spans="1:22" ht="13.5" thickBot="1" x14ac:dyDescent="0.25">
      <c r="A255" s="368"/>
      <c r="B255" s="23"/>
      <c r="C255" s="23"/>
      <c r="D255" s="24"/>
      <c r="E255" s="23"/>
      <c r="F255" s="23"/>
      <c r="G255" s="370"/>
      <c r="H255" s="371"/>
      <c r="I255" s="372"/>
      <c r="J255" s="25" t="s">
        <v>27</v>
      </c>
      <c r="K255" s="25"/>
      <c r="L255" s="25"/>
      <c r="M255" s="26"/>
      <c r="N255" s="21"/>
      <c r="V255" s="32">
        <f>G255</f>
        <v>0</v>
      </c>
    </row>
    <row r="256" spans="1:22" ht="23.25" thickBot="1" x14ac:dyDescent="0.25">
      <c r="A256" s="368"/>
      <c r="B256" s="273" t="s">
        <v>33</v>
      </c>
      <c r="C256" s="273" t="s">
        <v>34</v>
      </c>
      <c r="D256" s="273" t="s">
        <v>35</v>
      </c>
      <c r="E256" s="373" t="s">
        <v>36</v>
      </c>
      <c r="F256" s="373"/>
      <c r="G256" s="374"/>
      <c r="H256" s="375"/>
      <c r="I256" s="376"/>
      <c r="J256" s="29" t="s">
        <v>48</v>
      </c>
      <c r="K256" s="30"/>
      <c r="L256" s="30"/>
      <c r="M256" s="31"/>
      <c r="N256" s="21"/>
      <c r="V256" s="32"/>
    </row>
    <row r="257" spans="1:22" ht="13.5" thickBot="1" x14ac:dyDescent="0.25">
      <c r="A257" s="369"/>
      <c r="B257" s="33"/>
      <c r="C257" s="33"/>
      <c r="D257" s="69"/>
      <c r="E257" s="35" t="s">
        <v>40</v>
      </c>
      <c r="F257" s="36"/>
      <c r="G257" s="350"/>
      <c r="H257" s="351"/>
      <c r="I257" s="352"/>
      <c r="J257" s="29" t="s">
        <v>51</v>
      </c>
      <c r="K257" s="30"/>
      <c r="L257" s="30"/>
      <c r="M257" s="31"/>
      <c r="N257" s="21"/>
      <c r="V257" s="32"/>
    </row>
    <row r="258" spans="1:22" ht="24" thickTop="1" thickBot="1" x14ac:dyDescent="0.25">
      <c r="A258" s="367">
        <f>A254+1</f>
        <v>61</v>
      </c>
      <c r="B258" s="271" t="s">
        <v>23</v>
      </c>
      <c r="C258" s="271" t="s">
        <v>24</v>
      </c>
      <c r="D258" s="271" t="s">
        <v>25</v>
      </c>
      <c r="E258" s="341" t="s">
        <v>26</v>
      </c>
      <c r="F258" s="341"/>
      <c r="G258" s="341" t="s">
        <v>18</v>
      </c>
      <c r="H258" s="342"/>
      <c r="I258" s="276"/>
      <c r="J258" s="18" t="s">
        <v>27</v>
      </c>
      <c r="K258" s="19"/>
      <c r="L258" s="19"/>
      <c r="M258" s="20"/>
      <c r="N258" s="21"/>
      <c r="V258" s="32"/>
    </row>
    <row r="259" spans="1:22" ht="13.5" thickBot="1" x14ac:dyDescent="0.25">
      <c r="A259" s="368"/>
      <c r="B259" s="23"/>
      <c r="C259" s="23"/>
      <c r="D259" s="24"/>
      <c r="E259" s="23"/>
      <c r="F259" s="23"/>
      <c r="G259" s="370"/>
      <c r="H259" s="371"/>
      <c r="I259" s="372"/>
      <c r="J259" s="25" t="s">
        <v>27</v>
      </c>
      <c r="K259" s="25"/>
      <c r="L259" s="25"/>
      <c r="M259" s="26"/>
      <c r="N259" s="21"/>
      <c r="V259" s="32">
        <f>G259</f>
        <v>0</v>
      </c>
    </row>
    <row r="260" spans="1:22" ht="23.25" thickBot="1" x14ac:dyDescent="0.25">
      <c r="A260" s="368"/>
      <c r="B260" s="273" t="s">
        <v>33</v>
      </c>
      <c r="C260" s="273" t="s">
        <v>34</v>
      </c>
      <c r="D260" s="273" t="s">
        <v>35</v>
      </c>
      <c r="E260" s="373" t="s">
        <v>36</v>
      </c>
      <c r="F260" s="373"/>
      <c r="G260" s="374"/>
      <c r="H260" s="375"/>
      <c r="I260" s="376"/>
      <c r="J260" s="29" t="s">
        <v>48</v>
      </c>
      <c r="K260" s="30"/>
      <c r="L260" s="30"/>
      <c r="M260" s="31"/>
      <c r="N260" s="21"/>
      <c r="V260" s="32"/>
    </row>
    <row r="261" spans="1:22" ht="13.5" thickBot="1" x14ac:dyDescent="0.25">
      <c r="A261" s="369"/>
      <c r="B261" s="33"/>
      <c r="C261" s="33"/>
      <c r="D261" s="69"/>
      <c r="E261" s="35" t="s">
        <v>40</v>
      </c>
      <c r="F261" s="36"/>
      <c r="G261" s="350"/>
      <c r="H261" s="351"/>
      <c r="I261" s="352"/>
      <c r="J261" s="29" t="s">
        <v>51</v>
      </c>
      <c r="K261" s="30"/>
      <c r="L261" s="30"/>
      <c r="M261" s="31"/>
      <c r="N261" s="21"/>
      <c r="V261" s="32"/>
    </row>
    <row r="262" spans="1:22" ht="24" thickTop="1" thickBot="1" x14ac:dyDescent="0.25">
      <c r="A262" s="367">
        <f>A258+1</f>
        <v>62</v>
      </c>
      <c r="B262" s="271" t="s">
        <v>23</v>
      </c>
      <c r="C262" s="271" t="s">
        <v>24</v>
      </c>
      <c r="D262" s="271" t="s">
        <v>25</v>
      </c>
      <c r="E262" s="341" t="s">
        <v>26</v>
      </c>
      <c r="F262" s="341"/>
      <c r="G262" s="341" t="s">
        <v>18</v>
      </c>
      <c r="H262" s="342"/>
      <c r="I262" s="276"/>
      <c r="J262" s="18" t="s">
        <v>27</v>
      </c>
      <c r="K262" s="19"/>
      <c r="L262" s="19"/>
      <c r="M262" s="20"/>
      <c r="N262" s="21"/>
      <c r="V262" s="32"/>
    </row>
    <row r="263" spans="1:22" ht="13.5" thickBot="1" x14ac:dyDescent="0.25">
      <c r="A263" s="368"/>
      <c r="B263" s="23"/>
      <c r="C263" s="23"/>
      <c r="D263" s="24"/>
      <c r="E263" s="23"/>
      <c r="F263" s="23"/>
      <c r="G263" s="370"/>
      <c r="H263" s="371"/>
      <c r="I263" s="372"/>
      <c r="J263" s="25" t="s">
        <v>27</v>
      </c>
      <c r="K263" s="25"/>
      <c r="L263" s="25"/>
      <c r="M263" s="26"/>
      <c r="N263" s="21"/>
      <c r="V263" s="32">
        <f>G263</f>
        <v>0</v>
      </c>
    </row>
    <row r="264" spans="1:22" ht="23.25" thickBot="1" x14ac:dyDescent="0.25">
      <c r="A264" s="368"/>
      <c r="B264" s="273" t="s">
        <v>33</v>
      </c>
      <c r="C264" s="273" t="s">
        <v>34</v>
      </c>
      <c r="D264" s="273" t="s">
        <v>35</v>
      </c>
      <c r="E264" s="373" t="s">
        <v>36</v>
      </c>
      <c r="F264" s="373"/>
      <c r="G264" s="374"/>
      <c r="H264" s="375"/>
      <c r="I264" s="376"/>
      <c r="J264" s="29" t="s">
        <v>48</v>
      </c>
      <c r="K264" s="30"/>
      <c r="L264" s="30"/>
      <c r="M264" s="31"/>
      <c r="N264" s="21"/>
      <c r="V264" s="32"/>
    </row>
    <row r="265" spans="1:22" ht="13.5" thickBot="1" x14ac:dyDescent="0.25">
      <c r="A265" s="369"/>
      <c r="B265" s="33"/>
      <c r="C265" s="33"/>
      <c r="D265" s="69"/>
      <c r="E265" s="35" t="s">
        <v>40</v>
      </c>
      <c r="F265" s="36"/>
      <c r="G265" s="350"/>
      <c r="H265" s="351"/>
      <c r="I265" s="352"/>
      <c r="J265" s="29" t="s">
        <v>51</v>
      </c>
      <c r="K265" s="30"/>
      <c r="L265" s="30"/>
      <c r="M265" s="31"/>
      <c r="N265" s="21"/>
      <c r="V265" s="32"/>
    </row>
    <row r="266" spans="1:22" ht="24" thickTop="1" thickBot="1" x14ac:dyDescent="0.25">
      <c r="A266" s="367">
        <f>A262+1</f>
        <v>63</v>
      </c>
      <c r="B266" s="271" t="s">
        <v>23</v>
      </c>
      <c r="C266" s="271" t="s">
        <v>24</v>
      </c>
      <c r="D266" s="271" t="s">
        <v>25</v>
      </c>
      <c r="E266" s="341" t="s">
        <v>26</v>
      </c>
      <c r="F266" s="341"/>
      <c r="G266" s="341" t="s">
        <v>18</v>
      </c>
      <c r="H266" s="342"/>
      <c r="I266" s="276"/>
      <c r="J266" s="18" t="s">
        <v>27</v>
      </c>
      <c r="K266" s="19"/>
      <c r="L266" s="19"/>
      <c r="M266" s="20"/>
      <c r="N266" s="21"/>
      <c r="V266" s="32"/>
    </row>
    <row r="267" spans="1:22" ht="13.5" thickBot="1" x14ac:dyDescent="0.25">
      <c r="A267" s="368"/>
      <c r="B267" s="23"/>
      <c r="C267" s="23"/>
      <c r="D267" s="24"/>
      <c r="E267" s="23"/>
      <c r="F267" s="23"/>
      <c r="G267" s="370"/>
      <c r="H267" s="371"/>
      <c r="I267" s="372"/>
      <c r="J267" s="25" t="s">
        <v>27</v>
      </c>
      <c r="K267" s="25"/>
      <c r="L267" s="25"/>
      <c r="M267" s="26"/>
      <c r="N267" s="21"/>
      <c r="V267" s="32">
        <f>G267</f>
        <v>0</v>
      </c>
    </row>
    <row r="268" spans="1:22" ht="23.25" thickBot="1" x14ac:dyDescent="0.25">
      <c r="A268" s="368"/>
      <c r="B268" s="273" t="s">
        <v>33</v>
      </c>
      <c r="C268" s="273" t="s">
        <v>34</v>
      </c>
      <c r="D268" s="273" t="s">
        <v>35</v>
      </c>
      <c r="E268" s="373" t="s">
        <v>36</v>
      </c>
      <c r="F268" s="373"/>
      <c r="G268" s="374"/>
      <c r="H268" s="375"/>
      <c r="I268" s="376"/>
      <c r="J268" s="29" t="s">
        <v>48</v>
      </c>
      <c r="K268" s="30"/>
      <c r="L268" s="30"/>
      <c r="M268" s="31"/>
      <c r="N268" s="21"/>
      <c r="V268" s="32"/>
    </row>
    <row r="269" spans="1:22" ht="13.5" thickBot="1" x14ac:dyDescent="0.25">
      <c r="A269" s="369"/>
      <c r="B269" s="33"/>
      <c r="C269" s="33"/>
      <c r="D269" s="69"/>
      <c r="E269" s="35" t="s">
        <v>40</v>
      </c>
      <c r="F269" s="36"/>
      <c r="G269" s="350"/>
      <c r="H269" s="351"/>
      <c r="I269" s="352"/>
      <c r="J269" s="29" t="s">
        <v>51</v>
      </c>
      <c r="K269" s="30"/>
      <c r="L269" s="30"/>
      <c r="M269" s="31"/>
      <c r="N269" s="21"/>
      <c r="V269" s="32"/>
    </row>
    <row r="270" spans="1:22" ht="24" thickTop="1" thickBot="1" x14ac:dyDescent="0.25">
      <c r="A270" s="367">
        <f>A266+1</f>
        <v>64</v>
      </c>
      <c r="B270" s="271" t="s">
        <v>23</v>
      </c>
      <c r="C270" s="271" t="s">
        <v>24</v>
      </c>
      <c r="D270" s="271" t="s">
        <v>25</v>
      </c>
      <c r="E270" s="341" t="s">
        <v>26</v>
      </c>
      <c r="F270" s="341"/>
      <c r="G270" s="341" t="s">
        <v>18</v>
      </c>
      <c r="H270" s="342"/>
      <c r="I270" s="276"/>
      <c r="J270" s="18" t="s">
        <v>27</v>
      </c>
      <c r="K270" s="19"/>
      <c r="L270" s="19"/>
      <c r="M270" s="20"/>
      <c r="N270" s="21"/>
      <c r="V270" s="32"/>
    </row>
    <row r="271" spans="1:22" ht="13.5" thickBot="1" x14ac:dyDescent="0.25">
      <c r="A271" s="368"/>
      <c r="B271" s="23"/>
      <c r="C271" s="23"/>
      <c r="D271" s="24"/>
      <c r="E271" s="23"/>
      <c r="F271" s="23"/>
      <c r="G271" s="370"/>
      <c r="H271" s="371"/>
      <c r="I271" s="372"/>
      <c r="J271" s="25" t="s">
        <v>27</v>
      </c>
      <c r="K271" s="25"/>
      <c r="L271" s="25"/>
      <c r="M271" s="26"/>
      <c r="N271" s="21"/>
      <c r="V271" s="32">
        <f>G271</f>
        <v>0</v>
      </c>
    </row>
    <row r="272" spans="1:22" ht="23.25" thickBot="1" x14ac:dyDescent="0.25">
      <c r="A272" s="368"/>
      <c r="B272" s="273" t="s">
        <v>33</v>
      </c>
      <c r="C272" s="273" t="s">
        <v>34</v>
      </c>
      <c r="D272" s="273" t="s">
        <v>35</v>
      </c>
      <c r="E272" s="373" t="s">
        <v>36</v>
      </c>
      <c r="F272" s="373"/>
      <c r="G272" s="374"/>
      <c r="H272" s="375"/>
      <c r="I272" s="376"/>
      <c r="J272" s="29" t="s">
        <v>48</v>
      </c>
      <c r="K272" s="30"/>
      <c r="L272" s="30"/>
      <c r="M272" s="31"/>
      <c r="N272" s="21"/>
      <c r="V272" s="32"/>
    </row>
    <row r="273" spans="1:22" ht="13.5" thickBot="1" x14ac:dyDescent="0.25">
      <c r="A273" s="369"/>
      <c r="B273" s="33"/>
      <c r="C273" s="33"/>
      <c r="D273" s="69"/>
      <c r="E273" s="35" t="s">
        <v>40</v>
      </c>
      <c r="F273" s="36"/>
      <c r="G273" s="350"/>
      <c r="H273" s="351"/>
      <c r="I273" s="352"/>
      <c r="J273" s="29" t="s">
        <v>51</v>
      </c>
      <c r="K273" s="30"/>
      <c r="L273" s="30"/>
      <c r="M273" s="31"/>
      <c r="N273" s="21"/>
      <c r="V273" s="32"/>
    </row>
    <row r="274" spans="1:22" ht="24" thickTop="1" thickBot="1" x14ac:dyDescent="0.25">
      <c r="A274" s="367">
        <f>A270+1</f>
        <v>65</v>
      </c>
      <c r="B274" s="271" t="s">
        <v>23</v>
      </c>
      <c r="C274" s="271" t="s">
        <v>24</v>
      </c>
      <c r="D274" s="271" t="s">
        <v>25</v>
      </c>
      <c r="E274" s="341" t="s">
        <v>26</v>
      </c>
      <c r="F274" s="341"/>
      <c r="G274" s="341" t="s">
        <v>18</v>
      </c>
      <c r="H274" s="342"/>
      <c r="I274" s="276"/>
      <c r="J274" s="18" t="s">
        <v>27</v>
      </c>
      <c r="K274" s="19"/>
      <c r="L274" s="19"/>
      <c r="M274" s="20"/>
      <c r="N274" s="21"/>
      <c r="V274" s="32"/>
    </row>
    <row r="275" spans="1:22" ht="13.5" thickBot="1" x14ac:dyDescent="0.25">
      <c r="A275" s="368"/>
      <c r="B275" s="23"/>
      <c r="C275" s="23"/>
      <c r="D275" s="24"/>
      <c r="E275" s="23"/>
      <c r="F275" s="23"/>
      <c r="G275" s="370"/>
      <c r="H275" s="371"/>
      <c r="I275" s="372"/>
      <c r="J275" s="25" t="s">
        <v>27</v>
      </c>
      <c r="K275" s="25"/>
      <c r="L275" s="25"/>
      <c r="M275" s="26"/>
      <c r="N275" s="21"/>
      <c r="V275" s="32">
        <f>G275</f>
        <v>0</v>
      </c>
    </row>
    <row r="276" spans="1:22" ht="23.25" thickBot="1" x14ac:dyDescent="0.25">
      <c r="A276" s="368"/>
      <c r="B276" s="273" t="s">
        <v>33</v>
      </c>
      <c r="C276" s="273" t="s">
        <v>34</v>
      </c>
      <c r="D276" s="273" t="s">
        <v>35</v>
      </c>
      <c r="E276" s="373" t="s">
        <v>36</v>
      </c>
      <c r="F276" s="373"/>
      <c r="G276" s="374"/>
      <c r="H276" s="375"/>
      <c r="I276" s="376"/>
      <c r="J276" s="29" t="s">
        <v>48</v>
      </c>
      <c r="K276" s="30"/>
      <c r="L276" s="30"/>
      <c r="M276" s="31"/>
      <c r="N276" s="21"/>
      <c r="V276" s="32"/>
    </row>
    <row r="277" spans="1:22" ht="13.5" thickBot="1" x14ac:dyDescent="0.25">
      <c r="A277" s="369"/>
      <c r="B277" s="33"/>
      <c r="C277" s="33"/>
      <c r="D277" s="69"/>
      <c r="E277" s="35" t="s">
        <v>40</v>
      </c>
      <c r="F277" s="36"/>
      <c r="G277" s="350"/>
      <c r="H277" s="351"/>
      <c r="I277" s="352"/>
      <c r="J277" s="29" t="s">
        <v>51</v>
      </c>
      <c r="K277" s="30"/>
      <c r="L277" s="30"/>
      <c r="M277" s="31"/>
      <c r="N277" s="21"/>
      <c r="V277" s="32"/>
    </row>
    <row r="278" spans="1:22" ht="24" thickTop="1" thickBot="1" x14ac:dyDescent="0.25">
      <c r="A278" s="367">
        <f>A274+1</f>
        <v>66</v>
      </c>
      <c r="B278" s="271" t="s">
        <v>23</v>
      </c>
      <c r="C278" s="271" t="s">
        <v>24</v>
      </c>
      <c r="D278" s="271" t="s">
        <v>25</v>
      </c>
      <c r="E278" s="341" t="s">
        <v>26</v>
      </c>
      <c r="F278" s="341"/>
      <c r="G278" s="341" t="s">
        <v>18</v>
      </c>
      <c r="H278" s="342"/>
      <c r="I278" s="276"/>
      <c r="J278" s="18" t="s">
        <v>27</v>
      </c>
      <c r="K278" s="19"/>
      <c r="L278" s="19"/>
      <c r="M278" s="20"/>
      <c r="N278" s="21"/>
      <c r="V278" s="32"/>
    </row>
    <row r="279" spans="1:22" ht="13.5" thickBot="1" x14ac:dyDescent="0.25">
      <c r="A279" s="368"/>
      <c r="B279" s="23"/>
      <c r="C279" s="23"/>
      <c r="D279" s="24"/>
      <c r="E279" s="23"/>
      <c r="F279" s="23"/>
      <c r="G279" s="370"/>
      <c r="H279" s="371"/>
      <c r="I279" s="372"/>
      <c r="J279" s="25" t="s">
        <v>27</v>
      </c>
      <c r="K279" s="25"/>
      <c r="L279" s="25"/>
      <c r="M279" s="26"/>
      <c r="N279" s="21"/>
      <c r="V279" s="32">
        <f>G279</f>
        <v>0</v>
      </c>
    </row>
    <row r="280" spans="1:22" ht="23.25" thickBot="1" x14ac:dyDescent="0.25">
      <c r="A280" s="368"/>
      <c r="B280" s="273" t="s">
        <v>33</v>
      </c>
      <c r="C280" s="273" t="s">
        <v>34</v>
      </c>
      <c r="D280" s="273" t="s">
        <v>35</v>
      </c>
      <c r="E280" s="373" t="s">
        <v>36</v>
      </c>
      <c r="F280" s="373"/>
      <c r="G280" s="374"/>
      <c r="H280" s="375"/>
      <c r="I280" s="376"/>
      <c r="J280" s="29" t="s">
        <v>48</v>
      </c>
      <c r="K280" s="30"/>
      <c r="L280" s="30"/>
      <c r="M280" s="31"/>
      <c r="N280" s="21"/>
      <c r="V280" s="32"/>
    </row>
    <row r="281" spans="1:22" ht="13.5" thickBot="1" x14ac:dyDescent="0.25">
      <c r="A281" s="369"/>
      <c r="B281" s="33"/>
      <c r="C281" s="33"/>
      <c r="D281" s="69"/>
      <c r="E281" s="35" t="s">
        <v>40</v>
      </c>
      <c r="F281" s="36"/>
      <c r="G281" s="350"/>
      <c r="H281" s="351"/>
      <c r="I281" s="352"/>
      <c r="J281" s="29" t="s">
        <v>51</v>
      </c>
      <c r="K281" s="30"/>
      <c r="L281" s="30"/>
      <c r="M281" s="31"/>
      <c r="N281" s="21"/>
      <c r="V281" s="32"/>
    </row>
    <row r="282" spans="1:22" ht="24" thickTop="1" thickBot="1" x14ac:dyDescent="0.25">
      <c r="A282" s="367">
        <f>A278+1</f>
        <v>67</v>
      </c>
      <c r="B282" s="271" t="s">
        <v>23</v>
      </c>
      <c r="C282" s="271" t="s">
        <v>24</v>
      </c>
      <c r="D282" s="271" t="s">
        <v>25</v>
      </c>
      <c r="E282" s="341" t="s">
        <v>26</v>
      </c>
      <c r="F282" s="341"/>
      <c r="G282" s="341" t="s">
        <v>18</v>
      </c>
      <c r="H282" s="342"/>
      <c r="I282" s="276"/>
      <c r="J282" s="18" t="s">
        <v>27</v>
      </c>
      <c r="K282" s="19"/>
      <c r="L282" s="19"/>
      <c r="M282" s="20"/>
      <c r="N282" s="21"/>
      <c r="V282" s="32"/>
    </row>
    <row r="283" spans="1:22" ht="13.5" thickBot="1" x14ac:dyDescent="0.25">
      <c r="A283" s="368"/>
      <c r="B283" s="23"/>
      <c r="C283" s="23"/>
      <c r="D283" s="24"/>
      <c r="E283" s="23"/>
      <c r="F283" s="23"/>
      <c r="G283" s="370"/>
      <c r="H283" s="371"/>
      <c r="I283" s="372"/>
      <c r="J283" s="25" t="s">
        <v>27</v>
      </c>
      <c r="K283" s="25"/>
      <c r="L283" s="25"/>
      <c r="M283" s="26"/>
      <c r="N283" s="21"/>
      <c r="V283" s="32">
        <f>G283</f>
        <v>0</v>
      </c>
    </row>
    <row r="284" spans="1:22" ht="23.25" thickBot="1" x14ac:dyDescent="0.25">
      <c r="A284" s="368"/>
      <c r="B284" s="273" t="s">
        <v>33</v>
      </c>
      <c r="C284" s="273" t="s">
        <v>34</v>
      </c>
      <c r="D284" s="273" t="s">
        <v>35</v>
      </c>
      <c r="E284" s="373" t="s">
        <v>36</v>
      </c>
      <c r="F284" s="373"/>
      <c r="G284" s="374"/>
      <c r="H284" s="375"/>
      <c r="I284" s="376"/>
      <c r="J284" s="29" t="s">
        <v>48</v>
      </c>
      <c r="K284" s="30"/>
      <c r="L284" s="30"/>
      <c r="M284" s="31"/>
      <c r="N284" s="21"/>
      <c r="V284" s="32"/>
    </row>
    <row r="285" spans="1:22" ht="13.5" thickBot="1" x14ac:dyDescent="0.25">
      <c r="A285" s="369"/>
      <c r="B285" s="33"/>
      <c r="C285" s="33"/>
      <c r="D285" s="69"/>
      <c r="E285" s="35" t="s">
        <v>40</v>
      </c>
      <c r="F285" s="36"/>
      <c r="G285" s="350"/>
      <c r="H285" s="351"/>
      <c r="I285" s="352"/>
      <c r="J285" s="29" t="s">
        <v>51</v>
      </c>
      <c r="K285" s="30"/>
      <c r="L285" s="30"/>
      <c r="M285" s="31"/>
      <c r="N285" s="21"/>
      <c r="V285" s="32"/>
    </row>
    <row r="286" spans="1:22" ht="24" thickTop="1" thickBot="1" x14ac:dyDescent="0.25">
      <c r="A286" s="367">
        <f>A282+1</f>
        <v>68</v>
      </c>
      <c r="B286" s="271" t="s">
        <v>23</v>
      </c>
      <c r="C286" s="271" t="s">
        <v>24</v>
      </c>
      <c r="D286" s="271" t="s">
        <v>25</v>
      </c>
      <c r="E286" s="341" t="s">
        <v>26</v>
      </c>
      <c r="F286" s="341"/>
      <c r="G286" s="341" t="s">
        <v>18</v>
      </c>
      <c r="H286" s="342"/>
      <c r="I286" s="276"/>
      <c r="J286" s="18" t="s">
        <v>27</v>
      </c>
      <c r="K286" s="19"/>
      <c r="L286" s="19"/>
      <c r="M286" s="20"/>
      <c r="N286" s="21"/>
      <c r="V286" s="32"/>
    </row>
    <row r="287" spans="1:22" ht="13.5" thickBot="1" x14ac:dyDescent="0.25">
      <c r="A287" s="368"/>
      <c r="B287" s="23"/>
      <c r="C287" s="23"/>
      <c r="D287" s="24"/>
      <c r="E287" s="23"/>
      <c r="F287" s="23"/>
      <c r="G287" s="370"/>
      <c r="H287" s="371"/>
      <c r="I287" s="372"/>
      <c r="J287" s="25" t="s">
        <v>27</v>
      </c>
      <c r="K287" s="25"/>
      <c r="L287" s="25"/>
      <c r="M287" s="26"/>
      <c r="N287" s="21"/>
      <c r="V287" s="32">
        <f>G287</f>
        <v>0</v>
      </c>
    </row>
    <row r="288" spans="1:22" ht="23.25" thickBot="1" x14ac:dyDescent="0.25">
      <c r="A288" s="368"/>
      <c r="B288" s="273" t="s">
        <v>33</v>
      </c>
      <c r="C288" s="273" t="s">
        <v>34</v>
      </c>
      <c r="D288" s="273" t="s">
        <v>35</v>
      </c>
      <c r="E288" s="373" t="s">
        <v>36</v>
      </c>
      <c r="F288" s="373"/>
      <c r="G288" s="374"/>
      <c r="H288" s="375"/>
      <c r="I288" s="376"/>
      <c r="J288" s="29" t="s">
        <v>48</v>
      </c>
      <c r="K288" s="30"/>
      <c r="L288" s="30"/>
      <c r="M288" s="31"/>
      <c r="N288" s="21"/>
      <c r="V288" s="32"/>
    </row>
    <row r="289" spans="1:22" ht="13.5" thickBot="1" x14ac:dyDescent="0.25">
      <c r="A289" s="369"/>
      <c r="B289" s="33"/>
      <c r="C289" s="33"/>
      <c r="D289" s="69"/>
      <c r="E289" s="35" t="s">
        <v>40</v>
      </c>
      <c r="F289" s="36"/>
      <c r="G289" s="350"/>
      <c r="H289" s="351"/>
      <c r="I289" s="352"/>
      <c r="J289" s="29" t="s">
        <v>51</v>
      </c>
      <c r="K289" s="30"/>
      <c r="L289" s="30"/>
      <c r="M289" s="31"/>
      <c r="N289" s="21"/>
      <c r="V289" s="32"/>
    </row>
    <row r="290" spans="1:22" ht="24" thickTop="1" thickBot="1" x14ac:dyDescent="0.25">
      <c r="A290" s="367">
        <f>A286+1</f>
        <v>69</v>
      </c>
      <c r="B290" s="271" t="s">
        <v>23</v>
      </c>
      <c r="C290" s="271" t="s">
        <v>24</v>
      </c>
      <c r="D290" s="271" t="s">
        <v>25</v>
      </c>
      <c r="E290" s="341" t="s">
        <v>26</v>
      </c>
      <c r="F290" s="341"/>
      <c r="G290" s="341" t="s">
        <v>18</v>
      </c>
      <c r="H290" s="342"/>
      <c r="I290" s="276"/>
      <c r="J290" s="18" t="s">
        <v>27</v>
      </c>
      <c r="K290" s="19"/>
      <c r="L290" s="19"/>
      <c r="M290" s="20"/>
      <c r="N290" s="21"/>
      <c r="V290" s="32"/>
    </row>
    <row r="291" spans="1:22" ht="13.5" thickBot="1" x14ac:dyDescent="0.25">
      <c r="A291" s="368"/>
      <c r="B291" s="23"/>
      <c r="C291" s="23"/>
      <c r="D291" s="24"/>
      <c r="E291" s="23"/>
      <c r="F291" s="23"/>
      <c r="G291" s="370"/>
      <c r="H291" s="371"/>
      <c r="I291" s="372"/>
      <c r="J291" s="25" t="s">
        <v>27</v>
      </c>
      <c r="K291" s="25"/>
      <c r="L291" s="25"/>
      <c r="M291" s="26"/>
      <c r="N291" s="21"/>
      <c r="V291" s="32">
        <f>G291</f>
        <v>0</v>
      </c>
    </row>
    <row r="292" spans="1:22" ht="23.25" thickBot="1" x14ac:dyDescent="0.25">
      <c r="A292" s="368"/>
      <c r="B292" s="273" t="s">
        <v>33</v>
      </c>
      <c r="C292" s="273" t="s">
        <v>34</v>
      </c>
      <c r="D292" s="273" t="s">
        <v>35</v>
      </c>
      <c r="E292" s="373" t="s">
        <v>36</v>
      </c>
      <c r="F292" s="373"/>
      <c r="G292" s="374"/>
      <c r="H292" s="375"/>
      <c r="I292" s="376"/>
      <c r="J292" s="29" t="s">
        <v>48</v>
      </c>
      <c r="K292" s="30"/>
      <c r="L292" s="30"/>
      <c r="M292" s="31"/>
      <c r="N292" s="21"/>
      <c r="V292" s="32"/>
    </row>
    <row r="293" spans="1:22" ht="13.5" thickBot="1" x14ac:dyDescent="0.25">
      <c r="A293" s="369"/>
      <c r="B293" s="33"/>
      <c r="C293" s="33"/>
      <c r="D293" s="69"/>
      <c r="E293" s="35" t="s">
        <v>40</v>
      </c>
      <c r="F293" s="36"/>
      <c r="G293" s="350"/>
      <c r="H293" s="351"/>
      <c r="I293" s="352"/>
      <c r="J293" s="29" t="s">
        <v>51</v>
      </c>
      <c r="K293" s="30"/>
      <c r="L293" s="30"/>
      <c r="M293" s="31"/>
      <c r="N293" s="21"/>
      <c r="V293" s="32"/>
    </row>
    <row r="294" spans="1:22" ht="24" thickTop="1" thickBot="1" x14ac:dyDescent="0.25">
      <c r="A294" s="367">
        <f>A290+1</f>
        <v>70</v>
      </c>
      <c r="B294" s="271" t="s">
        <v>23</v>
      </c>
      <c r="C294" s="271" t="s">
        <v>24</v>
      </c>
      <c r="D294" s="271" t="s">
        <v>25</v>
      </c>
      <c r="E294" s="341" t="s">
        <v>26</v>
      </c>
      <c r="F294" s="341"/>
      <c r="G294" s="341" t="s">
        <v>18</v>
      </c>
      <c r="H294" s="342"/>
      <c r="I294" s="276"/>
      <c r="J294" s="18" t="s">
        <v>27</v>
      </c>
      <c r="K294" s="19"/>
      <c r="L294" s="19"/>
      <c r="M294" s="20"/>
      <c r="N294" s="21"/>
      <c r="V294" s="32"/>
    </row>
    <row r="295" spans="1:22" ht="13.5" thickBot="1" x14ac:dyDescent="0.25">
      <c r="A295" s="368"/>
      <c r="B295" s="23"/>
      <c r="C295" s="23"/>
      <c r="D295" s="24"/>
      <c r="E295" s="23"/>
      <c r="F295" s="23"/>
      <c r="G295" s="370"/>
      <c r="H295" s="371"/>
      <c r="I295" s="372"/>
      <c r="J295" s="25" t="s">
        <v>27</v>
      </c>
      <c r="K295" s="25"/>
      <c r="L295" s="25"/>
      <c r="M295" s="26"/>
      <c r="N295" s="21"/>
      <c r="V295" s="32">
        <f>G295</f>
        <v>0</v>
      </c>
    </row>
    <row r="296" spans="1:22" ht="23.25" thickBot="1" x14ac:dyDescent="0.25">
      <c r="A296" s="368"/>
      <c r="B296" s="273" t="s">
        <v>33</v>
      </c>
      <c r="C296" s="273" t="s">
        <v>34</v>
      </c>
      <c r="D296" s="273" t="s">
        <v>35</v>
      </c>
      <c r="E296" s="373" t="s">
        <v>36</v>
      </c>
      <c r="F296" s="373"/>
      <c r="G296" s="374"/>
      <c r="H296" s="375"/>
      <c r="I296" s="376"/>
      <c r="J296" s="29" t="s">
        <v>48</v>
      </c>
      <c r="K296" s="30"/>
      <c r="L296" s="30"/>
      <c r="M296" s="31"/>
      <c r="N296" s="21"/>
      <c r="V296" s="32"/>
    </row>
    <row r="297" spans="1:22" ht="13.5" thickBot="1" x14ac:dyDescent="0.25">
      <c r="A297" s="369"/>
      <c r="B297" s="33"/>
      <c r="C297" s="33"/>
      <c r="D297" s="69"/>
      <c r="E297" s="35" t="s">
        <v>40</v>
      </c>
      <c r="F297" s="36"/>
      <c r="G297" s="350"/>
      <c r="H297" s="351"/>
      <c r="I297" s="352"/>
      <c r="J297" s="29" t="s">
        <v>51</v>
      </c>
      <c r="K297" s="30"/>
      <c r="L297" s="30"/>
      <c r="M297" s="31"/>
      <c r="N297" s="21"/>
      <c r="V297" s="32"/>
    </row>
    <row r="298" spans="1:22" ht="24" thickTop="1" thickBot="1" x14ac:dyDescent="0.25">
      <c r="A298" s="367">
        <f>A294+1</f>
        <v>71</v>
      </c>
      <c r="B298" s="271" t="s">
        <v>23</v>
      </c>
      <c r="C298" s="271" t="s">
        <v>24</v>
      </c>
      <c r="D298" s="271" t="s">
        <v>25</v>
      </c>
      <c r="E298" s="341" t="s">
        <v>26</v>
      </c>
      <c r="F298" s="341"/>
      <c r="G298" s="341" t="s">
        <v>18</v>
      </c>
      <c r="H298" s="342"/>
      <c r="I298" s="276"/>
      <c r="J298" s="18" t="s">
        <v>27</v>
      </c>
      <c r="K298" s="19"/>
      <c r="L298" s="19"/>
      <c r="M298" s="20"/>
      <c r="N298" s="21"/>
      <c r="V298" s="32"/>
    </row>
    <row r="299" spans="1:22" ht="13.5" thickBot="1" x14ac:dyDescent="0.25">
      <c r="A299" s="368"/>
      <c r="B299" s="23"/>
      <c r="C299" s="23"/>
      <c r="D299" s="24"/>
      <c r="E299" s="23"/>
      <c r="F299" s="23"/>
      <c r="G299" s="370"/>
      <c r="H299" s="371"/>
      <c r="I299" s="372"/>
      <c r="J299" s="25" t="s">
        <v>27</v>
      </c>
      <c r="K299" s="25"/>
      <c r="L299" s="25"/>
      <c r="M299" s="26"/>
      <c r="N299" s="21"/>
      <c r="V299" s="32">
        <f>G299</f>
        <v>0</v>
      </c>
    </row>
    <row r="300" spans="1:22" ht="23.25" thickBot="1" x14ac:dyDescent="0.25">
      <c r="A300" s="368"/>
      <c r="B300" s="273" t="s">
        <v>33</v>
      </c>
      <c r="C300" s="273" t="s">
        <v>34</v>
      </c>
      <c r="D300" s="273" t="s">
        <v>35</v>
      </c>
      <c r="E300" s="373" t="s">
        <v>36</v>
      </c>
      <c r="F300" s="373"/>
      <c r="G300" s="374"/>
      <c r="H300" s="375"/>
      <c r="I300" s="376"/>
      <c r="J300" s="29" t="s">
        <v>48</v>
      </c>
      <c r="K300" s="30"/>
      <c r="L300" s="30"/>
      <c r="M300" s="31"/>
      <c r="N300" s="21"/>
      <c r="V300" s="32"/>
    </row>
    <row r="301" spans="1:22" ht="13.5" thickBot="1" x14ac:dyDescent="0.25">
      <c r="A301" s="369"/>
      <c r="B301" s="33"/>
      <c r="C301" s="33"/>
      <c r="D301" s="69"/>
      <c r="E301" s="35" t="s">
        <v>40</v>
      </c>
      <c r="F301" s="36"/>
      <c r="G301" s="350"/>
      <c r="H301" s="351"/>
      <c r="I301" s="352"/>
      <c r="J301" s="29" t="s">
        <v>51</v>
      </c>
      <c r="K301" s="30"/>
      <c r="L301" s="30"/>
      <c r="M301" s="31"/>
      <c r="N301" s="21"/>
      <c r="V301" s="32"/>
    </row>
    <row r="302" spans="1:22" ht="24" thickTop="1" thickBot="1" x14ac:dyDescent="0.25">
      <c r="A302" s="367">
        <f>A298+1</f>
        <v>72</v>
      </c>
      <c r="B302" s="271" t="s">
        <v>23</v>
      </c>
      <c r="C302" s="271" t="s">
        <v>24</v>
      </c>
      <c r="D302" s="271" t="s">
        <v>25</v>
      </c>
      <c r="E302" s="341" t="s">
        <v>26</v>
      </c>
      <c r="F302" s="341"/>
      <c r="G302" s="341" t="s">
        <v>18</v>
      </c>
      <c r="H302" s="342"/>
      <c r="I302" s="276"/>
      <c r="J302" s="18" t="s">
        <v>27</v>
      </c>
      <c r="K302" s="19"/>
      <c r="L302" s="19"/>
      <c r="M302" s="20"/>
      <c r="N302" s="21"/>
      <c r="V302" s="32"/>
    </row>
    <row r="303" spans="1:22" ht="13.5" thickBot="1" x14ac:dyDescent="0.25">
      <c r="A303" s="368"/>
      <c r="B303" s="23"/>
      <c r="C303" s="23"/>
      <c r="D303" s="24"/>
      <c r="E303" s="23"/>
      <c r="F303" s="23"/>
      <c r="G303" s="370"/>
      <c r="H303" s="371"/>
      <c r="I303" s="372"/>
      <c r="J303" s="25" t="s">
        <v>27</v>
      </c>
      <c r="K303" s="25"/>
      <c r="L303" s="25"/>
      <c r="M303" s="26"/>
      <c r="N303" s="21"/>
      <c r="V303" s="32">
        <f>G303</f>
        <v>0</v>
      </c>
    </row>
    <row r="304" spans="1:22" ht="23.25" thickBot="1" x14ac:dyDescent="0.25">
      <c r="A304" s="368"/>
      <c r="B304" s="273" t="s">
        <v>33</v>
      </c>
      <c r="C304" s="273" t="s">
        <v>34</v>
      </c>
      <c r="D304" s="273" t="s">
        <v>35</v>
      </c>
      <c r="E304" s="373" t="s">
        <v>36</v>
      </c>
      <c r="F304" s="373"/>
      <c r="G304" s="374"/>
      <c r="H304" s="375"/>
      <c r="I304" s="376"/>
      <c r="J304" s="29" t="s">
        <v>48</v>
      </c>
      <c r="K304" s="30"/>
      <c r="L304" s="30"/>
      <c r="M304" s="31"/>
      <c r="N304" s="21"/>
      <c r="V304" s="32"/>
    </row>
    <row r="305" spans="1:22" ht="13.5" thickBot="1" x14ac:dyDescent="0.25">
      <c r="A305" s="369"/>
      <c r="B305" s="33"/>
      <c r="C305" s="33"/>
      <c r="D305" s="69"/>
      <c r="E305" s="35" t="s">
        <v>40</v>
      </c>
      <c r="F305" s="36"/>
      <c r="G305" s="350"/>
      <c r="H305" s="351"/>
      <c r="I305" s="352"/>
      <c r="J305" s="29" t="s">
        <v>51</v>
      </c>
      <c r="K305" s="30"/>
      <c r="L305" s="30"/>
      <c r="M305" s="31"/>
      <c r="N305" s="21"/>
      <c r="V305" s="32"/>
    </row>
    <row r="306" spans="1:22" ht="24" thickTop="1" thickBot="1" x14ac:dyDescent="0.25">
      <c r="A306" s="367">
        <f>A302+1</f>
        <v>73</v>
      </c>
      <c r="B306" s="271" t="s">
        <v>23</v>
      </c>
      <c r="C306" s="271" t="s">
        <v>24</v>
      </c>
      <c r="D306" s="271" t="s">
        <v>25</v>
      </c>
      <c r="E306" s="341" t="s">
        <v>26</v>
      </c>
      <c r="F306" s="341"/>
      <c r="G306" s="341" t="s">
        <v>18</v>
      </c>
      <c r="H306" s="342"/>
      <c r="I306" s="276"/>
      <c r="J306" s="18" t="s">
        <v>27</v>
      </c>
      <c r="K306" s="19"/>
      <c r="L306" s="19"/>
      <c r="M306" s="20"/>
      <c r="N306" s="21"/>
      <c r="V306" s="32"/>
    </row>
    <row r="307" spans="1:22" ht="13.5" thickBot="1" x14ac:dyDescent="0.25">
      <c r="A307" s="368"/>
      <c r="B307" s="23"/>
      <c r="C307" s="23"/>
      <c r="D307" s="24"/>
      <c r="E307" s="23"/>
      <c r="F307" s="23"/>
      <c r="G307" s="370"/>
      <c r="H307" s="371"/>
      <c r="I307" s="372"/>
      <c r="J307" s="25" t="s">
        <v>27</v>
      </c>
      <c r="K307" s="25"/>
      <c r="L307" s="25"/>
      <c r="M307" s="26"/>
      <c r="N307" s="21"/>
      <c r="V307" s="32">
        <f>G307</f>
        <v>0</v>
      </c>
    </row>
    <row r="308" spans="1:22" ht="23.25" thickBot="1" x14ac:dyDescent="0.25">
      <c r="A308" s="368"/>
      <c r="B308" s="273" t="s">
        <v>33</v>
      </c>
      <c r="C308" s="273" t="s">
        <v>34</v>
      </c>
      <c r="D308" s="273" t="s">
        <v>35</v>
      </c>
      <c r="E308" s="373" t="s">
        <v>36</v>
      </c>
      <c r="F308" s="373"/>
      <c r="G308" s="374"/>
      <c r="H308" s="375"/>
      <c r="I308" s="376"/>
      <c r="J308" s="29" t="s">
        <v>48</v>
      </c>
      <c r="K308" s="30"/>
      <c r="L308" s="30"/>
      <c r="M308" s="31"/>
      <c r="N308" s="21"/>
      <c r="V308" s="32"/>
    </row>
    <row r="309" spans="1:22" ht="13.5" thickBot="1" x14ac:dyDescent="0.25">
      <c r="A309" s="369"/>
      <c r="B309" s="33"/>
      <c r="C309" s="33"/>
      <c r="D309" s="69"/>
      <c r="E309" s="35" t="s">
        <v>40</v>
      </c>
      <c r="F309" s="36"/>
      <c r="G309" s="350"/>
      <c r="H309" s="351"/>
      <c r="I309" s="352"/>
      <c r="J309" s="29" t="s">
        <v>51</v>
      </c>
      <c r="K309" s="30"/>
      <c r="L309" s="30"/>
      <c r="M309" s="31"/>
      <c r="N309" s="21"/>
      <c r="V309" s="32"/>
    </row>
    <row r="310" spans="1:22" ht="24" thickTop="1" thickBot="1" x14ac:dyDescent="0.25">
      <c r="A310" s="367">
        <f>A306+1</f>
        <v>74</v>
      </c>
      <c r="B310" s="271" t="s">
        <v>23</v>
      </c>
      <c r="C310" s="271" t="s">
        <v>24</v>
      </c>
      <c r="D310" s="271" t="s">
        <v>25</v>
      </c>
      <c r="E310" s="341" t="s">
        <v>26</v>
      </c>
      <c r="F310" s="341"/>
      <c r="G310" s="341" t="s">
        <v>18</v>
      </c>
      <c r="H310" s="342"/>
      <c r="I310" s="276"/>
      <c r="J310" s="18" t="s">
        <v>27</v>
      </c>
      <c r="K310" s="19"/>
      <c r="L310" s="19"/>
      <c r="M310" s="20"/>
      <c r="N310" s="21"/>
      <c r="V310" s="32"/>
    </row>
    <row r="311" spans="1:22" ht="13.5" thickBot="1" x14ac:dyDescent="0.25">
      <c r="A311" s="368"/>
      <c r="B311" s="23"/>
      <c r="C311" s="23"/>
      <c r="D311" s="24"/>
      <c r="E311" s="23"/>
      <c r="F311" s="23"/>
      <c r="G311" s="370"/>
      <c r="H311" s="371"/>
      <c r="I311" s="372"/>
      <c r="J311" s="25" t="s">
        <v>27</v>
      </c>
      <c r="K311" s="25"/>
      <c r="L311" s="25"/>
      <c r="M311" s="26"/>
      <c r="N311" s="21"/>
      <c r="V311" s="32">
        <f>G311</f>
        <v>0</v>
      </c>
    </row>
    <row r="312" spans="1:22" ht="23.25" thickBot="1" x14ac:dyDescent="0.25">
      <c r="A312" s="368"/>
      <c r="B312" s="273" t="s">
        <v>33</v>
      </c>
      <c r="C312" s="273" t="s">
        <v>34</v>
      </c>
      <c r="D312" s="273" t="s">
        <v>35</v>
      </c>
      <c r="E312" s="373" t="s">
        <v>36</v>
      </c>
      <c r="F312" s="373"/>
      <c r="G312" s="374"/>
      <c r="H312" s="375"/>
      <c r="I312" s="376"/>
      <c r="J312" s="29" t="s">
        <v>48</v>
      </c>
      <c r="K312" s="30"/>
      <c r="L312" s="30"/>
      <c r="M312" s="31"/>
      <c r="N312" s="21"/>
      <c r="V312" s="32"/>
    </row>
    <row r="313" spans="1:22" ht="13.5" thickBot="1" x14ac:dyDescent="0.25">
      <c r="A313" s="369"/>
      <c r="B313" s="33"/>
      <c r="C313" s="33"/>
      <c r="D313" s="69"/>
      <c r="E313" s="35" t="s">
        <v>40</v>
      </c>
      <c r="F313" s="36"/>
      <c r="G313" s="350"/>
      <c r="H313" s="351"/>
      <c r="I313" s="352"/>
      <c r="J313" s="29" t="s">
        <v>51</v>
      </c>
      <c r="K313" s="30"/>
      <c r="L313" s="30"/>
      <c r="M313" s="31"/>
      <c r="N313" s="21"/>
      <c r="V313" s="32"/>
    </row>
    <row r="314" spans="1:22" ht="24" thickTop="1" thickBot="1" x14ac:dyDescent="0.25">
      <c r="A314" s="367">
        <f>A310+1</f>
        <v>75</v>
      </c>
      <c r="B314" s="271" t="s">
        <v>23</v>
      </c>
      <c r="C314" s="271" t="s">
        <v>24</v>
      </c>
      <c r="D314" s="271" t="s">
        <v>25</v>
      </c>
      <c r="E314" s="341" t="s">
        <v>26</v>
      </c>
      <c r="F314" s="341"/>
      <c r="G314" s="341" t="s">
        <v>18</v>
      </c>
      <c r="H314" s="342"/>
      <c r="I314" s="276"/>
      <c r="J314" s="18" t="s">
        <v>27</v>
      </c>
      <c r="K314" s="19"/>
      <c r="L314" s="19"/>
      <c r="M314" s="20"/>
      <c r="N314" s="21"/>
      <c r="V314" s="32"/>
    </row>
    <row r="315" spans="1:22" ht="13.5" thickBot="1" x14ac:dyDescent="0.25">
      <c r="A315" s="368"/>
      <c r="B315" s="23"/>
      <c r="C315" s="23"/>
      <c r="D315" s="24"/>
      <c r="E315" s="23"/>
      <c r="F315" s="23"/>
      <c r="G315" s="370"/>
      <c r="H315" s="371"/>
      <c r="I315" s="372"/>
      <c r="J315" s="25" t="s">
        <v>27</v>
      </c>
      <c r="K315" s="25"/>
      <c r="L315" s="25"/>
      <c r="M315" s="26"/>
      <c r="N315" s="21"/>
      <c r="V315" s="32">
        <f>G315</f>
        <v>0</v>
      </c>
    </row>
    <row r="316" spans="1:22" ht="23.25" thickBot="1" x14ac:dyDescent="0.25">
      <c r="A316" s="368"/>
      <c r="B316" s="273" t="s">
        <v>33</v>
      </c>
      <c r="C316" s="273" t="s">
        <v>34</v>
      </c>
      <c r="D316" s="273" t="s">
        <v>35</v>
      </c>
      <c r="E316" s="373" t="s">
        <v>36</v>
      </c>
      <c r="F316" s="373"/>
      <c r="G316" s="374"/>
      <c r="H316" s="375"/>
      <c r="I316" s="376"/>
      <c r="J316" s="29" t="s">
        <v>48</v>
      </c>
      <c r="K316" s="30"/>
      <c r="L316" s="30"/>
      <c r="M316" s="31"/>
      <c r="N316" s="21"/>
      <c r="V316" s="32"/>
    </row>
    <row r="317" spans="1:22" ht="13.5" thickBot="1" x14ac:dyDescent="0.25">
      <c r="A317" s="369"/>
      <c r="B317" s="33"/>
      <c r="C317" s="33"/>
      <c r="D317" s="69"/>
      <c r="E317" s="35" t="s">
        <v>40</v>
      </c>
      <c r="F317" s="36"/>
      <c r="G317" s="350"/>
      <c r="H317" s="351"/>
      <c r="I317" s="352"/>
      <c r="J317" s="29" t="s">
        <v>51</v>
      </c>
      <c r="K317" s="30"/>
      <c r="L317" s="30"/>
      <c r="M317" s="31"/>
      <c r="N317" s="21"/>
      <c r="V317" s="32"/>
    </row>
    <row r="318" spans="1:22" ht="24" thickTop="1" thickBot="1" x14ac:dyDescent="0.25">
      <c r="A318" s="367">
        <f>A314+1</f>
        <v>76</v>
      </c>
      <c r="B318" s="271" t="s">
        <v>23</v>
      </c>
      <c r="C318" s="271" t="s">
        <v>24</v>
      </c>
      <c r="D318" s="271" t="s">
        <v>25</v>
      </c>
      <c r="E318" s="341" t="s">
        <v>26</v>
      </c>
      <c r="F318" s="341"/>
      <c r="G318" s="341" t="s">
        <v>18</v>
      </c>
      <c r="H318" s="342"/>
      <c r="I318" s="276"/>
      <c r="J318" s="18" t="s">
        <v>27</v>
      </c>
      <c r="K318" s="19"/>
      <c r="L318" s="19"/>
      <c r="M318" s="20"/>
      <c r="N318" s="21"/>
      <c r="V318" s="32"/>
    </row>
    <row r="319" spans="1:22" ht="13.5" thickBot="1" x14ac:dyDescent="0.25">
      <c r="A319" s="368"/>
      <c r="B319" s="23"/>
      <c r="C319" s="23"/>
      <c r="D319" s="24"/>
      <c r="E319" s="23"/>
      <c r="F319" s="23"/>
      <c r="G319" s="370"/>
      <c r="H319" s="371"/>
      <c r="I319" s="372"/>
      <c r="J319" s="25" t="s">
        <v>27</v>
      </c>
      <c r="K319" s="25"/>
      <c r="L319" s="25"/>
      <c r="M319" s="26"/>
      <c r="N319" s="21"/>
      <c r="V319" s="32">
        <f>G319</f>
        <v>0</v>
      </c>
    </row>
    <row r="320" spans="1:22" ht="23.25" thickBot="1" x14ac:dyDescent="0.25">
      <c r="A320" s="368"/>
      <c r="B320" s="273" t="s">
        <v>33</v>
      </c>
      <c r="C320" s="273" t="s">
        <v>34</v>
      </c>
      <c r="D320" s="273" t="s">
        <v>35</v>
      </c>
      <c r="E320" s="373" t="s">
        <v>36</v>
      </c>
      <c r="F320" s="373"/>
      <c r="G320" s="374"/>
      <c r="H320" s="375"/>
      <c r="I320" s="376"/>
      <c r="J320" s="29" t="s">
        <v>48</v>
      </c>
      <c r="K320" s="30"/>
      <c r="L320" s="30"/>
      <c r="M320" s="31"/>
      <c r="N320" s="21"/>
      <c r="V320" s="32"/>
    </row>
    <row r="321" spans="1:22" ht="13.5" thickBot="1" x14ac:dyDescent="0.25">
      <c r="A321" s="369"/>
      <c r="B321" s="33"/>
      <c r="C321" s="33"/>
      <c r="D321" s="69"/>
      <c r="E321" s="35" t="s">
        <v>40</v>
      </c>
      <c r="F321" s="36"/>
      <c r="G321" s="350"/>
      <c r="H321" s="351"/>
      <c r="I321" s="352"/>
      <c r="J321" s="29" t="s">
        <v>51</v>
      </c>
      <c r="K321" s="30"/>
      <c r="L321" s="30"/>
      <c r="M321" s="31"/>
      <c r="N321" s="21"/>
      <c r="V321" s="32"/>
    </row>
    <row r="322" spans="1:22" ht="24" thickTop="1" thickBot="1" x14ac:dyDescent="0.25">
      <c r="A322" s="367">
        <f>A318+1</f>
        <v>77</v>
      </c>
      <c r="B322" s="271" t="s">
        <v>23</v>
      </c>
      <c r="C322" s="271" t="s">
        <v>24</v>
      </c>
      <c r="D322" s="271" t="s">
        <v>25</v>
      </c>
      <c r="E322" s="341" t="s">
        <v>26</v>
      </c>
      <c r="F322" s="341"/>
      <c r="G322" s="341" t="s">
        <v>18</v>
      </c>
      <c r="H322" s="342"/>
      <c r="I322" s="276"/>
      <c r="J322" s="18" t="s">
        <v>27</v>
      </c>
      <c r="K322" s="19"/>
      <c r="L322" s="19"/>
      <c r="M322" s="20"/>
      <c r="N322" s="21"/>
      <c r="V322" s="32"/>
    </row>
    <row r="323" spans="1:22" ht="13.5" thickBot="1" x14ac:dyDescent="0.25">
      <c r="A323" s="368"/>
      <c r="B323" s="23"/>
      <c r="C323" s="23"/>
      <c r="D323" s="24"/>
      <c r="E323" s="23"/>
      <c r="F323" s="23"/>
      <c r="G323" s="370"/>
      <c r="H323" s="371"/>
      <c r="I323" s="372"/>
      <c r="J323" s="25" t="s">
        <v>27</v>
      </c>
      <c r="K323" s="25"/>
      <c r="L323" s="25"/>
      <c r="M323" s="26"/>
      <c r="N323" s="21"/>
      <c r="V323" s="32">
        <f>G323</f>
        <v>0</v>
      </c>
    </row>
    <row r="324" spans="1:22" ht="23.25" thickBot="1" x14ac:dyDescent="0.25">
      <c r="A324" s="368"/>
      <c r="B324" s="273" t="s">
        <v>33</v>
      </c>
      <c r="C324" s="273" t="s">
        <v>34</v>
      </c>
      <c r="D324" s="273" t="s">
        <v>35</v>
      </c>
      <c r="E324" s="373" t="s">
        <v>36</v>
      </c>
      <c r="F324" s="373"/>
      <c r="G324" s="374"/>
      <c r="H324" s="375"/>
      <c r="I324" s="376"/>
      <c r="J324" s="29" t="s">
        <v>48</v>
      </c>
      <c r="K324" s="30"/>
      <c r="L324" s="30"/>
      <c r="M324" s="31"/>
      <c r="N324" s="21"/>
      <c r="V324" s="32"/>
    </row>
    <row r="325" spans="1:22" ht="13.5" thickBot="1" x14ac:dyDescent="0.25">
      <c r="A325" s="369"/>
      <c r="B325" s="33"/>
      <c r="C325" s="33"/>
      <c r="D325" s="69"/>
      <c r="E325" s="35" t="s">
        <v>40</v>
      </c>
      <c r="F325" s="36"/>
      <c r="G325" s="350"/>
      <c r="H325" s="351"/>
      <c r="I325" s="352"/>
      <c r="J325" s="29" t="s">
        <v>51</v>
      </c>
      <c r="K325" s="30"/>
      <c r="L325" s="30"/>
      <c r="M325" s="31"/>
      <c r="N325" s="21"/>
      <c r="V325" s="32"/>
    </row>
    <row r="326" spans="1:22" ht="24" thickTop="1" thickBot="1" x14ac:dyDescent="0.25">
      <c r="A326" s="367">
        <f>A322+1</f>
        <v>78</v>
      </c>
      <c r="B326" s="271" t="s">
        <v>23</v>
      </c>
      <c r="C326" s="271" t="s">
        <v>24</v>
      </c>
      <c r="D326" s="271" t="s">
        <v>25</v>
      </c>
      <c r="E326" s="341" t="s">
        <v>26</v>
      </c>
      <c r="F326" s="341"/>
      <c r="G326" s="341" t="s">
        <v>18</v>
      </c>
      <c r="H326" s="342"/>
      <c r="I326" s="276"/>
      <c r="J326" s="18" t="s">
        <v>27</v>
      </c>
      <c r="K326" s="19"/>
      <c r="L326" s="19"/>
      <c r="M326" s="20"/>
      <c r="N326" s="21"/>
      <c r="V326" s="32"/>
    </row>
    <row r="327" spans="1:22" ht="13.5" thickBot="1" x14ac:dyDescent="0.25">
      <c r="A327" s="368"/>
      <c r="B327" s="23"/>
      <c r="C327" s="23"/>
      <c r="D327" s="24"/>
      <c r="E327" s="23"/>
      <c r="F327" s="23"/>
      <c r="G327" s="370"/>
      <c r="H327" s="371"/>
      <c r="I327" s="372"/>
      <c r="J327" s="25" t="s">
        <v>27</v>
      </c>
      <c r="K327" s="25"/>
      <c r="L327" s="25"/>
      <c r="M327" s="26"/>
      <c r="N327" s="21"/>
      <c r="V327" s="32">
        <f>G327</f>
        <v>0</v>
      </c>
    </row>
    <row r="328" spans="1:22" ht="23.25" thickBot="1" x14ac:dyDescent="0.25">
      <c r="A328" s="368"/>
      <c r="B328" s="273" t="s">
        <v>33</v>
      </c>
      <c r="C328" s="273" t="s">
        <v>34</v>
      </c>
      <c r="D328" s="273" t="s">
        <v>35</v>
      </c>
      <c r="E328" s="373" t="s">
        <v>36</v>
      </c>
      <c r="F328" s="373"/>
      <c r="G328" s="374"/>
      <c r="H328" s="375"/>
      <c r="I328" s="376"/>
      <c r="J328" s="29" t="s">
        <v>48</v>
      </c>
      <c r="K328" s="30"/>
      <c r="L328" s="30"/>
      <c r="M328" s="31"/>
      <c r="N328" s="21"/>
      <c r="V328" s="32"/>
    </row>
    <row r="329" spans="1:22" ht="13.5" thickBot="1" x14ac:dyDescent="0.25">
      <c r="A329" s="369"/>
      <c r="B329" s="33"/>
      <c r="C329" s="33"/>
      <c r="D329" s="69"/>
      <c r="E329" s="35" t="s">
        <v>40</v>
      </c>
      <c r="F329" s="36"/>
      <c r="G329" s="350"/>
      <c r="H329" s="351"/>
      <c r="I329" s="352"/>
      <c r="J329" s="29" t="s">
        <v>51</v>
      </c>
      <c r="K329" s="30"/>
      <c r="L329" s="30"/>
      <c r="M329" s="31"/>
      <c r="N329" s="21"/>
      <c r="V329" s="32"/>
    </row>
    <row r="330" spans="1:22" ht="24" thickTop="1" thickBot="1" x14ac:dyDescent="0.25">
      <c r="A330" s="367">
        <f>A326+1</f>
        <v>79</v>
      </c>
      <c r="B330" s="271" t="s">
        <v>23</v>
      </c>
      <c r="C330" s="271" t="s">
        <v>24</v>
      </c>
      <c r="D330" s="271" t="s">
        <v>25</v>
      </c>
      <c r="E330" s="341" t="s">
        <v>26</v>
      </c>
      <c r="F330" s="341"/>
      <c r="G330" s="341" t="s">
        <v>18</v>
      </c>
      <c r="H330" s="342"/>
      <c r="I330" s="276"/>
      <c r="J330" s="18" t="s">
        <v>27</v>
      </c>
      <c r="K330" s="19"/>
      <c r="L330" s="19"/>
      <c r="M330" s="20"/>
      <c r="N330" s="21"/>
      <c r="V330" s="32"/>
    </row>
    <row r="331" spans="1:22" ht="13.5" thickBot="1" x14ac:dyDescent="0.25">
      <c r="A331" s="368"/>
      <c r="B331" s="23"/>
      <c r="C331" s="23"/>
      <c r="D331" s="24"/>
      <c r="E331" s="23"/>
      <c r="F331" s="23"/>
      <c r="G331" s="370"/>
      <c r="H331" s="371"/>
      <c r="I331" s="372"/>
      <c r="J331" s="25" t="s">
        <v>27</v>
      </c>
      <c r="K331" s="25"/>
      <c r="L331" s="25"/>
      <c r="M331" s="26"/>
      <c r="N331" s="21"/>
      <c r="V331" s="32">
        <f>G331</f>
        <v>0</v>
      </c>
    </row>
    <row r="332" spans="1:22" ht="23.25" thickBot="1" x14ac:dyDescent="0.25">
      <c r="A332" s="368"/>
      <c r="B332" s="273" t="s">
        <v>33</v>
      </c>
      <c r="C332" s="273" t="s">
        <v>34</v>
      </c>
      <c r="D332" s="273" t="s">
        <v>35</v>
      </c>
      <c r="E332" s="373" t="s">
        <v>36</v>
      </c>
      <c r="F332" s="373"/>
      <c r="G332" s="374"/>
      <c r="H332" s="375"/>
      <c r="I332" s="376"/>
      <c r="J332" s="29" t="s">
        <v>48</v>
      </c>
      <c r="K332" s="30"/>
      <c r="L332" s="30"/>
      <c r="M332" s="31"/>
      <c r="N332" s="21"/>
      <c r="V332" s="32"/>
    </row>
    <row r="333" spans="1:22" ht="13.5" thickBot="1" x14ac:dyDescent="0.25">
      <c r="A333" s="369"/>
      <c r="B333" s="33"/>
      <c r="C333" s="33"/>
      <c r="D333" s="69"/>
      <c r="E333" s="35" t="s">
        <v>40</v>
      </c>
      <c r="F333" s="36"/>
      <c r="G333" s="350"/>
      <c r="H333" s="351"/>
      <c r="I333" s="352"/>
      <c r="J333" s="29" t="s">
        <v>51</v>
      </c>
      <c r="K333" s="30"/>
      <c r="L333" s="30"/>
      <c r="M333" s="31"/>
      <c r="N333" s="21"/>
      <c r="V333" s="32"/>
    </row>
    <row r="334" spans="1:22" ht="24" thickTop="1" thickBot="1" x14ac:dyDescent="0.25">
      <c r="A334" s="367">
        <f>A330+1</f>
        <v>80</v>
      </c>
      <c r="B334" s="271" t="s">
        <v>23</v>
      </c>
      <c r="C334" s="271" t="s">
        <v>24</v>
      </c>
      <c r="D334" s="271" t="s">
        <v>25</v>
      </c>
      <c r="E334" s="341" t="s">
        <v>26</v>
      </c>
      <c r="F334" s="341"/>
      <c r="G334" s="341" t="s">
        <v>18</v>
      </c>
      <c r="H334" s="342"/>
      <c r="I334" s="276"/>
      <c r="J334" s="18" t="s">
        <v>27</v>
      </c>
      <c r="K334" s="19"/>
      <c r="L334" s="19"/>
      <c r="M334" s="20"/>
      <c r="N334" s="21"/>
      <c r="V334" s="32"/>
    </row>
    <row r="335" spans="1:22" ht="13.5" thickBot="1" x14ac:dyDescent="0.25">
      <c r="A335" s="368"/>
      <c r="B335" s="23"/>
      <c r="C335" s="23"/>
      <c r="D335" s="24"/>
      <c r="E335" s="23"/>
      <c r="F335" s="23"/>
      <c r="G335" s="370"/>
      <c r="H335" s="371"/>
      <c r="I335" s="372"/>
      <c r="J335" s="25" t="s">
        <v>27</v>
      </c>
      <c r="K335" s="25"/>
      <c r="L335" s="25"/>
      <c r="M335" s="26"/>
      <c r="N335" s="21"/>
      <c r="V335" s="32">
        <f>G335</f>
        <v>0</v>
      </c>
    </row>
    <row r="336" spans="1:22" ht="23.25" thickBot="1" x14ac:dyDescent="0.25">
      <c r="A336" s="368"/>
      <c r="B336" s="273" t="s">
        <v>33</v>
      </c>
      <c r="C336" s="273" t="s">
        <v>34</v>
      </c>
      <c r="D336" s="273" t="s">
        <v>35</v>
      </c>
      <c r="E336" s="373" t="s">
        <v>36</v>
      </c>
      <c r="F336" s="373"/>
      <c r="G336" s="374"/>
      <c r="H336" s="375"/>
      <c r="I336" s="376"/>
      <c r="J336" s="29" t="s">
        <v>48</v>
      </c>
      <c r="K336" s="30"/>
      <c r="L336" s="30"/>
      <c r="M336" s="31"/>
      <c r="N336" s="21"/>
      <c r="V336" s="32"/>
    </row>
    <row r="337" spans="1:22" ht="13.5" thickBot="1" x14ac:dyDescent="0.25">
      <c r="A337" s="369"/>
      <c r="B337" s="33"/>
      <c r="C337" s="33"/>
      <c r="D337" s="69"/>
      <c r="E337" s="35" t="s">
        <v>40</v>
      </c>
      <c r="F337" s="36"/>
      <c r="G337" s="350"/>
      <c r="H337" s="351"/>
      <c r="I337" s="352"/>
      <c r="J337" s="29" t="s">
        <v>51</v>
      </c>
      <c r="K337" s="30"/>
      <c r="L337" s="30"/>
      <c r="M337" s="31"/>
      <c r="N337" s="21"/>
      <c r="V337" s="32"/>
    </row>
    <row r="338" spans="1:22" ht="24" thickTop="1" thickBot="1" x14ac:dyDescent="0.25">
      <c r="A338" s="367">
        <f>A334+1</f>
        <v>81</v>
      </c>
      <c r="B338" s="271" t="s">
        <v>23</v>
      </c>
      <c r="C338" s="271" t="s">
        <v>24</v>
      </c>
      <c r="D338" s="271" t="s">
        <v>25</v>
      </c>
      <c r="E338" s="341" t="s">
        <v>26</v>
      </c>
      <c r="F338" s="341"/>
      <c r="G338" s="341" t="s">
        <v>18</v>
      </c>
      <c r="H338" s="342"/>
      <c r="I338" s="276"/>
      <c r="J338" s="18" t="s">
        <v>27</v>
      </c>
      <c r="K338" s="19"/>
      <c r="L338" s="19"/>
      <c r="M338" s="20"/>
      <c r="N338" s="21"/>
      <c r="V338" s="32"/>
    </row>
    <row r="339" spans="1:22" ht="13.5" thickBot="1" x14ac:dyDescent="0.25">
      <c r="A339" s="368"/>
      <c r="B339" s="23"/>
      <c r="C339" s="23"/>
      <c r="D339" s="24"/>
      <c r="E339" s="23"/>
      <c r="F339" s="23"/>
      <c r="G339" s="370"/>
      <c r="H339" s="371"/>
      <c r="I339" s="372"/>
      <c r="J339" s="25" t="s">
        <v>27</v>
      </c>
      <c r="K339" s="25"/>
      <c r="L339" s="25"/>
      <c r="M339" s="26"/>
      <c r="N339" s="21"/>
      <c r="V339" s="32">
        <f>G339</f>
        <v>0</v>
      </c>
    </row>
    <row r="340" spans="1:22" ht="23.25" thickBot="1" x14ac:dyDescent="0.25">
      <c r="A340" s="368"/>
      <c r="B340" s="273" t="s">
        <v>33</v>
      </c>
      <c r="C340" s="273" t="s">
        <v>34</v>
      </c>
      <c r="D340" s="273" t="s">
        <v>35</v>
      </c>
      <c r="E340" s="373" t="s">
        <v>36</v>
      </c>
      <c r="F340" s="373"/>
      <c r="G340" s="374"/>
      <c r="H340" s="375"/>
      <c r="I340" s="376"/>
      <c r="J340" s="29" t="s">
        <v>48</v>
      </c>
      <c r="K340" s="30"/>
      <c r="L340" s="30"/>
      <c r="M340" s="31"/>
      <c r="N340" s="21"/>
      <c r="V340" s="32"/>
    </row>
    <row r="341" spans="1:22" ht="13.5" thickBot="1" x14ac:dyDescent="0.25">
      <c r="A341" s="369"/>
      <c r="B341" s="33"/>
      <c r="C341" s="33"/>
      <c r="D341" s="69"/>
      <c r="E341" s="35" t="s">
        <v>40</v>
      </c>
      <c r="F341" s="36"/>
      <c r="G341" s="350"/>
      <c r="H341" s="351"/>
      <c r="I341" s="352"/>
      <c r="J341" s="29" t="s">
        <v>51</v>
      </c>
      <c r="K341" s="30"/>
      <c r="L341" s="30"/>
      <c r="M341" s="31"/>
      <c r="N341" s="21"/>
      <c r="V341" s="32"/>
    </row>
    <row r="342" spans="1:22" ht="24" thickTop="1" thickBot="1" x14ac:dyDescent="0.25">
      <c r="A342" s="367">
        <f>A338+1</f>
        <v>82</v>
      </c>
      <c r="B342" s="271" t="s">
        <v>23</v>
      </c>
      <c r="C342" s="271" t="s">
        <v>24</v>
      </c>
      <c r="D342" s="271" t="s">
        <v>25</v>
      </c>
      <c r="E342" s="341" t="s">
        <v>26</v>
      </c>
      <c r="F342" s="341"/>
      <c r="G342" s="341" t="s">
        <v>18</v>
      </c>
      <c r="H342" s="342"/>
      <c r="I342" s="276"/>
      <c r="J342" s="18" t="s">
        <v>27</v>
      </c>
      <c r="K342" s="19"/>
      <c r="L342" s="19"/>
      <c r="M342" s="20"/>
      <c r="N342" s="21"/>
      <c r="V342" s="32"/>
    </row>
    <row r="343" spans="1:22" ht="13.5" thickBot="1" x14ac:dyDescent="0.25">
      <c r="A343" s="368"/>
      <c r="B343" s="23"/>
      <c r="C343" s="23"/>
      <c r="D343" s="24"/>
      <c r="E343" s="23"/>
      <c r="F343" s="23"/>
      <c r="G343" s="370"/>
      <c r="H343" s="371"/>
      <c r="I343" s="372"/>
      <c r="J343" s="25" t="s">
        <v>27</v>
      </c>
      <c r="K343" s="25"/>
      <c r="L343" s="25"/>
      <c r="M343" s="26"/>
      <c r="N343" s="21"/>
      <c r="V343" s="32">
        <f>G343</f>
        <v>0</v>
      </c>
    </row>
    <row r="344" spans="1:22" ht="23.25" thickBot="1" x14ac:dyDescent="0.25">
      <c r="A344" s="368"/>
      <c r="B344" s="273" t="s">
        <v>33</v>
      </c>
      <c r="C344" s="273" t="s">
        <v>34</v>
      </c>
      <c r="D344" s="273" t="s">
        <v>35</v>
      </c>
      <c r="E344" s="373" t="s">
        <v>36</v>
      </c>
      <c r="F344" s="373"/>
      <c r="G344" s="374"/>
      <c r="H344" s="375"/>
      <c r="I344" s="376"/>
      <c r="J344" s="29" t="s">
        <v>48</v>
      </c>
      <c r="K344" s="30"/>
      <c r="L344" s="30"/>
      <c r="M344" s="31"/>
      <c r="N344" s="21"/>
      <c r="V344" s="32"/>
    </row>
    <row r="345" spans="1:22" ht="13.5" thickBot="1" x14ac:dyDescent="0.25">
      <c r="A345" s="369"/>
      <c r="B345" s="33"/>
      <c r="C345" s="33"/>
      <c r="D345" s="69"/>
      <c r="E345" s="35" t="s">
        <v>40</v>
      </c>
      <c r="F345" s="36"/>
      <c r="G345" s="350"/>
      <c r="H345" s="351"/>
      <c r="I345" s="352"/>
      <c r="J345" s="29" t="s">
        <v>51</v>
      </c>
      <c r="K345" s="30"/>
      <c r="L345" s="30"/>
      <c r="M345" s="31"/>
      <c r="N345" s="21"/>
      <c r="V345" s="32"/>
    </row>
    <row r="346" spans="1:22" ht="24" thickTop="1" thickBot="1" x14ac:dyDescent="0.25">
      <c r="A346" s="367">
        <f>A342+1</f>
        <v>83</v>
      </c>
      <c r="B346" s="271" t="s">
        <v>23</v>
      </c>
      <c r="C346" s="271" t="s">
        <v>24</v>
      </c>
      <c r="D346" s="271" t="s">
        <v>25</v>
      </c>
      <c r="E346" s="341" t="s">
        <v>26</v>
      </c>
      <c r="F346" s="341"/>
      <c r="G346" s="341" t="s">
        <v>18</v>
      </c>
      <c r="H346" s="342"/>
      <c r="I346" s="276"/>
      <c r="J346" s="18" t="s">
        <v>27</v>
      </c>
      <c r="K346" s="19"/>
      <c r="L346" s="19"/>
      <c r="M346" s="20"/>
      <c r="N346" s="21"/>
      <c r="V346" s="32"/>
    </row>
    <row r="347" spans="1:22" ht="13.5" thickBot="1" x14ac:dyDescent="0.25">
      <c r="A347" s="368"/>
      <c r="B347" s="23"/>
      <c r="C347" s="23"/>
      <c r="D347" s="24"/>
      <c r="E347" s="23"/>
      <c r="F347" s="23"/>
      <c r="G347" s="370"/>
      <c r="H347" s="371"/>
      <c r="I347" s="372"/>
      <c r="J347" s="25" t="s">
        <v>27</v>
      </c>
      <c r="K347" s="25"/>
      <c r="L347" s="25"/>
      <c r="M347" s="26"/>
      <c r="N347" s="21"/>
      <c r="V347" s="32">
        <f>G347</f>
        <v>0</v>
      </c>
    </row>
    <row r="348" spans="1:22" ht="23.25" thickBot="1" x14ac:dyDescent="0.25">
      <c r="A348" s="368"/>
      <c r="B348" s="273" t="s">
        <v>33</v>
      </c>
      <c r="C348" s="273" t="s">
        <v>34</v>
      </c>
      <c r="D348" s="273" t="s">
        <v>35</v>
      </c>
      <c r="E348" s="373" t="s">
        <v>36</v>
      </c>
      <c r="F348" s="373"/>
      <c r="G348" s="374"/>
      <c r="H348" s="375"/>
      <c r="I348" s="376"/>
      <c r="J348" s="29" t="s">
        <v>48</v>
      </c>
      <c r="K348" s="30"/>
      <c r="L348" s="30"/>
      <c r="M348" s="31"/>
      <c r="N348" s="21"/>
      <c r="V348" s="32"/>
    </row>
    <row r="349" spans="1:22" ht="13.5" thickBot="1" x14ac:dyDescent="0.25">
      <c r="A349" s="369"/>
      <c r="B349" s="33"/>
      <c r="C349" s="33"/>
      <c r="D349" s="69"/>
      <c r="E349" s="35" t="s">
        <v>40</v>
      </c>
      <c r="F349" s="36"/>
      <c r="G349" s="350"/>
      <c r="H349" s="351"/>
      <c r="I349" s="352"/>
      <c r="J349" s="29" t="s">
        <v>51</v>
      </c>
      <c r="K349" s="30"/>
      <c r="L349" s="30"/>
      <c r="M349" s="31"/>
      <c r="N349" s="21"/>
      <c r="V349" s="32"/>
    </row>
    <row r="350" spans="1:22" ht="24" thickTop="1" thickBot="1" x14ac:dyDescent="0.25">
      <c r="A350" s="367">
        <f>A346+1</f>
        <v>84</v>
      </c>
      <c r="B350" s="271" t="s">
        <v>23</v>
      </c>
      <c r="C350" s="271" t="s">
        <v>24</v>
      </c>
      <c r="D350" s="271" t="s">
        <v>25</v>
      </c>
      <c r="E350" s="341" t="s">
        <v>26</v>
      </c>
      <c r="F350" s="341"/>
      <c r="G350" s="341" t="s">
        <v>18</v>
      </c>
      <c r="H350" s="342"/>
      <c r="I350" s="276"/>
      <c r="J350" s="18" t="s">
        <v>27</v>
      </c>
      <c r="K350" s="19"/>
      <c r="L350" s="19"/>
      <c r="M350" s="20"/>
      <c r="N350" s="21"/>
      <c r="V350" s="32"/>
    </row>
    <row r="351" spans="1:22" ht="13.5" thickBot="1" x14ac:dyDescent="0.25">
      <c r="A351" s="368"/>
      <c r="B351" s="23"/>
      <c r="C351" s="23"/>
      <c r="D351" s="24"/>
      <c r="E351" s="23"/>
      <c r="F351" s="23"/>
      <c r="G351" s="370"/>
      <c r="H351" s="371"/>
      <c r="I351" s="372"/>
      <c r="J351" s="25" t="s">
        <v>27</v>
      </c>
      <c r="K351" s="25"/>
      <c r="L351" s="25"/>
      <c r="M351" s="26"/>
      <c r="N351" s="21"/>
      <c r="V351" s="32">
        <f>G351</f>
        <v>0</v>
      </c>
    </row>
    <row r="352" spans="1:22" ht="23.25" thickBot="1" x14ac:dyDescent="0.25">
      <c r="A352" s="368"/>
      <c r="B352" s="273" t="s">
        <v>33</v>
      </c>
      <c r="C352" s="273" t="s">
        <v>34</v>
      </c>
      <c r="D352" s="273" t="s">
        <v>35</v>
      </c>
      <c r="E352" s="373" t="s">
        <v>36</v>
      </c>
      <c r="F352" s="373"/>
      <c r="G352" s="374"/>
      <c r="H352" s="375"/>
      <c r="I352" s="376"/>
      <c r="J352" s="29" t="s">
        <v>48</v>
      </c>
      <c r="K352" s="30"/>
      <c r="L352" s="30"/>
      <c r="M352" s="31"/>
      <c r="N352" s="21"/>
      <c r="V352" s="32"/>
    </row>
    <row r="353" spans="1:22" ht="13.5" thickBot="1" x14ac:dyDescent="0.25">
      <c r="A353" s="369"/>
      <c r="B353" s="33"/>
      <c r="C353" s="33"/>
      <c r="D353" s="69"/>
      <c r="E353" s="35" t="s">
        <v>40</v>
      </c>
      <c r="F353" s="36"/>
      <c r="G353" s="350"/>
      <c r="H353" s="351"/>
      <c r="I353" s="352"/>
      <c r="J353" s="29" t="s">
        <v>51</v>
      </c>
      <c r="K353" s="30"/>
      <c r="L353" s="30"/>
      <c r="M353" s="31"/>
      <c r="N353" s="21"/>
      <c r="V353" s="32"/>
    </row>
    <row r="354" spans="1:22" ht="24" thickTop="1" thickBot="1" x14ac:dyDescent="0.25">
      <c r="A354" s="367">
        <f>A350+1</f>
        <v>85</v>
      </c>
      <c r="B354" s="271" t="s">
        <v>23</v>
      </c>
      <c r="C354" s="271" t="s">
        <v>24</v>
      </c>
      <c r="D354" s="271" t="s">
        <v>25</v>
      </c>
      <c r="E354" s="341" t="s">
        <v>26</v>
      </c>
      <c r="F354" s="341"/>
      <c r="G354" s="341" t="s">
        <v>18</v>
      </c>
      <c r="H354" s="342"/>
      <c r="I354" s="276"/>
      <c r="J354" s="18" t="s">
        <v>27</v>
      </c>
      <c r="K354" s="19"/>
      <c r="L354" s="19"/>
      <c r="M354" s="20"/>
      <c r="N354" s="21"/>
      <c r="V354" s="32"/>
    </row>
    <row r="355" spans="1:22" ht="13.5" thickBot="1" x14ac:dyDescent="0.25">
      <c r="A355" s="368"/>
      <c r="B355" s="23"/>
      <c r="C355" s="23"/>
      <c r="D355" s="24"/>
      <c r="E355" s="23"/>
      <c r="F355" s="23"/>
      <c r="G355" s="370"/>
      <c r="H355" s="371"/>
      <c r="I355" s="372"/>
      <c r="J355" s="25" t="s">
        <v>27</v>
      </c>
      <c r="K355" s="25"/>
      <c r="L355" s="25"/>
      <c r="M355" s="26"/>
      <c r="N355" s="21"/>
      <c r="V355" s="32">
        <f>G355</f>
        <v>0</v>
      </c>
    </row>
    <row r="356" spans="1:22" ht="23.25" thickBot="1" x14ac:dyDescent="0.25">
      <c r="A356" s="368"/>
      <c r="B356" s="273" t="s">
        <v>33</v>
      </c>
      <c r="C356" s="273" t="s">
        <v>34</v>
      </c>
      <c r="D356" s="273" t="s">
        <v>35</v>
      </c>
      <c r="E356" s="373" t="s">
        <v>36</v>
      </c>
      <c r="F356" s="373"/>
      <c r="G356" s="374"/>
      <c r="H356" s="375"/>
      <c r="I356" s="376"/>
      <c r="J356" s="29" t="s">
        <v>48</v>
      </c>
      <c r="K356" s="30"/>
      <c r="L356" s="30"/>
      <c r="M356" s="31"/>
      <c r="N356" s="21"/>
      <c r="V356" s="32"/>
    </row>
    <row r="357" spans="1:22" ht="13.5" thickBot="1" x14ac:dyDescent="0.25">
      <c r="A357" s="369"/>
      <c r="B357" s="33"/>
      <c r="C357" s="33"/>
      <c r="D357" s="69"/>
      <c r="E357" s="35" t="s">
        <v>40</v>
      </c>
      <c r="F357" s="36"/>
      <c r="G357" s="350"/>
      <c r="H357" s="351"/>
      <c r="I357" s="352"/>
      <c r="J357" s="29" t="s">
        <v>51</v>
      </c>
      <c r="K357" s="30"/>
      <c r="L357" s="30"/>
      <c r="M357" s="31"/>
      <c r="N357" s="21"/>
      <c r="V357" s="32"/>
    </row>
    <row r="358" spans="1:22" ht="24" thickTop="1" thickBot="1" x14ac:dyDescent="0.25">
      <c r="A358" s="367">
        <f>A354+1</f>
        <v>86</v>
      </c>
      <c r="B358" s="271" t="s">
        <v>23</v>
      </c>
      <c r="C358" s="271" t="s">
        <v>24</v>
      </c>
      <c r="D358" s="271" t="s">
        <v>25</v>
      </c>
      <c r="E358" s="341" t="s">
        <v>26</v>
      </c>
      <c r="F358" s="341"/>
      <c r="G358" s="341" t="s">
        <v>18</v>
      </c>
      <c r="H358" s="342"/>
      <c r="I358" s="276"/>
      <c r="J358" s="18" t="s">
        <v>27</v>
      </c>
      <c r="K358" s="19"/>
      <c r="L358" s="19"/>
      <c r="M358" s="20"/>
      <c r="N358" s="21"/>
      <c r="V358" s="32"/>
    </row>
    <row r="359" spans="1:22" ht="13.5" thickBot="1" x14ac:dyDescent="0.25">
      <c r="A359" s="368"/>
      <c r="B359" s="23"/>
      <c r="C359" s="23"/>
      <c r="D359" s="24"/>
      <c r="E359" s="23"/>
      <c r="F359" s="23"/>
      <c r="G359" s="370"/>
      <c r="H359" s="371"/>
      <c r="I359" s="372"/>
      <c r="J359" s="25" t="s">
        <v>27</v>
      </c>
      <c r="K359" s="25"/>
      <c r="L359" s="25"/>
      <c r="M359" s="26"/>
      <c r="N359" s="21"/>
      <c r="V359" s="32">
        <f>G359</f>
        <v>0</v>
      </c>
    </row>
    <row r="360" spans="1:22" ht="23.25" thickBot="1" x14ac:dyDescent="0.25">
      <c r="A360" s="368"/>
      <c r="B360" s="273" t="s">
        <v>33</v>
      </c>
      <c r="C360" s="273" t="s">
        <v>34</v>
      </c>
      <c r="D360" s="273" t="s">
        <v>35</v>
      </c>
      <c r="E360" s="373" t="s">
        <v>36</v>
      </c>
      <c r="F360" s="373"/>
      <c r="G360" s="374"/>
      <c r="H360" s="375"/>
      <c r="I360" s="376"/>
      <c r="J360" s="29" t="s">
        <v>48</v>
      </c>
      <c r="K360" s="30"/>
      <c r="L360" s="30"/>
      <c r="M360" s="31"/>
      <c r="N360" s="21"/>
      <c r="V360" s="32"/>
    </row>
    <row r="361" spans="1:22" ht="13.5" thickBot="1" x14ac:dyDescent="0.25">
      <c r="A361" s="369"/>
      <c r="B361" s="33"/>
      <c r="C361" s="33"/>
      <c r="D361" s="69"/>
      <c r="E361" s="35" t="s">
        <v>40</v>
      </c>
      <c r="F361" s="36"/>
      <c r="G361" s="350"/>
      <c r="H361" s="351"/>
      <c r="I361" s="352"/>
      <c r="J361" s="29" t="s">
        <v>51</v>
      </c>
      <c r="K361" s="30"/>
      <c r="L361" s="30"/>
      <c r="M361" s="31"/>
      <c r="N361" s="21"/>
      <c r="V361" s="32"/>
    </row>
    <row r="362" spans="1:22" ht="24" thickTop="1" thickBot="1" x14ac:dyDescent="0.25">
      <c r="A362" s="367">
        <f>A358+1</f>
        <v>87</v>
      </c>
      <c r="B362" s="271" t="s">
        <v>23</v>
      </c>
      <c r="C362" s="271" t="s">
        <v>24</v>
      </c>
      <c r="D362" s="271" t="s">
        <v>25</v>
      </c>
      <c r="E362" s="341" t="s">
        <v>26</v>
      </c>
      <c r="F362" s="341"/>
      <c r="G362" s="341" t="s">
        <v>18</v>
      </c>
      <c r="H362" s="342"/>
      <c r="I362" s="276"/>
      <c r="J362" s="18" t="s">
        <v>27</v>
      </c>
      <c r="K362" s="19"/>
      <c r="L362" s="19"/>
      <c r="M362" s="20"/>
      <c r="N362" s="21"/>
      <c r="V362" s="32"/>
    </row>
    <row r="363" spans="1:22" ht="13.5" thickBot="1" x14ac:dyDescent="0.25">
      <c r="A363" s="368"/>
      <c r="B363" s="23"/>
      <c r="C363" s="23"/>
      <c r="D363" s="24"/>
      <c r="E363" s="23"/>
      <c r="F363" s="23"/>
      <c r="G363" s="370"/>
      <c r="H363" s="371"/>
      <c r="I363" s="372"/>
      <c r="J363" s="25" t="s">
        <v>27</v>
      </c>
      <c r="K363" s="25"/>
      <c r="L363" s="25"/>
      <c r="M363" s="26"/>
      <c r="N363" s="21"/>
      <c r="V363" s="32">
        <f>G363</f>
        <v>0</v>
      </c>
    </row>
    <row r="364" spans="1:22" ht="23.25" thickBot="1" x14ac:dyDescent="0.25">
      <c r="A364" s="368"/>
      <c r="B364" s="273" t="s">
        <v>33</v>
      </c>
      <c r="C364" s="273" t="s">
        <v>34</v>
      </c>
      <c r="D364" s="273" t="s">
        <v>35</v>
      </c>
      <c r="E364" s="373" t="s">
        <v>36</v>
      </c>
      <c r="F364" s="373"/>
      <c r="G364" s="374"/>
      <c r="H364" s="375"/>
      <c r="I364" s="376"/>
      <c r="J364" s="29" t="s">
        <v>48</v>
      </c>
      <c r="K364" s="30"/>
      <c r="L364" s="30"/>
      <c r="M364" s="31"/>
      <c r="N364" s="21"/>
      <c r="V364" s="32"/>
    </row>
    <row r="365" spans="1:22" ht="13.5" thickBot="1" x14ac:dyDescent="0.25">
      <c r="A365" s="369"/>
      <c r="B365" s="33"/>
      <c r="C365" s="33"/>
      <c r="D365" s="69"/>
      <c r="E365" s="35" t="s">
        <v>40</v>
      </c>
      <c r="F365" s="36"/>
      <c r="G365" s="350"/>
      <c r="H365" s="351"/>
      <c r="I365" s="352"/>
      <c r="J365" s="29" t="s">
        <v>51</v>
      </c>
      <c r="K365" s="30"/>
      <c r="L365" s="30"/>
      <c r="M365" s="31"/>
      <c r="N365" s="21"/>
      <c r="V365" s="32"/>
    </row>
    <row r="366" spans="1:22" ht="24" thickTop="1" thickBot="1" x14ac:dyDescent="0.25">
      <c r="A366" s="367">
        <f>A362+1</f>
        <v>88</v>
      </c>
      <c r="B366" s="271" t="s">
        <v>23</v>
      </c>
      <c r="C366" s="271" t="s">
        <v>24</v>
      </c>
      <c r="D366" s="271" t="s">
        <v>25</v>
      </c>
      <c r="E366" s="341" t="s">
        <v>26</v>
      </c>
      <c r="F366" s="341"/>
      <c r="G366" s="341" t="s">
        <v>18</v>
      </c>
      <c r="H366" s="342"/>
      <c r="I366" s="276"/>
      <c r="J366" s="18" t="s">
        <v>27</v>
      </c>
      <c r="K366" s="19"/>
      <c r="L366" s="19"/>
      <c r="M366" s="20"/>
      <c r="N366" s="21"/>
      <c r="V366" s="32"/>
    </row>
    <row r="367" spans="1:22" ht="13.5" thickBot="1" x14ac:dyDescent="0.25">
      <c r="A367" s="368"/>
      <c r="B367" s="23"/>
      <c r="C367" s="23"/>
      <c r="D367" s="24"/>
      <c r="E367" s="23"/>
      <c r="F367" s="23"/>
      <c r="G367" s="370"/>
      <c r="H367" s="371"/>
      <c r="I367" s="372"/>
      <c r="J367" s="25" t="s">
        <v>27</v>
      </c>
      <c r="K367" s="25"/>
      <c r="L367" s="25"/>
      <c r="M367" s="26"/>
      <c r="N367" s="21"/>
      <c r="V367" s="32">
        <f>G367</f>
        <v>0</v>
      </c>
    </row>
    <row r="368" spans="1:22" ht="23.25" thickBot="1" x14ac:dyDescent="0.25">
      <c r="A368" s="368"/>
      <c r="B368" s="273" t="s">
        <v>33</v>
      </c>
      <c r="C368" s="273" t="s">
        <v>34</v>
      </c>
      <c r="D368" s="273" t="s">
        <v>35</v>
      </c>
      <c r="E368" s="373" t="s">
        <v>36</v>
      </c>
      <c r="F368" s="373"/>
      <c r="G368" s="374"/>
      <c r="H368" s="375"/>
      <c r="I368" s="376"/>
      <c r="J368" s="29" t="s">
        <v>48</v>
      </c>
      <c r="K368" s="30"/>
      <c r="L368" s="30"/>
      <c r="M368" s="31"/>
      <c r="N368" s="21"/>
      <c r="V368" s="32"/>
    </row>
    <row r="369" spans="1:22" ht="13.5" thickBot="1" x14ac:dyDescent="0.25">
      <c r="A369" s="369"/>
      <c r="B369" s="33"/>
      <c r="C369" s="33"/>
      <c r="D369" s="69"/>
      <c r="E369" s="35" t="s">
        <v>40</v>
      </c>
      <c r="F369" s="36"/>
      <c r="G369" s="350"/>
      <c r="H369" s="351"/>
      <c r="I369" s="352"/>
      <c r="J369" s="29" t="s">
        <v>51</v>
      </c>
      <c r="K369" s="30"/>
      <c r="L369" s="30"/>
      <c r="M369" s="31"/>
      <c r="N369" s="21"/>
      <c r="V369" s="32"/>
    </row>
    <row r="370" spans="1:22" ht="24" thickTop="1" thickBot="1" x14ac:dyDescent="0.25">
      <c r="A370" s="367">
        <f>A366+1</f>
        <v>89</v>
      </c>
      <c r="B370" s="271" t="s">
        <v>23</v>
      </c>
      <c r="C370" s="271" t="s">
        <v>24</v>
      </c>
      <c r="D370" s="271" t="s">
        <v>25</v>
      </c>
      <c r="E370" s="341" t="s">
        <v>26</v>
      </c>
      <c r="F370" s="341"/>
      <c r="G370" s="341" t="s">
        <v>18</v>
      </c>
      <c r="H370" s="342"/>
      <c r="I370" s="276"/>
      <c r="J370" s="18" t="s">
        <v>27</v>
      </c>
      <c r="K370" s="19"/>
      <c r="L370" s="19"/>
      <c r="M370" s="20"/>
      <c r="N370" s="21"/>
      <c r="V370" s="32"/>
    </row>
    <row r="371" spans="1:22" ht="13.5" thickBot="1" x14ac:dyDescent="0.25">
      <c r="A371" s="368"/>
      <c r="B371" s="23"/>
      <c r="C371" s="23"/>
      <c r="D371" s="24"/>
      <c r="E371" s="23"/>
      <c r="F371" s="23"/>
      <c r="G371" s="370"/>
      <c r="H371" s="371"/>
      <c r="I371" s="372"/>
      <c r="J371" s="25" t="s">
        <v>27</v>
      </c>
      <c r="K371" s="25"/>
      <c r="L371" s="25"/>
      <c r="M371" s="26"/>
      <c r="N371" s="21"/>
      <c r="V371" s="32">
        <f>G371</f>
        <v>0</v>
      </c>
    </row>
    <row r="372" spans="1:22" ht="23.25" thickBot="1" x14ac:dyDescent="0.25">
      <c r="A372" s="368"/>
      <c r="B372" s="273" t="s">
        <v>33</v>
      </c>
      <c r="C372" s="273" t="s">
        <v>34</v>
      </c>
      <c r="D372" s="273" t="s">
        <v>35</v>
      </c>
      <c r="E372" s="373" t="s">
        <v>36</v>
      </c>
      <c r="F372" s="373"/>
      <c r="G372" s="374"/>
      <c r="H372" s="375"/>
      <c r="I372" s="376"/>
      <c r="J372" s="29" t="s">
        <v>48</v>
      </c>
      <c r="K372" s="30"/>
      <c r="L372" s="30"/>
      <c r="M372" s="31"/>
      <c r="N372" s="21"/>
      <c r="V372" s="32"/>
    </row>
    <row r="373" spans="1:22" ht="13.5" thickBot="1" x14ac:dyDescent="0.25">
      <c r="A373" s="369"/>
      <c r="B373" s="33"/>
      <c r="C373" s="33"/>
      <c r="D373" s="69"/>
      <c r="E373" s="35" t="s">
        <v>40</v>
      </c>
      <c r="F373" s="36"/>
      <c r="G373" s="350"/>
      <c r="H373" s="351"/>
      <c r="I373" s="352"/>
      <c r="J373" s="29" t="s">
        <v>51</v>
      </c>
      <c r="K373" s="30"/>
      <c r="L373" s="30"/>
      <c r="M373" s="31"/>
      <c r="N373" s="21"/>
      <c r="V373" s="32"/>
    </row>
    <row r="374" spans="1:22" ht="24" thickTop="1" thickBot="1" x14ac:dyDescent="0.25">
      <c r="A374" s="367">
        <f>A370+1</f>
        <v>90</v>
      </c>
      <c r="B374" s="271" t="s">
        <v>23</v>
      </c>
      <c r="C374" s="271" t="s">
        <v>24</v>
      </c>
      <c r="D374" s="271" t="s">
        <v>25</v>
      </c>
      <c r="E374" s="341" t="s">
        <v>26</v>
      </c>
      <c r="F374" s="341"/>
      <c r="G374" s="341" t="s">
        <v>18</v>
      </c>
      <c r="H374" s="342"/>
      <c r="I374" s="276"/>
      <c r="J374" s="18" t="s">
        <v>27</v>
      </c>
      <c r="K374" s="19"/>
      <c r="L374" s="19"/>
      <c r="M374" s="20"/>
      <c r="N374" s="21"/>
      <c r="V374" s="32"/>
    </row>
    <row r="375" spans="1:22" ht="13.5" thickBot="1" x14ac:dyDescent="0.25">
      <c r="A375" s="368"/>
      <c r="B375" s="23"/>
      <c r="C375" s="23"/>
      <c r="D375" s="24"/>
      <c r="E375" s="23"/>
      <c r="F375" s="23"/>
      <c r="G375" s="370"/>
      <c r="H375" s="371"/>
      <c r="I375" s="372"/>
      <c r="J375" s="25" t="s">
        <v>27</v>
      </c>
      <c r="K375" s="25"/>
      <c r="L375" s="25"/>
      <c r="M375" s="26"/>
      <c r="N375" s="21"/>
      <c r="V375" s="32">
        <f>G375</f>
        <v>0</v>
      </c>
    </row>
    <row r="376" spans="1:22" ht="23.25" thickBot="1" x14ac:dyDescent="0.25">
      <c r="A376" s="368"/>
      <c r="B376" s="273" t="s">
        <v>33</v>
      </c>
      <c r="C376" s="273" t="s">
        <v>34</v>
      </c>
      <c r="D376" s="273" t="s">
        <v>35</v>
      </c>
      <c r="E376" s="373" t="s">
        <v>36</v>
      </c>
      <c r="F376" s="373"/>
      <c r="G376" s="374"/>
      <c r="H376" s="375"/>
      <c r="I376" s="376"/>
      <c r="J376" s="29" t="s">
        <v>48</v>
      </c>
      <c r="K376" s="30"/>
      <c r="L376" s="30"/>
      <c r="M376" s="31"/>
      <c r="N376" s="21"/>
      <c r="V376" s="32"/>
    </row>
    <row r="377" spans="1:22" ht="13.5" thickBot="1" x14ac:dyDescent="0.25">
      <c r="A377" s="369"/>
      <c r="B377" s="33"/>
      <c r="C377" s="33"/>
      <c r="D377" s="69"/>
      <c r="E377" s="35" t="s">
        <v>40</v>
      </c>
      <c r="F377" s="36"/>
      <c r="G377" s="350"/>
      <c r="H377" s="351"/>
      <c r="I377" s="352"/>
      <c r="J377" s="29" t="s">
        <v>51</v>
      </c>
      <c r="K377" s="30"/>
      <c r="L377" s="30"/>
      <c r="M377" s="31"/>
      <c r="N377" s="21"/>
      <c r="V377" s="32"/>
    </row>
    <row r="378" spans="1:22" ht="24" thickTop="1" thickBot="1" x14ac:dyDescent="0.25">
      <c r="A378" s="367">
        <f>A374+1</f>
        <v>91</v>
      </c>
      <c r="B378" s="271" t="s">
        <v>23</v>
      </c>
      <c r="C378" s="271" t="s">
        <v>24</v>
      </c>
      <c r="D378" s="271" t="s">
        <v>25</v>
      </c>
      <c r="E378" s="341" t="s">
        <v>26</v>
      </c>
      <c r="F378" s="341"/>
      <c r="G378" s="341" t="s">
        <v>18</v>
      </c>
      <c r="H378" s="342"/>
      <c r="I378" s="276"/>
      <c r="J378" s="18" t="s">
        <v>27</v>
      </c>
      <c r="K378" s="19"/>
      <c r="L378" s="19"/>
      <c r="M378" s="20"/>
      <c r="N378" s="21"/>
      <c r="V378" s="32"/>
    </row>
    <row r="379" spans="1:22" ht="13.5" thickBot="1" x14ac:dyDescent="0.25">
      <c r="A379" s="368"/>
      <c r="B379" s="23"/>
      <c r="C379" s="23"/>
      <c r="D379" s="24"/>
      <c r="E379" s="23"/>
      <c r="F379" s="23"/>
      <c r="G379" s="370"/>
      <c r="H379" s="371"/>
      <c r="I379" s="372"/>
      <c r="J379" s="25" t="s">
        <v>27</v>
      </c>
      <c r="K379" s="25"/>
      <c r="L379" s="25"/>
      <c r="M379" s="26"/>
      <c r="N379" s="21"/>
      <c r="V379" s="32">
        <f>G379</f>
        <v>0</v>
      </c>
    </row>
    <row r="380" spans="1:22" ht="23.25" thickBot="1" x14ac:dyDescent="0.25">
      <c r="A380" s="368"/>
      <c r="B380" s="273" t="s">
        <v>33</v>
      </c>
      <c r="C380" s="273" t="s">
        <v>34</v>
      </c>
      <c r="D380" s="273" t="s">
        <v>35</v>
      </c>
      <c r="E380" s="373" t="s">
        <v>36</v>
      </c>
      <c r="F380" s="373"/>
      <c r="G380" s="374"/>
      <c r="H380" s="375"/>
      <c r="I380" s="376"/>
      <c r="J380" s="29" t="s">
        <v>48</v>
      </c>
      <c r="K380" s="30"/>
      <c r="L380" s="30"/>
      <c r="M380" s="31"/>
      <c r="N380" s="21"/>
      <c r="V380" s="32"/>
    </row>
    <row r="381" spans="1:22" ht="13.5" thickBot="1" x14ac:dyDescent="0.25">
      <c r="A381" s="369"/>
      <c r="B381" s="33"/>
      <c r="C381" s="33"/>
      <c r="D381" s="69"/>
      <c r="E381" s="35" t="s">
        <v>40</v>
      </c>
      <c r="F381" s="36"/>
      <c r="G381" s="350"/>
      <c r="H381" s="351"/>
      <c r="I381" s="352"/>
      <c r="J381" s="29" t="s">
        <v>51</v>
      </c>
      <c r="K381" s="30"/>
      <c r="L381" s="30"/>
      <c r="M381" s="31"/>
      <c r="N381" s="21"/>
      <c r="V381" s="32"/>
    </row>
    <row r="382" spans="1:22" ht="24" thickTop="1" thickBot="1" x14ac:dyDescent="0.25">
      <c r="A382" s="367">
        <f>A378+1</f>
        <v>92</v>
      </c>
      <c r="B382" s="271" t="s">
        <v>23</v>
      </c>
      <c r="C382" s="271" t="s">
        <v>24</v>
      </c>
      <c r="D382" s="271" t="s">
        <v>25</v>
      </c>
      <c r="E382" s="341" t="s">
        <v>26</v>
      </c>
      <c r="F382" s="341"/>
      <c r="G382" s="341" t="s">
        <v>18</v>
      </c>
      <c r="H382" s="342"/>
      <c r="I382" s="276"/>
      <c r="J382" s="18" t="s">
        <v>27</v>
      </c>
      <c r="K382" s="19"/>
      <c r="L382" s="19"/>
      <c r="M382" s="20"/>
      <c r="N382" s="21"/>
      <c r="V382" s="32"/>
    </row>
    <row r="383" spans="1:22" ht="13.5" thickBot="1" x14ac:dyDescent="0.25">
      <c r="A383" s="368"/>
      <c r="B383" s="23"/>
      <c r="C383" s="23"/>
      <c r="D383" s="24"/>
      <c r="E383" s="23"/>
      <c r="F383" s="23"/>
      <c r="G383" s="370"/>
      <c r="H383" s="371"/>
      <c r="I383" s="372"/>
      <c r="J383" s="25" t="s">
        <v>27</v>
      </c>
      <c r="K383" s="25"/>
      <c r="L383" s="25"/>
      <c r="M383" s="26"/>
      <c r="N383" s="21"/>
      <c r="V383" s="32">
        <f>G383</f>
        <v>0</v>
      </c>
    </row>
    <row r="384" spans="1:22" ht="23.25" thickBot="1" x14ac:dyDescent="0.25">
      <c r="A384" s="368"/>
      <c r="B384" s="273" t="s">
        <v>33</v>
      </c>
      <c r="C384" s="273" t="s">
        <v>34</v>
      </c>
      <c r="D384" s="273" t="s">
        <v>35</v>
      </c>
      <c r="E384" s="373" t="s">
        <v>36</v>
      </c>
      <c r="F384" s="373"/>
      <c r="G384" s="374"/>
      <c r="H384" s="375"/>
      <c r="I384" s="376"/>
      <c r="J384" s="29" t="s">
        <v>48</v>
      </c>
      <c r="K384" s="30"/>
      <c r="L384" s="30"/>
      <c r="M384" s="31"/>
      <c r="N384" s="21"/>
      <c r="V384" s="32"/>
    </row>
    <row r="385" spans="1:22" ht="13.5" thickBot="1" x14ac:dyDescent="0.25">
      <c r="A385" s="369"/>
      <c r="B385" s="33"/>
      <c r="C385" s="33"/>
      <c r="D385" s="69"/>
      <c r="E385" s="35" t="s">
        <v>40</v>
      </c>
      <c r="F385" s="36"/>
      <c r="G385" s="350"/>
      <c r="H385" s="351"/>
      <c r="I385" s="352"/>
      <c r="J385" s="29" t="s">
        <v>51</v>
      </c>
      <c r="K385" s="30"/>
      <c r="L385" s="30"/>
      <c r="M385" s="31"/>
      <c r="N385" s="21"/>
      <c r="V385" s="32"/>
    </row>
    <row r="386" spans="1:22" ht="24" thickTop="1" thickBot="1" x14ac:dyDescent="0.25">
      <c r="A386" s="367">
        <f>A382+1</f>
        <v>93</v>
      </c>
      <c r="B386" s="271" t="s">
        <v>23</v>
      </c>
      <c r="C386" s="271" t="s">
        <v>24</v>
      </c>
      <c r="D386" s="271" t="s">
        <v>25</v>
      </c>
      <c r="E386" s="341" t="s">
        <v>26</v>
      </c>
      <c r="F386" s="341"/>
      <c r="G386" s="341" t="s">
        <v>18</v>
      </c>
      <c r="H386" s="342"/>
      <c r="I386" s="276"/>
      <c r="J386" s="18" t="s">
        <v>27</v>
      </c>
      <c r="K386" s="19"/>
      <c r="L386" s="19"/>
      <c r="M386" s="20"/>
      <c r="N386" s="21"/>
      <c r="V386" s="32"/>
    </row>
    <row r="387" spans="1:22" ht="13.5" thickBot="1" x14ac:dyDescent="0.25">
      <c r="A387" s="368"/>
      <c r="B387" s="23"/>
      <c r="C387" s="23"/>
      <c r="D387" s="24"/>
      <c r="E387" s="23"/>
      <c r="F387" s="23"/>
      <c r="G387" s="370"/>
      <c r="H387" s="371"/>
      <c r="I387" s="372"/>
      <c r="J387" s="25" t="s">
        <v>27</v>
      </c>
      <c r="K387" s="25"/>
      <c r="L387" s="25"/>
      <c r="M387" s="26"/>
      <c r="N387" s="21"/>
      <c r="V387" s="32">
        <f>G387</f>
        <v>0</v>
      </c>
    </row>
    <row r="388" spans="1:22" ht="23.25" thickBot="1" x14ac:dyDescent="0.25">
      <c r="A388" s="368"/>
      <c r="B388" s="273" t="s">
        <v>33</v>
      </c>
      <c r="C388" s="273" t="s">
        <v>34</v>
      </c>
      <c r="D388" s="273" t="s">
        <v>35</v>
      </c>
      <c r="E388" s="373" t="s">
        <v>36</v>
      </c>
      <c r="F388" s="373"/>
      <c r="G388" s="374"/>
      <c r="H388" s="375"/>
      <c r="I388" s="376"/>
      <c r="J388" s="29" t="s">
        <v>48</v>
      </c>
      <c r="K388" s="30"/>
      <c r="L388" s="30"/>
      <c r="M388" s="31"/>
      <c r="N388" s="21"/>
      <c r="V388" s="32"/>
    </row>
    <row r="389" spans="1:22" ht="13.5" thickBot="1" x14ac:dyDescent="0.25">
      <c r="A389" s="369"/>
      <c r="B389" s="33"/>
      <c r="C389" s="33"/>
      <c r="D389" s="69"/>
      <c r="E389" s="35" t="s">
        <v>40</v>
      </c>
      <c r="F389" s="36"/>
      <c r="G389" s="350"/>
      <c r="H389" s="351"/>
      <c r="I389" s="352"/>
      <c r="J389" s="29" t="s">
        <v>51</v>
      </c>
      <c r="K389" s="30"/>
      <c r="L389" s="30"/>
      <c r="M389" s="31"/>
      <c r="N389" s="21"/>
      <c r="V389" s="32"/>
    </row>
    <row r="390" spans="1:22" ht="24" thickTop="1" thickBot="1" x14ac:dyDescent="0.25">
      <c r="A390" s="367">
        <f>A386+1</f>
        <v>94</v>
      </c>
      <c r="B390" s="271" t="s">
        <v>23</v>
      </c>
      <c r="C390" s="271" t="s">
        <v>24</v>
      </c>
      <c r="D390" s="271" t="s">
        <v>25</v>
      </c>
      <c r="E390" s="341" t="s">
        <v>26</v>
      </c>
      <c r="F390" s="341"/>
      <c r="G390" s="341" t="s">
        <v>18</v>
      </c>
      <c r="H390" s="342"/>
      <c r="I390" s="276"/>
      <c r="J390" s="18" t="s">
        <v>27</v>
      </c>
      <c r="K390" s="19"/>
      <c r="L390" s="19"/>
      <c r="M390" s="20"/>
      <c r="N390" s="21"/>
      <c r="V390" s="32"/>
    </row>
    <row r="391" spans="1:22" ht="13.5" thickBot="1" x14ac:dyDescent="0.25">
      <c r="A391" s="368"/>
      <c r="B391" s="23"/>
      <c r="C391" s="23"/>
      <c r="D391" s="24"/>
      <c r="E391" s="23"/>
      <c r="F391" s="23"/>
      <c r="G391" s="370"/>
      <c r="H391" s="371"/>
      <c r="I391" s="372"/>
      <c r="J391" s="25" t="s">
        <v>27</v>
      </c>
      <c r="K391" s="25"/>
      <c r="L391" s="25"/>
      <c r="M391" s="26"/>
      <c r="N391" s="21"/>
      <c r="V391" s="32">
        <f>G391</f>
        <v>0</v>
      </c>
    </row>
    <row r="392" spans="1:22" ht="23.25" thickBot="1" x14ac:dyDescent="0.25">
      <c r="A392" s="368"/>
      <c r="B392" s="273" t="s">
        <v>33</v>
      </c>
      <c r="C392" s="273" t="s">
        <v>34</v>
      </c>
      <c r="D392" s="273" t="s">
        <v>35</v>
      </c>
      <c r="E392" s="373" t="s">
        <v>36</v>
      </c>
      <c r="F392" s="373"/>
      <c r="G392" s="374"/>
      <c r="H392" s="375"/>
      <c r="I392" s="376"/>
      <c r="J392" s="29" t="s">
        <v>48</v>
      </c>
      <c r="K392" s="30"/>
      <c r="L392" s="30"/>
      <c r="M392" s="31"/>
      <c r="N392" s="21"/>
      <c r="V392" s="32"/>
    </row>
    <row r="393" spans="1:22" ht="13.5" thickBot="1" x14ac:dyDescent="0.25">
      <c r="A393" s="369"/>
      <c r="B393" s="33"/>
      <c r="C393" s="33"/>
      <c r="D393" s="69"/>
      <c r="E393" s="35" t="s">
        <v>40</v>
      </c>
      <c r="F393" s="36"/>
      <c r="G393" s="350"/>
      <c r="H393" s="351"/>
      <c r="I393" s="352"/>
      <c r="J393" s="29" t="s">
        <v>51</v>
      </c>
      <c r="K393" s="30"/>
      <c r="L393" s="30"/>
      <c r="M393" s="31"/>
      <c r="N393" s="21"/>
      <c r="V393" s="32"/>
    </row>
    <row r="394" spans="1:22" ht="24" thickTop="1" thickBot="1" x14ac:dyDescent="0.25">
      <c r="A394" s="367">
        <f>A390+1</f>
        <v>95</v>
      </c>
      <c r="B394" s="271" t="s">
        <v>23</v>
      </c>
      <c r="C394" s="271" t="s">
        <v>24</v>
      </c>
      <c r="D394" s="271" t="s">
        <v>25</v>
      </c>
      <c r="E394" s="341" t="s">
        <v>26</v>
      </c>
      <c r="F394" s="341"/>
      <c r="G394" s="341" t="s">
        <v>18</v>
      </c>
      <c r="H394" s="342"/>
      <c r="I394" s="276"/>
      <c r="J394" s="18" t="s">
        <v>27</v>
      </c>
      <c r="K394" s="19"/>
      <c r="L394" s="19"/>
      <c r="M394" s="20"/>
      <c r="N394" s="21"/>
      <c r="V394" s="32"/>
    </row>
    <row r="395" spans="1:22" ht="13.5" thickBot="1" x14ac:dyDescent="0.25">
      <c r="A395" s="368"/>
      <c r="B395" s="23"/>
      <c r="C395" s="23"/>
      <c r="D395" s="24"/>
      <c r="E395" s="23"/>
      <c r="F395" s="23"/>
      <c r="G395" s="370"/>
      <c r="H395" s="371"/>
      <c r="I395" s="372"/>
      <c r="J395" s="25" t="s">
        <v>27</v>
      </c>
      <c r="K395" s="25"/>
      <c r="L395" s="25"/>
      <c r="M395" s="26"/>
      <c r="N395" s="21"/>
      <c r="V395" s="32">
        <f>G395</f>
        <v>0</v>
      </c>
    </row>
    <row r="396" spans="1:22" ht="23.25" thickBot="1" x14ac:dyDescent="0.25">
      <c r="A396" s="368"/>
      <c r="B396" s="273" t="s">
        <v>33</v>
      </c>
      <c r="C396" s="273" t="s">
        <v>34</v>
      </c>
      <c r="D396" s="273" t="s">
        <v>35</v>
      </c>
      <c r="E396" s="373" t="s">
        <v>36</v>
      </c>
      <c r="F396" s="373"/>
      <c r="G396" s="374"/>
      <c r="H396" s="375"/>
      <c r="I396" s="376"/>
      <c r="J396" s="29" t="s">
        <v>48</v>
      </c>
      <c r="K396" s="30"/>
      <c r="L396" s="30"/>
      <c r="M396" s="31"/>
      <c r="N396" s="21"/>
      <c r="V396" s="32"/>
    </row>
    <row r="397" spans="1:22" ht="13.5" thickBot="1" x14ac:dyDescent="0.25">
      <c r="A397" s="369"/>
      <c r="B397" s="33"/>
      <c r="C397" s="33"/>
      <c r="D397" s="69"/>
      <c r="E397" s="35" t="s">
        <v>40</v>
      </c>
      <c r="F397" s="36"/>
      <c r="G397" s="350"/>
      <c r="H397" s="351"/>
      <c r="I397" s="352"/>
      <c r="J397" s="29" t="s">
        <v>51</v>
      </c>
      <c r="K397" s="30"/>
      <c r="L397" s="30"/>
      <c r="M397" s="31"/>
      <c r="N397" s="21"/>
      <c r="V397" s="32"/>
    </row>
    <row r="398" spans="1:22" ht="24" thickTop="1" thickBot="1" x14ac:dyDescent="0.25">
      <c r="A398" s="367">
        <f>A394+1</f>
        <v>96</v>
      </c>
      <c r="B398" s="271" t="s">
        <v>23</v>
      </c>
      <c r="C398" s="271" t="s">
        <v>24</v>
      </c>
      <c r="D398" s="271" t="s">
        <v>25</v>
      </c>
      <c r="E398" s="341" t="s">
        <v>26</v>
      </c>
      <c r="F398" s="341"/>
      <c r="G398" s="341" t="s">
        <v>18</v>
      </c>
      <c r="H398" s="342"/>
      <c r="I398" s="276"/>
      <c r="J398" s="18" t="s">
        <v>27</v>
      </c>
      <c r="K398" s="19"/>
      <c r="L398" s="19"/>
      <c r="M398" s="20"/>
      <c r="N398" s="21"/>
      <c r="V398" s="32"/>
    </row>
    <row r="399" spans="1:22" ht="13.5" thickBot="1" x14ac:dyDescent="0.25">
      <c r="A399" s="368"/>
      <c r="B399" s="23"/>
      <c r="C399" s="23"/>
      <c r="D399" s="24"/>
      <c r="E399" s="23"/>
      <c r="F399" s="23"/>
      <c r="G399" s="370"/>
      <c r="H399" s="371"/>
      <c r="I399" s="372"/>
      <c r="J399" s="25" t="s">
        <v>27</v>
      </c>
      <c r="K399" s="25"/>
      <c r="L399" s="25"/>
      <c r="M399" s="26"/>
      <c r="N399" s="21"/>
      <c r="V399" s="32">
        <f>G399</f>
        <v>0</v>
      </c>
    </row>
    <row r="400" spans="1:22" ht="23.25" thickBot="1" x14ac:dyDescent="0.25">
      <c r="A400" s="368"/>
      <c r="B400" s="273" t="s">
        <v>33</v>
      </c>
      <c r="C400" s="273" t="s">
        <v>34</v>
      </c>
      <c r="D400" s="273" t="s">
        <v>35</v>
      </c>
      <c r="E400" s="373" t="s">
        <v>36</v>
      </c>
      <c r="F400" s="373"/>
      <c r="G400" s="374"/>
      <c r="H400" s="375"/>
      <c r="I400" s="376"/>
      <c r="J400" s="29" t="s">
        <v>48</v>
      </c>
      <c r="K400" s="30"/>
      <c r="L400" s="30"/>
      <c r="M400" s="31"/>
      <c r="N400" s="21"/>
      <c r="V400" s="32"/>
    </row>
    <row r="401" spans="1:22" ht="13.5" thickBot="1" x14ac:dyDescent="0.25">
      <c r="A401" s="369"/>
      <c r="B401" s="33"/>
      <c r="C401" s="33"/>
      <c r="D401" s="69"/>
      <c r="E401" s="35" t="s">
        <v>40</v>
      </c>
      <c r="F401" s="36"/>
      <c r="G401" s="350"/>
      <c r="H401" s="351"/>
      <c r="I401" s="352"/>
      <c r="J401" s="29" t="s">
        <v>51</v>
      </c>
      <c r="K401" s="30"/>
      <c r="L401" s="30"/>
      <c r="M401" s="31"/>
      <c r="N401" s="21"/>
      <c r="V401" s="32"/>
    </row>
    <row r="402" spans="1:22" ht="24" thickTop="1" thickBot="1" x14ac:dyDescent="0.25">
      <c r="A402" s="367">
        <f>A398+1</f>
        <v>97</v>
      </c>
      <c r="B402" s="271" t="s">
        <v>23</v>
      </c>
      <c r="C402" s="271" t="s">
        <v>24</v>
      </c>
      <c r="D402" s="271" t="s">
        <v>25</v>
      </c>
      <c r="E402" s="341" t="s">
        <v>26</v>
      </c>
      <c r="F402" s="341"/>
      <c r="G402" s="341" t="s">
        <v>18</v>
      </c>
      <c r="H402" s="342"/>
      <c r="I402" s="276"/>
      <c r="J402" s="18" t="s">
        <v>27</v>
      </c>
      <c r="K402" s="19"/>
      <c r="L402" s="19"/>
      <c r="M402" s="20"/>
      <c r="N402" s="21"/>
      <c r="V402" s="32"/>
    </row>
    <row r="403" spans="1:22" ht="13.5" thickBot="1" x14ac:dyDescent="0.25">
      <c r="A403" s="368"/>
      <c r="B403" s="23"/>
      <c r="C403" s="23"/>
      <c r="D403" s="24"/>
      <c r="E403" s="23"/>
      <c r="F403" s="23"/>
      <c r="G403" s="370"/>
      <c r="H403" s="371"/>
      <c r="I403" s="372"/>
      <c r="J403" s="25" t="s">
        <v>27</v>
      </c>
      <c r="K403" s="25"/>
      <c r="L403" s="25"/>
      <c r="M403" s="26"/>
      <c r="N403" s="21"/>
      <c r="V403" s="32">
        <f>G403</f>
        <v>0</v>
      </c>
    </row>
    <row r="404" spans="1:22" ht="23.25" thickBot="1" x14ac:dyDescent="0.25">
      <c r="A404" s="368"/>
      <c r="B404" s="273" t="s">
        <v>33</v>
      </c>
      <c r="C404" s="273" t="s">
        <v>34</v>
      </c>
      <c r="D404" s="273" t="s">
        <v>35</v>
      </c>
      <c r="E404" s="373" t="s">
        <v>36</v>
      </c>
      <c r="F404" s="373"/>
      <c r="G404" s="374"/>
      <c r="H404" s="375"/>
      <c r="I404" s="376"/>
      <c r="J404" s="29" t="s">
        <v>48</v>
      </c>
      <c r="K404" s="30"/>
      <c r="L404" s="30"/>
      <c r="M404" s="31"/>
      <c r="N404" s="21"/>
      <c r="V404" s="32"/>
    </row>
    <row r="405" spans="1:22" ht="13.5" thickBot="1" x14ac:dyDescent="0.25">
      <c r="A405" s="369"/>
      <c r="B405" s="33"/>
      <c r="C405" s="33"/>
      <c r="D405" s="69"/>
      <c r="E405" s="35" t="s">
        <v>40</v>
      </c>
      <c r="F405" s="36"/>
      <c r="G405" s="350"/>
      <c r="H405" s="351"/>
      <c r="I405" s="352"/>
      <c r="J405" s="29" t="s">
        <v>51</v>
      </c>
      <c r="K405" s="30"/>
      <c r="L405" s="30"/>
      <c r="M405" s="31"/>
      <c r="N405" s="21"/>
      <c r="V405" s="32"/>
    </row>
    <row r="406" spans="1:22" ht="24" thickTop="1" thickBot="1" x14ac:dyDescent="0.25">
      <c r="A406" s="367">
        <f>A402+1</f>
        <v>98</v>
      </c>
      <c r="B406" s="271" t="s">
        <v>23</v>
      </c>
      <c r="C406" s="271" t="s">
        <v>24</v>
      </c>
      <c r="D406" s="271" t="s">
        <v>25</v>
      </c>
      <c r="E406" s="341" t="s">
        <v>26</v>
      </c>
      <c r="F406" s="341"/>
      <c r="G406" s="341" t="s">
        <v>18</v>
      </c>
      <c r="H406" s="342"/>
      <c r="I406" s="276"/>
      <c r="J406" s="18" t="s">
        <v>27</v>
      </c>
      <c r="K406" s="19"/>
      <c r="L406" s="19"/>
      <c r="M406" s="20"/>
      <c r="N406" s="21"/>
      <c r="V406" s="32"/>
    </row>
    <row r="407" spans="1:22" ht="13.5" thickBot="1" x14ac:dyDescent="0.25">
      <c r="A407" s="368"/>
      <c r="B407" s="23"/>
      <c r="C407" s="23"/>
      <c r="D407" s="24"/>
      <c r="E407" s="23"/>
      <c r="F407" s="23"/>
      <c r="G407" s="370"/>
      <c r="H407" s="371"/>
      <c r="I407" s="372"/>
      <c r="J407" s="25" t="s">
        <v>27</v>
      </c>
      <c r="K407" s="25"/>
      <c r="L407" s="25"/>
      <c r="M407" s="26"/>
      <c r="N407" s="21"/>
      <c r="V407" s="32">
        <f>G407</f>
        <v>0</v>
      </c>
    </row>
    <row r="408" spans="1:22" ht="23.25" thickBot="1" x14ac:dyDescent="0.25">
      <c r="A408" s="368"/>
      <c r="B408" s="273" t="s">
        <v>33</v>
      </c>
      <c r="C408" s="273" t="s">
        <v>34</v>
      </c>
      <c r="D408" s="273" t="s">
        <v>35</v>
      </c>
      <c r="E408" s="373" t="s">
        <v>36</v>
      </c>
      <c r="F408" s="373"/>
      <c r="G408" s="374"/>
      <c r="H408" s="375"/>
      <c r="I408" s="376"/>
      <c r="J408" s="29" t="s">
        <v>48</v>
      </c>
      <c r="K408" s="30"/>
      <c r="L408" s="30"/>
      <c r="M408" s="31"/>
      <c r="N408" s="21"/>
      <c r="V408" s="32"/>
    </row>
    <row r="409" spans="1:22" ht="13.5" thickBot="1" x14ac:dyDescent="0.25">
      <c r="A409" s="369"/>
      <c r="B409" s="33"/>
      <c r="C409" s="33"/>
      <c r="D409" s="69"/>
      <c r="E409" s="35" t="s">
        <v>40</v>
      </c>
      <c r="F409" s="36"/>
      <c r="G409" s="350"/>
      <c r="H409" s="351"/>
      <c r="I409" s="352"/>
      <c r="J409" s="29" t="s">
        <v>51</v>
      </c>
      <c r="K409" s="30"/>
      <c r="L409" s="30"/>
      <c r="M409" s="31"/>
      <c r="N409" s="21"/>
      <c r="V409" s="32"/>
    </row>
    <row r="410" spans="1:22" ht="24" thickTop="1" thickBot="1" x14ac:dyDescent="0.25">
      <c r="A410" s="367">
        <f>A406+1</f>
        <v>99</v>
      </c>
      <c r="B410" s="271" t="s">
        <v>23</v>
      </c>
      <c r="C410" s="271" t="s">
        <v>24</v>
      </c>
      <c r="D410" s="271" t="s">
        <v>25</v>
      </c>
      <c r="E410" s="341" t="s">
        <v>26</v>
      </c>
      <c r="F410" s="341"/>
      <c r="G410" s="341" t="s">
        <v>18</v>
      </c>
      <c r="H410" s="342"/>
      <c r="I410" s="276"/>
      <c r="J410" s="18" t="s">
        <v>27</v>
      </c>
      <c r="K410" s="19"/>
      <c r="L410" s="19"/>
      <c r="M410" s="20"/>
      <c r="N410" s="21"/>
      <c r="V410" s="32"/>
    </row>
    <row r="411" spans="1:22" ht="13.5" thickBot="1" x14ac:dyDescent="0.25">
      <c r="A411" s="368"/>
      <c r="B411" s="23"/>
      <c r="C411" s="23"/>
      <c r="D411" s="24"/>
      <c r="E411" s="23"/>
      <c r="F411" s="23"/>
      <c r="G411" s="370"/>
      <c r="H411" s="371"/>
      <c r="I411" s="372"/>
      <c r="J411" s="25" t="s">
        <v>27</v>
      </c>
      <c r="K411" s="25"/>
      <c r="L411" s="25"/>
      <c r="M411" s="26"/>
      <c r="N411" s="21"/>
      <c r="V411" s="32">
        <f>G411</f>
        <v>0</v>
      </c>
    </row>
    <row r="412" spans="1:22" ht="23.25" thickBot="1" x14ac:dyDescent="0.25">
      <c r="A412" s="368"/>
      <c r="B412" s="273" t="s">
        <v>33</v>
      </c>
      <c r="C412" s="273" t="s">
        <v>34</v>
      </c>
      <c r="D412" s="273" t="s">
        <v>35</v>
      </c>
      <c r="E412" s="373" t="s">
        <v>36</v>
      </c>
      <c r="F412" s="373"/>
      <c r="G412" s="374"/>
      <c r="H412" s="375"/>
      <c r="I412" s="376"/>
      <c r="J412" s="29" t="s">
        <v>48</v>
      </c>
      <c r="K412" s="30"/>
      <c r="L412" s="30"/>
      <c r="M412" s="31"/>
      <c r="N412" s="21"/>
      <c r="V412" s="32"/>
    </row>
    <row r="413" spans="1:22" ht="13.5" thickBot="1" x14ac:dyDescent="0.25">
      <c r="A413" s="369"/>
      <c r="B413" s="33"/>
      <c r="C413" s="33"/>
      <c r="D413" s="69"/>
      <c r="E413" s="35" t="s">
        <v>40</v>
      </c>
      <c r="F413" s="36"/>
      <c r="G413" s="350"/>
      <c r="H413" s="351"/>
      <c r="I413" s="352"/>
      <c r="J413" s="29" t="s">
        <v>51</v>
      </c>
      <c r="K413" s="30"/>
      <c r="L413" s="30"/>
      <c r="M413" s="31"/>
      <c r="N413" s="21"/>
      <c r="V413" s="32"/>
    </row>
    <row r="414" spans="1:22" ht="24" thickTop="1" thickBot="1" x14ac:dyDescent="0.25">
      <c r="A414" s="367">
        <f>A410+1</f>
        <v>100</v>
      </c>
      <c r="B414" s="271" t="s">
        <v>23</v>
      </c>
      <c r="C414" s="271" t="s">
        <v>24</v>
      </c>
      <c r="D414" s="271" t="s">
        <v>25</v>
      </c>
      <c r="E414" s="341" t="s">
        <v>26</v>
      </c>
      <c r="F414" s="341"/>
      <c r="G414" s="341" t="s">
        <v>18</v>
      </c>
      <c r="H414" s="342"/>
      <c r="I414" s="276"/>
      <c r="J414" s="18" t="s">
        <v>27</v>
      </c>
      <c r="K414" s="19"/>
      <c r="L414" s="19"/>
      <c r="M414" s="20"/>
      <c r="N414" s="21"/>
      <c r="V414" s="32"/>
    </row>
    <row r="415" spans="1:22" ht="13.5" thickBot="1" x14ac:dyDescent="0.25">
      <c r="A415" s="368"/>
      <c r="B415" s="23"/>
      <c r="C415" s="23"/>
      <c r="D415" s="24"/>
      <c r="E415" s="23"/>
      <c r="F415" s="23"/>
      <c r="G415" s="370"/>
      <c r="H415" s="371"/>
      <c r="I415" s="372"/>
      <c r="J415" s="25" t="s">
        <v>27</v>
      </c>
      <c r="K415" s="25"/>
      <c r="L415" s="25"/>
      <c r="M415" s="26"/>
      <c r="N415" s="21"/>
      <c r="V415" s="32">
        <f>G415</f>
        <v>0</v>
      </c>
    </row>
    <row r="416" spans="1:22" ht="23.25" thickBot="1" x14ac:dyDescent="0.25">
      <c r="A416" s="368"/>
      <c r="B416" s="273" t="s">
        <v>33</v>
      </c>
      <c r="C416" s="273" t="s">
        <v>34</v>
      </c>
      <c r="D416" s="273" t="s">
        <v>35</v>
      </c>
      <c r="E416" s="373" t="s">
        <v>36</v>
      </c>
      <c r="F416" s="373"/>
      <c r="G416" s="374"/>
      <c r="H416" s="375"/>
      <c r="I416" s="376"/>
      <c r="J416" s="29" t="s">
        <v>48</v>
      </c>
      <c r="K416" s="30"/>
      <c r="L416" s="30"/>
      <c r="M416" s="31"/>
      <c r="N416" s="21"/>
    </row>
    <row r="417" spans="1:14" ht="13.5" thickBot="1" x14ac:dyDescent="0.25">
      <c r="A417" s="369"/>
      <c r="B417" s="69"/>
      <c r="C417" s="69"/>
      <c r="D417" s="69"/>
      <c r="E417" s="71" t="s">
        <v>40</v>
      </c>
      <c r="F417" s="72"/>
      <c r="G417" s="350"/>
      <c r="H417" s="351"/>
      <c r="I417" s="352"/>
      <c r="J417" s="73" t="s">
        <v>51</v>
      </c>
      <c r="K417" s="74"/>
      <c r="L417" s="74"/>
      <c r="M417" s="75"/>
      <c r="N417" s="21"/>
    </row>
    <row r="418" spans="1:14" ht="13.5" thickTop="1" x14ac:dyDescent="0.2"/>
  </sheetData>
  <mergeCells count="732">
    <mergeCell ref="M12:M13"/>
    <mergeCell ref="B9:F9"/>
    <mergeCell ref="B10:F10"/>
    <mergeCell ref="L9:M11"/>
    <mergeCell ref="E12:F13"/>
    <mergeCell ref="G9:G11"/>
    <mergeCell ref="I9:I11"/>
    <mergeCell ref="K9:K11"/>
    <mergeCell ref="H9:H11"/>
    <mergeCell ref="E26:F26"/>
    <mergeCell ref="E28:F28"/>
    <mergeCell ref="A30:A33"/>
    <mergeCell ref="E30:F30"/>
    <mergeCell ref="A42:A45"/>
    <mergeCell ref="A46:A49"/>
    <mergeCell ref="E46:F46"/>
    <mergeCell ref="E48:F48"/>
    <mergeCell ref="J9:J11"/>
    <mergeCell ref="J12:J13"/>
    <mergeCell ref="G45:I45"/>
    <mergeCell ref="G49:I49"/>
    <mergeCell ref="A94:A97"/>
    <mergeCell ref="G29:I29"/>
    <mergeCell ref="G33:I33"/>
    <mergeCell ref="G37:I37"/>
    <mergeCell ref="E34:F34"/>
    <mergeCell ref="E36:F36"/>
    <mergeCell ref="E76:F76"/>
    <mergeCell ref="A50:A53"/>
    <mergeCell ref="E50:F50"/>
    <mergeCell ref="E52:F52"/>
    <mergeCell ref="E42:F42"/>
    <mergeCell ref="E44:F44"/>
    <mergeCell ref="E32:F32"/>
    <mergeCell ref="A34:A37"/>
    <mergeCell ref="A38:A41"/>
    <mergeCell ref="E38:F38"/>
    <mergeCell ref="E40:F40"/>
    <mergeCell ref="A78:A81"/>
    <mergeCell ref="E78:F78"/>
    <mergeCell ref="G57:I57"/>
    <mergeCell ref="E80:F80"/>
    <mergeCell ref="A26:A29"/>
    <mergeCell ref="A98:A101"/>
    <mergeCell ref="E98:F98"/>
    <mergeCell ref="E100:F100"/>
    <mergeCell ref="E94:F94"/>
    <mergeCell ref="A86:A89"/>
    <mergeCell ref="E86:F86"/>
    <mergeCell ref="E88:F88"/>
    <mergeCell ref="A90:A93"/>
    <mergeCell ref="E90:F90"/>
    <mergeCell ref="E92:F92"/>
    <mergeCell ref="A182:A185"/>
    <mergeCell ref="E182:F182"/>
    <mergeCell ref="A122:A125"/>
    <mergeCell ref="E122:F122"/>
    <mergeCell ref="E124:F124"/>
    <mergeCell ref="A126:A129"/>
    <mergeCell ref="E126:F126"/>
    <mergeCell ref="E152:F152"/>
    <mergeCell ref="A154:A157"/>
    <mergeCell ref="E154:F154"/>
    <mergeCell ref="A162:A165"/>
    <mergeCell ref="E162:F162"/>
    <mergeCell ref="E164:F164"/>
    <mergeCell ref="A142:A145"/>
    <mergeCell ref="E142:F142"/>
    <mergeCell ref="E144:F144"/>
    <mergeCell ref="A146:A149"/>
    <mergeCell ref="E146:F146"/>
    <mergeCell ref="E148:F148"/>
    <mergeCell ref="A138:A141"/>
    <mergeCell ref="E138:F138"/>
    <mergeCell ref="E140:F140"/>
    <mergeCell ref="A102:A105"/>
    <mergeCell ref="E102:F102"/>
    <mergeCell ref="A118:A121"/>
    <mergeCell ref="E118:F118"/>
    <mergeCell ref="E120:F120"/>
    <mergeCell ref="A110:A113"/>
    <mergeCell ref="E156:F156"/>
    <mergeCell ref="A158:A161"/>
    <mergeCell ref="E158:F158"/>
    <mergeCell ref="E160:F160"/>
    <mergeCell ref="A150:A153"/>
    <mergeCell ref="E150:F150"/>
    <mergeCell ref="A114:A117"/>
    <mergeCell ref="E110:F110"/>
    <mergeCell ref="E112:F112"/>
    <mergeCell ref="E106:F106"/>
    <mergeCell ref="E108:F108"/>
    <mergeCell ref="E104:F104"/>
    <mergeCell ref="A106:A109"/>
    <mergeCell ref="E114:F114"/>
    <mergeCell ref="E116:F116"/>
    <mergeCell ref="E220:F220"/>
    <mergeCell ref="A258:A261"/>
    <mergeCell ref="E258:F258"/>
    <mergeCell ref="E260:F260"/>
    <mergeCell ref="A262:A265"/>
    <mergeCell ref="E290:F290"/>
    <mergeCell ref="E292:F292"/>
    <mergeCell ref="A294:A297"/>
    <mergeCell ref="A186:A189"/>
    <mergeCell ref="A414:A417"/>
    <mergeCell ref="E414:F414"/>
    <mergeCell ref="A386:A389"/>
    <mergeCell ref="E386:F386"/>
    <mergeCell ref="E388:F388"/>
    <mergeCell ref="A390:A393"/>
    <mergeCell ref="E390:F390"/>
    <mergeCell ref="E416:F416"/>
    <mergeCell ref="E392:F392"/>
    <mergeCell ref="A394:A397"/>
    <mergeCell ref="A406:A409"/>
    <mergeCell ref="E406:F406"/>
    <mergeCell ref="E408:F408"/>
    <mergeCell ref="E394:F394"/>
    <mergeCell ref="E396:F396"/>
    <mergeCell ref="A398:A401"/>
    <mergeCell ref="E398:F398"/>
    <mergeCell ref="E400:F400"/>
    <mergeCell ref="A402:A405"/>
    <mergeCell ref="E402:F402"/>
    <mergeCell ref="E404:F404"/>
    <mergeCell ref="E186:F186"/>
    <mergeCell ref="A410:A413"/>
    <mergeCell ref="E410:F410"/>
    <mergeCell ref="E412:F412"/>
    <mergeCell ref="A314:A317"/>
    <mergeCell ref="E314:F314"/>
    <mergeCell ref="E316:F316"/>
    <mergeCell ref="A318:A321"/>
    <mergeCell ref="E318:F318"/>
    <mergeCell ref="A290:A293"/>
    <mergeCell ref="E240:F240"/>
    <mergeCell ref="E202:F202"/>
    <mergeCell ref="E204:F204"/>
    <mergeCell ref="A206:A209"/>
    <mergeCell ref="E206:F206"/>
    <mergeCell ref="E208:F208"/>
    <mergeCell ref="A210:A213"/>
    <mergeCell ref="A246:A249"/>
    <mergeCell ref="E246:F246"/>
    <mergeCell ref="E188:F188"/>
    <mergeCell ref="A190:A193"/>
    <mergeCell ref="E190:F190"/>
    <mergeCell ref="E192:F192"/>
    <mergeCell ref="E320:F320"/>
    <mergeCell ref="G83:I83"/>
    <mergeCell ref="G86:H86"/>
    <mergeCell ref="A82:A85"/>
    <mergeCell ref="E82:F82"/>
    <mergeCell ref="E84:F84"/>
    <mergeCell ref="A54:A57"/>
    <mergeCell ref="E54:F54"/>
    <mergeCell ref="E66:F66"/>
    <mergeCell ref="E68:F68"/>
    <mergeCell ref="A70:A73"/>
    <mergeCell ref="E70:F70"/>
    <mergeCell ref="E72:F72"/>
    <mergeCell ref="A74:A77"/>
    <mergeCell ref="E74:F74"/>
    <mergeCell ref="G135:I135"/>
    <mergeCell ref="G141:I141"/>
    <mergeCell ref="G97:I97"/>
    <mergeCell ref="E96:F96"/>
    <mergeCell ref="E56:F56"/>
    <mergeCell ref="A58:A61"/>
    <mergeCell ref="E58:F58"/>
    <mergeCell ref="E60:F60"/>
    <mergeCell ref="A62:A65"/>
    <mergeCell ref="E62:F62"/>
    <mergeCell ref="E64:F64"/>
    <mergeCell ref="A66:A69"/>
    <mergeCell ref="G66:H66"/>
    <mergeCell ref="G67:I67"/>
    <mergeCell ref="G70:H70"/>
    <mergeCell ref="G71:I71"/>
    <mergeCell ref="G77:I77"/>
    <mergeCell ref="G81:I81"/>
    <mergeCell ref="G74:H74"/>
    <mergeCell ref="G75:I75"/>
    <mergeCell ref="G73:I73"/>
    <mergeCell ref="G78:H78"/>
    <mergeCell ref="G79:I79"/>
    <mergeCell ref="G82:H82"/>
    <mergeCell ref="A174:A177"/>
    <mergeCell ref="E174:F174"/>
    <mergeCell ref="G160:I160"/>
    <mergeCell ref="E128:F128"/>
    <mergeCell ref="A130:A133"/>
    <mergeCell ref="E130:F130"/>
    <mergeCell ref="E132:F132"/>
    <mergeCell ref="A134:A137"/>
    <mergeCell ref="E134:F134"/>
    <mergeCell ref="E136:F136"/>
    <mergeCell ref="A166:A169"/>
    <mergeCell ref="E166:F166"/>
    <mergeCell ref="E176:F176"/>
    <mergeCell ref="G165:I165"/>
    <mergeCell ref="G169:I169"/>
    <mergeCell ref="G173:I173"/>
    <mergeCell ref="G177:I177"/>
    <mergeCell ref="G143:I143"/>
    <mergeCell ref="G146:H146"/>
    <mergeCell ref="G147:I147"/>
    <mergeCell ref="G128:I128"/>
    <mergeCell ref="G145:I145"/>
    <mergeCell ref="G149:I149"/>
    <mergeCell ref="G140:I140"/>
    <mergeCell ref="A178:A181"/>
    <mergeCell ref="E178:F178"/>
    <mergeCell ref="E180:F180"/>
    <mergeCell ref="E168:F168"/>
    <mergeCell ref="A170:A173"/>
    <mergeCell ref="E170:F170"/>
    <mergeCell ref="E172:F172"/>
    <mergeCell ref="A222:A225"/>
    <mergeCell ref="E222:F222"/>
    <mergeCell ref="A194:A197"/>
    <mergeCell ref="E194:F194"/>
    <mergeCell ref="E196:F196"/>
    <mergeCell ref="A198:A201"/>
    <mergeCell ref="E198:F198"/>
    <mergeCell ref="E210:F210"/>
    <mergeCell ref="E212:F212"/>
    <mergeCell ref="A214:A217"/>
    <mergeCell ref="E214:F214"/>
    <mergeCell ref="E216:F216"/>
    <mergeCell ref="A218:A221"/>
    <mergeCell ref="E218:F218"/>
    <mergeCell ref="E184:F184"/>
    <mergeCell ref="E200:F200"/>
    <mergeCell ref="A202:A205"/>
    <mergeCell ref="A254:A257"/>
    <mergeCell ref="E254:F254"/>
    <mergeCell ref="E256:F256"/>
    <mergeCell ref="E262:F262"/>
    <mergeCell ref="E264:F264"/>
    <mergeCell ref="E224:F224"/>
    <mergeCell ref="A226:A229"/>
    <mergeCell ref="E226:F226"/>
    <mergeCell ref="E228:F228"/>
    <mergeCell ref="A230:A233"/>
    <mergeCell ref="A238:A241"/>
    <mergeCell ref="E238:F238"/>
    <mergeCell ref="E248:F248"/>
    <mergeCell ref="A250:A253"/>
    <mergeCell ref="E250:F250"/>
    <mergeCell ref="E252:F252"/>
    <mergeCell ref="E230:F230"/>
    <mergeCell ref="E232:F232"/>
    <mergeCell ref="A234:A237"/>
    <mergeCell ref="E234:F234"/>
    <mergeCell ref="E236:F236"/>
    <mergeCell ref="A242:A245"/>
    <mergeCell ref="E242:F242"/>
    <mergeCell ref="E244:F244"/>
    <mergeCell ref="A266:A269"/>
    <mergeCell ref="E266:F266"/>
    <mergeCell ref="E268:F268"/>
    <mergeCell ref="E324:F324"/>
    <mergeCell ref="A326:A329"/>
    <mergeCell ref="E326:F326"/>
    <mergeCell ref="E328:F328"/>
    <mergeCell ref="A274:A277"/>
    <mergeCell ref="E274:F274"/>
    <mergeCell ref="E276:F276"/>
    <mergeCell ref="A278:A281"/>
    <mergeCell ref="E278:F278"/>
    <mergeCell ref="E280:F280"/>
    <mergeCell ref="A286:A289"/>
    <mergeCell ref="E286:F286"/>
    <mergeCell ref="E288:F288"/>
    <mergeCell ref="A270:A273"/>
    <mergeCell ref="E270:F270"/>
    <mergeCell ref="E272:F272"/>
    <mergeCell ref="A282:A285"/>
    <mergeCell ref="E282:F282"/>
    <mergeCell ref="E284:F284"/>
    <mergeCell ref="E294:F294"/>
    <mergeCell ref="E312:F312"/>
    <mergeCell ref="A334:A337"/>
    <mergeCell ref="E334:F334"/>
    <mergeCell ref="E336:F336"/>
    <mergeCell ref="E296:F296"/>
    <mergeCell ref="A298:A301"/>
    <mergeCell ref="E298:F298"/>
    <mergeCell ref="E300:F300"/>
    <mergeCell ref="A302:A305"/>
    <mergeCell ref="E302:F302"/>
    <mergeCell ref="E304:F304"/>
    <mergeCell ref="A330:A333"/>
    <mergeCell ref="E330:F330"/>
    <mergeCell ref="E332:F332"/>
    <mergeCell ref="A306:A309"/>
    <mergeCell ref="E306:F306"/>
    <mergeCell ref="A322:A325"/>
    <mergeCell ref="E322:F322"/>
    <mergeCell ref="E308:F308"/>
    <mergeCell ref="A310:A313"/>
    <mergeCell ref="E310:F310"/>
    <mergeCell ref="A338:A341"/>
    <mergeCell ref="E338:F338"/>
    <mergeCell ref="E340:F340"/>
    <mergeCell ref="A382:A385"/>
    <mergeCell ref="E382:F382"/>
    <mergeCell ref="E384:F384"/>
    <mergeCell ref="E344:F344"/>
    <mergeCell ref="A346:A349"/>
    <mergeCell ref="E346:F346"/>
    <mergeCell ref="E348:F348"/>
    <mergeCell ref="A350:A353"/>
    <mergeCell ref="E350:F350"/>
    <mergeCell ref="E352:F352"/>
    <mergeCell ref="A378:A381"/>
    <mergeCell ref="E378:F378"/>
    <mergeCell ref="E380:F380"/>
    <mergeCell ref="E362:F362"/>
    <mergeCell ref="A374:A377"/>
    <mergeCell ref="E374:F374"/>
    <mergeCell ref="E376:F376"/>
    <mergeCell ref="G373:I373"/>
    <mergeCell ref="G360:I360"/>
    <mergeCell ref="G364:I364"/>
    <mergeCell ref="G368:I368"/>
    <mergeCell ref="G372:I372"/>
    <mergeCell ref="G358:H358"/>
    <mergeCell ref="E366:F366"/>
    <mergeCell ref="A342:A345"/>
    <mergeCell ref="E342:F342"/>
    <mergeCell ref="E356:F356"/>
    <mergeCell ref="A354:A357"/>
    <mergeCell ref="E354:F354"/>
    <mergeCell ref="E364:F364"/>
    <mergeCell ref="A366:A369"/>
    <mergeCell ref="E368:F368"/>
    <mergeCell ref="A370:A373"/>
    <mergeCell ref="E370:F370"/>
    <mergeCell ref="E372:F372"/>
    <mergeCell ref="A362:A365"/>
    <mergeCell ref="A358:A361"/>
    <mergeCell ref="E358:F358"/>
    <mergeCell ref="E360:F360"/>
    <mergeCell ref="G16:I16"/>
    <mergeCell ref="G17:I17"/>
    <mergeCell ref="G25:I25"/>
    <mergeCell ref="G61:I61"/>
    <mergeCell ref="G65:I65"/>
    <mergeCell ref="G69:I69"/>
    <mergeCell ref="L12:L13"/>
    <mergeCell ref="C12:C13"/>
    <mergeCell ref="D12:D13"/>
    <mergeCell ref="G12:I13"/>
    <mergeCell ref="G59:I59"/>
    <mergeCell ref="G62:H62"/>
    <mergeCell ref="E16:F16"/>
    <mergeCell ref="G68:I68"/>
    <mergeCell ref="G44:I44"/>
    <mergeCell ref="G48:I48"/>
    <mergeCell ref="G52:I52"/>
    <mergeCell ref="G56:I56"/>
    <mergeCell ref="G60:I60"/>
    <mergeCell ref="G64:I64"/>
    <mergeCell ref="G63:I63"/>
    <mergeCell ref="G53:I53"/>
    <mergeCell ref="G28:I28"/>
    <mergeCell ref="G41:I41"/>
    <mergeCell ref="P2:S2"/>
    <mergeCell ref="P3:S3"/>
    <mergeCell ref="P4:S4"/>
    <mergeCell ref="J2:M4"/>
    <mergeCell ref="A5:M5"/>
    <mergeCell ref="A22:A25"/>
    <mergeCell ref="A14:A17"/>
    <mergeCell ref="E24:F24"/>
    <mergeCell ref="E22:F22"/>
    <mergeCell ref="E14:F14"/>
    <mergeCell ref="G14:H14"/>
    <mergeCell ref="G24:I24"/>
    <mergeCell ref="G18:I18"/>
    <mergeCell ref="G20:I21"/>
    <mergeCell ref="A18:A21"/>
    <mergeCell ref="E18:F18"/>
    <mergeCell ref="E20:F20"/>
    <mergeCell ref="D11:F11"/>
    <mergeCell ref="B12:B13"/>
    <mergeCell ref="A6:A13"/>
    <mergeCell ref="B8:N8"/>
    <mergeCell ref="B6:J7"/>
    <mergeCell ref="K12:K13"/>
    <mergeCell ref="G15:I15"/>
    <mergeCell ref="G181:I181"/>
    <mergeCell ref="G153:I153"/>
    <mergeCell ref="G157:I157"/>
    <mergeCell ref="G161:I161"/>
    <mergeCell ref="G125:I125"/>
    <mergeCell ref="G129:I129"/>
    <mergeCell ref="G133:I133"/>
    <mergeCell ref="G132:I132"/>
    <mergeCell ref="G130:H130"/>
    <mergeCell ref="G131:I131"/>
    <mergeCell ref="G164:I164"/>
    <mergeCell ref="G168:I168"/>
    <mergeCell ref="G172:I172"/>
    <mergeCell ref="G176:I176"/>
    <mergeCell ref="G180:I180"/>
    <mergeCell ref="G178:H178"/>
    <mergeCell ref="G152:I152"/>
    <mergeCell ref="G137:I137"/>
    <mergeCell ref="G144:I144"/>
    <mergeCell ref="G148:I148"/>
    <mergeCell ref="G138:H138"/>
    <mergeCell ref="G139:I139"/>
    <mergeCell ref="G142:H142"/>
    <mergeCell ref="G136:I136"/>
    <mergeCell ref="G185:I185"/>
    <mergeCell ref="G189:I189"/>
    <mergeCell ref="G193:I193"/>
    <mergeCell ref="G197:I197"/>
    <mergeCell ref="G200:I200"/>
    <mergeCell ref="G198:H198"/>
    <mergeCell ref="G199:I199"/>
    <mergeCell ref="G208:I208"/>
    <mergeCell ref="G212:I212"/>
    <mergeCell ref="G224:I224"/>
    <mergeCell ref="G228:I228"/>
    <mergeCell ref="G232:I232"/>
    <mergeCell ref="G201:I201"/>
    <mergeCell ref="G205:I205"/>
    <mergeCell ref="G209:I209"/>
    <mergeCell ref="G213:I213"/>
    <mergeCell ref="G217:I217"/>
    <mergeCell ref="G204:I204"/>
    <mergeCell ref="G231:I231"/>
    <mergeCell ref="G216:I216"/>
    <mergeCell ref="G202:H202"/>
    <mergeCell ref="G203:I203"/>
    <mergeCell ref="G206:H206"/>
    <mergeCell ref="G207:I207"/>
    <mergeCell ref="G210:H210"/>
    <mergeCell ref="G211:I211"/>
    <mergeCell ref="G214:H214"/>
    <mergeCell ref="G220:I220"/>
    <mergeCell ref="G215:I215"/>
    <mergeCell ref="G234:H234"/>
    <mergeCell ref="G221:I221"/>
    <mergeCell ref="G225:I225"/>
    <mergeCell ref="G229:I229"/>
    <mergeCell ref="G233:I233"/>
    <mergeCell ref="G251:I251"/>
    <mergeCell ref="G237:I237"/>
    <mergeCell ref="G241:I241"/>
    <mergeCell ref="G218:H218"/>
    <mergeCell ref="G219:I219"/>
    <mergeCell ref="G222:H222"/>
    <mergeCell ref="G223:I223"/>
    <mergeCell ref="G226:H226"/>
    <mergeCell ref="G227:I227"/>
    <mergeCell ref="G230:H230"/>
    <mergeCell ref="G239:I239"/>
    <mergeCell ref="G242:H242"/>
    <mergeCell ref="G243:I243"/>
    <mergeCell ref="G246:H246"/>
    <mergeCell ref="G247:I247"/>
    <mergeCell ref="G250:H250"/>
    <mergeCell ref="G236:I236"/>
    <mergeCell ref="G235:I235"/>
    <mergeCell ref="G245:I245"/>
    <mergeCell ref="G238:H238"/>
    <mergeCell ref="G305:I305"/>
    <mergeCell ref="G309:I309"/>
    <mergeCell ref="G294:H294"/>
    <mergeCell ref="G295:I295"/>
    <mergeCell ref="G298:H298"/>
    <mergeCell ref="G299:I299"/>
    <mergeCell ref="G289:I289"/>
    <mergeCell ref="G293:I293"/>
    <mergeCell ref="G297:I297"/>
    <mergeCell ref="G301:I301"/>
    <mergeCell ref="G304:I304"/>
    <mergeCell ref="G302:H302"/>
    <mergeCell ref="G303:I303"/>
    <mergeCell ref="G281:I281"/>
    <mergeCell ref="G285:I285"/>
    <mergeCell ref="G257:I257"/>
    <mergeCell ref="G256:I256"/>
    <mergeCell ref="G254:H254"/>
    <mergeCell ref="G255:I255"/>
    <mergeCell ref="G261:I261"/>
    <mergeCell ref="G265:I265"/>
    <mergeCell ref="G268:I268"/>
    <mergeCell ref="G272:I272"/>
    <mergeCell ref="G363:I363"/>
    <mergeCell ref="G366:H366"/>
    <mergeCell ref="G367:I367"/>
    <mergeCell ref="G370:H370"/>
    <mergeCell ref="G357:I357"/>
    <mergeCell ref="G249:I249"/>
    <mergeCell ref="G253:I253"/>
    <mergeCell ref="G240:I240"/>
    <mergeCell ref="G244:I244"/>
    <mergeCell ref="G248:I248"/>
    <mergeCell ref="G252:I252"/>
    <mergeCell ref="G333:I333"/>
    <mergeCell ref="G337:I337"/>
    <mergeCell ref="G355:I355"/>
    <mergeCell ref="G361:I361"/>
    <mergeCell ref="G365:I365"/>
    <mergeCell ref="G369:I369"/>
    <mergeCell ref="G313:I313"/>
    <mergeCell ref="G317:I317"/>
    <mergeCell ref="G321:I321"/>
    <mergeCell ref="G325:I325"/>
    <mergeCell ref="G389:I389"/>
    <mergeCell ref="G376:I376"/>
    <mergeCell ref="G380:I380"/>
    <mergeCell ref="G384:I384"/>
    <mergeCell ref="G388:I388"/>
    <mergeCell ref="G329:I329"/>
    <mergeCell ref="G343:I343"/>
    <mergeCell ref="G346:H346"/>
    <mergeCell ref="G347:I347"/>
    <mergeCell ref="G350:H350"/>
    <mergeCell ref="G351:I351"/>
    <mergeCell ref="G354:H354"/>
    <mergeCell ref="G371:I371"/>
    <mergeCell ref="G341:I341"/>
    <mergeCell ref="G345:I345"/>
    <mergeCell ref="G349:I349"/>
    <mergeCell ref="G353:I353"/>
    <mergeCell ref="G344:I344"/>
    <mergeCell ref="G348:I348"/>
    <mergeCell ref="G352:I352"/>
    <mergeCell ref="G356:I356"/>
    <mergeCell ref="G342:H342"/>
    <mergeCell ref="G359:I359"/>
    <mergeCell ref="G362:H362"/>
    <mergeCell ref="G190:H190"/>
    <mergeCell ref="G191:I191"/>
    <mergeCell ref="G194:H194"/>
    <mergeCell ref="G277:I277"/>
    <mergeCell ref="G406:H406"/>
    <mergeCell ref="G407:I407"/>
    <mergeCell ref="G374:H374"/>
    <mergeCell ref="G375:I375"/>
    <mergeCell ref="G378:H378"/>
    <mergeCell ref="G379:I379"/>
    <mergeCell ref="G382:H382"/>
    <mergeCell ref="G383:I383"/>
    <mergeCell ref="G386:H386"/>
    <mergeCell ref="G387:I387"/>
    <mergeCell ref="G394:H394"/>
    <mergeCell ref="G395:I395"/>
    <mergeCell ref="G398:H398"/>
    <mergeCell ref="G399:I399"/>
    <mergeCell ref="G402:H402"/>
    <mergeCell ref="G403:I403"/>
    <mergeCell ref="G390:H390"/>
    <mergeCell ref="G377:I377"/>
    <mergeCell ref="G381:I381"/>
    <mergeCell ref="G385:I385"/>
    <mergeCell ref="G413:I413"/>
    <mergeCell ref="G417:I417"/>
    <mergeCell ref="G405:I405"/>
    <mergeCell ref="G409:I409"/>
    <mergeCell ref="G404:I404"/>
    <mergeCell ref="G408:I408"/>
    <mergeCell ref="G111:I111"/>
    <mergeCell ref="G114:H114"/>
    <mergeCell ref="G115:I115"/>
    <mergeCell ref="G118:H118"/>
    <mergeCell ref="G119:I119"/>
    <mergeCell ref="G122:H122"/>
    <mergeCell ref="G117:I117"/>
    <mergeCell ref="G121:I121"/>
    <mergeCell ref="G195:I195"/>
    <mergeCell ref="G166:H166"/>
    <mergeCell ref="G167:I167"/>
    <mergeCell ref="G393:I393"/>
    <mergeCell ref="G397:I397"/>
    <mergeCell ref="G401:I401"/>
    <mergeCell ref="G396:I396"/>
    <mergeCell ref="G392:I392"/>
    <mergeCell ref="G391:I391"/>
    <mergeCell ref="G400:I400"/>
    <mergeCell ref="G263:I263"/>
    <mergeCell ref="G266:H266"/>
    <mergeCell ref="G267:I267"/>
    <mergeCell ref="G270:H270"/>
    <mergeCell ref="G32:I32"/>
    <mergeCell ref="G36:I36"/>
    <mergeCell ref="G40:I40"/>
    <mergeCell ref="G123:I123"/>
    <mergeCell ref="G126:H126"/>
    <mergeCell ref="G127:I127"/>
    <mergeCell ref="G113:I113"/>
    <mergeCell ref="G72:I72"/>
    <mergeCell ref="G76:I76"/>
    <mergeCell ref="G170:H170"/>
    <mergeCell ref="G171:I171"/>
    <mergeCell ref="G174:H174"/>
    <mergeCell ref="G175:I175"/>
    <mergeCell ref="G192:I192"/>
    <mergeCell ref="G196:I196"/>
    <mergeCell ref="G179:I179"/>
    <mergeCell ref="G182:H182"/>
    <mergeCell ref="G183:I183"/>
    <mergeCell ref="G186:H186"/>
    <mergeCell ref="G187:I187"/>
    <mergeCell ref="G330:H330"/>
    <mergeCell ref="G276:I276"/>
    <mergeCell ref="G280:I280"/>
    <mergeCell ref="G284:I284"/>
    <mergeCell ref="G288:I288"/>
    <mergeCell ref="G292:I292"/>
    <mergeCell ref="G296:I296"/>
    <mergeCell ref="G112:I112"/>
    <mergeCell ref="G116:I116"/>
    <mergeCell ref="G271:I271"/>
    <mergeCell ref="G150:H150"/>
    <mergeCell ref="G151:I151"/>
    <mergeCell ref="G154:H154"/>
    <mergeCell ref="G155:I155"/>
    <mergeCell ref="G158:H158"/>
    <mergeCell ref="G274:H274"/>
    <mergeCell ref="G269:I269"/>
    <mergeCell ref="G184:I184"/>
    <mergeCell ref="G188:I188"/>
    <mergeCell ref="G300:I300"/>
    <mergeCell ref="G275:I275"/>
    <mergeCell ref="G278:H278"/>
    <mergeCell ref="G279:I279"/>
    <mergeCell ref="G282:H282"/>
    <mergeCell ref="G34:H34"/>
    <mergeCell ref="G35:I35"/>
    <mergeCell ref="G38:H38"/>
    <mergeCell ref="G39:I39"/>
    <mergeCell ref="G42:H42"/>
    <mergeCell ref="G43:I43"/>
    <mergeCell ref="G58:H58"/>
    <mergeCell ref="G308:I308"/>
    <mergeCell ref="G312:I312"/>
    <mergeCell ref="G98:H98"/>
    <mergeCell ref="G99:I99"/>
    <mergeCell ref="G102:H102"/>
    <mergeCell ref="G103:I103"/>
    <mergeCell ref="G283:I283"/>
    <mergeCell ref="G286:H286"/>
    <mergeCell ref="G287:I287"/>
    <mergeCell ref="G290:H290"/>
    <mergeCell ref="G291:I291"/>
    <mergeCell ref="G273:I273"/>
    <mergeCell ref="G260:I260"/>
    <mergeCell ref="G264:I264"/>
    <mergeCell ref="G258:H258"/>
    <mergeCell ref="G259:I259"/>
    <mergeCell ref="G262:H262"/>
    <mergeCell ref="G156:I156"/>
    <mergeCell ref="G162:H162"/>
    <mergeCell ref="G163:I163"/>
    <mergeCell ref="G94:H94"/>
    <mergeCell ref="G95:I95"/>
    <mergeCell ref="G46:H46"/>
    <mergeCell ref="G47:I47"/>
    <mergeCell ref="G50:H50"/>
    <mergeCell ref="G51:I51"/>
    <mergeCell ref="G54:H54"/>
    <mergeCell ref="G55:I55"/>
    <mergeCell ref="G87:I87"/>
    <mergeCell ref="G85:I85"/>
    <mergeCell ref="G89:I89"/>
    <mergeCell ref="G93:I93"/>
    <mergeCell ref="G80:I80"/>
    <mergeCell ref="G84:I84"/>
    <mergeCell ref="G88:I88"/>
    <mergeCell ref="G92:I92"/>
    <mergeCell ref="G90:H90"/>
    <mergeCell ref="G91:I91"/>
    <mergeCell ref="G120:I120"/>
    <mergeCell ref="G124:I124"/>
    <mergeCell ref="G134:H134"/>
    <mergeCell ref="G332:I332"/>
    <mergeCell ref="G331:I331"/>
    <mergeCell ref="G334:H334"/>
    <mergeCell ref="G335:I335"/>
    <mergeCell ref="G338:H338"/>
    <mergeCell ref="G416:I416"/>
    <mergeCell ref="G19:I19"/>
    <mergeCell ref="G22:H22"/>
    <mergeCell ref="G23:I23"/>
    <mergeCell ref="G26:H26"/>
    <mergeCell ref="G27:I27"/>
    <mergeCell ref="G30:H30"/>
    <mergeCell ref="G31:I31"/>
    <mergeCell ref="G106:H106"/>
    <mergeCell ref="G107:I107"/>
    <mergeCell ref="G110:H110"/>
    <mergeCell ref="G96:I96"/>
    <mergeCell ref="G100:I100"/>
    <mergeCell ref="G104:I104"/>
    <mergeCell ref="G108:I108"/>
    <mergeCell ref="G101:I101"/>
    <mergeCell ref="G105:I105"/>
    <mergeCell ref="G109:I109"/>
    <mergeCell ref="G159:I159"/>
    <mergeCell ref="G414:H414"/>
    <mergeCell ref="G415:I415"/>
    <mergeCell ref="G306:H306"/>
    <mergeCell ref="G307:I307"/>
    <mergeCell ref="G310:H310"/>
    <mergeCell ref="G311:I311"/>
    <mergeCell ref="G314:H314"/>
    <mergeCell ref="G315:I315"/>
    <mergeCell ref="G318:H318"/>
    <mergeCell ref="G319:I319"/>
    <mergeCell ref="G410:H410"/>
    <mergeCell ref="G411:I411"/>
    <mergeCell ref="G322:H322"/>
    <mergeCell ref="G339:I339"/>
    <mergeCell ref="G336:I336"/>
    <mergeCell ref="G340:I340"/>
    <mergeCell ref="G323:I323"/>
    <mergeCell ref="G326:H326"/>
    <mergeCell ref="G327:I327"/>
    <mergeCell ref="G412:I412"/>
    <mergeCell ref="G316:I316"/>
    <mergeCell ref="G320:I320"/>
    <mergeCell ref="G324:I324"/>
    <mergeCell ref="G328:I328"/>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hyperlinks>
    <hyperlink ref="D11" r:id="rId1"/>
  </hyperlinks>
  <pageMargins left="0.7" right="0.7" top="0" bottom="0.25" header="0.3" footer="0.3"/>
  <pageSetup fitToHeight="0" orientation="landscape" blackAndWhite="1" horizontalDpi="1200" verticalDpi="120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0"/>
  <sheetViews>
    <sheetView topLeftCell="A2" workbookViewId="0">
      <selection activeCell="P11" sqref="P11"/>
    </sheetView>
  </sheetViews>
  <sheetFormatPr defaultRowHeight="12.75" x14ac:dyDescent="0.2"/>
  <cols>
    <col min="1" max="1" width="3.85546875" customWidth="1"/>
    <col min="2" max="2" width="16.140625" customWidth="1"/>
    <col min="3" max="3" width="17.7109375" customWidth="1"/>
    <col min="4" max="4" width="14.42578125" customWidth="1"/>
    <col min="5" max="5" width="18.7109375" hidden="1" customWidth="1"/>
    <col min="6" max="6" width="14.85546875" customWidth="1"/>
    <col min="7" max="7" width="3" customWidth="1"/>
    <col min="8" max="8" width="11.28515625" customWidth="1"/>
    <col min="9" max="9" width="3" customWidth="1"/>
    <col min="10" max="10" width="12.28515625" customWidth="1"/>
    <col min="11" max="11" width="9.140625" customWidth="1"/>
    <col min="12" max="12" width="8.85546875" customWidth="1"/>
    <col min="13" max="13" width="8" customWidth="1"/>
    <col min="14" max="14" width="0.140625" customWidth="1"/>
    <col min="16" max="16" width="20.28515625" bestFit="1" customWidth="1"/>
    <col min="21" max="21" width="9.42578125" customWidth="1"/>
    <col min="22" max="22" width="13.7109375" style="46" customWidth="1"/>
  </cols>
  <sheetData>
    <row r="1" spans="1:22" hidden="1" x14ac:dyDescent="0.2">
      <c r="V1"/>
    </row>
    <row r="2" spans="1:22" x14ac:dyDescent="0.2">
      <c r="J2" s="306" t="s">
        <v>0</v>
      </c>
      <c r="K2" s="307"/>
      <c r="L2" s="307"/>
      <c r="M2" s="307"/>
      <c r="P2" s="309"/>
      <c r="Q2" s="309"/>
      <c r="R2" s="309"/>
      <c r="S2" s="309"/>
      <c r="V2"/>
    </row>
    <row r="3" spans="1:22" x14ac:dyDescent="0.2">
      <c r="J3" s="307"/>
      <c r="K3" s="307"/>
      <c r="L3" s="307"/>
      <c r="M3" s="307"/>
      <c r="P3" s="310"/>
      <c r="Q3" s="310"/>
      <c r="R3" s="310"/>
      <c r="S3" s="310"/>
      <c r="V3"/>
    </row>
    <row r="4" spans="1:22" ht="13.5" thickBot="1" x14ac:dyDescent="0.25">
      <c r="A4" s="1"/>
      <c r="B4" s="1"/>
      <c r="C4" s="1"/>
      <c r="D4" s="1"/>
      <c r="E4" s="1"/>
      <c r="F4" s="1"/>
      <c r="G4" s="1"/>
      <c r="H4" s="1"/>
      <c r="I4" s="1"/>
      <c r="J4" s="308"/>
      <c r="K4" s="308"/>
      <c r="L4" s="308"/>
      <c r="M4" s="308"/>
      <c r="P4" s="311"/>
      <c r="Q4" s="311"/>
      <c r="R4" s="311"/>
      <c r="S4" s="311"/>
      <c r="V4"/>
    </row>
    <row r="5" spans="1:22" ht="30" customHeight="1" thickTop="1" thickBot="1" x14ac:dyDescent="0.25">
      <c r="A5" s="312" t="s">
        <v>8544</v>
      </c>
      <c r="B5" s="313"/>
      <c r="C5" s="313"/>
      <c r="D5" s="313"/>
      <c r="E5" s="313"/>
      <c r="F5" s="313"/>
      <c r="G5" s="313"/>
      <c r="H5" s="313"/>
      <c r="I5" s="313"/>
      <c r="J5" s="313"/>
      <c r="K5" s="313"/>
      <c r="L5" s="313"/>
      <c r="M5" s="313"/>
      <c r="N5" s="2"/>
      <c r="O5" s="1"/>
      <c r="Q5" s="3"/>
      <c r="V5"/>
    </row>
    <row r="6" spans="1:22" ht="13.5" customHeight="1" thickTop="1" x14ac:dyDescent="0.2">
      <c r="A6" s="314" t="s">
        <v>1</v>
      </c>
      <c r="B6" s="316" t="s">
        <v>2</v>
      </c>
      <c r="C6" s="317"/>
      <c r="D6" s="317"/>
      <c r="E6" s="317"/>
      <c r="F6" s="317"/>
      <c r="G6" s="317"/>
      <c r="H6" s="317"/>
      <c r="I6" s="317"/>
      <c r="J6" s="318"/>
      <c r="K6" s="4" t="s">
        <v>3</v>
      </c>
      <c r="L6" s="4" t="s">
        <v>4</v>
      </c>
      <c r="M6" s="4" t="s">
        <v>5</v>
      </c>
      <c r="N6" s="5"/>
      <c r="O6" s="1"/>
      <c r="V6"/>
    </row>
    <row r="7" spans="1:22" ht="20.25" customHeight="1" thickBot="1" x14ac:dyDescent="0.25">
      <c r="A7" s="314"/>
      <c r="B7" s="319"/>
      <c r="C7" s="320"/>
      <c r="D7" s="320"/>
      <c r="E7" s="320"/>
      <c r="F7" s="320"/>
      <c r="G7" s="320"/>
      <c r="H7" s="320"/>
      <c r="I7" s="320"/>
      <c r="J7" s="321"/>
      <c r="K7" s="6"/>
      <c r="L7" s="7"/>
      <c r="M7" s="8">
        <v>2018</v>
      </c>
      <c r="N7" s="9"/>
      <c r="O7" s="1"/>
      <c r="V7"/>
    </row>
    <row r="8" spans="1:22" ht="27.75" customHeight="1" thickTop="1" thickBot="1" x14ac:dyDescent="0.25">
      <c r="A8" s="314"/>
      <c r="B8" s="322" t="s">
        <v>6</v>
      </c>
      <c r="C8" s="323"/>
      <c r="D8" s="323"/>
      <c r="E8" s="323"/>
      <c r="F8" s="323"/>
      <c r="G8" s="324"/>
      <c r="H8" s="324"/>
      <c r="I8" s="324"/>
      <c r="J8" s="324"/>
      <c r="K8" s="324"/>
      <c r="L8" s="323"/>
      <c r="M8" s="323"/>
      <c r="N8" s="325"/>
      <c r="O8" s="1"/>
      <c r="V8"/>
    </row>
    <row r="9" spans="1:22" ht="18" customHeight="1" thickTop="1" x14ac:dyDescent="0.25">
      <c r="A9" s="314"/>
      <c r="B9" s="326" t="s">
        <v>7</v>
      </c>
      <c r="C9" s="301"/>
      <c r="D9" s="301"/>
      <c r="E9" s="301"/>
      <c r="F9" s="301"/>
      <c r="G9" s="327"/>
      <c r="H9" s="283" t="s">
        <v>8</v>
      </c>
      <c r="I9" s="286" t="s">
        <v>9</v>
      </c>
      <c r="J9" s="289" t="s">
        <v>10</v>
      </c>
      <c r="K9" s="292"/>
      <c r="L9" s="295" t="s">
        <v>11</v>
      </c>
      <c r="M9" s="296"/>
      <c r="N9" s="10"/>
      <c r="O9" s="11"/>
      <c r="P9" s="1"/>
      <c r="V9"/>
    </row>
    <row r="10" spans="1:22" ht="15.75" customHeight="1" x14ac:dyDescent="0.2">
      <c r="A10" s="314"/>
      <c r="B10" s="300" t="s">
        <v>12</v>
      </c>
      <c r="C10" s="301"/>
      <c r="D10" s="301"/>
      <c r="E10" s="301"/>
      <c r="F10" s="302"/>
      <c r="G10" s="328"/>
      <c r="H10" s="284"/>
      <c r="I10" s="287"/>
      <c r="J10" s="290"/>
      <c r="K10" s="293"/>
      <c r="L10" s="297"/>
      <c r="M10" s="296"/>
      <c r="N10" s="10"/>
      <c r="O10" s="11"/>
      <c r="P10" s="1"/>
      <c r="V10"/>
    </row>
    <row r="11" spans="1:22" ht="14.25" thickBot="1" x14ac:dyDescent="0.3">
      <c r="A11" s="314"/>
      <c r="B11" s="12" t="s">
        <v>13</v>
      </c>
      <c r="C11" s="13" t="s">
        <v>8550</v>
      </c>
      <c r="D11" s="303" t="s">
        <v>8551</v>
      </c>
      <c r="E11" s="304"/>
      <c r="F11" s="305"/>
      <c r="G11" s="329"/>
      <c r="H11" s="285"/>
      <c r="I11" s="288"/>
      <c r="J11" s="291"/>
      <c r="K11" s="294"/>
      <c r="L11" s="298"/>
      <c r="M11" s="299"/>
      <c r="N11" s="14"/>
      <c r="O11" s="11"/>
      <c r="P11" s="1"/>
      <c r="V11"/>
    </row>
    <row r="12" spans="1:22" ht="13.5" customHeight="1" thickTop="1" x14ac:dyDescent="0.2">
      <c r="A12" s="314"/>
      <c r="B12" s="491" t="s">
        <v>14</v>
      </c>
      <c r="C12" s="490" t="s">
        <v>15</v>
      </c>
      <c r="D12" s="489" t="s">
        <v>16</v>
      </c>
      <c r="E12" s="357" t="s">
        <v>17</v>
      </c>
      <c r="F12" s="358"/>
      <c r="G12" s="361" t="s">
        <v>18</v>
      </c>
      <c r="H12" s="362"/>
      <c r="I12" s="363"/>
      <c r="J12" s="490" t="s">
        <v>19</v>
      </c>
      <c r="K12" s="485" t="s">
        <v>20</v>
      </c>
      <c r="L12" s="487" t="s">
        <v>21</v>
      </c>
      <c r="M12" s="489" t="s">
        <v>22</v>
      </c>
      <c r="N12" s="15"/>
      <c r="O12" s="1"/>
      <c r="V12"/>
    </row>
    <row r="13" spans="1:22" ht="34.5" customHeight="1" thickBot="1" x14ac:dyDescent="0.25">
      <c r="A13" s="315"/>
      <c r="B13" s="354"/>
      <c r="C13" s="355"/>
      <c r="D13" s="356"/>
      <c r="E13" s="359"/>
      <c r="F13" s="360"/>
      <c r="G13" s="364"/>
      <c r="H13" s="365"/>
      <c r="I13" s="366"/>
      <c r="J13" s="355"/>
      <c r="K13" s="486"/>
      <c r="L13" s="488"/>
      <c r="M13" s="356"/>
      <c r="N13" s="16"/>
      <c r="O13" s="1"/>
      <c r="V13"/>
    </row>
    <row r="14" spans="1:22" ht="23.25" customHeight="1" thickTop="1" x14ac:dyDescent="0.2">
      <c r="A14" s="367">
        <f>1</f>
        <v>1</v>
      </c>
      <c r="B14" s="17" t="s">
        <v>23</v>
      </c>
      <c r="C14" s="17" t="s">
        <v>24</v>
      </c>
      <c r="D14" s="17" t="s">
        <v>25</v>
      </c>
      <c r="E14" s="341" t="s">
        <v>26</v>
      </c>
      <c r="F14" s="341"/>
      <c r="G14" s="379" t="s">
        <v>18</v>
      </c>
      <c r="H14" s="380"/>
      <c r="I14" s="381"/>
      <c r="J14" s="18" t="s">
        <v>27</v>
      </c>
      <c r="K14" s="19"/>
      <c r="L14" s="19"/>
      <c r="M14" s="20"/>
      <c r="N14" s="21"/>
      <c r="V14" s="22"/>
    </row>
    <row r="15" spans="1:22" ht="22.5" x14ac:dyDescent="0.2">
      <c r="A15" s="377"/>
      <c r="B15" s="23" t="s">
        <v>28</v>
      </c>
      <c r="C15" s="23" t="s">
        <v>29</v>
      </c>
      <c r="D15" s="24">
        <v>43251</v>
      </c>
      <c r="E15" s="23"/>
      <c r="F15" s="23" t="s">
        <v>30</v>
      </c>
      <c r="G15" s="370" t="s">
        <v>31</v>
      </c>
      <c r="H15" s="371"/>
      <c r="I15" s="372"/>
      <c r="J15" s="25" t="s">
        <v>32</v>
      </c>
      <c r="K15" s="25"/>
      <c r="L15" s="25" t="s">
        <v>9</v>
      </c>
      <c r="M15" s="26">
        <v>301.61</v>
      </c>
      <c r="N15" s="21"/>
      <c r="V15" s="27"/>
    </row>
    <row r="16" spans="1:22" ht="22.5" x14ac:dyDescent="0.2">
      <c r="A16" s="377"/>
      <c r="B16" s="28" t="s">
        <v>33</v>
      </c>
      <c r="C16" s="28" t="s">
        <v>34</v>
      </c>
      <c r="D16" s="28" t="s">
        <v>35</v>
      </c>
      <c r="E16" s="373" t="s">
        <v>36</v>
      </c>
      <c r="F16" s="373"/>
      <c r="G16" s="374"/>
      <c r="H16" s="375"/>
      <c r="I16" s="376"/>
      <c r="J16" s="29" t="s">
        <v>37</v>
      </c>
      <c r="K16" s="30"/>
      <c r="L16" s="30" t="s">
        <v>9</v>
      </c>
      <c r="M16" s="31">
        <v>620</v>
      </c>
      <c r="N16" s="21"/>
      <c r="V16" s="32"/>
    </row>
    <row r="17" spans="1:22" ht="34.5" thickBot="1" x14ac:dyDescent="0.25">
      <c r="A17" s="378"/>
      <c r="B17" s="33" t="s">
        <v>38</v>
      </c>
      <c r="C17" s="33" t="s">
        <v>39</v>
      </c>
      <c r="D17" s="34">
        <v>43254</v>
      </c>
      <c r="E17" s="35" t="s">
        <v>40</v>
      </c>
      <c r="F17" s="36" t="s">
        <v>41</v>
      </c>
      <c r="G17" s="382"/>
      <c r="H17" s="383"/>
      <c r="I17" s="384"/>
      <c r="J17" s="29" t="s">
        <v>42</v>
      </c>
      <c r="K17" s="30"/>
      <c r="L17" s="30" t="s">
        <v>9</v>
      </c>
      <c r="M17" s="31">
        <v>705</v>
      </c>
      <c r="N17" s="21"/>
      <c r="V17" s="32"/>
    </row>
    <row r="18" spans="1:22" ht="24" thickTop="1" thickBot="1" x14ac:dyDescent="0.25">
      <c r="A18" s="367">
        <f>A14+1</f>
        <v>2</v>
      </c>
      <c r="B18" s="17" t="s">
        <v>23</v>
      </c>
      <c r="C18" s="17" t="s">
        <v>24</v>
      </c>
      <c r="D18" s="17" t="s">
        <v>25</v>
      </c>
      <c r="E18" s="341" t="s">
        <v>26</v>
      </c>
      <c r="F18" s="341"/>
      <c r="G18" s="341" t="s">
        <v>18</v>
      </c>
      <c r="H18" s="342"/>
      <c r="I18" s="37"/>
      <c r="J18" s="18" t="s">
        <v>27</v>
      </c>
      <c r="K18" s="19"/>
      <c r="L18" s="19"/>
      <c r="M18" s="20"/>
      <c r="N18" s="21"/>
      <c r="V18" s="32"/>
    </row>
    <row r="19" spans="1:22" ht="34.5" thickBot="1" x14ac:dyDescent="0.25">
      <c r="A19" s="368"/>
      <c r="B19" s="23" t="s">
        <v>43</v>
      </c>
      <c r="C19" s="23" t="s">
        <v>44</v>
      </c>
      <c r="D19" s="24">
        <v>43227</v>
      </c>
      <c r="E19" s="23"/>
      <c r="F19" s="23" t="s">
        <v>45</v>
      </c>
      <c r="G19" s="370" t="s">
        <v>46</v>
      </c>
      <c r="H19" s="371"/>
      <c r="I19" s="372"/>
      <c r="J19" s="25" t="s">
        <v>47</v>
      </c>
      <c r="K19" s="25"/>
      <c r="L19" s="25" t="s">
        <v>9</v>
      </c>
      <c r="M19" s="38">
        <v>1695</v>
      </c>
      <c r="N19" s="21"/>
      <c r="V19" s="32"/>
    </row>
    <row r="20" spans="1:22" ht="23.25" thickBot="1" x14ac:dyDescent="0.25">
      <c r="A20" s="368"/>
      <c r="B20" s="28" t="s">
        <v>33</v>
      </c>
      <c r="C20" s="28" t="s">
        <v>34</v>
      </c>
      <c r="D20" s="28" t="s">
        <v>35</v>
      </c>
      <c r="E20" s="373" t="s">
        <v>36</v>
      </c>
      <c r="F20" s="373"/>
      <c r="G20" s="374"/>
      <c r="H20" s="375"/>
      <c r="I20" s="376"/>
      <c r="J20" s="29" t="s">
        <v>48</v>
      </c>
      <c r="K20" s="30"/>
      <c r="L20" s="30"/>
      <c r="M20" s="31"/>
      <c r="N20" s="21"/>
      <c r="V20" s="32"/>
    </row>
    <row r="21" spans="1:22" ht="34.5" thickBot="1" x14ac:dyDescent="0.25">
      <c r="A21" s="369"/>
      <c r="B21" s="33" t="s">
        <v>49</v>
      </c>
      <c r="C21" s="33" t="s">
        <v>44</v>
      </c>
      <c r="D21" s="34">
        <v>43230</v>
      </c>
      <c r="E21" s="35" t="s">
        <v>40</v>
      </c>
      <c r="F21" s="36" t="s">
        <v>50</v>
      </c>
      <c r="G21" s="350"/>
      <c r="H21" s="351"/>
      <c r="I21" s="352"/>
      <c r="J21" s="29" t="s">
        <v>51</v>
      </c>
      <c r="K21" s="30"/>
      <c r="L21" s="30"/>
      <c r="M21" s="31"/>
      <c r="N21" s="21"/>
      <c r="V21" s="32"/>
    </row>
    <row r="22" spans="1:22" ht="24" thickTop="1" thickBot="1" x14ac:dyDescent="0.25">
      <c r="A22" s="367">
        <f>A18+1</f>
        <v>3</v>
      </c>
      <c r="B22" s="17" t="s">
        <v>23</v>
      </c>
      <c r="C22" s="17" t="s">
        <v>24</v>
      </c>
      <c r="D22" s="17" t="s">
        <v>25</v>
      </c>
      <c r="E22" s="341" t="s">
        <v>26</v>
      </c>
      <c r="F22" s="341"/>
      <c r="G22" s="341" t="s">
        <v>18</v>
      </c>
      <c r="H22" s="342"/>
      <c r="I22" s="37"/>
      <c r="J22" s="18" t="s">
        <v>27</v>
      </c>
      <c r="K22" s="19"/>
      <c r="L22" s="19"/>
      <c r="M22" s="20"/>
      <c r="N22" s="21"/>
      <c r="V22" s="32"/>
    </row>
    <row r="23" spans="1:22" ht="13.5" thickBot="1" x14ac:dyDescent="0.25">
      <c r="A23" s="368"/>
      <c r="B23" s="23" t="s">
        <v>52</v>
      </c>
      <c r="C23" s="23" t="s">
        <v>53</v>
      </c>
      <c r="D23" s="24">
        <v>43274</v>
      </c>
      <c r="E23" s="23"/>
      <c r="F23" s="23" t="s">
        <v>54</v>
      </c>
      <c r="G23" s="370" t="s">
        <v>55</v>
      </c>
      <c r="H23" s="371"/>
      <c r="I23" s="372"/>
      <c r="J23" s="25" t="s">
        <v>56</v>
      </c>
      <c r="K23" s="25"/>
      <c r="L23" s="25" t="s">
        <v>9</v>
      </c>
      <c r="M23" s="39">
        <v>1176.74</v>
      </c>
      <c r="N23" s="21"/>
      <c r="V23" s="32"/>
    </row>
    <row r="24" spans="1:22" ht="23.25" thickBot="1" x14ac:dyDescent="0.25">
      <c r="A24" s="368"/>
      <c r="B24" s="28" t="s">
        <v>33</v>
      </c>
      <c r="C24" s="28" t="s">
        <v>34</v>
      </c>
      <c r="D24" s="28" t="s">
        <v>35</v>
      </c>
      <c r="E24" s="373" t="s">
        <v>36</v>
      </c>
      <c r="F24" s="373"/>
      <c r="G24" s="374"/>
      <c r="H24" s="375"/>
      <c r="I24" s="376"/>
      <c r="J24" s="29" t="s">
        <v>37</v>
      </c>
      <c r="K24" s="30"/>
      <c r="L24" s="30" t="s">
        <v>9</v>
      </c>
      <c r="M24" s="31">
        <v>150</v>
      </c>
      <c r="N24" s="21"/>
      <c r="V24" s="32"/>
    </row>
    <row r="25" spans="1:22" ht="45.75" thickBot="1" x14ac:dyDescent="0.25">
      <c r="A25" s="369"/>
      <c r="B25" s="33" t="s">
        <v>57</v>
      </c>
      <c r="C25" s="33" t="s">
        <v>58</v>
      </c>
      <c r="D25" s="34">
        <v>43278</v>
      </c>
      <c r="E25" s="35" t="s">
        <v>40</v>
      </c>
      <c r="F25" s="36" t="s">
        <v>59</v>
      </c>
      <c r="G25" s="350"/>
      <c r="H25" s="351"/>
      <c r="I25" s="352"/>
      <c r="J25" s="29" t="s">
        <v>60</v>
      </c>
      <c r="K25" s="30"/>
      <c r="L25" s="30" t="s">
        <v>9</v>
      </c>
      <c r="M25" s="31">
        <v>475</v>
      </c>
      <c r="N25" s="21"/>
      <c r="V25" s="32"/>
    </row>
    <row r="26" spans="1:22" ht="24" thickTop="1" thickBot="1" x14ac:dyDescent="0.25">
      <c r="A26" s="367">
        <f t="shared" ref="A26" si="0">A22+1</f>
        <v>4</v>
      </c>
      <c r="B26" s="17" t="s">
        <v>23</v>
      </c>
      <c r="C26" s="17" t="s">
        <v>24</v>
      </c>
      <c r="D26" s="17" t="s">
        <v>25</v>
      </c>
      <c r="E26" s="341" t="s">
        <v>26</v>
      </c>
      <c r="F26" s="341"/>
      <c r="G26" s="341" t="s">
        <v>18</v>
      </c>
      <c r="H26" s="342"/>
      <c r="I26" s="37"/>
      <c r="J26" s="18" t="s">
        <v>27</v>
      </c>
      <c r="K26" s="19"/>
      <c r="L26" s="19"/>
      <c r="M26" s="20"/>
      <c r="N26" s="21"/>
      <c r="V26" s="32"/>
    </row>
    <row r="27" spans="1:22" ht="13.5" thickBot="1" x14ac:dyDescent="0.25">
      <c r="A27" s="368"/>
      <c r="B27" s="23" t="s">
        <v>61</v>
      </c>
      <c r="C27" s="23" t="s">
        <v>62</v>
      </c>
      <c r="D27" s="24">
        <v>43274</v>
      </c>
      <c r="E27" s="23"/>
      <c r="F27" s="23" t="s">
        <v>63</v>
      </c>
      <c r="G27" s="370" t="s">
        <v>64</v>
      </c>
      <c r="H27" s="371"/>
      <c r="I27" s="372"/>
      <c r="J27" s="25" t="s">
        <v>37</v>
      </c>
      <c r="K27" s="25"/>
      <c r="L27" s="25" t="s">
        <v>9</v>
      </c>
      <c r="M27" s="26">
        <v>210</v>
      </c>
      <c r="N27" s="21"/>
      <c r="V27" s="32"/>
    </row>
    <row r="28" spans="1:22" ht="23.25" thickBot="1" x14ac:dyDescent="0.25">
      <c r="A28" s="368"/>
      <c r="B28" s="28" t="s">
        <v>33</v>
      </c>
      <c r="C28" s="28" t="s">
        <v>34</v>
      </c>
      <c r="D28" s="28" t="s">
        <v>35</v>
      </c>
      <c r="E28" s="373" t="s">
        <v>36</v>
      </c>
      <c r="F28" s="373"/>
      <c r="G28" s="374"/>
      <c r="H28" s="375"/>
      <c r="I28" s="376"/>
      <c r="J28" s="29" t="s">
        <v>65</v>
      </c>
      <c r="K28" s="30"/>
      <c r="L28" s="30" t="s">
        <v>9</v>
      </c>
      <c r="M28" s="31">
        <v>116</v>
      </c>
      <c r="N28" s="21"/>
      <c r="V28" s="32"/>
    </row>
    <row r="29" spans="1:22" ht="23.25" thickBot="1" x14ac:dyDescent="0.25">
      <c r="A29" s="369"/>
      <c r="B29" s="33" t="s">
        <v>66</v>
      </c>
      <c r="C29" s="33" t="s">
        <v>64</v>
      </c>
      <c r="D29" s="34">
        <v>43279</v>
      </c>
      <c r="E29" s="35" t="s">
        <v>40</v>
      </c>
      <c r="F29" s="36" t="s">
        <v>67</v>
      </c>
      <c r="G29" s="350"/>
      <c r="H29" s="351"/>
      <c r="I29" s="352"/>
      <c r="J29" s="29" t="s">
        <v>51</v>
      </c>
      <c r="K29" s="30"/>
      <c r="L29" s="30"/>
      <c r="M29" s="31"/>
      <c r="N29" s="21"/>
      <c r="V29" s="32"/>
    </row>
    <row r="30" spans="1:22" ht="24" thickTop="1" thickBot="1" x14ac:dyDescent="0.25">
      <c r="A30" s="367">
        <f t="shared" ref="A30" si="1">A26+1</f>
        <v>5</v>
      </c>
      <c r="B30" s="17" t="s">
        <v>23</v>
      </c>
      <c r="C30" s="17" t="s">
        <v>24</v>
      </c>
      <c r="D30" s="17" t="s">
        <v>25</v>
      </c>
      <c r="E30" s="341" t="s">
        <v>26</v>
      </c>
      <c r="F30" s="341"/>
      <c r="G30" s="341" t="s">
        <v>18</v>
      </c>
      <c r="H30" s="342"/>
      <c r="I30" s="37"/>
      <c r="J30" s="18" t="s">
        <v>27</v>
      </c>
      <c r="K30" s="19"/>
      <c r="L30" s="19"/>
      <c r="M30" s="20"/>
      <c r="N30" s="21"/>
      <c r="V30" s="32"/>
    </row>
    <row r="31" spans="1:22" ht="13.5" customHeight="1" thickBot="1" x14ac:dyDescent="0.25">
      <c r="A31" s="368"/>
      <c r="B31" s="23" t="s">
        <v>68</v>
      </c>
      <c r="C31" s="23" t="s">
        <v>62</v>
      </c>
      <c r="D31" s="24">
        <v>43274</v>
      </c>
      <c r="E31" s="23"/>
      <c r="F31" s="23" t="s">
        <v>63</v>
      </c>
      <c r="G31" s="370" t="s">
        <v>64</v>
      </c>
      <c r="H31" s="371"/>
      <c r="I31" s="372"/>
      <c r="J31" s="25" t="s">
        <v>37</v>
      </c>
      <c r="K31" s="25"/>
      <c r="L31" s="25" t="s">
        <v>9</v>
      </c>
      <c r="M31" s="26">
        <v>210</v>
      </c>
      <c r="N31" s="21"/>
      <c r="V31" s="32"/>
    </row>
    <row r="32" spans="1:22" ht="23.25" thickBot="1" x14ac:dyDescent="0.25">
      <c r="A32" s="368"/>
      <c r="B32" s="28" t="s">
        <v>33</v>
      </c>
      <c r="C32" s="28" t="s">
        <v>34</v>
      </c>
      <c r="D32" s="28" t="s">
        <v>35</v>
      </c>
      <c r="E32" s="373" t="s">
        <v>36</v>
      </c>
      <c r="F32" s="373"/>
      <c r="G32" s="374"/>
      <c r="H32" s="375"/>
      <c r="I32" s="376"/>
      <c r="J32" s="29" t="s">
        <v>65</v>
      </c>
      <c r="K32" s="30"/>
      <c r="L32" s="30" t="s">
        <v>9</v>
      </c>
      <c r="M32" s="31">
        <v>116</v>
      </c>
      <c r="N32" s="21"/>
      <c r="V32" s="32"/>
    </row>
    <row r="33" spans="1:22" ht="23.25" thickBot="1" x14ac:dyDescent="0.25">
      <c r="A33" s="369"/>
      <c r="B33" s="33" t="s">
        <v>69</v>
      </c>
      <c r="C33" s="33" t="s">
        <v>64</v>
      </c>
      <c r="D33" s="34">
        <v>43279</v>
      </c>
      <c r="E33" s="35" t="s">
        <v>40</v>
      </c>
      <c r="F33" s="36" t="s">
        <v>67</v>
      </c>
      <c r="G33" s="350"/>
      <c r="H33" s="351"/>
      <c r="I33" s="352"/>
      <c r="J33" s="29" t="s">
        <v>51</v>
      </c>
      <c r="K33" s="30"/>
      <c r="L33" s="30"/>
      <c r="M33" s="31"/>
      <c r="N33" s="21"/>
      <c r="V33" s="32"/>
    </row>
    <row r="34" spans="1:22" ht="24" thickTop="1" thickBot="1" x14ac:dyDescent="0.25">
      <c r="A34" s="367">
        <f t="shared" ref="A34" si="2">A30+1</f>
        <v>6</v>
      </c>
      <c r="B34" s="17" t="s">
        <v>23</v>
      </c>
      <c r="C34" s="17" t="s">
        <v>24</v>
      </c>
      <c r="D34" s="17" t="s">
        <v>25</v>
      </c>
      <c r="E34" s="341" t="s">
        <v>26</v>
      </c>
      <c r="F34" s="341"/>
      <c r="G34" s="341" t="s">
        <v>18</v>
      </c>
      <c r="H34" s="342"/>
      <c r="I34" s="37"/>
      <c r="J34" s="18" t="s">
        <v>27</v>
      </c>
      <c r="K34" s="19"/>
      <c r="L34" s="19"/>
      <c r="M34" s="20"/>
      <c r="N34" s="21"/>
      <c r="V34" s="32"/>
    </row>
    <row r="35" spans="1:22" ht="13.5" thickBot="1" x14ac:dyDescent="0.25">
      <c r="A35" s="368"/>
      <c r="B35" s="23" t="s">
        <v>70</v>
      </c>
      <c r="C35" s="23" t="s">
        <v>62</v>
      </c>
      <c r="D35" s="24">
        <v>43274</v>
      </c>
      <c r="E35" s="23"/>
      <c r="F35" s="23" t="s">
        <v>63</v>
      </c>
      <c r="G35" s="370" t="s">
        <v>64</v>
      </c>
      <c r="H35" s="371"/>
      <c r="I35" s="372"/>
      <c r="J35" s="25" t="s">
        <v>37</v>
      </c>
      <c r="K35" s="25"/>
      <c r="L35" s="25" t="s">
        <v>9</v>
      </c>
      <c r="M35" s="26">
        <v>210</v>
      </c>
      <c r="N35" s="21"/>
      <c r="V35" s="32"/>
    </row>
    <row r="36" spans="1:22" ht="23.25" thickBot="1" x14ac:dyDescent="0.25">
      <c r="A36" s="368"/>
      <c r="B36" s="28" t="s">
        <v>33</v>
      </c>
      <c r="C36" s="28" t="s">
        <v>34</v>
      </c>
      <c r="D36" s="28" t="s">
        <v>35</v>
      </c>
      <c r="E36" s="373" t="s">
        <v>36</v>
      </c>
      <c r="F36" s="373"/>
      <c r="G36" s="374"/>
      <c r="H36" s="375"/>
      <c r="I36" s="376"/>
      <c r="J36" s="29" t="s">
        <v>65</v>
      </c>
      <c r="K36" s="30"/>
      <c r="L36" s="30" t="s">
        <v>9</v>
      </c>
      <c r="M36" s="31">
        <v>116</v>
      </c>
      <c r="N36" s="21"/>
      <c r="V36" s="32"/>
    </row>
    <row r="37" spans="1:22" ht="23.25" thickBot="1" x14ac:dyDescent="0.25">
      <c r="A37" s="369"/>
      <c r="B37" s="33" t="s">
        <v>71</v>
      </c>
      <c r="C37" s="33" t="s">
        <v>64</v>
      </c>
      <c r="D37" s="34">
        <v>43279</v>
      </c>
      <c r="E37" s="35" t="s">
        <v>40</v>
      </c>
      <c r="F37" s="36" t="s">
        <v>72</v>
      </c>
      <c r="G37" s="350"/>
      <c r="H37" s="351"/>
      <c r="I37" s="352"/>
      <c r="J37" s="29" t="s">
        <v>51</v>
      </c>
      <c r="K37" s="30"/>
      <c r="L37" s="30"/>
      <c r="M37" s="31"/>
      <c r="N37" s="21"/>
      <c r="V37" s="32"/>
    </row>
    <row r="38" spans="1:22" ht="24" thickTop="1" thickBot="1" x14ac:dyDescent="0.25">
      <c r="A38" s="367">
        <f t="shared" ref="A38" si="3">A34+1</f>
        <v>7</v>
      </c>
      <c r="B38" s="17" t="s">
        <v>23</v>
      </c>
      <c r="C38" s="17" t="s">
        <v>24</v>
      </c>
      <c r="D38" s="17" t="s">
        <v>25</v>
      </c>
      <c r="E38" s="341" t="s">
        <v>26</v>
      </c>
      <c r="F38" s="341"/>
      <c r="G38" s="341" t="s">
        <v>18</v>
      </c>
      <c r="H38" s="342"/>
      <c r="I38" s="37"/>
      <c r="J38" s="18" t="s">
        <v>27</v>
      </c>
      <c r="K38" s="19"/>
      <c r="L38" s="19"/>
      <c r="M38" s="20"/>
      <c r="N38" s="21"/>
      <c r="V38" s="32"/>
    </row>
    <row r="39" spans="1:22" ht="23.25" thickBot="1" x14ac:dyDescent="0.25">
      <c r="A39" s="368"/>
      <c r="B39" s="23" t="s">
        <v>73</v>
      </c>
      <c r="C39" s="23" t="s">
        <v>74</v>
      </c>
      <c r="D39" s="24">
        <v>43286</v>
      </c>
      <c r="E39" s="23"/>
      <c r="F39" s="23" t="s">
        <v>75</v>
      </c>
      <c r="G39" s="370" t="s">
        <v>64</v>
      </c>
      <c r="H39" s="371"/>
      <c r="I39" s="372"/>
      <c r="J39" s="25" t="s">
        <v>56</v>
      </c>
      <c r="K39" s="25"/>
      <c r="L39" s="25" t="s">
        <v>9</v>
      </c>
      <c r="M39" s="26">
        <v>399.6</v>
      </c>
      <c r="N39" s="21"/>
      <c r="V39" s="32"/>
    </row>
    <row r="40" spans="1:22" ht="23.25" thickBot="1" x14ac:dyDescent="0.25">
      <c r="A40" s="368"/>
      <c r="B40" s="28" t="s">
        <v>33</v>
      </c>
      <c r="C40" s="28" t="s">
        <v>34</v>
      </c>
      <c r="D40" s="28" t="s">
        <v>35</v>
      </c>
      <c r="E40" s="373" t="s">
        <v>36</v>
      </c>
      <c r="F40" s="373"/>
      <c r="G40" s="374"/>
      <c r="H40" s="375"/>
      <c r="I40" s="376"/>
      <c r="J40" s="29" t="s">
        <v>37</v>
      </c>
      <c r="K40" s="30"/>
      <c r="L40" s="30" t="s">
        <v>9</v>
      </c>
      <c r="M40" s="40">
        <v>1166</v>
      </c>
      <c r="N40" s="21"/>
      <c r="V40" s="32"/>
    </row>
    <row r="41" spans="1:22" ht="23.25" thickBot="1" x14ac:dyDescent="0.25">
      <c r="A41" s="369"/>
      <c r="B41" s="33" t="s">
        <v>76</v>
      </c>
      <c r="C41" s="33" t="s">
        <v>77</v>
      </c>
      <c r="D41" s="34">
        <v>43303</v>
      </c>
      <c r="E41" s="35" t="s">
        <v>40</v>
      </c>
      <c r="F41" s="36" t="s">
        <v>78</v>
      </c>
      <c r="G41" s="350"/>
      <c r="H41" s="351"/>
      <c r="I41" s="352"/>
      <c r="J41" s="29" t="s">
        <v>79</v>
      </c>
      <c r="K41" s="30"/>
      <c r="L41" s="30" t="s">
        <v>9</v>
      </c>
      <c r="M41" s="31">
        <v>80</v>
      </c>
      <c r="N41" s="21"/>
      <c r="V41" s="32"/>
    </row>
    <row r="42" spans="1:22" ht="24" thickTop="1" thickBot="1" x14ac:dyDescent="0.25">
      <c r="A42" s="367">
        <f t="shared" ref="A42" si="4">A38+1</f>
        <v>8</v>
      </c>
      <c r="B42" s="17" t="s">
        <v>23</v>
      </c>
      <c r="C42" s="17" t="s">
        <v>24</v>
      </c>
      <c r="D42" s="17" t="s">
        <v>25</v>
      </c>
      <c r="E42" s="341" t="s">
        <v>26</v>
      </c>
      <c r="F42" s="341"/>
      <c r="G42" s="341" t="s">
        <v>18</v>
      </c>
      <c r="H42" s="342"/>
      <c r="I42" s="37"/>
      <c r="J42" s="18" t="s">
        <v>27</v>
      </c>
      <c r="K42" s="19"/>
      <c r="L42" s="19"/>
      <c r="M42" s="20"/>
      <c r="N42" s="21"/>
      <c r="V42" s="32"/>
    </row>
    <row r="43" spans="1:22" ht="23.25" thickBot="1" x14ac:dyDescent="0.25">
      <c r="A43" s="368"/>
      <c r="B43" s="23" t="s">
        <v>80</v>
      </c>
      <c r="C43" s="23" t="s">
        <v>81</v>
      </c>
      <c r="D43" s="24">
        <v>43335</v>
      </c>
      <c r="E43" s="23"/>
      <c r="F43" s="23" t="s">
        <v>82</v>
      </c>
      <c r="G43" s="370"/>
      <c r="H43" s="371"/>
      <c r="I43" s="372"/>
      <c r="J43" s="25" t="s">
        <v>83</v>
      </c>
      <c r="K43" s="25"/>
      <c r="L43" s="25" t="s">
        <v>9</v>
      </c>
      <c r="M43" s="26">
        <v>534</v>
      </c>
      <c r="N43" s="21"/>
      <c r="V43" s="32"/>
    </row>
    <row r="44" spans="1:22" ht="23.25" thickBot="1" x14ac:dyDescent="0.25">
      <c r="A44" s="368"/>
      <c r="B44" s="28" t="s">
        <v>33</v>
      </c>
      <c r="C44" s="28" t="s">
        <v>34</v>
      </c>
      <c r="D44" s="28" t="s">
        <v>35</v>
      </c>
      <c r="E44" s="373" t="s">
        <v>36</v>
      </c>
      <c r="F44" s="373"/>
      <c r="G44" s="374"/>
      <c r="H44" s="375"/>
      <c r="I44" s="376"/>
      <c r="J44" s="29" t="s">
        <v>84</v>
      </c>
      <c r="K44" s="30"/>
      <c r="L44" s="30" t="s">
        <v>9</v>
      </c>
      <c r="M44" s="31">
        <v>800</v>
      </c>
      <c r="N44" s="21"/>
      <c r="V44" s="32"/>
    </row>
    <row r="45" spans="1:22" ht="23.25" thickBot="1" x14ac:dyDescent="0.25">
      <c r="A45" s="369"/>
      <c r="B45" s="33" t="s">
        <v>85</v>
      </c>
      <c r="C45" s="33" t="s">
        <v>86</v>
      </c>
      <c r="D45" s="34">
        <v>43336</v>
      </c>
      <c r="E45" s="35" t="s">
        <v>40</v>
      </c>
      <c r="F45" s="36" t="s">
        <v>87</v>
      </c>
      <c r="G45" s="350"/>
      <c r="H45" s="351"/>
      <c r="I45" s="352"/>
      <c r="J45" s="29" t="s">
        <v>51</v>
      </c>
      <c r="K45" s="30"/>
      <c r="L45" s="30"/>
      <c r="M45" s="31"/>
      <c r="N45" s="21"/>
      <c r="V45" s="32"/>
    </row>
    <row r="46" spans="1:22" ht="24" thickTop="1" thickBot="1" x14ac:dyDescent="0.25">
      <c r="A46" s="367">
        <f t="shared" ref="A46" si="5">A42+1</f>
        <v>9</v>
      </c>
      <c r="B46" s="17" t="s">
        <v>23</v>
      </c>
      <c r="C46" s="17" t="s">
        <v>24</v>
      </c>
      <c r="D46" s="17" t="s">
        <v>25</v>
      </c>
      <c r="E46" s="341" t="s">
        <v>26</v>
      </c>
      <c r="F46" s="341"/>
      <c r="G46" s="341" t="s">
        <v>18</v>
      </c>
      <c r="H46" s="342"/>
      <c r="I46" s="37"/>
      <c r="J46" s="18" t="s">
        <v>27</v>
      </c>
      <c r="K46" s="19"/>
      <c r="L46" s="19"/>
      <c r="M46" s="20"/>
      <c r="N46" s="21"/>
      <c r="V46" s="32"/>
    </row>
    <row r="47" spans="1:22" ht="34.5" thickBot="1" x14ac:dyDescent="0.25">
      <c r="A47" s="368"/>
      <c r="B47" s="23" t="s">
        <v>88</v>
      </c>
      <c r="C47" s="23" t="s">
        <v>89</v>
      </c>
      <c r="D47" s="24">
        <v>43356</v>
      </c>
      <c r="E47" s="23"/>
      <c r="F47" s="23" t="s">
        <v>82</v>
      </c>
      <c r="G47" s="370" t="s">
        <v>90</v>
      </c>
      <c r="H47" s="371"/>
      <c r="I47" s="372"/>
      <c r="J47" s="25" t="s">
        <v>56</v>
      </c>
      <c r="K47" s="25"/>
      <c r="L47" s="25" t="s">
        <v>9</v>
      </c>
      <c r="M47" s="26">
        <v>442.59</v>
      </c>
      <c r="N47" s="21"/>
      <c r="V47" s="32"/>
    </row>
    <row r="48" spans="1:22" ht="23.25" thickBot="1" x14ac:dyDescent="0.25">
      <c r="A48" s="368"/>
      <c r="B48" s="28" t="s">
        <v>33</v>
      </c>
      <c r="C48" s="28" t="s">
        <v>34</v>
      </c>
      <c r="D48" s="28" t="s">
        <v>35</v>
      </c>
      <c r="E48" s="373" t="s">
        <v>36</v>
      </c>
      <c r="F48" s="373"/>
      <c r="G48" s="374"/>
      <c r="H48" s="375"/>
      <c r="I48" s="376"/>
      <c r="J48" s="29" t="s">
        <v>37</v>
      </c>
      <c r="K48" s="30"/>
      <c r="L48" s="30" t="s">
        <v>9</v>
      </c>
      <c r="M48" s="31">
        <v>992.28</v>
      </c>
      <c r="N48" s="21"/>
      <c r="V48" s="32"/>
    </row>
    <row r="49" spans="1:22" ht="23.25" thickBot="1" x14ac:dyDescent="0.25">
      <c r="A49" s="369"/>
      <c r="B49" s="33" t="s">
        <v>91</v>
      </c>
      <c r="C49" s="33" t="s">
        <v>90</v>
      </c>
      <c r="D49" s="34">
        <v>43358</v>
      </c>
      <c r="E49" s="35" t="s">
        <v>40</v>
      </c>
      <c r="F49" s="36" t="s">
        <v>92</v>
      </c>
      <c r="G49" s="350"/>
      <c r="H49" s="351"/>
      <c r="I49" s="352"/>
      <c r="J49" s="29" t="s">
        <v>93</v>
      </c>
      <c r="K49" s="30"/>
      <c r="L49" s="30" t="s">
        <v>9</v>
      </c>
      <c r="M49" s="31">
        <v>595</v>
      </c>
      <c r="N49" s="21"/>
      <c r="V49" s="32"/>
    </row>
    <row r="50" spans="1:22" ht="24" thickTop="1" thickBot="1" x14ac:dyDescent="0.25">
      <c r="A50" s="367">
        <f t="shared" ref="A50" si="6">A46+1</f>
        <v>10</v>
      </c>
      <c r="B50" s="17" t="s">
        <v>23</v>
      </c>
      <c r="C50" s="17" t="s">
        <v>24</v>
      </c>
      <c r="D50" s="17" t="s">
        <v>25</v>
      </c>
      <c r="E50" s="341" t="s">
        <v>26</v>
      </c>
      <c r="F50" s="341"/>
      <c r="G50" s="341" t="s">
        <v>18</v>
      </c>
      <c r="H50" s="342"/>
      <c r="I50" s="37"/>
      <c r="J50" s="18" t="s">
        <v>27</v>
      </c>
      <c r="K50" s="19"/>
      <c r="L50" s="19"/>
      <c r="M50" s="20"/>
      <c r="N50" s="21"/>
      <c r="V50" s="32"/>
    </row>
    <row r="51" spans="1:22" ht="23.25" thickBot="1" x14ac:dyDescent="0.25">
      <c r="A51" s="368"/>
      <c r="B51" s="23" t="s">
        <v>94</v>
      </c>
      <c r="C51" s="23" t="s">
        <v>74</v>
      </c>
      <c r="D51" s="24">
        <v>43286</v>
      </c>
      <c r="E51" s="23"/>
      <c r="F51" s="23" t="s">
        <v>75</v>
      </c>
      <c r="G51" s="370" t="s">
        <v>64</v>
      </c>
      <c r="H51" s="371"/>
      <c r="I51" s="372"/>
      <c r="J51" s="25" t="s">
        <v>56</v>
      </c>
      <c r="K51" s="25"/>
      <c r="L51" s="25" t="s">
        <v>9</v>
      </c>
      <c r="M51" s="26">
        <v>557</v>
      </c>
      <c r="N51" s="21"/>
      <c r="P51" s="41"/>
      <c r="V51" s="32"/>
    </row>
    <row r="52" spans="1:22" ht="23.25" thickBot="1" x14ac:dyDescent="0.25">
      <c r="A52" s="368"/>
      <c r="B52" s="28" t="s">
        <v>33</v>
      </c>
      <c r="C52" s="28" t="s">
        <v>34</v>
      </c>
      <c r="D52" s="28" t="s">
        <v>35</v>
      </c>
      <c r="E52" s="373" t="s">
        <v>36</v>
      </c>
      <c r="F52" s="373"/>
      <c r="G52" s="374"/>
      <c r="H52" s="375"/>
      <c r="I52" s="376"/>
      <c r="J52" s="29" t="s">
        <v>37</v>
      </c>
      <c r="K52" s="30"/>
      <c r="L52" s="30" t="s">
        <v>9</v>
      </c>
      <c r="M52" s="40">
        <v>1166</v>
      </c>
      <c r="N52" s="21"/>
      <c r="V52" s="32"/>
    </row>
    <row r="53" spans="1:22" ht="13.5" thickBot="1" x14ac:dyDescent="0.25">
      <c r="A53" s="368"/>
      <c r="B53" s="28"/>
      <c r="C53" s="28"/>
      <c r="D53" s="28"/>
      <c r="E53" s="28"/>
      <c r="F53" s="28"/>
      <c r="G53" s="42"/>
      <c r="H53" s="43"/>
      <c r="I53" s="44"/>
      <c r="J53" s="29" t="s">
        <v>65</v>
      </c>
      <c r="K53" s="30"/>
      <c r="L53" s="30" t="s">
        <v>9</v>
      </c>
      <c r="M53" s="40">
        <v>550</v>
      </c>
      <c r="N53" s="21"/>
      <c r="V53" s="32"/>
    </row>
    <row r="54" spans="1:22" s="41" customFormat="1" ht="23.25" thickBot="1" x14ac:dyDescent="0.25">
      <c r="A54" s="369"/>
      <c r="B54" s="33" t="s">
        <v>95</v>
      </c>
      <c r="C54" s="33" t="s">
        <v>77</v>
      </c>
      <c r="D54" s="34">
        <v>43303</v>
      </c>
      <c r="E54" s="35" t="s">
        <v>40</v>
      </c>
      <c r="F54" s="36" t="s">
        <v>78</v>
      </c>
      <c r="G54" s="350"/>
      <c r="H54" s="351"/>
      <c r="I54" s="352"/>
      <c r="J54" s="29" t="s">
        <v>79</v>
      </c>
      <c r="K54" s="30"/>
      <c r="L54" s="30" t="s">
        <v>9</v>
      </c>
      <c r="M54" s="31">
        <v>80</v>
      </c>
      <c r="N54" s="45"/>
      <c r="P54"/>
      <c r="Q54"/>
      <c r="V54" s="32"/>
    </row>
    <row r="55" spans="1:22" ht="24" thickTop="1" thickBot="1" x14ac:dyDescent="0.25">
      <c r="A55" s="367">
        <f t="shared" ref="A55" si="7">A50+1</f>
        <v>11</v>
      </c>
      <c r="B55" s="17" t="s">
        <v>23</v>
      </c>
      <c r="C55" s="17" t="s">
        <v>24</v>
      </c>
      <c r="D55" s="17" t="s">
        <v>25</v>
      </c>
      <c r="E55" s="341" t="s">
        <v>26</v>
      </c>
      <c r="F55" s="341"/>
      <c r="G55" s="341" t="s">
        <v>18</v>
      </c>
      <c r="H55" s="342"/>
      <c r="I55" s="37"/>
      <c r="J55" s="18" t="s">
        <v>27</v>
      </c>
      <c r="K55" s="19"/>
      <c r="L55" s="19"/>
      <c r="M55" s="20"/>
      <c r="N55" s="21"/>
      <c r="V55" s="32"/>
    </row>
    <row r="56" spans="1:22" ht="13.5" thickBot="1" x14ac:dyDescent="0.25">
      <c r="A56" s="368"/>
      <c r="B56" s="23" t="s">
        <v>96</v>
      </c>
      <c r="C56" s="23" t="s">
        <v>97</v>
      </c>
      <c r="D56" s="24">
        <v>43359</v>
      </c>
      <c r="E56" s="23"/>
      <c r="F56" s="23" t="s">
        <v>98</v>
      </c>
      <c r="G56" s="370" t="s">
        <v>99</v>
      </c>
      <c r="H56" s="371"/>
      <c r="I56" s="372"/>
      <c r="J56" s="25" t="s">
        <v>56</v>
      </c>
      <c r="K56" s="25"/>
      <c r="L56" s="25" t="s">
        <v>9</v>
      </c>
      <c r="M56" s="26">
        <v>750</v>
      </c>
      <c r="N56" s="21"/>
      <c r="V56" s="32"/>
    </row>
    <row r="57" spans="1:22" ht="23.25" thickBot="1" x14ac:dyDescent="0.25">
      <c r="A57" s="368"/>
      <c r="B57" s="28" t="s">
        <v>33</v>
      </c>
      <c r="C57" s="28" t="s">
        <v>34</v>
      </c>
      <c r="D57" s="28" t="s">
        <v>35</v>
      </c>
      <c r="E57" s="373" t="s">
        <v>36</v>
      </c>
      <c r="F57" s="373"/>
      <c r="G57" s="374"/>
      <c r="H57" s="375"/>
      <c r="I57" s="376"/>
      <c r="J57" s="29" t="s">
        <v>37</v>
      </c>
      <c r="K57" s="30"/>
      <c r="L57" s="30" t="s">
        <v>9</v>
      </c>
      <c r="M57" s="31">
        <v>275</v>
      </c>
      <c r="N57" s="21"/>
      <c r="V57" s="32"/>
    </row>
    <row r="58" spans="1:22" ht="23.25" thickBot="1" x14ac:dyDescent="0.25">
      <c r="A58" s="368"/>
      <c r="B58" s="28"/>
      <c r="C58" s="28"/>
      <c r="D58" s="28"/>
      <c r="E58" s="28"/>
      <c r="F58" s="28"/>
      <c r="G58" s="42"/>
      <c r="H58" s="43"/>
      <c r="I58" s="44"/>
      <c r="J58" s="29" t="s">
        <v>100</v>
      </c>
      <c r="K58" s="30"/>
      <c r="L58" s="30" t="s">
        <v>9</v>
      </c>
      <c r="M58" s="31">
        <v>150</v>
      </c>
      <c r="N58" s="21"/>
      <c r="V58" s="32"/>
    </row>
    <row r="59" spans="1:22" ht="23.25" thickBot="1" x14ac:dyDescent="0.25">
      <c r="A59" s="369"/>
      <c r="B59" s="33" t="s">
        <v>66</v>
      </c>
      <c r="C59" s="33" t="s">
        <v>97</v>
      </c>
      <c r="D59" s="34">
        <v>43359</v>
      </c>
      <c r="E59" s="35" t="s">
        <v>40</v>
      </c>
      <c r="F59" s="36" t="s">
        <v>101</v>
      </c>
      <c r="G59" s="350"/>
      <c r="H59" s="351"/>
      <c r="I59" s="352"/>
      <c r="J59" s="29" t="s">
        <v>65</v>
      </c>
      <c r="K59" s="30"/>
      <c r="L59" s="30" t="s">
        <v>9</v>
      </c>
      <c r="M59" s="31">
        <v>365</v>
      </c>
      <c r="N59" s="21"/>
      <c r="V59" s="32"/>
    </row>
    <row r="60" spans="1:22" ht="13.5" thickTop="1" x14ac:dyDescent="0.2"/>
  </sheetData>
  <mergeCells count="102">
    <mergeCell ref="A55:A59"/>
    <mergeCell ref="E55:F55"/>
    <mergeCell ref="G55:H55"/>
    <mergeCell ref="G56:I56"/>
    <mergeCell ref="E57:F57"/>
    <mergeCell ref="G57:I57"/>
    <mergeCell ref="G59:I59"/>
    <mergeCell ref="A50:A54"/>
    <mergeCell ref="E50:F50"/>
    <mergeCell ref="G50:H50"/>
    <mergeCell ref="G51:I51"/>
    <mergeCell ref="E52:F52"/>
    <mergeCell ref="G52:I52"/>
    <mergeCell ref="G54:I54"/>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H18"/>
    <mergeCell ref="G19:I19"/>
    <mergeCell ref="E20:F20"/>
    <mergeCell ref="G20:I20"/>
    <mergeCell ref="G21:I21"/>
    <mergeCell ref="A14:A17"/>
    <mergeCell ref="E14:F14"/>
    <mergeCell ref="G14:I14"/>
    <mergeCell ref="G15:I15"/>
    <mergeCell ref="E16:F16"/>
    <mergeCell ref="G16: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3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19 B23 B27 B31 B39 B43 B47 B35 B56 B51"/>
    <dataValidation allowBlank="1" showInputMessage="1" showErrorMessage="1" promptTitle="Benefit #3- Payment in-kind" prompt="If there is a benefit #3 and it was paid in-kind, mark this box with an  x._x000a_" sqref="L17 L21 L25 L29 L33 L41 L45 L49 L37 L59 L54"/>
    <dataValidation allowBlank="1" showInputMessage="1" showErrorMessage="1" promptTitle="Benefit #2- Payment in-kind" prompt="If there is a benefit #2 and it was paid in-kind, mark this box with an  x._x000a_" sqref="L16 L20 L24 L28 L32 L40 L44 L48 L36 L57:L58 L52:L53"/>
    <dataValidation allowBlank="1" showInputMessage="1" showErrorMessage="1" promptTitle="Benefit #1- Payment in-kind" prompt="If there is a benefit #1 and it was paid in-kind, mark this box with an  x._x000a_" sqref="L14:L15 L18:L19 L22:L23 L26:L27 L30:L31 L38:L39 L42:L43 L46:L47 L34:L35 L55:L56 L50:L51"/>
    <dataValidation allowBlank="1" showInputMessage="1" showErrorMessage="1" promptTitle="Benefit #3--Payment by Check" prompt="If there is a benefit #3 and it was paid by check, mark an x in this cell._x000a_" sqref="K17 K21 K25 K29 K33 K41 K45 K49 K37 K59 K54"/>
    <dataValidation allowBlank="1" showInputMessage="1" showErrorMessage="1" promptTitle="Benefit #2--Payment by Check" prompt="If there is a benefit #2 and it was paid by check, mark an x in this cell._x000a_" sqref="K16 K20 K24 K28 K32 K40 K44 K48 K36 K57:K58 K52:K53"/>
    <dataValidation allowBlank="1" showInputMessage="1" showErrorMessage="1" promptTitle="Benefit #1--Payment by Check" prompt="If there is a benefit #1 and it was paid by check, mark an x in this cell._x000a_" sqref="K14:K15 K18:K19 K22:K23 K26:K27 K30:K31 K38:K39 K42:K43 K46:K47 K34:K35 K55:K56 K50:K51"/>
    <dataValidation allowBlank="1" showInputMessage="1" showErrorMessage="1" promptTitle="Benefit #3 Description" prompt="Benefit #3 description is listed here" sqref="J17 J21 J25 J29 J33 J41 J45 J49 J37 J59 J54"/>
    <dataValidation allowBlank="1" showInputMessage="1" showErrorMessage="1" promptTitle="Benefit #3 Total Amount" prompt="The total amount of Benefit #3 is entered here." sqref="M17 M21 M25 M29 M33 M41 M45 M49 M37 M59 M54"/>
    <dataValidation allowBlank="1" showInputMessage="1" showErrorMessage="1" promptTitle="Benefit #2 Total Amount" prompt="The total amount of Benefit #2 is entered here." sqref="M16 M20 M24 M28 M32 M40 M44 M48 M36 M57:M58 M52:M53"/>
    <dataValidation allowBlank="1" showInputMessage="1" showErrorMessage="1" promptTitle="Benefit #2 Description" prompt="Benefit #2 description is listed here" sqref="J16 J20 J24 J28 J32 J40 J44 J48 J36 J57:J58 J52:J53"/>
    <dataValidation allowBlank="1" showInputMessage="1" showErrorMessage="1" promptTitle="Benefit #1 Total Amount" prompt="The total amount of Benefit #1 is entered here." sqref="M14:M15 M18:M19 M22:M23 M26:M27 M30:M31 M38:M39 M42:M43 M46:M47 M34:M35 M55:M56 M50:M51"/>
    <dataValidation allowBlank="1" showInputMessage="1" showErrorMessage="1" promptTitle="Benefit#1 Description" prompt="Benefit Description for Entry #1 is listed here." sqref="J14:J15 J18:J19 J22:J23 J26:J27 J30:J31 J38:J39 J42:J43 J46:J47 J34:J35 J55:J56 J50:J51"/>
    <dataValidation allowBlank="1" showInputMessage="1" showErrorMessage="1" promptTitle="Travel Date(s)" prompt="List the dates of travel here expressed in the format MM/DD/YYYY-MM/DD/YYYY." sqref="F17 F21 F25 F29 F33 F41 F45 F49 F37 F59 F54"/>
    <dataValidation type="date" allowBlank="1" showInputMessage="1" showErrorMessage="1" errorTitle="Data Entry Error" error="Please enter date using MM/DD/YYYY" promptTitle="Event Ending Date" prompt="List Event ending date here using the format MM/DD/YYYY." sqref="D17 D21 D25 D29 D33 D41 D45 D49 D37 D59 D54">
      <formula1>40179</formula1>
      <formula2>73051</formula2>
    </dataValidation>
    <dataValidation allowBlank="1" showInputMessage="1" showErrorMessage="1" promptTitle="Event Sponsor" prompt="List the event sponsor here." sqref="C17 C21 C25 C29 C33 C41 C45 C49 C37 C59 C54"/>
    <dataValidation allowBlank="1" showInputMessage="1" showErrorMessage="1" promptTitle="Traveler Title" prompt="List traveler's title here." sqref="B17 B21 B25 B29 B33 B41 B45 B49 B37 B59 B54"/>
    <dataValidation allowBlank="1" showInputMessage="1" showErrorMessage="1" promptTitle="Location " prompt="List location of event here." sqref="F15 F19 F23 F27 F31 F39 F43 F47 F35 F56 F51"/>
    <dataValidation type="date" allowBlank="1" showInputMessage="1" showErrorMessage="1" errorTitle="Text Entered Not Valid" error="Please enter date using standardized format MM/DD/YYYY." promptTitle="Event Beginning Date" prompt="Insert event beginning date using the format MM/DD/YYYY here._x000a_" sqref="D15 D19 D23 D27 D31 D39 D43 D47 D35 D56 D51">
      <formula1>40179</formula1>
      <formula2>73051</formula2>
    </dataValidation>
    <dataValidation allowBlank="1" showInputMessage="1" showErrorMessage="1" promptTitle="Event Description" prompt="Provide event description (e.g. title of the conference) here." sqref="C15 C19 C23 C27 C31 C39 C43 C47 C35 C56 C51"/>
    <dataValidation allowBlank="1" showInputMessage="1" showErrorMessage="1" promptTitle="Traveler Name " prompt="List traveler's first and last name here." sqref="B15"/>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Source" prompt="List the benefit source here." sqref="G15 G21:I21 G25:I25 G23:I23 G19:I19 G29:I29 G33:I33 G41:I41 G45:I45 G49:I49 G37:I37 G59:I59 G27:I27 G31:I31 G39:I39 G43:I43 G47:I47 G35:I35 G56:I56 G54:I54 G51:I51"/>
  </dataValidations>
  <hyperlinks>
    <hyperlink ref="D11" r:id="rId1"/>
  </hyperlinks>
  <pageMargins left="0.7" right="0.7" top="0" bottom="0.25" header="0.3" footer="0.3"/>
  <pageSetup fitToHeight="0" orientation="landscape" blackAndWhite="1" horizontalDpi="1200" verticalDpi="120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zoomScale="120" zoomScaleNormal="120" workbookViewId="0">
      <selection activeCell="D11" sqref="D11:F11"/>
    </sheetView>
  </sheetViews>
  <sheetFormatPr defaultRowHeight="12.75" x14ac:dyDescent="0.2"/>
  <cols>
    <col min="1" max="1" width="3.85546875" customWidth="1"/>
    <col min="2" max="2" width="16.140625" customWidth="1"/>
    <col min="3" max="3" width="17.7109375" customWidth="1"/>
    <col min="4" max="4" width="14.42578125" customWidth="1"/>
    <col min="5" max="5" width="18.7109375" hidden="1" customWidth="1"/>
    <col min="6" max="6" width="14.85546875" customWidth="1"/>
    <col min="7" max="7" width="3" customWidth="1"/>
    <col min="8" max="8" width="11.28515625" customWidth="1"/>
    <col min="9" max="9" width="3" customWidth="1"/>
    <col min="10" max="10" width="12.28515625" customWidth="1"/>
    <col min="11" max="11" width="9.140625" customWidth="1"/>
    <col min="12" max="12" width="8.85546875" customWidth="1"/>
    <col min="13" max="13" width="8" customWidth="1"/>
    <col min="14" max="14" width="0.140625" customWidth="1"/>
    <col min="16" max="16" width="20.28515625" bestFit="1" customWidth="1"/>
    <col min="21" max="21" width="9.42578125" customWidth="1"/>
    <col min="22" max="22" width="13.7109375" style="46" customWidth="1"/>
  </cols>
  <sheetData>
    <row r="1" spans="1:19" customFormat="1" hidden="1" x14ac:dyDescent="0.2"/>
    <row r="2" spans="1:19" customFormat="1" x14ac:dyDescent="0.2">
      <c r="J2" s="306" t="s">
        <v>162</v>
      </c>
      <c r="K2" s="307"/>
      <c r="L2" s="307"/>
      <c r="M2" s="307"/>
      <c r="P2" s="309"/>
      <c r="Q2" s="309"/>
      <c r="R2" s="309"/>
      <c r="S2" s="309"/>
    </row>
    <row r="3" spans="1:19" customFormat="1" x14ac:dyDescent="0.2">
      <c r="J3" s="307"/>
      <c r="K3" s="307"/>
      <c r="L3" s="307"/>
      <c r="M3" s="307"/>
      <c r="P3" s="310"/>
      <c r="Q3" s="310"/>
      <c r="R3" s="310"/>
      <c r="S3" s="310"/>
    </row>
    <row r="4" spans="1:19" customFormat="1" ht="13.5" thickBot="1" x14ac:dyDescent="0.25">
      <c r="A4" s="1"/>
      <c r="B4" s="1"/>
      <c r="C4" s="1"/>
      <c r="D4" s="1"/>
      <c r="E4" s="1"/>
      <c r="F4" s="1"/>
      <c r="G4" s="1"/>
      <c r="H4" s="1"/>
      <c r="I4" s="1"/>
      <c r="J4" s="308"/>
      <c r="K4" s="308"/>
      <c r="L4" s="308"/>
      <c r="M4" s="308"/>
      <c r="P4" s="311"/>
      <c r="Q4" s="311"/>
      <c r="R4" s="311"/>
      <c r="S4" s="311"/>
    </row>
    <row r="5" spans="1:19" customFormat="1" ht="30" customHeight="1" thickTop="1" thickBot="1" x14ac:dyDescent="0.25">
      <c r="A5" s="312" t="str">
        <f>CONCATENATE("1353 Travel Report for ",B9,", ",B10," for the reporting period [MARK REPORTING PERIOD]")</f>
        <v>1353 Travel Report for Health and Human Services, Asst Sec for Preparedness and Response for the reporting period [MARK REPORTING PERIOD]</v>
      </c>
      <c r="B5" s="313"/>
      <c r="C5" s="313"/>
      <c r="D5" s="313"/>
      <c r="E5" s="313"/>
      <c r="F5" s="313"/>
      <c r="G5" s="313"/>
      <c r="H5" s="313"/>
      <c r="I5" s="313"/>
      <c r="J5" s="313"/>
      <c r="K5" s="313"/>
      <c r="L5" s="313"/>
      <c r="M5" s="313"/>
      <c r="N5" s="2"/>
      <c r="O5" s="1"/>
      <c r="Q5" s="3"/>
    </row>
    <row r="6" spans="1:19" customFormat="1" ht="13.5" customHeight="1" thickTop="1" x14ac:dyDescent="0.2">
      <c r="A6" s="314" t="s">
        <v>1</v>
      </c>
      <c r="B6" s="316" t="s">
        <v>2</v>
      </c>
      <c r="C6" s="317"/>
      <c r="D6" s="317"/>
      <c r="E6" s="317"/>
      <c r="F6" s="317"/>
      <c r="G6" s="317"/>
      <c r="H6" s="317"/>
      <c r="I6" s="317"/>
      <c r="J6" s="318"/>
      <c r="K6" s="4" t="s">
        <v>3</v>
      </c>
      <c r="L6" s="4" t="s">
        <v>4</v>
      </c>
      <c r="M6" s="4" t="s">
        <v>5</v>
      </c>
      <c r="N6" s="5"/>
      <c r="O6" s="1"/>
    </row>
    <row r="7" spans="1:19" customFormat="1" ht="20.25" customHeight="1" thickBot="1" x14ac:dyDescent="0.25">
      <c r="A7" s="314"/>
      <c r="B7" s="319"/>
      <c r="C7" s="320"/>
      <c r="D7" s="320"/>
      <c r="E7" s="320"/>
      <c r="F7" s="320"/>
      <c r="G7" s="320"/>
      <c r="H7" s="320"/>
      <c r="I7" s="320"/>
      <c r="J7" s="321"/>
      <c r="K7" s="6"/>
      <c r="L7" s="7"/>
      <c r="M7" s="8">
        <v>2018</v>
      </c>
      <c r="N7" s="9"/>
      <c r="O7" s="1"/>
    </row>
    <row r="8" spans="1:19" customFormat="1" ht="27.75" customHeight="1" thickTop="1" thickBot="1" x14ac:dyDescent="0.25">
      <c r="A8" s="314"/>
      <c r="B8" s="322" t="s">
        <v>6</v>
      </c>
      <c r="C8" s="323"/>
      <c r="D8" s="323"/>
      <c r="E8" s="323"/>
      <c r="F8" s="323"/>
      <c r="G8" s="324"/>
      <c r="H8" s="324"/>
      <c r="I8" s="324"/>
      <c r="J8" s="324"/>
      <c r="K8" s="324"/>
      <c r="L8" s="323"/>
      <c r="M8" s="323"/>
      <c r="N8" s="325"/>
      <c r="O8" s="1"/>
    </row>
    <row r="9" spans="1:19" customFormat="1" ht="18" customHeight="1" thickTop="1" x14ac:dyDescent="0.25">
      <c r="A9" s="314"/>
      <c r="B9" s="326" t="s">
        <v>7</v>
      </c>
      <c r="C9" s="301"/>
      <c r="D9" s="301"/>
      <c r="E9" s="301"/>
      <c r="F9" s="301"/>
      <c r="G9" s="327"/>
      <c r="H9" s="283" t="s">
        <v>8</v>
      </c>
      <c r="I9" s="286" t="s">
        <v>9</v>
      </c>
      <c r="J9" s="289" t="s">
        <v>10</v>
      </c>
      <c r="K9" s="292" t="s">
        <v>9</v>
      </c>
      <c r="L9" s="295" t="s">
        <v>11</v>
      </c>
      <c r="M9" s="296"/>
      <c r="N9" s="10"/>
      <c r="O9" s="11"/>
      <c r="P9" s="1"/>
    </row>
    <row r="10" spans="1:19" customFormat="1" ht="15.75" customHeight="1" x14ac:dyDescent="0.2">
      <c r="A10" s="314"/>
      <c r="B10" s="300" t="s">
        <v>8547</v>
      </c>
      <c r="C10" s="301"/>
      <c r="D10" s="301"/>
      <c r="E10" s="301"/>
      <c r="F10" s="302"/>
      <c r="G10" s="328"/>
      <c r="H10" s="284"/>
      <c r="I10" s="287"/>
      <c r="J10" s="290"/>
      <c r="K10" s="293"/>
      <c r="L10" s="297"/>
      <c r="M10" s="296"/>
      <c r="N10" s="10"/>
      <c r="O10" s="11"/>
      <c r="P10" s="1"/>
    </row>
    <row r="11" spans="1:19" customFormat="1" ht="14.25" thickBot="1" x14ac:dyDescent="0.3">
      <c r="A11" s="314"/>
      <c r="B11" s="12" t="s">
        <v>13</v>
      </c>
      <c r="C11" s="13" t="s">
        <v>8556</v>
      </c>
      <c r="D11" s="303" t="s">
        <v>8557</v>
      </c>
      <c r="E11" s="304"/>
      <c r="F11" s="305"/>
      <c r="G11" s="329"/>
      <c r="H11" s="285"/>
      <c r="I11" s="288"/>
      <c r="J11" s="291"/>
      <c r="K11" s="294"/>
      <c r="L11" s="298"/>
      <c r="M11" s="299"/>
      <c r="N11" s="14"/>
      <c r="O11" s="11"/>
      <c r="P11" s="1"/>
    </row>
    <row r="12" spans="1:19" customFormat="1" ht="13.5" thickTop="1" x14ac:dyDescent="0.2">
      <c r="A12" s="314"/>
      <c r="B12" s="353" t="s">
        <v>14</v>
      </c>
      <c r="C12" s="336" t="s">
        <v>15</v>
      </c>
      <c r="D12" s="334" t="s">
        <v>16</v>
      </c>
      <c r="E12" s="357" t="s">
        <v>17</v>
      </c>
      <c r="F12" s="358"/>
      <c r="G12" s="361" t="s">
        <v>18</v>
      </c>
      <c r="H12" s="362"/>
      <c r="I12" s="363"/>
      <c r="J12" s="336" t="s">
        <v>19</v>
      </c>
      <c r="K12" s="330" t="s">
        <v>20</v>
      </c>
      <c r="L12" s="332" t="s">
        <v>21</v>
      </c>
      <c r="M12" s="334" t="s">
        <v>22</v>
      </c>
      <c r="N12" s="15"/>
      <c r="O12" s="1"/>
    </row>
    <row r="13" spans="1:19" customFormat="1" ht="34.5" customHeight="1" thickBot="1" x14ac:dyDescent="0.25">
      <c r="A13" s="315"/>
      <c r="B13" s="354"/>
      <c r="C13" s="355"/>
      <c r="D13" s="356"/>
      <c r="E13" s="359"/>
      <c r="F13" s="360"/>
      <c r="G13" s="364"/>
      <c r="H13" s="365"/>
      <c r="I13" s="366"/>
      <c r="J13" s="335"/>
      <c r="K13" s="331"/>
      <c r="L13" s="333"/>
      <c r="M13" s="335"/>
      <c r="N13" s="16"/>
      <c r="O13" s="1"/>
    </row>
    <row r="14" spans="1:19" customFormat="1" ht="24" thickTop="1" thickBot="1" x14ac:dyDescent="0.25">
      <c r="A14" s="337" t="s">
        <v>104</v>
      </c>
      <c r="B14" s="48" t="s">
        <v>23</v>
      </c>
      <c r="C14" s="48" t="s">
        <v>24</v>
      </c>
      <c r="D14" s="48" t="s">
        <v>25</v>
      </c>
      <c r="E14" s="340" t="s">
        <v>26</v>
      </c>
      <c r="F14" s="340"/>
      <c r="G14" s="341" t="s">
        <v>18</v>
      </c>
      <c r="H14" s="342"/>
      <c r="I14" s="37"/>
      <c r="J14" s="49"/>
      <c r="K14" s="49"/>
      <c r="L14" s="49"/>
      <c r="M14" s="49"/>
      <c r="N14" s="21"/>
    </row>
    <row r="15" spans="1:19" customFormat="1" ht="23.25" thickBot="1" x14ac:dyDescent="0.25">
      <c r="A15" s="338"/>
      <c r="B15" s="50" t="s">
        <v>160</v>
      </c>
      <c r="C15" s="50" t="s">
        <v>159</v>
      </c>
      <c r="D15" s="64">
        <v>40766</v>
      </c>
      <c r="E15" s="81"/>
      <c r="F15" s="51" t="s">
        <v>75</v>
      </c>
      <c r="G15" s="343" t="s">
        <v>158</v>
      </c>
      <c r="H15" s="344"/>
      <c r="I15" s="345"/>
      <c r="J15" s="52" t="s">
        <v>109</v>
      </c>
      <c r="K15" s="53"/>
      <c r="L15" s="54" t="s">
        <v>9</v>
      </c>
      <c r="M15" s="55">
        <v>280</v>
      </c>
      <c r="N15" s="21"/>
      <c r="O15" s="1"/>
    </row>
    <row r="16" spans="1:19" customFormat="1" ht="23.25" thickBot="1" x14ac:dyDescent="0.25">
      <c r="A16" s="338"/>
      <c r="B16" s="56" t="s">
        <v>33</v>
      </c>
      <c r="C16" s="56" t="s">
        <v>34</v>
      </c>
      <c r="D16" s="56" t="s">
        <v>35</v>
      </c>
      <c r="E16" s="346" t="s">
        <v>36</v>
      </c>
      <c r="F16" s="346"/>
      <c r="G16" s="347"/>
      <c r="H16" s="348"/>
      <c r="I16" s="349"/>
      <c r="J16" s="57" t="s">
        <v>110</v>
      </c>
      <c r="K16" s="54" t="s">
        <v>9</v>
      </c>
      <c r="L16" s="58"/>
      <c r="M16" s="59">
        <v>825</v>
      </c>
      <c r="N16" s="15"/>
    </row>
    <row r="17" spans="1:22" ht="23.25" thickBot="1" x14ac:dyDescent="0.25">
      <c r="A17" s="339"/>
      <c r="B17" s="60" t="s">
        <v>157</v>
      </c>
      <c r="C17" s="60" t="s">
        <v>156</v>
      </c>
      <c r="D17" s="64">
        <v>40767</v>
      </c>
      <c r="E17" s="80" t="s">
        <v>40</v>
      </c>
      <c r="F17" s="51" t="s">
        <v>155</v>
      </c>
      <c r="G17" s="350"/>
      <c r="H17" s="351"/>
      <c r="I17" s="352"/>
      <c r="J17" s="61" t="s">
        <v>65</v>
      </c>
      <c r="K17" s="62"/>
      <c r="L17" s="62" t="s">
        <v>9</v>
      </c>
      <c r="M17" s="63">
        <v>120</v>
      </c>
      <c r="N17" s="21"/>
      <c r="V17"/>
    </row>
    <row r="18" spans="1:22" ht="23.25" customHeight="1" thickTop="1" x14ac:dyDescent="0.2">
      <c r="A18" s="367">
        <f>1</f>
        <v>1</v>
      </c>
      <c r="B18" s="17" t="s">
        <v>23</v>
      </c>
      <c r="C18" s="17" t="s">
        <v>24</v>
      </c>
      <c r="D18" s="17" t="s">
        <v>25</v>
      </c>
      <c r="E18" s="341" t="s">
        <v>26</v>
      </c>
      <c r="F18" s="341"/>
      <c r="G18" s="341" t="s">
        <v>18</v>
      </c>
      <c r="H18" s="342"/>
      <c r="I18" s="37"/>
      <c r="J18" s="18" t="s">
        <v>27</v>
      </c>
      <c r="K18" s="19"/>
      <c r="L18" s="19"/>
      <c r="M18" s="20"/>
      <c r="N18" s="21"/>
      <c r="V18" s="22"/>
    </row>
    <row r="19" spans="1:22" ht="20.45" customHeight="1" x14ac:dyDescent="0.2">
      <c r="A19" s="377"/>
      <c r="B19" s="23"/>
      <c r="C19" s="23"/>
      <c r="D19" s="24"/>
      <c r="E19" s="23"/>
      <c r="F19" s="23"/>
      <c r="G19" s="370"/>
      <c r="H19" s="371"/>
      <c r="I19" s="372"/>
      <c r="J19" s="25" t="s">
        <v>27</v>
      </c>
      <c r="K19" s="25"/>
      <c r="L19" s="25"/>
      <c r="M19" s="26"/>
      <c r="N19" s="21"/>
      <c r="V19" s="27"/>
    </row>
    <row r="20" spans="1:22" ht="22.5" x14ac:dyDescent="0.2">
      <c r="A20" s="377"/>
      <c r="B20" s="28" t="s">
        <v>33</v>
      </c>
      <c r="C20" s="28" t="s">
        <v>34</v>
      </c>
      <c r="D20" s="28" t="s">
        <v>35</v>
      </c>
      <c r="E20" s="373" t="s">
        <v>36</v>
      </c>
      <c r="F20" s="373"/>
      <c r="G20" s="374"/>
      <c r="H20" s="375"/>
      <c r="I20" s="376"/>
      <c r="J20" s="29" t="s">
        <v>48</v>
      </c>
      <c r="K20" s="30"/>
      <c r="L20" s="30"/>
      <c r="M20" s="31"/>
      <c r="N20" s="21"/>
      <c r="V20" s="32"/>
    </row>
    <row r="21" spans="1:22" ht="13.5" thickBot="1" x14ac:dyDescent="0.25">
      <c r="A21" s="378"/>
      <c r="B21" s="33"/>
      <c r="C21" s="33"/>
      <c r="D21" s="69"/>
      <c r="E21" s="35" t="s">
        <v>40</v>
      </c>
      <c r="F21" s="36"/>
      <c r="G21" s="350"/>
      <c r="H21" s="351"/>
      <c r="I21" s="352"/>
      <c r="J21" s="29" t="s">
        <v>51</v>
      </c>
      <c r="K21" s="30"/>
      <c r="L21" s="30"/>
      <c r="M21" s="31"/>
      <c r="N21" s="21"/>
      <c r="V21" s="32"/>
    </row>
    <row r="22" spans="1:22" ht="21.6" customHeight="1" thickTop="1" thickBot="1" x14ac:dyDescent="0.25">
      <c r="A22" s="367">
        <f>A18+1</f>
        <v>2</v>
      </c>
      <c r="B22" s="17" t="s">
        <v>23</v>
      </c>
      <c r="C22" s="17" t="s">
        <v>24</v>
      </c>
      <c r="D22" s="17" t="s">
        <v>25</v>
      </c>
      <c r="E22" s="342" t="s">
        <v>26</v>
      </c>
      <c r="F22" s="425"/>
      <c r="G22" s="342" t="s">
        <v>18</v>
      </c>
      <c r="H22" s="426"/>
      <c r="I22" s="37"/>
      <c r="J22" s="18" t="s">
        <v>27</v>
      </c>
      <c r="K22" s="19"/>
      <c r="L22" s="19"/>
      <c r="M22" s="20"/>
      <c r="N22" s="21"/>
      <c r="V22" s="32"/>
    </row>
    <row r="23" spans="1:22" ht="21" customHeight="1" thickBot="1" x14ac:dyDescent="0.25">
      <c r="A23" s="368"/>
      <c r="B23" s="23"/>
      <c r="C23" s="23"/>
      <c r="D23" s="24"/>
      <c r="E23" s="23"/>
      <c r="F23" s="23"/>
      <c r="G23" s="370"/>
      <c r="H23" s="371"/>
      <c r="I23" s="372"/>
      <c r="J23" s="25" t="s">
        <v>27</v>
      </c>
      <c r="K23" s="25"/>
      <c r="L23" s="25"/>
      <c r="M23" s="26"/>
      <c r="N23" s="21"/>
      <c r="V23" s="32"/>
    </row>
    <row r="24" spans="1:22" ht="23.25" thickBot="1" x14ac:dyDescent="0.25">
      <c r="A24" s="368"/>
      <c r="B24" s="28" t="s">
        <v>33</v>
      </c>
      <c r="C24" s="28" t="s">
        <v>34</v>
      </c>
      <c r="D24" s="28" t="s">
        <v>35</v>
      </c>
      <c r="E24" s="373" t="s">
        <v>36</v>
      </c>
      <c r="F24" s="373"/>
      <c r="G24" s="374"/>
      <c r="H24" s="375"/>
      <c r="I24" s="376"/>
      <c r="J24" s="29" t="s">
        <v>48</v>
      </c>
      <c r="K24" s="30"/>
      <c r="L24" s="30"/>
      <c r="M24" s="31"/>
      <c r="N24" s="21"/>
      <c r="V24" s="32"/>
    </row>
    <row r="25" spans="1:22" ht="13.5" thickBot="1" x14ac:dyDescent="0.25">
      <c r="A25" s="369"/>
      <c r="B25" s="33"/>
      <c r="C25" s="33"/>
      <c r="D25" s="69"/>
      <c r="E25" s="35" t="s">
        <v>40</v>
      </c>
      <c r="F25" s="36"/>
      <c r="G25" s="350"/>
      <c r="H25" s="351"/>
      <c r="I25" s="352"/>
      <c r="J25" s="29" t="s">
        <v>51</v>
      </c>
      <c r="K25" s="30"/>
      <c r="L25" s="30"/>
      <c r="M25" s="31"/>
      <c r="N25" s="21"/>
      <c r="V25" s="32"/>
    </row>
    <row r="26" spans="1:22" ht="21.6" customHeight="1" thickTop="1" thickBot="1" x14ac:dyDescent="0.25">
      <c r="A26" s="367">
        <f>A22+1</f>
        <v>3</v>
      </c>
      <c r="B26" s="17" t="s">
        <v>23</v>
      </c>
      <c r="C26" s="17" t="s">
        <v>24</v>
      </c>
      <c r="D26" s="17" t="s">
        <v>25</v>
      </c>
      <c r="E26" s="341" t="s">
        <v>26</v>
      </c>
      <c r="F26" s="341"/>
      <c r="G26" s="341" t="s">
        <v>18</v>
      </c>
      <c r="H26" s="342"/>
      <c r="I26" s="37"/>
      <c r="J26" s="18" t="s">
        <v>27</v>
      </c>
      <c r="K26" s="19"/>
      <c r="L26" s="19"/>
      <c r="M26" s="20"/>
      <c r="N26" s="21"/>
      <c r="V26" s="32"/>
    </row>
    <row r="27" spans="1:22" ht="22.5" customHeight="1" thickBot="1" x14ac:dyDescent="0.25">
      <c r="A27" s="368"/>
      <c r="B27" s="23"/>
      <c r="C27" s="23"/>
      <c r="D27" s="24"/>
      <c r="E27" s="23"/>
      <c r="F27" s="23"/>
      <c r="G27" s="370"/>
      <c r="H27" s="371"/>
      <c r="I27" s="372"/>
      <c r="J27" s="25" t="s">
        <v>27</v>
      </c>
      <c r="K27" s="25"/>
      <c r="L27" s="25"/>
      <c r="M27" s="26"/>
      <c r="N27" s="21"/>
      <c r="V27" s="32"/>
    </row>
    <row r="28" spans="1:22" ht="23.25" thickBot="1" x14ac:dyDescent="0.25">
      <c r="A28" s="368"/>
      <c r="B28" s="28" t="s">
        <v>33</v>
      </c>
      <c r="C28" s="28" t="s">
        <v>34</v>
      </c>
      <c r="D28" s="28" t="s">
        <v>35</v>
      </c>
      <c r="E28" s="373" t="s">
        <v>36</v>
      </c>
      <c r="F28" s="373"/>
      <c r="G28" s="374"/>
      <c r="H28" s="375"/>
      <c r="I28" s="376"/>
      <c r="J28" s="29" t="s">
        <v>48</v>
      </c>
      <c r="K28" s="30"/>
      <c r="L28" s="30"/>
      <c r="M28" s="31"/>
      <c r="N28" s="21"/>
      <c r="V28" s="32"/>
    </row>
    <row r="29" spans="1:22" ht="13.5" thickBot="1" x14ac:dyDescent="0.25">
      <c r="A29" s="369"/>
      <c r="B29" s="33"/>
      <c r="C29" s="33"/>
      <c r="D29" s="69"/>
      <c r="E29" s="35" t="s">
        <v>40</v>
      </c>
      <c r="F29" s="36"/>
      <c r="G29" s="350"/>
      <c r="H29" s="351"/>
      <c r="I29" s="352"/>
      <c r="J29" s="29" t="s">
        <v>51</v>
      </c>
      <c r="K29" s="30"/>
      <c r="L29" s="30"/>
      <c r="M29" s="31"/>
      <c r="N29" s="21"/>
      <c r="V29" s="32"/>
    </row>
    <row r="30" spans="1:22" ht="21.6" customHeight="1" thickTop="1" thickBot="1" x14ac:dyDescent="0.25">
      <c r="A30" s="367">
        <f>A26+1</f>
        <v>4</v>
      </c>
      <c r="B30" s="17" t="s">
        <v>23</v>
      </c>
      <c r="C30" s="17" t="s">
        <v>24</v>
      </c>
      <c r="D30" s="17" t="s">
        <v>25</v>
      </c>
      <c r="E30" s="341" t="s">
        <v>26</v>
      </c>
      <c r="F30" s="341"/>
      <c r="G30" s="341" t="s">
        <v>18</v>
      </c>
      <c r="H30" s="342"/>
      <c r="I30" s="37"/>
      <c r="J30" s="18" t="s">
        <v>27</v>
      </c>
      <c r="K30" s="19"/>
      <c r="L30" s="19"/>
      <c r="M30" s="20"/>
      <c r="N30" s="21"/>
      <c r="V30" s="32"/>
    </row>
    <row r="31" spans="1:22" ht="21" customHeight="1" thickBot="1" x14ac:dyDescent="0.25">
      <c r="A31" s="368"/>
      <c r="B31" s="23"/>
      <c r="C31" s="23"/>
      <c r="D31" s="24"/>
      <c r="E31" s="23"/>
      <c r="F31" s="23"/>
      <c r="G31" s="370"/>
      <c r="H31" s="371"/>
      <c r="I31" s="372"/>
      <c r="J31" s="25" t="s">
        <v>27</v>
      </c>
      <c r="K31" s="25"/>
      <c r="L31" s="25"/>
      <c r="M31" s="26"/>
      <c r="N31" s="21"/>
      <c r="V31" s="32"/>
    </row>
    <row r="32" spans="1:22" ht="23.25" thickBot="1" x14ac:dyDescent="0.25">
      <c r="A32" s="368"/>
      <c r="B32" s="28" t="s">
        <v>33</v>
      </c>
      <c r="C32" s="28" t="s">
        <v>34</v>
      </c>
      <c r="D32" s="28" t="s">
        <v>35</v>
      </c>
      <c r="E32" s="373" t="s">
        <v>36</v>
      </c>
      <c r="F32" s="373"/>
      <c r="G32" s="374"/>
      <c r="H32" s="375"/>
      <c r="I32" s="376"/>
      <c r="J32" s="29" t="s">
        <v>48</v>
      </c>
      <c r="K32" s="30"/>
      <c r="L32" s="30"/>
      <c r="M32" s="31"/>
      <c r="N32" s="21"/>
      <c r="V32" s="32"/>
    </row>
    <row r="33" spans="1:22" ht="13.5" thickBot="1" x14ac:dyDescent="0.25">
      <c r="A33" s="369"/>
      <c r="B33" s="33"/>
      <c r="C33" s="33"/>
      <c r="D33" s="69"/>
      <c r="E33" s="35" t="s">
        <v>40</v>
      </c>
      <c r="F33" s="36"/>
      <c r="G33" s="350"/>
      <c r="H33" s="351"/>
      <c r="I33" s="352"/>
      <c r="J33" s="29" t="s">
        <v>51</v>
      </c>
      <c r="K33" s="30"/>
      <c r="L33" s="30"/>
      <c r="M33" s="31"/>
      <c r="N33" s="21"/>
      <c r="V33" s="32"/>
    </row>
    <row r="34" spans="1:22" ht="21.6" customHeight="1" thickTop="1" thickBot="1" x14ac:dyDescent="0.25">
      <c r="A34" s="367">
        <f>A30+1</f>
        <v>5</v>
      </c>
      <c r="B34" s="17" t="s">
        <v>23</v>
      </c>
      <c r="C34" s="17" t="s">
        <v>24</v>
      </c>
      <c r="D34" s="17" t="s">
        <v>25</v>
      </c>
      <c r="E34" s="341" t="s">
        <v>26</v>
      </c>
      <c r="F34" s="341"/>
      <c r="G34" s="341" t="s">
        <v>18</v>
      </c>
      <c r="H34" s="342"/>
      <c r="I34" s="37"/>
      <c r="J34" s="18" t="s">
        <v>27</v>
      </c>
      <c r="K34" s="19"/>
      <c r="L34" s="19"/>
      <c r="M34" s="20"/>
      <c r="N34" s="21"/>
      <c r="V34" s="32"/>
    </row>
    <row r="35" spans="1:22" ht="31.15" customHeight="1" thickBot="1" x14ac:dyDescent="0.25">
      <c r="A35" s="368"/>
      <c r="B35" s="23"/>
      <c r="C35" s="23"/>
      <c r="D35" s="24"/>
      <c r="E35" s="23"/>
      <c r="F35" s="23"/>
      <c r="G35" s="370"/>
      <c r="H35" s="371"/>
      <c r="I35" s="372"/>
      <c r="J35" s="25" t="s">
        <v>27</v>
      </c>
      <c r="K35" s="25"/>
      <c r="L35" s="25"/>
      <c r="M35" s="26"/>
      <c r="N35" s="21"/>
      <c r="V35" s="32"/>
    </row>
    <row r="36" spans="1:22" ht="23.25" thickBot="1" x14ac:dyDescent="0.25">
      <c r="A36" s="368"/>
      <c r="B36" s="28" t="s">
        <v>33</v>
      </c>
      <c r="C36" s="28" t="s">
        <v>34</v>
      </c>
      <c r="D36" s="28" t="s">
        <v>35</v>
      </c>
      <c r="E36" s="373" t="s">
        <v>36</v>
      </c>
      <c r="F36" s="373"/>
      <c r="G36" s="374"/>
      <c r="H36" s="375"/>
      <c r="I36" s="376"/>
      <c r="J36" s="29" t="s">
        <v>48</v>
      </c>
      <c r="K36" s="30"/>
      <c r="L36" s="30"/>
      <c r="M36" s="31"/>
      <c r="N36" s="21"/>
      <c r="V36" s="32"/>
    </row>
    <row r="37" spans="1:22" ht="13.5" thickBot="1" x14ac:dyDescent="0.25">
      <c r="A37" s="369"/>
      <c r="B37" s="33"/>
      <c r="C37" s="33"/>
      <c r="D37" s="69"/>
      <c r="E37" s="35" t="s">
        <v>40</v>
      </c>
      <c r="F37" s="36"/>
      <c r="G37" s="350"/>
      <c r="H37" s="351"/>
      <c r="I37" s="352"/>
      <c r="J37" s="29" t="s">
        <v>51</v>
      </c>
      <c r="K37" s="30"/>
      <c r="L37" s="30"/>
      <c r="M37" s="31"/>
      <c r="N37" s="21"/>
      <c r="V37" s="32"/>
    </row>
    <row r="38" spans="1:22" ht="21.6" customHeight="1" thickTop="1" thickBot="1" x14ac:dyDescent="0.25">
      <c r="A38" s="367">
        <f>A34+1</f>
        <v>6</v>
      </c>
      <c r="B38" s="17" t="s">
        <v>23</v>
      </c>
      <c r="C38" s="17" t="s">
        <v>24</v>
      </c>
      <c r="D38" s="17" t="s">
        <v>25</v>
      </c>
      <c r="E38" s="341" t="s">
        <v>26</v>
      </c>
      <c r="F38" s="341"/>
      <c r="G38" s="341" t="s">
        <v>18</v>
      </c>
      <c r="H38" s="342"/>
      <c r="I38" s="37"/>
      <c r="J38" s="18" t="s">
        <v>27</v>
      </c>
      <c r="K38" s="19"/>
      <c r="L38" s="19"/>
      <c r="M38" s="20"/>
      <c r="N38" s="21"/>
      <c r="V38" s="32"/>
    </row>
    <row r="39" spans="1:22" ht="21" customHeight="1" thickBot="1" x14ac:dyDescent="0.25">
      <c r="A39" s="368"/>
      <c r="B39" s="23"/>
      <c r="C39" s="23"/>
      <c r="D39" s="24"/>
      <c r="E39" s="23"/>
      <c r="F39" s="23"/>
      <c r="G39" s="370"/>
      <c r="H39" s="371"/>
      <c r="I39" s="372"/>
      <c r="J39" s="25" t="s">
        <v>27</v>
      </c>
      <c r="K39" s="25"/>
      <c r="L39" s="25"/>
      <c r="M39" s="26"/>
      <c r="N39" s="21"/>
      <c r="V39" s="32"/>
    </row>
    <row r="40" spans="1:22" ht="23.25" thickBot="1" x14ac:dyDescent="0.25">
      <c r="A40" s="368"/>
      <c r="B40" s="28" t="s">
        <v>33</v>
      </c>
      <c r="C40" s="28" t="s">
        <v>34</v>
      </c>
      <c r="D40" s="28" t="s">
        <v>35</v>
      </c>
      <c r="E40" s="373" t="s">
        <v>36</v>
      </c>
      <c r="F40" s="373"/>
      <c r="G40" s="374"/>
      <c r="H40" s="375"/>
      <c r="I40" s="376"/>
      <c r="J40" s="29" t="s">
        <v>48</v>
      </c>
      <c r="K40" s="30"/>
      <c r="L40" s="30"/>
      <c r="M40" s="31"/>
      <c r="N40" s="21"/>
      <c r="V40" s="32"/>
    </row>
    <row r="41" spans="1:22" ht="13.5" thickBot="1" x14ac:dyDescent="0.25">
      <c r="A41" s="369"/>
      <c r="B41" s="33"/>
      <c r="C41" s="33"/>
      <c r="D41" s="69"/>
      <c r="E41" s="35" t="s">
        <v>40</v>
      </c>
      <c r="F41" s="36"/>
      <c r="G41" s="350"/>
      <c r="H41" s="351"/>
      <c r="I41" s="352"/>
      <c r="J41" s="29" t="s">
        <v>51</v>
      </c>
      <c r="K41" s="30"/>
      <c r="L41" s="30"/>
      <c r="M41" s="31"/>
      <c r="N41" s="21"/>
      <c r="V41" s="32"/>
    </row>
    <row r="42" spans="1:22" ht="21.6" customHeight="1" thickTop="1" thickBot="1" x14ac:dyDescent="0.25">
      <c r="A42" s="367">
        <f>A38+1</f>
        <v>7</v>
      </c>
      <c r="B42" s="17" t="s">
        <v>23</v>
      </c>
      <c r="C42" s="17" t="s">
        <v>24</v>
      </c>
      <c r="D42" s="17" t="s">
        <v>25</v>
      </c>
      <c r="E42" s="341" t="s">
        <v>26</v>
      </c>
      <c r="F42" s="341"/>
      <c r="G42" s="341" t="s">
        <v>18</v>
      </c>
      <c r="H42" s="342"/>
      <c r="I42" s="37"/>
      <c r="J42" s="18" t="s">
        <v>27</v>
      </c>
      <c r="K42" s="19"/>
      <c r="L42" s="19"/>
      <c r="M42" s="20"/>
      <c r="N42" s="21"/>
      <c r="V42" s="32"/>
    </row>
    <row r="43" spans="1:22" ht="21" customHeight="1" thickBot="1" x14ac:dyDescent="0.25">
      <c r="A43" s="368"/>
      <c r="B43" s="23"/>
      <c r="C43" s="23"/>
      <c r="D43" s="24"/>
      <c r="E43" s="23"/>
      <c r="F43" s="23"/>
      <c r="G43" s="370"/>
      <c r="H43" s="371"/>
      <c r="I43" s="372"/>
      <c r="J43" s="25" t="s">
        <v>27</v>
      </c>
      <c r="K43" s="25"/>
      <c r="L43" s="25"/>
      <c r="M43" s="26"/>
      <c r="N43" s="21"/>
      <c r="V43" s="32"/>
    </row>
    <row r="44" spans="1:22" ht="23.25" thickBot="1" x14ac:dyDescent="0.25">
      <c r="A44" s="368"/>
      <c r="B44" s="28" t="s">
        <v>33</v>
      </c>
      <c r="C44" s="28" t="s">
        <v>34</v>
      </c>
      <c r="D44" s="28" t="s">
        <v>35</v>
      </c>
      <c r="E44" s="373" t="s">
        <v>36</v>
      </c>
      <c r="F44" s="373"/>
      <c r="G44" s="374"/>
      <c r="H44" s="375"/>
      <c r="I44" s="376"/>
      <c r="J44" s="29" t="s">
        <v>48</v>
      </c>
      <c r="K44" s="30"/>
      <c r="L44" s="30"/>
      <c r="M44" s="31"/>
      <c r="N44" s="21"/>
      <c r="V44" s="32"/>
    </row>
    <row r="45" spans="1:22" ht="13.5" thickBot="1" x14ac:dyDescent="0.25">
      <c r="A45" s="369"/>
      <c r="B45" s="33"/>
      <c r="C45" s="33"/>
      <c r="D45" s="69"/>
      <c r="E45" s="35" t="s">
        <v>40</v>
      </c>
      <c r="F45" s="36"/>
      <c r="G45" s="350"/>
      <c r="H45" s="351"/>
      <c r="I45" s="352"/>
      <c r="J45" s="29" t="s">
        <v>51</v>
      </c>
      <c r="K45" s="30"/>
      <c r="L45" s="30"/>
      <c r="M45" s="31"/>
      <c r="N45" s="21"/>
      <c r="V45" s="32"/>
    </row>
    <row r="46" spans="1:22" ht="24" thickTop="1" thickBot="1" x14ac:dyDescent="0.25">
      <c r="A46" s="367">
        <f>A42+1</f>
        <v>8</v>
      </c>
      <c r="B46" s="17" t="s">
        <v>23</v>
      </c>
      <c r="C46" s="17" t="s">
        <v>24</v>
      </c>
      <c r="D46" s="17" t="s">
        <v>25</v>
      </c>
      <c r="E46" s="341" t="s">
        <v>26</v>
      </c>
      <c r="F46" s="341"/>
      <c r="G46" s="341" t="s">
        <v>18</v>
      </c>
      <c r="H46" s="342"/>
      <c r="I46" s="37"/>
      <c r="J46" s="18" t="s">
        <v>27</v>
      </c>
      <c r="K46" s="19"/>
      <c r="L46" s="19"/>
      <c r="M46" s="20"/>
      <c r="N46" s="21"/>
      <c r="V46" s="32"/>
    </row>
    <row r="47" spans="1:22" ht="13.5" thickBot="1" x14ac:dyDescent="0.25">
      <c r="A47" s="368"/>
      <c r="B47" s="23"/>
      <c r="C47" s="23"/>
      <c r="D47" s="24"/>
      <c r="E47" s="23"/>
      <c r="F47" s="23"/>
      <c r="G47" s="370"/>
      <c r="H47" s="371"/>
      <c r="I47" s="372"/>
      <c r="J47" s="25" t="s">
        <v>27</v>
      </c>
      <c r="K47" s="25"/>
      <c r="L47" s="25"/>
      <c r="M47" s="26"/>
      <c r="N47" s="21"/>
      <c r="V47" s="32"/>
    </row>
    <row r="48" spans="1:22" ht="23.25" thickBot="1" x14ac:dyDescent="0.25">
      <c r="A48" s="368"/>
      <c r="B48" s="28" t="s">
        <v>33</v>
      </c>
      <c r="C48" s="28" t="s">
        <v>34</v>
      </c>
      <c r="D48" s="28" t="s">
        <v>35</v>
      </c>
      <c r="E48" s="373" t="s">
        <v>36</v>
      </c>
      <c r="F48" s="373"/>
      <c r="G48" s="374"/>
      <c r="H48" s="375"/>
      <c r="I48" s="376"/>
      <c r="J48" s="29" t="s">
        <v>48</v>
      </c>
      <c r="K48" s="30"/>
      <c r="L48" s="30"/>
      <c r="M48" s="31"/>
      <c r="N48" s="21"/>
      <c r="V48" s="32"/>
    </row>
    <row r="49" spans="1:22" ht="13.5" thickBot="1" x14ac:dyDescent="0.25">
      <c r="A49" s="369"/>
      <c r="B49" s="33"/>
      <c r="C49" s="33"/>
      <c r="D49" s="69"/>
      <c r="E49" s="35" t="s">
        <v>40</v>
      </c>
      <c r="F49" s="36"/>
      <c r="G49" s="350"/>
      <c r="H49" s="351"/>
      <c r="I49" s="352"/>
      <c r="J49" s="29" t="s">
        <v>51</v>
      </c>
      <c r="K49" s="30"/>
      <c r="L49" s="30"/>
      <c r="M49" s="31"/>
      <c r="N49" s="21"/>
      <c r="V49" s="32"/>
    </row>
    <row r="50" spans="1:22" ht="24" thickTop="1" thickBot="1" x14ac:dyDescent="0.25">
      <c r="A50" s="367">
        <f>A46+1</f>
        <v>9</v>
      </c>
      <c r="B50" s="17" t="s">
        <v>23</v>
      </c>
      <c r="C50" s="17" t="s">
        <v>24</v>
      </c>
      <c r="D50" s="17" t="s">
        <v>25</v>
      </c>
      <c r="E50" s="341" t="s">
        <v>26</v>
      </c>
      <c r="F50" s="341"/>
      <c r="G50" s="341" t="s">
        <v>18</v>
      </c>
      <c r="H50" s="342"/>
      <c r="I50" s="37"/>
      <c r="J50" s="18" t="s">
        <v>27</v>
      </c>
      <c r="K50" s="19"/>
      <c r="L50" s="19"/>
      <c r="M50" s="20"/>
      <c r="N50" s="21"/>
      <c r="V50" s="32"/>
    </row>
    <row r="51" spans="1:22" ht="13.5" thickBot="1" x14ac:dyDescent="0.25">
      <c r="A51" s="368"/>
      <c r="B51" s="23"/>
      <c r="C51" s="23"/>
      <c r="D51" s="24"/>
      <c r="E51" s="23"/>
      <c r="F51" s="23"/>
      <c r="G51" s="370"/>
      <c r="H51" s="371"/>
      <c r="I51" s="372"/>
      <c r="J51" s="25" t="s">
        <v>27</v>
      </c>
      <c r="K51" s="25"/>
      <c r="L51" s="25"/>
      <c r="M51" s="26"/>
      <c r="N51" s="21"/>
      <c r="V51" s="32"/>
    </row>
    <row r="52" spans="1:22" ht="23.25" thickBot="1" x14ac:dyDescent="0.25">
      <c r="A52" s="368"/>
      <c r="B52" s="28" t="s">
        <v>33</v>
      </c>
      <c r="C52" s="28" t="s">
        <v>34</v>
      </c>
      <c r="D52" s="28" t="s">
        <v>35</v>
      </c>
      <c r="E52" s="373" t="s">
        <v>36</v>
      </c>
      <c r="F52" s="373"/>
      <c r="G52" s="374"/>
      <c r="H52" s="375"/>
      <c r="I52" s="376"/>
      <c r="J52" s="29" t="s">
        <v>48</v>
      </c>
      <c r="K52" s="30"/>
      <c r="L52" s="30"/>
      <c r="M52" s="31"/>
      <c r="N52" s="21"/>
      <c r="V52" s="32"/>
    </row>
    <row r="53" spans="1:22" ht="13.5" thickBot="1" x14ac:dyDescent="0.25">
      <c r="A53" s="369"/>
      <c r="B53" s="33"/>
      <c r="C53" s="33"/>
      <c r="D53" s="69"/>
      <c r="E53" s="35" t="s">
        <v>40</v>
      </c>
      <c r="F53" s="36"/>
      <c r="G53" s="350"/>
      <c r="H53" s="351"/>
      <c r="I53" s="352"/>
      <c r="J53" s="29" t="s">
        <v>51</v>
      </c>
      <c r="K53" s="30"/>
      <c r="L53" s="30"/>
      <c r="M53" s="31"/>
      <c r="N53" s="21"/>
      <c r="V53" s="32"/>
    </row>
    <row r="54" spans="1:22" ht="24" thickTop="1" thickBot="1" x14ac:dyDescent="0.25">
      <c r="A54" s="367">
        <f>A50+1</f>
        <v>10</v>
      </c>
      <c r="B54" s="17" t="s">
        <v>23</v>
      </c>
      <c r="C54" s="17" t="s">
        <v>24</v>
      </c>
      <c r="D54" s="17" t="s">
        <v>25</v>
      </c>
      <c r="E54" s="341" t="s">
        <v>26</v>
      </c>
      <c r="F54" s="341"/>
      <c r="G54" s="341" t="s">
        <v>18</v>
      </c>
      <c r="H54" s="342"/>
      <c r="I54" s="37"/>
      <c r="J54" s="18" t="s">
        <v>27</v>
      </c>
      <c r="K54" s="19"/>
      <c r="L54" s="19"/>
      <c r="M54" s="20"/>
      <c r="N54" s="21"/>
      <c r="V54" s="32"/>
    </row>
    <row r="55" spans="1:22" ht="13.5" thickBot="1" x14ac:dyDescent="0.25">
      <c r="A55" s="368"/>
      <c r="B55" s="23"/>
      <c r="C55" s="23"/>
      <c r="D55" s="24"/>
      <c r="E55" s="23"/>
      <c r="F55" s="23"/>
      <c r="G55" s="370"/>
      <c r="H55" s="371"/>
      <c r="I55" s="372"/>
      <c r="J55" s="25" t="s">
        <v>27</v>
      </c>
      <c r="K55" s="25"/>
      <c r="L55" s="25"/>
      <c r="M55" s="26"/>
      <c r="N55" s="21"/>
      <c r="P55" s="41"/>
      <c r="V55" s="32"/>
    </row>
    <row r="56" spans="1:22" ht="23.25" thickBot="1" x14ac:dyDescent="0.25">
      <c r="A56" s="368"/>
      <c r="B56" s="28" t="s">
        <v>33</v>
      </c>
      <c r="C56" s="28" t="s">
        <v>34</v>
      </c>
      <c r="D56" s="28" t="s">
        <v>35</v>
      </c>
      <c r="E56" s="373" t="s">
        <v>36</v>
      </c>
      <c r="F56" s="373"/>
      <c r="G56" s="374"/>
      <c r="H56" s="375"/>
      <c r="I56" s="376"/>
      <c r="J56" s="29" t="s">
        <v>48</v>
      </c>
      <c r="K56" s="30"/>
      <c r="L56" s="30"/>
      <c r="M56" s="31"/>
      <c r="N56" s="21"/>
      <c r="V56" s="32"/>
    </row>
    <row r="57" spans="1:22" s="41" customFormat="1" ht="13.5" thickBot="1" x14ac:dyDescent="0.25">
      <c r="A57" s="369"/>
      <c r="B57" s="33"/>
      <c r="C57" s="33"/>
      <c r="D57" s="69"/>
      <c r="E57" s="35" t="s">
        <v>40</v>
      </c>
      <c r="F57" s="36"/>
      <c r="G57" s="350"/>
      <c r="H57" s="351"/>
      <c r="I57" s="352"/>
      <c r="J57" s="29" t="s">
        <v>51</v>
      </c>
      <c r="K57" s="30"/>
      <c r="L57" s="30"/>
      <c r="M57" s="31"/>
      <c r="N57" s="45"/>
      <c r="P57"/>
      <c r="Q57"/>
      <c r="V57" s="32"/>
    </row>
    <row r="58" spans="1:22" ht="24" thickTop="1" thickBot="1" x14ac:dyDescent="0.25">
      <c r="A58" s="367">
        <f>A54+1</f>
        <v>11</v>
      </c>
      <c r="B58" s="17" t="s">
        <v>23</v>
      </c>
      <c r="C58" s="17" t="s">
        <v>24</v>
      </c>
      <c r="D58" s="17" t="s">
        <v>25</v>
      </c>
      <c r="E58" s="341" t="s">
        <v>26</v>
      </c>
      <c r="F58" s="341"/>
      <c r="G58" s="341" t="s">
        <v>18</v>
      </c>
      <c r="H58" s="342"/>
      <c r="I58" s="37"/>
      <c r="J58" s="18" t="s">
        <v>27</v>
      </c>
      <c r="K58" s="19"/>
      <c r="L58" s="19"/>
      <c r="M58" s="20"/>
      <c r="N58" s="21"/>
      <c r="V58" s="32"/>
    </row>
    <row r="59" spans="1:22" ht="13.5" thickBot="1" x14ac:dyDescent="0.25">
      <c r="A59" s="368"/>
      <c r="B59" s="23"/>
      <c r="C59" s="23"/>
      <c r="D59" s="24"/>
      <c r="E59" s="23"/>
      <c r="F59" s="23"/>
      <c r="G59" s="370"/>
      <c r="H59" s="371"/>
      <c r="I59" s="372"/>
      <c r="J59" s="25" t="s">
        <v>27</v>
      </c>
      <c r="K59" s="25"/>
      <c r="L59" s="25"/>
      <c r="M59" s="26"/>
      <c r="N59" s="21"/>
      <c r="V59" s="32"/>
    </row>
    <row r="60" spans="1:22" ht="23.25" thickBot="1" x14ac:dyDescent="0.25">
      <c r="A60" s="368"/>
      <c r="B60" s="28" t="s">
        <v>33</v>
      </c>
      <c r="C60" s="28" t="s">
        <v>34</v>
      </c>
      <c r="D60" s="28" t="s">
        <v>35</v>
      </c>
      <c r="E60" s="373" t="s">
        <v>36</v>
      </c>
      <c r="F60" s="373"/>
      <c r="G60" s="374"/>
      <c r="H60" s="375"/>
      <c r="I60" s="376"/>
      <c r="J60" s="29" t="s">
        <v>48</v>
      </c>
      <c r="K60" s="30"/>
      <c r="L60" s="30"/>
      <c r="M60" s="31"/>
      <c r="N60" s="21"/>
      <c r="V60" s="32"/>
    </row>
    <row r="61" spans="1:22" ht="13.5" thickBot="1" x14ac:dyDescent="0.25">
      <c r="A61" s="369"/>
      <c r="B61" s="33"/>
      <c r="C61" s="33"/>
      <c r="D61" s="69"/>
      <c r="E61" s="35" t="s">
        <v>40</v>
      </c>
      <c r="F61" s="36"/>
      <c r="G61" s="350"/>
      <c r="H61" s="351"/>
      <c r="I61" s="352"/>
      <c r="J61" s="29" t="s">
        <v>51</v>
      </c>
      <c r="K61" s="30"/>
      <c r="L61" s="30"/>
      <c r="M61" s="31"/>
      <c r="N61" s="21"/>
      <c r="V61" s="32"/>
    </row>
    <row r="62" spans="1:22" ht="24" thickTop="1" thickBot="1" x14ac:dyDescent="0.25">
      <c r="A62" s="367">
        <f>A58+1</f>
        <v>12</v>
      </c>
      <c r="B62" s="17" t="s">
        <v>23</v>
      </c>
      <c r="C62" s="17" t="s">
        <v>24</v>
      </c>
      <c r="D62" s="17" t="s">
        <v>25</v>
      </c>
      <c r="E62" s="341" t="s">
        <v>26</v>
      </c>
      <c r="F62" s="341"/>
      <c r="G62" s="341" t="s">
        <v>18</v>
      </c>
      <c r="H62" s="342"/>
      <c r="I62" s="37"/>
      <c r="J62" s="18" t="s">
        <v>27</v>
      </c>
      <c r="K62" s="19"/>
      <c r="L62" s="19"/>
      <c r="M62" s="20"/>
      <c r="N62" s="21"/>
      <c r="V62" s="32"/>
    </row>
    <row r="63" spans="1:22" ht="13.5" thickBot="1" x14ac:dyDescent="0.25">
      <c r="A63" s="368"/>
      <c r="B63" s="23"/>
      <c r="C63" s="23"/>
      <c r="D63" s="24"/>
      <c r="E63" s="23"/>
      <c r="F63" s="23"/>
      <c r="G63" s="370"/>
      <c r="H63" s="371"/>
      <c r="I63" s="372"/>
      <c r="J63" s="25" t="s">
        <v>27</v>
      </c>
      <c r="K63" s="25"/>
      <c r="L63" s="25"/>
      <c r="M63" s="26"/>
      <c r="N63" s="21"/>
      <c r="V63" s="32"/>
    </row>
    <row r="64" spans="1:22" ht="23.25" thickBot="1" x14ac:dyDescent="0.25">
      <c r="A64" s="368"/>
      <c r="B64" s="28" t="s">
        <v>33</v>
      </c>
      <c r="C64" s="28" t="s">
        <v>34</v>
      </c>
      <c r="D64" s="28" t="s">
        <v>35</v>
      </c>
      <c r="E64" s="373" t="s">
        <v>36</v>
      </c>
      <c r="F64" s="373"/>
      <c r="G64" s="374"/>
      <c r="H64" s="375"/>
      <c r="I64" s="376"/>
      <c r="J64" s="29" t="s">
        <v>48</v>
      </c>
      <c r="K64" s="30"/>
      <c r="L64" s="30"/>
      <c r="M64" s="31"/>
      <c r="N64" s="21"/>
      <c r="V64" s="32"/>
    </row>
    <row r="65" spans="1:22" ht="13.5" thickBot="1" x14ac:dyDescent="0.25">
      <c r="A65" s="369"/>
      <c r="B65" s="33"/>
      <c r="C65" s="33"/>
      <c r="D65" s="69"/>
      <c r="E65" s="35" t="s">
        <v>40</v>
      </c>
      <c r="F65" s="36"/>
      <c r="G65" s="350"/>
      <c r="H65" s="351"/>
      <c r="I65" s="352"/>
      <c r="J65" s="29" t="s">
        <v>51</v>
      </c>
      <c r="K65" s="30"/>
      <c r="L65" s="30"/>
      <c r="M65" s="31"/>
      <c r="N65" s="21"/>
      <c r="V65" s="32"/>
    </row>
    <row r="66" spans="1:22" ht="24" thickTop="1" thickBot="1" x14ac:dyDescent="0.25">
      <c r="A66" s="367">
        <f>A62+1</f>
        <v>13</v>
      </c>
      <c r="B66" s="17" t="s">
        <v>23</v>
      </c>
      <c r="C66" s="17" t="s">
        <v>24</v>
      </c>
      <c r="D66" s="17" t="s">
        <v>25</v>
      </c>
      <c r="E66" s="341" t="s">
        <v>26</v>
      </c>
      <c r="F66" s="341"/>
      <c r="G66" s="341" t="s">
        <v>18</v>
      </c>
      <c r="H66" s="342"/>
      <c r="I66" s="37"/>
      <c r="J66" s="18" t="s">
        <v>27</v>
      </c>
      <c r="K66" s="19"/>
      <c r="L66" s="19"/>
      <c r="M66" s="20"/>
      <c r="N66" s="21"/>
      <c r="V66" s="32"/>
    </row>
    <row r="67" spans="1:22" ht="13.5" thickBot="1" x14ac:dyDescent="0.25">
      <c r="A67" s="368"/>
      <c r="B67" s="23"/>
      <c r="C67" s="23"/>
      <c r="D67" s="24"/>
      <c r="E67" s="23"/>
      <c r="F67" s="23"/>
      <c r="G67" s="370"/>
      <c r="H67" s="371"/>
      <c r="I67" s="372"/>
      <c r="J67" s="25" t="s">
        <v>27</v>
      </c>
      <c r="K67" s="25"/>
      <c r="L67" s="25"/>
      <c r="M67" s="26"/>
      <c r="N67" s="21"/>
      <c r="V67" s="32"/>
    </row>
    <row r="68" spans="1:22" ht="23.25" thickBot="1" x14ac:dyDescent="0.25">
      <c r="A68" s="368"/>
      <c r="B68" s="28" t="s">
        <v>33</v>
      </c>
      <c r="C68" s="28" t="s">
        <v>34</v>
      </c>
      <c r="D68" s="28" t="s">
        <v>35</v>
      </c>
      <c r="E68" s="373" t="s">
        <v>36</v>
      </c>
      <c r="F68" s="373"/>
      <c r="G68" s="374"/>
      <c r="H68" s="375"/>
      <c r="I68" s="376"/>
      <c r="J68" s="29" t="s">
        <v>48</v>
      </c>
      <c r="K68" s="30"/>
      <c r="L68" s="30"/>
      <c r="M68" s="31"/>
      <c r="N68" s="21"/>
      <c r="V68" s="32"/>
    </row>
    <row r="69" spans="1:22" ht="13.5" thickBot="1" x14ac:dyDescent="0.25">
      <c r="A69" s="369"/>
      <c r="B69" s="33"/>
      <c r="C69" s="33"/>
      <c r="D69" s="69"/>
      <c r="E69" s="35" t="s">
        <v>40</v>
      </c>
      <c r="F69" s="36"/>
      <c r="G69" s="350"/>
      <c r="H69" s="351"/>
      <c r="I69" s="352"/>
      <c r="J69" s="29" t="s">
        <v>51</v>
      </c>
      <c r="K69" s="30"/>
      <c r="L69" s="30"/>
      <c r="M69" s="31"/>
      <c r="N69" s="21"/>
      <c r="V69" s="32"/>
    </row>
    <row r="70" spans="1:22" ht="24" thickTop="1" thickBot="1" x14ac:dyDescent="0.25">
      <c r="A70" s="367">
        <f>A66+1</f>
        <v>14</v>
      </c>
      <c r="B70" s="17" t="s">
        <v>23</v>
      </c>
      <c r="C70" s="17" t="s">
        <v>24</v>
      </c>
      <c r="D70" s="17" t="s">
        <v>25</v>
      </c>
      <c r="E70" s="341" t="s">
        <v>26</v>
      </c>
      <c r="F70" s="341"/>
      <c r="G70" s="341" t="s">
        <v>18</v>
      </c>
      <c r="H70" s="342"/>
      <c r="I70" s="37"/>
      <c r="J70" s="18" t="s">
        <v>27</v>
      </c>
      <c r="K70" s="19"/>
      <c r="L70" s="19"/>
      <c r="M70" s="20"/>
      <c r="N70" s="21"/>
      <c r="V70" s="32"/>
    </row>
    <row r="71" spans="1:22" ht="13.5" thickBot="1" x14ac:dyDescent="0.25">
      <c r="A71" s="368"/>
      <c r="B71" s="23"/>
      <c r="C71" s="23"/>
      <c r="D71" s="24"/>
      <c r="E71" s="23"/>
      <c r="F71" s="23"/>
      <c r="G71" s="370"/>
      <c r="H71" s="371"/>
      <c r="I71" s="372"/>
      <c r="J71" s="25" t="s">
        <v>27</v>
      </c>
      <c r="K71" s="25"/>
      <c r="L71" s="25"/>
      <c r="M71" s="26"/>
      <c r="N71" s="21"/>
      <c r="V71" s="70"/>
    </row>
    <row r="72" spans="1:22" ht="23.25" thickBot="1" x14ac:dyDescent="0.25">
      <c r="A72" s="368"/>
      <c r="B72" s="28" t="s">
        <v>33</v>
      </c>
      <c r="C72" s="28" t="s">
        <v>34</v>
      </c>
      <c r="D72" s="28" t="s">
        <v>35</v>
      </c>
      <c r="E72" s="373" t="s">
        <v>36</v>
      </c>
      <c r="F72" s="373"/>
      <c r="G72" s="374"/>
      <c r="H72" s="375"/>
      <c r="I72" s="376"/>
      <c r="J72" s="29" t="s">
        <v>48</v>
      </c>
      <c r="K72" s="30"/>
      <c r="L72" s="30"/>
      <c r="M72" s="31"/>
      <c r="N72" s="21"/>
      <c r="V72" s="32"/>
    </row>
    <row r="73" spans="1:22" ht="13.5" thickBot="1" x14ac:dyDescent="0.25">
      <c r="A73" s="369"/>
      <c r="B73" s="33"/>
      <c r="C73" s="33"/>
      <c r="D73" s="69"/>
      <c r="E73" s="35" t="s">
        <v>40</v>
      </c>
      <c r="F73" s="36"/>
      <c r="G73" s="350"/>
      <c r="H73" s="351"/>
      <c r="I73" s="352"/>
      <c r="J73" s="29" t="s">
        <v>51</v>
      </c>
      <c r="K73" s="30"/>
      <c r="L73" s="30"/>
      <c r="M73" s="31"/>
      <c r="N73" s="21"/>
      <c r="V73" s="32"/>
    </row>
    <row r="74" spans="1:22" ht="24" thickTop="1" thickBot="1" x14ac:dyDescent="0.25">
      <c r="A74" s="367">
        <f>A70+1</f>
        <v>15</v>
      </c>
      <c r="B74" s="17" t="s">
        <v>23</v>
      </c>
      <c r="C74" s="17" t="s">
        <v>24</v>
      </c>
      <c r="D74" s="17" t="s">
        <v>25</v>
      </c>
      <c r="E74" s="341" t="s">
        <v>26</v>
      </c>
      <c r="F74" s="341"/>
      <c r="G74" s="341" t="s">
        <v>18</v>
      </c>
      <c r="H74" s="342"/>
      <c r="I74" s="37"/>
      <c r="J74" s="18" t="s">
        <v>27</v>
      </c>
      <c r="K74" s="19"/>
      <c r="L74" s="19"/>
      <c r="M74" s="20"/>
      <c r="N74" s="21"/>
      <c r="V74" s="32"/>
    </row>
    <row r="75" spans="1:22" ht="13.5" thickBot="1" x14ac:dyDescent="0.25">
      <c r="A75" s="368"/>
      <c r="B75" s="23"/>
      <c r="C75" s="23"/>
      <c r="D75" s="24"/>
      <c r="E75" s="23"/>
      <c r="F75" s="23"/>
      <c r="G75" s="370"/>
      <c r="H75" s="371"/>
      <c r="I75" s="372"/>
      <c r="J75" s="25" t="s">
        <v>27</v>
      </c>
      <c r="K75" s="25"/>
      <c r="L75" s="25"/>
      <c r="M75" s="26"/>
      <c r="N75" s="21"/>
      <c r="V75" s="32"/>
    </row>
    <row r="76" spans="1:22" ht="23.25" thickBot="1" x14ac:dyDescent="0.25">
      <c r="A76" s="368"/>
      <c r="B76" s="28" t="s">
        <v>33</v>
      </c>
      <c r="C76" s="28" t="s">
        <v>34</v>
      </c>
      <c r="D76" s="28" t="s">
        <v>35</v>
      </c>
      <c r="E76" s="373" t="s">
        <v>36</v>
      </c>
      <c r="F76" s="373"/>
      <c r="G76" s="374"/>
      <c r="H76" s="375"/>
      <c r="I76" s="376"/>
      <c r="J76" s="29" t="s">
        <v>48</v>
      </c>
      <c r="K76" s="30"/>
      <c r="L76" s="30"/>
      <c r="M76" s="31"/>
      <c r="N76" s="21"/>
      <c r="V76" s="32"/>
    </row>
    <row r="77" spans="1:22" ht="13.5" thickBot="1" x14ac:dyDescent="0.25">
      <c r="A77" s="369"/>
      <c r="B77" s="33"/>
      <c r="C77" s="33"/>
      <c r="D77" s="69"/>
      <c r="E77" s="35" t="s">
        <v>40</v>
      </c>
      <c r="F77" s="36"/>
      <c r="G77" s="350"/>
      <c r="H77" s="351"/>
      <c r="I77" s="352"/>
      <c r="J77" s="29" t="s">
        <v>51</v>
      </c>
      <c r="K77" s="30"/>
      <c r="L77" s="30"/>
      <c r="M77" s="31"/>
      <c r="N77" s="21"/>
      <c r="V77" s="32"/>
    </row>
    <row r="78" spans="1:22" ht="24" thickTop="1" thickBot="1" x14ac:dyDescent="0.25">
      <c r="A78" s="367">
        <f>A74+1</f>
        <v>16</v>
      </c>
      <c r="B78" s="17" t="s">
        <v>23</v>
      </c>
      <c r="C78" s="17" t="s">
        <v>24</v>
      </c>
      <c r="D78" s="17" t="s">
        <v>25</v>
      </c>
      <c r="E78" s="341" t="s">
        <v>26</v>
      </c>
      <c r="F78" s="341"/>
      <c r="G78" s="341" t="s">
        <v>18</v>
      </c>
      <c r="H78" s="342"/>
      <c r="I78" s="37"/>
      <c r="J78" s="18" t="s">
        <v>27</v>
      </c>
      <c r="K78" s="19"/>
      <c r="L78" s="19"/>
      <c r="M78" s="20"/>
      <c r="N78" s="21"/>
      <c r="V78" s="32"/>
    </row>
    <row r="79" spans="1:22" ht="13.5" thickBot="1" x14ac:dyDescent="0.25">
      <c r="A79" s="368"/>
      <c r="B79" s="23"/>
      <c r="C79" s="23"/>
      <c r="D79" s="24"/>
      <c r="E79" s="23"/>
      <c r="F79" s="23"/>
      <c r="G79" s="370"/>
      <c r="H79" s="371"/>
      <c r="I79" s="372"/>
      <c r="J79" s="25" t="s">
        <v>27</v>
      </c>
      <c r="K79" s="25"/>
      <c r="L79" s="25"/>
      <c r="M79" s="26"/>
      <c r="N79" s="21"/>
      <c r="V79" s="32"/>
    </row>
    <row r="80" spans="1:22" ht="23.25" thickBot="1" x14ac:dyDescent="0.25">
      <c r="A80" s="368"/>
      <c r="B80" s="28" t="s">
        <v>33</v>
      </c>
      <c r="C80" s="28" t="s">
        <v>34</v>
      </c>
      <c r="D80" s="28" t="s">
        <v>35</v>
      </c>
      <c r="E80" s="373" t="s">
        <v>36</v>
      </c>
      <c r="F80" s="373"/>
      <c r="G80" s="374"/>
      <c r="H80" s="375"/>
      <c r="I80" s="376"/>
      <c r="J80" s="29" t="s">
        <v>48</v>
      </c>
      <c r="K80" s="30"/>
      <c r="L80" s="30"/>
      <c r="M80" s="31"/>
      <c r="N80" s="21"/>
      <c r="V80" s="32"/>
    </row>
    <row r="81" spans="1:22" ht="13.5" thickBot="1" x14ac:dyDescent="0.25">
      <c r="A81" s="369"/>
      <c r="B81" s="33"/>
      <c r="C81" s="33"/>
      <c r="D81" s="69"/>
      <c r="E81" s="35" t="s">
        <v>40</v>
      </c>
      <c r="F81" s="36"/>
      <c r="G81" s="350"/>
      <c r="H81" s="351"/>
      <c r="I81" s="352"/>
      <c r="J81" s="29" t="s">
        <v>51</v>
      </c>
      <c r="K81" s="30"/>
      <c r="L81" s="30"/>
      <c r="M81" s="31"/>
      <c r="N81" s="21"/>
      <c r="V81" s="32"/>
    </row>
    <row r="82" spans="1:22" ht="24" thickTop="1" thickBot="1" x14ac:dyDescent="0.25">
      <c r="A82" s="367">
        <f>A78+1</f>
        <v>17</v>
      </c>
      <c r="B82" s="17" t="s">
        <v>23</v>
      </c>
      <c r="C82" s="17" t="s">
        <v>24</v>
      </c>
      <c r="D82" s="17" t="s">
        <v>25</v>
      </c>
      <c r="E82" s="341" t="s">
        <v>26</v>
      </c>
      <c r="F82" s="341"/>
      <c r="G82" s="341" t="s">
        <v>18</v>
      </c>
      <c r="H82" s="342"/>
      <c r="I82" s="37"/>
      <c r="J82" s="18" t="s">
        <v>27</v>
      </c>
      <c r="K82" s="19"/>
      <c r="L82" s="19"/>
      <c r="M82" s="20"/>
      <c r="N82" s="21"/>
      <c r="V82" s="32"/>
    </row>
    <row r="83" spans="1:22" ht="13.5" thickBot="1" x14ac:dyDescent="0.25">
      <c r="A83" s="368"/>
      <c r="B83" s="23"/>
      <c r="C83" s="23"/>
      <c r="D83" s="24"/>
      <c r="E83" s="23"/>
      <c r="F83" s="23"/>
      <c r="G83" s="370"/>
      <c r="H83" s="371"/>
      <c r="I83" s="372"/>
      <c r="J83" s="25" t="s">
        <v>27</v>
      </c>
      <c r="K83" s="25"/>
      <c r="L83" s="25"/>
      <c r="M83" s="26"/>
      <c r="N83" s="21"/>
      <c r="V83" s="32"/>
    </row>
    <row r="84" spans="1:22" ht="23.25" thickBot="1" x14ac:dyDescent="0.25">
      <c r="A84" s="368"/>
      <c r="B84" s="28" t="s">
        <v>33</v>
      </c>
      <c r="C84" s="28" t="s">
        <v>34</v>
      </c>
      <c r="D84" s="28" t="s">
        <v>35</v>
      </c>
      <c r="E84" s="373" t="s">
        <v>36</v>
      </c>
      <c r="F84" s="373"/>
      <c r="G84" s="374"/>
      <c r="H84" s="375"/>
      <c r="I84" s="376"/>
      <c r="J84" s="29" t="s">
        <v>48</v>
      </c>
      <c r="K84" s="30"/>
      <c r="L84" s="30"/>
      <c r="M84" s="31"/>
      <c r="N84" s="21"/>
      <c r="V84" s="32"/>
    </row>
    <row r="85" spans="1:22" ht="13.5" thickBot="1" x14ac:dyDescent="0.25">
      <c r="A85" s="369"/>
      <c r="B85" s="33"/>
      <c r="C85" s="33"/>
      <c r="D85" s="69"/>
      <c r="E85" s="35" t="s">
        <v>40</v>
      </c>
      <c r="F85" s="36"/>
      <c r="G85" s="350"/>
      <c r="H85" s="351"/>
      <c r="I85" s="352"/>
      <c r="J85" s="29" t="s">
        <v>51</v>
      </c>
      <c r="K85" s="30"/>
      <c r="L85" s="30"/>
      <c r="M85" s="31"/>
      <c r="N85" s="21"/>
      <c r="V85" s="32"/>
    </row>
    <row r="86" spans="1:22" ht="24" thickTop="1" thickBot="1" x14ac:dyDescent="0.25">
      <c r="A86" s="367">
        <f>A82+1</f>
        <v>18</v>
      </c>
      <c r="B86" s="17" t="s">
        <v>23</v>
      </c>
      <c r="C86" s="17" t="s">
        <v>24</v>
      </c>
      <c r="D86" s="17" t="s">
        <v>25</v>
      </c>
      <c r="E86" s="341" t="s">
        <v>26</v>
      </c>
      <c r="F86" s="341"/>
      <c r="G86" s="341" t="s">
        <v>18</v>
      </c>
      <c r="H86" s="342"/>
      <c r="I86" s="37"/>
      <c r="J86" s="18" t="s">
        <v>27</v>
      </c>
      <c r="K86" s="19"/>
      <c r="L86" s="19"/>
      <c r="M86" s="20"/>
      <c r="N86" s="21"/>
      <c r="V86" s="32"/>
    </row>
    <row r="87" spans="1:22" ht="13.5" thickBot="1" x14ac:dyDescent="0.25">
      <c r="A87" s="368"/>
      <c r="B87" s="23"/>
      <c r="C87" s="23"/>
      <c r="D87" s="24"/>
      <c r="E87" s="23"/>
      <c r="F87" s="23"/>
      <c r="G87" s="370"/>
      <c r="H87" s="371"/>
      <c r="I87" s="372"/>
      <c r="J87" s="25" t="s">
        <v>27</v>
      </c>
      <c r="K87" s="25"/>
      <c r="L87" s="25"/>
      <c r="M87" s="26"/>
      <c r="N87" s="21"/>
      <c r="V87" s="32"/>
    </row>
    <row r="88" spans="1:22" ht="23.25" thickBot="1" x14ac:dyDescent="0.25">
      <c r="A88" s="368"/>
      <c r="B88" s="28" t="s">
        <v>33</v>
      </c>
      <c r="C88" s="28" t="s">
        <v>34</v>
      </c>
      <c r="D88" s="28" t="s">
        <v>35</v>
      </c>
      <c r="E88" s="373" t="s">
        <v>36</v>
      </c>
      <c r="F88" s="373"/>
      <c r="G88" s="374"/>
      <c r="H88" s="375"/>
      <c r="I88" s="376"/>
      <c r="J88" s="29" t="s">
        <v>48</v>
      </c>
      <c r="K88" s="30"/>
      <c r="L88" s="30"/>
      <c r="M88" s="31"/>
      <c r="N88" s="21"/>
      <c r="V88" s="32"/>
    </row>
    <row r="89" spans="1:22" ht="13.5" thickBot="1" x14ac:dyDescent="0.25">
      <c r="A89" s="369"/>
      <c r="B89" s="33"/>
      <c r="C89" s="33"/>
      <c r="D89" s="69"/>
      <c r="E89" s="35" t="s">
        <v>40</v>
      </c>
      <c r="F89" s="36"/>
      <c r="G89" s="350"/>
      <c r="H89" s="351"/>
      <c r="I89" s="352"/>
      <c r="J89" s="29" t="s">
        <v>51</v>
      </c>
      <c r="K89" s="30"/>
      <c r="L89" s="30"/>
      <c r="M89" s="31"/>
      <c r="N89" s="21"/>
      <c r="V89" s="32"/>
    </row>
    <row r="90" spans="1:22" ht="24" thickTop="1" thickBot="1" x14ac:dyDescent="0.25">
      <c r="A90" s="367">
        <f>A86+1</f>
        <v>19</v>
      </c>
      <c r="B90" s="17" t="s">
        <v>23</v>
      </c>
      <c r="C90" s="17" t="s">
        <v>24</v>
      </c>
      <c r="D90" s="17" t="s">
        <v>25</v>
      </c>
      <c r="E90" s="341" t="s">
        <v>26</v>
      </c>
      <c r="F90" s="341"/>
      <c r="G90" s="341" t="s">
        <v>18</v>
      </c>
      <c r="H90" s="342"/>
      <c r="I90" s="37"/>
      <c r="J90" s="18" t="s">
        <v>27</v>
      </c>
      <c r="K90" s="19"/>
      <c r="L90" s="19"/>
      <c r="M90" s="20"/>
      <c r="N90" s="21"/>
      <c r="V90" s="32"/>
    </row>
    <row r="91" spans="1:22" ht="13.5" thickBot="1" x14ac:dyDescent="0.25">
      <c r="A91" s="368"/>
      <c r="B91" s="23"/>
      <c r="C91" s="23"/>
      <c r="D91" s="24"/>
      <c r="E91" s="23"/>
      <c r="F91" s="23"/>
      <c r="G91" s="370"/>
      <c r="H91" s="371"/>
      <c r="I91" s="372"/>
      <c r="J91" s="25" t="s">
        <v>27</v>
      </c>
      <c r="K91" s="25"/>
      <c r="L91" s="25"/>
      <c r="M91" s="26"/>
      <c r="N91" s="21"/>
      <c r="V91" s="32"/>
    </row>
    <row r="92" spans="1:22" ht="23.25" thickBot="1" x14ac:dyDescent="0.25">
      <c r="A92" s="368"/>
      <c r="B92" s="28" t="s">
        <v>33</v>
      </c>
      <c r="C92" s="28" t="s">
        <v>34</v>
      </c>
      <c r="D92" s="28" t="s">
        <v>35</v>
      </c>
      <c r="E92" s="373" t="s">
        <v>36</v>
      </c>
      <c r="F92" s="373"/>
      <c r="G92" s="374"/>
      <c r="H92" s="375"/>
      <c r="I92" s="376"/>
      <c r="J92" s="29" t="s">
        <v>48</v>
      </c>
      <c r="K92" s="30"/>
      <c r="L92" s="30"/>
      <c r="M92" s="31"/>
      <c r="N92" s="21"/>
      <c r="V92" s="32"/>
    </row>
    <row r="93" spans="1:22" ht="13.5" thickBot="1" x14ac:dyDescent="0.25">
      <c r="A93" s="369"/>
      <c r="B93" s="33"/>
      <c r="C93" s="33"/>
      <c r="D93" s="69"/>
      <c r="E93" s="35" t="s">
        <v>40</v>
      </c>
      <c r="F93" s="36"/>
      <c r="G93" s="350"/>
      <c r="H93" s="351"/>
      <c r="I93" s="352"/>
      <c r="J93" s="29" t="s">
        <v>51</v>
      </c>
      <c r="K93" s="30"/>
      <c r="L93" s="30"/>
      <c r="M93" s="31"/>
      <c r="N93" s="21"/>
      <c r="V93" s="32"/>
    </row>
    <row r="94" spans="1:22" ht="24" thickTop="1" thickBot="1" x14ac:dyDescent="0.25">
      <c r="A94" s="367">
        <f>A90+1</f>
        <v>20</v>
      </c>
      <c r="B94" s="17" t="s">
        <v>23</v>
      </c>
      <c r="C94" s="17" t="s">
        <v>24</v>
      </c>
      <c r="D94" s="17" t="s">
        <v>25</v>
      </c>
      <c r="E94" s="341" t="s">
        <v>26</v>
      </c>
      <c r="F94" s="341"/>
      <c r="G94" s="341" t="s">
        <v>18</v>
      </c>
      <c r="H94" s="342"/>
      <c r="I94" s="37"/>
      <c r="J94" s="18" t="s">
        <v>27</v>
      </c>
      <c r="K94" s="19"/>
      <c r="L94" s="19"/>
      <c r="M94" s="20"/>
      <c r="N94" s="21"/>
      <c r="V94" s="32"/>
    </row>
    <row r="95" spans="1:22" ht="13.5" thickBot="1" x14ac:dyDescent="0.25">
      <c r="A95" s="368"/>
      <c r="B95" s="23"/>
      <c r="C95" s="23"/>
      <c r="D95" s="24"/>
      <c r="E95" s="23"/>
      <c r="F95" s="23"/>
      <c r="G95" s="370"/>
      <c r="H95" s="371"/>
      <c r="I95" s="372"/>
      <c r="J95" s="25" t="s">
        <v>27</v>
      </c>
      <c r="K95" s="25"/>
      <c r="L95" s="25"/>
      <c r="M95" s="26"/>
      <c r="N95" s="21"/>
      <c r="V95" s="32"/>
    </row>
    <row r="96" spans="1:22" ht="23.25" thickBot="1" x14ac:dyDescent="0.25">
      <c r="A96" s="368"/>
      <c r="B96" s="28" t="s">
        <v>33</v>
      </c>
      <c r="C96" s="28" t="s">
        <v>34</v>
      </c>
      <c r="D96" s="28" t="s">
        <v>35</v>
      </c>
      <c r="E96" s="373" t="s">
        <v>36</v>
      </c>
      <c r="F96" s="373"/>
      <c r="G96" s="374"/>
      <c r="H96" s="375"/>
      <c r="I96" s="376"/>
      <c r="J96" s="29" t="s">
        <v>48</v>
      </c>
      <c r="K96" s="30"/>
      <c r="L96" s="30"/>
      <c r="M96" s="31"/>
      <c r="N96" s="21"/>
      <c r="V96" s="32"/>
    </row>
    <row r="97" spans="1:22" ht="13.5" thickBot="1" x14ac:dyDescent="0.25">
      <c r="A97" s="369"/>
      <c r="B97" s="33"/>
      <c r="C97" s="33"/>
      <c r="D97" s="69"/>
      <c r="E97" s="35" t="s">
        <v>40</v>
      </c>
      <c r="F97" s="36"/>
      <c r="G97" s="350"/>
      <c r="H97" s="351"/>
      <c r="I97" s="352"/>
      <c r="J97" s="29" t="s">
        <v>51</v>
      </c>
      <c r="K97" s="30"/>
      <c r="L97" s="30"/>
      <c r="M97" s="31"/>
      <c r="N97" s="21"/>
      <c r="V97" s="32"/>
    </row>
    <row r="98" spans="1:22" ht="24" thickTop="1" thickBot="1" x14ac:dyDescent="0.25">
      <c r="A98" s="367">
        <f>A94+1</f>
        <v>21</v>
      </c>
      <c r="B98" s="17" t="s">
        <v>23</v>
      </c>
      <c r="C98" s="17" t="s">
        <v>24</v>
      </c>
      <c r="D98" s="17" t="s">
        <v>25</v>
      </c>
      <c r="E98" s="341" t="s">
        <v>26</v>
      </c>
      <c r="F98" s="341"/>
      <c r="G98" s="341" t="s">
        <v>18</v>
      </c>
      <c r="H98" s="342"/>
      <c r="I98" s="37"/>
      <c r="J98" s="18" t="s">
        <v>27</v>
      </c>
      <c r="K98" s="19"/>
      <c r="L98" s="19"/>
      <c r="M98" s="20"/>
      <c r="N98" s="21"/>
      <c r="V98" s="32"/>
    </row>
    <row r="99" spans="1:22" ht="13.5" thickBot="1" x14ac:dyDescent="0.25">
      <c r="A99" s="368"/>
      <c r="B99" s="23"/>
      <c r="C99" s="23"/>
      <c r="D99" s="24"/>
      <c r="E99" s="23"/>
      <c r="F99" s="23"/>
      <c r="G99" s="370"/>
      <c r="H99" s="371"/>
      <c r="I99" s="372"/>
      <c r="J99" s="25" t="s">
        <v>27</v>
      </c>
      <c r="K99" s="25"/>
      <c r="L99" s="25"/>
      <c r="M99" s="26"/>
      <c r="N99" s="21"/>
      <c r="V99" s="32"/>
    </row>
    <row r="100" spans="1:22" ht="23.25" thickBot="1" x14ac:dyDescent="0.25">
      <c r="A100" s="368"/>
      <c r="B100" s="28" t="s">
        <v>33</v>
      </c>
      <c r="C100" s="28" t="s">
        <v>34</v>
      </c>
      <c r="D100" s="28" t="s">
        <v>35</v>
      </c>
      <c r="E100" s="373" t="s">
        <v>36</v>
      </c>
      <c r="F100" s="373"/>
      <c r="G100" s="374"/>
      <c r="H100" s="375"/>
      <c r="I100" s="376"/>
      <c r="J100" s="29" t="s">
        <v>48</v>
      </c>
      <c r="K100" s="30"/>
      <c r="L100" s="30"/>
      <c r="M100" s="31"/>
      <c r="N100" s="21"/>
      <c r="V100" s="32"/>
    </row>
    <row r="101" spans="1:22" ht="13.5" thickBot="1" x14ac:dyDescent="0.25">
      <c r="A101" s="369"/>
      <c r="B101" s="33"/>
      <c r="C101" s="33"/>
      <c r="D101" s="69"/>
      <c r="E101" s="35" t="s">
        <v>40</v>
      </c>
      <c r="F101" s="36"/>
      <c r="G101" s="350"/>
      <c r="H101" s="351"/>
      <c r="I101" s="352"/>
      <c r="J101" s="29" t="s">
        <v>51</v>
      </c>
      <c r="K101" s="30"/>
      <c r="L101" s="30"/>
      <c r="M101" s="31"/>
      <c r="N101" s="21"/>
      <c r="V101" s="32"/>
    </row>
    <row r="102" spans="1:22" ht="24" thickTop="1" thickBot="1" x14ac:dyDescent="0.25">
      <c r="A102" s="367">
        <f>A98+1</f>
        <v>22</v>
      </c>
      <c r="B102" s="17" t="s">
        <v>23</v>
      </c>
      <c r="C102" s="17" t="s">
        <v>24</v>
      </c>
      <c r="D102" s="17" t="s">
        <v>25</v>
      </c>
      <c r="E102" s="341" t="s">
        <v>26</v>
      </c>
      <c r="F102" s="341"/>
      <c r="G102" s="341" t="s">
        <v>18</v>
      </c>
      <c r="H102" s="342"/>
      <c r="I102" s="37"/>
      <c r="J102" s="18" t="s">
        <v>27</v>
      </c>
      <c r="K102" s="19"/>
      <c r="L102" s="19"/>
      <c r="M102" s="20"/>
      <c r="N102" s="21"/>
      <c r="V102" s="32"/>
    </row>
    <row r="103" spans="1:22" ht="13.5" thickBot="1" x14ac:dyDescent="0.25">
      <c r="A103" s="368"/>
      <c r="B103" s="23"/>
      <c r="C103" s="23"/>
      <c r="D103" s="24"/>
      <c r="E103" s="23"/>
      <c r="F103" s="23"/>
      <c r="G103" s="370"/>
      <c r="H103" s="371"/>
      <c r="I103" s="372"/>
      <c r="J103" s="25" t="s">
        <v>27</v>
      </c>
      <c r="K103" s="25"/>
      <c r="L103" s="25"/>
      <c r="M103" s="26"/>
      <c r="N103" s="21"/>
      <c r="V103" s="32"/>
    </row>
    <row r="104" spans="1:22" ht="23.25" thickBot="1" x14ac:dyDescent="0.25">
      <c r="A104" s="368"/>
      <c r="B104" s="28" t="s">
        <v>33</v>
      </c>
      <c r="C104" s="28" t="s">
        <v>34</v>
      </c>
      <c r="D104" s="28" t="s">
        <v>35</v>
      </c>
      <c r="E104" s="373" t="s">
        <v>36</v>
      </c>
      <c r="F104" s="373"/>
      <c r="G104" s="374"/>
      <c r="H104" s="375"/>
      <c r="I104" s="376"/>
      <c r="J104" s="29" t="s">
        <v>48</v>
      </c>
      <c r="K104" s="30"/>
      <c r="L104" s="30"/>
      <c r="M104" s="31"/>
      <c r="N104" s="21"/>
      <c r="V104" s="32"/>
    </row>
    <row r="105" spans="1:22" ht="13.5" thickBot="1" x14ac:dyDescent="0.25">
      <c r="A105" s="369"/>
      <c r="B105" s="33"/>
      <c r="C105" s="33"/>
      <c r="D105" s="69"/>
      <c r="E105" s="35" t="s">
        <v>40</v>
      </c>
      <c r="F105" s="36"/>
      <c r="G105" s="350"/>
      <c r="H105" s="351"/>
      <c r="I105" s="352"/>
      <c r="J105" s="29" t="s">
        <v>51</v>
      </c>
      <c r="K105" s="30"/>
      <c r="L105" s="30"/>
      <c r="M105" s="31"/>
      <c r="N105" s="21"/>
      <c r="V105" s="32"/>
    </row>
    <row r="106" spans="1:22" ht="24" thickTop="1" thickBot="1" x14ac:dyDescent="0.25">
      <c r="A106" s="367">
        <f>A102+1</f>
        <v>23</v>
      </c>
      <c r="B106" s="17" t="s">
        <v>23</v>
      </c>
      <c r="C106" s="17" t="s">
        <v>24</v>
      </c>
      <c r="D106" s="17" t="s">
        <v>25</v>
      </c>
      <c r="E106" s="341" t="s">
        <v>26</v>
      </c>
      <c r="F106" s="341"/>
      <c r="G106" s="341" t="s">
        <v>18</v>
      </c>
      <c r="H106" s="342"/>
      <c r="I106" s="37"/>
      <c r="J106" s="18" t="s">
        <v>27</v>
      </c>
      <c r="K106" s="19"/>
      <c r="L106" s="19"/>
      <c r="M106" s="20"/>
      <c r="N106" s="21"/>
      <c r="V106" s="32"/>
    </row>
    <row r="107" spans="1:22" ht="13.5" thickBot="1" x14ac:dyDescent="0.25">
      <c r="A107" s="368"/>
      <c r="B107" s="23"/>
      <c r="C107" s="23"/>
      <c r="D107" s="24"/>
      <c r="E107" s="23"/>
      <c r="F107" s="23"/>
      <c r="G107" s="370"/>
      <c r="H107" s="371"/>
      <c r="I107" s="372"/>
      <c r="J107" s="25" t="s">
        <v>27</v>
      </c>
      <c r="K107" s="25"/>
      <c r="L107" s="25"/>
      <c r="M107" s="26"/>
      <c r="N107" s="21"/>
      <c r="V107" s="32"/>
    </row>
    <row r="108" spans="1:22" ht="23.25" thickBot="1" x14ac:dyDescent="0.25">
      <c r="A108" s="368"/>
      <c r="B108" s="28" t="s">
        <v>33</v>
      </c>
      <c r="C108" s="28" t="s">
        <v>34</v>
      </c>
      <c r="D108" s="28" t="s">
        <v>35</v>
      </c>
      <c r="E108" s="373" t="s">
        <v>36</v>
      </c>
      <c r="F108" s="373"/>
      <c r="G108" s="374"/>
      <c r="H108" s="375"/>
      <c r="I108" s="376"/>
      <c r="J108" s="29" t="s">
        <v>48</v>
      </c>
      <c r="K108" s="30"/>
      <c r="L108" s="30"/>
      <c r="M108" s="31"/>
      <c r="N108" s="21"/>
      <c r="V108" s="32"/>
    </row>
    <row r="109" spans="1:22" ht="13.5" thickBot="1" x14ac:dyDescent="0.25">
      <c r="A109" s="369"/>
      <c r="B109" s="33"/>
      <c r="C109" s="33"/>
      <c r="D109" s="69"/>
      <c r="E109" s="35" t="s">
        <v>40</v>
      </c>
      <c r="F109" s="36"/>
      <c r="G109" s="350"/>
      <c r="H109" s="351"/>
      <c r="I109" s="352"/>
      <c r="J109" s="29" t="s">
        <v>51</v>
      </c>
      <c r="K109" s="30"/>
      <c r="L109" s="30"/>
      <c r="M109" s="31"/>
      <c r="N109" s="21"/>
      <c r="V109" s="32"/>
    </row>
    <row r="110" spans="1:22" ht="24" thickTop="1" thickBot="1" x14ac:dyDescent="0.25">
      <c r="A110" s="367">
        <f>A106+1</f>
        <v>24</v>
      </c>
      <c r="B110" s="17" t="s">
        <v>23</v>
      </c>
      <c r="C110" s="17" t="s">
        <v>24</v>
      </c>
      <c r="D110" s="17" t="s">
        <v>25</v>
      </c>
      <c r="E110" s="341" t="s">
        <v>26</v>
      </c>
      <c r="F110" s="341"/>
      <c r="G110" s="341" t="s">
        <v>18</v>
      </c>
      <c r="H110" s="342"/>
      <c r="I110" s="37"/>
      <c r="J110" s="18" t="s">
        <v>27</v>
      </c>
      <c r="K110" s="19"/>
      <c r="L110" s="19"/>
      <c r="M110" s="20"/>
      <c r="N110" s="21"/>
      <c r="V110" s="32"/>
    </row>
    <row r="111" spans="1:22" ht="13.5" thickBot="1" x14ac:dyDescent="0.25">
      <c r="A111" s="368"/>
      <c r="B111" s="23"/>
      <c r="C111" s="23"/>
      <c r="D111" s="24"/>
      <c r="E111" s="23"/>
      <c r="F111" s="23"/>
      <c r="G111" s="370"/>
      <c r="H111" s="371"/>
      <c r="I111" s="372"/>
      <c r="J111" s="25" t="s">
        <v>27</v>
      </c>
      <c r="K111" s="25"/>
      <c r="L111" s="25"/>
      <c r="M111" s="26"/>
      <c r="N111" s="21"/>
      <c r="V111" s="32"/>
    </row>
    <row r="112" spans="1:22" ht="23.25" thickBot="1" x14ac:dyDescent="0.25">
      <c r="A112" s="368"/>
      <c r="B112" s="28" t="s">
        <v>33</v>
      </c>
      <c r="C112" s="28" t="s">
        <v>34</v>
      </c>
      <c r="D112" s="28" t="s">
        <v>35</v>
      </c>
      <c r="E112" s="373" t="s">
        <v>36</v>
      </c>
      <c r="F112" s="373"/>
      <c r="G112" s="374"/>
      <c r="H112" s="375"/>
      <c r="I112" s="376"/>
      <c r="J112" s="29" t="s">
        <v>48</v>
      </c>
      <c r="K112" s="30"/>
      <c r="L112" s="30"/>
      <c r="M112" s="31"/>
      <c r="N112" s="21"/>
      <c r="V112" s="32"/>
    </row>
    <row r="113" spans="1:22" ht="13.5" thickBot="1" x14ac:dyDescent="0.25">
      <c r="A113" s="369"/>
      <c r="B113" s="33"/>
      <c r="C113" s="33"/>
      <c r="D113" s="69"/>
      <c r="E113" s="35" t="s">
        <v>40</v>
      </c>
      <c r="F113" s="36"/>
      <c r="G113" s="350"/>
      <c r="H113" s="351"/>
      <c r="I113" s="352"/>
      <c r="J113" s="29" t="s">
        <v>51</v>
      </c>
      <c r="K113" s="30"/>
      <c r="L113" s="30"/>
      <c r="M113" s="31"/>
      <c r="N113" s="21"/>
      <c r="V113" s="32"/>
    </row>
    <row r="114" spans="1:22" ht="24" thickTop="1" thickBot="1" x14ac:dyDescent="0.25">
      <c r="A114" s="367">
        <f>A110+1</f>
        <v>25</v>
      </c>
      <c r="B114" s="17" t="s">
        <v>23</v>
      </c>
      <c r="C114" s="17" t="s">
        <v>24</v>
      </c>
      <c r="D114" s="17" t="s">
        <v>25</v>
      </c>
      <c r="E114" s="341" t="s">
        <v>26</v>
      </c>
      <c r="F114" s="341"/>
      <c r="G114" s="341" t="s">
        <v>18</v>
      </c>
      <c r="H114" s="342"/>
      <c r="I114" s="37"/>
      <c r="J114" s="18" t="s">
        <v>27</v>
      </c>
      <c r="K114" s="19"/>
      <c r="L114" s="19"/>
      <c r="M114" s="20"/>
      <c r="N114" s="21"/>
      <c r="V114" s="32"/>
    </row>
    <row r="115" spans="1:22" ht="13.5" thickBot="1" x14ac:dyDescent="0.25">
      <c r="A115" s="368"/>
      <c r="B115" s="23"/>
      <c r="C115" s="23"/>
      <c r="D115" s="24"/>
      <c r="E115" s="23"/>
      <c r="F115" s="23"/>
      <c r="G115" s="370"/>
      <c r="H115" s="371"/>
      <c r="I115" s="372"/>
      <c r="J115" s="25" t="s">
        <v>27</v>
      </c>
      <c r="K115" s="25"/>
      <c r="L115" s="25"/>
      <c r="M115" s="26"/>
      <c r="N115" s="21"/>
      <c r="V115" s="32"/>
    </row>
    <row r="116" spans="1:22" ht="23.25" thickBot="1" x14ac:dyDescent="0.25">
      <c r="A116" s="368"/>
      <c r="B116" s="28" t="s">
        <v>33</v>
      </c>
      <c r="C116" s="28" t="s">
        <v>34</v>
      </c>
      <c r="D116" s="28" t="s">
        <v>35</v>
      </c>
      <c r="E116" s="373" t="s">
        <v>36</v>
      </c>
      <c r="F116" s="373"/>
      <c r="G116" s="374"/>
      <c r="H116" s="375"/>
      <c r="I116" s="376"/>
      <c r="J116" s="29" t="s">
        <v>48</v>
      </c>
      <c r="K116" s="30"/>
      <c r="L116" s="30"/>
      <c r="M116" s="31"/>
      <c r="N116" s="21"/>
      <c r="V116" s="32"/>
    </row>
    <row r="117" spans="1:22" ht="13.5" thickBot="1" x14ac:dyDescent="0.25">
      <c r="A117" s="369"/>
      <c r="B117" s="33"/>
      <c r="C117" s="33"/>
      <c r="D117" s="69"/>
      <c r="E117" s="35" t="s">
        <v>40</v>
      </c>
      <c r="F117" s="36"/>
      <c r="G117" s="350"/>
      <c r="H117" s="351"/>
      <c r="I117" s="352"/>
      <c r="J117" s="29" t="s">
        <v>51</v>
      </c>
      <c r="K117" s="30"/>
      <c r="L117" s="30"/>
      <c r="M117" s="31"/>
      <c r="N117" s="21"/>
      <c r="V117" s="32"/>
    </row>
    <row r="118" spans="1:22" ht="24" thickTop="1" thickBot="1" x14ac:dyDescent="0.25">
      <c r="A118" s="367">
        <f>A114+1</f>
        <v>26</v>
      </c>
      <c r="B118" s="17" t="s">
        <v>23</v>
      </c>
      <c r="C118" s="17" t="s">
        <v>24</v>
      </c>
      <c r="D118" s="17" t="s">
        <v>25</v>
      </c>
      <c r="E118" s="341" t="s">
        <v>26</v>
      </c>
      <c r="F118" s="341"/>
      <c r="G118" s="341" t="s">
        <v>18</v>
      </c>
      <c r="H118" s="342"/>
      <c r="I118" s="37"/>
      <c r="J118" s="18" t="s">
        <v>27</v>
      </c>
      <c r="K118" s="19"/>
      <c r="L118" s="19"/>
      <c r="M118" s="20"/>
      <c r="N118" s="21"/>
      <c r="V118" s="32"/>
    </row>
    <row r="119" spans="1:22" ht="13.5" thickBot="1" x14ac:dyDescent="0.25">
      <c r="A119" s="368"/>
      <c r="B119" s="23"/>
      <c r="C119" s="23"/>
      <c r="D119" s="24"/>
      <c r="E119" s="23"/>
      <c r="F119" s="23"/>
      <c r="G119" s="370"/>
      <c r="H119" s="371"/>
      <c r="I119" s="372"/>
      <c r="J119" s="25" t="s">
        <v>27</v>
      </c>
      <c r="K119" s="25"/>
      <c r="L119" s="25"/>
      <c r="M119" s="26"/>
      <c r="N119" s="21"/>
      <c r="V119" s="32"/>
    </row>
    <row r="120" spans="1:22" ht="23.25" thickBot="1" x14ac:dyDescent="0.25">
      <c r="A120" s="368"/>
      <c r="B120" s="28" t="s">
        <v>33</v>
      </c>
      <c r="C120" s="28" t="s">
        <v>34</v>
      </c>
      <c r="D120" s="28" t="s">
        <v>35</v>
      </c>
      <c r="E120" s="373" t="s">
        <v>36</v>
      </c>
      <c r="F120" s="373"/>
      <c r="G120" s="374"/>
      <c r="H120" s="375"/>
      <c r="I120" s="376"/>
      <c r="J120" s="29" t="s">
        <v>48</v>
      </c>
      <c r="K120" s="30"/>
      <c r="L120" s="30"/>
      <c r="M120" s="31"/>
      <c r="N120" s="21"/>
      <c r="V120" s="32"/>
    </row>
    <row r="121" spans="1:22" ht="13.5" thickBot="1" x14ac:dyDescent="0.25">
      <c r="A121" s="369"/>
      <c r="B121" s="33"/>
      <c r="C121" s="33"/>
      <c r="D121" s="69"/>
      <c r="E121" s="35" t="s">
        <v>40</v>
      </c>
      <c r="F121" s="36"/>
      <c r="G121" s="350"/>
      <c r="H121" s="351"/>
      <c r="I121" s="352"/>
      <c r="J121" s="29" t="s">
        <v>51</v>
      </c>
      <c r="K121" s="30"/>
      <c r="L121" s="30"/>
      <c r="M121" s="31"/>
      <c r="N121" s="21"/>
      <c r="V121" s="32"/>
    </row>
    <row r="122" spans="1:22" ht="24" thickTop="1" thickBot="1" x14ac:dyDescent="0.25">
      <c r="A122" s="367">
        <f>A118+1</f>
        <v>27</v>
      </c>
      <c r="B122" s="17" t="s">
        <v>23</v>
      </c>
      <c r="C122" s="17" t="s">
        <v>24</v>
      </c>
      <c r="D122" s="17" t="s">
        <v>25</v>
      </c>
      <c r="E122" s="341" t="s">
        <v>26</v>
      </c>
      <c r="F122" s="341"/>
      <c r="G122" s="341" t="s">
        <v>18</v>
      </c>
      <c r="H122" s="342"/>
      <c r="I122" s="37"/>
      <c r="J122" s="18" t="s">
        <v>27</v>
      </c>
      <c r="K122" s="19"/>
      <c r="L122" s="19"/>
      <c r="M122" s="20"/>
      <c r="N122" s="21"/>
      <c r="V122" s="32"/>
    </row>
    <row r="123" spans="1:22" ht="13.5" thickBot="1" x14ac:dyDescent="0.25">
      <c r="A123" s="368"/>
      <c r="B123" s="23"/>
      <c r="C123" s="23"/>
      <c r="D123" s="24"/>
      <c r="E123" s="23"/>
      <c r="F123" s="23"/>
      <c r="G123" s="370"/>
      <c r="H123" s="371"/>
      <c r="I123" s="372"/>
      <c r="J123" s="25" t="s">
        <v>27</v>
      </c>
      <c r="K123" s="25"/>
      <c r="L123" s="25"/>
      <c r="M123" s="26"/>
      <c r="N123" s="21"/>
      <c r="V123" s="32"/>
    </row>
    <row r="124" spans="1:22" ht="23.25" thickBot="1" x14ac:dyDescent="0.25">
      <c r="A124" s="368"/>
      <c r="B124" s="28" t="s">
        <v>33</v>
      </c>
      <c r="C124" s="28" t="s">
        <v>34</v>
      </c>
      <c r="D124" s="28" t="s">
        <v>35</v>
      </c>
      <c r="E124" s="373" t="s">
        <v>36</v>
      </c>
      <c r="F124" s="373"/>
      <c r="G124" s="374"/>
      <c r="H124" s="375"/>
      <c r="I124" s="376"/>
      <c r="J124" s="29" t="s">
        <v>48</v>
      </c>
      <c r="K124" s="30"/>
      <c r="L124" s="30"/>
      <c r="M124" s="31"/>
      <c r="N124" s="21"/>
      <c r="V124" s="32"/>
    </row>
    <row r="125" spans="1:22" ht="13.5" thickBot="1" x14ac:dyDescent="0.25">
      <c r="A125" s="369"/>
      <c r="B125" s="33"/>
      <c r="C125" s="33"/>
      <c r="D125" s="69"/>
      <c r="E125" s="35" t="s">
        <v>40</v>
      </c>
      <c r="F125" s="36"/>
      <c r="G125" s="350"/>
      <c r="H125" s="351"/>
      <c r="I125" s="352"/>
      <c r="J125" s="29" t="s">
        <v>51</v>
      </c>
      <c r="K125" s="30"/>
      <c r="L125" s="30"/>
      <c r="M125" s="31"/>
      <c r="N125" s="21"/>
      <c r="V125" s="32"/>
    </row>
    <row r="126" spans="1:22" ht="24" thickTop="1" thickBot="1" x14ac:dyDescent="0.25">
      <c r="A126" s="367">
        <f>A122+1</f>
        <v>28</v>
      </c>
      <c r="B126" s="17" t="s">
        <v>23</v>
      </c>
      <c r="C126" s="17" t="s">
        <v>24</v>
      </c>
      <c r="D126" s="17" t="s">
        <v>25</v>
      </c>
      <c r="E126" s="341" t="s">
        <v>26</v>
      </c>
      <c r="F126" s="341"/>
      <c r="G126" s="341" t="s">
        <v>18</v>
      </c>
      <c r="H126" s="342"/>
      <c r="I126" s="37"/>
      <c r="J126" s="18" t="s">
        <v>27</v>
      </c>
      <c r="K126" s="19"/>
      <c r="L126" s="19"/>
      <c r="M126" s="20"/>
      <c r="N126" s="21"/>
      <c r="V126" s="32"/>
    </row>
    <row r="127" spans="1:22" ht="13.5" thickBot="1" x14ac:dyDescent="0.25">
      <c r="A127" s="368"/>
      <c r="B127" s="23"/>
      <c r="C127" s="23"/>
      <c r="D127" s="24"/>
      <c r="E127" s="23"/>
      <c r="F127" s="23"/>
      <c r="G127" s="370"/>
      <c r="H127" s="371"/>
      <c r="I127" s="372"/>
      <c r="J127" s="25" t="s">
        <v>27</v>
      </c>
      <c r="K127" s="25"/>
      <c r="L127" s="25"/>
      <c r="M127" s="26"/>
      <c r="N127" s="21"/>
      <c r="V127" s="32"/>
    </row>
    <row r="128" spans="1:22" ht="23.25" thickBot="1" x14ac:dyDescent="0.25">
      <c r="A128" s="368"/>
      <c r="B128" s="28" t="s">
        <v>33</v>
      </c>
      <c r="C128" s="28" t="s">
        <v>34</v>
      </c>
      <c r="D128" s="28" t="s">
        <v>35</v>
      </c>
      <c r="E128" s="373" t="s">
        <v>36</v>
      </c>
      <c r="F128" s="373"/>
      <c r="G128" s="374"/>
      <c r="H128" s="375"/>
      <c r="I128" s="376"/>
      <c r="J128" s="29" t="s">
        <v>48</v>
      </c>
      <c r="K128" s="30"/>
      <c r="L128" s="30"/>
      <c r="M128" s="31"/>
      <c r="N128" s="21"/>
      <c r="V128" s="32"/>
    </row>
    <row r="129" spans="1:22" ht="13.5" thickBot="1" x14ac:dyDescent="0.25">
      <c r="A129" s="369"/>
      <c r="B129" s="33"/>
      <c r="C129" s="33"/>
      <c r="D129" s="69"/>
      <c r="E129" s="35" t="s">
        <v>40</v>
      </c>
      <c r="F129" s="36"/>
      <c r="G129" s="350"/>
      <c r="H129" s="351"/>
      <c r="I129" s="352"/>
      <c r="J129" s="29" t="s">
        <v>51</v>
      </c>
      <c r="K129" s="30"/>
      <c r="L129" s="30"/>
      <c r="M129" s="31"/>
      <c r="N129" s="21"/>
      <c r="V129" s="32"/>
    </row>
    <row r="130" spans="1:22" ht="24" thickTop="1" thickBot="1" x14ac:dyDescent="0.25">
      <c r="A130" s="367">
        <f>A126+1</f>
        <v>29</v>
      </c>
      <c r="B130" s="17" t="s">
        <v>23</v>
      </c>
      <c r="C130" s="17" t="s">
        <v>24</v>
      </c>
      <c r="D130" s="17" t="s">
        <v>25</v>
      </c>
      <c r="E130" s="341" t="s">
        <v>26</v>
      </c>
      <c r="F130" s="341"/>
      <c r="G130" s="341" t="s">
        <v>18</v>
      </c>
      <c r="H130" s="342"/>
      <c r="I130" s="37"/>
      <c r="J130" s="18" t="s">
        <v>27</v>
      </c>
      <c r="K130" s="19"/>
      <c r="L130" s="19"/>
      <c r="M130" s="20"/>
      <c r="N130" s="21"/>
      <c r="V130" s="32"/>
    </row>
    <row r="131" spans="1:22" ht="13.5" thickBot="1" x14ac:dyDescent="0.25">
      <c r="A131" s="368"/>
      <c r="B131" s="23"/>
      <c r="C131" s="23"/>
      <c r="D131" s="24"/>
      <c r="E131" s="23"/>
      <c r="F131" s="23"/>
      <c r="G131" s="370"/>
      <c r="H131" s="371"/>
      <c r="I131" s="372"/>
      <c r="J131" s="25" t="s">
        <v>27</v>
      </c>
      <c r="K131" s="25"/>
      <c r="L131" s="25"/>
      <c r="M131" s="26"/>
      <c r="N131" s="21"/>
      <c r="V131" s="32"/>
    </row>
    <row r="132" spans="1:22" ht="23.25" thickBot="1" x14ac:dyDescent="0.25">
      <c r="A132" s="368"/>
      <c r="B132" s="28" t="s">
        <v>33</v>
      </c>
      <c r="C132" s="28" t="s">
        <v>34</v>
      </c>
      <c r="D132" s="28" t="s">
        <v>35</v>
      </c>
      <c r="E132" s="373" t="s">
        <v>36</v>
      </c>
      <c r="F132" s="373"/>
      <c r="G132" s="374"/>
      <c r="H132" s="375"/>
      <c r="I132" s="376"/>
      <c r="J132" s="29" t="s">
        <v>48</v>
      </c>
      <c r="K132" s="30"/>
      <c r="L132" s="30"/>
      <c r="M132" s="31"/>
      <c r="N132" s="21"/>
      <c r="V132" s="32"/>
    </row>
    <row r="133" spans="1:22" ht="13.5" thickBot="1" x14ac:dyDescent="0.25">
      <c r="A133" s="369"/>
      <c r="B133" s="33"/>
      <c r="C133" s="33"/>
      <c r="D133" s="69"/>
      <c r="E133" s="35" t="s">
        <v>40</v>
      </c>
      <c r="F133" s="36"/>
      <c r="G133" s="350"/>
      <c r="H133" s="351"/>
      <c r="I133" s="352"/>
      <c r="J133" s="29" t="s">
        <v>51</v>
      </c>
      <c r="K133" s="30"/>
      <c r="L133" s="30"/>
      <c r="M133" s="31"/>
      <c r="N133" s="21"/>
      <c r="V133" s="32"/>
    </row>
    <row r="134" spans="1:22" ht="24" thickTop="1" thickBot="1" x14ac:dyDescent="0.25">
      <c r="A134" s="367">
        <f>A130+1</f>
        <v>30</v>
      </c>
      <c r="B134" s="17" t="s">
        <v>23</v>
      </c>
      <c r="C134" s="17" t="s">
        <v>24</v>
      </c>
      <c r="D134" s="17" t="s">
        <v>25</v>
      </c>
      <c r="E134" s="341" t="s">
        <v>26</v>
      </c>
      <c r="F134" s="341"/>
      <c r="G134" s="341" t="s">
        <v>18</v>
      </c>
      <c r="H134" s="342"/>
      <c r="I134" s="37"/>
      <c r="J134" s="18" t="s">
        <v>27</v>
      </c>
      <c r="K134" s="19"/>
      <c r="L134" s="19"/>
      <c r="M134" s="20"/>
      <c r="N134" s="21"/>
      <c r="V134" s="32"/>
    </row>
    <row r="135" spans="1:22" ht="13.5" thickBot="1" x14ac:dyDescent="0.25">
      <c r="A135" s="368"/>
      <c r="B135" s="23"/>
      <c r="C135" s="23"/>
      <c r="D135" s="24"/>
      <c r="E135" s="23"/>
      <c r="F135" s="23"/>
      <c r="G135" s="370"/>
      <c r="H135" s="371"/>
      <c r="I135" s="372"/>
      <c r="J135" s="25" t="s">
        <v>27</v>
      </c>
      <c r="K135" s="25"/>
      <c r="L135" s="25"/>
      <c r="M135" s="26"/>
      <c r="N135" s="21"/>
      <c r="V135" s="32"/>
    </row>
    <row r="136" spans="1:22" ht="23.25" thickBot="1" x14ac:dyDescent="0.25">
      <c r="A136" s="368"/>
      <c r="B136" s="28" t="s">
        <v>33</v>
      </c>
      <c r="C136" s="28" t="s">
        <v>34</v>
      </c>
      <c r="D136" s="28" t="s">
        <v>35</v>
      </c>
      <c r="E136" s="373" t="s">
        <v>36</v>
      </c>
      <c r="F136" s="373"/>
      <c r="G136" s="374"/>
      <c r="H136" s="375"/>
      <c r="I136" s="376"/>
      <c r="J136" s="29" t="s">
        <v>48</v>
      </c>
      <c r="K136" s="30"/>
      <c r="L136" s="30"/>
      <c r="M136" s="31"/>
      <c r="N136" s="21"/>
      <c r="V136" s="32"/>
    </row>
    <row r="137" spans="1:22" ht="13.5" thickBot="1" x14ac:dyDescent="0.25">
      <c r="A137" s="369"/>
      <c r="B137" s="33"/>
      <c r="C137" s="33"/>
      <c r="D137" s="69"/>
      <c r="E137" s="35" t="s">
        <v>40</v>
      </c>
      <c r="F137" s="36"/>
      <c r="G137" s="350"/>
      <c r="H137" s="351"/>
      <c r="I137" s="352"/>
      <c r="J137" s="29" t="s">
        <v>51</v>
      </c>
      <c r="K137" s="30"/>
      <c r="L137" s="30"/>
      <c r="M137" s="31"/>
      <c r="N137" s="21"/>
      <c r="V137" s="32"/>
    </row>
    <row r="138" spans="1:22" ht="24" thickTop="1" thickBot="1" x14ac:dyDescent="0.25">
      <c r="A138" s="367">
        <f>A134+1</f>
        <v>31</v>
      </c>
      <c r="B138" s="17" t="s">
        <v>23</v>
      </c>
      <c r="C138" s="17" t="s">
        <v>24</v>
      </c>
      <c r="D138" s="17" t="s">
        <v>25</v>
      </c>
      <c r="E138" s="341" t="s">
        <v>26</v>
      </c>
      <c r="F138" s="341"/>
      <c r="G138" s="341" t="s">
        <v>18</v>
      </c>
      <c r="H138" s="342"/>
      <c r="I138" s="37"/>
      <c r="J138" s="18" t="s">
        <v>27</v>
      </c>
      <c r="K138" s="19"/>
      <c r="L138" s="19"/>
      <c r="M138" s="20"/>
      <c r="N138" s="21"/>
      <c r="V138" s="32"/>
    </row>
    <row r="139" spans="1:22" ht="13.5" thickBot="1" x14ac:dyDescent="0.25">
      <c r="A139" s="368"/>
      <c r="B139" s="23"/>
      <c r="C139" s="23"/>
      <c r="D139" s="24"/>
      <c r="E139" s="23"/>
      <c r="F139" s="23"/>
      <c r="G139" s="370"/>
      <c r="H139" s="371"/>
      <c r="I139" s="372"/>
      <c r="J139" s="25" t="s">
        <v>27</v>
      </c>
      <c r="K139" s="25"/>
      <c r="L139" s="25"/>
      <c r="M139" s="26"/>
      <c r="N139" s="21"/>
      <c r="V139" s="32"/>
    </row>
    <row r="140" spans="1:22" ht="23.25" thickBot="1" x14ac:dyDescent="0.25">
      <c r="A140" s="368"/>
      <c r="B140" s="28" t="s">
        <v>33</v>
      </c>
      <c r="C140" s="28" t="s">
        <v>34</v>
      </c>
      <c r="D140" s="28" t="s">
        <v>35</v>
      </c>
      <c r="E140" s="373" t="s">
        <v>36</v>
      </c>
      <c r="F140" s="373"/>
      <c r="G140" s="374"/>
      <c r="H140" s="375"/>
      <c r="I140" s="376"/>
      <c r="J140" s="29" t="s">
        <v>48</v>
      </c>
      <c r="K140" s="30"/>
      <c r="L140" s="30"/>
      <c r="M140" s="31"/>
      <c r="N140" s="21"/>
      <c r="V140" s="32"/>
    </row>
    <row r="141" spans="1:22" ht="13.5" thickBot="1" x14ac:dyDescent="0.25">
      <c r="A141" s="369"/>
      <c r="B141" s="33"/>
      <c r="C141" s="33"/>
      <c r="D141" s="69"/>
      <c r="E141" s="35" t="s">
        <v>40</v>
      </c>
      <c r="F141" s="36"/>
      <c r="G141" s="350"/>
      <c r="H141" s="351"/>
      <c r="I141" s="352"/>
      <c r="J141" s="29" t="s">
        <v>51</v>
      </c>
      <c r="K141" s="30"/>
      <c r="L141" s="30"/>
      <c r="M141" s="31"/>
      <c r="N141" s="21"/>
      <c r="V141" s="32"/>
    </row>
    <row r="142" spans="1:22" ht="24" thickTop="1" thickBot="1" x14ac:dyDescent="0.25">
      <c r="A142" s="367">
        <f>A138+1</f>
        <v>32</v>
      </c>
      <c r="B142" s="17" t="s">
        <v>23</v>
      </c>
      <c r="C142" s="17" t="s">
        <v>24</v>
      </c>
      <c r="D142" s="17" t="s">
        <v>25</v>
      </c>
      <c r="E142" s="341" t="s">
        <v>26</v>
      </c>
      <c r="F142" s="341"/>
      <c r="G142" s="341" t="s">
        <v>18</v>
      </c>
      <c r="H142" s="342"/>
      <c r="I142" s="37"/>
      <c r="J142" s="18" t="s">
        <v>27</v>
      </c>
      <c r="K142" s="19"/>
      <c r="L142" s="19"/>
      <c r="M142" s="20"/>
      <c r="N142" s="21"/>
      <c r="V142" s="32"/>
    </row>
    <row r="143" spans="1:22" ht="13.5" thickBot="1" x14ac:dyDescent="0.25">
      <c r="A143" s="368"/>
      <c r="B143" s="23"/>
      <c r="C143" s="23"/>
      <c r="D143" s="24"/>
      <c r="E143" s="23"/>
      <c r="F143" s="23"/>
      <c r="G143" s="370"/>
      <c r="H143" s="371"/>
      <c r="I143" s="372"/>
      <c r="J143" s="25" t="s">
        <v>27</v>
      </c>
      <c r="K143" s="25"/>
      <c r="L143" s="25"/>
      <c r="M143" s="26"/>
      <c r="N143" s="21"/>
      <c r="V143" s="32"/>
    </row>
    <row r="144" spans="1:22" ht="23.25" thickBot="1" x14ac:dyDescent="0.25">
      <c r="A144" s="368"/>
      <c r="B144" s="28" t="s">
        <v>33</v>
      </c>
      <c r="C144" s="28" t="s">
        <v>34</v>
      </c>
      <c r="D144" s="28" t="s">
        <v>35</v>
      </c>
      <c r="E144" s="373" t="s">
        <v>36</v>
      </c>
      <c r="F144" s="373"/>
      <c r="G144" s="374"/>
      <c r="H144" s="375"/>
      <c r="I144" s="376"/>
      <c r="J144" s="29" t="s">
        <v>48</v>
      </c>
      <c r="K144" s="30"/>
      <c r="L144" s="30"/>
      <c r="M144" s="31"/>
      <c r="N144" s="21"/>
      <c r="V144" s="32"/>
    </row>
    <row r="145" spans="1:22" ht="13.5" thickBot="1" x14ac:dyDescent="0.25">
      <c r="A145" s="369"/>
      <c r="B145" s="33"/>
      <c r="C145" s="33"/>
      <c r="D145" s="69"/>
      <c r="E145" s="35" t="s">
        <v>40</v>
      </c>
      <c r="F145" s="36"/>
      <c r="G145" s="350"/>
      <c r="H145" s="351"/>
      <c r="I145" s="352"/>
      <c r="J145" s="29" t="s">
        <v>51</v>
      </c>
      <c r="K145" s="30"/>
      <c r="L145" s="30"/>
      <c r="M145" s="31"/>
      <c r="N145" s="21"/>
      <c r="V145" s="32"/>
    </row>
    <row r="146" spans="1:22" ht="24" thickTop="1" thickBot="1" x14ac:dyDescent="0.25">
      <c r="A146" s="367">
        <f>A142+1</f>
        <v>33</v>
      </c>
      <c r="B146" s="17" t="s">
        <v>23</v>
      </c>
      <c r="C146" s="17" t="s">
        <v>24</v>
      </c>
      <c r="D146" s="17" t="s">
        <v>25</v>
      </c>
      <c r="E146" s="341" t="s">
        <v>26</v>
      </c>
      <c r="F146" s="341"/>
      <c r="G146" s="341" t="s">
        <v>18</v>
      </c>
      <c r="H146" s="342"/>
      <c r="I146" s="37"/>
      <c r="J146" s="18" t="s">
        <v>27</v>
      </c>
      <c r="K146" s="19"/>
      <c r="L146" s="19"/>
      <c r="M146" s="20"/>
      <c r="N146" s="21"/>
      <c r="V146" s="32"/>
    </row>
    <row r="147" spans="1:22" ht="13.5" thickBot="1" x14ac:dyDescent="0.25">
      <c r="A147" s="368"/>
      <c r="B147" s="23"/>
      <c r="C147" s="23"/>
      <c r="D147" s="24"/>
      <c r="E147" s="23"/>
      <c r="F147" s="23"/>
      <c r="G147" s="370"/>
      <c r="H147" s="371"/>
      <c r="I147" s="372"/>
      <c r="J147" s="25" t="s">
        <v>27</v>
      </c>
      <c r="K147" s="25"/>
      <c r="L147" s="25"/>
      <c r="M147" s="26"/>
      <c r="N147" s="21"/>
      <c r="V147" s="32"/>
    </row>
    <row r="148" spans="1:22" ht="23.25" thickBot="1" x14ac:dyDescent="0.25">
      <c r="A148" s="368"/>
      <c r="B148" s="28" t="s">
        <v>33</v>
      </c>
      <c r="C148" s="28" t="s">
        <v>34</v>
      </c>
      <c r="D148" s="28" t="s">
        <v>35</v>
      </c>
      <c r="E148" s="373" t="s">
        <v>36</v>
      </c>
      <c r="F148" s="373"/>
      <c r="G148" s="374"/>
      <c r="H148" s="375"/>
      <c r="I148" s="376"/>
      <c r="J148" s="29" t="s">
        <v>48</v>
      </c>
      <c r="K148" s="30"/>
      <c r="L148" s="30"/>
      <c r="M148" s="31"/>
      <c r="N148" s="21"/>
      <c r="V148" s="32"/>
    </row>
    <row r="149" spans="1:22" ht="13.5" thickBot="1" x14ac:dyDescent="0.25">
      <c r="A149" s="369"/>
      <c r="B149" s="33"/>
      <c r="C149" s="33"/>
      <c r="D149" s="69"/>
      <c r="E149" s="35" t="s">
        <v>40</v>
      </c>
      <c r="F149" s="36"/>
      <c r="G149" s="350"/>
      <c r="H149" s="351"/>
      <c r="I149" s="352"/>
      <c r="J149" s="29" t="s">
        <v>51</v>
      </c>
      <c r="K149" s="30"/>
      <c r="L149" s="30"/>
      <c r="M149" s="31"/>
      <c r="N149" s="21"/>
      <c r="V149" s="32"/>
    </row>
    <row r="150" spans="1:22" ht="24" thickTop="1" thickBot="1" x14ac:dyDescent="0.25">
      <c r="A150" s="367">
        <f>A146+1</f>
        <v>34</v>
      </c>
      <c r="B150" s="17" t="s">
        <v>23</v>
      </c>
      <c r="C150" s="17" t="s">
        <v>24</v>
      </c>
      <c r="D150" s="17" t="s">
        <v>25</v>
      </c>
      <c r="E150" s="341" t="s">
        <v>26</v>
      </c>
      <c r="F150" s="341"/>
      <c r="G150" s="341" t="s">
        <v>18</v>
      </c>
      <c r="H150" s="342"/>
      <c r="I150" s="37"/>
      <c r="J150" s="18" t="s">
        <v>27</v>
      </c>
      <c r="K150" s="19"/>
      <c r="L150" s="19"/>
      <c r="M150" s="20"/>
      <c r="N150" s="21"/>
      <c r="V150" s="32"/>
    </row>
    <row r="151" spans="1:22" ht="13.5" thickBot="1" x14ac:dyDescent="0.25">
      <c r="A151" s="368"/>
      <c r="B151" s="23"/>
      <c r="C151" s="23"/>
      <c r="D151" s="24"/>
      <c r="E151" s="23"/>
      <c r="F151" s="23"/>
      <c r="G151" s="370"/>
      <c r="H151" s="371"/>
      <c r="I151" s="372"/>
      <c r="J151" s="25" t="s">
        <v>27</v>
      </c>
      <c r="K151" s="25"/>
      <c r="L151" s="25"/>
      <c r="M151" s="26"/>
      <c r="N151" s="21"/>
      <c r="V151" s="32"/>
    </row>
    <row r="152" spans="1:22" ht="23.25" thickBot="1" x14ac:dyDescent="0.25">
      <c r="A152" s="368"/>
      <c r="B152" s="28" t="s">
        <v>33</v>
      </c>
      <c r="C152" s="28" t="s">
        <v>34</v>
      </c>
      <c r="D152" s="28" t="s">
        <v>35</v>
      </c>
      <c r="E152" s="373" t="s">
        <v>36</v>
      </c>
      <c r="F152" s="373"/>
      <c r="G152" s="374"/>
      <c r="H152" s="375"/>
      <c r="I152" s="376"/>
      <c r="J152" s="29" t="s">
        <v>48</v>
      </c>
      <c r="K152" s="30"/>
      <c r="L152" s="30"/>
      <c r="M152" s="31"/>
      <c r="N152" s="21"/>
      <c r="V152" s="32"/>
    </row>
    <row r="153" spans="1:22" ht="13.5" thickBot="1" x14ac:dyDescent="0.25">
      <c r="A153" s="369"/>
      <c r="B153" s="33"/>
      <c r="C153" s="33"/>
      <c r="D153" s="69"/>
      <c r="E153" s="35" t="s">
        <v>40</v>
      </c>
      <c r="F153" s="36"/>
      <c r="G153" s="350"/>
      <c r="H153" s="351"/>
      <c r="I153" s="352"/>
      <c r="J153" s="29" t="s">
        <v>51</v>
      </c>
      <c r="K153" s="30"/>
      <c r="L153" s="30"/>
      <c r="M153" s="31"/>
      <c r="N153" s="21"/>
      <c r="V153" s="32"/>
    </row>
    <row r="154" spans="1:22" ht="24" thickTop="1" thickBot="1" x14ac:dyDescent="0.25">
      <c r="A154" s="367">
        <f>A150+1</f>
        <v>35</v>
      </c>
      <c r="B154" s="17" t="s">
        <v>23</v>
      </c>
      <c r="C154" s="17" t="s">
        <v>24</v>
      </c>
      <c r="D154" s="17" t="s">
        <v>25</v>
      </c>
      <c r="E154" s="341" t="s">
        <v>26</v>
      </c>
      <c r="F154" s="341"/>
      <c r="G154" s="341" t="s">
        <v>18</v>
      </c>
      <c r="H154" s="342"/>
      <c r="I154" s="37"/>
      <c r="J154" s="18" t="s">
        <v>27</v>
      </c>
      <c r="K154" s="19"/>
      <c r="L154" s="19"/>
      <c r="M154" s="20"/>
      <c r="N154" s="21"/>
      <c r="V154" s="32"/>
    </row>
    <row r="155" spans="1:22" ht="13.5" thickBot="1" x14ac:dyDescent="0.25">
      <c r="A155" s="368"/>
      <c r="B155" s="23"/>
      <c r="C155" s="23"/>
      <c r="D155" s="24"/>
      <c r="E155" s="23"/>
      <c r="F155" s="23"/>
      <c r="G155" s="370"/>
      <c r="H155" s="371"/>
      <c r="I155" s="372"/>
      <c r="J155" s="25" t="s">
        <v>27</v>
      </c>
      <c r="K155" s="25"/>
      <c r="L155" s="25"/>
      <c r="M155" s="26"/>
      <c r="N155" s="21"/>
      <c r="V155" s="32"/>
    </row>
    <row r="156" spans="1:22" ht="23.25" thickBot="1" x14ac:dyDescent="0.25">
      <c r="A156" s="368"/>
      <c r="B156" s="28" t="s">
        <v>33</v>
      </c>
      <c r="C156" s="28" t="s">
        <v>34</v>
      </c>
      <c r="D156" s="28" t="s">
        <v>35</v>
      </c>
      <c r="E156" s="373" t="s">
        <v>36</v>
      </c>
      <c r="F156" s="373"/>
      <c r="G156" s="374"/>
      <c r="H156" s="375"/>
      <c r="I156" s="376"/>
      <c r="J156" s="29" t="s">
        <v>48</v>
      </c>
      <c r="K156" s="30"/>
      <c r="L156" s="30"/>
      <c r="M156" s="31"/>
      <c r="N156" s="21"/>
      <c r="V156" s="32"/>
    </row>
    <row r="157" spans="1:22" ht="13.5" thickBot="1" x14ac:dyDescent="0.25">
      <c r="A157" s="369"/>
      <c r="B157" s="33"/>
      <c r="C157" s="33"/>
      <c r="D157" s="69"/>
      <c r="E157" s="35" t="s">
        <v>40</v>
      </c>
      <c r="F157" s="36"/>
      <c r="G157" s="350"/>
      <c r="H157" s="351"/>
      <c r="I157" s="352"/>
      <c r="J157" s="29" t="s">
        <v>51</v>
      </c>
      <c r="K157" s="30"/>
      <c r="L157" s="30"/>
      <c r="M157" s="31"/>
      <c r="N157" s="21"/>
      <c r="V157" s="32"/>
    </row>
    <row r="158" spans="1:22" ht="24" thickTop="1" thickBot="1" x14ac:dyDescent="0.25">
      <c r="A158" s="367">
        <f>A154+1</f>
        <v>36</v>
      </c>
      <c r="B158" s="17" t="s">
        <v>23</v>
      </c>
      <c r="C158" s="17" t="s">
        <v>24</v>
      </c>
      <c r="D158" s="17" t="s">
        <v>25</v>
      </c>
      <c r="E158" s="341" t="s">
        <v>26</v>
      </c>
      <c r="F158" s="341"/>
      <c r="G158" s="341" t="s">
        <v>18</v>
      </c>
      <c r="H158" s="342"/>
      <c r="I158" s="37"/>
      <c r="J158" s="18" t="s">
        <v>27</v>
      </c>
      <c r="K158" s="19"/>
      <c r="L158" s="19"/>
      <c r="M158" s="20"/>
      <c r="N158" s="21"/>
      <c r="V158" s="32"/>
    </row>
    <row r="159" spans="1:22" ht="13.5" thickBot="1" x14ac:dyDescent="0.25">
      <c r="A159" s="368"/>
      <c r="B159" s="23"/>
      <c r="C159" s="23"/>
      <c r="D159" s="24"/>
      <c r="E159" s="23"/>
      <c r="F159" s="23"/>
      <c r="G159" s="370"/>
      <c r="H159" s="371"/>
      <c r="I159" s="372"/>
      <c r="J159" s="25" t="s">
        <v>27</v>
      </c>
      <c r="K159" s="25"/>
      <c r="L159" s="25"/>
      <c r="M159" s="26"/>
      <c r="N159" s="21"/>
      <c r="V159" s="32"/>
    </row>
    <row r="160" spans="1:22" ht="23.25" thickBot="1" x14ac:dyDescent="0.25">
      <c r="A160" s="368"/>
      <c r="B160" s="28" t="s">
        <v>33</v>
      </c>
      <c r="C160" s="28" t="s">
        <v>34</v>
      </c>
      <c r="D160" s="28" t="s">
        <v>35</v>
      </c>
      <c r="E160" s="373" t="s">
        <v>36</v>
      </c>
      <c r="F160" s="373"/>
      <c r="G160" s="374"/>
      <c r="H160" s="375"/>
      <c r="I160" s="376"/>
      <c r="J160" s="29" t="s">
        <v>48</v>
      </c>
      <c r="K160" s="30"/>
      <c r="L160" s="30"/>
      <c r="M160" s="31"/>
      <c r="N160" s="21"/>
      <c r="V160" s="32"/>
    </row>
    <row r="161" spans="1:22" ht="13.5" thickBot="1" x14ac:dyDescent="0.25">
      <c r="A161" s="369"/>
      <c r="B161" s="33"/>
      <c r="C161" s="33"/>
      <c r="D161" s="69"/>
      <c r="E161" s="35" t="s">
        <v>40</v>
      </c>
      <c r="F161" s="36"/>
      <c r="G161" s="350"/>
      <c r="H161" s="351"/>
      <c r="I161" s="352"/>
      <c r="J161" s="29" t="s">
        <v>51</v>
      </c>
      <c r="K161" s="30"/>
      <c r="L161" s="30"/>
      <c r="M161" s="31"/>
      <c r="N161" s="21"/>
      <c r="V161" s="32"/>
    </row>
    <row r="162" spans="1:22" ht="24" thickTop="1" thickBot="1" x14ac:dyDescent="0.25">
      <c r="A162" s="367">
        <f>A158+1</f>
        <v>37</v>
      </c>
      <c r="B162" s="17" t="s">
        <v>23</v>
      </c>
      <c r="C162" s="17" t="s">
        <v>24</v>
      </c>
      <c r="D162" s="17" t="s">
        <v>25</v>
      </c>
      <c r="E162" s="341" t="s">
        <v>26</v>
      </c>
      <c r="F162" s="341"/>
      <c r="G162" s="341" t="s">
        <v>18</v>
      </c>
      <c r="H162" s="342"/>
      <c r="I162" s="37"/>
      <c r="J162" s="18" t="s">
        <v>27</v>
      </c>
      <c r="K162" s="19"/>
      <c r="L162" s="19"/>
      <c r="M162" s="20"/>
      <c r="N162" s="21"/>
      <c r="V162" s="32"/>
    </row>
    <row r="163" spans="1:22" ht="13.5" thickBot="1" x14ac:dyDescent="0.25">
      <c r="A163" s="368"/>
      <c r="B163" s="23"/>
      <c r="C163" s="23"/>
      <c r="D163" s="24"/>
      <c r="E163" s="23"/>
      <c r="F163" s="23"/>
      <c r="G163" s="370"/>
      <c r="H163" s="371"/>
      <c r="I163" s="372"/>
      <c r="J163" s="25" t="s">
        <v>27</v>
      </c>
      <c r="K163" s="25"/>
      <c r="L163" s="25"/>
      <c r="M163" s="26"/>
      <c r="N163" s="21"/>
      <c r="V163" s="32"/>
    </row>
    <row r="164" spans="1:22" ht="23.25" thickBot="1" x14ac:dyDescent="0.25">
      <c r="A164" s="368"/>
      <c r="B164" s="28" t="s">
        <v>33</v>
      </c>
      <c r="C164" s="28" t="s">
        <v>34</v>
      </c>
      <c r="D164" s="28" t="s">
        <v>35</v>
      </c>
      <c r="E164" s="373" t="s">
        <v>36</v>
      </c>
      <c r="F164" s="373"/>
      <c r="G164" s="374"/>
      <c r="H164" s="375"/>
      <c r="I164" s="376"/>
      <c r="J164" s="29" t="s">
        <v>48</v>
      </c>
      <c r="K164" s="30"/>
      <c r="L164" s="30"/>
      <c r="M164" s="31"/>
      <c r="N164" s="21"/>
      <c r="V164" s="32"/>
    </row>
    <row r="165" spans="1:22" ht="13.5" thickBot="1" x14ac:dyDescent="0.25">
      <c r="A165" s="369"/>
      <c r="B165" s="33"/>
      <c r="C165" s="33"/>
      <c r="D165" s="69"/>
      <c r="E165" s="35" t="s">
        <v>40</v>
      </c>
      <c r="F165" s="36"/>
      <c r="G165" s="350"/>
      <c r="H165" s="351"/>
      <c r="I165" s="352"/>
      <c r="J165" s="29" t="s">
        <v>51</v>
      </c>
      <c r="K165" s="30"/>
      <c r="L165" s="30"/>
      <c r="M165" s="31"/>
      <c r="N165" s="21"/>
      <c r="V165" s="32"/>
    </row>
    <row r="166" spans="1:22" ht="24" thickTop="1" thickBot="1" x14ac:dyDescent="0.25">
      <c r="A166" s="367">
        <f>A162+1</f>
        <v>38</v>
      </c>
      <c r="B166" s="17" t="s">
        <v>23</v>
      </c>
      <c r="C166" s="17" t="s">
        <v>24</v>
      </c>
      <c r="D166" s="17" t="s">
        <v>25</v>
      </c>
      <c r="E166" s="341" t="s">
        <v>26</v>
      </c>
      <c r="F166" s="341"/>
      <c r="G166" s="341" t="s">
        <v>18</v>
      </c>
      <c r="H166" s="342"/>
      <c r="I166" s="37"/>
      <c r="J166" s="18" t="s">
        <v>27</v>
      </c>
      <c r="K166" s="19"/>
      <c r="L166" s="19"/>
      <c r="M166" s="20"/>
      <c r="N166" s="21"/>
      <c r="V166" s="32"/>
    </row>
    <row r="167" spans="1:22" ht="13.5" thickBot="1" x14ac:dyDescent="0.25">
      <c r="A167" s="368"/>
      <c r="B167" s="23"/>
      <c r="C167" s="23"/>
      <c r="D167" s="24"/>
      <c r="E167" s="23"/>
      <c r="F167" s="23"/>
      <c r="G167" s="370"/>
      <c r="H167" s="371"/>
      <c r="I167" s="372"/>
      <c r="J167" s="25" t="s">
        <v>27</v>
      </c>
      <c r="K167" s="25"/>
      <c r="L167" s="25"/>
      <c r="M167" s="26"/>
      <c r="N167" s="21"/>
      <c r="V167" s="32"/>
    </row>
    <row r="168" spans="1:22" ht="23.25" thickBot="1" x14ac:dyDescent="0.25">
      <c r="A168" s="368"/>
      <c r="B168" s="28" t="s">
        <v>33</v>
      </c>
      <c r="C168" s="28" t="s">
        <v>34</v>
      </c>
      <c r="D168" s="28" t="s">
        <v>35</v>
      </c>
      <c r="E168" s="373" t="s">
        <v>36</v>
      </c>
      <c r="F168" s="373"/>
      <c r="G168" s="374"/>
      <c r="H168" s="375"/>
      <c r="I168" s="376"/>
      <c r="J168" s="29" t="s">
        <v>48</v>
      </c>
      <c r="K168" s="30"/>
      <c r="L168" s="30"/>
      <c r="M168" s="31"/>
      <c r="N168" s="21"/>
      <c r="V168" s="32"/>
    </row>
    <row r="169" spans="1:22" ht="13.5" thickBot="1" x14ac:dyDescent="0.25">
      <c r="A169" s="369"/>
      <c r="B169" s="33"/>
      <c r="C169" s="33"/>
      <c r="D169" s="69"/>
      <c r="E169" s="35" t="s">
        <v>40</v>
      </c>
      <c r="F169" s="36"/>
      <c r="G169" s="350"/>
      <c r="H169" s="351"/>
      <c r="I169" s="352"/>
      <c r="J169" s="29" t="s">
        <v>51</v>
      </c>
      <c r="K169" s="30"/>
      <c r="L169" s="30"/>
      <c r="M169" s="31"/>
      <c r="N169" s="21"/>
      <c r="V169" s="32"/>
    </row>
    <row r="170" spans="1:22" ht="24" thickTop="1" thickBot="1" x14ac:dyDescent="0.25">
      <c r="A170" s="367">
        <f>A166+1</f>
        <v>39</v>
      </c>
      <c r="B170" s="17" t="s">
        <v>23</v>
      </c>
      <c r="C170" s="17" t="s">
        <v>24</v>
      </c>
      <c r="D170" s="17" t="s">
        <v>25</v>
      </c>
      <c r="E170" s="341" t="s">
        <v>26</v>
      </c>
      <c r="F170" s="341"/>
      <c r="G170" s="341" t="s">
        <v>18</v>
      </c>
      <c r="H170" s="342"/>
      <c r="I170" s="37"/>
      <c r="J170" s="18" t="s">
        <v>27</v>
      </c>
      <c r="K170" s="19"/>
      <c r="L170" s="19"/>
      <c r="M170" s="20"/>
      <c r="N170" s="21"/>
      <c r="V170" s="32"/>
    </row>
    <row r="171" spans="1:22" ht="13.5" thickBot="1" x14ac:dyDescent="0.25">
      <c r="A171" s="368"/>
      <c r="B171" s="23"/>
      <c r="C171" s="23"/>
      <c r="D171" s="24"/>
      <c r="E171" s="23"/>
      <c r="F171" s="23"/>
      <c r="G171" s="370"/>
      <c r="H171" s="371"/>
      <c r="I171" s="372"/>
      <c r="J171" s="25" t="s">
        <v>27</v>
      </c>
      <c r="K171" s="25"/>
      <c r="L171" s="25"/>
      <c r="M171" s="26"/>
      <c r="N171" s="21"/>
      <c r="V171" s="32"/>
    </row>
    <row r="172" spans="1:22" ht="23.25" thickBot="1" x14ac:dyDescent="0.25">
      <c r="A172" s="368"/>
      <c r="B172" s="28" t="s">
        <v>33</v>
      </c>
      <c r="C172" s="28" t="s">
        <v>34</v>
      </c>
      <c r="D172" s="28" t="s">
        <v>35</v>
      </c>
      <c r="E172" s="373" t="s">
        <v>36</v>
      </c>
      <c r="F172" s="373"/>
      <c r="G172" s="374"/>
      <c r="H172" s="375"/>
      <c r="I172" s="376"/>
      <c r="J172" s="29" t="s">
        <v>48</v>
      </c>
      <c r="K172" s="30"/>
      <c r="L172" s="30"/>
      <c r="M172" s="31"/>
      <c r="N172" s="21"/>
      <c r="V172" s="32"/>
    </row>
    <row r="173" spans="1:22" ht="13.5" thickBot="1" x14ac:dyDescent="0.25">
      <c r="A173" s="369"/>
      <c r="B173" s="33"/>
      <c r="C173" s="33"/>
      <c r="D173" s="69"/>
      <c r="E173" s="35" t="s">
        <v>40</v>
      </c>
      <c r="F173" s="36"/>
      <c r="G173" s="350"/>
      <c r="H173" s="351"/>
      <c r="I173" s="352"/>
      <c r="J173" s="29" t="s">
        <v>51</v>
      </c>
      <c r="K173" s="30"/>
      <c r="L173" s="30"/>
      <c r="M173" s="31"/>
      <c r="N173" s="21"/>
      <c r="V173" s="32"/>
    </row>
    <row r="174" spans="1:22" ht="24" thickTop="1" thickBot="1" x14ac:dyDescent="0.25">
      <c r="A174" s="367">
        <f>A170+1</f>
        <v>40</v>
      </c>
      <c r="B174" s="17" t="s">
        <v>23</v>
      </c>
      <c r="C174" s="17" t="s">
        <v>24</v>
      </c>
      <c r="D174" s="17" t="s">
        <v>25</v>
      </c>
      <c r="E174" s="341" t="s">
        <v>26</v>
      </c>
      <c r="F174" s="341"/>
      <c r="G174" s="341" t="s">
        <v>18</v>
      </c>
      <c r="H174" s="342"/>
      <c r="I174" s="37"/>
      <c r="J174" s="18" t="s">
        <v>27</v>
      </c>
      <c r="K174" s="19"/>
      <c r="L174" s="19"/>
      <c r="M174" s="20"/>
      <c r="N174" s="21"/>
      <c r="V174" s="32"/>
    </row>
    <row r="175" spans="1:22" ht="13.5" thickBot="1" x14ac:dyDescent="0.25">
      <c r="A175" s="368"/>
      <c r="B175" s="23"/>
      <c r="C175" s="23"/>
      <c r="D175" s="24"/>
      <c r="E175" s="23"/>
      <c r="F175" s="23"/>
      <c r="G175" s="370"/>
      <c r="H175" s="371"/>
      <c r="I175" s="372"/>
      <c r="J175" s="25" t="s">
        <v>27</v>
      </c>
      <c r="K175" s="25"/>
      <c r="L175" s="25"/>
      <c r="M175" s="26"/>
      <c r="N175" s="21"/>
      <c r="V175" s="32"/>
    </row>
    <row r="176" spans="1:22" ht="23.25" thickBot="1" x14ac:dyDescent="0.25">
      <c r="A176" s="368"/>
      <c r="B176" s="28" t="s">
        <v>33</v>
      </c>
      <c r="C176" s="28" t="s">
        <v>34</v>
      </c>
      <c r="D176" s="28" t="s">
        <v>35</v>
      </c>
      <c r="E176" s="373" t="s">
        <v>36</v>
      </c>
      <c r="F176" s="373"/>
      <c r="G176" s="374"/>
      <c r="H176" s="375"/>
      <c r="I176" s="376"/>
      <c r="J176" s="29" t="s">
        <v>48</v>
      </c>
      <c r="K176" s="30"/>
      <c r="L176" s="30"/>
      <c r="M176" s="31"/>
      <c r="N176" s="21"/>
      <c r="V176" s="32"/>
    </row>
    <row r="177" spans="1:22" ht="13.5" thickBot="1" x14ac:dyDescent="0.25">
      <c r="A177" s="369"/>
      <c r="B177" s="33"/>
      <c r="C177" s="33"/>
      <c r="D177" s="69"/>
      <c r="E177" s="35" t="s">
        <v>40</v>
      </c>
      <c r="F177" s="36"/>
      <c r="G177" s="350"/>
      <c r="H177" s="351"/>
      <c r="I177" s="352"/>
      <c r="J177" s="29" t="s">
        <v>51</v>
      </c>
      <c r="K177" s="30"/>
      <c r="L177" s="30"/>
      <c r="M177" s="31"/>
      <c r="N177" s="21"/>
      <c r="V177" s="32"/>
    </row>
    <row r="178" spans="1:22" ht="24" thickTop="1" thickBot="1" x14ac:dyDescent="0.25">
      <c r="A178" s="367">
        <f>A174+1</f>
        <v>41</v>
      </c>
      <c r="B178" s="17" t="s">
        <v>23</v>
      </c>
      <c r="C178" s="17" t="s">
        <v>24</v>
      </c>
      <c r="D178" s="17" t="s">
        <v>25</v>
      </c>
      <c r="E178" s="341" t="s">
        <v>26</v>
      </c>
      <c r="F178" s="341"/>
      <c r="G178" s="341" t="s">
        <v>18</v>
      </c>
      <c r="H178" s="342"/>
      <c r="I178" s="37"/>
      <c r="J178" s="18" t="s">
        <v>27</v>
      </c>
      <c r="K178" s="19"/>
      <c r="L178" s="19"/>
      <c r="M178" s="20"/>
      <c r="N178" s="21"/>
      <c r="V178" s="32"/>
    </row>
    <row r="179" spans="1:22" ht="13.5" thickBot="1" x14ac:dyDescent="0.25">
      <c r="A179" s="368"/>
      <c r="B179" s="23"/>
      <c r="C179" s="23"/>
      <c r="D179" s="24"/>
      <c r="E179" s="23"/>
      <c r="F179" s="23"/>
      <c r="G179" s="370"/>
      <c r="H179" s="371"/>
      <c r="I179" s="372"/>
      <c r="J179" s="25" t="s">
        <v>27</v>
      </c>
      <c r="K179" s="25"/>
      <c r="L179" s="25"/>
      <c r="M179" s="26"/>
      <c r="N179" s="21"/>
      <c r="V179" s="32">
        <f>G179</f>
        <v>0</v>
      </c>
    </row>
    <row r="180" spans="1:22" ht="23.25" thickBot="1" x14ac:dyDescent="0.25">
      <c r="A180" s="368"/>
      <c r="B180" s="28" t="s">
        <v>33</v>
      </c>
      <c r="C180" s="28" t="s">
        <v>34</v>
      </c>
      <c r="D180" s="28" t="s">
        <v>35</v>
      </c>
      <c r="E180" s="373" t="s">
        <v>36</v>
      </c>
      <c r="F180" s="373"/>
      <c r="G180" s="374"/>
      <c r="H180" s="375"/>
      <c r="I180" s="376"/>
      <c r="J180" s="29" t="s">
        <v>48</v>
      </c>
      <c r="K180" s="30"/>
      <c r="L180" s="30"/>
      <c r="M180" s="31"/>
      <c r="N180" s="21"/>
      <c r="V180" s="32"/>
    </row>
    <row r="181" spans="1:22" ht="13.5" thickBot="1" x14ac:dyDescent="0.25">
      <c r="A181" s="369"/>
      <c r="B181" s="33"/>
      <c r="C181" s="33"/>
      <c r="D181" s="69"/>
      <c r="E181" s="35" t="s">
        <v>40</v>
      </c>
      <c r="F181" s="36"/>
      <c r="G181" s="350"/>
      <c r="H181" s="351"/>
      <c r="I181" s="352"/>
      <c r="J181" s="29" t="s">
        <v>51</v>
      </c>
      <c r="K181" s="30"/>
      <c r="L181" s="30"/>
      <c r="M181" s="31"/>
      <c r="N181" s="21"/>
      <c r="V181" s="32"/>
    </row>
    <row r="182" spans="1:22" ht="24" thickTop="1" thickBot="1" x14ac:dyDescent="0.25">
      <c r="A182" s="367">
        <f>A178+1</f>
        <v>42</v>
      </c>
      <c r="B182" s="17" t="s">
        <v>23</v>
      </c>
      <c r="C182" s="17" t="s">
        <v>24</v>
      </c>
      <c r="D182" s="17" t="s">
        <v>25</v>
      </c>
      <c r="E182" s="341" t="s">
        <v>26</v>
      </c>
      <c r="F182" s="341"/>
      <c r="G182" s="341" t="s">
        <v>18</v>
      </c>
      <c r="H182" s="342"/>
      <c r="I182" s="37"/>
      <c r="J182" s="18" t="s">
        <v>27</v>
      </c>
      <c r="K182" s="19"/>
      <c r="L182" s="19"/>
      <c r="M182" s="20"/>
      <c r="N182" s="21"/>
      <c r="V182" s="32"/>
    </row>
    <row r="183" spans="1:22" ht="13.5" thickBot="1" x14ac:dyDescent="0.25">
      <c r="A183" s="368"/>
      <c r="B183" s="23"/>
      <c r="C183" s="23"/>
      <c r="D183" s="24"/>
      <c r="E183" s="23"/>
      <c r="F183" s="23"/>
      <c r="G183" s="370"/>
      <c r="H183" s="371"/>
      <c r="I183" s="372"/>
      <c r="J183" s="25" t="s">
        <v>27</v>
      </c>
      <c r="K183" s="25"/>
      <c r="L183" s="25"/>
      <c r="M183" s="26"/>
      <c r="N183" s="21"/>
      <c r="V183" s="32">
        <f>G183</f>
        <v>0</v>
      </c>
    </row>
    <row r="184" spans="1:22" ht="23.25" thickBot="1" x14ac:dyDescent="0.25">
      <c r="A184" s="368"/>
      <c r="B184" s="28" t="s">
        <v>33</v>
      </c>
      <c r="C184" s="28" t="s">
        <v>34</v>
      </c>
      <c r="D184" s="28" t="s">
        <v>35</v>
      </c>
      <c r="E184" s="373" t="s">
        <v>36</v>
      </c>
      <c r="F184" s="373"/>
      <c r="G184" s="374"/>
      <c r="H184" s="375"/>
      <c r="I184" s="376"/>
      <c r="J184" s="29" t="s">
        <v>48</v>
      </c>
      <c r="K184" s="30"/>
      <c r="L184" s="30"/>
      <c r="M184" s="31"/>
      <c r="N184" s="21"/>
      <c r="V184" s="32"/>
    </row>
    <row r="185" spans="1:22" ht="13.5" thickBot="1" x14ac:dyDescent="0.25">
      <c r="A185" s="369"/>
      <c r="B185" s="33"/>
      <c r="C185" s="33"/>
      <c r="D185" s="69"/>
      <c r="E185" s="35" t="s">
        <v>40</v>
      </c>
      <c r="F185" s="36"/>
      <c r="G185" s="350"/>
      <c r="H185" s="351"/>
      <c r="I185" s="352"/>
      <c r="J185" s="29" t="s">
        <v>51</v>
      </c>
      <c r="K185" s="30"/>
      <c r="L185" s="30"/>
      <c r="M185" s="31"/>
      <c r="N185" s="21"/>
      <c r="V185" s="32"/>
    </row>
    <row r="186" spans="1:22" ht="24" thickTop="1" thickBot="1" x14ac:dyDescent="0.25">
      <c r="A186" s="367">
        <f>A182+1</f>
        <v>43</v>
      </c>
      <c r="B186" s="17" t="s">
        <v>23</v>
      </c>
      <c r="C186" s="17" t="s">
        <v>24</v>
      </c>
      <c r="D186" s="17" t="s">
        <v>25</v>
      </c>
      <c r="E186" s="341" t="s">
        <v>26</v>
      </c>
      <c r="F186" s="341"/>
      <c r="G186" s="341" t="s">
        <v>18</v>
      </c>
      <c r="H186" s="342"/>
      <c r="I186" s="37"/>
      <c r="J186" s="18" t="s">
        <v>27</v>
      </c>
      <c r="K186" s="19"/>
      <c r="L186" s="19"/>
      <c r="M186" s="20"/>
      <c r="N186" s="21"/>
      <c r="V186" s="32"/>
    </row>
    <row r="187" spans="1:22" ht="13.5" thickBot="1" x14ac:dyDescent="0.25">
      <c r="A187" s="368"/>
      <c r="B187" s="23"/>
      <c r="C187" s="23"/>
      <c r="D187" s="24"/>
      <c r="E187" s="23"/>
      <c r="F187" s="23"/>
      <c r="G187" s="370"/>
      <c r="H187" s="371"/>
      <c r="I187" s="372"/>
      <c r="J187" s="25" t="s">
        <v>27</v>
      </c>
      <c r="K187" s="25"/>
      <c r="L187" s="25"/>
      <c r="M187" s="26"/>
      <c r="N187" s="21"/>
      <c r="V187" s="32">
        <f>G187</f>
        <v>0</v>
      </c>
    </row>
    <row r="188" spans="1:22" ht="23.25" thickBot="1" x14ac:dyDescent="0.25">
      <c r="A188" s="368"/>
      <c r="B188" s="28" t="s">
        <v>33</v>
      </c>
      <c r="C188" s="28" t="s">
        <v>34</v>
      </c>
      <c r="D188" s="28" t="s">
        <v>35</v>
      </c>
      <c r="E188" s="373" t="s">
        <v>36</v>
      </c>
      <c r="F188" s="373"/>
      <c r="G188" s="374"/>
      <c r="H188" s="375"/>
      <c r="I188" s="376"/>
      <c r="J188" s="29" t="s">
        <v>48</v>
      </c>
      <c r="K188" s="30"/>
      <c r="L188" s="30"/>
      <c r="M188" s="31"/>
      <c r="N188" s="21"/>
      <c r="V188" s="32"/>
    </row>
    <row r="189" spans="1:22" ht="13.5" thickBot="1" x14ac:dyDescent="0.25">
      <c r="A189" s="369"/>
      <c r="B189" s="33"/>
      <c r="C189" s="33"/>
      <c r="D189" s="69"/>
      <c r="E189" s="35" t="s">
        <v>40</v>
      </c>
      <c r="F189" s="36"/>
      <c r="G189" s="350"/>
      <c r="H189" s="351"/>
      <c r="I189" s="352"/>
      <c r="J189" s="29" t="s">
        <v>51</v>
      </c>
      <c r="K189" s="30"/>
      <c r="L189" s="30"/>
      <c r="M189" s="31"/>
      <c r="N189" s="21"/>
      <c r="V189" s="32"/>
    </row>
    <row r="190" spans="1:22" ht="24" thickTop="1" thickBot="1" x14ac:dyDescent="0.25">
      <c r="A190" s="367">
        <f>A186+1</f>
        <v>44</v>
      </c>
      <c r="B190" s="17" t="s">
        <v>23</v>
      </c>
      <c r="C190" s="17" t="s">
        <v>24</v>
      </c>
      <c r="D190" s="17" t="s">
        <v>25</v>
      </c>
      <c r="E190" s="341" t="s">
        <v>26</v>
      </c>
      <c r="F190" s="341"/>
      <c r="G190" s="341" t="s">
        <v>18</v>
      </c>
      <c r="H190" s="342"/>
      <c r="I190" s="37"/>
      <c r="J190" s="18" t="s">
        <v>27</v>
      </c>
      <c r="K190" s="19"/>
      <c r="L190" s="19"/>
      <c r="M190" s="20"/>
      <c r="N190" s="21"/>
      <c r="V190" s="32"/>
    </row>
    <row r="191" spans="1:22" ht="13.5" thickBot="1" x14ac:dyDescent="0.25">
      <c r="A191" s="368"/>
      <c r="B191" s="23"/>
      <c r="C191" s="23"/>
      <c r="D191" s="24"/>
      <c r="E191" s="23"/>
      <c r="F191" s="23"/>
      <c r="G191" s="370"/>
      <c r="H191" s="371"/>
      <c r="I191" s="372"/>
      <c r="J191" s="25" t="s">
        <v>27</v>
      </c>
      <c r="K191" s="25"/>
      <c r="L191" s="25"/>
      <c r="M191" s="26"/>
      <c r="N191" s="21"/>
      <c r="V191" s="32">
        <f>G191</f>
        <v>0</v>
      </c>
    </row>
    <row r="192" spans="1:22" ht="23.25" thickBot="1" x14ac:dyDescent="0.25">
      <c r="A192" s="368"/>
      <c r="B192" s="28" t="s">
        <v>33</v>
      </c>
      <c r="C192" s="28" t="s">
        <v>34</v>
      </c>
      <c r="D192" s="28" t="s">
        <v>35</v>
      </c>
      <c r="E192" s="373" t="s">
        <v>36</v>
      </c>
      <c r="F192" s="373"/>
      <c r="G192" s="374"/>
      <c r="H192" s="375"/>
      <c r="I192" s="376"/>
      <c r="J192" s="29" t="s">
        <v>48</v>
      </c>
      <c r="K192" s="30"/>
      <c r="L192" s="30"/>
      <c r="M192" s="31"/>
      <c r="N192" s="21"/>
      <c r="V192" s="32"/>
    </row>
    <row r="193" spans="1:22" ht="13.5" thickBot="1" x14ac:dyDescent="0.25">
      <c r="A193" s="369"/>
      <c r="B193" s="33"/>
      <c r="C193" s="33"/>
      <c r="D193" s="69"/>
      <c r="E193" s="35" t="s">
        <v>40</v>
      </c>
      <c r="F193" s="36"/>
      <c r="G193" s="350"/>
      <c r="H193" s="351"/>
      <c r="I193" s="352"/>
      <c r="J193" s="29" t="s">
        <v>51</v>
      </c>
      <c r="K193" s="30"/>
      <c r="L193" s="30"/>
      <c r="M193" s="31"/>
      <c r="N193" s="21"/>
      <c r="V193" s="32"/>
    </row>
    <row r="194" spans="1:22" ht="24" thickTop="1" thickBot="1" x14ac:dyDescent="0.25">
      <c r="A194" s="367">
        <f>A190+1</f>
        <v>45</v>
      </c>
      <c r="B194" s="17" t="s">
        <v>23</v>
      </c>
      <c r="C194" s="17" t="s">
        <v>24</v>
      </c>
      <c r="D194" s="17" t="s">
        <v>25</v>
      </c>
      <c r="E194" s="341" t="s">
        <v>26</v>
      </c>
      <c r="F194" s="341"/>
      <c r="G194" s="341" t="s">
        <v>18</v>
      </c>
      <c r="H194" s="342"/>
      <c r="I194" s="37"/>
      <c r="J194" s="18" t="s">
        <v>27</v>
      </c>
      <c r="K194" s="19"/>
      <c r="L194" s="19"/>
      <c r="M194" s="20"/>
      <c r="N194" s="21"/>
      <c r="V194" s="32"/>
    </row>
    <row r="195" spans="1:22" ht="13.5" thickBot="1" x14ac:dyDescent="0.25">
      <c r="A195" s="368"/>
      <c r="B195" s="23"/>
      <c r="C195" s="23"/>
      <c r="D195" s="24"/>
      <c r="E195" s="23"/>
      <c r="F195" s="23"/>
      <c r="G195" s="370"/>
      <c r="H195" s="371"/>
      <c r="I195" s="372"/>
      <c r="J195" s="25" t="s">
        <v>27</v>
      </c>
      <c r="K195" s="25"/>
      <c r="L195" s="25"/>
      <c r="M195" s="26"/>
      <c r="N195" s="21"/>
      <c r="V195" s="32">
        <f>G195</f>
        <v>0</v>
      </c>
    </row>
    <row r="196" spans="1:22" ht="23.25" thickBot="1" x14ac:dyDescent="0.25">
      <c r="A196" s="368"/>
      <c r="B196" s="28" t="s">
        <v>33</v>
      </c>
      <c r="C196" s="28" t="s">
        <v>34</v>
      </c>
      <c r="D196" s="28" t="s">
        <v>35</v>
      </c>
      <c r="E196" s="373" t="s">
        <v>36</v>
      </c>
      <c r="F196" s="373"/>
      <c r="G196" s="374"/>
      <c r="H196" s="375"/>
      <c r="I196" s="376"/>
      <c r="J196" s="29" t="s">
        <v>48</v>
      </c>
      <c r="K196" s="30"/>
      <c r="L196" s="30"/>
      <c r="M196" s="31"/>
      <c r="N196" s="21"/>
      <c r="V196" s="32"/>
    </row>
    <row r="197" spans="1:22" ht="13.5" thickBot="1" x14ac:dyDescent="0.25">
      <c r="A197" s="369"/>
      <c r="B197" s="33"/>
      <c r="C197" s="33"/>
      <c r="D197" s="69"/>
      <c r="E197" s="35" t="s">
        <v>40</v>
      </c>
      <c r="F197" s="36"/>
      <c r="G197" s="350"/>
      <c r="H197" s="351"/>
      <c r="I197" s="352"/>
      <c r="J197" s="29" t="s">
        <v>51</v>
      </c>
      <c r="K197" s="30"/>
      <c r="L197" s="30"/>
      <c r="M197" s="31"/>
      <c r="N197" s="21"/>
      <c r="V197" s="32"/>
    </row>
    <row r="198" spans="1:22" ht="24" thickTop="1" thickBot="1" x14ac:dyDescent="0.25">
      <c r="A198" s="367">
        <f>A194+1</f>
        <v>46</v>
      </c>
      <c r="B198" s="17" t="s">
        <v>23</v>
      </c>
      <c r="C198" s="17" t="s">
        <v>24</v>
      </c>
      <c r="D198" s="17" t="s">
        <v>25</v>
      </c>
      <c r="E198" s="341" t="s">
        <v>26</v>
      </c>
      <c r="F198" s="341"/>
      <c r="G198" s="341" t="s">
        <v>18</v>
      </c>
      <c r="H198" s="342"/>
      <c r="I198" s="37"/>
      <c r="J198" s="18" t="s">
        <v>27</v>
      </c>
      <c r="K198" s="19"/>
      <c r="L198" s="19"/>
      <c r="M198" s="20"/>
      <c r="N198" s="21"/>
      <c r="V198" s="32"/>
    </row>
    <row r="199" spans="1:22" ht="13.5" thickBot="1" x14ac:dyDescent="0.25">
      <c r="A199" s="368"/>
      <c r="B199" s="23"/>
      <c r="C199" s="23"/>
      <c r="D199" s="24"/>
      <c r="E199" s="23"/>
      <c r="F199" s="23"/>
      <c r="G199" s="370"/>
      <c r="H199" s="371"/>
      <c r="I199" s="372"/>
      <c r="J199" s="25" t="s">
        <v>27</v>
      </c>
      <c r="K199" s="25"/>
      <c r="L199" s="25"/>
      <c r="M199" s="26"/>
      <c r="N199" s="21"/>
      <c r="V199" s="32">
        <f>G199</f>
        <v>0</v>
      </c>
    </row>
    <row r="200" spans="1:22" ht="23.25" thickBot="1" x14ac:dyDescent="0.25">
      <c r="A200" s="368"/>
      <c r="B200" s="28" t="s">
        <v>33</v>
      </c>
      <c r="C200" s="28" t="s">
        <v>34</v>
      </c>
      <c r="D200" s="28" t="s">
        <v>35</v>
      </c>
      <c r="E200" s="373" t="s">
        <v>36</v>
      </c>
      <c r="F200" s="373"/>
      <c r="G200" s="374"/>
      <c r="H200" s="375"/>
      <c r="I200" s="376"/>
      <c r="J200" s="29" t="s">
        <v>48</v>
      </c>
      <c r="K200" s="30"/>
      <c r="L200" s="30"/>
      <c r="M200" s="31"/>
      <c r="N200" s="21"/>
      <c r="V200" s="32"/>
    </row>
    <row r="201" spans="1:22" ht="13.5" thickBot="1" x14ac:dyDescent="0.25">
      <c r="A201" s="369"/>
      <c r="B201" s="33"/>
      <c r="C201" s="33"/>
      <c r="D201" s="69"/>
      <c r="E201" s="35" t="s">
        <v>40</v>
      </c>
      <c r="F201" s="36"/>
      <c r="G201" s="350"/>
      <c r="H201" s="351"/>
      <c r="I201" s="352"/>
      <c r="J201" s="29" t="s">
        <v>51</v>
      </c>
      <c r="K201" s="30"/>
      <c r="L201" s="30"/>
      <c r="M201" s="31"/>
      <c r="N201" s="21"/>
      <c r="V201" s="32"/>
    </row>
    <row r="202" spans="1:22" ht="24" thickTop="1" thickBot="1" x14ac:dyDescent="0.25">
      <c r="A202" s="367">
        <f>A198+1</f>
        <v>47</v>
      </c>
      <c r="B202" s="17" t="s">
        <v>23</v>
      </c>
      <c r="C202" s="17" t="s">
        <v>24</v>
      </c>
      <c r="D202" s="17" t="s">
        <v>25</v>
      </c>
      <c r="E202" s="341" t="s">
        <v>26</v>
      </c>
      <c r="F202" s="341"/>
      <c r="G202" s="341" t="s">
        <v>18</v>
      </c>
      <c r="H202" s="342"/>
      <c r="I202" s="37"/>
      <c r="J202" s="18" t="s">
        <v>27</v>
      </c>
      <c r="K202" s="19"/>
      <c r="L202" s="19"/>
      <c r="M202" s="20"/>
      <c r="N202" s="21"/>
      <c r="V202" s="32"/>
    </row>
    <row r="203" spans="1:22" ht="13.5" thickBot="1" x14ac:dyDescent="0.25">
      <c r="A203" s="368"/>
      <c r="B203" s="23"/>
      <c r="C203" s="23"/>
      <c r="D203" s="24"/>
      <c r="E203" s="23"/>
      <c r="F203" s="23"/>
      <c r="G203" s="370"/>
      <c r="H203" s="371"/>
      <c r="I203" s="372"/>
      <c r="J203" s="25" t="s">
        <v>27</v>
      </c>
      <c r="K203" s="25"/>
      <c r="L203" s="25"/>
      <c r="M203" s="26"/>
      <c r="N203" s="21"/>
      <c r="V203" s="32">
        <f>G203</f>
        <v>0</v>
      </c>
    </row>
    <row r="204" spans="1:22" ht="23.25" thickBot="1" x14ac:dyDescent="0.25">
      <c r="A204" s="368"/>
      <c r="B204" s="28" t="s">
        <v>33</v>
      </c>
      <c r="C204" s="28" t="s">
        <v>34</v>
      </c>
      <c r="D204" s="28" t="s">
        <v>35</v>
      </c>
      <c r="E204" s="373" t="s">
        <v>36</v>
      </c>
      <c r="F204" s="373"/>
      <c r="G204" s="374"/>
      <c r="H204" s="375"/>
      <c r="I204" s="376"/>
      <c r="J204" s="29" t="s">
        <v>48</v>
      </c>
      <c r="K204" s="30"/>
      <c r="L204" s="30"/>
      <c r="M204" s="31"/>
      <c r="N204" s="21"/>
      <c r="V204" s="32"/>
    </row>
    <row r="205" spans="1:22" ht="13.5" thickBot="1" x14ac:dyDescent="0.25">
      <c r="A205" s="369"/>
      <c r="B205" s="33"/>
      <c r="C205" s="33"/>
      <c r="D205" s="69"/>
      <c r="E205" s="35" t="s">
        <v>40</v>
      </c>
      <c r="F205" s="36"/>
      <c r="G205" s="350"/>
      <c r="H205" s="351"/>
      <c r="I205" s="352"/>
      <c r="J205" s="29" t="s">
        <v>51</v>
      </c>
      <c r="K205" s="30"/>
      <c r="L205" s="30"/>
      <c r="M205" s="31"/>
      <c r="N205" s="21"/>
      <c r="V205" s="32"/>
    </row>
    <row r="206" spans="1:22" ht="24" thickTop="1" thickBot="1" x14ac:dyDescent="0.25">
      <c r="A206" s="367">
        <f>A202+1</f>
        <v>48</v>
      </c>
      <c r="B206" s="17" t="s">
        <v>23</v>
      </c>
      <c r="C206" s="17" t="s">
        <v>24</v>
      </c>
      <c r="D206" s="17" t="s">
        <v>25</v>
      </c>
      <c r="E206" s="341" t="s">
        <v>26</v>
      </c>
      <c r="F206" s="341"/>
      <c r="G206" s="341" t="s">
        <v>18</v>
      </c>
      <c r="H206" s="342"/>
      <c r="I206" s="37"/>
      <c r="J206" s="18" t="s">
        <v>27</v>
      </c>
      <c r="K206" s="19"/>
      <c r="L206" s="19"/>
      <c r="M206" s="20"/>
      <c r="N206" s="21"/>
      <c r="V206" s="32"/>
    </row>
    <row r="207" spans="1:22" ht="13.5" thickBot="1" x14ac:dyDescent="0.25">
      <c r="A207" s="368"/>
      <c r="B207" s="23"/>
      <c r="C207" s="23"/>
      <c r="D207" s="24"/>
      <c r="E207" s="23"/>
      <c r="F207" s="23"/>
      <c r="G207" s="370"/>
      <c r="H207" s="371"/>
      <c r="I207" s="372"/>
      <c r="J207" s="25" t="s">
        <v>27</v>
      </c>
      <c r="K207" s="25"/>
      <c r="L207" s="25"/>
      <c r="M207" s="26"/>
      <c r="N207" s="21"/>
      <c r="V207" s="32">
        <f>G207</f>
        <v>0</v>
      </c>
    </row>
    <row r="208" spans="1:22" ht="23.25" thickBot="1" x14ac:dyDescent="0.25">
      <c r="A208" s="368"/>
      <c r="B208" s="28" t="s">
        <v>33</v>
      </c>
      <c r="C208" s="28" t="s">
        <v>34</v>
      </c>
      <c r="D208" s="28" t="s">
        <v>35</v>
      </c>
      <c r="E208" s="373" t="s">
        <v>36</v>
      </c>
      <c r="F208" s="373"/>
      <c r="G208" s="374"/>
      <c r="H208" s="375"/>
      <c r="I208" s="376"/>
      <c r="J208" s="29" t="s">
        <v>48</v>
      </c>
      <c r="K208" s="30"/>
      <c r="L208" s="30"/>
      <c r="M208" s="31"/>
      <c r="N208" s="21"/>
      <c r="V208" s="32"/>
    </row>
    <row r="209" spans="1:22" ht="13.5" thickBot="1" x14ac:dyDescent="0.25">
      <c r="A209" s="369"/>
      <c r="B209" s="33"/>
      <c r="C209" s="33"/>
      <c r="D209" s="69"/>
      <c r="E209" s="35" t="s">
        <v>40</v>
      </c>
      <c r="F209" s="36"/>
      <c r="G209" s="350"/>
      <c r="H209" s="351"/>
      <c r="I209" s="352"/>
      <c r="J209" s="29" t="s">
        <v>51</v>
      </c>
      <c r="K209" s="30"/>
      <c r="L209" s="30"/>
      <c r="M209" s="31"/>
      <c r="N209" s="21"/>
      <c r="V209" s="32"/>
    </row>
    <row r="210" spans="1:22" ht="24" thickTop="1" thickBot="1" x14ac:dyDescent="0.25">
      <c r="A210" s="367">
        <f>A206+1</f>
        <v>49</v>
      </c>
      <c r="B210" s="17" t="s">
        <v>23</v>
      </c>
      <c r="C210" s="17" t="s">
        <v>24</v>
      </c>
      <c r="D210" s="17" t="s">
        <v>25</v>
      </c>
      <c r="E210" s="341" t="s">
        <v>26</v>
      </c>
      <c r="F210" s="341"/>
      <c r="G210" s="341" t="s">
        <v>18</v>
      </c>
      <c r="H210" s="342"/>
      <c r="I210" s="37"/>
      <c r="J210" s="18" t="s">
        <v>27</v>
      </c>
      <c r="K210" s="19"/>
      <c r="L210" s="19"/>
      <c r="M210" s="20"/>
      <c r="N210" s="21"/>
      <c r="V210" s="32"/>
    </row>
    <row r="211" spans="1:22" ht="13.5" thickBot="1" x14ac:dyDescent="0.25">
      <c r="A211" s="368"/>
      <c r="B211" s="23"/>
      <c r="C211" s="23"/>
      <c r="D211" s="24"/>
      <c r="E211" s="23"/>
      <c r="F211" s="23"/>
      <c r="G211" s="370"/>
      <c r="H211" s="371"/>
      <c r="I211" s="372"/>
      <c r="J211" s="25" t="s">
        <v>27</v>
      </c>
      <c r="K211" s="25"/>
      <c r="L211" s="25"/>
      <c r="M211" s="26"/>
      <c r="N211" s="21"/>
      <c r="V211" s="32">
        <f>G211</f>
        <v>0</v>
      </c>
    </row>
    <row r="212" spans="1:22" ht="23.25" thickBot="1" x14ac:dyDescent="0.25">
      <c r="A212" s="368"/>
      <c r="B212" s="28" t="s">
        <v>33</v>
      </c>
      <c r="C212" s="28" t="s">
        <v>34</v>
      </c>
      <c r="D212" s="28" t="s">
        <v>35</v>
      </c>
      <c r="E212" s="373" t="s">
        <v>36</v>
      </c>
      <c r="F212" s="373"/>
      <c r="G212" s="374"/>
      <c r="H212" s="375"/>
      <c r="I212" s="376"/>
      <c r="J212" s="29" t="s">
        <v>48</v>
      </c>
      <c r="K212" s="30"/>
      <c r="L212" s="30"/>
      <c r="M212" s="31"/>
      <c r="N212" s="21"/>
      <c r="V212" s="32"/>
    </row>
    <row r="213" spans="1:22" ht="13.5" thickBot="1" x14ac:dyDescent="0.25">
      <c r="A213" s="369"/>
      <c r="B213" s="33"/>
      <c r="C213" s="33"/>
      <c r="D213" s="69"/>
      <c r="E213" s="35" t="s">
        <v>40</v>
      </c>
      <c r="F213" s="36"/>
      <c r="G213" s="350"/>
      <c r="H213" s="351"/>
      <c r="I213" s="352"/>
      <c r="J213" s="29" t="s">
        <v>51</v>
      </c>
      <c r="K213" s="30"/>
      <c r="L213" s="30"/>
      <c r="M213" s="31"/>
      <c r="N213" s="21"/>
      <c r="V213" s="32"/>
    </row>
    <row r="214" spans="1:22" ht="24" thickTop="1" thickBot="1" x14ac:dyDescent="0.25">
      <c r="A214" s="367">
        <f>A210+1</f>
        <v>50</v>
      </c>
      <c r="B214" s="17" t="s">
        <v>23</v>
      </c>
      <c r="C214" s="17" t="s">
        <v>24</v>
      </c>
      <c r="D214" s="17" t="s">
        <v>25</v>
      </c>
      <c r="E214" s="341" t="s">
        <v>26</v>
      </c>
      <c r="F214" s="341"/>
      <c r="G214" s="341" t="s">
        <v>18</v>
      </c>
      <c r="H214" s="342"/>
      <c r="I214" s="37"/>
      <c r="J214" s="18" t="s">
        <v>27</v>
      </c>
      <c r="K214" s="19"/>
      <c r="L214" s="19"/>
      <c r="M214" s="20"/>
      <c r="N214" s="21"/>
      <c r="V214" s="32"/>
    </row>
    <row r="215" spans="1:22" ht="13.5" thickBot="1" x14ac:dyDescent="0.25">
      <c r="A215" s="368"/>
      <c r="B215" s="23"/>
      <c r="C215" s="23"/>
      <c r="D215" s="24"/>
      <c r="E215" s="23"/>
      <c r="F215" s="23"/>
      <c r="G215" s="370"/>
      <c r="H215" s="371"/>
      <c r="I215" s="372"/>
      <c r="J215" s="25" t="s">
        <v>27</v>
      </c>
      <c r="K215" s="25"/>
      <c r="L215" s="25"/>
      <c r="M215" s="26"/>
      <c r="N215" s="21"/>
      <c r="V215" s="32">
        <f>G215</f>
        <v>0</v>
      </c>
    </row>
    <row r="216" spans="1:22" ht="23.25" thickBot="1" x14ac:dyDescent="0.25">
      <c r="A216" s="368"/>
      <c r="B216" s="28" t="s">
        <v>33</v>
      </c>
      <c r="C216" s="28" t="s">
        <v>34</v>
      </c>
      <c r="D216" s="28" t="s">
        <v>35</v>
      </c>
      <c r="E216" s="373" t="s">
        <v>36</v>
      </c>
      <c r="F216" s="373"/>
      <c r="G216" s="374"/>
      <c r="H216" s="375"/>
      <c r="I216" s="376"/>
      <c r="J216" s="29" t="s">
        <v>48</v>
      </c>
      <c r="K216" s="30"/>
      <c r="L216" s="30"/>
      <c r="M216" s="31"/>
      <c r="N216" s="21"/>
      <c r="V216" s="32"/>
    </row>
    <row r="217" spans="1:22" ht="13.5" thickBot="1" x14ac:dyDescent="0.25">
      <c r="A217" s="369"/>
      <c r="B217" s="33"/>
      <c r="C217" s="33"/>
      <c r="D217" s="69"/>
      <c r="E217" s="35" t="s">
        <v>40</v>
      </c>
      <c r="F217" s="36"/>
      <c r="G217" s="350"/>
      <c r="H217" s="351"/>
      <c r="I217" s="352"/>
      <c r="J217" s="29" t="s">
        <v>51</v>
      </c>
      <c r="K217" s="30"/>
      <c r="L217" s="30"/>
      <c r="M217" s="31"/>
      <c r="N217" s="21"/>
      <c r="V217" s="32"/>
    </row>
    <row r="218" spans="1:22" ht="24" thickTop="1" thickBot="1" x14ac:dyDescent="0.25">
      <c r="A218" s="367">
        <f>A214+1</f>
        <v>51</v>
      </c>
      <c r="B218" s="17" t="s">
        <v>23</v>
      </c>
      <c r="C218" s="17" t="s">
        <v>24</v>
      </c>
      <c r="D218" s="17" t="s">
        <v>25</v>
      </c>
      <c r="E218" s="341" t="s">
        <v>26</v>
      </c>
      <c r="F218" s="341"/>
      <c r="G218" s="341" t="s">
        <v>18</v>
      </c>
      <c r="H218" s="342"/>
      <c r="I218" s="37"/>
      <c r="J218" s="18" t="s">
        <v>27</v>
      </c>
      <c r="K218" s="19"/>
      <c r="L218" s="19"/>
      <c r="M218" s="20"/>
      <c r="N218" s="21"/>
      <c r="V218" s="32"/>
    </row>
    <row r="219" spans="1:22" ht="13.5" thickBot="1" x14ac:dyDescent="0.25">
      <c r="A219" s="368"/>
      <c r="B219" s="23"/>
      <c r="C219" s="23"/>
      <c r="D219" s="24"/>
      <c r="E219" s="23"/>
      <c r="F219" s="23"/>
      <c r="G219" s="370"/>
      <c r="H219" s="371"/>
      <c r="I219" s="372"/>
      <c r="J219" s="25" t="s">
        <v>27</v>
      </c>
      <c r="K219" s="25"/>
      <c r="L219" s="25"/>
      <c r="M219" s="26"/>
      <c r="N219" s="21"/>
      <c r="V219" s="32">
        <f>G219</f>
        <v>0</v>
      </c>
    </row>
    <row r="220" spans="1:22" ht="23.25" thickBot="1" x14ac:dyDescent="0.25">
      <c r="A220" s="368"/>
      <c r="B220" s="28" t="s">
        <v>33</v>
      </c>
      <c r="C220" s="28" t="s">
        <v>34</v>
      </c>
      <c r="D220" s="28" t="s">
        <v>35</v>
      </c>
      <c r="E220" s="373" t="s">
        <v>36</v>
      </c>
      <c r="F220" s="373"/>
      <c r="G220" s="374"/>
      <c r="H220" s="375"/>
      <c r="I220" s="376"/>
      <c r="J220" s="29" t="s">
        <v>48</v>
      </c>
      <c r="K220" s="30"/>
      <c r="L220" s="30"/>
      <c r="M220" s="31"/>
      <c r="N220" s="21"/>
      <c r="V220" s="32"/>
    </row>
    <row r="221" spans="1:22" ht="13.5" thickBot="1" x14ac:dyDescent="0.25">
      <c r="A221" s="369"/>
      <c r="B221" s="33"/>
      <c r="C221" s="33"/>
      <c r="D221" s="69"/>
      <c r="E221" s="35" t="s">
        <v>40</v>
      </c>
      <c r="F221" s="36"/>
      <c r="G221" s="350"/>
      <c r="H221" s="351"/>
      <c r="I221" s="352"/>
      <c r="J221" s="29" t="s">
        <v>51</v>
      </c>
      <c r="K221" s="30"/>
      <c r="L221" s="30"/>
      <c r="M221" s="31"/>
      <c r="N221" s="21"/>
      <c r="V221" s="32"/>
    </row>
    <row r="222" spans="1:22" ht="24" thickTop="1" thickBot="1" x14ac:dyDescent="0.25">
      <c r="A222" s="367">
        <f>A218+1</f>
        <v>52</v>
      </c>
      <c r="B222" s="17" t="s">
        <v>23</v>
      </c>
      <c r="C222" s="17" t="s">
        <v>24</v>
      </c>
      <c r="D222" s="17" t="s">
        <v>25</v>
      </c>
      <c r="E222" s="341" t="s">
        <v>26</v>
      </c>
      <c r="F222" s="341"/>
      <c r="G222" s="341" t="s">
        <v>18</v>
      </c>
      <c r="H222" s="342"/>
      <c r="I222" s="37"/>
      <c r="J222" s="18" t="s">
        <v>27</v>
      </c>
      <c r="K222" s="19"/>
      <c r="L222" s="19"/>
      <c r="M222" s="20"/>
      <c r="N222" s="21"/>
      <c r="V222" s="32"/>
    </row>
    <row r="223" spans="1:22" ht="13.5" thickBot="1" x14ac:dyDescent="0.25">
      <c r="A223" s="368"/>
      <c r="B223" s="23"/>
      <c r="C223" s="23"/>
      <c r="D223" s="24"/>
      <c r="E223" s="23"/>
      <c r="F223" s="23"/>
      <c r="G223" s="370"/>
      <c r="H223" s="371"/>
      <c r="I223" s="372"/>
      <c r="J223" s="25" t="s">
        <v>27</v>
      </c>
      <c r="K223" s="25"/>
      <c r="L223" s="25"/>
      <c r="M223" s="26"/>
      <c r="N223" s="21"/>
      <c r="V223" s="32">
        <f>G223</f>
        <v>0</v>
      </c>
    </row>
    <row r="224" spans="1:22" ht="23.25" thickBot="1" x14ac:dyDescent="0.25">
      <c r="A224" s="368"/>
      <c r="B224" s="28" t="s">
        <v>33</v>
      </c>
      <c r="C224" s="28" t="s">
        <v>34</v>
      </c>
      <c r="D224" s="28" t="s">
        <v>35</v>
      </c>
      <c r="E224" s="373" t="s">
        <v>36</v>
      </c>
      <c r="F224" s="373"/>
      <c r="G224" s="374"/>
      <c r="H224" s="375"/>
      <c r="I224" s="376"/>
      <c r="J224" s="29" t="s">
        <v>48</v>
      </c>
      <c r="K224" s="30"/>
      <c r="L224" s="30"/>
      <c r="M224" s="31"/>
      <c r="N224" s="21"/>
      <c r="V224" s="32"/>
    </row>
    <row r="225" spans="1:22" ht="13.5" thickBot="1" x14ac:dyDescent="0.25">
      <c r="A225" s="369"/>
      <c r="B225" s="33"/>
      <c r="C225" s="33"/>
      <c r="D225" s="69"/>
      <c r="E225" s="35" t="s">
        <v>40</v>
      </c>
      <c r="F225" s="36"/>
      <c r="G225" s="350"/>
      <c r="H225" s="351"/>
      <c r="I225" s="352"/>
      <c r="J225" s="29" t="s">
        <v>51</v>
      </c>
      <c r="K225" s="30"/>
      <c r="L225" s="30"/>
      <c r="M225" s="31"/>
      <c r="N225" s="21"/>
      <c r="V225" s="32"/>
    </row>
    <row r="226" spans="1:22" ht="24" thickTop="1" thickBot="1" x14ac:dyDescent="0.25">
      <c r="A226" s="367">
        <f>A222+1</f>
        <v>53</v>
      </c>
      <c r="B226" s="17" t="s">
        <v>23</v>
      </c>
      <c r="C226" s="17" t="s">
        <v>24</v>
      </c>
      <c r="D226" s="17" t="s">
        <v>25</v>
      </c>
      <c r="E226" s="341" t="s">
        <v>26</v>
      </c>
      <c r="F226" s="341"/>
      <c r="G226" s="341" t="s">
        <v>18</v>
      </c>
      <c r="H226" s="342"/>
      <c r="I226" s="37"/>
      <c r="J226" s="18" t="s">
        <v>27</v>
      </c>
      <c r="K226" s="19"/>
      <c r="L226" s="19"/>
      <c r="M226" s="20"/>
      <c r="N226" s="21"/>
      <c r="V226" s="32"/>
    </row>
    <row r="227" spans="1:22" ht="13.5" thickBot="1" x14ac:dyDescent="0.25">
      <c r="A227" s="368"/>
      <c r="B227" s="23"/>
      <c r="C227" s="23"/>
      <c r="D227" s="24"/>
      <c r="E227" s="23"/>
      <c r="F227" s="23"/>
      <c r="G227" s="370"/>
      <c r="H227" s="371"/>
      <c r="I227" s="372"/>
      <c r="J227" s="25" t="s">
        <v>27</v>
      </c>
      <c r="K227" s="25"/>
      <c r="L227" s="25"/>
      <c r="M227" s="26"/>
      <c r="N227" s="21"/>
      <c r="V227" s="32">
        <f>G227</f>
        <v>0</v>
      </c>
    </row>
    <row r="228" spans="1:22" ht="23.25" thickBot="1" x14ac:dyDescent="0.25">
      <c r="A228" s="368"/>
      <c r="B228" s="28" t="s">
        <v>33</v>
      </c>
      <c r="C228" s="28" t="s">
        <v>34</v>
      </c>
      <c r="D228" s="28" t="s">
        <v>35</v>
      </c>
      <c r="E228" s="373" t="s">
        <v>36</v>
      </c>
      <c r="F228" s="373"/>
      <c r="G228" s="374"/>
      <c r="H228" s="375"/>
      <c r="I228" s="376"/>
      <c r="J228" s="29" t="s">
        <v>48</v>
      </c>
      <c r="K228" s="30"/>
      <c r="L228" s="30"/>
      <c r="M228" s="31"/>
      <c r="N228" s="21"/>
      <c r="V228" s="32"/>
    </row>
    <row r="229" spans="1:22" ht="13.5" thickBot="1" x14ac:dyDescent="0.25">
      <c r="A229" s="369"/>
      <c r="B229" s="33"/>
      <c r="C229" s="33"/>
      <c r="D229" s="69"/>
      <c r="E229" s="35" t="s">
        <v>40</v>
      </c>
      <c r="F229" s="36"/>
      <c r="G229" s="350"/>
      <c r="H229" s="351"/>
      <c r="I229" s="352"/>
      <c r="J229" s="29" t="s">
        <v>51</v>
      </c>
      <c r="K229" s="30"/>
      <c r="L229" s="30"/>
      <c r="M229" s="31"/>
      <c r="N229" s="21"/>
      <c r="V229" s="32"/>
    </row>
    <row r="230" spans="1:22" ht="24" thickTop="1" thickBot="1" x14ac:dyDescent="0.25">
      <c r="A230" s="367">
        <f>A226+1</f>
        <v>54</v>
      </c>
      <c r="B230" s="17" t="s">
        <v>23</v>
      </c>
      <c r="C230" s="17" t="s">
        <v>24</v>
      </c>
      <c r="D230" s="17" t="s">
        <v>25</v>
      </c>
      <c r="E230" s="341" t="s">
        <v>26</v>
      </c>
      <c r="F230" s="341"/>
      <c r="G230" s="341" t="s">
        <v>18</v>
      </c>
      <c r="H230" s="342"/>
      <c r="I230" s="37"/>
      <c r="J230" s="18" t="s">
        <v>27</v>
      </c>
      <c r="K230" s="19"/>
      <c r="L230" s="19"/>
      <c r="M230" s="20"/>
      <c r="N230" s="21"/>
      <c r="V230" s="32"/>
    </row>
    <row r="231" spans="1:22" ht="13.5" thickBot="1" x14ac:dyDescent="0.25">
      <c r="A231" s="368"/>
      <c r="B231" s="23"/>
      <c r="C231" s="23"/>
      <c r="D231" s="24"/>
      <c r="E231" s="23"/>
      <c r="F231" s="23"/>
      <c r="G231" s="370"/>
      <c r="H231" s="371"/>
      <c r="I231" s="372"/>
      <c r="J231" s="25" t="s">
        <v>27</v>
      </c>
      <c r="K231" s="25"/>
      <c r="L231" s="25"/>
      <c r="M231" s="26"/>
      <c r="N231" s="21"/>
      <c r="V231" s="32">
        <f>G231</f>
        <v>0</v>
      </c>
    </row>
    <row r="232" spans="1:22" ht="23.25" thickBot="1" x14ac:dyDescent="0.25">
      <c r="A232" s="368"/>
      <c r="B232" s="28" t="s">
        <v>33</v>
      </c>
      <c r="C232" s="28" t="s">
        <v>34</v>
      </c>
      <c r="D232" s="28" t="s">
        <v>35</v>
      </c>
      <c r="E232" s="373" t="s">
        <v>36</v>
      </c>
      <c r="F232" s="373"/>
      <c r="G232" s="374"/>
      <c r="H232" s="375"/>
      <c r="I232" s="376"/>
      <c r="J232" s="29" t="s">
        <v>48</v>
      </c>
      <c r="K232" s="30"/>
      <c r="L232" s="30"/>
      <c r="M232" s="31"/>
      <c r="N232" s="21"/>
      <c r="V232" s="32"/>
    </row>
    <row r="233" spans="1:22" ht="13.5" thickBot="1" x14ac:dyDescent="0.25">
      <c r="A233" s="369"/>
      <c r="B233" s="33"/>
      <c r="C233" s="33"/>
      <c r="D233" s="69"/>
      <c r="E233" s="35" t="s">
        <v>40</v>
      </c>
      <c r="F233" s="36"/>
      <c r="G233" s="350"/>
      <c r="H233" s="351"/>
      <c r="I233" s="352"/>
      <c r="J233" s="29" t="s">
        <v>51</v>
      </c>
      <c r="K233" s="30"/>
      <c r="L233" s="30"/>
      <c r="M233" s="31"/>
      <c r="N233" s="21"/>
      <c r="V233" s="32"/>
    </row>
    <row r="234" spans="1:22" ht="24" thickTop="1" thickBot="1" x14ac:dyDescent="0.25">
      <c r="A234" s="367">
        <f>A230+1</f>
        <v>55</v>
      </c>
      <c r="B234" s="17" t="s">
        <v>23</v>
      </c>
      <c r="C234" s="17" t="s">
        <v>24</v>
      </c>
      <c r="D234" s="17" t="s">
        <v>25</v>
      </c>
      <c r="E234" s="341" t="s">
        <v>26</v>
      </c>
      <c r="F234" s="341"/>
      <c r="G234" s="341" t="s">
        <v>18</v>
      </c>
      <c r="H234" s="342"/>
      <c r="I234" s="37"/>
      <c r="J234" s="18" t="s">
        <v>27</v>
      </c>
      <c r="K234" s="19"/>
      <c r="L234" s="19"/>
      <c r="M234" s="20"/>
      <c r="N234" s="21"/>
      <c r="V234" s="32"/>
    </row>
    <row r="235" spans="1:22" ht="13.5" thickBot="1" x14ac:dyDescent="0.25">
      <c r="A235" s="368"/>
      <c r="B235" s="23"/>
      <c r="C235" s="23"/>
      <c r="D235" s="24"/>
      <c r="E235" s="23"/>
      <c r="F235" s="23"/>
      <c r="G235" s="370"/>
      <c r="H235" s="371"/>
      <c r="I235" s="372"/>
      <c r="J235" s="25" t="s">
        <v>27</v>
      </c>
      <c r="K235" s="25"/>
      <c r="L235" s="25"/>
      <c r="M235" s="26"/>
      <c r="N235" s="21"/>
      <c r="V235" s="32">
        <f>G235</f>
        <v>0</v>
      </c>
    </row>
    <row r="236" spans="1:22" ht="23.25" thickBot="1" x14ac:dyDescent="0.25">
      <c r="A236" s="368"/>
      <c r="B236" s="28" t="s">
        <v>33</v>
      </c>
      <c r="C236" s="28" t="s">
        <v>34</v>
      </c>
      <c r="D236" s="28" t="s">
        <v>35</v>
      </c>
      <c r="E236" s="373" t="s">
        <v>36</v>
      </c>
      <c r="F236" s="373"/>
      <c r="G236" s="374"/>
      <c r="H236" s="375"/>
      <c r="I236" s="376"/>
      <c r="J236" s="29" t="s">
        <v>48</v>
      </c>
      <c r="K236" s="30"/>
      <c r="L236" s="30"/>
      <c r="M236" s="31"/>
      <c r="N236" s="21"/>
      <c r="V236" s="32"/>
    </row>
    <row r="237" spans="1:22" ht="13.5" thickBot="1" x14ac:dyDescent="0.25">
      <c r="A237" s="369"/>
      <c r="B237" s="33"/>
      <c r="C237" s="33"/>
      <c r="D237" s="69"/>
      <c r="E237" s="35" t="s">
        <v>40</v>
      </c>
      <c r="F237" s="36"/>
      <c r="G237" s="350"/>
      <c r="H237" s="351"/>
      <c r="I237" s="352"/>
      <c r="J237" s="29" t="s">
        <v>51</v>
      </c>
      <c r="K237" s="30"/>
      <c r="L237" s="30"/>
      <c r="M237" s="31"/>
      <c r="N237" s="21"/>
      <c r="V237" s="32"/>
    </row>
    <row r="238" spans="1:22" ht="24" thickTop="1" thickBot="1" x14ac:dyDescent="0.25">
      <c r="A238" s="367">
        <f>A234+1</f>
        <v>56</v>
      </c>
      <c r="B238" s="17" t="s">
        <v>23</v>
      </c>
      <c r="C238" s="17" t="s">
        <v>24</v>
      </c>
      <c r="D238" s="17" t="s">
        <v>25</v>
      </c>
      <c r="E238" s="341" t="s">
        <v>26</v>
      </c>
      <c r="F238" s="341"/>
      <c r="G238" s="341" t="s">
        <v>18</v>
      </c>
      <c r="H238" s="342"/>
      <c r="I238" s="37"/>
      <c r="J238" s="18" t="s">
        <v>27</v>
      </c>
      <c r="K238" s="19"/>
      <c r="L238" s="19"/>
      <c r="M238" s="20"/>
      <c r="N238" s="21"/>
      <c r="V238" s="32"/>
    </row>
    <row r="239" spans="1:22" ht="13.5" thickBot="1" x14ac:dyDescent="0.25">
      <c r="A239" s="368"/>
      <c r="B239" s="23"/>
      <c r="C239" s="23"/>
      <c r="D239" s="24"/>
      <c r="E239" s="23"/>
      <c r="F239" s="23"/>
      <c r="G239" s="370"/>
      <c r="H239" s="371"/>
      <c r="I239" s="372"/>
      <c r="J239" s="25" t="s">
        <v>27</v>
      </c>
      <c r="K239" s="25"/>
      <c r="L239" s="25"/>
      <c r="M239" s="26"/>
      <c r="N239" s="21"/>
      <c r="V239" s="32">
        <f>G239</f>
        <v>0</v>
      </c>
    </row>
    <row r="240" spans="1:22" ht="23.25" thickBot="1" x14ac:dyDescent="0.25">
      <c r="A240" s="368"/>
      <c r="B240" s="28" t="s">
        <v>33</v>
      </c>
      <c r="C240" s="28" t="s">
        <v>34</v>
      </c>
      <c r="D240" s="28" t="s">
        <v>35</v>
      </c>
      <c r="E240" s="373" t="s">
        <v>36</v>
      </c>
      <c r="F240" s="373"/>
      <c r="G240" s="374"/>
      <c r="H240" s="375"/>
      <c r="I240" s="376"/>
      <c r="J240" s="29" t="s">
        <v>48</v>
      </c>
      <c r="K240" s="30"/>
      <c r="L240" s="30"/>
      <c r="M240" s="31"/>
      <c r="N240" s="21"/>
      <c r="V240" s="32"/>
    </row>
    <row r="241" spans="1:22" ht="13.5" thickBot="1" x14ac:dyDescent="0.25">
      <c r="A241" s="369"/>
      <c r="B241" s="33"/>
      <c r="C241" s="33"/>
      <c r="D241" s="69"/>
      <c r="E241" s="35" t="s">
        <v>40</v>
      </c>
      <c r="F241" s="36"/>
      <c r="G241" s="350"/>
      <c r="H241" s="351"/>
      <c r="I241" s="352"/>
      <c r="J241" s="29" t="s">
        <v>51</v>
      </c>
      <c r="K241" s="30"/>
      <c r="L241" s="30"/>
      <c r="M241" s="31"/>
      <c r="N241" s="21"/>
      <c r="V241" s="32"/>
    </row>
    <row r="242" spans="1:22" ht="24" thickTop="1" thickBot="1" x14ac:dyDescent="0.25">
      <c r="A242" s="367">
        <f>A238+1</f>
        <v>57</v>
      </c>
      <c r="B242" s="17" t="s">
        <v>23</v>
      </c>
      <c r="C242" s="17" t="s">
        <v>24</v>
      </c>
      <c r="D242" s="17" t="s">
        <v>25</v>
      </c>
      <c r="E242" s="341" t="s">
        <v>26</v>
      </c>
      <c r="F242" s="341"/>
      <c r="G242" s="341" t="s">
        <v>18</v>
      </c>
      <c r="H242" s="342"/>
      <c r="I242" s="37"/>
      <c r="J242" s="18" t="s">
        <v>27</v>
      </c>
      <c r="K242" s="19"/>
      <c r="L242" s="19"/>
      <c r="M242" s="20"/>
      <c r="N242" s="21"/>
      <c r="V242" s="32"/>
    </row>
    <row r="243" spans="1:22" ht="13.5" thickBot="1" x14ac:dyDescent="0.25">
      <c r="A243" s="368"/>
      <c r="B243" s="23"/>
      <c r="C243" s="23"/>
      <c r="D243" s="24"/>
      <c r="E243" s="23"/>
      <c r="F243" s="23"/>
      <c r="G243" s="370"/>
      <c r="H243" s="371"/>
      <c r="I243" s="372"/>
      <c r="J243" s="25" t="s">
        <v>27</v>
      </c>
      <c r="K243" s="25"/>
      <c r="L243" s="25"/>
      <c r="M243" s="26"/>
      <c r="N243" s="21"/>
      <c r="V243" s="32">
        <f>G243</f>
        <v>0</v>
      </c>
    </row>
    <row r="244" spans="1:22" ht="23.25" thickBot="1" x14ac:dyDescent="0.25">
      <c r="A244" s="368"/>
      <c r="B244" s="28" t="s">
        <v>33</v>
      </c>
      <c r="C244" s="28" t="s">
        <v>34</v>
      </c>
      <c r="D244" s="28" t="s">
        <v>35</v>
      </c>
      <c r="E244" s="373" t="s">
        <v>36</v>
      </c>
      <c r="F244" s="373"/>
      <c r="G244" s="374"/>
      <c r="H244" s="375"/>
      <c r="I244" s="376"/>
      <c r="J244" s="29" t="s">
        <v>48</v>
      </c>
      <c r="K244" s="30"/>
      <c r="L244" s="30"/>
      <c r="M244" s="31"/>
      <c r="N244" s="21"/>
      <c r="V244" s="32"/>
    </row>
    <row r="245" spans="1:22" ht="13.5" thickBot="1" x14ac:dyDescent="0.25">
      <c r="A245" s="369"/>
      <c r="B245" s="33"/>
      <c r="C245" s="33"/>
      <c r="D245" s="69"/>
      <c r="E245" s="35" t="s">
        <v>40</v>
      </c>
      <c r="F245" s="36"/>
      <c r="G245" s="350"/>
      <c r="H245" s="351"/>
      <c r="I245" s="352"/>
      <c r="J245" s="29" t="s">
        <v>51</v>
      </c>
      <c r="K245" s="30"/>
      <c r="L245" s="30"/>
      <c r="M245" s="31"/>
      <c r="N245" s="21"/>
      <c r="V245" s="32"/>
    </row>
    <row r="246" spans="1:22" ht="24" thickTop="1" thickBot="1" x14ac:dyDescent="0.25">
      <c r="A246" s="367">
        <f>A242+1</f>
        <v>58</v>
      </c>
      <c r="B246" s="17" t="s">
        <v>23</v>
      </c>
      <c r="C246" s="17" t="s">
        <v>24</v>
      </c>
      <c r="D246" s="17" t="s">
        <v>25</v>
      </c>
      <c r="E246" s="341" t="s">
        <v>26</v>
      </c>
      <c r="F246" s="341"/>
      <c r="G246" s="341" t="s">
        <v>18</v>
      </c>
      <c r="H246" s="342"/>
      <c r="I246" s="37"/>
      <c r="J246" s="18" t="s">
        <v>27</v>
      </c>
      <c r="K246" s="19"/>
      <c r="L246" s="19"/>
      <c r="M246" s="20"/>
      <c r="N246" s="21"/>
      <c r="V246" s="32"/>
    </row>
    <row r="247" spans="1:22" ht="13.5" thickBot="1" x14ac:dyDescent="0.25">
      <c r="A247" s="368"/>
      <c r="B247" s="23"/>
      <c r="C247" s="23"/>
      <c r="D247" s="24"/>
      <c r="E247" s="23"/>
      <c r="F247" s="23"/>
      <c r="G247" s="370"/>
      <c r="H247" s="371"/>
      <c r="I247" s="372"/>
      <c r="J247" s="25" t="s">
        <v>27</v>
      </c>
      <c r="K247" s="25"/>
      <c r="L247" s="25"/>
      <c r="M247" s="26"/>
      <c r="N247" s="21"/>
      <c r="V247" s="32">
        <f>G247</f>
        <v>0</v>
      </c>
    </row>
    <row r="248" spans="1:22" ht="23.25" thickBot="1" x14ac:dyDescent="0.25">
      <c r="A248" s="368"/>
      <c r="B248" s="28" t="s">
        <v>33</v>
      </c>
      <c r="C248" s="28" t="s">
        <v>34</v>
      </c>
      <c r="D248" s="28" t="s">
        <v>35</v>
      </c>
      <c r="E248" s="373" t="s">
        <v>36</v>
      </c>
      <c r="F248" s="373"/>
      <c r="G248" s="374"/>
      <c r="H248" s="375"/>
      <c r="I248" s="376"/>
      <c r="J248" s="29" t="s">
        <v>48</v>
      </c>
      <c r="K248" s="30"/>
      <c r="L248" s="30"/>
      <c r="M248" s="31"/>
      <c r="N248" s="21"/>
      <c r="V248" s="32"/>
    </row>
    <row r="249" spans="1:22" ht="13.5" thickBot="1" x14ac:dyDescent="0.25">
      <c r="A249" s="369"/>
      <c r="B249" s="33"/>
      <c r="C249" s="33"/>
      <c r="D249" s="69"/>
      <c r="E249" s="35" t="s">
        <v>40</v>
      </c>
      <c r="F249" s="36"/>
      <c r="G249" s="350"/>
      <c r="H249" s="351"/>
      <c r="I249" s="352"/>
      <c r="J249" s="29" t="s">
        <v>51</v>
      </c>
      <c r="K249" s="30"/>
      <c r="L249" s="30"/>
      <c r="M249" s="31"/>
      <c r="N249" s="21"/>
      <c r="V249" s="32"/>
    </row>
    <row r="250" spans="1:22" ht="24" thickTop="1" thickBot="1" x14ac:dyDescent="0.25">
      <c r="A250" s="367">
        <f>A246+1</f>
        <v>59</v>
      </c>
      <c r="B250" s="17" t="s">
        <v>23</v>
      </c>
      <c r="C250" s="17" t="s">
        <v>24</v>
      </c>
      <c r="D250" s="17" t="s">
        <v>25</v>
      </c>
      <c r="E250" s="341" t="s">
        <v>26</v>
      </c>
      <c r="F250" s="341"/>
      <c r="G250" s="341" t="s">
        <v>18</v>
      </c>
      <c r="H250" s="342"/>
      <c r="I250" s="37"/>
      <c r="J250" s="18" t="s">
        <v>27</v>
      </c>
      <c r="K250" s="19"/>
      <c r="L250" s="19"/>
      <c r="M250" s="20"/>
      <c r="N250" s="21"/>
      <c r="V250" s="32"/>
    </row>
    <row r="251" spans="1:22" ht="13.5" thickBot="1" x14ac:dyDescent="0.25">
      <c r="A251" s="368"/>
      <c r="B251" s="23"/>
      <c r="C251" s="23"/>
      <c r="D251" s="24"/>
      <c r="E251" s="23"/>
      <c r="F251" s="23"/>
      <c r="G251" s="370"/>
      <c r="H251" s="371"/>
      <c r="I251" s="372"/>
      <c r="J251" s="25" t="s">
        <v>27</v>
      </c>
      <c r="K251" s="25"/>
      <c r="L251" s="25"/>
      <c r="M251" s="26"/>
      <c r="N251" s="21"/>
      <c r="V251" s="32">
        <f>G251</f>
        <v>0</v>
      </c>
    </row>
    <row r="252" spans="1:22" ht="23.25" thickBot="1" x14ac:dyDescent="0.25">
      <c r="A252" s="368"/>
      <c r="B252" s="28" t="s">
        <v>33</v>
      </c>
      <c r="C252" s="28" t="s">
        <v>34</v>
      </c>
      <c r="D252" s="28" t="s">
        <v>35</v>
      </c>
      <c r="E252" s="373" t="s">
        <v>36</v>
      </c>
      <c r="F252" s="373"/>
      <c r="G252" s="374"/>
      <c r="H252" s="375"/>
      <c r="I252" s="376"/>
      <c r="J252" s="29" t="s">
        <v>48</v>
      </c>
      <c r="K252" s="30"/>
      <c r="L252" s="30"/>
      <c r="M252" s="31"/>
      <c r="N252" s="21"/>
      <c r="V252" s="32"/>
    </row>
    <row r="253" spans="1:22" ht="13.5" thickBot="1" x14ac:dyDescent="0.25">
      <c r="A253" s="369"/>
      <c r="B253" s="33"/>
      <c r="C253" s="33"/>
      <c r="D253" s="69"/>
      <c r="E253" s="35" t="s">
        <v>40</v>
      </c>
      <c r="F253" s="36"/>
      <c r="G253" s="350"/>
      <c r="H253" s="351"/>
      <c r="I253" s="352"/>
      <c r="J253" s="29" t="s">
        <v>51</v>
      </c>
      <c r="K253" s="30"/>
      <c r="L253" s="30"/>
      <c r="M253" s="31"/>
      <c r="N253" s="21"/>
      <c r="V253" s="32"/>
    </row>
    <row r="254" spans="1:22" ht="24" thickTop="1" thickBot="1" x14ac:dyDescent="0.25">
      <c r="A254" s="367">
        <f>A250+1</f>
        <v>60</v>
      </c>
      <c r="B254" s="17" t="s">
        <v>23</v>
      </c>
      <c r="C254" s="17" t="s">
        <v>24</v>
      </c>
      <c r="D254" s="17" t="s">
        <v>25</v>
      </c>
      <c r="E254" s="341" t="s">
        <v>26</v>
      </c>
      <c r="F254" s="341"/>
      <c r="G254" s="341" t="s">
        <v>18</v>
      </c>
      <c r="H254" s="342"/>
      <c r="I254" s="37"/>
      <c r="J254" s="18" t="s">
        <v>27</v>
      </c>
      <c r="K254" s="19"/>
      <c r="L254" s="19"/>
      <c r="M254" s="20"/>
      <c r="N254" s="21"/>
      <c r="V254" s="32"/>
    </row>
    <row r="255" spans="1:22" ht="13.5" thickBot="1" x14ac:dyDescent="0.25">
      <c r="A255" s="368"/>
      <c r="B255" s="23"/>
      <c r="C255" s="23"/>
      <c r="D255" s="24"/>
      <c r="E255" s="23"/>
      <c r="F255" s="23"/>
      <c r="G255" s="370"/>
      <c r="H255" s="371"/>
      <c r="I255" s="372"/>
      <c r="J255" s="25" t="s">
        <v>27</v>
      </c>
      <c r="K255" s="25"/>
      <c r="L255" s="25"/>
      <c r="M255" s="26"/>
      <c r="N255" s="21"/>
      <c r="V255" s="32">
        <f>G255</f>
        <v>0</v>
      </c>
    </row>
    <row r="256" spans="1:22" ht="23.25" thickBot="1" x14ac:dyDescent="0.25">
      <c r="A256" s="368"/>
      <c r="B256" s="28" t="s">
        <v>33</v>
      </c>
      <c r="C256" s="28" t="s">
        <v>34</v>
      </c>
      <c r="D256" s="28" t="s">
        <v>35</v>
      </c>
      <c r="E256" s="373" t="s">
        <v>36</v>
      </c>
      <c r="F256" s="373"/>
      <c r="G256" s="374"/>
      <c r="H256" s="375"/>
      <c r="I256" s="376"/>
      <c r="J256" s="29" t="s">
        <v>48</v>
      </c>
      <c r="K256" s="30"/>
      <c r="L256" s="30"/>
      <c r="M256" s="31"/>
      <c r="N256" s="21"/>
      <c r="V256" s="32"/>
    </row>
    <row r="257" spans="1:22" ht="13.5" thickBot="1" x14ac:dyDescent="0.25">
      <c r="A257" s="369"/>
      <c r="B257" s="33"/>
      <c r="C257" s="33"/>
      <c r="D257" s="69"/>
      <c r="E257" s="35" t="s">
        <v>40</v>
      </c>
      <c r="F257" s="36"/>
      <c r="G257" s="350"/>
      <c r="H257" s="351"/>
      <c r="I257" s="352"/>
      <c r="J257" s="29" t="s">
        <v>51</v>
      </c>
      <c r="K257" s="30"/>
      <c r="L257" s="30"/>
      <c r="M257" s="31"/>
      <c r="N257" s="21"/>
      <c r="V257" s="32"/>
    </row>
    <row r="258" spans="1:22" ht="24" thickTop="1" thickBot="1" x14ac:dyDescent="0.25">
      <c r="A258" s="367">
        <f>A254+1</f>
        <v>61</v>
      </c>
      <c r="B258" s="17" t="s">
        <v>23</v>
      </c>
      <c r="C258" s="17" t="s">
        <v>24</v>
      </c>
      <c r="D258" s="17" t="s">
        <v>25</v>
      </c>
      <c r="E258" s="341" t="s">
        <v>26</v>
      </c>
      <c r="F258" s="341"/>
      <c r="G258" s="341" t="s">
        <v>18</v>
      </c>
      <c r="H258" s="342"/>
      <c r="I258" s="37"/>
      <c r="J258" s="18" t="s">
        <v>27</v>
      </c>
      <c r="K258" s="19"/>
      <c r="L258" s="19"/>
      <c r="M258" s="20"/>
      <c r="N258" s="21"/>
      <c r="V258" s="32"/>
    </row>
    <row r="259" spans="1:22" ht="13.5" thickBot="1" x14ac:dyDescent="0.25">
      <c r="A259" s="368"/>
      <c r="B259" s="23"/>
      <c r="C259" s="23"/>
      <c r="D259" s="24"/>
      <c r="E259" s="23"/>
      <c r="F259" s="23"/>
      <c r="G259" s="370"/>
      <c r="H259" s="371"/>
      <c r="I259" s="372"/>
      <c r="J259" s="25" t="s">
        <v>27</v>
      </c>
      <c r="K259" s="25"/>
      <c r="L259" s="25"/>
      <c r="M259" s="26"/>
      <c r="N259" s="21"/>
      <c r="V259" s="32">
        <f>G259</f>
        <v>0</v>
      </c>
    </row>
    <row r="260" spans="1:22" ht="23.25" thickBot="1" x14ac:dyDescent="0.25">
      <c r="A260" s="368"/>
      <c r="B260" s="28" t="s">
        <v>33</v>
      </c>
      <c r="C260" s="28" t="s">
        <v>34</v>
      </c>
      <c r="D260" s="28" t="s">
        <v>35</v>
      </c>
      <c r="E260" s="373" t="s">
        <v>36</v>
      </c>
      <c r="F260" s="373"/>
      <c r="G260" s="374"/>
      <c r="H260" s="375"/>
      <c r="I260" s="376"/>
      <c r="J260" s="29" t="s">
        <v>48</v>
      </c>
      <c r="K260" s="30"/>
      <c r="L260" s="30"/>
      <c r="M260" s="31"/>
      <c r="N260" s="21"/>
      <c r="V260" s="32"/>
    </row>
    <row r="261" spans="1:22" ht="13.5" thickBot="1" x14ac:dyDescent="0.25">
      <c r="A261" s="369"/>
      <c r="B261" s="33"/>
      <c r="C261" s="33"/>
      <c r="D261" s="69"/>
      <c r="E261" s="35" t="s">
        <v>40</v>
      </c>
      <c r="F261" s="36"/>
      <c r="G261" s="350"/>
      <c r="H261" s="351"/>
      <c r="I261" s="352"/>
      <c r="J261" s="29" t="s">
        <v>51</v>
      </c>
      <c r="K261" s="30"/>
      <c r="L261" s="30"/>
      <c r="M261" s="31"/>
      <c r="N261" s="21"/>
      <c r="V261" s="32"/>
    </row>
    <row r="262" spans="1:22" ht="24" thickTop="1" thickBot="1" x14ac:dyDescent="0.25">
      <c r="A262" s="367">
        <f>A258+1</f>
        <v>62</v>
      </c>
      <c r="B262" s="17" t="s">
        <v>23</v>
      </c>
      <c r="C262" s="17" t="s">
        <v>24</v>
      </c>
      <c r="D262" s="17" t="s">
        <v>25</v>
      </c>
      <c r="E262" s="341" t="s">
        <v>26</v>
      </c>
      <c r="F262" s="341"/>
      <c r="G262" s="341" t="s">
        <v>18</v>
      </c>
      <c r="H262" s="342"/>
      <c r="I262" s="37"/>
      <c r="J262" s="18" t="s">
        <v>27</v>
      </c>
      <c r="K262" s="19"/>
      <c r="L262" s="19"/>
      <c r="M262" s="20"/>
      <c r="N262" s="21"/>
      <c r="V262" s="32"/>
    </row>
    <row r="263" spans="1:22" ht="13.5" thickBot="1" x14ac:dyDescent="0.25">
      <c r="A263" s="368"/>
      <c r="B263" s="23"/>
      <c r="C263" s="23"/>
      <c r="D263" s="24"/>
      <c r="E263" s="23"/>
      <c r="F263" s="23"/>
      <c r="G263" s="370"/>
      <c r="H263" s="371"/>
      <c r="I263" s="372"/>
      <c r="J263" s="25" t="s">
        <v>27</v>
      </c>
      <c r="K263" s="25"/>
      <c r="L263" s="25"/>
      <c r="M263" s="26"/>
      <c r="N263" s="21"/>
      <c r="V263" s="32">
        <f>G263</f>
        <v>0</v>
      </c>
    </row>
    <row r="264" spans="1:22" ht="23.25" thickBot="1" x14ac:dyDescent="0.25">
      <c r="A264" s="368"/>
      <c r="B264" s="28" t="s">
        <v>33</v>
      </c>
      <c r="C264" s="28" t="s">
        <v>34</v>
      </c>
      <c r="D264" s="28" t="s">
        <v>35</v>
      </c>
      <c r="E264" s="373" t="s">
        <v>36</v>
      </c>
      <c r="F264" s="373"/>
      <c r="G264" s="374"/>
      <c r="H264" s="375"/>
      <c r="I264" s="376"/>
      <c r="J264" s="29" t="s">
        <v>48</v>
      </c>
      <c r="K264" s="30"/>
      <c r="L264" s="30"/>
      <c r="M264" s="31"/>
      <c r="N264" s="21"/>
      <c r="V264" s="32"/>
    </row>
    <row r="265" spans="1:22" ht="13.5" thickBot="1" x14ac:dyDescent="0.25">
      <c r="A265" s="369"/>
      <c r="B265" s="33"/>
      <c r="C265" s="33"/>
      <c r="D265" s="69"/>
      <c r="E265" s="35" t="s">
        <v>40</v>
      </c>
      <c r="F265" s="36"/>
      <c r="G265" s="350"/>
      <c r="H265" s="351"/>
      <c r="I265" s="352"/>
      <c r="J265" s="29" t="s">
        <v>51</v>
      </c>
      <c r="K265" s="30"/>
      <c r="L265" s="30"/>
      <c r="M265" s="31"/>
      <c r="N265" s="21"/>
      <c r="V265" s="32"/>
    </row>
    <row r="266" spans="1:22" ht="24" thickTop="1" thickBot="1" x14ac:dyDescent="0.25">
      <c r="A266" s="367">
        <f>A262+1</f>
        <v>63</v>
      </c>
      <c r="B266" s="17" t="s">
        <v>23</v>
      </c>
      <c r="C266" s="17" t="s">
        <v>24</v>
      </c>
      <c r="D266" s="17" t="s">
        <v>25</v>
      </c>
      <c r="E266" s="341" t="s">
        <v>26</v>
      </c>
      <c r="F266" s="341"/>
      <c r="G266" s="341" t="s">
        <v>18</v>
      </c>
      <c r="H266" s="342"/>
      <c r="I266" s="37"/>
      <c r="J266" s="18" t="s">
        <v>27</v>
      </c>
      <c r="K266" s="19"/>
      <c r="L266" s="19"/>
      <c r="M266" s="20"/>
      <c r="N266" s="21"/>
      <c r="V266" s="32"/>
    </row>
    <row r="267" spans="1:22" ht="13.5" thickBot="1" x14ac:dyDescent="0.25">
      <c r="A267" s="368"/>
      <c r="B267" s="23"/>
      <c r="C267" s="23"/>
      <c r="D267" s="24"/>
      <c r="E267" s="23"/>
      <c r="F267" s="23"/>
      <c r="G267" s="370"/>
      <c r="H267" s="371"/>
      <c r="I267" s="372"/>
      <c r="J267" s="25" t="s">
        <v>27</v>
      </c>
      <c r="K267" s="25"/>
      <c r="L267" s="25"/>
      <c r="M267" s="26"/>
      <c r="N267" s="21"/>
      <c r="V267" s="32">
        <f>G267</f>
        <v>0</v>
      </c>
    </row>
    <row r="268" spans="1:22" ht="23.25" thickBot="1" x14ac:dyDescent="0.25">
      <c r="A268" s="368"/>
      <c r="B268" s="28" t="s">
        <v>33</v>
      </c>
      <c r="C268" s="28" t="s">
        <v>34</v>
      </c>
      <c r="D268" s="28" t="s">
        <v>35</v>
      </c>
      <c r="E268" s="373" t="s">
        <v>36</v>
      </c>
      <c r="F268" s="373"/>
      <c r="G268" s="374"/>
      <c r="H268" s="375"/>
      <c r="I268" s="376"/>
      <c r="J268" s="29" t="s">
        <v>48</v>
      </c>
      <c r="K268" s="30"/>
      <c r="L268" s="30"/>
      <c r="M268" s="31"/>
      <c r="N268" s="21"/>
      <c r="V268" s="32"/>
    </row>
    <row r="269" spans="1:22" ht="13.5" thickBot="1" x14ac:dyDescent="0.25">
      <c r="A269" s="369"/>
      <c r="B269" s="33"/>
      <c r="C269" s="33"/>
      <c r="D269" s="69"/>
      <c r="E269" s="35" t="s">
        <v>40</v>
      </c>
      <c r="F269" s="36"/>
      <c r="G269" s="350"/>
      <c r="H269" s="351"/>
      <c r="I269" s="352"/>
      <c r="J269" s="29" t="s">
        <v>51</v>
      </c>
      <c r="K269" s="30"/>
      <c r="L269" s="30"/>
      <c r="M269" s="31"/>
      <c r="N269" s="21"/>
      <c r="V269" s="32"/>
    </row>
    <row r="270" spans="1:22" ht="24" thickTop="1" thickBot="1" x14ac:dyDescent="0.25">
      <c r="A270" s="367">
        <f>A266+1</f>
        <v>64</v>
      </c>
      <c r="B270" s="17" t="s">
        <v>23</v>
      </c>
      <c r="C270" s="17" t="s">
        <v>24</v>
      </c>
      <c r="D270" s="17" t="s">
        <v>25</v>
      </c>
      <c r="E270" s="341" t="s">
        <v>26</v>
      </c>
      <c r="F270" s="341"/>
      <c r="G270" s="341" t="s">
        <v>18</v>
      </c>
      <c r="H270" s="342"/>
      <c r="I270" s="37"/>
      <c r="J270" s="18" t="s">
        <v>27</v>
      </c>
      <c r="K270" s="19"/>
      <c r="L270" s="19"/>
      <c r="M270" s="20"/>
      <c r="N270" s="21"/>
      <c r="V270" s="32"/>
    </row>
    <row r="271" spans="1:22" ht="13.5" thickBot="1" x14ac:dyDescent="0.25">
      <c r="A271" s="368"/>
      <c r="B271" s="23"/>
      <c r="C271" s="23"/>
      <c r="D271" s="24"/>
      <c r="E271" s="23"/>
      <c r="F271" s="23"/>
      <c r="G271" s="370"/>
      <c r="H271" s="371"/>
      <c r="I271" s="372"/>
      <c r="J271" s="25" t="s">
        <v>27</v>
      </c>
      <c r="K271" s="25"/>
      <c r="L271" s="25"/>
      <c r="M271" s="26"/>
      <c r="N271" s="21"/>
      <c r="V271" s="32">
        <f>G271</f>
        <v>0</v>
      </c>
    </row>
    <row r="272" spans="1:22" ht="23.25" thickBot="1" x14ac:dyDescent="0.25">
      <c r="A272" s="368"/>
      <c r="B272" s="28" t="s">
        <v>33</v>
      </c>
      <c r="C272" s="28" t="s">
        <v>34</v>
      </c>
      <c r="D272" s="28" t="s">
        <v>35</v>
      </c>
      <c r="E272" s="373" t="s">
        <v>36</v>
      </c>
      <c r="F272" s="373"/>
      <c r="G272" s="374"/>
      <c r="H272" s="375"/>
      <c r="I272" s="376"/>
      <c r="J272" s="29" t="s">
        <v>48</v>
      </c>
      <c r="K272" s="30"/>
      <c r="L272" s="30"/>
      <c r="M272" s="31"/>
      <c r="N272" s="21"/>
      <c r="V272" s="32"/>
    </row>
    <row r="273" spans="1:22" ht="13.5" thickBot="1" x14ac:dyDescent="0.25">
      <c r="A273" s="369"/>
      <c r="B273" s="33"/>
      <c r="C273" s="33"/>
      <c r="D273" s="69"/>
      <c r="E273" s="35" t="s">
        <v>40</v>
      </c>
      <c r="F273" s="36"/>
      <c r="G273" s="350"/>
      <c r="H273" s="351"/>
      <c r="I273" s="352"/>
      <c r="J273" s="29" t="s">
        <v>51</v>
      </c>
      <c r="K273" s="30"/>
      <c r="L273" s="30"/>
      <c r="M273" s="31"/>
      <c r="N273" s="21"/>
      <c r="V273" s="32"/>
    </row>
    <row r="274" spans="1:22" ht="24" thickTop="1" thickBot="1" x14ac:dyDescent="0.25">
      <c r="A274" s="367">
        <f>A270+1</f>
        <v>65</v>
      </c>
      <c r="B274" s="17" t="s">
        <v>23</v>
      </c>
      <c r="C274" s="17" t="s">
        <v>24</v>
      </c>
      <c r="D274" s="17" t="s">
        <v>25</v>
      </c>
      <c r="E274" s="341" t="s">
        <v>26</v>
      </c>
      <c r="F274" s="341"/>
      <c r="G274" s="341" t="s">
        <v>18</v>
      </c>
      <c r="H274" s="342"/>
      <c r="I274" s="37"/>
      <c r="J274" s="18" t="s">
        <v>27</v>
      </c>
      <c r="K274" s="19"/>
      <c r="L274" s="19"/>
      <c r="M274" s="20"/>
      <c r="N274" s="21"/>
      <c r="V274" s="32"/>
    </row>
    <row r="275" spans="1:22" ht="13.5" thickBot="1" x14ac:dyDescent="0.25">
      <c r="A275" s="368"/>
      <c r="B275" s="23"/>
      <c r="C275" s="23"/>
      <c r="D275" s="24"/>
      <c r="E275" s="23"/>
      <c r="F275" s="23"/>
      <c r="G275" s="370"/>
      <c r="H275" s="371"/>
      <c r="I275" s="372"/>
      <c r="J275" s="25" t="s">
        <v>27</v>
      </c>
      <c r="K275" s="25"/>
      <c r="L275" s="25"/>
      <c r="M275" s="26"/>
      <c r="N275" s="21"/>
      <c r="V275" s="32">
        <f>G275</f>
        <v>0</v>
      </c>
    </row>
    <row r="276" spans="1:22" ht="23.25" thickBot="1" x14ac:dyDescent="0.25">
      <c r="A276" s="368"/>
      <c r="B276" s="28" t="s">
        <v>33</v>
      </c>
      <c r="C276" s="28" t="s">
        <v>34</v>
      </c>
      <c r="D276" s="28" t="s">
        <v>35</v>
      </c>
      <c r="E276" s="373" t="s">
        <v>36</v>
      </c>
      <c r="F276" s="373"/>
      <c r="G276" s="374"/>
      <c r="H276" s="375"/>
      <c r="I276" s="376"/>
      <c r="J276" s="29" t="s">
        <v>48</v>
      </c>
      <c r="K276" s="30"/>
      <c r="L276" s="30"/>
      <c r="M276" s="31"/>
      <c r="N276" s="21"/>
      <c r="V276" s="32"/>
    </row>
    <row r="277" spans="1:22" ht="13.5" thickBot="1" x14ac:dyDescent="0.25">
      <c r="A277" s="369"/>
      <c r="B277" s="33"/>
      <c r="C277" s="33"/>
      <c r="D277" s="69"/>
      <c r="E277" s="35" t="s">
        <v>40</v>
      </c>
      <c r="F277" s="36"/>
      <c r="G277" s="350"/>
      <c r="H277" s="351"/>
      <c r="I277" s="352"/>
      <c r="J277" s="29" t="s">
        <v>51</v>
      </c>
      <c r="K277" s="30"/>
      <c r="L277" s="30"/>
      <c r="M277" s="31"/>
      <c r="N277" s="21"/>
      <c r="V277" s="32"/>
    </row>
    <row r="278" spans="1:22" ht="24" thickTop="1" thickBot="1" x14ac:dyDescent="0.25">
      <c r="A278" s="367">
        <f>A274+1</f>
        <v>66</v>
      </c>
      <c r="B278" s="17" t="s">
        <v>23</v>
      </c>
      <c r="C278" s="17" t="s">
        <v>24</v>
      </c>
      <c r="D278" s="17" t="s">
        <v>25</v>
      </c>
      <c r="E278" s="341" t="s">
        <v>26</v>
      </c>
      <c r="F278" s="341"/>
      <c r="G278" s="341" t="s">
        <v>18</v>
      </c>
      <c r="H278" s="342"/>
      <c r="I278" s="37"/>
      <c r="J278" s="18" t="s">
        <v>27</v>
      </c>
      <c r="K278" s="19"/>
      <c r="L278" s="19"/>
      <c r="M278" s="20"/>
      <c r="N278" s="21"/>
      <c r="V278" s="32"/>
    </row>
    <row r="279" spans="1:22" ht="13.5" thickBot="1" x14ac:dyDescent="0.25">
      <c r="A279" s="368"/>
      <c r="B279" s="23"/>
      <c r="C279" s="23"/>
      <c r="D279" s="24"/>
      <c r="E279" s="23"/>
      <c r="F279" s="23"/>
      <c r="G279" s="370"/>
      <c r="H279" s="371"/>
      <c r="I279" s="372"/>
      <c r="J279" s="25" t="s">
        <v>27</v>
      </c>
      <c r="K279" s="25"/>
      <c r="L279" s="25"/>
      <c r="M279" s="26"/>
      <c r="N279" s="21"/>
      <c r="V279" s="32">
        <f>G279</f>
        <v>0</v>
      </c>
    </row>
    <row r="280" spans="1:22" ht="23.25" thickBot="1" x14ac:dyDescent="0.25">
      <c r="A280" s="368"/>
      <c r="B280" s="28" t="s">
        <v>33</v>
      </c>
      <c r="C280" s="28" t="s">
        <v>34</v>
      </c>
      <c r="D280" s="28" t="s">
        <v>35</v>
      </c>
      <c r="E280" s="373" t="s">
        <v>36</v>
      </c>
      <c r="F280" s="373"/>
      <c r="G280" s="374"/>
      <c r="H280" s="375"/>
      <c r="I280" s="376"/>
      <c r="J280" s="29" t="s">
        <v>48</v>
      </c>
      <c r="K280" s="30"/>
      <c r="L280" s="30"/>
      <c r="M280" s="31"/>
      <c r="N280" s="21"/>
      <c r="V280" s="32"/>
    </row>
    <row r="281" spans="1:22" ht="13.5" thickBot="1" x14ac:dyDescent="0.25">
      <c r="A281" s="369"/>
      <c r="B281" s="33"/>
      <c r="C281" s="33"/>
      <c r="D281" s="69"/>
      <c r="E281" s="35" t="s">
        <v>40</v>
      </c>
      <c r="F281" s="36"/>
      <c r="G281" s="350"/>
      <c r="H281" s="351"/>
      <c r="I281" s="352"/>
      <c r="J281" s="29" t="s">
        <v>51</v>
      </c>
      <c r="K281" s="30"/>
      <c r="L281" s="30"/>
      <c r="M281" s="31"/>
      <c r="N281" s="21"/>
      <c r="V281" s="32"/>
    </row>
    <row r="282" spans="1:22" ht="24" thickTop="1" thickBot="1" x14ac:dyDescent="0.25">
      <c r="A282" s="367">
        <f>A278+1</f>
        <v>67</v>
      </c>
      <c r="B282" s="17" t="s">
        <v>23</v>
      </c>
      <c r="C282" s="17" t="s">
        <v>24</v>
      </c>
      <c r="D282" s="17" t="s">
        <v>25</v>
      </c>
      <c r="E282" s="341" t="s">
        <v>26</v>
      </c>
      <c r="F282" s="341"/>
      <c r="G282" s="341" t="s">
        <v>18</v>
      </c>
      <c r="H282" s="342"/>
      <c r="I282" s="37"/>
      <c r="J282" s="18" t="s">
        <v>27</v>
      </c>
      <c r="K282" s="19"/>
      <c r="L282" s="19"/>
      <c r="M282" s="20"/>
      <c r="N282" s="21"/>
      <c r="V282" s="32"/>
    </row>
    <row r="283" spans="1:22" ht="13.5" thickBot="1" x14ac:dyDescent="0.25">
      <c r="A283" s="368"/>
      <c r="B283" s="23"/>
      <c r="C283" s="23"/>
      <c r="D283" s="24"/>
      <c r="E283" s="23"/>
      <c r="F283" s="23"/>
      <c r="G283" s="370"/>
      <c r="H283" s="371"/>
      <c r="I283" s="372"/>
      <c r="J283" s="25" t="s">
        <v>27</v>
      </c>
      <c r="K283" s="25"/>
      <c r="L283" s="25"/>
      <c r="M283" s="26"/>
      <c r="N283" s="21"/>
      <c r="V283" s="32">
        <f>G283</f>
        <v>0</v>
      </c>
    </row>
    <row r="284" spans="1:22" ht="23.25" thickBot="1" x14ac:dyDescent="0.25">
      <c r="A284" s="368"/>
      <c r="B284" s="28" t="s">
        <v>33</v>
      </c>
      <c r="C284" s="28" t="s">
        <v>34</v>
      </c>
      <c r="D284" s="28" t="s">
        <v>35</v>
      </c>
      <c r="E284" s="373" t="s">
        <v>36</v>
      </c>
      <c r="F284" s="373"/>
      <c r="G284" s="374"/>
      <c r="H284" s="375"/>
      <c r="I284" s="376"/>
      <c r="J284" s="29" t="s">
        <v>48</v>
      </c>
      <c r="K284" s="30"/>
      <c r="L284" s="30"/>
      <c r="M284" s="31"/>
      <c r="N284" s="21"/>
      <c r="V284" s="32"/>
    </row>
    <row r="285" spans="1:22" ht="13.5" thickBot="1" x14ac:dyDescent="0.25">
      <c r="A285" s="369"/>
      <c r="B285" s="33"/>
      <c r="C285" s="33"/>
      <c r="D285" s="69"/>
      <c r="E285" s="35" t="s">
        <v>40</v>
      </c>
      <c r="F285" s="36"/>
      <c r="G285" s="350"/>
      <c r="H285" s="351"/>
      <c r="I285" s="352"/>
      <c r="J285" s="29" t="s">
        <v>51</v>
      </c>
      <c r="K285" s="30"/>
      <c r="L285" s="30"/>
      <c r="M285" s="31"/>
      <c r="N285" s="21"/>
      <c r="V285" s="32"/>
    </row>
    <row r="286" spans="1:22" ht="24" thickTop="1" thickBot="1" x14ac:dyDescent="0.25">
      <c r="A286" s="367">
        <f>A282+1</f>
        <v>68</v>
      </c>
      <c r="B286" s="17" t="s">
        <v>23</v>
      </c>
      <c r="C286" s="17" t="s">
        <v>24</v>
      </c>
      <c r="D286" s="17" t="s">
        <v>25</v>
      </c>
      <c r="E286" s="341" t="s">
        <v>26</v>
      </c>
      <c r="F286" s="341"/>
      <c r="G286" s="341" t="s">
        <v>18</v>
      </c>
      <c r="H286" s="342"/>
      <c r="I286" s="37"/>
      <c r="J286" s="18" t="s">
        <v>27</v>
      </c>
      <c r="K286" s="19"/>
      <c r="L286" s="19"/>
      <c r="M286" s="20"/>
      <c r="N286" s="21"/>
      <c r="V286" s="32"/>
    </row>
    <row r="287" spans="1:22" ht="13.5" thickBot="1" x14ac:dyDescent="0.25">
      <c r="A287" s="368"/>
      <c r="B287" s="23"/>
      <c r="C287" s="23"/>
      <c r="D287" s="24"/>
      <c r="E287" s="23"/>
      <c r="F287" s="23"/>
      <c r="G287" s="370"/>
      <c r="H287" s="371"/>
      <c r="I287" s="372"/>
      <c r="J287" s="25" t="s">
        <v>27</v>
      </c>
      <c r="K287" s="25"/>
      <c r="L287" s="25"/>
      <c r="M287" s="26"/>
      <c r="N287" s="21"/>
      <c r="V287" s="32">
        <f>G287</f>
        <v>0</v>
      </c>
    </row>
    <row r="288" spans="1:22" ht="23.25" thickBot="1" x14ac:dyDescent="0.25">
      <c r="A288" s="368"/>
      <c r="B288" s="28" t="s">
        <v>33</v>
      </c>
      <c r="C288" s="28" t="s">
        <v>34</v>
      </c>
      <c r="D288" s="28" t="s">
        <v>35</v>
      </c>
      <c r="E288" s="373" t="s">
        <v>36</v>
      </c>
      <c r="F288" s="373"/>
      <c r="G288" s="374"/>
      <c r="H288" s="375"/>
      <c r="I288" s="376"/>
      <c r="J288" s="29" t="s">
        <v>48</v>
      </c>
      <c r="K288" s="30"/>
      <c r="L288" s="30"/>
      <c r="M288" s="31"/>
      <c r="N288" s="21"/>
      <c r="V288" s="32"/>
    </row>
    <row r="289" spans="1:22" ht="13.5" thickBot="1" x14ac:dyDescent="0.25">
      <c r="A289" s="369"/>
      <c r="B289" s="33"/>
      <c r="C289" s="33"/>
      <c r="D289" s="69"/>
      <c r="E289" s="35" t="s">
        <v>40</v>
      </c>
      <c r="F289" s="36"/>
      <c r="G289" s="350"/>
      <c r="H289" s="351"/>
      <c r="I289" s="352"/>
      <c r="J289" s="29" t="s">
        <v>51</v>
      </c>
      <c r="K289" s="30"/>
      <c r="L289" s="30"/>
      <c r="M289" s="31"/>
      <c r="N289" s="21"/>
      <c r="V289" s="32"/>
    </row>
    <row r="290" spans="1:22" ht="24" thickTop="1" thickBot="1" x14ac:dyDescent="0.25">
      <c r="A290" s="367">
        <f>A286+1</f>
        <v>69</v>
      </c>
      <c r="B290" s="17" t="s">
        <v>23</v>
      </c>
      <c r="C290" s="17" t="s">
        <v>24</v>
      </c>
      <c r="D290" s="17" t="s">
        <v>25</v>
      </c>
      <c r="E290" s="341" t="s">
        <v>26</v>
      </c>
      <c r="F290" s="341"/>
      <c r="G290" s="341" t="s">
        <v>18</v>
      </c>
      <c r="H290" s="342"/>
      <c r="I290" s="37"/>
      <c r="J290" s="18" t="s">
        <v>27</v>
      </c>
      <c r="K290" s="19"/>
      <c r="L290" s="19"/>
      <c r="M290" s="20"/>
      <c r="N290" s="21"/>
      <c r="V290" s="32"/>
    </row>
    <row r="291" spans="1:22" ht="13.5" thickBot="1" x14ac:dyDescent="0.25">
      <c r="A291" s="368"/>
      <c r="B291" s="23"/>
      <c r="C291" s="23"/>
      <c r="D291" s="24"/>
      <c r="E291" s="23"/>
      <c r="F291" s="23"/>
      <c r="G291" s="370"/>
      <c r="H291" s="371"/>
      <c r="I291" s="372"/>
      <c r="J291" s="25" t="s">
        <v>27</v>
      </c>
      <c r="K291" s="25"/>
      <c r="L291" s="25"/>
      <c r="M291" s="26"/>
      <c r="N291" s="21"/>
      <c r="V291" s="32">
        <f>G291</f>
        <v>0</v>
      </c>
    </row>
    <row r="292" spans="1:22" ht="23.25" thickBot="1" x14ac:dyDescent="0.25">
      <c r="A292" s="368"/>
      <c r="B292" s="28" t="s">
        <v>33</v>
      </c>
      <c r="C292" s="28" t="s">
        <v>34</v>
      </c>
      <c r="D292" s="28" t="s">
        <v>35</v>
      </c>
      <c r="E292" s="373" t="s">
        <v>36</v>
      </c>
      <c r="F292" s="373"/>
      <c r="G292" s="374"/>
      <c r="H292" s="375"/>
      <c r="I292" s="376"/>
      <c r="J292" s="29" t="s">
        <v>48</v>
      </c>
      <c r="K292" s="30"/>
      <c r="L292" s="30"/>
      <c r="M292" s="31"/>
      <c r="N292" s="21"/>
      <c r="V292" s="32"/>
    </row>
    <row r="293" spans="1:22" ht="13.5" thickBot="1" x14ac:dyDescent="0.25">
      <c r="A293" s="369"/>
      <c r="B293" s="33"/>
      <c r="C293" s="33"/>
      <c r="D293" s="69"/>
      <c r="E293" s="35" t="s">
        <v>40</v>
      </c>
      <c r="F293" s="36"/>
      <c r="G293" s="350"/>
      <c r="H293" s="351"/>
      <c r="I293" s="352"/>
      <c r="J293" s="29" t="s">
        <v>51</v>
      </c>
      <c r="K293" s="30"/>
      <c r="L293" s="30"/>
      <c r="M293" s="31"/>
      <c r="N293" s="21"/>
      <c r="V293" s="32"/>
    </row>
    <row r="294" spans="1:22" ht="24" thickTop="1" thickBot="1" x14ac:dyDescent="0.25">
      <c r="A294" s="367">
        <f>A290+1</f>
        <v>70</v>
      </c>
      <c r="B294" s="17" t="s">
        <v>23</v>
      </c>
      <c r="C294" s="17" t="s">
        <v>24</v>
      </c>
      <c r="D294" s="17" t="s">
        <v>25</v>
      </c>
      <c r="E294" s="341" t="s">
        <v>26</v>
      </c>
      <c r="F294" s="341"/>
      <c r="G294" s="341" t="s">
        <v>18</v>
      </c>
      <c r="H294" s="342"/>
      <c r="I294" s="37"/>
      <c r="J294" s="18" t="s">
        <v>27</v>
      </c>
      <c r="K294" s="19"/>
      <c r="L294" s="19"/>
      <c r="M294" s="20"/>
      <c r="N294" s="21"/>
      <c r="V294" s="32"/>
    </row>
    <row r="295" spans="1:22" ht="13.5" thickBot="1" x14ac:dyDescent="0.25">
      <c r="A295" s="368"/>
      <c r="B295" s="23"/>
      <c r="C295" s="23"/>
      <c r="D295" s="24"/>
      <c r="E295" s="23"/>
      <c r="F295" s="23"/>
      <c r="G295" s="370"/>
      <c r="H295" s="371"/>
      <c r="I295" s="372"/>
      <c r="J295" s="25" t="s">
        <v>27</v>
      </c>
      <c r="K295" s="25"/>
      <c r="L295" s="25"/>
      <c r="M295" s="26"/>
      <c r="N295" s="21"/>
      <c r="V295" s="32">
        <f>G295</f>
        <v>0</v>
      </c>
    </row>
    <row r="296" spans="1:22" ht="23.25" thickBot="1" x14ac:dyDescent="0.25">
      <c r="A296" s="368"/>
      <c r="B296" s="28" t="s">
        <v>33</v>
      </c>
      <c r="C296" s="28" t="s">
        <v>34</v>
      </c>
      <c r="D296" s="28" t="s">
        <v>35</v>
      </c>
      <c r="E296" s="373" t="s">
        <v>36</v>
      </c>
      <c r="F296" s="373"/>
      <c r="G296" s="374"/>
      <c r="H296" s="375"/>
      <c r="I296" s="376"/>
      <c r="J296" s="29" t="s">
        <v>48</v>
      </c>
      <c r="K296" s="30"/>
      <c r="L296" s="30"/>
      <c r="M296" s="31"/>
      <c r="N296" s="21"/>
      <c r="V296" s="32"/>
    </row>
    <row r="297" spans="1:22" ht="13.5" thickBot="1" x14ac:dyDescent="0.25">
      <c r="A297" s="369"/>
      <c r="B297" s="33"/>
      <c r="C297" s="33"/>
      <c r="D297" s="69"/>
      <c r="E297" s="35" t="s">
        <v>40</v>
      </c>
      <c r="F297" s="36"/>
      <c r="G297" s="350"/>
      <c r="H297" s="351"/>
      <c r="I297" s="352"/>
      <c r="J297" s="29" t="s">
        <v>51</v>
      </c>
      <c r="K297" s="30"/>
      <c r="L297" s="30"/>
      <c r="M297" s="31"/>
      <c r="N297" s="21"/>
      <c r="V297" s="32"/>
    </row>
    <row r="298" spans="1:22" ht="24" thickTop="1" thickBot="1" x14ac:dyDescent="0.25">
      <c r="A298" s="367">
        <f>A294+1</f>
        <v>71</v>
      </c>
      <c r="B298" s="17" t="s">
        <v>23</v>
      </c>
      <c r="C298" s="17" t="s">
        <v>24</v>
      </c>
      <c r="D298" s="17" t="s">
        <v>25</v>
      </c>
      <c r="E298" s="341" t="s">
        <v>26</v>
      </c>
      <c r="F298" s="341"/>
      <c r="G298" s="341" t="s">
        <v>18</v>
      </c>
      <c r="H298" s="342"/>
      <c r="I298" s="37"/>
      <c r="J298" s="18" t="s">
        <v>27</v>
      </c>
      <c r="K298" s="19"/>
      <c r="L298" s="19"/>
      <c r="M298" s="20"/>
      <c r="N298" s="21"/>
      <c r="V298" s="32"/>
    </row>
    <row r="299" spans="1:22" ht="13.5" thickBot="1" x14ac:dyDescent="0.25">
      <c r="A299" s="368"/>
      <c r="B299" s="23"/>
      <c r="C299" s="23"/>
      <c r="D299" s="24"/>
      <c r="E299" s="23"/>
      <c r="F299" s="23"/>
      <c r="G299" s="370"/>
      <c r="H299" s="371"/>
      <c r="I299" s="372"/>
      <c r="J299" s="25" t="s">
        <v>27</v>
      </c>
      <c r="K299" s="25"/>
      <c r="L299" s="25"/>
      <c r="M299" s="26"/>
      <c r="N299" s="21"/>
      <c r="V299" s="32">
        <f>G299</f>
        <v>0</v>
      </c>
    </row>
    <row r="300" spans="1:22" ht="23.25" thickBot="1" x14ac:dyDescent="0.25">
      <c r="A300" s="368"/>
      <c r="B300" s="28" t="s">
        <v>33</v>
      </c>
      <c r="C300" s="28" t="s">
        <v>34</v>
      </c>
      <c r="D300" s="28" t="s">
        <v>35</v>
      </c>
      <c r="E300" s="373" t="s">
        <v>36</v>
      </c>
      <c r="F300" s="373"/>
      <c r="G300" s="374"/>
      <c r="H300" s="375"/>
      <c r="I300" s="376"/>
      <c r="J300" s="29" t="s">
        <v>48</v>
      </c>
      <c r="K300" s="30"/>
      <c r="L300" s="30"/>
      <c r="M300" s="31"/>
      <c r="N300" s="21"/>
      <c r="V300" s="32"/>
    </row>
    <row r="301" spans="1:22" ht="13.5" thickBot="1" x14ac:dyDescent="0.25">
      <c r="A301" s="369"/>
      <c r="B301" s="33"/>
      <c r="C301" s="33"/>
      <c r="D301" s="69"/>
      <c r="E301" s="35" t="s">
        <v>40</v>
      </c>
      <c r="F301" s="36"/>
      <c r="G301" s="350"/>
      <c r="H301" s="351"/>
      <c r="I301" s="352"/>
      <c r="J301" s="29" t="s">
        <v>51</v>
      </c>
      <c r="K301" s="30"/>
      <c r="L301" s="30"/>
      <c r="M301" s="31"/>
      <c r="N301" s="21"/>
      <c r="V301" s="32"/>
    </row>
    <row r="302" spans="1:22" ht="24" thickTop="1" thickBot="1" x14ac:dyDescent="0.25">
      <c r="A302" s="367">
        <f>A298+1</f>
        <v>72</v>
      </c>
      <c r="B302" s="17" t="s">
        <v>23</v>
      </c>
      <c r="C302" s="17" t="s">
        <v>24</v>
      </c>
      <c r="D302" s="17" t="s">
        <v>25</v>
      </c>
      <c r="E302" s="341" t="s">
        <v>26</v>
      </c>
      <c r="F302" s="341"/>
      <c r="G302" s="341" t="s">
        <v>18</v>
      </c>
      <c r="H302" s="342"/>
      <c r="I302" s="37"/>
      <c r="J302" s="18" t="s">
        <v>27</v>
      </c>
      <c r="K302" s="19"/>
      <c r="L302" s="19"/>
      <c r="M302" s="20"/>
      <c r="N302" s="21"/>
      <c r="V302" s="32"/>
    </row>
    <row r="303" spans="1:22" ht="13.5" thickBot="1" x14ac:dyDescent="0.25">
      <c r="A303" s="368"/>
      <c r="B303" s="23"/>
      <c r="C303" s="23"/>
      <c r="D303" s="24"/>
      <c r="E303" s="23"/>
      <c r="F303" s="23"/>
      <c r="G303" s="370"/>
      <c r="H303" s="371"/>
      <c r="I303" s="372"/>
      <c r="J303" s="25" t="s">
        <v>27</v>
      </c>
      <c r="K303" s="25"/>
      <c r="L303" s="25"/>
      <c r="M303" s="26"/>
      <c r="N303" s="21"/>
      <c r="V303" s="32">
        <f>G303</f>
        <v>0</v>
      </c>
    </row>
    <row r="304" spans="1:22" ht="23.25" thickBot="1" x14ac:dyDescent="0.25">
      <c r="A304" s="368"/>
      <c r="B304" s="28" t="s">
        <v>33</v>
      </c>
      <c r="C304" s="28" t="s">
        <v>34</v>
      </c>
      <c r="D304" s="28" t="s">
        <v>35</v>
      </c>
      <c r="E304" s="373" t="s">
        <v>36</v>
      </c>
      <c r="F304" s="373"/>
      <c r="G304" s="374"/>
      <c r="H304" s="375"/>
      <c r="I304" s="376"/>
      <c r="J304" s="29" t="s">
        <v>48</v>
      </c>
      <c r="K304" s="30"/>
      <c r="L304" s="30"/>
      <c r="M304" s="31"/>
      <c r="N304" s="21"/>
      <c r="V304" s="32"/>
    </row>
    <row r="305" spans="1:22" ht="13.5" thickBot="1" x14ac:dyDescent="0.25">
      <c r="A305" s="369"/>
      <c r="B305" s="33"/>
      <c r="C305" s="33"/>
      <c r="D305" s="69"/>
      <c r="E305" s="35" t="s">
        <v>40</v>
      </c>
      <c r="F305" s="36"/>
      <c r="G305" s="350"/>
      <c r="H305" s="351"/>
      <c r="I305" s="352"/>
      <c r="J305" s="29" t="s">
        <v>51</v>
      </c>
      <c r="K305" s="30"/>
      <c r="L305" s="30"/>
      <c r="M305" s="31"/>
      <c r="N305" s="21"/>
      <c r="V305" s="32"/>
    </row>
    <row r="306" spans="1:22" ht="24" thickTop="1" thickBot="1" x14ac:dyDescent="0.25">
      <c r="A306" s="367">
        <f>A302+1</f>
        <v>73</v>
      </c>
      <c r="B306" s="17" t="s">
        <v>23</v>
      </c>
      <c r="C306" s="17" t="s">
        <v>24</v>
      </c>
      <c r="D306" s="17" t="s">
        <v>25</v>
      </c>
      <c r="E306" s="341" t="s">
        <v>26</v>
      </c>
      <c r="F306" s="341"/>
      <c r="G306" s="341" t="s">
        <v>18</v>
      </c>
      <c r="H306" s="342"/>
      <c r="I306" s="37"/>
      <c r="J306" s="18" t="s">
        <v>27</v>
      </c>
      <c r="K306" s="19"/>
      <c r="L306" s="19"/>
      <c r="M306" s="20"/>
      <c r="N306" s="21"/>
      <c r="V306" s="32"/>
    </row>
    <row r="307" spans="1:22" ht="13.5" thickBot="1" x14ac:dyDescent="0.25">
      <c r="A307" s="368"/>
      <c r="B307" s="23"/>
      <c r="C307" s="23"/>
      <c r="D307" s="24"/>
      <c r="E307" s="23"/>
      <c r="F307" s="23"/>
      <c r="G307" s="370"/>
      <c r="H307" s="371"/>
      <c r="I307" s="372"/>
      <c r="J307" s="25" t="s">
        <v>27</v>
      </c>
      <c r="K307" s="25"/>
      <c r="L307" s="25"/>
      <c r="M307" s="26"/>
      <c r="N307" s="21"/>
      <c r="V307" s="32">
        <f>G307</f>
        <v>0</v>
      </c>
    </row>
    <row r="308" spans="1:22" ht="23.25" thickBot="1" x14ac:dyDescent="0.25">
      <c r="A308" s="368"/>
      <c r="B308" s="28" t="s">
        <v>33</v>
      </c>
      <c r="C308" s="28" t="s">
        <v>34</v>
      </c>
      <c r="D308" s="28" t="s">
        <v>35</v>
      </c>
      <c r="E308" s="373" t="s">
        <v>36</v>
      </c>
      <c r="F308" s="373"/>
      <c r="G308" s="374"/>
      <c r="H308" s="375"/>
      <c r="I308" s="376"/>
      <c r="J308" s="29" t="s">
        <v>48</v>
      </c>
      <c r="K308" s="30"/>
      <c r="L308" s="30"/>
      <c r="M308" s="31"/>
      <c r="N308" s="21"/>
      <c r="V308" s="32"/>
    </row>
    <row r="309" spans="1:22" ht="13.5" thickBot="1" x14ac:dyDescent="0.25">
      <c r="A309" s="369"/>
      <c r="B309" s="33"/>
      <c r="C309" s="33"/>
      <c r="D309" s="69"/>
      <c r="E309" s="35" t="s">
        <v>40</v>
      </c>
      <c r="F309" s="36"/>
      <c r="G309" s="350"/>
      <c r="H309" s="351"/>
      <c r="I309" s="352"/>
      <c r="J309" s="29" t="s">
        <v>51</v>
      </c>
      <c r="K309" s="30"/>
      <c r="L309" s="30"/>
      <c r="M309" s="31"/>
      <c r="N309" s="21"/>
      <c r="V309" s="32"/>
    </row>
    <row r="310" spans="1:22" ht="24" thickTop="1" thickBot="1" x14ac:dyDescent="0.25">
      <c r="A310" s="367">
        <f>A306+1</f>
        <v>74</v>
      </c>
      <c r="B310" s="17" t="s">
        <v>23</v>
      </c>
      <c r="C310" s="17" t="s">
        <v>24</v>
      </c>
      <c r="D310" s="17" t="s">
        <v>25</v>
      </c>
      <c r="E310" s="341" t="s">
        <v>26</v>
      </c>
      <c r="F310" s="341"/>
      <c r="G310" s="341" t="s">
        <v>18</v>
      </c>
      <c r="H310" s="342"/>
      <c r="I310" s="37"/>
      <c r="J310" s="18" t="s">
        <v>27</v>
      </c>
      <c r="K310" s="19"/>
      <c r="L310" s="19"/>
      <c r="M310" s="20"/>
      <c r="N310" s="21"/>
      <c r="V310" s="32"/>
    </row>
    <row r="311" spans="1:22" ht="13.5" thickBot="1" x14ac:dyDescent="0.25">
      <c r="A311" s="368"/>
      <c r="B311" s="23"/>
      <c r="C311" s="23"/>
      <c r="D311" s="24"/>
      <c r="E311" s="23"/>
      <c r="F311" s="23"/>
      <c r="G311" s="370"/>
      <c r="H311" s="371"/>
      <c r="I311" s="372"/>
      <c r="J311" s="25" t="s">
        <v>27</v>
      </c>
      <c r="K311" s="25"/>
      <c r="L311" s="25"/>
      <c r="M311" s="26"/>
      <c r="N311" s="21"/>
      <c r="V311" s="32">
        <f>G311</f>
        <v>0</v>
      </c>
    </row>
    <row r="312" spans="1:22" ht="23.25" thickBot="1" x14ac:dyDescent="0.25">
      <c r="A312" s="368"/>
      <c r="B312" s="28" t="s">
        <v>33</v>
      </c>
      <c r="C312" s="28" t="s">
        <v>34</v>
      </c>
      <c r="D312" s="28" t="s">
        <v>35</v>
      </c>
      <c r="E312" s="373" t="s">
        <v>36</v>
      </c>
      <c r="F312" s="373"/>
      <c r="G312" s="374"/>
      <c r="H312" s="375"/>
      <c r="I312" s="376"/>
      <c r="J312" s="29" t="s">
        <v>48</v>
      </c>
      <c r="K312" s="30"/>
      <c r="L312" s="30"/>
      <c r="M312" s="31"/>
      <c r="N312" s="21"/>
      <c r="V312" s="32"/>
    </row>
    <row r="313" spans="1:22" ht="13.5" thickBot="1" x14ac:dyDescent="0.25">
      <c r="A313" s="369"/>
      <c r="B313" s="33"/>
      <c r="C313" s="33"/>
      <c r="D313" s="69"/>
      <c r="E313" s="35" t="s">
        <v>40</v>
      </c>
      <c r="F313" s="36"/>
      <c r="G313" s="350"/>
      <c r="H313" s="351"/>
      <c r="I313" s="352"/>
      <c r="J313" s="29" t="s">
        <v>51</v>
      </c>
      <c r="K313" s="30"/>
      <c r="L313" s="30"/>
      <c r="M313" s="31"/>
      <c r="N313" s="21"/>
      <c r="V313" s="32"/>
    </row>
    <row r="314" spans="1:22" ht="24" thickTop="1" thickBot="1" x14ac:dyDescent="0.25">
      <c r="A314" s="367">
        <f>A310+1</f>
        <v>75</v>
      </c>
      <c r="B314" s="17" t="s">
        <v>23</v>
      </c>
      <c r="C314" s="17" t="s">
        <v>24</v>
      </c>
      <c r="D314" s="17" t="s">
        <v>25</v>
      </c>
      <c r="E314" s="341" t="s">
        <v>26</v>
      </c>
      <c r="F314" s="341"/>
      <c r="G314" s="341" t="s">
        <v>18</v>
      </c>
      <c r="H314" s="342"/>
      <c r="I314" s="37"/>
      <c r="J314" s="18" t="s">
        <v>27</v>
      </c>
      <c r="K314" s="19"/>
      <c r="L314" s="19"/>
      <c r="M314" s="20"/>
      <c r="N314" s="21"/>
      <c r="V314" s="32"/>
    </row>
    <row r="315" spans="1:22" ht="13.5" thickBot="1" x14ac:dyDescent="0.25">
      <c r="A315" s="368"/>
      <c r="B315" s="23"/>
      <c r="C315" s="23"/>
      <c r="D315" s="24"/>
      <c r="E315" s="23"/>
      <c r="F315" s="23"/>
      <c r="G315" s="370"/>
      <c r="H315" s="371"/>
      <c r="I315" s="372"/>
      <c r="J315" s="25" t="s">
        <v>27</v>
      </c>
      <c r="K315" s="25"/>
      <c r="L315" s="25"/>
      <c r="M315" s="26"/>
      <c r="N315" s="21"/>
      <c r="V315" s="32">
        <f>G315</f>
        <v>0</v>
      </c>
    </row>
    <row r="316" spans="1:22" ht="23.25" thickBot="1" x14ac:dyDescent="0.25">
      <c r="A316" s="368"/>
      <c r="B316" s="28" t="s">
        <v>33</v>
      </c>
      <c r="C316" s="28" t="s">
        <v>34</v>
      </c>
      <c r="D316" s="28" t="s">
        <v>35</v>
      </c>
      <c r="E316" s="373" t="s">
        <v>36</v>
      </c>
      <c r="F316" s="373"/>
      <c r="G316" s="374"/>
      <c r="H316" s="375"/>
      <c r="I316" s="376"/>
      <c r="J316" s="29" t="s">
        <v>48</v>
      </c>
      <c r="K316" s="30"/>
      <c r="L316" s="30"/>
      <c r="M316" s="31"/>
      <c r="N316" s="21"/>
      <c r="V316" s="32"/>
    </row>
    <row r="317" spans="1:22" ht="13.5" thickBot="1" x14ac:dyDescent="0.25">
      <c r="A317" s="369"/>
      <c r="B317" s="33"/>
      <c r="C317" s="33"/>
      <c r="D317" s="69"/>
      <c r="E317" s="35" t="s">
        <v>40</v>
      </c>
      <c r="F317" s="36"/>
      <c r="G317" s="350"/>
      <c r="H317" s="351"/>
      <c r="I317" s="352"/>
      <c r="J317" s="29" t="s">
        <v>51</v>
      </c>
      <c r="K317" s="30"/>
      <c r="L317" s="30"/>
      <c r="M317" s="31"/>
      <c r="N317" s="21"/>
      <c r="V317" s="32"/>
    </row>
    <row r="318" spans="1:22" ht="24" thickTop="1" thickBot="1" x14ac:dyDescent="0.25">
      <c r="A318" s="367">
        <f>A314+1</f>
        <v>76</v>
      </c>
      <c r="B318" s="17" t="s">
        <v>23</v>
      </c>
      <c r="C318" s="17" t="s">
        <v>24</v>
      </c>
      <c r="D318" s="17" t="s">
        <v>25</v>
      </c>
      <c r="E318" s="341" t="s">
        <v>26</v>
      </c>
      <c r="F318" s="341"/>
      <c r="G318" s="341" t="s">
        <v>18</v>
      </c>
      <c r="H318" s="342"/>
      <c r="I318" s="37"/>
      <c r="J318" s="18" t="s">
        <v>27</v>
      </c>
      <c r="K318" s="19"/>
      <c r="L318" s="19"/>
      <c r="M318" s="20"/>
      <c r="N318" s="21"/>
      <c r="V318" s="32"/>
    </row>
    <row r="319" spans="1:22" ht="13.5" thickBot="1" x14ac:dyDescent="0.25">
      <c r="A319" s="368"/>
      <c r="B319" s="23"/>
      <c r="C319" s="23"/>
      <c r="D319" s="24"/>
      <c r="E319" s="23"/>
      <c r="F319" s="23"/>
      <c r="G319" s="370"/>
      <c r="H319" s="371"/>
      <c r="I319" s="372"/>
      <c r="J319" s="25" t="s">
        <v>27</v>
      </c>
      <c r="K319" s="25"/>
      <c r="L319" s="25"/>
      <c r="M319" s="26"/>
      <c r="N319" s="21"/>
      <c r="V319" s="32">
        <f>G319</f>
        <v>0</v>
      </c>
    </row>
    <row r="320" spans="1:22" ht="23.25" thickBot="1" x14ac:dyDescent="0.25">
      <c r="A320" s="368"/>
      <c r="B320" s="28" t="s">
        <v>33</v>
      </c>
      <c r="C320" s="28" t="s">
        <v>34</v>
      </c>
      <c r="D320" s="28" t="s">
        <v>35</v>
      </c>
      <c r="E320" s="373" t="s">
        <v>36</v>
      </c>
      <c r="F320" s="373"/>
      <c r="G320" s="374"/>
      <c r="H320" s="375"/>
      <c r="I320" s="376"/>
      <c r="J320" s="29" t="s">
        <v>48</v>
      </c>
      <c r="K320" s="30"/>
      <c r="L320" s="30"/>
      <c r="M320" s="31"/>
      <c r="N320" s="21"/>
      <c r="V320" s="32"/>
    </row>
    <row r="321" spans="1:22" ht="13.5" thickBot="1" x14ac:dyDescent="0.25">
      <c r="A321" s="369"/>
      <c r="B321" s="33"/>
      <c r="C321" s="33"/>
      <c r="D321" s="69"/>
      <c r="E321" s="35" t="s">
        <v>40</v>
      </c>
      <c r="F321" s="36"/>
      <c r="G321" s="350"/>
      <c r="H321" s="351"/>
      <c r="I321" s="352"/>
      <c r="J321" s="29" t="s">
        <v>51</v>
      </c>
      <c r="K321" s="30"/>
      <c r="L321" s="30"/>
      <c r="M321" s="31"/>
      <c r="N321" s="21"/>
      <c r="V321" s="32"/>
    </row>
    <row r="322" spans="1:22" ht="24" thickTop="1" thickBot="1" x14ac:dyDescent="0.25">
      <c r="A322" s="367">
        <f>A318+1</f>
        <v>77</v>
      </c>
      <c r="B322" s="17" t="s">
        <v>23</v>
      </c>
      <c r="C322" s="17" t="s">
        <v>24</v>
      </c>
      <c r="D322" s="17" t="s">
        <v>25</v>
      </c>
      <c r="E322" s="341" t="s">
        <v>26</v>
      </c>
      <c r="F322" s="341"/>
      <c r="G322" s="341" t="s">
        <v>18</v>
      </c>
      <c r="H322" s="342"/>
      <c r="I322" s="37"/>
      <c r="J322" s="18" t="s">
        <v>27</v>
      </c>
      <c r="K322" s="19"/>
      <c r="L322" s="19"/>
      <c r="M322" s="20"/>
      <c r="N322" s="21"/>
      <c r="V322" s="32"/>
    </row>
    <row r="323" spans="1:22" ht="13.5" thickBot="1" x14ac:dyDescent="0.25">
      <c r="A323" s="368"/>
      <c r="B323" s="23"/>
      <c r="C323" s="23"/>
      <c r="D323" s="24"/>
      <c r="E323" s="23"/>
      <c r="F323" s="23"/>
      <c r="G323" s="370"/>
      <c r="H323" s="371"/>
      <c r="I323" s="372"/>
      <c r="J323" s="25" t="s">
        <v>27</v>
      </c>
      <c r="K323" s="25"/>
      <c r="L323" s="25"/>
      <c r="M323" s="26"/>
      <c r="N323" s="21"/>
      <c r="V323" s="32">
        <f>G323</f>
        <v>0</v>
      </c>
    </row>
    <row r="324" spans="1:22" ht="23.25" thickBot="1" x14ac:dyDescent="0.25">
      <c r="A324" s="368"/>
      <c r="B324" s="28" t="s">
        <v>33</v>
      </c>
      <c r="C324" s="28" t="s">
        <v>34</v>
      </c>
      <c r="D324" s="28" t="s">
        <v>35</v>
      </c>
      <c r="E324" s="373" t="s">
        <v>36</v>
      </c>
      <c r="F324" s="373"/>
      <c r="G324" s="374"/>
      <c r="H324" s="375"/>
      <c r="I324" s="376"/>
      <c r="J324" s="29" t="s">
        <v>48</v>
      </c>
      <c r="K324" s="30"/>
      <c r="L324" s="30"/>
      <c r="M324" s="31"/>
      <c r="N324" s="21"/>
      <c r="V324" s="32"/>
    </row>
    <row r="325" spans="1:22" ht="13.5" thickBot="1" x14ac:dyDescent="0.25">
      <c r="A325" s="369"/>
      <c r="B325" s="33"/>
      <c r="C325" s="33"/>
      <c r="D325" s="69"/>
      <c r="E325" s="35" t="s">
        <v>40</v>
      </c>
      <c r="F325" s="36"/>
      <c r="G325" s="350"/>
      <c r="H325" s="351"/>
      <c r="I325" s="352"/>
      <c r="J325" s="29" t="s">
        <v>51</v>
      </c>
      <c r="K325" s="30"/>
      <c r="L325" s="30"/>
      <c r="M325" s="31"/>
      <c r="N325" s="21"/>
      <c r="V325" s="32"/>
    </row>
    <row r="326" spans="1:22" ht="24" thickTop="1" thickBot="1" x14ac:dyDescent="0.25">
      <c r="A326" s="367">
        <f>A322+1</f>
        <v>78</v>
      </c>
      <c r="B326" s="17" t="s">
        <v>23</v>
      </c>
      <c r="C326" s="17" t="s">
        <v>24</v>
      </c>
      <c r="D326" s="17" t="s">
        <v>25</v>
      </c>
      <c r="E326" s="341" t="s">
        <v>26</v>
      </c>
      <c r="F326" s="341"/>
      <c r="G326" s="341" t="s">
        <v>18</v>
      </c>
      <c r="H326" s="342"/>
      <c r="I326" s="37"/>
      <c r="J326" s="18" t="s">
        <v>27</v>
      </c>
      <c r="K326" s="19"/>
      <c r="L326" s="19"/>
      <c r="M326" s="20"/>
      <c r="N326" s="21"/>
      <c r="V326" s="32"/>
    </row>
    <row r="327" spans="1:22" ht="13.5" thickBot="1" x14ac:dyDescent="0.25">
      <c r="A327" s="368"/>
      <c r="B327" s="23"/>
      <c r="C327" s="23"/>
      <c r="D327" s="24"/>
      <c r="E327" s="23"/>
      <c r="F327" s="23"/>
      <c r="G327" s="370"/>
      <c r="H327" s="371"/>
      <c r="I327" s="372"/>
      <c r="J327" s="25" t="s">
        <v>27</v>
      </c>
      <c r="K327" s="25"/>
      <c r="L327" s="25"/>
      <c r="M327" s="26"/>
      <c r="N327" s="21"/>
      <c r="V327" s="32">
        <f>G327</f>
        <v>0</v>
      </c>
    </row>
    <row r="328" spans="1:22" ht="23.25" thickBot="1" x14ac:dyDescent="0.25">
      <c r="A328" s="368"/>
      <c r="B328" s="28" t="s">
        <v>33</v>
      </c>
      <c r="C328" s="28" t="s">
        <v>34</v>
      </c>
      <c r="D328" s="28" t="s">
        <v>35</v>
      </c>
      <c r="E328" s="373" t="s">
        <v>36</v>
      </c>
      <c r="F328" s="373"/>
      <c r="G328" s="374"/>
      <c r="H328" s="375"/>
      <c r="I328" s="376"/>
      <c r="J328" s="29" t="s">
        <v>48</v>
      </c>
      <c r="K328" s="30"/>
      <c r="L328" s="30"/>
      <c r="M328" s="31"/>
      <c r="N328" s="21"/>
      <c r="V328" s="32"/>
    </row>
    <row r="329" spans="1:22" ht="13.5" thickBot="1" x14ac:dyDescent="0.25">
      <c r="A329" s="369"/>
      <c r="B329" s="33"/>
      <c r="C329" s="33"/>
      <c r="D329" s="69"/>
      <c r="E329" s="35" t="s">
        <v>40</v>
      </c>
      <c r="F329" s="36"/>
      <c r="G329" s="350"/>
      <c r="H329" s="351"/>
      <c r="I329" s="352"/>
      <c r="J329" s="29" t="s">
        <v>51</v>
      </c>
      <c r="K329" s="30"/>
      <c r="L329" s="30"/>
      <c r="M329" s="31"/>
      <c r="N329" s="21"/>
      <c r="V329" s="32"/>
    </row>
    <row r="330" spans="1:22" ht="24" thickTop="1" thickBot="1" x14ac:dyDescent="0.25">
      <c r="A330" s="367">
        <f>A326+1</f>
        <v>79</v>
      </c>
      <c r="B330" s="17" t="s">
        <v>23</v>
      </c>
      <c r="C330" s="17" t="s">
        <v>24</v>
      </c>
      <c r="D330" s="17" t="s">
        <v>25</v>
      </c>
      <c r="E330" s="341" t="s">
        <v>26</v>
      </c>
      <c r="F330" s="341"/>
      <c r="G330" s="341" t="s">
        <v>18</v>
      </c>
      <c r="H330" s="342"/>
      <c r="I330" s="37"/>
      <c r="J330" s="18" t="s">
        <v>27</v>
      </c>
      <c r="K330" s="19"/>
      <c r="L330" s="19"/>
      <c r="M330" s="20"/>
      <c r="N330" s="21"/>
      <c r="V330" s="32"/>
    </row>
    <row r="331" spans="1:22" ht="13.5" thickBot="1" x14ac:dyDescent="0.25">
      <c r="A331" s="368"/>
      <c r="B331" s="23"/>
      <c r="C331" s="23"/>
      <c r="D331" s="24"/>
      <c r="E331" s="23"/>
      <c r="F331" s="23"/>
      <c r="G331" s="370"/>
      <c r="H331" s="371"/>
      <c r="I331" s="372"/>
      <c r="J331" s="25" t="s">
        <v>27</v>
      </c>
      <c r="K331" s="25"/>
      <c r="L331" s="25"/>
      <c r="M331" s="26"/>
      <c r="N331" s="21"/>
      <c r="V331" s="32">
        <f>G331</f>
        <v>0</v>
      </c>
    </row>
    <row r="332" spans="1:22" ht="23.25" thickBot="1" x14ac:dyDescent="0.25">
      <c r="A332" s="368"/>
      <c r="B332" s="28" t="s">
        <v>33</v>
      </c>
      <c r="C332" s="28" t="s">
        <v>34</v>
      </c>
      <c r="D332" s="28" t="s">
        <v>35</v>
      </c>
      <c r="E332" s="373" t="s">
        <v>36</v>
      </c>
      <c r="F332" s="373"/>
      <c r="G332" s="374"/>
      <c r="H332" s="375"/>
      <c r="I332" s="376"/>
      <c r="J332" s="29" t="s">
        <v>48</v>
      </c>
      <c r="K332" s="30"/>
      <c r="L332" s="30"/>
      <c r="M332" s="31"/>
      <c r="N332" s="21"/>
      <c r="V332" s="32"/>
    </row>
    <row r="333" spans="1:22" ht="13.5" thickBot="1" x14ac:dyDescent="0.25">
      <c r="A333" s="369"/>
      <c r="B333" s="33"/>
      <c r="C333" s="33"/>
      <c r="D333" s="69"/>
      <c r="E333" s="35" t="s">
        <v>40</v>
      </c>
      <c r="F333" s="36"/>
      <c r="G333" s="350"/>
      <c r="H333" s="351"/>
      <c r="I333" s="352"/>
      <c r="J333" s="29" t="s">
        <v>51</v>
      </c>
      <c r="K333" s="30"/>
      <c r="L333" s="30"/>
      <c r="M333" s="31"/>
      <c r="N333" s="21"/>
      <c r="V333" s="32"/>
    </row>
    <row r="334" spans="1:22" ht="24" thickTop="1" thickBot="1" x14ac:dyDescent="0.25">
      <c r="A334" s="367">
        <f>A330+1</f>
        <v>80</v>
      </c>
      <c r="B334" s="17" t="s">
        <v>23</v>
      </c>
      <c r="C334" s="17" t="s">
        <v>24</v>
      </c>
      <c r="D334" s="17" t="s">
        <v>25</v>
      </c>
      <c r="E334" s="341" t="s">
        <v>26</v>
      </c>
      <c r="F334" s="341"/>
      <c r="G334" s="341" t="s">
        <v>18</v>
      </c>
      <c r="H334" s="342"/>
      <c r="I334" s="37"/>
      <c r="J334" s="18" t="s">
        <v>27</v>
      </c>
      <c r="K334" s="19"/>
      <c r="L334" s="19"/>
      <c r="M334" s="20"/>
      <c r="N334" s="21"/>
      <c r="V334" s="32"/>
    </row>
    <row r="335" spans="1:22" ht="13.5" thickBot="1" x14ac:dyDescent="0.25">
      <c r="A335" s="368"/>
      <c r="B335" s="23"/>
      <c r="C335" s="23"/>
      <c r="D335" s="24"/>
      <c r="E335" s="23"/>
      <c r="F335" s="23"/>
      <c r="G335" s="370"/>
      <c r="H335" s="371"/>
      <c r="I335" s="372"/>
      <c r="J335" s="25" t="s">
        <v>27</v>
      </c>
      <c r="K335" s="25"/>
      <c r="L335" s="25"/>
      <c r="M335" s="26"/>
      <c r="N335" s="21"/>
      <c r="V335" s="32">
        <f>G335</f>
        <v>0</v>
      </c>
    </row>
    <row r="336" spans="1:22" ht="23.25" thickBot="1" x14ac:dyDescent="0.25">
      <c r="A336" s="368"/>
      <c r="B336" s="28" t="s">
        <v>33</v>
      </c>
      <c r="C336" s="28" t="s">
        <v>34</v>
      </c>
      <c r="D336" s="28" t="s">
        <v>35</v>
      </c>
      <c r="E336" s="373" t="s">
        <v>36</v>
      </c>
      <c r="F336" s="373"/>
      <c r="G336" s="374"/>
      <c r="H336" s="375"/>
      <c r="I336" s="376"/>
      <c r="J336" s="29" t="s">
        <v>48</v>
      </c>
      <c r="K336" s="30"/>
      <c r="L336" s="30"/>
      <c r="M336" s="31"/>
      <c r="N336" s="21"/>
      <c r="V336" s="32"/>
    </row>
    <row r="337" spans="1:22" ht="13.5" thickBot="1" x14ac:dyDescent="0.25">
      <c r="A337" s="369"/>
      <c r="B337" s="33"/>
      <c r="C337" s="33"/>
      <c r="D337" s="69"/>
      <c r="E337" s="35" t="s">
        <v>40</v>
      </c>
      <c r="F337" s="36"/>
      <c r="G337" s="350"/>
      <c r="H337" s="351"/>
      <c r="I337" s="352"/>
      <c r="J337" s="29" t="s">
        <v>51</v>
      </c>
      <c r="K337" s="30"/>
      <c r="L337" s="30"/>
      <c r="M337" s="31"/>
      <c r="N337" s="21"/>
      <c r="V337" s="32"/>
    </row>
    <row r="338" spans="1:22" ht="24" thickTop="1" thickBot="1" x14ac:dyDescent="0.25">
      <c r="A338" s="367">
        <f>A334+1</f>
        <v>81</v>
      </c>
      <c r="B338" s="17" t="s">
        <v>23</v>
      </c>
      <c r="C338" s="17" t="s">
        <v>24</v>
      </c>
      <c r="D338" s="17" t="s">
        <v>25</v>
      </c>
      <c r="E338" s="341" t="s">
        <v>26</v>
      </c>
      <c r="F338" s="341"/>
      <c r="G338" s="341" t="s">
        <v>18</v>
      </c>
      <c r="H338" s="342"/>
      <c r="I338" s="37"/>
      <c r="J338" s="18" t="s">
        <v>27</v>
      </c>
      <c r="K338" s="19"/>
      <c r="L338" s="19"/>
      <c r="M338" s="20"/>
      <c r="N338" s="21"/>
      <c r="V338" s="32"/>
    </row>
    <row r="339" spans="1:22" ht="13.5" thickBot="1" x14ac:dyDescent="0.25">
      <c r="A339" s="368"/>
      <c r="B339" s="23"/>
      <c r="C339" s="23"/>
      <c r="D339" s="24"/>
      <c r="E339" s="23"/>
      <c r="F339" s="23"/>
      <c r="G339" s="370"/>
      <c r="H339" s="371"/>
      <c r="I339" s="372"/>
      <c r="J339" s="25" t="s">
        <v>27</v>
      </c>
      <c r="K339" s="25"/>
      <c r="L339" s="25"/>
      <c r="M339" s="26"/>
      <c r="N339" s="21"/>
      <c r="V339" s="32">
        <f>G339</f>
        <v>0</v>
      </c>
    </row>
    <row r="340" spans="1:22" ht="23.25" thickBot="1" x14ac:dyDescent="0.25">
      <c r="A340" s="368"/>
      <c r="B340" s="28" t="s">
        <v>33</v>
      </c>
      <c r="C340" s="28" t="s">
        <v>34</v>
      </c>
      <c r="D340" s="28" t="s">
        <v>35</v>
      </c>
      <c r="E340" s="373" t="s">
        <v>36</v>
      </c>
      <c r="F340" s="373"/>
      <c r="G340" s="374"/>
      <c r="H340" s="375"/>
      <c r="I340" s="376"/>
      <c r="J340" s="29" t="s">
        <v>48</v>
      </c>
      <c r="K340" s="30"/>
      <c r="L340" s="30"/>
      <c r="M340" s="31"/>
      <c r="N340" s="21"/>
      <c r="V340" s="32"/>
    </row>
    <row r="341" spans="1:22" ht="13.5" thickBot="1" x14ac:dyDescent="0.25">
      <c r="A341" s="369"/>
      <c r="B341" s="33"/>
      <c r="C341" s="33"/>
      <c r="D341" s="69"/>
      <c r="E341" s="35" t="s">
        <v>40</v>
      </c>
      <c r="F341" s="36"/>
      <c r="G341" s="350"/>
      <c r="H341" s="351"/>
      <c r="I341" s="352"/>
      <c r="J341" s="29" t="s">
        <v>51</v>
      </c>
      <c r="K341" s="30"/>
      <c r="L341" s="30"/>
      <c r="M341" s="31"/>
      <c r="N341" s="21"/>
      <c r="V341" s="32"/>
    </row>
    <row r="342" spans="1:22" ht="24" thickTop="1" thickBot="1" x14ac:dyDescent="0.25">
      <c r="A342" s="367">
        <f>A338+1</f>
        <v>82</v>
      </c>
      <c r="B342" s="17" t="s">
        <v>23</v>
      </c>
      <c r="C342" s="17" t="s">
        <v>24</v>
      </c>
      <c r="D342" s="17" t="s">
        <v>25</v>
      </c>
      <c r="E342" s="341" t="s">
        <v>26</v>
      </c>
      <c r="F342" s="341"/>
      <c r="G342" s="341" t="s">
        <v>18</v>
      </c>
      <c r="H342" s="342"/>
      <c r="I342" s="37"/>
      <c r="J342" s="18" t="s">
        <v>27</v>
      </c>
      <c r="K342" s="19"/>
      <c r="L342" s="19"/>
      <c r="M342" s="20"/>
      <c r="N342" s="21"/>
      <c r="V342" s="32"/>
    </row>
    <row r="343" spans="1:22" ht="13.5" thickBot="1" x14ac:dyDescent="0.25">
      <c r="A343" s="368"/>
      <c r="B343" s="23"/>
      <c r="C343" s="23"/>
      <c r="D343" s="24"/>
      <c r="E343" s="23"/>
      <c r="F343" s="23"/>
      <c r="G343" s="370"/>
      <c r="H343" s="371"/>
      <c r="I343" s="372"/>
      <c r="J343" s="25" t="s">
        <v>27</v>
      </c>
      <c r="K343" s="25"/>
      <c r="L343" s="25"/>
      <c r="M343" s="26"/>
      <c r="N343" s="21"/>
      <c r="V343" s="32">
        <f>G343</f>
        <v>0</v>
      </c>
    </row>
    <row r="344" spans="1:22" ht="23.25" thickBot="1" x14ac:dyDescent="0.25">
      <c r="A344" s="368"/>
      <c r="B344" s="28" t="s">
        <v>33</v>
      </c>
      <c r="C344" s="28" t="s">
        <v>34</v>
      </c>
      <c r="D344" s="28" t="s">
        <v>35</v>
      </c>
      <c r="E344" s="373" t="s">
        <v>36</v>
      </c>
      <c r="F344" s="373"/>
      <c r="G344" s="374"/>
      <c r="H344" s="375"/>
      <c r="I344" s="376"/>
      <c r="J344" s="29" t="s">
        <v>48</v>
      </c>
      <c r="K344" s="30"/>
      <c r="L344" s="30"/>
      <c r="M344" s="31"/>
      <c r="N344" s="21"/>
      <c r="V344" s="32"/>
    </row>
    <row r="345" spans="1:22" ht="13.5" thickBot="1" x14ac:dyDescent="0.25">
      <c r="A345" s="369"/>
      <c r="B345" s="33"/>
      <c r="C345" s="33"/>
      <c r="D345" s="69"/>
      <c r="E345" s="35" t="s">
        <v>40</v>
      </c>
      <c r="F345" s="36"/>
      <c r="G345" s="350"/>
      <c r="H345" s="351"/>
      <c r="I345" s="352"/>
      <c r="J345" s="29" t="s">
        <v>51</v>
      </c>
      <c r="K345" s="30"/>
      <c r="L345" s="30"/>
      <c r="M345" s="31"/>
      <c r="N345" s="21"/>
      <c r="V345" s="32"/>
    </row>
    <row r="346" spans="1:22" ht="24" thickTop="1" thickBot="1" x14ac:dyDescent="0.25">
      <c r="A346" s="367">
        <f>A342+1</f>
        <v>83</v>
      </c>
      <c r="B346" s="17" t="s">
        <v>23</v>
      </c>
      <c r="C346" s="17" t="s">
        <v>24</v>
      </c>
      <c r="D346" s="17" t="s">
        <v>25</v>
      </c>
      <c r="E346" s="341" t="s">
        <v>26</v>
      </c>
      <c r="F346" s="341"/>
      <c r="G346" s="341" t="s">
        <v>18</v>
      </c>
      <c r="H346" s="342"/>
      <c r="I346" s="37"/>
      <c r="J346" s="18" t="s">
        <v>27</v>
      </c>
      <c r="K346" s="19"/>
      <c r="L346" s="19"/>
      <c r="M346" s="20"/>
      <c r="N346" s="21"/>
      <c r="V346" s="32"/>
    </row>
    <row r="347" spans="1:22" ht="13.5" thickBot="1" x14ac:dyDescent="0.25">
      <c r="A347" s="368"/>
      <c r="B347" s="23"/>
      <c r="C347" s="23"/>
      <c r="D347" s="24"/>
      <c r="E347" s="23"/>
      <c r="F347" s="23"/>
      <c r="G347" s="370"/>
      <c r="H347" s="371"/>
      <c r="I347" s="372"/>
      <c r="J347" s="25" t="s">
        <v>27</v>
      </c>
      <c r="K347" s="25"/>
      <c r="L347" s="25"/>
      <c r="M347" s="26"/>
      <c r="N347" s="21"/>
      <c r="V347" s="32">
        <f>G347</f>
        <v>0</v>
      </c>
    </row>
    <row r="348" spans="1:22" ht="23.25" thickBot="1" x14ac:dyDescent="0.25">
      <c r="A348" s="368"/>
      <c r="B348" s="28" t="s">
        <v>33</v>
      </c>
      <c r="C348" s="28" t="s">
        <v>34</v>
      </c>
      <c r="D348" s="28" t="s">
        <v>35</v>
      </c>
      <c r="E348" s="373" t="s">
        <v>36</v>
      </c>
      <c r="F348" s="373"/>
      <c r="G348" s="374"/>
      <c r="H348" s="375"/>
      <c r="I348" s="376"/>
      <c r="J348" s="29" t="s">
        <v>48</v>
      </c>
      <c r="K348" s="30"/>
      <c r="L348" s="30"/>
      <c r="M348" s="31"/>
      <c r="N348" s="21"/>
      <c r="V348" s="32"/>
    </row>
    <row r="349" spans="1:22" ht="13.5" thickBot="1" x14ac:dyDescent="0.25">
      <c r="A349" s="369"/>
      <c r="B349" s="33"/>
      <c r="C349" s="33"/>
      <c r="D349" s="69"/>
      <c r="E349" s="35" t="s">
        <v>40</v>
      </c>
      <c r="F349" s="36"/>
      <c r="G349" s="350"/>
      <c r="H349" s="351"/>
      <c r="I349" s="352"/>
      <c r="J349" s="29" t="s">
        <v>51</v>
      </c>
      <c r="K349" s="30"/>
      <c r="L349" s="30"/>
      <c r="M349" s="31"/>
      <c r="N349" s="21"/>
      <c r="V349" s="32"/>
    </row>
    <row r="350" spans="1:22" ht="24" thickTop="1" thickBot="1" x14ac:dyDescent="0.25">
      <c r="A350" s="367">
        <f>A346+1</f>
        <v>84</v>
      </c>
      <c r="B350" s="17" t="s">
        <v>23</v>
      </c>
      <c r="C350" s="17" t="s">
        <v>24</v>
      </c>
      <c r="D350" s="17" t="s">
        <v>25</v>
      </c>
      <c r="E350" s="341" t="s">
        <v>26</v>
      </c>
      <c r="F350" s="341"/>
      <c r="G350" s="341" t="s">
        <v>18</v>
      </c>
      <c r="H350" s="342"/>
      <c r="I350" s="37"/>
      <c r="J350" s="18" t="s">
        <v>27</v>
      </c>
      <c r="K350" s="19"/>
      <c r="L350" s="19"/>
      <c r="M350" s="20"/>
      <c r="N350" s="21"/>
      <c r="V350" s="32"/>
    </row>
    <row r="351" spans="1:22" ht="13.5" thickBot="1" x14ac:dyDescent="0.25">
      <c r="A351" s="368"/>
      <c r="B351" s="23"/>
      <c r="C351" s="23"/>
      <c r="D351" s="24"/>
      <c r="E351" s="23"/>
      <c r="F351" s="23"/>
      <c r="G351" s="370"/>
      <c r="H351" s="371"/>
      <c r="I351" s="372"/>
      <c r="J351" s="25" t="s">
        <v>27</v>
      </c>
      <c r="K351" s="25"/>
      <c r="L351" s="25"/>
      <c r="M351" s="26"/>
      <c r="N351" s="21"/>
      <c r="V351" s="32">
        <f>G351</f>
        <v>0</v>
      </c>
    </row>
    <row r="352" spans="1:22" ht="23.25" thickBot="1" x14ac:dyDescent="0.25">
      <c r="A352" s="368"/>
      <c r="B352" s="28" t="s">
        <v>33</v>
      </c>
      <c r="C352" s="28" t="s">
        <v>34</v>
      </c>
      <c r="D352" s="28" t="s">
        <v>35</v>
      </c>
      <c r="E352" s="373" t="s">
        <v>36</v>
      </c>
      <c r="F352" s="373"/>
      <c r="G352" s="374"/>
      <c r="H352" s="375"/>
      <c r="I352" s="376"/>
      <c r="J352" s="29" t="s">
        <v>48</v>
      </c>
      <c r="K352" s="30"/>
      <c r="L352" s="30"/>
      <c r="M352" s="31"/>
      <c r="N352" s="21"/>
      <c r="V352" s="32"/>
    </row>
    <row r="353" spans="1:22" ht="13.5" thickBot="1" x14ac:dyDescent="0.25">
      <c r="A353" s="369"/>
      <c r="B353" s="33"/>
      <c r="C353" s="33"/>
      <c r="D353" s="69"/>
      <c r="E353" s="35" t="s">
        <v>40</v>
      </c>
      <c r="F353" s="36"/>
      <c r="G353" s="350"/>
      <c r="H353" s="351"/>
      <c r="I353" s="352"/>
      <c r="J353" s="29" t="s">
        <v>51</v>
      </c>
      <c r="K353" s="30"/>
      <c r="L353" s="30"/>
      <c r="M353" s="31"/>
      <c r="N353" s="21"/>
      <c r="V353" s="32"/>
    </row>
    <row r="354" spans="1:22" ht="24" thickTop="1" thickBot="1" x14ac:dyDescent="0.25">
      <c r="A354" s="367">
        <f>A350+1</f>
        <v>85</v>
      </c>
      <c r="B354" s="17" t="s">
        <v>23</v>
      </c>
      <c r="C354" s="17" t="s">
        <v>24</v>
      </c>
      <c r="D354" s="17" t="s">
        <v>25</v>
      </c>
      <c r="E354" s="341" t="s">
        <v>26</v>
      </c>
      <c r="F354" s="341"/>
      <c r="G354" s="341" t="s">
        <v>18</v>
      </c>
      <c r="H354" s="342"/>
      <c r="I354" s="37"/>
      <c r="J354" s="18" t="s">
        <v>27</v>
      </c>
      <c r="K354" s="19"/>
      <c r="L354" s="19"/>
      <c r="M354" s="20"/>
      <c r="N354" s="21"/>
      <c r="V354" s="32"/>
    </row>
    <row r="355" spans="1:22" ht="13.5" thickBot="1" x14ac:dyDescent="0.25">
      <c r="A355" s="368"/>
      <c r="B355" s="23"/>
      <c r="C355" s="23"/>
      <c r="D355" s="24"/>
      <c r="E355" s="23"/>
      <c r="F355" s="23"/>
      <c r="G355" s="370"/>
      <c r="H355" s="371"/>
      <c r="I355" s="372"/>
      <c r="J355" s="25" t="s">
        <v>27</v>
      </c>
      <c r="K355" s="25"/>
      <c r="L355" s="25"/>
      <c r="M355" s="26"/>
      <c r="N355" s="21"/>
      <c r="V355" s="32">
        <f>G355</f>
        <v>0</v>
      </c>
    </row>
    <row r="356" spans="1:22" ht="23.25" thickBot="1" x14ac:dyDescent="0.25">
      <c r="A356" s="368"/>
      <c r="B356" s="28" t="s">
        <v>33</v>
      </c>
      <c r="C356" s="28" t="s">
        <v>34</v>
      </c>
      <c r="D356" s="28" t="s">
        <v>35</v>
      </c>
      <c r="E356" s="373" t="s">
        <v>36</v>
      </c>
      <c r="F356" s="373"/>
      <c r="G356" s="374"/>
      <c r="H356" s="375"/>
      <c r="I356" s="376"/>
      <c r="J356" s="29" t="s">
        <v>48</v>
      </c>
      <c r="K356" s="30"/>
      <c r="L356" s="30"/>
      <c r="M356" s="31"/>
      <c r="N356" s="21"/>
      <c r="V356" s="32"/>
    </row>
    <row r="357" spans="1:22" ht="13.5" thickBot="1" x14ac:dyDescent="0.25">
      <c r="A357" s="369"/>
      <c r="B357" s="33"/>
      <c r="C357" s="33"/>
      <c r="D357" s="69"/>
      <c r="E357" s="35" t="s">
        <v>40</v>
      </c>
      <c r="F357" s="36"/>
      <c r="G357" s="350"/>
      <c r="H357" s="351"/>
      <c r="I357" s="352"/>
      <c r="J357" s="29" t="s">
        <v>51</v>
      </c>
      <c r="K357" s="30"/>
      <c r="L357" s="30"/>
      <c r="M357" s="31"/>
      <c r="N357" s="21"/>
      <c r="V357" s="32"/>
    </row>
    <row r="358" spans="1:22" ht="24" thickTop="1" thickBot="1" x14ac:dyDescent="0.25">
      <c r="A358" s="367">
        <f>A354+1</f>
        <v>86</v>
      </c>
      <c r="B358" s="17" t="s">
        <v>23</v>
      </c>
      <c r="C358" s="17" t="s">
        <v>24</v>
      </c>
      <c r="D358" s="17" t="s">
        <v>25</v>
      </c>
      <c r="E358" s="341" t="s">
        <v>26</v>
      </c>
      <c r="F358" s="341"/>
      <c r="G358" s="341" t="s">
        <v>18</v>
      </c>
      <c r="H358" s="342"/>
      <c r="I358" s="37"/>
      <c r="J358" s="18" t="s">
        <v>27</v>
      </c>
      <c r="K358" s="19"/>
      <c r="L358" s="19"/>
      <c r="M358" s="20"/>
      <c r="N358" s="21"/>
      <c r="V358" s="32"/>
    </row>
    <row r="359" spans="1:22" ht="13.5" thickBot="1" x14ac:dyDescent="0.25">
      <c r="A359" s="368"/>
      <c r="B359" s="23"/>
      <c r="C359" s="23"/>
      <c r="D359" s="24"/>
      <c r="E359" s="23"/>
      <c r="F359" s="23"/>
      <c r="G359" s="370"/>
      <c r="H359" s="371"/>
      <c r="I359" s="372"/>
      <c r="J359" s="25" t="s">
        <v>27</v>
      </c>
      <c r="K359" s="25"/>
      <c r="L359" s="25"/>
      <c r="M359" s="26"/>
      <c r="N359" s="21"/>
      <c r="V359" s="32">
        <f>G359</f>
        <v>0</v>
      </c>
    </row>
    <row r="360" spans="1:22" ht="23.25" thickBot="1" x14ac:dyDescent="0.25">
      <c r="A360" s="368"/>
      <c r="B360" s="28" t="s">
        <v>33</v>
      </c>
      <c r="C360" s="28" t="s">
        <v>34</v>
      </c>
      <c r="D360" s="28" t="s">
        <v>35</v>
      </c>
      <c r="E360" s="373" t="s">
        <v>36</v>
      </c>
      <c r="F360" s="373"/>
      <c r="G360" s="374"/>
      <c r="H360" s="375"/>
      <c r="I360" s="376"/>
      <c r="J360" s="29" t="s">
        <v>48</v>
      </c>
      <c r="K360" s="30"/>
      <c r="L360" s="30"/>
      <c r="M360" s="31"/>
      <c r="N360" s="21"/>
      <c r="V360" s="32"/>
    </row>
    <row r="361" spans="1:22" ht="13.5" thickBot="1" x14ac:dyDescent="0.25">
      <c r="A361" s="369"/>
      <c r="B361" s="33"/>
      <c r="C361" s="33"/>
      <c r="D361" s="69"/>
      <c r="E361" s="35" t="s">
        <v>40</v>
      </c>
      <c r="F361" s="36"/>
      <c r="G361" s="350"/>
      <c r="H361" s="351"/>
      <c r="I361" s="352"/>
      <c r="J361" s="29" t="s">
        <v>51</v>
      </c>
      <c r="K361" s="30"/>
      <c r="L361" s="30"/>
      <c r="M361" s="31"/>
      <c r="N361" s="21"/>
      <c r="V361" s="32"/>
    </row>
    <row r="362" spans="1:22" ht="24" thickTop="1" thickBot="1" x14ac:dyDescent="0.25">
      <c r="A362" s="367">
        <f>A358+1</f>
        <v>87</v>
      </c>
      <c r="B362" s="17" t="s">
        <v>23</v>
      </c>
      <c r="C362" s="17" t="s">
        <v>24</v>
      </c>
      <c r="D362" s="17" t="s">
        <v>25</v>
      </c>
      <c r="E362" s="341" t="s">
        <v>26</v>
      </c>
      <c r="F362" s="341"/>
      <c r="G362" s="341" t="s">
        <v>18</v>
      </c>
      <c r="H362" s="342"/>
      <c r="I362" s="37"/>
      <c r="J362" s="18" t="s">
        <v>27</v>
      </c>
      <c r="K362" s="19"/>
      <c r="L362" s="19"/>
      <c r="M362" s="20"/>
      <c r="N362" s="21"/>
      <c r="V362" s="32"/>
    </row>
    <row r="363" spans="1:22" ht="13.5" thickBot="1" x14ac:dyDescent="0.25">
      <c r="A363" s="368"/>
      <c r="B363" s="23"/>
      <c r="C363" s="23"/>
      <c r="D363" s="24"/>
      <c r="E363" s="23"/>
      <c r="F363" s="23"/>
      <c r="G363" s="370"/>
      <c r="H363" s="371"/>
      <c r="I363" s="372"/>
      <c r="J363" s="25" t="s">
        <v>27</v>
      </c>
      <c r="K363" s="25"/>
      <c r="L363" s="25"/>
      <c r="M363" s="26"/>
      <c r="N363" s="21"/>
      <c r="V363" s="32">
        <f>G363</f>
        <v>0</v>
      </c>
    </row>
    <row r="364" spans="1:22" ht="23.25" thickBot="1" x14ac:dyDescent="0.25">
      <c r="A364" s="368"/>
      <c r="B364" s="28" t="s">
        <v>33</v>
      </c>
      <c r="C364" s="28" t="s">
        <v>34</v>
      </c>
      <c r="D364" s="28" t="s">
        <v>35</v>
      </c>
      <c r="E364" s="373" t="s">
        <v>36</v>
      </c>
      <c r="F364" s="373"/>
      <c r="G364" s="374"/>
      <c r="H364" s="375"/>
      <c r="I364" s="376"/>
      <c r="J364" s="29" t="s">
        <v>48</v>
      </c>
      <c r="K364" s="30"/>
      <c r="L364" s="30"/>
      <c r="M364" s="31"/>
      <c r="N364" s="21"/>
      <c r="V364" s="32"/>
    </row>
    <row r="365" spans="1:22" ht="13.5" thickBot="1" x14ac:dyDescent="0.25">
      <c r="A365" s="369"/>
      <c r="B365" s="33"/>
      <c r="C365" s="33"/>
      <c r="D365" s="69"/>
      <c r="E365" s="35" t="s">
        <v>40</v>
      </c>
      <c r="F365" s="36"/>
      <c r="G365" s="350"/>
      <c r="H365" s="351"/>
      <c r="I365" s="352"/>
      <c r="J365" s="29" t="s">
        <v>51</v>
      </c>
      <c r="K365" s="30"/>
      <c r="L365" s="30"/>
      <c r="M365" s="31"/>
      <c r="N365" s="21"/>
      <c r="V365" s="32"/>
    </row>
    <row r="366" spans="1:22" ht="24" thickTop="1" thickBot="1" x14ac:dyDescent="0.25">
      <c r="A366" s="367">
        <f>A362+1</f>
        <v>88</v>
      </c>
      <c r="B366" s="17" t="s">
        <v>23</v>
      </c>
      <c r="C366" s="17" t="s">
        <v>24</v>
      </c>
      <c r="D366" s="17" t="s">
        <v>25</v>
      </c>
      <c r="E366" s="341" t="s">
        <v>26</v>
      </c>
      <c r="F366" s="341"/>
      <c r="G366" s="341" t="s">
        <v>18</v>
      </c>
      <c r="H366" s="342"/>
      <c r="I366" s="37"/>
      <c r="J366" s="18" t="s">
        <v>27</v>
      </c>
      <c r="K366" s="19"/>
      <c r="L366" s="19"/>
      <c r="M366" s="20"/>
      <c r="N366" s="21"/>
      <c r="V366" s="32"/>
    </row>
    <row r="367" spans="1:22" ht="13.5" thickBot="1" x14ac:dyDescent="0.25">
      <c r="A367" s="368"/>
      <c r="B367" s="23"/>
      <c r="C367" s="23"/>
      <c r="D367" s="24"/>
      <c r="E367" s="23"/>
      <c r="F367" s="23"/>
      <c r="G367" s="370"/>
      <c r="H367" s="371"/>
      <c r="I367" s="372"/>
      <c r="J367" s="25" t="s">
        <v>27</v>
      </c>
      <c r="K367" s="25"/>
      <c r="L367" s="25"/>
      <c r="M367" s="26"/>
      <c r="N367" s="21"/>
      <c r="V367" s="32">
        <f>G367</f>
        <v>0</v>
      </c>
    </row>
    <row r="368" spans="1:22" ht="23.25" thickBot="1" x14ac:dyDescent="0.25">
      <c r="A368" s="368"/>
      <c r="B368" s="28" t="s">
        <v>33</v>
      </c>
      <c r="C368" s="28" t="s">
        <v>34</v>
      </c>
      <c r="D368" s="28" t="s">
        <v>35</v>
      </c>
      <c r="E368" s="373" t="s">
        <v>36</v>
      </c>
      <c r="F368" s="373"/>
      <c r="G368" s="374"/>
      <c r="H368" s="375"/>
      <c r="I368" s="376"/>
      <c r="J368" s="29" t="s">
        <v>48</v>
      </c>
      <c r="K368" s="30"/>
      <c r="L368" s="30"/>
      <c r="M368" s="31"/>
      <c r="N368" s="21"/>
      <c r="V368" s="32"/>
    </row>
    <row r="369" spans="1:22" ht="13.5" thickBot="1" x14ac:dyDescent="0.25">
      <c r="A369" s="369"/>
      <c r="B369" s="33"/>
      <c r="C369" s="33"/>
      <c r="D369" s="69"/>
      <c r="E369" s="35" t="s">
        <v>40</v>
      </c>
      <c r="F369" s="36"/>
      <c r="G369" s="350"/>
      <c r="H369" s="351"/>
      <c r="I369" s="352"/>
      <c r="J369" s="29" t="s">
        <v>51</v>
      </c>
      <c r="K369" s="30"/>
      <c r="L369" s="30"/>
      <c r="M369" s="31"/>
      <c r="N369" s="21"/>
      <c r="V369" s="32"/>
    </row>
    <row r="370" spans="1:22" ht="24" thickTop="1" thickBot="1" x14ac:dyDescent="0.25">
      <c r="A370" s="367">
        <f>A366+1</f>
        <v>89</v>
      </c>
      <c r="B370" s="17" t="s">
        <v>23</v>
      </c>
      <c r="C370" s="17" t="s">
        <v>24</v>
      </c>
      <c r="D370" s="17" t="s">
        <v>25</v>
      </c>
      <c r="E370" s="341" t="s">
        <v>26</v>
      </c>
      <c r="F370" s="341"/>
      <c r="G370" s="341" t="s">
        <v>18</v>
      </c>
      <c r="H370" s="342"/>
      <c r="I370" s="37"/>
      <c r="J370" s="18" t="s">
        <v>27</v>
      </c>
      <c r="K370" s="19"/>
      <c r="L370" s="19"/>
      <c r="M370" s="20"/>
      <c r="N370" s="21"/>
      <c r="V370" s="32"/>
    </row>
    <row r="371" spans="1:22" ht="13.5" thickBot="1" x14ac:dyDescent="0.25">
      <c r="A371" s="368"/>
      <c r="B371" s="23"/>
      <c r="C371" s="23"/>
      <c r="D371" s="24"/>
      <c r="E371" s="23"/>
      <c r="F371" s="23"/>
      <c r="G371" s="370"/>
      <c r="H371" s="371"/>
      <c r="I371" s="372"/>
      <c r="J371" s="25" t="s">
        <v>27</v>
      </c>
      <c r="K371" s="25"/>
      <c r="L371" s="25"/>
      <c r="M371" s="26"/>
      <c r="N371" s="21"/>
      <c r="V371" s="32">
        <f>G371</f>
        <v>0</v>
      </c>
    </row>
    <row r="372" spans="1:22" ht="23.25" thickBot="1" x14ac:dyDescent="0.25">
      <c r="A372" s="368"/>
      <c r="B372" s="28" t="s">
        <v>33</v>
      </c>
      <c r="C372" s="28" t="s">
        <v>34</v>
      </c>
      <c r="D372" s="28" t="s">
        <v>35</v>
      </c>
      <c r="E372" s="373" t="s">
        <v>36</v>
      </c>
      <c r="F372" s="373"/>
      <c r="G372" s="374"/>
      <c r="H372" s="375"/>
      <c r="I372" s="376"/>
      <c r="J372" s="29" t="s">
        <v>48</v>
      </c>
      <c r="K372" s="30"/>
      <c r="L372" s="30"/>
      <c r="M372" s="31"/>
      <c r="N372" s="21"/>
      <c r="V372" s="32"/>
    </row>
    <row r="373" spans="1:22" ht="13.5" thickBot="1" x14ac:dyDescent="0.25">
      <c r="A373" s="369"/>
      <c r="B373" s="33"/>
      <c r="C373" s="33"/>
      <c r="D373" s="69"/>
      <c r="E373" s="35" t="s">
        <v>40</v>
      </c>
      <c r="F373" s="36"/>
      <c r="G373" s="350"/>
      <c r="H373" s="351"/>
      <c r="I373" s="352"/>
      <c r="J373" s="29" t="s">
        <v>51</v>
      </c>
      <c r="K373" s="30"/>
      <c r="L373" s="30"/>
      <c r="M373" s="31"/>
      <c r="N373" s="21"/>
      <c r="V373" s="32"/>
    </row>
    <row r="374" spans="1:22" ht="24" thickTop="1" thickBot="1" x14ac:dyDescent="0.25">
      <c r="A374" s="367">
        <f>A370+1</f>
        <v>90</v>
      </c>
      <c r="B374" s="17" t="s">
        <v>23</v>
      </c>
      <c r="C374" s="17" t="s">
        <v>24</v>
      </c>
      <c r="D374" s="17" t="s">
        <v>25</v>
      </c>
      <c r="E374" s="341" t="s">
        <v>26</v>
      </c>
      <c r="F374" s="341"/>
      <c r="G374" s="341" t="s">
        <v>18</v>
      </c>
      <c r="H374" s="342"/>
      <c r="I374" s="37"/>
      <c r="J374" s="18" t="s">
        <v>27</v>
      </c>
      <c r="K374" s="19"/>
      <c r="L374" s="19"/>
      <c r="M374" s="20"/>
      <c r="N374" s="21"/>
      <c r="V374" s="32"/>
    </row>
    <row r="375" spans="1:22" ht="13.5" thickBot="1" x14ac:dyDescent="0.25">
      <c r="A375" s="368"/>
      <c r="B375" s="23"/>
      <c r="C375" s="23"/>
      <c r="D375" s="24"/>
      <c r="E375" s="23"/>
      <c r="F375" s="23"/>
      <c r="G375" s="370"/>
      <c r="H375" s="371"/>
      <c r="I375" s="372"/>
      <c r="J375" s="25" t="s">
        <v>27</v>
      </c>
      <c r="K375" s="25"/>
      <c r="L375" s="25"/>
      <c r="M375" s="26"/>
      <c r="N375" s="21"/>
      <c r="V375" s="32">
        <f>G375</f>
        <v>0</v>
      </c>
    </row>
    <row r="376" spans="1:22" ht="23.25" thickBot="1" x14ac:dyDescent="0.25">
      <c r="A376" s="368"/>
      <c r="B376" s="28" t="s">
        <v>33</v>
      </c>
      <c r="C376" s="28" t="s">
        <v>34</v>
      </c>
      <c r="D376" s="28" t="s">
        <v>35</v>
      </c>
      <c r="E376" s="373" t="s">
        <v>36</v>
      </c>
      <c r="F376" s="373"/>
      <c r="G376" s="374"/>
      <c r="H376" s="375"/>
      <c r="I376" s="376"/>
      <c r="J376" s="29" t="s">
        <v>48</v>
      </c>
      <c r="K376" s="30"/>
      <c r="L376" s="30"/>
      <c r="M376" s="31"/>
      <c r="N376" s="21"/>
      <c r="V376" s="32"/>
    </row>
    <row r="377" spans="1:22" ht="13.5" thickBot="1" x14ac:dyDescent="0.25">
      <c r="A377" s="369"/>
      <c r="B377" s="33"/>
      <c r="C377" s="33"/>
      <c r="D377" s="69"/>
      <c r="E377" s="35" t="s">
        <v>40</v>
      </c>
      <c r="F377" s="36"/>
      <c r="G377" s="350"/>
      <c r="H377" s="351"/>
      <c r="I377" s="352"/>
      <c r="J377" s="29" t="s">
        <v>51</v>
      </c>
      <c r="K377" s="30"/>
      <c r="L377" s="30"/>
      <c r="M377" s="31"/>
      <c r="N377" s="21"/>
      <c r="V377" s="32"/>
    </row>
    <row r="378" spans="1:22" ht="24" thickTop="1" thickBot="1" x14ac:dyDescent="0.25">
      <c r="A378" s="367">
        <f>A374+1</f>
        <v>91</v>
      </c>
      <c r="B378" s="17" t="s">
        <v>23</v>
      </c>
      <c r="C378" s="17" t="s">
        <v>24</v>
      </c>
      <c r="D378" s="17" t="s">
        <v>25</v>
      </c>
      <c r="E378" s="341" t="s">
        <v>26</v>
      </c>
      <c r="F378" s="341"/>
      <c r="G378" s="341" t="s">
        <v>18</v>
      </c>
      <c r="H378" s="342"/>
      <c r="I378" s="37"/>
      <c r="J378" s="18" t="s">
        <v>27</v>
      </c>
      <c r="K378" s="19"/>
      <c r="L378" s="19"/>
      <c r="M378" s="20"/>
      <c r="N378" s="21"/>
      <c r="V378" s="32"/>
    </row>
    <row r="379" spans="1:22" ht="13.5" thickBot="1" x14ac:dyDescent="0.25">
      <c r="A379" s="368"/>
      <c r="B379" s="23"/>
      <c r="C379" s="23"/>
      <c r="D379" s="24"/>
      <c r="E379" s="23"/>
      <c r="F379" s="23"/>
      <c r="G379" s="370"/>
      <c r="H379" s="371"/>
      <c r="I379" s="372"/>
      <c r="J379" s="25" t="s">
        <v>27</v>
      </c>
      <c r="K379" s="25"/>
      <c r="L379" s="25"/>
      <c r="M379" s="26"/>
      <c r="N379" s="21"/>
      <c r="V379" s="32">
        <f>G379</f>
        <v>0</v>
      </c>
    </row>
    <row r="380" spans="1:22" ht="23.25" thickBot="1" x14ac:dyDescent="0.25">
      <c r="A380" s="368"/>
      <c r="B380" s="28" t="s">
        <v>33</v>
      </c>
      <c r="C380" s="28" t="s">
        <v>34</v>
      </c>
      <c r="D380" s="28" t="s">
        <v>35</v>
      </c>
      <c r="E380" s="373" t="s">
        <v>36</v>
      </c>
      <c r="F380" s="373"/>
      <c r="G380" s="374"/>
      <c r="H380" s="375"/>
      <c r="I380" s="376"/>
      <c r="J380" s="29" t="s">
        <v>48</v>
      </c>
      <c r="K380" s="30"/>
      <c r="L380" s="30"/>
      <c r="M380" s="31"/>
      <c r="N380" s="21"/>
      <c r="V380" s="32"/>
    </row>
    <row r="381" spans="1:22" ht="13.5" thickBot="1" x14ac:dyDescent="0.25">
      <c r="A381" s="369"/>
      <c r="B381" s="33"/>
      <c r="C381" s="33"/>
      <c r="D381" s="69"/>
      <c r="E381" s="35" t="s">
        <v>40</v>
      </c>
      <c r="F381" s="36"/>
      <c r="G381" s="350"/>
      <c r="H381" s="351"/>
      <c r="I381" s="352"/>
      <c r="J381" s="29" t="s">
        <v>51</v>
      </c>
      <c r="K381" s="30"/>
      <c r="L381" s="30"/>
      <c r="M381" s="31"/>
      <c r="N381" s="21"/>
      <c r="V381" s="32"/>
    </row>
    <row r="382" spans="1:22" ht="24" thickTop="1" thickBot="1" x14ac:dyDescent="0.25">
      <c r="A382" s="367">
        <f>A378+1</f>
        <v>92</v>
      </c>
      <c r="B382" s="17" t="s">
        <v>23</v>
      </c>
      <c r="C382" s="17" t="s">
        <v>24</v>
      </c>
      <c r="D382" s="17" t="s">
        <v>25</v>
      </c>
      <c r="E382" s="341" t="s">
        <v>26</v>
      </c>
      <c r="F382" s="341"/>
      <c r="G382" s="341" t="s">
        <v>18</v>
      </c>
      <c r="H382" s="342"/>
      <c r="I382" s="37"/>
      <c r="J382" s="18" t="s">
        <v>27</v>
      </c>
      <c r="K382" s="19"/>
      <c r="L382" s="19"/>
      <c r="M382" s="20"/>
      <c r="N382" s="21"/>
      <c r="V382" s="32"/>
    </row>
    <row r="383" spans="1:22" ht="13.5" thickBot="1" x14ac:dyDescent="0.25">
      <c r="A383" s="368"/>
      <c r="B383" s="23"/>
      <c r="C383" s="23"/>
      <c r="D383" s="24"/>
      <c r="E383" s="23"/>
      <c r="F383" s="23"/>
      <c r="G383" s="370"/>
      <c r="H383" s="371"/>
      <c r="I383" s="372"/>
      <c r="J383" s="25" t="s">
        <v>27</v>
      </c>
      <c r="K383" s="25"/>
      <c r="L383" s="25"/>
      <c r="M383" s="26"/>
      <c r="N383" s="21"/>
      <c r="V383" s="32">
        <f>G383</f>
        <v>0</v>
      </c>
    </row>
    <row r="384" spans="1:22" ht="23.25" thickBot="1" x14ac:dyDescent="0.25">
      <c r="A384" s="368"/>
      <c r="B384" s="28" t="s">
        <v>33</v>
      </c>
      <c r="C384" s="28" t="s">
        <v>34</v>
      </c>
      <c r="D384" s="28" t="s">
        <v>35</v>
      </c>
      <c r="E384" s="373" t="s">
        <v>36</v>
      </c>
      <c r="F384" s="373"/>
      <c r="G384" s="374"/>
      <c r="H384" s="375"/>
      <c r="I384" s="376"/>
      <c r="J384" s="29" t="s">
        <v>48</v>
      </c>
      <c r="K384" s="30"/>
      <c r="L384" s="30"/>
      <c r="M384" s="31"/>
      <c r="N384" s="21"/>
      <c r="V384" s="32"/>
    </row>
    <row r="385" spans="1:22" ht="13.5" thickBot="1" x14ac:dyDescent="0.25">
      <c r="A385" s="369"/>
      <c r="B385" s="33"/>
      <c r="C385" s="33"/>
      <c r="D385" s="69"/>
      <c r="E385" s="35" t="s">
        <v>40</v>
      </c>
      <c r="F385" s="36"/>
      <c r="G385" s="350"/>
      <c r="H385" s="351"/>
      <c r="I385" s="352"/>
      <c r="J385" s="29" t="s">
        <v>51</v>
      </c>
      <c r="K385" s="30"/>
      <c r="L385" s="30"/>
      <c r="M385" s="31"/>
      <c r="N385" s="21"/>
      <c r="V385" s="32"/>
    </row>
    <row r="386" spans="1:22" ht="24" thickTop="1" thickBot="1" x14ac:dyDescent="0.25">
      <c r="A386" s="367">
        <f>A382+1</f>
        <v>93</v>
      </c>
      <c r="B386" s="17" t="s">
        <v>23</v>
      </c>
      <c r="C386" s="17" t="s">
        <v>24</v>
      </c>
      <c r="D386" s="17" t="s">
        <v>25</v>
      </c>
      <c r="E386" s="341" t="s">
        <v>26</v>
      </c>
      <c r="F386" s="341"/>
      <c r="G386" s="341" t="s">
        <v>18</v>
      </c>
      <c r="H386" s="342"/>
      <c r="I386" s="37"/>
      <c r="J386" s="18" t="s">
        <v>27</v>
      </c>
      <c r="K386" s="19"/>
      <c r="L386" s="19"/>
      <c r="M386" s="20"/>
      <c r="N386" s="21"/>
      <c r="V386" s="32"/>
    </row>
    <row r="387" spans="1:22" ht="13.5" thickBot="1" x14ac:dyDescent="0.25">
      <c r="A387" s="368"/>
      <c r="B387" s="23"/>
      <c r="C387" s="23"/>
      <c r="D387" s="24"/>
      <c r="E387" s="23"/>
      <c r="F387" s="23"/>
      <c r="G387" s="370"/>
      <c r="H387" s="371"/>
      <c r="I387" s="372"/>
      <c r="J387" s="25" t="s">
        <v>27</v>
      </c>
      <c r="K387" s="25"/>
      <c r="L387" s="25"/>
      <c r="M387" s="26"/>
      <c r="N387" s="21"/>
      <c r="V387" s="32">
        <f>G387</f>
        <v>0</v>
      </c>
    </row>
    <row r="388" spans="1:22" ht="23.25" thickBot="1" x14ac:dyDescent="0.25">
      <c r="A388" s="368"/>
      <c r="B388" s="28" t="s">
        <v>33</v>
      </c>
      <c r="C388" s="28" t="s">
        <v>34</v>
      </c>
      <c r="D388" s="28" t="s">
        <v>35</v>
      </c>
      <c r="E388" s="373" t="s">
        <v>36</v>
      </c>
      <c r="F388" s="373"/>
      <c r="G388" s="374"/>
      <c r="H388" s="375"/>
      <c r="I388" s="376"/>
      <c r="J388" s="29" t="s">
        <v>48</v>
      </c>
      <c r="K388" s="30"/>
      <c r="L388" s="30"/>
      <c r="M388" s="31"/>
      <c r="N388" s="21"/>
      <c r="V388" s="32"/>
    </row>
    <row r="389" spans="1:22" ht="13.5" thickBot="1" x14ac:dyDescent="0.25">
      <c r="A389" s="369"/>
      <c r="B389" s="33"/>
      <c r="C389" s="33"/>
      <c r="D389" s="69"/>
      <c r="E389" s="35" t="s">
        <v>40</v>
      </c>
      <c r="F389" s="36"/>
      <c r="G389" s="350"/>
      <c r="H389" s="351"/>
      <c r="I389" s="352"/>
      <c r="J389" s="29" t="s">
        <v>51</v>
      </c>
      <c r="K389" s="30"/>
      <c r="L389" s="30"/>
      <c r="M389" s="31"/>
      <c r="N389" s="21"/>
      <c r="V389" s="32"/>
    </row>
    <row r="390" spans="1:22" ht="24" thickTop="1" thickBot="1" x14ac:dyDescent="0.25">
      <c r="A390" s="367">
        <f>A386+1</f>
        <v>94</v>
      </c>
      <c r="B390" s="17" t="s">
        <v>23</v>
      </c>
      <c r="C390" s="17" t="s">
        <v>24</v>
      </c>
      <c r="D390" s="17" t="s">
        <v>25</v>
      </c>
      <c r="E390" s="341" t="s">
        <v>26</v>
      </c>
      <c r="F390" s="341"/>
      <c r="G390" s="341" t="s">
        <v>18</v>
      </c>
      <c r="H390" s="342"/>
      <c r="I390" s="37"/>
      <c r="J390" s="18" t="s">
        <v>27</v>
      </c>
      <c r="K390" s="19"/>
      <c r="L390" s="19"/>
      <c r="M390" s="20"/>
      <c r="N390" s="21"/>
      <c r="V390" s="32"/>
    </row>
    <row r="391" spans="1:22" ht="13.5" thickBot="1" x14ac:dyDescent="0.25">
      <c r="A391" s="368"/>
      <c r="B391" s="23"/>
      <c r="C391" s="23"/>
      <c r="D391" s="24"/>
      <c r="E391" s="23"/>
      <c r="F391" s="23"/>
      <c r="G391" s="370"/>
      <c r="H391" s="371"/>
      <c r="I391" s="372"/>
      <c r="J391" s="25" t="s">
        <v>27</v>
      </c>
      <c r="K391" s="25"/>
      <c r="L391" s="25"/>
      <c r="M391" s="26"/>
      <c r="N391" s="21"/>
      <c r="V391" s="32">
        <f>G391</f>
        <v>0</v>
      </c>
    </row>
    <row r="392" spans="1:22" ht="23.25" thickBot="1" x14ac:dyDescent="0.25">
      <c r="A392" s="368"/>
      <c r="B392" s="28" t="s">
        <v>33</v>
      </c>
      <c r="C392" s="28" t="s">
        <v>34</v>
      </c>
      <c r="D392" s="28" t="s">
        <v>35</v>
      </c>
      <c r="E392" s="373" t="s">
        <v>36</v>
      </c>
      <c r="F392" s="373"/>
      <c r="G392" s="374"/>
      <c r="H392" s="375"/>
      <c r="I392" s="376"/>
      <c r="J392" s="29" t="s">
        <v>48</v>
      </c>
      <c r="K392" s="30"/>
      <c r="L392" s="30"/>
      <c r="M392" s="31"/>
      <c r="N392" s="21"/>
      <c r="V392" s="32"/>
    </row>
    <row r="393" spans="1:22" ht="13.5" thickBot="1" x14ac:dyDescent="0.25">
      <c r="A393" s="369"/>
      <c r="B393" s="33"/>
      <c r="C393" s="33"/>
      <c r="D393" s="69"/>
      <c r="E393" s="35" t="s">
        <v>40</v>
      </c>
      <c r="F393" s="36"/>
      <c r="G393" s="350"/>
      <c r="H393" s="351"/>
      <c r="I393" s="352"/>
      <c r="J393" s="29" t="s">
        <v>51</v>
      </c>
      <c r="K393" s="30"/>
      <c r="L393" s="30"/>
      <c r="M393" s="31"/>
      <c r="N393" s="21"/>
      <c r="V393" s="32"/>
    </row>
    <row r="394" spans="1:22" ht="24" thickTop="1" thickBot="1" x14ac:dyDescent="0.25">
      <c r="A394" s="367">
        <f>A390+1</f>
        <v>95</v>
      </c>
      <c r="B394" s="17" t="s">
        <v>23</v>
      </c>
      <c r="C394" s="17" t="s">
        <v>24</v>
      </c>
      <c r="D394" s="17" t="s">
        <v>25</v>
      </c>
      <c r="E394" s="341" t="s">
        <v>26</v>
      </c>
      <c r="F394" s="341"/>
      <c r="G394" s="341" t="s">
        <v>18</v>
      </c>
      <c r="H394" s="342"/>
      <c r="I394" s="37"/>
      <c r="J394" s="18" t="s">
        <v>27</v>
      </c>
      <c r="K394" s="19"/>
      <c r="L394" s="19"/>
      <c r="M394" s="20"/>
      <c r="N394" s="21"/>
      <c r="V394" s="32"/>
    </row>
    <row r="395" spans="1:22" ht="13.5" thickBot="1" x14ac:dyDescent="0.25">
      <c r="A395" s="368"/>
      <c r="B395" s="23"/>
      <c r="C395" s="23"/>
      <c r="D395" s="24"/>
      <c r="E395" s="23"/>
      <c r="F395" s="23"/>
      <c r="G395" s="370"/>
      <c r="H395" s="371"/>
      <c r="I395" s="372"/>
      <c r="J395" s="25" t="s">
        <v>27</v>
      </c>
      <c r="K395" s="25"/>
      <c r="L395" s="25"/>
      <c r="M395" s="26"/>
      <c r="N395" s="21"/>
      <c r="V395" s="32">
        <f>G395</f>
        <v>0</v>
      </c>
    </row>
    <row r="396" spans="1:22" ht="23.25" thickBot="1" x14ac:dyDescent="0.25">
      <c r="A396" s="368"/>
      <c r="B396" s="28" t="s">
        <v>33</v>
      </c>
      <c r="C396" s="28" t="s">
        <v>34</v>
      </c>
      <c r="D396" s="28" t="s">
        <v>35</v>
      </c>
      <c r="E396" s="373" t="s">
        <v>36</v>
      </c>
      <c r="F396" s="373"/>
      <c r="G396" s="374"/>
      <c r="H396" s="375"/>
      <c r="I396" s="376"/>
      <c r="J396" s="29" t="s">
        <v>48</v>
      </c>
      <c r="K396" s="30"/>
      <c r="L396" s="30"/>
      <c r="M396" s="31"/>
      <c r="N396" s="21"/>
      <c r="V396" s="32"/>
    </row>
    <row r="397" spans="1:22" ht="13.5" thickBot="1" x14ac:dyDescent="0.25">
      <c r="A397" s="369"/>
      <c r="B397" s="33"/>
      <c r="C397" s="33"/>
      <c r="D397" s="69"/>
      <c r="E397" s="35" t="s">
        <v>40</v>
      </c>
      <c r="F397" s="36"/>
      <c r="G397" s="350"/>
      <c r="H397" s="351"/>
      <c r="I397" s="352"/>
      <c r="J397" s="29" t="s">
        <v>51</v>
      </c>
      <c r="K397" s="30"/>
      <c r="L397" s="30"/>
      <c r="M397" s="31"/>
      <c r="N397" s="21"/>
      <c r="V397" s="32"/>
    </row>
    <row r="398" spans="1:22" ht="24" thickTop="1" thickBot="1" x14ac:dyDescent="0.25">
      <c r="A398" s="367">
        <f>A394+1</f>
        <v>96</v>
      </c>
      <c r="B398" s="17" t="s">
        <v>23</v>
      </c>
      <c r="C398" s="17" t="s">
        <v>24</v>
      </c>
      <c r="D398" s="17" t="s">
        <v>25</v>
      </c>
      <c r="E398" s="341" t="s">
        <v>26</v>
      </c>
      <c r="F398" s="341"/>
      <c r="G398" s="341" t="s">
        <v>18</v>
      </c>
      <c r="H398" s="342"/>
      <c r="I398" s="37"/>
      <c r="J398" s="18" t="s">
        <v>27</v>
      </c>
      <c r="K398" s="19"/>
      <c r="L398" s="19"/>
      <c r="M398" s="20"/>
      <c r="N398" s="21"/>
      <c r="V398" s="32"/>
    </row>
    <row r="399" spans="1:22" ht="13.5" thickBot="1" x14ac:dyDescent="0.25">
      <c r="A399" s="368"/>
      <c r="B399" s="23"/>
      <c r="C399" s="23"/>
      <c r="D399" s="24"/>
      <c r="E399" s="23"/>
      <c r="F399" s="23"/>
      <c r="G399" s="370"/>
      <c r="H399" s="371"/>
      <c r="I399" s="372"/>
      <c r="J399" s="25" t="s">
        <v>27</v>
      </c>
      <c r="K399" s="25"/>
      <c r="L399" s="25"/>
      <c r="M399" s="26"/>
      <c r="N399" s="21"/>
      <c r="V399" s="32">
        <f>G399</f>
        <v>0</v>
      </c>
    </row>
    <row r="400" spans="1:22" ht="23.25" thickBot="1" x14ac:dyDescent="0.25">
      <c r="A400" s="368"/>
      <c r="B400" s="28" t="s">
        <v>33</v>
      </c>
      <c r="C400" s="28" t="s">
        <v>34</v>
      </c>
      <c r="D400" s="28" t="s">
        <v>35</v>
      </c>
      <c r="E400" s="373" t="s">
        <v>36</v>
      </c>
      <c r="F400" s="373"/>
      <c r="G400" s="374"/>
      <c r="H400" s="375"/>
      <c r="I400" s="376"/>
      <c r="J400" s="29" t="s">
        <v>48</v>
      </c>
      <c r="K400" s="30"/>
      <c r="L400" s="30"/>
      <c r="M400" s="31"/>
      <c r="N400" s="21"/>
      <c r="V400" s="32"/>
    </row>
    <row r="401" spans="1:22" ht="13.5" thickBot="1" x14ac:dyDescent="0.25">
      <c r="A401" s="369"/>
      <c r="B401" s="33"/>
      <c r="C401" s="33"/>
      <c r="D401" s="69"/>
      <c r="E401" s="35" t="s">
        <v>40</v>
      </c>
      <c r="F401" s="36"/>
      <c r="G401" s="350"/>
      <c r="H401" s="351"/>
      <c r="I401" s="352"/>
      <c r="J401" s="29" t="s">
        <v>51</v>
      </c>
      <c r="K401" s="30"/>
      <c r="L401" s="30"/>
      <c r="M401" s="31"/>
      <c r="N401" s="21"/>
      <c r="V401" s="32"/>
    </row>
    <row r="402" spans="1:22" ht="24" thickTop="1" thickBot="1" x14ac:dyDescent="0.25">
      <c r="A402" s="367">
        <f>A398+1</f>
        <v>97</v>
      </c>
      <c r="B402" s="17" t="s">
        <v>23</v>
      </c>
      <c r="C402" s="17" t="s">
        <v>24</v>
      </c>
      <c r="D402" s="17" t="s">
        <v>25</v>
      </c>
      <c r="E402" s="341" t="s">
        <v>26</v>
      </c>
      <c r="F402" s="341"/>
      <c r="G402" s="341" t="s">
        <v>18</v>
      </c>
      <c r="H402" s="342"/>
      <c r="I402" s="37"/>
      <c r="J402" s="18" t="s">
        <v>27</v>
      </c>
      <c r="K402" s="19"/>
      <c r="L402" s="19"/>
      <c r="M402" s="20"/>
      <c r="N402" s="21"/>
      <c r="V402" s="32"/>
    </row>
    <row r="403" spans="1:22" ht="13.5" thickBot="1" x14ac:dyDescent="0.25">
      <c r="A403" s="368"/>
      <c r="B403" s="23"/>
      <c r="C403" s="23"/>
      <c r="D403" s="24"/>
      <c r="E403" s="23"/>
      <c r="F403" s="23"/>
      <c r="G403" s="370"/>
      <c r="H403" s="371"/>
      <c r="I403" s="372"/>
      <c r="J403" s="25" t="s">
        <v>27</v>
      </c>
      <c r="K403" s="25"/>
      <c r="L403" s="25"/>
      <c r="M403" s="26"/>
      <c r="N403" s="21"/>
      <c r="V403" s="32">
        <f>G403</f>
        <v>0</v>
      </c>
    </row>
    <row r="404" spans="1:22" ht="23.25" thickBot="1" x14ac:dyDescent="0.25">
      <c r="A404" s="368"/>
      <c r="B404" s="28" t="s">
        <v>33</v>
      </c>
      <c r="C404" s="28" t="s">
        <v>34</v>
      </c>
      <c r="D404" s="28" t="s">
        <v>35</v>
      </c>
      <c r="E404" s="373" t="s">
        <v>36</v>
      </c>
      <c r="F404" s="373"/>
      <c r="G404" s="374"/>
      <c r="H404" s="375"/>
      <c r="I404" s="376"/>
      <c r="J404" s="29" t="s">
        <v>48</v>
      </c>
      <c r="K404" s="30"/>
      <c r="L404" s="30"/>
      <c r="M404" s="31"/>
      <c r="N404" s="21"/>
      <c r="V404" s="32"/>
    </row>
    <row r="405" spans="1:22" ht="13.5" thickBot="1" x14ac:dyDescent="0.25">
      <c r="A405" s="369"/>
      <c r="B405" s="33"/>
      <c r="C405" s="33"/>
      <c r="D405" s="69"/>
      <c r="E405" s="35" t="s">
        <v>40</v>
      </c>
      <c r="F405" s="36"/>
      <c r="G405" s="350"/>
      <c r="H405" s="351"/>
      <c r="I405" s="352"/>
      <c r="J405" s="29" t="s">
        <v>51</v>
      </c>
      <c r="K405" s="30"/>
      <c r="L405" s="30"/>
      <c r="M405" s="31"/>
      <c r="N405" s="21"/>
      <c r="V405" s="32"/>
    </row>
    <row r="406" spans="1:22" ht="24" thickTop="1" thickBot="1" x14ac:dyDescent="0.25">
      <c r="A406" s="367">
        <f>A402+1</f>
        <v>98</v>
      </c>
      <c r="B406" s="17" t="s">
        <v>23</v>
      </c>
      <c r="C406" s="17" t="s">
        <v>24</v>
      </c>
      <c r="D406" s="17" t="s">
        <v>25</v>
      </c>
      <c r="E406" s="341" t="s">
        <v>26</v>
      </c>
      <c r="F406" s="341"/>
      <c r="G406" s="341" t="s">
        <v>18</v>
      </c>
      <c r="H406" s="342"/>
      <c r="I406" s="37"/>
      <c r="J406" s="18" t="s">
        <v>27</v>
      </c>
      <c r="K406" s="19"/>
      <c r="L406" s="19"/>
      <c r="M406" s="20"/>
      <c r="N406" s="21"/>
      <c r="V406" s="32"/>
    </row>
    <row r="407" spans="1:22" ht="13.5" thickBot="1" x14ac:dyDescent="0.25">
      <c r="A407" s="368"/>
      <c r="B407" s="23"/>
      <c r="C407" s="23"/>
      <c r="D407" s="24"/>
      <c r="E407" s="23"/>
      <c r="F407" s="23"/>
      <c r="G407" s="370"/>
      <c r="H407" s="371"/>
      <c r="I407" s="372"/>
      <c r="J407" s="25" t="s">
        <v>27</v>
      </c>
      <c r="K407" s="25"/>
      <c r="L407" s="25"/>
      <c r="M407" s="26"/>
      <c r="N407" s="21"/>
      <c r="V407" s="32">
        <f>G407</f>
        <v>0</v>
      </c>
    </row>
    <row r="408" spans="1:22" ht="23.25" thickBot="1" x14ac:dyDescent="0.25">
      <c r="A408" s="368"/>
      <c r="B408" s="28" t="s">
        <v>33</v>
      </c>
      <c r="C408" s="28" t="s">
        <v>34</v>
      </c>
      <c r="D408" s="28" t="s">
        <v>35</v>
      </c>
      <c r="E408" s="373" t="s">
        <v>36</v>
      </c>
      <c r="F408" s="373"/>
      <c r="G408" s="374"/>
      <c r="H408" s="375"/>
      <c r="I408" s="376"/>
      <c r="J408" s="29" t="s">
        <v>48</v>
      </c>
      <c r="K408" s="30"/>
      <c r="L408" s="30"/>
      <c r="M408" s="31"/>
      <c r="N408" s="21"/>
      <c r="V408" s="32"/>
    </row>
    <row r="409" spans="1:22" ht="13.5" thickBot="1" x14ac:dyDescent="0.25">
      <c r="A409" s="369"/>
      <c r="B409" s="33"/>
      <c r="C409" s="33"/>
      <c r="D409" s="69"/>
      <c r="E409" s="35" t="s">
        <v>40</v>
      </c>
      <c r="F409" s="36"/>
      <c r="G409" s="350"/>
      <c r="H409" s="351"/>
      <c r="I409" s="352"/>
      <c r="J409" s="29" t="s">
        <v>51</v>
      </c>
      <c r="K409" s="30"/>
      <c r="L409" s="30"/>
      <c r="M409" s="31"/>
      <c r="N409" s="21"/>
      <c r="V409" s="32"/>
    </row>
    <row r="410" spans="1:22" ht="24" thickTop="1" thickBot="1" x14ac:dyDescent="0.25">
      <c r="A410" s="367">
        <f>A406+1</f>
        <v>99</v>
      </c>
      <c r="B410" s="17" t="s">
        <v>23</v>
      </c>
      <c r="C410" s="17" t="s">
        <v>24</v>
      </c>
      <c r="D410" s="17" t="s">
        <v>25</v>
      </c>
      <c r="E410" s="341" t="s">
        <v>26</v>
      </c>
      <c r="F410" s="341"/>
      <c r="G410" s="341" t="s">
        <v>18</v>
      </c>
      <c r="H410" s="342"/>
      <c r="I410" s="37"/>
      <c r="J410" s="18" t="s">
        <v>27</v>
      </c>
      <c r="K410" s="19"/>
      <c r="L410" s="19"/>
      <c r="M410" s="20"/>
      <c r="N410" s="21"/>
      <c r="V410" s="32"/>
    </row>
    <row r="411" spans="1:22" ht="13.5" thickBot="1" x14ac:dyDescent="0.25">
      <c r="A411" s="368"/>
      <c r="B411" s="23"/>
      <c r="C411" s="23"/>
      <c r="D411" s="24"/>
      <c r="E411" s="23"/>
      <c r="F411" s="23"/>
      <c r="G411" s="370"/>
      <c r="H411" s="371"/>
      <c r="I411" s="372"/>
      <c r="J411" s="25" t="s">
        <v>27</v>
      </c>
      <c r="K411" s="25"/>
      <c r="L411" s="25"/>
      <c r="M411" s="26"/>
      <c r="N411" s="21"/>
      <c r="V411" s="32">
        <f>G411</f>
        <v>0</v>
      </c>
    </row>
    <row r="412" spans="1:22" ht="23.25" thickBot="1" x14ac:dyDescent="0.25">
      <c r="A412" s="368"/>
      <c r="B412" s="28" t="s">
        <v>33</v>
      </c>
      <c r="C412" s="28" t="s">
        <v>34</v>
      </c>
      <c r="D412" s="28" t="s">
        <v>35</v>
      </c>
      <c r="E412" s="373" t="s">
        <v>36</v>
      </c>
      <c r="F412" s="373"/>
      <c r="G412" s="374"/>
      <c r="H412" s="375"/>
      <c r="I412" s="376"/>
      <c r="J412" s="29" t="s">
        <v>48</v>
      </c>
      <c r="K412" s="30"/>
      <c r="L412" s="30"/>
      <c r="M412" s="31"/>
      <c r="N412" s="21"/>
      <c r="V412" s="32"/>
    </row>
    <row r="413" spans="1:22" ht="13.5" thickBot="1" x14ac:dyDescent="0.25">
      <c r="A413" s="369"/>
      <c r="B413" s="33"/>
      <c r="C413" s="33"/>
      <c r="D413" s="69"/>
      <c r="E413" s="35" t="s">
        <v>40</v>
      </c>
      <c r="F413" s="36"/>
      <c r="G413" s="350"/>
      <c r="H413" s="351"/>
      <c r="I413" s="352"/>
      <c r="J413" s="29" t="s">
        <v>51</v>
      </c>
      <c r="K413" s="30"/>
      <c r="L413" s="30"/>
      <c r="M413" s="31"/>
      <c r="N413" s="21"/>
      <c r="V413" s="32"/>
    </row>
    <row r="414" spans="1:22" ht="24" thickTop="1" thickBot="1" x14ac:dyDescent="0.25">
      <c r="A414" s="367">
        <f>A410+1</f>
        <v>100</v>
      </c>
      <c r="B414" s="17" t="s">
        <v>23</v>
      </c>
      <c r="C414" s="17" t="s">
        <v>24</v>
      </c>
      <c r="D414" s="17" t="s">
        <v>25</v>
      </c>
      <c r="E414" s="341" t="s">
        <v>26</v>
      </c>
      <c r="F414" s="341"/>
      <c r="G414" s="341" t="s">
        <v>18</v>
      </c>
      <c r="H414" s="342"/>
      <c r="I414" s="37"/>
      <c r="J414" s="18" t="s">
        <v>27</v>
      </c>
      <c r="K414" s="19"/>
      <c r="L414" s="19"/>
      <c r="M414" s="20"/>
      <c r="N414" s="21"/>
      <c r="V414" s="32"/>
    </row>
    <row r="415" spans="1:22" ht="13.5" thickBot="1" x14ac:dyDescent="0.25">
      <c r="A415" s="368"/>
      <c r="B415" s="23"/>
      <c r="C415" s="23"/>
      <c r="D415" s="24"/>
      <c r="E415" s="23"/>
      <c r="F415" s="23"/>
      <c r="G415" s="370"/>
      <c r="H415" s="371"/>
      <c r="I415" s="372"/>
      <c r="J415" s="25" t="s">
        <v>27</v>
      </c>
      <c r="K415" s="25"/>
      <c r="L415" s="25"/>
      <c r="M415" s="26"/>
      <c r="N415" s="21"/>
      <c r="V415" s="32">
        <f>G415</f>
        <v>0</v>
      </c>
    </row>
    <row r="416" spans="1:22" ht="23.25" thickBot="1" x14ac:dyDescent="0.25">
      <c r="A416" s="368"/>
      <c r="B416" s="28" t="s">
        <v>33</v>
      </c>
      <c r="C416" s="28" t="s">
        <v>34</v>
      </c>
      <c r="D416" s="28" t="s">
        <v>35</v>
      </c>
      <c r="E416" s="373" t="s">
        <v>36</v>
      </c>
      <c r="F416" s="373"/>
      <c r="G416" s="374"/>
      <c r="H416" s="375"/>
      <c r="I416" s="376"/>
      <c r="J416" s="29" t="s">
        <v>48</v>
      </c>
      <c r="K416" s="30"/>
      <c r="L416" s="30"/>
      <c r="M416" s="31"/>
      <c r="N416" s="21"/>
    </row>
    <row r="417" spans="1:14" ht="13.5" thickBot="1" x14ac:dyDescent="0.25">
      <c r="A417" s="369"/>
      <c r="B417" s="69"/>
      <c r="C417" s="69"/>
      <c r="D417" s="69"/>
      <c r="E417" s="71" t="s">
        <v>40</v>
      </c>
      <c r="F417" s="72"/>
      <c r="G417" s="350"/>
      <c r="H417" s="351"/>
      <c r="I417" s="352"/>
      <c r="J417" s="73" t="s">
        <v>51</v>
      </c>
      <c r="K417" s="74"/>
      <c r="L417" s="74"/>
      <c r="M417" s="75"/>
      <c r="N417" s="21"/>
    </row>
    <row r="418" spans="1:14" ht="13.5" thickTop="1" x14ac:dyDescent="0.2"/>
  </sheetData>
  <mergeCells count="733">
    <mergeCell ref="A406:A409"/>
    <mergeCell ref="E406:F406"/>
    <mergeCell ref="G406:H406"/>
    <mergeCell ref="G407:I407"/>
    <mergeCell ref="E408:F408"/>
    <mergeCell ref="G408:I408"/>
    <mergeCell ref="G409:I409"/>
    <mergeCell ref="A402:A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9:I19"/>
    <mergeCell ref="E20:F20"/>
    <mergeCell ref="G20:I20"/>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G21:I21"/>
    <mergeCell ref="G18:H18"/>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s>
  <dataValidations count="51">
    <dataValidation allowBlank="1" showInputMessage="1" showErrorMessage="1" promptTitle="Benefit Source" prompt="List the benefit source here." sqref="G15:I15 G23:I23 G415:I415 G17:I17 G29:I29 G33:I33 G31:I31 G27:I27 G37:I37 G41:I41 G45:I45 G407:I407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5:I35 G39:I39 G43:I43 G411:I411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25:I25 G21:I21 G19:I19"/>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Event Description" prompt="Provide event description (e.g. title of the conference) here." sqref="C23 C27 C31 C35 C39 C43 C415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19"/>
    <dataValidation type="date" allowBlank="1" showInputMessage="1" showErrorMessage="1" errorTitle="Text Entered Not Valid" error="Please enter date using standardized format MM/DD/YYYY." promptTitle="Event Beginning Date" prompt="Insert event beginning date using the format MM/DD/YYYY here._x000a_" sqref="D23 D27 D31 D35 D39 D43 D415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19">
      <formula1>40179</formula1>
      <formula2>73051</formula2>
    </dataValidation>
    <dataValidation allowBlank="1" showInputMessage="1" showErrorMessage="1" promptTitle="Location " prompt="List location of event here." sqref="F23 F27 F31 F35 F39 F43 F415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19"/>
    <dataValidation allowBlank="1" showInputMessage="1" showErrorMessage="1" promptTitle="Traveler Title" prompt="List traveler's title here." sqref="B25 B417 B33 B29 B41 B45 B37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21"/>
    <dataValidation allowBlank="1" showInputMessage="1" showErrorMessage="1" promptTitle="Event Sponsor" prompt="List the event sponsor here." sqref="C25 C29 C33 C37 C41 C45 C417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21"/>
    <dataValidation type="date" allowBlank="1" showInputMessage="1" showErrorMessage="1" errorTitle="Data Entry Error" error="Please enter date using MM/DD/YYYY" promptTitle="Event Ending Date" prompt="List Event ending date here using the format MM/DD/YYYY." sqref="D25 D29 D33 D37 D41 D45 D417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21">
      <formula1>40179</formula1>
      <formula2>73051</formula2>
    </dataValidation>
    <dataValidation allowBlank="1" showInputMessage="1" showErrorMessage="1" promptTitle="Travel Date(s)" prompt="List the dates of travel here expressed in the format MM/DD/YYYY-MM/DD/YYYY." sqref="F25 F29 F33 F37 F41 F45 F417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21"/>
    <dataValidation allowBlank="1" showInputMessage="1" showErrorMessage="1" promptTitle="Benefit#1 Description" prompt="Benefit Description for Entry #1 is listed here." sqref="J22:J23 J26:J27 J30:J31 J34:J35 J38:J39 J42:J43 J414:J415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18:J19"/>
    <dataValidation allowBlank="1" showInputMessage="1" showErrorMessage="1" promptTitle="Benefit #1 Total Amount" prompt="The total amount of Benefit #1 is entered here." sqref="M22:M23 M26:M27 M30:M31 M34:M35 M38:M39 M42:M43 M414:M415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18:M19"/>
    <dataValidation allowBlank="1" showInputMessage="1" showErrorMessage="1" promptTitle="Benefit #2 Description" prompt="Benefit #2 description is listed here" sqref="J24 J28 J32 J36 J40 J44 J416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20"/>
    <dataValidation allowBlank="1" showInputMessage="1" showErrorMessage="1" promptTitle="Benefit #2 Total Amount" prompt="The total amount of Benefit #2 is entered here." sqref="M24 M28 M32 M36 M40 M44 M416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20"/>
    <dataValidation allowBlank="1" showInputMessage="1" showErrorMessage="1" promptTitle="Benefit #3 Total Amount" prompt="The total amount of Benefit #3 is entered here." sqref="M25 M29 M33 M37 M41 M45 M417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21"/>
    <dataValidation allowBlank="1" showInputMessage="1" showErrorMessage="1" promptTitle="Benefit #3 Description" prompt="Benefit #3 description is listed here" sqref="J25 J29 J33 J37 J41 J45 J417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21"/>
    <dataValidation allowBlank="1" showInputMessage="1" showErrorMessage="1" promptTitle="Benefit #1--Payment by Check" prompt="If there is a benefit #1 and it was paid by check, mark an x in this cell._x000a_" sqref="K22:K23 K26:K27 K30:K31 K34:K35 K38:K39 K42:K43 K414:K415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18:K19"/>
    <dataValidation allowBlank="1" showInputMessage="1" showErrorMessage="1" promptTitle="Benefit #2--Payment by Check" prompt="If there is a benefit #2 and it was paid by check, mark an x in this cell._x000a_" sqref="K24 K28 K32 K36 K40 K44 K416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20"/>
    <dataValidation allowBlank="1" showInputMessage="1" showErrorMessage="1" promptTitle="Benefit #3--Payment by Check" prompt="If there is a benefit #3 and it was paid by check, mark an x in this cell._x000a_" sqref="K25 K29 K33 K37 K41 K45 K417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21"/>
    <dataValidation allowBlank="1" showInputMessage="1" showErrorMessage="1" promptTitle="Benefit #1- Payment in-kind" prompt="If there is a benefit #1 and it was paid in-kind, mark this box with an  x._x000a_" sqref="L22:L23 L26:L27 L30:L31 L34:L35 L38:L39 L42:L43 L414:L415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18:L19"/>
    <dataValidation allowBlank="1" showInputMessage="1" showErrorMessage="1" promptTitle="Benefit #2- Payment in-kind" prompt="If there is a benefit #2 and it was paid in-kind, mark this box with an  x._x000a_" sqref="L24 L28 L32 L36 L40 L44 L416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20"/>
    <dataValidation allowBlank="1" showInputMessage="1" showErrorMessage="1" promptTitle="Benefit #3- Payment in-kind" prompt="If there is a benefit #3 and it was paid in-kind, mark this box with an  x._x000a_" sqref="L25 L29 L33 L37 L41 L45 L417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21"/>
    <dataValidation allowBlank="1" showInputMessage="1" showErrorMessage="1" promptTitle="Next Traveler Name " prompt="List traveler's first and last name here." sqref="B415 B31 B411 B39 B43 B407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35 B27 B23 B19"/>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hyperlinks>
    <hyperlink ref="D11" r:id="rId1"/>
  </hyperlinks>
  <pageMargins left="0.7" right="0.7" top="0" bottom="0.25" header="0.3" footer="0.3"/>
  <pageSetup fitToHeight="0" orientation="landscape" blackAndWhite="1" horizontalDpi="1200" verticalDpi="1200"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P11" sqref="P11"/>
    </sheetView>
  </sheetViews>
  <sheetFormatPr defaultRowHeight="12.75" x14ac:dyDescent="0.2"/>
  <cols>
    <col min="1" max="1" width="3.85546875" customWidth="1"/>
    <col min="2" max="2" width="16.140625" customWidth="1"/>
    <col min="3" max="3" width="17.7109375" customWidth="1"/>
    <col min="4" max="4" width="14.42578125" customWidth="1"/>
    <col min="5" max="5" width="18.7109375" hidden="1" customWidth="1"/>
    <col min="6" max="6" width="14.85546875" customWidth="1"/>
    <col min="7" max="7" width="3" customWidth="1"/>
    <col min="8" max="8" width="11.28515625" customWidth="1"/>
    <col min="9" max="9" width="3" customWidth="1"/>
    <col min="10" max="10" width="12.28515625" customWidth="1"/>
    <col min="11" max="11" width="9.140625" customWidth="1"/>
    <col min="12" max="12" width="8.85546875" customWidth="1"/>
    <col min="13" max="13" width="8" customWidth="1"/>
    <col min="14" max="14" width="0.140625" customWidth="1"/>
    <col min="16" max="16" width="20.28515625" bestFit="1" customWidth="1"/>
    <col min="21" max="21" width="9.42578125" customWidth="1"/>
    <col min="22" max="22" width="13.7109375" style="46" customWidth="1"/>
  </cols>
  <sheetData>
    <row r="1" spans="1:22" hidden="1" x14ac:dyDescent="0.2">
      <c r="V1"/>
    </row>
    <row r="2" spans="1:22" x14ac:dyDescent="0.2">
      <c r="J2" s="306" t="s">
        <v>0</v>
      </c>
      <c r="K2" s="307"/>
      <c r="L2" s="307"/>
      <c r="M2" s="307"/>
      <c r="P2" s="309"/>
      <c r="Q2" s="309"/>
      <c r="R2" s="309"/>
      <c r="S2" s="309"/>
      <c r="V2"/>
    </row>
    <row r="3" spans="1:22" x14ac:dyDescent="0.2">
      <c r="J3" s="307"/>
      <c r="K3" s="307"/>
      <c r="L3" s="307"/>
      <c r="M3" s="307"/>
      <c r="P3" s="310"/>
      <c r="Q3" s="310"/>
      <c r="R3" s="310"/>
      <c r="S3" s="310"/>
      <c r="V3"/>
    </row>
    <row r="4" spans="1:22" ht="13.5" thickBot="1" x14ac:dyDescent="0.25">
      <c r="A4" s="1"/>
      <c r="B4" s="1"/>
      <c r="C4" s="1"/>
      <c r="D4" s="1"/>
      <c r="E4" s="1"/>
      <c r="F4" s="1"/>
      <c r="G4" s="1"/>
      <c r="H4" s="1"/>
      <c r="I4" s="1"/>
      <c r="J4" s="308"/>
      <c r="K4" s="308"/>
      <c r="L4" s="308"/>
      <c r="M4" s="308"/>
      <c r="P4" s="311"/>
      <c r="Q4" s="311"/>
      <c r="R4" s="311"/>
      <c r="S4" s="311"/>
      <c r="V4"/>
    </row>
    <row r="5" spans="1:22" ht="30" customHeight="1" thickTop="1" thickBot="1" x14ac:dyDescent="0.25">
      <c r="A5" s="312" t="str">
        <f>CONCATENATE("1353 Travel Report for ",B9,", ",B10," for the reporting period [MARK REPORTING PERIOD]")</f>
        <v>1353 Travel Report for Health and Human Services, Administration for Community Living  for the reporting period [MARK REPORTING PERIOD]</v>
      </c>
      <c r="B5" s="313"/>
      <c r="C5" s="313"/>
      <c r="D5" s="313"/>
      <c r="E5" s="313"/>
      <c r="F5" s="313"/>
      <c r="G5" s="313"/>
      <c r="H5" s="313"/>
      <c r="I5" s="313"/>
      <c r="J5" s="313"/>
      <c r="K5" s="313"/>
      <c r="L5" s="313"/>
      <c r="M5" s="313"/>
      <c r="N5" s="2"/>
      <c r="O5" s="1"/>
      <c r="Q5" s="3"/>
      <c r="V5"/>
    </row>
    <row r="6" spans="1:22" ht="13.5" customHeight="1" thickTop="1" x14ac:dyDescent="0.2">
      <c r="A6" s="314" t="s">
        <v>1</v>
      </c>
      <c r="B6" s="316" t="s">
        <v>2</v>
      </c>
      <c r="C6" s="317"/>
      <c r="D6" s="317"/>
      <c r="E6" s="317"/>
      <c r="F6" s="317"/>
      <c r="G6" s="317"/>
      <c r="H6" s="317"/>
      <c r="I6" s="317"/>
      <c r="J6" s="318"/>
      <c r="K6" s="4" t="s">
        <v>3</v>
      </c>
      <c r="L6" s="4" t="s">
        <v>4</v>
      </c>
      <c r="M6" s="4" t="s">
        <v>5</v>
      </c>
      <c r="N6" s="5"/>
      <c r="O6" s="1"/>
      <c r="V6"/>
    </row>
    <row r="7" spans="1:22" ht="20.25" customHeight="1" thickBot="1" x14ac:dyDescent="0.25">
      <c r="A7" s="314"/>
      <c r="B7" s="319"/>
      <c r="C7" s="320"/>
      <c r="D7" s="320"/>
      <c r="E7" s="320"/>
      <c r="F7" s="320"/>
      <c r="G7" s="320"/>
      <c r="H7" s="320"/>
      <c r="I7" s="320"/>
      <c r="J7" s="321"/>
      <c r="K7" s="6">
        <v>1</v>
      </c>
      <c r="L7" s="7">
        <v>1</v>
      </c>
      <c r="M7" s="8">
        <v>2018</v>
      </c>
      <c r="N7" s="9"/>
      <c r="O7" s="1"/>
      <c r="V7"/>
    </row>
    <row r="8" spans="1:22" ht="27.75" customHeight="1" thickTop="1" thickBot="1" x14ac:dyDescent="0.25">
      <c r="A8" s="314"/>
      <c r="B8" s="322" t="s">
        <v>6</v>
      </c>
      <c r="C8" s="323"/>
      <c r="D8" s="323"/>
      <c r="E8" s="323"/>
      <c r="F8" s="323"/>
      <c r="G8" s="324"/>
      <c r="H8" s="324"/>
      <c r="I8" s="324"/>
      <c r="J8" s="324"/>
      <c r="K8" s="324"/>
      <c r="L8" s="323"/>
      <c r="M8" s="323"/>
      <c r="N8" s="325"/>
      <c r="O8" s="1"/>
      <c r="V8"/>
    </row>
    <row r="9" spans="1:22" ht="18" customHeight="1" thickTop="1" x14ac:dyDescent="0.25">
      <c r="A9" s="314"/>
      <c r="B9" s="326" t="s">
        <v>7</v>
      </c>
      <c r="C9" s="301"/>
      <c r="D9" s="301"/>
      <c r="E9" s="301"/>
      <c r="F9" s="301"/>
      <c r="G9" s="327"/>
      <c r="H9" s="283" t="s">
        <v>8</v>
      </c>
      <c r="I9" s="286" t="s">
        <v>9</v>
      </c>
      <c r="J9" s="289" t="s">
        <v>10</v>
      </c>
      <c r="K9" s="292"/>
      <c r="L9" s="295" t="s">
        <v>11</v>
      </c>
      <c r="M9" s="296"/>
      <c r="N9" s="10"/>
      <c r="O9" s="11"/>
      <c r="P9" s="1"/>
      <c r="V9"/>
    </row>
    <row r="10" spans="1:22" ht="15.75" customHeight="1" x14ac:dyDescent="0.2">
      <c r="A10" s="314"/>
      <c r="B10" s="300" t="s">
        <v>102</v>
      </c>
      <c r="C10" s="301"/>
      <c r="D10" s="301"/>
      <c r="E10" s="301"/>
      <c r="F10" s="302"/>
      <c r="G10" s="328"/>
      <c r="H10" s="284"/>
      <c r="I10" s="287"/>
      <c r="J10" s="290"/>
      <c r="K10" s="293"/>
      <c r="L10" s="297"/>
      <c r="M10" s="296"/>
      <c r="N10" s="10"/>
      <c r="O10" s="11"/>
      <c r="P10" s="1"/>
      <c r="V10"/>
    </row>
    <row r="11" spans="1:22" ht="27" thickBot="1" x14ac:dyDescent="0.3">
      <c r="A11" s="314"/>
      <c r="B11" s="12" t="s">
        <v>13</v>
      </c>
      <c r="C11" s="47" t="s">
        <v>103</v>
      </c>
      <c r="D11" s="303" t="s">
        <v>8558</v>
      </c>
      <c r="E11" s="304"/>
      <c r="F11" s="305"/>
      <c r="G11" s="329"/>
      <c r="H11" s="285"/>
      <c r="I11" s="288"/>
      <c r="J11" s="291"/>
      <c r="K11" s="294"/>
      <c r="L11" s="298"/>
      <c r="M11" s="299"/>
      <c r="N11" s="14"/>
      <c r="O11" s="11"/>
      <c r="P11" s="1"/>
      <c r="V11"/>
    </row>
    <row r="12" spans="1:22" ht="13.5" thickTop="1" x14ac:dyDescent="0.2">
      <c r="A12" s="314"/>
      <c r="B12" s="353" t="s">
        <v>14</v>
      </c>
      <c r="C12" s="336" t="s">
        <v>15</v>
      </c>
      <c r="D12" s="334" t="s">
        <v>16</v>
      </c>
      <c r="E12" s="357" t="s">
        <v>17</v>
      </c>
      <c r="F12" s="358"/>
      <c r="G12" s="361" t="s">
        <v>18</v>
      </c>
      <c r="H12" s="362"/>
      <c r="I12" s="363"/>
      <c r="J12" s="336" t="s">
        <v>19</v>
      </c>
      <c r="K12" s="330" t="s">
        <v>20</v>
      </c>
      <c r="L12" s="332" t="s">
        <v>21</v>
      </c>
      <c r="M12" s="334" t="s">
        <v>22</v>
      </c>
      <c r="N12" s="15"/>
      <c r="O12" s="1"/>
      <c r="V12"/>
    </row>
    <row r="13" spans="1:22" ht="34.5" customHeight="1" thickBot="1" x14ac:dyDescent="0.25">
      <c r="A13" s="315"/>
      <c r="B13" s="354"/>
      <c r="C13" s="355"/>
      <c r="D13" s="356"/>
      <c r="E13" s="359"/>
      <c r="F13" s="360"/>
      <c r="G13" s="364"/>
      <c r="H13" s="365"/>
      <c r="I13" s="366"/>
      <c r="J13" s="335"/>
      <c r="K13" s="331"/>
      <c r="L13" s="333"/>
      <c r="M13" s="335"/>
      <c r="N13" s="16"/>
      <c r="O13" s="1"/>
      <c r="V13"/>
    </row>
    <row r="14" spans="1:22" ht="24" thickTop="1" thickBot="1" x14ac:dyDescent="0.25">
      <c r="A14" s="337" t="s">
        <v>104</v>
      </c>
      <c r="B14" s="48" t="s">
        <v>23</v>
      </c>
      <c r="C14" s="48" t="s">
        <v>24</v>
      </c>
      <c r="D14" s="48" t="s">
        <v>25</v>
      </c>
      <c r="E14" s="340" t="s">
        <v>26</v>
      </c>
      <c r="F14" s="340"/>
      <c r="G14" s="341" t="s">
        <v>18</v>
      </c>
      <c r="H14" s="342"/>
      <c r="I14" s="37"/>
      <c r="J14" s="49"/>
      <c r="K14" s="49"/>
      <c r="L14" s="49"/>
      <c r="M14" s="49"/>
      <c r="N14" s="21"/>
      <c r="P14" s="1"/>
      <c r="V14"/>
    </row>
    <row r="15" spans="1:22" ht="24.75" customHeight="1" thickBot="1" x14ac:dyDescent="0.25">
      <c r="A15" s="338"/>
      <c r="B15" s="50" t="s">
        <v>160</v>
      </c>
      <c r="C15" s="50" t="s">
        <v>159</v>
      </c>
      <c r="D15" s="64">
        <v>40766</v>
      </c>
      <c r="E15" s="269"/>
      <c r="F15" s="51" t="s">
        <v>75</v>
      </c>
      <c r="G15" s="343" t="s">
        <v>158</v>
      </c>
      <c r="H15" s="344"/>
      <c r="I15" s="345"/>
      <c r="J15" s="52" t="s">
        <v>109</v>
      </c>
      <c r="K15" s="53"/>
      <c r="L15" s="54" t="s">
        <v>9</v>
      </c>
      <c r="M15" s="55">
        <v>280</v>
      </c>
      <c r="N15" s="21"/>
      <c r="O15" s="1"/>
      <c r="P15" s="1"/>
      <c r="V15"/>
    </row>
    <row r="16" spans="1:22" ht="23.25" thickBot="1" x14ac:dyDescent="0.25">
      <c r="A16" s="338"/>
      <c r="B16" s="56" t="s">
        <v>33</v>
      </c>
      <c r="C16" s="56" t="s">
        <v>34</v>
      </c>
      <c r="D16" s="56" t="s">
        <v>35</v>
      </c>
      <c r="E16" s="346" t="s">
        <v>36</v>
      </c>
      <c r="F16" s="346"/>
      <c r="G16" s="347"/>
      <c r="H16" s="348"/>
      <c r="I16" s="349"/>
      <c r="J16" s="57" t="s">
        <v>110</v>
      </c>
      <c r="K16" s="54" t="s">
        <v>9</v>
      </c>
      <c r="L16" s="58"/>
      <c r="M16" s="59">
        <v>825</v>
      </c>
      <c r="N16" s="15"/>
      <c r="P16" s="1"/>
      <c r="V16"/>
    </row>
    <row r="17" spans="1:22" ht="23.25" thickBot="1" x14ac:dyDescent="0.25">
      <c r="A17" s="339"/>
      <c r="B17" s="60" t="s">
        <v>157</v>
      </c>
      <c r="C17" s="60" t="s">
        <v>156</v>
      </c>
      <c r="D17" s="64">
        <v>40767</v>
      </c>
      <c r="E17" s="269"/>
      <c r="F17" s="51" t="s">
        <v>155</v>
      </c>
      <c r="G17" s="350"/>
      <c r="H17" s="351"/>
      <c r="I17" s="352"/>
      <c r="J17" s="61" t="s">
        <v>65</v>
      </c>
      <c r="K17" s="62"/>
      <c r="L17" s="62" t="s">
        <v>9</v>
      </c>
      <c r="M17" s="63">
        <v>120</v>
      </c>
      <c r="N17" s="21"/>
      <c r="P17" s="1"/>
      <c r="V17"/>
    </row>
    <row r="18" spans="1:22" ht="23.25" customHeight="1" thickTop="1" x14ac:dyDescent="0.2">
      <c r="A18" s="367">
        <f>1</f>
        <v>1</v>
      </c>
      <c r="B18" s="48" t="s">
        <v>23</v>
      </c>
      <c r="C18" s="48" t="s">
        <v>24</v>
      </c>
      <c r="D18" s="48" t="s">
        <v>25</v>
      </c>
      <c r="E18" s="340" t="s">
        <v>26</v>
      </c>
      <c r="F18" s="340"/>
      <c r="G18" s="341" t="s">
        <v>18</v>
      </c>
      <c r="H18" s="342"/>
      <c r="I18" s="37"/>
      <c r="J18" s="49"/>
      <c r="K18" s="49"/>
      <c r="L18" s="49"/>
      <c r="M18" s="49"/>
      <c r="N18" s="21"/>
      <c r="P18" s="1"/>
      <c r="V18"/>
    </row>
    <row r="19" spans="1:22" ht="33.75" customHeight="1" x14ac:dyDescent="0.2">
      <c r="A19" s="377"/>
      <c r="B19" s="50" t="s">
        <v>105</v>
      </c>
      <c r="C19" s="343" t="s">
        <v>106</v>
      </c>
      <c r="D19" s="344"/>
      <c r="E19" s="345"/>
      <c r="F19" s="51" t="s">
        <v>107</v>
      </c>
      <c r="G19" s="343" t="s">
        <v>108</v>
      </c>
      <c r="H19" s="344"/>
      <c r="I19" s="345"/>
      <c r="J19" s="52" t="s">
        <v>109</v>
      </c>
      <c r="K19" s="53"/>
      <c r="L19" s="54" t="s">
        <v>9</v>
      </c>
      <c r="M19" s="55">
        <v>690</v>
      </c>
      <c r="N19" s="21"/>
      <c r="V19" s="27"/>
    </row>
    <row r="20" spans="1:22" ht="22.5" x14ac:dyDescent="0.2">
      <c r="A20" s="377"/>
      <c r="B20" s="56" t="s">
        <v>33</v>
      </c>
      <c r="C20" s="56" t="s">
        <v>34</v>
      </c>
      <c r="D20" s="56" t="s">
        <v>35</v>
      </c>
      <c r="E20" s="346" t="s">
        <v>36</v>
      </c>
      <c r="F20" s="346"/>
      <c r="G20" s="347"/>
      <c r="H20" s="348"/>
      <c r="I20" s="349"/>
      <c r="J20" s="57" t="s">
        <v>110</v>
      </c>
      <c r="K20" s="54"/>
      <c r="L20" s="58" t="s">
        <v>9</v>
      </c>
      <c r="M20" s="59">
        <v>6237.48</v>
      </c>
      <c r="N20" s="21"/>
      <c r="V20" s="32"/>
    </row>
    <row r="21" spans="1:22" ht="23.25" customHeight="1" thickBot="1" x14ac:dyDescent="0.25">
      <c r="A21" s="378"/>
      <c r="B21" s="60" t="s">
        <v>111</v>
      </c>
      <c r="C21" s="343" t="s">
        <v>108</v>
      </c>
      <c r="D21" s="344"/>
      <c r="E21" s="345"/>
      <c r="F21" s="51" t="s">
        <v>112</v>
      </c>
      <c r="G21" s="350"/>
      <c r="H21" s="351"/>
      <c r="I21" s="352"/>
      <c r="J21" s="61" t="s">
        <v>65</v>
      </c>
      <c r="K21" s="62"/>
      <c r="L21" s="62" t="s">
        <v>9</v>
      </c>
      <c r="M21" s="63">
        <v>120</v>
      </c>
      <c r="N21" s="21"/>
      <c r="V21" s="32"/>
    </row>
    <row r="22" spans="1:22" ht="21.6" customHeight="1" thickTop="1" thickBot="1" x14ac:dyDescent="0.25">
      <c r="A22" s="367">
        <f>A18+1</f>
        <v>2</v>
      </c>
      <c r="B22" s="17" t="s">
        <v>23</v>
      </c>
      <c r="C22" s="17" t="s">
        <v>24</v>
      </c>
      <c r="D22" s="17" t="s">
        <v>25</v>
      </c>
      <c r="E22" s="341" t="s">
        <v>26</v>
      </c>
      <c r="F22" s="341"/>
      <c r="G22" s="379" t="s">
        <v>18</v>
      </c>
      <c r="H22" s="380"/>
      <c r="I22" s="381"/>
      <c r="J22" s="18" t="s">
        <v>27</v>
      </c>
      <c r="K22" s="19"/>
      <c r="L22" s="19"/>
      <c r="M22" s="20"/>
      <c r="N22" s="21"/>
      <c r="V22" s="32"/>
    </row>
    <row r="23" spans="1:22" ht="34.5" thickBot="1" x14ac:dyDescent="0.25">
      <c r="A23" s="368"/>
      <c r="B23" s="23" t="s">
        <v>113</v>
      </c>
      <c r="C23" s="33" t="s">
        <v>114</v>
      </c>
      <c r="D23" s="64">
        <v>43276</v>
      </c>
      <c r="E23" s="23"/>
      <c r="F23" s="51" t="s">
        <v>115</v>
      </c>
      <c r="G23" s="343" t="s">
        <v>116</v>
      </c>
      <c r="H23" s="344"/>
      <c r="I23" s="345"/>
      <c r="J23" s="52" t="s">
        <v>109</v>
      </c>
      <c r="K23" s="25"/>
      <c r="L23" s="65" t="s">
        <v>9</v>
      </c>
      <c r="M23" s="66">
        <v>279</v>
      </c>
      <c r="N23" s="21"/>
      <c r="V23" s="32"/>
    </row>
    <row r="24" spans="1:22" ht="23.25" thickBot="1" x14ac:dyDescent="0.25">
      <c r="A24" s="368"/>
      <c r="B24" s="28" t="s">
        <v>33</v>
      </c>
      <c r="C24" s="28" t="s">
        <v>34</v>
      </c>
      <c r="D24" s="28" t="s">
        <v>35</v>
      </c>
      <c r="E24" s="373" t="s">
        <v>36</v>
      </c>
      <c r="F24" s="373"/>
      <c r="G24" s="374"/>
      <c r="H24" s="375"/>
      <c r="I24" s="376"/>
      <c r="J24" s="57" t="s">
        <v>110</v>
      </c>
      <c r="K24" s="30"/>
      <c r="L24" s="67" t="s">
        <v>9</v>
      </c>
      <c r="M24" s="68">
        <v>843.4</v>
      </c>
      <c r="N24" s="21"/>
      <c r="V24" s="32"/>
    </row>
    <row r="25" spans="1:22" ht="23.25" thickBot="1" x14ac:dyDescent="0.25">
      <c r="A25" s="369"/>
      <c r="B25" s="33" t="s">
        <v>117</v>
      </c>
      <c r="C25" s="343" t="s">
        <v>116</v>
      </c>
      <c r="D25" s="344"/>
      <c r="E25" s="345"/>
      <c r="F25" s="51" t="s">
        <v>118</v>
      </c>
      <c r="G25" s="382"/>
      <c r="H25" s="383"/>
      <c r="I25" s="384"/>
      <c r="J25" s="61" t="s">
        <v>65</v>
      </c>
      <c r="K25" s="30"/>
      <c r="L25" s="67" t="s">
        <v>9</v>
      </c>
      <c r="M25" s="68">
        <v>178.5</v>
      </c>
      <c r="N25" s="21"/>
      <c r="V25" s="32"/>
    </row>
    <row r="26" spans="1:22" ht="24" thickTop="1" thickBot="1" x14ac:dyDescent="0.25">
      <c r="A26" s="367">
        <f>A22+1</f>
        <v>3</v>
      </c>
      <c r="B26" s="17" t="s">
        <v>23</v>
      </c>
      <c r="C26" s="17" t="s">
        <v>24</v>
      </c>
      <c r="D26" s="17" t="s">
        <v>25</v>
      </c>
      <c r="E26" s="341" t="s">
        <v>26</v>
      </c>
      <c r="F26" s="341"/>
      <c r="G26" s="341" t="s">
        <v>18</v>
      </c>
      <c r="H26" s="342"/>
      <c r="I26" s="37"/>
      <c r="J26" s="18" t="s">
        <v>27</v>
      </c>
      <c r="K26" s="19"/>
      <c r="L26" s="19"/>
      <c r="M26" s="20"/>
      <c r="N26" s="21"/>
      <c r="V26" s="32"/>
    </row>
    <row r="27" spans="1:22" ht="13.5" thickBot="1" x14ac:dyDescent="0.25">
      <c r="A27" s="368"/>
      <c r="B27" s="23"/>
      <c r="C27" s="23"/>
      <c r="D27" s="24"/>
      <c r="E27" s="23"/>
      <c r="F27" s="23"/>
      <c r="G27" s="370"/>
      <c r="H27" s="371"/>
      <c r="I27" s="372"/>
      <c r="J27" s="25" t="s">
        <v>27</v>
      </c>
      <c r="K27" s="25"/>
      <c r="L27" s="25"/>
      <c r="M27" s="26"/>
      <c r="N27" s="21"/>
      <c r="V27" s="32"/>
    </row>
    <row r="28" spans="1:22" ht="23.25" thickBot="1" x14ac:dyDescent="0.25">
      <c r="A28" s="368"/>
      <c r="B28" s="28" t="s">
        <v>33</v>
      </c>
      <c r="C28" s="28" t="s">
        <v>34</v>
      </c>
      <c r="D28" s="28" t="s">
        <v>35</v>
      </c>
      <c r="E28" s="373" t="s">
        <v>36</v>
      </c>
      <c r="F28" s="373"/>
      <c r="G28" s="374"/>
      <c r="H28" s="375"/>
      <c r="I28" s="376"/>
      <c r="J28" s="29" t="s">
        <v>48</v>
      </c>
      <c r="K28" s="30"/>
      <c r="L28" s="30"/>
      <c r="M28" s="31"/>
      <c r="N28" s="21"/>
      <c r="V28" s="32"/>
    </row>
    <row r="29" spans="1:22" ht="13.5" thickBot="1" x14ac:dyDescent="0.25">
      <c r="A29" s="369"/>
      <c r="B29" s="33"/>
      <c r="C29" s="33"/>
      <c r="D29" s="69"/>
      <c r="E29" s="35" t="s">
        <v>40</v>
      </c>
      <c r="F29" s="36"/>
      <c r="G29" s="350"/>
      <c r="H29" s="351"/>
      <c r="I29" s="352"/>
      <c r="J29" s="29" t="s">
        <v>51</v>
      </c>
      <c r="K29" s="30"/>
      <c r="L29" s="30"/>
      <c r="M29" s="31"/>
      <c r="N29" s="21"/>
      <c r="V29" s="32"/>
    </row>
    <row r="30" spans="1:22" ht="24" thickTop="1" thickBot="1" x14ac:dyDescent="0.25">
      <c r="A30" s="367">
        <f t="shared" ref="A30" si="0">A26+1</f>
        <v>4</v>
      </c>
      <c r="B30" s="17" t="s">
        <v>23</v>
      </c>
      <c r="C30" s="17" t="s">
        <v>24</v>
      </c>
      <c r="D30" s="17" t="s">
        <v>25</v>
      </c>
      <c r="E30" s="341" t="s">
        <v>26</v>
      </c>
      <c r="F30" s="341"/>
      <c r="G30" s="341" t="s">
        <v>18</v>
      </c>
      <c r="H30" s="342"/>
      <c r="I30" s="37"/>
      <c r="J30" s="18" t="s">
        <v>27</v>
      </c>
      <c r="K30" s="19"/>
      <c r="L30" s="19"/>
      <c r="M30" s="20"/>
      <c r="N30" s="21"/>
      <c r="V30" s="32"/>
    </row>
    <row r="31" spans="1:22" ht="13.5" thickBot="1" x14ac:dyDescent="0.25">
      <c r="A31" s="368"/>
      <c r="B31" s="23"/>
      <c r="C31" s="23"/>
      <c r="D31" s="24"/>
      <c r="E31" s="23"/>
      <c r="F31" s="23"/>
      <c r="G31" s="370"/>
      <c r="H31" s="371"/>
      <c r="I31" s="372"/>
      <c r="J31" s="25" t="s">
        <v>27</v>
      </c>
      <c r="K31" s="25"/>
      <c r="L31" s="25"/>
      <c r="M31" s="26"/>
      <c r="N31" s="21"/>
      <c r="V31" s="32"/>
    </row>
    <row r="32" spans="1:22" ht="23.25" thickBot="1" x14ac:dyDescent="0.25">
      <c r="A32" s="368"/>
      <c r="B32" s="28" t="s">
        <v>33</v>
      </c>
      <c r="C32" s="28" t="s">
        <v>34</v>
      </c>
      <c r="D32" s="28" t="s">
        <v>35</v>
      </c>
      <c r="E32" s="373" t="s">
        <v>36</v>
      </c>
      <c r="F32" s="373"/>
      <c r="G32" s="374"/>
      <c r="H32" s="375"/>
      <c r="I32" s="376"/>
      <c r="J32" s="29" t="s">
        <v>48</v>
      </c>
      <c r="K32" s="30"/>
      <c r="L32" s="30"/>
      <c r="M32" s="31"/>
      <c r="N32" s="21"/>
      <c r="V32" s="32"/>
    </row>
    <row r="33" spans="1:22" ht="13.5" thickBot="1" x14ac:dyDescent="0.25">
      <c r="A33" s="369"/>
      <c r="B33" s="33"/>
      <c r="C33" s="33"/>
      <c r="D33" s="69"/>
      <c r="E33" s="35" t="s">
        <v>40</v>
      </c>
      <c r="F33" s="36"/>
      <c r="G33" s="350"/>
      <c r="H33" s="351"/>
      <c r="I33" s="352"/>
      <c r="J33" s="29" t="s">
        <v>51</v>
      </c>
      <c r="K33" s="30"/>
      <c r="L33" s="30"/>
      <c r="M33" s="31"/>
      <c r="N33" s="21"/>
      <c r="V33" s="32"/>
    </row>
    <row r="34" spans="1:22" ht="24" thickTop="1" thickBot="1" x14ac:dyDescent="0.25">
      <c r="A34" s="367">
        <f t="shared" ref="A34" si="1">A30+1</f>
        <v>5</v>
      </c>
      <c r="B34" s="17" t="s">
        <v>23</v>
      </c>
      <c r="C34" s="17" t="s">
        <v>24</v>
      </c>
      <c r="D34" s="17" t="s">
        <v>25</v>
      </c>
      <c r="E34" s="341" t="s">
        <v>26</v>
      </c>
      <c r="F34" s="341"/>
      <c r="G34" s="341" t="s">
        <v>18</v>
      </c>
      <c r="H34" s="342"/>
      <c r="I34" s="37"/>
      <c r="J34" s="18" t="s">
        <v>27</v>
      </c>
      <c r="K34" s="19"/>
      <c r="L34" s="19"/>
      <c r="M34" s="20"/>
      <c r="N34" s="21"/>
      <c r="V34" s="32"/>
    </row>
    <row r="35" spans="1:22" ht="13.5" thickBot="1" x14ac:dyDescent="0.25">
      <c r="A35" s="368"/>
      <c r="B35" s="23"/>
      <c r="C35" s="23"/>
      <c r="D35" s="24"/>
      <c r="E35" s="23"/>
      <c r="F35" s="23"/>
      <c r="G35" s="370"/>
      <c r="H35" s="371"/>
      <c r="I35" s="372"/>
      <c r="J35" s="25" t="s">
        <v>27</v>
      </c>
      <c r="K35" s="25"/>
      <c r="L35" s="25"/>
      <c r="M35" s="26"/>
      <c r="N35" s="21"/>
      <c r="V35" s="32"/>
    </row>
    <row r="36" spans="1:22" ht="23.25" thickBot="1" x14ac:dyDescent="0.25">
      <c r="A36" s="368"/>
      <c r="B36" s="28" t="s">
        <v>33</v>
      </c>
      <c r="C36" s="28" t="s">
        <v>34</v>
      </c>
      <c r="D36" s="28" t="s">
        <v>35</v>
      </c>
      <c r="E36" s="373" t="s">
        <v>36</v>
      </c>
      <c r="F36" s="373"/>
      <c r="G36" s="374"/>
      <c r="H36" s="375"/>
      <c r="I36" s="376"/>
      <c r="J36" s="29" t="s">
        <v>48</v>
      </c>
      <c r="K36" s="30"/>
      <c r="L36" s="30"/>
      <c r="M36" s="31"/>
      <c r="N36" s="21"/>
      <c r="V36" s="32"/>
    </row>
    <row r="37" spans="1:22" ht="13.5" thickBot="1" x14ac:dyDescent="0.25">
      <c r="A37" s="369"/>
      <c r="B37" s="33"/>
      <c r="C37" s="33"/>
      <c r="D37" s="69"/>
      <c r="E37" s="35" t="s">
        <v>40</v>
      </c>
      <c r="F37" s="36"/>
      <c r="G37" s="350"/>
      <c r="H37" s="351"/>
      <c r="I37" s="352"/>
      <c r="J37" s="29" t="s">
        <v>51</v>
      </c>
      <c r="K37" s="30"/>
      <c r="L37" s="30"/>
      <c r="M37" s="31"/>
      <c r="N37" s="21"/>
      <c r="V37" s="32"/>
    </row>
    <row r="38" spans="1:22" ht="24" thickTop="1" thickBot="1" x14ac:dyDescent="0.25">
      <c r="A38" s="367">
        <f t="shared" ref="A38" si="2">A34+1</f>
        <v>6</v>
      </c>
      <c r="B38" s="17" t="s">
        <v>23</v>
      </c>
      <c r="C38" s="17" t="s">
        <v>24</v>
      </c>
      <c r="D38" s="17" t="s">
        <v>25</v>
      </c>
      <c r="E38" s="341" t="s">
        <v>26</v>
      </c>
      <c r="F38" s="341"/>
      <c r="G38" s="341" t="s">
        <v>18</v>
      </c>
      <c r="H38" s="342"/>
      <c r="I38" s="37"/>
      <c r="J38" s="18" t="s">
        <v>27</v>
      </c>
      <c r="K38" s="19"/>
      <c r="L38" s="19"/>
      <c r="M38" s="20"/>
      <c r="N38" s="21"/>
      <c r="V38" s="32"/>
    </row>
    <row r="39" spans="1:22" ht="13.5" thickBot="1" x14ac:dyDescent="0.25">
      <c r="A39" s="368"/>
      <c r="B39" s="23"/>
      <c r="C39" s="23"/>
      <c r="D39" s="24"/>
      <c r="E39" s="23"/>
      <c r="F39" s="23"/>
      <c r="G39" s="370"/>
      <c r="H39" s="371"/>
      <c r="I39" s="372"/>
      <c r="J39" s="25" t="s">
        <v>27</v>
      </c>
      <c r="K39" s="25"/>
      <c r="L39" s="25"/>
      <c r="M39" s="26"/>
      <c r="N39" s="21"/>
      <c r="V39" s="32"/>
    </row>
    <row r="40" spans="1:22" ht="23.25" thickBot="1" x14ac:dyDescent="0.25">
      <c r="A40" s="368"/>
      <c r="B40" s="28" t="s">
        <v>33</v>
      </c>
      <c r="C40" s="28" t="s">
        <v>34</v>
      </c>
      <c r="D40" s="28" t="s">
        <v>35</v>
      </c>
      <c r="E40" s="373" t="s">
        <v>36</v>
      </c>
      <c r="F40" s="373"/>
      <c r="G40" s="374"/>
      <c r="H40" s="375"/>
      <c r="I40" s="376"/>
      <c r="J40" s="29" t="s">
        <v>48</v>
      </c>
      <c r="K40" s="30"/>
      <c r="L40" s="30"/>
      <c r="M40" s="31"/>
      <c r="N40" s="21"/>
      <c r="V40" s="32"/>
    </row>
    <row r="41" spans="1:22" ht="13.5" thickBot="1" x14ac:dyDescent="0.25">
      <c r="A41" s="369"/>
      <c r="B41" s="33"/>
      <c r="C41" s="33"/>
      <c r="D41" s="69"/>
      <c r="E41" s="35" t="s">
        <v>40</v>
      </c>
      <c r="F41" s="36"/>
      <c r="G41" s="350"/>
      <c r="H41" s="351"/>
      <c r="I41" s="352"/>
      <c r="J41" s="29" t="s">
        <v>51</v>
      </c>
      <c r="K41" s="30"/>
      <c r="L41" s="30"/>
      <c r="M41" s="31"/>
      <c r="N41" s="21"/>
      <c r="V41" s="32"/>
    </row>
    <row r="42" spans="1:22" ht="24" thickTop="1" thickBot="1" x14ac:dyDescent="0.25">
      <c r="A42" s="367">
        <f t="shared" ref="A42" si="3">A38+1</f>
        <v>7</v>
      </c>
      <c r="B42" s="17" t="s">
        <v>23</v>
      </c>
      <c r="C42" s="17" t="s">
        <v>24</v>
      </c>
      <c r="D42" s="17" t="s">
        <v>25</v>
      </c>
      <c r="E42" s="341" t="s">
        <v>26</v>
      </c>
      <c r="F42" s="341"/>
      <c r="G42" s="341" t="s">
        <v>18</v>
      </c>
      <c r="H42" s="342"/>
      <c r="I42" s="37"/>
      <c r="J42" s="18" t="s">
        <v>27</v>
      </c>
      <c r="K42" s="19"/>
      <c r="L42" s="19"/>
      <c r="M42" s="20"/>
      <c r="N42" s="21"/>
      <c r="V42" s="32"/>
    </row>
    <row r="43" spans="1:22" ht="13.5" thickBot="1" x14ac:dyDescent="0.25">
      <c r="A43" s="368"/>
      <c r="B43" s="23"/>
      <c r="C43" s="23"/>
      <c r="D43" s="24"/>
      <c r="E43" s="23"/>
      <c r="F43" s="23"/>
      <c r="G43" s="370"/>
      <c r="H43" s="371"/>
      <c r="I43" s="372"/>
      <c r="J43" s="25" t="s">
        <v>27</v>
      </c>
      <c r="K43" s="25"/>
      <c r="L43" s="25"/>
      <c r="M43" s="26"/>
      <c r="N43" s="21"/>
      <c r="V43" s="32"/>
    </row>
    <row r="44" spans="1:22" ht="23.25" thickBot="1" x14ac:dyDescent="0.25">
      <c r="A44" s="368"/>
      <c r="B44" s="28" t="s">
        <v>33</v>
      </c>
      <c r="C44" s="28" t="s">
        <v>34</v>
      </c>
      <c r="D44" s="28" t="s">
        <v>35</v>
      </c>
      <c r="E44" s="373" t="s">
        <v>36</v>
      </c>
      <c r="F44" s="373"/>
      <c r="G44" s="374"/>
      <c r="H44" s="375"/>
      <c r="I44" s="376"/>
      <c r="J44" s="29" t="s">
        <v>48</v>
      </c>
      <c r="K44" s="30"/>
      <c r="L44" s="30"/>
      <c r="M44" s="31"/>
      <c r="N44" s="21"/>
      <c r="V44" s="32"/>
    </row>
    <row r="45" spans="1:22" ht="13.5" thickBot="1" x14ac:dyDescent="0.25">
      <c r="A45" s="369"/>
      <c r="B45" s="33"/>
      <c r="C45" s="33"/>
      <c r="D45" s="69"/>
      <c r="E45" s="35" t="s">
        <v>40</v>
      </c>
      <c r="F45" s="36"/>
      <c r="G45" s="350"/>
      <c r="H45" s="351"/>
      <c r="I45" s="352"/>
      <c r="J45" s="29" t="s">
        <v>51</v>
      </c>
      <c r="K45" s="30"/>
      <c r="L45" s="30"/>
      <c r="M45" s="31"/>
      <c r="N45" s="21"/>
      <c r="V45" s="32"/>
    </row>
    <row r="46" spans="1:22" ht="24" thickTop="1" thickBot="1" x14ac:dyDescent="0.25">
      <c r="A46" s="367">
        <f t="shared" ref="A46" si="4">A42+1</f>
        <v>8</v>
      </c>
      <c r="B46" s="17" t="s">
        <v>23</v>
      </c>
      <c r="C46" s="17" t="s">
        <v>24</v>
      </c>
      <c r="D46" s="17" t="s">
        <v>25</v>
      </c>
      <c r="E46" s="341" t="s">
        <v>26</v>
      </c>
      <c r="F46" s="341"/>
      <c r="G46" s="341" t="s">
        <v>18</v>
      </c>
      <c r="H46" s="342"/>
      <c r="I46" s="37"/>
      <c r="J46" s="18" t="s">
        <v>27</v>
      </c>
      <c r="K46" s="19"/>
      <c r="L46" s="19"/>
      <c r="M46" s="20"/>
      <c r="N46" s="21"/>
      <c r="V46" s="32"/>
    </row>
    <row r="47" spans="1:22" ht="13.5" thickBot="1" x14ac:dyDescent="0.25">
      <c r="A47" s="368"/>
      <c r="B47" s="23"/>
      <c r="C47" s="23"/>
      <c r="D47" s="24"/>
      <c r="E47" s="23"/>
      <c r="F47" s="23"/>
      <c r="G47" s="370"/>
      <c r="H47" s="371"/>
      <c r="I47" s="372"/>
      <c r="J47" s="25" t="s">
        <v>27</v>
      </c>
      <c r="K47" s="25"/>
      <c r="L47" s="25"/>
      <c r="M47" s="26"/>
      <c r="N47" s="21"/>
      <c r="V47" s="32"/>
    </row>
    <row r="48" spans="1:22" ht="23.25" thickBot="1" x14ac:dyDescent="0.25">
      <c r="A48" s="368"/>
      <c r="B48" s="28" t="s">
        <v>33</v>
      </c>
      <c r="C48" s="28" t="s">
        <v>34</v>
      </c>
      <c r="D48" s="28" t="s">
        <v>35</v>
      </c>
      <c r="E48" s="373" t="s">
        <v>36</v>
      </c>
      <c r="F48" s="373"/>
      <c r="G48" s="374"/>
      <c r="H48" s="375"/>
      <c r="I48" s="376"/>
      <c r="J48" s="29" t="s">
        <v>48</v>
      </c>
      <c r="K48" s="30"/>
      <c r="L48" s="30"/>
      <c r="M48" s="31"/>
      <c r="N48" s="21"/>
      <c r="V48" s="32"/>
    </row>
    <row r="49" spans="1:22" ht="13.5" thickBot="1" x14ac:dyDescent="0.25">
      <c r="A49" s="369"/>
      <c r="B49" s="33"/>
      <c r="C49" s="33"/>
      <c r="D49" s="69"/>
      <c r="E49" s="35" t="s">
        <v>40</v>
      </c>
      <c r="F49" s="36"/>
      <c r="G49" s="350"/>
      <c r="H49" s="351"/>
      <c r="I49" s="352"/>
      <c r="J49" s="29" t="s">
        <v>51</v>
      </c>
      <c r="K49" s="30"/>
      <c r="L49" s="30"/>
      <c r="M49" s="31"/>
      <c r="N49" s="21"/>
      <c r="V49" s="32"/>
    </row>
    <row r="50" spans="1:22" ht="24" thickTop="1" thickBot="1" x14ac:dyDescent="0.25">
      <c r="A50" s="367">
        <f t="shared" ref="A50" si="5">A46+1</f>
        <v>9</v>
      </c>
      <c r="B50" s="17" t="s">
        <v>23</v>
      </c>
      <c r="C50" s="17" t="s">
        <v>24</v>
      </c>
      <c r="D50" s="17" t="s">
        <v>25</v>
      </c>
      <c r="E50" s="341" t="s">
        <v>26</v>
      </c>
      <c r="F50" s="341"/>
      <c r="G50" s="341" t="s">
        <v>18</v>
      </c>
      <c r="H50" s="342"/>
      <c r="I50" s="37"/>
      <c r="J50" s="18" t="s">
        <v>27</v>
      </c>
      <c r="K50" s="19"/>
      <c r="L50" s="19"/>
      <c r="M50" s="20"/>
      <c r="N50" s="21"/>
      <c r="V50" s="32"/>
    </row>
    <row r="51" spans="1:22" ht="13.5" thickBot="1" x14ac:dyDescent="0.25">
      <c r="A51" s="368"/>
      <c r="B51" s="23"/>
      <c r="C51" s="23"/>
      <c r="D51" s="24"/>
      <c r="E51" s="23"/>
      <c r="F51" s="23"/>
      <c r="G51" s="370"/>
      <c r="H51" s="371"/>
      <c r="I51" s="372"/>
      <c r="J51" s="25" t="s">
        <v>27</v>
      </c>
      <c r="K51" s="25"/>
      <c r="L51" s="25"/>
      <c r="M51" s="26"/>
      <c r="N51" s="21"/>
      <c r="V51" s="32"/>
    </row>
    <row r="52" spans="1:22" ht="23.25" thickBot="1" x14ac:dyDescent="0.25">
      <c r="A52" s="368"/>
      <c r="B52" s="28" t="s">
        <v>33</v>
      </c>
      <c r="C52" s="28" t="s">
        <v>34</v>
      </c>
      <c r="D52" s="28" t="s">
        <v>35</v>
      </c>
      <c r="E52" s="373" t="s">
        <v>36</v>
      </c>
      <c r="F52" s="373"/>
      <c r="G52" s="374"/>
      <c r="H52" s="375"/>
      <c r="I52" s="376"/>
      <c r="J52" s="29" t="s">
        <v>48</v>
      </c>
      <c r="K52" s="30"/>
      <c r="L52" s="30"/>
      <c r="M52" s="31"/>
      <c r="N52" s="21"/>
      <c r="V52" s="32"/>
    </row>
    <row r="53" spans="1:22" ht="13.5" thickBot="1" x14ac:dyDescent="0.25">
      <c r="A53" s="369"/>
      <c r="B53" s="33"/>
      <c r="C53" s="33"/>
      <c r="D53" s="69"/>
      <c r="E53" s="35" t="s">
        <v>40</v>
      </c>
      <c r="F53" s="36"/>
      <c r="G53" s="350"/>
      <c r="H53" s="351"/>
      <c r="I53" s="352"/>
      <c r="J53" s="29" t="s">
        <v>51</v>
      </c>
      <c r="K53" s="30"/>
      <c r="L53" s="30"/>
      <c r="M53" s="31"/>
      <c r="N53" s="21"/>
      <c r="V53" s="32"/>
    </row>
    <row r="54" spans="1:22" ht="24" thickTop="1" thickBot="1" x14ac:dyDescent="0.25">
      <c r="A54" s="367">
        <f t="shared" ref="A54" si="6">A50+1</f>
        <v>10</v>
      </c>
      <c r="B54" s="17" t="s">
        <v>23</v>
      </c>
      <c r="C54" s="17" t="s">
        <v>24</v>
      </c>
      <c r="D54" s="17" t="s">
        <v>25</v>
      </c>
      <c r="E54" s="341" t="s">
        <v>26</v>
      </c>
      <c r="F54" s="341"/>
      <c r="G54" s="341" t="s">
        <v>18</v>
      </c>
      <c r="H54" s="342"/>
      <c r="I54" s="37"/>
      <c r="J54" s="18" t="s">
        <v>27</v>
      </c>
      <c r="K54" s="19"/>
      <c r="L54" s="19"/>
      <c r="M54" s="20"/>
      <c r="N54" s="21"/>
      <c r="V54" s="32"/>
    </row>
    <row r="55" spans="1:22" ht="13.5" thickBot="1" x14ac:dyDescent="0.25">
      <c r="A55" s="368"/>
      <c r="B55" s="23"/>
      <c r="C55" s="23"/>
      <c r="D55" s="24"/>
      <c r="E55" s="23"/>
      <c r="F55" s="23"/>
      <c r="G55" s="370"/>
      <c r="H55" s="371"/>
      <c r="I55" s="372"/>
      <c r="J55" s="25" t="s">
        <v>27</v>
      </c>
      <c r="K55" s="25"/>
      <c r="L55" s="25"/>
      <c r="M55" s="26"/>
      <c r="N55" s="21"/>
      <c r="P55" s="41"/>
      <c r="V55" s="32"/>
    </row>
    <row r="56" spans="1:22" ht="23.25" thickBot="1" x14ac:dyDescent="0.25">
      <c r="A56" s="368"/>
      <c r="B56" s="28" t="s">
        <v>33</v>
      </c>
      <c r="C56" s="28" t="s">
        <v>34</v>
      </c>
      <c r="D56" s="28" t="s">
        <v>35</v>
      </c>
      <c r="E56" s="373" t="s">
        <v>36</v>
      </c>
      <c r="F56" s="373"/>
      <c r="G56" s="374"/>
      <c r="H56" s="375"/>
      <c r="I56" s="376"/>
      <c r="J56" s="29" t="s">
        <v>48</v>
      </c>
      <c r="K56" s="30"/>
      <c r="L56" s="30"/>
      <c r="M56" s="31"/>
      <c r="N56" s="21"/>
      <c r="V56" s="32"/>
    </row>
    <row r="57" spans="1:22" s="41" customFormat="1" ht="13.5" thickBot="1" x14ac:dyDescent="0.25">
      <c r="A57" s="369"/>
      <c r="B57" s="33"/>
      <c r="C57" s="33"/>
      <c r="D57" s="69"/>
      <c r="E57" s="35" t="s">
        <v>40</v>
      </c>
      <c r="F57" s="36"/>
      <c r="G57" s="350"/>
      <c r="H57" s="351"/>
      <c r="I57" s="352"/>
      <c r="J57" s="29" t="s">
        <v>51</v>
      </c>
      <c r="K57" s="30"/>
      <c r="L57" s="30"/>
      <c r="M57" s="31"/>
      <c r="N57" s="45"/>
      <c r="P57"/>
      <c r="Q57"/>
      <c r="V57" s="32"/>
    </row>
    <row r="58" spans="1:22" ht="24" thickTop="1" thickBot="1" x14ac:dyDescent="0.25">
      <c r="A58" s="367">
        <f t="shared" ref="A58" si="7">A54+1</f>
        <v>11</v>
      </c>
      <c r="B58" s="17" t="s">
        <v>23</v>
      </c>
      <c r="C58" s="17" t="s">
        <v>24</v>
      </c>
      <c r="D58" s="17" t="s">
        <v>25</v>
      </c>
      <c r="E58" s="341" t="s">
        <v>26</v>
      </c>
      <c r="F58" s="341"/>
      <c r="G58" s="341" t="s">
        <v>18</v>
      </c>
      <c r="H58" s="342"/>
      <c r="I58" s="37"/>
      <c r="J58" s="18" t="s">
        <v>27</v>
      </c>
      <c r="K58" s="19"/>
      <c r="L58" s="19"/>
      <c r="M58" s="20"/>
      <c r="N58" s="21"/>
      <c r="V58" s="32"/>
    </row>
    <row r="59" spans="1:22" ht="13.5" thickBot="1" x14ac:dyDescent="0.25">
      <c r="A59" s="368"/>
      <c r="B59" s="23"/>
      <c r="C59" s="23"/>
      <c r="D59" s="24"/>
      <c r="E59" s="23"/>
      <c r="F59" s="23"/>
      <c r="G59" s="370"/>
      <c r="H59" s="371"/>
      <c r="I59" s="372"/>
      <c r="J59" s="25" t="s">
        <v>27</v>
      </c>
      <c r="K59" s="25"/>
      <c r="L59" s="25"/>
      <c r="M59" s="26"/>
      <c r="N59" s="21"/>
      <c r="V59" s="32"/>
    </row>
    <row r="60" spans="1:22" ht="23.25" thickBot="1" x14ac:dyDescent="0.25">
      <c r="A60" s="368"/>
      <c r="B60" s="28" t="s">
        <v>33</v>
      </c>
      <c r="C60" s="28" t="s">
        <v>34</v>
      </c>
      <c r="D60" s="28" t="s">
        <v>35</v>
      </c>
      <c r="E60" s="373" t="s">
        <v>36</v>
      </c>
      <c r="F60" s="373"/>
      <c r="G60" s="374"/>
      <c r="H60" s="375"/>
      <c r="I60" s="376"/>
      <c r="J60" s="29" t="s">
        <v>48</v>
      </c>
      <c r="K60" s="30"/>
      <c r="L60" s="30"/>
      <c r="M60" s="31"/>
      <c r="N60" s="21"/>
      <c r="V60" s="32"/>
    </row>
    <row r="61" spans="1:22" ht="13.5" thickBot="1" x14ac:dyDescent="0.25">
      <c r="A61" s="369"/>
      <c r="B61" s="33"/>
      <c r="C61" s="33"/>
      <c r="D61" s="69"/>
      <c r="E61" s="35" t="s">
        <v>40</v>
      </c>
      <c r="F61" s="36"/>
      <c r="G61" s="350"/>
      <c r="H61" s="351"/>
      <c r="I61" s="352"/>
      <c r="J61" s="29" t="s">
        <v>51</v>
      </c>
      <c r="K61" s="30"/>
      <c r="L61" s="30"/>
      <c r="M61" s="31"/>
      <c r="N61" s="21"/>
      <c r="V61" s="32"/>
    </row>
    <row r="62" spans="1:22" ht="24" thickTop="1" thickBot="1" x14ac:dyDescent="0.25">
      <c r="A62" s="367">
        <f t="shared" ref="A62" si="8">A58+1</f>
        <v>12</v>
      </c>
      <c r="B62" s="17" t="s">
        <v>23</v>
      </c>
      <c r="C62" s="17" t="s">
        <v>24</v>
      </c>
      <c r="D62" s="17" t="s">
        <v>25</v>
      </c>
      <c r="E62" s="341" t="s">
        <v>26</v>
      </c>
      <c r="F62" s="341"/>
      <c r="G62" s="341" t="s">
        <v>18</v>
      </c>
      <c r="H62" s="342"/>
      <c r="I62" s="37"/>
      <c r="J62" s="18" t="s">
        <v>27</v>
      </c>
      <c r="K62" s="19"/>
      <c r="L62" s="19"/>
      <c r="M62" s="20"/>
      <c r="N62" s="21"/>
      <c r="V62" s="32"/>
    </row>
    <row r="63" spans="1:22" ht="13.5" thickBot="1" x14ac:dyDescent="0.25">
      <c r="A63" s="368"/>
      <c r="B63" s="23"/>
      <c r="C63" s="23"/>
      <c r="D63" s="24"/>
      <c r="E63" s="23"/>
      <c r="F63" s="23"/>
      <c r="G63" s="370"/>
      <c r="H63" s="371"/>
      <c r="I63" s="372"/>
      <c r="J63" s="25" t="s">
        <v>27</v>
      </c>
      <c r="K63" s="25"/>
      <c r="L63" s="25"/>
      <c r="M63" s="26"/>
      <c r="N63" s="21"/>
      <c r="V63" s="32"/>
    </row>
    <row r="64" spans="1:22" ht="23.25" thickBot="1" x14ac:dyDescent="0.25">
      <c r="A64" s="368"/>
      <c r="B64" s="28" t="s">
        <v>33</v>
      </c>
      <c r="C64" s="28" t="s">
        <v>34</v>
      </c>
      <c r="D64" s="28" t="s">
        <v>35</v>
      </c>
      <c r="E64" s="373" t="s">
        <v>36</v>
      </c>
      <c r="F64" s="373"/>
      <c r="G64" s="374"/>
      <c r="H64" s="375"/>
      <c r="I64" s="376"/>
      <c r="J64" s="29" t="s">
        <v>48</v>
      </c>
      <c r="K64" s="30"/>
      <c r="L64" s="30"/>
      <c r="M64" s="31"/>
      <c r="N64" s="21"/>
      <c r="V64" s="32"/>
    </row>
    <row r="65" spans="1:22" ht="13.5" thickBot="1" x14ac:dyDescent="0.25">
      <c r="A65" s="369"/>
      <c r="B65" s="33"/>
      <c r="C65" s="33"/>
      <c r="D65" s="69"/>
      <c r="E65" s="35" t="s">
        <v>40</v>
      </c>
      <c r="F65" s="36"/>
      <c r="G65" s="350"/>
      <c r="H65" s="351"/>
      <c r="I65" s="352"/>
      <c r="J65" s="29" t="s">
        <v>51</v>
      </c>
      <c r="K65" s="30"/>
      <c r="L65" s="30"/>
      <c r="M65" s="31"/>
      <c r="N65" s="21"/>
      <c r="V65" s="32"/>
    </row>
    <row r="66" spans="1:22" ht="24" thickTop="1" thickBot="1" x14ac:dyDescent="0.25">
      <c r="A66" s="367">
        <f t="shared" ref="A66" si="9">A62+1</f>
        <v>13</v>
      </c>
      <c r="B66" s="17" t="s">
        <v>23</v>
      </c>
      <c r="C66" s="17" t="s">
        <v>24</v>
      </c>
      <c r="D66" s="17" t="s">
        <v>25</v>
      </c>
      <c r="E66" s="341" t="s">
        <v>26</v>
      </c>
      <c r="F66" s="341"/>
      <c r="G66" s="341" t="s">
        <v>18</v>
      </c>
      <c r="H66" s="342"/>
      <c r="I66" s="37"/>
      <c r="J66" s="18" t="s">
        <v>27</v>
      </c>
      <c r="K66" s="19"/>
      <c r="L66" s="19"/>
      <c r="M66" s="20"/>
      <c r="N66" s="21"/>
      <c r="V66" s="32"/>
    </row>
    <row r="67" spans="1:22" ht="13.5" thickBot="1" x14ac:dyDescent="0.25">
      <c r="A67" s="368"/>
      <c r="B67" s="23"/>
      <c r="C67" s="23"/>
      <c r="D67" s="24"/>
      <c r="E67" s="23"/>
      <c r="F67" s="23"/>
      <c r="G67" s="370"/>
      <c r="H67" s="371"/>
      <c r="I67" s="372"/>
      <c r="J67" s="25" t="s">
        <v>27</v>
      </c>
      <c r="K67" s="25"/>
      <c r="L67" s="25"/>
      <c r="M67" s="26"/>
      <c r="N67" s="21"/>
      <c r="V67" s="32"/>
    </row>
    <row r="68" spans="1:22" ht="23.25" thickBot="1" x14ac:dyDescent="0.25">
      <c r="A68" s="368"/>
      <c r="B68" s="28" t="s">
        <v>33</v>
      </c>
      <c r="C68" s="28" t="s">
        <v>34</v>
      </c>
      <c r="D68" s="28" t="s">
        <v>35</v>
      </c>
      <c r="E68" s="373" t="s">
        <v>36</v>
      </c>
      <c r="F68" s="373"/>
      <c r="G68" s="374"/>
      <c r="H68" s="375"/>
      <c r="I68" s="376"/>
      <c r="J68" s="29" t="s">
        <v>48</v>
      </c>
      <c r="K68" s="30"/>
      <c r="L68" s="30"/>
      <c r="M68" s="31"/>
      <c r="N68" s="21"/>
      <c r="V68" s="32"/>
    </row>
    <row r="69" spans="1:22" ht="13.5" thickBot="1" x14ac:dyDescent="0.25">
      <c r="A69" s="369"/>
      <c r="B69" s="33"/>
      <c r="C69" s="33"/>
      <c r="D69" s="69"/>
      <c r="E69" s="35" t="s">
        <v>40</v>
      </c>
      <c r="F69" s="36"/>
      <c r="G69" s="350"/>
      <c r="H69" s="351"/>
      <c r="I69" s="352"/>
      <c r="J69" s="29" t="s">
        <v>51</v>
      </c>
      <c r="K69" s="30"/>
      <c r="L69" s="30"/>
      <c r="M69" s="31"/>
      <c r="N69" s="21"/>
      <c r="V69" s="32"/>
    </row>
    <row r="70" spans="1:22" ht="24" thickTop="1" thickBot="1" x14ac:dyDescent="0.25">
      <c r="A70" s="367">
        <f t="shared" ref="A70" si="10">A66+1</f>
        <v>14</v>
      </c>
      <c r="B70" s="17" t="s">
        <v>23</v>
      </c>
      <c r="C70" s="17" t="s">
        <v>24</v>
      </c>
      <c r="D70" s="17" t="s">
        <v>25</v>
      </c>
      <c r="E70" s="341" t="s">
        <v>26</v>
      </c>
      <c r="F70" s="341"/>
      <c r="G70" s="341" t="s">
        <v>18</v>
      </c>
      <c r="H70" s="342"/>
      <c r="I70" s="37"/>
      <c r="J70" s="18" t="s">
        <v>27</v>
      </c>
      <c r="K70" s="19"/>
      <c r="L70" s="19"/>
      <c r="M70" s="20"/>
      <c r="N70" s="21"/>
      <c r="V70" s="32"/>
    </row>
    <row r="71" spans="1:22" ht="13.5" thickBot="1" x14ac:dyDescent="0.25">
      <c r="A71" s="368"/>
      <c r="B71" s="23"/>
      <c r="C71" s="23"/>
      <c r="D71" s="24"/>
      <c r="E71" s="23"/>
      <c r="F71" s="23"/>
      <c r="G71" s="370"/>
      <c r="H71" s="371"/>
      <c r="I71" s="372"/>
      <c r="J71" s="25" t="s">
        <v>27</v>
      </c>
      <c r="K71" s="25"/>
      <c r="L71" s="25"/>
      <c r="M71" s="26"/>
      <c r="N71" s="21"/>
      <c r="V71" s="70"/>
    </row>
    <row r="72" spans="1:22" ht="23.25" thickBot="1" x14ac:dyDescent="0.25">
      <c r="A72" s="368"/>
      <c r="B72" s="28" t="s">
        <v>33</v>
      </c>
      <c r="C72" s="28" t="s">
        <v>34</v>
      </c>
      <c r="D72" s="28" t="s">
        <v>35</v>
      </c>
      <c r="E72" s="373" t="s">
        <v>36</v>
      </c>
      <c r="F72" s="373"/>
      <c r="G72" s="374"/>
      <c r="H72" s="375"/>
      <c r="I72" s="376"/>
      <c r="J72" s="29" t="s">
        <v>48</v>
      </c>
      <c r="K72" s="30"/>
      <c r="L72" s="30"/>
      <c r="M72" s="31"/>
      <c r="N72" s="21"/>
      <c r="V72" s="32"/>
    </row>
    <row r="73" spans="1:22" ht="13.5" thickBot="1" x14ac:dyDescent="0.25">
      <c r="A73" s="369"/>
      <c r="B73" s="33"/>
      <c r="C73" s="33"/>
      <c r="D73" s="69"/>
      <c r="E73" s="35" t="s">
        <v>40</v>
      </c>
      <c r="F73" s="36"/>
      <c r="G73" s="350"/>
      <c r="H73" s="351"/>
      <c r="I73" s="352"/>
      <c r="J73" s="29" t="s">
        <v>51</v>
      </c>
      <c r="K73" s="30"/>
      <c r="L73" s="30"/>
      <c r="M73" s="31"/>
      <c r="N73" s="21"/>
      <c r="V73" s="32"/>
    </row>
    <row r="74" spans="1:22" ht="24" thickTop="1" thickBot="1" x14ac:dyDescent="0.25">
      <c r="A74" s="367">
        <f t="shared" ref="A74" si="11">A70+1</f>
        <v>15</v>
      </c>
      <c r="B74" s="17" t="s">
        <v>23</v>
      </c>
      <c r="C74" s="17" t="s">
        <v>24</v>
      </c>
      <c r="D74" s="17" t="s">
        <v>25</v>
      </c>
      <c r="E74" s="341" t="s">
        <v>26</v>
      </c>
      <c r="F74" s="341"/>
      <c r="G74" s="341" t="s">
        <v>18</v>
      </c>
      <c r="H74" s="342"/>
      <c r="I74" s="37"/>
      <c r="J74" s="18" t="s">
        <v>27</v>
      </c>
      <c r="K74" s="19"/>
      <c r="L74" s="19"/>
      <c r="M74" s="20"/>
      <c r="N74" s="21"/>
      <c r="V74" s="32"/>
    </row>
    <row r="75" spans="1:22" ht="13.5" thickBot="1" x14ac:dyDescent="0.25">
      <c r="A75" s="368"/>
      <c r="B75" s="23"/>
      <c r="C75" s="23"/>
      <c r="D75" s="24"/>
      <c r="E75" s="23"/>
      <c r="F75" s="23"/>
      <c r="G75" s="370"/>
      <c r="H75" s="371"/>
      <c r="I75" s="372"/>
      <c r="J75" s="25" t="s">
        <v>27</v>
      </c>
      <c r="K75" s="25"/>
      <c r="L75" s="25"/>
      <c r="M75" s="26"/>
      <c r="N75" s="21"/>
      <c r="V75" s="32"/>
    </row>
    <row r="76" spans="1:22" ht="23.25" thickBot="1" x14ac:dyDescent="0.25">
      <c r="A76" s="368"/>
      <c r="B76" s="28" t="s">
        <v>33</v>
      </c>
      <c r="C76" s="28" t="s">
        <v>34</v>
      </c>
      <c r="D76" s="28" t="s">
        <v>35</v>
      </c>
      <c r="E76" s="373" t="s">
        <v>36</v>
      </c>
      <c r="F76" s="373"/>
      <c r="G76" s="374"/>
      <c r="H76" s="375"/>
      <c r="I76" s="376"/>
      <c r="J76" s="29" t="s">
        <v>48</v>
      </c>
      <c r="K76" s="30"/>
      <c r="L76" s="30"/>
      <c r="M76" s="31"/>
      <c r="N76" s="21"/>
      <c r="V76" s="32"/>
    </row>
    <row r="77" spans="1:22" ht="13.5" thickBot="1" x14ac:dyDescent="0.25">
      <c r="A77" s="369"/>
      <c r="B77" s="33"/>
      <c r="C77" s="33"/>
      <c r="D77" s="69"/>
      <c r="E77" s="35" t="s">
        <v>40</v>
      </c>
      <c r="F77" s="36"/>
      <c r="G77" s="350"/>
      <c r="H77" s="351"/>
      <c r="I77" s="352"/>
      <c r="J77" s="29" t="s">
        <v>51</v>
      </c>
      <c r="K77" s="30"/>
      <c r="L77" s="30"/>
      <c r="M77" s="31"/>
      <c r="N77" s="21"/>
      <c r="V77" s="32"/>
    </row>
    <row r="78" spans="1:22" ht="24" thickTop="1" thickBot="1" x14ac:dyDescent="0.25">
      <c r="A78" s="367">
        <f t="shared" ref="A78" si="12">A74+1</f>
        <v>16</v>
      </c>
      <c r="B78" s="17" t="s">
        <v>23</v>
      </c>
      <c r="C78" s="17" t="s">
        <v>24</v>
      </c>
      <c r="D78" s="17" t="s">
        <v>25</v>
      </c>
      <c r="E78" s="341" t="s">
        <v>26</v>
      </c>
      <c r="F78" s="341"/>
      <c r="G78" s="341" t="s">
        <v>18</v>
      </c>
      <c r="H78" s="342"/>
      <c r="I78" s="37"/>
      <c r="J78" s="18" t="s">
        <v>27</v>
      </c>
      <c r="K78" s="19"/>
      <c r="L78" s="19"/>
      <c r="M78" s="20"/>
      <c r="N78" s="21"/>
      <c r="V78" s="32"/>
    </row>
    <row r="79" spans="1:22" ht="13.5" thickBot="1" x14ac:dyDescent="0.25">
      <c r="A79" s="368"/>
      <c r="B79" s="23"/>
      <c r="C79" s="23"/>
      <c r="D79" s="24"/>
      <c r="E79" s="23"/>
      <c r="F79" s="23"/>
      <c r="G79" s="370"/>
      <c r="H79" s="371"/>
      <c r="I79" s="372"/>
      <c r="J79" s="25" t="s">
        <v>27</v>
      </c>
      <c r="K79" s="25"/>
      <c r="L79" s="25"/>
      <c r="M79" s="26"/>
      <c r="N79" s="21"/>
      <c r="V79" s="32"/>
    </row>
    <row r="80" spans="1:22" ht="23.25" thickBot="1" x14ac:dyDescent="0.25">
      <c r="A80" s="368"/>
      <c r="B80" s="28" t="s">
        <v>33</v>
      </c>
      <c r="C80" s="28" t="s">
        <v>34</v>
      </c>
      <c r="D80" s="28" t="s">
        <v>35</v>
      </c>
      <c r="E80" s="373" t="s">
        <v>36</v>
      </c>
      <c r="F80" s="373"/>
      <c r="G80" s="374"/>
      <c r="H80" s="375"/>
      <c r="I80" s="376"/>
      <c r="J80" s="29" t="s">
        <v>48</v>
      </c>
      <c r="K80" s="30"/>
      <c r="L80" s="30"/>
      <c r="M80" s="31"/>
      <c r="N80" s="21"/>
      <c r="V80" s="32"/>
    </row>
    <row r="81" spans="1:22" ht="13.5" thickBot="1" x14ac:dyDescent="0.25">
      <c r="A81" s="369"/>
      <c r="B81" s="33"/>
      <c r="C81" s="33"/>
      <c r="D81" s="69"/>
      <c r="E81" s="35" t="s">
        <v>40</v>
      </c>
      <c r="F81" s="36"/>
      <c r="G81" s="350"/>
      <c r="H81" s="351"/>
      <c r="I81" s="352"/>
      <c r="J81" s="29" t="s">
        <v>51</v>
      </c>
      <c r="K81" s="30"/>
      <c r="L81" s="30"/>
      <c r="M81" s="31"/>
      <c r="N81" s="21"/>
      <c r="V81" s="32"/>
    </row>
    <row r="82" spans="1:22" ht="24" thickTop="1" thickBot="1" x14ac:dyDescent="0.25">
      <c r="A82" s="367">
        <f t="shared" ref="A82" si="13">A78+1</f>
        <v>17</v>
      </c>
      <c r="B82" s="17" t="s">
        <v>23</v>
      </c>
      <c r="C82" s="17" t="s">
        <v>24</v>
      </c>
      <c r="D82" s="17" t="s">
        <v>25</v>
      </c>
      <c r="E82" s="341" t="s">
        <v>26</v>
      </c>
      <c r="F82" s="341"/>
      <c r="G82" s="341" t="s">
        <v>18</v>
      </c>
      <c r="H82" s="342"/>
      <c r="I82" s="37"/>
      <c r="J82" s="18" t="s">
        <v>27</v>
      </c>
      <c r="K82" s="19"/>
      <c r="L82" s="19"/>
      <c r="M82" s="20"/>
      <c r="N82" s="21"/>
      <c r="V82" s="32"/>
    </row>
    <row r="83" spans="1:22" ht="13.5" thickBot="1" x14ac:dyDescent="0.25">
      <c r="A83" s="368"/>
      <c r="B83" s="23"/>
      <c r="C83" s="23"/>
      <c r="D83" s="24"/>
      <c r="E83" s="23"/>
      <c r="F83" s="23"/>
      <c r="G83" s="370"/>
      <c r="H83" s="371"/>
      <c r="I83" s="372"/>
      <c r="J83" s="25" t="s">
        <v>27</v>
      </c>
      <c r="K83" s="25"/>
      <c r="L83" s="25"/>
      <c r="M83" s="26"/>
      <c r="N83" s="21"/>
      <c r="V83" s="32"/>
    </row>
    <row r="84" spans="1:22" ht="23.25" thickBot="1" x14ac:dyDescent="0.25">
      <c r="A84" s="368"/>
      <c r="B84" s="28" t="s">
        <v>33</v>
      </c>
      <c r="C84" s="28" t="s">
        <v>34</v>
      </c>
      <c r="D84" s="28" t="s">
        <v>35</v>
      </c>
      <c r="E84" s="373" t="s">
        <v>36</v>
      </c>
      <c r="F84" s="373"/>
      <c r="G84" s="374"/>
      <c r="H84" s="375"/>
      <c r="I84" s="376"/>
      <c r="J84" s="29" t="s">
        <v>48</v>
      </c>
      <c r="K84" s="30"/>
      <c r="L84" s="30"/>
      <c r="M84" s="31"/>
      <c r="N84" s="21"/>
      <c r="V84" s="32"/>
    </row>
    <row r="85" spans="1:22" ht="13.5" thickBot="1" x14ac:dyDescent="0.25">
      <c r="A85" s="369"/>
      <c r="B85" s="33"/>
      <c r="C85" s="33"/>
      <c r="D85" s="69"/>
      <c r="E85" s="35" t="s">
        <v>40</v>
      </c>
      <c r="F85" s="36"/>
      <c r="G85" s="350"/>
      <c r="H85" s="351"/>
      <c r="I85" s="352"/>
      <c r="J85" s="29" t="s">
        <v>51</v>
      </c>
      <c r="K85" s="30"/>
      <c r="L85" s="30"/>
      <c r="M85" s="31"/>
      <c r="N85" s="21"/>
      <c r="V85" s="32"/>
    </row>
    <row r="86" spans="1:22" ht="24" thickTop="1" thickBot="1" x14ac:dyDescent="0.25">
      <c r="A86" s="367">
        <f t="shared" ref="A86" si="14">A82+1</f>
        <v>18</v>
      </c>
      <c r="B86" s="17" t="s">
        <v>23</v>
      </c>
      <c r="C86" s="17" t="s">
        <v>24</v>
      </c>
      <c r="D86" s="17" t="s">
        <v>25</v>
      </c>
      <c r="E86" s="341" t="s">
        <v>26</v>
      </c>
      <c r="F86" s="341"/>
      <c r="G86" s="341" t="s">
        <v>18</v>
      </c>
      <c r="H86" s="342"/>
      <c r="I86" s="37"/>
      <c r="J86" s="18" t="s">
        <v>27</v>
      </c>
      <c r="K86" s="19"/>
      <c r="L86" s="19"/>
      <c r="M86" s="20"/>
      <c r="N86" s="21"/>
      <c r="V86" s="32"/>
    </row>
    <row r="87" spans="1:22" ht="13.5" thickBot="1" x14ac:dyDescent="0.25">
      <c r="A87" s="368"/>
      <c r="B87" s="23"/>
      <c r="C87" s="23"/>
      <c r="D87" s="24"/>
      <c r="E87" s="23"/>
      <c r="F87" s="23"/>
      <c r="G87" s="370"/>
      <c r="H87" s="371"/>
      <c r="I87" s="372"/>
      <c r="J87" s="25" t="s">
        <v>27</v>
      </c>
      <c r="K87" s="25"/>
      <c r="L87" s="25"/>
      <c r="M87" s="26"/>
      <c r="N87" s="21"/>
      <c r="V87" s="32"/>
    </row>
    <row r="88" spans="1:22" ht="23.25" thickBot="1" x14ac:dyDescent="0.25">
      <c r="A88" s="368"/>
      <c r="B88" s="28" t="s">
        <v>33</v>
      </c>
      <c r="C88" s="28" t="s">
        <v>34</v>
      </c>
      <c r="D88" s="28" t="s">
        <v>35</v>
      </c>
      <c r="E88" s="373" t="s">
        <v>36</v>
      </c>
      <c r="F88" s="373"/>
      <c r="G88" s="374"/>
      <c r="H88" s="375"/>
      <c r="I88" s="376"/>
      <c r="J88" s="29" t="s">
        <v>48</v>
      </c>
      <c r="K88" s="30"/>
      <c r="L88" s="30"/>
      <c r="M88" s="31"/>
      <c r="N88" s="21"/>
      <c r="V88" s="32"/>
    </row>
    <row r="89" spans="1:22" ht="13.5" thickBot="1" x14ac:dyDescent="0.25">
      <c r="A89" s="369"/>
      <c r="B89" s="33"/>
      <c r="C89" s="33"/>
      <c r="D89" s="69"/>
      <c r="E89" s="35" t="s">
        <v>40</v>
      </c>
      <c r="F89" s="36"/>
      <c r="G89" s="350"/>
      <c r="H89" s="351"/>
      <c r="I89" s="352"/>
      <c r="J89" s="29" t="s">
        <v>51</v>
      </c>
      <c r="K89" s="30"/>
      <c r="L89" s="30"/>
      <c r="M89" s="31"/>
      <c r="N89" s="21"/>
      <c r="V89" s="32"/>
    </row>
    <row r="90" spans="1:22" ht="24" thickTop="1" thickBot="1" x14ac:dyDescent="0.25">
      <c r="A90" s="367">
        <f t="shared" ref="A90" si="15">A86+1</f>
        <v>19</v>
      </c>
      <c r="B90" s="17" t="s">
        <v>23</v>
      </c>
      <c r="C90" s="17" t="s">
        <v>24</v>
      </c>
      <c r="D90" s="17" t="s">
        <v>25</v>
      </c>
      <c r="E90" s="341" t="s">
        <v>26</v>
      </c>
      <c r="F90" s="341"/>
      <c r="G90" s="341" t="s">
        <v>18</v>
      </c>
      <c r="H90" s="342"/>
      <c r="I90" s="37"/>
      <c r="J90" s="18" t="s">
        <v>27</v>
      </c>
      <c r="K90" s="19"/>
      <c r="L90" s="19"/>
      <c r="M90" s="20"/>
      <c r="N90" s="21"/>
      <c r="V90" s="32"/>
    </row>
    <row r="91" spans="1:22" ht="13.5" thickBot="1" x14ac:dyDescent="0.25">
      <c r="A91" s="368"/>
      <c r="B91" s="23"/>
      <c r="C91" s="23"/>
      <c r="D91" s="24"/>
      <c r="E91" s="23"/>
      <c r="F91" s="23"/>
      <c r="G91" s="370"/>
      <c r="H91" s="371"/>
      <c r="I91" s="372"/>
      <c r="J91" s="25" t="s">
        <v>27</v>
      </c>
      <c r="K91" s="25"/>
      <c r="L91" s="25"/>
      <c r="M91" s="26"/>
      <c r="N91" s="21"/>
      <c r="V91" s="32"/>
    </row>
    <row r="92" spans="1:22" ht="23.25" thickBot="1" x14ac:dyDescent="0.25">
      <c r="A92" s="368"/>
      <c r="B92" s="28" t="s">
        <v>33</v>
      </c>
      <c r="C92" s="28" t="s">
        <v>34</v>
      </c>
      <c r="D92" s="28" t="s">
        <v>35</v>
      </c>
      <c r="E92" s="373" t="s">
        <v>36</v>
      </c>
      <c r="F92" s="373"/>
      <c r="G92" s="374"/>
      <c r="H92" s="375"/>
      <c r="I92" s="376"/>
      <c r="J92" s="29" t="s">
        <v>48</v>
      </c>
      <c r="K92" s="30"/>
      <c r="L92" s="30"/>
      <c r="M92" s="31"/>
      <c r="N92" s="21"/>
      <c r="V92" s="32"/>
    </row>
    <row r="93" spans="1:22" ht="13.5" thickBot="1" x14ac:dyDescent="0.25">
      <c r="A93" s="369"/>
      <c r="B93" s="33"/>
      <c r="C93" s="33"/>
      <c r="D93" s="69"/>
      <c r="E93" s="35" t="s">
        <v>40</v>
      </c>
      <c r="F93" s="36"/>
      <c r="G93" s="350"/>
      <c r="H93" s="351"/>
      <c r="I93" s="352"/>
      <c r="J93" s="29" t="s">
        <v>51</v>
      </c>
      <c r="K93" s="30"/>
      <c r="L93" s="30"/>
      <c r="M93" s="31"/>
      <c r="N93" s="21"/>
      <c r="V93" s="32"/>
    </row>
    <row r="94" spans="1:22" ht="24" thickTop="1" thickBot="1" x14ac:dyDescent="0.25">
      <c r="A94" s="367">
        <f t="shared" ref="A94" si="16">A90+1</f>
        <v>20</v>
      </c>
      <c r="B94" s="17" t="s">
        <v>23</v>
      </c>
      <c r="C94" s="17" t="s">
        <v>24</v>
      </c>
      <c r="D94" s="17" t="s">
        <v>25</v>
      </c>
      <c r="E94" s="341" t="s">
        <v>26</v>
      </c>
      <c r="F94" s="341"/>
      <c r="G94" s="341" t="s">
        <v>18</v>
      </c>
      <c r="H94" s="342"/>
      <c r="I94" s="37"/>
      <c r="J94" s="18" t="s">
        <v>27</v>
      </c>
      <c r="K94" s="19"/>
      <c r="L94" s="19"/>
      <c r="M94" s="20"/>
      <c r="N94" s="21"/>
      <c r="V94" s="32"/>
    </row>
    <row r="95" spans="1:22" ht="13.5" thickBot="1" x14ac:dyDescent="0.25">
      <c r="A95" s="368"/>
      <c r="B95" s="23"/>
      <c r="C95" s="23"/>
      <c r="D95" s="24"/>
      <c r="E95" s="23"/>
      <c r="F95" s="23"/>
      <c r="G95" s="370"/>
      <c r="H95" s="371"/>
      <c r="I95" s="372"/>
      <c r="J95" s="25" t="s">
        <v>27</v>
      </c>
      <c r="K95" s="25"/>
      <c r="L95" s="25"/>
      <c r="M95" s="26"/>
      <c r="N95" s="21"/>
      <c r="V95" s="32"/>
    </row>
    <row r="96" spans="1:22" ht="23.25" thickBot="1" x14ac:dyDescent="0.25">
      <c r="A96" s="368"/>
      <c r="B96" s="28" t="s">
        <v>33</v>
      </c>
      <c r="C96" s="28" t="s">
        <v>34</v>
      </c>
      <c r="D96" s="28" t="s">
        <v>35</v>
      </c>
      <c r="E96" s="373" t="s">
        <v>36</v>
      </c>
      <c r="F96" s="373"/>
      <c r="G96" s="374"/>
      <c r="H96" s="375"/>
      <c r="I96" s="376"/>
      <c r="J96" s="29" t="s">
        <v>48</v>
      </c>
      <c r="K96" s="30"/>
      <c r="L96" s="30"/>
      <c r="M96" s="31"/>
      <c r="N96" s="21"/>
      <c r="V96" s="32"/>
    </row>
    <row r="97" spans="1:22" ht="13.5" thickBot="1" x14ac:dyDescent="0.25">
      <c r="A97" s="369"/>
      <c r="B97" s="33"/>
      <c r="C97" s="33"/>
      <c r="D97" s="69"/>
      <c r="E97" s="35" t="s">
        <v>40</v>
      </c>
      <c r="F97" s="36"/>
      <c r="G97" s="350"/>
      <c r="H97" s="351"/>
      <c r="I97" s="352"/>
      <c r="J97" s="29" t="s">
        <v>51</v>
      </c>
      <c r="K97" s="30"/>
      <c r="L97" s="30"/>
      <c r="M97" s="31"/>
      <c r="N97" s="21"/>
      <c r="V97" s="32"/>
    </row>
    <row r="98" spans="1:22" ht="24" thickTop="1" thickBot="1" x14ac:dyDescent="0.25">
      <c r="A98" s="367">
        <f t="shared" ref="A98" si="17">A94+1</f>
        <v>21</v>
      </c>
      <c r="B98" s="17" t="s">
        <v>23</v>
      </c>
      <c r="C98" s="17" t="s">
        <v>24</v>
      </c>
      <c r="D98" s="17" t="s">
        <v>25</v>
      </c>
      <c r="E98" s="341" t="s">
        <v>26</v>
      </c>
      <c r="F98" s="341"/>
      <c r="G98" s="341" t="s">
        <v>18</v>
      </c>
      <c r="H98" s="342"/>
      <c r="I98" s="37"/>
      <c r="J98" s="18" t="s">
        <v>27</v>
      </c>
      <c r="K98" s="19"/>
      <c r="L98" s="19"/>
      <c r="M98" s="20"/>
      <c r="N98" s="21"/>
      <c r="V98" s="32"/>
    </row>
    <row r="99" spans="1:22" ht="13.5" thickBot="1" x14ac:dyDescent="0.25">
      <c r="A99" s="368"/>
      <c r="B99" s="23"/>
      <c r="C99" s="23"/>
      <c r="D99" s="24"/>
      <c r="E99" s="23"/>
      <c r="F99" s="23"/>
      <c r="G99" s="370"/>
      <c r="H99" s="371"/>
      <c r="I99" s="372"/>
      <c r="J99" s="25" t="s">
        <v>27</v>
      </c>
      <c r="K99" s="25"/>
      <c r="L99" s="25"/>
      <c r="M99" s="26"/>
      <c r="N99" s="21"/>
      <c r="V99" s="32"/>
    </row>
    <row r="100" spans="1:22" ht="23.25" thickBot="1" x14ac:dyDescent="0.25">
      <c r="A100" s="368"/>
      <c r="B100" s="28" t="s">
        <v>33</v>
      </c>
      <c r="C100" s="28" t="s">
        <v>34</v>
      </c>
      <c r="D100" s="28" t="s">
        <v>35</v>
      </c>
      <c r="E100" s="373" t="s">
        <v>36</v>
      </c>
      <c r="F100" s="373"/>
      <c r="G100" s="374"/>
      <c r="H100" s="375"/>
      <c r="I100" s="376"/>
      <c r="J100" s="29" t="s">
        <v>48</v>
      </c>
      <c r="K100" s="30"/>
      <c r="L100" s="30"/>
      <c r="M100" s="31"/>
      <c r="N100" s="21"/>
      <c r="V100" s="32"/>
    </row>
    <row r="101" spans="1:22" ht="13.5" thickBot="1" x14ac:dyDescent="0.25">
      <c r="A101" s="369"/>
      <c r="B101" s="33"/>
      <c r="C101" s="33"/>
      <c r="D101" s="69"/>
      <c r="E101" s="35" t="s">
        <v>40</v>
      </c>
      <c r="F101" s="36"/>
      <c r="G101" s="350"/>
      <c r="H101" s="351"/>
      <c r="I101" s="352"/>
      <c r="J101" s="29" t="s">
        <v>51</v>
      </c>
      <c r="K101" s="30"/>
      <c r="L101" s="30"/>
      <c r="M101" s="31"/>
      <c r="N101" s="21"/>
      <c r="V101" s="32"/>
    </row>
    <row r="102" spans="1:22" ht="24" thickTop="1" thickBot="1" x14ac:dyDescent="0.25">
      <c r="A102" s="367">
        <f t="shared" ref="A102" si="18">A98+1</f>
        <v>22</v>
      </c>
      <c r="B102" s="17" t="s">
        <v>23</v>
      </c>
      <c r="C102" s="17" t="s">
        <v>24</v>
      </c>
      <c r="D102" s="17" t="s">
        <v>25</v>
      </c>
      <c r="E102" s="341" t="s">
        <v>26</v>
      </c>
      <c r="F102" s="341"/>
      <c r="G102" s="341" t="s">
        <v>18</v>
      </c>
      <c r="H102" s="342"/>
      <c r="I102" s="37"/>
      <c r="J102" s="18" t="s">
        <v>27</v>
      </c>
      <c r="K102" s="19"/>
      <c r="L102" s="19"/>
      <c r="M102" s="20"/>
      <c r="N102" s="21"/>
      <c r="V102" s="32"/>
    </row>
    <row r="103" spans="1:22" ht="13.5" thickBot="1" x14ac:dyDescent="0.25">
      <c r="A103" s="368"/>
      <c r="B103" s="23"/>
      <c r="C103" s="23"/>
      <c r="D103" s="24"/>
      <c r="E103" s="23"/>
      <c r="F103" s="23"/>
      <c r="G103" s="370"/>
      <c r="H103" s="371"/>
      <c r="I103" s="372"/>
      <c r="J103" s="25" t="s">
        <v>27</v>
      </c>
      <c r="K103" s="25"/>
      <c r="L103" s="25"/>
      <c r="M103" s="26"/>
      <c r="N103" s="21"/>
      <c r="V103" s="32"/>
    </row>
    <row r="104" spans="1:22" ht="23.25" thickBot="1" x14ac:dyDescent="0.25">
      <c r="A104" s="368"/>
      <c r="B104" s="28" t="s">
        <v>33</v>
      </c>
      <c r="C104" s="28" t="s">
        <v>34</v>
      </c>
      <c r="D104" s="28" t="s">
        <v>35</v>
      </c>
      <c r="E104" s="373" t="s">
        <v>36</v>
      </c>
      <c r="F104" s="373"/>
      <c r="G104" s="374"/>
      <c r="H104" s="375"/>
      <c r="I104" s="376"/>
      <c r="J104" s="29" t="s">
        <v>48</v>
      </c>
      <c r="K104" s="30"/>
      <c r="L104" s="30"/>
      <c r="M104" s="31"/>
      <c r="N104" s="21"/>
      <c r="V104" s="32"/>
    </row>
    <row r="105" spans="1:22" ht="13.5" thickBot="1" x14ac:dyDescent="0.25">
      <c r="A105" s="369"/>
      <c r="B105" s="33"/>
      <c r="C105" s="33"/>
      <c r="D105" s="69"/>
      <c r="E105" s="35" t="s">
        <v>40</v>
      </c>
      <c r="F105" s="36"/>
      <c r="G105" s="350"/>
      <c r="H105" s="351"/>
      <c r="I105" s="352"/>
      <c r="J105" s="29" t="s">
        <v>51</v>
      </c>
      <c r="K105" s="30"/>
      <c r="L105" s="30"/>
      <c r="M105" s="31"/>
      <c r="N105" s="21"/>
      <c r="V105" s="32"/>
    </row>
    <row r="106" spans="1:22" ht="24" thickTop="1" thickBot="1" x14ac:dyDescent="0.25">
      <c r="A106" s="367">
        <f t="shared" ref="A106" si="19">A102+1</f>
        <v>23</v>
      </c>
      <c r="B106" s="17" t="s">
        <v>23</v>
      </c>
      <c r="C106" s="17" t="s">
        <v>24</v>
      </c>
      <c r="D106" s="17" t="s">
        <v>25</v>
      </c>
      <c r="E106" s="341" t="s">
        <v>26</v>
      </c>
      <c r="F106" s="341"/>
      <c r="G106" s="341" t="s">
        <v>18</v>
      </c>
      <c r="H106" s="342"/>
      <c r="I106" s="37"/>
      <c r="J106" s="18" t="s">
        <v>27</v>
      </c>
      <c r="K106" s="19"/>
      <c r="L106" s="19"/>
      <c r="M106" s="20"/>
      <c r="N106" s="21"/>
      <c r="V106" s="32"/>
    </row>
    <row r="107" spans="1:22" ht="13.5" thickBot="1" x14ac:dyDescent="0.25">
      <c r="A107" s="368"/>
      <c r="B107" s="23"/>
      <c r="C107" s="23"/>
      <c r="D107" s="24"/>
      <c r="E107" s="23"/>
      <c r="F107" s="23"/>
      <c r="G107" s="370"/>
      <c r="H107" s="371"/>
      <c r="I107" s="372"/>
      <c r="J107" s="25" t="s">
        <v>27</v>
      </c>
      <c r="K107" s="25"/>
      <c r="L107" s="25"/>
      <c r="M107" s="26"/>
      <c r="N107" s="21"/>
      <c r="V107" s="32"/>
    </row>
    <row r="108" spans="1:22" ht="23.25" thickBot="1" x14ac:dyDescent="0.25">
      <c r="A108" s="368"/>
      <c r="B108" s="28" t="s">
        <v>33</v>
      </c>
      <c r="C108" s="28" t="s">
        <v>34</v>
      </c>
      <c r="D108" s="28" t="s">
        <v>35</v>
      </c>
      <c r="E108" s="373" t="s">
        <v>36</v>
      </c>
      <c r="F108" s="373"/>
      <c r="G108" s="374"/>
      <c r="H108" s="375"/>
      <c r="I108" s="376"/>
      <c r="J108" s="29" t="s">
        <v>48</v>
      </c>
      <c r="K108" s="30"/>
      <c r="L108" s="30"/>
      <c r="M108" s="31"/>
      <c r="N108" s="21"/>
      <c r="V108" s="32"/>
    </row>
    <row r="109" spans="1:22" ht="13.5" thickBot="1" x14ac:dyDescent="0.25">
      <c r="A109" s="369"/>
      <c r="B109" s="33"/>
      <c r="C109" s="33"/>
      <c r="D109" s="69"/>
      <c r="E109" s="35" t="s">
        <v>40</v>
      </c>
      <c r="F109" s="36"/>
      <c r="G109" s="350"/>
      <c r="H109" s="351"/>
      <c r="I109" s="352"/>
      <c r="J109" s="29" t="s">
        <v>51</v>
      </c>
      <c r="K109" s="30"/>
      <c r="L109" s="30"/>
      <c r="M109" s="31"/>
      <c r="N109" s="21"/>
      <c r="V109" s="32"/>
    </row>
    <row r="110" spans="1:22" ht="24" thickTop="1" thickBot="1" x14ac:dyDescent="0.25">
      <c r="A110" s="367">
        <f t="shared" ref="A110" si="20">A106+1</f>
        <v>24</v>
      </c>
      <c r="B110" s="17" t="s">
        <v>23</v>
      </c>
      <c r="C110" s="17" t="s">
        <v>24</v>
      </c>
      <c r="D110" s="17" t="s">
        <v>25</v>
      </c>
      <c r="E110" s="341" t="s">
        <v>26</v>
      </c>
      <c r="F110" s="341"/>
      <c r="G110" s="341" t="s">
        <v>18</v>
      </c>
      <c r="H110" s="342"/>
      <c r="I110" s="37"/>
      <c r="J110" s="18" t="s">
        <v>27</v>
      </c>
      <c r="K110" s="19"/>
      <c r="L110" s="19"/>
      <c r="M110" s="20"/>
      <c r="N110" s="21"/>
      <c r="V110" s="32"/>
    </row>
    <row r="111" spans="1:22" ht="13.5" thickBot="1" x14ac:dyDescent="0.25">
      <c r="A111" s="368"/>
      <c r="B111" s="23"/>
      <c r="C111" s="23"/>
      <c r="D111" s="24"/>
      <c r="E111" s="23"/>
      <c r="F111" s="23"/>
      <c r="G111" s="370"/>
      <c r="H111" s="371"/>
      <c r="I111" s="372"/>
      <c r="J111" s="25" t="s">
        <v>27</v>
      </c>
      <c r="K111" s="25"/>
      <c r="L111" s="25"/>
      <c r="M111" s="26"/>
      <c r="N111" s="21"/>
      <c r="V111" s="32"/>
    </row>
    <row r="112" spans="1:22" ht="23.25" thickBot="1" x14ac:dyDescent="0.25">
      <c r="A112" s="368"/>
      <c r="B112" s="28" t="s">
        <v>33</v>
      </c>
      <c r="C112" s="28" t="s">
        <v>34</v>
      </c>
      <c r="D112" s="28" t="s">
        <v>35</v>
      </c>
      <c r="E112" s="373" t="s">
        <v>36</v>
      </c>
      <c r="F112" s="373"/>
      <c r="G112" s="374"/>
      <c r="H112" s="375"/>
      <c r="I112" s="376"/>
      <c r="J112" s="29" t="s">
        <v>48</v>
      </c>
      <c r="K112" s="30"/>
      <c r="L112" s="30"/>
      <c r="M112" s="31"/>
      <c r="N112" s="21"/>
      <c r="V112" s="32"/>
    </row>
    <row r="113" spans="1:22" ht="13.5" thickBot="1" x14ac:dyDescent="0.25">
      <c r="A113" s="369"/>
      <c r="B113" s="33"/>
      <c r="C113" s="33"/>
      <c r="D113" s="69"/>
      <c r="E113" s="35" t="s">
        <v>40</v>
      </c>
      <c r="F113" s="36"/>
      <c r="G113" s="350"/>
      <c r="H113" s="351"/>
      <c r="I113" s="352"/>
      <c r="J113" s="29" t="s">
        <v>51</v>
      </c>
      <c r="K113" s="30"/>
      <c r="L113" s="30"/>
      <c r="M113" s="31"/>
      <c r="N113" s="21"/>
      <c r="V113" s="32"/>
    </row>
    <row r="114" spans="1:22" ht="24" thickTop="1" thickBot="1" x14ac:dyDescent="0.25">
      <c r="A114" s="367">
        <f t="shared" ref="A114" si="21">A110+1</f>
        <v>25</v>
      </c>
      <c r="B114" s="17" t="s">
        <v>23</v>
      </c>
      <c r="C114" s="17" t="s">
        <v>24</v>
      </c>
      <c r="D114" s="17" t="s">
        <v>25</v>
      </c>
      <c r="E114" s="341" t="s">
        <v>26</v>
      </c>
      <c r="F114" s="341"/>
      <c r="G114" s="341" t="s">
        <v>18</v>
      </c>
      <c r="H114" s="342"/>
      <c r="I114" s="37"/>
      <c r="J114" s="18" t="s">
        <v>27</v>
      </c>
      <c r="K114" s="19"/>
      <c r="L114" s="19"/>
      <c r="M114" s="20"/>
      <c r="N114" s="21"/>
      <c r="V114" s="32"/>
    </row>
    <row r="115" spans="1:22" ht="13.5" thickBot="1" x14ac:dyDescent="0.25">
      <c r="A115" s="368"/>
      <c r="B115" s="23"/>
      <c r="C115" s="23"/>
      <c r="D115" s="24"/>
      <c r="E115" s="23"/>
      <c r="F115" s="23"/>
      <c r="G115" s="370"/>
      <c r="H115" s="371"/>
      <c r="I115" s="372"/>
      <c r="J115" s="25" t="s">
        <v>27</v>
      </c>
      <c r="K115" s="25"/>
      <c r="L115" s="25"/>
      <c r="M115" s="26"/>
      <c r="N115" s="21"/>
      <c r="V115" s="32"/>
    </row>
    <row r="116" spans="1:22" ht="23.25" thickBot="1" x14ac:dyDescent="0.25">
      <c r="A116" s="368"/>
      <c r="B116" s="28" t="s">
        <v>33</v>
      </c>
      <c r="C116" s="28" t="s">
        <v>34</v>
      </c>
      <c r="D116" s="28" t="s">
        <v>35</v>
      </c>
      <c r="E116" s="373" t="s">
        <v>36</v>
      </c>
      <c r="F116" s="373"/>
      <c r="G116" s="374"/>
      <c r="H116" s="375"/>
      <c r="I116" s="376"/>
      <c r="J116" s="29" t="s">
        <v>48</v>
      </c>
      <c r="K116" s="30"/>
      <c r="L116" s="30"/>
      <c r="M116" s="31"/>
      <c r="N116" s="21"/>
      <c r="V116" s="32"/>
    </row>
    <row r="117" spans="1:22" ht="13.5" thickBot="1" x14ac:dyDescent="0.25">
      <c r="A117" s="369"/>
      <c r="B117" s="33"/>
      <c r="C117" s="33"/>
      <c r="D117" s="69"/>
      <c r="E117" s="35" t="s">
        <v>40</v>
      </c>
      <c r="F117" s="36"/>
      <c r="G117" s="350"/>
      <c r="H117" s="351"/>
      <c r="I117" s="352"/>
      <c r="J117" s="29" t="s">
        <v>51</v>
      </c>
      <c r="K117" s="30"/>
      <c r="L117" s="30"/>
      <c r="M117" s="31"/>
      <c r="N117" s="21"/>
      <c r="V117" s="32"/>
    </row>
    <row r="118" spans="1:22" ht="24" thickTop="1" thickBot="1" x14ac:dyDescent="0.25">
      <c r="A118" s="367">
        <f t="shared" ref="A118" si="22">A114+1</f>
        <v>26</v>
      </c>
      <c r="B118" s="17" t="s">
        <v>23</v>
      </c>
      <c r="C118" s="17" t="s">
        <v>24</v>
      </c>
      <c r="D118" s="17" t="s">
        <v>25</v>
      </c>
      <c r="E118" s="341" t="s">
        <v>26</v>
      </c>
      <c r="F118" s="341"/>
      <c r="G118" s="341" t="s">
        <v>18</v>
      </c>
      <c r="H118" s="342"/>
      <c r="I118" s="37"/>
      <c r="J118" s="18" t="s">
        <v>27</v>
      </c>
      <c r="K118" s="19"/>
      <c r="L118" s="19"/>
      <c r="M118" s="20"/>
      <c r="N118" s="21"/>
      <c r="V118" s="32"/>
    </row>
    <row r="119" spans="1:22" ht="13.5" thickBot="1" x14ac:dyDescent="0.25">
      <c r="A119" s="368"/>
      <c r="B119" s="23"/>
      <c r="C119" s="23"/>
      <c r="D119" s="24"/>
      <c r="E119" s="23"/>
      <c r="F119" s="23"/>
      <c r="G119" s="370"/>
      <c r="H119" s="371"/>
      <c r="I119" s="372"/>
      <c r="J119" s="25" t="s">
        <v>27</v>
      </c>
      <c r="K119" s="25"/>
      <c r="L119" s="25"/>
      <c r="M119" s="26"/>
      <c r="N119" s="21"/>
      <c r="V119" s="32"/>
    </row>
    <row r="120" spans="1:22" ht="23.25" thickBot="1" x14ac:dyDescent="0.25">
      <c r="A120" s="368"/>
      <c r="B120" s="28" t="s">
        <v>33</v>
      </c>
      <c r="C120" s="28" t="s">
        <v>34</v>
      </c>
      <c r="D120" s="28" t="s">
        <v>35</v>
      </c>
      <c r="E120" s="373" t="s">
        <v>36</v>
      </c>
      <c r="F120" s="373"/>
      <c r="G120" s="374"/>
      <c r="H120" s="375"/>
      <c r="I120" s="376"/>
      <c r="J120" s="29" t="s">
        <v>48</v>
      </c>
      <c r="K120" s="30"/>
      <c r="L120" s="30"/>
      <c r="M120" s="31"/>
      <c r="N120" s="21"/>
      <c r="V120" s="32"/>
    </row>
    <row r="121" spans="1:22" ht="13.5" thickBot="1" x14ac:dyDescent="0.25">
      <c r="A121" s="369"/>
      <c r="B121" s="33"/>
      <c r="C121" s="33"/>
      <c r="D121" s="69"/>
      <c r="E121" s="35" t="s">
        <v>40</v>
      </c>
      <c r="F121" s="36"/>
      <c r="G121" s="350"/>
      <c r="H121" s="351"/>
      <c r="I121" s="352"/>
      <c r="J121" s="29" t="s">
        <v>51</v>
      </c>
      <c r="K121" s="30"/>
      <c r="L121" s="30"/>
      <c r="M121" s="31"/>
      <c r="N121" s="21"/>
      <c r="V121" s="32"/>
    </row>
    <row r="122" spans="1:22" ht="24" thickTop="1" thickBot="1" x14ac:dyDescent="0.25">
      <c r="A122" s="367">
        <f t="shared" ref="A122" si="23">A118+1</f>
        <v>27</v>
      </c>
      <c r="B122" s="17" t="s">
        <v>23</v>
      </c>
      <c r="C122" s="17" t="s">
        <v>24</v>
      </c>
      <c r="D122" s="17" t="s">
        <v>25</v>
      </c>
      <c r="E122" s="341" t="s">
        <v>26</v>
      </c>
      <c r="F122" s="341"/>
      <c r="G122" s="341" t="s">
        <v>18</v>
      </c>
      <c r="H122" s="342"/>
      <c r="I122" s="37"/>
      <c r="J122" s="18" t="s">
        <v>27</v>
      </c>
      <c r="K122" s="19"/>
      <c r="L122" s="19"/>
      <c r="M122" s="20"/>
      <c r="N122" s="21"/>
      <c r="V122" s="32"/>
    </row>
    <row r="123" spans="1:22" ht="13.5" thickBot="1" x14ac:dyDescent="0.25">
      <c r="A123" s="368"/>
      <c r="B123" s="23"/>
      <c r="C123" s="23"/>
      <c r="D123" s="24"/>
      <c r="E123" s="23"/>
      <c r="F123" s="23"/>
      <c r="G123" s="370"/>
      <c r="H123" s="371"/>
      <c r="I123" s="372"/>
      <c r="J123" s="25" t="s">
        <v>27</v>
      </c>
      <c r="K123" s="25"/>
      <c r="L123" s="25"/>
      <c r="M123" s="26"/>
      <c r="N123" s="21"/>
      <c r="V123" s="32"/>
    </row>
    <row r="124" spans="1:22" ht="23.25" thickBot="1" x14ac:dyDescent="0.25">
      <c r="A124" s="368"/>
      <c r="B124" s="28" t="s">
        <v>33</v>
      </c>
      <c r="C124" s="28" t="s">
        <v>34</v>
      </c>
      <c r="D124" s="28" t="s">
        <v>35</v>
      </c>
      <c r="E124" s="373" t="s">
        <v>36</v>
      </c>
      <c r="F124" s="373"/>
      <c r="G124" s="374"/>
      <c r="H124" s="375"/>
      <c r="I124" s="376"/>
      <c r="J124" s="29" t="s">
        <v>48</v>
      </c>
      <c r="K124" s="30"/>
      <c r="L124" s="30"/>
      <c r="M124" s="31"/>
      <c r="N124" s="21"/>
      <c r="V124" s="32"/>
    </row>
    <row r="125" spans="1:22" ht="13.5" thickBot="1" x14ac:dyDescent="0.25">
      <c r="A125" s="369"/>
      <c r="B125" s="33"/>
      <c r="C125" s="33"/>
      <c r="D125" s="69"/>
      <c r="E125" s="35" t="s">
        <v>40</v>
      </c>
      <c r="F125" s="36"/>
      <c r="G125" s="350"/>
      <c r="H125" s="351"/>
      <c r="I125" s="352"/>
      <c r="J125" s="29" t="s">
        <v>51</v>
      </c>
      <c r="K125" s="30"/>
      <c r="L125" s="30"/>
      <c r="M125" s="31"/>
      <c r="N125" s="21"/>
      <c r="V125" s="32"/>
    </row>
    <row r="126" spans="1:22" ht="24" thickTop="1" thickBot="1" x14ac:dyDescent="0.25">
      <c r="A126" s="367">
        <f t="shared" ref="A126" si="24">A122+1</f>
        <v>28</v>
      </c>
      <c r="B126" s="17" t="s">
        <v>23</v>
      </c>
      <c r="C126" s="17" t="s">
        <v>24</v>
      </c>
      <c r="D126" s="17" t="s">
        <v>25</v>
      </c>
      <c r="E126" s="341" t="s">
        <v>26</v>
      </c>
      <c r="F126" s="341"/>
      <c r="G126" s="341" t="s">
        <v>18</v>
      </c>
      <c r="H126" s="342"/>
      <c r="I126" s="37"/>
      <c r="J126" s="18" t="s">
        <v>27</v>
      </c>
      <c r="K126" s="19"/>
      <c r="L126" s="19"/>
      <c r="M126" s="20"/>
      <c r="N126" s="21"/>
      <c r="V126" s="32"/>
    </row>
    <row r="127" spans="1:22" ht="13.5" thickBot="1" x14ac:dyDescent="0.25">
      <c r="A127" s="368"/>
      <c r="B127" s="23"/>
      <c r="C127" s="23"/>
      <c r="D127" s="24"/>
      <c r="E127" s="23"/>
      <c r="F127" s="23"/>
      <c r="G127" s="370"/>
      <c r="H127" s="371"/>
      <c r="I127" s="372"/>
      <c r="J127" s="25" t="s">
        <v>27</v>
      </c>
      <c r="K127" s="25"/>
      <c r="L127" s="25"/>
      <c r="M127" s="26"/>
      <c r="N127" s="21"/>
      <c r="V127" s="32"/>
    </row>
    <row r="128" spans="1:22" ht="23.25" thickBot="1" x14ac:dyDescent="0.25">
      <c r="A128" s="368"/>
      <c r="B128" s="28" t="s">
        <v>33</v>
      </c>
      <c r="C128" s="28" t="s">
        <v>34</v>
      </c>
      <c r="D128" s="28" t="s">
        <v>35</v>
      </c>
      <c r="E128" s="373" t="s">
        <v>36</v>
      </c>
      <c r="F128" s="373"/>
      <c r="G128" s="374"/>
      <c r="H128" s="375"/>
      <c r="I128" s="376"/>
      <c r="J128" s="29" t="s">
        <v>48</v>
      </c>
      <c r="K128" s="30"/>
      <c r="L128" s="30"/>
      <c r="M128" s="31"/>
      <c r="N128" s="21"/>
      <c r="V128" s="32"/>
    </row>
    <row r="129" spans="1:22" ht="13.5" thickBot="1" x14ac:dyDescent="0.25">
      <c r="A129" s="369"/>
      <c r="B129" s="33"/>
      <c r="C129" s="33"/>
      <c r="D129" s="69"/>
      <c r="E129" s="35" t="s">
        <v>40</v>
      </c>
      <c r="F129" s="36"/>
      <c r="G129" s="350"/>
      <c r="H129" s="351"/>
      <c r="I129" s="352"/>
      <c r="J129" s="29" t="s">
        <v>51</v>
      </c>
      <c r="K129" s="30"/>
      <c r="L129" s="30"/>
      <c r="M129" s="31"/>
      <c r="N129" s="21"/>
      <c r="V129" s="32"/>
    </row>
    <row r="130" spans="1:22" ht="24" thickTop="1" thickBot="1" x14ac:dyDescent="0.25">
      <c r="A130" s="367">
        <f t="shared" ref="A130" si="25">A126+1</f>
        <v>29</v>
      </c>
      <c r="B130" s="17" t="s">
        <v>23</v>
      </c>
      <c r="C130" s="17" t="s">
        <v>24</v>
      </c>
      <c r="D130" s="17" t="s">
        <v>25</v>
      </c>
      <c r="E130" s="341" t="s">
        <v>26</v>
      </c>
      <c r="F130" s="341"/>
      <c r="G130" s="341" t="s">
        <v>18</v>
      </c>
      <c r="H130" s="342"/>
      <c r="I130" s="37"/>
      <c r="J130" s="18" t="s">
        <v>27</v>
      </c>
      <c r="K130" s="19"/>
      <c r="L130" s="19"/>
      <c r="M130" s="20"/>
      <c r="N130" s="21"/>
      <c r="V130" s="32"/>
    </row>
    <row r="131" spans="1:22" ht="13.5" thickBot="1" x14ac:dyDescent="0.25">
      <c r="A131" s="368"/>
      <c r="B131" s="23"/>
      <c r="C131" s="23"/>
      <c r="D131" s="24"/>
      <c r="E131" s="23"/>
      <c r="F131" s="23"/>
      <c r="G131" s="370"/>
      <c r="H131" s="371"/>
      <c r="I131" s="372"/>
      <c r="J131" s="25" t="s">
        <v>27</v>
      </c>
      <c r="K131" s="25"/>
      <c r="L131" s="25"/>
      <c r="M131" s="26"/>
      <c r="N131" s="21"/>
      <c r="V131" s="32"/>
    </row>
    <row r="132" spans="1:22" ht="23.25" thickBot="1" x14ac:dyDescent="0.25">
      <c r="A132" s="368"/>
      <c r="B132" s="28" t="s">
        <v>33</v>
      </c>
      <c r="C132" s="28" t="s">
        <v>34</v>
      </c>
      <c r="D132" s="28" t="s">
        <v>35</v>
      </c>
      <c r="E132" s="373" t="s">
        <v>36</v>
      </c>
      <c r="F132" s="373"/>
      <c r="G132" s="374"/>
      <c r="H132" s="375"/>
      <c r="I132" s="376"/>
      <c r="J132" s="29" t="s">
        <v>48</v>
      </c>
      <c r="K132" s="30"/>
      <c r="L132" s="30"/>
      <c r="M132" s="31"/>
      <c r="N132" s="21"/>
      <c r="V132" s="32"/>
    </row>
    <row r="133" spans="1:22" ht="13.5" thickBot="1" x14ac:dyDescent="0.25">
      <c r="A133" s="369"/>
      <c r="B133" s="33"/>
      <c r="C133" s="33"/>
      <c r="D133" s="69"/>
      <c r="E133" s="35" t="s">
        <v>40</v>
      </c>
      <c r="F133" s="36"/>
      <c r="G133" s="350"/>
      <c r="H133" s="351"/>
      <c r="I133" s="352"/>
      <c r="J133" s="29" t="s">
        <v>51</v>
      </c>
      <c r="K133" s="30"/>
      <c r="L133" s="30"/>
      <c r="M133" s="31"/>
      <c r="N133" s="21"/>
      <c r="V133" s="32"/>
    </row>
    <row r="134" spans="1:22" ht="24" thickTop="1" thickBot="1" x14ac:dyDescent="0.25">
      <c r="A134" s="367">
        <f t="shared" ref="A134" si="26">A130+1</f>
        <v>30</v>
      </c>
      <c r="B134" s="17" t="s">
        <v>23</v>
      </c>
      <c r="C134" s="17" t="s">
        <v>24</v>
      </c>
      <c r="D134" s="17" t="s">
        <v>25</v>
      </c>
      <c r="E134" s="341" t="s">
        <v>26</v>
      </c>
      <c r="F134" s="341"/>
      <c r="G134" s="341" t="s">
        <v>18</v>
      </c>
      <c r="H134" s="342"/>
      <c r="I134" s="37"/>
      <c r="J134" s="18" t="s">
        <v>27</v>
      </c>
      <c r="K134" s="19"/>
      <c r="L134" s="19"/>
      <c r="M134" s="20"/>
      <c r="N134" s="21"/>
      <c r="V134" s="32"/>
    </row>
    <row r="135" spans="1:22" ht="13.5" thickBot="1" x14ac:dyDescent="0.25">
      <c r="A135" s="368"/>
      <c r="B135" s="23"/>
      <c r="C135" s="23"/>
      <c r="D135" s="24"/>
      <c r="E135" s="23"/>
      <c r="F135" s="23"/>
      <c r="G135" s="370"/>
      <c r="H135" s="371"/>
      <c r="I135" s="372"/>
      <c r="J135" s="25" t="s">
        <v>27</v>
      </c>
      <c r="K135" s="25"/>
      <c r="L135" s="25"/>
      <c r="M135" s="26"/>
      <c r="N135" s="21"/>
      <c r="V135" s="32"/>
    </row>
    <row r="136" spans="1:22" ht="23.25" thickBot="1" x14ac:dyDescent="0.25">
      <c r="A136" s="368"/>
      <c r="B136" s="28" t="s">
        <v>33</v>
      </c>
      <c r="C136" s="28" t="s">
        <v>34</v>
      </c>
      <c r="D136" s="28" t="s">
        <v>35</v>
      </c>
      <c r="E136" s="373" t="s">
        <v>36</v>
      </c>
      <c r="F136" s="373"/>
      <c r="G136" s="374"/>
      <c r="H136" s="375"/>
      <c r="I136" s="376"/>
      <c r="J136" s="29" t="s">
        <v>48</v>
      </c>
      <c r="K136" s="30"/>
      <c r="L136" s="30"/>
      <c r="M136" s="31"/>
      <c r="N136" s="21"/>
      <c r="V136" s="32"/>
    </row>
    <row r="137" spans="1:22" ht="13.5" thickBot="1" x14ac:dyDescent="0.25">
      <c r="A137" s="369"/>
      <c r="B137" s="33"/>
      <c r="C137" s="33"/>
      <c r="D137" s="69"/>
      <c r="E137" s="35" t="s">
        <v>40</v>
      </c>
      <c r="F137" s="36"/>
      <c r="G137" s="350"/>
      <c r="H137" s="351"/>
      <c r="I137" s="352"/>
      <c r="J137" s="29" t="s">
        <v>51</v>
      </c>
      <c r="K137" s="30"/>
      <c r="L137" s="30"/>
      <c r="M137" s="31"/>
      <c r="N137" s="21"/>
      <c r="V137" s="32"/>
    </row>
    <row r="138" spans="1:22" ht="24" thickTop="1" thickBot="1" x14ac:dyDescent="0.25">
      <c r="A138" s="367">
        <f t="shared" ref="A138" si="27">A134+1</f>
        <v>31</v>
      </c>
      <c r="B138" s="17" t="s">
        <v>23</v>
      </c>
      <c r="C138" s="17" t="s">
        <v>24</v>
      </c>
      <c r="D138" s="17" t="s">
        <v>25</v>
      </c>
      <c r="E138" s="341" t="s">
        <v>26</v>
      </c>
      <c r="F138" s="341"/>
      <c r="G138" s="341" t="s">
        <v>18</v>
      </c>
      <c r="H138" s="342"/>
      <c r="I138" s="37"/>
      <c r="J138" s="18" t="s">
        <v>27</v>
      </c>
      <c r="K138" s="19"/>
      <c r="L138" s="19"/>
      <c r="M138" s="20"/>
      <c r="N138" s="21"/>
      <c r="V138" s="32"/>
    </row>
    <row r="139" spans="1:22" ht="13.5" thickBot="1" x14ac:dyDescent="0.25">
      <c r="A139" s="368"/>
      <c r="B139" s="23"/>
      <c r="C139" s="23"/>
      <c r="D139" s="24"/>
      <c r="E139" s="23"/>
      <c r="F139" s="23"/>
      <c r="G139" s="370"/>
      <c r="H139" s="371"/>
      <c r="I139" s="372"/>
      <c r="J139" s="25" t="s">
        <v>27</v>
      </c>
      <c r="K139" s="25"/>
      <c r="L139" s="25"/>
      <c r="M139" s="26"/>
      <c r="N139" s="21"/>
      <c r="V139" s="32"/>
    </row>
    <row r="140" spans="1:22" ht="23.25" thickBot="1" x14ac:dyDescent="0.25">
      <c r="A140" s="368"/>
      <c r="B140" s="28" t="s">
        <v>33</v>
      </c>
      <c r="C140" s="28" t="s">
        <v>34</v>
      </c>
      <c r="D140" s="28" t="s">
        <v>35</v>
      </c>
      <c r="E140" s="373" t="s">
        <v>36</v>
      </c>
      <c r="F140" s="373"/>
      <c r="G140" s="374"/>
      <c r="H140" s="375"/>
      <c r="I140" s="376"/>
      <c r="J140" s="29" t="s">
        <v>48</v>
      </c>
      <c r="K140" s="30"/>
      <c r="L140" s="30"/>
      <c r="M140" s="31"/>
      <c r="N140" s="21"/>
      <c r="V140" s="32"/>
    </row>
    <row r="141" spans="1:22" ht="13.5" thickBot="1" x14ac:dyDescent="0.25">
      <c r="A141" s="369"/>
      <c r="B141" s="33"/>
      <c r="C141" s="33"/>
      <c r="D141" s="69"/>
      <c r="E141" s="35" t="s">
        <v>40</v>
      </c>
      <c r="F141" s="36"/>
      <c r="G141" s="350"/>
      <c r="H141" s="351"/>
      <c r="I141" s="352"/>
      <c r="J141" s="29" t="s">
        <v>51</v>
      </c>
      <c r="K141" s="30"/>
      <c r="L141" s="30"/>
      <c r="M141" s="31"/>
      <c r="N141" s="21"/>
      <c r="V141" s="32"/>
    </row>
    <row r="142" spans="1:22" ht="24" thickTop="1" thickBot="1" x14ac:dyDescent="0.25">
      <c r="A142" s="367">
        <f t="shared" ref="A142" si="28">A138+1</f>
        <v>32</v>
      </c>
      <c r="B142" s="17" t="s">
        <v>23</v>
      </c>
      <c r="C142" s="17" t="s">
        <v>24</v>
      </c>
      <c r="D142" s="17" t="s">
        <v>25</v>
      </c>
      <c r="E142" s="341" t="s">
        <v>26</v>
      </c>
      <c r="F142" s="341"/>
      <c r="G142" s="341" t="s">
        <v>18</v>
      </c>
      <c r="H142" s="342"/>
      <c r="I142" s="37"/>
      <c r="J142" s="18" t="s">
        <v>27</v>
      </c>
      <c r="K142" s="19"/>
      <c r="L142" s="19"/>
      <c r="M142" s="20"/>
      <c r="N142" s="21"/>
      <c r="V142" s="32"/>
    </row>
    <row r="143" spans="1:22" ht="13.5" thickBot="1" x14ac:dyDescent="0.25">
      <c r="A143" s="368"/>
      <c r="B143" s="23"/>
      <c r="C143" s="23"/>
      <c r="D143" s="24"/>
      <c r="E143" s="23"/>
      <c r="F143" s="23"/>
      <c r="G143" s="370"/>
      <c r="H143" s="371"/>
      <c r="I143" s="372"/>
      <c r="J143" s="25" t="s">
        <v>27</v>
      </c>
      <c r="K143" s="25"/>
      <c r="L143" s="25"/>
      <c r="M143" s="26"/>
      <c r="N143" s="21"/>
      <c r="V143" s="32"/>
    </row>
    <row r="144" spans="1:22" ht="23.25" thickBot="1" x14ac:dyDescent="0.25">
      <c r="A144" s="368"/>
      <c r="B144" s="28" t="s">
        <v>33</v>
      </c>
      <c r="C144" s="28" t="s">
        <v>34</v>
      </c>
      <c r="D144" s="28" t="s">
        <v>35</v>
      </c>
      <c r="E144" s="373" t="s">
        <v>36</v>
      </c>
      <c r="F144" s="373"/>
      <c r="G144" s="374"/>
      <c r="H144" s="375"/>
      <c r="I144" s="376"/>
      <c r="J144" s="29" t="s">
        <v>48</v>
      </c>
      <c r="K144" s="30"/>
      <c r="L144" s="30"/>
      <c r="M144" s="31"/>
      <c r="N144" s="21"/>
      <c r="V144" s="32"/>
    </row>
    <row r="145" spans="1:22" ht="13.5" thickBot="1" x14ac:dyDescent="0.25">
      <c r="A145" s="369"/>
      <c r="B145" s="33"/>
      <c r="C145" s="33"/>
      <c r="D145" s="69"/>
      <c r="E145" s="35" t="s">
        <v>40</v>
      </c>
      <c r="F145" s="36"/>
      <c r="G145" s="350"/>
      <c r="H145" s="351"/>
      <c r="I145" s="352"/>
      <c r="J145" s="29" t="s">
        <v>51</v>
      </c>
      <c r="K145" s="30"/>
      <c r="L145" s="30"/>
      <c r="M145" s="31"/>
      <c r="N145" s="21"/>
      <c r="V145" s="32"/>
    </row>
    <row r="146" spans="1:22" ht="24" thickTop="1" thickBot="1" x14ac:dyDescent="0.25">
      <c r="A146" s="367">
        <f t="shared" ref="A146" si="29">A142+1</f>
        <v>33</v>
      </c>
      <c r="B146" s="17" t="s">
        <v>23</v>
      </c>
      <c r="C146" s="17" t="s">
        <v>24</v>
      </c>
      <c r="D146" s="17" t="s">
        <v>25</v>
      </c>
      <c r="E146" s="341" t="s">
        <v>26</v>
      </c>
      <c r="F146" s="341"/>
      <c r="G146" s="341" t="s">
        <v>18</v>
      </c>
      <c r="H146" s="342"/>
      <c r="I146" s="37"/>
      <c r="J146" s="18" t="s">
        <v>27</v>
      </c>
      <c r="K146" s="19"/>
      <c r="L146" s="19"/>
      <c r="M146" s="20"/>
      <c r="N146" s="21"/>
      <c r="V146" s="32"/>
    </row>
    <row r="147" spans="1:22" ht="13.5" thickBot="1" x14ac:dyDescent="0.25">
      <c r="A147" s="368"/>
      <c r="B147" s="23"/>
      <c r="C147" s="23"/>
      <c r="D147" s="24"/>
      <c r="E147" s="23"/>
      <c r="F147" s="23"/>
      <c r="G147" s="370"/>
      <c r="H147" s="371"/>
      <c r="I147" s="372"/>
      <c r="J147" s="25" t="s">
        <v>27</v>
      </c>
      <c r="K147" s="25"/>
      <c r="L147" s="25"/>
      <c r="M147" s="26"/>
      <c r="N147" s="21"/>
      <c r="V147" s="32"/>
    </row>
    <row r="148" spans="1:22" ht="23.25" thickBot="1" x14ac:dyDescent="0.25">
      <c r="A148" s="368"/>
      <c r="B148" s="28" t="s">
        <v>33</v>
      </c>
      <c r="C148" s="28" t="s">
        <v>34</v>
      </c>
      <c r="D148" s="28" t="s">
        <v>35</v>
      </c>
      <c r="E148" s="373" t="s">
        <v>36</v>
      </c>
      <c r="F148" s="373"/>
      <c r="G148" s="374"/>
      <c r="H148" s="375"/>
      <c r="I148" s="376"/>
      <c r="J148" s="29" t="s">
        <v>48</v>
      </c>
      <c r="K148" s="30"/>
      <c r="L148" s="30"/>
      <c r="M148" s="31"/>
      <c r="N148" s="21"/>
      <c r="V148" s="32"/>
    </row>
    <row r="149" spans="1:22" ht="13.5" thickBot="1" x14ac:dyDescent="0.25">
      <c r="A149" s="369"/>
      <c r="B149" s="33"/>
      <c r="C149" s="33"/>
      <c r="D149" s="69"/>
      <c r="E149" s="35" t="s">
        <v>40</v>
      </c>
      <c r="F149" s="36"/>
      <c r="G149" s="350"/>
      <c r="H149" s="351"/>
      <c r="I149" s="352"/>
      <c r="J149" s="29" t="s">
        <v>51</v>
      </c>
      <c r="K149" s="30"/>
      <c r="L149" s="30"/>
      <c r="M149" s="31"/>
      <c r="N149" s="21"/>
      <c r="V149" s="32"/>
    </row>
    <row r="150" spans="1:22" ht="24" thickTop="1" thickBot="1" x14ac:dyDescent="0.25">
      <c r="A150" s="367">
        <f t="shared" ref="A150" si="30">A146+1</f>
        <v>34</v>
      </c>
      <c r="B150" s="17" t="s">
        <v>23</v>
      </c>
      <c r="C150" s="17" t="s">
        <v>24</v>
      </c>
      <c r="D150" s="17" t="s">
        <v>25</v>
      </c>
      <c r="E150" s="341" t="s">
        <v>26</v>
      </c>
      <c r="F150" s="341"/>
      <c r="G150" s="341" t="s">
        <v>18</v>
      </c>
      <c r="H150" s="342"/>
      <c r="I150" s="37"/>
      <c r="J150" s="18" t="s">
        <v>27</v>
      </c>
      <c r="K150" s="19"/>
      <c r="L150" s="19"/>
      <c r="M150" s="20"/>
      <c r="N150" s="21"/>
      <c r="V150" s="32"/>
    </row>
    <row r="151" spans="1:22" ht="13.5" thickBot="1" x14ac:dyDescent="0.25">
      <c r="A151" s="368"/>
      <c r="B151" s="23"/>
      <c r="C151" s="23"/>
      <c r="D151" s="24"/>
      <c r="E151" s="23"/>
      <c r="F151" s="23"/>
      <c r="G151" s="370"/>
      <c r="H151" s="371"/>
      <c r="I151" s="372"/>
      <c r="J151" s="25" t="s">
        <v>27</v>
      </c>
      <c r="K151" s="25"/>
      <c r="L151" s="25"/>
      <c r="M151" s="26"/>
      <c r="N151" s="21"/>
      <c r="V151" s="32"/>
    </row>
    <row r="152" spans="1:22" ht="23.25" thickBot="1" x14ac:dyDescent="0.25">
      <c r="A152" s="368"/>
      <c r="B152" s="28" t="s">
        <v>33</v>
      </c>
      <c r="C152" s="28" t="s">
        <v>34</v>
      </c>
      <c r="D152" s="28" t="s">
        <v>35</v>
      </c>
      <c r="E152" s="373" t="s">
        <v>36</v>
      </c>
      <c r="F152" s="373"/>
      <c r="G152" s="374"/>
      <c r="H152" s="375"/>
      <c r="I152" s="376"/>
      <c r="J152" s="29" t="s">
        <v>48</v>
      </c>
      <c r="K152" s="30"/>
      <c r="L152" s="30"/>
      <c r="M152" s="31"/>
      <c r="N152" s="21"/>
      <c r="V152" s="32"/>
    </row>
    <row r="153" spans="1:22" ht="13.5" thickBot="1" x14ac:dyDescent="0.25">
      <c r="A153" s="369"/>
      <c r="B153" s="33"/>
      <c r="C153" s="33"/>
      <c r="D153" s="69"/>
      <c r="E153" s="35" t="s">
        <v>40</v>
      </c>
      <c r="F153" s="36"/>
      <c r="G153" s="350"/>
      <c r="H153" s="351"/>
      <c r="I153" s="352"/>
      <c r="J153" s="29" t="s">
        <v>51</v>
      </c>
      <c r="K153" s="30"/>
      <c r="L153" s="30"/>
      <c r="M153" s="31"/>
      <c r="N153" s="21"/>
      <c r="V153" s="32"/>
    </row>
    <row r="154" spans="1:22" ht="24" thickTop="1" thickBot="1" x14ac:dyDescent="0.25">
      <c r="A154" s="367">
        <f t="shared" ref="A154" si="31">A150+1</f>
        <v>35</v>
      </c>
      <c r="B154" s="17" t="s">
        <v>23</v>
      </c>
      <c r="C154" s="17" t="s">
        <v>24</v>
      </c>
      <c r="D154" s="17" t="s">
        <v>25</v>
      </c>
      <c r="E154" s="341" t="s">
        <v>26</v>
      </c>
      <c r="F154" s="341"/>
      <c r="G154" s="341" t="s">
        <v>18</v>
      </c>
      <c r="H154" s="342"/>
      <c r="I154" s="37"/>
      <c r="J154" s="18" t="s">
        <v>27</v>
      </c>
      <c r="K154" s="19"/>
      <c r="L154" s="19"/>
      <c r="M154" s="20"/>
      <c r="N154" s="21"/>
      <c r="V154" s="32"/>
    </row>
    <row r="155" spans="1:22" ht="13.5" thickBot="1" x14ac:dyDescent="0.25">
      <c r="A155" s="368"/>
      <c r="B155" s="23"/>
      <c r="C155" s="23"/>
      <c r="D155" s="24"/>
      <c r="E155" s="23"/>
      <c r="F155" s="23"/>
      <c r="G155" s="370"/>
      <c r="H155" s="371"/>
      <c r="I155" s="372"/>
      <c r="J155" s="25" t="s">
        <v>27</v>
      </c>
      <c r="K155" s="25"/>
      <c r="L155" s="25"/>
      <c r="M155" s="26"/>
      <c r="N155" s="21"/>
      <c r="V155" s="32"/>
    </row>
    <row r="156" spans="1:22" ht="23.25" thickBot="1" x14ac:dyDescent="0.25">
      <c r="A156" s="368"/>
      <c r="B156" s="28" t="s">
        <v>33</v>
      </c>
      <c r="C156" s="28" t="s">
        <v>34</v>
      </c>
      <c r="D156" s="28" t="s">
        <v>35</v>
      </c>
      <c r="E156" s="373" t="s">
        <v>36</v>
      </c>
      <c r="F156" s="373"/>
      <c r="G156" s="374"/>
      <c r="H156" s="375"/>
      <c r="I156" s="376"/>
      <c r="J156" s="29" t="s">
        <v>48</v>
      </c>
      <c r="K156" s="30"/>
      <c r="L156" s="30"/>
      <c r="M156" s="31"/>
      <c r="N156" s="21"/>
      <c r="V156" s="32"/>
    </row>
    <row r="157" spans="1:22" ht="13.5" thickBot="1" x14ac:dyDescent="0.25">
      <c r="A157" s="369"/>
      <c r="B157" s="33"/>
      <c r="C157" s="33"/>
      <c r="D157" s="69"/>
      <c r="E157" s="35" t="s">
        <v>40</v>
      </c>
      <c r="F157" s="36"/>
      <c r="G157" s="350"/>
      <c r="H157" s="351"/>
      <c r="I157" s="352"/>
      <c r="J157" s="29" t="s">
        <v>51</v>
      </c>
      <c r="K157" s="30"/>
      <c r="L157" s="30"/>
      <c r="M157" s="31"/>
      <c r="N157" s="21"/>
      <c r="V157" s="32"/>
    </row>
    <row r="158" spans="1:22" ht="24" thickTop="1" thickBot="1" x14ac:dyDescent="0.25">
      <c r="A158" s="367">
        <f t="shared" ref="A158" si="32">A154+1</f>
        <v>36</v>
      </c>
      <c r="B158" s="17" t="s">
        <v>23</v>
      </c>
      <c r="C158" s="17" t="s">
        <v>24</v>
      </c>
      <c r="D158" s="17" t="s">
        <v>25</v>
      </c>
      <c r="E158" s="341" t="s">
        <v>26</v>
      </c>
      <c r="F158" s="341"/>
      <c r="G158" s="341" t="s">
        <v>18</v>
      </c>
      <c r="H158" s="342"/>
      <c r="I158" s="37"/>
      <c r="J158" s="18" t="s">
        <v>27</v>
      </c>
      <c r="K158" s="19"/>
      <c r="L158" s="19"/>
      <c r="M158" s="20"/>
      <c r="N158" s="21"/>
      <c r="V158" s="32"/>
    </row>
    <row r="159" spans="1:22" ht="13.5" thickBot="1" x14ac:dyDescent="0.25">
      <c r="A159" s="368"/>
      <c r="B159" s="23"/>
      <c r="C159" s="23"/>
      <c r="D159" s="24"/>
      <c r="E159" s="23"/>
      <c r="F159" s="23"/>
      <c r="G159" s="370"/>
      <c r="H159" s="371"/>
      <c r="I159" s="372"/>
      <c r="J159" s="25" t="s">
        <v>27</v>
      </c>
      <c r="K159" s="25"/>
      <c r="L159" s="25"/>
      <c r="M159" s="26"/>
      <c r="N159" s="21"/>
      <c r="V159" s="32"/>
    </row>
    <row r="160" spans="1:22" ht="23.25" thickBot="1" x14ac:dyDescent="0.25">
      <c r="A160" s="368"/>
      <c r="B160" s="28" t="s">
        <v>33</v>
      </c>
      <c r="C160" s="28" t="s">
        <v>34</v>
      </c>
      <c r="D160" s="28" t="s">
        <v>35</v>
      </c>
      <c r="E160" s="373" t="s">
        <v>36</v>
      </c>
      <c r="F160" s="373"/>
      <c r="G160" s="374"/>
      <c r="H160" s="375"/>
      <c r="I160" s="376"/>
      <c r="J160" s="29" t="s">
        <v>48</v>
      </c>
      <c r="K160" s="30"/>
      <c r="L160" s="30"/>
      <c r="M160" s="31"/>
      <c r="N160" s="21"/>
      <c r="V160" s="32"/>
    </row>
    <row r="161" spans="1:22" ht="13.5" thickBot="1" x14ac:dyDescent="0.25">
      <c r="A161" s="369"/>
      <c r="B161" s="33"/>
      <c r="C161" s="33"/>
      <c r="D161" s="69"/>
      <c r="E161" s="35" t="s">
        <v>40</v>
      </c>
      <c r="F161" s="36"/>
      <c r="G161" s="350"/>
      <c r="H161" s="351"/>
      <c r="I161" s="352"/>
      <c r="J161" s="29" t="s">
        <v>51</v>
      </c>
      <c r="K161" s="30"/>
      <c r="L161" s="30"/>
      <c r="M161" s="31"/>
      <c r="N161" s="21"/>
      <c r="V161" s="32"/>
    </row>
    <row r="162" spans="1:22" ht="24" thickTop="1" thickBot="1" x14ac:dyDescent="0.25">
      <c r="A162" s="367">
        <f t="shared" ref="A162" si="33">A158+1</f>
        <v>37</v>
      </c>
      <c r="B162" s="17" t="s">
        <v>23</v>
      </c>
      <c r="C162" s="17" t="s">
        <v>24</v>
      </c>
      <c r="D162" s="17" t="s">
        <v>25</v>
      </c>
      <c r="E162" s="341" t="s">
        <v>26</v>
      </c>
      <c r="F162" s="341"/>
      <c r="G162" s="341" t="s">
        <v>18</v>
      </c>
      <c r="H162" s="342"/>
      <c r="I162" s="37"/>
      <c r="J162" s="18" t="s">
        <v>27</v>
      </c>
      <c r="K162" s="19"/>
      <c r="L162" s="19"/>
      <c r="M162" s="20"/>
      <c r="N162" s="21"/>
      <c r="V162" s="32"/>
    </row>
    <row r="163" spans="1:22" ht="13.5" thickBot="1" x14ac:dyDescent="0.25">
      <c r="A163" s="368"/>
      <c r="B163" s="23"/>
      <c r="C163" s="23"/>
      <c r="D163" s="24"/>
      <c r="E163" s="23"/>
      <c r="F163" s="23"/>
      <c r="G163" s="370"/>
      <c r="H163" s="371"/>
      <c r="I163" s="372"/>
      <c r="J163" s="25" t="s">
        <v>27</v>
      </c>
      <c r="K163" s="25"/>
      <c r="L163" s="25"/>
      <c r="M163" s="26"/>
      <c r="N163" s="21"/>
      <c r="V163" s="32"/>
    </row>
    <row r="164" spans="1:22" ht="23.25" thickBot="1" x14ac:dyDescent="0.25">
      <c r="A164" s="368"/>
      <c r="B164" s="28" t="s">
        <v>33</v>
      </c>
      <c r="C164" s="28" t="s">
        <v>34</v>
      </c>
      <c r="D164" s="28" t="s">
        <v>35</v>
      </c>
      <c r="E164" s="373" t="s">
        <v>36</v>
      </c>
      <c r="F164" s="373"/>
      <c r="G164" s="374"/>
      <c r="H164" s="375"/>
      <c r="I164" s="376"/>
      <c r="J164" s="29" t="s">
        <v>48</v>
      </c>
      <c r="K164" s="30"/>
      <c r="L164" s="30"/>
      <c r="M164" s="31"/>
      <c r="N164" s="21"/>
      <c r="V164" s="32"/>
    </row>
    <row r="165" spans="1:22" ht="13.5" thickBot="1" x14ac:dyDescent="0.25">
      <c r="A165" s="369"/>
      <c r="B165" s="33"/>
      <c r="C165" s="33"/>
      <c r="D165" s="69"/>
      <c r="E165" s="35" t="s">
        <v>40</v>
      </c>
      <c r="F165" s="36"/>
      <c r="G165" s="350"/>
      <c r="H165" s="351"/>
      <c r="I165" s="352"/>
      <c r="J165" s="29" t="s">
        <v>51</v>
      </c>
      <c r="K165" s="30"/>
      <c r="L165" s="30"/>
      <c r="M165" s="31"/>
      <c r="N165" s="21"/>
      <c r="V165" s="32"/>
    </row>
    <row r="166" spans="1:22" ht="24" thickTop="1" thickBot="1" x14ac:dyDescent="0.25">
      <c r="A166" s="367">
        <f t="shared" ref="A166" si="34">A162+1</f>
        <v>38</v>
      </c>
      <c r="B166" s="17" t="s">
        <v>23</v>
      </c>
      <c r="C166" s="17" t="s">
        <v>24</v>
      </c>
      <c r="D166" s="17" t="s">
        <v>25</v>
      </c>
      <c r="E166" s="341" t="s">
        <v>26</v>
      </c>
      <c r="F166" s="341"/>
      <c r="G166" s="341" t="s">
        <v>18</v>
      </c>
      <c r="H166" s="342"/>
      <c r="I166" s="37"/>
      <c r="J166" s="18" t="s">
        <v>27</v>
      </c>
      <c r="K166" s="19"/>
      <c r="L166" s="19"/>
      <c r="M166" s="20"/>
      <c r="N166" s="21"/>
      <c r="V166" s="32"/>
    </row>
    <row r="167" spans="1:22" ht="13.5" thickBot="1" x14ac:dyDescent="0.25">
      <c r="A167" s="368"/>
      <c r="B167" s="23"/>
      <c r="C167" s="23"/>
      <c r="D167" s="24"/>
      <c r="E167" s="23"/>
      <c r="F167" s="23"/>
      <c r="G167" s="370"/>
      <c r="H167" s="371"/>
      <c r="I167" s="372"/>
      <c r="J167" s="25" t="s">
        <v>27</v>
      </c>
      <c r="K167" s="25"/>
      <c r="L167" s="25"/>
      <c r="M167" s="26"/>
      <c r="N167" s="21"/>
      <c r="V167" s="32"/>
    </row>
    <row r="168" spans="1:22" ht="23.25" thickBot="1" x14ac:dyDescent="0.25">
      <c r="A168" s="368"/>
      <c r="B168" s="28" t="s">
        <v>33</v>
      </c>
      <c r="C168" s="28" t="s">
        <v>34</v>
      </c>
      <c r="D168" s="28" t="s">
        <v>35</v>
      </c>
      <c r="E168" s="373" t="s">
        <v>36</v>
      </c>
      <c r="F168" s="373"/>
      <c r="G168" s="374"/>
      <c r="H168" s="375"/>
      <c r="I168" s="376"/>
      <c r="J168" s="29" t="s">
        <v>48</v>
      </c>
      <c r="K168" s="30"/>
      <c r="L168" s="30"/>
      <c r="M168" s="31"/>
      <c r="N168" s="21"/>
      <c r="V168" s="32"/>
    </row>
    <row r="169" spans="1:22" ht="13.5" thickBot="1" x14ac:dyDescent="0.25">
      <c r="A169" s="369"/>
      <c r="B169" s="33"/>
      <c r="C169" s="33"/>
      <c r="D169" s="69"/>
      <c r="E169" s="35" t="s">
        <v>40</v>
      </c>
      <c r="F169" s="36"/>
      <c r="G169" s="350"/>
      <c r="H169" s="351"/>
      <c r="I169" s="352"/>
      <c r="J169" s="29" t="s">
        <v>51</v>
      </c>
      <c r="K169" s="30"/>
      <c r="L169" s="30"/>
      <c r="M169" s="31"/>
      <c r="N169" s="21"/>
      <c r="V169" s="32"/>
    </row>
    <row r="170" spans="1:22" ht="24" thickTop="1" thickBot="1" x14ac:dyDescent="0.25">
      <c r="A170" s="367">
        <f t="shared" ref="A170" si="35">A166+1</f>
        <v>39</v>
      </c>
      <c r="B170" s="17" t="s">
        <v>23</v>
      </c>
      <c r="C170" s="17" t="s">
        <v>24</v>
      </c>
      <c r="D170" s="17" t="s">
        <v>25</v>
      </c>
      <c r="E170" s="341" t="s">
        <v>26</v>
      </c>
      <c r="F170" s="341"/>
      <c r="G170" s="341" t="s">
        <v>18</v>
      </c>
      <c r="H170" s="342"/>
      <c r="I170" s="37"/>
      <c r="J170" s="18" t="s">
        <v>27</v>
      </c>
      <c r="K170" s="19"/>
      <c r="L170" s="19"/>
      <c r="M170" s="20"/>
      <c r="N170" s="21"/>
      <c r="V170" s="32"/>
    </row>
    <row r="171" spans="1:22" ht="13.5" thickBot="1" x14ac:dyDescent="0.25">
      <c r="A171" s="368"/>
      <c r="B171" s="23"/>
      <c r="C171" s="23"/>
      <c r="D171" s="24"/>
      <c r="E171" s="23"/>
      <c r="F171" s="23"/>
      <c r="G171" s="370"/>
      <c r="H171" s="371"/>
      <c r="I171" s="372"/>
      <c r="J171" s="25" t="s">
        <v>27</v>
      </c>
      <c r="K171" s="25"/>
      <c r="L171" s="25"/>
      <c r="M171" s="26"/>
      <c r="N171" s="21"/>
      <c r="V171" s="32"/>
    </row>
    <row r="172" spans="1:22" ht="23.25" thickBot="1" x14ac:dyDescent="0.25">
      <c r="A172" s="368"/>
      <c r="B172" s="28" t="s">
        <v>33</v>
      </c>
      <c r="C172" s="28" t="s">
        <v>34</v>
      </c>
      <c r="D172" s="28" t="s">
        <v>35</v>
      </c>
      <c r="E172" s="373" t="s">
        <v>36</v>
      </c>
      <c r="F172" s="373"/>
      <c r="G172" s="374"/>
      <c r="H172" s="375"/>
      <c r="I172" s="376"/>
      <c r="J172" s="29" t="s">
        <v>48</v>
      </c>
      <c r="K172" s="30"/>
      <c r="L172" s="30"/>
      <c r="M172" s="31"/>
      <c r="N172" s="21"/>
      <c r="V172" s="32"/>
    </row>
    <row r="173" spans="1:22" ht="13.5" thickBot="1" x14ac:dyDescent="0.25">
      <c r="A173" s="369"/>
      <c r="B173" s="33"/>
      <c r="C173" s="33"/>
      <c r="D173" s="69"/>
      <c r="E173" s="35" t="s">
        <v>40</v>
      </c>
      <c r="F173" s="36"/>
      <c r="G173" s="350"/>
      <c r="H173" s="351"/>
      <c r="I173" s="352"/>
      <c r="J173" s="29" t="s">
        <v>51</v>
      </c>
      <c r="K173" s="30"/>
      <c r="L173" s="30"/>
      <c r="M173" s="31"/>
      <c r="N173" s="21"/>
      <c r="V173" s="32"/>
    </row>
    <row r="174" spans="1:22" ht="24" thickTop="1" thickBot="1" x14ac:dyDescent="0.25">
      <c r="A174" s="367">
        <f t="shared" ref="A174" si="36">A170+1</f>
        <v>40</v>
      </c>
      <c r="B174" s="17" t="s">
        <v>23</v>
      </c>
      <c r="C174" s="17" t="s">
        <v>24</v>
      </c>
      <c r="D174" s="17" t="s">
        <v>25</v>
      </c>
      <c r="E174" s="341" t="s">
        <v>26</v>
      </c>
      <c r="F174" s="341"/>
      <c r="G174" s="341" t="s">
        <v>18</v>
      </c>
      <c r="H174" s="342"/>
      <c r="I174" s="37"/>
      <c r="J174" s="18" t="s">
        <v>27</v>
      </c>
      <c r="K174" s="19"/>
      <c r="L174" s="19"/>
      <c r="M174" s="20"/>
      <c r="N174" s="21"/>
      <c r="V174" s="32"/>
    </row>
    <row r="175" spans="1:22" ht="13.5" thickBot="1" x14ac:dyDescent="0.25">
      <c r="A175" s="368"/>
      <c r="B175" s="23"/>
      <c r="C175" s="23"/>
      <c r="D175" s="24"/>
      <c r="E175" s="23"/>
      <c r="F175" s="23"/>
      <c r="G175" s="370"/>
      <c r="H175" s="371"/>
      <c r="I175" s="372"/>
      <c r="J175" s="25" t="s">
        <v>27</v>
      </c>
      <c r="K175" s="25"/>
      <c r="L175" s="25"/>
      <c r="M175" s="26"/>
      <c r="N175" s="21"/>
      <c r="V175" s="32"/>
    </row>
    <row r="176" spans="1:22" ht="23.25" thickBot="1" x14ac:dyDescent="0.25">
      <c r="A176" s="368"/>
      <c r="B176" s="28" t="s">
        <v>33</v>
      </c>
      <c r="C176" s="28" t="s">
        <v>34</v>
      </c>
      <c r="D176" s="28" t="s">
        <v>35</v>
      </c>
      <c r="E176" s="373" t="s">
        <v>36</v>
      </c>
      <c r="F176" s="373"/>
      <c r="G176" s="374"/>
      <c r="H176" s="375"/>
      <c r="I176" s="376"/>
      <c r="J176" s="29" t="s">
        <v>48</v>
      </c>
      <c r="K176" s="30"/>
      <c r="L176" s="30"/>
      <c r="M176" s="31"/>
      <c r="N176" s="21"/>
      <c r="V176" s="32"/>
    </row>
    <row r="177" spans="1:22" ht="13.5" thickBot="1" x14ac:dyDescent="0.25">
      <c r="A177" s="369"/>
      <c r="B177" s="33"/>
      <c r="C177" s="33"/>
      <c r="D177" s="69"/>
      <c r="E177" s="35" t="s">
        <v>40</v>
      </c>
      <c r="F177" s="36"/>
      <c r="G177" s="350"/>
      <c r="H177" s="351"/>
      <c r="I177" s="352"/>
      <c r="J177" s="29" t="s">
        <v>51</v>
      </c>
      <c r="K177" s="30"/>
      <c r="L177" s="30"/>
      <c r="M177" s="31"/>
      <c r="N177" s="21"/>
      <c r="V177" s="32"/>
    </row>
    <row r="178" spans="1:22" ht="24" thickTop="1" thickBot="1" x14ac:dyDescent="0.25">
      <c r="A178" s="367">
        <f t="shared" ref="A178" si="37">A174+1</f>
        <v>41</v>
      </c>
      <c r="B178" s="17" t="s">
        <v>23</v>
      </c>
      <c r="C178" s="17" t="s">
        <v>24</v>
      </c>
      <c r="D178" s="17" t="s">
        <v>25</v>
      </c>
      <c r="E178" s="341" t="s">
        <v>26</v>
      </c>
      <c r="F178" s="341"/>
      <c r="G178" s="341" t="s">
        <v>18</v>
      </c>
      <c r="H178" s="342"/>
      <c r="I178" s="37"/>
      <c r="J178" s="18" t="s">
        <v>27</v>
      </c>
      <c r="K178" s="19"/>
      <c r="L178" s="19"/>
      <c r="M178" s="20"/>
      <c r="N178" s="21"/>
      <c r="V178" s="32"/>
    </row>
    <row r="179" spans="1:22" ht="13.5" thickBot="1" x14ac:dyDescent="0.25">
      <c r="A179" s="368"/>
      <c r="B179" s="23"/>
      <c r="C179" s="23"/>
      <c r="D179" s="24"/>
      <c r="E179" s="23"/>
      <c r="F179" s="23"/>
      <c r="G179" s="370"/>
      <c r="H179" s="371"/>
      <c r="I179" s="372"/>
      <c r="J179" s="25" t="s">
        <v>27</v>
      </c>
      <c r="K179" s="25"/>
      <c r="L179" s="25"/>
      <c r="M179" s="26"/>
      <c r="N179" s="21"/>
      <c r="V179" s="32">
        <f>G179</f>
        <v>0</v>
      </c>
    </row>
    <row r="180" spans="1:22" ht="23.25" thickBot="1" x14ac:dyDescent="0.25">
      <c r="A180" s="368"/>
      <c r="B180" s="28" t="s">
        <v>33</v>
      </c>
      <c r="C180" s="28" t="s">
        <v>34</v>
      </c>
      <c r="D180" s="28" t="s">
        <v>35</v>
      </c>
      <c r="E180" s="373" t="s">
        <v>36</v>
      </c>
      <c r="F180" s="373"/>
      <c r="G180" s="374"/>
      <c r="H180" s="375"/>
      <c r="I180" s="376"/>
      <c r="J180" s="29" t="s">
        <v>48</v>
      </c>
      <c r="K180" s="30"/>
      <c r="L180" s="30"/>
      <c r="M180" s="31"/>
      <c r="N180" s="21"/>
      <c r="V180" s="32"/>
    </row>
    <row r="181" spans="1:22" ht="13.5" thickBot="1" x14ac:dyDescent="0.25">
      <c r="A181" s="369"/>
      <c r="B181" s="33"/>
      <c r="C181" s="33"/>
      <c r="D181" s="69"/>
      <c r="E181" s="35" t="s">
        <v>40</v>
      </c>
      <c r="F181" s="36"/>
      <c r="G181" s="350"/>
      <c r="H181" s="351"/>
      <c r="I181" s="352"/>
      <c r="J181" s="29" t="s">
        <v>51</v>
      </c>
      <c r="K181" s="30"/>
      <c r="L181" s="30"/>
      <c r="M181" s="31"/>
      <c r="N181" s="21"/>
      <c r="V181" s="32"/>
    </row>
    <row r="182" spans="1:22" ht="24" thickTop="1" thickBot="1" x14ac:dyDescent="0.25">
      <c r="A182" s="367">
        <f t="shared" ref="A182" si="38">A178+1</f>
        <v>42</v>
      </c>
      <c r="B182" s="17" t="s">
        <v>23</v>
      </c>
      <c r="C182" s="17" t="s">
        <v>24</v>
      </c>
      <c r="D182" s="17" t="s">
        <v>25</v>
      </c>
      <c r="E182" s="341" t="s">
        <v>26</v>
      </c>
      <c r="F182" s="341"/>
      <c r="G182" s="341" t="s">
        <v>18</v>
      </c>
      <c r="H182" s="342"/>
      <c r="I182" s="37"/>
      <c r="J182" s="18" t="s">
        <v>27</v>
      </c>
      <c r="K182" s="19"/>
      <c r="L182" s="19"/>
      <c r="M182" s="20"/>
      <c r="N182" s="21"/>
      <c r="V182" s="32"/>
    </row>
    <row r="183" spans="1:22" ht="13.5" thickBot="1" x14ac:dyDescent="0.25">
      <c r="A183" s="368"/>
      <c r="B183" s="23"/>
      <c r="C183" s="23"/>
      <c r="D183" s="24"/>
      <c r="E183" s="23"/>
      <c r="F183" s="23"/>
      <c r="G183" s="370"/>
      <c r="H183" s="371"/>
      <c r="I183" s="372"/>
      <c r="J183" s="25" t="s">
        <v>27</v>
      </c>
      <c r="K183" s="25"/>
      <c r="L183" s="25"/>
      <c r="M183" s="26"/>
      <c r="N183" s="21"/>
      <c r="V183" s="32">
        <f>G183</f>
        <v>0</v>
      </c>
    </row>
    <row r="184" spans="1:22" ht="23.25" thickBot="1" x14ac:dyDescent="0.25">
      <c r="A184" s="368"/>
      <c r="B184" s="28" t="s">
        <v>33</v>
      </c>
      <c r="C184" s="28" t="s">
        <v>34</v>
      </c>
      <c r="D184" s="28" t="s">
        <v>35</v>
      </c>
      <c r="E184" s="373" t="s">
        <v>36</v>
      </c>
      <c r="F184" s="373"/>
      <c r="G184" s="374"/>
      <c r="H184" s="375"/>
      <c r="I184" s="376"/>
      <c r="J184" s="29" t="s">
        <v>48</v>
      </c>
      <c r="K184" s="30"/>
      <c r="L184" s="30"/>
      <c r="M184" s="31"/>
      <c r="N184" s="21"/>
      <c r="V184" s="32"/>
    </row>
    <row r="185" spans="1:22" ht="13.5" thickBot="1" x14ac:dyDescent="0.25">
      <c r="A185" s="369"/>
      <c r="B185" s="33"/>
      <c r="C185" s="33"/>
      <c r="D185" s="69"/>
      <c r="E185" s="35" t="s">
        <v>40</v>
      </c>
      <c r="F185" s="36"/>
      <c r="G185" s="350"/>
      <c r="H185" s="351"/>
      <c r="I185" s="352"/>
      <c r="J185" s="29" t="s">
        <v>51</v>
      </c>
      <c r="K185" s="30"/>
      <c r="L185" s="30"/>
      <c r="M185" s="31"/>
      <c r="N185" s="21"/>
      <c r="V185" s="32"/>
    </row>
    <row r="186" spans="1:22" ht="24" thickTop="1" thickBot="1" x14ac:dyDescent="0.25">
      <c r="A186" s="367">
        <f t="shared" ref="A186" si="39">A182+1</f>
        <v>43</v>
      </c>
      <c r="B186" s="17" t="s">
        <v>23</v>
      </c>
      <c r="C186" s="17" t="s">
        <v>24</v>
      </c>
      <c r="D186" s="17" t="s">
        <v>25</v>
      </c>
      <c r="E186" s="341" t="s">
        <v>26</v>
      </c>
      <c r="F186" s="341"/>
      <c r="G186" s="341" t="s">
        <v>18</v>
      </c>
      <c r="H186" s="342"/>
      <c r="I186" s="37"/>
      <c r="J186" s="18" t="s">
        <v>27</v>
      </c>
      <c r="K186" s="19"/>
      <c r="L186" s="19"/>
      <c r="M186" s="20"/>
      <c r="N186" s="21"/>
      <c r="V186" s="32"/>
    </row>
    <row r="187" spans="1:22" ht="13.5" thickBot="1" x14ac:dyDescent="0.25">
      <c r="A187" s="368"/>
      <c r="B187" s="23"/>
      <c r="C187" s="23"/>
      <c r="D187" s="24"/>
      <c r="E187" s="23"/>
      <c r="F187" s="23"/>
      <c r="G187" s="370"/>
      <c r="H187" s="371"/>
      <c r="I187" s="372"/>
      <c r="J187" s="25" t="s">
        <v>27</v>
      </c>
      <c r="K187" s="25"/>
      <c r="L187" s="25"/>
      <c r="M187" s="26"/>
      <c r="N187" s="21"/>
      <c r="V187" s="32">
        <f>G187</f>
        <v>0</v>
      </c>
    </row>
    <row r="188" spans="1:22" ht="23.25" thickBot="1" x14ac:dyDescent="0.25">
      <c r="A188" s="368"/>
      <c r="B188" s="28" t="s">
        <v>33</v>
      </c>
      <c r="C188" s="28" t="s">
        <v>34</v>
      </c>
      <c r="D188" s="28" t="s">
        <v>35</v>
      </c>
      <c r="E188" s="373" t="s">
        <v>36</v>
      </c>
      <c r="F188" s="373"/>
      <c r="G188" s="374"/>
      <c r="H188" s="375"/>
      <c r="I188" s="376"/>
      <c r="J188" s="29" t="s">
        <v>48</v>
      </c>
      <c r="K188" s="30"/>
      <c r="L188" s="30"/>
      <c r="M188" s="31"/>
      <c r="N188" s="21"/>
      <c r="V188" s="32"/>
    </row>
    <row r="189" spans="1:22" ht="13.5" thickBot="1" x14ac:dyDescent="0.25">
      <c r="A189" s="369"/>
      <c r="B189" s="33"/>
      <c r="C189" s="33"/>
      <c r="D189" s="69"/>
      <c r="E189" s="35" t="s">
        <v>40</v>
      </c>
      <c r="F189" s="36"/>
      <c r="G189" s="350"/>
      <c r="H189" s="351"/>
      <c r="I189" s="352"/>
      <c r="J189" s="29" t="s">
        <v>51</v>
      </c>
      <c r="K189" s="30"/>
      <c r="L189" s="30"/>
      <c r="M189" s="31"/>
      <c r="N189" s="21"/>
      <c r="V189" s="32"/>
    </row>
    <row r="190" spans="1:22" ht="24" thickTop="1" thickBot="1" x14ac:dyDescent="0.25">
      <c r="A190" s="367">
        <f t="shared" ref="A190" si="40">A186+1</f>
        <v>44</v>
      </c>
      <c r="B190" s="17" t="s">
        <v>23</v>
      </c>
      <c r="C190" s="17" t="s">
        <v>24</v>
      </c>
      <c r="D190" s="17" t="s">
        <v>25</v>
      </c>
      <c r="E190" s="341" t="s">
        <v>26</v>
      </c>
      <c r="F190" s="341"/>
      <c r="G190" s="341" t="s">
        <v>18</v>
      </c>
      <c r="H190" s="342"/>
      <c r="I190" s="37"/>
      <c r="J190" s="18" t="s">
        <v>27</v>
      </c>
      <c r="K190" s="19"/>
      <c r="L190" s="19"/>
      <c r="M190" s="20"/>
      <c r="N190" s="21"/>
      <c r="V190" s="32"/>
    </row>
    <row r="191" spans="1:22" ht="13.5" thickBot="1" x14ac:dyDescent="0.25">
      <c r="A191" s="368"/>
      <c r="B191" s="23"/>
      <c r="C191" s="23"/>
      <c r="D191" s="24"/>
      <c r="E191" s="23"/>
      <c r="F191" s="23"/>
      <c r="G191" s="370"/>
      <c r="H191" s="371"/>
      <c r="I191" s="372"/>
      <c r="J191" s="25" t="s">
        <v>27</v>
      </c>
      <c r="K191" s="25"/>
      <c r="L191" s="25"/>
      <c r="M191" s="26"/>
      <c r="N191" s="21"/>
      <c r="V191" s="32">
        <f>G191</f>
        <v>0</v>
      </c>
    </row>
    <row r="192" spans="1:22" ht="23.25" thickBot="1" x14ac:dyDescent="0.25">
      <c r="A192" s="368"/>
      <c r="B192" s="28" t="s">
        <v>33</v>
      </c>
      <c r="C192" s="28" t="s">
        <v>34</v>
      </c>
      <c r="D192" s="28" t="s">
        <v>35</v>
      </c>
      <c r="E192" s="373" t="s">
        <v>36</v>
      </c>
      <c r="F192" s="373"/>
      <c r="G192" s="374"/>
      <c r="H192" s="375"/>
      <c r="I192" s="376"/>
      <c r="J192" s="29" t="s">
        <v>48</v>
      </c>
      <c r="K192" s="30"/>
      <c r="L192" s="30"/>
      <c r="M192" s="31"/>
      <c r="N192" s="21"/>
      <c r="V192" s="32"/>
    </row>
    <row r="193" spans="1:22" ht="13.5" thickBot="1" x14ac:dyDescent="0.25">
      <c r="A193" s="369"/>
      <c r="B193" s="33"/>
      <c r="C193" s="33"/>
      <c r="D193" s="69"/>
      <c r="E193" s="35" t="s">
        <v>40</v>
      </c>
      <c r="F193" s="36"/>
      <c r="G193" s="350"/>
      <c r="H193" s="351"/>
      <c r="I193" s="352"/>
      <c r="J193" s="29" t="s">
        <v>51</v>
      </c>
      <c r="K193" s="30"/>
      <c r="L193" s="30"/>
      <c r="M193" s="31"/>
      <c r="N193" s="21"/>
      <c r="V193" s="32"/>
    </row>
    <row r="194" spans="1:22" ht="24" thickTop="1" thickBot="1" x14ac:dyDescent="0.25">
      <c r="A194" s="367">
        <f t="shared" ref="A194" si="41">A190+1</f>
        <v>45</v>
      </c>
      <c r="B194" s="17" t="s">
        <v>23</v>
      </c>
      <c r="C194" s="17" t="s">
        <v>24</v>
      </c>
      <c r="D194" s="17" t="s">
        <v>25</v>
      </c>
      <c r="E194" s="341" t="s">
        <v>26</v>
      </c>
      <c r="F194" s="341"/>
      <c r="G194" s="341" t="s">
        <v>18</v>
      </c>
      <c r="H194" s="342"/>
      <c r="I194" s="37"/>
      <c r="J194" s="18" t="s">
        <v>27</v>
      </c>
      <c r="K194" s="19"/>
      <c r="L194" s="19"/>
      <c r="M194" s="20"/>
      <c r="N194" s="21"/>
      <c r="V194" s="32"/>
    </row>
    <row r="195" spans="1:22" ht="13.5" thickBot="1" x14ac:dyDescent="0.25">
      <c r="A195" s="368"/>
      <c r="B195" s="23"/>
      <c r="C195" s="23"/>
      <c r="D195" s="24"/>
      <c r="E195" s="23"/>
      <c r="F195" s="23"/>
      <c r="G195" s="370"/>
      <c r="H195" s="371"/>
      <c r="I195" s="372"/>
      <c r="J195" s="25" t="s">
        <v>27</v>
      </c>
      <c r="K195" s="25"/>
      <c r="L195" s="25"/>
      <c r="M195" s="26"/>
      <c r="N195" s="21"/>
      <c r="V195" s="32">
        <f>G195</f>
        <v>0</v>
      </c>
    </row>
    <row r="196" spans="1:22" ht="23.25" thickBot="1" x14ac:dyDescent="0.25">
      <c r="A196" s="368"/>
      <c r="B196" s="28" t="s">
        <v>33</v>
      </c>
      <c r="C196" s="28" t="s">
        <v>34</v>
      </c>
      <c r="D196" s="28" t="s">
        <v>35</v>
      </c>
      <c r="E196" s="373" t="s">
        <v>36</v>
      </c>
      <c r="F196" s="373"/>
      <c r="G196" s="374"/>
      <c r="H196" s="375"/>
      <c r="I196" s="376"/>
      <c r="J196" s="29" t="s">
        <v>48</v>
      </c>
      <c r="K196" s="30"/>
      <c r="L196" s="30"/>
      <c r="M196" s="31"/>
      <c r="N196" s="21"/>
      <c r="V196" s="32"/>
    </row>
    <row r="197" spans="1:22" ht="13.5" thickBot="1" x14ac:dyDescent="0.25">
      <c r="A197" s="369"/>
      <c r="B197" s="33"/>
      <c r="C197" s="33"/>
      <c r="D197" s="69"/>
      <c r="E197" s="35" t="s">
        <v>40</v>
      </c>
      <c r="F197" s="36"/>
      <c r="G197" s="350"/>
      <c r="H197" s="351"/>
      <c r="I197" s="352"/>
      <c r="J197" s="29" t="s">
        <v>51</v>
      </c>
      <c r="K197" s="30"/>
      <c r="L197" s="30"/>
      <c r="M197" s="31"/>
      <c r="N197" s="21"/>
      <c r="V197" s="32"/>
    </row>
    <row r="198" spans="1:22" ht="24" thickTop="1" thickBot="1" x14ac:dyDescent="0.25">
      <c r="A198" s="367">
        <f t="shared" ref="A198" si="42">A194+1</f>
        <v>46</v>
      </c>
      <c r="B198" s="17" t="s">
        <v>23</v>
      </c>
      <c r="C198" s="17" t="s">
        <v>24</v>
      </c>
      <c r="D198" s="17" t="s">
        <v>25</v>
      </c>
      <c r="E198" s="341" t="s">
        <v>26</v>
      </c>
      <c r="F198" s="341"/>
      <c r="G198" s="341" t="s">
        <v>18</v>
      </c>
      <c r="H198" s="342"/>
      <c r="I198" s="37"/>
      <c r="J198" s="18" t="s">
        <v>27</v>
      </c>
      <c r="K198" s="19"/>
      <c r="L198" s="19"/>
      <c r="M198" s="20"/>
      <c r="N198" s="21"/>
      <c r="V198" s="32"/>
    </row>
    <row r="199" spans="1:22" ht="13.5" thickBot="1" x14ac:dyDescent="0.25">
      <c r="A199" s="368"/>
      <c r="B199" s="23"/>
      <c r="C199" s="23"/>
      <c r="D199" s="24"/>
      <c r="E199" s="23"/>
      <c r="F199" s="23"/>
      <c r="G199" s="370"/>
      <c r="H199" s="371"/>
      <c r="I199" s="372"/>
      <c r="J199" s="25" t="s">
        <v>27</v>
      </c>
      <c r="K199" s="25"/>
      <c r="L199" s="25"/>
      <c r="M199" s="26"/>
      <c r="N199" s="21"/>
      <c r="V199" s="32">
        <f>G199</f>
        <v>0</v>
      </c>
    </row>
    <row r="200" spans="1:22" ht="23.25" thickBot="1" x14ac:dyDescent="0.25">
      <c r="A200" s="368"/>
      <c r="B200" s="28" t="s">
        <v>33</v>
      </c>
      <c r="C200" s="28" t="s">
        <v>34</v>
      </c>
      <c r="D200" s="28" t="s">
        <v>35</v>
      </c>
      <c r="E200" s="373" t="s">
        <v>36</v>
      </c>
      <c r="F200" s="373"/>
      <c r="G200" s="374"/>
      <c r="H200" s="375"/>
      <c r="I200" s="376"/>
      <c r="J200" s="29" t="s">
        <v>48</v>
      </c>
      <c r="K200" s="30"/>
      <c r="L200" s="30"/>
      <c r="M200" s="31"/>
      <c r="N200" s="21"/>
      <c r="V200" s="32"/>
    </row>
    <row r="201" spans="1:22" ht="13.5" thickBot="1" x14ac:dyDescent="0.25">
      <c r="A201" s="369"/>
      <c r="B201" s="33"/>
      <c r="C201" s="33"/>
      <c r="D201" s="69"/>
      <c r="E201" s="35" t="s">
        <v>40</v>
      </c>
      <c r="F201" s="36"/>
      <c r="G201" s="350"/>
      <c r="H201" s="351"/>
      <c r="I201" s="352"/>
      <c r="J201" s="29" t="s">
        <v>51</v>
      </c>
      <c r="K201" s="30"/>
      <c r="L201" s="30"/>
      <c r="M201" s="31"/>
      <c r="N201" s="21"/>
      <c r="V201" s="32"/>
    </row>
    <row r="202" spans="1:22" ht="24" thickTop="1" thickBot="1" x14ac:dyDescent="0.25">
      <c r="A202" s="367">
        <f t="shared" ref="A202" si="43">A198+1</f>
        <v>47</v>
      </c>
      <c r="B202" s="17" t="s">
        <v>23</v>
      </c>
      <c r="C202" s="17" t="s">
        <v>24</v>
      </c>
      <c r="D202" s="17" t="s">
        <v>25</v>
      </c>
      <c r="E202" s="341" t="s">
        <v>26</v>
      </c>
      <c r="F202" s="341"/>
      <c r="G202" s="341" t="s">
        <v>18</v>
      </c>
      <c r="H202" s="342"/>
      <c r="I202" s="37"/>
      <c r="J202" s="18" t="s">
        <v>27</v>
      </c>
      <c r="K202" s="19"/>
      <c r="L202" s="19"/>
      <c r="M202" s="20"/>
      <c r="N202" s="21"/>
      <c r="V202" s="32"/>
    </row>
    <row r="203" spans="1:22" ht="13.5" thickBot="1" x14ac:dyDescent="0.25">
      <c r="A203" s="368"/>
      <c r="B203" s="23"/>
      <c r="C203" s="23"/>
      <c r="D203" s="24"/>
      <c r="E203" s="23"/>
      <c r="F203" s="23"/>
      <c r="G203" s="370"/>
      <c r="H203" s="371"/>
      <c r="I203" s="372"/>
      <c r="J203" s="25" t="s">
        <v>27</v>
      </c>
      <c r="K203" s="25"/>
      <c r="L203" s="25"/>
      <c r="M203" s="26"/>
      <c r="N203" s="21"/>
      <c r="V203" s="32">
        <f>G203</f>
        <v>0</v>
      </c>
    </row>
    <row r="204" spans="1:22" ht="23.25" thickBot="1" x14ac:dyDescent="0.25">
      <c r="A204" s="368"/>
      <c r="B204" s="28" t="s">
        <v>33</v>
      </c>
      <c r="C204" s="28" t="s">
        <v>34</v>
      </c>
      <c r="D204" s="28" t="s">
        <v>35</v>
      </c>
      <c r="E204" s="373" t="s">
        <v>36</v>
      </c>
      <c r="F204" s="373"/>
      <c r="G204" s="374"/>
      <c r="H204" s="375"/>
      <c r="I204" s="376"/>
      <c r="J204" s="29" t="s">
        <v>48</v>
      </c>
      <c r="K204" s="30"/>
      <c r="L204" s="30"/>
      <c r="M204" s="31"/>
      <c r="N204" s="21"/>
      <c r="V204" s="32"/>
    </row>
    <row r="205" spans="1:22" ht="13.5" thickBot="1" x14ac:dyDescent="0.25">
      <c r="A205" s="369"/>
      <c r="B205" s="33"/>
      <c r="C205" s="33"/>
      <c r="D205" s="69"/>
      <c r="E205" s="35" t="s">
        <v>40</v>
      </c>
      <c r="F205" s="36"/>
      <c r="G205" s="350"/>
      <c r="H205" s="351"/>
      <c r="I205" s="352"/>
      <c r="J205" s="29" t="s">
        <v>51</v>
      </c>
      <c r="K205" s="30"/>
      <c r="L205" s="30"/>
      <c r="M205" s="31"/>
      <c r="N205" s="21"/>
      <c r="V205" s="32"/>
    </row>
    <row r="206" spans="1:22" ht="24" thickTop="1" thickBot="1" x14ac:dyDescent="0.25">
      <c r="A206" s="367">
        <f t="shared" ref="A206" si="44">A202+1</f>
        <v>48</v>
      </c>
      <c r="B206" s="17" t="s">
        <v>23</v>
      </c>
      <c r="C206" s="17" t="s">
        <v>24</v>
      </c>
      <c r="D206" s="17" t="s">
        <v>25</v>
      </c>
      <c r="E206" s="341" t="s">
        <v>26</v>
      </c>
      <c r="F206" s="341"/>
      <c r="G206" s="341" t="s">
        <v>18</v>
      </c>
      <c r="H206" s="342"/>
      <c r="I206" s="37"/>
      <c r="J206" s="18" t="s">
        <v>27</v>
      </c>
      <c r="K206" s="19"/>
      <c r="L206" s="19"/>
      <c r="M206" s="20"/>
      <c r="N206" s="21"/>
      <c r="V206" s="32"/>
    </row>
    <row r="207" spans="1:22" ht="13.5" thickBot="1" x14ac:dyDescent="0.25">
      <c r="A207" s="368"/>
      <c r="B207" s="23"/>
      <c r="C207" s="23"/>
      <c r="D207" s="24"/>
      <c r="E207" s="23"/>
      <c r="F207" s="23"/>
      <c r="G207" s="370"/>
      <c r="H207" s="371"/>
      <c r="I207" s="372"/>
      <c r="J207" s="25" t="s">
        <v>27</v>
      </c>
      <c r="K207" s="25"/>
      <c r="L207" s="25"/>
      <c r="M207" s="26"/>
      <c r="N207" s="21"/>
      <c r="V207" s="32">
        <f>G207</f>
        <v>0</v>
      </c>
    </row>
    <row r="208" spans="1:22" ht="23.25" thickBot="1" x14ac:dyDescent="0.25">
      <c r="A208" s="368"/>
      <c r="B208" s="28" t="s">
        <v>33</v>
      </c>
      <c r="C208" s="28" t="s">
        <v>34</v>
      </c>
      <c r="D208" s="28" t="s">
        <v>35</v>
      </c>
      <c r="E208" s="373" t="s">
        <v>36</v>
      </c>
      <c r="F208" s="373"/>
      <c r="G208" s="374"/>
      <c r="H208" s="375"/>
      <c r="I208" s="376"/>
      <c r="J208" s="29" t="s">
        <v>48</v>
      </c>
      <c r="K208" s="30"/>
      <c r="L208" s="30"/>
      <c r="M208" s="31"/>
      <c r="N208" s="21"/>
      <c r="V208" s="32"/>
    </row>
    <row r="209" spans="1:22" ht="13.5" thickBot="1" x14ac:dyDescent="0.25">
      <c r="A209" s="369"/>
      <c r="B209" s="33"/>
      <c r="C209" s="33"/>
      <c r="D209" s="69"/>
      <c r="E209" s="35" t="s">
        <v>40</v>
      </c>
      <c r="F209" s="36"/>
      <c r="G209" s="350"/>
      <c r="H209" s="351"/>
      <c r="I209" s="352"/>
      <c r="J209" s="29" t="s">
        <v>51</v>
      </c>
      <c r="K209" s="30"/>
      <c r="L209" s="30"/>
      <c r="M209" s="31"/>
      <c r="N209" s="21"/>
      <c r="V209" s="32"/>
    </row>
    <row r="210" spans="1:22" ht="24" thickTop="1" thickBot="1" x14ac:dyDescent="0.25">
      <c r="A210" s="367">
        <f t="shared" ref="A210" si="45">A206+1</f>
        <v>49</v>
      </c>
      <c r="B210" s="17" t="s">
        <v>23</v>
      </c>
      <c r="C210" s="17" t="s">
        <v>24</v>
      </c>
      <c r="D210" s="17" t="s">
        <v>25</v>
      </c>
      <c r="E210" s="341" t="s">
        <v>26</v>
      </c>
      <c r="F210" s="341"/>
      <c r="G210" s="341" t="s">
        <v>18</v>
      </c>
      <c r="H210" s="342"/>
      <c r="I210" s="37"/>
      <c r="J210" s="18" t="s">
        <v>27</v>
      </c>
      <c r="K210" s="19"/>
      <c r="L210" s="19"/>
      <c r="M210" s="20"/>
      <c r="N210" s="21"/>
      <c r="V210" s="32"/>
    </row>
    <row r="211" spans="1:22" ht="13.5" thickBot="1" x14ac:dyDescent="0.25">
      <c r="A211" s="368"/>
      <c r="B211" s="23"/>
      <c r="C211" s="23"/>
      <c r="D211" s="24"/>
      <c r="E211" s="23"/>
      <c r="F211" s="23"/>
      <c r="G211" s="370"/>
      <c r="H211" s="371"/>
      <c r="I211" s="372"/>
      <c r="J211" s="25" t="s">
        <v>27</v>
      </c>
      <c r="K211" s="25"/>
      <c r="L211" s="25"/>
      <c r="M211" s="26"/>
      <c r="N211" s="21"/>
      <c r="V211" s="32">
        <f>G211</f>
        <v>0</v>
      </c>
    </row>
    <row r="212" spans="1:22" ht="23.25" thickBot="1" x14ac:dyDescent="0.25">
      <c r="A212" s="368"/>
      <c r="B212" s="28" t="s">
        <v>33</v>
      </c>
      <c r="C212" s="28" t="s">
        <v>34</v>
      </c>
      <c r="D212" s="28" t="s">
        <v>35</v>
      </c>
      <c r="E212" s="373" t="s">
        <v>36</v>
      </c>
      <c r="F212" s="373"/>
      <c r="G212" s="374"/>
      <c r="H212" s="375"/>
      <c r="I212" s="376"/>
      <c r="J212" s="29" t="s">
        <v>48</v>
      </c>
      <c r="K212" s="30"/>
      <c r="L212" s="30"/>
      <c r="M212" s="31"/>
      <c r="N212" s="21"/>
      <c r="V212" s="32"/>
    </row>
    <row r="213" spans="1:22" ht="13.5" thickBot="1" x14ac:dyDescent="0.25">
      <c r="A213" s="369"/>
      <c r="B213" s="33"/>
      <c r="C213" s="33"/>
      <c r="D213" s="69"/>
      <c r="E213" s="35" t="s">
        <v>40</v>
      </c>
      <c r="F213" s="36"/>
      <c r="G213" s="350"/>
      <c r="H213" s="351"/>
      <c r="I213" s="352"/>
      <c r="J213" s="29" t="s">
        <v>51</v>
      </c>
      <c r="K213" s="30"/>
      <c r="L213" s="30"/>
      <c r="M213" s="31"/>
      <c r="N213" s="21"/>
      <c r="V213" s="32"/>
    </row>
    <row r="214" spans="1:22" ht="24" thickTop="1" thickBot="1" x14ac:dyDescent="0.25">
      <c r="A214" s="367">
        <f t="shared" ref="A214" si="46">A210+1</f>
        <v>50</v>
      </c>
      <c r="B214" s="17" t="s">
        <v>23</v>
      </c>
      <c r="C214" s="17" t="s">
        <v>24</v>
      </c>
      <c r="D214" s="17" t="s">
        <v>25</v>
      </c>
      <c r="E214" s="341" t="s">
        <v>26</v>
      </c>
      <c r="F214" s="341"/>
      <c r="G214" s="341" t="s">
        <v>18</v>
      </c>
      <c r="H214" s="342"/>
      <c r="I214" s="37"/>
      <c r="J214" s="18" t="s">
        <v>27</v>
      </c>
      <c r="K214" s="19"/>
      <c r="L214" s="19"/>
      <c r="M214" s="20"/>
      <c r="N214" s="21"/>
      <c r="V214" s="32"/>
    </row>
    <row r="215" spans="1:22" ht="13.5" thickBot="1" x14ac:dyDescent="0.25">
      <c r="A215" s="368"/>
      <c r="B215" s="23"/>
      <c r="C215" s="23"/>
      <c r="D215" s="24"/>
      <c r="E215" s="23"/>
      <c r="F215" s="23"/>
      <c r="G215" s="370"/>
      <c r="H215" s="371"/>
      <c r="I215" s="372"/>
      <c r="J215" s="25" t="s">
        <v>27</v>
      </c>
      <c r="K215" s="25"/>
      <c r="L215" s="25"/>
      <c r="M215" s="26"/>
      <c r="N215" s="21"/>
      <c r="V215" s="32">
        <f>G215</f>
        <v>0</v>
      </c>
    </row>
    <row r="216" spans="1:22" ht="23.25" thickBot="1" x14ac:dyDescent="0.25">
      <c r="A216" s="368"/>
      <c r="B216" s="28" t="s">
        <v>33</v>
      </c>
      <c r="C216" s="28" t="s">
        <v>34</v>
      </c>
      <c r="D216" s="28" t="s">
        <v>35</v>
      </c>
      <c r="E216" s="373" t="s">
        <v>36</v>
      </c>
      <c r="F216" s="373"/>
      <c r="G216" s="374"/>
      <c r="H216" s="375"/>
      <c r="I216" s="376"/>
      <c r="J216" s="29" t="s">
        <v>48</v>
      </c>
      <c r="K216" s="30"/>
      <c r="L216" s="30"/>
      <c r="M216" s="31"/>
      <c r="N216" s="21"/>
      <c r="V216" s="32"/>
    </row>
    <row r="217" spans="1:22" ht="13.5" thickBot="1" x14ac:dyDescent="0.25">
      <c r="A217" s="369"/>
      <c r="B217" s="33"/>
      <c r="C217" s="33"/>
      <c r="D217" s="69"/>
      <c r="E217" s="35" t="s">
        <v>40</v>
      </c>
      <c r="F217" s="36"/>
      <c r="G217" s="350"/>
      <c r="H217" s="351"/>
      <c r="I217" s="352"/>
      <c r="J217" s="29" t="s">
        <v>51</v>
      </c>
      <c r="K217" s="30"/>
      <c r="L217" s="30"/>
      <c r="M217" s="31"/>
      <c r="N217" s="21"/>
      <c r="V217" s="32"/>
    </row>
    <row r="218" spans="1:22" ht="24" thickTop="1" thickBot="1" x14ac:dyDescent="0.25">
      <c r="A218" s="367">
        <f t="shared" ref="A218" si="47">A214+1</f>
        <v>51</v>
      </c>
      <c r="B218" s="17" t="s">
        <v>23</v>
      </c>
      <c r="C218" s="17" t="s">
        <v>24</v>
      </c>
      <c r="D218" s="17" t="s">
        <v>25</v>
      </c>
      <c r="E218" s="341" t="s">
        <v>26</v>
      </c>
      <c r="F218" s="341"/>
      <c r="G218" s="341" t="s">
        <v>18</v>
      </c>
      <c r="H218" s="342"/>
      <c r="I218" s="37"/>
      <c r="J218" s="18" t="s">
        <v>27</v>
      </c>
      <c r="K218" s="19"/>
      <c r="L218" s="19"/>
      <c r="M218" s="20"/>
      <c r="N218" s="21"/>
      <c r="V218" s="32"/>
    </row>
    <row r="219" spans="1:22" ht="13.5" thickBot="1" x14ac:dyDescent="0.25">
      <c r="A219" s="368"/>
      <c r="B219" s="23"/>
      <c r="C219" s="23"/>
      <c r="D219" s="24"/>
      <c r="E219" s="23"/>
      <c r="F219" s="23"/>
      <c r="G219" s="370"/>
      <c r="H219" s="371"/>
      <c r="I219" s="372"/>
      <c r="J219" s="25" t="s">
        <v>27</v>
      </c>
      <c r="K219" s="25"/>
      <c r="L219" s="25"/>
      <c r="M219" s="26"/>
      <c r="N219" s="21"/>
      <c r="V219" s="32">
        <f>G219</f>
        <v>0</v>
      </c>
    </row>
    <row r="220" spans="1:22" ht="23.25" thickBot="1" x14ac:dyDescent="0.25">
      <c r="A220" s="368"/>
      <c r="B220" s="28" t="s">
        <v>33</v>
      </c>
      <c r="C220" s="28" t="s">
        <v>34</v>
      </c>
      <c r="D220" s="28" t="s">
        <v>35</v>
      </c>
      <c r="E220" s="373" t="s">
        <v>36</v>
      </c>
      <c r="F220" s="373"/>
      <c r="G220" s="374"/>
      <c r="H220" s="375"/>
      <c r="I220" s="376"/>
      <c r="J220" s="29" t="s">
        <v>48</v>
      </c>
      <c r="K220" s="30"/>
      <c r="L220" s="30"/>
      <c r="M220" s="31"/>
      <c r="N220" s="21"/>
      <c r="V220" s="32"/>
    </row>
    <row r="221" spans="1:22" ht="13.5" thickBot="1" x14ac:dyDescent="0.25">
      <c r="A221" s="369"/>
      <c r="B221" s="33"/>
      <c r="C221" s="33"/>
      <c r="D221" s="69"/>
      <c r="E221" s="35" t="s">
        <v>40</v>
      </c>
      <c r="F221" s="36"/>
      <c r="G221" s="350"/>
      <c r="H221" s="351"/>
      <c r="I221" s="352"/>
      <c r="J221" s="29" t="s">
        <v>51</v>
      </c>
      <c r="K221" s="30"/>
      <c r="L221" s="30"/>
      <c r="M221" s="31"/>
      <c r="N221" s="21"/>
      <c r="V221" s="32"/>
    </row>
    <row r="222" spans="1:22" ht="24" thickTop="1" thickBot="1" x14ac:dyDescent="0.25">
      <c r="A222" s="367">
        <f t="shared" ref="A222" si="48">A218+1</f>
        <v>52</v>
      </c>
      <c r="B222" s="17" t="s">
        <v>23</v>
      </c>
      <c r="C222" s="17" t="s">
        <v>24</v>
      </c>
      <c r="D222" s="17" t="s">
        <v>25</v>
      </c>
      <c r="E222" s="341" t="s">
        <v>26</v>
      </c>
      <c r="F222" s="341"/>
      <c r="G222" s="341" t="s">
        <v>18</v>
      </c>
      <c r="H222" s="342"/>
      <c r="I222" s="37"/>
      <c r="J222" s="18" t="s">
        <v>27</v>
      </c>
      <c r="K222" s="19"/>
      <c r="L222" s="19"/>
      <c r="M222" s="20"/>
      <c r="N222" s="21"/>
      <c r="V222" s="32"/>
    </row>
    <row r="223" spans="1:22" ht="13.5" thickBot="1" x14ac:dyDescent="0.25">
      <c r="A223" s="368"/>
      <c r="B223" s="23"/>
      <c r="C223" s="23"/>
      <c r="D223" s="24"/>
      <c r="E223" s="23"/>
      <c r="F223" s="23"/>
      <c r="G223" s="370"/>
      <c r="H223" s="371"/>
      <c r="I223" s="372"/>
      <c r="J223" s="25" t="s">
        <v>27</v>
      </c>
      <c r="K223" s="25"/>
      <c r="L223" s="25"/>
      <c r="M223" s="26"/>
      <c r="N223" s="21"/>
      <c r="V223" s="32">
        <f>G223</f>
        <v>0</v>
      </c>
    </row>
    <row r="224" spans="1:22" ht="23.25" thickBot="1" x14ac:dyDescent="0.25">
      <c r="A224" s="368"/>
      <c r="B224" s="28" t="s">
        <v>33</v>
      </c>
      <c r="C224" s="28" t="s">
        <v>34</v>
      </c>
      <c r="D224" s="28" t="s">
        <v>35</v>
      </c>
      <c r="E224" s="373" t="s">
        <v>36</v>
      </c>
      <c r="F224" s="373"/>
      <c r="G224" s="374"/>
      <c r="H224" s="375"/>
      <c r="I224" s="376"/>
      <c r="J224" s="29" t="s">
        <v>48</v>
      </c>
      <c r="K224" s="30"/>
      <c r="L224" s="30"/>
      <c r="M224" s="31"/>
      <c r="N224" s="21"/>
      <c r="V224" s="32"/>
    </row>
    <row r="225" spans="1:22" ht="13.5" thickBot="1" x14ac:dyDescent="0.25">
      <c r="A225" s="369"/>
      <c r="B225" s="33"/>
      <c r="C225" s="33"/>
      <c r="D225" s="69"/>
      <c r="E225" s="35" t="s">
        <v>40</v>
      </c>
      <c r="F225" s="36"/>
      <c r="G225" s="350"/>
      <c r="H225" s="351"/>
      <c r="I225" s="352"/>
      <c r="J225" s="29" t="s">
        <v>51</v>
      </c>
      <c r="K225" s="30"/>
      <c r="L225" s="30"/>
      <c r="M225" s="31"/>
      <c r="N225" s="21"/>
      <c r="V225" s="32"/>
    </row>
    <row r="226" spans="1:22" ht="24" thickTop="1" thickBot="1" x14ac:dyDescent="0.25">
      <c r="A226" s="367">
        <f t="shared" ref="A226" si="49">A222+1</f>
        <v>53</v>
      </c>
      <c r="B226" s="17" t="s">
        <v>23</v>
      </c>
      <c r="C226" s="17" t="s">
        <v>24</v>
      </c>
      <c r="D226" s="17" t="s">
        <v>25</v>
      </c>
      <c r="E226" s="341" t="s">
        <v>26</v>
      </c>
      <c r="F226" s="341"/>
      <c r="G226" s="341" t="s">
        <v>18</v>
      </c>
      <c r="H226" s="342"/>
      <c r="I226" s="37"/>
      <c r="J226" s="18" t="s">
        <v>27</v>
      </c>
      <c r="K226" s="19"/>
      <c r="L226" s="19"/>
      <c r="M226" s="20"/>
      <c r="N226" s="21"/>
      <c r="V226" s="32"/>
    </row>
    <row r="227" spans="1:22" ht="13.5" thickBot="1" x14ac:dyDescent="0.25">
      <c r="A227" s="368"/>
      <c r="B227" s="23"/>
      <c r="C227" s="23"/>
      <c r="D227" s="24"/>
      <c r="E227" s="23"/>
      <c r="F227" s="23"/>
      <c r="G227" s="370"/>
      <c r="H227" s="371"/>
      <c r="I227" s="372"/>
      <c r="J227" s="25" t="s">
        <v>27</v>
      </c>
      <c r="K227" s="25"/>
      <c r="L227" s="25"/>
      <c r="M227" s="26"/>
      <c r="N227" s="21"/>
      <c r="V227" s="32">
        <f>G227</f>
        <v>0</v>
      </c>
    </row>
    <row r="228" spans="1:22" ht="23.25" thickBot="1" x14ac:dyDescent="0.25">
      <c r="A228" s="368"/>
      <c r="B228" s="28" t="s">
        <v>33</v>
      </c>
      <c r="C228" s="28" t="s">
        <v>34</v>
      </c>
      <c r="D228" s="28" t="s">
        <v>35</v>
      </c>
      <c r="E228" s="373" t="s">
        <v>36</v>
      </c>
      <c r="F228" s="373"/>
      <c r="G228" s="374"/>
      <c r="H228" s="375"/>
      <c r="I228" s="376"/>
      <c r="J228" s="29" t="s">
        <v>48</v>
      </c>
      <c r="K228" s="30"/>
      <c r="L228" s="30"/>
      <c r="M228" s="31"/>
      <c r="N228" s="21"/>
      <c r="V228" s="32"/>
    </row>
    <row r="229" spans="1:22" ht="13.5" thickBot="1" x14ac:dyDescent="0.25">
      <c r="A229" s="369"/>
      <c r="B229" s="33"/>
      <c r="C229" s="33"/>
      <c r="D229" s="69"/>
      <c r="E229" s="35" t="s">
        <v>40</v>
      </c>
      <c r="F229" s="36"/>
      <c r="G229" s="350"/>
      <c r="H229" s="351"/>
      <c r="I229" s="352"/>
      <c r="J229" s="29" t="s">
        <v>51</v>
      </c>
      <c r="K229" s="30"/>
      <c r="L229" s="30"/>
      <c r="M229" s="31"/>
      <c r="N229" s="21"/>
      <c r="V229" s="32"/>
    </row>
    <row r="230" spans="1:22" ht="24" thickTop="1" thickBot="1" x14ac:dyDescent="0.25">
      <c r="A230" s="367">
        <f t="shared" ref="A230" si="50">A226+1</f>
        <v>54</v>
      </c>
      <c r="B230" s="17" t="s">
        <v>23</v>
      </c>
      <c r="C230" s="17" t="s">
        <v>24</v>
      </c>
      <c r="D230" s="17" t="s">
        <v>25</v>
      </c>
      <c r="E230" s="341" t="s">
        <v>26</v>
      </c>
      <c r="F230" s="341"/>
      <c r="G230" s="341" t="s">
        <v>18</v>
      </c>
      <c r="H230" s="342"/>
      <c r="I230" s="37"/>
      <c r="J230" s="18" t="s">
        <v>27</v>
      </c>
      <c r="K230" s="19"/>
      <c r="L230" s="19"/>
      <c r="M230" s="20"/>
      <c r="N230" s="21"/>
      <c r="V230" s="32"/>
    </row>
    <row r="231" spans="1:22" ht="13.5" thickBot="1" x14ac:dyDescent="0.25">
      <c r="A231" s="368"/>
      <c r="B231" s="23"/>
      <c r="C231" s="23"/>
      <c r="D231" s="24"/>
      <c r="E231" s="23"/>
      <c r="F231" s="23"/>
      <c r="G231" s="370"/>
      <c r="H231" s="371"/>
      <c r="I231" s="372"/>
      <c r="J231" s="25" t="s">
        <v>27</v>
      </c>
      <c r="K231" s="25"/>
      <c r="L231" s="25"/>
      <c r="M231" s="26"/>
      <c r="N231" s="21"/>
      <c r="V231" s="32">
        <f>G231</f>
        <v>0</v>
      </c>
    </row>
    <row r="232" spans="1:22" ht="23.25" thickBot="1" x14ac:dyDescent="0.25">
      <c r="A232" s="368"/>
      <c r="B232" s="28" t="s">
        <v>33</v>
      </c>
      <c r="C232" s="28" t="s">
        <v>34</v>
      </c>
      <c r="D232" s="28" t="s">
        <v>35</v>
      </c>
      <c r="E232" s="373" t="s">
        <v>36</v>
      </c>
      <c r="F232" s="373"/>
      <c r="G232" s="374"/>
      <c r="H232" s="375"/>
      <c r="I232" s="376"/>
      <c r="J232" s="29" t="s">
        <v>48</v>
      </c>
      <c r="K232" s="30"/>
      <c r="L232" s="30"/>
      <c r="M232" s="31"/>
      <c r="N232" s="21"/>
      <c r="V232" s="32"/>
    </row>
    <row r="233" spans="1:22" ht="13.5" thickBot="1" x14ac:dyDescent="0.25">
      <c r="A233" s="369"/>
      <c r="B233" s="33"/>
      <c r="C233" s="33"/>
      <c r="D233" s="69"/>
      <c r="E233" s="35" t="s">
        <v>40</v>
      </c>
      <c r="F233" s="36"/>
      <c r="G233" s="350"/>
      <c r="H233" s="351"/>
      <c r="I233" s="352"/>
      <c r="J233" s="29" t="s">
        <v>51</v>
      </c>
      <c r="K233" s="30"/>
      <c r="L233" s="30"/>
      <c r="M233" s="31"/>
      <c r="N233" s="21"/>
      <c r="V233" s="32"/>
    </row>
    <row r="234" spans="1:22" ht="24" thickTop="1" thickBot="1" x14ac:dyDescent="0.25">
      <c r="A234" s="367">
        <f t="shared" ref="A234" si="51">A230+1</f>
        <v>55</v>
      </c>
      <c r="B234" s="17" t="s">
        <v>23</v>
      </c>
      <c r="C234" s="17" t="s">
        <v>24</v>
      </c>
      <c r="D234" s="17" t="s">
        <v>25</v>
      </c>
      <c r="E234" s="341" t="s">
        <v>26</v>
      </c>
      <c r="F234" s="341"/>
      <c r="G234" s="341" t="s">
        <v>18</v>
      </c>
      <c r="H234" s="342"/>
      <c r="I234" s="37"/>
      <c r="J234" s="18" t="s">
        <v>27</v>
      </c>
      <c r="K234" s="19"/>
      <c r="L234" s="19"/>
      <c r="M234" s="20"/>
      <c r="N234" s="21"/>
      <c r="V234" s="32"/>
    </row>
    <row r="235" spans="1:22" ht="13.5" thickBot="1" x14ac:dyDescent="0.25">
      <c r="A235" s="368"/>
      <c r="B235" s="23"/>
      <c r="C235" s="23"/>
      <c r="D235" s="24"/>
      <c r="E235" s="23"/>
      <c r="F235" s="23"/>
      <c r="G235" s="370"/>
      <c r="H235" s="371"/>
      <c r="I235" s="372"/>
      <c r="J235" s="25" t="s">
        <v>27</v>
      </c>
      <c r="K235" s="25"/>
      <c r="L235" s="25"/>
      <c r="M235" s="26"/>
      <c r="N235" s="21"/>
      <c r="V235" s="32">
        <f>G235</f>
        <v>0</v>
      </c>
    </row>
    <row r="236" spans="1:22" ht="23.25" thickBot="1" x14ac:dyDescent="0.25">
      <c r="A236" s="368"/>
      <c r="B236" s="28" t="s">
        <v>33</v>
      </c>
      <c r="C236" s="28" t="s">
        <v>34</v>
      </c>
      <c r="D236" s="28" t="s">
        <v>35</v>
      </c>
      <c r="E236" s="373" t="s">
        <v>36</v>
      </c>
      <c r="F236" s="373"/>
      <c r="G236" s="374"/>
      <c r="H236" s="375"/>
      <c r="I236" s="376"/>
      <c r="J236" s="29" t="s">
        <v>48</v>
      </c>
      <c r="K236" s="30"/>
      <c r="L236" s="30"/>
      <c r="M236" s="31"/>
      <c r="N236" s="21"/>
      <c r="V236" s="32"/>
    </row>
    <row r="237" spans="1:22" ht="13.5" thickBot="1" x14ac:dyDescent="0.25">
      <c r="A237" s="369"/>
      <c r="B237" s="33"/>
      <c r="C237" s="33"/>
      <c r="D237" s="69"/>
      <c r="E237" s="35" t="s">
        <v>40</v>
      </c>
      <c r="F237" s="36"/>
      <c r="G237" s="350"/>
      <c r="H237" s="351"/>
      <c r="I237" s="352"/>
      <c r="J237" s="29" t="s">
        <v>51</v>
      </c>
      <c r="K237" s="30"/>
      <c r="L237" s="30"/>
      <c r="M237" s="31"/>
      <c r="N237" s="21"/>
      <c r="V237" s="32"/>
    </row>
    <row r="238" spans="1:22" ht="24" thickTop="1" thickBot="1" x14ac:dyDescent="0.25">
      <c r="A238" s="367">
        <f t="shared" ref="A238" si="52">A234+1</f>
        <v>56</v>
      </c>
      <c r="B238" s="17" t="s">
        <v>23</v>
      </c>
      <c r="C238" s="17" t="s">
        <v>24</v>
      </c>
      <c r="D238" s="17" t="s">
        <v>25</v>
      </c>
      <c r="E238" s="341" t="s">
        <v>26</v>
      </c>
      <c r="F238" s="341"/>
      <c r="G238" s="341" t="s">
        <v>18</v>
      </c>
      <c r="H238" s="342"/>
      <c r="I238" s="37"/>
      <c r="J238" s="18" t="s">
        <v>27</v>
      </c>
      <c r="K238" s="19"/>
      <c r="L238" s="19"/>
      <c r="M238" s="20"/>
      <c r="N238" s="21"/>
      <c r="V238" s="32"/>
    </row>
    <row r="239" spans="1:22" ht="13.5" thickBot="1" x14ac:dyDescent="0.25">
      <c r="A239" s="368"/>
      <c r="B239" s="23"/>
      <c r="C239" s="23"/>
      <c r="D239" s="24"/>
      <c r="E239" s="23"/>
      <c r="F239" s="23"/>
      <c r="G239" s="370"/>
      <c r="H239" s="371"/>
      <c r="I239" s="372"/>
      <c r="J239" s="25" t="s">
        <v>27</v>
      </c>
      <c r="K239" s="25"/>
      <c r="L239" s="25"/>
      <c r="M239" s="26"/>
      <c r="N239" s="21"/>
      <c r="V239" s="32">
        <f>G239</f>
        <v>0</v>
      </c>
    </row>
    <row r="240" spans="1:22" ht="23.25" thickBot="1" x14ac:dyDescent="0.25">
      <c r="A240" s="368"/>
      <c r="B240" s="28" t="s">
        <v>33</v>
      </c>
      <c r="C240" s="28" t="s">
        <v>34</v>
      </c>
      <c r="D240" s="28" t="s">
        <v>35</v>
      </c>
      <c r="E240" s="373" t="s">
        <v>36</v>
      </c>
      <c r="F240" s="373"/>
      <c r="G240" s="374"/>
      <c r="H240" s="375"/>
      <c r="I240" s="376"/>
      <c r="J240" s="29" t="s">
        <v>48</v>
      </c>
      <c r="K240" s="30"/>
      <c r="L240" s="30"/>
      <c r="M240" s="31"/>
      <c r="N240" s="21"/>
      <c r="V240" s="32"/>
    </row>
    <row r="241" spans="1:22" ht="13.5" thickBot="1" x14ac:dyDescent="0.25">
      <c r="A241" s="369"/>
      <c r="B241" s="33"/>
      <c r="C241" s="33"/>
      <c r="D241" s="69"/>
      <c r="E241" s="35" t="s">
        <v>40</v>
      </c>
      <c r="F241" s="36"/>
      <c r="G241" s="350"/>
      <c r="H241" s="351"/>
      <c r="I241" s="352"/>
      <c r="J241" s="29" t="s">
        <v>51</v>
      </c>
      <c r="K241" s="30"/>
      <c r="L241" s="30"/>
      <c r="M241" s="31"/>
      <c r="N241" s="21"/>
      <c r="V241" s="32"/>
    </row>
    <row r="242" spans="1:22" ht="24" thickTop="1" thickBot="1" x14ac:dyDescent="0.25">
      <c r="A242" s="367">
        <f t="shared" ref="A242" si="53">A238+1</f>
        <v>57</v>
      </c>
      <c r="B242" s="17" t="s">
        <v>23</v>
      </c>
      <c r="C242" s="17" t="s">
        <v>24</v>
      </c>
      <c r="D242" s="17" t="s">
        <v>25</v>
      </c>
      <c r="E242" s="341" t="s">
        <v>26</v>
      </c>
      <c r="F242" s="341"/>
      <c r="G242" s="341" t="s">
        <v>18</v>
      </c>
      <c r="H242" s="342"/>
      <c r="I242" s="37"/>
      <c r="J242" s="18" t="s">
        <v>27</v>
      </c>
      <c r="K242" s="19"/>
      <c r="L242" s="19"/>
      <c r="M242" s="20"/>
      <c r="N242" s="21"/>
      <c r="V242" s="32"/>
    </row>
    <row r="243" spans="1:22" ht="13.5" thickBot="1" x14ac:dyDescent="0.25">
      <c r="A243" s="368"/>
      <c r="B243" s="23"/>
      <c r="C243" s="23"/>
      <c r="D243" s="24"/>
      <c r="E243" s="23"/>
      <c r="F243" s="23"/>
      <c r="G243" s="370"/>
      <c r="H243" s="371"/>
      <c r="I243" s="372"/>
      <c r="J243" s="25" t="s">
        <v>27</v>
      </c>
      <c r="K243" s="25"/>
      <c r="L243" s="25"/>
      <c r="M243" s="26"/>
      <c r="N243" s="21"/>
      <c r="V243" s="32">
        <f>G243</f>
        <v>0</v>
      </c>
    </row>
    <row r="244" spans="1:22" ht="23.25" thickBot="1" x14ac:dyDescent="0.25">
      <c r="A244" s="368"/>
      <c r="B244" s="28" t="s">
        <v>33</v>
      </c>
      <c r="C244" s="28" t="s">
        <v>34</v>
      </c>
      <c r="D244" s="28" t="s">
        <v>35</v>
      </c>
      <c r="E244" s="373" t="s">
        <v>36</v>
      </c>
      <c r="F244" s="373"/>
      <c r="G244" s="374"/>
      <c r="H244" s="375"/>
      <c r="I244" s="376"/>
      <c r="J244" s="29" t="s">
        <v>48</v>
      </c>
      <c r="K244" s="30"/>
      <c r="L244" s="30"/>
      <c r="M244" s="31"/>
      <c r="N244" s="21"/>
      <c r="V244" s="32"/>
    </row>
    <row r="245" spans="1:22" ht="13.5" thickBot="1" x14ac:dyDescent="0.25">
      <c r="A245" s="369"/>
      <c r="B245" s="33"/>
      <c r="C245" s="33"/>
      <c r="D245" s="69"/>
      <c r="E245" s="35" t="s">
        <v>40</v>
      </c>
      <c r="F245" s="36"/>
      <c r="G245" s="350"/>
      <c r="H245" s="351"/>
      <c r="I245" s="352"/>
      <c r="J245" s="29" t="s">
        <v>51</v>
      </c>
      <c r="K245" s="30"/>
      <c r="L245" s="30"/>
      <c r="M245" s="31"/>
      <c r="N245" s="21"/>
      <c r="V245" s="32"/>
    </row>
    <row r="246" spans="1:22" ht="24" thickTop="1" thickBot="1" x14ac:dyDescent="0.25">
      <c r="A246" s="367">
        <f t="shared" ref="A246" si="54">A242+1</f>
        <v>58</v>
      </c>
      <c r="B246" s="17" t="s">
        <v>23</v>
      </c>
      <c r="C246" s="17" t="s">
        <v>24</v>
      </c>
      <c r="D246" s="17" t="s">
        <v>25</v>
      </c>
      <c r="E246" s="341" t="s">
        <v>26</v>
      </c>
      <c r="F246" s="341"/>
      <c r="G246" s="341" t="s">
        <v>18</v>
      </c>
      <c r="H246" s="342"/>
      <c r="I246" s="37"/>
      <c r="J246" s="18" t="s">
        <v>27</v>
      </c>
      <c r="K246" s="19"/>
      <c r="L246" s="19"/>
      <c r="M246" s="20"/>
      <c r="N246" s="21"/>
      <c r="V246" s="32"/>
    </row>
    <row r="247" spans="1:22" ht="13.5" thickBot="1" x14ac:dyDescent="0.25">
      <c r="A247" s="368"/>
      <c r="B247" s="23"/>
      <c r="C247" s="23"/>
      <c r="D247" s="24"/>
      <c r="E247" s="23"/>
      <c r="F247" s="23"/>
      <c r="G247" s="370"/>
      <c r="H247" s="371"/>
      <c r="I247" s="372"/>
      <c r="J247" s="25" t="s">
        <v>27</v>
      </c>
      <c r="K247" s="25"/>
      <c r="L247" s="25"/>
      <c r="M247" s="26"/>
      <c r="N247" s="21"/>
      <c r="V247" s="32">
        <f>G247</f>
        <v>0</v>
      </c>
    </row>
    <row r="248" spans="1:22" ht="23.25" thickBot="1" x14ac:dyDescent="0.25">
      <c r="A248" s="368"/>
      <c r="B248" s="28" t="s">
        <v>33</v>
      </c>
      <c r="C248" s="28" t="s">
        <v>34</v>
      </c>
      <c r="D248" s="28" t="s">
        <v>35</v>
      </c>
      <c r="E248" s="373" t="s">
        <v>36</v>
      </c>
      <c r="F248" s="373"/>
      <c r="G248" s="374"/>
      <c r="H248" s="375"/>
      <c r="I248" s="376"/>
      <c r="J248" s="29" t="s">
        <v>48</v>
      </c>
      <c r="K248" s="30"/>
      <c r="L248" s="30"/>
      <c r="M248" s="31"/>
      <c r="N248" s="21"/>
      <c r="V248" s="32"/>
    </row>
    <row r="249" spans="1:22" ht="13.5" thickBot="1" x14ac:dyDescent="0.25">
      <c r="A249" s="369"/>
      <c r="B249" s="33"/>
      <c r="C249" s="33"/>
      <c r="D249" s="69"/>
      <c r="E249" s="35" t="s">
        <v>40</v>
      </c>
      <c r="F249" s="36"/>
      <c r="G249" s="350"/>
      <c r="H249" s="351"/>
      <c r="I249" s="352"/>
      <c r="J249" s="29" t="s">
        <v>51</v>
      </c>
      <c r="K249" s="30"/>
      <c r="L249" s="30"/>
      <c r="M249" s="31"/>
      <c r="N249" s="21"/>
      <c r="V249" s="32"/>
    </row>
    <row r="250" spans="1:22" ht="24" thickTop="1" thickBot="1" x14ac:dyDescent="0.25">
      <c r="A250" s="367">
        <f t="shared" ref="A250" si="55">A246+1</f>
        <v>59</v>
      </c>
      <c r="B250" s="17" t="s">
        <v>23</v>
      </c>
      <c r="C250" s="17" t="s">
        <v>24</v>
      </c>
      <c r="D250" s="17" t="s">
        <v>25</v>
      </c>
      <c r="E250" s="341" t="s">
        <v>26</v>
      </c>
      <c r="F250" s="341"/>
      <c r="G250" s="341" t="s">
        <v>18</v>
      </c>
      <c r="H250" s="342"/>
      <c r="I250" s="37"/>
      <c r="J250" s="18" t="s">
        <v>27</v>
      </c>
      <c r="K250" s="19"/>
      <c r="L250" s="19"/>
      <c r="M250" s="20"/>
      <c r="N250" s="21"/>
      <c r="V250" s="32"/>
    </row>
    <row r="251" spans="1:22" ht="13.5" thickBot="1" x14ac:dyDescent="0.25">
      <c r="A251" s="368"/>
      <c r="B251" s="23"/>
      <c r="C251" s="23"/>
      <c r="D251" s="24"/>
      <c r="E251" s="23"/>
      <c r="F251" s="23"/>
      <c r="G251" s="370"/>
      <c r="H251" s="371"/>
      <c r="I251" s="372"/>
      <c r="J251" s="25" t="s">
        <v>27</v>
      </c>
      <c r="K251" s="25"/>
      <c r="L251" s="25"/>
      <c r="M251" s="26"/>
      <c r="N251" s="21"/>
      <c r="V251" s="32">
        <f>G251</f>
        <v>0</v>
      </c>
    </row>
    <row r="252" spans="1:22" ht="23.25" thickBot="1" x14ac:dyDescent="0.25">
      <c r="A252" s="368"/>
      <c r="B252" s="28" t="s">
        <v>33</v>
      </c>
      <c r="C252" s="28" t="s">
        <v>34</v>
      </c>
      <c r="D252" s="28" t="s">
        <v>35</v>
      </c>
      <c r="E252" s="373" t="s">
        <v>36</v>
      </c>
      <c r="F252" s="373"/>
      <c r="G252" s="374"/>
      <c r="H252" s="375"/>
      <c r="I252" s="376"/>
      <c r="J252" s="29" t="s">
        <v>48</v>
      </c>
      <c r="K252" s="30"/>
      <c r="L252" s="30"/>
      <c r="M252" s="31"/>
      <c r="N252" s="21"/>
      <c r="V252" s="32"/>
    </row>
    <row r="253" spans="1:22" ht="13.5" thickBot="1" x14ac:dyDescent="0.25">
      <c r="A253" s="369"/>
      <c r="B253" s="33"/>
      <c r="C253" s="33"/>
      <c r="D253" s="69"/>
      <c r="E253" s="35" t="s">
        <v>40</v>
      </c>
      <c r="F253" s="36"/>
      <c r="G253" s="350"/>
      <c r="H253" s="351"/>
      <c r="I253" s="352"/>
      <c r="J253" s="29" t="s">
        <v>51</v>
      </c>
      <c r="K253" s="30"/>
      <c r="L253" s="30"/>
      <c r="M253" s="31"/>
      <c r="N253" s="21"/>
      <c r="V253" s="32"/>
    </row>
    <row r="254" spans="1:22" ht="24" thickTop="1" thickBot="1" x14ac:dyDescent="0.25">
      <c r="A254" s="367">
        <f t="shared" ref="A254" si="56">A250+1</f>
        <v>60</v>
      </c>
      <c r="B254" s="17" t="s">
        <v>23</v>
      </c>
      <c r="C254" s="17" t="s">
        <v>24</v>
      </c>
      <c r="D254" s="17" t="s">
        <v>25</v>
      </c>
      <c r="E254" s="341" t="s">
        <v>26</v>
      </c>
      <c r="F254" s="341"/>
      <c r="G254" s="341" t="s">
        <v>18</v>
      </c>
      <c r="H254" s="342"/>
      <c r="I254" s="37"/>
      <c r="J254" s="18" t="s">
        <v>27</v>
      </c>
      <c r="K254" s="19"/>
      <c r="L254" s="19"/>
      <c r="M254" s="20"/>
      <c r="N254" s="21"/>
      <c r="V254" s="32"/>
    </row>
    <row r="255" spans="1:22" ht="13.5" thickBot="1" x14ac:dyDescent="0.25">
      <c r="A255" s="368"/>
      <c r="B255" s="23"/>
      <c r="C255" s="23"/>
      <c r="D255" s="24"/>
      <c r="E255" s="23"/>
      <c r="F255" s="23"/>
      <c r="G255" s="370"/>
      <c r="H255" s="371"/>
      <c r="I255" s="372"/>
      <c r="J255" s="25" t="s">
        <v>27</v>
      </c>
      <c r="K255" s="25"/>
      <c r="L255" s="25"/>
      <c r="M255" s="26"/>
      <c r="N255" s="21"/>
      <c r="V255" s="32">
        <f>G255</f>
        <v>0</v>
      </c>
    </row>
    <row r="256" spans="1:22" ht="23.25" thickBot="1" x14ac:dyDescent="0.25">
      <c r="A256" s="368"/>
      <c r="B256" s="28" t="s">
        <v>33</v>
      </c>
      <c r="C256" s="28" t="s">
        <v>34</v>
      </c>
      <c r="D256" s="28" t="s">
        <v>35</v>
      </c>
      <c r="E256" s="373" t="s">
        <v>36</v>
      </c>
      <c r="F256" s="373"/>
      <c r="G256" s="374"/>
      <c r="H256" s="375"/>
      <c r="I256" s="376"/>
      <c r="J256" s="29" t="s">
        <v>48</v>
      </c>
      <c r="K256" s="30"/>
      <c r="L256" s="30"/>
      <c r="M256" s="31"/>
      <c r="N256" s="21"/>
      <c r="V256" s="32"/>
    </row>
    <row r="257" spans="1:22" ht="13.5" thickBot="1" x14ac:dyDescent="0.25">
      <c r="A257" s="369"/>
      <c r="B257" s="33"/>
      <c r="C257" s="33"/>
      <c r="D257" s="69"/>
      <c r="E257" s="35" t="s">
        <v>40</v>
      </c>
      <c r="F257" s="36"/>
      <c r="G257" s="350"/>
      <c r="H257" s="351"/>
      <c r="I257" s="352"/>
      <c r="J257" s="29" t="s">
        <v>51</v>
      </c>
      <c r="K257" s="30"/>
      <c r="L257" s="30"/>
      <c r="M257" s="31"/>
      <c r="N257" s="21"/>
      <c r="V257" s="32"/>
    </row>
    <row r="258" spans="1:22" ht="24" thickTop="1" thickBot="1" x14ac:dyDescent="0.25">
      <c r="A258" s="367">
        <f t="shared" ref="A258" si="57">A254+1</f>
        <v>61</v>
      </c>
      <c r="B258" s="17" t="s">
        <v>23</v>
      </c>
      <c r="C258" s="17" t="s">
        <v>24</v>
      </c>
      <c r="D258" s="17" t="s">
        <v>25</v>
      </c>
      <c r="E258" s="341" t="s">
        <v>26</v>
      </c>
      <c r="F258" s="341"/>
      <c r="G258" s="341" t="s">
        <v>18</v>
      </c>
      <c r="H258" s="342"/>
      <c r="I258" s="37"/>
      <c r="J258" s="18" t="s">
        <v>27</v>
      </c>
      <c r="K258" s="19"/>
      <c r="L258" s="19"/>
      <c r="M258" s="20"/>
      <c r="N258" s="21"/>
      <c r="V258" s="32"/>
    </row>
    <row r="259" spans="1:22" ht="13.5" thickBot="1" x14ac:dyDescent="0.25">
      <c r="A259" s="368"/>
      <c r="B259" s="23"/>
      <c r="C259" s="23"/>
      <c r="D259" s="24"/>
      <c r="E259" s="23"/>
      <c r="F259" s="23"/>
      <c r="G259" s="370"/>
      <c r="H259" s="371"/>
      <c r="I259" s="372"/>
      <c r="J259" s="25" t="s">
        <v>27</v>
      </c>
      <c r="K259" s="25"/>
      <c r="L259" s="25"/>
      <c r="M259" s="26"/>
      <c r="N259" s="21"/>
      <c r="V259" s="32">
        <f>G259</f>
        <v>0</v>
      </c>
    </row>
    <row r="260" spans="1:22" ht="23.25" thickBot="1" x14ac:dyDescent="0.25">
      <c r="A260" s="368"/>
      <c r="B260" s="28" t="s">
        <v>33</v>
      </c>
      <c r="C260" s="28" t="s">
        <v>34</v>
      </c>
      <c r="D260" s="28" t="s">
        <v>35</v>
      </c>
      <c r="E260" s="373" t="s">
        <v>36</v>
      </c>
      <c r="F260" s="373"/>
      <c r="G260" s="374"/>
      <c r="H260" s="375"/>
      <c r="I260" s="376"/>
      <c r="J260" s="29" t="s">
        <v>48</v>
      </c>
      <c r="K260" s="30"/>
      <c r="L260" s="30"/>
      <c r="M260" s="31"/>
      <c r="N260" s="21"/>
      <c r="V260" s="32"/>
    </row>
    <row r="261" spans="1:22" ht="13.5" thickBot="1" x14ac:dyDescent="0.25">
      <c r="A261" s="369"/>
      <c r="B261" s="33"/>
      <c r="C261" s="33"/>
      <c r="D261" s="69"/>
      <c r="E261" s="35" t="s">
        <v>40</v>
      </c>
      <c r="F261" s="36"/>
      <c r="G261" s="350"/>
      <c r="H261" s="351"/>
      <c r="I261" s="352"/>
      <c r="J261" s="29" t="s">
        <v>51</v>
      </c>
      <c r="K261" s="30"/>
      <c r="L261" s="30"/>
      <c r="M261" s="31"/>
      <c r="N261" s="21"/>
      <c r="V261" s="32"/>
    </row>
    <row r="262" spans="1:22" ht="24" thickTop="1" thickBot="1" x14ac:dyDescent="0.25">
      <c r="A262" s="367">
        <f t="shared" ref="A262" si="58">A258+1</f>
        <v>62</v>
      </c>
      <c r="B262" s="17" t="s">
        <v>23</v>
      </c>
      <c r="C262" s="17" t="s">
        <v>24</v>
      </c>
      <c r="D262" s="17" t="s">
        <v>25</v>
      </c>
      <c r="E262" s="341" t="s">
        <v>26</v>
      </c>
      <c r="F262" s="341"/>
      <c r="G262" s="341" t="s">
        <v>18</v>
      </c>
      <c r="H262" s="342"/>
      <c r="I262" s="37"/>
      <c r="J262" s="18" t="s">
        <v>27</v>
      </c>
      <c r="K262" s="19"/>
      <c r="L262" s="19"/>
      <c r="M262" s="20"/>
      <c r="N262" s="21"/>
      <c r="V262" s="32"/>
    </row>
    <row r="263" spans="1:22" ht="13.5" thickBot="1" x14ac:dyDescent="0.25">
      <c r="A263" s="368"/>
      <c r="B263" s="23"/>
      <c r="C263" s="23"/>
      <c r="D263" s="24"/>
      <c r="E263" s="23"/>
      <c r="F263" s="23"/>
      <c r="G263" s="370"/>
      <c r="H263" s="371"/>
      <c r="I263" s="372"/>
      <c r="J263" s="25" t="s">
        <v>27</v>
      </c>
      <c r="K263" s="25"/>
      <c r="L263" s="25"/>
      <c r="M263" s="26"/>
      <c r="N263" s="21"/>
      <c r="V263" s="32">
        <f>G263</f>
        <v>0</v>
      </c>
    </row>
    <row r="264" spans="1:22" ht="23.25" thickBot="1" x14ac:dyDescent="0.25">
      <c r="A264" s="368"/>
      <c r="B264" s="28" t="s">
        <v>33</v>
      </c>
      <c r="C264" s="28" t="s">
        <v>34</v>
      </c>
      <c r="D264" s="28" t="s">
        <v>35</v>
      </c>
      <c r="E264" s="373" t="s">
        <v>36</v>
      </c>
      <c r="F264" s="373"/>
      <c r="G264" s="374"/>
      <c r="H264" s="375"/>
      <c r="I264" s="376"/>
      <c r="J264" s="29" t="s">
        <v>48</v>
      </c>
      <c r="K264" s="30"/>
      <c r="L264" s="30"/>
      <c r="M264" s="31"/>
      <c r="N264" s="21"/>
      <c r="V264" s="32"/>
    </row>
    <row r="265" spans="1:22" ht="13.5" thickBot="1" x14ac:dyDescent="0.25">
      <c r="A265" s="369"/>
      <c r="B265" s="33"/>
      <c r="C265" s="33"/>
      <c r="D265" s="69"/>
      <c r="E265" s="35" t="s">
        <v>40</v>
      </c>
      <c r="F265" s="36"/>
      <c r="G265" s="350"/>
      <c r="H265" s="351"/>
      <c r="I265" s="352"/>
      <c r="J265" s="29" t="s">
        <v>51</v>
      </c>
      <c r="K265" s="30"/>
      <c r="L265" s="30"/>
      <c r="M265" s="31"/>
      <c r="N265" s="21"/>
      <c r="V265" s="32"/>
    </row>
    <row r="266" spans="1:22" ht="24" thickTop="1" thickBot="1" x14ac:dyDescent="0.25">
      <c r="A266" s="367">
        <f t="shared" ref="A266" si="59">A262+1</f>
        <v>63</v>
      </c>
      <c r="B266" s="17" t="s">
        <v>23</v>
      </c>
      <c r="C266" s="17" t="s">
        <v>24</v>
      </c>
      <c r="D266" s="17" t="s">
        <v>25</v>
      </c>
      <c r="E266" s="341" t="s">
        <v>26</v>
      </c>
      <c r="F266" s="341"/>
      <c r="G266" s="341" t="s">
        <v>18</v>
      </c>
      <c r="H266" s="342"/>
      <c r="I266" s="37"/>
      <c r="J266" s="18" t="s">
        <v>27</v>
      </c>
      <c r="K266" s="19"/>
      <c r="L266" s="19"/>
      <c r="M266" s="20"/>
      <c r="N266" s="21"/>
      <c r="V266" s="32"/>
    </row>
    <row r="267" spans="1:22" ht="13.5" thickBot="1" x14ac:dyDescent="0.25">
      <c r="A267" s="368"/>
      <c r="B267" s="23"/>
      <c r="C267" s="23"/>
      <c r="D267" s="24"/>
      <c r="E267" s="23"/>
      <c r="F267" s="23"/>
      <c r="G267" s="370"/>
      <c r="H267" s="371"/>
      <c r="I267" s="372"/>
      <c r="J267" s="25" t="s">
        <v>27</v>
      </c>
      <c r="K267" s="25"/>
      <c r="L267" s="25"/>
      <c r="M267" s="26"/>
      <c r="N267" s="21"/>
      <c r="V267" s="32">
        <f>G267</f>
        <v>0</v>
      </c>
    </row>
    <row r="268" spans="1:22" ht="23.25" thickBot="1" x14ac:dyDescent="0.25">
      <c r="A268" s="368"/>
      <c r="B268" s="28" t="s">
        <v>33</v>
      </c>
      <c r="C268" s="28" t="s">
        <v>34</v>
      </c>
      <c r="D268" s="28" t="s">
        <v>35</v>
      </c>
      <c r="E268" s="373" t="s">
        <v>36</v>
      </c>
      <c r="F268" s="373"/>
      <c r="G268" s="374"/>
      <c r="H268" s="375"/>
      <c r="I268" s="376"/>
      <c r="J268" s="29" t="s">
        <v>48</v>
      </c>
      <c r="K268" s="30"/>
      <c r="L268" s="30"/>
      <c r="M268" s="31"/>
      <c r="N268" s="21"/>
      <c r="V268" s="32"/>
    </row>
    <row r="269" spans="1:22" ht="13.5" thickBot="1" x14ac:dyDescent="0.25">
      <c r="A269" s="369"/>
      <c r="B269" s="33"/>
      <c r="C269" s="33"/>
      <c r="D269" s="69"/>
      <c r="E269" s="35" t="s">
        <v>40</v>
      </c>
      <c r="F269" s="36"/>
      <c r="G269" s="350"/>
      <c r="H269" s="351"/>
      <c r="I269" s="352"/>
      <c r="J269" s="29" t="s">
        <v>51</v>
      </c>
      <c r="K269" s="30"/>
      <c r="L269" s="30"/>
      <c r="M269" s="31"/>
      <c r="N269" s="21"/>
      <c r="V269" s="32"/>
    </row>
    <row r="270" spans="1:22" ht="24" thickTop="1" thickBot="1" x14ac:dyDescent="0.25">
      <c r="A270" s="367">
        <f t="shared" ref="A270" si="60">A266+1</f>
        <v>64</v>
      </c>
      <c r="B270" s="17" t="s">
        <v>23</v>
      </c>
      <c r="C270" s="17" t="s">
        <v>24</v>
      </c>
      <c r="D270" s="17" t="s">
        <v>25</v>
      </c>
      <c r="E270" s="341" t="s">
        <v>26</v>
      </c>
      <c r="F270" s="341"/>
      <c r="G270" s="341" t="s">
        <v>18</v>
      </c>
      <c r="H270" s="342"/>
      <c r="I270" s="37"/>
      <c r="J270" s="18" t="s">
        <v>27</v>
      </c>
      <c r="K270" s="19"/>
      <c r="L270" s="19"/>
      <c r="M270" s="20"/>
      <c r="N270" s="21"/>
      <c r="V270" s="32"/>
    </row>
    <row r="271" spans="1:22" ht="13.5" thickBot="1" x14ac:dyDescent="0.25">
      <c r="A271" s="368"/>
      <c r="B271" s="23"/>
      <c r="C271" s="23"/>
      <c r="D271" s="24"/>
      <c r="E271" s="23"/>
      <c r="F271" s="23"/>
      <c r="G271" s="370"/>
      <c r="H271" s="371"/>
      <c r="I271" s="372"/>
      <c r="J271" s="25" t="s">
        <v>27</v>
      </c>
      <c r="K271" s="25"/>
      <c r="L271" s="25"/>
      <c r="M271" s="26"/>
      <c r="N271" s="21"/>
      <c r="V271" s="32">
        <f>G271</f>
        <v>0</v>
      </c>
    </row>
    <row r="272" spans="1:22" ht="23.25" thickBot="1" x14ac:dyDescent="0.25">
      <c r="A272" s="368"/>
      <c r="B272" s="28" t="s">
        <v>33</v>
      </c>
      <c r="C272" s="28" t="s">
        <v>34</v>
      </c>
      <c r="D272" s="28" t="s">
        <v>35</v>
      </c>
      <c r="E272" s="373" t="s">
        <v>36</v>
      </c>
      <c r="F272" s="373"/>
      <c r="G272" s="374"/>
      <c r="H272" s="375"/>
      <c r="I272" s="376"/>
      <c r="J272" s="29" t="s">
        <v>48</v>
      </c>
      <c r="K272" s="30"/>
      <c r="L272" s="30"/>
      <c r="M272" s="31"/>
      <c r="N272" s="21"/>
      <c r="V272" s="32"/>
    </row>
    <row r="273" spans="1:22" ht="13.5" thickBot="1" x14ac:dyDescent="0.25">
      <c r="A273" s="369"/>
      <c r="B273" s="33"/>
      <c r="C273" s="33"/>
      <c r="D273" s="69"/>
      <c r="E273" s="35" t="s">
        <v>40</v>
      </c>
      <c r="F273" s="36"/>
      <c r="G273" s="350"/>
      <c r="H273" s="351"/>
      <c r="I273" s="352"/>
      <c r="J273" s="29" t="s">
        <v>51</v>
      </c>
      <c r="K273" s="30"/>
      <c r="L273" s="30"/>
      <c r="M273" s="31"/>
      <c r="N273" s="21"/>
      <c r="V273" s="32"/>
    </row>
    <row r="274" spans="1:22" ht="24" thickTop="1" thickBot="1" x14ac:dyDescent="0.25">
      <c r="A274" s="367">
        <f t="shared" ref="A274" si="61">A270+1</f>
        <v>65</v>
      </c>
      <c r="B274" s="17" t="s">
        <v>23</v>
      </c>
      <c r="C274" s="17" t="s">
        <v>24</v>
      </c>
      <c r="D274" s="17" t="s">
        <v>25</v>
      </c>
      <c r="E274" s="341" t="s">
        <v>26</v>
      </c>
      <c r="F274" s="341"/>
      <c r="G274" s="341" t="s">
        <v>18</v>
      </c>
      <c r="H274" s="342"/>
      <c r="I274" s="37"/>
      <c r="J274" s="18" t="s">
        <v>27</v>
      </c>
      <c r="K274" s="19"/>
      <c r="L274" s="19"/>
      <c r="M274" s="20"/>
      <c r="N274" s="21"/>
      <c r="V274" s="32"/>
    </row>
    <row r="275" spans="1:22" ht="13.5" thickBot="1" x14ac:dyDescent="0.25">
      <c r="A275" s="368"/>
      <c r="B275" s="23"/>
      <c r="C275" s="23"/>
      <c r="D275" s="24"/>
      <c r="E275" s="23"/>
      <c r="F275" s="23"/>
      <c r="G275" s="370"/>
      <c r="H275" s="371"/>
      <c r="I275" s="372"/>
      <c r="J275" s="25" t="s">
        <v>27</v>
      </c>
      <c r="K275" s="25"/>
      <c r="L275" s="25"/>
      <c r="M275" s="26"/>
      <c r="N275" s="21"/>
      <c r="V275" s="32">
        <f>G275</f>
        <v>0</v>
      </c>
    </row>
    <row r="276" spans="1:22" ht="23.25" thickBot="1" x14ac:dyDescent="0.25">
      <c r="A276" s="368"/>
      <c r="B276" s="28" t="s">
        <v>33</v>
      </c>
      <c r="C276" s="28" t="s">
        <v>34</v>
      </c>
      <c r="D276" s="28" t="s">
        <v>35</v>
      </c>
      <c r="E276" s="373" t="s">
        <v>36</v>
      </c>
      <c r="F276" s="373"/>
      <c r="G276" s="374"/>
      <c r="H276" s="375"/>
      <c r="I276" s="376"/>
      <c r="J276" s="29" t="s">
        <v>48</v>
      </c>
      <c r="K276" s="30"/>
      <c r="L276" s="30"/>
      <c r="M276" s="31"/>
      <c r="N276" s="21"/>
      <c r="V276" s="32"/>
    </row>
    <row r="277" spans="1:22" ht="13.5" thickBot="1" x14ac:dyDescent="0.25">
      <c r="A277" s="369"/>
      <c r="B277" s="33"/>
      <c r="C277" s="33"/>
      <c r="D277" s="69"/>
      <c r="E277" s="35" t="s">
        <v>40</v>
      </c>
      <c r="F277" s="36"/>
      <c r="G277" s="350"/>
      <c r="H277" s="351"/>
      <c r="I277" s="352"/>
      <c r="J277" s="29" t="s">
        <v>51</v>
      </c>
      <c r="K277" s="30"/>
      <c r="L277" s="30"/>
      <c r="M277" s="31"/>
      <c r="N277" s="21"/>
      <c r="V277" s="32"/>
    </row>
    <row r="278" spans="1:22" ht="24" thickTop="1" thickBot="1" x14ac:dyDescent="0.25">
      <c r="A278" s="367">
        <f t="shared" ref="A278" si="62">A274+1</f>
        <v>66</v>
      </c>
      <c r="B278" s="17" t="s">
        <v>23</v>
      </c>
      <c r="C278" s="17" t="s">
        <v>24</v>
      </c>
      <c r="D278" s="17" t="s">
        <v>25</v>
      </c>
      <c r="E278" s="341" t="s">
        <v>26</v>
      </c>
      <c r="F278" s="341"/>
      <c r="G278" s="341" t="s">
        <v>18</v>
      </c>
      <c r="H278" s="342"/>
      <c r="I278" s="37"/>
      <c r="J278" s="18" t="s">
        <v>27</v>
      </c>
      <c r="K278" s="19"/>
      <c r="L278" s="19"/>
      <c r="M278" s="20"/>
      <c r="N278" s="21"/>
      <c r="V278" s="32"/>
    </row>
    <row r="279" spans="1:22" ht="13.5" thickBot="1" x14ac:dyDescent="0.25">
      <c r="A279" s="368"/>
      <c r="B279" s="23"/>
      <c r="C279" s="23"/>
      <c r="D279" s="24"/>
      <c r="E279" s="23"/>
      <c r="F279" s="23"/>
      <c r="G279" s="370"/>
      <c r="H279" s="371"/>
      <c r="I279" s="372"/>
      <c r="J279" s="25" t="s">
        <v>27</v>
      </c>
      <c r="K279" s="25"/>
      <c r="L279" s="25"/>
      <c r="M279" s="26"/>
      <c r="N279" s="21"/>
      <c r="V279" s="32">
        <f>G279</f>
        <v>0</v>
      </c>
    </row>
    <row r="280" spans="1:22" ht="23.25" thickBot="1" x14ac:dyDescent="0.25">
      <c r="A280" s="368"/>
      <c r="B280" s="28" t="s">
        <v>33</v>
      </c>
      <c r="C280" s="28" t="s">
        <v>34</v>
      </c>
      <c r="D280" s="28" t="s">
        <v>35</v>
      </c>
      <c r="E280" s="373" t="s">
        <v>36</v>
      </c>
      <c r="F280" s="373"/>
      <c r="G280" s="374"/>
      <c r="H280" s="375"/>
      <c r="I280" s="376"/>
      <c r="J280" s="29" t="s">
        <v>48</v>
      </c>
      <c r="K280" s="30"/>
      <c r="L280" s="30"/>
      <c r="M280" s="31"/>
      <c r="N280" s="21"/>
      <c r="V280" s="32"/>
    </row>
    <row r="281" spans="1:22" ht="13.5" thickBot="1" x14ac:dyDescent="0.25">
      <c r="A281" s="369"/>
      <c r="B281" s="33"/>
      <c r="C281" s="33"/>
      <c r="D281" s="69"/>
      <c r="E281" s="35" t="s">
        <v>40</v>
      </c>
      <c r="F281" s="36"/>
      <c r="G281" s="350"/>
      <c r="H281" s="351"/>
      <c r="I281" s="352"/>
      <c r="J281" s="29" t="s">
        <v>51</v>
      </c>
      <c r="K281" s="30"/>
      <c r="L281" s="30"/>
      <c r="M281" s="31"/>
      <c r="N281" s="21"/>
      <c r="V281" s="32"/>
    </row>
    <row r="282" spans="1:22" ht="24" thickTop="1" thickBot="1" x14ac:dyDescent="0.25">
      <c r="A282" s="367">
        <f t="shared" ref="A282" si="63">A278+1</f>
        <v>67</v>
      </c>
      <c r="B282" s="17" t="s">
        <v>23</v>
      </c>
      <c r="C282" s="17" t="s">
        <v>24</v>
      </c>
      <c r="D282" s="17" t="s">
        <v>25</v>
      </c>
      <c r="E282" s="341" t="s">
        <v>26</v>
      </c>
      <c r="F282" s="341"/>
      <c r="G282" s="341" t="s">
        <v>18</v>
      </c>
      <c r="H282" s="342"/>
      <c r="I282" s="37"/>
      <c r="J282" s="18" t="s">
        <v>27</v>
      </c>
      <c r="K282" s="19"/>
      <c r="L282" s="19"/>
      <c r="M282" s="20"/>
      <c r="N282" s="21"/>
      <c r="V282" s="32"/>
    </row>
    <row r="283" spans="1:22" ht="13.5" thickBot="1" x14ac:dyDescent="0.25">
      <c r="A283" s="368"/>
      <c r="B283" s="23"/>
      <c r="C283" s="23"/>
      <c r="D283" s="24"/>
      <c r="E283" s="23"/>
      <c r="F283" s="23"/>
      <c r="G283" s="370"/>
      <c r="H283" s="371"/>
      <c r="I283" s="372"/>
      <c r="J283" s="25" t="s">
        <v>27</v>
      </c>
      <c r="K283" s="25"/>
      <c r="L283" s="25"/>
      <c r="M283" s="26"/>
      <c r="N283" s="21"/>
      <c r="V283" s="32">
        <f>G283</f>
        <v>0</v>
      </c>
    </row>
    <row r="284" spans="1:22" ht="23.25" thickBot="1" x14ac:dyDescent="0.25">
      <c r="A284" s="368"/>
      <c r="B284" s="28" t="s">
        <v>33</v>
      </c>
      <c r="C284" s="28" t="s">
        <v>34</v>
      </c>
      <c r="D284" s="28" t="s">
        <v>35</v>
      </c>
      <c r="E284" s="373" t="s">
        <v>36</v>
      </c>
      <c r="F284" s="373"/>
      <c r="G284" s="374"/>
      <c r="H284" s="375"/>
      <c r="I284" s="376"/>
      <c r="J284" s="29" t="s">
        <v>48</v>
      </c>
      <c r="K284" s="30"/>
      <c r="L284" s="30"/>
      <c r="M284" s="31"/>
      <c r="N284" s="21"/>
      <c r="V284" s="32"/>
    </row>
    <row r="285" spans="1:22" ht="13.5" thickBot="1" x14ac:dyDescent="0.25">
      <c r="A285" s="369"/>
      <c r="B285" s="33"/>
      <c r="C285" s="33"/>
      <c r="D285" s="69"/>
      <c r="E285" s="35" t="s">
        <v>40</v>
      </c>
      <c r="F285" s="36"/>
      <c r="G285" s="350"/>
      <c r="H285" s="351"/>
      <c r="I285" s="352"/>
      <c r="J285" s="29" t="s">
        <v>51</v>
      </c>
      <c r="K285" s="30"/>
      <c r="L285" s="30"/>
      <c r="M285" s="31"/>
      <c r="N285" s="21"/>
      <c r="V285" s="32"/>
    </row>
    <row r="286" spans="1:22" ht="24" thickTop="1" thickBot="1" x14ac:dyDescent="0.25">
      <c r="A286" s="367">
        <f t="shared" ref="A286" si="64">A282+1</f>
        <v>68</v>
      </c>
      <c r="B286" s="17" t="s">
        <v>23</v>
      </c>
      <c r="C286" s="17" t="s">
        <v>24</v>
      </c>
      <c r="D286" s="17" t="s">
        <v>25</v>
      </c>
      <c r="E286" s="341" t="s">
        <v>26</v>
      </c>
      <c r="F286" s="341"/>
      <c r="G286" s="341" t="s">
        <v>18</v>
      </c>
      <c r="H286" s="342"/>
      <c r="I286" s="37"/>
      <c r="J286" s="18" t="s">
        <v>27</v>
      </c>
      <c r="K286" s="19"/>
      <c r="L286" s="19"/>
      <c r="M286" s="20"/>
      <c r="N286" s="21"/>
      <c r="V286" s="32"/>
    </row>
    <row r="287" spans="1:22" ht="13.5" thickBot="1" x14ac:dyDescent="0.25">
      <c r="A287" s="368"/>
      <c r="B287" s="23"/>
      <c r="C287" s="23"/>
      <c r="D287" s="24"/>
      <c r="E287" s="23"/>
      <c r="F287" s="23"/>
      <c r="G287" s="370"/>
      <c r="H287" s="371"/>
      <c r="I287" s="372"/>
      <c r="J287" s="25" t="s">
        <v>27</v>
      </c>
      <c r="K287" s="25"/>
      <c r="L287" s="25"/>
      <c r="M287" s="26"/>
      <c r="N287" s="21"/>
      <c r="V287" s="32">
        <f>G287</f>
        <v>0</v>
      </c>
    </row>
    <row r="288" spans="1:22" ht="23.25" thickBot="1" x14ac:dyDescent="0.25">
      <c r="A288" s="368"/>
      <c r="B288" s="28" t="s">
        <v>33</v>
      </c>
      <c r="C288" s="28" t="s">
        <v>34</v>
      </c>
      <c r="D288" s="28" t="s">
        <v>35</v>
      </c>
      <c r="E288" s="373" t="s">
        <v>36</v>
      </c>
      <c r="F288" s="373"/>
      <c r="G288" s="374"/>
      <c r="H288" s="375"/>
      <c r="I288" s="376"/>
      <c r="J288" s="29" t="s">
        <v>48</v>
      </c>
      <c r="K288" s="30"/>
      <c r="L288" s="30"/>
      <c r="M288" s="31"/>
      <c r="N288" s="21"/>
      <c r="V288" s="32"/>
    </row>
    <row r="289" spans="1:22" ht="13.5" thickBot="1" x14ac:dyDescent="0.25">
      <c r="A289" s="369"/>
      <c r="B289" s="33"/>
      <c r="C289" s="33"/>
      <c r="D289" s="69"/>
      <c r="E289" s="35" t="s">
        <v>40</v>
      </c>
      <c r="F289" s="36"/>
      <c r="G289" s="350"/>
      <c r="H289" s="351"/>
      <c r="I289" s="352"/>
      <c r="J289" s="29" t="s">
        <v>51</v>
      </c>
      <c r="K289" s="30"/>
      <c r="L289" s="30"/>
      <c r="M289" s="31"/>
      <c r="N289" s="21"/>
      <c r="V289" s="32"/>
    </row>
    <row r="290" spans="1:22" ht="24" thickTop="1" thickBot="1" x14ac:dyDescent="0.25">
      <c r="A290" s="367">
        <f t="shared" ref="A290" si="65">A286+1</f>
        <v>69</v>
      </c>
      <c r="B290" s="17" t="s">
        <v>23</v>
      </c>
      <c r="C290" s="17" t="s">
        <v>24</v>
      </c>
      <c r="D290" s="17" t="s">
        <v>25</v>
      </c>
      <c r="E290" s="341" t="s">
        <v>26</v>
      </c>
      <c r="F290" s="341"/>
      <c r="G290" s="341" t="s">
        <v>18</v>
      </c>
      <c r="H290" s="342"/>
      <c r="I290" s="37"/>
      <c r="J290" s="18" t="s">
        <v>27</v>
      </c>
      <c r="K290" s="19"/>
      <c r="L290" s="19"/>
      <c r="M290" s="20"/>
      <c r="N290" s="21"/>
      <c r="V290" s="32"/>
    </row>
    <row r="291" spans="1:22" ht="13.5" thickBot="1" x14ac:dyDescent="0.25">
      <c r="A291" s="368"/>
      <c r="B291" s="23"/>
      <c r="C291" s="23"/>
      <c r="D291" s="24"/>
      <c r="E291" s="23"/>
      <c r="F291" s="23"/>
      <c r="G291" s="370"/>
      <c r="H291" s="371"/>
      <c r="I291" s="372"/>
      <c r="J291" s="25" t="s">
        <v>27</v>
      </c>
      <c r="K291" s="25"/>
      <c r="L291" s="25"/>
      <c r="M291" s="26"/>
      <c r="N291" s="21"/>
      <c r="V291" s="32">
        <f>G291</f>
        <v>0</v>
      </c>
    </row>
    <row r="292" spans="1:22" ht="23.25" thickBot="1" x14ac:dyDescent="0.25">
      <c r="A292" s="368"/>
      <c r="B292" s="28" t="s">
        <v>33</v>
      </c>
      <c r="C292" s="28" t="s">
        <v>34</v>
      </c>
      <c r="D292" s="28" t="s">
        <v>35</v>
      </c>
      <c r="E292" s="373" t="s">
        <v>36</v>
      </c>
      <c r="F292" s="373"/>
      <c r="G292" s="374"/>
      <c r="H292" s="375"/>
      <c r="I292" s="376"/>
      <c r="J292" s="29" t="s">
        <v>48</v>
      </c>
      <c r="K292" s="30"/>
      <c r="L292" s="30"/>
      <c r="M292" s="31"/>
      <c r="N292" s="21"/>
      <c r="V292" s="32"/>
    </row>
    <row r="293" spans="1:22" ht="13.5" thickBot="1" x14ac:dyDescent="0.25">
      <c r="A293" s="369"/>
      <c r="B293" s="33"/>
      <c r="C293" s="33"/>
      <c r="D293" s="69"/>
      <c r="E293" s="35" t="s">
        <v>40</v>
      </c>
      <c r="F293" s="36"/>
      <c r="G293" s="350"/>
      <c r="H293" s="351"/>
      <c r="I293" s="352"/>
      <c r="J293" s="29" t="s">
        <v>51</v>
      </c>
      <c r="K293" s="30"/>
      <c r="L293" s="30"/>
      <c r="M293" s="31"/>
      <c r="N293" s="21"/>
      <c r="V293" s="32"/>
    </row>
    <row r="294" spans="1:22" ht="24" thickTop="1" thickBot="1" x14ac:dyDescent="0.25">
      <c r="A294" s="367">
        <f t="shared" ref="A294" si="66">A290+1</f>
        <v>70</v>
      </c>
      <c r="B294" s="17" t="s">
        <v>23</v>
      </c>
      <c r="C294" s="17" t="s">
        <v>24</v>
      </c>
      <c r="D294" s="17" t="s">
        <v>25</v>
      </c>
      <c r="E294" s="341" t="s">
        <v>26</v>
      </c>
      <c r="F294" s="341"/>
      <c r="G294" s="341" t="s">
        <v>18</v>
      </c>
      <c r="H294" s="342"/>
      <c r="I294" s="37"/>
      <c r="J294" s="18" t="s">
        <v>27</v>
      </c>
      <c r="K294" s="19"/>
      <c r="L294" s="19"/>
      <c r="M294" s="20"/>
      <c r="N294" s="21"/>
      <c r="V294" s="32"/>
    </row>
    <row r="295" spans="1:22" ht="13.5" thickBot="1" x14ac:dyDescent="0.25">
      <c r="A295" s="368"/>
      <c r="B295" s="23"/>
      <c r="C295" s="23"/>
      <c r="D295" s="24"/>
      <c r="E295" s="23"/>
      <c r="F295" s="23"/>
      <c r="G295" s="370"/>
      <c r="H295" s="371"/>
      <c r="I295" s="372"/>
      <c r="J295" s="25" t="s">
        <v>27</v>
      </c>
      <c r="K295" s="25"/>
      <c r="L295" s="25"/>
      <c r="M295" s="26"/>
      <c r="N295" s="21"/>
      <c r="V295" s="32">
        <f>G295</f>
        <v>0</v>
      </c>
    </row>
    <row r="296" spans="1:22" ht="23.25" thickBot="1" x14ac:dyDescent="0.25">
      <c r="A296" s="368"/>
      <c r="B296" s="28" t="s">
        <v>33</v>
      </c>
      <c r="C296" s="28" t="s">
        <v>34</v>
      </c>
      <c r="D296" s="28" t="s">
        <v>35</v>
      </c>
      <c r="E296" s="373" t="s">
        <v>36</v>
      </c>
      <c r="F296" s="373"/>
      <c r="G296" s="374"/>
      <c r="H296" s="375"/>
      <c r="I296" s="376"/>
      <c r="J296" s="29" t="s">
        <v>48</v>
      </c>
      <c r="K296" s="30"/>
      <c r="L296" s="30"/>
      <c r="M296" s="31"/>
      <c r="N296" s="21"/>
      <c r="V296" s="32"/>
    </row>
    <row r="297" spans="1:22" ht="13.5" thickBot="1" x14ac:dyDescent="0.25">
      <c r="A297" s="369"/>
      <c r="B297" s="33"/>
      <c r="C297" s="33"/>
      <c r="D297" s="69"/>
      <c r="E297" s="35" t="s">
        <v>40</v>
      </c>
      <c r="F297" s="36"/>
      <c r="G297" s="350"/>
      <c r="H297" s="351"/>
      <c r="I297" s="352"/>
      <c r="J297" s="29" t="s">
        <v>51</v>
      </c>
      <c r="K297" s="30"/>
      <c r="L297" s="30"/>
      <c r="M297" s="31"/>
      <c r="N297" s="21"/>
      <c r="V297" s="32"/>
    </row>
    <row r="298" spans="1:22" ht="24" thickTop="1" thickBot="1" x14ac:dyDescent="0.25">
      <c r="A298" s="367">
        <f t="shared" ref="A298" si="67">A294+1</f>
        <v>71</v>
      </c>
      <c r="B298" s="17" t="s">
        <v>23</v>
      </c>
      <c r="C298" s="17" t="s">
        <v>24</v>
      </c>
      <c r="D298" s="17" t="s">
        <v>25</v>
      </c>
      <c r="E298" s="341" t="s">
        <v>26</v>
      </c>
      <c r="F298" s="341"/>
      <c r="G298" s="341" t="s">
        <v>18</v>
      </c>
      <c r="H298" s="342"/>
      <c r="I298" s="37"/>
      <c r="J298" s="18" t="s">
        <v>27</v>
      </c>
      <c r="K298" s="19"/>
      <c r="L298" s="19"/>
      <c r="M298" s="20"/>
      <c r="N298" s="21"/>
      <c r="V298" s="32"/>
    </row>
    <row r="299" spans="1:22" ht="13.5" thickBot="1" x14ac:dyDescent="0.25">
      <c r="A299" s="368"/>
      <c r="B299" s="23"/>
      <c r="C299" s="23"/>
      <c r="D299" s="24"/>
      <c r="E299" s="23"/>
      <c r="F299" s="23"/>
      <c r="G299" s="370"/>
      <c r="H299" s="371"/>
      <c r="I299" s="372"/>
      <c r="J299" s="25" t="s">
        <v>27</v>
      </c>
      <c r="K299" s="25"/>
      <c r="L299" s="25"/>
      <c r="M299" s="26"/>
      <c r="N299" s="21"/>
      <c r="V299" s="32">
        <f>G299</f>
        <v>0</v>
      </c>
    </row>
    <row r="300" spans="1:22" ht="23.25" thickBot="1" x14ac:dyDescent="0.25">
      <c r="A300" s="368"/>
      <c r="B300" s="28" t="s">
        <v>33</v>
      </c>
      <c r="C300" s="28" t="s">
        <v>34</v>
      </c>
      <c r="D300" s="28" t="s">
        <v>35</v>
      </c>
      <c r="E300" s="373" t="s">
        <v>36</v>
      </c>
      <c r="F300" s="373"/>
      <c r="G300" s="374"/>
      <c r="H300" s="375"/>
      <c r="I300" s="376"/>
      <c r="J300" s="29" t="s">
        <v>48</v>
      </c>
      <c r="K300" s="30"/>
      <c r="L300" s="30"/>
      <c r="M300" s="31"/>
      <c r="N300" s="21"/>
      <c r="V300" s="32"/>
    </row>
    <row r="301" spans="1:22" ht="13.5" thickBot="1" x14ac:dyDescent="0.25">
      <c r="A301" s="369"/>
      <c r="B301" s="33"/>
      <c r="C301" s="33"/>
      <c r="D301" s="69"/>
      <c r="E301" s="35" t="s">
        <v>40</v>
      </c>
      <c r="F301" s="36"/>
      <c r="G301" s="350"/>
      <c r="H301" s="351"/>
      <c r="I301" s="352"/>
      <c r="J301" s="29" t="s">
        <v>51</v>
      </c>
      <c r="K301" s="30"/>
      <c r="L301" s="30"/>
      <c r="M301" s="31"/>
      <c r="N301" s="21"/>
      <c r="V301" s="32"/>
    </row>
    <row r="302" spans="1:22" ht="24" thickTop="1" thickBot="1" x14ac:dyDescent="0.25">
      <c r="A302" s="367">
        <f t="shared" ref="A302" si="68">A298+1</f>
        <v>72</v>
      </c>
      <c r="B302" s="17" t="s">
        <v>23</v>
      </c>
      <c r="C302" s="17" t="s">
        <v>24</v>
      </c>
      <c r="D302" s="17" t="s">
        <v>25</v>
      </c>
      <c r="E302" s="341" t="s">
        <v>26</v>
      </c>
      <c r="F302" s="341"/>
      <c r="G302" s="341" t="s">
        <v>18</v>
      </c>
      <c r="H302" s="342"/>
      <c r="I302" s="37"/>
      <c r="J302" s="18" t="s">
        <v>27</v>
      </c>
      <c r="K302" s="19"/>
      <c r="L302" s="19"/>
      <c r="M302" s="20"/>
      <c r="N302" s="21"/>
      <c r="V302" s="32"/>
    </row>
    <row r="303" spans="1:22" ht="13.5" thickBot="1" x14ac:dyDescent="0.25">
      <c r="A303" s="368"/>
      <c r="B303" s="23"/>
      <c r="C303" s="23"/>
      <c r="D303" s="24"/>
      <c r="E303" s="23"/>
      <c r="F303" s="23"/>
      <c r="G303" s="370"/>
      <c r="H303" s="371"/>
      <c r="I303" s="372"/>
      <c r="J303" s="25" t="s">
        <v>27</v>
      </c>
      <c r="K303" s="25"/>
      <c r="L303" s="25"/>
      <c r="M303" s="26"/>
      <c r="N303" s="21"/>
      <c r="V303" s="32">
        <f>G303</f>
        <v>0</v>
      </c>
    </row>
    <row r="304" spans="1:22" ht="23.25" thickBot="1" x14ac:dyDescent="0.25">
      <c r="A304" s="368"/>
      <c r="B304" s="28" t="s">
        <v>33</v>
      </c>
      <c r="C304" s="28" t="s">
        <v>34</v>
      </c>
      <c r="D304" s="28" t="s">
        <v>35</v>
      </c>
      <c r="E304" s="373" t="s">
        <v>36</v>
      </c>
      <c r="F304" s="373"/>
      <c r="G304" s="374"/>
      <c r="H304" s="375"/>
      <c r="I304" s="376"/>
      <c r="J304" s="29" t="s">
        <v>48</v>
      </c>
      <c r="K304" s="30"/>
      <c r="L304" s="30"/>
      <c r="M304" s="31"/>
      <c r="N304" s="21"/>
      <c r="V304" s="32"/>
    </row>
    <row r="305" spans="1:22" ht="13.5" thickBot="1" x14ac:dyDescent="0.25">
      <c r="A305" s="369"/>
      <c r="B305" s="33"/>
      <c r="C305" s="33"/>
      <c r="D305" s="69"/>
      <c r="E305" s="35" t="s">
        <v>40</v>
      </c>
      <c r="F305" s="36"/>
      <c r="G305" s="350"/>
      <c r="H305" s="351"/>
      <c r="I305" s="352"/>
      <c r="J305" s="29" t="s">
        <v>51</v>
      </c>
      <c r="K305" s="30"/>
      <c r="L305" s="30"/>
      <c r="M305" s="31"/>
      <c r="N305" s="21"/>
      <c r="V305" s="32"/>
    </row>
    <row r="306" spans="1:22" ht="24" thickTop="1" thickBot="1" x14ac:dyDescent="0.25">
      <c r="A306" s="367">
        <f t="shared" ref="A306" si="69">A302+1</f>
        <v>73</v>
      </c>
      <c r="B306" s="17" t="s">
        <v>23</v>
      </c>
      <c r="C306" s="17" t="s">
        <v>24</v>
      </c>
      <c r="D306" s="17" t="s">
        <v>25</v>
      </c>
      <c r="E306" s="341" t="s">
        <v>26</v>
      </c>
      <c r="F306" s="341"/>
      <c r="G306" s="341" t="s">
        <v>18</v>
      </c>
      <c r="H306" s="342"/>
      <c r="I306" s="37"/>
      <c r="J306" s="18" t="s">
        <v>27</v>
      </c>
      <c r="K306" s="19"/>
      <c r="L306" s="19"/>
      <c r="M306" s="20"/>
      <c r="N306" s="21"/>
      <c r="V306" s="32"/>
    </row>
    <row r="307" spans="1:22" ht="13.5" thickBot="1" x14ac:dyDescent="0.25">
      <c r="A307" s="368"/>
      <c r="B307" s="23"/>
      <c r="C307" s="23"/>
      <c r="D307" s="24"/>
      <c r="E307" s="23"/>
      <c r="F307" s="23"/>
      <c r="G307" s="370"/>
      <c r="H307" s="371"/>
      <c r="I307" s="372"/>
      <c r="J307" s="25" t="s">
        <v>27</v>
      </c>
      <c r="K307" s="25"/>
      <c r="L307" s="25"/>
      <c r="M307" s="26"/>
      <c r="N307" s="21"/>
      <c r="V307" s="32">
        <f>G307</f>
        <v>0</v>
      </c>
    </row>
    <row r="308" spans="1:22" ht="23.25" thickBot="1" x14ac:dyDescent="0.25">
      <c r="A308" s="368"/>
      <c r="B308" s="28" t="s">
        <v>33</v>
      </c>
      <c r="C308" s="28" t="s">
        <v>34</v>
      </c>
      <c r="D308" s="28" t="s">
        <v>35</v>
      </c>
      <c r="E308" s="373" t="s">
        <v>36</v>
      </c>
      <c r="F308" s="373"/>
      <c r="G308" s="374"/>
      <c r="H308" s="375"/>
      <c r="I308" s="376"/>
      <c r="J308" s="29" t="s">
        <v>48</v>
      </c>
      <c r="K308" s="30"/>
      <c r="L308" s="30"/>
      <c r="M308" s="31"/>
      <c r="N308" s="21"/>
      <c r="V308" s="32"/>
    </row>
    <row r="309" spans="1:22" ht="13.5" thickBot="1" x14ac:dyDescent="0.25">
      <c r="A309" s="369"/>
      <c r="B309" s="33"/>
      <c r="C309" s="33"/>
      <c r="D309" s="69"/>
      <c r="E309" s="35" t="s">
        <v>40</v>
      </c>
      <c r="F309" s="36"/>
      <c r="G309" s="350"/>
      <c r="H309" s="351"/>
      <c r="I309" s="352"/>
      <c r="J309" s="29" t="s">
        <v>51</v>
      </c>
      <c r="K309" s="30"/>
      <c r="L309" s="30"/>
      <c r="M309" s="31"/>
      <c r="N309" s="21"/>
      <c r="V309" s="32"/>
    </row>
    <row r="310" spans="1:22" ht="24" thickTop="1" thickBot="1" x14ac:dyDescent="0.25">
      <c r="A310" s="367">
        <f t="shared" ref="A310" si="70">A306+1</f>
        <v>74</v>
      </c>
      <c r="B310" s="17" t="s">
        <v>23</v>
      </c>
      <c r="C310" s="17" t="s">
        <v>24</v>
      </c>
      <c r="D310" s="17" t="s">
        <v>25</v>
      </c>
      <c r="E310" s="341" t="s">
        <v>26</v>
      </c>
      <c r="F310" s="341"/>
      <c r="G310" s="341" t="s">
        <v>18</v>
      </c>
      <c r="H310" s="342"/>
      <c r="I310" s="37"/>
      <c r="J310" s="18" t="s">
        <v>27</v>
      </c>
      <c r="K310" s="19"/>
      <c r="L310" s="19"/>
      <c r="M310" s="20"/>
      <c r="N310" s="21"/>
      <c r="V310" s="32"/>
    </row>
    <row r="311" spans="1:22" ht="13.5" thickBot="1" x14ac:dyDescent="0.25">
      <c r="A311" s="368"/>
      <c r="B311" s="23"/>
      <c r="C311" s="23"/>
      <c r="D311" s="24"/>
      <c r="E311" s="23"/>
      <c r="F311" s="23"/>
      <c r="G311" s="370"/>
      <c r="H311" s="371"/>
      <c r="I311" s="372"/>
      <c r="J311" s="25" t="s">
        <v>27</v>
      </c>
      <c r="K311" s="25"/>
      <c r="L311" s="25"/>
      <c r="M311" s="26"/>
      <c r="N311" s="21"/>
      <c r="V311" s="32">
        <f>G311</f>
        <v>0</v>
      </c>
    </row>
    <row r="312" spans="1:22" ht="23.25" thickBot="1" x14ac:dyDescent="0.25">
      <c r="A312" s="368"/>
      <c r="B312" s="28" t="s">
        <v>33</v>
      </c>
      <c r="C312" s="28" t="s">
        <v>34</v>
      </c>
      <c r="D312" s="28" t="s">
        <v>35</v>
      </c>
      <c r="E312" s="373" t="s">
        <v>36</v>
      </c>
      <c r="F312" s="373"/>
      <c r="G312" s="374"/>
      <c r="H312" s="375"/>
      <c r="I312" s="376"/>
      <c r="J312" s="29" t="s">
        <v>48</v>
      </c>
      <c r="K312" s="30"/>
      <c r="L312" s="30"/>
      <c r="M312" s="31"/>
      <c r="N312" s="21"/>
      <c r="V312" s="32"/>
    </row>
    <row r="313" spans="1:22" ht="13.5" thickBot="1" x14ac:dyDescent="0.25">
      <c r="A313" s="369"/>
      <c r="B313" s="33"/>
      <c r="C313" s="33"/>
      <c r="D313" s="69"/>
      <c r="E313" s="35" t="s">
        <v>40</v>
      </c>
      <c r="F313" s="36"/>
      <c r="G313" s="350"/>
      <c r="H313" s="351"/>
      <c r="I313" s="352"/>
      <c r="J313" s="29" t="s">
        <v>51</v>
      </c>
      <c r="K313" s="30"/>
      <c r="L313" s="30"/>
      <c r="M313" s="31"/>
      <c r="N313" s="21"/>
      <c r="V313" s="32"/>
    </row>
    <row r="314" spans="1:22" ht="24" thickTop="1" thickBot="1" x14ac:dyDescent="0.25">
      <c r="A314" s="367">
        <f t="shared" ref="A314" si="71">A310+1</f>
        <v>75</v>
      </c>
      <c r="B314" s="17" t="s">
        <v>23</v>
      </c>
      <c r="C314" s="17" t="s">
        <v>24</v>
      </c>
      <c r="D314" s="17" t="s">
        <v>25</v>
      </c>
      <c r="E314" s="341" t="s">
        <v>26</v>
      </c>
      <c r="F314" s="341"/>
      <c r="G314" s="341" t="s">
        <v>18</v>
      </c>
      <c r="H314" s="342"/>
      <c r="I314" s="37"/>
      <c r="J314" s="18" t="s">
        <v>27</v>
      </c>
      <c r="K314" s="19"/>
      <c r="L314" s="19"/>
      <c r="M314" s="20"/>
      <c r="N314" s="21"/>
      <c r="V314" s="32"/>
    </row>
    <row r="315" spans="1:22" ht="13.5" thickBot="1" x14ac:dyDescent="0.25">
      <c r="A315" s="368"/>
      <c r="B315" s="23"/>
      <c r="C315" s="23"/>
      <c r="D315" s="24"/>
      <c r="E315" s="23"/>
      <c r="F315" s="23"/>
      <c r="G315" s="370"/>
      <c r="H315" s="371"/>
      <c r="I315" s="372"/>
      <c r="J315" s="25" t="s">
        <v>27</v>
      </c>
      <c r="K315" s="25"/>
      <c r="L315" s="25"/>
      <c r="M315" s="26"/>
      <c r="N315" s="21"/>
      <c r="V315" s="32">
        <f>G315</f>
        <v>0</v>
      </c>
    </row>
    <row r="316" spans="1:22" ht="23.25" thickBot="1" x14ac:dyDescent="0.25">
      <c r="A316" s="368"/>
      <c r="B316" s="28" t="s">
        <v>33</v>
      </c>
      <c r="C316" s="28" t="s">
        <v>34</v>
      </c>
      <c r="D316" s="28" t="s">
        <v>35</v>
      </c>
      <c r="E316" s="373" t="s">
        <v>36</v>
      </c>
      <c r="F316" s="373"/>
      <c r="G316" s="374"/>
      <c r="H316" s="375"/>
      <c r="I316" s="376"/>
      <c r="J316" s="29" t="s">
        <v>48</v>
      </c>
      <c r="K316" s="30"/>
      <c r="L316" s="30"/>
      <c r="M316" s="31"/>
      <c r="N316" s="21"/>
      <c r="V316" s="32"/>
    </row>
    <row r="317" spans="1:22" ht="13.5" thickBot="1" x14ac:dyDescent="0.25">
      <c r="A317" s="369"/>
      <c r="B317" s="33"/>
      <c r="C317" s="33"/>
      <c r="D317" s="69"/>
      <c r="E317" s="35" t="s">
        <v>40</v>
      </c>
      <c r="F317" s="36"/>
      <c r="G317" s="350"/>
      <c r="H317" s="351"/>
      <c r="I317" s="352"/>
      <c r="J317" s="29" t="s">
        <v>51</v>
      </c>
      <c r="K317" s="30"/>
      <c r="L317" s="30"/>
      <c r="M317" s="31"/>
      <c r="N317" s="21"/>
      <c r="V317" s="32"/>
    </row>
    <row r="318" spans="1:22" ht="24" thickTop="1" thickBot="1" x14ac:dyDescent="0.25">
      <c r="A318" s="367">
        <f t="shared" ref="A318" si="72">A314+1</f>
        <v>76</v>
      </c>
      <c r="B318" s="17" t="s">
        <v>23</v>
      </c>
      <c r="C318" s="17" t="s">
        <v>24</v>
      </c>
      <c r="D318" s="17" t="s">
        <v>25</v>
      </c>
      <c r="E318" s="341" t="s">
        <v>26</v>
      </c>
      <c r="F318" s="341"/>
      <c r="G318" s="341" t="s">
        <v>18</v>
      </c>
      <c r="H318" s="342"/>
      <c r="I318" s="37"/>
      <c r="J318" s="18" t="s">
        <v>27</v>
      </c>
      <c r="K318" s="19"/>
      <c r="L318" s="19"/>
      <c r="M318" s="20"/>
      <c r="N318" s="21"/>
      <c r="V318" s="32"/>
    </row>
    <row r="319" spans="1:22" ht="13.5" thickBot="1" x14ac:dyDescent="0.25">
      <c r="A319" s="368"/>
      <c r="B319" s="23"/>
      <c r="C319" s="23"/>
      <c r="D319" s="24"/>
      <c r="E319" s="23"/>
      <c r="F319" s="23"/>
      <c r="G319" s="370"/>
      <c r="H319" s="371"/>
      <c r="I319" s="372"/>
      <c r="J319" s="25" t="s">
        <v>27</v>
      </c>
      <c r="K319" s="25"/>
      <c r="L319" s="25"/>
      <c r="M319" s="26"/>
      <c r="N319" s="21"/>
      <c r="V319" s="32">
        <f>G319</f>
        <v>0</v>
      </c>
    </row>
    <row r="320" spans="1:22" ht="23.25" thickBot="1" x14ac:dyDescent="0.25">
      <c r="A320" s="368"/>
      <c r="B320" s="28" t="s">
        <v>33</v>
      </c>
      <c r="C320" s="28" t="s">
        <v>34</v>
      </c>
      <c r="D320" s="28" t="s">
        <v>35</v>
      </c>
      <c r="E320" s="373" t="s">
        <v>36</v>
      </c>
      <c r="F320" s="373"/>
      <c r="G320" s="374"/>
      <c r="H320" s="375"/>
      <c r="I320" s="376"/>
      <c r="J320" s="29" t="s">
        <v>48</v>
      </c>
      <c r="K320" s="30"/>
      <c r="L320" s="30"/>
      <c r="M320" s="31"/>
      <c r="N320" s="21"/>
      <c r="V320" s="32"/>
    </row>
    <row r="321" spans="1:22" ht="13.5" thickBot="1" x14ac:dyDescent="0.25">
      <c r="A321" s="369"/>
      <c r="B321" s="33"/>
      <c r="C321" s="33"/>
      <c r="D321" s="69"/>
      <c r="E321" s="35" t="s">
        <v>40</v>
      </c>
      <c r="F321" s="36"/>
      <c r="G321" s="350"/>
      <c r="H321" s="351"/>
      <c r="I321" s="352"/>
      <c r="J321" s="29" t="s">
        <v>51</v>
      </c>
      <c r="K321" s="30"/>
      <c r="L321" s="30"/>
      <c r="M321" s="31"/>
      <c r="N321" s="21"/>
      <c r="V321" s="32"/>
    </row>
    <row r="322" spans="1:22" ht="24" thickTop="1" thickBot="1" x14ac:dyDescent="0.25">
      <c r="A322" s="367">
        <f t="shared" ref="A322" si="73">A318+1</f>
        <v>77</v>
      </c>
      <c r="B322" s="17" t="s">
        <v>23</v>
      </c>
      <c r="C322" s="17" t="s">
        <v>24</v>
      </c>
      <c r="D322" s="17" t="s">
        <v>25</v>
      </c>
      <c r="E322" s="341" t="s">
        <v>26</v>
      </c>
      <c r="F322" s="341"/>
      <c r="G322" s="341" t="s">
        <v>18</v>
      </c>
      <c r="H322" s="342"/>
      <c r="I322" s="37"/>
      <c r="J322" s="18" t="s">
        <v>27</v>
      </c>
      <c r="K322" s="19"/>
      <c r="L322" s="19"/>
      <c r="M322" s="20"/>
      <c r="N322" s="21"/>
      <c r="V322" s="32"/>
    </row>
    <row r="323" spans="1:22" ht="13.5" thickBot="1" x14ac:dyDescent="0.25">
      <c r="A323" s="368"/>
      <c r="B323" s="23"/>
      <c r="C323" s="23"/>
      <c r="D323" s="24"/>
      <c r="E323" s="23"/>
      <c r="F323" s="23"/>
      <c r="G323" s="370"/>
      <c r="H323" s="371"/>
      <c r="I323" s="372"/>
      <c r="J323" s="25" t="s">
        <v>27</v>
      </c>
      <c r="K323" s="25"/>
      <c r="L323" s="25"/>
      <c r="M323" s="26"/>
      <c r="N323" s="21"/>
      <c r="V323" s="32">
        <f>G323</f>
        <v>0</v>
      </c>
    </row>
    <row r="324" spans="1:22" ht="23.25" thickBot="1" x14ac:dyDescent="0.25">
      <c r="A324" s="368"/>
      <c r="B324" s="28" t="s">
        <v>33</v>
      </c>
      <c r="C324" s="28" t="s">
        <v>34</v>
      </c>
      <c r="D324" s="28" t="s">
        <v>35</v>
      </c>
      <c r="E324" s="373" t="s">
        <v>36</v>
      </c>
      <c r="F324" s="373"/>
      <c r="G324" s="374"/>
      <c r="H324" s="375"/>
      <c r="I324" s="376"/>
      <c r="J324" s="29" t="s">
        <v>48</v>
      </c>
      <c r="K324" s="30"/>
      <c r="L324" s="30"/>
      <c r="M324" s="31"/>
      <c r="N324" s="21"/>
      <c r="V324" s="32"/>
    </row>
    <row r="325" spans="1:22" ht="13.5" thickBot="1" x14ac:dyDescent="0.25">
      <c r="A325" s="369"/>
      <c r="B325" s="33"/>
      <c r="C325" s="33"/>
      <c r="D325" s="69"/>
      <c r="E325" s="35" t="s">
        <v>40</v>
      </c>
      <c r="F325" s="36"/>
      <c r="G325" s="350"/>
      <c r="H325" s="351"/>
      <c r="I325" s="352"/>
      <c r="J325" s="29" t="s">
        <v>51</v>
      </c>
      <c r="K325" s="30"/>
      <c r="L325" s="30"/>
      <c r="M325" s="31"/>
      <c r="N325" s="21"/>
      <c r="V325" s="32"/>
    </row>
    <row r="326" spans="1:22" ht="24" thickTop="1" thickBot="1" x14ac:dyDescent="0.25">
      <c r="A326" s="367">
        <f t="shared" ref="A326" si="74">A322+1</f>
        <v>78</v>
      </c>
      <c r="B326" s="17" t="s">
        <v>23</v>
      </c>
      <c r="C326" s="17" t="s">
        <v>24</v>
      </c>
      <c r="D326" s="17" t="s">
        <v>25</v>
      </c>
      <c r="E326" s="341" t="s">
        <v>26</v>
      </c>
      <c r="F326" s="341"/>
      <c r="G326" s="341" t="s">
        <v>18</v>
      </c>
      <c r="H326" s="342"/>
      <c r="I326" s="37"/>
      <c r="J326" s="18" t="s">
        <v>27</v>
      </c>
      <c r="K326" s="19"/>
      <c r="L326" s="19"/>
      <c r="M326" s="20"/>
      <c r="N326" s="21"/>
      <c r="V326" s="32"/>
    </row>
    <row r="327" spans="1:22" ht="13.5" thickBot="1" x14ac:dyDescent="0.25">
      <c r="A327" s="368"/>
      <c r="B327" s="23"/>
      <c r="C327" s="23"/>
      <c r="D327" s="24"/>
      <c r="E327" s="23"/>
      <c r="F327" s="23"/>
      <c r="G327" s="370"/>
      <c r="H327" s="371"/>
      <c r="I327" s="372"/>
      <c r="J327" s="25" t="s">
        <v>27</v>
      </c>
      <c r="K327" s="25"/>
      <c r="L327" s="25"/>
      <c r="M327" s="26"/>
      <c r="N327" s="21"/>
      <c r="V327" s="32">
        <f>G327</f>
        <v>0</v>
      </c>
    </row>
    <row r="328" spans="1:22" ht="23.25" thickBot="1" x14ac:dyDescent="0.25">
      <c r="A328" s="368"/>
      <c r="B328" s="28" t="s">
        <v>33</v>
      </c>
      <c r="C328" s="28" t="s">
        <v>34</v>
      </c>
      <c r="D328" s="28" t="s">
        <v>35</v>
      </c>
      <c r="E328" s="373" t="s">
        <v>36</v>
      </c>
      <c r="F328" s="373"/>
      <c r="G328" s="374"/>
      <c r="H328" s="375"/>
      <c r="I328" s="376"/>
      <c r="J328" s="29" t="s">
        <v>48</v>
      </c>
      <c r="K328" s="30"/>
      <c r="L328" s="30"/>
      <c r="M328" s="31"/>
      <c r="N328" s="21"/>
      <c r="V328" s="32"/>
    </row>
    <row r="329" spans="1:22" ht="13.5" thickBot="1" x14ac:dyDescent="0.25">
      <c r="A329" s="369"/>
      <c r="B329" s="33"/>
      <c r="C329" s="33"/>
      <c r="D329" s="69"/>
      <c r="E329" s="35" t="s">
        <v>40</v>
      </c>
      <c r="F329" s="36"/>
      <c r="G329" s="350"/>
      <c r="H329" s="351"/>
      <c r="I329" s="352"/>
      <c r="J329" s="29" t="s">
        <v>51</v>
      </c>
      <c r="K329" s="30"/>
      <c r="L329" s="30"/>
      <c r="M329" s="31"/>
      <c r="N329" s="21"/>
      <c r="V329" s="32"/>
    </row>
    <row r="330" spans="1:22" ht="24" thickTop="1" thickBot="1" x14ac:dyDescent="0.25">
      <c r="A330" s="367">
        <f t="shared" ref="A330" si="75">A326+1</f>
        <v>79</v>
      </c>
      <c r="B330" s="17" t="s">
        <v>23</v>
      </c>
      <c r="C330" s="17" t="s">
        <v>24</v>
      </c>
      <c r="D330" s="17" t="s">
        <v>25</v>
      </c>
      <c r="E330" s="341" t="s">
        <v>26</v>
      </c>
      <c r="F330" s="341"/>
      <c r="G330" s="341" t="s">
        <v>18</v>
      </c>
      <c r="H330" s="342"/>
      <c r="I330" s="37"/>
      <c r="J330" s="18" t="s">
        <v>27</v>
      </c>
      <c r="K330" s="19"/>
      <c r="L330" s="19"/>
      <c r="M330" s="20"/>
      <c r="N330" s="21"/>
      <c r="V330" s="32"/>
    </row>
    <row r="331" spans="1:22" ht="13.5" thickBot="1" x14ac:dyDescent="0.25">
      <c r="A331" s="368"/>
      <c r="B331" s="23"/>
      <c r="C331" s="23"/>
      <c r="D331" s="24"/>
      <c r="E331" s="23"/>
      <c r="F331" s="23"/>
      <c r="G331" s="370"/>
      <c r="H331" s="371"/>
      <c r="I331" s="372"/>
      <c r="J331" s="25" t="s">
        <v>27</v>
      </c>
      <c r="K331" s="25"/>
      <c r="L331" s="25"/>
      <c r="M331" s="26"/>
      <c r="N331" s="21"/>
      <c r="V331" s="32">
        <f>G331</f>
        <v>0</v>
      </c>
    </row>
    <row r="332" spans="1:22" ht="23.25" thickBot="1" x14ac:dyDescent="0.25">
      <c r="A332" s="368"/>
      <c r="B332" s="28" t="s">
        <v>33</v>
      </c>
      <c r="C332" s="28" t="s">
        <v>34</v>
      </c>
      <c r="D332" s="28" t="s">
        <v>35</v>
      </c>
      <c r="E332" s="373" t="s">
        <v>36</v>
      </c>
      <c r="F332" s="373"/>
      <c r="G332" s="374"/>
      <c r="H332" s="375"/>
      <c r="I332" s="376"/>
      <c r="J332" s="29" t="s">
        <v>48</v>
      </c>
      <c r="K332" s="30"/>
      <c r="L332" s="30"/>
      <c r="M332" s="31"/>
      <c r="N332" s="21"/>
      <c r="V332" s="32"/>
    </row>
    <row r="333" spans="1:22" ht="13.5" thickBot="1" x14ac:dyDescent="0.25">
      <c r="A333" s="369"/>
      <c r="B333" s="33"/>
      <c r="C333" s="33"/>
      <c r="D333" s="69"/>
      <c r="E333" s="35" t="s">
        <v>40</v>
      </c>
      <c r="F333" s="36"/>
      <c r="G333" s="350"/>
      <c r="H333" s="351"/>
      <c r="I333" s="352"/>
      <c r="J333" s="29" t="s">
        <v>51</v>
      </c>
      <c r="K333" s="30"/>
      <c r="L333" s="30"/>
      <c r="M333" s="31"/>
      <c r="N333" s="21"/>
      <c r="V333" s="32"/>
    </row>
    <row r="334" spans="1:22" ht="24" thickTop="1" thickBot="1" x14ac:dyDescent="0.25">
      <c r="A334" s="367">
        <f t="shared" ref="A334" si="76">A330+1</f>
        <v>80</v>
      </c>
      <c r="B334" s="17" t="s">
        <v>23</v>
      </c>
      <c r="C334" s="17" t="s">
        <v>24</v>
      </c>
      <c r="D334" s="17" t="s">
        <v>25</v>
      </c>
      <c r="E334" s="341" t="s">
        <v>26</v>
      </c>
      <c r="F334" s="341"/>
      <c r="G334" s="341" t="s">
        <v>18</v>
      </c>
      <c r="H334" s="342"/>
      <c r="I334" s="37"/>
      <c r="J334" s="18" t="s">
        <v>27</v>
      </c>
      <c r="K334" s="19"/>
      <c r="L334" s="19"/>
      <c r="M334" s="20"/>
      <c r="N334" s="21"/>
      <c r="V334" s="32"/>
    </row>
    <row r="335" spans="1:22" ht="13.5" thickBot="1" x14ac:dyDescent="0.25">
      <c r="A335" s="368"/>
      <c r="B335" s="23"/>
      <c r="C335" s="23"/>
      <c r="D335" s="24"/>
      <c r="E335" s="23"/>
      <c r="F335" s="23"/>
      <c r="G335" s="370"/>
      <c r="H335" s="371"/>
      <c r="I335" s="372"/>
      <c r="J335" s="25" t="s">
        <v>27</v>
      </c>
      <c r="K335" s="25"/>
      <c r="L335" s="25"/>
      <c r="M335" s="26"/>
      <c r="N335" s="21"/>
      <c r="V335" s="32">
        <f>G335</f>
        <v>0</v>
      </c>
    </row>
    <row r="336" spans="1:22" ht="23.25" thickBot="1" x14ac:dyDescent="0.25">
      <c r="A336" s="368"/>
      <c r="B336" s="28" t="s">
        <v>33</v>
      </c>
      <c r="C336" s="28" t="s">
        <v>34</v>
      </c>
      <c r="D336" s="28" t="s">
        <v>35</v>
      </c>
      <c r="E336" s="373" t="s">
        <v>36</v>
      </c>
      <c r="F336" s="373"/>
      <c r="G336" s="374"/>
      <c r="H336" s="375"/>
      <c r="I336" s="376"/>
      <c r="J336" s="29" t="s">
        <v>48</v>
      </c>
      <c r="K336" s="30"/>
      <c r="L336" s="30"/>
      <c r="M336" s="31"/>
      <c r="N336" s="21"/>
      <c r="V336" s="32"/>
    </row>
    <row r="337" spans="1:22" ht="13.5" thickBot="1" x14ac:dyDescent="0.25">
      <c r="A337" s="369"/>
      <c r="B337" s="33"/>
      <c r="C337" s="33"/>
      <c r="D337" s="69"/>
      <c r="E337" s="35" t="s">
        <v>40</v>
      </c>
      <c r="F337" s="36"/>
      <c r="G337" s="350"/>
      <c r="H337" s="351"/>
      <c r="I337" s="352"/>
      <c r="J337" s="29" t="s">
        <v>51</v>
      </c>
      <c r="K337" s="30"/>
      <c r="L337" s="30"/>
      <c r="M337" s="31"/>
      <c r="N337" s="21"/>
      <c r="V337" s="32"/>
    </row>
    <row r="338" spans="1:22" ht="24" thickTop="1" thickBot="1" x14ac:dyDescent="0.25">
      <c r="A338" s="367">
        <f t="shared" ref="A338" si="77">A334+1</f>
        <v>81</v>
      </c>
      <c r="B338" s="17" t="s">
        <v>23</v>
      </c>
      <c r="C338" s="17" t="s">
        <v>24</v>
      </c>
      <c r="D338" s="17" t="s">
        <v>25</v>
      </c>
      <c r="E338" s="341" t="s">
        <v>26</v>
      </c>
      <c r="F338" s="341"/>
      <c r="G338" s="341" t="s">
        <v>18</v>
      </c>
      <c r="H338" s="342"/>
      <c r="I338" s="37"/>
      <c r="J338" s="18" t="s">
        <v>27</v>
      </c>
      <c r="K338" s="19"/>
      <c r="L338" s="19"/>
      <c r="M338" s="20"/>
      <c r="N338" s="21"/>
      <c r="V338" s="32"/>
    </row>
    <row r="339" spans="1:22" ht="13.5" thickBot="1" x14ac:dyDescent="0.25">
      <c r="A339" s="368"/>
      <c r="B339" s="23"/>
      <c r="C339" s="23"/>
      <c r="D339" s="24"/>
      <c r="E339" s="23"/>
      <c r="F339" s="23"/>
      <c r="G339" s="370"/>
      <c r="H339" s="371"/>
      <c r="I339" s="372"/>
      <c r="J339" s="25" t="s">
        <v>27</v>
      </c>
      <c r="K339" s="25"/>
      <c r="L339" s="25"/>
      <c r="M339" s="26"/>
      <c r="N339" s="21"/>
      <c r="V339" s="32">
        <f>G339</f>
        <v>0</v>
      </c>
    </row>
    <row r="340" spans="1:22" ht="23.25" thickBot="1" x14ac:dyDescent="0.25">
      <c r="A340" s="368"/>
      <c r="B340" s="28" t="s">
        <v>33</v>
      </c>
      <c r="C340" s="28" t="s">
        <v>34</v>
      </c>
      <c r="D340" s="28" t="s">
        <v>35</v>
      </c>
      <c r="E340" s="373" t="s">
        <v>36</v>
      </c>
      <c r="F340" s="373"/>
      <c r="G340" s="374"/>
      <c r="H340" s="375"/>
      <c r="I340" s="376"/>
      <c r="J340" s="29" t="s">
        <v>48</v>
      </c>
      <c r="K340" s="30"/>
      <c r="L340" s="30"/>
      <c r="M340" s="31"/>
      <c r="N340" s="21"/>
      <c r="V340" s="32"/>
    </row>
    <row r="341" spans="1:22" ht="13.5" thickBot="1" x14ac:dyDescent="0.25">
      <c r="A341" s="369"/>
      <c r="B341" s="33"/>
      <c r="C341" s="33"/>
      <c r="D341" s="69"/>
      <c r="E341" s="35" t="s">
        <v>40</v>
      </c>
      <c r="F341" s="36"/>
      <c r="G341" s="350"/>
      <c r="H341" s="351"/>
      <c r="I341" s="352"/>
      <c r="J341" s="29" t="s">
        <v>51</v>
      </c>
      <c r="K341" s="30"/>
      <c r="L341" s="30"/>
      <c r="M341" s="31"/>
      <c r="N341" s="21"/>
      <c r="V341" s="32"/>
    </row>
    <row r="342" spans="1:22" ht="24" thickTop="1" thickBot="1" x14ac:dyDescent="0.25">
      <c r="A342" s="367">
        <f t="shared" ref="A342" si="78">A338+1</f>
        <v>82</v>
      </c>
      <c r="B342" s="17" t="s">
        <v>23</v>
      </c>
      <c r="C342" s="17" t="s">
        <v>24</v>
      </c>
      <c r="D342" s="17" t="s">
        <v>25</v>
      </c>
      <c r="E342" s="341" t="s">
        <v>26</v>
      </c>
      <c r="F342" s="341"/>
      <c r="G342" s="341" t="s">
        <v>18</v>
      </c>
      <c r="H342" s="342"/>
      <c r="I342" s="37"/>
      <c r="J342" s="18" t="s">
        <v>27</v>
      </c>
      <c r="K342" s="19"/>
      <c r="L342" s="19"/>
      <c r="M342" s="20"/>
      <c r="N342" s="21"/>
      <c r="V342" s="32"/>
    </row>
    <row r="343" spans="1:22" ht="13.5" thickBot="1" x14ac:dyDescent="0.25">
      <c r="A343" s="368"/>
      <c r="B343" s="23"/>
      <c r="C343" s="23"/>
      <c r="D343" s="24"/>
      <c r="E343" s="23"/>
      <c r="F343" s="23"/>
      <c r="G343" s="370"/>
      <c r="H343" s="371"/>
      <c r="I343" s="372"/>
      <c r="J343" s="25" t="s">
        <v>27</v>
      </c>
      <c r="K343" s="25"/>
      <c r="L343" s="25"/>
      <c r="M343" s="26"/>
      <c r="N343" s="21"/>
      <c r="V343" s="32">
        <f>G343</f>
        <v>0</v>
      </c>
    </row>
    <row r="344" spans="1:22" ht="23.25" thickBot="1" x14ac:dyDescent="0.25">
      <c r="A344" s="368"/>
      <c r="B344" s="28" t="s">
        <v>33</v>
      </c>
      <c r="C344" s="28" t="s">
        <v>34</v>
      </c>
      <c r="D344" s="28" t="s">
        <v>35</v>
      </c>
      <c r="E344" s="373" t="s">
        <v>36</v>
      </c>
      <c r="F344" s="373"/>
      <c r="G344" s="374"/>
      <c r="H344" s="375"/>
      <c r="I344" s="376"/>
      <c r="J344" s="29" t="s">
        <v>48</v>
      </c>
      <c r="K344" s="30"/>
      <c r="L344" s="30"/>
      <c r="M344" s="31"/>
      <c r="N344" s="21"/>
      <c r="V344" s="32"/>
    </row>
    <row r="345" spans="1:22" ht="13.5" thickBot="1" x14ac:dyDescent="0.25">
      <c r="A345" s="369"/>
      <c r="B345" s="33"/>
      <c r="C345" s="33"/>
      <c r="D345" s="69"/>
      <c r="E345" s="35" t="s">
        <v>40</v>
      </c>
      <c r="F345" s="36"/>
      <c r="G345" s="350"/>
      <c r="H345" s="351"/>
      <c r="I345" s="352"/>
      <c r="J345" s="29" t="s">
        <v>51</v>
      </c>
      <c r="K345" s="30"/>
      <c r="L345" s="30"/>
      <c r="M345" s="31"/>
      <c r="N345" s="21"/>
      <c r="V345" s="32"/>
    </row>
    <row r="346" spans="1:22" ht="24" thickTop="1" thickBot="1" x14ac:dyDescent="0.25">
      <c r="A346" s="367">
        <f t="shared" ref="A346" si="79">A342+1</f>
        <v>83</v>
      </c>
      <c r="B346" s="17" t="s">
        <v>23</v>
      </c>
      <c r="C346" s="17" t="s">
        <v>24</v>
      </c>
      <c r="D346" s="17" t="s">
        <v>25</v>
      </c>
      <c r="E346" s="341" t="s">
        <v>26</v>
      </c>
      <c r="F346" s="341"/>
      <c r="G346" s="341" t="s">
        <v>18</v>
      </c>
      <c r="H346" s="342"/>
      <c r="I346" s="37"/>
      <c r="J346" s="18" t="s">
        <v>27</v>
      </c>
      <c r="K346" s="19"/>
      <c r="L346" s="19"/>
      <c r="M346" s="20"/>
      <c r="N346" s="21"/>
      <c r="V346" s="32"/>
    </row>
    <row r="347" spans="1:22" ht="13.5" thickBot="1" x14ac:dyDescent="0.25">
      <c r="A347" s="368"/>
      <c r="B347" s="23"/>
      <c r="C347" s="23"/>
      <c r="D347" s="24"/>
      <c r="E347" s="23"/>
      <c r="F347" s="23"/>
      <c r="G347" s="370"/>
      <c r="H347" s="371"/>
      <c r="I347" s="372"/>
      <c r="J347" s="25" t="s">
        <v>27</v>
      </c>
      <c r="K347" s="25"/>
      <c r="L347" s="25"/>
      <c r="M347" s="26"/>
      <c r="N347" s="21"/>
      <c r="V347" s="32">
        <f>G347</f>
        <v>0</v>
      </c>
    </row>
    <row r="348" spans="1:22" ht="23.25" thickBot="1" x14ac:dyDescent="0.25">
      <c r="A348" s="368"/>
      <c r="B348" s="28" t="s">
        <v>33</v>
      </c>
      <c r="C348" s="28" t="s">
        <v>34</v>
      </c>
      <c r="D348" s="28" t="s">
        <v>35</v>
      </c>
      <c r="E348" s="373" t="s">
        <v>36</v>
      </c>
      <c r="F348" s="373"/>
      <c r="G348" s="374"/>
      <c r="H348" s="375"/>
      <c r="I348" s="376"/>
      <c r="J348" s="29" t="s">
        <v>48</v>
      </c>
      <c r="K348" s="30"/>
      <c r="L348" s="30"/>
      <c r="M348" s="31"/>
      <c r="N348" s="21"/>
      <c r="V348" s="32"/>
    </row>
    <row r="349" spans="1:22" ht="13.5" thickBot="1" x14ac:dyDescent="0.25">
      <c r="A349" s="369"/>
      <c r="B349" s="33"/>
      <c r="C349" s="33"/>
      <c r="D349" s="69"/>
      <c r="E349" s="35" t="s">
        <v>40</v>
      </c>
      <c r="F349" s="36"/>
      <c r="G349" s="350"/>
      <c r="H349" s="351"/>
      <c r="I349" s="352"/>
      <c r="J349" s="29" t="s">
        <v>51</v>
      </c>
      <c r="K349" s="30"/>
      <c r="L349" s="30"/>
      <c r="M349" s="31"/>
      <c r="N349" s="21"/>
      <c r="V349" s="32"/>
    </row>
    <row r="350" spans="1:22" ht="24" thickTop="1" thickBot="1" x14ac:dyDescent="0.25">
      <c r="A350" s="367">
        <f t="shared" ref="A350" si="80">A346+1</f>
        <v>84</v>
      </c>
      <c r="B350" s="17" t="s">
        <v>23</v>
      </c>
      <c r="C350" s="17" t="s">
        <v>24</v>
      </c>
      <c r="D350" s="17" t="s">
        <v>25</v>
      </c>
      <c r="E350" s="341" t="s">
        <v>26</v>
      </c>
      <c r="F350" s="341"/>
      <c r="G350" s="341" t="s">
        <v>18</v>
      </c>
      <c r="H350" s="342"/>
      <c r="I350" s="37"/>
      <c r="J350" s="18" t="s">
        <v>27</v>
      </c>
      <c r="K350" s="19"/>
      <c r="L350" s="19"/>
      <c r="M350" s="20"/>
      <c r="N350" s="21"/>
      <c r="V350" s="32"/>
    </row>
    <row r="351" spans="1:22" ht="13.5" thickBot="1" x14ac:dyDescent="0.25">
      <c r="A351" s="368"/>
      <c r="B351" s="23"/>
      <c r="C351" s="23"/>
      <c r="D351" s="24"/>
      <c r="E351" s="23"/>
      <c r="F351" s="23"/>
      <c r="G351" s="370"/>
      <c r="H351" s="371"/>
      <c r="I351" s="372"/>
      <c r="J351" s="25" t="s">
        <v>27</v>
      </c>
      <c r="K351" s="25"/>
      <c r="L351" s="25"/>
      <c r="M351" s="26"/>
      <c r="N351" s="21"/>
      <c r="V351" s="32">
        <f>G351</f>
        <v>0</v>
      </c>
    </row>
    <row r="352" spans="1:22" ht="23.25" thickBot="1" x14ac:dyDescent="0.25">
      <c r="A352" s="368"/>
      <c r="B352" s="28" t="s">
        <v>33</v>
      </c>
      <c r="C352" s="28" t="s">
        <v>34</v>
      </c>
      <c r="D352" s="28" t="s">
        <v>35</v>
      </c>
      <c r="E352" s="373" t="s">
        <v>36</v>
      </c>
      <c r="F352" s="373"/>
      <c r="G352" s="374"/>
      <c r="H352" s="375"/>
      <c r="I352" s="376"/>
      <c r="J352" s="29" t="s">
        <v>48</v>
      </c>
      <c r="K352" s="30"/>
      <c r="L352" s="30"/>
      <c r="M352" s="31"/>
      <c r="N352" s="21"/>
      <c r="V352" s="32"/>
    </row>
    <row r="353" spans="1:22" ht="13.5" thickBot="1" x14ac:dyDescent="0.25">
      <c r="A353" s="369"/>
      <c r="B353" s="33"/>
      <c r="C353" s="33"/>
      <c r="D353" s="69"/>
      <c r="E353" s="35" t="s">
        <v>40</v>
      </c>
      <c r="F353" s="36"/>
      <c r="G353" s="350"/>
      <c r="H353" s="351"/>
      <c r="I353" s="352"/>
      <c r="J353" s="29" t="s">
        <v>51</v>
      </c>
      <c r="K353" s="30"/>
      <c r="L353" s="30"/>
      <c r="M353" s="31"/>
      <c r="N353" s="21"/>
      <c r="V353" s="32"/>
    </row>
    <row r="354" spans="1:22" ht="24" thickTop="1" thickBot="1" x14ac:dyDescent="0.25">
      <c r="A354" s="367">
        <f t="shared" ref="A354" si="81">A350+1</f>
        <v>85</v>
      </c>
      <c r="B354" s="17" t="s">
        <v>23</v>
      </c>
      <c r="C354" s="17" t="s">
        <v>24</v>
      </c>
      <c r="D354" s="17" t="s">
        <v>25</v>
      </c>
      <c r="E354" s="341" t="s">
        <v>26</v>
      </c>
      <c r="F354" s="341"/>
      <c r="G354" s="341" t="s">
        <v>18</v>
      </c>
      <c r="H354" s="342"/>
      <c r="I354" s="37"/>
      <c r="J354" s="18" t="s">
        <v>27</v>
      </c>
      <c r="K354" s="19"/>
      <c r="L354" s="19"/>
      <c r="M354" s="20"/>
      <c r="N354" s="21"/>
      <c r="V354" s="32"/>
    </row>
    <row r="355" spans="1:22" ht="13.5" thickBot="1" x14ac:dyDescent="0.25">
      <c r="A355" s="368"/>
      <c r="B355" s="23"/>
      <c r="C355" s="23"/>
      <c r="D355" s="24"/>
      <c r="E355" s="23"/>
      <c r="F355" s="23"/>
      <c r="G355" s="370"/>
      <c r="H355" s="371"/>
      <c r="I355" s="372"/>
      <c r="J355" s="25" t="s">
        <v>27</v>
      </c>
      <c r="K355" s="25"/>
      <c r="L355" s="25"/>
      <c r="M355" s="26"/>
      <c r="N355" s="21"/>
      <c r="V355" s="32">
        <f>G355</f>
        <v>0</v>
      </c>
    </row>
    <row r="356" spans="1:22" ht="23.25" thickBot="1" x14ac:dyDescent="0.25">
      <c r="A356" s="368"/>
      <c r="B356" s="28" t="s">
        <v>33</v>
      </c>
      <c r="C356" s="28" t="s">
        <v>34</v>
      </c>
      <c r="D356" s="28" t="s">
        <v>35</v>
      </c>
      <c r="E356" s="373" t="s">
        <v>36</v>
      </c>
      <c r="F356" s="373"/>
      <c r="G356" s="374"/>
      <c r="H356" s="375"/>
      <c r="I356" s="376"/>
      <c r="J356" s="29" t="s">
        <v>48</v>
      </c>
      <c r="K356" s="30"/>
      <c r="L356" s="30"/>
      <c r="M356" s="31"/>
      <c r="N356" s="21"/>
      <c r="V356" s="32"/>
    </row>
    <row r="357" spans="1:22" ht="13.5" thickBot="1" x14ac:dyDescent="0.25">
      <c r="A357" s="369"/>
      <c r="B357" s="33"/>
      <c r="C357" s="33"/>
      <c r="D357" s="69"/>
      <c r="E357" s="35" t="s">
        <v>40</v>
      </c>
      <c r="F357" s="36"/>
      <c r="G357" s="350"/>
      <c r="H357" s="351"/>
      <c r="I357" s="352"/>
      <c r="J357" s="29" t="s">
        <v>51</v>
      </c>
      <c r="K357" s="30"/>
      <c r="L357" s="30"/>
      <c r="M357" s="31"/>
      <c r="N357" s="21"/>
      <c r="V357" s="32"/>
    </row>
    <row r="358" spans="1:22" ht="24" thickTop="1" thickBot="1" x14ac:dyDescent="0.25">
      <c r="A358" s="367">
        <f t="shared" ref="A358" si="82">A354+1</f>
        <v>86</v>
      </c>
      <c r="B358" s="17" t="s">
        <v>23</v>
      </c>
      <c r="C358" s="17" t="s">
        <v>24</v>
      </c>
      <c r="D358" s="17" t="s">
        <v>25</v>
      </c>
      <c r="E358" s="341" t="s">
        <v>26</v>
      </c>
      <c r="F358" s="341"/>
      <c r="G358" s="341" t="s">
        <v>18</v>
      </c>
      <c r="H358" s="342"/>
      <c r="I358" s="37"/>
      <c r="J358" s="18" t="s">
        <v>27</v>
      </c>
      <c r="K358" s="19"/>
      <c r="L358" s="19"/>
      <c r="M358" s="20"/>
      <c r="N358" s="21"/>
      <c r="V358" s="32"/>
    </row>
    <row r="359" spans="1:22" ht="13.5" thickBot="1" x14ac:dyDescent="0.25">
      <c r="A359" s="368"/>
      <c r="B359" s="23"/>
      <c r="C359" s="23"/>
      <c r="D359" s="24"/>
      <c r="E359" s="23"/>
      <c r="F359" s="23"/>
      <c r="G359" s="370"/>
      <c r="H359" s="371"/>
      <c r="I359" s="372"/>
      <c r="J359" s="25" t="s">
        <v>27</v>
      </c>
      <c r="K359" s="25"/>
      <c r="L359" s="25"/>
      <c r="M359" s="26"/>
      <c r="N359" s="21"/>
      <c r="V359" s="32">
        <f>G359</f>
        <v>0</v>
      </c>
    </row>
    <row r="360" spans="1:22" ht="23.25" thickBot="1" x14ac:dyDescent="0.25">
      <c r="A360" s="368"/>
      <c r="B360" s="28" t="s">
        <v>33</v>
      </c>
      <c r="C360" s="28" t="s">
        <v>34</v>
      </c>
      <c r="D360" s="28" t="s">
        <v>35</v>
      </c>
      <c r="E360" s="373" t="s">
        <v>36</v>
      </c>
      <c r="F360" s="373"/>
      <c r="G360" s="374"/>
      <c r="H360" s="375"/>
      <c r="I360" s="376"/>
      <c r="J360" s="29" t="s">
        <v>48</v>
      </c>
      <c r="K360" s="30"/>
      <c r="L360" s="30"/>
      <c r="M360" s="31"/>
      <c r="N360" s="21"/>
      <c r="V360" s="32"/>
    </row>
    <row r="361" spans="1:22" ht="13.5" thickBot="1" x14ac:dyDescent="0.25">
      <c r="A361" s="369"/>
      <c r="B361" s="33"/>
      <c r="C361" s="33"/>
      <c r="D361" s="69"/>
      <c r="E361" s="35" t="s">
        <v>40</v>
      </c>
      <c r="F361" s="36"/>
      <c r="G361" s="350"/>
      <c r="H361" s="351"/>
      <c r="I361" s="352"/>
      <c r="J361" s="29" t="s">
        <v>51</v>
      </c>
      <c r="K361" s="30"/>
      <c r="L361" s="30"/>
      <c r="M361" s="31"/>
      <c r="N361" s="21"/>
      <c r="V361" s="32"/>
    </row>
    <row r="362" spans="1:22" ht="24" thickTop="1" thickBot="1" x14ac:dyDescent="0.25">
      <c r="A362" s="367">
        <f t="shared" ref="A362" si="83">A358+1</f>
        <v>87</v>
      </c>
      <c r="B362" s="17" t="s">
        <v>23</v>
      </c>
      <c r="C362" s="17" t="s">
        <v>24</v>
      </c>
      <c r="D362" s="17" t="s">
        <v>25</v>
      </c>
      <c r="E362" s="341" t="s">
        <v>26</v>
      </c>
      <c r="F362" s="341"/>
      <c r="G362" s="341" t="s">
        <v>18</v>
      </c>
      <c r="H362" s="342"/>
      <c r="I362" s="37"/>
      <c r="J362" s="18" t="s">
        <v>27</v>
      </c>
      <c r="K362" s="19"/>
      <c r="L362" s="19"/>
      <c r="M362" s="20"/>
      <c r="N362" s="21"/>
      <c r="V362" s="32"/>
    </row>
    <row r="363" spans="1:22" ht="13.5" thickBot="1" x14ac:dyDescent="0.25">
      <c r="A363" s="368"/>
      <c r="B363" s="23"/>
      <c r="C363" s="23"/>
      <c r="D363" s="24"/>
      <c r="E363" s="23"/>
      <c r="F363" s="23"/>
      <c r="G363" s="370"/>
      <c r="H363" s="371"/>
      <c r="I363" s="372"/>
      <c r="J363" s="25" t="s">
        <v>27</v>
      </c>
      <c r="K363" s="25"/>
      <c r="L363" s="25"/>
      <c r="M363" s="26"/>
      <c r="N363" s="21"/>
      <c r="V363" s="32">
        <f>G363</f>
        <v>0</v>
      </c>
    </row>
    <row r="364" spans="1:22" ht="23.25" thickBot="1" x14ac:dyDescent="0.25">
      <c r="A364" s="368"/>
      <c r="B364" s="28" t="s">
        <v>33</v>
      </c>
      <c r="C364" s="28" t="s">
        <v>34</v>
      </c>
      <c r="D364" s="28" t="s">
        <v>35</v>
      </c>
      <c r="E364" s="373" t="s">
        <v>36</v>
      </c>
      <c r="F364" s="373"/>
      <c r="G364" s="374"/>
      <c r="H364" s="375"/>
      <c r="I364" s="376"/>
      <c r="J364" s="29" t="s">
        <v>48</v>
      </c>
      <c r="K364" s="30"/>
      <c r="L364" s="30"/>
      <c r="M364" s="31"/>
      <c r="N364" s="21"/>
      <c r="V364" s="32"/>
    </row>
    <row r="365" spans="1:22" ht="13.5" thickBot="1" x14ac:dyDescent="0.25">
      <c r="A365" s="369"/>
      <c r="B365" s="33"/>
      <c r="C365" s="33"/>
      <c r="D365" s="69"/>
      <c r="E365" s="35" t="s">
        <v>40</v>
      </c>
      <c r="F365" s="36"/>
      <c r="G365" s="350"/>
      <c r="H365" s="351"/>
      <c r="I365" s="352"/>
      <c r="J365" s="29" t="s">
        <v>51</v>
      </c>
      <c r="K365" s="30"/>
      <c r="L365" s="30"/>
      <c r="M365" s="31"/>
      <c r="N365" s="21"/>
      <c r="V365" s="32"/>
    </row>
    <row r="366" spans="1:22" ht="24" thickTop="1" thickBot="1" x14ac:dyDescent="0.25">
      <c r="A366" s="367">
        <f t="shared" ref="A366" si="84">A362+1</f>
        <v>88</v>
      </c>
      <c r="B366" s="17" t="s">
        <v>23</v>
      </c>
      <c r="C366" s="17" t="s">
        <v>24</v>
      </c>
      <c r="D366" s="17" t="s">
        <v>25</v>
      </c>
      <c r="E366" s="341" t="s">
        <v>26</v>
      </c>
      <c r="F366" s="341"/>
      <c r="G366" s="341" t="s">
        <v>18</v>
      </c>
      <c r="H366" s="342"/>
      <c r="I366" s="37"/>
      <c r="J366" s="18" t="s">
        <v>27</v>
      </c>
      <c r="K366" s="19"/>
      <c r="L366" s="19"/>
      <c r="M366" s="20"/>
      <c r="N366" s="21"/>
      <c r="V366" s="32"/>
    </row>
    <row r="367" spans="1:22" ht="13.5" thickBot="1" x14ac:dyDescent="0.25">
      <c r="A367" s="368"/>
      <c r="B367" s="23"/>
      <c r="C367" s="23"/>
      <c r="D367" s="24"/>
      <c r="E367" s="23"/>
      <c r="F367" s="23"/>
      <c r="G367" s="370"/>
      <c r="H367" s="371"/>
      <c r="I367" s="372"/>
      <c r="J367" s="25" t="s">
        <v>27</v>
      </c>
      <c r="K367" s="25"/>
      <c r="L367" s="25"/>
      <c r="M367" s="26"/>
      <c r="N367" s="21"/>
      <c r="V367" s="32">
        <f>G367</f>
        <v>0</v>
      </c>
    </row>
    <row r="368" spans="1:22" ht="23.25" thickBot="1" x14ac:dyDescent="0.25">
      <c r="A368" s="368"/>
      <c r="B368" s="28" t="s">
        <v>33</v>
      </c>
      <c r="C368" s="28" t="s">
        <v>34</v>
      </c>
      <c r="D368" s="28" t="s">
        <v>35</v>
      </c>
      <c r="E368" s="373" t="s">
        <v>36</v>
      </c>
      <c r="F368" s="373"/>
      <c r="G368" s="374"/>
      <c r="H368" s="375"/>
      <c r="I368" s="376"/>
      <c r="J368" s="29" t="s">
        <v>48</v>
      </c>
      <c r="K368" s="30"/>
      <c r="L368" s="30"/>
      <c r="M368" s="31"/>
      <c r="N368" s="21"/>
      <c r="V368" s="32"/>
    </row>
    <row r="369" spans="1:22" ht="13.5" thickBot="1" x14ac:dyDescent="0.25">
      <c r="A369" s="369"/>
      <c r="B369" s="33"/>
      <c r="C369" s="33"/>
      <c r="D369" s="69"/>
      <c r="E369" s="35" t="s">
        <v>40</v>
      </c>
      <c r="F369" s="36"/>
      <c r="G369" s="350"/>
      <c r="H369" s="351"/>
      <c r="I369" s="352"/>
      <c r="J369" s="29" t="s">
        <v>51</v>
      </c>
      <c r="K369" s="30"/>
      <c r="L369" s="30"/>
      <c r="M369" s="31"/>
      <c r="N369" s="21"/>
      <c r="V369" s="32"/>
    </row>
    <row r="370" spans="1:22" ht="24" thickTop="1" thickBot="1" x14ac:dyDescent="0.25">
      <c r="A370" s="367">
        <f t="shared" ref="A370" si="85">A366+1</f>
        <v>89</v>
      </c>
      <c r="B370" s="17" t="s">
        <v>23</v>
      </c>
      <c r="C370" s="17" t="s">
        <v>24</v>
      </c>
      <c r="D370" s="17" t="s">
        <v>25</v>
      </c>
      <c r="E370" s="341" t="s">
        <v>26</v>
      </c>
      <c r="F370" s="341"/>
      <c r="G370" s="341" t="s">
        <v>18</v>
      </c>
      <c r="H370" s="342"/>
      <c r="I370" s="37"/>
      <c r="J370" s="18" t="s">
        <v>27</v>
      </c>
      <c r="K370" s="19"/>
      <c r="L370" s="19"/>
      <c r="M370" s="20"/>
      <c r="N370" s="21"/>
      <c r="V370" s="32"/>
    </row>
    <row r="371" spans="1:22" ht="13.5" thickBot="1" x14ac:dyDescent="0.25">
      <c r="A371" s="368"/>
      <c r="B371" s="23"/>
      <c r="C371" s="23"/>
      <c r="D371" s="24"/>
      <c r="E371" s="23"/>
      <c r="F371" s="23"/>
      <c r="G371" s="370"/>
      <c r="H371" s="371"/>
      <c r="I371" s="372"/>
      <c r="J371" s="25" t="s">
        <v>27</v>
      </c>
      <c r="K371" s="25"/>
      <c r="L371" s="25"/>
      <c r="M371" s="26"/>
      <c r="N371" s="21"/>
      <c r="V371" s="32">
        <f>G371</f>
        <v>0</v>
      </c>
    </row>
    <row r="372" spans="1:22" ht="23.25" thickBot="1" x14ac:dyDescent="0.25">
      <c r="A372" s="368"/>
      <c r="B372" s="28" t="s">
        <v>33</v>
      </c>
      <c r="C372" s="28" t="s">
        <v>34</v>
      </c>
      <c r="D372" s="28" t="s">
        <v>35</v>
      </c>
      <c r="E372" s="373" t="s">
        <v>36</v>
      </c>
      <c r="F372" s="373"/>
      <c r="G372" s="374"/>
      <c r="H372" s="375"/>
      <c r="I372" s="376"/>
      <c r="J372" s="29" t="s">
        <v>48</v>
      </c>
      <c r="K372" s="30"/>
      <c r="L372" s="30"/>
      <c r="M372" s="31"/>
      <c r="N372" s="21"/>
      <c r="V372" s="32"/>
    </row>
    <row r="373" spans="1:22" ht="13.5" thickBot="1" x14ac:dyDescent="0.25">
      <c r="A373" s="369"/>
      <c r="B373" s="33"/>
      <c r="C373" s="33"/>
      <c r="D373" s="69"/>
      <c r="E373" s="35" t="s">
        <v>40</v>
      </c>
      <c r="F373" s="36"/>
      <c r="G373" s="350"/>
      <c r="H373" s="351"/>
      <c r="I373" s="352"/>
      <c r="J373" s="29" t="s">
        <v>51</v>
      </c>
      <c r="K373" s="30"/>
      <c r="L373" s="30"/>
      <c r="M373" s="31"/>
      <c r="N373" s="21"/>
      <c r="V373" s="32"/>
    </row>
    <row r="374" spans="1:22" ht="24" thickTop="1" thickBot="1" x14ac:dyDescent="0.25">
      <c r="A374" s="367">
        <f t="shared" ref="A374" si="86">A370+1</f>
        <v>90</v>
      </c>
      <c r="B374" s="17" t="s">
        <v>23</v>
      </c>
      <c r="C374" s="17" t="s">
        <v>24</v>
      </c>
      <c r="D374" s="17" t="s">
        <v>25</v>
      </c>
      <c r="E374" s="341" t="s">
        <v>26</v>
      </c>
      <c r="F374" s="341"/>
      <c r="G374" s="341" t="s">
        <v>18</v>
      </c>
      <c r="H374" s="342"/>
      <c r="I374" s="37"/>
      <c r="J374" s="18" t="s">
        <v>27</v>
      </c>
      <c r="K374" s="19"/>
      <c r="L374" s="19"/>
      <c r="M374" s="20"/>
      <c r="N374" s="21"/>
      <c r="V374" s="32"/>
    </row>
    <row r="375" spans="1:22" ht="13.5" thickBot="1" x14ac:dyDescent="0.25">
      <c r="A375" s="368"/>
      <c r="B375" s="23"/>
      <c r="C375" s="23"/>
      <c r="D375" s="24"/>
      <c r="E375" s="23"/>
      <c r="F375" s="23"/>
      <c r="G375" s="370"/>
      <c r="H375" s="371"/>
      <c r="I375" s="372"/>
      <c r="J375" s="25" t="s">
        <v>27</v>
      </c>
      <c r="K375" s="25"/>
      <c r="L375" s="25"/>
      <c r="M375" s="26"/>
      <c r="N375" s="21"/>
      <c r="V375" s="32">
        <f>G375</f>
        <v>0</v>
      </c>
    </row>
    <row r="376" spans="1:22" ht="23.25" thickBot="1" x14ac:dyDescent="0.25">
      <c r="A376" s="368"/>
      <c r="B376" s="28" t="s">
        <v>33</v>
      </c>
      <c r="C376" s="28" t="s">
        <v>34</v>
      </c>
      <c r="D376" s="28" t="s">
        <v>35</v>
      </c>
      <c r="E376" s="373" t="s">
        <v>36</v>
      </c>
      <c r="F376" s="373"/>
      <c r="G376" s="374"/>
      <c r="H376" s="375"/>
      <c r="I376" s="376"/>
      <c r="J376" s="29" t="s">
        <v>48</v>
      </c>
      <c r="K376" s="30"/>
      <c r="L376" s="30"/>
      <c r="M376" s="31"/>
      <c r="N376" s="21"/>
      <c r="V376" s="32"/>
    </row>
    <row r="377" spans="1:22" ht="13.5" thickBot="1" x14ac:dyDescent="0.25">
      <c r="A377" s="369"/>
      <c r="B377" s="33"/>
      <c r="C377" s="33"/>
      <c r="D377" s="69"/>
      <c r="E377" s="35" t="s">
        <v>40</v>
      </c>
      <c r="F377" s="36"/>
      <c r="G377" s="350"/>
      <c r="H377" s="351"/>
      <c r="I377" s="352"/>
      <c r="J377" s="29" t="s">
        <v>51</v>
      </c>
      <c r="K377" s="30"/>
      <c r="L377" s="30"/>
      <c r="M377" s="31"/>
      <c r="N377" s="21"/>
      <c r="V377" s="32"/>
    </row>
    <row r="378" spans="1:22" ht="24" thickTop="1" thickBot="1" x14ac:dyDescent="0.25">
      <c r="A378" s="367">
        <f t="shared" ref="A378" si="87">A374+1</f>
        <v>91</v>
      </c>
      <c r="B378" s="17" t="s">
        <v>23</v>
      </c>
      <c r="C378" s="17" t="s">
        <v>24</v>
      </c>
      <c r="D378" s="17" t="s">
        <v>25</v>
      </c>
      <c r="E378" s="341" t="s">
        <v>26</v>
      </c>
      <c r="F378" s="341"/>
      <c r="G378" s="341" t="s">
        <v>18</v>
      </c>
      <c r="H378" s="342"/>
      <c r="I378" s="37"/>
      <c r="J378" s="18" t="s">
        <v>27</v>
      </c>
      <c r="K378" s="19"/>
      <c r="L378" s="19"/>
      <c r="M378" s="20"/>
      <c r="N378" s="21"/>
      <c r="V378" s="32"/>
    </row>
    <row r="379" spans="1:22" ht="13.5" thickBot="1" x14ac:dyDescent="0.25">
      <c r="A379" s="368"/>
      <c r="B379" s="23"/>
      <c r="C379" s="23"/>
      <c r="D379" s="24"/>
      <c r="E379" s="23"/>
      <c r="F379" s="23"/>
      <c r="G379" s="370"/>
      <c r="H379" s="371"/>
      <c r="I379" s="372"/>
      <c r="J379" s="25" t="s">
        <v>27</v>
      </c>
      <c r="K379" s="25"/>
      <c r="L379" s="25"/>
      <c r="M379" s="26"/>
      <c r="N379" s="21"/>
      <c r="V379" s="32">
        <f>G379</f>
        <v>0</v>
      </c>
    </row>
    <row r="380" spans="1:22" ht="23.25" thickBot="1" x14ac:dyDescent="0.25">
      <c r="A380" s="368"/>
      <c r="B380" s="28" t="s">
        <v>33</v>
      </c>
      <c r="C380" s="28" t="s">
        <v>34</v>
      </c>
      <c r="D380" s="28" t="s">
        <v>35</v>
      </c>
      <c r="E380" s="373" t="s">
        <v>36</v>
      </c>
      <c r="F380" s="373"/>
      <c r="G380" s="374"/>
      <c r="H380" s="375"/>
      <c r="I380" s="376"/>
      <c r="J380" s="29" t="s">
        <v>48</v>
      </c>
      <c r="K380" s="30"/>
      <c r="L380" s="30"/>
      <c r="M380" s="31"/>
      <c r="N380" s="21"/>
      <c r="V380" s="32"/>
    </row>
    <row r="381" spans="1:22" ht="13.5" thickBot="1" x14ac:dyDescent="0.25">
      <c r="A381" s="369"/>
      <c r="B381" s="33"/>
      <c r="C381" s="33"/>
      <c r="D381" s="69"/>
      <c r="E381" s="35" t="s">
        <v>40</v>
      </c>
      <c r="F381" s="36"/>
      <c r="G381" s="350"/>
      <c r="H381" s="351"/>
      <c r="I381" s="352"/>
      <c r="J381" s="29" t="s">
        <v>51</v>
      </c>
      <c r="K381" s="30"/>
      <c r="L381" s="30"/>
      <c r="M381" s="31"/>
      <c r="N381" s="21"/>
      <c r="V381" s="32"/>
    </row>
    <row r="382" spans="1:22" ht="24" thickTop="1" thickBot="1" x14ac:dyDescent="0.25">
      <c r="A382" s="367">
        <f t="shared" ref="A382" si="88">A378+1</f>
        <v>92</v>
      </c>
      <c r="B382" s="17" t="s">
        <v>23</v>
      </c>
      <c r="C382" s="17" t="s">
        <v>24</v>
      </c>
      <c r="D382" s="17" t="s">
        <v>25</v>
      </c>
      <c r="E382" s="341" t="s">
        <v>26</v>
      </c>
      <c r="F382" s="341"/>
      <c r="G382" s="341" t="s">
        <v>18</v>
      </c>
      <c r="H382" s="342"/>
      <c r="I382" s="37"/>
      <c r="J382" s="18" t="s">
        <v>27</v>
      </c>
      <c r="K382" s="19"/>
      <c r="L382" s="19"/>
      <c r="M382" s="20"/>
      <c r="N382" s="21"/>
      <c r="V382" s="32"/>
    </row>
    <row r="383" spans="1:22" ht="13.5" thickBot="1" x14ac:dyDescent="0.25">
      <c r="A383" s="368"/>
      <c r="B383" s="23"/>
      <c r="C383" s="23"/>
      <c r="D383" s="24"/>
      <c r="E383" s="23"/>
      <c r="F383" s="23"/>
      <c r="G383" s="370"/>
      <c r="H383" s="371"/>
      <c r="I383" s="372"/>
      <c r="J383" s="25" t="s">
        <v>27</v>
      </c>
      <c r="K383" s="25"/>
      <c r="L383" s="25"/>
      <c r="M383" s="26"/>
      <c r="N383" s="21"/>
      <c r="V383" s="32">
        <f>G383</f>
        <v>0</v>
      </c>
    </row>
    <row r="384" spans="1:22" ht="23.25" thickBot="1" x14ac:dyDescent="0.25">
      <c r="A384" s="368"/>
      <c r="B384" s="28" t="s">
        <v>33</v>
      </c>
      <c r="C384" s="28" t="s">
        <v>34</v>
      </c>
      <c r="D384" s="28" t="s">
        <v>35</v>
      </c>
      <c r="E384" s="373" t="s">
        <v>36</v>
      </c>
      <c r="F384" s="373"/>
      <c r="G384" s="374"/>
      <c r="H384" s="375"/>
      <c r="I384" s="376"/>
      <c r="J384" s="29" t="s">
        <v>48</v>
      </c>
      <c r="K384" s="30"/>
      <c r="L384" s="30"/>
      <c r="M384" s="31"/>
      <c r="N384" s="21"/>
      <c r="V384" s="32"/>
    </row>
    <row r="385" spans="1:22" ht="13.5" thickBot="1" x14ac:dyDescent="0.25">
      <c r="A385" s="369"/>
      <c r="B385" s="33"/>
      <c r="C385" s="33"/>
      <c r="D385" s="69"/>
      <c r="E385" s="35" t="s">
        <v>40</v>
      </c>
      <c r="F385" s="36"/>
      <c r="G385" s="350"/>
      <c r="H385" s="351"/>
      <c r="I385" s="352"/>
      <c r="J385" s="29" t="s">
        <v>51</v>
      </c>
      <c r="K385" s="30"/>
      <c r="L385" s="30"/>
      <c r="M385" s="31"/>
      <c r="N385" s="21"/>
      <c r="V385" s="32"/>
    </row>
    <row r="386" spans="1:22" ht="24" thickTop="1" thickBot="1" x14ac:dyDescent="0.25">
      <c r="A386" s="367">
        <f t="shared" ref="A386" si="89">A382+1</f>
        <v>93</v>
      </c>
      <c r="B386" s="17" t="s">
        <v>23</v>
      </c>
      <c r="C386" s="17" t="s">
        <v>24</v>
      </c>
      <c r="D386" s="17" t="s">
        <v>25</v>
      </c>
      <c r="E386" s="341" t="s">
        <v>26</v>
      </c>
      <c r="F386" s="341"/>
      <c r="G386" s="341" t="s">
        <v>18</v>
      </c>
      <c r="H386" s="342"/>
      <c r="I386" s="37"/>
      <c r="J386" s="18" t="s">
        <v>27</v>
      </c>
      <c r="K386" s="19"/>
      <c r="L386" s="19"/>
      <c r="M386" s="20"/>
      <c r="N386" s="21"/>
      <c r="V386" s="32"/>
    </row>
    <row r="387" spans="1:22" ht="13.5" thickBot="1" x14ac:dyDescent="0.25">
      <c r="A387" s="368"/>
      <c r="B387" s="23"/>
      <c r="C387" s="23"/>
      <c r="D387" s="24"/>
      <c r="E387" s="23"/>
      <c r="F387" s="23"/>
      <c r="G387" s="370"/>
      <c r="H387" s="371"/>
      <c r="I387" s="372"/>
      <c r="J387" s="25" t="s">
        <v>27</v>
      </c>
      <c r="K387" s="25"/>
      <c r="L387" s="25"/>
      <c r="M387" s="26"/>
      <c r="N387" s="21"/>
      <c r="V387" s="32">
        <f>G387</f>
        <v>0</v>
      </c>
    </row>
    <row r="388" spans="1:22" ht="23.25" thickBot="1" x14ac:dyDescent="0.25">
      <c r="A388" s="368"/>
      <c r="B388" s="28" t="s">
        <v>33</v>
      </c>
      <c r="C388" s="28" t="s">
        <v>34</v>
      </c>
      <c r="D388" s="28" t="s">
        <v>35</v>
      </c>
      <c r="E388" s="373" t="s">
        <v>36</v>
      </c>
      <c r="F388" s="373"/>
      <c r="G388" s="374"/>
      <c r="H388" s="375"/>
      <c r="I388" s="376"/>
      <c r="J388" s="29" t="s">
        <v>48</v>
      </c>
      <c r="K388" s="30"/>
      <c r="L388" s="30"/>
      <c r="M388" s="31"/>
      <c r="N388" s="21"/>
      <c r="V388" s="32"/>
    </row>
    <row r="389" spans="1:22" ht="13.5" thickBot="1" x14ac:dyDescent="0.25">
      <c r="A389" s="369"/>
      <c r="B389" s="33"/>
      <c r="C389" s="33"/>
      <c r="D389" s="69"/>
      <c r="E389" s="35" t="s">
        <v>40</v>
      </c>
      <c r="F389" s="36"/>
      <c r="G389" s="350"/>
      <c r="H389" s="351"/>
      <c r="I389" s="352"/>
      <c r="J389" s="29" t="s">
        <v>51</v>
      </c>
      <c r="K389" s="30"/>
      <c r="L389" s="30"/>
      <c r="M389" s="31"/>
      <c r="N389" s="21"/>
      <c r="V389" s="32"/>
    </row>
    <row r="390" spans="1:22" ht="24" thickTop="1" thickBot="1" x14ac:dyDescent="0.25">
      <c r="A390" s="367">
        <f t="shared" ref="A390" si="90">A386+1</f>
        <v>94</v>
      </c>
      <c r="B390" s="17" t="s">
        <v>23</v>
      </c>
      <c r="C390" s="17" t="s">
        <v>24</v>
      </c>
      <c r="D390" s="17" t="s">
        <v>25</v>
      </c>
      <c r="E390" s="341" t="s">
        <v>26</v>
      </c>
      <c r="F390" s="341"/>
      <c r="G390" s="341" t="s">
        <v>18</v>
      </c>
      <c r="H390" s="342"/>
      <c r="I390" s="37"/>
      <c r="J390" s="18" t="s">
        <v>27</v>
      </c>
      <c r="K390" s="19"/>
      <c r="L390" s="19"/>
      <c r="M390" s="20"/>
      <c r="N390" s="21"/>
      <c r="V390" s="32"/>
    </row>
    <row r="391" spans="1:22" ht="13.5" thickBot="1" x14ac:dyDescent="0.25">
      <c r="A391" s="368"/>
      <c r="B391" s="23"/>
      <c r="C391" s="23"/>
      <c r="D391" s="24"/>
      <c r="E391" s="23"/>
      <c r="F391" s="23"/>
      <c r="G391" s="370"/>
      <c r="H391" s="371"/>
      <c r="I391" s="372"/>
      <c r="J391" s="25" t="s">
        <v>27</v>
      </c>
      <c r="K391" s="25"/>
      <c r="L391" s="25"/>
      <c r="M391" s="26"/>
      <c r="N391" s="21"/>
      <c r="V391" s="32">
        <f>G391</f>
        <v>0</v>
      </c>
    </row>
    <row r="392" spans="1:22" ht="23.25" thickBot="1" x14ac:dyDescent="0.25">
      <c r="A392" s="368"/>
      <c r="B392" s="28" t="s">
        <v>33</v>
      </c>
      <c r="C392" s="28" t="s">
        <v>34</v>
      </c>
      <c r="D392" s="28" t="s">
        <v>35</v>
      </c>
      <c r="E392" s="373" t="s">
        <v>36</v>
      </c>
      <c r="F392" s="373"/>
      <c r="G392" s="374"/>
      <c r="H392" s="375"/>
      <c r="I392" s="376"/>
      <c r="J392" s="29" t="s">
        <v>48</v>
      </c>
      <c r="K392" s="30"/>
      <c r="L392" s="30"/>
      <c r="M392" s="31"/>
      <c r="N392" s="21"/>
      <c r="V392" s="32"/>
    </row>
    <row r="393" spans="1:22" ht="13.5" thickBot="1" x14ac:dyDescent="0.25">
      <c r="A393" s="369"/>
      <c r="B393" s="33"/>
      <c r="C393" s="33"/>
      <c r="D393" s="69"/>
      <c r="E393" s="35" t="s">
        <v>40</v>
      </c>
      <c r="F393" s="36"/>
      <c r="G393" s="350"/>
      <c r="H393" s="351"/>
      <c r="I393" s="352"/>
      <c r="J393" s="29" t="s">
        <v>51</v>
      </c>
      <c r="K393" s="30"/>
      <c r="L393" s="30"/>
      <c r="M393" s="31"/>
      <c r="N393" s="21"/>
      <c r="V393" s="32"/>
    </row>
    <row r="394" spans="1:22" ht="24" thickTop="1" thickBot="1" x14ac:dyDescent="0.25">
      <c r="A394" s="367">
        <f t="shared" ref="A394" si="91">A390+1</f>
        <v>95</v>
      </c>
      <c r="B394" s="17" t="s">
        <v>23</v>
      </c>
      <c r="C394" s="17" t="s">
        <v>24</v>
      </c>
      <c r="D394" s="17" t="s">
        <v>25</v>
      </c>
      <c r="E394" s="341" t="s">
        <v>26</v>
      </c>
      <c r="F394" s="341"/>
      <c r="G394" s="341" t="s">
        <v>18</v>
      </c>
      <c r="H394" s="342"/>
      <c r="I394" s="37"/>
      <c r="J394" s="18" t="s">
        <v>27</v>
      </c>
      <c r="K394" s="19"/>
      <c r="L394" s="19"/>
      <c r="M394" s="20"/>
      <c r="N394" s="21"/>
      <c r="V394" s="32"/>
    </row>
    <row r="395" spans="1:22" ht="13.5" thickBot="1" x14ac:dyDescent="0.25">
      <c r="A395" s="368"/>
      <c r="B395" s="23"/>
      <c r="C395" s="23"/>
      <c r="D395" s="24"/>
      <c r="E395" s="23"/>
      <c r="F395" s="23"/>
      <c r="G395" s="370"/>
      <c r="H395" s="371"/>
      <c r="I395" s="372"/>
      <c r="J395" s="25" t="s">
        <v>27</v>
      </c>
      <c r="K395" s="25"/>
      <c r="L395" s="25"/>
      <c r="M395" s="26"/>
      <c r="N395" s="21"/>
      <c r="V395" s="32">
        <f>G395</f>
        <v>0</v>
      </c>
    </row>
    <row r="396" spans="1:22" ht="23.25" thickBot="1" x14ac:dyDescent="0.25">
      <c r="A396" s="368"/>
      <c r="B396" s="28" t="s">
        <v>33</v>
      </c>
      <c r="C396" s="28" t="s">
        <v>34</v>
      </c>
      <c r="D396" s="28" t="s">
        <v>35</v>
      </c>
      <c r="E396" s="373" t="s">
        <v>36</v>
      </c>
      <c r="F396" s="373"/>
      <c r="G396" s="374"/>
      <c r="H396" s="375"/>
      <c r="I396" s="376"/>
      <c r="J396" s="29" t="s">
        <v>48</v>
      </c>
      <c r="K396" s="30"/>
      <c r="L396" s="30"/>
      <c r="M396" s="31"/>
      <c r="N396" s="21"/>
      <c r="V396" s="32"/>
    </row>
    <row r="397" spans="1:22" ht="13.5" thickBot="1" x14ac:dyDescent="0.25">
      <c r="A397" s="369"/>
      <c r="B397" s="33"/>
      <c r="C397" s="33"/>
      <c r="D397" s="69"/>
      <c r="E397" s="35" t="s">
        <v>40</v>
      </c>
      <c r="F397" s="36"/>
      <c r="G397" s="350"/>
      <c r="H397" s="351"/>
      <c r="I397" s="352"/>
      <c r="J397" s="29" t="s">
        <v>51</v>
      </c>
      <c r="K397" s="30"/>
      <c r="L397" s="30"/>
      <c r="M397" s="31"/>
      <c r="N397" s="21"/>
      <c r="V397" s="32"/>
    </row>
    <row r="398" spans="1:22" ht="24" thickTop="1" thickBot="1" x14ac:dyDescent="0.25">
      <c r="A398" s="367">
        <f t="shared" ref="A398" si="92">A394+1</f>
        <v>96</v>
      </c>
      <c r="B398" s="17" t="s">
        <v>23</v>
      </c>
      <c r="C398" s="17" t="s">
        <v>24</v>
      </c>
      <c r="D398" s="17" t="s">
        <v>25</v>
      </c>
      <c r="E398" s="341" t="s">
        <v>26</v>
      </c>
      <c r="F398" s="341"/>
      <c r="G398" s="341" t="s">
        <v>18</v>
      </c>
      <c r="H398" s="342"/>
      <c r="I398" s="37"/>
      <c r="J398" s="18" t="s">
        <v>27</v>
      </c>
      <c r="K398" s="19"/>
      <c r="L398" s="19"/>
      <c r="M398" s="20"/>
      <c r="N398" s="21"/>
      <c r="V398" s="32"/>
    </row>
    <row r="399" spans="1:22" ht="13.5" thickBot="1" x14ac:dyDescent="0.25">
      <c r="A399" s="368"/>
      <c r="B399" s="23"/>
      <c r="C399" s="23"/>
      <c r="D399" s="24"/>
      <c r="E399" s="23"/>
      <c r="F399" s="23"/>
      <c r="G399" s="370"/>
      <c r="H399" s="371"/>
      <c r="I399" s="372"/>
      <c r="J399" s="25" t="s">
        <v>27</v>
      </c>
      <c r="K399" s="25"/>
      <c r="L399" s="25"/>
      <c r="M399" s="26"/>
      <c r="N399" s="21"/>
      <c r="V399" s="32">
        <f>G399</f>
        <v>0</v>
      </c>
    </row>
    <row r="400" spans="1:22" ht="23.25" thickBot="1" x14ac:dyDescent="0.25">
      <c r="A400" s="368"/>
      <c r="B400" s="28" t="s">
        <v>33</v>
      </c>
      <c r="C400" s="28" t="s">
        <v>34</v>
      </c>
      <c r="D400" s="28" t="s">
        <v>35</v>
      </c>
      <c r="E400" s="373" t="s">
        <v>36</v>
      </c>
      <c r="F400" s="373"/>
      <c r="G400" s="374"/>
      <c r="H400" s="375"/>
      <c r="I400" s="376"/>
      <c r="J400" s="29" t="s">
        <v>48</v>
      </c>
      <c r="K400" s="30"/>
      <c r="L400" s="30"/>
      <c r="M400" s="31"/>
      <c r="N400" s="21"/>
      <c r="V400" s="32"/>
    </row>
    <row r="401" spans="1:22" ht="13.5" thickBot="1" x14ac:dyDescent="0.25">
      <c r="A401" s="369"/>
      <c r="B401" s="33"/>
      <c r="C401" s="33"/>
      <c r="D401" s="69"/>
      <c r="E401" s="35" t="s">
        <v>40</v>
      </c>
      <c r="F401" s="36"/>
      <c r="G401" s="350"/>
      <c r="H401" s="351"/>
      <c r="I401" s="352"/>
      <c r="J401" s="29" t="s">
        <v>51</v>
      </c>
      <c r="K401" s="30"/>
      <c r="L401" s="30"/>
      <c r="M401" s="31"/>
      <c r="N401" s="21"/>
      <c r="V401" s="32"/>
    </row>
    <row r="402" spans="1:22" ht="24" thickTop="1" thickBot="1" x14ac:dyDescent="0.25">
      <c r="A402" s="367">
        <f t="shared" ref="A402" si="93">A398+1</f>
        <v>97</v>
      </c>
      <c r="B402" s="17" t="s">
        <v>23</v>
      </c>
      <c r="C402" s="17" t="s">
        <v>24</v>
      </c>
      <c r="D402" s="17" t="s">
        <v>25</v>
      </c>
      <c r="E402" s="341" t="s">
        <v>26</v>
      </c>
      <c r="F402" s="341"/>
      <c r="G402" s="341" t="s">
        <v>18</v>
      </c>
      <c r="H402" s="342"/>
      <c r="I402" s="37"/>
      <c r="J402" s="18" t="s">
        <v>27</v>
      </c>
      <c r="K402" s="19"/>
      <c r="L402" s="19"/>
      <c r="M402" s="20"/>
      <c r="N402" s="21"/>
      <c r="V402" s="32"/>
    </row>
    <row r="403" spans="1:22" ht="13.5" thickBot="1" x14ac:dyDescent="0.25">
      <c r="A403" s="368"/>
      <c r="B403" s="23"/>
      <c r="C403" s="23"/>
      <c r="D403" s="24"/>
      <c r="E403" s="23"/>
      <c r="F403" s="23"/>
      <c r="G403" s="370"/>
      <c r="H403" s="371"/>
      <c r="I403" s="372"/>
      <c r="J403" s="25" t="s">
        <v>27</v>
      </c>
      <c r="K403" s="25"/>
      <c r="L403" s="25"/>
      <c r="M403" s="26"/>
      <c r="N403" s="21"/>
      <c r="V403" s="32">
        <f>G403</f>
        <v>0</v>
      </c>
    </row>
    <row r="404" spans="1:22" ht="23.25" thickBot="1" x14ac:dyDescent="0.25">
      <c r="A404" s="368"/>
      <c r="B404" s="28" t="s">
        <v>33</v>
      </c>
      <c r="C404" s="28" t="s">
        <v>34</v>
      </c>
      <c r="D404" s="28" t="s">
        <v>35</v>
      </c>
      <c r="E404" s="373" t="s">
        <v>36</v>
      </c>
      <c r="F404" s="373"/>
      <c r="G404" s="374"/>
      <c r="H404" s="375"/>
      <c r="I404" s="376"/>
      <c r="J404" s="29" t="s">
        <v>48</v>
      </c>
      <c r="K404" s="30"/>
      <c r="L404" s="30"/>
      <c r="M404" s="31"/>
      <c r="N404" s="21"/>
      <c r="V404" s="32"/>
    </row>
    <row r="405" spans="1:22" ht="13.5" thickBot="1" x14ac:dyDescent="0.25">
      <c r="A405" s="369"/>
      <c r="B405" s="33"/>
      <c r="C405" s="33"/>
      <c r="D405" s="69"/>
      <c r="E405" s="35" t="s">
        <v>40</v>
      </c>
      <c r="F405" s="36"/>
      <c r="G405" s="350"/>
      <c r="H405" s="351"/>
      <c r="I405" s="352"/>
      <c r="J405" s="29" t="s">
        <v>51</v>
      </c>
      <c r="K405" s="30"/>
      <c r="L405" s="30"/>
      <c r="M405" s="31"/>
      <c r="N405" s="21"/>
      <c r="V405" s="32"/>
    </row>
    <row r="406" spans="1:22" ht="24" thickTop="1" thickBot="1" x14ac:dyDescent="0.25">
      <c r="A406" s="367">
        <f t="shared" ref="A406" si="94">A402+1</f>
        <v>98</v>
      </c>
      <c r="B406" s="17" t="s">
        <v>23</v>
      </c>
      <c r="C406" s="17" t="s">
        <v>24</v>
      </c>
      <c r="D406" s="17" t="s">
        <v>25</v>
      </c>
      <c r="E406" s="341" t="s">
        <v>26</v>
      </c>
      <c r="F406" s="341"/>
      <c r="G406" s="341" t="s">
        <v>18</v>
      </c>
      <c r="H406" s="342"/>
      <c r="I406" s="37"/>
      <c r="J406" s="18" t="s">
        <v>27</v>
      </c>
      <c r="K406" s="19"/>
      <c r="L406" s="19"/>
      <c r="M406" s="20"/>
      <c r="N406" s="21"/>
      <c r="V406" s="32"/>
    </row>
    <row r="407" spans="1:22" ht="13.5" thickBot="1" x14ac:dyDescent="0.25">
      <c r="A407" s="368"/>
      <c r="B407" s="23"/>
      <c r="C407" s="23"/>
      <c r="D407" s="24"/>
      <c r="E407" s="23"/>
      <c r="F407" s="23"/>
      <c r="G407" s="370"/>
      <c r="H407" s="371"/>
      <c r="I407" s="372"/>
      <c r="J407" s="25" t="s">
        <v>27</v>
      </c>
      <c r="K407" s="25"/>
      <c r="L407" s="25"/>
      <c r="M407" s="26"/>
      <c r="N407" s="21"/>
      <c r="V407" s="32">
        <f>G407</f>
        <v>0</v>
      </c>
    </row>
    <row r="408" spans="1:22" ht="23.25" thickBot="1" x14ac:dyDescent="0.25">
      <c r="A408" s="368"/>
      <c r="B408" s="28" t="s">
        <v>33</v>
      </c>
      <c r="C408" s="28" t="s">
        <v>34</v>
      </c>
      <c r="D408" s="28" t="s">
        <v>35</v>
      </c>
      <c r="E408" s="373" t="s">
        <v>36</v>
      </c>
      <c r="F408" s="373"/>
      <c r="G408" s="374"/>
      <c r="H408" s="375"/>
      <c r="I408" s="376"/>
      <c r="J408" s="29" t="s">
        <v>48</v>
      </c>
      <c r="K408" s="30"/>
      <c r="L408" s="30"/>
      <c r="M408" s="31"/>
      <c r="N408" s="21"/>
      <c r="V408" s="32"/>
    </row>
    <row r="409" spans="1:22" ht="13.5" thickBot="1" x14ac:dyDescent="0.25">
      <c r="A409" s="369"/>
      <c r="B409" s="33"/>
      <c r="C409" s="33"/>
      <c r="D409" s="69"/>
      <c r="E409" s="35" t="s">
        <v>40</v>
      </c>
      <c r="F409" s="36"/>
      <c r="G409" s="350"/>
      <c r="H409" s="351"/>
      <c r="I409" s="352"/>
      <c r="J409" s="29" t="s">
        <v>51</v>
      </c>
      <c r="K409" s="30"/>
      <c r="L409" s="30"/>
      <c r="M409" s="31"/>
      <c r="N409" s="21"/>
      <c r="V409" s="32"/>
    </row>
    <row r="410" spans="1:22" ht="24" thickTop="1" thickBot="1" x14ac:dyDescent="0.25">
      <c r="A410" s="367">
        <f t="shared" ref="A410" si="95">A406+1</f>
        <v>99</v>
      </c>
      <c r="B410" s="17" t="s">
        <v>23</v>
      </c>
      <c r="C410" s="17" t="s">
        <v>24</v>
      </c>
      <c r="D410" s="17" t="s">
        <v>25</v>
      </c>
      <c r="E410" s="341" t="s">
        <v>26</v>
      </c>
      <c r="F410" s="341"/>
      <c r="G410" s="341" t="s">
        <v>18</v>
      </c>
      <c r="H410" s="342"/>
      <c r="I410" s="37"/>
      <c r="J410" s="18" t="s">
        <v>27</v>
      </c>
      <c r="K410" s="19"/>
      <c r="L410" s="19"/>
      <c r="M410" s="20"/>
      <c r="N410" s="21"/>
      <c r="V410" s="32"/>
    </row>
    <row r="411" spans="1:22" ht="13.5" thickBot="1" x14ac:dyDescent="0.25">
      <c r="A411" s="368"/>
      <c r="B411" s="23"/>
      <c r="C411" s="23"/>
      <c r="D411" s="24"/>
      <c r="E411" s="23"/>
      <c r="F411" s="23"/>
      <c r="G411" s="370"/>
      <c r="H411" s="371"/>
      <c r="I411" s="372"/>
      <c r="J411" s="25" t="s">
        <v>27</v>
      </c>
      <c r="K411" s="25"/>
      <c r="L411" s="25"/>
      <c r="M411" s="26"/>
      <c r="N411" s="21"/>
      <c r="V411" s="32">
        <f>G411</f>
        <v>0</v>
      </c>
    </row>
    <row r="412" spans="1:22" ht="23.25" thickBot="1" x14ac:dyDescent="0.25">
      <c r="A412" s="368"/>
      <c r="B412" s="28" t="s">
        <v>33</v>
      </c>
      <c r="C412" s="28" t="s">
        <v>34</v>
      </c>
      <c r="D412" s="28" t="s">
        <v>35</v>
      </c>
      <c r="E412" s="373" t="s">
        <v>36</v>
      </c>
      <c r="F412" s="373"/>
      <c r="G412" s="374"/>
      <c r="H412" s="375"/>
      <c r="I412" s="376"/>
      <c r="J412" s="29" t="s">
        <v>48</v>
      </c>
      <c r="K412" s="30"/>
      <c r="L412" s="30"/>
      <c r="M412" s="31"/>
      <c r="N412" s="21"/>
      <c r="V412" s="32"/>
    </row>
    <row r="413" spans="1:22" ht="13.5" thickBot="1" x14ac:dyDescent="0.25">
      <c r="A413" s="369"/>
      <c r="B413" s="33"/>
      <c r="C413" s="33"/>
      <c r="D413" s="69"/>
      <c r="E413" s="35" t="s">
        <v>40</v>
      </c>
      <c r="F413" s="36"/>
      <c r="G413" s="350"/>
      <c r="H413" s="351"/>
      <c r="I413" s="352"/>
      <c r="J413" s="29" t="s">
        <v>51</v>
      </c>
      <c r="K413" s="30"/>
      <c r="L413" s="30"/>
      <c r="M413" s="31"/>
      <c r="N413" s="21"/>
      <c r="V413" s="32"/>
    </row>
    <row r="414" spans="1:22" ht="24" thickTop="1" thickBot="1" x14ac:dyDescent="0.25">
      <c r="A414" s="367">
        <f t="shared" ref="A414" si="96">A410+1</f>
        <v>100</v>
      </c>
      <c r="B414" s="17" t="s">
        <v>23</v>
      </c>
      <c r="C414" s="17" t="s">
        <v>24</v>
      </c>
      <c r="D414" s="17" t="s">
        <v>25</v>
      </c>
      <c r="E414" s="341" t="s">
        <v>26</v>
      </c>
      <c r="F414" s="341"/>
      <c r="G414" s="341" t="s">
        <v>18</v>
      </c>
      <c r="H414" s="342"/>
      <c r="I414" s="37"/>
      <c r="J414" s="18" t="s">
        <v>27</v>
      </c>
      <c r="K414" s="19"/>
      <c r="L414" s="19"/>
      <c r="M414" s="20"/>
      <c r="N414" s="21"/>
      <c r="V414" s="32"/>
    </row>
    <row r="415" spans="1:22" ht="13.5" thickBot="1" x14ac:dyDescent="0.25">
      <c r="A415" s="368"/>
      <c r="B415" s="23"/>
      <c r="C415" s="23"/>
      <c r="D415" s="24"/>
      <c r="E415" s="23"/>
      <c r="F415" s="23"/>
      <c r="G415" s="370"/>
      <c r="H415" s="371"/>
      <c r="I415" s="372"/>
      <c r="J415" s="25" t="s">
        <v>27</v>
      </c>
      <c r="K415" s="25"/>
      <c r="L415" s="25"/>
      <c r="M415" s="26"/>
      <c r="N415" s="21"/>
      <c r="V415" s="32">
        <f>G415</f>
        <v>0</v>
      </c>
    </row>
    <row r="416" spans="1:22" ht="23.25" thickBot="1" x14ac:dyDescent="0.25">
      <c r="A416" s="368"/>
      <c r="B416" s="28" t="s">
        <v>33</v>
      </c>
      <c r="C416" s="28" t="s">
        <v>34</v>
      </c>
      <c r="D416" s="28" t="s">
        <v>35</v>
      </c>
      <c r="E416" s="373" t="s">
        <v>36</v>
      </c>
      <c r="F416" s="373"/>
      <c r="G416" s="374"/>
      <c r="H416" s="375"/>
      <c r="I416" s="376"/>
      <c r="J416" s="29" t="s">
        <v>48</v>
      </c>
      <c r="K416" s="30"/>
      <c r="L416" s="30"/>
      <c r="M416" s="31"/>
      <c r="N416" s="21"/>
    </row>
    <row r="417" spans="1:14" ht="13.5" thickBot="1" x14ac:dyDescent="0.25">
      <c r="A417" s="369"/>
      <c r="B417" s="69"/>
      <c r="C417" s="69"/>
      <c r="D417" s="69"/>
      <c r="E417" s="71" t="s">
        <v>40</v>
      </c>
      <c r="F417" s="72"/>
      <c r="G417" s="350"/>
      <c r="H417" s="351"/>
      <c r="I417" s="352"/>
      <c r="J417" s="73" t="s">
        <v>51</v>
      </c>
      <c r="K417" s="74"/>
      <c r="L417" s="74"/>
      <c r="M417" s="75"/>
      <c r="N417" s="21"/>
    </row>
    <row r="418" spans="1:14" ht="13.5" thickTop="1" x14ac:dyDescent="0.2"/>
  </sheetData>
  <mergeCells count="735">
    <mergeCell ref="G21:I21"/>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18:A21"/>
    <mergeCell ref="E18:F18"/>
    <mergeCell ref="G19:I19"/>
    <mergeCell ref="E20:F20"/>
    <mergeCell ref="C21:E21"/>
    <mergeCell ref="G18:H18"/>
    <mergeCell ref="K12:K13"/>
    <mergeCell ref="L12:L13"/>
    <mergeCell ref="A26:A29"/>
    <mergeCell ref="E26:F26"/>
    <mergeCell ref="G26:H26"/>
    <mergeCell ref="G27:I27"/>
    <mergeCell ref="E28:F28"/>
    <mergeCell ref="G28:I28"/>
    <mergeCell ref="G29:I29"/>
    <mergeCell ref="A22:A25"/>
    <mergeCell ref="E22:F22"/>
    <mergeCell ref="G23:I23"/>
    <mergeCell ref="E24:F24"/>
    <mergeCell ref="G22:I22"/>
    <mergeCell ref="G24:I25"/>
    <mergeCell ref="C25:E25"/>
    <mergeCell ref="C19:E19"/>
    <mergeCell ref="G20:I20"/>
    <mergeCell ref="A14:A17"/>
    <mergeCell ref="E14:F14"/>
    <mergeCell ref="G14:H14"/>
    <mergeCell ref="G15:I15"/>
    <mergeCell ref="E16:F16"/>
    <mergeCell ref="G16:I16"/>
    <mergeCell ref="B12:B13"/>
    <mergeCell ref="C12:C13"/>
    <mergeCell ref="D12:D13"/>
    <mergeCell ref="E12:F13"/>
    <mergeCell ref="G12:I13"/>
    <mergeCell ref="G17:I17"/>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M12:M13"/>
    <mergeCell ref="J12:J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415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dataValidation allowBlank="1" showInputMessage="1" showErrorMessage="1" promptTitle="Benefit #3- Payment in-kind" prompt="If there is a benefit #3 and it was paid in-kind, mark this box with an  x._x000a_" sqref="L25 L417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dataValidation allowBlank="1" showInputMessage="1" showErrorMessage="1" promptTitle="Benefit #2- Payment in-kind" prompt="If there is a benefit #2 and it was paid in-kind, mark this box with an  x._x000a_" sqref="L24 L416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dataValidation allowBlank="1" showInputMessage="1" showErrorMessage="1" promptTitle="Benefit #1- Payment in-kind" prompt="If there is a benefit #1 and it was paid in-kind, mark this box with an  x._x000a_" sqref="L22:L23 L414:L415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dataValidation allowBlank="1" showInputMessage="1" showErrorMessage="1" promptTitle="Benefit #3--Payment by Check" prompt="If there is a benefit #3 and it was paid by check, mark an x in this cell._x000a_" sqref="K25 K417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dataValidation allowBlank="1" showInputMessage="1" showErrorMessage="1" promptTitle="Benefit #2--Payment by Check" prompt="If there is a benefit #2 and it was paid by check, mark an x in this cell._x000a_" sqref="K24 K416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dataValidation allowBlank="1" showInputMessage="1" showErrorMessage="1" promptTitle="Benefit #1--Payment by Check" prompt="If there is a benefit #1 and it was paid by check, mark an x in this cell._x000a_" sqref="K22:K23 K414:K415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dataValidation allowBlank="1" showInputMessage="1" showErrorMessage="1" promptTitle="Benefit #3 Description" prompt="Benefit #3 description is listed here" sqref="J417 J413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dataValidation allowBlank="1" showInputMessage="1" showErrorMessage="1" promptTitle="Benefit #3 Total Amount" prompt="The total amount of Benefit #3 is entered here." sqref="M25 M417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dataValidation allowBlank="1" showInputMessage="1" showErrorMessage="1" promptTitle="Benefit #2 Total Amount" prompt="The total amount of Benefit #2 is entered here." sqref="M24 M416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dataValidation allowBlank="1" showInputMessage="1" showErrorMessage="1" promptTitle="Benefit #2 Description" prompt="Benefit #2 description is listed here" sqref="J416 J412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dataValidation allowBlank="1" showInputMessage="1" showErrorMessage="1" promptTitle="Benefit #1 Total Amount" prompt="The total amount of Benefit #1 is entered here." sqref="M22:M23 M414:M415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dataValidation allowBlank="1" showInputMessage="1" showErrorMessage="1" promptTitle="Benefit#1 Description" prompt="Benefit Description for Entry #1 is listed here." sqref="J414:J415 J22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dataValidation allowBlank="1" showInputMessage="1" showErrorMessage="1" promptTitle="Travel Date(s)" prompt="List the dates of travel here expressed in the format MM/DD/YYYY-MM/DD/YYYY." sqref="F417 F413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dataValidation type="date" allowBlank="1" showInputMessage="1" showErrorMessage="1" errorTitle="Data Entry Error" error="Please enter date using MM/DD/YYYY" promptTitle="Event Ending Date" prompt="List Event ending date here using the format MM/DD/YYYY." sqref="D417 D413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formula1>40179</formula1>
      <formula2>73051</formula2>
    </dataValidation>
    <dataValidation allowBlank="1" showInputMessage="1" showErrorMessage="1" promptTitle="Event Sponsor" prompt="List the event sponsor here." sqref="C23 C417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dataValidation allowBlank="1" showInputMessage="1" showErrorMessage="1" promptTitle="Traveler Title" prompt="List traveler's title here." sqref="B25 B417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dataValidation allowBlank="1" showInputMessage="1" showErrorMessage="1" promptTitle="Location " prompt="List location of event here." sqref="F415 F411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dataValidation type="date" allowBlank="1" showInputMessage="1" showErrorMessage="1" errorTitle="Text Entered Not Valid" error="Please enter date using standardized format MM/DD/YYYY." promptTitle="Event Beginning Date" prompt="Insert event beginning date using the format MM/DD/YYYY here._x000a_" sqref="D415 D411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formula1>40179</formula1>
      <formula2>73051</formula2>
    </dataValidation>
    <dataValidation allowBlank="1" showInputMessage="1" showErrorMessage="1" promptTitle="Event Description" prompt="Provide event description (e.g. title of the conference) here." sqref="C415 C411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dataValidation allowBlank="1" showInputMessage="1" showErrorMessage="1" promptTitle="Traveler Name " prompt="List traveler's first and last name here." sqref="B23"/>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F25 F21"/>
    <dataValidation allowBlank="1" showInputMessage="1" showErrorMessage="1" promptTitle="Traveler Title Example" prompt="Traveler Title is listed here." sqref="B17 B21"/>
    <dataValidation allowBlank="1" showInputMessage="1" showErrorMessage="1" promptTitle="Location Example" prompt="Location listed here." sqref="F15 F23 F19"/>
    <dataValidation allowBlank="1" showInputMessage="1" showErrorMessage="1" promptTitle="Traveler Name Example" prompt="Traveler Name Listed Here" sqref="B15 B19"/>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23 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M21"/>
    <dataValidation allowBlank="1" showInputMessage="1" showErrorMessage="1" promptTitle="Benefit #2 Total Amount Example" prompt="The total amount of Benefit #2 is entered here." sqref="M16 M20"/>
    <dataValidation allowBlank="1" showInputMessage="1" showErrorMessage="1" promptTitle="Payment #2-- Payment in-kind" prompt="If payment type for benefit #2 was in-kind, this box would contain an x." sqref="L16 L20"/>
    <dataValidation allowBlank="1" showInputMessage="1" showErrorMessage="1" promptTitle="Benefit #3-- Payment in-kind" prompt="Since the payment type for benefit #3 was in-kind, this box contains an x." sqref="L17 L21"/>
    <dataValidation allowBlank="1" showInputMessage="1" showErrorMessage="1" promptTitle="Benefit #3-- Payment by Check" prompt="If payment type for benefit #3 was by check, this box would contain an x." sqref="K17 K21"/>
    <dataValidation allowBlank="1" showInputMessage="1" showErrorMessage="1" promptTitle="Benefit #2-- Payment by Check" prompt="Since benefit #2 was paid by check, this box contains an x." sqref="K16 K20"/>
    <dataValidation allowBlank="1" showInputMessage="1" showErrorMessage="1" promptTitle="Benefit #3 Description Example" prompt="Benefit #3 description is listed here" sqref="J17 J25 J21"/>
    <dataValidation allowBlank="1" showInputMessage="1" showErrorMessage="1" promptTitle="Benefit #2 Description Example" prompt="Benefit #2 description is listed here" sqref="J16 J24 J20"/>
    <dataValidation allowBlank="1" showInputMessage="1" showErrorMessage="1" promptTitle="Benefit #1 Total Amount Example" prompt="The total amount of Benefit #1 is entered here." sqref="M15 M19"/>
    <dataValidation allowBlank="1" showInputMessage="1" showErrorMessage="1" promptTitle="Benefit #1-- Payment in-kind" prompt="Since the payment type for benefit #1 was in-kind, this box contains an x." sqref="L15 L19"/>
    <dataValidation allowBlank="1" showInputMessage="1" showErrorMessage="1" promptTitle="Benefit #1--Payment by Check" prompt="If payment type for benefit #1 was by check, this box would contain an x." sqref="K15 K19"/>
    <dataValidation allowBlank="1" showInputMessage="1" showErrorMessage="1" promptTitle="Benefit#1 Description Example" prompt="Benefit Description for Entry #1 is listed here." sqref="J15 J23 J19"/>
    <dataValidation allowBlank="1" showInputMessage="1" showErrorMessage="1" promptTitle="Benefit Source" prompt="List the benefit source here." sqref="G15:I15 E17 G415:I415 G17:I17 G23:I23 G29:I29 G27:I27 C25:E25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E15 G19:I19 C21:E21 G21:I21 C19:E19"/>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Event Description Example" prompt="Event Description listed here._x000a_" sqref="C15"/>
    <dataValidation allowBlank="1" showInputMessage="1" showErrorMessage="1" promptTitle="Event Sponsor Example" prompt="Event Sponsor is listed here." sqref="C17"/>
  </dataValidations>
  <hyperlinks>
    <hyperlink ref="D11" r:id="rId1"/>
  </hyperlinks>
  <pageMargins left="0.7" right="0.7" top="0" bottom="0.25" header="0.3" footer="0.3"/>
  <pageSetup fitToHeight="0" orientation="landscape" blackAndWhite="1" horizontalDpi="1200" verticalDpi="1200"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D11" sqref="D11:F11"/>
    </sheetView>
  </sheetViews>
  <sheetFormatPr defaultRowHeight="12.75" x14ac:dyDescent="0.2"/>
  <cols>
    <col min="1" max="1" width="3.85546875" customWidth="1"/>
    <col min="2" max="2" width="16.140625" customWidth="1"/>
    <col min="3" max="3" width="17.7109375" customWidth="1"/>
    <col min="4" max="4" width="14.42578125" customWidth="1"/>
    <col min="5" max="5" width="18.7109375" hidden="1" customWidth="1"/>
    <col min="6" max="6" width="14.85546875" customWidth="1"/>
    <col min="7" max="7" width="3" customWidth="1"/>
    <col min="8" max="8" width="11.28515625" customWidth="1"/>
    <col min="9" max="9" width="3" customWidth="1"/>
    <col min="10" max="10" width="12.28515625" customWidth="1"/>
    <col min="11" max="11" width="9.140625" customWidth="1"/>
    <col min="12" max="12" width="8.85546875" customWidth="1"/>
    <col min="13" max="13" width="8" customWidth="1"/>
    <col min="14" max="14" width="0.140625" customWidth="1"/>
    <col min="16" max="16" width="20.28515625" bestFit="1" customWidth="1"/>
    <col min="21" max="21" width="9.42578125" customWidth="1"/>
    <col min="22" max="22" width="13.7109375" style="46" customWidth="1"/>
  </cols>
  <sheetData>
    <row r="1" spans="1:22" hidden="1" x14ac:dyDescent="0.2">
      <c r="V1"/>
    </row>
    <row r="2" spans="1:22" x14ac:dyDescent="0.2">
      <c r="J2" s="306" t="s">
        <v>0</v>
      </c>
      <c r="K2" s="307"/>
      <c r="L2" s="307"/>
      <c r="M2" s="307"/>
      <c r="P2" s="309"/>
      <c r="Q2" s="309"/>
      <c r="R2" s="309"/>
      <c r="S2" s="309"/>
      <c r="V2"/>
    </row>
    <row r="3" spans="1:22" x14ac:dyDescent="0.2">
      <c r="J3" s="307"/>
      <c r="K3" s="307"/>
      <c r="L3" s="307"/>
      <c r="M3" s="307"/>
      <c r="P3" s="310"/>
      <c r="Q3" s="310"/>
      <c r="R3" s="310"/>
      <c r="S3" s="310"/>
      <c r="V3"/>
    </row>
    <row r="4" spans="1:22" ht="13.5" thickBot="1" x14ac:dyDescent="0.25">
      <c r="A4" s="1"/>
      <c r="B4" s="1"/>
      <c r="C4" s="1"/>
      <c r="D4" s="1"/>
      <c r="E4" s="1"/>
      <c r="F4" s="1"/>
      <c r="G4" s="1"/>
      <c r="H4" s="1"/>
      <c r="I4" s="1"/>
      <c r="J4" s="308"/>
      <c r="K4" s="308"/>
      <c r="L4" s="308"/>
      <c r="M4" s="308"/>
      <c r="P4" s="311"/>
      <c r="Q4" s="311"/>
      <c r="R4" s="311"/>
      <c r="S4" s="311"/>
      <c r="V4"/>
    </row>
    <row r="5" spans="1:22" ht="30" customHeight="1" thickTop="1" thickBot="1" x14ac:dyDescent="0.25">
      <c r="A5" s="312" t="str">
        <f>CONCATENATE("1353 Travel Report for ",B9,", ",B10," for the reporting period [MARK REPORTING PERIOD]")</f>
        <v>1353 Travel Report for Health and Human Services, Agency for Healthcare Research and Quality for the reporting period [MARK REPORTING PERIOD]</v>
      </c>
      <c r="B5" s="313"/>
      <c r="C5" s="313"/>
      <c r="D5" s="313"/>
      <c r="E5" s="313"/>
      <c r="F5" s="313"/>
      <c r="G5" s="313"/>
      <c r="H5" s="313"/>
      <c r="I5" s="313"/>
      <c r="J5" s="313"/>
      <c r="K5" s="313"/>
      <c r="L5" s="313"/>
      <c r="M5" s="313"/>
      <c r="N5" s="2"/>
      <c r="O5" s="1"/>
      <c r="Q5" s="3"/>
      <c r="V5"/>
    </row>
    <row r="6" spans="1:22" ht="13.5" customHeight="1" thickTop="1" x14ac:dyDescent="0.2">
      <c r="A6" s="314" t="s">
        <v>1</v>
      </c>
      <c r="B6" s="316" t="s">
        <v>2</v>
      </c>
      <c r="C6" s="317"/>
      <c r="D6" s="317"/>
      <c r="E6" s="317"/>
      <c r="F6" s="317"/>
      <c r="G6" s="317"/>
      <c r="H6" s="317"/>
      <c r="I6" s="317"/>
      <c r="J6" s="318"/>
      <c r="K6" s="4" t="s">
        <v>3</v>
      </c>
      <c r="L6" s="4" t="s">
        <v>4</v>
      </c>
      <c r="M6" s="4" t="s">
        <v>5</v>
      </c>
      <c r="N6" s="5"/>
      <c r="O6" s="1"/>
      <c r="V6"/>
    </row>
    <row r="7" spans="1:22" ht="20.25" customHeight="1" thickBot="1" x14ac:dyDescent="0.25">
      <c r="A7" s="314"/>
      <c r="B7" s="319"/>
      <c r="C7" s="320"/>
      <c r="D7" s="320"/>
      <c r="E7" s="320"/>
      <c r="F7" s="320"/>
      <c r="G7" s="320"/>
      <c r="H7" s="320"/>
      <c r="I7" s="320"/>
      <c r="J7" s="321"/>
      <c r="K7" s="6"/>
      <c r="L7" s="7"/>
      <c r="M7" s="8">
        <v>2018</v>
      </c>
      <c r="N7" s="9"/>
      <c r="O7" s="1"/>
      <c r="V7"/>
    </row>
    <row r="8" spans="1:22" ht="27.75" customHeight="1" thickTop="1" thickBot="1" x14ac:dyDescent="0.25">
      <c r="A8" s="314"/>
      <c r="B8" s="322" t="s">
        <v>6</v>
      </c>
      <c r="C8" s="323"/>
      <c r="D8" s="323"/>
      <c r="E8" s="323"/>
      <c r="F8" s="323"/>
      <c r="G8" s="324"/>
      <c r="H8" s="324"/>
      <c r="I8" s="324"/>
      <c r="J8" s="324"/>
      <c r="K8" s="324"/>
      <c r="L8" s="323"/>
      <c r="M8" s="323"/>
      <c r="N8" s="325"/>
      <c r="O8" s="1"/>
      <c r="V8"/>
    </row>
    <row r="9" spans="1:22" ht="18" customHeight="1" thickTop="1" x14ac:dyDescent="0.25">
      <c r="A9" s="314"/>
      <c r="B9" s="326" t="s">
        <v>7</v>
      </c>
      <c r="C9" s="301"/>
      <c r="D9" s="301"/>
      <c r="E9" s="301"/>
      <c r="F9" s="301"/>
      <c r="G9" s="327"/>
      <c r="H9" s="283" t="s">
        <v>8</v>
      </c>
      <c r="I9" s="286" t="s">
        <v>9</v>
      </c>
      <c r="J9" s="289" t="s">
        <v>10</v>
      </c>
      <c r="K9" s="292"/>
      <c r="L9" s="295" t="s">
        <v>11</v>
      </c>
      <c r="M9" s="296"/>
      <c r="N9" s="10"/>
      <c r="O9" s="11"/>
      <c r="P9" s="1"/>
      <c r="V9"/>
    </row>
    <row r="10" spans="1:22" ht="15.75" customHeight="1" x14ac:dyDescent="0.2">
      <c r="A10" s="314"/>
      <c r="B10" s="300" t="s">
        <v>5912</v>
      </c>
      <c r="C10" s="301"/>
      <c r="D10" s="301"/>
      <c r="E10" s="301"/>
      <c r="F10" s="302"/>
      <c r="G10" s="328"/>
      <c r="H10" s="284"/>
      <c r="I10" s="287"/>
      <c r="J10" s="290"/>
      <c r="K10" s="293"/>
      <c r="L10" s="297"/>
      <c r="M10" s="296"/>
      <c r="N10" s="10"/>
      <c r="O10" s="11"/>
      <c r="P10" s="1"/>
      <c r="V10"/>
    </row>
    <row r="11" spans="1:22" ht="14.25" thickBot="1" x14ac:dyDescent="0.3">
      <c r="A11" s="314"/>
      <c r="B11" s="12" t="s">
        <v>13</v>
      </c>
      <c r="C11" s="13" t="s">
        <v>8559</v>
      </c>
      <c r="D11" s="303" t="s">
        <v>8560</v>
      </c>
      <c r="E11" s="304"/>
      <c r="F11" s="305"/>
      <c r="G11" s="329"/>
      <c r="H11" s="285"/>
      <c r="I11" s="288"/>
      <c r="J11" s="291"/>
      <c r="K11" s="294"/>
      <c r="L11" s="298"/>
      <c r="M11" s="299"/>
      <c r="N11" s="14"/>
      <c r="O11" s="11"/>
      <c r="P11" s="1"/>
      <c r="V11"/>
    </row>
    <row r="12" spans="1:22" ht="13.5" thickTop="1" x14ac:dyDescent="0.2">
      <c r="A12" s="314"/>
      <c r="B12" s="353" t="s">
        <v>14</v>
      </c>
      <c r="C12" s="336" t="s">
        <v>15</v>
      </c>
      <c r="D12" s="334" t="s">
        <v>16</v>
      </c>
      <c r="E12" s="357" t="s">
        <v>17</v>
      </c>
      <c r="F12" s="358"/>
      <c r="G12" s="361" t="s">
        <v>18</v>
      </c>
      <c r="H12" s="362"/>
      <c r="I12" s="363"/>
      <c r="J12" s="336" t="s">
        <v>19</v>
      </c>
      <c r="K12" s="330" t="s">
        <v>20</v>
      </c>
      <c r="L12" s="332" t="s">
        <v>21</v>
      </c>
      <c r="M12" s="334" t="s">
        <v>22</v>
      </c>
      <c r="N12" s="15"/>
      <c r="O12" s="1"/>
      <c r="V12"/>
    </row>
    <row r="13" spans="1:22" ht="34.5" customHeight="1" thickBot="1" x14ac:dyDescent="0.25">
      <c r="A13" s="315"/>
      <c r="B13" s="354"/>
      <c r="C13" s="355"/>
      <c r="D13" s="356"/>
      <c r="E13" s="359"/>
      <c r="F13" s="360"/>
      <c r="G13" s="364"/>
      <c r="H13" s="365"/>
      <c r="I13" s="366"/>
      <c r="J13" s="335"/>
      <c r="K13" s="331"/>
      <c r="L13" s="333"/>
      <c r="M13" s="335"/>
      <c r="N13" s="16"/>
      <c r="O13" s="1"/>
      <c r="V13"/>
    </row>
    <row r="14" spans="1:22" ht="24" thickTop="1" thickBot="1" x14ac:dyDescent="0.25">
      <c r="A14" s="337" t="s">
        <v>104</v>
      </c>
      <c r="B14" s="48" t="s">
        <v>23</v>
      </c>
      <c r="C14" s="48" t="s">
        <v>24</v>
      </c>
      <c r="D14" s="48" t="s">
        <v>25</v>
      </c>
      <c r="E14" s="340" t="s">
        <v>26</v>
      </c>
      <c r="F14" s="340"/>
      <c r="G14" s="341" t="s">
        <v>18</v>
      </c>
      <c r="H14" s="342"/>
      <c r="I14" s="37"/>
      <c r="J14" s="49"/>
      <c r="K14" s="49"/>
      <c r="L14" s="49"/>
      <c r="M14" s="49"/>
      <c r="N14" s="21"/>
      <c r="V14"/>
    </row>
    <row r="15" spans="1:22" ht="23.25" thickBot="1" x14ac:dyDescent="0.25">
      <c r="A15" s="338"/>
      <c r="B15" s="50" t="s">
        <v>160</v>
      </c>
      <c r="C15" s="50" t="s">
        <v>159</v>
      </c>
      <c r="D15" s="64">
        <v>40766</v>
      </c>
      <c r="E15" s="269"/>
      <c r="F15" s="51" t="s">
        <v>75</v>
      </c>
      <c r="G15" s="343" t="s">
        <v>158</v>
      </c>
      <c r="H15" s="344"/>
      <c r="I15" s="345"/>
      <c r="J15" s="52" t="s">
        <v>109</v>
      </c>
      <c r="K15" s="53"/>
      <c r="L15" s="54" t="s">
        <v>9</v>
      </c>
      <c r="M15" s="55">
        <v>280</v>
      </c>
      <c r="N15" s="21"/>
      <c r="O15" s="1"/>
      <c r="V15"/>
    </row>
    <row r="16" spans="1:22" ht="23.25" thickBot="1" x14ac:dyDescent="0.25">
      <c r="A16" s="338"/>
      <c r="B16" s="56" t="s">
        <v>33</v>
      </c>
      <c r="C16" s="56" t="s">
        <v>34</v>
      </c>
      <c r="D16" s="56" t="s">
        <v>35</v>
      </c>
      <c r="E16" s="346" t="s">
        <v>36</v>
      </c>
      <c r="F16" s="346"/>
      <c r="G16" s="347"/>
      <c r="H16" s="348"/>
      <c r="I16" s="349"/>
      <c r="J16" s="57" t="s">
        <v>110</v>
      </c>
      <c r="K16" s="54" t="s">
        <v>9</v>
      </c>
      <c r="L16" s="58"/>
      <c r="M16" s="59">
        <v>825</v>
      </c>
      <c r="N16" s="15"/>
      <c r="V16"/>
    </row>
    <row r="17" spans="1:22" ht="23.25" thickBot="1" x14ac:dyDescent="0.25">
      <c r="A17" s="339"/>
      <c r="B17" s="60" t="s">
        <v>157</v>
      </c>
      <c r="C17" s="60" t="s">
        <v>156</v>
      </c>
      <c r="D17" s="64">
        <v>40767</v>
      </c>
      <c r="E17" s="269"/>
      <c r="F17" s="51" t="s">
        <v>155</v>
      </c>
      <c r="G17" s="350"/>
      <c r="H17" s="351"/>
      <c r="I17" s="352"/>
      <c r="J17" s="61" t="s">
        <v>65</v>
      </c>
      <c r="K17" s="62"/>
      <c r="L17" s="62" t="s">
        <v>9</v>
      </c>
      <c r="M17" s="63">
        <v>120</v>
      </c>
      <c r="N17" s="21"/>
      <c r="V17"/>
    </row>
    <row r="18" spans="1:22" ht="23.25" customHeight="1" thickTop="1" x14ac:dyDescent="0.2">
      <c r="A18" s="367">
        <f>1</f>
        <v>1</v>
      </c>
      <c r="B18" s="48" t="s">
        <v>23</v>
      </c>
      <c r="C18" s="48" t="s">
        <v>24</v>
      </c>
      <c r="D18" s="48" t="s">
        <v>25</v>
      </c>
      <c r="E18" s="340" t="s">
        <v>26</v>
      </c>
      <c r="F18" s="340"/>
      <c r="G18" s="341" t="s">
        <v>18</v>
      </c>
      <c r="H18" s="342"/>
      <c r="I18" s="37"/>
      <c r="J18" s="49"/>
      <c r="K18" s="49"/>
      <c r="L18" s="49"/>
      <c r="M18" s="49"/>
      <c r="N18" s="21"/>
      <c r="V18"/>
    </row>
    <row r="19" spans="1:22" x14ac:dyDescent="0.2">
      <c r="A19" s="377"/>
      <c r="B19" s="50" t="s">
        <v>5913</v>
      </c>
      <c r="C19" s="50" t="s">
        <v>5914</v>
      </c>
      <c r="D19" s="64">
        <v>43353</v>
      </c>
      <c r="E19" s="81"/>
      <c r="F19" s="51" t="s">
        <v>5915</v>
      </c>
      <c r="G19" s="343" t="s">
        <v>5914</v>
      </c>
      <c r="H19" s="344"/>
      <c r="I19" s="345"/>
      <c r="J19" s="52" t="s">
        <v>109</v>
      </c>
      <c r="K19" s="53"/>
      <c r="L19" s="54" t="s">
        <v>9</v>
      </c>
      <c r="M19" s="55">
        <v>1757</v>
      </c>
      <c r="N19" s="21"/>
      <c r="V19" s="27"/>
    </row>
    <row r="20" spans="1:22" ht="22.5" x14ac:dyDescent="0.2">
      <c r="A20" s="377"/>
      <c r="B20" s="56" t="s">
        <v>33</v>
      </c>
      <c r="C20" s="56" t="s">
        <v>34</v>
      </c>
      <c r="D20" s="56" t="s">
        <v>35</v>
      </c>
      <c r="E20" s="346" t="s">
        <v>36</v>
      </c>
      <c r="F20" s="346"/>
      <c r="G20" s="347"/>
      <c r="H20" s="348"/>
      <c r="I20" s="349"/>
      <c r="J20" s="57" t="s">
        <v>110</v>
      </c>
      <c r="K20" s="54" t="s">
        <v>9</v>
      </c>
      <c r="L20" s="58"/>
      <c r="M20" s="59">
        <v>760</v>
      </c>
      <c r="N20" s="21"/>
      <c r="V20" s="32"/>
    </row>
    <row r="21" spans="1:22" ht="23.25" thickBot="1" x14ac:dyDescent="0.25">
      <c r="A21" s="378"/>
      <c r="B21" s="60" t="s">
        <v>5916</v>
      </c>
      <c r="C21" s="60" t="s">
        <v>5914</v>
      </c>
      <c r="D21" s="64">
        <v>43357</v>
      </c>
      <c r="E21" s="80" t="s">
        <v>40</v>
      </c>
      <c r="F21" s="51" t="s">
        <v>5917</v>
      </c>
      <c r="G21" s="350"/>
      <c r="H21" s="351"/>
      <c r="I21" s="352"/>
      <c r="J21" s="61" t="s">
        <v>65</v>
      </c>
      <c r="K21" s="62"/>
      <c r="L21" s="62" t="s">
        <v>9</v>
      </c>
      <c r="M21" s="63">
        <v>250</v>
      </c>
      <c r="N21" s="21"/>
      <c r="V21" s="32"/>
    </row>
    <row r="22" spans="1:22" ht="24" thickTop="1" thickBot="1" x14ac:dyDescent="0.25">
      <c r="A22" s="367">
        <f>A18+1</f>
        <v>2</v>
      </c>
      <c r="B22" s="17" t="s">
        <v>23</v>
      </c>
      <c r="C22" s="17" t="s">
        <v>24</v>
      </c>
      <c r="D22" s="17" t="s">
        <v>25</v>
      </c>
      <c r="E22" s="341" t="s">
        <v>26</v>
      </c>
      <c r="F22" s="341"/>
      <c r="G22" s="341" t="s">
        <v>18</v>
      </c>
      <c r="H22" s="342"/>
      <c r="I22" s="37"/>
      <c r="J22" s="18" t="s">
        <v>27</v>
      </c>
      <c r="K22" s="19"/>
      <c r="L22" s="19"/>
      <c r="M22" s="20"/>
      <c r="N22" s="21"/>
      <c r="V22" s="32"/>
    </row>
    <row r="23" spans="1:22" ht="13.5" thickBot="1" x14ac:dyDescent="0.25">
      <c r="A23" s="368"/>
      <c r="B23" s="23"/>
      <c r="C23" s="23"/>
      <c r="D23" s="24"/>
      <c r="E23" s="23"/>
      <c r="F23" s="23"/>
      <c r="G23" s="370"/>
      <c r="H23" s="371"/>
      <c r="I23" s="372"/>
      <c r="J23" s="25" t="s">
        <v>27</v>
      </c>
      <c r="K23" s="25"/>
      <c r="L23" s="25"/>
      <c r="M23" s="26"/>
      <c r="N23" s="21"/>
      <c r="V23" s="32"/>
    </row>
    <row r="24" spans="1:22" ht="23.25" thickBot="1" x14ac:dyDescent="0.25">
      <c r="A24" s="368"/>
      <c r="B24" s="28" t="s">
        <v>33</v>
      </c>
      <c r="C24" s="28" t="s">
        <v>34</v>
      </c>
      <c r="D24" s="28" t="s">
        <v>35</v>
      </c>
      <c r="E24" s="373" t="s">
        <v>36</v>
      </c>
      <c r="F24" s="373"/>
      <c r="G24" s="374"/>
      <c r="H24" s="375"/>
      <c r="I24" s="376"/>
      <c r="J24" s="29" t="s">
        <v>48</v>
      </c>
      <c r="K24" s="30"/>
      <c r="L24" s="30"/>
      <c r="M24" s="31"/>
      <c r="N24" s="21"/>
      <c r="V24" s="32"/>
    </row>
    <row r="25" spans="1:22" ht="13.5" thickBot="1" x14ac:dyDescent="0.25">
      <c r="A25" s="369"/>
      <c r="B25" s="33"/>
      <c r="C25" s="33"/>
      <c r="D25" s="69"/>
      <c r="E25" s="35" t="s">
        <v>40</v>
      </c>
      <c r="F25" s="36"/>
      <c r="G25" s="350"/>
      <c r="H25" s="351"/>
      <c r="I25" s="352"/>
      <c r="J25" s="29" t="s">
        <v>51</v>
      </c>
      <c r="K25" s="30"/>
      <c r="L25" s="30"/>
      <c r="M25" s="31"/>
      <c r="N25" s="21"/>
      <c r="V25" s="32"/>
    </row>
    <row r="26" spans="1:22" ht="24" thickTop="1" thickBot="1" x14ac:dyDescent="0.25">
      <c r="A26" s="367">
        <f>A22+1</f>
        <v>3</v>
      </c>
      <c r="B26" s="17" t="s">
        <v>23</v>
      </c>
      <c r="C26" s="17" t="s">
        <v>24</v>
      </c>
      <c r="D26" s="17" t="s">
        <v>25</v>
      </c>
      <c r="E26" s="341" t="s">
        <v>26</v>
      </c>
      <c r="F26" s="341"/>
      <c r="G26" s="341" t="s">
        <v>18</v>
      </c>
      <c r="H26" s="342"/>
      <c r="I26" s="37"/>
      <c r="J26" s="18" t="s">
        <v>27</v>
      </c>
      <c r="K26" s="19"/>
      <c r="L26" s="19"/>
      <c r="M26" s="20"/>
      <c r="N26" s="21"/>
      <c r="V26" s="32"/>
    </row>
    <row r="27" spans="1:22" ht="13.5" thickBot="1" x14ac:dyDescent="0.25">
      <c r="A27" s="368"/>
      <c r="B27" s="23"/>
      <c r="C27" s="23"/>
      <c r="D27" s="24"/>
      <c r="E27" s="23"/>
      <c r="F27" s="23"/>
      <c r="G27" s="370"/>
      <c r="H27" s="371"/>
      <c r="I27" s="372"/>
      <c r="J27" s="25" t="s">
        <v>27</v>
      </c>
      <c r="K27" s="25"/>
      <c r="L27" s="25"/>
      <c r="M27" s="26"/>
      <c r="N27" s="21"/>
      <c r="V27" s="32"/>
    </row>
    <row r="28" spans="1:22" ht="23.25" thickBot="1" x14ac:dyDescent="0.25">
      <c r="A28" s="368"/>
      <c r="B28" s="28" t="s">
        <v>33</v>
      </c>
      <c r="C28" s="28" t="s">
        <v>34</v>
      </c>
      <c r="D28" s="28" t="s">
        <v>35</v>
      </c>
      <c r="E28" s="373" t="s">
        <v>36</v>
      </c>
      <c r="F28" s="373"/>
      <c r="G28" s="374"/>
      <c r="H28" s="375"/>
      <c r="I28" s="376"/>
      <c r="J28" s="29" t="s">
        <v>48</v>
      </c>
      <c r="K28" s="30"/>
      <c r="L28" s="30"/>
      <c r="M28" s="31"/>
      <c r="N28" s="21"/>
      <c r="V28" s="32"/>
    </row>
    <row r="29" spans="1:22" ht="13.5" thickBot="1" x14ac:dyDescent="0.25">
      <c r="A29" s="369"/>
      <c r="B29" s="33"/>
      <c r="C29" s="33"/>
      <c r="D29" s="69"/>
      <c r="E29" s="35" t="s">
        <v>40</v>
      </c>
      <c r="F29" s="36"/>
      <c r="G29" s="350"/>
      <c r="H29" s="351"/>
      <c r="I29" s="352"/>
      <c r="J29" s="29" t="s">
        <v>51</v>
      </c>
      <c r="K29" s="30"/>
      <c r="L29" s="30"/>
      <c r="M29" s="31"/>
      <c r="N29" s="21"/>
      <c r="V29" s="32"/>
    </row>
    <row r="30" spans="1:22" ht="24" thickTop="1" thickBot="1" x14ac:dyDescent="0.25">
      <c r="A30" s="367">
        <f t="shared" ref="A30" si="0">A26+1</f>
        <v>4</v>
      </c>
      <c r="B30" s="17" t="s">
        <v>23</v>
      </c>
      <c r="C30" s="17" t="s">
        <v>24</v>
      </c>
      <c r="D30" s="17" t="s">
        <v>25</v>
      </c>
      <c r="E30" s="341" t="s">
        <v>26</v>
      </c>
      <c r="F30" s="341"/>
      <c r="G30" s="341" t="s">
        <v>18</v>
      </c>
      <c r="H30" s="342"/>
      <c r="I30" s="37"/>
      <c r="J30" s="18" t="s">
        <v>27</v>
      </c>
      <c r="K30" s="19"/>
      <c r="L30" s="19"/>
      <c r="M30" s="20"/>
      <c r="N30" s="21"/>
      <c r="V30" s="32"/>
    </row>
    <row r="31" spans="1:22" ht="13.5" thickBot="1" x14ac:dyDescent="0.25">
      <c r="A31" s="368"/>
      <c r="B31" s="23"/>
      <c r="C31" s="23"/>
      <c r="D31" s="24"/>
      <c r="E31" s="23"/>
      <c r="F31" s="23"/>
      <c r="G31" s="370"/>
      <c r="H31" s="371"/>
      <c r="I31" s="372"/>
      <c r="J31" s="25" t="s">
        <v>27</v>
      </c>
      <c r="K31" s="25"/>
      <c r="L31" s="25"/>
      <c r="M31" s="26"/>
      <c r="N31" s="21"/>
      <c r="V31" s="32"/>
    </row>
    <row r="32" spans="1:22" ht="23.25" thickBot="1" x14ac:dyDescent="0.25">
      <c r="A32" s="368"/>
      <c r="B32" s="28" t="s">
        <v>33</v>
      </c>
      <c r="C32" s="28" t="s">
        <v>34</v>
      </c>
      <c r="D32" s="28" t="s">
        <v>35</v>
      </c>
      <c r="E32" s="373" t="s">
        <v>36</v>
      </c>
      <c r="F32" s="373"/>
      <c r="G32" s="374"/>
      <c r="H32" s="375"/>
      <c r="I32" s="376"/>
      <c r="J32" s="29" t="s">
        <v>48</v>
      </c>
      <c r="K32" s="30"/>
      <c r="L32" s="30"/>
      <c r="M32" s="31"/>
      <c r="N32" s="21"/>
      <c r="V32" s="32"/>
    </row>
    <row r="33" spans="1:22" ht="13.5" thickBot="1" x14ac:dyDescent="0.25">
      <c r="A33" s="369"/>
      <c r="B33" s="33"/>
      <c r="C33" s="33"/>
      <c r="D33" s="69"/>
      <c r="E33" s="35" t="s">
        <v>40</v>
      </c>
      <c r="F33" s="36"/>
      <c r="G33" s="350"/>
      <c r="H33" s="351"/>
      <c r="I33" s="352"/>
      <c r="J33" s="29" t="s">
        <v>51</v>
      </c>
      <c r="K33" s="30"/>
      <c r="L33" s="30"/>
      <c r="M33" s="31"/>
      <c r="N33" s="21"/>
      <c r="V33" s="32"/>
    </row>
    <row r="34" spans="1:22" ht="24" thickTop="1" thickBot="1" x14ac:dyDescent="0.25">
      <c r="A34" s="367">
        <f t="shared" ref="A34" si="1">A30+1</f>
        <v>5</v>
      </c>
      <c r="B34" s="17" t="s">
        <v>23</v>
      </c>
      <c r="C34" s="17" t="s">
        <v>24</v>
      </c>
      <c r="D34" s="17" t="s">
        <v>25</v>
      </c>
      <c r="E34" s="341" t="s">
        <v>26</v>
      </c>
      <c r="F34" s="341"/>
      <c r="G34" s="341" t="s">
        <v>18</v>
      </c>
      <c r="H34" s="342"/>
      <c r="I34" s="37"/>
      <c r="J34" s="18" t="s">
        <v>27</v>
      </c>
      <c r="K34" s="19"/>
      <c r="L34" s="19"/>
      <c r="M34" s="20"/>
      <c r="N34" s="21"/>
      <c r="V34" s="32"/>
    </row>
    <row r="35" spans="1:22" ht="13.5" thickBot="1" x14ac:dyDescent="0.25">
      <c r="A35" s="368"/>
      <c r="B35" s="23"/>
      <c r="C35" s="23"/>
      <c r="D35" s="24"/>
      <c r="E35" s="23"/>
      <c r="F35" s="23"/>
      <c r="G35" s="370"/>
      <c r="H35" s="371"/>
      <c r="I35" s="372"/>
      <c r="J35" s="25" t="s">
        <v>27</v>
      </c>
      <c r="K35" s="25"/>
      <c r="L35" s="25"/>
      <c r="M35" s="26"/>
      <c r="N35" s="21"/>
      <c r="V35" s="32"/>
    </row>
    <row r="36" spans="1:22" ht="23.25" thickBot="1" x14ac:dyDescent="0.25">
      <c r="A36" s="368"/>
      <c r="B36" s="28" t="s">
        <v>33</v>
      </c>
      <c r="C36" s="28" t="s">
        <v>34</v>
      </c>
      <c r="D36" s="28" t="s">
        <v>35</v>
      </c>
      <c r="E36" s="373" t="s">
        <v>36</v>
      </c>
      <c r="F36" s="373"/>
      <c r="G36" s="374"/>
      <c r="H36" s="375"/>
      <c r="I36" s="376"/>
      <c r="J36" s="29" t="s">
        <v>48</v>
      </c>
      <c r="K36" s="30"/>
      <c r="L36" s="30"/>
      <c r="M36" s="31"/>
      <c r="N36" s="21"/>
      <c r="V36" s="32"/>
    </row>
    <row r="37" spans="1:22" ht="13.5" thickBot="1" x14ac:dyDescent="0.25">
      <c r="A37" s="369"/>
      <c r="B37" s="33"/>
      <c r="C37" s="33"/>
      <c r="D37" s="69"/>
      <c r="E37" s="35" t="s">
        <v>40</v>
      </c>
      <c r="F37" s="36"/>
      <c r="G37" s="350"/>
      <c r="H37" s="351"/>
      <c r="I37" s="352"/>
      <c r="J37" s="29" t="s">
        <v>51</v>
      </c>
      <c r="K37" s="30"/>
      <c r="L37" s="30"/>
      <c r="M37" s="31"/>
      <c r="N37" s="21"/>
      <c r="V37" s="32"/>
    </row>
    <row r="38" spans="1:22" ht="24" thickTop="1" thickBot="1" x14ac:dyDescent="0.25">
      <c r="A38" s="367">
        <f t="shared" ref="A38" si="2">A34+1</f>
        <v>6</v>
      </c>
      <c r="B38" s="17" t="s">
        <v>23</v>
      </c>
      <c r="C38" s="17" t="s">
        <v>24</v>
      </c>
      <c r="D38" s="17" t="s">
        <v>25</v>
      </c>
      <c r="E38" s="341" t="s">
        <v>26</v>
      </c>
      <c r="F38" s="341"/>
      <c r="G38" s="341" t="s">
        <v>18</v>
      </c>
      <c r="H38" s="342"/>
      <c r="I38" s="37"/>
      <c r="J38" s="18" t="s">
        <v>27</v>
      </c>
      <c r="K38" s="19"/>
      <c r="L38" s="19"/>
      <c r="M38" s="20"/>
      <c r="N38" s="21"/>
      <c r="V38" s="32"/>
    </row>
    <row r="39" spans="1:22" ht="13.5" thickBot="1" x14ac:dyDescent="0.25">
      <c r="A39" s="368"/>
      <c r="B39" s="23"/>
      <c r="C39" s="23"/>
      <c r="D39" s="24"/>
      <c r="E39" s="23"/>
      <c r="F39" s="23"/>
      <c r="G39" s="370"/>
      <c r="H39" s="371"/>
      <c r="I39" s="372"/>
      <c r="J39" s="25" t="s">
        <v>27</v>
      </c>
      <c r="K39" s="25"/>
      <c r="L39" s="25"/>
      <c r="M39" s="26"/>
      <c r="N39" s="21"/>
      <c r="V39" s="32"/>
    </row>
    <row r="40" spans="1:22" ht="23.25" thickBot="1" x14ac:dyDescent="0.25">
      <c r="A40" s="368"/>
      <c r="B40" s="28" t="s">
        <v>33</v>
      </c>
      <c r="C40" s="28" t="s">
        <v>34</v>
      </c>
      <c r="D40" s="28" t="s">
        <v>35</v>
      </c>
      <c r="E40" s="373" t="s">
        <v>36</v>
      </c>
      <c r="F40" s="373"/>
      <c r="G40" s="374"/>
      <c r="H40" s="375"/>
      <c r="I40" s="376"/>
      <c r="J40" s="29" t="s">
        <v>48</v>
      </c>
      <c r="K40" s="30"/>
      <c r="L40" s="30"/>
      <c r="M40" s="31"/>
      <c r="N40" s="21"/>
      <c r="V40" s="32"/>
    </row>
    <row r="41" spans="1:22" ht="13.5" thickBot="1" x14ac:dyDescent="0.25">
      <c r="A41" s="369"/>
      <c r="B41" s="33"/>
      <c r="C41" s="33"/>
      <c r="D41" s="69"/>
      <c r="E41" s="35" t="s">
        <v>40</v>
      </c>
      <c r="F41" s="36"/>
      <c r="G41" s="350"/>
      <c r="H41" s="351"/>
      <c r="I41" s="352"/>
      <c r="J41" s="29" t="s">
        <v>51</v>
      </c>
      <c r="K41" s="30"/>
      <c r="L41" s="30"/>
      <c r="M41" s="31"/>
      <c r="N41" s="21"/>
      <c r="V41" s="32"/>
    </row>
    <row r="42" spans="1:22" ht="24" thickTop="1" thickBot="1" x14ac:dyDescent="0.25">
      <c r="A42" s="367">
        <f t="shared" ref="A42" si="3">A38+1</f>
        <v>7</v>
      </c>
      <c r="B42" s="17" t="s">
        <v>23</v>
      </c>
      <c r="C42" s="17" t="s">
        <v>24</v>
      </c>
      <c r="D42" s="17" t="s">
        <v>25</v>
      </c>
      <c r="E42" s="341" t="s">
        <v>26</v>
      </c>
      <c r="F42" s="341"/>
      <c r="G42" s="341" t="s">
        <v>18</v>
      </c>
      <c r="H42" s="342"/>
      <c r="I42" s="37"/>
      <c r="J42" s="18" t="s">
        <v>27</v>
      </c>
      <c r="K42" s="19"/>
      <c r="L42" s="19"/>
      <c r="M42" s="20"/>
      <c r="N42" s="21"/>
      <c r="V42" s="32"/>
    </row>
    <row r="43" spans="1:22" ht="13.5" thickBot="1" x14ac:dyDescent="0.25">
      <c r="A43" s="368"/>
      <c r="B43" s="23"/>
      <c r="C43" s="23"/>
      <c r="D43" s="24"/>
      <c r="E43" s="23"/>
      <c r="F43" s="23"/>
      <c r="G43" s="370"/>
      <c r="H43" s="371"/>
      <c r="I43" s="372"/>
      <c r="J43" s="25" t="s">
        <v>27</v>
      </c>
      <c r="K43" s="25"/>
      <c r="L43" s="25"/>
      <c r="M43" s="26"/>
      <c r="N43" s="21"/>
      <c r="V43" s="32"/>
    </row>
    <row r="44" spans="1:22" ht="23.25" thickBot="1" x14ac:dyDescent="0.25">
      <c r="A44" s="368"/>
      <c r="B44" s="28" t="s">
        <v>33</v>
      </c>
      <c r="C44" s="28" t="s">
        <v>34</v>
      </c>
      <c r="D44" s="28" t="s">
        <v>35</v>
      </c>
      <c r="E44" s="373" t="s">
        <v>36</v>
      </c>
      <c r="F44" s="373"/>
      <c r="G44" s="374"/>
      <c r="H44" s="375"/>
      <c r="I44" s="376"/>
      <c r="J44" s="29" t="s">
        <v>48</v>
      </c>
      <c r="K44" s="30"/>
      <c r="L44" s="30"/>
      <c r="M44" s="31"/>
      <c r="N44" s="21"/>
      <c r="V44" s="32"/>
    </row>
    <row r="45" spans="1:22" ht="13.5" thickBot="1" x14ac:dyDescent="0.25">
      <c r="A45" s="369"/>
      <c r="B45" s="33"/>
      <c r="C45" s="33"/>
      <c r="D45" s="69"/>
      <c r="E45" s="35" t="s">
        <v>40</v>
      </c>
      <c r="F45" s="36"/>
      <c r="G45" s="350"/>
      <c r="H45" s="351"/>
      <c r="I45" s="352"/>
      <c r="J45" s="29" t="s">
        <v>51</v>
      </c>
      <c r="K45" s="30"/>
      <c r="L45" s="30"/>
      <c r="M45" s="31"/>
      <c r="N45" s="21"/>
      <c r="V45" s="32"/>
    </row>
    <row r="46" spans="1:22" ht="24" thickTop="1" thickBot="1" x14ac:dyDescent="0.25">
      <c r="A46" s="367">
        <f t="shared" ref="A46" si="4">A42+1</f>
        <v>8</v>
      </c>
      <c r="B46" s="17" t="s">
        <v>23</v>
      </c>
      <c r="C46" s="17" t="s">
        <v>24</v>
      </c>
      <c r="D46" s="17" t="s">
        <v>25</v>
      </c>
      <c r="E46" s="341" t="s">
        <v>26</v>
      </c>
      <c r="F46" s="341"/>
      <c r="G46" s="341" t="s">
        <v>18</v>
      </c>
      <c r="H46" s="342"/>
      <c r="I46" s="37"/>
      <c r="J46" s="18" t="s">
        <v>27</v>
      </c>
      <c r="K46" s="19"/>
      <c r="L46" s="19"/>
      <c r="M46" s="20"/>
      <c r="N46" s="21"/>
      <c r="V46" s="32"/>
    </row>
    <row r="47" spans="1:22" ht="13.5" thickBot="1" x14ac:dyDescent="0.25">
      <c r="A47" s="368"/>
      <c r="B47" s="23"/>
      <c r="C47" s="23"/>
      <c r="D47" s="24"/>
      <c r="E47" s="23"/>
      <c r="F47" s="23"/>
      <c r="G47" s="370"/>
      <c r="H47" s="371"/>
      <c r="I47" s="372"/>
      <c r="J47" s="25" t="s">
        <v>27</v>
      </c>
      <c r="K47" s="25"/>
      <c r="L47" s="25"/>
      <c r="M47" s="26"/>
      <c r="N47" s="21"/>
      <c r="V47" s="32"/>
    </row>
    <row r="48" spans="1:22" ht="23.25" thickBot="1" x14ac:dyDescent="0.25">
      <c r="A48" s="368"/>
      <c r="B48" s="28" t="s">
        <v>33</v>
      </c>
      <c r="C48" s="28" t="s">
        <v>34</v>
      </c>
      <c r="D48" s="28" t="s">
        <v>35</v>
      </c>
      <c r="E48" s="373" t="s">
        <v>36</v>
      </c>
      <c r="F48" s="373"/>
      <c r="G48" s="374"/>
      <c r="H48" s="375"/>
      <c r="I48" s="376"/>
      <c r="J48" s="29" t="s">
        <v>48</v>
      </c>
      <c r="K48" s="30"/>
      <c r="L48" s="30"/>
      <c r="M48" s="31"/>
      <c r="N48" s="21"/>
      <c r="V48" s="32"/>
    </row>
    <row r="49" spans="1:22" ht="13.5" thickBot="1" x14ac:dyDescent="0.25">
      <c r="A49" s="369"/>
      <c r="B49" s="33"/>
      <c r="C49" s="33"/>
      <c r="D49" s="69"/>
      <c r="E49" s="35" t="s">
        <v>40</v>
      </c>
      <c r="F49" s="36"/>
      <c r="G49" s="350"/>
      <c r="H49" s="351"/>
      <c r="I49" s="352"/>
      <c r="J49" s="29" t="s">
        <v>51</v>
      </c>
      <c r="K49" s="30"/>
      <c r="L49" s="30"/>
      <c r="M49" s="31"/>
      <c r="N49" s="21"/>
      <c r="V49" s="32"/>
    </row>
    <row r="50" spans="1:22" ht="24" thickTop="1" thickBot="1" x14ac:dyDescent="0.25">
      <c r="A50" s="367">
        <f t="shared" ref="A50" si="5">A46+1</f>
        <v>9</v>
      </c>
      <c r="B50" s="17" t="s">
        <v>23</v>
      </c>
      <c r="C50" s="17" t="s">
        <v>24</v>
      </c>
      <c r="D50" s="17" t="s">
        <v>25</v>
      </c>
      <c r="E50" s="341" t="s">
        <v>26</v>
      </c>
      <c r="F50" s="341"/>
      <c r="G50" s="341" t="s">
        <v>18</v>
      </c>
      <c r="H50" s="342"/>
      <c r="I50" s="37"/>
      <c r="J50" s="18" t="s">
        <v>27</v>
      </c>
      <c r="K50" s="19"/>
      <c r="L50" s="19"/>
      <c r="M50" s="20"/>
      <c r="N50" s="21"/>
      <c r="V50" s="32"/>
    </row>
    <row r="51" spans="1:22" ht="13.5" thickBot="1" x14ac:dyDescent="0.25">
      <c r="A51" s="368"/>
      <c r="B51" s="23"/>
      <c r="C51" s="23"/>
      <c r="D51" s="24"/>
      <c r="E51" s="23"/>
      <c r="F51" s="23"/>
      <c r="G51" s="370"/>
      <c r="H51" s="371"/>
      <c r="I51" s="372"/>
      <c r="J51" s="25" t="s">
        <v>27</v>
      </c>
      <c r="K51" s="25"/>
      <c r="L51" s="25"/>
      <c r="M51" s="26"/>
      <c r="N51" s="21"/>
      <c r="V51" s="32"/>
    </row>
    <row r="52" spans="1:22" ht="23.25" thickBot="1" x14ac:dyDescent="0.25">
      <c r="A52" s="368"/>
      <c r="B52" s="28" t="s">
        <v>33</v>
      </c>
      <c r="C52" s="28" t="s">
        <v>34</v>
      </c>
      <c r="D52" s="28" t="s">
        <v>35</v>
      </c>
      <c r="E52" s="373" t="s">
        <v>36</v>
      </c>
      <c r="F52" s="373"/>
      <c r="G52" s="374"/>
      <c r="H52" s="375"/>
      <c r="I52" s="376"/>
      <c r="J52" s="29" t="s">
        <v>48</v>
      </c>
      <c r="K52" s="30"/>
      <c r="L52" s="30"/>
      <c r="M52" s="31"/>
      <c r="N52" s="21"/>
      <c r="V52" s="32"/>
    </row>
    <row r="53" spans="1:22" ht="13.5" thickBot="1" x14ac:dyDescent="0.25">
      <c r="A53" s="369"/>
      <c r="B53" s="33"/>
      <c r="C53" s="33"/>
      <c r="D53" s="69"/>
      <c r="E53" s="35" t="s">
        <v>40</v>
      </c>
      <c r="F53" s="36"/>
      <c r="G53" s="350"/>
      <c r="H53" s="351"/>
      <c r="I53" s="352"/>
      <c r="J53" s="29" t="s">
        <v>51</v>
      </c>
      <c r="K53" s="30"/>
      <c r="L53" s="30"/>
      <c r="M53" s="31"/>
      <c r="N53" s="21"/>
      <c r="V53" s="32"/>
    </row>
    <row r="54" spans="1:22" ht="24" thickTop="1" thickBot="1" x14ac:dyDescent="0.25">
      <c r="A54" s="367">
        <f t="shared" ref="A54" si="6">A50+1</f>
        <v>10</v>
      </c>
      <c r="B54" s="17" t="s">
        <v>23</v>
      </c>
      <c r="C54" s="17" t="s">
        <v>24</v>
      </c>
      <c r="D54" s="17" t="s">
        <v>25</v>
      </c>
      <c r="E54" s="341" t="s">
        <v>26</v>
      </c>
      <c r="F54" s="341"/>
      <c r="G54" s="341" t="s">
        <v>18</v>
      </c>
      <c r="H54" s="342"/>
      <c r="I54" s="37"/>
      <c r="J54" s="18" t="s">
        <v>27</v>
      </c>
      <c r="K54" s="19"/>
      <c r="L54" s="19"/>
      <c r="M54" s="20"/>
      <c r="N54" s="21"/>
      <c r="V54" s="32"/>
    </row>
    <row r="55" spans="1:22" ht="13.5" thickBot="1" x14ac:dyDescent="0.25">
      <c r="A55" s="368"/>
      <c r="B55" s="23"/>
      <c r="C55" s="23"/>
      <c r="D55" s="24"/>
      <c r="E55" s="23"/>
      <c r="F55" s="23"/>
      <c r="G55" s="370"/>
      <c r="H55" s="371"/>
      <c r="I55" s="372"/>
      <c r="J55" s="25" t="s">
        <v>27</v>
      </c>
      <c r="K55" s="25"/>
      <c r="L55" s="25"/>
      <c r="M55" s="26"/>
      <c r="N55" s="21"/>
      <c r="P55" s="41"/>
      <c r="V55" s="32"/>
    </row>
    <row r="56" spans="1:22" ht="23.25" thickBot="1" x14ac:dyDescent="0.25">
      <c r="A56" s="368"/>
      <c r="B56" s="28" t="s">
        <v>33</v>
      </c>
      <c r="C56" s="28" t="s">
        <v>34</v>
      </c>
      <c r="D56" s="28" t="s">
        <v>35</v>
      </c>
      <c r="E56" s="373" t="s">
        <v>36</v>
      </c>
      <c r="F56" s="373"/>
      <c r="G56" s="374"/>
      <c r="H56" s="375"/>
      <c r="I56" s="376"/>
      <c r="J56" s="29" t="s">
        <v>48</v>
      </c>
      <c r="K56" s="30"/>
      <c r="L56" s="30"/>
      <c r="M56" s="31"/>
      <c r="N56" s="21"/>
      <c r="V56" s="32"/>
    </row>
    <row r="57" spans="1:22" s="41" customFormat="1" ht="13.5" thickBot="1" x14ac:dyDescent="0.25">
      <c r="A57" s="369"/>
      <c r="B57" s="33"/>
      <c r="C57" s="33"/>
      <c r="D57" s="69"/>
      <c r="E57" s="35" t="s">
        <v>40</v>
      </c>
      <c r="F57" s="36"/>
      <c r="G57" s="350"/>
      <c r="H57" s="351"/>
      <c r="I57" s="352"/>
      <c r="J57" s="29" t="s">
        <v>51</v>
      </c>
      <c r="K57" s="30"/>
      <c r="L57" s="30"/>
      <c r="M57" s="31"/>
      <c r="N57" s="45"/>
      <c r="P57"/>
      <c r="Q57"/>
      <c r="V57" s="32"/>
    </row>
    <row r="58" spans="1:22" ht="24" thickTop="1" thickBot="1" x14ac:dyDescent="0.25">
      <c r="A58" s="367">
        <f t="shared" ref="A58" si="7">A54+1</f>
        <v>11</v>
      </c>
      <c r="B58" s="17" t="s">
        <v>23</v>
      </c>
      <c r="C58" s="17" t="s">
        <v>24</v>
      </c>
      <c r="D58" s="17" t="s">
        <v>25</v>
      </c>
      <c r="E58" s="341" t="s">
        <v>26</v>
      </c>
      <c r="F58" s="341"/>
      <c r="G58" s="341" t="s">
        <v>18</v>
      </c>
      <c r="H58" s="342"/>
      <c r="I58" s="37"/>
      <c r="J58" s="18" t="s">
        <v>27</v>
      </c>
      <c r="K58" s="19"/>
      <c r="L58" s="19"/>
      <c r="M58" s="20"/>
      <c r="N58" s="21"/>
      <c r="V58" s="32"/>
    </row>
    <row r="59" spans="1:22" ht="13.5" thickBot="1" x14ac:dyDescent="0.25">
      <c r="A59" s="368"/>
      <c r="B59" s="23"/>
      <c r="C59" s="23"/>
      <c r="D59" s="24"/>
      <c r="E59" s="23"/>
      <c r="F59" s="23"/>
      <c r="G59" s="370"/>
      <c r="H59" s="371"/>
      <c r="I59" s="372"/>
      <c r="J59" s="25" t="s">
        <v>27</v>
      </c>
      <c r="K59" s="25"/>
      <c r="L59" s="25"/>
      <c r="M59" s="26"/>
      <c r="N59" s="21"/>
      <c r="V59" s="32"/>
    </row>
    <row r="60" spans="1:22" ht="23.25" thickBot="1" x14ac:dyDescent="0.25">
      <c r="A60" s="368"/>
      <c r="B60" s="28" t="s">
        <v>33</v>
      </c>
      <c r="C60" s="28" t="s">
        <v>34</v>
      </c>
      <c r="D60" s="28" t="s">
        <v>35</v>
      </c>
      <c r="E60" s="373" t="s">
        <v>36</v>
      </c>
      <c r="F60" s="373"/>
      <c r="G60" s="374"/>
      <c r="H60" s="375"/>
      <c r="I60" s="376"/>
      <c r="J60" s="29" t="s">
        <v>48</v>
      </c>
      <c r="K60" s="30"/>
      <c r="L60" s="30"/>
      <c r="M60" s="31"/>
      <c r="N60" s="21"/>
      <c r="V60" s="32"/>
    </row>
    <row r="61" spans="1:22" ht="13.5" thickBot="1" x14ac:dyDescent="0.25">
      <c r="A61" s="369"/>
      <c r="B61" s="33"/>
      <c r="C61" s="33"/>
      <c r="D61" s="69"/>
      <c r="E61" s="35" t="s">
        <v>40</v>
      </c>
      <c r="F61" s="36"/>
      <c r="G61" s="350"/>
      <c r="H61" s="351"/>
      <c r="I61" s="352"/>
      <c r="J61" s="29" t="s">
        <v>51</v>
      </c>
      <c r="K61" s="30"/>
      <c r="L61" s="30"/>
      <c r="M61" s="31"/>
      <c r="N61" s="21"/>
      <c r="V61" s="32"/>
    </row>
    <row r="62" spans="1:22" ht="24" thickTop="1" thickBot="1" x14ac:dyDescent="0.25">
      <c r="A62" s="367">
        <f t="shared" ref="A62" si="8">A58+1</f>
        <v>12</v>
      </c>
      <c r="B62" s="17" t="s">
        <v>23</v>
      </c>
      <c r="C62" s="17" t="s">
        <v>24</v>
      </c>
      <c r="D62" s="17" t="s">
        <v>25</v>
      </c>
      <c r="E62" s="341" t="s">
        <v>26</v>
      </c>
      <c r="F62" s="341"/>
      <c r="G62" s="341" t="s">
        <v>18</v>
      </c>
      <c r="H62" s="342"/>
      <c r="I62" s="37"/>
      <c r="J62" s="18" t="s">
        <v>27</v>
      </c>
      <c r="K62" s="19"/>
      <c r="L62" s="19"/>
      <c r="M62" s="20"/>
      <c r="N62" s="21"/>
      <c r="V62" s="32"/>
    </row>
    <row r="63" spans="1:22" ht="13.5" thickBot="1" x14ac:dyDescent="0.25">
      <c r="A63" s="368"/>
      <c r="B63" s="23"/>
      <c r="C63" s="23"/>
      <c r="D63" s="24"/>
      <c r="E63" s="23"/>
      <c r="F63" s="23"/>
      <c r="G63" s="370"/>
      <c r="H63" s="371"/>
      <c r="I63" s="372"/>
      <c r="J63" s="25" t="s">
        <v>27</v>
      </c>
      <c r="K63" s="25"/>
      <c r="L63" s="25"/>
      <c r="M63" s="26"/>
      <c r="N63" s="21"/>
      <c r="V63" s="32"/>
    </row>
    <row r="64" spans="1:22" ht="23.25" thickBot="1" x14ac:dyDescent="0.25">
      <c r="A64" s="368"/>
      <c r="B64" s="28" t="s">
        <v>33</v>
      </c>
      <c r="C64" s="28" t="s">
        <v>34</v>
      </c>
      <c r="D64" s="28" t="s">
        <v>35</v>
      </c>
      <c r="E64" s="373" t="s">
        <v>36</v>
      </c>
      <c r="F64" s="373"/>
      <c r="G64" s="374"/>
      <c r="H64" s="375"/>
      <c r="I64" s="376"/>
      <c r="J64" s="29" t="s">
        <v>48</v>
      </c>
      <c r="K64" s="30"/>
      <c r="L64" s="30"/>
      <c r="M64" s="31"/>
      <c r="N64" s="21"/>
      <c r="V64" s="32"/>
    </row>
    <row r="65" spans="1:22" ht="13.5" thickBot="1" x14ac:dyDescent="0.25">
      <c r="A65" s="369"/>
      <c r="B65" s="33"/>
      <c r="C65" s="33"/>
      <c r="D65" s="69"/>
      <c r="E65" s="35" t="s">
        <v>40</v>
      </c>
      <c r="F65" s="36"/>
      <c r="G65" s="350"/>
      <c r="H65" s="351"/>
      <c r="I65" s="352"/>
      <c r="J65" s="29" t="s">
        <v>51</v>
      </c>
      <c r="K65" s="30"/>
      <c r="L65" s="30"/>
      <c r="M65" s="31"/>
      <c r="N65" s="21"/>
      <c r="V65" s="32"/>
    </row>
    <row r="66" spans="1:22" ht="24" thickTop="1" thickBot="1" x14ac:dyDescent="0.25">
      <c r="A66" s="367">
        <f t="shared" ref="A66" si="9">A62+1</f>
        <v>13</v>
      </c>
      <c r="B66" s="17" t="s">
        <v>23</v>
      </c>
      <c r="C66" s="17" t="s">
        <v>24</v>
      </c>
      <c r="D66" s="17" t="s">
        <v>25</v>
      </c>
      <c r="E66" s="341" t="s">
        <v>26</v>
      </c>
      <c r="F66" s="341"/>
      <c r="G66" s="341" t="s">
        <v>18</v>
      </c>
      <c r="H66" s="342"/>
      <c r="I66" s="37"/>
      <c r="J66" s="18" t="s">
        <v>27</v>
      </c>
      <c r="K66" s="19"/>
      <c r="L66" s="19"/>
      <c r="M66" s="20"/>
      <c r="N66" s="21"/>
      <c r="V66" s="32"/>
    </row>
    <row r="67" spans="1:22" ht="13.5" thickBot="1" x14ac:dyDescent="0.25">
      <c r="A67" s="368"/>
      <c r="B67" s="23"/>
      <c r="C67" s="23"/>
      <c r="D67" s="24"/>
      <c r="E67" s="23"/>
      <c r="F67" s="23"/>
      <c r="G67" s="370"/>
      <c r="H67" s="371"/>
      <c r="I67" s="372"/>
      <c r="J67" s="25" t="s">
        <v>27</v>
      </c>
      <c r="K67" s="25"/>
      <c r="L67" s="25"/>
      <c r="M67" s="26"/>
      <c r="N67" s="21"/>
      <c r="V67" s="32"/>
    </row>
    <row r="68" spans="1:22" ht="23.25" thickBot="1" x14ac:dyDescent="0.25">
      <c r="A68" s="368"/>
      <c r="B68" s="28" t="s">
        <v>33</v>
      </c>
      <c r="C68" s="28" t="s">
        <v>34</v>
      </c>
      <c r="D68" s="28" t="s">
        <v>35</v>
      </c>
      <c r="E68" s="373" t="s">
        <v>36</v>
      </c>
      <c r="F68" s="373"/>
      <c r="G68" s="374"/>
      <c r="H68" s="375"/>
      <c r="I68" s="376"/>
      <c r="J68" s="29" t="s">
        <v>48</v>
      </c>
      <c r="K68" s="30"/>
      <c r="L68" s="30"/>
      <c r="M68" s="31"/>
      <c r="N68" s="21"/>
      <c r="V68" s="32"/>
    </row>
    <row r="69" spans="1:22" ht="13.5" thickBot="1" x14ac:dyDescent="0.25">
      <c r="A69" s="369"/>
      <c r="B69" s="33"/>
      <c r="C69" s="33"/>
      <c r="D69" s="69"/>
      <c r="E69" s="35" t="s">
        <v>40</v>
      </c>
      <c r="F69" s="36"/>
      <c r="G69" s="350"/>
      <c r="H69" s="351"/>
      <c r="I69" s="352"/>
      <c r="J69" s="29" t="s">
        <v>51</v>
      </c>
      <c r="K69" s="30"/>
      <c r="L69" s="30"/>
      <c r="M69" s="31"/>
      <c r="N69" s="21"/>
      <c r="V69" s="32"/>
    </row>
    <row r="70" spans="1:22" ht="24" thickTop="1" thickBot="1" x14ac:dyDescent="0.25">
      <c r="A70" s="367">
        <f t="shared" ref="A70" si="10">A66+1</f>
        <v>14</v>
      </c>
      <c r="B70" s="17" t="s">
        <v>23</v>
      </c>
      <c r="C70" s="17" t="s">
        <v>24</v>
      </c>
      <c r="D70" s="17" t="s">
        <v>25</v>
      </c>
      <c r="E70" s="341" t="s">
        <v>26</v>
      </c>
      <c r="F70" s="341"/>
      <c r="G70" s="341" t="s">
        <v>18</v>
      </c>
      <c r="H70" s="342"/>
      <c r="I70" s="37"/>
      <c r="J70" s="18" t="s">
        <v>27</v>
      </c>
      <c r="K70" s="19"/>
      <c r="L70" s="19"/>
      <c r="M70" s="20"/>
      <c r="N70" s="21"/>
      <c r="V70" s="32"/>
    </row>
    <row r="71" spans="1:22" ht="13.5" thickBot="1" x14ac:dyDescent="0.25">
      <c r="A71" s="368"/>
      <c r="B71" s="23"/>
      <c r="C71" s="23"/>
      <c r="D71" s="24"/>
      <c r="E71" s="23"/>
      <c r="F71" s="23"/>
      <c r="G71" s="370"/>
      <c r="H71" s="371"/>
      <c r="I71" s="372"/>
      <c r="J71" s="25" t="s">
        <v>27</v>
      </c>
      <c r="K71" s="25"/>
      <c r="L71" s="25"/>
      <c r="M71" s="26"/>
      <c r="N71" s="21"/>
      <c r="V71" s="70"/>
    </row>
    <row r="72" spans="1:22" ht="23.25" thickBot="1" x14ac:dyDescent="0.25">
      <c r="A72" s="368"/>
      <c r="B72" s="28" t="s">
        <v>33</v>
      </c>
      <c r="C72" s="28" t="s">
        <v>34</v>
      </c>
      <c r="D72" s="28" t="s">
        <v>35</v>
      </c>
      <c r="E72" s="373" t="s">
        <v>36</v>
      </c>
      <c r="F72" s="373"/>
      <c r="G72" s="374"/>
      <c r="H72" s="375"/>
      <c r="I72" s="376"/>
      <c r="J72" s="29" t="s">
        <v>48</v>
      </c>
      <c r="K72" s="30"/>
      <c r="L72" s="30"/>
      <c r="M72" s="31"/>
      <c r="N72" s="21"/>
      <c r="V72" s="32"/>
    </row>
    <row r="73" spans="1:22" ht="13.5" thickBot="1" x14ac:dyDescent="0.25">
      <c r="A73" s="369"/>
      <c r="B73" s="33"/>
      <c r="C73" s="33"/>
      <c r="D73" s="69"/>
      <c r="E73" s="35" t="s">
        <v>40</v>
      </c>
      <c r="F73" s="36"/>
      <c r="G73" s="350"/>
      <c r="H73" s="351"/>
      <c r="I73" s="352"/>
      <c r="J73" s="29" t="s">
        <v>51</v>
      </c>
      <c r="K73" s="30"/>
      <c r="L73" s="30"/>
      <c r="M73" s="31"/>
      <c r="N73" s="21"/>
      <c r="V73" s="32"/>
    </row>
    <row r="74" spans="1:22" ht="24" thickTop="1" thickBot="1" x14ac:dyDescent="0.25">
      <c r="A74" s="367">
        <f t="shared" ref="A74" si="11">A70+1</f>
        <v>15</v>
      </c>
      <c r="B74" s="17" t="s">
        <v>23</v>
      </c>
      <c r="C74" s="17" t="s">
        <v>24</v>
      </c>
      <c r="D74" s="17" t="s">
        <v>25</v>
      </c>
      <c r="E74" s="341" t="s">
        <v>26</v>
      </c>
      <c r="F74" s="341"/>
      <c r="G74" s="341" t="s">
        <v>18</v>
      </c>
      <c r="H74" s="342"/>
      <c r="I74" s="37"/>
      <c r="J74" s="18" t="s">
        <v>27</v>
      </c>
      <c r="K74" s="19"/>
      <c r="L74" s="19"/>
      <c r="M74" s="20"/>
      <c r="N74" s="21"/>
      <c r="V74" s="32"/>
    </row>
    <row r="75" spans="1:22" ht="13.5" thickBot="1" x14ac:dyDescent="0.25">
      <c r="A75" s="368"/>
      <c r="B75" s="23"/>
      <c r="C75" s="23"/>
      <c r="D75" s="24"/>
      <c r="E75" s="23"/>
      <c r="F75" s="23"/>
      <c r="G75" s="370"/>
      <c r="H75" s="371"/>
      <c r="I75" s="372"/>
      <c r="J75" s="25" t="s">
        <v>27</v>
      </c>
      <c r="K75" s="25"/>
      <c r="L75" s="25"/>
      <c r="M75" s="26"/>
      <c r="N75" s="21"/>
      <c r="V75" s="32"/>
    </row>
    <row r="76" spans="1:22" ht="23.25" thickBot="1" x14ac:dyDescent="0.25">
      <c r="A76" s="368"/>
      <c r="B76" s="28" t="s">
        <v>33</v>
      </c>
      <c r="C76" s="28" t="s">
        <v>34</v>
      </c>
      <c r="D76" s="28" t="s">
        <v>35</v>
      </c>
      <c r="E76" s="373" t="s">
        <v>36</v>
      </c>
      <c r="F76" s="373"/>
      <c r="G76" s="374"/>
      <c r="H76" s="375"/>
      <c r="I76" s="376"/>
      <c r="J76" s="29" t="s">
        <v>48</v>
      </c>
      <c r="K76" s="30"/>
      <c r="L76" s="30"/>
      <c r="M76" s="31"/>
      <c r="N76" s="21"/>
      <c r="V76" s="32"/>
    </row>
    <row r="77" spans="1:22" ht="13.5" thickBot="1" x14ac:dyDescent="0.25">
      <c r="A77" s="369"/>
      <c r="B77" s="33"/>
      <c r="C77" s="33"/>
      <c r="D77" s="69"/>
      <c r="E77" s="35" t="s">
        <v>40</v>
      </c>
      <c r="F77" s="36"/>
      <c r="G77" s="350"/>
      <c r="H77" s="351"/>
      <c r="I77" s="352"/>
      <c r="J77" s="29" t="s">
        <v>51</v>
      </c>
      <c r="K77" s="30"/>
      <c r="L77" s="30"/>
      <c r="M77" s="31"/>
      <c r="N77" s="21"/>
      <c r="V77" s="32"/>
    </row>
    <row r="78" spans="1:22" ht="24" thickTop="1" thickBot="1" x14ac:dyDescent="0.25">
      <c r="A78" s="367">
        <f t="shared" ref="A78" si="12">A74+1</f>
        <v>16</v>
      </c>
      <c r="B78" s="17" t="s">
        <v>23</v>
      </c>
      <c r="C78" s="17" t="s">
        <v>24</v>
      </c>
      <c r="D78" s="17" t="s">
        <v>25</v>
      </c>
      <c r="E78" s="341" t="s">
        <v>26</v>
      </c>
      <c r="F78" s="341"/>
      <c r="G78" s="341" t="s">
        <v>18</v>
      </c>
      <c r="H78" s="342"/>
      <c r="I78" s="37"/>
      <c r="J78" s="18" t="s">
        <v>27</v>
      </c>
      <c r="K78" s="19"/>
      <c r="L78" s="19"/>
      <c r="M78" s="20"/>
      <c r="N78" s="21"/>
      <c r="V78" s="32"/>
    </row>
    <row r="79" spans="1:22" ht="13.5" thickBot="1" x14ac:dyDescent="0.25">
      <c r="A79" s="368"/>
      <c r="B79" s="23"/>
      <c r="C79" s="23"/>
      <c r="D79" s="24"/>
      <c r="E79" s="23"/>
      <c r="F79" s="23"/>
      <c r="G79" s="370"/>
      <c r="H79" s="371"/>
      <c r="I79" s="372"/>
      <c r="J79" s="25" t="s">
        <v>27</v>
      </c>
      <c r="K79" s="25"/>
      <c r="L79" s="25"/>
      <c r="M79" s="26"/>
      <c r="N79" s="21"/>
      <c r="V79" s="32"/>
    </row>
    <row r="80" spans="1:22" ht="23.25" thickBot="1" x14ac:dyDescent="0.25">
      <c r="A80" s="368"/>
      <c r="B80" s="28" t="s">
        <v>33</v>
      </c>
      <c r="C80" s="28" t="s">
        <v>34</v>
      </c>
      <c r="D80" s="28" t="s">
        <v>35</v>
      </c>
      <c r="E80" s="373" t="s">
        <v>36</v>
      </c>
      <c r="F80" s="373"/>
      <c r="G80" s="374"/>
      <c r="H80" s="375"/>
      <c r="I80" s="376"/>
      <c r="J80" s="29" t="s">
        <v>48</v>
      </c>
      <c r="K80" s="30"/>
      <c r="L80" s="30"/>
      <c r="M80" s="31"/>
      <c r="N80" s="21"/>
      <c r="V80" s="32"/>
    </row>
    <row r="81" spans="1:22" ht="13.5" thickBot="1" x14ac:dyDescent="0.25">
      <c r="A81" s="369"/>
      <c r="B81" s="33"/>
      <c r="C81" s="33"/>
      <c r="D81" s="69"/>
      <c r="E81" s="35" t="s">
        <v>40</v>
      </c>
      <c r="F81" s="36"/>
      <c r="G81" s="350"/>
      <c r="H81" s="351"/>
      <c r="I81" s="352"/>
      <c r="J81" s="29" t="s">
        <v>51</v>
      </c>
      <c r="K81" s="30"/>
      <c r="L81" s="30"/>
      <c r="M81" s="31"/>
      <c r="N81" s="21"/>
      <c r="V81" s="32"/>
    </row>
    <row r="82" spans="1:22" ht="24" thickTop="1" thickBot="1" x14ac:dyDescent="0.25">
      <c r="A82" s="367">
        <f t="shared" ref="A82" si="13">A78+1</f>
        <v>17</v>
      </c>
      <c r="B82" s="17" t="s">
        <v>23</v>
      </c>
      <c r="C82" s="17" t="s">
        <v>24</v>
      </c>
      <c r="D82" s="17" t="s">
        <v>25</v>
      </c>
      <c r="E82" s="341" t="s">
        <v>26</v>
      </c>
      <c r="F82" s="341"/>
      <c r="G82" s="341" t="s">
        <v>18</v>
      </c>
      <c r="H82" s="342"/>
      <c r="I82" s="37"/>
      <c r="J82" s="18" t="s">
        <v>27</v>
      </c>
      <c r="K82" s="19"/>
      <c r="L82" s="19"/>
      <c r="M82" s="20"/>
      <c r="N82" s="21"/>
      <c r="V82" s="32"/>
    </row>
    <row r="83" spans="1:22" ht="13.5" thickBot="1" x14ac:dyDescent="0.25">
      <c r="A83" s="368"/>
      <c r="B83" s="23"/>
      <c r="C83" s="23"/>
      <c r="D83" s="24"/>
      <c r="E83" s="23"/>
      <c r="F83" s="23"/>
      <c r="G83" s="370"/>
      <c r="H83" s="371"/>
      <c r="I83" s="372"/>
      <c r="J83" s="25" t="s">
        <v>27</v>
      </c>
      <c r="K83" s="25"/>
      <c r="L83" s="25"/>
      <c r="M83" s="26"/>
      <c r="N83" s="21"/>
      <c r="V83" s="32"/>
    </row>
    <row r="84" spans="1:22" ht="23.25" thickBot="1" x14ac:dyDescent="0.25">
      <c r="A84" s="368"/>
      <c r="B84" s="28" t="s">
        <v>33</v>
      </c>
      <c r="C84" s="28" t="s">
        <v>34</v>
      </c>
      <c r="D84" s="28" t="s">
        <v>35</v>
      </c>
      <c r="E84" s="373" t="s">
        <v>36</v>
      </c>
      <c r="F84" s="373"/>
      <c r="G84" s="374"/>
      <c r="H84" s="375"/>
      <c r="I84" s="376"/>
      <c r="J84" s="29" t="s">
        <v>48</v>
      </c>
      <c r="K84" s="30"/>
      <c r="L84" s="30"/>
      <c r="M84" s="31"/>
      <c r="N84" s="21"/>
      <c r="V84" s="32"/>
    </row>
    <row r="85" spans="1:22" ht="13.5" thickBot="1" x14ac:dyDescent="0.25">
      <c r="A85" s="369"/>
      <c r="B85" s="33"/>
      <c r="C85" s="33"/>
      <c r="D85" s="69"/>
      <c r="E85" s="35" t="s">
        <v>40</v>
      </c>
      <c r="F85" s="36"/>
      <c r="G85" s="350"/>
      <c r="H85" s="351"/>
      <c r="I85" s="352"/>
      <c r="J85" s="29" t="s">
        <v>51</v>
      </c>
      <c r="K85" s="30"/>
      <c r="L85" s="30"/>
      <c r="M85" s="31"/>
      <c r="N85" s="21"/>
      <c r="V85" s="32"/>
    </row>
    <row r="86" spans="1:22" ht="24" thickTop="1" thickBot="1" x14ac:dyDescent="0.25">
      <c r="A86" s="367">
        <f t="shared" ref="A86" si="14">A82+1</f>
        <v>18</v>
      </c>
      <c r="B86" s="17" t="s">
        <v>23</v>
      </c>
      <c r="C86" s="17" t="s">
        <v>24</v>
      </c>
      <c r="D86" s="17" t="s">
        <v>25</v>
      </c>
      <c r="E86" s="341" t="s">
        <v>26</v>
      </c>
      <c r="F86" s="341"/>
      <c r="G86" s="341" t="s">
        <v>18</v>
      </c>
      <c r="H86" s="342"/>
      <c r="I86" s="37"/>
      <c r="J86" s="18" t="s">
        <v>27</v>
      </c>
      <c r="K86" s="19"/>
      <c r="L86" s="19"/>
      <c r="M86" s="20"/>
      <c r="N86" s="21"/>
      <c r="V86" s="32"/>
    </row>
    <row r="87" spans="1:22" ht="13.5" thickBot="1" x14ac:dyDescent="0.25">
      <c r="A87" s="368"/>
      <c r="B87" s="23"/>
      <c r="C87" s="23"/>
      <c r="D87" s="24"/>
      <c r="E87" s="23"/>
      <c r="F87" s="23"/>
      <c r="G87" s="370"/>
      <c r="H87" s="371"/>
      <c r="I87" s="372"/>
      <c r="J87" s="25" t="s">
        <v>27</v>
      </c>
      <c r="K87" s="25"/>
      <c r="L87" s="25"/>
      <c r="M87" s="26"/>
      <c r="N87" s="21"/>
      <c r="V87" s="32"/>
    </row>
    <row r="88" spans="1:22" ht="23.25" thickBot="1" x14ac:dyDescent="0.25">
      <c r="A88" s="368"/>
      <c r="B88" s="28" t="s">
        <v>33</v>
      </c>
      <c r="C88" s="28" t="s">
        <v>34</v>
      </c>
      <c r="D88" s="28" t="s">
        <v>35</v>
      </c>
      <c r="E88" s="373" t="s">
        <v>36</v>
      </c>
      <c r="F88" s="373"/>
      <c r="G88" s="374"/>
      <c r="H88" s="375"/>
      <c r="I88" s="376"/>
      <c r="J88" s="29" t="s">
        <v>48</v>
      </c>
      <c r="K88" s="30"/>
      <c r="L88" s="30"/>
      <c r="M88" s="31"/>
      <c r="N88" s="21"/>
      <c r="V88" s="32"/>
    </row>
    <row r="89" spans="1:22" ht="13.5" thickBot="1" x14ac:dyDescent="0.25">
      <c r="A89" s="369"/>
      <c r="B89" s="33"/>
      <c r="C89" s="33"/>
      <c r="D89" s="69"/>
      <c r="E89" s="35" t="s">
        <v>40</v>
      </c>
      <c r="F89" s="36"/>
      <c r="G89" s="350"/>
      <c r="H89" s="351"/>
      <c r="I89" s="352"/>
      <c r="J89" s="29" t="s">
        <v>51</v>
      </c>
      <c r="K89" s="30"/>
      <c r="L89" s="30"/>
      <c r="M89" s="31"/>
      <c r="N89" s="21"/>
      <c r="V89" s="32"/>
    </row>
    <row r="90" spans="1:22" ht="24" thickTop="1" thickBot="1" x14ac:dyDescent="0.25">
      <c r="A90" s="367">
        <f t="shared" ref="A90" si="15">A86+1</f>
        <v>19</v>
      </c>
      <c r="B90" s="17" t="s">
        <v>23</v>
      </c>
      <c r="C90" s="17" t="s">
        <v>24</v>
      </c>
      <c r="D90" s="17" t="s">
        <v>25</v>
      </c>
      <c r="E90" s="341" t="s">
        <v>26</v>
      </c>
      <c r="F90" s="341"/>
      <c r="G90" s="341" t="s">
        <v>18</v>
      </c>
      <c r="H90" s="342"/>
      <c r="I90" s="37"/>
      <c r="J90" s="18" t="s">
        <v>27</v>
      </c>
      <c r="K90" s="19"/>
      <c r="L90" s="19"/>
      <c r="M90" s="20"/>
      <c r="N90" s="21"/>
      <c r="V90" s="32"/>
    </row>
    <row r="91" spans="1:22" ht="13.5" thickBot="1" x14ac:dyDescent="0.25">
      <c r="A91" s="368"/>
      <c r="B91" s="23"/>
      <c r="C91" s="23"/>
      <c r="D91" s="24"/>
      <c r="E91" s="23"/>
      <c r="F91" s="23"/>
      <c r="G91" s="370"/>
      <c r="H91" s="371"/>
      <c r="I91" s="372"/>
      <c r="J91" s="25" t="s">
        <v>27</v>
      </c>
      <c r="K91" s="25"/>
      <c r="L91" s="25"/>
      <c r="M91" s="26"/>
      <c r="N91" s="21"/>
      <c r="V91" s="32"/>
    </row>
    <row r="92" spans="1:22" ht="23.25" thickBot="1" x14ac:dyDescent="0.25">
      <c r="A92" s="368"/>
      <c r="B92" s="28" t="s">
        <v>33</v>
      </c>
      <c r="C92" s="28" t="s">
        <v>34</v>
      </c>
      <c r="D92" s="28" t="s">
        <v>35</v>
      </c>
      <c r="E92" s="373" t="s">
        <v>36</v>
      </c>
      <c r="F92" s="373"/>
      <c r="G92" s="374"/>
      <c r="H92" s="375"/>
      <c r="I92" s="376"/>
      <c r="J92" s="29" t="s">
        <v>48</v>
      </c>
      <c r="K92" s="30"/>
      <c r="L92" s="30"/>
      <c r="M92" s="31"/>
      <c r="N92" s="21"/>
      <c r="V92" s="32"/>
    </row>
    <row r="93" spans="1:22" ht="13.5" thickBot="1" x14ac:dyDescent="0.25">
      <c r="A93" s="369"/>
      <c r="B93" s="33"/>
      <c r="C93" s="33"/>
      <c r="D93" s="69"/>
      <c r="E93" s="35" t="s">
        <v>40</v>
      </c>
      <c r="F93" s="36"/>
      <c r="G93" s="350"/>
      <c r="H93" s="351"/>
      <c r="I93" s="352"/>
      <c r="J93" s="29" t="s">
        <v>51</v>
      </c>
      <c r="K93" s="30"/>
      <c r="L93" s="30"/>
      <c r="M93" s="31"/>
      <c r="N93" s="21"/>
      <c r="V93" s="32"/>
    </row>
    <row r="94" spans="1:22" ht="24" thickTop="1" thickBot="1" x14ac:dyDescent="0.25">
      <c r="A94" s="367">
        <f t="shared" ref="A94" si="16">A90+1</f>
        <v>20</v>
      </c>
      <c r="B94" s="17" t="s">
        <v>23</v>
      </c>
      <c r="C94" s="17" t="s">
        <v>24</v>
      </c>
      <c r="D94" s="17" t="s">
        <v>25</v>
      </c>
      <c r="E94" s="341" t="s">
        <v>26</v>
      </c>
      <c r="F94" s="341"/>
      <c r="G94" s="341" t="s">
        <v>18</v>
      </c>
      <c r="H94" s="342"/>
      <c r="I94" s="37"/>
      <c r="J94" s="18" t="s">
        <v>27</v>
      </c>
      <c r="K94" s="19"/>
      <c r="L94" s="19"/>
      <c r="M94" s="20"/>
      <c r="N94" s="21"/>
      <c r="V94" s="32"/>
    </row>
    <row r="95" spans="1:22" ht="13.5" thickBot="1" x14ac:dyDescent="0.25">
      <c r="A95" s="368"/>
      <c r="B95" s="23"/>
      <c r="C95" s="23"/>
      <c r="D95" s="24"/>
      <c r="E95" s="23"/>
      <c r="F95" s="23"/>
      <c r="G95" s="370"/>
      <c r="H95" s="371"/>
      <c r="I95" s="372"/>
      <c r="J95" s="25" t="s">
        <v>27</v>
      </c>
      <c r="K95" s="25"/>
      <c r="L95" s="25"/>
      <c r="M95" s="26"/>
      <c r="N95" s="21"/>
      <c r="V95" s="32"/>
    </row>
    <row r="96" spans="1:22" ht="23.25" thickBot="1" x14ac:dyDescent="0.25">
      <c r="A96" s="368"/>
      <c r="B96" s="28" t="s">
        <v>33</v>
      </c>
      <c r="C96" s="28" t="s">
        <v>34</v>
      </c>
      <c r="D96" s="28" t="s">
        <v>35</v>
      </c>
      <c r="E96" s="373" t="s">
        <v>36</v>
      </c>
      <c r="F96" s="373"/>
      <c r="G96" s="374"/>
      <c r="H96" s="375"/>
      <c r="I96" s="376"/>
      <c r="J96" s="29" t="s">
        <v>48</v>
      </c>
      <c r="K96" s="30"/>
      <c r="L96" s="30"/>
      <c r="M96" s="31"/>
      <c r="N96" s="21"/>
      <c r="V96" s="32"/>
    </row>
    <row r="97" spans="1:22" ht="13.5" thickBot="1" x14ac:dyDescent="0.25">
      <c r="A97" s="369"/>
      <c r="B97" s="33"/>
      <c r="C97" s="33"/>
      <c r="D97" s="69"/>
      <c r="E97" s="35" t="s">
        <v>40</v>
      </c>
      <c r="F97" s="36"/>
      <c r="G97" s="350"/>
      <c r="H97" s="351"/>
      <c r="I97" s="352"/>
      <c r="J97" s="29" t="s">
        <v>51</v>
      </c>
      <c r="K97" s="30"/>
      <c r="L97" s="30"/>
      <c r="M97" s="31"/>
      <c r="N97" s="21"/>
      <c r="V97" s="32"/>
    </row>
    <row r="98" spans="1:22" ht="24" thickTop="1" thickBot="1" x14ac:dyDescent="0.25">
      <c r="A98" s="367">
        <f t="shared" ref="A98" si="17">A94+1</f>
        <v>21</v>
      </c>
      <c r="B98" s="17" t="s">
        <v>23</v>
      </c>
      <c r="C98" s="17" t="s">
        <v>24</v>
      </c>
      <c r="D98" s="17" t="s">
        <v>25</v>
      </c>
      <c r="E98" s="341" t="s">
        <v>26</v>
      </c>
      <c r="F98" s="341"/>
      <c r="G98" s="341" t="s">
        <v>18</v>
      </c>
      <c r="H98" s="342"/>
      <c r="I98" s="37"/>
      <c r="J98" s="18" t="s">
        <v>27</v>
      </c>
      <c r="K98" s="19"/>
      <c r="L98" s="19"/>
      <c r="M98" s="20"/>
      <c r="N98" s="21"/>
      <c r="V98" s="32"/>
    </row>
    <row r="99" spans="1:22" ht="13.5" thickBot="1" x14ac:dyDescent="0.25">
      <c r="A99" s="368"/>
      <c r="B99" s="23"/>
      <c r="C99" s="23"/>
      <c r="D99" s="24"/>
      <c r="E99" s="23"/>
      <c r="F99" s="23"/>
      <c r="G99" s="370"/>
      <c r="H99" s="371"/>
      <c r="I99" s="372"/>
      <c r="J99" s="25" t="s">
        <v>27</v>
      </c>
      <c r="K99" s="25"/>
      <c r="L99" s="25"/>
      <c r="M99" s="26"/>
      <c r="N99" s="21"/>
      <c r="V99" s="32"/>
    </row>
    <row r="100" spans="1:22" ht="23.25" thickBot="1" x14ac:dyDescent="0.25">
      <c r="A100" s="368"/>
      <c r="B100" s="28" t="s">
        <v>33</v>
      </c>
      <c r="C100" s="28" t="s">
        <v>34</v>
      </c>
      <c r="D100" s="28" t="s">
        <v>35</v>
      </c>
      <c r="E100" s="373" t="s">
        <v>36</v>
      </c>
      <c r="F100" s="373"/>
      <c r="G100" s="374"/>
      <c r="H100" s="375"/>
      <c r="I100" s="376"/>
      <c r="J100" s="29" t="s">
        <v>48</v>
      </c>
      <c r="K100" s="30"/>
      <c r="L100" s="30"/>
      <c r="M100" s="31"/>
      <c r="N100" s="21"/>
      <c r="V100" s="32"/>
    </row>
    <row r="101" spans="1:22" ht="13.5" thickBot="1" x14ac:dyDescent="0.25">
      <c r="A101" s="369"/>
      <c r="B101" s="33"/>
      <c r="C101" s="33"/>
      <c r="D101" s="69"/>
      <c r="E101" s="35" t="s">
        <v>40</v>
      </c>
      <c r="F101" s="36"/>
      <c r="G101" s="350"/>
      <c r="H101" s="351"/>
      <c r="I101" s="352"/>
      <c r="J101" s="29" t="s">
        <v>51</v>
      </c>
      <c r="K101" s="30"/>
      <c r="L101" s="30"/>
      <c r="M101" s="31"/>
      <c r="N101" s="21"/>
      <c r="V101" s="32"/>
    </row>
    <row r="102" spans="1:22" ht="24" thickTop="1" thickBot="1" x14ac:dyDescent="0.25">
      <c r="A102" s="367">
        <f t="shared" ref="A102" si="18">A98+1</f>
        <v>22</v>
      </c>
      <c r="B102" s="17" t="s">
        <v>23</v>
      </c>
      <c r="C102" s="17" t="s">
        <v>24</v>
      </c>
      <c r="D102" s="17" t="s">
        <v>25</v>
      </c>
      <c r="E102" s="341" t="s">
        <v>26</v>
      </c>
      <c r="F102" s="341"/>
      <c r="G102" s="341" t="s">
        <v>18</v>
      </c>
      <c r="H102" s="342"/>
      <c r="I102" s="37"/>
      <c r="J102" s="18" t="s">
        <v>27</v>
      </c>
      <c r="K102" s="19"/>
      <c r="L102" s="19"/>
      <c r="M102" s="20"/>
      <c r="N102" s="21"/>
      <c r="V102" s="32"/>
    </row>
    <row r="103" spans="1:22" ht="13.5" thickBot="1" x14ac:dyDescent="0.25">
      <c r="A103" s="368"/>
      <c r="B103" s="23"/>
      <c r="C103" s="23"/>
      <c r="D103" s="24"/>
      <c r="E103" s="23"/>
      <c r="F103" s="23"/>
      <c r="G103" s="370"/>
      <c r="H103" s="371"/>
      <c r="I103" s="372"/>
      <c r="J103" s="25" t="s">
        <v>27</v>
      </c>
      <c r="K103" s="25"/>
      <c r="L103" s="25"/>
      <c r="M103" s="26"/>
      <c r="N103" s="21"/>
      <c r="V103" s="32"/>
    </row>
    <row r="104" spans="1:22" ht="23.25" thickBot="1" x14ac:dyDescent="0.25">
      <c r="A104" s="368"/>
      <c r="B104" s="28" t="s">
        <v>33</v>
      </c>
      <c r="C104" s="28" t="s">
        <v>34</v>
      </c>
      <c r="D104" s="28" t="s">
        <v>35</v>
      </c>
      <c r="E104" s="373" t="s">
        <v>36</v>
      </c>
      <c r="F104" s="373"/>
      <c r="G104" s="374"/>
      <c r="H104" s="375"/>
      <c r="I104" s="376"/>
      <c r="J104" s="29" t="s">
        <v>48</v>
      </c>
      <c r="K104" s="30"/>
      <c r="L104" s="30"/>
      <c r="M104" s="31"/>
      <c r="N104" s="21"/>
      <c r="V104" s="32"/>
    </row>
    <row r="105" spans="1:22" ht="13.5" thickBot="1" x14ac:dyDescent="0.25">
      <c r="A105" s="369"/>
      <c r="B105" s="33"/>
      <c r="C105" s="33"/>
      <c r="D105" s="69"/>
      <c r="E105" s="35" t="s">
        <v>40</v>
      </c>
      <c r="F105" s="36"/>
      <c r="G105" s="350"/>
      <c r="H105" s="351"/>
      <c r="I105" s="352"/>
      <c r="J105" s="29" t="s">
        <v>51</v>
      </c>
      <c r="K105" s="30"/>
      <c r="L105" s="30"/>
      <c r="M105" s="31"/>
      <c r="N105" s="21"/>
      <c r="V105" s="32"/>
    </row>
    <row r="106" spans="1:22" ht="24" thickTop="1" thickBot="1" x14ac:dyDescent="0.25">
      <c r="A106" s="367">
        <f t="shared" ref="A106" si="19">A102+1</f>
        <v>23</v>
      </c>
      <c r="B106" s="17" t="s">
        <v>23</v>
      </c>
      <c r="C106" s="17" t="s">
        <v>24</v>
      </c>
      <c r="D106" s="17" t="s">
        <v>25</v>
      </c>
      <c r="E106" s="341" t="s">
        <v>26</v>
      </c>
      <c r="F106" s="341"/>
      <c r="G106" s="341" t="s">
        <v>18</v>
      </c>
      <c r="H106" s="342"/>
      <c r="I106" s="37"/>
      <c r="J106" s="18" t="s">
        <v>27</v>
      </c>
      <c r="K106" s="19"/>
      <c r="L106" s="19"/>
      <c r="M106" s="20"/>
      <c r="N106" s="21"/>
      <c r="V106" s="32"/>
    </row>
    <row r="107" spans="1:22" ht="13.5" thickBot="1" x14ac:dyDescent="0.25">
      <c r="A107" s="368"/>
      <c r="B107" s="23"/>
      <c r="C107" s="23"/>
      <c r="D107" s="24"/>
      <c r="E107" s="23"/>
      <c r="F107" s="23"/>
      <c r="G107" s="370"/>
      <c r="H107" s="371"/>
      <c r="I107" s="372"/>
      <c r="J107" s="25" t="s">
        <v>27</v>
      </c>
      <c r="K107" s="25"/>
      <c r="L107" s="25"/>
      <c r="M107" s="26"/>
      <c r="N107" s="21"/>
      <c r="V107" s="32"/>
    </row>
    <row r="108" spans="1:22" ht="23.25" thickBot="1" x14ac:dyDescent="0.25">
      <c r="A108" s="368"/>
      <c r="B108" s="28" t="s">
        <v>33</v>
      </c>
      <c r="C108" s="28" t="s">
        <v>34</v>
      </c>
      <c r="D108" s="28" t="s">
        <v>35</v>
      </c>
      <c r="E108" s="373" t="s">
        <v>36</v>
      </c>
      <c r="F108" s="373"/>
      <c r="G108" s="374"/>
      <c r="H108" s="375"/>
      <c r="I108" s="376"/>
      <c r="J108" s="29" t="s">
        <v>48</v>
      </c>
      <c r="K108" s="30"/>
      <c r="L108" s="30"/>
      <c r="M108" s="31"/>
      <c r="N108" s="21"/>
      <c r="V108" s="32"/>
    </row>
    <row r="109" spans="1:22" ht="13.5" thickBot="1" x14ac:dyDescent="0.25">
      <c r="A109" s="369"/>
      <c r="B109" s="33"/>
      <c r="C109" s="33"/>
      <c r="D109" s="69"/>
      <c r="E109" s="35" t="s">
        <v>40</v>
      </c>
      <c r="F109" s="36"/>
      <c r="G109" s="350"/>
      <c r="H109" s="351"/>
      <c r="I109" s="352"/>
      <c r="J109" s="29" t="s">
        <v>51</v>
      </c>
      <c r="K109" s="30"/>
      <c r="L109" s="30"/>
      <c r="M109" s="31"/>
      <c r="N109" s="21"/>
      <c r="V109" s="32"/>
    </row>
    <row r="110" spans="1:22" ht="24" thickTop="1" thickBot="1" x14ac:dyDescent="0.25">
      <c r="A110" s="367">
        <f t="shared" ref="A110" si="20">A106+1</f>
        <v>24</v>
      </c>
      <c r="B110" s="17" t="s">
        <v>23</v>
      </c>
      <c r="C110" s="17" t="s">
        <v>24</v>
      </c>
      <c r="D110" s="17" t="s">
        <v>25</v>
      </c>
      <c r="E110" s="341" t="s">
        <v>26</v>
      </c>
      <c r="F110" s="341"/>
      <c r="G110" s="341" t="s">
        <v>18</v>
      </c>
      <c r="H110" s="342"/>
      <c r="I110" s="37"/>
      <c r="J110" s="18" t="s">
        <v>27</v>
      </c>
      <c r="K110" s="19"/>
      <c r="L110" s="19"/>
      <c r="M110" s="20"/>
      <c r="N110" s="21"/>
      <c r="V110" s="32"/>
    </row>
    <row r="111" spans="1:22" ht="13.5" thickBot="1" x14ac:dyDescent="0.25">
      <c r="A111" s="368"/>
      <c r="B111" s="23"/>
      <c r="C111" s="23"/>
      <c r="D111" s="24"/>
      <c r="E111" s="23"/>
      <c r="F111" s="23"/>
      <c r="G111" s="370"/>
      <c r="H111" s="371"/>
      <c r="I111" s="372"/>
      <c r="J111" s="25" t="s">
        <v>27</v>
      </c>
      <c r="K111" s="25"/>
      <c r="L111" s="25"/>
      <c r="M111" s="26"/>
      <c r="N111" s="21"/>
      <c r="V111" s="32"/>
    </row>
    <row r="112" spans="1:22" ht="23.25" thickBot="1" x14ac:dyDescent="0.25">
      <c r="A112" s="368"/>
      <c r="B112" s="28" t="s">
        <v>33</v>
      </c>
      <c r="C112" s="28" t="s">
        <v>34</v>
      </c>
      <c r="D112" s="28" t="s">
        <v>35</v>
      </c>
      <c r="E112" s="373" t="s">
        <v>36</v>
      </c>
      <c r="F112" s="373"/>
      <c r="G112" s="374"/>
      <c r="H112" s="375"/>
      <c r="I112" s="376"/>
      <c r="J112" s="29" t="s">
        <v>48</v>
      </c>
      <c r="K112" s="30"/>
      <c r="L112" s="30"/>
      <c r="M112" s="31"/>
      <c r="N112" s="21"/>
      <c r="V112" s="32"/>
    </row>
    <row r="113" spans="1:22" ht="13.5" thickBot="1" x14ac:dyDescent="0.25">
      <c r="A113" s="369"/>
      <c r="B113" s="33"/>
      <c r="C113" s="33"/>
      <c r="D113" s="69"/>
      <c r="E113" s="35" t="s">
        <v>40</v>
      </c>
      <c r="F113" s="36"/>
      <c r="G113" s="350"/>
      <c r="H113" s="351"/>
      <c r="I113" s="352"/>
      <c r="J113" s="29" t="s">
        <v>51</v>
      </c>
      <c r="K113" s="30"/>
      <c r="L113" s="30"/>
      <c r="M113" s="31"/>
      <c r="N113" s="21"/>
      <c r="V113" s="32"/>
    </row>
    <row r="114" spans="1:22" ht="24" thickTop="1" thickBot="1" x14ac:dyDescent="0.25">
      <c r="A114" s="367">
        <f t="shared" ref="A114" si="21">A110+1</f>
        <v>25</v>
      </c>
      <c r="B114" s="17" t="s">
        <v>23</v>
      </c>
      <c r="C114" s="17" t="s">
        <v>24</v>
      </c>
      <c r="D114" s="17" t="s">
        <v>25</v>
      </c>
      <c r="E114" s="341" t="s">
        <v>26</v>
      </c>
      <c r="F114" s="341"/>
      <c r="G114" s="341" t="s">
        <v>18</v>
      </c>
      <c r="H114" s="342"/>
      <c r="I114" s="37"/>
      <c r="J114" s="18" t="s">
        <v>27</v>
      </c>
      <c r="K114" s="19"/>
      <c r="L114" s="19"/>
      <c r="M114" s="20"/>
      <c r="N114" s="21"/>
      <c r="V114" s="32"/>
    </row>
    <row r="115" spans="1:22" ht="13.5" thickBot="1" x14ac:dyDescent="0.25">
      <c r="A115" s="368"/>
      <c r="B115" s="23"/>
      <c r="C115" s="23"/>
      <c r="D115" s="24"/>
      <c r="E115" s="23"/>
      <c r="F115" s="23"/>
      <c r="G115" s="370"/>
      <c r="H115" s="371"/>
      <c r="I115" s="372"/>
      <c r="J115" s="25" t="s">
        <v>27</v>
      </c>
      <c r="K115" s="25"/>
      <c r="L115" s="25"/>
      <c r="M115" s="26"/>
      <c r="N115" s="21"/>
      <c r="V115" s="32"/>
    </row>
    <row r="116" spans="1:22" ht="23.25" thickBot="1" x14ac:dyDescent="0.25">
      <c r="A116" s="368"/>
      <c r="B116" s="28" t="s">
        <v>33</v>
      </c>
      <c r="C116" s="28" t="s">
        <v>34</v>
      </c>
      <c r="D116" s="28" t="s">
        <v>35</v>
      </c>
      <c r="E116" s="373" t="s">
        <v>36</v>
      </c>
      <c r="F116" s="373"/>
      <c r="G116" s="374"/>
      <c r="H116" s="375"/>
      <c r="I116" s="376"/>
      <c r="J116" s="29" t="s">
        <v>48</v>
      </c>
      <c r="K116" s="30"/>
      <c r="L116" s="30"/>
      <c r="M116" s="31"/>
      <c r="N116" s="21"/>
      <c r="V116" s="32"/>
    </row>
    <row r="117" spans="1:22" ht="13.5" thickBot="1" x14ac:dyDescent="0.25">
      <c r="A117" s="369"/>
      <c r="B117" s="33"/>
      <c r="C117" s="33"/>
      <c r="D117" s="69"/>
      <c r="E117" s="35" t="s">
        <v>40</v>
      </c>
      <c r="F117" s="36"/>
      <c r="G117" s="350"/>
      <c r="H117" s="351"/>
      <c r="I117" s="352"/>
      <c r="J117" s="29" t="s">
        <v>51</v>
      </c>
      <c r="K117" s="30"/>
      <c r="L117" s="30"/>
      <c r="M117" s="31"/>
      <c r="N117" s="21"/>
      <c r="V117" s="32"/>
    </row>
    <row r="118" spans="1:22" ht="24" thickTop="1" thickBot="1" x14ac:dyDescent="0.25">
      <c r="A118" s="367">
        <f t="shared" ref="A118" si="22">A114+1</f>
        <v>26</v>
      </c>
      <c r="B118" s="17" t="s">
        <v>23</v>
      </c>
      <c r="C118" s="17" t="s">
        <v>24</v>
      </c>
      <c r="D118" s="17" t="s">
        <v>25</v>
      </c>
      <c r="E118" s="341" t="s">
        <v>26</v>
      </c>
      <c r="F118" s="341"/>
      <c r="G118" s="341" t="s">
        <v>18</v>
      </c>
      <c r="H118" s="342"/>
      <c r="I118" s="37"/>
      <c r="J118" s="18" t="s">
        <v>27</v>
      </c>
      <c r="K118" s="19"/>
      <c r="L118" s="19"/>
      <c r="M118" s="20"/>
      <c r="N118" s="21"/>
      <c r="V118" s="32"/>
    </row>
    <row r="119" spans="1:22" ht="13.5" thickBot="1" x14ac:dyDescent="0.25">
      <c r="A119" s="368"/>
      <c r="B119" s="23"/>
      <c r="C119" s="23"/>
      <c r="D119" s="24"/>
      <c r="E119" s="23"/>
      <c r="F119" s="23"/>
      <c r="G119" s="370"/>
      <c r="H119" s="371"/>
      <c r="I119" s="372"/>
      <c r="J119" s="25" t="s">
        <v>27</v>
      </c>
      <c r="K119" s="25"/>
      <c r="L119" s="25"/>
      <c r="M119" s="26"/>
      <c r="N119" s="21"/>
      <c r="V119" s="32"/>
    </row>
    <row r="120" spans="1:22" ht="23.25" thickBot="1" x14ac:dyDescent="0.25">
      <c r="A120" s="368"/>
      <c r="B120" s="28" t="s">
        <v>33</v>
      </c>
      <c r="C120" s="28" t="s">
        <v>34</v>
      </c>
      <c r="D120" s="28" t="s">
        <v>35</v>
      </c>
      <c r="E120" s="373" t="s">
        <v>36</v>
      </c>
      <c r="F120" s="373"/>
      <c r="G120" s="374"/>
      <c r="H120" s="375"/>
      <c r="I120" s="376"/>
      <c r="J120" s="29" t="s">
        <v>48</v>
      </c>
      <c r="K120" s="30"/>
      <c r="L120" s="30"/>
      <c r="M120" s="31"/>
      <c r="N120" s="21"/>
      <c r="V120" s="32"/>
    </row>
    <row r="121" spans="1:22" ht="13.5" thickBot="1" x14ac:dyDescent="0.25">
      <c r="A121" s="369"/>
      <c r="B121" s="33"/>
      <c r="C121" s="33"/>
      <c r="D121" s="69"/>
      <c r="E121" s="35" t="s">
        <v>40</v>
      </c>
      <c r="F121" s="36"/>
      <c r="G121" s="350"/>
      <c r="H121" s="351"/>
      <c r="I121" s="352"/>
      <c r="J121" s="29" t="s">
        <v>51</v>
      </c>
      <c r="K121" s="30"/>
      <c r="L121" s="30"/>
      <c r="M121" s="31"/>
      <c r="N121" s="21"/>
      <c r="V121" s="32"/>
    </row>
    <row r="122" spans="1:22" ht="24" thickTop="1" thickBot="1" x14ac:dyDescent="0.25">
      <c r="A122" s="367">
        <f t="shared" ref="A122" si="23">A118+1</f>
        <v>27</v>
      </c>
      <c r="B122" s="17" t="s">
        <v>23</v>
      </c>
      <c r="C122" s="17" t="s">
        <v>24</v>
      </c>
      <c r="D122" s="17" t="s">
        <v>25</v>
      </c>
      <c r="E122" s="341" t="s">
        <v>26</v>
      </c>
      <c r="F122" s="341"/>
      <c r="G122" s="341" t="s">
        <v>18</v>
      </c>
      <c r="H122" s="342"/>
      <c r="I122" s="37"/>
      <c r="J122" s="18" t="s">
        <v>27</v>
      </c>
      <c r="K122" s="19"/>
      <c r="L122" s="19"/>
      <c r="M122" s="20"/>
      <c r="N122" s="21"/>
      <c r="V122" s="32"/>
    </row>
    <row r="123" spans="1:22" ht="13.5" thickBot="1" x14ac:dyDescent="0.25">
      <c r="A123" s="368"/>
      <c r="B123" s="23"/>
      <c r="C123" s="23"/>
      <c r="D123" s="24"/>
      <c r="E123" s="23"/>
      <c r="F123" s="23"/>
      <c r="G123" s="370"/>
      <c r="H123" s="371"/>
      <c r="I123" s="372"/>
      <c r="J123" s="25" t="s">
        <v>27</v>
      </c>
      <c r="K123" s="25"/>
      <c r="L123" s="25"/>
      <c r="M123" s="26"/>
      <c r="N123" s="21"/>
      <c r="V123" s="32"/>
    </row>
    <row r="124" spans="1:22" ht="23.25" thickBot="1" x14ac:dyDescent="0.25">
      <c r="A124" s="368"/>
      <c r="B124" s="28" t="s">
        <v>33</v>
      </c>
      <c r="C124" s="28" t="s">
        <v>34</v>
      </c>
      <c r="D124" s="28" t="s">
        <v>35</v>
      </c>
      <c r="E124" s="373" t="s">
        <v>36</v>
      </c>
      <c r="F124" s="373"/>
      <c r="G124" s="374"/>
      <c r="H124" s="375"/>
      <c r="I124" s="376"/>
      <c r="J124" s="29" t="s">
        <v>48</v>
      </c>
      <c r="K124" s="30"/>
      <c r="L124" s="30"/>
      <c r="M124" s="31"/>
      <c r="N124" s="21"/>
      <c r="V124" s="32"/>
    </row>
    <row r="125" spans="1:22" ht="13.5" thickBot="1" x14ac:dyDescent="0.25">
      <c r="A125" s="369"/>
      <c r="B125" s="33"/>
      <c r="C125" s="33"/>
      <c r="D125" s="69"/>
      <c r="E125" s="35" t="s">
        <v>40</v>
      </c>
      <c r="F125" s="36"/>
      <c r="G125" s="350"/>
      <c r="H125" s="351"/>
      <c r="I125" s="352"/>
      <c r="J125" s="29" t="s">
        <v>51</v>
      </c>
      <c r="K125" s="30"/>
      <c r="L125" s="30"/>
      <c r="M125" s="31"/>
      <c r="N125" s="21"/>
      <c r="V125" s="32"/>
    </row>
    <row r="126" spans="1:22" ht="24" thickTop="1" thickBot="1" x14ac:dyDescent="0.25">
      <c r="A126" s="367">
        <f t="shared" ref="A126" si="24">A122+1</f>
        <v>28</v>
      </c>
      <c r="B126" s="17" t="s">
        <v>23</v>
      </c>
      <c r="C126" s="17" t="s">
        <v>24</v>
      </c>
      <c r="D126" s="17" t="s">
        <v>25</v>
      </c>
      <c r="E126" s="341" t="s">
        <v>26</v>
      </c>
      <c r="F126" s="341"/>
      <c r="G126" s="341" t="s">
        <v>18</v>
      </c>
      <c r="H126" s="342"/>
      <c r="I126" s="37"/>
      <c r="J126" s="18" t="s">
        <v>27</v>
      </c>
      <c r="K126" s="19"/>
      <c r="L126" s="19"/>
      <c r="M126" s="20"/>
      <c r="N126" s="21"/>
      <c r="V126" s="32"/>
    </row>
    <row r="127" spans="1:22" ht="13.5" thickBot="1" x14ac:dyDescent="0.25">
      <c r="A127" s="368"/>
      <c r="B127" s="23"/>
      <c r="C127" s="23"/>
      <c r="D127" s="24"/>
      <c r="E127" s="23"/>
      <c r="F127" s="23"/>
      <c r="G127" s="370"/>
      <c r="H127" s="371"/>
      <c r="I127" s="372"/>
      <c r="J127" s="25" t="s">
        <v>27</v>
      </c>
      <c r="K127" s="25"/>
      <c r="L127" s="25"/>
      <c r="M127" s="26"/>
      <c r="N127" s="21"/>
      <c r="V127" s="32"/>
    </row>
    <row r="128" spans="1:22" ht="23.25" thickBot="1" x14ac:dyDescent="0.25">
      <c r="A128" s="368"/>
      <c r="B128" s="28" t="s">
        <v>33</v>
      </c>
      <c r="C128" s="28" t="s">
        <v>34</v>
      </c>
      <c r="D128" s="28" t="s">
        <v>35</v>
      </c>
      <c r="E128" s="373" t="s">
        <v>36</v>
      </c>
      <c r="F128" s="373"/>
      <c r="G128" s="374"/>
      <c r="H128" s="375"/>
      <c r="I128" s="376"/>
      <c r="J128" s="29" t="s">
        <v>48</v>
      </c>
      <c r="K128" s="30"/>
      <c r="L128" s="30"/>
      <c r="M128" s="31"/>
      <c r="N128" s="21"/>
      <c r="V128" s="32"/>
    </row>
    <row r="129" spans="1:22" ht="13.5" thickBot="1" x14ac:dyDescent="0.25">
      <c r="A129" s="369"/>
      <c r="B129" s="33"/>
      <c r="C129" s="33"/>
      <c r="D129" s="69"/>
      <c r="E129" s="35" t="s">
        <v>40</v>
      </c>
      <c r="F129" s="36"/>
      <c r="G129" s="350"/>
      <c r="H129" s="351"/>
      <c r="I129" s="352"/>
      <c r="J129" s="29" t="s">
        <v>51</v>
      </c>
      <c r="K129" s="30"/>
      <c r="L129" s="30"/>
      <c r="M129" s="31"/>
      <c r="N129" s="21"/>
      <c r="V129" s="32"/>
    </row>
    <row r="130" spans="1:22" ht="24" thickTop="1" thickBot="1" x14ac:dyDescent="0.25">
      <c r="A130" s="367">
        <f t="shared" ref="A130" si="25">A126+1</f>
        <v>29</v>
      </c>
      <c r="B130" s="17" t="s">
        <v>23</v>
      </c>
      <c r="C130" s="17" t="s">
        <v>24</v>
      </c>
      <c r="D130" s="17" t="s">
        <v>25</v>
      </c>
      <c r="E130" s="341" t="s">
        <v>26</v>
      </c>
      <c r="F130" s="341"/>
      <c r="G130" s="341" t="s">
        <v>18</v>
      </c>
      <c r="H130" s="342"/>
      <c r="I130" s="37"/>
      <c r="J130" s="18" t="s">
        <v>27</v>
      </c>
      <c r="K130" s="19"/>
      <c r="L130" s="19"/>
      <c r="M130" s="20"/>
      <c r="N130" s="21"/>
      <c r="V130" s="32"/>
    </row>
    <row r="131" spans="1:22" ht="13.5" thickBot="1" x14ac:dyDescent="0.25">
      <c r="A131" s="368"/>
      <c r="B131" s="23"/>
      <c r="C131" s="23"/>
      <c r="D131" s="24"/>
      <c r="E131" s="23"/>
      <c r="F131" s="23"/>
      <c r="G131" s="370"/>
      <c r="H131" s="371"/>
      <c r="I131" s="372"/>
      <c r="J131" s="25" t="s">
        <v>27</v>
      </c>
      <c r="K131" s="25"/>
      <c r="L131" s="25"/>
      <c r="M131" s="26"/>
      <c r="N131" s="21"/>
      <c r="V131" s="32"/>
    </row>
    <row r="132" spans="1:22" ht="23.25" thickBot="1" x14ac:dyDescent="0.25">
      <c r="A132" s="368"/>
      <c r="B132" s="28" t="s">
        <v>33</v>
      </c>
      <c r="C132" s="28" t="s">
        <v>34</v>
      </c>
      <c r="D132" s="28" t="s">
        <v>35</v>
      </c>
      <c r="E132" s="373" t="s">
        <v>36</v>
      </c>
      <c r="F132" s="373"/>
      <c r="G132" s="374"/>
      <c r="H132" s="375"/>
      <c r="I132" s="376"/>
      <c r="J132" s="29" t="s">
        <v>48</v>
      </c>
      <c r="K132" s="30"/>
      <c r="L132" s="30"/>
      <c r="M132" s="31"/>
      <c r="N132" s="21"/>
      <c r="V132" s="32"/>
    </row>
    <row r="133" spans="1:22" ht="13.5" thickBot="1" x14ac:dyDescent="0.25">
      <c r="A133" s="369"/>
      <c r="B133" s="33"/>
      <c r="C133" s="33"/>
      <c r="D133" s="69"/>
      <c r="E133" s="35" t="s">
        <v>40</v>
      </c>
      <c r="F133" s="36"/>
      <c r="G133" s="350"/>
      <c r="H133" s="351"/>
      <c r="I133" s="352"/>
      <c r="J133" s="29" t="s">
        <v>51</v>
      </c>
      <c r="K133" s="30"/>
      <c r="L133" s="30"/>
      <c r="M133" s="31"/>
      <c r="N133" s="21"/>
      <c r="V133" s="32"/>
    </row>
    <row r="134" spans="1:22" ht="24" thickTop="1" thickBot="1" x14ac:dyDescent="0.25">
      <c r="A134" s="367">
        <f t="shared" ref="A134" si="26">A130+1</f>
        <v>30</v>
      </c>
      <c r="B134" s="17" t="s">
        <v>23</v>
      </c>
      <c r="C134" s="17" t="s">
        <v>24</v>
      </c>
      <c r="D134" s="17" t="s">
        <v>25</v>
      </c>
      <c r="E134" s="341" t="s">
        <v>26</v>
      </c>
      <c r="F134" s="341"/>
      <c r="G134" s="341" t="s">
        <v>18</v>
      </c>
      <c r="H134" s="342"/>
      <c r="I134" s="37"/>
      <c r="J134" s="18" t="s">
        <v>27</v>
      </c>
      <c r="K134" s="19"/>
      <c r="L134" s="19"/>
      <c r="M134" s="20"/>
      <c r="N134" s="21"/>
      <c r="V134" s="32"/>
    </row>
    <row r="135" spans="1:22" ht="13.5" thickBot="1" x14ac:dyDescent="0.25">
      <c r="A135" s="368"/>
      <c r="B135" s="23"/>
      <c r="C135" s="23"/>
      <c r="D135" s="24"/>
      <c r="E135" s="23"/>
      <c r="F135" s="23"/>
      <c r="G135" s="370"/>
      <c r="H135" s="371"/>
      <c r="I135" s="372"/>
      <c r="J135" s="25" t="s">
        <v>27</v>
      </c>
      <c r="K135" s="25"/>
      <c r="L135" s="25"/>
      <c r="M135" s="26"/>
      <c r="N135" s="21"/>
      <c r="V135" s="32"/>
    </row>
    <row r="136" spans="1:22" ht="23.25" thickBot="1" x14ac:dyDescent="0.25">
      <c r="A136" s="368"/>
      <c r="B136" s="28" t="s">
        <v>33</v>
      </c>
      <c r="C136" s="28" t="s">
        <v>34</v>
      </c>
      <c r="D136" s="28" t="s">
        <v>35</v>
      </c>
      <c r="E136" s="373" t="s">
        <v>36</v>
      </c>
      <c r="F136" s="373"/>
      <c r="G136" s="374"/>
      <c r="H136" s="375"/>
      <c r="I136" s="376"/>
      <c r="J136" s="29" t="s">
        <v>48</v>
      </c>
      <c r="K136" s="30"/>
      <c r="L136" s="30"/>
      <c r="M136" s="31"/>
      <c r="N136" s="21"/>
      <c r="V136" s="32"/>
    </row>
    <row r="137" spans="1:22" ht="13.5" thickBot="1" x14ac:dyDescent="0.25">
      <c r="A137" s="369"/>
      <c r="B137" s="33"/>
      <c r="C137" s="33"/>
      <c r="D137" s="69"/>
      <c r="E137" s="35" t="s">
        <v>40</v>
      </c>
      <c r="F137" s="36"/>
      <c r="G137" s="350"/>
      <c r="H137" s="351"/>
      <c r="I137" s="352"/>
      <c r="J137" s="29" t="s">
        <v>51</v>
      </c>
      <c r="K137" s="30"/>
      <c r="L137" s="30"/>
      <c r="M137" s="31"/>
      <c r="N137" s="21"/>
      <c r="V137" s="32"/>
    </row>
    <row r="138" spans="1:22" ht="24" thickTop="1" thickBot="1" x14ac:dyDescent="0.25">
      <c r="A138" s="367">
        <f t="shared" ref="A138" si="27">A134+1</f>
        <v>31</v>
      </c>
      <c r="B138" s="17" t="s">
        <v>23</v>
      </c>
      <c r="C138" s="17" t="s">
        <v>24</v>
      </c>
      <c r="D138" s="17" t="s">
        <v>25</v>
      </c>
      <c r="E138" s="341" t="s">
        <v>26</v>
      </c>
      <c r="F138" s="341"/>
      <c r="G138" s="341" t="s">
        <v>18</v>
      </c>
      <c r="H138" s="342"/>
      <c r="I138" s="37"/>
      <c r="J138" s="18" t="s">
        <v>27</v>
      </c>
      <c r="K138" s="19"/>
      <c r="L138" s="19"/>
      <c r="M138" s="20"/>
      <c r="N138" s="21"/>
      <c r="V138" s="32"/>
    </row>
    <row r="139" spans="1:22" ht="13.5" thickBot="1" x14ac:dyDescent="0.25">
      <c r="A139" s="368"/>
      <c r="B139" s="23"/>
      <c r="C139" s="23"/>
      <c r="D139" s="24"/>
      <c r="E139" s="23"/>
      <c r="F139" s="23"/>
      <c r="G139" s="370"/>
      <c r="H139" s="371"/>
      <c r="I139" s="372"/>
      <c r="J139" s="25" t="s">
        <v>27</v>
      </c>
      <c r="K139" s="25"/>
      <c r="L139" s="25"/>
      <c r="M139" s="26"/>
      <c r="N139" s="21"/>
      <c r="V139" s="32"/>
    </row>
    <row r="140" spans="1:22" ht="23.25" thickBot="1" x14ac:dyDescent="0.25">
      <c r="A140" s="368"/>
      <c r="B140" s="28" t="s">
        <v>33</v>
      </c>
      <c r="C140" s="28" t="s">
        <v>34</v>
      </c>
      <c r="D140" s="28" t="s">
        <v>35</v>
      </c>
      <c r="E140" s="373" t="s">
        <v>36</v>
      </c>
      <c r="F140" s="373"/>
      <c r="G140" s="374"/>
      <c r="H140" s="375"/>
      <c r="I140" s="376"/>
      <c r="J140" s="29" t="s">
        <v>48</v>
      </c>
      <c r="K140" s="30"/>
      <c r="L140" s="30"/>
      <c r="M140" s="31"/>
      <c r="N140" s="21"/>
      <c r="V140" s="32"/>
    </row>
    <row r="141" spans="1:22" ht="13.5" thickBot="1" x14ac:dyDescent="0.25">
      <c r="A141" s="369"/>
      <c r="B141" s="33"/>
      <c r="C141" s="33"/>
      <c r="D141" s="69"/>
      <c r="E141" s="35" t="s">
        <v>40</v>
      </c>
      <c r="F141" s="36"/>
      <c r="G141" s="350"/>
      <c r="H141" s="351"/>
      <c r="I141" s="352"/>
      <c r="J141" s="29" t="s">
        <v>51</v>
      </c>
      <c r="K141" s="30"/>
      <c r="L141" s="30"/>
      <c r="M141" s="31"/>
      <c r="N141" s="21"/>
      <c r="V141" s="32"/>
    </row>
    <row r="142" spans="1:22" ht="24" thickTop="1" thickBot="1" x14ac:dyDescent="0.25">
      <c r="A142" s="367">
        <f t="shared" ref="A142" si="28">A138+1</f>
        <v>32</v>
      </c>
      <c r="B142" s="17" t="s">
        <v>23</v>
      </c>
      <c r="C142" s="17" t="s">
        <v>24</v>
      </c>
      <c r="D142" s="17" t="s">
        <v>25</v>
      </c>
      <c r="E142" s="341" t="s">
        <v>26</v>
      </c>
      <c r="F142" s="341"/>
      <c r="G142" s="341" t="s">
        <v>18</v>
      </c>
      <c r="H142" s="342"/>
      <c r="I142" s="37"/>
      <c r="J142" s="18" t="s">
        <v>27</v>
      </c>
      <c r="K142" s="19"/>
      <c r="L142" s="19"/>
      <c r="M142" s="20"/>
      <c r="N142" s="21"/>
      <c r="V142" s="32"/>
    </row>
    <row r="143" spans="1:22" ht="13.5" thickBot="1" x14ac:dyDescent="0.25">
      <c r="A143" s="368"/>
      <c r="B143" s="23"/>
      <c r="C143" s="23"/>
      <c r="D143" s="24"/>
      <c r="E143" s="23"/>
      <c r="F143" s="23"/>
      <c r="G143" s="370"/>
      <c r="H143" s="371"/>
      <c r="I143" s="372"/>
      <c r="J143" s="25" t="s">
        <v>27</v>
      </c>
      <c r="K143" s="25"/>
      <c r="L143" s="25"/>
      <c r="M143" s="26"/>
      <c r="N143" s="21"/>
      <c r="V143" s="32"/>
    </row>
    <row r="144" spans="1:22" ht="23.25" thickBot="1" x14ac:dyDescent="0.25">
      <c r="A144" s="368"/>
      <c r="B144" s="28" t="s">
        <v>33</v>
      </c>
      <c r="C144" s="28" t="s">
        <v>34</v>
      </c>
      <c r="D144" s="28" t="s">
        <v>35</v>
      </c>
      <c r="E144" s="373" t="s">
        <v>36</v>
      </c>
      <c r="F144" s="373"/>
      <c r="G144" s="374"/>
      <c r="H144" s="375"/>
      <c r="I144" s="376"/>
      <c r="J144" s="29" t="s">
        <v>48</v>
      </c>
      <c r="K144" s="30"/>
      <c r="L144" s="30"/>
      <c r="M144" s="31"/>
      <c r="N144" s="21"/>
      <c r="V144" s="32"/>
    </row>
    <row r="145" spans="1:22" ht="13.5" thickBot="1" x14ac:dyDescent="0.25">
      <c r="A145" s="369"/>
      <c r="B145" s="33"/>
      <c r="C145" s="33"/>
      <c r="D145" s="69"/>
      <c r="E145" s="35" t="s">
        <v>40</v>
      </c>
      <c r="F145" s="36"/>
      <c r="G145" s="350"/>
      <c r="H145" s="351"/>
      <c r="I145" s="352"/>
      <c r="J145" s="29" t="s">
        <v>51</v>
      </c>
      <c r="K145" s="30"/>
      <c r="L145" s="30"/>
      <c r="M145" s="31"/>
      <c r="N145" s="21"/>
      <c r="V145" s="32"/>
    </row>
    <row r="146" spans="1:22" ht="24" thickTop="1" thickBot="1" x14ac:dyDescent="0.25">
      <c r="A146" s="367">
        <f t="shared" ref="A146" si="29">A142+1</f>
        <v>33</v>
      </c>
      <c r="B146" s="17" t="s">
        <v>23</v>
      </c>
      <c r="C146" s="17" t="s">
        <v>24</v>
      </c>
      <c r="D146" s="17" t="s">
        <v>25</v>
      </c>
      <c r="E146" s="341" t="s">
        <v>26</v>
      </c>
      <c r="F146" s="341"/>
      <c r="G146" s="341" t="s">
        <v>18</v>
      </c>
      <c r="H146" s="342"/>
      <c r="I146" s="37"/>
      <c r="J146" s="18" t="s">
        <v>27</v>
      </c>
      <c r="K146" s="19"/>
      <c r="L146" s="19"/>
      <c r="M146" s="20"/>
      <c r="N146" s="21"/>
      <c r="V146" s="32"/>
    </row>
    <row r="147" spans="1:22" ht="13.5" thickBot="1" x14ac:dyDescent="0.25">
      <c r="A147" s="368"/>
      <c r="B147" s="23"/>
      <c r="C147" s="23"/>
      <c r="D147" s="24"/>
      <c r="E147" s="23"/>
      <c r="F147" s="23"/>
      <c r="G147" s="370"/>
      <c r="H147" s="371"/>
      <c r="I147" s="372"/>
      <c r="J147" s="25" t="s">
        <v>27</v>
      </c>
      <c r="K147" s="25"/>
      <c r="L147" s="25"/>
      <c r="M147" s="26"/>
      <c r="N147" s="21"/>
      <c r="V147" s="32"/>
    </row>
    <row r="148" spans="1:22" ht="23.25" thickBot="1" x14ac:dyDescent="0.25">
      <c r="A148" s="368"/>
      <c r="B148" s="28" t="s">
        <v>33</v>
      </c>
      <c r="C148" s="28" t="s">
        <v>34</v>
      </c>
      <c r="D148" s="28" t="s">
        <v>35</v>
      </c>
      <c r="E148" s="373" t="s">
        <v>36</v>
      </c>
      <c r="F148" s="373"/>
      <c r="G148" s="374"/>
      <c r="H148" s="375"/>
      <c r="I148" s="376"/>
      <c r="J148" s="29" t="s">
        <v>48</v>
      </c>
      <c r="K148" s="30"/>
      <c r="L148" s="30"/>
      <c r="M148" s="31"/>
      <c r="N148" s="21"/>
      <c r="V148" s="32"/>
    </row>
    <row r="149" spans="1:22" ht="13.5" thickBot="1" x14ac:dyDescent="0.25">
      <c r="A149" s="369"/>
      <c r="B149" s="33"/>
      <c r="C149" s="33"/>
      <c r="D149" s="69"/>
      <c r="E149" s="35" t="s">
        <v>40</v>
      </c>
      <c r="F149" s="36"/>
      <c r="G149" s="350"/>
      <c r="H149" s="351"/>
      <c r="I149" s="352"/>
      <c r="J149" s="29" t="s">
        <v>51</v>
      </c>
      <c r="K149" s="30"/>
      <c r="L149" s="30"/>
      <c r="M149" s="31"/>
      <c r="N149" s="21"/>
      <c r="V149" s="32"/>
    </row>
    <row r="150" spans="1:22" ht="24" thickTop="1" thickBot="1" x14ac:dyDescent="0.25">
      <c r="A150" s="367">
        <f t="shared" ref="A150" si="30">A146+1</f>
        <v>34</v>
      </c>
      <c r="B150" s="17" t="s">
        <v>23</v>
      </c>
      <c r="C150" s="17" t="s">
        <v>24</v>
      </c>
      <c r="D150" s="17" t="s">
        <v>25</v>
      </c>
      <c r="E150" s="341" t="s">
        <v>26</v>
      </c>
      <c r="F150" s="341"/>
      <c r="G150" s="341" t="s">
        <v>18</v>
      </c>
      <c r="H150" s="342"/>
      <c r="I150" s="37"/>
      <c r="J150" s="18" t="s">
        <v>27</v>
      </c>
      <c r="K150" s="19"/>
      <c r="L150" s="19"/>
      <c r="M150" s="20"/>
      <c r="N150" s="21"/>
      <c r="V150" s="32"/>
    </row>
    <row r="151" spans="1:22" ht="13.5" thickBot="1" x14ac:dyDescent="0.25">
      <c r="A151" s="368"/>
      <c r="B151" s="23"/>
      <c r="C151" s="23"/>
      <c r="D151" s="24"/>
      <c r="E151" s="23"/>
      <c r="F151" s="23"/>
      <c r="G151" s="370"/>
      <c r="H151" s="371"/>
      <c r="I151" s="372"/>
      <c r="J151" s="25" t="s">
        <v>27</v>
      </c>
      <c r="K151" s="25"/>
      <c r="L151" s="25"/>
      <c r="M151" s="26"/>
      <c r="N151" s="21"/>
      <c r="V151" s="32"/>
    </row>
    <row r="152" spans="1:22" ht="23.25" thickBot="1" x14ac:dyDescent="0.25">
      <c r="A152" s="368"/>
      <c r="B152" s="28" t="s">
        <v>33</v>
      </c>
      <c r="C152" s="28" t="s">
        <v>34</v>
      </c>
      <c r="D152" s="28" t="s">
        <v>35</v>
      </c>
      <c r="E152" s="373" t="s">
        <v>36</v>
      </c>
      <c r="F152" s="373"/>
      <c r="G152" s="374"/>
      <c r="H152" s="375"/>
      <c r="I152" s="376"/>
      <c r="J152" s="29" t="s">
        <v>48</v>
      </c>
      <c r="K152" s="30"/>
      <c r="L152" s="30"/>
      <c r="M152" s="31"/>
      <c r="N152" s="21"/>
      <c r="V152" s="32"/>
    </row>
    <row r="153" spans="1:22" ht="13.5" thickBot="1" x14ac:dyDescent="0.25">
      <c r="A153" s="369"/>
      <c r="B153" s="33"/>
      <c r="C153" s="33"/>
      <c r="D153" s="69"/>
      <c r="E153" s="35" t="s">
        <v>40</v>
      </c>
      <c r="F153" s="36"/>
      <c r="G153" s="350"/>
      <c r="H153" s="351"/>
      <c r="I153" s="352"/>
      <c r="J153" s="29" t="s">
        <v>51</v>
      </c>
      <c r="K153" s="30"/>
      <c r="L153" s="30"/>
      <c r="M153" s="31"/>
      <c r="N153" s="21"/>
      <c r="V153" s="32"/>
    </row>
    <row r="154" spans="1:22" ht="24" thickTop="1" thickBot="1" x14ac:dyDescent="0.25">
      <c r="A154" s="367">
        <f t="shared" ref="A154" si="31">A150+1</f>
        <v>35</v>
      </c>
      <c r="B154" s="17" t="s">
        <v>23</v>
      </c>
      <c r="C154" s="17" t="s">
        <v>24</v>
      </c>
      <c r="D154" s="17" t="s">
        <v>25</v>
      </c>
      <c r="E154" s="341" t="s">
        <v>26</v>
      </c>
      <c r="F154" s="341"/>
      <c r="G154" s="341" t="s">
        <v>18</v>
      </c>
      <c r="H154" s="342"/>
      <c r="I154" s="37"/>
      <c r="J154" s="18" t="s">
        <v>27</v>
      </c>
      <c r="K154" s="19"/>
      <c r="L154" s="19"/>
      <c r="M154" s="20"/>
      <c r="N154" s="21"/>
      <c r="V154" s="32"/>
    </row>
    <row r="155" spans="1:22" ht="13.5" thickBot="1" x14ac:dyDescent="0.25">
      <c r="A155" s="368"/>
      <c r="B155" s="23"/>
      <c r="C155" s="23"/>
      <c r="D155" s="24"/>
      <c r="E155" s="23"/>
      <c r="F155" s="23"/>
      <c r="G155" s="370"/>
      <c r="H155" s="371"/>
      <c r="I155" s="372"/>
      <c r="J155" s="25" t="s">
        <v>27</v>
      </c>
      <c r="K155" s="25"/>
      <c r="L155" s="25"/>
      <c r="M155" s="26"/>
      <c r="N155" s="21"/>
      <c r="V155" s="32"/>
    </row>
    <row r="156" spans="1:22" ht="23.25" thickBot="1" x14ac:dyDescent="0.25">
      <c r="A156" s="368"/>
      <c r="B156" s="28" t="s">
        <v>33</v>
      </c>
      <c r="C156" s="28" t="s">
        <v>34</v>
      </c>
      <c r="D156" s="28" t="s">
        <v>35</v>
      </c>
      <c r="E156" s="373" t="s">
        <v>36</v>
      </c>
      <c r="F156" s="373"/>
      <c r="G156" s="374"/>
      <c r="H156" s="375"/>
      <c r="I156" s="376"/>
      <c r="J156" s="29" t="s">
        <v>48</v>
      </c>
      <c r="K156" s="30"/>
      <c r="L156" s="30"/>
      <c r="M156" s="31"/>
      <c r="N156" s="21"/>
      <c r="V156" s="32"/>
    </row>
    <row r="157" spans="1:22" ht="13.5" thickBot="1" x14ac:dyDescent="0.25">
      <c r="A157" s="369"/>
      <c r="B157" s="33"/>
      <c r="C157" s="33"/>
      <c r="D157" s="69"/>
      <c r="E157" s="35" t="s">
        <v>40</v>
      </c>
      <c r="F157" s="36"/>
      <c r="G157" s="350"/>
      <c r="H157" s="351"/>
      <c r="I157" s="352"/>
      <c r="J157" s="29" t="s">
        <v>51</v>
      </c>
      <c r="K157" s="30"/>
      <c r="L157" s="30"/>
      <c r="M157" s="31"/>
      <c r="N157" s="21"/>
      <c r="V157" s="32"/>
    </row>
    <row r="158" spans="1:22" ht="24" thickTop="1" thickBot="1" x14ac:dyDescent="0.25">
      <c r="A158" s="367">
        <f t="shared" ref="A158" si="32">A154+1</f>
        <v>36</v>
      </c>
      <c r="B158" s="17" t="s">
        <v>23</v>
      </c>
      <c r="C158" s="17" t="s">
        <v>24</v>
      </c>
      <c r="D158" s="17" t="s">
        <v>25</v>
      </c>
      <c r="E158" s="341" t="s">
        <v>26</v>
      </c>
      <c r="F158" s="341"/>
      <c r="G158" s="341" t="s">
        <v>18</v>
      </c>
      <c r="H158" s="342"/>
      <c r="I158" s="37"/>
      <c r="J158" s="18" t="s">
        <v>27</v>
      </c>
      <c r="K158" s="19"/>
      <c r="L158" s="19"/>
      <c r="M158" s="20"/>
      <c r="N158" s="21"/>
      <c r="V158" s="32"/>
    </row>
    <row r="159" spans="1:22" ht="13.5" thickBot="1" x14ac:dyDescent="0.25">
      <c r="A159" s="368"/>
      <c r="B159" s="23"/>
      <c r="C159" s="23"/>
      <c r="D159" s="24"/>
      <c r="E159" s="23"/>
      <c r="F159" s="23"/>
      <c r="G159" s="370"/>
      <c r="H159" s="371"/>
      <c r="I159" s="372"/>
      <c r="J159" s="25" t="s">
        <v>27</v>
      </c>
      <c r="K159" s="25"/>
      <c r="L159" s="25"/>
      <c r="M159" s="26"/>
      <c r="N159" s="21"/>
      <c r="V159" s="32"/>
    </row>
    <row r="160" spans="1:22" ht="23.25" thickBot="1" x14ac:dyDescent="0.25">
      <c r="A160" s="368"/>
      <c r="B160" s="28" t="s">
        <v>33</v>
      </c>
      <c r="C160" s="28" t="s">
        <v>34</v>
      </c>
      <c r="D160" s="28" t="s">
        <v>35</v>
      </c>
      <c r="E160" s="373" t="s">
        <v>36</v>
      </c>
      <c r="F160" s="373"/>
      <c r="G160" s="374"/>
      <c r="H160" s="375"/>
      <c r="I160" s="376"/>
      <c r="J160" s="29" t="s">
        <v>48</v>
      </c>
      <c r="K160" s="30"/>
      <c r="L160" s="30"/>
      <c r="M160" s="31"/>
      <c r="N160" s="21"/>
      <c r="V160" s="32"/>
    </row>
    <row r="161" spans="1:22" ht="13.5" thickBot="1" x14ac:dyDescent="0.25">
      <c r="A161" s="369"/>
      <c r="B161" s="33"/>
      <c r="C161" s="33"/>
      <c r="D161" s="69"/>
      <c r="E161" s="35" t="s">
        <v>40</v>
      </c>
      <c r="F161" s="36"/>
      <c r="G161" s="350"/>
      <c r="H161" s="351"/>
      <c r="I161" s="352"/>
      <c r="J161" s="29" t="s">
        <v>51</v>
      </c>
      <c r="K161" s="30"/>
      <c r="L161" s="30"/>
      <c r="M161" s="31"/>
      <c r="N161" s="21"/>
      <c r="V161" s="32"/>
    </row>
    <row r="162" spans="1:22" ht="24" thickTop="1" thickBot="1" x14ac:dyDescent="0.25">
      <c r="A162" s="367">
        <f t="shared" ref="A162" si="33">A158+1</f>
        <v>37</v>
      </c>
      <c r="B162" s="17" t="s">
        <v>23</v>
      </c>
      <c r="C162" s="17" t="s">
        <v>24</v>
      </c>
      <c r="D162" s="17" t="s">
        <v>25</v>
      </c>
      <c r="E162" s="341" t="s">
        <v>26</v>
      </c>
      <c r="F162" s="341"/>
      <c r="G162" s="341" t="s">
        <v>18</v>
      </c>
      <c r="H162" s="342"/>
      <c r="I162" s="37"/>
      <c r="J162" s="18" t="s">
        <v>27</v>
      </c>
      <c r="K162" s="19"/>
      <c r="L162" s="19"/>
      <c r="M162" s="20"/>
      <c r="N162" s="21"/>
      <c r="V162" s="32"/>
    </row>
    <row r="163" spans="1:22" ht="13.5" thickBot="1" x14ac:dyDescent="0.25">
      <c r="A163" s="368"/>
      <c r="B163" s="23"/>
      <c r="C163" s="23"/>
      <c r="D163" s="24"/>
      <c r="E163" s="23"/>
      <c r="F163" s="23"/>
      <c r="G163" s="370"/>
      <c r="H163" s="371"/>
      <c r="I163" s="372"/>
      <c r="J163" s="25" t="s">
        <v>27</v>
      </c>
      <c r="K163" s="25"/>
      <c r="L163" s="25"/>
      <c r="M163" s="26"/>
      <c r="N163" s="21"/>
      <c r="V163" s="32"/>
    </row>
    <row r="164" spans="1:22" ht="23.25" thickBot="1" x14ac:dyDescent="0.25">
      <c r="A164" s="368"/>
      <c r="B164" s="28" t="s">
        <v>33</v>
      </c>
      <c r="C164" s="28" t="s">
        <v>34</v>
      </c>
      <c r="D164" s="28" t="s">
        <v>35</v>
      </c>
      <c r="E164" s="373" t="s">
        <v>36</v>
      </c>
      <c r="F164" s="373"/>
      <c r="G164" s="374"/>
      <c r="H164" s="375"/>
      <c r="I164" s="376"/>
      <c r="J164" s="29" t="s">
        <v>48</v>
      </c>
      <c r="K164" s="30"/>
      <c r="L164" s="30"/>
      <c r="M164" s="31"/>
      <c r="N164" s="21"/>
      <c r="V164" s="32"/>
    </row>
    <row r="165" spans="1:22" ht="13.5" thickBot="1" x14ac:dyDescent="0.25">
      <c r="A165" s="369"/>
      <c r="B165" s="33"/>
      <c r="C165" s="33"/>
      <c r="D165" s="69"/>
      <c r="E165" s="35" t="s">
        <v>40</v>
      </c>
      <c r="F165" s="36"/>
      <c r="G165" s="350"/>
      <c r="H165" s="351"/>
      <c r="I165" s="352"/>
      <c r="J165" s="29" t="s">
        <v>51</v>
      </c>
      <c r="K165" s="30"/>
      <c r="L165" s="30"/>
      <c r="M165" s="31"/>
      <c r="N165" s="21"/>
      <c r="V165" s="32"/>
    </row>
    <row r="166" spans="1:22" ht="24" thickTop="1" thickBot="1" x14ac:dyDescent="0.25">
      <c r="A166" s="367">
        <f t="shared" ref="A166" si="34">A162+1</f>
        <v>38</v>
      </c>
      <c r="B166" s="17" t="s">
        <v>23</v>
      </c>
      <c r="C166" s="17" t="s">
        <v>24</v>
      </c>
      <c r="D166" s="17" t="s">
        <v>25</v>
      </c>
      <c r="E166" s="341" t="s">
        <v>26</v>
      </c>
      <c r="F166" s="341"/>
      <c r="G166" s="341" t="s">
        <v>18</v>
      </c>
      <c r="H166" s="342"/>
      <c r="I166" s="37"/>
      <c r="J166" s="18" t="s">
        <v>27</v>
      </c>
      <c r="K166" s="19"/>
      <c r="L166" s="19"/>
      <c r="M166" s="20"/>
      <c r="N166" s="21"/>
      <c r="V166" s="32"/>
    </row>
    <row r="167" spans="1:22" ht="13.5" thickBot="1" x14ac:dyDescent="0.25">
      <c r="A167" s="368"/>
      <c r="B167" s="23"/>
      <c r="C167" s="23"/>
      <c r="D167" s="24"/>
      <c r="E167" s="23"/>
      <c r="F167" s="23"/>
      <c r="G167" s="370"/>
      <c r="H167" s="371"/>
      <c r="I167" s="372"/>
      <c r="J167" s="25" t="s">
        <v>27</v>
      </c>
      <c r="K167" s="25"/>
      <c r="L167" s="25"/>
      <c r="M167" s="26"/>
      <c r="N167" s="21"/>
      <c r="V167" s="32"/>
    </row>
    <row r="168" spans="1:22" ht="23.25" thickBot="1" x14ac:dyDescent="0.25">
      <c r="A168" s="368"/>
      <c r="B168" s="28" t="s">
        <v>33</v>
      </c>
      <c r="C168" s="28" t="s">
        <v>34</v>
      </c>
      <c r="D168" s="28" t="s">
        <v>35</v>
      </c>
      <c r="E168" s="373" t="s">
        <v>36</v>
      </c>
      <c r="F168" s="373"/>
      <c r="G168" s="374"/>
      <c r="H168" s="375"/>
      <c r="I168" s="376"/>
      <c r="J168" s="29" t="s">
        <v>48</v>
      </c>
      <c r="K168" s="30"/>
      <c r="L168" s="30"/>
      <c r="M168" s="31"/>
      <c r="N168" s="21"/>
      <c r="V168" s="32"/>
    </row>
    <row r="169" spans="1:22" ht="13.5" thickBot="1" x14ac:dyDescent="0.25">
      <c r="A169" s="369"/>
      <c r="B169" s="33"/>
      <c r="C169" s="33"/>
      <c r="D169" s="69"/>
      <c r="E169" s="35" t="s">
        <v>40</v>
      </c>
      <c r="F169" s="36"/>
      <c r="G169" s="350"/>
      <c r="H169" s="351"/>
      <c r="I169" s="352"/>
      <c r="J169" s="29" t="s">
        <v>51</v>
      </c>
      <c r="K169" s="30"/>
      <c r="L169" s="30"/>
      <c r="M169" s="31"/>
      <c r="N169" s="21"/>
      <c r="V169" s="32"/>
    </row>
    <row r="170" spans="1:22" ht="24" thickTop="1" thickBot="1" x14ac:dyDescent="0.25">
      <c r="A170" s="367">
        <f t="shared" ref="A170" si="35">A166+1</f>
        <v>39</v>
      </c>
      <c r="B170" s="17" t="s">
        <v>23</v>
      </c>
      <c r="C170" s="17" t="s">
        <v>24</v>
      </c>
      <c r="D170" s="17" t="s">
        <v>25</v>
      </c>
      <c r="E170" s="341" t="s">
        <v>26</v>
      </c>
      <c r="F170" s="341"/>
      <c r="G170" s="341" t="s">
        <v>18</v>
      </c>
      <c r="H170" s="342"/>
      <c r="I170" s="37"/>
      <c r="J170" s="18" t="s">
        <v>27</v>
      </c>
      <c r="K170" s="19"/>
      <c r="L170" s="19"/>
      <c r="M170" s="20"/>
      <c r="N170" s="21"/>
      <c r="V170" s="32"/>
    </row>
    <row r="171" spans="1:22" ht="13.5" thickBot="1" x14ac:dyDescent="0.25">
      <c r="A171" s="368"/>
      <c r="B171" s="23"/>
      <c r="C171" s="23"/>
      <c r="D171" s="24"/>
      <c r="E171" s="23"/>
      <c r="F171" s="23"/>
      <c r="G171" s="370"/>
      <c r="H171" s="371"/>
      <c r="I171" s="372"/>
      <c r="J171" s="25" t="s">
        <v>27</v>
      </c>
      <c r="K171" s="25"/>
      <c r="L171" s="25"/>
      <c r="M171" s="26"/>
      <c r="N171" s="21"/>
      <c r="V171" s="32"/>
    </row>
    <row r="172" spans="1:22" ht="23.25" thickBot="1" x14ac:dyDescent="0.25">
      <c r="A172" s="368"/>
      <c r="B172" s="28" t="s">
        <v>33</v>
      </c>
      <c r="C172" s="28" t="s">
        <v>34</v>
      </c>
      <c r="D172" s="28" t="s">
        <v>35</v>
      </c>
      <c r="E172" s="373" t="s">
        <v>36</v>
      </c>
      <c r="F172" s="373"/>
      <c r="G172" s="374"/>
      <c r="H172" s="375"/>
      <c r="I172" s="376"/>
      <c r="J172" s="29" t="s">
        <v>48</v>
      </c>
      <c r="K172" s="30"/>
      <c r="L172" s="30"/>
      <c r="M172" s="31"/>
      <c r="N172" s="21"/>
      <c r="V172" s="32"/>
    </row>
    <row r="173" spans="1:22" ht="13.5" thickBot="1" x14ac:dyDescent="0.25">
      <c r="A173" s="369"/>
      <c r="B173" s="33"/>
      <c r="C173" s="33"/>
      <c r="D173" s="69"/>
      <c r="E173" s="35" t="s">
        <v>40</v>
      </c>
      <c r="F173" s="36"/>
      <c r="G173" s="350"/>
      <c r="H173" s="351"/>
      <c r="I173" s="352"/>
      <c r="J173" s="29" t="s">
        <v>51</v>
      </c>
      <c r="K173" s="30"/>
      <c r="L173" s="30"/>
      <c r="M173" s="31"/>
      <c r="N173" s="21"/>
      <c r="V173" s="32"/>
    </row>
    <row r="174" spans="1:22" ht="24" thickTop="1" thickBot="1" x14ac:dyDescent="0.25">
      <c r="A174" s="367">
        <f t="shared" ref="A174" si="36">A170+1</f>
        <v>40</v>
      </c>
      <c r="B174" s="17" t="s">
        <v>23</v>
      </c>
      <c r="C174" s="17" t="s">
        <v>24</v>
      </c>
      <c r="D174" s="17" t="s">
        <v>25</v>
      </c>
      <c r="E174" s="341" t="s">
        <v>26</v>
      </c>
      <c r="F174" s="341"/>
      <c r="G174" s="341" t="s">
        <v>18</v>
      </c>
      <c r="H174" s="342"/>
      <c r="I174" s="37"/>
      <c r="J174" s="18" t="s">
        <v>27</v>
      </c>
      <c r="K174" s="19"/>
      <c r="L174" s="19"/>
      <c r="M174" s="20"/>
      <c r="N174" s="21"/>
      <c r="V174" s="32"/>
    </row>
    <row r="175" spans="1:22" ht="13.5" thickBot="1" x14ac:dyDescent="0.25">
      <c r="A175" s="368"/>
      <c r="B175" s="23"/>
      <c r="C175" s="23"/>
      <c r="D175" s="24"/>
      <c r="E175" s="23"/>
      <c r="F175" s="23"/>
      <c r="G175" s="370"/>
      <c r="H175" s="371"/>
      <c r="I175" s="372"/>
      <c r="J175" s="25" t="s">
        <v>27</v>
      </c>
      <c r="K175" s="25"/>
      <c r="L175" s="25"/>
      <c r="M175" s="26"/>
      <c r="N175" s="21"/>
      <c r="V175" s="32"/>
    </row>
    <row r="176" spans="1:22" ht="23.25" thickBot="1" x14ac:dyDescent="0.25">
      <c r="A176" s="368"/>
      <c r="B176" s="28" t="s">
        <v>33</v>
      </c>
      <c r="C176" s="28" t="s">
        <v>34</v>
      </c>
      <c r="D176" s="28" t="s">
        <v>35</v>
      </c>
      <c r="E176" s="373" t="s">
        <v>36</v>
      </c>
      <c r="F176" s="373"/>
      <c r="G176" s="374"/>
      <c r="H176" s="375"/>
      <c r="I176" s="376"/>
      <c r="J176" s="29" t="s">
        <v>48</v>
      </c>
      <c r="K176" s="30"/>
      <c r="L176" s="30"/>
      <c r="M176" s="31"/>
      <c r="N176" s="21"/>
      <c r="V176" s="32"/>
    </row>
    <row r="177" spans="1:22" ht="13.5" thickBot="1" x14ac:dyDescent="0.25">
      <c r="A177" s="369"/>
      <c r="B177" s="33"/>
      <c r="C177" s="33"/>
      <c r="D177" s="69"/>
      <c r="E177" s="35" t="s">
        <v>40</v>
      </c>
      <c r="F177" s="36"/>
      <c r="G177" s="350"/>
      <c r="H177" s="351"/>
      <c r="I177" s="352"/>
      <c r="J177" s="29" t="s">
        <v>51</v>
      </c>
      <c r="K177" s="30"/>
      <c r="L177" s="30"/>
      <c r="M177" s="31"/>
      <c r="N177" s="21"/>
      <c r="V177" s="32"/>
    </row>
    <row r="178" spans="1:22" ht="24" thickTop="1" thickBot="1" x14ac:dyDescent="0.25">
      <c r="A178" s="367">
        <f t="shared" ref="A178" si="37">A174+1</f>
        <v>41</v>
      </c>
      <c r="B178" s="17" t="s">
        <v>23</v>
      </c>
      <c r="C178" s="17" t="s">
        <v>24</v>
      </c>
      <c r="D178" s="17" t="s">
        <v>25</v>
      </c>
      <c r="E178" s="341" t="s">
        <v>26</v>
      </c>
      <c r="F178" s="341"/>
      <c r="G178" s="341" t="s">
        <v>18</v>
      </c>
      <c r="H178" s="342"/>
      <c r="I178" s="37"/>
      <c r="J178" s="18" t="s">
        <v>27</v>
      </c>
      <c r="K178" s="19"/>
      <c r="L178" s="19"/>
      <c r="M178" s="20"/>
      <c r="N178" s="21"/>
      <c r="V178" s="32"/>
    </row>
    <row r="179" spans="1:22" ht="13.5" thickBot="1" x14ac:dyDescent="0.25">
      <c r="A179" s="368"/>
      <c r="B179" s="23"/>
      <c r="C179" s="23"/>
      <c r="D179" s="24"/>
      <c r="E179" s="23"/>
      <c r="F179" s="23"/>
      <c r="G179" s="370"/>
      <c r="H179" s="371"/>
      <c r="I179" s="372"/>
      <c r="J179" s="25" t="s">
        <v>27</v>
      </c>
      <c r="K179" s="25"/>
      <c r="L179" s="25"/>
      <c r="M179" s="26"/>
      <c r="N179" s="21"/>
      <c r="V179" s="32">
        <f>G179</f>
        <v>0</v>
      </c>
    </row>
    <row r="180" spans="1:22" ht="23.25" thickBot="1" x14ac:dyDescent="0.25">
      <c r="A180" s="368"/>
      <c r="B180" s="28" t="s">
        <v>33</v>
      </c>
      <c r="C180" s="28" t="s">
        <v>34</v>
      </c>
      <c r="D180" s="28" t="s">
        <v>35</v>
      </c>
      <c r="E180" s="373" t="s">
        <v>36</v>
      </c>
      <c r="F180" s="373"/>
      <c r="G180" s="374"/>
      <c r="H180" s="375"/>
      <c r="I180" s="376"/>
      <c r="J180" s="29" t="s">
        <v>48</v>
      </c>
      <c r="K180" s="30"/>
      <c r="L180" s="30"/>
      <c r="M180" s="31"/>
      <c r="N180" s="21"/>
      <c r="V180" s="32"/>
    </row>
    <row r="181" spans="1:22" ht="13.5" thickBot="1" x14ac:dyDescent="0.25">
      <c r="A181" s="369"/>
      <c r="B181" s="33"/>
      <c r="C181" s="33"/>
      <c r="D181" s="69"/>
      <c r="E181" s="35" t="s">
        <v>40</v>
      </c>
      <c r="F181" s="36"/>
      <c r="G181" s="350"/>
      <c r="H181" s="351"/>
      <c r="I181" s="352"/>
      <c r="J181" s="29" t="s">
        <v>51</v>
      </c>
      <c r="K181" s="30"/>
      <c r="L181" s="30"/>
      <c r="M181" s="31"/>
      <c r="N181" s="21"/>
      <c r="V181" s="32"/>
    </row>
    <row r="182" spans="1:22" ht="24" thickTop="1" thickBot="1" x14ac:dyDescent="0.25">
      <c r="A182" s="367">
        <f t="shared" ref="A182" si="38">A178+1</f>
        <v>42</v>
      </c>
      <c r="B182" s="17" t="s">
        <v>23</v>
      </c>
      <c r="C182" s="17" t="s">
        <v>24</v>
      </c>
      <c r="D182" s="17" t="s">
        <v>25</v>
      </c>
      <c r="E182" s="341" t="s">
        <v>26</v>
      </c>
      <c r="F182" s="341"/>
      <c r="G182" s="341" t="s">
        <v>18</v>
      </c>
      <c r="H182" s="342"/>
      <c r="I182" s="37"/>
      <c r="J182" s="18" t="s">
        <v>27</v>
      </c>
      <c r="K182" s="19"/>
      <c r="L182" s="19"/>
      <c r="M182" s="20"/>
      <c r="N182" s="21"/>
      <c r="V182" s="32"/>
    </row>
    <row r="183" spans="1:22" ht="13.5" thickBot="1" x14ac:dyDescent="0.25">
      <c r="A183" s="368"/>
      <c r="B183" s="23"/>
      <c r="C183" s="23"/>
      <c r="D183" s="24"/>
      <c r="E183" s="23"/>
      <c r="F183" s="23"/>
      <c r="G183" s="370"/>
      <c r="H183" s="371"/>
      <c r="I183" s="372"/>
      <c r="J183" s="25" t="s">
        <v>27</v>
      </c>
      <c r="K183" s="25"/>
      <c r="L183" s="25"/>
      <c r="M183" s="26"/>
      <c r="N183" s="21"/>
      <c r="V183" s="32">
        <f>G183</f>
        <v>0</v>
      </c>
    </row>
    <row r="184" spans="1:22" ht="23.25" thickBot="1" x14ac:dyDescent="0.25">
      <c r="A184" s="368"/>
      <c r="B184" s="28" t="s">
        <v>33</v>
      </c>
      <c r="C184" s="28" t="s">
        <v>34</v>
      </c>
      <c r="D184" s="28" t="s">
        <v>35</v>
      </c>
      <c r="E184" s="373" t="s">
        <v>36</v>
      </c>
      <c r="F184" s="373"/>
      <c r="G184" s="374"/>
      <c r="H184" s="375"/>
      <c r="I184" s="376"/>
      <c r="J184" s="29" t="s">
        <v>48</v>
      </c>
      <c r="K184" s="30"/>
      <c r="L184" s="30"/>
      <c r="M184" s="31"/>
      <c r="N184" s="21"/>
      <c r="V184" s="32"/>
    </row>
    <row r="185" spans="1:22" ht="13.5" thickBot="1" x14ac:dyDescent="0.25">
      <c r="A185" s="369"/>
      <c r="B185" s="33"/>
      <c r="C185" s="33"/>
      <c r="D185" s="69"/>
      <c r="E185" s="35" t="s">
        <v>40</v>
      </c>
      <c r="F185" s="36"/>
      <c r="G185" s="350"/>
      <c r="H185" s="351"/>
      <c r="I185" s="352"/>
      <c r="J185" s="29" t="s">
        <v>51</v>
      </c>
      <c r="K185" s="30"/>
      <c r="L185" s="30"/>
      <c r="M185" s="31"/>
      <c r="N185" s="21"/>
      <c r="V185" s="32"/>
    </row>
    <row r="186" spans="1:22" ht="24" thickTop="1" thickBot="1" x14ac:dyDescent="0.25">
      <c r="A186" s="367">
        <f t="shared" ref="A186" si="39">A182+1</f>
        <v>43</v>
      </c>
      <c r="B186" s="17" t="s">
        <v>23</v>
      </c>
      <c r="C186" s="17" t="s">
        <v>24</v>
      </c>
      <c r="D186" s="17" t="s">
        <v>25</v>
      </c>
      <c r="E186" s="341" t="s">
        <v>26</v>
      </c>
      <c r="F186" s="341"/>
      <c r="G186" s="341" t="s">
        <v>18</v>
      </c>
      <c r="H186" s="342"/>
      <c r="I186" s="37"/>
      <c r="J186" s="18" t="s">
        <v>27</v>
      </c>
      <c r="K186" s="19"/>
      <c r="L186" s="19"/>
      <c r="M186" s="20"/>
      <c r="N186" s="21"/>
      <c r="V186" s="32"/>
    </row>
    <row r="187" spans="1:22" ht="13.5" thickBot="1" x14ac:dyDescent="0.25">
      <c r="A187" s="368"/>
      <c r="B187" s="23"/>
      <c r="C187" s="23"/>
      <c r="D187" s="24"/>
      <c r="E187" s="23"/>
      <c r="F187" s="23"/>
      <c r="G187" s="370"/>
      <c r="H187" s="371"/>
      <c r="I187" s="372"/>
      <c r="J187" s="25" t="s">
        <v>27</v>
      </c>
      <c r="K187" s="25"/>
      <c r="L187" s="25"/>
      <c r="M187" s="26"/>
      <c r="N187" s="21"/>
      <c r="V187" s="32">
        <f>G187</f>
        <v>0</v>
      </c>
    </row>
    <row r="188" spans="1:22" ht="23.25" thickBot="1" x14ac:dyDescent="0.25">
      <c r="A188" s="368"/>
      <c r="B188" s="28" t="s">
        <v>33</v>
      </c>
      <c r="C188" s="28" t="s">
        <v>34</v>
      </c>
      <c r="D188" s="28" t="s">
        <v>35</v>
      </c>
      <c r="E188" s="373" t="s">
        <v>36</v>
      </c>
      <c r="F188" s="373"/>
      <c r="G188" s="374"/>
      <c r="H188" s="375"/>
      <c r="I188" s="376"/>
      <c r="J188" s="29" t="s">
        <v>48</v>
      </c>
      <c r="K188" s="30"/>
      <c r="L188" s="30"/>
      <c r="M188" s="31"/>
      <c r="N188" s="21"/>
      <c r="V188" s="32"/>
    </row>
    <row r="189" spans="1:22" ht="13.5" thickBot="1" x14ac:dyDescent="0.25">
      <c r="A189" s="369"/>
      <c r="B189" s="33"/>
      <c r="C189" s="33"/>
      <c r="D189" s="69"/>
      <c r="E189" s="35" t="s">
        <v>40</v>
      </c>
      <c r="F189" s="36"/>
      <c r="G189" s="350"/>
      <c r="H189" s="351"/>
      <c r="I189" s="352"/>
      <c r="J189" s="29" t="s">
        <v>51</v>
      </c>
      <c r="K189" s="30"/>
      <c r="L189" s="30"/>
      <c r="M189" s="31"/>
      <c r="N189" s="21"/>
      <c r="V189" s="32"/>
    </row>
    <row r="190" spans="1:22" ht="24" thickTop="1" thickBot="1" x14ac:dyDescent="0.25">
      <c r="A190" s="367">
        <f t="shared" ref="A190" si="40">A186+1</f>
        <v>44</v>
      </c>
      <c r="B190" s="17" t="s">
        <v>23</v>
      </c>
      <c r="C190" s="17" t="s">
        <v>24</v>
      </c>
      <c r="D190" s="17" t="s">
        <v>25</v>
      </c>
      <c r="E190" s="341" t="s">
        <v>26</v>
      </c>
      <c r="F190" s="341"/>
      <c r="G190" s="341" t="s">
        <v>18</v>
      </c>
      <c r="H190" s="342"/>
      <c r="I190" s="37"/>
      <c r="J190" s="18" t="s">
        <v>27</v>
      </c>
      <c r="K190" s="19"/>
      <c r="L190" s="19"/>
      <c r="M190" s="20"/>
      <c r="N190" s="21"/>
      <c r="V190" s="32"/>
    </row>
    <row r="191" spans="1:22" ht="13.5" thickBot="1" x14ac:dyDescent="0.25">
      <c r="A191" s="368"/>
      <c r="B191" s="23"/>
      <c r="C191" s="23"/>
      <c r="D191" s="24"/>
      <c r="E191" s="23"/>
      <c r="F191" s="23"/>
      <c r="G191" s="370"/>
      <c r="H191" s="371"/>
      <c r="I191" s="372"/>
      <c r="J191" s="25" t="s">
        <v>27</v>
      </c>
      <c r="K191" s="25"/>
      <c r="L191" s="25"/>
      <c r="M191" s="26"/>
      <c r="N191" s="21"/>
      <c r="V191" s="32">
        <f>G191</f>
        <v>0</v>
      </c>
    </row>
    <row r="192" spans="1:22" ht="23.25" thickBot="1" x14ac:dyDescent="0.25">
      <c r="A192" s="368"/>
      <c r="B192" s="28" t="s">
        <v>33</v>
      </c>
      <c r="C192" s="28" t="s">
        <v>34</v>
      </c>
      <c r="D192" s="28" t="s">
        <v>35</v>
      </c>
      <c r="E192" s="373" t="s">
        <v>36</v>
      </c>
      <c r="F192" s="373"/>
      <c r="G192" s="374"/>
      <c r="H192" s="375"/>
      <c r="I192" s="376"/>
      <c r="J192" s="29" t="s">
        <v>48</v>
      </c>
      <c r="K192" s="30"/>
      <c r="L192" s="30"/>
      <c r="M192" s="31"/>
      <c r="N192" s="21"/>
      <c r="V192" s="32"/>
    </row>
    <row r="193" spans="1:22" ht="13.5" thickBot="1" x14ac:dyDescent="0.25">
      <c r="A193" s="369"/>
      <c r="B193" s="33"/>
      <c r="C193" s="33"/>
      <c r="D193" s="69"/>
      <c r="E193" s="35" t="s">
        <v>40</v>
      </c>
      <c r="F193" s="36"/>
      <c r="G193" s="350"/>
      <c r="H193" s="351"/>
      <c r="I193" s="352"/>
      <c r="J193" s="29" t="s">
        <v>51</v>
      </c>
      <c r="K193" s="30"/>
      <c r="L193" s="30"/>
      <c r="M193" s="31"/>
      <c r="N193" s="21"/>
      <c r="V193" s="32"/>
    </row>
    <row r="194" spans="1:22" ht="24" thickTop="1" thickBot="1" x14ac:dyDescent="0.25">
      <c r="A194" s="367">
        <f t="shared" ref="A194" si="41">A190+1</f>
        <v>45</v>
      </c>
      <c r="B194" s="17" t="s">
        <v>23</v>
      </c>
      <c r="C194" s="17" t="s">
        <v>24</v>
      </c>
      <c r="D194" s="17" t="s">
        <v>25</v>
      </c>
      <c r="E194" s="341" t="s">
        <v>26</v>
      </c>
      <c r="F194" s="341"/>
      <c r="G194" s="341" t="s">
        <v>18</v>
      </c>
      <c r="H194" s="342"/>
      <c r="I194" s="37"/>
      <c r="J194" s="18" t="s">
        <v>27</v>
      </c>
      <c r="K194" s="19"/>
      <c r="L194" s="19"/>
      <c r="M194" s="20"/>
      <c r="N194" s="21"/>
      <c r="V194" s="32"/>
    </row>
    <row r="195" spans="1:22" ht="13.5" thickBot="1" x14ac:dyDescent="0.25">
      <c r="A195" s="368"/>
      <c r="B195" s="23"/>
      <c r="C195" s="23"/>
      <c r="D195" s="24"/>
      <c r="E195" s="23"/>
      <c r="F195" s="23"/>
      <c r="G195" s="370"/>
      <c r="H195" s="371"/>
      <c r="I195" s="372"/>
      <c r="J195" s="25" t="s">
        <v>27</v>
      </c>
      <c r="K195" s="25"/>
      <c r="L195" s="25"/>
      <c r="M195" s="26"/>
      <c r="N195" s="21"/>
      <c r="V195" s="32">
        <f>G195</f>
        <v>0</v>
      </c>
    </row>
    <row r="196" spans="1:22" ht="23.25" thickBot="1" x14ac:dyDescent="0.25">
      <c r="A196" s="368"/>
      <c r="B196" s="28" t="s">
        <v>33</v>
      </c>
      <c r="C196" s="28" t="s">
        <v>34</v>
      </c>
      <c r="D196" s="28" t="s">
        <v>35</v>
      </c>
      <c r="E196" s="373" t="s">
        <v>36</v>
      </c>
      <c r="F196" s="373"/>
      <c r="G196" s="374"/>
      <c r="H196" s="375"/>
      <c r="I196" s="376"/>
      <c r="J196" s="29" t="s">
        <v>48</v>
      </c>
      <c r="K196" s="30"/>
      <c r="L196" s="30"/>
      <c r="M196" s="31"/>
      <c r="N196" s="21"/>
      <c r="V196" s="32"/>
    </row>
    <row r="197" spans="1:22" ht="13.5" thickBot="1" x14ac:dyDescent="0.25">
      <c r="A197" s="369"/>
      <c r="B197" s="33"/>
      <c r="C197" s="33"/>
      <c r="D197" s="69"/>
      <c r="E197" s="35" t="s">
        <v>40</v>
      </c>
      <c r="F197" s="36"/>
      <c r="G197" s="350"/>
      <c r="H197" s="351"/>
      <c r="I197" s="352"/>
      <c r="J197" s="29" t="s">
        <v>51</v>
      </c>
      <c r="K197" s="30"/>
      <c r="L197" s="30"/>
      <c r="M197" s="31"/>
      <c r="N197" s="21"/>
      <c r="V197" s="32"/>
    </row>
    <row r="198" spans="1:22" ht="24" thickTop="1" thickBot="1" x14ac:dyDescent="0.25">
      <c r="A198" s="367">
        <f t="shared" ref="A198" si="42">A194+1</f>
        <v>46</v>
      </c>
      <c r="B198" s="17" t="s">
        <v>23</v>
      </c>
      <c r="C198" s="17" t="s">
        <v>24</v>
      </c>
      <c r="D198" s="17" t="s">
        <v>25</v>
      </c>
      <c r="E198" s="341" t="s">
        <v>26</v>
      </c>
      <c r="F198" s="341"/>
      <c r="G198" s="341" t="s">
        <v>18</v>
      </c>
      <c r="H198" s="342"/>
      <c r="I198" s="37"/>
      <c r="J198" s="18" t="s">
        <v>27</v>
      </c>
      <c r="K198" s="19"/>
      <c r="L198" s="19"/>
      <c r="M198" s="20"/>
      <c r="N198" s="21"/>
      <c r="V198" s="32"/>
    </row>
    <row r="199" spans="1:22" ht="13.5" thickBot="1" x14ac:dyDescent="0.25">
      <c r="A199" s="368"/>
      <c r="B199" s="23"/>
      <c r="C199" s="23"/>
      <c r="D199" s="24"/>
      <c r="E199" s="23"/>
      <c r="F199" s="23"/>
      <c r="G199" s="370"/>
      <c r="H199" s="371"/>
      <c r="I199" s="372"/>
      <c r="J199" s="25" t="s">
        <v>27</v>
      </c>
      <c r="K199" s="25"/>
      <c r="L199" s="25"/>
      <c r="M199" s="26"/>
      <c r="N199" s="21"/>
      <c r="V199" s="32">
        <f>G199</f>
        <v>0</v>
      </c>
    </row>
    <row r="200" spans="1:22" ht="23.25" thickBot="1" x14ac:dyDescent="0.25">
      <c r="A200" s="368"/>
      <c r="B200" s="28" t="s">
        <v>33</v>
      </c>
      <c r="C200" s="28" t="s">
        <v>34</v>
      </c>
      <c r="D200" s="28" t="s">
        <v>35</v>
      </c>
      <c r="E200" s="373" t="s">
        <v>36</v>
      </c>
      <c r="F200" s="373"/>
      <c r="G200" s="374"/>
      <c r="H200" s="375"/>
      <c r="I200" s="376"/>
      <c r="J200" s="29" t="s">
        <v>48</v>
      </c>
      <c r="K200" s="30"/>
      <c r="L200" s="30"/>
      <c r="M200" s="31"/>
      <c r="N200" s="21"/>
      <c r="V200" s="32"/>
    </row>
    <row r="201" spans="1:22" ht="13.5" thickBot="1" x14ac:dyDescent="0.25">
      <c r="A201" s="369"/>
      <c r="B201" s="33"/>
      <c r="C201" s="33"/>
      <c r="D201" s="69"/>
      <c r="E201" s="35" t="s">
        <v>40</v>
      </c>
      <c r="F201" s="36"/>
      <c r="G201" s="350"/>
      <c r="H201" s="351"/>
      <c r="I201" s="352"/>
      <c r="J201" s="29" t="s">
        <v>51</v>
      </c>
      <c r="K201" s="30"/>
      <c r="L201" s="30"/>
      <c r="M201" s="31"/>
      <c r="N201" s="21"/>
      <c r="V201" s="32"/>
    </row>
    <row r="202" spans="1:22" ht="24" thickTop="1" thickBot="1" x14ac:dyDescent="0.25">
      <c r="A202" s="367">
        <f t="shared" ref="A202" si="43">A198+1</f>
        <v>47</v>
      </c>
      <c r="B202" s="17" t="s">
        <v>23</v>
      </c>
      <c r="C202" s="17" t="s">
        <v>24</v>
      </c>
      <c r="D202" s="17" t="s">
        <v>25</v>
      </c>
      <c r="E202" s="341" t="s">
        <v>26</v>
      </c>
      <c r="F202" s="341"/>
      <c r="G202" s="341" t="s">
        <v>18</v>
      </c>
      <c r="H202" s="342"/>
      <c r="I202" s="37"/>
      <c r="J202" s="18" t="s">
        <v>27</v>
      </c>
      <c r="K202" s="19"/>
      <c r="L202" s="19"/>
      <c r="M202" s="20"/>
      <c r="N202" s="21"/>
      <c r="V202" s="32"/>
    </row>
    <row r="203" spans="1:22" ht="13.5" thickBot="1" x14ac:dyDescent="0.25">
      <c r="A203" s="368"/>
      <c r="B203" s="23"/>
      <c r="C203" s="23"/>
      <c r="D203" s="24"/>
      <c r="E203" s="23"/>
      <c r="F203" s="23"/>
      <c r="G203" s="370"/>
      <c r="H203" s="371"/>
      <c r="I203" s="372"/>
      <c r="J203" s="25" t="s">
        <v>27</v>
      </c>
      <c r="K203" s="25"/>
      <c r="L203" s="25"/>
      <c r="M203" s="26"/>
      <c r="N203" s="21"/>
      <c r="V203" s="32">
        <f>G203</f>
        <v>0</v>
      </c>
    </row>
    <row r="204" spans="1:22" ht="23.25" thickBot="1" x14ac:dyDescent="0.25">
      <c r="A204" s="368"/>
      <c r="B204" s="28" t="s">
        <v>33</v>
      </c>
      <c r="C204" s="28" t="s">
        <v>34</v>
      </c>
      <c r="D204" s="28" t="s">
        <v>35</v>
      </c>
      <c r="E204" s="373" t="s">
        <v>36</v>
      </c>
      <c r="F204" s="373"/>
      <c r="G204" s="374"/>
      <c r="H204" s="375"/>
      <c r="I204" s="376"/>
      <c r="J204" s="29" t="s">
        <v>48</v>
      </c>
      <c r="K204" s="30"/>
      <c r="L204" s="30"/>
      <c r="M204" s="31"/>
      <c r="N204" s="21"/>
      <c r="V204" s="32"/>
    </row>
    <row r="205" spans="1:22" ht="13.5" thickBot="1" x14ac:dyDescent="0.25">
      <c r="A205" s="369"/>
      <c r="B205" s="33"/>
      <c r="C205" s="33"/>
      <c r="D205" s="69"/>
      <c r="E205" s="35" t="s">
        <v>40</v>
      </c>
      <c r="F205" s="36"/>
      <c r="G205" s="350"/>
      <c r="H205" s="351"/>
      <c r="I205" s="352"/>
      <c r="J205" s="29" t="s">
        <v>51</v>
      </c>
      <c r="K205" s="30"/>
      <c r="L205" s="30"/>
      <c r="M205" s="31"/>
      <c r="N205" s="21"/>
      <c r="V205" s="32"/>
    </row>
    <row r="206" spans="1:22" ht="24" thickTop="1" thickBot="1" x14ac:dyDescent="0.25">
      <c r="A206" s="367">
        <f t="shared" ref="A206" si="44">A202+1</f>
        <v>48</v>
      </c>
      <c r="B206" s="17" t="s">
        <v>23</v>
      </c>
      <c r="C206" s="17" t="s">
        <v>24</v>
      </c>
      <c r="D206" s="17" t="s">
        <v>25</v>
      </c>
      <c r="E206" s="341" t="s">
        <v>26</v>
      </c>
      <c r="F206" s="341"/>
      <c r="G206" s="341" t="s">
        <v>18</v>
      </c>
      <c r="H206" s="342"/>
      <c r="I206" s="37"/>
      <c r="J206" s="18" t="s">
        <v>27</v>
      </c>
      <c r="K206" s="19"/>
      <c r="L206" s="19"/>
      <c r="M206" s="20"/>
      <c r="N206" s="21"/>
      <c r="V206" s="32"/>
    </row>
    <row r="207" spans="1:22" ht="13.5" thickBot="1" x14ac:dyDescent="0.25">
      <c r="A207" s="368"/>
      <c r="B207" s="23"/>
      <c r="C207" s="23"/>
      <c r="D207" s="24"/>
      <c r="E207" s="23"/>
      <c r="F207" s="23"/>
      <c r="G207" s="370"/>
      <c r="H207" s="371"/>
      <c r="I207" s="372"/>
      <c r="J207" s="25" t="s">
        <v>27</v>
      </c>
      <c r="K207" s="25"/>
      <c r="L207" s="25"/>
      <c r="M207" s="26"/>
      <c r="N207" s="21"/>
      <c r="V207" s="32">
        <f>G207</f>
        <v>0</v>
      </c>
    </row>
    <row r="208" spans="1:22" ht="23.25" thickBot="1" x14ac:dyDescent="0.25">
      <c r="A208" s="368"/>
      <c r="B208" s="28" t="s">
        <v>33</v>
      </c>
      <c r="C208" s="28" t="s">
        <v>34</v>
      </c>
      <c r="D208" s="28" t="s">
        <v>35</v>
      </c>
      <c r="E208" s="373" t="s">
        <v>36</v>
      </c>
      <c r="F208" s="373"/>
      <c r="G208" s="374"/>
      <c r="H208" s="375"/>
      <c r="I208" s="376"/>
      <c r="J208" s="29" t="s">
        <v>48</v>
      </c>
      <c r="K208" s="30"/>
      <c r="L208" s="30"/>
      <c r="M208" s="31"/>
      <c r="N208" s="21"/>
      <c r="V208" s="32"/>
    </row>
    <row r="209" spans="1:22" ht="13.5" thickBot="1" x14ac:dyDescent="0.25">
      <c r="A209" s="369"/>
      <c r="B209" s="33"/>
      <c r="C209" s="33"/>
      <c r="D209" s="69"/>
      <c r="E209" s="35" t="s">
        <v>40</v>
      </c>
      <c r="F209" s="36"/>
      <c r="G209" s="350"/>
      <c r="H209" s="351"/>
      <c r="I209" s="352"/>
      <c r="J209" s="29" t="s">
        <v>51</v>
      </c>
      <c r="K209" s="30"/>
      <c r="L209" s="30"/>
      <c r="M209" s="31"/>
      <c r="N209" s="21"/>
      <c r="V209" s="32"/>
    </row>
    <row r="210" spans="1:22" ht="24" thickTop="1" thickBot="1" x14ac:dyDescent="0.25">
      <c r="A210" s="367">
        <f t="shared" ref="A210" si="45">A206+1</f>
        <v>49</v>
      </c>
      <c r="B210" s="17" t="s">
        <v>23</v>
      </c>
      <c r="C210" s="17" t="s">
        <v>24</v>
      </c>
      <c r="D210" s="17" t="s">
        <v>25</v>
      </c>
      <c r="E210" s="341" t="s">
        <v>26</v>
      </c>
      <c r="F210" s="341"/>
      <c r="G210" s="341" t="s">
        <v>18</v>
      </c>
      <c r="H210" s="342"/>
      <c r="I210" s="37"/>
      <c r="J210" s="18" t="s">
        <v>27</v>
      </c>
      <c r="K210" s="19"/>
      <c r="L210" s="19"/>
      <c r="M210" s="20"/>
      <c r="N210" s="21"/>
      <c r="V210" s="32"/>
    </row>
    <row r="211" spans="1:22" ht="13.5" thickBot="1" x14ac:dyDescent="0.25">
      <c r="A211" s="368"/>
      <c r="B211" s="23"/>
      <c r="C211" s="23"/>
      <c r="D211" s="24"/>
      <c r="E211" s="23"/>
      <c r="F211" s="23"/>
      <c r="G211" s="370"/>
      <c r="H211" s="371"/>
      <c r="I211" s="372"/>
      <c r="J211" s="25" t="s">
        <v>27</v>
      </c>
      <c r="K211" s="25"/>
      <c r="L211" s="25"/>
      <c r="M211" s="26"/>
      <c r="N211" s="21"/>
      <c r="V211" s="32">
        <f>G211</f>
        <v>0</v>
      </c>
    </row>
    <row r="212" spans="1:22" ht="23.25" thickBot="1" x14ac:dyDescent="0.25">
      <c r="A212" s="368"/>
      <c r="B212" s="28" t="s">
        <v>33</v>
      </c>
      <c r="C212" s="28" t="s">
        <v>34</v>
      </c>
      <c r="D212" s="28" t="s">
        <v>35</v>
      </c>
      <c r="E212" s="373" t="s">
        <v>36</v>
      </c>
      <c r="F212" s="373"/>
      <c r="G212" s="374"/>
      <c r="H212" s="375"/>
      <c r="I212" s="376"/>
      <c r="J212" s="29" t="s">
        <v>48</v>
      </c>
      <c r="K212" s="30"/>
      <c r="L212" s="30"/>
      <c r="M212" s="31"/>
      <c r="N212" s="21"/>
      <c r="V212" s="32"/>
    </row>
    <row r="213" spans="1:22" ht="13.5" thickBot="1" x14ac:dyDescent="0.25">
      <c r="A213" s="369"/>
      <c r="B213" s="33"/>
      <c r="C213" s="33"/>
      <c r="D213" s="69"/>
      <c r="E213" s="35" t="s">
        <v>40</v>
      </c>
      <c r="F213" s="36"/>
      <c r="G213" s="350"/>
      <c r="H213" s="351"/>
      <c r="I213" s="352"/>
      <c r="J213" s="29" t="s">
        <v>51</v>
      </c>
      <c r="K213" s="30"/>
      <c r="L213" s="30"/>
      <c r="M213" s="31"/>
      <c r="N213" s="21"/>
      <c r="V213" s="32"/>
    </row>
    <row r="214" spans="1:22" ht="24" thickTop="1" thickBot="1" x14ac:dyDescent="0.25">
      <c r="A214" s="367">
        <f t="shared" ref="A214" si="46">A210+1</f>
        <v>50</v>
      </c>
      <c r="B214" s="17" t="s">
        <v>23</v>
      </c>
      <c r="C214" s="17" t="s">
        <v>24</v>
      </c>
      <c r="D214" s="17" t="s">
        <v>25</v>
      </c>
      <c r="E214" s="341" t="s">
        <v>26</v>
      </c>
      <c r="F214" s="341"/>
      <c r="G214" s="341" t="s">
        <v>18</v>
      </c>
      <c r="H214" s="342"/>
      <c r="I214" s="37"/>
      <c r="J214" s="18" t="s">
        <v>27</v>
      </c>
      <c r="K214" s="19"/>
      <c r="L214" s="19"/>
      <c r="M214" s="20"/>
      <c r="N214" s="21"/>
      <c r="V214" s="32"/>
    </row>
    <row r="215" spans="1:22" ht="13.5" thickBot="1" x14ac:dyDescent="0.25">
      <c r="A215" s="368"/>
      <c r="B215" s="23"/>
      <c r="C215" s="23"/>
      <c r="D215" s="24"/>
      <c r="E215" s="23"/>
      <c r="F215" s="23"/>
      <c r="G215" s="370"/>
      <c r="H215" s="371"/>
      <c r="I215" s="372"/>
      <c r="J215" s="25" t="s">
        <v>27</v>
      </c>
      <c r="K215" s="25"/>
      <c r="L215" s="25"/>
      <c r="M215" s="26"/>
      <c r="N215" s="21"/>
      <c r="V215" s="32">
        <f>G215</f>
        <v>0</v>
      </c>
    </row>
    <row r="216" spans="1:22" ht="23.25" thickBot="1" x14ac:dyDescent="0.25">
      <c r="A216" s="368"/>
      <c r="B216" s="28" t="s">
        <v>33</v>
      </c>
      <c r="C216" s="28" t="s">
        <v>34</v>
      </c>
      <c r="D216" s="28" t="s">
        <v>35</v>
      </c>
      <c r="E216" s="373" t="s">
        <v>36</v>
      </c>
      <c r="F216" s="373"/>
      <c r="G216" s="374"/>
      <c r="H216" s="375"/>
      <c r="I216" s="376"/>
      <c r="J216" s="29" t="s">
        <v>48</v>
      </c>
      <c r="K216" s="30"/>
      <c r="L216" s="30"/>
      <c r="M216" s="31"/>
      <c r="N216" s="21"/>
      <c r="V216" s="32"/>
    </row>
    <row r="217" spans="1:22" ht="13.5" thickBot="1" x14ac:dyDescent="0.25">
      <c r="A217" s="369"/>
      <c r="B217" s="33"/>
      <c r="C217" s="33"/>
      <c r="D217" s="69"/>
      <c r="E217" s="35" t="s">
        <v>40</v>
      </c>
      <c r="F217" s="36"/>
      <c r="G217" s="350"/>
      <c r="H217" s="351"/>
      <c r="I217" s="352"/>
      <c r="J217" s="29" t="s">
        <v>51</v>
      </c>
      <c r="K217" s="30"/>
      <c r="L217" s="30"/>
      <c r="M217" s="31"/>
      <c r="N217" s="21"/>
      <c r="V217" s="32"/>
    </row>
    <row r="218" spans="1:22" ht="24" thickTop="1" thickBot="1" x14ac:dyDescent="0.25">
      <c r="A218" s="367">
        <f t="shared" ref="A218" si="47">A214+1</f>
        <v>51</v>
      </c>
      <c r="B218" s="17" t="s">
        <v>23</v>
      </c>
      <c r="C218" s="17" t="s">
        <v>24</v>
      </c>
      <c r="D218" s="17" t="s">
        <v>25</v>
      </c>
      <c r="E218" s="341" t="s">
        <v>26</v>
      </c>
      <c r="F218" s="341"/>
      <c r="G218" s="341" t="s">
        <v>18</v>
      </c>
      <c r="H218" s="342"/>
      <c r="I218" s="37"/>
      <c r="J218" s="18" t="s">
        <v>27</v>
      </c>
      <c r="K218" s="19"/>
      <c r="L218" s="19"/>
      <c r="M218" s="20"/>
      <c r="N218" s="21"/>
      <c r="V218" s="32"/>
    </row>
    <row r="219" spans="1:22" ht="13.5" thickBot="1" x14ac:dyDescent="0.25">
      <c r="A219" s="368"/>
      <c r="B219" s="23"/>
      <c r="C219" s="23"/>
      <c r="D219" s="24"/>
      <c r="E219" s="23"/>
      <c r="F219" s="23"/>
      <c r="G219" s="370"/>
      <c r="H219" s="371"/>
      <c r="I219" s="372"/>
      <c r="J219" s="25" t="s">
        <v>27</v>
      </c>
      <c r="K219" s="25"/>
      <c r="L219" s="25"/>
      <c r="M219" s="26"/>
      <c r="N219" s="21"/>
      <c r="V219" s="32">
        <f>G219</f>
        <v>0</v>
      </c>
    </row>
    <row r="220" spans="1:22" ht="23.25" thickBot="1" x14ac:dyDescent="0.25">
      <c r="A220" s="368"/>
      <c r="B220" s="28" t="s">
        <v>33</v>
      </c>
      <c r="C220" s="28" t="s">
        <v>34</v>
      </c>
      <c r="D220" s="28" t="s">
        <v>35</v>
      </c>
      <c r="E220" s="373" t="s">
        <v>36</v>
      </c>
      <c r="F220" s="373"/>
      <c r="G220" s="374"/>
      <c r="H220" s="375"/>
      <c r="I220" s="376"/>
      <c r="J220" s="29" t="s">
        <v>48</v>
      </c>
      <c r="K220" s="30"/>
      <c r="L220" s="30"/>
      <c r="M220" s="31"/>
      <c r="N220" s="21"/>
      <c r="V220" s="32"/>
    </row>
    <row r="221" spans="1:22" ht="13.5" thickBot="1" x14ac:dyDescent="0.25">
      <c r="A221" s="369"/>
      <c r="B221" s="33"/>
      <c r="C221" s="33"/>
      <c r="D221" s="69"/>
      <c r="E221" s="35" t="s">
        <v>40</v>
      </c>
      <c r="F221" s="36"/>
      <c r="G221" s="350"/>
      <c r="H221" s="351"/>
      <c r="I221" s="352"/>
      <c r="J221" s="29" t="s">
        <v>51</v>
      </c>
      <c r="K221" s="30"/>
      <c r="L221" s="30"/>
      <c r="M221" s="31"/>
      <c r="N221" s="21"/>
      <c r="V221" s="32"/>
    </row>
    <row r="222" spans="1:22" ht="24" thickTop="1" thickBot="1" x14ac:dyDescent="0.25">
      <c r="A222" s="367">
        <f t="shared" ref="A222" si="48">A218+1</f>
        <v>52</v>
      </c>
      <c r="B222" s="17" t="s">
        <v>23</v>
      </c>
      <c r="C222" s="17" t="s">
        <v>24</v>
      </c>
      <c r="D222" s="17" t="s">
        <v>25</v>
      </c>
      <c r="E222" s="341" t="s">
        <v>26</v>
      </c>
      <c r="F222" s="341"/>
      <c r="G222" s="341" t="s">
        <v>18</v>
      </c>
      <c r="H222" s="342"/>
      <c r="I222" s="37"/>
      <c r="J222" s="18" t="s">
        <v>27</v>
      </c>
      <c r="K222" s="19"/>
      <c r="L222" s="19"/>
      <c r="M222" s="20"/>
      <c r="N222" s="21"/>
      <c r="V222" s="32"/>
    </row>
    <row r="223" spans="1:22" ht="13.5" thickBot="1" x14ac:dyDescent="0.25">
      <c r="A223" s="368"/>
      <c r="B223" s="23"/>
      <c r="C223" s="23"/>
      <c r="D223" s="24"/>
      <c r="E223" s="23"/>
      <c r="F223" s="23"/>
      <c r="G223" s="370"/>
      <c r="H223" s="371"/>
      <c r="I223" s="372"/>
      <c r="J223" s="25" t="s">
        <v>27</v>
      </c>
      <c r="K223" s="25"/>
      <c r="L223" s="25"/>
      <c r="M223" s="26"/>
      <c r="N223" s="21"/>
      <c r="V223" s="32">
        <f>G223</f>
        <v>0</v>
      </c>
    </row>
    <row r="224" spans="1:22" ht="23.25" thickBot="1" x14ac:dyDescent="0.25">
      <c r="A224" s="368"/>
      <c r="B224" s="28" t="s">
        <v>33</v>
      </c>
      <c r="C224" s="28" t="s">
        <v>34</v>
      </c>
      <c r="D224" s="28" t="s">
        <v>35</v>
      </c>
      <c r="E224" s="373" t="s">
        <v>36</v>
      </c>
      <c r="F224" s="373"/>
      <c r="G224" s="374"/>
      <c r="H224" s="375"/>
      <c r="I224" s="376"/>
      <c r="J224" s="29" t="s">
        <v>48</v>
      </c>
      <c r="K224" s="30"/>
      <c r="L224" s="30"/>
      <c r="M224" s="31"/>
      <c r="N224" s="21"/>
      <c r="V224" s="32"/>
    </row>
    <row r="225" spans="1:22" ht="13.5" thickBot="1" x14ac:dyDescent="0.25">
      <c r="A225" s="369"/>
      <c r="B225" s="33"/>
      <c r="C225" s="33"/>
      <c r="D225" s="69"/>
      <c r="E225" s="35" t="s">
        <v>40</v>
      </c>
      <c r="F225" s="36"/>
      <c r="G225" s="350"/>
      <c r="H225" s="351"/>
      <c r="I225" s="352"/>
      <c r="J225" s="29" t="s">
        <v>51</v>
      </c>
      <c r="K225" s="30"/>
      <c r="L225" s="30"/>
      <c r="M225" s="31"/>
      <c r="N225" s="21"/>
      <c r="V225" s="32"/>
    </row>
    <row r="226" spans="1:22" ht="24" thickTop="1" thickBot="1" x14ac:dyDescent="0.25">
      <c r="A226" s="367">
        <f t="shared" ref="A226" si="49">A222+1</f>
        <v>53</v>
      </c>
      <c r="B226" s="17" t="s">
        <v>23</v>
      </c>
      <c r="C226" s="17" t="s">
        <v>24</v>
      </c>
      <c r="D226" s="17" t="s">
        <v>25</v>
      </c>
      <c r="E226" s="341" t="s">
        <v>26</v>
      </c>
      <c r="F226" s="341"/>
      <c r="G226" s="341" t="s">
        <v>18</v>
      </c>
      <c r="H226" s="342"/>
      <c r="I226" s="37"/>
      <c r="J226" s="18" t="s">
        <v>27</v>
      </c>
      <c r="K226" s="19"/>
      <c r="L226" s="19"/>
      <c r="M226" s="20"/>
      <c r="N226" s="21"/>
      <c r="V226" s="32"/>
    </row>
    <row r="227" spans="1:22" ht="13.5" thickBot="1" x14ac:dyDescent="0.25">
      <c r="A227" s="368"/>
      <c r="B227" s="23"/>
      <c r="C227" s="23"/>
      <c r="D227" s="24"/>
      <c r="E227" s="23"/>
      <c r="F227" s="23"/>
      <c r="G227" s="370"/>
      <c r="H227" s="371"/>
      <c r="I227" s="372"/>
      <c r="J227" s="25" t="s">
        <v>27</v>
      </c>
      <c r="K227" s="25"/>
      <c r="L227" s="25"/>
      <c r="M227" s="26"/>
      <c r="N227" s="21"/>
      <c r="V227" s="32">
        <f>G227</f>
        <v>0</v>
      </c>
    </row>
    <row r="228" spans="1:22" ht="23.25" thickBot="1" x14ac:dyDescent="0.25">
      <c r="A228" s="368"/>
      <c r="B228" s="28" t="s">
        <v>33</v>
      </c>
      <c r="C228" s="28" t="s">
        <v>34</v>
      </c>
      <c r="D228" s="28" t="s">
        <v>35</v>
      </c>
      <c r="E228" s="373" t="s">
        <v>36</v>
      </c>
      <c r="F228" s="373"/>
      <c r="G228" s="374"/>
      <c r="H228" s="375"/>
      <c r="I228" s="376"/>
      <c r="J228" s="29" t="s">
        <v>48</v>
      </c>
      <c r="K228" s="30"/>
      <c r="L228" s="30"/>
      <c r="M228" s="31"/>
      <c r="N228" s="21"/>
      <c r="V228" s="32"/>
    </row>
    <row r="229" spans="1:22" ht="13.5" thickBot="1" x14ac:dyDescent="0.25">
      <c r="A229" s="369"/>
      <c r="B229" s="33"/>
      <c r="C229" s="33"/>
      <c r="D229" s="69"/>
      <c r="E229" s="35" t="s">
        <v>40</v>
      </c>
      <c r="F229" s="36"/>
      <c r="G229" s="350"/>
      <c r="H229" s="351"/>
      <c r="I229" s="352"/>
      <c r="J229" s="29" t="s">
        <v>51</v>
      </c>
      <c r="K229" s="30"/>
      <c r="L229" s="30"/>
      <c r="M229" s="31"/>
      <c r="N229" s="21"/>
      <c r="V229" s="32"/>
    </row>
    <row r="230" spans="1:22" ht="24" thickTop="1" thickBot="1" x14ac:dyDescent="0.25">
      <c r="A230" s="367">
        <f t="shared" ref="A230" si="50">A226+1</f>
        <v>54</v>
      </c>
      <c r="B230" s="17" t="s">
        <v>23</v>
      </c>
      <c r="C230" s="17" t="s">
        <v>24</v>
      </c>
      <c r="D230" s="17" t="s">
        <v>25</v>
      </c>
      <c r="E230" s="341" t="s">
        <v>26</v>
      </c>
      <c r="F230" s="341"/>
      <c r="G230" s="341" t="s">
        <v>18</v>
      </c>
      <c r="H230" s="342"/>
      <c r="I230" s="37"/>
      <c r="J230" s="18" t="s">
        <v>27</v>
      </c>
      <c r="K230" s="19"/>
      <c r="L230" s="19"/>
      <c r="M230" s="20"/>
      <c r="N230" s="21"/>
      <c r="V230" s="32"/>
    </row>
    <row r="231" spans="1:22" ht="13.5" thickBot="1" x14ac:dyDescent="0.25">
      <c r="A231" s="368"/>
      <c r="B231" s="23"/>
      <c r="C231" s="23"/>
      <c r="D231" s="24"/>
      <c r="E231" s="23"/>
      <c r="F231" s="23"/>
      <c r="G231" s="370"/>
      <c r="H231" s="371"/>
      <c r="I231" s="372"/>
      <c r="J231" s="25" t="s">
        <v>27</v>
      </c>
      <c r="K231" s="25"/>
      <c r="L231" s="25"/>
      <c r="M231" s="26"/>
      <c r="N231" s="21"/>
      <c r="V231" s="32">
        <f>G231</f>
        <v>0</v>
      </c>
    </row>
    <row r="232" spans="1:22" ht="23.25" thickBot="1" x14ac:dyDescent="0.25">
      <c r="A232" s="368"/>
      <c r="B232" s="28" t="s">
        <v>33</v>
      </c>
      <c r="C232" s="28" t="s">
        <v>34</v>
      </c>
      <c r="D232" s="28" t="s">
        <v>35</v>
      </c>
      <c r="E232" s="373" t="s">
        <v>36</v>
      </c>
      <c r="F232" s="373"/>
      <c r="G232" s="374"/>
      <c r="H232" s="375"/>
      <c r="I232" s="376"/>
      <c r="J232" s="29" t="s">
        <v>48</v>
      </c>
      <c r="K232" s="30"/>
      <c r="L232" s="30"/>
      <c r="M232" s="31"/>
      <c r="N232" s="21"/>
      <c r="V232" s="32"/>
    </row>
    <row r="233" spans="1:22" ht="13.5" thickBot="1" x14ac:dyDescent="0.25">
      <c r="A233" s="369"/>
      <c r="B233" s="33"/>
      <c r="C233" s="33"/>
      <c r="D233" s="69"/>
      <c r="E233" s="35" t="s">
        <v>40</v>
      </c>
      <c r="F233" s="36"/>
      <c r="G233" s="350"/>
      <c r="H233" s="351"/>
      <c r="I233" s="352"/>
      <c r="J233" s="29" t="s">
        <v>51</v>
      </c>
      <c r="K233" s="30"/>
      <c r="L233" s="30"/>
      <c r="M233" s="31"/>
      <c r="N233" s="21"/>
      <c r="V233" s="32"/>
    </row>
    <row r="234" spans="1:22" ht="24" thickTop="1" thickBot="1" x14ac:dyDescent="0.25">
      <c r="A234" s="367">
        <f t="shared" ref="A234" si="51">A230+1</f>
        <v>55</v>
      </c>
      <c r="B234" s="17" t="s">
        <v>23</v>
      </c>
      <c r="C234" s="17" t="s">
        <v>24</v>
      </c>
      <c r="D234" s="17" t="s">
        <v>25</v>
      </c>
      <c r="E234" s="341" t="s">
        <v>26</v>
      </c>
      <c r="F234" s="341"/>
      <c r="G234" s="341" t="s">
        <v>18</v>
      </c>
      <c r="H234" s="342"/>
      <c r="I234" s="37"/>
      <c r="J234" s="18" t="s">
        <v>27</v>
      </c>
      <c r="K234" s="19"/>
      <c r="L234" s="19"/>
      <c r="M234" s="20"/>
      <c r="N234" s="21"/>
      <c r="V234" s="32"/>
    </row>
    <row r="235" spans="1:22" ht="13.5" thickBot="1" x14ac:dyDescent="0.25">
      <c r="A235" s="368"/>
      <c r="B235" s="23"/>
      <c r="C235" s="23"/>
      <c r="D235" s="24"/>
      <c r="E235" s="23"/>
      <c r="F235" s="23"/>
      <c r="G235" s="370"/>
      <c r="H235" s="371"/>
      <c r="I235" s="372"/>
      <c r="J235" s="25" t="s">
        <v>27</v>
      </c>
      <c r="K235" s="25"/>
      <c r="L235" s="25"/>
      <c r="M235" s="26"/>
      <c r="N235" s="21"/>
      <c r="V235" s="32">
        <f>G235</f>
        <v>0</v>
      </c>
    </row>
    <row r="236" spans="1:22" ht="23.25" thickBot="1" x14ac:dyDescent="0.25">
      <c r="A236" s="368"/>
      <c r="B236" s="28" t="s">
        <v>33</v>
      </c>
      <c r="C236" s="28" t="s">
        <v>34</v>
      </c>
      <c r="D236" s="28" t="s">
        <v>35</v>
      </c>
      <c r="E236" s="373" t="s">
        <v>36</v>
      </c>
      <c r="F236" s="373"/>
      <c r="G236" s="374"/>
      <c r="H236" s="375"/>
      <c r="I236" s="376"/>
      <c r="J236" s="29" t="s">
        <v>48</v>
      </c>
      <c r="K236" s="30"/>
      <c r="L236" s="30"/>
      <c r="M236" s="31"/>
      <c r="N236" s="21"/>
      <c r="V236" s="32"/>
    </row>
    <row r="237" spans="1:22" ht="13.5" thickBot="1" x14ac:dyDescent="0.25">
      <c r="A237" s="369"/>
      <c r="B237" s="33"/>
      <c r="C237" s="33"/>
      <c r="D237" s="69"/>
      <c r="E237" s="35" t="s">
        <v>40</v>
      </c>
      <c r="F237" s="36"/>
      <c r="G237" s="350"/>
      <c r="H237" s="351"/>
      <c r="I237" s="352"/>
      <c r="J237" s="29" t="s">
        <v>51</v>
      </c>
      <c r="K237" s="30"/>
      <c r="L237" s="30"/>
      <c r="M237" s="31"/>
      <c r="N237" s="21"/>
      <c r="V237" s="32"/>
    </row>
    <row r="238" spans="1:22" ht="24" thickTop="1" thickBot="1" x14ac:dyDescent="0.25">
      <c r="A238" s="367">
        <f t="shared" ref="A238" si="52">A234+1</f>
        <v>56</v>
      </c>
      <c r="B238" s="17" t="s">
        <v>23</v>
      </c>
      <c r="C238" s="17" t="s">
        <v>24</v>
      </c>
      <c r="D238" s="17" t="s">
        <v>25</v>
      </c>
      <c r="E238" s="341" t="s">
        <v>26</v>
      </c>
      <c r="F238" s="341"/>
      <c r="G238" s="341" t="s">
        <v>18</v>
      </c>
      <c r="H238" s="342"/>
      <c r="I238" s="37"/>
      <c r="J238" s="18" t="s">
        <v>27</v>
      </c>
      <c r="K238" s="19"/>
      <c r="L238" s="19"/>
      <c r="M238" s="20"/>
      <c r="N238" s="21"/>
      <c r="V238" s="32"/>
    </row>
    <row r="239" spans="1:22" ht="13.5" thickBot="1" x14ac:dyDescent="0.25">
      <c r="A239" s="368"/>
      <c r="B239" s="23"/>
      <c r="C239" s="23"/>
      <c r="D239" s="24"/>
      <c r="E239" s="23"/>
      <c r="F239" s="23"/>
      <c r="G239" s="370"/>
      <c r="H239" s="371"/>
      <c r="I239" s="372"/>
      <c r="J239" s="25" t="s">
        <v>27</v>
      </c>
      <c r="K239" s="25"/>
      <c r="L239" s="25"/>
      <c r="M239" s="26"/>
      <c r="N239" s="21"/>
      <c r="V239" s="32">
        <f>G239</f>
        <v>0</v>
      </c>
    </row>
    <row r="240" spans="1:22" ht="23.25" thickBot="1" x14ac:dyDescent="0.25">
      <c r="A240" s="368"/>
      <c r="B240" s="28" t="s">
        <v>33</v>
      </c>
      <c r="C240" s="28" t="s">
        <v>34</v>
      </c>
      <c r="D240" s="28" t="s">
        <v>35</v>
      </c>
      <c r="E240" s="373" t="s">
        <v>36</v>
      </c>
      <c r="F240" s="373"/>
      <c r="G240" s="374"/>
      <c r="H240" s="375"/>
      <c r="I240" s="376"/>
      <c r="J240" s="29" t="s">
        <v>48</v>
      </c>
      <c r="K240" s="30"/>
      <c r="L240" s="30"/>
      <c r="M240" s="31"/>
      <c r="N240" s="21"/>
      <c r="V240" s="32"/>
    </row>
    <row r="241" spans="1:22" ht="13.5" thickBot="1" x14ac:dyDescent="0.25">
      <c r="A241" s="369"/>
      <c r="B241" s="33"/>
      <c r="C241" s="33"/>
      <c r="D241" s="69"/>
      <c r="E241" s="35" t="s">
        <v>40</v>
      </c>
      <c r="F241" s="36"/>
      <c r="G241" s="350"/>
      <c r="H241" s="351"/>
      <c r="I241" s="352"/>
      <c r="J241" s="29" t="s">
        <v>51</v>
      </c>
      <c r="K241" s="30"/>
      <c r="L241" s="30"/>
      <c r="M241" s="31"/>
      <c r="N241" s="21"/>
      <c r="V241" s="32"/>
    </row>
    <row r="242" spans="1:22" ht="24" thickTop="1" thickBot="1" x14ac:dyDescent="0.25">
      <c r="A242" s="367">
        <f t="shared" ref="A242" si="53">A238+1</f>
        <v>57</v>
      </c>
      <c r="B242" s="17" t="s">
        <v>23</v>
      </c>
      <c r="C242" s="17" t="s">
        <v>24</v>
      </c>
      <c r="D242" s="17" t="s">
        <v>25</v>
      </c>
      <c r="E242" s="341" t="s">
        <v>26</v>
      </c>
      <c r="F242" s="341"/>
      <c r="G242" s="341" t="s">
        <v>18</v>
      </c>
      <c r="H242" s="342"/>
      <c r="I242" s="37"/>
      <c r="J242" s="18" t="s">
        <v>27</v>
      </c>
      <c r="K242" s="19"/>
      <c r="L242" s="19"/>
      <c r="M242" s="20"/>
      <c r="N242" s="21"/>
      <c r="V242" s="32"/>
    </row>
    <row r="243" spans="1:22" ht="13.5" thickBot="1" x14ac:dyDescent="0.25">
      <c r="A243" s="368"/>
      <c r="B243" s="23"/>
      <c r="C243" s="23"/>
      <c r="D243" s="24"/>
      <c r="E243" s="23"/>
      <c r="F243" s="23"/>
      <c r="G243" s="370"/>
      <c r="H243" s="371"/>
      <c r="I243" s="372"/>
      <c r="J243" s="25" t="s">
        <v>27</v>
      </c>
      <c r="K243" s="25"/>
      <c r="L243" s="25"/>
      <c r="M243" s="26"/>
      <c r="N243" s="21"/>
      <c r="V243" s="32">
        <f>G243</f>
        <v>0</v>
      </c>
    </row>
    <row r="244" spans="1:22" ht="23.25" thickBot="1" x14ac:dyDescent="0.25">
      <c r="A244" s="368"/>
      <c r="B244" s="28" t="s">
        <v>33</v>
      </c>
      <c r="C244" s="28" t="s">
        <v>34</v>
      </c>
      <c r="D244" s="28" t="s">
        <v>35</v>
      </c>
      <c r="E244" s="373" t="s">
        <v>36</v>
      </c>
      <c r="F244" s="373"/>
      <c r="G244" s="374"/>
      <c r="H244" s="375"/>
      <c r="I244" s="376"/>
      <c r="J244" s="29" t="s">
        <v>48</v>
      </c>
      <c r="K244" s="30"/>
      <c r="L244" s="30"/>
      <c r="M244" s="31"/>
      <c r="N244" s="21"/>
      <c r="V244" s="32"/>
    </row>
    <row r="245" spans="1:22" ht="13.5" thickBot="1" x14ac:dyDescent="0.25">
      <c r="A245" s="369"/>
      <c r="B245" s="33"/>
      <c r="C245" s="33"/>
      <c r="D245" s="69"/>
      <c r="E245" s="35" t="s">
        <v>40</v>
      </c>
      <c r="F245" s="36"/>
      <c r="G245" s="350"/>
      <c r="H245" s="351"/>
      <c r="I245" s="352"/>
      <c r="J245" s="29" t="s">
        <v>51</v>
      </c>
      <c r="K245" s="30"/>
      <c r="L245" s="30"/>
      <c r="M245" s="31"/>
      <c r="N245" s="21"/>
      <c r="V245" s="32"/>
    </row>
    <row r="246" spans="1:22" ht="24" thickTop="1" thickBot="1" x14ac:dyDescent="0.25">
      <c r="A246" s="367">
        <f t="shared" ref="A246" si="54">A242+1</f>
        <v>58</v>
      </c>
      <c r="B246" s="17" t="s">
        <v>23</v>
      </c>
      <c r="C246" s="17" t="s">
        <v>24</v>
      </c>
      <c r="D246" s="17" t="s">
        <v>25</v>
      </c>
      <c r="E246" s="341" t="s">
        <v>26</v>
      </c>
      <c r="F246" s="341"/>
      <c r="G246" s="341" t="s">
        <v>18</v>
      </c>
      <c r="H246" s="342"/>
      <c r="I246" s="37"/>
      <c r="J246" s="18" t="s">
        <v>27</v>
      </c>
      <c r="K246" s="19"/>
      <c r="L246" s="19"/>
      <c r="M246" s="20"/>
      <c r="N246" s="21"/>
      <c r="V246" s="32"/>
    </row>
    <row r="247" spans="1:22" ht="13.5" thickBot="1" x14ac:dyDescent="0.25">
      <c r="A247" s="368"/>
      <c r="B247" s="23"/>
      <c r="C247" s="23"/>
      <c r="D247" s="24"/>
      <c r="E247" s="23"/>
      <c r="F247" s="23"/>
      <c r="G247" s="370"/>
      <c r="H247" s="371"/>
      <c r="I247" s="372"/>
      <c r="J247" s="25" t="s">
        <v>27</v>
      </c>
      <c r="K247" s="25"/>
      <c r="L247" s="25"/>
      <c r="M247" s="26"/>
      <c r="N247" s="21"/>
      <c r="V247" s="32">
        <f>G247</f>
        <v>0</v>
      </c>
    </row>
    <row r="248" spans="1:22" ht="23.25" thickBot="1" x14ac:dyDescent="0.25">
      <c r="A248" s="368"/>
      <c r="B248" s="28" t="s">
        <v>33</v>
      </c>
      <c r="C248" s="28" t="s">
        <v>34</v>
      </c>
      <c r="D248" s="28" t="s">
        <v>35</v>
      </c>
      <c r="E248" s="373" t="s">
        <v>36</v>
      </c>
      <c r="F248" s="373"/>
      <c r="G248" s="374"/>
      <c r="H248" s="375"/>
      <c r="I248" s="376"/>
      <c r="J248" s="29" t="s">
        <v>48</v>
      </c>
      <c r="K248" s="30"/>
      <c r="L248" s="30"/>
      <c r="M248" s="31"/>
      <c r="N248" s="21"/>
      <c r="V248" s="32"/>
    </row>
    <row r="249" spans="1:22" ht="13.5" thickBot="1" x14ac:dyDescent="0.25">
      <c r="A249" s="369"/>
      <c r="B249" s="33"/>
      <c r="C249" s="33"/>
      <c r="D249" s="69"/>
      <c r="E249" s="35" t="s">
        <v>40</v>
      </c>
      <c r="F249" s="36"/>
      <c r="G249" s="350"/>
      <c r="H249" s="351"/>
      <c r="I249" s="352"/>
      <c r="J249" s="29" t="s">
        <v>51</v>
      </c>
      <c r="K249" s="30"/>
      <c r="L249" s="30"/>
      <c r="M249" s="31"/>
      <c r="N249" s="21"/>
      <c r="V249" s="32"/>
    </row>
    <row r="250" spans="1:22" ht="24" thickTop="1" thickBot="1" x14ac:dyDescent="0.25">
      <c r="A250" s="367">
        <f t="shared" ref="A250" si="55">A246+1</f>
        <v>59</v>
      </c>
      <c r="B250" s="17" t="s">
        <v>23</v>
      </c>
      <c r="C250" s="17" t="s">
        <v>24</v>
      </c>
      <c r="D250" s="17" t="s">
        <v>25</v>
      </c>
      <c r="E250" s="341" t="s">
        <v>26</v>
      </c>
      <c r="F250" s="341"/>
      <c r="G250" s="341" t="s">
        <v>18</v>
      </c>
      <c r="H250" s="342"/>
      <c r="I250" s="37"/>
      <c r="J250" s="18" t="s">
        <v>27</v>
      </c>
      <c r="K250" s="19"/>
      <c r="L250" s="19"/>
      <c r="M250" s="20"/>
      <c r="N250" s="21"/>
      <c r="V250" s="32"/>
    </row>
    <row r="251" spans="1:22" ht="13.5" thickBot="1" x14ac:dyDescent="0.25">
      <c r="A251" s="368"/>
      <c r="B251" s="23"/>
      <c r="C251" s="23"/>
      <c r="D251" s="24"/>
      <c r="E251" s="23"/>
      <c r="F251" s="23"/>
      <c r="G251" s="370"/>
      <c r="H251" s="371"/>
      <c r="I251" s="372"/>
      <c r="J251" s="25" t="s">
        <v>27</v>
      </c>
      <c r="K251" s="25"/>
      <c r="L251" s="25"/>
      <c r="M251" s="26"/>
      <c r="N251" s="21"/>
      <c r="V251" s="32">
        <f>G251</f>
        <v>0</v>
      </c>
    </row>
    <row r="252" spans="1:22" ht="23.25" thickBot="1" x14ac:dyDescent="0.25">
      <c r="A252" s="368"/>
      <c r="B252" s="28" t="s">
        <v>33</v>
      </c>
      <c r="C252" s="28" t="s">
        <v>34</v>
      </c>
      <c r="D252" s="28" t="s">
        <v>35</v>
      </c>
      <c r="E252" s="373" t="s">
        <v>36</v>
      </c>
      <c r="F252" s="373"/>
      <c r="G252" s="374"/>
      <c r="H252" s="375"/>
      <c r="I252" s="376"/>
      <c r="J252" s="29" t="s">
        <v>48</v>
      </c>
      <c r="K252" s="30"/>
      <c r="L252" s="30"/>
      <c r="M252" s="31"/>
      <c r="N252" s="21"/>
      <c r="V252" s="32"/>
    </row>
    <row r="253" spans="1:22" ht="13.5" thickBot="1" x14ac:dyDescent="0.25">
      <c r="A253" s="369"/>
      <c r="B253" s="33"/>
      <c r="C253" s="33"/>
      <c r="D253" s="69"/>
      <c r="E253" s="35" t="s">
        <v>40</v>
      </c>
      <c r="F253" s="36"/>
      <c r="G253" s="350"/>
      <c r="H253" s="351"/>
      <c r="I253" s="352"/>
      <c r="J253" s="29" t="s">
        <v>51</v>
      </c>
      <c r="K253" s="30"/>
      <c r="L253" s="30"/>
      <c r="M253" s="31"/>
      <c r="N253" s="21"/>
      <c r="V253" s="32"/>
    </row>
    <row r="254" spans="1:22" ht="24" thickTop="1" thickBot="1" x14ac:dyDescent="0.25">
      <c r="A254" s="367">
        <f t="shared" ref="A254" si="56">A250+1</f>
        <v>60</v>
      </c>
      <c r="B254" s="17" t="s">
        <v>23</v>
      </c>
      <c r="C254" s="17" t="s">
        <v>24</v>
      </c>
      <c r="D254" s="17" t="s">
        <v>25</v>
      </c>
      <c r="E254" s="341" t="s">
        <v>26</v>
      </c>
      <c r="F254" s="341"/>
      <c r="G254" s="341" t="s">
        <v>18</v>
      </c>
      <c r="H254" s="342"/>
      <c r="I254" s="37"/>
      <c r="J254" s="18" t="s">
        <v>27</v>
      </c>
      <c r="K254" s="19"/>
      <c r="L254" s="19"/>
      <c r="M254" s="20"/>
      <c r="N254" s="21"/>
      <c r="V254" s="32"/>
    </row>
    <row r="255" spans="1:22" ht="13.5" thickBot="1" x14ac:dyDescent="0.25">
      <c r="A255" s="368"/>
      <c r="B255" s="23"/>
      <c r="C255" s="23"/>
      <c r="D255" s="24"/>
      <c r="E255" s="23"/>
      <c r="F255" s="23"/>
      <c r="G255" s="370"/>
      <c r="H255" s="371"/>
      <c r="I255" s="372"/>
      <c r="J255" s="25" t="s">
        <v>27</v>
      </c>
      <c r="K255" s="25"/>
      <c r="L255" s="25"/>
      <c r="M255" s="26"/>
      <c r="N255" s="21"/>
      <c r="V255" s="32">
        <f>G255</f>
        <v>0</v>
      </c>
    </row>
    <row r="256" spans="1:22" ht="23.25" thickBot="1" x14ac:dyDescent="0.25">
      <c r="A256" s="368"/>
      <c r="B256" s="28" t="s">
        <v>33</v>
      </c>
      <c r="C256" s="28" t="s">
        <v>34</v>
      </c>
      <c r="D256" s="28" t="s">
        <v>35</v>
      </c>
      <c r="E256" s="373" t="s">
        <v>36</v>
      </c>
      <c r="F256" s="373"/>
      <c r="G256" s="374"/>
      <c r="H256" s="375"/>
      <c r="I256" s="376"/>
      <c r="J256" s="29" t="s">
        <v>48</v>
      </c>
      <c r="K256" s="30"/>
      <c r="L256" s="30"/>
      <c r="M256" s="31"/>
      <c r="N256" s="21"/>
      <c r="V256" s="32"/>
    </row>
    <row r="257" spans="1:22" ht="13.5" thickBot="1" x14ac:dyDescent="0.25">
      <c r="A257" s="369"/>
      <c r="B257" s="33"/>
      <c r="C257" s="33"/>
      <c r="D257" s="69"/>
      <c r="E257" s="35" t="s">
        <v>40</v>
      </c>
      <c r="F257" s="36"/>
      <c r="G257" s="350"/>
      <c r="H257" s="351"/>
      <c r="I257" s="352"/>
      <c r="J257" s="29" t="s">
        <v>51</v>
      </c>
      <c r="K257" s="30"/>
      <c r="L257" s="30"/>
      <c r="M257" s="31"/>
      <c r="N257" s="21"/>
      <c r="V257" s="32"/>
    </row>
    <row r="258" spans="1:22" ht="24" thickTop="1" thickBot="1" x14ac:dyDescent="0.25">
      <c r="A258" s="367">
        <f t="shared" ref="A258" si="57">A254+1</f>
        <v>61</v>
      </c>
      <c r="B258" s="17" t="s">
        <v>23</v>
      </c>
      <c r="C258" s="17" t="s">
        <v>24</v>
      </c>
      <c r="D258" s="17" t="s">
        <v>25</v>
      </c>
      <c r="E258" s="341" t="s">
        <v>26</v>
      </c>
      <c r="F258" s="341"/>
      <c r="G258" s="341" t="s">
        <v>18</v>
      </c>
      <c r="H258" s="342"/>
      <c r="I258" s="37"/>
      <c r="J258" s="18" t="s">
        <v>27</v>
      </c>
      <c r="K258" s="19"/>
      <c r="L258" s="19"/>
      <c r="M258" s="20"/>
      <c r="N258" s="21"/>
      <c r="V258" s="32"/>
    </row>
    <row r="259" spans="1:22" ht="13.5" thickBot="1" x14ac:dyDescent="0.25">
      <c r="A259" s="368"/>
      <c r="B259" s="23"/>
      <c r="C259" s="23"/>
      <c r="D259" s="24"/>
      <c r="E259" s="23"/>
      <c r="F259" s="23"/>
      <c r="G259" s="370"/>
      <c r="H259" s="371"/>
      <c r="I259" s="372"/>
      <c r="J259" s="25" t="s">
        <v>27</v>
      </c>
      <c r="K259" s="25"/>
      <c r="L259" s="25"/>
      <c r="M259" s="26"/>
      <c r="N259" s="21"/>
      <c r="V259" s="32">
        <f>G259</f>
        <v>0</v>
      </c>
    </row>
    <row r="260" spans="1:22" ht="23.25" thickBot="1" x14ac:dyDescent="0.25">
      <c r="A260" s="368"/>
      <c r="B260" s="28" t="s">
        <v>33</v>
      </c>
      <c r="C260" s="28" t="s">
        <v>34</v>
      </c>
      <c r="D260" s="28" t="s">
        <v>35</v>
      </c>
      <c r="E260" s="373" t="s">
        <v>36</v>
      </c>
      <c r="F260" s="373"/>
      <c r="G260" s="374"/>
      <c r="H260" s="375"/>
      <c r="I260" s="376"/>
      <c r="J260" s="29" t="s">
        <v>48</v>
      </c>
      <c r="K260" s="30"/>
      <c r="L260" s="30"/>
      <c r="M260" s="31"/>
      <c r="N260" s="21"/>
      <c r="V260" s="32"/>
    </row>
    <row r="261" spans="1:22" ht="13.5" thickBot="1" x14ac:dyDescent="0.25">
      <c r="A261" s="369"/>
      <c r="B261" s="33"/>
      <c r="C261" s="33"/>
      <c r="D261" s="69"/>
      <c r="E261" s="35" t="s">
        <v>40</v>
      </c>
      <c r="F261" s="36"/>
      <c r="G261" s="350"/>
      <c r="H261" s="351"/>
      <c r="I261" s="352"/>
      <c r="J261" s="29" t="s">
        <v>51</v>
      </c>
      <c r="K261" s="30"/>
      <c r="L261" s="30"/>
      <c r="M261" s="31"/>
      <c r="N261" s="21"/>
      <c r="V261" s="32"/>
    </row>
    <row r="262" spans="1:22" ht="24" thickTop="1" thickBot="1" x14ac:dyDescent="0.25">
      <c r="A262" s="367">
        <f t="shared" ref="A262" si="58">A258+1</f>
        <v>62</v>
      </c>
      <c r="B262" s="17" t="s">
        <v>23</v>
      </c>
      <c r="C262" s="17" t="s">
        <v>24</v>
      </c>
      <c r="D262" s="17" t="s">
        <v>25</v>
      </c>
      <c r="E262" s="341" t="s">
        <v>26</v>
      </c>
      <c r="F262" s="341"/>
      <c r="G262" s="341" t="s">
        <v>18</v>
      </c>
      <c r="H262" s="342"/>
      <c r="I262" s="37"/>
      <c r="J262" s="18" t="s">
        <v>27</v>
      </c>
      <c r="K262" s="19"/>
      <c r="L262" s="19"/>
      <c r="M262" s="20"/>
      <c r="N262" s="21"/>
      <c r="V262" s="32"/>
    </row>
    <row r="263" spans="1:22" ht="13.5" thickBot="1" x14ac:dyDescent="0.25">
      <c r="A263" s="368"/>
      <c r="B263" s="23"/>
      <c r="C263" s="23"/>
      <c r="D263" s="24"/>
      <c r="E263" s="23"/>
      <c r="F263" s="23"/>
      <c r="G263" s="370"/>
      <c r="H263" s="371"/>
      <c r="I263" s="372"/>
      <c r="J263" s="25" t="s">
        <v>27</v>
      </c>
      <c r="K263" s="25"/>
      <c r="L263" s="25"/>
      <c r="M263" s="26"/>
      <c r="N263" s="21"/>
      <c r="V263" s="32">
        <f>G263</f>
        <v>0</v>
      </c>
    </row>
    <row r="264" spans="1:22" ht="23.25" thickBot="1" x14ac:dyDescent="0.25">
      <c r="A264" s="368"/>
      <c r="B264" s="28" t="s">
        <v>33</v>
      </c>
      <c r="C264" s="28" t="s">
        <v>34</v>
      </c>
      <c r="D264" s="28" t="s">
        <v>35</v>
      </c>
      <c r="E264" s="373" t="s">
        <v>36</v>
      </c>
      <c r="F264" s="373"/>
      <c r="G264" s="374"/>
      <c r="H264" s="375"/>
      <c r="I264" s="376"/>
      <c r="J264" s="29" t="s">
        <v>48</v>
      </c>
      <c r="K264" s="30"/>
      <c r="L264" s="30"/>
      <c r="M264" s="31"/>
      <c r="N264" s="21"/>
      <c r="V264" s="32"/>
    </row>
    <row r="265" spans="1:22" ht="13.5" thickBot="1" x14ac:dyDescent="0.25">
      <c r="A265" s="369"/>
      <c r="B265" s="33"/>
      <c r="C265" s="33"/>
      <c r="D265" s="69"/>
      <c r="E265" s="35" t="s">
        <v>40</v>
      </c>
      <c r="F265" s="36"/>
      <c r="G265" s="350"/>
      <c r="H265" s="351"/>
      <c r="I265" s="352"/>
      <c r="J265" s="29" t="s">
        <v>51</v>
      </c>
      <c r="K265" s="30"/>
      <c r="L265" s="30"/>
      <c r="M265" s="31"/>
      <c r="N265" s="21"/>
      <c r="V265" s="32"/>
    </row>
    <row r="266" spans="1:22" ht="24" thickTop="1" thickBot="1" x14ac:dyDescent="0.25">
      <c r="A266" s="367">
        <f t="shared" ref="A266" si="59">A262+1</f>
        <v>63</v>
      </c>
      <c r="B266" s="17" t="s">
        <v>23</v>
      </c>
      <c r="C266" s="17" t="s">
        <v>24</v>
      </c>
      <c r="D266" s="17" t="s">
        <v>25</v>
      </c>
      <c r="E266" s="341" t="s">
        <v>26</v>
      </c>
      <c r="F266" s="341"/>
      <c r="G266" s="341" t="s">
        <v>18</v>
      </c>
      <c r="H266" s="342"/>
      <c r="I266" s="37"/>
      <c r="J266" s="18" t="s">
        <v>27</v>
      </c>
      <c r="K266" s="19"/>
      <c r="L266" s="19"/>
      <c r="M266" s="20"/>
      <c r="N266" s="21"/>
      <c r="V266" s="32"/>
    </row>
    <row r="267" spans="1:22" ht="13.5" thickBot="1" x14ac:dyDescent="0.25">
      <c r="A267" s="368"/>
      <c r="B267" s="23"/>
      <c r="C267" s="23"/>
      <c r="D267" s="24"/>
      <c r="E267" s="23"/>
      <c r="F267" s="23"/>
      <c r="G267" s="370"/>
      <c r="H267" s="371"/>
      <c r="I267" s="372"/>
      <c r="J267" s="25" t="s">
        <v>27</v>
      </c>
      <c r="K267" s="25"/>
      <c r="L267" s="25"/>
      <c r="M267" s="26"/>
      <c r="N267" s="21"/>
      <c r="V267" s="32">
        <f>G267</f>
        <v>0</v>
      </c>
    </row>
    <row r="268" spans="1:22" ht="23.25" thickBot="1" x14ac:dyDescent="0.25">
      <c r="A268" s="368"/>
      <c r="B268" s="28" t="s">
        <v>33</v>
      </c>
      <c r="C268" s="28" t="s">
        <v>34</v>
      </c>
      <c r="D268" s="28" t="s">
        <v>35</v>
      </c>
      <c r="E268" s="373" t="s">
        <v>36</v>
      </c>
      <c r="F268" s="373"/>
      <c r="G268" s="374"/>
      <c r="H268" s="375"/>
      <c r="I268" s="376"/>
      <c r="J268" s="29" t="s">
        <v>48</v>
      </c>
      <c r="K268" s="30"/>
      <c r="L268" s="30"/>
      <c r="M268" s="31"/>
      <c r="N268" s="21"/>
      <c r="V268" s="32"/>
    </row>
    <row r="269" spans="1:22" ht="13.5" thickBot="1" x14ac:dyDescent="0.25">
      <c r="A269" s="369"/>
      <c r="B269" s="33"/>
      <c r="C269" s="33"/>
      <c r="D269" s="69"/>
      <c r="E269" s="35" t="s">
        <v>40</v>
      </c>
      <c r="F269" s="36"/>
      <c r="G269" s="350"/>
      <c r="H269" s="351"/>
      <c r="I269" s="352"/>
      <c r="J269" s="29" t="s">
        <v>51</v>
      </c>
      <c r="K269" s="30"/>
      <c r="L269" s="30"/>
      <c r="M269" s="31"/>
      <c r="N269" s="21"/>
      <c r="V269" s="32"/>
    </row>
    <row r="270" spans="1:22" ht="24" thickTop="1" thickBot="1" x14ac:dyDescent="0.25">
      <c r="A270" s="367">
        <f t="shared" ref="A270" si="60">A266+1</f>
        <v>64</v>
      </c>
      <c r="B270" s="17" t="s">
        <v>23</v>
      </c>
      <c r="C270" s="17" t="s">
        <v>24</v>
      </c>
      <c r="D270" s="17" t="s">
        <v>25</v>
      </c>
      <c r="E270" s="341" t="s">
        <v>26</v>
      </c>
      <c r="F270" s="341"/>
      <c r="G270" s="341" t="s">
        <v>18</v>
      </c>
      <c r="H270" s="342"/>
      <c r="I270" s="37"/>
      <c r="J270" s="18" t="s">
        <v>27</v>
      </c>
      <c r="K270" s="19"/>
      <c r="L270" s="19"/>
      <c r="M270" s="20"/>
      <c r="N270" s="21"/>
      <c r="V270" s="32"/>
    </row>
    <row r="271" spans="1:22" ht="13.5" thickBot="1" x14ac:dyDescent="0.25">
      <c r="A271" s="368"/>
      <c r="B271" s="23"/>
      <c r="C271" s="23"/>
      <c r="D271" s="24"/>
      <c r="E271" s="23"/>
      <c r="F271" s="23"/>
      <c r="G271" s="370"/>
      <c r="H271" s="371"/>
      <c r="I271" s="372"/>
      <c r="J271" s="25" t="s">
        <v>27</v>
      </c>
      <c r="K271" s="25"/>
      <c r="L271" s="25"/>
      <c r="M271" s="26"/>
      <c r="N271" s="21"/>
      <c r="V271" s="32">
        <f>G271</f>
        <v>0</v>
      </c>
    </row>
    <row r="272" spans="1:22" ht="23.25" thickBot="1" x14ac:dyDescent="0.25">
      <c r="A272" s="368"/>
      <c r="B272" s="28" t="s">
        <v>33</v>
      </c>
      <c r="C272" s="28" t="s">
        <v>34</v>
      </c>
      <c r="D272" s="28" t="s">
        <v>35</v>
      </c>
      <c r="E272" s="373" t="s">
        <v>36</v>
      </c>
      <c r="F272" s="373"/>
      <c r="G272" s="374"/>
      <c r="H272" s="375"/>
      <c r="I272" s="376"/>
      <c r="J272" s="29" t="s">
        <v>48</v>
      </c>
      <c r="K272" s="30"/>
      <c r="L272" s="30"/>
      <c r="M272" s="31"/>
      <c r="N272" s="21"/>
      <c r="V272" s="32"/>
    </row>
    <row r="273" spans="1:22" ht="13.5" thickBot="1" x14ac:dyDescent="0.25">
      <c r="A273" s="369"/>
      <c r="B273" s="33"/>
      <c r="C273" s="33"/>
      <c r="D273" s="69"/>
      <c r="E273" s="35" t="s">
        <v>40</v>
      </c>
      <c r="F273" s="36"/>
      <c r="G273" s="350"/>
      <c r="H273" s="351"/>
      <c r="I273" s="352"/>
      <c r="J273" s="29" t="s">
        <v>51</v>
      </c>
      <c r="K273" s="30"/>
      <c r="L273" s="30"/>
      <c r="M273" s="31"/>
      <c r="N273" s="21"/>
      <c r="V273" s="32"/>
    </row>
    <row r="274" spans="1:22" ht="24" thickTop="1" thickBot="1" x14ac:dyDescent="0.25">
      <c r="A274" s="367">
        <f t="shared" ref="A274" si="61">A270+1</f>
        <v>65</v>
      </c>
      <c r="B274" s="17" t="s">
        <v>23</v>
      </c>
      <c r="C274" s="17" t="s">
        <v>24</v>
      </c>
      <c r="D274" s="17" t="s">
        <v>25</v>
      </c>
      <c r="E274" s="341" t="s">
        <v>26</v>
      </c>
      <c r="F274" s="341"/>
      <c r="G274" s="341" t="s">
        <v>18</v>
      </c>
      <c r="H274" s="342"/>
      <c r="I274" s="37"/>
      <c r="J274" s="18" t="s">
        <v>27</v>
      </c>
      <c r="K274" s="19"/>
      <c r="L274" s="19"/>
      <c r="M274" s="20"/>
      <c r="N274" s="21"/>
      <c r="V274" s="32"/>
    </row>
    <row r="275" spans="1:22" ht="13.5" thickBot="1" x14ac:dyDescent="0.25">
      <c r="A275" s="368"/>
      <c r="B275" s="23"/>
      <c r="C275" s="23"/>
      <c r="D275" s="24"/>
      <c r="E275" s="23"/>
      <c r="F275" s="23"/>
      <c r="G275" s="370"/>
      <c r="H275" s="371"/>
      <c r="I275" s="372"/>
      <c r="J275" s="25" t="s">
        <v>27</v>
      </c>
      <c r="K275" s="25"/>
      <c r="L275" s="25"/>
      <c r="M275" s="26"/>
      <c r="N275" s="21"/>
      <c r="V275" s="32">
        <f>G275</f>
        <v>0</v>
      </c>
    </row>
    <row r="276" spans="1:22" ht="23.25" thickBot="1" x14ac:dyDescent="0.25">
      <c r="A276" s="368"/>
      <c r="B276" s="28" t="s">
        <v>33</v>
      </c>
      <c r="C276" s="28" t="s">
        <v>34</v>
      </c>
      <c r="D276" s="28" t="s">
        <v>35</v>
      </c>
      <c r="E276" s="373" t="s">
        <v>36</v>
      </c>
      <c r="F276" s="373"/>
      <c r="G276" s="374"/>
      <c r="H276" s="375"/>
      <c r="I276" s="376"/>
      <c r="J276" s="29" t="s">
        <v>48</v>
      </c>
      <c r="K276" s="30"/>
      <c r="L276" s="30"/>
      <c r="M276" s="31"/>
      <c r="N276" s="21"/>
      <c r="V276" s="32"/>
    </row>
    <row r="277" spans="1:22" ht="13.5" thickBot="1" x14ac:dyDescent="0.25">
      <c r="A277" s="369"/>
      <c r="B277" s="33"/>
      <c r="C277" s="33"/>
      <c r="D277" s="69"/>
      <c r="E277" s="35" t="s">
        <v>40</v>
      </c>
      <c r="F277" s="36"/>
      <c r="G277" s="350"/>
      <c r="H277" s="351"/>
      <c r="I277" s="352"/>
      <c r="J277" s="29" t="s">
        <v>51</v>
      </c>
      <c r="K277" s="30"/>
      <c r="L277" s="30"/>
      <c r="M277" s="31"/>
      <c r="N277" s="21"/>
      <c r="V277" s="32"/>
    </row>
    <row r="278" spans="1:22" ht="24" thickTop="1" thickBot="1" x14ac:dyDescent="0.25">
      <c r="A278" s="367">
        <f t="shared" ref="A278" si="62">A274+1</f>
        <v>66</v>
      </c>
      <c r="B278" s="17" t="s">
        <v>23</v>
      </c>
      <c r="C278" s="17" t="s">
        <v>24</v>
      </c>
      <c r="D278" s="17" t="s">
        <v>25</v>
      </c>
      <c r="E278" s="341" t="s">
        <v>26</v>
      </c>
      <c r="F278" s="341"/>
      <c r="G278" s="341" t="s">
        <v>18</v>
      </c>
      <c r="H278" s="342"/>
      <c r="I278" s="37"/>
      <c r="J278" s="18" t="s">
        <v>27</v>
      </c>
      <c r="K278" s="19"/>
      <c r="L278" s="19"/>
      <c r="M278" s="20"/>
      <c r="N278" s="21"/>
      <c r="V278" s="32"/>
    </row>
    <row r="279" spans="1:22" ht="13.5" thickBot="1" x14ac:dyDescent="0.25">
      <c r="A279" s="368"/>
      <c r="B279" s="23"/>
      <c r="C279" s="23"/>
      <c r="D279" s="24"/>
      <c r="E279" s="23"/>
      <c r="F279" s="23"/>
      <c r="G279" s="370"/>
      <c r="H279" s="371"/>
      <c r="I279" s="372"/>
      <c r="J279" s="25" t="s">
        <v>27</v>
      </c>
      <c r="K279" s="25"/>
      <c r="L279" s="25"/>
      <c r="M279" s="26"/>
      <c r="N279" s="21"/>
      <c r="V279" s="32">
        <f>G279</f>
        <v>0</v>
      </c>
    </row>
    <row r="280" spans="1:22" ht="23.25" thickBot="1" x14ac:dyDescent="0.25">
      <c r="A280" s="368"/>
      <c r="B280" s="28" t="s">
        <v>33</v>
      </c>
      <c r="C280" s="28" t="s">
        <v>34</v>
      </c>
      <c r="D280" s="28" t="s">
        <v>35</v>
      </c>
      <c r="E280" s="373" t="s">
        <v>36</v>
      </c>
      <c r="F280" s="373"/>
      <c r="G280" s="374"/>
      <c r="H280" s="375"/>
      <c r="I280" s="376"/>
      <c r="J280" s="29" t="s">
        <v>48</v>
      </c>
      <c r="K280" s="30"/>
      <c r="L280" s="30"/>
      <c r="M280" s="31"/>
      <c r="N280" s="21"/>
      <c r="V280" s="32"/>
    </row>
    <row r="281" spans="1:22" ht="13.5" thickBot="1" x14ac:dyDescent="0.25">
      <c r="A281" s="369"/>
      <c r="B281" s="33"/>
      <c r="C281" s="33"/>
      <c r="D281" s="69"/>
      <c r="E281" s="35" t="s">
        <v>40</v>
      </c>
      <c r="F281" s="36"/>
      <c r="G281" s="350"/>
      <c r="H281" s="351"/>
      <c r="I281" s="352"/>
      <c r="J281" s="29" t="s">
        <v>51</v>
      </c>
      <c r="K281" s="30"/>
      <c r="L281" s="30"/>
      <c r="M281" s="31"/>
      <c r="N281" s="21"/>
      <c r="V281" s="32"/>
    </row>
    <row r="282" spans="1:22" ht="24" thickTop="1" thickBot="1" x14ac:dyDescent="0.25">
      <c r="A282" s="367">
        <f t="shared" ref="A282" si="63">A278+1</f>
        <v>67</v>
      </c>
      <c r="B282" s="17" t="s">
        <v>23</v>
      </c>
      <c r="C282" s="17" t="s">
        <v>24</v>
      </c>
      <c r="D282" s="17" t="s">
        <v>25</v>
      </c>
      <c r="E282" s="341" t="s">
        <v>26</v>
      </c>
      <c r="F282" s="341"/>
      <c r="G282" s="341" t="s">
        <v>18</v>
      </c>
      <c r="H282" s="342"/>
      <c r="I282" s="37"/>
      <c r="J282" s="18" t="s">
        <v>27</v>
      </c>
      <c r="K282" s="19"/>
      <c r="L282" s="19"/>
      <c r="M282" s="20"/>
      <c r="N282" s="21"/>
      <c r="V282" s="32"/>
    </row>
    <row r="283" spans="1:22" ht="13.5" thickBot="1" x14ac:dyDescent="0.25">
      <c r="A283" s="368"/>
      <c r="B283" s="23"/>
      <c r="C283" s="23"/>
      <c r="D283" s="24"/>
      <c r="E283" s="23"/>
      <c r="F283" s="23"/>
      <c r="G283" s="370"/>
      <c r="H283" s="371"/>
      <c r="I283" s="372"/>
      <c r="J283" s="25" t="s">
        <v>27</v>
      </c>
      <c r="K283" s="25"/>
      <c r="L283" s="25"/>
      <c r="M283" s="26"/>
      <c r="N283" s="21"/>
      <c r="V283" s="32">
        <f>G283</f>
        <v>0</v>
      </c>
    </row>
    <row r="284" spans="1:22" ht="23.25" thickBot="1" x14ac:dyDescent="0.25">
      <c r="A284" s="368"/>
      <c r="B284" s="28" t="s">
        <v>33</v>
      </c>
      <c r="C284" s="28" t="s">
        <v>34</v>
      </c>
      <c r="D284" s="28" t="s">
        <v>35</v>
      </c>
      <c r="E284" s="373" t="s">
        <v>36</v>
      </c>
      <c r="F284" s="373"/>
      <c r="G284" s="374"/>
      <c r="H284" s="375"/>
      <c r="I284" s="376"/>
      <c r="J284" s="29" t="s">
        <v>48</v>
      </c>
      <c r="K284" s="30"/>
      <c r="L284" s="30"/>
      <c r="M284" s="31"/>
      <c r="N284" s="21"/>
      <c r="V284" s="32"/>
    </row>
    <row r="285" spans="1:22" ht="13.5" thickBot="1" x14ac:dyDescent="0.25">
      <c r="A285" s="369"/>
      <c r="B285" s="33"/>
      <c r="C285" s="33"/>
      <c r="D285" s="69"/>
      <c r="E285" s="35" t="s">
        <v>40</v>
      </c>
      <c r="F285" s="36"/>
      <c r="G285" s="350"/>
      <c r="H285" s="351"/>
      <c r="I285" s="352"/>
      <c r="J285" s="29" t="s">
        <v>51</v>
      </c>
      <c r="K285" s="30"/>
      <c r="L285" s="30"/>
      <c r="M285" s="31"/>
      <c r="N285" s="21"/>
      <c r="V285" s="32"/>
    </row>
    <row r="286" spans="1:22" ht="24" thickTop="1" thickBot="1" x14ac:dyDescent="0.25">
      <c r="A286" s="367">
        <f t="shared" ref="A286" si="64">A282+1</f>
        <v>68</v>
      </c>
      <c r="B286" s="17" t="s">
        <v>23</v>
      </c>
      <c r="C286" s="17" t="s">
        <v>24</v>
      </c>
      <c r="D286" s="17" t="s">
        <v>25</v>
      </c>
      <c r="E286" s="341" t="s">
        <v>26</v>
      </c>
      <c r="F286" s="341"/>
      <c r="G286" s="341" t="s">
        <v>18</v>
      </c>
      <c r="H286" s="342"/>
      <c r="I286" s="37"/>
      <c r="J286" s="18" t="s">
        <v>27</v>
      </c>
      <c r="K286" s="19"/>
      <c r="L286" s="19"/>
      <c r="M286" s="20"/>
      <c r="N286" s="21"/>
      <c r="V286" s="32"/>
    </row>
    <row r="287" spans="1:22" ht="13.5" thickBot="1" x14ac:dyDescent="0.25">
      <c r="A287" s="368"/>
      <c r="B287" s="23"/>
      <c r="C287" s="23"/>
      <c r="D287" s="24"/>
      <c r="E287" s="23"/>
      <c r="F287" s="23"/>
      <c r="G287" s="370"/>
      <c r="H287" s="371"/>
      <c r="I287" s="372"/>
      <c r="J287" s="25" t="s">
        <v>27</v>
      </c>
      <c r="K287" s="25"/>
      <c r="L287" s="25"/>
      <c r="M287" s="26"/>
      <c r="N287" s="21"/>
      <c r="V287" s="32">
        <f>G287</f>
        <v>0</v>
      </c>
    </row>
    <row r="288" spans="1:22" ht="23.25" thickBot="1" x14ac:dyDescent="0.25">
      <c r="A288" s="368"/>
      <c r="B288" s="28" t="s">
        <v>33</v>
      </c>
      <c r="C288" s="28" t="s">
        <v>34</v>
      </c>
      <c r="D288" s="28" t="s">
        <v>35</v>
      </c>
      <c r="E288" s="373" t="s">
        <v>36</v>
      </c>
      <c r="F288" s="373"/>
      <c r="G288" s="374"/>
      <c r="H288" s="375"/>
      <c r="I288" s="376"/>
      <c r="J288" s="29" t="s">
        <v>48</v>
      </c>
      <c r="K288" s="30"/>
      <c r="L288" s="30"/>
      <c r="M288" s="31"/>
      <c r="N288" s="21"/>
      <c r="V288" s="32"/>
    </row>
    <row r="289" spans="1:22" ht="13.5" thickBot="1" x14ac:dyDescent="0.25">
      <c r="A289" s="369"/>
      <c r="B289" s="33"/>
      <c r="C289" s="33"/>
      <c r="D289" s="69"/>
      <c r="E289" s="35" t="s">
        <v>40</v>
      </c>
      <c r="F289" s="36"/>
      <c r="G289" s="350"/>
      <c r="H289" s="351"/>
      <c r="I289" s="352"/>
      <c r="J289" s="29" t="s">
        <v>51</v>
      </c>
      <c r="K289" s="30"/>
      <c r="L289" s="30"/>
      <c r="M289" s="31"/>
      <c r="N289" s="21"/>
      <c r="V289" s="32"/>
    </row>
    <row r="290" spans="1:22" ht="24" thickTop="1" thickBot="1" x14ac:dyDescent="0.25">
      <c r="A290" s="367">
        <f t="shared" ref="A290" si="65">A286+1</f>
        <v>69</v>
      </c>
      <c r="B290" s="17" t="s">
        <v>23</v>
      </c>
      <c r="C290" s="17" t="s">
        <v>24</v>
      </c>
      <c r="D290" s="17" t="s">
        <v>25</v>
      </c>
      <c r="E290" s="341" t="s">
        <v>26</v>
      </c>
      <c r="F290" s="341"/>
      <c r="G290" s="341" t="s">
        <v>18</v>
      </c>
      <c r="H290" s="342"/>
      <c r="I290" s="37"/>
      <c r="J290" s="18" t="s">
        <v>27</v>
      </c>
      <c r="K290" s="19"/>
      <c r="L290" s="19"/>
      <c r="M290" s="20"/>
      <c r="N290" s="21"/>
      <c r="V290" s="32"/>
    </row>
    <row r="291" spans="1:22" ht="13.5" thickBot="1" x14ac:dyDescent="0.25">
      <c r="A291" s="368"/>
      <c r="B291" s="23"/>
      <c r="C291" s="23"/>
      <c r="D291" s="24"/>
      <c r="E291" s="23"/>
      <c r="F291" s="23"/>
      <c r="G291" s="370"/>
      <c r="H291" s="371"/>
      <c r="I291" s="372"/>
      <c r="J291" s="25" t="s">
        <v>27</v>
      </c>
      <c r="K291" s="25"/>
      <c r="L291" s="25"/>
      <c r="M291" s="26"/>
      <c r="N291" s="21"/>
      <c r="V291" s="32">
        <f>G291</f>
        <v>0</v>
      </c>
    </row>
    <row r="292" spans="1:22" ht="23.25" thickBot="1" x14ac:dyDescent="0.25">
      <c r="A292" s="368"/>
      <c r="B292" s="28" t="s">
        <v>33</v>
      </c>
      <c r="C292" s="28" t="s">
        <v>34</v>
      </c>
      <c r="D292" s="28" t="s">
        <v>35</v>
      </c>
      <c r="E292" s="373" t="s">
        <v>36</v>
      </c>
      <c r="F292" s="373"/>
      <c r="G292" s="374"/>
      <c r="H292" s="375"/>
      <c r="I292" s="376"/>
      <c r="J292" s="29" t="s">
        <v>48</v>
      </c>
      <c r="K292" s="30"/>
      <c r="L292" s="30"/>
      <c r="M292" s="31"/>
      <c r="N292" s="21"/>
      <c r="V292" s="32"/>
    </row>
    <row r="293" spans="1:22" ht="13.5" thickBot="1" x14ac:dyDescent="0.25">
      <c r="A293" s="369"/>
      <c r="B293" s="33"/>
      <c r="C293" s="33"/>
      <c r="D293" s="69"/>
      <c r="E293" s="35" t="s">
        <v>40</v>
      </c>
      <c r="F293" s="36"/>
      <c r="G293" s="350"/>
      <c r="H293" s="351"/>
      <c r="I293" s="352"/>
      <c r="J293" s="29" t="s">
        <v>51</v>
      </c>
      <c r="K293" s="30"/>
      <c r="L293" s="30"/>
      <c r="M293" s="31"/>
      <c r="N293" s="21"/>
      <c r="V293" s="32"/>
    </row>
    <row r="294" spans="1:22" ht="24" thickTop="1" thickBot="1" x14ac:dyDescent="0.25">
      <c r="A294" s="367">
        <f t="shared" ref="A294" si="66">A290+1</f>
        <v>70</v>
      </c>
      <c r="B294" s="17" t="s">
        <v>23</v>
      </c>
      <c r="C294" s="17" t="s">
        <v>24</v>
      </c>
      <c r="D294" s="17" t="s">
        <v>25</v>
      </c>
      <c r="E294" s="341" t="s">
        <v>26</v>
      </c>
      <c r="F294" s="341"/>
      <c r="G294" s="341" t="s">
        <v>18</v>
      </c>
      <c r="H294" s="342"/>
      <c r="I294" s="37"/>
      <c r="J294" s="18" t="s">
        <v>27</v>
      </c>
      <c r="K294" s="19"/>
      <c r="L294" s="19"/>
      <c r="M294" s="20"/>
      <c r="N294" s="21"/>
      <c r="V294" s="32"/>
    </row>
    <row r="295" spans="1:22" ht="13.5" thickBot="1" x14ac:dyDescent="0.25">
      <c r="A295" s="368"/>
      <c r="B295" s="23"/>
      <c r="C295" s="23"/>
      <c r="D295" s="24"/>
      <c r="E295" s="23"/>
      <c r="F295" s="23"/>
      <c r="G295" s="370"/>
      <c r="H295" s="371"/>
      <c r="I295" s="372"/>
      <c r="J295" s="25" t="s">
        <v>27</v>
      </c>
      <c r="K295" s="25"/>
      <c r="L295" s="25"/>
      <c r="M295" s="26"/>
      <c r="N295" s="21"/>
      <c r="V295" s="32">
        <f>G295</f>
        <v>0</v>
      </c>
    </row>
    <row r="296" spans="1:22" ht="23.25" thickBot="1" x14ac:dyDescent="0.25">
      <c r="A296" s="368"/>
      <c r="B296" s="28" t="s">
        <v>33</v>
      </c>
      <c r="C296" s="28" t="s">
        <v>34</v>
      </c>
      <c r="D296" s="28" t="s">
        <v>35</v>
      </c>
      <c r="E296" s="373" t="s">
        <v>36</v>
      </c>
      <c r="F296" s="373"/>
      <c r="G296" s="374"/>
      <c r="H296" s="375"/>
      <c r="I296" s="376"/>
      <c r="J296" s="29" t="s">
        <v>48</v>
      </c>
      <c r="K296" s="30"/>
      <c r="L296" s="30"/>
      <c r="M296" s="31"/>
      <c r="N296" s="21"/>
      <c r="V296" s="32"/>
    </row>
    <row r="297" spans="1:22" ht="13.5" thickBot="1" x14ac:dyDescent="0.25">
      <c r="A297" s="369"/>
      <c r="B297" s="33"/>
      <c r="C297" s="33"/>
      <c r="D297" s="69"/>
      <c r="E297" s="35" t="s">
        <v>40</v>
      </c>
      <c r="F297" s="36"/>
      <c r="G297" s="350"/>
      <c r="H297" s="351"/>
      <c r="I297" s="352"/>
      <c r="J297" s="29" t="s">
        <v>51</v>
      </c>
      <c r="K297" s="30"/>
      <c r="L297" s="30"/>
      <c r="M297" s="31"/>
      <c r="N297" s="21"/>
      <c r="V297" s="32"/>
    </row>
    <row r="298" spans="1:22" ht="24" thickTop="1" thickBot="1" x14ac:dyDescent="0.25">
      <c r="A298" s="367">
        <f t="shared" ref="A298" si="67">A294+1</f>
        <v>71</v>
      </c>
      <c r="B298" s="17" t="s">
        <v>23</v>
      </c>
      <c r="C298" s="17" t="s">
        <v>24</v>
      </c>
      <c r="D298" s="17" t="s">
        <v>25</v>
      </c>
      <c r="E298" s="341" t="s">
        <v>26</v>
      </c>
      <c r="F298" s="341"/>
      <c r="G298" s="341" t="s">
        <v>18</v>
      </c>
      <c r="H298" s="342"/>
      <c r="I298" s="37"/>
      <c r="J298" s="18" t="s">
        <v>27</v>
      </c>
      <c r="K298" s="19"/>
      <c r="L298" s="19"/>
      <c r="M298" s="20"/>
      <c r="N298" s="21"/>
      <c r="V298" s="32"/>
    </row>
    <row r="299" spans="1:22" ht="13.5" thickBot="1" x14ac:dyDescent="0.25">
      <c r="A299" s="368"/>
      <c r="B299" s="23"/>
      <c r="C299" s="23"/>
      <c r="D299" s="24"/>
      <c r="E299" s="23"/>
      <c r="F299" s="23"/>
      <c r="G299" s="370"/>
      <c r="H299" s="371"/>
      <c r="I299" s="372"/>
      <c r="J299" s="25" t="s">
        <v>27</v>
      </c>
      <c r="K299" s="25"/>
      <c r="L299" s="25"/>
      <c r="M299" s="26"/>
      <c r="N299" s="21"/>
      <c r="V299" s="32">
        <f>G299</f>
        <v>0</v>
      </c>
    </row>
    <row r="300" spans="1:22" ht="23.25" thickBot="1" x14ac:dyDescent="0.25">
      <c r="A300" s="368"/>
      <c r="B300" s="28" t="s">
        <v>33</v>
      </c>
      <c r="C300" s="28" t="s">
        <v>34</v>
      </c>
      <c r="D300" s="28" t="s">
        <v>35</v>
      </c>
      <c r="E300" s="373" t="s">
        <v>36</v>
      </c>
      <c r="F300" s="373"/>
      <c r="G300" s="374"/>
      <c r="H300" s="375"/>
      <c r="I300" s="376"/>
      <c r="J300" s="29" t="s">
        <v>48</v>
      </c>
      <c r="K300" s="30"/>
      <c r="L300" s="30"/>
      <c r="M300" s="31"/>
      <c r="N300" s="21"/>
      <c r="V300" s="32"/>
    </row>
    <row r="301" spans="1:22" ht="13.5" thickBot="1" x14ac:dyDescent="0.25">
      <c r="A301" s="369"/>
      <c r="B301" s="33"/>
      <c r="C301" s="33"/>
      <c r="D301" s="69"/>
      <c r="E301" s="35" t="s">
        <v>40</v>
      </c>
      <c r="F301" s="36"/>
      <c r="G301" s="350"/>
      <c r="H301" s="351"/>
      <c r="I301" s="352"/>
      <c r="J301" s="29" t="s">
        <v>51</v>
      </c>
      <c r="K301" s="30"/>
      <c r="L301" s="30"/>
      <c r="M301" s="31"/>
      <c r="N301" s="21"/>
      <c r="V301" s="32"/>
    </row>
    <row r="302" spans="1:22" ht="24" thickTop="1" thickBot="1" x14ac:dyDescent="0.25">
      <c r="A302" s="367">
        <f t="shared" ref="A302" si="68">A298+1</f>
        <v>72</v>
      </c>
      <c r="B302" s="17" t="s">
        <v>23</v>
      </c>
      <c r="C302" s="17" t="s">
        <v>24</v>
      </c>
      <c r="D302" s="17" t="s">
        <v>25</v>
      </c>
      <c r="E302" s="341" t="s">
        <v>26</v>
      </c>
      <c r="F302" s="341"/>
      <c r="G302" s="341" t="s">
        <v>18</v>
      </c>
      <c r="H302" s="342"/>
      <c r="I302" s="37"/>
      <c r="J302" s="18" t="s">
        <v>27</v>
      </c>
      <c r="K302" s="19"/>
      <c r="L302" s="19"/>
      <c r="M302" s="20"/>
      <c r="N302" s="21"/>
      <c r="V302" s="32"/>
    </row>
    <row r="303" spans="1:22" ht="13.5" thickBot="1" x14ac:dyDescent="0.25">
      <c r="A303" s="368"/>
      <c r="B303" s="23"/>
      <c r="C303" s="23"/>
      <c r="D303" s="24"/>
      <c r="E303" s="23"/>
      <c r="F303" s="23"/>
      <c r="G303" s="370"/>
      <c r="H303" s="371"/>
      <c r="I303" s="372"/>
      <c r="J303" s="25" t="s">
        <v>27</v>
      </c>
      <c r="K303" s="25"/>
      <c r="L303" s="25"/>
      <c r="M303" s="26"/>
      <c r="N303" s="21"/>
      <c r="V303" s="32">
        <f>G303</f>
        <v>0</v>
      </c>
    </row>
    <row r="304" spans="1:22" ht="23.25" thickBot="1" x14ac:dyDescent="0.25">
      <c r="A304" s="368"/>
      <c r="B304" s="28" t="s">
        <v>33</v>
      </c>
      <c r="C304" s="28" t="s">
        <v>34</v>
      </c>
      <c r="D304" s="28" t="s">
        <v>35</v>
      </c>
      <c r="E304" s="373" t="s">
        <v>36</v>
      </c>
      <c r="F304" s="373"/>
      <c r="G304" s="374"/>
      <c r="H304" s="375"/>
      <c r="I304" s="376"/>
      <c r="J304" s="29" t="s">
        <v>48</v>
      </c>
      <c r="K304" s="30"/>
      <c r="L304" s="30"/>
      <c r="M304" s="31"/>
      <c r="N304" s="21"/>
      <c r="V304" s="32"/>
    </row>
    <row r="305" spans="1:22" ht="13.5" thickBot="1" x14ac:dyDescent="0.25">
      <c r="A305" s="369"/>
      <c r="B305" s="33"/>
      <c r="C305" s="33"/>
      <c r="D305" s="69"/>
      <c r="E305" s="35" t="s">
        <v>40</v>
      </c>
      <c r="F305" s="36"/>
      <c r="G305" s="350"/>
      <c r="H305" s="351"/>
      <c r="I305" s="352"/>
      <c r="J305" s="29" t="s">
        <v>51</v>
      </c>
      <c r="K305" s="30"/>
      <c r="L305" s="30"/>
      <c r="M305" s="31"/>
      <c r="N305" s="21"/>
      <c r="V305" s="32"/>
    </row>
    <row r="306" spans="1:22" ht="24" thickTop="1" thickBot="1" x14ac:dyDescent="0.25">
      <c r="A306" s="367">
        <f t="shared" ref="A306" si="69">A302+1</f>
        <v>73</v>
      </c>
      <c r="B306" s="17" t="s">
        <v>23</v>
      </c>
      <c r="C306" s="17" t="s">
        <v>24</v>
      </c>
      <c r="D306" s="17" t="s">
        <v>25</v>
      </c>
      <c r="E306" s="341" t="s">
        <v>26</v>
      </c>
      <c r="F306" s="341"/>
      <c r="G306" s="341" t="s">
        <v>18</v>
      </c>
      <c r="H306" s="342"/>
      <c r="I306" s="37"/>
      <c r="J306" s="18" t="s">
        <v>27</v>
      </c>
      <c r="K306" s="19"/>
      <c r="L306" s="19"/>
      <c r="M306" s="20"/>
      <c r="N306" s="21"/>
      <c r="V306" s="32"/>
    </row>
    <row r="307" spans="1:22" ht="13.5" thickBot="1" x14ac:dyDescent="0.25">
      <c r="A307" s="368"/>
      <c r="B307" s="23"/>
      <c r="C307" s="23"/>
      <c r="D307" s="24"/>
      <c r="E307" s="23"/>
      <c r="F307" s="23"/>
      <c r="G307" s="370"/>
      <c r="H307" s="371"/>
      <c r="I307" s="372"/>
      <c r="J307" s="25" t="s">
        <v>27</v>
      </c>
      <c r="K307" s="25"/>
      <c r="L307" s="25"/>
      <c r="M307" s="26"/>
      <c r="N307" s="21"/>
      <c r="V307" s="32">
        <f>G307</f>
        <v>0</v>
      </c>
    </row>
    <row r="308" spans="1:22" ht="23.25" thickBot="1" x14ac:dyDescent="0.25">
      <c r="A308" s="368"/>
      <c r="B308" s="28" t="s">
        <v>33</v>
      </c>
      <c r="C308" s="28" t="s">
        <v>34</v>
      </c>
      <c r="D308" s="28" t="s">
        <v>35</v>
      </c>
      <c r="E308" s="373" t="s">
        <v>36</v>
      </c>
      <c r="F308" s="373"/>
      <c r="G308" s="374"/>
      <c r="H308" s="375"/>
      <c r="I308" s="376"/>
      <c r="J308" s="29" t="s">
        <v>48</v>
      </c>
      <c r="K308" s="30"/>
      <c r="L308" s="30"/>
      <c r="M308" s="31"/>
      <c r="N308" s="21"/>
      <c r="V308" s="32"/>
    </row>
    <row r="309" spans="1:22" ht="13.5" thickBot="1" x14ac:dyDescent="0.25">
      <c r="A309" s="369"/>
      <c r="B309" s="33"/>
      <c r="C309" s="33"/>
      <c r="D309" s="69"/>
      <c r="E309" s="35" t="s">
        <v>40</v>
      </c>
      <c r="F309" s="36"/>
      <c r="G309" s="350"/>
      <c r="H309" s="351"/>
      <c r="I309" s="352"/>
      <c r="J309" s="29" t="s">
        <v>51</v>
      </c>
      <c r="K309" s="30"/>
      <c r="L309" s="30"/>
      <c r="M309" s="31"/>
      <c r="N309" s="21"/>
      <c r="V309" s="32"/>
    </row>
    <row r="310" spans="1:22" ht="24" thickTop="1" thickBot="1" x14ac:dyDescent="0.25">
      <c r="A310" s="367">
        <f t="shared" ref="A310" si="70">A306+1</f>
        <v>74</v>
      </c>
      <c r="B310" s="17" t="s">
        <v>23</v>
      </c>
      <c r="C310" s="17" t="s">
        <v>24</v>
      </c>
      <c r="D310" s="17" t="s">
        <v>25</v>
      </c>
      <c r="E310" s="341" t="s">
        <v>26</v>
      </c>
      <c r="F310" s="341"/>
      <c r="G310" s="341" t="s">
        <v>18</v>
      </c>
      <c r="H310" s="342"/>
      <c r="I310" s="37"/>
      <c r="J310" s="18" t="s">
        <v>27</v>
      </c>
      <c r="K310" s="19"/>
      <c r="L310" s="19"/>
      <c r="M310" s="20"/>
      <c r="N310" s="21"/>
      <c r="V310" s="32"/>
    </row>
    <row r="311" spans="1:22" ht="13.5" thickBot="1" x14ac:dyDescent="0.25">
      <c r="A311" s="368"/>
      <c r="B311" s="23"/>
      <c r="C311" s="23"/>
      <c r="D311" s="24"/>
      <c r="E311" s="23"/>
      <c r="F311" s="23"/>
      <c r="G311" s="370"/>
      <c r="H311" s="371"/>
      <c r="I311" s="372"/>
      <c r="J311" s="25" t="s">
        <v>27</v>
      </c>
      <c r="K311" s="25"/>
      <c r="L311" s="25"/>
      <c r="M311" s="26"/>
      <c r="N311" s="21"/>
      <c r="V311" s="32">
        <f>G311</f>
        <v>0</v>
      </c>
    </row>
    <row r="312" spans="1:22" ht="23.25" thickBot="1" x14ac:dyDescent="0.25">
      <c r="A312" s="368"/>
      <c r="B312" s="28" t="s">
        <v>33</v>
      </c>
      <c r="C312" s="28" t="s">
        <v>34</v>
      </c>
      <c r="D312" s="28" t="s">
        <v>35</v>
      </c>
      <c r="E312" s="373" t="s">
        <v>36</v>
      </c>
      <c r="F312" s="373"/>
      <c r="G312" s="374"/>
      <c r="H312" s="375"/>
      <c r="I312" s="376"/>
      <c r="J312" s="29" t="s">
        <v>48</v>
      </c>
      <c r="K312" s="30"/>
      <c r="L312" s="30"/>
      <c r="M312" s="31"/>
      <c r="N312" s="21"/>
      <c r="V312" s="32"/>
    </row>
    <row r="313" spans="1:22" ht="13.5" thickBot="1" x14ac:dyDescent="0.25">
      <c r="A313" s="369"/>
      <c r="B313" s="33"/>
      <c r="C313" s="33"/>
      <c r="D313" s="69"/>
      <c r="E313" s="35" t="s">
        <v>40</v>
      </c>
      <c r="F313" s="36"/>
      <c r="G313" s="350"/>
      <c r="H313" s="351"/>
      <c r="I313" s="352"/>
      <c r="J313" s="29" t="s">
        <v>51</v>
      </c>
      <c r="K313" s="30"/>
      <c r="L313" s="30"/>
      <c r="M313" s="31"/>
      <c r="N313" s="21"/>
      <c r="V313" s="32"/>
    </row>
    <row r="314" spans="1:22" ht="24" thickTop="1" thickBot="1" x14ac:dyDescent="0.25">
      <c r="A314" s="367">
        <f t="shared" ref="A314" si="71">A310+1</f>
        <v>75</v>
      </c>
      <c r="B314" s="17" t="s">
        <v>23</v>
      </c>
      <c r="C314" s="17" t="s">
        <v>24</v>
      </c>
      <c r="D314" s="17" t="s">
        <v>25</v>
      </c>
      <c r="E314" s="341" t="s">
        <v>26</v>
      </c>
      <c r="F314" s="341"/>
      <c r="G314" s="341" t="s">
        <v>18</v>
      </c>
      <c r="H314" s="342"/>
      <c r="I314" s="37"/>
      <c r="J314" s="18" t="s">
        <v>27</v>
      </c>
      <c r="K314" s="19"/>
      <c r="L314" s="19"/>
      <c r="M314" s="20"/>
      <c r="N314" s="21"/>
      <c r="V314" s="32"/>
    </row>
    <row r="315" spans="1:22" ht="13.5" thickBot="1" x14ac:dyDescent="0.25">
      <c r="A315" s="368"/>
      <c r="B315" s="23"/>
      <c r="C315" s="23"/>
      <c r="D315" s="24"/>
      <c r="E315" s="23"/>
      <c r="F315" s="23"/>
      <c r="G315" s="370"/>
      <c r="H315" s="371"/>
      <c r="I315" s="372"/>
      <c r="J315" s="25" t="s">
        <v>27</v>
      </c>
      <c r="K315" s="25"/>
      <c r="L315" s="25"/>
      <c r="M315" s="26"/>
      <c r="N315" s="21"/>
      <c r="V315" s="32">
        <f>G315</f>
        <v>0</v>
      </c>
    </row>
    <row r="316" spans="1:22" ht="23.25" thickBot="1" x14ac:dyDescent="0.25">
      <c r="A316" s="368"/>
      <c r="B316" s="28" t="s">
        <v>33</v>
      </c>
      <c r="C316" s="28" t="s">
        <v>34</v>
      </c>
      <c r="D316" s="28" t="s">
        <v>35</v>
      </c>
      <c r="E316" s="373" t="s">
        <v>36</v>
      </c>
      <c r="F316" s="373"/>
      <c r="G316" s="374"/>
      <c r="H316" s="375"/>
      <c r="I316" s="376"/>
      <c r="J316" s="29" t="s">
        <v>48</v>
      </c>
      <c r="K316" s="30"/>
      <c r="L316" s="30"/>
      <c r="M316" s="31"/>
      <c r="N316" s="21"/>
      <c r="V316" s="32"/>
    </row>
    <row r="317" spans="1:22" ht="13.5" thickBot="1" x14ac:dyDescent="0.25">
      <c r="A317" s="369"/>
      <c r="B317" s="33"/>
      <c r="C317" s="33"/>
      <c r="D317" s="69"/>
      <c r="E317" s="35" t="s">
        <v>40</v>
      </c>
      <c r="F317" s="36"/>
      <c r="G317" s="350"/>
      <c r="H317" s="351"/>
      <c r="I317" s="352"/>
      <c r="J317" s="29" t="s">
        <v>51</v>
      </c>
      <c r="K317" s="30"/>
      <c r="L317" s="30"/>
      <c r="M317" s="31"/>
      <c r="N317" s="21"/>
      <c r="V317" s="32"/>
    </row>
    <row r="318" spans="1:22" ht="24" thickTop="1" thickBot="1" x14ac:dyDescent="0.25">
      <c r="A318" s="367">
        <f t="shared" ref="A318" si="72">A314+1</f>
        <v>76</v>
      </c>
      <c r="B318" s="17" t="s">
        <v>23</v>
      </c>
      <c r="C318" s="17" t="s">
        <v>24</v>
      </c>
      <c r="D318" s="17" t="s">
        <v>25</v>
      </c>
      <c r="E318" s="341" t="s">
        <v>26</v>
      </c>
      <c r="F318" s="341"/>
      <c r="G318" s="341" t="s">
        <v>18</v>
      </c>
      <c r="H318" s="342"/>
      <c r="I318" s="37"/>
      <c r="J318" s="18" t="s">
        <v>27</v>
      </c>
      <c r="K318" s="19"/>
      <c r="L318" s="19"/>
      <c r="M318" s="20"/>
      <c r="N318" s="21"/>
      <c r="V318" s="32"/>
    </row>
    <row r="319" spans="1:22" ht="13.5" thickBot="1" x14ac:dyDescent="0.25">
      <c r="A319" s="368"/>
      <c r="B319" s="23"/>
      <c r="C319" s="23"/>
      <c r="D319" s="24"/>
      <c r="E319" s="23"/>
      <c r="F319" s="23"/>
      <c r="G319" s="370"/>
      <c r="H319" s="371"/>
      <c r="I319" s="372"/>
      <c r="J319" s="25" t="s">
        <v>27</v>
      </c>
      <c r="K319" s="25"/>
      <c r="L319" s="25"/>
      <c r="M319" s="26"/>
      <c r="N319" s="21"/>
      <c r="V319" s="32">
        <f>G319</f>
        <v>0</v>
      </c>
    </row>
    <row r="320" spans="1:22" ht="23.25" thickBot="1" x14ac:dyDescent="0.25">
      <c r="A320" s="368"/>
      <c r="B320" s="28" t="s">
        <v>33</v>
      </c>
      <c r="C320" s="28" t="s">
        <v>34</v>
      </c>
      <c r="D320" s="28" t="s">
        <v>35</v>
      </c>
      <c r="E320" s="373" t="s">
        <v>36</v>
      </c>
      <c r="F320" s="373"/>
      <c r="G320" s="374"/>
      <c r="H320" s="375"/>
      <c r="I320" s="376"/>
      <c r="J320" s="29" t="s">
        <v>48</v>
      </c>
      <c r="K320" s="30"/>
      <c r="L320" s="30"/>
      <c r="M320" s="31"/>
      <c r="N320" s="21"/>
      <c r="V320" s="32"/>
    </row>
    <row r="321" spans="1:22" ht="13.5" thickBot="1" x14ac:dyDescent="0.25">
      <c r="A321" s="369"/>
      <c r="B321" s="33"/>
      <c r="C321" s="33"/>
      <c r="D321" s="69"/>
      <c r="E321" s="35" t="s">
        <v>40</v>
      </c>
      <c r="F321" s="36"/>
      <c r="G321" s="350"/>
      <c r="H321" s="351"/>
      <c r="I321" s="352"/>
      <c r="J321" s="29" t="s">
        <v>51</v>
      </c>
      <c r="K321" s="30"/>
      <c r="L321" s="30"/>
      <c r="M321" s="31"/>
      <c r="N321" s="21"/>
      <c r="V321" s="32"/>
    </row>
    <row r="322" spans="1:22" ht="24" thickTop="1" thickBot="1" x14ac:dyDescent="0.25">
      <c r="A322" s="367">
        <f t="shared" ref="A322" si="73">A318+1</f>
        <v>77</v>
      </c>
      <c r="B322" s="17" t="s">
        <v>23</v>
      </c>
      <c r="C322" s="17" t="s">
        <v>24</v>
      </c>
      <c r="D322" s="17" t="s">
        <v>25</v>
      </c>
      <c r="E322" s="341" t="s">
        <v>26</v>
      </c>
      <c r="F322" s="341"/>
      <c r="G322" s="341" t="s">
        <v>18</v>
      </c>
      <c r="H322" s="342"/>
      <c r="I322" s="37"/>
      <c r="J322" s="18" t="s">
        <v>27</v>
      </c>
      <c r="K322" s="19"/>
      <c r="L322" s="19"/>
      <c r="M322" s="20"/>
      <c r="N322" s="21"/>
      <c r="V322" s="32"/>
    </row>
    <row r="323" spans="1:22" ht="13.5" thickBot="1" x14ac:dyDescent="0.25">
      <c r="A323" s="368"/>
      <c r="B323" s="23"/>
      <c r="C323" s="23"/>
      <c r="D323" s="24"/>
      <c r="E323" s="23"/>
      <c r="F323" s="23"/>
      <c r="G323" s="370"/>
      <c r="H323" s="371"/>
      <c r="I323" s="372"/>
      <c r="J323" s="25" t="s">
        <v>27</v>
      </c>
      <c r="K323" s="25"/>
      <c r="L323" s="25"/>
      <c r="M323" s="26"/>
      <c r="N323" s="21"/>
      <c r="V323" s="32">
        <f>G323</f>
        <v>0</v>
      </c>
    </row>
    <row r="324" spans="1:22" ht="23.25" thickBot="1" x14ac:dyDescent="0.25">
      <c r="A324" s="368"/>
      <c r="B324" s="28" t="s">
        <v>33</v>
      </c>
      <c r="C324" s="28" t="s">
        <v>34</v>
      </c>
      <c r="D324" s="28" t="s">
        <v>35</v>
      </c>
      <c r="E324" s="373" t="s">
        <v>36</v>
      </c>
      <c r="F324" s="373"/>
      <c r="G324" s="374"/>
      <c r="H324" s="375"/>
      <c r="I324" s="376"/>
      <c r="J324" s="29" t="s">
        <v>48</v>
      </c>
      <c r="K324" s="30"/>
      <c r="L324" s="30"/>
      <c r="M324" s="31"/>
      <c r="N324" s="21"/>
      <c r="V324" s="32"/>
    </row>
    <row r="325" spans="1:22" ht="13.5" thickBot="1" x14ac:dyDescent="0.25">
      <c r="A325" s="369"/>
      <c r="B325" s="33"/>
      <c r="C325" s="33"/>
      <c r="D325" s="69"/>
      <c r="E325" s="35" t="s">
        <v>40</v>
      </c>
      <c r="F325" s="36"/>
      <c r="G325" s="350"/>
      <c r="H325" s="351"/>
      <c r="I325" s="352"/>
      <c r="J325" s="29" t="s">
        <v>51</v>
      </c>
      <c r="K325" s="30"/>
      <c r="L325" s="30"/>
      <c r="M325" s="31"/>
      <c r="N325" s="21"/>
      <c r="V325" s="32"/>
    </row>
    <row r="326" spans="1:22" ht="24" thickTop="1" thickBot="1" x14ac:dyDescent="0.25">
      <c r="A326" s="367">
        <f t="shared" ref="A326" si="74">A322+1</f>
        <v>78</v>
      </c>
      <c r="B326" s="17" t="s">
        <v>23</v>
      </c>
      <c r="C326" s="17" t="s">
        <v>24</v>
      </c>
      <c r="D326" s="17" t="s">
        <v>25</v>
      </c>
      <c r="E326" s="341" t="s">
        <v>26</v>
      </c>
      <c r="F326" s="341"/>
      <c r="G326" s="341" t="s">
        <v>18</v>
      </c>
      <c r="H326" s="342"/>
      <c r="I326" s="37"/>
      <c r="J326" s="18" t="s">
        <v>27</v>
      </c>
      <c r="K326" s="19"/>
      <c r="L326" s="19"/>
      <c r="M326" s="20"/>
      <c r="N326" s="21"/>
      <c r="V326" s="32"/>
    </row>
    <row r="327" spans="1:22" ht="13.5" thickBot="1" x14ac:dyDescent="0.25">
      <c r="A327" s="368"/>
      <c r="B327" s="23"/>
      <c r="C327" s="23"/>
      <c r="D327" s="24"/>
      <c r="E327" s="23"/>
      <c r="F327" s="23"/>
      <c r="G327" s="370"/>
      <c r="H327" s="371"/>
      <c r="I327" s="372"/>
      <c r="J327" s="25" t="s">
        <v>27</v>
      </c>
      <c r="K327" s="25"/>
      <c r="L327" s="25"/>
      <c r="M327" s="26"/>
      <c r="N327" s="21"/>
      <c r="V327" s="32">
        <f>G327</f>
        <v>0</v>
      </c>
    </row>
    <row r="328" spans="1:22" ht="23.25" thickBot="1" x14ac:dyDescent="0.25">
      <c r="A328" s="368"/>
      <c r="B328" s="28" t="s">
        <v>33</v>
      </c>
      <c r="C328" s="28" t="s">
        <v>34</v>
      </c>
      <c r="D328" s="28" t="s">
        <v>35</v>
      </c>
      <c r="E328" s="373" t="s">
        <v>36</v>
      </c>
      <c r="F328" s="373"/>
      <c r="G328" s="374"/>
      <c r="H328" s="375"/>
      <c r="I328" s="376"/>
      <c r="J328" s="29" t="s">
        <v>48</v>
      </c>
      <c r="K328" s="30"/>
      <c r="L328" s="30"/>
      <c r="M328" s="31"/>
      <c r="N328" s="21"/>
      <c r="V328" s="32"/>
    </row>
    <row r="329" spans="1:22" ht="13.5" thickBot="1" x14ac:dyDescent="0.25">
      <c r="A329" s="369"/>
      <c r="B329" s="33"/>
      <c r="C329" s="33"/>
      <c r="D329" s="69"/>
      <c r="E329" s="35" t="s">
        <v>40</v>
      </c>
      <c r="F329" s="36"/>
      <c r="G329" s="350"/>
      <c r="H329" s="351"/>
      <c r="I329" s="352"/>
      <c r="J329" s="29" t="s">
        <v>51</v>
      </c>
      <c r="K329" s="30"/>
      <c r="L329" s="30"/>
      <c r="M329" s="31"/>
      <c r="N329" s="21"/>
      <c r="V329" s="32"/>
    </row>
    <row r="330" spans="1:22" ht="24" thickTop="1" thickBot="1" x14ac:dyDescent="0.25">
      <c r="A330" s="367">
        <f t="shared" ref="A330" si="75">A326+1</f>
        <v>79</v>
      </c>
      <c r="B330" s="17" t="s">
        <v>23</v>
      </c>
      <c r="C330" s="17" t="s">
        <v>24</v>
      </c>
      <c r="D330" s="17" t="s">
        <v>25</v>
      </c>
      <c r="E330" s="341" t="s">
        <v>26</v>
      </c>
      <c r="F330" s="341"/>
      <c r="G330" s="341" t="s">
        <v>18</v>
      </c>
      <c r="H330" s="342"/>
      <c r="I330" s="37"/>
      <c r="J330" s="18" t="s">
        <v>27</v>
      </c>
      <c r="K330" s="19"/>
      <c r="L330" s="19"/>
      <c r="M330" s="20"/>
      <c r="N330" s="21"/>
      <c r="V330" s="32"/>
    </row>
    <row r="331" spans="1:22" ht="13.5" thickBot="1" x14ac:dyDescent="0.25">
      <c r="A331" s="368"/>
      <c r="B331" s="23"/>
      <c r="C331" s="23"/>
      <c r="D331" s="24"/>
      <c r="E331" s="23"/>
      <c r="F331" s="23"/>
      <c r="G331" s="370"/>
      <c r="H331" s="371"/>
      <c r="I331" s="372"/>
      <c r="J331" s="25" t="s">
        <v>27</v>
      </c>
      <c r="K331" s="25"/>
      <c r="L331" s="25"/>
      <c r="M331" s="26"/>
      <c r="N331" s="21"/>
      <c r="V331" s="32">
        <f>G331</f>
        <v>0</v>
      </c>
    </row>
    <row r="332" spans="1:22" ht="23.25" thickBot="1" x14ac:dyDescent="0.25">
      <c r="A332" s="368"/>
      <c r="B332" s="28" t="s">
        <v>33</v>
      </c>
      <c r="C332" s="28" t="s">
        <v>34</v>
      </c>
      <c r="D332" s="28" t="s">
        <v>35</v>
      </c>
      <c r="E332" s="373" t="s">
        <v>36</v>
      </c>
      <c r="F332" s="373"/>
      <c r="G332" s="374"/>
      <c r="H332" s="375"/>
      <c r="I332" s="376"/>
      <c r="J332" s="29" t="s">
        <v>48</v>
      </c>
      <c r="K332" s="30"/>
      <c r="L332" s="30"/>
      <c r="M332" s="31"/>
      <c r="N332" s="21"/>
      <c r="V332" s="32"/>
    </row>
    <row r="333" spans="1:22" ht="13.5" thickBot="1" x14ac:dyDescent="0.25">
      <c r="A333" s="369"/>
      <c r="B333" s="33"/>
      <c r="C333" s="33"/>
      <c r="D333" s="69"/>
      <c r="E333" s="35" t="s">
        <v>40</v>
      </c>
      <c r="F333" s="36"/>
      <c r="G333" s="350"/>
      <c r="H333" s="351"/>
      <c r="I333" s="352"/>
      <c r="J333" s="29" t="s">
        <v>51</v>
      </c>
      <c r="K333" s="30"/>
      <c r="L333" s="30"/>
      <c r="M333" s="31"/>
      <c r="N333" s="21"/>
      <c r="V333" s="32"/>
    </row>
    <row r="334" spans="1:22" ht="24" thickTop="1" thickBot="1" x14ac:dyDescent="0.25">
      <c r="A334" s="367">
        <f t="shared" ref="A334" si="76">A330+1</f>
        <v>80</v>
      </c>
      <c r="B334" s="17" t="s">
        <v>23</v>
      </c>
      <c r="C334" s="17" t="s">
        <v>24</v>
      </c>
      <c r="D334" s="17" t="s">
        <v>25</v>
      </c>
      <c r="E334" s="341" t="s">
        <v>26</v>
      </c>
      <c r="F334" s="341"/>
      <c r="G334" s="341" t="s">
        <v>18</v>
      </c>
      <c r="H334" s="342"/>
      <c r="I334" s="37"/>
      <c r="J334" s="18" t="s">
        <v>27</v>
      </c>
      <c r="K334" s="19"/>
      <c r="L334" s="19"/>
      <c r="M334" s="20"/>
      <c r="N334" s="21"/>
      <c r="V334" s="32"/>
    </row>
    <row r="335" spans="1:22" ht="13.5" thickBot="1" x14ac:dyDescent="0.25">
      <c r="A335" s="368"/>
      <c r="B335" s="23"/>
      <c r="C335" s="23"/>
      <c r="D335" s="24"/>
      <c r="E335" s="23"/>
      <c r="F335" s="23"/>
      <c r="G335" s="370"/>
      <c r="H335" s="371"/>
      <c r="I335" s="372"/>
      <c r="J335" s="25" t="s">
        <v>27</v>
      </c>
      <c r="K335" s="25"/>
      <c r="L335" s="25"/>
      <c r="M335" s="26"/>
      <c r="N335" s="21"/>
      <c r="V335" s="32">
        <f>G335</f>
        <v>0</v>
      </c>
    </row>
    <row r="336" spans="1:22" ht="23.25" thickBot="1" x14ac:dyDescent="0.25">
      <c r="A336" s="368"/>
      <c r="B336" s="28" t="s">
        <v>33</v>
      </c>
      <c r="C336" s="28" t="s">
        <v>34</v>
      </c>
      <c r="D336" s="28" t="s">
        <v>35</v>
      </c>
      <c r="E336" s="373" t="s">
        <v>36</v>
      </c>
      <c r="F336" s="373"/>
      <c r="G336" s="374"/>
      <c r="H336" s="375"/>
      <c r="I336" s="376"/>
      <c r="J336" s="29" t="s">
        <v>48</v>
      </c>
      <c r="K336" s="30"/>
      <c r="L336" s="30"/>
      <c r="M336" s="31"/>
      <c r="N336" s="21"/>
      <c r="V336" s="32"/>
    </row>
    <row r="337" spans="1:22" ht="13.5" thickBot="1" x14ac:dyDescent="0.25">
      <c r="A337" s="369"/>
      <c r="B337" s="33"/>
      <c r="C337" s="33"/>
      <c r="D337" s="69"/>
      <c r="E337" s="35" t="s">
        <v>40</v>
      </c>
      <c r="F337" s="36"/>
      <c r="G337" s="350"/>
      <c r="H337" s="351"/>
      <c r="I337" s="352"/>
      <c r="J337" s="29" t="s">
        <v>51</v>
      </c>
      <c r="K337" s="30"/>
      <c r="L337" s="30"/>
      <c r="M337" s="31"/>
      <c r="N337" s="21"/>
      <c r="V337" s="32"/>
    </row>
    <row r="338" spans="1:22" ht="24" thickTop="1" thickBot="1" x14ac:dyDescent="0.25">
      <c r="A338" s="367">
        <f t="shared" ref="A338" si="77">A334+1</f>
        <v>81</v>
      </c>
      <c r="B338" s="17" t="s">
        <v>23</v>
      </c>
      <c r="C338" s="17" t="s">
        <v>24</v>
      </c>
      <c r="D338" s="17" t="s">
        <v>25</v>
      </c>
      <c r="E338" s="341" t="s">
        <v>26</v>
      </c>
      <c r="F338" s="341"/>
      <c r="G338" s="341" t="s">
        <v>18</v>
      </c>
      <c r="H338" s="342"/>
      <c r="I338" s="37"/>
      <c r="J338" s="18" t="s">
        <v>27</v>
      </c>
      <c r="K338" s="19"/>
      <c r="L338" s="19"/>
      <c r="M338" s="20"/>
      <c r="N338" s="21"/>
      <c r="V338" s="32"/>
    </row>
    <row r="339" spans="1:22" ht="13.5" thickBot="1" x14ac:dyDescent="0.25">
      <c r="A339" s="368"/>
      <c r="B339" s="23"/>
      <c r="C339" s="23"/>
      <c r="D339" s="24"/>
      <c r="E339" s="23"/>
      <c r="F339" s="23"/>
      <c r="G339" s="370"/>
      <c r="H339" s="371"/>
      <c r="I339" s="372"/>
      <c r="J339" s="25" t="s">
        <v>27</v>
      </c>
      <c r="K339" s="25"/>
      <c r="L339" s="25"/>
      <c r="M339" s="26"/>
      <c r="N339" s="21"/>
      <c r="V339" s="32">
        <f>G339</f>
        <v>0</v>
      </c>
    </row>
    <row r="340" spans="1:22" ht="23.25" thickBot="1" x14ac:dyDescent="0.25">
      <c r="A340" s="368"/>
      <c r="B340" s="28" t="s">
        <v>33</v>
      </c>
      <c r="C340" s="28" t="s">
        <v>34</v>
      </c>
      <c r="D340" s="28" t="s">
        <v>35</v>
      </c>
      <c r="E340" s="373" t="s">
        <v>36</v>
      </c>
      <c r="F340" s="373"/>
      <c r="G340" s="374"/>
      <c r="H340" s="375"/>
      <c r="I340" s="376"/>
      <c r="J340" s="29" t="s">
        <v>48</v>
      </c>
      <c r="K340" s="30"/>
      <c r="L340" s="30"/>
      <c r="M340" s="31"/>
      <c r="N340" s="21"/>
      <c r="V340" s="32"/>
    </row>
    <row r="341" spans="1:22" ht="13.5" thickBot="1" x14ac:dyDescent="0.25">
      <c r="A341" s="369"/>
      <c r="B341" s="33"/>
      <c r="C341" s="33"/>
      <c r="D341" s="69"/>
      <c r="E341" s="35" t="s">
        <v>40</v>
      </c>
      <c r="F341" s="36"/>
      <c r="G341" s="350"/>
      <c r="H341" s="351"/>
      <c r="I341" s="352"/>
      <c r="J341" s="29" t="s">
        <v>51</v>
      </c>
      <c r="K341" s="30"/>
      <c r="L341" s="30"/>
      <c r="M341" s="31"/>
      <c r="N341" s="21"/>
      <c r="V341" s="32"/>
    </row>
    <row r="342" spans="1:22" ht="24" thickTop="1" thickBot="1" x14ac:dyDescent="0.25">
      <c r="A342" s="367">
        <f t="shared" ref="A342" si="78">A338+1</f>
        <v>82</v>
      </c>
      <c r="B342" s="17" t="s">
        <v>23</v>
      </c>
      <c r="C342" s="17" t="s">
        <v>24</v>
      </c>
      <c r="D342" s="17" t="s">
        <v>25</v>
      </c>
      <c r="E342" s="341" t="s">
        <v>26</v>
      </c>
      <c r="F342" s="341"/>
      <c r="G342" s="341" t="s">
        <v>18</v>
      </c>
      <c r="H342" s="342"/>
      <c r="I342" s="37"/>
      <c r="J342" s="18" t="s">
        <v>27</v>
      </c>
      <c r="K342" s="19"/>
      <c r="L342" s="19"/>
      <c r="M342" s="20"/>
      <c r="N342" s="21"/>
      <c r="V342" s="32"/>
    </row>
    <row r="343" spans="1:22" ht="13.5" thickBot="1" x14ac:dyDescent="0.25">
      <c r="A343" s="368"/>
      <c r="B343" s="23"/>
      <c r="C343" s="23"/>
      <c r="D343" s="24"/>
      <c r="E343" s="23"/>
      <c r="F343" s="23"/>
      <c r="G343" s="370"/>
      <c r="H343" s="371"/>
      <c r="I343" s="372"/>
      <c r="J343" s="25" t="s">
        <v>27</v>
      </c>
      <c r="K343" s="25"/>
      <c r="L343" s="25"/>
      <c r="M343" s="26"/>
      <c r="N343" s="21"/>
      <c r="V343" s="32">
        <f>G343</f>
        <v>0</v>
      </c>
    </row>
    <row r="344" spans="1:22" ht="23.25" thickBot="1" x14ac:dyDescent="0.25">
      <c r="A344" s="368"/>
      <c r="B344" s="28" t="s">
        <v>33</v>
      </c>
      <c r="C344" s="28" t="s">
        <v>34</v>
      </c>
      <c r="D344" s="28" t="s">
        <v>35</v>
      </c>
      <c r="E344" s="373" t="s">
        <v>36</v>
      </c>
      <c r="F344" s="373"/>
      <c r="G344" s="374"/>
      <c r="H344" s="375"/>
      <c r="I344" s="376"/>
      <c r="J344" s="29" t="s">
        <v>48</v>
      </c>
      <c r="K344" s="30"/>
      <c r="L344" s="30"/>
      <c r="M344" s="31"/>
      <c r="N344" s="21"/>
      <c r="V344" s="32"/>
    </row>
    <row r="345" spans="1:22" ht="13.5" thickBot="1" x14ac:dyDescent="0.25">
      <c r="A345" s="369"/>
      <c r="B345" s="33"/>
      <c r="C345" s="33"/>
      <c r="D345" s="69"/>
      <c r="E345" s="35" t="s">
        <v>40</v>
      </c>
      <c r="F345" s="36"/>
      <c r="G345" s="350"/>
      <c r="H345" s="351"/>
      <c r="I345" s="352"/>
      <c r="J345" s="29" t="s">
        <v>51</v>
      </c>
      <c r="K345" s="30"/>
      <c r="L345" s="30"/>
      <c r="M345" s="31"/>
      <c r="N345" s="21"/>
      <c r="V345" s="32"/>
    </row>
    <row r="346" spans="1:22" ht="24" thickTop="1" thickBot="1" x14ac:dyDescent="0.25">
      <c r="A346" s="367">
        <f t="shared" ref="A346" si="79">A342+1</f>
        <v>83</v>
      </c>
      <c r="B346" s="17" t="s">
        <v>23</v>
      </c>
      <c r="C346" s="17" t="s">
        <v>24</v>
      </c>
      <c r="D346" s="17" t="s">
        <v>25</v>
      </c>
      <c r="E346" s="341" t="s">
        <v>26</v>
      </c>
      <c r="F346" s="341"/>
      <c r="G346" s="341" t="s">
        <v>18</v>
      </c>
      <c r="H346" s="342"/>
      <c r="I346" s="37"/>
      <c r="J346" s="18" t="s">
        <v>27</v>
      </c>
      <c r="K346" s="19"/>
      <c r="L346" s="19"/>
      <c r="M346" s="20"/>
      <c r="N346" s="21"/>
      <c r="V346" s="32"/>
    </row>
    <row r="347" spans="1:22" ht="13.5" thickBot="1" x14ac:dyDescent="0.25">
      <c r="A347" s="368"/>
      <c r="B347" s="23"/>
      <c r="C347" s="23"/>
      <c r="D347" s="24"/>
      <c r="E347" s="23"/>
      <c r="F347" s="23"/>
      <c r="G347" s="370"/>
      <c r="H347" s="371"/>
      <c r="I347" s="372"/>
      <c r="J347" s="25" t="s">
        <v>27</v>
      </c>
      <c r="K347" s="25"/>
      <c r="L347" s="25"/>
      <c r="M347" s="26"/>
      <c r="N347" s="21"/>
      <c r="V347" s="32">
        <f>G347</f>
        <v>0</v>
      </c>
    </row>
    <row r="348" spans="1:22" ht="23.25" thickBot="1" x14ac:dyDescent="0.25">
      <c r="A348" s="368"/>
      <c r="B348" s="28" t="s">
        <v>33</v>
      </c>
      <c r="C348" s="28" t="s">
        <v>34</v>
      </c>
      <c r="D348" s="28" t="s">
        <v>35</v>
      </c>
      <c r="E348" s="373" t="s">
        <v>36</v>
      </c>
      <c r="F348" s="373"/>
      <c r="G348" s="374"/>
      <c r="H348" s="375"/>
      <c r="I348" s="376"/>
      <c r="J348" s="29" t="s">
        <v>48</v>
      </c>
      <c r="K348" s="30"/>
      <c r="L348" s="30"/>
      <c r="M348" s="31"/>
      <c r="N348" s="21"/>
      <c r="V348" s="32"/>
    </row>
    <row r="349" spans="1:22" ht="13.5" thickBot="1" x14ac:dyDescent="0.25">
      <c r="A349" s="369"/>
      <c r="B349" s="33"/>
      <c r="C349" s="33"/>
      <c r="D349" s="69"/>
      <c r="E349" s="35" t="s">
        <v>40</v>
      </c>
      <c r="F349" s="36"/>
      <c r="G349" s="350"/>
      <c r="H349" s="351"/>
      <c r="I349" s="352"/>
      <c r="J349" s="29" t="s">
        <v>51</v>
      </c>
      <c r="K349" s="30"/>
      <c r="L349" s="30"/>
      <c r="M349" s="31"/>
      <c r="N349" s="21"/>
      <c r="V349" s="32"/>
    </row>
    <row r="350" spans="1:22" ht="24" thickTop="1" thickBot="1" x14ac:dyDescent="0.25">
      <c r="A350" s="367">
        <f t="shared" ref="A350" si="80">A346+1</f>
        <v>84</v>
      </c>
      <c r="B350" s="17" t="s">
        <v>23</v>
      </c>
      <c r="C350" s="17" t="s">
        <v>24</v>
      </c>
      <c r="D350" s="17" t="s">
        <v>25</v>
      </c>
      <c r="E350" s="341" t="s">
        <v>26</v>
      </c>
      <c r="F350" s="341"/>
      <c r="G350" s="341" t="s">
        <v>18</v>
      </c>
      <c r="H350" s="342"/>
      <c r="I350" s="37"/>
      <c r="J350" s="18" t="s">
        <v>27</v>
      </c>
      <c r="K350" s="19"/>
      <c r="L350" s="19"/>
      <c r="M350" s="20"/>
      <c r="N350" s="21"/>
      <c r="V350" s="32"/>
    </row>
    <row r="351" spans="1:22" ht="13.5" thickBot="1" x14ac:dyDescent="0.25">
      <c r="A351" s="368"/>
      <c r="B351" s="23"/>
      <c r="C351" s="23"/>
      <c r="D351" s="24"/>
      <c r="E351" s="23"/>
      <c r="F351" s="23"/>
      <c r="G351" s="370"/>
      <c r="H351" s="371"/>
      <c r="I351" s="372"/>
      <c r="J351" s="25" t="s">
        <v>27</v>
      </c>
      <c r="K351" s="25"/>
      <c r="L351" s="25"/>
      <c r="M351" s="26"/>
      <c r="N351" s="21"/>
      <c r="V351" s="32">
        <f>G351</f>
        <v>0</v>
      </c>
    </row>
    <row r="352" spans="1:22" ht="23.25" thickBot="1" x14ac:dyDescent="0.25">
      <c r="A352" s="368"/>
      <c r="B352" s="28" t="s">
        <v>33</v>
      </c>
      <c r="C352" s="28" t="s">
        <v>34</v>
      </c>
      <c r="D352" s="28" t="s">
        <v>35</v>
      </c>
      <c r="E352" s="373" t="s">
        <v>36</v>
      </c>
      <c r="F352" s="373"/>
      <c r="G352" s="374"/>
      <c r="H352" s="375"/>
      <c r="I352" s="376"/>
      <c r="J352" s="29" t="s">
        <v>48</v>
      </c>
      <c r="K352" s="30"/>
      <c r="L352" s="30"/>
      <c r="M352" s="31"/>
      <c r="N352" s="21"/>
      <c r="V352" s="32"/>
    </row>
    <row r="353" spans="1:22" ht="13.5" thickBot="1" x14ac:dyDescent="0.25">
      <c r="A353" s="369"/>
      <c r="B353" s="33"/>
      <c r="C353" s="33"/>
      <c r="D353" s="69"/>
      <c r="E353" s="35" t="s">
        <v>40</v>
      </c>
      <c r="F353" s="36"/>
      <c r="G353" s="350"/>
      <c r="H353" s="351"/>
      <c r="I353" s="352"/>
      <c r="J353" s="29" t="s">
        <v>51</v>
      </c>
      <c r="K353" s="30"/>
      <c r="L353" s="30"/>
      <c r="M353" s="31"/>
      <c r="N353" s="21"/>
      <c r="V353" s="32"/>
    </row>
    <row r="354" spans="1:22" ht="24" thickTop="1" thickBot="1" x14ac:dyDescent="0.25">
      <c r="A354" s="367">
        <f t="shared" ref="A354" si="81">A350+1</f>
        <v>85</v>
      </c>
      <c r="B354" s="17" t="s">
        <v>23</v>
      </c>
      <c r="C354" s="17" t="s">
        <v>24</v>
      </c>
      <c r="D354" s="17" t="s">
        <v>25</v>
      </c>
      <c r="E354" s="341" t="s">
        <v>26</v>
      </c>
      <c r="F354" s="341"/>
      <c r="G354" s="341" t="s">
        <v>18</v>
      </c>
      <c r="H354" s="342"/>
      <c r="I354" s="37"/>
      <c r="J354" s="18" t="s">
        <v>27</v>
      </c>
      <c r="K354" s="19"/>
      <c r="L354" s="19"/>
      <c r="M354" s="20"/>
      <c r="N354" s="21"/>
      <c r="V354" s="32"/>
    </row>
    <row r="355" spans="1:22" ht="13.5" thickBot="1" x14ac:dyDescent="0.25">
      <c r="A355" s="368"/>
      <c r="B355" s="23"/>
      <c r="C355" s="23"/>
      <c r="D355" s="24"/>
      <c r="E355" s="23"/>
      <c r="F355" s="23"/>
      <c r="G355" s="370"/>
      <c r="H355" s="371"/>
      <c r="I355" s="372"/>
      <c r="J355" s="25" t="s">
        <v>27</v>
      </c>
      <c r="K355" s="25"/>
      <c r="L355" s="25"/>
      <c r="M355" s="26"/>
      <c r="N355" s="21"/>
      <c r="V355" s="32">
        <f>G355</f>
        <v>0</v>
      </c>
    </row>
    <row r="356" spans="1:22" ht="23.25" thickBot="1" x14ac:dyDescent="0.25">
      <c r="A356" s="368"/>
      <c r="B356" s="28" t="s">
        <v>33</v>
      </c>
      <c r="C356" s="28" t="s">
        <v>34</v>
      </c>
      <c r="D356" s="28" t="s">
        <v>35</v>
      </c>
      <c r="E356" s="373" t="s">
        <v>36</v>
      </c>
      <c r="F356" s="373"/>
      <c r="G356" s="374"/>
      <c r="H356" s="375"/>
      <c r="I356" s="376"/>
      <c r="J356" s="29" t="s">
        <v>48</v>
      </c>
      <c r="K356" s="30"/>
      <c r="L356" s="30"/>
      <c r="M356" s="31"/>
      <c r="N356" s="21"/>
      <c r="V356" s="32"/>
    </row>
    <row r="357" spans="1:22" ht="13.5" thickBot="1" x14ac:dyDescent="0.25">
      <c r="A357" s="369"/>
      <c r="B357" s="33"/>
      <c r="C357" s="33"/>
      <c r="D357" s="69"/>
      <c r="E357" s="35" t="s">
        <v>40</v>
      </c>
      <c r="F357" s="36"/>
      <c r="G357" s="350"/>
      <c r="H357" s="351"/>
      <c r="I357" s="352"/>
      <c r="J357" s="29" t="s">
        <v>51</v>
      </c>
      <c r="K357" s="30"/>
      <c r="L357" s="30"/>
      <c r="M357" s="31"/>
      <c r="N357" s="21"/>
      <c r="V357" s="32"/>
    </row>
    <row r="358" spans="1:22" ht="24" thickTop="1" thickBot="1" x14ac:dyDescent="0.25">
      <c r="A358" s="367">
        <f t="shared" ref="A358" si="82">A354+1</f>
        <v>86</v>
      </c>
      <c r="B358" s="17" t="s">
        <v>23</v>
      </c>
      <c r="C358" s="17" t="s">
        <v>24</v>
      </c>
      <c r="D358" s="17" t="s">
        <v>25</v>
      </c>
      <c r="E358" s="341" t="s">
        <v>26</v>
      </c>
      <c r="F358" s="341"/>
      <c r="G358" s="341" t="s">
        <v>18</v>
      </c>
      <c r="H358" s="342"/>
      <c r="I358" s="37"/>
      <c r="J358" s="18" t="s">
        <v>27</v>
      </c>
      <c r="K358" s="19"/>
      <c r="L358" s="19"/>
      <c r="M358" s="20"/>
      <c r="N358" s="21"/>
      <c r="V358" s="32"/>
    </row>
    <row r="359" spans="1:22" ht="13.5" thickBot="1" x14ac:dyDescent="0.25">
      <c r="A359" s="368"/>
      <c r="B359" s="23"/>
      <c r="C359" s="23"/>
      <c r="D359" s="24"/>
      <c r="E359" s="23"/>
      <c r="F359" s="23"/>
      <c r="G359" s="370"/>
      <c r="H359" s="371"/>
      <c r="I359" s="372"/>
      <c r="J359" s="25" t="s">
        <v>27</v>
      </c>
      <c r="K359" s="25"/>
      <c r="L359" s="25"/>
      <c r="M359" s="26"/>
      <c r="N359" s="21"/>
      <c r="V359" s="32">
        <f>G359</f>
        <v>0</v>
      </c>
    </row>
    <row r="360" spans="1:22" ht="23.25" thickBot="1" x14ac:dyDescent="0.25">
      <c r="A360" s="368"/>
      <c r="B360" s="28" t="s">
        <v>33</v>
      </c>
      <c r="C360" s="28" t="s">
        <v>34</v>
      </c>
      <c r="D360" s="28" t="s">
        <v>35</v>
      </c>
      <c r="E360" s="373" t="s">
        <v>36</v>
      </c>
      <c r="F360" s="373"/>
      <c r="G360" s="374"/>
      <c r="H360" s="375"/>
      <c r="I360" s="376"/>
      <c r="J360" s="29" t="s">
        <v>48</v>
      </c>
      <c r="K360" s="30"/>
      <c r="L360" s="30"/>
      <c r="M360" s="31"/>
      <c r="N360" s="21"/>
      <c r="V360" s="32"/>
    </row>
    <row r="361" spans="1:22" ht="13.5" thickBot="1" x14ac:dyDescent="0.25">
      <c r="A361" s="369"/>
      <c r="B361" s="33"/>
      <c r="C361" s="33"/>
      <c r="D361" s="69"/>
      <c r="E361" s="35" t="s">
        <v>40</v>
      </c>
      <c r="F361" s="36"/>
      <c r="G361" s="350"/>
      <c r="H361" s="351"/>
      <c r="I361" s="352"/>
      <c r="J361" s="29" t="s">
        <v>51</v>
      </c>
      <c r="K361" s="30"/>
      <c r="L361" s="30"/>
      <c r="M361" s="31"/>
      <c r="N361" s="21"/>
      <c r="V361" s="32"/>
    </row>
    <row r="362" spans="1:22" ht="24" thickTop="1" thickBot="1" x14ac:dyDescent="0.25">
      <c r="A362" s="367">
        <f t="shared" ref="A362" si="83">A358+1</f>
        <v>87</v>
      </c>
      <c r="B362" s="17" t="s">
        <v>23</v>
      </c>
      <c r="C362" s="17" t="s">
        <v>24</v>
      </c>
      <c r="D362" s="17" t="s">
        <v>25</v>
      </c>
      <c r="E362" s="341" t="s">
        <v>26</v>
      </c>
      <c r="F362" s="341"/>
      <c r="G362" s="341" t="s">
        <v>18</v>
      </c>
      <c r="H362" s="342"/>
      <c r="I362" s="37"/>
      <c r="J362" s="18" t="s">
        <v>27</v>
      </c>
      <c r="K362" s="19"/>
      <c r="L362" s="19"/>
      <c r="M362" s="20"/>
      <c r="N362" s="21"/>
      <c r="V362" s="32"/>
    </row>
    <row r="363" spans="1:22" ht="13.5" thickBot="1" x14ac:dyDescent="0.25">
      <c r="A363" s="368"/>
      <c r="B363" s="23"/>
      <c r="C363" s="23"/>
      <c r="D363" s="24"/>
      <c r="E363" s="23"/>
      <c r="F363" s="23"/>
      <c r="G363" s="370"/>
      <c r="H363" s="371"/>
      <c r="I363" s="372"/>
      <c r="J363" s="25" t="s">
        <v>27</v>
      </c>
      <c r="K363" s="25"/>
      <c r="L363" s="25"/>
      <c r="M363" s="26"/>
      <c r="N363" s="21"/>
      <c r="V363" s="32">
        <f>G363</f>
        <v>0</v>
      </c>
    </row>
    <row r="364" spans="1:22" ht="23.25" thickBot="1" x14ac:dyDescent="0.25">
      <c r="A364" s="368"/>
      <c r="B364" s="28" t="s">
        <v>33</v>
      </c>
      <c r="C364" s="28" t="s">
        <v>34</v>
      </c>
      <c r="D364" s="28" t="s">
        <v>35</v>
      </c>
      <c r="E364" s="373" t="s">
        <v>36</v>
      </c>
      <c r="F364" s="373"/>
      <c r="G364" s="374"/>
      <c r="H364" s="375"/>
      <c r="I364" s="376"/>
      <c r="J364" s="29" t="s">
        <v>48</v>
      </c>
      <c r="K364" s="30"/>
      <c r="L364" s="30"/>
      <c r="M364" s="31"/>
      <c r="N364" s="21"/>
      <c r="V364" s="32"/>
    </row>
    <row r="365" spans="1:22" ht="13.5" thickBot="1" x14ac:dyDescent="0.25">
      <c r="A365" s="369"/>
      <c r="B365" s="33"/>
      <c r="C365" s="33"/>
      <c r="D365" s="69"/>
      <c r="E365" s="35" t="s">
        <v>40</v>
      </c>
      <c r="F365" s="36"/>
      <c r="G365" s="350"/>
      <c r="H365" s="351"/>
      <c r="I365" s="352"/>
      <c r="J365" s="29" t="s">
        <v>51</v>
      </c>
      <c r="K365" s="30"/>
      <c r="L365" s="30"/>
      <c r="M365" s="31"/>
      <c r="N365" s="21"/>
      <c r="V365" s="32"/>
    </row>
    <row r="366" spans="1:22" ht="24" thickTop="1" thickBot="1" x14ac:dyDescent="0.25">
      <c r="A366" s="367">
        <f t="shared" ref="A366" si="84">A362+1</f>
        <v>88</v>
      </c>
      <c r="B366" s="17" t="s">
        <v>23</v>
      </c>
      <c r="C366" s="17" t="s">
        <v>24</v>
      </c>
      <c r="D366" s="17" t="s">
        <v>25</v>
      </c>
      <c r="E366" s="341" t="s">
        <v>26</v>
      </c>
      <c r="F366" s="341"/>
      <c r="G366" s="341" t="s">
        <v>18</v>
      </c>
      <c r="H366" s="342"/>
      <c r="I366" s="37"/>
      <c r="J366" s="18" t="s">
        <v>27</v>
      </c>
      <c r="K366" s="19"/>
      <c r="L366" s="19"/>
      <c r="M366" s="20"/>
      <c r="N366" s="21"/>
      <c r="V366" s="32"/>
    </row>
    <row r="367" spans="1:22" ht="13.5" thickBot="1" x14ac:dyDescent="0.25">
      <c r="A367" s="368"/>
      <c r="B367" s="23"/>
      <c r="C367" s="23"/>
      <c r="D367" s="24"/>
      <c r="E367" s="23"/>
      <c r="F367" s="23"/>
      <c r="G367" s="370"/>
      <c r="H367" s="371"/>
      <c r="I367" s="372"/>
      <c r="J367" s="25" t="s">
        <v>27</v>
      </c>
      <c r="K367" s="25"/>
      <c r="L367" s="25"/>
      <c r="M367" s="26"/>
      <c r="N367" s="21"/>
      <c r="V367" s="32">
        <f>G367</f>
        <v>0</v>
      </c>
    </row>
    <row r="368" spans="1:22" ht="23.25" thickBot="1" x14ac:dyDescent="0.25">
      <c r="A368" s="368"/>
      <c r="B368" s="28" t="s">
        <v>33</v>
      </c>
      <c r="C368" s="28" t="s">
        <v>34</v>
      </c>
      <c r="D368" s="28" t="s">
        <v>35</v>
      </c>
      <c r="E368" s="373" t="s">
        <v>36</v>
      </c>
      <c r="F368" s="373"/>
      <c r="G368" s="374"/>
      <c r="H368" s="375"/>
      <c r="I368" s="376"/>
      <c r="J368" s="29" t="s">
        <v>48</v>
      </c>
      <c r="K368" s="30"/>
      <c r="L368" s="30"/>
      <c r="M368" s="31"/>
      <c r="N368" s="21"/>
      <c r="V368" s="32"/>
    </row>
    <row r="369" spans="1:22" ht="13.5" thickBot="1" x14ac:dyDescent="0.25">
      <c r="A369" s="369"/>
      <c r="B369" s="33"/>
      <c r="C369" s="33"/>
      <c r="D369" s="69"/>
      <c r="E369" s="35" t="s">
        <v>40</v>
      </c>
      <c r="F369" s="36"/>
      <c r="G369" s="350"/>
      <c r="H369" s="351"/>
      <c r="I369" s="352"/>
      <c r="J369" s="29" t="s">
        <v>51</v>
      </c>
      <c r="K369" s="30"/>
      <c r="L369" s="30"/>
      <c r="M369" s="31"/>
      <c r="N369" s="21"/>
      <c r="V369" s="32"/>
    </row>
    <row r="370" spans="1:22" ht="24" thickTop="1" thickBot="1" x14ac:dyDescent="0.25">
      <c r="A370" s="367">
        <f t="shared" ref="A370" si="85">A366+1</f>
        <v>89</v>
      </c>
      <c r="B370" s="17" t="s">
        <v>23</v>
      </c>
      <c r="C370" s="17" t="s">
        <v>24</v>
      </c>
      <c r="D370" s="17" t="s">
        <v>25</v>
      </c>
      <c r="E370" s="341" t="s">
        <v>26</v>
      </c>
      <c r="F370" s="341"/>
      <c r="G370" s="341" t="s">
        <v>18</v>
      </c>
      <c r="H370" s="342"/>
      <c r="I370" s="37"/>
      <c r="J370" s="18" t="s">
        <v>27</v>
      </c>
      <c r="K370" s="19"/>
      <c r="L370" s="19"/>
      <c r="M370" s="20"/>
      <c r="N370" s="21"/>
      <c r="V370" s="32"/>
    </row>
    <row r="371" spans="1:22" ht="13.5" thickBot="1" x14ac:dyDescent="0.25">
      <c r="A371" s="368"/>
      <c r="B371" s="23"/>
      <c r="C371" s="23"/>
      <c r="D371" s="24"/>
      <c r="E371" s="23"/>
      <c r="F371" s="23"/>
      <c r="G371" s="370"/>
      <c r="H371" s="371"/>
      <c r="I371" s="372"/>
      <c r="J371" s="25" t="s">
        <v>27</v>
      </c>
      <c r="K371" s="25"/>
      <c r="L371" s="25"/>
      <c r="M371" s="26"/>
      <c r="N371" s="21"/>
      <c r="V371" s="32">
        <f>G371</f>
        <v>0</v>
      </c>
    </row>
    <row r="372" spans="1:22" ht="23.25" thickBot="1" x14ac:dyDescent="0.25">
      <c r="A372" s="368"/>
      <c r="B372" s="28" t="s">
        <v>33</v>
      </c>
      <c r="C372" s="28" t="s">
        <v>34</v>
      </c>
      <c r="D372" s="28" t="s">
        <v>35</v>
      </c>
      <c r="E372" s="373" t="s">
        <v>36</v>
      </c>
      <c r="F372" s="373"/>
      <c r="G372" s="374"/>
      <c r="H372" s="375"/>
      <c r="I372" s="376"/>
      <c r="J372" s="29" t="s">
        <v>48</v>
      </c>
      <c r="K372" s="30"/>
      <c r="L372" s="30"/>
      <c r="M372" s="31"/>
      <c r="N372" s="21"/>
      <c r="V372" s="32"/>
    </row>
    <row r="373" spans="1:22" ht="13.5" thickBot="1" x14ac:dyDescent="0.25">
      <c r="A373" s="369"/>
      <c r="B373" s="33"/>
      <c r="C373" s="33"/>
      <c r="D373" s="69"/>
      <c r="E373" s="35" t="s">
        <v>40</v>
      </c>
      <c r="F373" s="36"/>
      <c r="G373" s="350"/>
      <c r="H373" s="351"/>
      <c r="I373" s="352"/>
      <c r="J373" s="29" t="s">
        <v>51</v>
      </c>
      <c r="K373" s="30"/>
      <c r="L373" s="30"/>
      <c r="M373" s="31"/>
      <c r="N373" s="21"/>
      <c r="V373" s="32"/>
    </row>
    <row r="374" spans="1:22" ht="24" thickTop="1" thickBot="1" x14ac:dyDescent="0.25">
      <c r="A374" s="367">
        <f t="shared" ref="A374" si="86">A370+1</f>
        <v>90</v>
      </c>
      <c r="B374" s="17" t="s">
        <v>23</v>
      </c>
      <c r="C374" s="17" t="s">
        <v>24</v>
      </c>
      <c r="D374" s="17" t="s">
        <v>25</v>
      </c>
      <c r="E374" s="341" t="s">
        <v>26</v>
      </c>
      <c r="F374" s="341"/>
      <c r="G374" s="341" t="s">
        <v>18</v>
      </c>
      <c r="H374" s="342"/>
      <c r="I374" s="37"/>
      <c r="J374" s="18" t="s">
        <v>27</v>
      </c>
      <c r="K374" s="19"/>
      <c r="L374" s="19"/>
      <c r="M374" s="20"/>
      <c r="N374" s="21"/>
      <c r="V374" s="32"/>
    </row>
    <row r="375" spans="1:22" ht="13.5" thickBot="1" x14ac:dyDescent="0.25">
      <c r="A375" s="368"/>
      <c r="B375" s="23"/>
      <c r="C375" s="23"/>
      <c r="D375" s="24"/>
      <c r="E375" s="23"/>
      <c r="F375" s="23"/>
      <c r="G375" s="370"/>
      <c r="H375" s="371"/>
      <c r="I375" s="372"/>
      <c r="J375" s="25" t="s">
        <v>27</v>
      </c>
      <c r="K375" s="25"/>
      <c r="L375" s="25"/>
      <c r="M375" s="26"/>
      <c r="N375" s="21"/>
      <c r="V375" s="32">
        <f>G375</f>
        <v>0</v>
      </c>
    </row>
    <row r="376" spans="1:22" ht="23.25" thickBot="1" x14ac:dyDescent="0.25">
      <c r="A376" s="368"/>
      <c r="B376" s="28" t="s">
        <v>33</v>
      </c>
      <c r="C376" s="28" t="s">
        <v>34</v>
      </c>
      <c r="D376" s="28" t="s">
        <v>35</v>
      </c>
      <c r="E376" s="373" t="s">
        <v>36</v>
      </c>
      <c r="F376" s="373"/>
      <c r="G376" s="374"/>
      <c r="H376" s="375"/>
      <c r="I376" s="376"/>
      <c r="J376" s="29" t="s">
        <v>48</v>
      </c>
      <c r="K376" s="30"/>
      <c r="L376" s="30"/>
      <c r="M376" s="31"/>
      <c r="N376" s="21"/>
      <c r="V376" s="32"/>
    </row>
    <row r="377" spans="1:22" ht="13.5" thickBot="1" x14ac:dyDescent="0.25">
      <c r="A377" s="369"/>
      <c r="B377" s="33"/>
      <c r="C377" s="33"/>
      <c r="D377" s="69"/>
      <c r="E377" s="35" t="s">
        <v>40</v>
      </c>
      <c r="F377" s="36"/>
      <c r="G377" s="350"/>
      <c r="H377" s="351"/>
      <c r="I377" s="352"/>
      <c r="J377" s="29" t="s">
        <v>51</v>
      </c>
      <c r="K377" s="30"/>
      <c r="L377" s="30"/>
      <c r="M377" s="31"/>
      <c r="N377" s="21"/>
      <c r="V377" s="32"/>
    </row>
    <row r="378" spans="1:22" ht="24" thickTop="1" thickBot="1" x14ac:dyDescent="0.25">
      <c r="A378" s="367">
        <f t="shared" ref="A378" si="87">A374+1</f>
        <v>91</v>
      </c>
      <c r="B378" s="17" t="s">
        <v>23</v>
      </c>
      <c r="C378" s="17" t="s">
        <v>24</v>
      </c>
      <c r="D378" s="17" t="s">
        <v>25</v>
      </c>
      <c r="E378" s="341" t="s">
        <v>26</v>
      </c>
      <c r="F378" s="341"/>
      <c r="G378" s="341" t="s">
        <v>18</v>
      </c>
      <c r="H378" s="342"/>
      <c r="I378" s="37"/>
      <c r="J378" s="18" t="s">
        <v>27</v>
      </c>
      <c r="K378" s="19"/>
      <c r="L378" s="19"/>
      <c r="M378" s="20"/>
      <c r="N378" s="21"/>
      <c r="V378" s="32"/>
    </row>
    <row r="379" spans="1:22" ht="13.5" thickBot="1" x14ac:dyDescent="0.25">
      <c r="A379" s="368"/>
      <c r="B379" s="23"/>
      <c r="C379" s="23"/>
      <c r="D379" s="24"/>
      <c r="E379" s="23"/>
      <c r="F379" s="23"/>
      <c r="G379" s="370"/>
      <c r="H379" s="371"/>
      <c r="I379" s="372"/>
      <c r="J379" s="25" t="s">
        <v>27</v>
      </c>
      <c r="K379" s="25"/>
      <c r="L379" s="25"/>
      <c r="M379" s="26"/>
      <c r="N379" s="21"/>
      <c r="V379" s="32">
        <f>G379</f>
        <v>0</v>
      </c>
    </row>
    <row r="380" spans="1:22" ht="23.25" thickBot="1" x14ac:dyDescent="0.25">
      <c r="A380" s="368"/>
      <c r="B380" s="28" t="s">
        <v>33</v>
      </c>
      <c r="C380" s="28" t="s">
        <v>34</v>
      </c>
      <c r="D380" s="28" t="s">
        <v>35</v>
      </c>
      <c r="E380" s="373" t="s">
        <v>36</v>
      </c>
      <c r="F380" s="373"/>
      <c r="G380" s="374"/>
      <c r="H380" s="375"/>
      <c r="I380" s="376"/>
      <c r="J380" s="29" t="s">
        <v>48</v>
      </c>
      <c r="K380" s="30"/>
      <c r="L380" s="30"/>
      <c r="M380" s="31"/>
      <c r="N380" s="21"/>
      <c r="V380" s="32"/>
    </row>
    <row r="381" spans="1:22" ht="13.5" thickBot="1" x14ac:dyDescent="0.25">
      <c r="A381" s="369"/>
      <c r="B381" s="33"/>
      <c r="C381" s="33"/>
      <c r="D381" s="69"/>
      <c r="E381" s="35" t="s">
        <v>40</v>
      </c>
      <c r="F381" s="36"/>
      <c r="G381" s="350"/>
      <c r="H381" s="351"/>
      <c r="I381" s="352"/>
      <c r="J381" s="29" t="s">
        <v>51</v>
      </c>
      <c r="K381" s="30"/>
      <c r="L381" s="30"/>
      <c r="M381" s="31"/>
      <c r="N381" s="21"/>
      <c r="V381" s="32"/>
    </row>
    <row r="382" spans="1:22" ht="24" thickTop="1" thickBot="1" x14ac:dyDescent="0.25">
      <c r="A382" s="367">
        <f t="shared" ref="A382" si="88">A378+1</f>
        <v>92</v>
      </c>
      <c r="B382" s="17" t="s">
        <v>23</v>
      </c>
      <c r="C382" s="17" t="s">
        <v>24</v>
      </c>
      <c r="D382" s="17" t="s">
        <v>25</v>
      </c>
      <c r="E382" s="341" t="s">
        <v>26</v>
      </c>
      <c r="F382" s="341"/>
      <c r="G382" s="341" t="s">
        <v>18</v>
      </c>
      <c r="H382" s="342"/>
      <c r="I382" s="37"/>
      <c r="J382" s="18" t="s">
        <v>27</v>
      </c>
      <c r="K382" s="19"/>
      <c r="L382" s="19"/>
      <c r="M382" s="20"/>
      <c r="N382" s="21"/>
      <c r="V382" s="32"/>
    </row>
    <row r="383" spans="1:22" ht="13.5" thickBot="1" x14ac:dyDescent="0.25">
      <c r="A383" s="368"/>
      <c r="B383" s="23"/>
      <c r="C383" s="23"/>
      <c r="D383" s="24"/>
      <c r="E383" s="23"/>
      <c r="F383" s="23"/>
      <c r="G383" s="370"/>
      <c r="H383" s="371"/>
      <c r="I383" s="372"/>
      <c r="J383" s="25" t="s">
        <v>27</v>
      </c>
      <c r="K383" s="25"/>
      <c r="L383" s="25"/>
      <c r="M383" s="26"/>
      <c r="N383" s="21"/>
      <c r="V383" s="32">
        <f>G383</f>
        <v>0</v>
      </c>
    </row>
    <row r="384" spans="1:22" ht="23.25" thickBot="1" x14ac:dyDescent="0.25">
      <c r="A384" s="368"/>
      <c r="B384" s="28" t="s">
        <v>33</v>
      </c>
      <c r="C384" s="28" t="s">
        <v>34</v>
      </c>
      <c r="D384" s="28" t="s">
        <v>35</v>
      </c>
      <c r="E384" s="373" t="s">
        <v>36</v>
      </c>
      <c r="F384" s="373"/>
      <c r="G384" s="374"/>
      <c r="H384" s="375"/>
      <c r="I384" s="376"/>
      <c r="J384" s="29" t="s">
        <v>48</v>
      </c>
      <c r="K384" s="30"/>
      <c r="L384" s="30"/>
      <c r="M384" s="31"/>
      <c r="N384" s="21"/>
      <c r="V384" s="32"/>
    </row>
    <row r="385" spans="1:22" ht="13.5" thickBot="1" x14ac:dyDescent="0.25">
      <c r="A385" s="369"/>
      <c r="B385" s="33"/>
      <c r="C385" s="33"/>
      <c r="D385" s="69"/>
      <c r="E385" s="35" t="s">
        <v>40</v>
      </c>
      <c r="F385" s="36"/>
      <c r="G385" s="350"/>
      <c r="H385" s="351"/>
      <c r="I385" s="352"/>
      <c r="J385" s="29" t="s">
        <v>51</v>
      </c>
      <c r="K385" s="30"/>
      <c r="L385" s="30"/>
      <c r="M385" s="31"/>
      <c r="N385" s="21"/>
      <c r="V385" s="32"/>
    </row>
    <row r="386" spans="1:22" ht="24" thickTop="1" thickBot="1" x14ac:dyDescent="0.25">
      <c r="A386" s="367">
        <f t="shared" ref="A386" si="89">A382+1</f>
        <v>93</v>
      </c>
      <c r="B386" s="17" t="s">
        <v>23</v>
      </c>
      <c r="C386" s="17" t="s">
        <v>24</v>
      </c>
      <c r="D386" s="17" t="s">
        <v>25</v>
      </c>
      <c r="E386" s="341" t="s">
        <v>26</v>
      </c>
      <c r="F386" s="341"/>
      <c r="G386" s="341" t="s">
        <v>18</v>
      </c>
      <c r="H386" s="342"/>
      <c r="I386" s="37"/>
      <c r="J386" s="18" t="s">
        <v>27</v>
      </c>
      <c r="K386" s="19"/>
      <c r="L386" s="19"/>
      <c r="M386" s="20"/>
      <c r="N386" s="21"/>
      <c r="V386" s="32"/>
    </row>
    <row r="387" spans="1:22" ht="13.5" thickBot="1" x14ac:dyDescent="0.25">
      <c r="A387" s="368"/>
      <c r="B387" s="23"/>
      <c r="C387" s="23"/>
      <c r="D387" s="24"/>
      <c r="E387" s="23"/>
      <c r="F387" s="23"/>
      <c r="G387" s="370"/>
      <c r="H387" s="371"/>
      <c r="I387" s="372"/>
      <c r="J387" s="25" t="s">
        <v>27</v>
      </c>
      <c r="K387" s="25"/>
      <c r="L387" s="25"/>
      <c r="M387" s="26"/>
      <c r="N387" s="21"/>
      <c r="V387" s="32">
        <f>G387</f>
        <v>0</v>
      </c>
    </row>
    <row r="388" spans="1:22" ht="23.25" thickBot="1" x14ac:dyDescent="0.25">
      <c r="A388" s="368"/>
      <c r="B388" s="28" t="s">
        <v>33</v>
      </c>
      <c r="C388" s="28" t="s">
        <v>34</v>
      </c>
      <c r="D388" s="28" t="s">
        <v>35</v>
      </c>
      <c r="E388" s="373" t="s">
        <v>36</v>
      </c>
      <c r="F388" s="373"/>
      <c r="G388" s="374"/>
      <c r="H388" s="375"/>
      <c r="I388" s="376"/>
      <c r="J388" s="29" t="s">
        <v>48</v>
      </c>
      <c r="K388" s="30"/>
      <c r="L388" s="30"/>
      <c r="M388" s="31"/>
      <c r="N388" s="21"/>
      <c r="V388" s="32"/>
    </row>
    <row r="389" spans="1:22" ht="13.5" thickBot="1" x14ac:dyDescent="0.25">
      <c r="A389" s="369"/>
      <c r="B389" s="33"/>
      <c r="C389" s="33"/>
      <c r="D389" s="69"/>
      <c r="E389" s="35" t="s">
        <v>40</v>
      </c>
      <c r="F389" s="36"/>
      <c r="G389" s="350"/>
      <c r="H389" s="351"/>
      <c r="I389" s="352"/>
      <c r="J389" s="29" t="s">
        <v>51</v>
      </c>
      <c r="K389" s="30"/>
      <c r="L389" s="30"/>
      <c r="M389" s="31"/>
      <c r="N389" s="21"/>
      <c r="V389" s="32"/>
    </row>
    <row r="390" spans="1:22" ht="24" thickTop="1" thickBot="1" x14ac:dyDescent="0.25">
      <c r="A390" s="367">
        <f t="shared" ref="A390" si="90">A386+1</f>
        <v>94</v>
      </c>
      <c r="B390" s="17" t="s">
        <v>23</v>
      </c>
      <c r="C390" s="17" t="s">
        <v>24</v>
      </c>
      <c r="D390" s="17" t="s">
        <v>25</v>
      </c>
      <c r="E390" s="341" t="s">
        <v>26</v>
      </c>
      <c r="F390" s="341"/>
      <c r="G390" s="341" t="s">
        <v>18</v>
      </c>
      <c r="H390" s="342"/>
      <c r="I390" s="37"/>
      <c r="J390" s="18" t="s">
        <v>27</v>
      </c>
      <c r="K390" s="19"/>
      <c r="L390" s="19"/>
      <c r="M390" s="20"/>
      <c r="N390" s="21"/>
      <c r="V390" s="32"/>
    </row>
    <row r="391" spans="1:22" ht="13.5" thickBot="1" x14ac:dyDescent="0.25">
      <c r="A391" s="368"/>
      <c r="B391" s="23"/>
      <c r="C391" s="23"/>
      <c r="D391" s="24"/>
      <c r="E391" s="23"/>
      <c r="F391" s="23"/>
      <c r="G391" s="370"/>
      <c r="H391" s="371"/>
      <c r="I391" s="372"/>
      <c r="J391" s="25" t="s">
        <v>27</v>
      </c>
      <c r="K391" s="25"/>
      <c r="L391" s="25"/>
      <c r="M391" s="26"/>
      <c r="N391" s="21"/>
      <c r="V391" s="32">
        <f>G391</f>
        <v>0</v>
      </c>
    </row>
    <row r="392" spans="1:22" ht="23.25" thickBot="1" x14ac:dyDescent="0.25">
      <c r="A392" s="368"/>
      <c r="B392" s="28" t="s">
        <v>33</v>
      </c>
      <c r="C392" s="28" t="s">
        <v>34</v>
      </c>
      <c r="D392" s="28" t="s">
        <v>35</v>
      </c>
      <c r="E392" s="373" t="s">
        <v>36</v>
      </c>
      <c r="F392" s="373"/>
      <c r="G392" s="374"/>
      <c r="H392" s="375"/>
      <c r="I392" s="376"/>
      <c r="J392" s="29" t="s">
        <v>48</v>
      </c>
      <c r="K392" s="30"/>
      <c r="L392" s="30"/>
      <c r="M392" s="31"/>
      <c r="N392" s="21"/>
      <c r="V392" s="32"/>
    </row>
    <row r="393" spans="1:22" ht="13.5" thickBot="1" x14ac:dyDescent="0.25">
      <c r="A393" s="369"/>
      <c r="B393" s="33"/>
      <c r="C393" s="33"/>
      <c r="D393" s="69"/>
      <c r="E393" s="35" t="s">
        <v>40</v>
      </c>
      <c r="F393" s="36"/>
      <c r="G393" s="350"/>
      <c r="H393" s="351"/>
      <c r="I393" s="352"/>
      <c r="J393" s="29" t="s">
        <v>51</v>
      </c>
      <c r="K393" s="30"/>
      <c r="L393" s="30"/>
      <c r="M393" s="31"/>
      <c r="N393" s="21"/>
      <c r="V393" s="32"/>
    </row>
    <row r="394" spans="1:22" ht="24" thickTop="1" thickBot="1" x14ac:dyDescent="0.25">
      <c r="A394" s="367">
        <f t="shared" ref="A394" si="91">A390+1</f>
        <v>95</v>
      </c>
      <c r="B394" s="17" t="s">
        <v>23</v>
      </c>
      <c r="C394" s="17" t="s">
        <v>24</v>
      </c>
      <c r="D394" s="17" t="s">
        <v>25</v>
      </c>
      <c r="E394" s="341" t="s">
        <v>26</v>
      </c>
      <c r="F394" s="341"/>
      <c r="G394" s="341" t="s">
        <v>18</v>
      </c>
      <c r="H394" s="342"/>
      <c r="I394" s="37"/>
      <c r="J394" s="18" t="s">
        <v>27</v>
      </c>
      <c r="K394" s="19"/>
      <c r="L394" s="19"/>
      <c r="M394" s="20"/>
      <c r="N394" s="21"/>
      <c r="V394" s="32"/>
    </row>
    <row r="395" spans="1:22" ht="13.5" thickBot="1" x14ac:dyDescent="0.25">
      <c r="A395" s="368"/>
      <c r="B395" s="23"/>
      <c r="C395" s="23"/>
      <c r="D395" s="24"/>
      <c r="E395" s="23"/>
      <c r="F395" s="23"/>
      <c r="G395" s="370"/>
      <c r="H395" s="371"/>
      <c r="I395" s="372"/>
      <c r="J395" s="25" t="s">
        <v>27</v>
      </c>
      <c r="K395" s="25"/>
      <c r="L395" s="25"/>
      <c r="M395" s="26"/>
      <c r="N395" s="21"/>
      <c r="V395" s="32">
        <f>G395</f>
        <v>0</v>
      </c>
    </row>
    <row r="396" spans="1:22" ht="23.25" thickBot="1" x14ac:dyDescent="0.25">
      <c r="A396" s="368"/>
      <c r="B396" s="28" t="s">
        <v>33</v>
      </c>
      <c r="C396" s="28" t="s">
        <v>34</v>
      </c>
      <c r="D396" s="28" t="s">
        <v>35</v>
      </c>
      <c r="E396" s="373" t="s">
        <v>36</v>
      </c>
      <c r="F396" s="373"/>
      <c r="G396" s="374"/>
      <c r="H396" s="375"/>
      <c r="I396" s="376"/>
      <c r="J396" s="29" t="s">
        <v>48</v>
      </c>
      <c r="K396" s="30"/>
      <c r="L396" s="30"/>
      <c r="M396" s="31"/>
      <c r="N396" s="21"/>
      <c r="V396" s="32"/>
    </row>
    <row r="397" spans="1:22" ht="13.5" thickBot="1" x14ac:dyDescent="0.25">
      <c r="A397" s="369"/>
      <c r="B397" s="33"/>
      <c r="C397" s="33"/>
      <c r="D397" s="69"/>
      <c r="E397" s="35" t="s">
        <v>40</v>
      </c>
      <c r="F397" s="36"/>
      <c r="G397" s="350"/>
      <c r="H397" s="351"/>
      <c r="I397" s="352"/>
      <c r="J397" s="29" t="s">
        <v>51</v>
      </c>
      <c r="K397" s="30"/>
      <c r="L397" s="30"/>
      <c r="M397" s="31"/>
      <c r="N397" s="21"/>
      <c r="V397" s="32"/>
    </row>
    <row r="398" spans="1:22" ht="24" thickTop="1" thickBot="1" x14ac:dyDescent="0.25">
      <c r="A398" s="367">
        <f t="shared" ref="A398" si="92">A394+1</f>
        <v>96</v>
      </c>
      <c r="B398" s="17" t="s">
        <v>23</v>
      </c>
      <c r="C398" s="17" t="s">
        <v>24</v>
      </c>
      <c r="D398" s="17" t="s">
        <v>25</v>
      </c>
      <c r="E398" s="341" t="s">
        <v>26</v>
      </c>
      <c r="F398" s="341"/>
      <c r="G398" s="341" t="s">
        <v>18</v>
      </c>
      <c r="H398" s="342"/>
      <c r="I398" s="37"/>
      <c r="J398" s="18" t="s">
        <v>27</v>
      </c>
      <c r="K398" s="19"/>
      <c r="L398" s="19"/>
      <c r="M398" s="20"/>
      <c r="N398" s="21"/>
      <c r="V398" s="32"/>
    </row>
    <row r="399" spans="1:22" ht="13.5" thickBot="1" x14ac:dyDescent="0.25">
      <c r="A399" s="368"/>
      <c r="B399" s="23"/>
      <c r="C399" s="23"/>
      <c r="D399" s="24"/>
      <c r="E399" s="23"/>
      <c r="F399" s="23"/>
      <c r="G399" s="370"/>
      <c r="H399" s="371"/>
      <c r="I399" s="372"/>
      <c r="J399" s="25" t="s">
        <v>27</v>
      </c>
      <c r="K399" s="25"/>
      <c r="L399" s="25"/>
      <c r="M399" s="26"/>
      <c r="N399" s="21"/>
      <c r="V399" s="32">
        <f>G399</f>
        <v>0</v>
      </c>
    </row>
    <row r="400" spans="1:22" ht="23.25" thickBot="1" x14ac:dyDescent="0.25">
      <c r="A400" s="368"/>
      <c r="B400" s="28" t="s">
        <v>33</v>
      </c>
      <c r="C400" s="28" t="s">
        <v>34</v>
      </c>
      <c r="D400" s="28" t="s">
        <v>35</v>
      </c>
      <c r="E400" s="373" t="s">
        <v>36</v>
      </c>
      <c r="F400" s="373"/>
      <c r="G400" s="374"/>
      <c r="H400" s="375"/>
      <c r="I400" s="376"/>
      <c r="J400" s="29" t="s">
        <v>48</v>
      </c>
      <c r="K400" s="30"/>
      <c r="L400" s="30"/>
      <c r="M400" s="31"/>
      <c r="N400" s="21"/>
      <c r="V400" s="32"/>
    </row>
    <row r="401" spans="1:22" ht="13.5" thickBot="1" x14ac:dyDescent="0.25">
      <c r="A401" s="369"/>
      <c r="B401" s="33"/>
      <c r="C401" s="33"/>
      <c r="D401" s="69"/>
      <c r="E401" s="35" t="s">
        <v>40</v>
      </c>
      <c r="F401" s="36"/>
      <c r="G401" s="350"/>
      <c r="H401" s="351"/>
      <c r="I401" s="352"/>
      <c r="J401" s="29" t="s">
        <v>51</v>
      </c>
      <c r="K401" s="30"/>
      <c r="L401" s="30"/>
      <c r="M401" s="31"/>
      <c r="N401" s="21"/>
      <c r="V401" s="32"/>
    </row>
    <row r="402" spans="1:22" ht="24" thickTop="1" thickBot="1" x14ac:dyDescent="0.25">
      <c r="A402" s="367">
        <f t="shared" ref="A402" si="93">A398+1</f>
        <v>97</v>
      </c>
      <c r="B402" s="17" t="s">
        <v>23</v>
      </c>
      <c r="C402" s="17" t="s">
        <v>24</v>
      </c>
      <c r="D402" s="17" t="s">
        <v>25</v>
      </c>
      <c r="E402" s="341" t="s">
        <v>26</v>
      </c>
      <c r="F402" s="341"/>
      <c r="G402" s="341" t="s">
        <v>18</v>
      </c>
      <c r="H402" s="342"/>
      <c r="I402" s="37"/>
      <c r="J402" s="18" t="s">
        <v>27</v>
      </c>
      <c r="K402" s="19"/>
      <c r="L402" s="19"/>
      <c r="M402" s="20"/>
      <c r="N402" s="21"/>
      <c r="V402" s="32"/>
    </row>
    <row r="403" spans="1:22" ht="13.5" thickBot="1" x14ac:dyDescent="0.25">
      <c r="A403" s="368"/>
      <c r="B403" s="23"/>
      <c r="C403" s="23"/>
      <c r="D403" s="24"/>
      <c r="E403" s="23"/>
      <c r="F403" s="23"/>
      <c r="G403" s="370"/>
      <c r="H403" s="371"/>
      <c r="I403" s="372"/>
      <c r="J403" s="25" t="s">
        <v>27</v>
      </c>
      <c r="K403" s="25"/>
      <c r="L403" s="25"/>
      <c r="M403" s="26"/>
      <c r="N403" s="21"/>
      <c r="V403" s="32">
        <f>G403</f>
        <v>0</v>
      </c>
    </row>
    <row r="404" spans="1:22" ht="23.25" thickBot="1" x14ac:dyDescent="0.25">
      <c r="A404" s="368"/>
      <c r="B404" s="28" t="s">
        <v>33</v>
      </c>
      <c r="C404" s="28" t="s">
        <v>34</v>
      </c>
      <c r="D404" s="28" t="s">
        <v>35</v>
      </c>
      <c r="E404" s="373" t="s">
        <v>36</v>
      </c>
      <c r="F404" s="373"/>
      <c r="G404" s="374"/>
      <c r="H404" s="375"/>
      <c r="I404" s="376"/>
      <c r="J404" s="29" t="s">
        <v>48</v>
      </c>
      <c r="K404" s="30"/>
      <c r="L404" s="30"/>
      <c r="M404" s="31"/>
      <c r="N404" s="21"/>
      <c r="V404" s="32"/>
    </row>
    <row r="405" spans="1:22" ht="13.5" thickBot="1" x14ac:dyDescent="0.25">
      <c r="A405" s="369"/>
      <c r="B405" s="33"/>
      <c r="C405" s="33"/>
      <c r="D405" s="69"/>
      <c r="E405" s="35" t="s">
        <v>40</v>
      </c>
      <c r="F405" s="36"/>
      <c r="G405" s="350"/>
      <c r="H405" s="351"/>
      <c r="I405" s="352"/>
      <c r="J405" s="29" t="s">
        <v>51</v>
      </c>
      <c r="K405" s="30"/>
      <c r="L405" s="30"/>
      <c r="M405" s="31"/>
      <c r="N405" s="21"/>
      <c r="V405" s="32"/>
    </row>
    <row r="406" spans="1:22" ht="24" thickTop="1" thickBot="1" x14ac:dyDescent="0.25">
      <c r="A406" s="367">
        <f t="shared" ref="A406" si="94">A402+1</f>
        <v>98</v>
      </c>
      <c r="B406" s="17" t="s">
        <v>23</v>
      </c>
      <c r="C406" s="17" t="s">
        <v>24</v>
      </c>
      <c r="D406" s="17" t="s">
        <v>25</v>
      </c>
      <c r="E406" s="341" t="s">
        <v>26</v>
      </c>
      <c r="F406" s="341"/>
      <c r="G406" s="341" t="s">
        <v>18</v>
      </c>
      <c r="H406" s="342"/>
      <c r="I406" s="37"/>
      <c r="J406" s="18" t="s">
        <v>27</v>
      </c>
      <c r="K406" s="19"/>
      <c r="L406" s="19"/>
      <c r="M406" s="20"/>
      <c r="N406" s="21"/>
      <c r="V406" s="32"/>
    </row>
    <row r="407" spans="1:22" ht="13.5" thickBot="1" x14ac:dyDescent="0.25">
      <c r="A407" s="368"/>
      <c r="B407" s="23"/>
      <c r="C407" s="23"/>
      <c r="D407" s="24"/>
      <c r="E407" s="23"/>
      <c r="F407" s="23"/>
      <c r="G407" s="370"/>
      <c r="H407" s="371"/>
      <c r="I407" s="372"/>
      <c r="J407" s="25" t="s">
        <v>27</v>
      </c>
      <c r="K407" s="25"/>
      <c r="L407" s="25"/>
      <c r="M407" s="26"/>
      <c r="N407" s="21"/>
      <c r="V407" s="32">
        <f>G407</f>
        <v>0</v>
      </c>
    </row>
    <row r="408" spans="1:22" ht="23.25" thickBot="1" x14ac:dyDescent="0.25">
      <c r="A408" s="368"/>
      <c r="B408" s="28" t="s">
        <v>33</v>
      </c>
      <c r="C408" s="28" t="s">
        <v>34</v>
      </c>
      <c r="D408" s="28" t="s">
        <v>35</v>
      </c>
      <c r="E408" s="373" t="s">
        <v>36</v>
      </c>
      <c r="F408" s="373"/>
      <c r="G408" s="374"/>
      <c r="H408" s="375"/>
      <c r="I408" s="376"/>
      <c r="J408" s="29" t="s">
        <v>48</v>
      </c>
      <c r="K408" s="30"/>
      <c r="L408" s="30"/>
      <c r="M408" s="31"/>
      <c r="N408" s="21"/>
      <c r="V408" s="32"/>
    </row>
    <row r="409" spans="1:22" ht="13.5" thickBot="1" x14ac:dyDescent="0.25">
      <c r="A409" s="369"/>
      <c r="B409" s="33"/>
      <c r="C409" s="33"/>
      <c r="D409" s="69"/>
      <c r="E409" s="35" t="s">
        <v>40</v>
      </c>
      <c r="F409" s="36"/>
      <c r="G409" s="350"/>
      <c r="H409" s="351"/>
      <c r="I409" s="352"/>
      <c r="J409" s="29" t="s">
        <v>51</v>
      </c>
      <c r="K409" s="30"/>
      <c r="L409" s="30"/>
      <c r="M409" s="31"/>
      <c r="N409" s="21"/>
      <c r="V409" s="32"/>
    </row>
    <row r="410" spans="1:22" ht="24" thickTop="1" thickBot="1" x14ac:dyDescent="0.25">
      <c r="A410" s="367">
        <f t="shared" ref="A410" si="95">A406+1</f>
        <v>99</v>
      </c>
      <c r="B410" s="17" t="s">
        <v>23</v>
      </c>
      <c r="C410" s="17" t="s">
        <v>24</v>
      </c>
      <c r="D410" s="17" t="s">
        <v>25</v>
      </c>
      <c r="E410" s="341" t="s">
        <v>26</v>
      </c>
      <c r="F410" s="341"/>
      <c r="G410" s="341" t="s">
        <v>18</v>
      </c>
      <c r="H410" s="342"/>
      <c r="I410" s="37"/>
      <c r="J410" s="18" t="s">
        <v>27</v>
      </c>
      <c r="K410" s="19"/>
      <c r="L410" s="19"/>
      <c r="M410" s="20"/>
      <c r="N410" s="21"/>
      <c r="V410" s="32"/>
    </row>
    <row r="411" spans="1:22" ht="13.5" thickBot="1" x14ac:dyDescent="0.25">
      <c r="A411" s="368"/>
      <c r="B411" s="23"/>
      <c r="C411" s="23"/>
      <c r="D411" s="24"/>
      <c r="E411" s="23"/>
      <c r="F411" s="23"/>
      <c r="G411" s="370"/>
      <c r="H411" s="371"/>
      <c r="I411" s="372"/>
      <c r="J411" s="25" t="s">
        <v>27</v>
      </c>
      <c r="K411" s="25"/>
      <c r="L411" s="25"/>
      <c r="M411" s="26"/>
      <c r="N411" s="21"/>
      <c r="V411" s="32">
        <f>G411</f>
        <v>0</v>
      </c>
    </row>
    <row r="412" spans="1:22" ht="23.25" thickBot="1" x14ac:dyDescent="0.25">
      <c r="A412" s="368"/>
      <c r="B412" s="28" t="s">
        <v>33</v>
      </c>
      <c r="C412" s="28" t="s">
        <v>34</v>
      </c>
      <c r="D412" s="28" t="s">
        <v>35</v>
      </c>
      <c r="E412" s="373" t="s">
        <v>36</v>
      </c>
      <c r="F412" s="373"/>
      <c r="G412" s="374"/>
      <c r="H412" s="375"/>
      <c r="I412" s="376"/>
      <c r="J412" s="29" t="s">
        <v>48</v>
      </c>
      <c r="K412" s="30"/>
      <c r="L412" s="30"/>
      <c r="M412" s="31"/>
      <c r="N412" s="21"/>
      <c r="V412" s="32"/>
    </row>
    <row r="413" spans="1:22" ht="13.5" thickBot="1" x14ac:dyDescent="0.25">
      <c r="A413" s="369"/>
      <c r="B413" s="33"/>
      <c r="C413" s="33"/>
      <c r="D413" s="69"/>
      <c r="E413" s="35" t="s">
        <v>40</v>
      </c>
      <c r="F413" s="36"/>
      <c r="G413" s="350"/>
      <c r="H413" s="351"/>
      <c r="I413" s="352"/>
      <c r="J413" s="29" t="s">
        <v>51</v>
      </c>
      <c r="K413" s="30"/>
      <c r="L413" s="30"/>
      <c r="M413" s="31"/>
      <c r="N413" s="21"/>
      <c r="V413" s="32"/>
    </row>
    <row r="414" spans="1:22" ht="24" thickTop="1" thickBot="1" x14ac:dyDescent="0.25">
      <c r="A414" s="367">
        <f t="shared" ref="A414" si="96">A410+1</f>
        <v>100</v>
      </c>
      <c r="B414" s="17" t="s">
        <v>23</v>
      </c>
      <c r="C414" s="17" t="s">
        <v>24</v>
      </c>
      <c r="D414" s="17" t="s">
        <v>25</v>
      </c>
      <c r="E414" s="341" t="s">
        <v>26</v>
      </c>
      <c r="F414" s="341"/>
      <c r="G414" s="341" t="s">
        <v>18</v>
      </c>
      <c r="H414" s="342"/>
      <c r="I414" s="37"/>
      <c r="J414" s="18" t="s">
        <v>27</v>
      </c>
      <c r="K414" s="19"/>
      <c r="L414" s="19"/>
      <c r="M414" s="20"/>
      <c r="N414" s="21"/>
      <c r="V414" s="32"/>
    </row>
    <row r="415" spans="1:22" ht="13.5" thickBot="1" x14ac:dyDescent="0.25">
      <c r="A415" s="368"/>
      <c r="B415" s="23"/>
      <c r="C415" s="23"/>
      <c r="D415" s="24"/>
      <c r="E415" s="23"/>
      <c r="F415" s="23"/>
      <c r="G415" s="370"/>
      <c r="H415" s="371"/>
      <c r="I415" s="372"/>
      <c r="J415" s="25" t="s">
        <v>27</v>
      </c>
      <c r="K415" s="25"/>
      <c r="L415" s="25"/>
      <c r="M415" s="26"/>
      <c r="N415" s="21"/>
      <c r="V415" s="32">
        <f>G415</f>
        <v>0</v>
      </c>
    </row>
    <row r="416" spans="1:22" ht="23.25" thickBot="1" x14ac:dyDescent="0.25">
      <c r="A416" s="368"/>
      <c r="B416" s="28" t="s">
        <v>33</v>
      </c>
      <c r="C416" s="28" t="s">
        <v>34</v>
      </c>
      <c r="D416" s="28" t="s">
        <v>35</v>
      </c>
      <c r="E416" s="373" t="s">
        <v>36</v>
      </c>
      <c r="F416" s="373"/>
      <c r="G416" s="374"/>
      <c r="H416" s="375"/>
      <c r="I416" s="376"/>
      <c r="J416" s="29" t="s">
        <v>48</v>
      </c>
      <c r="K416" s="30"/>
      <c r="L416" s="30"/>
      <c r="M416" s="31"/>
      <c r="N416" s="21"/>
    </row>
    <row r="417" spans="1:14" ht="13.5" thickBot="1" x14ac:dyDescent="0.25">
      <c r="A417" s="369"/>
      <c r="B417" s="69"/>
      <c r="C417" s="69"/>
      <c r="D417" s="69"/>
      <c r="E417" s="71" t="s">
        <v>40</v>
      </c>
      <c r="F417" s="72"/>
      <c r="G417" s="350"/>
      <c r="H417" s="351"/>
      <c r="I417" s="352"/>
      <c r="J417" s="73" t="s">
        <v>51</v>
      </c>
      <c r="K417" s="74"/>
      <c r="L417" s="74"/>
      <c r="M417" s="75"/>
      <c r="N417" s="21"/>
    </row>
    <row r="418" spans="1:14" ht="13.5" thickTop="1" x14ac:dyDescent="0.2"/>
  </sheetData>
  <mergeCells count="733">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9:I19"/>
    <mergeCell ref="E20:F20"/>
    <mergeCell ref="G18:H18"/>
    <mergeCell ref="G20:I20"/>
    <mergeCell ref="G21: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51">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417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dataValidation allowBlank="1" showInputMessage="1" showErrorMessage="1" promptTitle="Benefit #2- Payment in-kind" prompt="If there is a benefit #2 and it was paid in-kind, mark this box with an  x._x000a_" sqref="L416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dataValidation allowBlank="1" showInputMessage="1" showErrorMessage="1" promptTitle="Benefit #1- Payment in-kind" prompt="If there is a benefit #1 and it was paid in-kind, mark this box with an  x._x000a_" sqref="L414:L415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dataValidation allowBlank="1" showInputMessage="1" showErrorMessage="1" promptTitle="Benefit #3--Payment by Check" prompt="If there is a benefit #3 and it was paid by check, mark an x in this cell._x000a_" sqref="K417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dataValidation allowBlank="1" showInputMessage="1" showErrorMessage="1" promptTitle="Benefit #2--Payment by Check" prompt="If there is a benefit #2 and it was paid by check, mark an x in this cell._x000a_" sqref="K416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dataValidation allowBlank="1" showInputMessage="1" showErrorMessage="1" promptTitle="Benefit #1--Payment by Check" prompt="If there is a benefit #1 and it was paid by check, mark an x in this cell._x000a_" sqref="K414:K415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dataValidation allowBlank="1" showInputMessage="1" showErrorMessage="1" promptTitle="Benefit #3 Description" prompt="Benefit #3 description is listed here" sqref="J417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dataValidation allowBlank="1" showInputMessage="1" showErrorMessage="1" promptTitle="Benefit #3 Total Amount" prompt="The total amount of Benefit #3 is entered here." sqref="M417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dataValidation allowBlank="1" showInputMessage="1" showErrorMessage="1" promptTitle="Benefit #2 Total Amount" prompt="The total amount of Benefit #2 is entered here." sqref="M416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dataValidation allowBlank="1" showInputMessage="1" showErrorMessage="1" promptTitle="Benefit #2 Description" prompt="Benefit #2 description is listed here" sqref="J416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dataValidation allowBlank="1" showInputMessage="1" showErrorMessage="1" promptTitle="Benefit #1 Total Amount" prompt="The total amount of Benefit #1 is entered here." sqref="M414:M415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dataValidation allowBlank="1" showInputMessage="1" showErrorMessage="1" promptTitle="Benefit#1 Description" prompt="Benefit Description for Entry #1 is listed here." sqref="J414:J415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dataValidation allowBlank="1" showInputMessage="1" showErrorMessage="1" promptTitle="Travel Date(s)" prompt="List the dates of travel here expressed in the format MM/DD/YYYY-MM/DD/YYYY." sqref="F417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dataValidation type="date" allowBlank="1" showInputMessage="1" showErrorMessage="1" errorTitle="Data Entry Error" error="Please enter date using MM/DD/YYYY" promptTitle="Event Ending Date" prompt="List Event ending date here using the format MM/DD/YYYY." sqref="D417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formula1>40179</formula1>
      <formula2>73051</formula2>
    </dataValidation>
    <dataValidation allowBlank="1" showInputMessage="1" showErrorMessage="1" promptTitle="Event Sponsor" prompt="List the event sponsor here." sqref="C417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dataValidation allowBlank="1" showInputMessage="1" showErrorMessage="1" promptTitle="Traveler Title" prompt="List traveler's title here." sqref="B417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dataValidation allowBlank="1" showInputMessage="1" showErrorMessage="1" promptTitle="Location " prompt="List location of event here." sqref="F415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dataValidation type="date" allowBlank="1" showInputMessage="1" showErrorMessage="1" errorTitle="Text Entered Not Valid" error="Please enter date using standardized format MM/DD/YYYY." promptTitle="Event Beginning Date" prompt="Insert event beginning date using the format MM/DD/YYYY here._x000a_" sqref="D415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formula1>40179</formula1>
      <formula2>73051</formula2>
    </dataValidation>
    <dataValidation allowBlank="1" showInputMessage="1" showErrorMessage="1" promptTitle="Event Description" prompt="Provide event description (e.g. title of the conference) here." sqref="C415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F21"/>
    <dataValidation allowBlank="1" showInputMessage="1" showErrorMessage="1" promptTitle="Event Sponsor Example" prompt="Event Sponsor is listed here." sqref="C17 C21"/>
    <dataValidation allowBlank="1" showInputMessage="1" showErrorMessage="1" promptTitle="Traveler Title Example" prompt="Traveler Title is listed here." sqref="B17 B21"/>
    <dataValidation allowBlank="1" showInputMessage="1" showErrorMessage="1" promptTitle="Location Example" prompt="Location listed here." sqref="F15 F19"/>
    <dataValidation allowBlank="1" showInputMessage="1" showErrorMessage="1" promptTitle="Event Description Example" prompt="Event Description listed here._x000a_" sqref="C15 C19"/>
    <dataValidation allowBlank="1" showInputMessage="1" showErrorMessage="1" promptTitle="Traveler Name Example" prompt="Traveler Name Listed Here" sqref="B15 B19"/>
    <dataValidation type="date" allowBlank="1" showInputMessage="1" showErrorMessage="1" errorTitle="Data Entry Error" error="Please enter date using MM/DD/YYYY" promptTitle="Event Ending Date Example" prompt="Event ending date is listed here using the form MM/DD/YYYY." sqref="D17 D21">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D19">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M21"/>
    <dataValidation allowBlank="1" showInputMessage="1" showErrorMessage="1" promptTitle="Benefit #2 Total Amount Example" prompt="The total amount of Benefit #2 is entered here." sqref="M16 M20"/>
    <dataValidation allowBlank="1" showInputMessage="1" showErrorMessage="1" promptTitle="Payment #2-- Payment in-kind" prompt="If payment type for benefit #2 was in-kind, this box would contain an x." sqref="L16 L20"/>
    <dataValidation allowBlank="1" showInputMessage="1" showErrorMessage="1" promptTitle="Benefit #3-- Payment in-kind" prompt="Since the payment type for benefit #3 was in-kind, this box contains an x." sqref="L17 L21"/>
    <dataValidation allowBlank="1" showInputMessage="1" showErrorMessage="1" promptTitle="Benefit #3-- Payment by Check" prompt="If payment type for benefit #3 was by check, this box would contain an x." sqref="K17 K21"/>
    <dataValidation allowBlank="1" showInputMessage="1" showErrorMessage="1" promptTitle="Benefit #2-- Payment by Check" prompt="Since benefit #2 was paid by check, this box contains an x." sqref="K16 K20"/>
    <dataValidation allowBlank="1" showInputMessage="1" showErrorMessage="1" promptTitle="Benefit #3 Description Example" prompt="Benefit #3 description is listed here" sqref="J17 J21"/>
    <dataValidation allowBlank="1" showInputMessage="1" showErrorMessage="1" promptTitle="Benefit #2 Description Example" prompt="Benefit #2 description is listed here" sqref="J16 J20"/>
    <dataValidation allowBlank="1" showInputMessage="1" showErrorMessage="1" promptTitle="Benefit #1 Total Amount Example" prompt="The total amount of Benefit #1 is entered here." sqref="M15 M19"/>
    <dataValidation allowBlank="1" showInputMessage="1" showErrorMessage="1" promptTitle="Benefit #1-- Payment in-kind" prompt="Since the payment type for benefit #1 was in-kind, this box contains an x." sqref="L15 L19"/>
    <dataValidation allowBlank="1" showInputMessage="1" showErrorMessage="1" promptTitle="Benefit #1--Payment by Check" prompt="If payment type for benefit #1 was by check, this box would contain an x." sqref="K15 K19"/>
    <dataValidation allowBlank="1" showInputMessage="1" showErrorMessage="1" promptTitle="Benefit#1 Description Example" prompt="Benefit Description for Entry #1 is listed here." sqref="J15 J19"/>
    <dataValidation allowBlank="1" showInputMessage="1" showErrorMessage="1" promptTitle="Benefit Source" prompt="List the benefit source here." sqref="G15:I15 G411:I411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19:I19 G21:I21 E17 E15"/>
  </dataValidations>
  <hyperlinks>
    <hyperlink ref="D11" r:id="rId1"/>
  </hyperlinks>
  <pageMargins left="0.7" right="0.7" top="0" bottom="0.25" header="0.3" footer="0.3"/>
  <pageSetup fitToHeight="0" orientation="landscape" blackAndWhite="1" horizontalDpi="1200" verticalDpi="1200"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zoomScale="120" zoomScaleNormal="120" workbookViewId="0">
      <selection activeCell="P12" sqref="P12"/>
    </sheetView>
  </sheetViews>
  <sheetFormatPr defaultRowHeight="12.75" x14ac:dyDescent="0.2"/>
  <cols>
    <col min="1" max="1" width="3.85546875" customWidth="1"/>
    <col min="2" max="2" width="16.140625" customWidth="1"/>
    <col min="3" max="3" width="17.7109375" customWidth="1"/>
    <col min="4" max="4" width="14.42578125" customWidth="1"/>
    <col min="5" max="5" width="18.7109375" hidden="1" customWidth="1"/>
    <col min="6" max="6" width="14.85546875" customWidth="1"/>
    <col min="7" max="7" width="3" customWidth="1"/>
    <col min="8" max="8" width="11.28515625" customWidth="1"/>
    <col min="9" max="9" width="3" customWidth="1"/>
    <col min="10" max="10" width="12.28515625" customWidth="1"/>
    <col min="11" max="11" width="9.140625" customWidth="1"/>
    <col min="12" max="12" width="8.85546875" customWidth="1"/>
    <col min="13" max="13" width="8" customWidth="1"/>
    <col min="14" max="14" width="0.140625" customWidth="1"/>
    <col min="16" max="16" width="20.28515625" bestFit="1" customWidth="1"/>
    <col min="21" max="21" width="9.42578125" customWidth="1"/>
    <col min="22" max="22" width="13.7109375" style="46" customWidth="1"/>
  </cols>
  <sheetData>
    <row r="1" spans="1:19" customFormat="1" hidden="1" x14ac:dyDescent="0.2"/>
    <row r="2" spans="1:19" customFormat="1" x14ac:dyDescent="0.2">
      <c r="J2" s="306" t="s">
        <v>162</v>
      </c>
      <c r="K2" s="307"/>
      <c r="L2" s="307"/>
      <c r="M2" s="307"/>
      <c r="P2" s="309"/>
      <c r="Q2" s="309"/>
      <c r="R2" s="309"/>
      <c r="S2" s="309"/>
    </row>
    <row r="3" spans="1:19" customFormat="1" x14ac:dyDescent="0.2">
      <c r="J3" s="307"/>
      <c r="K3" s="307"/>
      <c r="L3" s="307"/>
      <c r="M3" s="307"/>
      <c r="P3" s="310"/>
      <c r="Q3" s="310"/>
      <c r="R3" s="310"/>
      <c r="S3" s="310"/>
    </row>
    <row r="4" spans="1:19" customFormat="1" ht="13.5" thickBot="1" x14ac:dyDescent="0.25">
      <c r="A4" s="1"/>
      <c r="B4" s="1"/>
      <c r="C4" s="1"/>
      <c r="D4" s="1"/>
      <c r="E4" s="1"/>
      <c r="F4" s="1"/>
      <c r="G4" s="1"/>
      <c r="H4" s="1"/>
      <c r="I4" s="1"/>
      <c r="J4" s="308"/>
      <c r="K4" s="308"/>
      <c r="L4" s="308"/>
      <c r="M4" s="308"/>
      <c r="P4" s="311"/>
      <c r="Q4" s="311"/>
      <c r="R4" s="311"/>
      <c r="S4" s="311"/>
    </row>
    <row r="5" spans="1:19" customFormat="1" ht="30" customHeight="1" thickTop="1" thickBot="1" x14ac:dyDescent="0.25">
      <c r="A5" s="312" t="str">
        <f>CONCATENATE("1353 Travel Report for ",B9,", ",B10," for the reporting period [MARK REPORTING PERIOD]")</f>
        <v>1353 Travel Report for Health and Human Services, Administration for Children and Families for the reporting period [MARK REPORTING PERIOD]</v>
      </c>
      <c r="B5" s="313"/>
      <c r="C5" s="313"/>
      <c r="D5" s="313"/>
      <c r="E5" s="313"/>
      <c r="F5" s="313"/>
      <c r="G5" s="313"/>
      <c r="H5" s="313"/>
      <c r="I5" s="313"/>
      <c r="J5" s="313"/>
      <c r="K5" s="313"/>
      <c r="L5" s="313"/>
      <c r="M5" s="313"/>
      <c r="N5" s="2"/>
      <c r="O5" s="1"/>
      <c r="Q5" s="3"/>
    </row>
    <row r="6" spans="1:19" customFormat="1" ht="13.5" customHeight="1" thickTop="1" x14ac:dyDescent="0.2">
      <c r="A6" s="314" t="s">
        <v>1</v>
      </c>
      <c r="B6" s="316" t="s">
        <v>2</v>
      </c>
      <c r="C6" s="317"/>
      <c r="D6" s="317"/>
      <c r="E6" s="317"/>
      <c r="F6" s="317"/>
      <c r="G6" s="317"/>
      <c r="H6" s="317"/>
      <c r="I6" s="317"/>
      <c r="J6" s="318"/>
      <c r="K6" s="4" t="s">
        <v>3</v>
      </c>
      <c r="L6" s="4" t="s">
        <v>4</v>
      </c>
      <c r="M6" s="4" t="s">
        <v>5</v>
      </c>
      <c r="N6" s="5"/>
      <c r="O6" s="1"/>
    </row>
    <row r="7" spans="1:19" customFormat="1" ht="20.25" customHeight="1" thickBot="1" x14ac:dyDescent="0.25">
      <c r="A7" s="314"/>
      <c r="B7" s="319"/>
      <c r="C7" s="320"/>
      <c r="D7" s="320"/>
      <c r="E7" s="320"/>
      <c r="F7" s="320"/>
      <c r="G7" s="320"/>
      <c r="H7" s="320"/>
      <c r="I7" s="320"/>
      <c r="J7" s="321"/>
      <c r="K7" s="6"/>
      <c r="L7" s="7"/>
      <c r="M7" s="8">
        <v>2018</v>
      </c>
      <c r="N7" s="9"/>
      <c r="O7" s="1"/>
    </row>
    <row r="8" spans="1:19" customFormat="1" ht="27.75" customHeight="1" thickTop="1" thickBot="1" x14ac:dyDescent="0.25">
      <c r="A8" s="314"/>
      <c r="B8" s="322" t="s">
        <v>6</v>
      </c>
      <c r="C8" s="323"/>
      <c r="D8" s="323"/>
      <c r="E8" s="323"/>
      <c r="F8" s="323"/>
      <c r="G8" s="324"/>
      <c r="H8" s="324"/>
      <c r="I8" s="324"/>
      <c r="J8" s="324"/>
      <c r="K8" s="324"/>
      <c r="L8" s="323"/>
      <c r="M8" s="323"/>
      <c r="N8" s="325"/>
      <c r="O8" s="1"/>
    </row>
    <row r="9" spans="1:19" customFormat="1" ht="18" customHeight="1" thickTop="1" x14ac:dyDescent="0.25">
      <c r="A9" s="314"/>
      <c r="B9" s="326" t="s">
        <v>7</v>
      </c>
      <c r="C9" s="301"/>
      <c r="D9" s="301"/>
      <c r="E9" s="301"/>
      <c r="F9" s="301"/>
      <c r="G9" s="327"/>
      <c r="H9" s="283" t="s">
        <v>8</v>
      </c>
      <c r="I9" s="286" t="s">
        <v>9</v>
      </c>
      <c r="J9" s="289" t="s">
        <v>10</v>
      </c>
      <c r="K9" s="292" t="s">
        <v>9</v>
      </c>
      <c r="L9" s="295" t="s">
        <v>11</v>
      </c>
      <c r="M9" s="296"/>
      <c r="N9" s="10"/>
      <c r="O9" s="11"/>
      <c r="P9" s="1"/>
    </row>
    <row r="10" spans="1:19" customFormat="1" ht="15.75" customHeight="1" x14ac:dyDescent="0.2">
      <c r="A10" s="314"/>
      <c r="B10" s="300" t="s">
        <v>8543</v>
      </c>
      <c r="C10" s="301"/>
      <c r="D10" s="301"/>
      <c r="E10" s="301"/>
      <c r="F10" s="302"/>
      <c r="G10" s="328"/>
      <c r="H10" s="284"/>
      <c r="I10" s="287"/>
      <c r="J10" s="290"/>
      <c r="K10" s="293"/>
      <c r="L10" s="297"/>
      <c r="M10" s="296"/>
      <c r="N10" s="10"/>
      <c r="O10" s="11"/>
      <c r="P10" s="1"/>
    </row>
    <row r="11" spans="1:19" customFormat="1" ht="14.25" thickBot="1" x14ac:dyDescent="0.3">
      <c r="A11" s="314"/>
      <c r="B11" s="12" t="s">
        <v>13</v>
      </c>
      <c r="C11" s="13" t="s">
        <v>8561</v>
      </c>
      <c r="D11" s="303" t="s">
        <v>8562</v>
      </c>
      <c r="E11" s="304"/>
      <c r="F11" s="305"/>
      <c r="G11" s="329"/>
      <c r="H11" s="285"/>
      <c r="I11" s="288"/>
      <c r="J11" s="291"/>
      <c r="K11" s="294"/>
      <c r="L11" s="298"/>
      <c r="M11" s="299"/>
      <c r="N11" s="14"/>
      <c r="O11" s="11"/>
      <c r="P11" s="1"/>
    </row>
    <row r="12" spans="1:19" customFormat="1" ht="13.5" thickTop="1" x14ac:dyDescent="0.2">
      <c r="A12" s="314"/>
      <c r="B12" s="353" t="s">
        <v>14</v>
      </c>
      <c r="C12" s="336" t="s">
        <v>15</v>
      </c>
      <c r="D12" s="334" t="s">
        <v>16</v>
      </c>
      <c r="E12" s="357" t="s">
        <v>17</v>
      </c>
      <c r="F12" s="358"/>
      <c r="G12" s="361" t="s">
        <v>18</v>
      </c>
      <c r="H12" s="362"/>
      <c r="I12" s="363"/>
      <c r="J12" s="336" t="s">
        <v>19</v>
      </c>
      <c r="K12" s="330" t="s">
        <v>20</v>
      </c>
      <c r="L12" s="332" t="s">
        <v>21</v>
      </c>
      <c r="M12" s="334" t="s">
        <v>22</v>
      </c>
      <c r="N12" s="15"/>
      <c r="O12" s="1"/>
    </row>
    <row r="13" spans="1:19" customFormat="1" ht="34.5" customHeight="1" thickBot="1" x14ac:dyDescent="0.25">
      <c r="A13" s="315"/>
      <c r="B13" s="354"/>
      <c r="C13" s="355"/>
      <c r="D13" s="356"/>
      <c r="E13" s="359"/>
      <c r="F13" s="360"/>
      <c r="G13" s="364"/>
      <c r="H13" s="365"/>
      <c r="I13" s="366"/>
      <c r="J13" s="335"/>
      <c r="K13" s="331"/>
      <c r="L13" s="333"/>
      <c r="M13" s="335"/>
      <c r="N13" s="16"/>
      <c r="O13" s="1"/>
    </row>
    <row r="14" spans="1:19" customFormat="1" ht="24" thickTop="1" thickBot="1" x14ac:dyDescent="0.25">
      <c r="A14" s="337" t="s">
        <v>104</v>
      </c>
      <c r="B14" s="48" t="s">
        <v>23</v>
      </c>
      <c r="C14" s="48" t="s">
        <v>24</v>
      </c>
      <c r="D14" s="48" t="s">
        <v>25</v>
      </c>
      <c r="E14" s="340" t="s">
        <v>26</v>
      </c>
      <c r="F14" s="340"/>
      <c r="G14" s="341" t="s">
        <v>18</v>
      </c>
      <c r="H14" s="342"/>
      <c r="I14" s="37"/>
      <c r="J14" s="49"/>
      <c r="K14" s="49"/>
      <c r="L14" s="49"/>
      <c r="M14" s="49"/>
      <c r="N14" s="21"/>
    </row>
    <row r="15" spans="1:19" customFormat="1" ht="23.25" thickBot="1" x14ac:dyDescent="0.25">
      <c r="A15" s="338"/>
      <c r="B15" s="50" t="s">
        <v>160</v>
      </c>
      <c r="C15" s="50" t="s">
        <v>159</v>
      </c>
      <c r="D15" s="64">
        <v>40766</v>
      </c>
      <c r="E15" s="81"/>
      <c r="F15" s="51" t="s">
        <v>75</v>
      </c>
      <c r="G15" s="343" t="s">
        <v>158</v>
      </c>
      <c r="H15" s="344"/>
      <c r="I15" s="345"/>
      <c r="J15" s="52" t="s">
        <v>109</v>
      </c>
      <c r="K15" s="53"/>
      <c r="L15" s="54" t="s">
        <v>9</v>
      </c>
      <c r="M15" s="55">
        <v>280</v>
      </c>
      <c r="N15" s="21"/>
      <c r="O15" s="1"/>
    </row>
    <row r="16" spans="1:19" customFormat="1" ht="23.25" thickBot="1" x14ac:dyDescent="0.25">
      <c r="A16" s="338"/>
      <c r="B16" s="56" t="s">
        <v>33</v>
      </c>
      <c r="C16" s="56" t="s">
        <v>34</v>
      </c>
      <c r="D16" s="56" t="s">
        <v>35</v>
      </c>
      <c r="E16" s="346" t="s">
        <v>36</v>
      </c>
      <c r="F16" s="346"/>
      <c r="G16" s="347"/>
      <c r="H16" s="348"/>
      <c r="I16" s="349"/>
      <c r="J16" s="57" t="s">
        <v>110</v>
      </c>
      <c r="K16" s="54" t="s">
        <v>9</v>
      </c>
      <c r="L16" s="58"/>
      <c r="M16" s="59">
        <v>825</v>
      </c>
      <c r="N16" s="15"/>
    </row>
    <row r="17" spans="1:22" ht="23.25" thickBot="1" x14ac:dyDescent="0.25">
      <c r="A17" s="339"/>
      <c r="B17" s="60" t="s">
        <v>157</v>
      </c>
      <c r="C17" s="60" t="s">
        <v>156</v>
      </c>
      <c r="D17" s="64">
        <v>40767</v>
      </c>
      <c r="E17" s="80" t="s">
        <v>40</v>
      </c>
      <c r="F17" s="51" t="s">
        <v>155</v>
      </c>
      <c r="G17" s="350"/>
      <c r="H17" s="351"/>
      <c r="I17" s="352"/>
      <c r="J17" s="61" t="s">
        <v>65</v>
      </c>
      <c r="K17" s="62"/>
      <c r="L17" s="62" t="s">
        <v>9</v>
      </c>
      <c r="M17" s="63">
        <v>120</v>
      </c>
      <c r="N17" s="21"/>
      <c r="V17"/>
    </row>
    <row r="18" spans="1:22" ht="23.25" customHeight="1" thickTop="1" x14ac:dyDescent="0.2">
      <c r="A18" s="367">
        <f>1</f>
        <v>1</v>
      </c>
      <c r="B18" s="17" t="s">
        <v>23</v>
      </c>
      <c r="C18" s="17" t="s">
        <v>24</v>
      </c>
      <c r="D18" s="17" t="s">
        <v>25</v>
      </c>
      <c r="E18" s="341" t="s">
        <v>26</v>
      </c>
      <c r="F18" s="341"/>
      <c r="G18" s="341" t="s">
        <v>18</v>
      </c>
      <c r="H18" s="342"/>
      <c r="I18" s="37"/>
      <c r="J18" s="18" t="s">
        <v>27</v>
      </c>
      <c r="K18" s="19"/>
      <c r="L18" s="19"/>
      <c r="M18" s="20"/>
      <c r="N18" s="21"/>
      <c r="V18" s="22"/>
    </row>
    <row r="19" spans="1:22" ht="20.45" customHeight="1" x14ac:dyDescent="0.2">
      <c r="A19" s="377"/>
      <c r="B19" s="23"/>
      <c r="C19" s="23"/>
      <c r="D19" s="24"/>
      <c r="E19" s="23"/>
      <c r="F19" s="23"/>
      <c r="G19" s="370"/>
      <c r="H19" s="371"/>
      <c r="I19" s="372"/>
      <c r="J19" s="25" t="s">
        <v>27</v>
      </c>
      <c r="K19" s="25"/>
      <c r="L19" s="25"/>
      <c r="M19" s="26"/>
      <c r="N19" s="21"/>
      <c r="V19" s="27"/>
    </row>
    <row r="20" spans="1:22" ht="22.5" x14ac:dyDescent="0.2">
      <c r="A20" s="377"/>
      <c r="B20" s="28" t="s">
        <v>33</v>
      </c>
      <c r="C20" s="28" t="s">
        <v>34</v>
      </c>
      <c r="D20" s="28" t="s">
        <v>35</v>
      </c>
      <c r="E20" s="373" t="s">
        <v>36</v>
      </c>
      <c r="F20" s="373"/>
      <c r="G20" s="374"/>
      <c r="H20" s="375"/>
      <c r="I20" s="376"/>
      <c r="J20" s="29" t="s">
        <v>48</v>
      </c>
      <c r="K20" s="30"/>
      <c r="L20" s="30"/>
      <c r="M20" s="31"/>
      <c r="N20" s="21"/>
      <c r="V20" s="32"/>
    </row>
    <row r="21" spans="1:22" ht="13.5" thickBot="1" x14ac:dyDescent="0.25">
      <c r="A21" s="378"/>
      <c r="B21" s="33"/>
      <c r="C21" s="33"/>
      <c r="D21" s="69"/>
      <c r="E21" s="35" t="s">
        <v>40</v>
      </c>
      <c r="F21" s="36"/>
      <c r="G21" s="350"/>
      <c r="H21" s="351"/>
      <c r="I21" s="352"/>
      <c r="J21" s="29" t="s">
        <v>51</v>
      </c>
      <c r="K21" s="30"/>
      <c r="L21" s="30"/>
      <c r="M21" s="31"/>
      <c r="N21" s="21"/>
      <c r="V21" s="32"/>
    </row>
    <row r="22" spans="1:22" ht="21.6" customHeight="1" thickTop="1" thickBot="1" x14ac:dyDescent="0.25">
      <c r="A22" s="367">
        <f>A18+1</f>
        <v>2</v>
      </c>
      <c r="B22" s="17" t="s">
        <v>23</v>
      </c>
      <c r="C22" s="17" t="s">
        <v>24</v>
      </c>
      <c r="D22" s="17" t="s">
        <v>25</v>
      </c>
      <c r="E22" s="342" t="s">
        <v>26</v>
      </c>
      <c r="F22" s="425"/>
      <c r="G22" s="342" t="s">
        <v>18</v>
      </c>
      <c r="H22" s="426"/>
      <c r="I22" s="37"/>
      <c r="J22" s="18" t="s">
        <v>27</v>
      </c>
      <c r="K22" s="19"/>
      <c r="L22" s="19"/>
      <c r="M22" s="20"/>
      <c r="N22" s="21"/>
      <c r="V22" s="32"/>
    </row>
    <row r="23" spans="1:22" ht="21" customHeight="1" thickBot="1" x14ac:dyDescent="0.25">
      <c r="A23" s="368"/>
      <c r="B23" s="23"/>
      <c r="C23" s="23"/>
      <c r="D23" s="24"/>
      <c r="E23" s="23"/>
      <c r="F23" s="23"/>
      <c r="G23" s="370"/>
      <c r="H23" s="371"/>
      <c r="I23" s="372"/>
      <c r="J23" s="25" t="s">
        <v>27</v>
      </c>
      <c r="K23" s="25"/>
      <c r="L23" s="25"/>
      <c r="M23" s="26"/>
      <c r="N23" s="21"/>
      <c r="V23" s="32"/>
    </row>
    <row r="24" spans="1:22" ht="23.25" thickBot="1" x14ac:dyDescent="0.25">
      <c r="A24" s="368"/>
      <c r="B24" s="28" t="s">
        <v>33</v>
      </c>
      <c r="C24" s="28" t="s">
        <v>34</v>
      </c>
      <c r="D24" s="28" t="s">
        <v>35</v>
      </c>
      <c r="E24" s="373" t="s">
        <v>36</v>
      </c>
      <c r="F24" s="373"/>
      <c r="G24" s="374"/>
      <c r="H24" s="375"/>
      <c r="I24" s="376"/>
      <c r="J24" s="29" t="s">
        <v>48</v>
      </c>
      <c r="K24" s="30"/>
      <c r="L24" s="30"/>
      <c r="M24" s="31"/>
      <c r="N24" s="21"/>
      <c r="V24" s="32"/>
    </row>
    <row r="25" spans="1:22" ht="13.5" thickBot="1" x14ac:dyDescent="0.25">
      <c r="A25" s="369"/>
      <c r="B25" s="33"/>
      <c r="C25" s="33"/>
      <c r="D25" s="69"/>
      <c r="E25" s="35" t="s">
        <v>40</v>
      </c>
      <c r="F25" s="36"/>
      <c r="G25" s="350"/>
      <c r="H25" s="351"/>
      <c r="I25" s="352"/>
      <c r="J25" s="29" t="s">
        <v>51</v>
      </c>
      <c r="K25" s="30"/>
      <c r="L25" s="30"/>
      <c r="M25" s="31"/>
      <c r="N25" s="21"/>
      <c r="V25" s="32"/>
    </row>
    <row r="26" spans="1:22" ht="21.6" customHeight="1" thickTop="1" thickBot="1" x14ac:dyDescent="0.25">
      <c r="A26" s="367">
        <f>A22+1</f>
        <v>3</v>
      </c>
      <c r="B26" s="17" t="s">
        <v>23</v>
      </c>
      <c r="C26" s="17" t="s">
        <v>24</v>
      </c>
      <c r="D26" s="17" t="s">
        <v>25</v>
      </c>
      <c r="E26" s="341" t="s">
        <v>26</v>
      </c>
      <c r="F26" s="341"/>
      <c r="G26" s="341" t="s">
        <v>18</v>
      </c>
      <c r="H26" s="342"/>
      <c r="I26" s="37"/>
      <c r="J26" s="18" t="s">
        <v>27</v>
      </c>
      <c r="K26" s="19"/>
      <c r="L26" s="19"/>
      <c r="M26" s="20"/>
      <c r="N26" s="21"/>
      <c r="V26" s="32"/>
    </row>
    <row r="27" spans="1:22" ht="22.5" customHeight="1" thickBot="1" x14ac:dyDescent="0.25">
      <c r="A27" s="368"/>
      <c r="B27" s="23"/>
      <c r="C27" s="23"/>
      <c r="D27" s="24"/>
      <c r="E27" s="23"/>
      <c r="F27" s="23"/>
      <c r="G27" s="370"/>
      <c r="H27" s="371"/>
      <c r="I27" s="372"/>
      <c r="J27" s="25" t="s">
        <v>27</v>
      </c>
      <c r="K27" s="25"/>
      <c r="L27" s="25"/>
      <c r="M27" s="26"/>
      <c r="N27" s="21"/>
      <c r="V27" s="32"/>
    </row>
    <row r="28" spans="1:22" ht="23.25" thickBot="1" x14ac:dyDescent="0.25">
      <c r="A28" s="368"/>
      <c r="B28" s="28" t="s">
        <v>33</v>
      </c>
      <c r="C28" s="28" t="s">
        <v>34</v>
      </c>
      <c r="D28" s="28" t="s">
        <v>35</v>
      </c>
      <c r="E28" s="373" t="s">
        <v>36</v>
      </c>
      <c r="F28" s="373"/>
      <c r="G28" s="374"/>
      <c r="H28" s="375"/>
      <c r="I28" s="376"/>
      <c r="J28" s="29" t="s">
        <v>48</v>
      </c>
      <c r="K28" s="30"/>
      <c r="L28" s="30"/>
      <c r="M28" s="31"/>
      <c r="N28" s="21"/>
      <c r="V28" s="32"/>
    </row>
    <row r="29" spans="1:22" ht="13.5" thickBot="1" x14ac:dyDescent="0.25">
      <c r="A29" s="369"/>
      <c r="B29" s="33"/>
      <c r="C29" s="33"/>
      <c r="D29" s="69"/>
      <c r="E29" s="35" t="s">
        <v>40</v>
      </c>
      <c r="F29" s="36"/>
      <c r="G29" s="350"/>
      <c r="H29" s="351"/>
      <c r="I29" s="352"/>
      <c r="J29" s="29" t="s">
        <v>51</v>
      </c>
      <c r="K29" s="30"/>
      <c r="L29" s="30"/>
      <c r="M29" s="31"/>
      <c r="N29" s="21"/>
      <c r="V29" s="32"/>
    </row>
    <row r="30" spans="1:22" ht="21.6" customHeight="1" thickTop="1" thickBot="1" x14ac:dyDescent="0.25">
      <c r="A30" s="367">
        <f>A26+1</f>
        <v>4</v>
      </c>
      <c r="B30" s="17" t="s">
        <v>23</v>
      </c>
      <c r="C30" s="17" t="s">
        <v>24</v>
      </c>
      <c r="D30" s="17" t="s">
        <v>25</v>
      </c>
      <c r="E30" s="341" t="s">
        <v>26</v>
      </c>
      <c r="F30" s="341"/>
      <c r="G30" s="341" t="s">
        <v>18</v>
      </c>
      <c r="H30" s="342"/>
      <c r="I30" s="37"/>
      <c r="J30" s="18" t="s">
        <v>27</v>
      </c>
      <c r="K30" s="19"/>
      <c r="L30" s="19"/>
      <c r="M30" s="20"/>
      <c r="N30" s="21"/>
      <c r="V30" s="32"/>
    </row>
    <row r="31" spans="1:22" ht="21" customHeight="1" thickBot="1" x14ac:dyDescent="0.25">
      <c r="A31" s="368"/>
      <c r="B31" s="23"/>
      <c r="C31" s="23"/>
      <c r="D31" s="24"/>
      <c r="E31" s="23"/>
      <c r="F31" s="23"/>
      <c r="G31" s="370"/>
      <c r="H31" s="371"/>
      <c r="I31" s="372"/>
      <c r="J31" s="25" t="s">
        <v>27</v>
      </c>
      <c r="K31" s="25"/>
      <c r="L31" s="25"/>
      <c r="M31" s="26"/>
      <c r="N31" s="21"/>
      <c r="V31" s="32"/>
    </row>
    <row r="32" spans="1:22" ht="23.25" thickBot="1" x14ac:dyDescent="0.25">
      <c r="A32" s="368"/>
      <c r="B32" s="28" t="s">
        <v>33</v>
      </c>
      <c r="C32" s="28" t="s">
        <v>34</v>
      </c>
      <c r="D32" s="28" t="s">
        <v>35</v>
      </c>
      <c r="E32" s="373" t="s">
        <v>36</v>
      </c>
      <c r="F32" s="373"/>
      <c r="G32" s="374"/>
      <c r="H32" s="375"/>
      <c r="I32" s="376"/>
      <c r="J32" s="29" t="s">
        <v>48</v>
      </c>
      <c r="K32" s="30"/>
      <c r="L32" s="30"/>
      <c r="M32" s="31"/>
      <c r="N32" s="21"/>
      <c r="V32" s="32"/>
    </row>
    <row r="33" spans="1:22" ht="13.5" thickBot="1" x14ac:dyDescent="0.25">
      <c r="A33" s="369"/>
      <c r="B33" s="33"/>
      <c r="C33" s="33"/>
      <c r="D33" s="69"/>
      <c r="E33" s="35" t="s">
        <v>40</v>
      </c>
      <c r="F33" s="36"/>
      <c r="G33" s="350"/>
      <c r="H33" s="351"/>
      <c r="I33" s="352"/>
      <c r="J33" s="29" t="s">
        <v>51</v>
      </c>
      <c r="K33" s="30"/>
      <c r="L33" s="30"/>
      <c r="M33" s="31"/>
      <c r="N33" s="21"/>
      <c r="V33" s="32"/>
    </row>
    <row r="34" spans="1:22" ht="21.6" customHeight="1" thickTop="1" thickBot="1" x14ac:dyDescent="0.25">
      <c r="A34" s="367">
        <f>A30+1</f>
        <v>5</v>
      </c>
      <c r="B34" s="17" t="s">
        <v>23</v>
      </c>
      <c r="C34" s="17" t="s">
        <v>24</v>
      </c>
      <c r="D34" s="17" t="s">
        <v>25</v>
      </c>
      <c r="E34" s="341" t="s">
        <v>26</v>
      </c>
      <c r="F34" s="341"/>
      <c r="G34" s="341" t="s">
        <v>18</v>
      </c>
      <c r="H34" s="342"/>
      <c r="I34" s="37"/>
      <c r="J34" s="18" t="s">
        <v>27</v>
      </c>
      <c r="K34" s="19"/>
      <c r="L34" s="19"/>
      <c r="M34" s="20"/>
      <c r="N34" s="21"/>
      <c r="V34" s="32"/>
    </row>
    <row r="35" spans="1:22" ht="31.15" customHeight="1" thickBot="1" x14ac:dyDescent="0.25">
      <c r="A35" s="368"/>
      <c r="B35" s="23"/>
      <c r="C35" s="23"/>
      <c r="D35" s="24"/>
      <c r="E35" s="23"/>
      <c r="F35" s="23"/>
      <c r="G35" s="370"/>
      <c r="H35" s="371"/>
      <c r="I35" s="372"/>
      <c r="J35" s="25" t="s">
        <v>27</v>
      </c>
      <c r="K35" s="25"/>
      <c r="L35" s="25"/>
      <c r="M35" s="26"/>
      <c r="N35" s="21"/>
      <c r="V35" s="32"/>
    </row>
    <row r="36" spans="1:22" ht="23.25" thickBot="1" x14ac:dyDescent="0.25">
      <c r="A36" s="368"/>
      <c r="B36" s="28" t="s">
        <v>33</v>
      </c>
      <c r="C36" s="28" t="s">
        <v>34</v>
      </c>
      <c r="D36" s="28" t="s">
        <v>35</v>
      </c>
      <c r="E36" s="373" t="s">
        <v>36</v>
      </c>
      <c r="F36" s="373"/>
      <c r="G36" s="374"/>
      <c r="H36" s="375"/>
      <c r="I36" s="376"/>
      <c r="J36" s="29" t="s">
        <v>48</v>
      </c>
      <c r="K36" s="30"/>
      <c r="L36" s="30"/>
      <c r="M36" s="31"/>
      <c r="N36" s="21"/>
      <c r="V36" s="32"/>
    </row>
    <row r="37" spans="1:22" ht="13.5" thickBot="1" x14ac:dyDescent="0.25">
      <c r="A37" s="369"/>
      <c r="B37" s="33"/>
      <c r="C37" s="33"/>
      <c r="D37" s="69"/>
      <c r="E37" s="35" t="s">
        <v>40</v>
      </c>
      <c r="F37" s="36"/>
      <c r="G37" s="350"/>
      <c r="H37" s="351"/>
      <c r="I37" s="352"/>
      <c r="J37" s="29" t="s">
        <v>51</v>
      </c>
      <c r="K37" s="30"/>
      <c r="L37" s="30"/>
      <c r="M37" s="31"/>
      <c r="N37" s="21"/>
      <c r="V37" s="32"/>
    </row>
    <row r="38" spans="1:22" ht="21.6" customHeight="1" thickTop="1" thickBot="1" x14ac:dyDescent="0.25">
      <c r="A38" s="367">
        <f>A34+1</f>
        <v>6</v>
      </c>
      <c r="B38" s="17" t="s">
        <v>23</v>
      </c>
      <c r="C38" s="17" t="s">
        <v>24</v>
      </c>
      <c r="D38" s="17" t="s">
        <v>25</v>
      </c>
      <c r="E38" s="341" t="s">
        <v>26</v>
      </c>
      <c r="F38" s="341"/>
      <c r="G38" s="341" t="s">
        <v>18</v>
      </c>
      <c r="H38" s="342"/>
      <c r="I38" s="37"/>
      <c r="J38" s="18" t="s">
        <v>27</v>
      </c>
      <c r="K38" s="19"/>
      <c r="L38" s="19"/>
      <c r="M38" s="20"/>
      <c r="N38" s="21"/>
      <c r="V38" s="32"/>
    </row>
    <row r="39" spans="1:22" ht="21" customHeight="1" thickBot="1" x14ac:dyDescent="0.25">
      <c r="A39" s="368"/>
      <c r="B39" s="23"/>
      <c r="C39" s="23"/>
      <c r="D39" s="24"/>
      <c r="E39" s="23"/>
      <c r="F39" s="23"/>
      <c r="G39" s="370"/>
      <c r="H39" s="371"/>
      <c r="I39" s="372"/>
      <c r="J39" s="25" t="s">
        <v>27</v>
      </c>
      <c r="K39" s="25"/>
      <c r="L39" s="25"/>
      <c r="M39" s="26"/>
      <c r="N39" s="21"/>
      <c r="V39" s="32"/>
    </row>
    <row r="40" spans="1:22" ht="23.25" thickBot="1" x14ac:dyDescent="0.25">
      <c r="A40" s="368"/>
      <c r="B40" s="28" t="s">
        <v>33</v>
      </c>
      <c r="C40" s="28" t="s">
        <v>34</v>
      </c>
      <c r="D40" s="28" t="s">
        <v>35</v>
      </c>
      <c r="E40" s="373" t="s">
        <v>36</v>
      </c>
      <c r="F40" s="373"/>
      <c r="G40" s="374"/>
      <c r="H40" s="375"/>
      <c r="I40" s="376"/>
      <c r="J40" s="29" t="s">
        <v>48</v>
      </c>
      <c r="K40" s="30"/>
      <c r="L40" s="30"/>
      <c r="M40" s="31"/>
      <c r="N40" s="21"/>
      <c r="V40" s="32"/>
    </row>
    <row r="41" spans="1:22" ht="13.5" thickBot="1" x14ac:dyDescent="0.25">
      <c r="A41" s="369"/>
      <c r="B41" s="33"/>
      <c r="C41" s="33"/>
      <c r="D41" s="69"/>
      <c r="E41" s="35" t="s">
        <v>40</v>
      </c>
      <c r="F41" s="36"/>
      <c r="G41" s="350"/>
      <c r="H41" s="351"/>
      <c r="I41" s="352"/>
      <c r="J41" s="29" t="s">
        <v>51</v>
      </c>
      <c r="K41" s="30"/>
      <c r="L41" s="30"/>
      <c r="M41" s="31"/>
      <c r="N41" s="21"/>
      <c r="V41" s="32"/>
    </row>
    <row r="42" spans="1:22" ht="21.6" customHeight="1" thickTop="1" thickBot="1" x14ac:dyDescent="0.25">
      <c r="A42" s="367">
        <f>A38+1</f>
        <v>7</v>
      </c>
      <c r="B42" s="17" t="s">
        <v>23</v>
      </c>
      <c r="C42" s="17" t="s">
        <v>24</v>
      </c>
      <c r="D42" s="17" t="s">
        <v>25</v>
      </c>
      <c r="E42" s="341" t="s">
        <v>26</v>
      </c>
      <c r="F42" s="341"/>
      <c r="G42" s="341" t="s">
        <v>18</v>
      </c>
      <c r="H42" s="342"/>
      <c r="I42" s="37"/>
      <c r="J42" s="18" t="s">
        <v>27</v>
      </c>
      <c r="K42" s="19"/>
      <c r="L42" s="19"/>
      <c r="M42" s="20"/>
      <c r="N42" s="21"/>
      <c r="V42" s="32"/>
    </row>
    <row r="43" spans="1:22" ht="21" customHeight="1" thickBot="1" x14ac:dyDescent="0.25">
      <c r="A43" s="368"/>
      <c r="B43" s="23"/>
      <c r="C43" s="23"/>
      <c r="D43" s="24"/>
      <c r="E43" s="23"/>
      <c r="F43" s="23"/>
      <c r="G43" s="370"/>
      <c r="H43" s="371"/>
      <c r="I43" s="372"/>
      <c r="J43" s="25" t="s">
        <v>27</v>
      </c>
      <c r="K43" s="25"/>
      <c r="L43" s="25"/>
      <c r="M43" s="26"/>
      <c r="N43" s="21"/>
      <c r="V43" s="32"/>
    </row>
    <row r="44" spans="1:22" ht="23.25" thickBot="1" x14ac:dyDescent="0.25">
      <c r="A44" s="368"/>
      <c r="B44" s="28" t="s">
        <v>33</v>
      </c>
      <c r="C44" s="28" t="s">
        <v>34</v>
      </c>
      <c r="D44" s="28" t="s">
        <v>35</v>
      </c>
      <c r="E44" s="373" t="s">
        <v>36</v>
      </c>
      <c r="F44" s="373"/>
      <c r="G44" s="374"/>
      <c r="H44" s="375"/>
      <c r="I44" s="376"/>
      <c r="J44" s="29" t="s">
        <v>48</v>
      </c>
      <c r="K44" s="30"/>
      <c r="L44" s="30"/>
      <c r="M44" s="31"/>
      <c r="N44" s="21"/>
      <c r="V44" s="32"/>
    </row>
    <row r="45" spans="1:22" ht="13.5" thickBot="1" x14ac:dyDescent="0.25">
      <c r="A45" s="369"/>
      <c r="B45" s="33"/>
      <c r="C45" s="33"/>
      <c r="D45" s="69"/>
      <c r="E45" s="35" t="s">
        <v>40</v>
      </c>
      <c r="F45" s="36"/>
      <c r="G45" s="350"/>
      <c r="H45" s="351"/>
      <c r="I45" s="352"/>
      <c r="J45" s="29" t="s">
        <v>51</v>
      </c>
      <c r="K45" s="30"/>
      <c r="L45" s="30"/>
      <c r="M45" s="31"/>
      <c r="N45" s="21"/>
      <c r="V45" s="32"/>
    </row>
    <row r="46" spans="1:22" ht="24" thickTop="1" thickBot="1" x14ac:dyDescent="0.25">
      <c r="A46" s="367">
        <f>A42+1</f>
        <v>8</v>
      </c>
      <c r="B46" s="17" t="s">
        <v>23</v>
      </c>
      <c r="C46" s="17" t="s">
        <v>24</v>
      </c>
      <c r="D46" s="17" t="s">
        <v>25</v>
      </c>
      <c r="E46" s="341" t="s">
        <v>26</v>
      </c>
      <c r="F46" s="341"/>
      <c r="G46" s="341" t="s">
        <v>18</v>
      </c>
      <c r="H46" s="342"/>
      <c r="I46" s="37"/>
      <c r="J46" s="18" t="s">
        <v>27</v>
      </c>
      <c r="K46" s="19"/>
      <c r="L46" s="19"/>
      <c r="M46" s="20"/>
      <c r="N46" s="21"/>
      <c r="V46" s="32"/>
    </row>
    <row r="47" spans="1:22" ht="13.5" thickBot="1" x14ac:dyDescent="0.25">
      <c r="A47" s="368"/>
      <c r="B47" s="23"/>
      <c r="C47" s="23"/>
      <c r="D47" s="24"/>
      <c r="E47" s="23"/>
      <c r="F47" s="23"/>
      <c r="G47" s="370"/>
      <c r="H47" s="371"/>
      <c r="I47" s="372"/>
      <c r="J47" s="25" t="s">
        <v>27</v>
      </c>
      <c r="K47" s="25"/>
      <c r="L47" s="25"/>
      <c r="M47" s="26"/>
      <c r="N47" s="21"/>
      <c r="V47" s="32"/>
    </row>
    <row r="48" spans="1:22" ht="23.25" thickBot="1" x14ac:dyDescent="0.25">
      <c r="A48" s="368"/>
      <c r="B48" s="28" t="s">
        <v>33</v>
      </c>
      <c r="C48" s="28" t="s">
        <v>34</v>
      </c>
      <c r="D48" s="28" t="s">
        <v>35</v>
      </c>
      <c r="E48" s="373" t="s">
        <v>36</v>
      </c>
      <c r="F48" s="373"/>
      <c r="G48" s="374"/>
      <c r="H48" s="375"/>
      <c r="I48" s="376"/>
      <c r="J48" s="29" t="s">
        <v>48</v>
      </c>
      <c r="K48" s="30"/>
      <c r="L48" s="30"/>
      <c r="M48" s="31"/>
      <c r="N48" s="21"/>
      <c r="V48" s="32"/>
    </row>
    <row r="49" spans="1:22" ht="13.5" thickBot="1" x14ac:dyDescent="0.25">
      <c r="A49" s="369"/>
      <c r="B49" s="33"/>
      <c r="C49" s="33"/>
      <c r="D49" s="69"/>
      <c r="E49" s="35" t="s">
        <v>40</v>
      </c>
      <c r="F49" s="36"/>
      <c r="G49" s="350"/>
      <c r="H49" s="351"/>
      <c r="I49" s="352"/>
      <c r="J49" s="29" t="s">
        <v>51</v>
      </c>
      <c r="K49" s="30"/>
      <c r="L49" s="30"/>
      <c r="M49" s="31"/>
      <c r="N49" s="21"/>
      <c r="V49" s="32"/>
    </row>
    <row r="50" spans="1:22" ht="24" thickTop="1" thickBot="1" x14ac:dyDescent="0.25">
      <c r="A50" s="367">
        <f>A46+1</f>
        <v>9</v>
      </c>
      <c r="B50" s="17" t="s">
        <v>23</v>
      </c>
      <c r="C50" s="17" t="s">
        <v>24</v>
      </c>
      <c r="D50" s="17" t="s">
        <v>25</v>
      </c>
      <c r="E50" s="341" t="s">
        <v>26</v>
      </c>
      <c r="F50" s="341"/>
      <c r="G50" s="341" t="s">
        <v>18</v>
      </c>
      <c r="H50" s="342"/>
      <c r="I50" s="37"/>
      <c r="J50" s="18" t="s">
        <v>27</v>
      </c>
      <c r="K50" s="19"/>
      <c r="L50" s="19"/>
      <c r="M50" s="20"/>
      <c r="N50" s="21"/>
      <c r="V50" s="32"/>
    </row>
    <row r="51" spans="1:22" ht="13.5" thickBot="1" x14ac:dyDescent="0.25">
      <c r="A51" s="368"/>
      <c r="B51" s="23"/>
      <c r="C51" s="23"/>
      <c r="D51" s="24"/>
      <c r="E51" s="23"/>
      <c r="F51" s="23"/>
      <c r="G51" s="370"/>
      <c r="H51" s="371"/>
      <c r="I51" s="372"/>
      <c r="J51" s="25" t="s">
        <v>27</v>
      </c>
      <c r="K51" s="25"/>
      <c r="L51" s="25"/>
      <c r="M51" s="26"/>
      <c r="N51" s="21"/>
      <c r="V51" s="32"/>
    </row>
    <row r="52" spans="1:22" ht="23.25" thickBot="1" x14ac:dyDescent="0.25">
      <c r="A52" s="368"/>
      <c r="B52" s="28" t="s">
        <v>33</v>
      </c>
      <c r="C52" s="28" t="s">
        <v>34</v>
      </c>
      <c r="D52" s="28" t="s">
        <v>35</v>
      </c>
      <c r="E52" s="373" t="s">
        <v>36</v>
      </c>
      <c r="F52" s="373"/>
      <c r="G52" s="374"/>
      <c r="H52" s="375"/>
      <c r="I52" s="376"/>
      <c r="J52" s="29" t="s">
        <v>48</v>
      </c>
      <c r="K52" s="30"/>
      <c r="L52" s="30"/>
      <c r="M52" s="31"/>
      <c r="N52" s="21"/>
      <c r="V52" s="32"/>
    </row>
    <row r="53" spans="1:22" ht="13.5" thickBot="1" x14ac:dyDescent="0.25">
      <c r="A53" s="369"/>
      <c r="B53" s="33"/>
      <c r="C53" s="33"/>
      <c r="D53" s="69"/>
      <c r="E53" s="35" t="s">
        <v>40</v>
      </c>
      <c r="F53" s="36"/>
      <c r="G53" s="350"/>
      <c r="H53" s="351"/>
      <c r="I53" s="352"/>
      <c r="J53" s="29" t="s">
        <v>51</v>
      </c>
      <c r="K53" s="30"/>
      <c r="L53" s="30"/>
      <c r="M53" s="31"/>
      <c r="N53" s="21"/>
      <c r="V53" s="32"/>
    </row>
    <row r="54" spans="1:22" ht="24" thickTop="1" thickBot="1" x14ac:dyDescent="0.25">
      <c r="A54" s="367">
        <f>A50+1</f>
        <v>10</v>
      </c>
      <c r="B54" s="17" t="s">
        <v>23</v>
      </c>
      <c r="C54" s="17" t="s">
        <v>24</v>
      </c>
      <c r="D54" s="17" t="s">
        <v>25</v>
      </c>
      <c r="E54" s="341" t="s">
        <v>26</v>
      </c>
      <c r="F54" s="341"/>
      <c r="G54" s="341" t="s">
        <v>18</v>
      </c>
      <c r="H54" s="342"/>
      <c r="I54" s="37"/>
      <c r="J54" s="18" t="s">
        <v>27</v>
      </c>
      <c r="K54" s="19"/>
      <c r="L54" s="19"/>
      <c r="M54" s="20"/>
      <c r="N54" s="21"/>
      <c r="V54" s="32"/>
    </row>
    <row r="55" spans="1:22" ht="13.5" thickBot="1" x14ac:dyDescent="0.25">
      <c r="A55" s="368"/>
      <c r="B55" s="23"/>
      <c r="C55" s="23"/>
      <c r="D55" s="24"/>
      <c r="E55" s="23"/>
      <c r="F55" s="23"/>
      <c r="G55" s="370"/>
      <c r="H55" s="371"/>
      <c r="I55" s="372"/>
      <c r="J55" s="25" t="s">
        <v>27</v>
      </c>
      <c r="K55" s="25"/>
      <c r="L55" s="25"/>
      <c r="M55" s="26"/>
      <c r="N55" s="21"/>
      <c r="P55" s="41"/>
      <c r="V55" s="32"/>
    </row>
    <row r="56" spans="1:22" ht="23.25" thickBot="1" x14ac:dyDescent="0.25">
      <c r="A56" s="368"/>
      <c r="B56" s="28" t="s">
        <v>33</v>
      </c>
      <c r="C56" s="28" t="s">
        <v>34</v>
      </c>
      <c r="D56" s="28" t="s">
        <v>35</v>
      </c>
      <c r="E56" s="373" t="s">
        <v>36</v>
      </c>
      <c r="F56" s="373"/>
      <c r="G56" s="374"/>
      <c r="H56" s="375"/>
      <c r="I56" s="376"/>
      <c r="J56" s="29" t="s">
        <v>48</v>
      </c>
      <c r="K56" s="30"/>
      <c r="L56" s="30"/>
      <c r="M56" s="31"/>
      <c r="N56" s="21"/>
      <c r="V56" s="32"/>
    </row>
    <row r="57" spans="1:22" s="41" customFormat="1" ht="13.5" thickBot="1" x14ac:dyDescent="0.25">
      <c r="A57" s="369"/>
      <c r="B57" s="33"/>
      <c r="C57" s="33"/>
      <c r="D57" s="69"/>
      <c r="E57" s="35" t="s">
        <v>40</v>
      </c>
      <c r="F57" s="36"/>
      <c r="G57" s="350"/>
      <c r="H57" s="351"/>
      <c r="I57" s="352"/>
      <c r="J57" s="29" t="s">
        <v>51</v>
      </c>
      <c r="K57" s="30"/>
      <c r="L57" s="30"/>
      <c r="M57" s="31"/>
      <c r="N57" s="45"/>
      <c r="P57"/>
      <c r="Q57"/>
      <c r="V57" s="32"/>
    </row>
    <row r="58" spans="1:22" ht="24" thickTop="1" thickBot="1" x14ac:dyDescent="0.25">
      <c r="A58" s="367">
        <f>A54+1</f>
        <v>11</v>
      </c>
      <c r="B58" s="17" t="s">
        <v>23</v>
      </c>
      <c r="C58" s="17" t="s">
        <v>24</v>
      </c>
      <c r="D58" s="17" t="s">
        <v>25</v>
      </c>
      <c r="E58" s="341" t="s">
        <v>26</v>
      </c>
      <c r="F58" s="341"/>
      <c r="G58" s="341" t="s">
        <v>18</v>
      </c>
      <c r="H58" s="342"/>
      <c r="I58" s="37"/>
      <c r="J58" s="18" t="s">
        <v>27</v>
      </c>
      <c r="K58" s="19"/>
      <c r="L58" s="19"/>
      <c r="M58" s="20"/>
      <c r="N58" s="21"/>
      <c r="V58" s="32"/>
    </row>
    <row r="59" spans="1:22" ht="13.5" thickBot="1" x14ac:dyDescent="0.25">
      <c r="A59" s="368"/>
      <c r="B59" s="23"/>
      <c r="C59" s="23"/>
      <c r="D59" s="24"/>
      <c r="E59" s="23"/>
      <c r="F59" s="23"/>
      <c r="G59" s="370"/>
      <c r="H59" s="371"/>
      <c r="I59" s="372"/>
      <c r="J59" s="25" t="s">
        <v>27</v>
      </c>
      <c r="K59" s="25"/>
      <c r="L59" s="25"/>
      <c r="M59" s="26"/>
      <c r="N59" s="21"/>
      <c r="V59" s="32"/>
    </row>
    <row r="60" spans="1:22" ht="23.25" thickBot="1" x14ac:dyDescent="0.25">
      <c r="A60" s="368"/>
      <c r="B60" s="28" t="s">
        <v>33</v>
      </c>
      <c r="C60" s="28" t="s">
        <v>34</v>
      </c>
      <c r="D60" s="28" t="s">
        <v>35</v>
      </c>
      <c r="E60" s="373" t="s">
        <v>36</v>
      </c>
      <c r="F60" s="373"/>
      <c r="G60" s="374"/>
      <c r="H60" s="375"/>
      <c r="I60" s="376"/>
      <c r="J60" s="29" t="s">
        <v>48</v>
      </c>
      <c r="K60" s="30"/>
      <c r="L60" s="30"/>
      <c r="M60" s="31"/>
      <c r="N60" s="21"/>
      <c r="V60" s="32"/>
    </row>
    <row r="61" spans="1:22" ht="13.5" thickBot="1" x14ac:dyDescent="0.25">
      <c r="A61" s="369"/>
      <c r="B61" s="33"/>
      <c r="C61" s="33"/>
      <c r="D61" s="69"/>
      <c r="E61" s="35" t="s">
        <v>40</v>
      </c>
      <c r="F61" s="36"/>
      <c r="G61" s="350"/>
      <c r="H61" s="351"/>
      <c r="I61" s="352"/>
      <c r="J61" s="29" t="s">
        <v>51</v>
      </c>
      <c r="K61" s="30"/>
      <c r="L61" s="30"/>
      <c r="M61" s="31"/>
      <c r="N61" s="21"/>
      <c r="V61" s="32"/>
    </row>
    <row r="62" spans="1:22" ht="24" thickTop="1" thickBot="1" x14ac:dyDescent="0.25">
      <c r="A62" s="367">
        <f>A58+1</f>
        <v>12</v>
      </c>
      <c r="B62" s="17" t="s">
        <v>23</v>
      </c>
      <c r="C62" s="17" t="s">
        <v>24</v>
      </c>
      <c r="D62" s="17" t="s">
        <v>25</v>
      </c>
      <c r="E62" s="341" t="s">
        <v>26</v>
      </c>
      <c r="F62" s="341"/>
      <c r="G62" s="341" t="s">
        <v>18</v>
      </c>
      <c r="H62" s="342"/>
      <c r="I62" s="37"/>
      <c r="J62" s="18" t="s">
        <v>27</v>
      </c>
      <c r="K62" s="19"/>
      <c r="L62" s="19"/>
      <c r="M62" s="20"/>
      <c r="N62" s="21"/>
      <c r="V62" s="32"/>
    </row>
    <row r="63" spans="1:22" ht="13.5" thickBot="1" x14ac:dyDescent="0.25">
      <c r="A63" s="368"/>
      <c r="B63" s="23"/>
      <c r="C63" s="23"/>
      <c r="D63" s="24"/>
      <c r="E63" s="23"/>
      <c r="F63" s="23"/>
      <c r="G63" s="370"/>
      <c r="H63" s="371"/>
      <c r="I63" s="372"/>
      <c r="J63" s="25" t="s">
        <v>27</v>
      </c>
      <c r="K63" s="25"/>
      <c r="L63" s="25"/>
      <c r="M63" s="26"/>
      <c r="N63" s="21"/>
      <c r="V63" s="32"/>
    </row>
    <row r="64" spans="1:22" ht="23.25" thickBot="1" x14ac:dyDescent="0.25">
      <c r="A64" s="368"/>
      <c r="B64" s="28" t="s">
        <v>33</v>
      </c>
      <c r="C64" s="28" t="s">
        <v>34</v>
      </c>
      <c r="D64" s="28" t="s">
        <v>35</v>
      </c>
      <c r="E64" s="373" t="s">
        <v>36</v>
      </c>
      <c r="F64" s="373"/>
      <c r="G64" s="374"/>
      <c r="H64" s="375"/>
      <c r="I64" s="376"/>
      <c r="J64" s="29" t="s">
        <v>48</v>
      </c>
      <c r="K64" s="30"/>
      <c r="L64" s="30"/>
      <c r="M64" s="31"/>
      <c r="N64" s="21"/>
      <c r="V64" s="32"/>
    </row>
    <row r="65" spans="1:22" ht="13.5" thickBot="1" x14ac:dyDescent="0.25">
      <c r="A65" s="369"/>
      <c r="B65" s="33"/>
      <c r="C65" s="33"/>
      <c r="D65" s="69"/>
      <c r="E65" s="35" t="s">
        <v>40</v>
      </c>
      <c r="F65" s="36"/>
      <c r="G65" s="350"/>
      <c r="H65" s="351"/>
      <c r="I65" s="352"/>
      <c r="J65" s="29" t="s">
        <v>51</v>
      </c>
      <c r="K65" s="30"/>
      <c r="L65" s="30"/>
      <c r="M65" s="31"/>
      <c r="N65" s="21"/>
      <c r="V65" s="32"/>
    </row>
    <row r="66" spans="1:22" ht="24" thickTop="1" thickBot="1" x14ac:dyDescent="0.25">
      <c r="A66" s="367">
        <f>A62+1</f>
        <v>13</v>
      </c>
      <c r="B66" s="17" t="s">
        <v>23</v>
      </c>
      <c r="C66" s="17" t="s">
        <v>24</v>
      </c>
      <c r="D66" s="17" t="s">
        <v>25</v>
      </c>
      <c r="E66" s="341" t="s">
        <v>26</v>
      </c>
      <c r="F66" s="341"/>
      <c r="G66" s="341" t="s">
        <v>18</v>
      </c>
      <c r="H66" s="342"/>
      <c r="I66" s="37"/>
      <c r="J66" s="18" t="s">
        <v>27</v>
      </c>
      <c r="K66" s="19"/>
      <c r="L66" s="19"/>
      <c r="M66" s="20"/>
      <c r="N66" s="21"/>
      <c r="V66" s="32"/>
    </row>
    <row r="67" spans="1:22" ht="13.5" thickBot="1" x14ac:dyDescent="0.25">
      <c r="A67" s="368"/>
      <c r="B67" s="23"/>
      <c r="C67" s="23"/>
      <c r="D67" s="24"/>
      <c r="E67" s="23"/>
      <c r="F67" s="23"/>
      <c r="G67" s="370"/>
      <c r="H67" s="371"/>
      <c r="I67" s="372"/>
      <c r="J67" s="25" t="s">
        <v>27</v>
      </c>
      <c r="K67" s="25"/>
      <c r="L67" s="25"/>
      <c r="M67" s="26"/>
      <c r="N67" s="21"/>
      <c r="V67" s="32"/>
    </row>
    <row r="68" spans="1:22" ht="23.25" thickBot="1" x14ac:dyDescent="0.25">
      <c r="A68" s="368"/>
      <c r="B68" s="28" t="s">
        <v>33</v>
      </c>
      <c r="C68" s="28" t="s">
        <v>34</v>
      </c>
      <c r="D68" s="28" t="s">
        <v>35</v>
      </c>
      <c r="E68" s="373" t="s">
        <v>36</v>
      </c>
      <c r="F68" s="373"/>
      <c r="G68" s="374"/>
      <c r="H68" s="375"/>
      <c r="I68" s="376"/>
      <c r="J68" s="29" t="s">
        <v>48</v>
      </c>
      <c r="K68" s="30"/>
      <c r="L68" s="30"/>
      <c r="M68" s="31"/>
      <c r="N68" s="21"/>
      <c r="V68" s="32"/>
    </row>
    <row r="69" spans="1:22" ht="13.5" thickBot="1" x14ac:dyDescent="0.25">
      <c r="A69" s="369"/>
      <c r="B69" s="33"/>
      <c r="C69" s="33"/>
      <c r="D69" s="69"/>
      <c r="E69" s="35" t="s">
        <v>40</v>
      </c>
      <c r="F69" s="36"/>
      <c r="G69" s="350"/>
      <c r="H69" s="351"/>
      <c r="I69" s="352"/>
      <c r="J69" s="29" t="s">
        <v>51</v>
      </c>
      <c r="K69" s="30"/>
      <c r="L69" s="30"/>
      <c r="M69" s="31"/>
      <c r="N69" s="21"/>
      <c r="V69" s="32"/>
    </row>
    <row r="70" spans="1:22" ht="24" thickTop="1" thickBot="1" x14ac:dyDescent="0.25">
      <c r="A70" s="367">
        <f>A66+1</f>
        <v>14</v>
      </c>
      <c r="B70" s="17" t="s">
        <v>23</v>
      </c>
      <c r="C70" s="17" t="s">
        <v>24</v>
      </c>
      <c r="D70" s="17" t="s">
        <v>25</v>
      </c>
      <c r="E70" s="341" t="s">
        <v>26</v>
      </c>
      <c r="F70" s="341"/>
      <c r="G70" s="341" t="s">
        <v>18</v>
      </c>
      <c r="H70" s="342"/>
      <c r="I70" s="37"/>
      <c r="J70" s="18" t="s">
        <v>27</v>
      </c>
      <c r="K70" s="19"/>
      <c r="L70" s="19"/>
      <c r="M70" s="20"/>
      <c r="N70" s="21"/>
      <c r="V70" s="32"/>
    </row>
    <row r="71" spans="1:22" ht="13.5" thickBot="1" x14ac:dyDescent="0.25">
      <c r="A71" s="368"/>
      <c r="B71" s="23"/>
      <c r="C71" s="23"/>
      <c r="D71" s="24"/>
      <c r="E71" s="23"/>
      <c r="F71" s="23"/>
      <c r="G71" s="370"/>
      <c r="H71" s="371"/>
      <c r="I71" s="372"/>
      <c r="J71" s="25" t="s">
        <v>27</v>
      </c>
      <c r="K71" s="25"/>
      <c r="L71" s="25"/>
      <c r="M71" s="26"/>
      <c r="N71" s="21"/>
      <c r="V71" s="70"/>
    </row>
    <row r="72" spans="1:22" ht="23.25" thickBot="1" x14ac:dyDescent="0.25">
      <c r="A72" s="368"/>
      <c r="B72" s="28" t="s">
        <v>33</v>
      </c>
      <c r="C72" s="28" t="s">
        <v>34</v>
      </c>
      <c r="D72" s="28" t="s">
        <v>35</v>
      </c>
      <c r="E72" s="373" t="s">
        <v>36</v>
      </c>
      <c r="F72" s="373"/>
      <c r="G72" s="374"/>
      <c r="H72" s="375"/>
      <c r="I72" s="376"/>
      <c r="J72" s="29" t="s">
        <v>48</v>
      </c>
      <c r="K72" s="30"/>
      <c r="L72" s="30"/>
      <c r="M72" s="31"/>
      <c r="N72" s="21"/>
      <c r="V72" s="32"/>
    </row>
    <row r="73" spans="1:22" ht="13.5" thickBot="1" x14ac:dyDescent="0.25">
      <c r="A73" s="369"/>
      <c r="B73" s="33"/>
      <c r="C73" s="33"/>
      <c r="D73" s="69"/>
      <c r="E73" s="35" t="s">
        <v>40</v>
      </c>
      <c r="F73" s="36"/>
      <c r="G73" s="350"/>
      <c r="H73" s="351"/>
      <c r="I73" s="352"/>
      <c r="J73" s="29" t="s">
        <v>51</v>
      </c>
      <c r="K73" s="30"/>
      <c r="L73" s="30"/>
      <c r="M73" s="31"/>
      <c r="N73" s="21"/>
      <c r="V73" s="32"/>
    </row>
    <row r="74" spans="1:22" ht="24" thickTop="1" thickBot="1" x14ac:dyDescent="0.25">
      <c r="A74" s="367">
        <f>A70+1</f>
        <v>15</v>
      </c>
      <c r="B74" s="17" t="s">
        <v>23</v>
      </c>
      <c r="C74" s="17" t="s">
        <v>24</v>
      </c>
      <c r="D74" s="17" t="s">
        <v>25</v>
      </c>
      <c r="E74" s="341" t="s">
        <v>26</v>
      </c>
      <c r="F74" s="341"/>
      <c r="G74" s="341" t="s">
        <v>18</v>
      </c>
      <c r="H74" s="342"/>
      <c r="I74" s="37"/>
      <c r="J74" s="18" t="s">
        <v>27</v>
      </c>
      <c r="K74" s="19"/>
      <c r="L74" s="19"/>
      <c r="M74" s="20"/>
      <c r="N74" s="21"/>
      <c r="V74" s="32"/>
    </row>
    <row r="75" spans="1:22" ht="13.5" thickBot="1" x14ac:dyDescent="0.25">
      <c r="A75" s="368"/>
      <c r="B75" s="23"/>
      <c r="C75" s="23"/>
      <c r="D75" s="24"/>
      <c r="E75" s="23"/>
      <c r="F75" s="23"/>
      <c r="G75" s="370"/>
      <c r="H75" s="371"/>
      <c r="I75" s="372"/>
      <c r="J75" s="25" t="s">
        <v>27</v>
      </c>
      <c r="K75" s="25"/>
      <c r="L75" s="25"/>
      <c r="M75" s="26"/>
      <c r="N75" s="21"/>
      <c r="V75" s="32"/>
    </row>
    <row r="76" spans="1:22" ht="23.25" thickBot="1" x14ac:dyDescent="0.25">
      <c r="A76" s="368"/>
      <c r="B76" s="28" t="s">
        <v>33</v>
      </c>
      <c r="C76" s="28" t="s">
        <v>34</v>
      </c>
      <c r="D76" s="28" t="s">
        <v>35</v>
      </c>
      <c r="E76" s="373" t="s">
        <v>36</v>
      </c>
      <c r="F76" s="373"/>
      <c r="G76" s="374"/>
      <c r="H76" s="375"/>
      <c r="I76" s="376"/>
      <c r="J76" s="29" t="s">
        <v>48</v>
      </c>
      <c r="K76" s="30"/>
      <c r="L76" s="30"/>
      <c r="M76" s="31"/>
      <c r="N76" s="21"/>
      <c r="V76" s="32"/>
    </row>
    <row r="77" spans="1:22" ht="13.5" thickBot="1" x14ac:dyDescent="0.25">
      <c r="A77" s="369"/>
      <c r="B77" s="33"/>
      <c r="C77" s="33"/>
      <c r="D77" s="69"/>
      <c r="E77" s="35" t="s">
        <v>40</v>
      </c>
      <c r="F77" s="36"/>
      <c r="G77" s="350"/>
      <c r="H77" s="351"/>
      <c r="I77" s="352"/>
      <c r="J77" s="29" t="s">
        <v>51</v>
      </c>
      <c r="K77" s="30"/>
      <c r="L77" s="30"/>
      <c r="M77" s="31"/>
      <c r="N77" s="21"/>
      <c r="V77" s="32"/>
    </row>
    <row r="78" spans="1:22" ht="24" thickTop="1" thickBot="1" x14ac:dyDescent="0.25">
      <c r="A78" s="367">
        <f>A74+1</f>
        <v>16</v>
      </c>
      <c r="B78" s="17" t="s">
        <v>23</v>
      </c>
      <c r="C78" s="17" t="s">
        <v>24</v>
      </c>
      <c r="D78" s="17" t="s">
        <v>25</v>
      </c>
      <c r="E78" s="341" t="s">
        <v>26</v>
      </c>
      <c r="F78" s="341"/>
      <c r="G78" s="341" t="s">
        <v>18</v>
      </c>
      <c r="H78" s="342"/>
      <c r="I78" s="37"/>
      <c r="J78" s="18" t="s">
        <v>27</v>
      </c>
      <c r="K78" s="19"/>
      <c r="L78" s="19"/>
      <c r="M78" s="20"/>
      <c r="N78" s="21"/>
      <c r="V78" s="32"/>
    </row>
    <row r="79" spans="1:22" ht="13.5" thickBot="1" x14ac:dyDescent="0.25">
      <c r="A79" s="368"/>
      <c r="B79" s="23"/>
      <c r="C79" s="23"/>
      <c r="D79" s="24"/>
      <c r="E79" s="23"/>
      <c r="F79" s="23"/>
      <c r="G79" s="370"/>
      <c r="H79" s="371"/>
      <c r="I79" s="372"/>
      <c r="J79" s="25" t="s">
        <v>27</v>
      </c>
      <c r="K79" s="25"/>
      <c r="L79" s="25"/>
      <c r="M79" s="26"/>
      <c r="N79" s="21"/>
      <c r="V79" s="32"/>
    </row>
    <row r="80" spans="1:22" ht="23.25" thickBot="1" x14ac:dyDescent="0.25">
      <c r="A80" s="368"/>
      <c r="B80" s="28" t="s">
        <v>33</v>
      </c>
      <c r="C80" s="28" t="s">
        <v>34</v>
      </c>
      <c r="D80" s="28" t="s">
        <v>35</v>
      </c>
      <c r="E80" s="373" t="s">
        <v>36</v>
      </c>
      <c r="F80" s="373"/>
      <c r="G80" s="374"/>
      <c r="H80" s="375"/>
      <c r="I80" s="376"/>
      <c r="J80" s="29" t="s">
        <v>48</v>
      </c>
      <c r="K80" s="30"/>
      <c r="L80" s="30"/>
      <c r="M80" s="31"/>
      <c r="N80" s="21"/>
      <c r="V80" s="32"/>
    </row>
    <row r="81" spans="1:22" ht="13.5" thickBot="1" x14ac:dyDescent="0.25">
      <c r="A81" s="369"/>
      <c r="B81" s="33"/>
      <c r="C81" s="33"/>
      <c r="D81" s="69"/>
      <c r="E81" s="35" t="s">
        <v>40</v>
      </c>
      <c r="F81" s="36"/>
      <c r="G81" s="350"/>
      <c r="H81" s="351"/>
      <c r="I81" s="352"/>
      <c r="J81" s="29" t="s">
        <v>51</v>
      </c>
      <c r="K81" s="30"/>
      <c r="L81" s="30"/>
      <c r="M81" s="31"/>
      <c r="N81" s="21"/>
      <c r="V81" s="32"/>
    </row>
    <row r="82" spans="1:22" ht="24" thickTop="1" thickBot="1" x14ac:dyDescent="0.25">
      <c r="A82" s="367">
        <f>A78+1</f>
        <v>17</v>
      </c>
      <c r="B82" s="17" t="s">
        <v>23</v>
      </c>
      <c r="C82" s="17" t="s">
        <v>24</v>
      </c>
      <c r="D82" s="17" t="s">
        <v>25</v>
      </c>
      <c r="E82" s="341" t="s">
        <v>26</v>
      </c>
      <c r="F82" s="341"/>
      <c r="G82" s="341" t="s">
        <v>18</v>
      </c>
      <c r="H82" s="342"/>
      <c r="I82" s="37"/>
      <c r="J82" s="18" t="s">
        <v>27</v>
      </c>
      <c r="K82" s="19"/>
      <c r="L82" s="19"/>
      <c r="M82" s="20"/>
      <c r="N82" s="21"/>
      <c r="V82" s="32"/>
    </row>
    <row r="83" spans="1:22" ht="13.5" thickBot="1" x14ac:dyDescent="0.25">
      <c r="A83" s="368"/>
      <c r="B83" s="23"/>
      <c r="C83" s="23"/>
      <c r="D83" s="24"/>
      <c r="E83" s="23"/>
      <c r="F83" s="23"/>
      <c r="G83" s="370"/>
      <c r="H83" s="371"/>
      <c r="I83" s="372"/>
      <c r="J83" s="25" t="s">
        <v>27</v>
      </c>
      <c r="K83" s="25"/>
      <c r="L83" s="25"/>
      <c r="M83" s="26"/>
      <c r="N83" s="21"/>
      <c r="V83" s="32"/>
    </row>
    <row r="84" spans="1:22" ht="23.25" thickBot="1" x14ac:dyDescent="0.25">
      <c r="A84" s="368"/>
      <c r="B84" s="28" t="s">
        <v>33</v>
      </c>
      <c r="C84" s="28" t="s">
        <v>34</v>
      </c>
      <c r="D84" s="28" t="s">
        <v>35</v>
      </c>
      <c r="E84" s="373" t="s">
        <v>36</v>
      </c>
      <c r="F84" s="373"/>
      <c r="G84" s="374"/>
      <c r="H84" s="375"/>
      <c r="I84" s="376"/>
      <c r="J84" s="29" t="s">
        <v>48</v>
      </c>
      <c r="K84" s="30"/>
      <c r="L84" s="30"/>
      <c r="M84" s="31"/>
      <c r="N84" s="21"/>
      <c r="V84" s="32"/>
    </row>
    <row r="85" spans="1:22" ht="13.5" thickBot="1" x14ac:dyDescent="0.25">
      <c r="A85" s="369"/>
      <c r="B85" s="33"/>
      <c r="C85" s="33"/>
      <c r="D85" s="69"/>
      <c r="E85" s="35" t="s">
        <v>40</v>
      </c>
      <c r="F85" s="36"/>
      <c r="G85" s="350"/>
      <c r="H85" s="351"/>
      <c r="I85" s="352"/>
      <c r="J85" s="29" t="s">
        <v>51</v>
      </c>
      <c r="K85" s="30"/>
      <c r="L85" s="30"/>
      <c r="M85" s="31"/>
      <c r="N85" s="21"/>
      <c r="V85" s="32"/>
    </row>
    <row r="86" spans="1:22" ht="24" thickTop="1" thickBot="1" x14ac:dyDescent="0.25">
      <c r="A86" s="367">
        <f>A82+1</f>
        <v>18</v>
      </c>
      <c r="B86" s="17" t="s">
        <v>23</v>
      </c>
      <c r="C86" s="17" t="s">
        <v>24</v>
      </c>
      <c r="D86" s="17" t="s">
        <v>25</v>
      </c>
      <c r="E86" s="341" t="s">
        <v>26</v>
      </c>
      <c r="F86" s="341"/>
      <c r="G86" s="341" t="s">
        <v>18</v>
      </c>
      <c r="H86" s="342"/>
      <c r="I86" s="37"/>
      <c r="J86" s="18" t="s">
        <v>27</v>
      </c>
      <c r="K86" s="19"/>
      <c r="L86" s="19"/>
      <c r="M86" s="20"/>
      <c r="N86" s="21"/>
      <c r="V86" s="32"/>
    </row>
    <row r="87" spans="1:22" ht="13.5" thickBot="1" x14ac:dyDescent="0.25">
      <c r="A87" s="368"/>
      <c r="B87" s="23"/>
      <c r="C87" s="23"/>
      <c r="D87" s="24"/>
      <c r="E87" s="23"/>
      <c r="F87" s="23"/>
      <c r="G87" s="370"/>
      <c r="H87" s="371"/>
      <c r="I87" s="372"/>
      <c r="J87" s="25" t="s">
        <v>27</v>
      </c>
      <c r="K87" s="25"/>
      <c r="L87" s="25"/>
      <c r="M87" s="26"/>
      <c r="N87" s="21"/>
      <c r="V87" s="32"/>
    </row>
    <row r="88" spans="1:22" ht="23.25" thickBot="1" x14ac:dyDescent="0.25">
      <c r="A88" s="368"/>
      <c r="B88" s="28" t="s">
        <v>33</v>
      </c>
      <c r="C88" s="28" t="s">
        <v>34</v>
      </c>
      <c r="D88" s="28" t="s">
        <v>35</v>
      </c>
      <c r="E88" s="373" t="s">
        <v>36</v>
      </c>
      <c r="F88" s="373"/>
      <c r="G88" s="374"/>
      <c r="H88" s="375"/>
      <c r="I88" s="376"/>
      <c r="J88" s="29" t="s">
        <v>48</v>
      </c>
      <c r="K88" s="30"/>
      <c r="L88" s="30"/>
      <c r="M88" s="31"/>
      <c r="N88" s="21"/>
      <c r="V88" s="32"/>
    </row>
    <row r="89" spans="1:22" ht="13.5" thickBot="1" x14ac:dyDescent="0.25">
      <c r="A89" s="369"/>
      <c r="B89" s="33"/>
      <c r="C89" s="33"/>
      <c r="D89" s="69"/>
      <c r="E89" s="35" t="s">
        <v>40</v>
      </c>
      <c r="F89" s="36"/>
      <c r="G89" s="350"/>
      <c r="H89" s="351"/>
      <c r="I89" s="352"/>
      <c r="J89" s="29" t="s">
        <v>51</v>
      </c>
      <c r="K89" s="30"/>
      <c r="L89" s="30"/>
      <c r="M89" s="31"/>
      <c r="N89" s="21"/>
      <c r="V89" s="32"/>
    </row>
    <row r="90" spans="1:22" ht="24" thickTop="1" thickBot="1" x14ac:dyDescent="0.25">
      <c r="A90" s="367">
        <f>A86+1</f>
        <v>19</v>
      </c>
      <c r="B90" s="17" t="s">
        <v>23</v>
      </c>
      <c r="C90" s="17" t="s">
        <v>24</v>
      </c>
      <c r="D90" s="17" t="s">
        <v>25</v>
      </c>
      <c r="E90" s="341" t="s">
        <v>26</v>
      </c>
      <c r="F90" s="341"/>
      <c r="G90" s="341" t="s">
        <v>18</v>
      </c>
      <c r="H90" s="342"/>
      <c r="I90" s="37"/>
      <c r="J90" s="18" t="s">
        <v>27</v>
      </c>
      <c r="K90" s="19"/>
      <c r="L90" s="19"/>
      <c r="M90" s="20"/>
      <c r="N90" s="21"/>
      <c r="V90" s="32"/>
    </row>
    <row r="91" spans="1:22" ht="13.5" thickBot="1" x14ac:dyDescent="0.25">
      <c r="A91" s="368"/>
      <c r="B91" s="23"/>
      <c r="C91" s="23"/>
      <c r="D91" s="24"/>
      <c r="E91" s="23"/>
      <c r="F91" s="23"/>
      <c r="G91" s="370"/>
      <c r="H91" s="371"/>
      <c r="I91" s="372"/>
      <c r="J91" s="25" t="s">
        <v>27</v>
      </c>
      <c r="K91" s="25"/>
      <c r="L91" s="25"/>
      <c r="M91" s="26"/>
      <c r="N91" s="21"/>
      <c r="V91" s="32"/>
    </row>
    <row r="92" spans="1:22" ht="23.25" thickBot="1" x14ac:dyDescent="0.25">
      <c r="A92" s="368"/>
      <c r="B92" s="28" t="s">
        <v>33</v>
      </c>
      <c r="C92" s="28" t="s">
        <v>34</v>
      </c>
      <c r="D92" s="28" t="s">
        <v>35</v>
      </c>
      <c r="E92" s="373" t="s">
        <v>36</v>
      </c>
      <c r="F92" s="373"/>
      <c r="G92" s="374"/>
      <c r="H92" s="375"/>
      <c r="I92" s="376"/>
      <c r="J92" s="29" t="s">
        <v>48</v>
      </c>
      <c r="K92" s="30"/>
      <c r="L92" s="30"/>
      <c r="M92" s="31"/>
      <c r="N92" s="21"/>
      <c r="V92" s="32"/>
    </row>
    <row r="93" spans="1:22" ht="13.5" thickBot="1" x14ac:dyDescent="0.25">
      <c r="A93" s="369"/>
      <c r="B93" s="33"/>
      <c r="C93" s="33"/>
      <c r="D93" s="69"/>
      <c r="E93" s="35" t="s">
        <v>40</v>
      </c>
      <c r="F93" s="36"/>
      <c r="G93" s="350"/>
      <c r="H93" s="351"/>
      <c r="I93" s="352"/>
      <c r="J93" s="29" t="s">
        <v>51</v>
      </c>
      <c r="K93" s="30"/>
      <c r="L93" s="30"/>
      <c r="M93" s="31"/>
      <c r="N93" s="21"/>
      <c r="V93" s="32"/>
    </row>
    <row r="94" spans="1:22" ht="24" thickTop="1" thickBot="1" x14ac:dyDescent="0.25">
      <c r="A94" s="367">
        <f>A90+1</f>
        <v>20</v>
      </c>
      <c r="B94" s="17" t="s">
        <v>23</v>
      </c>
      <c r="C94" s="17" t="s">
        <v>24</v>
      </c>
      <c r="D94" s="17" t="s">
        <v>25</v>
      </c>
      <c r="E94" s="341" t="s">
        <v>26</v>
      </c>
      <c r="F94" s="341"/>
      <c r="G94" s="341" t="s">
        <v>18</v>
      </c>
      <c r="H94" s="342"/>
      <c r="I94" s="37"/>
      <c r="J94" s="18" t="s">
        <v>27</v>
      </c>
      <c r="K94" s="19"/>
      <c r="L94" s="19"/>
      <c r="M94" s="20"/>
      <c r="N94" s="21"/>
      <c r="V94" s="32"/>
    </row>
    <row r="95" spans="1:22" ht="13.5" thickBot="1" x14ac:dyDescent="0.25">
      <c r="A95" s="368"/>
      <c r="B95" s="23"/>
      <c r="C95" s="23"/>
      <c r="D95" s="24"/>
      <c r="E95" s="23"/>
      <c r="F95" s="23"/>
      <c r="G95" s="370"/>
      <c r="H95" s="371"/>
      <c r="I95" s="372"/>
      <c r="J95" s="25" t="s">
        <v>27</v>
      </c>
      <c r="K95" s="25"/>
      <c r="L95" s="25"/>
      <c r="M95" s="26"/>
      <c r="N95" s="21"/>
      <c r="V95" s="32"/>
    </row>
    <row r="96" spans="1:22" ht="23.25" thickBot="1" x14ac:dyDescent="0.25">
      <c r="A96" s="368"/>
      <c r="B96" s="28" t="s">
        <v>33</v>
      </c>
      <c r="C96" s="28" t="s">
        <v>34</v>
      </c>
      <c r="D96" s="28" t="s">
        <v>35</v>
      </c>
      <c r="E96" s="373" t="s">
        <v>36</v>
      </c>
      <c r="F96" s="373"/>
      <c r="G96" s="374"/>
      <c r="H96" s="375"/>
      <c r="I96" s="376"/>
      <c r="J96" s="29" t="s">
        <v>48</v>
      </c>
      <c r="K96" s="30"/>
      <c r="L96" s="30"/>
      <c r="M96" s="31"/>
      <c r="N96" s="21"/>
      <c r="V96" s="32"/>
    </row>
    <row r="97" spans="1:22" ht="13.5" thickBot="1" x14ac:dyDescent="0.25">
      <c r="A97" s="369"/>
      <c r="B97" s="33"/>
      <c r="C97" s="33"/>
      <c r="D97" s="69"/>
      <c r="E97" s="35" t="s">
        <v>40</v>
      </c>
      <c r="F97" s="36"/>
      <c r="G97" s="350"/>
      <c r="H97" s="351"/>
      <c r="I97" s="352"/>
      <c r="J97" s="29" t="s">
        <v>51</v>
      </c>
      <c r="K97" s="30"/>
      <c r="L97" s="30"/>
      <c r="M97" s="31"/>
      <c r="N97" s="21"/>
      <c r="V97" s="32"/>
    </row>
    <row r="98" spans="1:22" ht="24" thickTop="1" thickBot="1" x14ac:dyDescent="0.25">
      <c r="A98" s="367">
        <f>A94+1</f>
        <v>21</v>
      </c>
      <c r="B98" s="17" t="s">
        <v>23</v>
      </c>
      <c r="C98" s="17" t="s">
        <v>24</v>
      </c>
      <c r="D98" s="17" t="s">
        <v>25</v>
      </c>
      <c r="E98" s="341" t="s">
        <v>26</v>
      </c>
      <c r="F98" s="341"/>
      <c r="G98" s="341" t="s">
        <v>18</v>
      </c>
      <c r="H98" s="342"/>
      <c r="I98" s="37"/>
      <c r="J98" s="18" t="s">
        <v>27</v>
      </c>
      <c r="K98" s="19"/>
      <c r="L98" s="19"/>
      <c r="M98" s="20"/>
      <c r="N98" s="21"/>
      <c r="V98" s="32"/>
    </row>
    <row r="99" spans="1:22" ht="13.5" thickBot="1" x14ac:dyDescent="0.25">
      <c r="A99" s="368"/>
      <c r="B99" s="23"/>
      <c r="C99" s="23"/>
      <c r="D99" s="24"/>
      <c r="E99" s="23"/>
      <c r="F99" s="23"/>
      <c r="G99" s="370"/>
      <c r="H99" s="371"/>
      <c r="I99" s="372"/>
      <c r="J99" s="25" t="s">
        <v>27</v>
      </c>
      <c r="K99" s="25"/>
      <c r="L99" s="25"/>
      <c r="M99" s="26"/>
      <c r="N99" s="21"/>
      <c r="V99" s="32"/>
    </row>
    <row r="100" spans="1:22" ht="23.25" thickBot="1" x14ac:dyDescent="0.25">
      <c r="A100" s="368"/>
      <c r="B100" s="28" t="s">
        <v>33</v>
      </c>
      <c r="C100" s="28" t="s">
        <v>34</v>
      </c>
      <c r="D100" s="28" t="s">
        <v>35</v>
      </c>
      <c r="E100" s="373" t="s">
        <v>36</v>
      </c>
      <c r="F100" s="373"/>
      <c r="G100" s="374"/>
      <c r="H100" s="375"/>
      <c r="I100" s="376"/>
      <c r="J100" s="29" t="s">
        <v>48</v>
      </c>
      <c r="K100" s="30"/>
      <c r="L100" s="30"/>
      <c r="M100" s="31"/>
      <c r="N100" s="21"/>
      <c r="V100" s="32"/>
    </row>
    <row r="101" spans="1:22" ht="13.5" thickBot="1" x14ac:dyDescent="0.25">
      <c r="A101" s="369"/>
      <c r="B101" s="33"/>
      <c r="C101" s="33"/>
      <c r="D101" s="69"/>
      <c r="E101" s="35" t="s">
        <v>40</v>
      </c>
      <c r="F101" s="36"/>
      <c r="G101" s="350"/>
      <c r="H101" s="351"/>
      <c r="I101" s="352"/>
      <c r="J101" s="29" t="s">
        <v>51</v>
      </c>
      <c r="K101" s="30"/>
      <c r="L101" s="30"/>
      <c r="M101" s="31"/>
      <c r="N101" s="21"/>
      <c r="V101" s="32"/>
    </row>
    <row r="102" spans="1:22" ht="24" thickTop="1" thickBot="1" x14ac:dyDescent="0.25">
      <c r="A102" s="367">
        <f>A98+1</f>
        <v>22</v>
      </c>
      <c r="B102" s="17" t="s">
        <v>23</v>
      </c>
      <c r="C102" s="17" t="s">
        <v>24</v>
      </c>
      <c r="D102" s="17" t="s">
        <v>25</v>
      </c>
      <c r="E102" s="341" t="s">
        <v>26</v>
      </c>
      <c r="F102" s="341"/>
      <c r="G102" s="341" t="s">
        <v>18</v>
      </c>
      <c r="H102" s="342"/>
      <c r="I102" s="37"/>
      <c r="J102" s="18" t="s">
        <v>27</v>
      </c>
      <c r="K102" s="19"/>
      <c r="L102" s="19"/>
      <c r="M102" s="20"/>
      <c r="N102" s="21"/>
      <c r="V102" s="32"/>
    </row>
    <row r="103" spans="1:22" ht="13.5" thickBot="1" x14ac:dyDescent="0.25">
      <c r="A103" s="368"/>
      <c r="B103" s="23"/>
      <c r="C103" s="23"/>
      <c r="D103" s="24"/>
      <c r="E103" s="23"/>
      <c r="F103" s="23"/>
      <c r="G103" s="370"/>
      <c r="H103" s="371"/>
      <c r="I103" s="372"/>
      <c r="J103" s="25" t="s">
        <v>27</v>
      </c>
      <c r="K103" s="25"/>
      <c r="L103" s="25"/>
      <c r="M103" s="26"/>
      <c r="N103" s="21"/>
      <c r="V103" s="32"/>
    </row>
    <row r="104" spans="1:22" ht="23.25" thickBot="1" x14ac:dyDescent="0.25">
      <c r="A104" s="368"/>
      <c r="B104" s="28" t="s">
        <v>33</v>
      </c>
      <c r="C104" s="28" t="s">
        <v>34</v>
      </c>
      <c r="D104" s="28" t="s">
        <v>35</v>
      </c>
      <c r="E104" s="373" t="s">
        <v>36</v>
      </c>
      <c r="F104" s="373"/>
      <c r="G104" s="374"/>
      <c r="H104" s="375"/>
      <c r="I104" s="376"/>
      <c r="J104" s="29" t="s">
        <v>48</v>
      </c>
      <c r="K104" s="30"/>
      <c r="L104" s="30"/>
      <c r="M104" s="31"/>
      <c r="N104" s="21"/>
      <c r="V104" s="32"/>
    </row>
    <row r="105" spans="1:22" ht="13.5" thickBot="1" x14ac:dyDescent="0.25">
      <c r="A105" s="369"/>
      <c r="B105" s="33"/>
      <c r="C105" s="33"/>
      <c r="D105" s="69"/>
      <c r="E105" s="35" t="s">
        <v>40</v>
      </c>
      <c r="F105" s="36"/>
      <c r="G105" s="350"/>
      <c r="H105" s="351"/>
      <c r="I105" s="352"/>
      <c r="J105" s="29" t="s">
        <v>51</v>
      </c>
      <c r="K105" s="30"/>
      <c r="L105" s="30"/>
      <c r="M105" s="31"/>
      <c r="N105" s="21"/>
      <c r="V105" s="32"/>
    </row>
    <row r="106" spans="1:22" ht="24" thickTop="1" thickBot="1" x14ac:dyDescent="0.25">
      <c r="A106" s="367">
        <f>A102+1</f>
        <v>23</v>
      </c>
      <c r="B106" s="17" t="s">
        <v>23</v>
      </c>
      <c r="C106" s="17" t="s">
        <v>24</v>
      </c>
      <c r="D106" s="17" t="s">
        <v>25</v>
      </c>
      <c r="E106" s="341" t="s">
        <v>26</v>
      </c>
      <c r="F106" s="341"/>
      <c r="G106" s="341" t="s">
        <v>18</v>
      </c>
      <c r="H106" s="342"/>
      <c r="I106" s="37"/>
      <c r="J106" s="18" t="s">
        <v>27</v>
      </c>
      <c r="K106" s="19"/>
      <c r="L106" s="19"/>
      <c r="M106" s="20"/>
      <c r="N106" s="21"/>
      <c r="V106" s="32"/>
    </row>
    <row r="107" spans="1:22" ht="13.5" thickBot="1" x14ac:dyDescent="0.25">
      <c r="A107" s="368"/>
      <c r="B107" s="23"/>
      <c r="C107" s="23"/>
      <c r="D107" s="24"/>
      <c r="E107" s="23"/>
      <c r="F107" s="23"/>
      <c r="G107" s="370"/>
      <c r="H107" s="371"/>
      <c r="I107" s="372"/>
      <c r="J107" s="25" t="s">
        <v>27</v>
      </c>
      <c r="K107" s="25"/>
      <c r="L107" s="25"/>
      <c r="M107" s="26"/>
      <c r="N107" s="21"/>
      <c r="V107" s="32"/>
    </row>
    <row r="108" spans="1:22" ht="23.25" thickBot="1" x14ac:dyDescent="0.25">
      <c r="A108" s="368"/>
      <c r="B108" s="28" t="s">
        <v>33</v>
      </c>
      <c r="C108" s="28" t="s">
        <v>34</v>
      </c>
      <c r="D108" s="28" t="s">
        <v>35</v>
      </c>
      <c r="E108" s="373" t="s">
        <v>36</v>
      </c>
      <c r="F108" s="373"/>
      <c r="G108" s="374"/>
      <c r="H108" s="375"/>
      <c r="I108" s="376"/>
      <c r="J108" s="29" t="s">
        <v>48</v>
      </c>
      <c r="K108" s="30"/>
      <c r="L108" s="30"/>
      <c r="M108" s="31"/>
      <c r="N108" s="21"/>
      <c r="V108" s="32"/>
    </row>
    <row r="109" spans="1:22" ht="13.5" thickBot="1" x14ac:dyDescent="0.25">
      <c r="A109" s="369"/>
      <c r="B109" s="33"/>
      <c r="C109" s="33"/>
      <c r="D109" s="69"/>
      <c r="E109" s="35" t="s">
        <v>40</v>
      </c>
      <c r="F109" s="36"/>
      <c r="G109" s="350"/>
      <c r="H109" s="351"/>
      <c r="I109" s="352"/>
      <c r="J109" s="29" t="s">
        <v>51</v>
      </c>
      <c r="K109" s="30"/>
      <c r="L109" s="30"/>
      <c r="M109" s="31"/>
      <c r="N109" s="21"/>
      <c r="V109" s="32"/>
    </row>
    <row r="110" spans="1:22" ht="24" thickTop="1" thickBot="1" x14ac:dyDescent="0.25">
      <c r="A110" s="367">
        <f>A106+1</f>
        <v>24</v>
      </c>
      <c r="B110" s="17" t="s">
        <v>23</v>
      </c>
      <c r="C110" s="17" t="s">
        <v>24</v>
      </c>
      <c r="D110" s="17" t="s">
        <v>25</v>
      </c>
      <c r="E110" s="341" t="s">
        <v>26</v>
      </c>
      <c r="F110" s="341"/>
      <c r="G110" s="341" t="s">
        <v>18</v>
      </c>
      <c r="H110" s="342"/>
      <c r="I110" s="37"/>
      <c r="J110" s="18" t="s">
        <v>27</v>
      </c>
      <c r="K110" s="19"/>
      <c r="L110" s="19"/>
      <c r="M110" s="20"/>
      <c r="N110" s="21"/>
      <c r="V110" s="32"/>
    </row>
    <row r="111" spans="1:22" ht="13.5" thickBot="1" x14ac:dyDescent="0.25">
      <c r="A111" s="368"/>
      <c r="B111" s="23"/>
      <c r="C111" s="23"/>
      <c r="D111" s="24"/>
      <c r="E111" s="23"/>
      <c r="F111" s="23"/>
      <c r="G111" s="370"/>
      <c r="H111" s="371"/>
      <c r="I111" s="372"/>
      <c r="J111" s="25" t="s">
        <v>27</v>
      </c>
      <c r="K111" s="25"/>
      <c r="L111" s="25"/>
      <c r="M111" s="26"/>
      <c r="N111" s="21"/>
      <c r="V111" s="32"/>
    </row>
    <row r="112" spans="1:22" ht="23.25" thickBot="1" x14ac:dyDescent="0.25">
      <c r="A112" s="368"/>
      <c r="B112" s="28" t="s">
        <v>33</v>
      </c>
      <c r="C112" s="28" t="s">
        <v>34</v>
      </c>
      <c r="D112" s="28" t="s">
        <v>35</v>
      </c>
      <c r="E112" s="373" t="s">
        <v>36</v>
      </c>
      <c r="F112" s="373"/>
      <c r="G112" s="374"/>
      <c r="H112" s="375"/>
      <c r="I112" s="376"/>
      <c r="J112" s="29" t="s">
        <v>48</v>
      </c>
      <c r="K112" s="30"/>
      <c r="L112" s="30"/>
      <c r="M112" s="31"/>
      <c r="N112" s="21"/>
      <c r="V112" s="32"/>
    </row>
    <row r="113" spans="1:22" ht="13.5" thickBot="1" x14ac:dyDescent="0.25">
      <c r="A113" s="369"/>
      <c r="B113" s="33"/>
      <c r="C113" s="33"/>
      <c r="D113" s="69"/>
      <c r="E113" s="35" t="s">
        <v>40</v>
      </c>
      <c r="F113" s="36"/>
      <c r="G113" s="350"/>
      <c r="H113" s="351"/>
      <c r="I113" s="352"/>
      <c r="J113" s="29" t="s">
        <v>51</v>
      </c>
      <c r="K113" s="30"/>
      <c r="L113" s="30"/>
      <c r="M113" s="31"/>
      <c r="N113" s="21"/>
      <c r="V113" s="32"/>
    </row>
    <row r="114" spans="1:22" ht="24" thickTop="1" thickBot="1" x14ac:dyDescent="0.25">
      <c r="A114" s="367">
        <f>A110+1</f>
        <v>25</v>
      </c>
      <c r="B114" s="17" t="s">
        <v>23</v>
      </c>
      <c r="C114" s="17" t="s">
        <v>24</v>
      </c>
      <c r="D114" s="17" t="s">
        <v>25</v>
      </c>
      <c r="E114" s="341" t="s">
        <v>26</v>
      </c>
      <c r="F114" s="341"/>
      <c r="G114" s="341" t="s">
        <v>18</v>
      </c>
      <c r="H114" s="342"/>
      <c r="I114" s="37"/>
      <c r="J114" s="18" t="s">
        <v>27</v>
      </c>
      <c r="K114" s="19"/>
      <c r="L114" s="19"/>
      <c r="M114" s="20"/>
      <c r="N114" s="21"/>
      <c r="V114" s="32"/>
    </row>
    <row r="115" spans="1:22" ht="13.5" thickBot="1" x14ac:dyDescent="0.25">
      <c r="A115" s="368"/>
      <c r="B115" s="23"/>
      <c r="C115" s="23"/>
      <c r="D115" s="24"/>
      <c r="E115" s="23"/>
      <c r="F115" s="23"/>
      <c r="G115" s="370"/>
      <c r="H115" s="371"/>
      <c r="I115" s="372"/>
      <c r="J115" s="25" t="s">
        <v>27</v>
      </c>
      <c r="K115" s="25"/>
      <c r="L115" s="25"/>
      <c r="M115" s="26"/>
      <c r="N115" s="21"/>
      <c r="V115" s="32"/>
    </row>
    <row r="116" spans="1:22" ht="23.25" thickBot="1" x14ac:dyDescent="0.25">
      <c r="A116" s="368"/>
      <c r="B116" s="28" t="s">
        <v>33</v>
      </c>
      <c r="C116" s="28" t="s">
        <v>34</v>
      </c>
      <c r="D116" s="28" t="s">
        <v>35</v>
      </c>
      <c r="E116" s="373" t="s">
        <v>36</v>
      </c>
      <c r="F116" s="373"/>
      <c r="G116" s="374"/>
      <c r="H116" s="375"/>
      <c r="I116" s="376"/>
      <c r="J116" s="29" t="s">
        <v>48</v>
      </c>
      <c r="K116" s="30"/>
      <c r="L116" s="30"/>
      <c r="M116" s="31"/>
      <c r="N116" s="21"/>
      <c r="V116" s="32"/>
    </row>
    <row r="117" spans="1:22" ht="13.5" thickBot="1" x14ac:dyDescent="0.25">
      <c r="A117" s="369"/>
      <c r="B117" s="33"/>
      <c r="C117" s="33"/>
      <c r="D117" s="69"/>
      <c r="E117" s="35" t="s">
        <v>40</v>
      </c>
      <c r="F117" s="36"/>
      <c r="G117" s="350"/>
      <c r="H117" s="351"/>
      <c r="I117" s="352"/>
      <c r="J117" s="29" t="s">
        <v>51</v>
      </c>
      <c r="K117" s="30"/>
      <c r="L117" s="30"/>
      <c r="M117" s="31"/>
      <c r="N117" s="21"/>
      <c r="V117" s="32"/>
    </row>
    <row r="118" spans="1:22" ht="24" thickTop="1" thickBot="1" x14ac:dyDescent="0.25">
      <c r="A118" s="367">
        <f>A114+1</f>
        <v>26</v>
      </c>
      <c r="B118" s="17" t="s">
        <v>23</v>
      </c>
      <c r="C118" s="17" t="s">
        <v>24</v>
      </c>
      <c r="D118" s="17" t="s">
        <v>25</v>
      </c>
      <c r="E118" s="341" t="s">
        <v>26</v>
      </c>
      <c r="F118" s="341"/>
      <c r="G118" s="341" t="s">
        <v>18</v>
      </c>
      <c r="H118" s="342"/>
      <c r="I118" s="37"/>
      <c r="J118" s="18" t="s">
        <v>27</v>
      </c>
      <c r="K118" s="19"/>
      <c r="L118" s="19"/>
      <c r="M118" s="20"/>
      <c r="N118" s="21"/>
      <c r="V118" s="32"/>
    </row>
    <row r="119" spans="1:22" ht="13.5" thickBot="1" x14ac:dyDescent="0.25">
      <c r="A119" s="368"/>
      <c r="B119" s="23"/>
      <c r="C119" s="23"/>
      <c r="D119" s="24"/>
      <c r="E119" s="23"/>
      <c r="F119" s="23"/>
      <c r="G119" s="370"/>
      <c r="H119" s="371"/>
      <c r="I119" s="372"/>
      <c r="J119" s="25" t="s">
        <v>27</v>
      </c>
      <c r="K119" s="25"/>
      <c r="L119" s="25"/>
      <c r="M119" s="26"/>
      <c r="N119" s="21"/>
      <c r="V119" s="32"/>
    </row>
    <row r="120" spans="1:22" ht="23.25" thickBot="1" x14ac:dyDescent="0.25">
      <c r="A120" s="368"/>
      <c r="B120" s="28" t="s">
        <v>33</v>
      </c>
      <c r="C120" s="28" t="s">
        <v>34</v>
      </c>
      <c r="D120" s="28" t="s">
        <v>35</v>
      </c>
      <c r="E120" s="373" t="s">
        <v>36</v>
      </c>
      <c r="F120" s="373"/>
      <c r="G120" s="374"/>
      <c r="H120" s="375"/>
      <c r="I120" s="376"/>
      <c r="J120" s="29" t="s">
        <v>48</v>
      </c>
      <c r="K120" s="30"/>
      <c r="L120" s="30"/>
      <c r="M120" s="31"/>
      <c r="N120" s="21"/>
      <c r="V120" s="32"/>
    </row>
    <row r="121" spans="1:22" ht="13.5" thickBot="1" x14ac:dyDescent="0.25">
      <c r="A121" s="369"/>
      <c r="B121" s="33"/>
      <c r="C121" s="33"/>
      <c r="D121" s="69"/>
      <c r="E121" s="35" t="s">
        <v>40</v>
      </c>
      <c r="F121" s="36"/>
      <c r="G121" s="350"/>
      <c r="H121" s="351"/>
      <c r="I121" s="352"/>
      <c r="J121" s="29" t="s">
        <v>51</v>
      </c>
      <c r="K121" s="30"/>
      <c r="L121" s="30"/>
      <c r="M121" s="31"/>
      <c r="N121" s="21"/>
      <c r="V121" s="32"/>
    </row>
    <row r="122" spans="1:22" ht="24" thickTop="1" thickBot="1" x14ac:dyDescent="0.25">
      <c r="A122" s="367">
        <f>A118+1</f>
        <v>27</v>
      </c>
      <c r="B122" s="17" t="s">
        <v>23</v>
      </c>
      <c r="C122" s="17" t="s">
        <v>24</v>
      </c>
      <c r="D122" s="17" t="s">
        <v>25</v>
      </c>
      <c r="E122" s="341" t="s">
        <v>26</v>
      </c>
      <c r="F122" s="341"/>
      <c r="G122" s="341" t="s">
        <v>18</v>
      </c>
      <c r="H122" s="342"/>
      <c r="I122" s="37"/>
      <c r="J122" s="18" t="s">
        <v>27</v>
      </c>
      <c r="K122" s="19"/>
      <c r="L122" s="19"/>
      <c r="M122" s="20"/>
      <c r="N122" s="21"/>
      <c r="V122" s="32"/>
    </row>
    <row r="123" spans="1:22" ht="13.5" thickBot="1" x14ac:dyDescent="0.25">
      <c r="A123" s="368"/>
      <c r="B123" s="23"/>
      <c r="C123" s="23"/>
      <c r="D123" s="24"/>
      <c r="E123" s="23"/>
      <c r="F123" s="23"/>
      <c r="G123" s="370"/>
      <c r="H123" s="371"/>
      <c r="I123" s="372"/>
      <c r="J123" s="25" t="s">
        <v>27</v>
      </c>
      <c r="K123" s="25"/>
      <c r="L123" s="25"/>
      <c r="M123" s="26"/>
      <c r="N123" s="21"/>
      <c r="V123" s="32"/>
    </row>
    <row r="124" spans="1:22" ht="23.25" thickBot="1" x14ac:dyDescent="0.25">
      <c r="A124" s="368"/>
      <c r="B124" s="28" t="s">
        <v>33</v>
      </c>
      <c r="C124" s="28" t="s">
        <v>34</v>
      </c>
      <c r="D124" s="28" t="s">
        <v>35</v>
      </c>
      <c r="E124" s="373" t="s">
        <v>36</v>
      </c>
      <c r="F124" s="373"/>
      <c r="G124" s="374"/>
      <c r="H124" s="375"/>
      <c r="I124" s="376"/>
      <c r="J124" s="29" t="s">
        <v>48</v>
      </c>
      <c r="K124" s="30"/>
      <c r="L124" s="30"/>
      <c r="M124" s="31"/>
      <c r="N124" s="21"/>
      <c r="V124" s="32"/>
    </row>
    <row r="125" spans="1:22" ht="13.5" thickBot="1" x14ac:dyDescent="0.25">
      <c r="A125" s="369"/>
      <c r="B125" s="33"/>
      <c r="C125" s="33"/>
      <c r="D125" s="69"/>
      <c r="E125" s="35" t="s">
        <v>40</v>
      </c>
      <c r="F125" s="36"/>
      <c r="G125" s="350"/>
      <c r="H125" s="351"/>
      <c r="I125" s="352"/>
      <c r="J125" s="29" t="s">
        <v>51</v>
      </c>
      <c r="K125" s="30"/>
      <c r="L125" s="30"/>
      <c r="M125" s="31"/>
      <c r="N125" s="21"/>
      <c r="V125" s="32"/>
    </row>
    <row r="126" spans="1:22" ht="24" thickTop="1" thickBot="1" x14ac:dyDescent="0.25">
      <c r="A126" s="367">
        <f>A122+1</f>
        <v>28</v>
      </c>
      <c r="B126" s="17" t="s">
        <v>23</v>
      </c>
      <c r="C126" s="17" t="s">
        <v>24</v>
      </c>
      <c r="D126" s="17" t="s">
        <v>25</v>
      </c>
      <c r="E126" s="341" t="s">
        <v>26</v>
      </c>
      <c r="F126" s="341"/>
      <c r="G126" s="341" t="s">
        <v>18</v>
      </c>
      <c r="H126" s="342"/>
      <c r="I126" s="37"/>
      <c r="J126" s="18" t="s">
        <v>27</v>
      </c>
      <c r="K126" s="19"/>
      <c r="L126" s="19"/>
      <c r="M126" s="20"/>
      <c r="N126" s="21"/>
      <c r="V126" s="32"/>
    </row>
    <row r="127" spans="1:22" ht="13.5" thickBot="1" x14ac:dyDescent="0.25">
      <c r="A127" s="368"/>
      <c r="B127" s="23"/>
      <c r="C127" s="23"/>
      <c r="D127" s="24"/>
      <c r="E127" s="23"/>
      <c r="F127" s="23"/>
      <c r="G127" s="370"/>
      <c r="H127" s="371"/>
      <c r="I127" s="372"/>
      <c r="J127" s="25" t="s">
        <v>27</v>
      </c>
      <c r="K127" s="25"/>
      <c r="L127" s="25"/>
      <c r="M127" s="26"/>
      <c r="N127" s="21"/>
      <c r="V127" s="32"/>
    </row>
    <row r="128" spans="1:22" ht="23.25" thickBot="1" x14ac:dyDescent="0.25">
      <c r="A128" s="368"/>
      <c r="B128" s="28" t="s">
        <v>33</v>
      </c>
      <c r="C128" s="28" t="s">
        <v>34</v>
      </c>
      <c r="D128" s="28" t="s">
        <v>35</v>
      </c>
      <c r="E128" s="373" t="s">
        <v>36</v>
      </c>
      <c r="F128" s="373"/>
      <c r="G128" s="374"/>
      <c r="H128" s="375"/>
      <c r="I128" s="376"/>
      <c r="J128" s="29" t="s">
        <v>48</v>
      </c>
      <c r="K128" s="30"/>
      <c r="L128" s="30"/>
      <c r="M128" s="31"/>
      <c r="N128" s="21"/>
      <c r="V128" s="32"/>
    </row>
    <row r="129" spans="1:22" ht="13.5" thickBot="1" x14ac:dyDescent="0.25">
      <c r="A129" s="369"/>
      <c r="B129" s="33"/>
      <c r="C129" s="33"/>
      <c r="D129" s="69"/>
      <c r="E129" s="35" t="s">
        <v>40</v>
      </c>
      <c r="F129" s="36"/>
      <c r="G129" s="350"/>
      <c r="H129" s="351"/>
      <c r="I129" s="352"/>
      <c r="J129" s="29" t="s">
        <v>51</v>
      </c>
      <c r="K129" s="30"/>
      <c r="L129" s="30"/>
      <c r="M129" s="31"/>
      <c r="N129" s="21"/>
      <c r="V129" s="32"/>
    </row>
    <row r="130" spans="1:22" ht="24" thickTop="1" thickBot="1" x14ac:dyDescent="0.25">
      <c r="A130" s="367">
        <f>A126+1</f>
        <v>29</v>
      </c>
      <c r="B130" s="17" t="s">
        <v>23</v>
      </c>
      <c r="C130" s="17" t="s">
        <v>24</v>
      </c>
      <c r="D130" s="17" t="s">
        <v>25</v>
      </c>
      <c r="E130" s="341" t="s">
        <v>26</v>
      </c>
      <c r="F130" s="341"/>
      <c r="G130" s="341" t="s">
        <v>18</v>
      </c>
      <c r="H130" s="342"/>
      <c r="I130" s="37"/>
      <c r="J130" s="18" t="s">
        <v>27</v>
      </c>
      <c r="K130" s="19"/>
      <c r="L130" s="19"/>
      <c r="M130" s="20"/>
      <c r="N130" s="21"/>
      <c r="V130" s="32"/>
    </row>
    <row r="131" spans="1:22" ht="13.5" thickBot="1" x14ac:dyDescent="0.25">
      <c r="A131" s="368"/>
      <c r="B131" s="23"/>
      <c r="C131" s="23"/>
      <c r="D131" s="24"/>
      <c r="E131" s="23"/>
      <c r="F131" s="23"/>
      <c r="G131" s="370"/>
      <c r="H131" s="371"/>
      <c r="I131" s="372"/>
      <c r="J131" s="25" t="s">
        <v>27</v>
      </c>
      <c r="K131" s="25"/>
      <c r="L131" s="25"/>
      <c r="M131" s="26"/>
      <c r="N131" s="21"/>
      <c r="V131" s="32"/>
    </row>
    <row r="132" spans="1:22" ht="23.25" thickBot="1" x14ac:dyDescent="0.25">
      <c r="A132" s="368"/>
      <c r="B132" s="28" t="s">
        <v>33</v>
      </c>
      <c r="C132" s="28" t="s">
        <v>34</v>
      </c>
      <c r="D132" s="28" t="s">
        <v>35</v>
      </c>
      <c r="E132" s="373" t="s">
        <v>36</v>
      </c>
      <c r="F132" s="373"/>
      <c r="G132" s="374"/>
      <c r="H132" s="375"/>
      <c r="I132" s="376"/>
      <c r="J132" s="29" t="s">
        <v>48</v>
      </c>
      <c r="K132" s="30"/>
      <c r="L132" s="30"/>
      <c r="M132" s="31"/>
      <c r="N132" s="21"/>
      <c r="V132" s="32"/>
    </row>
    <row r="133" spans="1:22" ht="13.5" thickBot="1" x14ac:dyDescent="0.25">
      <c r="A133" s="369"/>
      <c r="B133" s="33"/>
      <c r="C133" s="33"/>
      <c r="D133" s="69"/>
      <c r="E133" s="35" t="s">
        <v>40</v>
      </c>
      <c r="F133" s="36"/>
      <c r="G133" s="350"/>
      <c r="H133" s="351"/>
      <c r="I133" s="352"/>
      <c r="J133" s="29" t="s">
        <v>51</v>
      </c>
      <c r="K133" s="30"/>
      <c r="L133" s="30"/>
      <c r="M133" s="31"/>
      <c r="N133" s="21"/>
      <c r="V133" s="32"/>
    </row>
    <row r="134" spans="1:22" ht="24" thickTop="1" thickBot="1" x14ac:dyDescent="0.25">
      <c r="A134" s="367">
        <f>A130+1</f>
        <v>30</v>
      </c>
      <c r="B134" s="17" t="s">
        <v>23</v>
      </c>
      <c r="C134" s="17" t="s">
        <v>24</v>
      </c>
      <c r="D134" s="17" t="s">
        <v>25</v>
      </c>
      <c r="E134" s="341" t="s">
        <v>26</v>
      </c>
      <c r="F134" s="341"/>
      <c r="G134" s="341" t="s">
        <v>18</v>
      </c>
      <c r="H134" s="342"/>
      <c r="I134" s="37"/>
      <c r="J134" s="18" t="s">
        <v>27</v>
      </c>
      <c r="K134" s="19"/>
      <c r="L134" s="19"/>
      <c r="M134" s="20"/>
      <c r="N134" s="21"/>
      <c r="V134" s="32"/>
    </row>
    <row r="135" spans="1:22" ht="13.5" thickBot="1" x14ac:dyDescent="0.25">
      <c r="A135" s="368"/>
      <c r="B135" s="23"/>
      <c r="C135" s="23"/>
      <c r="D135" s="24"/>
      <c r="E135" s="23"/>
      <c r="F135" s="23"/>
      <c r="G135" s="370"/>
      <c r="H135" s="371"/>
      <c r="I135" s="372"/>
      <c r="J135" s="25" t="s">
        <v>27</v>
      </c>
      <c r="K135" s="25"/>
      <c r="L135" s="25"/>
      <c r="M135" s="26"/>
      <c r="N135" s="21"/>
      <c r="V135" s="32"/>
    </row>
    <row r="136" spans="1:22" ht="23.25" thickBot="1" x14ac:dyDescent="0.25">
      <c r="A136" s="368"/>
      <c r="B136" s="28" t="s">
        <v>33</v>
      </c>
      <c r="C136" s="28" t="s">
        <v>34</v>
      </c>
      <c r="D136" s="28" t="s">
        <v>35</v>
      </c>
      <c r="E136" s="373" t="s">
        <v>36</v>
      </c>
      <c r="F136" s="373"/>
      <c r="G136" s="374"/>
      <c r="H136" s="375"/>
      <c r="I136" s="376"/>
      <c r="J136" s="29" t="s">
        <v>48</v>
      </c>
      <c r="K136" s="30"/>
      <c r="L136" s="30"/>
      <c r="M136" s="31"/>
      <c r="N136" s="21"/>
      <c r="V136" s="32"/>
    </row>
    <row r="137" spans="1:22" ht="13.5" thickBot="1" x14ac:dyDescent="0.25">
      <c r="A137" s="369"/>
      <c r="B137" s="33"/>
      <c r="C137" s="33"/>
      <c r="D137" s="69"/>
      <c r="E137" s="35" t="s">
        <v>40</v>
      </c>
      <c r="F137" s="36"/>
      <c r="G137" s="350"/>
      <c r="H137" s="351"/>
      <c r="I137" s="352"/>
      <c r="J137" s="29" t="s">
        <v>51</v>
      </c>
      <c r="K137" s="30"/>
      <c r="L137" s="30"/>
      <c r="M137" s="31"/>
      <c r="N137" s="21"/>
      <c r="V137" s="32"/>
    </row>
    <row r="138" spans="1:22" ht="24" thickTop="1" thickBot="1" x14ac:dyDescent="0.25">
      <c r="A138" s="367">
        <f>A134+1</f>
        <v>31</v>
      </c>
      <c r="B138" s="17" t="s">
        <v>23</v>
      </c>
      <c r="C138" s="17" t="s">
        <v>24</v>
      </c>
      <c r="D138" s="17" t="s">
        <v>25</v>
      </c>
      <c r="E138" s="341" t="s">
        <v>26</v>
      </c>
      <c r="F138" s="341"/>
      <c r="G138" s="341" t="s">
        <v>18</v>
      </c>
      <c r="H138" s="342"/>
      <c r="I138" s="37"/>
      <c r="J138" s="18" t="s">
        <v>27</v>
      </c>
      <c r="K138" s="19"/>
      <c r="L138" s="19"/>
      <c r="M138" s="20"/>
      <c r="N138" s="21"/>
      <c r="V138" s="32"/>
    </row>
    <row r="139" spans="1:22" ht="13.5" thickBot="1" x14ac:dyDescent="0.25">
      <c r="A139" s="368"/>
      <c r="B139" s="23"/>
      <c r="C139" s="23"/>
      <c r="D139" s="24"/>
      <c r="E139" s="23"/>
      <c r="F139" s="23"/>
      <c r="G139" s="370"/>
      <c r="H139" s="371"/>
      <c r="I139" s="372"/>
      <c r="J139" s="25" t="s">
        <v>27</v>
      </c>
      <c r="K139" s="25"/>
      <c r="L139" s="25"/>
      <c r="M139" s="26"/>
      <c r="N139" s="21"/>
      <c r="V139" s="32"/>
    </row>
    <row r="140" spans="1:22" ht="23.25" thickBot="1" x14ac:dyDescent="0.25">
      <c r="A140" s="368"/>
      <c r="B140" s="28" t="s">
        <v>33</v>
      </c>
      <c r="C140" s="28" t="s">
        <v>34</v>
      </c>
      <c r="D140" s="28" t="s">
        <v>35</v>
      </c>
      <c r="E140" s="373" t="s">
        <v>36</v>
      </c>
      <c r="F140" s="373"/>
      <c r="G140" s="374"/>
      <c r="H140" s="375"/>
      <c r="I140" s="376"/>
      <c r="J140" s="29" t="s">
        <v>48</v>
      </c>
      <c r="K140" s="30"/>
      <c r="L140" s="30"/>
      <c r="M140" s="31"/>
      <c r="N140" s="21"/>
      <c r="V140" s="32"/>
    </row>
    <row r="141" spans="1:22" ht="13.5" thickBot="1" x14ac:dyDescent="0.25">
      <c r="A141" s="369"/>
      <c r="B141" s="33"/>
      <c r="C141" s="33"/>
      <c r="D141" s="69"/>
      <c r="E141" s="35" t="s">
        <v>40</v>
      </c>
      <c r="F141" s="36"/>
      <c r="G141" s="350"/>
      <c r="H141" s="351"/>
      <c r="I141" s="352"/>
      <c r="J141" s="29" t="s">
        <v>51</v>
      </c>
      <c r="K141" s="30"/>
      <c r="L141" s="30"/>
      <c r="M141" s="31"/>
      <c r="N141" s="21"/>
      <c r="V141" s="32"/>
    </row>
    <row r="142" spans="1:22" ht="24" thickTop="1" thickBot="1" x14ac:dyDescent="0.25">
      <c r="A142" s="367">
        <f>A138+1</f>
        <v>32</v>
      </c>
      <c r="B142" s="17" t="s">
        <v>23</v>
      </c>
      <c r="C142" s="17" t="s">
        <v>24</v>
      </c>
      <c r="D142" s="17" t="s">
        <v>25</v>
      </c>
      <c r="E142" s="341" t="s">
        <v>26</v>
      </c>
      <c r="F142" s="341"/>
      <c r="G142" s="341" t="s">
        <v>18</v>
      </c>
      <c r="H142" s="342"/>
      <c r="I142" s="37"/>
      <c r="J142" s="18" t="s">
        <v>27</v>
      </c>
      <c r="K142" s="19"/>
      <c r="L142" s="19"/>
      <c r="M142" s="20"/>
      <c r="N142" s="21"/>
      <c r="V142" s="32"/>
    </row>
    <row r="143" spans="1:22" ht="13.5" thickBot="1" x14ac:dyDescent="0.25">
      <c r="A143" s="368"/>
      <c r="B143" s="23"/>
      <c r="C143" s="23"/>
      <c r="D143" s="24"/>
      <c r="E143" s="23"/>
      <c r="F143" s="23"/>
      <c r="G143" s="370"/>
      <c r="H143" s="371"/>
      <c r="I143" s="372"/>
      <c r="J143" s="25" t="s">
        <v>27</v>
      </c>
      <c r="K143" s="25"/>
      <c r="L143" s="25"/>
      <c r="M143" s="26"/>
      <c r="N143" s="21"/>
      <c r="V143" s="32"/>
    </row>
    <row r="144" spans="1:22" ht="23.25" thickBot="1" x14ac:dyDescent="0.25">
      <c r="A144" s="368"/>
      <c r="B144" s="28" t="s">
        <v>33</v>
      </c>
      <c r="C144" s="28" t="s">
        <v>34</v>
      </c>
      <c r="D144" s="28" t="s">
        <v>35</v>
      </c>
      <c r="E144" s="373" t="s">
        <v>36</v>
      </c>
      <c r="F144" s="373"/>
      <c r="G144" s="374"/>
      <c r="H144" s="375"/>
      <c r="I144" s="376"/>
      <c r="J144" s="29" t="s">
        <v>48</v>
      </c>
      <c r="K144" s="30"/>
      <c r="L144" s="30"/>
      <c r="M144" s="31"/>
      <c r="N144" s="21"/>
      <c r="V144" s="32"/>
    </row>
    <row r="145" spans="1:22" ht="13.5" thickBot="1" x14ac:dyDescent="0.25">
      <c r="A145" s="369"/>
      <c r="B145" s="33"/>
      <c r="C145" s="33"/>
      <c r="D145" s="69"/>
      <c r="E145" s="35" t="s">
        <v>40</v>
      </c>
      <c r="F145" s="36"/>
      <c r="G145" s="350"/>
      <c r="H145" s="351"/>
      <c r="I145" s="352"/>
      <c r="J145" s="29" t="s">
        <v>51</v>
      </c>
      <c r="K145" s="30"/>
      <c r="L145" s="30"/>
      <c r="M145" s="31"/>
      <c r="N145" s="21"/>
      <c r="V145" s="32"/>
    </row>
    <row r="146" spans="1:22" ht="24" thickTop="1" thickBot="1" x14ac:dyDescent="0.25">
      <c r="A146" s="367">
        <f>A142+1</f>
        <v>33</v>
      </c>
      <c r="B146" s="17" t="s">
        <v>23</v>
      </c>
      <c r="C146" s="17" t="s">
        <v>24</v>
      </c>
      <c r="D146" s="17" t="s">
        <v>25</v>
      </c>
      <c r="E146" s="341" t="s">
        <v>26</v>
      </c>
      <c r="F146" s="341"/>
      <c r="G146" s="341" t="s">
        <v>18</v>
      </c>
      <c r="H146" s="342"/>
      <c r="I146" s="37"/>
      <c r="J146" s="18" t="s">
        <v>27</v>
      </c>
      <c r="K146" s="19"/>
      <c r="L146" s="19"/>
      <c r="M146" s="20"/>
      <c r="N146" s="21"/>
      <c r="V146" s="32"/>
    </row>
    <row r="147" spans="1:22" ht="13.5" thickBot="1" x14ac:dyDescent="0.25">
      <c r="A147" s="368"/>
      <c r="B147" s="23"/>
      <c r="C147" s="23"/>
      <c r="D147" s="24"/>
      <c r="E147" s="23"/>
      <c r="F147" s="23"/>
      <c r="G147" s="370"/>
      <c r="H147" s="371"/>
      <c r="I147" s="372"/>
      <c r="J147" s="25" t="s">
        <v>27</v>
      </c>
      <c r="K147" s="25"/>
      <c r="L147" s="25"/>
      <c r="M147" s="26"/>
      <c r="N147" s="21"/>
      <c r="V147" s="32"/>
    </row>
    <row r="148" spans="1:22" ht="23.25" thickBot="1" x14ac:dyDescent="0.25">
      <c r="A148" s="368"/>
      <c r="B148" s="28" t="s">
        <v>33</v>
      </c>
      <c r="C148" s="28" t="s">
        <v>34</v>
      </c>
      <c r="D148" s="28" t="s">
        <v>35</v>
      </c>
      <c r="E148" s="373" t="s">
        <v>36</v>
      </c>
      <c r="F148" s="373"/>
      <c r="G148" s="374"/>
      <c r="H148" s="375"/>
      <c r="I148" s="376"/>
      <c r="J148" s="29" t="s">
        <v>48</v>
      </c>
      <c r="K148" s="30"/>
      <c r="L148" s="30"/>
      <c r="M148" s="31"/>
      <c r="N148" s="21"/>
      <c r="V148" s="32"/>
    </row>
    <row r="149" spans="1:22" ht="13.5" thickBot="1" x14ac:dyDescent="0.25">
      <c r="A149" s="369"/>
      <c r="B149" s="33"/>
      <c r="C149" s="33"/>
      <c r="D149" s="69"/>
      <c r="E149" s="35" t="s">
        <v>40</v>
      </c>
      <c r="F149" s="36"/>
      <c r="G149" s="350"/>
      <c r="H149" s="351"/>
      <c r="I149" s="352"/>
      <c r="J149" s="29" t="s">
        <v>51</v>
      </c>
      <c r="K149" s="30"/>
      <c r="L149" s="30"/>
      <c r="M149" s="31"/>
      <c r="N149" s="21"/>
      <c r="V149" s="32"/>
    </row>
    <row r="150" spans="1:22" ht="24" thickTop="1" thickBot="1" x14ac:dyDescent="0.25">
      <c r="A150" s="367">
        <f>A146+1</f>
        <v>34</v>
      </c>
      <c r="B150" s="17" t="s">
        <v>23</v>
      </c>
      <c r="C150" s="17" t="s">
        <v>24</v>
      </c>
      <c r="D150" s="17" t="s">
        <v>25</v>
      </c>
      <c r="E150" s="341" t="s">
        <v>26</v>
      </c>
      <c r="F150" s="341"/>
      <c r="G150" s="341" t="s">
        <v>18</v>
      </c>
      <c r="H150" s="342"/>
      <c r="I150" s="37"/>
      <c r="J150" s="18" t="s">
        <v>27</v>
      </c>
      <c r="K150" s="19"/>
      <c r="L150" s="19"/>
      <c r="M150" s="20"/>
      <c r="N150" s="21"/>
      <c r="V150" s="32"/>
    </row>
    <row r="151" spans="1:22" ht="13.5" thickBot="1" x14ac:dyDescent="0.25">
      <c r="A151" s="368"/>
      <c r="B151" s="23"/>
      <c r="C151" s="23"/>
      <c r="D151" s="24"/>
      <c r="E151" s="23"/>
      <c r="F151" s="23"/>
      <c r="G151" s="370"/>
      <c r="H151" s="371"/>
      <c r="I151" s="372"/>
      <c r="J151" s="25" t="s">
        <v>27</v>
      </c>
      <c r="K151" s="25"/>
      <c r="L151" s="25"/>
      <c r="M151" s="26"/>
      <c r="N151" s="21"/>
      <c r="V151" s="32"/>
    </row>
    <row r="152" spans="1:22" ht="23.25" thickBot="1" x14ac:dyDescent="0.25">
      <c r="A152" s="368"/>
      <c r="B152" s="28" t="s">
        <v>33</v>
      </c>
      <c r="C152" s="28" t="s">
        <v>34</v>
      </c>
      <c r="D152" s="28" t="s">
        <v>35</v>
      </c>
      <c r="E152" s="373" t="s">
        <v>36</v>
      </c>
      <c r="F152" s="373"/>
      <c r="G152" s="374"/>
      <c r="H152" s="375"/>
      <c r="I152" s="376"/>
      <c r="J152" s="29" t="s">
        <v>48</v>
      </c>
      <c r="K152" s="30"/>
      <c r="L152" s="30"/>
      <c r="M152" s="31"/>
      <c r="N152" s="21"/>
      <c r="V152" s="32"/>
    </row>
    <row r="153" spans="1:22" ht="13.5" thickBot="1" x14ac:dyDescent="0.25">
      <c r="A153" s="369"/>
      <c r="B153" s="33"/>
      <c r="C153" s="33"/>
      <c r="D153" s="69"/>
      <c r="E153" s="35" t="s">
        <v>40</v>
      </c>
      <c r="F153" s="36"/>
      <c r="G153" s="350"/>
      <c r="H153" s="351"/>
      <c r="I153" s="352"/>
      <c r="J153" s="29" t="s">
        <v>51</v>
      </c>
      <c r="K153" s="30"/>
      <c r="L153" s="30"/>
      <c r="M153" s="31"/>
      <c r="N153" s="21"/>
      <c r="V153" s="32"/>
    </row>
    <row r="154" spans="1:22" ht="24" thickTop="1" thickBot="1" x14ac:dyDescent="0.25">
      <c r="A154" s="367">
        <f>A150+1</f>
        <v>35</v>
      </c>
      <c r="B154" s="17" t="s">
        <v>23</v>
      </c>
      <c r="C154" s="17" t="s">
        <v>24</v>
      </c>
      <c r="D154" s="17" t="s">
        <v>25</v>
      </c>
      <c r="E154" s="341" t="s">
        <v>26</v>
      </c>
      <c r="F154" s="341"/>
      <c r="G154" s="341" t="s">
        <v>18</v>
      </c>
      <c r="H154" s="342"/>
      <c r="I154" s="37"/>
      <c r="J154" s="18" t="s">
        <v>27</v>
      </c>
      <c r="K154" s="19"/>
      <c r="L154" s="19"/>
      <c r="M154" s="20"/>
      <c r="N154" s="21"/>
      <c r="V154" s="32"/>
    </row>
    <row r="155" spans="1:22" ht="13.5" thickBot="1" x14ac:dyDescent="0.25">
      <c r="A155" s="368"/>
      <c r="B155" s="23"/>
      <c r="C155" s="23"/>
      <c r="D155" s="24"/>
      <c r="E155" s="23"/>
      <c r="F155" s="23"/>
      <c r="G155" s="370"/>
      <c r="H155" s="371"/>
      <c r="I155" s="372"/>
      <c r="J155" s="25" t="s">
        <v>27</v>
      </c>
      <c r="K155" s="25"/>
      <c r="L155" s="25"/>
      <c r="M155" s="26"/>
      <c r="N155" s="21"/>
      <c r="V155" s="32"/>
    </row>
    <row r="156" spans="1:22" ht="23.25" thickBot="1" x14ac:dyDescent="0.25">
      <c r="A156" s="368"/>
      <c r="B156" s="28" t="s">
        <v>33</v>
      </c>
      <c r="C156" s="28" t="s">
        <v>34</v>
      </c>
      <c r="D156" s="28" t="s">
        <v>35</v>
      </c>
      <c r="E156" s="373" t="s">
        <v>36</v>
      </c>
      <c r="F156" s="373"/>
      <c r="G156" s="374"/>
      <c r="H156" s="375"/>
      <c r="I156" s="376"/>
      <c r="J156" s="29" t="s">
        <v>48</v>
      </c>
      <c r="K156" s="30"/>
      <c r="L156" s="30"/>
      <c r="M156" s="31"/>
      <c r="N156" s="21"/>
      <c r="V156" s="32"/>
    </row>
    <row r="157" spans="1:22" ht="13.5" thickBot="1" x14ac:dyDescent="0.25">
      <c r="A157" s="369"/>
      <c r="B157" s="33"/>
      <c r="C157" s="33"/>
      <c r="D157" s="69"/>
      <c r="E157" s="35" t="s">
        <v>40</v>
      </c>
      <c r="F157" s="36"/>
      <c r="G157" s="350"/>
      <c r="H157" s="351"/>
      <c r="I157" s="352"/>
      <c r="J157" s="29" t="s">
        <v>51</v>
      </c>
      <c r="K157" s="30"/>
      <c r="L157" s="30"/>
      <c r="M157" s="31"/>
      <c r="N157" s="21"/>
      <c r="V157" s="32"/>
    </row>
    <row r="158" spans="1:22" ht="24" thickTop="1" thickBot="1" x14ac:dyDescent="0.25">
      <c r="A158" s="367">
        <f>A154+1</f>
        <v>36</v>
      </c>
      <c r="B158" s="17" t="s">
        <v>23</v>
      </c>
      <c r="C158" s="17" t="s">
        <v>24</v>
      </c>
      <c r="D158" s="17" t="s">
        <v>25</v>
      </c>
      <c r="E158" s="341" t="s">
        <v>26</v>
      </c>
      <c r="F158" s="341"/>
      <c r="G158" s="341" t="s">
        <v>18</v>
      </c>
      <c r="H158" s="342"/>
      <c r="I158" s="37"/>
      <c r="J158" s="18" t="s">
        <v>27</v>
      </c>
      <c r="K158" s="19"/>
      <c r="L158" s="19"/>
      <c r="M158" s="20"/>
      <c r="N158" s="21"/>
      <c r="V158" s="32"/>
    </row>
    <row r="159" spans="1:22" ht="13.5" thickBot="1" x14ac:dyDescent="0.25">
      <c r="A159" s="368"/>
      <c r="B159" s="23"/>
      <c r="C159" s="23"/>
      <c r="D159" s="24"/>
      <c r="E159" s="23"/>
      <c r="F159" s="23"/>
      <c r="G159" s="370"/>
      <c r="H159" s="371"/>
      <c r="I159" s="372"/>
      <c r="J159" s="25" t="s">
        <v>27</v>
      </c>
      <c r="K159" s="25"/>
      <c r="L159" s="25"/>
      <c r="M159" s="26"/>
      <c r="N159" s="21"/>
      <c r="V159" s="32"/>
    </row>
    <row r="160" spans="1:22" ht="23.25" thickBot="1" x14ac:dyDescent="0.25">
      <c r="A160" s="368"/>
      <c r="B160" s="28" t="s">
        <v>33</v>
      </c>
      <c r="C160" s="28" t="s">
        <v>34</v>
      </c>
      <c r="D160" s="28" t="s">
        <v>35</v>
      </c>
      <c r="E160" s="373" t="s">
        <v>36</v>
      </c>
      <c r="F160" s="373"/>
      <c r="G160" s="374"/>
      <c r="H160" s="375"/>
      <c r="I160" s="376"/>
      <c r="J160" s="29" t="s">
        <v>48</v>
      </c>
      <c r="K160" s="30"/>
      <c r="L160" s="30"/>
      <c r="M160" s="31"/>
      <c r="N160" s="21"/>
      <c r="V160" s="32"/>
    </row>
    <row r="161" spans="1:22" ht="13.5" thickBot="1" x14ac:dyDescent="0.25">
      <c r="A161" s="369"/>
      <c r="B161" s="33"/>
      <c r="C161" s="33"/>
      <c r="D161" s="69"/>
      <c r="E161" s="35" t="s">
        <v>40</v>
      </c>
      <c r="F161" s="36"/>
      <c r="G161" s="350"/>
      <c r="H161" s="351"/>
      <c r="I161" s="352"/>
      <c r="J161" s="29" t="s">
        <v>51</v>
      </c>
      <c r="K161" s="30"/>
      <c r="L161" s="30"/>
      <c r="M161" s="31"/>
      <c r="N161" s="21"/>
      <c r="V161" s="32"/>
    </row>
    <row r="162" spans="1:22" ht="24" thickTop="1" thickBot="1" x14ac:dyDescent="0.25">
      <c r="A162" s="367">
        <f>A158+1</f>
        <v>37</v>
      </c>
      <c r="B162" s="17" t="s">
        <v>23</v>
      </c>
      <c r="C162" s="17" t="s">
        <v>24</v>
      </c>
      <c r="D162" s="17" t="s">
        <v>25</v>
      </c>
      <c r="E162" s="341" t="s">
        <v>26</v>
      </c>
      <c r="F162" s="341"/>
      <c r="G162" s="341" t="s">
        <v>18</v>
      </c>
      <c r="H162" s="342"/>
      <c r="I162" s="37"/>
      <c r="J162" s="18" t="s">
        <v>27</v>
      </c>
      <c r="K162" s="19"/>
      <c r="L162" s="19"/>
      <c r="M162" s="20"/>
      <c r="N162" s="21"/>
      <c r="V162" s="32"/>
    </row>
    <row r="163" spans="1:22" ht="13.5" thickBot="1" x14ac:dyDescent="0.25">
      <c r="A163" s="368"/>
      <c r="B163" s="23"/>
      <c r="C163" s="23"/>
      <c r="D163" s="24"/>
      <c r="E163" s="23"/>
      <c r="F163" s="23"/>
      <c r="G163" s="370"/>
      <c r="H163" s="371"/>
      <c r="I163" s="372"/>
      <c r="J163" s="25" t="s">
        <v>27</v>
      </c>
      <c r="K163" s="25"/>
      <c r="L163" s="25"/>
      <c r="M163" s="26"/>
      <c r="N163" s="21"/>
      <c r="V163" s="32"/>
    </row>
    <row r="164" spans="1:22" ht="23.25" thickBot="1" x14ac:dyDescent="0.25">
      <c r="A164" s="368"/>
      <c r="B164" s="28" t="s">
        <v>33</v>
      </c>
      <c r="C164" s="28" t="s">
        <v>34</v>
      </c>
      <c r="D164" s="28" t="s">
        <v>35</v>
      </c>
      <c r="E164" s="373" t="s">
        <v>36</v>
      </c>
      <c r="F164" s="373"/>
      <c r="G164" s="374"/>
      <c r="H164" s="375"/>
      <c r="I164" s="376"/>
      <c r="J164" s="29" t="s">
        <v>48</v>
      </c>
      <c r="K164" s="30"/>
      <c r="L164" s="30"/>
      <c r="M164" s="31"/>
      <c r="N164" s="21"/>
      <c r="V164" s="32"/>
    </row>
    <row r="165" spans="1:22" ht="13.5" thickBot="1" x14ac:dyDescent="0.25">
      <c r="A165" s="369"/>
      <c r="B165" s="33"/>
      <c r="C165" s="33"/>
      <c r="D165" s="69"/>
      <c r="E165" s="35" t="s">
        <v>40</v>
      </c>
      <c r="F165" s="36"/>
      <c r="G165" s="350"/>
      <c r="H165" s="351"/>
      <c r="I165" s="352"/>
      <c r="J165" s="29" t="s">
        <v>51</v>
      </c>
      <c r="K165" s="30"/>
      <c r="L165" s="30"/>
      <c r="M165" s="31"/>
      <c r="N165" s="21"/>
      <c r="V165" s="32"/>
    </row>
    <row r="166" spans="1:22" ht="24" thickTop="1" thickBot="1" x14ac:dyDescent="0.25">
      <c r="A166" s="367">
        <f>A162+1</f>
        <v>38</v>
      </c>
      <c r="B166" s="17" t="s">
        <v>23</v>
      </c>
      <c r="C166" s="17" t="s">
        <v>24</v>
      </c>
      <c r="D166" s="17" t="s">
        <v>25</v>
      </c>
      <c r="E166" s="341" t="s">
        <v>26</v>
      </c>
      <c r="F166" s="341"/>
      <c r="G166" s="341" t="s">
        <v>18</v>
      </c>
      <c r="H166" s="342"/>
      <c r="I166" s="37"/>
      <c r="J166" s="18" t="s">
        <v>27</v>
      </c>
      <c r="K166" s="19"/>
      <c r="L166" s="19"/>
      <c r="M166" s="20"/>
      <c r="N166" s="21"/>
      <c r="V166" s="32"/>
    </row>
    <row r="167" spans="1:22" ht="13.5" thickBot="1" x14ac:dyDescent="0.25">
      <c r="A167" s="368"/>
      <c r="B167" s="23"/>
      <c r="C167" s="23"/>
      <c r="D167" s="24"/>
      <c r="E167" s="23"/>
      <c r="F167" s="23"/>
      <c r="G167" s="370"/>
      <c r="H167" s="371"/>
      <c r="I167" s="372"/>
      <c r="J167" s="25" t="s">
        <v>27</v>
      </c>
      <c r="K167" s="25"/>
      <c r="L167" s="25"/>
      <c r="M167" s="26"/>
      <c r="N167" s="21"/>
      <c r="V167" s="32"/>
    </row>
    <row r="168" spans="1:22" ht="23.25" thickBot="1" x14ac:dyDescent="0.25">
      <c r="A168" s="368"/>
      <c r="B168" s="28" t="s">
        <v>33</v>
      </c>
      <c r="C168" s="28" t="s">
        <v>34</v>
      </c>
      <c r="D168" s="28" t="s">
        <v>35</v>
      </c>
      <c r="E168" s="373" t="s">
        <v>36</v>
      </c>
      <c r="F168" s="373"/>
      <c r="G168" s="374"/>
      <c r="H168" s="375"/>
      <c r="I168" s="376"/>
      <c r="J168" s="29" t="s">
        <v>48</v>
      </c>
      <c r="K168" s="30"/>
      <c r="L168" s="30"/>
      <c r="M168" s="31"/>
      <c r="N168" s="21"/>
      <c r="V168" s="32"/>
    </row>
    <row r="169" spans="1:22" ht="13.5" thickBot="1" x14ac:dyDescent="0.25">
      <c r="A169" s="369"/>
      <c r="B169" s="33"/>
      <c r="C169" s="33"/>
      <c r="D169" s="69"/>
      <c r="E169" s="35" t="s">
        <v>40</v>
      </c>
      <c r="F169" s="36"/>
      <c r="G169" s="350"/>
      <c r="H169" s="351"/>
      <c r="I169" s="352"/>
      <c r="J169" s="29" t="s">
        <v>51</v>
      </c>
      <c r="K169" s="30"/>
      <c r="L169" s="30"/>
      <c r="M169" s="31"/>
      <c r="N169" s="21"/>
      <c r="V169" s="32"/>
    </row>
    <row r="170" spans="1:22" ht="24" thickTop="1" thickBot="1" x14ac:dyDescent="0.25">
      <c r="A170" s="367">
        <f>A166+1</f>
        <v>39</v>
      </c>
      <c r="B170" s="17" t="s">
        <v>23</v>
      </c>
      <c r="C170" s="17" t="s">
        <v>24</v>
      </c>
      <c r="D170" s="17" t="s">
        <v>25</v>
      </c>
      <c r="E170" s="341" t="s">
        <v>26</v>
      </c>
      <c r="F170" s="341"/>
      <c r="G170" s="341" t="s">
        <v>18</v>
      </c>
      <c r="H170" s="342"/>
      <c r="I170" s="37"/>
      <c r="J170" s="18" t="s">
        <v>27</v>
      </c>
      <c r="K170" s="19"/>
      <c r="L170" s="19"/>
      <c r="M170" s="20"/>
      <c r="N170" s="21"/>
      <c r="V170" s="32"/>
    </row>
    <row r="171" spans="1:22" ht="13.5" thickBot="1" x14ac:dyDescent="0.25">
      <c r="A171" s="368"/>
      <c r="B171" s="23"/>
      <c r="C171" s="23"/>
      <c r="D171" s="24"/>
      <c r="E171" s="23"/>
      <c r="F171" s="23"/>
      <c r="G171" s="370"/>
      <c r="H171" s="371"/>
      <c r="I171" s="372"/>
      <c r="J171" s="25" t="s">
        <v>27</v>
      </c>
      <c r="K171" s="25"/>
      <c r="L171" s="25"/>
      <c r="M171" s="26"/>
      <c r="N171" s="21"/>
      <c r="V171" s="32"/>
    </row>
    <row r="172" spans="1:22" ht="23.25" thickBot="1" x14ac:dyDescent="0.25">
      <c r="A172" s="368"/>
      <c r="B172" s="28" t="s">
        <v>33</v>
      </c>
      <c r="C172" s="28" t="s">
        <v>34</v>
      </c>
      <c r="D172" s="28" t="s">
        <v>35</v>
      </c>
      <c r="E172" s="373" t="s">
        <v>36</v>
      </c>
      <c r="F172" s="373"/>
      <c r="G172" s="374"/>
      <c r="H172" s="375"/>
      <c r="I172" s="376"/>
      <c r="J172" s="29" t="s">
        <v>48</v>
      </c>
      <c r="K172" s="30"/>
      <c r="L172" s="30"/>
      <c r="M172" s="31"/>
      <c r="N172" s="21"/>
      <c r="V172" s="32"/>
    </row>
    <row r="173" spans="1:22" ht="13.5" thickBot="1" x14ac:dyDescent="0.25">
      <c r="A173" s="369"/>
      <c r="B173" s="33"/>
      <c r="C173" s="33"/>
      <c r="D173" s="69"/>
      <c r="E173" s="35" t="s">
        <v>40</v>
      </c>
      <c r="F173" s="36"/>
      <c r="G173" s="350"/>
      <c r="H173" s="351"/>
      <c r="I173" s="352"/>
      <c r="J173" s="29" t="s">
        <v>51</v>
      </c>
      <c r="K173" s="30"/>
      <c r="L173" s="30"/>
      <c r="M173" s="31"/>
      <c r="N173" s="21"/>
      <c r="V173" s="32"/>
    </row>
    <row r="174" spans="1:22" ht="24" thickTop="1" thickBot="1" x14ac:dyDescent="0.25">
      <c r="A174" s="367">
        <f>A170+1</f>
        <v>40</v>
      </c>
      <c r="B174" s="17" t="s">
        <v>23</v>
      </c>
      <c r="C174" s="17" t="s">
        <v>24</v>
      </c>
      <c r="D174" s="17" t="s">
        <v>25</v>
      </c>
      <c r="E174" s="341" t="s">
        <v>26</v>
      </c>
      <c r="F174" s="341"/>
      <c r="G174" s="341" t="s">
        <v>18</v>
      </c>
      <c r="H174" s="342"/>
      <c r="I174" s="37"/>
      <c r="J174" s="18" t="s">
        <v>27</v>
      </c>
      <c r="K174" s="19"/>
      <c r="L174" s="19"/>
      <c r="M174" s="20"/>
      <c r="N174" s="21"/>
      <c r="V174" s="32"/>
    </row>
    <row r="175" spans="1:22" ht="13.5" thickBot="1" x14ac:dyDescent="0.25">
      <c r="A175" s="368"/>
      <c r="B175" s="23"/>
      <c r="C175" s="23"/>
      <c r="D175" s="24"/>
      <c r="E175" s="23"/>
      <c r="F175" s="23"/>
      <c r="G175" s="370"/>
      <c r="H175" s="371"/>
      <c r="I175" s="372"/>
      <c r="J175" s="25" t="s">
        <v>27</v>
      </c>
      <c r="K175" s="25"/>
      <c r="L175" s="25"/>
      <c r="M175" s="26"/>
      <c r="N175" s="21"/>
      <c r="V175" s="32"/>
    </row>
    <row r="176" spans="1:22" ht="23.25" thickBot="1" x14ac:dyDescent="0.25">
      <c r="A176" s="368"/>
      <c r="B176" s="28" t="s">
        <v>33</v>
      </c>
      <c r="C176" s="28" t="s">
        <v>34</v>
      </c>
      <c r="D176" s="28" t="s">
        <v>35</v>
      </c>
      <c r="E176" s="373" t="s">
        <v>36</v>
      </c>
      <c r="F176" s="373"/>
      <c r="G176" s="374"/>
      <c r="H176" s="375"/>
      <c r="I176" s="376"/>
      <c r="J176" s="29" t="s">
        <v>48</v>
      </c>
      <c r="K176" s="30"/>
      <c r="L176" s="30"/>
      <c r="M176" s="31"/>
      <c r="N176" s="21"/>
      <c r="V176" s="32"/>
    </row>
    <row r="177" spans="1:22" ht="13.5" thickBot="1" x14ac:dyDescent="0.25">
      <c r="A177" s="369"/>
      <c r="B177" s="33"/>
      <c r="C177" s="33"/>
      <c r="D177" s="69"/>
      <c r="E177" s="35" t="s">
        <v>40</v>
      </c>
      <c r="F177" s="36"/>
      <c r="G177" s="350"/>
      <c r="H177" s="351"/>
      <c r="I177" s="352"/>
      <c r="J177" s="29" t="s">
        <v>51</v>
      </c>
      <c r="K177" s="30"/>
      <c r="L177" s="30"/>
      <c r="M177" s="31"/>
      <c r="N177" s="21"/>
      <c r="V177" s="32"/>
    </row>
    <row r="178" spans="1:22" ht="24" thickTop="1" thickBot="1" x14ac:dyDescent="0.25">
      <c r="A178" s="367">
        <f>A174+1</f>
        <v>41</v>
      </c>
      <c r="B178" s="17" t="s">
        <v>23</v>
      </c>
      <c r="C178" s="17" t="s">
        <v>24</v>
      </c>
      <c r="D178" s="17" t="s">
        <v>25</v>
      </c>
      <c r="E178" s="341" t="s">
        <v>26</v>
      </c>
      <c r="F178" s="341"/>
      <c r="G178" s="341" t="s">
        <v>18</v>
      </c>
      <c r="H178" s="342"/>
      <c r="I178" s="37"/>
      <c r="J178" s="18" t="s">
        <v>27</v>
      </c>
      <c r="K178" s="19"/>
      <c r="L178" s="19"/>
      <c r="M178" s="20"/>
      <c r="N178" s="21"/>
      <c r="V178" s="32"/>
    </row>
    <row r="179" spans="1:22" ht="13.5" thickBot="1" x14ac:dyDescent="0.25">
      <c r="A179" s="368"/>
      <c r="B179" s="23"/>
      <c r="C179" s="23"/>
      <c r="D179" s="24"/>
      <c r="E179" s="23"/>
      <c r="F179" s="23"/>
      <c r="G179" s="370"/>
      <c r="H179" s="371"/>
      <c r="I179" s="372"/>
      <c r="J179" s="25" t="s">
        <v>27</v>
      </c>
      <c r="K179" s="25"/>
      <c r="L179" s="25"/>
      <c r="M179" s="26"/>
      <c r="N179" s="21"/>
      <c r="V179" s="32">
        <f>G179</f>
        <v>0</v>
      </c>
    </row>
    <row r="180" spans="1:22" ht="23.25" thickBot="1" x14ac:dyDescent="0.25">
      <c r="A180" s="368"/>
      <c r="B180" s="28" t="s">
        <v>33</v>
      </c>
      <c r="C180" s="28" t="s">
        <v>34</v>
      </c>
      <c r="D180" s="28" t="s">
        <v>35</v>
      </c>
      <c r="E180" s="373" t="s">
        <v>36</v>
      </c>
      <c r="F180" s="373"/>
      <c r="G180" s="374"/>
      <c r="H180" s="375"/>
      <c r="I180" s="376"/>
      <c r="J180" s="29" t="s">
        <v>48</v>
      </c>
      <c r="K180" s="30"/>
      <c r="L180" s="30"/>
      <c r="M180" s="31"/>
      <c r="N180" s="21"/>
      <c r="V180" s="32"/>
    </row>
    <row r="181" spans="1:22" ht="13.5" thickBot="1" x14ac:dyDescent="0.25">
      <c r="A181" s="369"/>
      <c r="B181" s="33"/>
      <c r="C181" s="33"/>
      <c r="D181" s="69"/>
      <c r="E181" s="35" t="s">
        <v>40</v>
      </c>
      <c r="F181" s="36"/>
      <c r="G181" s="350"/>
      <c r="H181" s="351"/>
      <c r="I181" s="352"/>
      <c r="J181" s="29" t="s">
        <v>51</v>
      </c>
      <c r="K181" s="30"/>
      <c r="L181" s="30"/>
      <c r="M181" s="31"/>
      <c r="N181" s="21"/>
      <c r="V181" s="32"/>
    </row>
    <row r="182" spans="1:22" ht="24" thickTop="1" thickBot="1" x14ac:dyDescent="0.25">
      <c r="A182" s="367">
        <f>A178+1</f>
        <v>42</v>
      </c>
      <c r="B182" s="17" t="s">
        <v>23</v>
      </c>
      <c r="C182" s="17" t="s">
        <v>24</v>
      </c>
      <c r="D182" s="17" t="s">
        <v>25</v>
      </c>
      <c r="E182" s="341" t="s">
        <v>26</v>
      </c>
      <c r="F182" s="341"/>
      <c r="G182" s="341" t="s">
        <v>18</v>
      </c>
      <c r="H182" s="342"/>
      <c r="I182" s="37"/>
      <c r="J182" s="18" t="s">
        <v>27</v>
      </c>
      <c r="K182" s="19"/>
      <c r="L182" s="19"/>
      <c r="M182" s="20"/>
      <c r="N182" s="21"/>
      <c r="V182" s="32"/>
    </row>
    <row r="183" spans="1:22" ht="13.5" thickBot="1" x14ac:dyDescent="0.25">
      <c r="A183" s="368"/>
      <c r="B183" s="23"/>
      <c r="C183" s="23"/>
      <c r="D183" s="24"/>
      <c r="E183" s="23"/>
      <c r="F183" s="23"/>
      <c r="G183" s="370"/>
      <c r="H183" s="371"/>
      <c r="I183" s="372"/>
      <c r="J183" s="25" t="s">
        <v>27</v>
      </c>
      <c r="K183" s="25"/>
      <c r="L183" s="25"/>
      <c r="M183" s="26"/>
      <c r="N183" s="21"/>
      <c r="V183" s="32">
        <f>G183</f>
        <v>0</v>
      </c>
    </row>
    <row r="184" spans="1:22" ht="23.25" thickBot="1" x14ac:dyDescent="0.25">
      <c r="A184" s="368"/>
      <c r="B184" s="28" t="s">
        <v>33</v>
      </c>
      <c r="C184" s="28" t="s">
        <v>34</v>
      </c>
      <c r="D184" s="28" t="s">
        <v>35</v>
      </c>
      <c r="E184" s="373" t="s">
        <v>36</v>
      </c>
      <c r="F184" s="373"/>
      <c r="G184" s="374"/>
      <c r="H184" s="375"/>
      <c r="I184" s="376"/>
      <c r="J184" s="29" t="s">
        <v>48</v>
      </c>
      <c r="K184" s="30"/>
      <c r="L184" s="30"/>
      <c r="M184" s="31"/>
      <c r="N184" s="21"/>
      <c r="V184" s="32"/>
    </row>
    <row r="185" spans="1:22" ht="13.5" thickBot="1" x14ac:dyDescent="0.25">
      <c r="A185" s="369"/>
      <c r="B185" s="33"/>
      <c r="C185" s="33"/>
      <c r="D185" s="69"/>
      <c r="E185" s="35" t="s">
        <v>40</v>
      </c>
      <c r="F185" s="36"/>
      <c r="G185" s="350"/>
      <c r="H185" s="351"/>
      <c r="I185" s="352"/>
      <c r="J185" s="29" t="s">
        <v>51</v>
      </c>
      <c r="K185" s="30"/>
      <c r="L185" s="30"/>
      <c r="M185" s="31"/>
      <c r="N185" s="21"/>
      <c r="V185" s="32"/>
    </row>
    <row r="186" spans="1:22" ht="24" thickTop="1" thickBot="1" x14ac:dyDescent="0.25">
      <c r="A186" s="367">
        <f>A182+1</f>
        <v>43</v>
      </c>
      <c r="B186" s="17" t="s">
        <v>23</v>
      </c>
      <c r="C186" s="17" t="s">
        <v>24</v>
      </c>
      <c r="D186" s="17" t="s">
        <v>25</v>
      </c>
      <c r="E186" s="341" t="s">
        <v>26</v>
      </c>
      <c r="F186" s="341"/>
      <c r="G186" s="341" t="s">
        <v>18</v>
      </c>
      <c r="H186" s="342"/>
      <c r="I186" s="37"/>
      <c r="J186" s="18" t="s">
        <v>27</v>
      </c>
      <c r="K186" s="19"/>
      <c r="L186" s="19"/>
      <c r="M186" s="20"/>
      <c r="N186" s="21"/>
      <c r="V186" s="32"/>
    </row>
    <row r="187" spans="1:22" ht="13.5" thickBot="1" x14ac:dyDescent="0.25">
      <c r="A187" s="368"/>
      <c r="B187" s="23"/>
      <c r="C187" s="23"/>
      <c r="D187" s="24"/>
      <c r="E187" s="23"/>
      <c r="F187" s="23"/>
      <c r="G187" s="370"/>
      <c r="H187" s="371"/>
      <c r="I187" s="372"/>
      <c r="J187" s="25" t="s">
        <v>27</v>
      </c>
      <c r="K187" s="25"/>
      <c r="L187" s="25"/>
      <c r="M187" s="26"/>
      <c r="N187" s="21"/>
      <c r="V187" s="32">
        <f>G187</f>
        <v>0</v>
      </c>
    </row>
    <row r="188" spans="1:22" ht="23.25" thickBot="1" x14ac:dyDescent="0.25">
      <c r="A188" s="368"/>
      <c r="B188" s="28" t="s">
        <v>33</v>
      </c>
      <c r="C188" s="28" t="s">
        <v>34</v>
      </c>
      <c r="D188" s="28" t="s">
        <v>35</v>
      </c>
      <c r="E188" s="373" t="s">
        <v>36</v>
      </c>
      <c r="F188" s="373"/>
      <c r="G188" s="374"/>
      <c r="H188" s="375"/>
      <c r="I188" s="376"/>
      <c r="J188" s="29" t="s">
        <v>48</v>
      </c>
      <c r="K188" s="30"/>
      <c r="L188" s="30"/>
      <c r="M188" s="31"/>
      <c r="N188" s="21"/>
      <c r="V188" s="32"/>
    </row>
    <row r="189" spans="1:22" ht="13.5" thickBot="1" x14ac:dyDescent="0.25">
      <c r="A189" s="369"/>
      <c r="B189" s="33"/>
      <c r="C189" s="33"/>
      <c r="D189" s="69"/>
      <c r="E189" s="35" t="s">
        <v>40</v>
      </c>
      <c r="F189" s="36"/>
      <c r="G189" s="350"/>
      <c r="H189" s="351"/>
      <c r="I189" s="352"/>
      <c r="J189" s="29" t="s">
        <v>51</v>
      </c>
      <c r="K189" s="30"/>
      <c r="L189" s="30"/>
      <c r="M189" s="31"/>
      <c r="N189" s="21"/>
      <c r="V189" s="32"/>
    </row>
    <row r="190" spans="1:22" ht="24" thickTop="1" thickBot="1" x14ac:dyDescent="0.25">
      <c r="A190" s="367">
        <f>A186+1</f>
        <v>44</v>
      </c>
      <c r="B190" s="17" t="s">
        <v>23</v>
      </c>
      <c r="C190" s="17" t="s">
        <v>24</v>
      </c>
      <c r="D190" s="17" t="s">
        <v>25</v>
      </c>
      <c r="E190" s="341" t="s">
        <v>26</v>
      </c>
      <c r="F190" s="341"/>
      <c r="G190" s="341" t="s">
        <v>18</v>
      </c>
      <c r="H190" s="342"/>
      <c r="I190" s="37"/>
      <c r="J190" s="18" t="s">
        <v>27</v>
      </c>
      <c r="K190" s="19"/>
      <c r="L190" s="19"/>
      <c r="M190" s="20"/>
      <c r="N190" s="21"/>
      <c r="V190" s="32"/>
    </row>
    <row r="191" spans="1:22" ht="13.5" thickBot="1" x14ac:dyDescent="0.25">
      <c r="A191" s="368"/>
      <c r="B191" s="23"/>
      <c r="C191" s="23"/>
      <c r="D191" s="24"/>
      <c r="E191" s="23"/>
      <c r="F191" s="23"/>
      <c r="G191" s="370"/>
      <c r="H191" s="371"/>
      <c r="I191" s="372"/>
      <c r="J191" s="25" t="s">
        <v>27</v>
      </c>
      <c r="K191" s="25"/>
      <c r="L191" s="25"/>
      <c r="M191" s="26"/>
      <c r="N191" s="21"/>
      <c r="V191" s="32">
        <f>G191</f>
        <v>0</v>
      </c>
    </row>
    <row r="192" spans="1:22" ht="23.25" thickBot="1" x14ac:dyDescent="0.25">
      <c r="A192" s="368"/>
      <c r="B192" s="28" t="s">
        <v>33</v>
      </c>
      <c r="C192" s="28" t="s">
        <v>34</v>
      </c>
      <c r="D192" s="28" t="s">
        <v>35</v>
      </c>
      <c r="E192" s="373" t="s">
        <v>36</v>
      </c>
      <c r="F192" s="373"/>
      <c r="G192" s="374"/>
      <c r="H192" s="375"/>
      <c r="I192" s="376"/>
      <c r="J192" s="29" t="s">
        <v>48</v>
      </c>
      <c r="K192" s="30"/>
      <c r="L192" s="30"/>
      <c r="M192" s="31"/>
      <c r="N192" s="21"/>
      <c r="V192" s="32"/>
    </row>
    <row r="193" spans="1:22" ht="13.5" thickBot="1" x14ac:dyDescent="0.25">
      <c r="A193" s="369"/>
      <c r="B193" s="33"/>
      <c r="C193" s="33"/>
      <c r="D193" s="69"/>
      <c r="E193" s="35" t="s">
        <v>40</v>
      </c>
      <c r="F193" s="36"/>
      <c r="G193" s="350"/>
      <c r="H193" s="351"/>
      <c r="I193" s="352"/>
      <c r="J193" s="29" t="s">
        <v>51</v>
      </c>
      <c r="K193" s="30"/>
      <c r="L193" s="30"/>
      <c r="M193" s="31"/>
      <c r="N193" s="21"/>
      <c r="V193" s="32"/>
    </row>
    <row r="194" spans="1:22" ht="24" thickTop="1" thickBot="1" x14ac:dyDescent="0.25">
      <c r="A194" s="367">
        <f>A190+1</f>
        <v>45</v>
      </c>
      <c r="B194" s="17" t="s">
        <v>23</v>
      </c>
      <c r="C194" s="17" t="s">
        <v>24</v>
      </c>
      <c r="D194" s="17" t="s">
        <v>25</v>
      </c>
      <c r="E194" s="341" t="s">
        <v>26</v>
      </c>
      <c r="F194" s="341"/>
      <c r="G194" s="341" t="s">
        <v>18</v>
      </c>
      <c r="H194" s="342"/>
      <c r="I194" s="37"/>
      <c r="J194" s="18" t="s">
        <v>27</v>
      </c>
      <c r="K194" s="19"/>
      <c r="L194" s="19"/>
      <c r="M194" s="20"/>
      <c r="N194" s="21"/>
      <c r="V194" s="32"/>
    </row>
    <row r="195" spans="1:22" ht="13.5" thickBot="1" x14ac:dyDescent="0.25">
      <c r="A195" s="368"/>
      <c r="B195" s="23"/>
      <c r="C195" s="23"/>
      <c r="D195" s="24"/>
      <c r="E195" s="23"/>
      <c r="F195" s="23"/>
      <c r="G195" s="370"/>
      <c r="H195" s="371"/>
      <c r="I195" s="372"/>
      <c r="J195" s="25" t="s">
        <v>27</v>
      </c>
      <c r="K195" s="25"/>
      <c r="L195" s="25"/>
      <c r="M195" s="26"/>
      <c r="N195" s="21"/>
      <c r="V195" s="32">
        <f>G195</f>
        <v>0</v>
      </c>
    </row>
    <row r="196" spans="1:22" ht="23.25" thickBot="1" x14ac:dyDescent="0.25">
      <c r="A196" s="368"/>
      <c r="B196" s="28" t="s">
        <v>33</v>
      </c>
      <c r="C196" s="28" t="s">
        <v>34</v>
      </c>
      <c r="D196" s="28" t="s">
        <v>35</v>
      </c>
      <c r="E196" s="373" t="s">
        <v>36</v>
      </c>
      <c r="F196" s="373"/>
      <c r="G196" s="374"/>
      <c r="H196" s="375"/>
      <c r="I196" s="376"/>
      <c r="J196" s="29" t="s">
        <v>48</v>
      </c>
      <c r="K196" s="30"/>
      <c r="L196" s="30"/>
      <c r="M196" s="31"/>
      <c r="N196" s="21"/>
      <c r="V196" s="32"/>
    </row>
    <row r="197" spans="1:22" ht="13.5" thickBot="1" x14ac:dyDescent="0.25">
      <c r="A197" s="369"/>
      <c r="B197" s="33"/>
      <c r="C197" s="33"/>
      <c r="D197" s="69"/>
      <c r="E197" s="35" t="s">
        <v>40</v>
      </c>
      <c r="F197" s="36"/>
      <c r="G197" s="350"/>
      <c r="H197" s="351"/>
      <c r="I197" s="352"/>
      <c r="J197" s="29" t="s">
        <v>51</v>
      </c>
      <c r="K197" s="30"/>
      <c r="L197" s="30"/>
      <c r="M197" s="31"/>
      <c r="N197" s="21"/>
      <c r="V197" s="32"/>
    </row>
    <row r="198" spans="1:22" ht="24" thickTop="1" thickBot="1" x14ac:dyDescent="0.25">
      <c r="A198" s="367">
        <f>A194+1</f>
        <v>46</v>
      </c>
      <c r="B198" s="17" t="s">
        <v>23</v>
      </c>
      <c r="C198" s="17" t="s">
        <v>24</v>
      </c>
      <c r="D198" s="17" t="s">
        <v>25</v>
      </c>
      <c r="E198" s="341" t="s">
        <v>26</v>
      </c>
      <c r="F198" s="341"/>
      <c r="G198" s="341" t="s">
        <v>18</v>
      </c>
      <c r="H198" s="342"/>
      <c r="I198" s="37"/>
      <c r="J198" s="18" t="s">
        <v>27</v>
      </c>
      <c r="K198" s="19"/>
      <c r="L198" s="19"/>
      <c r="M198" s="20"/>
      <c r="N198" s="21"/>
      <c r="V198" s="32"/>
    </row>
    <row r="199" spans="1:22" ht="13.5" thickBot="1" x14ac:dyDescent="0.25">
      <c r="A199" s="368"/>
      <c r="B199" s="23"/>
      <c r="C199" s="23"/>
      <c r="D199" s="24"/>
      <c r="E199" s="23"/>
      <c r="F199" s="23"/>
      <c r="G199" s="370"/>
      <c r="H199" s="371"/>
      <c r="I199" s="372"/>
      <c r="J199" s="25" t="s">
        <v>27</v>
      </c>
      <c r="K199" s="25"/>
      <c r="L199" s="25"/>
      <c r="M199" s="26"/>
      <c r="N199" s="21"/>
      <c r="V199" s="32">
        <f>G199</f>
        <v>0</v>
      </c>
    </row>
    <row r="200" spans="1:22" ht="23.25" thickBot="1" x14ac:dyDescent="0.25">
      <c r="A200" s="368"/>
      <c r="B200" s="28" t="s">
        <v>33</v>
      </c>
      <c r="C200" s="28" t="s">
        <v>34</v>
      </c>
      <c r="D200" s="28" t="s">
        <v>35</v>
      </c>
      <c r="E200" s="373" t="s">
        <v>36</v>
      </c>
      <c r="F200" s="373"/>
      <c r="G200" s="374"/>
      <c r="H200" s="375"/>
      <c r="I200" s="376"/>
      <c r="J200" s="29" t="s">
        <v>48</v>
      </c>
      <c r="K200" s="30"/>
      <c r="L200" s="30"/>
      <c r="M200" s="31"/>
      <c r="N200" s="21"/>
      <c r="V200" s="32"/>
    </row>
    <row r="201" spans="1:22" ht="13.5" thickBot="1" x14ac:dyDescent="0.25">
      <c r="A201" s="369"/>
      <c r="B201" s="33"/>
      <c r="C201" s="33"/>
      <c r="D201" s="69"/>
      <c r="E201" s="35" t="s">
        <v>40</v>
      </c>
      <c r="F201" s="36"/>
      <c r="G201" s="350"/>
      <c r="H201" s="351"/>
      <c r="I201" s="352"/>
      <c r="J201" s="29" t="s">
        <v>51</v>
      </c>
      <c r="K201" s="30"/>
      <c r="L201" s="30"/>
      <c r="M201" s="31"/>
      <c r="N201" s="21"/>
      <c r="V201" s="32"/>
    </row>
    <row r="202" spans="1:22" ht="24" thickTop="1" thickBot="1" x14ac:dyDescent="0.25">
      <c r="A202" s="367">
        <f>A198+1</f>
        <v>47</v>
      </c>
      <c r="B202" s="17" t="s">
        <v>23</v>
      </c>
      <c r="C202" s="17" t="s">
        <v>24</v>
      </c>
      <c r="D202" s="17" t="s">
        <v>25</v>
      </c>
      <c r="E202" s="341" t="s">
        <v>26</v>
      </c>
      <c r="F202" s="341"/>
      <c r="G202" s="341" t="s">
        <v>18</v>
      </c>
      <c r="H202" s="342"/>
      <c r="I202" s="37"/>
      <c r="J202" s="18" t="s">
        <v>27</v>
      </c>
      <c r="K202" s="19"/>
      <c r="L202" s="19"/>
      <c r="M202" s="20"/>
      <c r="N202" s="21"/>
      <c r="V202" s="32"/>
    </row>
    <row r="203" spans="1:22" ht="13.5" thickBot="1" x14ac:dyDescent="0.25">
      <c r="A203" s="368"/>
      <c r="B203" s="23"/>
      <c r="C203" s="23"/>
      <c r="D203" s="24"/>
      <c r="E203" s="23"/>
      <c r="F203" s="23"/>
      <c r="G203" s="370"/>
      <c r="H203" s="371"/>
      <c r="I203" s="372"/>
      <c r="J203" s="25" t="s">
        <v>27</v>
      </c>
      <c r="K203" s="25"/>
      <c r="L203" s="25"/>
      <c r="M203" s="26"/>
      <c r="N203" s="21"/>
      <c r="V203" s="32">
        <f>G203</f>
        <v>0</v>
      </c>
    </row>
    <row r="204" spans="1:22" ht="23.25" thickBot="1" x14ac:dyDescent="0.25">
      <c r="A204" s="368"/>
      <c r="B204" s="28" t="s">
        <v>33</v>
      </c>
      <c r="C204" s="28" t="s">
        <v>34</v>
      </c>
      <c r="D204" s="28" t="s">
        <v>35</v>
      </c>
      <c r="E204" s="373" t="s">
        <v>36</v>
      </c>
      <c r="F204" s="373"/>
      <c r="G204" s="374"/>
      <c r="H204" s="375"/>
      <c r="I204" s="376"/>
      <c r="J204" s="29" t="s">
        <v>48</v>
      </c>
      <c r="K204" s="30"/>
      <c r="L204" s="30"/>
      <c r="M204" s="31"/>
      <c r="N204" s="21"/>
      <c r="V204" s="32"/>
    </row>
    <row r="205" spans="1:22" ht="13.5" thickBot="1" x14ac:dyDescent="0.25">
      <c r="A205" s="369"/>
      <c r="B205" s="33"/>
      <c r="C205" s="33"/>
      <c r="D205" s="69"/>
      <c r="E205" s="35" t="s">
        <v>40</v>
      </c>
      <c r="F205" s="36"/>
      <c r="G205" s="350"/>
      <c r="H205" s="351"/>
      <c r="I205" s="352"/>
      <c r="J205" s="29" t="s">
        <v>51</v>
      </c>
      <c r="K205" s="30"/>
      <c r="L205" s="30"/>
      <c r="M205" s="31"/>
      <c r="N205" s="21"/>
      <c r="V205" s="32"/>
    </row>
    <row r="206" spans="1:22" ht="24" thickTop="1" thickBot="1" x14ac:dyDescent="0.25">
      <c r="A206" s="367">
        <f>A202+1</f>
        <v>48</v>
      </c>
      <c r="B206" s="17" t="s">
        <v>23</v>
      </c>
      <c r="C206" s="17" t="s">
        <v>24</v>
      </c>
      <c r="D206" s="17" t="s">
        <v>25</v>
      </c>
      <c r="E206" s="341" t="s">
        <v>26</v>
      </c>
      <c r="F206" s="341"/>
      <c r="G206" s="341" t="s">
        <v>18</v>
      </c>
      <c r="H206" s="342"/>
      <c r="I206" s="37"/>
      <c r="J206" s="18" t="s">
        <v>27</v>
      </c>
      <c r="K206" s="19"/>
      <c r="L206" s="19"/>
      <c r="M206" s="20"/>
      <c r="N206" s="21"/>
      <c r="V206" s="32"/>
    </row>
    <row r="207" spans="1:22" ht="13.5" thickBot="1" x14ac:dyDescent="0.25">
      <c r="A207" s="368"/>
      <c r="B207" s="23"/>
      <c r="C207" s="23"/>
      <c r="D207" s="24"/>
      <c r="E207" s="23"/>
      <c r="F207" s="23"/>
      <c r="G207" s="370"/>
      <c r="H207" s="371"/>
      <c r="I207" s="372"/>
      <c r="J207" s="25" t="s">
        <v>27</v>
      </c>
      <c r="K207" s="25"/>
      <c r="L207" s="25"/>
      <c r="M207" s="26"/>
      <c r="N207" s="21"/>
      <c r="V207" s="32">
        <f>G207</f>
        <v>0</v>
      </c>
    </row>
    <row r="208" spans="1:22" ht="23.25" thickBot="1" x14ac:dyDescent="0.25">
      <c r="A208" s="368"/>
      <c r="B208" s="28" t="s">
        <v>33</v>
      </c>
      <c r="C208" s="28" t="s">
        <v>34</v>
      </c>
      <c r="D208" s="28" t="s">
        <v>35</v>
      </c>
      <c r="E208" s="373" t="s">
        <v>36</v>
      </c>
      <c r="F208" s="373"/>
      <c r="G208" s="374"/>
      <c r="H208" s="375"/>
      <c r="I208" s="376"/>
      <c r="J208" s="29" t="s">
        <v>48</v>
      </c>
      <c r="K208" s="30"/>
      <c r="L208" s="30"/>
      <c r="M208" s="31"/>
      <c r="N208" s="21"/>
      <c r="V208" s="32"/>
    </row>
    <row r="209" spans="1:22" ht="13.5" thickBot="1" x14ac:dyDescent="0.25">
      <c r="A209" s="369"/>
      <c r="B209" s="33"/>
      <c r="C209" s="33"/>
      <c r="D209" s="69"/>
      <c r="E209" s="35" t="s">
        <v>40</v>
      </c>
      <c r="F209" s="36"/>
      <c r="G209" s="350"/>
      <c r="H209" s="351"/>
      <c r="I209" s="352"/>
      <c r="J209" s="29" t="s">
        <v>51</v>
      </c>
      <c r="K209" s="30"/>
      <c r="L209" s="30"/>
      <c r="M209" s="31"/>
      <c r="N209" s="21"/>
      <c r="V209" s="32"/>
    </row>
    <row r="210" spans="1:22" ht="24" thickTop="1" thickBot="1" x14ac:dyDescent="0.25">
      <c r="A210" s="367">
        <f>A206+1</f>
        <v>49</v>
      </c>
      <c r="B210" s="17" t="s">
        <v>23</v>
      </c>
      <c r="C210" s="17" t="s">
        <v>24</v>
      </c>
      <c r="D210" s="17" t="s">
        <v>25</v>
      </c>
      <c r="E210" s="341" t="s">
        <v>26</v>
      </c>
      <c r="F210" s="341"/>
      <c r="G210" s="341" t="s">
        <v>18</v>
      </c>
      <c r="H210" s="342"/>
      <c r="I210" s="37"/>
      <c r="J210" s="18" t="s">
        <v>27</v>
      </c>
      <c r="K210" s="19"/>
      <c r="L210" s="19"/>
      <c r="M210" s="20"/>
      <c r="N210" s="21"/>
      <c r="V210" s="32"/>
    </row>
    <row r="211" spans="1:22" ht="13.5" thickBot="1" x14ac:dyDescent="0.25">
      <c r="A211" s="368"/>
      <c r="B211" s="23"/>
      <c r="C211" s="23"/>
      <c r="D211" s="24"/>
      <c r="E211" s="23"/>
      <c r="F211" s="23"/>
      <c r="G211" s="370"/>
      <c r="H211" s="371"/>
      <c r="I211" s="372"/>
      <c r="J211" s="25" t="s">
        <v>27</v>
      </c>
      <c r="K211" s="25"/>
      <c r="L211" s="25"/>
      <c r="M211" s="26"/>
      <c r="N211" s="21"/>
      <c r="V211" s="32">
        <f>G211</f>
        <v>0</v>
      </c>
    </row>
    <row r="212" spans="1:22" ht="23.25" thickBot="1" x14ac:dyDescent="0.25">
      <c r="A212" s="368"/>
      <c r="B212" s="28" t="s">
        <v>33</v>
      </c>
      <c r="C212" s="28" t="s">
        <v>34</v>
      </c>
      <c r="D212" s="28" t="s">
        <v>35</v>
      </c>
      <c r="E212" s="373" t="s">
        <v>36</v>
      </c>
      <c r="F212" s="373"/>
      <c r="G212" s="374"/>
      <c r="H212" s="375"/>
      <c r="I212" s="376"/>
      <c r="J212" s="29" t="s">
        <v>48</v>
      </c>
      <c r="K212" s="30"/>
      <c r="L212" s="30"/>
      <c r="M212" s="31"/>
      <c r="N212" s="21"/>
      <c r="V212" s="32"/>
    </row>
    <row r="213" spans="1:22" ht="13.5" thickBot="1" x14ac:dyDescent="0.25">
      <c r="A213" s="369"/>
      <c r="B213" s="33"/>
      <c r="C213" s="33"/>
      <c r="D213" s="69"/>
      <c r="E213" s="35" t="s">
        <v>40</v>
      </c>
      <c r="F213" s="36"/>
      <c r="G213" s="350"/>
      <c r="H213" s="351"/>
      <c r="I213" s="352"/>
      <c r="J213" s="29" t="s">
        <v>51</v>
      </c>
      <c r="K213" s="30"/>
      <c r="L213" s="30"/>
      <c r="M213" s="31"/>
      <c r="N213" s="21"/>
      <c r="V213" s="32"/>
    </row>
    <row r="214" spans="1:22" ht="24" thickTop="1" thickBot="1" x14ac:dyDescent="0.25">
      <c r="A214" s="367">
        <f>A210+1</f>
        <v>50</v>
      </c>
      <c r="B214" s="17" t="s">
        <v>23</v>
      </c>
      <c r="C214" s="17" t="s">
        <v>24</v>
      </c>
      <c r="D214" s="17" t="s">
        <v>25</v>
      </c>
      <c r="E214" s="341" t="s">
        <v>26</v>
      </c>
      <c r="F214" s="341"/>
      <c r="G214" s="341" t="s">
        <v>18</v>
      </c>
      <c r="H214" s="342"/>
      <c r="I214" s="37"/>
      <c r="J214" s="18" t="s">
        <v>27</v>
      </c>
      <c r="K214" s="19"/>
      <c r="L214" s="19"/>
      <c r="M214" s="20"/>
      <c r="N214" s="21"/>
      <c r="V214" s="32"/>
    </row>
    <row r="215" spans="1:22" ht="13.5" thickBot="1" x14ac:dyDescent="0.25">
      <c r="A215" s="368"/>
      <c r="B215" s="23"/>
      <c r="C215" s="23"/>
      <c r="D215" s="24"/>
      <c r="E215" s="23"/>
      <c r="F215" s="23"/>
      <c r="G215" s="370"/>
      <c r="H215" s="371"/>
      <c r="I215" s="372"/>
      <c r="J215" s="25" t="s">
        <v>27</v>
      </c>
      <c r="K215" s="25"/>
      <c r="L215" s="25"/>
      <c r="M215" s="26"/>
      <c r="N215" s="21"/>
      <c r="V215" s="32">
        <f>G215</f>
        <v>0</v>
      </c>
    </row>
    <row r="216" spans="1:22" ht="23.25" thickBot="1" x14ac:dyDescent="0.25">
      <c r="A216" s="368"/>
      <c r="B216" s="28" t="s">
        <v>33</v>
      </c>
      <c r="C216" s="28" t="s">
        <v>34</v>
      </c>
      <c r="D216" s="28" t="s">
        <v>35</v>
      </c>
      <c r="E216" s="373" t="s">
        <v>36</v>
      </c>
      <c r="F216" s="373"/>
      <c r="G216" s="374"/>
      <c r="H216" s="375"/>
      <c r="I216" s="376"/>
      <c r="J216" s="29" t="s">
        <v>48</v>
      </c>
      <c r="K216" s="30"/>
      <c r="L216" s="30"/>
      <c r="M216" s="31"/>
      <c r="N216" s="21"/>
      <c r="V216" s="32"/>
    </row>
    <row r="217" spans="1:22" ht="13.5" thickBot="1" x14ac:dyDescent="0.25">
      <c r="A217" s="369"/>
      <c r="B217" s="33"/>
      <c r="C217" s="33"/>
      <c r="D217" s="69"/>
      <c r="E217" s="35" t="s">
        <v>40</v>
      </c>
      <c r="F217" s="36"/>
      <c r="G217" s="350"/>
      <c r="H217" s="351"/>
      <c r="I217" s="352"/>
      <c r="J217" s="29" t="s">
        <v>51</v>
      </c>
      <c r="K217" s="30"/>
      <c r="L217" s="30"/>
      <c r="M217" s="31"/>
      <c r="N217" s="21"/>
      <c r="V217" s="32"/>
    </row>
    <row r="218" spans="1:22" ht="24" thickTop="1" thickBot="1" x14ac:dyDescent="0.25">
      <c r="A218" s="367">
        <f>A214+1</f>
        <v>51</v>
      </c>
      <c r="B218" s="17" t="s">
        <v>23</v>
      </c>
      <c r="C218" s="17" t="s">
        <v>24</v>
      </c>
      <c r="D218" s="17" t="s">
        <v>25</v>
      </c>
      <c r="E218" s="341" t="s">
        <v>26</v>
      </c>
      <c r="F218" s="341"/>
      <c r="G218" s="341" t="s">
        <v>18</v>
      </c>
      <c r="H218" s="342"/>
      <c r="I218" s="37"/>
      <c r="J218" s="18" t="s">
        <v>27</v>
      </c>
      <c r="K218" s="19"/>
      <c r="L218" s="19"/>
      <c r="M218" s="20"/>
      <c r="N218" s="21"/>
      <c r="V218" s="32"/>
    </row>
    <row r="219" spans="1:22" ht="13.5" thickBot="1" x14ac:dyDescent="0.25">
      <c r="A219" s="368"/>
      <c r="B219" s="23"/>
      <c r="C219" s="23"/>
      <c r="D219" s="24"/>
      <c r="E219" s="23"/>
      <c r="F219" s="23"/>
      <c r="G219" s="370"/>
      <c r="H219" s="371"/>
      <c r="I219" s="372"/>
      <c r="J219" s="25" t="s">
        <v>27</v>
      </c>
      <c r="K219" s="25"/>
      <c r="L219" s="25"/>
      <c r="M219" s="26"/>
      <c r="N219" s="21"/>
      <c r="V219" s="32">
        <f>G219</f>
        <v>0</v>
      </c>
    </row>
    <row r="220" spans="1:22" ht="23.25" thickBot="1" x14ac:dyDescent="0.25">
      <c r="A220" s="368"/>
      <c r="B220" s="28" t="s">
        <v>33</v>
      </c>
      <c r="C220" s="28" t="s">
        <v>34</v>
      </c>
      <c r="D220" s="28" t="s">
        <v>35</v>
      </c>
      <c r="E220" s="373" t="s">
        <v>36</v>
      </c>
      <c r="F220" s="373"/>
      <c r="G220" s="374"/>
      <c r="H220" s="375"/>
      <c r="I220" s="376"/>
      <c r="J220" s="29" t="s">
        <v>48</v>
      </c>
      <c r="K220" s="30"/>
      <c r="L220" s="30"/>
      <c r="M220" s="31"/>
      <c r="N220" s="21"/>
      <c r="V220" s="32"/>
    </row>
    <row r="221" spans="1:22" ht="13.5" thickBot="1" x14ac:dyDescent="0.25">
      <c r="A221" s="369"/>
      <c r="B221" s="33"/>
      <c r="C221" s="33"/>
      <c r="D221" s="69"/>
      <c r="E221" s="35" t="s">
        <v>40</v>
      </c>
      <c r="F221" s="36"/>
      <c r="G221" s="350"/>
      <c r="H221" s="351"/>
      <c r="I221" s="352"/>
      <c r="J221" s="29" t="s">
        <v>51</v>
      </c>
      <c r="K221" s="30"/>
      <c r="L221" s="30"/>
      <c r="M221" s="31"/>
      <c r="N221" s="21"/>
      <c r="V221" s="32"/>
    </row>
    <row r="222" spans="1:22" ht="24" thickTop="1" thickBot="1" x14ac:dyDescent="0.25">
      <c r="A222" s="367">
        <f>A218+1</f>
        <v>52</v>
      </c>
      <c r="B222" s="17" t="s">
        <v>23</v>
      </c>
      <c r="C222" s="17" t="s">
        <v>24</v>
      </c>
      <c r="D222" s="17" t="s">
        <v>25</v>
      </c>
      <c r="E222" s="341" t="s">
        <v>26</v>
      </c>
      <c r="F222" s="341"/>
      <c r="G222" s="341" t="s">
        <v>18</v>
      </c>
      <c r="H222" s="342"/>
      <c r="I222" s="37"/>
      <c r="J222" s="18" t="s">
        <v>27</v>
      </c>
      <c r="K222" s="19"/>
      <c r="L222" s="19"/>
      <c r="M222" s="20"/>
      <c r="N222" s="21"/>
      <c r="V222" s="32"/>
    </row>
    <row r="223" spans="1:22" ht="13.5" thickBot="1" x14ac:dyDescent="0.25">
      <c r="A223" s="368"/>
      <c r="B223" s="23"/>
      <c r="C223" s="23"/>
      <c r="D223" s="24"/>
      <c r="E223" s="23"/>
      <c r="F223" s="23"/>
      <c r="G223" s="370"/>
      <c r="H223" s="371"/>
      <c r="I223" s="372"/>
      <c r="J223" s="25" t="s">
        <v>27</v>
      </c>
      <c r="K223" s="25"/>
      <c r="L223" s="25"/>
      <c r="M223" s="26"/>
      <c r="N223" s="21"/>
      <c r="V223" s="32">
        <f>G223</f>
        <v>0</v>
      </c>
    </row>
    <row r="224" spans="1:22" ht="23.25" thickBot="1" x14ac:dyDescent="0.25">
      <c r="A224" s="368"/>
      <c r="B224" s="28" t="s">
        <v>33</v>
      </c>
      <c r="C224" s="28" t="s">
        <v>34</v>
      </c>
      <c r="D224" s="28" t="s">
        <v>35</v>
      </c>
      <c r="E224" s="373" t="s">
        <v>36</v>
      </c>
      <c r="F224" s="373"/>
      <c r="G224" s="374"/>
      <c r="H224" s="375"/>
      <c r="I224" s="376"/>
      <c r="J224" s="29" t="s">
        <v>48</v>
      </c>
      <c r="K224" s="30"/>
      <c r="L224" s="30"/>
      <c r="M224" s="31"/>
      <c r="N224" s="21"/>
      <c r="V224" s="32"/>
    </row>
    <row r="225" spans="1:22" ht="13.5" thickBot="1" x14ac:dyDescent="0.25">
      <c r="A225" s="369"/>
      <c r="B225" s="33"/>
      <c r="C225" s="33"/>
      <c r="D225" s="69"/>
      <c r="E225" s="35" t="s">
        <v>40</v>
      </c>
      <c r="F225" s="36"/>
      <c r="G225" s="350"/>
      <c r="H225" s="351"/>
      <c r="I225" s="352"/>
      <c r="J225" s="29" t="s">
        <v>51</v>
      </c>
      <c r="K225" s="30"/>
      <c r="L225" s="30"/>
      <c r="M225" s="31"/>
      <c r="N225" s="21"/>
      <c r="V225" s="32"/>
    </row>
    <row r="226" spans="1:22" ht="24" thickTop="1" thickBot="1" x14ac:dyDescent="0.25">
      <c r="A226" s="367">
        <f>A222+1</f>
        <v>53</v>
      </c>
      <c r="B226" s="17" t="s">
        <v>23</v>
      </c>
      <c r="C226" s="17" t="s">
        <v>24</v>
      </c>
      <c r="D226" s="17" t="s">
        <v>25</v>
      </c>
      <c r="E226" s="341" t="s">
        <v>26</v>
      </c>
      <c r="F226" s="341"/>
      <c r="G226" s="341" t="s">
        <v>18</v>
      </c>
      <c r="H226" s="342"/>
      <c r="I226" s="37"/>
      <c r="J226" s="18" t="s">
        <v>27</v>
      </c>
      <c r="K226" s="19"/>
      <c r="L226" s="19"/>
      <c r="M226" s="20"/>
      <c r="N226" s="21"/>
      <c r="V226" s="32"/>
    </row>
    <row r="227" spans="1:22" ht="13.5" thickBot="1" x14ac:dyDescent="0.25">
      <c r="A227" s="368"/>
      <c r="B227" s="23"/>
      <c r="C227" s="23"/>
      <c r="D227" s="24"/>
      <c r="E227" s="23"/>
      <c r="F227" s="23"/>
      <c r="G227" s="370"/>
      <c r="H227" s="371"/>
      <c r="I227" s="372"/>
      <c r="J227" s="25" t="s">
        <v>27</v>
      </c>
      <c r="K227" s="25"/>
      <c r="L227" s="25"/>
      <c r="M227" s="26"/>
      <c r="N227" s="21"/>
      <c r="V227" s="32">
        <f>G227</f>
        <v>0</v>
      </c>
    </row>
    <row r="228" spans="1:22" ht="23.25" thickBot="1" x14ac:dyDescent="0.25">
      <c r="A228" s="368"/>
      <c r="B228" s="28" t="s">
        <v>33</v>
      </c>
      <c r="C228" s="28" t="s">
        <v>34</v>
      </c>
      <c r="D228" s="28" t="s">
        <v>35</v>
      </c>
      <c r="E228" s="373" t="s">
        <v>36</v>
      </c>
      <c r="F228" s="373"/>
      <c r="G228" s="374"/>
      <c r="H228" s="375"/>
      <c r="I228" s="376"/>
      <c r="J228" s="29" t="s">
        <v>48</v>
      </c>
      <c r="K228" s="30"/>
      <c r="L228" s="30"/>
      <c r="M228" s="31"/>
      <c r="N228" s="21"/>
      <c r="V228" s="32"/>
    </row>
    <row r="229" spans="1:22" ht="13.5" thickBot="1" x14ac:dyDescent="0.25">
      <c r="A229" s="369"/>
      <c r="B229" s="33"/>
      <c r="C229" s="33"/>
      <c r="D229" s="69"/>
      <c r="E229" s="35" t="s">
        <v>40</v>
      </c>
      <c r="F229" s="36"/>
      <c r="G229" s="350"/>
      <c r="H229" s="351"/>
      <c r="I229" s="352"/>
      <c r="J229" s="29" t="s">
        <v>51</v>
      </c>
      <c r="K229" s="30"/>
      <c r="L229" s="30"/>
      <c r="M229" s="31"/>
      <c r="N229" s="21"/>
      <c r="V229" s="32"/>
    </row>
    <row r="230" spans="1:22" ht="24" thickTop="1" thickBot="1" x14ac:dyDescent="0.25">
      <c r="A230" s="367">
        <f>A226+1</f>
        <v>54</v>
      </c>
      <c r="B230" s="17" t="s">
        <v>23</v>
      </c>
      <c r="C230" s="17" t="s">
        <v>24</v>
      </c>
      <c r="D230" s="17" t="s">
        <v>25</v>
      </c>
      <c r="E230" s="341" t="s">
        <v>26</v>
      </c>
      <c r="F230" s="341"/>
      <c r="G230" s="341" t="s">
        <v>18</v>
      </c>
      <c r="H230" s="342"/>
      <c r="I230" s="37"/>
      <c r="J230" s="18" t="s">
        <v>27</v>
      </c>
      <c r="K230" s="19"/>
      <c r="L230" s="19"/>
      <c r="M230" s="20"/>
      <c r="N230" s="21"/>
      <c r="V230" s="32"/>
    </row>
    <row r="231" spans="1:22" ht="13.5" thickBot="1" x14ac:dyDescent="0.25">
      <c r="A231" s="368"/>
      <c r="B231" s="23"/>
      <c r="C231" s="23"/>
      <c r="D231" s="24"/>
      <c r="E231" s="23"/>
      <c r="F231" s="23"/>
      <c r="G231" s="370"/>
      <c r="H231" s="371"/>
      <c r="I231" s="372"/>
      <c r="J231" s="25" t="s">
        <v>27</v>
      </c>
      <c r="K231" s="25"/>
      <c r="L231" s="25"/>
      <c r="M231" s="26"/>
      <c r="N231" s="21"/>
      <c r="V231" s="32">
        <f>G231</f>
        <v>0</v>
      </c>
    </row>
    <row r="232" spans="1:22" ht="23.25" thickBot="1" x14ac:dyDescent="0.25">
      <c r="A232" s="368"/>
      <c r="B232" s="28" t="s">
        <v>33</v>
      </c>
      <c r="C232" s="28" t="s">
        <v>34</v>
      </c>
      <c r="D232" s="28" t="s">
        <v>35</v>
      </c>
      <c r="E232" s="373" t="s">
        <v>36</v>
      </c>
      <c r="F232" s="373"/>
      <c r="G232" s="374"/>
      <c r="H232" s="375"/>
      <c r="I232" s="376"/>
      <c r="J232" s="29" t="s">
        <v>48</v>
      </c>
      <c r="K232" s="30"/>
      <c r="L232" s="30"/>
      <c r="M232" s="31"/>
      <c r="N232" s="21"/>
      <c r="V232" s="32"/>
    </row>
    <row r="233" spans="1:22" ht="13.5" thickBot="1" x14ac:dyDescent="0.25">
      <c r="A233" s="369"/>
      <c r="B233" s="33"/>
      <c r="C233" s="33"/>
      <c r="D233" s="69"/>
      <c r="E233" s="35" t="s">
        <v>40</v>
      </c>
      <c r="F233" s="36"/>
      <c r="G233" s="350"/>
      <c r="H233" s="351"/>
      <c r="I233" s="352"/>
      <c r="J233" s="29" t="s">
        <v>51</v>
      </c>
      <c r="K233" s="30"/>
      <c r="L233" s="30"/>
      <c r="M233" s="31"/>
      <c r="N233" s="21"/>
      <c r="V233" s="32"/>
    </row>
    <row r="234" spans="1:22" ht="24" thickTop="1" thickBot="1" x14ac:dyDescent="0.25">
      <c r="A234" s="367">
        <f>A230+1</f>
        <v>55</v>
      </c>
      <c r="B234" s="17" t="s">
        <v>23</v>
      </c>
      <c r="C234" s="17" t="s">
        <v>24</v>
      </c>
      <c r="D234" s="17" t="s">
        <v>25</v>
      </c>
      <c r="E234" s="341" t="s">
        <v>26</v>
      </c>
      <c r="F234" s="341"/>
      <c r="G234" s="341" t="s">
        <v>18</v>
      </c>
      <c r="H234" s="342"/>
      <c r="I234" s="37"/>
      <c r="J234" s="18" t="s">
        <v>27</v>
      </c>
      <c r="K234" s="19"/>
      <c r="L234" s="19"/>
      <c r="M234" s="20"/>
      <c r="N234" s="21"/>
      <c r="V234" s="32"/>
    </row>
    <row r="235" spans="1:22" ht="13.5" thickBot="1" x14ac:dyDescent="0.25">
      <c r="A235" s="368"/>
      <c r="B235" s="23"/>
      <c r="C235" s="23"/>
      <c r="D235" s="24"/>
      <c r="E235" s="23"/>
      <c r="F235" s="23"/>
      <c r="G235" s="370"/>
      <c r="H235" s="371"/>
      <c r="I235" s="372"/>
      <c r="J235" s="25" t="s">
        <v>27</v>
      </c>
      <c r="K235" s="25"/>
      <c r="L235" s="25"/>
      <c r="M235" s="26"/>
      <c r="N235" s="21"/>
      <c r="V235" s="32">
        <f>G235</f>
        <v>0</v>
      </c>
    </row>
    <row r="236" spans="1:22" ht="23.25" thickBot="1" x14ac:dyDescent="0.25">
      <c r="A236" s="368"/>
      <c r="B236" s="28" t="s">
        <v>33</v>
      </c>
      <c r="C236" s="28" t="s">
        <v>34</v>
      </c>
      <c r="D236" s="28" t="s">
        <v>35</v>
      </c>
      <c r="E236" s="373" t="s">
        <v>36</v>
      </c>
      <c r="F236" s="373"/>
      <c r="G236" s="374"/>
      <c r="H236" s="375"/>
      <c r="I236" s="376"/>
      <c r="J236" s="29" t="s">
        <v>48</v>
      </c>
      <c r="K236" s="30"/>
      <c r="L236" s="30"/>
      <c r="M236" s="31"/>
      <c r="N236" s="21"/>
      <c r="V236" s="32"/>
    </row>
    <row r="237" spans="1:22" ht="13.5" thickBot="1" x14ac:dyDescent="0.25">
      <c r="A237" s="369"/>
      <c r="B237" s="33"/>
      <c r="C237" s="33"/>
      <c r="D237" s="69"/>
      <c r="E237" s="35" t="s">
        <v>40</v>
      </c>
      <c r="F237" s="36"/>
      <c r="G237" s="350"/>
      <c r="H237" s="351"/>
      <c r="I237" s="352"/>
      <c r="J237" s="29" t="s">
        <v>51</v>
      </c>
      <c r="K237" s="30"/>
      <c r="L237" s="30"/>
      <c r="M237" s="31"/>
      <c r="N237" s="21"/>
      <c r="V237" s="32"/>
    </row>
    <row r="238" spans="1:22" ht="24" thickTop="1" thickBot="1" x14ac:dyDescent="0.25">
      <c r="A238" s="367">
        <f>A234+1</f>
        <v>56</v>
      </c>
      <c r="B238" s="17" t="s">
        <v>23</v>
      </c>
      <c r="C238" s="17" t="s">
        <v>24</v>
      </c>
      <c r="D238" s="17" t="s">
        <v>25</v>
      </c>
      <c r="E238" s="341" t="s">
        <v>26</v>
      </c>
      <c r="F238" s="341"/>
      <c r="G238" s="341" t="s">
        <v>18</v>
      </c>
      <c r="H238" s="342"/>
      <c r="I238" s="37"/>
      <c r="J238" s="18" t="s">
        <v>27</v>
      </c>
      <c r="K238" s="19"/>
      <c r="L238" s="19"/>
      <c r="M238" s="20"/>
      <c r="N238" s="21"/>
      <c r="V238" s="32"/>
    </row>
    <row r="239" spans="1:22" ht="13.5" thickBot="1" x14ac:dyDescent="0.25">
      <c r="A239" s="368"/>
      <c r="B239" s="23"/>
      <c r="C239" s="23"/>
      <c r="D239" s="24"/>
      <c r="E239" s="23"/>
      <c r="F239" s="23"/>
      <c r="G239" s="370"/>
      <c r="H239" s="371"/>
      <c r="I239" s="372"/>
      <c r="J239" s="25" t="s">
        <v>27</v>
      </c>
      <c r="K239" s="25"/>
      <c r="L239" s="25"/>
      <c r="M239" s="26"/>
      <c r="N239" s="21"/>
      <c r="V239" s="32">
        <f>G239</f>
        <v>0</v>
      </c>
    </row>
    <row r="240" spans="1:22" ht="23.25" thickBot="1" x14ac:dyDescent="0.25">
      <c r="A240" s="368"/>
      <c r="B240" s="28" t="s">
        <v>33</v>
      </c>
      <c r="C240" s="28" t="s">
        <v>34</v>
      </c>
      <c r="D240" s="28" t="s">
        <v>35</v>
      </c>
      <c r="E240" s="373" t="s">
        <v>36</v>
      </c>
      <c r="F240" s="373"/>
      <c r="G240" s="374"/>
      <c r="H240" s="375"/>
      <c r="I240" s="376"/>
      <c r="J240" s="29" t="s">
        <v>48</v>
      </c>
      <c r="K240" s="30"/>
      <c r="L240" s="30"/>
      <c r="M240" s="31"/>
      <c r="N240" s="21"/>
      <c r="V240" s="32"/>
    </row>
    <row r="241" spans="1:22" ht="13.5" thickBot="1" x14ac:dyDescent="0.25">
      <c r="A241" s="369"/>
      <c r="B241" s="33"/>
      <c r="C241" s="33"/>
      <c r="D241" s="69"/>
      <c r="E241" s="35" t="s">
        <v>40</v>
      </c>
      <c r="F241" s="36"/>
      <c r="G241" s="350"/>
      <c r="H241" s="351"/>
      <c r="I241" s="352"/>
      <c r="J241" s="29" t="s">
        <v>51</v>
      </c>
      <c r="K241" s="30"/>
      <c r="L241" s="30"/>
      <c r="M241" s="31"/>
      <c r="N241" s="21"/>
      <c r="V241" s="32"/>
    </row>
    <row r="242" spans="1:22" ht="24" thickTop="1" thickBot="1" x14ac:dyDescent="0.25">
      <c r="A242" s="367">
        <f>A238+1</f>
        <v>57</v>
      </c>
      <c r="B242" s="17" t="s">
        <v>23</v>
      </c>
      <c r="C242" s="17" t="s">
        <v>24</v>
      </c>
      <c r="D242" s="17" t="s">
        <v>25</v>
      </c>
      <c r="E242" s="341" t="s">
        <v>26</v>
      </c>
      <c r="F242" s="341"/>
      <c r="G242" s="341" t="s">
        <v>18</v>
      </c>
      <c r="H242" s="342"/>
      <c r="I242" s="37"/>
      <c r="J242" s="18" t="s">
        <v>27</v>
      </c>
      <c r="K242" s="19"/>
      <c r="L242" s="19"/>
      <c r="M242" s="20"/>
      <c r="N242" s="21"/>
      <c r="V242" s="32"/>
    </row>
    <row r="243" spans="1:22" ht="13.5" thickBot="1" x14ac:dyDescent="0.25">
      <c r="A243" s="368"/>
      <c r="B243" s="23"/>
      <c r="C243" s="23"/>
      <c r="D243" s="24"/>
      <c r="E243" s="23"/>
      <c r="F243" s="23"/>
      <c r="G243" s="370"/>
      <c r="H243" s="371"/>
      <c r="I243" s="372"/>
      <c r="J243" s="25" t="s">
        <v>27</v>
      </c>
      <c r="K243" s="25"/>
      <c r="L243" s="25"/>
      <c r="M243" s="26"/>
      <c r="N243" s="21"/>
      <c r="V243" s="32">
        <f>G243</f>
        <v>0</v>
      </c>
    </row>
    <row r="244" spans="1:22" ht="23.25" thickBot="1" x14ac:dyDescent="0.25">
      <c r="A244" s="368"/>
      <c r="B244" s="28" t="s">
        <v>33</v>
      </c>
      <c r="C244" s="28" t="s">
        <v>34</v>
      </c>
      <c r="D244" s="28" t="s">
        <v>35</v>
      </c>
      <c r="E244" s="373" t="s">
        <v>36</v>
      </c>
      <c r="F244" s="373"/>
      <c r="G244" s="374"/>
      <c r="H244" s="375"/>
      <c r="I244" s="376"/>
      <c r="J244" s="29" t="s">
        <v>48</v>
      </c>
      <c r="K244" s="30"/>
      <c r="L244" s="30"/>
      <c r="M244" s="31"/>
      <c r="N244" s="21"/>
      <c r="V244" s="32"/>
    </row>
    <row r="245" spans="1:22" ht="13.5" thickBot="1" x14ac:dyDescent="0.25">
      <c r="A245" s="369"/>
      <c r="B245" s="33"/>
      <c r="C245" s="33"/>
      <c r="D245" s="69"/>
      <c r="E245" s="35" t="s">
        <v>40</v>
      </c>
      <c r="F245" s="36"/>
      <c r="G245" s="350"/>
      <c r="H245" s="351"/>
      <c r="I245" s="352"/>
      <c r="J245" s="29" t="s">
        <v>51</v>
      </c>
      <c r="K245" s="30"/>
      <c r="L245" s="30"/>
      <c r="M245" s="31"/>
      <c r="N245" s="21"/>
      <c r="V245" s="32"/>
    </row>
    <row r="246" spans="1:22" ht="24" thickTop="1" thickBot="1" x14ac:dyDescent="0.25">
      <c r="A246" s="367">
        <f>A242+1</f>
        <v>58</v>
      </c>
      <c r="B246" s="17" t="s">
        <v>23</v>
      </c>
      <c r="C246" s="17" t="s">
        <v>24</v>
      </c>
      <c r="D246" s="17" t="s">
        <v>25</v>
      </c>
      <c r="E246" s="341" t="s">
        <v>26</v>
      </c>
      <c r="F246" s="341"/>
      <c r="G246" s="341" t="s">
        <v>18</v>
      </c>
      <c r="H246" s="342"/>
      <c r="I246" s="37"/>
      <c r="J246" s="18" t="s">
        <v>27</v>
      </c>
      <c r="K246" s="19"/>
      <c r="L246" s="19"/>
      <c r="M246" s="20"/>
      <c r="N246" s="21"/>
      <c r="V246" s="32"/>
    </row>
    <row r="247" spans="1:22" ht="13.5" thickBot="1" x14ac:dyDescent="0.25">
      <c r="A247" s="368"/>
      <c r="B247" s="23"/>
      <c r="C247" s="23"/>
      <c r="D247" s="24"/>
      <c r="E247" s="23"/>
      <c r="F247" s="23"/>
      <c r="G247" s="370"/>
      <c r="H247" s="371"/>
      <c r="I247" s="372"/>
      <c r="J247" s="25" t="s">
        <v>27</v>
      </c>
      <c r="K247" s="25"/>
      <c r="L247" s="25"/>
      <c r="M247" s="26"/>
      <c r="N247" s="21"/>
      <c r="V247" s="32">
        <f>G247</f>
        <v>0</v>
      </c>
    </row>
    <row r="248" spans="1:22" ht="23.25" thickBot="1" x14ac:dyDescent="0.25">
      <c r="A248" s="368"/>
      <c r="B248" s="28" t="s">
        <v>33</v>
      </c>
      <c r="C248" s="28" t="s">
        <v>34</v>
      </c>
      <c r="D248" s="28" t="s">
        <v>35</v>
      </c>
      <c r="E248" s="373" t="s">
        <v>36</v>
      </c>
      <c r="F248" s="373"/>
      <c r="G248" s="374"/>
      <c r="H248" s="375"/>
      <c r="I248" s="376"/>
      <c r="J248" s="29" t="s">
        <v>48</v>
      </c>
      <c r="K248" s="30"/>
      <c r="L248" s="30"/>
      <c r="M248" s="31"/>
      <c r="N248" s="21"/>
      <c r="V248" s="32"/>
    </row>
    <row r="249" spans="1:22" ht="13.5" thickBot="1" x14ac:dyDescent="0.25">
      <c r="A249" s="369"/>
      <c r="B249" s="33"/>
      <c r="C249" s="33"/>
      <c r="D249" s="69"/>
      <c r="E249" s="35" t="s">
        <v>40</v>
      </c>
      <c r="F249" s="36"/>
      <c r="G249" s="350"/>
      <c r="H249" s="351"/>
      <c r="I249" s="352"/>
      <c r="J249" s="29" t="s">
        <v>51</v>
      </c>
      <c r="K249" s="30"/>
      <c r="L249" s="30"/>
      <c r="M249" s="31"/>
      <c r="N249" s="21"/>
      <c r="V249" s="32"/>
    </row>
    <row r="250" spans="1:22" ht="24" thickTop="1" thickBot="1" x14ac:dyDescent="0.25">
      <c r="A250" s="367">
        <f>A246+1</f>
        <v>59</v>
      </c>
      <c r="B250" s="17" t="s">
        <v>23</v>
      </c>
      <c r="C250" s="17" t="s">
        <v>24</v>
      </c>
      <c r="D250" s="17" t="s">
        <v>25</v>
      </c>
      <c r="E250" s="341" t="s">
        <v>26</v>
      </c>
      <c r="F250" s="341"/>
      <c r="G250" s="341" t="s">
        <v>18</v>
      </c>
      <c r="H250" s="342"/>
      <c r="I250" s="37"/>
      <c r="J250" s="18" t="s">
        <v>27</v>
      </c>
      <c r="K250" s="19"/>
      <c r="L250" s="19"/>
      <c r="M250" s="20"/>
      <c r="N250" s="21"/>
      <c r="V250" s="32"/>
    </row>
    <row r="251" spans="1:22" ht="13.5" thickBot="1" x14ac:dyDescent="0.25">
      <c r="A251" s="368"/>
      <c r="B251" s="23"/>
      <c r="C251" s="23"/>
      <c r="D251" s="24"/>
      <c r="E251" s="23"/>
      <c r="F251" s="23"/>
      <c r="G251" s="370"/>
      <c r="H251" s="371"/>
      <c r="I251" s="372"/>
      <c r="J251" s="25" t="s">
        <v>27</v>
      </c>
      <c r="K251" s="25"/>
      <c r="L251" s="25"/>
      <c r="M251" s="26"/>
      <c r="N251" s="21"/>
      <c r="V251" s="32">
        <f>G251</f>
        <v>0</v>
      </c>
    </row>
    <row r="252" spans="1:22" ht="23.25" thickBot="1" x14ac:dyDescent="0.25">
      <c r="A252" s="368"/>
      <c r="B252" s="28" t="s">
        <v>33</v>
      </c>
      <c r="C252" s="28" t="s">
        <v>34</v>
      </c>
      <c r="D252" s="28" t="s">
        <v>35</v>
      </c>
      <c r="E252" s="373" t="s">
        <v>36</v>
      </c>
      <c r="F252" s="373"/>
      <c r="G252" s="374"/>
      <c r="H252" s="375"/>
      <c r="I252" s="376"/>
      <c r="J252" s="29" t="s">
        <v>48</v>
      </c>
      <c r="K252" s="30"/>
      <c r="L252" s="30"/>
      <c r="M252" s="31"/>
      <c r="N252" s="21"/>
      <c r="V252" s="32"/>
    </row>
    <row r="253" spans="1:22" ht="13.5" thickBot="1" x14ac:dyDescent="0.25">
      <c r="A253" s="369"/>
      <c r="B253" s="33"/>
      <c r="C253" s="33"/>
      <c r="D253" s="69"/>
      <c r="E253" s="35" t="s">
        <v>40</v>
      </c>
      <c r="F253" s="36"/>
      <c r="G253" s="350"/>
      <c r="H253" s="351"/>
      <c r="I253" s="352"/>
      <c r="J253" s="29" t="s">
        <v>51</v>
      </c>
      <c r="K253" s="30"/>
      <c r="L253" s="30"/>
      <c r="M253" s="31"/>
      <c r="N253" s="21"/>
      <c r="V253" s="32"/>
    </row>
    <row r="254" spans="1:22" ht="24" thickTop="1" thickBot="1" x14ac:dyDescent="0.25">
      <c r="A254" s="367">
        <f>A250+1</f>
        <v>60</v>
      </c>
      <c r="B254" s="17" t="s">
        <v>23</v>
      </c>
      <c r="C254" s="17" t="s">
        <v>24</v>
      </c>
      <c r="D254" s="17" t="s">
        <v>25</v>
      </c>
      <c r="E254" s="341" t="s">
        <v>26</v>
      </c>
      <c r="F254" s="341"/>
      <c r="G254" s="341" t="s">
        <v>18</v>
      </c>
      <c r="H254" s="342"/>
      <c r="I254" s="37"/>
      <c r="J254" s="18" t="s">
        <v>27</v>
      </c>
      <c r="K254" s="19"/>
      <c r="L254" s="19"/>
      <c r="M254" s="20"/>
      <c r="N254" s="21"/>
      <c r="V254" s="32"/>
    </row>
    <row r="255" spans="1:22" ht="13.5" thickBot="1" x14ac:dyDescent="0.25">
      <c r="A255" s="368"/>
      <c r="B255" s="23"/>
      <c r="C255" s="23"/>
      <c r="D255" s="24"/>
      <c r="E255" s="23"/>
      <c r="F255" s="23"/>
      <c r="G255" s="370"/>
      <c r="H255" s="371"/>
      <c r="I255" s="372"/>
      <c r="J255" s="25" t="s">
        <v>27</v>
      </c>
      <c r="K255" s="25"/>
      <c r="L255" s="25"/>
      <c r="M255" s="26"/>
      <c r="N255" s="21"/>
      <c r="V255" s="32">
        <f>G255</f>
        <v>0</v>
      </c>
    </row>
    <row r="256" spans="1:22" ht="23.25" thickBot="1" x14ac:dyDescent="0.25">
      <c r="A256" s="368"/>
      <c r="B256" s="28" t="s">
        <v>33</v>
      </c>
      <c r="C256" s="28" t="s">
        <v>34</v>
      </c>
      <c r="D256" s="28" t="s">
        <v>35</v>
      </c>
      <c r="E256" s="373" t="s">
        <v>36</v>
      </c>
      <c r="F256" s="373"/>
      <c r="G256" s="374"/>
      <c r="H256" s="375"/>
      <c r="I256" s="376"/>
      <c r="J256" s="29" t="s">
        <v>48</v>
      </c>
      <c r="K256" s="30"/>
      <c r="L256" s="30"/>
      <c r="M256" s="31"/>
      <c r="N256" s="21"/>
      <c r="V256" s="32"/>
    </row>
    <row r="257" spans="1:22" ht="13.5" thickBot="1" x14ac:dyDescent="0.25">
      <c r="A257" s="369"/>
      <c r="B257" s="33"/>
      <c r="C257" s="33"/>
      <c r="D257" s="69"/>
      <c r="E257" s="35" t="s">
        <v>40</v>
      </c>
      <c r="F257" s="36"/>
      <c r="G257" s="350"/>
      <c r="H257" s="351"/>
      <c r="I257" s="352"/>
      <c r="J257" s="29" t="s">
        <v>51</v>
      </c>
      <c r="K257" s="30"/>
      <c r="L257" s="30"/>
      <c r="M257" s="31"/>
      <c r="N257" s="21"/>
      <c r="V257" s="32"/>
    </row>
    <row r="258" spans="1:22" ht="24" thickTop="1" thickBot="1" x14ac:dyDescent="0.25">
      <c r="A258" s="367">
        <f>A254+1</f>
        <v>61</v>
      </c>
      <c r="B258" s="17" t="s">
        <v>23</v>
      </c>
      <c r="C258" s="17" t="s">
        <v>24</v>
      </c>
      <c r="D258" s="17" t="s">
        <v>25</v>
      </c>
      <c r="E258" s="341" t="s">
        <v>26</v>
      </c>
      <c r="F258" s="341"/>
      <c r="G258" s="341" t="s">
        <v>18</v>
      </c>
      <c r="H258" s="342"/>
      <c r="I258" s="37"/>
      <c r="J258" s="18" t="s">
        <v>27</v>
      </c>
      <c r="K258" s="19"/>
      <c r="L258" s="19"/>
      <c r="M258" s="20"/>
      <c r="N258" s="21"/>
      <c r="V258" s="32"/>
    </row>
    <row r="259" spans="1:22" ht="13.5" thickBot="1" x14ac:dyDescent="0.25">
      <c r="A259" s="368"/>
      <c r="B259" s="23"/>
      <c r="C259" s="23"/>
      <c r="D259" s="24"/>
      <c r="E259" s="23"/>
      <c r="F259" s="23"/>
      <c r="G259" s="370"/>
      <c r="H259" s="371"/>
      <c r="I259" s="372"/>
      <c r="J259" s="25" t="s">
        <v>27</v>
      </c>
      <c r="K259" s="25"/>
      <c r="L259" s="25"/>
      <c r="M259" s="26"/>
      <c r="N259" s="21"/>
      <c r="V259" s="32">
        <f>G259</f>
        <v>0</v>
      </c>
    </row>
    <row r="260" spans="1:22" ht="23.25" thickBot="1" x14ac:dyDescent="0.25">
      <c r="A260" s="368"/>
      <c r="B260" s="28" t="s">
        <v>33</v>
      </c>
      <c r="C260" s="28" t="s">
        <v>34</v>
      </c>
      <c r="D260" s="28" t="s">
        <v>35</v>
      </c>
      <c r="E260" s="373" t="s">
        <v>36</v>
      </c>
      <c r="F260" s="373"/>
      <c r="G260" s="374"/>
      <c r="H260" s="375"/>
      <c r="I260" s="376"/>
      <c r="J260" s="29" t="s">
        <v>48</v>
      </c>
      <c r="K260" s="30"/>
      <c r="L260" s="30"/>
      <c r="M260" s="31"/>
      <c r="N260" s="21"/>
      <c r="V260" s="32"/>
    </row>
    <row r="261" spans="1:22" ht="13.5" thickBot="1" x14ac:dyDescent="0.25">
      <c r="A261" s="369"/>
      <c r="B261" s="33"/>
      <c r="C261" s="33"/>
      <c r="D261" s="69"/>
      <c r="E261" s="35" t="s">
        <v>40</v>
      </c>
      <c r="F261" s="36"/>
      <c r="G261" s="350"/>
      <c r="H261" s="351"/>
      <c r="I261" s="352"/>
      <c r="J261" s="29" t="s">
        <v>51</v>
      </c>
      <c r="K261" s="30"/>
      <c r="L261" s="30"/>
      <c r="M261" s="31"/>
      <c r="N261" s="21"/>
      <c r="V261" s="32"/>
    </row>
    <row r="262" spans="1:22" ht="24" thickTop="1" thickBot="1" x14ac:dyDescent="0.25">
      <c r="A262" s="367">
        <f>A258+1</f>
        <v>62</v>
      </c>
      <c r="B262" s="17" t="s">
        <v>23</v>
      </c>
      <c r="C262" s="17" t="s">
        <v>24</v>
      </c>
      <c r="D262" s="17" t="s">
        <v>25</v>
      </c>
      <c r="E262" s="341" t="s">
        <v>26</v>
      </c>
      <c r="F262" s="341"/>
      <c r="G262" s="341" t="s">
        <v>18</v>
      </c>
      <c r="H262" s="342"/>
      <c r="I262" s="37"/>
      <c r="J262" s="18" t="s">
        <v>27</v>
      </c>
      <c r="K262" s="19"/>
      <c r="L262" s="19"/>
      <c r="M262" s="20"/>
      <c r="N262" s="21"/>
      <c r="V262" s="32"/>
    </row>
    <row r="263" spans="1:22" ht="13.5" thickBot="1" x14ac:dyDescent="0.25">
      <c r="A263" s="368"/>
      <c r="B263" s="23"/>
      <c r="C263" s="23"/>
      <c r="D263" s="24"/>
      <c r="E263" s="23"/>
      <c r="F263" s="23"/>
      <c r="G263" s="370"/>
      <c r="H263" s="371"/>
      <c r="I263" s="372"/>
      <c r="J263" s="25" t="s">
        <v>27</v>
      </c>
      <c r="K263" s="25"/>
      <c r="L263" s="25"/>
      <c r="M263" s="26"/>
      <c r="N263" s="21"/>
      <c r="V263" s="32">
        <f>G263</f>
        <v>0</v>
      </c>
    </row>
    <row r="264" spans="1:22" ht="23.25" thickBot="1" x14ac:dyDescent="0.25">
      <c r="A264" s="368"/>
      <c r="B264" s="28" t="s">
        <v>33</v>
      </c>
      <c r="C264" s="28" t="s">
        <v>34</v>
      </c>
      <c r="D264" s="28" t="s">
        <v>35</v>
      </c>
      <c r="E264" s="373" t="s">
        <v>36</v>
      </c>
      <c r="F264" s="373"/>
      <c r="G264" s="374"/>
      <c r="H264" s="375"/>
      <c r="I264" s="376"/>
      <c r="J264" s="29" t="s">
        <v>48</v>
      </c>
      <c r="K264" s="30"/>
      <c r="L264" s="30"/>
      <c r="M264" s="31"/>
      <c r="N264" s="21"/>
      <c r="V264" s="32"/>
    </row>
    <row r="265" spans="1:22" ht="13.5" thickBot="1" x14ac:dyDescent="0.25">
      <c r="A265" s="369"/>
      <c r="B265" s="33"/>
      <c r="C265" s="33"/>
      <c r="D265" s="69"/>
      <c r="E265" s="35" t="s">
        <v>40</v>
      </c>
      <c r="F265" s="36"/>
      <c r="G265" s="350"/>
      <c r="H265" s="351"/>
      <c r="I265" s="352"/>
      <c r="J265" s="29" t="s">
        <v>51</v>
      </c>
      <c r="K265" s="30"/>
      <c r="L265" s="30"/>
      <c r="M265" s="31"/>
      <c r="N265" s="21"/>
      <c r="V265" s="32"/>
    </row>
    <row r="266" spans="1:22" ht="24" thickTop="1" thickBot="1" x14ac:dyDescent="0.25">
      <c r="A266" s="367">
        <f>A262+1</f>
        <v>63</v>
      </c>
      <c r="B266" s="17" t="s">
        <v>23</v>
      </c>
      <c r="C266" s="17" t="s">
        <v>24</v>
      </c>
      <c r="D266" s="17" t="s">
        <v>25</v>
      </c>
      <c r="E266" s="341" t="s">
        <v>26</v>
      </c>
      <c r="F266" s="341"/>
      <c r="G266" s="341" t="s">
        <v>18</v>
      </c>
      <c r="H266" s="342"/>
      <c r="I266" s="37"/>
      <c r="J266" s="18" t="s">
        <v>27</v>
      </c>
      <c r="K266" s="19"/>
      <c r="L266" s="19"/>
      <c r="M266" s="20"/>
      <c r="N266" s="21"/>
      <c r="V266" s="32"/>
    </row>
    <row r="267" spans="1:22" ht="13.5" thickBot="1" x14ac:dyDescent="0.25">
      <c r="A267" s="368"/>
      <c r="B267" s="23"/>
      <c r="C267" s="23"/>
      <c r="D267" s="24"/>
      <c r="E267" s="23"/>
      <c r="F267" s="23"/>
      <c r="G267" s="370"/>
      <c r="H267" s="371"/>
      <c r="I267" s="372"/>
      <c r="J267" s="25" t="s">
        <v>27</v>
      </c>
      <c r="K267" s="25"/>
      <c r="L267" s="25"/>
      <c r="M267" s="26"/>
      <c r="N267" s="21"/>
      <c r="V267" s="32">
        <f>G267</f>
        <v>0</v>
      </c>
    </row>
    <row r="268" spans="1:22" ht="23.25" thickBot="1" x14ac:dyDescent="0.25">
      <c r="A268" s="368"/>
      <c r="B268" s="28" t="s">
        <v>33</v>
      </c>
      <c r="C268" s="28" t="s">
        <v>34</v>
      </c>
      <c r="D268" s="28" t="s">
        <v>35</v>
      </c>
      <c r="E268" s="373" t="s">
        <v>36</v>
      </c>
      <c r="F268" s="373"/>
      <c r="G268" s="374"/>
      <c r="H268" s="375"/>
      <c r="I268" s="376"/>
      <c r="J268" s="29" t="s">
        <v>48</v>
      </c>
      <c r="K268" s="30"/>
      <c r="L268" s="30"/>
      <c r="M268" s="31"/>
      <c r="N268" s="21"/>
      <c r="V268" s="32"/>
    </row>
    <row r="269" spans="1:22" ht="13.5" thickBot="1" x14ac:dyDescent="0.25">
      <c r="A269" s="369"/>
      <c r="B269" s="33"/>
      <c r="C269" s="33"/>
      <c r="D269" s="69"/>
      <c r="E269" s="35" t="s">
        <v>40</v>
      </c>
      <c r="F269" s="36"/>
      <c r="G269" s="350"/>
      <c r="H269" s="351"/>
      <c r="I269" s="352"/>
      <c r="J269" s="29" t="s">
        <v>51</v>
      </c>
      <c r="K269" s="30"/>
      <c r="L269" s="30"/>
      <c r="M269" s="31"/>
      <c r="N269" s="21"/>
      <c r="V269" s="32"/>
    </row>
    <row r="270" spans="1:22" ht="24" thickTop="1" thickBot="1" x14ac:dyDescent="0.25">
      <c r="A270" s="367">
        <f>A266+1</f>
        <v>64</v>
      </c>
      <c r="B270" s="17" t="s">
        <v>23</v>
      </c>
      <c r="C270" s="17" t="s">
        <v>24</v>
      </c>
      <c r="D270" s="17" t="s">
        <v>25</v>
      </c>
      <c r="E270" s="341" t="s">
        <v>26</v>
      </c>
      <c r="F270" s="341"/>
      <c r="G270" s="341" t="s">
        <v>18</v>
      </c>
      <c r="H270" s="342"/>
      <c r="I270" s="37"/>
      <c r="J270" s="18" t="s">
        <v>27</v>
      </c>
      <c r="K270" s="19"/>
      <c r="L270" s="19"/>
      <c r="M270" s="20"/>
      <c r="N270" s="21"/>
      <c r="V270" s="32"/>
    </row>
    <row r="271" spans="1:22" ht="13.5" thickBot="1" x14ac:dyDescent="0.25">
      <c r="A271" s="368"/>
      <c r="B271" s="23"/>
      <c r="C271" s="23"/>
      <c r="D271" s="24"/>
      <c r="E271" s="23"/>
      <c r="F271" s="23"/>
      <c r="G271" s="370"/>
      <c r="H271" s="371"/>
      <c r="I271" s="372"/>
      <c r="J271" s="25" t="s">
        <v>27</v>
      </c>
      <c r="K271" s="25"/>
      <c r="L271" s="25"/>
      <c r="M271" s="26"/>
      <c r="N271" s="21"/>
      <c r="V271" s="32">
        <f>G271</f>
        <v>0</v>
      </c>
    </row>
    <row r="272" spans="1:22" ht="23.25" thickBot="1" x14ac:dyDescent="0.25">
      <c r="A272" s="368"/>
      <c r="B272" s="28" t="s">
        <v>33</v>
      </c>
      <c r="C272" s="28" t="s">
        <v>34</v>
      </c>
      <c r="D272" s="28" t="s">
        <v>35</v>
      </c>
      <c r="E272" s="373" t="s">
        <v>36</v>
      </c>
      <c r="F272" s="373"/>
      <c r="G272" s="374"/>
      <c r="H272" s="375"/>
      <c r="I272" s="376"/>
      <c r="J272" s="29" t="s">
        <v>48</v>
      </c>
      <c r="K272" s="30"/>
      <c r="L272" s="30"/>
      <c r="M272" s="31"/>
      <c r="N272" s="21"/>
      <c r="V272" s="32"/>
    </row>
    <row r="273" spans="1:22" ht="13.5" thickBot="1" x14ac:dyDescent="0.25">
      <c r="A273" s="369"/>
      <c r="B273" s="33"/>
      <c r="C273" s="33"/>
      <c r="D273" s="69"/>
      <c r="E273" s="35" t="s">
        <v>40</v>
      </c>
      <c r="F273" s="36"/>
      <c r="G273" s="350"/>
      <c r="H273" s="351"/>
      <c r="I273" s="352"/>
      <c r="J273" s="29" t="s">
        <v>51</v>
      </c>
      <c r="K273" s="30"/>
      <c r="L273" s="30"/>
      <c r="M273" s="31"/>
      <c r="N273" s="21"/>
      <c r="V273" s="32"/>
    </row>
    <row r="274" spans="1:22" ht="24" thickTop="1" thickBot="1" x14ac:dyDescent="0.25">
      <c r="A274" s="367">
        <f>A270+1</f>
        <v>65</v>
      </c>
      <c r="B274" s="17" t="s">
        <v>23</v>
      </c>
      <c r="C274" s="17" t="s">
        <v>24</v>
      </c>
      <c r="D274" s="17" t="s">
        <v>25</v>
      </c>
      <c r="E274" s="341" t="s">
        <v>26</v>
      </c>
      <c r="F274" s="341"/>
      <c r="G274" s="341" t="s">
        <v>18</v>
      </c>
      <c r="H274" s="342"/>
      <c r="I274" s="37"/>
      <c r="J274" s="18" t="s">
        <v>27</v>
      </c>
      <c r="K274" s="19"/>
      <c r="L274" s="19"/>
      <c r="M274" s="20"/>
      <c r="N274" s="21"/>
      <c r="V274" s="32"/>
    </row>
    <row r="275" spans="1:22" ht="13.5" thickBot="1" x14ac:dyDescent="0.25">
      <c r="A275" s="368"/>
      <c r="B275" s="23"/>
      <c r="C275" s="23"/>
      <c r="D275" s="24"/>
      <c r="E275" s="23"/>
      <c r="F275" s="23"/>
      <c r="G275" s="370"/>
      <c r="H275" s="371"/>
      <c r="I275" s="372"/>
      <c r="J275" s="25" t="s">
        <v>27</v>
      </c>
      <c r="K275" s="25"/>
      <c r="L275" s="25"/>
      <c r="M275" s="26"/>
      <c r="N275" s="21"/>
      <c r="V275" s="32">
        <f>G275</f>
        <v>0</v>
      </c>
    </row>
    <row r="276" spans="1:22" ht="23.25" thickBot="1" x14ac:dyDescent="0.25">
      <c r="A276" s="368"/>
      <c r="B276" s="28" t="s">
        <v>33</v>
      </c>
      <c r="C276" s="28" t="s">
        <v>34</v>
      </c>
      <c r="D276" s="28" t="s">
        <v>35</v>
      </c>
      <c r="E276" s="373" t="s">
        <v>36</v>
      </c>
      <c r="F276" s="373"/>
      <c r="G276" s="374"/>
      <c r="H276" s="375"/>
      <c r="I276" s="376"/>
      <c r="J276" s="29" t="s">
        <v>48</v>
      </c>
      <c r="K276" s="30"/>
      <c r="L276" s="30"/>
      <c r="M276" s="31"/>
      <c r="N276" s="21"/>
      <c r="V276" s="32"/>
    </row>
    <row r="277" spans="1:22" ht="13.5" thickBot="1" x14ac:dyDescent="0.25">
      <c r="A277" s="369"/>
      <c r="B277" s="33"/>
      <c r="C277" s="33"/>
      <c r="D277" s="69"/>
      <c r="E277" s="35" t="s">
        <v>40</v>
      </c>
      <c r="F277" s="36"/>
      <c r="G277" s="350"/>
      <c r="H277" s="351"/>
      <c r="I277" s="352"/>
      <c r="J277" s="29" t="s">
        <v>51</v>
      </c>
      <c r="K277" s="30"/>
      <c r="L277" s="30"/>
      <c r="M277" s="31"/>
      <c r="N277" s="21"/>
      <c r="V277" s="32"/>
    </row>
    <row r="278" spans="1:22" ht="24" thickTop="1" thickBot="1" x14ac:dyDescent="0.25">
      <c r="A278" s="367">
        <f>A274+1</f>
        <v>66</v>
      </c>
      <c r="B278" s="17" t="s">
        <v>23</v>
      </c>
      <c r="C278" s="17" t="s">
        <v>24</v>
      </c>
      <c r="D278" s="17" t="s">
        <v>25</v>
      </c>
      <c r="E278" s="341" t="s">
        <v>26</v>
      </c>
      <c r="F278" s="341"/>
      <c r="G278" s="341" t="s">
        <v>18</v>
      </c>
      <c r="H278" s="342"/>
      <c r="I278" s="37"/>
      <c r="J278" s="18" t="s">
        <v>27</v>
      </c>
      <c r="K278" s="19"/>
      <c r="L278" s="19"/>
      <c r="M278" s="20"/>
      <c r="N278" s="21"/>
      <c r="V278" s="32"/>
    </row>
    <row r="279" spans="1:22" ht="13.5" thickBot="1" x14ac:dyDescent="0.25">
      <c r="A279" s="368"/>
      <c r="B279" s="23"/>
      <c r="C279" s="23"/>
      <c r="D279" s="24"/>
      <c r="E279" s="23"/>
      <c r="F279" s="23"/>
      <c r="G279" s="370"/>
      <c r="H279" s="371"/>
      <c r="I279" s="372"/>
      <c r="J279" s="25" t="s">
        <v>27</v>
      </c>
      <c r="K279" s="25"/>
      <c r="L279" s="25"/>
      <c r="M279" s="26"/>
      <c r="N279" s="21"/>
      <c r="V279" s="32">
        <f>G279</f>
        <v>0</v>
      </c>
    </row>
    <row r="280" spans="1:22" ht="23.25" thickBot="1" x14ac:dyDescent="0.25">
      <c r="A280" s="368"/>
      <c r="B280" s="28" t="s">
        <v>33</v>
      </c>
      <c r="C280" s="28" t="s">
        <v>34</v>
      </c>
      <c r="D280" s="28" t="s">
        <v>35</v>
      </c>
      <c r="E280" s="373" t="s">
        <v>36</v>
      </c>
      <c r="F280" s="373"/>
      <c r="G280" s="374"/>
      <c r="H280" s="375"/>
      <c r="I280" s="376"/>
      <c r="J280" s="29" t="s">
        <v>48</v>
      </c>
      <c r="K280" s="30"/>
      <c r="L280" s="30"/>
      <c r="M280" s="31"/>
      <c r="N280" s="21"/>
      <c r="V280" s="32"/>
    </row>
    <row r="281" spans="1:22" ht="13.5" thickBot="1" x14ac:dyDescent="0.25">
      <c r="A281" s="369"/>
      <c r="B281" s="33"/>
      <c r="C281" s="33"/>
      <c r="D281" s="69"/>
      <c r="E281" s="35" t="s">
        <v>40</v>
      </c>
      <c r="F281" s="36"/>
      <c r="G281" s="350"/>
      <c r="H281" s="351"/>
      <c r="I281" s="352"/>
      <c r="J281" s="29" t="s">
        <v>51</v>
      </c>
      <c r="K281" s="30"/>
      <c r="L281" s="30"/>
      <c r="M281" s="31"/>
      <c r="N281" s="21"/>
      <c r="V281" s="32"/>
    </row>
    <row r="282" spans="1:22" ht="24" thickTop="1" thickBot="1" x14ac:dyDescent="0.25">
      <c r="A282" s="367">
        <f>A278+1</f>
        <v>67</v>
      </c>
      <c r="B282" s="17" t="s">
        <v>23</v>
      </c>
      <c r="C282" s="17" t="s">
        <v>24</v>
      </c>
      <c r="D282" s="17" t="s">
        <v>25</v>
      </c>
      <c r="E282" s="341" t="s">
        <v>26</v>
      </c>
      <c r="F282" s="341"/>
      <c r="G282" s="341" t="s">
        <v>18</v>
      </c>
      <c r="H282" s="342"/>
      <c r="I282" s="37"/>
      <c r="J282" s="18" t="s">
        <v>27</v>
      </c>
      <c r="K282" s="19"/>
      <c r="L282" s="19"/>
      <c r="M282" s="20"/>
      <c r="N282" s="21"/>
      <c r="V282" s="32"/>
    </row>
    <row r="283" spans="1:22" ht="13.5" thickBot="1" x14ac:dyDescent="0.25">
      <c r="A283" s="368"/>
      <c r="B283" s="23"/>
      <c r="C283" s="23"/>
      <c r="D283" s="24"/>
      <c r="E283" s="23"/>
      <c r="F283" s="23"/>
      <c r="G283" s="370"/>
      <c r="H283" s="371"/>
      <c r="I283" s="372"/>
      <c r="J283" s="25" t="s">
        <v>27</v>
      </c>
      <c r="K283" s="25"/>
      <c r="L283" s="25"/>
      <c r="M283" s="26"/>
      <c r="N283" s="21"/>
      <c r="V283" s="32">
        <f>G283</f>
        <v>0</v>
      </c>
    </row>
    <row r="284" spans="1:22" ht="23.25" thickBot="1" x14ac:dyDescent="0.25">
      <c r="A284" s="368"/>
      <c r="B284" s="28" t="s">
        <v>33</v>
      </c>
      <c r="C284" s="28" t="s">
        <v>34</v>
      </c>
      <c r="D284" s="28" t="s">
        <v>35</v>
      </c>
      <c r="E284" s="373" t="s">
        <v>36</v>
      </c>
      <c r="F284" s="373"/>
      <c r="G284" s="374"/>
      <c r="H284" s="375"/>
      <c r="I284" s="376"/>
      <c r="J284" s="29" t="s">
        <v>48</v>
      </c>
      <c r="K284" s="30"/>
      <c r="L284" s="30"/>
      <c r="M284" s="31"/>
      <c r="N284" s="21"/>
      <c r="V284" s="32"/>
    </row>
    <row r="285" spans="1:22" ht="13.5" thickBot="1" x14ac:dyDescent="0.25">
      <c r="A285" s="369"/>
      <c r="B285" s="33"/>
      <c r="C285" s="33"/>
      <c r="D285" s="69"/>
      <c r="E285" s="35" t="s">
        <v>40</v>
      </c>
      <c r="F285" s="36"/>
      <c r="G285" s="350"/>
      <c r="H285" s="351"/>
      <c r="I285" s="352"/>
      <c r="J285" s="29" t="s">
        <v>51</v>
      </c>
      <c r="K285" s="30"/>
      <c r="L285" s="30"/>
      <c r="M285" s="31"/>
      <c r="N285" s="21"/>
      <c r="V285" s="32"/>
    </row>
    <row r="286" spans="1:22" ht="24" thickTop="1" thickBot="1" x14ac:dyDescent="0.25">
      <c r="A286" s="367">
        <f>A282+1</f>
        <v>68</v>
      </c>
      <c r="B286" s="17" t="s">
        <v>23</v>
      </c>
      <c r="C286" s="17" t="s">
        <v>24</v>
      </c>
      <c r="D286" s="17" t="s">
        <v>25</v>
      </c>
      <c r="E286" s="341" t="s">
        <v>26</v>
      </c>
      <c r="F286" s="341"/>
      <c r="G286" s="341" t="s">
        <v>18</v>
      </c>
      <c r="H286" s="342"/>
      <c r="I286" s="37"/>
      <c r="J286" s="18" t="s">
        <v>27</v>
      </c>
      <c r="K286" s="19"/>
      <c r="L286" s="19"/>
      <c r="M286" s="20"/>
      <c r="N286" s="21"/>
      <c r="V286" s="32"/>
    </row>
    <row r="287" spans="1:22" ht="13.5" thickBot="1" x14ac:dyDescent="0.25">
      <c r="A287" s="368"/>
      <c r="B287" s="23"/>
      <c r="C287" s="23"/>
      <c r="D287" s="24"/>
      <c r="E287" s="23"/>
      <c r="F287" s="23"/>
      <c r="G287" s="370"/>
      <c r="H287" s="371"/>
      <c r="I287" s="372"/>
      <c r="J287" s="25" t="s">
        <v>27</v>
      </c>
      <c r="K287" s="25"/>
      <c r="L287" s="25"/>
      <c r="M287" s="26"/>
      <c r="N287" s="21"/>
      <c r="V287" s="32">
        <f>G287</f>
        <v>0</v>
      </c>
    </row>
    <row r="288" spans="1:22" ht="23.25" thickBot="1" x14ac:dyDescent="0.25">
      <c r="A288" s="368"/>
      <c r="B288" s="28" t="s">
        <v>33</v>
      </c>
      <c r="C288" s="28" t="s">
        <v>34</v>
      </c>
      <c r="D288" s="28" t="s">
        <v>35</v>
      </c>
      <c r="E288" s="373" t="s">
        <v>36</v>
      </c>
      <c r="F288" s="373"/>
      <c r="G288" s="374"/>
      <c r="H288" s="375"/>
      <c r="I288" s="376"/>
      <c r="J288" s="29" t="s">
        <v>48</v>
      </c>
      <c r="K288" s="30"/>
      <c r="L288" s="30"/>
      <c r="M288" s="31"/>
      <c r="N288" s="21"/>
      <c r="V288" s="32"/>
    </row>
    <row r="289" spans="1:22" ht="13.5" thickBot="1" x14ac:dyDescent="0.25">
      <c r="A289" s="369"/>
      <c r="B289" s="33"/>
      <c r="C289" s="33"/>
      <c r="D289" s="69"/>
      <c r="E289" s="35" t="s">
        <v>40</v>
      </c>
      <c r="F289" s="36"/>
      <c r="G289" s="350"/>
      <c r="H289" s="351"/>
      <c r="I289" s="352"/>
      <c r="J289" s="29" t="s">
        <v>51</v>
      </c>
      <c r="K289" s="30"/>
      <c r="L289" s="30"/>
      <c r="M289" s="31"/>
      <c r="N289" s="21"/>
      <c r="V289" s="32"/>
    </row>
    <row r="290" spans="1:22" ht="24" thickTop="1" thickBot="1" x14ac:dyDescent="0.25">
      <c r="A290" s="367">
        <f>A286+1</f>
        <v>69</v>
      </c>
      <c r="B290" s="17" t="s">
        <v>23</v>
      </c>
      <c r="C290" s="17" t="s">
        <v>24</v>
      </c>
      <c r="D290" s="17" t="s">
        <v>25</v>
      </c>
      <c r="E290" s="341" t="s">
        <v>26</v>
      </c>
      <c r="F290" s="341"/>
      <c r="G290" s="341" t="s">
        <v>18</v>
      </c>
      <c r="H290" s="342"/>
      <c r="I290" s="37"/>
      <c r="J290" s="18" t="s">
        <v>27</v>
      </c>
      <c r="K290" s="19"/>
      <c r="L290" s="19"/>
      <c r="M290" s="20"/>
      <c r="N290" s="21"/>
      <c r="V290" s="32"/>
    </row>
    <row r="291" spans="1:22" ht="13.5" thickBot="1" x14ac:dyDescent="0.25">
      <c r="A291" s="368"/>
      <c r="B291" s="23"/>
      <c r="C291" s="23"/>
      <c r="D291" s="24"/>
      <c r="E291" s="23"/>
      <c r="F291" s="23"/>
      <c r="G291" s="370"/>
      <c r="H291" s="371"/>
      <c r="I291" s="372"/>
      <c r="J291" s="25" t="s">
        <v>27</v>
      </c>
      <c r="K291" s="25"/>
      <c r="L291" s="25"/>
      <c r="M291" s="26"/>
      <c r="N291" s="21"/>
      <c r="V291" s="32">
        <f>G291</f>
        <v>0</v>
      </c>
    </row>
    <row r="292" spans="1:22" ht="23.25" thickBot="1" x14ac:dyDescent="0.25">
      <c r="A292" s="368"/>
      <c r="B292" s="28" t="s">
        <v>33</v>
      </c>
      <c r="C292" s="28" t="s">
        <v>34</v>
      </c>
      <c r="D292" s="28" t="s">
        <v>35</v>
      </c>
      <c r="E292" s="373" t="s">
        <v>36</v>
      </c>
      <c r="F292" s="373"/>
      <c r="G292" s="374"/>
      <c r="H292" s="375"/>
      <c r="I292" s="376"/>
      <c r="J292" s="29" t="s">
        <v>48</v>
      </c>
      <c r="K292" s="30"/>
      <c r="L292" s="30"/>
      <c r="M292" s="31"/>
      <c r="N292" s="21"/>
      <c r="V292" s="32"/>
    </row>
    <row r="293" spans="1:22" ht="13.5" thickBot="1" x14ac:dyDescent="0.25">
      <c r="A293" s="369"/>
      <c r="B293" s="33"/>
      <c r="C293" s="33"/>
      <c r="D293" s="69"/>
      <c r="E293" s="35" t="s">
        <v>40</v>
      </c>
      <c r="F293" s="36"/>
      <c r="G293" s="350"/>
      <c r="H293" s="351"/>
      <c r="I293" s="352"/>
      <c r="J293" s="29" t="s">
        <v>51</v>
      </c>
      <c r="K293" s="30"/>
      <c r="L293" s="30"/>
      <c r="M293" s="31"/>
      <c r="N293" s="21"/>
      <c r="V293" s="32"/>
    </row>
    <row r="294" spans="1:22" ht="24" thickTop="1" thickBot="1" x14ac:dyDescent="0.25">
      <c r="A294" s="367">
        <f>A290+1</f>
        <v>70</v>
      </c>
      <c r="B294" s="17" t="s">
        <v>23</v>
      </c>
      <c r="C294" s="17" t="s">
        <v>24</v>
      </c>
      <c r="D294" s="17" t="s">
        <v>25</v>
      </c>
      <c r="E294" s="341" t="s">
        <v>26</v>
      </c>
      <c r="F294" s="341"/>
      <c r="G294" s="341" t="s">
        <v>18</v>
      </c>
      <c r="H294" s="342"/>
      <c r="I294" s="37"/>
      <c r="J294" s="18" t="s">
        <v>27</v>
      </c>
      <c r="K294" s="19"/>
      <c r="L294" s="19"/>
      <c r="M294" s="20"/>
      <c r="N294" s="21"/>
      <c r="V294" s="32"/>
    </row>
    <row r="295" spans="1:22" ht="13.5" thickBot="1" x14ac:dyDescent="0.25">
      <c r="A295" s="368"/>
      <c r="B295" s="23"/>
      <c r="C295" s="23"/>
      <c r="D295" s="24"/>
      <c r="E295" s="23"/>
      <c r="F295" s="23"/>
      <c r="G295" s="370"/>
      <c r="H295" s="371"/>
      <c r="I295" s="372"/>
      <c r="J295" s="25" t="s">
        <v>27</v>
      </c>
      <c r="K295" s="25"/>
      <c r="L295" s="25"/>
      <c r="M295" s="26"/>
      <c r="N295" s="21"/>
      <c r="V295" s="32">
        <f>G295</f>
        <v>0</v>
      </c>
    </row>
    <row r="296" spans="1:22" ht="23.25" thickBot="1" x14ac:dyDescent="0.25">
      <c r="A296" s="368"/>
      <c r="B296" s="28" t="s">
        <v>33</v>
      </c>
      <c r="C296" s="28" t="s">
        <v>34</v>
      </c>
      <c r="D296" s="28" t="s">
        <v>35</v>
      </c>
      <c r="E296" s="373" t="s">
        <v>36</v>
      </c>
      <c r="F296" s="373"/>
      <c r="G296" s="374"/>
      <c r="H296" s="375"/>
      <c r="I296" s="376"/>
      <c r="J296" s="29" t="s">
        <v>48</v>
      </c>
      <c r="K296" s="30"/>
      <c r="L296" s="30"/>
      <c r="M296" s="31"/>
      <c r="N296" s="21"/>
      <c r="V296" s="32"/>
    </row>
    <row r="297" spans="1:22" ht="13.5" thickBot="1" x14ac:dyDescent="0.25">
      <c r="A297" s="369"/>
      <c r="B297" s="33"/>
      <c r="C297" s="33"/>
      <c r="D297" s="69"/>
      <c r="E297" s="35" t="s">
        <v>40</v>
      </c>
      <c r="F297" s="36"/>
      <c r="G297" s="350"/>
      <c r="H297" s="351"/>
      <c r="I297" s="352"/>
      <c r="J297" s="29" t="s">
        <v>51</v>
      </c>
      <c r="K297" s="30"/>
      <c r="L297" s="30"/>
      <c r="M297" s="31"/>
      <c r="N297" s="21"/>
      <c r="V297" s="32"/>
    </row>
    <row r="298" spans="1:22" ht="24" thickTop="1" thickBot="1" x14ac:dyDescent="0.25">
      <c r="A298" s="367">
        <f>A294+1</f>
        <v>71</v>
      </c>
      <c r="B298" s="17" t="s">
        <v>23</v>
      </c>
      <c r="C298" s="17" t="s">
        <v>24</v>
      </c>
      <c r="D298" s="17" t="s">
        <v>25</v>
      </c>
      <c r="E298" s="341" t="s">
        <v>26</v>
      </c>
      <c r="F298" s="341"/>
      <c r="G298" s="341" t="s">
        <v>18</v>
      </c>
      <c r="H298" s="342"/>
      <c r="I298" s="37"/>
      <c r="J298" s="18" t="s">
        <v>27</v>
      </c>
      <c r="K298" s="19"/>
      <c r="L298" s="19"/>
      <c r="M298" s="20"/>
      <c r="N298" s="21"/>
      <c r="V298" s="32"/>
    </row>
    <row r="299" spans="1:22" ht="13.5" thickBot="1" x14ac:dyDescent="0.25">
      <c r="A299" s="368"/>
      <c r="B299" s="23"/>
      <c r="C299" s="23"/>
      <c r="D299" s="24"/>
      <c r="E299" s="23"/>
      <c r="F299" s="23"/>
      <c r="G299" s="370"/>
      <c r="H299" s="371"/>
      <c r="I299" s="372"/>
      <c r="J299" s="25" t="s">
        <v>27</v>
      </c>
      <c r="K299" s="25"/>
      <c r="L299" s="25"/>
      <c r="M299" s="26"/>
      <c r="N299" s="21"/>
      <c r="V299" s="32">
        <f>G299</f>
        <v>0</v>
      </c>
    </row>
    <row r="300" spans="1:22" ht="23.25" thickBot="1" x14ac:dyDescent="0.25">
      <c r="A300" s="368"/>
      <c r="B300" s="28" t="s">
        <v>33</v>
      </c>
      <c r="C300" s="28" t="s">
        <v>34</v>
      </c>
      <c r="D300" s="28" t="s">
        <v>35</v>
      </c>
      <c r="E300" s="373" t="s">
        <v>36</v>
      </c>
      <c r="F300" s="373"/>
      <c r="G300" s="374"/>
      <c r="H300" s="375"/>
      <c r="I300" s="376"/>
      <c r="J300" s="29" t="s">
        <v>48</v>
      </c>
      <c r="K300" s="30"/>
      <c r="L300" s="30"/>
      <c r="M300" s="31"/>
      <c r="N300" s="21"/>
      <c r="V300" s="32"/>
    </row>
    <row r="301" spans="1:22" ht="13.5" thickBot="1" x14ac:dyDescent="0.25">
      <c r="A301" s="369"/>
      <c r="B301" s="33"/>
      <c r="C301" s="33"/>
      <c r="D301" s="69"/>
      <c r="E301" s="35" t="s">
        <v>40</v>
      </c>
      <c r="F301" s="36"/>
      <c r="G301" s="350"/>
      <c r="H301" s="351"/>
      <c r="I301" s="352"/>
      <c r="J301" s="29" t="s">
        <v>51</v>
      </c>
      <c r="K301" s="30"/>
      <c r="L301" s="30"/>
      <c r="M301" s="31"/>
      <c r="N301" s="21"/>
      <c r="V301" s="32"/>
    </row>
    <row r="302" spans="1:22" ht="24" thickTop="1" thickBot="1" x14ac:dyDescent="0.25">
      <c r="A302" s="367">
        <f>A298+1</f>
        <v>72</v>
      </c>
      <c r="B302" s="17" t="s">
        <v>23</v>
      </c>
      <c r="C302" s="17" t="s">
        <v>24</v>
      </c>
      <c r="D302" s="17" t="s">
        <v>25</v>
      </c>
      <c r="E302" s="341" t="s">
        <v>26</v>
      </c>
      <c r="F302" s="341"/>
      <c r="G302" s="341" t="s">
        <v>18</v>
      </c>
      <c r="H302" s="342"/>
      <c r="I302" s="37"/>
      <c r="J302" s="18" t="s">
        <v>27</v>
      </c>
      <c r="K302" s="19"/>
      <c r="L302" s="19"/>
      <c r="M302" s="20"/>
      <c r="N302" s="21"/>
      <c r="V302" s="32"/>
    </row>
    <row r="303" spans="1:22" ht="13.5" thickBot="1" x14ac:dyDescent="0.25">
      <c r="A303" s="368"/>
      <c r="B303" s="23"/>
      <c r="C303" s="23"/>
      <c r="D303" s="24"/>
      <c r="E303" s="23"/>
      <c r="F303" s="23"/>
      <c r="G303" s="370"/>
      <c r="H303" s="371"/>
      <c r="I303" s="372"/>
      <c r="J303" s="25" t="s">
        <v>27</v>
      </c>
      <c r="K303" s="25"/>
      <c r="L303" s="25"/>
      <c r="M303" s="26"/>
      <c r="N303" s="21"/>
      <c r="V303" s="32">
        <f>G303</f>
        <v>0</v>
      </c>
    </row>
    <row r="304" spans="1:22" ht="23.25" thickBot="1" x14ac:dyDescent="0.25">
      <c r="A304" s="368"/>
      <c r="B304" s="28" t="s">
        <v>33</v>
      </c>
      <c r="C304" s="28" t="s">
        <v>34</v>
      </c>
      <c r="D304" s="28" t="s">
        <v>35</v>
      </c>
      <c r="E304" s="373" t="s">
        <v>36</v>
      </c>
      <c r="F304" s="373"/>
      <c r="G304" s="374"/>
      <c r="H304" s="375"/>
      <c r="I304" s="376"/>
      <c r="J304" s="29" t="s">
        <v>48</v>
      </c>
      <c r="K304" s="30"/>
      <c r="L304" s="30"/>
      <c r="M304" s="31"/>
      <c r="N304" s="21"/>
      <c r="V304" s="32"/>
    </row>
    <row r="305" spans="1:22" ht="13.5" thickBot="1" x14ac:dyDescent="0.25">
      <c r="A305" s="369"/>
      <c r="B305" s="33"/>
      <c r="C305" s="33"/>
      <c r="D305" s="69"/>
      <c r="E305" s="35" t="s">
        <v>40</v>
      </c>
      <c r="F305" s="36"/>
      <c r="G305" s="350"/>
      <c r="H305" s="351"/>
      <c r="I305" s="352"/>
      <c r="J305" s="29" t="s">
        <v>51</v>
      </c>
      <c r="K305" s="30"/>
      <c r="L305" s="30"/>
      <c r="M305" s="31"/>
      <c r="N305" s="21"/>
      <c r="V305" s="32"/>
    </row>
    <row r="306" spans="1:22" ht="24" thickTop="1" thickBot="1" x14ac:dyDescent="0.25">
      <c r="A306" s="367">
        <f>A302+1</f>
        <v>73</v>
      </c>
      <c r="B306" s="17" t="s">
        <v>23</v>
      </c>
      <c r="C306" s="17" t="s">
        <v>24</v>
      </c>
      <c r="D306" s="17" t="s">
        <v>25</v>
      </c>
      <c r="E306" s="341" t="s">
        <v>26</v>
      </c>
      <c r="F306" s="341"/>
      <c r="G306" s="341" t="s">
        <v>18</v>
      </c>
      <c r="H306" s="342"/>
      <c r="I306" s="37"/>
      <c r="J306" s="18" t="s">
        <v>27</v>
      </c>
      <c r="K306" s="19"/>
      <c r="L306" s="19"/>
      <c r="M306" s="20"/>
      <c r="N306" s="21"/>
      <c r="V306" s="32"/>
    </row>
    <row r="307" spans="1:22" ht="13.5" thickBot="1" x14ac:dyDescent="0.25">
      <c r="A307" s="368"/>
      <c r="B307" s="23"/>
      <c r="C307" s="23"/>
      <c r="D307" s="24"/>
      <c r="E307" s="23"/>
      <c r="F307" s="23"/>
      <c r="G307" s="370"/>
      <c r="H307" s="371"/>
      <c r="I307" s="372"/>
      <c r="J307" s="25" t="s">
        <v>27</v>
      </c>
      <c r="K307" s="25"/>
      <c r="L307" s="25"/>
      <c r="M307" s="26"/>
      <c r="N307" s="21"/>
      <c r="V307" s="32">
        <f>G307</f>
        <v>0</v>
      </c>
    </row>
    <row r="308" spans="1:22" ht="23.25" thickBot="1" x14ac:dyDescent="0.25">
      <c r="A308" s="368"/>
      <c r="B308" s="28" t="s">
        <v>33</v>
      </c>
      <c r="C308" s="28" t="s">
        <v>34</v>
      </c>
      <c r="D308" s="28" t="s">
        <v>35</v>
      </c>
      <c r="E308" s="373" t="s">
        <v>36</v>
      </c>
      <c r="F308" s="373"/>
      <c r="G308" s="374"/>
      <c r="H308" s="375"/>
      <c r="I308" s="376"/>
      <c r="J308" s="29" t="s">
        <v>48</v>
      </c>
      <c r="K308" s="30"/>
      <c r="L308" s="30"/>
      <c r="M308" s="31"/>
      <c r="N308" s="21"/>
      <c r="V308" s="32"/>
    </row>
    <row r="309" spans="1:22" ht="13.5" thickBot="1" x14ac:dyDescent="0.25">
      <c r="A309" s="369"/>
      <c r="B309" s="33"/>
      <c r="C309" s="33"/>
      <c r="D309" s="69"/>
      <c r="E309" s="35" t="s">
        <v>40</v>
      </c>
      <c r="F309" s="36"/>
      <c r="G309" s="350"/>
      <c r="H309" s="351"/>
      <c r="I309" s="352"/>
      <c r="J309" s="29" t="s">
        <v>51</v>
      </c>
      <c r="K309" s="30"/>
      <c r="L309" s="30"/>
      <c r="M309" s="31"/>
      <c r="N309" s="21"/>
      <c r="V309" s="32"/>
    </row>
    <row r="310" spans="1:22" ht="24" thickTop="1" thickBot="1" x14ac:dyDescent="0.25">
      <c r="A310" s="367">
        <f>A306+1</f>
        <v>74</v>
      </c>
      <c r="B310" s="17" t="s">
        <v>23</v>
      </c>
      <c r="C310" s="17" t="s">
        <v>24</v>
      </c>
      <c r="D310" s="17" t="s">
        <v>25</v>
      </c>
      <c r="E310" s="341" t="s">
        <v>26</v>
      </c>
      <c r="F310" s="341"/>
      <c r="G310" s="341" t="s">
        <v>18</v>
      </c>
      <c r="H310" s="342"/>
      <c r="I310" s="37"/>
      <c r="J310" s="18" t="s">
        <v>27</v>
      </c>
      <c r="K310" s="19"/>
      <c r="L310" s="19"/>
      <c r="M310" s="20"/>
      <c r="N310" s="21"/>
      <c r="V310" s="32"/>
    </row>
    <row r="311" spans="1:22" ht="13.5" thickBot="1" x14ac:dyDescent="0.25">
      <c r="A311" s="368"/>
      <c r="B311" s="23"/>
      <c r="C311" s="23"/>
      <c r="D311" s="24"/>
      <c r="E311" s="23"/>
      <c r="F311" s="23"/>
      <c r="G311" s="370"/>
      <c r="H311" s="371"/>
      <c r="I311" s="372"/>
      <c r="J311" s="25" t="s">
        <v>27</v>
      </c>
      <c r="K311" s="25"/>
      <c r="L311" s="25"/>
      <c r="M311" s="26"/>
      <c r="N311" s="21"/>
      <c r="V311" s="32">
        <f>G311</f>
        <v>0</v>
      </c>
    </row>
    <row r="312" spans="1:22" ht="23.25" thickBot="1" x14ac:dyDescent="0.25">
      <c r="A312" s="368"/>
      <c r="B312" s="28" t="s">
        <v>33</v>
      </c>
      <c r="C312" s="28" t="s">
        <v>34</v>
      </c>
      <c r="D312" s="28" t="s">
        <v>35</v>
      </c>
      <c r="E312" s="373" t="s">
        <v>36</v>
      </c>
      <c r="F312" s="373"/>
      <c r="G312" s="374"/>
      <c r="H312" s="375"/>
      <c r="I312" s="376"/>
      <c r="J312" s="29" t="s">
        <v>48</v>
      </c>
      <c r="K312" s="30"/>
      <c r="L312" s="30"/>
      <c r="M312" s="31"/>
      <c r="N312" s="21"/>
      <c r="V312" s="32"/>
    </row>
    <row r="313" spans="1:22" ht="13.5" thickBot="1" x14ac:dyDescent="0.25">
      <c r="A313" s="369"/>
      <c r="B313" s="33"/>
      <c r="C313" s="33"/>
      <c r="D313" s="69"/>
      <c r="E313" s="35" t="s">
        <v>40</v>
      </c>
      <c r="F313" s="36"/>
      <c r="G313" s="350"/>
      <c r="H313" s="351"/>
      <c r="I313" s="352"/>
      <c r="J313" s="29" t="s">
        <v>51</v>
      </c>
      <c r="K313" s="30"/>
      <c r="L313" s="30"/>
      <c r="M313" s="31"/>
      <c r="N313" s="21"/>
      <c r="V313" s="32"/>
    </row>
    <row r="314" spans="1:22" ht="24" thickTop="1" thickBot="1" x14ac:dyDescent="0.25">
      <c r="A314" s="367">
        <f>A310+1</f>
        <v>75</v>
      </c>
      <c r="B314" s="17" t="s">
        <v>23</v>
      </c>
      <c r="C314" s="17" t="s">
        <v>24</v>
      </c>
      <c r="D314" s="17" t="s">
        <v>25</v>
      </c>
      <c r="E314" s="341" t="s">
        <v>26</v>
      </c>
      <c r="F314" s="341"/>
      <c r="G314" s="341" t="s">
        <v>18</v>
      </c>
      <c r="H314" s="342"/>
      <c r="I314" s="37"/>
      <c r="J314" s="18" t="s">
        <v>27</v>
      </c>
      <c r="K314" s="19"/>
      <c r="L314" s="19"/>
      <c r="M314" s="20"/>
      <c r="N314" s="21"/>
      <c r="V314" s="32"/>
    </row>
    <row r="315" spans="1:22" ht="13.5" thickBot="1" x14ac:dyDescent="0.25">
      <c r="A315" s="368"/>
      <c r="B315" s="23"/>
      <c r="C315" s="23"/>
      <c r="D315" s="24"/>
      <c r="E315" s="23"/>
      <c r="F315" s="23"/>
      <c r="G315" s="370"/>
      <c r="H315" s="371"/>
      <c r="I315" s="372"/>
      <c r="J315" s="25" t="s">
        <v>27</v>
      </c>
      <c r="K315" s="25"/>
      <c r="L315" s="25"/>
      <c r="M315" s="26"/>
      <c r="N315" s="21"/>
      <c r="V315" s="32">
        <f>G315</f>
        <v>0</v>
      </c>
    </row>
    <row r="316" spans="1:22" ht="23.25" thickBot="1" x14ac:dyDescent="0.25">
      <c r="A316" s="368"/>
      <c r="B316" s="28" t="s">
        <v>33</v>
      </c>
      <c r="C316" s="28" t="s">
        <v>34</v>
      </c>
      <c r="D316" s="28" t="s">
        <v>35</v>
      </c>
      <c r="E316" s="373" t="s">
        <v>36</v>
      </c>
      <c r="F316" s="373"/>
      <c r="G316" s="374"/>
      <c r="H316" s="375"/>
      <c r="I316" s="376"/>
      <c r="J316" s="29" t="s">
        <v>48</v>
      </c>
      <c r="K316" s="30"/>
      <c r="L316" s="30"/>
      <c r="M316" s="31"/>
      <c r="N316" s="21"/>
      <c r="V316" s="32"/>
    </row>
    <row r="317" spans="1:22" ht="13.5" thickBot="1" x14ac:dyDescent="0.25">
      <c r="A317" s="369"/>
      <c r="B317" s="33"/>
      <c r="C317" s="33"/>
      <c r="D317" s="69"/>
      <c r="E317" s="35" t="s">
        <v>40</v>
      </c>
      <c r="F317" s="36"/>
      <c r="G317" s="350"/>
      <c r="H317" s="351"/>
      <c r="I317" s="352"/>
      <c r="J317" s="29" t="s">
        <v>51</v>
      </c>
      <c r="K317" s="30"/>
      <c r="L317" s="30"/>
      <c r="M317" s="31"/>
      <c r="N317" s="21"/>
      <c r="V317" s="32"/>
    </row>
    <row r="318" spans="1:22" ht="24" thickTop="1" thickBot="1" x14ac:dyDescent="0.25">
      <c r="A318" s="367">
        <f>A314+1</f>
        <v>76</v>
      </c>
      <c r="B318" s="17" t="s">
        <v>23</v>
      </c>
      <c r="C318" s="17" t="s">
        <v>24</v>
      </c>
      <c r="D318" s="17" t="s">
        <v>25</v>
      </c>
      <c r="E318" s="341" t="s">
        <v>26</v>
      </c>
      <c r="F318" s="341"/>
      <c r="G318" s="341" t="s">
        <v>18</v>
      </c>
      <c r="H318" s="342"/>
      <c r="I318" s="37"/>
      <c r="J318" s="18" t="s">
        <v>27</v>
      </c>
      <c r="K318" s="19"/>
      <c r="L318" s="19"/>
      <c r="M318" s="20"/>
      <c r="N318" s="21"/>
      <c r="V318" s="32"/>
    </row>
    <row r="319" spans="1:22" ht="13.5" thickBot="1" x14ac:dyDescent="0.25">
      <c r="A319" s="368"/>
      <c r="B319" s="23"/>
      <c r="C319" s="23"/>
      <c r="D319" s="24"/>
      <c r="E319" s="23"/>
      <c r="F319" s="23"/>
      <c r="G319" s="370"/>
      <c r="H319" s="371"/>
      <c r="I319" s="372"/>
      <c r="J319" s="25" t="s">
        <v>27</v>
      </c>
      <c r="K319" s="25"/>
      <c r="L319" s="25"/>
      <c r="M319" s="26"/>
      <c r="N319" s="21"/>
      <c r="V319" s="32">
        <f>G319</f>
        <v>0</v>
      </c>
    </row>
    <row r="320" spans="1:22" ht="23.25" thickBot="1" x14ac:dyDescent="0.25">
      <c r="A320" s="368"/>
      <c r="B320" s="28" t="s">
        <v>33</v>
      </c>
      <c r="C320" s="28" t="s">
        <v>34</v>
      </c>
      <c r="D320" s="28" t="s">
        <v>35</v>
      </c>
      <c r="E320" s="373" t="s">
        <v>36</v>
      </c>
      <c r="F320" s="373"/>
      <c r="G320" s="374"/>
      <c r="H320" s="375"/>
      <c r="I320" s="376"/>
      <c r="J320" s="29" t="s">
        <v>48</v>
      </c>
      <c r="K320" s="30"/>
      <c r="L320" s="30"/>
      <c r="M320" s="31"/>
      <c r="N320" s="21"/>
      <c r="V320" s="32"/>
    </row>
    <row r="321" spans="1:22" ht="13.5" thickBot="1" x14ac:dyDescent="0.25">
      <c r="A321" s="369"/>
      <c r="B321" s="33"/>
      <c r="C321" s="33"/>
      <c r="D321" s="69"/>
      <c r="E321" s="35" t="s">
        <v>40</v>
      </c>
      <c r="F321" s="36"/>
      <c r="G321" s="350"/>
      <c r="H321" s="351"/>
      <c r="I321" s="352"/>
      <c r="J321" s="29" t="s">
        <v>51</v>
      </c>
      <c r="K321" s="30"/>
      <c r="L321" s="30"/>
      <c r="M321" s="31"/>
      <c r="N321" s="21"/>
      <c r="V321" s="32"/>
    </row>
    <row r="322" spans="1:22" ht="24" thickTop="1" thickBot="1" x14ac:dyDescent="0.25">
      <c r="A322" s="367">
        <f>A318+1</f>
        <v>77</v>
      </c>
      <c r="B322" s="17" t="s">
        <v>23</v>
      </c>
      <c r="C322" s="17" t="s">
        <v>24</v>
      </c>
      <c r="D322" s="17" t="s">
        <v>25</v>
      </c>
      <c r="E322" s="341" t="s">
        <v>26</v>
      </c>
      <c r="F322" s="341"/>
      <c r="G322" s="341" t="s">
        <v>18</v>
      </c>
      <c r="H322" s="342"/>
      <c r="I322" s="37"/>
      <c r="J322" s="18" t="s">
        <v>27</v>
      </c>
      <c r="K322" s="19"/>
      <c r="L322" s="19"/>
      <c r="M322" s="20"/>
      <c r="N322" s="21"/>
      <c r="V322" s="32"/>
    </row>
    <row r="323" spans="1:22" ht="13.5" thickBot="1" x14ac:dyDescent="0.25">
      <c r="A323" s="368"/>
      <c r="B323" s="23"/>
      <c r="C323" s="23"/>
      <c r="D323" s="24"/>
      <c r="E323" s="23"/>
      <c r="F323" s="23"/>
      <c r="G323" s="370"/>
      <c r="H323" s="371"/>
      <c r="I323" s="372"/>
      <c r="J323" s="25" t="s">
        <v>27</v>
      </c>
      <c r="K323" s="25"/>
      <c r="L323" s="25"/>
      <c r="M323" s="26"/>
      <c r="N323" s="21"/>
      <c r="V323" s="32">
        <f>G323</f>
        <v>0</v>
      </c>
    </row>
    <row r="324" spans="1:22" ht="23.25" thickBot="1" x14ac:dyDescent="0.25">
      <c r="A324" s="368"/>
      <c r="B324" s="28" t="s">
        <v>33</v>
      </c>
      <c r="C324" s="28" t="s">
        <v>34</v>
      </c>
      <c r="D324" s="28" t="s">
        <v>35</v>
      </c>
      <c r="E324" s="373" t="s">
        <v>36</v>
      </c>
      <c r="F324" s="373"/>
      <c r="G324" s="374"/>
      <c r="H324" s="375"/>
      <c r="I324" s="376"/>
      <c r="J324" s="29" t="s">
        <v>48</v>
      </c>
      <c r="K324" s="30"/>
      <c r="L324" s="30"/>
      <c r="M324" s="31"/>
      <c r="N324" s="21"/>
      <c r="V324" s="32"/>
    </row>
    <row r="325" spans="1:22" ht="13.5" thickBot="1" x14ac:dyDescent="0.25">
      <c r="A325" s="369"/>
      <c r="B325" s="33"/>
      <c r="C325" s="33"/>
      <c r="D325" s="69"/>
      <c r="E325" s="35" t="s">
        <v>40</v>
      </c>
      <c r="F325" s="36"/>
      <c r="G325" s="350"/>
      <c r="H325" s="351"/>
      <c r="I325" s="352"/>
      <c r="J325" s="29" t="s">
        <v>51</v>
      </c>
      <c r="K325" s="30"/>
      <c r="L325" s="30"/>
      <c r="M325" s="31"/>
      <c r="N325" s="21"/>
      <c r="V325" s="32"/>
    </row>
    <row r="326" spans="1:22" ht="24" thickTop="1" thickBot="1" x14ac:dyDescent="0.25">
      <c r="A326" s="367">
        <f>A322+1</f>
        <v>78</v>
      </c>
      <c r="B326" s="17" t="s">
        <v>23</v>
      </c>
      <c r="C326" s="17" t="s">
        <v>24</v>
      </c>
      <c r="D326" s="17" t="s">
        <v>25</v>
      </c>
      <c r="E326" s="341" t="s">
        <v>26</v>
      </c>
      <c r="F326" s="341"/>
      <c r="G326" s="341" t="s">
        <v>18</v>
      </c>
      <c r="H326" s="342"/>
      <c r="I326" s="37"/>
      <c r="J326" s="18" t="s">
        <v>27</v>
      </c>
      <c r="K326" s="19"/>
      <c r="L326" s="19"/>
      <c r="M326" s="20"/>
      <c r="N326" s="21"/>
      <c r="V326" s="32"/>
    </row>
    <row r="327" spans="1:22" ht="13.5" thickBot="1" x14ac:dyDescent="0.25">
      <c r="A327" s="368"/>
      <c r="B327" s="23"/>
      <c r="C327" s="23"/>
      <c r="D327" s="24"/>
      <c r="E327" s="23"/>
      <c r="F327" s="23"/>
      <c r="G327" s="370"/>
      <c r="H327" s="371"/>
      <c r="I327" s="372"/>
      <c r="J327" s="25" t="s">
        <v>27</v>
      </c>
      <c r="K327" s="25"/>
      <c r="L327" s="25"/>
      <c r="M327" s="26"/>
      <c r="N327" s="21"/>
      <c r="V327" s="32">
        <f>G327</f>
        <v>0</v>
      </c>
    </row>
    <row r="328" spans="1:22" ht="23.25" thickBot="1" x14ac:dyDescent="0.25">
      <c r="A328" s="368"/>
      <c r="B328" s="28" t="s">
        <v>33</v>
      </c>
      <c r="C328" s="28" t="s">
        <v>34</v>
      </c>
      <c r="D328" s="28" t="s">
        <v>35</v>
      </c>
      <c r="E328" s="373" t="s">
        <v>36</v>
      </c>
      <c r="F328" s="373"/>
      <c r="G328" s="374"/>
      <c r="H328" s="375"/>
      <c r="I328" s="376"/>
      <c r="J328" s="29" t="s">
        <v>48</v>
      </c>
      <c r="K328" s="30"/>
      <c r="L328" s="30"/>
      <c r="M328" s="31"/>
      <c r="N328" s="21"/>
      <c r="V328" s="32"/>
    </row>
    <row r="329" spans="1:22" ht="13.5" thickBot="1" x14ac:dyDescent="0.25">
      <c r="A329" s="369"/>
      <c r="B329" s="33"/>
      <c r="C329" s="33"/>
      <c r="D329" s="69"/>
      <c r="E329" s="35" t="s">
        <v>40</v>
      </c>
      <c r="F329" s="36"/>
      <c r="G329" s="350"/>
      <c r="H329" s="351"/>
      <c r="I329" s="352"/>
      <c r="J329" s="29" t="s">
        <v>51</v>
      </c>
      <c r="K329" s="30"/>
      <c r="L329" s="30"/>
      <c r="M329" s="31"/>
      <c r="N329" s="21"/>
      <c r="V329" s="32"/>
    </row>
    <row r="330" spans="1:22" ht="24" thickTop="1" thickBot="1" x14ac:dyDescent="0.25">
      <c r="A330" s="367">
        <f>A326+1</f>
        <v>79</v>
      </c>
      <c r="B330" s="17" t="s">
        <v>23</v>
      </c>
      <c r="C330" s="17" t="s">
        <v>24</v>
      </c>
      <c r="D330" s="17" t="s">
        <v>25</v>
      </c>
      <c r="E330" s="341" t="s">
        <v>26</v>
      </c>
      <c r="F330" s="341"/>
      <c r="G330" s="341" t="s">
        <v>18</v>
      </c>
      <c r="H330" s="342"/>
      <c r="I330" s="37"/>
      <c r="J330" s="18" t="s">
        <v>27</v>
      </c>
      <c r="K330" s="19"/>
      <c r="L330" s="19"/>
      <c r="M330" s="20"/>
      <c r="N330" s="21"/>
      <c r="V330" s="32"/>
    </row>
    <row r="331" spans="1:22" ht="13.5" thickBot="1" x14ac:dyDescent="0.25">
      <c r="A331" s="368"/>
      <c r="B331" s="23"/>
      <c r="C331" s="23"/>
      <c r="D331" s="24"/>
      <c r="E331" s="23"/>
      <c r="F331" s="23"/>
      <c r="G331" s="370"/>
      <c r="H331" s="371"/>
      <c r="I331" s="372"/>
      <c r="J331" s="25" t="s">
        <v>27</v>
      </c>
      <c r="K331" s="25"/>
      <c r="L331" s="25"/>
      <c r="M331" s="26"/>
      <c r="N331" s="21"/>
      <c r="V331" s="32">
        <f>G331</f>
        <v>0</v>
      </c>
    </row>
    <row r="332" spans="1:22" ht="23.25" thickBot="1" x14ac:dyDescent="0.25">
      <c r="A332" s="368"/>
      <c r="B332" s="28" t="s">
        <v>33</v>
      </c>
      <c r="C332" s="28" t="s">
        <v>34</v>
      </c>
      <c r="D332" s="28" t="s">
        <v>35</v>
      </c>
      <c r="E332" s="373" t="s">
        <v>36</v>
      </c>
      <c r="F332" s="373"/>
      <c r="G332" s="374"/>
      <c r="H332" s="375"/>
      <c r="I332" s="376"/>
      <c r="J332" s="29" t="s">
        <v>48</v>
      </c>
      <c r="K332" s="30"/>
      <c r="L332" s="30"/>
      <c r="M332" s="31"/>
      <c r="N332" s="21"/>
      <c r="V332" s="32"/>
    </row>
    <row r="333" spans="1:22" ht="13.5" thickBot="1" x14ac:dyDescent="0.25">
      <c r="A333" s="369"/>
      <c r="B333" s="33"/>
      <c r="C333" s="33"/>
      <c r="D333" s="69"/>
      <c r="E333" s="35" t="s">
        <v>40</v>
      </c>
      <c r="F333" s="36"/>
      <c r="G333" s="350"/>
      <c r="H333" s="351"/>
      <c r="I333" s="352"/>
      <c r="J333" s="29" t="s">
        <v>51</v>
      </c>
      <c r="K333" s="30"/>
      <c r="L333" s="30"/>
      <c r="M333" s="31"/>
      <c r="N333" s="21"/>
      <c r="V333" s="32"/>
    </row>
    <row r="334" spans="1:22" ht="24" thickTop="1" thickBot="1" x14ac:dyDescent="0.25">
      <c r="A334" s="367">
        <f>A330+1</f>
        <v>80</v>
      </c>
      <c r="B334" s="17" t="s">
        <v>23</v>
      </c>
      <c r="C334" s="17" t="s">
        <v>24</v>
      </c>
      <c r="D334" s="17" t="s">
        <v>25</v>
      </c>
      <c r="E334" s="341" t="s">
        <v>26</v>
      </c>
      <c r="F334" s="341"/>
      <c r="G334" s="341" t="s">
        <v>18</v>
      </c>
      <c r="H334" s="342"/>
      <c r="I334" s="37"/>
      <c r="J334" s="18" t="s">
        <v>27</v>
      </c>
      <c r="K334" s="19"/>
      <c r="L334" s="19"/>
      <c r="M334" s="20"/>
      <c r="N334" s="21"/>
      <c r="V334" s="32"/>
    </row>
    <row r="335" spans="1:22" ht="13.5" thickBot="1" x14ac:dyDescent="0.25">
      <c r="A335" s="368"/>
      <c r="B335" s="23"/>
      <c r="C335" s="23"/>
      <c r="D335" s="24"/>
      <c r="E335" s="23"/>
      <c r="F335" s="23"/>
      <c r="G335" s="370"/>
      <c r="H335" s="371"/>
      <c r="I335" s="372"/>
      <c r="J335" s="25" t="s">
        <v>27</v>
      </c>
      <c r="K335" s="25"/>
      <c r="L335" s="25"/>
      <c r="M335" s="26"/>
      <c r="N335" s="21"/>
      <c r="V335" s="32">
        <f>G335</f>
        <v>0</v>
      </c>
    </row>
    <row r="336" spans="1:22" ht="23.25" thickBot="1" x14ac:dyDescent="0.25">
      <c r="A336" s="368"/>
      <c r="B336" s="28" t="s">
        <v>33</v>
      </c>
      <c r="C336" s="28" t="s">
        <v>34</v>
      </c>
      <c r="D336" s="28" t="s">
        <v>35</v>
      </c>
      <c r="E336" s="373" t="s">
        <v>36</v>
      </c>
      <c r="F336" s="373"/>
      <c r="G336" s="374"/>
      <c r="H336" s="375"/>
      <c r="I336" s="376"/>
      <c r="J336" s="29" t="s">
        <v>48</v>
      </c>
      <c r="K336" s="30"/>
      <c r="L336" s="30"/>
      <c r="M336" s="31"/>
      <c r="N336" s="21"/>
      <c r="V336" s="32"/>
    </row>
    <row r="337" spans="1:22" ht="13.5" thickBot="1" x14ac:dyDescent="0.25">
      <c r="A337" s="369"/>
      <c r="B337" s="33"/>
      <c r="C337" s="33"/>
      <c r="D337" s="69"/>
      <c r="E337" s="35" t="s">
        <v>40</v>
      </c>
      <c r="F337" s="36"/>
      <c r="G337" s="350"/>
      <c r="H337" s="351"/>
      <c r="I337" s="352"/>
      <c r="J337" s="29" t="s">
        <v>51</v>
      </c>
      <c r="K337" s="30"/>
      <c r="L337" s="30"/>
      <c r="M337" s="31"/>
      <c r="N337" s="21"/>
      <c r="V337" s="32"/>
    </row>
    <row r="338" spans="1:22" ht="24" thickTop="1" thickBot="1" x14ac:dyDescent="0.25">
      <c r="A338" s="367">
        <f>A334+1</f>
        <v>81</v>
      </c>
      <c r="B338" s="17" t="s">
        <v>23</v>
      </c>
      <c r="C338" s="17" t="s">
        <v>24</v>
      </c>
      <c r="D338" s="17" t="s">
        <v>25</v>
      </c>
      <c r="E338" s="341" t="s">
        <v>26</v>
      </c>
      <c r="F338" s="341"/>
      <c r="G338" s="341" t="s">
        <v>18</v>
      </c>
      <c r="H338" s="342"/>
      <c r="I338" s="37"/>
      <c r="J338" s="18" t="s">
        <v>27</v>
      </c>
      <c r="K338" s="19"/>
      <c r="L338" s="19"/>
      <c r="M338" s="20"/>
      <c r="N338" s="21"/>
      <c r="V338" s="32"/>
    </row>
    <row r="339" spans="1:22" ht="13.5" thickBot="1" x14ac:dyDescent="0.25">
      <c r="A339" s="368"/>
      <c r="B339" s="23"/>
      <c r="C339" s="23"/>
      <c r="D339" s="24"/>
      <c r="E339" s="23"/>
      <c r="F339" s="23"/>
      <c r="G339" s="370"/>
      <c r="H339" s="371"/>
      <c r="I339" s="372"/>
      <c r="J339" s="25" t="s">
        <v>27</v>
      </c>
      <c r="K339" s="25"/>
      <c r="L339" s="25"/>
      <c r="M339" s="26"/>
      <c r="N339" s="21"/>
      <c r="V339" s="32">
        <f>G339</f>
        <v>0</v>
      </c>
    </row>
    <row r="340" spans="1:22" ht="23.25" thickBot="1" x14ac:dyDescent="0.25">
      <c r="A340" s="368"/>
      <c r="B340" s="28" t="s">
        <v>33</v>
      </c>
      <c r="C340" s="28" t="s">
        <v>34</v>
      </c>
      <c r="D340" s="28" t="s">
        <v>35</v>
      </c>
      <c r="E340" s="373" t="s">
        <v>36</v>
      </c>
      <c r="F340" s="373"/>
      <c r="G340" s="374"/>
      <c r="H340" s="375"/>
      <c r="I340" s="376"/>
      <c r="J340" s="29" t="s">
        <v>48</v>
      </c>
      <c r="K340" s="30"/>
      <c r="L340" s="30"/>
      <c r="M340" s="31"/>
      <c r="N340" s="21"/>
      <c r="V340" s="32"/>
    </row>
    <row r="341" spans="1:22" ht="13.5" thickBot="1" x14ac:dyDescent="0.25">
      <c r="A341" s="369"/>
      <c r="B341" s="33"/>
      <c r="C341" s="33"/>
      <c r="D341" s="69"/>
      <c r="E341" s="35" t="s">
        <v>40</v>
      </c>
      <c r="F341" s="36"/>
      <c r="G341" s="350"/>
      <c r="H341" s="351"/>
      <c r="I341" s="352"/>
      <c r="J341" s="29" t="s">
        <v>51</v>
      </c>
      <c r="K341" s="30"/>
      <c r="L341" s="30"/>
      <c r="M341" s="31"/>
      <c r="N341" s="21"/>
      <c r="V341" s="32"/>
    </row>
    <row r="342" spans="1:22" ht="24" thickTop="1" thickBot="1" x14ac:dyDescent="0.25">
      <c r="A342" s="367">
        <f>A338+1</f>
        <v>82</v>
      </c>
      <c r="B342" s="17" t="s">
        <v>23</v>
      </c>
      <c r="C342" s="17" t="s">
        <v>24</v>
      </c>
      <c r="D342" s="17" t="s">
        <v>25</v>
      </c>
      <c r="E342" s="341" t="s">
        <v>26</v>
      </c>
      <c r="F342" s="341"/>
      <c r="G342" s="341" t="s">
        <v>18</v>
      </c>
      <c r="H342" s="342"/>
      <c r="I342" s="37"/>
      <c r="J342" s="18" t="s">
        <v>27</v>
      </c>
      <c r="K342" s="19"/>
      <c r="L342" s="19"/>
      <c r="M342" s="20"/>
      <c r="N342" s="21"/>
      <c r="V342" s="32"/>
    </row>
    <row r="343" spans="1:22" ht="13.5" thickBot="1" x14ac:dyDescent="0.25">
      <c r="A343" s="368"/>
      <c r="B343" s="23"/>
      <c r="C343" s="23"/>
      <c r="D343" s="24"/>
      <c r="E343" s="23"/>
      <c r="F343" s="23"/>
      <c r="G343" s="370"/>
      <c r="H343" s="371"/>
      <c r="I343" s="372"/>
      <c r="J343" s="25" t="s">
        <v>27</v>
      </c>
      <c r="K343" s="25"/>
      <c r="L343" s="25"/>
      <c r="M343" s="26"/>
      <c r="N343" s="21"/>
      <c r="V343" s="32">
        <f>G343</f>
        <v>0</v>
      </c>
    </row>
    <row r="344" spans="1:22" ht="23.25" thickBot="1" x14ac:dyDescent="0.25">
      <c r="A344" s="368"/>
      <c r="B344" s="28" t="s">
        <v>33</v>
      </c>
      <c r="C344" s="28" t="s">
        <v>34</v>
      </c>
      <c r="D344" s="28" t="s">
        <v>35</v>
      </c>
      <c r="E344" s="373" t="s">
        <v>36</v>
      </c>
      <c r="F344" s="373"/>
      <c r="G344" s="374"/>
      <c r="H344" s="375"/>
      <c r="I344" s="376"/>
      <c r="J344" s="29" t="s">
        <v>48</v>
      </c>
      <c r="K344" s="30"/>
      <c r="L344" s="30"/>
      <c r="M344" s="31"/>
      <c r="N344" s="21"/>
      <c r="V344" s="32"/>
    </row>
    <row r="345" spans="1:22" ht="13.5" thickBot="1" x14ac:dyDescent="0.25">
      <c r="A345" s="369"/>
      <c r="B345" s="33"/>
      <c r="C345" s="33"/>
      <c r="D345" s="69"/>
      <c r="E345" s="35" t="s">
        <v>40</v>
      </c>
      <c r="F345" s="36"/>
      <c r="G345" s="350"/>
      <c r="H345" s="351"/>
      <c r="I345" s="352"/>
      <c r="J345" s="29" t="s">
        <v>51</v>
      </c>
      <c r="K345" s="30"/>
      <c r="L345" s="30"/>
      <c r="M345" s="31"/>
      <c r="N345" s="21"/>
      <c r="V345" s="32"/>
    </row>
    <row r="346" spans="1:22" ht="24" thickTop="1" thickBot="1" x14ac:dyDescent="0.25">
      <c r="A346" s="367">
        <f>A342+1</f>
        <v>83</v>
      </c>
      <c r="B346" s="17" t="s">
        <v>23</v>
      </c>
      <c r="C346" s="17" t="s">
        <v>24</v>
      </c>
      <c r="D346" s="17" t="s">
        <v>25</v>
      </c>
      <c r="E346" s="341" t="s">
        <v>26</v>
      </c>
      <c r="F346" s="341"/>
      <c r="G346" s="341" t="s">
        <v>18</v>
      </c>
      <c r="H346" s="342"/>
      <c r="I346" s="37"/>
      <c r="J346" s="18" t="s">
        <v>27</v>
      </c>
      <c r="K346" s="19"/>
      <c r="L346" s="19"/>
      <c r="M346" s="20"/>
      <c r="N346" s="21"/>
      <c r="V346" s="32"/>
    </row>
    <row r="347" spans="1:22" ht="13.5" thickBot="1" x14ac:dyDescent="0.25">
      <c r="A347" s="368"/>
      <c r="B347" s="23"/>
      <c r="C347" s="23"/>
      <c r="D347" s="24"/>
      <c r="E347" s="23"/>
      <c r="F347" s="23"/>
      <c r="G347" s="370"/>
      <c r="H347" s="371"/>
      <c r="I347" s="372"/>
      <c r="J347" s="25" t="s">
        <v>27</v>
      </c>
      <c r="K347" s="25"/>
      <c r="L347" s="25"/>
      <c r="M347" s="26"/>
      <c r="N347" s="21"/>
      <c r="V347" s="32">
        <f>G347</f>
        <v>0</v>
      </c>
    </row>
    <row r="348" spans="1:22" ht="23.25" thickBot="1" x14ac:dyDescent="0.25">
      <c r="A348" s="368"/>
      <c r="B348" s="28" t="s">
        <v>33</v>
      </c>
      <c r="C348" s="28" t="s">
        <v>34</v>
      </c>
      <c r="D348" s="28" t="s">
        <v>35</v>
      </c>
      <c r="E348" s="373" t="s">
        <v>36</v>
      </c>
      <c r="F348" s="373"/>
      <c r="G348" s="374"/>
      <c r="H348" s="375"/>
      <c r="I348" s="376"/>
      <c r="J348" s="29" t="s">
        <v>48</v>
      </c>
      <c r="K348" s="30"/>
      <c r="L348" s="30"/>
      <c r="M348" s="31"/>
      <c r="N348" s="21"/>
      <c r="V348" s="32"/>
    </row>
    <row r="349" spans="1:22" ht="13.5" thickBot="1" x14ac:dyDescent="0.25">
      <c r="A349" s="369"/>
      <c r="B349" s="33"/>
      <c r="C349" s="33"/>
      <c r="D349" s="69"/>
      <c r="E349" s="35" t="s">
        <v>40</v>
      </c>
      <c r="F349" s="36"/>
      <c r="G349" s="350"/>
      <c r="H349" s="351"/>
      <c r="I349" s="352"/>
      <c r="J349" s="29" t="s">
        <v>51</v>
      </c>
      <c r="K349" s="30"/>
      <c r="L349" s="30"/>
      <c r="M349" s="31"/>
      <c r="N349" s="21"/>
      <c r="V349" s="32"/>
    </row>
    <row r="350" spans="1:22" ht="24" thickTop="1" thickBot="1" x14ac:dyDescent="0.25">
      <c r="A350" s="367">
        <f>A346+1</f>
        <v>84</v>
      </c>
      <c r="B350" s="17" t="s">
        <v>23</v>
      </c>
      <c r="C350" s="17" t="s">
        <v>24</v>
      </c>
      <c r="D350" s="17" t="s">
        <v>25</v>
      </c>
      <c r="E350" s="341" t="s">
        <v>26</v>
      </c>
      <c r="F350" s="341"/>
      <c r="G350" s="341" t="s">
        <v>18</v>
      </c>
      <c r="H350" s="342"/>
      <c r="I350" s="37"/>
      <c r="J350" s="18" t="s">
        <v>27</v>
      </c>
      <c r="K350" s="19"/>
      <c r="L350" s="19"/>
      <c r="M350" s="20"/>
      <c r="N350" s="21"/>
      <c r="V350" s="32"/>
    </row>
    <row r="351" spans="1:22" ht="13.5" thickBot="1" x14ac:dyDescent="0.25">
      <c r="A351" s="368"/>
      <c r="B351" s="23"/>
      <c r="C351" s="23"/>
      <c r="D351" s="24"/>
      <c r="E351" s="23"/>
      <c r="F351" s="23"/>
      <c r="G351" s="370"/>
      <c r="H351" s="371"/>
      <c r="I351" s="372"/>
      <c r="J351" s="25" t="s">
        <v>27</v>
      </c>
      <c r="K351" s="25"/>
      <c r="L351" s="25"/>
      <c r="M351" s="26"/>
      <c r="N351" s="21"/>
      <c r="V351" s="32">
        <f>G351</f>
        <v>0</v>
      </c>
    </row>
    <row r="352" spans="1:22" ht="23.25" thickBot="1" x14ac:dyDescent="0.25">
      <c r="A352" s="368"/>
      <c r="B352" s="28" t="s">
        <v>33</v>
      </c>
      <c r="C352" s="28" t="s">
        <v>34</v>
      </c>
      <c r="D352" s="28" t="s">
        <v>35</v>
      </c>
      <c r="E352" s="373" t="s">
        <v>36</v>
      </c>
      <c r="F352" s="373"/>
      <c r="G352" s="374"/>
      <c r="H352" s="375"/>
      <c r="I352" s="376"/>
      <c r="J352" s="29" t="s">
        <v>48</v>
      </c>
      <c r="K352" s="30"/>
      <c r="L352" s="30"/>
      <c r="M352" s="31"/>
      <c r="N352" s="21"/>
      <c r="V352" s="32"/>
    </row>
    <row r="353" spans="1:22" ht="13.5" thickBot="1" x14ac:dyDescent="0.25">
      <c r="A353" s="369"/>
      <c r="B353" s="33"/>
      <c r="C353" s="33"/>
      <c r="D353" s="69"/>
      <c r="E353" s="35" t="s">
        <v>40</v>
      </c>
      <c r="F353" s="36"/>
      <c r="G353" s="350"/>
      <c r="H353" s="351"/>
      <c r="I353" s="352"/>
      <c r="J353" s="29" t="s">
        <v>51</v>
      </c>
      <c r="K353" s="30"/>
      <c r="L353" s="30"/>
      <c r="M353" s="31"/>
      <c r="N353" s="21"/>
      <c r="V353" s="32"/>
    </row>
    <row r="354" spans="1:22" ht="24" thickTop="1" thickBot="1" x14ac:dyDescent="0.25">
      <c r="A354" s="367">
        <f>A350+1</f>
        <v>85</v>
      </c>
      <c r="B354" s="17" t="s">
        <v>23</v>
      </c>
      <c r="C354" s="17" t="s">
        <v>24</v>
      </c>
      <c r="D354" s="17" t="s">
        <v>25</v>
      </c>
      <c r="E354" s="341" t="s">
        <v>26</v>
      </c>
      <c r="F354" s="341"/>
      <c r="G354" s="341" t="s">
        <v>18</v>
      </c>
      <c r="H354" s="342"/>
      <c r="I354" s="37"/>
      <c r="J354" s="18" t="s">
        <v>27</v>
      </c>
      <c r="K354" s="19"/>
      <c r="L354" s="19"/>
      <c r="M354" s="20"/>
      <c r="N354" s="21"/>
      <c r="V354" s="32"/>
    </row>
    <row r="355" spans="1:22" ht="13.5" thickBot="1" x14ac:dyDescent="0.25">
      <c r="A355" s="368"/>
      <c r="B355" s="23"/>
      <c r="C355" s="23"/>
      <c r="D355" s="24"/>
      <c r="E355" s="23"/>
      <c r="F355" s="23"/>
      <c r="G355" s="370"/>
      <c r="H355" s="371"/>
      <c r="I355" s="372"/>
      <c r="J355" s="25" t="s">
        <v>27</v>
      </c>
      <c r="K355" s="25"/>
      <c r="L355" s="25"/>
      <c r="M355" s="26"/>
      <c r="N355" s="21"/>
      <c r="V355" s="32">
        <f>G355</f>
        <v>0</v>
      </c>
    </row>
    <row r="356" spans="1:22" ht="23.25" thickBot="1" x14ac:dyDescent="0.25">
      <c r="A356" s="368"/>
      <c r="B356" s="28" t="s">
        <v>33</v>
      </c>
      <c r="C356" s="28" t="s">
        <v>34</v>
      </c>
      <c r="D356" s="28" t="s">
        <v>35</v>
      </c>
      <c r="E356" s="373" t="s">
        <v>36</v>
      </c>
      <c r="F356" s="373"/>
      <c r="G356" s="374"/>
      <c r="H356" s="375"/>
      <c r="I356" s="376"/>
      <c r="J356" s="29" t="s">
        <v>48</v>
      </c>
      <c r="K356" s="30"/>
      <c r="L356" s="30"/>
      <c r="M356" s="31"/>
      <c r="N356" s="21"/>
      <c r="V356" s="32"/>
    </row>
    <row r="357" spans="1:22" ht="13.5" thickBot="1" x14ac:dyDescent="0.25">
      <c r="A357" s="369"/>
      <c r="B357" s="33"/>
      <c r="C357" s="33"/>
      <c r="D357" s="69"/>
      <c r="E357" s="35" t="s">
        <v>40</v>
      </c>
      <c r="F357" s="36"/>
      <c r="G357" s="350"/>
      <c r="H357" s="351"/>
      <c r="I357" s="352"/>
      <c r="J357" s="29" t="s">
        <v>51</v>
      </c>
      <c r="K357" s="30"/>
      <c r="L357" s="30"/>
      <c r="M357" s="31"/>
      <c r="N357" s="21"/>
      <c r="V357" s="32"/>
    </row>
    <row r="358" spans="1:22" ht="24" thickTop="1" thickBot="1" x14ac:dyDescent="0.25">
      <c r="A358" s="367">
        <f>A354+1</f>
        <v>86</v>
      </c>
      <c r="B358" s="17" t="s">
        <v>23</v>
      </c>
      <c r="C358" s="17" t="s">
        <v>24</v>
      </c>
      <c r="D358" s="17" t="s">
        <v>25</v>
      </c>
      <c r="E358" s="341" t="s">
        <v>26</v>
      </c>
      <c r="F358" s="341"/>
      <c r="G358" s="341" t="s">
        <v>18</v>
      </c>
      <c r="H358" s="342"/>
      <c r="I358" s="37"/>
      <c r="J358" s="18" t="s">
        <v>27</v>
      </c>
      <c r="K358" s="19"/>
      <c r="L358" s="19"/>
      <c r="M358" s="20"/>
      <c r="N358" s="21"/>
      <c r="V358" s="32"/>
    </row>
    <row r="359" spans="1:22" ht="13.5" thickBot="1" x14ac:dyDescent="0.25">
      <c r="A359" s="368"/>
      <c r="B359" s="23"/>
      <c r="C359" s="23"/>
      <c r="D359" s="24"/>
      <c r="E359" s="23"/>
      <c r="F359" s="23"/>
      <c r="G359" s="370"/>
      <c r="H359" s="371"/>
      <c r="I359" s="372"/>
      <c r="J359" s="25" t="s">
        <v>27</v>
      </c>
      <c r="K359" s="25"/>
      <c r="L359" s="25"/>
      <c r="M359" s="26"/>
      <c r="N359" s="21"/>
      <c r="V359" s="32">
        <f>G359</f>
        <v>0</v>
      </c>
    </row>
    <row r="360" spans="1:22" ht="23.25" thickBot="1" x14ac:dyDescent="0.25">
      <c r="A360" s="368"/>
      <c r="B360" s="28" t="s">
        <v>33</v>
      </c>
      <c r="C360" s="28" t="s">
        <v>34</v>
      </c>
      <c r="D360" s="28" t="s">
        <v>35</v>
      </c>
      <c r="E360" s="373" t="s">
        <v>36</v>
      </c>
      <c r="F360" s="373"/>
      <c r="G360" s="374"/>
      <c r="H360" s="375"/>
      <c r="I360" s="376"/>
      <c r="J360" s="29" t="s">
        <v>48</v>
      </c>
      <c r="K360" s="30"/>
      <c r="L360" s="30"/>
      <c r="M360" s="31"/>
      <c r="N360" s="21"/>
      <c r="V360" s="32"/>
    </row>
    <row r="361" spans="1:22" ht="13.5" thickBot="1" x14ac:dyDescent="0.25">
      <c r="A361" s="369"/>
      <c r="B361" s="33"/>
      <c r="C361" s="33"/>
      <c r="D361" s="69"/>
      <c r="E361" s="35" t="s">
        <v>40</v>
      </c>
      <c r="F361" s="36"/>
      <c r="G361" s="350"/>
      <c r="H361" s="351"/>
      <c r="I361" s="352"/>
      <c r="J361" s="29" t="s">
        <v>51</v>
      </c>
      <c r="K361" s="30"/>
      <c r="L361" s="30"/>
      <c r="M361" s="31"/>
      <c r="N361" s="21"/>
      <c r="V361" s="32"/>
    </row>
    <row r="362" spans="1:22" ht="24" thickTop="1" thickBot="1" x14ac:dyDescent="0.25">
      <c r="A362" s="367">
        <f>A358+1</f>
        <v>87</v>
      </c>
      <c r="B362" s="17" t="s">
        <v>23</v>
      </c>
      <c r="C362" s="17" t="s">
        <v>24</v>
      </c>
      <c r="D362" s="17" t="s">
        <v>25</v>
      </c>
      <c r="E362" s="341" t="s">
        <v>26</v>
      </c>
      <c r="F362" s="341"/>
      <c r="G362" s="341" t="s">
        <v>18</v>
      </c>
      <c r="H362" s="342"/>
      <c r="I362" s="37"/>
      <c r="J362" s="18" t="s">
        <v>27</v>
      </c>
      <c r="K362" s="19"/>
      <c r="L362" s="19"/>
      <c r="M362" s="20"/>
      <c r="N362" s="21"/>
      <c r="V362" s="32"/>
    </row>
    <row r="363" spans="1:22" ht="13.5" thickBot="1" x14ac:dyDescent="0.25">
      <c r="A363" s="368"/>
      <c r="B363" s="23"/>
      <c r="C363" s="23"/>
      <c r="D363" s="24"/>
      <c r="E363" s="23"/>
      <c r="F363" s="23"/>
      <c r="G363" s="370"/>
      <c r="H363" s="371"/>
      <c r="I363" s="372"/>
      <c r="J363" s="25" t="s">
        <v>27</v>
      </c>
      <c r="K363" s="25"/>
      <c r="L363" s="25"/>
      <c r="M363" s="26"/>
      <c r="N363" s="21"/>
      <c r="V363" s="32">
        <f>G363</f>
        <v>0</v>
      </c>
    </row>
    <row r="364" spans="1:22" ht="23.25" thickBot="1" x14ac:dyDescent="0.25">
      <c r="A364" s="368"/>
      <c r="B364" s="28" t="s">
        <v>33</v>
      </c>
      <c r="C364" s="28" t="s">
        <v>34</v>
      </c>
      <c r="D364" s="28" t="s">
        <v>35</v>
      </c>
      <c r="E364" s="373" t="s">
        <v>36</v>
      </c>
      <c r="F364" s="373"/>
      <c r="G364" s="374"/>
      <c r="H364" s="375"/>
      <c r="I364" s="376"/>
      <c r="J364" s="29" t="s">
        <v>48</v>
      </c>
      <c r="K364" s="30"/>
      <c r="L364" s="30"/>
      <c r="M364" s="31"/>
      <c r="N364" s="21"/>
      <c r="V364" s="32"/>
    </row>
    <row r="365" spans="1:22" ht="13.5" thickBot="1" x14ac:dyDescent="0.25">
      <c r="A365" s="369"/>
      <c r="B365" s="33"/>
      <c r="C365" s="33"/>
      <c r="D365" s="69"/>
      <c r="E365" s="35" t="s">
        <v>40</v>
      </c>
      <c r="F365" s="36"/>
      <c r="G365" s="350"/>
      <c r="H365" s="351"/>
      <c r="I365" s="352"/>
      <c r="J365" s="29" t="s">
        <v>51</v>
      </c>
      <c r="K365" s="30"/>
      <c r="L365" s="30"/>
      <c r="M365" s="31"/>
      <c r="N365" s="21"/>
      <c r="V365" s="32"/>
    </row>
    <row r="366" spans="1:22" ht="24" thickTop="1" thickBot="1" x14ac:dyDescent="0.25">
      <c r="A366" s="367">
        <f>A362+1</f>
        <v>88</v>
      </c>
      <c r="B366" s="17" t="s">
        <v>23</v>
      </c>
      <c r="C366" s="17" t="s">
        <v>24</v>
      </c>
      <c r="D366" s="17" t="s">
        <v>25</v>
      </c>
      <c r="E366" s="341" t="s">
        <v>26</v>
      </c>
      <c r="F366" s="341"/>
      <c r="G366" s="341" t="s">
        <v>18</v>
      </c>
      <c r="H366" s="342"/>
      <c r="I366" s="37"/>
      <c r="J366" s="18" t="s">
        <v>27</v>
      </c>
      <c r="K366" s="19"/>
      <c r="L366" s="19"/>
      <c r="M366" s="20"/>
      <c r="N366" s="21"/>
      <c r="V366" s="32"/>
    </row>
    <row r="367" spans="1:22" ht="13.5" thickBot="1" x14ac:dyDescent="0.25">
      <c r="A367" s="368"/>
      <c r="B367" s="23"/>
      <c r="C367" s="23"/>
      <c r="D367" s="24"/>
      <c r="E367" s="23"/>
      <c r="F367" s="23"/>
      <c r="G367" s="370"/>
      <c r="H367" s="371"/>
      <c r="I367" s="372"/>
      <c r="J367" s="25" t="s">
        <v>27</v>
      </c>
      <c r="K367" s="25"/>
      <c r="L367" s="25"/>
      <c r="M367" s="26"/>
      <c r="N367" s="21"/>
      <c r="V367" s="32">
        <f>G367</f>
        <v>0</v>
      </c>
    </row>
    <row r="368" spans="1:22" ht="23.25" thickBot="1" x14ac:dyDescent="0.25">
      <c r="A368" s="368"/>
      <c r="B368" s="28" t="s">
        <v>33</v>
      </c>
      <c r="C368" s="28" t="s">
        <v>34</v>
      </c>
      <c r="D368" s="28" t="s">
        <v>35</v>
      </c>
      <c r="E368" s="373" t="s">
        <v>36</v>
      </c>
      <c r="F368" s="373"/>
      <c r="G368" s="374"/>
      <c r="H368" s="375"/>
      <c r="I368" s="376"/>
      <c r="J368" s="29" t="s">
        <v>48</v>
      </c>
      <c r="K368" s="30"/>
      <c r="L368" s="30"/>
      <c r="M368" s="31"/>
      <c r="N368" s="21"/>
      <c r="V368" s="32"/>
    </row>
    <row r="369" spans="1:22" ht="13.5" thickBot="1" x14ac:dyDescent="0.25">
      <c r="A369" s="369"/>
      <c r="B369" s="33"/>
      <c r="C369" s="33"/>
      <c r="D369" s="69"/>
      <c r="E369" s="35" t="s">
        <v>40</v>
      </c>
      <c r="F369" s="36"/>
      <c r="G369" s="350"/>
      <c r="H369" s="351"/>
      <c r="I369" s="352"/>
      <c r="J369" s="29" t="s">
        <v>51</v>
      </c>
      <c r="K369" s="30"/>
      <c r="L369" s="30"/>
      <c r="M369" s="31"/>
      <c r="N369" s="21"/>
      <c r="V369" s="32"/>
    </row>
    <row r="370" spans="1:22" ht="24" thickTop="1" thickBot="1" x14ac:dyDescent="0.25">
      <c r="A370" s="367">
        <f>A366+1</f>
        <v>89</v>
      </c>
      <c r="B370" s="17" t="s">
        <v>23</v>
      </c>
      <c r="C370" s="17" t="s">
        <v>24</v>
      </c>
      <c r="D370" s="17" t="s">
        <v>25</v>
      </c>
      <c r="E370" s="341" t="s">
        <v>26</v>
      </c>
      <c r="F370" s="341"/>
      <c r="G370" s="341" t="s">
        <v>18</v>
      </c>
      <c r="H370" s="342"/>
      <c r="I370" s="37"/>
      <c r="J370" s="18" t="s">
        <v>27</v>
      </c>
      <c r="K370" s="19"/>
      <c r="L370" s="19"/>
      <c r="M370" s="20"/>
      <c r="N370" s="21"/>
      <c r="V370" s="32"/>
    </row>
    <row r="371" spans="1:22" ht="13.5" thickBot="1" x14ac:dyDescent="0.25">
      <c r="A371" s="368"/>
      <c r="B371" s="23"/>
      <c r="C371" s="23"/>
      <c r="D371" s="24"/>
      <c r="E371" s="23"/>
      <c r="F371" s="23"/>
      <c r="G371" s="370"/>
      <c r="H371" s="371"/>
      <c r="I371" s="372"/>
      <c r="J371" s="25" t="s">
        <v>27</v>
      </c>
      <c r="K371" s="25"/>
      <c r="L371" s="25"/>
      <c r="M371" s="26"/>
      <c r="N371" s="21"/>
      <c r="V371" s="32">
        <f>G371</f>
        <v>0</v>
      </c>
    </row>
    <row r="372" spans="1:22" ht="23.25" thickBot="1" x14ac:dyDescent="0.25">
      <c r="A372" s="368"/>
      <c r="B372" s="28" t="s">
        <v>33</v>
      </c>
      <c r="C372" s="28" t="s">
        <v>34</v>
      </c>
      <c r="D372" s="28" t="s">
        <v>35</v>
      </c>
      <c r="E372" s="373" t="s">
        <v>36</v>
      </c>
      <c r="F372" s="373"/>
      <c r="G372" s="374"/>
      <c r="H372" s="375"/>
      <c r="I372" s="376"/>
      <c r="J372" s="29" t="s">
        <v>48</v>
      </c>
      <c r="K372" s="30"/>
      <c r="L372" s="30"/>
      <c r="M372" s="31"/>
      <c r="N372" s="21"/>
      <c r="V372" s="32"/>
    </row>
    <row r="373" spans="1:22" ht="13.5" thickBot="1" x14ac:dyDescent="0.25">
      <c r="A373" s="369"/>
      <c r="B373" s="33"/>
      <c r="C373" s="33"/>
      <c r="D373" s="69"/>
      <c r="E373" s="35" t="s">
        <v>40</v>
      </c>
      <c r="F373" s="36"/>
      <c r="G373" s="350"/>
      <c r="H373" s="351"/>
      <c r="I373" s="352"/>
      <c r="J373" s="29" t="s">
        <v>51</v>
      </c>
      <c r="K373" s="30"/>
      <c r="L373" s="30"/>
      <c r="M373" s="31"/>
      <c r="N373" s="21"/>
      <c r="V373" s="32"/>
    </row>
    <row r="374" spans="1:22" ht="24" thickTop="1" thickBot="1" x14ac:dyDescent="0.25">
      <c r="A374" s="367">
        <f>A370+1</f>
        <v>90</v>
      </c>
      <c r="B374" s="17" t="s">
        <v>23</v>
      </c>
      <c r="C374" s="17" t="s">
        <v>24</v>
      </c>
      <c r="D374" s="17" t="s">
        <v>25</v>
      </c>
      <c r="E374" s="341" t="s">
        <v>26</v>
      </c>
      <c r="F374" s="341"/>
      <c r="G374" s="341" t="s">
        <v>18</v>
      </c>
      <c r="H374" s="342"/>
      <c r="I374" s="37"/>
      <c r="J374" s="18" t="s">
        <v>27</v>
      </c>
      <c r="K374" s="19"/>
      <c r="L374" s="19"/>
      <c r="M374" s="20"/>
      <c r="N374" s="21"/>
      <c r="V374" s="32"/>
    </row>
    <row r="375" spans="1:22" ht="13.5" thickBot="1" x14ac:dyDescent="0.25">
      <c r="A375" s="368"/>
      <c r="B375" s="23"/>
      <c r="C375" s="23"/>
      <c r="D375" s="24"/>
      <c r="E375" s="23"/>
      <c r="F375" s="23"/>
      <c r="G375" s="370"/>
      <c r="H375" s="371"/>
      <c r="I375" s="372"/>
      <c r="J375" s="25" t="s">
        <v>27</v>
      </c>
      <c r="K375" s="25"/>
      <c r="L375" s="25"/>
      <c r="M375" s="26"/>
      <c r="N375" s="21"/>
      <c r="V375" s="32">
        <f>G375</f>
        <v>0</v>
      </c>
    </row>
    <row r="376" spans="1:22" ht="23.25" thickBot="1" x14ac:dyDescent="0.25">
      <c r="A376" s="368"/>
      <c r="B376" s="28" t="s">
        <v>33</v>
      </c>
      <c r="C376" s="28" t="s">
        <v>34</v>
      </c>
      <c r="D376" s="28" t="s">
        <v>35</v>
      </c>
      <c r="E376" s="373" t="s">
        <v>36</v>
      </c>
      <c r="F376" s="373"/>
      <c r="G376" s="374"/>
      <c r="H376" s="375"/>
      <c r="I376" s="376"/>
      <c r="J376" s="29" t="s">
        <v>48</v>
      </c>
      <c r="K376" s="30"/>
      <c r="L376" s="30"/>
      <c r="M376" s="31"/>
      <c r="N376" s="21"/>
      <c r="V376" s="32"/>
    </row>
    <row r="377" spans="1:22" ht="13.5" thickBot="1" x14ac:dyDescent="0.25">
      <c r="A377" s="369"/>
      <c r="B377" s="33"/>
      <c r="C377" s="33"/>
      <c r="D377" s="69"/>
      <c r="E377" s="35" t="s">
        <v>40</v>
      </c>
      <c r="F377" s="36"/>
      <c r="G377" s="350"/>
      <c r="H377" s="351"/>
      <c r="I377" s="352"/>
      <c r="J377" s="29" t="s">
        <v>51</v>
      </c>
      <c r="K377" s="30"/>
      <c r="L377" s="30"/>
      <c r="M377" s="31"/>
      <c r="N377" s="21"/>
      <c r="V377" s="32"/>
    </row>
    <row r="378" spans="1:22" ht="24" thickTop="1" thickBot="1" x14ac:dyDescent="0.25">
      <c r="A378" s="367">
        <f>A374+1</f>
        <v>91</v>
      </c>
      <c r="B378" s="17" t="s">
        <v>23</v>
      </c>
      <c r="C378" s="17" t="s">
        <v>24</v>
      </c>
      <c r="D378" s="17" t="s">
        <v>25</v>
      </c>
      <c r="E378" s="341" t="s">
        <v>26</v>
      </c>
      <c r="F378" s="341"/>
      <c r="G378" s="341" t="s">
        <v>18</v>
      </c>
      <c r="H378" s="342"/>
      <c r="I378" s="37"/>
      <c r="J378" s="18" t="s">
        <v>27</v>
      </c>
      <c r="K378" s="19"/>
      <c r="L378" s="19"/>
      <c r="M378" s="20"/>
      <c r="N378" s="21"/>
      <c r="V378" s="32"/>
    </row>
    <row r="379" spans="1:22" ht="13.5" thickBot="1" x14ac:dyDescent="0.25">
      <c r="A379" s="368"/>
      <c r="B379" s="23"/>
      <c r="C379" s="23"/>
      <c r="D379" s="24"/>
      <c r="E379" s="23"/>
      <c r="F379" s="23"/>
      <c r="G379" s="370"/>
      <c r="H379" s="371"/>
      <c r="I379" s="372"/>
      <c r="J379" s="25" t="s">
        <v>27</v>
      </c>
      <c r="K379" s="25"/>
      <c r="L379" s="25"/>
      <c r="M379" s="26"/>
      <c r="N379" s="21"/>
      <c r="V379" s="32">
        <f>G379</f>
        <v>0</v>
      </c>
    </row>
    <row r="380" spans="1:22" ht="23.25" thickBot="1" x14ac:dyDescent="0.25">
      <c r="A380" s="368"/>
      <c r="B380" s="28" t="s">
        <v>33</v>
      </c>
      <c r="C380" s="28" t="s">
        <v>34</v>
      </c>
      <c r="D380" s="28" t="s">
        <v>35</v>
      </c>
      <c r="E380" s="373" t="s">
        <v>36</v>
      </c>
      <c r="F380" s="373"/>
      <c r="G380" s="374"/>
      <c r="H380" s="375"/>
      <c r="I380" s="376"/>
      <c r="J380" s="29" t="s">
        <v>48</v>
      </c>
      <c r="K380" s="30"/>
      <c r="L380" s="30"/>
      <c r="M380" s="31"/>
      <c r="N380" s="21"/>
      <c r="V380" s="32"/>
    </row>
    <row r="381" spans="1:22" ht="13.5" thickBot="1" x14ac:dyDescent="0.25">
      <c r="A381" s="369"/>
      <c r="B381" s="33"/>
      <c r="C381" s="33"/>
      <c r="D381" s="69"/>
      <c r="E381" s="35" t="s">
        <v>40</v>
      </c>
      <c r="F381" s="36"/>
      <c r="G381" s="350"/>
      <c r="H381" s="351"/>
      <c r="I381" s="352"/>
      <c r="J381" s="29" t="s">
        <v>51</v>
      </c>
      <c r="K381" s="30"/>
      <c r="L381" s="30"/>
      <c r="M381" s="31"/>
      <c r="N381" s="21"/>
      <c r="V381" s="32"/>
    </row>
    <row r="382" spans="1:22" ht="24" thickTop="1" thickBot="1" x14ac:dyDescent="0.25">
      <c r="A382" s="367">
        <f>A378+1</f>
        <v>92</v>
      </c>
      <c r="B382" s="17" t="s">
        <v>23</v>
      </c>
      <c r="C382" s="17" t="s">
        <v>24</v>
      </c>
      <c r="D382" s="17" t="s">
        <v>25</v>
      </c>
      <c r="E382" s="341" t="s">
        <v>26</v>
      </c>
      <c r="F382" s="341"/>
      <c r="G382" s="341" t="s">
        <v>18</v>
      </c>
      <c r="H382" s="342"/>
      <c r="I382" s="37"/>
      <c r="J382" s="18" t="s">
        <v>27</v>
      </c>
      <c r="K382" s="19"/>
      <c r="L382" s="19"/>
      <c r="M382" s="20"/>
      <c r="N382" s="21"/>
      <c r="V382" s="32"/>
    </row>
    <row r="383" spans="1:22" ht="13.5" thickBot="1" x14ac:dyDescent="0.25">
      <c r="A383" s="368"/>
      <c r="B383" s="23"/>
      <c r="C383" s="23"/>
      <c r="D383" s="24"/>
      <c r="E383" s="23"/>
      <c r="F383" s="23"/>
      <c r="G383" s="370"/>
      <c r="H383" s="371"/>
      <c r="I383" s="372"/>
      <c r="J383" s="25" t="s">
        <v>27</v>
      </c>
      <c r="K383" s="25"/>
      <c r="L383" s="25"/>
      <c r="M383" s="26"/>
      <c r="N383" s="21"/>
      <c r="V383" s="32">
        <f>G383</f>
        <v>0</v>
      </c>
    </row>
    <row r="384" spans="1:22" ht="23.25" thickBot="1" x14ac:dyDescent="0.25">
      <c r="A384" s="368"/>
      <c r="B384" s="28" t="s">
        <v>33</v>
      </c>
      <c r="C384" s="28" t="s">
        <v>34</v>
      </c>
      <c r="D384" s="28" t="s">
        <v>35</v>
      </c>
      <c r="E384" s="373" t="s">
        <v>36</v>
      </c>
      <c r="F384" s="373"/>
      <c r="G384" s="374"/>
      <c r="H384" s="375"/>
      <c r="I384" s="376"/>
      <c r="J384" s="29" t="s">
        <v>48</v>
      </c>
      <c r="K384" s="30"/>
      <c r="L384" s="30"/>
      <c r="M384" s="31"/>
      <c r="N384" s="21"/>
      <c r="V384" s="32"/>
    </row>
    <row r="385" spans="1:22" ht="13.5" thickBot="1" x14ac:dyDescent="0.25">
      <c r="A385" s="369"/>
      <c r="B385" s="33"/>
      <c r="C385" s="33"/>
      <c r="D385" s="69"/>
      <c r="E385" s="35" t="s">
        <v>40</v>
      </c>
      <c r="F385" s="36"/>
      <c r="G385" s="350"/>
      <c r="H385" s="351"/>
      <c r="I385" s="352"/>
      <c r="J385" s="29" t="s">
        <v>51</v>
      </c>
      <c r="K385" s="30"/>
      <c r="L385" s="30"/>
      <c r="M385" s="31"/>
      <c r="N385" s="21"/>
      <c r="V385" s="32"/>
    </row>
    <row r="386" spans="1:22" ht="24" thickTop="1" thickBot="1" x14ac:dyDescent="0.25">
      <c r="A386" s="367">
        <f>A382+1</f>
        <v>93</v>
      </c>
      <c r="B386" s="17" t="s">
        <v>23</v>
      </c>
      <c r="C386" s="17" t="s">
        <v>24</v>
      </c>
      <c r="D386" s="17" t="s">
        <v>25</v>
      </c>
      <c r="E386" s="341" t="s">
        <v>26</v>
      </c>
      <c r="F386" s="341"/>
      <c r="G386" s="341" t="s">
        <v>18</v>
      </c>
      <c r="H386" s="342"/>
      <c r="I386" s="37"/>
      <c r="J386" s="18" t="s">
        <v>27</v>
      </c>
      <c r="K386" s="19"/>
      <c r="L386" s="19"/>
      <c r="M386" s="20"/>
      <c r="N386" s="21"/>
      <c r="V386" s="32"/>
    </row>
    <row r="387" spans="1:22" ht="13.5" thickBot="1" x14ac:dyDescent="0.25">
      <c r="A387" s="368"/>
      <c r="B387" s="23"/>
      <c r="C387" s="23"/>
      <c r="D387" s="24"/>
      <c r="E387" s="23"/>
      <c r="F387" s="23"/>
      <c r="G387" s="370"/>
      <c r="H387" s="371"/>
      <c r="I387" s="372"/>
      <c r="J387" s="25" t="s">
        <v>27</v>
      </c>
      <c r="K387" s="25"/>
      <c r="L387" s="25"/>
      <c r="M387" s="26"/>
      <c r="N387" s="21"/>
      <c r="V387" s="32">
        <f>G387</f>
        <v>0</v>
      </c>
    </row>
    <row r="388" spans="1:22" ht="23.25" thickBot="1" x14ac:dyDescent="0.25">
      <c r="A388" s="368"/>
      <c r="B388" s="28" t="s">
        <v>33</v>
      </c>
      <c r="C388" s="28" t="s">
        <v>34</v>
      </c>
      <c r="D388" s="28" t="s">
        <v>35</v>
      </c>
      <c r="E388" s="373" t="s">
        <v>36</v>
      </c>
      <c r="F388" s="373"/>
      <c r="G388" s="374"/>
      <c r="H388" s="375"/>
      <c r="I388" s="376"/>
      <c r="J388" s="29" t="s">
        <v>48</v>
      </c>
      <c r="K388" s="30"/>
      <c r="L388" s="30"/>
      <c r="M388" s="31"/>
      <c r="N388" s="21"/>
      <c r="V388" s="32"/>
    </row>
    <row r="389" spans="1:22" ht="13.5" thickBot="1" x14ac:dyDescent="0.25">
      <c r="A389" s="369"/>
      <c r="B389" s="33"/>
      <c r="C389" s="33"/>
      <c r="D389" s="69"/>
      <c r="E389" s="35" t="s">
        <v>40</v>
      </c>
      <c r="F389" s="36"/>
      <c r="G389" s="350"/>
      <c r="H389" s="351"/>
      <c r="I389" s="352"/>
      <c r="J389" s="29" t="s">
        <v>51</v>
      </c>
      <c r="K389" s="30"/>
      <c r="L389" s="30"/>
      <c r="M389" s="31"/>
      <c r="N389" s="21"/>
      <c r="V389" s="32"/>
    </row>
    <row r="390" spans="1:22" ht="24" thickTop="1" thickBot="1" x14ac:dyDescent="0.25">
      <c r="A390" s="367">
        <f>A386+1</f>
        <v>94</v>
      </c>
      <c r="B390" s="17" t="s">
        <v>23</v>
      </c>
      <c r="C390" s="17" t="s">
        <v>24</v>
      </c>
      <c r="D390" s="17" t="s">
        <v>25</v>
      </c>
      <c r="E390" s="341" t="s">
        <v>26</v>
      </c>
      <c r="F390" s="341"/>
      <c r="G390" s="341" t="s">
        <v>18</v>
      </c>
      <c r="H390" s="342"/>
      <c r="I390" s="37"/>
      <c r="J390" s="18" t="s">
        <v>27</v>
      </c>
      <c r="K390" s="19"/>
      <c r="L390" s="19"/>
      <c r="M390" s="20"/>
      <c r="N390" s="21"/>
      <c r="V390" s="32"/>
    </row>
    <row r="391" spans="1:22" ht="13.5" thickBot="1" x14ac:dyDescent="0.25">
      <c r="A391" s="368"/>
      <c r="B391" s="23"/>
      <c r="C391" s="23"/>
      <c r="D391" s="24"/>
      <c r="E391" s="23"/>
      <c r="F391" s="23"/>
      <c r="G391" s="370"/>
      <c r="H391" s="371"/>
      <c r="I391" s="372"/>
      <c r="J391" s="25" t="s">
        <v>27</v>
      </c>
      <c r="K391" s="25"/>
      <c r="L391" s="25"/>
      <c r="M391" s="26"/>
      <c r="N391" s="21"/>
      <c r="V391" s="32">
        <f>G391</f>
        <v>0</v>
      </c>
    </row>
    <row r="392" spans="1:22" ht="23.25" thickBot="1" x14ac:dyDescent="0.25">
      <c r="A392" s="368"/>
      <c r="B392" s="28" t="s">
        <v>33</v>
      </c>
      <c r="C392" s="28" t="s">
        <v>34</v>
      </c>
      <c r="D392" s="28" t="s">
        <v>35</v>
      </c>
      <c r="E392" s="373" t="s">
        <v>36</v>
      </c>
      <c r="F392" s="373"/>
      <c r="G392" s="374"/>
      <c r="H392" s="375"/>
      <c r="I392" s="376"/>
      <c r="J392" s="29" t="s">
        <v>48</v>
      </c>
      <c r="K392" s="30"/>
      <c r="L392" s="30"/>
      <c r="M392" s="31"/>
      <c r="N392" s="21"/>
      <c r="V392" s="32"/>
    </row>
    <row r="393" spans="1:22" ht="13.5" thickBot="1" x14ac:dyDescent="0.25">
      <c r="A393" s="369"/>
      <c r="B393" s="33"/>
      <c r="C393" s="33"/>
      <c r="D393" s="69"/>
      <c r="E393" s="35" t="s">
        <v>40</v>
      </c>
      <c r="F393" s="36"/>
      <c r="G393" s="350"/>
      <c r="H393" s="351"/>
      <c r="I393" s="352"/>
      <c r="J393" s="29" t="s">
        <v>51</v>
      </c>
      <c r="K393" s="30"/>
      <c r="L393" s="30"/>
      <c r="M393" s="31"/>
      <c r="N393" s="21"/>
      <c r="V393" s="32"/>
    </row>
    <row r="394" spans="1:22" ht="24" thickTop="1" thickBot="1" x14ac:dyDescent="0.25">
      <c r="A394" s="367">
        <f>A390+1</f>
        <v>95</v>
      </c>
      <c r="B394" s="17" t="s">
        <v>23</v>
      </c>
      <c r="C394" s="17" t="s">
        <v>24</v>
      </c>
      <c r="D394" s="17" t="s">
        <v>25</v>
      </c>
      <c r="E394" s="341" t="s">
        <v>26</v>
      </c>
      <c r="F394" s="341"/>
      <c r="G394" s="341" t="s">
        <v>18</v>
      </c>
      <c r="H394" s="342"/>
      <c r="I394" s="37"/>
      <c r="J394" s="18" t="s">
        <v>27</v>
      </c>
      <c r="K394" s="19"/>
      <c r="L394" s="19"/>
      <c r="M394" s="20"/>
      <c r="N394" s="21"/>
      <c r="V394" s="32"/>
    </row>
    <row r="395" spans="1:22" ht="13.5" thickBot="1" x14ac:dyDescent="0.25">
      <c r="A395" s="368"/>
      <c r="B395" s="23"/>
      <c r="C395" s="23"/>
      <c r="D395" s="24"/>
      <c r="E395" s="23"/>
      <c r="F395" s="23"/>
      <c r="G395" s="370"/>
      <c r="H395" s="371"/>
      <c r="I395" s="372"/>
      <c r="J395" s="25" t="s">
        <v>27</v>
      </c>
      <c r="K395" s="25"/>
      <c r="L395" s="25"/>
      <c r="M395" s="26"/>
      <c r="N395" s="21"/>
      <c r="V395" s="32">
        <f>G395</f>
        <v>0</v>
      </c>
    </row>
    <row r="396" spans="1:22" ht="23.25" thickBot="1" x14ac:dyDescent="0.25">
      <c r="A396" s="368"/>
      <c r="B396" s="28" t="s">
        <v>33</v>
      </c>
      <c r="C396" s="28" t="s">
        <v>34</v>
      </c>
      <c r="D396" s="28" t="s">
        <v>35</v>
      </c>
      <c r="E396" s="373" t="s">
        <v>36</v>
      </c>
      <c r="F396" s="373"/>
      <c r="G396" s="374"/>
      <c r="H396" s="375"/>
      <c r="I396" s="376"/>
      <c r="J396" s="29" t="s">
        <v>48</v>
      </c>
      <c r="K396" s="30"/>
      <c r="L396" s="30"/>
      <c r="M396" s="31"/>
      <c r="N396" s="21"/>
      <c r="V396" s="32"/>
    </row>
    <row r="397" spans="1:22" ht="13.5" thickBot="1" x14ac:dyDescent="0.25">
      <c r="A397" s="369"/>
      <c r="B397" s="33"/>
      <c r="C397" s="33"/>
      <c r="D397" s="69"/>
      <c r="E397" s="35" t="s">
        <v>40</v>
      </c>
      <c r="F397" s="36"/>
      <c r="G397" s="350"/>
      <c r="H397" s="351"/>
      <c r="I397" s="352"/>
      <c r="J397" s="29" t="s">
        <v>51</v>
      </c>
      <c r="K397" s="30"/>
      <c r="L397" s="30"/>
      <c r="M397" s="31"/>
      <c r="N397" s="21"/>
      <c r="V397" s="32"/>
    </row>
    <row r="398" spans="1:22" ht="24" thickTop="1" thickBot="1" x14ac:dyDescent="0.25">
      <c r="A398" s="367">
        <f>A394+1</f>
        <v>96</v>
      </c>
      <c r="B398" s="17" t="s">
        <v>23</v>
      </c>
      <c r="C398" s="17" t="s">
        <v>24</v>
      </c>
      <c r="D398" s="17" t="s">
        <v>25</v>
      </c>
      <c r="E398" s="341" t="s">
        <v>26</v>
      </c>
      <c r="F398" s="341"/>
      <c r="G398" s="341" t="s">
        <v>18</v>
      </c>
      <c r="H398" s="342"/>
      <c r="I398" s="37"/>
      <c r="J398" s="18" t="s">
        <v>27</v>
      </c>
      <c r="K398" s="19"/>
      <c r="L398" s="19"/>
      <c r="M398" s="20"/>
      <c r="N398" s="21"/>
      <c r="V398" s="32"/>
    </row>
    <row r="399" spans="1:22" ht="13.5" thickBot="1" x14ac:dyDescent="0.25">
      <c r="A399" s="368"/>
      <c r="B399" s="23"/>
      <c r="C399" s="23"/>
      <c r="D399" s="24"/>
      <c r="E399" s="23"/>
      <c r="F399" s="23"/>
      <c r="G399" s="370"/>
      <c r="H399" s="371"/>
      <c r="I399" s="372"/>
      <c r="J399" s="25" t="s">
        <v>27</v>
      </c>
      <c r="K399" s="25"/>
      <c r="L399" s="25"/>
      <c r="M399" s="26"/>
      <c r="N399" s="21"/>
      <c r="V399" s="32">
        <f>G399</f>
        <v>0</v>
      </c>
    </row>
    <row r="400" spans="1:22" ht="23.25" thickBot="1" x14ac:dyDescent="0.25">
      <c r="A400" s="368"/>
      <c r="B400" s="28" t="s">
        <v>33</v>
      </c>
      <c r="C400" s="28" t="s">
        <v>34</v>
      </c>
      <c r="D400" s="28" t="s">
        <v>35</v>
      </c>
      <c r="E400" s="373" t="s">
        <v>36</v>
      </c>
      <c r="F400" s="373"/>
      <c r="G400" s="374"/>
      <c r="H400" s="375"/>
      <c r="I400" s="376"/>
      <c r="J400" s="29" t="s">
        <v>48</v>
      </c>
      <c r="K400" s="30"/>
      <c r="L400" s="30"/>
      <c r="M400" s="31"/>
      <c r="N400" s="21"/>
      <c r="V400" s="32"/>
    </row>
    <row r="401" spans="1:22" ht="13.5" thickBot="1" x14ac:dyDescent="0.25">
      <c r="A401" s="369"/>
      <c r="B401" s="33"/>
      <c r="C401" s="33"/>
      <c r="D401" s="69"/>
      <c r="E401" s="35" t="s">
        <v>40</v>
      </c>
      <c r="F401" s="36"/>
      <c r="G401" s="350"/>
      <c r="H401" s="351"/>
      <c r="I401" s="352"/>
      <c r="J401" s="29" t="s">
        <v>51</v>
      </c>
      <c r="K401" s="30"/>
      <c r="L401" s="30"/>
      <c r="M401" s="31"/>
      <c r="N401" s="21"/>
      <c r="V401" s="32"/>
    </row>
    <row r="402" spans="1:22" ht="24" thickTop="1" thickBot="1" x14ac:dyDescent="0.25">
      <c r="A402" s="367">
        <f>A398+1</f>
        <v>97</v>
      </c>
      <c r="B402" s="17" t="s">
        <v>23</v>
      </c>
      <c r="C402" s="17" t="s">
        <v>24</v>
      </c>
      <c r="D402" s="17" t="s">
        <v>25</v>
      </c>
      <c r="E402" s="341" t="s">
        <v>26</v>
      </c>
      <c r="F402" s="341"/>
      <c r="G402" s="341" t="s">
        <v>18</v>
      </c>
      <c r="H402" s="342"/>
      <c r="I402" s="37"/>
      <c r="J402" s="18" t="s">
        <v>27</v>
      </c>
      <c r="K402" s="19"/>
      <c r="L402" s="19"/>
      <c r="M402" s="20"/>
      <c r="N402" s="21"/>
      <c r="V402" s="32"/>
    </row>
    <row r="403" spans="1:22" ht="13.5" thickBot="1" x14ac:dyDescent="0.25">
      <c r="A403" s="368"/>
      <c r="B403" s="23"/>
      <c r="C403" s="23"/>
      <c r="D403" s="24"/>
      <c r="E403" s="23"/>
      <c r="F403" s="23"/>
      <c r="G403" s="370"/>
      <c r="H403" s="371"/>
      <c r="I403" s="372"/>
      <c r="J403" s="25" t="s">
        <v>27</v>
      </c>
      <c r="K403" s="25"/>
      <c r="L403" s="25"/>
      <c r="M403" s="26"/>
      <c r="N403" s="21"/>
      <c r="V403" s="32">
        <f>G403</f>
        <v>0</v>
      </c>
    </row>
    <row r="404" spans="1:22" ht="23.25" thickBot="1" x14ac:dyDescent="0.25">
      <c r="A404" s="368"/>
      <c r="B404" s="28" t="s">
        <v>33</v>
      </c>
      <c r="C404" s="28" t="s">
        <v>34</v>
      </c>
      <c r="D404" s="28" t="s">
        <v>35</v>
      </c>
      <c r="E404" s="373" t="s">
        <v>36</v>
      </c>
      <c r="F404" s="373"/>
      <c r="G404" s="374"/>
      <c r="H404" s="375"/>
      <c r="I404" s="376"/>
      <c r="J404" s="29" t="s">
        <v>48</v>
      </c>
      <c r="K404" s="30"/>
      <c r="L404" s="30"/>
      <c r="M404" s="31"/>
      <c r="N404" s="21"/>
      <c r="V404" s="32"/>
    </row>
    <row r="405" spans="1:22" ht="13.5" thickBot="1" x14ac:dyDescent="0.25">
      <c r="A405" s="369"/>
      <c r="B405" s="33"/>
      <c r="C405" s="33"/>
      <c r="D405" s="69"/>
      <c r="E405" s="35" t="s">
        <v>40</v>
      </c>
      <c r="F405" s="36"/>
      <c r="G405" s="350"/>
      <c r="H405" s="351"/>
      <c r="I405" s="352"/>
      <c r="J405" s="29" t="s">
        <v>51</v>
      </c>
      <c r="K405" s="30"/>
      <c r="L405" s="30"/>
      <c r="M405" s="31"/>
      <c r="N405" s="21"/>
      <c r="V405" s="32"/>
    </row>
    <row r="406" spans="1:22" ht="24" thickTop="1" thickBot="1" x14ac:dyDescent="0.25">
      <c r="A406" s="367">
        <f>A402+1</f>
        <v>98</v>
      </c>
      <c r="B406" s="17" t="s">
        <v>23</v>
      </c>
      <c r="C406" s="17" t="s">
        <v>24</v>
      </c>
      <c r="D406" s="17" t="s">
        <v>25</v>
      </c>
      <c r="E406" s="341" t="s">
        <v>26</v>
      </c>
      <c r="F406" s="341"/>
      <c r="G406" s="341" t="s">
        <v>18</v>
      </c>
      <c r="H406" s="342"/>
      <c r="I406" s="37"/>
      <c r="J406" s="18" t="s">
        <v>27</v>
      </c>
      <c r="K406" s="19"/>
      <c r="L406" s="19"/>
      <c r="M406" s="20"/>
      <c r="N406" s="21"/>
      <c r="V406" s="32"/>
    </row>
    <row r="407" spans="1:22" ht="13.5" thickBot="1" x14ac:dyDescent="0.25">
      <c r="A407" s="368"/>
      <c r="B407" s="23"/>
      <c r="C407" s="23"/>
      <c r="D407" s="24"/>
      <c r="E407" s="23"/>
      <c r="F407" s="23"/>
      <c r="G407" s="370"/>
      <c r="H407" s="371"/>
      <c r="I407" s="372"/>
      <c r="J407" s="25" t="s">
        <v>27</v>
      </c>
      <c r="K407" s="25"/>
      <c r="L407" s="25"/>
      <c r="M407" s="26"/>
      <c r="N407" s="21"/>
      <c r="V407" s="32">
        <f>G407</f>
        <v>0</v>
      </c>
    </row>
    <row r="408" spans="1:22" ht="23.25" thickBot="1" x14ac:dyDescent="0.25">
      <c r="A408" s="368"/>
      <c r="B408" s="28" t="s">
        <v>33</v>
      </c>
      <c r="C408" s="28" t="s">
        <v>34</v>
      </c>
      <c r="D408" s="28" t="s">
        <v>35</v>
      </c>
      <c r="E408" s="373" t="s">
        <v>36</v>
      </c>
      <c r="F408" s="373"/>
      <c r="G408" s="374"/>
      <c r="H408" s="375"/>
      <c r="I408" s="376"/>
      <c r="J408" s="29" t="s">
        <v>48</v>
      </c>
      <c r="K408" s="30"/>
      <c r="L408" s="30"/>
      <c r="M408" s="31"/>
      <c r="N408" s="21"/>
      <c r="V408" s="32"/>
    </row>
    <row r="409" spans="1:22" ht="13.5" thickBot="1" x14ac:dyDescent="0.25">
      <c r="A409" s="369"/>
      <c r="B409" s="33"/>
      <c r="C409" s="33"/>
      <c r="D409" s="69"/>
      <c r="E409" s="35" t="s">
        <v>40</v>
      </c>
      <c r="F409" s="36"/>
      <c r="G409" s="350"/>
      <c r="H409" s="351"/>
      <c r="I409" s="352"/>
      <c r="J409" s="29" t="s">
        <v>51</v>
      </c>
      <c r="K409" s="30"/>
      <c r="L409" s="30"/>
      <c r="M409" s="31"/>
      <c r="N409" s="21"/>
      <c r="V409" s="32"/>
    </row>
    <row r="410" spans="1:22" ht="24" thickTop="1" thickBot="1" x14ac:dyDescent="0.25">
      <c r="A410" s="367">
        <f>A406+1</f>
        <v>99</v>
      </c>
      <c r="B410" s="17" t="s">
        <v>23</v>
      </c>
      <c r="C410" s="17" t="s">
        <v>24</v>
      </c>
      <c r="D410" s="17" t="s">
        <v>25</v>
      </c>
      <c r="E410" s="341" t="s">
        <v>26</v>
      </c>
      <c r="F410" s="341"/>
      <c r="G410" s="341" t="s">
        <v>18</v>
      </c>
      <c r="H410" s="342"/>
      <c r="I410" s="37"/>
      <c r="J410" s="18" t="s">
        <v>27</v>
      </c>
      <c r="K410" s="19"/>
      <c r="L410" s="19"/>
      <c r="M410" s="20"/>
      <c r="N410" s="21"/>
      <c r="V410" s="32"/>
    </row>
    <row r="411" spans="1:22" ht="13.5" thickBot="1" x14ac:dyDescent="0.25">
      <c r="A411" s="368"/>
      <c r="B411" s="23"/>
      <c r="C411" s="23"/>
      <c r="D411" s="24"/>
      <c r="E411" s="23"/>
      <c r="F411" s="23"/>
      <c r="G411" s="370"/>
      <c r="H411" s="371"/>
      <c r="I411" s="372"/>
      <c r="J411" s="25" t="s">
        <v>27</v>
      </c>
      <c r="K411" s="25"/>
      <c r="L411" s="25"/>
      <c r="M411" s="26"/>
      <c r="N411" s="21"/>
      <c r="V411" s="32">
        <f>G411</f>
        <v>0</v>
      </c>
    </row>
    <row r="412" spans="1:22" ht="23.25" thickBot="1" x14ac:dyDescent="0.25">
      <c r="A412" s="368"/>
      <c r="B412" s="28" t="s">
        <v>33</v>
      </c>
      <c r="C412" s="28" t="s">
        <v>34</v>
      </c>
      <c r="D412" s="28" t="s">
        <v>35</v>
      </c>
      <c r="E412" s="373" t="s">
        <v>36</v>
      </c>
      <c r="F412" s="373"/>
      <c r="G412" s="374"/>
      <c r="H412" s="375"/>
      <c r="I412" s="376"/>
      <c r="J412" s="29" t="s">
        <v>48</v>
      </c>
      <c r="K412" s="30"/>
      <c r="L412" s="30"/>
      <c r="M412" s="31"/>
      <c r="N412" s="21"/>
      <c r="V412" s="32"/>
    </row>
    <row r="413" spans="1:22" ht="13.5" thickBot="1" x14ac:dyDescent="0.25">
      <c r="A413" s="369"/>
      <c r="B413" s="33"/>
      <c r="C413" s="33"/>
      <c r="D413" s="69"/>
      <c r="E413" s="35" t="s">
        <v>40</v>
      </c>
      <c r="F413" s="36"/>
      <c r="G413" s="350"/>
      <c r="H413" s="351"/>
      <c r="I413" s="352"/>
      <c r="J413" s="29" t="s">
        <v>51</v>
      </c>
      <c r="K413" s="30"/>
      <c r="L413" s="30"/>
      <c r="M413" s="31"/>
      <c r="N413" s="21"/>
      <c r="V413" s="32"/>
    </row>
    <row r="414" spans="1:22" ht="24" thickTop="1" thickBot="1" x14ac:dyDescent="0.25">
      <c r="A414" s="367">
        <f>A410+1</f>
        <v>100</v>
      </c>
      <c r="B414" s="17" t="s">
        <v>23</v>
      </c>
      <c r="C414" s="17" t="s">
        <v>24</v>
      </c>
      <c r="D414" s="17" t="s">
        <v>25</v>
      </c>
      <c r="E414" s="341" t="s">
        <v>26</v>
      </c>
      <c r="F414" s="341"/>
      <c r="G414" s="341" t="s">
        <v>18</v>
      </c>
      <c r="H414" s="342"/>
      <c r="I414" s="37"/>
      <c r="J414" s="18" t="s">
        <v>27</v>
      </c>
      <c r="K414" s="19"/>
      <c r="L414" s="19"/>
      <c r="M414" s="20"/>
      <c r="N414" s="21"/>
      <c r="V414" s="32"/>
    </row>
    <row r="415" spans="1:22" ht="13.5" thickBot="1" x14ac:dyDescent="0.25">
      <c r="A415" s="368"/>
      <c r="B415" s="23"/>
      <c r="C415" s="23"/>
      <c r="D415" s="24"/>
      <c r="E415" s="23"/>
      <c r="F415" s="23"/>
      <c r="G415" s="370"/>
      <c r="H415" s="371"/>
      <c r="I415" s="372"/>
      <c r="J415" s="25" t="s">
        <v>27</v>
      </c>
      <c r="K415" s="25"/>
      <c r="L415" s="25"/>
      <c r="M415" s="26"/>
      <c r="N415" s="21"/>
      <c r="V415" s="32">
        <f>G415</f>
        <v>0</v>
      </c>
    </row>
    <row r="416" spans="1:22" ht="23.25" thickBot="1" x14ac:dyDescent="0.25">
      <c r="A416" s="368"/>
      <c r="B416" s="28" t="s">
        <v>33</v>
      </c>
      <c r="C416" s="28" t="s">
        <v>34</v>
      </c>
      <c r="D416" s="28" t="s">
        <v>35</v>
      </c>
      <c r="E416" s="373" t="s">
        <v>36</v>
      </c>
      <c r="F416" s="373"/>
      <c r="G416" s="374"/>
      <c r="H416" s="375"/>
      <c r="I416" s="376"/>
      <c r="J416" s="29" t="s">
        <v>48</v>
      </c>
      <c r="K416" s="30"/>
      <c r="L416" s="30"/>
      <c r="M416" s="31"/>
      <c r="N416" s="21"/>
    </row>
    <row r="417" spans="1:14" ht="13.5" thickBot="1" x14ac:dyDescent="0.25">
      <c r="A417" s="369"/>
      <c r="B417" s="69"/>
      <c r="C417" s="69"/>
      <c r="D417" s="69"/>
      <c r="E417" s="71" t="s">
        <v>40</v>
      </c>
      <c r="F417" s="72"/>
      <c r="G417" s="350"/>
      <c r="H417" s="351"/>
      <c r="I417" s="352"/>
      <c r="J417" s="73" t="s">
        <v>51</v>
      </c>
      <c r="K417" s="74"/>
      <c r="L417" s="74"/>
      <c r="M417" s="75"/>
      <c r="N417" s="21"/>
    </row>
    <row r="418" spans="1:14" ht="13.5" thickTop="1" x14ac:dyDescent="0.2"/>
  </sheetData>
  <mergeCells count="733">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H18"/>
    <mergeCell ref="G19:I19"/>
    <mergeCell ref="E20:F20"/>
    <mergeCell ref="G20:I20"/>
    <mergeCell ref="G21: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51">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415 B31 B411 B39 B43 B407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35 B27 B23 B19"/>
    <dataValidation allowBlank="1" showInputMessage="1" showErrorMessage="1" promptTitle="Benefit #3- Payment in-kind" prompt="If there is a benefit #3 and it was paid in-kind, mark this box with an  x._x000a_" sqref="L25 L29 L33 L37 L41 L45 L417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21"/>
    <dataValidation allowBlank="1" showInputMessage="1" showErrorMessage="1" promptTitle="Benefit #2- Payment in-kind" prompt="If there is a benefit #2 and it was paid in-kind, mark this box with an  x._x000a_" sqref="L24 L28 L32 L36 L40 L44 L416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20"/>
    <dataValidation allowBlank="1" showInputMessage="1" showErrorMessage="1" promptTitle="Benefit #1- Payment in-kind" prompt="If there is a benefit #1 and it was paid in-kind, mark this box with an  x._x000a_" sqref="L22:L23 L26:L27 L30:L31 L34:L35 L38:L39 L42:L43 L414:L415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18:L19"/>
    <dataValidation allowBlank="1" showInputMessage="1" showErrorMessage="1" promptTitle="Benefit #3--Payment by Check" prompt="If there is a benefit #3 and it was paid by check, mark an x in this cell._x000a_" sqref="K25 K29 K33 K37 K41 K45 K417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21"/>
    <dataValidation allowBlank="1" showInputMessage="1" showErrorMessage="1" promptTitle="Benefit #2--Payment by Check" prompt="If there is a benefit #2 and it was paid by check, mark an x in this cell._x000a_" sqref="K24 K28 K32 K36 K40 K44 K416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20"/>
    <dataValidation allowBlank="1" showInputMessage="1" showErrorMessage="1" promptTitle="Benefit #1--Payment by Check" prompt="If there is a benefit #1 and it was paid by check, mark an x in this cell._x000a_" sqref="K22:K23 K26:K27 K30:K31 K34:K35 K38:K39 K42:K43 K414:K415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18:K19"/>
    <dataValidation allowBlank="1" showInputMessage="1" showErrorMessage="1" promptTitle="Benefit #3 Description" prompt="Benefit #3 description is listed here" sqref="J25 J29 J33 J37 J41 J45 J417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21"/>
    <dataValidation allowBlank="1" showInputMessage="1" showErrorMessage="1" promptTitle="Benefit #3 Total Amount" prompt="The total amount of Benefit #3 is entered here." sqref="M25 M29 M33 M37 M41 M45 M417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21"/>
    <dataValidation allowBlank="1" showInputMessage="1" showErrorMessage="1" promptTitle="Benefit #2 Total Amount" prompt="The total amount of Benefit #2 is entered here." sqref="M24 M28 M32 M36 M40 M44 M416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20"/>
    <dataValidation allowBlank="1" showInputMessage="1" showErrorMessage="1" promptTitle="Benefit #2 Description" prompt="Benefit #2 description is listed here" sqref="J24 J28 J32 J36 J40 J44 J416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20"/>
    <dataValidation allowBlank="1" showInputMessage="1" showErrorMessage="1" promptTitle="Benefit #1 Total Amount" prompt="The total amount of Benefit #1 is entered here." sqref="M22:M23 M26:M27 M30:M31 M34:M35 M38:M39 M42:M43 M414:M415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18:M19"/>
    <dataValidation allowBlank="1" showInputMessage="1" showErrorMessage="1" promptTitle="Benefit#1 Description" prompt="Benefit Description for Entry #1 is listed here." sqref="J22:J23 J26:J27 J30:J31 J34:J35 J38:J39 J42:J43 J414:J415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18:J19"/>
    <dataValidation allowBlank="1" showInputMessage="1" showErrorMessage="1" promptTitle="Travel Date(s)" prompt="List the dates of travel here expressed in the format MM/DD/YYYY-MM/DD/YYYY." sqref="F25 F29 F33 F37 F41 F45 F417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21"/>
    <dataValidation type="date" allowBlank="1" showInputMessage="1" showErrorMessage="1" errorTitle="Data Entry Error" error="Please enter date using MM/DD/YYYY" promptTitle="Event Ending Date" prompt="List Event ending date here using the format MM/DD/YYYY." sqref="D25 D29 D33 D37 D41 D45 D417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21">
      <formula1>40179</formula1>
      <formula2>73051</formula2>
    </dataValidation>
    <dataValidation allowBlank="1" showInputMessage="1" showErrorMessage="1" promptTitle="Event Sponsor" prompt="List the event sponsor here." sqref="C25 C29 C33 C37 C41 C45 C417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21"/>
    <dataValidation allowBlank="1" showInputMessage="1" showErrorMessage="1" promptTitle="Traveler Title" prompt="List traveler's title here." sqref="B25 B417 B33 B29 B41 B45 B37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21"/>
    <dataValidation allowBlank="1" showInputMessage="1" showErrorMessage="1" promptTitle="Location " prompt="List location of event here." sqref="F23 F27 F31 F35 F39 F43 F415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19"/>
    <dataValidation type="date" allowBlank="1" showInputMessage="1" showErrorMessage="1" errorTitle="Text Entered Not Valid" error="Please enter date using standardized format MM/DD/YYYY." promptTitle="Event Beginning Date" prompt="Insert event beginning date using the format MM/DD/YYYY here._x000a_" sqref="D23 D27 D31 D35 D39 D43 D415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19">
      <formula1>40179</formula1>
      <formula2>73051</formula2>
    </dataValidation>
    <dataValidation allowBlank="1" showInputMessage="1" showErrorMessage="1" promptTitle="Event Description" prompt="Provide event description (e.g. title of the conference) here." sqref="C23 C27 C31 C35 C39 C43 C415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23:I23 G415:I415 G17:I17 G29:I29 G33:I33 G31:I31 G27:I27 G37:I37 G41:I41 G45:I45 G407:I407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5:I35 G39:I39 G43:I43 G411:I411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25:I25 G21:I21 G19:I19"/>
  </dataValidations>
  <hyperlinks>
    <hyperlink ref="D11" r:id="rId1"/>
  </hyperlinks>
  <pageMargins left="0.7" right="0.7" top="0" bottom="0.25" header="0.3" footer="0.3"/>
  <pageSetup fitToHeight="0" orientation="landscape" blackAndWhite="1" horizontalDpi="1200" verticalDpi="1200"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zoomScale="120" zoomScaleNormal="120" workbookViewId="0">
      <selection activeCell="P11" sqref="P11"/>
    </sheetView>
  </sheetViews>
  <sheetFormatPr defaultRowHeight="12.75" x14ac:dyDescent="0.2"/>
  <cols>
    <col min="1" max="1" width="3.85546875" customWidth="1"/>
    <col min="2" max="2" width="16.140625" customWidth="1"/>
    <col min="3" max="3" width="17.7109375" customWidth="1"/>
    <col min="4" max="4" width="14.42578125" customWidth="1"/>
    <col min="5" max="5" width="18.7109375" hidden="1" customWidth="1"/>
    <col min="6" max="6" width="14.85546875" customWidth="1"/>
    <col min="7" max="7" width="3" customWidth="1"/>
    <col min="8" max="8" width="11.28515625" customWidth="1"/>
    <col min="9" max="9" width="3" customWidth="1"/>
    <col min="10" max="10" width="12.28515625" customWidth="1"/>
    <col min="11" max="11" width="9.140625" customWidth="1"/>
    <col min="12" max="12" width="8.85546875" customWidth="1"/>
    <col min="13" max="13" width="8" customWidth="1"/>
    <col min="14" max="14" width="0.140625" customWidth="1"/>
    <col min="16" max="16" width="20.28515625" bestFit="1" customWidth="1"/>
    <col min="21" max="21" width="9.42578125" customWidth="1"/>
    <col min="22" max="22" width="13.7109375" style="46" customWidth="1"/>
  </cols>
  <sheetData>
    <row r="1" spans="1:19" customFormat="1" hidden="1" x14ac:dyDescent="0.2"/>
    <row r="2" spans="1:19" customFormat="1" x14ac:dyDescent="0.2">
      <c r="J2" s="306" t="s">
        <v>162</v>
      </c>
      <c r="K2" s="307"/>
      <c r="L2" s="307"/>
      <c r="M2" s="307"/>
      <c r="P2" s="309"/>
      <c r="Q2" s="309"/>
      <c r="R2" s="309"/>
      <c r="S2" s="309"/>
    </row>
    <row r="3" spans="1:19" customFormat="1" x14ac:dyDescent="0.2">
      <c r="J3" s="307"/>
      <c r="K3" s="307"/>
      <c r="L3" s="307"/>
      <c r="M3" s="307"/>
      <c r="P3" s="310"/>
      <c r="Q3" s="310"/>
      <c r="R3" s="310"/>
      <c r="S3" s="310"/>
    </row>
    <row r="4" spans="1:19" customFormat="1" ht="13.5" thickBot="1" x14ac:dyDescent="0.25">
      <c r="A4" s="1"/>
      <c r="B4" s="1"/>
      <c r="C4" s="1"/>
      <c r="D4" s="1"/>
      <c r="E4" s="1"/>
      <c r="F4" s="1"/>
      <c r="G4" s="1"/>
      <c r="H4" s="1"/>
      <c r="I4" s="1"/>
      <c r="J4" s="308"/>
      <c r="K4" s="308"/>
      <c r="L4" s="308"/>
      <c r="M4" s="308"/>
      <c r="P4" s="311"/>
      <c r="Q4" s="311"/>
      <c r="R4" s="311"/>
      <c r="S4" s="311"/>
    </row>
    <row r="5" spans="1:19" customFormat="1" ht="30" customHeight="1" thickTop="1" thickBot="1" x14ac:dyDescent="0.25">
      <c r="A5" s="312" t="str">
        <f>CONCATENATE("1353 Travel Report for ",B9,", ",B10," for the reporting period [MARK REPORTING PERIOD]")</f>
        <v>1353 Travel Report for Health and Human Services, Substance Abuse and Mental Health Services Administration for the reporting period [MARK REPORTING PERIOD]</v>
      </c>
      <c r="B5" s="313"/>
      <c r="C5" s="313"/>
      <c r="D5" s="313"/>
      <c r="E5" s="313"/>
      <c r="F5" s="313"/>
      <c r="G5" s="313"/>
      <c r="H5" s="313"/>
      <c r="I5" s="313"/>
      <c r="J5" s="313"/>
      <c r="K5" s="313"/>
      <c r="L5" s="313"/>
      <c r="M5" s="313"/>
      <c r="N5" s="2"/>
      <c r="O5" s="1"/>
      <c r="Q5" s="3"/>
    </row>
    <row r="6" spans="1:19" customFormat="1" ht="13.5" customHeight="1" thickTop="1" x14ac:dyDescent="0.2">
      <c r="A6" s="314" t="s">
        <v>1</v>
      </c>
      <c r="B6" s="316" t="s">
        <v>2</v>
      </c>
      <c r="C6" s="317"/>
      <c r="D6" s="317"/>
      <c r="E6" s="317"/>
      <c r="F6" s="317"/>
      <c r="G6" s="317"/>
      <c r="H6" s="317"/>
      <c r="I6" s="317"/>
      <c r="J6" s="318"/>
      <c r="K6" s="4" t="s">
        <v>3</v>
      </c>
      <c r="L6" s="4" t="s">
        <v>4</v>
      </c>
      <c r="M6" s="4" t="s">
        <v>5</v>
      </c>
      <c r="N6" s="5"/>
      <c r="O6" s="1"/>
    </row>
    <row r="7" spans="1:19" customFormat="1" ht="20.25" customHeight="1" thickBot="1" x14ac:dyDescent="0.25">
      <c r="A7" s="314"/>
      <c r="B7" s="319"/>
      <c r="C7" s="320"/>
      <c r="D7" s="320"/>
      <c r="E7" s="320"/>
      <c r="F7" s="320"/>
      <c r="G7" s="320"/>
      <c r="H7" s="320"/>
      <c r="I7" s="320"/>
      <c r="J7" s="321"/>
      <c r="K7" s="6"/>
      <c r="L7" s="7"/>
      <c r="M7" s="8">
        <v>2018</v>
      </c>
      <c r="N7" s="9"/>
      <c r="O7" s="1"/>
    </row>
    <row r="8" spans="1:19" customFormat="1" ht="27.75" customHeight="1" thickTop="1" thickBot="1" x14ac:dyDescent="0.25">
      <c r="A8" s="314"/>
      <c r="B8" s="322" t="s">
        <v>6</v>
      </c>
      <c r="C8" s="323"/>
      <c r="D8" s="323"/>
      <c r="E8" s="323"/>
      <c r="F8" s="323"/>
      <c r="G8" s="324"/>
      <c r="H8" s="324"/>
      <c r="I8" s="324"/>
      <c r="J8" s="324"/>
      <c r="K8" s="324"/>
      <c r="L8" s="323"/>
      <c r="M8" s="323"/>
      <c r="N8" s="325"/>
      <c r="O8" s="1"/>
    </row>
    <row r="9" spans="1:19" customFormat="1" ht="18" customHeight="1" thickTop="1" x14ac:dyDescent="0.25">
      <c r="A9" s="314"/>
      <c r="B9" s="326" t="s">
        <v>7</v>
      </c>
      <c r="C9" s="301"/>
      <c r="D9" s="301"/>
      <c r="E9" s="301"/>
      <c r="F9" s="301"/>
      <c r="G9" s="327"/>
      <c r="H9" s="283" t="s">
        <v>8</v>
      </c>
      <c r="I9" s="286" t="s">
        <v>9</v>
      </c>
      <c r="J9" s="289" t="s">
        <v>10</v>
      </c>
      <c r="K9" s="292"/>
      <c r="L9" s="295" t="s">
        <v>11</v>
      </c>
      <c r="M9" s="296"/>
      <c r="N9" s="10"/>
      <c r="O9" s="11"/>
      <c r="P9" s="1"/>
    </row>
    <row r="10" spans="1:19" customFormat="1" ht="15.75" customHeight="1" x14ac:dyDescent="0.2">
      <c r="A10" s="314"/>
      <c r="B10" s="300" t="s">
        <v>161</v>
      </c>
      <c r="C10" s="301"/>
      <c r="D10" s="301"/>
      <c r="E10" s="301"/>
      <c r="F10" s="302"/>
      <c r="G10" s="328"/>
      <c r="H10" s="284"/>
      <c r="I10" s="287"/>
      <c r="J10" s="290"/>
      <c r="K10" s="293"/>
      <c r="L10" s="297"/>
      <c r="M10" s="296"/>
      <c r="N10" s="10"/>
      <c r="O10" s="11"/>
      <c r="P10" s="1"/>
    </row>
    <row r="11" spans="1:19" customFormat="1" ht="14.25" thickBot="1" x14ac:dyDescent="0.3">
      <c r="A11" s="314"/>
      <c r="B11" s="12" t="s">
        <v>13</v>
      </c>
      <c r="C11" s="13" t="s">
        <v>8565</v>
      </c>
      <c r="D11" s="303" t="s">
        <v>8566</v>
      </c>
      <c r="E11" s="304"/>
      <c r="F11" s="305"/>
      <c r="G11" s="329"/>
      <c r="H11" s="285"/>
      <c r="I11" s="288"/>
      <c r="J11" s="291"/>
      <c r="K11" s="294"/>
      <c r="L11" s="298"/>
      <c r="M11" s="299"/>
      <c r="N11" s="14"/>
      <c r="O11" s="11"/>
      <c r="P11" s="1"/>
    </row>
    <row r="12" spans="1:19" customFormat="1" ht="13.5" thickTop="1" x14ac:dyDescent="0.2">
      <c r="A12" s="314"/>
      <c r="B12" s="353" t="s">
        <v>14</v>
      </c>
      <c r="C12" s="336" t="s">
        <v>15</v>
      </c>
      <c r="D12" s="334" t="s">
        <v>16</v>
      </c>
      <c r="E12" s="357" t="s">
        <v>17</v>
      </c>
      <c r="F12" s="358"/>
      <c r="G12" s="361" t="s">
        <v>18</v>
      </c>
      <c r="H12" s="362"/>
      <c r="I12" s="363"/>
      <c r="J12" s="336" t="s">
        <v>19</v>
      </c>
      <c r="K12" s="330" t="s">
        <v>20</v>
      </c>
      <c r="L12" s="332" t="s">
        <v>21</v>
      </c>
      <c r="M12" s="334" t="s">
        <v>22</v>
      </c>
      <c r="N12" s="15"/>
      <c r="O12" s="1"/>
    </row>
    <row r="13" spans="1:19" customFormat="1" ht="34.5" customHeight="1" thickBot="1" x14ac:dyDescent="0.25">
      <c r="A13" s="315"/>
      <c r="B13" s="354"/>
      <c r="C13" s="355"/>
      <c r="D13" s="356"/>
      <c r="E13" s="359"/>
      <c r="F13" s="360"/>
      <c r="G13" s="364"/>
      <c r="H13" s="365"/>
      <c r="I13" s="366"/>
      <c r="J13" s="335"/>
      <c r="K13" s="331"/>
      <c r="L13" s="333"/>
      <c r="M13" s="335"/>
      <c r="N13" s="16"/>
      <c r="O13" s="1"/>
    </row>
    <row r="14" spans="1:19" customFormat="1" ht="24" thickTop="1" thickBot="1" x14ac:dyDescent="0.25">
      <c r="A14" s="337" t="s">
        <v>104</v>
      </c>
      <c r="B14" s="48" t="s">
        <v>23</v>
      </c>
      <c r="C14" s="48" t="s">
        <v>24</v>
      </c>
      <c r="D14" s="48" t="s">
        <v>25</v>
      </c>
      <c r="E14" s="340" t="s">
        <v>26</v>
      </c>
      <c r="F14" s="340"/>
      <c r="G14" s="341" t="s">
        <v>18</v>
      </c>
      <c r="H14" s="342"/>
      <c r="I14" s="37"/>
      <c r="J14" s="49"/>
      <c r="K14" s="49"/>
      <c r="L14" s="49"/>
      <c r="M14" s="49"/>
      <c r="N14" s="21"/>
    </row>
    <row r="15" spans="1:19" customFormat="1" ht="23.25" thickBot="1" x14ac:dyDescent="0.25">
      <c r="A15" s="338"/>
      <c r="B15" s="50" t="s">
        <v>160</v>
      </c>
      <c r="C15" s="50" t="s">
        <v>159</v>
      </c>
      <c r="D15" s="64">
        <v>40766</v>
      </c>
      <c r="E15" s="81"/>
      <c r="F15" s="51" t="s">
        <v>75</v>
      </c>
      <c r="G15" s="343" t="s">
        <v>158</v>
      </c>
      <c r="H15" s="344"/>
      <c r="I15" s="345"/>
      <c r="J15" s="52" t="s">
        <v>109</v>
      </c>
      <c r="K15" s="53"/>
      <c r="L15" s="54" t="s">
        <v>9</v>
      </c>
      <c r="M15" s="55">
        <v>280</v>
      </c>
      <c r="N15" s="21"/>
      <c r="O15" s="1"/>
    </row>
    <row r="16" spans="1:19" customFormat="1" ht="23.25" thickBot="1" x14ac:dyDescent="0.25">
      <c r="A16" s="338"/>
      <c r="B16" s="56" t="s">
        <v>33</v>
      </c>
      <c r="C16" s="56" t="s">
        <v>34</v>
      </c>
      <c r="D16" s="56" t="s">
        <v>35</v>
      </c>
      <c r="E16" s="346" t="s">
        <v>36</v>
      </c>
      <c r="F16" s="346"/>
      <c r="G16" s="347"/>
      <c r="H16" s="348"/>
      <c r="I16" s="349"/>
      <c r="J16" s="57" t="s">
        <v>110</v>
      </c>
      <c r="K16" s="54" t="s">
        <v>9</v>
      </c>
      <c r="L16" s="58"/>
      <c r="M16" s="59">
        <v>825</v>
      </c>
      <c r="N16" s="15"/>
    </row>
    <row r="17" spans="1:22" ht="23.25" thickBot="1" x14ac:dyDescent="0.25">
      <c r="A17" s="339"/>
      <c r="B17" s="60" t="s">
        <v>157</v>
      </c>
      <c r="C17" s="60" t="s">
        <v>156</v>
      </c>
      <c r="D17" s="64">
        <v>40767</v>
      </c>
      <c r="E17" s="80" t="s">
        <v>40</v>
      </c>
      <c r="F17" s="51" t="s">
        <v>155</v>
      </c>
      <c r="G17" s="350"/>
      <c r="H17" s="351"/>
      <c r="I17" s="352"/>
      <c r="J17" s="61" t="s">
        <v>65</v>
      </c>
      <c r="K17" s="62"/>
      <c r="L17" s="62" t="s">
        <v>9</v>
      </c>
      <c r="M17" s="63">
        <v>120</v>
      </c>
      <c r="N17" s="21"/>
      <c r="V17"/>
    </row>
    <row r="18" spans="1:22" ht="23.25" customHeight="1" thickTop="1" x14ac:dyDescent="0.2">
      <c r="A18" s="367">
        <f>1</f>
        <v>1</v>
      </c>
      <c r="B18" s="17" t="s">
        <v>23</v>
      </c>
      <c r="C18" s="17" t="s">
        <v>24</v>
      </c>
      <c r="D18" s="17" t="s">
        <v>25</v>
      </c>
      <c r="E18" s="341" t="s">
        <v>26</v>
      </c>
      <c r="F18" s="341"/>
      <c r="G18" s="379" t="s">
        <v>18</v>
      </c>
      <c r="H18" s="380"/>
      <c r="I18" s="381"/>
      <c r="J18" s="18" t="s">
        <v>27</v>
      </c>
      <c r="K18" s="19"/>
      <c r="L18" s="19"/>
      <c r="M18" s="20"/>
      <c r="N18" s="21"/>
      <c r="V18" s="22"/>
    </row>
    <row r="19" spans="1:22" ht="22.5" x14ac:dyDescent="0.2">
      <c r="A19" s="377"/>
      <c r="B19" s="23" t="s">
        <v>130</v>
      </c>
      <c r="C19" s="23" t="s">
        <v>154</v>
      </c>
      <c r="D19" s="24">
        <v>43192</v>
      </c>
      <c r="E19" s="23"/>
      <c r="F19" s="23" t="s">
        <v>153</v>
      </c>
      <c r="G19" s="370" t="s">
        <v>152</v>
      </c>
      <c r="H19" s="371"/>
      <c r="I19" s="372"/>
      <c r="J19" s="25" t="s">
        <v>109</v>
      </c>
      <c r="K19" s="25"/>
      <c r="L19" s="65" t="s">
        <v>9</v>
      </c>
      <c r="M19" s="77">
        <v>444</v>
      </c>
      <c r="N19" s="21"/>
      <c r="V19" s="27"/>
    </row>
    <row r="20" spans="1:22" ht="22.5" x14ac:dyDescent="0.2">
      <c r="A20" s="377"/>
      <c r="B20" s="28" t="s">
        <v>33</v>
      </c>
      <c r="C20" s="28" t="s">
        <v>34</v>
      </c>
      <c r="D20" s="28" t="s">
        <v>35</v>
      </c>
      <c r="E20" s="373" t="s">
        <v>36</v>
      </c>
      <c r="F20" s="373"/>
      <c r="G20" s="374"/>
      <c r="H20" s="375"/>
      <c r="I20" s="376"/>
      <c r="J20" s="29" t="s">
        <v>110</v>
      </c>
      <c r="K20" s="67"/>
      <c r="L20" s="67" t="s">
        <v>9</v>
      </c>
      <c r="M20" s="78">
        <v>350</v>
      </c>
      <c r="N20" s="21"/>
      <c r="V20" s="32"/>
    </row>
    <row r="21" spans="1:22" ht="23.25" thickBot="1" x14ac:dyDescent="0.25">
      <c r="A21" s="378"/>
      <c r="B21" s="33" t="s">
        <v>127</v>
      </c>
      <c r="C21" s="33" t="s">
        <v>152</v>
      </c>
      <c r="D21" s="34">
        <v>43195</v>
      </c>
      <c r="E21" s="35" t="s">
        <v>40</v>
      </c>
      <c r="F21" s="36" t="s">
        <v>151</v>
      </c>
      <c r="G21" s="382"/>
      <c r="H21" s="383"/>
      <c r="I21" s="384"/>
      <c r="J21" s="29" t="s">
        <v>150</v>
      </c>
      <c r="K21" s="67"/>
      <c r="L21" s="67" t="s">
        <v>9</v>
      </c>
      <c r="M21" s="76">
        <v>50</v>
      </c>
      <c r="N21" s="21"/>
      <c r="V21" s="32"/>
    </row>
    <row r="22" spans="1:22" ht="24" thickTop="1" thickBot="1" x14ac:dyDescent="0.25">
      <c r="A22" s="367">
        <f>A18+1</f>
        <v>2</v>
      </c>
      <c r="B22" s="17" t="s">
        <v>23</v>
      </c>
      <c r="C22" s="17" t="s">
        <v>24</v>
      </c>
      <c r="D22" s="17" t="s">
        <v>25</v>
      </c>
      <c r="E22" s="341" t="s">
        <v>26</v>
      </c>
      <c r="F22" s="341"/>
      <c r="G22" s="341" t="s">
        <v>18</v>
      </c>
      <c r="H22" s="342"/>
      <c r="I22" s="37"/>
      <c r="J22" s="18" t="s">
        <v>27</v>
      </c>
      <c r="K22" s="19"/>
      <c r="L22" s="19"/>
      <c r="M22" s="20"/>
      <c r="N22" s="21"/>
      <c r="V22" s="32"/>
    </row>
    <row r="23" spans="1:22" ht="23.25" thickBot="1" x14ac:dyDescent="0.25">
      <c r="A23" s="368"/>
      <c r="B23" s="23" t="s">
        <v>130</v>
      </c>
      <c r="C23" s="23" t="s">
        <v>149</v>
      </c>
      <c r="D23" s="24">
        <v>43206</v>
      </c>
      <c r="E23" s="23"/>
      <c r="F23" s="23" t="s">
        <v>148</v>
      </c>
      <c r="G23" s="370" t="s">
        <v>147</v>
      </c>
      <c r="H23" s="371"/>
      <c r="I23" s="372"/>
      <c r="J23" s="25" t="s">
        <v>109</v>
      </c>
      <c r="K23" s="65"/>
      <c r="L23" s="65" t="s">
        <v>9</v>
      </c>
      <c r="M23" s="77">
        <v>105</v>
      </c>
      <c r="N23" s="21"/>
      <c r="V23" s="32"/>
    </row>
    <row r="24" spans="1:22" ht="23.25" thickBot="1" x14ac:dyDescent="0.25">
      <c r="A24" s="368"/>
      <c r="B24" s="28" t="s">
        <v>33</v>
      </c>
      <c r="C24" s="28" t="s">
        <v>34</v>
      </c>
      <c r="D24" s="28" t="s">
        <v>35</v>
      </c>
      <c r="E24" s="373" t="s">
        <v>36</v>
      </c>
      <c r="F24" s="373"/>
      <c r="G24" s="374"/>
      <c r="H24" s="375"/>
      <c r="I24" s="376"/>
      <c r="J24" s="29" t="s">
        <v>110</v>
      </c>
      <c r="K24" s="67"/>
      <c r="L24" s="67" t="s">
        <v>9</v>
      </c>
      <c r="M24" s="78">
        <v>595</v>
      </c>
      <c r="N24" s="21"/>
      <c r="V24" s="32"/>
    </row>
    <row r="25" spans="1:22" ht="34.5" thickBot="1" x14ac:dyDescent="0.25">
      <c r="A25" s="369"/>
      <c r="B25" s="33" t="s">
        <v>127</v>
      </c>
      <c r="C25" s="33" t="s">
        <v>147</v>
      </c>
      <c r="D25" s="34">
        <v>43207</v>
      </c>
      <c r="E25" s="35" t="s">
        <v>40</v>
      </c>
      <c r="F25" s="36" t="s">
        <v>146</v>
      </c>
      <c r="G25" s="350"/>
      <c r="H25" s="351"/>
      <c r="I25" s="352"/>
      <c r="J25" s="29"/>
      <c r="K25" s="67"/>
      <c r="L25" s="67"/>
      <c r="M25" s="78"/>
      <c r="N25" s="21"/>
      <c r="V25" s="32"/>
    </row>
    <row r="26" spans="1:22" ht="24" thickTop="1" thickBot="1" x14ac:dyDescent="0.25">
      <c r="A26" s="367">
        <f>A22+1</f>
        <v>3</v>
      </c>
      <c r="B26" s="17" t="s">
        <v>23</v>
      </c>
      <c r="C26" s="17" t="s">
        <v>24</v>
      </c>
      <c r="D26" s="17" t="s">
        <v>25</v>
      </c>
      <c r="E26" s="341" t="s">
        <v>26</v>
      </c>
      <c r="F26" s="341"/>
      <c r="G26" s="341" t="s">
        <v>18</v>
      </c>
      <c r="H26" s="342"/>
      <c r="I26" s="37"/>
      <c r="J26" s="18" t="s">
        <v>27</v>
      </c>
      <c r="K26" s="19"/>
      <c r="L26" s="19"/>
      <c r="M26" s="20"/>
      <c r="N26" s="21"/>
      <c r="V26" s="32"/>
    </row>
    <row r="27" spans="1:22" ht="22.5" customHeight="1" thickBot="1" x14ac:dyDescent="0.25">
      <c r="A27" s="368"/>
      <c r="B27" s="23" t="s">
        <v>137</v>
      </c>
      <c r="C27" s="23" t="s">
        <v>145</v>
      </c>
      <c r="D27" s="24">
        <v>43209</v>
      </c>
      <c r="E27" s="23"/>
      <c r="F27" s="23" t="s">
        <v>144</v>
      </c>
      <c r="G27" s="370" t="s">
        <v>143</v>
      </c>
      <c r="H27" s="371"/>
      <c r="I27" s="372"/>
      <c r="J27" s="25" t="s">
        <v>109</v>
      </c>
      <c r="K27" s="65"/>
      <c r="L27" s="65" t="s">
        <v>9</v>
      </c>
      <c r="M27" s="79">
        <v>105.37</v>
      </c>
      <c r="N27" s="21"/>
      <c r="V27" s="32"/>
    </row>
    <row r="28" spans="1:22" ht="23.25" thickBot="1" x14ac:dyDescent="0.25">
      <c r="A28" s="368"/>
      <c r="B28" s="28" t="s">
        <v>33</v>
      </c>
      <c r="C28" s="28" t="s">
        <v>34</v>
      </c>
      <c r="D28" s="28" t="s">
        <v>35</v>
      </c>
      <c r="E28" s="373" t="s">
        <v>36</v>
      </c>
      <c r="F28" s="373"/>
      <c r="G28" s="374"/>
      <c r="H28" s="375"/>
      <c r="I28" s="376"/>
      <c r="J28" s="29" t="s">
        <v>110</v>
      </c>
      <c r="K28" s="67"/>
      <c r="L28" s="67" t="s">
        <v>9</v>
      </c>
      <c r="M28" s="78">
        <v>687</v>
      </c>
      <c r="N28" s="21"/>
      <c r="V28" s="32"/>
    </row>
    <row r="29" spans="1:22" ht="23.25" thickBot="1" x14ac:dyDescent="0.25">
      <c r="A29" s="369"/>
      <c r="B29" s="33" t="s">
        <v>133</v>
      </c>
      <c r="C29" s="33" t="s">
        <v>143</v>
      </c>
      <c r="D29" s="34">
        <v>43210</v>
      </c>
      <c r="E29" s="35" t="s">
        <v>40</v>
      </c>
      <c r="F29" s="36" t="s">
        <v>142</v>
      </c>
      <c r="G29" s="350"/>
      <c r="H29" s="351"/>
      <c r="I29" s="352"/>
      <c r="J29" s="29"/>
      <c r="K29" s="67"/>
      <c r="L29" s="67"/>
      <c r="M29" s="78"/>
      <c r="N29" s="21"/>
      <c r="V29" s="32"/>
    </row>
    <row r="30" spans="1:22" ht="24" thickTop="1" thickBot="1" x14ac:dyDescent="0.25">
      <c r="A30" s="367">
        <f>A26+1</f>
        <v>4</v>
      </c>
      <c r="B30" s="17" t="s">
        <v>23</v>
      </c>
      <c r="C30" s="17" t="s">
        <v>24</v>
      </c>
      <c r="D30" s="17" t="s">
        <v>25</v>
      </c>
      <c r="E30" s="341" t="s">
        <v>26</v>
      </c>
      <c r="F30" s="341"/>
      <c r="G30" s="341" t="s">
        <v>18</v>
      </c>
      <c r="H30" s="342"/>
      <c r="I30" s="37"/>
      <c r="J30" s="18" t="s">
        <v>27</v>
      </c>
      <c r="K30" s="19"/>
      <c r="L30" s="19"/>
      <c r="M30" s="20"/>
      <c r="N30" s="21"/>
      <c r="V30" s="32"/>
    </row>
    <row r="31" spans="1:22" ht="23.25" thickBot="1" x14ac:dyDescent="0.25">
      <c r="A31" s="368"/>
      <c r="B31" s="23" t="s">
        <v>130</v>
      </c>
      <c r="C31" s="23" t="s">
        <v>141</v>
      </c>
      <c r="D31" s="24">
        <v>43211</v>
      </c>
      <c r="E31" s="23"/>
      <c r="F31" s="23" t="s">
        <v>140</v>
      </c>
      <c r="G31" s="370" t="s">
        <v>139</v>
      </c>
      <c r="H31" s="371"/>
      <c r="I31" s="372"/>
      <c r="J31" s="25" t="s">
        <v>109</v>
      </c>
      <c r="K31" s="65"/>
      <c r="L31" s="65" t="s">
        <v>9</v>
      </c>
      <c r="M31" s="77">
        <v>238</v>
      </c>
      <c r="N31" s="21"/>
      <c r="V31" s="32"/>
    </row>
    <row r="32" spans="1:22" ht="23.25" thickBot="1" x14ac:dyDescent="0.25">
      <c r="A32" s="368"/>
      <c r="B32" s="28" t="s">
        <v>33</v>
      </c>
      <c r="C32" s="28" t="s">
        <v>34</v>
      </c>
      <c r="D32" s="28" t="s">
        <v>35</v>
      </c>
      <c r="E32" s="373" t="s">
        <v>36</v>
      </c>
      <c r="F32" s="373"/>
      <c r="G32" s="374"/>
      <c r="H32" s="375"/>
      <c r="I32" s="376"/>
      <c r="J32" s="29" t="s">
        <v>110</v>
      </c>
      <c r="K32" s="67"/>
      <c r="L32" s="67" t="s">
        <v>9</v>
      </c>
      <c r="M32" s="78">
        <v>350</v>
      </c>
      <c r="N32" s="21"/>
      <c r="V32" s="32"/>
    </row>
    <row r="33" spans="1:22" ht="34.5" thickBot="1" x14ac:dyDescent="0.25">
      <c r="A33" s="369"/>
      <c r="B33" s="33" t="s">
        <v>127</v>
      </c>
      <c r="C33" s="33" t="s">
        <v>139</v>
      </c>
      <c r="D33" s="34">
        <v>43213</v>
      </c>
      <c r="E33" s="35" t="s">
        <v>40</v>
      </c>
      <c r="F33" s="36" t="s">
        <v>138</v>
      </c>
      <c r="G33" s="350"/>
      <c r="H33" s="351"/>
      <c r="I33" s="352"/>
      <c r="J33" s="29"/>
      <c r="K33" s="67"/>
      <c r="L33" s="67"/>
      <c r="M33" s="78"/>
      <c r="N33" s="21"/>
      <c r="V33" s="32"/>
    </row>
    <row r="34" spans="1:22" ht="24" thickTop="1" thickBot="1" x14ac:dyDescent="0.25">
      <c r="A34" s="367">
        <f>A30+1</f>
        <v>5</v>
      </c>
      <c r="B34" s="17" t="s">
        <v>23</v>
      </c>
      <c r="C34" s="17" t="s">
        <v>24</v>
      </c>
      <c r="D34" s="17" t="s">
        <v>25</v>
      </c>
      <c r="E34" s="341" t="s">
        <v>26</v>
      </c>
      <c r="F34" s="341"/>
      <c r="G34" s="341" t="s">
        <v>18</v>
      </c>
      <c r="H34" s="342"/>
      <c r="I34" s="37"/>
      <c r="J34" s="18" t="s">
        <v>27</v>
      </c>
      <c r="K34" s="19"/>
      <c r="L34" s="19"/>
      <c r="M34" s="20"/>
      <c r="N34" s="21"/>
      <c r="V34" s="32"/>
    </row>
    <row r="35" spans="1:22" ht="34.5" thickBot="1" x14ac:dyDescent="0.25">
      <c r="A35" s="368"/>
      <c r="B35" s="23" t="s">
        <v>137</v>
      </c>
      <c r="C35" s="23" t="s">
        <v>136</v>
      </c>
      <c r="D35" s="24">
        <v>43234</v>
      </c>
      <c r="E35" s="23"/>
      <c r="F35" s="23" t="s">
        <v>135</v>
      </c>
      <c r="G35" s="370" t="s">
        <v>132</v>
      </c>
      <c r="H35" s="371"/>
      <c r="I35" s="372"/>
      <c r="J35" s="25" t="s">
        <v>134</v>
      </c>
      <c r="K35" s="25"/>
      <c r="L35" s="65" t="s">
        <v>9</v>
      </c>
      <c r="M35" s="79">
        <v>248.6</v>
      </c>
      <c r="N35" s="21"/>
      <c r="V35" s="32"/>
    </row>
    <row r="36" spans="1:22" ht="23.25" thickBot="1" x14ac:dyDescent="0.25">
      <c r="A36" s="368"/>
      <c r="B36" s="28" t="s">
        <v>33</v>
      </c>
      <c r="C36" s="28" t="s">
        <v>34</v>
      </c>
      <c r="D36" s="28" t="s">
        <v>35</v>
      </c>
      <c r="E36" s="373" t="s">
        <v>36</v>
      </c>
      <c r="F36" s="373"/>
      <c r="G36" s="374"/>
      <c r="H36" s="375"/>
      <c r="I36" s="376"/>
      <c r="J36" s="29" t="s">
        <v>110</v>
      </c>
      <c r="K36" s="30"/>
      <c r="L36" s="67" t="s">
        <v>9</v>
      </c>
      <c r="M36" s="78">
        <v>446</v>
      </c>
      <c r="N36" s="21"/>
      <c r="V36" s="32"/>
    </row>
    <row r="37" spans="1:22" ht="23.25" thickBot="1" x14ac:dyDescent="0.25">
      <c r="A37" s="369"/>
      <c r="B37" s="33" t="s">
        <v>133</v>
      </c>
      <c r="C37" s="33" t="s">
        <v>132</v>
      </c>
      <c r="D37" s="34">
        <v>43238</v>
      </c>
      <c r="E37" s="35" t="s">
        <v>40</v>
      </c>
      <c r="F37" s="36" t="s">
        <v>131</v>
      </c>
      <c r="G37" s="350"/>
      <c r="H37" s="351"/>
      <c r="I37" s="352"/>
      <c r="J37" s="29" t="s">
        <v>51</v>
      </c>
      <c r="K37" s="30"/>
      <c r="L37" s="30"/>
      <c r="M37" s="31"/>
      <c r="N37" s="21"/>
      <c r="V37" s="32"/>
    </row>
    <row r="38" spans="1:22" ht="24" thickTop="1" thickBot="1" x14ac:dyDescent="0.25">
      <c r="A38" s="367">
        <f>A34+1</f>
        <v>6</v>
      </c>
      <c r="B38" s="17" t="s">
        <v>23</v>
      </c>
      <c r="C38" s="17" t="s">
        <v>24</v>
      </c>
      <c r="D38" s="17" t="s">
        <v>25</v>
      </c>
      <c r="E38" s="341" t="s">
        <v>26</v>
      </c>
      <c r="F38" s="341"/>
      <c r="G38" s="341" t="s">
        <v>18</v>
      </c>
      <c r="H38" s="342"/>
      <c r="I38" s="37"/>
      <c r="J38" s="18" t="s">
        <v>27</v>
      </c>
      <c r="K38" s="19"/>
      <c r="L38" s="19"/>
      <c r="M38" s="20"/>
      <c r="N38" s="21"/>
      <c r="V38" s="32"/>
    </row>
    <row r="39" spans="1:22" ht="23.25" thickBot="1" x14ac:dyDescent="0.25">
      <c r="A39" s="368"/>
      <c r="B39" s="23" t="s">
        <v>130</v>
      </c>
      <c r="C39" s="23" t="s">
        <v>129</v>
      </c>
      <c r="D39" s="24">
        <v>43276</v>
      </c>
      <c r="E39" s="23"/>
      <c r="F39" s="23" t="s">
        <v>128</v>
      </c>
      <c r="G39" s="370" t="s">
        <v>126</v>
      </c>
      <c r="H39" s="371"/>
      <c r="I39" s="372"/>
      <c r="J39" s="25" t="s">
        <v>109</v>
      </c>
      <c r="K39" s="25"/>
      <c r="L39" s="65" t="s">
        <v>9</v>
      </c>
      <c r="M39" s="77">
        <v>346</v>
      </c>
      <c r="N39" s="21"/>
      <c r="V39" s="32"/>
    </row>
    <row r="40" spans="1:22" ht="23.25" thickBot="1" x14ac:dyDescent="0.25">
      <c r="A40" s="368"/>
      <c r="B40" s="28" t="s">
        <v>33</v>
      </c>
      <c r="C40" s="28" t="s">
        <v>34</v>
      </c>
      <c r="D40" s="28" t="s">
        <v>35</v>
      </c>
      <c r="E40" s="373" t="s">
        <v>36</v>
      </c>
      <c r="F40" s="373"/>
      <c r="G40" s="374"/>
      <c r="H40" s="375"/>
      <c r="I40" s="376"/>
      <c r="J40" s="29" t="s">
        <v>110</v>
      </c>
      <c r="K40" s="30"/>
      <c r="L40" s="67" t="s">
        <v>9</v>
      </c>
      <c r="M40" s="78">
        <v>438</v>
      </c>
      <c r="N40" s="21"/>
      <c r="V40" s="32"/>
    </row>
    <row r="41" spans="1:22" ht="23.25" thickBot="1" x14ac:dyDescent="0.25">
      <c r="A41" s="369"/>
      <c r="B41" s="33" t="s">
        <v>127</v>
      </c>
      <c r="C41" s="33" t="s">
        <v>126</v>
      </c>
      <c r="D41" s="34">
        <v>43278</v>
      </c>
      <c r="E41" s="35" t="s">
        <v>40</v>
      </c>
      <c r="F41" s="36" t="s">
        <v>125</v>
      </c>
      <c r="G41" s="350"/>
      <c r="H41" s="351"/>
      <c r="I41" s="352"/>
      <c r="J41" s="29" t="s">
        <v>124</v>
      </c>
      <c r="K41" s="30"/>
      <c r="L41" s="67" t="s">
        <v>9</v>
      </c>
      <c r="M41" s="78">
        <v>695</v>
      </c>
      <c r="N41" s="21"/>
      <c r="V41" s="32"/>
    </row>
    <row r="42" spans="1:22" ht="24" thickTop="1" thickBot="1" x14ac:dyDescent="0.25">
      <c r="A42" s="367">
        <f>A38+1</f>
        <v>7</v>
      </c>
      <c r="B42" s="17" t="s">
        <v>23</v>
      </c>
      <c r="C42" s="17" t="s">
        <v>24</v>
      </c>
      <c r="D42" s="17" t="s">
        <v>25</v>
      </c>
      <c r="E42" s="341" t="s">
        <v>26</v>
      </c>
      <c r="F42" s="341"/>
      <c r="G42" s="341" t="s">
        <v>18</v>
      </c>
      <c r="H42" s="342"/>
      <c r="I42" s="37"/>
      <c r="J42" s="18" t="s">
        <v>27</v>
      </c>
      <c r="K42" s="19"/>
      <c r="L42" s="19"/>
      <c r="M42" s="20"/>
      <c r="N42" s="21"/>
      <c r="V42" s="32"/>
    </row>
    <row r="43" spans="1:22" ht="23.25" thickBot="1" x14ac:dyDescent="0.25">
      <c r="A43" s="368"/>
      <c r="B43" s="23" t="s">
        <v>123</v>
      </c>
      <c r="C43" s="23" t="s">
        <v>122</v>
      </c>
      <c r="D43" s="24">
        <v>43299</v>
      </c>
      <c r="E43" s="23"/>
      <c r="F43" s="23" t="s">
        <v>30</v>
      </c>
      <c r="G43" s="370" t="s">
        <v>120</v>
      </c>
      <c r="H43" s="371"/>
      <c r="I43" s="372"/>
      <c r="J43" s="25" t="s">
        <v>109</v>
      </c>
      <c r="K43" s="25"/>
      <c r="L43" s="65" t="s">
        <v>9</v>
      </c>
      <c r="M43" s="77">
        <v>284</v>
      </c>
      <c r="N43" s="21"/>
      <c r="V43" s="32"/>
    </row>
    <row r="44" spans="1:22" ht="23.25" thickBot="1" x14ac:dyDescent="0.25">
      <c r="A44" s="368"/>
      <c r="B44" s="28" t="s">
        <v>33</v>
      </c>
      <c r="C44" s="28" t="s">
        <v>34</v>
      </c>
      <c r="D44" s="28" t="s">
        <v>35</v>
      </c>
      <c r="E44" s="373" t="s">
        <v>36</v>
      </c>
      <c r="F44" s="373"/>
      <c r="G44" s="374"/>
      <c r="H44" s="375"/>
      <c r="I44" s="376"/>
      <c r="J44" s="29" t="s">
        <v>110</v>
      </c>
      <c r="K44" s="30"/>
      <c r="L44" s="67" t="s">
        <v>9</v>
      </c>
      <c r="M44" s="76">
        <v>409.4</v>
      </c>
      <c r="N44" s="21"/>
      <c r="V44" s="32"/>
    </row>
    <row r="45" spans="1:22" ht="23.25" thickBot="1" x14ac:dyDescent="0.25">
      <c r="A45" s="369"/>
      <c r="B45" s="33" t="s">
        <v>121</v>
      </c>
      <c r="C45" s="33" t="s">
        <v>120</v>
      </c>
      <c r="D45" s="34">
        <v>43301</v>
      </c>
      <c r="E45" s="35" t="s">
        <v>40</v>
      </c>
      <c r="F45" s="36" t="s">
        <v>119</v>
      </c>
      <c r="G45" s="350"/>
      <c r="H45" s="351"/>
      <c r="I45" s="352"/>
      <c r="J45" s="29"/>
      <c r="K45" s="30"/>
      <c r="L45" s="30"/>
      <c r="M45" s="31"/>
      <c r="N45" s="21"/>
      <c r="V45" s="32"/>
    </row>
    <row r="46" spans="1:22" ht="24" thickTop="1" thickBot="1" x14ac:dyDescent="0.25">
      <c r="A46" s="367">
        <f>A42+1</f>
        <v>8</v>
      </c>
      <c r="B46" s="17" t="s">
        <v>23</v>
      </c>
      <c r="C46" s="17" t="s">
        <v>24</v>
      </c>
      <c r="D46" s="17" t="s">
        <v>25</v>
      </c>
      <c r="E46" s="341" t="s">
        <v>26</v>
      </c>
      <c r="F46" s="341"/>
      <c r="G46" s="341" t="s">
        <v>18</v>
      </c>
      <c r="H46" s="342"/>
      <c r="I46" s="37"/>
      <c r="J46" s="18" t="s">
        <v>27</v>
      </c>
      <c r="K46" s="19"/>
      <c r="L46" s="19"/>
      <c r="M46" s="20"/>
      <c r="N46" s="21"/>
      <c r="V46" s="32"/>
    </row>
    <row r="47" spans="1:22" ht="13.5" thickBot="1" x14ac:dyDescent="0.25">
      <c r="A47" s="368"/>
      <c r="B47" s="23"/>
      <c r="C47" s="23"/>
      <c r="D47" s="24"/>
      <c r="E47" s="23"/>
      <c r="F47" s="23"/>
      <c r="G47" s="370"/>
      <c r="H47" s="371"/>
      <c r="I47" s="372"/>
      <c r="J47" s="25" t="s">
        <v>27</v>
      </c>
      <c r="K47" s="25"/>
      <c r="L47" s="25"/>
      <c r="M47" s="26"/>
      <c r="N47" s="21"/>
      <c r="V47" s="32"/>
    </row>
    <row r="48" spans="1:22" ht="23.25" thickBot="1" x14ac:dyDescent="0.25">
      <c r="A48" s="368"/>
      <c r="B48" s="28" t="s">
        <v>33</v>
      </c>
      <c r="C48" s="28" t="s">
        <v>34</v>
      </c>
      <c r="D48" s="28" t="s">
        <v>35</v>
      </c>
      <c r="E48" s="373" t="s">
        <v>36</v>
      </c>
      <c r="F48" s="373"/>
      <c r="G48" s="374"/>
      <c r="H48" s="375"/>
      <c r="I48" s="376"/>
      <c r="J48" s="29" t="s">
        <v>48</v>
      </c>
      <c r="K48" s="30"/>
      <c r="L48" s="30"/>
      <c r="M48" s="31"/>
      <c r="N48" s="21"/>
      <c r="V48" s="32"/>
    </row>
    <row r="49" spans="1:22" ht="13.5" thickBot="1" x14ac:dyDescent="0.25">
      <c r="A49" s="369"/>
      <c r="B49" s="33"/>
      <c r="C49" s="33"/>
      <c r="D49" s="69"/>
      <c r="E49" s="35" t="s">
        <v>40</v>
      </c>
      <c r="F49" s="36"/>
      <c r="G49" s="350"/>
      <c r="H49" s="351"/>
      <c r="I49" s="352"/>
      <c r="J49" s="29" t="s">
        <v>51</v>
      </c>
      <c r="K49" s="30"/>
      <c r="L49" s="30"/>
      <c r="M49" s="31"/>
      <c r="N49" s="21"/>
      <c r="V49" s="32"/>
    </row>
    <row r="50" spans="1:22" ht="24" thickTop="1" thickBot="1" x14ac:dyDescent="0.25">
      <c r="A50" s="367">
        <f>A46+1</f>
        <v>9</v>
      </c>
      <c r="B50" s="17" t="s">
        <v>23</v>
      </c>
      <c r="C50" s="17" t="s">
        <v>24</v>
      </c>
      <c r="D50" s="17" t="s">
        <v>25</v>
      </c>
      <c r="E50" s="341" t="s">
        <v>26</v>
      </c>
      <c r="F50" s="341"/>
      <c r="G50" s="341" t="s">
        <v>18</v>
      </c>
      <c r="H50" s="342"/>
      <c r="I50" s="37"/>
      <c r="J50" s="18" t="s">
        <v>27</v>
      </c>
      <c r="K50" s="19"/>
      <c r="L50" s="19"/>
      <c r="M50" s="20"/>
      <c r="N50" s="21"/>
      <c r="V50" s="32"/>
    </row>
    <row r="51" spans="1:22" ht="13.5" thickBot="1" x14ac:dyDescent="0.25">
      <c r="A51" s="368"/>
      <c r="B51" s="23"/>
      <c r="C51" s="23"/>
      <c r="D51" s="24"/>
      <c r="E51" s="23"/>
      <c r="F51" s="23"/>
      <c r="G51" s="370"/>
      <c r="H51" s="371"/>
      <c r="I51" s="372"/>
      <c r="J51" s="25" t="s">
        <v>27</v>
      </c>
      <c r="K51" s="25"/>
      <c r="L51" s="25"/>
      <c r="M51" s="26"/>
      <c r="N51" s="21"/>
      <c r="V51" s="32"/>
    </row>
    <row r="52" spans="1:22" ht="23.25" thickBot="1" x14ac:dyDescent="0.25">
      <c r="A52" s="368"/>
      <c r="B52" s="28" t="s">
        <v>33</v>
      </c>
      <c r="C52" s="28" t="s">
        <v>34</v>
      </c>
      <c r="D52" s="28" t="s">
        <v>35</v>
      </c>
      <c r="E52" s="373" t="s">
        <v>36</v>
      </c>
      <c r="F52" s="373"/>
      <c r="G52" s="374"/>
      <c r="H52" s="375"/>
      <c r="I52" s="376"/>
      <c r="J52" s="29" t="s">
        <v>48</v>
      </c>
      <c r="K52" s="30"/>
      <c r="L52" s="30"/>
      <c r="M52" s="31"/>
      <c r="N52" s="21"/>
      <c r="V52" s="32"/>
    </row>
    <row r="53" spans="1:22" ht="13.5" thickBot="1" x14ac:dyDescent="0.25">
      <c r="A53" s="369"/>
      <c r="B53" s="33"/>
      <c r="C53" s="33"/>
      <c r="D53" s="69"/>
      <c r="E53" s="35" t="s">
        <v>40</v>
      </c>
      <c r="F53" s="36"/>
      <c r="G53" s="350"/>
      <c r="H53" s="351"/>
      <c r="I53" s="352"/>
      <c r="J53" s="29" t="s">
        <v>51</v>
      </c>
      <c r="K53" s="30"/>
      <c r="L53" s="30"/>
      <c r="M53" s="31"/>
      <c r="N53" s="21"/>
      <c r="V53" s="32"/>
    </row>
    <row r="54" spans="1:22" ht="24" thickTop="1" thickBot="1" x14ac:dyDescent="0.25">
      <c r="A54" s="367">
        <f>A50+1</f>
        <v>10</v>
      </c>
      <c r="B54" s="17" t="s">
        <v>23</v>
      </c>
      <c r="C54" s="17" t="s">
        <v>24</v>
      </c>
      <c r="D54" s="17" t="s">
        <v>25</v>
      </c>
      <c r="E54" s="341" t="s">
        <v>26</v>
      </c>
      <c r="F54" s="341"/>
      <c r="G54" s="341" t="s">
        <v>18</v>
      </c>
      <c r="H54" s="342"/>
      <c r="I54" s="37"/>
      <c r="J54" s="18" t="s">
        <v>27</v>
      </c>
      <c r="K54" s="19"/>
      <c r="L54" s="19"/>
      <c r="M54" s="20"/>
      <c r="N54" s="21"/>
      <c r="V54" s="32"/>
    </row>
    <row r="55" spans="1:22" ht="13.5" thickBot="1" x14ac:dyDescent="0.25">
      <c r="A55" s="368"/>
      <c r="B55" s="23"/>
      <c r="C55" s="23"/>
      <c r="D55" s="24"/>
      <c r="E55" s="23"/>
      <c r="F55" s="23"/>
      <c r="G55" s="370"/>
      <c r="H55" s="371"/>
      <c r="I55" s="372"/>
      <c r="J55" s="25" t="s">
        <v>27</v>
      </c>
      <c r="K55" s="25"/>
      <c r="L55" s="25"/>
      <c r="M55" s="26"/>
      <c r="N55" s="21"/>
      <c r="P55" s="41"/>
      <c r="V55" s="32"/>
    </row>
    <row r="56" spans="1:22" ht="23.25" thickBot="1" x14ac:dyDescent="0.25">
      <c r="A56" s="368"/>
      <c r="B56" s="28" t="s">
        <v>33</v>
      </c>
      <c r="C56" s="28" t="s">
        <v>34</v>
      </c>
      <c r="D56" s="28" t="s">
        <v>35</v>
      </c>
      <c r="E56" s="373" t="s">
        <v>36</v>
      </c>
      <c r="F56" s="373"/>
      <c r="G56" s="374"/>
      <c r="H56" s="375"/>
      <c r="I56" s="376"/>
      <c r="J56" s="29" t="s">
        <v>48</v>
      </c>
      <c r="K56" s="30"/>
      <c r="L56" s="30"/>
      <c r="M56" s="31"/>
      <c r="N56" s="21"/>
      <c r="V56" s="32"/>
    </row>
    <row r="57" spans="1:22" s="41" customFormat="1" ht="13.5" thickBot="1" x14ac:dyDescent="0.25">
      <c r="A57" s="369"/>
      <c r="B57" s="33"/>
      <c r="C57" s="33"/>
      <c r="D57" s="69"/>
      <c r="E57" s="35" t="s">
        <v>40</v>
      </c>
      <c r="F57" s="36"/>
      <c r="G57" s="350"/>
      <c r="H57" s="351"/>
      <c r="I57" s="352"/>
      <c r="J57" s="29" t="s">
        <v>51</v>
      </c>
      <c r="K57" s="30"/>
      <c r="L57" s="30"/>
      <c r="M57" s="31"/>
      <c r="N57" s="45"/>
      <c r="P57"/>
      <c r="Q57"/>
      <c r="V57" s="32"/>
    </row>
    <row r="58" spans="1:22" ht="24" thickTop="1" thickBot="1" x14ac:dyDescent="0.25">
      <c r="A58" s="367">
        <f>A54+1</f>
        <v>11</v>
      </c>
      <c r="B58" s="17" t="s">
        <v>23</v>
      </c>
      <c r="C58" s="17" t="s">
        <v>24</v>
      </c>
      <c r="D58" s="17" t="s">
        <v>25</v>
      </c>
      <c r="E58" s="341" t="s">
        <v>26</v>
      </c>
      <c r="F58" s="341"/>
      <c r="G58" s="341" t="s">
        <v>18</v>
      </c>
      <c r="H58" s="342"/>
      <c r="I58" s="37"/>
      <c r="J58" s="18" t="s">
        <v>27</v>
      </c>
      <c r="K58" s="19"/>
      <c r="L58" s="19"/>
      <c r="M58" s="20"/>
      <c r="N58" s="21"/>
      <c r="V58" s="32"/>
    </row>
    <row r="59" spans="1:22" ht="13.5" thickBot="1" x14ac:dyDescent="0.25">
      <c r="A59" s="368"/>
      <c r="B59" s="23"/>
      <c r="C59" s="23"/>
      <c r="D59" s="24"/>
      <c r="E59" s="23"/>
      <c r="F59" s="23"/>
      <c r="G59" s="370"/>
      <c r="H59" s="371"/>
      <c r="I59" s="372"/>
      <c r="J59" s="25" t="s">
        <v>27</v>
      </c>
      <c r="K59" s="25"/>
      <c r="L59" s="25"/>
      <c r="M59" s="26"/>
      <c r="N59" s="21"/>
      <c r="V59" s="32"/>
    </row>
    <row r="60" spans="1:22" ht="23.25" thickBot="1" x14ac:dyDescent="0.25">
      <c r="A60" s="368"/>
      <c r="B60" s="28" t="s">
        <v>33</v>
      </c>
      <c r="C60" s="28" t="s">
        <v>34</v>
      </c>
      <c r="D60" s="28" t="s">
        <v>35</v>
      </c>
      <c r="E60" s="373" t="s">
        <v>36</v>
      </c>
      <c r="F60" s="373"/>
      <c r="G60" s="374"/>
      <c r="H60" s="375"/>
      <c r="I60" s="376"/>
      <c r="J60" s="29" t="s">
        <v>48</v>
      </c>
      <c r="K60" s="30"/>
      <c r="L60" s="30"/>
      <c r="M60" s="31"/>
      <c r="N60" s="21"/>
      <c r="V60" s="32"/>
    </row>
    <row r="61" spans="1:22" ht="13.5" thickBot="1" x14ac:dyDescent="0.25">
      <c r="A61" s="369"/>
      <c r="B61" s="33"/>
      <c r="C61" s="33"/>
      <c r="D61" s="69"/>
      <c r="E61" s="35" t="s">
        <v>40</v>
      </c>
      <c r="F61" s="36"/>
      <c r="G61" s="350"/>
      <c r="H61" s="351"/>
      <c r="I61" s="352"/>
      <c r="J61" s="29" t="s">
        <v>51</v>
      </c>
      <c r="K61" s="30"/>
      <c r="L61" s="30"/>
      <c r="M61" s="31"/>
      <c r="N61" s="21"/>
      <c r="V61" s="32"/>
    </row>
    <row r="62" spans="1:22" ht="24" thickTop="1" thickBot="1" x14ac:dyDescent="0.25">
      <c r="A62" s="367">
        <f>A58+1</f>
        <v>12</v>
      </c>
      <c r="B62" s="17" t="s">
        <v>23</v>
      </c>
      <c r="C62" s="17" t="s">
        <v>24</v>
      </c>
      <c r="D62" s="17" t="s">
        <v>25</v>
      </c>
      <c r="E62" s="341" t="s">
        <v>26</v>
      </c>
      <c r="F62" s="341"/>
      <c r="G62" s="341" t="s">
        <v>18</v>
      </c>
      <c r="H62" s="342"/>
      <c r="I62" s="37"/>
      <c r="J62" s="18" t="s">
        <v>27</v>
      </c>
      <c r="K62" s="19"/>
      <c r="L62" s="19"/>
      <c r="M62" s="20"/>
      <c r="N62" s="21"/>
      <c r="V62" s="32"/>
    </row>
    <row r="63" spans="1:22" ht="13.5" thickBot="1" x14ac:dyDescent="0.25">
      <c r="A63" s="368"/>
      <c r="B63" s="23"/>
      <c r="C63" s="23"/>
      <c r="D63" s="24"/>
      <c r="E63" s="23"/>
      <c r="F63" s="23"/>
      <c r="G63" s="370"/>
      <c r="H63" s="371"/>
      <c r="I63" s="372"/>
      <c r="J63" s="25" t="s">
        <v>27</v>
      </c>
      <c r="K63" s="25"/>
      <c r="L63" s="25"/>
      <c r="M63" s="26"/>
      <c r="N63" s="21"/>
      <c r="V63" s="32"/>
    </row>
    <row r="64" spans="1:22" ht="23.25" thickBot="1" x14ac:dyDescent="0.25">
      <c r="A64" s="368"/>
      <c r="B64" s="28" t="s">
        <v>33</v>
      </c>
      <c r="C64" s="28" t="s">
        <v>34</v>
      </c>
      <c r="D64" s="28" t="s">
        <v>35</v>
      </c>
      <c r="E64" s="373" t="s">
        <v>36</v>
      </c>
      <c r="F64" s="373"/>
      <c r="G64" s="374"/>
      <c r="H64" s="375"/>
      <c r="I64" s="376"/>
      <c r="J64" s="29" t="s">
        <v>48</v>
      </c>
      <c r="K64" s="30"/>
      <c r="L64" s="30"/>
      <c r="M64" s="31"/>
      <c r="N64" s="21"/>
      <c r="V64" s="32"/>
    </row>
    <row r="65" spans="1:22" ht="13.5" thickBot="1" x14ac:dyDescent="0.25">
      <c r="A65" s="369"/>
      <c r="B65" s="33"/>
      <c r="C65" s="33"/>
      <c r="D65" s="69"/>
      <c r="E65" s="35" t="s">
        <v>40</v>
      </c>
      <c r="F65" s="36"/>
      <c r="G65" s="350"/>
      <c r="H65" s="351"/>
      <c r="I65" s="352"/>
      <c r="J65" s="29" t="s">
        <v>51</v>
      </c>
      <c r="K65" s="30"/>
      <c r="L65" s="30"/>
      <c r="M65" s="31"/>
      <c r="N65" s="21"/>
      <c r="V65" s="32"/>
    </row>
    <row r="66" spans="1:22" ht="24" thickTop="1" thickBot="1" x14ac:dyDescent="0.25">
      <c r="A66" s="367">
        <f>A62+1</f>
        <v>13</v>
      </c>
      <c r="B66" s="17" t="s">
        <v>23</v>
      </c>
      <c r="C66" s="17" t="s">
        <v>24</v>
      </c>
      <c r="D66" s="17" t="s">
        <v>25</v>
      </c>
      <c r="E66" s="341" t="s">
        <v>26</v>
      </c>
      <c r="F66" s="341"/>
      <c r="G66" s="341" t="s">
        <v>18</v>
      </c>
      <c r="H66" s="342"/>
      <c r="I66" s="37"/>
      <c r="J66" s="18" t="s">
        <v>27</v>
      </c>
      <c r="K66" s="19"/>
      <c r="L66" s="19"/>
      <c r="M66" s="20"/>
      <c r="N66" s="21"/>
      <c r="V66" s="32"/>
    </row>
    <row r="67" spans="1:22" ht="13.5" thickBot="1" x14ac:dyDescent="0.25">
      <c r="A67" s="368"/>
      <c r="B67" s="23"/>
      <c r="C67" s="23"/>
      <c r="D67" s="24"/>
      <c r="E67" s="23"/>
      <c r="F67" s="23"/>
      <c r="G67" s="370"/>
      <c r="H67" s="371"/>
      <c r="I67" s="372"/>
      <c r="J67" s="25" t="s">
        <v>27</v>
      </c>
      <c r="K67" s="25"/>
      <c r="L67" s="25"/>
      <c r="M67" s="26"/>
      <c r="N67" s="21"/>
      <c r="V67" s="32"/>
    </row>
    <row r="68" spans="1:22" ht="23.25" thickBot="1" x14ac:dyDescent="0.25">
      <c r="A68" s="368"/>
      <c r="B68" s="28" t="s">
        <v>33</v>
      </c>
      <c r="C68" s="28" t="s">
        <v>34</v>
      </c>
      <c r="D68" s="28" t="s">
        <v>35</v>
      </c>
      <c r="E68" s="373" t="s">
        <v>36</v>
      </c>
      <c r="F68" s="373"/>
      <c r="G68" s="374"/>
      <c r="H68" s="375"/>
      <c r="I68" s="376"/>
      <c r="J68" s="29" t="s">
        <v>48</v>
      </c>
      <c r="K68" s="30"/>
      <c r="L68" s="30"/>
      <c r="M68" s="31"/>
      <c r="N68" s="21"/>
      <c r="V68" s="32"/>
    </row>
    <row r="69" spans="1:22" ht="13.5" thickBot="1" x14ac:dyDescent="0.25">
      <c r="A69" s="369"/>
      <c r="B69" s="33"/>
      <c r="C69" s="33"/>
      <c r="D69" s="69"/>
      <c r="E69" s="35" t="s">
        <v>40</v>
      </c>
      <c r="F69" s="36"/>
      <c r="G69" s="350"/>
      <c r="H69" s="351"/>
      <c r="I69" s="352"/>
      <c r="J69" s="29" t="s">
        <v>51</v>
      </c>
      <c r="K69" s="30"/>
      <c r="L69" s="30"/>
      <c r="M69" s="31"/>
      <c r="N69" s="21"/>
      <c r="V69" s="32"/>
    </row>
    <row r="70" spans="1:22" ht="24" thickTop="1" thickBot="1" x14ac:dyDescent="0.25">
      <c r="A70" s="367">
        <f>A66+1</f>
        <v>14</v>
      </c>
      <c r="B70" s="17" t="s">
        <v>23</v>
      </c>
      <c r="C70" s="17" t="s">
        <v>24</v>
      </c>
      <c r="D70" s="17" t="s">
        <v>25</v>
      </c>
      <c r="E70" s="341" t="s">
        <v>26</v>
      </c>
      <c r="F70" s="341"/>
      <c r="G70" s="341" t="s">
        <v>18</v>
      </c>
      <c r="H70" s="342"/>
      <c r="I70" s="37"/>
      <c r="J70" s="18" t="s">
        <v>27</v>
      </c>
      <c r="K70" s="19"/>
      <c r="L70" s="19"/>
      <c r="M70" s="20"/>
      <c r="N70" s="21"/>
      <c r="V70" s="32"/>
    </row>
    <row r="71" spans="1:22" ht="13.5" thickBot="1" x14ac:dyDescent="0.25">
      <c r="A71" s="368"/>
      <c r="B71" s="23"/>
      <c r="C71" s="23"/>
      <c r="D71" s="24"/>
      <c r="E71" s="23"/>
      <c r="F71" s="23"/>
      <c r="G71" s="370"/>
      <c r="H71" s="371"/>
      <c r="I71" s="372"/>
      <c r="J71" s="25" t="s">
        <v>27</v>
      </c>
      <c r="K71" s="25"/>
      <c r="L71" s="25"/>
      <c r="M71" s="26"/>
      <c r="N71" s="21"/>
      <c r="V71" s="70"/>
    </row>
    <row r="72" spans="1:22" ht="23.25" thickBot="1" x14ac:dyDescent="0.25">
      <c r="A72" s="368"/>
      <c r="B72" s="28" t="s">
        <v>33</v>
      </c>
      <c r="C72" s="28" t="s">
        <v>34</v>
      </c>
      <c r="D72" s="28" t="s">
        <v>35</v>
      </c>
      <c r="E72" s="373" t="s">
        <v>36</v>
      </c>
      <c r="F72" s="373"/>
      <c r="G72" s="374"/>
      <c r="H72" s="375"/>
      <c r="I72" s="376"/>
      <c r="J72" s="29" t="s">
        <v>48</v>
      </c>
      <c r="K72" s="30"/>
      <c r="L72" s="30"/>
      <c r="M72" s="31"/>
      <c r="N72" s="21"/>
      <c r="V72" s="32"/>
    </row>
    <row r="73" spans="1:22" ht="13.5" thickBot="1" x14ac:dyDescent="0.25">
      <c r="A73" s="369"/>
      <c r="B73" s="33"/>
      <c r="C73" s="33"/>
      <c r="D73" s="69"/>
      <c r="E73" s="35" t="s">
        <v>40</v>
      </c>
      <c r="F73" s="36"/>
      <c r="G73" s="350"/>
      <c r="H73" s="351"/>
      <c r="I73" s="352"/>
      <c r="J73" s="29" t="s">
        <v>51</v>
      </c>
      <c r="K73" s="30"/>
      <c r="L73" s="30"/>
      <c r="M73" s="31"/>
      <c r="N73" s="21"/>
      <c r="V73" s="32"/>
    </row>
    <row r="74" spans="1:22" ht="24" thickTop="1" thickBot="1" x14ac:dyDescent="0.25">
      <c r="A74" s="367">
        <f>A70+1</f>
        <v>15</v>
      </c>
      <c r="B74" s="17" t="s">
        <v>23</v>
      </c>
      <c r="C74" s="17" t="s">
        <v>24</v>
      </c>
      <c r="D74" s="17" t="s">
        <v>25</v>
      </c>
      <c r="E74" s="341" t="s">
        <v>26</v>
      </c>
      <c r="F74" s="341"/>
      <c r="G74" s="341" t="s">
        <v>18</v>
      </c>
      <c r="H74" s="342"/>
      <c r="I74" s="37"/>
      <c r="J74" s="18" t="s">
        <v>27</v>
      </c>
      <c r="K74" s="19"/>
      <c r="L74" s="19"/>
      <c r="M74" s="20"/>
      <c r="N74" s="21"/>
      <c r="V74" s="32"/>
    </row>
    <row r="75" spans="1:22" ht="13.5" thickBot="1" x14ac:dyDescent="0.25">
      <c r="A75" s="368"/>
      <c r="B75" s="23"/>
      <c r="C75" s="23"/>
      <c r="D75" s="24"/>
      <c r="E75" s="23"/>
      <c r="F75" s="23"/>
      <c r="G75" s="370"/>
      <c r="H75" s="371"/>
      <c r="I75" s="372"/>
      <c r="J75" s="25" t="s">
        <v>27</v>
      </c>
      <c r="K75" s="25"/>
      <c r="L75" s="25"/>
      <c r="M75" s="26"/>
      <c r="N75" s="21"/>
      <c r="V75" s="32"/>
    </row>
    <row r="76" spans="1:22" ht="23.25" thickBot="1" x14ac:dyDescent="0.25">
      <c r="A76" s="368"/>
      <c r="B76" s="28" t="s">
        <v>33</v>
      </c>
      <c r="C76" s="28" t="s">
        <v>34</v>
      </c>
      <c r="D76" s="28" t="s">
        <v>35</v>
      </c>
      <c r="E76" s="373" t="s">
        <v>36</v>
      </c>
      <c r="F76" s="373"/>
      <c r="G76" s="374"/>
      <c r="H76" s="375"/>
      <c r="I76" s="376"/>
      <c r="J76" s="29" t="s">
        <v>48</v>
      </c>
      <c r="K76" s="30"/>
      <c r="L76" s="30"/>
      <c r="M76" s="31"/>
      <c r="N76" s="21"/>
      <c r="V76" s="32"/>
    </row>
    <row r="77" spans="1:22" ht="13.5" thickBot="1" x14ac:dyDescent="0.25">
      <c r="A77" s="369"/>
      <c r="B77" s="33"/>
      <c r="C77" s="33"/>
      <c r="D77" s="69"/>
      <c r="E77" s="35" t="s">
        <v>40</v>
      </c>
      <c r="F77" s="36"/>
      <c r="G77" s="350"/>
      <c r="H77" s="351"/>
      <c r="I77" s="352"/>
      <c r="J77" s="29" t="s">
        <v>51</v>
      </c>
      <c r="K77" s="30"/>
      <c r="L77" s="30"/>
      <c r="M77" s="31"/>
      <c r="N77" s="21"/>
      <c r="V77" s="32"/>
    </row>
    <row r="78" spans="1:22" ht="24" thickTop="1" thickBot="1" x14ac:dyDescent="0.25">
      <c r="A78" s="367">
        <f>A74+1</f>
        <v>16</v>
      </c>
      <c r="B78" s="17" t="s">
        <v>23</v>
      </c>
      <c r="C78" s="17" t="s">
        <v>24</v>
      </c>
      <c r="D78" s="17" t="s">
        <v>25</v>
      </c>
      <c r="E78" s="341" t="s">
        <v>26</v>
      </c>
      <c r="F78" s="341"/>
      <c r="G78" s="341" t="s">
        <v>18</v>
      </c>
      <c r="H78" s="342"/>
      <c r="I78" s="37"/>
      <c r="J78" s="18" t="s">
        <v>27</v>
      </c>
      <c r="K78" s="19"/>
      <c r="L78" s="19"/>
      <c r="M78" s="20"/>
      <c r="N78" s="21"/>
      <c r="V78" s="32"/>
    </row>
    <row r="79" spans="1:22" ht="13.5" thickBot="1" x14ac:dyDescent="0.25">
      <c r="A79" s="368"/>
      <c r="B79" s="23"/>
      <c r="C79" s="23"/>
      <c r="D79" s="24"/>
      <c r="E79" s="23"/>
      <c r="F79" s="23"/>
      <c r="G79" s="370"/>
      <c r="H79" s="371"/>
      <c r="I79" s="372"/>
      <c r="J79" s="25" t="s">
        <v>27</v>
      </c>
      <c r="K79" s="25"/>
      <c r="L79" s="25"/>
      <c r="M79" s="26"/>
      <c r="N79" s="21"/>
      <c r="V79" s="32"/>
    </row>
    <row r="80" spans="1:22" ht="23.25" thickBot="1" x14ac:dyDescent="0.25">
      <c r="A80" s="368"/>
      <c r="B80" s="28" t="s">
        <v>33</v>
      </c>
      <c r="C80" s="28" t="s">
        <v>34</v>
      </c>
      <c r="D80" s="28" t="s">
        <v>35</v>
      </c>
      <c r="E80" s="373" t="s">
        <v>36</v>
      </c>
      <c r="F80" s="373"/>
      <c r="G80" s="374"/>
      <c r="H80" s="375"/>
      <c r="I80" s="376"/>
      <c r="J80" s="29" t="s">
        <v>48</v>
      </c>
      <c r="K80" s="30"/>
      <c r="L80" s="30"/>
      <c r="M80" s="31"/>
      <c r="N80" s="21"/>
      <c r="V80" s="32"/>
    </row>
    <row r="81" spans="1:22" ht="13.5" thickBot="1" x14ac:dyDescent="0.25">
      <c r="A81" s="369"/>
      <c r="B81" s="33"/>
      <c r="C81" s="33"/>
      <c r="D81" s="69"/>
      <c r="E81" s="35" t="s">
        <v>40</v>
      </c>
      <c r="F81" s="36"/>
      <c r="G81" s="350"/>
      <c r="H81" s="351"/>
      <c r="I81" s="352"/>
      <c r="J81" s="29" t="s">
        <v>51</v>
      </c>
      <c r="K81" s="30"/>
      <c r="L81" s="30"/>
      <c r="M81" s="31"/>
      <c r="N81" s="21"/>
      <c r="V81" s="32"/>
    </row>
    <row r="82" spans="1:22" ht="24" thickTop="1" thickBot="1" x14ac:dyDescent="0.25">
      <c r="A82" s="367">
        <f>A78+1</f>
        <v>17</v>
      </c>
      <c r="B82" s="17" t="s">
        <v>23</v>
      </c>
      <c r="C82" s="17" t="s">
        <v>24</v>
      </c>
      <c r="D82" s="17" t="s">
        <v>25</v>
      </c>
      <c r="E82" s="341" t="s">
        <v>26</v>
      </c>
      <c r="F82" s="341"/>
      <c r="G82" s="341" t="s">
        <v>18</v>
      </c>
      <c r="H82" s="342"/>
      <c r="I82" s="37"/>
      <c r="J82" s="18" t="s">
        <v>27</v>
      </c>
      <c r="K82" s="19"/>
      <c r="L82" s="19"/>
      <c r="M82" s="20"/>
      <c r="N82" s="21"/>
      <c r="V82" s="32"/>
    </row>
    <row r="83" spans="1:22" ht="13.5" thickBot="1" x14ac:dyDescent="0.25">
      <c r="A83" s="368"/>
      <c r="B83" s="23"/>
      <c r="C83" s="23"/>
      <c r="D83" s="24"/>
      <c r="E83" s="23"/>
      <c r="F83" s="23"/>
      <c r="G83" s="370"/>
      <c r="H83" s="371"/>
      <c r="I83" s="372"/>
      <c r="J83" s="25" t="s">
        <v>27</v>
      </c>
      <c r="K83" s="25"/>
      <c r="L83" s="25"/>
      <c r="M83" s="26"/>
      <c r="N83" s="21"/>
      <c r="V83" s="32"/>
    </row>
    <row r="84" spans="1:22" ht="23.25" thickBot="1" x14ac:dyDescent="0.25">
      <c r="A84" s="368"/>
      <c r="B84" s="28" t="s">
        <v>33</v>
      </c>
      <c r="C84" s="28" t="s">
        <v>34</v>
      </c>
      <c r="D84" s="28" t="s">
        <v>35</v>
      </c>
      <c r="E84" s="373" t="s">
        <v>36</v>
      </c>
      <c r="F84" s="373"/>
      <c r="G84" s="374"/>
      <c r="H84" s="375"/>
      <c r="I84" s="376"/>
      <c r="J84" s="29" t="s">
        <v>48</v>
      </c>
      <c r="K84" s="30"/>
      <c r="L84" s="30"/>
      <c r="M84" s="31"/>
      <c r="N84" s="21"/>
      <c r="V84" s="32"/>
    </row>
    <row r="85" spans="1:22" ht="13.5" thickBot="1" x14ac:dyDescent="0.25">
      <c r="A85" s="369"/>
      <c r="B85" s="33"/>
      <c r="C85" s="33"/>
      <c r="D85" s="69"/>
      <c r="E85" s="35" t="s">
        <v>40</v>
      </c>
      <c r="F85" s="36"/>
      <c r="G85" s="350"/>
      <c r="H85" s="351"/>
      <c r="I85" s="352"/>
      <c r="J85" s="29" t="s">
        <v>51</v>
      </c>
      <c r="K85" s="30"/>
      <c r="L85" s="30"/>
      <c r="M85" s="31"/>
      <c r="N85" s="21"/>
      <c r="V85" s="32"/>
    </row>
    <row r="86" spans="1:22" ht="24" thickTop="1" thickBot="1" x14ac:dyDescent="0.25">
      <c r="A86" s="367">
        <f>A82+1</f>
        <v>18</v>
      </c>
      <c r="B86" s="17" t="s">
        <v>23</v>
      </c>
      <c r="C86" s="17" t="s">
        <v>24</v>
      </c>
      <c r="D86" s="17" t="s">
        <v>25</v>
      </c>
      <c r="E86" s="341" t="s">
        <v>26</v>
      </c>
      <c r="F86" s="341"/>
      <c r="G86" s="341" t="s">
        <v>18</v>
      </c>
      <c r="H86" s="342"/>
      <c r="I86" s="37"/>
      <c r="J86" s="18" t="s">
        <v>27</v>
      </c>
      <c r="K86" s="19"/>
      <c r="L86" s="19"/>
      <c r="M86" s="20"/>
      <c r="N86" s="21"/>
      <c r="V86" s="32"/>
    </row>
    <row r="87" spans="1:22" ht="13.5" thickBot="1" x14ac:dyDescent="0.25">
      <c r="A87" s="368"/>
      <c r="B87" s="23"/>
      <c r="C87" s="23"/>
      <c r="D87" s="24"/>
      <c r="E87" s="23"/>
      <c r="F87" s="23"/>
      <c r="G87" s="370"/>
      <c r="H87" s="371"/>
      <c r="I87" s="372"/>
      <c r="J87" s="25" t="s">
        <v>27</v>
      </c>
      <c r="K87" s="25"/>
      <c r="L87" s="25"/>
      <c r="M87" s="26"/>
      <c r="N87" s="21"/>
      <c r="V87" s="32"/>
    </row>
    <row r="88" spans="1:22" ht="23.25" thickBot="1" x14ac:dyDescent="0.25">
      <c r="A88" s="368"/>
      <c r="B88" s="28" t="s">
        <v>33</v>
      </c>
      <c r="C88" s="28" t="s">
        <v>34</v>
      </c>
      <c r="D88" s="28" t="s">
        <v>35</v>
      </c>
      <c r="E88" s="373" t="s">
        <v>36</v>
      </c>
      <c r="F88" s="373"/>
      <c r="G88" s="374"/>
      <c r="H88" s="375"/>
      <c r="I88" s="376"/>
      <c r="J88" s="29" t="s">
        <v>48</v>
      </c>
      <c r="K88" s="30"/>
      <c r="L88" s="30"/>
      <c r="M88" s="31"/>
      <c r="N88" s="21"/>
      <c r="V88" s="32"/>
    </row>
    <row r="89" spans="1:22" ht="13.5" thickBot="1" x14ac:dyDescent="0.25">
      <c r="A89" s="369"/>
      <c r="B89" s="33"/>
      <c r="C89" s="33"/>
      <c r="D89" s="69"/>
      <c r="E89" s="35" t="s">
        <v>40</v>
      </c>
      <c r="F89" s="36"/>
      <c r="G89" s="350"/>
      <c r="H89" s="351"/>
      <c r="I89" s="352"/>
      <c r="J89" s="29" t="s">
        <v>51</v>
      </c>
      <c r="K89" s="30"/>
      <c r="L89" s="30"/>
      <c r="M89" s="31"/>
      <c r="N89" s="21"/>
      <c r="V89" s="32"/>
    </row>
    <row r="90" spans="1:22" ht="24" thickTop="1" thickBot="1" x14ac:dyDescent="0.25">
      <c r="A90" s="367">
        <f>A86+1</f>
        <v>19</v>
      </c>
      <c r="B90" s="17" t="s">
        <v>23</v>
      </c>
      <c r="C90" s="17" t="s">
        <v>24</v>
      </c>
      <c r="D90" s="17" t="s">
        <v>25</v>
      </c>
      <c r="E90" s="341" t="s">
        <v>26</v>
      </c>
      <c r="F90" s="341"/>
      <c r="G90" s="341" t="s">
        <v>18</v>
      </c>
      <c r="H90" s="342"/>
      <c r="I90" s="37"/>
      <c r="J90" s="18" t="s">
        <v>27</v>
      </c>
      <c r="K90" s="19"/>
      <c r="L90" s="19"/>
      <c r="M90" s="20"/>
      <c r="N90" s="21"/>
      <c r="V90" s="32"/>
    </row>
    <row r="91" spans="1:22" ht="13.5" thickBot="1" x14ac:dyDescent="0.25">
      <c r="A91" s="368"/>
      <c r="B91" s="23"/>
      <c r="C91" s="23"/>
      <c r="D91" s="24"/>
      <c r="E91" s="23"/>
      <c r="F91" s="23"/>
      <c r="G91" s="370"/>
      <c r="H91" s="371"/>
      <c r="I91" s="372"/>
      <c r="J91" s="25" t="s">
        <v>27</v>
      </c>
      <c r="K91" s="25"/>
      <c r="L91" s="25"/>
      <c r="M91" s="26"/>
      <c r="N91" s="21"/>
      <c r="V91" s="32"/>
    </row>
    <row r="92" spans="1:22" ht="23.25" thickBot="1" x14ac:dyDescent="0.25">
      <c r="A92" s="368"/>
      <c r="B92" s="28" t="s">
        <v>33</v>
      </c>
      <c r="C92" s="28" t="s">
        <v>34</v>
      </c>
      <c r="D92" s="28" t="s">
        <v>35</v>
      </c>
      <c r="E92" s="373" t="s">
        <v>36</v>
      </c>
      <c r="F92" s="373"/>
      <c r="G92" s="374"/>
      <c r="H92" s="375"/>
      <c r="I92" s="376"/>
      <c r="J92" s="29" t="s">
        <v>48</v>
      </c>
      <c r="K92" s="30"/>
      <c r="L92" s="30"/>
      <c r="M92" s="31"/>
      <c r="N92" s="21"/>
      <c r="V92" s="32"/>
    </row>
    <row r="93" spans="1:22" ht="13.5" thickBot="1" x14ac:dyDescent="0.25">
      <c r="A93" s="369"/>
      <c r="B93" s="33"/>
      <c r="C93" s="33"/>
      <c r="D93" s="69"/>
      <c r="E93" s="35" t="s">
        <v>40</v>
      </c>
      <c r="F93" s="36"/>
      <c r="G93" s="350"/>
      <c r="H93" s="351"/>
      <c r="I93" s="352"/>
      <c r="J93" s="29" t="s">
        <v>51</v>
      </c>
      <c r="K93" s="30"/>
      <c r="L93" s="30"/>
      <c r="M93" s="31"/>
      <c r="N93" s="21"/>
      <c r="V93" s="32"/>
    </row>
    <row r="94" spans="1:22" ht="24" thickTop="1" thickBot="1" x14ac:dyDescent="0.25">
      <c r="A94" s="367">
        <f>A90+1</f>
        <v>20</v>
      </c>
      <c r="B94" s="17" t="s">
        <v>23</v>
      </c>
      <c r="C94" s="17" t="s">
        <v>24</v>
      </c>
      <c r="D94" s="17" t="s">
        <v>25</v>
      </c>
      <c r="E94" s="341" t="s">
        <v>26</v>
      </c>
      <c r="F94" s="341"/>
      <c r="G94" s="341" t="s">
        <v>18</v>
      </c>
      <c r="H94" s="342"/>
      <c r="I94" s="37"/>
      <c r="J94" s="18" t="s">
        <v>27</v>
      </c>
      <c r="K94" s="19"/>
      <c r="L94" s="19"/>
      <c r="M94" s="20"/>
      <c r="N94" s="21"/>
      <c r="V94" s="32"/>
    </row>
    <row r="95" spans="1:22" ht="13.5" thickBot="1" x14ac:dyDescent="0.25">
      <c r="A95" s="368"/>
      <c r="B95" s="23"/>
      <c r="C95" s="23"/>
      <c r="D95" s="24"/>
      <c r="E95" s="23"/>
      <c r="F95" s="23"/>
      <c r="G95" s="370"/>
      <c r="H95" s="371"/>
      <c r="I95" s="372"/>
      <c r="J95" s="25" t="s">
        <v>27</v>
      </c>
      <c r="K95" s="25"/>
      <c r="L95" s="25"/>
      <c r="M95" s="26"/>
      <c r="N95" s="21"/>
      <c r="V95" s="32"/>
    </row>
    <row r="96" spans="1:22" ht="23.25" thickBot="1" x14ac:dyDescent="0.25">
      <c r="A96" s="368"/>
      <c r="B96" s="28" t="s">
        <v>33</v>
      </c>
      <c r="C96" s="28" t="s">
        <v>34</v>
      </c>
      <c r="D96" s="28" t="s">
        <v>35</v>
      </c>
      <c r="E96" s="373" t="s">
        <v>36</v>
      </c>
      <c r="F96" s="373"/>
      <c r="G96" s="374"/>
      <c r="H96" s="375"/>
      <c r="I96" s="376"/>
      <c r="J96" s="29" t="s">
        <v>48</v>
      </c>
      <c r="K96" s="30"/>
      <c r="L96" s="30"/>
      <c r="M96" s="31"/>
      <c r="N96" s="21"/>
      <c r="V96" s="32"/>
    </row>
    <row r="97" spans="1:22" ht="13.5" thickBot="1" x14ac:dyDescent="0.25">
      <c r="A97" s="369"/>
      <c r="B97" s="33"/>
      <c r="C97" s="33"/>
      <c r="D97" s="69"/>
      <c r="E97" s="35" t="s">
        <v>40</v>
      </c>
      <c r="F97" s="36"/>
      <c r="G97" s="350"/>
      <c r="H97" s="351"/>
      <c r="I97" s="352"/>
      <c r="J97" s="29" t="s">
        <v>51</v>
      </c>
      <c r="K97" s="30"/>
      <c r="L97" s="30"/>
      <c r="M97" s="31"/>
      <c r="N97" s="21"/>
      <c r="V97" s="32"/>
    </row>
    <row r="98" spans="1:22" ht="24" thickTop="1" thickBot="1" x14ac:dyDescent="0.25">
      <c r="A98" s="367">
        <f>A94+1</f>
        <v>21</v>
      </c>
      <c r="B98" s="17" t="s">
        <v>23</v>
      </c>
      <c r="C98" s="17" t="s">
        <v>24</v>
      </c>
      <c r="D98" s="17" t="s">
        <v>25</v>
      </c>
      <c r="E98" s="341" t="s">
        <v>26</v>
      </c>
      <c r="F98" s="341"/>
      <c r="G98" s="341" t="s">
        <v>18</v>
      </c>
      <c r="H98" s="342"/>
      <c r="I98" s="37"/>
      <c r="J98" s="18" t="s">
        <v>27</v>
      </c>
      <c r="K98" s="19"/>
      <c r="L98" s="19"/>
      <c r="M98" s="20"/>
      <c r="N98" s="21"/>
      <c r="V98" s="32"/>
    </row>
    <row r="99" spans="1:22" ht="13.5" thickBot="1" x14ac:dyDescent="0.25">
      <c r="A99" s="368"/>
      <c r="B99" s="23"/>
      <c r="C99" s="23"/>
      <c r="D99" s="24"/>
      <c r="E99" s="23"/>
      <c r="F99" s="23"/>
      <c r="G99" s="370"/>
      <c r="H99" s="371"/>
      <c r="I99" s="372"/>
      <c r="J99" s="25" t="s">
        <v>27</v>
      </c>
      <c r="K99" s="25"/>
      <c r="L99" s="25"/>
      <c r="M99" s="26"/>
      <c r="N99" s="21"/>
      <c r="V99" s="32"/>
    </row>
    <row r="100" spans="1:22" ht="23.25" thickBot="1" x14ac:dyDescent="0.25">
      <c r="A100" s="368"/>
      <c r="B100" s="28" t="s">
        <v>33</v>
      </c>
      <c r="C100" s="28" t="s">
        <v>34</v>
      </c>
      <c r="D100" s="28" t="s">
        <v>35</v>
      </c>
      <c r="E100" s="373" t="s">
        <v>36</v>
      </c>
      <c r="F100" s="373"/>
      <c r="G100" s="374"/>
      <c r="H100" s="375"/>
      <c r="I100" s="376"/>
      <c r="J100" s="29" t="s">
        <v>48</v>
      </c>
      <c r="K100" s="30"/>
      <c r="L100" s="30"/>
      <c r="M100" s="31"/>
      <c r="N100" s="21"/>
      <c r="V100" s="32"/>
    </row>
    <row r="101" spans="1:22" ht="13.5" thickBot="1" x14ac:dyDescent="0.25">
      <c r="A101" s="369"/>
      <c r="B101" s="33"/>
      <c r="C101" s="33"/>
      <c r="D101" s="69"/>
      <c r="E101" s="35" t="s">
        <v>40</v>
      </c>
      <c r="F101" s="36"/>
      <c r="G101" s="350"/>
      <c r="H101" s="351"/>
      <c r="I101" s="352"/>
      <c r="J101" s="29" t="s">
        <v>51</v>
      </c>
      <c r="K101" s="30"/>
      <c r="L101" s="30"/>
      <c r="M101" s="31"/>
      <c r="N101" s="21"/>
      <c r="V101" s="32"/>
    </row>
    <row r="102" spans="1:22" ht="24" thickTop="1" thickBot="1" x14ac:dyDescent="0.25">
      <c r="A102" s="367">
        <f>A98+1</f>
        <v>22</v>
      </c>
      <c r="B102" s="17" t="s">
        <v>23</v>
      </c>
      <c r="C102" s="17" t="s">
        <v>24</v>
      </c>
      <c r="D102" s="17" t="s">
        <v>25</v>
      </c>
      <c r="E102" s="341" t="s">
        <v>26</v>
      </c>
      <c r="F102" s="341"/>
      <c r="G102" s="341" t="s">
        <v>18</v>
      </c>
      <c r="H102" s="342"/>
      <c r="I102" s="37"/>
      <c r="J102" s="18" t="s">
        <v>27</v>
      </c>
      <c r="K102" s="19"/>
      <c r="L102" s="19"/>
      <c r="M102" s="20"/>
      <c r="N102" s="21"/>
      <c r="V102" s="32"/>
    </row>
    <row r="103" spans="1:22" ht="13.5" thickBot="1" x14ac:dyDescent="0.25">
      <c r="A103" s="368"/>
      <c r="B103" s="23"/>
      <c r="C103" s="23"/>
      <c r="D103" s="24"/>
      <c r="E103" s="23"/>
      <c r="F103" s="23"/>
      <c r="G103" s="370"/>
      <c r="H103" s="371"/>
      <c r="I103" s="372"/>
      <c r="J103" s="25" t="s">
        <v>27</v>
      </c>
      <c r="K103" s="25"/>
      <c r="L103" s="25"/>
      <c r="M103" s="26"/>
      <c r="N103" s="21"/>
      <c r="V103" s="32"/>
    </row>
    <row r="104" spans="1:22" ht="23.25" thickBot="1" x14ac:dyDescent="0.25">
      <c r="A104" s="368"/>
      <c r="B104" s="28" t="s">
        <v>33</v>
      </c>
      <c r="C104" s="28" t="s">
        <v>34</v>
      </c>
      <c r="D104" s="28" t="s">
        <v>35</v>
      </c>
      <c r="E104" s="373" t="s">
        <v>36</v>
      </c>
      <c r="F104" s="373"/>
      <c r="G104" s="374"/>
      <c r="H104" s="375"/>
      <c r="I104" s="376"/>
      <c r="J104" s="29" t="s">
        <v>48</v>
      </c>
      <c r="K104" s="30"/>
      <c r="L104" s="30"/>
      <c r="M104" s="31"/>
      <c r="N104" s="21"/>
      <c r="V104" s="32"/>
    </row>
    <row r="105" spans="1:22" ht="13.5" thickBot="1" x14ac:dyDescent="0.25">
      <c r="A105" s="369"/>
      <c r="B105" s="33"/>
      <c r="C105" s="33"/>
      <c r="D105" s="69"/>
      <c r="E105" s="35" t="s">
        <v>40</v>
      </c>
      <c r="F105" s="36"/>
      <c r="G105" s="350"/>
      <c r="H105" s="351"/>
      <c r="I105" s="352"/>
      <c r="J105" s="29" t="s">
        <v>51</v>
      </c>
      <c r="K105" s="30"/>
      <c r="L105" s="30"/>
      <c r="M105" s="31"/>
      <c r="N105" s="21"/>
      <c r="V105" s="32"/>
    </row>
    <row r="106" spans="1:22" ht="24" thickTop="1" thickBot="1" x14ac:dyDescent="0.25">
      <c r="A106" s="367">
        <f>A102+1</f>
        <v>23</v>
      </c>
      <c r="B106" s="17" t="s">
        <v>23</v>
      </c>
      <c r="C106" s="17" t="s">
        <v>24</v>
      </c>
      <c r="D106" s="17" t="s">
        <v>25</v>
      </c>
      <c r="E106" s="341" t="s">
        <v>26</v>
      </c>
      <c r="F106" s="341"/>
      <c r="G106" s="341" t="s">
        <v>18</v>
      </c>
      <c r="H106" s="342"/>
      <c r="I106" s="37"/>
      <c r="J106" s="18" t="s">
        <v>27</v>
      </c>
      <c r="K106" s="19"/>
      <c r="L106" s="19"/>
      <c r="M106" s="20"/>
      <c r="N106" s="21"/>
      <c r="V106" s="32"/>
    </row>
    <row r="107" spans="1:22" ht="13.5" thickBot="1" x14ac:dyDescent="0.25">
      <c r="A107" s="368"/>
      <c r="B107" s="23"/>
      <c r="C107" s="23"/>
      <c r="D107" s="24"/>
      <c r="E107" s="23"/>
      <c r="F107" s="23"/>
      <c r="G107" s="370"/>
      <c r="H107" s="371"/>
      <c r="I107" s="372"/>
      <c r="J107" s="25" t="s">
        <v>27</v>
      </c>
      <c r="K107" s="25"/>
      <c r="L107" s="25"/>
      <c r="M107" s="26"/>
      <c r="N107" s="21"/>
      <c r="V107" s="32"/>
    </row>
    <row r="108" spans="1:22" ht="23.25" thickBot="1" x14ac:dyDescent="0.25">
      <c r="A108" s="368"/>
      <c r="B108" s="28" t="s">
        <v>33</v>
      </c>
      <c r="C108" s="28" t="s">
        <v>34</v>
      </c>
      <c r="D108" s="28" t="s">
        <v>35</v>
      </c>
      <c r="E108" s="373" t="s">
        <v>36</v>
      </c>
      <c r="F108" s="373"/>
      <c r="G108" s="374"/>
      <c r="H108" s="375"/>
      <c r="I108" s="376"/>
      <c r="J108" s="29" t="s">
        <v>48</v>
      </c>
      <c r="K108" s="30"/>
      <c r="L108" s="30"/>
      <c r="M108" s="31"/>
      <c r="N108" s="21"/>
      <c r="V108" s="32"/>
    </row>
    <row r="109" spans="1:22" ht="13.5" thickBot="1" x14ac:dyDescent="0.25">
      <c r="A109" s="369"/>
      <c r="B109" s="33"/>
      <c r="C109" s="33"/>
      <c r="D109" s="69"/>
      <c r="E109" s="35" t="s">
        <v>40</v>
      </c>
      <c r="F109" s="36"/>
      <c r="G109" s="350"/>
      <c r="H109" s="351"/>
      <c r="I109" s="352"/>
      <c r="J109" s="29" t="s">
        <v>51</v>
      </c>
      <c r="K109" s="30"/>
      <c r="L109" s="30"/>
      <c r="M109" s="31"/>
      <c r="N109" s="21"/>
      <c r="V109" s="32"/>
    </row>
    <row r="110" spans="1:22" ht="24" thickTop="1" thickBot="1" x14ac:dyDescent="0.25">
      <c r="A110" s="367">
        <f>A106+1</f>
        <v>24</v>
      </c>
      <c r="B110" s="17" t="s">
        <v>23</v>
      </c>
      <c r="C110" s="17" t="s">
        <v>24</v>
      </c>
      <c r="D110" s="17" t="s">
        <v>25</v>
      </c>
      <c r="E110" s="341" t="s">
        <v>26</v>
      </c>
      <c r="F110" s="341"/>
      <c r="G110" s="341" t="s">
        <v>18</v>
      </c>
      <c r="H110" s="342"/>
      <c r="I110" s="37"/>
      <c r="J110" s="18" t="s">
        <v>27</v>
      </c>
      <c r="K110" s="19"/>
      <c r="L110" s="19"/>
      <c r="M110" s="20"/>
      <c r="N110" s="21"/>
      <c r="V110" s="32"/>
    </row>
    <row r="111" spans="1:22" ht="13.5" thickBot="1" x14ac:dyDescent="0.25">
      <c r="A111" s="368"/>
      <c r="B111" s="23"/>
      <c r="C111" s="23"/>
      <c r="D111" s="24"/>
      <c r="E111" s="23"/>
      <c r="F111" s="23"/>
      <c r="G111" s="370"/>
      <c r="H111" s="371"/>
      <c r="I111" s="372"/>
      <c r="J111" s="25" t="s">
        <v>27</v>
      </c>
      <c r="K111" s="25"/>
      <c r="L111" s="25"/>
      <c r="M111" s="26"/>
      <c r="N111" s="21"/>
      <c r="V111" s="32"/>
    </row>
    <row r="112" spans="1:22" ht="23.25" thickBot="1" x14ac:dyDescent="0.25">
      <c r="A112" s="368"/>
      <c r="B112" s="28" t="s">
        <v>33</v>
      </c>
      <c r="C112" s="28" t="s">
        <v>34</v>
      </c>
      <c r="D112" s="28" t="s">
        <v>35</v>
      </c>
      <c r="E112" s="373" t="s">
        <v>36</v>
      </c>
      <c r="F112" s="373"/>
      <c r="G112" s="374"/>
      <c r="H112" s="375"/>
      <c r="I112" s="376"/>
      <c r="J112" s="29" t="s">
        <v>48</v>
      </c>
      <c r="K112" s="30"/>
      <c r="L112" s="30"/>
      <c r="M112" s="31"/>
      <c r="N112" s="21"/>
      <c r="V112" s="32"/>
    </row>
    <row r="113" spans="1:22" ht="13.5" thickBot="1" x14ac:dyDescent="0.25">
      <c r="A113" s="369"/>
      <c r="B113" s="33"/>
      <c r="C113" s="33"/>
      <c r="D113" s="69"/>
      <c r="E113" s="35" t="s">
        <v>40</v>
      </c>
      <c r="F113" s="36"/>
      <c r="G113" s="350"/>
      <c r="H113" s="351"/>
      <c r="I113" s="352"/>
      <c r="J113" s="29" t="s">
        <v>51</v>
      </c>
      <c r="K113" s="30"/>
      <c r="L113" s="30"/>
      <c r="M113" s="31"/>
      <c r="N113" s="21"/>
      <c r="V113" s="32"/>
    </row>
    <row r="114" spans="1:22" ht="24" thickTop="1" thickBot="1" x14ac:dyDescent="0.25">
      <c r="A114" s="367">
        <f>A110+1</f>
        <v>25</v>
      </c>
      <c r="B114" s="17" t="s">
        <v>23</v>
      </c>
      <c r="C114" s="17" t="s">
        <v>24</v>
      </c>
      <c r="D114" s="17" t="s">
        <v>25</v>
      </c>
      <c r="E114" s="341" t="s">
        <v>26</v>
      </c>
      <c r="F114" s="341"/>
      <c r="G114" s="341" t="s">
        <v>18</v>
      </c>
      <c r="H114" s="342"/>
      <c r="I114" s="37"/>
      <c r="J114" s="18" t="s">
        <v>27</v>
      </c>
      <c r="K114" s="19"/>
      <c r="L114" s="19"/>
      <c r="M114" s="20"/>
      <c r="N114" s="21"/>
      <c r="V114" s="32"/>
    </row>
    <row r="115" spans="1:22" ht="13.5" thickBot="1" x14ac:dyDescent="0.25">
      <c r="A115" s="368"/>
      <c r="B115" s="23"/>
      <c r="C115" s="23"/>
      <c r="D115" s="24"/>
      <c r="E115" s="23"/>
      <c r="F115" s="23"/>
      <c r="G115" s="370"/>
      <c r="H115" s="371"/>
      <c r="I115" s="372"/>
      <c r="J115" s="25" t="s">
        <v>27</v>
      </c>
      <c r="K115" s="25"/>
      <c r="L115" s="25"/>
      <c r="M115" s="26"/>
      <c r="N115" s="21"/>
      <c r="V115" s="32"/>
    </row>
    <row r="116" spans="1:22" ht="23.25" thickBot="1" x14ac:dyDescent="0.25">
      <c r="A116" s="368"/>
      <c r="B116" s="28" t="s">
        <v>33</v>
      </c>
      <c r="C116" s="28" t="s">
        <v>34</v>
      </c>
      <c r="D116" s="28" t="s">
        <v>35</v>
      </c>
      <c r="E116" s="373" t="s">
        <v>36</v>
      </c>
      <c r="F116" s="373"/>
      <c r="G116" s="374"/>
      <c r="H116" s="375"/>
      <c r="I116" s="376"/>
      <c r="J116" s="29" t="s">
        <v>48</v>
      </c>
      <c r="K116" s="30"/>
      <c r="L116" s="30"/>
      <c r="M116" s="31"/>
      <c r="N116" s="21"/>
      <c r="V116" s="32"/>
    </row>
    <row r="117" spans="1:22" ht="13.5" thickBot="1" x14ac:dyDescent="0.25">
      <c r="A117" s="369"/>
      <c r="B117" s="33"/>
      <c r="C117" s="33"/>
      <c r="D117" s="69"/>
      <c r="E117" s="35" t="s">
        <v>40</v>
      </c>
      <c r="F117" s="36"/>
      <c r="G117" s="350"/>
      <c r="H117" s="351"/>
      <c r="I117" s="352"/>
      <c r="J117" s="29" t="s">
        <v>51</v>
      </c>
      <c r="K117" s="30"/>
      <c r="L117" s="30"/>
      <c r="M117" s="31"/>
      <c r="N117" s="21"/>
      <c r="V117" s="32"/>
    </row>
    <row r="118" spans="1:22" ht="24" thickTop="1" thickBot="1" x14ac:dyDescent="0.25">
      <c r="A118" s="367">
        <f>A114+1</f>
        <v>26</v>
      </c>
      <c r="B118" s="17" t="s">
        <v>23</v>
      </c>
      <c r="C118" s="17" t="s">
        <v>24</v>
      </c>
      <c r="D118" s="17" t="s">
        <v>25</v>
      </c>
      <c r="E118" s="341" t="s">
        <v>26</v>
      </c>
      <c r="F118" s="341"/>
      <c r="G118" s="341" t="s">
        <v>18</v>
      </c>
      <c r="H118" s="342"/>
      <c r="I118" s="37"/>
      <c r="J118" s="18" t="s">
        <v>27</v>
      </c>
      <c r="K118" s="19"/>
      <c r="L118" s="19"/>
      <c r="M118" s="20"/>
      <c r="N118" s="21"/>
      <c r="V118" s="32"/>
    </row>
    <row r="119" spans="1:22" ht="13.5" thickBot="1" x14ac:dyDescent="0.25">
      <c r="A119" s="368"/>
      <c r="B119" s="23"/>
      <c r="C119" s="23"/>
      <c r="D119" s="24"/>
      <c r="E119" s="23"/>
      <c r="F119" s="23"/>
      <c r="G119" s="370"/>
      <c r="H119" s="371"/>
      <c r="I119" s="372"/>
      <c r="J119" s="25" t="s">
        <v>27</v>
      </c>
      <c r="K119" s="25"/>
      <c r="L119" s="25"/>
      <c r="M119" s="26"/>
      <c r="N119" s="21"/>
      <c r="V119" s="32"/>
    </row>
    <row r="120" spans="1:22" ht="23.25" thickBot="1" x14ac:dyDescent="0.25">
      <c r="A120" s="368"/>
      <c r="B120" s="28" t="s">
        <v>33</v>
      </c>
      <c r="C120" s="28" t="s">
        <v>34</v>
      </c>
      <c r="D120" s="28" t="s">
        <v>35</v>
      </c>
      <c r="E120" s="373" t="s">
        <v>36</v>
      </c>
      <c r="F120" s="373"/>
      <c r="G120" s="374"/>
      <c r="H120" s="375"/>
      <c r="I120" s="376"/>
      <c r="J120" s="29" t="s">
        <v>48</v>
      </c>
      <c r="K120" s="30"/>
      <c r="L120" s="30"/>
      <c r="M120" s="31"/>
      <c r="N120" s="21"/>
      <c r="V120" s="32"/>
    </row>
    <row r="121" spans="1:22" ht="13.5" thickBot="1" x14ac:dyDescent="0.25">
      <c r="A121" s="369"/>
      <c r="B121" s="33"/>
      <c r="C121" s="33"/>
      <c r="D121" s="69"/>
      <c r="E121" s="35" t="s">
        <v>40</v>
      </c>
      <c r="F121" s="36"/>
      <c r="G121" s="350"/>
      <c r="H121" s="351"/>
      <c r="I121" s="352"/>
      <c r="J121" s="29" t="s">
        <v>51</v>
      </c>
      <c r="K121" s="30"/>
      <c r="L121" s="30"/>
      <c r="M121" s="31"/>
      <c r="N121" s="21"/>
      <c r="V121" s="32"/>
    </row>
    <row r="122" spans="1:22" ht="24" thickTop="1" thickBot="1" x14ac:dyDescent="0.25">
      <c r="A122" s="367">
        <f>A118+1</f>
        <v>27</v>
      </c>
      <c r="B122" s="17" t="s">
        <v>23</v>
      </c>
      <c r="C122" s="17" t="s">
        <v>24</v>
      </c>
      <c r="D122" s="17" t="s">
        <v>25</v>
      </c>
      <c r="E122" s="341" t="s">
        <v>26</v>
      </c>
      <c r="F122" s="341"/>
      <c r="G122" s="341" t="s">
        <v>18</v>
      </c>
      <c r="H122" s="342"/>
      <c r="I122" s="37"/>
      <c r="J122" s="18" t="s">
        <v>27</v>
      </c>
      <c r="K122" s="19"/>
      <c r="L122" s="19"/>
      <c r="M122" s="20"/>
      <c r="N122" s="21"/>
      <c r="V122" s="32"/>
    </row>
    <row r="123" spans="1:22" ht="13.5" thickBot="1" x14ac:dyDescent="0.25">
      <c r="A123" s="368"/>
      <c r="B123" s="23"/>
      <c r="C123" s="23"/>
      <c r="D123" s="24"/>
      <c r="E123" s="23"/>
      <c r="F123" s="23"/>
      <c r="G123" s="370"/>
      <c r="H123" s="371"/>
      <c r="I123" s="372"/>
      <c r="J123" s="25" t="s">
        <v>27</v>
      </c>
      <c r="K123" s="25"/>
      <c r="L123" s="25"/>
      <c r="M123" s="26"/>
      <c r="N123" s="21"/>
      <c r="V123" s="32"/>
    </row>
    <row r="124" spans="1:22" ht="23.25" thickBot="1" x14ac:dyDescent="0.25">
      <c r="A124" s="368"/>
      <c r="B124" s="28" t="s">
        <v>33</v>
      </c>
      <c r="C124" s="28" t="s">
        <v>34</v>
      </c>
      <c r="D124" s="28" t="s">
        <v>35</v>
      </c>
      <c r="E124" s="373" t="s">
        <v>36</v>
      </c>
      <c r="F124" s="373"/>
      <c r="G124" s="374"/>
      <c r="H124" s="375"/>
      <c r="I124" s="376"/>
      <c r="J124" s="29" t="s">
        <v>48</v>
      </c>
      <c r="K124" s="30"/>
      <c r="L124" s="30"/>
      <c r="M124" s="31"/>
      <c r="N124" s="21"/>
      <c r="V124" s="32"/>
    </row>
    <row r="125" spans="1:22" ht="13.5" thickBot="1" x14ac:dyDescent="0.25">
      <c r="A125" s="369"/>
      <c r="B125" s="33"/>
      <c r="C125" s="33"/>
      <c r="D125" s="69"/>
      <c r="E125" s="35" t="s">
        <v>40</v>
      </c>
      <c r="F125" s="36"/>
      <c r="G125" s="350"/>
      <c r="H125" s="351"/>
      <c r="I125" s="352"/>
      <c r="J125" s="29" t="s">
        <v>51</v>
      </c>
      <c r="K125" s="30"/>
      <c r="L125" s="30"/>
      <c r="M125" s="31"/>
      <c r="N125" s="21"/>
      <c r="V125" s="32"/>
    </row>
    <row r="126" spans="1:22" ht="24" thickTop="1" thickBot="1" x14ac:dyDescent="0.25">
      <c r="A126" s="367">
        <f>A122+1</f>
        <v>28</v>
      </c>
      <c r="B126" s="17" t="s">
        <v>23</v>
      </c>
      <c r="C126" s="17" t="s">
        <v>24</v>
      </c>
      <c r="D126" s="17" t="s">
        <v>25</v>
      </c>
      <c r="E126" s="341" t="s">
        <v>26</v>
      </c>
      <c r="F126" s="341"/>
      <c r="G126" s="341" t="s">
        <v>18</v>
      </c>
      <c r="H126" s="342"/>
      <c r="I126" s="37"/>
      <c r="J126" s="18" t="s">
        <v>27</v>
      </c>
      <c r="K126" s="19"/>
      <c r="L126" s="19"/>
      <c r="M126" s="20"/>
      <c r="N126" s="21"/>
      <c r="V126" s="32"/>
    </row>
    <row r="127" spans="1:22" ht="13.5" thickBot="1" x14ac:dyDescent="0.25">
      <c r="A127" s="368"/>
      <c r="B127" s="23"/>
      <c r="C127" s="23"/>
      <c r="D127" s="24"/>
      <c r="E127" s="23"/>
      <c r="F127" s="23"/>
      <c r="G127" s="370"/>
      <c r="H127" s="371"/>
      <c r="I127" s="372"/>
      <c r="J127" s="25" t="s">
        <v>27</v>
      </c>
      <c r="K127" s="25"/>
      <c r="L127" s="25"/>
      <c r="M127" s="26"/>
      <c r="N127" s="21"/>
      <c r="V127" s="32"/>
    </row>
    <row r="128" spans="1:22" ht="23.25" thickBot="1" x14ac:dyDescent="0.25">
      <c r="A128" s="368"/>
      <c r="B128" s="28" t="s">
        <v>33</v>
      </c>
      <c r="C128" s="28" t="s">
        <v>34</v>
      </c>
      <c r="D128" s="28" t="s">
        <v>35</v>
      </c>
      <c r="E128" s="373" t="s">
        <v>36</v>
      </c>
      <c r="F128" s="373"/>
      <c r="G128" s="374"/>
      <c r="H128" s="375"/>
      <c r="I128" s="376"/>
      <c r="J128" s="29" t="s">
        <v>48</v>
      </c>
      <c r="K128" s="30"/>
      <c r="L128" s="30"/>
      <c r="M128" s="31"/>
      <c r="N128" s="21"/>
      <c r="V128" s="32"/>
    </row>
    <row r="129" spans="1:22" ht="13.5" thickBot="1" x14ac:dyDescent="0.25">
      <c r="A129" s="369"/>
      <c r="B129" s="33"/>
      <c r="C129" s="33"/>
      <c r="D129" s="69"/>
      <c r="E129" s="35" t="s">
        <v>40</v>
      </c>
      <c r="F129" s="36"/>
      <c r="G129" s="350"/>
      <c r="H129" s="351"/>
      <c r="I129" s="352"/>
      <c r="J129" s="29" t="s">
        <v>51</v>
      </c>
      <c r="K129" s="30"/>
      <c r="L129" s="30"/>
      <c r="M129" s="31"/>
      <c r="N129" s="21"/>
      <c r="V129" s="32"/>
    </row>
    <row r="130" spans="1:22" ht="24" thickTop="1" thickBot="1" x14ac:dyDescent="0.25">
      <c r="A130" s="367">
        <f>A126+1</f>
        <v>29</v>
      </c>
      <c r="B130" s="17" t="s">
        <v>23</v>
      </c>
      <c r="C130" s="17" t="s">
        <v>24</v>
      </c>
      <c r="D130" s="17" t="s">
        <v>25</v>
      </c>
      <c r="E130" s="341" t="s">
        <v>26</v>
      </c>
      <c r="F130" s="341"/>
      <c r="G130" s="341" t="s">
        <v>18</v>
      </c>
      <c r="H130" s="342"/>
      <c r="I130" s="37"/>
      <c r="J130" s="18" t="s">
        <v>27</v>
      </c>
      <c r="K130" s="19"/>
      <c r="L130" s="19"/>
      <c r="M130" s="20"/>
      <c r="N130" s="21"/>
      <c r="V130" s="32"/>
    </row>
    <row r="131" spans="1:22" ht="13.5" thickBot="1" x14ac:dyDescent="0.25">
      <c r="A131" s="368"/>
      <c r="B131" s="23"/>
      <c r="C131" s="23"/>
      <c r="D131" s="24"/>
      <c r="E131" s="23"/>
      <c r="F131" s="23"/>
      <c r="G131" s="370"/>
      <c r="H131" s="371"/>
      <c r="I131" s="372"/>
      <c r="J131" s="25" t="s">
        <v>27</v>
      </c>
      <c r="K131" s="25"/>
      <c r="L131" s="25"/>
      <c r="M131" s="26"/>
      <c r="N131" s="21"/>
      <c r="V131" s="32"/>
    </row>
    <row r="132" spans="1:22" ht="23.25" thickBot="1" x14ac:dyDescent="0.25">
      <c r="A132" s="368"/>
      <c r="B132" s="28" t="s">
        <v>33</v>
      </c>
      <c r="C132" s="28" t="s">
        <v>34</v>
      </c>
      <c r="D132" s="28" t="s">
        <v>35</v>
      </c>
      <c r="E132" s="373" t="s">
        <v>36</v>
      </c>
      <c r="F132" s="373"/>
      <c r="G132" s="374"/>
      <c r="H132" s="375"/>
      <c r="I132" s="376"/>
      <c r="J132" s="29" t="s">
        <v>48</v>
      </c>
      <c r="K132" s="30"/>
      <c r="L132" s="30"/>
      <c r="M132" s="31"/>
      <c r="N132" s="21"/>
      <c r="V132" s="32"/>
    </row>
    <row r="133" spans="1:22" ht="13.5" thickBot="1" x14ac:dyDescent="0.25">
      <c r="A133" s="369"/>
      <c r="B133" s="33"/>
      <c r="C133" s="33"/>
      <c r="D133" s="69"/>
      <c r="E133" s="35" t="s">
        <v>40</v>
      </c>
      <c r="F133" s="36"/>
      <c r="G133" s="350"/>
      <c r="H133" s="351"/>
      <c r="I133" s="352"/>
      <c r="J133" s="29" t="s">
        <v>51</v>
      </c>
      <c r="K133" s="30"/>
      <c r="L133" s="30"/>
      <c r="M133" s="31"/>
      <c r="N133" s="21"/>
      <c r="V133" s="32"/>
    </row>
    <row r="134" spans="1:22" ht="24" thickTop="1" thickBot="1" x14ac:dyDescent="0.25">
      <c r="A134" s="367">
        <f>A130+1</f>
        <v>30</v>
      </c>
      <c r="B134" s="17" t="s">
        <v>23</v>
      </c>
      <c r="C134" s="17" t="s">
        <v>24</v>
      </c>
      <c r="D134" s="17" t="s">
        <v>25</v>
      </c>
      <c r="E134" s="341" t="s">
        <v>26</v>
      </c>
      <c r="F134" s="341"/>
      <c r="G134" s="341" t="s">
        <v>18</v>
      </c>
      <c r="H134" s="342"/>
      <c r="I134" s="37"/>
      <c r="J134" s="18" t="s">
        <v>27</v>
      </c>
      <c r="K134" s="19"/>
      <c r="L134" s="19"/>
      <c r="M134" s="20"/>
      <c r="N134" s="21"/>
      <c r="V134" s="32"/>
    </row>
    <row r="135" spans="1:22" ht="13.5" thickBot="1" x14ac:dyDescent="0.25">
      <c r="A135" s="368"/>
      <c r="B135" s="23"/>
      <c r="C135" s="23"/>
      <c r="D135" s="24"/>
      <c r="E135" s="23"/>
      <c r="F135" s="23"/>
      <c r="G135" s="370"/>
      <c r="H135" s="371"/>
      <c r="I135" s="372"/>
      <c r="J135" s="25" t="s">
        <v>27</v>
      </c>
      <c r="K135" s="25"/>
      <c r="L135" s="25"/>
      <c r="M135" s="26"/>
      <c r="N135" s="21"/>
      <c r="V135" s="32"/>
    </row>
    <row r="136" spans="1:22" ht="23.25" thickBot="1" x14ac:dyDescent="0.25">
      <c r="A136" s="368"/>
      <c r="B136" s="28" t="s">
        <v>33</v>
      </c>
      <c r="C136" s="28" t="s">
        <v>34</v>
      </c>
      <c r="D136" s="28" t="s">
        <v>35</v>
      </c>
      <c r="E136" s="373" t="s">
        <v>36</v>
      </c>
      <c r="F136" s="373"/>
      <c r="G136" s="374"/>
      <c r="H136" s="375"/>
      <c r="I136" s="376"/>
      <c r="J136" s="29" t="s">
        <v>48</v>
      </c>
      <c r="K136" s="30"/>
      <c r="L136" s="30"/>
      <c r="M136" s="31"/>
      <c r="N136" s="21"/>
      <c r="V136" s="32"/>
    </row>
    <row r="137" spans="1:22" ht="13.5" thickBot="1" x14ac:dyDescent="0.25">
      <c r="A137" s="369"/>
      <c r="B137" s="33"/>
      <c r="C137" s="33"/>
      <c r="D137" s="69"/>
      <c r="E137" s="35" t="s">
        <v>40</v>
      </c>
      <c r="F137" s="36"/>
      <c r="G137" s="350"/>
      <c r="H137" s="351"/>
      <c r="I137" s="352"/>
      <c r="J137" s="29" t="s">
        <v>51</v>
      </c>
      <c r="K137" s="30"/>
      <c r="L137" s="30"/>
      <c r="M137" s="31"/>
      <c r="N137" s="21"/>
      <c r="V137" s="32"/>
    </row>
    <row r="138" spans="1:22" ht="24" thickTop="1" thickBot="1" x14ac:dyDescent="0.25">
      <c r="A138" s="367">
        <f>A134+1</f>
        <v>31</v>
      </c>
      <c r="B138" s="17" t="s">
        <v>23</v>
      </c>
      <c r="C138" s="17" t="s">
        <v>24</v>
      </c>
      <c r="D138" s="17" t="s">
        <v>25</v>
      </c>
      <c r="E138" s="341" t="s">
        <v>26</v>
      </c>
      <c r="F138" s="341"/>
      <c r="G138" s="341" t="s">
        <v>18</v>
      </c>
      <c r="H138" s="342"/>
      <c r="I138" s="37"/>
      <c r="J138" s="18" t="s">
        <v>27</v>
      </c>
      <c r="K138" s="19"/>
      <c r="L138" s="19"/>
      <c r="M138" s="20"/>
      <c r="N138" s="21"/>
      <c r="V138" s="32"/>
    </row>
    <row r="139" spans="1:22" ht="13.5" thickBot="1" x14ac:dyDescent="0.25">
      <c r="A139" s="368"/>
      <c r="B139" s="23"/>
      <c r="C139" s="23"/>
      <c r="D139" s="24"/>
      <c r="E139" s="23"/>
      <c r="F139" s="23"/>
      <c r="G139" s="370"/>
      <c r="H139" s="371"/>
      <c r="I139" s="372"/>
      <c r="J139" s="25" t="s">
        <v>27</v>
      </c>
      <c r="K139" s="25"/>
      <c r="L139" s="25"/>
      <c r="M139" s="26"/>
      <c r="N139" s="21"/>
      <c r="V139" s="32"/>
    </row>
    <row r="140" spans="1:22" ht="23.25" thickBot="1" x14ac:dyDescent="0.25">
      <c r="A140" s="368"/>
      <c r="B140" s="28" t="s">
        <v>33</v>
      </c>
      <c r="C140" s="28" t="s">
        <v>34</v>
      </c>
      <c r="D140" s="28" t="s">
        <v>35</v>
      </c>
      <c r="E140" s="373" t="s">
        <v>36</v>
      </c>
      <c r="F140" s="373"/>
      <c r="G140" s="374"/>
      <c r="H140" s="375"/>
      <c r="I140" s="376"/>
      <c r="J140" s="29" t="s">
        <v>48</v>
      </c>
      <c r="K140" s="30"/>
      <c r="L140" s="30"/>
      <c r="M140" s="31"/>
      <c r="N140" s="21"/>
      <c r="V140" s="32"/>
    </row>
    <row r="141" spans="1:22" ht="13.5" thickBot="1" x14ac:dyDescent="0.25">
      <c r="A141" s="369"/>
      <c r="B141" s="33"/>
      <c r="C141" s="33"/>
      <c r="D141" s="69"/>
      <c r="E141" s="35" t="s">
        <v>40</v>
      </c>
      <c r="F141" s="36"/>
      <c r="G141" s="350"/>
      <c r="H141" s="351"/>
      <c r="I141" s="352"/>
      <c r="J141" s="29" t="s">
        <v>51</v>
      </c>
      <c r="K141" s="30"/>
      <c r="L141" s="30"/>
      <c r="M141" s="31"/>
      <c r="N141" s="21"/>
      <c r="V141" s="32"/>
    </row>
    <row r="142" spans="1:22" ht="24" thickTop="1" thickBot="1" x14ac:dyDescent="0.25">
      <c r="A142" s="367">
        <f>A138+1</f>
        <v>32</v>
      </c>
      <c r="B142" s="17" t="s">
        <v>23</v>
      </c>
      <c r="C142" s="17" t="s">
        <v>24</v>
      </c>
      <c r="D142" s="17" t="s">
        <v>25</v>
      </c>
      <c r="E142" s="341" t="s">
        <v>26</v>
      </c>
      <c r="F142" s="341"/>
      <c r="G142" s="341" t="s">
        <v>18</v>
      </c>
      <c r="H142" s="342"/>
      <c r="I142" s="37"/>
      <c r="J142" s="18" t="s">
        <v>27</v>
      </c>
      <c r="K142" s="19"/>
      <c r="L142" s="19"/>
      <c r="M142" s="20"/>
      <c r="N142" s="21"/>
      <c r="V142" s="32"/>
    </row>
    <row r="143" spans="1:22" ht="13.5" thickBot="1" x14ac:dyDescent="0.25">
      <c r="A143" s="368"/>
      <c r="B143" s="23"/>
      <c r="C143" s="23"/>
      <c r="D143" s="24"/>
      <c r="E143" s="23"/>
      <c r="F143" s="23"/>
      <c r="G143" s="370"/>
      <c r="H143" s="371"/>
      <c r="I143" s="372"/>
      <c r="J143" s="25" t="s">
        <v>27</v>
      </c>
      <c r="K143" s="25"/>
      <c r="L143" s="25"/>
      <c r="M143" s="26"/>
      <c r="N143" s="21"/>
      <c r="V143" s="32"/>
    </row>
    <row r="144" spans="1:22" ht="23.25" thickBot="1" x14ac:dyDescent="0.25">
      <c r="A144" s="368"/>
      <c r="B144" s="28" t="s">
        <v>33</v>
      </c>
      <c r="C144" s="28" t="s">
        <v>34</v>
      </c>
      <c r="D144" s="28" t="s">
        <v>35</v>
      </c>
      <c r="E144" s="373" t="s">
        <v>36</v>
      </c>
      <c r="F144" s="373"/>
      <c r="G144" s="374"/>
      <c r="H144" s="375"/>
      <c r="I144" s="376"/>
      <c r="J144" s="29" t="s">
        <v>48</v>
      </c>
      <c r="K144" s="30"/>
      <c r="L144" s="30"/>
      <c r="M144" s="31"/>
      <c r="N144" s="21"/>
      <c r="V144" s="32"/>
    </row>
    <row r="145" spans="1:22" ht="13.5" thickBot="1" x14ac:dyDescent="0.25">
      <c r="A145" s="369"/>
      <c r="B145" s="33"/>
      <c r="C145" s="33"/>
      <c r="D145" s="69"/>
      <c r="E145" s="35" t="s">
        <v>40</v>
      </c>
      <c r="F145" s="36"/>
      <c r="G145" s="350"/>
      <c r="H145" s="351"/>
      <c r="I145" s="352"/>
      <c r="J145" s="29" t="s">
        <v>51</v>
      </c>
      <c r="K145" s="30"/>
      <c r="L145" s="30"/>
      <c r="M145" s="31"/>
      <c r="N145" s="21"/>
      <c r="V145" s="32"/>
    </row>
    <row r="146" spans="1:22" ht="24" thickTop="1" thickBot="1" x14ac:dyDescent="0.25">
      <c r="A146" s="367">
        <f>A142+1</f>
        <v>33</v>
      </c>
      <c r="B146" s="17" t="s">
        <v>23</v>
      </c>
      <c r="C146" s="17" t="s">
        <v>24</v>
      </c>
      <c r="D146" s="17" t="s">
        <v>25</v>
      </c>
      <c r="E146" s="341" t="s">
        <v>26</v>
      </c>
      <c r="F146" s="341"/>
      <c r="G146" s="341" t="s">
        <v>18</v>
      </c>
      <c r="H146" s="342"/>
      <c r="I146" s="37"/>
      <c r="J146" s="18" t="s">
        <v>27</v>
      </c>
      <c r="K146" s="19"/>
      <c r="L146" s="19"/>
      <c r="M146" s="20"/>
      <c r="N146" s="21"/>
      <c r="V146" s="32"/>
    </row>
    <row r="147" spans="1:22" ht="13.5" thickBot="1" x14ac:dyDescent="0.25">
      <c r="A147" s="368"/>
      <c r="B147" s="23"/>
      <c r="C147" s="23"/>
      <c r="D147" s="24"/>
      <c r="E147" s="23"/>
      <c r="F147" s="23"/>
      <c r="G147" s="370"/>
      <c r="H147" s="371"/>
      <c r="I147" s="372"/>
      <c r="J147" s="25" t="s">
        <v>27</v>
      </c>
      <c r="K147" s="25"/>
      <c r="L147" s="25"/>
      <c r="M147" s="26"/>
      <c r="N147" s="21"/>
      <c r="V147" s="32"/>
    </row>
    <row r="148" spans="1:22" ht="23.25" thickBot="1" x14ac:dyDescent="0.25">
      <c r="A148" s="368"/>
      <c r="B148" s="28" t="s">
        <v>33</v>
      </c>
      <c r="C148" s="28" t="s">
        <v>34</v>
      </c>
      <c r="D148" s="28" t="s">
        <v>35</v>
      </c>
      <c r="E148" s="373" t="s">
        <v>36</v>
      </c>
      <c r="F148" s="373"/>
      <c r="G148" s="374"/>
      <c r="H148" s="375"/>
      <c r="I148" s="376"/>
      <c r="J148" s="29" t="s">
        <v>48</v>
      </c>
      <c r="K148" s="30"/>
      <c r="L148" s="30"/>
      <c r="M148" s="31"/>
      <c r="N148" s="21"/>
      <c r="V148" s="32"/>
    </row>
    <row r="149" spans="1:22" ht="13.5" thickBot="1" x14ac:dyDescent="0.25">
      <c r="A149" s="369"/>
      <c r="B149" s="33"/>
      <c r="C149" s="33"/>
      <c r="D149" s="69"/>
      <c r="E149" s="35" t="s">
        <v>40</v>
      </c>
      <c r="F149" s="36"/>
      <c r="G149" s="350"/>
      <c r="H149" s="351"/>
      <c r="I149" s="352"/>
      <c r="J149" s="29" t="s">
        <v>51</v>
      </c>
      <c r="K149" s="30"/>
      <c r="L149" s="30"/>
      <c r="M149" s="31"/>
      <c r="N149" s="21"/>
      <c r="V149" s="32"/>
    </row>
    <row r="150" spans="1:22" ht="24" thickTop="1" thickBot="1" x14ac:dyDescent="0.25">
      <c r="A150" s="367">
        <f>A146+1</f>
        <v>34</v>
      </c>
      <c r="B150" s="17" t="s">
        <v>23</v>
      </c>
      <c r="C150" s="17" t="s">
        <v>24</v>
      </c>
      <c r="D150" s="17" t="s">
        <v>25</v>
      </c>
      <c r="E150" s="341" t="s">
        <v>26</v>
      </c>
      <c r="F150" s="341"/>
      <c r="G150" s="341" t="s">
        <v>18</v>
      </c>
      <c r="H150" s="342"/>
      <c r="I150" s="37"/>
      <c r="J150" s="18" t="s">
        <v>27</v>
      </c>
      <c r="K150" s="19"/>
      <c r="L150" s="19"/>
      <c r="M150" s="20"/>
      <c r="N150" s="21"/>
      <c r="V150" s="32"/>
    </row>
    <row r="151" spans="1:22" ht="13.5" thickBot="1" x14ac:dyDescent="0.25">
      <c r="A151" s="368"/>
      <c r="B151" s="23"/>
      <c r="C151" s="23"/>
      <c r="D151" s="24"/>
      <c r="E151" s="23"/>
      <c r="F151" s="23"/>
      <c r="G151" s="370"/>
      <c r="H151" s="371"/>
      <c r="I151" s="372"/>
      <c r="J151" s="25" t="s">
        <v>27</v>
      </c>
      <c r="K151" s="25"/>
      <c r="L151" s="25"/>
      <c r="M151" s="26"/>
      <c r="N151" s="21"/>
      <c r="V151" s="32"/>
    </row>
    <row r="152" spans="1:22" ht="23.25" thickBot="1" x14ac:dyDescent="0.25">
      <c r="A152" s="368"/>
      <c r="B152" s="28" t="s">
        <v>33</v>
      </c>
      <c r="C152" s="28" t="s">
        <v>34</v>
      </c>
      <c r="D152" s="28" t="s">
        <v>35</v>
      </c>
      <c r="E152" s="373" t="s">
        <v>36</v>
      </c>
      <c r="F152" s="373"/>
      <c r="G152" s="374"/>
      <c r="H152" s="375"/>
      <c r="I152" s="376"/>
      <c r="J152" s="29" t="s">
        <v>48</v>
      </c>
      <c r="K152" s="30"/>
      <c r="L152" s="30"/>
      <c r="M152" s="31"/>
      <c r="N152" s="21"/>
      <c r="V152" s="32"/>
    </row>
    <row r="153" spans="1:22" ht="13.5" thickBot="1" x14ac:dyDescent="0.25">
      <c r="A153" s="369"/>
      <c r="B153" s="33"/>
      <c r="C153" s="33"/>
      <c r="D153" s="69"/>
      <c r="E153" s="35" t="s">
        <v>40</v>
      </c>
      <c r="F153" s="36"/>
      <c r="G153" s="350"/>
      <c r="H153" s="351"/>
      <c r="I153" s="352"/>
      <c r="J153" s="29" t="s">
        <v>51</v>
      </c>
      <c r="K153" s="30"/>
      <c r="L153" s="30"/>
      <c r="M153" s="31"/>
      <c r="N153" s="21"/>
      <c r="V153" s="32"/>
    </row>
    <row r="154" spans="1:22" ht="24" thickTop="1" thickBot="1" x14ac:dyDescent="0.25">
      <c r="A154" s="367">
        <f>A150+1</f>
        <v>35</v>
      </c>
      <c r="B154" s="17" t="s">
        <v>23</v>
      </c>
      <c r="C154" s="17" t="s">
        <v>24</v>
      </c>
      <c r="D154" s="17" t="s">
        <v>25</v>
      </c>
      <c r="E154" s="341" t="s">
        <v>26</v>
      </c>
      <c r="F154" s="341"/>
      <c r="G154" s="341" t="s">
        <v>18</v>
      </c>
      <c r="H154" s="342"/>
      <c r="I154" s="37"/>
      <c r="J154" s="18" t="s">
        <v>27</v>
      </c>
      <c r="K154" s="19"/>
      <c r="L154" s="19"/>
      <c r="M154" s="20"/>
      <c r="N154" s="21"/>
      <c r="V154" s="32"/>
    </row>
    <row r="155" spans="1:22" ht="13.5" thickBot="1" x14ac:dyDescent="0.25">
      <c r="A155" s="368"/>
      <c r="B155" s="23"/>
      <c r="C155" s="23"/>
      <c r="D155" s="24"/>
      <c r="E155" s="23"/>
      <c r="F155" s="23"/>
      <c r="G155" s="370"/>
      <c r="H155" s="371"/>
      <c r="I155" s="372"/>
      <c r="J155" s="25" t="s">
        <v>27</v>
      </c>
      <c r="K155" s="25"/>
      <c r="L155" s="25"/>
      <c r="M155" s="26"/>
      <c r="N155" s="21"/>
      <c r="V155" s="32"/>
    </row>
    <row r="156" spans="1:22" ht="23.25" thickBot="1" x14ac:dyDescent="0.25">
      <c r="A156" s="368"/>
      <c r="B156" s="28" t="s">
        <v>33</v>
      </c>
      <c r="C156" s="28" t="s">
        <v>34</v>
      </c>
      <c r="D156" s="28" t="s">
        <v>35</v>
      </c>
      <c r="E156" s="373" t="s">
        <v>36</v>
      </c>
      <c r="F156" s="373"/>
      <c r="G156" s="374"/>
      <c r="H156" s="375"/>
      <c r="I156" s="376"/>
      <c r="J156" s="29" t="s">
        <v>48</v>
      </c>
      <c r="K156" s="30"/>
      <c r="L156" s="30"/>
      <c r="M156" s="31"/>
      <c r="N156" s="21"/>
      <c r="V156" s="32"/>
    </row>
    <row r="157" spans="1:22" ht="13.5" thickBot="1" x14ac:dyDescent="0.25">
      <c r="A157" s="369"/>
      <c r="B157" s="33"/>
      <c r="C157" s="33"/>
      <c r="D157" s="69"/>
      <c r="E157" s="35" t="s">
        <v>40</v>
      </c>
      <c r="F157" s="36"/>
      <c r="G157" s="350"/>
      <c r="H157" s="351"/>
      <c r="I157" s="352"/>
      <c r="J157" s="29" t="s">
        <v>51</v>
      </c>
      <c r="K157" s="30"/>
      <c r="L157" s="30"/>
      <c r="M157" s="31"/>
      <c r="N157" s="21"/>
      <c r="V157" s="32"/>
    </row>
    <row r="158" spans="1:22" ht="24" thickTop="1" thickBot="1" x14ac:dyDescent="0.25">
      <c r="A158" s="367">
        <f>A154+1</f>
        <v>36</v>
      </c>
      <c r="B158" s="17" t="s">
        <v>23</v>
      </c>
      <c r="C158" s="17" t="s">
        <v>24</v>
      </c>
      <c r="D158" s="17" t="s">
        <v>25</v>
      </c>
      <c r="E158" s="341" t="s">
        <v>26</v>
      </c>
      <c r="F158" s="341"/>
      <c r="G158" s="341" t="s">
        <v>18</v>
      </c>
      <c r="H158" s="342"/>
      <c r="I158" s="37"/>
      <c r="J158" s="18" t="s">
        <v>27</v>
      </c>
      <c r="K158" s="19"/>
      <c r="L158" s="19"/>
      <c r="M158" s="20"/>
      <c r="N158" s="21"/>
      <c r="V158" s="32"/>
    </row>
    <row r="159" spans="1:22" ht="13.5" thickBot="1" x14ac:dyDescent="0.25">
      <c r="A159" s="368"/>
      <c r="B159" s="23"/>
      <c r="C159" s="23"/>
      <c r="D159" s="24"/>
      <c r="E159" s="23"/>
      <c r="F159" s="23"/>
      <c r="G159" s="370"/>
      <c r="H159" s="371"/>
      <c r="I159" s="372"/>
      <c r="J159" s="25" t="s">
        <v>27</v>
      </c>
      <c r="K159" s="25"/>
      <c r="L159" s="25"/>
      <c r="M159" s="26"/>
      <c r="N159" s="21"/>
      <c r="V159" s="32"/>
    </row>
    <row r="160" spans="1:22" ht="23.25" thickBot="1" x14ac:dyDescent="0.25">
      <c r="A160" s="368"/>
      <c r="B160" s="28" t="s">
        <v>33</v>
      </c>
      <c r="C160" s="28" t="s">
        <v>34</v>
      </c>
      <c r="D160" s="28" t="s">
        <v>35</v>
      </c>
      <c r="E160" s="373" t="s">
        <v>36</v>
      </c>
      <c r="F160" s="373"/>
      <c r="G160" s="374"/>
      <c r="H160" s="375"/>
      <c r="I160" s="376"/>
      <c r="J160" s="29" t="s">
        <v>48</v>
      </c>
      <c r="K160" s="30"/>
      <c r="L160" s="30"/>
      <c r="M160" s="31"/>
      <c r="N160" s="21"/>
      <c r="V160" s="32"/>
    </row>
    <row r="161" spans="1:22" ht="13.5" thickBot="1" x14ac:dyDescent="0.25">
      <c r="A161" s="369"/>
      <c r="B161" s="33"/>
      <c r="C161" s="33"/>
      <c r="D161" s="69"/>
      <c r="E161" s="35" t="s">
        <v>40</v>
      </c>
      <c r="F161" s="36"/>
      <c r="G161" s="350"/>
      <c r="H161" s="351"/>
      <c r="I161" s="352"/>
      <c r="J161" s="29" t="s">
        <v>51</v>
      </c>
      <c r="K161" s="30"/>
      <c r="L161" s="30"/>
      <c r="M161" s="31"/>
      <c r="N161" s="21"/>
      <c r="V161" s="32"/>
    </row>
    <row r="162" spans="1:22" ht="24" thickTop="1" thickBot="1" x14ac:dyDescent="0.25">
      <c r="A162" s="367">
        <f>A158+1</f>
        <v>37</v>
      </c>
      <c r="B162" s="17" t="s">
        <v>23</v>
      </c>
      <c r="C162" s="17" t="s">
        <v>24</v>
      </c>
      <c r="D162" s="17" t="s">
        <v>25</v>
      </c>
      <c r="E162" s="341" t="s">
        <v>26</v>
      </c>
      <c r="F162" s="341"/>
      <c r="G162" s="341" t="s">
        <v>18</v>
      </c>
      <c r="H162" s="342"/>
      <c r="I162" s="37"/>
      <c r="J162" s="18" t="s">
        <v>27</v>
      </c>
      <c r="K162" s="19"/>
      <c r="L162" s="19"/>
      <c r="M162" s="20"/>
      <c r="N162" s="21"/>
      <c r="V162" s="32"/>
    </row>
    <row r="163" spans="1:22" ht="13.5" thickBot="1" x14ac:dyDescent="0.25">
      <c r="A163" s="368"/>
      <c r="B163" s="23"/>
      <c r="C163" s="23"/>
      <c r="D163" s="24"/>
      <c r="E163" s="23"/>
      <c r="F163" s="23"/>
      <c r="G163" s="370"/>
      <c r="H163" s="371"/>
      <c r="I163" s="372"/>
      <c r="J163" s="25" t="s">
        <v>27</v>
      </c>
      <c r="K163" s="25"/>
      <c r="L163" s="25"/>
      <c r="M163" s="26"/>
      <c r="N163" s="21"/>
      <c r="V163" s="32"/>
    </row>
    <row r="164" spans="1:22" ht="23.25" thickBot="1" x14ac:dyDescent="0.25">
      <c r="A164" s="368"/>
      <c r="B164" s="28" t="s">
        <v>33</v>
      </c>
      <c r="C164" s="28" t="s">
        <v>34</v>
      </c>
      <c r="D164" s="28" t="s">
        <v>35</v>
      </c>
      <c r="E164" s="373" t="s">
        <v>36</v>
      </c>
      <c r="F164" s="373"/>
      <c r="G164" s="374"/>
      <c r="H164" s="375"/>
      <c r="I164" s="376"/>
      <c r="J164" s="29" t="s">
        <v>48</v>
      </c>
      <c r="K164" s="30"/>
      <c r="L164" s="30"/>
      <c r="M164" s="31"/>
      <c r="N164" s="21"/>
      <c r="V164" s="32"/>
    </row>
    <row r="165" spans="1:22" ht="13.5" thickBot="1" x14ac:dyDescent="0.25">
      <c r="A165" s="369"/>
      <c r="B165" s="33"/>
      <c r="C165" s="33"/>
      <c r="D165" s="69"/>
      <c r="E165" s="35" t="s">
        <v>40</v>
      </c>
      <c r="F165" s="36"/>
      <c r="G165" s="350"/>
      <c r="H165" s="351"/>
      <c r="I165" s="352"/>
      <c r="J165" s="29" t="s">
        <v>51</v>
      </c>
      <c r="K165" s="30"/>
      <c r="L165" s="30"/>
      <c r="M165" s="31"/>
      <c r="N165" s="21"/>
      <c r="V165" s="32"/>
    </row>
    <row r="166" spans="1:22" ht="24" thickTop="1" thickBot="1" x14ac:dyDescent="0.25">
      <c r="A166" s="367">
        <f>A162+1</f>
        <v>38</v>
      </c>
      <c r="B166" s="17" t="s">
        <v>23</v>
      </c>
      <c r="C166" s="17" t="s">
        <v>24</v>
      </c>
      <c r="D166" s="17" t="s">
        <v>25</v>
      </c>
      <c r="E166" s="341" t="s">
        <v>26</v>
      </c>
      <c r="F166" s="341"/>
      <c r="G166" s="341" t="s">
        <v>18</v>
      </c>
      <c r="H166" s="342"/>
      <c r="I166" s="37"/>
      <c r="J166" s="18" t="s">
        <v>27</v>
      </c>
      <c r="K166" s="19"/>
      <c r="L166" s="19"/>
      <c r="M166" s="20"/>
      <c r="N166" s="21"/>
      <c r="V166" s="32"/>
    </row>
    <row r="167" spans="1:22" ht="13.5" thickBot="1" x14ac:dyDescent="0.25">
      <c r="A167" s="368"/>
      <c r="B167" s="23"/>
      <c r="C167" s="23"/>
      <c r="D167" s="24"/>
      <c r="E167" s="23"/>
      <c r="F167" s="23"/>
      <c r="G167" s="370"/>
      <c r="H167" s="371"/>
      <c r="I167" s="372"/>
      <c r="J167" s="25" t="s">
        <v>27</v>
      </c>
      <c r="K167" s="25"/>
      <c r="L167" s="25"/>
      <c r="M167" s="26"/>
      <c r="N167" s="21"/>
      <c r="V167" s="32"/>
    </row>
    <row r="168" spans="1:22" ht="23.25" thickBot="1" x14ac:dyDescent="0.25">
      <c r="A168" s="368"/>
      <c r="B168" s="28" t="s">
        <v>33</v>
      </c>
      <c r="C168" s="28" t="s">
        <v>34</v>
      </c>
      <c r="D168" s="28" t="s">
        <v>35</v>
      </c>
      <c r="E168" s="373" t="s">
        <v>36</v>
      </c>
      <c r="F168" s="373"/>
      <c r="G168" s="374"/>
      <c r="H168" s="375"/>
      <c r="I168" s="376"/>
      <c r="J168" s="29" t="s">
        <v>48</v>
      </c>
      <c r="K168" s="30"/>
      <c r="L168" s="30"/>
      <c r="M168" s="31"/>
      <c r="N168" s="21"/>
      <c r="V168" s="32"/>
    </row>
    <row r="169" spans="1:22" ht="13.5" thickBot="1" x14ac:dyDescent="0.25">
      <c r="A169" s="369"/>
      <c r="B169" s="33"/>
      <c r="C169" s="33"/>
      <c r="D169" s="69"/>
      <c r="E169" s="35" t="s">
        <v>40</v>
      </c>
      <c r="F169" s="36"/>
      <c r="G169" s="350"/>
      <c r="H169" s="351"/>
      <c r="I169" s="352"/>
      <c r="J169" s="29" t="s">
        <v>51</v>
      </c>
      <c r="K169" s="30"/>
      <c r="L169" s="30"/>
      <c r="M169" s="31"/>
      <c r="N169" s="21"/>
      <c r="V169" s="32"/>
    </row>
    <row r="170" spans="1:22" ht="24" thickTop="1" thickBot="1" x14ac:dyDescent="0.25">
      <c r="A170" s="367">
        <f>A166+1</f>
        <v>39</v>
      </c>
      <c r="B170" s="17" t="s">
        <v>23</v>
      </c>
      <c r="C170" s="17" t="s">
        <v>24</v>
      </c>
      <c r="D170" s="17" t="s">
        <v>25</v>
      </c>
      <c r="E170" s="341" t="s">
        <v>26</v>
      </c>
      <c r="F170" s="341"/>
      <c r="G170" s="341" t="s">
        <v>18</v>
      </c>
      <c r="H170" s="342"/>
      <c r="I170" s="37"/>
      <c r="J170" s="18" t="s">
        <v>27</v>
      </c>
      <c r="K170" s="19"/>
      <c r="L170" s="19"/>
      <c r="M170" s="20"/>
      <c r="N170" s="21"/>
      <c r="V170" s="32"/>
    </row>
    <row r="171" spans="1:22" ht="13.5" thickBot="1" x14ac:dyDescent="0.25">
      <c r="A171" s="368"/>
      <c r="B171" s="23"/>
      <c r="C171" s="23"/>
      <c r="D171" s="24"/>
      <c r="E171" s="23"/>
      <c r="F171" s="23"/>
      <c r="G171" s="370"/>
      <c r="H171" s="371"/>
      <c r="I171" s="372"/>
      <c r="J171" s="25" t="s">
        <v>27</v>
      </c>
      <c r="K171" s="25"/>
      <c r="L171" s="25"/>
      <c r="M171" s="26"/>
      <c r="N171" s="21"/>
      <c r="V171" s="32"/>
    </row>
    <row r="172" spans="1:22" ht="23.25" thickBot="1" x14ac:dyDescent="0.25">
      <c r="A172" s="368"/>
      <c r="B172" s="28" t="s">
        <v>33</v>
      </c>
      <c r="C172" s="28" t="s">
        <v>34</v>
      </c>
      <c r="D172" s="28" t="s">
        <v>35</v>
      </c>
      <c r="E172" s="373" t="s">
        <v>36</v>
      </c>
      <c r="F172" s="373"/>
      <c r="G172" s="374"/>
      <c r="H172" s="375"/>
      <c r="I172" s="376"/>
      <c r="J172" s="29" t="s">
        <v>48</v>
      </c>
      <c r="K172" s="30"/>
      <c r="L172" s="30"/>
      <c r="M172" s="31"/>
      <c r="N172" s="21"/>
      <c r="V172" s="32"/>
    </row>
    <row r="173" spans="1:22" ht="13.5" thickBot="1" x14ac:dyDescent="0.25">
      <c r="A173" s="369"/>
      <c r="B173" s="33"/>
      <c r="C173" s="33"/>
      <c r="D173" s="69"/>
      <c r="E173" s="35" t="s">
        <v>40</v>
      </c>
      <c r="F173" s="36"/>
      <c r="G173" s="350"/>
      <c r="H173" s="351"/>
      <c r="I173" s="352"/>
      <c r="J173" s="29" t="s">
        <v>51</v>
      </c>
      <c r="K173" s="30"/>
      <c r="L173" s="30"/>
      <c r="M173" s="31"/>
      <c r="N173" s="21"/>
      <c r="V173" s="32"/>
    </row>
    <row r="174" spans="1:22" ht="24" thickTop="1" thickBot="1" x14ac:dyDescent="0.25">
      <c r="A174" s="367">
        <f>A170+1</f>
        <v>40</v>
      </c>
      <c r="B174" s="17" t="s">
        <v>23</v>
      </c>
      <c r="C174" s="17" t="s">
        <v>24</v>
      </c>
      <c r="D174" s="17" t="s">
        <v>25</v>
      </c>
      <c r="E174" s="341" t="s">
        <v>26</v>
      </c>
      <c r="F174" s="341"/>
      <c r="G174" s="341" t="s">
        <v>18</v>
      </c>
      <c r="H174" s="342"/>
      <c r="I174" s="37"/>
      <c r="J174" s="18" t="s">
        <v>27</v>
      </c>
      <c r="K174" s="19"/>
      <c r="L174" s="19"/>
      <c r="M174" s="20"/>
      <c r="N174" s="21"/>
      <c r="V174" s="32"/>
    </row>
    <row r="175" spans="1:22" ht="13.5" thickBot="1" x14ac:dyDescent="0.25">
      <c r="A175" s="368"/>
      <c r="B175" s="23"/>
      <c r="C175" s="23"/>
      <c r="D175" s="24"/>
      <c r="E175" s="23"/>
      <c r="F175" s="23"/>
      <c r="G175" s="370"/>
      <c r="H175" s="371"/>
      <c r="I175" s="372"/>
      <c r="J175" s="25" t="s">
        <v>27</v>
      </c>
      <c r="K175" s="25"/>
      <c r="L175" s="25"/>
      <c r="M175" s="26"/>
      <c r="N175" s="21"/>
      <c r="V175" s="32"/>
    </row>
    <row r="176" spans="1:22" ht="23.25" thickBot="1" x14ac:dyDescent="0.25">
      <c r="A176" s="368"/>
      <c r="B176" s="28" t="s">
        <v>33</v>
      </c>
      <c r="C176" s="28" t="s">
        <v>34</v>
      </c>
      <c r="D176" s="28" t="s">
        <v>35</v>
      </c>
      <c r="E176" s="373" t="s">
        <v>36</v>
      </c>
      <c r="F176" s="373"/>
      <c r="G176" s="374"/>
      <c r="H176" s="375"/>
      <c r="I176" s="376"/>
      <c r="J176" s="29" t="s">
        <v>48</v>
      </c>
      <c r="K176" s="30"/>
      <c r="L176" s="30"/>
      <c r="M176" s="31"/>
      <c r="N176" s="21"/>
      <c r="V176" s="32"/>
    </row>
    <row r="177" spans="1:22" ht="13.5" thickBot="1" x14ac:dyDescent="0.25">
      <c r="A177" s="369"/>
      <c r="B177" s="33"/>
      <c r="C177" s="33"/>
      <c r="D177" s="69"/>
      <c r="E177" s="35" t="s">
        <v>40</v>
      </c>
      <c r="F177" s="36"/>
      <c r="G177" s="350"/>
      <c r="H177" s="351"/>
      <c r="I177" s="352"/>
      <c r="J177" s="29" t="s">
        <v>51</v>
      </c>
      <c r="K177" s="30"/>
      <c r="L177" s="30"/>
      <c r="M177" s="31"/>
      <c r="N177" s="21"/>
      <c r="V177" s="32"/>
    </row>
    <row r="178" spans="1:22" ht="24" thickTop="1" thickBot="1" x14ac:dyDescent="0.25">
      <c r="A178" s="367">
        <f>A174+1</f>
        <v>41</v>
      </c>
      <c r="B178" s="17" t="s">
        <v>23</v>
      </c>
      <c r="C178" s="17" t="s">
        <v>24</v>
      </c>
      <c r="D178" s="17" t="s">
        <v>25</v>
      </c>
      <c r="E178" s="341" t="s">
        <v>26</v>
      </c>
      <c r="F178" s="341"/>
      <c r="G178" s="341" t="s">
        <v>18</v>
      </c>
      <c r="H178" s="342"/>
      <c r="I178" s="37"/>
      <c r="J178" s="18" t="s">
        <v>27</v>
      </c>
      <c r="K178" s="19"/>
      <c r="L178" s="19"/>
      <c r="M178" s="20"/>
      <c r="N178" s="21"/>
      <c r="V178" s="32"/>
    </row>
    <row r="179" spans="1:22" ht="13.5" thickBot="1" x14ac:dyDescent="0.25">
      <c r="A179" s="368"/>
      <c r="B179" s="23"/>
      <c r="C179" s="23"/>
      <c r="D179" s="24"/>
      <c r="E179" s="23"/>
      <c r="F179" s="23"/>
      <c r="G179" s="370"/>
      <c r="H179" s="371"/>
      <c r="I179" s="372"/>
      <c r="J179" s="25" t="s">
        <v>27</v>
      </c>
      <c r="K179" s="25"/>
      <c r="L179" s="25"/>
      <c r="M179" s="26"/>
      <c r="N179" s="21"/>
      <c r="V179" s="32">
        <f>G179</f>
        <v>0</v>
      </c>
    </row>
    <row r="180" spans="1:22" ht="23.25" thickBot="1" x14ac:dyDescent="0.25">
      <c r="A180" s="368"/>
      <c r="B180" s="28" t="s">
        <v>33</v>
      </c>
      <c r="C180" s="28" t="s">
        <v>34</v>
      </c>
      <c r="D180" s="28" t="s">
        <v>35</v>
      </c>
      <c r="E180" s="373" t="s">
        <v>36</v>
      </c>
      <c r="F180" s="373"/>
      <c r="G180" s="374"/>
      <c r="H180" s="375"/>
      <c r="I180" s="376"/>
      <c r="J180" s="29" t="s">
        <v>48</v>
      </c>
      <c r="K180" s="30"/>
      <c r="L180" s="30"/>
      <c r="M180" s="31"/>
      <c r="N180" s="21"/>
      <c r="V180" s="32"/>
    </row>
    <row r="181" spans="1:22" ht="13.5" thickBot="1" x14ac:dyDescent="0.25">
      <c r="A181" s="369"/>
      <c r="B181" s="33"/>
      <c r="C181" s="33"/>
      <c r="D181" s="69"/>
      <c r="E181" s="35" t="s">
        <v>40</v>
      </c>
      <c r="F181" s="36"/>
      <c r="G181" s="350"/>
      <c r="H181" s="351"/>
      <c r="I181" s="352"/>
      <c r="J181" s="29" t="s">
        <v>51</v>
      </c>
      <c r="K181" s="30"/>
      <c r="L181" s="30"/>
      <c r="M181" s="31"/>
      <c r="N181" s="21"/>
      <c r="V181" s="32"/>
    </row>
    <row r="182" spans="1:22" ht="24" thickTop="1" thickBot="1" x14ac:dyDescent="0.25">
      <c r="A182" s="367">
        <f>A178+1</f>
        <v>42</v>
      </c>
      <c r="B182" s="17" t="s">
        <v>23</v>
      </c>
      <c r="C182" s="17" t="s">
        <v>24</v>
      </c>
      <c r="D182" s="17" t="s">
        <v>25</v>
      </c>
      <c r="E182" s="341" t="s">
        <v>26</v>
      </c>
      <c r="F182" s="341"/>
      <c r="G182" s="341" t="s">
        <v>18</v>
      </c>
      <c r="H182" s="342"/>
      <c r="I182" s="37"/>
      <c r="J182" s="18" t="s">
        <v>27</v>
      </c>
      <c r="K182" s="19"/>
      <c r="L182" s="19"/>
      <c r="M182" s="20"/>
      <c r="N182" s="21"/>
      <c r="V182" s="32"/>
    </row>
    <row r="183" spans="1:22" ht="13.5" thickBot="1" x14ac:dyDescent="0.25">
      <c r="A183" s="368"/>
      <c r="B183" s="23"/>
      <c r="C183" s="23"/>
      <c r="D183" s="24"/>
      <c r="E183" s="23"/>
      <c r="F183" s="23"/>
      <c r="G183" s="370"/>
      <c r="H183" s="371"/>
      <c r="I183" s="372"/>
      <c r="J183" s="25" t="s">
        <v>27</v>
      </c>
      <c r="K183" s="25"/>
      <c r="L183" s="25"/>
      <c r="M183" s="26"/>
      <c r="N183" s="21"/>
      <c r="V183" s="32">
        <f>G183</f>
        <v>0</v>
      </c>
    </row>
    <row r="184" spans="1:22" ht="23.25" thickBot="1" x14ac:dyDescent="0.25">
      <c r="A184" s="368"/>
      <c r="B184" s="28" t="s">
        <v>33</v>
      </c>
      <c r="C184" s="28" t="s">
        <v>34</v>
      </c>
      <c r="D184" s="28" t="s">
        <v>35</v>
      </c>
      <c r="E184" s="373" t="s">
        <v>36</v>
      </c>
      <c r="F184" s="373"/>
      <c r="G184" s="374"/>
      <c r="H184" s="375"/>
      <c r="I184" s="376"/>
      <c r="J184" s="29" t="s">
        <v>48</v>
      </c>
      <c r="K184" s="30"/>
      <c r="L184" s="30"/>
      <c r="M184" s="31"/>
      <c r="N184" s="21"/>
      <c r="V184" s="32"/>
    </row>
    <row r="185" spans="1:22" ht="13.5" thickBot="1" x14ac:dyDescent="0.25">
      <c r="A185" s="369"/>
      <c r="B185" s="33"/>
      <c r="C185" s="33"/>
      <c r="D185" s="69"/>
      <c r="E185" s="35" t="s">
        <v>40</v>
      </c>
      <c r="F185" s="36"/>
      <c r="G185" s="350"/>
      <c r="H185" s="351"/>
      <c r="I185" s="352"/>
      <c r="J185" s="29" t="s">
        <v>51</v>
      </c>
      <c r="K185" s="30"/>
      <c r="L185" s="30"/>
      <c r="M185" s="31"/>
      <c r="N185" s="21"/>
      <c r="V185" s="32"/>
    </row>
    <row r="186" spans="1:22" ht="24" thickTop="1" thickBot="1" x14ac:dyDescent="0.25">
      <c r="A186" s="367">
        <f>A182+1</f>
        <v>43</v>
      </c>
      <c r="B186" s="17" t="s">
        <v>23</v>
      </c>
      <c r="C186" s="17" t="s">
        <v>24</v>
      </c>
      <c r="D186" s="17" t="s">
        <v>25</v>
      </c>
      <c r="E186" s="341" t="s">
        <v>26</v>
      </c>
      <c r="F186" s="341"/>
      <c r="G186" s="341" t="s">
        <v>18</v>
      </c>
      <c r="H186" s="342"/>
      <c r="I186" s="37"/>
      <c r="J186" s="18" t="s">
        <v>27</v>
      </c>
      <c r="K186" s="19"/>
      <c r="L186" s="19"/>
      <c r="M186" s="20"/>
      <c r="N186" s="21"/>
      <c r="V186" s="32"/>
    </row>
    <row r="187" spans="1:22" ht="13.5" thickBot="1" x14ac:dyDescent="0.25">
      <c r="A187" s="368"/>
      <c r="B187" s="23"/>
      <c r="C187" s="23"/>
      <c r="D187" s="24"/>
      <c r="E187" s="23"/>
      <c r="F187" s="23"/>
      <c r="G187" s="370"/>
      <c r="H187" s="371"/>
      <c r="I187" s="372"/>
      <c r="J187" s="25" t="s">
        <v>27</v>
      </c>
      <c r="K187" s="25"/>
      <c r="L187" s="25"/>
      <c r="M187" s="26"/>
      <c r="N187" s="21"/>
      <c r="V187" s="32">
        <f>G187</f>
        <v>0</v>
      </c>
    </row>
    <row r="188" spans="1:22" ht="23.25" thickBot="1" x14ac:dyDescent="0.25">
      <c r="A188" s="368"/>
      <c r="B188" s="28" t="s">
        <v>33</v>
      </c>
      <c r="C188" s="28" t="s">
        <v>34</v>
      </c>
      <c r="D188" s="28" t="s">
        <v>35</v>
      </c>
      <c r="E188" s="373" t="s">
        <v>36</v>
      </c>
      <c r="F188" s="373"/>
      <c r="G188" s="374"/>
      <c r="H188" s="375"/>
      <c r="I188" s="376"/>
      <c r="J188" s="29" t="s">
        <v>48</v>
      </c>
      <c r="K188" s="30"/>
      <c r="L188" s="30"/>
      <c r="M188" s="31"/>
      <c r="N188" s="21"/>
      <c r="V188" s="32"/>
    </row>
    <row r="189" spans="1:22" ht="13.5" thickBot="1" x14ac:dyDescent="0.25">
      <c r="A189" s="369"/>
      <c r="B189" s="33"/>
      <c r="C189" s="33"/>
      <c r="D189" s="69"/>
      <c r="E189" s="35" t="s">
        <v>40</v>
      </c>
      <c r="F189" s="36"/>
      <c r="G189" s="350"/>
      <c r="H189" s="351"/>
      <c r="I189" s="352"/>
      <c r="J189" s="29" t="s">
        <v>51</v>
      </c>
      <c r="K189" s="30"/>
      <c r="L189" s="30"/>
      <c r="M189" s="31"/>
      <c r="N189" s="21"/>
      <c r="V189" s="32"/>
    </row>
    <row r="190" spans="1:22" ht="24" thickTop="1" thickBot="1" x14ac:dyDescent="0.25">
      <c r="A190" s="367">
        <f>A186+1</f>
        <v>44</v>
      </c>
      <c r="B190" s="17" t="s">
        <v>23</v>
      </c>
      <c r="C190" s="17" t="s">
        <v>24</v>
      </c>
      <c r="D190" s="17" t="s">
        <v>25</v>
      </c>
      <c r="E190" s="341" t="s">
        <v>26</v>
      </c>
      <c r="F190" s="341"/>
      <c r="G190" s="341" t="s">
        <v>18</v>
      </c>
      <c r="H190" s="342"/>
      <c r="I190" s="37"/>
      <c r="J190" s="18" t="s">
        <v>27</v>
      </c>
      <c r="K190" s="19"/>
      <c r="L190" s="19"/>
      <c r="M190" s="20"/>
      <c r="N190" s="21"/>
      <c r="V190" s="32"/>
    </row>
    <row r="191" spans="1:22" ht="13.5" thickBot="1" x14ac:dyDescent="0.25">
      <c r="A191" s="368"/>
      <c r="B191" s="23"/>
      <c r="C191" s="23"/>
      <c r="D191" s="24"/>
      <c r="E191" s="23"/>
      <c r="F191" s="23"/>
      <c r="G191" s="370"/>
      <c r="H191" s="371"/>
      <c r="I191" s="372"/>
      <c r="J191" s="25" t="s">
        <v>27</v>
      </c>
      <c r="K191" s="25"/>
      <c r="L191" s="25"/>
      <c r="M191" s="26"/>
      <c r="N191" s="21"/>
      <c r="V191" s="32">
        <f>G191</f>
        <v>0</v>
      </c>
    </row>
    <row r="192" spans="1:22" ht="23.25" thickBot="1" x14ac:dyDescent="0.25">
      <c r="A192" s="368"/>
      <c r="B192" s="28" t="s">
        <v>33</v>
      </c>
      <c r="C192" s="28" t="s">
        <v>34</v>
      </c>
      <c r="D192" s="28" t="s">
        <v>35</v>
      </c>
      <c r="E192" s="373" t="s">
        <v>36</v>
      </c>
      <c r="F192" s="373"/>
      <c r="G192" s="374"/>
      <c r="H192" s="375"/>
      <c r="I192" s="376"/>
      <c r="J192" s="29" t="s">
        <v>48</v>
      </c>
      <c r="K192" s="30"/>
      <c r="L192" s="30"/>
      <c r="M192" s="31"/>
      <c r="N192" s="21"/>
      <c r="V192" s="32"/>
    </row>
    <row r="193" spans="1:22" ht="13.5" thickBot="1" x14ac:dyDescent="0.25">
      <c r="A193" s="369"/>
      <c r="B193" s="33"/>
      <c r="C193" s="33"/>
      <c r="D193" s="69"/>
      <c r="E193" s="35" t="s">
        <v>40</v>
      </c>
      <c r="F193" s="36"/>
      <c r="G193" s="350"/>
      <c r="H193" s="351"/>
      <c r="I193" s="352"/>
      <c r="J193" s="29" t="s">
        <v>51</v>
      </c>
      <c r="K193" s="30"/>
      <c r="L193" s="30"/>
      <c r="M193" s="31"/>
      <c r="N193" s="21"/>
      <c r="V193" s="32"/>
    </row>
    <row r="194" spans="1:22" ht="24" thickTop="1" thickBot="1" x14ac:dyDescent="0.25">
      <c r="A194" s="367">
        <f>A190+1</f>
        <v>45</v>
      </c>
      <c r="B194" s="17" t="s">
        <v>23</v>
      </c>
      <c r="C194" s="17" t="s">
        <v>24</v>
      </c>
      <c r="D194" s="17" t="s">
        <v>25</v>
      </c>
      <c r="E194" s="341" t="s">
        <v>26</v>
      </c>
      <c r="F194" s="341"/>
      <c r="G194" s="341" t="s">
        <v>18</v>
      </c>
      <c r="H194" s="342"/>
      <c r="I194" s="37"/>
      <c r="J194" s="18" t="s">
        <v>27</v>
      </c>
      <c r="K194" s="19"/>
      <c r="L194" s="19"/>
      <c r="M194" s="20"/>
      <c r="N194" s="21"/>
      <c r="V194" s="32"/>
    </row>
    <row r="195" spans="1:22" ht="13.5" thickBot="1" x14ac:dyDescent="0.25">
      <c r="A195" s="368"/>
      <c r="B195" s="23"/>
      <c r="C195" s="23"/>
      <c r="D195" s="24"/>
      <c r="E195" s="23"/>
      <c r="F195" s="23"/>
      <c r="G195" s="370"/>
      <c r="H195" s="371"/>
      <c r="I195" s="372"/>
      <c r="J195" s="25" t="s">
        <v>27</v>
      </c>
      <c r="K195" s="25"/>
      <c r="L195" s="25"/>
      <c r="M195" s="26"/>
      <c r="N195" s="21"/>
      <c r="V195" s="32">
        <f>G195</f>
        <v>0</v>
      </c>
    </row>
    <row r="196" spans="1:22" ht="23.25" thickBot="1" x14ac:dyDescent="0.25">
      <c r="A196" s="368"/>
      <c r="B196" s="28" t="s">
        <v>33</v>
      </c>
      <c r="C196" s="28" t="s">
        <v>34</v>
      </c>
      <c r="D196" s="28" t="s">
        <v>35</v>
      </c>
      <c r="E196" s="373" t="s">
        <v>36</v>
      </c>
      <c r="F196" s="373"/>
      <c r="G196" s="374"/>
      <c r="H196" s="375"/>
      <c r="I196" s="376"/>
      <c r="J196" s="29" t="s">
        <v>48</v>
      </c>
      <c r="K196" s="30"/>
      <c r="L196" s="30"/>
      <c r="M196" s="31"/>
      <c r="N196" s="21"/>
      <c r="V196" s="32"/>
    </row>
    <row r="197" spans="1:22" ht="13.5" thickBot="1" x14ac:dyDescent="0.25">
      <c r="A197" s="369"/>
      <c r="B197" s="33"/>
      <c r="C197" s="33"/>
      <c r="D197" s="69"/>
      <c r="E197" s="35" t="s">
        <v>40</v>
      </c>
      <c r="F197" s="36"/>
      <c r="G197" s="350"/>
      <c r="H197" s="351"/>
      <c r="I197" s="352"/>
      <c r="J197" s="29" t="s">
        <v>51</v>
      </c>
      <c r="K197" s="30"/>
      <c r="L197" s="30"/>
      <c r="M197" s="31"/>
      <c r="N197" s="21"/>
      <c r="V197" s="32"/>
    </row>
    <row r="198" spans="1:22" ht="24" thickTop="1" thickBot="1" x14ac:dyDescent="0.25">
      <c r="A198" s="367">
        <f>A194+1</f>
        <v>46</v>
      </c>
      <c r="B198" s="17" t="s">
        <v>23</v>
      </c>
      <c r="C198" s="17" t="s">
        <v>24</v>
      </c>
      <c r="D198" s="17" t="s">
        <v>25</v>
      </c>
      <c r="E198" s="341" t="s">
        <v>26</v>
      </c>
      <c r="F198" s="341"/>
      <c r="G198" s="341" t="s">
        <v>18</v>
      </c>
      <c r="H198" s="342"/>
      <c r="I198" s="37"/>
      <c r="J198" s="18" t="s">
        <v>27</v>
      </c>
      <c r="K198" s="19"/>
      <c r="L198" s="19"/>
      <c r="M198" s="20"/>
      <c r="N198" s="21"/>
      <c r="V198" s="32"/>
    </row>
    <row r="199" spans="1:22" ht="13.5" thickBot="1" x14ac:dyDescent="0.25">
      <c r="A199" s="368"/>
      <c r="B199" s="23"/>
      <c r="C199" s="23"/>
      <c r="D199" s="24"/>
      <c r="E199" s="23"/>
      <c r="F199" s="23"/>
      <c r="G199" s="370"/>
      <c r="H199" s="371"/>
      <c r="I199" s="372"/>
      <c r="J199" s="25" t="s">
        <v>27</v>
      </c>
      <c r="K199" s="25"/>
      <c r="L199" s="25"/>
      <c r="M199" s="26"/>
      <c r="N199" s="21"/>
      <c r="V199" s="32">
        <f>G199</f>
        <v>0</v>
      </c>
    </row>
    <row r="200" spans="1:22" ht="23.25" thickBot="1" x14ac:dyDescent="0.25">
      <c r="A200" s="368"/>
      <c r="B200" s="28" t="s">
        <v>33</v>
      </c>
      <c r="C200" s="28" t="s">
        <v>34</v>
      </c>
      <c r="D200" s="28" t="s">
        <v>35</v>
      </c>
      <c r="E200" s="373" t="s">
        <v>36</v>
      </c>
      <c r="F200" s="373"/>
      <c r="G200" s="374"/>
      <c r="H200" s="375"/>
      <c r="I200" s="376"/>
      <c r="J200" s="29" t="s">
        <v>48</v>
      </c>
      <c r="K200" s="30"/>
      <c r="L200" s="30"/>
      <c r="M200" s="31"/>
      <c r="N200" s="21"/>
      <c r="V200" s="32"/>
    </row>
    <row r="201" spans="1:22" ht="13.5" thickBot="1" x14ac:dyDescent="0.25">
      <c r="A201" s="369"/>
      <c r="B201" s="33"/>
      <c r="C201" s="33"/>
      <c r="D201" s="69"/>
      <c r="E201" s="35" t="s">
        <v>40</v>
      </c>
      <c r="F201" s="36"/>
      <c r="G201" s="350"/>
      <c r="H201" s="351"/>
      <c r="I201" s="352"/>
      <c r="J201" s="29" t="s">
        <v>51</v>
      </c>
      <c r="K201" s="30"/>
      <c r="L201" s="30"/>
      <c r="M201" s="31"/>
      <c r="N201" s="21"/>
      <c r="V201" s="32"/>
    </row>
    <row r="202" spans="1:22" ht="24" thickTop="1" thickBot="1" x14ac:dyDescent="0.25">
      <c r="A202" s="367">
        <f>A198+1</f>
        <v>47</v>
      </c>
      <c r="B202" s="17" t="s">
        <v>23</v>
      </c>
      <c r="C202" s="17" t="s">
        <v>24</v>
      </c>
      <c r="D202" s="17" t="s">
        <v>25</v>
      </c>
      <c r="E202" s="341" t="s">
        <v>26</v>
      </c>
      <c r="F202" s="341"/>
      <c r="G202" s="341" t="s">
        <v>18</v>
      </c>
      <c r="H202" s="342"/>
      <c r="I202" s="37"/>
      <c r="J202" s="18" t="s">
        <v>27</v>
      </c>
      <c r="K202" s="19"/>
      <c r="L202" s="19"/>
      <c r="M202" s="20"/>
      <c r="N202" s="21"/>
      <c r="V202" s="32"/>
    </row>
    <row r="203" spans="1:22" ht="13.5" thickBot="1" x14ac:dyDescent="0.25">
      <c r="A203" s="368"/>
      <c r="B203" s="23"/>
      <c r="C203" s="23"/>
      <c r="D203" s="24"/>
      <c r="E203" s="23"/>
      <c r="F203" s="23"/>
      <c r="G203" s="370"/>
      <c r="H203" s="371"/>
      <c r="I203" s="372"/>
      <c r="J203" s="25" t="s">
        <v>27</v>
      </c>
      <c r="K203" s="25"/>
      <c r="L203" s="25"/>
      <c r="M203" s="26"/>
      <c r="N203" s="21"/>
      <c r="V203" s="32">
        <f>G203</f>
        <v>0</v>
      </c>
    </row>
    <row r="204" spans="1:22" ht="23.25" thickBot="1" x14ac:dyDescent="0.25">
      <c r="A204" s="368"/>
      <c r="B204" s="28" t="s">
        <v>33</v>
      </c>
      <c r="C204" s="28" t="s">
        <v>34</v>
      </c>
      <c r="D204" s="28" t="s">
        <v>35</v>
      </c>
      <c r="E204" s="373" t="s">
        <v>36</v>
      </c>
      <c r="F204" s="373"/>
      <c r="G204" s="374"/>
      <c r="H204" s="375"/>
      <c r="I204" s="376"/>
      <c r="J204" s="29" t="s">
        <v>48</v>
      </c>
      <c r="K204" s="30"/>
      <c r="L204" s="30"/>
      <c r="M204" s="31"/>
      <c r="N204" s="21"/>
      <c r="V204" s="32"/>
    </row>
    <row r="205" spans="1:22" ht="13.5" thickBot="1" x14ac:dyDescent="0.25">
      <c r="A205" s="369"/>
      <c r="B205" s="33"/>
      <c r="C205" s="33"/>
      <c r="D205" s="69"/>
      <c r="E205" s="35" t="s">
        <v>40</v>
      </c>
      <c r="F205" s="36"/>
      <c r="G205" s="350"/>
      <c r="H205" s="351"/>
      <c r="I205" s="352"/>
      <c r="J205" s="29" t="s">
        <v>51</v>
      </c>
      <c r="K205" s="30"/>
      <c r="L205" s="30"/>
      <c r="M205" s="31"/>
      <c r="N205" s="21"/>
      <c r="V205" s="32"/>
    </row>
    <row r="206" spans="1:22" ht="24" thickTop="1" thickBot="1" x14ac:dyDescent="0.25">
      <c r="A206" s="367">
        <f>A202+1</f>
        <v>48</v>
      </c>
      <c r="B206" s="17" t="s">
        <v>23</v>
      </c>
      <c r="C206" s="17" t="s">
        <v>24</v>
      </c>
      <c r="D206" s="17" t="s">
        <v>25</v>
      </c>
      <c r="E206" s="341" t="s">
        <v>26</v>
      </c>
      <c r="F206" s="341"/>
      <c r="G206" s="341" t="s">
        <v>18</v>
      </c>
      <c r="H206" s="342"/>
      <c r="I206" s="37"/>
      <c r="J206" s="18" t="s">
        <v>27</v>
      </c>
      <c r="K206" s="19"/>
      <c r="L206" s="19"/>
      <c r="M206" s="20"/>
      <c r="N206" s="21"/>
      <c r="V206" s="32"/>
    </row>
    <row r="207" spans="1:22" ht="13.5" thickBot="1" x14ac:dyDescent="0.25">
      <c r="A207" s="368"/>
      <c r="B207" s="23"/>
      <c r="C207" s="23"/>
      <c r="D207" s="24"/>
      <c r="E207" s="23"/>
      <c r="F207" s="23"/>
      <c r="G207" s="370"/>
      <c r="H207" s="371"/>
      <c r="I207" s="372"/>
      <c r="J207" s="25" t="s">
        <v>27</v>
      </c>
      <c r="K207" s="25"/>
      <c r="L207" s="25"/>
      <c r="M207" s="26"/>
      <c r="N207" s="21"/>
      <c r="V207" s="32">
        <f>G207</f>
        <v>0</v>
      </c>
    </row>
    <row r="208" spans="1:22" ht="23.25" thickBot="1" x14ac:dyDescent="0.25">
      <c r="A208" s="368"/>
      <c r="B208" s="28" t="s">
        <v>33</v>
      </c>
      <c r="C208" s="28" t="s">
        <v>34</v>
      </c>
      <c r="D208" s="28" t="s">
        <v>35</v>
      </c>
      <c r="E208" s="373" t="s">
        <v>36</v>
      </c>
      <c r="F208" s="373"/>
      <c r="G208" s="374"/>
      <c r="H208" s="375"/>
      <c r="I208" s="376"/>
      <c r="J208" s="29" t="s">
        <v>48</v>
      </c>
      <c r="K208" s="30"/>
      <c r="L208" s="30"/>
      <c r="M208" s="31"/>
      <c r="N208" s="21"/>
      <c r="V208" s="32"/>
    </row>
    <row r="209" spans="1:22" ht="13.5" thickBot="1" x14ac:dyDescent="0.25">
      <c r="A209" s="369"/>
      <c r="B209" s="33"/>
      <c r="C209" s="33"/>
      <c r="D209" s="69"/>
      <c r="E209" s="35" t="s">
        <v>40</v>
      </c>
      <c r="F209" s="36"/>
      <c r="G209" s="350"/>
      <c r="H209" s="351"/>
      <c r="I209" s="352"/>
      <c r="J209" s="29" t="s">
        <v>51</v>
      </c>
      <c r="K209" s="30"/>
      <c r="L209" s="30"/>
      <c r="M209" s="31"/>
      <c r="N209" s="21"/>
      <c r="V209" s="32"/>
    </row>
    <row r="210" spans="1:22" ht="24" thickTop="1" thickBot="1" x14ac:dyDescent="0.25">
      <c r="A210" s="367">
        <f>A206+1</f>
        <v>49</v>
      </c>
      <c r="B210" s="17" t="s">
        <v>23</v>
      </c>
      <c r="C210" s="17" t="s">
        <v>24</v>
      </c>
      <c r="D210" s="17" t="s">
        <v>25</v>
      </c>
      <c r="E210" s="341" t="s">
        <v>26</v>
      </c>
      <c r="F210" s="341"/>
      <c r="G210" s="341" t="s">
        <v>18</v>
      </c>
      <c r="H210" s="342"/>
      <c r="I210" s="37"/>
      <c r="J210" s="18" t="s">
        <v>27</v>
      </c>
      <c r="K210" s="19"/>
      <c r="L210" s="19"/>
      <c r="M210" s="20"/>
      <c r="N210" s="21"/>
      <c r="V210" s="32"/>
    </row>
    <row r="211" spans="1:22" ht="13.5" thickBot="1" x14ac:dyDescent="0.25">
      <c r="A211" s="368"/>
      <c r="B211" s="23"/>
      <c r="C211" s="23"/>
      <c r="D211" s="24"/>
      <c r="E211" s="23"/>
      <c r="F211" s="23"/>
      <c r="G211" s="370"/>
      <c r="H211" s="371"/>
      <c r="I211" s="372"/>
      <c r="J211" s="25" t="s">
        <v>27</v>
      </c>
      <c r="K211" s="25"/>
      <c r="L211" s="25"/>
      <c r="M211" s="26"/>
      <c r="N211" s="21"/>
      <c r="V211" s="32">
        <f>G211</f>
        <v>0</v>
      </c>
    </row>
    <row r="212" spans="1:22" ht="23.25" thickBot="1" x14ac:dyDescent="0.25">
      <c r="A212" s="368"/>
      <c r="B212" s="28" t="s">
        <v>33</v>
      </c>
      <c r="C212" s="28" t="s">
        <v>34</v>
      </c>
      <c r="D212" s="28" t="s">
        <v>35</v>
      </c>
      <c r="E212" s="373" t="s">
        <v>36</v>
      </c>
      <c r="F212" s="373"/>
      <c r="G212" s="374"/>
      <c r="H212" s="375"/>
      <c r="I212" s="376"/>
      <c r="J212" s="29" t="s">
        <v>48</v>
      </c>
      <c r="K212" s="30"/>
      <c r="L212" s="30"/>
      <c r="M212" s="31"/>
      <c r="N212" s="21"/>
      <c r="V212" s="32"/>
    </row>
    <row r="213" spans="1:22" ht="13.5" thickBot="1" x14ac:dyDescent="0.25">
      <c r="A213" s="369"/>
      <c r="B213" s="33"/>
      <c r="C213" s="33"/>
      <c r="D213" s="69"/>
      <c r="E213" s="35" t="s">
        <v>40</v>
      </c>
      <c r="F213" s="36"/>
      <c r="G213" s="350"/>
      <c r="H213" s="351"/>
      <c r="I213" s="352"/>
      <c r="J213" s="29" t="s">
        <v>51</v>
      </c>
      <c r="K213" s="30"/>
      <c r="L213" s="30"/>
      <c r="M213" s="31"/>
      <c r="N213" s="21"/>
      <c r="V213" s="32"/>
    </row>
    <row r="214" spans="1:22" ht="24" thickTop="1" thickBot="1" x14ac:dyDescent="0.25">
      <c r="A214" s="367">
        <f>A210+1</f>
        <v>50</v>
      </c>
      <c r="B214" s="17" t="s">
        <v>23</v>
      </c>
      <c r="C214" s="17" t="s">
        <v>24</v>
      </c>
      <c r="D214" s="17" t="s">
        <v>25</v>
      </c>
      <c r="E214" s="341" t="s">
        <v>26</v>
      </c>
      <c r="F214" s="341"/>
      <c r="G214" s="341" t="s">
        <v>18</v>
      </c>
      <c r="H214" s="342"/>
      <c r="I214" s="37"/>
      <c r="J214" s="18" t="s">
        <v>27</v>
      </c>
      <c r="K214" s="19"/>
      <c r="L214" s="19"/>
      <c r="M214" s="20"/>
      <c r="N214" s="21"/>
      <c r="V214" s="32"/>
    </row>
    <row r="215" spans="1:22" ht="13.5" thickBot="1" x14ac:dyDescent="0.25">
      <c r="A215" s="368"/>
      <c r="B215" s="23"/>
      <c r="C215" s="23"/>
      <c r="D215" s="24"/>
      <c r="E215" s="23"/>
      <c r="F215" s="23"/>
      <c r="G215" s="370"/>
      <c r="H215" s="371"/>
      <c r="I215" s="372"/>
      <c r="J215" s="25" t="s">
        <v>27</v>
      </c>
      <c r="K215" s="25"/>
      <c r="L215" s="25"/>
      <c r="M215" s="26"/>
      <c r="N215" s="21"/>
      <c r="V215" s="32">
        <f>G215</f>
        <v>0</v>
      </c>
    </row>
    <row r="216" spans="1:22" ht="23.25" thickBot="1" x14ac:dyDescent="0.25">
      <c r="A216" s="368"/>
      <c r="B216" s="28" t="s">
        <v>33</v>
      </c>
      <c r="C216" s="28" t="s">
        <v>34</v>
      </c>
      <c r="D216" s="28" t="s">
        <v>35</v>
      </c>
      <c r="E216" s="373" t="s">
        <v>36</v>
      </c>
      <c r="F216" s="373"/>
      <c r="G216" s="374"/>
      <c r="H216" s="375"/>
      <c r="I216" s="376"/>
      <c r="J216" s="29" t="s">
        <v>48</v>
      </c>
      <c r="K216" s="30"/>
      <c r="L216" s="30"/>
      <c r="M216" s="31"/>
      <c r="N216" s="21"/>
      <c r="V216" s="32"/>
    </row>
    <row r="217" spans="1:22" ht="13.5" thickBot="1" x14ac:dyDescent="0.25">
      <c r="A217" s="369"/>
      <c r="B217" s="33"/>
      <c r="C217" s="33"/>
      <c r="D217" s="69"/>
      <c r="E217" s="35" t="s">
        <v>40</v>
      </c>
      <c r="F217" s="36"/>
      <c r="G217" s="350"/>
      <c r="H217" s="351"/>
      <c r="I217" s="352"/>
      <c r="J217" s="29" t="s">
        <v>51</v>
      </c>
      <c r="K217" s="30"/>
      <c r="L217" s="30"/>
      <c r="M217" s="31"/>
      <c r="N217" s="21"/>
      <c r="V217" s="32"/>
    </row>
    <row r="218" spans="1:22" ht="24" thickTop="1" thickBot="1" x14ac:dyDescent="0.25">
      <c r="A218" s="367">
        <f>A214+1</f>
        <v>51</v>
      </c>
      <c r="B218" s="17" t="s">
        <v>23</v>
      </c>
      <c r="C218" s="17" t="s">
        <v>24</v>
      </c>
      <c r="D218" s="17" t="s">
        <v>25</v>
      </c>
      <c r="E218" s="341" t="s">
        <v>26</v>
      </c>
      <c r="F218" s="341"/>
      <c r="G218" s="341" t="s">
        <v>18</v>
      </c>
      <c r="H218" s="342"/>
      <c r="I218" s="37"/>
      <c r="J218" s="18" t="s">
        <v>27</v>
      </c>
      <c r="K218" s="19"/>
      <c r="L218" s="19"/>
      <c r="M218" s="20"/>
      <c r="N218" s="21"/>
      <c r="V218" s="32"/>
    </row>
    <row r="219" spans="1:22" ht="13.5" thickBot="1" x14ac:dyDescent="0.25">
      <c r="A219" s="368"/>
      <c r="B219" s="23"/>
      <c r="C219" s="23"/>
      <c r="D219" s="24"/>
      <c r="E219" s="23"/>
      <c r="F219" s="23"/>
      <c r="G219" s="370"/>
      <c r="H219" s="371"/>
      <c r="I219" s="372"/>
      <c r="J219" s="25" t="s">
        <v>27</v>
      </c>
      <c r="K219" s="25"/>
      <c r="L219" s="25"/>
      <c r="M219" s="26"/>
      <c r="N219" s="21"/>
      <c r="V219" s="32">
        <f>G219</f>
        <v>0</v>
      </c>
    </row>
    <row r="220" spans="1:22" ht="23.25" thickBot="1" x14ac:dyDescent="0.25">
      <c r="A220" s="368"/>
      <c r="B220" s="28" t="s">
        <v>33</v>
      </c>
      <c r="C220" s="28" t="s">
        <v>34</v>
      </c>
      <c r="D220" s="28" t="s">
        <v>35</v>
      </c>
      <c r="E220" s="373" t="s">
        <v>36</v>
      </c>
      <c r="F220" s="373"/>
      <c r="G220" s="374"/>
      <c r="H220" s="375"/>
      <c r="I220" s="376"/>
      <c r="J220" s="29" t="s">
        <v>48</v>
      </c>
      <c r="K220" s="30"/>
      <c r="L220" s="30"/>
      <c r="M220" s="31"/>
      <c r="N220" s="21"/>
      <c r="V220" s="32"/>
    </row>
    <row r="221" spans="1:22" ht="13.5" thickBot="1" x14ac:dyDescent="0.25">
      <c r="A221" s="369"/>
      <c r="B221" s="33"/>
      <c r="C221" s="33"/>
      <c r="D221" s="69"/>
      <c r="E221" s="35" t="s">
        <v>40</v>
      </c>
      <c r="F221" s="36"/>
      <c r="G221" s="350"/>
      <c r="H221" s="351"/>
      <c r="I221" s="352"/>
      <c r="J221" s="29" t="s">
        <v>51</v>
      </c>
      <c r="K221" s="30"/>
      <c r="L221" s="30"/>
      <c r="M221" s="31"/>
      <c r="N221" s="21"/>
      <c r="V221" s="32"/>
    </row>
    <row r="222" spans="1:22" ht="24" thickTop="1" thickBot="1" x14ac:dyDescent="0.25">
      <c r="A222" s="367">
        <f>A218+1</f>
        <v>52</v>
      </c>
      <c r="B222" s="17" t="s">
        <v>23</v>
      </c>
      <c r="C222" s="17" t="s">
        <v>24</v>
      </c>
      <c r="D222" s="17" t="s">
        <v>25</v>
      </c>
      <c r="E222" s="341" t="s">
        <v>26</v>
      </c>
      <c r="F222" s="341"/>
      <c r="G222" s="341" t="s">
        <v>18</v>
      </c>
      <c r="H222" s="342"/>
      <c r="I222" s="37"/>
      <c r="J222" s="18" t="s">
        <v>27</v>
      </c>
      <c r="K222" s="19"/>
      <c r="L222" s="19"/>
      <c r="M222" s="20"/>
      <c r="N222" s="21"/>
      <c r="V222" s="32"/>
    </row>
    <row r="223" spans="1:22" ht="13.5" thickBot="1" x14ac:dyDescent="0.25">
      <c r="A223" s="368"/>
      <c r="B223" s="23"/>
      <c r="C223" s="23"/>
      <c r="D223" s="24"/>
      <c r="E223" s="23"/>
      <c r="F223" s="23"/>
      <c r="G223" s="370"/>
      <c r="H223" s="371"/>
      <c r="I223" s="372"/>
      <c r="J223" s="25" t="s">
        <v>27</v>
      </c>
      <c r="K223" s="25"/>
      <c r="L223" s="25"/>
      <c r="M223" s="26"/>
      <c r="N223" s="21"/>
      <c r="V223" s="32">
        <f>G223</f>
        <v>0</v>
      </c>
    </row>
    <row r="224" spans="1:22" ht="23.25" thickBot="1" x14ac:dyDescent="0.25">
      <c r="A224" s="368"/>
      <c r="B224" s="28" t="s">
        <v>33</v>
      </c>
      <c r="C224" s="28" t="s">
        <v>34</v>
      </c>
      <c r="D224" s="28" t="s">
        <v>35</v>
      </c>
      <c r="E224" s="373" t="s">
        <v>36</v>
      </c>
      <c r="F224" s="373"/>
      <c r="G224" s="374"/>
      <c r="H224" s="375"/>
      <c r="I224" s="376"/>
      <c r="J224" s="29" t="s">
        <v>48</v>
      </c>
      <c r="K224" s="30"/>
      <c r="L224" s="30"/>
      <c r="M224" s="31"/>
      <c r="N224" s="21"/>
      <c r="V224" s="32"/>
    </row>
    <row r="225" spans="1:22" ht="13.5" thickBot="1" x14ac:dyDescent="0.25">
      <c r="A225" s="369"/>
      <c r="B225" s="33"/>
      <c r="C225" s="33"/>
      <c r="D225" s="69"/>
      <c r="E225" s="35" t="s">
        <v>40</v>
      </c>
      <c r="F225" s="36"/>
      <c r="G225" s="350"/>
      <c r="H225" s="351"/>
      <c r="I225" s="352"/>
      <c r="J225" s="29" t="s">
        <v>51</v>
      </c>
      <c r="K225" s="30"/>
      <c r="L225" s="30"/>
      <c r="M225" s="31"/>
      <c r="N225" s="21"/>
      <c r="V225" s="32"/>
    </row>
    <row r="226" spans="1:22" ht="24" thickTop="1" thickBot="1" x14ac:dyDescent="0.25">
      <c r="A226" s="367">
        <f>A222+1</f>
        <v>53</v>
      </c>
      <c r="B226" s="17" t="s">
        <v>23</v>
      </c>
      <c r="C226" s="17" t="s">
        <v>24</v>
      </c>
      <c r="D226" s="17" t="s">
        <v>25</v>
      </c>
      <c r="E226" s="341" t="s">
        <v>26</v>
      </c>
      <c r="F226" s="341"/>
      <c r="G226" s="341" t="s">
        <v>18</v>
      </c>
      <c r="H226" s="342"/>
      <c r="I226" s="37"/>
      <c r="J226" s="18" t="s">
        <v>27</v>
      </c>
      <c r="K226" s="19"/>
      <c r="L226" s="19"/>
      <c r="M226" s="20"/>
      <c r="N226" s="21"/>
      <c r="V226" s="32"/>
    </row>
    <row r="227" spans="1:22" ht="13.5" thickBot="1" x14ac:dyDescent="0.25">
      <c r="A227" s="368"/>
      <c r="B227" s="23"/>
      <c r="C227" s="23"/>
      <c r="D227" s="24"/>
      <c r="E227" s="23"/>
      <c r="F227" s="23"/>
      <c r="G227" s="370"/>
      <c r="H227" s="371"/>
      <c r="I227" s="372"/>
      <c r="J227" s="25" t="s">
        <v>27</v>
      </c>
      <c r="K227" s="25"/>
      <c r="L227" s="25"/>
      <c r="M227" s="26"/>
      <c r="N227" s="21"/>
      <c r="V227" s="32">
        <f>G227</f>
        <v>0</v>
      </c>
    </row>
    <row r="228" spans="1:22" ht="23.25" thickBot="1" x14ac:dyDescent="0.25">
      <c r="A228" s="368"/>
      <c r="B228" s="28" t="s">
        <v>33</v>
      </c>
      <c r="C228" s="28" t="s">
        <v>34</v>
      </c>
      <c r="D228" s="28" t="s">
        <v>35</v>
      </c>
      <c r="E228" s="373" t="s">
        <v>36</v>
      </c>
      <c r="F228" s="373"/>
      <c r="G228" s="374"/>
      <c r="H228" s="375"/>
      <c r="I228" s="376"/>
      <c r="J228" s="29" t="s">
        <v>48</v>
      </c>
      <c r="K228" s="30"/>
      <c r="L228" s="30"/>
      <c r="M228" s="31"/>
      <c r="N228" s="21"/>
      <c r="V228" s="32"/>
    </row>
    <row r="229" spans="1:22" ht="13.5" thickBot="1" x14ac:dyDescent="0.25">
      <c r="A229" s="369"/>
      <c r="B229" s="33"/>
      <c r="C229" s="33"/>
      <c r="D229" s="69"/>
      <c r="E229" s="35" t="s">
        <v>40</v>
      </c>
      <c r="F229" s="36"/>
      <c r="G229" s="350"/>
      <c r="H229" s="351"/>
      <c r="I229" s="352"/>
      <c r="J229" s="29" t="s">
        <v>51</v>
      </c>
      <c r="K229" s="30"/>
      <c r="L229" s="30"/>
      <c r="M229" s="31"/>
      <c r="N229" s="21"/>
      <c r="V229" s="32"/>
    </row>
    <row r="230" spans="1:22" ht="24" thickTop="1" thickBot="1" x14ac:dyDescent="0.25">
      <c r="A230" s="367">
        <f>A226+1</f>
        <v>54</v>
      </c>
      <c r="B230" s="17" t="s">
        <v>23</v>
      </c>
      <c r="C230" s="17" t="s">
        <v>24</v>
      </c>
      <c r="D230" s="17" t="s">
        <v>25</v>
      </c>
      <c r="E230" s="341" t="s">
        <v>26</v>
      </c>
      <c r="F230" s="341"/>
      <c r="G230" s="341" t="s">
        <v>18</v>
      </c>
      <c r="H230" s="342"/>
      <c r="I230" s="37"/>
      <c r="J230" s="18" t="s">
        <v>27</v>
      </c>
      <c r="K230" s="19"/>
      <c r="L230" s="19"/>
      <c r="M230" s="20"/>
      <c r="N230" s="21"/>
      <c r="V230" s="32"/>
    </row>
    <row r="231" spans="1:22" ht="13.5" thickBot="1" x14ac:dyDescent="0.25">
      <c r="A231" s="368"/>
      <c r="B231" s="23"/>
      <c r="C231" s="23"/>
      <c r="D231" s="24"/>
      <c r="E231" s="23"/>
      <c r="F231" s="23"/>
      <c r="G231" s="370"/>
      <c r="H231" s="371"/>
      <c r="I231" s="372"/>
      <c r="J231" s="25" t="s">
        <v>27</v>
      </c>
      <c r="K231" s="25"/>
      <c r="L231" s="25"/>
      <c r="M231" s="26"/>
      <c r="N231" s="21"/>
      <c r="V231" s="32">
        <f>G231</f>
        <v>0</v>
      </c>
    </row>
    <row r="232" spans="1:22" ht="23.25" thickBot="1" x14ac:dyDescent="0.25">
      <c r="A232" s="368"/>
      <c r="B232" s="28" t="s">
        <v>33</v>
      </c>
      <c r="C232" s="28" t="s">
        <v>34</v>
      </c>
      <c r="D232" s="28" t="s">
        <v>35</v>
      </c>
      <c r="E232" s="373" t="s">
        <v>36</v>
      </c>
      <c r="F232" s="373"/>
      <c r="G232" s="374"/>
      <c r="H232" s="375"/>
      <c r="I232" s="376"/>
      <c r="J232" s="29" t="s">
        <v>48</v>
      </c>
      <c r="K232" s="30"/>
      <c r="L232" s="30"/>
      <c r="M232" s="31"/>
      <c r="N232" s="21"/>
      <c r="V232" s="32"/>
    </row>
    <row r="233" spans="1:22" ht="13.5" thickBot="1" x14ac:dyDescent="0.25">
      <c r="A233" s="369"/>
      <c r="B233" s="33"/>
      <c r="C233" s="33"/>
      <c r="D233" s="69"/>
      <c r="E233" s="35" t="s">
        <v>40</v>
      </c>
      <c r="F233" s="36"/>
      <c r="G233" s="350"/>
      <c r="H233" s="351"/>
      <c r="I233" s="352"/>
      <c r="J233" s="29" t="s">
        <v>51</v>
      </c>
      <c r="K233" s="30"/>
      <c r="L233" s="30"/>
      <c r="M233" s="31"/>
      <c r="N233" s="21"/>
      <c r="V233" s="32"/>
    </row>
    <row r="234" spans="1:22" ht="24" thickTop="1" thickBot="1" x14ac:dyDescent="0.25">
      <c r="A234" s="367">
        <f>A230+1</f>
        <v>55</v>
      </c>
      <c r="B234" s="17" t="s">
        <v>23</v>
      </c>
      <c r="C234" s="17" t="s">
        <v>24</v>
      </c>
      <c r="D234" s="17" t="s">
        <v>25</v>
      </c>
      <c r="E234" s="341" t="s">
        <v>26</v>
      </c>
      <c r="F234" s="341"/>
      <c r="G234" s="341" t="s">
        <v>18</v>
      </c>
      <c r="H234" s="342"/>
      <c r="I234" s="37"/>
      <c r="J234" s="18" t="s">
        <v>27</v>
      </c>
      <c r="K234" s="19"/>
      <c r="L234" s="19"/>
      <c r="M234" s="20"/>
      <c r="N234" s="21"/>
      <c r="V234" s="32"/>
    </row>
    <row r="235" spans="1:22" ht="13.5" thickBot="1" x14ac:dyDescent="0.25">
      <c r="A235" s="368"/>
      <c r="B235" s="23"/>
      <c r="C235" s="23"/>
      <c r="D235" s="24"/>
      <c r="E235" s="23"/>
      <c r="F235" s="23"/>
      <c r="G235" s="370"/>
      <c r="H235" s="371"/>
      <c r="I235" s="372"/>
      <c r="J235" s="25" t="s">
        <v>27</v>
      </c>
      <c r="K235" s="25"/>
      <c r="L235" s="25"/>
      <c r="M235" s="26"/>
      <c r="N235" s="21"/>
      <c r="V235" s="32">
        <f>G235</f>
        <v>0</v>
      </c>
    </row>
    <row r="236" spans="1:22" ht="23.25" thickBot="1" x14ac:dyDescent="0.25">
      <c r="A236" s="368"/>
      <c r="B236" s="28" t="s">
        <v>33</v>
      </c>
      <c r="C236" s="28" t="s">
        <v>34</v>
      </c>
      <c r="D236" s="28" t="s">
        <v>35</v>
      </c>
      <c r="E236" s="373" t="s">
        <v>36</v>
      </c>
      <c r="F236" s="373"/>
      <c r="G236" s="374"/>
      <c r="H236" s="375"/>
      <c r="I236" s="376"/>
      <c r="J236" s="29" t="s">
        <v>48</v>
      </c>
      <c r="K236" s="30"/>
      <c r="L236" s="30"/>
      <c r="M236" s="31"/>
      <c r="N236" s="21"/>
      <c r="V236" s="32"/>
    </row>
    <row r="237" spans="1:22" ht="13.5" thickBot="1" x14ac:dyDescent="0.25">
      <c r="A237" s="369"/>
      <c r="B237" s="33"/>
      <c r="C237" s="33"/>
      <c r="D237" s="69"/>
      <c r="E237" s="35" t="s">
        <v>40</v>
      </c>
      <c r="F237" s="36"/>
      <c r="G237" s="350"/>
      <c r="H237" s="351"/>
      <c r="I237" s="352"/>
      <c r="J237" s="29" t="s">
        <v>51</v>
      </c>
      <c r="K237" s="30"/>
      <c r="L237" s="30"/>
      <c r="M237" s="31"/>
      <c r="N237" s="21"/>
      <c r="V237" s="32"/>
    </row>
    <row r="238" spans="1:22" ht="24" thickTop="1" thickBot="1" x14ac:dyDescent="0.25">
      <c r="A238" s="367">
        <f>A234+1</f>
        <v>56</v>
      </c>
      <c r="B238" s="17" t="s">
        <v>23</v>
      </c>
      <c r="C238" s="17" t="s">
        <v>24</v>
      </c>
      <c r="D238" s="17" t="s">
        <v>25</v>
      </c>
      <c r="E238" s="341" t="s">
        <v>26</v>
      </c>
      <c r="F238" s="341"/>
      <c r="G238" s="341" t="s">
        <v>18</v>
      </c>
      <c r="H238" s="342"/>
      <c r="I238" s="37"/>
      <c r="J238" s="18" t="s">
        <v>27</v>
      </c>
      <c r="K238" s="19"/>
      <c r="L238" s="19"/>
      <c r="M238" s="20"/>
      <c r="N238" s="21"/>
      <c r="V238" s="32"/>
    </row>
    <row r="239" spans="1:22" ht="13.5" thickBot="1" x14ac:dyDescent="0.25">
      <c r="A239" s="368"/>
      <c r="B239" s="23"/>
      <c r="C239" s="23"/>
      <c r="D239" s="24"/>
      <c r="E239" s="23"/>
      <c r="F239" s="23"/>
      <c r="G239" s="370"/>
      <c r="H239" s="371"/>
      <c r="I239" s="372"/>
      <c r="J239" s="25" t="s">
        <v>27</v>
      </c>
      <c r="K239" s="25"/>
      <c r="L239" s="25"/>
      <c r="M239" s="26"/>
      <c r="N239" s="21"/>
      <c r="V239" s="32">
        <f>G239</f>
        <v>0</v>
      </c>
    </row>
    <row r="240" spans="1:22" ht="23.25" thickBot="1" x14ac:dyDescent="0.25">
      <c r="A240" s="368"/>
      <c r="B240" s="28" t="s">
        <v>33</v>
      </c>
      <c r="C240" s="28" t="s">
        <v>34</v>
      </c>
      <c r="D240" s="28" t="s">
        <v>35</v>
      </c>
      <c r="E240" s="373" t="s">
        <v>36</v>
      </c>
      <c r="F240" s="373"/>
      <c r="G240" s="374"/>
      <c r="H240" s="375"/>
      <c r="I240" s="376"/>
      <c r="J240" s="29" t="s">
        <v>48</v>
      </c>
      <c r="K240" s="30"/>
      <c r="L240" s="30"/>
      <c r="M240" s="31"/>
      <c r="N240" s="21"/>
      <c r="V240" s="32"/>
    </row>
    <row r="241" spans="1:22" ht="13.5" thickBot="1" x14ac:dyDescent="0.25">
      <c r="A241" s="369"/>
      <c r="B241" s="33"/>
      <c r="C241" s="33"/>
      <c r="D241" s="69"/>
      <c r="E241" s="35" t="s">
        <v>40</v>
      </c>
      <c r="F241" s="36"/>
      <c r="G241" s="350"/>
      <c r="H241" s="351"/>
      <c r="I241" s="352"/>
      <c r="J241" s="29" t="s">
        <v>51</v>
      </c>
      <c r="K241" s="30"/>
      <c r="L241" s="30"/>
      <c r="M241" s="31"/>
      <c r="N241" s="21"/>
      <c r="V241" s="32"/>
    </row>
    <row r="242" spans="1:22" ht="24" thickTop="1" thickBot="1" x14ac:dyDescent="0.25">
      <c r="A242" s="367">
        <f>A238+1</f>
        <v>57</v>
      </c>
      <c r="B242" s="17" t="s">
        <v>23</v>
      </c>
      <c r="C242" s="17" t="s">
        <v>24</v>
      </c>
      <c r="D242" s="17" t="s">
        <v>25</v>
      </c>
      <c r="E242" s="341" t="s">
        <v>26</v>
      </c>
      <c r="F242" s="341"/>
      <c r="G242" s="341" t="s">
        <v>18</v>
      </c>
      <c r="H242" s="342"/>
      <c r="I242" s="37"/>
      <c r="J242" s="18" t="s">
        <v>27</v>
      </c>
      <c r="K242" s="19"/>
      <c r="L242" s="19"/>
      <c r="M242" s="20"/>
      <c r="N242" s="21"/>
      <c r="V242" s="32"/>
    </row>
    <row r="243" spans="1:22" ht="13.5" thickBot="1" x14ac:dyDescent="0.25">
      <c r="A243" s="368"/>
      <c r="B243" s="23"/>
      <c r="C243" s="23"/>
      <c r="D243" s="24"/>
      <c r="E243" s="23"/>
      <c r="F243" s="23"/>
      <c r="G243" s="370"/>
      <c r="H243" s="371"/>
      <c r="I243" s="372"/>
      <c r="J243" s="25" t="s">
        <v>27</v>
      </c>
      <c r="K243" s="25"/>
      <c r="L243" s="25"/>
      <c r="M243" s="26"/>
      <c r="N243" s="21"/>
      <c r="V243" s="32">
        <f>G243</f>
        <v>0</v>
      </c>
    </row>
    <row r="244" spans="1:22" ht="23.25" thickBot="1" x14ac:dyDescent="0.25">
      <c r="A244" s="368"/>
      <c r="B244" s="28" t="s">
        <v>33</v>
      </c>
      <c r="C244" s="28" t="s">
        <v>34</v>
      </c>
      <c r="D244" s="28" t="s">
        <v>35</v>
      </c>
      <c r="E244" s="373" t="s">
        <v>36</v>
      </c>
      <c r="F244" s="373"/>
      <c r="G244" s="374"/>
      <c r="H244" s="375"/>
      <c r="I244" s="376"/>
      <c r="J244" s="29" t="s">
        <v>48</v>
      </c>
      <c r="K244" s="30"/>
      <c r="L244" s="30"/>
      <c r="M244" s="31"/>
      <c r="N244" s="21"/>
      <c r="V244" s="32"/>
    </row>
    <row r="245" spans="1:22" ht="13.5" thickBot="1" x14ac:dyDescent="0.25">
      <c r="A245" s="369"/>
      <c r="B245" s="33"/>
      <c r="C245" s="33"/>
      <c r="D245" s="69"/>
      <c r="E245" s="35" t="s">
        <v>40</v>
      </c>
      <c r="F245" s="36"/>
      <c r="G245" s="350"/>
      <c r="H245" s="351"/>
      <c r="I245" s="352"/>
      <c r="J245" s="29" t="s">
        <v>51</v>
      </c>
      <c r="K245" s="30"/>
      <c r="L245" s="30"/>
      <c r="M245" s="31"/>
      <c r="N245" s="21"/>
      <c r="V245" s="32"/>
    </row>
    <row r="246" spans="1:22" ht="24" thickTop="1" thickBot="1" x14ac:dyDescent="0.25">
      <c r="A246" s="367">
        <f>A242+1</f>
        <v>58</v>
      </c>
      <c r="B246" s="17" t="s">
        <v>23</v>
      </c>
      <c r="C246" s="17" t="s">
        <v>24</v>
      </c>
      <c r="D246" s="17" t="s">
        <v>25</v>
      </c>
      <c r="E246" s="341" t="s">
        <v>26</v>
      </c>
      <c r="F246" s="341"/>
      <c r="G246" s="341" t="s">
        <v>18</v>
      </c>
      <c r="H246" s="342"/>
      <c r="I246" s="37"/>
      <c r="J246" s="18" t="s">
        <v>27</v>
      </c>
      <c r="K246" s="19"/>
      <c r="L246" s="19"/>
      <c r="M246" s="20"/>
      <c r="N246" s="21"/>
      <c r="V246" s="32"/>
    </row>
    <row r="247" spans="1:22" ht="13.5" thickBot="1" x14ac:dyDescent="0.25">
      <c r="A247" s="368"/>
      <c r="B247" s="23"/>
      <c r="C247" s="23"/>
      <c r="D247" s="24"/>
      <c r="E247" s="23"/>
      <c r="F247" s="23"/>
      <c r="G247" s="370"/>
      <c r="H247" s="371"/>
      <c r="I247" s="372"/>
      <c r="J247" s="25" t="s">
        <v>27</v>
      </c>
      <c r="K247" s="25"/>
      <c r="L247" s="25"/>
      <c r="M247" s="26"/>
      <c r="N247" s="21"/>
      <c r="V247" s="32">
        <f>G247</f>
        <v>0</v>
      </c>
    </row>
    <row r="248" spans="1:22" ht="23.25" thickBot="1" x14ac:dyDescent="0.25">
      <c r="A248" s="368"/>
      <c r="B248" s="28" t="s">
        <v>33</v>
      </c>
      <c r="C248" s="28" t="s">
        <v>34</v>
      </c>
      <c r="D248" s="28" t="s">
        <v>35</v>
      </c>
      <c r="E248" s="373" t="s">
        <v>36</v>
      </c>
      <c r="F248" s="373"/>
      <c r="G248" s="374"/>
      <c r="H248" s="375"/>
      <c r="I248" s="376"/>
      <c r="J248" s="29" t="s">
        <v>48</v>
      </c>
      <c r="K248" s="30"/>
      <c r="L248" s="30"/>
      <c r="M248" s="31"/>
      <c r="N248" s="21"/>
      <c r="V248" s="32"/>
    </row>
    <row r="249" spans="1:22" ht="13.5" thickBot="1" x14ac:dyDescent="0.25">
      <c r="A249" s="369"/>
      <c r="B249" s="33"/>
      <c r="C249" s="33"/>
      <c r="D249" s="69"/>
      <c r="E249" s="35" t="s">
        <v>40</v>
      </c>
      <c r="F249" s="36"/>
      <c r="G249" s="350"/>
      <c r="H249" s="351"/>
      <c r="I249" s="352"/>
      <c r="J249" s="29" t="s">
        <v>51</v>
      </c>
      <c r="K249" s="30"/>
      <c r="L249" s="30"/>
      <c r="M249" s="31"/>
      <c r="N249" s="21"/>
      <c r="V249" s="32"/>
    </row>
    <row r="250" spans="1:22" ht="24" thickTop="1" thickBot="1" x14ac:dyDescent="0.25">
      <c r="A250" s="367">
        <f>A246+1</f>
        <v>59</v>
      </c>
      <c r="B250" s="17" t="s">
        <v>23</v>
      </c>
      <c r="C250" s="17" t="s">
        <v>24</v>
      </c>
      <c r="D250" s="17" t="s">
        <v>25</v>
      </c>
      <c r="E250" s="341" t="s">
        <v>26</v>
      </c>
      <c r="F250" s="341"/>
      <c r="G250" s="341" t="s">
        <v>18</v>
      </c>
      <c r="H250" s="342"/>
      <c r="I250" s="37"/>
      <c r="J250" s="18" t="s">
        <v>27</v>
      </c>
      <c r="K250" s="19"/>
      <c r="L250" s="19"/>
      <c r="M250" s="20"/>
      <c r="N250" s="21"/>
      <c r="V250" s="32"/>
    </row>
    <row r="251" spans="1:22" ht="13.5" thickBot="1" x14ac:dyDescent="0.25">
      <c r="A251" s="368"/>
      <c r="B251" s="23"/>
      <c r="C251" s="23"/>
      <c r="D251" s="24"/>
      <c r="E251" s="23"/>
      <c r="F251" s="23"/>
      <c r="G251" s="370"/>
      <c r="H251" s="371"/>
      <c r="I251" s="372"/>
      <c r="J251" s="25" t="s">
        <v>27</v>
      </c>
      <c r="K251" s="25"/>
      <c r="L251" s="25"/>
      <c r="M251" s="26"/>
      <c r="N251" s="21"/>
      <c r="V251" s="32">
        <f>G251</f>
        <v>0</v>
      </c>
    </row>
    <row r="252" spans="1:22" ht="23.25" thickBot="1" x14ac:dyDescent="0.25">
      <c r="A252" s="368"/>
      <c r="B252" s="28" t="s">
        <v>33</v>
      </c>
      <c r="C252" s="28" t="s">
        <v>34</v>
      </c>
      <c r="D252" s="28" t="s">
        <v>35</v>
      </c>
      <c r="E252" s="373" t="s">
        <v>36</v>
      </c>
      <c r="F252" s="373"/>
      <c r="G252" s="374"/>
      <c r="H252" s="375"/>
      <c r="I252" s="376"/>
      <c r="J252" s="29" t="s">
        <v>48</v>
      </c>
      <c r="K252" s="30"/>
      <c r="L252" s="30"/>
      <c r="M252" s="31"/>
      <c r="N252" s="21"/>
      <c r="V252" s="32"/>
    </row>
    <row r="253" spans="1:22" ht="13.5" thickBot="1" x14ac:dyDescent="0.25">
      <c r="A253" s="369"/>
      <c r="B253" s="33"/>
      <c r="C253" s="33"/>
      <c r="D253" s="69"/>
      <c r="E253" s="35" t="s">
        <v>40</v>
      </c>
      <c r="F253" s="36"/>
      <c r="G253" s="350"/>
      <c r="H253" s="351"/>
      <c r="I253" s="352"/>
      <c r="J253" s="29" t="s">
        <v>51</v>
      </c>
      <c r="K253" s="30"/>
      <c r="L253" s="30"/>
      <c r="M253" s="31"/>
      <c r="N253" s="21"/>
      <c r="V253" s="32"/>
    </row>
    <row r="254" spans="1:22" ht="24" thickTop="1" thickBot="1" x14ac:dyDescent="0.25">
      <c r="A254" s="367">
        <f>A250+1</f>
        <v>60</v>
      </c>
      <c r="B254" s="17" t="s">
        <v>23</v>
      </c>
      <c r="C254" s="17" t="s">
        <v>24</v>
      </c>
      <c r="D254" s="17" t="s">
        <v>25</v>
      </c>
      <c r="E254" s="341" t="s">
        <v>26</v>
      </c>
      <c r="F254" s="341"/>
      <c r="G254" s="341" t="s">
        <v>18</v>
      </c>
      <c r="H254" s="342"/>
      <c r="I254" s="37"/>
      <c r="J254" s="18" t="s">
        <v>27</v>
      </c>
      <c r="K254" s="19"/>
      <c r="L254" s="19"/>
      <c r="M254" s="20"/>
      <c r="N254" s="21"/>
      <c r="V254" s="32"/>
    </row>
    <row r="255" spans="1:22" ht="13.5" thickBot="1" x14ac:dyDescent="0.25">
      <c r="A255" s="368"/>
      <c r="B255" s="23"/>
      <c r="C255" s="23"/>
      <c r="D255" s="24"/>
      <c r="E255" s="23"/>
      <c r="F255" s="23"/>
      <c r="G255" s="370"/>
      <c r="H255" s="371"/>
      <c r="I255" s="372"/>
      <c r="J255" s="25" t="s">
        <v>27</v>
      </c>
      <c r="K255" s="25"/>
      <c r="L255" s="25"/>
      <c r="M255" s="26"/>
      <c r="N255" s="21"/>
      <c r="V255" s="32">
        <f>G255</f>
        <v>0</v>
      </c>
    </row>
    <row r="256" spans="1:22" ht="23.25" thickBot="1" x14ac:dyDescent="0.25">
      <c r="A256" s="368"/>
      <c r="B256" s="28" t="s">
        <v>33</v>
      </c>
      <c r="C256" s="28" t="s">
        <v>34</v>
      </c>
      <c r="D256" s="28" t="s">
        <v>35</v>
      </c>
      <c r="E256" s="373" t="s">
        <v>36</v>
      </c>
      <c r="F256" s="373"/>
      <c r="G256" s="374"/>
      <c r="H256" s="375"/>
      <c r="I256" s="376"/>
      <c r="J256" s="29" t="s">
        <v>48</v>
      </c>
      <c r="K256" s="30"/>
      <c r="L256" s="30"/>
      <c r="M256" s="31"/>
      <c r="N256" s="21"/>
      <c r="V256" s="32"/>
    </row>
    <row r="257" spans="1:22" ht="13.5" thickBot="1" x14ac:dyDescent="0.25">
      <c r="A257" s="369"/>
      <c r="B257" s="33"/>
      <c r="C257" s="33"/>
      <c r="D257" s="69"/>
      <c r="E257" s="35" t="s">
        <v>40</v>
      </c>
      <c r="F257" s="36"/>
      <c r="G257" s="350"/>
      <c r="H257" s="351"/>
      <c r="I257" s="352"/>
      <c r="J257" s="29" t="s">
        <v>51</v>
      </c>
      <c r="K257" s="30"/>
      <c r="L257" s="30"/>
      <c r="M257" s="31"/>
      <c r="N257" s="21"/>
      <c r="V257" s="32"/>
    </row>
    <row r="258" spans="1:22" ht="24" thickTop="1" thickBot="1" x14ac:dyDescent="0.25">
      <c r="A258" s="367">
        <f>A254+1</f>
        <v>61</v>
      </c>
      <c r="B258" s="17" t="s">
        <v>23</v>
      </c>
      <c r="C258" s="17" t="s">
        <v>24</v>
      </c>
      <c r="D258" s="17" t="s">
        <v>25</v>
      </c>
      <c r="E258" s="341" t="s">
        <v>26</v>
      </c>
      <c r="F258" s="341"/>
      <c r="G258" s="341" t="s">
        <v>18</v>
      </c>
      <c r="H258" s="342"/>
      <c r="I258" s="37"/>
      <c r="J258" s="18" t="s">
        <v>27</v>
      </c>
      <c r="K258" s="19"/>
      <c r="L258" s="19"/>
      <c r="M258" s="20"/>
      <c r="N258" s="21"/>
      <c r="V258" s="32"/>
    </row>
    <row r="259" spans="1:22" ht="13.5" thickBot="1" x14ac:dyDescent="0.25">
      <c r="A259" s="368"/>
      <c r="B259" s="23"/>
      <c r="C259" s="23"/>
      <c r="D259" s="24"/>
      <c r="E259" s="23"/>
      <c r="F259" s="23"/>
      <c r="G259" s="370"/>
      <c r="H259" s="371"/>
      <c r="I259" s="372"/>
      <c r="J259" s="25" t="s">
        <v>27</v>
      </c>
      <c r="K259" s="25"/>
      <c r="L259" s="25"/>
      <c r="M259" s="26"/>
      <c r="N259" s="21"/>
      <c r="V259" s="32">
        <f>G259</f>
        <v>0</v>
      </c>
    </row>
    <row r="260" spans="1:22" ht="23.25" thickBot="1" x14ac:dyDescent="0.25">
      <c r="A260" s="368"/>
      <c r="B260" s="28" t="s">
        <v>33</v>
      </c>
      <c r="C260" s="28" t="s">
        <v>34</v>
      </c>
      <c r="D260" s="28" t="s">
        <v>35</v>
      </c>
      <c r="E260" s="373" t="s">
        <v>36</v>
      </c>
      <c r="F260" s="373"/>
      <c r="G260" s="374"/>
      <c r="H260" s="375"/>
      <c r="I260" s="376"/>
      <c r="J260" s="29" t="s">
        <v>48</v>
      </c>
      <c r="K260" s="30"/>
      <c r="L260" s="30"/>
      <c r="M260" s="31"/>
      <c r="N260" s="21"/>
      <c r="V260" s="32"/>
    </row>
    <row r="261" spans="1:22" ht="13.5" thickBot="1" x14ac:dyDescent="0.25">
      <c r="A261" s="369"/>
      <c r="B261" s="33"/>
      <c r="C261" s="33"/>
      <c r="D261" s="69"/>
      <c r="E261" s="35" t="s">
        <v>40</v>
      </c>
      <c r="F261" s="36"/>
      <c r="G261" s="350"/>
      <c r="H261" s="351"/>
      <c r="I261" s="352"/>
      <c r="J261" s="29" t="s">
        <v>51</v>
      </c>
      <c r="K261" s="30"/>
      <c r="L261" s="30"/>
      <c r="M261" s="31"/>
      <c r="N261" s="21"/>
      <c r="V261" s="32"/>
    </row>
    <row r="262" spans="1:22" ht="24" thickTop="1" thickBot="1" x14ac:dyDescent="0.25">
      <c r="A262" s="367">
        <f>A258+1</f>
        <v>62</v>
      </c>
      <c r="B262" s="17" t="s">
        <v>23</v>
      </c>
      <c r="C262" s="17" t="s">
        <v>24</v>
      </c>
      <c r="D262" s="17" t="s">
        <v>25</v>
      </c>
      <c r="E262" s="341" t="s">
        <v>26</v>
      </c>
      <c r="F262" s="341"/>
      <c r="G262" s="341" t="s">
        <v>18</v>
      </c>
      <c r="H262" s="342"/>
      <c r="I262" s="37"/>
      <c r="J262" s="18" t="s">
        <v>27</v>
      </c>
      <c r="K262" s="19"/>
      <c r="L262" s="19"/>
      <c r="M262" s="20"/>
      <c r="N262" s="21"/>
      <c r="V262" s="32"/>
    </row>
    <row r="263" spans="1:22" ht="13.5" thickBot="1" x14ac:dyDescent="0.25">
      <c r="A263" s="368"/>
      <c r="B263" s="23"/>
      <c r="C263" s="23"/>
      <c r="D263" s="24"/>
      <c r="E263" s="23"/>
      <c r="F263" s="23"/>
      <c r="G263" s="370"/>
      <c r="H263" s="371"/>
      <c r="I263" s="372"/>
      <c r="J263" s="25" t="s">
        <v>27</v>
      </c>
      <c r="K263" s="25"/>
      <c r="L263" s="25"/>
      <c r="M263" s="26"/>
      <c r="N263" s="21"/>
      <c r="V263" s="32">
        <f>G263</f>
        <v>0</v>
      </c>
    </row>
    <row r="264" spans="1:22" ht="23.25" thickBot="1" x14ac:dyDescent="0.25">
      <c r="A264" s="368"/>
      <c r="B264" s="28" t="s">
        <v>33</v>
      </c>
      <c r="C264" s="28" t="s">
        <v>34</v>
      </c>
      <c r="D264" s="28" t="s">
        <v>35</v>
      </c>
      <c r="E264" s="373" t="s">
        <v>36</v>
      </c>
      <c r="F264" s="373"/>
      <c r="G264" s="374"/>
      <c r="H264" s="375"/>
      <c r="I264" s="376"/>
      <c r="J264" s="29" t="s">
        <v>48</v>
      </c>
      <c r="K264" s="30"/>
      <c r="L264" s="30"/>
      <c r="M264" s="31"/>
      <c r="N264" s="21"/>
      <c r="V264" s="32"/>
    </row>
    <row r="265" spans="1:22" ht="13.5" thickBot="1" x14ac:dyDescent="0.25">
      <c r="A265" s="369"/>
      <c r="B265" s="33"/>
      <c r="C265" s="33"/>
      <c r="D265" s="69"/>
      <c r="E265" s="35" t="s">
        <v>40</v>
      </c>
      <c r="F265" s="36"/>
      <c r="G265" s="350"/>
      <c r="H265" s="351"/>
      <c r="I265" s="352"/>
      <c r="J265" s="29" t="s">
        <v>51</v>
      </c>
      <c r="K265" s="30"/>
      <c r="L265" s="30"/>
      <c r="M265" s="31"/>
      <c r="N265" s="21"/>
      <c r="V265" s="32"/>
    </row>
    <row r="266" spans="1:22" ht="24" thickTop="1" thickBot="1" x14ac:dyDescent="0.25">
      <c r="A266" s="367">
        <f>A262+1</f>
        <v>63</v>
      </c>
      <c r="B266" s="17" t="s">
        <v>23</v>
      </c>
      <c r="C266" s="17" t="s">
        <v>24</v>
      </c>
      <c r="D266" s="17" t="s">
        <v>25</v>
      </c>
      <c r="E266" s="341" t="s">
        <v>26</v>
      </c>
      <c r="F266" s="341"/>
      <c r="G266" s="341" t="s">
        <v>18</v>
      </c>
      <c r="H266" s="342"/>
      <c r="I266" s="37"/>
      <c r="J266" s="18" t="s">
        <v>27</v>
      </c>
      <c r="K266" s="19"/>
      <c r="L266" s="19"/>
      <c r="M266" s="20"/>
      <c r="N266" s="21"/>
      <c r="V266" s="32"/>
    </row>
    <row r="267" spans="1:22" ht="13.5" thickBot="1" x14ac:dyDescent="0.25">
      <c r="A267" s="368"/>
      <c r="B267" s="23"/>
      <c r="C267" s="23"/>
      <c r="D267" s="24"/>
      <c r="E267" s="23"/>
      <c r="F267" s="23"/>
      <c r="G267" s="370"/>
      <c r="H267" s="371"/>
      <c r="I267" s="372"/>
      <c r="J267" s="25" t="s">
        <v>27</v>
      </c>
      <c r="K267" s="25"/>
      <c r="L267" s="25"/>
      <c r="M267" s="26"/>
      <c r="N267" s="21"/>
      <c r="V267" s="32">
        <f>G267</f>
        <v>0</v>
      </c>
    </row>
    <row r="268" spans="1:22" ht="23.25" thickBot="1" x14ac:dyDescent="0.25">
      <c r="A268" s="368"/>
      <c r="B268" s="28" t="s">
        <v>33</v>
      </c>
      <c r="C268" s="28" t="s">
        <v>34</v>
      </c>
      <c r="D268" s="28" t="s">
        <v>35</v>
      </c>
      <c r="E268" s="373" t="s">
        <v>36</v>
      </c>
      <c r="F268" s="373"/>
      <c r="G268" s="374"/>
      <c r="H268" s="375"/>
      <c r="I268" s="376"/>
      <c r="J268" s="29" t="s">
        <v>48</v>
      </c>
      <c r="K268" s="30"/>
      <c r="L268" s="30"/>
      <c r="M268" s="31"/>
      <c r="N268" s="21"/>
      <c r="V268" s="32"/>
    </row>
    <row r="269" spans="1:22" ht="13.5" thickBot="1" x14ac:dyDescent="0.25">
      <c r="A269" s="369"/>
      <c r="B269" s="33"/>
      <c r="C269" s="33"/>
      <c r="D269" s="69"/>
      <c r="E269" s="35" t="s">
        <v>40</v>
      </c>
      <c r="F269" s="36"/>
      <c r="G269" s="350"/>
      <c r="H269" s="351"/>
      <c r="I269" s="352"/>
      <c r="J269" s="29" t="s">
        <v>51</v>
      </c>
      <c r="K269" s="30"/>
      <c r="L269" s="30"/>
      <c r="M269" s="31"/>
      <c r="N269" s="21"/>
      <c r="V269" s="32"/>
    </row>
    <row r="270" spans="1:22" ht="24" thickTop="1" thickBot="1" x14ac:dyDescent="0.25">
      <c r="A270" s="367">
        <f>A266+1</f>
        <v>64</v>
      </c>
      <c r="B270" s="17" t="s">
        <v>23</v>
      </c>
      <c r="C270" s="17" t="s">
        <v>24</v>
      </c>
      <c r="D270" s="17" t="s">
        <v>25</v>
      </c>
      <c r="E270" s="341" t="s">
        <v>26</v>
      </c>
      <c r="F270" s="341"/>
      <c r="G270" s="341" t="s">
        <v>18</v>
      </c>
      <c r="H270" s="342"/>
      <c r="I270" s="37"/>
      <c r="J270" s="18" t="s">
        <v>27</v>
      </c>
      <c r="K270" s="19"/>
      <c r="L270" s="19"/>
      <c r="M270" s="20"/>
      <c r="N270" s="21"/>
      <c r="V270" s="32"/>
    </row>
    <row r="271" spans="1:22" ht="13.5" thickBot="1" x14ac:dyDescent="0.25">
      <c r="A271" s="368"/>
      <c r="B271" s="23"/>
      <c r="C271" s="23"/>
      <c r="D271" s="24"/>
      <c r="E271" s="23"/>
      <c r="F271" s="23"/>
      <c r="G271" s="370"/>
      <c r="H271" s="371"/>
      <c r="I271" s="372"/>
      <c r="J271" s="25" t="s">
        <v>27</v>
      </c>
      <c r="K271" s="25"/>
      <c r="L271" s="25"/>
      <c r="M271" s="26"/>
      <c r="N271" s="21"/>
      <c r="V271" s="32">
        <f>G271</f>
        <v>0</v>
      </c>
    </row>
    <row r="272" spans="1:22" ht="23.25" thickBot="1" x14ac:dyDescent="0.25">
      <c r="A272" s="368"/>
      <c r="B272" s="28" t="s">
        <v>33</v>
      </c>
      <c r="C272" s="28" t="s">
        <v>34</v>
      </c>
      <c r="D272" s="28" t="s">
        <v>35</v>
      </c>
      <c r="E272" s="373" t="s">
        <v>36</v>
      </c>
      <c r="F272" s="373"/>
      <c r="G272" s="374"/>
      <c r="H272" s="375"/>
      <c r="I272" s="376"/>
      <c r="J272" s="29" t="s">
        <v>48</v>
      </c>
      <c r="K272" s="30"/>
      <c r="L272" s="30"/>
      <c r="M272" s="31"/>
      <c r="N272" s="21"/>
      <c r="V272" s="32"/>
    </row>
    <row r="273" spans="1:22" ht="13.5" thickBot="1" x14ac:dyDescent="0.25">
      <c r="A273" s="369"/>
      <c r="B273" s="33"/>
      <c r="C273" s="33"/>
      <c r="D273" s="69"/>
      <c r="E273" s="35" t="s">
        <v>40</v>
      </c>
      <c r="F273" s="36"/>
      <c r="G273" s="350"/>
      <c r="H273" s="351"/>
      <c r="I273" s="352"/>
      <c r="J273" s="29" t="s">
        <v>51</v>
      </c>
      <c r="K273" s="30"/>
      <c r="L273" s="30"/>
      <c r="M273" s="31"/>
      <c r="N273" s="21"/>
      <c r="V273" s="32"/>
    </row>
    <row r="274" spans="1:22" ht="24" thickTop="1" thickBot="1" x14ac:dyDescent="0.25">
      <c r="A274" s="367">
        <f>A270+1</f>
        <v>65</v>
      </c>
      <c r="B274" s="17" t="s">
        <v>23</v>
      </c>
      <c r="C274" s="17" t="s">
        <v>24</v>
      </c>
      <c r="D274" s="17" t="s">
        <v>25</v>
      </c>
      <c r="E274" s="341" t="s">
        <v>26</v>
      </c>
      <c r="F274" s="341"/>
      <c r="G274" s="341" t="s">
        <v>18</v>
      </c>
      <c r="H274" s="342"/>
      <c r="I274" s="37"/>
      <c r="J274" s="18" t="s">
        <v>27</v>
      </c>
      <c r="K274" s="19"/>
      <c r="L274" s="19"/>
      <c r="M274" s="20"/>
      <c r="N274" s="21"/>
      <c r="V274" s="32"/>
    </row>
    <row r="275" spans="1:22" ht="13.5" thickBot="1" x14ac:dyDescent="0.25">
      <c r="A275" s="368"/>
      <c r="B275" s="23"/>
      <c r="C275" s="23"/>
      <c r="D275" s="24"/>
      <c r="E275" s="23"/>
      <c r="F275" s="23"/>
      <c r="G275" s="370"/>
      <c r="H275" s="371"/>
      <c r="I275" s="372"/>
      <c r="J275" s="25" t="s">
        <v>27</v>
      </c>
      <c r="K275" s="25"/>
      <c r="L275" s="25"/>
      <c r="M275" s="26"/>
      <c r="N275" s="21"/>
      <c r="V275" s="32">
        <f>G275</f>
        <v>0</v>
      </c>
    </row>
    <row r="276" spans="1:22" ht="23.25" thickBot="1" x14ac:dyDescent="0.25">
      <c r="A276" s="368"/>
      <c r="B276" s="28" t="s">
        <v>33</v>
      </c>
      <c r="C276" s="28" t="s">
        <v>34</v>
      </c>
      <c r="D276" s="28" t="s">
        <v>35</v>
      </c>
      <c r="E276" s="373" t="s">
        <v>36</v>
      </c>
      <c r="F276" s="373"/>
      <c r="G276" s="374"/>
      <c r="H276" s="375"/>
      <c r="I276" s="376"/>
      <c r="J276" s="29" t="s">
        <v>48</v>
      </c>
      <c r="K276" s="30"/>
      <c r="L276" s="30"/>
      <c r="M276" s="31"/>
      <c r="N276" s="21"/>
      <c r="V276" s="32"/>
    </row>
    <row r="277" spans="1:22" ht="13.5" thickBot="1" x14ac:dyDescent="0.25">
      <c r="A277" s="369"/>
      <c r="B277" s="33"/>
      <c r="C277" s="33"/>
      <c r="D277" s="69"/>
      <c r="E277" s="35" t="s">
        <v>40</v>
      </c>
      <c r="F277" s="36"/>
      <c r="G277" s="350"/>
      <c r="H277" s="351"/>
      <c r="I277" s="352"/>
      <c r="J277" s="29" t="s">
        <v>51</v>
      </c>
      <c r="K277" s="30"/>
      <c r="L277" s="30"/>
      <c r="M277" s="31"/>
      <c r="N277" s="21"/>
      <c r="V277" s="32"/>
    </row>
    <row r="278" spans="1:22" ht="24" thickTop="1" thickBot="1" x14ac:dyDescent="0.25">
      <c r="A278" s="367">
        <f>A274+1</f>
        <v>66</v>
      </c>
      <c r="B278" s="17" t="s">
        <v>23</v>
      </c>
      <c r="C278" s="17" t="s">
        <v>24</v>
      </c>
      <c r="D278" s="17" t="s">
        <v>25</v>
      </c>
      <c r="E278" s="341" t="s">
        <v>26</v>
      </c>
      <c r="F278" s="341"/>
      <c r="G278" s="341" t="s">
        <v>18</v>
      </c>
      <c r="H278" s="342"/>
      <c r="I278" s="37"/>
      <c r="J278" s="18" t="s">
        <v>27</v>
      </c>
      <c r="K278" s="19"/>
      <c r="L278" s="19"/>
      <c r="M278" s="20"/>
      <c r="N278" s="21"/>
      <c r="V278" s="32"/>
    </row>
    <row r="279" spans="1:22" ht="13.5" thickBot="1" x14ac:dyDescent="0.25">
      <c r="A279" s="368"/>
      <c r="B279" s="23"/>
      <c r="C279" s="23"/>
      <c r="D279" s="24"/>
      <c r="E279" s="23"/>
      <c r="F279" s="23"/>
      <c r="G279" s="370"/>
      <c r="H279" s="371"/>
      <c r="I279" s="372"/>
      <c r="J279" s="25" t="s">
        <v>27</v>
      </c>
      <c r="K279" s="25"/>
      <c r="L279" s="25"/>
      <c r="M279" s="26"/>
      <c r="N279" s="21"/>
      <c r="V279" s="32">
        <f>G279</f>
        <v>0</v>
      </c>
    </row>
    <row r="280" spans="1:22" ht="23.25" thickBot="1" x14ac:dyDescent="0.25">
      <c r="A280" s="368"/>
      <c r="B280" s="28" t="s">
        <v>33</v>
      </c>
      <c r="C280" s="28" t="s">
        <v>34</v>
      </c>
      <c r="D280" s="28" t="s">
        <v>35</v>
      </c>
      <c r="E280" s="373" t="s">
        <v>36</v>
      </c>
      <c r="F280" s="373"/>
      <c r="G280" s="374"/>
      <c r="H280" s="375"/>
      <c r="I280" s="376"/>
      <c r="J280" s="29" t="s">
        <v>48</v>
      </c>
      <c r="K280" s="30"/>
      <c r="L280" s="30"/>
      <c r="M280" s="31"/>
      <c r="N280" s="21"/>
      <c r="V280" s="32"/>
    </row>
    <row r="281" spans="1:22" ht="13.5" thickBot="1" x14ac:dyDescent="0.25">
      <c r="A281" s="369"/>
      <c r="B281" s="33"/>
      <c r="C281" s="33"/>
      <c r="D281" s="69"/>
      <c r="E281" s="35" t="s">
        <v>40</v>
      </c>
      <c r="F281" s="36"/>
      <c r="G281" s="350"/>
      <c r="H281" s="351"/>
      <c r="I281" s="352"/>
      <c r="J281" s="29" t="s">
        <v>51</v>
      </c>
      <c r="K281" s="30"/>
      <c r="L281" s="30"/>
      <c r="M281" s="31"/>
      <c r="N281" s="21"/>
      <c r="V281" s="32"/>
    </row>
    <row r="282" spans="1:22" ht="24" thickTop="1" thickBot="1" x14ac:dyDescent="0.25">
      <c r="A282" s="367">
        <f>A278+1</f>
        <v>67</v>
      </c>
      <c r="B282" s="17" t="s">
        <v>23</v>
      </c>
      <c r="C282" s="17" t="s">
        <v>24</v>
      </c>
      <c r="D282" s="17" t="s">
        <v>25</v>
      </c>
      <c r="E282" s="341" t="s">
        <v>26</v>
      </c>
      <c r="F282" s="341"/>
      <c r="G282" s="341" t="s">
        <v>18</v>
      </c>
      <c r="H282" s="342"/>
      <c r="I282" s="37"/>
      <c r="J282" s="18" t="s">
        <v>27</v>
      </c>
      <c r="K282" s="19"/>
      <c r="L282" s="19"/>
      <c r="M282" s="20"/>
      <c r="N282" s="21"/>
      <c r="V282" s="32"/>
    </row>
    <row r="283" spans="1:22" ht="13.5" thickBot="1" x14ac:dyDescent="0.25">
      <c r="A283" s="368"/>
      <c r="B283" s="23"/>
      <c r="C283" s="23"/>
      <c r="D283" s="24"/>
      <c r="E283" s="23"/>
      <c r="F283" s="23"/>
      <c r="G283" s="370"/>
      <c r="H283" s="371"/>
      <c r="I283" s="372"/>
      <c r="J283" s="25" t="s">
        <v>27</v>
      </c>
      <c r="K283" s="25"/>
      <c r="L283" s="25"/>
      <c r="M283" s="26"/>
      <c r="N283" s="21"/>
      <c r="V283" s="32">
        <f>G283</f>
        <v>0</v>
      </c>
    </row>
    <row r="284" spans="1:22" ht="23.25" thickBot="1" x14ac:dyDescent="0.25">
      <c r="A284" s="368"/>
      <c r="B284" s="28" t="s">
        <v>33</v>
      </c>
      <c r="C284" s="28" t="s">
        <v>34</v>
      </c>
      <c r="D284" s="28" t="s">
        <v>35</v>
      </c>
      <c r="E284" s="373" t="s">
        <v>36</v>
      </c>
      <c r="F284" s="373"/>
      <c r="G284" s="374"/>
      <c r="H284" s="375"/>
      <c r="I284" s="376"/>
      <c r="J284" s="29" t="s">
        <v>48</v>
      </c>
      <c r="K284" s="30"/>
      <c r="L284" s="30"/>
      <c r="M284" s="31"/>
      <c r="N284" s="21"/>
      <c r="V284" s="32"/>
    </row>
    <row r="285" spans="1:22" ht="13.5" thickBot="1" x14ac:dyDescent="0.25">
      <c r="A285" s="369"/>
      <c r="B285" s="33"/>
      <c r="C285" s="33"/>
      <c r="D285" s="69"/>
      <c r="E285" s="35" t="s">
        <v>40</v>
      </c>
      <c r="F285" s="36"/>
      <c r="G285" s="350"/>
      <c r="H285" s="351"/>
      <c r="I285" s="352"/>
      <c r="J285" s="29" t="s">
        <v>51</v>
      </c>
      <c r="K285" s="30"/>
      <c r="L285" s="30"/>
      <c r="M285" s="31"/>
      <c r="N285" s="21"/>
      <c r="V285" s="32"/>
    </row>
    <row r="286" spans="1:22" ht="24" thickTop="1" thickBot="1" x14ac:dyDescent="0.25">
      <c r="A286" s="367">
        <f>A282+1</f>
        <v>68</v>
      </c>
      <c r="B286" s="17" t="s">
        <v>23</v>
      </c>
      <c r="C286" s="17" t="s">
        <v>24</v>
      </c>
      <c r="D286" s="17" t="s">
        <v>25</v>
      </c>
      <c r="E286" s="341" t="s">
        <v>26</v>
      </c>
      <c r="F286" s="341"/>
      <c r="G286" s="341" t="s">
        <v>18</v>
      </c>
      <c r="H286" s="342"/>
      <c r="I286" s="37"/>
      <c r="J286" s="18" t="s">
        <v>27</v>
      </c>
      <c r="K286" s="19"/>
      <c r="L286" s="19"/>
      <c r="M286" s="20"/>
      <c r="N286" s="21"/>
      <c r="V286" s="32"/>
    </row>
    <row r="287" spans="1:22" ht="13.5" thickBot="1" x14ac:dyDescent="0.25">
      <c r="A287" s="368"/>
      <c r="B287" s="23"/>
      <c r="C287" s="23"/>
      <c r="D287" s="24"/>
      <c r="E287" s="23"/>
      <c r="F287" s="23"/>
      <c r="G287" s="370"/>
      <c r="H287" s="371"/>
      <c r="I287" s="372"/>
      <c r="J287" s="25" t="s">
        <v>27</v>
      </c>
      <c r="K287" s="25"/>
      <c r="L287" s="25"/>
      <c r="M287" s="26"/>
      <c r="N287" s="21"/>
      <c r="V287" s="32">
        <f>G287</f>
        <v>0</v>
      </c>
    </row>
    <row r="288" spans="1:22" ht="23.25" thickBot="1" x14ac:dyDescent="0.25">
      <c r="A288" s="368"/>
      <c r="B288" s="28" t="s">
        <v>33</v>
      </c>
      <c r="C288" s="28" t="s">
        <v>34</v>
      </c>
      <c r="D288" s="28" t="s">
        <v>35</v>
      </c>
      <c r="E288" s="373" t="s">
        <v>36</v>
      </c>
      <c r="F288" s="373"/>
      <c r="G288" s="374"/>
      <c r="H288" s="375"/>
      <c r="I288" s="376"/>
      <c r="J288" s="29" t="s">
        <v>48</v>
      </c>
      <c r="K288" s="30"/>
      <c r="L288" s="30"/>
      <c r="M288" s="31"/>
      <c r="N288" s="21"/>
      <c r="V288" s="32"/>
    </row>
    <row r="289" spans="1:22" ht="13.5" thickBot="1" x14ac:dyDescent="0.25">
      <c r="A289" s="369"/>
      <c r="B289" s="33"/>
      <c r="C289" s="33"/>
      <c r="D289" s="69"/>
      <c r="E289" s="35" t="s">
        <v>40</v>
      </c>
      <c r="F289" s="36"/>
      <c r="G289" s="350"/>
      <c r="H289" s="351"/>
      <c r="I289" s="352"/>
      <c r="J289" s="29" t="s">
        <v>51</v>
      </c>
      <c r="K289" s="30"/>
      <c r="L289" s="30"/>
      <c r="M289" s="31"/>
      <c r="N289" s="21"/>
      <c r="V289" s="32"/>
    </row>
    <row r="290" spans="1:22" ht="24" thickTop="1" thickBot="1" x14ac:dyDescent="0.25">
      <c r="A290" s="367">
        <f>A286+1</f>
        <v>69</v>
      </c>
      <c r="B290" s="17" t="s">
        <v>23</v>
      </c>
      <c r="C290" s="17" t="s">
        <v>24</v>
      </c>
      <c r="D290" s="17" t="s">
        <v>25</v>
      </c>
      <c r="E290" s="341" t="s">
        <v>26</v>
      </c>
      <c r="F290" s="341"/>
      <c r="G290" s="341" t="s">
        <v>18</v>
      </c>
      <c r="H290" s="342"/>
      <c r="I290" s="37"/>
      <c r="J290" s="18" t="s">
        <v>27</v>
      </c>
      <c r="K290" s="19"/>
      <c r="L290" s="19"/>
      <c r="M290" s="20"/>
      <c r="N290" s="21"/>
      <c r="V290" s="32"/>
    </row>
    <row r="291" spans="1:22" ht="13.5" thickBot="1" x14ac:dyDescent="0.25">
      <c r="A291" s="368"/>
      <c r="B291" s="23"/>
      <c r="C291" s="23"/>
      <c r="D291" s="24"/>
      <c r="E291" s="23"/>
      <c r="F291" s="23"/>
      <c r="G291" s="370"/>
      <c r="H291" s="371"/>
      <c r="I291" s="372"/>
      <c r="J291" s="25" t="s">
        <v>27</v>
      </c>
      <c r="K291" s="25"/>
      <c r="L291" s="25"/>
      <c r="M291" s="26"/>
      <c r="N291" s="21"/>
      <c r="V291" s="32">
        <f>G291</f>
        <v>0</v>
      </c>
    </row>
    <row r="292" spans="1:22" ht="23.25" thickBot="1" x14ac:dyDescent="0.25">
      <c r="A292" s="368"/>
      <c r="B292" s="28" t="s">
        <v>33</v>
      </c>
      <c r="C292" s="28" t="s">
        <v>34</v>
      </c>
      <c r="D292" s="28" t="s">
        <v>35</v>
      </c>
      <c r="E292" s="373" t="s">
        <v>36</v>
      </c>
      <c r="F292" s="373"/>
      <c r="G292" s="374"/>
      <c r="H292" s="375"/>
      <c r="I292" s="376"/>
      <c r="J292" s="29" t="s">
        <v>48</v>
      </c>
      <c r="K292" s="30"/>
      <c r="L292" s="30"/>
      <c r="M292" s="31"/>
      <c r="N292" s="21"/>
      <c r="V292" s="32"/>
    </row>
    <row r="293" spans="1:22" ht="13.5" thickBot="1" x14ac:dyDescent="0.25">
      <c r="A293" s="369"/>
      <c r="B293" s="33"/>
      <c r="C293" s="33"/>
      <c r="D293" s="69"/>
      <c r="E293" s="35" t="s">
        <v>40</v>
      </c>
      <c r="F293" s="36"/>
      <c r="G293" s="350"/>
      <c r="H293" s="351"/>
      <c r="I293" s="352"/>
      <c r="J293" s="29" t="s">
        <v>51</v>
      </c>
      <c r="K293" s="30"/>
      <c r="L293" s="30"/>
      <c r="M293" s="31"/>
      <c r="N293" s="21"/>
      <c r="V293" s="32"/>
    </row>
    <row r="294" spans="1:22" ht="24" thickTop="1" thickBot="1" x14ac:dyDescent="0.25">
      <c r="A294" s="367">
        <f>A290+1</f>
        <v>70</v>
      </c>
      <c r="B294" s="17" t="s">
        <v>23</v>
      </c>
      <c r="C294" s="17" t="s">
        <v>24</v>
      </c>
      <c r="D294" s="17" t="s">
        <v>25</v>
      </c>
      <c r="E294" s="341" t="s">
        <v>26</v>
      </c>
      <c r="F294" s="341"/>
      <c r="G294" s="341" t="s">
        <v>18</v>
      </c>
      <c r="H294" s="342"/>
      <c r="I294" s="37"/>
      <c r="J294" s="18" t="s">
        <v>27</v>
      </c>
      <c r="K294" s="19"/>
      <c r="L294" s="19"/>
      <c r="M294" s="20"/>
      <c r="N294" s="21"/>
      <c r="V294" s="32"/>
    </row>
    <row r="295" spans="1:22" ht="13.5" thickBot="1" x14ac:dyDescent="0.25">
      <c r="A295" s="368"/>
      <c r="B295" s="23"/>
      <c r="C295" s="23"/>
      <c r="D295" s="24"/>
      <c r="E295" s="23"/>
      <c r="F295" s="23"/>
      <c r="G295" s="370"/>
      <c r="H295" s="371"/>
      <c r="I295" s="372"/>
      <c r="J295" s="25" t="s">
        <v>27</v>
      </c>
      <c r="K295" s="25"/>
      <c r="L295" s="25"/>
      <c r="M295" s="26"/>
      <c r="N295" s="21"/>
      <c r="V295" s="32">
        <f>G295</f>
        <v>0</v>
      </c>
    </row>
    <row r="296" spans="1:22" ht="23.25" thickBot="1" x14ac:dyDescent="0.25">
      <c r="A296" s="368"/>
      <c r="B296" s="28" t="s">
        <v>33</v>
      </c>
      <c r="C296" s="28" t="s">
        <v>34</v>
      </c>
      <c r="D296" s="28" t="s">
        <v>35</v>
      </c>
      <c r="E296" s="373" t="s">
        <v>36</v>
      </c>
      <c r="F296" s="373"/>
      <c r="G296" s="374"/>
      <c r="H296" s="375"/>
      <c r="I296" s="376"/>
      <c r="J296" s="29" t="s">
        <v>48</v>
      </c>
      <c r="K296" s="30"/>
      <c r="L296" s="30"/>
      <c r="M296" s="31"/>
      <c r="N296" s="21"/>
      <c r="V296" s="32"/>
    </row>
    <row r="297" spans="1:22" ht="13.5" thickBot="1" x14ac:dyDescent="0.25">
      <c r="A297" s="369"/>
      <c r="B297" s="33"/>
      <c r="C297" s="33"/>
      <c r="D297" s="69"/>
      <c r="E297" s="35" t="s">
        <v>40</v>
      </c>
      <c r="F297" s="36"/>
      <c r="G297" s="350"/>
      <c r="H297" s="351"/>
      <c r="I297" s="352"/>
      <c r="J297" s="29" t="s">
        <v>51</v>
      </c>
      <c r="K297" s="30"/>
      <c r="L297" s="30"/>
      <c r="M297" s="31"/>
      <c r="N297" s="21"/>
      <c r="V297" s="32"/>
    </row>
    <row r="298" spans="1:22" ht="24" thickTop="1" thickBot="1" x14ac:dyDescent="0.25">
      <c r="A298" s="367">
        <f>A294+1</f>
        <v>71</v>
      </c>
      <c r="B298" s="17" t="s">
        <v>23</v>
      </c>
      <c r="C298" s="17" t="s">
        <v>24</v>
      </c>
      <c r="D298" s="17" t="s">
        <v>25</v>
      </c>
      <c r="E298" s="341" t="s">
        <v>26</v>
      </c>
      <c r="F298" s="341"/>
      <c r="G298" s="341" t="s">
        <v>18</v>
      </c>
      <c r="H298" s="342"/>
      <c r="I298" s="37"/>
      <c r="J298" s="18" t="s">
        <v>27</v>
      </c>
      <c r="K298" s="19"/>
      <c r="L298" s="19"/>
      <c r="M298" s="20"/>
      <c r="N298" s="21"/>
      <c r="V298" s="32"/>
    </row>
    <row r="299" spans="1:22" ht="13.5" thickBot="1" x14ac:dyDescent="0.25">
      <c r="A299" s="368"/>
      <c r="B299" s="23"/>
      <c r="C299" s="23"/>
      <c r="D299" s="24"/>
      <c r="E299" s="23"/>
      <c r="F299" s="23"/>
      <c r="G299" s="370"/>
      <c r="H299" s="371"/>
      <c r="I299" s="372"/>
      <c r="J299" s="25" t="s">
        <v>27</v>
      </c>
      <c r="K299" s="25"/>
      <c r="L299" s="25"/>
      <c r="M299" s="26"/>
      <c r="N299" s="21"/>
      <c r="V299" s="32">
        <f>G299</f>
        <v>0</v>
      </c>
    </row>
    <row r="300" spans="1:22" ht="23.25" thickBot="1" x14ac:dyDescent="0.25">
      <c r="A300" s="368"/>
      <c r="B300" s="28" t="s">
        <v>33</v>
      </c>
      <c r="C300" s="28" t="s">
        <v>34</v>
      </c>
      <c r="D300" s="28" t="s">
        <v>35</v>
      </c>
      <c r="E300" s="373" t="s">
        <v>36</v>
      </c>
      <c r="F300" s="373"/>
      <c r="G300" s="374"/>
      <c r="H300" s="375"/>
      <c r="I300" s="376"/>
      <c r="J300" s="29" t="s">
        <v>48</v>
      </c>
      <c r="K300" s="30"/>
      <c r="L300" s="30"/>
      <c r="M300" s="31"/>
      <c r="N300" s="21"/>
      <c r="V300" s="32"/>
    </row>
    <row r="301" spans="1:22" ht="13.5" thickBot="1" x14ac:dyDescent="0.25">
      <c r="A301" s="369"/>
      <c r="B301" s="33"/>
      <c r="C301" s="33"/>
      <c r="D301" s="69"/>
      <c r="E301" s="35" t="s">
        <v>40</v>
      </c>
      <c r="F301" s="36"/>
      <c r="G301" s="350"/>
      <c r="H301" s="351"/>
      <c r="I301" s="352"/>
      <c r="J301" s="29" t="s">
        <v>51</v>
      </c>
      <c r="K301" s="30"/>
      <c r="L301" s="30"/>
      <c r="M301" s="31"/>
      <c r="N301" s="21"/>
      <c r="V301" s="32"/>
    </row>
    <row r="302" spans="1:22" ht="24" thickTop="1" thickBot="1" x14ac:dyDescent="0.25">
      <c r="A302" s="367">
        <f>A298+1</f>
        <v>72</v>
      </c>
      <c r="B302" s="17" t="s">
        <v>23</v>
      </c>
      <c r="C302" s="17" t="s">
        <v>24</v>
      </c>
      <c r="D302" s="17" t="s">
        <v>25</v>
      </c>
      <c r="E302" s="341" t="s">
        <v>26</v>
      </c>
      <c r="F302" s="341"/>
      <c r="G302" s="341" t="s">
        <v>18</v>
      </c>
      <c r="H302" s="342"/>
      <c r="I302" s="37"/>
      <c r="J302" s="18" t="s">
        <v>27</v>
      </c>
      <c r="K302" s="19"/>
      <c r="L302" s="19"/>
      <c r="M302" s="20"/>
      <c r="N302" s="21"/>
      <c r="V302" s="32"/>
    </row>
    <row r="303" spans="1:22" ht="13.5" thickBot="1" x14ac:dyDescent="0.25">
      <c r="A303" s="368"/>
      <c r="B303" s="23"/>
      <c r="C303" s="23"/>
      <c r="D303" s="24"/>
      <c r="E303" s="23"/>
      <c r="F303" s="23"/>
      <c r="G303" s="370"/>
      <c r="H303" s="371"/>
      <c r="I303" s="372"/>
      <c r="J303" s="25" t="s">
        <v>27</v>
      </c>
      <c r="K303" s="25"/>
      <c r="L303" s="25"/>
      <c r="M303" s="26"/>
      <c r="N303" s="21"/>
      <c r="V303" s="32">
        <f>G303</f>
        <v>0</v>
      </c>
    </row>
    <row r="304" spans="1:22" ht="23.25" thickBot="1" x14ac:dyDescent="0.25">
      <c r="A304" s="368"/>
      <c r="B304" s="28" t="s">
        <v>33</v>
      </c>
      <c r="C304" s="28" t="s">
        <v>34</v>
      </c>
      <c r="D304" s="28" t="s">
        <v>35</v>
      </c>
      <c r="E304" s="373" t="s">
        <v>36</v>
      </c>
      <c r="F304" s="373"/>
      <c r="G304" s="374"/>
      <c r="H304" s="375"/>
      <c r="I304" s="376"/>
      <c r="J304" s="29" t="s">
        <v>48</v>
      </c>
      <c r="K304" s="30"/>
      <c r="L304" s="30"/>
      <c r="M304" s="31"/>
      <c r="N304" s="21"/>
      <c r="V304" s="32"/>
    </row>
    <row r="305" spans="1:22" ht="13.5" thickBot="1" x14ac:dyDescent="0.25">
      <c r="A305" s="369"/>
      <c r="B305" s="33"/>
      <c r="C305" s="33"/>
      <c r="D305" s="69"/>
      <c r="E305" s="35" t="s">
        <v>40</v>
      </c>
      <c r="F305" s="36"/>
      <c r="G305" s="350"/>
      <c r="H305" s="351"/>
      <c r="I305" s="352"/>
      <c r="J305" s="29" t="s">
        <v>51</v>
      </c>
      <c r="K305" s="30"/>
      <c r="L305" s="30"/>
      <c r="M305" s="31"/>
      <c r="N305" s="21"/>
      <c r="V305" s="32"/>
    </row>
    <row r="306" spans="1:22" ht="24" thickTop="1" thickBot="1" x14ac:dyDescent="0.25">
      <c r="A306" s="367">
        <f>A302+1</f>
        <v>73</v>
      </c>
      <c r="B306" s="17" t="s">
        <v>23</v>
      </c>
      <c r="C306" s="17" t="s">
        <v>24</v>
      </c>
      <c r="D306" s="17" t="s">
        <v>25</v>
      </c>
      <c r="E306" s="341" t="s">
        <v>26</v>
      </c>
      <c r="F306" s="341"/>
      <c r="G306" s="341" t="s">
        <v>18</v>
      </c>
      <c r="H306" s="342"/>
      <c r="I306" s="37"/>
      <c r="J306" s="18" t="s">
        <v>27</v>
      </c>
      <c r="K306" s="19"/>
      <c r="L306" s="19"/>
      <c r="M306" s="20"/>
      <c r="N306" s="21"/>
      <c r="V306" s="32"/>
    </row>
    <row r="307" spans="1:22" ht="13.5" thickBot="1" x14ac:dyDescent="0.25">
      <c r="A307" s="368"/>
      <c r="B307" s="23"/>
      <c r="C307" s="23"/>
      <c r="D307" s="24"/>
      <c r="E307" s="23"/>
      <c r="F307" s="23"/>
      <c r="G307" s="370"/>
      <c r="H307" s="371"/>
      <c r="I307" s="372"/>
      <c r="J307" s="25" t="s">
        <v>27</v>
      </c>
      <c r="K307" s="25"/>
      <c r="L307" s="25"/>
      <c r="M307" s="26"/>
      <c r="N307" s="21"/>
      <c r="V307" s="32">
        <f>G307</f>
        <v>0</v>
      </c>
    </row>
    <row r="308" spans="1:22" ht="23.25" thickBot="1" x14ac:dyDescent="0.25">
      <c r="A308" s="368"/>
      <c r="B308" s="28" t="s">
        <v>33</v>
      </c>
      <c r="C308" s="28" t="s">
        <v>34</v>
      </c>
      <c r="D308" s="28" t="s">
        <v>35</v>
      </c>
      <c r="E308" s="373" t="s">
        <v>36</v>
      </c>
      <c r="F308" s="373"/>
      <c r="G308" s="374"/>
      <c r="H308" s="375"/>
      <c r="I308" s="376"/>
      <c r="J308" s="29" t="s">
        <v>48</v>
      </c>
      <c r="K308" s="30"/>
      <c r="L308" s="30"/>
      <c r="M308" s="31"/>
      <c r="N308" s="21"/>
      <c r="V308" s="32"/>
    </row>
    <row r="309" spans="1:22" ht="13.5" thickBot="1" x14ac:dyDescent="0.25">
      <c r="A309" s="369"/>
      <c r="B309" s="33"/>
      <c r="C309" s="33"/>
      <c r="D309" s="69"/>
      <c r="E309" s="35" t="s">
        <v>40</v>
      </c>
      <c r="F309" s="36"/>
      <c r="G309" s="350"/>
      <c r="H309" s="351"/>
      <c r="I309" s="352"/>
      <c r="J309" s="29" t="s">
        <v>51</v>
      </c>
      <c r="K309" s="30"/>
      <c r="L309" s="30"/>
      <c r="M309" s="31"/>
      <c r="N309" s="21"/>
      <c r="V309" s="32"/>
    </row>
    <row r="310" spans="1:22" ht="24" thickTop="1" thickBot="1" x14ac:dyDescent="0.25">
      <c r="A310" s="367">
        <f>A306+1</f>
        <v>74</v>
      </c>
      <c r="B310" s="17" t="s">
        <v>23</v>
      </c>
      <c r="C310" s="17" t="s">
        <v>24</v>
      </c>
      <c r="D310" s="17" t="s">
        <v>25</v>
      </c>
      <c r="E310" s="341" t="s">
        <v>26</v>
      </c>
      <c r="F310" s="341"/>
      <c r="G310" s="341" t="s">
        <v>18</v>
      </c>
      <c r="H310" s="342"/>
      <c r="I310" s="37"/>
      <c r="J310" s="18" t="s">
        <v>27</v>
      </c>
      <c r="K310" s="19"/>
      <c r="L310" s="19"/>
      <c r="M310" s="20"/>
      <c r="N310" s="21"/>
      <c r="V310" s="32"/>
    </row>
    <row r="311" spans="1:22" ht="13.5" thickBot="1" x14ac:dyDescent="0.25">
      <c r="A311" s="368"/>
      <c r="B311" s="23"/>
      <c r="C311" s="23"/>
      <c r="D311" s="24"/>
      <c r="E311" s="23"/>
      <c r="F311" s="23"/>
      <c r="G311" s="370"/>
      <c r="H311" s="371"/>
      <c r="I311" s="372"/>
      <c r="J311" s="25" t="s">
        <v>27</v>
      </c>
      <c r="K311" s="25"/>
      <c r="L311" s="25"/>
      <c r="M311" s="26"/>
      <c r="N311" s="21"/>
      <c r="V311" s="32">
        <f>G311</f>
        <v>0</v>
      </c>
    </row>
    <row r="312" spans="1:22" ht="23.25" thickBot="1" x14ac:dyDescent="0.25">
      <c r="A312" s="368"/>
      <c r="B312" s="28" t="s">
        <v>33</v>
      </c>
      <c r="C312" s="28" t="s">
        <v>34</v>
      </c>
      <c r="D312" s="28" t="s">
        <v>35</v>
      </c>
      <c r="E312" s="373" t="s">
        <v>36</v>
      </c>
      <c r="F312" s="373"/>
      <c r="G312" s="374"/>
      <c r="H312" s="375"/>
      <c r="I312" s="376"/>
      <c r="J312" s="29" t="s">
        <v>48</v>
      </c>
      <c r="K312" s="30"/>
      <c r="L312" s="30"/>
      <c r="M312" s="31"/>
      <c r="N312" s="21"/>
      <c r="V312" s="32"/>
    </row>
    <row r="313" spans="1:22" ht="13.5" thickBot="1" x14ac:dyDescent="0.25">
      <c r="A313" s="369"/>
      <c r="B313" s="33"/>
      <c r="C313" s="33"/>
      <c r="D313" s="69"/>
      <c r="E313" s="35" t="s">
        <v>40</v>
      </c>
      <c r="F313" s="36"/>
      <c r="G313" s="350"/>
      <c r="H313" s="351"/>
      <c r="I313" s="352"/>
      <c r="J313" s="29" t="s">
        <v>51</v>
      </c>
      <c r="K313" s="30"/>
      <c r="L313" s="30"/>
      <c r="M313" s="31"/>
      <c r="N313" s="21"/>
      <c r="V313" s="32"/>
    </row>
    <row r="314" spans="1:22" ht="24" thickTop="1" thickBot="1" x14ac:dyDescent="0.25">
      <c r="A314" s="367">
        <f>A310+1</f>
        <v>75</v>
      </c>
      <c r="B314" s="17" t="s">
        <v>23</v>
      </c>
      <c r="C314" s="17" t="s">
        <v>24</v>
      </c>
      <c r="D314" s="17" t="s">
        <v>25</v>
      </c>
      <c r="E314" s="341" t="s">
        <v>26</v>
      </c>
      <c r="F314" s="341"/>
      <c r="G314" s="341" t="s">
        <v>18</v>
      </c>
      <c r="H314" s="342"/>
      <c r="I314" s="37"/>
      <c r="J314" s="18" t="s">
        <v>27</v>
      </c>
      <c r="K314" s="19"/>
      <c r="L314" s="19"/>
      <c r="M314" s="20"/>
      <c r="N314" s="21"/>
      <c r="V314" s="32"/>
    </row>
    <row r="315" spans="1:22" ht="13.5" thickBot="1" x14ac:dyDescent="0.25">
      <c r="A315" s="368"/>
      <c r="B315" s="23"/>
      <c r="C315" s="23"/>
      <c r="D315" s="24"/>
      <c r="E315" s="23"/>
      <c r="F315" s="23"/>
      <c r="G315" s="370"/>
      <c r="H315" s="371"/>
      <c r="I315" s="372"/>
      <c r="J315" s="25" t="s">
        <v>27</v>
      </c>
      <c r="K315" s="25"/>
      <c r="L315" s="25"/>
      <c r="M315" s="26"/>
      <c r="N315" s="21"/>
      <c r="V315" s="32">
        <f>G315</f>
        <v>0</v>
      </c>
    </row>
    <row r="316" spans="1:22" ht="23.25" thickBot="1" x14ac:dyDescent="0.25">
      <c r="A316" s="368"/>
      <c r="B316" s="28" t="s">
        <v>33</v>
      </c>
      <c r="C316" s="28" t="s">
        <v>34</v>
      </c>
      <c r="D316" s="28" t="s">
        <v>35</v>
      </c>
      <c r="E316" s="373" t="s">
        <v>36</v>
      </c>
      <c r="F316" s="373"/>
      <c r="G316" s="374"/>
      <c r="H316" s="375"/>
      <c r="I316" s="376"/>
      <c r="J316" s="29" t="s">
        <v>48</v>
      </c>
      <c r="K316" s="30"/>
      <c r="L316" s="30"/>
      <c r="M316" s="31"/>
      <c r="N316" s="21"/>
      <c r="V316" s="32"/>
    </row>
    <row r="317" spans="1:22" ht="13.5" thickBot="1" x14ac:dyDescent="0.25">
      <c r="A317" s="369"/>
      <c r="B317" s="33"/>
      <c r="C317" s="33"/>
      <c r="D317" s="69"/>
      <c r="E317" s="35" t="s">
        <v>40</v>
      </c>
      <c r="F317" s="36"/>
      <c r="G317" s="350"/>
      <c r="H317" s="351"/>
      <c r="I317" s="352"/>
      <c r="J317" s="29" t="s">
        <v>51</v>
      </c>
      <c r="K317" s="30"/>
      <c r="L317" s="30"/>
      <c r="M317" s="31"/>
      <c r="N317" s="21"/>
      <c r="V317" s="32"/>
    </row>
    <row r="318" spans="1:22" ht="24" thickTop="1" thickBot="1" x14ac:dyDescent="0.25">
      <c r="A318" s="367">
        <f>A314+1</f>
        <v>76</v>
      </c>
      <c r="B318" s="17" t="s">
        <v>23</v>
      </c>
      <c r="C318" s="17" t="s">
        <v>24</v>
      </c>
      <c r="D318" s="17" t="s">
        <v>25</v>
      </c>
      <c r="E318" s="341" t="s">
        <v>26</v>
      </c>
      <c r="F318" s="341"/>
      <c r="G318" s="341" t="s">
        <v>18</v>
      </c>
      <c r="H318" s="342"/>
      <c r="I318" s="37"/>
      <c r="J318" s="18" t="s">
        <v>27</v>
      </c>
      <c r="K318" s="19"/>
      <c r="L318" s="19"/>
      <c r="M318" s="20"/>
      <c r="N318" s="21"/>
      <c r="V318" s="32"/>
    </row>
    <row r="319" spans="1:22" ht="13.5" thickBot="1" x14ac:dyDescent="0.25">
      <c r="A319" s="368"/>
      <c r="B319" s="23"/>
      <c r="C319" s="23"/>
      <c r="D319" s="24"/>
      <c r="E319" s="23"/>
      <c r="F319" s="23"/>
      <c r="G319" s="370"/>
      <c r="H319" s="371"/>
      <c r="I319" s="372"/>
      <c r="J319" s="25" t="s">
        <v>27</v>
      </c>
      <c r="K319" s="25"/>
      <c r="L319" s="25"/>
      <c r="M319" s="26"/>
      <c r="N319" s="21"/>
      <c r="V319" s="32">
        <f>G319</f>
        <v>0</v>
      </c>
    </row>
    <row r="320" spans="1:22" ht="23.25" thickBot="1" x14ac:dyDescent="0.25">
      <c r="A320" s="368"/>
      <c r="B320" s="28" t="s">
        <v>33</v>
      </c>
      <c r="C320" s="28" t="s">
        <v>34</v>
      </c>
      <c r="D320" s="28" t="s">
        <v>35</v>
      </c>
      <c r="E320" s="373" t="s">
        <v>36</v>
      </c>
      <c r="F320" s="373"/>
      <c r="G320" s="374"/>
      <c r="H320" s="375"/>
      <c r="I320" s="376"/>
      <c r="J320" s="29" t="s">
        <v>48</v>
      </c>
      <c r="K320" s="30"/>
      <c r="L320" s="30"/>
      <c r="M320" s="31"/>
      <c r="N320" s="21"/>
      <c r="V320" s="32"/>
    </row>
    <row r="321" spans="1:22" ht="13.5" thickBot="1" x14ac:dyDescent="0.25">
      <c r="A321" s="369"/>
      <c r="B321" s="33"/>
      <c r="C321" s="33"/>
      <c r="D321" s="69"/>
      <c r="E321" s="35" t="s">
        <v>40</v>
      </c>
      <c r="F321" s="36"/>
      <c r="G321" s="350"/>
      <c r="H321" s="351"/>
      <c r="I321" s="352"/>
      <c r="J321" s="29" t="s">
        <v>51</v>
      </c>
      <c r="K321" s="30"/>
      <c r="L321" s="30"/>
      <c r="M321" s="31"/>
      <c r="N321" s="21"/>
      <c r="V321" s="32"/>
    </row>
    <row r="322" spans="1:22" ht="24" thickTop="1" thickBot="1" x14ac:dyDescent="0.25">
      <c r="A322" s="367">
        <f>A318+1</f>
        <v>77</v>
      </c>
      <c r="B322" s="17" t="s">
        <v>23</v>
      </c>
      <c r="C322" s="17" t="s">
        <v>24</v>
      </c>
      <c r="D322" s="17" t="s">
        <v>25</v>
      </c>
      <c r="E322" s="341" t="s">
        <v>26</v>
      </c>
      <c r="F322" s="341"/>
      <c r="G322" s="341" t="s">
        <v>18</v>
      </c>
      <c r="H322" s="342"/>
      <c r="I322" s="37"/>
      <c r="J322" s="18" t="s">
        <v>27</v>
      </c>
      <c r="K322" s="19"/>
      <c r="L322" s="19"/>
      <c r="M322" s="20"/>
      <c r="N322" s="21"/>
      <c r="V322" s="32"/>
    </row>
    <row r="323" spans="1:22" ht="13.5" thickBot="1" x14ac:dyDescent="0.25">
      <c r="A323" s="368"/>
      <c r="B323" s="23"/>
      <c r="C323" s="23"/>
      <c r="D323" s="24"/>
      <c r="E323" s="23"/>
      <c r="F323" s="23"/>
      <c r="G323" s="370"/>
      <c r="H323" s="371"/>
      <c r="I323" s="372"/>
      <c r="J323" s="25" t="s">
        <v>27</v>
      </c>
      <c r="K323" s="25"/>
      <c r="L323" s="25"/>
      <c r="M323" s="26"/>
      <c r="N323" s="21"/>
      <c r="V323" s="32">
        <f>G323</f>
        <v>0</v>
      </c>
    </row>
    <row r="324" spans="1:22" ht="23.25" thickBot="1" x14ac:dyDescent="0.25">
      <c r="A324" s="368"/>
      <c r="B324" s="28" t="s">
        <v>33</v>
      </c>
      <c r="C324" s="28" t="s">
        <v>34</v>
      </c>
      <c r="D324" s="28" t="s">
        <v>35</v>
      </c>
      <c r="E324" s="373" t="s">
        <v>36</v>
      </c>
      <c r="F324" s="373"/>
      <c r="G324" s="374"/>
      <c r="H324" s="375"/>
      <c r="I324" s="376"/>
      <c r="J324" s="29" t="s">
        <v>48</v>
      </c>
      <c r="K324" s="30"/>
      <c r="L324" s="30"/>
      <c r="M324" s="31"/>
      <c r="N324" s="21"/>
      <c r="V324" s="32"/>
    </row>
    <row r="325" spans="1:22" ht="13.5" thickBot="1" x14ac:dyDescent="0.25">
      <c r="A325" s="369"/>
      <c r="B325" s="33"/>
      <c r="C325" s="33"/>
      <c r="D325" s="69"/>
      <c r="E325" s="35" t="s">
        <v>40</v>
      </c>
      <c r="F325" s="36"/>
      <c r="G325" s="350"/>
      <c r="H325" s="351"/>
      <c r="I325" s="352"/>
      <c r="J325" s="29" t="s">
        <v>51</v>
      </c>
      <c r="K325" s="30"/>
      <c r="L325" s="30"/>
      <c r="M325" s="31"/>
      <c r="N325" s="21"/>
      <c r="V325" s="32"/>
    </row>
    <row r="326" spans="1:22" ht="24" thickTop="1" thickBot="1" x14ac:dyDescent="0.25">
      <c r="A326" s="367">
        <f>A322+1</f>
        <v>78</v>
      </c>
      <c r="B326" s="17" t="s">
        <v>23</v>
      </c>
      <c r="C326" s="17" t="s">
        <v>24</v>
      </c>
      <c r="D326" s="17" t="s">
        <v>25</v>
      </c>
      <c r="E326" s="341" t="s">
        <v>26</v>
      </c>
      <c r="F326" s="341"/>
      <c r="G326" s="341" t="s">
        <v>18</v>
      </c>
      <c r="H326" s="342"/>
      <c r="I326" s="37"/>
      <c r="J326" s="18" t="s">
        <v>27</v>
      </c>
      <c r="K326" s="19"/>
      <c r="L326" s="19"/>
      <c r="M326" s="20"/>
      <c r="N326" s="21"/>
      <c r="V326" s="32"/>
    </row>
    <row r="327" spans="1:22" ht="13.5" thickBot="1" x14ac:dyDescent="0.25">
      <c r="A327" s="368"/>
      <c r="B327" s="23"/>
      <c r="C327" s="23"/>
      <c r="D327" s="24"/>
      <c r="E327" s="23"/>
      <c r="F327" s="23"/>
      <c r="G327" s="370"/>
      <c r="H327" s="371"/>
      <c r="I327" s="372"/>
      <c r="J327" s="25" t="s">
        <v>27</v>
      </c>
      <c r="K327" s="25"/>
      <c r="L327" s="25"/>
      <c r="M327" s="26"/>
      <c r="N327" s="21"/>
      <c r="V327" s="32">
        <f>G327</f>
        <v>0</v>
      </c>
    </row>
    <row r="328" spans="1:22" ht="23.25" thickBot="1" x14ac:dyDescent="0.25">
      <c r="A328" s="368"/>
      <c r="B328" s="28" t="s">
        <v>33</v>
      </c>
      <c r="C328" s="28" t="s">
        <v>34</v>
      </c>
      <c r="D328" s="28" t="s">
        <v>35</v>
      </c>
      <c r="E328" s="373" t="s">
        <v>36</v>
      </c>
      <c r="F328" s="373"/>
      <c r="G328" s="374"/>
      <c r="H328" s="375"/>
      <c r="I328" s="376"/>
      <c r="J328" s="29" t="s">
        <v>48</v>
      </c>
      <c r="K328" s="30"/>
      <c r="L328" s="30"/>
      <c r="M328" s="31"/>
      <c r="N328" s="21"/>
      <c r="V328" s="32"/>
    </row>
    <row r="329" spans="1:22" ht="13.5" thickBot="1" x14ac:dyDescent="0.25">
      <c r="A329" s="369"/>
      <c r="B329" s="33"/>
      <c r="C329" s="33"/>
      <c r="D329" s="69"/>
      <c r="E329" s="35" t="s">
        <v>40</v>
      </c>
      <c r="F329" s="36"/>
      <c r="G329" s="350"/>
      <c r="H329" s="351"/>
      <c r="I329" s="352"/>
      <c r="J329" s="29" t="s">
        <v>51</v>
      </c>
      <c r="K329" s="30"/>
      <c r="L329" s="30"/>
      <c r="M329" s="31"/>
      <c r="N329" s="21"/>
      <c r="V329" s="32"/>
    </row>
    <row r="330" spans="1:22" ht="24" thickTop="1" thickBot="1" x14ac:dyDescent="0.25">
      <c r="A330" s="367">
        <f>A326+1</f>
        <v>79</v>
      </c>
      <c r="B330" s="17" t="s">
        <v>23</v>
      </c>
      <c r="C330" s="17" t="s">
        <v>24</v>
      </c>
      <c r="D330" s="17" t="s">
        <v>25</v>
      </c>
      <c r="E330" s="341" t="s">
        <v>26</v>
      </c>
      <c r="F330" s="341"/>
      <c r="G330" s="341" t="s">
        <v>18</v>
      </c>
      <c r="H330" s="342"/>
      <c r="I330" s="37"/>
      <c r="J330" s="18" t="s">
        <v>27</v>
      </c>
      <c r="K330" s="19"/>
      <c r="L330" s="19"/>
      <c r="M330" s="20"/>
      <c r="N330" s="21"/>
      <c r="V330" s="32"/>
    </row>
    <row r="331" spans="1:22" ht="13.5" thickBot="1" x14ac:dyDescent="0.25">
      <c r="A331" s="368"/>
      <c r="B331" s="23"/>
      <c r="C331" s="23"/>
      <c r="D331" s="24"/>
      <c r="E331" s="23"/>
      <c r="F331" s="23"/>
      <c r="G331" s="370"/>
      <c r="H331" s="371"/>
      <c r="I331" s="372"/>
      <c r="J331" s="25" t="s">
        <v>27</v>
      </c>
      <c r="K331" s="25"/>
      <c r="L331" s="25"/>
      <c r="M331" s="26"/>
      <c r="N331" s="21"/>
      <c r="V331" s="32">
        <f>G331</f>
        <v>0</v>
      </c>
    </row>
    <row r="332" spans="1:22" ht="23.25" thickBot="1" x14ac:dyDescent="0.25">
      <c r="A332" s="368"/>
      <c r="B332" s="28" t="s">
        <v>33</v>
      </c>
      <c r="C332" s="28" t="s">
        <v>34</v>
      </c>
      <c r="D332" s="28" t="s">
        <v>35</v>
      </c>
      <c r="E332" s="373" t="s">
        <v>36</v>
      </c>
      <c r="F332" s="373"/>
      <c r="G332" s="374"/>
      <c r="H332" s="375"/>
      <c r="I332" s="376"/>
      <c r="J332" s="29" t="s">
        <v>48</v>
      </c>
      <c r="K332" s="30"/>
      <c r="L332" s="30"/>
      <c r="M332" s="31"/>
      <c r="N332" s="21"/>
      <c r="V332" s="32"/>
    </row>
    <row r="333" spans="1:22" ht="13.5" thickBot="1" x14ac:dyDescent="0.25">
      <c r="A333" s="369"/>
      <c r="B333" s="33"/>
      <c r="C333" s="33"/>
      <c r="D333" s="69"/>
      <c r="E333" s="35" t="s">
        <v>40</v>
      </c>
      <c r="F333" s="36"/>
      <c r="G333" s="350"/>
      <c r="H333" s="351"/>
      <c r="I333" s="352"/>
      <c r="J333" s="29" t="s">
        <v>51</v>
      </c>
      <c r="K333" s="30"/>
      <c r="L333" s="30"/>
      <c r="M333" s="31"/>
      <c r="N333" s="21"/>
      <c r="V333" s="32"/>
    </row>
    <row r="334" spans="1:22" ht="24" thickTop="1" thickBot="1" x14ac:dyDescent="0.25">
      <c r="A334" s="367">
        <f>A330+1</f>
        <v>80</v>
      </c>
      <c r="B334" s="17" t="s">
        <v>23</v>
      </c>
      <c r="C334" s="17" t="s">
        <v>24</v>
      </c>
      <c r="D334" s="17" t="s">
        <v>25</v>
      </c>
      <c r="E334" s="341" t="s">
        <v>26</v>
      </c>
      <c r="F334" s="341"/>
      <c r="G334" s="341" t="s">
        <v>18</v>
      </c>
      <c r="H334" s="342"/>
      <c r="I334" s="37"/>
      <c r="J334" s="18" t="s">
        <v>27</v>
      </c>
      <c r="K334" s="19"/>
      <c r="L334" s="19"/>
      <c r="M334" s="20"/>
      <c r="N334" s="21"/>
      <c r="V334" s="32"/>
    </row>
    <row r="335" spans="1:22" ht="13.5" thickBot="1" x14ac:dyDescent="0.25">
      <c r="A335" s="368"/>
      <c r="B335" s="23"/>
      <c r="C335" s="23"/>
      <c r="D335" s="24"/>
      <c r="E335" s="23"/>
      <c r="F335" s="23"/>
      <c r="G335" s="370"/>
      <c r="H335" s="371"/>
      <c r="I335" s="372"/>
      <c r="J335" s="25" t="s">
        <v>27</v>
      </c>
      <c r="K335" s="25"/>
      <c r="L335" s="25"/>
      <c r="M335" s="26"/>
      <c r="N335" s="21"/>
      <c r="V335" s="32">
        <f>G335</f>
        <v>0</v>
      </c>
    </row>
    <row r="336" spans="1:22" ht="23.25" thickBot="1" x14ac:dyDescent="0.25">
      <c r="A336" s="368"/>
      <c r="B336" s="28" t="s">
        <v>33</v>
      </c>
      <c r="C336" s="28" t="s">
        <v>34</v>
      </c>
      <c r="D336" s="28" t="s">
        <v>35</v>
      </c>
      <c r="E336" s="373" t="s">
        <v>36</v>
      </c>
      <c r="F336" s="373"/>
      <c r="G336" s="374"/>
      <c r="H336" s="375"/>
      <c r="I336" s="376"/>
      <c r="J336" s="29" t="s">
        <v>48</v>
      </c>
      <c r="K336" s="30"/>
      <c r="L336" s="30"/>
      <c r="M336" s="31"/>
      <c r="N336" s="21"/>
      <c r="V336" s="32"/>
    </row>
    <row r="337" spans="1:22" ht="13.5" thickBot="1" x14ac:dyDescent="0.25">
      <c r="A337" s="369"/>
      <c r="B337" s="33"/>
      <c r="C337" s="33"/>
      <c r="D337" s="69"/>
      <c r="E337" s="35" t="s">
        <v>40</v>
      </c>
      <c r="F337" s="36"/>
      <c r="G337" s="350"/>
      <c r="H337" s="351"/>
      <c r="I337" s="352"/>
      <c r="J337" s="29" t="s">
        <v>51</v>
      </c>
      <c r="K337" s="30"/>
      <c r="L337" s="30"/>
      <c r="M337" s="31"/>
      <c r="N337" s="21"/>
      <c r="V337" s="32"/>
    </row>
    <row r="338" spans="1:22" ht="24" thickTop="1" thickBot="1" x14ac:dyDescent="0.25">
      <c r="A338" s="367">
        <f>A334+1</f>
        <v>81</v>
      </c>
      <c r="B338" s="17" t="s">
        <v>23</v>
      </c>
      <c r="C338" s="17" t="s">
        <v>24</v>
      </c>
      <c r="D338" s="17" t="s">
        <v>25</v>
      </c>
      <c r="E338" s="341" t="s">
        <v>26</v>
      </c>
      <c r="F338" s="341"/>
      <c r="G338" s="341" t="s">
        <v>18</v>
      </c>
      <c r="H338" s="342"/>
      <c r="I338" s="37"/>
      <c r="J338" s="18" t="s">
        <v>27</v>
      </c>
      <c r="K338" s="19"/>
      <c r="L338" s="19"/>
      <c r="M338" s="20"/>
      <c r="N338" s="21"/>
      <c r="V338" s="32"/>
    </row>
    <row r="339" spans="1:22" ht="13.5" thickBot="1" x14ac:dyDescent="0.25">
      <c r="A339" s="368"/>
      <c r="B339" s="23"/>
      <c r="C339" s="23"/>
      <c r="D339" s="24"/>
      <c r="E339" s="23"/>
      <c r="F339" s="23"/>
      <c r="G339" s="370"/>
      <c r="H339" s="371"/>
      <c r="I339" s="372"/>
      <c r="J339" s="25" t="s">
        <v>27</v>
      </c>
      <c r="K339" s="25"/>
      <c r="L339" s="25"/>
      <c r="M339" s="26"/>
      <c r="N339" s="21"/>
      <c r="V339" s="32">
        <f>G339</f>
        <v>0</v>
      </c>
    </row>
    <row r="340" spans="1:22" ht="23.25" thickBot="1" x14ac:dyDescent="0.25">
      <c r="A340" s="368"/>
      <c r="B340" s="28" t="s">
        <v>33</v>
      </c>
      <c r="C340" s="28" t="s">
        <v>34</v>
      </c>
      <c r="D340" s="28" t="s">
        <v>35</v>
      </c>
      <c r="E340" s="373" t="s">
        <v>36</v>
      </c>
      <c r="F340" s="373"/>
      <c r="G340" s="374"/>
      <c r="H340" s="375"/>
      <c r="I340" s="376"/>
      <c r="J340" s="29" t="s">
        <v>48</v>
      </c>
      <c r="K340" s="30"/>
      <c r="L340" s="30"/>
      <c r="M340" s="31"/>
      <c r="N340" s="21"/>
      <c r="V340" s="32"/>
    </row>
    <row r="341" spans="1:22" ht="13.5" thickBot="1" x14ac:dyDescent="0.25">
      <c r="A341" s="369"/>
      <c r="B341" s="33"/>
      <c r="C341" s="33"/>
      <c r="D341" s="69"/>
      <c r="E341" s="35" t="s">
        <v>40</v>
      </c>
      <c r="F341" s="36"/>
      <c r="G341" s="350"/>
      <c r="H341" s="351"/>
      <c r="I341" s="352"/>
      <c r="J341" s="29" t="s">
        <v>51</v>
      </c>
      <c r="K341" s="30"/>
      <c r="L341" s="30"/>
      <c r="M341" s="31"/>
      <c r="N341" s="21"/>
      <c r="V341" s="32"/>
    </row>
    <row r="342" spans="1:22" ht="24" thickTop="1" thickBot="1" x14ac:dyDescent="0.25">
      <c r="A342" s="367">
        <f>A338+1</f>
        <v>82</v>
      </c>
      <c r="B342" s="17" t="s">
        <v>23</v>
      </c>
      <c r="C342" s="17" t="s">
        <v>24</v>
      </c>
      <c r="D342" s="17" t="s">
        <v>25</v>
      </c>
      <c r="E342" s="341" t="s">
        <v>26</v>
      </c>
      <c r="F342" s="341"/>
      <c r="G342" s="341" t="s">
        <v>18</v>
      </c>
      <c r="H342" s="342"/>
      <c r="I342" s="37"/>
      <c r="J342" s="18" t="s">
        <v>27</v>
      </c>
      <c r="K342" s="19"/>
      <c r="L342" s="19"/>
      <c r="M342" s="20"/>
      <c r="N342" s="21"/>
      <c r="V342" s="32"/>
    </row>
    <row r="343" spans="1:22" ht="13.5" thickBot="1" x14ac:dyDescent="0.25">
      <c r="A343" s="368"/>
      <c r="B343" s="23"/>
      <c r="C343" s="23"/>
      <c r="D343" s="24"/>
      <c r="E343" s="23"/>
      <c r="F343" s="23"/>
      <c r="G343" s="370"/>
      <c r="H343" s="371"/>
      <c r="I343" s="372"/>
      <c r="J343" s="25" t="s">
        <v>27</v>
      </c>
      <c r="K343" s="25"/>
      <c r="L343" s="25"/>
      <c r="M343" s="26"/>
      <c r="N343" s="21"/>
      <c r="V343" s="32">
        <f>G343</f>
        <v>0</v>
      </c>
    </row>
    <row r="344" spans="1:22" ht="23.25" thickBot="1" x14ac:dyDescent="0.25">
      <c r="A344" s="368"/>
      <c r="B344" s="28" t="s">
        <v>33</v>
      </c>
      <c r="C344" s="28" t="s">
        <v>34</v>
      </c>
      <c r="D344" s="28" t="s">
        <v>35</v>
      </c>
      <c r="E344" s="373" t="s">
        <v>36</v>
      </c>
      <c r="F344" s="373"/>
      <c r="G344" s="374"/>
      <c r="H344" s="375"/>
      <c r="I344" s="376"/>
      <c r="J344" s="29" t="s">
        <v>48</v>
      </c>
      <c r="K344" s="30"/>
      <c r="L344" s="30"/>
      <c r="M344" s="31"/>
      <c r="N344" s="21"/>
      <c r="V344" s="32"/>
    </row>
    <row r="345" spans="1:22" ht="13.5" thickBot="1" x14ac:dyDescent="0.25">
      <c r="A345" s="369"/>
      <c r="B345" s="33"/>
      <c r="C345" s="33"/>
      <c r="D345" s="69"/>
      <c r="E345" s="35" t="s">
        <v>40</v>
      </c>
      <c r="F345" s="36"/>
      <c r="G345" s="350"/>
      <c r="H345" s="351"/>
      <c r="I345" s="352"/>
      <c r="J345" s="29" t="s">
        <v>51</v>
      </c>
      <c r="K345" s="30"/>
      <c r="L345" s="30"/>
      <c r="M345" s="31"/>
      <c r="N345" s="21"/>
      <c r="V345" s="32"/>
    </row>
    <row r="346" spans="1:22" ht="24" thickTop="1" thickBot="1" x14ac:dyDescent="0.25">
      <c r="A346" s="367">
        <f>A342+1</f>
        <v>83</v>
      </c>
      <c r="B346" s="17" t="s">
        <v>23</v>
      </c>
      <c r="C346" s="17" t="s">
        <v>24</v>
      </c>
      <c r="D346" s="17" t="s">
        <v>25</v>
      </c>
      <c r="E346" s="341" t="s">
        <v>26</v>
      </c>
      <c r="F346" s="341"/>
      <c r="G346" s="341" t="s">
        <v>18</v>
      </c>
      <c r="H346" s="342"/>
      <c r="I346" s="37"/>
      <c r="J346" s="18" t="s">
        <v>27</v>
      </c>
      <c r="K346" s="19"/>
      <c r="L346" s="19"/>
      <c r="M346" s="20"/>
      <c r="N346" s="21"/>
      <c r="V346" s="32"/>
    </row>
    <row r="347" spans="1:22" ht="13.5" thickBot="1" x14ac:dyDescent="0.25">
      <c r="A347" s="368"/>
      <c r="B347" s="23"/>
      <c r="C347" s="23"/>
      <c r="D347" s="24"/>
      <c r="E347" s="23"/>
      <c r="F347" s="23"/>
      <c r="G347" s="370"/>
      <c r="H347" s="371"/>
      <c r="I347" s="372"/>
      <c r="J347" s="25" t="s">
        <v>27</v>
      </c>
      <c r="K347" s="25"/>
      <c r="L347" s="25"/>
      <c r="M347" s="26"/>
      <c r="N347" s="21"/>
      <c r="V347" s="32">
        <f>G347</f>
        <v>0</v>
      </c>
    </row>
    <row r="348" spans="1:22" ht="23.25" thickBot="1" x14ac:dyDescent="0.25">
      <c r="A348" s="368"/>
      <c r="B348" s="28" t="s">
        <v>33</v>
      </c>
      <c r="C348" s="28" t="s">
        <v>34</v>
      </c>
      <c r="D348" s="28" t="s">
        <v>35</v>
      </c>
      <c r="E348" s="373" t="s">
        <v>36</v>
      </c>
      <c r="F348" s="373"/>
      <c r="G348" s="374"/>
      <c r="H348" s="375"/>
      <c r="I348" s="376"/>
      <c r="J348" s="29" t="s">
        <v>48</v>
      </c>
      <c r="K348" s="30"/>
      <c r="L348" s="30"/>
      <c r="M348" s="31"/>
      <c r="N348" s="21"/>
      <c r="V348" s="32"/>
    </row>
    <row r="349" spans="1:22" ht="13.5" thickBot="1" x14ac:dyDescent="0.25">
      <c r="A349" s="369"/>
      <c r="B349" s="33"/>
      <c r="C349" s="33"/>
      <c r="D349" s="69"/>
      <c r="E349" s="35" t="s">
        <v>40</v>
      </c>
      <c r="F349" s="36"/>
      <c r="G349" s="350"/>
      <c r="H349" s="351"/>
      <c r="I349" s="352"/>
      <c r="J349" s="29" t="s">
        <v>51</v>
      </c>
      <c r="K349" s="30"/>
      <c r="L349" s="30"/>
      <c r="M349" s="31"/>
      <c r="N349" s="21"/>
      <c r="V349" s="32"/>
    </row>
    <row r="350" spans="1:22" ht="24" thickTop="1" thickBot="1" x14ac:dyDescent="0.25">
      <c r="A350" s="367">
        <f>A346+1</f>
        <v>84</v>
      </c>
      <c r="B350" s="17" t="s">
        <v>23</v>
      </c>
      <c r="C350" s="17" t="s">
        <v>24</v>
      </c>
      <c r="D350" s="17" t="s">
        <v>25</v>
      </c>
      <c r="E350" s="341" t="s">
        <v>26</v>
      </c>
      <c r="F350" s="341"/>
      <c r="G350" s="341" t="s">
        <v>18</v>
      </c>
      <c r="H350" s="342"/>
      <c r="I350" s="37"/>
      <c r="J350" s="18" t="s">
        <v>27</v>
      </c>
      <c r="K350" s="19"/>
      <c r="L350" s="19"/>
      <c r="M350" s="20"/>
      <c r="N350" s="21"/>
      <c r="V350" s="32"/>
    </row>
    <row r="351" spans="1:22" ht="13.5" thickBot="1" x14ac:dyDescent="0.25">
      <c r="A351" s="368"/>
      <c r="B351" s="23"/>
      <c r="C351" s="23"/>
      <c r="D351" s="24"/>
      <c r="E351" s="23"/>
      <c r="F351" s="23"/>
      <c r="G351" s="370"/>
      <c r="H351" s="371"/>
      <c r="I351" s="372"/>
      <c r="J351" s="25" t="s">
        <v>27</v>
      </c>
      <c r="K351" s="25"/>
      <c r="L351" s="25"/>
      <c r="M351" s="26"/>
      <c r="N351" s="21"/>
      <c r="V351" s="32">
        <f>G351</f>
        <v>0</v>
      </c>
    </row>
    <row r="352" spans="1:22" ht="23.25" thickBot="1" x14ac:dyDescent="0.25">
      <c r="A352" s="368"/>
      <c r="B352" s="28" t="s">
        <v>33</v>
      </c>
      <c r="C352" s="28" t="s">
        <v>34</v>
      </c>
      <c r="D352" s="28" t="s">
        <v>35</v>
      </c>
      <c r="E352" s="373" t="s">
        <v>36</v>
      </c>
      <c r="F352" s="373"/>
      <c r="G352" s="374"/>
      <c r="H352" s="375"/>
      <c r="I352" s="376"/>
      <c r="J352" s="29" t="s">
        <v>48</v>
      </c>
      <c r="K352" s="30"/>
      <c r="L352" s="30"/>
      <c r="M352" s="31"/>
      <c r="N352" s="21"/>
      <c r="V352" s="32"/>
    </row>
    <row r="353" spans="1:22" ht="13.5" thickBot="1" x14ac:dyDescent="0.25">
      <c r="A353" s="369"/>
      <c r="B353" s="33"/>
      <c r="C353" s="33"/>
      <c r="D353" s="69"/>
      <c r="E353" s="35" t="s">
        <v>40</v>
      </c>
      <c r="F353" s="36"/>
      <c r="G353" s="350"/>
      <c r="H353" s="351"/>
      <c r="I353" s="352"/>
      <c r="J353" s="29" t="s">
        <v>51</v>
      </c>
      <c r="K353" s="30"/>
      <c r="L353" s="30"/>
      <c r="M353" s="31"/>
      <c r="N353" s="21"/>
      <c r="V353" s="32"/>
    </row>
    <row r="354" spans="1:22" ht="24" thickTop="1" thickBot="1" x14ac:dyDescent="0.25">
      <c r="A354" s="367">
        <f>A350+1</f>
        <v>85</v>
      </c>
      <c r="B354" s="17" t="s">
        <v>23</v>
      </c>
      <c r="C354" s="17" t="s">
        <v>24</v>
      </c>
      <c r="D354" s="17" t="s">
        <v>25</v>
      </c>
      <c r="E354" s="341" t="s">
        <v>26</v>
      </c>
      <c r="F354" s="341"/>
      <c r="G354" s="341" t="s">
        <v>18</v>
      </c>
      <c r="H354" s="342"/>
      <c r="I354" s="37"/>
      <c r="J354" s="18" t="s">
        <v>27</v>
      </c>
      <c r="K354" s="19"/>
      <c r="L354" s="19"/>
      <c r="M354" s="20"/>
      <c r="N354" s="21"/>
      <c r="V354" s="32"/>
    </row>
    <row r="355" spans="1:22" ht="13.5" thickBot="1" x14ac:dyDescent="0.25">
      <c r="A355" s="368"/>
      <c r="B355" s="23"/>
      <c r="C355" s="23"/>
      <c r="D355" s="24"/>
      <c r="E355" s="23"/>
      <c r="F355" s="23"/>
      <c r="G355" s="370"/>
      <c r="H355" s="371"/>
      <c r="I355" s="372"/>
      <c r="J355" s="25" t="s">
        <v>27</v>
      </c>
      <c r="K355" s="25"/>
      <c r="L355" s="25"/>
      <c r="M355" s="26"/>
      <c r="N355" s="21"/>
      <c r="V355" s="32">
        <f>G355</f>
        <v>0</v>
      </c>
    </row>
    <row r="356" spans="1:22" ht="23.25" thickBot="1" x14ac:dyDescent="0.25">
      <c r="A356" s="368"/>
      <c r="B356" s="28" t="s">
        <v>33</v>
      </c>
      <c r="C356" s="28" t="s">
        <v>34</v>
      </c>
      <c r="D356" s="28" t="s">
        <v>35</v>
      </c>
      <c r="E356" s="373" t="s">
        <v>36</v>
      </c>
      <c r="F356" s="373"/>
      <c r="G356" s="374"/>
      <c r="H356" s="375"/>
      <c r="I356" s="376"/>
      <c r="J356" s="29" t="s">
        <v>48</v>
      </c>
      <c r="K356" s="30"/>
      <c r="L356" s="30"/>
      <c r="M356" s="31"/>
      <c r="N356" s="21"/>
      <c r="V356" s="32"/>
    </row>
    <row r="357" spans="1:22" ht="13.5" thickBot="1" x14ac:dyDescent="0.25">
      <c r="A357" s="369"/>
      <c r="B357" s="33"/>
      <c r="C357" s="33"/>
      <c r="D357" s="69"/>
      <c r="E357" s="35" t="s">
        <v>40</v>
      </c>
      <c r="F357" s="36"/>
      <c r="G357" s="350"/>
      <c r="H357" s="351"/>
      <c r="I357" s="352"/>
      <c r="J357" s="29" t="s">
        <v>51</v>
      </c>
      <c r="K357" s="30"/>
      <c r="L357" s="30"/>
      <c r="M357" s="31"/>
      <c r="N357" s="21"/>
      <c r="V357" s="32"/>
    </row>
    <row r="358" spans="1:22" ht="24" thickTop="1" thickBot="1" x14ac:dyDescent="0.25">
      <c r="A358" s="367">
        <f>A354+1</f>
        <v>86</v>
      </c>
      <c r="B358" s="17" t="s">
        <v>23</v>
      </c>
      <c r="C358" s="17" t="s">
        <v>24</v>
      </c>
      <c r="D358" s="17" t="s">
        <v>25</v>
      </c>
      <c r="E358" s="341" t="s">
        <v>26</v>
      </c>
      <c r="F358" s="341"/>
      <c r="G358" s="341" t="s">
        <v>18</v>
      </c>
      <c r="H358" s="342"/>
      <c r="I358" s="37"/>
      <c r="J358" s="18" t="s">
        <v>27</v>
      </c>
      <c r="K358" s="19"/>
      <c r="L358" s="19"/>
      <c r="M358" s="20"/>
      <c r="N358" s="21"/>
      <c r="V358" s="32"/>
    </row>
    <row r="359" spans="1:22" ht="13.5" thickBot="1" x14ac:dyDescent="0.25">
      <c r="A359" s="368"/>
      <c r="B359" s="23"/>
      <c r="C359" s="23"/>
      <c r="D359" s="24"/>
      <c r="E359" s="23"/>
      <c r="F359" s="23"/>
      <c r="G359" s="370"/>
      <c r="H359" s="371"/>
      <c r="I359" s="372"/>
      <c r="J359" s="25" t="s">
        <v>27</v>
      </c>
      <c r="K359" s="25"/>
      <c r="L359" s="25"/>
      <c r="M359" s="26"/>
      <c r="N359" s="21"/>
      <c r="V359" s="32">
        <f>G359</f>
        <v>0</v>
      </c>
    </row>
    <row r="360" spans="1:22" ht="23.25" thickBot="1" x14ac:dyDescent="0.25">
      <c r="A360" s="368"/>
      <c r="B360" s="28" t="s">
        <v>33</v>
      </c>
      <c r="C360" s="28" t="s">
        <v>34</v>
      </c>
      <c r="D360" s="28" t="s">
        <v>35</v>
      </c>
      <c r="E360" s="373" t="s">
        <v>36</v>
      </c>
      <c r="F360" s="373"/>
      <c r="G360" s="374"/>
      <c r="H360" s="375"/>
      <c r="I360" s="376"/>
      <c r="J360" s="29" t="s">
        <v>48</v>
      </c>
      <c r="K360" s="30"/>
      <c r="L360" s="30"/>
      <c r="M360" s="31"/>
      <c r="N360" s="21"/>
      <c r="V360" s="32"/>
    </row>
    <row r="361" spans="1:22" ht="13.5" thickBot="1" x14ac:dyDescent="0.25">
      <c r="A361" s="369"/>
      <c r="B361" s="33"/>
      <c r="C361" s="33"/>
      <c r="D361" s="69"/>
      <c r="E361" s="35" t="s">
        <v>40</v>
      </c>
      <c r="F361" s="36"/>
      <c r="G361" s="350"/>
      <c r="H361" s="351"/>
      <c r="I361" s="352"/>
      <c r="J361" s="29" t="s">
        <v>51</v>
      </c>
      <c r="K361" s="30"/>
      <c r="L361" s="30"/>
      <c r="M361" s="31"/>
      <c r="N361" s="21"/>
      <c r="V361" s="32"/>
    </row>
    <row r="362" spans="1:22" ht="24" thickTop="1" thickBot="1" x14ac:dyDescent="0.25">
      <c r="A362" s="367">
        <f>A358+1</f>
        <v>87</v>
      </c>
      <c r="B362" s="17" t="s">
        <v>23</v>
      </c>
      <c r="C362" s="17" t="s">
        <v>24</v>
      </c>
      <c r="D362" s="17" t="s">
        <v>25</v>
      </c>
      <c r="E362" s="341" t="s">
        <v>26</v>
      </c>
      <c r="F362" s="341"/>
      <c r="G362" s="341" t="s">
        <v>18</v>
      </c>
      <c r="H362" s="342"/>
      <c r="I362" s="37"/>
      <c r="J362" s="18" t="s">
        <v>27</v>
      </c>
      <c r="K362" s="19"/>
      <c r="L362" s="19"/>
      <c r="M362" s="20"/>
      <c r="N362" s="21"/>
      <c r="V362" s="32"/>
    </row>
    <row r="363" spans="1:22" ht="13.5" thickBot="1" x14ac:dyDescent="0.25">
      <c r="A363" s="368"/>
      <c r="B363" s="23"/>
      <c r="C363" s="23"/>
      <c r="D363" s="24"/>
      <c r="E363" s="23"/>
      <c r="F363" s="23"/>
      <c r="G363" s="370"/>
      <c r="H363" s="371"/>
      <c r="I363" s="372"/>
      <c r="J363" s="25" t="s">
        <v>27</v>
      </c>
      <c r="K363" s="25"/>
      <c r="L363" s="25"/>
      <c r="M363" s="26"/>
      <c r="N363" s="21"/>
      <c r="V363" s="32">
        <f>G363</f>
        <v>0</v>
      </c>
    </row>
    <row r="364" spans="1:22" ht="23.25" thickBot="1" x14ac:dyDescent="0.25">
      <c r="A364" s="368"/>
      <c r="B364" s="28" t="s">
        <v>33</v>
      </c>
      <c r="C364" s="28" t="s">
        <v>34</v>
      </c>
      <c r="D364" s="28" t="s">
        <v>35</v>
      </c>
      <c r="E364" s="373" t="s">
        <v>36</v>
      </c>
      <c r="F364" s="373"/>
      <c r="G364" s="374"/>
      <c r="H364" s="375"/>
      <c r="I364" s="376"/>
      <c r="J364" s="29" t="s">
        <v>48</v>
      </c>
      <c r="K364" s="30"/>
      <c r="L364" s="30"/>
      <c r="M364" s="31"/>
      <c r="N364" s="21"/>
      <c r="V364" s="32"/>
    </row>
    <row r="365" spans="1:22" ht="13.5" thickBot="1" x14ac:dyDescent="0.25">
      <c r="A365" s="369"/>
      <c r="B365" s="33"/>
      <c r="C365" s="33"/>
      <c r="D365" s="69"/>
      <c r="E365" s="35" t="s">
        <v>40</v>
      </c>
      <c r="F365" s="36"/>
      <c r="G365" s="350"/>
      <c r="H365" s="351"/>
      <c r="I365" s="352"/>
      <c r="J365" s="29" t="s">
        <v>51</v>
      </c>
      <c r="K365" s="30"/>
      <c r="L365" s="30"/>
      <c r="M365" s="31"/>
      <c r="N365" s="21"/>
      <c r="V365" s="32"/>
    </row>
    <row r="366" spans="1:22" ht="24" thickTop="1" thickBot="1" x14ac:dyDescent="0.25">
      <c r="A366" s="367">
        <f>A362+1</f>
        <v>88</v>
      </c>
      <c r="B366" s="17" t="s">
        <v>23</v>
      </c>
      <c r="C366" s="17" t="s">
        <v>24</v>
      </c>
      <c r="D366" s="17" t="s">
        <v>25</v>
      </c>
      <c r="E366" s="341" t="s">
        <v>26</v>
      </c>
      <c r="F366" s="341"/>
      <c r="G366" s="341" t="s">
        <v>18</v>
      </c>
      <c r="H366" s="342"/>
      <c r="I366" s="37"/>
      <c r="J366" s="18" t="s">
        <v>27</v>
      </c>
      <c r="K366" s="19"/>
      <c r="L366" s="19"/>
      <c r="M366" s="20"/>
      <c r="N366" s="21"/>
      <c r="V366" s="32"/>
    </row>
    <row r="367" spans="1:22" ht="13.5" thickBot="1" x14ac:dyDescent="0.25">
      <c r="A367" s="368"/>
      <c r="B367" s="23"/>
      <c r="C367" s="23"/>
      <c r="D367" s="24"/>
      <c r="E367" s="23"/>
      <c r="F367" s="23"/>
      <c r="G367" s="370"/>
      <c r="H367" s="371"/>
      <c r="I367" s="372"/>
      <c r="J367" s="25" t="s">
        <v>27</v>
      </c>
      <c r="K367" s="25"/>
      <c r="L367" s="25"/>
      <c r="M367" s="26"/>
      <c r="N367" s="21"/>
      <c r="V367" s="32">
        <f>G367</f>
        <v>0</v>
      </c>
    </row>
    <row r="368" spans="1:22" ht="23.25" thickBot="1" x14ac:dyDescent="0.25">
      <c r="A368" s="368"/>
      <c r="B368" s="28" t="s">
        <v>33</v>
      </c>
      <c r="C368" s="28" t="s">
        <v>34</v>
      </c>
      <c r="D368" s="28" t="s">
        <v>35</v>
      </c>
      <c r="E368" s="373" t="s">
        <v>36</v>
      </c>
      <c r="F368" s="373"/>
      <c r="G368" s="374"/>
      <c r="H368" s="375"/>
      <c r="I368" s="376"/>
      <c r="J368" s="29" t="s">
        <v>48</v>
      </c>
      <c r="K368" s="30"/>
      <c r="L368" s="30"/>
      <c r="M368" s="31"/>
      <c r="N368" s="21"/>
      <c r="V368" s="32"/>
    </row>
    <row r="369" spans="1:22" ht="13.5" thickBot="1" x14ac:dyDescent="0.25">
      <c r="A369" s="369"/>
      <c r="B369" s="33"/>
      <c r="C369" s="33"/>
      <c r="D369" s="69"/>
      <c r="E369" s="35" t="s">
        <v>40</v>
      </c>
      <c r="F369" s="36"/>
      <c r="G369" s="350"/>
      <c r="H369" s="351"/>
      <c r="I369" s="352"/>
      <c r="J369" s="29" t="s">
        <v>51</v>
      </c>
      <c r="K369" s="30"/>
      <c r="L369" s="30"/>
      <c r="M369" s="31"/>
      <c r="N369" s="21"/>
      <c r="V369" s="32"/>
    </row>
    <row r="370" spans="1:22" ht="24" thickTop="1" thickBot="1" x14ac:dyDescent="0.25">
      <c r="A370" s="367">
        <f>A366+1</f>
        <v>89</v>
      </c>
      <c r="B370" s="17" t="s">
        <v>23</v>
      </c>
      <c r="C370" s="17" t="s">
        <v>24</v>
      </c>
      <c r="D370" s="17" t="s">
        <v>25</v>
      </c>
      <c r="E370" s="341" t="s">
        <v>26</v>
      </c>
      <c r="F370" s="341"/>
      <c r="G370" s="341" t="s">
        <v>18</v>
      </c>
      <c r="H370" s="342"/>
      <c r="I370" s="37"/>
      <c r="J370" s="18" t="s">
        <v>27</v>
      </c>
      <c r="K370" s="19"/>
      <c r="L370" s="19"/>
      <c r="M370" s="20"/>
      <c r="N370" s="21"/>
      <c r="V370" s="32"/>
    </row>
    <row r="371" spans="1:22" ht="13.5" thickBot="1" x14ac:dyDescent="0.25">
      <c r="A371" s="368"/>
      <c r="B371" s="23"/>
      <c r="C371" s="23"/>
      <c r="D371" s="24"/>
      <c r="E371" s="23"/>
      <c r="F371" s="23"/>
      <c r="G371" s="370"/>
      <c r="H371" s="371"/>
      <c r="I371" s="372"/>
      <c r="J371" s="25" t="s">
        <v>27</v>
      </c>
      <c r="K371" s="25"/>
      <c r="L371" s="25"/>
      <c r="M371" s="26"/>
      <c r="N371" s="21"/>
      <c r="V371" s="32">
        <f>G371</f>
        <v>0</v>
      </c>
    </row>
    <row r="372" spans="1:22" ht="23.25" thickBot="1" x14ac:dyDescent="0.25">
      <c r="A372" s="368"/>
      <c r="B372" s="28" t="s">
        <v>33</v>
      </c>
      <c r="C372" s="28" t="s">
        <v>34</v>
      </c>
      <c r="D372" s="28" t="s">
        <v>35</v>
      </c>
      <c r="E372" s="373" t="s">
        <v>36</v>
      </c>
      <c r="F372" s="373"/>
      <c r="G372" s="374"/>
      <c r="H372" s="375"/>
      <c r="I372" s="376"/>
      <c r="J372" s="29" t="s">
        <v>48</v>
      </c>
      <c r="K372" s="30"/>
      <c r="L372" s="30"/>
      <c r="M372" s="31"/>
      <c r="N372" s="21"/>
      <c r="V372" s="32"/>
    </row>
    <row r="373" spans="1:22" ht="13.5" thickBot="1" x14ac:dyDescent="0.25">
      <c r="A373" s="369"/>
      <c r="B373" s="33"/>
      <c r="C373" s="33"/>
      <c r="D373" s="69"/>
      <c r="E373" s="35" t="s">
        <v>40</v>
      </c>
      <c r="F373" s="36"/>
      <c r="G373" s="350"/>
      <c r="H373" s="351"/>
      <c r="I373" s="352"/>
      <c r="J373" s="29" t="s">
        <v>51</v>
      </c>
      <c r="K373" s="30"/>
      <c r="L373" s="30"/>
      <c r="M373" s="31"/>
      <c r="N373" s="21"/>
      <c r="V373" s="32"/>
    </row>
    <row r="374" spans="1:22" ht="24" thickTop="1" thickBot="1" x14ac:dyDescent="0.25">
      <c r="A374" s="367">
        <f>A370+1</f>
        <v>90</v>
      </c>
      <c r="B374" s="17" t="s">
        <v>23</v>
      </c>
      <c r="C374" s="17" t="s">
        <v>24</v>
      </c>
      <c r="D374" s="17" t="s">
        <v>25</v>
      </c>
      <c r="E374" s="341" t="s">
        <v>26</v>
      </c>
      <c r="F374" s="341"/>
      <c r="G374" s="341" t="s">
        <v>18</v>
      </c>
      <c r="H374" s="342"/>
      <c r="I374" s="37"/>
      <c r="J374" s="18" t="s">
        <v>27</v>
      </c>
      <c r="K374" s="19"/>
      <c r="L374" s="19"/>
      <c r="M374" s="20"/>
      <c r="N374" s="21"/>
      <c r="V374" s="32"/>
    </row>
    <row r="375" spans="1:22" ht="13.5" thickBot="1" x14ac:dyDescent="0.25">
      <c r="A375" s="368"/>
      <c r="B375" s="23"/>
      <c r="C375" s="23"/>
      <c r="D375" s="24"/>
      <c r="E375" s="23"/>
      <c r="F375" s="23"/>
      <c r="G375" s="370"/>
      <c r="H375" s="371"/>
      <c r="I375" s="372"/>
      <c r="J375" s="25" t="s">
        <v>27</v>
      </c>
      <c r="K375" s="25"/>
      <c r="L375" s="25"/>
      <c r="M375" s="26"/>
      <c r="N375" s="21"/>
      <c r="V375" s="32">
        <f>G375</f>
        <v>0</v>
      </c>
    </row>
    <row r="376" spans="1:22" ht="23.25" thickBot="1" x14ac:dyDescent="0.25">
      <c r="A376" s="368"/>
      <c r="B376" s="28" t="s">
        <v>33</v>
      </c>
      <c r="C376" s="28" t="s">
        <v>34</v>
      </c>
      <c r="D376" s="28" t="s">
        <v>35</v>
      </c>
      <c r="E376" s="373" t="s">
        <v>36</v>
      </c>
      <c r="F376" s="373"/>
      <c r="G376" s="374"/>
      <c r="H376" s="375"/>
      <c r="I376" s="376"/>
      <c r="J376" s="29" t="s">
        <v>48</v>
      </c>
      <c r="K376" s="30"/>
      <c r="L376" s="30"/>
      <c r="M376" s="31"/>
      <c r="N376" s="21"/>
      <c r="V376" s="32"/>
    </row>
    <row r="377" spans="1:22" ht="13.5" thickBot="1" x14ac:dyDescent="0.25">
      <c r="A377" s="369"/>
      <c r="B377" s="33"/>
      <c r="C377" s="33"/>
      <c r="D377" s="69"/>
      <c r="E377" s="35" t="s">
        <v>40</v>
      </c>
      <c r="F377" s="36"/>
      <c r="G377" s="350"/>
      <c r="H377" s="351"/>
      <c r="I377" s="352"/>
      <c r="J377" s="29" t="s">
        <v>51</v>
      </c>
      <c r="K377" s="30"/>
      <c r="L377" s="30"/>
      <c r="M377" s="31"/>
      <c r="N377" s="21"/>
      <c r="V377" s="32"/>
    </row>
    <row r="378" spans="1:22" ht="24" thickTop="1" thickBot="1" x14ac:dyDescent="0.25">
      <c r="A378" s="367">
        <f>A374+1</f>
        <v>91</v>
      </c>
      <c r="B378" s="17" t="s">
        <v>23</v>
      </c>
      <c r="C378" s="17" t="s">
        <v>24</v>
      </c>
      <c r="D378" s="17" t="s">
        <v>25</v>
      </c>
      <c r="E378" s="341" t="s">
        <v>26</v>
      </c>
      <c r="F378" s="341"/>
      <c r="G378" s="341" t="s">
        <v>18</v>
      </c>
      <c r="H378" s="342"/>
      <c r="I378" s="37"/>
      <c r="J378" s="18" t="s">
        <v>27</v>
      </c>
      <c r="K378" s="19"/>
      <c r="L378" s="19"/>
      <c r="M378" s="20"/>
      <c r="N378" s="21"/>
      <c r="V378" s="32"/>
    </row>
    <row r="379" spans="1:22" ht="13.5" thickBot="1" x14ac:dyDescent="0.25">
      <c r="A379" s="368"/>
      <c r="B379" s="23"/>
      <c r="C379" s="23"/>
      <c r="D379" s="24"/>
      <c r="E379" s="23"/>
      <c r="F379" s="23"/>
      <c r="G379" s="370"/>
      <c r="H379" s="371"/>
      <c r="I379" s="372"/>
      <c r="J379" s="25" t="s">
        <v>27</v>
      </c>
      <c r="K379" s="25"/>
      <c r="L379" s="25"/>
      <c r="M379" s="26"/>
      <c r="N379" s="21"/>
      <c r="V379" s="32">
        <f>G379</f>
        <v>0</v>
      </c>
    </row>
    <row r="380" spans="1:22" ht="23.25" thickBot="1" x14ac:dyDescent="0.25">
      <c r="A380" s="368"/>
      <c r="B380" s="28" t="s">
        <v>33</v>
      </c>
      <c r="C380" s="28" t="s">
        <v>34</v>
      </c>
      <c r="D380" s="28" t="s">
        <v>35</v>
      </c>
      <c r="E380" s="373" t="s">
        <v>36</v>
      </c>
      <c r="F380" s="373"/>
      <c r="G380" s="374"/>
      <c r="H380" s="375"/>
      <c r="I380" s="376"/>
      <c r="J380" s="29" t="s">
        <v>48</v>
      </c>
      <c r="K380" s="30"/>
      <c r="L380" s="30"/>
      <c r="M380" s="31"/>
      <c r="N380" s="21"/>
      <c r="V380" s="32"/>
    </row>
    <row r="381" spans="1:22" ht="13.5" thickBot="1" x14ac:dyDescent="0.25">
      <c r="A381" s="369"/>
      <c r="B381" s="33"/>
      <c r="C381" s="33"/>
      <c r="D381" s="69"/>
      <c r="E381" s="35" t="s">
        <v>40</v>
      </c>
      <c r="F381" s="36"/>
      <c r="G381" s="350"/>
      <c r="H381" s="351"/>
      <c r="I381" s="352"/>
      <c r="J381" s="29" t="s">
        <v>51</v>
      </c>
      <c r="K381" s="30"/>
      <c r="L381" s="30"/>
      <c r="M381" s="31"/>
      <c r="N381" s="21"/>
      <c r="V381" s="32"/>
    </row>
    <row r="382" spans="1:22" ht="24" thickTop="1" thickBot="1" x14ac:dyDescent="0.25">
      <c r="A382" s="367">
        <f>A378+1</f>
        <v>92</v>
      </c>
      <c r="B382" s="17" t="s">
        <v>23</v>
      </c>
      <c r="C382" s="17" t="s">
        <v>24</v>
      </c>
      <c r="D382" s="17" t="s">
        <v>25</v>
      </c>
      <c r="E382" s="341" t="s">
        <v>26</v>
      </c>
      <c r="F382" s="341"/>
      <c r="G382" s="341" t="s">
        <v>18</v>
      </c>
      <c r="H382" s="342"/>
      <c r="I382" s="37"/>
      <c r="J382" s="18" t="s">
        <v>27</v>
      </c>
      <c r="K382" s="19"/>
      <c r="L382" s="19"/>
      <c r="M382" s="20"/>
      <c r="N382" s="21"/>
      <c r="V382" s="32"/>
    </row>
    <row r="383" spans="1:22" ht="13.5" thickBot="1" x14ac:dyDescent="0.25">
      <c r="A383" s="368"/>
      <c r="B383" s="23"/>
      <c r="C383" s="23"/>
      <c r="D383" s="24"/>
      <c r="E383" s="23"/>
      <c r="F383" s="23"/>
      <c r="G383" s="370"/>
      <c r="H383" s="371"/>
      <c r="I383" s="372"/>
      <c r="J383" s="25" t="s">
        <v>27</v>
      </c>
      <c r="K383" s="25"/>
      <c r="L383" s="25"/>
      <c r="M383" s="26"/>
      <c r="N383" s="21"/>
      <c r="V383" s="32">
        <f>G383</f>
        <v>0</v>
      </c>
    </row>
    <row r="384" spans="1:22" ht="23.25" thickBot="1" x14ac:dyDescent="0.25">
      <c r="A384" s="368"/>
      <c r="B384" s="28" t="s">
        <v>33</v>
      </c>
      <c r="C384" s="28" t="s">
        <v>34</v>
      </c>
      <c r="D384" s="28" t="s">
        <v>35</v>
      </c>
      <c r="E384" s="373" t="s">
        <v>36</v>
      </c>
      <c r="F384" s="373"/>
      <c r="G384" s="374"/>
      <c r="H384" s="375"/>
      <c r="I384" s="376"/>
      <c r="J384" s="29" t="s">
        <v>48</v>
      </c>
      <c r="K384" s="30"/>
      <c r="L384" s="30"/>
      <c r="M384" s="31"/>
      <c r="N384" s="21"/>
      <c r="V384" s="32"/>
    </row>
    <row r="385" spans="1:22" ht="13.5" thickBot="1" x14ac:dyDescent="0.25">
      <c r="A385" s="369"/>
      <c r="B385" s="33"/>
      <c r="C385" s="33"/>
      <c r="D385" s="69"/>
      <c r="E385" s="35" t="s">
        <v>40</v>
      </c>
      <c r="F385" s="36"/>
      <c r="G385" s="350"/>
      <c r="H385" s="351"/>
      <c r="I385" s="352"/>
      <c r="J385" s="29" t="s">
        <v>51</v>
      </c>
      <c r="K385" s="30"/>
      <c r="L385" s="30"/>
      <c r="M385" s="31"/>
      <c r="N385" s="21"/>
      <c r="V385" s="32"/>
    </row>
    <row r="386" spans="1:22" ht="24" thickTop="1" thickBot="1" x14ac:dyDescent="0.25">
      <c r="A386" s="367">
        <f>A382+1</f>
        <v>93</v>
      </c>
      <c r="B386" s="17" t="s">
        <v>23</v>
      </c>
      <c r="C386" s="17" t="s">
        <v>24</v>
      </c>
      <c r="D386" s="17" t="s">
        <v>25</v>
      </c>
      <c r="E386" s="341" t="s">
        <v>26</v>
      </c>
      <c r="F386" s="341"/>
      <c r="G386" s="341" t="s">
        <v>18</v>
      </c>
      <c r="H386" s="342"/>
      <c r="I386" s="37"/>
      <c r="J386" s="18" t="s">
        <v>27</v>
      </c>
      <c r="K386" s="19"/>
      <c r="L386" s="19"/>
      <c r="M386" s="20"/>
      <c r="N386" s="21"/>
      <c r="V386" s="32"/>
    </row>
    <row r="387" spans="1:22" ht="13.5" thickBot="1" x14ac:dyDescent="0.25">
      <c r="A387" s="368"/>
      <c r="B387" s="23"/>
      <c r="C387" s="23"/>
      <c r="D387" s="24"/>
      <c r="E387" s="23"/>
      <c r="F387" s="23"/>
      <c r="G387" s="370"/>
      <c r="H387" s="371"/>
      <c r="I387" s="372"/>
      <c r="J387" s="25" t="s">
        <v>27</v>
      </c>
      <c r="K387" s="25"/>
      <c r="L387" s="25"/>
      <c r="M387" s="26"/>
      <c r="N387" s="21"/>
      <c r="V387" s="32">
        <f>G387</f>
        <v>0</v>
      </c>
    </row>
    <row r="388" spans="1:22" ht="23.25" thickBot="1" x14ac:dyDescent="0.25">
      <c r="A388" s="368"/>
      <c r="B388" s="28" t="s">
        <v>33</v>
      </c>
      <c r="C388" s="28" t="s">
        <v>34</v>
      </c>
      <c r="D388" s="28" t="s">
        <v>35</v>
      </c>
      <c r="E388" s="373" t="s">
        <v>36</v>
      </c>
      <c r="F388" s="373"/>
      <c r="G388" s="374"/>
      <c r="H388" s="375"/>
      <c r="I388" s="376"/>
      <c r="J388" s="29" t="s">
        <v>48</v>
      </c>
      <c r="K388" s="30"/>
      <c r="L388" s="30"/>
      <c r="M388" s="31"/>
      <c r="N388" s="21"/>
      <c r="V388" s="32"/>
    </row>
    <row r="389" spans="1:22" ht="13.5" thickBot="1" x14ac:dyDescent="0.25">
      <c r="A389" s="369"/>
      <c r="B389" s="33"/>
      <c r="C389" s="33"/>
      <c r="D389" s="69"/>
      <c r="E389" s="35" t="s">
        <v>40</v>
      </c>
      <c r="F389" s="36"/>
      <c r="G389" s="350"/>
      <c r="H389" s="351"/>
      <c r="I389" s="352"/>
      <c r="J389" s="29" t="s">
        <v>51</v>
      </c>
      <c r="K389" s="30"/>
      <c r="L389" s="30"/>
      <c r="M389" s="31"/>
      <c r="N389" s="21"/>
      <c r="V389" s="32"/>
    </row>
    <row r="390" spans="1:22" ht="24" thickTop="1" thickBot="1" x14ac:dyDescent="0.25">
      <c r="A390" s="367">
        <f>A386+1</f>
        <v>94</v>
      </c>
      <c r="B390" s="17" t="s">
        <v>23</v>
      </c>
      <c r="C390" s="17" t="s">
        <v>24</v>
      </c>
      <c r="D390" s="17" t="s">
        <v>25</v>
      </c>
      <c r="E390" s="341" t="s">
        <v>26</v>
      </c>
      <c r="F390" s="341"/>
      <c r="G390" s="341" t="s">
        <v>18</v>
      </c>
      <c r="H390" s="342"/>
      <c r="I390" s="37"/>
      <c r="J390" s="18" t="s">
        <v>27</v>
      </c>
      <c r="K390" s="19"/>
      <c r="L390" s="19"/>
      <c r="M390" s="20"/>
      <c r="N390" s="21"/>
      <c r="V390" s="32"/>
    </row>
    <row r="391" spans="1:22" ht="13.5" thickBot="1" x14ac:dyDescent="0.25">
      <c r="A391" s="368"/>
      <c r="B391" s="23"/>
      <c r="C391" s="23"/>
      <c r="D391" s="24"/>
      <c r="E391" s="23"/>
      <c r="F391" s="23"/>
      <c r="G391" s="370"/>
      <c r="H391" s="371"/>
      <c r="I391" s="372"/>
      <c r="J391" s="25" t="s">
        <v>27</v>
      </c>
      <c r="K391" s="25"/>
      <c r="L391" s="25"/>
      <c r="M391" s="26"/>
      <c r="N391" s="21"/>
      <c r="V391" s="32">
        <f>G391</f>
        <v>0</v>
      </c>
    </row>
    <row r="392" spans="1:22" ht="23.25" thickBot="1" x14ac:dyDescent="0.25">
      <c r="A392" s="368"/>
      <c r="B392" s="28" t="s">
        <v>33</v>
      </c>
      <c r="C392" s="28" t="s">
        <v>34</v>
      </c>
      <c r="D392" s="28" t="s">
        <v>35</v>
      </c>
      <c r="E392" s="373" t="s">
        <v>36</v>
      </c>
      <c r="F392" s="373"/>
      <c r="G392" s="374"/>
      <c r="H392" s="375"/>
      <c r="I392" s="376"/>
      <c r="J392" s="29" t="s">
        <v>48</v>
      </c>
      <c r="K392" s="30"/>
      <c r="L392" s="30"/>
      <c r="M392" s="31"/>
      <c r="N392" s="21"/>
      <c r="V392" s="32"/>
    </row>
    <row r="393" spans="1:22" ht="13.5" thickBot="1" x14ac:dyDescent="0.25">
      <c r="A393" s="369"/>
      <c r="B393" s="33"/>
      <c r="C393" s="33"/>
      <c r="D393" s="69"/>
      <c r="E393" s="35" t="s">
        <v>40</v>
      </c>
      <c r="F393" s="36"/>
      <c r="G393" s="350"/>
      <c r="H393" s="351"/>
      <c r="I393" s="352"/>
      <c r="J393" s="29" t="s">
        <v>51</v>
      </c>
      <c r="K393" s="30"/>
      <c r="L393" s="30"/>
      <c r="M393" s="31"/>
      <c r="N393" s="21"/>
      <c r="V393" s="32"/>
    </row>
    <row r="394" spans="1:22" ht="24" thickTop="1" thickBot="1" x14ac:dyDescent="0.25">
      <c r="A394" s="367">
        <f>A390+1</f>
        <v>95</v>
      </c>
      <c r="B394" s="17" t="s">
        <v>23</v>
      </c>
      <c r="C394" s="17" t="s">
        <v>24</v>
      </c>
      <c r="D394" s="17" t="s">
        <v>25</v>
      </c>
      <c r="E394" s="341" t="s">
        <v>26</v>
      </c>
      <c r="F394" s="341"/>
      <c r="G394" s="341" t="s">
        <v>18</v>
      </c>
      <c r="H394" s="342"/>
      <c r="I394" s="37"/>
      <c r="J394" s="18" t="s">
        <v>27</v>
      </c>
      <c r="K394" s="19"/>
      <c r="L394" s="19"/>
      <c r="M394" s="20"/>
      <c r="N394" s="21"/>
      <c r="V394" s="32"/>
    </row>
    <row r="395" spans="1:22" ht="13.5" thickBot="1" x14ac:dyDescent="0.25">
      <c r="A395" s="368"/>
      <c r="B395" s="23"/>
      <c r="C395" s="23"/>
      <c r="D395" s="24"/>
      <c r="E395" s="23"/>
      <c r="F395" s="23"/>
      <c r="G395" s="370"/>
      <c r="H395" s="371"/>
      <c r="I395" s="372"/>
      <c r="J395" s="25" t="s">
        <v>27</v>
      </c>
      <c r="K395" s="25"/>
      <c r="L395" s="25"/>
      <c r="M395" s="26"/>
      <c r="N395" s="21"/>
      <c r="V395" s="32">
        <f>G395</f>
        <v>0</v>
      </c>
    </row>
    <row r="396" spans="1:22" ht="23.25" thickBot="1" x14ac:dyDescent="0.25">
      <c r="A396" s="368"/>
      <c r="B396" s="28" t="s">
        <v>33</v>
      </c>
      <c r="C396" s="28" t="s">
        <v>34</v>
      </c>
      <c r="D396" s="28" t="s">
        <v>35</v>
      </c>
      <c r="E396" s="373" t="s">
        <v>36</v>
      </c>
      <c r="F396" s="373"/>
      <c r="G396" s="374"/>
      <c r="H396" s="375"/>
      <c r="I396" s="376"/>
      <c r="J396" s="29" t="s">
        <v>48</v>
      </c>
      <c r="K396" s="30"/>
      <c r="L396" s="30"/>
      <c r="M396" s="31"/>
      <c r="N396" s="21"/>
      <c r="V396" s="32"/>
    </row>
    <row r="397" spans="1:22" ht="13.5" thickBot="1" x14ac:dyDescent="0.25">
      <c r="A397" s="369"/>
      <c r="B397" s="33"/>
      <c r="C397" s="33"/>
      <c r="D397" s="69"/>
      <c r="E397" s="35" t="s">
        <v>40</v>
      </c>
      <c r="F397" s="36"/>
      <c r="G397" s="350"/>
      <c r="H397" s="351"/>
      <c r="I397" s="352"/>
      <c r="J397" s="29" t="s">
        <v>51</v>
      </c>
      <c r="K397" s="30"/>
      <c r="L397" s="30"/>
      <c r="M397" s="31"/>
      <c r="N397" s="21"/>
      <c r="V397" s="32"/>
    </row>
    <row r="398" spans="1:22" ht="24" thickTop="1" thickBot="1" x14ac:dyDescent="0.25">
      <c r="A398" s="367">
        <f>A394+1</f>
        <v>96</v>
      </c>
      <c r="B398" s="17" t="s">
        <v>23</v>
      </c>
      <c r="C398" s="17" t="s">
        <v>24</v>
      </c>
      <c r="D398" s="17" t="s">
        <v>25</v>
      </c>
      <c r="E398" s="341" t="s">
        <v>26</v>
      </c>
      <c r="F398" s="341"/>
      <c r="G398" s="341" t="s">
        <v>18</v>
      </c>
      <c r="H398" s="342"/>
      <c r="I398" s="37"/>
      <c r="J398" s="18" t="s">
        <v>27</v>
      </c>
      <c r="K398" s="19"/>
      <c r="L398" s="19"/>
      <c r="M398" s="20"/>
      <c r="N398" s="21"/>
      <c r="V398" s="32"/>
    </row>
    <row r="399" spans="1:22" ht="13.5" thickBot="1" x14ac:dyDescent="0.25">
      <c r="A399" s="368"/>
      <c r="B399" s="23"/>
      <c r="C399" s="23"/>
      <c r="D399" s="24"/>
      <c r="E399" s="23"/>
      <c r="F399" s="23"/>
      <c r="G399" s="370"/>
      <c r="H399" s="371"/>
      <c r="I399" s="372"/>
      <c r="J399" s="25" t="s">
        <v>27</v>
      </c>
      <c r="K399" s="25"/>
      <c r="L399" s="25"/>
      <c r="M399" s="26"/>
      <c r="N399" s="21"/>
      <c r="V399" s="32">
        <f>G399</f>
        <v>0</v>
      </c>
    </row>
    <row r="400" spans="1:22" ht="23.25" thickBot="1" x14ac:dyDescent="0.25">
      <c r="A400" s="368"/>
      <c r="B400" s="28" t="s">
        <v>33</v>
      </c>
      <c r="C400" s="28" t="s">
        <v>34</v>
      </c>
      <c r="D400" s="28" t="s">
        <v>35</v>
      </c>
      <c r="E400" s="373" t="s">
        <v>36</v>
      </c>
      <c r="F400" s="373"/>
      <c r="G400" s="374"/>
      <c r="H400" s="375"/>
      <c r="I400" s="376"/>
      <c r="J400" s="29" t="s">
        <v>48</v>
      </c>
      <c r="K400" s="30"/>
      <c r="L400" s="30"/>
      <c r="M400" s="31"/>
      <c r="N400" s="21"/>
      <c r="V400" s="32"/>
    </row>
    <row r="401" spans="1:22" ht="13.5" thickBot="1" x14ac:dyDescent="0.25">
      <c r="A401" s="369"/>
      <c r="B401" s="33"/>
      <c r="C401" s="33"/>
      <c r="D401" s="69"/>
      <c r="E401" s="35" t="s">
        <v>40</v>
      </c>
      <c r="F401" s="36"/>
      <c r="G401" s="350"/>
      <c r="H401" s="351"/>
      <c r="I401" s="352"/>
      <c r="J401" s="29" t="s">
        <v>51</v>
      </c>
      <c r="K401" s="30"/>
      <c r="L401" s="30"/>
      <c r="M401" s="31"/>
      <c r="N401" s="21"/>
      <c r="V401" s="32"/>
    </row>
    <row r="402" spans="1:22" ht="24" thickTop="1" thickBot="1" x14ac:dyDescent="0.25">
      <c r="A402" s="367">
        <f>A398+1</f>
        <v>97</v>
      </c>
      <c r="B402" s="17" t="s">
        <v>23</v>
      </c>
      <c r="C402" s="17" t="s">
        <v>24</v>
      </c>
      <c r="D402" s="17" t="s">
        <v>25</v>
      </c>
      <c r="E402" s="341" t="s">
        <v>26</v>
      </c>
      <c r="F402" s="341"/>
      <c r="G402" s="341" t="s">
        <v>18</v>
      </c>
      <c r="H402" s="342"/>
      <c r="I402" s="37"/>
      <c r="J402" s="18" t="s">
        <v>27</v>
      </c>
      <c r="K402" s="19"/>
      <c r="L402" s="19"/>
      <c r="M402" s="20"/>
      <c r="N402" s="21"/>
      <c r="V402" s="32"/>
    </row>
    <row r="403" spans="1:22" ht="13.5" thickBot="1" x14ac:dyDescent="0.25">
      <c r="A403" s="368"/>
      <c r="B403" s="23"/>
      <c r="C403" s="23"/>
      <c r="D403" s="24"/>
      <c r="E403" s="23"/>
      <c r="F403" s="23"/>
      <c r="G403" s="370"/>
      <c r="H403" s="371"/>
      <c r="I403" s="372"/>
      <c r="J403" s="25" t="s">
        <v>27</v>
      </c>
      <c r="K403" s="25"/>
      <c r="L403" s="25"/>
      <c r="M403" s="26"/>
      <c r="N403" s="21"/>
      <c r="V403" s="32">
        <f>G403</f>
        <v>0</v>
      </c>
    </row>
    <row r="404" spans="1:22" ht="23.25" thickBot="1" x14ac:dyDescent="0.25">
      <c r="A404" s="368"/>
      <c r="B404" s="28" t="s">
        <v>33</v>
      </c>
      <c r="C404" s="28" t="s">
        <v>34</v>
      </c>
      <c r="D404" s="28" t="s">
        <v>35</v>
      </c>
      <c r="E404" s="373" t="s">
        <v>36</v>
      </c>
      <c r="F404" s="373"/>
      <c r="G404" s="374"/>
      <c r="H404" s="375"/>
      <c r="I404" s="376"/>
      <c r="J404" s="29" t="s">
        <v>48</v>
      </c>
      <c r="K404" s="30"/>
      <c r="L404" s="30"/>
      <c r="M404" s="31"/>
      <c r="N404" s="21"/>
      <c r="V404" s="32"/>
    </row>
    <row r="405" spans="1:22" ht="13.5" thickBot="1" x14ac:dyDescent="0.25">
      <c r="A405" s="369"/>
      <c r="B405" s="33"/>
      <c r="C405" s="33"/>
      <c r="D405" s="69"/>
      <c r="E405" s="35" t="s">
        <v>40</v>
      </c>
      <c r="F405" s="36"/>
      <c r="G405" s="350"/>
      <c r="H405" s="351"/>
      <c r="I405" s="352"/>
      <c r="J405" s="29" t="s">
        <v>51</v>
      </c>
      <c r="K405" s="30"/>
      <c r="L405" s="30"/>
      <c r="M405" s="31"/>
      <c r="N405" s="21"/>
      <c r="V405" s="32"/>
    </row>
    <row r="406" spans="1:22" ht="24" thickTop="1" thickBot="1" x14ac:dyDescent="0.25">
      <c r="A406" s="367">
        <f>A402+1</f>
        <v>98</v>
      </c>
      <c r="B406" s="17" t="s">
        <v>23</v>
      </c>
      <c r="C406" s="17" t="s">
        <v>24</v>
      </c>
      <c r="D406" s="17" t="s">
        <v>25</v>
      </c>
      <c r="E406" s="341" t="s">
        <v>26</v>
      </c>
      <c r="F406" s="341"/>
      <c r="G406" s="341" t="s">
        <v>18</v>
      </c>
      <c r="H406" s="342"/>
      <c r="I406" s="37"/>
      <c r="J406" s="18" t="s">
        <v>27</v>
      </c>
      <c r="K406" s="19"/>
      <c r="L406" s="19"/>
      <c r="M406" s="20"/>
      <c r="N406" s="21"/>
      <c r="V406" s="32"/>
    </row>
    <row r="407" spans="1:22" ht="13.5" thickBot="1" x14ac:dyDescent="0.25">
      <c r="A407" s="368"/>
      <c r="B407" s="23"/>
      <c r="C407" s="23"/>
      <c r="D407" s="24"/>
      <c r="E407" s="23"/>
      <c r="F407" s="23"/>
      <c r="G407" s="370"/>
      <c r="H407" s="371"/>
      <c r="I407" s="372"/>
      <c r="J407" s="25" t="s">
        <v>27</v>
      </c>
      <c r="K407" s="25"/>
      <c r="L407" s="25"/>
      <c r="M407" s="26"/>
      <c r="N407" s="21"/>
      <c r="V407" s="32">
        <f>G407</f>
        <v>0</v>
      </c>
    </row>
    <row r="408" spans="1:22" ht="23.25" thickBot="1" x14ac:dyDescent="0.25">
      <c r="A408" s="368"/>
      <c r="B408" s="28" t="s">
        <v>33</v>
      </c>
      <c r="C408" s="28" t="s">
        <v>34</v>
      </c>
      <c r="D408" s="28" t="s">
        <v>35</v>
      </c>
      <c r="E408" s="373" t="s">
        <v>36</v>
      </c>
      <c r="F408" s="373"/>
      <c r="G408" s="374"/>
      <c r="H408" s="375"/>
      <c r="I408" s="376"/>
      <c r="J408" s="29" t="s">
        <v>48</v>
      </c>
      <c r="K408" s="30"/>
      <c r="L408" s="30"/>
      <c r="M408" s="31"/>
      <c r="N408" s="21"/>
      <c r="V408" s="32"/>
    </row>
    <row r="409" spans="1:22" ht="13.5" thickBot="1" x14ac:dyDescent="0.25">
      <c r="A409" s="369"/>
      <c r="B409" s="33"/>
      <c r="C409" s="33"/>
      <c r="D409" s="69"/>
      <c r="E409" s="35" t="s">
        <v>40</v>
      </c>
      <c r="F409" s="36"/>
      <c r="G409" s="350"/>
      <c r="H409" s="351"/>
      <c r="I409" s="352"/>
      <c r="J409" s="29" t="s">
        <v>51</v>
      </c>
      <c r="K409" s="30"/>
      <c r="L409" s="30"/>
      <c r="M409" s="31"/>
      <c r="N409" s="21"/>
      <c r="V409" s="32"/>
    </row>
    <row r="410" spans="1:22" ht="24" thickTop="1" thickBot="1" x14ac:dyDescent="0.25">
      <c r="A410" s="367">
        <f>A406+1</f>
        <v>99</v>
      </c>
      <c r="B410" s="17" t="s">
        <v>23</v>
      </c>
      <c r="C410" s="17" t="s">
        <v>24</v>
      </c>
      <c r="D410" s="17" t="s">
        <v>25</v>
      </c>
      <c r="E410" s="341" t="s">
        <v>26</v>
      </c>
      <c r="F410" s="341"/>
      <c r="G410" s="341" t="s">
        <v>18</v>
      </c>
      <c r="H410" s="342"/>
      <c r="I410" s="37"/>
      <c r="J410" s="18" t="s">
        <v>27</v>
      </c>
      <c r="K410" s="19"/>
      <c r="L410" s="19"/>
      <c r="M410" s="20"/>
      <c r="N410" s="21"/>
      <c r="V410" s="32"/>
    </row>
    <row r="411" spans="1:22" ht="13.5" thickBot="1" x14ac:dyDescent="0.25">
      <c r="A411" s="368"/>
      <c r="B411" s="23"/>
      <c r="C411" s="23"/>
      <c r="D411" s="24"/>
      <c r="E411" s="23"/>
      <c r="F411" s="23"/>
      <c r="G411" s="370"/>
      <c r="H411" s="371"/>
      <c r="I411" s="372"/>
      <c r="J411" s="25" t="s">
        <v>27</v>
      </c>
      <c r="K411" s="25"/>
      <c r="L411" s="25"/>
      <c r="M411" s="26"/>
      <c r="N411" s="21"/>
      <c r="V411" s="32">
        <f>G411</f>
        <v>0</v>
      </c>
    </row>
    <row r="412" spans="1:22" ht="23.25" thickBot="1" x14ac:dyDescent="0.25">
      <c r="A412" s="368"/>
      <c r="B412" s="28" t="s">
        <v>33</v>
      </c>
      <c r="C412" s="28" t="s">
        <v>34</v>
      </c>
      <c r="D412" s="28" t="s">
        <v>35</v>
      </c>
      <c r="E412" s="373" t="s">
        <v>36</v>
      </c>
      <c r="F412" s="373"/>
      <c r="G412" s="374"/>
      <c r="H412" s="375"/>
      <c r="I412" s="376"/>
      <c r="J412" s="29" t="s">
        <v>48</v>
      </c>
      <c r="K412" s="30"/>
      <c r="L412" s="30"/>
      <c r="M412" s="31"/>
      <c r="N412" s="21"/>
      <c r="V412" s="32"/>
    </row>
    <row r="413" spans="1:22" ht="13.5" thickBot="1" x14ac:dyDescent="0.25">
      <c r="A413" s="369"/>
      <c r="B413" s="33"/>
      <c r="C413" s="33"/>
      <c r="D413" s="69"/>
      <c r="E413" s="35" t="s">
        <v>40</v>
      </c>
      <c r="F413" s="36"/>
      <c r="G413" s="350"/>
      <c r="H413" s="351"/>
      <c r="I413" s="352"/>
      <c r="J413" s="29" t="s">
        <v>51</v>
      </c>
      <c r="K413" s="30"/>
      <c r="L413" s="30"/>
      <c r="M413" s="31"/>
      <c r="N413" s="21"/>
      <c r="V413" s="32"/>
    </row>
    <row r="414" spans="1:22" ht="24" thickTop="1" thickBot="1" x14ac:dyDescent="0.25">
      <c r="A414" s="367">
        <f>A410+1</f>
        <v>100</v>
      </c>
      <c r="B414" s="17" t="s">
        <v>23</v>
      </c>
      <c r="C414" s="17" t="s">
        <v>24</v>
      </c>
      <c r="D414" s="17" t="s">
        <v>25</v>
      </c>
      <c r="E414" s="341" t="s">
        <v>26</v>
      </c>
      <c r="F414" s="341"/>
      <c r="G414" s="341" t="s">
        <v>18</v>
      </c>
      <c r="H414" s="342"/>
      <c r="I414" s="37"/>
      <c r="J414" s="18" t="s">
        <v>27</v>
      </c>
      <c r="K414" s="19"/>
      <c r="L414" s="19"/>
      <c r="M414" s="20"/>
      <c r="N414" s="21"/>
      <c r="V414" s="32"/>
    </row>
    <row r="415" spans="1:22" ht="13.5" thickBot="1" x14ac:dyDescent="0.25">
      <c r="A415" s="368"/>
      <c r="B415" s="23"/>
      <c r="C415" s="23"/>
      <c r="D415" s="24"/>
      <c r="E415" s="23"/>
      <c r="F415" s="23"/>
      <c r="G415" s="370"/>
      <c r="H415" s="371"/>
      <c r="I415" s="372"/>
      <c r="J415" s="25" t="s">
        <v>27</v>
      </c>
      <c r="K415" s="25"/>
      <c r="L415" s="25"/>
      <c r="M415" s="26"/>
      <c r="N415" s="21"/>
      <c r="V415" s="32">
        <f>G415</f>
        <v>0</v>
      </c>
    </row>
    <row r="416" spans="1:22" ht="23.25" thickBot="1" x14ac:dyDescent="0.25">
      <c r="A416" s="368"/>
      <c r="B416" s="28" t="s">
        <v>33</v>
      </c>
      <c r="C416" s="28" t="s">
        <v>34</v>
      </c>
      <c r="D416" s="28" t="s">
        <v>35</v>
      </c>
      <c r="E416" s="373" t="s">
        <v>36</v>
      </c>
      <c r="F416" s="373"/>
      <c r="G416" s="374"/>
      <c r="H416" s="375"/>
      <c r="I416" s="376"/>
      <c r="J416" s="29" t="s">
        <v>48</v>
      </c>
      <c r="K416" s="30"/>
      <c r="L416" s="30"/>
      <c r="M416" s="31"/>
      <c r="N416" s="21"/>
    </row>
    <row r="417" spans="1:14" ht="13.5" thickBot="1" x14ac:dyDescent="0.25">
      <c r="A417" s="369"/>
      <c r="B417" s="69"/>
      <c r="C417" s="69"/>
      <c r="D417" s="69"/>
      <c r="E417" s="71" t="s">
        <v>40</v>
      </c>
      <c r="F417" s="72"/>
      <c r="G417" s="350"/>
      <c r="H417" s="351"/>
      <c r="I417" s="352"/>
      <c r="J417" s="73" t="s">
        <v>51</v>
      </c>
      <c r="K417" s="74"/>
      <c r="L417" s="74"/>
      <c r="M417" s="75"/>
      <c r="N417" s="21"/>
    </row>
    <row r="418" spans="1:14" ht="13.5" thickTop="1" x14ac:dyDescent="0.2"/>
  </sheetData>
  <mergeCells count="732">
    <mergeCell ref="G20:I21"/>
    <mergeCell ref="G18:I18"/>
    <mergeCell ref="G274:H274"/>
    <mergeCell ref="G269:I269"/>
    <mergeCell ref="G273:I273"/>
    <mergeCell ref="G260:I260"/>
    <mergeCell ref="G332:I332"/>
    <mergeCell ref="G331:I331"/>
    <mergeCell ref="G334:H334"/>
    <mergeCell ref="G314:H314"/>
    <mergeCell ref="G315:I315"/>
    <mergeCell ref="G318:H318"/>
    <mergeCell ref="G319:I319"/>
    <mergeCell ref="G322:H322"/>
    <mergeCell ref="G96:I96"/>
    <mergeCell ref="G100:I100"/>
    <mergeCell ref="G237:I237"/>
    <mergeCell ref="G241:I241"/>
    <mergeCell ref="G226:H226"/>
    <mergeCell ref="G227:I227"/>
    <mergeCell ref="G221:I221"/>
    <mergeCell ref="G225:I225"/>
    <mergeCell ref="G224:I224"/>
    <mergeCell ref="G214:H214"/>
    <mergeCell ref="G412:I412"/>
    <mergeCell ref="G316:I316"/>
    <mergeCell ref="G320:I320"/>
    <mergeCell ref="G324:I324"/>
    <mergeCell ref="G328:I328"/>
    <mergeCell ref="G112:I112"/>
    <mergeCell ref="G116:I116"/>
    <mergeCell ref="G410:H410"/>
    <mergeCell ref="G411:I411"/>
    <mergeCell ref="G186:H186"/>
    <mergeCell ref="G409:I409"/>
    <mergeCell ref="G396:I396"/>
    <mergeCell ref="G392:I392"/>
    <mergeCell ref="G393:I393"/>
    <mergeCell ref="G397:I397"/>
    <mergeCell ref="G401:I401"/>
    <mergeCell ref="G405:I405"/>
    <mergeCell ref="G126:H126"/>
    <mergeCell ref="G127:I127"/>
    <mergeCell ref="G164:I164"/>
    <mergeCell ref="G403:I403"/>
    <mergeCell ref="G406:H406"/>
    <mergeCell ref="G407:I407"/>
    <mergeCell ref="G389:I389"/>
    <mergeCell ref="G414:H414"/>
    <mergeCell ref="G415:I415"/>
    <mergeCell ref="G306:H306"/>
    <mergeCell ref="G307:I307"/>
    <mergeCell ref="G310:H310"/>
    <mergeCell ref="G311:I311"/>
    <mergeCell ref="G106:H106"/>
    <mergeCell ref="G107:I107"/>
    <mergeCell ref="G110:H110"/>
    <mergeCell ref="G167:I167"/>
    <mergeCell ref="G170:H170"/>
    <mergeCell ref="G171:I171"/>
    <mergeCell ref="G174:H174"/>
    <mergeCell ref="G175:I175"/>
    <mergeCell ref="G178:H178"/>
    <mergeCell ref="G176:I176"/>
    <mergeCell ref="G180:I180"/>
    <mergeCell ref="G184:I184"/>
    <mergeCell ref="G188:I188"/>
    <mergeCell ref="G192:I192"/>
    <mergeCell ref="G196:I196"/>
    <mergeCell ref="G179:I179"/>
    <mergeCell ref="G182:H182"/>
    <mergeCell ref="G183:I183"/>
    <mergeCell ref="G292:I292"/>
    <mergeCell ref="G296:I296"/>
    <mergeCell ref="G277:I277"/>
    <mergeCell ref="G281:I281"/>
    <mergeCell ref="G285:I285"/>
    <mergeCell ref="G194:H194"/>
    <mergeCell ref="G195:I195"/>
    <mergeCell ref="G166:H166"/>
    <mergeCell ref="G270:H270"/>
    <mergeCell ref="G271:I271"/>
    <mergeCell ref="G258:H258"/>
    <mergeCell ref="G215:I215"/>
    <mergeCell ref="G218:H218"/>
    <mergeCell ref="G219:I219"/>
    <mergeCell ref="G222:H222"/>
    <mergeCell ref="G223:I223"/>
    <mergeCell ref="G155:I155"/>
    <mergeCell ref="G158:H158"/>
    <mergeCell ref="G159:I159"/>
    <mergeCell ref="G156:I156"/>
    <mergeCell ref="G162:H162"/>
    <mergeCell ref="G163:I163"/>
    <mergeCell ref="G290:H290"/>
    <mergeCell ref="G291:I291"/>
    <mergeCell ref="G276:I276"/>
    <mergeCell ref="G280:I280"/>
    <mergeCell ref="G284:I284"/>
    <mergeCell ref="G288:I288"/>
    <mergeCell ref="G39:I39"/>
    <mergeCell ref="G42:H42"/>
    <mergeCell ref="G43:I43"/>
    <mergeCell ref="G46:H46"/>
    <mergeCell ref="G47:I47"/>
    <mergeCell ref="G416:I416"/>
    <mergeCell ref="G19:I19"/>
    <mergeCell ref="G22:H22"/>
    <mergeCell ref="G23:I23"/>
    <mergeCell ref="G26:H26"/>
    <mergeCell ref="G27:I27"/>
    <mergeCell ref="G30:H30"/>
    <mergeCell ref="G31:I31"/>
    <mergeCell ref="G34:H34"/>
    <mergeCell ref="G35:I35"/>
    <mergeCell ref="G300:I300"/>
    <mergeCell ref="G275:I275"/>
    <mergeCell ref="G278:H278"/>
    <mergeCell ref="G279:I279"/>
    <mergeCell ref="G282:H282"/>
    <mergeCell ref="G283:I283"/>
    <mergeCell ref="G286:H286"/>
    <mergeCell ref="G287:I287"/>
    <mergeCell ref="G330:H330"/>
    <mergeCell ref="G114:H114"/>
    <mergeCell ref="G115:I115"/>
    <mergeCell ref="G118:H118"/>
    <mergeCell ref="G119:I119"/>
    <mergeCell ref="G122:H122"/>
    <mergeCell ref="G123:I123"/>
    <mergeCell ref="G72:I72"/>
    <mergeCell ref="G76:I76"/>
    <mergeCell ref="G113:I113"/>
    <mergeCell ref="G78:H78"/>
    <mergeCell ref="G79:I79"/>
    <mergeCell ref="G82:H82"/>
    <mergeCell ref="G83:I83"/>
    <mergeCell ref="G86:H86"/>
    <mergeCell ref="G87:I87"/>
    <mergeCell ref="G89:I89"/>
    <mergeCell ref="G93:I93"/>
    <mergeCell ref="G80:I80"/>
    <mergeCell ref="G84:I84"/>
    <mergeCell ref="G88:I88"/>
    <mergeCell ref="G92:I92"/>
    <mergeCell ref="G90:H90"/>
    <mergeCell ref="G91:I91"/>
    <mergeCell ref="G104:I104"/>
    <mergeCell ref="G111:I111"/>
    <mergeCell ref="G58:H58"/>
    <mergeCell ref="G108:I108"/>
    <mergeCell ref="G101:I101"/>
    <mergeCell ref="G105:I105"/>
    <mergeCell ref="G109:I109"/>
    <mergeCell ref="G94:H94"/>
    <mergeCell ref="G95:I95"/>
    <mergeCell ref="G98:H98"/>
    <mergeCell ref="G99:I99"/>
    <mergeCell ref="G102:H102"/>
    <mergeCell ref="G103:I103"/>
    <mergeCell ref="G77:I77"/>
    <mergeCell ref="G81:I81"/>
    <mergeCell ref="G85:I85"/>
    <mergeCell ref="G66:H66"/>
    <mergeCell ref="G413:I413"/>
    <mergeCell ref="G417:I417"/>
    <mergeCell ref="G14:H14"/>
    <mergeCell ref="G24:I24"/>
    <mergeCell ref="G28:I28"/>
    <mergeCell ref="G32:I32"/>
    <mergeCell ref="G36:I36"/>
    <mergeCell ref="G388:I388"/>
    <mergeCell ref="G391:I391"/>
    <mergeCell ref="G400:I400"/>
    <mergeCell ref="G404:I404"/>
    <mergeCell ref="G408:I408"/>
    <mergeCell ref="G394:H394"/>
    <mergeCell ref="G395:I395"/>
    <mergeCell ref="G398:H398"/>
    <mergeCell ref="G399:I399"/>
    <mergeCell ref="G402:H402"/>
    <mergeCell ref="G383:I383"/>
    <mergeCell ref="G386:H386"/>
    <mergeCell ref="G387:I387"/>
    <mergeCell ref="G390:H390"/>
    <mergeCell ref="G377:I377"/>
    <mergeCell ref="G381:I381"/>
    <mergeCell ref="G385:I385"/>
    <mergeCell ref="G380:I380"/>
    <mergeCell ref="G384:I384"/>
    <mergeCell ref="G371:I371"/>
    <mergeCell ref="G374:H374"/>
    <mergeCell ref="G375:I375"/>
    <mergeCell ref="G378:H378"/>
    <mergeCell ref="G379:I379"/>
    <mergeCell ref="G382:H382"/>
    <mergeCell ref="G376:I376"/>
    <mergeCell ref="G373:I373"/>
    <mergeCell ref="G372:I372"/>
    <mergeCell ref="G299:I299"/>
    <mergeCell ref="G355:I355"/>
    <mergeCell ref="G359:I359"/>
    <mergeCell ref="G362:H362"/>
    <mergeCell ref="G363:I363"/>
    <mergeCell ref="G366:H366"/>
    <mergeCell ref="G367:I367"/>
    <mergeCell ref="G370:H370"/>
    <mergeCell ref="G357:I357"/>
    <mergeCell ref="G361:I361"/>
    <mergeCell ref="G365:I365"/>
    <mergeCell ref="G369:I369"/>
    <mergeCell ref="G360:I360"/>
    <mergeCell ref="G364:I364"/>
    <mergeCell ref="G368:I368"/>
    <mergeCell ref="G358:H358"/>
    <mergeCell ref="G340:I340"/>
    <mergeCell ref="G323:I323"/>
    <mergeCell ref="G326:H326"/>
    <mergeCell ref="G327:I327"/>
    <mergeCell ref="G335:I335"/>
    <mergeCell ref="G338:H338"/>
    <mergeCell ref="G339:I339"/>
    <mergeCell ref="G336:I336"/>
    <mergeCell ref="G230:H230"/>
    <mergeCell ref="G231:I231"/>
    <mergeCell ref="G234:H234"/>
    <mergeCell ref="G229:I229"/>
    <mergeCell ref="G233:I233"/>
    <mergeCell ref="G329:I329"/>
    <mergeCell ref="G289:I289"/>
    <mergeCell ref="G293:I293"/>
    <mergeCell ref="G297:I297"/>
    <mergeCell ref="G301:I301"/>
    <mergeCell ref="G304:I304"/>
    <mergeCell ref="G302:H302"/>
    <mergeCell ref="G303:I303"/>
    <mergeCell ref="G305:I305"/>
    <mergeCell ref="G309:I309"/>
    <mergeCell ref="G313:I313"/>
    <mergeCell ref="G317:I317"/>
    <mergeCell ref="G321:I321"/>
    <mergeCell ref="G325:I325"/>
    <mergeCell ref="G294:H294"/>
    <mergeCell ref="G295:I295"/>
    <mergeCell ref="G298:H298"/>
    <mergeCell ref="G308:I308"/>
    <mergeCell ref="G312:I312"/>
    <mergeCell ref="G232:I232"/>
    <mergeCell ref="G236:I236"/>
    <mergeCell ref="G235:I235"/>
    <mergeCell ref="G245:I245"/>
    <mergeCell ref="G249:I249"/>
    <mergeCell ref="G240:I240"/>
    <mergeCell ref="G244:I244"/>
    <mergeCell ref="G248:I248"/>
    <mergeCell ref="G238:H238"/>
    <mergeCell ref="G172:I172"/>
    <mergeCell ref="G259:I259"/>
    <mergeCell ref="G262:H262"/>
    <mergeCell ref="G220:I220"/>
    <mergeCell ref="G202:H202"/>
    <mergeCell ref="G203:I203"/>
    <mergeCell ref="G206:H206"/>
    <mergeCell ref="G207:I207"/>
    <mergeCell ref="G210:H210"/>
    <mergeCell ref="G211:I211"/>
    <mergeCell ref="G257:I257"/>
    <mergeCell ref="G256:I256"/>
    <mergeCell ref="G254:H254"/>
    <mergeCell ref="G255:I255"/>
    <mergeCell ref="G253:I253"/>
    <mergeCell ref="G252:I252"/>
    <mergeCell ref="G239:I239"/>
    <mergeCell ref="G242:H242"/>
    <mergeCell ref="G243:I243"/>
    <mergeCell ref="G246:H246"/>
    <mergeCell ref="G247:I247"/>
    <mergeCell ref="G250:H250"/>
    <mergeCell ref="G251:I251"/>
    <mergeCell ref="G228:I228"/>
    <mergeCell ref="G201:I201"/>
    <mergeCell ref="G205:I205"/>
    <mergeCell ref="G209:I209"/>
    <mergeCell ref="G213:I213"/>
    <mergeCell ref="G217:I217"/>
    <mergeCell ref="G204:I204"/>
    <mergeCell ref="G208:I208"/>
    <mergeCell ref="G212:I212"/>
    <mergeCell ref="G216:I216"/>
    <mergeCell ref="G117:I117"/>
    <mergeCell ref="G121:I121"/>
    <mergeCell ref="G125:I125"/>
    <mergeCell ref="G129:I129"/>
    <mergeCell ref="G133:I133"/>
    <mergeCell ref="G132:I132"/>
    <mergeCell ref="G130:H130"/>
    <mergeCell ref="G131:I131"/>
    <mergeCell ref="G149:I149"/>
    <mergeCell ref="G120:I120"/>
    <mergeCell ref="G124:I124"/>
    <mergeCell ref="G145:I145"/>
    <mergeCell ref="G144:I144"/>
    <mergeCell ref="G148:I148"/>
    <mergeCell ref="G142:H142"/>
    <mergeCell ref="G143:I143"/>
    <mergeCell ref="G146:H146"/>
    <mergeCell ref="G147:I147"/>
    <mergeCell ref="G141:I141"/>
    <mergeCell ref="G150:H150"/>
    <mergeCell ref="G151:I151"/>
    <mergeCell ref="G154:H154"/>
    <mergeCell ref="G185:I185"/>
    <mergeCell ref="G189:I189"/>
    <mergeCell ref="G193:I193"/>
    <mergeCell ref="G197:I197"/>
    <mergeCell ref="G200:I200"/>
    <mergeCell ref="G198:H198"/>
    <mergeCell ref="G199:I199"/>
    <mergeCell ref="G187:I187"/>
    <mergeCell ref="G190:H190"/>
    <mergeCell ref="G191:I191"/>
    <mergeCell ref="G160:I160"/>
    <mergeCell ref="G152:I152"/>
    <mergeCell ref="G165:I165"/>
    <mergeCell ref="G169:I169"/>
    <mergeCell ref="G173:I173"/>
    <mergeCell ref="G177:I177"/>
    <mergeCell ref="G181:I181"/>
    <mergeCell ref="G153:I153"/>
    <mergeCell ref="G157:I157"/>
    <mergeCell ref="G161:I161"/>
    <mergeCell ref="G168:I168"/>
    <mergeCell ref="B12:B13"/>
    <mergeCell ref="A6:A13"/>
    <mergeCell ref="B8:N8"/>
    <mergeCell ref="B6:J7"/>
    <mergeCell ref="K12:K13"/>
    <mergeCell ref="L12:L13"/>
    <mergeCell ref="C12:C13"/>
    <mergeCell ref="D12:D13"/>
    <mergeCell ref="G12:I13"/>
    <mergeCell ref="M12:M13"/>
    <mergeCell ref="L9:M11"/>
    <mergeCell ref="K9:K11"/>
    <mergeCell ref="G9:G11"/>
    <mergeCell ref="I9:I11"/>
    <mergeCell ref="H9:H11"/>
    <mergeCell ref="E14:F14"/>
    <mergeCell ref="E16:F16"/>
    <mergeCell ref="A18:A21"/>
    <mergeCell ref="E18:F18"/>
    <mergeCell ref="E20:F20"/>
    <mergeCell ref="G71:I71"/>
    <mergeCell ref="G65:I65"/>
    <mergeCell ref="G69:I69"/>
    <mergeCell ref="G57:I57"/>
    <mergeCell ref="A70:A73"/>
    <mergeCell ref="E70:F70"/>
    <mergeCell ref="E72:F72"/>
    <mergeCell ref="G53:I53"/>
    <mergeCell ref="A26:A29"/>
    <mergeCell ref="E26:F26"/>
    <mergeCell ref="E28:F28"/>
    <mergeCell ref="A30:A33"/>
    <mergeCell ref="E30:F30"/>
    <mergeCell ref="E32:F32"/>
    <mergeCell ref="G41:I41"/>
    <mergeCell ref="G45:I45"/>
    <mergeCell ref="G40:I40"/>
    <mergeCell ref="G44:I44"/>
    <mergeCell ref="G48:I48"/>
    <mergeCell ref="P2:S2"/>
    <mergeCell ref="P3:S3"/>
    <mergeCell ref="P4:S4"/>
    <mergeCell ref="J2:M4"/>
    <mergeCell ref="A5:M5"/>
    <mergeCell ref="A22:A25"/>
    <mergeCell ref="G59:I59"/>
    <mergeCell ref="G62:H62"/>
    <mergeCell ref="G63:I63"/>
    <mergeCell ref="E52:F52"/>
    <mergeCell ref="A54:A57"/>
    <mergeCell ref="E54:F54"/>
    <mergeCell ref="E56:F56"/>
    <mergeCell ref="A58:A61"/>
    <mergeCell ref="E58:F58"/>
    <mergeCell ref="E60:F60"/>
    <mergeCell ref="J9:J11"/>
    <mergeCell ref="E34:F34"/>
    <mergeCell ref="E36:F36"/>
    <mergeCell ref="D11:F11"/>
    <mergeCell ref="J12:J13"/>
    <mergeCell ref="B9:F9"/>
    <mergeCell ref="B10:F10"/>
    <mergeCell ref="E12:F13"/>
    <mergeCell ref="G67:I67"/>
    <mergeCell ref="G70:H70"/>
    <mergeCell ref="G64:I64"/>
    <mergeCell ref="G68:I68"/>
    <mergeCell ref="G74:H74"/>
    <mergeCell ref="G75:I75"/>
    <mergeCell ref="G15:I15"/>
    <mergeCell ref="G16:I16"/>
    <mergeCell ref="G17:I17"/>
    <mergeCell ref="G25:I25"/>
    <mergeCell ref="G61:I61"/>
    <mergeCell ref="G73:I73"/>
    <mergeCell ref="G29:I29"/>
    <mergeCell ref="G33:I33"/>
    <mergeCell ref="G37:I37"/>
    <mergeCell ref="G52:I52"/>
    <mergeCell ref="G56:I56"/>
    <mergeCell ref="G60:I60"/>
    <mergeCell ref="G50:H50"/>
    <mergeCell ref="G51:I51"/>
    <mergeCell ref="G54:H54"/>
    <mergeCell ref="G55:I55"/>
    <mergeCell ref="G49:I49"/>
    <mergeCell ref="G38:H38"/>
    <mergeCell ref="A378:A381"/>
    <mergeCell ref="E378:F378"/>
    <mergeCell ref="E380:F380"/>
    <mergeCell ref="A358:A361"/>
    <mergeCell ref="E358:F358"/>
    <mergeCell ref="E360:F360"/>
    <mergeCell ref="A362:A365"/>
    <mergeCell ref="A370:A373"/>
    <mergeCell ref="E370:F370"/>
    <mergeCell ref="E372:F372"/>
    <mergeCell ref="A374:A377"/>
    <mergeCell ref="E374:F374"/>
    <mergeCell ref="E376:F376"/>
    <mergeCell ref="A366:A369"/>
    <mergeCell ref="E366:F366"/>
    <mergeCell ref="A342:A345"/>
    <mergeCell ref="E342:F342"/>
    <mergeCell ref="E356:F356"/>
    <mergeCell ref="A338:A341"/>
    <mergeCell ref="E338:F338"/>
    <mergeCell ref="E340:F340"/>
    <mergeCell ref="E368:F368"/>
    <mergeCell ref="A350:A353"/>
    <mergeCell ref="G333:I333"/>
    <mergeCell ref="G337:I337"/>
    <mergeCell ref="E348:F348"/>
    <mergeCell ref="G341:I341"/>
    <mergeCell ref="G345:I345"/>
    <mergeCell ref="G349:I349"/>
    <mergeCell ref="G353:I353"/>
    <mergeCell ref="G344:I344"/>
    <mergeCell ref="G348:I348"/>
    <mergeCell ref="G352:I352"/>
    <mergeCell ref="G356:I356"/>
    <mergeCell ref="G342:H342"/>
    <mergeCell ref="G343:I343"/>
    <mergeCell ref="G346:H346"/>
    <mergeCell ref="G347:I347"/>
    <mergeCell ref="G350:H350"/>
    <mergeCell ref="G351:I351"/>
    <mergeCell ref="G354:H354"/>
    <mergeCell ref="E296:F296"/>
    <mergeCell ref="A298:A301"/>
    <mergeCell ref="E298:F298"/>
    <mergeCell ref="E300:F300"/>
    <mergeCell ref="A302:A305"/>
    <mergeCell ref="E302:F302"/>
    <mergeCell ref="A282:A285"/>
    <mergeCell ref="E282:F282"/>
    <mergeCell ref="E284:F284"/>
    <mergeCell ref="A286:A289"/>
    <mergeCell ref="E286:F286"/>
    <mergeCell ref="E288:F288"/>
    <mergeCell ref="E294:F294"/>
    <mergeCell ref="A290:A293"/>
    <mergeCell ref="E290:F290"/>
    <mergeCell ref="E292:F292"/>
    <mergeCell ref="A294:A297"/>
    <mergeCell ref="A274:A277"/>
    <mergeCell ref="E274:F274"/>
    <mergeCell ref="E276:F276"/>
    <mergeCell ref="A278:A281"/>
    <mergeCell ref="E278:F278"/>
    <mergeCell ref="E280:F280"/>
    <mergeCell ref="G261:I261"/>
    <mergeCell ref="G265:I265"/>
    <mergeCell ref="G268:I268"/>
    <mergeCell ref="G272:I272"/>
    <mergeCell ref="A270:A273"/>
    <mergeCell ref="E270:F270"/>
    <mergeCell ref="E272:F272"/>
    <mergeCell ref="G263:I263"/>
    <mergeCell ref="G266:H266"/>
    <mergeCell ref="G267:I267"/>
    <mergeCell ref="E262:F262"/>
    <mergeCell ref="E264:F264"/>
    <mergeCell ref="G264:I264"/>
    <mergeCell ref="A266:A269"/>
    <mergeCell ref="E266:F266"/>
    <mergeCell ref="E268:F268"/>
    <mergeCell ref="A258:A261"/>
    <mergeCell ref="E258:F258"/>
    <mergeCell ref="E260:F260"/>
    <mergeCell ref="A262:A265"/>
    <mergeCell ref="A242:A245"/>
    <mergeCell ref="E242:F242"/>
    <mergeCell ref="E244:F244"/>
    <mergeCell ref="A238:A241"/>
    <mergeCell ref="E238:F238"/>
    <mergeCell ref="A234:A237"/>
    <mergeCell ref="E234:F234"/>
    <mergeCell ref="E236:F236"/>
    <mergeCell ref="A250:A253"/>
    <mergeCell ref="E250:F250"/>
    <mergeCell ref="E252:F252"/>
    <mergeCell ref="A246:A249"/>
    <mergeCell ref="E246:F246"/>
    <mergeCell ref="E248:F248"/>
    <mergeCell ref="A254:A257"/>
    <mergeCell ref="E254:F254"/>
    <mergeCell ref="E256:F256"/>
    <mergeCell ref="E214:F214"/>
    <mergeCell ref="E216:F216"/>
    <mergeCell ref="E224:F224"/>
    <mergeCell ref="A226:A229"/>
    <mergeCell ref="E226:F226"/>
    <mergeCell ref="E228:F228"/>
    <mergeCell ref="A230:A233"/>
    <mergeCell ref="E230:F230"/>
    <mergeCell ref="E232:F232"/>
    <mergeCell ref="E184:F184"/>
    <mergeCell ref="E240:F240"/>
    <mergeCell ref="E200:F200"/>
    <mergeCell ref="A202:A205"/>
    <mergeCell ref="E202:F202"/>
    <mergeCell ref="E204:F204"/>
    <mergeCell ref="A206:A209"/>
    <mergeCell ref="E220:F220"/>
    <mergeCell ref="E186:F186"/>
    <mergeCell ref="A218:A221"/>
    <mergeCell ref="E218:F218"/>
    <mergeCell ref="A222:A225"/>
    <mergeCell ref="E222:F222"/>
    <mergeCell ref="A194:A197"/>
    <mergeCell ref="E194:F194"/>
    <mergeCell ref="E196:F196"/>
    <mergeCell ref="A198:A201"/>
    <mergeCell ref="E198:F198"/>
    <mergeCell ref="E206:F206"/>
    <mergeCell ref="E208:F208"/>
    <mergeCell ref="A210:A213"/>
    <mergeCell ref="E210:F210"/>
    <mergeCell ref="E212:F212"/>
    <mergeCell ref="A214:A217"/>
    <mergeCell ref="A166:A169"/>
    <mergeCell ref="E166:F166"/>
    <mergeCell ref="E176:F176"/>
    <mergeCell ref="A178:A181"/>
    <mergeCell ref="E178:F178"/>
    <mergeCell ref="E180:F180"/>
    <mergeCell ref="E168:F168"/>
    <mergeCell ref="A170:A173"/>
    <mergeCell ref="E170:F170"/>
    <mergeCell ref="E172:F172"/>
    <mergeCell ref="A174:A177"/>
    <mergeCell ref="E174:F174"/>
    <mergeCell ref="E128:F128"/>
    <mergeCell ref="A130:A133"/>
    <mergeCell ref="E130:F130"/>
    <mergeCell ref="E132:F132"/>
    <mergeCell ref="A134:A137"/>
    <mergeCell ref="E134:F134"/>
    <mergeCell ref="E136:F136"/>
    <mergeCell ref="G137:I137"/>
    <mergeCell ref="G136:I136"/>
    <mergeCell ref="G128:I128"/>
    <mergeCell ref="G134:H134"/>
    <mergeCell ref="G135:I135"/>
    <mergeCell ref="A82:A85"/>
    <mergeCell ref="E82:F82"/>
    <mergeCell ref="E84:F84"/>
    <mergeCell ref="G140:I140"/>
    <mergeCell ref="G138:H138"/>
    <mergeCell ref="G139:I139"/>
    <mergeCell ref="A114:A117"/>
    <mergeCell ref="E114:F114"/>
    <mergeCell ref="G97:I97"/>
    <mergeCell ref="E116:F116"/>
    <mergeCell ref="E106:F106"/>
    <mergeCell ref="E108:F108"/>
    <mergeCell ref="E104:F104"/>
    <mergeCell ref="A106:A109"/>
    <mergeCell ref="A118:A121"/>
    <mergeCell ref="E118:F118"/>
    <mergeCell ref="E120:F120"/>
    <mergeCell ref="A110:A113"/>
    <mergeCell ref="E110:F110"/>
    <mergeCell ref="E112:F112"/>
    <mergeCell ref="E88:F88"/>
    <mergeCell ref="A90:A93"/>
    <mergeCell ref="E90:F90"/>
    <mergeCell ref="E140:F140"/>
    <mergeCell ref="A74:A77"/>
    <mergeCell ref="E74:F74"/>
    <mergeCell ref="A78:A81"/>
    <mergeCell ref="E78:F78"/>
    <mergeCell ref="A62:A65"/>
    <mergeCell ref="E62:F62"/>
    <mergeCell ref="E64:F64"/>
    <mergeCell ref="A66:A69"/>
    <mergeCell ref="E66:F66"/>
    <mergeCell ref="E68:F68"/>
    <mergeCell ref="E80:F80"/>
    <mergeCell ref="A410:A413"/>
    <mergeCell ref="E410:F410"/>
    <mergeCell ref="E412:F412"/>
    <mergeCell ref="A314:A317"/>
    <mergeCell ref="E314:F314"/>
    <mergeCell ref="E316:F316"/>
    <mergeCell ref="A318:A321"/>
    <mergeCell ref="E318:F318"/>
    <mergeCell ref="A330:A333"/>
    <mergeCell ref="E330:F330"/>
    <mergeCell ref="E402:F402"/>
    <mergeCell ref="E404:F404"/>
    <mergeCell ref="A406:A409"/>
    <mergeCell ref="E406:F406"/>
    <mergeCell ref="E408:F408"/>
    <mergeCell ref="E390:F390"/>
    <mergeCell ref="A322:A325"/>
    <mergeCell ref="E322:F322"/>
    <mergeCell ref="E324:F324"/>
    <mergeCell ref="A326:A329"/>
    <mergeCell ref="E326:F326"/>
    <mergeCell ref="E328:F328"/>
    <mergeCell ref="E332:F332"/>
    <mergeCell ref="A334:A337"/>
    <mergeCell ref="E400:F400"/>
    <mergeCell ref="A402:A405"/>
    <mergeCell ref="E312:F312"/>
    <mergeCell ref="E308:F308"/>
    <mergeCell ref="A310:A313"/>
    <mergeCell ref="E310:F310"/>
    <mergeCell ref="E320:F320"/>
    <mergeCell ref="E304:F304"/>
    <mergeCell ref="A306:A309"/>
    <mergeCell ref="E306:F306"/>
    <mergeCell ref="E334:F334"/>
    <mergeCell ref="E336:F336"/>
    <mergeCell ref="E350:F350"/>
    <mergeCell ref="E352:F352"/>
    <mergeCell ref="A354:A357"/>
    <mergeCell ref="E354:F354"/>
    <mergeCell ref="E364:F364"/>
    <mergeCell ref="E362:F362"/>
    <mergeCell ref="A382:A385"/>
    <mergeCell ref="E382:F382"/>
    <mergeCell ref="E384:F384"/>
    <mergeCell ref="E344:F344"/>
    <mergeCell ref="A346:A349"/>
    <mergeCell ref="E346:F346"/>
    <mergeCell ref="E148:F148"/>
    <mergeCell ref="A162:A165"/>
    <mergeCell ref="E162:F162"/>
    <mergeCell ref="E164:F164"/>
    <mergeCell ref="A186:A189"/>
    <mergeCell ref="A414:A417"/>
    <mergeCell ref="E414:F414"/>
    <mergeCell ref="A386:A389"/>
    <mergeCell ref="E386:F386"/>
    <mergeCell ref="E388:F388"/>
    <mergeCell ref="A390:A393"/>
    <mergeCell ref="E188:F188"/>
    <mergeCell ref="A190:A193"/>
    <mergeCell ref="E190:F190"/>
    <mergeCell ref="E192:F192"/>
    <mergeCell ref="A182:A185"/>
    <mergeCell ref="E182:F182"/>
    <mergeCell ref="E416:F416"/>
    <mergeCell ref="E392:F392"/>
    <mergeCell ref="A394:A397"/>
    <mergeCell ref="E394:F394"/>
    <mergeCell ref="E396:F396"/>
    <mergeCell ref="A398:A401"/>
    <mergeCell ref="E398:F398"/>
    <mergeCell ref="E76:F76"/>
    <mergeCell ref="A50:A53"/>
    <mergeCell ref="E50:F50"/>
    <mergeCell ref="A154:A157"/>
    <mergeCell ref="E154:F154"/>
    <mergeCell ref="E156:F156"/>
    <mergeCell ref="A158:A161"/>
    <mergeCell ref="E158:F158"/>
    <mergeCell ref="E160:F160"/>
    <mergeCell ref="A122:A125"/>
    <mergeCell ref="E122:F122"/>
    <mergeCell ref="E124:F124"/>
    <mergeCell ref="A126:A129"/>
    <mergeCell ref="E126:F126"/>
    <mergeCell ref="E152:F152"/>
    <mergeCell ref="A150:A153"/>
    <mergeCell ref="E150:F150"/>
    <mergeCell ref="A138:A141"/>
    <mergeCell ref="E138:F138"/>
    <mergeCell ref="A142:A145"/>
    <mergeCell ref="E142:F142"/>
    <mergeCell ref="E144:F144"/>
    <mergeCell ref="A146:A149"/>
    <mergeCell ref="E146:F146"/>
    <mergeCell ref="A14:A17"/>
    <mergeCell ref="E24:F24"/>
    <mergeCell ref="E22:F22"/>
    <mergeCell ref="E92:F92"/>
    <mergeCell ref="A94:A97"/>
    <mergeCell ref="A102:A105"/>
    <mergeCell ref="E102:F102"/>
    <mergeCell ref="E96:F96"/>
    <mergeCell ref="A34:A37"/>
    <mergeCell ref="A38:A41"/>
    <mergeCell ref="E38:F38"/>
    <mergeCell ref="E40:F40"/>
    <mergeCell ref="A98:A101"/>
    <mergeCell ref="E98:F98"/>
    <mergeCell ref="E100:F100"/>
    <mergeCell ref="E94:F94"/>
    <mergeCell ref="A86:A89"/>
    <mergeCell ref="E86:F86"/>
    <mergeCell ref="A42:A45"/>
    <mergeCell ref="E42:F42"/>
    <mergeCell ref="E44:F44"/>
    <mergeCell ref="A46:A49"/>
    <mergeCell ref="E46:F46"/>
    <mergeCell ref="E48:F48"/>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415 B27 B41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417 B29 B25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33"/>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B23 B31"/>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hyperlinks>
    <hyperlink ref="D11" r:id="rId1"/>
  </hyperlinks>
  <pageMargins left="0.7" right="0.7" top="0" bottom="0.25" header="0.3" footer="0.3"/>
  <pageSetup fitToHeight="0" orientation="landscape" blackAndWhite="1" horizontalDpi="1200" verticalDpi="1200"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zoomScale="120" zoomScaleNormal="120" workbookViewId="0">
      <selection activeCell="A6" sqref="A6:A13"/>
    </sheetView>
  </sheetViews>
  <sheetFormatPr defaultRowHeight="12.75" x14ac:dyDescent="0.2"/>
  <cols>
    <col min="1" max="1" width="3.85546875" customWidth="1"/>
    <col min="2" max="2" width="16.140625" customWidth="1"/>
    <col min="3" max="3" width="17.7109375" customWidth="1"/>
    <col min="4" max="4" width="14.42578125" customWidth="1"/>
    <col min="5" max="5" width="18.7109375" hidden="1" customWidth="1"/>
    <col min="6" max="6" width="14.85546875" customWidth="1"/>
    <col min="7" max="7" width="3" customWidth="1"/>
    <col min="8" max="8" width="11.28515625" customWidth="1"/>
    <col min="9" max="9" width="3" customWidth="1"/>
    <col min="10" max="10" width="12.28515625" customWidth="1"/>
    <col min="11" max="11" width="9.140625" customWidth="1"/>
    <col min="12" max="12" width="8.85546875" customWidth="1"/>
    <col min="13" max="13" width="8" customWidth="1"/>
    <col min="14" max="14" width="0.140625" customWidth="1"/>
    <col min="16" max="16" width="20.28515625" bestFit="1" customWidth="1"/>
    <col min="21" max="21" width="9.42578125" customWidth="1"/>
    <col min="22" max="22" width="13.7109375" style="46" customWidth="1"/>
  </cols>
  <sheetData>
    <row r="1" spans="1:19" customFormat="1" hidden="1" x14ac:dyDescent="0.2"/>
    <row r="2" spans="1:19" customFormat="1" x14ac:dyDescent="0.2">
      <c r="J2" s="306" t="s">
        <v>162</v>
      </c>
      <c r="K2" s="307"/>
      <c r="L2" s="307"/>
      <c r="M2" s="307"/>
      <c r="P2" s="309"/>
      <c r="Q2" s="309"/>
      <c r="R2" s="309"/>
      <c r="S2" s="309"/>
    </row>
    <row r="3" spans="1:19" customFormat="1" x14ac:dyDescent="0.2">
      <c r="J3" s="307"/>
      <c r="K3" s="307"/>
      <c r="L3" s="307"/>
      <c r="M3" s="307"/>
      <c r="P3" s="310"/>
      <c r="Q3" s="310"/>
      <c r="R3" s="310"/>
      <c r="S3" s="310"/>
    </row>
    <row r="4" spans="1:19" customFormat="1" ht="13.5" thickBot="1" x14ac:dyDescent="0.25">
      <c r="A4" s="1"/>
      <c r="B4" s="1"/>
      <c r="C4" s="1"/>
      <c r="D4" s="1"/>
      <c r="E4" s="1"/>
      <c r="F4" s="1"/>
      <c r="G4" s="1"/>
      <c r="H4" s="1"/>
      <c r="I4" s="1"/>
      <c r="J4" s="308"/>
      <c r="K4" s="308"/>
      <c r="L4" s="308"/>
      <c r="M4" s="308"/>
      <c r="P4" s="311"/>
      <c r="Q4" s="311"/>
      <c r="R4" s="311"/>
      <c r="S4" s="311"/>
    </row>
    <row r="5" spans="1:19" customFormat="1" ht="30" customHeight="1" thickTop="1" thickBot="1" x14ac:dyDescent="0.25">
      <c r="A5" s="312" t="str">
        <f>CONCATENATE("1353 Travel Report for ",B9,", ",B10," for the reporting period [MARK REPORTING PERIOD]")</f>
        <v>1353 Travel Report for Health and Human Services, Health Resources and Services Administration for the reporting period [MARK REPORTING PERIOD]</v>
      </c>
      <c r="B5" s="313"/>
      <c r="C5" s="313"/>
      <c r="D5" s="313"/>
      <c r="E5" s="313"/>
      <c r="F5" s="313"/>
      <c r="G5" s="313"/>
      <c r="H5" s="313"/>
      <c r="I5" s="313"/>
      <c r="J5" s="313"/>
      <c r="K5" s="313"/>
      <c r="L5" s="313"/>
      <c r="M5" s="313"/>
      <c r="N5" s="2"/>
      <c r="O5" s="1"/>
      <c r="Q5" s="3"/>
    </row>
    <row r="6" spans="1:19" customFormat="1" ht="13.5" customHeight="1" thickTop="1" x14ac:dyDescent="0.2">
      <c r="A6" s="314" t="s">
        <v>1</v>
      </c>
      <c r="B6" s="316" t="s">
        <v>2</v>
      </c>
      <c r="C6" s="317"/>
      <c r="D6" s="317"/>
      <c r="E6" s="317"/>
      <c r="F6" s="317"/>
      <c r="G6" s="317"/>
      <c r="H6" s="317"/>
      <c r="I6" s="317"/>
      <c r="J6" s="318"/>
      <c r="K6" s="4" t="s">
        <v>3</v>
      </c>
      <c r="L6" s="4" t="s">
        <v>4</v>
      </c>
      <c r="M6" s="4" t="s">
        <v>5</v>
      </c>
      <c r="N6" s="5"/>
      <c r="O6" s="1"/>
    </row>
    <row r="7" spans="1:19" customFormat="1" ht="20.25" customHeight="1" thickBot="1" x14ac:dyDescent="0.25">
      <c r="A7" s="314"/>
      <c r="B7" s="319"/>
      <c r="C7" s="320"/>
      <c r="D7" s="320"/>
      <c r="E7" s="320"/>
      <c r="F7" s="320"/>
      <c r="G7" s="320"/>
      <c r="H7" s="320"/>
      <c r="I7" s="320"/>
      <c r="J7" s="321"/>
      <c r="K7" s="6"/>
      <c r="L7" s="7"/>
      <c r="M7" s="8">
        <v>2018</v>
      </c>
      <c r="N7" s="9"/>
      <c r="O7" s="1"/>
    </row>
    <row r="8" spans="1:19" customFormat="1" ht="27.75" customHeight="1" thickTop="1" thickBot="1" x14ac:dyDescent="0.25">
      <c r="A8" s="314"/>
      <c r="B8" s="322" t="s">
        <v>6</v>
      </c>
      <c r="C8" s="323"/>
      <c r="D8" s="323"/>
      <c r="E8" s="323"/>
      <c r="F8" s="323"/>
      <c r="G8" s="324"/>
      <c r="H8" s="324"/>
      <c r="I8" s="324"/>
      <c r="J8" s="324"/>
      <c r="K8" s="324"/>
      <c r="L8" s="323"/>
      <c r="M8" s="323"/>
      <c r="N8" s="325"/>
      <c r="O8" s="1"/>
    </row>
    <row r="9" spans="1:19" customFormat="1" ht="18" customHeight="1" thickTop="1" x14ac:dyDescent="0.25">
      <c r="A9" s="314"/>
      <c r="B9" s="326" t="s">
        <v>7</v>
      </c>
      <c r="C9" s="301"/>
      <c r="D9" s="301"/>
      <c r="E9" s="301"/>
      <c r="F9" s="301"/>
      <c r="G9" s="327"/>
      <c r="H9" s="283" t="s">
        <v>8</v>
      </c>
      <c r="I9" s="286" t="s">
        <v>9</v>
      </c>
      <c r="J9" s="289" t="s">
        <v>10</v>
      </c>
      <c r="K9" s="292" t="s">
        <v>9</v>
      </c>
      <c r="L9" s="295" t="s">
        <v>11</v>
      </c>
      <c r="M9" s="296"/>
      <c r="N9" s="10"/>
      <c r="O9" s="11"/>
      <c r="P9" s="1"/>
    </row>
    <row r="10" spans="1:19" customFormat="1" ht="15.75" customHeight="1" x14ac:dyDescent="0.2">
      <c r="A10" s="314"/>
      <c r="B10" s="300" t="s">
        <v>8542</v>
      </c>
      <c r="C10" s="301"/>
      <c r="D10" s="301"/>
      <c r="E10" s="301"/>
      <c r="F10" s="302"/>
      <c r="G10" s="328"/>
      <c r="H10" s="284"/>
      <c r="I10" s="287"/>
      <c r="J10" s="290"/>
      <c r="K10" s="293"/>
      <c r="L10" s="297"/>
      <c r="M10" s="296"/>
      <c r="N10" s="10"/>
      <c r="O10" s="11"/>
      <c r="P10" s="1"/>
    </row>
    <row r="11" spans="1:19" customFormat="1" ht="14.45" customHeight="1" thickBot="1" x14ac:dyDescent="0.3">
      <c r="A11" s="314"/>
      <c r="B11" s="12" t="s">
        <v>13</v>
      </c>
      <c r="C11" s="13" t="s">
        <v>8563</v>
      </c>
      <c r="D11" s="303" t="s">
        <v>8564</v>
      </c>
      <c r="E11" s="304"/>
      <c r="F11" s="305"/>
      <c r="G11" s="329"/>
      <c r="H11" s="285"/>
      <c r="I11" s="288"/>
      <c r="J11" s="291"/>
      <c r="K11" s="294"/>
      <c r="L11" s="298"/>
      <c r="M11" s="299"/>
      <c r="N11" s="14"/>
      <c r="O11" s="11"/>
      <c r="P11" s="1"/>
    </row>
    <row r="12" spans="1:19" customFormat="1" ht="13.5" thickTop="1" x14ac:dyDescent="0.2">
      <c r="A12" s="314"/>
      <c r="B12" s="353" t="s">
        <v>14</v>
      </c>
      <c r="C12" s="336" t="s">
        <v>15</v>
      </c>
      <c r="D12" s="334" t="s">
        <v>16</v>
      </c>
      <c r="E12" s="357" t="s">
        <v>17</v>
      </c>
      <c r="F12" s="358"/>
      <c r="G12" s="361" t="s">
        <v>18</v>
      </c>
      <c r="H12" s="362"/>
      <c r="I12" s="363"/>
      <c r="J12" s="336" t="s">
        <v>19</v>
      </c>
      <c r="K12" s="330" t="s">
        <v>20</v>
      </c>
      <c r="L12" s="332" t="s">
        <v>21</v>
      </c>
      <c r="M12" s="334" t="s">
        <v>22</v>
      </c>
      <c r="N12" s="15"/>
      <c r="O12" s="1"/>
    </row>
    <row r="13" spans="1:19" customFormat="1" ht="34.5" customHeight="1" thickBot="1" x14ac:dyDescent="0.25">
      <c r="A13" s="315"/>
      <c r="B13" s="354"/>
      <c r="C13" s="355"/>
      <c r="D13" s="356"/>
      <c r="E13" s="359"/>
      <c r="F13" s="360"/>
      <c r="G13" s="364"/>
      <c r="H13" s="365"/>
      <c r="I13" s="366"/>
      <c r="J13" s="335"/>
      <c r="K13" s="331"/>
      <c r="L13" s="333"/>
      <c r="M13" s="335"/>
      <c r="N13" s="16"/>
      <c r="O13" s="1"/>
    </row>
    <row r="14" spans="1:19" customFormat="1" ht="24" thickTop="1" thickBot="1" x14ac:dyDescent="0.25">
      <c r="A14" s="337" t="s">
        <v>104</v>
      </c>
      <c r="B14" s="48" t="s">
        <v>23</v>
      </c>
      <c r="C14" s="48" t="s">
        <v>24</v>
      </c>
      <c r="D14" s="48" t="s">
        <v>25</v>
      </c>
      <c r="E14" s="340" t="s">
        <v>26</v>
      </c>
      <c r="F14" s="340"/>
      <c r="G14" s="341" t="s">
        <v>18</v>
      </c>
      <c r="H14" s="342"/>
      <c r="I14" s="37"/>
      <c r="J14" s="49"/>
      <c r="K14" s="49"/>
      <c r="L14" s="49"/>
      <c r="M14" s="49"/>
      <c r="N14" s="21"/>
    </row>
    <row r="15" spans="1:19" customFormat="1" ht="23.25" thickBot="1" x14ac:dyDescent="0.25">
      <c r="A15" s="338"/>
      <c r="B15" s="50" t="s">
        <v>160</v>
      </c>
      <c r="C15" s="50" t="s">
        <v>159</v>
      </c>
      <c r="D15" s="64">
        <v>40766</v>
      </c>
      <c r="E15" s="81"/>
      <c r="F15" s="51" t="s">
        <v>75</v>
      </c>
      <c r="G15" s="343" t="s">
        <v>158</v>
      </c>
      <c r="H15" s="344"/>
      <c r="I15" s="345"/>
      <c r="J15" s="52" t="s">
        <v>109</v>
      </c>
      <c r="K15" s="53"/>
      <c r="L15" s="54" t="s">
        <v>9</v>
      </c>
      <c r="M15" s="55">
        <v>280</v>
      </c>
      <c r="N15" s="21"/>
      <c r="O15" s="1"/>
    </row>
    <row r="16" spans="1:19" customFormat="1" ht="23.25" thickBot="1" x14ac:dyDescent="0.25">
      <c r="A16" s="338"/>
      <c r="B16" s="56" t="s">
        <v>33</v>
      </c>
      <c r="C16" s="56" t="s">
        <v>34</v>
      </c>
      <c r="D16" s="56" t="s">
        <v>35</v>
      </c>
      <c r="E16" s="346" t="s">
        <v>36</v>
      </c>
      <c r="F16" s="346"/>
      <c r="G16" s="347"/>
      <c r="H16" s="348"/>
      <c r="I16" s="349"/>
      <c r="J16" s="57" t="s">
        <v>110</v>
      </c>
      <c r="K16" s="54" t="s">
        <v>9</v>
      </c>
      <c r="L16" s="58"/>
      <c r="M16" s="59">
        <v>825</v>
      </c>
      <c r="N16" s="15"/>
    </row>
    <row r="17" spans="1:22" ht="23.25" thickBot="1" x14ac:dyDescent="0.25">
      <c r="A17" s="339"/>
      <c r="B17" s="60" t="s">
        <v>157</v>
      </c>
      <c r="C17" s="60" t="s">
        <v>156</v>
      </c>
      <c r="D17" s="64">
        <v>40767</v>
      </c>
      <c r="E17" s="80" t="s">
        <v>40</v>
      </c>
      <c r="F17" s="51" t="s">
        <v>155</v>
      </c>
      <c r="G17" s="350"/>
      <c r="H17" s="351"/>
      <c r="I17" s="352"/>
      <c r="J17" s="61" t="s">
        <v>65</v>
      </c>
      <c r="K17" s="62"/>
      <c r="L17" s="62" t="s">
        <v>9</v>
      </c>
      <c r="M17" s="63">
        <v>120</v>
      </c>
      <c r="N17" s="21"/>
      <c r="V17"/>
    </row>
    <row r="18" spans="1:22" ht="23.25" customHeight="1" thickTop="1" x14ac:dyDescent="0.2">
      <c r="A18" s="367">
        <f>1</f>
        <v>1</v>
      </c>
      <c r="B18" s="17" t="s">
        <v>23</v>
      </c>
      <c r="C18" s="17" t="s">
        <v>24</v>
      </c>
      <c r="D18" s="17" t="s">
        <v>25</v>
      </c>
      <c r="E18" s="341" t="s">
        <v>26</v>
      </c>
      <c r="F18" s="341"/>
      <c r="G18" s="341" t="s">
        <v>18</v>
      </c>
      <c r="H18" s="342"/>
      <c r="I18" s="37"/>
      <c r="J18" s="18" t="s">
        <v>27</v>
      </c>
      <c r="K18" s="19"/>
      <c r="L18" s="19"/>
      <c r="M18" s="20"/>
      <c r="N18" s="21"/>
      <c r="V18" s="22"/>
    </row>
    <row r="19" spans="1:22" ht="20.45" customHeight="1" x14ac:dyDescent="0.2">
      <c r="A19" s="377"/>
      <c r="B19" s="23"/>
      <c r="C19" s="23"/>
      <c r="D19" s="24"/>
      <c r="E19" s="23"/>
      <c r="F19" s="23"/>
      <c r="G19" s="370"/>
      <c r="H19" s="371"/>
      <c r="I19" s="372"/>
      <c r="J19" s="25" t="s">
        <v>27</v>
      </c>
      <c r="K19" s="25"/>
      <c r="L19" s="25"/>
      <c r="M19" s="26"/>
      <c r="N19" s="21"/>
      <c r="V19" s="27"/>
    </row>
    <row r="20" spans="1:22" ht="22.5" x14ac:dyDescent="0.2">
      <c r="A20" s="377"/>
      <c r="B20" s="28" t="s">
        <v>33</v>
      </c>
      <c r="C20" s="28" t="s">
        <v>34</v>
      </c>
      <c r="D20" s="28" t="s">
        <v>35</v>
      </c>
      <c r="E20" s="373" t="s">
        <v>36</v>
      </c>
      <c r="F20" s="373"/>
      <c r="G20" s="374"/>
      <c r="H20" s="375"/>
      <c r="I20" s="376"/>
      <c r="J20" s="29" t="s">
        <v>48</v>
      </c>
      <c r="K20" s="30"/>
      <c r="L20" s="30"/>
      <c r="M20" s="31"/>
      <c r="N20" s="21"/>
      <c r="V20" s="32"/>
    </row>
    <row r="21" spans="1:22" ht="13.5" thickBot="1" x14ac:dyDescent="0.25">
      <c r="A21" s="378"/>
      <c r="B21" s="33"/>
      <c r="C21" s="33"/>
      <c r="D21" s="69"/>
      <c r="E21" s="35" t="s">
        <v>40</v>
      </c>
      <c r="F21" s="36"/>
      <c r="G21" s="350"/>
      <c r="H21" s="351"/>
      <c r="I21" s="352"/>
      <c r="J21" s="29" t="s">
        <v>51</v>
      </c>
      <c r="K21" s="30"/>
      <c r="L21" s="30"/>
      <c r="M21" s="31"/>
      <c r="N21" s="21"/>
      <c r="V21" s="32"/>
    </row>
    <row r="22" spans="1:22" ht="21.6" customHeight="1" thickTop="1" thickBot="1" x14ac:dyDescent="0.25">
      <c r="A22" s="367">
        <f>A18+1</f>
        <v>2</v>
      </c>
      <c r="B22" s="17" t="s">
        <v>23</v>
      </c>
      <c r="C22" s="17" t="s">
        <v>24</v>
      </c>
      <c r="D22" s="17" t="s">
        <v>25</v>
      </c>
      <c r="E22" s="342" t="s">
        <v>26</v>
      </c>
      <c r="F22" s="425"/>
      <c r="G22" s="342" t="s">
        <v>18</v>
      </c>
      <c r="H22" s="426"/>
      <c r="I22" s="37"/>
      <c r="J22" s="18" t="s">
        <v>27</v>
      </c>
      <c r="K22" s="19"/>
      <c r="L22" s="19"/>
      <c r="M22" s="20"/>
      <c r="N22" s="21"/>
      <c r="V22" s="32"/>
    </row>
    <row r="23" spans="1:22" ht="21" customHeight="1" thickBot="1" x14ac:dyDescent="0.25">
      <c r="A23" s="368"/>
      <c r="B23" s="23"/>
      <c r="C23" s="23"/>
      <c r="D23" s="24"/>
      <c r="E23" s="23"/>
      <c r="F23" s="23"/>
      <c r="G23" s="370"/>
      <c r="H23" s="371"/>
      <c r="I23" s="372"/>
      <c r="J23" s="25" t="s">
        <v>27</v>
      </c>
      <c r="K23" s="25"/>
      <c r="L23" s="25"/>
      <c r="M23" s="26"/>
      <c r="N23" s="21"/>
      <c r="V23" s="32"/>
    </row>
    <row r="24" spans="1:22" ht="23.25" thickBot="1" x14ac:dyDescent="0.25">
      <c r="A24" s="368"/>
      <c r="B24" s="28" t="s">
        <v>33</v>
      </c>
      <c r="C24" s="28" t="s">
        <v>34</v>
      </c>
      <c r="D24" s="28" t="s">
        <v>35</v>
      </c>
      <c r="E24" s="373" t="s">
        <v>36</v>
      </c>
      <c r="F24" s="373"/>
      <c r="G24" s="374"/>
      <c r="H24" s="375"/>
      <c r="I24" s="376"/>
      <c r="J24" s="29" t="s">
        <v>48</v>
      </c>
      <c r="K24" s="30"/>
      <c r="L24" s="30"/>
      <c r="M24" s="31"/>
      <c r="N24" s="21"/>
      <c r="V24" s="32"/>
    </row>
    <row r="25" spans="1:22" ht="13.5" thickBot="1" x14ac:dyDescent="0.25">
      <c r="A25" s="369"/>
      <c r="B25" s="33"/>
      <c r="C25" s="33"/>
      <c r="D25" s="69"/>
      <c r="E25" s="35" t="s">
        <v>40</v>
      </c>
      <c r="F25" s="36"/>
      <c r="G25" s="350"/>
      <c r="H25" s="351"/>
      <c r="I25" s="352"/>
      <c r="J25" s="29" t="s">
        <v>51</v>
      </c>
      <c r="K25" s="30"/>
      <c r="L25" s="30"/>
      <c r="M25" s="31"/>
      <c r="N25" s="21"/>
      <c r="V25" s="32"/>
    </row>
    <row r="26" spans="1:22" ht="21.6" customHeight="1" thickTop="1" thickBot="1" x14ac:dyDescent="0.25">
      <c r="A26" s="367">
        <f>A22+1</f>
        <v>3</v>
      </c>
      <c r="B26" s="17" t="s">
        <v>23</v>
      </c>
      <c r="C26" s="17" t="s">
        <v>24</v>
      </c>
      <c r="D26" s="17" t="s">
        <v>25</v>
      </c>
      <c r="E26" s="341" t="s">
        <v>26</v>
      </c>
      <c r="F26" s="341"/>
      <c r="G26" s="341" t="s">
        <v>18</v>
      </c>
      <c r="H26" s="342"/>
      <c r="I26" s="37"/>
      <c r="J26" s="18" t="s">
        <v>27</v>
      </c>
      <c r="K26" s="19"/>
      <c r="L26" s="19"/>
      <c r="M26" s="20"/>
      <c r="N26" s="21"/>
      <c r="V26" s="32"/>
    </row>
    <row r="27" spans="1:22" ht="22.5" customHeight="1" thickBot="1" x14ac:dyDescent="0.25">
      <c r="A27" s="368"/>
      <c r="B27" s="23"/>
      <c r="C27" s="23"/>
      <c r="D27" s="24"/>
      <c r="E27" s="23"/>
      <c r="F27" s="23"/>
      <c r="G27" s="370"/>
      <c r="H27" s="371"/>
      <c r="I27" s="372"/>
      <c r="J27" s="25" t="s">
        <v>27</v>
      </c>
      <c r="K27" s="25"/>
      <c r="L27" s="25"/>
      <c r="M27" s="26"/>
      <c r="N27" s="21"/>
      <c r="V27" s="32"/>
    </row>
    <row r="28" spans="1:22" ht="23.25" thickBot="1" x14ac:dyDescent="0.25">
      <c r="A28" s="368"/>
      <c r="B28" s="28" t="s">
        <v>33</v>
      </c>
      <c r="C28" s="28" t="s">
        <v>34</v>
      </c>
      <c r="D28" s="28" t="s">
        <v>35</v>
      </c>
      <c r="E28" s="373" t="s">
        <v>36</v>
      </c>
      <c r="F28" s="373"/>
      <c r="G28" s="374"/>
      <c r="H28" s="375"/>
      <c r="I28" s="376"/>
      <c r="J28" s="29" t="s">
        <v>48</v>
      </c>
      <c r="K28" s="30"/>
      <c r="L28" s="30"/>
      <c r="M28" s="31"/>
      <c r="N28" s="21"/>
      <c r="V28" s="32"/>
    </row>
    <row r="29" spans="1:22" ht="13.5" thickBot="1" x14ac:dyDescent="0.25">
      <c r="A29" s="369"/>
      <c r="B29" s="33"/>
      <c r="C29" s="33"/>
      <c r="D29" s="69"/>
      <c r="E29" s="35" t="s">
        <v>40</v>
      </c>
      <c r="F29" s="36"/>
      <c r="G29" s="350"/>
      <c r="H29" s="351"/>
      <c r="I29" s="352"/>
      <c r="J29" s="29" t="s">
        <v>51</v>
      </c>
      <c r="K29" s="30"/>
      <c r="L29" s="30"/>
      <c r="M29" s="31"/>
      <c r="N29" s="21"/>
      <c r="V29" s="32"/>
    </row>
    <row r="30" spans="1:22" ht="21.6" customHeight="1" thickTop="1" thickBot="1" x14ac:dyDescent="0.25">
      <c r="A30" s="367">
        <f>A26+1</f>
        <v>4</v>
      </c>
      <c r="B30" s="17" t="s">
        <v>23</v>
      </c>
      <c r="C30" s="17" t="s">
        <v>24</v>
      </c>
      <c r="D30" s="17" t="s">
        <v>25</v>
      </c>
      <c r="E30" s="341" t="s">
        <v>26</v>
      </c>
      <c r="F30" s="341"/>
      <c r="G30" s="341" t="s">
        <v>18</v>
      </c>
      <c r="H30" s="342"/>
      <c r="I30" s="37"/>
      <c r="J30" s="18" t="s">
        <v>27</v>
      </c>
      <c r="K30" s="19"/>
      <c r="L30" s="19"/>
      <c r="M30" s="20"/>
      <c r="N30" s="21"/>
      <c r="V30" s="32"/>
    </row>
    <row r="31" spans="1:22" ht="21" customHeight="1" thickBot="1" x14ac:dyDescent="0.25">
      <c r="A31" s="368"/>
      <c r="B31" s="23"/>
      <c r="C31" s="23"/>
      <c r="D31" s="24"/>
      <c r="E31" s="23"/>
      <c r="F31" s="23"/>
      <c r="G31" s="370"/>
      <c r="H31" s="371"/>
      <c r="I31" s="372"/>
      <c r="J31" s="25" t="s">
        <v>27</v>
      </c>
      <c r="K31" s="25"/>
      <c r="L31" s="25"/>
      <c r="M31" s="26"/>
      <c r="N31" s="21"/>
      <c r="V31" s="32"/>
    </row>
    <row r="32" spans="1:22" ht="23.25" thickBot="1" x14ac:dyDescent="0.25">
      <c r="A32" s="368"/>
      <c r="B32" s="28" t="s">
        <v>33</v>
      </c>
      <c r="C32" s="28" t="s">
        <v>34</v>
      </c>
      <c r="D32" s="28" t="s">
        <v>35</v>
      </c>
      <c r="E32" s="373" t="s">
        <v>36</v>
      </c>
      <c r="F32" s="373"/>
      <c r="G32" s="374"/>
      <c r="H32" s="375"/>
      <c r="I32" s="376"/>
      <c r="J32" s="29" t="s">
        <v>48</v>
      </c>
      <c r="K32" s="30"/>
      <c r="L32" s="30"/>
      <c r="M32" s="31"/>
      <c r="N32" s="21"/>
      <c r="V32" s="32"/>
    </row>
    <row r="33" spans="1:22" ht="13.5" thickBot="1" x14ac:dyDescent="0.25">
      <c r="A33" s="369"/>
      <c r="B33" s="33"/>
      <c r="C33" s="33"/>
      <c r="D33" s="69"/>
      <c r="E33" s="35" t="s">
        <v>40</v>
      </c>
      <c r="F33" s="36"/>
      <c r="G33" s="350"/>
      <c r="H33" s="351"/>
      <c r="I33" s="352"/>
      <c r="J33" s="29" t="s">
        <v>51</v>
      </c>
      <c r="K33" s="30"/>
      <c r="L33" s="30"/>
      <c r="M33" s="31"/>
      <c r="N33" s="21"/>
      <c r="V33" s="32"/>
    </row>
    <row r="34" spans="1:22" ht="21.6" customHeight="1" thickTop="1" thickBot="1" x14ac:dyDescent="0.25">
      <c r="A34" s="367">
        <f>A30+1</f>
        <v>5</v>
      </c>
      <c r="B34" s="17" t="s">
        <v>23</v>
      </c>
      <c r="C34" s="17" t="s">
        <v>24</v>
      </c>
      <c r="D34" s="17" t="s">
        <v>25</v>
      </c>
      <c r="E34" s="341" t="s">
        <v>26</v>
      </c>
      <c r="F34" s="341"/>
      <c r="G34" s="341" t="s">
        <v>18</v>
      </c>
      <c r="H34" s="342"/>
      <c r="I34" s="37"/>
      <c r="J34" s="18" t="s">
        <v>27</v>
      </c>
      <c r="K34" s="19"/>
      <c r="L34" s="19"/>
      <c r="M34" s="20"/>
      <c r="N34" s="21"/>
      <c r="V34" s="32"/>
    </row>
    <row r="35" spans="1:22" ht="31.15" customHeight="1" thickBot="1" x14ac:dyDescent="0.25">
      <c r="A35" s="368"/>
      <c r="B35" s="23"/>
      <c r="C35" s="23"/>
      <c r="D35" s="24"/>
      <c r="E35" s="23"/>
      <c r="F35" s="23"/>
      <c r="G35" s="370"/>
      <c r="H35" s="371"/>
      <c r="I35" s="372"/>
      <c r="J35" s="25" t="s">
        <v>27</v>
      </c>
      <c r="K35" s="25"/>
      <c r="L35" s="25"/>
      <c r="M35" s="26"/>
      <c r="N35" s="21"/>
      <c r="V35" s="32"/>
    </row>
    <row r="36" spans="1:22" ht="23.25" thickBot="1" x14ac:dyDescent="0.25">
      <c r="A36" s="368"/>
      <c r="B36" s="28" t="s">
        <v>33</v>
      </c>
      <c r="C36" s="28" t="s">
        <v>34</v>
      </c>
      <c r="D36" s="28" t="s">
        <v>35</v>
      </c>
      <c r="E36" s="373" t="s">
        <v>36</v>
      </c>
      <c r="F36" s="373"/>
      <c r="G36" s="374"/>
      <c r="H36" s="375"/>
      <c r="I36" s="376"/>
      <c r="J36" s="29" t="s">
        <v>48</v>
      </c>
      <c r="K36" s="30"/>
      <c r="L36" s="30"/>
      <c r="M36" s="31"/>
      <c r="N36" s="21"/>
      <c r="V36" s="32"/>
    </row>
    <row r="37" spans="1:22" ht="13.5" thickBot="1" x14ac:dyDescent="0.25">
      <c r="A37" s="369"/>
      <c r="B37" s="33"/>
      <c r="C37" s="33"/>
      <c r="D37" s="69"/>
      <c r="E37" s="35" t="s">
        <v>40</v>
      </c>
      <c r="F37" s="36"/>
      <c r="G37" s="350"/>
      <c r="H37" s="351"/>
      <c r="I37" s="352"/>
      <c r="J37" s="29" t="s">
        <v>51</v>
      </c>
      <c r="K37" s="30"/>
      <c r="L37" s="30"/>
      <c r="M37" s="31"/>
      <c r="N37" s="21"/>
      <c r="V37" s="32"/>
    </row>
    <row r="38" spans="1:22" ht="21.6" customHeight="1" thickTop="1" thickBot="1" x14ac:dyDescent="0.25">
      <c r="A38" s="367">
        <f>A34+1</f>
        <v>6</v>
      </c>
      <c r="B38" s="17" t="s">
        <v>23</v>
      </c>
      <c r="C38" s="17" t="s">
        <v>24</v>
      </c>
      <c r="D38" s="17" t="s">
        <v>25</v>
      </c>
      <c r="E38" s="341" t="s">
        <v>26</v>
      </c>
      <c r="F38" s="341"/>
      <c r="G38" s="341" t="s">
        <v>18</v>
      </c>
      <c r="H38" s="342"/>
      <c r="I38" s="37"/>
      <c r="J38" s="18" t="s">
        <v>27</v>
      </c>
      <c r="K38" s="19"/>
      <c r="L38" s="19"/>
      <c r="M38" s="20"/>
      <c r="N38" s="21"/>
      <c r="V38" s="32"/>
    </row>
    <row r="39" spans="1:22" ht="21" customHeight="1" thickBot="1" x14ac:dyDescent="0.25">
      <c r="A39" s="368"/>
      <c r="B39" s="23"/>
      <c r="C39" s="23"/>
      <c r="D39" s="24"/>
      <c r="E39" s="23"/>
      <c r="F39" s="23"/>
      <c r="G39" s="370"/>
      <c r="H39" s="371"/>
      <c r="I39" s="372"/>
      <c r="J39" s="25" t="s">
        <v>27</v>
      </c>
      <c r="K39" s="25"/>
      <c r="L39" s="25"/>
      <c r="M39" s="26"/>
      <c r="N39" s="21"/>
      <c r="V39" s="32"/>
    </row>
    <row r="40" spans="1:22" ht="23.25" thickBot="1" x14ac:dyDescent="0.25">
      <c r="A40" s="368"/>
      <c r="B40" s="28" t="s">
        <v>33</v>
      </c>
      <c r="C40" s="28" t="s">
        <v>34</v>
      </c>
      <c r="D40" s="28" t="s">
        <v>35</v>
      </c>
      <c r="E40" s="373" t="s">
        <v>36</v>
      </c>
      <c r="F40" s="373"/>
      <c r="G40" s="374"/>
      <c r="H40" s="375"/>
      <c r="I40" s="376"/>
      <c r="J40" s="29" t="s">
        <v>48</v>
      </c>
      <c r="K40" s="30"/>
      <c r="L40" s="30"/>
      <c r="M40" s="31"/>
      <c r="N40" s="21"/>
      <c r="V40" s="32"/>
    </row>
    <row r="41" spans="1:22" ht="13.5" thickBot="1" x14ac:dyDescent="0.25">
      <c r="A41" s="369"/>
      <c r="B41" s="33"/>
      <c r="C41" s="33"/>
      <c r="D41" s="69"/>
      <c r="E41" s="35" t="s">
        <v>40</v>
      </c>
      <c r="F41" s="36"/>
      <c r="G41" s="350"/>
      <c r="H41" s="351"/>
      <c r="I41" s="352"/>
      <c r="J41" s="29" t="s">
        <v>51</v>
      </c>
      <c r="K41" s="30"/>
      <c r="L41" s="30"/>
      <c r="M41" s="31"/>
      <c r="N41" s="21"/>
      <c r="V41" s="32"/>
    </row>
    <row r="42" spans="1:22" ht="21.6" customHeight="1" thickTop="1" thickBot="1" x14ac:dyDescent="0.25">
      <c r="A42" s="367">
        <f>A38+1</f>
        <v>7</v>
      </c>
      <c r="B42" s="17" t="s">
        <v>23</v>
      </c>
      <c r="C42" s="17" t="s">
        <v>24</v>
      </c>
      <c r="D42" s="17" t="s">
        <v>25</v>
      </c>
      <c r="E42" s="341" t="s">
        <v>26</v>
      </c>
      <c r="F42" s="341"/>
      <c r="G42" s="341" t="s">
        <v>18</v>
      </c>
      <c r="H42" s="342"/>
      <c r="I42" s="37"/>
      <c r="J42" s="18" t="s">
        <v>27</v>
      </c>
      <c r="K42" s="19"/>
      <c r="L42" s="19"/>
      <c r="M42" s="20"/>
      <c r="N42" s="21"/>
      <c r="V42" s="32"/>
    </row>
    <row r="43" spans="1:22" ht="21" customHeight="1" thickBot="1" x14ac:dyDescent="0.25">
      <c r="A43" s="368"/>
      <c r="B43" s="23"/>
      <c r="C43" s="23"/>
      <c r="D43" s="24"/>
      <c r="E43" s="23"/>
      <c r="F43" s="23"/>
      <c r="G43" s="370"/>
      <c r="H43" s="371"/>
      <c r="I43" s="372"/>
      <c r="J43" s="25" t="s">
        <v>27</v>
      </c>
      <c r="K43" s="25"/>
      <c r="L43" s="25"/>
      <c r="M43" s="26"/>
      <c r="N43" s="21"/>
      <c r="V43" s="32"/>
    </row>
    <row r="44" spans="1:22" ht="23.25" thickBot="1" x14ac:dyDescent="0.25">
      <c r="A44" s="368"/>
      <c r="B44" s="28" t="s">
        <v>33</v>
      </c>
      <c r="C44" s="28" t="s">
        <v>34</v>
      </c>
      <c r="D44" s="28" t="s">
        <v>35</v>
      </c>
      <c r="E44" s="373" t="s">
        <v>36</v>
      </c>
      <c r="F44" s="373"/>
      <c r="G44" s="374"/>
      <c r="H44" s="375"/>
      <c r="I44" s="376"/>
      <c r="J44" s="29" t="s">
        <v>48</v>
      </c>
      <c r="K44" s="30"/>
      <c r="L44" s="30"/>
      <c r="M44" s="31"/>
      <c r="N44" s="21"/>
      <c r="V44" s="32"/>
    </row>
    <row r="45" spans="1:22" ht="13.5" thickBot="1" x14ac:dyDescent="0.25">
      <c r="A45" s="369"/>
      <c r="B45" s="33"/>
      <c r="C45" s="33"/>
      <c r="D45" s="69"/>
      <c r="E45" s="35" t="s">
        <v>40</v>
      </c>
      <c r="F45" s="36"/>
      <c r="G45" s="350"/>
      <c r="H45" s="351"/>
      <c r="I45" s="352"/>
      <c r="J45" s="29" t="s">
        <v>51</v>
      </c>
      <c r="K45" s="30"/>
      <c r="L45" s="30"/>
      <c r="M45" s="31"/>
      <c r="N45" s="21"/>
      <c r="V45" s="32"/>
    </row>
    <row r="46" spans="1:22" ht="24" thickTop="1" thickBot="1" x14ac:dyDescent="0.25">
      <c r="A46" s="367">
        <f>A42+1</f>
        <v>8</v>
      </c>
      <c r="B46" s="17" t="s">
        <v>23</v>
      </c>
      <c r="C46" s="17" t="s">
        <v>24</v>
      </c>
      <c r="D46" s="17" t="s">
        <v>25</v>
      </c>
      <c r="E46" s="341" t="s">
        <v>26</v>
      </c>
      <c r="F46" s="341"/>
      <c r="G46" s="341" t="s">
        <v>18</v>
      </c>
      <c r="H46" s="342"/>
      <c r="I46" s="37"/>
      <c r="J46" s="18" t="s">
        <v>27</v>
      </c>
      <c r="K46" s="19"/>
      <c r="L46" s="19"/>
      <c r="M46" s="20"/>
      <c r="N46" s="21"/>
      <c r="V46" s="32"/>
    </row>
    <row r="47" spans="1:22" ht="13.5" thickBot="1" x14ac:dyDescent="0.25">
      <c r="A47" s="368"/>
      <c r="B47" s="23"/>
      <c r="C47" s="23"/>
      <c r="D47" s="24"/>
      <c r="E47" s="23"/>
      <c r="F47" s="23"/>
      <c r="G47" s="370"/>
      <c r="H47" s="371"/>
      <c r="I47" s="372"/>
      <c r="J47" s="25" t="s">
        <v>27</v>
      </c>
      <c r="K47" s="25"/>
      <c r="L47" s="25"/>
      <c r="M47" s="26"/>
      <c r="N47" s="21"/>
      <c r="V47" s="32"/>
    </row>
    <row r="48" spans="1:22" ht="23.25" thickBot="1" x14ac:dyDescent="0.25">
      <c r="A48" s="368"/>
      <c r="B48" s="28" t="s">
        <v>33</v>
      </c>
      <c r="C48" s="28" t="s">
        <v>34</v>
      </c>
      <c r="D48" s="28" t="s">
        <v>35</v>
      </c>
      <c r="E48" s="373" t="s">
        <v>36</v>
      </c>
      <c r="F48" s="373"/>
      <c r="G48" s="374"/>
      <c r="H48" s="375"/>
      <c r="I48" s="376"/>
      <c r="J48" s="29" t="s">
        <v>48</v>
      </c>
      <c r="K48" s="30"/>
      <c r="L48" s="30"/>
      <c r="M48" s="31"/>
      <c r="N48" s="21"/>
      <c r="V48" s="32"/>
    </row>
    <row r="49" spans="1:22" ht="13.5" thickBot="1" x14ac:dyDescent="0.25">
      <c r="A49" s="369"/>
      <c r="B49" s="33"/>
      <c r="C49" s="33"/>
      <c r="D49" s="69"/>
      <c r="E49" s="35" t="s">
        <v>40</v>
      </c>
      <c r="F49" s="36"/>
      <c r="G49" s="350"/>
      <c r="H49" s="351"/>
      <c r="I49" s="352"/>
      <c r="J49" s="29" t="s">
        <v>51</v>
      </c>
      <c r="K49" s="30"/>
      <c r="L49" s="30"/>
      <c r="M49" s="31"/>
      <c r="N49" s="21"/>
      <c r="V49" s="32"/>
    </row>
    <row r="50" spans="1:22" ht="24" thickTop="1" thickBot="1" x14ac:dyDescent="0.25">
      <c r="A50" s="367">
        <f>A46+1</f>
        <v>9</v>
      </c>
      <c r="B50" s="17" t="s">
        <v>23</v>
      </c>
      <c r="C50" s="17" t="s">
        <v>24</v>
      </c>
      <c r="D50" s="17" t="s">
        <v>25</v>
      </c>
      <c r="E50" s="341" t="s">
        <v>26</v>
      </c>
      <c r="F50" s="341"/>
      <c r="G50" s="341" t="s">
        <v>18</v>
      </c>
      <c r="H50" s="342"/>
      <c r="I50" s="37"/>
      <c r="J50" s="18" t="s">
        <v>27</v>
      </c>
      <c r="K50" s="19"/>
      <c r="L50" s="19"/>
      <c r="M50" s="20"/>
      <c r="N50" s="21"/>
      <c r="V50" s="32"/>
    </row>
    <row r="51" spans="1:22" ht="13.5" thickBot="1" x14ac:dyDescent="0.25">
      <c r="A51" s="368"/>
      <c r="B51" s="23"/>
      <c r="C51" s="23"/>
      <c r="D51" s="24"/>
      <c r="E51" s="23"/>
      <c r="F51" s="23"/>
      <c r="G51" s="370"/>
      <c r="H51" s="371"/>
      <c r="I51" s="372"/>
      <c r="J51" s="25" t="s">
        <v>27</v>
      </c>
      <c r="K51" s="25"/>
      <c r="L51" s="25"/>
      <c r="M51" s="26"/>
      <c r="N51" s="21"/>
      <c r="V51" s="32"/>
    </row>
    <row r="52" spans="1:22" ht="23.25" thickBot="1" x14ac:dyDescent="0.25">
      <c r="A52" s="368"/>
      <c r="B52" s="28" t="s">
        <v>33</v>
      </c>
      <c r="C52" s="28" t="s">
        <v>34</v>
      </c>
      <c r="D52" s="28" t="s">
        <v>35</v>
      </c>
      <c r="E52" s="373" t="s">
        <v>36</v>
      </c>
      <c r="F52" s="373"/>
      <c r="G52" s="374"/>
      <c r="H52" s="375"/>
      <c r="I52" s="376"/>
      <c r="J52" s="29" t="s">
        <v>48</v>
      </c>
      <c r="K52" s="30"/>
      <c r="L52" s="30"/>
      <c r="M52" s="31"/>
      <c r="N52" s="21"/>
      <c r="V52" s="32"/>
    </row>
    <row r="53" spans="1:22" ht="13.5" thickBot="1" x14ac:dyDescent="0.25">
      <c r="A53" s="369"/>
      <c r="B53" s="33"/>
      <c r="C53" s="33"/>
      <c r="D53" s="69"/>
      <c r="E53" s="35" t="s">
        <v>40</v>
      </c>
      <c r="F53" s="36"/>
      <c r="G53" s="350"/>
      <c r="H53" s="351"/>
      <c r="I53" s="352"/>
      <c r="J53" s="29" t="s">
        <v>51</v>
      </c>
      <c r="K53" s="30"/>
      <c r="L53" s="30"/>
      <c r="M53" s="31"/>
      <c r="N53" s="21"/>
      <c r="V53" s="32"/>
    </row>
    <row r="54" spans="1:22" ht="24" thickTop="1" thickBot="1" x14ac:dyDescent="0.25">
      <c r="A54" s="367">
        <f>A50+1</f>
        <v>10</v>
      </c>
      <c r="B54" s="17" t="s">
        <v>23</v>
      </c>
      <c r="C54" s="17" t="s">
        <v>24</v>
      </c>
      <c r="D54" s="17" t="s">
        <v>25</v>
      </c>
      <c r="E54" s="341" t="s">
        <v>26</v>
      </c>
      <c r="F54" s="341"/>
      <c r="G54" s="341" t="s">
        <v>18</v>
      </c>
      <c r="H54" s="342"/>
      <c r="I54" s="37"/>
      <c r="J54" s="18" t="s">
        <v>27</v>
      </c>
      <c r="K54" s="19"/>
      <c r="L54" s="19"/>
      <c r="M54" s="20"/>
      <c r="N54" s="21"/>
      <c r="V54" s="32"/>
    </row>
    <row r="55" spans="1:22" ht="13.5" thickBot="1" x14ac:dyDescent="0.25">
      <c r="A55" s="368"/>
      <c r="B55" s="23"/>
      <c r="C55" s="23"/>
      <c r="D55" s="24"/>
      <c r="E55" s="23"/>
      <c r="F55" s="23"/>
      <c r="G55" s="370"/>
      <c r="H55" s="371"/>
      <c r="I55" s="372"/>
      <c r="J55" s="25" t="s">
        <v>27</v>
      </c>
      <c r="K55" s="25"/>
      <c r="L55" s="25"/>
      <c r="M55" s="26"/>
      <c r="N55" s="21"/>
      <c r="P55" s="41"/>
      <c r="V55" s="32"/>
    </row>
    <row r="56" spans="1:22" ht="23.25" thickBot="1" x14ac:dyDescent="0.25">
      <c r="A56" s="368"/>
      <c r="B56" s="28" t="s">
        <v>33</v>
      </c>
      <c r="C56" s="28" t="s">
        <v>34</v>
      </c>
      <c r="D56" s="28" t="s">
        <v>35</v>
      </c>
      <c r="E56" s="373" t="s">
        <v>36</v>
      </c>
      <c r="F56" s="373"/>
      <c r="G56" s="374"/>
      <c r="H56" s="375"/>
      <c r="I56" s="376"/>
      <c r="J56" s="29" t="s">
        <v>48</v>
      </c>
      <c r="K56" s="30"/>
      <c r="L56" s="30"/>
      <c r="M56" s="31"/>
      <c r="N56" s="21"/>
      <c r="V56" s="32"/>
    </row>
    <row r="57" spans="1:22" s="41" customFormat="1" ht="13.5" thickBot="1" x14ac:dyDescent="0.25">
      <c r="A57" s="369"/>
      <c r="B57" s="33"/>
      <c r="C57" s="33"/>
      <c r="D57" s="69"/>
      <c r="E57" s="35" t="s">
        <v>40</v>
      </c>
      <c r="F57" s="36"/>
      <c r="G57" s="350"/>
      <c r="H57" s="351"/>
      <c r="I57" s="352"/>
      <c r="J57" s="29" t="s">
        <v>51</v>
      </c>
      <c r="K57" s="30"/>
      <c r="L57" s="30"/>
      <c r="M57" s="31"/>
      <c r="N57" s="45"/>
      <c r="P57"/>
      <c r="Q57"/>
      <c r="V57" s="32"/>
    </row>
    <row r="58" spans="1:22" ht="24" thickTop="1" thickBot="1" x14ac:dyDescent="0.25">
      <c r="A58" s="367">
        <f>A54+1</f>
        <v>11</v>
      </c>
      <c r="B58" s="17" t="s">
        <v>23</v>
      </c>
      <c r="C58" s="17" t="s">
        <v>24</v>
      </c>
      <c r="D58" s="17" t="s">
        <v>25</v>
      </c>
      <c r="E58" s="341" t="s">
        <v>26</v>
      </c>
      <c r="F58" s="341"/>
      <c r="G58" s="341" t="s">
        <v>18</v>
      </c>
      <c r="H58" s="342"/>
      <c r="I58" s="37"/>
      <c r="J58" s="18" t="s">
        <v>27</v>
      </c>
      <c r="K58" s="19"/>
      <c r="L58" s="19"/>
      <c r="M58" s="20"/>
      <c r="N58" s="21"/>
      <c r="V58" s="32"/>
    </row>
    <row r="59" spans="1:22" ht="13.5" thickBot="1" x14ac:dyDescent="0.25">
      <c r="A59" s="368"/>
      <c r="B59" s="23"/>
      <c r="C59" s="23"/>
      <c r="D59" s="24"/>
      <c r="E59" s="23"/>
      <c r="F59" s="23"/>
      <c r="G59" s="370"/>
      <c r="H59" s="371"/>
      <c r="I59" s="372"/>
      <c r="J59" s="25" t="s">
        <v>27</v>
      </c>
      <c r="K59" s="25"/>
      <c r="L59" s="25"/>
      <c r="M59" s="26"/>
      <c r="N59" s="21"/>
      <c r="V59" s="32"/>
    </row>
    <row r="60" spans="1:22" ht="23.25" thickBot="1" x14ac:dyDescent="0.25">
      <c r="A60" s="368"/>
      <c r="B60" s="28" t="s">
        <v>33</v>
      </c>
      <c r="C60" s="28" t="s">
        <v>34</v>
      </c>
      <c r="D60" s="28" t="s">
        <v>35</v>
      </c>
      <c r="E60" s="373" t="s">
        <v>36</v>
      </c>
      <c r="F60" s="373"/>
      <c r="G60" s="374"/>
      <c r="H60" s="375"/>
      <c r="I60" s="376"/>
      <c r="J60" s="29" t="s">
        <v>48</v>
      </c>
      <c r="K60" s="30"/>
      <c r="L60" s="30"/>
      <c r="M60" s="31"/>
      <c r="N60" s="21"/>
      <c r="V60" s="32"/>
    </row>
    <row r="61" spans="1:22" ht="13.5" thickBot="1" x14ac:dyDescent="0.25">
      <c r="A61" s="369"/>
      <c r="B61" s="33"/>
      <c r="C61" s="33"/>
      <c r="D61" s="69"/>
      <c r="E61" s="35" t="s">
        <v>40</v>
      </c>
      <c r="F61" s="36"/>
      <c r="G61" s="350"/>
      <c r="H61" s="351"/>
      <c r="I61" s="352"/>
      <c r="J61" s="29" t="s">
        <v>51</v>
      </c>
      <c r="K61" s="30"/>
      <c r="L61" s="30"/>
      <c r="M61" s="31"/>
      <c r="N61" s="21"/>
      <c r="V61" s="32"/>
    </row>
    <row r="62" spans="1:22" ht="24" thickTop="1" thickBot="1" x14ac:dyDescent="0.25">
      <c r="A62" s="367">
        <f>A58+1</f>
        <v>12</v>
      </c>
      <c r="B62" s="17" t="s">
        <v>23</v>
      </c>
      <c r="C62" s="17" t="s">
        <v>24</v>
      </c>
      <c r="D62" s="17" t="s">
        <v>25</v>
      </c>
      <c r="E62" s="341" t="s">
        <v>26</v>
      </c>
      <c r="F62" s="341"/>
      <c r="G62" s="341" t="s">
        <v>18</v>
      </c>
      <c r="H62" s="342"/>
      <c r="I62" s="37"/>
      <c r="J62" s="18" t="s">
        <v>27</v>
      </c>
      <c r="K62" s="19"/>
      <c r="L62" s="19"/>
      <c r="M62" s="20"/>
      <c r="N62" s="21"/>
      <c r="V62" s="32"/>
    </row>
    <row r="63" spans="1:22" ht="13.5" thickBot="1" x14ac:dyDescent="0.25">
      <c r="A63" s="368"/>
      <c r="B63" s="23"/>
      <c r="C63" s="23"/>
      <c r="D63" s="24"/>
      <c r="E63" s="23"/>
      <c r="F63" s="23"/>
      <c r="G63" s="370"/>
      <c r="H63" s="371"/>
      <c r="I63" s="372"/>
      <c r="J63" s="25" t="s">
        <v>27</v>
      </c>
      <c r="K63" s="25"/>
      <c r="L63" s="25"/>
      <c r="M63" s="26"/>
      <c r="N63" s="21"/>
      <c r="V63" s="32"/>
    </row>
    <row r="64" spans="1:22" ht="23.25" thickBot="1" x14ac:dyDescent="0.25">
      <c r="A64" s="368"/>
      <c r="B64" s="28" t="s">
        <v>33</v>
      </c>
      <c r="C64" s="28" t="s">
        <v>34</v>
      </c>
      <c r="D64" s="28" t="s">
        <v>35</v>
      </c>
      <c r="E64" s="373" t="s">
        <v>36</v>
      </c>
      <c r="F64" s="373"/>
      <c r="G64" s="374"/>
      <c r="H64" s="375"/>
      <c r="I64" s="376"/>
      <c r="J64" s="29" t="s">
        <v>48</v>
      </c>
      <c r="K64" s="30"/>
      <c r="L64" s="30"/>
      <c r="M64" s="31"/>
      <c r="N64" s="21"/>
      <c r="V64" s="32"/>
    </row>
    <row r="65" spans="1:22" ht="13.5" thickBot="1" x14ac:dyDescent="0.25">
      <c r="A65" s="369"/>
      <c r="B65" s="33"/>
      <c r="C65" s="33"/>
      <c r="D65" s="69"/>
      <c r="E65" s="35" t="s">
        <v>40</v>
      </c>
      <c r="F65" s="36"/>
      <c r="G65" s="350"/>
      <c r="H65" s="351"/>
      <c r="I65" s="352"/>
      <c r="J65" s="29" t="s">
        <v>51</v>
      </c>
      <c r="K65" s="30"/>
      <c r="L65" s="30"/>
      <c r="M65" s="31"/>
      <c r="N65" s="21"/>
      <c r="V65" s="32"/>
    </row>
    <row r="66" spans="1:22" ht="24" thickTop="1" thickBot="1" x14ac:dyDescent="0.25">
      <c r="A66" s="367">
        <f>A62+1</f>
        <v>13</v>
      </c>
      <c r="B66" s="17" t="s">
        <v>23</v>
      </c>
      <c r="C66" s="17" t="s">
        <v>24</v>
      </c>
      <c r="D66" s="17" t="s">
        <v>25</v>
      </c>
      <c r="E66" s="341" t="s">
        <v>26</v>
      </c>
      <c r="F66" s="341"/>
      <c r="G66" s="341" t="s">
        <v>18</v>
      </c>
      <c r="H66" s="342"/>
      <c r="I66" s="37"/>
      <c r="J66" s="18" t="s">
        <v>27</v>
      </c>
      <c r="K66" s="19"/>
      <c r="L66" s="19"/>
      <c r="M66" s="20"/>
      <c r="N66" s="21"/>
      <c r="V66" s="32"/>
    </row>
    <row r="67" spans="1:22" ht="13.5" thickBot="1" x14ac:dyDescent="0.25">
      <c r="A67" s="368"/>
      <c r="B67" s="23"/>
      <c r="C67" s="23"/>
      <c r="D67" s="24"/>
      <c r="E67" s="23"/>
      <c r="F67" s="23"/>
      <c r="G67" s="370"/>
      <c r="H67" s="371"/>
      <c r="I67" s="372"/>
      <c r="J67" s="25" t="s">
        <v>27</v>
      </c>
      <c r="K67" s="25"/>
      <c r="L67" s="25"/>
      <c r="M67" s="26"/>
      <c r="N67" s="21"/>
      <c r="V67" s="32"/>
    </row>
    <row r="68" spans="1:22" ht="23.25" thickBot="1" x14ac:dyDescent="0.25">
      <c r="A68" s="368"/>
      <c r="B68" s="28" t="s">
        <v>33</v>
      </c>
      <c r="C68" s="28" t="s">
        <v>34</v>
      </c>
      <c r="D68" s="28" t="s">
        <v>35</v>
      </c>
      <c r="E68" s="373" t="s">
        <v>36</v>
      </c>
      <c r="F68" s="373"/>
      <c r="G68" s="374"/>
      <c r="H68" s="375"/>
      <c r="I68" s="376"/>
      <c r="J68" s="29" t="s">
        <v>48</v>
      </c>
      <c r="K68" s="30"/>
      <c r="L68" s="30"/>
      <c r="M68" s="31"/>
      <c r="N68" s="21"/>
      <c r="V68" s="32"/>
    </row>
    <row r="69" spans="1:22" ht="13.5" thickBot="1" x14ac:dyDescent="0.25">
      <c r="A69" s="369"/>
      <c r="B69" s="33"/>
      <c r="C69" s="33"/>
      <c r="D69" s="69"/>
      <c r="E69" s="35" t="s">
        <v>40</v>
      </c>
      <c r="F69" s="36"/>
      <c r="G69" s="350"/>
      <c r="H69" s="351"/>
      <c r="I69" s="352"/>
      <c r="J69" s="29" t="s">
        <v>51</v>
      </c>
      <c r="K69" s="30"/>
      <c r="L69" s="30"/>
      <c r="M69" s="31"/>
      <c r="N69" s="21"/>
      <c r="V69" s="32"/>
    </row>
    <row r="70" spans="1:22" ht="24" thickTop="1" thickBot="1" x14ac:dyDescent="0.25">
      <c r="A70" s="367">
        <f>A66+1</f>
        <v>14</v>
      </c>
      <c r="B70" s="17" t="s">
        <v>23</v>
      </c>
      <c r="C70" s="17" t="s">
        <v>24</v>
      </c>
      <c r="D70" s="17" t="s">
        <v>25</v>
      </c>
      <c r="E70" s="341" t="s">
        <v>26</v>
      </c>
      <c r="F70" s="341"/>
      <c r="G70" s="341" t="s">
        <v>18</v>
      </c>
      <c r="H70" s="342"/>
      <c r="I70" s="37"/>
      <c r="J70" s="18" t="s">
        <v>27</v>
      </c>
      <c r="K70" s="19"/>
      <c r="L70" s="19"/>
      <c r="M70" s="20"/>
      <c r="N70" s="21"/>
      <c r="V70" s="32"/>
    </row>
    <row r="71" spans="1:22" ht="13.5" thickBot="1" x14ac:dyDescent="0.25">
      <c r="A71" s="368"/>
      <c r="B71" s="23"/>
      <c r="C71" s="23"/>
      <c r="D71" s="24"/>
      <c r="E71" s="23"/>
      <c r="F71" s="23"/>
      <c r="G71" s="370"/>
      <c r="H71" s="371"/>
      <c r="I71" s="372"/>
      <c r="J71" s="25" t="s">
        <v>27</v>
      </c>
      <c r="K71" s="25"/>
      <c r="L71" s="25"/>
      <c r="M71" s="26"/>
      <c r="N71" s="21"/>
      <c r="V71" s="70"/>
    </row>
    <row r="72" spans="1:22" ht="23.25" thickBot="1" x14ac:dyDescent="0.25">
      <c r="A72" s="368"/>
      <c r="B72" s="28" t="s">
        <v>33</v>
      </c>
      <c r="C72" s="28" t="s">
        <v>34</v>
      </c>
      <c r="D72" s="28" t="s">
        <v>35</v>
      </c>
      <c r="E72" s="373" t="s">
        <v>36</v>
      </c>
      <c r="F72" s="373"/>
      <c r="G72" s="374"/>
      <c r="H72" s="375"/>
      <c r="I72" s="376"/>
      <c r="J72" s="29" t="s">
        <v>48</v>
      </c>
      <c r="K72" s="30"/>
      <c r="L72" s="30"/>
      <c r="M72" s="31"/>
      <c r="N72" s="21"/>
      <c r="V72" s="32"/>
    </row>
    <row r="73" spans="1:22" ht="13.5" thickBot="1" x14ac:dyDescent="0.25">
      <c r="A73" s="369"/>
      <c r="B73" s="33"/>
      <c r="C73" s="33"/>
      <c r="D73" s="69"/>
      <c r="E73" s="35" t="s">
        <v>40</v>
      </c>
      <c r="F73" s="36"/>
      <c r="G73" s="350"/>
      <c r="H73" s="351"/>
      <c r="I73" s="352"/>
      <c r="J73" s="29" t="s">
        <v>51</v>
      </c>
      <c r="K73" s="30"/>
      <c r="L73" s="30"/>
      <c r="M73" s="31"/>
      <c r="N73" s="21"/>
      <c r="V73" s="32"/>
    </row>
    <row r="74" spans="1:22" ht="24" thickTop="1" thickBot="1" x14ac:dyDescent="0.25">
      <c r="A74" s="367">
        <f>A70+1</f>
        <v>15</v>
      </c>
      <c r="B74" s="17" t="s">
        <v>23</v>
      </c>
      <c r="C74" s="17" t="s">
        <v>24</v>
      </c>
      <c r="D74" s="17" t="s">
        <v>25</v>
      </c>
      <c r="E74" s="341" t="s">
        <v>26</v>
      </c>
      <c r="F74" s="341"/>
      <c r="G74" s="341" t="s">
        <v>18</v>
      </c>
      <c r="H74" s="342"/>
      <c r="I74" s="37"/>
      <c r="J74" s="18" t="s">
        <v>27</v>
      </c>
      <c r="K74" s="19"/>
      <c r="L74" s="19"/>
      <c r="M74" s="20"/>
      <c r="N74" s="21"/>
      <c r="V74" s="32"/>
    </row>
    <row r="75" spans="1:22" ht="13.5" thickBot="1" x14ac:dyDescent="0.25">
      <c r="A75" s="368"/>
      <c r="B75" s="23"/>
      <c r="C75" s="23"/>
      <c r="D75" s="24"/>
      <c r="E75" s="23"/>
      <c r="F75" s="23"/>
      <c r="G75" s="370"/>
      <c r="H75" s="371"/>
      <c r="I75" s="372"/>
      <c r="J75" s="25" t="s">
        <v>27</v>
      </c>
      <c r="K75" s="25"/>
      <c r="L75" s="25"/>
      <c r="M75" s="26"/>
      <c r="N75" s="21"/>
      <c r="V75" s="32"/>
    </row>
    <row r="76" spans="1:22" ht="23.25" thickBot="1" x14ac:dyDescent="0.25">
      <c r="A76" s="368"/>
      <c r="B76" s="28" t="s">
        <v>33</v>
      </c>
      <c r="C76" s="28" t="s">
        <v>34</v>
      </c>
      <c r="D76" s="28" t="s">
        <v>35</v>
      </c>
      <c r="E76" s="373" t="s">
        <v>36</v>
      </c>
      <c r="F76" s="373"/>
      <c r="G76" s="374"/>
      <c r="H76" s="375"/>
      <c r="I76" s="376"/>
      <c r="J76" s="29" t="s">
        <v>48</v>
      </c>
      <c r="K76" s="30"/>
      <c r="L76" s="30"/>
      <c r="M76" s="31"/>
      <c r="N76" s="21"/>
      <c r="V76" s="32"/>
    </row>
    <row r="77" spans="1:22" ht="13.5" thickBot="1" x14ac:dyDescent="0.25">
      <c r="A77" s="369"/>
      <c r="B77" s="33"/>
      <c r="C77" s="33"/>
      <c r="D77" s="69"/>
      <c r="E77" s="35" t="s">
        <v>40</v>
      </c>
      <c r="F77" s="36"/>
      <c r="G77" s="350"/>
      <c r="H77" s="351"/>
      <c r="I77" s="352"/>
      <c r="J77" s="29" t="s">
        <v>51</v>
      </c>
      <c r="K77" s="30"/>
      <c r="L77" s="30"/>
      <c r="M77" s="31"/>
      <c r="N77" s="21"/>
      <c r="V77" s="32"/>
    </row>
    <row r="78" spans="1:22" ht="24" thickTop="1" thickBot="1" x14ac:dyDescent="0.25">
      <c r="A78" s="367">
        <f>A74+1</f>
        <v>16</v>
      </c>
      <c r="B78" s="17" t="s">
        <v>23</v>
      </c>
      <c r="C78" s="17" t="s">
        <v>24</v>
      </c>
      <c r="D78" s="17" t="s">
        <v>25</v>
      </c>
      <c r="E78" s="341" t="s">
        <v>26</v>
      </c>
      <c r="F78" s="341"/>
      <c r="G78" s="341" t="s">
        <v>18</v>
      </c>
      <c r="H78" s="342"/>
      <c r="I78" s="37"/>
      <c r="J78" s="18" t="s">
        <v>27</v>
      </c>
      <c r="K78" s="19"/>
      <c r="L78" s="19"/>
      <c r="M78" s="20"/>
      <c r="N78" s="21"/>
      <c r="V78" s="32"/>
    </row>
    <row r="79" spans="1:22" ht="13.5" thickBot="1" x14ac:dyDescent="0.25">
      <c r="A79" s="368"/>
      <c r="B79" s="23"/>
      <c r="C79" s="23"/>
      <c r="D79" s="24"/>
      <c r="E79" s="23"/>
      <c r="F79" s="23"/>
      <c r="G79" s="370"/>
      <c r="H79" s="371"/>
      <c r="I79" s="372"/>
      <c r="J79" s="25" t="s">
        <v>27</v>
      </c>
      <c r="K79" s="25"/>
      <c r="L79" s="25"/>
      <c r="M79" s="26"/>
      <c r="N79" s="21"/>
      <c r="V79" s="32"/>
    </row>
    <row r="80" spans="1:22" ht="23.25" thickBot="1" x14ac:dyDescent="0.25">
      <c r="A80" s="368"/>
      <c r="B80" s="28" t="s">
        <v>33</v>
      </c>
      <c r="C80" s="28" t="s">
        <v>34</v>
      </c>
      <c r="D80" s="28" t="s">
        <v>35</v>
      </c>
      <c r="E80" s="373" t="s">
        <v>36</v>
      </c>
      <c r="F80" s="373"/>
      <c r="G80" s="374"/>
      <c r="H80" s="375"/>
      <c r="I80" s="376"/>
      <c r="J80" s="29" t="s">
        <v>48</v>
      </c>
      <c r="K80" s="30"/>
      <c r="L80" s="30"/>
      <c r="M80" s="31"/>
      <c r="N80" s="21"/>
      <c r="V80" s="32"/>
    </row>
    <row r="81" spans="1:22" ht="13.5" thickBot="1" x14ac:dyDescent="0.25">
      <c r="A81" s="369"/>
      <c r="B81" s="33"/>
      <c r="C81" s="33"/>
      <c r="D81" s="69"/>
      <c r="E81" s="35" t="s">
        <v>40</v>
      </c>
      <c r="F81" s="36"/>
      <c r="G81" s="350"/>
      <c r="H81" s="351"/>
      <c r="I81" s="352"/>
      <c r="J81" s="29" t="s">
        <v>51</v>
      </c>
      <c r="K81" s="30"/>
      <c r="L81" s="30"/>
      <c r="M81" s="31"/>
      <c r="N81" s="21"/>
      <c r="V81" s="32"/>
    </row>
    <row r="82" spans="1:22" ht="24" thickTop="1" thickBot="1" x14ac:dyDescent="0.25">
      <c r="A82" s="367">
        <f>A78+1</f>
        <v>17</v>
      </c>
      <c r="B82" s="17" t="s">
        <v>23</v>
      </c>
      <c r="C82" s="17" t="s">
        <v>24</v>
      </c>
      <c r="D82" s="17" t="s">
        <v>25</v>
      </c>
      <c r="E82" s="341" t="s">
        <v>26</v>
      </c>
      <c r="F82" s="341"/>
      <c r="G82" s="341" t="s">
        <v>18</v>
      </c>
      <c r="H82" s="342"/>
      <c r="I82" s="37"/>
      <c r="J82" s="18" t="s">
        <v>27</v>
      </c>
      <c r="K82" s="19"/>
      <c r="L82" s="19"/>
      <c r="M82" s="20"/>
      <c r="N82" s="21"/>
      <c r="V82" s="32"/>
    </row>
    <row r="83" spans="1:22" ht="13.5" thickBot="1" x14ac:dyDescent="0.25">
      <c r="A83" s="368"/>
      <c r="B83" s="23"/>
      <c r="C83" s="23"/>
      <c r="D83" s="24"/>
      <c r="E83" s="23"/>
      <c r="F83" s="23"/>
      <c r="G83" s="370"/>
      <c r="H83" s="371"/>
      <c r="I83" s="372"/>
      <c r="J83" s="25" t="s">
        <v>27</v>
      </c>
      <c r="K83" s="25"/>
      <c r="L83" s="25"/>
      <c r="M83" s="26"/>
      <c r="N83" s="21"/>
      <c r="V83" s="32"/>
    </row>
    <row r="84" spans="1:22" ht="23.25" thickBot="1" x14ac:dyDescent="0.25">
      <c r="A84" s="368"/>
      <c r="B84" s="28" t="s">
        <v>33</v>
      </c>
      <c r="C84" s="28" t="s">
        <v>34</v>
      </c>
      <c r="D84" s="28" t="s">
        <v>35</v>
      </c>
      <c r="E84" s="373" t="s">
        <v>36</v>
      </c>
      <c r="F84" s="373"/>
      <c r="G84" s="374"/>
      <c r="H84" s="375"/>
      <c r="I84" s="376"/>
      <c r="J84" s="29" t="s">
        <v>48</v>
      </c>
      <c r="K84" s="30"/>
      <c r="L84" s="30"/>
      <c r="M84" s="31"/>
      <c r="N84" s="21"/>
      <c r="V84" s="32"/>
    </row>
    <row r="85" spans="1:22" ht="13.5" thickBot="1" x14ac:dyDescent="0.25">
      <c r="A85" s="369"/>
      <c r="B85" s="33"/>
      <c r="C85" s="33"/>
      <c r="D85" s="69"/>
      <c r="E85" s="35" t="s">
        <v>40</v>
      </c>
      <c r="F85" s="36"/>
      <c r="G85" s="350"/>
      <c r="H85" s="351"/>
      <c r="I85" s="352"/>
      <c r="J85" s="29" t="s">
        <v>51</v>
      </c>
      <c r="K85" s="30"/>
      <c r="L85" s="30"/>
      <c r="M85" s="31"/>
      <c r="N85" s="21"/>
      <c r="V85" s="32"/>
    </row>
    <row r="86" spans="1:22" ht="24" thickTop="1" thickBot="1" x14ac:dyDescent="0.25">
      <c r="A86" s="367">
        <f>A82+1</f>
        <v>18</v>
      </c>
      <c r="B86" s="17" t="s">
        <v>23</v>
      </c>
      <c r="C86" s="17" t="s">
        <v>24</v>
      </c>
      <c r="D86" s="17" t="s">
        <v>25</v>
      </c>
      <c r="E86" s="341" t="s">
        <v>26</v>
      </c>
      <c r="F86" s="341"/>
      <c r="G86" s="341" t="s">
        <v>18</v>
      </c>
      <c r="H86" s="342"/>
      <c r="I86" s="37"/>
      <c r="J86" s="18" t="s">
        <v>27</v>
      </c>
      <c r="K86" s="19"/>
      <c r="L86" s="19"/>
      <c r="M86" s="20"/>
      <c r="N86" s="21"/>
      <c r="V86" s="32"/>
    </row>
    <row r="87" spans="1:22" ht="13.5" thickBot="1" x14ac:dyDescent="0.25">
      <c r="A87" s="368"/>
      <c r="B87" s="23"/>
      <c r="C87" s="23"/>
      <c r="D87" s="24"/>
      <c r="E87" s="23"/>
      <c r="F87" s="23"/>
      <c r="G87" s="370"/>
      <c r="H87" s="371"/>
      <c r="I87" s="372"/>
      <c r="J87" s="25" t="s">
        <v>27</v>
      </c>
      <c r="K87" s="25"/>
      <c r="L87" s="25"/>
      <c r="M87" s="26"/>
      <c r="N87" s="21"/>
      <c r="V87" s="32"/>
    </row>
    <row r="88" spans="1:22" ht="23.25" thickBot="1" x14ac:dyDescent="0.25">
      <c r="A88" s="368"/>
      <c r="B88" s="28" t="s">
        <v>33</v>
      </c>
      <c r="C88" s="28" t="s">
        <v>34</v>
      </c>
      <c r="D88" s="28" t="s">
        <v>35</v>
      </c>
      <c r="E88" s="373" t="s">
        <v>36</v>
      </c>
      <c r="F88" s="373"/>
      <c r="G88" s="374"/>
      <c r="H88" s="375"/>
      <c r="I88" s="376"/>
      <c r="J88" s="29" t="s">
        <v>48</v>
      </c>
      <c r="K88" s="30"/>
      <c r="L88" s="30"/>
      <c r="M88" s="31"/>
      <c r="N88" s="21"/>
      <c r="V88" s="32"/>
    </row>
    <row r="89" spans="1:22" ht="13.5" thickBot="1" x14ac:dyDescent="0.25">
      <c r="A89" s="369"/>
      <c r="B89" s="33"/>
      <c r="C89" s="33"/>
      <c r="D89" s="69"/>
      <c r="E89" s="35" t="s">
        <v>40</v>
      </c>
      <c r="F89" s="36"/>
      <c r="G89" s="350"/>
      <c r="H89" s="351"/>
      <c r="I89" s="352"/>
      <c r="J89" s="29" t="s">
        <v>51</v>
      </c>
      <c r="K89" s="30"/>
      <c r="L89" s="30"/>
      <c r="M89" s="31"/>
      <c r="N89" s="21"/>
      <c r="V89" s="32"/>
    </row>
    <row r="90" spans="1:22" ht="24" thickTop="1" thickBot="1" x14ac:dyDescent="0.25">
      <c r="A90" s="367">
        <f>A86+1</f>
        <v>19</v>
      </c>
      <c r="B90" s="17" t="s">
        <v>23</v>
      </c>
      <c r="C90" s="17" t="s">
        <v>24</v>
      </c>
      <c r="D90" s="17" t="s">
        <v>25</v>
      </c>
      <c r="E90" s="341" t="s">
        <v>26</v>
      </c>
      <c r="F90" s="341"/>
      <c r="G90" s="341" t="s">
        <v>18</v>
      </c>
      <c r="H90" s="342"/>
      <c r="I90" s="37"/>
      <c r="J90" s="18" t="s">
        <v>27</v>
      </c>
      <c r="K90" s="19"/>
      <c r="L90" s="19"/>
      <c r="M90" s="20"/>
      <c r="N90" s="21"/>
      <c r="V90" s="32"/>
    </row>
    <row r="91" spans="1:22" ht="13.5" thickBot="1" x14ac:dyDescent="0.25">
      <c r="A91" s="368"/>
      <c r="B91" s="23"/>
      <c r="C91" s="23"/>
      <c r="D91" s="24"/>
      <c r="E91" s="23"/>
      <c r="F91" s="23"/>
      <c r="G91" s="370"/>
      <c r="H91" s="371"/>
      <c r="I91" s="372"/>
      <c r="J91" s="25" t="s">
        <v>27</v>
      </c>
      <c r="K91" s="25"/>
      <c r="L91" s="25"/>
      <c r="M91" s="26"/>
      <c r="N91" s="21"/>
      <c r="V91" s="32"/>
    </row>
    <row r="92" spans="1:22" ht="23.25" thickBot="1" x14ac:dyDescent="0.25">
      <c r="A92" s="368"/>
      <c r="B92" s="28" t="s">
        <v>33</v>
      </c>
      <c r="C92" s="28" t="s">
        <v>34</v>
      </c>
      <c r="D92" s="28" t="s">
        <v>35</v>
      </c>
      <c r="E92" s="373" t="s">
        <v>36</v>
      </c>
      <c r="F92" s="373"/>
      <c r="G92" s="374"/>
      <c r="H92" s="375"/>
      <c r="I92" s="376"/>
      <c r="J92" s="29" t="s">
        <v>48</v>
      </c>
      <c r="K92" s="30"/>
      <c r="L92" s="30"/>
      <c r="M92" s="31"/>
      <c r="N92" s="21"/>
      <c r="V92" s="32"/>
    </row>
    <row r="93" spans="1:22" ht="13.5" thickBot="1" x14ac:dyDescent="0.25">
      <c r="A93" s="369"/>
      <c r="B93" s="33"/>
      <c r="C93" s="33"/>
      <c r="D93" s="69"/>
      <c r="E93" s="35" t="s">
        <v>40</v>
      </c>
      <c r="F93" s="36"/>
      <c r="G93" s="350"/>
      <c r="H93" s="351"/>
      <c r="I93" s="352"/>
      <c r="J93" s="29" t="s">
        <v>51</v>
      </c>
      <c r="K93" s="30"/>
      <c r="L93" s="30"/>
      <c r="M93" s="31"/>
      <c r="N93" s="21"/>
      <c r="V93" s="32"/>
    </row>
    <row r="94" spans="1:22" ht="24" thickTop="1" thickBot="1" x14ac:dyDescent="0.25">
      <c r="A94" s="367">
        <f>A90+1</f>
        <v>20</v>
      </c>
      <c r="B94" s="17" t="s">
        <v>23</v>
      </c>
      <c r="C94" s="17" t="s">
        <v>24</v>
      </c>
      <c r="D94" s="17" t="s">
        <v>25</v>
      </c>
      <c r="E94" s="341" t="s">
        <v>26</v>
      </c>
      <c r="F94" s="341"/>
      <c r="G94" s="341" t="s">
        <v>18</v>
      </c>
      <c r="H94" s="342"/>
      <c r="I94" s="37"/>
      <c r="J94" s="18" t="s">
        <v>27</v>
      </c>
      <c r="K94" s="19"/>
      <c r="L94" s="19"/>
      <c r="M94" s="20"/>
      <c r="N94" s="21"/>
      <c r="V94" s="32"/>
    </row>
    <row r="95" spans="1:22" ht="13.5" thickBot="1" x14ac:dyDescent="0.25">
      <c r="A95" s="368"/>
      <c r="B95" s="23"/>
      <c r="C95" s="23"/>
      <c r="D95" s="24"/>
      <c r="E95" s="23"/>
      <c r="F95" s="23"/>
      <c r="G95" s="370"/>
      <c r="H95" s="371"/>
      <c r="I95" s="372"/>
      <c r="J95" s="25" t="s">
        <v>27</v>
      </c>
      <c r="K95" s="25"/>
      <c r="L95" s="25"/>
      <c r="M95" s="26"/>
      <c r="N95" s="21"/>
      <c r="V95" s="32"/>
    </row>
    <row r="96" spans="1:22" ht="23.25" thickBot="1" x14ac:dyDescent="0.25">
      <c r="A96" s="368"/>
      <c r="B96" s="28" t="s">
        <v>33</v>
      </c>
      <c r="C96" s="28" t="s">
        <v>34</v>
      </c>
      <c r="D96" s="28" t="s">
        <v>35</v>
      </c>
      <c r="E96" s="373" t="s">
        <v>36</v>
      </c>
      <c r="F96" s="373"/>
      <c r="G96" s="374"/>
      <c r="H96" s="375"/>
      <c r="I96" s="376"/>
      <c r="J96" s="29" t="s">
        <v>48</v>
      </c>
      <c r="K96" s="30"/>
      <c r="L96" s="30"/>
      <c r="M96" s="31"/>
      <c r="N96" s="21"/>
      <c r="V96" s="32"/>
    </row>
    <row r="97" spans="1:22" ht="13.5" thickBot="1" x14ac:dyDescent="0.25">
      <c r="A97" s="369"/>
      <c r="B97" s="33"/>
      <c r="C97" s="33"/>
      <c r="D97" s="69"/>
      <c r="E97" s="35" t="s">
        <v>40</v>
      </c>
      <c r="F97" s="36"/>
      <c r="G97" s="350"/>
      <c r="H97" s="351"/>
      <c r="I97" s="352"/>
      <c r="J97" s="29" t="s">
        <v>51</v>
      </c>
      <c r="K97" s="30"/>
      <c r="L97" s="30"/>
      <c r="M97" s="31"/>
      <c r="N97" s="21"/>
      <c r="V97" s="32"/>
    </row>
    <row r="98" spans="1:22" ht="24" thickTop="1" thickBot="1" x14ac:dyDescent="0.25">
      <c r="A98" s="367">
        <f>A94+1</f>
        <v>21</v>
      </c>
      <c r="B98" s="17" t="s">
        <v>23</v>
      </c>
      <c r="C98" s="17" t="s">
        <v>24</v>
      </c>
      <c r="D98" s="17" t="s">
        <v>25</v>
      </c>
      <c r="E98" s="341" t="s">
        <v>26</v>
      </c>
      <c r="F98" s="341"/>
      <c r="G98" s="341" t="s">
        <v>18</v>
      </c>
      <c r="H98" s="342"/>
      <c r="I98" s="37"/>
      <c r="J98" s="18" t="s">
        <v>27</v>
      </c>
      <c r="K98" s="19"/>
      <c r="L98" s="19"/>
      <c r="M98" s="20"/>
      <c r="N98" s="21"/>
      <c r="V98" s="32"/>
    </row>
    <row r="99" spans="1:22" ht="13.5" thickBot="1" x14ac:dyDescent="0.25">
      <c r="A99" s="368"/>
      <c r="B99" s="23"/>
      <c r="C99" s="23"/>
      <c r="D99" s="24"/>
      <c r="E99" s="23"/>
      <c r="F99" s="23"/>
      <c r="G99" s="370"/>
      <c r="H99" s="371"/>
      <c r="I99" s="372"/>
      <c r="J99" s="25" t="s">
        <v>27</v>
      </c>
      <c r="K99" s="25"/>
      <c r="L99" s="25"/>
      <c r="M99" s="26"/>
      <c r="N99" s="21"/>
      <c r="V99" s="32"/>
    </row>
    <row r="100" spans="1:22" ht="23.25" thickBot="1" x14ac:dyDescent="0.25">
      <c r="A100" s="368"/>
      <c r="B100" s="28" t="s">
        <v>33</v>
      </c>
      <c r="C100" s="28" t="s">
        <v>34</v>
      </c>
      <c r="D100" s="28" t="s">
        <v>35</v>
      </c>
      <c r="E100" s="373" t="s">
        <v>36</v>
      </c>
      <c r="F100" s="373"/>
      <c r="G100" s="374"/>
      <c r="H100" s="375"/>
      <c r="I100" s="376"/>
      <c r="J100" s="29" t="s">
        <v>48</v>
      </c>
      <c r="K100" s="30"/>
      <c r="L100" s="30"/>
      <c r="M100" s="31"/>
      <c r="N100" s="21"/>
      <c r="V100" s="32"/>
    </row>
    <row r="101" spans="1:22" ht="13.5" thickBot="1" x14ac:dyDescent="0.25">
      <c r="A101" s="369"/>
      <c r="B101" s="33"/>
      <c r="C101" s="33"/>
      <c r="D101" s="69"/>
      <c r="E101" s="35" t="s">
        <v>40</v>
      </c>
      <c r="F101" s="36"/>
      <c r="G101" s="350"/>
      <c r="H101" s="351"/>
      <c r="I101" s="352"/>
      <c r="J101" s="29" t="s">
        <v>51</v>
      </c>
      <c r="K101" s="30"/>
      <c r="L101" s="30"/>
      <c r="M101" s="31"/>
      <c r="N101" s="21"/>
      <c r="V101" s="32"/>
    </row>
    <row r="102" spans="1:22" ht="24" thickTop="1" thickBot="1" x14ac:dyDescent="0.25">
      <c r="A102" s="367">
        <f>A98+1</f>
        <v>22</v>
      </c>
      <c r="B102" s="17" t="s">
        <v>23</v>
      </c>
      <c r="C102" s="17" t="s">
        <v>24</v>
      </c>
      <c r="D102" s="17" t="s">
        <v>25</v>
      </c>
      <c r="E102" s="341" t="s">
        <v>26</v>
      </c>
      <c r="F102" s="341"/>
      <c r="G102" s="341" t="s">
        <v>18</v>
      </c>
      <c r="H102" s="342"/>
      <c r="I102" s="37"/>
      <c r="J102" s="18" t="s">
        <v>27</v>
      </c>
      <c r="K102" s="19"/>
      <c r="L102" s="19"/>
      <c r="M102" s="20"/>
      <c r="N102" s="21"/>
      <c r="V102" s="32"/>
    </row>
    <row r="103" spans="1:22" ht="13.5" thickBot="1" x14ac:dyDescent="0.25">
      <c r="A103" s="368"/>
      <c r="B103" s="23"/>
      <c r="C103" s="23"/>
      <c r="D103" s="24"/>
      <c r="E103" s="23"/>
      <c r="F103" s="23"/>
      <c r="G103" s="370"/>
      <c r="H103" s="371"/>
      <c r="I103" s="372"/>
      <c r="J103" s="25" t="s">
        <v>27</v>
      </c>
      <c r="K103" s="25"/>
      <c r="L103" s="25"/>
      <c r="M103" s="26"/>
      <c r="N103" s="21"/>
      <c r="V103" s="32"/>
    </row>
    <row r="104" spans="1:22" ht="23.25" thickBot="1" x14ac:dyDescent="0.25">
      <c r="A104" s="368"/>
      <c r="B104" s="28" t="s">
        <v>33</v>
      </c>
      <c r="C104" s="28" t="s">
        <v>34</v>
      </c>
      <c r="D104" s="28" t="s">
        <v>35</v>
      </c>
      <c r="E104" s="373" t="s">
        <v>36</v>
      </c>
      <c r="F104" s="373"/>
      <c r="G104" s="374"/>
      <c r="H104" s="375"/>
      <c r="I104" s="376"/>
      <c r="J104" s="29" t="s">
        <v>48</v>
      </c>
      <c r="K104" s="30"/>
      <c r="L104" s="30"/>
      <c r="M104" s="31"/>
      <c r="N104" s="21"/>
      <c r="V104" s="32"/>
    </row>
    <row r="105" spans="1:22" ht="13.5" thickBot="1" x14ac:dyDescent="0.25">
      <c r="A105" s="369"/>
      <c r="B105" s="33"/>
      <c r="C105" s="33"/>
      <c r="D105" s="69"/>
      <c r="E105" s="35" t="s">
        <v>40</v>
      </c>
      <c r="F105" s="36"/>
      <c r="G105" s="350"/>
      <c r="H105" s="351"/>
      <c r="I105" s="352"/>
      <c r="J105" s="29" t="s">
        <v>51</v>
      </c>
      <c r="K105" s="30"/>
      <c r="L105" s="30"/>
      <c r="M105" s="31"/>
      <c r="N105" s="21"/>
      <c r="V105" s="32"/>
    </row>
    <row r="106" spans="1:22" ht="24" thickTop="1" thickBot="1" x14ac:dyDescent="0.25">
      <c r="A106" s="367">
        <f>A102+1</f>
        <v>23</v>
      </c>
      <c r="B106" s="17" t="s">
        <v>23</v>
      </c>
      <c r="C106" s="17" t="s">
        <v>24</v>
      </c>
      <c r="D106" s="17" t="s">
        <v>25</v>
      </c>
      <c r="E106" s="341" t="s">
        <v>26</v>
      </c>
      <c r="F106" s="341"/>
      <c r="G106" s="341" t="s">
        <v>18</v>
      </c>
      <c r="H106" s="342"/>
      <c r="I106" s="37"/>
      <c r="J106" s="18" t="s">
        <v>27</v>
      </c>
      <c r="K106" s="19"/>
      <c r="L106" s="19"/>
      <c r="M106" s="20"/>
      <c r="N106" s="21"/>
      <c r="V106" s="32"/>
    </row>
    <row r="107" spans="1:22" ht="13.5" thickBot="1" x14ac:dyDescent="0.25">
      <c r="A107" s="368"/>
      <c r="B107" s="23"/>
      <c r="C107" s="23"/>
      <c r="D107" s="24"/>
      <c r="E107" s="23"/>
      <c r="F107" s="23"/>
      <c r="G107" s="370"/>
      <c r="H107" s="371"/>
      <c r="I107" s="372"/>
      <c r="J107" s="25" t="s">
        <v>27</v>
      </c>
      <c r="K107" s="25"/>
      <c r="L107" s="25"/>
      <c r="M107" s="26"/>
      <c r="N107" s="21"/>
      <c r="V107" s="32"/>
    </row>
    <row r="108" spans="1:22" ht="23.25" thickBot="1" x14ac:dyDescent="0.25">
      <c r="A108" s="368"/>
      <c r="B108" s="28" t="s">
        <v>33</v>
      </c>
      <c r="C108" s="28" t="s">
        <v>34</v>
      </c>
      <c r="D108" s="28" t="s">
        <v>35</v>
      </c>
      <c r="E108" s="373" t="s">
        <v>36</v>
      </c>
      <c r="F108" s="373"/>
      <c r="G108" s="374"/>
      <c r="H108" s="375"/>
      <c r="I108" s="376"/>
      <c r="J108" s="29" t="s">
        <v>48</v>
      </c>
      <c r="K108" s="30"/>
      <c r="L108" s="30"/>
      <c r="M108" s="31"/>
      <c r="N108" s="21"/>
      <c r="V108" s="32"/>
    </row>
    <row r="109" spans="1:22" ht="13.5" thickBot="1" x14ac:dyDescent="0.25">
      <c r="A109" s="369"/>
      <c r="B109" s="33"/>
      <c r="C109" s="33"/>
      <c r="D109" s="69"/>
      <c r="E109" s="35" t="s">
        <v>40</v>
      </c>
      <c r="F109" s="36"/>
      <c r="G109" s="350"/>
      <c r="H109" s="351"/>
      <c r="I109" s="352"/>
      <c r="J109" s="29" t="s">
        <v>51</v>
      </c>
      <c r="K109" s="30"/>
      <c r="L109" s="30"/>
      <c r="M109" s="31"/>
      <c r="N109" s="21"/>
      <c r="V109" s="32"/>
    </row>
    <row r="110" spans="1:22" ht="24" thickTop="1" thickBot="1" x14ac:dyDescent="0.25">
      <c r="A110" s="367">
        <f>A106+1</f>
        <v>24</v>
      </c>
      <c r="B110" s="17" t="s">
        <v>23</v>
      </c>
      <c r="C110" s="17" t="s">
        <v>24</v>
      </c>
      <c r="D110" s="17" t="s">
        <v>25</v>
      </c>
      <c r="E110" s="341" t="s">
        <v>26</v>
      </c>
      <c r="F110" s="341"/>
      <c r="G110" s="341" t="s">
        <v>18</v>
      </c>
      <c r="H110" s="342"/>
      <c r="I110" s="37"/>
      <c r="J110" s="18" t="s">
        <v>27</v>
      </c>
      <c r="K110" s="19"/>
      <c r="L110" s="19"/>
      <c r="M110" s="20"/>
      <c r="N110" s="21"/>
      <c r="V110" s="32"/>
    </row>
    <row r="111" spans="1:22" ht="13.5" thickBot="1" x14ac:dyDescent="0.25">
      <c r="A111" s="368"/>
      <c r="B111" s="23"/>
      <c r="C111" s="23"/>
      <c r="D111" s="24"/>
      <c r="E111" s="23"/>
      <c r="F111" s="23"/>
      <c r="G111" s="370"/>
      <c r="H111" s="371"/>
      <c r="I111" s="372"/>
      <c r="J111" s="25" t="s">
        <v>27</v>
      </c>
      <c r="K111" s="25"/>
      <c r="L111" s="25"/>
      <c r="M111" s="26"/>
      <c r="N111" s="21"/>
      <c r="V111" s="32"/>
    </row>
    <row r="112" spans="1:22" ht="23.25" thickBot="1" x14ac:dyDescent="0.25">
      <c r="A112" s="368"/>
      <c r="B112" s="28" t="s">
        <v>33</v>
      </c>
      <c r="C112" s="28" t="s">
        <v>34</v>
      </c>
      <c r="D112" s="28" t="s">
        <v>35</v>
      </c>
      <c r="E112" s="373" t="s">
        <v>36</v>
      </c>
      <c r="F112" s="373"/>
      <c r="G112" s="374"/>
      <c r="H112" s="375"/>
      <c r="I112" s="376"/>
      <c r="J112" s="29" t="s">
        <v>48</v>
      </c>
      <c r="K112" s="30"/>
      <c r="L112" s="30"/>
      <c r="M112" s="31"/>
      <c r="N112" s="21"/>
      <c r="V112" s="32"/>
    </row>
    <row r="113" spans="1:22" ht="13.5" thickBot="1" x14ac:dyDescent="0.25">
      <c r="A113" s="369"/>
      <c r="B113" s="33"/>
      <c r="C113" s="33"/>
      <c r="D113" s="69"/>
      <c r="E113" s="35" t="s">
        <v>40</v>
      </c>
      <c r="F113" s="36"/>
      <c r="G113" s="350"/>
      <c r="H113" s="351"/>
      <c r="I113" s="352"/>
      <c r="J113" s="29" t="s">
        <v>51</v>
      </c>
      <c r="K113" s="30"/>
      <c r="L113" s="30"/>
      <c r="M113" s="31"/>
      <c r="N113" s="21"/>
      <c r="V113" s="32"/>
    </row>
    <row r="114" spans="1:22" ht="24" thickTop="1" thickBot="1" x14ac:dyDescent="0.25">
      <c r="A114" s="367">
        <f>A110+1</f>
        <v>25</v>
      </c>
      <c r="B114" s="17" t="s">
        <v>23</v>
      </c>
      <c r="C114" s="17" t="s">
        <v>24</v>
      </c>
      <c r="D114" s="17" t="s">
        <v>25</v>
      </c>
      <c r="E114" s="341" t="s">
        <v>26</v>
      </c>
      <c r="F114" s="341"/>
      <c r="G114" s="341" t="s">
        <v>18</v>
      </c>
      <c r="H114" s="342"/>
      <c r="I114" s="37"/>
      <c r="J114" s="18" t="s">
        <v>27</v>
      </c>
      <c r="K114" s="19"/>
      <c r="L114" s="19"/>
      <c r="M114" s="20"/>
      <c r="N114" s="21"/>
      <c r="V114" s="32"/>
    </row>
    <row r="115" spans="1:22" ht="13.5" thickBot="1" x14ac:dyDescent="0.25">
      <c r="A115" s="368"/>
      <c r="B115" s="23"/>
      <c r="C115" s="23"/>
      <c r="D115" s="24"/>
      <c r="E115" s="23"/>
      <c r="F115" s="23"/>
      <c r="G115" s="370"/>
      <c r="H115" s="371"/>
      <c r="I115" s="372"/>
      <c r="J115" s="25" t="s">
        <v>27</v>
      </c>
      <c r="K115" s="25"/>
      <c r="L115" s="25"/>
      <c r="M115" s="26"/>
      <c r="N115" s="21"/>
      <c r="V115" s="32"/>
    </row>
    <row r="116" spans="1:22" ht="23.25" thickBot="1" x14ac:dyDescent="0.25">
      <c r="A116" s="368"/>
      <c r="B116" s="28" t="s">
        <v>33</v>
      </c>
      <c r="C116" s="28" t="s">
        <v>34</v>
      </c>
      <c r="D116" s="28" t="s">
        <v>35</v>
      </c>
      <c r="E116" s="373" t="s">
        <v>36</v>
      </c>
      <c r="F116" s="373"/>
      <c r="G116" s="374"/>
      <c r="H116" s="375"/>
      <c r="I116" s="376"/>
      <c r="J116" s="29" t="s">
        <v>48</v>
      </c>
      <c r="K116" s="30"/>
      <c r="L116" s="30"/>
      <c r="M116" s="31"/>
      <c r="N116" s="21"/>
      <c r="V116" s="32"/>
    </row>
    <row r="117" spans="1:22" ht="13.5" thickBot="1" x14ac:dyDescent="0.25">
      <c r="A117" s="369"/>
      <c r="B117" s="33"/>
      <c r="C117" s="33"/>
      <c r="D117" s="69"/>
      <c r="E117" s="35" t="s">
        <v>40</v>
      </c>
      <c r="F117" s="36"/>
      <c r="G117" s="350"/>
      <c r="H117" s="351"/>
      <c r="I117" s="352"/>
      <c r="J117" s="29" t="s">
        <v>51</v>
      </c>
      <c r="K117" s="30"/>
      <c r="L117" s="30"/>
      <c r="M117" s="31"/>
      <c r="N117" s="21"/>
      <c r="V117" s="32"/>
    </row>
    <row r="118" spans="1:22" ht="24" thickTop="1" thickBot="1" x14ac:dyDescent="0.25">
      <c r="A118" s="367">
        <f>A114+1</f>
        <v>26</v>
      </c>
      <c r="B118" s="17" t="s">
        <v>23</v>
      </c>
      <c r="C118" s="17" t="s">
        <v>24</v>
      </c>
      <c r="D118" s="17" t="s">
        <v>25</v>
      </c>
      <c r="E118" s="341" t="s">
        <v>26</v>
      </c>
      <c r="F118" s="341"/>
      <c r="G118" s="341" t="s">
        <v>18</v>
      </c>
      <c r="H118" s="342"/>
      <c r="I118" s="37"/>
      <c r="J118" s="18" t="s">
        <v>27</v>
      </c>
      <c r="K118" s="19"/>
      <c r="L118" s="19"/>
      <c r="M118" s="20"/>
      <c r="N118" s="21"/>
      <c r="V118" s="32"/>
    </row>
    <row r="119" spans="1:22" ht="13.5" thickBot="1" x14ac:dyDescent="0.25">
      <c r="A119" s="368"/>
      <c r="B119" s="23"/>
      <c r="C119" s="23"/>
      <c r="D119" s="24"/>
      <c r="E119" s="23"/>
      <c r="F119" s="23"/>
      <c r="G119" s="370"/>
      <c r="H119" s="371"/>
      <c r="I119" s="372"/>
      <c r="J119" s="25" t="s">
        <v>27</v>
      </c>
      <c r="K119" s="25"/>
      <c r="L119" s="25"/>
      <c r="M119" s="26"/>
      <c r="N119" s="21"/>
      <c r="V119" s="32"/>
    </row>
    <row r="120" spans="1:22" ht="23.25" thickBot="1" x14ac:dyDescent="0.25">
      <c r="A120" s="368"/>
      <c r="B120" s="28" t="s">
        <v>33</v>
      </c>
      <c r="C120" s="28" t="s">
        <v>34</v>
      </c>
      <c r="D120" s="28" t="s">
        <v>35</v>
      </c>
      <c r="E120" s="373" t="s">
        <v>36</v>
      </c>
      <c r="F120" s="373"/>
      <c r="G120" s="374"/>
      <c r="H120" s="375"/>
      <c r="I120" s="376"/>
      <c r="J120" s="29" t="s">
        <v>48</v>
      </c>
      <c r="K120" s="30"/>
      <c r="L120" s="30"/>
      <c r="M120" s="31"/>
      <c r="N120" s="21"/>
      <c r="V120" s="32"/>
    </row>
    <row r="121" spans="1:22" ht="13.5" thickBot="1" x14ac:dyDescent="0.25">
      <c r="A121" s="369"/>
      <c r="B121" s="33"/>
      <c r="C121" s="33"/>
      <c r="D121" s="69"/>
      <c r="E121" s="35" t="s">
        <v>40</v>
      </c>
      <c r="F121" s="36"/>
      <c r="G121" s="350"/>
      <c r="H121" s="351"/>
      <c r="I121" s="352"/>
      <c r="J121" s="29" t="s">
        <v>51</v>
      </c>
      <c r="K121" s="30"/>
      <c r="L121" s="30"/>
      <c r="M121" s="31"/>
      <c r="N121" s="21"/>
      <c r="V121" s="32"/>
    </row>
    <row r="122" spans="1:22" ht="24" thickTop="1" thickBot="1" x14ac:dyDescent="0.25">
      <c r="A122" s="367">
        <f>A118+1</f>
        <v>27</v>
      </c>
      <c r="B122" s="17" t="s">
        <v>23</v>
      </c>
      <c r="C122" s="17" t="s">
        <v>24</v>
      </c>
      <c r="D122" s="17" t="s">
        <v>25</v>
      </c>
      <c r="E122" s="341" t="s">
        <v>26</v>
      </c>
      <c r="F122" s="341"/>
      <c r="G122" s="341" t="s">
        <v>18</v>
      </c>
      <c r="H122" s="342"/>
      <c r="I122" s="37"/>
      <c r="J122" s="18" t="s">
        <v>27</v>
      </c>
      <c r="K122" s="19"/>
      <c r="L122" s="19"/>
      <c r="M122" s="20"/>
      <c r="N122" s="21"/>
      <c r="V122" s="32"/>
    </row>
    <row r="123" spans="1:22" ht="13.5" thickBot="1" x14ac:dyDescent="0.25">
      <c r="A123" s="368"/>
      <c r="B123" s="23"/>
      <c r="C123" s="23"/>
      <c r="D123" s="24"/>
      <c r="E123" s="23"/>
      <c r="F123" s="23"/>
      <c r="G123" s="370"/>
      <c r="H123" s="371"/>
      <c r="I123" s="372"/>
      <c r="J123" s="25" t="s">
        <v>27</v>
      </c>
      <c r="K123" s="25"/>
      <c r="L123" s="25"/>
      <c r="M123" s="26"/>
      <c r="N123" s="21"/>
      <c r="V123" s="32"/>
    </row>
    <row r="124" spans="1:22" ht="23.25" thickBot="1" x14ac:dyDescent="0.25">
      <c r="A124" s="368"/>
      <c r="B124" s="28" t="s">
        <v>33</v>
      </c>
      <c r="C124" s="28" t="s">
        <v>34</v>
      </c>
      <c r="D124" s="28" t="s">
        <v>35</v>
      </c>
      <c r="E124" s="373" t="s">
        <v>36</v>
      </c>
      <c r="F124" s="373"/>
      <c r="G124" s="374"/>
      <c r="H124" s="375"/>
      <c r="I124" s="376"/>
      <c r="J124" s="29" t="s">
        <v>48</v>
      </c>
      <c r="K124" s="30"/>
      <c r="L124" s="30"/>
      <c r="M124" s="31"/>
      <c r="N124" s="21"/>
      <c r="V124" s="32"/>
    </row>
    <row r="125" spans="1:22" ht="13.5" thickBot="1" x14ac:dyDescent="0.25">
      <c r="A125" s="369"/>
      <c r="B125" s="33"/>
      <c r="C125" s="33"/>
      <c r="D125" s="69"/>
      <c r="E125" s="35" t="s">
        <v>40</v>
      </c>
      <c r="F125" s="36"/>
      <c r="G125" s="350"/>
      <c r="H125" s="351"/>
      <c r="I125" s="352"/>
      <c r="J125" s="29" t="s">
        <v>51</v>
      </c>
      <c r="K125" s="30"/>
      <c r="L125" s="30"/>
      <c r="M125" s="31"/>
      <c r="N125" s="21"/>
      <c r="V125" s="32"/>
    </row>
    <row r="126" spans="1:22" ht="24" thickTop="1" thickBot="1" x14ac:dyDescent="0.25">
      <c r="A126" s="367">
        <f>A122+1</f>
        <v>28</v>
      </c>
      <c r="B126" s="17" t="s">
        <v>23</v>
      </c>
      <c r="C126" s="17" t="s">
        <v>24</v>
      </c>
      <c r="D126" s="17" t="s">
        <v>25</v>
      </c>
      <c r="E126" s="341" t="s">
        <v>26</v>
      </c>
      <c r="F126" s="341"/>
      <c r="G126" s="341" t="s">
        <v>18</v>
      </c>
      <c r="H126" s="342"/>
      <c r="I126" s="37"/>
      <c r="J126" s="18" t="s">
        <v>27</v>
      </c>
      <c r="K126" s="19"/>
      <c r="L126" s="19"/>
      <c r="M126" s="20"/>
      <c r="N126" s="21"/>
      <c r="V126" s="32"/>
    </row>
    <row r="127" spans="1:22" ht="13.5" thickBot="1" x14ac:dyDescent="0.25">
      <c r="A127" s="368"/>
      <c r="B127" s="23"/>
      <c r="C127" s="23"/>
      <c r="D127" s="24"/>
      <c r="E127" s="23"/>
      <c r="F127" s="23"/>
      <c r="G127" s="370"/>
      <c r="H127" s="371"/>
      <c r="I127" s="372"/>
      <c r="J127" s="25" t="s">
        <v>27</v>
      </c>
      <c r="K127" s="25"/>
      <c r="L127" s="25"/>
      <c r="M127" s="26"/>
      <c r="N127" s="21"/>
      <c r="V127" s="32"/>
    </row>
    <row r="128" spans="1:22" ht="23.25" thickBot="1" x14ac:dyDescent="0.25">
      <c r="A128" s="368"/>
      <c r="B128" s="28" t="s">
        <v>33</v>
      </c>
      <c r="C128" s="28" t="s">
        <v>34</v>
      </c>
      <c r="D128" s="28" t="s">
        <v>35</v>
      </c>
      <c r="E128" s="373" t="s">
        <v>36</v>
      </c>
      <c r="F128" s="373"/>
      <c r="G128" s="374"/>
      <c r="H128" s="375"/>
      <c r="I128" s="376"/>
      <c r="J128" s="29" t="s">
        <v>48</v>
      </c>
      <c r="K128" s="30"/>
      <c r="L128" s="30"/>
      <c r="M128" s="31"/>
      <c r="N128" s="21"/>
      <c r="V128" s="32"/>
    </row>
    <row r="129" spans="1:22" ht="13.5" thickBot="1" x14ac:dyDescent="0.25">
      <c r="A129" s="369"/>
      <c r="B129" s="33"/>
      <c r="C129" s="33"/>
      <c r="D129" s="69"/>
      <c r="E129" s="35" t="s">
        <v>40</v>
      </c>
      <c r="F129" s="36"/>
      <c r="G129" s="350"/>
      <c r="H129" s="351"/>
      <c r="I129" s="352"/>
      <c r="J129" s="29" t="s">
        <v>51</v>
      </c>
      <c r="K129" s="30"/>
      <c r="L129" s="30"/>
      <c r="M129" s="31"/>
      <c r="N129" s="21"/>
      <c r="V129" s="32"/>
    </row>
    <row r="130" spans="1:22" ht="24" thickTop="1" thickBot="1" x14ac:dyDescent="0.25">
      <c r="A130" s="367">
        <f>A126+1</f>
        <v>29</v>
      </c>
      <c r="B130" s="17" t="s">
        <v>23</v>
      </c>
      <c r="C130" s="17" t="s">
        <v>24</v>
      </c>
      <c r="D130" s="17" t="s">
        <v>25</v>
      </c>
      <c r="E130" s="341" t="s">
        <v>26</v>
      </c>
      <c r="F130" s="341"/>
      <c r="G130" s="341" t="s">
        <v>18</v>
      </c>
      <c r="H130" s="342"/>
      <c r="I130" s="37"/>
      <c r="J130" s="18" t="s">
        <v>27</v>
      </c>
      <c r="K130" s="19"/>
      <c r="L130" s="19"/>
      <c r="M130" s="20"/>
      <c r="N130" s="21"/>
      <c r="V130" s="32"/>
    </row>
    <row r="131" spans="1:22" ht="13.5" thickBot="1" x14ac:dyDescent="0.25">
      <c r="A131" s="368"/>
      <c r="B131" s="23"/>
      <c r="C131" s="23"/>
      <c r="D131" s="24"/>
      <c r="E131" s="23"/>
      <c r="F131" s="23"/>
      <c r="G131" s="370"/>
      <c r="H131" s="371"/>
      <c r="I131" s="372"/>
      <c r="J131" s="25" t="s">
        <v>27</v>
      </c>
      <c r="K131" s="25"/>
      <c r="L131" s="25"/>
      <c r="M131" s="26"/>
      <c r="N131" s="21"/>
      <c r="V131" s="32"/>
    </row>
    <row r="132" spans="1:22" ht="23.25" thickBot="1" x14ac:dyDescent="0.25">
      <c r="A132" s="368"/>
      <c r="B132" s="28" t="s">
        <v>33</v>
      </c>
      <c r="C132" s="28" t="s">
        <v>34</v>
      </c>
      <c r="D132" s="28" t="s">
        <v>35</v>
      </c>
      <c r="E132" s="373" t="s">
        <v>36</v>
      </c>
      <c r="F132" s="373"/>
      <c r="G132" s="374"/>
      <c r="H132" s="375"/>
      <c r="I132" s="376"/>
      <c r="J132" s="29" t="s">
        <v>48</v>
      </c>
      <c r="K132" s="30"/>
      <c r="L132" s="30"/>
      <c r="M132" s="31"/>
      <c r="N132" s="21"/>
      <c r="V132" s="32"/>
    </row>
    <row r="133" spans="1:22" ht="13.5" thickBot="1" x14ac:dyDescent="0.25">
      <c r="A133" s="369"/>
      <c r="B133" s="33"/>
      <c r="C133" s="33"/>
      <c r="D133" s="69"/>
      <c r="E133" s="35" t="s">
        <v>40</v>
      </c>
      <c r="F133" s="36"/>
      <c r="G133" s="350"/>
      <c r="H133" s="351"/>
      <c r="I133" s="352"/>
      <c r="J133" s="29" t="s">
        <v>51</v>
      </c>
      <c r="K133" s="30"/>
      <c r="L133" s="30"/>
      <c r="M133" s="31"/>
      <c r="N133" s="21"/>
      <c r="V133" s="32"/>
    </row>
    <row r="134" spans="1:22" ht="24" thickTop="1" thickBot="1" x14ac:dyDescent="0.25">
      <c r="A134" s="367">
        <f>A130+1</f>
        <v>30</v>
      </c>
      <c r="B134" s="17" t="s">
        <v>23</v>
      </c>
      <c r="C134" s="17" t="s">
        <v>24</v>
      </c>
      <c r="D134" s="17" t="s">
        <v>25</v>
      </c>
      <c r="E134" s="341" t="s">
        <v>26</v>
      </c>
      <c r="F134" s="341"/>
      <c r="G134" s="341" t="s">
        <v>18</v>
      </c>
      <c r="H134" s="342"/>
      <c r="I134" s="37"/>
      <c r="J134" s="18" t="s">
        <v>27</v>
      </c>
      <c r="K134" s="19"/>
      <c r="L134" s="19"/>
      <c r="M134" s="20"/>
      <c r="N134" s="21"/>
      <c r="V134" s="32"/>
    </row>
    <row r="135" spans="1:22" ht="13.5" thickBot="1" x14ac:dyDescent="0.25">
      <c r="A135" s="368"/>
      <c r="B135" s="23"/>
      <c r="C135" s="23"/>
      <c r="D135" s="24"/>
      <c r="E135" s="23"/>
      <c r="F135" s="23"/>
      <c r="G135" s="370"/>
      <c r="H135" s="371"/>
      <c r="I135" s="372"/>
      <c r="J135" s="25" t="s">
        <v>27</v>
      </c>
      <c r="K135" s="25"/>
      <c r="L135" s="25"/>
      <c r="M135" s="26"/>
      <c r="N135" s="21"/>
      <c r="V135" s="32"/>
    </row>
    <row r="136" spans="1:22" ht="23.25" thickBot="1" x14ac:dyDescent="0.25">
      <c r="A136" s="368"/>
      <c r="B136" s="28" t="s">
        <v>33</v>
      </c>
      <c r="C136" s="28" t="s">
        <v>34</v>
      </c>
      <c r="D136" s="28" t="s">
        <v>35</v>
      </c>
      <c r="E136" s="373" t="s">
        <v>36</v>
      </c>
      <c r="F136" s="373"/>
      <c r="G136" s="374"/>
      <c r="H136" s="375"/>
      <c r="I136" s="376"/>
      <c r="J136" s="29" t="s">
        <v>48</v>
      </c>
      <c r="K136" s="30"/>
      <c r="L136" s="30"/>
      <c r="M136" s="31"/>
      <c r="N136" s="21"/>
      <c r="V136" s="32"/>
    </row>
    <row r="137" spans="1:22" ht="13.5" thickBot="1" x14ac:dyDescent="0.25">
      <c r="A137" s="369"/>
      <c r="B137" s="33"/>
      <c r="C137" s="33"/>
      <c r="D137" s="69"/>
      <c r="E137" s="35" t="s">
        <v>40</v>
      </c>
      <c r="F137" s="36"/>
      <c r="G137" s="350"/>
      <c r="H137" s="351"/>
      <c r="I137" s="352"/>
      <c r="J137" s="29" t="s">
        <v>51</v>
      </c>
      <c r="K137" s="30"/>
      <c r="L137" s="30"/>
      <c r="M137" s="31"/>
      <c r="N137" s="21"/>
      <c r="V137" s="32"/>
    </row>
    <row r="138" spans="1:22" ht="24" thickTop="1" thickBot="1" x14ac:dyDescent="0.25">
      <c r="A138" s="367">
        <f>A134+1</f>
        <v>31</v>
      </c>
      <c r="B138" s="17" t="s">
        <v>23</v>
      </c>
      <c r="C138" s="17" t="s">
        <v>24</v>
      </c>
      <c r="D138" s="17" t="s">
        <v>25</v>
      </c>
      <c r="E138" s="341" t="s">
        <v>26</v>
      </c>
      <c r="F138" s="341"/>
      <c r="G138" s="341" t="s">
        <v>18</v>
      </c>
      <c r="H138" s="342"/>
      <c r="I138" s="37"/>
      <c r="J138" s="18" t="s">
        <v>27</v>
      </c>
      <c r="K138" s="19"/>
      <c r="L138" s="19"/>
      <c r="M138" s="20"/>
      <c r="N138" s="21"/>
      <c r="V138" s="32"/>
    </row>
    <row r="139" spans="1:22" ht="13.5" thickBot="1" x14ac:dyDescent="0.25">
      <c r="A139" s="368"/>
      <c r="B139" s="23"/>
      <c r="C139" s="23"/>
      <c r="D139" s="24"/>
      <c r="E139" s="23"/>
      <c r="F139" s="23"/>
      <c r="G139" s="370"/>
      <c r="H139" s="371"/>
      <c r="I139" s="372"/>
      <c r="J139" s="25" t="s">
        <v>27</v>
      </c>
      <c r="K139" s="25"/>
      <c r="L139" s="25"/>
      <c r="M139" s="26"/>
      <c r="N139" s="21"/>
      <c r="V139" s="32"/>
    </row>
    <row r="140" spans="1:22" ht="23.25" thickBot="1" x14ac:dyDescent="0.25">
      <c r="A140" s="368"/>
      <c r="B140" s="28" t="s">
        <v>33</v>
      </c>
      <c r="C140" s="28" t="s">
        <v>34</v>
      </c>
      <c r="D140" s="28" t="s">
        <v>35</v>
      </c>
      <c r="E140" s="373" t="s">
        <v>36</v>
      </c>
      <c r="F140" s="373"/>
      <c r="G140" s="374"/>
      <c r="H140" s="375"/>
      <c r="I140" s="376"/>
      <c r="J140" s="29" t="s">
        <v>48</v>
      </c>
      <c r="K140" s="30"/>
      <c r="L140" s="30"/>
      <c r="M140" s="31"/>
      <c r="N140" s="21"/>
      <c r="V140" s="32"/>
    </row>
    <row r="141" spans="1:22" ht="13.5" thickBot="1" x14ac:dyDescent="0.25">
      <c r="A141" s="369"/>
      <c r="B141" s="33"/>
      <c r="C141" s="33"/>
      <c r="D141" s="69"/>
      <c r="E141" s="35" t="s">
        <v>40</v>
      </c>
      <c r="F141" s="36"/>
      <c r="G141" s="350"/>
      <c r="H141" s="351"/>
      <c r="I141" s="352"/>
      <c r="J141" s="29" t="s">
        <v>51</v>
      </c>
      <c r="K141" s="30"/>
      <c r="L141" s="30"/>
      <c r="M141" s="31"/>
      <c r="N141" s="21"/>
      <c r="V141" s="32"/>
    </row>
    <row r="142" spans="1:22" ht="24" thickTop="1" thickBot="1" x14ac:dyDescent="0.25">
      <c r="A142" s="367">
        <f>A138+1</f>
        <v>32</v>
      </c>
      <c r="B142" s="17" t="s">
        <v>23</v>
      </c>
      <c r="C142" s="17" t="s">
        <v>24</v>
      </c>
      <c r="D142" s="17" t="s">
        <v>25</v>
      </c>
      <c r="E142" s="341" t="s">
        <v>26</v>
      </c>
      <c r="F142" s="341"/>
      <c r="G142" s="341" t="s">
        <v>18</v>
      </c>
      <c r="H142" s="342"/>
      <c r="I142" s="37"/>
      <c r="J142" s="18" t="s">
        <v>27</v>
      </c>
      <c r="K142" s="19"/>
      <c r="L142" s="19"/>
      <c r="M142" s="20"/>
      <c r="N142" s="21"/>
      <c r="V142" s="32"/>
    </row>
    <row r="143" spans="1:22" ht="13.5" thickBot="1" x14ac:dyDescent="0.25">
      <c r="A143" s="368"/>
      <c r="B143" s="23"/>
      <c r="C143" s="23"/>
      <c r="D143" s="24"/>
      <c r="E143" s="23"/>
      <c r="F143" s="23"/>
      <c r="G143" s="370"/>
      <c r="H143" s="371"/>
      <c r="I143" s="372"/>
      <c r="J143" s="25" t="s">
        <v>27</v>
      </c>
      <c r="K143" s="25"/>
      <c r="L143" s="25"/>
      <c r="M143" s="26"/>
      <c r="N143" s="21"/>
      <c r="V143" s="32"/>
    </row>
    <row r="144" spans="1:22" ht="23.25" thickBot="1" x14ac:dyDescent="0.25">
      <c r="A144" s="368"/>
      <c r="B144" s="28" t="s">
        <v>33</v>
      </c>
      <c r="C144" s="28" t="s">
        <v>34</v>
      </c>
      <c r="D144" s="28" t="s">
        <v>35</v>
      </c>
      <c r="E144" s="373" t="s">
        <v>36</v>
      </c>
      <c r="F144" s="373"/>
      <c r="G144" s="374"/>
      <c r="H144" s="375"/>
      <c r="I144" s="376"/>
      <c r="J144" s="29" t="s">
        <v>48</v>
      </c>
      <c r="K144" s="30"/>
      <c r="L144" s="30"/>
      <c r="M144" s="31"/>
      <c r="N144" s="21"/>
      <c r="V144" s="32"/>
    </row>
    <row r="145" spans="1:22" ht="13.5" thickBot="1" x14ac:dyDescent="0.25">
      <c r="A145" s="369"/>
      <c r="B145" s="33"/>
      <c r="C145" s="33"/>
      <c r="D145" s="69"/>
      <c r="E145" s="35" t="s">
        <v>40</v>
      </c>
      <c r="F145" s="36"/>
      <c r="G145" s="350"/>
      <c r="H145" s="351"/>
      <c r="I145" s="352"/>
      <c r="J145" s="29" t="s">
        <v>51</v>
      </c>
      <c r="K145" s="30"/>
      <c r="L145" s="30"/>
      <c r="M145" s="31"/>
      <c r="N145" s="21"/>
      <c r="V145" s="32"/>
    </row>
    <row r="146" spans="1:22" ht="24" thickTop="1" thickBot="1" x14ac:dyDescent="0.25">
      <c r="A146" s="367">
        <f>A142+1</f>
        <v>33</v>
      </c>
      <c r="B146" s="17" t="s">
        <v>23</v>
      </c>
      <c r="C146" s="17" t="s">
        <v>24</v>
      </c>
      <c r="D146" s="17" t="s">
        <v>25</v>
      </c>
      <c r="E146" s="341" t="s">
        <v>26</v>
      </c>
      <c r="F146" s="341"/>
      <c r="G146" s="341" t="s">
        <v>18</v>
      </c>
      <c r="H146" s="342"/>
      <c r="I146" s="37"/>
      <c r="J146" s="18" t="s">
        <v>27</v>
      </c>
      <c r="K146" s="19"/>
      <c r="L146" s="19"/>
      <c r="M146" s="20"/>
      <c r="N146" s="21"/>
      <c r="V146" s="32"/>
    </row>
    <row r="147" spans="1:22" ht="13.5" thickBot="1" x14ac:dyDescent="0.25">
      <c r="A147" s="368"/>
      <c r="B147" s="23"/>
      <c r="C147" s="23"/>
      <c r="D147" s="24"/>
      <c r="E147" s="23"/>
      <c r="F147" s="23"/>
      <c r="G147" s="370"/>
      <c r="H147" s="371"/>
      <c r="I147" s="372"/>
      <c r="J147" s="25" t="s">
        <v>27</v>
      </c>
      <c r="K147" s="25"/>
      <c r="L147" s="25"/>
      <c r="M147" s="26"/>
      <c r="N147" s="21"/>
      <c r="V147" s="32"/>
    </row>
    <row r="148" spans="1:22" ht="23.25" thickBot="1" x14ac:dyDescent="0.25">
      <c r="A148" s="368"/>
      <c r="B148" s="28" t="s">
        <v>33</v>
      </c>
      <c r="C148" s="28" t="s">
        <v>34</v>
      </c>
      <c r="D148" s="28" t="s">
        <v>35</v>
      </c>
      <c r="E148" s="373" t="s">
        <v>36</v>
      </c>
      <c r="F148" s="373"/>
      <c r="G148" s="374"/>
      <c r="H148" s="375"/>
      <c r="I148" s="376"/>
      <c r="J148" s="29" t="s">
        <v>48</v>
      </c>
      <c r="K148" s="30"/>
      <c r="L148" s="30"/>
      <c r="M148" s="31"/>
      <c r="N148" s="21"/>
      <c r="V148" s="32"/>
    </row>
    <row r="149" spans="1:22" ht="13.5" thickBot="1" x14ac:dyDescent="0.25">
      <c r="A149" s="369"/>
      <c r="B149" s="33"/>
      <c r="C149" s="33"/>
      <c r="D149" s="69"/>
      <c r="E149" s="35" t="s">
        <v>40</v>
      </c>
      <c r="F149" s="36"/>
      <c r="G149" s="350"/>
      <c r="H149" s="351"/>
      <c r="I149" s="352"/>
      <c r="J149" s="29" t="s">
        <v>51</v>
      </c>
      <c r="K149" s="30"/>
      <c r="L149" s="30"/>
      <c r="M149" s="31"/>
      <c r="N149" s="21"/>
      <c r="V149" s="32"/>
    </row>
    <row r="150" spans="1:22" ht="24" thickTop="1" thickBot="1" x14ac:dyDescent="0.25">
      <c r="A150" s="367">
        <f>A146+1</f>
        <v>34</v>
      </c>
      <c r="B150" s="17" t="s">
        <v>23</v>
      </c>
      <c r="C150" s="17" t="s">
        <v>24</v>
      </c>
      <c r="D150" s="17" t="s">
        <v>25</v>
      </c>
      <c r="E150" s="341" t="s">
        <v>26</v>
      </c>
      <c r="F150" s="341"/>
      <c r="G150" s="341" t="s">
        <v>18</v>
      </c>
      <c r="H150" s="342"/>
      <c r="I150" s="37"/>
      <c r="J150" s="18" t="s">
        <v>27</v>
      </c>
      <c r="K150" s="19"/>
      <c r="L150" s="19"/>
      <c r="M150" s="20"/>
      <c r="N150" s="21"/>
      <c r="V150" s="32"/>
    </row>
    <row r="151" spans="1:22" ht="13.5" thickBot="1" x14ac:dyDescent="0.25">
      <c r="A151" s="368"/>
      <c r="B151" s="23"/>
      <c r="C151" s="23"/>
      <c r="D151" s="24"/>
      <c r="E151" s="23"/>
      <c r="F151" s="23"/>
      <c r="G151" s="370"/>
      <c r="H151" s="371"/>
      <c r="I151" s="372"/>
      <c r="J151" s="25" t="s">
        <v>27</v>
      </c>
      <c r="K151" s="25"/>
      <c r="L151" s="25"/>
      <c r="M151" s="26"/>
      <c r="N151" s="21"/>
      <c r="V151" s="32"/>
    </row>
    <row r="152" spans="1:22" ht="23.25" thickBot="1" x14ac:dyDescent="0.25">
      <c r="A152" s="368"/>
      <c r="B152" s="28" t="s">
        <v>33</v>
      </c>
      <c r="C152" s="28" t="s">
        <v>34</v>
      </c>
      <c r="D152" s="28" t="s">
        <v>35</v>
      </c>
      <c r="E152" s="373" t="s">
        <v>36</v>
      </c>
      <c r="F152" s="373"/>
      <c r="G152" s="374"/>
      <c r="H152" s="375"/>
      <c r="I152" s="376"/>
      <c r="J152" s="29" t="s">
        <v>48</v>
      </c>
      <c r="K152" s="30"/>
      <c r="L152" s="30"/>
      <c r="M152" s="31"/>
      <c r="N152" s="21"/>
      <c r="V152" s="32"/>
    </row>
    <row r="153" spans="1:22" ht="13.5" thickBot="1" x14ac:dyDescent="0.25">
      <c r="A153" s="369"/>
      <c r="B153" s="33"/>
      <c r="C153" s="33"/>
      <c r="D153" s="69"/>
      <c r="E153" s="35" t="s">
        <v>40</v>
      </c>
      <c r="F153" s="36"/>
      <c r="G153" s="350"/>
      <c r="H153" s="351"/>
      <c r="I153" s="352"/>
      <c r="J153" s="29" t="s">
        <v>51</v>
      </c>
      <c r="K153" s="30"/>
      <c r="L153" s="30"/>
      <c r="M153" s="31"/>
      <c r="N153" s="21"/>
      <c r="V153" s="32"/>
    </row>
    <row r="154" spans="1:22" ht="24" thickTop="1" thickBot="1" x14ac:dyDescent="0.25">
      <c r="A154" s="367">
        <f>A150+1</f>
        <v>35</v>
      </c>
      <c r="B154" s="17" t="s">
        <v>23</v>
      </c>
      <c r="C154" s="17" t="s">
        <v>24</v>
      </c>
      <c r="D154" s="17" t="s">
        <v>25</v>
      </c>
      <c r="E154" s="341" t="s">
        <v>26</v>
      </c>
      <c r="F154" s="341"/>
      <c r="G154" s="341" t="s">
        <v>18</v>
      </c>
      <c r="H154" s="342"/>
      <c r="I154" s="37"/>
      <c r="J154" s="18" t="s">
        <v>27</v>
      </c>
      <c r="K154" s="19"/>
      <c r="L154" s="19"/>
      <c r="M154" s="20"/>
      <c r="N154" s="21"/>
      <c r="V154" s="32"/>
    </row>
    <row r="155" spans="1:22" ht="13.5" thickBot="1" x14ac:dyDescent="0.25">
      <c r="A155" s="368"/>
      <c r="B155" s="23"/>
      <c r="C155" s="23"/>
      <c r="D155" s="24"/>
      <c r="E155" s="23"/>
      <c r="F155" s="23"/>
      <c r="G155" s="370"/>
      <c r="H155" s="371"/>
      <c r="I155" s="372"/>
      <c r="J155" s="25" t="s">
        <v>27</v>
      </c>
      <c r="K155" s="25"/>
      <c r="L155" s="25"/>
      <c r="M155" s="26"/>
      <c r="N155" s="21"/>
      <c r="V155" s="32"/>
    </row>
    <row r="156" spans="1:22" ht="23.25" thickBot="1" x14ac:dyDescent="0.25">
      <c r="A156" s="368"/>
      <c r="B156" s="28" t="s">
        <v>33</v>
      </c>
      <c r="C156" s="28" t="s">
        <v>34</v>
      </c>
      <c r="D156" s="28" t="s">
        <v>35</v>
      </c>
      <c r="E156" s="373" t="s">
        <v>36</v>
      </c>
      <c r="F156" s="373"/>
      <c r="G156" s="374"/>
      <c r="H156" s="375"/>
      <c r="I156" s="376"/>
      <c r="J156" s="29" t="s">
        <v>48</v>
      </c>
      <c r="K156" s="30"/>
      <c r="L156" s="30"/>
      <c r="M156" s="31"/>
      <c r="N156" s="21"/>
      <c r="V156" s="32"/>
    </row>
    <row r="157" spans="1:22" ht="13.5" thickBot="1" x14ac:dyDescent="0.25">
      <c r="A157" s="369"/>
      <c r="B157" s="33"/>
      <c r="C157" s="33"/>
      <c r="D157" s="69"/>
      <c r="E157" s="35" t="s">
        <v>40</v>
      </c>
      <c r="F157" s="36"/>
      <c r="G157" s="350"/>
      <c r="H157" s="351"/>
      <c r="I157" s="352"/>
      <c r="J157" s="29" t="s">
        <v>51</v>
      </c>
      <c r="K157" s="30"/>
      <c r="L157" s="30"/>
      <c r="M157" s="31"/>
      <c r="N157" s="21"/>
      <c r="V157" s="32"/>
    </row>
    <row r="158" spans="1:22" ht="24" thickTop="1" thickBot="1" x14ac:dyDescent="0.25">
      <c r="A158" s="367">
        <f>A154+1</f>
        <v>36</v>
      </c>
      <c r="B158" s="17" t="s">
        <v>23</v>
      </c>
      <c r="C158" s="17" t="s">
        <v>24</v>
      </c>
      <c r="D158" s="17" t="s">
        <v>25</v>
      </c>
      <c r="E158" s="341" t="s">
        <v>26</v>
      </c>
      <c r="F158" s="341"/>
      <c r="G158" s="341" t="s">
        <v>18</v>
      </c>
      <c r="H158" s="342"/>
      <c r="I158" s="37"/>
      <c r="J158" s="18" t="s">
        <v>27</v>
      </c>
      <c r="K158" s="19"/>
      <c r="L158" s="19"/>
      <c r="M158" s="20"/>
      <c r="N158" s="21"/>
      <c r="V158" s="32"/>
    </row>
    <row r="159" spans="1:22" ht="13.5" thickBot="1" x14ac:dyDescent="0.25">
      <c r="A159" s="368"/>
      <c r="B159" s="23"/>
      <c r="C159" s="23"/>
      <c r="D159" s="24"/>
      <c r="E159" s="23"/>
      <c r="F159" s="23"/>
      <c r="G159" s="370"/>
      <c r="H159" s="371"/>
      <c r="I159" s="372"/>
      <c r="J159" s="25" t="s">
        <v>27</v>
      </c>
      <c r="K159" s="25"/>
      <c r="L159" s="25"/>
      <c r="M159" s="26"/>
      <c r="N159" s="21"/>
      <c r="V159" s="32"/>
    </row>
    <row r="160" spans="1:22" ht="23.25" thickBot="1" x14ac:dyDescent="0.25">
      <c r="A160" s="368"/>
      <c r="B160" s="28" t="s">
        <v>33</v>
      </c>
      <c r="C160" s="28" t="s">
        <v>34</v>
      </c>
      <c r="D160" s="28" t="s">
        <v>35</v>
      </c>
      <c r="E160" s="373" t="s">
        <v>36</v>
      </c>
      <c r="F160" s="373"/>
      <c r="G160" s="374"/>
      <c r="H160" s="375"/>
      <c r="I160" s="376"/>
      <c r="J160" s="29" t="s">
        <v>48</v>
      </c>
      <c r="K160" s="30"/>
      <c r="L160" s="30"/>
      <c r="M160" s="31"/>
      <c r="N160" s="21"/>
      <c r="V160" s="32"/>
    </row>
    <row r="161" spans="1:22" ht="13.5" thickBot="1" x14ac:dyDescent="0.25">
      <c r="A161" s="369"/>
      <c r="B161" s="33"/>
      <c r="C161" s="33"/>
      <c r="D161" s="69"/>
      <c r="E161" s="35" t="s">
        <v>40</v>
      </c>
      <c r="F161" s="36"/>
      <c r="G161" s="350"/>
      <c r="H161" s="351"/>
      <c r="I161" s="352"/>
      <c r="J161" s="29" t="s">
        <v>51</v>
      </c>
      <c r="K161" s="30"/>
      <c r="L161" s="30"/>
      <c r="M161" s="31"/>
      <c r="N161" s="21"/>
      <c r="V161" s="32"/>
    </row>
    <row r="162" spans="1:22" ht="24" thickTop="1" thickBot="1" x14ac:dyDescent="0.25">
      <c r="A162" s="367">
        <f>A158+1</f>
        <v>37</v>
      </c>
      <c r="B162" s="17" t="s">
        <v>23</v>
      </c>
      <c r="C162" s="17" t="s">
        <v>24</v>
      </c>
      <c r="D162" s="17" t="s">
        <v>25</v>
      </c>
      <c r="E162" s="341" t="s">
        <v>26</v>
      </c>
      <c r="F162" s="341"/>
      <c r="G162" s="341" t="s">
        <v>18</v>
      </c>
      <c r="H162" s="342"/>
      <c r="I162" s="37"/>
      <c r="J162" s="18" t="s">
        <v>27</v>
      </c>
      <c r="K162" s="19"/>
      <c r="L162" s="19"/>
      <c r="M162" s="20"/>
      <c r="N162" s="21"/>
      <c r="V162" s="32"/>
    </row>
    <row r="163" spans="1:22" ht="13.5" thickBot="1" x14ac:dyDescent="0.25">
      <c r="A163" s="368"/>
      <c r="B163" s="23"/>
      <c r="C163" s="23"/>
      <c r="D163" s="24"/>
      <c r="E163" s="23"/>
      <c r="F163" s="23"/>
      <c r="G163" s="370"/>
      <c r="H163" s="371"/>
      <c r="I163" s="372"/>
      <c r="J163" s="25" t="s">
        <v>27</v>
      </c>
      <c r="K163" s="25"/>
      <c r="L163" s="25"/>
      <c r="M163" s="26"/>
      <c r="N163" s="21"/>
      <c r="V163" s="32"/>
    </row>
    <row r="164" spans="1:22" ht="23.25" thickBot="1" x14ac:dyDescent="0.25">
      <c r="A164" s="368"/>
      <c r="B164" s="28" t="s">
        <v>33</v>
      </c>
      <c r="C164" s="28" t="s">
        <v>34</v>
      </c>
      <c r="D164" s="28" t="s">
        <v>35</v>
      </c>
      <c r="E164" s="373" t="s">
        <v>36</v>
      </c>
      <c r="F164" s="373"/>
      <c r="G164" s="374"/>
      <c r="H164" s="375"/>
      <c r="I164" s="376"/>
      <c r="J164" s="29" t="s">
        <v>48</v>
      </c>
      <c r="K164" s="30"/>
      <c r="L164" s="30"/>
      <c r="M164" s="31"/>
      <c r="N164" s="21"/>
      <c r="V164" s="32"/>
    </row>
    <row r="165" spans="1:22" ht="13.5" thickBot="1" x14ac:dyDescent="0.25">
      <c r="A165" s="369"/>
      <c r="B165" s="33"/>
      <c r="C165" s="33"/>
      <c r="D165" s="69"/>
      <c r="E165" s="35" t="s">
        <v>40</v>
      </c>
      <c r="F165" s="36"/>
      <c r="G165" s="350"/>
      <c r="H165" s="351"/>
      <c r="I165" s="352"/>
      <c r="J165" s="29" t="s">
        <v>51</v>
      </c>
      <c r="K165" s="30"/>
      <c r="L165" s="30"/>
      <c r="M165" s="31"/>
      <c r="N165" s="21"/>
      <c r="V165" s="32"/>
    </row>
    <row r="166" spans="1:22" ht="24" thickTop="1" thickBot="1" x14ac:dyDescent="0.25">
      <c r="A166" s="367">
        <f>A162+1</f>
        <v>38</v>
      </c>
      <c r="B166" s="17" t="s">
        <v>23</v>
      </c>
      <c r="C166" s="17" t="s">
        <v>24</v>
      </c>
      <c r="D166" s="17" t="s">
        <v>25</v>
      </c>
      <c r="E166" s="341" t="s">
        <v>26</v>
      </c>
      <c r="F166" s="341"/>
      <c r="G166" s="341" t="s">
        <v>18</v>
      </c>
      <c r="H166" s="342"/>
      <c r="I166" s="37"/>
      <c r="J166" s="18" t="s">
        <v>27</v>
      </c>
      <c r="K166" s="19"/>
      <c r="L166" s="19"/>
      <c r="M166" s="20"/>
      <c r="N166" s="21"/>
      <c r="V166" s="32"/>
    </row>
    <row r="167" spans="1:22" ht="13.5" thickBot="1" x14ac:dyDescent="0.25">
      <c r="A167" s="368"/>
      <c r="B167" s="23"/>
      <c r="C167" s="23"/>
      <c r="D167" s="24"/>
      <c r="E167" s="23"/>
      <c r="F167" s="23"/>
      <c r="G167" s="370"/>
      <c r="H167" s="371"/>
      <c r="I167" s="372"/>
      <c r="J167" s="25" t="s">
        <v>27</v>
      </c>
      <c r="K167" s="25"/>
      <c r="L167" s="25"/>
      <c r="M167" s="26"/>
      <c r="N167" s="21"/>
      <c r="V167" s="32"/>
    </row>
    <row r="168" spans="1:22" ht="23.25" thickBot="1" x14ac:dyDescent="0.25">
      <c r="A168" s="368"/>
      <c r="B168" s="28" t="s">
        <v>33</v>
      </c>
      <c r="C168" s="28" t="s">
        <v>34</v>
      </c>
      <c r="D168" s="28" t="s">
        <v>35</v>
      </c>
      <c r="E168" s="373" t="s">
        <v>36</v>
      </c>
      <c r="F168" s="373"/>
      <c r="G168" s="374"/>
      <c r="H168" s="375"/>
      <c r="I168" s="376"/>
      <c r="J168" s="29" t="s">
        <v>48</v>
      </c>
      <c r="K168" s="30"/>
      <c r="L168" s="30"/>
      <c r="M168" s="31"/>
      <c r="N168" s="21"/>
      <c r="V168" s="32"/>
    </row>
    <row r="169" spans="1:22" ht="13.5" thickBot="1" x14ac:dyDescent="0.25">
      <c r="A169" s="369"/>
      <c r="B169" s="33"/>
      <c r="C169" s="33"/>
      <c r="D169" s="69"/>
      <c r="E169" s="35" t="s">
        <v>40</v>
      </c>
      <c r="F169" s="36"/>
      <c r="G169" s="350"/>
      <c r="H169" s="351"/>
      <c r="I169" s="352"/>
      <c r="J169" s="29" t="s">
        <v>51</v>
      </c>
      <c r="K169" s="30"/>
      <c r="L169" s="30"/>
      <c r="M169" s="31"/>
      <c r="N169" s="21"/>
      <c r="V169" s="32"/>
    </row>
    <row r="170" spans="1:22" ht="24" thickTop="1" thickBot="1" x14ac:dyDescent="0.25">
      <c r="A170" s="367">
        <f>A166+1</f>
        <v>39</v>
      </c>
      <c r="B170" s="17" t="s">
        <v>23</v>
      </c>
      <c r="C170" s="17" t="s">
        <v>24</v>
      </c>
      <c r="D170" s="17" t="s">
        <v>25</v>
      </c>
      <c r="E170" s="341" t="s">
        <v>26</v>
      </c>
      <c r="F170" s="341"/>
      <c r="G170" s="341" t="s">
        <v>18</v>
      </c>
      <c r="H170" s="342"/>
      <c r="I170" s="37"/>
      <c r="J170" s="18" t="s">
        <v>27</v>
      </c>
      <c r="K170" s="19"/>
      <c r="L170" s="19"/>
      <c r="M170" s="20"/>
      <c r="N170" s="21"/>
      <c r="V170" s="32"/>
    </row>
    <row r="171" spans="1:22" ht="13.5" thickBot="1" x14ac:dyDescent="0.25">
      <c r="A171" s="368"/>
      <c r="B171" s="23"/>
      <c r="C171" s="23"/>
      <c r="D171" s="24"/>
      <c r="E171" s="23"/>
      <c r="F171" s="23"/>
      <c r="G171" s="370"/>
      <c r="H171" s="371"/>
      <c r="I171" s="372"/>
      <c r="J171" s="25" t="s">
        <v>27</v>
      </c>
      <c r="K171" s="25"/>
      <c r="L171" s="25"/>
      <c r="M171" s="26"/>
      <c r="N171" s="21"/>
      <c r="V171" s="32"/>
    </row>
    <row r="172" spans="1:22" ht="23.25" thickBot="1" x14ac:dyDescent="0.25">
      <c r="A172" s="368"/>
      <c r="B172" s="28" t="s">
        <v>33</v>
      </c>
      <c r="C172" s="28" t="s">
        <v>34</v>
      </c>
      <c r="D172" s="28" t="s">
        <v>35</v>
      </c>
      <c r="E172" s="373" t="s">
        <v>36</v>
      </c>
      <c r="F172" s="373"/>
      <c r="G172" s="374"/>
      <c r="H172" s="375"/>
      <c r="I172" s="376"/>
      <c r="J172" s="29" t="s">
        <v>48</v>
      </c>
      <c r="K172" s="30"/>
      <c r="L172" s="30"/>
      <c r="M172" s="31"/>
      <c r="N172" s="21"/>
      <c r="V172" s="32"/>
    </row>
    <row r="173" spans="1:22" ht="13.5" thickBot="1" x14ac:dyDescent="0.25">
      <c r="A173" s="369"/>
      <c r="B173" s="33"/>
      <c r="C173" s="33"/>
      <c r="D173" s="69"/>
      <c r="E173" s="35" t="s">
        <v>40</v>
      </c>
      <c r="F173" s="36"/>
      <c r="G173" s="350"/>
      <c r="H173" s="351"/>
      <c r="I173" s="352"/>
      <c r="J173" s="29" t="s">
        <v>51</v>
      </c>
      <c r="K173" s="30"/>
      <c r="L173" s="30"/>
      <c r="M173" s="31"/>
      <c r="N173" s="21"/>
      <c r="V173" s="32"/>
    </row>
    <row r="174" spans="1:22" ht="24" thickTop="1" thickBot="1" x14ac:dyDescent="0.25">
      <c r="A174" s="367">
        <f>A170+1</f>
        <v>40</v>
      </c>
      <c r="B174" s="17" t="s">
        <v>23</v>
      </c>
      <c r="C174" s="17" t="s">
        <v>24</v>
      </c>
      <c r="D174" s="17" t="s">
        <v>25</v>
      </c>
      <c r="E174" s="341" t="s">
        <v>26</v>
      </c>
      <c r="F174" s="341"/>
      <c r="G174" s="341" t="s">
        <v>18</v>
      </c>
      <c r="H174" s="342"/>
      <c r="I174" s="37"/>
      <c r="J174" s="18" t="s">
        <v>27</v>
      </c>
      <c r="K174" s="19"/>
      <c r="L174" s="19"/>
      <c r="M174" s="20"/>
      <c r="N174" s="21"/>
      <c r="V174" s="32"/>
    </row>
    <row r="175" spans="1:22" ht="13.5" thickBot="1" x14ac:dyDescent="0.25">
      <c r="A175" s="368"/>
      <c r="B175" s="23"/>
      <c r="C175" s="23"/>
      <c r="D175" s="24"/>
      <c r="E175" s="23"/>
      <c r="F175" s="23"/>
      <c r="G175" s="370"/>
      <c r="H175" s="371"/>
      <c r="I175" s="372"/>
      <c r="J175" s="25" t="s">
        <v>27</v>
      </c>
      <c r="K175" s="25"/>
      <c r="L175" s="25"/>
      <c r="M175" s="26"/>
      <c r="N175" s="21"/>
      <c r="V175" s="32"/>
    </row>
    <row r="176" spans="1:22" ht="23.25" thickBot="1" x14ac:dyDescent="0.25">
      <c r="A176" s="368"/>
      <c r="B176" s="28" t="s">
        <v>33</v>
      </c>
      <c r="C176" s="28" t="s">
        <v>34</v>
      </c>
      <c r="D176" s="28" t="s">
        <v>35</v>
      </c>
      <c r="E176" s="373" t="s">
        <v>36</v>
      </c>
      <c r="F176" s="373"/>
      <c r="G176" s="374"/>
      <c r="H176" s="375"/>
      <c r="I176" s="376"/>
      <c r="J176" s="29" t="s">
        <v>48</v>
      </c>
      <c r="K176" s="30"/>
      <c r="L176" s="30"/>
      <c r="M176" s="31"/>
      <c r="N176" s="21"/>
      <c r="V176" s="32"/>
    </row>
    <row r="177" spans="1:22" ht="13.5" thickBot="1" x14ac:dyDescent="0.25">
      <c r="A177" s="369"/>
      <c r="B177" s="33"/>
      <c r="C177" s="33"/>
      <c r="D177" s="69"/>
      <c r="E177" s="35" t="s">
        <v>40</v>
      </c>
      <c r="F177" s="36"/>
      <c r="G177" s="350"/>
      <c r="H177" s="351"/>
      <c r="I177" s="352"/>
      <c r="J177" s="29" t="s">
        <v>51</v>
      </c>
      <c r="K177" s="30"/>
      <c r="L177" s="30"/>
      <c r="M177" s="31"/>
      <c r="N177" s="21"/>
      <c r="V177" s="32"/>
    </row>
    <row r="178" spans="1:22" ht="24" thickTop="1" thickBot="1" x14ac:dyDescent="0.25">
      <c r="A178" s="367">
        <f>A174+1</f>
        <v>41</v>
      </c>
      <c r="B178" s="17" t="s">
        <v>23</v>
      </c>
      <c r="C178" s="17" t="s">
        <v>24</v>
      </c>
      <c r="D178" s="17" t="s">
        <v>25</v>
      </c>
      <c r="E178" s="341" t="s">
        <v>26</v>
      </c>
      <c r="F178" s="341"/>
      <c r="G178" s="341" t="s">
        <v>18</v>
      </c>
      <c r="H178" s="342"/>
      <c r="I178" s="37"/>
      <c r="J178" s="18" t="s">
        <v>27</v>
      </c>
      <c r="K178" s="19"/>
      <c r="L178" s="19"/>
      <c r="M178" s="20"/>
      <c r="N178" s="21"/>
      <c r="V178" s="32"/>
    </row>
    <row r="179" spans="1:22" ht="13.5" thickBot="1" x14ac:dyDescent="0.25">
      <c r="A179" s="368"/>
      <c r="B179" s="23"/>
      <c r="C179" s="23"/>
      <c r="D179" s="24"/>
      <c r="E179" s="23"/>
      <c r="F179" s="23"/>
      <c r="G179" s="370"/>
      <c r="H179" s="371"/>
      <c r="I179" s="372"/>
      <c r="J179" s="25" t="s">
        <v>27</v>
      </c>
      <c r="K179" s="25"/>
      <c r="L179" s="25"/>
      <c r="M179" s="26"/>
      <c r="N179" s="21"/>
      <c r="V179" s="32">
        <f>G179</f>
        <v>0</v>
      </c>
    </row>
    <row r="180" spans="1:22" ht="23.25" thickBot="1" x14ac:dyDescent="0.25">
      <c r="A180" s="368"/>
      <c r="B180" s="28" t="s">
        <v>33</v>
      </c>
      <c r="C180" s="28" t="s">
        <v>34</v>
      </c>
      <c r="D180" s="28" t="s">
        <v>35</v>
      </c>
      <c r="E180" s="373" t="s">
        <v>36</v>
      </c>
      <c r="F180" s="373"/>
      <c r="G180" s="374"/>
      <c r="H180" s="375"/>
      <c r="I180" s="376"/>
      <c r="J180" s="29" t="s">
        <v>48</v>
      </c>
      <c r="K180" s="30"/>
      <c r="L180" s="30"/>
      <c r="M180" s="31"/>
      <c r="N180" s="21"/>
      <c r="V180" s="32"/>
    </row>
    <row r="181" spans="1:22" ht="13.5" thickBot="1" x14ac:dyDescent="0.25">
      <c r="A181" s="369"/>
      <c r="B181" s="33"/>
      <c r="C181" s="33"/>
      <c r="D181" s="69"/>
      <c r="E181" s="35" t="s">
        <v>40</v>
      </c>
      <c r="F181" s="36"/>
      <c r="G181" s="350"/>
      <c r="H181" s="351"/>
      <c r="I181" s="352"/>
      <c r="J181" s="29" t="s">
        <v>51</v>
      </c>
      <c r="K181" s="30"/>
      <c r="L181" s="30"/>
      <c r="M181" s="31"/>
      <c r="N181" s="21"/>
      <c r="V181" s="32"/>
    </row>
    <row r="182" spans="1:22" ht="24" thickTop="1" thickBot="1" x14ac:dyDescent="0.25">
      <c r="A182" s="367">
        <f>A178+1</f>
        <v>42</v>
      </c>
      <c r="B182" s="17" t="s">
        <v>23</v>
      </c>
      <c r="C182" s="17" t="s">
        <v>24</v>
      </c>
      <c r="D182" s="17" t="s">
        <v>25</v>
      </c>
      <c r="E182" s="341" t="s">
        <v>26</v>
      </c>
      <c r="F182" s="341"/>
      <c r="G182" s="341" t="s">
        <v>18</v>
      </c>
      <c r="H182" s="342"/>
      <c r="I182" s="37"/>
      <c r="J182" s="18" t="s">
        <v>27</v>
      </c>
      <c r="K182" s="19"/>
      <c r="L182" s="19"/>
      <c r="M182" s="20"/>
      <c r="N182" s="21"/>
      <c r="V182" s="32"/>
    </row>
    <row r="183" spans="1:22" ht="13.5" thickBot="1" x14ac:dyDescent="0.25">
      <c r="A183" s="368"/>
      <c r="B183" s="23"/>
      <c r="C183" s="23"/>
      <c r="D183" s="24"/>
      <c r="E183" s="23"/>
      <c r="F183" s="23"/>
      <c r="G183" s="370"/>
      <c r="H183" s="371"/>
      <c r="I183" s="372"/>
      <c r="J183" s="25" t="s">
        <v>27</v>
      </c>
      <c r="K183" s="25"/>
      <c r="L183" s="25"/>
      <c r="M183" s="26"/>
      <c r="N183" s="21"/>
      <c r="V183" s="32">
        <f>G183</f>
        <v>0</v>
      </c>
    </row>
    <row r="184" spans="1:22" ht="23.25" thickBot="1" x14ac:dyDescent="0.25">
      <c r="A184" s="368"/>
      <c r="B184" s="28" t="s">
        <v>33</v>
      </c>
      <c r="C184" s="28" t="s">
        <v>34</v>
      </c>
      <c r="D184" s="28" t="s">
        <v>35</v>
      </c>
      <c r="E184" s="373" t="s">
        <v>36</v>
      </c>
      <c r="F184" s="373"/>
      <c r="G184" s="374"/>
      <c r="H184" s="375"/>
      <c r="I184" s="376"/>
      <c r="J184" s="29" t="s">
        <v>48</v>
      </c>
      <c r="K184" s="30"/>
      <c r="L184" s="30"/>
      <c r="M184" s="31"/>
      <c r="N184" s="21"/>
      <c r="V184" s="32"/>
    </row>
    <row r="185" spans="1:22" ht="13.5" thickBot="1" x14ac:dyDescent="0.25">
      <c r="A185" s="369"/>
      <c r="B185" s="33"/>
      <c r="C185" s="33"/>
      <c r="D185" s="69"/>
      <c r="E185" s="35" t="s">
        <v>40</v>
      </c>
      <c r="F185" s="36"/>
      <c r="G185" s="350"/>
      <c r="H185" s="351"/>
      <c r="I185" s="352"/>
      <c r="J185" s="29" t="s">
        <v>51</v>
      </c>
      <c r="K185" s="30"/>
      <c r="L185" s="30"/>
      <c r="M185" s="31"/>
      <c r="N185" s="21"/>
      <c r="V185" s="32"/>
    </row>
    <row r="186" spans="1:22" ht="24" thickTop="1" thickBot="1" x14ac:dyDescent="0.25">
      <c r="A186" s="367">
        <f>A182+1</f>
        <v>43</v>
      </c>
      <c r="B186" s="17" t="s">
        <v>23</v>
      </c>
      <c r="C186" s="17" t="s">
        <v>24</v>
      </c>
      <c r="D186" s="17" t="s">
        <v>25</v>
      </c>
      <c r="E186" s="341" t="s">
        <v>26</v>
      </c>
      <c r="F186" s="341"/>
      <c r="G186" s="341" t="s">
        <v>18</v>
      </c>
      <c r="H186" s="342"/>
      <c r="I186" s="37"/>
      <c r="J186" s="18" t="s">
        <v>27</v>
      </c>
      <c r="K186" s="19"/>
      <c r="L186" s="19"/>
      <c r="M186" s="20"/>
      <c r="N186" s="21"/>
      <c r="V186" s="32"/>
    </row>
    <row r="187" spans="1:22" ht="13.5" thickBot="1" x14ac:dyDescent="0.25">
      <c r="A187" s="368"/>
      <c r="B187" s="23"/>
      <c r="C187" s="23"/>
      <c r="D187" s="24"/>
      <c r="E187" s="23"/>
      <c r="F187" s="23"/>
      <c r="G187" s="370"/>
      <c r="H187" s="371"/>
      <c r="I187" s="372"/>
      <c r="J187" s="25" t="s">
        <v>27</v>
      </c>
      <c r="K187" s="25"/>
      <c r="L187" s="25"/>
      <c r="M187" s="26"/>
      <c r="N187" s="21"/>
      <c r="V187" s="32">
        <f>G187</f>
        <v>0</v>
      </c>
    </row>
    <row r="188" spans="1:22" ht="23.25" thickBot="1" x14ac:dyDescent="0.25">
      <c r="A188" s="368"/>
      <c r="B188" s="28" t="s">
        <v>33</v>
      </c>
      <c r="C188" s="28" t="s">
        <v>34</v>
      </c>
      <c r="D188" s="28" t="s">
        <v>35</v>
      </c>
      <c r="E188" s="373" t="s">
        <v>36</v>
      </c>
      <c r="F188" s="373"/>
      <c r="G188" s="374"/>
      <c r="H188" s="375"/>
      <c r="I188" s="376"/>
      <c r="J188" s="29" t="s">
        <v>48</v>
      </c>
      <c r="K188" s="30"/>
      <c r="L188" s="30"/>
      <c r="M188" s="31"/>
      <c r="N188" s="21"/>
      <c r="V188" s="32"/>
    </row>
    <row r="189" spans="1:22" ht="13.5" thickBot="1" x14ac:dyDescent="0.25">
      <c r="A189" s="369"/>
      <c r="B189" s="33"/>
      <c r="C189" s="33"/>
      <c r="D189" s="69"/>
      <c r="E189" s="35" t="s">
        <v>40</v>
      </c>
      <c r="F189" s="36"/>
      <c r="G189" s="350"/>
      <c r="H189" s="351"/>
      <c r="I189" s="352"/>
      <c r="J189" s="29" t="s">
        <v>51</v>
      </c>
      <c r="K189" s="30"/>
      <c r="L189" s="30"/>
      <c r="M189" s="31"/>
      <c r="N189" s="21"/>
      <c r="V189" s="32"/>
    </row>
    <row r="190" spans="1:22" ht="24" thickTop="1" thickBot="1" x14ac:dyDescent="0.25">
      <c r="A190" s="367">
        <f>A186+1</f>
        <v>44</v>
      </c>
      <c r="B190" s="17" t="s">
        <v>23</v>
      </c>
      <c r="C190" s="17" t="s">
        <v>24</v>
      </c>
      <c r="D190" s="17" t="s">
        <v>25</v>
      </c>
      <c r="E190" s="341" t="s">
        <v>26</v>
      </c>
      <c r="F190" s="341"/>
      <c r="G190" s="341" t="s">
        <v>18</v>
      </c>
      <c r="H190" s="342"/>
      <c r="I190" s="37"/>
      <c r="J190" s="18" t="s">
        <v>27</v>
      </c>
      <c r="K190" s="19"/>
      <c r="L190" s="19"/>
      <c r="M190" s="20"/>
      <c r="N190" s="21"/>
      <c r="V190" s="32"/>
    </row>
    <row r="191" spans="1:22" ht="13.5" thickBot="1" x14ac:dyDescent="0.25">
      <c r="A191" s="368"/>
      <c r="B191" s="23"/>
      <c r="C191" s="23"/>
      <c r="D191" s="24"/>
      <c r="E191" s="23"/>
      <c r="F191" s="23"/>
      <c r="G191" s="370"/>
      <c r="H191" s="371"/>
      <c r="I191" s="372"/>
      <c r="J191" s="25" t="s">
        <v>27</v>
      </c>
      <c r="K191" s="25"/>
      <c r="L191" s="25"/>
      <c r="M191" s="26"/>
      <c r="N191" s="21"/>
      <c r="V191" s="32">
        <f>G191</f>
        <v>0</v>
      </c>
    </row>
    <row r="192" spans="1:22" ht="23.25" thickBot="1" x14ac:dyDescent="0.25">
      <c r="A192" s="368"/>
      <c r="B192" s="28" t="s">
        <v>33</v>
      </c>
      <c r="C192" s="28" t="s">
        <v>34</v>
      </c>
      <c r="D192" s="28" t="s">
        <v>35</v>
      </c>
      <c r="E192" s="373" t="s">
        <v>36</v>
      </c>
      <c r="F192" s="373"/>
      <c r="G192" s="374"/>
      <c r="H192" s="375"/>
      <c r="I192" s="376"/>
      <c r="J192" s="29" t="s">
        <v>48</v>
      </c>
      <c r="K192" s="30"/>
      <c r="L192" s="30"/>
      <c r="M192" s="31"/>
      <c r="N192" s="21"/>
      <c r="V192" s="32"/>
    </row>
    <row r="193" spans="1:22" ht="13.5" thickBot="1" x14ac:dyDescent="0.25">
      <c r="A193" s="369"/>
      <c r="B193" s="33"/>
      <c r="C193" s="33"/>
      <c r="D193" s="69"/>
      <c r="E193" s="35" t="s">
        <v>40</v>
      </c>
      <c r="F193" s="36"/>
      <c r="G193" s="350"/>
      <c r="H193" s="351"/>
      <c r="I193" s="352"/>
      <c r="J193" s="29" t="s">
        <v>51</v>
      </c>
      <c r="K193" s="30"/>
      <c r="L193" s="30"/>
      <c r="M193" s="31"/>
      <c r="N193" s="21"/>
      <c r="V193" s="32"/>
    </row>
    <row r="194" spans="1:22" ht="24" thickTop="1" thickBot="1" x14ac:dyDescent="0.25">
      <c r="A194" s="367">
        <f>A190+1</f>
        <v>45</v>
      </c>
      <c r="B194" s="17" t="s">
        <v>23</v>
      </c>
      <c r="C194" s="17" t="s">
        <v>24</v>
      </c>
      <c r="D194" s="17" t="s">
        <v>25</v>
      </c>
      <c r="E194" s="341" t="s">
        <v>26</v>
      </c>
      <c r="F194" s="341"/>
      <c r="G194" s="341" t="s">
        <v>18</v>
      </c>
      <c r="H194" s="342"/>
      <c r="I194" s="37"/>
      <c r="J194" s="18" t="s">
        <v>27</v>
      </c>
      <c r="K194" s="19"/>
      <c r="L194" s="19"/>
      <c r="M194" s="20"/>
      <c r="N194" s="21"/>
      <c r="V194" s="32"/>
    </row>
    <row r="195" spans="1:22" ht="13.5" thickBot="1" x14ac:dyDescent="0.25">
      <c r="A195" s="368"/>
      <c r="B195" s="23"/>
      <c r="C195" s="23"/>
      <c r="D195" s="24"/>
      <c r="E195" s="23"/>
      <c r="F195" s="23"/>
      <c r="G195" s="370"/>
      <c r="H195" s="371"/>
      <c r="I195" s="372"/>
      <c r="J195" s="25" t="s">
        <v>27</v>
      </c>
      <c r="K195" s="25"/>
      <c r="L195" s="25"/>
      <c r="M195" s="26"/>
      <c r="N195" s="21"/>
      <c r="V195" s="32">
        <f>G195</f>
        <v>0</v>
      </c>
    </row>
    <row r="196" spans="1:22" ht="23.25" thickBot="1" x14ac:dyDescent="0.25">
      <c r="A196" s="368"/>
      <c r="B196" s="28" t="s">
        <v>33</v>
      </c>
      <c r="C196" s="28" t="s">
        <v>34</v>
      </c>
      <c r="D196" s="28" t="s">
        <v>35</v>
      </c>
      <c r="E196" s="373" t="s">
        <v>36</v>
      </c>
      <c r="F196" s="373"/>
      <c r="G196" s="374"/>
      <c r="H196" s="375"/>
      <c r="I196" s="376"/>
      <c r="J196" s="29" t="s">
        <v>48</v>
      </c>
      <c r="K196" s="30"/>
      <c r="L196" s="30"/>
      <c r="M196" s="31"/>
      <c r="N196" s="21"/>
      <c r="V196" s="32"/>
    </row>
    <row r="197" spans="1:22" ht="13.5" thickBot="1" x14ac:dyDescent="0.25">
      <c r="A197" s="369"/>
      <c r="B197" s="33"/>
      <c r="C197" s="33"/>
      <c r="D197" s="69"/>
      <c r="E197" s="35" t="s">
        <v>40</v>
      </c>
      <c r="F197" s="36"/>
      <c r="G197" s="350"/>
      <c r="H197" s="351"/>
      <c r="I197" s="352"/>
      <c r="J197" s="29" t="s">
        <v>51</v>
      </c>
      <c r="K197" s="30"/>
      <c r="L197" s="30"/>
      <c r="M197" s="31"/>
      <c r="N197" s="21"/>
      <c r="V197" s="32"/>
    </row>
    <row r="198" spans="1:22" ht="24" thickTop="1" thickBot="1" x14ac:dyDescent="0.25">
      <c r="A198" s="367">
        <f>A194+1</f>
        <v>46</v>
      </c>
      <c r="B198" s="17" t="s">
        <v>23</v>
      </c>
      <c r="C198" s="17" t="s">
        <v>24</v>
      </c>
      <c r="D198" s="17" t="s">
        <v>25</v>
      </c>
      <c r="E198" s="341" t="s">
        <v>26</v>
      </c>
      <c r="F198" s="341"/>
      <c r="G198" s="341" t="s">
        <v>18</v>
      </c>
      <c r="H198" s="342"/>
      <c r="I198" s="37"/>
      <c r="J198" s="18" t="s">
        <v>27</v>
      </c>
      <c r="K198" s="19"/>
      <c r="L198" s="19"/>
      <c r="M198" s="20"/>
      <c r="N198" s="21"/>
      <c r="V198" s="32"/>
    </row>
    <row r="199" spans="1:22" ht="13.5" thickBot="1" x14ac:dyDescent="0.25">
      <c r="A199" s="368"/>
      <c r="B199" s="23"/>
      <c r="C199" s="23"/>
      <c r="D199" s="24"/>
      <c r="E199" s="23"/>
      <c r="F199" s="23"/>
      <c r="G199" s="370"/>
      <c r="H199" s="371"/>
      <c r="I199" s="372"/>
      <c r="J199" s="25" t="s">
        <v>27</v>
      </c>
      <c r="K199" s="25"/>
      <c r="L199" s="25"/>
      <c r="M199" s="26"/>
      <c r="N199" s="21"/>
      <c r="V199" s="32">
        <f>G199</f>
        <v>0</v>
      </c>
    </row>
    <row r="200" spans="1:22" ht="23.25" thickBot="1" x14ac:dyDescent="0.25">
      <c r="A200" s="368"/>
      <c r="B200" s="28" t="s">
        <v>33</v>
      </c>
      <c r="C200" s="28" t="s">
        <v>34</v>
      </c>
      <c r="D200" s="28" t="s">
        <v>35</v>
      </c>
      <c r="E200" s="373" t="s">
        <v>36</v>
      </c>
      <c r="F200" s="373"/>
      <c r="G200" s="374"/>
      <c r="H200" s="375"/>
      <c r="I200" s="376"/>
      <c r="J200" s="29" t="s">
        <v>48</v>
      </c>
      <c r="K200" s="30"/>
      <c r="L200" s="30"/>
      <c r="M200" s="31"/>
      <c r="N200" s="21"/>
      <c r="V200" s="32"/>
    </row>
    <row r="201" spans="1:22" ht="13.5" thickBot="1" x14ac:dyDescent="0.25">
      <c r="A201" s="369"/>
      <c r="B201" s="33"/>
      <c r="C201" s="33"/>
      <c r="D201" s="69"/>
      <c r="E201" s="35" t="s">
        <v>40</v>
      </c>
      <c r="F201" s="36"/>
      <c r="G201" s="350"/>
      <c r="H201" s="351"/>
      <c r="I201" s="352"/>
      <c r="J201" s="29" t="s">
        <v>51</v>
      </c>
      <c r="K201" s="30"/>
      <c r="L201" s="30"/>
      <c r="M201" s="31"/>
      <c r="N201" s="21"/>
      <c r="V201" s="32"/>
    </row>
    <row r="202" spans="1:22" ht="24" thickTop="1" thickBot="1" x14ac:dyDescent="0.25">
      <c r="A202" s="367">
        <f>A198+1</f>
        <v>47</v>
      </c>
      <c r="B202" s="17" t="s">
        <v>23</v>
      </c>
      <c r="C202" s="17" t="s">
        <v>24</v>
      </c>
      <c r="D202" s="17" t="s">
        <v>25</v>
      </c>
      <c r="E202" s="341" t="s">
        <v>26</v>
      </c>
      <c r="F202" s="341"/>
      <c r="G202" s="341" t="s">
        <v>18</v>
      </c>
      <c r="H202" s="342"/>
      <c r="I202" s="37"/>
      <c r="J202" s="18" t="s">
        <v>27</v>
      </c>
      <c r="K202" s="19"/>
      <c r="L202" s="19"/>
      <c r="M202" s="20"/>
      <c r="N202" s="21"/>
      <c r="V202" s="32"/>
    </row>
    <row r="203" spans="1:22" ht="13.5" thickBot="1" x14ac:dyDescent="0.25">
      <c r="A203" s="368"/>
      <c r="B203" s="23"/>
      <c r="C203" s="23"/>
      <c r="D203" s="24"/>
      <c r="E203" s="23"/>
      <c r="F203" s="23"/>
      <c r="G203" s="370"/>
      <c r="H203" s="371"/>
      <c r="I203" s="372"/>
      <c r="J203" s="25" t="s">
        <v>27</v>
      </c>
      <c r="K203" s="25"/>
      <c r="L203" s="25"/>
      <c r="M203" s="26"/>
      <c r="N203" s="21"/>
      <c r="V203" s="32">
        <f>G203</f>
        <v>0</v>
      </c>
    </row>
    <row r="204" spans="1:22" ht="23.25" thickBot="1" x14ac:dyDescent="0.25">
      <c r="A204" s="368"/>
      <c r="B204" s="28" t="s">
        <v>33</v>
      </c>
      <c r="C204" s="28" t="s">
        <v>34</v>
      </c>
      <c r="D204" s="28" t="s">
        <v>35</v>
      </c>
      <c r="E204" s="373" t="s">
        <v>36</v>
      </c>
      <c r="F204" s="373"/>
      <c r="G204" s="374"/>
      <c r="H204" s="375"/>
      <c r="I204" s="376"/>
      <c r="J204" s="29" t="s">
        <v>48</v>
      </c>
      <c r="K204" s="30"/>
      <c r="L204" s="30"/>
      <c r="M204" s="31"/>
      <c r="N204" s="21"/>
      <c r="V204" s="32"/>
    </row>
    <row r="205" spans="1:22" ht="13.5" thickBot="1" x14ac:dyDescent="0.25">
      <c r="A205" s="369"/>
      <c r="B205" s="33"/>
      <c r="C205" s="33"/>
      <c r="D205" s="69"/>
      <c r="E205" s="35" t="s">
        <v>40</v>
      </c>
      <c r="F205" s="36"/>
      <c r="G205" s="350"/>
      <c r="H205" s="351"/>
      <c r="I205" s="352"/>
      <c r="J205" s="29" t="s">
        <v>51</v>
      </c>
      <c r="K205" s="30"/>
      <c r="L205" s="30"/>
      <c r="M205" s="31"/>
      <c r="N205" s="21"/>
      <c r="V205" s="32"/>
    </row>
    <row r="206" spans="1:22" ht="24" thickTop="1" thickBot="1" x14ac:dyDescent="0.25">
      <c r="A206" s="367">
        <f>A202+1</f>
        <v>48</v>
      </c>
      <c r="B206" s="17" t="s">
        <v>23</v>
      </c>
      <c r="C206" s="17" t="s">
        <v>24</v>
      </c>
      <c r="D206" s="17" t="s">
        <v>25</v>
      </c>
      <c r="E206" s="341" t="s">
        <v>26</v>
      </c>
      <c r="F206" s="341"/>
      <c r="G206" s="341" t="s">
        <v>18</v>
      </c>
      <c r="H206" s="342"/>
      <c r="I206" s="37"/>
      <c r="J206" s="18" t="s">
        <v>27</v>
      </c>
      <c r="K206" s="19"/>
      <c r="L206" s="19"/>
      <c r="M206" s="20"/>
      <c r="N206" s="21"/>
      <c r="V206" s="32"/>
    </row>
    <row r="207" spans="1:22" ht="13.5" thickBot="1" x14ac:dyDescent="0.25">
      <c r="A207" s="368"/>
      <c r="B207" s="23"/>
      <c r="C207" s="23"/>
      <c r="D207" s="24"/>
      <c r="E207" s="23"/>
      <c r="F207" s="23"/>
      <c r="G207" s="370"/>
      <c r="H207" s="371"/>
      <c r="I207" s="372"/>
      <c r="J207" s="25" t="s">
        <v>27</v>
      </c>
      <c r="K207" s="25"/>
      <c r="L207" s="25"/>
      <c r="M207" s="26"/>
      <c r="N207" s="21"/>
      <c r="V207" s="32">
        <f>G207</f>
        <v>0</v>
      </c>
    </row>
    <row r="208" spans="1:22" ht="23.25" thickBot="1" x14ac:dyDescent="0.25">
      <c r="A208" s="368"/>
      <c r="B208" s="28" t="s">
        <v>33</v>
      </c>
      <c r="C208" s="28" t="s">
        <v>34</v>
      </c>
      <c r="D208" s="28" t="s">
        <v>35</v>
      </c>
      <c r="E208" s="373" t="s">
        <v>36</v>
      </c>
      <c r="F208" s="373"/>
      <c r="G208" s="374"/>
      <c r="H208" s="375"/>
      <c r="I208" s="376"/>
      <c r="J208" s="29" t="s">
        <v>48</v>
      </c>
      <c r="K208" s="30"/>
      <c r="L208" s="30"/>
      <c r="M208" s="31"/>
      <c r="N208" s="21"/>
      <c r="V208" s="32"/>
    </row>
    <row r="209" spans="1:22" ht="13.5" thickBot="1" x14ac:dyDescent="0.25">
      <c r="A209" s="369"/>
      <c r="B209" s="33"/>
      <c r="C209" s="33"/>
      <c r="D209" s="69"/>
      <c r="E209" s="35" t="s">
        <v>40</v>
      </c>
      <c r="F209" s="36"/>
      <c r="G209" s="350"/>
      <c r="H209" s="351"/>
      <c r="I209" s="352"/>
      <c r="J209" s="29" t="s">
        <v>51</v>
      </c>
      <c r="K209" s="30"/>
      <c r="L209" s="30"/>
      <c r="M209" s="31"/>
      <c r="N209" s="21"/>
      <c r="V209" s="32"/>
    </row>
    <row r="210" spans="1:22" ht="24" thickTop="1" thickBot="1" x14ac:dyDescent="0.25">
      <c r="A210" s="367">
        <f>A206+1</f>
        <v>49</v>
      </c>
      <c r="B210" s="17" t="s">
        <v>23</v>
      </c>
      <c r="C210" s="17" t="s">
        <v>24</v>
      </c>
      <c r="D210" s="17" t="s">
        <v>25</v>
      </c>
      <c r="E210" s="341" t="s">
        <v>26</v>
      </c>
      <c r="F210" s="341"/>
      <c r="G210" s="341" t="s">
        <v>18</v>
      </c>
      <c r="H210" s="342"/>
      <c r="I210" s="37"/>
      <c r="J210" s="18" t="s">
        <v>27</v>
      </c>
      <c r="K210" s="19"/>
      <c r="L210" s="19"/>
      <c r="M210" s="20"/>
      <c r="N210" s="21"/>
      <c r="V210" s="32"/>
    </row>
    <row r="211" spans="1:22" ht="13.5" thickBot="1" x14ac:dyDescent="0.25">
      <c r="A211" s="368"/>
      <c r="B211" s="23"/>
      <c r="C211" s="23"/>
      <c r="D211" s="24"/>
      <c r="E211" s="23"/>
      <c r="F211" s="23"/>
      <c r="G211" s="370"/>
      <c r="H211" s="371"/>
      <c r="I211" s="372"/>
      <c r="J211" s="25" t="s">
        <v>27</v>
      </c>
      <c r="K211" s="25"/>
      <c r="L211" s="25"/>
      <c r="M211" s="26"/>
      <c r="N211" s="21"/>
      <c r="V211" s="32">
        <f>G211</f>
        <v>0</v>
      </c>
    </row>
    <row r="212" spans="1:22" ht="23.25" thickBot="1" x14ac:dyDescent="0.25">
      <c r="A212" s="368"/>
      <c r="B212" s="28" t="s">
        <v>33</v>
      </c>
      <c r="C212" s="28" t="s">
        <v>34</v>
      </c>
      <c r="D212" s="28" t="s">
        <v>35</v>
      </c>
      <c r="E212" s="373" t="s">
        <v>36</v>
      </c>
      <c r="F212" s="373"/>
      <c r="G212" s="374"/>
      <c r="H212" s="375"/>
      <c r="I212" s="376"/>
      <c r="J212" s="29" t="s">
        <v>48</v>
      </c>
      <c r="K212" s="30"/>
      <c r="L212" s="30"/>
      <c r="M212" s="31"/>
      <c r="N212" s="21"/>
      <c r="V212" s="32"/>
    </row>
    <row r="213" spans="1:22" ht="13.5" thickBot="1" x14ac:dyDescent="0.25">
      <c r="A213" s="369"/>
      <c r="B213" s="33"/>
      <c r="C213" s="33"/>
      <c r="D213" s="69"/>
      <c r="E213" s="35" t="s">
        <v>40</v>
      </c>
      <c r="F213" s="36"/>
      <c r="G213" s="350"/>
      <c r="H213" s="351"/>
      <c r="I213" s="352"/>
      <c r="J213" s="29" t="s">
        <v>51</v>
      </c>
      <c r="K213" s="30"/>
      <c r="L213" s="30"/>
      <c r="M213" s="31"/>
      <c r="N213" s="21"/>
      <c r="V213" s="32"/>
    </row>
    <row r="214" spans="1:22" ht="24" thickTop="1" thickBot="1" x14ac:dyDescent="0.25">
      <c r="A214" s="367">
        <f>A210+1</f>
        <v>50</v>
      </c>
      <c r="B214" s="17" t="s">
        <v>23</v>
      </c>
      <c r="C214" s="17" t="s">
        <v>24</v>
      </c>
      <c r="D214" s="17" t="s">
        <v>25</v>
      </c>
      <c r="E214" s="341" t="s">
        <v>26</v>
      </c>
      <c r="F214" s="341"/>
      <c r="G214" s="341" t="s">
        <v>18</v>
      </c>
      <c r="H214" s="342"/>
      <c r="I214" s="37"/>
      <c r="J214" s="18" t="s">
        <v>27</v>
      </c>
      <c r="K214" s="19"/>
      <c r="L214" s="19"/>
      <c r="M214" s="20"/>
      <c r="N214" s="21"/>
      <c r="V214" s="32"/>
    </row>
    <row r="215" spans="1:22" ht="13.5" thickBot="1" x14ac:dyDescent="0.25">
      <c r="A215" s="368"/>
      <c r="B215" s="23"/>
      <c r="C215" s="23"/>
      <c r="D215" s="24"/>
      <c r="E215" s="23"/>
      <c r="F215" s="23"/>
      <c r="G215" s="370"/>
      <c r="H215" s="371"/>
      <c r="I215" s="372"/>
      <c r="J215" s="25" t="s">
        <v>27</v>
      </c>
      <c r="K215" s="25"/>
      <c r="L215" s="25"/>
      <c r="M215" s="26"/>
      <c r="N215" s="21"/>
      <c r="V215" s="32">
        <f>G215</f>
        <v>0</v>
      </c>
    </row>
    <row r="216" spans="1:22" ht="23.25" thickBot="1" x14ac:dyDescent="0.25">
      <c r="A216" s="368"/>
      <c r="B216" s="28" t="s">
        <v>33</v>
      </c>
      <c r="C216" s="28" t="s">
        <v>34</v>
      </c>
      <c r="D216" s="28" t="s">
        <v>35</v>
      </c>
      <c r="E216" s="373" t="s">
        <v>36</v>
      </c>
      <c r="F216" s="373"/>
      <c r="G216" s="374"/>
      <c r="H216" s="375"/>
      <c r="I216" s="376"/>
      <c r="J216" s="29" t="s">
        <v>48</v>
      </c>
      <c r="K216" s="30"/>
      <c r="L216" s="30"/>
      <c r="M216" s="31"/>
      <c r="N216" s="21"/>
      <c r="V216" s="32"/>
    </row>
    <row r="217" spans="1:22" ht="13.5" thickBot="1" x14ac:dyDescent="0.25">
      <c r="A217" s="369"/>
      <c r="B217" s="33"/>
      <c r="C217" s="33"/>
      <c r="D217" s="69"/>
      <c r="E217" s="35" t="s">
        <v>40</v>
      </c>
      <c r="F217" s="36"/>
      <c r="G217" s="350"/>
      <c r="H217" s="351"/>
      <c r="I217" s="352"/>
      <c r="J217" s="29" t="s">
        <v>51</v>
      </c>
      <c r="K217" s="30"/>
      <c r="L217" s="30"/>
      <c r="M217" s="31"/>
      <c r="N217" s="21"/>
      <c r="V217" s="32"/>
    </row>
    <row r="218" spans="1:22" ht="24" thickTop="1" thickBot="1" x14ac:dyDescent="0.25">
      <c r="A218" s="367">
        <f>A214+1</f>
        <v>51</v>
      </c>
      <c r="B218" s="17" t="s">
        <v>23</v>
      </c>
      <c r="C218" s="17" t="s">
        <v>24</v>
      </c>
      <c r="D218" s="17" t="s">
        <v>25</v>
      </c>
      <c r="E218" s="341" t="s">
        <v>26</v>
      </c>
      <c r="F218" s="341"/>
      <c r="G218" s="341" t="s">
        <v>18</v>
      </c>
      <c r="H218" s="342"/>
      <c r="I218" s="37"/>
      <c r="J218" s="18" t="s">
        <v>27</v>
      </c>
      <c r="K218" s="19"/>
      <c r="L218" s="19"/>
      <c r="M218" s="20"/>
      <c r="N218" s="21"/>
      <c r="V218" s="32"/>
    </row>
    <row r="219" spans="1:22" ht="13.5" thickBot="1" x14ac:dyDescent="0.25">
      <c r="A219" s="368"/>
      <c r="B219" s="23"/>
      <c r="C219" s="23"/>
      <c r="D219" s="24"/>
      <c r="E219" s="23"/>
      <c r="F219" s="23"/>
      <c r="G219" s="370"/>
      <c r="H219" s="371"/>
      <c r="I219" s="372"/>
      <c r="J219" s="25" t="s">
        <v>27</v>
      </c>
      <c r="K219" s="25"/>
      <c r="L219" s="25"/>
      <c r="M219" s="26"/>
      <c r="N219" s="21"/>
      <c r="V219" s="32">
        <f>G219</f>
        <v>0</v>
      </c>
    </row>
    <row r="220" spans="1:22" ht="23.25" thickBot="1" x14ac:dyDescent="0.25">
      <c r="A220" s="368"/>
      <c r="B220" s="28" t="s">
        <v>33</v>
      </c>
      <c r="C220" s="28" t="s">
        <v>34</v>
      </c>
      <c r="D220" s="28" t="s">
        <v>35</v>
      </c>
      <c r="E220" s="373" t="s">
        <v>36</v>
      </c>
      <c r="F220" s="373"/>
      <c r="G220" s="374"/>
      <c r="H220" s="375"/>
      <c r="I220" s="376"/>
      <c r="J220" s="29" t="s">
        <v>48</v>
      </c>
      <c r="K220" s="30"/>
      <c r="L220" s="30"/>
      <c r="M220" s="31"/>
      <c r="N220" s="21"/>
      <c r="V220" s="32"/>
    </row>
    <row r="221" spans="1:22" ht="13.5" thickBot="1" x14ac:dyDescent="0.25">
      <c r="A221" s="369"/>
      <c r="B221" s="33"/>
      <c r="C221" s="33"/>
      <c r="D221" s="69"/>
      <c r="E221" s="35" t="s">
        <v>40</v>
      </c>
      <c r="F221" s="36"/>
      <c r="G221" s="350"/>
      <c r="H221" s="351"/>
      <c r="I221" s="352"/>
      <c r="J221" s="29" t="s">
        <v>51</v>
      </c>
      <c r="K221" s="30"/>
      <c r="L221" s="30"/>
      <c r="M221" s="31"/>
      <c r="N221" s="21"/>
      <c r="V221" s="32"/>
    </row>
    <row r="222" spans="1:22" ht="24" thickTop="1" thickBot="1" x14ac:dyDescent="0.25">
      <c r="A222" s="367">
        <f>A218+1</f>
        <v>52</v>
      </c>
      <c r="B222" s="17" t="s">
        <v>23</v>
      </c>
      <c r="C222" s="17" t="s">
        <v>24</v>
      </c>
      <c r="D222" s="17" t="s">
        <v>25</v>
      </c>
      <c r="E222" s="341" t="s">
        <v>26</v>
      </c>
      <c r="F222" s="341"/>
      <c r="G222" s="341" t="s">
        <v>18</v>
      </c>
      <c r="H222" s="342"/>
      <c r="I222" s="37"/>
      <c r="J222" s="18" t="s">
        <v>27</v>
      </c>
      <c r="K222" s="19"/>
      <c r="L222" s="19"/>
      <c r="M222" s="20"/>
      <c r="N222" s="21"/>
      <c r="V222" s="32"/>
    </row>
    <row r="223" spans="1:22" ht="13.5" thickBot="1" x14ac:dyDescent="0.25">
      <c r="A223" s="368"/>
      <c r="B223" s="23"/>
      <c r="C223" s="23"/>
      <c r="D223" s="24"/>
      <c r="E223" s="23"/>
      <c r="F223" s="23"/>
      <c r="G223" s="370"/>
      <c r="H223" s="371"/>
      <c r="I223" s="372"/>
      <c r="J223" s="25" t="s">
        <v>27</v>
      </c>
      <c r="K223" s="25"/>
      <c r="L223" s="25"/>
      <c r="M223" s="26"/>
      <c r="N223" s="21"/>
      <c r="V223" s="32">
        <f>G223</f>
        <v>0</v>
      </c>
    </row>
    <row r="224" spans="1:22" ht="23.25" thickBot="1" x14ac:dyDescent="0.25">
      <c r="A224" s="368"/>
      <c r="B224" s="28" t="s">
        <v>33</v>
      </c>
      <c r="C224" s="28" t="s">
        <v>34</v>
      </c>
      <c r="D224" s="28" t="s">
        <v>35</v>
      </c>
      <c r="E224" s="373" t="s">
        <v>36</v>
      </c>
      <c r="F224" s="373"/>
      <c r="G224" s="374"/>
      <c r="H224" s="375"/>
      <c r="I224" s="376"/>
      <c r="J224" s="29" t="s">
        <v>48</v>
      </c>
      <c r="K224" s="30"/>
      <c r="L224" s="30"/>
      <c r="M224" s="31"/>
      <c r="N224" s="21"/>
      <c r="V224" s="32"/>
    </row>
    <row r="225" spans="1:22" ht="13.5" thickBot="1" x14ac:dyDescent="0.25">
      <c r="A225" s="369"/>
      <c r="B225" s="33"/>
      <c r="C225" s="33"/>
      <c r="D225" s="69"/>
      <c r="E225" s="35" t="s">
        <v>40</v>
      </c>
      <c r="F225" s="36"/>
      <c r="G225" s="350"/>
      <c r="H225" s="351"/>
      <c r="I225" s="352"/>
      <c r="J225" s="29" t="s">
        <v>51</v>
      </c>
      <c r="K225" s="30"/>
      <c r="L225" s="30"/>
      <c r="M225" s="31"/>
      <c r="N225" s="21"/>
      <c r="V225" s="32"/>
    </row>
    <row r="226" spans="1:22" ht="24" thickTop="1" thickBot="1" x14ac:dyDescent="0.25">
      <c r="A226" s="367">
        <f>A222+1</f>
        <v>53</v>
      </c>
      <c r="B226" s="17" t="s">
        <v>23</v>
      </c>
      <c r="C226" s="17" t="s">
        <v>24</v>
      </c>
      <c r="D226" s="17" t="s">
        <v>25</v>
      </c>
      <c r="E226" s="341" t="s">
        <v>26</v>
      </c>
      <c r="F226" s="341"/>
      <c r="G226" s="341" t="s">
        <v>18</v>
      </c>
      <c r="H226" s="342"/>
      <c r="I226" s="37"/>
      <c r="J226" s="18" t="s">
        <v>27</v>
      </c>
      <c r="K226" s="19"/>
      <c r="L226" s="19"/>
      <c r="M226" s="20"/>
      <c r="N226" s="21"/>
      <c r="V226" s="32"/>
    </row>
    <row r="227" spans="1:22" ht="13.5" thickBot="1" x14ac:dyDescent="0.25">
      <c r="A227" s="368"/>
      <c r="B227" s="23"/>
      <c r="C227" s="23"/>
      <c r="D227" s="24"/>
      <c r="E227" s="23"/>
      <c r="F227" s="23"/>
      <c r="G227" s="370"/>
      <c r="H227" s="371"/>
      <c r="I227" s="372"/>
      <c r="J227" s="25" t="s">
        <v>27</v>
      </c>
      <c r="K227" s="25"/>
      <c r="L227" s="25"/>
      <c r="M227" s="26"/>
      <c r="N227" s="21"/>
      <c r="V227" s="32">
        <f>G227</f>
        <v>0</v>
      </c>
    </row>
    <row r="228" spans="1:22" ht="23.25" thickBot="1" x14ac:dyDescent="0.25">
      <c r="A228" s="368"/>
      <c r="B228" s="28" t="s">
        <v>33</v>
      </c>
      <c r="C228" s="28" t="s">
        <v>34</v>
      </c>
      <c r="D228" s="28" t="s">
        <v>35</v>
      </c>
      <c r="E228" s="373" t="s">
        <v>36</v>
      </c>
      <c r="F228" s="373"/>
      <c r="G228" s="374"/>
      <c r="H228" s="375"/>
      <c r="I228" s="376"/>
      <c r="J228" s="29" t="s">
        <v>48</v>
      </c>
      <c r="K228" s="30"/>
      <c r="L228" s="30"/>
      <c r="M228" s="31"/>
      <c r="N228" s="21"/>
      <c r="V228" s="32"/>
    </row>
    <row r="229" spans="1:22" ht="13.5" thickBot="1" x14ac:dyDescent="0.25">
      <c r="A229" s="369"/>
      <c r="B229" s="33"/>
      <c r="C229" s="33"/>
      <c r="D229" s="69"/>
      <c r="E229" s="35" t="s">
        <v>40</v>
      </c>
      <c r="F229" s="36"/>
      <c r="G229" s="350"/>
      <c r="H229" s="351"/>
      <c r="I229" s="352"/>
      <c r="J229" s="29" t="s">
        <v>51</v>
      </c>
      <c r="K229" s="30"/>
      <c r="L229" s="30"/>
      <c r="M229" s="31"/>
      <c r="N229" s="21"/>
      <c r="V229" s="32"/>
    </row>
    <row r="230" spans="1:22" ht="24" thickTop="1" thickBot="1" x14ac:dyDescent="0.25">
      <c r="A230" s="367">
        <f>A226+1</f>
        <v>54</v>
      </c>
      <c r="B230" s="17" t="s">
        <v>23</v>
      </c>
      <c r="C230" s="17" t="s">
        <v>24</v>
      </c>
      <c r="D230" s="17" t="s">
        <v>25</v>
      </c>
      <c r="E230" s="341" t="s">
        <v>26</v>
      </c>
      <c r="F230" s="341"/>
      <c r="G230" s="341" t="s">
        <v>18</v>
      </c>
      <c r="H230" s="342"/>
      <c r="I230" s="37"/>
      <c r="J230" s="18" t="s">
        <v>27</v>
      </c>
      <c r="K230" s="19"/>
      <c r="L230" s="19"/>
      <c r="M230" s="20"/>
      <c r="N230" s="21"/>
      <c r="V230" s="32"/>
    </row>
    <row r="231" spans="1:22" ht="13.5" thickBot="1" x14ac:dyDescent="0.25">
      <c r="A231" s="368"/>
      <c r="B231" s="23"/>
      <c r="C231" s="23"/>
      <c r="D231" s="24"/>
      <c r="E231" s="23"/>
      <c r="F231" s="23"/>
      <c r="G231" s="370"/>
      <c r="H231" s="371"/>
      <c r="I231" s="372"/>
      <c r="J231" s="25" t="s">
        <v>27</v>
      </c>
      <c r="K231" s="25"/>
      <c r="L231" s="25"/>
      <c r="M231" s="26"/>
      <c r="N231" s="21"/>
      <c r="V231" s="32">
        <f>G231</f>
        <v>0</v>
      </c>
    </row>
    <row r="232" spans="1:22" ht="23.25" thickBot="1" x14ac:dyDescent="0.25">
      <c r="A232" s="368"/>
      <c r="B232" s="28" t="s">
        <v>33</v>
      </c>
      <c r="C232" s="28" t="s">
        <v>34</v>
      </c>
      <c r="D232" s="28" t="s">
        <v>35</v>
      </c>
      <c r="E232" s="373" t="s">
        <v>36</v>
      </c>
      <c r="F232" s="373"/>
      <c r="G232" s="374"/>
      <c r="H232" s="375"/>
      <c r="I232" s="376"/>
      <c r="J232" s="29" t="s">
        <v>48</v>
      </c>
      <c r="K232" s="30"/>
      <c r="L232" s="30"/>
      <c r="M232" s="31"/>
      <c r="N232" s="21"/>
      <c r="V232" s="32"/>
    </row>
    <row r="233" spans="1:22" ht="13.5" thickBot="1" x14ac:dyDescent="0.25">
      <c r="A233" s="369"/>
      <c r="B233" s="33"/>
      <c r="C233" s="33"/>
      <c r="D233" s="69"/>
      <c r="E233" s="35" t="s">
        <v>40</v>
      </c>
      <c r="F233" s="36"/>
      <c r="G233" s="350"/>
      <c r="H233" s="351"/>
      <c r="I233" s="352"/>
      <c r="J233" s="29" t="s">
        <v>51</v>
      </c>
      <c r="K233" s="30"/>
      <c r="L233" s="30"/>
      <c r="M233" s="31"/>
      <c r="N233" s="21"/>
      <c r="V233" s="32"/>
    </row>
    <row r="234" spans="1:22" ht="24" thickTop="1" thickBot="1" x14ac:dyDescent="0.25">
      <c r="A234" s="367">
        <f>A230+1</f>
        <v>55</v>
      </c>
      <c r="B234" s="17" t="s">
        <v>23</v>
      </c>
      <c r="C234" s="17" t="s">
        <v>24</v>
      </c>
      <c r="D234" s="17" t="s">
        <v>25</v>
      </c>
      <c r="E234" s="341" t="s">
        <v>26</v>
      </c>
      <c r="F234" s="341"/>
      <c r="G234" s="341" t="s">
        <v>18</v>
      </c>
      <c r="H234" s="342"/>
      <c r="I234" s="37"/>
      <c r="J234" s="18" t="s">
        <v>27</v>
      </c>
      <c r="K234" s="19"/>
      <c r="L234" s="19"/>
      <c r="M234" s="20"/>
      <c r="N234" s="21"/>
      <c r="V234" s="32"/>
    </row>
    <row r="235" spans="1:22" ht="13.5" thickBot="1" x14ac:dyDescent="0.25">
      <c r="A235" s="368"/>
      <c r="B235" s="23"/>
      <c r="C235" s="23"/>
      <c r="D235" s="24"/>
      <c r="E235" s="23"/>
      <c r="F235" s="23"/>
      <c r="G235" s="370"/>
      <c r="H235" s="371"/>
      <c r="I235" s="372"/>
      <c r="J235" s="25" t="s">
        <v>27</v>
      </c>
      <c r="K235" s="25"/>
      <c r="L235" s="25"/>
      <c r="M235" s="26"/>
      <c r="N235" s="21"/>
      <c r="V235" s="32">
        <f>G235</f>
        <v>0</v>
      </c>
    </row>
    <row r="236" spans="1:22" ht="23.25" thickBot="1" x14ac:dyDescent="0.25">
      <c r="A236" s="368"/>
      <c r="B236" s="28" t="s">
        <v>33</v>
      </c>
      <c r="C236" s="28" t="s">
        <v>34</v>
      </c>
      <c r="D236" s="28" t="s">
        <v>35</v>
      </c>
      <c r="E236" s="373" t="s">
        <v>36</v>
      </c>
      <c r="F236" s="373"/>
      <c r="G236" s="374"/>
      <c r="H236" s="375"/>
      <c r="I236" s="376"/>
      <c r="J236" s="29" t="s">
        <v>48</v>
      </c>
      <c r="K236" s="30"/>
      <c r="L236" s="30"/>
      <c r="M236" s="31"/>
      <c r="N236" s="21"/>
      <c r="V236" s="32"/>
    </row>
    <row r="237" spans="1:22" ht="13.5" thickBot="1" x14ac:dyDescent="0.25">
      <c r="A237" s="369"/>
      <c r="B237" s="33"/>
      <c r="C237" s="33"/>
      <c r="D237" s="69"/>
      <c r="E237" s="35" t="s">
        <v>40</v>
      </c>
      <c r="F237" s="36"/>
      <c r="G237" s="350"/>
      <c r="H237" s="351"/>
      <c r="I237" s="352"/>
      <c r="J237" s="29" t="s">
        <v>51</v>
      </c>
      <c r="K237" s="30"/>
      <c r="L237" s="30"/>
      <c r="M237" s="31"/>
      <c r="N237" s="21"/>
      <c r="V237" s="32"/>
    </row>
    <row r="238" spans="1:22" ht="24" thickTop="1" thickBot="1" x14ac:dyDescent="0.25">
      <c r="A238" s="367">
        <f>A234+1</f>
        <v>56</v>
      </c>
      <c r="B238" s="17" t="s">
        <v>23</v>
      </c>
      <c r="C238" s="17" t="s">
        <v>24</v>
      </c>
      <c r="D238" s="17" t="s">
        <v>25</v>
      </c>
      <c r="E238" s="341" t="s">
        <v>26</v>
      </c>
      <c r="F238" s="341"/>
      <c r="G238" s="341" t="s">
        <v>18</v>
      </c>
      <c r="H238" s="342"/>
      <c r="I238" s="37"/>
      <c r="J238" s="18" t="s">
        <v>27</v>
      </c>
      <c r="K238" s="19"/>
      <c r="L238" s="19"/>
      <c r="M238" s="20"/>
      <c r="N238" s="21"/>
      <c r="V238" s="32"/>
    </row>
    <row r="239" spans="1:22" ht="13.5" thickBot="1" x14ac:dyDescent="0.25">
      <c r="A239" s="368"/>
      <c r="B239" s="23"/>
      <c r="C239" s="23"/>
      <c r="D239" s="24"/>
      <c r="E239" s="23"/>
      <c r="F239" s="23"/>
      <c r="G239" s="370"/>
      <c r="H239" s="371"/>
      <c r="I239" s="372"/>
      <c r="J239" s="25" t="s">
        <v>27</v>
      </c>
      <c r="K239" s="25"/>
      <c r="L239" s="25"/>
      <c r="M239" s="26"/>
      <c r="N239" s="21"/>
      <c r="V239" s="32">
        <f>G239</f>
        <v>0</v>
      </c>
    </row>
    <row r="240" spans="1:22" ht="23.25" thickBot="1" x14ac:dyDescent="0.25">
      <c r="A240" s="368"/>
      <c r="B240" s="28" t="s">
        <v>33</v>
      </c>
      <c r="C240" s="28" t="s">
        <v>34</v>
      </c>
      <c r="D240" s="28" t="s">
        <v>35</v>
      </c>
      <c r="E240" s="373" t="s">
        <v>36</v>
      </c>
      <c r="F240" s="373"/>
      <c r="G240" s="374"/>
      <c r="H240" s="375"/>
      <c r="I240" s="376"/>
      <c r="J240" s="29" t="s">
        <v>48</v>
      </c>
      <c r="K240" s="30"/>
      <c r="L240" s="30"/>
      <c r="M240" s="31"/>
      <c r="N240" s="21"/>
      <c r="V240" s="32"/>
    </row>
    <row r="241" spans="1:22" ht="13.5" thickBot="1" x14ac:dyDescent="0.25">
      <c r="A241" s="369"/>
      <c r="B241" s="33"/>
      <c r="C241" s="33"/>
      <c r="D241" s="69"/>
      <c r="E241" s="35" t="s">
        <v>40</v>
      </c>
      <c r="F241" s="36"/>
      <c r="G241" s="350"/>
      <c r="H241" s="351"/>
      <c r="I241" s="352"/>
      <c r="J241" s="29" t="s">
        <v>51</v>
      </c>
      <c r="K241" s="30"/>
      <c r="L241" s="30"/>
      <c r="M241" s="31"/>
      <c r="N241" s="21"/>
      <c r="V241" s="32"/>
    </row>
    <row r="242" spans="1:22" ht="24" thickTop="1" thickBot="1" x14ac:dyDescent="0.25">
      <c r="A242" s="367">
        <f>A238+1</f>
        <v>57</v>
      </c>
      <c r="B242" s="17" t="s">
        <v>23</v>
      </c>
      <c r="C242" s="17" t="s">
        <v>24</v>
      </c>
      <c r="D242" s="17" t="s">
        <v>25</v>
      </c>
      <c r="E242" s="341" t="s">
        <v>26</v>
      </c>
      <c r="F242" s="341"/>
      <c r="G242" s="341" t="s">
        <v>18</v>
      </c>
      <c r="H242" s="342"/>
      <c r="I242" s="37"/>
      <c r="J242" s="18" t="s">
        <v>27</v>
      </c>
      <c r="K242" s="19"/>
      <c r="L242" s="19"/>
      <c r="M242" s="20"/>
      <c r="N242" s="21"/>
      <c r="V242" s="32"/>
    </row>
    <row r="243" spans="1:22" ht="13.5" thickBot="1" x14ac:dyDescent="0.25">
      <c r="A243" s="368"/>
      <c r="B243" s="23"/>
      <c r="C243" s="23"/>
      <c r="D243" s="24"/>
      <c r="E243" s="23"/>
      <c r="F243" s="23"/>
      <c r="G243" s="370"/>
      <c r="H243" s="371"/>
      <c r="I243" s="372"/>
      <c r="J243" s="25" t="s">
        <v>27</v>
      </c>
      <c r="K243" s="25"/>
      <c r="L243" s="25"/>
      <c r="M243" s="26"/>
      <c r="N243" s="21"/>
      <c r="V243" s="32">
        <f>G243</f>
        <v>0</v>
      </c>
    </row>
    <row r="244" spans="1:22" ht="23.25" thickBot="1" x14ac:dyDescent="0.25">
      <c r="A244" s="368"/>
      <c r="B244" s="28" t="s">
        <v>33</v>
      </c>
      <c r="C244" s="28" t="s">
        <v>34</v>
      </c>
      <c r="D244" s="28" t="s">
        <v>35</v>
      </c>
      <c r="E244" s="373" t="s">
        <v>36</v>
      </c>
      <c r="F244" s="373"/>
      <c r="G244" s="374"/>
      <c r="H244" s="375"/>
      <c r="I244" s="376"/>
      <c r="J244" s="29" t="s">
        <v>48</v>
      </c>
      <c r="K244" s="30"/>
      <c r="L244" s="30"/>
      <c r="M244" s="31"/>
      <c r="N244" s="21"/>
      <c r="V244" s="32"/>
    </row>
    <row r="245" spans="1:22" ht="13.5" thickBot="1" x14ac:dyDescent="0.25">
      <c r="A245" s="369"/>
      <c r="B245" s="33"/>
      <c r="C245" s="33"/>
      <c r="D245" s="69"/>
      <c r="E245" s="35" t="s">
        <v>40</v>
      </c>
      <c r="F245" s="36"/>
      <c r="G245" s="350"/>
      <c r="H245" s="351"/>
      <c r="I245" s="352"/>
      <c r="J245" s="29" t="s">
        <v>51</v>
      </c>
      <c r="K245" s="30"/>
      <c r="L245" s="30"/>
      <c r="M245" s="31"/>
      <c r="N245" s="21"/>
      <c r="V245" s="32"/>
    </row>
    <row r="246" spans="1:22" ht="24" thickTop="1" thickBot="1" x14ac:dyDescent="0.25">
      <c r="A246" s="367">
        <f>A242+1</f>
        <v>58</v>
      </c>
      <c r="B246" s="17" t="s">
        <v>23</v>
      </c>
      <c r="C246" s="17" t="s">
        <v>24</v>
      </c>
      <c r="D246" s="17" t="s">
        <v>25</v>
      </c>
      <c r="E246" s="341" t="s">
        <v>26</v>
      </c>
      <c r="F246" s="341"/>
      <c r="G246" s="341" t="s">
        <v>18</v>
      </c>
      <c r="H246" s="342"/>
      <c r="I246" s="37"/>
      <c r="J246" s="18" t="s">
        <v>27</v>
      </c>
      <c r="K246" s="19"/>
      <c r="L246" s="19"/>
      <c r="M246" s="20"/>
      <c r="N246" s="21"/>
      <c r="V246" s="32"/>
    </row>
    <row r="247" spans="1:22" ht="13.5" thickBot="1" x14ac:dyDescent="0.25">
      <c r="A247" s="368"/>
      <c r="B247" s="23"/>
      <c r="C247" s="23"/>
      <c r="D247" s="24"/>
      <c r="E247" s="23"/>
      <c r="F247" s="23"/>
      <c r="G247" s="370"/>
      <c r="H247" s="371"/>
      <c r="I247" s="372"/>
      <c r="J247" s="25" t="s">
        <v>27</v>
      </c>
      <c r="K247" s="25"/>
      <c r="L247" s="25"/>
      <c r="M247" s="26"/>
      <c r="N247" s="21"/>
      <c r="V247" s="32">
        <f>G247</f>
        <v>0</v>
      </c>
    </row>
    <row r="248" spans="1:22" ht="23.25" thickBot="1" x14ac:dyDescent="0.25">
      <c r="A248" s="368"/>
      <c r="B248" s="28" t="s">
        <v>33</v>
      </c>
      <c r="C248" s="28" t="s">
        <v>34</v>
      </c>
      <c r="D248" s="28" t="s">
        <v>35</v>
      </c>
      <c r="E248" s="373" t="s">
        <v>36</v>
      </c>
      <c r="F248" s="373"/>
      <c r="G248" s="374"/>
      <c r="H248" s="375"/>
      <c r="I248" s="376"/>
      <c r="J248" s="29" t="s">
        <v>48</v>
      </c>
      <c r="K248" s="30"/>
      <c r="L248" s="30"/>
      <c r="M248" s="31"/>
      <c r="N248" s="21"/>
      <c r="V248" s="32"/>
    </row>
    <row r="249" spans="1:22" ht="13.5" thickBot="1" x14ac:dyDescent="0.25">
      <c r="A249" s="369"/>
      <c r="B249" s="33"/>
      <c r="C249" s="33"/>
      <c r="D249" s="69"/>
      <c r="E249" s="35" t="s">
        <v>40</v>
      </c>
      <c r="F249" s="36"/>
      <c r="G249" s="350"/>
      <c r="H249" s="351"/>
      <c r="I249" s="352"/>
      <c r="J249" s="29" t="s">
        <v>51</v>
      </c>
      <c r="K249" s="30"/>
      <c r="L249" s="30"/>
      <c r="M249" s="31"/>
      <c r="N249" s="21"/>
      <c r="V249" s="32"/>
    </row>
    <row r="250" spans="1:22" ht="24" thickTop="1" thickBot="1" x14ac:dyDescent="0.25">
      <c r="A250" s="367">
        <f>A246+1</f>
        <v>59</v>
      </c>
      <c r="B250" s="17" t="s">
        <v>23</v>
      </c>
      <c r="C250" s="17" t="s">
        <v>24</v>
      </c>
      <c r="D250" s="17" t="s">
        <v>25</v>
      </c>
      <c r="E250" s="341" t="s">
        <v>26</v>
      </c>
      <c r="F250" s="341"/>
      <c r="G250" s="341" t="s">
        <v>18</v>
      </c>
      <c r="H250" s="342"/>
      <c r="I250" s="37"/>
      <c r="J250" s="18" t="s">
        <v>27</v>
      </c>
      <c r="K250" s="19"/>
      <c r="L250" s="19"/>
      <c r="M250" s="20"/>
      <c r="N250" s="21"/>
      <c r="V250" s="32"/>
    </row>
    <row r="251" spans="1:22" ht="13.5" thickBot="1" x14ac:dyDescent="0.25">
      <c r="A251" s="368"/>
      <c r="B251" s="23"/>
      <c r="C251" s="23"/>
      <c r="D251" s="24"/>
      <c r="E251" s="23"/>
      <c r="F251" s="23"/>
      <c r="G251" s="370"/>
      <c r="H251" s="371"/>
      <c r="I251" s="372"/>
      <c r="J251" s="25" t="s">
        <v>27</v>
      </c>
      <c r="K251" s="25"/>
      <c r="L251" s="25"/>
      <c r="M251" s="26"/>
      <c r="N251" s="21"/>
      <c r="V251" s="32">
        <f>G251</f>
        <v>0</v>
      </c>
    </row>
    <row r="252" spans="1:22" ht="23.25" thickBot="1" x14ac:dyDescent="0.25">
      <c r="A252" s="368"/>
      <c r="B252" s="28" t="s">
        <v>33</v>
      </c>
      <c r="C252" s="28" t="s">
        <v>34</v>
      </c>
      <c r="D252" s="28" t="s">
        <v>35</v>
      </c>
      <c r="E252" s="373" t="s">
        <v>36</v>
      </c>
      <c r="F252" s="373"/>
      <c r="G252" s="374"/>
      <c r="H252" s="375"/>
      <c r="I252" s="376"/>
      <c r="J252" s="29" t="s">
        <v>48</v>
      </c>
      <c r="K252" s="30"/>
      <c r="L252" s="30"/>
      <c r="M252" s="31"/>
      <c r="N252" s="21"/>
      <c r="V252" s="32"/>
    </row>
    <row r="253" spans="1:22" ht="13.5" thickBot="1" x14ac:dyDescent="0.25">
      <c r="A253" s="369"/>
      <c r="B253" s="33"/>
      <c r="C253" s="33"/>
      <c r="D253" s="69"/>
      <c r="E253" s="35" t="s">
        <v>40</v>
      </c>
      <c r="F253" s="36"/>
      <c r="G253" s="350"/>
      <c r="H253" s="351"/>
      <c r="I253" s="352"/>
      <c r="J253" s="29" t="s">
        <v>51</v>
      </c>
      <c r="K253" s="30"/>
      <c r="L253" s="30"/>
      <c r="M253" s="31"/>
      <c r="N253" s="21"/>
      <c r="V253" s="32"/>
    </row>
    <row r="254" spans="1:22" ht="24" thickTop="1" thickBot="1" x14ac:dyDescent="0.25">
      <c r="A254" s="367">
        <f>A250+1</f>
        <v>60</v>
      </c>
      <c r="B254" s="17" t="s">
        <v>23</v>
      </c>
      <c r="C254" s="17" t="s">
        <v>24</v>
      </c>
      <c r="D254" s="17" t="s">
        <v>25</v>
      </c>
      <c r="E254" s="341" t="s">
        <v>26</v>
      </c>
      <c r="F254" s="341"/>
      <c r="G254" s="341" t="s">
        <v>18</v>
      </c>
      <c r="H254" s="342"/>
      <c r="I254" s="37"/>
      <c r="J254" s="18" t="s">
        <v>27</v>
      </c>
      <c r="K254" s="19"/>
      <c r="L254" s="19"/>
      <c r="M254" s="20"/>
      <c r="N254" s="21"/>
      <c r="V254" s="32"/>
    </row>
    <row r="255" spans="1:22" ht="13.5" thickBot="1" x14ac:dyDescent="0.25">
      <c r="A255" s="368"/>
      <c r="B255" s="23"/>
      <c r="C255" s="23"/>
      <c r="D255" s="24"/>
      <c r="E255" s="23"/>
      <c r="F255" s="23"/>
      <c r="G255" s="370"/>
      <c r="H255" s="371"/>
      <c r="I255" s="372"/>
      <c r="J255" s="25" t="s">
        <v>27</v>
      </c>
      <c r="K255" s="25"/>
      <c r="L255" s="25"/>
      <c r="M255" s="26"/>
      <c r="N255" s="21"/>
      <c r="V255" s="32">
        <f>G255</f>
        <v>0</v>
      </c>
    </row>
    <row r="256" spans="1:22" ht="23.25" thickBot="1" x14ac:dyDescent="0.25">
      <c r="A256" s="368"/>
      <c r="B256" s="28" t="s">
        <v>33</v>
      </c>
      <c r="C256" s="28" t="s">
        <v>34</v>
      </c>
      <c r="D256" s="28" t="s">
        <v>35</v>
      </c>
      <c r="E256" s="373" t="s">
        <v>36</v>
      </c>
      <c r="F256" s="373"/>
      <c r="G256" s="374"/>
      <c r="H256" s="375"/>
      <c r="I256" s="376"/>
      <c r="J256" s="29" t="s">
        <v>48</v>
      </c>
      <c r="K256" s="30"/>
      <c r="L256" s="30"/>
      <c r="M256" s="31"/>
      <c r="N256" s="21"/>
      <c r="V256" s="32"/>
    </row>
    <row r="257" spans="1:22" ht="13.5" thickBot="1" x14ac:dyDescent="0.25">
      <c r="A257" s="369"/>
      <c r="B257" s="33"/>
      <c r="C257" s="33"/>
      <c r="D257" s="69"/>
      <c r="E257" s="35" t="s">
        <v>40</v>
      </c>
      <c r="F257" s="36"/>
      <c r="G257" s="350"/>
      <c r="H257" s="351"/>
      <c r="I257" s="352"/>
      <c r="J257" s="29" t="s">
        <v>51</v>
      </c>
      <c r="K257" s="30"/>
      <c r="L257" s="30"/>
      <c r="M257" s="31"/>
      <c r="N257" s="21"/>
      <c r="V257" s="32"/>
    </row>
    <row r="258" spans="1:22" ht="24" thickTop="1" thickBot="1" x14ac:dyDescent="0.25">
      <c r="A258" s="367">
        <f>A254+1</f>
        <v>61</v>
      </c>
      <c r="B258" s="17" t="s">
        <v>23</v>
      </c>
      <c r="C258" s="17" t="s">
        <v>24</v>
      </c>
      <c r="D258" s="17" t="s">
        <v>25</v>
      </c>
      <c r="E258" s="341" t="s">
        <v>26</v>
      </c>
      <c r="F258" s="341"/>
      <c r="G258" s="341" t="s">
        <v>18</v>
      </c>
      <c r="H258" s="342"/>
      <c r="I258" s="37"/>
      <c r="J258" s="18" t="s">
        <v>27</v>
      </c>
      <c r="K258" s="19"/>
      <c r="L258" s="19"/>
      <c r="M258" s="20"/>
      <c r="N258" s="21"/>
      <c r="V258" s="32"/>
    </row>
    <row r="259" spans="1:22" ht="13.5" thickBot="1" x14ac:dyDescent="0.25">
      <c r="A259" s="368"/>
      <c r="B259" s="23"/>
      <c r="C259" s="23"/>
      <c r="D259" s="24"/>
      <c r="E259" s="23"/>
      <c r="F259" s="23"/>
      <c r="G259" s="370"/>
      <c r="H259" s="371"/>
      <c r="I259" s="372"/>
      <c r="J259" s="25" t="s">
        <v>27</v>
      </c>
      <c r="K259" s="25"/>
      <c r="L259" s="25"/>
      <c r="M259" s="26"/>
      <c r="N259" s="21"/>
      <c r="V259" s="32">
        <f>G259</f>
        <v>0</v>
      </c>
    </row>
    <row r="260" spans="1:22" ht="23.25" thickBot="1" x14ac:dyDescent="0.25">
      <c r="A260" s="368"/>
      <c r="B260" s="28" t="s">
        <v>33</v>
      </c>
      <c r="C260" s="28" t="s">
        <v>34</v>
      </c>
      <c r="D260" s="28" t="s">
        <v>35</v>
      </c>
      <c r="E260" s="373" t="s">
        <v>36</v>
      </c>
      <c r="F260" s="373"/>
      <c r="G260" s="374"/>
      <c r="H260" s="375"/>
      <c r="I260" s="376"/>
      <c r="J260" s="29" t="s">
        <v>48</v>
      </c>
      <c r="K260" s="30"/>
      <c r="L260" s="30"/>
      <c r="M260" s="31"/>
      <c r="N260" s="21"/>
      <c r="V260" s="32"/>
    </row>
    <row r="261" spans="1:22" ht="13.5" thickBot="1" x14ac:dyDescent="0.25">
      <c r="A261" s="369"/>
      <c r="B261" s="33"/>
      <c r="C261" s="33"/>
      <c r="D261" s="69"/>
      <c r="E261" s="35" t="s">
        <v>40</v>
      </c>
      <c r="F261" s="36"/>
      <c r="G261" s="350"/>
      <c r="H261" s="351"/>
      <c r="I261" s="352"/>
      <c r="J261" s="29" t="s">
        <v>51</v>
      </c>
      <c r="K261" s="30"/>
      <c r="L261" s="30"/>
      <c r="M261" s="31"/>
      <c r="N261" s="21"/>
      <c r="V261" s="32"/>
    </row>
    <row r="262" spans="1:22" ht="24" thickTop="1" thickBot="1" x14ac:dyDescent="0.25">
      <c r="A262" s="367">
        <f>A258+1</f>
        <v>62</v>
      </c>
      <c r="B262" s="17" t="s">
        <v>23</v>
      </c>
      <c r="C262" s="17" t="s">
        <v>24</v>
      </c>
      <c r="D262" s="17" t="s">
        <v>25</v>
      </c>
      <c r="E262" s="341" t="s">
        <v>26</v>
      </c>
      <c r="F262" s="341"/>
      <c r="G262" s="341" t="s">
        <v>18</v>
      </c>
      <c r="H262" s="342"/>
      <c r="I262" s="37"/>
      <c r="J262" s="18" t="s">
        <v>27</v>
      </c>
      <c r="K262" s="19"/>
      <c r="L262" s="19"/>
      <c r="M262" s="20"/>
      <c r="N262" s="21"/>
      <c r="V262" s="32"/>
    </row>
    <row r="263" spans="1:22" ht="13.5" thickBot="1" x14ac:dyDescent="0.25">
      <c r="A263" s="368"/>
      <c r="B263" s="23"/>
      <c r="C263" s="23"/>
      <c r="D263" s="24"/>
      <c r="E263" s="23"/>
      <c r="F263" s="23"/>
      <c r="G263" s="370"/>
      <c r="H263" s="371"/>
      <c r="I263" s="372"/>
      <c r="J263" s="25" t="s">
        <v>27</v>
      </c>
      <c r="K263" s="25"/>
      <c r="L263" s="25"/>
      <c r="M263" s="26"/>
      <c r="N263" s="21"/>
      <c r="V263" s="32">
        <f>G263</f>
        <v>0</v>
      </c>
    </row>
    <row r="264" spans="1:22" ht="23.25" thickBot="1" x14ac:dyDescent="0.25">
      <c r="A264" s="368"/>
      <c r="B264" s="28" t="s">
        <v>33</v>
      </c>
      <c r="C264" s="28" t="s">
        <v>34</v>
      </c>
      <c r="D264" s="28" t="s">
        <v>35</v>
      </c>
      <c r="E264" s="373" t="s">
        <v>36</v>
      </c>
      <c r="F264" s="373"/>
      <c r="G264" s="374"/>
      <c r="H264" s="375"/>
      <c r="I264" s="376"/>
      <c r="J264" s="29" t="s">
        <v>48</v>
      </c>
      <c r="K264" s="30"/>
      <c r="L264" s="30"/>
      <c r="M264" s="31"/>
      <c r="N264" s="21"/>
      <c r="V264" s="32"/>
    </row>
    <row r="265" spans="1:22" ht="13.5" thickBot="1" x14ac:dyDescent="0.25">
      <c r="A265" s="369"/>
      <c r="B265" s="33"/>
      <c r="C265" s="33"/>
      <c r="D265" s="69"/>
      <c r="E265" s="35" t="s">
        <v>40</v>
      </c>
      <c r="F265" s="36"/>
      <c r="G265" s="350"/>
      <c r="H265" s="351"/>
      <c r="I265" s="352"/>
      <c r="J265" s="29" t="s">
        <v>51</v>
      </c>
      <c r="K265" s="30"/>
      <c r="L265" s="30"/>
      <c r="M265" s="31"/>
      <c r="N265" s="21"/>
      <c r="V265" s="32"/>
    </row>
    <row r="266" spans="1:22" ht="24" thickTop="1" thickBot="1" x14ac:dyDescent="0.25">
      <c r="A266" s="367">
        <f>A262+1</f>
        <v>63</v>
      </c>
      <c r="B266" s="17" t="s">
        <v>23</v>
      </c>
      <c r="C266" s="17" t="s">
        <v>24</v>
      </c>
      <c r="D266" s="17" t="s">
        <v>25</v>
      </c>
      <c r="E266" s="341" t="s">
        <v>26</v>
      </c>
      <c r="F266" s="341"/>
      <c r="G266" s="341" t="s">
        <v>18</v>
      </c>
      <c r="H266" s="342"/>
      <c r="I266" s="37"/>
      <c r="J266" s="18" t="s">
        <v>27</v>
      </c>
      <c r="K266" s="19"/>
      <c r="L266" s="19"/>
      <c r="M266" s="20"/>
      <c r="N266" s="21"/>
      <c r="V266" s="32"/>
    </row>
    <row r="267" spans="1:22" ht="13.5" thickBot="1" x14ac:dyDescent="0.25">
      <c r="A267" s="368"/>
      <c r="B267" s="23"/>
      <c r="C267" s="23"/>
      <c r="D267" s="24"/>
      <c r="E267" s="23"/>
      <c r="F267" s="23"/>
      <c r="G267" s="370"/>
      <c r="H267" s="371"/>
      <c r="I267" s="372"/>
      <c r="J267" s="25" t="s">
        <v>27</v>
      </c>
      <c r="K267" s="25"/>
      <c r="L267" s="25"/>
      <c r="M267" s="26"/>
      <c r="N267" s="21"/>
      <c r="V267" s="32">
        <f>G267</f>
        <v>0</v>
      </c>
    </row>
    <row r="268" spans="1:22" ht="23.25" thickBot="1" x14ac:dyDescent="0.25">
      <c r="A268" s="368"/>
      <c r="B268" s="28" t="s">
        <v>33</v>
      </c>
      <c r="C268" s="28" t="s">
        <v>34</v>
      </c>
      <c r="D268" s="28" t="s">
        <v>35</v>
      </c>
      <c r="E268" s="373" t="s">
        <v>36</v>
      </c>
      <c r="F268" s="373"/>
      <c r="G268" s="374"/>
      <c r="H268" s="375"/>
      <c r="I268" s="376"/>
      <c r="J268" s="29" t="s">
        <v>48</v>
      </c>
      <c r="K268" s="30"/>
      <c r="L268" s="30"/>
      <c r="M268" s="31"/>
      <c r="N268" s="21"/>
      <c r="V268" s="32"/>
    </row>
    <row r="269" spans="1:22" ht="13.5" thickBot="1" x14ac:dyDescent="0.25">
      <c r="A269" s="369"/>
      <c r="B269" s="33"/>
      <c r="C269" s="33"/>
      <c r="D269" s="69"/>
      <c r="E269" s="35" t="s">
        <v>40</v>
      </c>
      <c r="F269" s="36"/>
      <c r="G269" s="350"/>
      <c r="H269" s="351"/>
      <c r="I269" s="352"/>
      <c r="J269" s="29" t="s">
        <v>51</v>
      </c>
      <c r="K269" s="30"/>
      <c r="L269" s="30"/>
      <c r="M269" s="31"/>
      <c r="N269" s="21"/>
      <c r="V269" s="32"/>
    </row>
    <row r="270" spans="1:22" ht="24" thickTop="1" thickBot="1" x14ac:dyDescent="0.25">
      <c r="A270" s="367">
        <f>A266+1</f>
        <v>64</v>
      </c>
      <c r="B270" s="17" t="s">
        <v>23</v>
      </c>
      <c r="C270" s="17" t="s">
        <v>24</v>
      </c>
      <c r="D270" s="17" t="s">
        <v>25</v>
      </c>
      <c r="E270" s="341" t="s">
        <v>26</v>
      </c>
      <c r="F270" s="341"/>
      <c r="G270" s="341" t="s">
        <v>18</v>
      </c>
      <c r="H270" s="342"/>
      <c r="I270" s="37"/>
      <c r="J270" s="18" t="s">
        <v>27</v>
      </c>
      <c r="K270" s="19"/>
      <c r="L270" s="19"/>
      <c r="M270" s="20"/>
      <c r="N270" s="21"/>
      <c r="V270" s="32"/>
    </row>
    <row r="271" spans="1:22" ht="13.5" thickBot="1" x14ac:dyDescent="0.25">
      <c r="A271" s="368"/>
      <c r="B271" s="23"/>
      <c r="C271" s="23"/>
      <c r="D271" s="24"/>
      <c r="E271" s="23"/>
      <c r="F271" s="23"/>
      <c r="G271" s="370"/>
      <c r="H271" s="371"/>
      <c r="I271" s="372"/>
      <c r="J271" s="25" t="s">
        <v>27</v>
      </c>
      <c r="K271" s="25"/>
      <c r="L271" s="25"/>
      <c r="M271" s="26"/>
      <c r="N271" s="21"/>
      <c r="V271" s="32">
        <f>G271</f>
        <v>0</v>
      </c>
    </row>
    <row r="272" spans="1:22" ht="23.25" thickBot="1" x14ac:dyDescent="0.25">
      <c r="A272" s="368"/>
      <c r="B272" s="28" t="s">
        <v>33</v>
      </c>
      <c r="C272" s="28" t="s">
        <v>34</v>
      </c>
      <c r="D272" s="28" t="s">
        <v>35</v>
      </c>
      <c r="E272" s="373" t="s">
        <v>36</v>
      </c>
      <c r="F272" s="373"/>
      <c r="G272" s="374"/>
      <c r="H272" s="375"/>
      <c r="I272" s="376"/>
      <c r="J272" s="29" t="s">
        <v>48</v>
      </c>
      <c r="K272" s="30"/>
      <c r="L272" s="30"/>
      <c r="M272" s="31"/>
      <c r="N272" s="21"/>
      <c r="V272" s="32"/>
    </row>
    <row r="273" spans="1:22" ht="13.5" thickBot="1" x14ac:dyDescent="0.25">
      <c r="A273" s="369"/>
      <c r="B273" s="33"/>
      <c r="C273" s="33"/>
      <c r="D273" s="69"/>
      <c r="E273" s="35" t="s">
        <v>40</v>
      </c>
      <c r="F273" s="36"/>
      <c r="G273" s="350"/>
      <c r="H273" s="351"/>
      <c r="I273" s="352"/>
      <c r="J273" s="29" t="s">
        <v>51</v>
      </c>
      <c r="K273" s="30"/>
      <c r="L273" s="30"/>
      <c r="M273" s="31"/>
      <c r="N273" s="21"/>
      <c r="V273" s="32"/>
    </row>
    <row r="274" spans="1:22" ht="24" thickTop="1" thickBot="1" x14ac:dyDescent="0.25">
      <c r="A274" s="367">
        <f>A270+1</f>
        <v>65</v>
      </c>
      <c r="B274" s="17" t="s">
        <v>23</v>
      </c>
      <c r="C274" s="17" t="s">
        <v>24</v>
      </c>
      <c r="D274" s="17" t="s">
        <v>25</v>
      </c>
      <c r="E274" s="341" t="s">
        <v>26</v>
      </c>
      <c r="F274" s="341"/>
      <c r="G274" s="341" t="s">
        <v>18</v>
      </c>
      <c r="H274" s="342"/>
      <c r="I274" s="37"/>
      <c r="J274" s="18" t="s">
        <v>27</v>
      </c>
      <c r="K274" s="19"/>
      <c r="L274" s="19"/>
      <c r="M274" s="20"/>
      <c r="N274" s="21"/>
      <c r="V274" s="32"/>
    </row>
    <row r="275" spans="1:22" ht="13.5" thickBot="1" x14ac:dyDescent="0.25">
      <c r="A275" s="368"/>
      <c r="B275" s="23"/>
      <c r="C275" s="23"/>
      <c r="D275" s="24"/>
      <c r="E275" s="23"/>
      <c r="F275" s="23"/>
      <c r="G275" s="370"/>
      <c r="H275" s="371"/>
      <c r="I275" s="372"/>
      <c r="J275" s="25" t="s">
        <v>27</v>
      </c>
      <c r="K275" s="25"/>
      <c r="L275" s="25"/>
      <c r="M275" s="26"/>
      <c r="N275" s="21"/>
      <c r="V275" s="32">
        <f>G275</f>
        <v>0</v>
      </c>
    </row>
    <row r="276" spans="1:22" ht="23.25" thickBot="1" x14ac:dyDescent="0.25">
      <c r="A276" s="368"/>
      <c r="B276" s="28" t="s">
        <v>33</v>
      </c>
      <c r="C276" s="28" t="s">
        <v>34</v>
      </c>
      <c r="D276" s="28" t="s">
        <v>35</v>
      </c>
      <c r="E276" s="373" t="s">
        <v>36</v>
      </c>
      <c r="F276" s="373"/>
      <c r="G276" s="374"/>
      <c r="H276" s="375"/>
      <c r="I276" s="376"/>
      <c r="J276" s="29" t="s">
        <v>48</v>
      </c>
      <c r="K276" s="30"/>
      <c r="L276" s="30"/>
      <c r="M276" s="31"/>
      <c r="N276" s="21"/>
      <c r="V276" s="32"/>
    </row>
    <row r="277" spans="1:22" ht="13.5" thickBot="1" x14ac:dyDescent="0.25">
      <c r="A277" s="369"/>
      <c r="B277" s="33"/>
      <c r="C277" s="33"/>
      <c r="D277" s="69"/>
      <c r="E277" s="35" t="s">
        <v>40</v>
      </c>
      <c r="F277" s="36"/>
      <c r="G277" s="350"/>
      <c r="H277" s="351"/>
      <c r="I277" s="352"/>
      <c r="J277" s="29" t="s">
        <v>51</v>
      </c>
      <c r="K277" s="30"/>
      <c r="L277" s="30"/>
      <c r="M277" s="31"/>
      <c r="N277" s="21"/>
      <c r="V277" s="32"/>
    </row>
    <row r="278" spans="1:22" ht="24" thickTop="1" thickBot="1" x14ac:dyDescent="0.25">
      <c r="A278" s="367">
        <f>A274+1</f>
        <v>66</v>
      </c>
      <c r="B278" s="17" t="s">
        <v>23</v>
      </c>
      <c r="C278" s="17" t="s">
        <v>24</v>
      </c>
      <c r="D278" s="17" t="s">
        <v>25</v>
      </c>
      <c r="E278" s="341" t="s">
        <v>26</v>
      </c>
      <c r="F278" s="341"/>
      <c r="G278" s="341" t="s">
        <v>18</v>
      </c>
      <c r="H278" s="342"/>
      <c r="I278" s="37"/>
      <c r="J278" s="18" t="s">
        <v>27</v>
      </c>
      <c r="K278" s="19"/>
      <c r="L278" s="19"/>
      <c r="M278" s="20"/>
      <c r="N278" s="21"/>
      <c r="V278" s="32"/>
    </row>
    <row r="279" spans="1:22" ht="13.5" thickBot="1" x14ac:dyDescent="0.25">
      <c r="A279" s="368"/>
      <c r="B279" s="23"/>
      <c r="C279" s="23"/>
      <c r="D279" s="24"/>
      <c r="E279" s="23"/>
      <c r="F279" s="23"/>
      <c r="G279" s="370"/>
      <c r="H279" s="371"/>
      <c r="I279" s="372"/>
      <c r="J279" s="25" t="s">
        <v>27</v>
      </c>
      <c r="K279" s="25"/>
      <c r="L279" s="25"/>
      <c r="M279" s="26"/>
      <c r="N279" s="21"/>
      <c r="V279" s="32">
        <f>G279</f>
        <v>0</v>
      </c>
    </row>
    <row r="280" spans="1:22" ht="23.25" thickBot="1" x14ac:dyDescent="0.25">
      <c r="A280" s="368"/>
      <c r="B280" s="28" t="s">
        <v>33</v>
      </c>
      <c r="C280" s="28" t="s">
        <v>34</v>
      </c>
      <c r="D280" s="28" t="s">
        <v>35</v>
      </c>
      <c r="E280" s="373" t="s">
        <v>36</v>
      </c>
      <c r="F280" s="373"/>
      <c r="G280" s="374"/>
      <c r="H280" s="375"/>
      <c r="I280" s="376"/>
      <c r="J280" s="29" t="s">
        <v>48</v>
      </c>
      <c r="K280" s="30"/>
      <c r="L280" s="30"/>
      <c r="M280" s="31"/>
      <c r="N280" s="21"/>
      <c r="V280" s="32"/>
    </row>
    <row r="281" spans="1:22" ht="13.5" thickBot="1" x14ac:dyDescent="0.25">
      <c r="A281" s="369"/>
      <c r="B281" s="33"/>
      <c r="C281" s="33"/>
      <c r="D281" s="69"/>
      <c r="E281" s="35" t="s">
        <v>40</v>
      </c>
      <c r="F281" s="36"/>
      <c r="G281" s="350"/>
      <c r="H281" s="351"/>
      <c r="I281" s="352"/>
      <c r="J281" s="29" t="s">
        <v>51</v>
      </c>
      <c r="K281" s="30"/>
      <c r="L281" s="30"/>
      <c r="M281" s="31"/>
      <c r="N281" s="21"/>
      <c r="V281" s="32"/>
    </row>
    <row r="282" spans="1:22" ht="24" thickTop="1" thickBot="1" x14ac:dyDescent="0.25">
      <c r="A282" s="367">
        <f>A278+1</f>
        <v>67</v>
      </c>
      <c r="B282" s="17" t="s">
        <v>23</v>
      </c>
      <c r="C282" s="17" t="s">
        <v>24</v>
      </c>
      <c r="D282" s="17" t="s">
        <v>25</v>
      </c>
      <c r="E282" s="341" t="s">
        <v>26</v>
      </c>
      <c r="F282" s="341"/>
      <c r="G282" s="341" t="s">
        <v>18</v>
      </c>
      <c r="H282" s="342"/>
      <c r="I282" s="37"/>
      <c r="J282" s="18" t="s">
        <v>27</v>
      </c>
      <c r="K282" s="19"/>
      <c r="L282" s="19"/>
      <c r="M282" s="20"/>
      <c r="N282" s="21"/>
      <c r="V282" s="32"/>
    </row>
    <row r="283" spans="1:22" ht="13.5" thickBot="1" x14ac:dyDescent="0.25">
      <c r="A283" s="368"/>
      <c r="B283" s="23"/>
      <c r="C283" s="23"/>
      <c r="D283" s="24"/>
      <c r="E283" s="23"/>
      <c r="F283" s="23"/>
      <c r="G283" s="370"/>
      <c r="H283" s="371"/>
      <c r="I283" s="372"/>
      <c r="J283" s="25" t="s">
        <v>27</v>
      </c>
      <c r="K283" s="25"/>
      <c r="L283" s="25"/>
      <c r="M283" s="26"/>
      <c r="N283" s="21"/>
      <c r="V283" s="32">
        <f>G283</f>
        <v>0</v>
      </c>
    </row>
    <row r="284" spans="1:22" ht="23.25" thickBot="1" x14ac:dyDescent="0.25">
      <c r="A284" s="368"/>
      <c r="B284" s="28" t="s">
        <v>33</v>
      </c>
      <c r="C284" s="28" t="s">
        <v>34</v>
      </c>
      <c r="D284" s="28" t="s">
        <v>35</v>
      </c>
      <c r="E284" s="373" t="s">
        <v>36</v>
      </c>
      <c r="F284" s="373"/>
      <c r="G284" s="374"/>
      <c r="H284" s="375"/>
      <c r="I284" s="376"/>
      <c r="J284" s="29" t="s">
        <v>48</v>
      </c>
      <c r="K284" s="30"/>
      <c r="L284" s="30"/>
      <c r="M284" s="31"/>
      <c r="N284" s="21"/>
      <c r="V284" s="32"/>
    </row>
    <row r="285" spans="1:22" ht="13.5" thickBot="1" x14ac:dyDescent="0.25">
      <c r="A285" s="369"/>
      <c r="B285" s="33"/>
      <c r="C285" s="33"/>
      <c r="D285" s="69"/>
      <c r="E285" s="35" t="s">
        <v>40</v>
      </c>
      <c r="F285" s="36"/>
      <c r="G285" s="350"/>
      <c r="H285" s="351"/>
      <c r="I285" s="352"/>
      <c r="J285" s="29" t="s">
        <v>51</v>
      </c>
      <c r="K285" s="30"/>
      <c r="L285" s="30"/>
      <c r="M285" s="31"/>
      <c r="N285" s="21"/>
      <c r="V285" s="32"/>
    </row>
    <row r="286" spans="1:22" ht="24" thickTop="1" thickBot="1" x14ac:dyDescent="0.25">
      <c r="A286" s="367">
        <f>A282+1</f>
        <v>68</v>
      </c>
      <c r="B286" s="17" t="s">
        <v>23</v>
      </c>
      <c r="C286" s="17" t="s">
        <v>24</v>
      </c>
      <c r="D286" s="17" t="s">
        <v>25</v>
      </c>
      <c r="E286" s="341" t="s">
        <v>26</v>
      </c>
      <c r="F286" s="341"/>
      <c r="G286" s="341" t="s">
        <v>18</v>
      </c>
      <c r="H286" s="342"/>
      <c r="I286" s="37"/>
      <c r="J286" s="18" t="s">
        <v>27</v>
      </c>
      <c r="K286" s="19"/>
      <c r="L286" s="19"/>
      <c r="M286" s="20"/>
      <c r="N286" s="21"/>
      <c r="V286" s="32"/>
    </row>
    <row r="287" spans="1:22" ht="13.5" thickBot="1" x14ac:dyDescent="0.25">
      <c r="A287" s="368"/>
      <c r="B287" s="23"/>
      <c r="C287" s="23"/>
      <c r="D287" s="24"/>
      <c r="E287" s="23"/>
      <c r="F287" s="23"/>
      <c r="G287" s="370"/>
      <c r="H287" s="371"/>
      <c r="I287" s="372"/>
      <c r="J287" s="25" t="s">
        <v>27</v>
      </c>
      <c r="K287" s="25"/>
      <c r="L287" s="25"/>
      <c r="M287" s="26"/>
      <c r="N287" s="21"/>
      <c r="V287" s="32">
        <f>G287</f>
        <v>0</v>
      </c>
    </row>
    <row r="288" spans="1:22" ht="23.25" thickBot="1" x14ac:dyDescent="0.25">
      <c r="A288" s="368"/>
      <c r="B288" s="28" t="s">
        <v>33</v>
      </c>
      <c r="C288" s="28" t="s">
        <v>34</v>
      </c>
      <c r="D288" s="28" t="s">
        <v>35</v>
      </c>
      <c r="E288" s="373" t="s">
        <v>36</v>
      </c>
      <c r="F288" s="373"/>
      <c r="G288" s="374"/>
      <c r="H288" s="375"/>
      <c r="I288" s="376"/>
      <c r="J288" s="29" t="s">
        <v>48</v>
      </c>
      <c r="K288" s="30"/>
      <c r="L288" s="30"/>
      <c r="M288" s="31"/>
      <c r="N288" s="21"/>
      <c r="V288" s="32"/>
    </row>
    <row r="289" spans="1:22" ht="13.5" thickBot="1" x14ac:dyDescent="0.25">
      <c r="A289" s="369"/>
      <c r="B289" s="33"/>
      <c r="C289" s="33"/>
      <c r="D289" s="69"/>
      <c r="E289" s="35" t="s">
        <v>40</v>
      </c>
      <c r="F289" s="36"/>
      <c r="G289" s="350"/>
      <c r="H289" s="351"/>
      <c r="I289" s="352"/>
      <c r="J289" s="29" t="s">
        <v>51</v>
      </c>
      <c r="K289" s="30"/>
      <c r="L289" s="30"/>
      <c r="M289" s="31"/>
      <c r="N289" s="21"/>
      <c r="V289" s="32"/>
    </row>
    <row r="290" spans="1:22" ht="24" thickTop="1" thickBot="1" x14ac:dyDescent="0.25">
      <c r="A290" s="367">
        <f>A286+1</f>
        <v>69</v>
      </c>
      <c r="B290" s="17" t="s">
        <v>23</v>
      </c>
      <c r="C290" s="17" t="s">
        <v>24</v>
      </c>
      <c r="D290" s="17" t="s">
        <v>25</v>
      </c>
      <c r="E290" s="341" t="s">
        <v>26</v>
      </c>
      <c r="F290" s="341"/>
      <c r="G290" s="341" t="s">
        <v>18</v>
      </c>
      <c r="H290" s="342"/>
      <c r="I290" s="37"/>
      <c r="J290" s="18" t="s">
        <v>27</v>
      </c>
      <c r="K290" s="19"/>
      <c r="L290" s="19"/>
      <c r="M290" s="20"/>
      <c r="N290" s="21"/>
      <c r="V290" s="32"/>
    </row>
    <row r="291" spans="1:22" ht="13.5" thickBot="1" x14ac:dyDescent="0.25">
      <c r="A291" s="368"/>
      <c r="B291" s="23"/>
      <c r="C291" s="23"/>
      <c r="D291" s="24"/>
      <c r="E291" s="23"/>
      <c r="F291" s="23"/>
      <c r="G291" s="370"/>
      <c r="H291" s="371"/>
      <c r="I291" s="372"/>
      <c r="J291" s="25" t="s">
        <v>27</v>
      </c>
      <c r="K291" s="25"/>
      <c r="L291" s="25"/>
      <c r="M291" s="26"/>
      <c r="N291" s="21"/>
      <c r="V291" s="32">
        <f>G291</f>
        <v>0</v>
      </c>
    </row>
    <row r="292" spans="1:22" ht="23.25" thickBot="1" x14ac:dyDescent="0.25">
      <c r="A292" s="368"/>
      <c r="B292" s="28" t="s">
        <v>33</v>
      </c>
      <c r="C292" s="28" t="s">
        <v>34</v>
      </c>
      <c r="D292" s="28" t="s">
        <v>35</v>
      </c>
      <c r="E292" s="373" t="s">
        <v>36</v>
      </c>
      <c r="F292" s="373"/>
      <c r="G292" s="374"/>
      <c r="H292" s="375"/>
      <c r="I292" s="376"/>
      <c r="J292" s="29" t="s">
        <v>48</v>
      </c>
      <c r="K292" s="30"/>
      <c r="L292" s="30"/>
      <c r="M292" s="31"/>
      <c r="N292" s="21"/>
      <c r="V292" s="32"/>
    </row>
    <row r="293" spans="1:22" ht="13.5" thickBot="1" x14ac:dyDescent="0.25">
      <c r="A293" s="369"/>
      <c r="B293" s="33"/>
      <c r="C293" s="33"/>
      <c r="D293" s="69"/>
      <c r="E293" s="35" t="s">
        <v>40</v>
      </c>
      <c r="F293" s="36"/>
      <c r="G293" s="350"/>
      <c r="H293" s="351"/>
      <c r="I293" s="352"/>
      <c r="J293" s="29" t="s">
        <v>51</v>
      </c>
      <c r="K293" s="30"/>
      <c r="L293" s="30"/>
      <c r="M293" s="31"/>
      <c r="N293" s="21"/>
      <c r="V293" s="32"/>
    </row>
    <row r="294" spans="1:22" ht="24" thickTop="1" thickBot="1" x14ac:dyDescent="0.25">
      <c r="A294" s="367">
        <f>A290+1</f>
        <v>70</v>
      </c>
      <c r="B294" s="17" t="s">
        <v>23</v>
      </c>
      <c r="C294" s="17" t="s">
        <v>24</v>
      </c>
      <c r="D294" s="17" t="s">
        <v>25</v>
      </c>
      <c r="E294" s="341" t="s">
        <v>26</v>
      </c>
      <c r="F294" s="341"/>
      <c r="G294" s="341" t="s">
        <v>18</v>
      </c>
      <c r="H294" s="342"/>
      <c r="I294" s="37"/>
      <c r="J294" s="18" t="s">
        <v>27</v>
      </c>
      <c r="K294" s="19"/>
      <c r="L294" s="19"/>
      <c r="M294" s="20"/>
      <c r="N294" s="21"/>
      <c r="V294" s="32"/>
    </row>
    <row r="295" spans="1:22" ht="13.5" thickBot="1" x14ac:dyDescent="0.25">
      <c r="A295" s="368"/>
      <c r="B295" s="23"/>
      <c r="C295" s="23"/>
      <c r="D295" s="24"/>
      <c r="E295" s="23"/>
      <c r="F295" s="23"/>
      <c r="G295" s="370"/>
      <c r="H295" s="371"/>
      <c r="I295" s="372"/>
      <c r="J295" s="25" t="s">
        <v>27</v>
      </c>
      <c r="K295" s="25"/>
      <c r="L295" s="25"/>
      <c r="M295" s="26"/>
      <c r="N295" s="21"/>
      <c r="V295" s="32">
        <f>G295</f>
        <v>0</v>
      </c>
    </row>
    <row r="296" spans="1:22" ht="23.25" thickBot="1" x14ac:dyDescent="0.25">
      <c r="A296" s="368"/>
      <c r="B296" s="28" t="s">
        <v>33</v>
      </c>
      <c r="C296" s="28" t="s">
        <v>34</v>
      </c>
      <c r="D296" s="28" t="s">
        <v>35</v>
      </c>
      <c r="E296" s="373" t="s">
        <v>36</v>
      </c>
      <c r="F296" s="373"/>
      <c r="G296" s="374"/>
      <c r="H296" s="375"/>
      <c r="I296" s="376"/>
      <c r="J296" s="29" t="s">
        <v>48</v>
      </c>
      <c r="K296" s="30"/>
      <c r="L296" s="30"/>
      <c r="M296" s="31"/>
      <c r="N296" s="21"/>
      <c r="V296" s="32"/>
    </row>
    <row r="297" spans="1:22" ht="13.5" thickBot="1" x14ac:dyDescent="0.25">
      <c r="A297" s="369"/>
      <c r="B297" s="33"/>
      <c r="C297" s="33"/>
      <c r="D297" s="69"/>
      <c r="E297" s="35" t="s">
        <v>40</v>
      </c>
      <c r="F297" s="36"/>
      <c r="G297" s="350"/>
      <c r="H297" s="351"/>
      <c r="I297" s="352"/>
      <c r="J297" s="29" t="s">
        <v>51</v>
      </c>
      <c r="K297" s="30"/>
      <c r="L297" s="30"/>
      <c r="M297" s="31"/>
      <c r="N297" s="21"/>
      <c r="V297" s="32"/>
    </row>
    <row r="298" spans="1:22" ht="24" thickTop="1" thickBot="1" x14ac:dyDescent="0.25">
      <c r="A298" s="367">
        <f>A294+1</f>
        <v>71</v>
      </c>
      <c r="B298" s="17" t="s">
        <v>23</v>
      </c>
      <c r="C298" s="17" t="s">
        <v>24</v>
      </c>
      <c r="D298" s="17" t="s">
        <v>25</v>
      </c>
      <c r="E298" s="341" t="s">
        <v>26</v>
      </c>
      <c r="F298" s="341"/>
      <c r="G298" s="341" t="s">
        <v>18</v>
      </c>
      <c r="H298" s="342"/>
      <c r="I298" s="37"/>
      <c r="J298" s="18" t="s">
        <v>27</v>
      </c>
      <c r="K298" s="19"/>
      <c r="L298" s="19"/>
      <c r="M298" s="20"/>
      <c r="N298" s="21"/>
      <c r="V298" s="32"/>
    </row>
    <row r="299" spans="1:22" ht="13.5" thickBot="1" x14ac:dyDescent="0.25">
      <c r="A299" s="368"/>
      <c r="B299" s="23"/>
      <c r="C299" s="23"/>
      <c r="D299" s="24"/>
      <c r="E299" s="23"/>
      <c r="F299" s="23"/>
      <c r="G299" s="370"/>
      <c r="H299" s="371"/>
      <c r="I299" s="372"/>
      <c r="J299" s="25" t="s">
        <v>27</v>
      </c>
      <c r="K299" s="25"/>
      <c r="L299" s="25"/>
      <c r="M299" s="26"/>
      <c r="N299" s="21"/>
      <c r="V299" s="32">
        <f>G299</f>
        <v>0</v>
      </c>
    </row>
    <row r="300" spans="1:22" ht="23.25" thickBot="1" x14ac:dyDescent="0.25">
      <c r="A300" s="368"/>
      <c r="B300" s="28" t="s">
        <v>33</v>
      </c>
      <c r="C300" s="28" t="s">
        <v>34</v>
      </c>
      <c r="D300" s="28" t="s">
        <v>35</v>
      </c>
      <c r="E300" s="373" t="s">
        <v>36</v>
      </c>
      <c r="F300" s="373"/>
      <c r="G300" s="374"/>
      <c r="H300" s="375"/>
      <c r="I300" s="376"/>
      <c r="J300" s="29" t="s">
        <v>48</v>
      </c>
      <c r="K300" s="30"/>
      <c r="L300" s="30"/>
      <c r="M300" s="31"/>
      <c r="N300" s="21"/>
      <c r="V300" s="32"/>
    </row>
    <row r="301" spans="1:22" ht="13.5" thickBot="1" x14ac:dyDescent="0.25">
      <c r="A301" s="369"/>
      <c r="B301" s="33"/>
      <c r="C301" s="33"/>
      <c r="D301" s="69"/>
      <c r="E301" s="35" t="s">
        <v>40</v>
      </c>
      <c r="F301" s="36"/>
      <c r="G301" s="350"/>
      <c r="H301" s="351"/>
      <c r="I301" s="352"/>
      <c r="J301" s="29" t="s">
        <v>51</v>
      </c>
      <c r="K301" s="30"/>
      <c r="L301" s="30"/>
      <c r="M301" s="31"/>
      <c r="N301" s="21"/>
      <c r="V301" s="32"/>
    </row>
    <row r="302" spans="1:22" ht="24" thickTop="1" thickBot="1" x14ac:dyDescent="0.25">
      <c r="A302" s="367">
        <f>A298+1</f>
        <v>72</v>
      </c>
      <c r="B302" s="17" t="s">
        <v>23</v>
      </c>
      <c r="C302" s="17" t="s">
        <v>24</v>
      </c>
      <c r="D302" s="17" t="s">
        <v>25</v>
      </c>
      <c r="E302" s="341" t="s">
        <v>26</v>
      </c>
      <c r="F302" s="341"/>
      <c r="G302" s="341" t="s">
        <v>18</v>
      </c>
      <c r="H302" s="342"/>
      <c r="I302" s="37"/>
      <c r="J302" s="18" t="s">
        <v>27</v>
      </c>
      <c r="K302" s="19"/>
      <c r="L302" s="19"/>
      <c r="M302" s="20"/>
      <c r="N302" s="21"/>
      <c r="V302" s="32"/>
    </row>
    <row r="303" spans="1:22" ht="13.5" thickBot="1" x14ac:dyDescent="0.25">
      <c r="A303" s="368"/>
      <c r="B303" s="23"/>
      <c r="C303" s="23"/>
      <c r="D303" s="24"/>
      <c r="E303" s="23"/>
      <c r="F303" s="23"/>
      <c r="G303" s="370"/>
      <c r="H303" s="371"/>
      <c r="I303" s="372"/>
      <c r="J303" s="25" t="s">
        <v>27</v>
      </c>
      <c r="K303" s="25"/>
      <c r="L303" s="25"/>
      <c r="M303" s="26"/>
      <c r="N303" s="21"/>
      <c r="V303" s="32">
        <f>G303</f>
        <v>0</v>
      </c>
    </row>
    <row r="304" spans="1:22" ht="23.25" thickBot="1" x14ac:dyDescent="0.25">
      <c r="A304" s="368"/>
      <c r="B304" s="28" t="s">
        <v>33</v>
      </c>
      <c r="C304" s="28" t="s">
        <v>34</v>
      </c>
      <c r="D304" s="28" t="s">
        <v>35</v>
      </c>
      <c r="E304" s="373" t="s">
        <v>36</v>
      </c>
      <c r="F304" s="373"/>
      <c r="G304" s="374"/>
      <c r="H304" s="375"/>
      <c r="I304" s="376"/>
      <c r="J304" s="29" t="s">
        <v>48</v>
      </c>
      <c r="K304" s="30"/>
      <c r="L304" s="30"/>
      <c r="M304" s="31"/>
      <c r="N304" s="21"/>
      <c r="V304" s="32"/>
    </row>
    <row r="305" spans="1:22" ht="13.5" thickBot="1" x14ac:dyDescent="0.25">
      <c r="A305" s="369"/>
      <c r="B305" s="33"/>
      <c r="C305" s="33"/>
      <c r="D305" s="69"/>
      <c r="E305" s="35" t="s">
        <v>40</v>
      </c>
      <c r="F305" s="36"/>
      <c r="G305" s="350"/>
      <c r="H305" s="351"/>
      <c r="I305" s="352"/>
      <c r="J305" s="29" t="s">
        <v>51</v>
      </c>
      <c r="K305" s="30"/>
      <c r="L305" s="30"/>
      <c r="M305" s="31"/>
      <c r="N305" s="21"/>
      <c r="V305" s="32"/>
    </row>
    <row r="306" spans="1:22" ht="24" thickTop="1" thickBot="1" x14ac:dyDescent="0.25">
      <c r="A306" s="367">
        <f>A302+1</f>
        <v>73</v>
      </c>
      <c r="B306" s="17" t="s">
        <v>23</v>
      </c>
      <c r="C306" s="17" t="s">
        <v>24</v>
      </c>
      <c r="D306" s="17" t="s">
        <v>25</v>
      </c>
      <c r="E306" s="341" t="s">
        <v>26</v>
      </c>
      <c r="F306" s="341"/>
      <c r="G306" s="341" t="s">
        <v>18</v>
      </c>
      <c r="H306" s="342"/>
      <c r="I306" s="37"/>
      <c r="J306" s="18" t="s">
        <v>27</v>
      </c>
      <c r="K306" s="19"/>
      <c r="L306" s="19"/>
      <c r="M306" s="20"/>
      <c r="N306" s="21"/>
      <c r="V306" s="32"/>
    </row>
    <row r="307" spans="1:22" ht="13.5" thickBot="1" x14ac:dyDescent="0.25">
      <c r="A307" s="368"/>
      <c r="B307" s="23"/>
      <c r="C307" s="23"/>
      <c r="D307" s="24"/>
      <c r="E307" s="23"/>
      <c r="F307" s="23"/>
      <c r="G307" s="370"/>
      <c r="H307" s="371"/>
      <c r="I307" s="372"/>
      <c r="J307" s="25" t="s">
        <v>27</v>
      </c>
      <c r="K307" s="25"/>
      <c r="L307" s="25"/>
      <c r="M307" s="26"/>
      <c r="N307" s="21"/>
      <c r="V307" s="32">
        <f>G307</f>
        <v>0</v>
      </c>
    </row>
    <row r="308" spans="1:22" ht="23.25" thickBot="1" x14ac:dyDescent="0.25">
      <c r="A308" s="368"/>
      <c r="B308" s="28" t="s">
        <v>33</v>
      </c>
      <c r="C308" s="28" t="s">
        <v>34</v>
      </c>
      <c r="D308" s="28" t="s">
        <v>35</v>
      </c>
      <c r="E308" s="373" t="s">
        <v>36</v>
      </c>
      <c r="F308" s="373"/>
      <c r="G308" s="374"/>
      <c r="H308" s="375"/>
      <c r="I308" s="376"/>
      <c r="J308" s="29" t="s">
        <v>48</v>
      </c>
      <c r="K308" s="30"/>
      <c r="L308" s="30"/>
      <c r="M308" s="31"/>
      <c r="N308" s="21"/>
      <c r="V308" s="32"/>
    </row>
    <row r="309" spans="1:22" ht="13.5" thickBot="1" x14ac:dyDescent="0.25">
      <c r="A309" s="369"/>
      <c r="B309" s="33"/>
      <c r="C309" s="33"/>
      <c r="D309" s="69"/>
      <c r="E309" s="35" t="s">
        <v>40</v>
      </c>
      <c r="F309" s="36"/>
      <c r="G309" s="350"/>
      <c r="H309" s="351"/>
      <c r="I309" s="352"/>
      <c r="J309" s="29" t="s">
        <v>51</v>
      </c>
      <c r="K309" s="30"/>
      <c r="L309" s="30"/>
      <c r="M309" s="31"/>
      <c r="N309" s="21"/>
      <c r="V309" s="32"/>
    </row>
    <row r="310" spans="1:22" ht="24" thickTop="1" thickBot="1" x14ac:dyDescent="0.25">
      <c r="A310" s="367">
        <f>A306+1</f>
        <v>74</v>
      </c>
      <c r="B310" s="17" t="s">
        <v>23</v>
      </c>
      <c r="C310" s="17" t="s">
        <v>24</v>
      </c>
      <c r="D310" s="17" t="s">
        <v>25</v>
      </c>
      <c r="E310" s="341" t="s">
        <v>26</v>
      </c>
      <c r="F310" s="341"/>
      <c r="G310" s="341" t="s">
        <v>18</v>
      </c>
      <c r="H310" s="342"/>
      <c r="I310" s="37"/>
      <c r="J310" s="18" t="s">
        <v>27</v>
      </c>
      <c r="K310" s="19"/>
      <c r="L310" s="19"/>
      <c r="M310" s="20"/>
      <c r="N310" s="21"/>
      <c r="V310" s="32"/>
    </row>
    <row r="311" spans="1:22" ht="13.5" thickBot="1" x14ac:dyDescent="0.25">
      <c r="A311" s="368"/>
      <c r="B311" s="23"/>
      <c r="C311" s="23"/>
      <c r="D311" s="24"/>
      <c r="E311" s="23"/>
      <c r="F311" s="23"/>
      <c r="G311" s="370"/>
      <c r="H311" s="371"/>
      <c r="I311" s="372"/>
      <c r="J311" s="25" t="s">
        <v>27</v>
      </c>
      <c r="K311" s="25"/>
      <c r="L311" s="25"/>
      <c r="M311" s="26"/>
      <c r="N311" s="21"/>
      <c r="V311" s="32">
        <f>G311</f>
        <v>0</v>
      </c>
    </row>
    <row r="312" spans="1:22" ht="23.25" thickBot="1" x14ac:dyDescent="0.25">
      <c r="A312" s="368"/>
      <c r="B312" s="28" t="s">
        <v>33</v>
      </c>
      <c r="C312" s="28" t="s">
        <v>34</v>
      </c>
      <c r="D312" s="28" t="s">
        <v>35</v>
      </c>
      <c r="E312" s="373" t="s">
        <v>36</v>
      </c>
      <c r="F312" s="373"/>
      <c r="G312" s="374"/>
      <c r="H312" s="375"/>
      <c r="I312" s="376"/>
      <c r="J312" s="29" t="s">
        <v>48</v>
      </c>
      <c r="K312" s="30"/>
      <c r="L312" s="30"/>
      <c r="M312" s="31"/>
      <c r="N312" s="21"/>
      <c r="V312" s="32"/>
    </row>
    <row r="313" spans="1:22" ht="13.5" thickBot="1" x14ac:dyDescent="0.25">
      <c r="A313" s="369"/>
      <c r="B313" s="33"/>
      <c r="C313" s="33"/>
      <c r="D313" s="69"/>
      <c r="E313" s="35" t="s">
        <v>40</v>
      </c>
      <c r="F313" s="36"/>
      <c r="G313" s="350"/>
      <c r="H313" s="351"/>
      <c r="I313" s="352"/>
      <c r="J313" s="29" t="s">
        <v>51</v>
      </c>
      <c r="K313" s="30"/>
      <c r="L313" s="30"/>
      <c r="M313" s="31"/>
      <c r="N313" s="21"/>
      <c r="V313" s="32"/>
    </row>
    <row r="314" spans="1:22" ht="24" thickTop="1" thickBot="1" x14ac:dyDescent="0.25">
      <c r="A314" s="367">
        <f>A310+1</f>
        <v>75</v>
      </c>
      <c r="B314" s="17" t="s">
        <v>23</v>
      </c>
      <c r="C314" s="17" t="s">
        <v>24</v>
      </c>
      <c r="D314" s="17" t="s">
        <v>25</v>
      </c>
      <c r="E314" s="341" t="s">
        <v>26</v>
      </c>
      <c r="F314" s="341"/>
      <c r="G314" s="341" t="s">
        <v>18</v>
      </c>
      <c r="H314" s="342"/>
      <c r="I314" s="37"/>
      <c r="J314" s="18" t="s">
        <v>27</v>
      </c>
      <c r="K314" s="19"/>
      <c r="L314" s="19"/>
      <c r="M314" s="20"/>
      <c r="N314" s="21"/>
      <c r="V314" s="32"/>
    </row>
    <row r="315" spans="1:22" ht="13.5" thickBot="1" x14ac:dyDescent="0.25">
      <c r="A315" s="368"/>
      <c r="B315" s="23"/>
      <c r="C315" s="23"/>
      <c r="D315" s="24"/>
      <c r="E315" s="23"/>
      <c r="F315" s="23"/>
      <c r="G315" s="370"/>
      <c r="H315" s="371"/>
      <c r="I315" s="372"/>
      <c r="J315" s="25" t="s">
        <v>27</v>
      </c>
      <c r="K315" s="25"/>
      <c r="L315" s="25"/>
      <c r="M315" s="26"/>
      <c r="N315" s="21"/>
      <c r="V315" s="32">
        <f>G315</f>
        <v>0</v>
      </c>
    </row>
    <row r="316" spans="1:22" ht="23.25" thickBot="1" x14ac:dyDescent="0.25">
      <c r="A316" s="368"/>
      <c r="B316" s="28" t="s">
        <v>33</v>
      </c>
      <c r="C316" s="28" t="s">
        <v>34</v>
      </c>
      <c r="D316" s="28" t="s">
        <v>35</v>
      </c>
      <c r="E316" s="373" t="s">
        <v>36</v>
      </c>
      <c r="F316" s="373"/>
      <c r="G316" s="374"/>
      <c r="H316" s="375"/>
      <c r="I316" s="376"/>
      <c r="J316" s="29" t="s">
        <v>48</v>
      </c>
      <c r="K316" s="30"/>
      <c r="L316" s="30"/>
      <c r="M316" s="31"/>
      <c r="N316" s="21"/>
      <c r="V316" s="32"/>
    </row>
    <row r="317" spans="1:22" ht="13.5" thickBot="1" x14ac:dyDescent="0.25">
      <c r="A317" s="369"/>
      <c r="B317" s="33"/>
      <c r="C317" s="33"/>
      <c r="D317" s="69"/>
      <c r="E317" s="35" t="s">
        <v>40</v>
      </c>
      <c r="F317" s="36"/>
      <c r="G317" s="350"/>
      <c r="H317" s="351"/>
      <c r="I317" s="352"/>
      <c r="J317" s="29" t="s">
        <v>51</v>
      </c>
      <c r="K317" s="30"/>
      <c r="L317" s="30"/>
      <c r="M317" s="31"/>
      <c r="N317" s="21"/>
      <c r="V317" s="32"/>
    </row>
    <row r="318" spans="1:22" ht="24" thickTop="1" thickBot="1" x14ac:dyDescent="0.25">
      <c r="A318" s="367">
        <f>A314+1</f>
        <v>76</v>
      </c>
      <c r="B318" s="17" t="s">
        <v>23</v>
      </c>
      <c r="C318" s="17" t="s">
        <v>24</v>
      </c>
      <c r="D318" s="17" t="s">
        <v>25</v>
      </c>
      <c r="E318" s="341" t="s">
        <v>26</v>
      </c>
      <c r="F318" s="341"/>
      <c r="G318" s="341" t="s">
        <v>18</v>
      </c>
      <c r="H318" s="342"/>
      <c r="I318" s="37"/>
      <c r="J318" s="18" t="s">
        <v>27</v>
      </c>
      <c r="K318" s="19"/>
      <c r="L318" s="19"/>
      <c r="M318" s="20"/>
      <c r="N318" s="21"/>
      <c r="V318" s="32"/>
    </row>
    <row r="319" spans="1:22" ht="13.5" thickBot="1" x14ac:dyDescent="0.25">
      <c r="A319" s="368"/>
      <c r="B319" s="23"/>
      <c r="C319" s="23"/>
      <c r="D319" s="24"/>
      <c r="E319" s="23"/>
      <c r="F319" s="23"/>
      <c r="G319" s="370"/>
      <c r="H319" s="371"/>
      <c r="I319" s="372"/>
      <c r="J319" s="25" t="s">
        <v>27</v>
      </c>
      <c r="K319" s="25"/>
      <c r="L319" s="25"/>
      <c r="M319" s="26"/>
      <c r="N319" s="21"/>
      <c r="V319" s="32">
        <f>G319</f>
        <v>0</v>
      </c>
    </row>
    <row r="320" spans="1:22" ht="23.25" thickBot="1" x14ac:dyDescent="0.25">
      <c r="A320" s="368"/>
      <c r="B320" s="28" t="s">
        <v>33</v>
      </c>
      <c r="C320" s="28" t="s">
        <v>34</v>
      </c>
      <c r="D320" s="28" t="s">
        <v>35</v>
      </c>
      <c r="E320" s="373" t="s">
        <v>36</v>
      </c>
      <c r="F320" s="373"/>
      <c r="G320" s="374"/>
      <c r="H320" s="375"/>
      <c r="I320" s="376"/>
      <c r="J320" s="29" t="s">
        <v>48</v>
      </c>
      <c r="K320" s="30"/>
      <c r="L320" s="30"/>
      <c r="M320" s="31"/>
      <c r="N320" s="21"/>
      <c r="V320" s="32"/>
    </row>
    <row r="321" spans="1:22" ht="13.5" thickBot="1" x14ac:dyDescent="0.25">
      <c r="A321" s="369"/>
      <c r="B321" s="33"/>
      <c r="C321" s="33"/>
      <c r="D321" s="69"/>
      <c r="E321" s="35" t="s">
        <v>40</v>
      </c>
      <c r="F321" s="36"/>
      <c r="G321" s="350"/>
      <c r="H321" s="351"/>
      <c r="I321" s="352"/>
      <c r="J321" s="29" t="s">
        <v>51</v>
      </c>
      <c r="K321" s="30"/>
      <c r="L321" s="30"/>
      <c r="M321" s="31"/>
      <c r="N321" s="21"/>
      <c r="V321" s="32"/>
    </row>
    <row r="322" spans="1:22" ht="24" thickTop="1" thickBot="1" x14ac:dyDescent="0.25">
      <c r="A322" s="367">
        <f>A318+1</f>
        <v>77</v>
      </c>
      <c r="B322" s="17" t="s">
        <v>23</v>
      </c>
      <c r="C322" s="17" t="s">
        <v>24</v>
      </c>
      <c r="D322" s="17" t="s">
        <v>25</v>
      </c>
      <c r="E322" s="341" t="s">
        <v>26</v>
      </c>
      <c r="F322" s="341"/>
      <c r="G322" s="341" t="s">
        <v>18</v>
      </c>
      <c r="H322" s="342"/>
      <c r="I322" s="37"/>
      <c r="J322" s="18" t="s">
        <v>27</v>
      </c>
      <c r="K322" s="19"/>
      <c r="L322" s="19"/>
      <c r="M322" s="20"/>
      <c r="N322" s="21"/>
      <c r="V322" s="32"/>
    </row>
    <row r="323" spans="1:22" ht="13.5" thickBot="1" x14ac:dyDescent="0.25">
      <c r="A323" s="368"/>
      <c r="B323" s="23"/>
      <c r="C323" s="23"/>
      <c r="D323" s="24"/>
      <c r="E323" s="23"/>
      <c r="F323" s="23"/>
      <c r="G323" s="370"/>
      <c r="H323" s="371"/>
      <c r="I323" s="372"/>
      <c r="J323" s="25" t="s">
        <v>27</v>
      </c>
      <c r="K323" s="25"/>
      <c r="L323" s="25"/>
      <c r="M323" s="26"/>
      <c r="N323" s="21"/>
      <c r="V323" s="32">
        <f>G323</f>
        <v>0</v>
      </c>
    </row>
    <row r="324" spans="1:22" ht="23.25" thickBot="1" x14ac:dyDescent="0.25">
      <c r="A324" s="368"/>
      <c r="B324" s="28" t="s">
        <v>33</v>
      </c>
      <c r="C324" s="28" t="s">
        <v>34</v>
      </c>
      <c r="D324" s="28" t="s">
        <v>35</v>
      </c>
      <c r="E324" s="373" t="s">
        <v>36</v>
      </c>
      <c r="F324" s="373"/>
      <c r="G324" s="374"/>
      <c r="H324" s="375"/>
      <c r="I324" s="376"/>
      <c r="J324" s="29" t="s">
        <v>48</v>
      </c>
      <c r="K324" s="30"/>
      <c r="L324" s="30"/>
      <c r="M324" s="31"/>
      <c r="N324" s="21"/>
      <c r="V324" s="32"/>
    </row>
    <row r="325" spans="1:22" ht="13.5" thickBot="1" x14ac:dyDescent="0.25">
      <c r="A325" s="369"/>
      <c r="B325" s="33"/>
      <c r="C325" s="33"/>
      <c r="D325" s="69"/>
      <c r="E325" s="35" t="s">
        <v>40</v>
      </c>
      <c r="F325" s="36"/>
      <c r="G325" s="350"/>
      <c r="H325" s="351"/>
      <c r="I325" s="352"/>
      <c r="J325" s="29" t="s">
        <v>51</v>
      </c>
      <c r="K325" s="30"/>
      <c r="L325" s="30"/>
      <c r="M325" s="31"/>
      <c r="N325" s="21"/>
      <c r="V325" s="32"/>
    </row>
    <row r="326" spans="1:22" ht="24" thickTop="1" thickBot="1" x14ac:dyDescent="0.25">
      <c r="A326" s="367">
        <f>A322+1</f>
        <v>78</v>
      </c>
      <c r="B326" s="17" t="s">
        <v>23</v>
      </c>
      <c r="C326" s="17" t="s">
        <v>24</v>
      </c>
      <c r="D326" s="17" t="s">
        <v>25</v>
      </c>
      <c r="E326" s="341" t="s">
        <v>26</v>
      </c>
      <c r="F326" s="341"/>
      <c r="G326" s="341" t="s">
        <v>18</v>
      </c>
      <c r="H326" s="342"/>
      <c r="I326" s="37"/>
      <c r="J326" s="18" t="s">
        <v>27</v>
      </c>
      <c r="K326" s="19"/>
      <c r="L326" s="19"/>
      <c r="M326" s="20"/>
      <c r="N326" s="21"/>
      <c r="V326" s="32"/>
    </row>
    <row r="327" spans="1:22" ht="13.5" thickBot="1" x14ac:dyDescent="0.25">
      <c r="A327" s="368"/>
      <c r="B327" s="23"/>
      <c r="C327" s="23"/>
      <c r="D327" s="24"/>
      <c r="E327" s="23"/>
      <c r="F327" s="23"/>
      <c r="G327" s="370"/>
      <c r="H327" s="371"/>
      <c r="I327" s="372"/>
      <c r="J327" s="25" t="s">
        <v>27</v>
      </c>
      <c r="K327" s="25"/>
      <c r="L327" s="25"/>
      <c r="M327" s="26"/>
      <c r="N327" s="21"/>
      <c r="V327" s="32">
        <f>G327</f>
        <v>0</v>
      </c>
    </row>
    <row r="328" spans="1:22" ht="23.25" thickBot="1" x14ac:dyDescent="0.25">
      <c r="A328" s="368"/>
      <c r="B328" s="28" t="s">
        <v>33</v>
      </c>
      <c r="C328" s="28" t="s">
        <v>34</v>
      </c>
      <c r="D328" s="28" t="s">
        <v>35</v>
      </c>
      <c r="E328" s="373" t="s">
        <v>36</v>
      </c>
      <c r="F328" s="373"/>
      <c r="G328" s="374"/>
      <c r="H328" s="375"/>
      <c r="I328" s="376"/>
      <c r="J328" s="29" t="s">
        <v>48</v>
      </c>
      <c r="K328" s="30"/>
      <c r="L328" s="30"/>
      <c r="M328" s="31"/>
      <c r="N328" s="21"/>
      <c r="V328" s="32"/>
    </row>
    <row r="329" spans="1:22" ht="13.5" thickBot="1" x14ac:dyDescent="0.25">
      <c r="A329" s="369"/>
      <c r="B329" s="33"/>
      <c r="C329" s="33"/>
      <c r="D329" s="69"/>
      <c r="E329" s="35" t="s">
        <v>40</v>
      </c>
      <c r="F329" s="36"/>
      <c r="G329" s="350"/>
      <c r="H329" s="351"/>
      <c r="I329" s="352"/>
      <c r="J329" s="29" t="s">
        <v>51</v>
      </c>
      <c r="K329" s="30"/>
      <c r="L329" s="30"/>
      <c r="M329" s="31"/>
      <c r="N329" s="21"/>
      <c r="V329" s="32"/>
    </row>
    <row r="330" spans="1:22" ht="24" thickTop="1" thickBot="1" x14ac:dyDescent="0.25">
      <c r="A330" s="367">
        <f>A326+1</f>
        <v>79</v>
      </c>
      <c r="B330" s="17" t="s">
        <v>23</v>
      </c>
      <c r="C330" s="17" t="s">
        <v>24</v>
      </c>
      <c r="D330" s="17" t="s">
        <v>25</v>
      </c>
      <c r="E330" s="341" t="s">
        <v>26</v>
      </c>
      <c r="F330" s="341"/>
      <c r="G330" s="341" t="s">
        <v>18</v>
      </c>
      <c r="H330" s="342"/>
      <c r="I330" s="37"/>
      <c r="J330" s="18" t="s">
        <v>27</v>
      </c>
      <c r="K330" s="19"/>
      <c r="L330" s="19"/>
      <c r="M330" s="20"/>
      <c r="N330" s="21"/>
      <c r="V330" s="32"/>
    </row>
    <row r="331" spans="1:22" ht="13.5" thickBot="1" x14ac:dyDescent="0.25">
      <c r="A331" s="368"/>
      <c r="B331" s="23"/>
      <c r="C331" s="23"/>
      <c r="D331" s="24"/>
      <c r="E331" s="23"/>
      <c r="F331" s="23"/>
      <c r="G331" s="370"/>
      <c r="H331" s="371"/>
      <c r="I331" s="372"/>
      <c r="J331" s="25" t="s">
        <v>27</v>
      </c>
      <c r="K331" s="25"/>
      <c r="L331" s="25"/>
      <c r="M331" s="26"/>
      <c r="N331" s="21"/>
      <c r="V331" s="32">
        <f>G331</f>
        <v>0</v>
      </c>
    </row>
    <row r="332" spans="1:22" ht="23.25" thickBot="1" x14ac:dyDescent="0.25">
      <c r="A332" s="368"/>
      <c r="B332" s="28" t="s">
        <v>33</v>
      </c>
      <c r="C332" s="28" t="s">
        <v>34</v>
      </c>
      <c r="D332" s="28" t="s">
        <v>35</v>
      </c>
      <c r="E332" s="373" t="s">
        <v>36</v>
      </c>
      <c r="F332" s="373"/>
      <c r="G332" s="374"/>
      <c r="H332" s="375"/>
      <c r="I332" s="376"/>
      <c r="J332" s="29" t="s">
        <v>48</v>
      </c>
      <c r="K332" s="30"/>
      <c r="L332" s="30"/>
      <c r="M332" s="31"/>
      <c r="N332" s="21"/>
      <c r="V332" s="32"/>
    </row>
    <row r="333" spans="1:22" ht="13.5" thickBot="1" x14ac:dyDescent="0.25">
      <c r="A333" s="369"/>
      <c r="B333" s="33"/>
      <c r="C333" s="33"/>
      <c r="D333" s="69"/>
      <c r="E333" s="35" t="s">
        <v>40</v>
      </c>
      <c r="F333" s="36"/>
      <c r="G333" s="350"/>
      <c r="H333" s="351"/>
      <c r="I333" s="352"/>
      <c r="J333" s="29" t="s">
        <v>51</v>
      </c>
      <c r="K333" s="30"/>
      <c r="L333" s="30"/>
      <c r="M333" s="31"/>
      <c r="N333" s="21"/>
      <c r="V333" s="32"/>
    </row>
    <row r="334" spans="1:22" ht="24" thickTop="1" thickBot="1" x14ac:dyDescent="0.25">
      <c r="A334" s="367">
        <f>A330+1</f>
        <v>80</v>
      </c>
      <c r="B334" s="17" t="s">
        <v>23</v>
      </c>
      <c r="C334" s="17" t="s">
        <v>24</v>
      </c>
      <c r="D334" s="17" t="s">
        <v>25</v>
      </c>
      <c r="E334" s="341" t="s">
        <v>26</v>
      </c>
      <c r="F334" s="341"/>
      <c r="G334" s="341" t="s">
        <v>18</v>
      </c>
      <c r="H334" s="342"/>
      <c r="I334" s="37"/>
      <c r="J334" s="18" t="s">
        <v>27</v>
      </c>
      <c r="K334" s="19"/>
      <c r="L334" s="19"/>
      <c r="M334" s="20"/>
      <c r="N334" s="21"/>
      <c r="V334" s="32"/>
    </row>
    <row r="335" spans="1:22" ht="13.5" thickBot="1" x14ac:dyDescent="0.25">
      <c r="A335" s="368"/>
      <c r="B335" s="23"/>
      <c r="C335" s="23"/>
      <c r="D335" s="24"/>
      <c r="E335" s="23"/>
      <c r="F335" s="23"/>
      <c r="G335" s="370"/>
      <c r="H335" s="371"/>
      <c r="I335" s="372"/>
      <c r="J335" s="25" t="s">
        <v>27</v>
      </c>
      <c r="K335" s="25"/>
      <c r="L335" s="25"/>
      <c r="M335" s="26"/>
      <c r="N335" s="21"/>
      <c r="V335" s="32">
        <f>G335</f>
        <v>0</v>
      </c>
    </row>
    <row r="336" spans="1:22" ht="23.25" thickBot="1" x14ac:dyDescent="0.25">
      <c r="A336" s="368"/>
      <c r="B336" s="28" t="s">
        <v>33</v>
      </c>
      <c r="C336" s="28" t="s">
        <v>34</v>
      </c>
      <c r="D336" s="28" t="s">
        <v>35</v>
      </c>
      <c r="E336" s="373" t="s">
        <v>36</v>
      </c>
      <c r="F336" s="373"/>
      <c r="G336" s="374"/>
      <c r="H336" s="375"/>
      <c r="I336" s="376"/>
      <c r="J336" s="29" t="s">
        <v>48</v>
      </c>
      <c r="K336" s="30"/>
      <c r="L336" s="30"/>
      <c r="M336" s="31"/>
      <c r="N336" s="21"/>
      <c r="V336" s="32"/>
    </row>
    <row r="337" spans="1:22" ht="13.5" thickBot="1" x14ac:dyDescent="0.25">
      <c r="A337" s="369"/>
      <c r="B337" s="33"/>
      <c r="C337" s="33"/>
      <c r="D337" s="69"/>
      <c r="E337" s="35" t="s">
        <v>40</v>
      </c>
      <c r="F337" s="36"/>
      <c r="G337" s="350"/>
      <c r="H337" s="351"/>
      <c r="I337" s="352"/>
      <c r="J337" s="29" t="s">
        <v>51</v>
      </c>
      <c r="K337" s="30"/>
      <c r="L337" s="30"/>
      <c r="M337" s="31"/>
      <c r="N337" s="21"/>
      <c r="V337" s="32"/>
    </row>
    <row r="338" spans="1:22" ht="24" thickTop="1" thickBot="1" x14ac:dyDescent="0.25">
      <c r="A338" s="367">
        <f>A334+1</f>
        <v>81</v>
      </c>
      <c r="B338" s="17" t="s">
        <v>23</v>
      </c>
      <c r="C338" s="17" t="s">
        <v>24</v>
      </c>
      <c r="D338" s="17" t="s">
        <v>25</v>
      </c>
      <c r="E338" s="341" t="s">
        <v>26</v>
      </c>
      <c r="F338" s="341"/>
      <c r="G338" s="341" t="s">
        <v>18</v>
      </c>
      <c r="H338" s="342"/>
      <c r="I338" s="37"/>
      <c r="J338" s="18" t="s">
        <v>27</v>
      </c>
      <c r="K338" s="19"/>
      <c r="L338" s="19"/>
      <c r="M338" s="20"/>
      <c r="N338" s="21"/>
      <c r="V338" s="32"/>
    </row>
    <row r="339" spans="1:22" ht="13.5" thickBot="1" x14ac:dyDescent="0.25">
      <c r="A339" s="368"/>
      <c r="B339" s="23"/>
      <c r="C339" s="23"/>
      <c r="D339" s="24"/>
      <c r="E339" s="23"/>
      <c r="F339" s="23"/>
      <c r="G339" s="370"/>
      <c r="H339" s="371"/>
      <c r="I339" s="372"/>
      <c r="J339" s="25" t="s">
        <v>27</v>
      </c>
      <c r="K339" s="25"/>
      <c r="L339" s="25"/>
      <c r="M339" s="26"/>
      <c r="N339" s="21"/>
      <c r="V339" s="32">
        <f>G339</f>
        <v>0</v>
      </c>
    </row>
    <row r="340" spans="1:22" ht="23.25" thickBot="1" x14ac:dyDescent="0.25">
      <c r="A340" s="368"/>
      <c r="B340" s="28" t="s">
        <v>33</v>
      </c>
      <c r="C340" s="28" t="s">
        <v>34</v>
      </c>
      <c r="D340" s="28" t="s">
        <v>35</v>
      </c>
      <c r="E340" s="373" t="s">
        <v>36</v>
      </c>
      <c r="F340" s="373"/>
      <c r="G340" s="374"/>
      <c r="H340" s="375"/>
      <c r="I340" s="376"/>
      <c r="J340" s="29" t="s">
        <v>48</v>
      </c>
      <c r="K340" s="30"/>
      <c r="L340" s="30"/>
      <c r="M340" s="31"/>
      <c r="N340" s="21"/>
      <c r="V340" s="32"/>
    </row>
    <row r="341" spans="1:22" ht="13.5" thickBot="1" x14ac:dyDescent="0.25">
      <c r="A341" s="369"/>
      <c r="B341" s="33"/>
      <c r="C341" s="33"/>
      <c r="D341" s="69"/>
      <c r="E341" s="35" t="s">
        <v>40</v>
      </c>
      <c r="F341" s="36"/>
      <c r="G341" s="350"/>
      <c r="H341" s="351"/>
      <c r="I341" s="352"/>
      <c r="J341" s="29" t="s">
        <v>51</v>
      </c>
      <c r="K341" s="30"/>
      <c r="L341" s="30"/>
      <c r="M341" s="31"/>
      <c r="N341" s="21"/>
      <c r="V341" s="32"/>
    </row>
    <row r="342" spans="1:22" ht="24" thickTop="1" thickBot="1" x14ac:dyDescent="0.25">
      <c r="A342" s="367">
        <f>A338+1</f>
        <v>82</v>
      </c>
      <c r="B342" s="17" t="s">
        <v>23</v>
      </c>
      <c r="C342" s="17" t="s">
        <v>24</v>
      </c>
      <c r="D342" s="17" t="s">
        <v>25</v>
      </c>
      <c r="E342" s="341" t="s">
        <v>26</v>
      </c>
      <c r="F342" s="341"/>
      <c r="G342" s="341" t="s">
        <v>18</v>
      </c>
      <c r="H342" s="342"/>
      <c r="I342" s="37"/>
      <c r="J342" s="18" t="s">
        <v>27</v>
      </c>
      <c r="K342" s="19"/>
      <c r="L342" s="19"/>
      <c r="M342" s="20"/>
      <c r="N342" s="21"/>
      <c r="V342" s="32"/>
    </row>
    <row r="343" spans="1:22" ht="13.5" thickBot="1" x14ac:dyDescent="0.25">
      <c r="A343" s="368"/>
      <c r="B343" s="23"/>
      <c r="C343" s="23"/>
      <c r="D343" s="24"/>
      <c r="E343" s="23"/>
      <c r="F343" s="23"/>
      <c r="G343" s="370"/>
      <c r="H343" s="371"/>
      <c r="I343" s="372"/>
      <c r="J343" s="25" t="s">
        <v>27</v>
      </c>
      <c r="K343" s="25"/>
      <c r="L343" s="25"/>
      <c r="M343" s="26"/>
      <c r="N343" s="21"/>
      <c r="V343" s="32">
        <f>G343</f>
        <v>0</v>
      </c>
    </row>
    <row r="344" spans="1:22" ht="23.25" thickBot="1" x14ac:dyDescent="0.25">
      <c r="A344" s="368"/>
      <c r="B344" s="28" t="s">
        <v>33</v>
      </c>
      <c r="C344" s="28" t="s">
        <v>34</v>
      </c>
      <c r="D344" s="28" t="s">
        <v>35</v>
      </c>
      <c r="E344" s="373" t="s">
        <v>36</v>
      </c>
      <c r="F344" s="373"/>
      <c r="G344" s="374"/>
      <c r="H344" s="375"/>
      <c r="I344" s="376"/>
      <c r="J344" s="29" t="s">
        <v>48</v>
      </c>
      <c r="K344" s="30"/>
      <c r="L344" s="30"/>
      <c r="M344" s="31"/>
      <c r="N344" s="21"/>
      <c r="V344" s="32"/>
    </row>
    <row r="345" spans="1:22" ht="13.5" thickBot="1" x14ac:dyDescent="0.25">
      <c r="A345" s="369"/>
      <c r="B345" s="33"/>
      <c r="C345" s="33"/>
      <c r="D345" s="69"/>
      <c r="E345" s="35" t="s">
        <v>40</v>
      </c>
      <c r="F345" s="36"/>
      <c r="G345" s="350"/>
      <c r="H345" s="351"/>
      <c r="I345" s="352"/>
      <c r="J345" s="29" t="s">
        <v>51</v>
      </c>
      <c r="K345" s="30"/>
      <c r="L345" s="30"/>
      <c r="M345" s="31"/>
      <c r="N345" s="21"/>
      <c r="V345" s="32"/>
    </row>
    <row r="346" spans="1:22" ht="24" thickTop="1" thickBot="1" x14ac:dyDescent="0.25">
      <c r="A346" s="367">
        <f>A342+1</f>
        <v>83</v>
      </c>
      <c r="B346" s="17" t="s">
        <v>23</v>
      </c>
      <c r="C346" s="17" t="s">
        <v>24</v>
      </c>
      <c r="D346" s="17" t="s">
        <v>25</v>
      </c>
      <c r="E346" s="341" t="s">
        <v>26</v>
      </c>
      <c r="F346" s="341"/>
      <c r="G346" s="341" t="s">
        <v>18</v>
      </c>
      <c r="H346" s="342"/>
      <c r="I346" s="37"/>
      <c r="J346" s="18" t="s">
        <v>27</v>
      </c>
      <c r="K346" s="19"/>
      <c r="L346" s="19"/>
      <c r="M346" s="20"/>
      <c r="N346" s="21"/>
      <c r="V346" s="32"/>
    </row>
    <row r="347" spans="1:22" ht="13.5" thickBot="1" x14ac:dyDescent="0.25">
      <c r="A347" s="368"/>
      <c r="B347" s="23"/>
      <c r="C347" s="23"/>
      <c r="D347" s="24"/>
      <c r="E347" s="23"/>
      <c r="F347" s="23"/>
      <c r="G347" s="370"/>
      <c r="H347" s="371"/>
      <c r="I347" s="372"/>
      <c r="J347" s="25" t="s">
        <v>27</v>
      </c>
      <c r="K347" s="25"/>
      <c r="L347" s="25"/>
      <c r="M347" s="26"/>
      <c r="N347" s="21"/>
      <c r="V347" s="32">
        <f>G347</f>
        <v>0</v>
      </c>
    </row>
    <row r="348" spans="1:22" ht="23.25" thickBot="1" x14ac:dyDescent="0.25">
      <c r="A348" s="368"/>
      <c r="B348" s="28" t="s">
        <v>33</v>
      </c>
      <c r="C348" s="28" t="s">
        <v>34</v>
      </c>
      <c r="D348" s="28" t="s">
        <v>35</v>
      </c>
      <c r="E348" s="373" t="s">
        <v>36</v>
      </c>
      <c r="F348" s="373"/>
      <c r="G348" s="374"/>
      <c r="H348" s="375"/>
      <c r="I348" s="376"/>
      <c r="J348" s="29" t="s">
        <v>48</v>
      </c>
      <c r="K348" s="30"/>
      <c r="L348" s="30"/>
      <c r="M348" s="31"/>
      <c r="N348" s="21"/>
      <c r="V348" s="32"/>
    </row>
    <row r="349" spans="1:22" ht="13.5" thickBot="1" x14ac:dyDescent="0.25">
      <c r="A349" s="369"/>
      <c r="B349" s="33"/>
      <c r="C349" s="33"/>
      <c r="D349" s="69"/>
      <c r="E349" s="35" t="s">
        <v>40</v>
      </c>
      <c r="F349" s="36"/>
      <c r="G349" s="350"/>
      <c r="H349" s="351"/>
      <c r="I349" s="352"/>
      <c r="J349" s="29" t="s">
        <v>51</v>
      </c>
      <c r="K349" s="30"/>
      <c r="L349" s="30"/>
      <c r="M349" s="31"/>
      <c r="N349" s="21"/>
      <c r="V349" s="32"/>
    </row>
    <row r="350" spans="1:22" ht="24" thickTop="1" thickBot="1" x14ac:dyDescent="0.25">
      <c r="A350" s="367">
        <f>A346+1</f>
        <v>84</v>
      </c>
      <c r="B350" s="17" t="s">
        <v>23</v>
      </c>
      <c r="C350" s="17" t="s">
        <v>24</v>
      </c>
      <c r="D350" s="17" t="s">
        <v>25</v>
      </c>
      <c r="E350" s="341" t="s">
        <v>26</v>
      </c>
      <c r="F350" s="341"/>
      <c r="G350" s="341" t="s">
        <v>18</v>
      </c>
      <c r="H350" s="342"/>
      <c r="I350" s="37"/>
      <c r="J350" s="18" t="s">
        <v>27</v>
      </c>
      <c r="K350" s="19"/>
      <c r="L350" s="19"/>
      <c r="M350" s="20"/>
      <c r="N350" s="21"/>
      <c r="V350" s="32"/>
    </row>
    <row r="351" spans="1:22" ht="13.5" thickBot="1" x14ac:dyDescent="0.25">
      <c r="A351" s="368"/>
      <c r="B351" s="23"/>
      <c r="C351" s="23"/>
      <c r="D351" s="24"/>
      <c r="E351" s="23"/>
      <c r="F351" s="23"/>
      <c r="G351" s="370"/>
      <c r="H351" s="371"/>
      <c r="I351" s="372"/>
      <c r="J351" s="25" t="s">
        <v>27</v>
      </c>
      <c r="K351" s="25"/>
      <c r="L351" s="25"/>
      <c r="M351" s="26"/>
      <c r="N351" s="21"/>
      <c r="V351" s="32">
        <f>G351</f>
        <v>0</v>
      </c>
    </row>
    <row r="352" spans="1:22" ht="23.25" thickBot="1" x14ac:dyDescent="0.25">
      <c r="A352" s="368"/>
      <c r="B352" s="28" t="s">
        <v>33</v>
      </c>
      <c r="C352" s="28" t="s">
        <v>34</v>
      </c>
      <c r="D352" s="28" t="s">
        <v>35</v>
      </c>
      <c r="E352" s="373" t="s">
        <v>36</v>
      </c>
      <c r="F352" s="373"/>
      <c r="G352" s="374"/>
      <c r="H352" s="375"/>
      <c r="I352" s="376"/>
      <c r="J352" s="29" t="s">
        <v>48</v>
      </c>
      <c r="K352" s="30"/>
      <c r="L352" s="30"/>
      <c r="M352" s="31"/>
      <c r="N352" s="21"/>
      <c r="V352" s="32"/>
    </row>
    <row r="353" spans="1:22" ht="13.5" thickBot="1" x14ac:dyDescent="0.25">
      <c r="A353" s="369"/>
      <c r="B353" s="33"/>
      <c r="C353" s="33"/>
      <c r="D353" s="69"/>
      <c r="E353" s="35" t="s">
        <v>40</v>
      </c>
      <c r="F353" s="36"/>
      <c r="G353" s="350"/>
      <c r="H353" s="351"/>
      <c r="I353" s="352"/>
      <c r="J353" s="29" t="s">
        <v>51</v>
      </c>
      <c r="K353" s="30"/>
      <c r="L353" s="30"/>
      <c r="M353" s="31"/>
      <c r="N353" s="21"/>
      <c r="V353" s="32"/>
    </row>
    <row r="354" spans="1:22" ht="24" thickTop="1" thickBot="1" x14ac:dyDescent="0.25">
      <c r="A354" s="367">
        <f>A350+1</f>
        <v>85</v>
      </c>
      <c r="B354" s="17" t="s">
        <v>23</v>
      </c>
      <c r="C354" s="17" t="s">
        <v>24</v>
      </c>
      <c r="D354" s="17" t="s">
        <v>25</v>
      </c>
      <c r="E354" s="341" t="s">
        <v>26</v>
      </c>
      <c r="F354" s="341"/>
      <c r="G354" s="341" t="s">
        <v>18</v>
      </c>
      <c r="H354" s="342"/>
      <c r="I354" s="37"/>
      <c r="J354" s="18" t="s">
        <v>27</v>
      </c>
      <c r="K354" s="19"/>
      <c r="L354" s="19"/>
      <c r="M354" s="20"/>
      <c r="N354" s="21"/>
      <c r="V354" s="32"/>
    </row>
    <row r="355" spans="1:22" ht="13.5" thickBot="1" x14ac:dyDescent="0.25">
      <c r="A355" s="368"/>
      <c r="B355" s="23"/>
      <c r="C355" s="23"/>
      <c r="D355" s="24"/>
      <c r="E355" s="23"/>
      <c r="F355" s="23"/>
      <c r="G355" s="370"/>
      <c r="H355" s="371"/>
      <c r="I355" s="372"/>
      <c r="J355" s="25" t="s">
        <v>27</v>
      </c>
      <c r="K355" s="25"/>
      <c r="L355" s="25"/>
      <c r="M355" s="26"/>
      <c r="N355" s="21"/>
      <c r="V355" s="32">
        <f>G355</f>
        <v>0</v>
      </c>
    </row>
    <row r="356" spans="1:22" ht="23.25" thickBot="1" x14ac:dyDescent="0.25">
      <c r="A356" s="368"/>
      <c r="B356" s="28" t="s">
        <v>33</v>
      </c>
      <c r="C356" s="28" t="s">
        <v>34</v>
      </c>
      <c r="D356" s="28" t="s">
        <v>35</v>
      </c>
      <c r="E356" s="373" t="s">
        <v>36</v>
      </c>
      <c r="F356" s="373"/>
      <c r="G356" s="374"/>
      <c r="H356" s="375"/>
      <c r="I356" s="376"/>
      <c r="J356" s="29" t="s">
        <v>48</v>
      </c>
      <c r="K356" s="30"/>
      <c r="L356" s="30"/>
      <c r="M356" s="31"/>
      <c r="N356" s="21"/>
      <c r="V356" s="32"/>
    </row>
    <row r="357" spans="1:22" ht="13.5" thickBot="1" x14ac:dyDescent="0.25">
      <c r="A357" s="369"/>
      <c r="B357" s="33"/>
      <c r="C357" s="33"/>
      <c r="D357" s="69"/>
      <c r="E357" s="35" t="s">
        <v>40</v>
      </c>
      <c r="F357" s="36"/>
      <c r="G357" s="350"/>
      <c r="H357" s="351"/>
      <c r="I357" s="352"/>
      <c r="J357" s="29" t="s">
        <v>51</v>
      </c>
      <c r="K357" s="30"/>
      <c r="L357" s="30"/>
      <c r="M357" s="31"/>
      <c r="N357" s="21"/>
      <c r="V357" s="32"/>
    </row>
    <row r="358" spans="1:22" ht="24" thickTop="1" thickBot="1" x14ac:dyDescent="0.25">
      <c r="A358" s="367">
        <f>A354+1</f>
        <v>86</v>
      </c>
      <c r="B358" s="17" t="s">
        <v>23</v>
      </c>
      <c r="C358" s="17" t="s">
        <v>24</v>
      </c>
      <c r="D358" s="17" t="s">
        <v>25</v>
      </c>
      <c r="E358" s="341" t="s">
        <v>26</v>
      </c>
      <c r="F358" s="341"/>
      <c r="G358" s="341" t="s">
        <v>18</v>
      </c>
      <c r="H358" s="342"/>
      <c r="I358" s="37"/>
      <c r="J358" s="18" t="s">
        <v>27</v>
      </c>
      <c r="K358" s="19"/>
      <c r="L358" s="19"/>
      <c r="M358" s="20"/>
      <c r="N358" s="21"/>
      <c r="V358" s="32"/>
    </row>
    <row r="359" spans="1:22" ht="13.5" thickBot="1" x14ac:dyDescent="0.25">
      <c r="A359" s="368"/>
      <c r="B359" s="23"/>
      <c r="C359" s="23"/>
      <c r="D359" s="24"/>
      <c r="E359" s="23"/>
      <c r="F359" s="23"/>
      <c r="G359" s="370"/>
      <c r="H359" s="371"/>
      <c r="I359" s="372"/>
      <c r="J359" s="25" t="s">
        <v>27</v>
      </c>
      <c r="K359" s="25"/>
      <c r="L359" s="25"/>
      <c r="M359" s="26"/>
      <c r="N359" s="21"/>
      <c r="V359" s="32">
        <f>G359</f>
        <v>0</v>
      </c>
    </row>
    <row r="360" spans="1:22" ht="23.25" thickBot="1" x14ac:dyDescent="0.25">
      <c r="A360" s="368"/>
      <c r="B360" s="28" t="s">
        <v>33</v>
      </c>
      <c r="C360" s="28" t="s">
        <v>34</v>
      </c>
      <c r="D360" s="28" t="s">
        <v>35</v>
      </c>
      <c r="E360" s="373" t="s">
        <v>36</v>
      </c>
      <c r="F360" s="373"/>
      <c r="G360" s="374"/>
      <c r="H360" s="375"/>
      <c r="I360" s="376"/>
      <c r="J360" s="29" t="s">
        <v>48</v>
      </c>
      <c r="K360" s="30"/>
      <c r="L360" s="30"/>
      <c r="M360" s="31"/>
      <c r="N360" s="21"/>
      <c r="V360" s="32"/>
    </row>
    <row r="361" spans="1:22" ht="13.5" thickBot="1" x14ac:dyDescent="0.25">
      <c r="A361" s="369"/>
      <c r="B361" s="33"/>
      <c r="C361" s="33"/>
      <c r="D361" s="69"/>
      <c r="E361" s="35" t="s">
        <v>40</v>
      </c>
      <c r="F361" s="36"/>
      <c r="G361" s="350"/>
      <c r="H361" s="351"/>
      <c r="I361" s="352"/>
      <c r="J361" s="29" t="s">
        <v>51</v>
      </c>
      <c r="K361" s="30"/>
      <c r="L361" s="30"/>
      <c r="M361" s="31"/>
      <c r="N361" s="21"/>
      <c r="V361" s="32"/>
    </row>
    <row r="362" spans="1:22" ht="24" thickTop="1" thickBot="1" x14ac:dyDescent="0.25">
      <c r="A362" s="367">
        <f>A358+1</f>
        <v>87</v>
      </c>
      <c r="B362" s="17" t="s">
        <v>23</v>
      </c>
      <c r="C362" s="17" t="s">
        <v>24</v>
      </c>
      <c r="D362" s="17" t="s">
        <v>25</v>
      </c>
      <c r="E362" s="341" t="s">
        <v>26</v>
      </c>
      <c r="F362" s="341"/>
      <c r="G362" s="341" t="s">
        <v>18</v>
      </c>
      <c r="H362" s="342"/>
      <c r="I362" s="37"/>
      <c r="J362" s="18" t="s">
        <v>27</v>
      </c>
      <c r="K362" s="19"/>
      <c r="L362" s="19"/>
      <c r="M362" s="20"/>
      <c r="N362" s="21"/>
      <c r="V362" s="32"/>
    </row>
    <row r="363" spans="1:22" ht="13.5" thickBot="1" x14ac:dyDescent="0.25">
      <c r="A363" s="368"/>
      <c r="B363" s="23"/>
      <c r="C363" s="23"/>
      <c r="D363" s="24"/>
      <c r="E363" s="23"/>
      <c r="F363" s="23"/>
      <c r="G363" s="370"/>
      <c r="H363" s="371"/>
      <c r="I363" s="372"/>
      <c r="J363" s="25" t="s">
        <v>27</v>
      </c>
      <c r="K363" s="25"/>
      <c r="L363" s="25"/>
      <c r="M363" s="26"/>
      <c r="N363" s="21"/>
      <c r="V363" s="32">
        <f>G363</f>
        <v>0</v>
      </c>
    </row>
    <row r="364" spans="1:22" ht="23.25" thickBot="1" x14ac:dyDescent="0.25">
      <c r="A364" s="368"/>
      <c r="B364" s="28" t="s">
        <v>33</v>
      </c>
      <c r="C364" s="28" t="s">
        <v>34</v>
      </c>
      <c r="D364" s="28" t="s">
        <v>35</v>
      </c>
      <c r="E364" s="373" t="s">
        <v>36</v>
      </c>
      <c r="F364" s="373"/>
      <c r="G364" s="374"/>
      <c r="H364" s="375"/>
      <c r="I364" s="376"/>
      <c r="J364" s="29" t="s">
        <v>48</v>
      </c>
      <c r="K364" s="30"/>
      <c r="L364" s="30"/>
      <c r="M364" s="31"/>
      <c r="N364" s="21"/>
      <c r="V364" s="32"/>
    </row>
    <row r="365" spans="1:22" ht="13.5" thickBot="1" x14ac:dyDescent="0.25">
      <c r="A365" s="369"/>
      <c r="B365" s="33"/>
      <c r="C365" s="33"/>
      <c r="D365" s="69"/>
      <c r="E365" s="35" t="s">
        <v>40</v>
      </c>
      <c r="F365" s="36"/>
      <c r="G365" s="350"/>
      <c r="H365" s="351"/>
      <c r="I365" s="352"/>
      <c r="J365" s="29" t="s">
        <v>51</v>
      </c>
      <c r="K365" s="30"/>
      <c r="L365" s="30"/>
      <c r="M365" s="31"/>
      <c r="N365" s="21"/>
      <c r="V365" s="32"/>
    </row>
    <row r="366" spans="1:22" ht="24" thickTop="1" thickBot="1" x14ac:dyDescent="0.25">
      <c r="A366" s="367">
        <f>A362+1</f>
        <v>88</v>
      </c>
      <c r="B366" s="17" t="s">
        <v>23</v>
      </c>
      <c r="C366" s="17" t="s">
        <v>24</v>
      </c>
      <c r="D366" s="17" t="s">
        <v>25</v>
      </c>
      <c r="E366" s="341" t="s">
        <v>26</v>
      </c>
      <c r="F366" s="341"/>
      <c r="G366" s="341" t="s">
        <v>18</v>
      </c>
      <c r="H366" s="342"/>
      <c r="I366" s="37"/>
      <c r="J366" s="18" t="s">
        <v>27</v>
      </c>
      <c r="K366" s="19"/>
      <c r="L366" s="19"/>
      <c r="M366" s="20"/>
      <c r="N366" s="21"/>
      <c r="V366" s="32"/>
    </row>
    <row r="367" spans="1:22" ht="13.5" thickBot="1" x14ac:dyDescent="0.25">
      <c r="A367" s="368"/>
      <c r="B367" s="23"/>
      <c r="C367" s="23"/>
      <c r="D367" s="24"/>
      <c r="E367" s="23"/>
      <c r="F367" s="23"/>
      <c r="G367" s="370"/>
      <c r="H367" s="371"/>
      <c r="I367" s="372"/>
      <c r="J367" s="25" t="s">
        <v>27</v>
      </c>
      <c r="K367" s="25"/>
      <c r="L367" s="25"/>
      <c r="M367" s="26"/>
      <c r="N367" s="21"/>
      <c r="V367" s="32">
        <f>G367</f>
        <v>0</v>
      </c>
    </row>
    <row r="368" spans="1:22" ht="23.25" thickBot="1" x14ac:dyDescent="0.25">
      <c r="A368" s="368"/>
      <c r="B368" s="28" t="s">
        <v>33</v>
      </c>
      <c r="C368" s="28" t="s">
        <v>34</v>
      </c>
      <c r="D368" s="28" t="s">
        <v>35</v>
      </c>
      <c r="E368" s="373" t="s">
        <v>36</v>
      </c>
      <c r="F368" s="373"/>
      <c r="G368" s="374"/>
      <c r="H368" s="375"/>
      <c r="I368" s="376"/>
      <c r="J368" s="29" t="s">
        <v>48</v>
      </c>
      <c r="K368" s="30"/>
      <c r="L368" s="30"/>
      <c r="M368" s="31"/>
      <c r="N368" s="21"/>
      <c r="V368" s="32"/>
    </row>
    <row r="369" spans="1:22" ht="13.5" thickBot="1" x14ac:dyDescent="0.25">
      <c r="A369" s="369"/>
      <c r="B369" s="33"/>
      <c r="C369" s="33"/>
      <c r="D369" s="69"/>
      <c r="E369" s="35" t="s">
        <v>40</v>
      </c>
      <c r="F369" s="36"/>
      <c r="G369" s="350"/>
      <c r="H369" s="351"/>
      <c r="I369" s="352"/>
      <c r="J369" s="29" t="s">
        <v>51</v>
      </c>
      <c r="K369" s="30"/>
      <c r="L369" s="30"/>
      <c r="M369" s="31"/>
      <c r="N369" s="21"/>
      <c r="V369" s="32"/>
    </row>
    <row r="370" spans="1:22" ht="24" thickTop="1" thickBot="1" x14ac:dyDescent="0.25">
      <c r="A370" s="367">
        <f>A366+1</f>
        <v>89</v>
      </c>
      <c r="B370" s="17" t="s">
        <v>23</v>
      </c>
      <c r="C370" s="17" t="s">
        <v>24</v>
      </c>
      <c r="D370" s="17" t="s">
        <v>25</v>
      </c>
      <c r="E370" s="341" t="s">
        <v>26</v>
      </c>
      <c r="F370" s="341"/>
      <c r="G370" s="341" t="s">
        <v>18</v>
      </c>
      <c r="H370" s="342"/>
      <c r="I370" s="37"/>
      <c r="J370" s="18" t="s">
        <v>27</v>
      </c>
      <c r="K370" s="19"/>
      <c r="L370" s="19"/>
      <c r="M370" s="20"/>
      <c r="N370" s="21"/>
      <c r="V370" s="32"/>
    </row>
    <row r="371" spans="1:22" ht="13.5" thickBot="1" x14ac:dyDescent="0.25">
      <c r="A371" s="368"/>
      <c r="B371" s="23"/>
      <c r="C371" s="23"/>
      <c r="D371" s="24"/>
      <c r="E371" s="23"/>
      <c r="F371" s="23"/>
      <c r="G371" s="370"/>
      <c r="H371" s="371"/>
      <c r="I371" s="372"/>
      <c r="J371" s="25" t="s">
        <v>27</v>
      </c>
      <c r="K371" s="25"/>
      <c r="L371" s="25"/>
      <c r="M371" s="26"/>
      <c r="N371" s="21"/>
      <c r="V371" s="32">
        <f>G371</f>
        <v>0</v>
      </c>
    </row>
    <row r="372" spans="1:22" ht="23.25" thickBot="1" x14ac:dyDescent="0.25">
      <c r="A372" s="368"/>
      <c r="B372" s="28" t="s">
        <v>33</v>
      </c>
      <c r="C372" s="28" t="s">
        <v>34</v>
      </c>
      <c r="D372" s="28" t="s">
        <v>35</v>
      </c>
      <c r="E372" s="373" t="s">
        <v>36</v>
      </c>
      <c r="F372" s="373"/>
      <c r="G372" s="374"/>
      <c r="H372" s="375"/>
      <c r="I372" s="376"/>
      <c r="J372" s="29" t="s">
        <v>48</v>
      </c>
      <c r="K372" s="30"/>
      <c r="L372" s="30"/>
      <c r="M372" s="31"/>
      <c r="N372" s="21"/>
      <c r="V372" s="32"/>
    </row>
    <row r="373" spans="1:22" ht="13.5" thickBot="1" x14ac:dyDescent="0.25">
      <c r="A373" s="369"/>
      <c r="B373" s="33"/>
      <c r="C373" s="33"/>
      <c r="D373" s="69"/>
      <c r="E373" s="35" t="s">
        <v>40</v>
      </c>
      <c r="F373" s="36"/>
      <c r="G373" s="350"/>
      <c r="H373" s="351"/>
      <c r="I373" s="352"/>
      <c r="J373" s="29" t="s">
        <v>51</v>
      </c>
      <c r="K373" s="30"/>
      <c r="L373" s="30"/>
      <c r="M373" s="31"/>
      <c r="N373" s="21"/>
      <c r="V373" s="32"/>
    </row>
    <row r="374" spans="1:22" ht="24" thickTop="1" thickBot="1" x14ac:dyDescent="0.25">
      <c r="A374" s="367">
        <f>A370+1</f>
        <v>90</v>
      </c>
      <c r="B374" s="17" t="s">
        <v>23</v>
      </c>
      <c r="C374" s="17" t="s">
        <v>24</v>
      </c>
      <c r="D374" s="17" t="s">
        <v>25</v>
      </c>
      <c r="E374" s="341" t="s">
        <v>26</v>
      </c>
      <c r="F374" s="341"/>
      <c r="G374" s="341" t="s">
        <v>18</v>
      </c>
      <c r="H374" s="342"/>
      <c r="I374" s="37"/>
      <c r="J374" s="18" t="s">
        <v>27</v>
      </c>
      <c r="K374" s="19"/>
      <c r="L374" s="19"/>
      <c r="M374" s="20"/>
      <c r="N374" s="21"/>
      <c r="V374" s="32"/>
    </row>
    <row r="375" spans="1:22" ht="13.5" thickBot="1" x14ac:dyDescent="0.25">
      <c r="A375" s="368"/>
      <c r="B375" s="23"/>
      <c r="C375" s="23"/>
      <c r="D375" s="24"/>
      <c r="E375" s="23"/>
      <c r="F375" s="23"/>
      <c r="G375" s="370"/>
      <c r="H375" s="371"/>
      <c r="I375" s="372"/>
      <c r="J375" s="25" t="s">
        <v>27</v>
      </c>
      <c r="K375" s="25"/>
      <c r="L375" s="25"/>
      <c r="M375" s="26"/>
      <c r="N375" s="21"/>
      <c r="V375" s="32">
        <f>G375</f>
        <v>0</v>
      </c>
    </row>
    <row r="376" spans="1:22" ht="23.25" thickBot="1" x14ac:dyDescent="0.25">
      <c r="A376" s="368"/>
      <c r="B376" s="28" t="s">
        <v>33</v>
      </c>
      <c r="C376" s="28" t="s">
        <v>34</v>
      </c>
      <c r="D376" s="28" t="s">
        <v>35</v>
      </c>
      <c r="E376" s="373" t="s">
        <v>36</v>
      </c>
      <c r="F376" s="373"/>
      <c r="G376" s="374"/>
      <c r="H376" s="375"/>
      <c r="I376" s="376"/>
      <c r="J376" s="29" t="s">
        <v>48</v>
      </c>
      <c r="K376" s="30"/>
      <c r="L376" s="30"/>
      <c r="M376" s="31"/>
      <c r="N376" s="21"/>
      <c r="V376" s="32"/>
    </row>
    <row r="377" spans="1:22" ht="13.5" thickBot="1" x14ac:dyDescent="0.25">
      <c r="A377" s="369"/>
      <c r="B377" s="33"/>
      <c r="C377" s="33"/>
      <c r="D377" s="69"/>
      <c r="E377" s="35" t="s">
        <v>40</v>
      </c>
      <c r="F377" s="36"/>
      <c r="G377" s="350"/>
      <c r="H377" s="351"/>
      <c r="I377" s="352"/>
      <c r="J377" s="29" t="s">
        <v>51</v>
      </c>
      <c r="K377" s="30"/>
      <c r="L377" s="30"/>
      <c r="M377" s="31"/>
      <c r="N377" s="21"/>
      <c r="V377" s="32"/>
    </row>
    <row r="378" spans="1:22" ht="24" thickTop="1" thickBot="1" x14ac:dyDescent="0.25">
      <c r="A378" s="367">
        <f>A374+1</f>
        <v>91</v>
      </c>
      <c r="B378" s="17" t="s">
        <v>23</v>
      </c>
      <c r="C378" s="17" t="s">
        <v>24</v>
      </c>
      <c r="D378" s="17" t="s">
        <v>25</v>
      </c>
      <c r="E378" s="341" t="s">
        <v>26</v>
      </c>
      <c r="F378" s="341"/>
      <c r="G378" s="341" t="s">
        <v>18</v>
      </c>
      <c r="H378" s="342"/>
      <c r="I378" s="37"/>
      <c r="J378" s="18" t="s">
        <v>27</v>
      </c>
      <c r="K378" s="19"/>
      <c r="L378" s="19"/>
      <c r="M378" s="20"/>
      <c r="N378" s="21"/>
      <c r="V378" s="32"/>
    </row>
    <row r="379" spans="1:22" ht="13.5" thickBot="1" x14ac:dyDescent="0.25">
      <c r="A379" s="368"/>
      <c r="B379" s="23"/>
      <c r="C379" s="23"/>
      <c r="D379" s="24"/>
      <c r="E379" s="23"/>
      <c r="F379" s="23"/>
      <c r="G379" s="370"/>
      <c r="H379" s="371"/>
      <c r="I379" s="372"/>
      <c r="J379" s="25" t="s">
        <v>27</v>
      </c>
      <c r="K379" s="25"/>
      <c r="L379" s="25"/>
      <c r="M379" s="26"/>
      <c r="N379" s="21"/>
      <c r="V379" s="32">
        <f>G379</f>
        <v>0</v>
      </c>
    </row>
    <row r="380" spans="1:22" ht="23.25" thickBot="1" x14ac:dyDescent="0.25">
      <c r="A380" s="368"/>
      <c r="B380" s="28" t="s">
        <v>33</v>
      </c>
      <c r="C380" s="28" t="s">
        <v>34</v>
      </c>
      <c r="D380" s="28" t="s">
        <v>35</v>
      </c>
      <c r="E380" s="373" t="s">
        <v>36</v>
      </c>
      <c r="F380" s="373"/>
      <c r="G380" s="374"/>
      <c r="H380" s="375"/>
      <c r="I380" s="376"/>
      <c r="J380" s="29" t="s">
        <v>48</v>
      </c>
      <c r="K380" s="30"/>
      <c r="L380" s="30"/>
      <c r="M380" s="31"/>
      <c r="N380" s="21"/>
      <c r="V380" s="32"/>
    </row>
    <row r="381" spans="1:22" ht="13.5" thickBot="1" x14ac:dyDescent="0.25">
      <c r="A381" s="369"/>
      <c r="B381" s="33"/>
      <c r="C381" s="33"/>
      <c r="D381" s="69"/>
      <c r="E381" s="35" t="s">
        <v>40</v>
      </c>
      <c r="F381" s="36"/>
      <c r="G381" s="350"/>
      <c r="H381" s="351"/>
      <c r="I381" s="352"/>
      <c r="J381" s="29" t="s">
        <v>51</v>
      </c>
      <c r="K381" s="30"/>
      <c r="L381" s="30"/>
      <c r="M381" s="31"/>
      <c r="N381" s="21"/>
      <c r="V381" s="32"/>
    </row>
    <row r="382" spans="1:22" ht="24" thickTop="1" thickBot="1" x14ac:dyDescent="0.25">
      <c r="A382" s="367">
        <f>A378+1</f>
        <v>92</v>
      </c>
      <c r="B382" s="17" t="s">
        <v>23</v>
      </c>
      <c r="C382" s="17" t="s">
        <v>24</v>
      </c>
      <c r="D382" s="17" t="s">
        <v>25</v>
      </c>
      <c r="E382" s="341" t="s">
        <v>26</v>
      </c>
      <c r="F382" s="341"/>
      <c r="G382" s="341" t="s">
        <v>18</v>
      </c>
      <c r="H382" s="342"/>
      <c r="I382" s="37"/>
      <c r="J382" s="18" t="s">
        <v>27</v>
      </c>
      <c r="K382" s="19"/>
      <c r="L382" s="19"/>
      <c r="M382" s="20"/>
      <c r="N382" s="21"/>
      <c r="V382" s="32"/>
    </row>
    <row r="383" spans="1:22" ht="13.5" thickBot="1" x14ac:dyDescent="0.25">
      <c r="A383" s="368"/>
      <c r="B383" s="23"/>
      <c r="C383" s="23"/>
      <c r="D383" s="24"/>
      <c r="E383" s="23"/>
      <c r="F383" s="23"/>
      <c r="G383" s="370"/>
      <c r="H383" s="371"/>
      <c r="I383" s="372"/>
      <c r="J383" s="25" t="s">
        <v>27</v>
      </c>
      <c r="K383" s="25"/>
      <c r="L383" s="25"/>
      <c r="M383" s="26"/>
      <c r="N383" s="21"/>
      <c r="V383" s="32">
        <f>G383</f>
        <v>0</v>
      </c>
    </row>
    <row r="384" spans="1:22" ht="23.25" thickBot="1" x14ac:dyDescent="0.25">
      <c r="A384" s="368"/>
      <c r="B384" s="28" t="s">
        <v>33</v>
      </c>
      <c r="C384" s="28" t="s">
        <v>34</v>
      </c>
      <c r="D384" s="28" t="s">
        <v>35</v>
      </c>
      <c r="E384" s="373" t="s">
        <v>36</v>
      </c>
      <c r="F384" s="373"/>
      <c r="G384" s="374"/>
      <c r="H384" s="375"/>
      <c r="I384" s="376"/>
      <c r="J384" s="29" t="s">
        <v>48</v>
      </c>
      <c r="K384" s="30"/>
      <c r="L384" s="30"/>
      <c r="M384" s="31"/>
      <c r="N384" s="21"/>
      <c r="V384" s="32"/>
    </row>
    <row r="385" spans="1:22" ht="13.5" thickBot="1" x14ac:dyDescent="0.25">
      <c r="A385" s="369"/>
      <c r="B385" s="33"/>
      <c r="C385" s="33"/>
      <c r="D385" s="69"/>
      <c r="E385" s="35" t="s">
        <v>40</v>
      </c>
      <c r="F385" s="36"/>
      <c r="G385" s="350"/>
      <c r="H385" s="351"/>
      <c r="I385" s="352"/>
      <c r="J385" s="29" t="s">
        <v>51</v>
      </c>
      <c r="K385" s="30"/>
      <c r="L385" s="30"/>
      <c r="M385" s="31"/>
      <c r="N385" s="21"/>
      <c r="V385" s="32"/>
    </row>
    <row r="386" spans="1:22" ht="24" thickTop="1" thickBot="1" x14ac:dyDescent="0.25">
      <c r="A386" s="367">
        <f>A382+1</f>
        <v>93</v>
      </c>
      <c r="B386" s="17" t="s">
        <v>23</v>
      </c>
      <c r="C386" s="17" t="s">
        <v>24</v>
      </c>
      <c r="D386" s="17" t="s">
        <v>25</v>
      </c>
      <c r="E386" s="341" t="s">
        <v>26</v>
      </c>
      <c r="F386" s="341"/>
      <c r="G386" s="341" t="s">
        <v>18</v>
      </c>
      <c r="H386" s="342"/>
      <c r="I386" s="37"/>
      <c r="J386" s="18" t="s">
        <v>27</v>
      </c>
      <c r="K386" s="19"/>
      <c r="L386" s="19"/>
      <c r="M386" s="20"/>
      <c r="N386" s="21"/>
      <c r="V386" s="32"/>
    </row>
    <row r="387" spans="1:22" ht="13.5" thickBot="1" x14ac:dyDescent="0.25">
      <c r="A387" s="368"/>
      <c r="B387" s="23"/>
      <c r="C387" s="23"/>
      <c r="D387" s="24"/>
      <c r="E387" s="23"/>
      <c r="F387" s="23"/>
      <c r="G387" s="370"/>
      <c r="H387" s="371"/>
      <c r="I387" s="372"/>
      <c r="J387" s="25" t="s">
        <v>27</v>
      </c>
      <c r="K387" s="25"/>
      <c r="L387" s="25"/>
      <c r="M387" s="26"/>
      <c r="N387" s="21"/>
      <c r="V387" s="32">
        <f>G387</f>
        <v>0</v>
      </c>
    </row>
    <row r="388" spans="1:22" ht="23.25" thickBot="1" x14ac:dyDescent="0.25">
      <c r="A388" s="368"/>
      <c r="B388" s="28" t="s">
        <v>33</v>
      </c>
      <c r="C388" s="28" t="s">
        <v>34</v>
      </c>
      <c r="D388" s="28" t="s">
        <v>35</v>
      </c>
      <c r="E388" s="373" t="s">
        <v>36</v>
      </c>
      <c r="F388" s="373"/>
      <c r="G388" s="374"/>
      <c r="H388" s="375"/>
      <c r="I388" s="376"/>
      <c r="J388" s="29" t="s">
        <v>48</v>
      </c>
      <c r="K388" s="30"/>
      <c r="L388" s="30"/>
      <c r="M388" s="31"/>
      <c r="N388" s="21"/>
      <c r="V388" s="32"/>
    </row>
    <row r="389" spans="1:22" ht="13.5" thickBot="1" x14ac:dyDescent="0.25">
      <c r="A389" s="369"/>
      <c r="B389" s="33"/>
      <c r="C389" s="33"/>
      <c r="D389" s="69"/>
      <c r="E389" s="35" t="s">
        <v>40</v>
      </c>
      <c r="F389" s="36"/>
      <c r="G389" s="350"/>
      <c r="H389" s="351"/>
      <c r="I389" s="352"/>
      <c r="J389" s="29" t="s">
        <v>51</v>
      </c>
      <c r="K389" s="30"/>
      <c r="L389" s="30"/>
      <c r="M389" s="31"/>
      <c r="N389" s="21"/>
      <c r="V389" s="32"/>
    </row>
    <row r="390" spans="1:22" ht="24" thickTop="1" thickBot="1" x14ac:dyDescent="0.25">
      <c r="A390" s="367">
        <f>A386+1</f>
        <v>94</v>
      </c>
      <c r="B390" s="17" t="s">
        <v>23</v>
      </c>
      <c r="C390" s="17" t="s">
        <v>24</v>
      </c>
      <c r="D390" s="17" t="s">
        <v>25</v>
      </c>
      <c r="E390" s="341" t="s">
        <v>26</v>
      </c>
      <c r="F390" s="341"/>
      <c r="G390" s="341" t="s">
        <v>18</v>
      </c>
      <c r="H390" s="342"/>
      <c r="I390" s="37"/>
      <c r="J390" s="18" t="s">
        <v>27</v>
      </c>
      <c r="K390" s="19"/>
      <c r="L390" s="19"/>
      <c r="M390" s="20"/>
      <c r="N390" s="21"/>
      <c r="V390" s="32"/>
    </row>
    <row r="391" spans="1:22" ht="13.5" thickBot="1" x14ac:dyDescent="0.25">
      <c r="A391" s="368"/>
      <c r="B391" s="23"/>
      <c r="C391" s="23"/>
      <c r="D391" s="24"/>
      <c r="E391" s="23"/>
      <c r="F391" s="23"/>
      <c r="G391" s="370"/>
      <c r="H391" s="371"/>
      <c r="I391" s="372"/>
      <c r="J391" s="25" t="s">
        <v>27</v>
      </c>
      <c r="K391" s="25"/>
      <c r="L391" s="25"/>
      <c r="M391" s="26"/>
      <c r="N391" s="21"/>
      <c r="V391" s="32">
        <f>G391</f>
        <v>0</v>
      </c>
    </row>
    <row r="392" spans="1:22" ht="23.25" thickBot="1" x14ac:dyDescent="0.25">
      <c r="A392" s="368"/>
      <c r="B392" s="28" t="s">
        <v>33</v>
      </c>
      <c r="C392" s="28" t="s">
        <v>34</v>
      </c>
      <c r="D392" s="28" t="s">
        <v>35</v>
      </c>
      <c r="E392" s="373" t="s">
        <v>36</v>
      </c>
      <c r="F392" s="373"/>
      <c r="G392" s="374"/>
      <c r="H392" s="375"/>
      <c r="I392" s="376"/>
      <c r="J392" s="29" t="s">
        <v>48</v>
      </c>
      <c r="K392" s="30"/>
      <c r="L392" s="30"/>
      <c r="M392" s="31"/>
      <c r="N392" s="21"/>
      <c r="V392" s="32"/>
    </row>
    <row r="393" spans="1:22" ht="13.5" thickBot="1" x14ac:dyDescent="0.25">
      <c r="A393" s="369"/>
      <c r="B393" s="33"/>
      <c r="C393" s="33"/>
      <c r="D393" s="69"/>
      <c r="E393" s="35" t="s">
        <v>40</v>
      </c>
      <c r="F393" s="36"/>
      <c r="G393" s="350"/>
      <c r="H393" s="351"/>
      <c r="I393" s="352"/>
      <c r="J393" s="29" t="s">
        <v>51</v>
      </c>
      <c r="K393" s="30"/>
      <c r="L393" s="30"/>
      <c r="M393" s="31"/>
      <c r="N393" s="21"/>
      <c r="V393" s="32"/>
    </row>
    <row r="394" spans="1:22" ht="24" thickTop="1" thickBot="1" x14ac:dyDescent="0.25">
      <c r="A394" s="367">
        <f>A390+1</f>
        <v>95</v>
      </c>
      <c r="B394" s="17" t="s">
        <v>23</v>
      </c>
      <c r="C394" s="17" t="s">
        <v>24</v>
      </c>
      <c r="D394" s="17" t="s">
        <v>25</v>
      </c>
      <c r="E394" s="341" t="s">
        <v>26</v>
      </c>
      <c r="F394" s="341"/>
      <c r="G394" s="341" t="s">
        <v>18</v>
      </c>
      <c r="H394" s="342"/>
      <c r="I394" s="37"/>
      <c r="J394" s="18" t="s">
        <v>27</v>
      </c>
      <c r="K394" s="19"/>
      <c r="L394" s="19"/>
      <c r="M394" s="20"/>
      <c r="N394" s="21"/>
      <c r="V394" s="32"/>
    </row>
    <row r="395" spans="1:22" ht="13.5" thickBot="1" x14ac:dyDescent="0.25">
      <c r="A395" s="368"/>
      <c r="B395" s="23"/>
      <c r="C395" s="23"/>
      <c r="D395" s="24"/>
      <c r="E395" s="23"/>
      <c r="F395" s="23"/>
      <c r="G395" s="370"/>
      <c r="H395" s="371"/>
      <c r="I395" s="372"/>
      <c r="J395" s="25" t="s">
        <v>27</v>
      </c>
      <c r="K395" s="25"/>
      <c r="L395" s="25"/>
      <c r="M395" s="26"/>
      <c r="N395" s="21"/>
      <c r="V395" s="32">
        <f>G395</f>
        <v>0</v>
      </c>
    </row>
    <row r="396" spans="1:22" ht="23.25" thickBot="1" x14ac:dyDescent="0.25">
      <c r="A396" s="368"/>
      <c r="B396" s="28" t="s">
        <v>33</v>
      </c>
      <c r="C396" s="28" t="s">
        <v>34</v>
      </c>
      <c r="D396" s="28" t="s">
        <v>35</v>
      </c>
      <c r="E396" s="373" t="s">
        <v>36</v>
      </c>
      <c r="F396" s="373"/>
      <c r="G396" s="374"/>
      <c r="H396" s="375"/>
      <c r="I396" s="376"/>
      <c r="J396" s="29" t="s">
        <v>48</v>
      </c>
      <c r="K396" s="30"/>
      <c r="L396" s="30"/>
      <c r="M396" s="31"/>
      <c r="N396" s="21"/>
      <c r="V396" s="32"/>
    </row>
    <row r="397" spans="1:22" ht="13.5" thickBot="1" x14ac:dyDescent="0.25">
      <c r="A397" s="369"/>
      <c r="B397" s="33"/>
      <c r="C397" s="33"/>
      <c r="D397" s="69"/>
      <c r="E397" s="35" t="s">
        <v>40</v>
      </c>
      <c r="F397" s="36"/>
      <c r="G397" s="350"/>
      <c r="H397" s="351"/>
      <c r="I397" s="352"/>
      <c r="J397" s="29" t="s">
        <v>51</v>
      </c>
      <c r="K397" s="30"/>
      <c r="L397" s="30"/>
      <c r="M397" s="31"/>
      <c r="N397" s="21"/>
      <c r="V397" s="32"/>
    </row>
    <row r="398" spans="1:22" ht="24" thickTop="1" thickBot="1" x14ac:dyDescent="0.25">
      <c r="A398" s="367">
        <f>A394+1</f>
        <v>96</v>
      </c>
      <c r="B398" s="17" t="s">
        <v>23</v>
      </c>
      <c r="C398" s="17" t="s">
        <v>24</v>
      </c>
      <c r="D398" s="17" t="s">
        <v>25</v>
      </c>
      <c r="E398" s="341" t="s">
        <v>26</v>
      </c>
      <c r="F398" s="341"/>
      <c r="G398" s="341" t="s">
        <v>18</v>
      </c>
      <c r="H398" s="342"/>
      <c r="I398" s="37"/>
      <c r="J398" s="18" t="s">
        <v>27</v>
      </c>
      <c r="K398" s="19"/>
      <c r="L398" s="19"/>
      <c r="M398" s="20"/>
      <c r="N398" s="21"/>
      <c r="V398" s="32"/>
    </row>
    <row r="399" spans="1:22" ht="13.5" thickBot="1" x14ac:dyDescent="0.25">
      <c r="A399" s="368"/>
      <c r="B399" s="23"/>
      <c r="C399" s="23"/>
      <c r="D399" s="24"/>
      <c r="E399" s="23"/>
      <c r="F399" s="23"/>
      <c r="G399" s="370"/>
      <c r="H399" s="371"/>
      <c r="I399" s="372"/>
      <c r="J399" s="25" t="s">
        <v>27</v>
      </c>
      <c r="K399" s="25"/>
      <c r="L399" s="25"/>
      <c r="M399" s="26"/>
      <c r="N399" s="21"/>
      <c r="V399" s="32">
        <f>G399</f>
        <v>0</v>
      </c>
    </row>
    <row r="400" spans="1:22" ht="23.25" thickBot="1" x14ac:dyDescent="0.25">
      <c r="A400" s="368"/>
      <c r="B400" s="28" t="s">
        <v>33</v>
      </c>
      <c r="C400" s="28" t="s">
        <v>34</v>
      </c>
      <c r="D400" s="28" t="s">
        <v>35</v>
      </c>
      <c r="E400" s="373" t="s">
        <v>36</v>
      </c>
      <c r="F400" s="373"/>
      <c r="G400" s="374"/>
      <c r="H400" s="375"/>
      <c r="I400" s="376"/>
      <c r="J400" s="29" t="s">
        <v>48</v>
      </c>
      <c r="K400" s="30"/>
      <c r="L400" s="30"/>
      <c r="M400" s="31"/>
      <c r="N400" s="21"/>
      <c r="V400" s="32"/>
    </row>
    <row r="401" spans="1:22" ht="13.5" thickBot="1" x14ac:dyDescent="0.25">
      <c r="A401" s="369"/>
      <c r="B401" s="33"/>
      <c r="C401" s="33"/>
      <c r="D401" s="69"/>
      <c r="E401" s="35" t="s">
        <v>40</v>
      </c>
      <c r="F401" s="36"/>
      <c r="G401" s="350"/>
      <c r="H401" s="351"/>
      <c r="I401" s="352"/>
      <c r="J401" s="29" t="s">
        <v>51</v>
      </c>
      <c r="K401" s="30"/>
      <c r="L401" s="30"/>
      <c r="M401" s="31"/>
      <c r="N401" s="21"/>
      <c r="V401" s="32"/>
    </row>
    <row r="402" spans="1:22" ht="24" thickTop="1" thickBot="1" x14ac:dyDescent="0.25">
      <c r="A402" s="367">
        <f>A398+1</f>
        <v>97</v>
      </c>
      <c r="B402" s="17" t="s">
        <v>23</v>
      </c>
      <c r="C402" s="17" t="s">
        <v>24</v>
      </c>
      <c r="D402" s="17" t="s">
        <v>25</v>
      </c>
      <c r="E402" s="341" t="s">
        <v>26</v>
      </c>
      <c r="F402" s="341"/>
      <c r="G402" s="341" t="s">
        <v>18</v>
      </c>
      <c r="H402" s="342"/>
      <c r="I402" s="37"/>
      <c r="J402" s="18" t="s">
        <v>27</v>
      </c>
      <c r="K402" s="19"/>
      <c r="L402" s="19"/>
      <c r="M402" s="20"/>
      <c r="N402" s="21"/>
      <c r="V402" s="32"/>
    </row>
    <row r="403" spans="1:22" ht="13.5" thickBot="1" x14ac:dyDescent="0.25">
      <c r="A403" s="368"/>
      <c r="B403" s="23"/>
      <c r="C403" s="23"/>
      <c r="D403" s="24"/>
      <c r="E403" s="23"/>
      <c r="F403" s="23"/>
      <c r="G403" s="370"/>
      <c r="H403" s="371"/>
      <c r="I403" s="372"/>
      <c r="J403" s="25" t="s">
        <v>27</v>
      </c>
      <c r="K403" s="25"/>
      <c r="L403" s="25"/>
      <c r="M403" s="26"/>
      <c r="N403" s="21"/>
      <c r="V403" s="32">
        <f>G403</f>
        <v>0</v>
      </c>
    </row>
    <row r="404" spans="1:22" ht="23.25" thickBot="1" x14ac:dyDescent="0.25">
      <c r="A404" s="368"/>
      <c r="B404" s="28" t="s">
        <v>33</v>
      </c>
      <c r="C404" s="28" t="s">
        <v>34</v>
      </c>
      <c r="D404" s="28" t="s">
        <v>35</v>
      </c>
      <c r="E404" s="373" t="s">
        <v>36</v>
      </c>
      <c r="F404" s="373"/>
      <c r="G404" s="374"/>
      <c r="H404" s="375"/>
      <c r="I404" s="376"/>
      <c r="J404" s="29" t="s">
        <v>48</v>
      </c>
      <c r="K404" s="30"/>
      <c r="L404" s="30"/>
      <c r="M404" s="31"/>
      <c r="N404" s="21"/>
      <c r="V404" s="32"/>
    </row>
    <row r="405" spans="1:22" ht="13.5" thickBot="1" x14ac:dyDescent="0.25">
      <c r="A405" s="369"/>
      <c r="B405" s="33"/>
      <c r="C405" s="33"/>
      <c r="D405" s="69"/>
      <c r="E405" s="35" t="s">
        <v>40</v>
      </c>
      <c r="F405" s="36"/>
      <c r="G405" s="350"/>
      <c r="H405" s="351"/>
      <c r="I405" s="352"/>
      <c r="J405" s="29" t="s">
        <v>51</v>
      </c>
      <c r="K405" s="30"/>
      <c r="L405" s="30"/>
      <c r="M405" s="31"/>
      <c r="N405" s="21"/>
      <c r="V405" s="32"/>
    </row>
    <row r="406" spans="1:22" ht="24" thickTop="1" thickBot="1" x14ac:dyDescent="0.25">
      <c r="A406" s="367">
        <f>A402+1</f>
        <v>98</v>
      </c>
      <c r="B406" s="17" t="s">
        <v>23</v>
      </c>
      <c r="C406" s="17" t="s">
        <v>24</v>
      </c>
      <c r="D406" s="17" t="s">
        <v>25</v>
      </c>
      <c r="E406" s="341" t="s">
        <v>26</v>
      </c>
      <c r="F406" s="341"/>
      <c r="G406" s="341" t="s">
        <v>18</v>
      </c>
      <c r="H406" s="342"/>
      <c r="I406" s="37"/>
      <c r="J406" s="18" t="s">
        <v>27</v>
      </c>
      <c r="K406" s="19"/>
      <c r="L406" s="19"/>
      <c r="M406" s="20"/>
      <c r="N406" s="21"/>
      <c r="V406" s="32"/>
    </row>
    <row r="407" spans="1:22" ht="13.5" thickBot="1" x14ac:dyDescent="0.25">
      <c r="A407" s="368"/>
      <c r="B407" s="23"/>
      <c r="C407" s="23"/>
      <c r="D407" s="24"/>
      <c r="E407" s="23"/>
      <c r="F407" s="23"/>
      <c r="G407" s="370"/>
      <c r="H407" s="371"/>
      <c r="I407" s="372"/>
      <c r="J407" s="25" t="s">
        <v>27</v>
      </c>
      <c r="K407" s="25"/>
      <c r="L407" s="25"/>
      <c r="M407" s="26"/>
      <c r="N407" s="21"/>
      <c r="V407" s="32">
        <f>G407</f>
        <v>0</v>
      </c>
    </row>
    <row r="408" spans="1:22" ht="23.25" thickBot="1" x14ac:dyDescent="0.25">
      <c r="A408" s="368"/>
      <c r="B408" s="28" t="s">
        <v>33</v>
      </c>
      <c r="C408" s="28" t="s">
        <v>34</v>
      </c>
      <c r="D408" s="28" t="s">
        <v>35</v>
      </c>
      <c r="E408" s="373" t="s">
        <v>36</v>
      </c>
      <c r="F408" s="373"/>
      <c r="G408" s="374"/>
      <c r="H408" s="375"/>
      <c r="I408" s="376"/>
      <c r="J408" s="29" t="s">
        <v>48</v>
      </c>
      <c r="K408" s="30"/>
      <c r="L408" s="30"/>
      <c r="M408" s="31"/>
      <c r="N408" s="21"/>
      <c r="V408" s="32"/>
    </row>
    <row r="409" spans="1:22" ht="13.5" thickBot="1" x14ac:dyDescent="0.25">
      <c r="A409" s="369"/>
      <c r="B409" s="33"/>
      <c r="C409" s="33"/>
      <c r="D409" s="69"/>
      <c r="E409" s="35" t="s">
        <v>40</v>
      </c>
      <c r="F409" s="36"/>
      <c r="G409" s="350"/>
      <c r="H409" s="351"/>
      <c r="I409" s="352"/>
      <c r="J409" s="29" t="s">
        <v>51</v>
      </c>
      <c r="K409" s="30"/>
      <c r="L409" s="30"/>
      <c r="M409" s="31"/>
      <c r="N409" s="21"/>
      <c r="V409" s="32"/>
    </row>
    <row r="410" spans="1:22" ht="24" thickTop="1" thickBot="1" x14ac:dyDescent="0.25">
      <c r="A410" s="367">
        <f>A406+1</f>
        <v>99</v>
      </c>
      <c r="B410" s="17" t="s">
        <v>23</v>
      </c>
      <c r="C410" s="17" t="s">
        <v>24</v>
      </c>
      <c r="D410" s="17" t="s">
        <v>25</v>
      </c>
      <c r="E410" s="341" t="s">
        <v>26</v>
      </c>
      <c r="F410" s="341"/>
      <c r="G410" s="341" t="s">
        <v>18</v>
      </c>
      <c r="H410" s="342"/>
      <c r="I410" s="37"/>
      <c r="J410" s="18" t="s">
        <v>27</v>
      </c>
      <c r="K410" s="19"/>
      <c r="L410" s="19"/>
      <c r="M410" s="20"/>
      <c r="N410" s="21"/>
      <c r="V410" s="32"/>
    </row>
    <row r="411" spans="1:22" ht="13.5" thickBot="1" x14ac:dyDescent="0.25">
      <c r="A411" s="368"/>
      <c r="B411" s="23"/>
      <c r="C411" s="23"/>
      <c r="D411" s="24"/>
      <c r="E411" s="23"/>
      <c r="F411" s="23"/>
      <c r="G411" s="370"/>
      <c r="H411" s="371"/>
      <c r="I411" s="372"/>
      <c r="J411" s="25" t="s">
        <v>27</v>
      </c>
      <c r="K411" s="25"/>
      <c r="L411" s="25"/>
      <c r="M411" s="26"/>
      <c r="N411" s="21"/>
      <c r="V411" s="32">
        <f>G411</f>
        <v>0</v>
      </c>
    </row>
    <row r="412" spans="1:22" ht="23.25" thickBot="1" x14ac:dyDescent="0.25">
      <c r="A412" s="368"/>
      <c r="B412" s="28" t="s">
        <v>33</v>
      </c>
      <c r="C412" s="28" t="s">
        <v>34</v>
      </c>
      <c r="D412" s="28" t="s">
        <v>35</v>
      </c>
      <c r="E412" s="373" t="s">
        <v>36</v>
      </c>
      <c r="F412" s="373"/>
      <c r="G412" s="374"/>
      <c r="H412" s="375"/>
      <c r="I412" s="376"/>
      <c r="J412" s="29" t="s">
        <v>48</v>
      </c>
      <c r="K412" s="30"/>
      <c r="L412" s="30"/>
      <c r="M412" s="31"/>
      <c r="N412" s="21"/>
      <c r="V412" s="32"/>
    </row>
    <row r="413" spans="1:22" ht="13.5" thickBot="1" x14ac:dyDescent="0.25">
      <c r="A413" s="369"/>
      <c r="B413" s="33"/>
      <c r="C413" s="33"/>
      <c r="D413" s="69"/>
      <c r="E413" s="35" t="s">
        <v>40</v>
      </c>
      <c r="F413" s="36"/>
      <c r="G413" s="350"/>
      <c r="H413" s="351"/>
      <c r="I413" s="352"/>
      <c r="J413" s="29" t="s">
        <v>51</v>
      </c>
      <c r="K413" s="30"/>
      <c r="L413" s="30"/>
      <c r="M413" s="31"/>
      <c r="N413" s="21"/>
      <c r="V413" s="32"/>
    </row>
    <row r="414" spans="1:22" ht="24" thickTop="1" thickBot="1" x14ac:dyDescent="0.25">
      <c r="A414" s="367">
        <f>A410+1</f>
        <v>100</v>
      </c>
      <c r="B414" s="17" t="s">
        <v>23</v>
      </c>
      <c r="C414" s="17" t="s">
        <v>24</v>
      </c>
      <c r="D414" s="17" t="s">
        <v>25</v>
      </c>
      <c r="E414" s="341" t="s">
        <v>26</v>
      </c>
      <c r="F414" s="341"/>
      <c r="G414" s="341" t="s">
        <v>18</v>
      </c>
      <c r="H414" s="342"/>
      <c r="I414" s="37"/>
      <c r="J414" s="18" t="s">
        <v>27</v>
      </c>
      <c r="K414" s="19"/>
      <c r="L414" s="19"/>
      <c r="M414" s="20"/>
      <c r="N414" s="21"/>
      <c r="V414" s="32"/>
    </row>
    <row r="415" spans="1:22" ht="13.5" thickBot="1" x14ac:dyDescent="0.25">
      <c r="A415" s="368"/>
      <c r="B415" s="23"/>
      <c r="C415" s="23"/>
      <c r="D415" s="24"/>
      <c r="E415" s="23"/>
      <c r="F415" s="23"/>
      <c r="G415" s="370"/>
      <c r="H415" s="371"/>
      <c r="I415" s="372"/>
      <c r="J415" s="25" t="s">
        <v>27</v>
      </c>
      <c r="K415" s="25"/>
      <c r="L415" s="25"/>
      <c r="M415" s="26"/>
      <c r="N415" s="21"/>
      <c r="V415" s="32">
        <f>G415</f>
        <v>0</v>
      </c>
    </row>
    <row r="416" spans="1:22" ht="23.25" thickBot="1" x14ac:dyDescent="0.25">
      <c r="A416" s="368"/>
      <c r="B416" s="28" t="s">
        <v>33</v>
      </c>
      <c r="C416" s="28" t="s">
        <v>34</v>
      </c>
      <c r="D416" s="28" t="s">
        <v>35</v>
      </c>
      <c r="E416" s="373" t="s">
        <v>36</v>
      </c>
      <c r="F416" s="373"/>
      <c r="G416" s="374"/>
      <c r="H416" s="375"/>
      <c r="I416" s="376"/>
      <c r="J416" s="29" t="s">
        <v>48</v>
      </c>
      <c r="K416" s="30"/>
      <c r="L416" s="30"/>
      <c r="M416" s="31"/>
      <c r="N416" s="21"/>
    </row>
    <row r="417" spans="1:14" ht="13.5" thickBot="1" x14ac:dyDescent="0.25">
      <c r="A417" s="369"/>
      <c r="B417" s="69"/>
      <c r="C417" s="69"/>
      <c r="D417" s="69"/>
      <c r="E417" s="71" t="s">
        <v>40</v>
      </c>
      <c r="F417" s="72"/>
      <c r="G417" s="350"/>
      <c r="H417" s="351"/>
      <c r="I417" s="352"/>
      <c r="J417" s="73" t="s">
        <v>51</v>
      </c>
      <c r="K417" s="74"/>
      <c r="L417" s="74"/>
      <c r="M417" s="75"/>
      <c r="N417" s="21"/>
    </row>
    <row r="418" spans="1:14" ht="13.5" thickTop="1" x14ac:dyDescent="0.2"/>
  </sheetData>
  <mergeCells count="733">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H18"/>
    <mergeCell ref="G19:I19"/>
    <mergeCell ref="E20:F20"/>
    <mergeCell ref="G20:I20"/>
    <mergeCell ref="G21: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51">
    <dataValidation allowBlank="1" showInputMessage="1" showErrorMessage="1" promptTitle="Benefit Source" prompt="List the benefit source here." sqref="G15:I15 G23:I23 G415:I415 G17:I17 G29:I29 G33:I33 G31:I31 G27:I27 G37:I37 G41:I41 G45:I45 G407:I407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5:I35 G39:I39 G43:I43 G411:I411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25:I25 G21:I21 G19:I19"/>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Event Description" prompt="Provide event description (e.g. title of the conference) here." sqref="C23 C27 C31 C35 C39 C43 C415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19"/>
    <dataValidation type="date" allowBlank="1" showInputMessage="1" showErrorMessage="1" errorTitle="Text Entered Not Valid" error="Please enter date using standardized format MM/DD/YYYY." promptTitle="Event Beginning Date" prompt="Insert event beginning date using the format MM/DD/YYYY here._x000a_" sqref="D23 D27 D31 D35 D39 D43 D415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19">
      <formula1>40179</formula1>
      <formula2>73051</formula2>
    </dataValidation>
    <dataValidation allowBlank="1" showInputMessage="1" showErrorMessage="1" promptTitle="Location " prompt="List location of event here." sqref="F23 F27 F31 F35 F39 F43 F415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19"/>
    <dataValidation allowBlank="1" showInputMessage="1" showErrorMessage="1" promptTitle="Traveler Title" prompt="List traveler's title here." sqref="B25 B417 B33 B29 B41 B45 B37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21"/>
    <dataValidation allowBlank="1" showInputMessage="1" showErrorMessage="1" promptTitle="Event Sponsor" prompt="List the event sponsor here." sqref="C25 C29 C33 C37 C41 C45 C417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21"/>
    <dataValidation type="date" allowBlank="1" showInputMessage="1" showErrorMessage="1" errorTitle="Data Entry Error" error="Please enter date using MM/DD/YYYY" promptTitle="Event Ending Date" prompt="List Event ending date here using the format MM/DD/YYYY." sqref="D25 D29 D33 D37 D41 D45 D417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21">
      <formula1>40179</formula1>
      <formula2>73051</formula2>
    </dataValidation>
    <dataValidation allowBlank="1" showInputMessage="1" showErrorMessage="1" promptTitle="Travel Date(s)" prompt="List the dates of travel here expressed in the format MM/DD/YYYY-MM/DD/YYYY." sqref="F25 F29 F33 F37 F41 F45 F417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21"/>
    <dataValidation allowBlank="1" showInputMessage="1" showErrorMessage="1" promptTitle="Benefit#1 Description" prompt="Benefit Description for Entry #1 is listed here." sqref="J22:J23 J26:J27 J30:J31 J34:J35 J38:J39 J42:J43 J414:J415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18:J19"/>
    <dataValidation allowBlank="1" showInputMessage="1" showErrorMessage="1" promptTitle="Benefit #1 Total Amount" prompt="The total amount of Benefit #1 is entered here." sqref="M22:M23 M26:M27 M30:M31 M34:M35 M38:M39 M42:M43 M414:M415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18:M19"/>
    <dataValidation allowBlank="1" showInputMessage="1" showErrorMessage="1" promptTitle="Benefit #2 Description" prompt="Benefit #2 description is listed here" sqref="J24 J28 J32 J36 J40 J44 J416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20"/>
    <dataValidation allowBlank="1" showInputMessage="1" showErrorMessage="1" promptTitle="Benefit #2 Total Amount" prompt="The total amount of Benefit #2 is entered here." sqref="M24 M28 M32 M36 M40 M44 M416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20"/>
    <dataValidation allowBlank="1" showInputMessage="1" showErrorMessage="1" promptTitle="Benefit #3 Total Amount" prompt="The total amount of Benefit #3 is entered here." sqref="M25 M29 M33 M37 M41 M45 M417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21"/>
    <dataValidation allowBlank="1" showInputMessage="1" showErrorMessage="1" promptTitle="Benefit #3 Description" prompt="Benefit #3 description is listed here" sqref="J25 J29 J33 J37 J41 J45 J417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21"/>
    <dataValidation allowBlank="1" showInputMessage="1" showErrorMessage="1" promptTitle="Benefit #1--Payment by Check" prompt="If there is a benefit #1 and it was paid by check, mark an x in this cell._x000a_" sqref="K22:K23 K26:K27 K30:K31 K34:K35 K38:K39 K42:K43 K414:K415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18:K19"/>
    <dataValidation allowBlank="1" showInputMessage="1" showErrorMessage="1" promptTitle="Benefit #2--Payment by Check" prompt="If there is a benefit #2 and it was paid by check, mark an x in this cell._x000a_" sqref="K24 K28 K32 K36 K40 K44 K416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20"/>
    <dataValidation allowBlank="1" showInputMessage="1" showErrorMessage="1" promptTitle="Benefit #3--Payment by Check" prompt="If there is a benefit #3 and it was paid by check, mark an x in this cell._x000a_" sqref="K25 K29 K33 K37 K41 K45 K417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21"/>
    <dataValidation allowBlank="1" showInputMessage="1" showErrorMessage="1" promptTitle="Benefit #1- Payment in-kind" prompt="If there is a benefit #1 and it was paid in-kind, mark this box with an  x._x000a_" sqref="L22:L23 L26:L27 L30:L31 L34:L35 L38:L39 L42:L43 L414:L415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18:L19"/>
    <dataValidation allowBlank="1" showInputMessage="1" showErrorMessage="1" promptTitle="Benefit #2- Payment in-kind" prompt="If there is a benefit #2 and it was paid in-kind, mark this box with an  x._x000a_" sqref="L24 L28 L32 L36 L40 L44 L416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20"/>
    <dataValidation allowBlank="1" showInputMessage="1" showErrorMessage="1" promptTitle="Benefit #3- Payment in-kind" prompt="If there is a benefit #3 and it was paid in-kind, mark this box with an  x._x000a_" sqref="L25 L29 L33 L37 L41 L45 L417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21"/>
    <dataValidation allowBlank="1" showInputMessage="1" showErrorMessage="1" promptTitle="Next Traveler Name " prompt="List traveler's first and last name here." sqref="B415 B31 B411 B39 B43 B407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35 B27 B23 B19"/>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hyperlinks>
    <hyperlink ref="D11" r:id="rId1"/>
  </hyperlinks>
  <pageMargins left="0.7" right="0.7" top="0" bottom="0.25" header="0.3" footer="0.3"/>
  <pageSetup fitToHeight="0" orientation="landscape" blackAndWhite="1" horizontalDpi="1200" verticalDpi="1200"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workbookViewId="0">
      <selection activeCell="A6" sqref="A6:A13"/>
    </sheetView>
  </sheetViews>
  <sheetFormatPr defaultRowHeight="12.75" x14ac:dyDescent="0.2"/>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workbookViewId="0">
      <selection activeCell="A6" sqref="A6:A13"/>
    </sheetView>
  </sheetViews>
  <sheetFormatPr defaultRowHeight="12.75" x14ac:dyDescent="0.2"/>
  <sheetData>
    <row r="1" spans="1:1" x14ac:dyDescent="0.2">
      <c r="A1" s="3" t="s">
        <v>8567</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workbookViewId="0">
      <selection activeCell="A6" sqref="A6:A13"/>
    </sheetView>
  </sheetViews>
  <sheetFormatPr defaultRowHeight="12.75" x14ac:dyDescent="0.2"/>
  <sheetData>
    <row r="1" spans="1:1" x14ac:dyDescent="0.2">
      <c r="A1" t="s">
        <v>8567</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workbookViewId="0">
      <selection activeCell="A6" sqref="A6:A13"/>
    </sheetView>
  </sheetViews>
  <sheetFormatPr defaultRowHeight="12.75" x14ac:dyDescent="0.2"/>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sheetPr>
  <dimension ref="A1:V4400"/>
  <sheetViews>
    <sheetView workbookViewId="0">
      <selection activeCell="D11" sqref="D10:F12"/>
    </sheetView>
  </sheetViews>
  <sheetFormatPr defaultColWidth="9.140625" defaultRowHeight="12.75" x14ac:dyDescent="0.2"/>
  <cols>
    <col min="1" max="1" width="4" style="100" customWidth="1"/>
    <col min="2" max="2" width="15.85546875" style="100" customWidth="1"/>
    <col min="3" max="3" width="31.5703125" style="100" customWidth="1"/>
    <col min="4" max="4" width="23.28515625" style="100" customWidth="1"/>
    <col min="5" max="5" width="9.85546875" style="100" hidden="1" customWidth="1"/>
    <col min="6" max="6" width="11.7109375" style="100" customWidth="1"/>
    <col min="7" max="11" width="9.140625" style="100"/>
    <col min="12" max="12" width="11.7109375" style="100" bestFit="1" customWidth="1"/>
    <col min="13" max="13" width="10.140625" style="100" customWidth="1"/>
    <col min="14" max="14" width="0" style="100" hidden="1" customWidth="1"/>
    <col min="15" max="16" width="9.140625" style="100"/>
    <col min="17" max="17" width="9.140625" style="231"/>
    <col min="18" max="18" width="9.140625" style="100"/>
    <col min="19" max="19" width="9.140625" style="231"/>
    <col min="20" max="16384" width="9.140625" style="100"/>
  </cols>
  <sheetData>
    <row r="1" spans="1:22" x14ac:dyDescent="0.2">
      <c r="A1" s="100" t="s">
        <v>9</v>
      </c>
      <c r="J1" s="388" t="s">
        <v>162</v>
      </c>
      <c r="K1" s="389"/>
      <c r="L1" s="389"/>
      <c r="M1" s="389"/>
      <c r="P1" s="391"/>
      <c r="Q1" s="391"/>
      <c r="R1" s="391"/>
      <c r="S1" s="391"/>
      <c r="V1" s="227"/>
    </row>
    <row r="2" spans="1:22" x14ac:dyDescent="0.2">
      <c r="J2" s="389"/>
      <c r="K2" s="389"/>
      <c r="L2" s="389"/>
      <c r="M2" s="389"/>
      <c r="P2" s="392"/>
      <c r="Q2" s="392"/>
      <c r="R2" s="392"/>
      <c r="S2" s="392"/>
      <c r="V2" s="227"/>
    </row>
    <row r="3" spans="1:22" ht="13.5" thickBot="1" x14ac:dyDescent="0.25">
      <c r="A3" s="103"/>
      <c r="B3" s="103"/>
      <c r="C3" s="103"/>
      <c r="D3" s="103"/>
      <c r="E3" s="103"/>
      <c r="F3" s="103"/>
      <c r="G3" s="103"/>
      <c r="H3" s="103"/>
      <c r="I3" s="103"/>
      <c r="J3" s="390"/>
      <c r="K3" s="390"/>
      <c r="L3" s="390"/>
      <c r="M3" s="390"/>
      <c r="P3" s="393"/>
      <c r="Q3" s="393"/>
      <c r="R3" s="393"/>
      <c r="S3" s="393"/>
      <c r="V3" s="227"/>
    </row>
    <row r="4" spans="1:22" ht="30" customHeight="1" thickTop="1" thickBot="1" x14ac:dyDescent="0.25">
      <c r="A4" s="394" t="s">
        <v>8545</v>
      </c>
      <c r="B4" s="395"/>
      <c r="C4" s="395"/>
      <c r="D4" s="395"/>
      <c r="E4" s="395"/>
      <c r="F4" s="395"/>
      <c r="G4" s="395"/>
      <c r="H4" s="395"/>
      <c r="I4" s="395"/>
      <c r="J4" s="395"/>
      <c r="K4" s="395"/>
      <c r="L4" s="395"/>
      <c r="M4" s="395"/>
      <c r="N4" s="104"/>
      <c r="O4" s="103"/>
      <c r="V4" s="227"/>
    </row>
    <row r="5" spans="1:22" ht="13.5" customHeight="1" thickTop="1" x14ac:dyDescent="0.2">
      <c r="A5" s="503" t="s">
        <v>1</v>
      </c>
      <c r="B5" s="398" t="s">
        <v>2</v>
      </c>
      <c r="C5" s="399"/>
      <c r="D5" s="399"/>
      <c r="E5" s="399"/>
      <c r="F5" s="399"/>
      <c r="G5" s="399"/>
      <c r="H5" s="399"/>
      <c r="I5" s="399"/>
      <c r="J5" s="400"/>
      <c r="K5" s="4" t="s">
        <v>3</v>
      </c>
      <c r="L5" s="4" t="s">
        <v>4</v>
      </c>
      <c r="M5" s="4" t="s">
        <v>5</v>
      </c>
      <c r="N5" s="108"/>
      <c r="O5" s="103"/>
      <c r="V5" s="227"/>
    </row>
    <row r="6" spans="1:22" ht="20.25" customHeight="1" thickBot="1" x14ac:dyDescent="0.25">
      <c r="A6" s="503"/>
      <c r="B6" s="401"/>
      <c r="C6" s="402"/>
      <c r="D6" s="402"/>
      <c r="E6" s="402"/>
      <c r="F6" s="402"/>
      <c r="G6" s="402"/>
      <c r="H6" s="402"/>
      <c r="I6" s="402"/>
      <c r="J6" s="403"/>
      <c r="K6" s="6"/>
      <c r="L6" s="7"/>
      <c r="M6" s="8">
        <v>2018</v>
      </c>
      <c r="N6" s="112"/>
      <c r="O6" s="103"/>
      <c r="V6" s="227"/>
    </row>
    <row r="7" spans="1:22" ht="27.75" customHeight="1" thickTop="1" thickBot="1" x14ac:dyDescent="0.25">
      <c r="A7" s="503"/>
      <c r="B7" s="404" t="s">
        <v>6</v>
      </c>
      <c r="C7" s="405"/>
      <c r="D7" s="405"/>
      <c r="E7" s="405"/>
      <c r="F7" s="405"/>
      <c r="G7" s="406"/>
      <c r="H7" s="406"/>
      <c r="I7" s="406"/>
      <c r="J7" s="406"/>
      <c r="K7" s="406"/>
      <c r="L7" s="405"/>
      <c r="M7" s="405"/>
      <c r="N7" s="407"/>
      <c r="O7" s="103"/>
      <c r="V7" s="227"/>
    </row>
    <row r="8" spans="1:22" ht="18" customHeight="1" thickTop="1" x14ac:dyDescent="0.25">
      <c r="A8" s="503"/>
      <c r="B8" s="507" t="s">
        <v>8541</v>
      </c>
      <c r="C8" s="471"/>
      <c r="D8" s="471"/>
      <c r="E8" s="471"/>
      <c r="F8" s="471"/>
      <c r="G8" s="508"/>
      <c r="H8" s="283" t="s">
        <v>8540</v>
      </c>
      <c r="I8" s="286" t="s">
        <v>9</v>
      </c>
      <c r="J8" s="289" t="s">
        <v>10</v>
      </c>
      <c r="K8" s="292"/>
      <c r="L8" s="297" t="s">
        <v>5819</v>
      </c>
      <c r="M8" s="296"/>
      <c r="N8" s="268"/>
      <c r="O8" s="114"/>
      <c r="P8" s="103"/>
      <c r="V8" s="227"/>
    </row>
    <row r="9" spans="1:22" ht="15.75" customHeight="1" x14ac:dyDescent="0.2">
      <c r="A9" s="503"/>
      <c r="B9" s="511" t="s">
        <v>8539</v>
      </c>
      <c r="C9" s="471"/>
      <c r="D9" s="471"/>
      <c r="E9" s="471"/>
      <c r="F9" s="512"/>
      <c r="G9" s="509"/>
      <c r="H9" s="284"/>
      <c r="I9" s="287"/>
      <c r="J9" s="290"/>
      <c r="K9" s="293"/>
      <c r="L9" s="297"/>
      <c r="M9" s="296"/>
      <c r="N9" s="268"/>
      <c r="O9" s="114"/>
      <c r="P9" s="103"/>
      <c r="V9" s="227"/>
    </row>
    <row r="10" spans="1:22" ht="14.25" thickBot="1" x14ac:dyDescent="0.3">
      <c r="A10" s="503"/>
      <c r="B10" s="115" t="s">
        <v>13</v>
      </c>
      <c r="C10" s="267" t="s">
        <v>8552</v>
      </c>
      <c r="D10" s="303" t="s">
        <v>8553</v>
      </c>
      <c r="E10" s="513"/>
      <c r="F10" s="514"/>
      <c r="G10" s="510"/>
      <c r="H10" s="285"/>
      <c r="I10" s="288"/>
      <c r="J10" s="291"/>
      <c r="K10" s="294"/>
      <c r="L10" s="298"/>
      <c r="M10" s="299"/>
      <c r="N10" s="266"/>
      <c r="O10" s="114"/>
      <c r="P10" s="103"/>
      <c r="V10" s="227"/>
    </row>
    <row r="11" spans="1:22" ht="13.5" customHeight="1" thickTop="1" x14ac:dyDescent="0.2">
      <c r="A11" s="503"/>
      <c r="B11" s="353" t="s">
        <v>14</v>
      </c>
      <c r="C11" s="336" t="s">
        <v>15</v>
      </c>
      <c r="D11" s="334" t="s">
        <v>16</v>
      </c>
      <c r="E11" s="357" t="s">
        <v>17</v>
      </c>
      <c r="F11" s="358"/>
      <c r="G11" s="361" t="s">
        <v>18</v>
      </c>
      <c r="H11" s="362"/>
      <c r="I11" s="363"/>
      <c r="J11" s="336" t="s">
        <v>19</v>
      </c>
      <c r="K11" s="330" t="s">
        <v>20</v>
      </c>
      <c r="L11" s="332" t="s">
        <v>21</v>
      </c>
      <c r="M11" s="334" t="s">
        <v>22</v>
      </c>
      <c r="N11" s="118"/>
      <c r="O11" s="103"/>
      <c r="V11" s="227"/>
    </row>
    <row r="12" spans="1:22" ht="50.25" customHeight="1" thickBot="1" x14ac:dyDescent="0.25">
      <c r="A12" s="503"/>
      <c r="B12" s="353"/>
      <c r="C12" s="336"/>
      <c r="D12" s="334"/>
      <c r="E12" s="357"/>
      <c r="F12" s="358"/>
      <c r="G12" s="361"/>
      <c r="H12" s="362"/>
      <c r="I12" s="363"/>
      <c r="J12" s="506"/>
      <c r="K12" s="504"/>
      <c r="L12" s="505"/>
      <c r="M12" s="506"/>
      <c r="N12" s="119"/>
      <c r="O12" s="114"/>
      <c r="P12" s="103"/>
      <c r="V12" s="227"/>
    </row>
    <row r="13" spans="1:22" ht="27.75" customHeight="1" thickTop="1" thickBot="1" x14ac:dyDescent="0.25">
      <c r="A13" s="499" t="s">
        <v>104</v>
      </c>
      <c r="B13" s="194" t="s">
        <v>23</v>
      </c>
      <c r="C13" s="194" t="s">
        <v>24</v>
      </c>
      <c r="D13" s="194" t="s">
        <v>25</v>
      </c>
      <c r="E13" s="463" t="s">
        <v>26</v>
      </c>
      <c r="F13" s="463"/>
      <c r="G13" s="463" t="s">
        <v>18</v>
      </c>
      <c r="H13" s="464"/>
      <c r="I13" s="195"/>
      <c r="J13" s="265"/>
      <c r="K13" s="265"/>
      <c r="L13" s="265"/>
      <c r="M13" s="264"/>
      <c r="N13" s="118"/>
      <c r="O13" s="114"/>
      <c r="P13" s="103"/>
      <c r="V13" s="227"/>
    </row>
    <row r="14" spans="1:22" ht="27.75" customHeight="1" thickBot="1" x14ac:dyDescent="0.25">
      <c r="A14" s="499"/>
      <c r="B14" s="124" t="s">
        <v>160</v>
      </c>
      <c r="C14" s="124" t="s">
        <v>159</v>
      </c>
      <c r="D14" s="257">
        <v>40766</v>
      </c>
      <c r="E14" s="501" t="s">
        <v>75</v>
      </c>
      <c r="F14" s="502"/>
      <c r="G14" s="427" t="s">
        <v>158</v>
      </c>
      <c r="H14" s="428"/>
      <c r="I14" s="429"/>
      <c r="J14" s="254" t="s">
        <v>109</v>
      </c>
      <c r="K14" s="129"/>
      <c r="L14" s="121" t="s">
        <v>9</v>
      </c>
      <c r="M14" s="263">
        <v>280</v>
      </c>
      <c r="N14" s="118"/>
      <c r="O14" s="114"/>
      <c r="P14" s="103"/>
      <c r="V14" s="227"/>
    </row>
    <row r="15" spans="1:22" ht="49.5" customHeight="1" thickBot="1" x14ac:dyDescent="0.25">
      <c r="A15" s="499"/>
      <c r="B15" s="250" t="s">
        <v>33</v>
      </c>
      <c r="C15" s="250" t="s">
        <v>34</v>
      </c>
      <c r="D15" s="250" t="s">
        <v>35</v>
      </c>
      <c r="E15" s="495" t="s">
        <v>36</v>
      </c>
      <c r="F15" s="495"/>
      <c r="G15" s="496"/>
      <c r="H15" s="497"/>
      <c r="I15" s="498"/>
      <c r="J15" s="131" t="s">
        <v>110</v>
      </c>
      <c r="K15" s="121" t="s">
        <v>9</v>
      </c>
      <c r="L15" s="132"/>
      <c r="M15" s="235">
        <v>825</v>
      </c>
      <c r="N15" s="118"/>
      <c r="O15" s="114"/>
      <c r="P15" s="103"/>
      <c r="V15" s="227"/>
    </row>
    <row r="16" spans="1:22" ht="26.25" customHeight="1" thickBot="1" x14ac:dyDescent="0.25">
      <c r="A16" s="499"/>
      <c r="B16" s="250"/>
      <c r="C16" s="250"/>
      <c r="D16" s="250"/>
      <c r="E16" s="250"/>
      <c r="F16" s="250"/>
      <c r="G16" s="249"/>
      <c r="H16" s="248"/>
      <c r="I16" s="247"/>
      <c r="J16" s="246" t="s">
        <v>65</v>
      </c>
      <c r="K16" s="132"/>
      <c r="L16" s="132" t="s">
        <v>9</v>
      </c>
      <c r="M16" s="262">
        <v>120</v>
      </c>
      <c r="N16" s="118"/>
      <c r="O16" s="114"/>
      <c r="P16" s="103"/>
      <c r="V16" s="227"/>
    </row>
    <row r="17" spans="1:16" ht="23.25" thickBot="1" x14ac:dyDescent="0.25">
      <c r="A17" s="500"/>
      <c r="B17" s="260" t="s">
        <v>157</v>
      </c>
      <c r="C17" s="260" t="s">
        <v>156</v>
      </c>
      <c r="D17" s="243">
        <v>40767</v>
      </c>
      <c r="E17" s="242" t="s">
        <v>40</v>
      </c>
      <c r="F17" s="241" t="s">
        <v>155</v>
      </c>
      <c r="G17" s="240"/>
      <c r="H17" s="239"/>
      <c r="I17" s="238"/>
      <c r="J17" s="136" t="s">
        <v>5919</v>
      </c>
      <c r="K17" s="136"/>
      <c r="L17" s="137"/>
      <c r="M17" s="258"/>
      <c r="N17" s="118"/>
      <c r="O17" s="114"/>
      <c r="P17" s="103"/>
    </row>
    <row r="18" spans="1:16" ht="22.5" x14ac:dyDescent="0.2">
      <c r="A18" s="492">
        <v>1</v>
      </c>
      <c r="B18" s="194" t="s">
        <v>23</v>
      </c>
      <c r="C18" s="194" t="s">
        <v>24</v>
      </c>
      <c r="D18" s="194" t="s">
        <v>25</v>
      </c>
      <c r="E18" s="463" t="s">
        <v>26</v>
      </c>
      <c r="F18" s="463"/>
      <c r="G18" s="463" t="s">
        <v>18</v>
      </c>
      <c r="H18" s="464"/>
      <c r="I18" s="195"/>
      <c r="J18" s="265"/>
      <c r="K18" s="265"/>
      <c r="L18" s="265"/>
      <c r="M18" s="264"/>
      <c r="O18" s="114"/>
      <c r="P18" s="103"/>
    </row>
    <row r="19" spans="1:16" ht="157.5" x14ac:dyDescent="0.2">
      <c r="A19" s="493"/>
      <c r="B19" s="124" t="s">
        <v>8538</v>
      </c>
      <c r="C19" s="124" t="s">
        <v>8537</v>
      </c>
      <c r="D19" s="257">
        <v>43191</v>
      </c>
      <c r="E19" s="256"/>
      <c r="F19" s="255" t="s">
        <v>6060</v>
      </c>
      <c r="G19" s="427" t="s">
        <v>8536</v>
      </c>
      <c r="H19" s="428"/>
      <c r="I19" s="429"/>
      <c r="J19" s="254" t="s">
        <v>109</v>
      </c>
      <c r="K19" s="129"/>
      <c r="L19" s="121" t="s">
        <v>9</v>
      </c>
      <c r="M19" s="263">
        <v>1155</v>
      </c>
      <c r="O19" s="114"/>
      <c r="P19" s="103"/>
    </row>
    <row r="20" spans="1:16" ht="33.75" x14ac:dyDescent="0.2">
      <c r="A20" s="493"/>
      <c r="B20" s="250" t="s">
        <v>33</v>
      </c>
      <c r="C20" s="250" t="s">
        <v>34</v>
      </c>
      <c r="D20" s="250" t="s">
        <v>35</v>
      </c>
      <c r="E20" s="495" t="s">
        <v>36</v>
      </c>
      <c r="F20" s="495"/>
      <c r="G20" s="496"/>
      <c r="H20" s="497"/>
      <c r="I20" s="498"/>
      <c r="J20" s="131" t="s">
        <v>110</v>
      </c>
      <c r="K20" s="121"/>
      <c r="L20" s="132" t="s">
        <v>9</v>
      </c>
      <c r="M20" s="235">
        <v>831.29</v>
      </c>
      <c r="O20" s="114"/>
      <c r="P20" s="103"/>
    </row>
    <row r="21" spans="1:16" x14ac:dyDescent="0.2">
      <c r="A21" s="493"/>
      <c r="B21" s="250"/>
      <c r="C21" s="250"/>
      <c r="D21" s="250"/>
      <c r="E21" s="250"/>
      <c r="F21" s="250"/>
      <c r="G21" s="249"/>
      <c r="H21" s="248"/>
      <c r="I21" s="247"/>
      <c r="J21" s="246" t="s">
        <v>65</v>
      </c>
      <c r="K21" s="132"/>
      <c r="L21" s="132"/>
      <c r="M21" s="262"/>
      <c r="O21" s="114"/>
      <c r="P21" s="103"/>
    </row>
    <row r="22" spans="1:16" ht="34.5" thickBot="1" x14ac:dyDescent="0.25">
      <c r="A22" s="494"/>
      <c r="B22" s="261" t="s">
        <v>8622</v>
      </c>
      <c r="C22" s="260" t="s">
        <v>8536</v>
      </c>
      <c r="D22" s="243">
        <v>43197</v>
      </c>
      <c r="E22" s="242" t="s">
        <v>40</v>
      </c>
      <c r="F22" s="241" t="s">
        <v>8531</v>
      </c>
      <c r="G22" s="240"/>
      <c r="H22" s="239"/>
      <c r="I22" s="238"/>
      <c r="J22" s="136" t="s">
        <v>5919</v>
      </c>
      <c r="K22" s="259"/>
      <c r="L22" s="137" t="s">
        <v>9</v>
      </c>
      <c r="M22" s="258">
        <v>105</v>
      </c>
      <c r="O22" s="114"/>
      <c r="P22" s="103"/>
    </row>
    <row r="23" spans="1:16" ht="22.5" x14ac:dyDescent="0.2">
      <c r="A23" s="492">
        <v>2</v>
      </c>
      <c r="B23" s="194" t="s">
        <v>23</v>
      </c>
      <c r="C23" s="194" t="s">
        <v>24</v>
      </c>
      <c r="D23" s="194" t="s">
        <v>25</v>
      </c>
      <c r="E23" s="463" t="s">
        <v>26</v>
      </c>
      <c r="F23" s="463"/>
      <c r="G23" s="463" t="s">
        <v>18</v>
      </c>
      <c r="H23" s="464"/>
      <c r="I23" s="195"/>
      <c r="J23" s="265"/>
      <c r="K23" s="265"/>
      <c r="L23" s="265"/>
      <c r="M23" s="264"/>
      <c r="O23" s="114"/>
      <c r="P23" s="103"/>
    </row>
    <row r="24" spans="1:16" ht="22.5" x14ac:dyDescent="0.2">
      <c r="A24" s="493"/>
      <c r="B24" s="124" t="s">
        <v>7144</v>
      </c>
      <c r="C24" s="124" t="s">
        <v>8535</v>
      </c>
      <c r="D24" s="257">
        <v>43191</v>
      </c>
      <c r="E24" s="256"/>
      <c r="F24" s="255" t="s">
        <v>8534</v>
      </c>
      <c r="G24" s="427" t="s">
        <v>8533</v>
      </c>
      <c r="H24" s="428"/>
      <c r="I24" s="429"/>
      <c r="J24" s="254" t="s">
        <v>109</v>
      </c>
      <c r="K24" s="129"/>
      <c r="L24" s="121" t="s">
        <v>9</v>
      </c>
      <c r="M24" s="263">
        <v>5731.52</v>
      </c>
      <c r="O24" s="114"/>
      <c r="P24" s="103"/>
    </row>
    <row r="25" spans="1:16" ht="33.75" x14ac:dyDescent="0.2">
      <c r="A25" s="493"/>
      <c r="B25" s="250" t="s">
        <v>33</v>
      </c>
      <c r="C25" s="250" t="s">
        <v>34</v>
      </c>
      <c r="D25" s="250" t="s">
        <v>35</v>
      </c>
      <c r="E25" s="495" t="s">
        <v>36</v>
      </c>
      <c r="F25" s="495"/>
      <c r="G25" s="496"/>
      <c r="H25" s="497"/>
      <c r="I25" s="498"/>
      <c r="J25" s="131" t="s">
        <v>110</v>
      </c>
      <c r="K25" s="121"/>
      <c r="L25" s="132" t="s">
        <v>9</v>
      </c>
      <c r="M25" s="235">
        <v>7783.96</v>
      </c>
      <c r="O25" s="114"/>
      <c r="P25" s="103"/>
    </row>
    <row r="26" spans="1:16" x14ac:dyDescent="0.2">
      <c r="A26" s="493"/>
      <c r="B26" s="250"/>
      <c r="C26" s="250"/>
      <c r="D26" s="250"/>
      <c r="E26" s="250"/>
      <c r="F26" s="250"/>
      <c r="G26" s="249"/>
      <c r="H26" s="248"/>
      <c r="I26" s="247"/>
      <c r="J26" s="246" t="s">
        <v>65</v>
      </c>
      <c r="K26" s="132"/>
      <c r="L26" s="132"/>
      <c r="M26" s="262"/>
      <c r="O26" s="114"/>
      <c r="P26" s="103"/>
    </row>
    <row r="27" spans="1:16" ht="34.5" thickBot="1" x14ac:dyDescent="0.25">
      <c r="A27" s="494"/>
      <c r="B27" s="261" t="s">
        <v>8623</v>
      </c>
      <c r="C27" s="260" t="s">
        <v>8533</v>
      </c>
      <c r="D27" s="243">
        <v>43197</v>
      </c>
      <c r="E27" s="242" t="s">
        <v>40</v>
      </c>
      <c r="F27" s="241" t="s">
        <v>8531</v>
      </c>
      <c r="G27" s="240"/>
      <c r="H27" s="239"/>
      <c r="I27" s="238"/>
      <c r="J27" s="136" t="s">
        <v>5919</v>
      </c>
      <c r="K27" s="259"/>
      <c r="L27" s="137" t="s">
        <v>9</v>
      </c>
      <c r="M27" s="258">
        <v>408</v>
      </c>
      <c r="O27" s="114"/>
      <c r="P27" s="103"/>
    </row>
    <row r="28" spans="1:16" ht="22.5" x14ac:dyDescent="0.2">
      <c r="A28" s="492">
        <v>3</v>
      </c>
      <c r="B28" s="194" t="s">
        <v>23</v>
      </c>
      <c r="C28" s="194" t="s">
        <v>24</v>
      </c>
      <c r="D28" s="194" t="s">
        <v>25</v>
      </c>
      <c r="E28" s="463" t="s">
        <v>26</v>
      </c>
      <c r="F28" s="463"/>
      <c r="G28" s="463" t="s">
        <v>18</v>
      </c>
      <c r="H28" s="464"/>
      <c r="I28" s="195"/>
      <c r="J28" s="265"/>
      <c r="K28" s="265"/>
      <c r="L28" s="265"/>
      <c r="M28" s="264"/>
      <c r="O28" s="114"/>
      <c r="P28" s="103"/>
    </row>
    <row r="29" spans="1:16" ht="67.5" x14ac:dyDescent="0.2">
      <c r="A29" s="493"/>
      <c r="B29" s="124" t="s">
        <v>6141</v>
      </c>
      <c r="C29" s="124" t="s">
        <v>8532</v>
      </c>
      <c r="D29" s="257">
        <v>43191</v>
      </c>
      <c r="E29" s="256"/>
      <c r="F29" s="255" t="s">
        <v>7002</v>
      </c>
      <c r="G29" s="427" t="s">
        <v>6008</v>
      </c>
      <c r="H29" s="428"/>
      <c r="I29" s="429"/>
      <c r="J29" s="254" t="s">
        <v>109</v>
      </c>
      <c r="K29" s="129"/>
      <c r="L29" s="121" t="s">
        <v>9</v>
      </c>
      <c r="M29" s="263">
        <v>640</v>
      </c>
      <c r="O29" s="114"/>
      <c r="P29" s="103"/>
    </row>
    <row r="30" spans="1:16" ht="33.75" x14ac:dyDescent="0.2">
      <c r="A30" s="493"/>
      <c r="B30" s="250" t="s">
        <v>33</v>
      </c>
      <c r="C30" s="250" t="s">
        <v>34</v>
      </c>
      <c r="D30" s="250" t="s">
        <v>35</v>
      </c>
      <c r="E30" s="495" t="s">
        <v>36</v>
      </c>
      <c r="F30" s="495"/>
      <c r="G30" s="496"/>
      <c r="H30" s="497"/>
      <c r="I30" s="498"/>
      <c r="J30" s="131" t="s">
        <v>110</v>
      </c>
      <c r="K30" s="121"/>
      <c r="L30" s="132" t="s">
        <v>9</v>
      </c>
      <c r="M30" s="235">
        <v>2710</v>
      </c>
      <c r="O30" s="114"/>
      <c r="P30" s="103"/>
    </row>
    <row r="31" spans="1:16" x14ac:dyDescent="0.2">
      <c r="A31" s="493"/>
      <c r="B31" s="250"/>
      <c r="C31" s="250"/>
      <c r="D31" s="250"/>
      <c r="E31" s="250"/>
      <c r="F31" s="250"/>
      <c r="G31" s="249"/>
      <c r="H31" s="248"/>
      <c r="I31" s="247"/>
      <c r="J31" s="246" t="s">
        <v>65</v>
      </c>
      <c r="K31" s="132"/>
      <c r="L31" s="132"/>
      <c r="M31" s="262"/>
      <c r="O31" s="114"/>
      <c r="P31" s="103"/>
    </row>
    <row r="32" spans="1:16" ht="23.25" thickBot="1" x14ac:dyDescent="0.25">
      <c r="A32" s="494"/>
      <c r="B32" s="261" t="s">
        <v>8624</v>
      </c>
      <c r="C32" s="260" t="s">
        <v>6008</v>
      </c>
      <c r="D32" s="243">
        <v>43197</v>
      </c>
      <c r="E32" s="242" t="s">
        <v>40</v>
      </c>
      <c r="F32" s="241" t="s">
        <v>8531</v>
      </c>
      <c r="G32" s="240"/>
      <c r="H32" s="239"/>
      <c r="I32" s="238"/>
      <c r="J32" s="136" t="s">
        <v>5919</v>
      </c>
      <c r="K32" s="259"/>
      <c r="L32" s="137"/>
      <c r="M32" s="258"/>
      <c r="O32" s="114"/>
      <c r="P32" s="103"/>
    </row>
    <row r="33" spans="1:16" ht="22.5" x14ac:dyDescent="0.2">
      <c r="A33" s="492">
        <v>4</v>
      </c>
      <c r="B33" s="194" t="s">
        <v>23</v>
      </c>
      <c r="C33" s="194" t="s">
        <v>24</v>
      </c>
      <c r="D33" s="194" t="s">
        <v>25</v>
      </c>
      <c r="E33" s="463" t="s">
        <v>26</v>
      </c>
      <c r="F33" s="463"/>
      <c r="G33" s="463" t="s">
        <v>18</v>
      </c>
      <c r="H33" s="464"/>
      <c r="I33" s="195"/>
      <c r="J33" s="265"/>
      <c r="K33" s="265"/>
      <c r="L33" s="265"/>
      <c r="M33" s="264"/>
      <c r="O33" s="114"/>
      <c r="P33" s="103"/>
    </row>
    <row r="34" spans="1:16" ht="146.25" x14ac:dyDescent="0.2">
      <c r="A34" s="493"/>
      <c r="B34" s="124" t="s">
        <v>7056</v>
      </c>
      <c r="C34" s="124" t="s">
        <v>8530</v>
      </c>
      <c r="D34" s="257">
        <v>43192</v>
      </c>
      <c r="E34" s="256"/>
      <c r="F34" s="255" t="s">
        <v>8529</v>
      </c>
      <c r="G34" s="427" t="s">
        <v>7054</v>
      </c>
      <c r="H34" s="428"/>
      <c r="I34" s="429"/>
      <c r="J34" s="254" t="s">
        <v>109</v>
      </c>
      <c r="K34" s="129"/>
      <c r="L34" s="121" t="s">
        <v>9</v>
      </c>
      <c r="M34" s="263">
        <v>990</v>
      </c>
      <c r="O34" s="114"/>
      <c r="P34" s="103"/>
    </row>
    <row r="35" spans="1:16" ht="33.75" x14ac:dyDescent="0.2">
      <c r="A35" s="493"/>
      <c r="B35" s="250" t="s">
        <v>33</v>
      </c>
      <c r="C35" s="250" t="s">
        <v>34</v>
      </c>
      <c r="D35" s="250" t="s">
        <v>35</v>
      </c>
      <c r="E35" s="495" t="s">
        <v>36</v>
      </c>
      <c r="F35" s="495"/>
      <c r="G35" s="496"/>
      <c r="H35" s="497"/>
      <c r="I35" s="498"/>
      <c r="J35" s="131" t="s">
        <v>110</v>
      </c>
      <c r="K35" s="121"/>
      <c r="L35" s="132" t="s">
        <v>9</v>
      </c>
      <c r="M35" s="235">
        <v>1346</v>
      </c>
      <c r="O35" s="114"/>
      <c r="P35" s="103"/>
    </row>
    <row r="36" spans="1:16" x14ac:dyDescent="0.2">
      <c r="A36" s="493"/>
      <c r="B36" s="250"/>
      <c r="C36" s="250"/>
      <c r="D36" s="250"/>
      <c r="E36" s="250"/>
      <c r="F36" s="250"/>
      <c r="G36" s="249"/>
      <c r="H36" s="248"/>
      <c r="I36" s="247"/>
      <c r="J36" s="246" t="s">
        <v>65</v>
      </c>
      <c r="K36" s="132"/>
      <c r="L36" s="132"/>
      <c r="M36" s="262"/>
      <c r="O36" s="114"/>
      <c r="P36" s="103"/>
    </row>
    <row r="37" spans="1:16" ht="23.25" thickBot="1" x14ac:dyDescent="0.25">
      <c r="A37" s="494"/>
      <c r="B37" s="261" t="s">
        <v>121</v>
      </c>
      <c r="C37" s="260" t="s">
        <v>7054</v>
      </c>
      <c r="D37" s="243">
        <v>43197</v>
      </c>
      <c r="E37" s="242" t="s">
        <v>40</v>
      </c>
      <c r="F37" s="241" t="s">
        <v>8528</v>
      </c>
      <c r="G37" s="240"/>
      <c r="H37" s="239"/>
      <c r="I37" s="238"/>
      <c r="J37" s="136" t="s">
        <v>5919</v>
      </c>
      <c r="K37" s="259"/>
      <c r="L37" s="137"/>
      <c r="M37" s="258"/>
      <c r="O37" s="114"/>
      <c r="P37" s="103"/>
    </row>
    <row r="38" spans="1:16" ht="22.5" x14ac:dyDescent="0.2">
      <c r="A38" s="492">
        <v>5</v>
      </c>
      <c r="B38" s="194" t="s">
        <v>23</v>
      </c>
      <c r="C38" s="194" t="s">
        <v>24</v>
      </c>
      <c r="D38" s="194" t="s">
        <v>25</v>
      </c>
      <c r="E38" s="463" t="s">
        <v>26</v>
      </c>
      <c r="F38" s="463"/>
      <c r="G38" s="463" t="s">
        <v>18</v>
      </c>
      <c r="H38" s="464"/>
      <c r="I38" s="195"/>
      <c r="J38" s="265"/>
      <c r="K38" s="265"/>
      <c r="L38" s="265"/>
      <c r="M38" s="264"/>
      <c r="O38" s="114"/>
      <c r="P38" s="103"/>
    </row>
    <row r="39" spans="1:16" ht="101.25" x14ac:dyDescent="0.2">
      <c r="A39" s="493"/>
      <c r="B39" s="124" t="s">
        <v>6530</v>
      </c>
      <c r="C39" s="124" t="s">
        <v>8527</v>
      </c>
      <c r="D39" s="257">
        <v>43193</v>
      </c>
      <c r="E39" s="256"/>
      <c r="F39" s="255" t="s">
        <v>6695</v>
      </c>
      <c r="G39" s="427" t="s">
        <v>8526</v>
      </c>
      <c r="H39" s="428"/>
      <c r="I39" s="429"/>
      <c r="J39" s="254" t="s">
        <v>109</v>
      </c>
      <c r="K39" s="129"/>
      <c r="L39" s="121" t="s">
        <v>9</v>
      </c>
      <c r="M39" s="263">
        <v>424</v>
      </c>
      <c r="O39" s="114"/>
      <c r="P39" s="103"/>
    </row>
    <row r="40" spans="1:16" ht="33.75" x14ac:dyDescent="0.2">
      <c r="A40" s="493"/>
      <c r="B40" s="250" t="s">
        <v>33</v>
      </c>
      <c r="C40" s="250" t="s">
        <v>34</v>
      </c>
      <c r="D40" s="250" t="s">
        <v>35</v>
      </c>
      <c r="E40" s="495" t="s">
        <v>36</v>
      </c>
      <c r="F40" s="495"/>
      <c r="G40" s="496"/>
      <c r="H40" s="497"/>
      <c r="I40" s="498"/>
      <c r="J40" s="131" t="s">
        <v>110</v>
      </c>
      <c r="K40" s="121"/>
      <c r="L40" s="132" t="s">
        <v>9</v>
      </c>
      <c r="M40" s="235">
        <v>633.6</v>
      </c>
      <c r="O40" s="114"/>
      <c r="P40" s="103"/>
    </row>
    <row r="41" spans="1:16" x14ac:dyDescent="0.2">
      <c r="A41" s="493"/>
      <c r="B41" s="250"/>
      <c r="C41" s="250"/>
      <c r="D41" s="250"/>
      <c r="E41" s="250"/>
      <c r="F41" s="250"/>
      <c r="G41" s="249"/>
      <c r="H41" s="248"/>
      <c r="I41" s="247"/>
      <c r="J41" s="246" t="s">
        <v>65</v>
      </c>
      <c r="K41" s="132"/>
      <c r="L41" s="132"/>
      <c r="M41" s="262"/>
      <c r="O41" s="114"/>
      <c r="P41" s="103"/>
    </row>
    <row r="42" spans="1:16" ht="23.25" thickBot="1" x14ac:dyDescent="0.25">
      <c r="A42" s="494"/>
      <c r="B42" s="261" t="s">
        <v>8625</v>
      </c>
      <c r="C42" s="260" t="s">
        <v>8526</v>
      </c>
      <c r="D42" s="243">
        <v>43197</v>
      </c>
      <c r="E42" s="242" t="s">
        <v>40</v>
      </c>
      <c r="F42" s="241" t="s">
        <v>8525</v>
      </c>
      <c r="G42" s="240"/>
      <c r="H42" s="239"/>
      <c r="I42" s="238"/>
      <c r="J42" s="136" t="s">
        <v>5919</v>
      </c>
      <c r="K42" s="259"/>
      <c r="L42" s="137"/>
      <c r="M42" s="258"/>
      <c r="O42" s="114"/>
      <c r="P42" s="103"/>
    </row>
    <row r="43" spans="1:16" ht="22.5" x14ac:dyDescent="0.2">
      <c r="A43" s="492">
        <v>6</v>
      </c>
      <c r="B43" s="194" t="s">
        <v>23</v>
      </c>
      <c r="C43" s="194" t="s">
        <v>24</v>
      </c>
      <c r="D43" s="194" t="s">
        <v>25</v>
      </c>
      <c r="E43" s="463" t="s">
        <v>26</v>
      </c>
      <c r="F43" s="463"/>
      <c r="G43" s="463" t="s">
        <v>18</v>
      </c>
      <c r="H43" s="464"/>
      <c r="I43" s="195"/>
      <c r="J43" s="265"/>
      <c r="K43" s="265"/>
      <c r="L43" s="265"/>
      <c r="M43" s="264"/>
      <c r="O43" s="114"/>
      <c r="P43" s="103"/>
    </row>
    <row r="44" spans="1:16" ht="22.5" x14ac:dyDescent="0.2">
      <c r="A44" s="493"/>
      <c r="B44" s="124" t="s">
        <v>8524</v>
      </c>
      <c r="C44" s="124" t="s">
        <v>8523</v>
      </c>
      <c r="D44" s="257">
        <v>43193</v>
      </c>
      <c r="E44" s="256"/>
      <c r="F44" s="255" t="s">
        <v>8522</v>
      </c>
      <c r="G44" s="427" t="s">
        <v>8521</v>
      </c>
      <c r="H44" s="428"/>
      <c r="I44" s="429"/>
      <c r="J44" s="254" t="s">
        <v>109</v>
      </c>
      <c r="K44" s="129"/>
      <c r="L44" s="121" t="s">
        <v>9</v>
      </c>
      <c r="M44" s="263">
        <v>327</v>
      </c>
      <c r="O44" s="114"/>
      <c r="P44" s="103"/>
    </row>
    <row r="45" spans="1:16" ht="33.75" x14ac:dyDescent="0.2">
      <c r="A45" s="493"/>
      <c r="B45" s="250" t="s">
        <v>33</v>
      </c>
      <c r="C45" s="250" t="s">
        <v>34</v>
      </c>
      <c r="D45" s="250" t="s">
        <v>35</v>
      </c>
      <c r="E45" s="495" t="s">
        <v>36</v>
      </c>
      <c r="F45" s="495"/>
      <c r="G45" s="496"/>
      <c r="H45" s="497"/>
      <c r="I45" s="498"/>
      <c r="J45" s="131" t="s">
        <v>110</v>
      </c>
      <c r="K45" s="121"/>
      <c r="L45" s="132" t="s">
        <v>9</v>
      </c>
      <c r="M45" s="235">
        <v>536.11</v>
      </c>
      <c r="O45" s="114"/>
      <c r="P45" s="103"/>
    </row>
    <row r="46" spans="1:16" x14ac:dyDescent="0.2">
      <c r="A46" s="493"/>
      <c r="B46" s="250"/>
      <c r="C46" s="250"/>
      <c r="D46" s="250"/>
      <c r="E46" s="250"/>
      <c r="F46" s="250"/>
      <c r="G46" s="249"/>
      <c r="H46" s="248"/>
      <c r="I46" s="247"/>
      <c r="J46" s="246" t="s">
        <v>65</v>
      </c>
      <c r="K46" s="132"/>
      <c r="L46" s="132"/>
      <c r="M46" s="262"/>
      <c r="O46" s="114"/>
      <c r="P46" s="103"/>
    </row>
    <row r="47" spans="1:16" ht="23.25" thickBot="1" x14ac:dyDescent="0.25">
      <c r="A47" s="494"/>
      <c r="B47" s="261" t="s">
        <v>8626</v>
      </c>
      <c r="C47" s="260" t="s">
        <v>8521</v>
      </c>
      <c r="D47" s="243">
        <v>43196</v>
      </c>
      <c r="E47" s="242" t="s">
        <v>40</v>
      </c>
      <c r="F47" s="241" t="s">
        <v>8518</v>
      </c>
      <c r="G47" s="240"/>
      <c r="H47" s="239"/>
      <c r="I47" s="238"/>
      <c r="J47" s="136" t="s">
        <v>5919</v>
      </c>
      <c r="K47" s="259"/>
      <c r="L47" s="137"/>
      <c r="M47" s="258"/>
      <c r="O47" s="114"/>
      <c r="P47" s="103"/>
    </row>
    <row r="48" spans="1:16" ht="22.5" x14ac:dyDescent="0.2">
      <c r="A48" s="492">
        <v>7</v>
      </c>
      <c r="B48" s="194" t="s">
        <v>23</v>
      </c>
      <c r="C48" s="194" t="s">
        <v>24</v>
      </c>
      <c r="D48" s="194" t="s">
        <v>25</v>
      </c>
      <c r="E48" s="463" t="s">
        <v>26</v>
      </c>
      <c r="F48" s="463"/>
      <c r="G48" s="463" t="s">
        <v>18</v>
      </c>
      <c r="H48" s="464"/>
      <c r="I48" s="195"/>
      <c r="J48" s="265"/>
      <c r="K48" s="265"/>
      <c r="L48" s="265"/>
      <c r="M48" s="264"/>
      <c r="O48" s="114"/>
      <c r="P48" s="103"/>
    </row>
    <row r="49" spans="1:16" ht="146.25" x14ac:dyDescent="0.2">
      <c r="A49" s="493"/>
      <c r="B49" s="124" t="s">
        <v>6957</v>
      </c>
      <c r="C49" s="124" t="s">
        <v>8520</v>
      </c>
      <c r="D49" s="257">
        <v>43193</v>
      </c>
      <c r="E49" s="256"/>
      <c r="F49" s="255" t="s">
        <v>7006</v>
      </c>
      <c r="G49" s="427" t="s">
        <v>8519</v>
      </c>
      <c r="H49" s="428"/>
      <c r="I49" s="429"/>
      <c r="J49" s="254" t="s">
        <v>109</v>
      </c>
      <c r="K49" s="129"/>
      <c r="L49" s="121" t="s">
        <v>9</v>
      </c>
      <c r="M49" s="263">
        <v>514</v>
      </c>
      <c r="O49" s="114"/>
      <c r="P49" s="103"/>
    </row>
    <row r="50" spans="1:16" ht="33.75" x14ac:dyDescent="0.2">
      <c r="A50" s="493"/>
      <c r="B50" s="250" t="s">
        <v>33</v>
      </c>
      <c r="C50" s="250" t="s">
        <v>34</v>
      </c>
      <c r="D50" s="250" t="s">
        <v>35</v>
      </c>
      <c r="E50" s="495" t="s">
        <v>36</v>
      </c>
      <c r="F50" s="495"/>
      <c r="G50" s="496"/>
      <c r="H50" s="497"/>
      <c r="I50" s="498"/>
      <c r="J50" s="131" t="s">
        <v>110</v>
      </c>
      <c r="K50" s="121"/>
      <c r="L50" s="132" t="s">
        <v>9</v>
      </c>
      <c r="M50" s="235">
        <v>3332</v>
      </c>
      <c r="O50" s="114"/>
      <c r="P50" s="103"/>
    </row>
    <row r="51" spans="1:16" x14ac:dyDescent="0.2">
      <c r="A51" s="493"/>
      <c r="B51" s="250"/>
      <c r="C51" s="250"/>
      <c r="D51" s="250"/>
      <c r="E51" s="250"/>
      <c r="F51" s="250"/>
      <c r="G51" s="249"/>
      <c r="H51" s="248"/>
      <c r="I51" s="247"/>
      <c r="J51" s="246" t="s">
        <v>65</v>
      </c>
      <c r="K51" s="132"/>
      <c r="L51" s="132"/>
      <c r="M51" s="262"/>
      <c r="O51" s="114"/>
      <c r="P51" s="103"/>
    </row>
    <row r="52" spans="1:16" ht="23.25" thickBot="1" x14ac:dyDescent="0.25">
      <c r="A52" s="494"/>
      <c r="B52" s="261" t="s">
        <v>8627</v>
      </c>
      <c r="C52" s="260" t="s">
        <v>8519</v>
      </c>
      <c r="D52" s="243">
        <v>43196</v>
      </c>
      <c r="E52" s="242" t="s">
        <v>40</v>
      </c>
      <c r="F52" s="241" t="s">
        <v>8518</v>
      </c>
      <c r="G52" s="240"/>
      <c r="H52" s="239"/>
      <c r="I52" s="238"/>
      <c r="J52" s="136" t="s">
        <v>5919</v>
      </c>
      <c r="K52" s="259"/>
      <c r="L52" s="137"/>
      <c r="M52" s="258"/>
      <c r="O52" s="114"/>
      <c r="P52" s="103"/>
    </row>
    <row r="53" spans="1:16" ht="22.5" x14ac:dyDescent="0.2">
      <c r="A53" s="492">
        <v>8</v>
      </c>
      <c r="B53" s="194" t="s">
        <v>23</v>
      </c>
      <c r="C53" s="194" t="s">
        <v>24</v>
      </c>
      <c r="D53" s="194" t="s">
        <v>25</v>
      </c>
      <c r="E53" s="463" t="s">
        <v>26</v>
      </c>
      <c r="F53" s="463"/>
      <c r="G53" s="463" t="s">
        <v>18</v>
      </c>
      <c r="H53" s="464"/>
      <c r="I53" s="195"/>
      <c r="J53" s="265"/>
      <c r="K53" s="265"/>
      <c r="L53" s="265"/>
      <c r="M53" s="264"/>
      <c r="O53" s="114"/>
      <c r="P53" s="103"/>
    </row>
    <row r="54" spans="1:16" ht="112.5" x14ac:dyDescent="0.2">
      <c r="A54" s="493"/>
      <c r="B54" s="124" t="s">
        <v>5938</v>
      </c>
      <c r="C54" s="124" t="s">
        <v>8517</v>
      </c>
      <c r="D54" s="257">
        <v>43193</v>
      </c>
      <c r="E54" s="256"/>
      <c r="F54" s="255" t="s">
        <v>8516</v>
      </c>
      <c r="G54" s="427" t="s">
        <v>5935</v>
      </c>
      <c r="H54" s="428"/>
      <c r="I54" s="429"/>
      <c r="J54" s="254" t="s">
        <v>109</v>
      </c>
      <c r="K54" s="129"/>
      <c r="L54" s="121" t="s">
        <v>9</v>
      </c>
      <c r="M54" s="263">
        <v>93</v>
      </c>
      <c r="O54" s="114"/>
      <c r="P54" s="103"/>
    </row>
    <row r="55" spans="1:16" ht="33.75" x14ac:dyDescent="0.2">
      <c r="A55" s="493"/>
      <c r="B55" s="250" t="s">
        <v>33</v>
      </c>
      <c r="C55" s="250" t="s">
        <v>34</v>
      </c>
      <c r="D55" s="250" t="s">
        <v>35</v>
      </c>
      <c r="E55" s="495" t="s">
        <v>36</v>
      </c>
      <c r="F55" s="495"/>
      <c r="G55" s="496"/>
      <c r="H55" s="497"/>
      <c r="I55" s="498"/>
      <c r="J55" s="131" t="s">
        <v>110</v>
      </c>
      <c r="K55" s="121"/>
      <c r="L55" s="132"/>
      <c r="M55" s="235"/>
      <c r="O55" s="114"/>
      <c r="P55" s="103"/>
    </row>
    <row r="56" spans="1:16" x14ac:dyDescent="0.2">
      <c r="A56" s="493"/>
      <c r="B56" s="250"/>
      <c r="C56" s="250"/>
      <c r="D56" s="250"/>
      <c r="E56" s="250"/>
      <c r="F56" s="250"/>
      <c r="G56" s="249"/>
      <c r="H56" s="248"/>
      <c r="I56" s="247"/>
      <c r="J56" s="246" t="s">
        <v>65</v>
      </c>
      <c r="K56" s="132"/>
      <c r="L56" s="132" t="s">
        <v>9</v>
      </c>
      <c r="M56" s="262">
        <v>76.5</v>
      </c>
      <c r="O56" s="114"/>
      <c r="P56" s="103"/>
    </row>
    <row r="57" spans="1:16" ht="23.25" thickBot="1" x14ac:dyDescent="0.25">
      <c r="A57" s="494"/>
      <c r="B57" s="261" t="s">
        <v>8628</v>
      </c>
      <c r="C57" s="260" t="s">
        <v>5935</v>
      </c>
      <c r="D57" s="243">
        <v>43194</v>
      </c>
      <c r="E57" s="242" t="s">
        <v>40</v>
      </c>
      <c r="F57" s="241" t="s">
        <v>8515</v>
      </c>
      <c r="G57" s="240"/>
      <c r="H57" s="239"/>
      <c r="I57" s="238"/>
      <c r="J57" s="136" t="s">
        <v>5919</v>
      </c>
      <c r="K57" s="259"/>
      <c r="L57" s="137" t="s">
        <v>9</v>
      </c>
      <c r="M57" s="258">
        <v>6.51</v>
      </c>
      <c r="O57" s="114"/>
      <c r="P57" s="103"/>
    </row>
    <row r="58" spans="1:16" ht="22.5" x14ac:dyDescent="0.2">
      <c r="A58" s="492">
        <v>9</v>
      </c>
      <c r="B58" s="194" t="s">
        <v>23</v>
      </c>
      <c r="C58" s="194" t="s">
        <v>24</v>
      </c>
      <c r="D58" s="194" t="s">
        <v>25</v>
      </c>
      <c r="E58" s="463" t="s">
        <v>26</v>
      </c>
      <c r="F58" s="463"/>
      <c r="G58" s="463" t="s">
        <v>18</v>
      </c>
      <c r="H58" s="464"/>
      <c r="I58" s="195"/>
      <c r="J58" s="265"/>
      <c r="K58" s="265"/>
      <c r="L58" s="265"/>
      <c r="M58" s="264"/>
      <c r="O58" s="114"/>
      <c r="P58" s="103"/>
    </row>
    <row r="59" spans="1:16" ht="123.75" x14ac:dyDescent="0.2">
      <c r="A59" s="493"/>
      <c r="B59" s="124" t="s">
        <v>8514</v>
      </c>
      <c r="C59" s="124" t="s">
        <v>8513</v>
      </c>
      <c r="D59" s="257">
        <v>43193</v>
      </c>
      <c r="E59" s="256"/>
      <c r="F59" s="255" t="s">
        <v>6013</v>
      </c>
      <c r="G59" s="427" t="s">
        <v>8512</v>
      </c>
      <c r="H59" s="428"/>
      <c r="I59" s="429"/>
      <c r="J59" s="254" t="s">
        <v>109</v>
      </c>
      <c r="K59" s="129"/>
      <c r="L59" s="121" t="s">
        <v>9</v>
      </c>
      <c r="M59" s="263">
        <v>506</v>
      </c>
      <c r="O59" s="114"/>
      <c r="P59" s="103"/>
    </row>
    <row r="60" spans="1:16" ht="33.75" x14ac:dyDescent="0.2">
      <c r="A60" s="493"/>
      <c r="B60" s="250" t="s">
        <v>33</v>
      </c>
      <c r="C60" s="250" t="s">
        <v>34</v>
      </c>
      <c r="D60" s="250" t="s">
        <v>35</v>
      </c>
      <c r="E60" s="495" t="s">
        <v>36</v>
      </c>
      <c r="F60" s="495"/>
      <c r="G60" s="496"/>
      <c r="H60" s="497"/>
      <c r="I60" s="498"/>
      <c r="J60" s="131" t="s">
        <v>110</v>
      </c>
      <c r="K60" s="121"/>
      <c r="L60" s="132" t="s">
        <v>9</v>
      </c>
      <c r="M60" s="235">
        <v>278</v>
      </c>
      <c r="O60" s="114"/>
      <c r="P60" s="103"/>
    </row>
    <row r="61" spans="1:16" x14ac:dyDescent="0.2">
      <c r="A61" s="493"/>
      <c r="B61" s="250"/>
      <c r="C61" s="250"/>
      <c r="D61" s="250"/>
      <c r="E61" s="250"/>
      <c r="F61" s="250"/>
      <c r="G61" s="249"/>
      <c r="H61" s="248"/>
      <c r="I61" s="247"/>
      <c r="J61" s="246" t="s">
        <v>65</v>
      </c>
      <c r="K61" s="132"/>
      <c r="L61" s="132"/>
      <c r="M61" s="262"/>
      <c r="O61" s="114"/>
      <c r="P61" s="103"/>
    </row>
    <row r="62" spans="1:16" ht="23.25" thickBot="1" x14ac:dyDescent="0.25">
      <c r="A62" s="494"/>
      <c r="B62" s="261" t="s">
        <v>8629</v>
      </c>
      <c r="C62" s="260" t="s">
        <v>8512</v>
      </c>
      <c r="D62" s="243">
        <v>43195</v>
      </c>
      <c r="E62" s="242" t="s">
        <v>40</v>
      </c>
      <c r="F62" s="241" t="s">
        <v>8506</v>
      </c>
      <c r="G62" s="240"/>
      <c r="H62" s="239"/>
      <c r="I62" s="238"/>
      <c r="J62" s="136" t="s">
        <v>5919</v>
      </c>
      <c r="K62" s="259"/>
      <c r="L62" s="137"/>
      <c r="M62" s="258"/>
      <c r="O62" s="114"/>
      <c r="P62" s="103"/>
    </row>
    <row r="63" spans="1:16" ht="22.5" x14ac:dyDescent="0.2">
      <c r="A63" s="492">
        <v>10</v>
      </c>
      <c r="B63" s="194" t="s">
        <v>23</v>
      </c>
      <c r="C63" s="194" t="s">
        <v>24</v>
      </c>
      <c r="D63" s="194" t="s">
        <v>25</v>
      </c>
      <c r="E63" s="463" t="s">
        <v>26</v>
      </c>
      <c r="F63" s="463"/>
      <c r="G63" s="463" t="s">
        <v>18</v>
      </c>
      <c r="H63" s="464"/>
      <c r="I63" s="195"/>
      <c r="J63" s="265"/>
      <c r="K63" s="265"/>
      <c r="L63" s="265"/>
      <c r="M63" s="264"/>
      <c r="O63" s="114"/>
      <c r="P63" s="103"/>
    </row>
    <row r="64" spans="1:16" ht="45" x14ac:dyDescent="0.2">
      <c r="A64" s="493"/>
      <c r="B64" s="124" t="s">
        <v>6646</v>
      </c>
      <c r="C64" s="124" t="s">
        <v>8511</v>
      </c>
      <c r="D64" s="257">
        <v>43193</v>
      </c>
      <c r="E64" s="256"/>
      <c r="F64" s="255" t="s">
        <v>7012</v>
      </c>
      <c r="G64" s="427" t="s">
        <v>6643</v>
      </c>
      <c r="H64" s="428"/>
      <c r="I64" s="429"/>
      <c r="J64" s="254" t="s">
        <v>109</v>
      </c>
      <c r="K64" s="129"/>
      <c r="L64" s="121" t="s">
        <v>9</v>
      </c>
      <c r="M64" s="263">
        <v>142.4</v>
      </c>
      <c r="O64" s="114"/>
      <c r="P64" s="103"/>
    </row>
    <row r="65" spans="1:16" ht="33.75" x14ac:dyDescent="0.2">
      <c r="A65" s="493"/>
      <c r="B65" s="250" t="s">
        <v>33</v>
      </c>
      <c r="C65" s="250" t="s">
        <v>34</v>
      </c>
      <c r="D65" s="250" t="s">
        <v>35</v>
      </c>
      <c r="E65" s="495" t="s">
        <v>36</v>
      </c>
      <c r="F65" s="495"/>
      <c r="G65" s="496"/>
      <c r="H65" s="497"/>
      <c r="I65" s="498"/>
      <c r="J65" s="131" t="s">
        <v>110</v>
      </c>
      <c r="K65" s="121"/>
      <c r="L65" s="132"/>
      <c r="M65" s="235"/>
      <c r="O65" s="114"/>
      <c r="P65" s="103"/>
    </row>
    <row r="66" spans="1:16" x14ac:dyDescent="0.2">
      <c r="A66" s="493"/>
      <c r="B66" s="250"/>
      <c r="C66" s="250"/>
      <c r="D66" s="250"/>
      <c r="E66" s="250"/>
      <c r="F66" s="250"/>
      <c r="G66" s="249"/>
      <c r="H66" s="248"/>
      <c r="I66" s="247"/>
      <c r="J66" s="246" t="s">
        <v>65</v>
      </c>
      <c r="K66" s="132"/>
      <c r="L66" s="132" t="s">
        <v>9</v>
      </c>
      <c r="M66" s="262">
        <v>147.5</v>
      </c>
      <c r="O66" s="114"/>
      <c r="P66" s="103"/>
    </row>
    <row r="67" spans="1:16" ht="23.25" thickBot="1" x14ac:dyDescent="0.25">
      <c r="A67" s="494"/>
      <c r="B67" s="261" t="s">
        <v>8628</v>
      </c>
      <c r="C67" s="260" t="s">
        <v>6643</v>
      </c>
      <c r="D67" s="243">
        <v>43195</v>
      </c>
      <c r="E67" s="242" t="s">
        <v>40</v>
      </c>
      <c r="F67" s="241" t="s">
        <v>8506</v>
      </c>
      <c r="G67" s="240"/>
      <c r="H67" s="239"/>
      <c r="I67" s="238"/>
      <c r="J67" s="136" t="s">
        <v>5919</v>
      </c>
      <c r="K67" s="259"/>
      <c r="L67" s="137" t="s">
        <v>9</v>
      </c>
      <c r="M67" s="258">
        <v>182.04</v>
      </c>
      <c r="O67" s="114"/>
      <c r="P67" s="103"/>
    </row>
    <row r="68" spans="1:16" ht="22.5" x14ac:dyDescent="0.2">
      <c r="A68" s="492">
        <v>11</v>
      </c>
      <c r="B68" s="194" t="s">
        <v>23</v>
      </c>
      <c r="C68" s="194" t="s">
        <v>24</v>
      </c>
      <c r="D68" s="194" t="s">
        <v>25</v>
      </c>
      <c r="E68" s="463" t="s">
        <v>26</v>
      </c>
      <c r="F68" s="463"/>
      <c r="G68" s="463" t="s">
        <v>18</v>
      </c>
      <c r="H68" s="464"/>
      <c r="I68" s="195"/>
      <c r="J68" s="265"/>
      <c r="K68" s="265"/>
      <c r="L68" s="265"/>
      <c r="M68" s="264"/>
      <c r="O68" s="114"/>
      <c r="P68" s="103"/>
    </row>
    <row r="69" spans="1:16" ht="112.5" x14ac:dyDescent="0.2">
      <c r="A69" s="493"/>
      <c r="B69" s="124" t="s">
        <v>6593</v>
      </c>
      <c r="C69" s="124" t="s">
        <v>8510</v>
      </c>
      <c r="D69" s="257">
        <v>43193</v>
      </c>
      <c r="E69" s="256"/>
      <c r="F69" s="255" t="s">
        <v>6591</v>
      </c>
      <c r="G69" s="427" t="s">
        <v>6302</v>
      </c>
      <c r="H69" s="428"/>
      <c r="I69" s="429"/>
      <c r="J69" s="254" t="s">
        <v>109</v>
      </c>
      <c r="K69" s="129"/>
      <c r="L69" s="121" t="s">
        <v>9</v>
      </c>
      <c r="M69" s="263">
        <v>186</v>
      </c>
      <c r="O69" s="114"/>
      <c r="P69" s="103"/>
    </row>
    <row r="70" spans="1:16" ht="33.75" x14ac:dyDescent="0.2">
      <c r="A70" s="493"/>
      <c r="B70" s="250" t="s">
        <v>33</v>
      </c>
      <c r="C70" s="250" t="s">
        <v>34</v>
      </c>
      <c r="D70" s="250" t="s">
        <v>35</v>
      </c>
      <c r="E70" s="495" t="s">
        <v>36</v>
      </c>
      <c r="F70" s="495"/>
      <c r="G70" s="496"/>
      <c r="H70" s="497"/>
      <c r="I70" s="498"/>
      <c r="J70" s="131" t="s">
        <v>110</v>
      </c>
      <c r="K70" s="121"/>
      <c r="L70" s="132"/>
      <c r="M70" s="235"/>
      <c r="O70" s="114"/>
      <c r="P70" s="103"/>
    </row>
    <row r="71" spans="1:16" x14ac:dyDescent="0.2">
      <c r="A71" s="493"/>
      <c r="B71" s="250"/>
      <c r="C71" s="250"/>
      <c r="D71" s="250"/>
      <c r="E71" s="250"/>
      <c r="F71" s="250"/>
      <c r="G71" s="249"/>
      <c r="H71" s="248"/>
      <c r="I71" s="247"/>
      <c r="J71" s="246" t="s">
        <v>65</v>
      </c>
      <c r="K71" s="132"/>
      <c r="L71" s="132" t="s">
        <v>9</v>
      </c>
      <c r="M71" s="262">
        <v>127.5</v>
      </c>
      <c r="O71" s="114"/>
      <c r="P71" s="103"/>
    </row>
    <row r="72" spans="1:16" ht="23.25" thickBot="1" x14ac:dyDescent="0.25">
      <c r="A72" s="494"/>
      <c r="B72" s="261" t="s">
        <v>8628</v>
      </c>
      <c r="C72" s="260" t="s">
        <v>6302</v>
      </c>
      <c r="D72" s="243">
        <v>43195</v>
      </c>
      <c r="E72" s="242" t="s">
        <v>40</v>
      </c>
      <c r="F72" s="241" t="s">
        <v>8506</v>
      </c>
      <c r="G72" s="240"/>
      <c r="H72" s="239"/>
      <c r="I72" s="238"/>
      <c r="J72" s="136" t="s">
        <v>5919</v>
      </c>
      <c r="K72" s="259"/>
      <c r="L72" s="137" t="s">
        <v>9</v>
      </c>
      <c r="M72" s="258">
        <v>206.04</v>
      </c>
      <c r="O72" s="114"/>
      <c r="P72" s="103"/>
    </row>
    <row r="73" spans="1:16" ht="22.5" x14ac:dyDescent="0.2">
      <c r="A73" s="492">
        <v>12</v>
      </c>
      <c r="B73" s="194" t="s">
        <v>23</v>
      </c>
      <c r="C73" s="194" t="s">
        <v>24</v>
      </c>
      <c r="D73" s="194" t="s">
        <v>25</v>
      </c>
      <c r="E73" s="463" t="s">
        <v>26</v>
      </c>
      <c r="F73" s="463"/>
      <c r="G73" s="463" t="s">
        <v>18</v>
      </c>
      <c r="H73" s="464"/>
      <c r="I73" s="195"/>
      <c r="J73" s="265"/>
      <c r="K73" s="265"/>
      <c r="L73" s="265"/>
      <c r="M73" s="264"/>
      <c r="O73" s="114"/>
      <c r="P73" s="103"/>
    </row>
    <row r="74" spans="1:16" ht="101.25" x14ac:dyDescent="0.2">
      <c r="A74" s="493"/>
      <c r="B74" s="124" t="s">
        <v>8509</v>
      </c>
      <c r="C74" s="124" t="s">
        <v>8508</v>
      </c>
      <c r="D74" s="257">
        <v>43193</v>
      </c>
      <c r="E74" s="256"/>
      <c r="F74" s="255" t="s">
        <v>6013</v>
      </c>
      <c r="G74" s="427" t="s">
        <v>8507</v>
      </c>
      <c r="H74" s="428"/>
      <c r="I74" s="429"/>
      <c r="J74" s="254" t="s">
        <v>109</v>
      </c>
      <c r="K74" s="129"/>
      <c r="L74" s="121"/>
      <c r="M74" s="263"/>
      <c r="O74" s="114"/>
      <c r="P74" s="103"/>
    </row>
    <row r="75" spans="1:16" ht="33.75" x14ac:dyDescent="0.2">
      <c r="A75" s="493"/>
      <c r="B75" s="250" t="s">
        <v>33</v>
      </c>
      <c r="C75" s="250" t="s">
        <v>34</v>
      </c>
      <c r="D75" s="250" t="s">
        <v>35</v>
      </c>
      <c r="E75" s="495" t="s">
        <v>36</v>
      </c>
      <c r="F75" s="495"/>
      <c r="G75" s="496"/>
      <c r="H75" s="497"/>
      <c r="I75" s="498"/>
      <c r="J75" s="131" t="s">
        <v>110</v>
      </c>
      <c r="K75" s="121"/>
      <c r="L75" s="132"/>
      <c r="M75" s="235"/>
      <c r="O75" s="114"/>
      <c r="P75" s="103"/>
    </row>
    <row r="76" spans="1:16" x14ac:dyDescent="0.2">
      <c r="A76" s="493"/>
      <c r="B76" s="250"/>
      <c r="C76" s="250"/>
      <c r="D76" s="250"/>
      <c r="E76" s="250"/>
      <c r="F76" s="250"/>
      <c r="G76" s="249"/>
      <c r="H76" s="248"/>
      <c r="I76" s="247"/>
      <c r="J76" s="246" t="s">
        <v>65</v>
      </c>
      <c r="K76" s="132"/>
      <c r="L76" s="132"/>
      <c r="M76" s="262"/>
      <c r="O76" s="114"/>
      <c r="P76" s="103"/>
    </row>
    <row r="77" spans="1:16" ht="23.25" thickBot="1" x14ac:dyDescent="0.25">
      <c r="A77" s="494"/>
      <c r="B77" s="261" t="s">
        <v>710</v>
      </c>
      <c r="C77" s="260" t="s">
        <v>8507</v>
      </c>
      <c r="D77" s="243">
        <v>43195</v>
      </c>
      <c r="E77" s="242" t="s">
        <v>40</v>
      </c>
      <c r="F77" s="241" t="s">
        <v>8506</v>
      </c>
      <c r="G77" s="240"/>
      <c r="H77" s="239"/>
      <c r="I77" s="238"/>
      <c r="J77" s="136" t="s">
        <v>5919</v>
      </c>
      <c r="K77" s="259"/>
      <c r="L77" s="137" t="s">
        <v>9</v>
      </c>
      <c r="M77" s="258">
        <v>2250</v>
      </c>
      <c r="O77" s="114"/>
      <c r="P77" s="103"/>
    </row>
    <row r="78" spans="1:16" ht="22.5" x14ac:dyDescent="0.2">
      <c r="A78" s="492">
        <v>13</v>
      </c>
      <c r="B78" s="194" t="s">
        <v>23</v>
      </c>
      <c r="C78" s="194" t="s">
        <v>24</v>
      </c>
      <c r="D78" s="194" t="s">
        <v>25</v>
      </c>
      <c r="E78" s="463" t="s">
        <v>26</v>
      </c>
      <c r="F78" s="463"/>
      <c r="G78" s="463" t="s">
        <v>18</v>
      </c>
      <c r="H78" s="464"/>
      <c r="I78" s="195"/>
      <c r="J78" s="265"/>
      <c r="K78" s="265"/>
      <c r="L78" s="265"/>
      <c r="M78" s="264"/>
      <c r="O78" s="114"/>
      <c r="P78" s="103"/>
    </row>
    <row r="79" spans="1:16" ht="33.75" x14ac:dyDescent="0.2">
      <c r="A79" s="493"/>
      <c r="B79" s="124" t="s">
        <v>6289</v>
      </c>
      <c r="C79" s="124" t="s">
        <v>8505</v>
      </c>
      <c r="D79" s="257">
        <v>43194</v>
      </c>
      <c r="E79" s="256"/>
      <c r="F79" s="255" t="s">
        <v>5888</v>
      </c>
      <c r="G79" s="427" t="s">
        <v>1704</v>
      </c>
      <c r="H79" s="428"/>
      <c r="I79" s="429"/>
      <c r="J79" s="254" t="s">
        <v>109</v>
      </c>
      <c r="K79" s="129"/>
      <c r="L79" s="121" t="s">
        <v>9</v>
      </c>
      <c r="M79" s="263">
        <v>534</v>
      </c>
      <c r="O79" s="114"/>
      <c r="P79" s="103"/>
    </row>
    <row r="80" spans="1:16" ht="33.75" x14ac:dyDescent="0.2">
      <c r="A80" s="493"/>
      <c r="B80" s="250" t="s">
        <v>33</v>
      </c>
      <c r="C80" s="250" t="s">
        <v>34</v>
      </c>
      <c r="D80" s="250" t="s">
        <v>35</v>
      </c>
      <c r="E80" s="495" t="s">
        <v>36</v>
      </c>
      <c r="F80" s="495"/>
      <c r="G80" s="496"/>
      <c r="H80" s="497"/>
      <c r="I80" s="498"/>
      <c r="J80" s="131" t="s">
        <v>110</v>
      </c>
      <c r="K80" s="121"/>
      <c r="L80" s="132" t="s">
        <v>9</v>
      </c>
      <c r="M80" s="235">
        <v>236.6</v>
      </c>
      <c r="O80" s="114"/>
      <c r="P80" s="103"/>
    </row>
    <row r="81" spans="1:16" x14ac:dyDescent="0.2">
      <c r="A81" s="493"/>
      <c r="B81" s="250"/>
      <c r="C81" s="250"/>
      <c r="D81" s="250"/>
      <c r="E81" s="250"/>
      <c r="F81" s="250"/>
      <c r="G81" s="249"/>
      <c r="H81" s="248"/>
      <c r="I81" s="247"/>
      <c r="J81" s="246" t="s">
        <v>65</v>
      </c>
      <c r="K81" s="132"/>
      <c r="L81" s="132"/>
      <c r="M81" s="262"/>
      <c r="O81" s="114"/>
      <c r="P81" s="103"/>
    </row>
    <row r="82" spans="1:16" ht="23.25" thickBot="1" x14ac:dyDescent="0.25">
      <c r="A82" s="494"/>
      <c r="B82" s="261" t="s">
        <v>8630</v>
      </c>
      <c r="C82" s="260" t="s">
        <v>1704</v>
      </c>
      <c r="D82" s="243">
        <v>43196</v>
      </c>
      <c r="E82" s="242" t="s">
        <v>40</v>
      </c>
      <c r="F82" s="241" t="s">
        <v>8493</v>
      </c>
      <c r="G82" s="240"/>
      <c r="H82" s="239"/>
      <c r="I82" s="238"/>
      <c r="J82" s="136" t="s">
        <v>5919</v>
      </c>
      <c r="K82" s="259"/>
      <c r="L82" s="137"/>
      <c r="M82" s="258"/>
      <c r="O82" s="114"/>
      <c r="P82" s="103"/>
    </row>
    <row r="83" spans="1:16" ht="22.5" x14ac:dyDescent="0.2">
      <c r="A83" s="492">
        <v>14</v>
      </c>
      <c r="B83" s="194" t="s">
        <v>23</v>
      </c>
      <c r="C83" s="194" t="s">
        <v>24</v>
      </c>
      <c r="D83" s="194" t="s">
        <v>25</v>
      </c>
      <c r="E83" s="463" t="s">
        <v>26</v>
      </c>
      <c r="F83" s="463"/>
      <c r="G83" s="463" t="s">
        <v>18</v>
      </c>
      <c r="H83" s="464"/>
      <c r="I83" s="195"/>
      <c r="J83" s="265"/>
      <c r="K83" s="265"/>
      <c r="L83" s="265"/>
      <c r="M83" s="264"/>
      <c r="O83" s="114"/>
      <c r="P83" s="103"/>
    </row>
    <row r="84" spans="1:16" ht="33.75" x14ac:dyDescent="0.2">
      <c r="A84" s="493"/>
      <c r="B84" s="124" t="s">
        <v>8504</v>
      </c>
      <c r="C84" s="124" t="s">
        <v>8503</v>
      </c>
      <c r="D84" s="257">
        <v>43194</v>
      </c>
      <c r="E84" s="256"/>
      <c r="F84" s="255" t="s">
        <v>7651</v>
      </c>
      <c r="G84" s="427" t="s">
        <v>8292</v>
      </c>
      <c r="H84" s="428"/>
      <c r="I84" s="429"/>
      <c r="J84" s="254" t="s">
        <v>109</v>
      </c>
      <c r="K84" s="129"/>
      <c r="L84" s="121" t="s">
        <v>9</v>
      </c>
      <c r="M84" s="263">
        <v>236</v>
      </c>
      <c r="O84" s="114"/>
      <c r="P84" s="103"/>
    </row>
    <row r="85" spans="1:16" ht="33.75" x14ac:dyDescent="0.2">
      <c r="A85" s="493"/>
      <c r="B85" s="250" t="s">
        <v>33</v>
      </c>
      <c r="C85" s="250" t="s">
        <v>34</v>
      </c>
      <c r="D85" s="250" t="s">
        <v>35</v>
      </c>
      <c r="E85" s="495" t="s">
        <v>36</v>
      </c>
      <c r="F85" s="495"/>
      <c r="G85" s="496"/>
      <c r="H85" s="497"/>
      <c r="I85" s="498"/>
      <c r="J85" s="131" t="s">
        <v>110</v>
      </c>
      <c r="K85" s="121"/>
      <c r="L85" s="132"/>
      <c r="M85" s="235"/>
      <c r="O85" s="114"/>
      <c r="P85" s="103"/>
    </row>
    <row r="86" spans="1:16" x14ac:dyDescent="0.2">
      <c r="A86" s="493"/>
      <c r="B86" s="250"/>
      <c r="C86" s="250"/>
      <c r="D86" s="250"/>
      <c r="E86" s="250"/>
      <c r="F86" s="250"/>
      <c r="G86" s="249"/>
      <c r="H86" s="248"/>
      <c r="I86" s="247"/>
      <c r="J86" s="246" t="s">
        <v>65</v>
      </c>
      <c r="K86" s="132"/>
      <c r="L86" s="132"/>
      <c r="M86" s="262"/>
      <c r="O86" s="114"/>
      <c r="P86" s="103"/>
    </row>
    <row r="87" spans="1:16" ht="23.25" thickBot="1" x14ac:dyDescent="0.25">
      <c r="A87" s="494"/>
      <c r="B87" s="261" t="s">
        <v>8631</v>
      </c>
      <c r="C87" s="260" t="s">
        <v>8292</v>
      </c>
      <c r="D87" s="243">
        <v>43196</v>
      </c>
      <c r="E87" s="242" t="s">
        <v>40</v>
      </c>
      <c r="F87" s="241" t="s">
        <v>8493</v>
      </c>
      <c r="G87" s="240"/>
      <c r="H87" s="239"/>
      <c r="I87" s="238"/>
      <c r="J87" s="136" t="s">
        <v>5919</v>
      </c>
      <c r="K87" s="259"/>
      <c r="L87" s="137"/>
      <c r="M87" s="258"/>
      <c r="O87" s="114"/>
      <c r="P87" s="103"/>
    </row>
    <row r="88" spans="1:16" ht="22.5" x14ac:dyDescent="0.2">
      <c r="A88" s="492">
        <v>15</v>
      </c>
      <c r="B88" s="194" t="s">
        <v>23</v>
      </c>
      <c r="C88" s="194" t="s">
        <v>24</v>
      </c>
      <c r="D88" s="194" t="s">
        <v>25</v>
      </c>
      <c r="E88" s="463" t="s">
        <v>26</v>
      </c>
      <c r="F88" s="463"/>
      <c r="G88" s="463" t="s">
        <v>18</v>
      </c>
      <c r="H88" s="464"/>
      <c r="I88" s="195"/>
      <c r="J88" s="265"/>
      <c r="K88" s="265"/>
      <c r="L88" s="265"/>
      <c r="M88" s="264"/>
      <c r="O88" s="114"/>
      <c r="P88" s="103"/>
    </row>
    <row r="89" spans="1:16" ht="225" x14ac:dyDescent="0.2">
      <c r="A89" s="493"/>
      <c r="B89" s="124" t="s">
        <v>8502</v>
      </c>
      <c r="C89" s="124" t="s">
        <v>8501</v>
      </c>
      <c r="D89" s="257">
        <v>43194</v>
      </c>
      <c r="E89" s="256"/>
      <c r="F89" s="255" t="s">
        <v>5925</v>
      </c>
      <c r="G89" s="427" t="s">
        <v>7606</v>
      </c>
      <c r="H89" s="428"/>
      <c r="I89" s="429"/>
      <c r="J89" s="254" t="s">
        <v>109</v>
      </c>
      <c r="K89" s="129"/>
      <c r="L89" s="121" t="s">
        <v>9</v>
      </c>
      <c r="M89" s="263">
        <v>148</v>
      </c>
      <c r="O89" s="114"/>
      <c r="P89" s="103"/>
    </row>
    <row r="90" spans="1:16" ht="33.75" x14ac:dyDescent="0.2">
      <c r="A90" s="493"/>
      <c r="B90" s="250" t="s">
        <v>33</v>
      </c>
      <c r="C90" s="250" t="s">
        <v>34</v>
      </c>
      <c r="D90" s="250" t="s">
        <v>35</v>
      </c>
      <c r="E90" s="495" t="s">
        <v>36</v>
      </c>
      <c r="F90" s="495"/>
      <c r="G90" s="496"/>
      <c r="H90" s="497"/>
      <c r="I90" s="498"/>
      <c r="J90" s="131" t="s">
        <v>110</v>
      </c>
      <c r="K90" s="121"/>
      <c r="L90" s="132" t="s">
        <v>9</v>
      </c>
      <c r="M90" s="235">
        <v>336.6</v>
      </c>
      <c r="O90" s="114"/>
      <c r="P90" s="103"/>
    </row>
    <row r="91" spans="1:16" x14ac:dyDescent="0.2">
      <c r="A91" s="493"/>
      <c r="B91" s="250"/>
      <c r="C91" s="250"/>
      <c r="D91" s="250"/>
      <c r="E91" s="250"/>
      <c r="F91" s="250"/>
      <c r="G91" s="249"/>
      <c r="H91" s="248"/>
      <c r="I91" s="247"/>
      <c r="J91" s="246" t="s">
        <v>65</v>
      </c>
      <c r="K91" s="132"/>
      <c r="L91" s="132"/>
      <c r="M91" s="262"/>
      <c r="O91" s="114"/>
      <c r="P91" s="103"/>
    </row>
    <row r="92" spans="1:16" ht="23.25" thickBot="1" x14ac:dyDescent="0.25">
      <c r="A92" s="494"/>
      <c r="B92" s="261" t="s">
        <v>8632</v>
      </c>
      <c r="C92" s="260" t="s">
        <v>7606</v>
      </c>
      <c r="D92" s="243">
        <v>43195</v>
      </c>
      <c r="E92" s="242" t="s">
        <v>40</v>
      </c>
      <c r="F92" s="241" t="s">
        <v>8500</v>
      </c>
      <c r="G92" s="240"/>
      <c r="H92" s="239"/>
      <c r="I92" s="238"/>
      <c r="J92" s="136" t="s">
        <v>5919</v>
      </c>
      <c r="K92" s="259"/>
      <c r="L92" s="137"/>
      <c r="M92" s="258"/>
      <c r="O92" s="114"/>
      <c r="P92" s="103"/>
    </row>
    <row r="93" spans="1:16" ht="22.5" x14ac:dyDescent="0.2">
      <c r="A93" s="492">
        <v>16</v>
      </c>
      <c r="B93" s="194" t="s">
        <v>23</v>
      </c>
      <c r="C93" s="194" t="s">
        <v>24</v>
      </c>
      <c r="D93" s="194" t="s">
        <v>25</v>
      </c>
      <c r="E93" s="463" t="s">
        <v>26</v>
      </c>
      <c r="F93" s="463"/>
      <c r="G93" s="463" t="s">
        <v>18</v>
      </c>
      <c r="H93" s="464"/>
      <c r="I93" s="195"/>
      <c r="J93" s="265"/>
      <c r="K93" s="265"/>
      <c r="L93" s="265"/>
      <c r="M93" s="264"/>
      <c r="O93" s="114"/>
      <c r="P93" s="103"/>
    </row>
    <row r="94" spans="1:16" ht="45" x14ac:dyDescent="0.2">
      <c r="A94" s="493"/>
      <c r="B94" s="124" t="s">
        <v>7672</v>
      </c>
      <c r="C94" s="124" t="s">
        <v>8499</v>
      </c>
      <c r="D94" s="257">
        <v>43194</v>
      </c>
      <c r="E94" s="256"/>
      <c r="F94" s="255" t="s">
        <v>5983</v>
      </c>
      <c r="G94" s="427" t="s">
        <v>8498</v>
      </c>
      <c r="H94" s="428"/>
      <c r="I94" s="429"/>
      <c r="J94" s="254" t="s">
        <v>109</v>
      </c>
      <c r="K94" s="129"/>
      <c r="L94" s="121" t="s">
        <v>9</v>
      </c>
      <c r="M94" s="263">
        <v>645</v>
      </c>
      <c r="O94" s="114"/>
      <c r="P94" s="103"/>
    </row>
    <row r="95" spans="1:16" ht="33.75" x14ac:dyDescent="0.2">
      <c r="A95" s="493"/>
      <c r="B95" s="250" t="s">
        <v>33</v>
      </c>
      <c r="C95" s="250" t="s">
        <v>34</v>
      </c>
      <c r="D95" s="250" t="s">
        <v>35</v>
      </c>
      <c r="E95" s="495" t="s">
        <v>36</v>
      </c>
      <c r="F95" s="495"/>
      <c r="G95" s="496"/>
      <c r="H95" s="497"/>
      <c r="I95" s="498"/>
      <c r="J95" s="131" t="s">
        <v>110</v>
      </c>
      <c r="K95" s="121"/>
      <c r="L95" s="132" t="s">
        <v>9</v>
      </c>
      <c r="M95" s="235">
        <v>208.6</v>
      </c>
      <c r="O95" s="114"/>
      <c r="P95" s="103"/>
    </row>
    <row r="96" spans="1:16" x14ac:dyDescent="0.2">
      <c r="A96" s="493"/>
      <c r="B96" s="250"/>
      <c r="C96" s="250"/>
      <c r="D96" s="250"/>
      <c r="E96" s="250"/>
      <c r="F96" s="250"/>
      <c r="G96" s="249"/>
      <c r="H96" s="248"/>
      <c r="I96" s="247"/>
      <c r="J96" s="246" t="s">
        <v>65</v>
      </c>
      <c r="K96" s="132"/>
      <c r="L96" s="132"/>
      <c r="M96" s="262"/>
      <c r="O96" s="114"/>
      <c r="P96" s="103"/>
    </row>
    <row r="97" spans="1:16" ht="23.25" thickBot="1" x14ac:dyDescent="0.25">
      <c r="A97" s="494"/>
      <c r="B97" s="261" t="s">
        <v>8633</v>
      </c>
      <c r="C97" s="260" t="s">
        <v>8498</v>
      </c>
      <c r="D97" s="243">
        <v>43197</v>
      </c>
      <c r="E97" s="242" t="s">
        <v>40</v>
      </c>
      <c r="F97" s="241" t="s">
        <v>8497</v>
      </c>
      <c r="G97" s="240"/>
      <c r="H97" s="239"/>
      <c r="I97" s="238"/>
      <c r="J97" s="136" t="s">
        <v>5919</v>
      </c>
      <c r="K97" s="259"/>
      <c r="L97" s="137"/>
      <c r="M97" s="258"/>
      <c r="O97" s="114"/>
      <c r="P97" s="103"/>
    </row>
    <row r="98" spans="1:16" ht="22.5" x14ac:dyDescent="0.2">
      <c r="A98" s="492">
        <v>17</v>
      </c>
      <c r="B98" s="194" t="s">
        <v>23</v>
      </c>
      <c r="C98" s="194" t="s">
        <v>24</v>
      </c>
      <c r="D98" s="194" t="s">
        <v>25</v>
      </c>
      <c r="E98" s="463" t="s">
        <v>26</v>
      </c>
      <c r="F98" s="463"/>
      <c r="G98" s="463" t="s">
        <v>18</v>
      </c>
      <c r="H98" s="464"/>
      <c r="I98" s="195"/>
      <c r="J98" s="265"/>
      <c r="K98" s="265"/>
      <c r="L98" s="265"/>
      <c r="M98" s="264"/>
      <c r="O98" s="114"/>
      <c r="P98" s="103"/>
    </row>
    <row r="99" spans="1:16" ht="45" x14ac:dyDescent="0.2">
      <c r="A99" s="493"/>
      <c r="B99" s="124" t="s">
        <v>8496</v>
      </c>
      <c r="C99" s="124" t="s">
        <v>8495</v>
      </c>
      <c r="D99" s="257">
        <v>43194</v>
      </c>
      <c r="E99" s="256"/>
      <c r="F99" s="255" t="s">
        <v>7651</v>
      </c>
      <c r="G99" s="427" t="s">
        <v>8292</v>
      </c>
      <c r="H99" s="428"/>
      <c r="I99" s="429"/>
      <c r="J99" s="254" t="s">
        <v>109</v>
      </c>
      <c r="K99" s="129"/>
      <c r="L99" s="121" t="s">
        <v>9</v>
      </c>
      <c r="M99" s="263">
        <v>269</v>
      </c>
      <c r="O99" s="114"/>
      <c r="P99" s="103"/>
    </row>
    <row r="100" spans="1:16" ht="33.75" x14ac:dyDescent="0.2">
      <c r="A100" s="493"/>
      <c r="B100" s="250" t="s">
        <v>33</v>
      </c>
      <c r="C100" s="250" t="s">
        <v>34</v>
      </c>
      <c r="D100" s="250" t="s">
        <v>35</v>
      </c>
      <c r="E100" s="495" t="s">
        <v>36</v>
      </c>
      <c r="F100" s="495"/>
      <c r="G100" s="496"/>
      <c r="H100" s="497"/>
      <c r="I100" s="498"/>
      <c r="J100" s="131" t="s">
        <v>110</v>
      </c>
      <c r="K100" s="121"/>
      <c r="L100" s="132" t="s">
        <v>9</v>
      </c>
      <c r="M100" s="235">
        <v>318.60000000000002</v>
      </c>
      <c r="O100" s="114"/>
      <c r="P100" s="103"/>
    </row>
    <row r="101" spans="1:16" x14ac:dyDescent="0.2">
      <c r="A101" s="493"/>
      <c r="B101" s="250"/>
      <c r="C101" s="250"/>
      <c r="D101" s="250"/>
      <c r="E101" s="250"/>
      <c r="F101" s="250"/>
      <c r="G101" s="249"/>
      <c r="H101" s="248"/>
      <c r="I101" s="247"/>
      <c r="J101" s="246" t="s">
        <v>65</v>
      </c>
      <c r="K101" s="132"/>
      <c r="L101" s="132"/>
      <c r="M101" s="262"/>
      <c r="O101" s="114"/>
      <c r="P101" s="103"/>
    </row>
    <row r="102" spans="1:16" ht="34.5" thickBot="1" x14ac:dyDescent="0.25">
      <c r="A102" s="494"/>
      <c r="B102" s="261" t="s">
        <v>8634</v>
      </c>
      <c r="C102" s="260" t="s">
        <v>8292</v>
      </c>
      <c r="D102" s="243">
        <v>43196</v>
      </c>
      <c r="E102" s="242" t="s">
        <v>40</v>
      </c>
      <c r="F102" s="241" t="s">
        <v>8493</v>
      </c>
      <c r="G102" s="240"/>
      <c r="H102" s="239"/>
      <c r="I102" s="238"/>
      <c r="J102" s="136" t="s">
        <v>5919</v>
      </c>
      <c r="K102" s="259"/>
      <c r="L102" s="137" t="s">
        <v>9</v>
      </c>
      <c r="M102" s="258">
        <v>284</v>
      </c>
      <c r="O102" s="114"/>
      <c r="P102" s="103"/>
    </row>
    <row r="103" spans="1:16" ht="22.5" x14ac:dyDescent="0.2">
      <c r="A103" s="492">
        <v>18</v>
      </c>
      <c r="B103" s="194" t="s">
        <v>23</v>
      </c>
      <c r="C103" s="194" t="s">
        <v>24</v>
      </c>
      <c r="D103" s="194" t="s">
        <v>25</v>
      </c>
      <c r="E103" s="463" t="s">
        <v>26</v>
      </c>
      <c r="F103" s="463"/>
      <c r="G103" s="463" t="s">
        <v>18</v>
      </c>
      <c r="H103" s="464"/>
      <c r="I103" s="195"/>
      <c r="J103" s="265"/>
      <c r="K103" s="265"/>
      <c r="L103" s="265"/>
      <c r="M103" s="264"/>
      <c r="O103" s="114"/>
      <c r="P103" s="103"/>
    </row>
    <row r="104" spans="1:16" ht="45" x14ac:dyDescent="0.2">
      <c r="A104" s="493"/>
      <c r="B104" s="124" t="s">
        <v>7321</v>
      </c>
      <c r="C104" s="124" t="s">
        <v>8494</v>
      </c>
      <c r="D104" s="257">
        <v>43194</v>
      </c>
      <c r="E104" s="256"/>
      <c r="F104" s="255" t="s">
        <v>7651</v>
      </c>
      <c r="G104" s="427" t="s">
        <v>8292</v>
      </c>
      <c r="H104" s="428"/>
      <c r="I104" s="429"/>
      <c r="J104" s="254" t="s">
        <v>109</v>
      </c>
      <c r="K104" s="129"/>
      <c r="L104" s="121" t="s">
        <v>9</v>
      </c>
      <c r="M104" s="263">
        <v>269</v>
      </c>
      <c r="O104" s="114"/>
      <c r="P104" s="103"/>
    </row>
    <row r="105" spans="1:16" ht="33.75" x14ac:dyDescent="0.2">
      <c r="A105" s="493"/>
      <c r="B105" s="250" t="s">
        <v>33</v>
      </c>
      <c r="C105" s="250" t="s">
        <v>34</v>
      </c>
      <c r="D105" s="250" t="s">
        <v>35</v>
      </c>
      <c r="E105" s="495" t="s">
        <v>36</v>
      </c>
      <c r="F105" s="495"/>
      <c r="G105" s="496"/>
      <c r="H105" s="497"/>
      <c r="I105" s="498"/>
      <c r="J105" s="131" t="s">
        <v>110</v>
      </c>
      <c r="K105" s="121"/>
      <c r="L105" s="132" t="s">
        <v>9</v>
      </c>
      <c r="M105" s="235">
        <v>318.60000000000002</v>
      </c>
      <c r="O105" s="114"/>
      <c r="P105" s="103"/>
    </row>
    <row r="106" spans="1:16" x14ac:dyDescent="0.2">
      <c r="A106" s="493"/>
      <c r="B106" s="250"/>
      <c r="C106" s="250"/>
      <c r="D106" s="250"/>
      <c r="E106" s="250"/>
      <c r="F106" s="250"/>
      <c r="G106" s="249"/>
      <c r="H106" s="248"/>
      <c r="I106" s="247"/>
      <c r="J106" s="246" t="s">
        <v>65</v>
      </c>
      <c r="K106" s="132"/>
      <c r="L106" s="132"/>
      <c r="M106" s="262"/>
      <c r="O106" s="114"/>
      <c r="P106" s="103"/>
    </row>
    <row r="107" spans="1:16" ht="34.5" thickBot="1" x14ac:dyDescent="0.25">
      <c r="A107" s="494"/>
      <c r="B107" s="261" t="s">
        <v>8634</v>
      </c>
      <c r="C107" s="260" t="s">
        <v>8292</v>
      </c>
      <c r="D107" s="243">
        <v>43196</v>
      </c>
      <c r="E107" s="242" t="s">
        <v>40</v>
      </c>
      <c r="F107" s="241" t="s">
        <v>8493</v>
      </c>
      <c r="G107" s="240"/>
      <c r="H107" s="239"/>
      <c r="I107" s="238"/>
      <c r="J107" s="136" t="s">
        <v>5919</v>
      </c>
      <c r="K107" s="259"/>
      <c r="L107" s="137" t="s">
        <v>9</v>
      </c>
      <c r="M107" s="258">
        <v>79</v>
      </c>
      <c r="O107" s="114"/>
      <c r="P107" s="103"/>
    </row>
    <row r="108" spans="1:16" ht="22.5" x14ac:dyDescent="0.2">
      <c r="A108" s="492">
        <v>19</v>
      </c>
      <c r="B108" s="194" t="s">
        <v>23</v>
      </c>
      <c r="C108" s="194" t="s">
        <v>24</v>
      </c>
      <c r="D108" s="194" t="s">
        <v>25</v>
      </c>
      <c r="E108" s="463" t="s">
        <v>26</v>
      </c>
      <c r="F108" s="463"/>
      <c r="G108" s="463" t="s">
        <v>18</v>
      </c>
      <c r="H108" s="464"/>
      <c r="I108" s="195"/>
      <c r="J108" s="265"/>
      <c r="K108" s="265"/>
      <c r="L108" s="265"/>
      <c r="M108" s="264"/>
      <c r="O108" s="114"/>
      <c r="P108" s="103"/>
    </row>
    <row r="109" spans="1:16" ht="236.25" x14ac:dyDescent="0.2">
      <c r="A109" s="493"/>
      <c r="B109" s="124" t="s">
        <v>6366</v>
      </c>
      <c r="C109" s="124" t="s">
        <v>8492</v>
      </c>
      <c r="D109" s="257">
        <v>43195</v>
      </c>
      <c r="E109" s="256"/>
      <c r="F109" s="255" t="s">
        <v>6495</v>
      </c>
      <c r="G109" s="427" t="s">
        <v>6363</v>
      </c>
      <c r="H109" s="428"/>
      <c r="I109" s="429"/>
      <c r="J109" s="254" t="s">
        <v>109</v>
      </c>
      <c r="K109" s="129"/>
      <c r="L109" s="121"/>
      <c r="M109" s="263"/>
      <c r="O109" s="114"/>
      <c r="P109" s="103"/>
    </row>
    <row r="110" spans="1:16" ht="33.75" x14ac:dyDescent="0.2">
      <c r="A110" s="493"/>
      <c r="B110" s="250" t="s">
        <v>33</v>
      </c>
      <c r="C110" s="250" t="s">
        <v>34</v>
      </c>
      <c r="D110" s="250" t="s">
        <v>35</v>
      </c>
      <c r="E110" s="495" t="s">
        <v>36</v>
      </c>
      <c r="F110" s="495"/>
      <c r="G110" s="496"/>
      <c r="H110" s="497"/>
      <c r="I110" s="498"/>
      <c r="J110" s="131" t="s">
        <v>110</v>
      </c>
      <c r="K110" s="121"/>
      <c r="L110" s="132"/>
      <c r="M110" s="235"/>
      <c r="O110" s="114"/>
      <c r="P110" s="103"/>
    </row>
    <row r="111" spans="1:16" x14ac:dyDescent="0.2">
      <c r="A111" s="493"/>
      <c r="B111" s="250"/>
      <c r="C111" s="250"/>
      <c r="D111" s="250"/>
      <c r="E111" s="250"/>
      <c r="F111" s="250"/>
      <c r="G111" s="249"/>
      <c r="H111" s="248"/>
      <c r="I111" s="247"/>
      <c r="J111" s="246" t="s">
        <v>65</v>
      </c>
      <c r="K111" s="132"/>
      <c r="L111" s="132"/>
      <c r="M111" s="262"/>
      <c r="O111" s="114"/>
      <c r="P111" s="103"/>
    </row>
    <row r="112" spans="1:16" ht="23.25" thickBot="1" x14ac:dyDescent="0.25">
      <c r="A112" s="494"/>
      <c r="B112" s="261" t="s">
        <v>8628</v>
      </c>
      <c r="C112" s="260" t="s">
        <v>6363</v>
      </c>
      <c r="D112" s="243">
        <v>43195</v>
      </c>
      <c r="E112" s="242" t="s">
        <v>40</v>
      </c>
      <c r="F112" s="241" t="s">
        <v>8491</v>
      </c>
      <c r="G112" s="240"/>
      <c r="H112" s="239"/>
      <c r="I112" s="238"/>
      <c r="J112" s="136" t="s">
        <v>5919</v>
      </c>
      <c r="K112" s="259"/>
      <c r="L112" s="137" t="s">
        <v>9</v>
      </c>
      <c r="M112" s="258">
        <v>195</v>
      </c>
      <c r="O112" s="114"/>
      <c r="P112" s="103"/>
    </row>
    <row r="113" spans="1:16" ht="22.5" x14ac:dyDescent="0.2">
      <c r="A113" s="492">
        <v>20</v>
      </c>
      <c r="B113" s="194" t="s">
        <v>23</v>
      </c>
      <c r="C113" s="194" t="s">
        <v>24</v>
      </c>
      <c r="D113" s="194" t="s">
        <v>25</v>
      </c>
      <c r="E113" s="463" t="s">
        <v>26</v>
      </c>
      <c r="F113" s="463"/>
      <c r="G113" s="463" t="s">
        <v>18</v>
      </c>
      <c r="H113" s="464"/>
      <c r="I113" s="195"/>
      <c r="J113" s="265"/>
      <c r="K113" s="265"/>
      <c r="L113" s="265"/>
      <c r="M113" s="264"/>
      <c r="O113" s="114"/>
      <c r="P113" s="103"/>
    </row>
    <row r="114" spans="1:16" ht="146.25" x14ac:dyDescent="0.2">
      <c r="A114" s="493"/>
      <c r="B114" s="124" t="s">
        <v>7126</v>
      </c>
      <c r="C114" s="124" t="s">
        <v>8490</v>
      </c>
      <c r="D114" s="257">
        <v>43196</v>
      </c>
      <c r="E114" s="256"/>
      <c r="F114" s="255" t="s">
        <v>6033</v>
      </c>
      <c r="G114" s="427" t="s">
        <v>7361</v>
      </c>
      <c r="H114" s="428"/>
      <c r="I114" s="429"/>
      <c r="J114" s="254" t="s">
        <v>109</v>
      </c>
      <c r="K114" s="129"/>
      <c r="L114" s="121"/>
      <c r="M114" s="263"/>
      <c r="O114" s="114"/>
      <c r="P114" s="103"/>
    </row>
    <row r="115" spans="1:16" ht="33.75" x14ac:dyDescent="0.2">
      <c r="A115" s="493"/>
      <c r="B115" s="250" t="s">
        <v>33</v>
      </c>
      <c r="C115" s="250" t="s">
        <v>34</v>
      </c>
      <c r="D115" s="250" t="s">
        <v>35</v>
      </c>
      <c r="E115" s="495" t="s">
        <v>36</v>
      </c>
      <c r="F115" s="495"/>
      <c r="G115" s="496"/>
      <c r="H115" s="497"/>
      <c r="I115" s="498"/>
      <c r="J115" s="131" t="s">
        <v>110</v>
      </c>
      <c r="K115" s="121"/>
      <c r="L115" s="132" t="s">
        <v>9</v>
      </c>
      <c r="M115" s="235">
        <v>780</v>
      </c>
      <c r="O115" s="114"/>
      <c r="P115" s="103"/>
    </row>
    <row r="116" spans="1:16" x14ac:dyDescent="0.2">
      <c r="A116" s="493"/>
      <c r="B116" s="250"/>
      <c r="C116" s="250"/>
      <c r="D116" s="250"/>
      <c r="E116" s="250"/>
      <c r="F116" s="250"/>
      <c r="G116" s="249"/>
      <c r="H116" s="248"/>
      <c r="I116" s="247"/>
      <c r="J116" s="246" t="s">
        <v>65</v>
      </c>
      <c r="K116" s="132"/>
      <c r="L116" s="132" t="s">
        <v>9</v>
      </c>
      <c r="M116" s="262">
        <v>127.5</v>
      </c>
      <c r="O116" s="114"/>
      <c r="P116" s="103"/>
    </row>
    <row r="117" spans="1:16" ht="23.25" thickBot="1" x14ac:dyDescent="0.25">
      <c r="A117" s="494"/>
      <c r="B117" s="261" t="s">
        <v>8635</v>
      </c>
      <c r="C117" s="260" t="s">
        <v>7361</v>
      </c>
      <c r="D117" s="243">
        <v>43198</v>
      </c>
      <c r="E117" s="242" t="s">
        <v>40</v>
      </c>
      <c r="F117" s="241" t="s">
        <v>8489</v>
      </c>
      <c r="G117" s="240"/>
      <c r="H117" s="239"/>
      <c r="I117" s="238"/>
      <c r="J117" s="136" t="s">
        <v>5919</v>
      </c>
      <c r="K117" s="259"/>
      <c r="L117" s="137"/>
      <c r="M117" s="258"/>
      <c r="O117" s="114"/>
      <c r="P117" s="103"/>
    </row>
    <row r="118" spans="1:16" ht="22.5" x14ac:dyDescent="0.2">
      <c r="A118" s="492">
        <v>21</v>
      </c>
      <c r="B118" s="194" t="s">
        <v>23</v>
      </c>
      <c r="C118" s="194" t="s">
        <v>24</v>
      </c>
      <c r="D118" s="194" t="s">
        <v>25</v>
      </c>
      <c r="E118" s="463" t="s">
        <v>26</v>
      </c>
      <c r="F118" s="463"/>
      <c r="G118" s="463" t="s">
        <v>18</v>
      </c>
      <c r="H118" s="464"/>
      <c r="I118" s="195"/>
      <c r="J118" s="265"/>
      <c r="K118" s="265"/>
      <c r="L118" s="265"/>
      <c r="M118" s="264"/>
      <c r="O118" s="114"/>
      <c r="P118" s="103"/>
    </row>
    <row r="119" spans="1:16" ht="78.75" x14ac:dyDescent="0.2">
      <c r="A119" s="493"/>
      <c r="B119" s="124" t="s">
        <v>6035</v>
      </c>
      <c r="C119" s="124" t="s">
        <v>8488</v>
      </c>
      <c r="D119" s="257">
        <v>43197</v>
      </c>
      <c r="E119" s="256"/>
      <c r="F119" s="255" t="s">
        <v>5970</v>
      </c>
      <c r="G119" s="427" t="s">
        <v>1320</v>
      </c>
      <c r="H119" s="428"/>
      <c r="I119" s="429"/>
      <c r="J119" s="254" t="s">
        <v>109</v>
      </c>
      <c r="K119" s="129"/>
      <c r="L119" s="121" t="s">
        <v>9</v>
      </c>
      <c r="M119" s="263">
        <v>648</v>
      </c>
      <c r="O119" s="114"/>
      <c r="P119" s="103"/>
    </row>
    <row r="120" spans="1:16" ht="33.75" x14ac:dyDescent="0.2">
      <c r="A120" s="493"/>
      <c r="B120" s="250" t="s">
        <v>33</v>
      </c>
      <c r="C120" s="250" t="s">
        <v>34</v>
      </c>
      <c r="D120" s="250" t="s">
        <v>35</v>
      </c>
      <c r="E120" s="495" t="s">
        <v>36</v>
      </c>
      <c r="F120" s="495"/>
      <c r="G120" s="496"/>
      <c r="H120" s="497"/>
      <c r="I120" s="498"/>
      <c r="J120" s="131" t="s">
        <v>110</v>
      </c>
      <c r="K120" s="121"/>
      <c r="L120" s="132" t="s">
        <v>9</v>
      </c>
      <c r="M120" s="235">
        <v>2336.29</v>
      </c>
      <c r="O120" s="114"/>
      <c r="P120" s="103"/>
    </row>
    <row r="121" spans="1:16" x14ac:dyDescent="0.2">
      <c r="A121" s="493"/>
      <c r="B121" s="250"/>
      <c r="C121" s="250"/>
      <c r="D121" s="250"/>
      <c r="E121" s="250"/>
      <c r="F121" s="250"/>
      <c r="G121" s="249"/>
      <c r="H121" s="248"/>
      <c r="I121" s="247"/>
      <c r="J121" s="246" t="s">
        <v>65</v>
      </c>
      <c r="K121" s="132"/>
      <c r="L121" s="132"/>
      <c r="M121" s="262"/>
      <c r="O121" s="114"/>
      <c r="P121" s="103"/>
    </row>
    <row r="122" spans="1:16" ht="23.25" thickBot="1" x14ac:dyDescent="0.25">
      <c r="A122" s="494"/>
      <c r="B122" s="261" t="s">
        <v>8636</v>
      </c>
      <c r="C122" s="260" t="s">
        <v>1320</v>
      </c>
      <c r="D122" s="243">
        <v>43200</v>
      </c>
      <c r="E122" s="242" t="s">
        <v>40</v>
      </c>
      <c r="F122" s="241" t="s">
        <v>8487</v>
      </c>
      <c r="G122" s="240"/>
      <c r="H122" s="239"/>
      <c r="I122" s="238"/>
      <c r="J122" s="136" t="s">
        <v>5919</v>
      </c>
      <c r="K122" s="259"/>
      <c r="L122" s="137" t="s">
        <v>9</v>
      </c>
      <c r="M122" s="258">
        <v>110</v>
      </c>
      <c r="O122" s="114"/>
      <c r="P122" s="103"/>
    </row>
    <row r="123" spans="1:16" ht="22.5" x14ac:dyDescent="0.2">
      <c r="A123" s="492">
        <v>22</v>
      </c>
      <c r="B123" s="194" t="s">
        <v>23</v>
      </c>
      <c r="C123" s="194" t="s">
        <v>24</v>
      </c>
      <c r="D123" s="194" t="s">
        <v>25</v>
      </c>
      <c r="E123" s="463" t="s">
        <v>26</v>
      </c>
      <c r="F123" s="463"/>
      <c r="G123" s="463" t="s">
        <v>18</v>
      </c>
      <c r="H123" s="464"/>
      <c r="I123" s="195"/>
      <c r="J123" s="265"/>
      <c r="K123" s="265"/>
      <c r="L123" s="265"/>
      <c r="M123" s="264"/>
      <c r="O123" s="114"/>
      <c r="P123" s="103"/>
    </row>
    <row r="124" spans="1:16" ht="45" x14ac:dyDescent="0.2">
      <c r="A124" s="493"/>
      <c r="B124" s="124" t="s">
        <v>8486</v>
      </c>
      <c r="C124" s="124" t="s">
        <v>8485</v>
      </c>
      <c r="D124" s="257">
        <v>43197</v>
      </c>
      <c r="E124" s="256"/>
      <c r="F124" s="255" t="s">
        <v>6315</v>
      </c>
      <c r="G124" s="427" t="s">
        <v>5871</v>
      </c>
      <c r="H124" s="428"/>
      <c r="I124" s="429"/>
      <c r="J124" s="254" t="s">
        <v>109</v>
      </c>
      <c r="K124" s="129"/>
      <c r="L124" s="121" t="s">
        <v>9</v>
      </c>
      <c r="M124" s="263">
        <v>1416</v>
      </c>
      <c r="O124" s="114"/>
      <c r="P124" s="103"/>
    </row>
    <row r="125" spans="1:16" ht="33.75" x14ac:dyDescent="0.2">
      <c r="A125" s="493"/>
      <c r="B125" s="250" t="s">
        <v>33</v>
      </c>
      <c r="C125" s="250" t="s">
        <v>34</v>
      </c>
      <c r="D125" s="250" t="s">
        <v>35</v>
      </c>
      <c r="E125" s="495" t="s">
        <v>36</v>
      </c>
      <c r="F125" s="495"/>
      <c r="G125" s="496"/>
      <c r="H125" s="497"/>
      <c r="I125" s="498"/>
      <c r="J125" s="131" t="s">
        <v>110</v>
      </c>
      <c r="K125" s="121"/>
      <c r="L125" s="132" t="s">
        <v>9</v>
      </c>
      <c r="M125" s="235">
        <v>1181.52</v>
      </c>
      <c r="O125" s="114"/>
      <c r="P125" s="103"/>
    </row>
    <row r="126" spans="1:16" x14ac:dyDescent="0.2">
      <c r="A126" s="493"/>
      <c r="B126" s="250"/>
      <c r="C126" s="250"/>
      <c r="D126" s="250"/>
      <c r="E126" s="250"/>
      <c r="F126" s="250"/>
      <c r="G126" s="249"/>
      <c r="H126" s="248"/>
      <c r="I126" s="247"/>
      <c r="J126" s="246" t="s">
        <v>65</v>
      </c>
      <c r="K126" s="132"/>
      <c r="L126" s="132"/>
      <c r="M126" s="262"/>
      <c r="O126" s="114"/>
      <c r="P126" s="103"/>
    </row>
    <row r="127" spans="1:16" ht="23.25" thickBot="1" x14ac:dyDescent="0.25">
      <c r="A127" s="494"/>
      <c r="B127" s="261" t="s">
        <v>710</v>
      </c>
      <c r="C127" s="260" t="s">
        <v>5871</v>
      </c>
      <c r="D127" s="243">
        <v>43208</v>
      </c>
      <c r="E127" s="242" t="s">
        <v>40</v>
      </c>
      <c r="F127" s="241" t="s">
        <v>8484</v>
      </c>
      <c r="G127" s="240"/>
      <c r="H127" s="239"/>
      <c r="I127" s="238"/>
      <c r="J127" s="136" t="s">
        <v>5919</v>
      </c>
      <c r="K127" s="259"/>
      <c r="L127" s="137"/>
      <c r="M127" s="258"/>
      <c r="O127" s="114"/>
      <c r="P127" s="103"/>
    </row>
    <row r="128" spans="1:16" ht="22.5" x14ac:dyDescent="0.2">
      <c r="A128" s="492">
        <v>23</v>
      </c>
      <c r="B128" s="194" t="s">
        <v>23</v>
      </c>
      <c r="C128" s="194" t="s">
        <v>24</v>
      </c>
      <c r="D128" s="194" t="s">
        <v>25</v>
      </c>
      <c r="E128" s="463" t="s">
        <v>26</v>
      </c>
      <c r="F128" s="463"/>
      <c r="G128" s="463" t="s">
        <v>18</v>
      </c>
      <c r="H128" s="464"/>
      <c r="I128" s="195"/>
      <c r="J128" s="265"/>
      <c r="K128" s="265"/>
      <c r="L128" s="265"/>
      <c r="M128" s="264"/>
      <c r="O128" s="114"/>
      <c r="P128" s="103"/>
    </row>
    <row r="129" spans="1:16" ht="33.75" x14ac:dyDescent="0.2">
      <c r="A129" s="493"/>
      <c r="B129" s="124" t="s">
        <v>6310</v>
      </c>
      <c r="C129" s="124" t="s">
        <v>8483</v>
      </c>
      <c r="D129" s="257">
        <v>43197</v>
      </c>
      <c r="E129" s="256"/>
      <c r="F129" s="255" t="s">
        <v>7558</v>
      </c>
      <c r="G129" s="427" t="s">
        <v>6008</v>
      </c>
      <c r="H129" s="428"/>
      <c r="I129" s="429"/>
      <c r="J129" s="254" t="s">
        <v>109</v>
      </c>
      <c r="K129" s="129"/>
      <c r="L129" s="121" t="s">
        <v>9</v>
      </c>
      <c r="M129" s="263">
        <v>5426</v>
      </c>
      <c r="O129" s="114"/>
      <c r="P129" s="103"/>
    </row>
    <row r="130" spans="1:16" ht="33.75" x14ac:dyDescent="0.2">
      <c r="A130" s="493"/>
      <c r="B130" s="250" t="s">
        <v>33</v>
      </c>
      <c r="C130" s="250" t="s">
        <v>34</v>
      </c>
      <c r="D130" s="250" t="s">
        <v>35</v>
      </c>
      <c r="E130" s="495" t="s">
        <v>36</v>
      </c>
      <c r="F130" s="495"/>
      <c r="G130" s="496"/>
      <c r="H130" s="497"/>
      <c r="I130" s="498"/>
      <c r="J130" s="131" t="s">
        <v>110</v>
      </c>
      <c r="K130" s="121"/>
      <c r="L130" s="132" t="s">
        <v>9</v>
      </c>
      <c r="M130" s="235">
        <v>12230</v>
      </c>
      <c r="O130" s="114"/>
      <c r="P130" s="103"/>
    </row>
    <row r="131" spans="1:16" x14ac:dyDescent="0.2">
      <c r="A131" s="493"/>
      <c r="B131" s="250"/>
      <c r="C131" s="250"/>
      <c r="D131" s="250"/>
      <c r="E131" s="250"/>
      <c r="F131" s="250"/>
      <c r="G131" s="249"/>
      <c r="H131" s="248"/>
      <c r="I131" s="247"/>
      <c r="J131" s="246" t="s">
        <v>65</v>
      </c>
      <c r="K131" s="132"/>
      <c r="L131" s="132"/>
      <c r="M131" s="262"/>
      <c r="O131" s="114"/>
      <c r="P131" s="103"/>
    </row>
    <row r="132" spans="1:16" ht="34.5" thickBot="1" x14ac:dyDescent="0.25">
      <c r="A132" s="494"/>
      <c r="B132" s="261" t="s">
        <v>8637</v>
      </c>
      <c r="C132" s="260" t="s">
        <v>6008</v>
      </c>
      <c r="D132" s="243">
        <v>43212</v>
      </c>
      <c r="E132" s="242" t="s">
        <v>40</v>
      </c>
      <c r="F132" s="241" t="s">
        <v>8482</v>
      </c>
      <c r="G132" s="240"/>
      <c r="H132" s="239"/>
      <c r="I132" s="238"/>
      <c r="J132" s="136" t="s">
        <v>5919</v>
      </c>
      <c r="K132" s="259"/>
      <c r="L132" s="137"/>
      <c r="M132" s="258"/>
      <c r="O132" s="114"/>
      <c r="P132" s="103"/>
    </row>
    <row r="133" spans="1:16" ht="22.5" x14ac:dyDescent="0.2">
      <c r="A133" s="492">
        <v>24</v>
      </c>
      <c r="B133" s="194" t="s">
        <v>23</v>
      </c>
      <c r="C133" s="194" t="s">
        <v>24</v>
      </c>
      <c r="D133" s="194" t="s">
        <v>25</v>
      </c>
      <c r="E133" s="463" t="s">
        <v>26</v>
      </c>
      <c r="F133" s="463"/>
      <c r="G133" s="463" t="s">
        <v>18</v>
      </c>
      <c r="H133" s="464"/>
      <c r="I133" s="195"/>
      <c r="J133" s="265"/>
      <c r="K133" s="265"/>
      <c r="L133" s="265"/>
      <c r="M133" s="264"/>
      <c r="O133" s="114"/>
      <c r="P133" s="103"/>
    </row>
    <row r="134" spans="1:16" ht="157.5" x14ac:dyDescent="0.2">
      <c r="A134" s="493"/>
      <c r="B134" s="124" t="s">
        <v>8481</v>
      </c>
      <c r="C134" s="124" t="s">
        <v>8480</v>
      </c>
      <c r="D134" s="257">
        <v>43198</v>
      </c>
      <c r="E134" s="256"/>
      <c r="F134" s="255" t="s">
        <v>8479</v>
      </c>
      <c r="G134" s="427" t="s">
        <v>5871</v>
      </c>
      <c r="H134" s="428"/>
      <c r="I134" s="429"/>
      <c r="J134" s="254" t="s">
        <v>109</v>
      </c>
      <c r="K134" s="129"/>
      <c r="L134" s="121" t="s">
        <v>9</v>
      </c>
      <c r="M134" s="263">
        <v>2244</v>
      </c>
      <c r="O134" s="114"/>
      <c r="P134" s="103"/>
    </row>
    <row r="135" spans="1:16" ht="33.75" x14ac:dyDescent="0.2">
      <c r="A135" s="493"/>
      <c r="B135" s="250" t="s">
        <v>33</v>
      </c>
      <c r="C135" s="250" t="s">
        <v>34</v>
      </c>
      <c r="D135" s="250" t="s">
        <v>35</v>
      </c>
      <c r="E135" s="495" t="s">
        <v>36</v>
      </c>
      <c r="F135" s="495"/>
      <c r="G135" s="496"/>
      <c r="H135" s="497"/>
      <c r="I135" s="498"/>
      <c r="J135" s="131" t="s">
        <v>110</v>
      </c>
      <c r="K135" s="121"/>
      <c r="L135" s="132" t="s">
        <v>9</v>
      </c>
      <c r="M135" s="235">
        <v>2608.1</v>
      </c>
      <c r="O135" s="114"/>
      <c r="P135" s="103"/>
    </row>
    <row r="136" spans="1:16" x14ac:dyDescent="0.2">
      <c r="A136" s="493"/>
      <c r="B136" s="250"/>
      <c r="C136" s="250"/>
      <c r="D136" s="250"/>
      <c r="E136" s="250"/>
      <c r="F136" s="250"/>
      <c r="G136" s="249"/>
      <c r="H136" s="248"/>
      <c r="I136" s="247"/>
      <c r="J136" s="246" t="s">
        <v>65</v>
      </c>
      <c r="K136" s="132"/>
      <c r="L136" s="132"/>
      <c r="M136" s="262"/>
      <c r="O136" s="114"/>
      <c r="P136" s="103"/>
    </row>
    <row r="137" spans="1:16" ht="23.25" thickBot="1" x14ac:dyDescent="0.25">
      <c r="A137" s="494"/>
      <c r="B137" s="261" t="s">
        <v>66</v>
      </c>
      <c r="C137" s="260" t="s">
        <v>5871</v>
      </c>
      <c r="D137" s="243">
        <v>43211</v>
      </c>
      <c r="E137" s="242" t="s">
        <v>40</v>
      </c>
      <c r="F137" s="241" t="s">
        <v>8478</v>
      </c>
      <c r="G137" s="240"/>
      <c r="H137" s="239"/>
      <c r="I137" s="238"/>
      <c r="J137" s="136" t="s">
        <v>5919</v>
      </c>
      <c r="K137" s="259"/>
      <c r="L137" s="137" t="s">
        <v>9</v>
      </c>
      <c r="M137" s="258">
        <v>510</v>
      </c>
      <c r="O137" s="114"/>
      <c r="P137" s="103"/>
    </row>
    <row r="138" spans="1:16" ht="22.5" x14ac:dyDescent="0.2">
      <c r="A138" s="492">
        <v>25</v>
      </c>
      <c r="B138" s="194" t="s">
        <v>23</v>
      </c>
      <c r="C138" s="194" t="s">
        <v>24</v>
      </c>
      <c r="D138" s="194" t="s">
        <v>25</v>
      </c>
      <c r="E138" s="463" t="s">
        <v>26</v>
      </c>
      <c r="F138" s="463"/>
      <c r="G138" s="463" t="s">
        <v>18</v>
      </c>
      <c r="H138" s="464"/>
      <c r="I138" s="195"/>
      <c r="J138" s="265"/>
      <c r="K138" s="265"/>
      <c r="L138" s="265"/>
      <c r="M138" s="264"/>
      <c r="O138" s="114"/>
      <c r="P138" s="103"/>
    </row>
    <row r="139" spans="1:16" ht="101.25" x14ac:dyDescent="0.2">
      <c r="A139" s="493"/>
      <c r="B139" s="124" t="s">
        <v>8280</v>
      </c>
      <c r="C139" s="124" t="s">
        <v>8477</v>
      </c>
      <c r="D139" s="257">
        <v>43198</v>
      </c>
      <c r="E139" s="256"/>
      <c r="F139" s="255" t="s">
        <v>6013</v>
      </c>
      <c r="G139" s="427" t="s">
        <v>8476</v>
      </c>
      <c r="H139" s="428"/>
      <c r="I139" s="429"/>
      <c r="J139" s="254" t="s">
        <v>109</v>
      </c>
      <c r="K139" s="129"/>
      <c r="L139" s="121" t="s">
        <v>9</v>
      </c>
      <c r="M139" s="263">
        <v>253</v>
      </c>
      <c r="O139" s="114"/>
      <c r="P139" s="103"/>
    </row>
    <row r="140" spans="1:16" ht="33.75" x14ac:dyDescent="0.2">
      <c r="A140" s="493"/>
      <c r="B140" s="250" t="s">
        <v>33</v>
      </c>
      <c r="C140" s="250" t="s">
        <v>34</v>
      </c>
      <c r="D140" s="250" t="s">
        <v>35</v>
      </c>
      <c r="E140" s="495" t="s">
        <v>36</v>
      </c>
      <c r="F140" s="495"/>
      <c r="G140" s="496"/>
      <c r="H140" s="497"/>
      <c r="I140" s="498"/>
      <c r="J140" s="131" t="s">
        <v>110</v>
      </c>
      <c r="K140" s="121"/>
      <c r="L140" s="132" t="s">
        <v>9</v>
      </c>
      <c r="M140" s="235">
        <v>350</v>
      </c>
      <c r="O140" s="114"/>
      <c r="P140" s="103"/>
    </row>
    <row r="141" spans="1:16" x14ac:dyDescent="0.2">
      <c r="A141" s="493"/>
      <c r="B141" s="250"/>
      <c r="C141" s="250"/>
      <c r="D141" s="250"/>
      <c r="E141" s="250"/>
      <c r="F141" s="250"/>
      <c r="G141" s="249"/>
      <c r="H141" s="248"/>
      <c r="I141" s="247"/>
      <c r="J141" s="246" t="s">
        <v>65</v>
      </c>
      <c r="K141" s="132"/>
      <c r="L141" s="132"/>
      <c r="M141" s="262"/>
      <c r="O141" s="114"/>
      <c r="P141" s="103"/>
    </row>
    <row r="142" spans="1:16" ht="23.25" thickBot="1" x14ac:dyDescent="0.25">
      <c r="A142" s="494"/>
      <c r="B142" s="261" t="s">
        <v>710</v>
      </c>
      <c r="C142" s="260" t="s">
        <v>8476</v>
      </c>
      <c r="D142" s="243">
        <v>43199</v>
      </c>
      <c r="E142" s="242" t="s">
        <v>40</v>
      </c>
      <c r="F142" s="241" t="s">
        <v>8475</v>
      </c>
      <c r="G142" s="240"/>
      <c r="H142" s="239"/>
      <c r="I142" s="238"/>
      <c r="J142" s="136" t="s">
        <v>5919</v>
      </c>
      <c r="K142" s="259"/>
      <c r="L142" s="137"/>
      <c r="M142" s="258"/>
      <c r="O142" s="114"/>
      <c r="P142" s="103"/>
    </row>
    <row r="143" spans="1:16" ht="22.5" x14ac:dyDescent="0.2">
      <c r="A143" s="492">
        <v>26</v>
      </c>
      <c r="B143" s="194" t="s">
        <v>23</v>
      </c>
      <c r="C143" s="194" t="s">
        <v>24</v>
      </c>
      <c r="D143" s="194" t="s">
        <v>25</v>
      </c>
      <c r="E143" s="463" t="s">
        <v>26</v>
      </c>
      <c r="F143" s="463"/>
      <c r="G143" s="463" t="s">
        <v>18</v>
      </c>
      <c r="H143" s="464"/>
      <c r="I143" s="195"/>
      <c r="J143" s="265"/>
      <c r="K143" s="265"/>
      <c r="L143" s="265"/>
      <c r="M143" s="264"/>
      <c r="O143" s="114"/>
      <c r="P143" s="103"/>
    </row>
    <row r="144" spans="1:16" ht="67.5" x14ac:dyDescent="0.2">
      <c r="A144" s="493"/>
      <c r="B144" s="124" t="s">
        <v>7067</v>
      </c>
      <c r="C144" s="124" t="s">
        <v>8474</v>
      </c>
      <c r="D144" s="257">
        <v>43199</v>
      </c>
      <c r="E144" s="256"/>
      <c r="F144" s="255" t="s">
        <v>7734</v>
      </c>
      <c r="G144" s="427" t="s">
        <v>7036</v>
      </c>
      <c r="H144" s="428"/>
      <c r="I144" s="429"/>
      <c r="J144" s="254" t="s">
        <v>109</v>
      </c>
      <c r="K144" s="129"/>
      <c r="L144" s="121"/>
      <c r="M144" s="263"/>
      <c r="O144" s="114"/>
      <c r="P144" s="103"/>
    </row>
    <row r="145" spans="1:16" ht="33.75" x14ac:dyDescent="0.2">
      <c r="A145" s="493"/>
      <c r="B145" s="250" t="s">
        <v>33</v>
      </c>
      <c r="C145" s="250" t="s">
        <v>34</v>
      </c>
      <c r="D145" s="250" t="s">
        <v>35</v>
      </c>
      <c r="E145" s="495" t="s">
        <v>36</v>
      </c>
      <c r="F145" s="495"/>
      <c r="G145" s="496"/>
      <c r="H145" s="497"/>
      <c r="I145" s="498"/>
      <c r="J145" s="131" t="s">
        <v>110</v>
      </c>
      <c r="K145" s="121"/>
      <c r="L145" s="132"/>
      <c r="M145" s="235"/>
      <c r="O145" s="114"/>
      <c r="P145" s="103"/>
    </row>
    <row r="146" spans="1:16" x14ac:dyDescent="0.2">
      <c r="A146" s="493"/>
      <c r="B146" s="250"/>
      <c r="C146" s="250"/>
      <c r="D146" s="250"/>
      <c r="E146" s="250"/>
      <c r="F146" s="250"/>
      <c r="G146" s="249"/>
      <c r="H146" s="248"/>
      <c r="I146" s="247"/>
      <c r="J146" s="246" t="s">
        <v>65</v>
      </c>
      <c r="K146" s="132"/>
      <c r="L146" s="132"/>
      <c r="M146" s="262"/>
      <c r="O146" s="114"/>
      <c r="P146" s="103"/>
    </row>
    <row r="147" spans="1:16" ht="23.25" thickBot="1" x14ac:dyDescent="0.25">
      <c r="A147" s="494"/>
      <c r="B147" s="261" t="s">
        <v>8638</v>
      </c>
      <c r="C147" s="260" t="s">
        <v>7036</v>
      </c>
      <c r="D147" s="243">
        <v>43199</v>
      </c>
      <c r="E147" s="242" t="s">
        <v>40</v>
      </c>
      <c r="F147" s="241" t="s">
        <v>8472</v>
      </c>
      <c r="G147" s="240"/>
      <c r="H147" s="239"/>
      <c r="I147" s="238"/>
      <c r="J147" s="136" t="s">
        <v>5919</v>
      </c>
      <c r="K147" s="259"/>
      <c r="L147" s="137" t="s">
        <v>9</v>
      </c>
      <c r="M147" s="258">
        <v>98.1</v>
      </c>
      <c r="O147" s="114"/>
      <c r="P147" s="103"/>
    </row>
    <row r="148" spans="1:16" ht="22.5" x14ac:dyDescent="0.2">
      <c r="A148" s="492">
        <v>27</v>
      </c>
      <c r="B148" s="194" t="s">
        <v>23</v>
      </c>
      <c r="C148" s="194" t="s">
        <v>24</v>
      </c>
      <c r="D148" s="194" t="s">
        <v>25</v>
      </c>
      <c r="E148" s="463" t="s">
        <v>26</v>
      </c>
      <c r="F148" s="463"/>
      <c r="G148" s="463" t="s">
        <v>18</v>
      </c>
      <c r="H148" s="464"/>
      <c r="I148" s="195"/>
      <c r="J148" s="265"/>
      <c r="K148" s="265"/>
      <c r="L148" s="265"/>
      <c r="M148" s="264"/>
      <c r="O148" s="114"/>
      <c r="P148" s="103"/>
    </row>
    <row r="149" spans="1:16" ht="168.75" x14ac:dyDescent="0.2">
      <c r="A149" s="493"/>
      <c r="B149" s="124" t="s">
        <v>7039</v>
      </c>
      <c r="C149" s="124" t="s">
        <v>8473</v>
      </c>
      <c r="D149" s="257">
        <v>43199</v>
      </c>
      <c r="E149" s="256"/>
      <c r="F149" s="255" t="s">
        <v>7734</v>
      </c>
      <c r="G149" s="427" t="s">
        <v>7036</v>
      </c>
      <c r="H149" s="428"/>
      <c r="I149" s="429"/>
      <c r="J149" s="254" t="s">
        <v>109</v>
      </c>
      <c r="K149" s="129"/>
      <c r="L149" s="121"/>
      <c r="M149" s="263"/>
      <c r="O149" s="114"/>
      <c r="P149" s="103"/>
    </row>
    <row r="150" spans="1:16" ht="33.75" x14ac:dyDescent="0.2">
      <c r="A150" s="493"/>
      <c r="B150" s="250" t="s">
        <v>33</v>
      </c>
      <c r="C150" s="250" t="s">
        <v>34</v>
      </c>
      <c r="D150" s="250" t="s">
        <v>35</v>
      </c>
      <c r="E150" s="495" t="s">
        <v>36</v>
      </c>
      <c r="F150" s="495"/>
      <c r="G150" s="496"/>
      <c r="H150" s="497"/>
      <c r="I150" s="498"/>
      <c r="J150" s="131" t="s">
        <v>110</v>
      </c>
      <c r="K150" s="121"/>
      <c r="L150" s="132"/>
      <c r="M150" s="235"/>
      <c r="O150" s="114"/>
      <c r="P150" s="103"/>
    </row>
    <row r="151" spans="1:16" x14ac:dyDescent="0.2">
      <c r="A151" s="493"/>
      <c r="B151" s="250"/>
      <c r="C151" s="250"/>
      <c r="D151" s="250"/>
      <c r="E151" s="250"/>
      <c r="F151" s="250"/>
      <c r="G151" s="249"/>
      <c r="H151" s="248"/>
      <c r="I151" s="247"/>
      <c r="J151" s="246" t="s">
        <v>65</v>
      </c>
      <c r="K151" s="132"/>
      <c r="L151" s="132"/>
      <c r="M151" s="262"/>
      <c r="O151" s="114"/>
      <c r="P151" s="103"/>
    </row>
    <row r="152" spans="1:16" ht="23.25" thickBot="1" x14ac:dyDescent="0.25">
      <c r="A152" s="494"/>
      <c r="B152" s="261" t="s">
        <v>8628</v>
      </c>
      <c r="C152" s="260" t="s">
        <v>7036</v>
      </c>
      <c r="D152" s="243">
        <v>43199</v>
      </c>
      <c r="E152" s="242" t="s">
        <v>40</v>
      </c>
      <c r="F152" s="241" t="s">
        <v>8472</v>
      </c>
      <c r="G152" s="240"/>
      <c r="H152" s="239"/>
      <c r="I152" s="238"/>
      <c r="J152" s="136" t="s">
        <v>5919</v>
      </c>
      <c r="K152" s="259"/>
      <c r="L152" s="137" t="s">
        <v>9</v>
      </c>
      <c r="M152" s="258">
        <v>143.1</v>
      </c>
      <c r="O152" s="114"/>
      <c r="P152" s="103"/>
    </row>
    <row r="153" spans="1:16" ht="22.5" x14ac:dyDescent="0.2">
      <c r="A153" s="492">
        <v>28</v>
      </c>
      <c r="B153" s="194" t="s">
        <v>23</v>
      </c>
      <c r="C153" s="194" t="s">
        <v>24</v>
      </c>
      <c r="D153" s="194" t="s">
        <v>25</v>
      </c>
      <c r="E153" s="463" t="s">
        <v>26</v>
      </c>
      <c r="F153" s="463"/>
      <c r="G153" s="463" t="s">
        <v>18</v>
      </c>
      <c r="H153" s="464"/>
      <c r="I153" s="195"/>
      <c r="J153" s="265"/>
      <c r="K153" s="265"/>
      <c r="L153" s="265"/>
      <c r="M153" s="264"/>
      <c r="O153" s="114"/>
      <c r="P153" s="103"/>
    </row>
    <row r="154" spans="1:16" ht="135" x14ac:dyDescent="0.2">
      <c r="A154" s="493"/>
      <c r="B154" s="124" t="s">
        <v>8471</v>
      </c>
      <c r="C154" s="124" t="s">
        <v>8470</v>
      </c>
      <c r="D154" s="257">
        <v>43199</v>
      </c>
      <c r="E154" s="256"/>
      <c r="F154" s="255" t="s">
        <v>7152</v>
      </c>
      <c r="G154" s="427" t="s">
        <v>6302</v>
      </c>
      <c r="H154" s="428"/>
      <c r="I154" s="429"/>
      <c r="J154" s="254" t="s">
        <v>109</v>
      </c>
      <c r="K154" s="129"/>
      <c r="L154" s="121" t="s">
        <v>9</v>
      </c>
      <c r="M154" s="263">
        <v>292</v>
      </c>
      <c r="O154" s="114"/>
      <c r="P154" s="103"/>
    </row>
    <row r="155" spans="1:16" ht="33.75" x14ac:dyDescent="0.2">
      <c r="A155" s="493"/>
      <c r="B155" s="250" t="s">
        <v>33</v>
      </c>
      <c r="C155" s="250" t="s">
        <v>34</v>
      </c>
      <c r="D155" s="250" t="s">
        <v>35</v>
      </c>
      <c r="E155" s="495" t="s">
        <v>36</v>
      </c>
      <c r="F155" s="495"/>
      <c r="G155" s="496"/>
      <c r="H155" s="497"/>
      <c r="I155" s="498"/>
      <c r="J155" s="131" t="s">
        <v>110</v>
      </c>
      <c r="K155" s="121"/>
      <c r="L155" s="132"/>
      <c r="M155" s="235"/>
      <c r="O155" s="114"/>
      <c r="P155" s="103"/>
    </row>
    <row r="156" spans="1:16" x14ac:dyDescent="0.2">
      <c r="A156" s="493"/>
      <c r="B156" s="250"/>
      <c r="C156" s="250"/>
      <c r="D156" s="250"/>
      <c r="E156" s="250"/>
      <c r="F156" s="250"/>
      <c r="G156" s="249"/>
      <c r="H156" s="248"/>
      <c r="I156" s="247"/>
      <c r="J156" s="246" t="s">
        <v>65</v>
      </c>
      <c r="K156" s="132"/>
      <c r="L156" s="132" t="s">
        <v>9</v>
      </c>
      <c r="M156" s="262">
        <v>147.5</v>
      </c>
      <c r="O156" s="114"/>
      <c r="P156" s="103"/>
    </row>
    <row r="157" spans="1:16" ht="23.25" thickBot="1" x14ac:dyDescent="0.25">
      <c r="A157" s="494"/>
      <c r="B157" s="261" t="s">
        <v>121</v>
      </c>
      <c r="C157" s="260" t="s">
        <v>6302</v>
      </c>
      <c r="D157" s="243">
        <v>43201</v>
      </c>
      <c r="E157" s="242" t="s">
        <v>40</v>
      </c>
      <c r="F157" s="241" t="s">
        <v>8469</v>
      </c>
      <c r="G157" s="240"/>
      <c r="H157" s="239"/>
      <c r="I157" s="238"/>
      <c r="J157" s="136" t="s">
        <v>5919</v>
      </c>
      <c r="K157" s="259"/>
      <c r="L157" s="137" t="s">
        <v>9</v>
      </c>
      <c r="M157" s="258">
        <v>240</v>
      </c>
      <c r="O157" s="114"/>
      <c r="P157" s="103"/>
    </row>
    <row r="158" spans="1:16" ht="22.5" x14ac:dyDescent="0.2">
      <c r="A158" s="492">
        <v>29</v>
      </c>
      <c r="B158" s="194" t="s">
        <v>23</v>
      </c>
      <c r="C158" s="194" t="s">
        <v>24</v>
      </c>
      <c r="D158" s="194" t="s">
        <v>25</v>
      </c>
      <c r="E158" s="463" t="s">
        <v>26</v>
      </c>
      <c r="F158" s="463"/>
      <c r="G158" s="463" t="s">
        <v>18</v>
      </c>
      <c r="H158" s="464"/>
      <c r="I158" s="195"/>
      <c r="J158" s="265"/>
      <c r="K158" s="265"/>
      <c r="L158" s="265"/>
      <c r="M158" s="264"/>
      <c r="O158" s="114"/>
      <c r="P158" s="103"/>
    </row>
    <row r="159" spans="1:16" ht="33.75" x14ac:dyDescent="0.2">
      <c r="A159" s="493"/>
      <c r="B159" s="124" t="s">
        <v>8468</v>
      </c>
      <c r="C159" s="124" t="s">
        <v>8467</v>
      </c>
      <c r="D159" s="257">
        <v>43199</v>
      </c>
      <c r="E159" s="256"/>
      <c r="F159" s="255" t="s">
        <v>6065</v>
      </c>
      <c r="G159" s="427" t="s">
        <v>5871</v>
      </c>
      <c r="H159" s="428"/>
      <c r="I159" s="429"/>
      <c r="J159" s="254" t="s">
        <v>109</v>
      </c>
      <c r="K159" s="129"/>
      <c r="L159" s="121" t="s">
        <v>9</v>
      </c>
      <c r="M159" s="263">
        <v>1670</v>
      </c>
      <c r="O159" s="114"/>
      <c r="P159" s="103"/>
    </row>
    <row r="160" spans="1:16" ht="33.75" x14ac:dyDescent="0.2">
      <c r="A160" s="493"/>
      <c r="B160" s="250" t="s">
        <v>33</v>
      </c>
      <c r="C160" s="250" t="s">
        <v>34</v>
      </c>
      <c r="D160" s="250" t="s">
        <v>35</v>
      </c>
      <c r="E160" s="495" t="s">
        <v>36</v>
      </c>
      <c r="F160" s="495"/>
      <c r="G160" s="496"/>
      <c r="H160" s="497"/>
      <c r="I160" s="498"/>
      <c r="J160" s="131" t="s">
        <v>110</v>
      </c>
      <c r="K160" s="121"/>
      <c r="L160" s="132" t="s">
        <v>9</v>
      </c>
      <c r="M160" s="235">
        <v>2983.3</v>
      </c>
      <c r="O160" s="114"/>
      <c r="P160" s="103"/>
    </row>
    <row r="161" spans="1:16" x14ac:dyDescent="0.2">
      <c r="A161" s="493"/>
      <c r="B161" s="250"/>
      <c r="C161" s="250"/>
      <c r="D161" s="250"/>
      <c r="E161" s="250"/>
      <c r="F161" s="250"/>
      <c r="G161" s="249"/>
      <c r="H161" s="248"/>
      <c r="I161" s="247"/>
      <c r="J161" s="246" t="s">
        <v>65</v>
      </c>
      <c r="K161" s="132"/>
      <c r="L161" s="132"/>
      <c r="M161" s="262"/>
      <c r="O161" s="114"/>
      <c r="P161" s="103"/>
    </row>
    <row r="162" spans="1:16" ht="23.25" thickBot="1" x14ac:dyDescent="0.25">
      <c r="A162" s="494"/>
      <c r="B162" s="261" t="s">
        <v>8639</v>
      </c>
      <c r="C162" s="260" t="s">
        <v>5871</v>
      </c>
      <c r="D162" s="243">
        <v>43204</v>
      </c>
      <c r="E162" s="242" t="s">
        <v>40</v>
      </c>
      <c r="F162" s="241" t="s">
        <v>8466</v>
      </c>
      <c r="G162" s="240"/>
      <c r="H162" s="239"/>
      <c r="I162" s="238"/>
      <c r="J162" s="136" t="s">
        <v>5919</v>
      </c>
      <c r="K162" s="259"/>
      <c r="L162" s="137"/>
      <c r="M162" s="258"/>
      <c r="O162" s="114"/>
      <c r="P162" s="103"/>
    </row>
    <row r="163" spans="1:16" ht="22.5" x14ac:dyDescent="0.2">
      <c r="A163" s="492">
        <v>30</v>
      </c>
      <c r="B163" s="194" t="s">
        <v>23</v>
      </c>
      <c r="C163" s="194" t="s">
        <v>24</v>
      </c>
      <c r="D163" s="194" t="s">
        <v>25</v>
      </c>
      <c r="E163" s="463" t="s">
        <v>26</v>
      </c>
      <c r="F163" s="463"/>
      <c r="G163" s="463" t="s">
        <v>18</v>
      </c>
      <c r="H163" s="464"/>
      <c r="I163" s="195"/>
      <c r="J163" s="265"/>
      <c r="K163" s="265"/>
      <c r="L163" s="265"/>
      <c r="M163" s="264"/>
      <c r="O163" s="114"/>
      <c r="P163" s="103"/>
    </row>
    <row r="164" spans="1:16" ht="33.75" x14ac:dyDescent="0.2">
      <c r="A164" s="493"/>
      <c r="B164" s="124" t="s">
        <v>7463</v>
      </c>
      <c r="C164" s="124" t="s">
        <v>8465</v>
      </c>
      <c r="D164" s="257">
        <v>43199</v>
      </c>
      <c r="E164" s="256"/>
      <c r="F164" s="255" t="s">
        <v>8464</v>
      </c>
      <c r="G164" s="427" t="s">
        <v>6008</v>
      </c>
      <c r="H164" s="428"/>
      <c r="I164" s="429"/>
      <c r="J164" s="254" t="s">
        <v>109</v>
      </c>
      <c r="K164" s="129"/>
      <c r="L164" s="121"/>
      <c r="M164" s="263"/>
      <c r="O164" s="114"/>
      <c r="P164" s="103"/>
    </row>
    <row r="165" spans="1:16" ht="33.75" x14ac:dyDescent="0.2">
      <c r="A165" s="493"/>
      <c r="B165" s="250" t="s">
        <v>33</v>
      </c>
      <c r="C165" s="250" t="s">
        <v>34</v>
      </c>
      <c r="D165" s="250" t="s">
        <v>35</v>
      </c>
      <c r="E165" s="495" t="s">
        <v>36</v>
      </c>
      <c r="F165" s="495"/>
      <c r="G165" s="496"/>
      <c r="H165" s="497"/>
      <c r="I165" s="498"/>
      <c r="J165" s="131" t="s">
        <v>110</v>
      </c>
      <c r="K165" s="121"/>
      <c r="L165" s="132" t="s">
        <v>9</v>
      </c>
      <c r="M165" s="235">
        <v>4750</v>
      </c>
      <c r="O165" s="114"/>
      <c r="P165" s="103"/>
    </row>
    <row r="166" spans="1:16" x14ac:dyDescent="0.2">
      <c r="A166" s="493"/>
      <c r="B166" s="250"/>
      <c r="C166" s="250"/>
      <c r="D166" s="250"/>
      <c r="E166" s="250"/>
      <c r="F166" s="250"/>
      <c r="G166" s="249"/>
      <c r="H166" s="248"/>
      <c r="I166" s="247"/>
      <c r="J166" s="246" t="s">
        <v>65</v>
      </c>
      <c r="K166" s="132"/>
      <c r="L166" s="132"/>
      <c r="M166" s="262"/>
      <c r="O166" s="114"/>
      <c r="P166" s="103"/>
    </row>
    <row r="167" spans="1:16" ht="23.25" thickBot="1" x14ac:dyDescent="0.25">
      <c r="A167" s="494"/>
      <c r="B167" s="261" t="s">
        <v>66</v>
      </c>
      <c r="C167" s="260" t="s">
        <v>6008</v>
      </c>
      <c r="D167" s="243">
        <v>43203</v>
      </c>
      <c r="E167" s="242" t="s">
        <v>40</v>
      </c>
      <c r="F167" s="241" t="s">
        <v>8463</v>
      </c>
      <c r="G167" s="240"/>
      <c r="H167" s="239"/>
      <c r="I167" s="238"/>
      <c r="J167" s="136" t="s">
        <v>5919</v>
      </c>
      <c r="K167" s="259"/>
      <c r="L167" s="137"/>
      <c r="M167" s="258"/>
      <c r="O167" s="114"/>
      <c r="P167" s="103"/>
    </row>
    <row r="168" spans="1:16" ht="22.5" x14ac:dyDescent="0.2">
      <c r="A168" s="492">
        <v>31</v>
      </c>
      <c r="B168" s="194" t="s">
        <v>23</v>
      </c>
      <c r="C168" s="194" t="s">
        <v>24</v>
      </c>
      <c r="D168" s="194" t="s">
        <v>25</v>
      </c>
      <c r="E168" s="463" t="s">
        <v>26</v>
      </c>
      <c r="F168" s="463"/>
      <c r="G168" s="463" t="s">
        <v>18</v>
      </c>
      <c r="H168" s="464"/>
      <c r="I168" s="195"/>
      <c r="J168" s="265"/>
      <c r="K168" s="265"/>
      <c r="L168" s="265"/>
      <c r="M168" s="264"/>
      <c r="O168" s="114"/>
      <c r="P168" s="103"/>
    </row>
    <row r="169" spans="1:16" ht="123.75" x14ac:dyDescent="0.2">
      <c r="A169" s="493"/>
      <c r="B169" s="124" t="s">
        <v>7924</v>
      </c>
      <c r="C169" s="124" t="s">
        <v>8462</v>
      </c>
      <c r="D169" s="257">
        <v>43200</v>
      </c>
      <c r="E169" s="256"/>
      <c r="F169" s="255" t="s">
        <v>8461</v>
      </c>
      <c r="G169" s="427" t="s">
        <v>8460</v>
      </c>
      <c r="H169" s="428"/>
      <c r="I169" s="429"/>
      <c r="J169" s="254" t="s">
        <v>109</v>
      </c>
      <c r="K169" s="129"/>
      <c r="L169" s="121" t="s">
        <v>9</v>
      </c>
      <c r="M169" s="263">
        <v>186</v>
      </c>
      <c r="O169" s="114"/>
      <c r="P169" s="103"/>
    </row>
    <row r="170" spans="1:16" ht="33.75" x14ac:dyDescent="0.2">
      <c r="A170" s="493"/>
      <c r="B170" s="250" t="s">
        <v>33</v>
      </c>
      <c r="C170" s="250" t="s">
        <v>34</v>
      </c>
      <c r="D170" s="250" t="s">
        <v>35</v>
      </c>
      <c r="E170" s="495" t="s">
        <v>36</v>
      </c>
      <c r="F170" s="495"/>
      <c r="G170" s="496"/>
      <c r="H170" s="497"/>
      <c r="I170" s="498"/>
      <c r="J170" s="131" t="s">
        <v>110</v>
      </c>
      <c r="K170" s="121"/>
      <c r="L170" s="132"/>
      <c r="M170" s="235"/>
      <c r="O170" s="114"/>
      <c r="P170" s="103"/>
    </row>
    <row r="171" spans="1:16" x14ac:dyDescent="0.2">
      <c r="A171" s="493"/>
      <c r="B171" s="250"/>
      <c r="C171" s="250"/>
      <c r="D171" s="250"/>
      <c r="E171" s="250"/>
      <c r="F171" s="250"/>
      <c r="G171" s="249"/>
      <c r="H171" s="248"/>
      <c r="I171" s="247"/>
      <c r="J171" s="246" t="s">
        <v>65</v>
      </c>
      <c r="K171" s="132"/>
      <c r="L171" s="132"/>
      <c r="M171" s="262"/>
      <c r="O171" s="114"/>
      <c r="P171" s="103"/>
    </row>
    <row r="172" spans="1:16" ht="23.25" thickBot="1" x14ac:dyDescent="0.25">
      <c r="A172" s="494"/>
      <c r="B172" s="261" t="s">
        <v>8640</v>
      </c>
      <c r="C172" s="260" t="s">
        <v>8460</v>
      </c>
      <c r="D172" s="243">
        <v>43202</v>
      </c>
      <c r="E172" s="242" t="s">
        <v>40</v>
      </c>
      <c r="F172" s="241" t="s">
        <v>8447</v>
      </c>
      <c r="G172" s="240"/>
      <c r="H172" s="239"/>
      <c r="I172" s="238"/>
      <c r="J172" s="136" t="s">
        <v>5919</v>
      </c>
      <c r="K172" s="259"/>
      <c r="L172" s="137" t="s">
        <v>9</v>
      </c>
      <c r="M172" s="258">
        <v>25</v>
      </c>
      <c r="O172" s="114"/>
      <c r="P172" s="103"/>
    </row>
    <row r="173" spans="1:16" ht="22.5" x14ac:dyDescent="0.2">
      <c r="A173" s="492">
        <v>32</v>
      </c>
      <c r="B173" s="194" t="s">
        <v>23</v>
      </c>
      <c r="C173" s="194" t="s">
        <v>24</v>
      </c>
      <c r="D173" s="194" t="s">
        <v>25</v>
      </c>
      <c r="E173" s="463" t="s">
        <v>26</v>
      </c>
      <c r="F173" s="463"/>
      <c r="G173" s="463" t="s">
        <v>18</v>
      </c>
      <c r="H173" s="464"/>
      <c r="I173" s="195"/>
      <c r="J173" s="265"/>
      <c r="K173" s="265"/>
      <c r="L173" s="265"/>
      <c r="M173" s="264"/>
      <c r="O173" s="114"/>
      <c r="P173" s="103"/>
    </row>
    <row r="174" spans="1:16" ht="123.75" x14ac:dyDescent="0.2">
      <c r="A174" s="493"/>
      <c r="B174" s="124" t="s">
        <v>8459</v>
      </c>
      <c r="C174" s="124" t="s">
        <v>8458</v>
      </c>
      <c r="D174" s="257">
        <v>43200</v>
      </c>
      <c r="E174" s="256"/>
      <c r="F174" s="255" t="s">
        <v>8457</v>
      </c>
      <c r="G174" s="427" t="s">
        <v>7471</v>
      </c>
      <c r="H174" s="428"/>
      <c r="I174" s="429"/>
      <c r="J174" s="254" t="s">
        <v>109</v>
      </c>
      <c r="K174" s="129"/>
      <c r="L174" s="121" t="s">
        <v>9</v>
      </c>
      <c r="M174" s="263">
        <v>358</v>
      </c>
      <c r="O174" s="114"/>
      <c r="P174" s="103"/>
    </row>
    <row r="175" spans="1:16" ht="33.75" x14ac:dyDescent="0.2">
      <c r="A175" s="493"/>
      <c r="B175" s="250" t="s">
        <v>33</v>
      </c>
      <c r="C175" s="250" t="s">
        <v>34</v>
      </c>
      <c r="D175" s="250" t="s">
        <v>35</v>
      </c>
      <c r="E175" s="495" t="s">
        <v>36</v>
      </c>
      <c r="F175" s="495"/>
      <c r="G175" s="496"/>
      <c r="H175" s="497"/>
      <c r="I175" s="498"/>
      <c r="J175" s="131" t="s">
        <v>110</v>
      </c>
      <c r="K175" s="121"/>
      <c r="L175" s="132"/>
      <c r="M175" s="235"/>
      <c r="O175" s="114"/>
      <c r="P175" s="103"/>
    </row>
    <row r="176" spans="1:16" x14ac:dyDescent="0.2">
      <c r="A176" s="493"/>
      <c r="B176" s="250"/>
      <c r="C176" s="250"/>
      <c r="D176" s="250"/>
      <c r="E176" s="250"/>
      <c r="F176" s="250"/>
      <c r="G176" s="249"/>
      <c r="H176" s="248"/>
      <c r="I176" s="247"/>
      <c r="J176" s="246" t="s">
        <v>65</v>
      </c>
      <c r="K176" s="132"/>
      <c r="L176" s="132" t="s">
        <v>9</v>
      </c>
      <c r="M176" s="262">
        <v>185</v>
      </c>
      <c r="O176" s="114"/>
      <c r="P176" s="103"/>
    </row>
    <row r="177" spans="1:16" ht="23.25" thickBot="1" x14ac:dyDescent="0.25">
      <c r="A177" s="494"/>
      <c r="B177" s="261" t="s">
        <v>8635</v>
      </c>
      <c r="C177" s="260" t="s">
        <v>7471</v>
      </c>
      <c r="D177" s="243">
        <v>43202</v>
      </c>
      <c r="E177" s="242" t="s">
        <v>40</v>
      </c>
      <c r="F177" s="241" t="s">
        <v>8447</v>
      </c>
      <c r="G177" s="240"/>
      <c r="H177" s="239"/>
      <c r="I177" s="238"/>
      <c r="J177" s="136" t="s">
        <v>5919</v>
      </c>
      <c r="K177" s="259"/>
      <c r="L177" s="137"/>
      <c r="M177" s="258"/>
      <c r="O177" s="114"/>
      <c r="P177" s="103"/>
    </row>
    <row r="178" spans="1:16" ht="22.5" x14ac:dyDescent="0.2">
      <c r="A178" s="492">
        <v>33</v>
      </c>
      <c r="B178" s="194" t="s">
        <v>23</v>
      </c>
      <c r="C178" s="194" t="s">
        <v>24</v>
      </c>
      <c r="D178" s="194" t="s">
        <v>25</v>
      </c>
      <c r="E178" s="463" t="s">
        <v>26</v>
      </c>
      <c r="F178" s="463"/>
      <c r="G178" s="463" t="s">
        <v>18</v>
      </c>
      <c r="H178" s="464"/>
      <c r="I178" s="195"/>
      <c r="J178" s="265"/>
      <c r="K178" s="265"/>
      <c r="L178" s="265"/>
      <c r="M178" s="264"/>
      <c r="O178" s="114"/>
      <c r="P178" s="103"/>
    </row>
    <row r="179" spans="1:16" ht="258.75" x14ac:dyDescent="0.2">
      <c r="A179" s="493"/>
      <c r="B179" s="124" t="s">
        <v>8011</v>
      </c>
      <c r="C179" s="124" t="s">
        <v>8456</v>
      </c>
      <c r="D179" s="257">
        <v>43200</v>
      </c>
      <c r="E179" s="256"/>
      <c r="F179" s="255" t="s">
        <v>7637</v>
      </c>
      <c r="G179" s="427" t="s">
        <v>8455</v>
      </c>
      <c r="H179" s="428"/>
      <c r="I179" s="429"/>
      <c r="J179" s="254" t="s">
        <v>109</v>
      </c>
      <c r="K179" s="129"/>
      <c r="L179" s="121" t="s">
        <v>9</v>
      </c>
      <c r="M179" s="263">
        <v>337.08</v>
      </c>
      <c r="O179" s="114"/>
      <c r="P179" s="103"/>
    </row>
    <row r="180" spans="1:16" ht="33.75" x14ac:dyDescent="0.2">
      <c r="A180" s="493"/>
      <c r="B180" s="250" t="s">
        <v>33</v>
      </c>
      <c r="C180" s="250" t="s">
        <v>34</v>
      </c>
      <c r="D180" s="250" t="s">
        <v>35</v>
      </c>
      <c r="E180" s="495" t="s">
        <v>36</v>
      </c>
      <c r="F180" s="495"/>
      <c r="G180" s="496"/>
      <c r="H180" s="497"/>
      <c r="I180" s="498"/>
      <c r="J180" s="131" t="s">
        <v>110</v>
      </c>
      <c r="K180" s="121"/>
      <c r="L180" s="132" t="s">
        <v>9</v>
      </c>
      <c r="M180" s="235">
        <v>127.96</v>
      </c>
      <c r="O180" s="114"/>
      <c r="P180" s="103"/>
    </row>
    <row r="181" spans="1:16" x14ac:dyDescent="0.2">
      <c r="A181" s="493"/>
      <c r="B181" s="250"/>
      <c r="C181" s="250"/>
      <c r="D181" s="250"/>
      <c r="E181" s="250"/>
      <c r="F181" s="250"/>
      <c r="G181" s="249"/>
      <c r="H181" s="248"/>
      <c r="I181" s="247"/>
      <c r="J181" s="246" t="s">
        <v>65</v>
      </c>
      <c r="K181" s="132"/>
      <c r="L181" s="132"/>
      <c r="M181" s="262"/>
      <c r="O181" s="114"/>
      <c r="P181" s="103"/>
    </row>
    <row r="182" spans="1:16" ht="23.25" thickBot="1" x14ac:dyDescent="0.25">
      <c r="A182" s="494"/>
      <c r="B182" s="261" t="s">
        <v>8641</v>
      </c>
      <c r="C182" s="260" t="s">
        <v>8455</v>
      </c>
      <c r="D182" s="243">
        <v>43202</v>
      </c>
      <c r="E182" s="242" t="s">
        <v>40</v>
      </c>
      <c r="F182" s="241" t="s">
        <v>8447</v>
      </c>
      <c r="G182" s="240"/>
      <c r="H182" s="239"/>
      <c r="I182" s="238"/>
      <c r="J182" s="136" t="s">
        <v>5919</v>
      </c>
      <c r="K182" s="259"/>
      <c r="L182" s="137" t="s">
        <v>9</v>
      </c>
      <c r="M182" s="258">
        <v>55.09</v>
      </c>
      <c r="O182" s="114"/>
      <c r="P182" s="103"/>
    </row>
    <row r="183" spans="1:16" ht="22.5" x14ac:dyDescent="0.2">
      <c r="A183" s="492">
        <v>34</v>
      </c>
      <c r="B183" s="194" t="s">
        <v>23</v>
      </c>
      <c r="C183" s="194" t="s">
        <v>24</v>
      </c>
      <c r="D183" s="194" t="s">
        <v>25</v>
      </c>
      <c r="E183" s="463" t="s">
        <v>26</v>
      </c>
      <c r="F183" s="463"/>
      <c r="G183" s="463" t="s">
        <v>18</v>
      </c>
      <c r="H183" s="464"/>
      <c r="I183" s="195"/>
      <c r="J183" s="265"/>
      <c r="K183" s="265"/>
      <c r="L183" s="265"/>
      <c r="M183" s="264"/>
      <c r="O183" s="114"/>
      <c r="P183" s="103"/>
    </row>
    <row r="184" spans="1:16" ht="213.75" x14ac:dyDescent="0.2">
      <c r="A184" s="493"/>
      <c r="B184" s="124" t="s">
        <v>8454</v>
      </c>
      <c r="C184" s="124" t="s">
        <v>8453</v>
      </c>
      <c r="D184" s="257">
        <v>43200</v>
      </c>
      <c r="E184" s="256"/>
      <c r="F184" s="255" t="s">
        <v>6041</v>
      </c>
      <c r="G184" s="427" t="s">
        <v>3610</v>
      </c>
      <c r="H184" s="428"/>
      <c r="I184" s="429"/>
      <c r="J184" s="254" t="s">
        <v>109</v>
      </c>
      <c r="K184" s="129"/>
      <c r="L184" s="121" t="s">
        <v>9</v>
      </c>
      <c r="M184" s="263">
        <v>819</v>
      </c>
      <c r="O184" s="114"/>
      <c r="P184" s="103"/>
    </row>
    <row r="185" spans="1:16" ht="33.75" x14ac:dyDescent="0.2">
      <c r="A185" s="493"/>
      <c r="B185" s="250" t="s">
        <v>33</v>
      </c>
      <c r="C185" s="250" t="s">
        <v>34</v>
      </c>
      <c r="D185" s="250" t="s">
        <v>35</v>
      </c>
      <c r="E185" s="495" t="s">
        <v>36</v>
      </c>
      <c r="F185" s="495"/>
      <c r="G185" s="496"/>
      <c r="H185" s="497"/>
      <c r="I185" s="498"/>
      <c r="J185" s="131" t="s">
        <v>110</v>
      </c>
      <c r="K185" s="121"/>
      <c r="L185" s="132" t="s">
        <v>9</v>
      </c>
      <c r="M185" s="235">
        <v>1238.3699999999999</v>
      </c>
      <c r="O185" s="114"/>
      <c r="P185" s="103"/>
    </row>
    <row r="186" spans="1:16" x14ac:dyDescent="0.2">
      <c r="A186" s="493"/>
      <c r="B186" s="250"/>
      <c r="C186" s="250"/>
      <c r="D186" s="250"/>
      <c r="E186" s="250"/>
      <c r="F186" s="250"/>
      <c r="G186" s="249"/>
      <c r="H186" s="248"/>
      <c r="I186" s="247"/>
      <c r="J186" s="246" t="s">
        <v>65</v>
      </c>
      <c r="K186" s="132"/>
      <c r="L186" s="132"/>
      <c r="M186" s="262"/>
      <c r="O186" s="114"/>
      <c r="P186" s="103"/>
    </row>
    <row r="187" spans="1:16" ht="23.25" thickBot="1" x14ac:dyDescent="0.25">
      <c r="A187" s="494"/>
      <c r="B187" s="261" t="s">
        <v>8642</v>
      </c>
      <c r="C187" s="260" t="s">
        <v>3610</v>
      </c>
      <c r="D187" s="243">
        <v>43204</v>
      </c>
      <c r="E187" s="242" t="s">
        <v>40</v>
      </c>
      <c r="F187" s="241" t="s">
        <v>8452</v>
      </c>
      <c r="G187" s="240"/>
      <c r="H187" s="239"/>
      <c r="I187" s="238"/>
      <c r="J187" s="136" t="s">
        <v>5919</v>
      </c>
      <c r="K187" s="259"/>
      <c r="L187" s="137"/>
      <c r="M187" s="258"/>
      <c r="O187" s="114"/>
      <c r="P187" s="103"/>
    </row>
    <row r="188" spans="1:16" ht="22.5" x14ac:dyDescent="0.2">
      <c r="A188" s="492">
        <v>35</v>
      </c>
      <c r="B188" s="194" t="s">
        <v>23</v>
      </c>
      <c r="C188" s="194" t="s">
        <v>24</v>
      </c>
      <c r="D188" s="194" t="s">
        <v>25</v>
      </c>
      <c r="E188" s="463" t="s">
        <v>26</v>
      </c>
      <c r="F188" s="463"/>
      <c r="G188" s="463" t="s">
        <v>18</v>
      </c>
      <c r="H188" s="464"/>
      <c r="I188" s="195"/>
      <c r="J188" s="265"/>
      <c r="K188" s="265"/>
      <c r="L188" s="265"/>
      <c r="M188" s="264"/>
      <c r="O188" s="114"/>
      <c r="P188" s="103"/>
    </row>
    <row r="189" spans="1:16" ht="45" x14ac:dyDescent="0.2">
      <c r="A189" s="493"/>
      <c r="B189" s="124" t="s">
        <v>6802</v>
      </c>
      <c r="C189" s="124" t="s">
        <v>8451</v>
      </c>
      <c r="D189" s="257">
        <v>43200</v>
      </c>
      <c r="E189" s="256"/>
      <c r="F189" s="255" t="s">
        <v>6001</v>
      </c>
      <c r="G189" s="427" t="s">
        <v>8450</v>
      </c>
      <c r="H189" s="428"/>
      <c r="I189" s="429"/>
      <c r="J189" s="254" t="s">
        <v>109</v>
      </c>
      <c r="K189" s="129"/>
      <c r="L189" s="121" t="s">
        <v>9</v>
      </c>
      <c r="M189" s="263">
        <v>1764</v>
      </c>
      <c r="O189" s="114"/>
      <c r="P189" s="103"/>
    </row>
    <row r="190" spans="1:16" ht="33.75" x14ac:dyDescent="0.2">
      <c r="A190" s="493"/>
      <c r="B190" s="250" t="s">
        <v>33</v>
      </c>
      <c r="C190" s="250" t="s">
        <v>34</v>
      </c>
      <c r="D190" s="250" t="s">
        <v>35</v>
      </c>
      <c r="E190" s="495" t="s">
        <v>36</v>
      </c>
      <c r="F190" s="495"/>
      <c r="G190" s="496"/>
      <c r="H190" s="497"/>
      <c r="I190" s="498"/>
      <c r="J190" s="131" t="s">
        <v>110</v>
      </c>
      <c r="K190" s="121"/>
      <c r="L190" s="132" t="s">
        <v>9</v>
      </c>
      <c r="M190" s="235">
        <v>2592.5300000000002</v>
      </c>
      <c r="O190" s="114"/>
      <c r="P190" s="103"/>
    </row>
    <row r="191" spans="1:16" x14ac:dyDescent="0.2">
      <c r="A191" s="493"/>
      <c r="B191" s="250"/>
      <c r="C191" s="250"/>
      <c r="D191" s="250"/>
      <c r="E191" s="250"/>
      <c r="F191" s="250"/>
      <c r="G191" s="249"/>
      <c r="H191" s="248"/>
      <c r="I191" s="247"/>
      <c r="J191" s="246" t="s">
        <v>65</v>
      </c>
      <c r="K191" s="132"/>
      <c r="L191" s="132"/>
      <c r="M191" s="262"/>
      <c r="O191" s="114"/>
      <c r="P191" s="103"/>
    </row>
    <row r="192" spans="1:16" ht="23.25" thickBot="1" x14ac:dyDescent="0.25">
      <c r="A192" s="494"/>
      <c r="B192" s="261" t="s">
        <v>66</v>
      </c>
      <c r="C192" s="260" t="s">
        <v>8450</v>
      </c>
      <c r="D192" s="243">
        <v>43205</v>
      </c>
      <c r="E192" s="242" t="s">
        <v>40</v>
      </c>
      <c r="F192" s="241" t="s">
        <v>8442</v>
      </c>
      <c r="G192" s="240"/>
      <c r="H192" s="239"/>
      <c r="I192" s="238"/>
      <c r="J192" s="136" t="s">
        <v>5919</v>
      </c>
      <c r="K192" s="259"/>
      <c r="L192" s="137" t="s">
        <v>9</v>
      </c>
      <c r="M192" s="258">
        <v>264</v>
      </c>
      <c r="O192" s="114"/>
      <c r="P192" s="103"/>
    </row>
    <row r="193" spans="1:16" ht="22.5" x14ac:dyDescent="0.2">
      <c r="A193" s="492">
        <v>36</v>
      </c>
      <c r="B193" s="194" t="s">
        <v>23</v>
      </c>
      <c r="C193" s="194" t="s">
        <v>24</v>
      </c>
      <c r="D193" s="194" t="s">
        <v>25</v>
      </c>
      <c r="E193" s="463" t="s">
        <v>26</v>
      </c>
      <c r="F193" s="463"/>
      <c r="G193" s="463" t="s">
        <v>18</v>
      </c>
      <c r="H193" s="464"/>
      <c r="I193" s="195"/>
      <c r="J193" s="265"/>
      <c r="K193" s="265"/>
      <c r="L193" s="265"/>
      <c r="M193" s="264"/>
      <c r="O193" s="114"/>
      <c r="P193" s="103"/>
    </row>
    <row r="194" spans="1:16" ht="101.25" x14ac:dyDescent="0.2">
      <c r="A194" s="493"/>
      <c r="B194" s="124" t="s">
        <v>6121</v>
      </c>
      <c r="C194" s="124" t="s">
        <v>8449</v>
      </c>
      <c r="D194" s="257">
        <v>43200</v>
      </c>
      <c r="E194" s="256"/>
      <c r="F194" s="255" t="s">
        <v>6119</v>
      </c>
      <c r="G194" s="427" t="s">
        <v>6118</v>
      </c>
      <c r="H194" s="428"/>
      <c r="I194" s="429"/>
      <c r="J194" s="254" t="s">
        <v>109</v>
      </c>
      <c r="K194" s="129"/>
      <c r="L194" s="121"/>
      <c r="M194" s="263"/>
      <c r="O194" s="114"/>
      <c r="P194" s="103"/>
    </row>
    <row r="195" spans="1:16" ht="33.75" x14ac:dyDescent="0.2">
      <c r="A195" s="493"/>
      <c r="B195" s="250" t="s">
        <v>33</v>
      </c>
      <c r="C195" s="250" t="s">
        <v>34</v>
      </c>
      <c r="D195" s="250" t="s">
        <v>35</v>
      </c>
      <c r="E195" s="495" t="s">
        <v>36</v>
      </c>
      <c r="F195" s="495"/>
      <c r="G195" s="496"/>
      <c r="H195" s="497"/>
      <c r="I195" s="498"/>
      <c r="J195" s="131" t="s">
        <v>110</v>
      </c>
      <c r="K195" s="121"/>
      <c r="L195" s="132"/>
      <c r="M195" s="235"/>
      <c r="O195" s="114"/>
      <c r="P195" s="103"/>
    </row>
    <row r="196" spans="1:16" x14ac:dyDescent="0.2">
      <c r="A196" s="493"/>
      <c r="B196" s="250"/>
      <c r="C196" s="250"/>
      <c r="D196" s="250"/>
      <c r="E196" s="250"/>
      <c r="F196" s="250"/>
      <c r="G196" s="249"/>
      <c r="H196" s="248"/>
      <c r="I196" s="247"/>
      <c r="J196" s="246" t="s">
        <v>65</v>
      </c>
      <c r="K196" s="132"/>
      <c r="L196" s="132"/>
      <c r="M196" s="262"/>
      <c r="O196" s="114"/>
      <c r="P196" s="103"/>
    </row>
    <row r="197" spans="1:16" ht="23.25" thickBot="1" x14ac:dyDescent="0.25">
      <c r="A197" s="494"/>
      <c r="B197" s="261" t="s">
        <v>8643</v>
      </c>
      <c r="C197" s="260" t="s">
        <v>6118</v>
      </c>
      <c r="D197" s="243">
        <v>43200</v>
      </c>
      <c r="E197" s="242" t="s">
        <v>40</v>
      </c>
      <c r="F197" s="241" t="s">
        <v>8431</v>
      </c>
      <c r="G197" s="240"/>
      <c r="H197" s="239"/>
      <c r="I197" s="238"/>
      <c r="J197" s="136" t="s">
        <v>5919</v>
      </c>
      <c r="K197" s="259"/>
      <c r="L197" s="137" t="s">
        <v>9</v>
      </c>
      <c r="M197" s="258">
        <v>131.6</v>
      </c>
      <c r="O197" s="114"/>
      <c r="P197" s="103"/>
    </row>
    <row r="198" spans="1:16" ht="22.5" x14ac:dyDescent="0.2">
      <c r="A198" s="492">
        <v>37</v>
      </c>
      <c r="B198" s="194" t="s">
        <v>23</v>
      </c>
      <c r="C198" s="194" t="s">
        <v>24</v>
      </c>
      <c r="D198" s="194" t="s">
        <v>25</v>
      </c>
      <c r="E198" s="463" t="s">
        <v>26</v>
      </c>
      <c r="F198" s="463"/>
      <c r="G198" s="463" t="s">
        <v>18</v>
      </c>
      <c r="H198" s="464"/>
      <c r="I198" s="195"/>
      <c r="J198" s="265"/>
      <c r="K198" s="265"/>
      <c r="L198" s="265"/>
      <c r="M198" s="264"/>
      <c r="O198" s="114"/>
      <c r="P198" s="103"/>
    </row>
    <row r="199" spans="1:16" ht="101.25" x14ac:dyDescent="0.2">
      <c r="A199" s="493"/>
      <c r="B199" s="124" t="s">
        <v>6593</v>
      </c>
      <c r="C199" s="124" t="s">
        <v>8448</v>
      </c>
      <c r="D199" s="257">
        <v>43200</v>
      </c>
      <c r="E199" s="256"/>
      <c r="F199" s="255" t="s">
        <v>6591</v>
      </c>
      <c r="G199" s="427" t="s">
        <v>6302</v>
      </c>
      <c r="H199" s="428"/>
      <c r="I199" s="429"/>
      <c r="J199" s="254" t="s">
        <v>109</v>
      </c>
      <c r="K199" s="129"/>
      <c r="L199" s="121" t="s">
        <v>9</v>
      </c>
      <c r="M199" s="263">
        <v>186</v>
      </c>
      <c r="O199" s="114"/>
      <c r="P199" s="103"/>
    </row>
    <row r="200" spans="1:16" ht="33.75" x14ac:dyDescent="0.2">
      <c r="A200" s="493"/>
      <c r="B200" s="250" t="s">
        <v>33</v>
      </c>
      <c r="C200" s="250" t="s">
        <v>34</v>
      </c>
      <c r="D200" s="250" t="s">
        <v>35</v>
      </c>
      <c r="E200" s="495" t="s">
        <v>36</v>
      </c>
      <c r="F200" s="495"/>
      <c r="G200" s="496"/>
      <c r="H200" s="497"/>
      <c r="I200" s="498"/>
      <c r="J200" s="131" t="s">
        <v>110</v>
      </c>
      <c r="K200" s="121"/>
      <c r="L200" s="132"/>
      <c r="M200" s="235"/>
      <c r="O200" s="114"/>
      <c r="P200" s="103"/>
    </row>
    <row r="201" spans="1:16" x14ac:dyDescent="0.2">
      <c r="A201" s="493"/>
      <c r="B201" s="250"/>
      <c r="C201" s="250"/>
      <c r="D201" s="250"/>
      <c r="E201" s="250"/>
      <c r="F201" s="250"/>
      <c r="G201" s="249"/>
      <c r="H201" s="248"/>
      <c r="I201" s="247"/>
      <c r="J201" s="246" t="s">
        <v>65</v>
      </c>
      <c r="K201" s="132"/>
      <c r="L201" s="132" t="s">
        <v>9</v>
      </c>
      <c r="M201" s="262">
        <v>127.5</v>
      </c>
      <c r="O201" s="114"/>
      <c r="P201" s="103"/>
    </row>
    <row r="202" spans="1:16" ht="23.25" thickBot="1" x14ac:dyDescent="0.25">
      <c r="A202" s="494"/>
      <c r="B202" s="261" t="s">
        <v>8628</v>
      </c>
      <c r="C202" s="260" t="s">
        <v>6302</v>
      </c>
      <c r="D202" s="243">
        <v>43202</v>
      </c>
      <c r="E202" s="242" t="s">
        <v>40</v>
      </c>
      <c r="F202" s="241" t="s">
        <v>8447</v>
      </c>
      <c r="G202" s="240"/>
      <c r="H202" s="239"/>
      <c r="I202" s="238"/>
      <c r="J202" s="136" t="s">
        <v>5919</v>
      </c>
      <c r="K202" s="259"/>
      <c r="L202" s="137" t="s">
        <v>9</v>
      </c>
      <c r="M202" s="258">
        <v>206.04</v>
      </c>
      <c r="O202" s="114"/>
      <c r="P202" s="103"/>
    </row>
    <row r="203" spans="1:16" ht="22.5" x14ac:dyDescent="0.2">
      <c r="A203" s="492">
        <v>38</v>
      </c>
      <c r="B203" s="194" t="s">
        <v>23</v>
      </c>
      <c r="C203" s="194" t="s">
        <v>24</v>
      </c>
      <c r="D203" s="194" t="s">
        <v>25</v>
      </c>
      <c r="E203" s="463" t="s">
        <v>26</v>
      </c>
      <c r="F203" s="463"/>
      <c r="G203" s="463" t="s">
        <v>18</v>
      </c>
      <c r="H203" s="464"/>
      <c r="I203" s="195"/>
      <c r="J203" s="265"/>
      <c r="K203" s="265"/>
      <c r="L203" s="265"/>
      <c r="M203" s="264"/>
      <c r="O203" s="114"/>
      <c r="P203" s="103"/>
    </row>
    <row r="204" spans="1:16" ht="67.5" x14ac:dyDescent="0.2">
      <c r="A204" s="493"/>
      <c r="B204" s="124" t="s">
        <v>8446</v>
      </c>
      <c r="C204" s="124" t="s">
        <v>8445</v>
      </c>
      <c r="D204" s="257">
        <v>43200</v>
      </c>
      <c r="E204" s="256"/>
      <c r="F204" s="255" t="s">
        <v>8444</v>
      </c>
      <c r="G204" s="427" t="s">
        <v>5940</v>
      </c>
      <c r="H204" s="428"/>
      <c r="I204" s="429"/>
      <c r="J204" s="254" t="s">
        <v>109</v>
      </c>
      <c r="K204" s="129"/>
      <c r="L204" s="121" t="s">
        <v>9</v>
      </c>
      <c r="M204" s="263">
        <v>93</v>
      </c>
      <c r="O204" s="114"/>
      <c r="P204" s="103"/>
    </row>
    <row r="205" spans="1:16" ht="33.75" x14ac:dyDescent="0.2">
      <c r="A205" s="493"/>
      <c r="B205" s="250" t="s">
        <v>33</v>
      </c>
      <c r="C205" s="250" t="s">
        <v>34</v>
      </c>
      <c r="D205" s="250" t="s">
        <v>35</v>
      </c>
      <c r="E205" s="495" t="s">
        <v>36</v>
      </c>
      <c r="F205" s="495"/>
      <c r="G205" s="496"/>
      <c r="H205" s="497"/>
      <c r="I205" s="498"/>
      <c r="J205" s="131" t="s">
        <v>110</v>
      </c>
      <c r="K205" s="121"/>
      <c r="L205" s="132" t="s">
        <v>9</v>
      </c>
      <c r="M205" s="235">
        <v>251.92</v>
      </c>
      <c r="O205" s="114"/>
      <c r="P205" s="103"/>
    </row>
    <row r="206" spans="1:16" x14ac:dyDescent="0.2">
      <c r="A206" s="493"/>
      <c r="B206" s="250"/>
      <c r="C206" s="250"/>
      <c r="D206" s="250"/>
      <c r="E206" s="250"/>
      <c r="F206" s="250"/>
      <c r="G206" s="249"/>
      <c r="H206" s="248"/>
      <c r="I206" s="247"/>
      <c r="J206" s="246" t="s">
        <v>65</v>
      </c>
      <c r="K206" s="132"/>
      <c r="L206" s="132"/>
      <c r="M206" s="262"/>
      <c r="O206" s="114"/>
      <c r="P206" s="103"/>
    </row>
    <row r="207" spans="1:16" ht="23.25" thickBot="1" x14ac:dyDescent="0.25">
      <c r="A207" s="494"/>
      <c r="B207" s="261" t="s">
        <v>8644</v>
      </c>
      <c r="C207" s="260" t="s">
        <v>5940</v>
      </c>
      <c r="D207" s="243">
        <v>43201</v>
      </c>
      <c r="E207" s="242" t="s">
        <v>40</v>
      </c>
      <c r="F207" s="241" t="s">
        <v>8438</v>
      </c>
      <c r="G207" s="240"/>
      <c r="H207" s="239"/>
      <c r="I207" s="238"/>
      <c r="J207" s="136" t="s">
        <v>5919</v>
      </c>
      <c r="K207" s="259"/>
      <c r="L207" s="137" t="s">
        <v>9</v>
      </c>
      <c r="M207" s="258">
        <v>23</v>
      </c>
      <c r="O207" s="114"/>
      <c r="P207" s="103"/>
    </row>
    <row r="208" spans="1:16" ht="22.5" x14ac:dyDescent="0.2">
      <c r="A208" s="492">
        <v>39</v>
      </c>
      <c r="B208" s="194" t="s">
        <v>23</v>
      </c>
      <c r="C208" s="194" t="s">
        <v>24</v>
      </c>
      <c r="D208" s="194" t="s">
        <v>25</v>
      </c>
      <c r="E208" s="463" t="s">
        <v>26</v>
      </c>
      <c r="F208" s="463"/>
      <c r="G208" s="463" t="s">
        <v>18</v>
      </c>
      <c r="H208" s="464"/>
      <c r="I208" s="195"/>
      <c r="J208" s="265"/>
      <c r="K208" s="265"/>
      <c r="L208" s="265"/>
      <c r="M208" s="264"/>
      <c r="O208" s="114"/>
      <c r="P208" s="103"/>
    </row>
    <row r="209" spans="1:16" ht="33.75" x14ac:dyDescent="0.2">
      <c r="A209" s="493"/>
      <c r="B209" s="124" t="s">
        <v>5998</v>
      </c>
      <c r="C209" s="124" t="s">
        <v>8443</v>
      </c>
      <c r="D209" s="257">
        <v>43200</v>
      </c>
      <c r="E209" s="256"/>
      <c r="F209" s="255" t="s">
        <v>6001</v>
      </c>
      <c r="G209" s="427" t="s">
        <v>6008</v>
      </c>
      <c r="H209" s="428"/>
      <c r="I209" s="429"/>
      <c r="J209" s="254" t="s">
        <v>109</v>
      </c>
      <c r="K209" s="129"/>
      <c r="L209" s="121" t="s">
        <v>9</v>
      </c>
      <c r="M209" s="263">
        <v>1764</v>
      </c>
      <c r="O209" s="114"/>
      <c r="P209" s="103"/>
    </row>
    <row r="210" spans="1:16" ht="33.75" x14ac:dyDescent="0.2">
      <c r="A210" s="493"/>
      <c r="B210" s="250" t="s">
        <v>33</v>
      </c>
      <c r="C210" s="250" t="s">
        <v>34</v>
      </c>
      <c r="D210" s="250" t="s">
        <v>35</v>
      </c>
      <c r="E210" s="495" t="s">
        <v>36</v>
      </c>
      <c r="F210" s="495"/>
      <c r="G210" s="496"/>
      <c r="H210" s="497"/>
      <c r="I210" s="498"/>
      <c r="J210" s="131" t="s">
        <v>110</v>
      </c>
      <c r="K210" s="121"/>
      <c r="L210" s="132" t="s">
        <v>9</v>
      </c>
      <c r="M210" s="235">
        <v>1527.07</v>
      </c>
      <c r="O210" s="114"/>
      <c r="P210" s="103"/>
    </row>
    <row r="211" spans="1:16" x14ac:dyDescent="0.2">
      <c r="A211" s="493"/>
      <c r="B211" s="250"/>
      <c r="C211" s="250"/>
      <c r="D211" s="250"/>
      <c r="E211" s="250"/>
      <c r="F211" s="250"/>
      <c r="G211" s="249"/>
      <c r="H211" s="248"/>
      <c r="I211" s="247"/>
      <c r="J211" s="246" t="s">
        <v>65</v>
      </c>
      <c r="K211" s="132"/>
      <c r="L211" s="132"/>
      <c r="M211" s="262"/>
      <c r="O211" s="114"/>
      <c r="P211" s="103"/>
    </row>
    <row r="212" spans="1:16" ht="23.25" thickBot="1" x14ac:dyDescent="0.25">
      <c r="A212" s="494"/>
      <c r="B212" s="261" t="s">
        <v>66</v>
      </c>
      <c r="C212" s="260" t="s">
        <v>6008</v>
      </c>
      <c r="D212" s="243">
        <v>43205</v>
      </c>
      <c r="E212" s="242" t="s">
        <v>40</v>
      </c>
      <c r="F212" s="241" t="s">
        <v>8442</v>
      </c>
      <c r="G212" s="240"/>
      <c r="H212" s="239"/>
      <c r="I212" s="238"/>
      <c r="J212" s="136" t="s">
        <v>5919</v>
      </c>
      <c r="K212" s="259"/>
      <c r="L212" s="137"/>
      <c r="M212" s="258"/>
      <c r="O212" s="114"/>
      <c r="P212" s="103"/>
    </row>
    <row r="213" spans="1:16" ht="22.5" x14ac:dyDescent="0.2">
      <c r="A213" s="492">
        <v>40</v>
      </c>
      <c r="B213" s="194" t="s">
        <v>23</v>
      </c>
      <c r="C213" s="194" t="s">
        <v>24</v>
      </c>
      <c r="D213" s="194" t="s">
        <v>25</v>
      </c>
      <c r="E213" s="463" t="s">
        <v>26</v>
      </c>
      <c r="F213" s="463"/>
      <c r="G213" s="463" t="s">
        <v>18</v>
      </c>
      <c r="H213" s="464"/>
      <c r="I213" s="195"/>
      <c r="J213" s="265"/>
      <c r="K213" s="265"/>
      <c r="L213" s="265"/>
      <c r="M213" s="264"/>
      <c r="O213" s="114"/>
      <c r="P213" s="103"/>
    </row>
    <row r="214" spans="1:16" ht="78.75" x14ac:dyDescent="0.2">
      <c r="A214" s="493"/>
      <c r="B214" s="124" t="s">
        <v>8441</v>
      </c>
      <c r="C214" s="124" t="s">
        <v>8440</v>
      </c>
      <c r="D214" s="257">
        <v>43200</v>
      </c>
      <c r="E214" s="256"/>
      <c r="F214" s="255" t="s">
        <v>7734</v>
      </c>
      <c r="G214" s="427" t="s">
        <v>8439</v>
      </c>
      <c r="H214" s="428"/>
      <c r="I214" s="429"/>
      <c r="J214" s="254" t="s">
        <v>109</v>
      </c>
      <c r="K214" s="129"/>
      <c r="L214" s="121" t="s">
        <v>9</v>
      </c>
      <c r="M214" s="263">
        <v>146.36000000000001</v>
      </c>
      <c r="O214" s="114"/>
      <c r="P214" s="103"/>
    </row>
    <row r="215" spans="1:16" ht="33.75" x14ac:dyDescent="0.2">
      <c r="A215" s="493"/>
      <c r="B215" s="250" t="s">
        <v>33</v>
      </c>
      <c r="C215" s="250" t="s">
        <v>34</v>
      </c>
      <c r="D215" s="250" t="s">
        <v>35</v>
      </c>
      <c r="E215" s="495" t="s">
        <v>36</v>
      </c>
      <c r="F215" s="495"/>
      <c r="G215" s="496"/>
      <c r="H215" s="497"/>
      <c r="I215" s="498"/>
      <c r="J215" s="131" t="s">
        <v>110</v>
      </c>
      <c r="K215" s="121"/>
      <c r="L215" s="132" t="s">
        <v>9</v>
      </c>
      <c r="M215" s="235">
        <v>167.96</v>
      </c>
      <c r="O215" s="114"/>
      <c r="P215" s="103"/>
    </row>
    <row r="216" spans="1:16" x14ac:dyDescent="0.2">
      <c r="A216" s="493"/>
      <c r="B216" s="250"/>
      <c r="C216" s="250"/>
      <c r="D216" s="250"/>
      <c r="E216" s="250"/>
      <c r="F216" s="250"/>
      <c r="G216" s="249"/>
      <c r="H216" s="248"/>
      <c r="I216" s="247"/>
      <c r="J216" s="246" t="s">
        <v>65</v>
      </c>
      <c r="K216" s="132"/>
      <c r="L216" s="132"/>
      <c r="M216" s="262"/>
      <c r="O216" s="114"/>
      <c r="P216" s="103"/>
    </row>
    <row r="217" spans="1:16" ht="23.25" thickBot="1" x14ac:dyDescent="0.25">
      <c r="A217" s="494"/>
      <c r="B217" s="261" t="s">
        <v>66</v>
      </c>
      <c r="C217" s="260" t="s">
        <v>8439</v>
      </c>
      <c r="D217" s="243">
        <v>43201</v>
      </c>
      <c r="E217" s="242" t="s">
        <v>40</v>
      </c>
      <c r="F217" s="241" t="s">
        <v>8438</v>
      </c>
      <c r="G217" s="240"/>
      <c r="H217" s="239"/>
      <c r="I217" s="238"/>
      <c r="J217" s="136" t="s">
        <v>5919</v>
      </c>
      <c r="K217" s="259"/>
      <c r="L217" s="137" t="s">
        <v>9</v>
      </c>
      <c r="M217" s="258">
        <v>118</v>
      </c>
      <c r="O217" s="114"/>
      <c r="P217" s="103"/>
    </row>
    <row r="218" spans="1:16" ht="22.5" x14ac:dyDescent="0.2">
      <c r="A218" s="492">
        <v>41</v>
      </c>
      <c r="B218" s="194" t="s">
        <v>23</v>
      </c>
      <c r="C218" s="194" t="s">
        <v>24</v>
      </c>
      <c r="D218" s="194" t="s">
        <v>25</v>
      </c>
      <c r="E218" s="463" t="s">
        <v>26</v>
      </c>
      <c r="F218" s="463"/>
      <c r="G218" s="463" t="s">
        <v>18</v>
      </c>
      <c r="H218" s="464"/>
      <c r="I218" s="195"/>
      <c r="J218" s="265"/>
      <c r="K218" s="265"/>
      <c r="L218" s="265"/>
      <c r="M218" s="264"/>
      <c r="O218" s="114"/>
      <c r="P218" s="103"/>
    </row>
    <row r="219" spans="1:16" ht="67.5" x14ac:dyDescent="0.2">
      <c r="A219" s="493"/>
      <c r="B219" s="124" t="s">
        <v>8437</v>
      </c>
      <c r="C219" s="124" t="s">
        <v>8436</v>
      </c>
      <c r="D219" s="257">
        <v>43200</v>
      </c>
      <c r="E219" s="256"/>
      <c r="F219" s="255" t="s">
        <v>7152</v>
      </c>
      <c r="G219" s="427" t="s">
        <v>8435</v>
      </c>
      <c r="H219" s="428"/>
      <c r="I219" s="429"/>
      <c r="J219" s="254" t="s">
        <v>109</v>
      </c>
      <c r="K219" s="129"/>
      <c r="L219" s="121" t="s">
        <v>9</v>
      </c>
      <c r="M219" s="263">
        <v>438</v>
      </c>
      <c r="O219" s="114"/>
      <c r="P219" s="103"/>
    </row>
    <row r="220" spans="1:16" ht="33.75" x14ac:dyDescent="0.2">
      <c r="A220" s="493"/>
      <c r="B220" s="250" t="s">
        <v>33</v>
      </c>
      <c r="C220" s="250" t="s">
        <v>34</v>
      </c>
      <c r="D220" s="250" t="s">
        <v>35</v>
      </c>
      <c r="E220" s="495" t="s">
        <v>36</v>
      </c>
      <c r="F220" s="495"/>
      <c r="G220" s="496"/>
      <c r="H220" s="497"/>
      <c r="I220" s="498"/>
      <c r="J220" s="131" t="s">
        <v>110</v>
      </c>
      <c r="K220" s="121"/>
      <c r="L220" s="132" t="s">
        <v>9</v>
      </c>
      <c r="M220" s="235">
        <v>356</v>
      </c>
      <c r="O220" s="114"/>
      <c r="P220" s="103"/>
    </row>
    <row r="221" spans="1:16" x14ac:dyDescent="0.2">
      <c r="A221" s="493"/>
      <c r="B221" s="250"/>
      <c r="C221" s="250"/>
      <c r="D221" s="250"/>
      <c r="E221" s="250"/>
      <c r="F221" s="250"/>
      <c r="G221" s="249"/>
      <c r="H221" s="248"/>
      <c r="I221" s="247"/>
      <c r="J221" s="246" t="s">
        <v>65</v>
      </c>
      <c r="K221" s="132"/>
      <c r="L221" s="132"/>
      <c r="M221" s="262"/>
      <c r="O221" s="114"/>
      <c r="P221" s="103"/>
    </row>
    <row r="222" spans="1:16" ht="23.25" thickBot="1" x14ac:dyDescent="0.25">
      <c r="A222" s="494"/>
      <c r="B222" s="261" t="s">
        <v>66</v>
      </c>
      <c r="C222" s="260" t="s">
        <v>8435</v>
      </c>
      <c r="D222" s="243">
        <v>43203</v>
      </c>
      <c r="E222" s="242" t="s">
        <v>40</v>
      </c>
      <c r="F222" s="241" t="s">
        <v>8434</v>
      </c>
      <c r="G222" s="240"/>
      <c r="H222" s="239"/>
      <c r="I222" s="238"/>
      <c r="J222" s="136" t="s">
        <v>5919</v>
      </c>
      <c r="K222" s="259"/>
      <c r="L222" s="137"/>
      <c r="M222" s="258"/>
      <c r="O222" s="114"/>
      <c r="P222" s="103"/>
    </row>
    <row r="223" spans="1:16" ht="22.5" x14ac:dyDescent="0.2">
      <c r="A223" s="492">
        <v>42</v>
      </c>
      <c r="B223" s="194" t="s">
        <v>23</v>
      </c>
      <c r="C223" s="194" t="s">
        <v>24</v>
      </c>
      <c r="D223" s="194" t="s">
        <v>25</v>
      </c>
      <c r="E223" s="463" t="s">
        <v>26</v>
      </c>
      <c r="F223" s="463"/>
      <c r="G223" s="463" t="s">
        <v>18</v>
      </c>
      <c r="H223" s="464"/>
      <c r="I223" s="195"/>
      <c r="J223" s="265"/>
      <c r="K223" s="265"/>
      <c r="L223" s="265"/>
      <c r="M223" s="264"/>
      <c r="O223" s="114"/>
      <c r="P223" s="103"/>
    </row>
    <row r="224" spans="1:16" ht="135" x14ac:dyDescent="0.2">
      <c r="A224" s="493"/>
      <c r="B224" s="124" t="s">
        <v>6022</v>
      </c>
      <c r="C224" s="124" t="s">
        <v>8433</v>
      </c>
      <c r="D224" s="257">
        <v>43200</v>
      </c>
      <c r="E224" s="256"/>
      <c r="F224" s="255" t="s">
        <v>6013</v>
      </c>
      <c r="G224" s="427" t="s">
        <v>8432</v>
      </c>
      <c r="H224" s="428"/>
      <c r="I224" s="429"/>
      <c r="J224" s="254" t="s">
        <v>109</v>
      </c>
      <c r="K224" s="129"/>
      <c r="L224" s="121"/>
      <c r="M224" s="263"/>
      <c r="O224" s="114"/>
      <c r="P224" s="103"/>
    </row>
    <row r="225" spans="1:16" ht="33.75" x14ac:dyDescent="0.2">
      <c r="A225" s="493"/>
      <c r="B225" s="250" t="s">
        <v>33</v>
      </c>
      <c r="C225" s="250" t="s">
        <v>34</v>
      </c>
      <c r="D225" s="250" t="s">
        <v>35</v>
      </c>
      <c r="E225" s="495" t="s">
        <v>36</v>
      </c>
      <c r="F225" s="495"/>
      <c r="G225" s="496"/>
      <c r="H225" s="497"/>
      <c r="I225" s="498"/>
      <c r="J225" s="131" t="s">
        <v>110</v>
      </c>
      <c r="K225" s="121"/>
      <c r="L225" s="132" t="s">
        <v>9</v>
      </c>
      <c r="M225" s="235">
        <v>294.60000000000002</v>
      </c>
      <c r="O225" s="114"/>
      <c r="P225" s="103"/>
    </row>
    <row r="226" spans="1:16" x14ac:dyDescent="0.2">
      <c r="A226" s="493"/>
      <c r="B226" s="250"/>
      <c r="C226" s="250"/>
      <c r="D226" s="250"/>
      <c r="E226" s="250"/>
      <c r="F226" s="250"/>
      <c r="G226" s="249"/>
      <c r="H226" s="248"/>
      <c r="I226" s="247"/>
      <c r="J226" s="246" t="s">
        <v>65</v>
      </c>
      <c r="K226" s="132"/>
      <c r="L226" s="132"/>
      <c r="M226" s="262"/>
      <c r="O226" s="114"/>
      <c r="P226" s="103"/>
    </row>
    <row r="227" spans="1:16" ht="23.25" thickBot="1" x14ac:dyDescent="0.25">
      <c r="A227" s="494"/>
      <c r="B227" s="261" t="s">
        <v>710</v>
      </c>
      <c r="C227" s="260" t="s">
        <v>8432</v>
      </c>
      <c r="D227" s="243">
        <v>43200</v>
      </c>
      <c r="E227" s="242" t="s">
        <v>40</v>
      </c>
      <c r="F227" s="241" t="s">
        <v>8431</v>
      </c>
      <c r="G227" s="240"/>
      <c r="H227" s="239"/>
      <c r="I227" s="238"/>
      <c r="J227" s="136" t="s">
        <v>5919</v>
      </c>
      <c r="K227" s="259"/>
      <c r="L227" s="137"/>
      <c r="M227" s="258"/>
      <c r="O227" s="114"/>
      <c r="P227" s="103"/>
    </row>
    <row r="228" spans="1:16" ht="22.5" x14ac:dyDescent="0.2">
      <c r="A228" s="492">
        <v>43</v>
      </c>
      <c r="B228" s="194" t="s">
        <v>23</v>
      </c>
      <c r="C228" s="194" t="s">
        <v>24</v>
      </c>
      <c r="D228" s="194" t="s">
        <v>25</v>
      </c>
      <c r="E228" s="463" t="s">
        <v>26</v>
      </c>
      <c r="F228" s="463"/>
      <c r="G228" s="463" t="s">
        <v>18</v>
      </c>
      <c r="H228" s="464"/>
      <c r="I228" s="195"/>
      <c r="J228" s="265"/>
      <c r="K228" s="265"/>
      <c r="L228" s="265"/>
      <c r="M228" s="264"/>
      <c r="O228" s="114"/>
      <c r="P228" s="103"/>
    </row>
    <row r="229" spans="1:16" ht="67.5" x14ac:dyDescent="0.2">
      <c r="A229" s="493"/>
      <c r="B229" s="124" t="s">
        <v>8430</v>
      </c>
      <c r="C229" s="124" t="s">
        <v>8429</v>
      </c>
      <c r="D229" s="257">
        <v>43200</v>
      </c>
      <c r="E229" s="256"/>
      <c r="F229" s="255" t="s">
        <v>8428</v>
      </c>
      <c r="G229" s="427" t="s">
        <v>8427</v>
      </c>
      <c r="H229" s="428"/>
      <c r="I229" s="429"/>
      <c r="J229" s="254" t="s">
        <v>109</v>
      </c>
      <c r="K229" s="129"/>
      <c r="L229" s="121" t="s">
        <v>9</v>
      </c>
      <c r="M229" s="263">
        <v>1800</v>
      </c>
      <c r="O229" s="114"/>
      <c r="P229" s="103"/>
    </row>
    <row r="230" spans="1:16" ht="33.75" x14ac:dyDescent="0.2">
      <c r="A230" s="493"/>
      <c r="B230" s="250" t="s">
        <v>33</v>
      </c>
      <c r="C230" s="250" t="s">
        <v>34</v>
      </c>
      <c r="D230" s="250" t="s">
        <v>35</v>
      </c>
      <c r="E230" s="495" t="s">
        <v>36</v>
      </c>
      <c r="F230" s="495"/>
      <c r="G230" s="496"/>
      <c r="H230" s="497"/>
      <c r="I230" s="498"/>
      <c r="J230" s="131" t="s">
        <v>110</v>
      </c>
      <c r="K230" s="121"/>
      <c r="L230" s="132" t="s">
        <v>9</v>
      </c>
      <c r="M230" s="235">
        <v>1956.71</v>
      </c>
      <c r="O230" s="114"/>
      <c r="P230" s="103"/>
    </row>
    <row r="231" spans="1:16" x14ac:dyDescent="0.2">
      <c r="A231" s="493"/>
      <c r="B231" s="250"/>
      <c r="C231" s="250"/>
      <c r="D231" s="250"/>
      <c r="E231" s="250"/>
      <c r="F231" s="250"/>
      <c r="G231" s="249"/>
      <c r="H231" s="248"/>
      <c r="I231" s="247"/>
      <c r="J231" s="246" t="s">
        <v>65</v>
      </c>
      <c r="K231" s="132"/>
      <c r="L231" s="132"/>
      <c r="M231" s="262"/>
      <c r="O231" s="114"/>
      <c r="P231" s="103"/>
    </row>
    <row r="232" spans="1:16" ht="23.25" thickBot="1" x14ac:dyDescent="0.25">
      <c r="A232" s="494"/>
      <c r="B232" s="261" t="s">
        <v>710</v>
      </c>
      <c r="C232" s="260" t="s">
        <v>8427</v>
      </c>
      <c r="D232" s="243">
        <v>43211</v>
      </c>
      <c r="E232" s="242" t="s">
        <v>40</v>
      </c>
      <c r="F232" s="241" t="s">
        <v>8426</v>
      </c>
      <c r="G232" s="240"/>
      <c r="H232" s="239"/>
      <c r="I232" s="238"/>
      <c r="J232" s="136" t="s">
        <v>5919</v>
      </c>
      <c r="K232" s="259"/>
      <c r="L232" s="137" t="s">
        <v>9</v>
      </c>
      <c r="M232" s="258">
        <v>940</v>
      </c>
      <c r="O232" s="114"/>
      <c r="P232" s="103"/>
    </row>
    <row r="233" spans="1:16" ht="22.5" x14ac:dyDescent="0.2">
      <c r="A233" s="492">
        <v>44</v>
      </c>
      <c r="B233" s="194" t="s">
        <v>23</v>
      </c>
      <c r="C233" s="194" t="s">
        <v>24</v>
      </c>
      <c r="D233" s="194" t="s">
        <v>25</v>
      </c>
      <c r="E233" s="463" t="s">
        <v>26</v>
      </c>
      <c r="F233" s="463"/>
      <c r="G233" s="463" t="s">
        <v>18</v>
      </c>
      <c r="H233" s="464"/>
      <c r="I233" s="195"/>
      <c r="J233" s="265"/>
      <c r="K233" s="265"/>
      <c r="L233" s="265"/>
      <c r="M233" s="264"/>
      <c r="O233" s="114"/>
      <c r="P233" s="103"/>
    </row>
    <row r="234" spans="1:16" ht="135" x14ac:dyDescent="0.2">
      <c r="A234" s="493"/>
      <c r="B234" s="124" t="s">
        <v>8199</v>
      </c>
      <c r="C234" s="124" t="s">
        <v>8425</v>
      </c>
      <c r="D234" s="257">
        <v>43201</v>
      </c>
      <c r="E234" s="256"/>
      <c r="F234" s="255" t="s">
        <v>8424</v>
      </c>
      <c r="G234" s="427" t="s">
        <v>8196</v>
      </c>
      <c r="H234" s="428"/>
      <c r="I234" s="429"/>
      <c r="J234" s="254" t="s">
        <v>109</v>
      </c>
      <c r="K234" s="129"/>
      <c r="L234" s="121" t="s">
        <v>9</v>
      </c>
      <c r="M234" s="263">
        <v>93</v>
      </c>
      <c r="O234" s="114"/>
      <c r="P234" s="103"/>
    </row>
    <row r="235" spans="1:16" ht="33.75" x14ac:dyDescent="0.2">
      <c r="A235" s="493"/>
      <c r="B235" s="250" t="s">
        <v>33</v>
      </c>
      <c r="C235" s="250" t="s">
        <v>34</v>
      </c>
      <c r="D235" s="250" t="s">
        <v>35</v>
      </c>
      <c r="E235" s="495" t="s">
        <v>36</v>
      </c>
      <c r="F235" s="495"/>
      <c r="G235" s="496"/>
      <c r="H235" s="497"/>
      <c r="I235" s="498"/>
      <c r="J235" s="131" t="s">
        <v>110</v>
      </c>
      <c r="K235" s="121"/>
      <c r="L235" s="132"/>
      <c r="M235" s="235"/>
      <c r="O235" s="114"/>
      <c r="P235" s="103"/>
    </row>
    <row r="236" spans="1:16" x14ac:dyDescent="0.2">
      <c r="A236" s="493"/>
      <c r="B236" s="250"/>
      <c r="C236" s="250"/>
      <c r="D236" s="250"/>
      <c r="E236" s="250"/>
      <c r="F236" s="250"/>
      <c r="G236" s="249"/>
      <c r="H236" s="248"/>
      <c r="I236" s="247"/>
      <c r="J236" s="246" t="s">
        <v>65</v>
      </c>
      <c r="K236" s="132"/>
      <c r="L236" s="132"/>
      <c r="M236" s="262"/>
      <c r="O236" s="114"/>
      <c r="P236" s="103"/>
    </row>
    <row r="237" spans="1:16" ht="23.25" thickBot="1" x14ac:dyDescent="0.25">
      <c r="A237" s="494"/>
      <c r="B237" s="261" t="s">
        <v>8635</v>
      </c>
      <c r="C237" s="260" t="s">
        <v>8196</v>
      </c>
      <c r="D237" s="243">
        <v>43202</v>
      </c>
      <c r="E237" s="242" t="s">
        <v>40</v>
      </c>
      <c r="F237" s="241" t="s">
        <v>8411</v>
      </c>
      <c r="G237" s="240"/>
      <c r="H237" s="239"/>
      <c r="I237" s="238"/>
      <c r="J237" s="136" t="s">
        <v>5919</v>
      </c>
      <c r="K237" s="259"/>
      <c r="L237" s="137"/>
      <c r="M237" s="258"/>
      <c r="O237" s="114"/>
      <c r="P237" s="103"/>
    </row>
    <row r="238" spans="1:16" ht="22.5" x14ac:dyDescent="0.2">
      <c r="A238" s="492">
        <v>45</v>
      </c>
      <c r="B238" s="194" t="s">
        <v>23</v>
      </c>
      <c r="C238" s="194" t="s">
        <v>24</v>
      </c>
      <c r="D238" s="194" t="s">
        <v>25</v>
      </c>
      <c r="E238" s="463" t="s">
        <v>26</v>
      </c>
      <c r="F238" s="463"/>
      <c r="G238" s="463" t="s">
        <v>18</v>
      </c>
      <c r="H238" s="464"/>
      <c r="I238" s="195"/>
      <c r="J238" s="265"/>
      <c r="K238" s="265"/>
      <c r="L238" s="265"/>
      <c r="M238" s="264"/>
      <c r="O238" s="114"/>
      <c r="P238" s="103"/>
    </row>
    <row r="239" spans="1:16" ht="146.25" x14ac:dyDescent="0.2">
      <c r="A239" s="493"/>
      <c r="B239" s="124" t="s">
        <v>5960</v>
      </c>
      <c r="C239" s="124" t="s">
        <v>8423</v>
      </c>
      <c r="D239" s="257">
        <v>43201</v>
      </c>
      <c r="E239" s="256"/>
      <c r="F239" s="255" t="s">
        <v>7922</v>
      </c>
      <c r="G239" s="427" t="s">
        <v>8422</v>
      </c>
      <c r="H239" s="428"/>
      <c r="I239" s="429"/>
      <c r="J239" s="254" t="s">
        <v>109</v>
      </c>
      <c r="K239" s="129"/>
      <c r="L239" s="121" t="s">
        <v>9</v>
      </c>
      <c r="M239" s="263">
        <v>93</v>
      </c>
      <c r="O239" s="114"/>
      <c r="P239" s="103"/>
    </row>
    <row r="240" spans="1:16" ht="33.75" x14ac:dyDescent="0.2">
      <c r="A240" s="493"/>
      <c r="B240" s="250" t="s">
        <v>33</v>
      </c>
      <c r="C240" s="250" t="s">
        <v>34</v>
      </c>
      <c r="D240" s="250" t="s">
        <v>35</v>
      </c>
      <c r="E240" s="495" t="s">
        <v>36</v>
      </c>
      <c r="F240" s="495"/>
      <c r="G240" s="496"/>
      <c r="H240" s="497"/>
      <c r="I240" s="498"/>
      <c r="J240" s="131" t="s">
        <v>110</v>
      </c>
      <c r="K240" s="121"/>
      <c r="L240" s="132" t="s">
        <v>9</v>
      </c>
      <c r="M240" s="235">
        <v>916</v>
      </c>
      <c r="O240" s="114"/>
      <c r="P240" s="103"/>
    </row>
    <row r="241" spans="1:16" x14ac:dyDescent="0.2">
      <c r="A241" s="493"/>
      <c r="B241" s="250"/>
      <c r="C241" s="250"/>
      <c r="D241" s="250"/>
      <c r="E241" s="250"/>
      <c r="F241" s="250"/>
      <c r="G241" s="249"/>
      <c r="H241" s="248"/>
      <c r="I241" s="247"/>
      <c r="J241" s="246" t="s">
        <v>65</v>
      </c>
      <c r="K241" s="132"/>
      <c r="L241" s="132"/>
      <c r="M241" s="262"/>
      <c r="O241" s="114"/>
      <c r="P241" s="103"/>
    </row>
    <row r="242" spans="1:16" ht="23.25" thickBot="1" x14ac:dyDescent="0.25">
      <c r="A242" s="494"/>
      <c r="B242" s="261" t="s">
        <v>710</v>
      </c>
      <c r="C242" s="260" t="s">
        <v>8422</v>
      </c>
      <c r="D242" s="243">
        <v>43202</v>
      </c>
      <c r="E242" s="242" t="s">
        <v>40</v>
      </c>
      <c r="F242" s="241" t="s">
        <v>8411</v>
      </c>
      <c r="G242" s="240"/>
      <c r="H242" s="239"/>
      <c r="I242" s="238"/>
      <c r="J242" s="136" t="s">
        <v>5919</v>
      </c>
      <c r="K242" s="259"/>
      <c r="L242" s="137" t="s">
        <v>9</v>
      </c>
      <c r="M242" s="258">
        <v>11</v>
      </c>
      <c r="O242" s="114"/>
      <c r="P242" s="103"/>
    </row>
    <row r="243" spans="1:16" ht="22.5" x14ac:dyDescent="0.2">
      <c r="A243" s="492">
        <v>46</v>
      </c>
      <c r="B243" s="194" t="s">
        <v>23</v>
      </c>
      <c r="C243" s="194" t="s">
        <v>24</v>
      </c>
      <c r="D243" s="194" t="s">
        <v>25</v>
      </c>
      <c r="E243" s="463" t="s">
        <v>26</v>
      </c>
      <c r="F243" s="463"/>
      <c r="G243" s="463" t="s">
        <v>18</v>
      </c>
      <c r="H243" s="464"/>
      <c r="I243" s="195"/>
      <c r="J243" s="265"/>
      <c r="K243" s="265"/>
      <c r="L243" s="265"/>
      <c r="M243" s="264"/>
      <c r="O243" s="114"/>
      <c r="P243" s="103"/>
    </row>
    <row r="244" spans="1:16" ht="247.5" x14ac:dyDescent="0.2">
      <c r="A244" s="493"/>
      <c r="B244" s="124" t="s">
        <v>6972</v>
      </c>
      <c r="C244" s="124" t="s">
        <v>8421</v>
      </c>
      <c r="D244" s="257">
        <v>43201</v>
      </c>
      <c r="E244" s="256"/>
      <c r="F244" s="255" t="s">
        <v>8420</v>
      </c>
      <c r="G244" s="427" t="s">
        <v>8419</v>
      </c>
      <c r="H244" s="428"/>
      <c r="I244" s="429"/>
      <c r="J244" s="254" t="s">
        <v>109</v>
      </c>
      <c r="K244" s="129"/>
      <c r="L244" s="121" t="s">
        <v>9</v>
      </c>
      <c r="M244" s="263">
        <v>1140</v>
      </c>
      <c r="O244" s="114"/>
      <c r="P244" s="103"/>
    </row>
    <row r="245" spans="1:16" ht="33.75" x14ac:dyDescent="0.2">
      <c r="A245" s="493"/>
      <c r="B245" s="250" t="s">
        <v>33</v>
      </c>
      <c r="C245" s="250" t="s">
        <v>34</v>
      </c>
      <c r="D245" s="250" t="s">
        <v>35</v>
      </c>
      <c r="E245" s="495" t="s">
        <v>36</v>
      </c>
      <c r="F245" s="495"/>
      <c r="G245" s="496"/>
      <c r="H245" s="497"/>
      <c r="I245" s="498"/>
      <c r="J245" s="131" t="s">
        <v>110</v>
      </c>
      <c r="K245" s="121"/>
      <c r="L245" s="132" t="s">
        <v>9</v>
      </c>
      <c r="M245" s="235">
        <v>1427.93</v>
      </c>
      <c r="O245" s="114"/>
      <c r="P245" s="103"/>
    </row>
    <row r="246" spans="1:16" x14ac:dyDescent="0.2">
      <c r="A246" s="493"/>
      <c r="B246" s="250"/>
      <c r="C246" s="250"/>
      <c r="D246" s="250"/>
      <c r="E246" s="250"/>
      <c r="F246" s="250"/>
      <c r="G246" s="249"/>
      <c r="H246" s="248"/>
      <c r="I246" s="247"/>
      <c r="J246" s="246" t="s">
        <v>65</v>
      </c>
      <c r="K246" s="132"/>
      <c r="L246" s="132"/>
      <c r="M246" s="262"/>
      <c r="O246" s="114"/>
      <c r="P246" s="103"/>
    </row>
    <row r="247" spans="1:16" ht="23.25" thickBot="1" x14ac:dyDescent="0.25">
      <c r="A247" s="494"/>
      <c r="B247" s="261" t="s">
        <v>8645</v>
      </c>
      <c r="C247" s="260" t="s">
        <v>8419</v>
      </c>
      <c r="D247" s="243">
        <v>43207</v>
      </c>
      <c r="E247" s="242" t="s">
        <v>40</v>
      </c>
      <c r="F247" s="241" t="s">
        <v>8418</v>
      </c>
      <c r="G247" s="240"/>
      <c r="H247" s="239"/>
      <c r="I247" s="238"/>
      <c r="J247" s="136" t="s">
        <v>5919</v>
      </c>
      <c r="K247" s="259"/>
      <c r="L247" s="137"/>
      <c r="M247" s="258"/>
      <c r="O247" s="114"/>
      <c r="P247" s="103"/>
    </row>
    <row r="248" spans="1:16" ht="22.5" x14ac:dyDescent="0.2">
      <c r="A248" s="492">
        <v>47</v>
      </c>
      <c r="B248" s="194" t="s">
        <v>23</v>
      </c>
      <c r="C248" s="194" t="s">
        <v>24</v>
      </c>
      <c r="D248" s="194" t="s">
        <v>25</v>
      </c>
      <c r="E248" s="463" t="s">
        <v>26</v>
      </c>
      <c r="F248" s="463"/>
      <c r="G248" s="463" t="s">
        <v>18</v>
      </c>
      <c r="H248" s="464"/>
      <c r="I248" s="195"/>
      <c r="J248" s="265"/>
      <c r="K248" s="265"/>
      <c r="L248" s="265"/>
      <c r="M248" s="264"/>
      <c r="O248" s="114"/>
      <c r="P248" s="103"/>
    </row>
    <row r="249" spans="1:16" ht="247.5" x14ac:dyDescent="0.2">
      <c r="A249" s="493"/>
      <c r="B249" s="124" t="s">
        <v>6957</v>
      </c>
      <c r="C249" s="124" t="s">
        <v>8421</v>
      </c>
      <c r="D249" s="257">
        <v>43201</v>
      </c>
      <c r="E249" s="256"/>
      <c r="F249" s="255" t="s">
        <v>8420</v>
      </c>
      <c r="G249" s="427" t="s">
        <v>8419</v>
      </c>
      <c r="H249" s="428"/>
      <c r="I249" s="429"/>
      <c r="J249" s="254" t="s">
        <v>109</v>
      </c>
      <c r="K249" s="129"/>
      <c r="L249" s="121" t="s">
        <v>9</v>
      </c>
      <c r="M249" s="263">
        <v>1140</v>
      </c>
      <c r="O249" s="114"/>
      <c r="P249" s="103"/>
    </row>
    <row r="250" spans="1:16" ht="33.75" x14ac:dyDescent="0.2">
      <c r="A250" s="493"/>
      <c r="B250" s="250" t="s">
        <v>33</v>
      </c>
      <c r="C250" s="250" t="s">
        <v>34</v>
      </c>
      <c r="D250" s="250" t="s">
        <v>35</v>
      </c>
      <c r="E250" s="495" t="s">
        <v>36</v>
      </c>
      <c r="F250" s="495"/>
      <c r="G250" s="496"/>
      <c r="H250" s="497"/>
      <c r="I250" s="498"/>
      <c r="J250" s="131" t="s">
        <v>110</v>
      </c>
      <c r="K250" s="121"/>
      <c r="L250" s="132" t="s">
        <v>9</v>
      </c>
      <c r="M250" s="235">
        <v>1427.93</v>
      </c>
      <c r="O250" s="114"/>
      <c r="P250" s="103"/>
    </row>
    <row r="251" spans="1:16" x14ac:dyDescent="0.2">
      <c r="A251" s="493"/>
      <c r="B251" s="250"/>
      <c r="C251" s="250"/>
      <c r="D251" s="250"/>
      <c r="E251" s="250"/>
      <c r="F251" s="250"/>
      <c r="G251" s="249"/>
      <c r="H251" s="248"/>
      <c r="I251" s="247"/>
      <c r="J251" s="246" t="s">
        <v>65</v>
      </c>
      <c r="K251" s="132"/>
      <c r="L251" s="132"/>
      <c r="M251" s="262"/>
      <c r="O251" s="114"/>
      <c r="P251" s="103"/>
    </row>
    <row r="252" spans="1:16" ht="23.25" thickBot="1" x14ac:dyDescent="0.25">
      <c r="A252" s="494"/>
      <c r="B252" s="261" t="s">
        <v>8627</v>
      </c>
      <c r="C252" s="260" t="s">
        <v>8419</v>
      </c>
      <c r="D252" s="243">
        <v>43207</v>
      </c>
      <c r="E252" s="242" t="s">
        <v>40</v>
      </c>
      <c r="F252" s="241" t="s">
        <v>8418</v>
      </c>
      <c r="G252" s="240"/>
      <c r="H252" s="239"/>
      <c r="I252" s="238"/>
      <c r="J252" s="136" t="s">
        <v>5919</v>
      </c>
      <c r="K252" s="259"/>
      <c r="L252" s="137"/>
      <c r="M252" s="258"/>
      <c r="O252" s="114"/>
      <c r="P252" s="103"/>
    </row>
    <row r="253" spans="1:16" ht="22.5" x14ac:dyDescent="0.2">
      <c r="A253" s="492">
        <v>48</v>
      </c>
      <c r="B253" s="194" t="s">
        <v>23</v>
      </c>
      <c r="C253" s="194" t="s">
        <v>24</v>
      </c>
      <c r="D253" s="194" t="s">
        <v>25</v>
      </c>
      <c r="E253" s="463" t="s">
        <v>26</v>
      </c>
      <c r="F253" s="463"/>
      <c r="G253" s="463" t="s">
        <v>18</v>
      </c>
      <c r="H253" s="464"/>
      <c r="I253" s="195"/>
      <c r="J253" s="265"/>
      <c r="K253" s="265"/>
      <c r="L253" s="265"/>
      <c r="M253" s="264"/>
      <c r="O253" s="114"/>
      <c r="P253" s="103"/>
    </row>
    <row r="254" spans="1:16" ht="56.25" x14ac:dyDescent="0.2">
      <c r="A254" s="493"/>
      <c r="B254" s="124" t="s">
        <v>6193</v>
      </c>
      <c r="C254" s="124" t="s">
        <v>8417</v>
      </c>
      <c r="D254" s="257">
        <v>43201</v>
      </c>
      <c r="E254" s="256"/>
      <c r="F254" s="255" t="s">
        <v>6013</v>
      </c>
      <c r="G254" s="427" t="s">
        <v>6008</v>
      </c>
      <c r="H254" s="428"/>
      <c r="I254" s="429"/>
      <c r="J254" s="254" t="s">
        <v>109</v>
      </c>
      <c r="K254" s="129"/>
      <c r="L254" s="121" t="s">
        <v>9</v>
      </c>
      <c r="M254" s="263">
        <v>253</v>
      </c>
      <c r="O254" s="114"/>
      <c r="P254" s="103"/>
    </row>
    <row r="255" spans="1:16" ht="33.75" x14ac:dyDescent="0.2">
      <c r="A255" s="493"/>
      <c r="B255" s="250" t="s">
        <v>33</v>
      </c>
      <c r="C255" s="250" t="s">
        <v>34</v>
      </c>
      <c r="D255" s="250" t="s">
        <v>35</v>
      </c>
      <c r="E255" s="495" t="s">
        <v>36</v>
      </c>
      <c r="F255" s="495"/>
      <c r="G255" s="496"/>
      <c r="H255" s="497"/>
      <c r="I255" s="498"/>
      <c r="J255" s="131" t="s">
        <v>110</v>
      </c>
      <c r="K255" s="121"/>
      <c r="L255" s="132"/>
      <c r="M255" s="235"/>
      <c r="O255" s="114"/>
      <c r="P255" s="103"/>
    </row>
    <row r="256" spans="1:16" x14ac:dyDescent="0.2">
      <c r="A256" s="493"/>
      <c r="B256" s="250"/>
      <c r="C256" s="250"/>
      <c r="D256" s="250"/>
      <c r="E256" s="250"/>
      <c r="F256" s="250"/>
      <c r="G256" s="249"/>
      <c r="H256" s="248"/>
      <c r="I256" s="247"/>
      <c r="J256" s="246" t="s">
        <v>65</v>
      </c>
      <c r="K256" s="132"/>
      <c r="L256" s="132"/>
      <c r="M256" s="262"/>
      <c r="O256" s="114"/>
      <c r="P256" s="103"/>
    </row>
    <row r="257" spans="1:16" ht="23.25" thickBot="1" x14ac:dyDescent="0.25">
      <c r="A257" s="494"/>
      <c r="B257" s="261" t="s">
        <v>8646</v>
      </c>
      <c r="C257" s="260" t="s">
        <v>6008</v>
      </c>
      <c r="D257" s="243">
        <v>43202</v>
      </c>
      <c r="E257" s="242" t="s">
        <v>40</v>
      </c>
      <c r="F257" s="241" t="s">
        <v>8411</v>
      </c>
      <c r="G257" s="240"/>
      <c r="H257" s="239"/>
      <c r="I257" s="238"/>
      <c r="J257" s="136" t="s">
        <v>5919</v>
      </c>
      <c r="K257" s="259"/>
      <c r="L257" s="137" t="s">
        <v>9</v>
      </c>
      <c r="M257" s="258">
        <v>695.4</v>
      </c>
      <c r="O257" s="114"/>
      <c r="P257" s="103"/>
    </row>
    <row r="258" spans="1:16" ht="22.5" x14ac:dyDescent="0.2">
      <c r="A258" s="492">
        <v>49</v>
      </c>
      <c r="B258" s="194" t="s">
        <v>23</v>
      </c>
      <c r="C258" s="194" t="s">
        <v>24</v>
      </c>
      <c r="D258" s="194" t="s">
        <v>25</v>
      </c>
      <c r="E258" s="463" t="s">
        <v>26</v>
      </c>
      <c r="F258" s="463"/>
      <c r="G258" s="463" t="s">
        <v>18</v>
      </c>
      <c r="H258" s="464"/>
      <c r="I258" s="195"/>
      <c r="J258" s="265"/>
      <c r="K258" s="265"/>
      <c r="L258" s="265"/>
      <c r="M258" s="264"/>
      <c r="O258" s="114"/>
      <c r="P258" s="103"/>
    </row>
    <row r="259" spans="1:16" ht="45" x14ac:dyDescent="0.2">
      <c r="A259" s="493"/>
      <c r="B259" s="124" t="s">
        <v>6158</v>
      </c>
      <c r="C259" s="124" t="s">
        <v>8416</v>
      </c>
      <c r="D259" s="257">
        <v>43201</v>
      </c>
      <c r="E259" s="256"/>
      <c r="F259" s="255" t="s">
        <v>5881</v>
      </c>
      <c r="G259" s="427" t="s">
        <v>6713</v>
      </c>
      <c r="H259" s="428"/>
      <c r="I259" s="429"/>
      <c r="J259" s="254" t="s">
        <v>109</v>
      </c>
      <c r="K259" s="129"/>
      <c r="L259" s="121" t="s">
        <v>9</v>
      </c>
      <c r="M259" s="263">
        <v>179</v>
      </c>
      <c r="O259" s="114"/>
      <c r="P259" s="103"/>
    </row>
    <row r="260" spans="1:16" ht="33.75" x14ac:dyDescent="0.2">
      <c r="A260" s="493"/>
      <c r="B260" s="250" t="s">
        <v>33</v>
      </c>
      <c r="C260" s="250" t="s">
        <v>34</v>
      </c>
      <c r="D260" s="250" t="s">
        <v>35</v>
      </c>
      <c r="E260" s="495" t="s">
        <v>36</v>
      </c>
      <c r="F260" s="495"/>
      <c r="G260" s="496"/>
      <c r="H260" s="497"/>
      <c r="I260" s="498"/>
      <c r="J260" s="131" t="s">
        <v>110</v>
      </c>
      <c r="K260" s="121"/>
      <c r="L260" s="132" t="s">
        <v>9</v>
      </c>
      <c r="M260" s="235">
        <v>751.04</v>
      </c>
      <c r="O260" s="114"/>
      <c r="P260" s="103"/>
    </row>
    <row r="261" spans="1:16" x14ac:dyDescent="0.2">
      <c r="A261" s="493"/>
      <c r="B261" s="250"/>
      <c r="C261" s="250"/>
      <c r="D261" s="250"/>
      <c r="E261" s="250"/>
      <c r="F261" s="250"/>
      <c r="G261" s="249"/>
      <c r="H261" s="248"/>
      <c r="I261" s="247"/>
      <c r="J261" s="246" t="s">
        <v>65</v>
      </c>
      <c r="K261" s="132"/>
      <c r="L261" s="132"/>
      <c r="M261" s="262"/>
      <c r="O261" s="114"/>
      <c r="P261" s="103"/>
    </row>
    <row r="262" spans="1:16" ht="23.25" thickBot="1" x14ac:dyDescent="0.25">
      <c r="A262" s="494"/>
      <c r="B262" s="261" t="s">
        <v>8647</v>
      </c>
      <c r="C262" s="260" t="s">
        <v>6713</v>
      </c>
      <c r="D262" s="243">
        <v>43202</v>
      </c>
      <c r="E262" s="242" t="s">
        <v>40</v>
      </c>
      <c r="F262" s="241" t="s">
        <v>8411</v>
      </c>
      <c r="G262" s="240"/>
      <c r="H262" s="239"/>
      <c r="I262" s="238"/>
      <c r="J262" s="136" t="s">
        <v>5919</v>
      </c>
      <c r="K262" s="259"/>
      <c r="L262" s="137"/>
      <c r="M262" s="258"/>
      <c r="O262" s="114"/>
      <c r="P262" s="103"/>
    </row>
    <row r="263" spans="1:16" ht="22.5" x14ac:dyDescent="0.2">
      <c r="A263" s="492">
        <v>50</v>
      </c>
      <c r="B263" s="194" t="s">
        <v>23</v>
      </c>
      <c r="C263" s="194" t="s">
        <v>24</v>
      </c>
      <c r="D263" s="194" t="s">
        <v>25</v>
      </c>
      <c r="E263" s="463" t="s">
        <v>26</v>
      </c>
      <c r="F263" s="463"/>
      <c r="G263" s="463" t="s">
        <v>18</v>
      </c>
      <c r="H263" s="464"/>
      <c r="I263" s="195"/>
      <c r="J263" s="265"/>
      <c r="K263" s="265"/>
      <c r="L263" s="265"/>
      <c r="M263" s="264"/>
      <c r="O263" s="114"/>
      <c r="P263" s="103"/>
    </row>
    <row r="264" spans="1:16" ht="101.25" x14ac:dyDescent="0.2">
      <c r="A264" s="493"/>
      <c r="B264" s="124" t="s">
        <v>6566</v>
      </c>
      <c r="C264" s="124" t="s">
        <v>8415</v>
      </c>
      <c r="D264" s="257">
        <v>43201</v>
      </c>
      <c r="E264" s="256"/>
      <c r="F264" s="255" t="s">
        <v>6564</v>
      </c>
      <c r="G264" s="427" t="s">
        <v>7049</v>
      </c>
      <c r="H264" s="428"/>
      <c r="I264" s="429"/>
      <c r="J264" s="254" t="s">
        <v>109</v>
      </c>
      <c r="K264" s="129"/>
      <c r="L264" s="121" t="s">
        <v>9</v>
      </c>
      <c r="M264" s="263">
        <v>117</v>
      </c>
      <c r="O264" s="114"/>
      <c r="P264" s="103"/>
    </row>
    <row r="265" spans="1:16" ht="33.75" x14ac:dyDescent="0.2">
      <c r="A265" s="493"/>
      <c r="B265" s="250" t="s">
        <v>33</v>
      </c>
      <c r="C265" s="250" t="s">
        <v>34</v>
      </c>
      <c r="D265" s="250" t="s">
        <v>35</v>
      </c>
      <c r="E265" s="495" t="s">
        <v>36</v>
      </c>
      <c r="F265" s="495"/>
      <c r="G265" s="496"/>
      <c r="H265" s="497"/>
      <c r="I265" s="498"/>
      <c r="J265" s="131" t="s">
        <v>110</v>
      </c>
      <c r="K265" s="121"/>
      <c r="L265" s="132"/>
      <c r="M265" s="235"/>
      <c r="O265" s="114"/>
      <c r="P265" s="103"/>
    </row>
    <row r="266" spans="1:16" x14ac:dyDescent="0.2">
      <c r="A266" s="493"/>
      <c r="B266" s="250"/>
      <c r="C266" s="250"/>
      <c r="D266" s="250"/>
      <c r="E266" s="250"/>
      <c r="F266" s="250"/>
      <c r="G266" s="249"/>
      <c r="H266" s="248"/>
      <c r="I266" s="247"/>
      <c r="J266" s="246" t="s">
        <v>65</v>
      </c>
      <c r="K266" s="132"/>
      <c r="L266" s="132" t="s">
        <v>9</v>
      </c>
      <c r="M266" s="262">
        <v>88.5</v>
      </c>
      <c r="O266" s="114"/>
      <c r="P266" s="103"/>
    </row>
    <row r="267" spans="1:16" ht="23.25" thickBot="1" x14ac:dyDescent="0.25">
      <c r="A267" s="494"/>
      <c r="B267" s="261" t="s">
        <v>8628</v>
      </c>
      <c r="C267" s="260" t="s">
        <v>7049</v>
      </c>
      <c r="D267" s="243">
        <v>43202</v>
      </c>
      <c r="E267" s="242" t="s">
        <v>40</v>
      </c>
      <c r="F267" s="241" t="s">
        <v>8411</v>
      </c>
      <c r="G267" s="240"/>
      <c r="H267" s="239"/>
      <c r="I267" s="238"/>
      <c r="J267" s="136" t="s">
        <v>5919</v>
      </c>
      <c r="K267" s="259"/>
      <c r="L267" s="137" t="s">
        <v>9</v>
      </c>
      <c r="M267" s="258">
        <v>231.08</v>
      </c>
      <c r="O267" s="114"/>
      <c r="P267" s="103"/>
    </row>
    <row r="268" spans="1:16" ht="22.5" x14ac:dyDescent="0.2">
      <c r="A268" s="492">
        <v>51</v>
      </c>
      <c r="B268" s="194" t="s">
        <v>23</v>
      </c>
      <c r="C268" s="194" t="s">
        <v>24</v>
      </c>
      <c r="D268" s="194" t="s">
        <v>25</v>
      </c>
      <c r="E268" s="463" t="s">
        <v>26</v>
      </c>
      <c r="F268" s="463"/>
      <c r="G268" s="463" t="s">
        <v>18</v>
      </c>
      <c r="H268" s="464"/>
      <c r="I268" s="195"/>
      <c r="J268" s="265"/>
      <c r="K268" s="265"/>
      <c r="L268" s="265"/>
      <c r="M268" s="264"/>
      <c r="O268" s="114"/>
      <c r="P268" s="103"/>
    </row>
    <row r="269" spans="1:16" ht="67.5" x14ac:dyDescent="0.2">
      <c r="A269" s="493"/>
      <c r="B269" s="124" t="s">
        <v>8414</v>
      </c>
      <c r="C269" s="124" t="s">
        <v>8413</v>
      </c>
      <c r="D269" s="257">
        <v>43201</v>
      </c>
      <c r="E269" s="256"/>
      <c r="F269" s="255" t="s">
        <v>6202</v>
      </c>
      <c r="G269" s="427" t="s">
        <v>8412</v>
      </c>
      <c r="H269" s="428"/>
      <c r="I269" s="429"/>
      <c r="J269" s="254" t="s">
        <v>109</v>
      </c>
      <c r="K269" s="129"/>
      <c r="L269" s="121" t="s">
        <v>9</v>
      </c>
      <c r="M269" s="263">
        <v>121</v>
      </c>
      <c r="O269" s="114"/>
      <c r="P269" s="103"/>
    </row>
    <row r="270" spans="1:16" ht="33.75" x14ac:dyDescent="0.2">
      <c r="A270" s="493"/>
      <c r="B270" s="250" t="s">
        <v>33</v>
      </c>
      <c r="C270" s="250" t="s">
        <v>34</v>
      </c>
      <c r="D270" s="250" t="s">
        <v>35</v>
      </c>
      <c r="E270" s="495" t="s">
        <v>36</v>
      </c>
      <c r="F270" s="495"/>
      <c r="G270" s="496"/>
      <c r="H270" s="497"/>
      <c r="I270" s="498"/>
      <c r="J270" s="131" t="s">
        <v>110</v>
      </c>
      <c r="K270" s="121"/>
      <c r="L270" s="132" t="s">
        <v>9</v>
      </c>
      <c r="M270" s="235">
        <v>462.6</v>
      </c>
      <c r="O270" s="114"/>
      <c r="P270" s="103"/>
    </row>
    <row r="271" spans="1:16" x14ac:dyDescent="0.2">
      <c r="A271" s="493"/>
      <c r="B271" s="250"/>
      <c r="C271" s="250"/>
      <c r="D271" s="250"/>
      <c r="E271" s="250"/>
      <c r="F271" s="250"/>
      <c r="G271" s="249"/>
      <c r="H271" s="248"/>
      <c r="I271" s="247"/>
      <c r="J271" s="246" t="s">
        <v>65</v>
      </c>
      <c r="K271" s="132"/>
      <c r="L271" s="132"/>
      <c r="M271" s="262"/>
      <c r="O271" s="114"/>
      <c r="P271" s="103"/>
    </row>
    <row r="272" spans="1:16" ht="23.25" thickBot="1" x14ac:dyDescent="0.25">
      <c r="A272" s="494"/>
      <c r="B272" s="261" t="s">
        <v>66</v>
      </c>
      <c r="C272" s="260" t="s">
        <v>8412</v>
      </c>
      <c r="D272" s="243">
        <v>43202</v>
      </c>
      <c r="E272" s="242" t="s">
        <v>40</v>
      </c>
      <c r="F272" s="241" t="s">
        <v>8411</v>
      </c>
      <c r="G272" s="240"/>
      <c r="H272" s="239"/>
      <c r="I272" s="238"/>
      <c r="J272" s="136" t="s">
        <v>5919</v>
      </c>
      <c r="K272" s="259"/>
      <c r="L272" s="137" t="s">
        <v>9</v>
      </c>
      <c r="M272" s="258">
        <v>74.569999999999993</v>
      </c>
      <c r="O272" s="114"/>
      <c r="P272" s="103"/>
    </row>
    <row r="273" spans="1:16" ht="22.5" x14ac:dyDescent="0.2">
      <c r="A273" s="492">
        <v>52</v>
      </c>
      <c r="B273" s="194" t="s">
        <v>23</v>
      </c>
      <c r="C273" s="194" t="s">
        <v>24</v>
      </c>
      <c r="D273" s="194" t="s">
        <v>25</v>
      </c>
      <c r="E273" s="463" t="s">
        <v>26</v>
      </c>
      <c r="F273" s="463"/>
      <c r="G273" s="463" t="s">
        <v>18</v>
      </c>
      <c r="H273" s="464"/>
      <c r="I273" s="195"/>
      <c r="J273" s="265"/>
      <c r="K273" s="265"/>
      <c r="L273" s="265"/>
      <c r="M273" s="264"/>
      <c r="O273" s="114"/>
      <c r="P273" s="103"/>
    </row>
    <row r="274" spans="1:16" ht="225" x14ac:dyDescent="0.2">
      <c r="A274" s="493"/>
      <c r="B274" s="124" t="s">
        <v>8410</v>
      </c>
      <c r="C274" s="124" t="s">
        <v>8409</v>
      </c>
      <c r="D274" s="257">
        <v>43202</v>
      </c>
      <c r="E274" s="256"/>
      <c r="F274" s="255" t="s">
        <v>8408</v>
      </c>
      <c r="G274" s="427" t="s">
        <v>8407</v>
      </c>
      <c r="H274" s="428"/>
      <c r="I274" s="429"/>
      <c r="J274" s="254" t="s">
        <v>109</v>
      </c>
      <c r="K274" s="129"/>
      <c r="L274" s="121"/>
      <c r="M274" s="263"/>
      <c r="O274" s="114"/>
      <c r="P274" s="103"/>
    </row>
    <row r="275" spans="1:16" ht="33.75" x14ac:dyDescent="0.2">
      <c r="A275" s="493"/>
      <c r="B275" s="250" t="s">
        <v>33</v>
      </c>
      <c r="C275" s="250" t="s">
        <v>34</v>
      </c>
      <c r="D275" s="250" t="s">
        <v>35</v>
      </c>
      <c r="E275" s="495" t="s">
        <v>36</v>
      </c>
      <c r="F275" s="495"/>
      <c r="G275" s="496"/>
      <c r="H275" s="497"/>
      <c r="I275" s="498"/>
      <c r="J275" s="131" t="s">
        <v>110</v>
      </c>
      <c r="K275" s="121"/>
      <c r="L275" s="132"/>
      <c r="M275" s="235"/>
      <c r="O275" s="114"/>
      <c r="P275" s="103"/>
    </row>
    <row r="276" spans="1:16" x14ac:dyDescent="0.2">
      <c r="A276" s="493"/>
      <c r="B276" s="250"/>
      <c r="C276" s="250"/>
      <c r="D276" s="250"/>
      <c r="E276" s="250"/>
      <c r="F276" s="250"/>
      <c r="G276" s="249"/>
      <c r="H276" s="248"/>
      <c r="I276" s="247"/>
      <c r="J276" s="246" t="s">
        <v>65</v>
      </c>
      <c r="K276" s="132"/>
      <c r="L276" s="132" t="s">
        <v>9</v>
      </c>
      <c r="M276" s="262">
        <v>26.25</v>
      </c>
      <c r="O276" s="114"/>
      <c r="P276" s="103"/>
    </row>
    <row r="277" spans="1:16" ht="34.5" thickBot="1" x14ac:dyDescent="0.25">
      <c r="A277" s="494"/>
      <c r="B277" s="261" t="s">
        <v>8648</v>
      </c>
      <c r="C277" s="260" t="s">
        <v>8407</v>
      </c>
      <c r="D277" s="243">
        <v>43202</v>
      </c>
      <c r="E277" s="242" t="s">
        <v>40</v>
      </c>
      <c r="F277" s="241" t="s">
        <v>8406</v>
      </c>
      <c r="G277" s="240"/>
      <c r="H277" s="239"/>
      <c r="I277" s="238"/>
      <c r="J277" s="136" t="s">
        <v>5919</v>
      </c>
      <c r="K277" s="259"/>
      <c r="L277" s="137"/>
      <c r="M277" s="258"/>
      <c r="O277" s="114"/>
      <c r="P277" s="103"/>
    </row>
    <row r="278" spans="1:16" ht="22.5" x14ac:dyDescent="0.2">
      <c r="A278" s="492">
        <v>53</v>
      </c>
      <c r="B278" s="194" t="s">
        <v>23</v>
      </c>
      <c r="C278" s="194" t="s">
        <v>24</v>
      </c>
      <c r="D278" s="194" t="s">
        <v>25</v>
      </c>
      <c r="E278" s="463" t="s">
        <v>26</v>
      </c>
      <c r="F278" s="463"/>
      <c r="G278" s="463" t="s">
        <v>18</v>
      </c>
      <c r="H278" s="464"/>
      <c r="I278" s="195"/>
      <c r="J278" s="265"/>
      <c r="K278" s="265"/>
      <c r="L278" s="265"/>
      <c r="M278" s="264"/>
      <c r="O278" s="114"/>
      <c r="P278" s="103"/>
    </row>
    <row r="279" spans="1:16" ht="123.75" x14ac:dyDescent="0.2">
      <c r="A279" s="493"/>
      <c r="B279" s="124" t="s">
        <v>8405</v>
      </c>
      <c r="C279" s="124" t="s">
        <v>8404</v>
      </c>
      <c r="D279" s="257">
        <v>43202</v>
      </c>
      <c r="E279" s="256"/>
      <c r="F279" s="255" t="s">
        <v>5925</v>
      </c>
      <c r="G279" s="427" t="s">
        <v>7606</v>
      </c>
      <c r="H279" s="428"/>
      <c r="I279" s="429"/>
      <c r="J279" s="254" t="s">
        <v>109</v>
      </c>
      <c r="K279" s="129"/>
      <c r="L279" s="121" t="s">
        <v>9</v>
      </c>
      <c r="M279" s="263">
        <v>296</v>
      </c>
      <c r="O279" s="114"/>
      <c r="P279" s="103"/>
    </row>
    <row r="280" spans="1:16" ht="33.75" x14ac:dyDescent="0.2">
      <c r="A280" s="493"/>
      <c r="B280" s="250" t="s">
        <v>33</v>
      </c>
      <c r="C280" s="250" t="s">
        <v>34</v>
      </c>
      <c r="D280" s="250" t="s">
        <v>35</v>
      </c>
      <c r="E280" s="495" t="s">
        <v>36</v>
      </c>
      <c r="F280" s="495"/>
      <c r="G280" s="496"/>
      <c r="H280" s="497"/>
      <c r="I280" s="498"/>
      <c r="J280" s="131" t="s">
        <v>110</v>
      </c>
      <c r="K280" s="121"/>
      <c r="L280" s="132" t="s">
        <v>9</v>
      </c>
      <c r="M280" s="235">
        <v>580</v>
      </c>
      <c r="O280" s="114"/>
      <c r="P280" s="103"/>
    </row>
    <row r="281" spans="1:16" x14ac:dyDescent="0.2">
      <c r="A281" s="493"/>
      <c r="B281" s="250"/>
      <c r="C281" s="250"/>
      <c r="D281" s="250"/>
      <c r="E281" s="250"/>
      <c r="F281" s="250"/>
      <c r="G281" s="249"/>
      <c r="H281" s="248"/>
      <c r="I281" s="247"/>
      <c r="J281" s="246" t="s">
        <v>65</v>
      </c>
      <c r="K281" s="132"/>
      <c r="L281" s="132"/>
      <c r="M281" s="262"/>
      <c r="O281" s="114"/>
      <c r="P281" s="103"/>
    </row>
    <row r="282" spans="1:16" ht="23.25" thickBot="1" x14ac:dyDescent="0.25">
      <c r="A282" s="494"/>
      <c r="B282" s="261" t="s">
        <v>8649</v>
      </c>
      <c r="C282" s="260" t="s">
        <v>7606</v>
      </c>
      <c r="D282" s="243">
        <v>43204</v>
      </c>
      <c r="E282" s="242" t="s">
        <v>40</v>
      </c>
      <c r="F282" s="241" t="s">
        <v>8401</v>
      </c>
      <c r="G282" s="240"/>
      <c r="H282" s="239"/>
      <c r="I282" s="238"/>
      <c r="J282" s="136" t="s">
        <v>5919</v>
      </c>
      <c r="K282" s="259"/>
      <c r="L282" s="137"/>
      <c r="M282" s="258"/>
      <c r="O282" s="114"/>
      <c r="P282" s="103"/>
    </row>
    <row r="283" spans="1:16" ht="22.5" x14ac:dyDescent="0.2">
      <c r="A283" s="492">
        <v>54</v>
      </c>
      <c r="B283" s="194" t="s">
        <v>23</v>
      </c>
      <c r="C283" s="194" t="s">
        <v>24</v>
      </c>
      <c r="D283" s="194" t="s">
        <v>25</v>
      </c>
      <c r="E283" s="463" t="s">
        <v>26</v>
      </c>
      <c r="F283" s="463"/>
      <c r="G283" s="463" t="s">
        <v>18</v>
      </c>
      <c r="H283" s="464"/>
      <c r="I283" s="195"/>
      <c r="J283" s="265"/>
      <c r="K283" s="265"/>
      <c r="L283" s="265"/>
      <c r="M283" s="264"/>
      <c r="O283" s="114"/>
      <c r="P283" s="103"/>
    </row>
    <row r="284" spans="1:16" ht="168.75" x14ac:dyDescent="0.2">
      <c r="A284" s="493"/>
      <c r="B284" s="124" t="s">
        <v>6764</v>
      </c>
      <c r="C284" s="124" t="s">
        <v>8403</v>
      </c>
      <c r="D284" s="257">
        <v>43202</v>
      </c>
      <c r="E284" s="256"/>
      <c r="F284" s="255" t="s">
        <v>8402</v>
      </c>
      <c r="G284" s="427" t="s">
        <v>6761</v>
      </c>
      <c r="H284" s="428"/>
      <c r="I284" s="429"/>
      <c r="J284" s="254" t="s">
        <v>109</v>
      </c>
      <c r="K284" s="129"/>
      <c r="L284" s="121" t="s">
        <v>9</v>
      </c>
      <c r="M284" s="263">
        <v>385</v>
      </c>
      <c r="O284" s="114"/>
      <c r="P284" s="103"/>
    </row>
    <row r="285" spans="1:16" ht="33.75" x14ac:dyDescent="0.2">
      <c r="A285" s="493"/>
      <c r="B285" s="250" t="s">
        <v>33</v>
      </c>
      <c r="C285" s="250" t="s">
        <v>34</v>
      </c>
      <c r="D285" s="250" t="s">
        <v>35</v>
      </c>
      <c r="E285" s="495" t="s">
        <v>36</v>
      </c>
      <c r="F285" s="495"/>
      <c r="G285" s="496"/>
      <c r="H285" s="497"/>
      <c r="I285" s="498"/>
      <c r="J285" s="131" t="s">
        <v>110</v>
      </c>
      <c r="K285" s="121"/>
      <c r="L285" s="132" t="s">
        <v>9</v>
      </c>
      <c r="M285" s="235">
        <v>304.60000000000002</v>
      </c>
      <c r="O285" s="114"/>
      <c r="P285" s="103"/>
    </row>
    <row r="286" spans="1:16" x14ac:dyDescent="0.2">
      <c r="A286" s="493"/>
      <c r="B286" s="250"/>
      <c r="C286" s="250"/>
      <c r="D286" s="250"/>
      <c r="E286" s="250"/>
      <c r="F286" s="250"/>
      <c r="G286" s="249"/>
      <c r="H286" s="248"/>
      <c r="I286" s="247"/>
      <c r="J286" s="246" t="s">
        <v>65</v>
      </c>
      <c r="K286" s="132"/>
      <c r="L286" s="132"/>
      <c r="M286" s="262"/>
      <c r="O286" s="114"/>
      <c r="P286" s="103"/>
    </row>
    <row r="287" spans="1:16" ht="23.25" thickBot="1" x14ac:dyDescent="0.25">
      <c r="A287" s="494"/>
      <c r="B287" s="261" t="s">
        <v>8650</v>
      </c>
      <c r="C287" s="260" t="s">
        <v>6761</v>
      </c>
      <c r="D287" s="243">
        <v>43204</v>
      </c>
      <c r="E287" s="242" t="s">
        <v>40</v>
      </c>
      <c r="F287" s="241" t="s">
        <v>8401</v>
      </c>
      <c r="G287" s="240"/>
      <c r="H287" s="239"/>
      <c r="I287" s="238"/>
      <c r="J287" s="136" t="s">
        <v>5919</v>
      </c>
      <c r="K287" s="259"/>
      <c r="L287" s="137" t="s">
        <v>9</v>
      </c>
      <c r="M287" s="258">
        <v>248</v>
      </c>
      <c r="O287" s="114"/>
      <c r="P287" s="103"/>
    </row>
    <row r="288" spans="1:16" ht="22.5" x14ac:dyDescent="0.2">
      <c r="A288" s="492">
        <v>55</v>
      </c>
      <c r="B288" s="194" t="s">
        <v>23</v>
      </c>
      <c r="C288" s="194" t="s">
        <v>24</v>
      </c>
      <c r="D288" s="194" t="s">
        <v>25</v>
      </c>
      <c r="E288" s="463" t="s">
        <v>26</v>
      </c>
      <c r="F288" s="463"/>
      <c r="G288" s="463" t="s">
        <v>18</v>
      </c>
      <c r="H288" s="464"/>
      <c r="I288" s="195"/>
      <c r="J288" s="265"/>
      <c r="K288" s="265"/>
      <c r="L288" s="265"/>
      <c r="M288" s="264"/>
      <c r="O288" s="114"/>
      <c r="P288" s="103"/>
    </row>
    <row r="289" spans="1:16" ht="45" x14ac:dyDescent="0.2">
      <c r="A289" s="493"/>
      <c r="B289" s="124" t="s">
        <v>8400</v>
      </c>
      <c r="C289" s="124" t="s">
        <v>8399</v>
      </c>
      <c r="D289" s="257">
        <v>43202</v>
      </c>
      <c r="E289" s="256"/>
      <c r="F289" s="255" t="s">
        <v>8378</v>
      </c>
      <c r="G289" s="427" t="s">
        <v>8377</v>
      </c>
      <c r="H289" s="428"/>
      <c r="I289" s="429"/>
      <c r="J289" s="254" t="s">
        <v>109</v>
      </c>
      <c r="K289" s="129"/>
      <c r="L289" s="121"/>
      <c r="M289" s="263"/>
      <c r="O289" s="114"/>
      <c r="P289" s="103"/>
    </row>
    <row r="290" spans="1:16" ht="33.75" x14ac:dyDescent="0.2">
      <c r="A290" s="493"/>
      <c r="B290" s="250" t="s">
        <v>33</v>
      </c>
      <c r="C290" s="250" t="s">
        <v>34</v>
      </c>
      <c r="D290" s="250" t="s">
        <v>35</v>
      </c>
      <c r="E290" s="495" t="s">
        <v>36</v>
      </c>
      <c r="F290" s="495"/>
      <c r="G290" s="496"/>
      <c r="H290" s="497"/>
      <c r="I290" s="498"/>
      <c r="J290" s="131" t="s">
        <v>110</v>
      </c>
      <c r="K290" s="121"/>
      <c r="L290" s="132" t="s">
        <v>9</v>
      </c>
      <c r="M290" s="235">
        <v>2283.6</v>
      </c>
      <c r="O290" s="114"/>
      <c r="P290" s="103"/>
    </row>
    <row r="291" spans="1:16" x14ac:dyDescent="0.2">
      <c r="A291" s="493"/>
      <c r="B291" s="250"/>
      <c r="C291" s="250"/>
      <c r="D291" s="250"/>
      <c r="E291" s="250"/>
      <c r="F291" s="250"/>
      <c r="G291" s="249"/>
      <c r="H291" s="248"/>
      <c r="I291" s="247"/>
      <c r="J291" s="246" t="s">
        <v>65</v>
      </c>
      <c r="K291" s="132"/>
      <c r="L291" s="132"/>
      <c r="M291" s="262"/>
      <c r="O291" s="114"/>
      <c r="P291" s="103"/>
    </row>
    <row r="292" spans="1:16" ht="23.25" thickBot="1" x14ac:dyDescent="0.25">
      <c r="A292" s="494"/>
      <c r="B292" s="261" t="s">
        <v>317</v>
      </c>
      <c r="C292" s="260" t="s">
        <v>8377</v>
      </c>
      <c r="D292" s="243">
        <v>43210</v>
      </c>
      <c r="E292" s="242" t="s">
        <v>40</v>
      </c>
      <c r="F292" s="241" t="s">
        <v>8391</v>
      </c>
      <c r="G292" s="240"/>
      <c r="H292" s="239"/>
      <c r="I292" s="238"/>
      <c r="J292" s="136" t="s">
        <v>5919</v>
      </c>
      <c r="K292" s="259"/>
      <c r="L292" s="137"/>
      <c r="M292" s="258"/>
      <c r="O292" s="114"/>
      <c r="P292" s="103"/>
    </row>
    <row r="293" spans="1:16" ht="22.5" x14ac:dyDescent="0.2">
      <c r="A293" s="492">
        <v>56</v>
      </c>
      <c r="B293" s="194" t="s">
        <v>23</v>
      </c>
      <c r="C293" s="194" t="s">
        <v>24</v>
      </c>
      <c r="D293" s="194" t="s">
        <v>25</v>
      </c>
      <c r="E293" s="463" t="s">
        <v>26</v>
      </c>
      <c r="F293" s="463"/>
      <c r="G293" s="463" t="s">
        <v>18</v>
      </c>
      <c r="H293" s="464"/>
      <c r="I293" s="195"/>
      <c r="J293" s="265"/>
      <c r="K293" s="265"/>
      <c r="L293" s="265"/>
      <c r="M293" s="264"/>
      <c r="O293" s="114"/>
      <c r="P293" s="103"/>
    </row>
    <row r="294" spans="1:16" ht="33.75" x14ac:dyDescent="0.2">
      <c r="A294" s="493"/>
      <c r="B294" s="124" t="s">
        <v>8398</v>
      </c>
      <c r="C294" s="124" t="s">
        <v>8397</v>
      </c>
      <c r="D294" s="257">
        <v>43202</v>
      </c>
      <c r="E294" s="256"/>
      <c r="F294" s="255" t="s">
        <v>8378</v>
      </c>
      <c r="G294" s="427" t="s">
        <v>8392</v>
      </c>
      <c r="H294" s="428"/>
      <c r="I294" s="429"/>
      <c r="J294" s="254" t="s">
        <v>109</v>
      </c>
      <c r="K294" s="129"/>
      <c r="L294" s="121"/>
      <c r="M294" s="263"/>
      <c r="O294" s="114"/>
      <c r="P294" s="103"/>
    </row>
    <row r="295" spans="1:16" ht="33.75" x14ac:dyDescent="0.2">
      <c r="A295" s="493"/>
      <c r="B295" s="250" t="s">
        <v>33</v>
      </c>
      <c r="C295" s="250" t="s">
        <v>34</v>
      </c>
      <c r="D295" s="250" t="s">
        <v>35</v>
      </c>
      <c r="E295" s="495" t="s">
        <v>36</v>
      </c>
      <c r="F295" s="495"/>
      <c r="G295" s="496"/>
      <c r="H295" s="497"/>
      <c r="I295" s="498"/>
      <c r="J295" s="131" t="s">
        <v>110</v>
      </c>
      <c r="K295" s="121"/>
      <c r="L295" s="132" t="s">
        <v>9</v>
      </c>
      <c r="M295" s="235">
        <v>6793.76</v>
      </c>
      <c r="O295" s="114"/>
      <c r="P295" s="103"/>
    </row>
    <row r="296" spans="1:16" x14ac:dyDescent="0.2">
      <c r="A296" s="493"/>
      <c r="B296" s="250"/>
      <c r="C296" s="250"/>
      <c r="D296" s="250"/>
      <c r="E296" s="250"/>
      <c r="F296" s="250"/>
      <c r="G296" s="249"/>
      <c r="H296" s="248"/>
      <c r="I296" s="247"/>
      <c r="J296" s="246" t="s">
        <v>65</v>
      </c>
      <c r="K296" s="132"/>
      <c r="L296" s="132"/>
      <c r="M296" s="262"/>
      <c r="O296" s="114"/>
      <c r="P296" s="103"/>
    </row>
    <row r="297" spans="1:16" ht="23.25" thickBot="1" x14ac:dyDescent="0.25">
      <c r="A297" s="494"/>
      <c r="B297" s="261" t="s">
        <v>8651</v>
      </c>
      <c r="C297" s="260" t="s">
        <v>8392</v>
      </c>
      <c r="D297" s="243">
        <v>43210</v>
      </c>
      <c r="E297" s="242" t="s">
        <v>40</v>
      </c>
      <c r="F297" s="241" t="s">
        <v>8391</v>
      </c>
      <c r="G297" s="240"/>
      <c r="H297" s="239"/>
      <c r="I297" s="238"/>
      <c r="J297" s="136" t="s">
        <v>5919</v>
      </c>
      <c r="K297" s="259"/>
      <c r="L297" s="137"/>
      <c r="M297" s="258"/>
      <c r="O297" s="114"/>
      <c r="P297" s="103"/>
    </row>
    <row r="298" spans="1:16" ht="22.5" x14ac:dyDescent="0.2">
      <c r="A298" s="492">
        <v>57</v>
      </c>
      <c r="B298" s="194" t="s">
        <v>23</v>
      </c>
      <c r="C298" s="194" t="s">
        <v>24</v>
      </c>
      <c r="D298" s="194" t="s">
        <v>25</v>
      </c>
      <c r="E298" s="463" t="s">
        <v>26</v>
      </c>
      <c r="F298" s="463"/>
      <c r="G298" s="463" t="s">
        <v>18</v>
      </c>
      <c r="H298" s="464"/>
      <c r="I298" s="195"/>
      <c r="J298" s="265"/>
      <c r="K298" s="265"/>
      <c r="L298" s="265"/>
      <c r="M298" s="264"/>
      <c r="O298" s="114"/>
      <c r="P298" s="103"/>
    </row>
    <row r="299" spans="1:16" ht="33.75" x14ac:dyDescent="0.2">
      <c r="A299" s="493"/>
      <c r="B299" s="124" t="s">
        <v>8396</v>
      </c>
      <c r="C299" s="124" t="s">
        <v>8395</v>
      </c>
      <c r="D299" s="257">
        <v>43202</v>
      </c>
      <c r="E299" s="256"/>
      <c r="F299" s="255" t="s">
        <v>8378</v>
      </c>
      <c r="G299" s="427" t="s">
        <v>8377</v>
      </c>
      <c r="H299" s="428"/>
      <c r="I299" s="429"/>
      <c r="J299" s="254" t="s">
        <v>109</v>
      </c>
      <c r="K299" s="129"/>
      <c r="L299" s="121"/>
      <c r="M299" s="263"/>
      <c r="O299" s="114"/>
      <c r="P299" s="103"/>
    </row>
    <row r="300" spans="1:16" ht="33.75" x14ac:dyDescent="0.2">
      <c r="A300" s="493"/>
      <c r="B300" s="250" t="s">
        <v>33</v>
      </c>
      <c r="C300" s="250" t="s">
        <v>34</v>
      </c>
      <c r="D300" s="250" t="s">
        <v>35</v>
      </c>
      <c r="E300" s="495" t="s">
        <v>36</v>
      </c>
      <c r="F300" s="495"/>
      <c r="G300" s="496"/>
      <c r="H300" s="497"/>
      <c r="I300" s="498"/>
      <c r="J300" s="131" t="s">
        <v>110</v>
      </c>
      <c r="K300" s="121"/>
      <c r="L300" s="132" t="s">
        <v>9</v>
      </c>
      <c r="M300" s="235">
        <v>2267.31</v>
      </c>
      <c r="O300" s="114"/>
      <c r="P300" s="103"/>
    </row>
    <row r="301" spans="1:16" x14ac:dyDescent="0.2">
      <c r="A301" s="493"/>
      <c r="B301" s="250"/>
      <c r="C301" s="250"/>
      <c r="D301" s="250"/>
      <c r="E301" s="250"/>
      <c r="F301" s="250"/>
      <c r="G301" s="249"/>
      <c r="H301" s="248"/>
      <c r="I301" s="247"/>
      <c r="J301" s="246" t="s">
        <v>65</v>
      </c>
      <c r="K301" s="132"/>
      <c r="L301" s="132"/>
      <c r="M301" s="262"/>
      <c r="O301" s="114"/>
      <c r="P301" s="103"/>
    </row>
    <row r="302" spans="1:16" ht="23.25" thickBot="1" x14ac:dyDescent="0.25">
      <c r="A302" s="494"/>
      <c r="B302" s="261" t="s">
        <v>1827</v>
      </c>
      <c r="C302" s="260" t="s">
        <v>8377</v>
      </c>
      <c r="D302" s="243">
        <v>43210</v>
      </c>
      <c r="E302" s="242" t="s">
        <v>40</v>
      </c>
      <c r="F302" s="241" t="s">
        <v>8391</v>
      </c>
      <c r="G302" s="240"/>
      <c r="H302" s="239"/>
      <c r="I302" s="238"/>
      <c r="J302" s="136" t="s">
        <v>5919</v>
      </c>
      <c r="K302" s="259"/>
      <c r="L302" s="137"/>
      <c r="M302" s="258"/>
      <c r="O302" s="114"/>
      <c r="P302" s="103"/>
    </row>
    <row r="303" spans="1:16" ht="22.5" x14ac:dyDescent="0.2">
      <c r="A303" s="492">
        <v>58</v>
      </c>
      <c r="B303" s="194" t="s">
        <v>23</v>
      </c>
      <c r="C303" s="194" t="s">
        <v>24</v>
      </c>
      <c r="D303" s="194" t="s">
        <v>25</v>
      </c>
      <c r="E303" s="463" t="s">
        <v>26</v>
      </c>
      <c r="F303" s="463"/>
      <c r="G303" s="463" t="s">
        <v>18</v>
      </c>
      <c r="H303" s="464"/>
      <c r="I303" s="195"/>
      <c r="J303" s="265"/>
      <c r="K303" s="265"/>
      <c r="L303" s="265"/>
      <c r="M303" s="264"/>
      <c r="O303" s="114"/>
      <c r="P303" s="103"/>
    </row>
    <row r="304" spans="1:16" ht="22.5" x14ac:dyDescent="0.2">
      <c r="A304" s="493"/>
      <c r="B304" s="124" t="s">
        <v>8394</v>
      </c>
      <c r="C304" s="124" t="s">
        <v>8393</v>
      </c>
      <c r="D304" s="257">
        <v>43202</v>
      </c>
      <c r="E304" s="256"/>
      <c r="F304" s="255" t="s">
        <v>8378</v>
      </c>
      <c r="G304" s="427" t="s">
        <v>8392</v>
      </c>
      <c r="H304" s="428"/>
      <c r="I304" s="429"/>
      <c r="J304" s="254" t="s">
        <v>109</v>
      </c>
      <c r="K304" s="129"/>
      <c r="L304" s="121"/>
      <c r="M304" s="263"/>
      <c r="O304" s="114"/>
      <c r="P304" s="103"/>
    </row>
    <row r="305" spans="1:16" ht="33.75" x14ac:dyDescent="0.2">
      <c r="A305" s="493"/>
      <c r="B305" s="250" t="s">
        <v>33</v>
      </c>
      <c r="C305" s="250" t="s">
        <v>34</v>
      </c>
      <c r="D305" s="250" t="s">
        <v>35</v>
      </c>
      <c r="E305" s="495" t="s">
        <v>36</v>
      </c>
      <c r="F305" s="495"/>
      <c r="G305" s="496"/>
      <c r="H305" s="497"/>
      <c r="I305" s="498"/>
      <c r="J305" s="131" t="s">
        <v>110</v>
      </c>
      <c r="K305" s="121"/>
      <c r="L305" s="132" t="s">
        <v>9</v>
      </c>
      <c r="M305" s="235">
        <v>6793.76</v>
      </c>
      <c r="O305" s="114"/>
      <c r="P305" s="103"/>
    </row>
    <row r="306" spans="1:16" x14ac:dyDescent="0.2">
      <c r="A306" s="493"/>
      <c r="B306" s="250"/>
      <c r="C306" s="250"/>
      <c r="D306" s="250"/>
      <c r="E306" s="250"/>
      <c r="F306" s="250"/>
      <c r="G306" s="249"/>
      <c r="H306" s="248"/>
      <c r="I306" s="247"/>
      <c r="J306" s="246" t="s">
        <v>65</v>
      </c>
      <c r="K306" s="132"/>
      <c r="L306" s="132"/>
      <c r="M306" s="262"/>
      <c r="O306" s="114"/>
      <c r="P306" s="103"/>
    </row>
    <row r="307" spans="1:16" ht="23.25" thickBot="1" x14ac:dyDescent="0.25">
      <c r="A307" s="494"/>
      <c r="B307" s="261" t="s">
        <v>8652</v>
      </c>
      <c r="C307" s="260" t="s">
        <v>8392</v>
      </c>
      <c r="D307" s="243">
        <v>43210</v>
      </c>
      <c r="E307" s="242" t="s">
        <v>40</v>
      </c>
      <c r="F307" s="241" t="s">
        <v>8391</v>
      </c>
      <c r="G307" s="240"/>
      <c r="H307" s="239"/>
      <c r="I307" s="238"/>
      <c r="J307" s="136" t="s">
        <v>5919</v>
      </c>
      <c r="K307" s="259"/>
      <c r="L307" s="137"/>
      <c r="M307" s="258"/>
      <c r="O307" s="114"/>
      <c r="P307" s="103"/>
    </row>
    <row r="308" spans="1:16" ht="22.5" x14ac:dyDescent="0.2">
      <c r="A308" s="492">
        <v>59</v>
      </c>
      <c r="B308" s="194" t="s">
        <v>23</v>
      </c>
      <c r="C308" s="194" t="s">
        <v>24</v>
      </c>
      <c r="D308" s="194" t="s">
        <v>25</v>
      </c>
      <c r="E308" s="463" t="s">
        <v>26</v>
      </c>
      <c r="F308" s="463"/>
      <c r="G308" s="463" t="s">
        <v>18</v>
      </c>
      <c r="H308" s="464"/>
      <c r="I308" s="195"/>
      <c r="J308" s="265"/>
      <c r="K308" s="265"/>
      <c r="L308" s="265"/>
      <c r="M308" s="264"/>
      <c r="O308" s="114"/>
      <c r="P308" s="103"/>
    </row>
    <row r="309" spans="1:16" ht="78.75" x14ac:dyDescent="0.2">
      <c r="A309" s="493"/>
      <c r="B309" s="124" t="s">
        <v>5996</v>
      </c>
      <c r="C309" s="124" t="s">
        <v>8390</v>
      </c>
      <c r="D309" s="257">
        <v>43202</v>
      </c>
      <c r="E309" s="256"/>
      <c r="F309" s="255" t="s">
        <v>6123</v>
      </c>
      <c r="G309" s="427" t="s">
        <v>8389</v>
      </c>
      <c r="H309" s="428"/>
      <c r="I309" s="429"/>
      <c r="J309" s="254" t="s">
        <v>109</v>
      </c>
      <c r="K309" s="129"/>
      <c r="L309" s="121" t="s">
        <v>9</v>
      </c>
      <c r="M309" s="263">
        <v>189</v>
      </c>
      <c r="O309" s="114"/>
      <c r="P309" s="103"/>
    </row>
    <row r="310" spans="1:16" ht="33.75" x14ac:dyDescent="0.2">
      <c r="A310" s="493"/>
      <c r="B310" s="250" t="s">
        <v>33</v>
      </c>
      <c r="C310" s="250" t="s">
        <v>34</v>
      </c>
      <c r="D310" s="250" t="s">
        <v>35</v>
      </c>
      <c r="E310" s="495" t="s">
        <v>36</v>
      </c>
      <c r="F310" s="495"/>
      <c r="G310" s="496"/>
      <c r="H310" s="497"/>
      <c r="I310" s="498"/>
      <c r="J310" s="131" t="s">
        <v>110</v>
      </c>
      <c r="K310" s="121"/>
      <c r="L310" s="132"/>
      <c r="M310" s="235"/>
      <c r="O310" s="114"/>
      <c r="P310" s="103"/>
    </row>
    <row r="311" spans="1:16" x14ac:dyDescent="0.2">
      <c r="A311" s="493"/>
      <c r="B311" s="250"/>
      <c r="C311" s="250"/>
      <c r="D311" s="250"/>
      <c r="E311" s="250"/>
      <c r="F311" s="250"/>
      <c r="G311" s="249"/>
      <c r="H311" s="248"/>
      <c r="I311" s="247"/>
      <c r="J311" s="246" t="s">
        <v>65</v>
      </c>
      <c r="K311" s="132"/>
      <c r="L311" s="132"/>
      <c r="M311" s="262"/>
      <c r="O311" s="114"/>
      <c r="P311" s="103"/>
    </row>
    <row r="312" spans="1:16" ht="23.25" thickBot="1" x14ac:dyDescent="0.25">
      <c r="A312" s="494"/>
      <c r="B312" s="261" t="s">
        <v>8643</v>
      </c>
      <c r="C312" s="260" t="s">
        <v>8389</v>
      </c>
      <c r="D312" s="243">
        <v>43203</v>
      </c>
      <c r="E312" s="242" t="s">
        <v>40</v>
      </c>
      <c r="F312" s="241" t="s">
        <v>8388</v>
      </c>
      <c r="G312" s="240"/>
      <c r="H312" s="239"/>
      <c r="I312" s="238"/>
      <c r="J312" s="136" t="s">
        <v>5919</v>
      </c>
      <c r="K312" s="259"/>
      <c r="L312" s="137" t="s">
        <v>9</v>
      </c>
      <c r="M312" s="258">
        <v>23.76</v>
      </c>
      <c r="O312" s="114"/>
      <c r="P312" s="103"/>
    </row>
    <row r="313" spans="1:16" ht="22.5" x14ac:dyDescent="0.2">
      <c r="A313" s="492">
        <v>60</v>
      </c>
      <c r="B313" s="194" t="s">
        <v>23</v>
      </c>
      <c r="C313" s="194" t="s">
        <v>24</v>
      </c>
      <c r="D313" s="194" t="s">
        <v>25</v>
      </c>
      <c r="E313" s="463" t="s">
        <v>26</v>
      </c>
      <c r="F313" s="463"/>
      <c r="G313" s="463" t="s">
        <v>18</v>
      </c>
      <c r="H313" s="464"/>
      <c r="I313" s="195"/>
      <c r="J313" s="265"/>
      <c r="K313" s="265"/>
      <c r="L313" s="265"/>
      <c r="M313" s="264"/>
      <c r="O313" s="114"/>
      <c r="P313" s="103"/>
    </row>
    <row r="314" spans="1:16" ht="90" x14ac:dyDescent="0.2">
      <c r="A314" s="493"/>
      <c r="B314" s="124" t="s">
        <v>7706</v>
      </c>
      <c r="C314" s="124" t="s">
        <v>8387</v>
      </c>
      <c r="D314" s="257">
        <v>43203</v>
      </c>
      <c r="E314" s="256"/>
      <c r="F314" s="255" t="s">
        <v>8385</v>
      </c>
      <c r="G314" s="427" t="s">
        <v>8384</v>
      </c>
      <c r="H314" s="428"/>
      <c r="I314" s="429"/>
      <c r="J314" s="254" t="s">
        <v>109</v>
      </c>
      <c r="K314" s="129"/>
      <c r="L314" s="121" t="s">
        <v>9</v>
      </c>
      <c r="M314" s="263">
        <v>267</v>
      </c>
      <c r="O314" s="114"/>
      <c r="P314" s="103"/>
    </row>
    <row r="315" spans="1:16" ht="33.75" x14ac:dyDescent="0.2">
      <c r="A315" s="493"/>
      <c r="B315" s="250" t="s">
        <v>33</v>
      </c>
      <c r="C315" s="250" t="s">
        <v>34</v>
      </c>
      <c r="D315" s="250" t="s">
        <v>35</v>
      </c>
      <c r="E315" s="495" t="s">
        <v>36</v>
      </c>
      <c r="F315" s="495"/>
      <c r="G315" s="496"/>
      <c r="H315" s="497"/>
      <c r="I315" s="498"/>
      <c r="J315" s="131" t="s">
        <v>110</v>
      </c>
      <c r="K315" s="121"/>
      <c r="L315" s="132" t="s">
        <v>9</v>
      </c>
      <c r="M315" s="235">
        <v>236.65</v>
      </c>
      <c r="O315" s="114"/>
      <c r="P315" s="103"/>
    </row>
    <row r="316" spans="1:16" x14ac:dyDescent="0.2">
      <c r="A316" s="493"/>
      <c r="B316" s="250"/>
      <c r="C316" s="250"/>
      <c r="D316" s="250"/>
      <c r="E316" s="250"/>
      <c r="F316" s="250"/>
      <c r="G316" s="249"/>
      <c r="H316" s="248"/>
      <c r="I316" s="247"/>
      <c r="J316" s="246" t="s">
        <v>65</v>
      </c>
      <c r="K316" s="132"/>
      <c r="L316" s="132"/>
      <c r="M316" s="262"/>
      <c r="O316" s="114"/>
      <c r="P316" s="103"/>
    </row>
    <row r="317" spans="1:16" ht="23.25" thickBot="1" x14ac:dyDescent="0.25">
      <c r="A317" s="494"/>
      <c r="B317" s="261" t="s">
        <v>8653</v>
      </c>
      <c r="C317" s="260" t="s">
        <v>8384</v>
      </c>
      <c r="D317" s="243">
        <v>43205</v>
      </c>
      <c r="E317" s="242" t="s">
        <v>40</v>
      </c>
      <c r="F317" s="241" t="s">
        <v>8383</v>
      </c>
      <c r="G317" s="240"/>
      <c r="H317" s="239"/>
      <c r="I317" s="238"/>
      <c r="J317" s="136" t="s">
        <v>5919</v>
      </c>
      <c r="K317" s="259"/>
      <c r="L317" s="137"/>
      <c r="M317" s="258"/>
      <c r="O317" s="114"/>
      <c r="P317" s="103"/>
    </row>
    <row r="318" spans="1:16" ht="22.5" x14ac:dyDescent="0.2">
      <c r="A318" s="492">
        <v>61</v>
      </c>
      <c r="B318" s="194" t="s">
        <v>23</v>
      </c>
      <c r="C318" s="194" t="s">
        <v>24</v>
      </c>
      <c r="D318" s="194" t="s">
        <v>25</v>
      </c>
      <c r="E318" s="463" t="s">
        <v>26</v>
      </c>
      <c r="F318" s="463"/>
      <c r="G318" s="463" t="s">
        <v>18</v>
      </c>
      <c r="H318" s="464"/>
      <c r="I318" s="195"/>
      <c r="J318" s="265"/>
      <c r="K318" s="265"/>
      <c r="L318" s="265"/>
      <c r="M318" s="264"/>
      <c r="O318" s="114"/>
      <c r="P318" s="103"/>
    </row>
    <row r="319" spans="1:16" ht="78.75" x14ac:dyDescent="0.2">
      <c r="A319" s="493"/>
      <c r="B319" s="124" t="s">
        <v>7706</v>
      </c>
      <c r="C319" s="124" t="s">
        <v>8386</v>
      </c>
      <c r="D319" s="257">
        <v>43203</v>
      </c>
      <c r="E319" s="256"/>
      <c r="F319" s="255" t="s">
        <v>8385</v>
      </c>
      <c r="G319" s="427" t="s">
        <v>8384</v>
      </c>
      <c r="H319" s="428"/>
      <c r="I319" s="429"/>
      <c r="J319" s="254" t="s">
        <v>109</v>
      </c>
      <c r="K319" s="129"/>
      <c r="L319" s="121" t="s">
        <v>9</v>
      </c>
      <c r="M319" s="263">
        <v>534</v>
      </c>
      <c r="O319" s="114"/>
      <c r="P319" s="103"/>
    </row>
    <row r="320" spans="1:16" ht="33.75" x14ac:dyDescent="0.2">
      <c r="A320" s="493"/>
      <c r="B320" s="250" t="s">
        <v>33</v>
      </c>
      <c r="C320" s="250" t="s">
        <v>34</v>
      </c>
      <c r="D320" s="250" t="s">
        <v>35</v>
      </c>
      <c r="E320" s="495" t="s">
        <v>36</v>
      </c>
      <c r="F320" s="495"/>
      <c r="G320" s="496"/>
      <c r="H320" s="497"/>
      <c r="I320" s="498"/>
      <c r="J320" s="131" t="s">
        <v>110</v>
      </c>
      <c r="K320" s="121"/>
      <c r="L320" s="132" t="s">
        <v>9</v>
      </c>
      <c r="M320" s="235">
        <v>236.65</v>
      </c>
      <c r="O320" s="114"/>
      <c r="P320" s="103"/>
    </row>
    <row r="321" spans="1:16" x14ac:dyDescent="0.2">
      <c r="A321" s="493"/>
      <c r="B321" s="250"/>
      <c r="C321" s="250"/>
      <c r="D321" s="250"/>
      <c r="E321" s="250"/>
      <c r="F321" s="250"/>
      <c r="G321" s="249"/>
      <c r="H321" s="248"/>
      <c r="I321" s="247"/>
      <c r="J321" s="246" t="s">
        <v>65</v>
      </c>
      <c r="K321" s="132"/>
      <c r="L321" s="132"/>
      <c r="M321" s="262"/>
      <c r="O321" s="114"/>
      <c r="P321" s="103"/>
    </row>
    <row r="322" spans="1:16" ht="23.25" thickBot="1" x14ac:dyDescent="0.25">
      <c r="A322" s="494"/>
      <c r="B322" s="261" t="s">
        <v>8653</v>
      </c>
      <c r="C322" s="260" t="s">
        <v>8384</v>
      </c>
      <c r="D322" s="243">
        <v>43205</v>
      </c>
      <c r="E322" s="242" t="s">
        <v>40</v>
      </c>
      <c r="F322" s="241" t="s">
        <v>8383</v>
      </c>
      <c r="G322" s="240"/>
      <c r="H322" s="239"/>
      <c r="I322" s="238"/>
      <c r="J322" s="136" t="s">
        <v>5919</v>
      </c>
      <c r="K322" s="259"/>
      <c r="L322" s="137"/>
      <c r="M322" s="258"/>
      <c r="O322" s="114"/>
      <c r="P322" s="103"/>
    </row>
    <row r="323" spans="1:16" ht="22.5" x14ac:dyDescent="0.2">
      <c r="A323" s="492">
        <v>62</v>
      </c>
      <c r="B323" s="194" t="s">
        <v>23</v>
      </c>
      <c r="C323" s="194" t="s">
        <v>24</v>
      </c>
      <c r="D323" s="194" t="s">
        <v>25</v>
      </c>
      <c r="E323" s="463" t="s">
        <v>26</v>
      </c>
      <c r="F323" s="463"/>
      <c r="G323" s="463" t="s">
        <v>18</v>
      </c>
      <c r="H323" s="464"/>
      <c r="I323" s="195"/>
      <c r="J323" s="265"/>
      <c r="K323" s="265"/>
      <c r="L323" s="265"/>
      <c r="M323" s="264"/>
      <c r="O323" s="114"/>
      <c r="P323" s="103"/>
    </row>
    <row r="324" spans="1:16" ht="22.5" x14ac:dyDescent="0.2">
      <c r="A324" s="493"/>
      <c r="B324" s="124" t="s">
        <v>6516</v>
      </c>
      <c r="C324" s="124" t="s">
        <v>8382</v>
      </c>
      <c r="D324" s="257">
        <v>43203</v>
      </c>
      <c r="E324" s="256"/>
      <c r="F324" s="255" t="s">
        <v>6123</v>
      </c>
      <c r="G324" s="427" t="s">
        <v>6277</v>
      </c>
      <c r="H324" s="428"/>
      <c r="I324" s="429"/>
      <c r="J324" s="254" t="s">
        <v>109</v>
      </c>
      <c r="K324" s="129"/>
      <c r="L324" s="121" t="s">
        <v>9</v>
      </c>
      <c r="M324" s="263">
        <v>110</v>
      </c>
      <c r="O324" s="114"/>
      <c r="P324" s="103"/>
    </row>
    <row r="325" spans="1:16" ht="33.75" x14ac:dyDescent="0.2">
      <c r="A325" s="493"/>
      <c r="B325" s="250" t="s">
        <v>33</v>
      </c>
      <c r="C325" s="250" t="s">
        <v>34</v>
      </c>
      <c r="D325" s="250" t="s">
        <v>35</v>
      </c>
      <c r="E325" s="495" t="s">
        <v>36</v>
      </c>
      <c r="F325" s="495"/>
      <c r="G325" s="496"/>
      <c r="H325" s="497"/>
      <c r="I325" s="498"/>
      <c r="J325" s="131" t="s">
        <v>110</v>
      </c>
      <c r="K325" s="121"/>
      <c r="L325" s="132"/>
      <c r="M325" s="235"/>
      <c r="O325" s="114"/>
      <c r="P325" s="103"/>
    </row>
    <row r="326" spans="1:16" x14ac:dyDescent="0.2">
      <c r="A326" s="493"/>
      <c r="B326" s="250"/>
      <c r="C326" s="250"/>
      <c r="D326" s="250"/>
      <c r="E326" s="250"/>
      <c r="F326" s="250"/>
      <c r="G326" s="249"/>
      <c r="H326" s="248"/>
      <c r="I326" s="247"/>
      <c r="J326" s="246" t="s">
        <v>65</v>
      </c>
      <c r="K326" s="132"/>
      <c r="L326" s="132"/>
      <c r="M326" s="262"/>
      <c r="O326" s="114"/>
      <c r="P326" s="103"/>
    </row>
    <row r="327" spans="1:16" ht="23.25" thickBot="1" x14ac:dyDescent="0.25">
      <c r="A327" s="494"/>
      <c r="B327" s="261" t="s">
        <v>8654</v>
      </c>
      <c r="C327" s="260" t="s">
        <v>6277</v>
      </c>
      <c r="D327" s="243">
        <v>43204</v>
      </c>
      <c r="E327" s="242" t="s">
        <v>40</v>
      </c>
      <c r="F327" s="241" t="s">
        <v>8381</v>
      </c>
      <c r="G327" s="240"/>
      <c r="H327" s="239"/>
      <c r="I327" s="238"/>
      <c r="J327" s="136" t="s">
        <v>5919</v>
      </c>
      <c r="K327" s="259"/>
      <c r="L327" s="137"/>
      <c r="M327" s="258"/>
      <c r="O327" s="114"/>
      <c r="P327" s="103"/>
    </row>
    <row r="328" spans="1:16" ht="22.5" x14ac:dyDescent="0.2">
      <c r="A328" s="492">
        <v>63</v>
      </c>
      <c r="B328" s="194" t="s">
        <v>23</v>
      </c>
      <c r="C328" s="194" t="s">
        <v>24</v>
      </c>
      <c r="D328" s="194" t="s">
        <v>25</v>
      </c>
      <c r="E328" s="463" t="s">
        <v>26</v>
      </c>
      <c r="F328" s="463"/>
      <c r="G328" s="463" t="s">
        <v>18</v>
      </c>
      <c r="H328" s="464"/>
      <c r="I328" s="195"/>
      <c r="J328" s="265"/>
      <c r="K328" s="265"/>
      <c r="L328" s="265"/>
      <c r="M328" s="264"/>
      <c r="O328" s="114"/>
      <c r="P328" s="103"/>
    </row>
    <row r="329" spans="1:16" ht="22.5" x14ac:dyDescent="0.2">
      <c r="A329" s="493"/>
      <c r="B329" s="124" t="s">
        <v>8380</v>
      </c>
      <c r="C329" s="124" t="s">
        <v>8379</v>
      </c>
      <c r="D329" s="257">
        <v>43203</v>
      </c>
      <c r="E329" s="256"/>
      <c r="F329" s="255" t="s">
        <v>8378</v>
      </c>
      <c r="G329" s="427" t="s">
        <v>8377</v>
      </c>
      <c r="H329" s="428"/>
      <c r="I329" s="429"/>
      <c r="J329" s="254" t="s">
        <v>109</v>
      </c>
      <c r="K329" s="129"/>
      <c r="L329" s="121"/>
      <c r="M329" s="263"/>
      <c r="O329" s="114"/>
      <c r="P329" s="103"/>
    </row>
    <row r="330" spans="1:16" ht="33.75" x14ac:dyDescent="0.2">
      <c r="A330" s="493"/>
      <c r="B330" s="250" t="s">
        <v>33</v>
      </c>
      <c r="C330" s="250" t="s">
        <v>34</v>
      </c>
      <c r="D330" s="250" t="s">
        <v>35</v>
      </c>
      <c r="E330" s="495" t="s">
        <v>36</v>
      </c>
      <c r="F330" s="495"/>
      <c r="G330" s="496"/>
      <c r="H330" s="497"/>
      <c r="I330" s="498"/>
      <c r="J330" s="131" t="s">
        <v>110</v>
      </c>
      <c r="K330" s="121"/>
      <c r="L330" s="132" t="s">
        <v>9</v>
      </c>
      <c r="M330" s="235">
        <v>2097</v>
      </c>
      <c r="O330" s="114"/>
      <c r="P330" s="103"/>
    </row>
    <row r="331" spans="1:16" x14ac:dyDescent="0.2">
      <c r="A331" s="493"/>
      <c r="B331" s="250"/>
      <c r="C331" s="250"/>
      <c r="D331" s="250"/>
      <c r="E331" s="250"/>
      <c r="F331" s="250"/>
      <c r="G331" s="249"/>
      <c r="H331" s="248"/>
      <c r="I331" s="247"/>
      <c r="J331" s="246" t="s">
        <v>65</v>
      </c>
      <c r="K331" s="132"/>
      <c r="L331" s="132"/>
      <c r="M331" s="262"/>
      <c r="O331" s="114"/>
      <c r="P331" s="103"/>
    </row>
    <row r="332" spans="1:16" ht="23.25" thickBot="1" x14ac:dyDescent="0.25">
      <c r="A332" s="494"/>
      <c r="B332" s="261" t="s">
        <v>8640</v>
      </c>
      <c r="C332" s="260" t="s">
        <v>8377</v>
      </c>
      <c r="D332" s="243">
        <v>43209</v>
      </c>
      <c r="E332" s="242" t="s">
        <v>40</v>
      </c>
      <c r="F332" s="241" t="s">
        <v>8376</v>
      </c>
      <c r="G332" s="240"/>
      <c r="H332" s="239"/>
      <c r="I332" s="238"/>
      <c r="J332" s="136" t="s">
        <v>5919</v>
      </c>
      <c r="K332" s="259"/>
      <c r="L332" s="137"/>
      <c r="M332" s="258"/>
      <c r="O332" s="114"/>
      <c r="P332" s="103"/>
    </row>
    <row r="333" spans="1:16" ht="22.5" x14ac:dyDescent="0.2">
      <c r="A333" s="492">
        <v>64</v>
      </c>
      <c r="B333" s="194" t="s">
        <v>23</v>
      </c>
      <c r="C333" s="194" t="s">
        <v>24</v>
      </c>
      <c r="D333" s="194" t="s">
        <v>25</v>
      </c>
      <c r="E333" s="463" t="s">
        <v>26</v>
      </c>
      <c r="F333" s="463"/>
      <c r="G333" s="463" t="s">
        <v>18</v>
      </c>
      <c r="H333" s="464"/>
      <c r="I333" s="195"/>
      <c r="J333" s="265"/>
      <c r="K333" s="265"/>
      <c r="L333" s="265"/>
      <c r="M333" s="264"/>
      <c r="O333" s="114"/>
      <c r="P333" s="103"/>
    </row>
    <row r="334" spans="1:16" ht="78.75" x14ac:dyDescent="0.2">
      <c r="A334" s="493"/>
      <c r="B334" s="124" t="s">
        <v>8375</v>
      </c>
      <c r="C334" s="124" t="s">
        <v>8374</v>
      </c>
      <c r="D334" s="257">
        <v>43203</v>
      </c>
      <c r="E334" s="256"/>
      <c r="F334" s="255" t="s">
        <v>6429</v>
      </c>
      <c r="G334" s="427" t="s">
        <v>8373</v>
      </c>
      <c r="H334" s="428"/>
      <c r="I334" s="429"/>
      <c r="J334" s="254" t="s">
        <v>109</v>
      </c>
      <c r="K334" s="129"/>
      <c r="L334" s="121" t="s">
        <v>9</v>
      </c>
      <c r="M334" s="263">
        <v>5024</v>
      </c>
      <c r="O334" s="114"/>
      <c r="P334" s="103"/>
    </row>
    <row r="335" spans="1:16" ht="33.75" x14ac:dyDescent="0.2">
      <c r="A335" s="493"/>
      <c r="B335" s="250" t="s">
        <v>33</v>
      </c>
      <c r="C335" s="250" t="s">
        <v>34</v>
      </c>
      <c r="D335" s="250" t="s">
        <v>35</v>
      </c>
      <c r="E335" s="495" t="s">
        <v>36</v>
      </c>
      <c r="F335" s="495"/>
      <c r="G335" s="496"/>
      <c r="H335" s="497"/>
      <c r="I335" s="498"/>
      <c r="J335" s="131" t="s">
        <v>110</v>
      </c>
      <c r="K335" s="121"/>
      <c r="L335" s="132" t="s">
        <v>9</v>
      </c>
      <c r="M335" s="235">
        <v>9379.24</v>
      </c>
      <c r="O335" s="114"/>
      <c r="P335" s="103"/>
    </row>
    <row r="336" spans="1:16" x14ac:dyDescent="0.2">
      <c r="A336" s="493"/>
      <c r="B336" s="250"/>
      <c r="C336" s="250"/>
      <c r="D336" s="250"/>
      <c r="E336" s="250"/>
      <c r="F336" s="250"/>
      <c r="G336" s="249"/>
      <c r="H336" s="248"/>
      <c r="I336" s="247"/>
      <c r="J336" s="246" t="s">
        <v>65</v>
      </c>
      <c r="K336" s="132"/>
      <c r="L336" s="132"/>
      <c r="M336" s="262"/>
      <c r="O336" s="114"/>
      <c r="P336" s="103"/>
    </row>
    <row r="337" spans="1:16" ht="23.25" thickBot="1" x14ac:dyDescent="0.25">
      <c r="A337" s="494"/>
      <c r="B337" s="261" t="s">
        <v>8655</v>
      </c>
      <c r="C337" s="260" t="s">
        <v>8373</v>
      </c>
      <c r="D337" s="243">
        <v>43212</v>
      </c>
      <c r="E337" s="242" t="s">
        <v>40</v>
      </c>
      <c r="F337" s="241" t="s">
        <v>8372</v>
      </c>
      <c r="G337" s="240"/>
      <c r="H337" s="239"/>
      <c r="I337" s="238"/>
      <c r="J337" s="136" t="s">
        <v>5919</v>
      </c>
      <c r="K337" s="259"/>
      <c r="L337" s="137" t="s">
        <v>9</v>
      </c>
      <c r="M337" s="258">
        <v>720</v>
      </c>
      <c r="O337" s="114"/>
      <c r="P337" s="103"/>
    </row>
    <row r="338" spans="1:16" ht="22.5" x14ac:dyDescent="0.2">
      <c r="A338" s="492">
        <v>65</v>
      </c>
      <c r="B338" s="194" t="s">
        <v>23</v>
      </c>
      <c r="C338" s="194" t="s">
        <v>24</v>
      </c>
      <c r="D338" s="194" t="s">
        <v>25</v>
      </c>
      <c r="E338" s="463" t="s">
        <v>26</v>
      </c>
      <c r="F338" s="463"/>
      <c r="G338" s="463" t="s">
        <v>18</v>
      </c>
      <c r="H338" s="464"/>
      <c r="I338" s="195"/>
      <c r="J338" s="265"/>
      <c r="K338" s="265"/>
      <c r="L338" s="265"/>
      <c r="M338" s="264"/>
      <c r="O338" s="114"/>
      <c r="P338" s="103"/>
    </row>
    <row r="339" spans="1:16" ht="135" x14ac:dyDescent="0.2">
      <c r="A339" s="493"/>
      <c r="B339" s="124" t="s">
        <v>8371</v>
      </c>
      <c r="C339" s="124" t="s">
        <v>8370</v>
      </c>
      <c r="D339" s="257">
        <v>43203</v>
      </c>
      <c r="E339" s="256"/>
      <c r="F339" s="255" t="s">
        <v>8369</v>
      </c>
      <c r="G339" s="427" t="s">
        <v>8368</v>
      </c>
      <c r="H339" s="428"/>
      <c r="I339" s="429"/>
      <c r="J339" s="254" t="s">
        <v>109</v>
      </c>
      <c r="K339" s="129"/>
      <c r="L339" s="121"/>
      <c r="M339" s="263"/>
      <c r="O339" s="114"/>
      <c r="P339" s="103"/>
    </row>
    <row r="340" spans="1:16" ht="33.75" x14ac:dyDescent="0.2">
      <c r="A340" s="493"/>
      <c r="B340" s="250" t="s">
        <v>33</v>
      </c>
      <c r="C340" s="250" t="s">
        <v>34</v>
      </c>
      <c r="D340" s="250" t="s">
        <v>35</v>
      </c>
      <c r="E340" s="495" t="s">
        <v>36</v>
      </c>
      <c r="F340" s="495"/>
      <c r="G340" s="496"/>
      <c r="H340" s="497"/>
      <c r="I340" s="498"/>
      <c r="J340" s="131" t="s">
        <v>110</v>
      </c>
      <c r="K340" s="121"/>
      <c r="L340" s="132" t="s">
        <v>9</v>
      </c>
      <c r="M340" s="235">
        <v>680</v>
      </c>
      <c r="O340" s="114"/>
      <c r="P340" s="103"/>
    </row>
    <row r="341" spans="1:16" x14ac:dyDescent="0.2">
      <c r="A341" s="493"/>
      <c r="B341" s="250"/>
      <c r="C341" s="250"/>
      <c r="D341" s="250"/>
      <c r="E341" s="250"/>
      <c r="F341" s="250"/>
      <c r="G341" s="249"/>
      <c r="H341" s="248"/>
      <c r="I341" s="247"/>
      <c r="J341" s="246" t="s">
        <v>65</v>
      </c>
      <c r="K341" s="132"/>
      <c r="L341" s="132"/>
      <c r="M341" s="262"/>
      <c r="O341" s="114"/>
      <c r="P341" s="103"/>
    </row>
    <row r="342" spans="1:16" ht="23.25" thickBot="1" x14ac:dyDescent="0.25">
      <c r="A342" s="494"/>
      <c r="B342" s="261" t="s">
        <v>8654</v>
      </c>
      <c r="C342" s="260" t="s">
        <v>8368</v>
      </c>
      <c r="D342" s="243">
        <v>43203</v>
      </c>
      <c r="E342" s="242" t="s">
        <v>40</v>
      </c>
      <c r="F342" s="241" t="s">
        <v>8367</v>
      </c>
      <c r="G342" s="240"/>
      <c r="H342" s="239"/>
      <c r="I342" s="238"/>
      <c r="J342" s="136" t="s">
        <v>5919</v>
      </c>
      <c r="K342" s="259"/>
      <c r="L342" s="137" t="s">
        <v>9</v>
      </c>
      <c r="M342" s="258">
        <v>13</v>
      </c>
      <c r="O342" s="114"/>
      <c r="P342" s="103"/>
    </row>
    <row r="343" spans="1:16" ht="22.5" x14ac:dyDescent="0.2">
      <c r="A343" s="492">
        <v>66</v>
      </c>
      <c r="B343" s="194" t="s">
        <v>23</v>
      </c>
      <c r="C343" s="194" t="s">
        <v>24</v>
      </c>
      <c r="D343" s="194" t="s">
        <v>25</v>
      </c>
      <c r="E343" s="463" t="s">
        <v>26</v>
      </c>
      <c r="F343" s="463"/>
      <c r="G343" s="463" t="s">
        <v>18</v>
      </c>
      <c r="H343" s="464"/>
      <c r="I343" s="195"/>
      <c r="J343" s="265"/>
      <c r="K343" s="265"/>
      <c r="L343" s="265"/>
      <c r="M343" s="264"/>
      <c r="O343" s="114"/>
      <c r="P343" s="103"/>
    </row>
    <row r="344" spans="1:16" ht="22.5" x14ac:dyDescent="0.2">
      <c r="A344" s="493"/>
      <c r="B344" s="124" t="s">
        <v>6141</v>
      </c>
      <c r="C344" s="124" t="s">
        <v>8366</v>
      </c>
      <c r="D344" s="257">
        <v>43204</v>
      </c>
      <c r="E344" s="256"/>
      <c r="F344" s="255" t="s">
        <v>6065</v>
      </c>
      <c r="G344" s="427" t="s">
        <v>6008</v>
      </c>
      <c r="H344" s="428"/>
      <c r="I344" s="429"/>
      <c r="J344" s="254" t="s">
        <v>109</v>
      </c>
      <c r="K344" s="129"/>
      <c r="L344" s="121" t="s">
        <v>9</v>
      </c>
      <c r="M344" s="263">
        <v>1336</v>
      </c>
      <c r="O344" s="114"/>
      <c r="P344" s="103"/>
    </row>
    <row r="345" spans="1:16" ht="33.75" x14ac:dyDescent="0.2">
      <c r="A345" s="493"/>
      <c r="B345" s="250" t="s">
        <v>33</v>
      </c>
      <c r="C345" s="250" t="s">
        <v>34</v>
      </c>
      <c r="D345" s="250" t="s">
        <v>35</v>
      </c>
      <c r="E345" s="495" t="s">
        <v>36</v>
      </c>
      <c r="F345" s="495"/>
      <c r="G345" s="496"/>
      <c r="H345" s="497"/>
      <c r="I345" s="498"/>
      <c r="J345" s="131" t="s">
        <v>110</v>
      </c>
      <c r="K345" s="121"/>
      <c r="L345" s="132" t="s">
        <v>9</v>
      </c>
      <c r="M345" s="235">
        <v>2913.8</v>
      </c>
      <c r="O345" s="114"/>
      <c r="P345" s="103"/>
    </row>
    <row r="346" spans="1:16" x14ac:dyDescent="0.2">
      <c r="A346" s="493"/>
      <c r="B346" s="250"/>
      <c r="C346" s="250"/>
      <c r="D346" s="250"/>
      <c r="E346" s="250"/>
      <c r="F346" s="250"/>
      <c r="G346" s="249"/>
      <c r="H346" s="248"/>
      <c r="I346" s="247"/>
      <c r="J346" s="246" t="s">
        <v>65</v>
      </c>
      <c r="K346" s="132"/>
      <c r="L346" s="132"/>
      <c r="M346" s="262"/>
      <c r="O346" s="114"/>
      <c r="P346" s="103"/>
    </row>
    <row r="347" spans="1:16" ht="23.25" thickBot="1" x14ac:dyDescent="0.25">
      <c r="A347" s="494"/>
      <c r="B347" s="261" t="s">
        <v>8624</v>
      </c>
      <c r="C347" s="260" t="s">
        <v>6008</v>
      </c>
      <c r="D347" s="243">
        <v>43209</v>
      </c>
      <c r="E347" s="242" t="s">
        <v>40</v>
      </c>
      <c r="F347" s="241" t="s">
        <v>8365</v>
      </c>
      <c r="G347" s="240"/>
      <c r="H347" s="239"/>
      <c r="I347" s="238"/>
      <c r="J347" s="136" t="s">
        <v>5919</v>
      </c>
      <c r="K347" s="259"/>
      <c r="L347" s="137"/>
      <c r="M347" s="258"/>
      <c r="O347" s="114"/>
      <c r="P347" s="103"/>
    </row>
    <row r="348" spans="1:16" ht="22.5" x14ac:dyDescent="0.2">
      <c r="A348" s="492">
        <v>67</v>
      </c>
      <c r="B348" s="194" t="s">
        <v>23</v>
      </c>
      <c r="C348" s="194" t="s">
        <v>24</v>
      </c>
      <c r="D348" s="194" t="s">
        <v>25</v>
      </c>
      <c r="E348" s="463" t="s">
        <v>26</v>
      </c>
      <c r="F348" s="463"/>
      <c r="G348" s="463" t="s">
        <v>18</v>
      </c>
      <c r="H348" s="464"/>
      <c r="I348" s="195"/>
      <c r="J348" s="265"/>
      <c r="K348" s="265"/>
      <c r="L348" s="265"/>
      <c r="M348" s="264"/>
      <c r="O348" s="114"/>
      <c r="P348" s="103"/>
    </row>
    <row r="349" spans="1:16" ht="90" x14ac:dyDescent="0.2">
      <c r="A349" s="493"/>
      <c r="B349" s="124" t="s">
        <v>8364</v>
      </c>
      <c r="C349" s="124" t="s">
        <v>8363</v>
      </c>
      <c r="D349" s="257">
        <v>43204</v>
      </c>
      <c r="E349" s="256"/>
      <c r="F349" s="255" t="s">
        <v>6065</v>
      </c>
      <c r="G349" s="427" t="s">
        <v>5871</v>
      </c>
      <c r="H349" s="428"/>
      <c r="I349" s="429"/>
      <c r="J349" s="254" t="s">
        <v>109</v>
      </c>
      <c r="K349" s="129"/>
      <c r="L349" s="121"/>
      <c r="M349" s="263"/>
      <c r="O349" s="114"/>
      <c r="P349" s="103"/>
    </row>
    <row r="350" spans="1:16" ht="33.75" x14ac:dyDescent="0.2">
      <c r="A350" s="493"/>
      <c r="B350" s="250" t="s">
        <v>33</v>
      </c>
      <c r="C350" s="250" t="s">
        <v>34</v>
      </c>
      <c r="D350" s="250" t="s">
        <v>35</v>
      </c>
      <c r="E350" s="495" t="s">
        <v>36</v>
      </c>
      <c r="F350" s="495"/>
      <c r="G350" s="496"/>
      <c r="H350" s="497"/>
      <c r="I350" s="498"/>
      <c r="J350" s="131" t="s">
        <v>110</v>
      </c>
      <c r="K350" s="121"/>
      <c r="L350" s="132" t="s">
        <v>9</v>
      </c>
      <c r="M350" s="235">
        <v>1528.21</v>
      </c>
      <c r="O350" s="114"/>
      <c r="P350" s="103"/>
    </row>
    <row r="351" spans="1:16" x14ac:dyDescent="0.2">
      <c r="A351" s="493"/>
      <c r="B351" s="250"/>
      <c r="C351" s="250"/>
      <c r="D351" s="250"/>
      <c r="E351" s="250"/>
      <c r="F351" s="250"/>
      <c r="G351" s="249"/>
      <c r="H351" s="248"/>
      <c r="I351" s="247"/>
      <c r="J351" s="246" t="s">
        <v>65</v>
      </c>
      <c r="K351" s="132"/>
      <c r="L351" s="132"/>
      <c r="M351" s="262"/>
      <c r="O351" s="114"/>
      <c r="P351" s="103"/>
    </row>
    <row r="352" spans="1:16" ht="23.25" thickBot="1" x14ac:dyDescent="0.25">
      <c r="A352" s="494"/>
      <c r="B352" s="261" t="s">
        <v>8656</v>
      </c>
      <c r="C352" s="260" t="s">
        <v>5871</v>
      </c>
      <c r="D352" s="243">
        <v>43211</v>
      </c>
      <c r="E352" s="242" t="s">
        <v>40</v>
      </c>
      <c r="F352" s="241" t="s">
        <v>8360</v>
      </c>
      <c r="G352" s="240"/>
      <c r="H352" s="239"/>
      <c r="I352" s="238"/>
      <c r="J352" s="136" t="s">
        <v>5919</v>
      </c>
      <c r="K352" s="259"/>
      <c r="L352" s="137"/>
      <c r="M352" s="258"/>
      <c r="O352" s="114"/>
      <c r="P352" s="103"/>
    </row>
    <row r="353" spans="1:16" ht="22.5" x14ac:dyDescent="0.2">
      <c r="A353" s="492">
        <v>68</v>
      </c>
      <c r="B353" s="194" t="s">
        <v>23</v>
      </c>
      <c r="C353" s="194" t="s">
        <v>24</v>
      </c>
      <c r="D353" s="194" t="s">
        <v>25</v>
      </c>
      <c r="E353" s="463" t="s">
        <v>26</v>
      </c>
      <c r="F353" s="463"/>
      <c r="G353" s="463" t="s">
        <v>18</v>
      </c>
      <c r="H353" s="464"/>
      <c r="I353" s="195"/>
      <c r="J353" s="265"/>
      <c r="K353" s="265"/>
      <c r="L353" s="265"/>
      <c r="M353" s="264"/>
      <c r="O353" s="114"/>
      <c r="P353" s="103"/>
    </row>
    <row r="354" spans="1:16" ht="78.75" x14ac:dyDescent="0.2">
      <c r="A354" s="493"/>
      <c r="B354" s="124" t="s">
        <v>6158</v>
      </c>
      <c r="C354" s="124" t="s">
        <v>8362</v>
      </c>
      <c r="D354" s="257">
        <v>43204</v>
      </c>
      <c r="E354" s="256"/>
      <c r="F354" s="255" t="s">
        <v>6212</v>
      </c>
      <c r="G354" s="427" t="s">
        <v>4243</v>
      </c>
      <c r="H354" s="428"/>
      <c r="I354" s="429"/>
      <c r="J354" s="254" t="s">
        <v>109</v>
      </c>
      <c r="K354" s="129"/>
      <c r="L354" s="121" t="s">
        <v>9</v>
      </c>
      <c r="M354" s="263">
        <v>730</v>
      </c>
      <c r="O354" s="114"/>
      <c r="P354" s="103"/>
    </row>
    <row r="355" spans="1:16" ht="33.75" x14ac:dyDescent="0.2">
      <c r="A355" s="493"/>
      <c r="B355" s="250" t="s">
        <v>33</v>
      </c>
      <c r="C355" s="250" t="s">
        <v>34</v>
      </c>
      <c r="D355" s="250" t="s">
        <v>35</v>
      </c>
      <c r="E355" s="495" t="s">
        <v>36</v>
      </c>
      <c r="F355" s="495"/>
      <c r="G355" s="496"/>
      <c r="H355" s="497"/>
      <c r="I355" s="498"/>
      <c r="J355" s="131" t="s">
        <v>110</v>
      </c>
      <c r="K355" s="121"/>
      <c r="L355" s="132" t="s">
        <v>9</v>
      </c>
      <c r="M355" s="235">
        <v>1074.8</v>
      </c>
      <c r="O355" s="114"/>
      <c r="P355" s="103"/>
    </row>
    <row r="356" spans="1:16" x14ac:dyDescent="0.2">
      <c r="A356" s="493"/>
      <c r="B356" s="250"/>
      <c r="C356" s="250"/>
      <c r="D356" s="250"/>
      <c r="E356" s="250"/>
      <c r="F356" s="250"/>
      <c r="G356" s="249"/>
      <c r="H356" s="248"/>
      <c r="I356" s="247"/>
      <c r="J356" s="246" t="s">
        <v>65</v>
      </c>
      <c r="K356" s="132"/>
      <c r="L356" s="132"/>
      <c r="M356" s="262"/>
      <c r="O356" s="114"/>
      <c r="P356" s="103"/>
    </row>
    <row r="357" spans="1:16" ht="23.25" thickBot="1" x14ac:dyDescent="0.25">
      <c r="A357" s="494"/>
      <c r="B357" s="261" t="s">
        <v>8647</v>
      </c>
      <c r="C357" s="260" t="s">
        <v>4243</v>
      </c>
      <c r="D357" s="243">
        <v>43211</v>
      </c>
      <c r="E357" s="242" t="s">
        <v>40</v>
      </c>
      <c r="F357" s="241" t="s">
        <v>8360</v>
      </c>
      <c r="G357" s="240"/>
      <c r="H357" s="239"/>
      <c r="I357" s="238"/>
      <c r="J357" s="136" t="s">
        <v>5919</v>
      </c>
      <c r="K357" s="259"/>
      <c r="L357" s="137"/>
      <c r="M357" s="258"/>
      <c r="O357" s="114"/>
      <c r="P357" s="103"/>
    </row>
    <row r="358" spans="1:16" ht="22.5" x14ac:dyDescent="0.2">
      <c r="A358" s="492">
        <v>69</v>
      </c>
      <c r="B358" s="194" t="s">
        <v>23</v>
      </c>
      <c r="C358" s="194" t="s">
        <v>24</v>
      </c>
      <c r="D358" s="194" t="s">
        <v>25</v>
      </c>
      <c r="E358" s="463" t="s">
        <v>26</v>
      </c>
      <c r="F358" s="463"/>
      <c r="G358" s="463" t="s">
        <v>18</v>
      </c>
      <c r="H358" s="464"/>
      <c r="I358" s="195"/>
      <c r="J358" s="265"/>
      <c r="K358" s="265"/>
      <c r="L358" s="265"/>
      <c r="M358" s="264"/>
      <c r="O358" s="114"/>
      <c r="P358" s="103"/>
    </row>
    <row r="359" spans="1:16" ht="33.75" x14ac:dyDescent="0.2">
      <c r="A359" s="493"/>
      <c r="B359" s="124" t="s">
        <v>6050</v>
      </c>
      <c r="C359" s="124" t="s">
        <v>8361</v>
      </c>
      <c r="D359" s="257">
        <v>43204</v>
      </c>
      <c r="E359" s="256"/>
      <c r="F359" s="255" t="s">
        <v>6048</v>
      </c>
      <c r="G359" s="427" t="s">
        <v>6008</v>
      </c>
      <c r="H359" s="428"/>
      <c r="I359" s="429"/>
      <c r="J359" s="254" t="s">
        <v>109</v>
      </c>
      <c r="K359" s="129"/>
      <c r="L359" s="121"/>
      <c r="M359" s="263"/>
      <c r="O359" s="114"/>
      <c r="P359" s="103"/>
    </row>
    <row r="360" spans="1:16" ht="33.75" x14ac:dyDescent="0.2">
      <c r="A360" s="493"/>
      <c r="B360" s="250" t="s">
        <v>33</v>
      </c>
      <c r="C360" s="250" t="s">
        <v>34</v>
      </c>
      <c r="D360" s="250" t="s">
        <v>35</v>
      </c>
      <c r="E360" s="495" t="s">
        <v>36</v>
      </c>
      <c r="F360" s="495"/>
      <c r="G360" s="496"/>
      <c r="H360" s="497"/>
      <c r="I360" s="498"/>
      <c r="J360" s="131" t="s">
        <v>110</v>
      </c>
      <c r="K360" s="121"/>
      <c r="L360" s="132" t="s">
        <v>9</v>
      </c>
      <c r="M360" s="235">
        <v>2945.81</v>
      </c>
      <c r="O360" s="114"/>
      <c r="P360" s="103"/>
    </row>
    <row r="361" spans="1:16" x14ac:dyDescent="0.2">
      <c r="A361" s="493"/>
      <c r="B361" s="250"/>
      <c r="C361" s="250"/>
      <c r="D361" s="250"/>
      <c r="E361" s="250"/>
      <c r="F361" s="250"/>
      <c r="G361" s="249"/>
      <c r="H361" s="248"/>
      <c r="I361" s="247"/>
      <c r="J361" s="246" t="s">
        <v>65</v>
      </c>
      <c r="K361" s="132"/>
      <c r="L361" s="132"/>
      <c r="M361" s="262"/>
      <c r="O361" s="114"/>
      <c r="P361" s="103"/>
    </row>
    <row r="362" spans="1:16" ht="23.25" thickBot="1" x14ac:dyDescent="0.25">
      <c r="A362" s="494"/>
      <c r="B362" s="261" t="s">
        <v>8640</v>
      </c>
      <c r="C362" s="260" t="s">
        <v>6008</v>
      </c>
      <c r="D362" s="243">
        <v>43211</v>
      </c>
      <c r="E362" s="242" t="s">
        <v>40</v>
      </c>
      <c r="F362" s="241" t="s">
        <v>8360</v>
      </c>
      <c r="G362" s="240"/>
      <c r="H362" s="239"/>
      <c r="I362" s="238"/>
      <c r="J362" s="136" t="s">
        <v>5919</v>
      </c>
      <c r="K362" s="259"/>
      <c r="L362" s="137"/>
      <c r="M362" s="258"/>
      <c r="O362" s="114"/>
      <c r="P362" s="103"/>
    </row>
    <row r="363" spans="1:16" ht="22.5" x14ac:dyDescent="0.2">
      <c r="A363" s="492">
        <v>70</v>
      </c>
      <c r="B363" s="194" t="s">
        <v>23</v>
      </c>
      <c r="C363" s="194" t="s">
        <v>24</v>
      </c>
      <c r="D363" s="194" t="s">
        <v>25</v>
      </c>
      <c r="E363" s="463" t="s">
        <v>26</v>
      </c>
      <c r="F363" s="463"/>
      <c r="G363" s="463" t="s">
        <v>18</v>
      </c>
      <c r="H363" s="464"/>
      <c r="I363" s="195"/>
      <c r="J363" s="265"/>
      <c r="K363" s="265"/>
      <c r="L363" s="265"/>
      <c r="M363" s="264"/>
      <c r="O363" s="114"/>
      <c r="P363" s="103"/>
    </row>
    <row r="364" spans="1:16" ht="33.75" x14ac:dyDescent="0.2">
      <c r="A364" s="493"/>
      <c r="B364" s="124" t="s">
        <v>6708</v>
      </c>
      <c r="C364" s="124" t="s">
        <v>8359</v>
      </c>
      <c r="D364" s="257">
        <v>43204</v>
      </c>
      <c r="E364" s="256"/>
      <c r="F364" s="255" t="s">
        <v>6833</v>
      </c>
      <c r="G364" s="427" t="s">
        <v>6008</v>
      </c>
      <c r="H364" s="428"/>
      <c r="I364" s="429"/>
      <c r="J364" s="254" t="s">
        <v>109</v>
      </c>
      <c r="K364" s="129"/>
      <c r="L364" s="121" t="s">
        <v>9</v>
      </c>
      <c r="M364" s="263">
        <v>3878</v>
      </c>
      <c r="O364" s="114"/>
      <c r="P364" s="103"/>
    </row>
    <row r="365" spans="1:16" ht="33.75" x14ac:dyDescent="0.2">
      <c r="A365" s="493"/>
      <c r="B365" s="250" t="s">
        <v>33</v>
      </c>
      <c r="C365" s="250" t="s">
        <v>34</v>
      </c>
      <c r="D365" s="250" t="s">
        <v>35</v>
      </c>
      <c r="E365" s="495" t="s">
        <v>36</v>
      </c>
      <c r="F365" s="495"/>
      <c r="G365" s="496"/>
      <c r="H365" s="497"/>
      <c r="I365" s="498"/>
      <c r="J365" s="131" t="s">
        <v>110</v>
      </c>
      <c r="K365" s="121"/>
      <c r="L365" s="132"/>
      <c r="M365" s="235"/>
      <c r="O365" s="114"/>
      <c r="P365" s="103"/>
    </row>
    <row r="366" spans="1:16" x14ac:dyDescent="0.2">
      <c r="A366" s="493"/>
      <c r="B366" s="250"/>
      <c r="C366" s="250"/>
      <c r="D366" s="250"/>
      <c r="E366" s="250"/>
      <c r="F366" s="250"/>
      <c r="G366" s="249"/>
      <c r="H366" s="248"/>
      <c r="I366" s="247"/>
      <c r="J366" s="246" t="s">
        <v>65</v>
      </c>
      <c r="K366" s="132"/>
      <c r="L366" s="132"/>
      <c r="M366" s="262"/>
      <c r="O366" s="114"/>
      <c r="P366" s="103"/>
    </row>
    <row r="367" spans="1:16" ht="23.25" thickBot="1" x14ac:dyDescent="0.25">
      <c r="A367" s="494"/>
      <c r="B367" s="261" t="s">
        <v>1827</v>
      </c>
      <c r="C367" s="260" t="s">
        <v>6008</v>
      </c>
      <c r="D367" s="243">
        <v>43218</v>
      </c>
      <c r="E367" s="242" t="s">
        <v>40</v>
      </c>
      <c r="F367" s="241" t="s">
        <v>8358</v>
      </c>
      <c r="G367" s="240"/>
      <c r="H367" s="239"/>
      <c r="I367" s="238"/>
      <c r="J367" s="136" t="s">
        <v>5919</v>
      </c>
      <c r="K367" s="259"/>
      <c r="L367" s="137"/>
      <c r="M367" s="258"/>
      <c r="O367" s="114"/>
      <c r="P367" s="103"/>
    </row>
    <row r="368" spans="1:16" ht="22.5" x14ac:dyDescent="0.2">
      <c r="A368" s="492">
        <v>71</v>
      </c>
      <c r="B368" s="194" t="s">
        <v>23</v>
      </c>
      <c r="C368" s="194" t="s">
        <v>24</v>
      </c>
      <c r="D368" s="194" t="s">
        <v>25</v>
      </c>
      <c r="E368" s="463" t="s">
        <v>26</v>
      </c>
      <c r="F368" s="463"/>
      <c r="G368" s="463" t="s">
        <v>18</v>
      </c>
      <c r="H368" s="464"/>
      <c r="I368" s="195"/>
      <c r="J368" s="265"/>
      <c r="K368" s="265"/>
      <c r="L368" s="265"/>
      <c r="M368" s="264"/>
      <c r="O368" s="114"/>
      <c r="P368" s="103"/>
    </row>
    <row r="369" spans="1:16" ht="146.25" x14ac:dyDescent="0.2">
      <c r="A369" s="493"/>
      <c r="B369" s="124" t="s">
        <v>8357</v>
      </c>
      <c r="C369" s="124" t="s">
        <v>8356</v>
      </c>
      <c r="D369" s="257">
        <v>43205</v>
      </c>
      <c r="E369" s="256"/>
      <c r="F369" s="255" t="s">
        <v>8355</v>
      </c>
      <c r="G369" s="427" t="s">
        <v>613</v>
      </c>
      <c r="H369" s="428"/>
      <c r="I369" s="429"/>
      <c r="J369" s="254" t="s">
        <v>109</v>
      </c>
      <c r="K369" s="129"/>
      <c r="L369" s="121" t="s">
        <v>9</v>
      </c>
      <c r="M369" s="263">
        <v>215</v>
      </c>
      <c r="O369" s="114"/>
      <c r="P369" s="103"/>
    </row>
    <row r="370" spans="1:16" ht="33.75" x14ac:dyDescent="0.2">
      <c r="A370" s="493"/>
      <c r="B370" s="250" t="s">
        <v>33</v>
      </c>
      <c r="C370" s="250" t="s">
        <v>34</v>
      </c>
      <c r="D370" s="250" t="s">
        <v>35</v>
      </c>
      <c r="E370" s="495" t="s">
        <v>36</v>
      </c>
      <c r="F370" s="495"/>
      <c r="G370" s="496"/>
      <c r="H370" s="497"/>
      <c r="I370" s="498"/>
      <c r="J370" s="131" t="s">
        <v>110</v>
      </c>
      <c r="K370" s="121"/>
      <c r="L370" s="132" t="s">
        <v>9</v>
      </c>
      <c r="M370" s="235">
        <v>150.13999999999999</v>
      </c>
      <c r="O370" s="114"/>
      <c r="P370" s="103"/>
    </row>
    <row r="371" spans="1:16" x14ac:dyDescent="0.2">
      <c r="A371" s="493"/>
      <c r="B371" s="250"/>
      <c r="C371" s="250"/>
      <c r="D371" s="250"/>
      <c r="E371" s="250"/>
      <c r="F371" s="250"/>
      <c r="G371" s="249"/>
      <c r="H371" s="248"/>
      <c r="I371" s="247"/>
      <c r="J371" s="246" t="s">
        <v>65</v>
      </c>
      <c r="K371" s="132"/>
      <c r="L371" s="132"/>
      <c r="M371" s="262"/>
      <c r="O371" s="114"/>
      <c r="P371" s="103"/>
    </row>
    <row r="372" spans="1:16" ht="23.25" thickBot="1" x14ac:dyDescent="0.25">
      <c r="A372" s="494"/>
      <c r="B372" s="261" t="s">
        <v>66</v>
      </c>
      <c r="C372" s="260" t="s">
        <v>613</v>
      </c>
      <c r="D372" s="243">
        <v>43206</v>
      </c>
      <c r="E372" s="242" t="s">
        <v>40</v>
      </c>
      <c r="F372" s="241" t="s">
        <v>8350</v>
      </c>
      <c r="G372" s="240"/>
      <c r="H372" s="239"/>
      <c r="I372" s="238"/>
      <c r="J372" s="136" t="s">
        <v>5919</v>
      </c>
      <c r="K372" s="259"/>
      <c r="L372" s="137" t="s">
        <v>9</v>
      </c>
      <c r="M372" s="258">
        <v>45</v>
      </c>
      <c r="O372" s="114"/>
      <c r="P372" s="103"/>
    </row>
    <row r="373" spans="1:16" ht="22.5" x14ac:dyDescent="0.2">
      <c r="A373" s="492">
        <v>72</v>
      </c>
      <c r="B373" s="194" t="s">
        <v>23</v>
      </c>
      <c r="C373" s="194" t="s">
        <v>24</v>
      </c>
      <c r="D373" s="194" t="s">
        <v>25</v>
      </c>
      <c r="E373" s="463" t="s">
        <v>26</v>
      </c>
      <c r="F373" s="463"/>
      <c r="G373" s="463" t="s">
        <v>18</v>
      </c>
      <c r="H373" s="464"/>
      <c r="I373" s="195"/>
      <c r="J373" s="265"/>
      <c r="K373" s="265"/>
      <c r="L373" s="265"/>
      <c r="M373" s="264"/>
      <c r="O373" s="114"/>
      <c r="P373" s="103"/>
    </row>
    <row r="374" spans="1:16" ht="67.5" x14ac:dyDescent="0.2">
      <c r="A374" s="493"/>
      <c r="B374" s="124" t="s">
        <v>6536</v>
      </c>
      <c r="C374" s="124" t="s">
        <v>8354</v>
      </c>
      <c r="D374" s="257">
        <v>43205</v>
      </c>
      <c r="E374" s="256"/>
      <c r="F374" s="255" t="s">
        <v>6534</v>
      </c>
      <c r="G374" s="427" t="s">
        <v>6008</v>
      </c>
      <c r="H374" s="428"/>
      <c r="I374" s="429"/>
      <c r="J374" s="254" t="s">
        <v>109</v>
      </c>
      <c r="K374" s="129"/>
      <c r="L374" s="121" t="s">
        <v>9</v>
      </c>
      <c r="M374" s="263">
        <v>2090</v>
      </c>
      <c r="O374" s="114"/>
      <c r="P374" s="103"/>
    </row>
    <row r="375" spans="1:16" ht="33.75" x14ac:dyDescent="0.2">
      <c r="A375" s="493"/>
      <c r="B375" s="250" t="s">
        <v>33</v>
      </c>
      <c r="C375" s="250" t="s">
        <v>34</v>
      </c>
      <c r="D375" s="250" t="s">
        <v>35</v>
      </c>
      <c r="E375" s="495" t="s">
        <v>36</v>
      </c>
      <c r="F375" s="495"/>
      <c r="G375" s="496"/>
      <c r="H375" s="497"/>
      <c r="I375" s="498"/>
      <c r="J375" s="131" t="s">
        <v>110</v>
      </c>
      <c r="K375" s="121"/>
      <c r="L375" s="132" t="s">
        <v>9</v>
      </c>
      <c r="M375" s="235">
        <v>2375</v>
      </c>
      <c r="O375" s="114"/>
      <c r="P375" s="103"/>
    </row>
    <row r="376" spans="1:16" x14ac:dyDescent="0.2">
      <c r="A376" s="493"/>
      <c r="B376" s="250"/>
      <c r="C376" s="250"/>
      <c r="D376" s="250"/>
      <c r="E376" s="250"/>
      <c r="F376" s="250"/>
      <c r="G376" s="249"/>
      <c r="H376" s="248"/>
      <c r="I376" s="247"/>
      <c r="J376" s="246" t="s">
        <v>65</v>
      </c>
      <c r="K376" s="132"/>
      <c r="L376" s="132"/>
      <c r="M376" s="262"/>
      <c r="O376" s="114"/>
      <c r="P376" s="103"/>
    </row>
    <row r="377" spans="1:16" ht="23.25" thickBot="1" x14ac:dyDescent="0.25">
      <c r="A377" s="494"/>
      <c r="B377" s="261" t="s">
        <v>8657</v>
      </c>
      <c r="C377" s="260" t="s">
        <v>6008</v>
      </c>
      <c r="D377" s="243">
        <v>43218</v>
      </c>
      <c r="E377" s="242" t="s">
        <v>40</v>
      </c>
      <c r="F377" s="241" t="s">
        <v>8341</v>
      </c>
      <c r="G377" s="240"/>
      <c r="H377" s="239"/>
      <c r="I377" s="238"/>
      <c r="J377" s="136" t="s">
        <v>5919</v>
      </c>
      <c r="K377" s="259"/>
      <c r="L377" s="137"/>
      <c r="M377" s="258"/>
      <c r="O377" s="114"/>
      <c r="P377" s="103"/>
    </row>
    <row r="378" spans="1:16" ht="22.5" x14ac:dyDescent="0.2">
      <c r="A378" s="492">
        <v>73</v>
      </c>
      <c r="B378" s="194" t="s">
        <v>23</v>
      </c>
      <c r="C378" s="194" t="s">
        <v>24</v>
      </c>
      <c r="D378" s="194" t="s">
        <v>25</v>
      </c>
      <c r="E378" s="463" t="s">
        <v>26</v>
      </c>
      <c r="F378" s="463"/>
      <c r="G378" s="463" t="s">
        <v>18</v>
      </c>
      <c r="H378" s="464"/>
      <c r="I378" s="195"/>
      <c r="J378" s="265"/>
      <c r="K378" s="265"/>
      <c r="L378" s="265"/>
      <c r="M378" s="264"/>
      <c r="O378" s="114"/>
      <c r="P378" s="103"/>
    </row>
    <row r="379" spans="1:16" ht="90" x14ac:dyDescent="0.2">
      <c r="A379" s="493"/>
      <c r="B379" s="124" t="s">
        <v>8353</v>
      </c>
      <c r="C379" s="124" t="s">
        <v>8352</v>
      </c>
      <c r="D379" s="257">
        <v>43205</v>
      </c>
      <c r="E379" s="256"/>
      <c r="F379" s="255" t="s">
        <v>8351</v>
      </c>
      <c r="G379" s="427" t="s">
        <v>4825</v>
      </c>
      <c r="H379" s="428"/>
      <c r="I379" s="429"/>
      <c r="J379" s="254" t="s">
        <v>109</v>
      </c>
      <c r="K379" s="129"/>
      <c r="L379" s="121" t="s">
        <v>9</v>
      </c>
      <c r="M379" s="263">
        <v>199</v>
      </c>
      <c r="O379" s="114"/>
      <c r="P379" s="103"/>
    </row>
    <row r="380" spans="1:16" ht="33.75" x14ac:dyDescent="0.2">
      <c r="A380" s="493"/>
      <c r="B380" s="250" t="s">
        <v>33</v>
      </c>
      <c r="C380" s="250" t="s">
        <v>34</v>
      </c>
      <c r="D380" s="250" t="s">
        <v>35</v>
      </c>
      <c r="E380" s="495" t="s">
        <v>36</v>
      </c>
      <c r="F380" s="495"/>
      <c r="G380" s="496"/>
      <c r="H380" s="497"/>
      <c r="I380" s="498"/>
      <c r="J380" s="131" t="s">
        <v>110</v>
      </c>
      <c r="K380" s="121"/>
      <c r="L380" s="132" t="s">
        <v>9</v>
      </c>
      <c r="M380" s="235">
        <v>348.44</v>
      </c>
      <c r="O380" s="114"/>
      <c r="P380" s="103"/>
    </row>
    <row r="381" spans="1:16" x14ac:dyDescent="0.2">
      <c r="A381" s="493"/>
      <c r="B381" s="250"/>
      <c r="C381" s="250"/>
      <c r="D381" s="250"/>
      <c r="E381" s="250"/>
      <c r="F381" s="250"/>
      <c r="G381" s="249"/>
      <c r="H381" s="248"/>
      <c r="I381" s="247"/>
      <c r="J381" s="246" t="s">
        <v>65</v>
      </c>
      <c r="K381" s="132"/>
      <c r="L381" s="132"/>
      <c r="M381" s="262"/>
      <c r="O381" s="114"/>
      <c r="P381" s="103"/>
    </row>
    <row r="382" spans="1:16" ht="23.25" thickBot="1" x14ac:dyDescent="0.25">
      <c r="A382" s="494"/>
      <c r="B382" s="261" t="s">
        <v>8658</v>
      </c>
      <c r="C382" s="260" t="s">
        <v>4825</v>
      </c>
      <c r="D382" s="243">
        <v>43206</v>
      </c>
      <c r="E382" s="242" t="s">
        <v>40</v>
      </c>
      <c r="F382" s="241" t="s">
        <v>8350</v>
      </c>
      <c r="G382" s="240"/>
      <c r="H382" s="239"/>
      <c r="I382" s="238"/>
      <c r="J382" s="136" t="s">
        <v>5919</v>
      </c>
      <c r="K382" s="259"/>
      <c r="L382" s="137" t="s">
        <v>9</v>
      </c>
      <c r="M382" s="258">
        <v>54</v>
      </c>
      <c r="O382" s="114"/>
      <c r="P382" s="103"/>
    </row>
    <row r="383" spans="1:16" ht="22.5" x14ac:dyDescent="0.2">
      <c r="A383" s="492">
        <v>74</v>
      </c>
      <c r="B383" s="194" t="s">
        <v>23</v>
      </c>
      <c r="C383" s="194" t="s">
        <v>24</v>
      </c>
      <c r="D383" s="194" t="s">
        <v>25</v>
      </c>
      <c r="E383" s="463" t="s">
        <v>26</v>
      </c>
      <c r="F383" s="463"/>
      <c r="G383" s="463" t="s">
        <v>18</v>
      </c>
      <c r="H383" s="464"/>
      <c r="I383" s="195"/>
      <c r="J383" s="265"/>
      <c r="K383" s="265"/>
      <c r="L383" s="265"/>
      <c r="M383" s="264"/>
      <c r="O383" s="114"/>
      <c r="P383" s="103"/>
    </row>
    <row r="384" spans="1:16" ht="247.5" x14ac:dyDescent="0.2">
      <c r="A384" s="493"/>
      <c r="B384" s="124" t="s">
        <v>6198</v>
      </c>
      <c r="C384" s="124" t="s">
        <v>8349</v>
      </c>
      <c r="D384" s="257">
        <v>43205</v>
      </c>
      <c r="E384" s="256"/>
      <c r="F384" s="255" t="s">
        <v>6196</v>
      </c>
      <c r="G384" s="427" t="s">
        <v>6195</v>
      </c>
      <c r="H384" s="428"/>
      <c r="I384" s="429"/>
      <c r="J384" s="254" t="s">
        <v>109</v>
      </c>
      <c r="K384" s="129"/>
      <c r="L384" s="121" t="s">
        <v>9</v>
      </c>
      <c r="M384" s="263">
        <v>759</v>
      </c>
      <c r="O384" s="114"/>
      <c r="P384" s="103"/>
    </row>
    <row r="385" spans="1:16" ht="33.75" x14ac:dyDescent="0.2">
      <c r="A385" s="493"/>
      <c r="B385" s="250" t="s">
        <v>33</v>
      </c>
      <c r="C385" s="250" t="s">
        <v>34</v>
      </c>
      <c r="D385" s="250" t="s">
        <v>35</v>
      </c>
      <c r="E385" s="495" t="s">
        <v>36</v>
      </c>
      <c r="F385" s="495"/>
      <c r="G385" s="496"/>
      <c r="H385" s="497"/>
      <c r="I385" s="498"/>
      <c r="J385" s="131" t="s">
        <v>110</v>
      </c>
      <c r="K385" s="121"/>
      <c r="L385" s="132" t="s">
        <v>9</v>
      </c>
      <c r="M385" s="235">
        <v>3397</v>
      </c>
      <c r="O385" s="114"/>
      <c r="P385" s="103"/>
    </row>
    <row r="386" spans="1:16" x14ac:dyDescent="0.2">
      <c r="A386" s="493"/>
      <c r="B386" s="250"/>
      <c r="C386" s="250"/>
      <c r="D386" s="250"/>
      <c r="E386" s="250"/>
      <c r="F386" s="250"/>
      <c r="G386" s="249"/>
      <c r="H386" s="248"/>
      <c r="I386" s="247"/>
      <c r="J386" s="246" t="s">
        <v>65</v>
      </c>
      <c r="K386" s="132"/>
      <c r="L386" s="132"/>
      <c r="M386" s="262"/>
      <c r="O386" s="114"/>
      <c r="P386" s="103"/>
    </row>
    <row r="387" spans="1:16" ht="23.25" thickBot="1" x14ac:dyDescent="0.25">
      <c r="A387" s="494"/>
      <c r="B387" s="261" t="s">
        <v>8659</v>
      </c>
      <c r="C387" s="260" t="s">
        <v>6195</v>
      </c>
      <c r="D387" s="243">
        <v>43209</v>
      </c>
      <c r="E387" s="242" t="s">
        <v>40</v>
      </c>
      <c r="F387" s="241" t="s">
        <v>8334</v>
      </c>
      <c r="G387" s="240"/>
      <c r="H387" s="239"/>
      <c r="I387" s="238"/>
      <c r="J387" s="136" t="s">
        <v>5919</v>
      </c>
      <c r="K387" s="259"/>
      <c r="L387" s="137"/>
      <c r="M387" s="258"/>
      <c r="O387" s="114"/>
      <c r="P387" s="103"/>
    </row>
    <row r="388" spans="1:16" ht="22.5" x14ac:dyDescent="0.2">
      <c r="A388" s="492">
        <v>75</v>
      </c>
      <c r="B388" s="194" t="s">
        <v>23</v>
      </c>
      <c r="C388" s="194" t="s">
        <v>24</v>
      </c>
      <c r="D388" s="194" t="s">
        <v>25</v>
      </c>
      <c r="E388" s="463" t="s">
        <v>26</v>
      </c>
      <c r="F388" s="463"/>
      <c r="G388" s="463" t="s">
        <v>18</v>
      </c>
      <c r="H388" s="464"/>
      <c r="I388" s="195"/>
      <c r="J388" s="265"/>
      <c r="K388" s="265"/>
      <c r="L388" s="265"/>
      <c r="M388" s="264"/>
      <c r="O388" s="114"/>
      <c r="P388" s="103"/>
    </row>
    <row r="389" spans="1:16" ht="247.5" x14ac:dyDescent="0.2">
      <c r="A389" s="493"/>
      <c r="B389" s="124" t="s">
        <v>7658</v>
      </c>
      <c r="C389" s="124" t="s">
        <v>8349</v>
      </c>
      <c r="D389" s="257">
        <v>43205</v>
      </c>
      <c r="E389" s="256"/>
      <c r="F389" s="255" t="s">
        <v>6147</v>
      </c>
      <c r="G389" s="427" t="s">
        <v>6195</v>
      </c>
      <c r="H389" s="428"/>
      <c r="I389" s="429"/>
      <c r="J389" s="254" t="s">
        <v>109</v>
      </c>
      <c r="K389" s="129"/>
      <c r="L389" s="121" t="s">
        <v>9</v>
      </c>
      <c r="M389" s="263">
        <v>645</v>
      </c>
      <c r="O389" s="114"/>
      <c r="P389" s="103"/>
    </row>
    <row r="390" spans="1:16" ht="33.75" x14ac:dyDescent="0.2">
      <c r="A390" s="493"/>
      <c r="B390" s="250" t="s">
        <v>33</v>
      </c>
      <c r="C390" s="250" t="s">
        <v>34</v>
      </c>
      <c r="D390" s="250" t="s">
        <v>35</v>
      </c>
      <c r="E390" s="495" t="s">
        <v>36</v>
      </c>
      <c r="F390" s="495"/>
      <c r="G390" s="496"/>
      <c r="H390" s="497"/>
      <c r="I390" s="498"/>
      <c r="J390" s="131" t="s">
        <v>110</v>
      </c>
      <c r="K390" s="121"/>
      <c r="L390" s="132" t="s">
        <v>9</v>
      </c>
      <c r="M390" s="235">
        <v>2668.34</v>
      </c>
      <c r="O390" s="114"/>
      <c r="P390" s="103"/>
    </row>
    <row r="391" spans="1:16" x14ac:dyDescent="0.2">
      <c r="A391" s="493"/>
      <c r="B391" s="250"/>
      <c r="C391" s="250"/>
      <c r="D391" s="250"/>
      <c r="E391" s="250"/>
      <c r="F391" s="250"/>
      <c r="G391" s="249"/>
      <c r="H391" s="248"/>
      <c r="I391" s="247"/>
      <c r="J391" s="246" t="s">
        <v>65</v>
      </c>
      <c r="K391" s="132"/>
      <c r="L391" s="132"/>
      <c r="M391" s="262"/>
      <c r="O391" s="114"/>
      <c r="P391" s="103"/>
    </row>
    <row r="392" spans="1:16" ht="23.25" thickBot="1" x14ac:dyDescent="0.25">
      <c r="A392" s="494"/>
      <c r="B392" s="261" t="s">
        <v>8660</v>
      </c>
      <c r="C392" s="260" t="s">
        <v>6195</v>
      </c>
      <c r="D392" s="243">
        <v>43209</v>
      </c>
      <c r="E392" s="242" t="s">
        <v>40</v>
      </c>
      <c r="F392" s="241" t="s">
        <v>8334</v>
      </c>
      <c r="G392" s="240"/>
      <c r="H392" s="239"/>
      <c r="I392" s="238"/>
      <c r="J392" s="136" t="s">
        <v>5919</v>
      </c>
      <c r="K392" s="259"/>
      <c r="L392" s="137"/>
      <c r="M392" s="258"/>
      <c r="O392" s="114"/>
      <c r="P392" s="103"/>
    </row>
    <row r="393" spans="1:16" ht="22.5" x14ac:dyDescent="0.2">
      <c r="A393" s="492">
        <v>76</v>
      </c>
      <c r="B393" s="194" t="s">
        <v>23</v>
      </c>
      <c r="C393" s="194" t="s">
        <v>24</v>
      </c>
      <c r="D393" s="194" t="s">
        <v>25</v>
      </c>
      <c r="E393" s="463" t="s">
        <v>26</v>
      </c>
      <c r="F393" s="463"/>
      <c r="G393" s="463" t="s">
        <v>18</v>
      </c>
      <c r="H393" s="464"/>
      <c r="I393" s="195"/>
      <c r="J393" s="265"/>
      <c r="K393" s="265"/>
      <c r="L393" s="265"/>
      <c r="M393" s="264"/>
      <c r="O393" s="114"/>
      <c r="P393" s="103"/>
    </row>
    <row r="394" spans="1:16" ht="22.5" x14ac:dyDescent="0.2">
      <c r="A394" s="493"/>
      <c r="B394" s="124" t="s">
        <v>8008</v>
      </c>
      <c r="C394" s="124" t="s">
        <v>8348</v>
      </c>
      <c r="D394" s="257">
        <v>43205</v>
      </c>
      <c r="E394" s="256"/>
      <c r="F394" s="255" t="s">
        <v>6065</v>
      </c>
      <c r="G394" s="427" t="s">
        <v>5871</v>
      </c>
      <c r="H394" s="428"/>
      <c r="I394" s="429"/>
      <c r="J394" s="254" t="s">
        <v>109</v>
      </c>
      <c r="K394" s="129"/>
      <c r="L394" s="121" t="s">
        <v>9</v>
      </c>
      <c r="M394" s="263">
        <v>1002</v>
      </c>
      <c r="O394" s="114"/>
      <c r="P394" s="103"/>
    </row>
    <row r="395" spans="1:16" ht="33.75" x14ac:dyDescent="0.2">
      <c r="A395" s="493"/>
      <c r="B395" s="250" t="s">
        <v>33</v>
      </c>
      <c r="C395" s="250" t="s">
        <v>34</v>
      </c>
      <c r="D395" s="250" t="s">
        <v>35</v>
      </c>
      <c r="E395" s="495" t="s">
        <v>36</v>
      </c>
      <c r="F395" s="495"/>
      <c r="G395" s="496"/>
      <c r="H395" s="497"/>
      <c r="I395" s="498"/>
      <c r="J395" s="131" t="s">
        <v>110</v>
      </c>
      <c r="K395" s="121"/>
      <c r="L395" s="132" t="s">
        <v>9</v>
      </c>
      <c r="M395" s="235">
        <v>2995.51</v>
      </c>
      <c r="O395" s="114"/>
      <c r="P395" s="103"/>
    </row>
    <row r="396" spans="1:16" x14ac:dyDescent="0.2">
      <c r="A396" s="493"/>
      <c r="B396" s="250"/>
      <c r="C396" s="250"/>
      <c r="D396" s="250"/>
      <c r="E396" s="250"/>
      <c r="F396" s="250"/>
      <c r="G396" s="249"/>
      <c r="H396" s="248"/>
      <c r="I396" s="247"/>
      <c r="J396" s="246" t="s">
        <v>65</v>
      </c>
      <c r="K396" s="132"/>
      <c r="L396" s="132"/>
      <c r="M396" s="262"/>
      <c r="O396" s="114"/>
      <c r="P396" s="103"/>
    </row>
    <row r="397" spans="1:16" ht="23.25" thickBot="1" x14ac:dyDescent="0.25">
      <c r="A397" s="494"/>
      <c r="B397" s="261" t="s">
        <v>1827</v>
      </c>
      <c r="C397" s="260" t="s">
        <v>5871</v>
      </c>
      <c r="D397" s="243">
        <v>43209</v>
      </c>
      <c r="E397" s="242" t="s">
        <v>40</v>
      </c>
      <c r="F397" s="241" t="s">
        <v>8334</v>
      </c>
      <c r="G397" s="240"/>
      <c r="H397" s="239"/>
      <c r="I397" s="238"/>
      <c r="J397" s="136" t="s">
        <v>5919</v>
      </c>
      <c r="K397" s="259"/>
      <c r="L397" s="137" t="s">
        <v>9</v>
      </c>
      <c r="M397" s="258">
        <v>390</v>
      </c>
      <c r="O397" s="114"/>
      <c r="P397" s="103"/>
    </row>
    <row r="398" spans="1:16" ht="22.5" x14ac:dyDescent="0.2">
      <c r="A398" s="492">
        <v>77</v>
      </c>
      <c r="B398" s="194" t="s">
        <v>23</v>
      </c>
      <c r="C398" s="194" t="s">
        <v>24</v>
      </c>
      <c r="D398" s="194" t="s">
        <v>25</v>
      </c>
      <c r="E398" s="463" t="s">
        <v>26</v>
      </c>
      <c r="F398" s="463"/>
      <c r="G398" s="463" t="s">
        <v>18</v>
      </c>
      <c r="H398" s="464"/>
      <c r="I398" s="195"/>
      <c r="J398" s="265"/>
      <c r="K398" s="265"/>
      <c r="L398" s="265"/>
      <c r="M398" s="264"/>
      <c r="O398" s="114"/>
      <c r="P398" s="103"/>
    </row>
    <row r="399" spans="1:16" ht="67.5" x14ac:dyDescent="0.2">
      <c r="A399" s="493"/>
      <c r="B399" s="124" t="s">
        <v>6661</v>
      </c>
      <c r="C399" s="124" t="s">
        <v>8347</v>
      </c>
      <c r="D399" s="257">
        <v>43205</v>
      </c>
      <c r="E399" s="256"/>
      <c r="F399" s="255" t="s">
        <v>6065</v>
      </c>
      <c r="G399" s="427" t="s">
        <v>5871</v>
      </c>
      <c r="H399" s="428"/>
      <c r="I399" s="429"/>
      <c r="J399" s="254" t="s">
        <v>109</v>
      </c>
      <c r="K399" s="129"/>
      <c r="L399" s="121" t="s">
        <v>9</v>
      </c>
      <c r="M399" s="263">
        <v>1316</v>
      </c>
      <c r="O399" s="114"/>
      <c r="P399" s="103"/>
    </row>
    <row r="400" spans="1:16" ht="33.75" x14ac:dyDescent="0.2">
      <c r="A400" s="493"/>
      <c r="B400" s="250" t="s">
        <v>33</v>
      </c>
      <c r="C400" s="250" t="s">
        <v>34</v>
      </c>
      <c r="D400" s="250" t="s">
        <v>35</v>
      </c>
      <c r="E400" s="495" t="s">
        <v>36</v>
      </c>
      <c r="F400" s="495"/>
      <c r="G400" s="496"/>
      <c r="H400" s="497"/>
      <c r="I400" s="498"/>
      <c r="J400" s="131" t="s">
        <v>110</v>
      </c>
      <c r="K400" s="121"/>
      <c r="L400" s="132" t="s">
        <v>9</v>
      </c>
      <c r="M400" s="235">
        <v>2685.14</v>
      </c>
      <c r="O400" s="114"/>
      <c r="P400" s="103"/>
    </row>
    <row r="401" spans="1:16" x14ac:dyDescent="0.2">
      <c r="A401" s="493"/>
      <c r="B401" s="250"/>
      <c r="C401" s="250"/>
      <c r="D401" s="250"/>
      <c r="E401" s="250"/>
      <c r="F401" s="250"/>
      <c r="G401" s="249"/>
      <c r="H401" s="248"/>
      <c r="I401" s="247"/>
      <c r="J401" s="246" t="s">
        <v>65</v>
      </c>
      <c r="K401" s="132"/>
      <c r="L401" s="132"/>
      <c r="M401" s="262"/>
      <c r="O401" s="114"/>
      <c r="P401" s="103"/>
    </row>
    <row r="402" spans="1:16" ht="23.25" thickBot="1" x14ac:dyDescent="0.25">
      <c r="A402" s="494"/>
      <c r="B402" s="261" t="s">
        <v>8661</v>
      </c>
      <c r="C402" s="260" t="s">
        <v>5871</v>
      </c>
      <c r="D402" s="243">
        <v>43210</v>
      </c>
      <c r="E402" s="242" t="s">
        <v>40</v>
      </c>
      <c r="F402" s="241" t="s">
        <v>8346</v>
      </c>
      <c r="G402" s="240"/>
      <c r="H402" s="239"/>
      <c r="I402" s="238"/>
      <c r="J402" s="136" t="s">
        <v>5919</v>
      </c>
      <c r="K402" s="259"/>
      <c r="L402" s="137"/>
      <c r="M402" s="258"/>
      <c r="O402" s="114"/>
      <c r="P402" s="103"/>
    </row>
    <row r="403" spans="1:16" ht="22.5" x14ac:dyDescent="0.2">
      <c r="A403" s="492">
        <v>78</v>
      </c>
      <c r="B403" s="194" t="s">
        <v>23</v>
      </c>
      <c r="C403" s="194" t="s">
        <v>24</v>
      </c>
      <c r="D403" s="194" t="s">
        <v>25</v>
      </c>
      <c r="E403" s="463" t="s">
        <v>26</v>
      </c>
      <c r="F403" s="463"/>
      <c r="G403" s="463" t="s">
        <v>18</v>
      </c>
      <c r="H403" s="464"/>
      <c r="I403" s="195"/>
      <c r="J403" s="265"/>
      <c r="K403" s="265"/>
      <c r="L403" s="265"/>
      <c r="M403" s="264"/>
      <c r="O403" s="114"/>
      <c r="P403" s="103"/>
    </row>
    <row r="404" spans="1:16" ht="67.5" x14ac:dyDescent="0.2">
      <c r="A404" s="493"/>
      <c r="B404" s="124" t="s">
        <v>6426</v>
      </c>
      <c r="C404" s="124" t="s">
        <v>8345</v>
      </c>
      <c r="D404" s="257">
        <v>43205</v>
      </c>
      <c r="E404" s="256"/>
      <c r="F404" s="255" t="s">
        <v>5881</v>
      </c>
      <c r="G404" s="427" t="s">
        <v>6417</v>
      </c>
      <c r="H404" s="428"/>
      <c r="I404" s="429"/>
      <c r="J404" s="254" t="s">
        <v>109</v>
      </c>
      <c r="K404" s="129"/>
      <c r="L404" s="121" t="s">
        <v>9</v>
      </c>
      <c r="M404" s="263">
        <v>358</v>
      </c>
      <c r="O404" s="114"/>
      <c r="P404" s="103"/>
    </row>
    <row r="405" spans="1:16" ht="33.75" x14ac:dyDescent="0.2">
      <c r="A405" s="493"/>
      <c r="B405" s="250" t="s">
        <v>33</v>
      </c>
      <c r="C405" s="250" t="s">
        <v>34</v>
      </c>
      <c r="D405" s="250" t="s">
        <v>35</v>
      </c>
      <c r="E405" s="495" t="s">
        <v>36</v>
      </c>
      <c r="F405" s="495"/>
      <c r="G405" s="496"/>
      <c r="H405" s="497"/>
      <c r="I405" s="498"/>
      <c r="J405" s="131" t="s">
        <v>110</v>
      </c>
      <c r="K405" s="121"/>
      <c r="L405" s="132"/>
      <c r="M405" s="235"/>
      <c r="O405" s="114"/>
      <c r="P405" s="103"/>
    </row>
    <row r="406" spans="1:16" x14ac:dyDescent="0.2">
      <c r="A406" s="493"/>
      <c r="B406" s="250"/>
      <c r="C406" s="250"/>
      <c r="D406" s="250"/>
      <c r="E406" s="250"/>
      <c r="F406" s="250"/>
      <c r="G406" s="249"/>
      <c r="H406" s="248"/>
      <c r="I406" s="247"/>
      <c r="J406" s="246" t="s">
        <v>65</v>
      </c>
      <c r="K406" s="132"/>
      <c r="L406" s="132" t="s">
        <v>9</v>
      </c>
      <c r="M406" s="262">
        <v>185</v>
      </c>
      <c r="O406" s="114"/>
      <c r="P406" s="103"/>
    </row>
    <row r="407" spans="1:16" ht="23.25" thickBot="1" x14ac:dyDescent="0.25">
      <c r="A407" s="494"/>
      <c r="B407" s="261" t="s">
        <v>8662</v>
      </c>
      <c r="C407" s="260" t="s">
        <v>6417</v>
      </c>
      <c r="D407" s="243">
        <v>43207</v>
      </c>
      <c r="E407" s="242" t="s">
        <v>40</v>
      </c>
      <c r="F407" s="241" t="s">
        <v>8344</v>
      </c>
      <c r="G407" s="240"/>
      <c r="H407" s="239"/>
      <c r="I407" s="238"/>
      <c r="J407" s="136" t="s">
        <v>5919</v>
      </c>
      <c r="K407" s="259"/>
      <c r="L407" s="137" t="s">
        <v>9</v>
      </c>
      <c r="M407" s="258">
        <v>30</v>
      </c>
      <c r="O407" s="114"/>
      <c r="P407" s="103"/>
    </row>
    <row r="408" spans="1:16" ht="22.5" x14ac:dyDescent="0.2">
      <c r="A408" s="492">
        <v>79</v>
      </c>
      <c r="B408" s="194" t="s">
        <v>23</v>
      </c>
      <c r="C408" s="194" t="s">
        <v>24</v>
      </c>
      <c r="D408" s="194" t="s">
        <v>25</v>
      </c>
      <c r="E408" s="463" t="s">
        <v>26</v>
      </c>
      <c r="F408" s="463"/>
      <c r="G408" s="463" t="s">
        <v>18</v>
      </c>
      <c r="H408" s="464"/>
      <c r="I408" s="195"/>
      <c r="J408" s="265"/>
      <c r="K408" s="265"/>
      <c r="L408" s="265"/>
      <c r="M408" s="264"/>
      <c r="O408" s="114"/>
      <c r="P408" s="103"/>
    </row>
    <row r="409" spans="1:16" ht="33.75" x14ac:dyDescent="0.2">
      <c r="A409" s="493"/>
      <c r="B409" s="124" t="s">
        <v>8343</v>
      </c>
      <c r="C409" s="124" t="s">
        <v>8342</v>
      </c>
      <c r="D409" s="257">
        <v>43205</v>
      </c>
      <c r="E409" s="256"/>
      <c r="F409" s="255" t="s">
        <v>6833</v>
      </c>
      <c r="G409" s="427" t="s">
        <v>6307</v>
      </c>
      <c r="H409" s="428"/>
      <c r="I409" s="429"/>
      <c r="J409" s="254" t="s">
        <v>109</v>
      </c>
      <c r="K409" s="129"/>
      <c r="L409" s="121" t="s">
        <v>9</v>
      </c>
      <c r="M409" s="263">
        <v>3601</v>
      </c>
      <c r="O409" s="114"/>
      <c r="P409" s="103"/>
    </row>
    <row r="410" spans="1:16" ht="33.75" x14ac:dyDescent="0.2">
      <c r="A410" s="493"/>
      <c r="B410" s="250" t="s">
        <v>33</v>
      </c>
      <c r="C410" s="250" t="s">
        <v>34</v>
      </c>
      <c r="D410" s="250" t="s">
        <v>35</v>
      </c>
      <c r="E410" s="495" t="s">
        <v>36</v>
      </c>
      <c r="F410" s="495"/>
      <c r="G410" s="496"/>
      <c r="H410" s="497"/>
      <c r="I410" s="498"/>
      <c r="J410" s="131" t="s">
        <v>110</v>
      </c>
      <c r="K410" s="121"/>
      <c r="L410" s="132" t="s">
        <v>9</v>
      </c>
      <c r="M410" s="235">
        <v>621.30999999999995</v>
      </c>
      <c r="O410" s="114"/>
      <c r="P410" s="103"/>
    </row>
    <row r="411" spans="1:16" x14ac:dyDescent="0.2">
      <c r="A411" s="493"/>
      <c r="B411" s="250"/>
      <c r="C411" s="250"/>
      <c r="D411" s="250"/>
      <c r="E411" s="250"/>
      <c r="F411" s="250"/>
      <c r="G411" s="249"/>
      <c r="H411" s="248"/>
      <c r="I411" s="247"/>
      <c r="J411" s="246" t="s">
        <v>65</v>
      </c>
      <c r="K411" s="132"/>
      <c r="L411" s="132"/>
      <c r="M411" s="262"/>
      <c r="O411" s="114"/>
      <c r="P411" s="103"/>
    </row>
    <row r="412" spans="1:16" ht="23.25" thickBot="1" x14ac:dyDescent="0.25">
      <c r="A412" s="494"/>
      <c r="B412" s="261" t="s">
        <v>8663</v>
      </c>
      <c r="C412" s="260" t="s">
        <v>6307</v>
      </c>
      <c r="D412" s="243">
        <v>43218</v>
      </c>
      <c r="E412" s="242" t="s">
        <v>40</v>
      </c>
      <c r="F412" s="241" t="s">
        <v>8341</v>
      </c>
      <c r="G412" s="240"/>
      <c r="H412" s="239"/>
      <c r="I412" s="238"/>
      <c r="J412" s="136" t="s">
        <v>5919</v>
      </c>
      <c r="K412" s="259"/>
      <c r="L412" s="137" t="s">
        <v>9</v>
      </c>
      <c r="M412" s="258">
        <v>546</v>
      </c>
      <c r="O412" s="114"/>
      <c r="P412" s="103"/>
    </row>
    <row r="413" spans="1:16" ht="22.5" x14ac:dyDescent="0.2">
      <c r="A413" s="492">
        <v>80</v>
      </c>
      <c r="B413" s="194" t="s">
        <v>23</v>
      </c>
      <c r="C413" s="194" t="s">
        <v>24</v>
      </c>
      <c r="D413" s="194" t="s">
        <v>25</v>
      </c>
      <c r="E413" s="463" t="s">
        <v>26</v>
      </c>
      <c r="F413" s="463"/>
      <c r="G413" s="463" t="s">
        <v>18</v>
      </c>
      <c r="H413" s="464"/>
      <c r="I413" s="195"/>
      <c r="J413" s="265"/>
      <c r="K413" s="265"/>
      <c r="L413" s="265"/>
      <c r="M413" s="264"/>
      <c r="O413" s="114"/>
      <c r="P413" s="103"/>
    </row>
    <row r="414" spans="1:16" ht="22.5" x14ac:dyDescent="0.2">
      <c r="A414" s="493"/>
      <c r="B414" s="124" t="s">
        <v>6688</v>
      </c>
      <c r="C414" s="124" t="s">
        <v>8340</v>
      </c>
      <c r="D414" s="257">
        <v>43205</v>
      </c>
      <c r="E414" s="256"/>
      <c r="F414" s="255" t="s">
        <v>6833</v>
      </c>
      <c r="G414" s="427" t="s">
        <v>6307</v>
      </c>
      <c r="H414" s="428"/>
      <c r="I414" s="429"/>
      <c r="J414" s="254" t="s">
        <v>109</v>
      </c>
      <c r="K414" s="129"/>
      <c r="L414" s="121" t="s">
        <v>9</v>
      </c>
      <c r="M414" s="263">
        <v>1662</v>
      </c>
      <c r="O414" s="114"/>
      <c r="P414" s="103"/>
    </row>
    <row r="415" spans="1:16" ht="33.75" x14ac:dyDescent="0.2">
      <c r="A415" s="493"/>
      <c r="B415" s="250" t="s">
        <v>33</v>
      </c>
      <c r="C415" s="250" t="s">
        <v>34</v>
      </c>
      <c r="D415" s="250" t="s">
        <v>35</v>
      </c>
      <c r="E415" s="495" t="s">
        <v>36</v>
      </c>
      <c r="F415" s="495"/>
      <c r="G415" s="496"/>
      <c r="H415" s="497"/>
      <c r="I415" s="498"/>
      <c r="J415" s="131" t="s">
        <v>110</v>
      </c>
      <c r="K415" s="121"/>
      <c r="L415" s="132" t="s">
        <v>9</v>
      </c>
      <c r="M415" s="235">
        <v>1089.31</v>
      </c>
      <c r="O415" s="114"/>
      <c r="P415" s="103"/>
    </row>
    <row r="416" spans="1:16" x14ac:dyDescent="0.2">
      <c r="A416" s="493"/>
      <c r="B416" s="250"/>
      <c r="C416" s="250"/>
      <c r="D416" s="250"/>
      <c r="E416" s="250"/>
      <c r="F416" s="250"/>
      <c r="G416" s="249"/>
      <c r="H416" s="248"/>
      <c r="I416" s="247"/>
      <c r="J416" s="246" t="s">
        <v>65</v>
      </c>
      <c r="K416" s="132"/>
      <c r="L416" s="132" t="s">
        <v>9</v>
      </c>
      <c r="M416" s="262">
        <v>603.75</v>
      </c>
      <c r="O416" s="114"/>
      <c r="P416" s="103"/>
    </row>
    <row r="417" spans="1:16" ht="23.25" thickBot="1" x14ac:dyDescent="0.25">
      <c r="A417" s="494"/>
      <c r="B417" s="261" t="s">
        <v>8664</v>
      </c>
      <c r="C417" s="260" t="s">
        <v>6307</v>
      </c>
      <c r="D417" s="243">
        <v>43211</v>
      </c>
      <c r="E417" s="242" t="s">
        <v>40</v>
      </c>
      <c r="F417" s="241" t="s">
        <v>8332</v>
      </c>
      <c r="G417" s="240"/>
      <c r="H417" s="239"/>
      <c r="I417" s="238"/>
      <c r="J417" s="136" t="s">
        <v>5919</v>
      </c>
      <c r="K417" s="259"/>
      <c r="L417" s="137" t="s">
        <v>9</v>
      </c>
      <c r="M417" s="258">
        <v>42</v>
      </c>
      <c r="O417" s="114"/>
      <c r="P417" s="103"/>
    </row>
    <row r="418" spans="1:16" ht="22.5" x14ac:dyDescent="0.2">
      <c r="A418" s="492">
        <v>81</v>
      </c>
      <c r="B418" s="194" t="s">
        <v>23</v>
      </c>
      <c r="C418" s="194" t="s">
        <v>24</v>
      </c>
      <c r="D418" s="194" t="s">
        <v>25</v>
      </c>
      <c r="E418" s="463" t="s">
        <v>26</v>
      </c>
      <c r="F418" s="463"/>
      <c r="G418" s="463" t="s">
        <v>18</v>
      </c>
      <c r="H418" s="464"/>
      <c r="I418" s="195"/>
      <c r="J418" s="265"/>
      <c r="K418" s="265"/>
      <c r="L418" s="265"/>
      <c r="M418" s="264"/>
      <c r="O418" s="114"/>
      <c r="P418" s="103"/>
    </row>
    <row r="419" spans="1:16" ht="67.5" x14ac:dyDescent="0.2">
      <c r="A419" s="493"/>
      <c r="B419" s="124" t="s">
        <v>8339</v>
      </c>
      <c r="C419" s="124" t="s">
        <v>8338</v>
      </c>
      <c r="D419" s="257">
        <v>43205</v>
      </c>
      <c r="E419" s="256"/>
      <c r="F419" s="255" t="s">
        <v>8337</v>
      </c>
      <c r="G419" s="427" t="s">
        <v>6323</v>
      </c>
      <c r="H419" s="428"/>
      <c r="I419" s="429"/>
      <c r="J419" s="254" t="s">
        <v>109</v>
      </c>
      <c r="K419" s="129"/>
      <c r="L419" s="121" t="s">
        <v>9</v>
      </c>
      <c r="M419" s="263">
        <v>366</v>
      </c>
      <c r="O419" s="114"/>
      <c r="P419" s="103"/>
    </row>
    <row r="420" spans="1:16" ht="33.75" x14ac:dyDescent="0.2">
      <c r="A420" s="493"/>
      <c r="B420" s="250" t="s">
        <v>33</v>
      </c>
      <c r="C420" s="250" t="s">
        <v>34</v>
      </c>
      <c r="D420" s="250" t="s">
        <v>35</v>
      </c>
      <c r="E420" s="495" t="s">
        <v>36</v>
      </c>
      <c r="F420" s="495"/>
      <c r="G420" s="496"/>
      <c r="H420" s="497"/>
      <c r="I420" s="498"/>
      <c r="J420" s="131" t="s">
        <v>110</v>
      </c>
      <c r="K420" s="121"/>
      <c r="L420" s="132" t="s">
        <v>9</v>
      </c>
      <c r="M420" s="235">
        <v>435.76</v>
      </c>
      <c r="O420" s="114"/>
      <c r="P420" s="103"/>
    </row>
    <row r="421" spans="1:16" x14ac:dyDescent="0.2">
      <c r="A421" s="493"/>
      <c r="B421" s="250"/>
      <c r="C421" s="250"/>
      <c r="D421" s="250"/>
      <c r="E421" s="250"/>
      <c r="F421" s="250"/>
      <c r="G421" s="249"/>
      <c r="H421" s="248"/>
      <c r="I421" s="247"/>
      <c r="J421" s="246" t="s">
        <v>65</v>
      </c>
      <c r="K421" s="132"/>
      <c r="L421" s="132"/>
      <c r="M421" s="262"/>
      <c r="O421" s="114"/>
      <c r="P421" s="103"/>
    </row>
    <row r="422" spans="1:16" ht="23.25" thickBot="1" x14ac:dyDescent="0.25">
      <c r="A422" s="494"/>
      <c r="B422" s="261" t="s">
        <v>8652</v>
      </c>
      <c r="C422" s="260" t="s">
        <v>6323</v>
      </c>
      <c r="D422" s="243">
        <v>43208</v>
      </c>
      <c r="E422" s="242" t="s">
        <v>40</v>
      </c>
      <c r="F422" s="241" t="s">
        <v>8336</v>
      </c>
      <c r="G422" s="240"/>
      <c r="H422" s="239"/>
      <c r="I422" s="238"/>
      <c r="J422" s="136" t="s">
        <v>5919</v>
      </c>
      <c r="K422" s="259"/>
      <c r="L422" s="137"/>
      <c r="M422" s="258"/>
      <c r="O422" s="114"/>
      <c r="P422" s="103"/>
    </row>
    <row r="423" spans="1:16" ht="22.5" x14ac:dyDescent="0.2">
      <c r="A423" s="492">
        <v>82</v>
      </c>
      <c r="B423" s="194" t="s">
        <v>23</v>
      </c>
      <c r="C423" s="194" t="s">
        <v>24</v>
      </c>
      <c r="D423" s="194" t="s">
        <v>25</v>
      </c>
      <c r="E423" s="463" t="s">
        <v>26</v>
      </c>
      <c r="F423" s="463"/>
      <c r="G423" s="463" t="s">
        <v>18</v>
      </c>
      <c r="H423" s="464"/>
      <c r="I423" s="195"/>
      <c r="J423" s="265"/>
      <c r="K423" s="265"/>
      <c r="L423" s="265"/>
      <c r="M423" s="264"/>
      <c r="O423" s="114"/>
      <c r="P423" s="103"/>
    </row>
    <row r="424" spans="1:16" ht="45" x14ac:dyDescent="0.2">
      <c r="A424" s="493"/>
      <c r="B424" s="124" t="s">
        <v>6812</v>
      </c>
      <c r="C424" s="124" t="s">
        <v>8335</v>
      </c>
      <c r="D424" s="257">
        <v>43205</v>
      </c>
      <c r="E424" s="256"/>
      <c r="F424" s="255" t="s">
        <v>6060</v>
      </c>
      <c r="G424" s="427" t="s">
        <v>6064</v>
      </c>
      <c r="H424" s="428"/>
      <c r="I424" s="429"/>
      <c r="J424" s="254" t="s">
        <v>109</v>
      </c>
      <c r="K424" s="129"/>
      <c r="L424" s="121" t="s">
        <v>9</v>
      </c>
      <c r="M424" s="263">
        <v>693</v>
      </c>
      <c r="O424" s="114"/>
      <c r="P424" s="103"/>
    </row>
    <row r="425" spans="1:16" ht="33.75" x14ac:dyDescent="0.2">
      <c r="A425" s="493"/>
      <c r="B425" s="250" t="s">
        <v>33</v>
      </c>
      <c r="C425" s="250" t="s">
        <v>34</v>
      </c>
      <c r="D425" s="250" t="s">
        <v>35</v>
      </c>
      <c r="E425" s="495" t="s">
        <v>36</v>
      </c>
      <c r="F425" s="495"/>
      <c r="G425" s="496"/>
      <c r="H425" s="497"/>
      <c r="I425" s="498"/>
      <c r="J425" s="131" t="s">
        <v>110</v>
      </c>
      <c r="K425" s="121"/>
      <c r="L425" s="132" t="s">
        <v>9</v>
      </c>
      <c r="M425" s="235">
        <v>3473.82</v>
      </c>
      <c r="O425" s="114"/>
      <c r="P425" s="103"/>
    </row>
    <row r="426" spans="1:16" x14ac:dyDescent="0.2">
      <c r="A426" s="493"/>
      <c r="B426" s="250"/>
      <c r="C426" s="250"/>
      <c r="D426" s="250"/>
      <c r="E426" s="250"/>
      <c r="F426" s="250"/>
      <c r="G426" s="249"/>
      <c r="H426" s="248"/>
      <c r="I426" s="247"/>
      <c r="J426" s="246" t="s">
        <v>65</v>
      </c>
      <c r="K426" s="132"/>
      <c r="L426" s="132"/>
      <c r="M426" s="262"/>
      <c r="O426" s="114"/>
      <c r="P426" s="103"/>
    </row>
    <row r="427" spans="1:16" ht="23.25" thickBot="1" x14ac:dyDescent="0.25">
      <c r="A427" s="494"/>
      <c r="B427" s="261" t="s">
        <v>8665</v>
      </c>
      <c r="C427" s="260" t="s">
        <v>6064</v>
      </c>
      <c r="D427" s="243">
        <v>43209</v>
      </c>
      <c r="E427" s="242" t="s">
        <v>40</v>
      </c>
      <c r="F427" s="241" t="s">
        <v>8334</v>
      </c>
      <c r="G427" s="240"/>
      <c r="H427" s="239"/>
      <c r="I427" s="238"/>
      <c r="J427" s="136" t="s">
        <v>5919</v>
      </c>
      <c r="K427" s="259"/>
      <c r="L427" s="137" t="s">
        <v>9</v>
      </c>
      <c r="M427" s="258">
        <v>420</v>
      </c>
      <c r="O427" s="114"/>
      <c r="P427" s="103"/>
    </row>
    <row r="428" spans="1:16" ht="22.5" x14ac:dyDescent="0.2">
      <c r="A428" s="492">
        <v>83</v>
      </c>
      <c r="B428" s="194" t="s">
        <v>23</v>
      </c>
      <c r="C428" s="194" t="s">
        <v>24</v>
      </c>
      <c r="D428" s="194" t="s">
        <v>25</v>
      </c>
      <c r="E428" s="463" t="s">
        <v>26</v>
      </c>
      <c r="F428" s="463"/>
      <c r="G428" s="463" t="s">
        <v>18</v>
      </c>
      <c r="H428" s="464"/>
      <c r="I428" s="195"/>
      <c r="J428" s="265"/>
      <c r="K428" s="265"/>
      <c r="L428" s="265"/>
      <c r="M428" s="264"/>
      <c r="O428" s="114"/>
      <c r="P428" s="103"/>
    </row>
    <row r="429" spans="1:16" ht="33.75" x14ac:dyDescent="0.2">
      <c r="A429" s="493"/>
      <c r="B429" s="124" t="s">
        <v>7463</v>
      </c>
      <c r="C429" s="124" t="s">
        <v>8333</v>
      </c>
      <c r="D429" s="257">
        <v>43205</v>
      </c>
      <c r="E429" s="256"/>
      <c r="F429" s="255" t="s">
        <v>6048</v>
      </c>
      <c r="G429" s="427" t="s">
        <v>6008</v>
      </c>
      <c r="H429" s="428"/>
      <c r="I429" s="429"/>
      <c r="J429" s="254" t="s">
        <v>109</v>
      </c>
      <c r="K429" s="129"/>
      <c r="L429" s="121"/>
      <c r="M429" s="263"/>
      <c r="O429" s="114"/>
      <c r="P429" s="103"/>
    </row>
    <row r="430" spans="1:16" ht="33.75" x14ac:dyDescent="0.2">
      <c r="A430" s="493"/>
      <c r="B430" s="250" t="s">
        <v>33</v>
      </c>
      <c r="C430" s="250" t="s">
        <v>34</v>
      </c>
      <c r="D430" s="250" t="s">
        <v>35</v>
      </c>
      <c r="E430" s="495" t="s">
        <v>36</v>
      </c>
      <c r="F430" s="495"/>
      <c r="G430" s="496"/>
      <c r="H430" s="497"/>
      <c r="I430" s="498"/>
      <c r="J430" s="131" t="s">
        <v>110</v>
      </c>
      <c r="K430" s="121"/>
      <c r="L430" s="132" t="s">
        <v>9</v>
      </c>
      <c r="M430" s="235">
        <v>3311.49</v>
      </c>
      <c r="O430" s="114"/>
      <c r="P430" s="103"/>
    </row>
    <row r="431" spans="1:16" x14ac:dyDescent="0.2">
      <c r="A431" s="493"/>
      <c r="B431" s="250"/>
      <c r="C431" s="250"/>
      <c r="D431" s="250"/>
      <c r="E431" s="250"/>
      <c r="F431" s="250"/>
      <c r="G431" s="249"/>
      <c r="H431" s="248"/>
      <c r="I431" s="247"/>
      <c r="J431" s="246" t="s">
        <v>65</v>
      </c>
      <c r="K431" s="132"/>
      <c r="L431" s="132"/>
      <c r="M431" s="262"/>
      <c r="O431" s="114"/>
      <c r="P431" s="103"/>
    </row>
    <row r="432" spans="1:16" ht="23.25" thickBot="1" x14ac:dyDescent="0.25">
      <c r="A432" s="494"/>
      <c r="B432" s="261" t="s">
        <v>66</v>
      </c>
      <c r="C432" s="260" t="s">
        <v>6008</v>
      </c>
      <c r="D432" s="243">
        <v>43211</v>
      </c>
      <c r="E432" s="242" t="s">
        <v>40</v>
      </c>
      <c r="F432" s="241" t="s">
        <v>8332</v>
      </c>
      <c r="G432" s="240"/>
      <c r="H432" s="239"/>
      <c r="I432" s="238"/>
      <c r="J432" s="136" t="s">
        <v>5919</v>
      </c>
      <c r="K432" s="259"/>
      <c r="L432" s="137"/>
      <c r="M432" s="258"/>
      <c r="O432" s="114"/>
      <c r="P432" s="103"/>
    </row>
    <row r="433" spans="1:16" ht="22.5" x14ac:dyDescent="0.2">
      <c r="A433" s="492">
        <v>84</v>
      </c>
      <c r="B433" s="194" t="s">
        <v>23</v>
      </c>
      <c r="C433" s="194" t="s">
        <v>24</v>
      </c>
      <c r="D433" s="194" t="s">
        <v>25</v>
      </c>
      <c r="E433" s="463" t="s">
        <v>26</v>
      </c>
      <c r="F433" s="463"/>
      <c r="G433" s="463" t="s">
        <v>18</v>
      </c>
      <c r="H433" s="464"/>
      <c r="I433" s="195"/>
      <c r="J433" s="265"/>
      <c r="K433" s="265"/>
      <c r="L433" s="265"/>
      <c r="M433" s="264"/>
      <c r="O433" s="114"/>
      <c r="P433" s="103"/>
    </row>
    <row r="434" spans="1:16" ht="123.75" x14ac:dyDescent="0.2">
      <c r="A434" s="493"/>
      <c r="B434" s="124" t="s">
        <v>8331</v>
      </c>
      <c r="C434" s="124" t="s">
        <v>8330</v>
      </c>
      <c r="D434" s="257">
        <v>43206</v>
      </c>
      <c r="E434" s="256"/>
      <c r="F434" s="255" t="s">
        <v>6460</v>
      </c>
      <c r="G434" s="427" t="s">
        <v>8329</v>
      </c>
      <c r="H434" s="428"/>
      <c r="I434" s="429"/>
      <c r="J434" s="254" t="s">
        <v>109</v>
      </c>
      <c r="K434" s="129"/>
      <c r="L434" s="121" t="s">
        <v>9</v>
      </c>
      <c r="M434" s="263">
        <v>444</v>
      </c>
      <c r="O434" s="114"/>
      <c r="P434" s="103"/>
    </row>
    <row r="435" spans="1:16" ht="33.75" x14ac:dyDescent="0.2">
      <c r="A435" s="493"/>
      <c r="B435" s="250" t="s">
        <v>33</v>
      </c>
      <c r="C435" s="250" t="s">
        <v>34</v>
      </c>
      <c r="D435" s="250" t="s">
        <v>35</v>
      </c>
      <c r="E435" s="495" t="s">
        <v>36</v>
      </c>
      <c r="F435" s="495"/>
      <c r="G435" s="496"/>
      <c r="H435" s="497"/>
      <c r="I435" s="498"/>
      <c r="J435" s="131" t="s">
        <v>110</v>
      </c>
      <c r="K435" s="121"/>
      <c r="L435" s="132"/>
      <c r="M435" s="235"/>
      <c r="O435" s="114"/>
      <c r="P435" s="103"/>
    </row>
    <row r="436" spans="1:16" x14ac:dyDescent="0.2">
      <c r="A436" s="493"/>
      <c r="B436" s="250"/>
      <c r="C436" s="250"/>
      <c r="D436" s="250"/>
      <c r="E436" s="250"/>
      <c r="F436" s="250"/>
      <c r="G436" s="249"/>
      <c r="H436" s="248"/>
      <c r="I436" s="247"/>
      <c r="J436" s="246" t="s">
        <v>65</v>
      </c>
      <c r="K436" s="132"/>
      <c r="L436" s="132"/>
      <c r="M436" s="262"/>
      <c r="O436" s="114"/>
      <c r="P436" s="103"/>
    </row>
    <row r="437" spans="1:16" ht="23.25" thickBot="1" x14ac:dyDescent="0.25">
      <c r="A437" s="494"/>
      <c r="B437" s="261" t="s">
        <v>8666</v>
      </c>
      <c r="C437" s="260" t="s">
        <v>8329</v>
      </c>
      <c r="D437" s="243">
        <v>43209</v>
      </c>
      <c r="E437" s="242" t="s">
        <v>40</v>
      </c>
      <c r="F437" s="241" t="s">
        <v>8323</v>
      </c>
      <c r="G437" s="240"/>
      <c r="H437" s="239"/>
      <c r="I437" s="238"/>
      <c r="J437" s="136" t="s">
        <v>5919</v>
      </c>
      <c r="K437" s="259"/>
      <c r="L437" s="137"/>
      <c r="M437" s="258"/>
      <c r="O437" s="114"/>
      <c r="P437" s="103"/>
    </row>
    <row r="438" spans="1:16" ht="22.5" x14ac:dyDescent="0.2">
      <c r="A438" s="492">
        <v>85</v>
      </c>
      <c r="B438" s="194" t="s">
        <v>23</v>
      </c>
      <c r="C438" s="194" t="s">
        <v>24</v>
      </c>
      <c r="D438" s="194" t="s">
        <v>25</v>
      </c>
      <c r="E438" s="463" t="s">
        <v>26</v>
      </c>
      <c r="F438" s="463"/>
      <c r="G438" s="463" t="s">
        <v>18</v>
      </c>
      <c r="H438" s="464"/>
      <c r="I438" s="195"/>
      <c r="J438" s="265"/>
      <c r="K438" s="265"/>
      <c r="L438" s="265"/>
      <c r="M438" s="264"/>
      <c r="O438" s="114"/>
      <c r="P438" s="103"/>
    </row>
    <row r="439" spans="1:16" ht="112.5" x14ac:dyDescent="0.2">
      <c r="A439" s="493"/>
      <c r="B439" s="124" t="s">
        <v>8179</v>
      </c>
      <c r="C439" s="124" t="s">
        <v>8328</v>
      </c>
      <c r="D439" s="257">
        <v>43206</v>
      </c>
      <c r="E439" s="256"/>
      <c r="F439" s="255" t="s">
        <v>8327</v>
      </c>
      <c r="G439" s="427" t="s">
        <v>8176</v>
      </c>
      <c r="H439" s="428"/>
      <c r="I439" s="429"/>
      <c r="J439" s="254" t="s">
        <v>109</v>
      </c>
      <c r="K439" s="129"/>
      <c r="L439" s="121" t="s">
        <v>9</v>
      </c>
      <c r="M439" s="263">
        <v>93</v>
      </c>
      <c r="O439" s="114"/>
      <c r="P439" s="103"/>
    </row>
    <row r="440" spans="1:16" ht="33.75" x14ac:dyDescent="0.2">
      <c r="A440" s="493"/>
      <c r="B440" s="250" t="s">
        <v>33</v>
      </c>
      <c r="C440" s="250" t="s">
        <v>34</v>
      </c>
      <c r="D440" s="250" t="s">
        <v>35</v>
      </c>
      <c r="E440" s="495" t="s">
        <v>36</v>
      </c>
      <c r="F440" s="495"/>
      <c r="G440" s="496"/>
      <c r="H440" s="497"/>
      <c r="I440" s="498"/>
      <c r="J440" s="131" t="s">
        <v>110</v>
      </c>
      <c r="K440" s="121"/>
      <c r="L440" s="132"/>
      <c r="M440" s="235"/>
      <c r="O440" s="114"/>
      <c r="P440" s="103"/>
    </row>
    <row r="441" spans="1:16" x14ac:dyDescent="0.2">
      <c r="A441" s="493"/>
      <c r="B441" s="250"/>
      <c r="C441" s="250"/>
      <c r="D441" s="250"/>
      <c r="E441" s="250"/>
      <c r="F441" s="250"/>
      <c r="G441" s="249"/>
      <c r="H441" s="248"/>
      <c r="I441" s="247"/>
      <c r="J441" s="246" t="s">
        <v>65</v>
      </c>
      <c r="K441" s="132"/>
      <c r="L441" s="132"/>
      <c r="M441" s="262"/>
      <c r="O441" s="114"/>
      <c r="P441" s="103"/>
    </row>
    <row r="442" spans="1:16" ht="23.25" thickBot="1" x14ac:dyDescent="0.25">
      <c r="A442" s="494"/>
      <c r="B442" s="261" t="s">
        <v>8667</v>
      </c>
      <c r="C442" s="260" t="s">
        <v>8176</v>
      </c>
      <c r="D442" s="243">
        <v>43207</v>
      </c>
      <c r="E442" s="242" t="s">
        <v>40</v>
      </c>
      <c r="F442" s="241" t="s">
        <v>8314</v>
      </c>
      <c r="G442" s="240"/>
      <c r="H442" s="239"/>
      <c r="I442" s="238"/>
      <c r="J442" s="136" t="s">
        <v>5919</v>
      </c>
      <c r="K442" s="259"/>
      <c r="L442" s="137"/>
      <c r="M442" s="258"/>
      <c r="O442" s="114"/>
      <c r="P442" s="103"/>
    </row>
    <row r="443" spans="1:16" ht="22.5" x14ac:dyDescent="0.2">
      <c r="A443" s="492">
        <v>86</v>
      </c>
      <c r="B443" s="194" t="s">
        <v>23</v>
      </c>
      <c r="C443" s="194" t="s">
        <v>24</v>
      </c>
      <c r="D443" s="194" t="s">
        <v>25</v>
      </c>
      <c r="E443" s="463" t="s">
        <v>26</v>
      </c>
      <c r="F443" s="463"/>
      <c r="G443" s="463" t="s">
        <v>18</v>
      </c>
      <c r="H443" s="464"/>
      <c r="I443" s="195"/>
      <c r="J443" s="265"/>
      <c r="K443" s="265"/>
      <c r="L443" s="265"/>
      <c r="M443" s="264"/>
      <c r="O443" s="114"/>
      <c r="P443" s="103"/>
    </row>
    <row r="444" spans="1:16" ht="180" x14ac:dyDescent="0.2">
      <c r="A444" s="493"/>
      <c r="B444" s="124" t="s">
        <v>8326</v>
      </c>
      <c r="C444" s="124" t="s">
        <v>8325</v>
      </c>
      <c r="D444" s="257">
        <v>43206</v>
      </c>
      <c r="E444" s="256"/>
      <c r="F444" s="255" t="s">
        <v>6460</v>
      </c>
      <c r="G444" s="427" t="s">
        <v>8324</v>
      </c>
      <c r="H444" s="428"/>
      <c r="I444" s="429"/>
      <c r="J444" s="254" t="s">
        <v>109</v>
      </c>
      <c r="K444" s="129"/>
      <c r="L444" s="121" t="s">
        <v>9</v>
      </c>
      <c r="M444" s="263">
        <v>444</v>
      </c>
      <c r="O444" s="114"/>
      <c r="P444" s="103"/>
    </row>
    <row r="445" spans="1:16" ht="33.75" x14ac:dyDescent="0.2">
      <c r="A445" s="493"/>
      <c r="B445" s="250" t="s">
        <v>33</v>
      </c>
      <c r="C445" s="250" t="s">
        <v>34</v>
      </c>
      <c r="D445" s="250" t="s">
        <v>35</v>
      </c>
      <c r="E445" s="495" t="s">
        <v>36</v>
      </c>
      <c r="F445" s="495"/>
      <c r="G445" s="496"/>
      <c r="H445" s="497"/>
      <c r="I445" s="498"/>
      <c r="J445" s="131" t="s">
        <v>110</v>
      </c>
      <c r="K445" s="121"/>
      <c r="L445" s="132"/>
      <c r="M445" s="235"/>
      <c r="O445" s="114"/>
      <c r="P445" s="103"/>
    </row>
    <row r="446" spans="1:16" x14ac:dyDescent="0.2">
      <c r="A446" s="493"/>
      <c r="B446" s="250"/>
      <c r="C446" s="250"/>
      <c r="D446" s="250"/>
      <c r="E446" s="250"/>
      <c r="F446" s="250"/>
      <c r="G446" s="249"/>
      <c r="H446" s="248"/>
      <c r="I446" s="247"/>
      <c r="J446" s="246" t="s">
        <v>65</v>
      </c>
      <c r="K446" s="132"/>
      <c r="L446" s="132"/>
      <c r="M446" s="262"/>
      <c r="O446" s="114"/>
      <c r="P446" s="103"/>
    </row>
    <row r="447" spans="1:16" ht="23.25" thickBot="1" x14ac:dyDescent="0.25">
      <c r="A447" s="494"/>
      <c r="B447" s="261" t="s">
        <v>8635</v>
      </c>
      <c r="C447" s="260" t="s">
        <v>8324</v>
      </c>
      <c r="D447" s="243">
        <v>43209</v>
      </c>
      <c r="E447" s="242" t="s">
        <v>40</v>
      </c>
      <c r="F447" s="241" t="s">
        <v>8323</v>
      </c>
      <c r="G447" s="240"/>
      <c r="H447" s="239"/>
      <c r="I447" s="238"/>
      <c r="J447" s="136" t="s">
        <v>5919</v>
      </c>
      <c r="K447" s="259"/>
      <c r="L447" s="137"/>
      <c r="M447" s="258"/>
      <c r="O447" s="114"/>
      <c r="P447" s="103"/>
    </row>
    <row r="448" spans="1:16" ht="22.5" x14ac:dyDescent="0.2">
      <c r="A448" s="492">
        <v>87</v>
      </c>
      <c r="B448" s="194" t="s">
        <v>23</v>
      </c>
      <c r="C448" s="194" t="s">
        <v>24</v>
      </c>
      <c r="D448" s="194" t="s">
        <v>25</v>
      </c>
      <c r="E448" s="463" t="s">
        <v>26</v>
      </c>
      <c r="F448" s="463"/>
      <c r="G448" s="463" t="s">
        <v>18</v>
      </c>
      <c r="H448" s="464"/>
      <c r="I448" s="195"/>
      <c r="J448" s="265"/>
      <c r="K448" s="265"/>
      <c r="L448" s="265"/>
      <c r="M448" s="264"/>
      <c r="O448" s="114"/>
      <c r="P448" s="103"/>
    </row>
    <row r="449" spans="1:16" ht="213.75" x14ac:dyDescent="0.2">
      <c r="A449" s="493"/>
      <c r="B449" s="124" t="s">
        <v>7672</v>
      </c>
      <c r="C449" s="124" t="s">
        <v>8322</v>
      </c>
      <c r="D449" s="257">
        <v>43206</v>
      </c>
      <c r="E449" s="256"/>
      <c r="F449" s="255" t="s">
        <v>8321</v>
      </c>
      <c r="G449" s="427" t="s">
        <v>6118</v>
      </c>
      <c r="H449" s="428"/>
      <c r="I449" s="429"/>
      <c r="J449" s="254" t="s">
        <v>109</v>
      </c>
      <c r="K449" s="129"/>
      <c r="L449" s="121" t="s">
        <v>9</v>
      </c>
      <c r="M449" s="263">
        <v>103</v>
      </c>
      <c r="O449" s="114"/>
      <c r="P449" s="103"/>
    </row>
    <row r="450" spans="1:16" ht="33.75" x14ac:dyDescent="0.2">
      <c r="A450" s="493"/>
      <c r="B450" s="250" t="s">
        <v>33</v>
      </c>
      <c r="C450" s="250" t="s">
        <v>34</v>
      </c>
      <c r="D450" s="250" t="s">
        <v>35</v>
      </c>
      <c r="E450" s="495" t="s">
        <v>36</v>
      </c>
      <c r="F450" s="495"/>
      <c r="G450" s="496"/>
      <c r="H450" s="497"/>
      <c r="I450" s="498"/>
      <c r="J450" s="131" t="s">
        <v>110</v>
      </c>
      <c r="K450" s="121"/>
      <c r="L450" s="132" t="s">
        <v>9</v>
      </c>
      <c r="M450" s="235">
        <v>438.6</v>
      </c>
      <c r="O450" s="114"/>
      <c r="P450" s="103"/>
    </row>
    <row r="451" spans="1:16" x14ac:dyDescent="0.2">
      <c r="A451" s="493"/>
      <c r="B451" s="250"/>
      <c r="C451" s="250"/>
      <c r="D451" s="250"/>
      <c r="E451" s="250"/>
      <c r="F451" s="250"/>
      <c r="G451" s="249"/>
      <c r="H451" s="248"/>
      <c r="I451" s="247"/>
      <c r="J451" s="246" t="s">
        <v>65</v>
      </c>
      <c r="K451" s="132"/>
      <c r="L451" s="132" t="s">
        <v>9</v>
      </c>
      <c r="M451" s="262">
        <v>16.25</v>
      </c>
      <c r="O451" s="114"/>
      <c r="P451" s="103"/>
    </row>
    <row r="452" spans="1:16" ht="23.25" thickBot="1" x14ac:dyDescent="0.25">
      <c r="A452" s="494"/>
      <c r="B452" s="261" t="s">
        <v>8633</v>
      </c>
      <c r="C452" s="260" t="s">
        <v>6118</v>
      </c>
      <c r="D452" s="243">
        <v>43207</v>
      </c>
      <c r="E452" s="242" t="s">
        <v>40</v>
      </c>
      <c r="F452" s="241" t="s">
        <v>8314</v>
      </c>
      <c r="G452" s="240"/>
      <c r="H452" s="239"/>
      <c r="I452" s="238"/>
      <c r="J452" s="136" t="s">
        <v>5919</v>
      </c>
      <c r="K452" s="259"/>
      <c r="L452" s="137" t="s">
        <v>9</v>
      </c>
      <c r="M452" s="258">
        <v>54.84</v>
      </c>
      <c r="O452" s="114"/>
      <c r="P452" s="103"/>
    </row>
    <row r="453" spans="1:16" ht="22.5" x14ac:dyDescent="0.2">
      <c r="A453" s="492">
        <v>88</v>
      </c>
      <c r="B453" s="194" t="s">
        <v>23</v>
      </c>
      <c r="C453" s="194" t="s">
        <v>24</v>
      </c>
      <c r="D453" s="194" t="s">
        <v>25</v>
      </c>
      <c r="E453" s="463" t="s">
        <v>26</v>
      </c>
      <c r="F453" s="463"/>
      <c r="G453" s="463" t="s">
        <v>18</v>
      </c>
      <c r="H453" s="464"/>
      <c r="I453" s="195"/>
      <c r="J453" s="265"/>
      <c r="K453" s="265"/>
      <c r="L453" s="265"/>
      <c r="M453" s="264"/>
      <c r="O453" s="114"/>
      <c r="P453" s="103"/>
    </row>
    <row r="454" spans="1:16" ht="157.5" x14ac:dyDescent="0.2">
      <c r="A454" s="493"/>
      <c r="B454" s="124" t="s">
        <v>7067</v>
      </c>
      <c r="C454" s="124" t="s">
        <v>8320</v>
      </c>
      <c r="D454" s="257">
        <v>43206</v>
      </c>
      <c r="E454" s="256"/>
      <c r="F454" s="255" t="s">
        <v>7037</v>
      </c>
      <c r="G454" s="427" t="s">
        <v>7036</v>
      </c>
      <c r="H454" s="428"/>
      <c r="I454" s="429"/>
      <c r="J454" s="254" t="s">
        <v>109</v>
      </c>
      <c r="K454" s="129"/>
      <c r="L454" s="121"/>
      <c r="M454" s="263"/>
      <c r="O454" s="114"/>
      <c r="P454" s="103"/>
    </row>
    <row r="455" spans="1:16" ht="33.75" x14ac:dyDescent="0.2">
      <c r="A455" s="493"/>
      <c r="B455" s="250" t="s">
        <v>33</v>
      </c>
      <c r="C455" s="250" t="s">
        <v>34</v>
      </c>
      <c r="D455" s="250" t="s">
        <v>35</v>
      </c>
      <c r="E455" s="495" t="s">
        <v>36</v>
      </c>
      <c r="F455" s="495"/>
      <c r="G455" s="496"/>
      <c r="H455" s="497"/>
      <c r="I455" s="498"/>
      <c r="J455" s="131" t="s">
        <v>110</v>
      </c>
      <c r="K455" s="121"/>
      <c r="L455" s="132"/>
      <c r="M455" s="235"/>
      <c r="O455" s="114"/>
      <c r="P455" s="103"/>
    </row>
    <row r="456" spans="1:16" x14ac:dyDescent="0.2">
      <c r="A456" s="493"/>
      <c r="B456" s="250"/>
      <c r="C456" s="250"/>
      <c r="D456" s="250"/>
      <c r="E456" s="250"/>
      <c r="F456" s="250"/>
      <c r="G456" s="249"/>
      <c r="H456" s="248"/>
      <c r="I456" s="247"/>
      <c r="J456" s="246" t="s">
        <v>65</v>
      </c>
      <c r="K456" s="132"/>
      <c r="L456" s="132"/>
      <c r="M456" s="262"/>
      <c r="O456" s="114"/>
      <c r="P456" s="103"/>
    </row>
    <row r="457" spans="1:16" ht="23.25" thickBot="1" x14ac:dyDescent="0.25">
      <c r="A457" s="494"/>
      <c r="B457" s="261" t="s">
        <v>8638</v>
      </c>
      <c r="C457" s="260" t="s">
        <v>7036</v>
      </c>
      <c r="D457" s="243">
        <v>43206</v>
      </c>
      <c r="E457" s="242" t="s">
        <v>40</v>
      </c>
      <c r="F457" s="241" t="s">
        <v>8319</v>
      </c>
      <c r="G457" s="240"/>
      <c r="H457" s="239"/>
      <c r="I457" s="238"/>
      <c r="J457" s="136" t="s">
        <v>5919</v>
      </c>
      <c r="K457" s="259"/>
      <c r="L457" s="137" t="s">
        <v>9</v>
      </c>
      <c r="M457" s="258">
        <v>140.92000000000002</v>
      </c>
      <c r="O457" s="114"/>
      <c r="P457" s="103"/>
    </row>
    <row r="458" spans="1:16" ht="22.5" x14ac:dyDescent="0.2">
      <c r="A458" s="492">
        <v>89</v>
      </c>
      <c r="B458" s="194" t="s">
        <v>23</v>
      </c>
      <c r="C458" s="194" t="s">
        <v>24</v>
      </c>
      <c r="D458" s="194" t="s">
        <v>25</v>
      </c>
      <c r="E458" s="463" t="s">
        <v>26</v>
      </c>
      <c r="F458" s="463"/>
      <c r="G458" s="463" t="s">
        <v>18</v>
      </c>
      <c r="H458" s="464"/>
      <c r="I458" s="195"/>
      <c r="J458" s="265"/>
      <c r="K458" s="265"/>
      <c r="L458" s="265"/>
      <c r="M458" s="264"/>
      <c r="O458" s="114"/>
      <c r="P458" s="103"/>
    </row>
    <row r="459" spans="1:16" ht="146.25" x14ac:dyDescent="0.2">
      <c r="A459" s="493"/>
      <c r="B459" s="124" t="s">
        <v>8318</v>
      </c>
      <c r="C459" s="124" t="s">
        <v>8317</v>
      </c>
      <c r="D459" s="257">
        <v>43206</v>
      </c>
      <c r="E459" s="256"/>
      <c r="F459" s="255" t="s">
        <v>6303</v>
      </c>
      <c r="G459" s="427" t="s">
        <v>6302</v>
      </c>
      <c r="H459" s="428"/>
      <c r="I459" s="429"/>
      <c r="J459" s="254" t="s">
        <v>109</v>
      </c>
      <c r="K459" s="129"/>
      <c r="L459" s="121" t="s">
        <v>9</v>
      </c>
      <c r="M459" s="263">
        <v>262</v>
      </c>
      <c r="O459" s="114"/>
      <c r="P459" s="103"/>
    </row>
    <row r="460" spans="1:16" ht="33.75" x14ac:dyDescent="0.2">
      <c r="A460" s="493"/>
      <c r="B460" s="250" t="s">
        <v>33</v>
      </c>
      <c r="C460" s="250" t="s">
        <v>34</v>
      </c>
      <c r="D460" s="250" t="s">
        <v>35</v>
      </c>
      <c r="E460" s="495" t="s">
        <v>36</v>
      </c>
      <c r="F460" s="495"/>
      <c r="G460" s="496"/>
      <c r="H460" s="497"/>
      <c r="I460" s="498"/>
      <c r="J460" s="131" t="s">
        <v>110</v>
      </c>
      <c r="K460" s="121"/>
      <c r="L460" s="132"/>
      <c r="M460" s="235"/>
      <c r="O460" s="114"/>
      <c r="P460" s="103"/>
    </row>
    <row r="461" spans="1:16" x14ac:dyDescent="0.2">
      <c r="A461" s="493"/>
      <c r="B461" s="250"/>
      <c r="C461" s="250"/>
      <c r="D461" s="250"/>
      <c r="E461" s="250"/>
      <c r="F461" s="250"/>
      <c r="G461" s="249"/>
      <c r="H461" s="248"/>
      <c r="I461" s="247"/>
      <c r="J461" s="246" t="s">
        <v>65</v>
      </c>
      <c r="K461" s="132"/>
      <c r="L461" s="132" t="s">
        <v>9</v>
      </c>
      <c r="M461" s="262">
        <v>88.5</v>
      </c>
      <c r="O461" s="114"/>
      <c r="P461" s="103"/>
    </row>
    <row r="462" spans="1:16" ht="23.25" thickBot="1" x14ac:dyDescent="0.25">
      <c r="A462" s="494"/>
      <c r="B462" s="261" t="s">
        <v>8668</v>
      </c>
      <c r="C462" s="260" t="s">
        <v>6302</v>
      </c>
      <c r="D462" s="243">
        <v>43208</v>
      </c>
      <c r="E462" s="242" t="s">
        <v>40</v>
      </c>
      <c r="F462" s="241" t="s">
        <v>8308</v>
      </c>
      <c r="G462" s="240"/>
      <c r="H462" s="239"/>
      <c r="I462" s="238"/>
      <c r="J462" s="136" t="s">
        <v>5919</v>
      </c>
      <c r="K462" s="259"/>
      <c r="L462" s="137" t="s">
        <v>9</v>
      </c>
      <c r="M462" s="258">
        <v>226.4</v>
      </c>
      <c r="O462" s="114"/>
      <c r="P462" s="103"/>
    </row>
    <row r="463" spans="1:16" ht="22.5" x14ac:dyDescent="0.2">
      <c r="A463" s="492">
        <v>90</v>
      </c>
      <c r="B463" s="194" t="s">
        <v>23</v>
      </c>
      <c r="C463" s="194" t="s">
        <v>24</v>
      </c>
      <c r="D463" s="194" t="s">
        <v>25</v>
      </c>
      <c r="E463" s="463" t="s">
        <v>26</v>
      </c>
      <c r="F463" s="463"/>
      <c r="G463" s="463" t="s">
        <v>18</v>
      </c>
      <c r="H463" s="464"/>
      <c r="I463" s="195"/>
      <c r="J463" s="265"/>
      <c r="K463" s="265"/>
      <c r="L463" s="265"/>
      <c r="M463" s="264"/>
      <c r="O463" s="114"/>
      <c r="P463" s="103"/>
    </row>
    <row r="464" spans="1:16" ht="101.25" x14ac:dyDescent="0.2">
      <c r="A464" s="493"/>
      <c r="B464" s="124" t="s">
        <v>8316</v>
      </c>
      <c r="C464" s="124" t="s">
        <v>8315</v>
      </c>
      <c r="D464" s="257">
        <v>43206</v>
      </c>
      <c r="E464" s="256"/>
      <c r="F464" s="255" t="s">
        <v>6329</v>
      </c>
      <c r="G464" s="427" t="s">
        <v>674</v>
      </c>
      <c r="H464" s="428"/>
      <c r="I464" s="429"/>
      <c r="J464" s="254" t="s">
        <v>109</v>
      </c>
      <c r="K464" s="129"/>
      <c r="L464" s="121"/>
      <c r="M464" s="263"/>
      <c r="O464" s="114"/>
      <c r="P464" s="103"/>
    </row>
    <row r="465" spans="1:16" ht="33.75" x14ac:dyDescent="0.2">
      <c r="A465" s="493"/>
      <c r="B465" s="250" t="s">
        <v>33</v>
      </c>
      <c r="C465" s="250" t="s">
        <v>34</v>
      </c>
      <c r="D465" s="250" t="s">
        <v>35</v>
      </c>
      <c r="E465" s="495" t="s">
        <v>36</v>
      </c>
      <c r="F465" s="495"/>
      <c r="G465" s="496"/>
      <c r="H465" s="497"/>
      <c r="I465" s="498"/>
      <c r="J465" s="131" t="s">
        <v>110</v>
      </c>
      <c r="K465" s="121"/>
      <c r="L465" s="132"/>
      <c r="M465" s="235"/>
      <c r="O465" s="114"/>
      <c r="P465" s="103"/>
    </row>
    <row r="466" spans="1:16" x14ac:dyDescent="0.2">
      <c r="A466" s="493"/>
      <c r="B466" s="250"/>
      <c r="C466" s="250"/>
      <c r="D466" s="250"/>
      <c r="E466" s="250"/>
      <c r="F466" s="250"/>
      <c r="G466" s="249"/>
      <c r="H466" s="248"/>
      <c r="I466" s="247"/>
      <c r="J466" s="246" t="s">
        <v>65</v>
      </c>
      <c r="K466" s="132"/>
      <c r="L466" s="132"/>
      <c r="M466" s="262"/>
      <c r="O466" s="114"/>
      <c r="P466" s="103"/>
    </row>
    <row r="467" spans="1:16" ht="23.25" thickBot="1" x14ac:dyDescent="0.25">
      <c r="A467" s="494"/>
      <c r="B467" s="261" t="s">
        <v>8652</v>
      </c>
      <c r="C467" s="260" t="s">
        <v>674</v>
      </c>
      <c r="D467" s="243">
        <v>43207</v>
      </c>
      <c r="E467" s="242" t="s">
        <v>40</v>
      </c>
      <c r="F467" s="241" t="s">
        <v>8314</v>
      </c>
      <c r="G467" s="240"/>
      <c r="H467" s="239"/>
      <c r="I467" s="238"/>
      <c r="J467" s="136" t="s">
        <v>5919</v>
      </c>
      <c r="K467" s="259"/>
      <c r="L467" s="137" t="s">
        <v>9</v>
      </c>
      <c r="M467" s="258">
        <v>500</v>
      </c>
      <c r="O467" s="114"/>
      <c r="P467" s="103"/>
    </row>
    <row r="468" spans="1:16" ht="22.5" x14ac:dyDescent="0.2">
      <c r="A468" s="492">
        <v>91</v>
      </c>
      <c r="B468" s="194" t="s">
        <v>23</v>
      </c>
      <c r="C468" s="194" t="s">
        <v>24</v>
      </c>
      <c r="D468" s="194" t="s">
        <v>25</v>
      </c>
      <c r="E468" s="463" t="s">
        <v>26</v>
      </c>
      <c r="F468" s="463"/>
      <c r="G468" s="463" t="s">
        <v>18</v>
      </c>
      <c r="H468" s="464"/>
      <c r="I468" s="195"/>
      <c r="J468" s="265"/>
      <c r="K468" s="265"/>
      <c r="L468" s="265"/>
      <c r="M468" s="264"/>
      <c r="O468" s="114"/>
      <c r="P468" s="103"/>
    </row>
    <row r="469" spans="1:16" ht="67.5" x14ac:dyDescent="0.2">
      <c r="A469" s="493"/>
      <c r="B469" s="124" t="s">
        <v>6816</v>
      </c>
      <c r="C469" s="124" t="s">
        <v>8313</v>
      </c>
      <c r="D469" s="257">
        <v>43206</v>
      </c>
      <c r="E469" s="256"/>
      <c r="F469" s="255" t="s">
        <v>6234</v>
      </c>
      <c r="G469" s="427" t="s">
        <v>4007</v>
      </c>
      <c r="H469" s="428"/>
      <c r="I469" s="429"/>
      <c r="J469" s="254" t="s">
        <v>109</v>
      </c>
      <c r="K469" s="129"/>
      <c r="L469" s="121" t="s">
        <v>9</v>
      </c>
      <c r="M469" s="263">
        <v>364</v>
      </c>
      <c r="O469" s="114"/>
      <c r="P469" s="103"/>
    </row>
    <row r="470" spans="1:16" ht="33.75" x14ac:dyDescent="0.2">
      <c r="A470" s="493"/>
      <c r="B470" s="250" t="s">
        <v>33</v>
      </c>
      <c r="C470" s="250" t="s">
        <v>34</v>
      </c>
      <c r="D470" s="250" t="s">
        <v>35</v>
      </c>
      <c r="E470" s="495" t="s">
        <v>36</v>
      </c>
      <c r="F470" s="495"/>
      <c r="G470" s="496"/>
      <c r="H470" s="497"/>
      <c r="I470" s="498"/>
      <c r="J470" s="131" t="s">
        <v>110</v>
      </c>
      <c r="K470" s="121"/>
      <c r="L470" s="132" t="s">
        <v>9</v>
      </c>
      <c r="M470" s="235">
        <v>623.6</v>
      </c>
      <c r="O470" s="114"/>
      <c r="P470" s="103"/>
    </row>
    <row r="471" spans="1:16" x14ac:dyDescent="0.2">
      <c r="A471" s="493"/>
      <c r="B471" s="250"/>
      <c r="C471" s="250"/>
      <c r="D471" s="250"/>
      <c r="E471" s="250"/>
      <c r="F471" s="250"/>
      <c r="G471" s="249"/>
      <c r="H471" s="248"/>
      <c r="I471" s="247"/>
      <c r="J471" s="246" t="s">
        <v>65</v>
      </c>
      <c r="K471" s="132"/>
      <c r="L471" s="132"/>
      <c r="M471" s="262"/>
      <c r="O471" s="114"/>
      <c r="P471" s="103"/>
    </row>
    <row r="472" spans="1:16" ht="23.25" thickBot="1" x14ac:dyDescent="0.25">
      <c r="A472" s="494"/>
      <c r="B472" s="261" t="s">
        <v>710</v>
      </c>
      <c r="C472" s="260" t="s">
        <v>4007</v>
      </c>
      <c r="D472" s="243">
        <v>43211</v>
      </c>
      <c r="E472" s="242" t="s">
        <v>40</v>
      </c>
      <c r="F472" s="241" t="s">
        <v>8312</v>
      </c>
      <c r="G472" s="240"/>
      <c r="H472" s="239"/>
      <c r="I472" s="238"/>
      <c r="J472" s="136" t="s">
        <v>5919</v>
      </c>
      <c r="K472" s="259"/>
      <c r="L472" s="137" t="s">
        <v>9</v>
      </c>
      <c r="M472" s="258">
        <v>654.69000000000005</v>
      </c>
      <c r="O472" s="114"/>
      <c r="P472" s="103"/>
    </row>
    <row r="473" spans="1:16" ht="22.5" x14ac:dyDescent="0.2">
      <c r="A473" s="492">
        <v>92</v>
      </c>
      <c r="B473" s="194" t="s">
        <v>23</v>
      </c>
      <c r="C473" s="194" t="s">
        <v>24</v>
      </c>
      <c r="D473" s="194" t="s">
        <v>25</v>
      </c>
      <c r="E473" s="463" t="s">
        <v>26</v>
      </c>
      <c r="F473" s="463"/>
      <c r="G473" s="463" t="s">
        <v>18</v>
      </c>
      <c r="H473" s="464"/>
      <c r="I473" s="195"/>
      <c r="J473" s="265"/>
      <c r="K473" s="265"/>
      <c r="L473" s="265"/>
      <c r="M473" s="264"/>
      <c r="O473" s="114"/>
      <c r="P473" s="103"/>
    </row>
    <row r="474" spans="1:16" ht="135" x14ac:dyDescent="0.2">
      <c r="A474" s="493"/>
      <c r="B474" s="124" t="s">
        <v>8311</v>
      </c>
      <c r="C474" s="124" t="s">
        <v>8310</v>
      </c>
      <c r="D474" s="257">
        <v>43206</v>
      </c>
      <c r="E474" s="256"/>
      <c r="F474" s="255" t="s">
        <v>5881</v>
      </c>
      <c r="G474" s="427" t="s">
        <v>6417</v>
      </c>
      <c r="H474" s="428"/>
      <c r="I474" s="429"/>
      <c r="J474" s="254" t="s">
        <v>109</v>
      </c>
      <c r="K474" s="129"/>
      <c r="L474" s="121" t="s">
        <v>9</v>
      </c>
      <c r="M474" s="263">
        <v>358</v>
      </c>
      <c r="O474" s="114"/>
      <c r="P474" s="103"/>
    </row>
    <row r="475" spans="1:16" ht="33.75" x14ac:dyDescent="0.2">
      <c r="A475" s="493"/>
      <c r="B475" s="250" t="s">
        <v>33</v>
      </c>
      <c r="C475" s="250" t="s">
        <v>34</v>
      </c>
      <c r="D475" s="250" t="s">
        <v>35</v>
      </c>
      <c r="E475" s="495" t="s">
        <v>36</v>
      </c>
      <c r="F475" s="495"/>
      <c r="G475" s="496"/>
      <c r="H475" s="497"/>
      <c r="I475" s="498"/>
      <c r="J475" s="131" t="s">
        <v>110</v>
      </c>
      <c r="K475" s="121"/>
      <c r="L475" s="132"/>
      <c r="M475" s="235"/>
      <c r="O475" s="114"/>
      <c r="P475" s="103"/>
    </row>
    <row r="476" spans="1:16" x14ac:dyDescent="0.2">
      <c r="A476" s="493"/>
      <c r="B476" s="250"/>
      <c r="C476" s="250"/>
      <c r="D476" s="250"/>
      <c r="E476" s="250"/>
      <c r="F476" s="250"/>
      <c r="G476" s="249"/>
      <c r="H476" s="248"/>
      <c r="I476" s="247"/>
      <c r="J476" s="246" t="s">
        <v>65</v>
      </c>
      <c r="K476" s="132"/>
      <c r="L476" s="132"/>
      <c r="M476" s="262"/>
      <c r="O476" s="114"/>
      <c r="P476" s="103"/>
    </row>
    <row r="477" spans="1:16" ht="23.25" thickBot="1" x14ac:dyDescent="0.25">
      <c r="A477" s="494"/>
      <c r="B477" s="261" t="s">
        <v>311</v>
      </c>
      <c r="C477" s="260" t="s">
        <v>6417</v>
      </c>
      <c r="D477" s="243">
        <v>43208</v>
      </c>
      <c r="E477" s="242" t="s">
        <v>40</v>
      </c>
      <c r="F477" s="241" t="s">
        <v>8308</v>
      </c>
      <c r="G477" s="240"/>
      <c r="H477" s="239"/>
      <c r="I477" s="238"/>
      <c r="J477" s="136" t="s">
        <v>5919</v>
      </c>
      <c r="K477" s="259"/>
      <c r="L477" s="137" t="s">
        <v>9</v>
      </c>
      <c r="M477" s="258">
        <v>138</v>
      </c>
      <c r="O477" s="114"/>
      <c r="P477" s="103"/>
    </row>
    <row r="478" spans="1:16" ht="22.5" x14ac:dyDescent="0.2">
      <c r="A478" s="492">
        <v>93</v>
      </c>
      <c r="B478" s="194" t="s">
        <v>23</v>
      </c>
      <c r="C478" s="194" t="s">
        <v>24</v>
      </c>
      <c r="D478" s="194" t="s">
        <v>25</v>
      </c>
      <c r="E478" s="463" t="s">
        <v>26</v>
      </c>
      <c r="F478" s="463"/>
      <c r="G478" s="463" t="s">
        <v>18</v>
      </c>
      <c r="H478" s="464"/>
      <c r="I478" s="195"/>
      <c r="J478" s="265"/>
      <c r="K478" s="265"/>
      <c r="L478" s="265"/>
      <c r="M478" s="264"/>
      <c r="O478" s="114"/>
      <c r="P478" s="103"/>
    </row>
    <row r="479" spans="1:16" ht="135" x14ac:dyDescent="0.2">
      <c r="A479" s="493"/>
      <c r="B479" s="124" t="s">
        <v>6419</v>
      </c>
      <c r="C479" s="124" t="s">
        <v>8309</v>
      </c>
      <c r="D479" s="257">
        <v>43206</v>
      </c>
      <c r="E479" s="256"/>
      <c r="F479" s="255" t="s">
        <v>5881</v>
      </c>
      <c r="G479" s="427" t="s">
        <v>6417</v>
      </c>
      <c r="H479" s="428"/>
      <c r="I479" s="429"/>
      <c r="J479" s="254" t="s">
        <v>109</v>
      </c>
      <c r="K479" s="129"/>
      <c r="L479" s="121" t="s">
        <v>9</v>
      </c>
      <c r="M479" s="263">
        <v>358</v>
      </c>
      <c r="O479" s="114"/>
      <c r="P479" s="103"/>
    </row>
    <row r="480" spans="1:16" ht="33.75" x14ac:dyDescent="0.2">
      <c r="A480" s="493"/>
      <c r="B480" s="250" t="s">
        <v>33</v>
      </c>
      <c r="C480" s="250" t="s">
        <v>34</v>
      </c>
      <c r="D480" s="250" t="s">
        <v>35</v>
      </c>
      <c r="E480" s="495" t="s">
        <v>36</v>
      </c>
      <c r="F480" s="495"/>
      <c r="G480" s="496"/>
      <c r="H480" s="497"/>
      <c r="I480" s="498"/>
      <c r="J480" s="131" t="s">
        <v>110</v>
      </c>
      <c r="K480" s="121"/>
      <c r="L480" s="132"/>
      <c r="M480" s="235"/>
      <c r="O480" s="114"/>
      <c r="P480" s="103"/>
    </row>
    <row r="481" spans="1:16" x14ac:dyDescent="0.2">
      <c r="A481" s="493"/>
      <c r="B481" s="250"/>
      <c r="C481" s="250"/>
      <c r="D481" s="250"/>
      <c r="E481" s="250"/>
      <c r="F481" s="250"/>
      <c r="G481" s="249"/>
      <c r="H481" s="248"/>
      <c r="I481" s="247"/>
      <c r="J481" s="246" t="s">
        <v>65</v>
      </c>
      <c r="K481" s="132"/>
      <c r="L481" s="132"/>
      <c r="M481" s="262"/>
      <c r="O481" s="114"/>
      <c r="P481" s="103"/>
    </row>
    <row r="482" spans="1:16" ht="23.25" thickBot="1" x14ac:dyDescent="0.25">
      <c r="A482" s="494"/>
      <c r="B482" s="261" t="s">
        <v>317</v>
      </c>
      <c r="C482" s="260" t="s">
        <v>6417</v>
      </c>
      <c r="D482" s="243">
        <v>43208</v>
      </c>
      <c r="E482" s="242" t="s">
        <v>40</v>
      </c>
      <c r="F482" s="241" t="s">
        <v>8308</v>
      </c>
      <c r="G482" s="240"/>
      <c r="H482" s="239"/>
      <c r="I482" s="238"/>
      <c r="J482" s="136" t="s">
        <v>5919</v>
      </c>
      <c r="K482" s="259"/>
      <c r="L482" s="137" t="s">
        <v>9</v>
      </c>
      <c r="M482" s="258">
        <v>138</v>
      </c>
      <c r="O482" s="114"/>
      <c r="P482" s="103"/>
    </row>
    <row r="483" spans="1:16" ht="22.5" x14ac:dyDescent="0.2">
      <c r="A483" s="492">
        <v>94</v>
      </c>
      <c r="B483" s="194" t="s">
        <v>23</v>
      </c>
      <c r="C483" s="194" t="s">
        <v>24</v>
      </c>
      <c r="D483" s="194" t="s">
        <v>25</v>
      </c>
      <c r="E483" s="463" t="s">
        <v>26</v>
      </c>
      <c r="F483" s="463"/>
      <c r="G483" s="463" t="s">
        <v>18</v>
      </c>
      <c r="H483" s="464"/>
      <c r="I483" s="195"/>
      <c r="J483" s="265"/>
      <c r="K483" s="265"/>
      <c r="L483" s="265"/>
      <c r="M483" s="264"/>
      <c r="O483" s="114"/>
      <c r="P483" s="103"/>
    </row>
    <row r="484" spans="1:16" ht="135" x14ac:dyDescent="0.2">
      <c r="A484" s="493"/>
      <c r="B484" s="124" t="s">
        <v>8307</v>
      </c>
      <c r="C484" s="124" t="s">
        <v>8306</v>
      </c>
      <c r="D484" s="257">
        <v>43207</v>
      </c>
      <c r="E484" s="256"/>
      <c r="F484" s="255" t="s">
        <v>7752</v>
      </c>
      <c r="G484" s="427" t="s">
        <v>8305</v>
      </c>
      <c r="H484" s="428"/>
      <c r="I484" s="429"/>
      <c r="J484" s="254" t="s">
        <v>109</v>
      </c>
      <c r="K484" s="129"/>
      <c r="L484" s="121" t="s">
        <v>9</v>
      </c>
      <c r="M484" s="263">
        <v>186</v>
      </c>
      <c r="O484" s="114"/>
      <c r="P484" s="103"/>
    </row>
    <row r="485" spans="1:16" ht="33.75" x14ac:dyDescent="0.2">
      <c r="A485" s="493"/>
      <c r="B485" s="250" t="s">
        <v>33</v>
      </c>
      <c r="C485" s="250" t="s">
        <v>34</v>
      </c>
      <c r="D485" s="250" t="s">
        <v>35</v>
      </c>
      <c r="E485" s="495" t="s">
        <v>36</v>
      </c>
      <c r="F485" s="495"/>
      <c r="G485" s="496"/>
      <c r="H485" s="497"/>
      <c r="I485" s="498"/>
      <c r="J485" s="131" t="s">
        <v>110</v>
      </c>
      <c r="K485" s="121"/>
      <c r="L485" s="132" t="s">
        <v>9</v>
      </c>
      <c r="M485" s="235">
        <v>442</v>
      </c>
      <c r="O485" s="114"/>
      <c r="P485" s="103"/>
    </row>
    <row r="486" spans="1:16" x14ac:dyDescent="0.2">
      <c r="A486" s="493"/>
      <c r="B486" s="250"/>
      <c r="C486" s="250"/>
      <c r="D486" s="250"/>
      <c r="E486" s="250"/>
      <c r="F486" s="250"/>
      <c r="G486" s="249"/>
      <c r="H486" s="248"/>
      <c r="I486" s="247"/>
      <c r="J486" s="246" t="s">
        <v>65</v>
      </c>
      <c r="K486" s="132"/>
      <c r="L486" s="132"/>
      <c r="M486" s="262"/>
      <c r="O486" s="114"/>
      <c r="P486" s="103"/>
    </row>
    <row r="487" spans="1:16" ht="34.5" thickBot="1" x14ac:dyDescent="0.25">
      <c r="A487" s="494"/>
      <c r="B487" s="261" t="s">
        <v>8669</v>
      </c>
      <c r="C487" s="260" t="s">
        <v>8305</v>
      </c>
      <c r="D487" s="243">
        <v>43209</v>
      </c>
      <c r="E487" s="242" t="s">
        <v>40</v>
      </c>
      <c r="F487" s="241" t="s">
        <v>8281</v>
      </c>
      <c r="G487" s="240"/>
      <c r="H487" s="239"/>
      <c r="I487" s="238"/>
      <c r="J487" s="136" t="s">
        <v>5919</v>
      </c>
      <c r="K487" s="259"/>
      <c r="L487" s="137" t="s">
        <v>9</v>
      </c>
      <c r="M487" s="258">
        <v>48.28</v>
      </c>
      <c r="O487" s="114"/>
      <c r="P487" s="103"/>
    </row>
    <row r="488" spans="1:16" ht="22.5" x14ac:dyDescent="0.2">
      <c r="A488" s="492">
        <v>95</v>
      </c>
      <c r="B488" s="194" t="s">
        <v>23</v>
      </c>
      <c r="C488" s="194" t="s">
        <v>24</v>
      </c>
      <c r="D488" s="194" t="s">
        <v>25</v>
      </c>
      <c r="E488" s="463" t="s">
        <v>26</v>
      </c>
      <c r="F488" s="463"/>
      <c r="G488" s="463" t="s">
        <v>18</v>
      </c>
      <c r="H488" s="464"/>
      <c r="I488" s="195"/>
      <c r="J488" s="265"/>
      <c r="K488" s="265"/>
      <c r="L488" s="265"/>
      <c r="M488" s="264"/>
      <c r="O488" s="114"/>
      <c r="P488" s="103"/>
    </row>
    <row r="489" spans="1:16" ht="191.25" x14ac:dyDescent="0.2">
      <c r="A489" s="493"/>
      <c r="B489" s="124" t="s">
        <v>8304</v>
      </c>
      <c r="C489" s="124" t="s">
        <v>8303</v>
      </c>
      <c r="D489" s="257">
        <v>43207</v>
      </c>
      <c r="E489" s="256"/>
      <c r="F489" s="255" t="s">
        <v>8302</v>
      </c>
      <c r="G489" s="427" t="s">
        <v>8301</v>
      </c>
      <c r="H489" s="428"/>
      <c r="I489" s="429"/>
      <c r="J489" s="254" t="s">
        <v>109</v>
      </c>
      <c r="K489" s="129"/>
      <c r="L489" s="121" t="s">
        <v>9</v>
      </c>
      <c r="M489" s="263">
        <v>93</v>
      </c>
      <c r="O489" s="114"/>
      <c r="P489" s="103"/>
    </row>
    <row r="490" spans="1:16" ht="33.75" x14ac:dyDescent="0.2">
      <c r="A490" s="493"/>
      <c r="B490" s="250" t="s">
        <v>33</v>
      </c>
      <c r="C490" s="250" t="s">
        <v>34</v>
      </c>
      <c r="D490" s="250" t="s">
        <v>35</v>
      </c>
      <c r="E490" s="495" t="s">
        <v>36</v>
      </c>
      <c r="F490" s="495"/>
      <c r="G490" s="496"/>
      <c r="H490" s="497"/>
      <c r="I490" s="498"/>
      <c r="J490" s="131" t="s">
        <v>110</v>
      </c>
      <c r="K490" s="121"/>
      <c r="L490" s="132"/>
      <c r="M490" s="235"/>
      <c r="O490" s="114"/>
      <c r="P490" s="103"/>
    </row>
    <row r="491" spans="1:16" x14ac:dyDescent="0.2">
      <c r="A491" s="493"/>
      <c r="B491" s="250"/>
      <c r="C491" s="250"/>
      <c r="D491" s="250"/>
      <c r="E491" s="250"/>
      <c r="F491" s="250"/>
      <c r="G491" s="249"/>
      <c r="H491" s="248"/>
      <c r="I491" s="247"/>
      <c r="J491" s="246" t="s">
        <v>65</v>
      </c>
      <c r="K491" s="132"/>
      <c r="L491" s="132"/>
      <c r="M491" s="262"/>
      <c r="O491" s="114"/>
      <c r="P491" s="103"/>
    </row>
    <row r="492" spans="1:16" ht="23.25" thickBot="1" x14ac:dyDescent="0.25">
      <c r="A492" s="494"/>
      <c r="B492" s="261" t="s">
        <v>8635</v>
      </c>
      <c r="C492" s="260" t="s">
        <v>8301</v>
      </c>
      <c r="D492" s="243">
        <v>43208</v>
      </c>
      <c r="E492" s="242" t="s">
        <v>40</v>
      </c>
      <c r="F492" s="241" t="s">
        <v>8287</v>
      </c>
      <c r="G492" s="240"/>
      <c r="H492" s="239"/>
      <c r="I492" s="238"/>
      <c r="J492" s="136" t="s">
        <v>5919</v>
      </c>
      <c r="K492" s="259"/>
      <c r="L492" s="137"/>
      <c r="M492" s="258"/>
      <c r="O492" s="114"/>
      <c r="P492" s="103"/>
    </row>
    <row r="493" spans="1:16" ht="22.5" x14ac:dyDescent="0.2">
      <c r="A493" s="492">
        <v>96</v>
      </c>
      <c r="B493" s="194" t="s">
        <v>23</v>
      </c>
      <c r="C493" s="194" t="s">
        <v>24</v>
      </c>
      <c r="D493" s="194" t="s">
        <v>25</v>
      </c>
      <c r="E493" s="463" t="s">
        <v>26</v>
      </c>
      <c r="F493" s="463"/>
      <c r="G493" s="463" t="s">
        <v>18</v>
      </c>
      <c r="H493" s="464"/>
      <c r="I493" s="195"/>
      <c r="J493" s="265"/>
      <c r="K493" s="265"/>
      <c r="L493" s="265"/>
      <c r="M493" s="264"/>
      <c r="O493" s="114"/>
      <c r="P493" s="103"/>
    </row>
    <row r="494" spans="1:16" ht="146.25" x14ac:dyDescent="0.2">
      <c r="A494" s="493"/>
      <c r="B494" s="124" t="s">
        <v>8300</v>
      </c>
      <c r="C494" s="124" t="s">
        <v>8299</v>
      </c>
      <c r="D494" s="257">
        <v>43207</v>
      </c>
      <c r="E494" s="256"/>
      <c r="F494" s="255" t="s">
        <v>8298</v>
      </c>
      <c r="G494" s="427" t="s">
        <v>8297</v>
      </c>
      <c r="H494" s="428"/>
      <c r="I494" s="429"/>
      <c r="J494" s="254" t="s">
        <v>109</v>
      </c>
      <c r="K494" s="129"/>
      <c r="L494" s="121" t="s">
        <v>9</v>
      </c>
      <c r="M494" s="263">
        <v>360</v>
      </c>
      <c r="O494" s="114"/>
      <c r="P494" s="103"/>
    </row>
    <row r="495" spans="1:16" ht="33.75" x14ac:dyDescent="0.2">
      <c r="A495" s="493"/>
      <c r="B495" s="250" t="s">
        <v>33</v>
      </c>
      <c r="C495" s="250" t="s">
        <v>34</v>
      </c>
      <c r="D495" s="250" t="s">
        <v>35</v>
      </c>
      <c r="E495" s="495" t="s">
        <v>36</v>
      </c>
      <c r="F495" s="495"/>
      <c r="G495" s="496"/>
      <c r="H495" s="497"/>
      <c r="I495" s="498"/>
      <c r="J495" s="131" t="s">
        <v>110</v>
      </c>
      <c r="K495" s="121"/>
      <c r="L495" s="132"/>
      <c r="M495" s="235"/>
      <c r="O495" s="114"/>
      <c r="P495" s="103"/>
    </row>
    <row r="496" spans="1:16" x14ac:dyDescent="0.2">
      <c r="A496" s="493"/>
      <c r="B496" s="250"/>
      <c r="C496" s="250"/>
      <c r="D496" s="250"/>
      <c r="E496" s="250"/>
      <c r="F496" s="250"/>
      <c r="G496" s="249"/>
      <c r="H496" s="248"/>
      <c r="I496" s="247"/>
      <c r="J496" s="246" t="s">
        <v>65</v>
      </c>
      <c r="K496" s="132"/>
      <c r="L496" s="132"/>
      <c r="M496" s="262"/>
      <c r="O496" s="114"/>
      <c r="P496" s="103"/>
    </row>
    <row r="497" spans="1:16" ht="23.25" thickBot="1" x14ac:dyDescent="0.25">
      <c r="A497" s="494"/>
      <c r="B497" s="261" t="s">
        <v>8635</v>
      </c>
      <c r="C497" s="260" t="s">
        <v>8297</v>
      </c>
      <c r="D497" s="243">
        <v>43210</v>
      </c>
      <c r="E497" s="242" t="s">
        <v>40</v>
      </c>
      <c r="F497" s="241" t="s">
        <v>8270</v>
      </c>
      <c r="G497" s="240"/>
      <c r="H497" s="239"/>
      <c r="I497" s="238"/>
      <c r="J497" s="136" t="s">
        <v>5919</v>
      </c>
      <c r="K497" s="259"/>
      <c r="L497" s="137"/>
      <c r="M497" s="258"/>
      <c r="O497" s="114"/>
      <c r="P497" s="103"/>
    </row>
    <row r="498" spans="1:16" ht="22.5" x14ac:dyDescent="0.2">
      <c r="A498" s="492">
        <v>97</v>
      </c>
      <c r="B498" s="194" t="s">
        <v>23</v>
      </c>
      <c r="C498" s="194" t="s">
        <v>24</v>
      </c>
      <c r="D498" s="194" t="s">
        <v>25</v>
      </c>
      <c r="E498" s="463" t="s">
        <v>26</v>
      </c>
      <c r="F498" s="463"/>
      <c r="G498" s="463" t="s">
        <v>18</v>
      </c>
      <c r="H498" s="464"/>
      <c r="I498" s="195"/>
      <c r="J498" s="265"/>
      <c r="K498" s="265"/>
      <c r="L498" s="265"/>
      <c r="M498" s="264"/>
      <c r="O498" s="114"/>
      <c r="P498" s="103"/>
    </row>
    <row r="499" spans="1:16" ht="213.75" x14ac:dyDescent="0.2">
      <c r="A499" s="493"/>
      <c r="B499" s="124" t="s">
        <v>7074</v>
      </c>
      <c r="C499" s="124" t="s">
        <v>8296</v>
      </c>
      <c r="D499" s="257">
        <v>43207</v>
      </c>
      <c r="E499" s="256"/>
      <c r="F499" s="255" t="s">
        <v>6460</v>
      </c>
      <c r="G499" s="427" t="s">
        <v>7071</v>
      </c>
      <c r="H499" s="428"/>
      <c r="I499" s="429"/>
      <c r="J499" s="254" t="s">
        <v>109</v>
      </c>
      <c r="K499" s="129"/>
      <c r="L499" s="121" t="s">
        <v>9</v>
      </c>
      <c r="M499" s="263">
        <v>444</v>
      </c>
      <c r="O499" s="114"/>
      <c r="P499" s="103"/>
    </row>
    <row r="500" spans="1:16" ht="33.75" x14ac:dyDescent="0.2">
      <c r="A500" s="493"/>
      <c r="B500" s="250" t="s">
        <v>33</v>
      </c>
      <c r="C500" s="250" t="s">
        <v>34</v>
      </c>
      <c r="D500" s="250" t="s">
        <v>35</v>
      </c>
      <c r="E500" s="495" t="s">
        <v>36</v>
      </c>
      <c r="F500" s="495"/>
      <c r="G500" s="496"/>
      <c r="H500" s="497"/>
      <c r="I500" s="498"/>
      <c r="J500" s="131" t="s">
        <v>110</v>
      </c>
      <c r="K500" s="121"/>
      <c r="L500" s="132"/>
      <c r="M500" s="235"/>
      <c r="O500" s="114"/>
      <c r="P500" s="103"/>
    </row>
    <row r="501" spans="1:16" x14ac:dyDescent="0.2">
      <c r="A501" s="493"/>
      <c r="B501" s="250"/>
      <c r="C501" s="250"/>
      <c r="D501" s="250"/>
      <c r="E501" s="250"/>
      <c r="F501" s="250"/>
      <c r="G501" s="249"/>
      <c r="H501" s="248"/>
      <c r="I501" s="247"/>
      <c r="J501" s="246" t="s">
        <v>65</v>
      </c>
      <c r="K501" s="132"/>
      <c r="L501" s="132"/>
      <c r="M501" s="262"/>
      <c r="O501" s="114"/>
      <c r="P501" s="103"/>
    </row>
    <row r="502" spans="1:16" ht="23.25" thickBot="1" x14ac:dyDescent="0.25">
      <c r="A502" s="494"/>
      <c r="B502" s="261" t="s">
        <v>8635</v>
      </c>
      <c r="C502" s="260" t="s">
        <v>7071</v>
      </c>
      <c r="D502" s="243">
        <v>43210</v>
      </c>
      <c r="E502" s="242" t="s">
        <v>40</v>
      </c>
      <c r="F502" s="241" t="s">
        <v>8270</v>
      </c>
      <c r="G502" s="240"/>
      <c r="H502" s="239"/>
      <c r="I502" s="238"/>
      <c r="J502" s="136" t="s">
        <v>5919</v>
      </c>
      <c r="K502" s="259"/>
      <c r="L502" s="137"/>
      <c r="M502" s="258"/>
      <c r="O502" s="114"/>
      <c r="P502" s="103"/>
    </row>
    <row r="503" spans="1:16" ht="22.5" x14ac:dyDescent="0.2">
      <c r="A503" s="492">
        <v>98</v>
      </c>
      <c r="B503" s="194" t="s">
        <v>23</v>
      </c>
      <c r="C503" s="194" t="s">
        <v>24</v>
      </c>
      <c r="D503" s="194" t="s">
        <v>25</v>
      </c>
      <c r="E503" s="463" t="s">
        <v>26</v>
      </c>
      <c r="F503" s="463"/>
      <c r="G503" s="463" t="s">
        <v>18</v>
      </c>
      <c r="H503" s="464"/>
      <c r="I503" s="195"/>
      <c r="J503" s="265"/>
      <c r="K503" s="265"/>
      <c r="L503" s="265"/>
      <c r="M503" s="264"/>
      <c r="O503" s="114"/>
      <c r="P503" s="103"/>
    </row>
    <row r="504" spans="1:16" ht="409.5" x14ac:dyDescent="0.2">
      <c r="A504" s="493"/>
      <c r="B504" s="124" t="s">
        <v>8295</v>
      </c>
      <c r="C504" s="124" t="s">
        <v>8294</v>
      </c>
      <c r="D504" s="257">
        <v>43207</v>
      </c>
      <c r="E504" s="256"/>
      <c r="F504" s="255" t="s">
        <v>6234</v>
      </c>
      <c r="G504" s="427" t="s">
        <v>7471</v>
      </c>
      <c r="H504" s="428"/>
      <c r="I504" s="429"/>
      <c r="J504" s="254" t="s">
        <v>109</v>
      </c>
      <c r="K504" s="129"/>
      <c r="L504" s="121" t="s">
        <v>9</v>
      </c>
      <c r="M504" s="263">
        <v>546</v>
      </c>
      <c r="O504" s="114"/>
      <c r="P504" s="103"/>
    </row>
    <row r="505" spans="1:16" ht="33.75" x14ac:dyDescent="0.2">
      <c r="A505" s="493"/>
      <c r="B505" s="250" t="s">
        <v>33</v>
      </c>
      <c r="C505" s="250" t="s">
        <v>34</v>
      </c>
      <c r="D505" s="250" t="s">
        <v>35</v>
      </c>
      <c r="E505" s="495" t="s">
        <v>36</v>
      </c>
      <c r="F505" s="495"/>
      <c r="G505" s="496"/>
      <c r="H505" s="497"/>
      <c r="I505" s="498"/>
      <c r="J505" s="131" t="s">
        <v>110</v>
      </c>
      <c r="K505" s="121"/>
      <c r="L505" s="132"/>
      <c r="M505" s="235"/>
      <c r="O505" s="114"/>
      <c r="P505" s="103"/>
    </row>
    <row r="506" spans="1:16" x14ac:dyDescent="0.2">
      <c r="A506" s="493"/>
      <c r="B506" s="250"/>
      <c r="C506" s="250"/>
      <c r="D506" s="250"/>
      <c r="E506" s="250"/>
      <c r="F506" s="250"/>
      <c r="G506" s="249"/>
      <c r="H506" s="248"/>
      <c r="I506" s="247"/>
      <c r="J506" s="246" t="s">
        <v>65</v>
      </c>
      <c r="K506" s="132"/>
      <c r="L506" s="132"/>
      <c r="M506" s="262"/>
      <c r="O506" s="114"/>
      <c r="P506" s="103"/>
    </row>
    <row r="507" spans="1:16" ht="23.25" thickBot="1" x14ac:dyDescent="0.25">
      <c r="A507" s="494"/>
      <c r="B507" s="261" t="s">
        <v>8635</v>
      </c>
      <c r="C507" s="260" t="s">
        <v>7471</v>
      </c>
      <c r="D507" s="243">
        <v>43210</v>
      </c>
      <c r="E507" s="242" t="s">
        <v>40</v>
      </c>
      <c r="F507" s="241" t="s">
        <v>8270</v>
      </c>
      <c r="G507" s="240"/>
      <c r="H507" s="239"/>
      <c r="I507" s="238"/>
      <c r="J507" s="136" t="s">
        <v>5919</v>
      </c>
      <c r="K507" s="259"/>
      <c r="L507" s="137"/>
      <c r="M507" s="258"/>
      <c r="O507" s="114"/>
      <c r="P507" s="103"/>
    </row>
    <row r="508" spans="1:16" ht="22.5" x14ac:dyDescent="0.2">
      <c r="A508" s="492">
        <v>99</v>
      </c>
      <c r="B508" s="194" t="s">
        <v>23</v>
      </c>
      <c r="C508" s="194" t="s">
        <v>24</v>
      </c>
      <c r="D508" s="194" t="s">
        <v>25</v>
      </c>
      <c r="E508" s="463" t="s">
        <v>26</v>
      </c>
      <c r="F508" s="463"/>
      <c r="G508" s="463" t="s">
        <v>18</v>
      </c>
      <c r="H508" s="464"/>
      <c r="I508" s="195"/>
      <c r="J508" s="265"/>
      <c r="K508" s="265"/>
      <c r="L508" s="265"/>
      <c r="M508" s="264"/>
      <c r="O508" s="114"/>
      <c r="P508" s="103"/>
    </row>
    <row r="509" spans="1:16" ht="409.5" x14ac:dyDescent="0.2">
      <c r="A509" s="493"/>
      <c r="B509" s="124" t="s">
        <v>6137</v>
      </c>
      <c r="C509" s="124" t="s">
        <v>8293</v>
      </c>
      <c r="D509" s="257">
        <v>43207</v>
      </c>
      <c r="E509" s="256"/>
      <c r="F509" s="255" t="s">
        <v>7651</v>
      </c>
      <c r="G509" s="427" t="s">
        <v>8292</v>
      </c>
      <c r="H509" s="428"/>
      <c r="I509" s="429"/>
      <c r="J509" s="254" t="s">
        <v>109</v>
      </c>
      <c r="K509" s="129"/>
      <c r="L509" s="121" t="s">
        <v>9</v>
      </c>
      <c r="M509" s="263">
        <v>118</v>
      </c>
      <c r="O509" s="114"/>
      <c r="P509" s="103"/>
    </row>
    <row r="510" spans="1:16" ht="33.75" x14ac:dyDescent="0.2">
      <c r="A510" s="493"/>
      <c r="B510" s="250" t="s">
        <v>33</v>
      </c>
      <c r="C510" s="250" t="s">
        <v>34</v>
      </c>
      <c r="D510" s="250" t="s">
        <v>35</v>
      </c>
      <c r="E510" s="495" t="s">
        <v>36</v>
      </c>
      <c r="F510" s="495"/>
      <c r="G510" s="496"/>
      <c r="H510" s="497"/>
      <c r="I510" s="498"/>
      <c r="J510" s="131" t="s">
        <v>110</v>
      </c>
      <c r="K510" s="121"/>
      <c r="L510" s="132"/>
      <c r="M510" s="235"/>
      <c r="O510" s="114"/>
      <c r="P510" s="103"/>
    </row>
    <row r="511" spans="1:16" x14ac:dyDescent="0.2">
      <c r="A511" s="493"/>
      <c r="B511" s="250"/>
      <c r="C511" s="250"/>
      <c r="D511" s="250"/>
      <c r="E511" s="250"/>
      <c r="F511" s="250"/>
      <c r="G511" s="249"/>
      <c r="H511" s="248"/>
      <c r="I511" s="247"/>
      <c r="J511" s="246" t="s">
        <v>65</v>
      </c>
      <c r="K511" s="132"/>
      <c r="L511" s="132"/>
      <c r="M511" s="262"/>
      <c r="O511" s="114"/>
      <c r="P511" s="103"/>
    </row>
    <row r="512" spans="1:16" ht="23.25" thickBot="1" x14ac:dyDescent="0.25">
      <c r="A512" s="494"/>
      <c r="B512" s="261" t="s">
        <v>8670</v>
      </c>
      <c r="C512" s="260" t="s">
        <v>8292</v>
      </c>
      <c r="D512" s="243">
        <v>43208</v>
      </c>
      <c r="E512" s="242" t="s">
        <v>40</v>
      </c>
      <c r="F512" s="241" t="s">
        <v>8287</v>
      </c>
      <c r="G512" s="240"/>
      <c r="H512" s="239"/>
      <c r="I512" s="238"/>
      <c r="J512" s="136" t="s">
        <v>5919</v>
      </c>
      <c r="K512" s="259"/>
      <c r="L512" s="137" t="s">
        <v>9</v>
      </c>
      <c r="M512" s="258">
        <v>345.6</v>
      </c>
      <c r="O512" s="114"/>
      <c r="P512" s="103"/>
    </row>
    <row r="513" spans="1:16" ht="22.5" x14ac:dyDescent="0.2">
      <c r="A513" s="492">
        <v>100</v>
      </c>
      <c r="B513" s="194" t="s">
        <v>23</v>
      </c>
      <c r="C513" s="194" t="s">
        <v>24</v>
      </c>
      <c r="D513" s="194" t="s">
        <v>25</v>
      </c>
      <c r="E513" s="463" t="s">
        <v>26</v>
      </c>
      <c r="F513" s="463"/>
      <c r="G513" s="463" t="s">
        <v>18</v>
      </c>
      <c r="H513" s="464"/>
      <c r="I513" s="195"/>
      <c r="J513" s="265"/>
      <c r="K513" s="265"/>
      <c r="L513" s="265"/>
      <c r="M513" s="264"/>
      <c r="O513" s="114"/>
      <c r="P513" s="103"/>
    </row>
    <row r="514" spans="1:16" ht="180" x14ac:dyDescent="0.2">
      <c r="A514" s="493"/>
      <c r="B514" s="124" t="s">
        <v>8291</v>
      </c>
      <c r="C514" s="124" t="s">
        <v>8290</v>
      </c>
      <c r="D514" s="257">
        <v>43207</v>
      </c>
      <c r="E514" s="256"/>
      <c r="F514" s="255" t="s">
        <v>8289</v>
      </c>
      <c r="G514" s="427" t="s">
        <v>8288</v>
      </c>
      <c r="H514" s="428"/>
      <c r="I514" s="429"/>
      <c r="J514" s="254" t="s">
        <v>109</v>
      </c>
      <c r="K514" s="129"/>
      <c r="L514" s="121" t="s">
        <v>9</v>
      </c>
      <c r="M514" s="263">
        <v>141</v>
      </c>
      <c r="O514" s="114"/>
      <c r="P514" s="103"/>
    </row>
    <row r="515" spans="1:16" ht="33.75" x14ac:dyDescent="0.2">
      <c r="A515" s="493"/>
      <c r="B515" s="250" t="s">
        <v>33</v>
      </c>
      <c r="C515" s="250" t="s">
        <v>34</v>
      </c>
      <c r="D515" s="250" t="s">
        <v>35</v>
      </c>
      <c r="E515" s="495" t="s">
        <v>36</v>
      </c>
      <c r="F515" s="495"/>
      <c r="G515" s="496"/>
      <c r="H515" s="497"/>
      <c r="I515" s="498"/>
      <c r="J515" s="131" t="s">
        <v>110</v>
      </c>
      <c r="K515" s="121"/>
      <c r="L515" s="132" t="s">
        <v>9</v>
      </c>
      <c r="M515" s="235">
        <v>227.4</v>
      </c>
      <c r="O515" s="114"/>
      <c r="P515" s="103"/>
    </row>
    <row r="516" spans="1:16" x14ac:dyDescent="0.2">
      <c r="A516" s="493"/>
      <c r="B516" s="250"/>
      <c r="C516" s="250"/>
      <c r="D516" s="250"/>
      <c r="E516" s="250"/>
      <c r="F516" s="250"/>
      <c r="G516" s="249"/>
      <c r="H516" s="248"/>
      <c r="I516" s="247"/>
      <c r="J516" s="246" t="s">
        <v>65</v>
      </c>
      <c r="K516" s="132"/>
      <c r="L516" s="132"/>
      <c r="M516" s="262"/>
      <c r="O516" s="114"/>
      <c r="P516" s="103"/>
    </row>
    <row r="517" spans="1:16" ht="23.25" thickBot="1" x14ac:dyDescent="0.25">
      <c r="A517" s="494"/>
      <c r="B517" s="261" t="s">
        <v>8641</v>
      </c>
      <c r="C517" s="260" t="s">
        <v>8288</v>
      </c>
      <c r="D517" s="243">
        <v>43208</v>
      </c>
      <c r="E517" s="242" t="s">
        <v>40</v>
      </c>
      <c r="F517" s="241" t="s">
        <v>8287</v>
      </c>
      <c r="G517" s="240"/>
      <c r="H517" s="239"/>
      <c r="I517" s="238"/>
      <c r="J517" s="136" t="s">
        <v>5919</v>
      </c>
      <c r="K517" s="259"/>
      <c r="L517" s="137" t="s">
        <v>9</v>
      </c>
      <c r="M517" s="258">
        <v>50</v>
      </c>
      <c r="O517" s="114"/>
      <c r="P517" s="103"/>
    </row>
    <row r="518" spans="1:16" ht="22.5" x14ac:dyDescent="0.2">
      <c r="A518" s="492">
        <v>101</v>
      </c>
      <c r="B518" s="194" t="s">
        <v>23</v>
      </c>
      <c r="C518" s="194" t="s">
        <v>24</v>
      </c>
      <c r="D518" s="194" t="s">
        <v>25</v>
      </c>
      <c r="E518" s="463" t="s">
        <v>26</v>
      </c>
      <c r="F518" s="463"/>
      <c r="G518" s="463" t="s">
        <v>18</v>
      </c>
      <c r="H518" s="464"/>
      <c r="I518" s="195"/>
      <c r="J518" s="265"/>
      <c r="K518" s="265"/>
      <c r="L518" s="265"/>
      <c r="M518" s="264"/>
      <c r="O518" s="114"/>
      <c r="P518" s="103"/>
    </row>
    <row r="519" spans="1:16" ht="112.5" x14ac:dyDescent="0.2">
      <c r="A519" s="493"/>
      <c r="B519" s="124" t="s">
        <v>6121</v>
      </c>
      <c r="C519" s="124" t="s">
        <v>8286</v>
      </c>
      <c r="D519" s="257">
        <v>43207</v>
      </c>
      <c r="E519" s="256"/>
      <c r="F519" s="255" t="s">
        <v>6119</v>
      </c>
      <c r="G519" s="427" t="s">
        <v>6118</v>
      </c>
      <c r="H519" s="428"/>
      <c r="I519" s="429"/>
      <c r="J519" s="254" t="s">
        <v>109</v>
      </c>
      <c r="K519" s="129"/>
      <c r="L519" s="121"/>
      <c r="M519" s="263"/>
      <c r="O519" s="114"/>
      <c r="P519" s="103"/>
    </row>
    <row r="520" spans="1:16" ht="33.75" x14ac:dyDescent="0.2">
      <c r="A520" s="493"/>
      <c r="B520" s="250" t="s">
        <v>33</v>
      </c>
      <c r="C520" s="250" t="s">
        <v>34</v>
      </c>
      <c r="D520" s="250" t="s">
        <v>35</v>
      </c>
      <c r="E520" s="495" t="s">
        <v>36</v>
      </c>
      <c r="F520" s="495"/>
      <c r="G520" s="496"/>
      <c r="H520" s="497"/>
      <c r="I520" s="498"/>
      <c r="J520" s="131" t="s">
        <v>110</v>
      </c>
      <c r="K520" s="121"/>
      <c r="L520" s="132"/>
      <c r="M520" s="235"/>
      <c r="O520" s="114"/>
      <c r="P520" s="103"/>
    </row>
    <row r="521" spans="1:16" x14ac:dyDescent="0.2">
      <c r="A521" s="493"/>
      <c r="B521" s="250"/>
      <c r="C521" s="250"/>
      <c r="D521" s="250"/>
      <c r="E521" s="250"/>
      <c r="F521" s="250"/>
      <c r="G521" s="249"/>
      <c r="H521" s="248"/>
      <c r="I521" s="247"/>
      <c r="J521" s="246" t="s">
        <v>65</v>
      </c>
      <c r="K521" s="132"/>
      <c r="L521" s="132"/>
      <c r="M521" s="262"/>
      <c r="O521" s="114"/>
      <c r="P521" s="103"/>
    </row>
    <row r="522" spans="1:16" ht="23.25" thickBot="1" x14ac:dyDescent="0.25">
      <c r="A522" s="494"/>
      <c r="B522" s="261" t="s">
        <v>8643</v>
      </c>
      <c r="C522" s="260" t="s">
        <v>6118</v>
      </c>
      <c r="D522" s="243">
        <v>43207</v>
      </c>
      <c r="E522" s="242" t="s">
        <v>40</v>
      </c>
      <c r="F522" s="241" t="s">
        <v>8285</v>
      </c>
      <c r="G522" s="240"/>
      <c r="H522" s="239"/>
      <c r="I522" s="238"/>
      <c r="J522" s="136" t="s">
        <v>5919</v>
      </c>
      <c r="K522" s="259"/>
      <c r="L522" s="137" t="s">
        <v>9</v>
      </c>
      <c r="M522" s="258">
        <v>181.6</v>
      </c>
      <c r="O522" s="114"/>
      <c r="P522" s="103"/>
    </row>
    <row r="523" spans="1:16" ht="22.5" x14ac:dyDescent="0.2">
      <c r="A523" s="492">
        <v>102</v>
      </c>
      <c r="B523" s="194" t="s">
        <v>23</v>
      </c>
      <c r="C523" s="194" t="s">
        <v>24</v>
      </c>
      <c r="D523" s="194" t="s">
        <v>25</v>
      </c>
      <c r="E523" s="463" t="s">
        <v>26</v>
      </c>
      <c r="F523" s="463"/>
      <c r="G523" s="463" t="s">
        <v>18</v>
      </c>
      <c r="H523" s="464"/>
      <c r="I523" s="195"/>
      <c r="J523" s="265"/>
      <c r="K523" s="265"/>
      <c r="L523" s="265"/>
      <c r="M523" s="264"/>
      <c r="O523" s="114"/>
      <c r="P523" s="103"/>
    </row>
    <row r="524" spans="1:16" ht="78.75" x14ac:dyDescent="0.2">
      <c r="A524" s="493"/>
      <c r="B524" s="124" t="s">
        <v>6084</v>
      </c>
      <c r="C524" s="124" t="s">
        <v>8284</v>
      </c>
      <c r="D524" s="257">
        <v>43207</v>
      </c>
      <c r="E524" s="256"/>
      <c r="F524" s="255" t="s">
        <v>6234</v>
      </c>
      <c r="G524" s="427" t="s">
        <v>4007</v>
      </c>
      <c r="H524" s="428"/>
      <c r="I524" s="429"/>
      <c r="J524" s="254" t="s">
        <v>109</v>
      </c>
      <c r="K524" s="129"/>
      <c r="L524" s="121" t="s">
        <v>9</v>
      </c>
      <c r="M524" s="263">
        <v>364</v>
      </c>
      <c r="O524" s="114"/>
      <c r="P524" s="103"/>
    </row>
    <row r="525" spans="1:16" ht="33.75" x14ac:dyDescent="0.2">
      <c r="A525" s="493"/>
      <c r="B525" s="250" t="s">
        <v>33</v>
      </c>
      <c r="C525" s="250" t="s">
        <v>34</v>
      </c>
      <c r="D525" s="250" t="s">
        <v>35</v>
      </c>
      <c r="E525" s="495" t="s">
        <v>36</v>
      </c>
      <c r="F525" s="495"/>
      <c r="G525" s="496"/>
      <c r="H525" s="497"/>
      <c r="I525" s="498"/>
      <c r="J525" s="131" t="s">
        <v>110</v>
      </c>
      <c r="K525" s="121"/>
      <c r="L525" s="132"/>
      <c r="M525" s="235"/>
      <c r="O525" s="114"/>
      <c r="P525" s="103"/>
    </row>
    <row r="526" spans="1:16" x14ac:dyDescent="0.2">
      <c r="A526" s="493"/>
      <c r="B526" s="250"/>
      <c r="C526" s="250"/>
      <c r="D526" s="250"/>
      <c r="E526" s="250"/>
      <c r="F526" s="250"/>
      <c r="G526" s="249"/>
      <c r="H526" s="248"/>
      <c r="I526" s="247"/>
      <c r="J526" s="246" t="s">
        <v>65</v>
      </c>
      <c r="K526" s="132"/>
      <c r="L526" s="132"/>
      <c r="M526" s="262"/>
      <c r="O526" s="114"/>
      <c r="P526" s="103"/>
    </row>
    <row r="527" spans="1:16" ht="23.25" thickBot="1" x14ac:dyDescent="0.25">
      <c r="A527" s="494"/>
      <c r="B527" s="261" t="s">
        <v>710</v>
      </c>
      <c r="C527" s="260" t="s">
        <v>4007</v>
      </c>
      <c r="D527" s="243">
        <v>43209</v>
      </c>
      <c r="E527" s="242" t="s">
        <v>40</v>
      </c>
      <c r="F527" s="241" t="s">
        <v>8281</v>
      </c>
      <c r="G527" s="240"/>
      <c r="H527" s="239"/>
      <c r="I527" s="238"/>
      <c r="J527" s="136" t="s">
        <v>5919</v>
      </c>
      <c r="K527" s="259"/>
      <c r="L527" s="137" t="s">
        <v>9</v>
      </c>
      <c r="M527" s="258">
        <v>580.6</v>
      </c>
      <c r="O527" s="114"/>
      <c r="P527" s="103"/>
    </row>
    <row r="528" spans="1:16" ht="22.5" x14ac:dyDescent="0.2">
      <c r="A528" s="492">
        <v>103</v>
      </c>
      <c r="B528" s="194" t="s">
        <v>23</v>
      </c>
      <c r="C528" s="194" t="s">
        <v>24</v>
      </c>
      <c r="D528" s="194" t="s">
        <v>25</v>
      </c>
      <c r="E528" s="463" t="s">
        <v>26</v>
      </c>
      <c r="F528" s="463"/>
      <c r="G528" s="463" t="s">
        <v>18</v>
      </c>
      <c r="H528" s="464"/>
      <c r="I528" s="195"/>
      <c r="J528" s="265"/>
      <c r="K528" s="265"/>
      <c r="L528" s="265"/>
      <c r="M528" s="264"/>
      <c r="O528" s="114"/>
      <c r="P528" s="103"/>
    </row>
    <row r="529" spans="1:16" ht="101.25" x14ac:dyDescent="0.2">
      <c r="A529" s="493"/>
      <c r="B529" s="124" t="s">
        <v>8283</v>
      </c>
      <c r="C529" s="124" t="s">
        <v>8282</v>
      </c>
      <c r="D529" s="257">
        <v>43207</v>
      </c>
      <c r="E529" s="256"/>
      <c r="F529" s="255" t="s">
        <v>6234</v>
      </c>
      <c r="G529" s="427" t="s">
        <v>4007</v>
      </c>
      <c r="H529" s="428"/>
      <c r="I529" s="429"/>
      <c r="J529" s="254" t="s">
        <v>109</v>
      </c>
      <c r="K529" s="129"/>
      <c r="L529" s="121" t="s">
        <v>9</v>
      </c>
      <c r="M529" s="263">
        <v>398</v>
      </c>
      <c r="O529" s="114"/>
      <c r="P529" s="103"/>
    </row>
    <row r="530" spans="1:16" ht="33.75" x14ac:dyDescent="0.2">
      <c r="A530" s="493"/>
      <c r="B530" s="250" t="s">
        <v>33</v>
      </c>
      <c r="C530" s="250" t="s">
        <v>34</v>
      </c>
      <c r="D530" s="250" t="s">
        <v>35</v>
      </c>
      <c r="E530" s="495" t="s">
        <v>36</v>
      </c>
      <c r="F530" s="495"/>
      <c r="G530" s="496"/>
      <c r="H530" s="497"/>
      <c r="I530" s="498"/>
      <c r="J530" s="131" t="s">
        <v>110</v>
      </c>
      <c r="K530" s="121"/>
      <c r="L530" s="132" t="s">
        <v>9</v>
      </c>
      <c r="M530" s="235">
        <v>663.6</v>
      </c>
      <c r="O530" s="114"/>
      <c r="P530" s="103"/>
    </row>
    <row r="531" spans="1:16" x14ac:dyDescent="0.2">
      <c r="A531" s="493"/>
      <c r="B531" s="250"/>
      <c r="C531" s="250"/>
      <c r="D531" s="250"/>
      <c r="E531" s="250"/>
      <c r="F531" s="250"/>
      <c r="G531" s="249"/>
      <c r="H531" s="248"/>
      <c r="I531" s="247"/>
      <c r="J531" s="246" t="s">
        <v>65</v>
      </c>
      <c r="K531" s="132"/>
      <c r="L531" s="132"/>
      <c r="M531" s="262"/>
      <c r="O531" s="114"/>
      <c r="P531" s="103"/>
    </row>
    <row r="532" spans="1:16" ht="23.25" thickBot="1" x14ac:dyDescent="0.25">
      <c r="A532" s="494"/>
      <c r="B532" s="261" t="s">
        <v>8671</v>
      </c>
      <c r="C532" s="260" t="s">
        <v>4007</v>
      </c>
      <c r="D532" s="243">
        <v>43209</v>
      </c>
      <c r="E532" s="242" t="s">
        <v>40</v>
      </c>
      <c r="F532" s="241" t="s">
        <v>8281</v>
      </c>
      <c r="G532" s="240"/>
      <c r="H532" s="239"/>
      <c r="I532" s="238"/>
      <c r="J532" s="136" t="s">
        <v>5919</v>
      </c>
      <c r="K532" s="259"/>
      <c r="L532" s="137" t="s">
        <v>9</v>
      </c>
      <c r="M532" s="258">
        <v>799</v>
      </c>
      <c r="O532" s="114"/>
      <c r="P532" s="103"/>
    </row>
    <row r="533" spans="1:16" ht="22.5" x14ac:dyDescent="0.2">
      <c r="A533" s="492">
        <v>104</v>
      </c>
      <c r="B533" s="194" t="s">
        <v>23</v>
      </c>
      <c r="C533" s="194" t="s">
        <v>24</v>
      </c>
      <c r="D533" s="194" t="s">
        <v>25</v>
      </c>
      <c r="E533" s="463" t="s">
        <v>26</v>
      </c>
      <c r="F533" s="463"/>
      <c r="G533" s="463" t="s">
        <v>18</v>
      </c>
      <c r="H533" s="464"/>
      <c r="I533" s="195"/>
      <c r="J533" s="265"/>
      <c r="K533" s="265"/>
      <c r="L533" s="265"/>
      <c r="M533" s="264"/>
      <c r="O533" s="114"/>
      <c r="P533" s="103"/>
    </row>
    <row r="534" spans="1:16" ht="33.75" x14ac:dyDescent="0.2">
      <c r="A534" s="493"/>
      <c r="B534" s="124" t="s">
        <v>8280</v>
      </c>
      <c r="C534" s="124" t="s">
        <v>8279</v>
      </c>
      <c r="D534" s="257">
        <v>43207</v>
      </c>
      <c r="E534" s="256"/>
      <c r="F534" s="255" t="s">
        <v>6234</v>
      </c>
      <c r="G534" s="427" t="s">
        <v>4007</v>
      </c>
      <c r="H534" s="428"/>
      <c r="I534" s="429"/>
      <c r="J534" s="254" t="s">
        <v>109</v>
      </c>
      <c r="K534" s="129"/>
      <c r="L534" s="121" t="s">
        <v>9</v>
      </c>
      <c r="M534" s="263">
        <v>728</v>
      </c>
      <c r="O534" s="114"/>
      <c r="P534" s="103"/>
    </row>
    <row r="535" spans="1:16" ht="33.75" x14ac:dyDescent="0.2">
      <c r="A535" s="493"/>
      <c r="B535" s="250" t="s">
        <v>33</v>
      </c>
      <c r="C535" s="250" t="s">
        <v>34</v>
      </c>
      <c r="D535" s="250" t="s">
        <v>35</v>
      </c>
      <c r="E535" s="495" t="s">
        <v>36</v>
      </c>
      <c r="F535" s="495"/>
      <c r="G535" s="496"/>
      <c r="H535" s="497"/>
      <c r="I535" s="498"/>
      <c r="J535" s="131" t="s">
        <v>110</v>
      </c>
      <c r="K535" s="121"/>
      <c r="L535" s="132" t="s">
        <v>9</v>
      </c>
      <c r="M535" s="235">
        <v>699.6</v>
      </c>
      <c r="O535" s="114"/>
      <c r="P535" s="103"/>
    </row>
    <row r="536" spans="1:16" x14ac:dyDescent="0.2">
      <c r="A536" s="493"/>
      <c r="B536" s="250"/>
      <c r="C536" s="250"/>
      <c r="D536" s="250"/>
      <c r="E536" s="250"/>
      <c r="F536" s="250"/>
      <c r="G536" s="249"/>
      <c r="H536" s="248"/>
      <c r="I536" s="247"/>
      <c r="J536" s="246" t="s">
        <v>65</v>
      </c>
      <c r="K536" s="132"/>
      <c r="L536" s="132"/>
      <c r="M536" s="262"/>
      <c r="O536" s="114"/>
      <c r="P536" s="103"/>
    </row>
    <row r="537" spans="1:16" ht="23.25" thickBot="1" x14ac:dyDescent="0.25">
      <c r="A537" s="494"/>
      <c r="B537" s="261" t="s">
        <v>710</v>
      </c>
      <c r="C537" s="260" t="s">
        <v>4007</v>
      </c>
      <c r="D537" s="243">
        <v>43211</v>
      </c>
      <c r="E537" s="242" t="s">
        <v>40</v>
      </c>
      <c r="F537" s="241" t="s">
        <v>8274</v>
      </c>
      <c r="G537" s="240"/>
      <c r="H537" s="239"/>
      <c r="I537" s="238"/>
      <c r="J537" s="136" t="s">
        <v>5919</v>
      </c>
      <c r="K537" s="259"/>
      <c r="L537" s="137" t="s">
        <v>9</v>
      </c>
      <c r="M537" s="258">
        <v>799</v>
      </c>
      <c r="O537" s="114"/>
      <c r="P537" s="103"/>
    </row>
    <row r="538" spans="1:16" ht="22.5" x14ac:dyDescent="0.2">
      <c r="A538" s="492">
        <v>105</v>
      </c>
      <c r="B538" s="194" t="s">
        <v>23</v>
      </c>
      <c r="C538" s="194" t="s">
        <v>24</v>
      </c>
      <c r="D538" s="194" t="s">
        <v>25</v>
      </c>
      <c r="E538" s="463" t="s">
        <v>26</v>
      </c>
      <c r="F538" s="463"/>
      <c r="G538" s="463" t="s">
        <v>18</v>
      </c>
      <c r="H538" s="464"/>
      <c r="I538" s="195"/>
      <c r="J538" s="265"/>
      <c r="K538" s="265"/>
      <c r="L538" s="265"/>
      <c r="M538" s="264"/>
      <c r="O538" s="114"/>
      <c r="P538" s="103"/>
    </row>
    <row r="539" spans="1:16" ht="90" x14ac:dyDescent="0.2">
      <c r="A539" s="493"/>
      <c r="B539" s="124" t="s">
        <v>7245</v>
      </c>
      <c r="C539" s="124" t="s">
        <v>8278</v>
      </c>
      <c r="D539" s="257">
        <v>43207</v>
      </c>
      <c r="E539" s="256"/>
      <c r="F539" s="255" t="s">
        <v>6234</v>
      </c>
      <c r="G539" s="427" t="s">
        <v>4007</v>
      </c>
      <c r="H539" s="428"/>
      <c r="I539" s="429"/>
      <c r="J539" s="254" t="s">
        <v>109</v>
      </c>
      <c r="K539" s="129"/>
      <c r="L539" s="121" t="s">
        <v>9</v>
      </c>
      <c r="M539" s="263">
        <v>364</v>
      </c>
      <c r="O539" s="114"/>
      <c r="P539" s="103"/>
    </row>
    <row r="540" spans="1:16" ht="33.75" x14ac:dyDescent="0.2">
      <c r="A540" s="493"/>
      <c r="B540" s="250" t="s">
        <v>33</v>
      </c>
      <c r="C540" s="250" t="s">
        <v>34</v>
      </c>
      <c r="D540" s="250" t="s">
        <v>35</v>
      </c>
      <c r="E540" s="495" t="s">
        <v>36</v>
      </c>
      <c r="F540" s="495"/>
      <c r="G540" s="496"/>
      <c r="H540" s="497"/>
      <c r="I540" s="498"/>
      <c r="J540" s="131" t="s">
        <v>110</v>
      </c>
      <c r="K540" s="121"/>
      <c r="L540" s="132" t="s">
        <v>9</v>
      </c>
      <c r="M540" s="235">
        <v>518.29999999999995</v>
      </c>
      <c r="O540" s="114"/>
      <c r="P540" s="103"/>
    </row>
    <row r="541" spans="1:16" x14ac:dyDescent="0.2">
      <c r="A541" s="493"/>
      <c r="B541" s="250"/>
      <c r="C541" s="250"/>
      <c r="D541" s="250"/>
      <c r="E541" s="250"/>
      <c r="F541" s="250"/>
      <c r="G541" s="249"/>
      <c r="H541" s="248"/>
      <c r="I541" s="247"/>
      <c r="J541" s="246" t="s">
        <v>65</v>
      </c>
      <c r="K541" s="132"/>
      <c r="L541" s="132"/>
      <c r="M541" s="262"/>
      <c r="O541" s="114"/>
      <c r="P541" s="103"/>
    </row>
    <row r="542" spans="1:16" ht="23.25" thickBot="1" x14ac:dyDescent="0.25">
      <c r="A542" s="494"/>
      <c r="B542" s="261" t="s">
        <v>1827</v>
      </c>
      <c r="C542" s="260" t="s">
        <v>4007</v>
      </c>
      <c r="D542" s="243">
        <v>43211</v>
      </c>
      <c r="E542" s="242" t="s">
        <v>40</v>
      </c>
      <c r="F542" s="241" t="s">
        <v>8274</v>
      </c>
      <c r="G542" s="240"/>
      <c r="H542" s="239"/>
      <c r="I542" s="238"/>
      <c r="J542" s="136" t="s">
        <v>5919</v>
      </c>
      <c r="K542" s="259"/>
      <c r="L542" s="137" t="s">
        <v>9</v>
      </c>
      <c r="M542" s="258">
        <v>716</v>
      </c>
      <c r="O542" s="114"/>
      <c r="P542" s="103"/>
    </row>
    <row r="543" spans="1:16" ht="22.5" x14ac:dyDescent="0.2">
      <c r="A543" s="492">
        <v>106</v>
      </c>
      <c r="B543" s="194" t="s">
        <v>23</v>
      </c>
      <c r="C543" s="194" t="s">
        <v>24</v>
      </c>
      <c r="D543" s="194" t="s">
        <v>25</v>
      </c>
      <c r="E543" s="463" t="s">
        <v>26</v>
      </c>
      <c r="F543" s="463"/>
      <c r="G543" s="463" t="s">
        <v>18</v>
      </c>
      <c r="H543" s="464"/>
      <c r="I543" s="195"/>
      <c r="J543" s="265"/>
      <c r="K543" s="265"/>
      <c r="L543" s="265"/>
      <c r="M543" s="264"/>
      <c r="O543" s="114"/>
      <c r="P543" s="103"/>
    </row>
    <row r="544" spans="1:16" ht="112.5" x14ac:dyDescent="0.2">
      <c r="A544" s="493"/>
      <c r="B544" s="124" t="s">
        <v>8277</v>
      </c>
      <c r="C544" s="124" t="s">
        <v>8276</v>
      </c>
      <c r="D544" s="257">
        <v>43207</v>
      </c>
      <c r="E544" s="256"/>
      <c r="F544" s="255" t="s">
        <v>6234</v>
      </c>
      <c r="G544" s="427" t="s">
        <v>4007</v>
      </c>
      <c r="H544" s="428"/>
      <c r="I544" s="429"/>
      <c r="J544" s="254" t="s">
        <v>109</v>
      </c>
      <c r="K544" s="129"/>
      <c r="L544" s="121" t="s">
        <v>9</v>
      </c>
      <c r="M544" s="263">
        <v>364</v>
      </c>
      <c r="O544" s="114"/>
      <c r="P544" s="103"/>
    </row>
    <row r="545" spans="1:16" ht="33.75" x14ac:dyDescent="0.2">
      <c r="A545" s="493"/>
      <c r="B545" s="250" t="s">
        <v>33</v>
      </c>
      <c r="C545" s="250" t="s">
        <v>34</v>
      </c>
      <c r="D545" s="250" t="s">
        <v>35</v>
      </c>
      <c r="E545" s="495" t="s">
        <v>36</v>
      </c>
      <c r="F545" s="495"/>
      <c r="G545" s="496"/>
      <c r="H545" s="497"/>
      <c r="I545" s="498"/>
      <c r="J545" s="131" t="s">
        <v>110</v>
      </c>
      <c r="K545" s="121"/>
      <c r="L545" s="132"/>
      <c r="M545" s="235"/>
      <c r="O545" s="114"/>
      <c r="P545" s="103"/>
    </row>
    <row r="546" spans="1:16" x14ac:dyDescent="0.2">
      <c r="A546" s="493"/>
      <c r="B546" s="250"/>
      <c r="C546" s="250"/>
      <c r="D546" s="250"/>
      <c r="E546" s="250"/>
      <c r="F546" s="250"/>
      <c r="G546" s="249"/>
      <c r="H546" s="248"/>
      <c r="I546" s="247"/>
      <c r="J546" s="246" t="s">
        <v>65</v>
      </c>
      <c r="K546" s="132"/>
      <c r="L546" s="132"/>
      <c r="M546" s="262"/>
      <c r="O546" s="114"/>
      <c r="P546" s="103"/>
    </row>
    <row r="547" spans="1:16" ht="23.25" thickBot="1" x14ac:dyDescent="0.25">
      <c r="A547" s="494"/>
      <c r="B547" s="261" t="s">
        <v>66</v>
      </c>
      <c r="C547" s="260" t="s">
        <v>4007</v>
      </c>
      <c r="D547" s="243">
        <v>43211</v>
      </c>
      <c r="E547" s="242" t="s">
        <v>40</v>
      </c>
      <c r="F547" s="241" t="s">
        <v>8274</v>
      </c>
      <c r="G547" s="240"/>
      <c r="H547" s="239"/>
      <c r="I547" s="238"/>
      <c r="J547" s="136" t="s">
        <v>5919</v>
      </c>
      <c r="K547" s="259"/>
      <c r="L547" s="137" t="s">
        <v>9</v>
      </c>
      <c r="M547" s="258">
        <v>529.6</v>
      </c>
      <c r="O547" s="114"/>
      <c r="P547" s="103"/>
    </row>
    <row r="548" spans="1:16" ht="22.5" x14ac:dyDescent="0.2">
      <c r="A548" s="492">
        <v>107</v>
      </c>
      <c r="B548" s="194" t="s">
        <v>23</v>
      </c>
      <c r="C548" s="194" t="s">
        <v>24</v>
      </c>
      <c r="D548" s="194" t="s">
        <v>25</v>
      </c>
      <c r="E548" s="463" t="s">
        <v>26</v>
      </c>
      <c r="F548" s="463"/>
      <c r="G548" s="463" t="s">
        <v>18</v>
      </c>
      <c r="H548" s="464"/>
      <c r="I548" s="195"/>
      <c r="J548" s="265"/>
      <c r="K548" s="265"/>
      <c r="L548" s="265"/>
      <c r="M548" s="264"/>
      <c r="O548" s="114"/>
      <c r="P548" s="103"/>
    </row>
    <row r="549" spans="1:16" ht="56.25" x14ac:dyDescent="0.2">
      <c r="A549" s="493"/>
      <c r="B549" s="124" t="s">
        <v>7529</v>
      </c>
      <c r="C549" s="124" t="s">
        <v>8275</v>
      </c>
      <c r="D549" s="257">
        <v>43207</v>
      </c>
      <c r="E549" s="256"/>
      <c r="F549" s="255" t="s">
        <v>6234</v>
      </c>
      <c r="G549" s="427" t="s">
        <v>6814</v>
      </c>
      <c r="H549" s="428"/>
      <c r="I549" s="429"/>
      <c r="J549" s="254" t="s">
        <v>109</v>
      </c>
      <c r="K549" s="129"/>
      <c r="L549" s="121" t="s">
        <v>9</v>
      </c>
      <c r="M549" s="263">
        <v>364</v>
      </c>
      <c r="O549" s="114"/>
      <c r="P549" s="103"/>
    </row>
    <row r="550" spans="1:16" ht="33.75" x14ac:dyDescent="0.2">
      <c r="A550" s="493"/>
      <c r="B550" s="250" t="s">
        <v>33</v>
      </c>
      <c r="C550" s="250" t="s">
        <v>34</v>
      </c>
      <c r="D550" s="250" t="s">
        <v>35</v>
      </c>
      <c r="E550" s="495" t="s">
        <v>36</v>
      </c>
      <c r="F550" s="495"/>
      <c r="G550" s="496"/>
      <c r="H550" s="497"/>
      <c r="I550" s="498"/>
      <c r="J550" s="131" t="s">
        <v>110</v>
      </c>
      <c r="K550" s="121"/>
      <c r="L550" s="132" t="s">
        <v>9</v>
      </c>
      <c r="M550" s="235">
        <v>455</v>
      </c>
      <c r="O550" s="114"/>
      <c r="P550" s="103"/>
    </row>
    <row r="551" spans="1:16" x14ac:dyDescent="0.2">
      <c r="A551" s="493"/>
      <c r="B551" s="250"/>
      <c r="C551" s="250"/>
      <c r="D551" s="250"/>
      <c r="E551" s="250"/>
      <c r="F551" s="250"/>
      <c r="G551" s="249"/>
      <c r="H551" s="248"/>
      <c r="I551" s="247"/>
      <c r="J551" s="246" t="s">
        <v>65</v>
      </c>
      <c r="K551" s="132"/>
      <c r="L551" s="132"/>
      <c r="M551" s="262"/>
      <c r="O551" s="114"/>
      <c r="P551" s="103"/>
    </row>
    <row r="552" spans="1:16" ht="23.25" thickBot="1" x14ac:dyDescent="0.25">
      <c r="A552" s="494"/>
      <c r="B552" s="261" t="s">
        <v>8672</v>
      </c>
      <c r="C552" s="260" t="s">
        <v>6814</v>
      </c>
      <c r="D552" s="243">
        <v>43211</v>
      </c>
      <c r="E552" s="242" t="s">
        <v>40</v>
      </c>
      <c r="F552" s="241" t="s">
        <v>8274</v>
      </c>
      <c r="G552" s="240"/>
      <c r="H552" s="239"/>
      <c r="I552" s="238"/>
      <c r="J552" s="136" t="s">
        <v>5919</v>
      </c>
      <c r="K552" s="259"/>
      <c r="L552" s="137" t="s">
        <v>9</v>
      </c>
      <c r="M552" s="258">
        <v>877</v>
      </c>
      <c r="O552" s="114"/>
      <c r="P552" s="103"/>
    </row>
    <row r="553" spans="1:16" ht="22.5" x14ac:dyDescent="0.2">
      <c r="A553" s="492">
        <v>108</v>
      </c>
      <c r="B553" s="194" t="s">
        <v>23</v>
      </c>
      <c r="C553" s="194" t="s">
        <v>24</v>
      </c>
      <c r="D553" s="194" t="s">
        <v>25</v>
      </c>
      <c r="E553" s="463" t="s">
        <v>26</v>
      </c>
      <c r="F553" s="463"/>
      <c r="G553" s="463" t="s">
        <v>18</v>
      </c>
      <c r="H553" s="464"/>
      <c r="I553" s="195"/>
      <c r="J553" s="265"/>
      <c r="K553" s="265"/>
      <c r="L553" s="265"/>
      <c r="M553" s="264"/>
      <c r="O553" s="114"/>
      <c r="P553" s="103"/>
    </row>
    <row r="554" spans="1:16" ht="33.75" x14ac:dyDescent="0.2">
      <c r="A554" s="493"/>
      <c r="B554" s="124" t="s">
        <v>8273</v>
      </c>
      <c r="C554" s="124" t="s">
        <v>8272</v>
      </c>
      <c r="D554" s="257">
        <v>43207</v>
      </c>
      <c r="E554" s="256"/>
      <c r="F554" s="255" t="s">
        <v>6234</v>
      </c>
      <c r="G554" s="427" t="s">
        <v>6814</v>
      </c>
      <c r="H554" s="428"/>
      <c r="I554" s="429"/>
      <c r="J554" s="254" t="s">
        <v>109</v>
      </c>
      <c r="K554" s="129"/>
      <c r="L554" s="121" t="s">
        <v>9</v>
      </c>
      <c r="M554" s="263">
        <v>546</v>
      </c>
      <c r="O554" s="114"/>
      <c r="P554" s="103"/>
    </row>
    <row r="555" spans="1:16" ht="33.75" x14ac:dyDescent="0.2">
      <c r="A555" s="493"/>
      <c r="B555" s="250" t="s">
        <v>33</v>
      </c>
      <c r="C555" s="250" t="s">
        <v>34</v>
      </c>
      <c r="D555" s="250" t="s">
        <v>35</v>
      </c>
      <c r="E555" s="495" t="s">
        <v>36</v>
      </c>
      <c r="F555" s="495"/>
      <c r="G555" s="496"/>
      <c r="H555" s="497"/>
      <c r="I555" s="498"/>
      <c r="J555" s="131" t="s">
        <v>110</v>
      </c>
      <c r="K555" s="121"/>
      <c r="L555" s="132" t="s">
        <v>9</v>
      </c>
      <c r="M555" s="235">
        <v>490</v>
      </c>
      <c r="O555" s="114"/>
      <c r="P555" s="103"/>
    </row>
    <row r="556" spans="1:16" x14ac:dyDescent="0.2">
      <c r="A556" s="493"/>
      <c r="B556" s="250"/>
      <c r="C556" s="250"/>
      <c r="D556" s="250"/>
      <c r="E556" s="250"/>
      <c r="F556" s="250"/>
      <c r="G556" s="249"/>
      <c r="H556" s="248"/>
      <c r="I556" s="247"/>
      <c r="J556" s="246" t="s">
        <v>65</v>
      </c>
      <c r="K556" s="132"/>
      <c r="L556" s="132"/>
      <c r="M556" s="262"/>
      <c r="O556" s="114"/>
      <c r="P556" s="103"/>
    </row>
    <row r="557" spans="1:16" ht="23.25" thickBot="1" x14ac:dyDescent="0.25">
      <c r="A557" s="494"/>
      <c r="B557" s="261" t="s">
        <v>710</v>
      </c>
      <c r="C557" s="260" t="s">
        <v>6814</v>
      </c>
      <c r="D557" s="243">
        <v>43210</v>
      </c>
      <c r="E557" s="242" t="s">
        <v>40</v>
      </c>
      <c r="F557" s="241" t="s">
        <v>8270</v>
      </c>
      <c r="G557" s="240"/>
      <c r="H557" s="239"/>
      <c r="I557" s="238"/>
      <c r="J557" s="136" t="s">
        <v>5919</v>
      </c>
      <c r="K557" s="259"/>
      <c r="L557" s="137" t="s">
        <v>9</v>
      </c>
      <c r="M557" s="258">
        <v>799</v>
      </c>
      <c r="O557" s="114"/>
      <c r="P557" s="103"/>
    </row>
    <row r="558" spans="1:16" ht="22.5" x14ac:dyDescent="0.2">
      <c r="A558" s="492">
        <v>109</v>
      </c>
      <c r="B558" s="194" t="s">
        <v>23</v>
      </c>
      <c r="C558" s="194" t="s">
        <v>24</v>
      </c>
      <c r="D558" s="194" t="s">
        <v>25</v>
      </c>
      <c r="E558" s="463" t="s">
        <v>26</v>
      </c>
      <c r="F558" s="463"/>
      <c r="G558" s="463" t="s">
        <v>18</v>
      </c>
      <c r="H558" s="464"/>
      <c r="I558" s="195"/>
      <c r="J558" s="265"/>
      <c r="K558" s="265"/>
      <c r="L558" s="265"/>
      <c r="M558" s="264"/>
      <c r="O558" s="114"/>
      <c r="P558" s="103"/>
    </row>
    <row r="559" spans="1:16" ht="78.75" x14ac:dyDescent="0.2">
      <c r="A559" s="493"/>
      <c r="B559" s="124" t="s">
        <v>7263</v>
      </c>
      <c r="C559" s="124" t="s">
        <v>8271</v>
      </c>
      <c r="D559" s="257">
        <v>43207</v>
      </c>
      <c r="E559" s="256"/>
      <c r="F559" s="255" t="s">
        <v>6234</v>
      </c>
      <c r="G559" s="427" t="s">
        <v>4007</v>
      </c>
      <c r="H559" s="428"/>
      <c r="I559" s="429"/>
      <c r="J559" s="254" t="s">
        <v>109</v>
      </c>
      <c r="K559" s="129"/>
      <c r="L559" s="121" t="s">
        <v>9</v>
      </c>
      <c r="M559" s="263">
        <v>364</v>
      </c>
      <c r="O559" s="114"/>
      <c r="P559" s="103"/>
    </row>
    <row r="560" spans="1:16" ht="33.75" x14ac:dyDescent="0.2">
      <c r="A560" s="493"/>
      <c r="B560" s="250" t="s">
        <v>33</v>
      </c>
      <c r="C560" s="250" t="s">
        <v>34</v>
      </c>
      <c r="D560" s="250" t="s">
        <v>35</v>
      </c>
      <c r="E560" s="495" t="s">
        <v>36</v>
      </c>
      <c r="F560" s="495"/>
      <c r="G560" s="496"/>
      <c r="H560" s="497"/>
      <c r="I560" s="498"/>
      <c r="J560" s="131" t="s">
        <v>110</v>
      </c>
      <c r="K560" s="121"/>
      <c r="L560" s="132" t="s">
        <v>9</v>
      </c>
      <c r="M560" s="235">
        <v>583</v>
      </c>
      <c r="O560" s="114"/>
      <c r="P560" s="103"/>
    </row>
    <row r="561" spans="1:16" x14ac:dyDescent="0.2">
      <c r="A561" s="493"/>
      <c r="B561" s="250"/>
      <c r="C561" s="250"/>
      <c r="D561" s="250"/>
      <c r="E561" s="250"/>
      <c r="F561" s="250"/>
      <c r="G561" s="249"/>
      <c r="H561" s="248"/>
      <c r="I561" s="247"/>
      <c r="J561" s="246" t="s">
        <v>65</v>
      </c>
      <c r="K561" s="132"/>
      <c r="L561" s="132"/>
      <c r="M561" s="262"/>
      <c r="O561" s="114"/>
      <c r="P561" s="103"/>
    </row>
    <row r="562" spans="1:16" ht="23.25" thickBot="1" x14ac:dyDescent="0.25">
      <c r="A562" s="494"/>
      <c r="B562" s="261" t="s">
        <v>8673</v>
      </c>
      <c r="C562" s="260" t="s">
        <v>4007</v>
      </c>
      <c r="D562" s="243">
        <v>43210</v>
      </c>
      <c r="E562" s="242" t="s">
        <v>40</v>
      </c>
      <c r="F562" s="241" t="s">
        <v>8270</v>
      </c>
      <c r="G562" s="240"/>
      <c r="H562" s="239"/>
      <c r="I562" s="238"/>
      <c r="J562" s="136" t="s">
        <v>5919</v>
      </c>
      <c r="K562" s="259"/>
      <c r="L562" s="137" t="s">
        <v>9</v>
      </c>
      <c r="M562" s="258">
        <v>899</v>
      </c>
      <c r="O562" s="114"/>
      <c r="P562" s="103"/>
    </row>
    <row r="563" spans="1:16" ht="22.5" x14ac:dyDescent="0.2">
      <c r="A563" s="492">
        <v>110</v>
      </c>
      <c r="B563" s="194" t="s">
        <v>23</v>
      </c>
      <c r="C563" s="194" t="s">
        <v>24</v>
      </c>
      <c r="D563" s="194" t="s">
        <v>25</v>
      </c>
      <c r="E563" s="463" t="s">
        <v>26</v>
      </c>
      <c r="F563" s="463"/>
      <c r="G563" s="463" t="s">
        <v>18</v>
      </c>
      <c r="H563" s="464"/>
      <c r="I563" s="195"/>
      <c r="J563" s="265"/>
      <c r="K563" s="265"/>
      <c r="L563" s="265"/>
      <c r="M563" s="264"/>
      <c r="O563" s="114"/>
      <c r="P563" s="103"/>
    </row>
    <row r="564" spans="1:16" ht="45" x14ac:dyDescent="0.2">
      <c r="A564" s="493"/>
      <c r="B564" s="124" t="s">
        <v>7614</v>
      </c>
      <c r="C564" s="124" t="s">
        <v>8269</v>
      </c>
      <c r="D564" s="257">
        <v>43208</v>
      </c>
      <c r="E564" s="256"/>
      <c r="F564" s="255" t="s">
        <v>8268</v>
      </c>
      <c r="G564" s="427" t="s">
        <v>7471</v>
      </c>
      <c r="H564" s="428"/>
      <c r="I564" s="429"/>
      <c r="J564" s="254" t="s">
        <v>109</v>
      </c>
      <c r="K564" s="129"/>
      <c r="L564" s="121" t="s">
        <v>9</v>
      </c>
      <c r="M564" s="263">
        <v>93</v>
      </c>
      <c r="O564" s="114"/>
      <c r="P564" s="103"/>
    </row>
    <row r="565" spans="1:16" ht="33.75" x14ac:dyDescent="0.2">
      <c r="A565" s="493"/>
      <c r="B565" s="250" t="s">
        <v>33</v>
      </c>
      <c r="C565" s="250" t="s">
        <v>34</v>
      </c>
      <c r="D565" s="250" t="s">
        <v>35</v>
      </c>
      <c r="E565" s="495" t="s">
        <v>36</v>
      </c>
      <c r="F565" s="495"/>
      <c r="G565" s="496"/>
      <c r="H565" s="497"/>
      <c r="I565" s="498"/>
      <c r="J565" s="131" t="s">
        <v>110</v>
      </c>
      <c r="K565" s="121"/>
      <c r="L565" s="132"/>
      <c r="M565" s="235"/>
      <c r="O565" s="114"/>
      <c r="P565" s="103"/>
    </row>
    <row r="566" spans="1:16" x14ac:dyDescent="0.2">
      <c r="A566" s="493"/>
      <c r="B566" s="250"/>
      <c r="C566" s="250"/>
      <c r="D566" s="250"/>
      <c r="E566" s="250"/>
      <c r="F566" s="250"/>
      <c r="G566" s="249"/>
      <c r="H566" s="248"/>
      <c r="I566" s="247"/>
      <c r="J566" s="246" t="s">
        <v>65</v>
      </c>
      <c r="K566" s="132"/>
      <c r="L566" s="132"/>
      <c r="M566" s="262"/>
      <c r="O566" s="114"/>
      <c r="P566" s="103"/>
    </row>
    <row r="567" spans="1:16" ht="23.25" thickBot="1" x14ac:dyDescent="0.25">
      <c r="A567" s="494"/>
      <c r="B567" s="261" t="s">
        <v>8635</v>
      </c>
      <c r="C567" s="260" t="s">
        <v>7471</v>
      </c>
      <c r="D567" s="243">
        <v>43209</v>
      </c>
      <c r="E567" s="242" t="s">
        <v>40</v>
      </c>
      <c r="F567" s="241" t="s">
        <v>8267</v>
      </c>
      <c r="G567" s="240"/>
      <c r="H567" s="239"/>
      <c r="I567" s="238"/>
      <c r="J567" s="136" t="s">
        <v>5919</v>
      </c>
      <c r="K567" s="259"/>
      <c r="L567" s="137"/>
      <c r="M567" s="258"/>
      <c r="O567" s="114"/>
      <c r="P567" s="103"/>
    </row>
    <row r="568" spans="1:16" ht="22.5" x14ac:dyDescent="0.2">
      <c r="A568" s="492">
        <v>111</v>
      </c>
      <c r="B568" s="194" t="s">
        <v>23</v>
      </c>
      <c r="C568" s="194" t="s">
        <v>24</v>
      </c>
      <c r="D568" s="194" t="s">
        <v>25</v>
      </c>
      <c r="E568" s="463" t="s">
        <v>26</v>
      </c>
      <c r="F568" s="463"/>
      <c r="G568" s="463" t="s">
        <v>18</v>
      </c>
      <c r="H568" s="464"/>
      <c r="I568" s="195"/>
      <c r="J568" s="265"/>
      <c r="K568" s="265"/>
      <c r="L568" s="265"/>
      <c r="M568" s="264"/>
      <c r="O568" s="114"/>
      <c r="P568" s="103"/>
    </row>
    <row r="569" spans="1:16" ht="146.25" x14ac:dyDescent="0.2">
      <c r="A569" s="493"/>
      <c r="B569" s="124" t="s">
        <v>6251</v>
      </c>
      <c r="C569" s="124" t="s">
        <v>8266</v>
      </c>
      <c r="D569" s="257">
        <v>43208</v>
      </c>
      <c r="E569" s="256"/>
      <c r="F569" s="255" t="s">
        <v>6234</v>
      </c>
      <c r="G569" s="427" t="s">
        <v>3767</v>
      </c>
      <c r="H569" s="428"/>
      <c r="I569" s="429"/>
      <c r="J569" s="254" t="s">
        <v>109</v>
      </c>
      <c r="K569" s="129"/>
      <c r="L569" s="121" t="s">
        <v>9</v>
      </c>
      <c r="M569" s="263">
        <v>4704</v>
      </c>
      <c r="O569" s="114"/>
      <c r="P569" s="103"/>
    </row>
    <row r="570" spans="1:16" ht="33.75" x14ac:dyDescent="0.2">
      <c r="A570" s="493"/>
      <c r="B570" s="250" t="s">
        <v>33</v>
      </c>
      <c r="C570" s="250" t="s">
        <v>34</v>
      </c>
      <c r="D570" s="250" t="s">
        <v>35</v>
      </c>
      <c r="E570" s="495" t="s">
        <v>36</v>
      </c>
      <c r="F570" s="495"/>
      <c r="G570" s="496"/>
      <c r="H570" s="497"/>
      <c r="I570" s="498"/>
      <c r="J570" s="131" t="s">
        <v>110</v>
      </c>
      <c r="K570" s="121"/>
      <c r="L570" s="132" t="s">
        <v>9</v>
      </c>
      <c r="M570" s="235">
        <v>5401.8</v>
      </c>
      <c r="O570" s="114"/>
      <c r="P570" s="103"/>
    </row>
    <row r="571" spans="1:16" x14ac:dyDescent="0.2">
      <c r="A571" s="493"/>
      <c r="B571" s="250"/>
      <c r="C571" s="250"/>
      <c r="D571" s="250"/>
      <c r="E571" s="250"/>
      <c r="F571" s="250"/>
      <c r="G571" s="249"/>
      <c r="H571" s="248"/>
      <c r="I571" s="247"/>
      <c r="J571" s="246" t="s">
        <v>65</v>
      </c>
      <c r="K571" s="132"/>
      <c r="L571" s="132"/>
      <c r="M571" s="262"/>
      <c r="O571" s="114"/>
      <c r="P571" s="103"/>
    </row>
    <row r="572" spans="1:16" ht="23.25" thickBot="1" x14ac:dyDescent="0.25">
      <c r="A572" s="494"/>
      <c r="B572" s="261" t="s">
        <v>8633</v>
      </c>
      <c r="C572" s="260" t="s">
        <v>3767</v>
      </c>
      <c r="D572" s="243">
        <v>43215</v>
      </c>
      <c r="E572" s="242" t="s">
        <v>40</v>
      </c>
      <c r="F572" s="241" t="s">
        <v>8265</v>
      </c>
      <c r="G572" s="240"/>
      <c r="H572" s="239"/>
      <c r="I572" s="238"/>
      <c r="J572" s="136" t="s">
        <v>5919</v>
      </c>
      <c r="K572" s="259"/>
      <c r="L572" s="137" t="s">
        <v>9</v>
      </c>
      <c r="M572" s="258">
        <v>150</v>
      </c>
      <c r="O572" s="114"/>
      <c r="P572" s="103"/>
    </row>
    <row r="573" spans="1:16" ht="22.5" x14ac:dyDescent="0.2">
      <c r="A573" s="492">
        <v>112</v>
      </c>
      <c r="B573" s="194" t="s">
        <v>23</v>
      </c>
      <c r="C573" s="194" t="s">
        <v>24</v>
      </c>
      <c r="D573" s="194" t="s">
        <v>25</v>
      </c>
      <c r="E573" s="463" t="s">
        <v>26</v>
      </c>
      <c r="F573" s="463"/>
      <c r="G573" s="463" t="s">
        <v>18</v>
      </c>
      <c r="H573" s="464"/>
      <c r="I573" s="195"/>
      <c r="J573" s="265"/>
      <c r="K573" s="265"/>
      <c r="L573" s="265"/>
      <c r="M573" s="264"/>
      <c r="O573" s="114"/>
      <c r="P573" s="103"/>
    </row>
    <row r="574" spans="1:16" ht="78.75" x14ac:dyDescent="0.2">
      <c r="A574" s="493"/>
      <c r="B574" s="124" t="s">
        <v>7447</v>
      </c>
      <c r="C574" s="124" t="s">
        <v>8264</v>
      </c>
      <c r="D574" s="257">
        <v>43208</v>
      </c>
      <c r="E574" s="256"/>
      <c r="F574" s="255" t="s">
        <v>6669</v>
      </c>
      <c r="G574" s="427" t="s">
        <v>8263</v>
      </c>
      <c r="H574" s="428"/>
      <c r="I574" s="429"/>
      <c r="J574" s="254" t="s">
        <v>109</v>
      </c>
      <c r="K574" s="129"/>
      <c r="L574" s="121" t="s">
        <v>9</v>
      </c>
      <c r="M574" s="263">
        <v>732</v>
      </c>
      <c r="O574" s="114"/>
      <c r="P574" s="103"/>
    </row>
    <row r="575" spans="1:16" ht="33.75" x14ac:dyDescent="0.2">
      <c r="A575" s="493"/>
      <c r="B575" s="250" t="s">
        <v>33</v>
      </c>
      <c r="C575" s="250" t="s">
        <v>34</v>
      </c>
      <c r="D575" s="250" t="s">
        <v>35</v>
      </c>
      <c r="E575" s="495" t="s">
        <v>36</v>
      </c>
      <c r="F575" s="495"/>
      <c r="G575" s="496"/>
      <c r="H575" s="497"/>
      <c r="I575" s="498"/>
      <c r="J575" s="131" t="s">
        <v>110</v>
      </c>
      <c r="K575" s="121"/>
      <c r="L575" s="132" t="s">
        <v>9</v>
      </c>
      <c r="M575" s="235">
        <v>619.04</v>
      </c>
      <c r="O575" s="114"/>
      <c r="P575" s="103"/>
    </row>
    <row r="576" spans="1:16" x14ac:dyDescent="0.2">
      <c r="A576" s="493"/>
      <c r="B576" s="250"/>
      <c r="C576" s="250"/>
      <c r="D576" s="250"/>
      <c r="E576" s="250"/>
      <c r="F576" s="250"/>
      <c r="G576" s="249"/>
      <c r="H576" s="248"/>
      <c r="I576" s="247"/>
      <c r="J576" s="246" t="s">
        <v>65</v>
      </c>
      <c r="K576" s="132"/>
      <c r="L576" s="132"/>
      <c r="M576" s="262"/>
      <c r="O576" s="114"/>
      <c r="P576" s="103"/>
    </row>
    <row r="577" spans="1:16" ht="23.25" thickBot="1" x14ac:dyDescent="0.25">
      <c r="A577" s="494"/>
      <c r="B577" s="261" t="s">
        <v>710</v>
      </c>
      <c r="C577" s="260" t="s">
        <v>8263</v>
      </c>
      <c r="D577" s="243">
        <v>43211</v>
      </c>
      <c r="E577" s="242" t="s">
        <v>40</v>
      </c>
      <c r="F577" s="241" t="s">
        <v>8254</v>
      </c>
      <c r="G577" s="240"/>
      <c r="H577" s="239"/>
      <c r="I577" s="238"/>
      <c r="J577" s="136" t="s">
        <v>5919</v>
      </c>
      <c r="K577" s="259"/>
      <c r="L577" s="137"/>
      <c r="M577" s="258"/>
      <c r="O577" s="114"/>
      <c r="P577" s="103"/>
    </row>
    <row r="578" spans="1:16" ht="22.5" x14ac:dyDescent="0.2">
      <c r="A578" s="492">
        <v>113</v>
      </c>
      <c r="B578" s="194" t="s">
        <v>23</v>
      </c>
      <c r="C578" s="194" t="s">
        <v>24</v>
      </c>
      <c r="D578" s="194" t="s">
        <v>25</v>
      </c>
      <c r="E578" s="463" t="s">
        <v>26</v>
      </c>
      <c r="F578" s="463"/>
      <c r="G578" s="463" t="s">
        <v>18</v>
      </c>
      <c r="H578" s="464"/>
      <c r="I578" s="195"/>
      <c r="J578" s="265"/>
      <c r="K578" s="265"/>
      <c r="L578" s="265"/>
      <c r="M578" s="264"/>
      <c r="O578" s="114"/>
      <c r="P578" s="103"/>
    </row>
    <row r="579" spans="1:16" ht="56.25" x14ac:dyDescent="0.2">
      <c r="A579" s="493"/>
      <c r="B579" s="124" t="s">
        <v>6837</v>
      </c>
      <c r="C579" s="124" t="s">
        <v>8262</v>
      </c>
      <c r="D579" s="257">
        <v>43208</v>
      </c>
      <c r="E579" s="256"/>
      <c r="F579" s="255" t="s">
        <v>6569</v>
      </c>
      <c r="G579" s="427" t="s">
        <v>6568</v>
      </c>
      <c r="H579" s="428"/>
      <c r="I579" s="429"/>
      <c r="J579" s="254" t="s">
        <v>109</v>
      </c>
      <c r="K579" s="129"/>
      <c r="L579" s="121"/>
      <c r="M579" s="263"/>
      <c r="O579" s="114"/>
      <c r="P579" s="103"/>
    </row>
    <row r="580" spans="1:16" ht="33.75" x14ac:dyDescent="0.2">
      <c r="A580" s="493"/>
      <c r="B580" s="250" t="s">
        <v>33</v>
      </c>
      <c r="C580" s="250" t="s">
        <v>34</v>
      </c>
      <c r="D580" s="250" t="s">
        <v>35</v>
      </c>
      <c r="E580" s="495" t="s">
        <v>36</v>
      </c>
      <c r="F580" s="495"/>
      <c r="G580" s="496"/>
      <c r="H580" s="497"/>
      <c r="I580" s="498"/>
      <c r="J580" s="131" t="s">
        <v>110</v>
      </c>
      <c r="K580" s="121"/>
      <c r="L580" s="132"/>
      <c r="M580" s="235"/>
      <c r="O580" s="114"/>
      <c r="P580" s="103"/>
    </row>
    <row r="581" spans="1:16" x14ac:dyDescent="0.2">
      <c r="A581" s="493"/>
      <c r="B581" s="250"/>
      <c r="C581" s="250"/>
      <c r="D581" s="250"/>
      <c r="E581" s="250"/>
      <c r="F581" s="250"/>
      <c r="G581" s="249"/>
      <c r="H581" s="248"/>
      <c r="I581" s="247"/>
      <c r="J581" s="246" t="s">
        <v>65</v>
      </c>
      <c r="K581" s="132"/>
      <c r="L581" s="132"/>
      <c r="M581" s="262"/>
      <c r="O581" s="114"/>
      <c r="P581" s="103"/>
    </row>
    <row r="582" spans="1:16" ht="23.25" thickBot="1" x14ac:dyDescent="0.25">
      <c r="A582" s="494"/>
      <c r="B582" s="261" t="s">
        <v>8674</v>
      </c>
      <c r="C582" s="260" t="s">
        <v>6568</v>
      </c>
      <c r="D582" s="243">
        <v>43208</v>
      </c>
      <c r="E582" s="242" t="s">
        <v>40</v>
      </c>
      <c r="F582" s="241" t="s">
        <v>8261</v>
      </c>
      <c r="G582" s="240"/>
      <c r="H582" s="239"/>
      <c r="I582" s="238"/>
      <c r="J582" s="136" t="s">
        <v>5919</v>
      </c>
      <c r="K582" s="259"/>
      <c r="L582" s="137" t="s">
        <v>9</v>
      </c>
      <c r="M582" s="258">
        <v>97.02</v>
      </c>
      <c r="O582" s="114"/>
      <c r="P582" s="103"/>
    </row>
    <row r="583" spans="1:16" ht="22.5" x14ac:dyDescent="0.2">
      <c r="A583" s="492">
        <v>114</v>
      </c>
      <c r="B583" s="194" t="s">
        <v>23</v>
      </c>
      <c r="C583" s="194" t="s">
        <v>24</v>
      </c>
      <c r="D583" s="194" t="s">
        <v>25</v>
      </c>
      <c r="E583" s="463" t="s">
        <v>26</v>
      </c>
      <c r="F583" s="463"/>
      <c r="G583" s="463" t="s">
        <v>18</v>
      </c>
      <c r="H583" s="464"/>
      <c r="I583" s="195"/>
      <c r="J583" s="265"/>
      <c r="K583" s="265"/>
      <c r="L583" s="265"/>
      <c r="M583" s="264"/>
      <c r="O583" s="114"/>
      <c r="P583" s="103"/>
    </row>
    <row r="584" spans="1:16" ht="258.75" x14ac:dyDescent="0.2">
      <c r="A584" s="493"/>
      <c r="B584" s="124" t="s">
        <v>6366</v>
      </c>
      <c r="C584" s="124" t="s">
        <v>8260</v>
      </c>
      <c r="D584" s="257">
        <v>43208</v>
      </c>
      <c r="E584" s="256"/>
      <c r="F584" s="255" t="s">
        <v>6495</v>
      </c>
      <c r="G584" s="427" t="s">
        <v>6363</v>
      </c>
      <c r="H584" s="428"/>
      <c r="I584" s="429"/>
      <c r="J584" s="254" t="s">
        <v>109</v>
      </c>
      <c r="K584" s="129"/>
      <c r="L584" s="121" t="s">
        <v>9</v>
      </c>
      <c r="M584" s="263">
        <v>210</v>
      </c>
      <c r="O584" s="114"/>
      <c r="P584" s="103"/>
    </row>
    <row r="585" spans="1:16" ht="33.75" x14ac:dyDescent="0.2">
      <c r="A585" s="493"/>
      <c r="B585" s="250" t="s">
        <v>33</v>
      </c>
      <c r="C585" s="250" t="s">
        <v>34</v>
      </c>
      <c r="D585" s="250" t="s">
        <v>35</v>
      </c>
      <c r="E585" s="495" t="s">
        <v>36</v>
      </c>
      <c r="F585" s="495"/>
      <c r="G585" s="496"/>
      <c r="H585" s="497"/>
      <c r="I585" s="498"/>
      <c r="J585" s="131" t="s">
        <v>110</v>
      </c>
      <c r="K585" s="121"/>
      <c r="L585" s="132"/>
      <c r="M585" s="235"/>
      <c r="O585" s="114"/>
      <c r="P585" s="103"/>
    </row>
    <row r="586" spans="1:16" x14ac:dyDescent="0.2">
      <c r="A586" s="493"/>
      <c r="B586" s="250"/>
      <c r="C586" s="250"/>
      <c r="D586" s="250"/>
      <c r="E586" s="250"/>
      <c r="F586" s="250"/>
      <c r="G586" s="249"/>
      <c r="H586" s="248"/>
      <c r="I586" s="247"/>
      <c r="J586" s="246" t="s">
        <v>65</v>
      </c>
      <c r="K586" s="132"/>
      <c r="L586" s="132" t="s">
        <v>9</v>
      </c>
      <c r="M586" s="262">
        <v>103.25</v>
      </c>
      <c r="O586" s="114"/>
      <c r="P586" s="103"/>
    </row>
    <row r="587" spans="1:16" ht="23.25" thickBot="1" x14ac:dyDescent="0.25">
      <c r="A587" s="494"/>
      <c r="B587" s="261" t="s">
        <v>8628</v>
      </c>
      <c r="C587" s="260" t="s">
        <v>6363</v>
      </c>
      <c r="D587" s="243">
        <v>43210</v>
      </c>
      <c r="E587" s="242" t="s">
        <v>40</v>
      </c>
      <c r="F587" s="241" t="s">
        <v>8251</v>
      </c>
      <c r="G587" s="240"/>
      <c r="H587" s="239"/>
      <c r="I587" s="238"/>
      <c r="J587" s="136" t="s">
        <v>5919</v>
      </c>
      <c r="K587" s="259"/>
      <c r="L587" s="137" t="s">
        <v>9</v>
      </c>
      <c r="M587" s="258">
        <v>229.1</v>
      </c>
      <c r="O587" s="114"/>
      <c r="P587" s="103"/>
    </row>
    <row r="588" spans="1:16" ht="22.5" x14ac:dyDescent="0.2">
      <c r="A588" s="492">
        <v>115</v>
      </c>
      <c r="B588" s="194" t="s">
        <v>23</v>
      </c>
      <c r="C588" s="194" t="s">
        <v>24</v>
      </c>
      <c r="D588" s="194" t="s">
        <v>25</v>
      </c>
      <c r="E588" s="463" t="s">
        <v>26</v>
      </c>
      <c r="F588" s="463"/>
      <c r="G588" s="463" t="s">
        <v>18</v>
      </c>
      <c r="H588" s="464"/>
      <c r="I588" s="195"/>
      <c r="J588" s="265"/>
      <c r="K588" s="265"/>
      <c r="L588" s="265"/>
      <c r="M588" s="264"/>
      <c r="O588" s="114"/>
      <c r="P588" s="103"/>
    </row>
    <row r="589" spans="1:16" ht="112.5" x14ac:dyDescent="0.2">
      <c r="A589" s="493"/>
      <c r="B589" s="124" t="s">
        <v>7064</v>
      </c>
      <c r="C589" s="124" t="s">
        <v>8259</v>
      </c>
      <c r="D589" s="257">
        <v>43208</v>
      </c>
      <c r="E589" s="256"/>
      <c r="F589" s="255" t="s">
        <v>6234</v>
      </c>
      <c r="G589" s="427" t="s">
        <v>4007</v>
      </c>
      <c r="H589" s="428"/>
      <c r="I589" s="429"/>
      <c r="J589" s="254" t="s">
        <v>109</v>
      </c>
      <c r="K589" s="129"/>
      <c r="L589" s="121" t="s">
        <v>9</v>
      </c>
      <c r="M589" s="263">
        <v>364</v>
      </c>
      <c r="O589" s="114"/>
      <c r="P589" s="103"/>
    </row>
    <row r="590" spans="1:16" ht="33.75" x14ac:dyDescent="0.2">
      <c r="A590" s="493"/>
      <c r="B590" s="250" t="s">
        <v>33</v>
      </c>
      <c r="C590" s="250" t="s">
        <v>34</v>
      </c>
      <c r="D590" s="250" t="s">
        <v>35</v>
      </c>
      <c r="E590" s="495" t="s">
        <v>36</v>
      </c>
      <c r="F590" s="495"/>
      <c r="G590" s="496"/>
      <c r="H590" s="497"/>
      <c r="I590" s="498"/>
      <c r="J590" s="131" t="s">
        <v>110</v>
      </c>
      <c r="K590" s="121"/>
      <c r="L590" s="132" t="s">
        <v>9</v>
      </c>
      <c r="M590" s="235">
        <v>549.79999999999995</v>
      </c>
      <c r="O590" s="114"/>
      <c r="P590" s="103"/>
    </row>
    <row r="591" spans="1:16" x14ac:dyDescent="0.2">
      <c r="A591" s="493"/>
      <c r="B591" s="250"/>
      <c r="C591" s="250"/>
      <c r="D591" s="250"/>
      <c r="E591" s="250"/>
      <c r="F591" s="250"/>
      <c r="G591" s="249"/>
      <c r="H591" s="248"/>
      <c r="I591" s="247"/>
      <c r="J591" s="246" t="s">
        <v>65</v>
      </c>
      <c r="K591" s="132"/>
      <c r="L591" s="132"/>
      <c r="M591" s="262"/>
      <c r="O591" s="114"/>
      <c r="P591" s="103"/>
    </row>
    <row r="592" spans="1:16" ht="23.25" thickBot="1" x14ac:dyDescent="0.25">
      <c r="A592" s="494"/>
      <c r="B592" s="261" t="s">
        <v>8642</v>
      </c>
      <c r="C592" s="260" t="s">
        <v>4007</v>
      </c>
      <c r="D592" s="243">
        <v>43210</v>
      </c>
      <c r="E592" s="242" t="s">
        <v>40</v>
      </c>
      <c r="F592" s="241" t="s">
        <v>8251</v>
      </c>
      <c r="G592" s="240"/>
      <c r="H592" s="239"/>
      <c r="I592" s="238"/>
      <c r="J592" s="136" t="s">
        <v>5919</v>
      </c>
      <c r="K592" s="259"/>
      <c r="L592" s="137"/>
      <c r="M592" s="258"/>
      <c r="O592" s="114"/>
      <c r="P592" s="103"/>
    </row>
    <row r="593" spans="1:16" ht="22.5" x14ac:dyDescent="0.2">
      <c r="A593" s="492">
        <v>116</v>
      </c>
      <c r="B593" s="194" t="s">
        <v>23</v>
      </c>
      <c r="C593" s="194" t="s">
        <v>24</v>
      </c>
      <c r="D593" s="194" t="s">
        <v>25</v>
      </c>
      <c r="E593" s="463" t="s">
        <v>26</v>
      </c>
      <c r="F593" s="463"/>
      <c r="G593" s="463" t="s">
        <v>18</v>
      </c>
      <c r="H593" s="464"/>
      <c r="I593" s="195"/>
      <c r="J593" s="265"/>
      <c r="K593" s="265"/>
      <c r="L593" s="265"/>
      <c r="M593" s="264"/>
      <c r="O593" s="114"/>
      <c r="P593" s="103"/>
    </row>
    <row r="594" spans="1:16" ht="33.75" x14ac:dyDescent="0.2">
      <c r="A594" s="493"/>
      <c r="B594" s="124" t="s">
        <v>8258</v>
      </c>
      <c r="C594" s="124" t="s">
        <v>8257</v>
      </c>
      <c r="D594" s="257">
        <v>43208</v>
      </c>
      <c r="E594" s="256"/>
      <c r="F594" s="255" t="s">
        <v>6234</v>
      </c>
      <c r="G594" s="427" t="s">
        <v>6814</v>
      </c>
      <c r="H594" s="428"/>
      <c r="I594" s="429"/>
      <c r="J594" s="254" t="s">
        <v>109</v>
      </c>
      <c r="K594" s="129"/>
      <c r="L594" s="121" t="s">
        <v>9</v>
      </c>
      <c r="M594" s="263">
        <v>364</v>
      </c>
      <c r="O594" s="114"/>
      <c r="P594" s="103"/>
    </row>
    <row r="595" spans="1:16" ht="33.75" x14ac:dyDescent="0.2">
      <c r="A595" s="493"/>
      <c r="B595" s="250" t="s">
        <v>33</v>
      </c>
      <c r="C595" s="250" t="s">
        <v>34</v>
      </c>
      <c r="D595" s="250" t="s">
        <v>35</v>
      </c>
      <c r="E595" s="495" t="s">
        <v>36</v>
      </c>
      <c r="F595" s="495"/>
      <c r="G595" s="496"/>
      <c r="H595" s="497"/>
      <c r="I595" s="498"/>
      <c r="J595" s="131" t="s">
        <v>110</v>
      </c>
      <c r="K595" s="121"/>
      <c r="L595" s="132" t="s">
        <v>9</v>
      </c>
      <c r="M595" s="235">
        <v>502.6</v>
      </c>
      <c r="O595" s="114"/>
      <c r="P595" s="103"/>
    </row>
    <row r="596" spans="1:16" x14ac:dyDescent="0.2">
      <c r="A596" s="493"/>
      <c r="B596" s="250"/>
      <c r="C596" s="250"/>
      <c r="D596" s="250"/>
      <c r="E596" s="250"/>
      <c r="F596" s="250"/>
      <c r="G596" s="249"/>
      <c r="H596" s="248"/>
      <c r="I596" s="247"/>
      <c r="J596" s="246" t="s">
        <v>65</v>
      </c>
      <c r="K596" s="132"/>
      <c r="L596" s="132"/>
      <c r="M596" s="262"/>
      <c r="O596" s="114"/>
      <c r="P596" s="103"/>
    </row>
    <row r="597" spans="1:16" ht="23.25" thickBot="1" x14ac:dyDescent="0.25">
      <c r="A597" s="494"/>
      <c r="B597" s="261" t="s">
        <v>8640</v>
      </c>
      <c r="C597" s="260" t="s">
        <v>6814</v>
      </c>
      <c r="D597" s="243">
        <v>43210</v>
      </c>
      <c r="E597" s="242" t="s">
        <v>40</v>
      </c>
      <c r="F597" s="241" t="s">
        <v>8251</v>
      </c>
      <c r="G597" s="240"/>
      <c r="H597" s="239"/>
      <c r="I597" s="238"/>
      <c r="J597" s="136" t="s">
        <v>5919</v>
      </c>
      <c r="K597" s="259"/>
      <c r="L597" s="137" t="s">
        <v>9</v>
      </c>
      <c r="M597" s="258">
        <v>854.7</v>
      </c>
      <c r="O597" s="114"/>
      <c r="P597" s="103"/>
    </row>
    <row r="598" spans="1:16" ht="22.5" x14ac:dyDescent="0.2">
      <c r="A598" s="492">
        <v>117</v>
      </c>
      <c r="B598" s="194" t="s">
        <v>23</v>
      </c>
      <c r="C598" s="194" t="s">
        <v>24</v>
      </c>
      <c r="D598" s="194" t="s">
        <v>25</v>
      </c>
      <c r="E598" s="463" t="s">
        <v>26</v>
      </c>
      <c r="F598" s="463"/>
      <c r="G598" s="463" t="s">
        <v>18</v>
      </c>
      <c r="H598" s="464"/>
      <c r="I598" s="195"/>
      <c r="J598" s="265"/>
      <c r="K598" s="265"/>
      <c r="L598" s="265"/>
      <c r="M598" s="264"/>
      <c r="O598" s="114"/>
      <c r="P598" s="103"/>
    </row>
    <row r="599" spans="1:16" ht="56.25" x14ac:dyDescent="0.2">
      <c r="A599" s="493"/>
      <c r="B599" s="124" t="s">
        <v>8256</v>
      </c>
      <c r="C599" s="124" t="s">
        <v>8255</v>
      </c>
      <c r="D599" s="257">
        <v>43208</v>
      </c>
      <c r="E599" s="256"/>
      <c r="F599" s="255" t="s">
        <v>6234</v>
      </c>
      <c r="G599" s="427" t="s">
        <v>4007</v>
      </c>
      <c r="H599" s="428"/>
      <c r="I599" s="429"/>
      <c r="J599" s="254" t="s">
        <v>109</v>
      </c>
      <c r="K599" s="129"/>
      <c r="L599" s="121" t="s">
        <v>9</v>
      </c>
      <c r="M599" s="263">
        <v>364</v>
      </c>
      <c r="O599" s="114"/>
      <c r="P599" s="103"/>
    </row>
    <row r="600" spans="1:16" ht="33.75" x14ac:dyDescent="0.2">
      <c r="A600" s="493"/>
      <c r="B600" s="250" t="s">
        <v>33</v>
      </c>
      <c r="C600" s="250" t="s">
        <v>34</v>
      </c>
      <c r="D600" s="250" t="s">
        <v>35</v>
      </c>
      <c r="E600" s="495" t="s">
        <v>36</v>
      </c>
      <c r="F600" s="495"/>
      <c r="G600" s="496"/>
      <c r="H600" s="497"/>
      <c r="I600" s="498"/>
      <c r="J600" s="131" t="s">
        <v>110</v>
      </c>
      <c r="K600" s="121"/>
      <c r="L600" s="132" t="s">
        <v>9</v>
      </c>
      <c r="M600" s="235">
        <v>632.6</v>
      </c>
      <c r="O600" s="114"/>
      <c r="P600" s="103"/>
    </row>
    <row r="601" spans="1:16" x14ac:dyDescent="0.2">
      <c r="A601" s="493"/>
      <c r="B601" s="250"/>
      <c r="C601" s="250"/>
      <c r="D601" s="250"/>
      <c r="E601" s="250"/>
      <c r="F601" s="250"/>
      <c r="G601" s="249"/>
      <c r="H601" s="248"/>
      <c r="I601" s="247"/>
      <c r="J601" s="246" t="s">
        <v>65</v>
      </c>
      <c r="K601" s="132"/>
      <c r="L601" s="132"/>
      <c r="M601" s="262"/>
      <c r="O601" s="114"/>
      <c r="P601" s="103"/>
    </row>
    <row r="602" spans="1:16" ht="23.25" thickBot="1" x14ac:dyDescent="0.25">
      <c r="A602" s="494"/>
      <c r="B602" s="261" t="s">
        <v>8675</v>
      </c>
      <c r="C602" s="260" t="s">
        <v>4007</v>
      </c>
      <c r="D602" s="243">
        <v>43211</v>
      </c>
      <c r="E602" s="242" t="s">
        <v>40</v>
      </c>
      <c r="F602" s="241" t="s">
        <v>8254</v>
      </c>
      <c r="G602" s="240"/>
      <c r="H602" s="239"/>
      <c r="I602" s="238"/>
      <c r="J602" s="136" t="s">
        <v>5919</v>
      </c>
      <c r="K602" s="259"/>
      <c r="L602" s="137" t="s">
        <v>9</v>
      </c>
      <c r="M602" s="258">
        <v>500</v>
      </c>
      <c r="O602" s="114"/>
      <c r="P602" s="103"/>
    </row>
    <row r="603" spans="1:16" ht="22.5" x14ac:dyDescent="0.2">
      <c r="A603" s="492">
        <v>118</v>
      </c>
      <c r="B603" s="194" t="s">
        <v>23</v>
      </c>
      <c r="C603" s="194" t="s">
        <v>24</v>
      </c>
      <c r="D603" s="194" t="s">
        <v>25</v>
      </c>
      <c r="E603" s="463" t="s">
        <v>26</v>
      </c>
      <c r="F603" s="463"/>
      <c r="G603" s="463" t="s">
        <v>18</v>
      </c>
      <c r="H603" s="464"/>
      <c r="I603" s="195"/>
      <c r="J603" s="265"/>
      <c r="K603" s="265"/>
      <c r="L603" s="265"/>
      <c r="M603" s="264"/>
      <c r="O603" s="114"/>
      <c r="P603" s="103"/>
    </row>
    <row r="604" spans="1:16" ht="56.25" x14ac:dyDescent="0.2">
      <c r="A604" s="493"/>
      <c r="B604" s="124" t="s">
        <v>7304</v>
      </c>
      <c r="C604" s="124" t="s">
        <v>8252</v>
      </c>
      <c r="D604" s="257">
        <v>43208</v>
      </c>
      <c r="E604" s="256"/>
      <c r="F604" s="255" t="s">
        <v>6234</v>
      </c>
      <c r="G604" s="427" t="s">
        <v>6814</v>
      </c>
      <c r="H604" s="428"/>
      <c r="I604" s="429"/>
      <c r="J604" s="254" t="s">
        <v>109</v>
      </c>
      <c r="K604" s="129"/>
      <c r="L604" s="121" t="s">
        <v>9</v>
      </c>
      <c r="M604" s="263">
        <v>364</v>
      </c>
      <c r="O604" s="114"/>
      <c r="P604" s="103"/>
    </row>
    <row r="605" spans="1:16" ht="33.75" x14ac:dyDescent="0.2">
      <c r="A605" s="493"/>
      <c r="B605" s="250" t="s">
        <v>33</v>
      </c>
      <c r="C605" s="250" t="s">
        <v>34</v>
      </c>
      <c r="D605" s="250" t="s">
        <v>35</v>
      </c>
      <c r="E605" s="495" t="s">
        <v>36</v>
      </c>
      <c r="F605" s="495"/>
      <c r="G605" s="496"/>
      <c r="H605" s="497"/>
      <c r="I605" s="498"/>
      <c r="J605" s="131" t="s">
        <v>110</v>
      </c>
      <c r="K605" s="121"/>
      <c r="L605" s="132" t="s">
        <v>9</v>
      </c>
      <c r="M605" s="235">
        <v>657.6</v>
      </c>
      <c r="O605" s="114"/>
      <c r="P605" s="103"/>
    </row>
    <row r="606" spans="1:16" x14ac:dyDescent="0.2">
      <c r="A606" s="493"/>
      <c r="B606" s="250"/>
      <c r="C606" s="250"/>
      <c r="D606" s="250"/>
      <c r="E606" s="250"/>
      <c r="F606" s="250"/>
      <c r="G606" s="249"/>
      <c r="H606" s="248"/>
      <c r="I606" s="247"/>
      <c r="J606" s="246" t="s">
        <v>65</v>
      </c>
      <c r="K606" s="132"/>
      <c r="L606" s="132"/>
      <c r="M606" s="262"/>
      <c r="O606" s="114"/>
      <c r="P606" s="103"/>
    </row>
    <row r="607" spans="1:16" ht="23.25" thickBot="1" x14ac:dyDescent="0.25">
      <c r="A607" s="494"/>
      <c r="B607" s="261" t="s">
        <v>736</v>
      </c>
      <c r="C607" s="260" t="s">
        <v>6814</v>
      </c>
      <c r="D607" s="243">
        <v>43210</v>
      </c>
      <c r="E607" s="242" t="s">
        <v>40</v>
      </c>
      <c r="F607" s="241" t="s">
        <v>8251</v>
      </c>
      <c r="G607" s="240"/>
      <c r="H607" s="239"/>
      <c r="I607" s="238"/>
      <c r="J607" s="136" t="s">
        <v>5919</v>
      </c>
      <c r="K607" s="259"/>
      <c r="L607" s="137" t="s">
        <v>9</v>
      </c>
      <c r="M607" s="258">
        <v>999</v>
      </c>
      <c r="O607" s="114"/>
      <c r="P607" s="103"/>
    </row>
    <row r="608" spans="1:16" ht="22.5" x14ac:dyDescent="0.2">
      <c r="A608" s="492">
        <v>119</v>
      </c>
      <c r="B608" s="194" t="s">
        <v>23</v>
      </c>
      <c r="C608" s="194" t="s">
        <v>24</v>
      </c>
      <c r="D608" s="194" t="s">
        <v>25</v>
      </c>
      <c r="E608" s="463" t="s">
        <v>26</v>
      </c>
      <c r="F608" s="463"/>
      <c r="G608" s="463" t="s">
        <v>18</v>
      </c>
      <c r="H608" s="464"/>
      <c r="I608" s="195"/>
      <c r="J608" s="265"/>
      <c r="K608" s="265"/>
      <c r="L608" s="265"/>
      <c r="M608" s="264"/>
      <c r="O608" s="114"/>
      <c r="P608" s="103"/>
    </row>
    <row r="609" spans="1:16" ht="56.25" x14ac:dyDescent="0.2">
      <c r="A609" s="493"/>
      <c r="B609" s="124" t="s">
        <v>8253</v>
      </c>
      <c r="C609" s="124" t="s">
        <v>8252</v>
      </c>
      <c r="D609" s="257">
        <v>43208</v>
      </c>
      <c r="E609" s="256"/>
      <c r="F609" s="255" t="s">
        <v>6234</v>
      </c>
      <c r="G609" s="427" t="s">
        <v>6814</v>
      </c>
      <c r="H609" s="428"/>
      <c r="I609" s="429"/>
      <c r="J609" s="254" t="s">
        <v>109</v>
      </c>
      <c r="K609" s="129"/>
      <c r="L609" s="121" t="s">
        <v>9</v>
      </c>
      <c r="M609" s="263">
        <v>364</v>
      </c>
      <c r="O609" s="114"/>
      <c r="P609" s="103"/>
    </row>
    <row r="610" spans="1:16" ht="33.75" x14ac:dyDescent="0.2">
      <c r="A610" s="493"/>
      <c r="B610" s="250" t="s">
        <v>33</v>
      </c>
      <c r="C610" s="250" t="s">
        <v>34</v>
      </c>
      <c r="D610" s="250" t="s">
        <v>35</v>
      </c>
      <c r="E610" s="495" t="s">
        <v>36</v>
      </c>
      <c r="F610" s="495"/>
      <c r="G610" s="496"/>
      <c r="H610" s="497"/>
      <c r="I610" s="498"/>
      <c r="J610" s="131" t="s">
        <v>110</v>
      </c>
      <c r="K610" s="121"/>
      <c r="L610" s="132" t="s">
        <v>9</v>
      </c>
      <c r="M610" s="235">
        <v>657.6</v>
      </c>
      <c r="O610" s="114"/>
      <c r="P610" s="103"/>
    </row>
    <row r="611" spans="1:16" x14ac:dyDescent="0.2">
      <c r="A611" s="493"/>
      <c r="B611" s="250"/>
      <c r="C611" s="250"/>
      <c r="D611" s="250"/>
      <c r="E611" s="250"/>
      <c r="F611" s="250"/>
      <c r="G611" s="249"/>
      <c r="H611" s="248"/>
      <c r="I611" s="247"/>
      <c r="J611" s="246" t="s">
        <v>65</v>
      </c>
      <c r="K611" s="132"/>
      <c r="L611" s="132"/>
      <c r="M611" s="262"/>
      <c r="O611" s="114"/>
      <c r="P611" s="103"/>
    </row>
    <row r="612" spans="1:16" ht="23.25" thickBot="1" x14ac:dyDescent="0.25">
      <c r="A612" s="494"/>
      <c r="B612" s="261" t="s">
        <v>736</v>
      </c>
      <c r="C612" s="260" t="s">
        <v>6814</v>
      </c>
      <c r="D612" s="243">
        <v>43210</v>
      </c>
      <c r="E612" s="242" t="s">
        <v>40</v>
      </c>
      <c r="F612" s="241" t="s">
        <v>8251</v>
      </c>
      <c r="G612" s="240"/>
      <c r="H612" s="239"/>
      <c r="I612" s="238"/>
      <c r="J612" s="136" t="s">
        <v>5919</v>
      </c>
      <c r="K612" s="259"/>
      <c r="L612" s="137" t="s">
        <v>9</v>
      </c>
      <c r="M612" s="258">
        <v>999</v>
      </c>
      <c r="O612" s="114"/>
      <c r="P612" s="103"/>
    </row>
    <row r="613" spans="1:16" ht="22.5" x14ac:dyDescent="0.2">
      <c r="A613" s="492">
        <v>120</v>
      </c>
      <c r="B613" s="194" t="s">
        <v>23</v>
      </c>
      <c r="C613" s="194" t="s">
        <v>24</v>
      </c>
      <c r="D613" s="194" t="s">
        <v>25</v>
      </c>
      <c r="E613" s="463" t="s">
        <v>26</v>
      </c>
      <c r="F613" s="463"/>
      <c r="G613" s="463" t="s">
        <v>18</v>
      </c>
      <c r="H613" s="464"/>
      <c r="I613" s="195"/>
      <c r="J613" s="265"/>
      <c r="K613" s="265"/>
      <c r="L613" s="265"/>
      <c r="M613" s="264"/>
      <c r="O613" s="114"/>
      <c r="P613" s="103"/>
    </row>
    <row r="614" spans="1:16" ht="168.75" x14ac:dyDescent="0.2">
      <c r="A614" s="493"/>
      <c r="B614" s="124" t="s">
        <v>8250</v>
      </c>
      <c r="C614" s="124" t="s">
        <v>8249</v>
      </c>
      <c r="D614" s="257">
        <v>43209</v>
      </c>
      <c r="E614" s="256"/>
      <c r="F614" s="255" t="s">
        <v>6848</v>
      </c>
      <c r="G614" s="427" t="s">
        <v>1641</v>
      </c>
      <c r="H614" s="428"/>
      <c r="I614" s="429"/>
      <c r="J614" s="254" t="s">
        <v>109</v>
      </c>
      <c r="K614" s="129"/>
      <c r="L614" s="121"/>
      <c r="M614" s="263"/>
      <c r="O614" s="114"/>
      <c r="P614" s="103"/>
    </row>
    <row r="615" spans="1:16" ht="33.75" x14ac:dyDescent="0.2">
      <c r="A615" s="493"/>
      <c r="B615" s="250" t="s">
        <v>33</v>
      </c>
      <c r="C615" s="250" t="s">
        <v>34</v>
      </c>
      <c r="D615" s="250" t="s">
        <v>35</v>
      </c>
      <c r="E615" s="495" t="s">
        <v>36</v>
      </c>
      <c r="F615" s="495"/>
      <c r="G615" s="496"/>
      <c r="H615" s="497"/>
      <c r="I615" s="498"/>
      <c r="J615" s="131" t="s">
        <v>110</v>
      </c>
      <c r="K615" s="121"/>
      <c r="L615" s="132"/>
      <c r="M615" s="235"/>
      <c r="O615" s="114"/>
      <c r="P615" s="103"/>
    </row>
    <row r="616" spans="1:16" x14ac:dyDescent="0.2">
      <c r="A616" s="493"/>
      <c r="B616" s="250"/>
      <c r="C616" s="250"/>
      <c r="D616" s="250"/>
      <c r="E616" s="250"/>
      <c r="F616" s="250"/>
      <c r="G616" s="249"/>
      <c r="H616" s="248"/>
      <c r="I616" s="247"/>
      <c r="J616" s="246" t="s">
        <v>65</v>
      </c>
      <c r="K616" s="132"/>
      <c r="L616" s="132" t="s">
        <v>9</v>
      </c>
      <c r="M616" s="262">
        <v>36</v>
      </c>
      <c r="O616" s="114"/>
      <c r="P616" s="103"/>
    </row>
    <row r="617" spans="1:16" ht="23.25" thickBot="1" x14ac:dyDescent="0.25">
      <c r="A617" s="494"/>
      <c r="B617" s="261" t="s">
        <v>8676</v>
      </c>
      <c r="C617" s="260" t="s">
        <v>1641</v>
      </c>
      <c r="D617" s="243">
        <v>43211</v>
      </c>
      <c r="E617" s="242" t="s">
        <v>40</v>
      </c>
      <c r="F617" s="241" t="s">
        <v>8242</v>
      </c>
      <c r="G617" s="240"/>
      <c r="H617" s="239"/>
      <c r="I617" s="238"/>
      <c r="J617" s="136" t="s">
        <v>5919</v>
      </c>
      <c r="K617" s="259"/>
      <c r="L617" s="137"/>
      <c r="M617" s="258"/>
      <c r="O617" s="114"/>
      <c r="P617" s="103"/>
    </row>
    <row r="618" spans="1:16" ht="22.5" x14ac:dyDescent="0.2">
      <c r="A618" s="492">
        <v>121</v>
      </c>
      <c r="B618" s="194" t="s">
        <v>23</v>
      </c>
      <c r="C618" s="194" t="s">
        <v>24</v>
      </c>
      <c r="D618" s="194" t="s">
        <v>25</v>
      </c>
      <c r="E618" s="463" t="s">
        <v>26</v>
      </c>
      <c r="F618" s="463"/>
      <c r="G618" s="463" t="s">
        <v>18</v>
      </c>
      <c r="H618" s="464"/>
      <c r="I618" s="195"/>
      <c r="J618" s="265"/>
      <c r="K618" s="265"/>
      <c r="L618" s="265"/>
      <c r="M618" s="264"/>
      <c r="O618" s="114"/>
      <c r="P618" s="103"/>
    </row>
    <row r="619" spans="1:16" ht="67.5" x14ac:dyDescent="0.2">
      <c r="A619" s="493"/>
      <c r="B619" s="124" t="s">
        <v>8248</v>
      </c>
      <c r="C619" s="124" t="s">
        <v>8247</v>
      </c>
      <c r="D619" s="257">
        <v>43209</v>
      </c>
      <c r="E619" s="256"/>
      <c r="F619" s="255" t="s">
        <v>6009</v>
      </c>
      <c r="G619" s="427" t="s">
        <v>8246</v>
      </c>
      <c r="H619" s="428"/>
      <c r="I619" s="429"/>
      <c r="J619" s="254" t="s">
        <v>109</v>
      </c>
      <c r="K619" s="129"/>
      <c r="L619" s="121" t="s">
        <v>9</v>
      </c>
      <c r="M619" s="263">
        <v>253</v>
      </c>
      <c r="O619" s="114"/>
      <c r="P619" s="103"/>
    </row>
    <row r="620" spans="1:16" ht="33.75" x14ac:dyDescent="0.2">
      <c r="A620" s="493"/>
      <c r="B620" s="250" t="s">
        <v>33</v>
      </c>
      <c r="C620" s="250" t="s">
        <v>34</v>
      </c>
      <c r="D620" s="250" t="s">
        <v>35</v>
      </c>
      <c r="E620" s="495" t="s">
        <v>36</v>
      </c>
      <c r="F620" s="495"/>
      <c r="G620" s="496"/>
      <c r="H620" s="497"/>
      <c r="I620" s="498"/>
      <c r="J620" s="131" t="s">
        <v>110</v>
      </c>
      <c r="K620" s="121"/>
      <c r="L620" s="132" t="s">
        <v>9</v>
      </c>
      <c r="M620" s="235">
        <v>98</v>
      </c>
      <c r="O620" s="114"/>
      <c r="P620" s="103"/>
    </row>
    <row r="621" spans="1:16" x14ac:dyDescent="0.2">
      <c r="A621" s="493"/>
      <c r="B621" s="250"/>
      <c r="C621" s="250"/>
      <c r="D621" s="250"/>
      <c r="E621" s="250"/>
      <c r="F621" s="250"/>
      <c r="G621" s="249"/>
      <c r="H621" s="248"/>
      <c r="I621" s="247"/>
      <c r="J621" s="246" t="s">
        <v>65</v>
      </c>
      <c r="K621" s="132"/>
      <c r="L621" s="132"/>
      <c r="M621" s="262"/>
      <c r="O621" s="114"/>
      <c r="P621" s="103"/>
    </row>
    <row r="622" spans="1:16" ht="23.25" thickBot="1" x14ac:dyDescent="0.25">
      <c r="A622" s="494"/>
      <c r="B622" s="261" t="s">
        <v>8677</v>
      </c>
      <c r="C622" s="260" t="s">
        <v>8246</v>
      </c>
      <c r="D622" s="243">
        <v>43210</v>
      </c>
      <c r="E622" s="242" t="s">
        <v>40</v>
      </c>
      <c r="F622" s="241" t="s">
        <v>8245</v>
      </c>
      <c r="G622" s="240"/>
      <c r="H622" s="239"/>
      <c r="I622" s="238"/>
      <c r="J622" s="136" t="s">
        <v>5919</v>
      </c>
      <c r="K622" s="259"/>
      <c r="L622" s="137"/>
      <c r="M622" s="258"/>
      <c r="O622" s="114"/>
      <c r="P622" s="103"/>
    </row>
    <row r="623" spans="1:16" ht="22.5" x14ac:dyDescent="0.2">
      <c r="A623" s="492">
        <v>122</v>
      </c>
      <c r="B623" s="194" t="s">
        <v>23</v>
      </c>
      <c r="C623" s="194" t="s">
        <v>24</v>
      </c>
      <c r="D623" s="194" t="s">
        <v>25</v>
      </c>
      <c r="E623" s="463" t="s">
        <v>26</v>
      </c>
      <c r="F623" s="463"/>
      <c r="G623" s="463" t="s">
        <v>18</v>
      </c>
      <c r="H623" s="464"/>
      <c r="I623" s="195"/>
      <c r="J623" s="265"/>
      <c r="K623" s="265"/>
      <c r="L623" s="265"/>
      <c r="M623" s="264"/>
      <c r="O623" s="114"/>
      <c r="P623" s="103"/>
    </row>
    <row r="624" spans="1:16" ht="112.5" x14ac:dyDescent="0.2">
      <c r="A624" s="493"/>
      <c r="B624" s="124" t="s">
        <v>5947</v>
      </c>
      <c r="C624" s="124" t="s">
        <v>8244</v>
      </c>
      <c r="D624" s="257">
        <v>43209</v>
      </c>
      <c r="E624" s="256"/>
      <c r="F624" s="255" t="s">
        <v>6695</v>
      </c>
      <c r="G624" s="427" t="s">
        <v>3682</v>
      </c>
      <c r="H624" s="428"/>
      <c r="I624" s="429"/>
      <c r="J624" s="254" t="s">
        <v>109</v>
      </c>
      <c r="K624" s="129"/>
      <c r="L624" s="121" t="s">
        <v>9</v>
      </c>
      <c r="M624" s="263">
        <v>212</v>
      </c>
      <c r="O624" s="114"/>
      <c r="P624" s="103"/>
    </row>
    <row r="625" spans="1:16" ht="33.75" x14ac:dyDescent="0.2">
      <c r="A625" s="493"/>
      <c r="B625" s="250" t="s">
        <v>33</v>
      </c>
      <c r="C625" s="250" t="s">
        <v>34</v>
      </c>
      <c r="D625" s="250" t="s">
        <v>35</v>
      </c>
      <c r="E625" s="495" t="s">
        <v>36</v>
      </c>
      <c r="F625" s="495"/>
      <c r="G625" s="496"/>
      <c r="H625" s="497"/>
      <c r="I625" s="498"/>
      <c r="J625" s="131" t="s">
        <v>110</v>
      </c>
      <c r="K625" s="121"/>
      <c r="L625" s="132" t="s">
        <v>9</v>
      </c>
      <c r="M625" s="235">
        <v>407.48</v>
      </c>
      <c r="O625" s="114"/>
      <c r="P625" s="103"/>
    </row>
    <row r="626" spans="1:16" x14ac:dyDescent="0.2">
      <c r="A626" s="493"/>
      <c r="B626" s="250"/>
      <c r="C626" s="250"/>
      <c r="D626" s="250"/>
      <c r="E626" s="250"/>
      <c r="F626" s="250"/>
      <c r="G626" s="249"/>
      <c r="H626" s="248"/>
      <c r="I626" s="247"/>
      <c r="J626" s="246" t="s">
        <v>65</v>
      </c>
      <c r="K626" s="132"/>
      <c r="L626" s="132"/>
      <c r="M626" s="262"/>
      <c r="O626" s="114"/>
      <c r="P626" s="103"/>
    </row>
    <row r="627" spans="1:16" ht="23.25" thickBot="1" x14ac:dyDescent="0.25">
      <c r="A627" s="494"/>
      <c r="B627" s="261" t="s">
        <v>66</v>
      </c>
      <c r="C627" s="260" t="s">
        <v>3682</v>
      </c>
      <c r="D627" s="243">
        <v>43212</v>
      </c>
      <c r="E627" s="242" t="s">
        <v>40</v>
      </c>
      <c r="F627" s="241" t="s">
        <v>8239</v>
      </c>
      <c r="G627" s="240"/>
      <c r="H627" s="239"/>
      <c r="I627" s="238"/>
      <c r="J627" s="136" t="s">
        <v>5919</v>
      </c>
      <c r="K627" s="259"/>
      <c r="L627" s="137" t="s">
        <v>9</v>
      </c>
      <c r="M627" s="258">
        <v>31</v>
      </c>
      <c r="O627" s="114"/>
      <c r="P627" s="103"/>
    </row>
    <row r="628" spans="1:16" ht="22.5" x14ac:dyDescent="0.2">
      <c r="A628" s="492">
        <v>123</v>
      </c>
      <c r="B628" s="194" t="s">
        <v>23</v>
      </c>
      <c r="C628" s="194" t="s">
        <v>24</v>
      </c>
      <c r="D628" s="194" t="s">
        <v>25</v>
      </c>
      <c r="E628" s="463" t="s">
        <v>26</v>
      </c>
      <c r="F628" s="463"/>
      <c r="G628" s="463" t="s">
        <v>18</v>
      </c>
      <c r="H628" s="464"/>
      <c r="I628" s="195"/>
      <c r="J628" s="265"/>
      <c r="K628" s="265"/>
      <c r="L628" s="265"/>
      <c r="M628" s="264"/>
      <c r="O628" s="114"/>
      <c r="P628" s="103"/>
    </row>
    <row r="629" spans="1:16" ht="78.75" x14ac:dyDescent="0.2">
      <c r="A629" s="493"/>
      <c r="B629" s="124" t="s">
        <v>6035</v>
      </c>
      <c r="C629" s="124" t="s">
        <v>8243</v>
      </c>
      <c r="D629" s="257">
        <v>43209</v>
      </c>
      <c r="E629" s="256"/>
      <c r="F629" s="255" t="s">
        <v>6695</v>
      </c>
      <c r="G629" s="427" t="s">
        <v>3682</v>
      </c>
      <c r="H629" s="428"/>
      <c r="I629" s="429"/>
      <c r="J629" s="254" t="s">
        <v>109</v>
      </c>
      <c r="K629" s="129"/>
      <c r="L629" s="121" t="s">
        <v>9</v>
      </c>
      <c r="M629" s="263">
        <v>212</v>
      </c>
      <c r="O629" s="114"/>
      <c r="P629" s="103"/>
    </row>
    <row r="630" spans="1:16" ht="33.75" x14ac:dyDescent="0.2">
      <c r="A630" s="493"/>
      <c r="B630" s="250" t="s">
        <v>33</v>
      </c>
      <c r="C630" s="250" t="s">
        <v>34</v>
      </c>
      <c r="D630" s="250" t="s">
        <v>35</v>
      </c>
      <c r="E630" s="495" t="s">
        <v>36</v>
      </c>
      <c r="F630" s="495"/>
      <c r="G630" s="496"/>
      <c r="H630" s="497"/>
      <c r="I630" s="498"/>
      <c r="J630" s="131" t="s">
        <v>110</v>
      </c>
      <c r="K630" s="121"/>
      <c r="L630" s="132" t="s">
        <v>9</v>
      </c>
      <c r="M630" s="235">
        <v>472.6</v>
      </c>
      <c r="O630" s="114"/>
      <c r="P630" s="103"/>
    </row>
    <row r="631" spans="1:16" x14ac:dyDescent="0.2">
      <c r="A631" s="493"/>
      <c r="B631" s="250"/>
      <c r="C631" s="250"/>
      <c r="D631" s="250"/>
      <c r="E631" s="250"/>
      <c r="F631" s="250"/>
      <c r="G631" s="249"/>
      <c r="H631" s="248"/>
      <c r="I631" s="247"/>
      <c r="J631" s="246" t="s">
        <v>65</v>
      </c>
      <c r="K631" s="132"/>
      <c r="L631" s="132"/>
      <c r="M631" s="262"/>
      <c r="O631" s="114"/>
      <c r="P631" s="103"/>
    </row>
    <row r="632" spans="1:16" ht="23.25" thickBot="1" x14ac:dyDescent="0.25">
      <c r="A632" s="494"/>
      <c r="B632" s="261" t="s">
        <v>8636</v>
      </c>
      <c r="C632" s="260" t="s">
        <v>3682</v>
      </c>
      <c r="D632" s="243">
        <v>43211</v>
      </c>
      <c r="E632" s="242" t="s">
        <v>40</v>
      </c>
      <c r="F632" s="241" t="s">
        <v>8242</v>
      </c>
      <c r="G632" s="240"/>
      <c r="H632" s="239"/>
      <c r="I632" s="238"/>
      <c r="J632" s="136" t="s">
        <v>5919</v>
      </c>
      <c r="K632" s="259"/>
      <c r="L632" s="137" t="s">
        <v>9</v>
      </c>
      <c r="M632" s="258">
        <v>62</v>
      </c>
      <c r="O632" s="114"/>
      <c r="P632" s="103"/>
    </row>
    <row r="633" spans="1:16" ht="22.5" x14ac:dyDescent="0.2">
      <c r="A633" s="492">
        <v>124</v>
      </c>
      <c r="B633" s="194" t="s">
        <v>23</v>
      </c>
      <c r="C633" s="194" t="s">
        <v>24</v>
      </c>
      <c r="D633" s="194" t="s">
        <v>25</v>
      </c>
      <c r="E633" s="463" t="s">
        <v>26</v>
      </c>
      <c r="F633" s="463"/>
      <c r="G633" s="463" t="s">
        <v>18</v>
      </c>
      <c r="H633" s="464"/>
      <c r="I633" s="195"/>
      <c r="J633" s="265"/>
      <c r="K633" s="265"/>
      <c r="L633" s="265"/>
      <c r="M633" s="264"/>
      <c r="O633" s="114"/>
      <c r="P633" s="103"/>
    </row>
    <row r="634" spans="1:16" ht="45" x14ac:dyDescent="0.2">
      <c r="A634" s="493"/>
      <c r="B634" s="124" t="s">
        <v>8241</v>
      </c>
      <c r="C634" s="124" t="s">
        <v>8240</v>
      </c>
      <c r="D634" s="257">
        <v>43209</v>
      </c>
      <c r="E634" s="256"/>
      <c r="F634" s="255" t="s">
        <v>6669</v>
      </c>
      <c r="G634" s="427" t="s">
        <v>6281</v>
      </c>
      <c r="H634" s="428"/>
      <c r="I634" s="429"/>
      <c r="J634" s="254" t="s">
        <v>109</v>
      </c>
      <c r="K634" s="129"/>
      <c r="L634" s="121" t="s">
        <v>9</v>
      </c>
      <c r="M634" s="263">
        <v>732</v>
      </c>
      <c r="O634" s="114"/>
      <c r="P634" s="103"/>
    </row>
    <row r="635" spans="1:16" ht="33.75" x14ac:dyDescent="0.2">
      <c r="A635" s="493"/>
      <c r="B635" s="250" t="s">
        <v>33</v>
      </c>
      <c r="C635" s="250" t="s">
        <v>34</v>
      </c>
      <c r="D635" s="250" t="s">
        <v>35</v>
      </c>
      <c r="E635" s="495" t="s">
        <v>36</v>
      </c>
      <c r="F635" s="495"/>
      <c r="G635" s="496"/>
      <c r="H635" s="497"/>
      <c r="I635" s="498"/>
      <c r="J635" s="131" t="s">
        <v>110</v>
      </c>
      <c r="K635" s="121"/>
      <c r="L635" s="132" t="s">
        <v>9</v>
      </c>
      <c r="M635" s="235">
        <v>453.03</v>
      </c>
      <c r="O635" s="114"/>
      <c r="P635" s="103"/>
    </row>
    <row r="636" spans="1:16" x14ac:dyDescent="0.2">
      <c r="A636" s="493"/>
      <c r="B636" s="250"/>
      <c r="C636" s="250"/>
      <c r="D636" s="250"/>
      <c r="E636" s="250"/>
      <c r="F636" s="250"/>
      <c r="G636" s="249"/>
      <c r="H636" s="248"/>
      <c r="I636" s="247"/>
      <c r="J636" s="246" t="s">
        <v>65</v>
      </c>
      <c r="K636" s="132"/>
      <c r="L636" s="132"/>
      <c r="M636" s="262"/>
      <c r="O636" s="114"/>
      <c r="P636" s="103"/>
    </row>
    <row r="637" spans="1:16" ht="23.25" thickBot="1" x14ac:dyDescent="0.25">
      <c r="A637" s="494"/>
      <c r="B637" s="261" t="s">
        <v>710</v>
      </c>
      <c r="C637" s="260" t="s">
        <v>6281</v>
      </c>
      <c r="D637" s="243">
        <v>43212</v>
      </c>
      <c r="E637" s="242" t="s">
        <v>40</v>
      </c>
      <c r="F637" s="241" t="s">
        <v>8239</v>
      </c>
      <c r="G637" s="240"/>
      <c r="H637" s="239"/>
      <c r="I637" s="238"/>
      <c r="J637" s="136" t="s">
        <v>5919</v>
      </c>
      <c r="K637" s="259"/>
      <c r="L637" s="137" t="s">
        <v>9</v>
      </c>
      <c r="M637" s="258">
        <v>285</v>
      </c>
      <c r="O637" s="114"/>
      <c r="P637" s="103"/>
    </row>
    <row r="638" spans="1:16" ht="22.5" x14ac:dyDescent="0.2">
      <c r="A638" s="492">
        <v>125</v>
      </c>
      <c r="B638" s="194" t="s">
        <v>23</v>
      </c>
      <c r="C638" s="194" t="s">
        <v>24</v>
      </c>
      <c r="D638" s="194" t="s">
        <v>25</v>
      </c>
      <c r="E638" s="463" t="s">
        <v>26</v>
      </c>
      <c r="F638" s="463"/>
      <c r="G638" s="463" t="s">
        <v>18</v>
      </c>
      <c r="H638" s="464"/>
      <c r="I638" s="195"/>
      <c r="J638" s="265"/>
      <c r="K638" s="265"/>
      <c r="L638" s="265"/>
      <c r="M638" s="264"/>
      <c r="O638" s="114"/>
      <c r="P638" s="103"/>
    </row>
    <row r="639" spans="1:16" ht="101.25" x14ac:dyDescent="0.2">
      <c r="A639" s="493"/>
      <c r="B639" s="124" t="s">
        <v>7327</v>
      </c>
      <c r="C639" s="124" t="s">
        <v>8238</v>
      </c>
      <c r="D639" s="257">
        <v>43209</v>
      </c>
      <c r="E639" s="256"/>
      <c r="F639" s="255" t="s">
        <v>8099</v>
      </c>
      <c r="G639" s="427" t="s">
        <v>7325</v>
      </c>
      <c r="H639" s="428"/>
      <c r="I639" s="429"/>
      <c r="J639" s="254" t="s">
        <v>109</v>
      </c>
      <c r="K639" s="129"/>
      <c r="L639" s="121"/>
      <c r="M639" s="263"/>
      <c r="O639" s="114"/>
      <c r="P639" s="103"/>
    </row>
    <row r="640" spans="1:16" ht="33.75" x14ac:dyDescent="0.2">
      <c r="A640" s="493"/>
      <c r="B640" s="250" t="s">
        <v>33</v>
      </c>
      <c r="C640" s="250" t="s">
        <v>34</v>
      </c>
      <c r="D640" s="250" t="s">
        <v>35</v>
      </c>
      <c r="E640" s="495" t="s">
        <v>36</v>
      </c>
      <c r="F640" s="495"/>
      <c r="G640" s="496"/>
      <c r="H640" s="497"/>
      <c r="I640" s="498"/>
      <c r="J640" s="131" t="s">
        <v>110</v>
      </c>
      <c r="K640" s="121"/>
      <c r="L640" s="132"/>
      <c r="M640" s="235"/>
      <c r="O640" s="114"/>
      <c r="P640" s="103"/>
    </row>
    <row r="641" spans="1:16" x14ac:dyDescent="0.2">
      <c r="A641" s="493"/>
      <c r="B641" s="250"/>
      <c r="C641" s="250"/>
      <c r="D641" s="250"/>
      <c r="E641" s="250"/>
      <c r="F641" s="250"/>
      <c r="G641" s="249"/>
      <c r="H641" s="248"/>
      <c r="I641" s="247"/>
      <c r="J641" s="246" t="s">
        <v>65</v>
      </c>
      <c r="K641" s="132"/>
      <c r="L641" s="132" t="s">
        <v>9</v>
      </c>
      <c r="M641" s="262">
        <v>51.75</v>
      </c>
      <c r="O641" s="114"/>
      <c r="P641" s="103"/>
    </row>
    <row r="642" spans="1:16" ht="23.25" thickBot="1" x14ac:dyDescent="0.25">
      <c r="A642" s="494"/>
      <c r="B642" s="261" t="s">
        <v>8628</v>
      </c>
      <c r="C642" s="260" t="s">
        <v>7325</v>
      </c>
      <c r="D642" s="243">
        <v>43209</v>
      </c>
      <c r="E642" s="242" t="s">
        <v>40</v>
      </c>
      <c r="F642" s="241" t="s">
        <v>8236</v>
      </c>
      <c r="G642" s="240"/>
      <c r="H642" s="239"/>
      <c r="I642" s="238"/>
      <c r="J642" s="136" t="s">
        <v>5919</v>
      </c>
      <c r="K642" s="259"/>
      <c r="L642" s="137" t="s">
        <v>9</v>
      </c>
      <c r="M642" s="258">
        <v>87</v>
      </c>
      <c r="O642" s="114"/>
      <c r="P642" s="103"/>
    </row>
    <row r="643" spans="1:16" ht="22.5" x14ac:dyDescent="0.2">
      <c r="A643" s="492">
        <v>126</v>
      </c>
      <c r="B643" s="194" t="s">
        <v>23</v>
      </c>
      <c r="C643" s="194" t="s">
        <v>24</v>
      </c>
      <c r="D643" s="194" t="s">
        <v>25</v>
      </c>
      <c r="E643" s="463" t="s">
        <v>26</v>
      </c>
      <c r="F643" s="463"/>
      <c r="G643" s="463" t="s">
        <v>18</v>
      </c>
      <c r="H643" s="464"/>
      <c r="I643" s="195"/>
      <c r="J643" s="265"/>
      <c r="K643" s="265"/>
      <c r="L643" s="265"/>
      <c r="M643" s="264"/>
      <c r="O643" s="114"/>
      <c r="P643" s="103"/>
    </row>
    <row r="644" spans="1:16" ht="112.5" x14ac:dyDescent="0.2">
      <c r="A644" s="493"/>
      <c r="B644" s="124" t="s">
        <v>7955</v>
      </c>
      <c r="C644" s="124" t="s">
        <v>8237</v>
      </c>
      <c r="D644" s="257">
        <v>43209</v>
      </c>
      <c r="E644" s="256"/>
      <c r="F644" s="255" t="s">
        <v>8099</v>
      </c>
      <c r="G644" s="427" t="s">
        <v>7325</v>
      </c>
      <c r="H644" s="428"/>
      <c r="I644" s="429"/>
      <c r="J644" s="254" t="s">
        <v>109</v>
      </c>
      <c r="K644" s="129"/>
      <c r="L644" s="121"/>
      <c r="M644" s="263"/>
      <c r="O644" s="114"/>
      <c r="P644" s="103"/>
    </row>
    <row r="645" spans="1:16" ht="33.75" x14ac:dyDescent="0.2">
      <c r="A645" s="493"/>
      <c r="B645" s="250" t="s">
        <v>33</v>
      </c>
      <c r="C645" s="250" t="s">
        <v>34</v>
      </c>
      <c r="D645" s="250" t="s">
        <v>35</v>
      </c>
      <c r="E645" s="495" t="s">
        <v>36</v>
      </c>
      <c r="F645" s="495"/>
      <c r="G645" s="496"/>
      <c r="H645" s="497"/>
      <c r="I645" s="498"/>
      <c r="J645" s="131" t="s">
        <v>110</v>
      </c>
      <c r="K645" s="121"/>
      <c r="L645" s="132"/>
      <c r="M645" s="235"/>
      <c r="O645" s="114"/>
      <c r="P645" s="103"/>
    </row>
    <row r="646" spans="1:16" x14ac:dyDescent="0.2">
      <c r="A646" s="493"/>
      <c r="B646" s="250"/>
      <c r="C646" s="250"/>
      <c r="D646" s="250"/>
      <c r="E646" s="250"/>
      <c r="F646" s="250"/>
      <c r="G646" s="249"/>
      <c r="H646" s="248"/>
      <c r="I646" s="247"/>
      <c r="J646" s="246" t="s">
        <v>65</v>
      </c>
      <c r="K646" s="132"/>
      <c r="L646" s="132" t="s">
        <v>9</v>
      </c>
      <c r="M646" s="262">
        <v>51.75</v>
      </c>
      <c r="O646" s="114"/>
      <c r="P646" s="103"/>
    </row>
    <row r="647" spans="1:16" ht="23.25" thickBot="1" x14ac:dyDescent="0.25">
      <c r="A647" s="494"/>
      <c r="B647" s="261" t="s">
        <v>8628</v>
      </c>
      <c r="C647" s="260" t="s">
        <v>7325</v>
      </c>
      <c r="D647" s="243">
        <v>43209</v>
      </c>
      <c r="E647" s="242" t="s">
        <v>40</v>
      </c>
      <c r="F647" s="241" t="s">
        <v>8236</v>
      </c>
      <c r="G647" s="240"/>
      <c r="H647" s="239"/>
      <c r="I647" s="238"/>
      <c r="J647" s="136" t="s">
        <v>5919</v>
      </c>
      <c r="K647" s="259"/>
      <c r="L647" s="137" t="s">
        <v>9</v>
      </c>
      <c r="M647" s="258">
        <v>87</v>
      </c>
      <c r="O647" s="114"/>
      <c r="P647" s="103"/>
    </row>
    <row r="648" spans="1:16" ht="22.5" x14ac:dyDescent="0.2">
      <c r="A648" s="492">
        <v>127</v>
      </c>
      <c r="B648" s="194" t="s">
        <v>23</v>
      </c>
      <c r="C648" s="194" t="s">
        <v>24</v>
      </c>
      <c r="D648" s="194" t="s">
        <v>25</v>
      </c>
      <c r="E648" s="463" t="s">
        <v>26</v>
      </c>
      <c r="F648" s="463"/>
      <c r="G648" s="463" t="s">
        <v>18</v>
      </c>
      <c r="H648" s="464"/>
      <c r="I648" s="195"/>
      <c r="J648" s="265"/>
      <c r="K648" s="265"/>
      <c r="L648" s="265"/>
      <c r="M648" s="264"/>
      <c r="O648" s="114"/>
      <c r="P648" s="103"/>
    </row>
    <row r="649" spans="1:16" ht="56.25" x14ac:dyDescent="0.2">
      <c r="A649" s="493"/>
      <c r="B649" s="124" t="s">
        <v>8235</v>
      </c>
      <c r="C649" s="124" t="s">
        <v>8234</v>
      </c>
      <c r="D649" s="257">
        <v>43209</v>
      </c>
      <c r="E649" s="256"/>
      <c r="F649" s="255" t="s">
        <v>8223</v>
      </c>
      <c r="G649" s="427" t="s">
        <v>6441</v>
      </c>
      <c r="H649" s="428"/>
      <c r="I649" s="429"/>
      <c r="J649" s="254" t="s">
        <v>109</v>
      </c>
      <c r="K649" s="129"/>
      <c r="L649" s="121" t="s">
        <v>9</v>
      </c>
      <c r="M649" s="263">
        <v>1230</v>
      </c>
      <c r="O649" s="114"/>
      <c r="P649" s="103"/>
    </row>
    <row r="650" spans="1:16" ht="33.75" x14ac:dyDescent="0.2">
      <c r="A650" s="493"/>
      <c r="B650" s="250" t="s">
        <v>33</v>
      </c>
      <c r="C650" s="250" t="s">
        <v>34</v>
      </c>
      <c r="D650" s="250" t="s">
        <v>35</v>
      </c>
      <c r="E650" s="495" t="s">
        <v>36</v>
      </c>
      <c r="F650" s="495"/>
      <c r="G650" s="496"/>
      <c r="H650" s="497"/>
      <c r="I650" s="498"/>
      <c r="J650" s="131" t="s">
        <v>110</v>
      </c>
      <c r="K650" s="121"/>
      <c r="L650" s="132"/>
      <c r="M650" s="235"/>
      <c r="O650" s="114"/>
      <c r="P650" s="103"/>
    </row>
    <row r="651" spans="1:16" x14ac:dyDescent="0.2">
      <c r="A651" s="493"/>
      <c r="B651" s="250"/>
      <c r="C651" s="250"/>
      <c r="D651" s="250"/>
      <c r="E651" s="250"/>
      <c r="F651" s="250"/>
      <c r="G651" s="249"/>
      <c r="H651" s="248"/>
      <c r="I651" s="247"/>
      <c r="J651" s="246" t="s">
        <v>65</v>
      </c>
      <c r="K651" s="132"/>
      <c r="L651" s="132"/>
      <c r="M651" s="262"/>
      <c r="O651" s="114"/>
      <c r="P651" s="103"/>
    </row>
    <row r="652" spans="1:16" ht="23.25" thickBot="1" x14ac:dyDescent="0.25">
      <c r="A652" s="494"/>
      <c r="B652" s="261" t="s">
        <v>710</v>
      </c>
      <c r="C652" s="260" t="s">
        <v>6441</v>
      </c>
      <c r="D652" s="243">
        <v>43215</v>
      </c>
      <c r="E652" s="242" t="s">
        <v>40</v>
      </c>
      <c r="F652" s="241" t="s">
        <v>8233</v>
      </c>
      <c r="G652" s="240"/>
      <c r="H652" s="239"/>
      <c r="I652" s="238"/>
      <c r="J652" s="136" t="s">
        <v>5919</v>
      </c>
      <c r="K652" s="259"/>
      <c r="L652" s="137" t="s">
        <v>9</v>
      </c>
      <c r="M652" s="258">
        <v>105</v>
      </c>
      <c r="O652" s="114"/>
      <c r="P652" s="103"/>
    </row>
    <row r="653" spans="1:16" ht="22.5" x14ac:dyDescent="0.2">
      <c r="A653" s="492">
        <v>128</v>
      </c>
      <c r="B653" s="194" t="s">
        <v>23</v>
      </c>
      <c r="C653" s="194" t="s">
        <v>24</v>
      </c>
      <c r="D653" s="194" t="s">
        <v>25</v>
      </c>
      <c r="E653" s="463" t="s">
        <v>26</v>
      </c>
      <c r="F653" s="463"/>
      <c r="G653" s="463" t="s">
        <v>18</v>
      </c>
      <c r="H653" s="464"/>
      <c r="I653" s="195"/>
      <c r="J653" s="265"/>
      <c r="K653" s="265"/>
      <c r="L653" s="265"/>
      <c r="M653" s="264"/>
      <c r="O653" s="114"/>
      <c r="P653" s="103"/>
    </row>
    <row r="654" spans="1:16" ht="56.25" x14ac:dyDescent="0.2">
      <c r="A654" s="493"/>
      <c r="B654" s="124" t="s">
        <v>8232</v>
      </c>
      <c r="C654" s="124" t="s">
        <v>8231</v>
      </c>
      <c r="D654" s="257">
        <v>43210</v>
      </c>
      <c r="E654" s="256"/>
      <c r="F654" s="255" t="s">
        <v>8230</v>
      </c>
      <c r="G654" s="427" t="s">
        <v>6008</v>
      </c>
      <c r="H654" s="428"/>
      <c r="I654" s="429"/>
      <c r="J654" s="254" t="s">
        <v>109</v>
      </c>
      <c r="K654" s="129"/>
      <c r="L654" s="121" t="s">
        <v>9</v>
      </c>
      <c r="M654" s="263">
        <v>1624</v>
      </c>
      <c r="O654" s="114"/>
      <c r="P654" s="103"/>
    </row>
    <row r="655" spans="1:16" ht="33.75" x14ac:dyDescent="0.2">
      <c r="A655" s="493"/>
      <c r="B655" s="250" t="s">
        <v>33</v>
      </c>
      <c r="C655" s="250" t="s">
        <v>34</v>
      </c>
      <c r="D655" s="250" t="s">
        <v>35</v>
      </c>
      <c r="E655" s="495" t="s">
        <v>36</v>
      </c>
      <c r="F655" s="495"/>
      <c r="G655" s="496"/>
      <c r="H655" s="497"/>
      <c r="I655" s="498"/>
      <c r="J655" s="131" t="s">
        <v>110</v>
      </c>
      <c r="K655" s="121"/>
      <c r="L655" s="132" t="s">
        <v>9</v>
      </c>
      <c r="M655" s="235">
        <v>3720.82</v>
      </c>
      <c r="O655" s="114"/>
      <c r="P655" s="103"/>
    </row>
    <row r="656" spans="1:16" x14ac:dyDescent="0.2">
      <c r="A656" s="493"/>
      <c r="B656" s="250"/>
      <c r="C656" s="250"/>
      <c r="D656" s="250"/>
      <c r="E656" s="250"/>
      <c r="F656" s="250"/>
      <c r="G656" s="249"/>
      <c r="H656" s="248"/>
      <c r="I656" s="247"/>
      <c r="J656" s="246" t="s">
        <v>65</v>
      </c>
      <c r="K656" s="132"/>
      <c r="L656" s="132"/>
      <c r="M656" s="262"/>
      <c r="O656" s="114"/>
      <c r="P656" s="103"/>
    </row>
    <row r="657" spans="1:16" ht="23.25" thickBot="1" x14ac:dyDescent="0.25">
      <c r="A657" s="494"/>
      <c r="B657" s="261" t="s">
        <v>8657</v>
      </c>
      <c r="C657" s="260" t="s">
        <v>6008</v>
      </c>
      <c r="D657" s="243">
        <v>43218</v>
      </c>
      <c r="E657" s="242" t="s">
        <v>40</v>
      </c>
      <c r="F657" s="241" t="s">
        <v>8219</v>
      </c>
      <c r="G657" s="240"/>
      <c r="H657" s="239"/>
      <c r="I657" s="238"/>
      <c r="J657" s="136" t="s">
        <v>5919</v>
      </c>
      <c r="K657" s="259"/>
      <c r="L657" s="137"/>
      <c r="M657" s="258"/>
      <c r="O657" s="114"/>
      <c r="P657" s="103"/>
    </row>
    <row r="658" spans="1:16" ht="22.5" x14ac:dyDescent="0.2">
      <c r="A658" s="492">
        <v>129</v>
      </c>
      <c r="B658" s="194" t="s">
        <v>23</v>
      </c>
      <c r="C658" s="194" t="s">
        <v>24</v>
      </c>
      <c r="D658" s="194" t="s">
        <v>25</v>
      </c>
      <c r="E658" s="463" t="s">
        <v>26</v>
      </c>
      <c r="F658" s="463"/>
      <c r="G658" s="463" t="s">
        <v>18</v>
      </c>
      <c r="H658" s="464"/>
      <c r="I658" s="195"/>
      <c r="J658" s="265"/>
      <c r="K658" s="265"/>
      <c r="L658" s="265"/>
      <c r="M658" s="264"/>
      <c r="O658" s="114"/>
      <c r="P658" s="103"/>
    </row>
    <row r="659" spans="1:16" ht="67.5" x14ac:dyDescent="0.2">
      <c r="A659" s="493"/>
      <c r="B659" s="124" t="s">
        <v>6121</v>
      </c>
      <c r="C659" s="124" t="s">
        <v>8229</v>
      </c>
      <c r="D659" s="257">
        <v>43210</v>
      </c>
      <c r="E659" s="256"/>
      <c r="F659" s="255" t="s">
        <v>6119</v>
      </c>
      <c r="G659" s="427" t="s">
        <v>6118</v>
      </c>
      <c r="H659" s="428"/>
      <c r="I659" s="429"/>
      <c r="J659" s="254" t="s">
        <v>109</v>
      </c>
      <c r="K659" s="129"/>
      <c r="L659" s="121"/>
      <c r="M659" s="263"/>
      <c r="O659" s="114"/>
      <c r="P659" s="103"/>
    </row>
    <row r="660" spans="1:16" ht="33.75" x14ac:dyDescent="0.2">
      <c r="A660" s="493"/>
      <c r="B660" s="250" t="s">
        <v>33</v>
      </c>
      <c r="C660" s="250" t="s">
        <v>34</v>
      </c>
      <c r="D660" s="250" t="s">
        <v>35</v>
      </c>
      <c r="E660" s="495" t="s">
        <v>36</v>
      </c>
      <c r="F660" s="495"/>
      <c r="G660" s="496"/>
      <c r="H660" s="497"/>
      <c r="I660" s="498"/>
      <c r="J660" s="131" t="s">
        <v>110</v>
      </c>
      <c r="K660" s="121"/>
      <c r="L660" s="132"/>
      <c r="M660" s="235"/>
      <c r="O660" s="114"/>
      <c r="P660" s="103"/>
    </row>
    <row r="661" spans="1:16" x14ac:dyDescent="0.2">
      <c r="A661" s="493"/>
      <c r="B661" s="250"/>
      <c r="C661" s="250"/>
      <c r="D661" s="250"/>
      <c r="E661" s="250"/>
      <c r="F661" s="250"/>
      <c r="G661" s="249"/>
      <c r="H661" s="248"/>
      <c r="I661" s="247"/>
      <c r="J661" s="246" t="s">
        <v>65</v>
      </c>
      <c r="K661" s="132"/>
      <c r="L661" s="132"/>
      <c r="M661" s="262"/>
      <c r="O661" s="114"/>
      <c r="P661" s="103"/>
    </row>
    <row r="662" spans="1:16" ht="23.25" thickBot="1" x14ac:dyDescent="0.25">
      <c r="A662" s="494"/>
      <c r="B662" s="261" t="s">
        <v>8643</v>
      </c>
      <c r="C662" s="260" t="s">
        <v>6118</v>
      </c>
      <c r="D662" s="243">
        <v>43210</v>
      </c>
      <c r="E662" s="242" t="s">
        <v>40</v>
      </c>
      <c r="F662" s="241" t="s">
        <v>8225</v>
      </c>
      <c r="G662" s="240"/>
      <c r="H662" s="239"/>
      <c r="I662" s="238"/>
      <c r="J662" s="136" t="s">
        <v>5919</v>
      </c>
      <c r="K662" s="259"/>
      <c r="L662" s="137" t="s">
        <v>9</v>
      </c>
      <c r="M662" s="258">
        <v>173.1</v>
      </c>
      <c r="O662" s="114"/>
      <c r="P662" s="103"/>
    </row>
    <row r="663" spans="1:16" ht="22.5" x14ac:dyDescent="0.2">
      <c r="A663" s="492">
        <v>130</v>
      </c>
      <c r="B663" s="194" t="s">
        <v>23</v>
      </c>
      <c r="C663" s="194" t="s">
        <v>24</v>
      </c>
      <c r="D663" s="194" t="s">
        <v>25</v>
      </c>
      <c r="E663" s="463" t="s">
        <v>26</v>
      </c>
      <c r="F663" s="463"/>
      <c r="G663" s="463" t="s">
        <v>18</v>
      </c>
      <c r="H663" s="464"/>
      <c r="I663" s="195"/>
      <c r="J663" s="265"/>
      <c r="K663" s="265"/>
      <c r="L663" s="265"/>
      <c r="M663" s="264"/>
      <c r="O663" s="114"/>
      <c r="P663" s="103"/>
    </row>
    <row r="664" spans="1:16" ht="90" x14ac:dyDescent="0.2">
      <c r="A664" s="493"/>
      <c r="B664" s="124" t="s">
        <v>8228</v>
      </c>
      <c r="C664" s="124" t="s">
        <v>8227</v>
      </c>
      <c r="D664" s="257">
        <v>43210</v>
      </c>
      <c r="E664" s="256"/>
      <c r="F664" s="255" t="s">
        <v>6495</v>
      </c>
      <c r="G664" s="427" t="s">
        <v>8135</v>
      </c>
      <c r="H664" s="428"/>
      <c r="I664" s="429"/>
      <c r="J664" s="254" t="s">
        <v>109</v>
      </c>
      <c r="K664" s="129"/>
      <c r="L664" s="121"/>
      <c r="M664" s="263"/>
      <c r="O664" s="114"/>
      <c r="P664" s="103"/>
    </row>
    <row r="665" spans="1:16" ht="33.75" x14ac:dyDescent="0.2">
      <c r="A665" s="493"/>
      <c r="B665" s="250" t="s">
        <v>33</v>
      </c>
      <c r="C665" s="250" t="s">
        <v>34</v>
      </c>
      <c r="D665" s="250" t="s">
        <v>35</v>
      </c>
      <c r="E665" s="495" t="s">
        <v>36</v>
      </c>
      <c r="F665" s="495"/>
      <c r="G665" s="496"/>
      <c r="H665" s="497"/>
      <c r="I665" s="498"/>
      <c r="J665" s="131" t="s">
        <v>110</v>
      </c>
      <c r="K665" s="121"/>
      <c r="L665" s="132"/>
      <c r="M665" s="235"/>
      <c r="O665" s="114"/>
      <c r="P665" s="103"/>
    </row>
    <row r="666" spans="1:16" x14ac:dyDescent="0.2">
      <c r="A666" s="493"/>
      <c r="B666" s="250"/>
      <c r="C666" s="250"/>
      <c r="D666" s="250"/>
      <c r="E666" s="250"/>
      <c r="F666" s="250"/>
      <c r="G666" s="249"/>
      <c r="H666" s="248"/>
      <c r="I666" s="247"/>
      <c r="J666" s="246" t="s">
        <v>65</v>
      </c>
      <c r="K666" s="132"/>
      <c r="L666" s="132"/>
      <c r="M666" s="262"/>
      <c r="O666" s="114"/>
      <c r="P666" s="103"/>
    </row>
    <row r="667" spans="1:16" ht="23.25" thickBot="1" x14ac:dyDescent="0.25">
      <c r="A667" s="494"/>
      <c r="B667" s="261" t="s">
        <v>8640</v>
      </c>
      <c r="C667" s="260" t="s">
        <v>8135</v>
      </c>
      <c r="D667" s="243">
        <v>43210</v>
      </c>
      <c r="E667" s="242" t="s">
        <v>40</v>
      </c>
      <c r="F667" s="241" t="s">
        <v>8225</v>
      </c>
      <c r="G667" s="240"/>
      <c r="H667" s="239"/>
      <c r="I667" s="238"/>
      <c r="J667" s="136" t="s">
        <v>5919</v>
      </c>
      <c r="K667" s="259"/>
      <c r="L667" s="137" t="s">
        <v>9</v>
      </c>
      <c r="M667" s="258">
        <v>171.85</v>
      </c>
      <c r="O667" s="114"/>
      <c r="P667" s="103"/>
    </row>
    <row r="668" spans="1:16" ht="22.5" x14ac:dyDescent="0.2">
      <c r="A668" s="492">
        <v>131</v>
      </c>
      <c r="B668" s="194" t="s">
        <v>23</v>
      </c>
      <c r="C668" s="194" t="s">
        <v>24</v>
      </c>
      <c r="D668" s="194" t="s">
        <v>25</v>
      </c>
      <c r="E668" s="463" t="s">
        <v>26</v>
      </c>
      <c r="F668" s="463"/>
      <c r="G668" s="463" t="s">
        <v>18</v>
      </c>
      <c r="H668" s="464"/>
      <c r="I668" s="195"/>
      <c r="J668" s="265"/>
      <c r="K668" s="265"/>
      <c r="L668" s="265"/>
      <c r="M668" s="264"/>
      <c r="O668" s="114"/>
      <c r="P668" s="103"/>
    </row>
    <row r="669" spans="1:16" ht="101.25" x14ac:dyDescent="0.2">
      <c r="A669" s="493"/>
      <c r="B669" s="124" t="s">
        <v>6497</v>
      </c>
      <c r="C669" s="124" t="s">
        <v>8226</v>
      </c>
      <c r="D669" s="257">
        <v>43210</v>
      </c>
      <c r="E669" s="256"/>
      <c r="F669" s="255" t="s">
        <v>6495</v>
      </c>
      <c r="G669" s="427" t="s">
        <v>8135</v>
      </c>
      <c r="H669" s="428"/>
      <c r="I669" s="429"/>
      <c r="J669" s="254" t="s">
        <v>109</v>
      </c>
      <c r="K669" s="129"/>
      <c r="L669" s="121"/>
      <c r="M669" s="263"/>
      <c r="O669" s="114"/>
      <c r="P669" s="103"/>
    </row>
    <row r="670" spans="1:16" ht="33.75" x14ac:dyDescent="0.2">
      <c r="A670" s="493"/>
      <c r="B670" s="250" t="s">
        <v>33</v>
      </c>
      <c r="C670" s="250" t="s">
        <v>34</v>
      </c>
      <c r="D670" s="250" t="s">
        <v>35</v>
      </c>
      <c r="E670" s="495" t="s">
        <v>36</v>
      </c>
      <c r="F670" s="495"/>
      <c r="G670" s="496"/>
      <c r="H670" s="497"/>
      <c r="I670" s="498"/>
      <c r="J670" s="131" t="s">
        <v>110</v>
      </c>
      <c r="K670" s="121"/>
      <c r="L670" s="132"/>
      <c r="M670" s="235"/>
      <c r="O670" s="114"/>
      <c r="P670" s="103"/>
    </row>
    <row r="671" spans="1:16" x14ac:dyDescent="0.2">
      <c r="A671" s="493"/>
      <c r="B671" s="250"/>
      <c r="C671" s="250"/>
      <c r="D671" s="250"/>
      <c r="E671" s="250"/>
      <c r="F671" s="250"/>
      <c r="G671" s="249"/>
      <c r="H671" s="248"/>
      <c r="I671" s="247"/>
      <c r="J671" s="246" t="s">
        <v>65</v>
      </c>
      <c r="K671" s="132"/>
      <c r="L671" s="132"/>
      <c r="M671" s="262"/>
      <c r="O671" s="114"/>
      <c r="P671" s="103"/>
    </row>
    <row r="672" spans="1:16" ht="23.25" thickBot="1" x14ac:dyDescent="0.25">
      <c r="A672" s="494"/>
      <c r="B672" s="261" t="s">
        <v>8628</v>
      </c>
      <c r="C672" s="260" t="s">
        <v>8135</v>
      </c>
      <c r="D672" s="243">
        <v>43210</v>
      </c>
      <c r="E672" s="242" t="s">
        <v>40</v>
      </c>
      <c r="F672" s="241" t="s">
        <v>8225</v>
      </c>
      <c r="G672" s="240"/>
      <c r="H672" s="239"/>
      <c r="I672" s="238"/>
      <c r="J672" s="136" t="s">
        <v>5919</v>
      </c>
      <c r="K672" s="259"/>
      <c r="L672" s="137" t="s">
        <v>9</v>
      </c>
      <c r="M672" s="258">
        <v>172.05</v>
      </c>
      <c r="O672" s="114"/>
      <c r="P672" s="103"/>
    </row>
    <row r="673" spans="1:16" ht="22.5" x14ac:dyDescent="0.2">
      <c r="A673" s="492">
        <v>132</v>
      </c>
      <c r="B673" s="194" t="s">
        <v>23</v>
      </c>
      <c r="C673" s="194" t="s">
        <v>24</v>
      </c>
      <c r="D673" s="194" t="s">
        <v>25</v>
      </c>
      <c r="E673" s="463" t="s">
        <v>26</v>
      </c>
      <c r="F673" s="463"/>
      <c r="G673" s="463" t="s">
        <v>18</v>
      </c>
      <c r="H673" s="464"/>
      <c r="I673" s="195"/>
      <c r="J673" s="265"/>
      <c r="K673" s="265"/>
      <c r="L673" s="265"/>
      <c r="M673" s="264"/>
      <c r="O673" s="114"/>
      <c r="P673" s="103"/>
    </row>
    <row r="674" spans="1:16" ht="33.75" x14ac:dyDescent="0.2">
      <c r="A674" s="493"/>
      <c r="B674" s="124" t="s">
        <v>6084</v>
      </c>
      <c r="C674" s="124" t="s">
        <v>8224</v>
      </c>
      <c r="D674" s="257">
        <v>43210</v>
      </c>
      <c r="E674" s="256"/>
      <c r="F674" s="255" t="s">
        <v>8223</v>
      </c>
      <c r="G674" s="427" t="s">
        <v>6441</v>
      </c>
      <c r="H674" s="428"/>
      <c r="I674" s="429"/>
      <c r="J674" s="254" t="s">
        <v>109</v>
      </c>
      <c r="K674" s="129"/>
      <c r="L674" s="121" t="s">
        <v>9</v>
      </c>
      <c r="M674" s="263">
        <v>984</v>
      </c>
      <c r="O674" s="114"/>
      <c r="P674" s="103"/>
    </row>
    <row r="675" spans="1:16" ht="33.75" x14ac:dyDescent="0.2">
      <c r="A675" s="493"/>
      <c r="B675" s="250" t="s">
        <v>33</v>
      </c>
      <c r="C675" s="250" t="s">
        <v>34</v>
      </c>
      <c r="D675" s="250" t="s">
        <v>35</v>
      </c>
      <c r="E675" s="495" t="s">
        <v>36</v>
      </c>
      <c r="F675" s="495"/>
      <c r="G675" s="496"/>
      <c r="H675" s="497"/>
      <c r="I675" s="498"/>
      <c r="J675" s="131" t="s">
        <v>110</v>
      </c>
      <c r="K675" s="121"/>
      <c r="L675" s="132" t="s">
        <v>9</v>
      </c>
      <c r="M675" s="235">
        <v>1877.73</v>
      </c>
      <c r="O675" s="114"/>
      <c r="P675" s="103"/>
    </row>
    <row r="676" spans="1:16" x14ac:dyDescent="0.2">
      <c r="A676" s="493"/>
      <c r="B676" s="250"/>
      <c r="C676" s="250"/>
      <c r="D676" s="250"/>
      <c r="E676" s="250"/>
      <c r="F676" s="250"/>
      <c r="G676" s="249"/>
      <c r="H676" s="248"/>
      <c r="I676" s="247"/>
      <c r="J676" s="246" t="s">
        <v>65</v>
      </c>
      <c r="K676" s="132"/>
      <c r="L676" s="132"/>
      <c r="M676" s="262"/>
      <c r="O676" s="114"/>
      <c r="P676" s="103"/>
    </row>
    <row r="677" spans="1:16" ht="23.25" thickBot="1" x14ac:dyDescent="0.25">
      <c r="A677" s="494"/>
      <c r="B677" s="261" t="s">
        <v>710</v>
      </c>
      <c r="C677" s="260" t="s">
        <v>6441</v>
      </c>
      <c r="D677" s="243">
        <v>43214</v>
      </c>
      <c r="E677" s="242" t="s">
        <v>40</v>
      </c>
      <c r="F677" s="241" t="s">
        <v>8222</v>
      </c>
      <c r="G677" s="240"/>
      <c r="H677" s="239"/>
      <c r="I677" s="238"/>
      <c r="J677" s="136" t="s">
        <v>5919</v>
      </c>
      <c r="K677" s="259"/>
      <c r="L677" s="137"/>
      <c r="M677" s="258"/>
      <c r="O677" s="114"/>
      <c r="P677" s="103"/>
    </row>
    <row r="678" spans="1:16" ht="22.5" x14ac:dyDescent="0.2">
      <c r="A678" s="492">
        <v>133</v>
      </c>
      <c r="B678" s="194" t="s">
        <v>23</v>
      </c>
      <c r="C678" s="194" t="s">
        <v>24</v>
      </c>
      <c r="D678" s="194" t="s">
        <v>25</v>
      </c>
      <c r="E678" s="463" t="s">
        <v>26</v>
      </c>
      <c r="F678" s="463"/>
      <c r="G678" s="463" t="s">
        <v>18</v>
      </c>
      <c r="H678" s="464"/>
      <c r="I678" s="195"/>
      <c r="J678" s="265"/>
      <c r="K678" s="265"/>
      <c r="L678" s="265"/>
      <c r="M678" s="264"/>
      <c r="O678" s="114"/>
      <c r="P678" s="103"/>
    </row>
    <row r="679" spans="1:16" ht="56.25" x14ac:dyDescent="0.2">
      <c r="A679" s="493"/>
      <c r="B679" s="124" t="s">
        <v>8221</v>
      </c>
      <c r="C679" s="124" t="s">
        <v>8220</v>
      </c>
      <c r="D679" s="257">
        <v>43210</v>
      </c>
      <c r="E679" s="256"/>
      <c r="F679" s="255" t="s">
        <v>5950</v>
      </c>
      <c r="G679" s="427" t="s">
        <v>6656</v>
      </c>
      <c r="H679" s="428"/>
      <c r="I679" s="429"/>
      <c r="J679" s="254" t="s">
        <v>109</v>
      </c>
      <c r="K679" s="129"/>
      <c r="L679" s="121" t="s">
        <v>9</v>
      </c>
      <c r="M679" s="263">
        <v>905</v>
      </c>
      <c r="O679" s="114"/>
      <c r="P679" s="103"/>
    </row>
    <row r="680" spans="1:16" ht="33.75" x14ac:dyDescent="0.2">
      <c r="A680" s="493"/>
      <c r="B680" s="250" t="s">
        <v>33</v>
      </c>
      <c r="C680" s="250" t="s">
        <v>34</v>
      </c>
      <c r="D680" s="250" t="s">
        <v>35</v>
      </c>
      <c r="E680" s="495" t="s">
        <v>36</v>
      </c>
      <c r="F680" s="495"/>
      <c r="G680" s="496"/>
      <c r="H680" s="497"/>
      <c r="I680" s="498"/>
      <c r="J680" s="131" t="s">
        <v>110</v>
      </c>
      <c r="K680" s="121"/>
      <c r="L680" s="132" t="s">
        <v>9</v>
      </c>
      <c r="M680" s="235">
        <v>6500</v>
      </c>
      <c r="O680" s="114"/>
      <c r="P680" s="103"/>
    </row>
    <row r="681" spans="1:16" x14ac:dyDescent="0.2">
      <c r="A681" s="493"/>
      <c r="B681" s="250"/>
      <c r="C681" s="250"/>
      <c r="D681" s="250"/>
      <c r="E681" s="250"/>
      <c r="F681" s="250"/>
      <c r="G681" s="249"/>
      <c r="H681" s="248"/>
      <c r="I681" s="247"/>
      <c r="J681" s="246" t="s">
        <v>65</v>
      </c>
      <c r="K681" s="132"/>
      <c r="L681" s="132"/>
      <c r="M681" s="262"/>
      <c r="O681" s="114"/>
      <c r="P681" s="103"/>
    </row>
    <row r="682" spans="1:16" ht="23.25" thickBot="1" x14ac:dyDescent="0.25">
      <c r="A682" s="494"/>
      <c r="B682" s="261" t="s">
        <v>8678</v>
      </c>
      <c r="C682" s="260" t="s">
        <v>6656</v>
      </c>
      <c r="D682" s="243">
        <v>43218</v>
      </c>
      <c r="E682" s="242" t="s">
        <v>40</v>
      </c>
      <c r="F682" s="241" t="s">
        <v>8219</v>
      </c>
      <c r="G682" s="240"/>
      <c r="H682" s="239"/>
      <c r="I682" s="238"/>
      <c r="J682" s="136" t="s">
        <v>5919</v>
      </c>
      <c r="K682" s="259"/>
      <c r="L682" s="137" t="s">
        <v>9</v>
      </c>
      <c r="M682" s="258">
        <v>516</v>
      </c>
      <c r="O682" s="114"/>
      <c r="P682" s="103"/>
    </row>
    <row r="683" spans="1:16" ht="22.5" x14ac:dyDescent="0.2">
      <c r="A683" s="492">
        <v>134</v>
      </c>
      <c r="B683" s="194" t="s">
        <v>23</v>
      </c>
      <c r="C683" s="194" t="s">
        <v>24</v>
      </c>
      <c r="D683" s="194" t="s">
        <v>25</v>
      </c>
      <c r="E683" s="463" t="s">
        <v>26</v>
      </c>
      <c r="F683" s="463"/>
      <c r="G683" s="463" t="s">
        <v>18</v>
      </c>
      <c r="H683" s="464"/>
      <c r="I683" s="195"/>
      <c r="J683" s="265"/>
      <c r="K683" s="265"/>
      <c r="L683" s="265"/>
      <c r="M683" s="264"/>
      <c r="O683" s="114"/>
      <c r="P683" s="103"/>
    </row>
    <row r="684" spans="1:16" ht="236.25" x14ac:dyDescent="0.2">
      <c r="A684" s="493"/>
      <c r="B684" s="124" t="s">
        <v>8218</v>
      </c>
      <c r="C684" s="124" t="s">
        <v>8217</v>
      </c>
      <c r="D684" s="257">
        <v>43211</v>
      </c>
      <c r="E684" s="256"/>
      <c r="F684" s="255" t="s">
        <v>8197</v>
      </c>
      <c r="G684" s="427" t="s">
        <v>6277</v>
      </c>
      <c r="H684" s="428"/>
      <c r="I684" s="429"/>
      <c r="J684" s="254" t="s">
        <v>109</v>
      </c>
      <c r="K684" s="129"/>
      <c r="L684" s="121" t="s">
        <v>9</v>
      </c>
      <c r="M684" s="263">
        <v>360</v>
      </c>
      <c r="O684" s="114"/>
      <c r="P684" s="103"/>
    </row>
    <row r="685" spans="1:16" ht="33.75" x14ac:dyDescent="0.2">
      <c r="A685" s="493"/>
      <c r="B685" s="250" t="s">
        <v>33</v>
      </c>
      <c r="C685" s="250" t="s">
        <v>34</v>
      </c>
      <c r="D685" s="250" t="s">
        <v>35</v>
      </c>
      <c r="E685" s="495" t="s">
        <v>36</v>
      </c>
      <c r="F685" s="495"/>
      <c r="G685" s="496"/>
      <c r="H685" s="497"/>
      <c r="I685" s="498"/>
      <c r="J685" s="131" t="s">
        <v>110</v>
      </c>
      <c r="K685" s="121"/>
      <c r="L685" s="132"/>
      <c r="M685" s="235"/>
      <c r="O685" s="114"/>
      <c r="P685" s="103"/>
    </row>
    <row r="686" spans="1:16" x14ac:dyDescent="0.2">
      <c r="A686" s="493"/>
      <c r="B686" s="250"/>
      <c r="C686" s="250"/>
      <c r="D686" s="250"/>
      <c r="E686" s="250"/>
      <c r="F686" s="250"/>
      <c r="G686" s="249"/>
      <c r="H686" s="248"/>
      <c r="I686" s="247"/>
      <c r="J686" s="246" t="s">
        <v>65</v>
      </c>
      <c r="K686" s="132"/>
      <c r="L686" s="132"/>
      <c r="M686" s="262"/>
      <c r="O686" s="114"/>
      <c r="P686" s="103"/>
    </row>
    <row r="687" spans="1:16" ht="23.25" thickBot="1" x14ac:dyDescent="0.25">
      <c r="A687" s="494"/>
      <c r="B687" s="261" t="s">
        <v>8667</v>
      </c>
      <c r="C687" s="260" t="s">
        <v>6277</v>
      </c>
      <c r="D687" s="243">
        <v>43214</v>
      </c>
      <c r="E687" s="242" t="s">
        <v>40</v>
      </c>
      <c r="F687" s="241" t="s">
        <v>8208</v>
      </c>
      <c r="G687" s="240"/>
      <c r="H687" s="239"/>
      <c r="I687" s="238"/>
      <c r="J687" s="136" t="s">
        <v>5919</v>
      </c>
      <c r="K687" s="259"/>
      <c r="L687" s="137"/>
      <c r="M687" s="258"/>
      <c r="O687" s="114"/>
      <c r="P687" s="103"/>
    </row>
    <row r="688" spans="1:16" ht="22.5" x14ac:dyDescent="0.2">
      <c r="A688" s="492">
        <v>135</v>
      </c>
      <c r="B688" s="194" t="s">
        <v>23</v>
      </c>
      <c r="C688" s="194" t="s">
        <v>24</v>
      </c>
      <c r="D688" s="194" t="s">
        <v>25</v>
      </c>
      <c r="E688" s="463" t="s">
        <v>26</v>
      </c>
      <c r="F688" s="463"/>
      <c r="G688" s="463" t="s">
        <v>18</v>
      </c>
      <c r="H688" s="464"/>
      <c r="I688" s="195"/>
      <c r="J688" s="265"/>
      <c r="K688" s="265"/>
      <c r="L688" s="265"/>
      <c r="M688" s="264"/>
      <c r="O688" s="114"/>
      <c r="P688" s="103"/>
    </row>
    <row r="689" spans="1:16" ht="78.75" x14ac:dyDescent="0.2">
      <c r="A689" s="493"/>
      <c r="B689" s="124" t="s">
        <v>8216</v>
      </c>
      <c r="C689" s="124" t="s">
        <v>8215</v>
      </c>
      <c r="D689" s="257">
        <v>43211</v>
      </c>
      <c r="E689" s="256"/>
      <c r="F689" s="255" t="s">
        <v>8214</v>
      </c>
      <c r="G689" s="427" t="s">
        <v>5871</v>
      </c>
      <c r="H689" s="428"/>
      <c r="I689" s="429"/>
      <c r="J689" s="254" t="s">
        <v>109</v>
      </c>
      <c r="K689" s="129"/>
      <c r="L689" s="121" t="s">
        <v>9</v>
      </c>
      <c r="M689" s="263">
        <v>700</v>
      </c>
      <c r="O689" s="114"/>
      <c r="P689" s="103"/>
    </row>
    <row r="690" spans="1:16" ht="33.75" x14ac:dyDescent="0.2">
      <c r="A690" s="493"/>
      <c r="B690" s="250" t="s">
        <v>33</v>
      </c>
      <c r="C690" s="250" t="s">
        <v>34</v>
      </c>
      <c r="D690" s="250" t="s">
        <v>35</v>
      </c>
      <c r="E690" s="495" t="s">
        <v>36</v>
      </c>
      <c r="F690" s="495"/>
      <c r="G690" s="496"/>
      <c r="H690" s="497"/>
      <c r="I690" s="498"/>
      <c r="J690" s="131" t="s">
        <v>110</v>
      </c>
      <c r="K690" s="121"/>
      <c r="L690" s="132" t="s">
        <v>9</v>
      </c>
      <c r="M690" s="235">
        <v>1557.39</v>
      </c>
      <c r="O690" s="114"/>
      <c r="P690" s="103"/>
    </row>
    <row r="691" spans="1:16" x14ac:dyDescent="0.2">
      <c r="A691" s="493"/>
      <c r="B691" s="250"/>
      <c r="C691" s="250"/>
      <c r="D691" s="250"/>
      <c r="E691" s="250"/>
      <c r="F691" s="250"/>
      <c r="G691" s="249"/>
      <c r="H691" s="248"/>
      <c r="I691" s="247"/>
      <c r="J691" s="246" t="s">
        <v>65</v>
      </c>
      <c r="K691" s="132"/>
      <c r="L691" s="132"/>
      <c r="M691" s="262"/>
      <c r="O691" s="114"/>
      <c r="P691" s="103"/>
    </row>
    <row r="692" spans="1:16" ht="23.25" thickBot="1" x14ac:dyDescent="0.25">
      <c r="A692" s="494"/>
      <c r="B692" s="261" t="s">
        <v>8679</v>
      </c>
      <c r="C692" s="260" t="s">
        <v>5871</v>
      </c>
      <c r="D692" s="243">
        <v>43217</v>
      </c>
      <c r="E692" s="242" t="s">
        <v>40</v>
      </c>
      <c r="F692" s="241" t="s">
        <v>8213</v>
      </c>
      <c r="G692" s="240"/>
      <c r="H692" s="239"/>
      <c r="I692" s="238"/>
      <c r="J692" s="136" t="s">
        <v>5919</v>
      </c>
      <c r="K692" s="259"/>
      <c r="L692" s="137" t="s">
        <v>9</v>
      </c>
      <c r="M692" s="258">
        <v>405</v>
      </c>
      <c r="O692" s="114"/>
      <c r="P692" s="103"/>
    </row>
    <row r="693" spans="1:16" ht="22.5" x14ac:dyDescent="0.2">
      <c r="A693" s="492">
        <v>136</v>
      </c>
      <c r="B693" s="194" t="s">
        <v>23</v>
      </c>
      <c r="C693" s="194" t="s">
        <v>24</v>
      </c>
      <c r="D693" s="194" t="s">
        <v>25</v>
      </c>
      <c r="E693" s="463" t="s">
        <v>26</v>
      </c>
      <c r="F693" s="463"/>
      <c r="G693" s="463" t="s">
        <v>18</v>
      </c>
      <c r="H693" s="464"/>
      <c r="I693" s="195"/>
      <c r="J693" s="265"/>
      <c r="K693" s="265"/>
      <c r="L693" s="265"/>
      <c r="M693" s="264"/>
      <c r="O693" s="114"/>
      <c r="P693" s="103"/>
    </row>
    <row r="694" spans="1:16" ht="22.5" x14ac:dyDescent="0.2">
      <c r="A694" s="493"/>
      <c r="B694" s="124" t="s">
        <v>6688</v>
      </c>
      <c r="C694" s="124" t="s">
        <v>8212</v>
      </c>
      <c r="D694" s="257">
        <v>43211</v>
      </c>
      <c r="E694" s="256"/>
      <c r="F694" s="255" t="s">
        <v>6180</v>
      </c>
      <c r="G694" s="427" t="s">
        <v>6008</v>
      </c>
      <c r="H694" s="428"/>
      <c r="I694" s="429"/>
      <c r="J694" s="254" t="s">
        <v>109</v>
      </c>
      <c r="K694" s="129"/>
      <c r="L694" s="121" t="s">
        <v>9</v>
      </c>
      <c r="M694" s="263">
        <v>1320</v>
      </c>
      <c r="O694" s="114"/>
      <c r="P694" s="103"/>
    </row>
    <row r="695" spans="1:16" ht="33.75" x14ac:dyDescent="0.2">
      <c r="A695" s="493"/>
      <c r="B695" s="250" t="s">
        <v>33</v>
      </c>
      <c r="C695" s="250" t="s">
        <v>34</v>
      </c>
      <c r="D695" s="250" t="s">
        <v>35</v>
      </c>
      <c r="E695" s="495" t="s">
        <v>36</v>
      </c>
      <c r="F695" s="495"/>
      <c r="G695" s="496"/>
      <c r="H695" s="497"/>
      <c r="I695" s="498"/>
      <c r="J695" s="131" t="s">
        <v>110</v>
      </c>
      <c r="K695" s="121"/>
      <c r="L695" s="132" t="s">
        <v>9</v>
      </c>
      <c r="M695" s="235">
        <v>2250.4899999999998</v>
      </c>
      <c r="O695" s="114"/>
      <c r="P695" s="103"/>
    </row>
    <row r="696" spans="1:16" x14ac:dyDescent="0.2">
      <c r="A696" s="493"/>
      <c r="B696" s="250"/>
      <c r="C696" s="250"/>
      <c r="D696" s="250"/>
      <c r="E696" s="250"/>
      <c r="F696" s="250"/>
      <c r="G696" s="249"/>
      <c r="H696" s="248"/>
      <c r="I696" s="247"/>
      <c r="J696" s="246" t="s">
        <v>65</v>
      </c>
      <c r="K696" s="132"/>
      <c r="L696" s="132"/>
      <c r="M696" s="262"/>
      <c r="O696" s="114"/>
      <c r="P696" s="103"/>
    </row>
    <row r="697" spans="1:16" ht="23.25" thickBot="1" x14ac:dyDescent="0.25">
      <c r="A697" s="494"/>
      <c r="B697" s="261" t="s">
        <v>8664</v>
      </c>
      <c r="C697" s="260" t="s">
        <v>6008</v>
      </c>
      <c r="D697" s="243">
        <v>43220</v>
      </c>
      <c r="E697" s="242" t="s">
        <v>40</v>
      </c>
      <c r="F697" s="241" t="s">
        <v>8211</v>
      </c>
      <c r="G697" s="240"/>
      <c r="H697" s="239"/>
      <c r="I697" s="238"/>
      <c r="J697" s="136" t="s">
        <v>5919</v>
      </c>
      <c r="K697" s="259"/>
      <c r="L697" s="137"/>
      <c r="M697" s="258"/>
      <c r="O697" s="114"/>
      <c r="P697" s="103"/>
    </row>
    <row r="698" spans="1:16" ht="22.5" x14ac:dyDescent="0.2">
      <c r="A698" s="492">
        <v>137</v>
      </c>
      <c r="B698" s="194" t="s">
        <v>23</v>
      </c>
      <c r="C698" s="194" t="s">
        <v>24</v>
      </c>
      <c r="D698" s="194" t="s">
        <v>25</v>
      </c>
      <c r="E698" s="463" t="s">
        <v>26</v>
      </c>
      <c r="F698" s="463"/>
      <c r="G698" s="463" t="s">
        <v>18</v>
      </c>
      <c r="H698" s="464"/>
      <c r="I698" s="195"/>
      <c r="J698" s="265"/>
      <c r="K698" s="265"/>
      <c r="L698" s="265"/>
      <c r="M698" s="264"/>
      <c r="O698" s="114"/>
      <c r="P698" s="103"/>
    </row>
    <row r="699" spans="1:16" ht="45" x14ac:dyDescent="0.2">
      <c r="A699" s="493"/>
      <c r="B699" s="124" t="s">
        <v>8210</v>
      </c>
      <c r="C699" s="124" t="s">
        <v>8209</v>
      </c>
      <c r="D699" s="257">
        <v>43211</v>
      </c>
      <c r="E699" s="256"/>
      <c r="F699" s="255" t="s">
        <v>6001</v>
      </c>
      <c r="G699" s="427" t="s">
        <v>5871</v>
      </c>
      <c r="H699" s="428"/>
      <c r="I699" s="429"/>
      <c r="J699" s="254" t="s">
        <v>109</v>
      </c>
      <c r="K699" s="129"/>
      <c r="L699" s="121"/>
      <c r="M699" s="263"/>
      <c r="O699" s="114"/>
      <c r="P699" s="103"/>
    </row>
    <row r="700" spans="1:16" ht="33.75" x14ac:dyDescent="0.2">
      <c r="A700" s="493"/>
      <c r="B700" s="250" t="s">
        <v>33</v>
      </c>
      <c r="C700" s="250" t="s">
        <v>34</v>
      </c>
      <c r="D700" s="250" t="s">
        <v>35</v>
      </c>
      <c r="E700" s="495" t="s">
        <v>36</v>
      </c>
      <c r="F700" s="495"/>
      <c r="G700" s="496"/>
      <c r="H700" s="497"/>
      <c r="I700" s="498"/>
      <c r="J700" s="131" t="s">
        <v>110</v>
      </c>
      <c r="K700" s="121"/>
      <c r="L700" s="132" t="s">
        <v>9</v>
      </c>
      <c r="M700" s="235">
        <v>1340.9</v>
      </c>
      <c r="O700" s="114"/>
      <c r="P700" s="103"/>
    </row>
    <row r="701" spans="1:16" x14ac:dyDescent="0.2">
      <c r="A701" s="493"/>
      <c r="B701" s="250"/>
      <c r="C701" s="250"/>
      <c r="D701" s="250"/>
      <c r="E701" s="250"/>
      <c r="F701" s="250"/>
      <c r="G701" s="249"/>
      <c r="H701" s="248"/>
      <c r="I701" s="247"/>
      <c r="J701" s="246" t="s">
        <v>65</v>
      </c>
      <c r="K701" s="132"/>
      <c r="L701" s="132"/>
      <c r="M701" s="262"/>
      <c r="O701" s="114"/>
      <c r="P701" s="103"/>
    </row>
    <row r="702" spans="1:16" ht="34.5" thickBot="1" x14ac:dyDescent="0.25">
      <c r="A702" s="494"/>
      <c r="B702" s="261" t="s">
        <v>8680</v>
      </c>
      <c r="C702" s="260" t="s">
        <v>5871</v>
      </c>
      <c r="D702" s="243">
        <v>43214</v>
      </c>
      <c r="E702" s="242" t="s">
        <v>40</v>
      </c>
      <c r="F702" s="241" t="s">
        <v>8208</v>
      </c>
      <c r="G702" s="240"/>
      <c r="H702" s="239"/>
      <c r="I702" s="238"/>
      <c r="J702" s="136" t="s">
        <v>5919</v>
      </c>
      <c r="K702" s="259"/>
      <c r="L702" s="137"/>
      <c r="M702" s="258"/>
      <c r="O702" s="114"/>
      <c r="P702" s="103"/>
    </row>
    <row r="703" spans="1:16" ht="22.5" x14ac:dyDescent="0.2">
      <c r="A703" s="492">
        <v>138</v>
      </c>
      <c r="B703" s="194" t="s">
        <v>23</v>
      </c>
      <c r="C703" s="194" t="s">
        <v>24</v>
      </c>
      <c r="D703" s="194" t="s">
        <v>25</v>
      </c>
      <c r="E703" s="463" t="s">
        <v>26</v>
      </c>
      <c r="F703" s="463"/>
      <c r="G703" s="463" t="s">
        <v>18</v>
      </c>
      <c r="H703" s="464"/>
      <c r="I703" s="195"/>
      <c r="J703" s="265"/>
      <c r="K703" s="265"/>
      <c r="L703" s="265"/>
      <c r="M703" s="264"/>
      <c r="O703" s="114"/>
      <c r="P703" s="103"/>
    </row>
    <row r="704" spans="1:16" ht="123.75" x14ac:dyDescent="0.2">
      <c r="A704" s="493"/>
      <c r="B704" s="124" t="s">
        <v>8207</v>
      </c>
      <c r="C704" s="124" t="s">
        <v>8206</v>
      </c>
      <c r="D704" s="257">
        <v>43211</v>
      </c>
      <c r="E704" s="256"/>
      <c r="F704" s="255" t="s">
        <v>8205</v>
      </c>
      <c r="G704" s="427" t="s">
        <v>6008</v>
      </c>
      <c r="H704" s="428"/>
      <c r="I704" s="429"/>
      <c r="J704" s="254" t="s">
        <v>109</v>
      </c>
      <c r="K704" s="129"/>
      <c r="L704" s="121" t="s">
        <v>9</v>
      </c>
      <c r="M704" s="263">
        <v>950</v>
      </c>
      <c r="O704" s="114"/>
      <c r="P704" s="103"/>
    </row>
    <row r="705" spans="1:16" ht="33.75" x14ac:dyDescent="0.2">
      <c r="A705" s="493"/>
      <c r="B705" s="250" t="s">
        <v>33</v>
      </c>
      <c r="C705" s="250" t="s">
        <v>34</v>
      </c>
      <c r="D705" s="250" t="s">
        <v>35</v>
      </c>
      <c r="E705" s="495" t="s">
        <v>36</v>
      </c>
      <c r="F705" s="495"/>
      <c r="G705" s="496"/>
      <c r="H705" s="497"/>
      <c r="I705" s="498"/>
      <c r="J705" s="131" t="s">
        <v>110</v>
      </c>
      <c r="K705" s="121"/>
      <c r="L705" s="132" t="s">
        <v>9</v>
      </c>
      <c r="M705" s="235">
        <v>2170</v>
      </c>
      <c r="O705" s="114"/>
      <c r="P705" s="103"/>
    </row>
    <row r="706" spans="1:16" x14ac:dyDescent="0.2">
      <c r="A706" s="493"/>
      <c r="B706" s="250"/>
      <c r="C706" s="250"/>
      <c r="D706" s="250"/>
      <c r="E706" s="250"/>
      <c r="F706" s="250"/>
      <c r="G706" s="249"/>
      <c r="H706" s="248"/>
      <c r="I706" s="247"/>
      <c r="J706" s="246" t="s">
        <v>65</v>
      </c>
      <c r="K706" s="132"/>
      <c r="L706" s="132"/>
      <c r="M706" s="262"/>
      <c r="O706" s="114"/>
      <c r="P706" s="103"/>
    </row>
    <row r="707" spans="1:16" ht="23.25" thickBot="1" x14ac:dyDescent="0.25">
      <c r="A707" s="494"/>
      <c r="B707" s="261" t="s">
        <v>121</v>
      </c>
      <c r="C707" s="260" t="s">
        <v>6008</v>
      </c>
      <c r="D707" s="243">
        <v>43218</v>
      </c>
      <c r="E707" s="242" t="s">
        <v>40</v>
      </c>
      <c r="F707" s="241" t="s">
        <v>8204</v>
      </c>
      <c r="G707" s="240"/>
      <c r="H707" s="239"/>
      <c r="I707" s="238"/>
      <c r="J707" s="136" t="s">
        <v>5919</v>
      </c>
      <c r="K707" s="259"/>
      <c r="L707" s="137"/>
      <c r="M707" s="258"/>
      <c r="O707" s="114"/>
      <c r="P707" s="103"/>
    </row>
    <row r="708" spans="1:16" ht="22.5" x14ac:dyDescent="0.2">
      <c r="A708" s="492">
        <v>139</v>
      </c>
      <c r="B708" s="194" t="s">
        <v>23</v>
      </c>
      <c r="C708" s="194" t="s">
        <v>24</v>
      </c>
      <c r="D708" s="194" t="s">
        <v>25</v>
      </c>
      <c r="E708" s="463" t="s">
        <v>26</v>
      </c>
      <c r="F708" s="463"/>
      <c r="G708" s="463" t="s">
        <v>18</v>
      </c>
      <c r="H708" s="464"/>
      <c r="I708" s="195"/>
      <c r="J708" s="265"/>
      <c r="K708" s="265"/>
      <c r="L708" s="265"/>
      <c r="M708" s="264"/>
      <c r="O708" s="114"/>
      <c r="P708" s="103"/>
    </row>
    <row r="709" spans="1:16" ht="67.5" x14ac:dyDescent="0.2">
      <c r="A709" s="493"/>
      <c r="B709" s="124" t="s">
        <v>8203</v>
      </c>
      <c r="C709" s="124" t="s">
        <v>8202</v>
      </c>
      <c r="D709" s="257">
        <v>43212</v>
      </c>
      <c r="E709" s="256"/>
      <c r="F709" s="255" t="s">
        <v>8201</v>
      </c>
      <c r="G709" s="427" t="s">
        <v>8200</v>
      </c>
      <c r="H709" s="428"/>
      <c r="I709" s="429"/>
      <c r="J709" s="254" t="s">
        <v>109</v>
      </c>
      <c r="K709" s="129"/>
      <c r="L709" s="121" t="s">
        <v>9</v>
      </c>
      <c r="M709" s="263">
        <v>256</v>
      </c>
      <c r="O709" s="114"/>
      <c r="P709" s="103"/>
    </row>
    <row r="710" spans="1:16" ht="33.75" x14ac:dyDescent="0.2">
      <c r="A710" s="493"/>
      <c r="B710" s="250" t="s">
        <v>33</v>
      </c>
      <c r="C710" s="250" t="s">
        <v>34</v>
      </c>
      <c r="D710" s="250" t="s">
        <v>35</v>
      </c>
      <c r="E710" s="495" t="s">
        <v>36</v>
      </c>
      <c r="F710" s="495"/>
      <c r="G710" s="496"/>
      <c r="H710" s="497"/>
      <c r="I710" s="498"/>
      <c r="J710" s="131" t="s">
        <v>110</v>
      </c>
      <c r="K710" s="121"/>
      <c r="L710" s="132"/>
      <c r="M710" s="235"/>
      <c r="O710" s="114"/>
      <c r="P710" s="103"/>
    </row>
    <row r="711" spans="1:16" x14ac:dyDescent="0.2">
      <c r="A711" s="493"/>
      <c r="B711" s="250"/>
      <c r="C711" s="250"/>
      <c r="D711" s="250"/>
      <c r="E711" s="250"/>
      <c r="F711" s="250"/>
      <c r="G711" s="249"/>
      <c r="H711" s="248"/>
      <c r="I711" s="247"/>
      <c r="J711" s="246" t="s">
        <v>65</v>
      </c>
      <c r="K711" s="132"/>
      <c r="L711" s="132"/>
      <c r="M711" s="262"/>
      <c r="O711" s="114"/>
      <c r="P711" s="103"/>
    </row>
    <row r="712" spans="1:16" ht="23.25" thickBot="1" x14ac:dyDescent="0.25">
      <c r="A712" s="494"/>
      <c r="B712" s="261" t="s">
        <v>8681</v>
      </c>
      <c r="C712" s="260" t="s">
        <v>8200</v>
      </c>
      <c r="D712" s="243">
        <v>43214</v>
      </c>
      <c r="E712" s="242" t="s">
        <v>40</v>
      </c>
      <c r="F712" s="241" t="s">
        <v>8195</v>
      </c>
      <c r="G712" s="240"/>
      <c r="H712" s="239"/>
      <c r="I712" s="238"/>
      <c r="J712" s="136" t="s">
        <v>5919</v>
      </c>
      <c r="K712" s="259"/>
      <c r="L712" s="137" t="s">
        <v>9</v>
      </c>
      <c r="M712" s="258">
        <v>404.6</v>
      </c>
      <c r="O712" s="114"/>
      <c r="P712" s="103"/>
    </row>
    <row r="713" spans="1:16" ht="22.5" x14ac:dyDescent="0.2">
      <c r="A713" s="492">
        <v>140</v>
      </c>
      <c r="B713" s="194" t="s">
        <v>23</v>
      </c>
      <c r="C713" s="194" t="s">
        <v>24</v>
      </c>
      <c r="D713" s="194" t="s">
        <v>25</v>
      </c>
      <c r="E713" s="463" t="s">
        <v>26</v>
      </c>
      <c r="F713" s="463"/>
      <c r="G713" s="463" t="s">
        <v>18</v>
      </c>
      <c r="H713" s="464"/>
      <c r="I713" s="195"/>
      <c r="J713" s="265"/>
      <c r="K713" s="265"/>
      <c r="L713" s="265"/>
      <c r="M713" s="264"/>
      <c r="O713" s="114"/>
      <c r="P713" s="103"/>
    </row>
    <row r="714" spans="1:16" ht="168.75" x14ac:dyDescent="0.2">
      <c r="A714" s="493"/>
      <c r="B714" s="124" t="s">
        <v>8199</v>
      </c>
      <c r="C714" s="124" t="s">
        <v>8198</v>
      </c>
      <c r="D714" s="257">
        <v>43212</v>
      </c>
      <c r="E714" s="256"/>
      <c r="F714" s="255" t="s">
        <v>8197</v>
      </c>
      <c r="G714" s="427" t="s">
        <v>8196</v>
      </c>
      <c r="H714" s="428"/>
      <c r="I714" s="429"/>
      <c r="J714" s="254" t="s">
        <v>109</v>
      </c>
      <c r="K714" s="129"/>
      <c r="L714" s="121" t="s">
        <v>9</v>
      </c>
      <c r="M714" s="263">
        <v>240</v>
      </c>
      <c r="O714" s="114"/>
      <c r="P714" s="103"/>
    </row>
    <row r="715" spans="1:16" ht="33.75" x14ac:dyDescent="0.2">
      <c r="A715" s="493"/>
      <c r="B715" s="250" t="s">
        <v>33</v>
      </c>
      <c r="C715" s="250" t="s">
        <v>34</v>
      </c>
      <c r="D715" s="250" t="s">
        <v>35</v>
      </c>
      <c r="E715" s="495" t="s">
        <v>36</v>
      </c>
      <c r="F715" s="495"/>
      <c r="G715" s="496"/>
      <c r="H715" s="497"/>
      <c r="I715" s="498"/>
      <c r="J715" s="131" t="s">
        <v>110</v>
      </c>
      <c r="K715" s="121"/>
      <c r="L715" s="132"/>
      <c r="M715" s="235"/>
      <c r="O715" s="114"/>
      <c r="P715" s="103"/>
    </row>
    <row r="716" spans="1:16" x14ac:dyDescent="0.2">
      <c r="A716" s="493"/>
      <c r="B716" s="250"/>
      <c r="C716" s="250"/>
      <c r="D716" s="250"/>
      <c r="E716" s="250"/>
      <c r="F716" s="250"/>
      <c r="G716" s="249"/>
      <c r="H716" s="248"/>
      <c r="I716" s="247"/>
      <c r="J716" s="246" t="s">
        <v>65</v>
      </c>
      <c r="K716" s="132"/>
      <c r="L716" s="132"/>
      <c r="M716" s="262"/>
      <c r="O716" s="114"/>
      <c r="P716" s="103"/>
    </row>
    <row r="717" spans="1:16" ht="23.25" thickBot="1" x14ac:dyDescent="0.25">
      <c r="A717" s="494"/>
      <c r="B717" s="261" t="s">
        <v>8635</v>
      </c>
      <c r="C717" s="260" t="s">
        <v>8196</v>
      </c>
      <c r="D717" s="243">
        <v>43214</v>
      </c>
      <c r="E717" s="242" t="s">
        <v>40</v>
      </c>
      <c r="F717" s="241" t="s">
        <v>8195</v>
      </c>
      <c r="G717" s="240"/>
      <c r="H717" s="239"/>
      <c r="I717" s="238"/>
      <c r="J717" s="136" t="s">
        <v>5919</v>
      </c>
      <c r="K717" s="259"/>
      <c r="L717" s="137"/>
      <c r="M717" s="258"/>
      <c r="O717" s="114"/>
      <c r="P717" s="103"/>
    </row>
    <row r="718" spans="1:16" ht="22.5" x14ac:dyDescent="0.2">
      <c r="A718" s="492">
        <v>141</v>
      </c>
      <c r="B718" s="194" t="s">
        <v>23</v>
      </c>
      <c r="C718" s="194" t="s">
        <v>24</v>
      </c>
      <c r="D718" s="194" t="s">
        <v>25</v>
      </c>
      <c r="E718" s="463" t="s">
        <v>26</v>
      </c>
      <c r="F718" s="463"/>
      <c r="G718" s="463" t="s">
        <v>18</v>
      </c>
      <c r="H718" s="464"/>
      <c r="I718" s="195"/>
      <c r="J718" s="265"/>
      <c r="K718" s="265"/>
      <c r="L718" s="265"/>
      <c r="M718" s="264"/>
      <c r="O718" s="114"/>
      <c r="P718" s="103"/>
    </row>
    <row r="719" spans="1:16" ht="409.5" x14ac:dyDescent="0.2">
      <c r="A719" s="493"/>
      <c r="B719" s="124" t="s">
        <v>8194</v>
      </c>
      <c r="C719" s="124" t="s">
        <v>8193</v>
      </c>
      <c r="D719" s="257">
        <v>43212</v>
      </c>
      <c r="E719" s="256"/>
      <c r="F719" s="255" t="s">
        <v>6303</v>
      </c>
      <c r="G719" s="427" t="s">
        <v>8192</v>
      </c>
      <c r="H719" s="428"/>
      <c r="I719" s="429"/>
      <c r="J719" s="254" t="s">
        <v>109</v>
      </c>
      <c r="K719" s="129"/>
      <c r="L719" s="121" t="s">
        <v>9</v>
      </c>
      <c r="M719" s="263">
        <v>548</v>
      </c>
      <c r="O719" s="114"/>
      <c r="P719" s="103"/>
    </row>
    <row r="720" spans="1:16" ht="33.75" x14ac:dyDescent="0.2">
      <c r="A720" s="493"/>
      <c r="B720" s="250" t="s">
        <v>33</v>
      </c>
      <c r="C720" s="250" t="s">
        <v>34</v>
      </c>
      <c r="D720" s="250" t="s">
        <v>35</v>
      </c>
      <c r="E720" s="495" t="s">
        <v>36</v>
      </c>
      <c r="F720" s="495"/>
      <c r="G720" s="496"/>
      <c r="H720" s="497"/>
      <c r="I720" s="498"/>
      <c r="J720" s="131" t="s">
        <v>110</v>
      </c>
      <c r="K720" s="121"/>
      <c r="L720" s="132" t="s">
        <v>9</v>
      </c>
      <c r="M720" s="235">
        <v>421.94</v>
      </c>
      <c r="O720" s="114"/>
      <c r="P720" s="103"/>
    </row>
    <row r="721" spans="1:16" x14ac:dyDescent="0.2">
      <c r="A721" s="493"/>
      <c r="B721" s="250"/>
      <c r="C721" s="250"/>
      <c r="D721" s="250"/>
      <c r="E721" s="250"/>
      <c r="F721" s="250"/>
      <c r="G721" s="249"/>
      <c r="H721" s="248"/>
      <c r="I721" s="247"/>
      <c r="J721" s="246" t="s">
        <v>65</v>
      </c>
      <c r="K721" s="132"/>
      <c r="L721" s="132"/>
      <c r="M721" s="262"/>
      <c r="O721" s="114"/>
      <c r="P721" s="103"/>
    </row>
    <row r="722" spans="1:16" ht="23.25" thickBot="1" x14ac:dyDescent="0.25">
      <c r="A722" s="494"/>
      <c r="B722" s="261" t="s">
        <v>8643</v>
      </c>
      <c r="C722" s="260" t="s">
        <v>8192</v>
      </c>
      <c r="D722" s="243">
        <v>43215</v>
      </c>
      <c r="E722" s="242" t="s">
        <v>40</v>
      </c>
      <c r="F722" s="241" t="s">
        <v>8183</v>
      </c>
      <c r="G722" s="240"/>
      <c r="H722" s="239"/>
      <c r="I722" s="238"/>
      <c r="J722" s="136" t="s">
        <v>5919</v>
      </c>
      <c r="K722" s="259"/>
      <c r="L722" s="137"/>
      <c r="M722" s="258"/>
      <c r="O722" s="114"/>
      <c r="P722" s="103"/>
    </row>
    <row r="723" spans="1:16" ht="22.5" x14ac:dyDescent="0.2">
      <c r="A723" s="492">
        <v>142</v>
      </c>
      <c r="B723" s="194" t="s">
        <v>23</v>
      </c>
      <c r="C723" s="194" t="s">
        <v>24</v>
      </c>
      <c r="D723" s="194" t="s">
        <v>25</v>
      </c>
      <c r="E723" s="463" t="s">
        <v>26</v>
      </c>
      <c r="F723" s="463"/>
      <c r="G723" s="463" t="s">
        <v>18</v>
      </c>
      <c r="H723" s="464"/>
      <c r="I723" s="195"/>
      <c r="J723" s="265"/>
      <c r="K723" s="265"/>
      <c r="L723" s="265"/>
      <c r="M723" s="264"/>
      <c r="O723" s="114"/>
      <c r="P723" s="103"/>
    </row>
    <row r="724" spans="1:16" ht="33.75" x14ac:dyDescent="0.2">
      <c r="A724" s="493"/>
      <c r="B724" s="124" t="s">
        <v>8191</v>
      </c>
      <c r="C724" s="124" t="s">
        <v>8190</v>
      </c>
      <c r="D724" s="257">
        <v>43212</v>
      </c>
      <c r="E724" s="256"/>
      <c r="F724" s="255" t="s">
        <v>6381</v>
      </c>
      <c r="G724" s="427" t="s">
        <v>6864</v>
      </c>
      <c r="H724" s="428"/>
      <c r="I724" s="429"/>
      <c r="J724" s="254" t="s">
        <v>109</v>
      </c>
      <c r="K724" s="129"/>
      <c r="L724" s="121" t="s">
        <v>9</v>
      </c>
      <c r="M724" s="263">
        <v>229</v>
      </c>
      <c r="O724" s="114"/>
      <c r="P724" s="103"/>
    </row>
    <row r="725" spans="1:16" ht="33.75" x14ac:dyDescent="0.2">
      <c r="A725" s="493"/>
      <c r="B725" s="250" t="s">
        <v>33</v>
      </c>
      <c r="C725" s="250" t="s">
        <v>34</v>
      </c>
      <c r="D725" s="250" t="s">
        <v>35</v>
      </c>
      <c r="E725" s="495" t="s">
        <v>36</v>
      </c>
      <c r="F725" s="495"/>
      <c r="G725" s="496"/>
      <c r="H725" s="497"/>
      <c r="I725" s="498"/>
      <c r="J725" s="131" t="s">
        <v>110</v>
      </c>
      <c r="K725" s="121"/>
      <c r="L725" s="132" t="s">
        <v>9</v>
      </c>
      <c r="M725" s="235">
        <v>555.4</v>
      </c>
      <c r="O725" s="114"/>
      <c r="P725" s="103"/>
    </row>
    <row r="726" spans="1:16" x14ac:dyDescent="0.2">
      <c r="A726" s="493"/>
      <c r="B726" s="250"/>
      <c r="C726" s="250"/>
      <c r="D726" s="250"/>
      <c r="E726" s="250"/>
      <c r="F726" s="250"/>
      <c r="G726" s="249"/>
      <c r="H726" s="248"/>
      <c r="I726" s="247"/>
      <c r="J726" s="246" t="s">
        <v>65</v>
      </c>
      <c r="K726" s="132"/>
      <c r="L726" s="132"/>
      <c r="M726" s="262"/>
      <c r="O726" s="114"/>
      <c r="P726" s="103"/>
    </row>
    <row r="727" spans="1:16" ht="23.25" thickBot="1" x14ac:dyDescent="0.25">
      <c r="A727" s="494"/>
      <c r="B727" s="261" t="s">
        <v>8682</v>
      </c>
      <c r="C727" s="260" t="s">
        <v>6864</v>
      </c>
      <c r="D727" s="243">
        <v>43213</v>
      </c>
      <c r="E727" s="242" t="s">
        <v>40</v>
      </c>
      <c r="F727" s="241" t="s">
        <v>8189</v>
      </c>
      <c r="G727" s="240"/>
      <c r="H727" s="239"/>
      <c r="I727" s="238"/>
      <c r="J727" s="136" t="s">
        <v>5919</v>
      </c>
      <c r="K727" s="259"/>
      <c r="L727" s="137" t="s">
        <v>9</v>
      </c>
      <c r="M727" s="258">
        <v>29.77</v>
      </c>
      <c r="O727" s="114"/>
      <c r="P727" s="103"/>
    </row>
    <row r="728" spans="1:16" ht="22.5" x14ac:dyDescent="0.2">
      <c r="A728" s="492">
        <v>143</v>
      </c>
      <c r="B728" s="194" t="s">
        <v>23</v>
      </c>
      <c r="C728" s="194" t="s">
        <v>24</v>
      </c>
      <c r="D728" s="194" t="s">
        <v>25</v>
      </c>
      <c r="E728" s="463" t="s">
        <v>26</v>
      </c>
      <c r="F728" s="463"/>
      <c r="G728" s="463" t="s">
        <v>18</v>
      </c>
      <c r="H728" s="464"/>
      <c r="I728" s="195"/>
      <c r="J728" s="265"/>
      <c r="K728" s="265"/>
      <c r="L728" s="265"/>
      <c r="M728" s="264"/>
      <c r="O728" s="114"/>
      <c r="P728" s="103"/>
    </row>
    <row r="729" spans="1:16" ht="33.75" x14ac:dyDescent="0.2">
      <c r="A729" s="493"/>
      <c r="B729" s="124" t="s">
        <v>7839</v>
      </c>
      <c r="C729" s="124" t="s">
        <v>8188</v>
      </c>
      <c r="D729" s="257">
        <v>43212</v>
      </c>
      <c r="E729" s="256"/>
      <c r="F729" s="255" t="s">
        <v>7558</v>
      </c>
      <c r="G729" s="427" t="s">
        <v>6008</v>
      </c>
      <c r="H729" s="428"/>
      <c r="I729" s="429"/>
      <c r="J729" s="254" t="s">
        <v>109</v>
      </c>
      <c r="K729" s="129"/>
      <c r="L729" s="121"/>
      <c r="M729" s="263"/>
      <c r="O729" s="114"/>
      <c r="P729" s="103"/>
    </row>
    <row r="730" spans="1:16" ht="33.75" x14ac:dyDescent="0.2">
      <c r="A730" s="493"/>
      <c r="B730" s="250" t="s">
        <v>33</v>
      </c>
      <c r="C730" s="250" t="s">
        <v>34</v>
      </c>
      <c r="D730" s="250" t="s">
        <v>35</v>
      </c>
      <c r="E730" s="495" t="s">
        <v>36</v>
      </c>
      <c r="F730" s="495"/>
      <c r="G730" s="496"/>
      <c r="H730" s="497"/>
      <c r="I730" s="498"/>
      <c r="J730" s="131" t="s">
        <v>110</v>
      </c>
      <c r="K730" s="121"/>
      <c r="L730" s="132" t="s">
        <v>9</v>
      </c>
      <c r="M730" s="235">
        <v>5000</v>
      </c>
      <c r="O730" s="114"/>
      <c r="P730" s="103"/>
    </row>
    <row r="731" spans="1:16" x14ac:dyDescent="0.2">
      <c r="A731" s="493"/>
      <c r="B731" s="250"/>
      <c r="C731" s="250"/>
      <c r="D731" s="250"/>
      <c r="E731" s="250"/>
      <c r="F731" s="250"/>
      <c r="G731" s="249"/>
      <c r="H731" s="248"/>
      <c r="I731" s="247"/>
      <c r="J731" s="246" t="s">
        <v>65</v>
      </c>
      <c r="K731" s="132"/>
      <c r="L731" s="132"/>
      <c r="M731" s="262"/>
      <c r="O731" s="114"/>
      <c r="P731" s="103"/>
    </row>
    <row r="732" spans="1:16" ht="23.25" thickBot="1" x14ac:dyDescent="0.25">
      <c r="A732" s="494"/>
      <c r="B732" s="261" t="s">
        <v>710</v>
      </c>
      <c r="C732" s="260" t="s">
        <v>6008</v>
      </c>
      <c r="D732" s="243">
        <v>43218</v>
      </c>
      <c r="E732" s="242" t="s">
        <v>40</v>
      </c>
      <c r="F732" s="241" t="s">
        <v>8187</v>
      </c>
      <c r="G732" s="240"/>
      <c r="H732" s="239"/>
      <c r="I732" s="238"/>
      <c r="J732" s="136" t="s">
        <v>5919</v>
      </c>
      <c r="K732" s="259"/>
      <c r="L732" s="137"/>
      <c r="M732" s="258"/>
      <c r="O732" s="114"/>
      <c r="P732" s="103"/>
    </row>
    <row r="733" spans="1:16" ht="22.5" x14ac:dyDescent="0.2">
      <c r="A733" s="492">
        <v>144</v>
      </c>
      <c r="B733" s="194" t="s">
        <v>23</v>
      </c>
      <c r="C733" s="194" t="s">
        <v>24</v>
      </c>
      <c r="D733" s="194" t="s">
        <v>25</v>
      </c>
      <c r="E733" s="463" t="s">
        <v>26</v>
      </c>
      <c r="F733" s="463"/>
      <c r="G733" s="463" t="s">
        <v>18</v>
      </c>
      <c r="H733" s="464"/>
      <c r="I733" s="195"/>
      <c r="J733" s="265"/>
      <c r="K733" s="265"/>
      <c r="L733" s="265"/>
      <c r="M733" s="264"/>
      <c r="O733" s="114"/>
      <c r="P733" s="103"/>
    </row>
    <row r="734" spans="1:16" ht="56.25" x14ac:dyDescent="0.2">
      <c r="A734" s="493"/>
      <c r="B734" s="124" t="s">
        <v>6257</v>
      </c>
      <c r="C734" s="124" t="s">
        <v>8186</v>
      </c>
      <c r="D734" s="257">
        <v>43212</v>
      </c>
      <c r="E734" s="256"/>
      <c r="F734" s="255" t="s">
        <v>8184</v>
      </c>
      <c r="G734" s="427" t="s">
        <v>6008</v>
      </c>
      <c r="H734" s="428"/>
      <c r="I734" s="429"/>
      <c r="J734" s="254" t="s">
        <v>109</v>
      </c>
      <c r="K734" s="129"/>
      <c r="L734" s="121" t="s">
        <v>9</v>
      </c>
      <c r="M734" s="263">
        <v>326</v>
      </c>
      <c r="O734" s="114"/>
      <c r="P734" s="103"/>
    </row>
    <row r="735" spans="1:16" ht="33.75" x14ac:dyDescent="0.2">
      <c r="A735" s="493"/>
      <c r="B735" s="250" t="s">
        <v>33</v>
      </c>
      <c r="C735" s="250" t="s">
        <v>34</v>
      </c>
      <c r="D735" s="250" t="s">
        <v>35</v>
      </c>
      <c r="E735" s="495" t="s">
        <v>36</v>
      </c>
      <c r="F735" s="495"/>
      <c r="G735" s="496"/>
      <c r="H735" s="497"/>
      <c r="I735" s="498"/>
      <c r="J735" s="131" t="s">
        <v>110</v>
      </c>
      <c r="K735" s="121"/>
      <c r="L735" s="132" t="s">
        <v>9</v>
      </c>
      <c r="M735" s="235">
        <v>4390</v>
      </c>
      <c r="O735" s="114"/>
      <c r="P735" s="103"/>
    </row>
    <row r="736" spans="1:16" x14ac:dyDescent="0.2">
      <c r="A736" s="493"/>
      <c r="B736" s="250"/>
      <c r="C736" s="250"/>
      <c r="D736" s="250"/>
      <c r="E736" s="250"/>
      <c r="F736" s="250"/>
      <c r="G736" s="249"/>
      <c r="H736" s="248"/>
      <c r="I736" s="247"/>
      <c r="J736" s="246" t="s">
        <v>65</v>
      </c>
      <c r="K736" s="132"/>
      <c r="L736" s="132"/>
      <c r="M736" s="262"/>
      <c r="O736" s="114"/>
      <c r="P736" s="103"/>
    </row>
    <row r="737" spans="1:16" ht="23.25" thickBot="1" x14ac:dyDescent="0.25">
      <c r="A737" s="494"/>
      <c r="B737" s="261" t="s">
        <v>8683</v>
      </c>
      <c r="C737" s="260" t="s">
        <v>6008</v>
      </c>
      <c r="D737" s="243">
        <v>43215</v>
      </c>
      <c r="E737" s="242" t="s">
        <v>40</v>
      </c>
      <c r="F737" s="241" t="s">
        <v>8183</v>
      </c>
      <c r="G737" s="240"/>
      <c r="H737" s="239"/>
      <c r="I737" s="238"/>
      <c r="J737" s="136" t="s">
        <v>5919</v>
      </c>
      <c r="K737" s="259"/>
      <c r="L737" s="137"/>
      <c r="M737" s="258"/>
      <c r="O737" s="114"/>
      <c r="P737" s="103"/>
    </row>
    <row r="738" spans="1:16" ht="22.5" x14ac:dyDescent="0.2">
      <c r="A738" s="492">
        <v>145</v>
      </c>
      <c r="B738" s="194" t="s">
        <v>23</v>
      </c>
      <c r="C738" s="194" t="s">
        <v>24</v>
      </c>
      <c r="D738" s="194" t="s">
        <v>25</v>
      </c>
      <c r="E738" s="463" t="s">
        <v>26</v>
      </c>
      <c r="F738" s="463"/>
      <c r="G738" s="463" t="s">
        <v>18</v>
      </c>
      <c r="H738" s="464"/>
      <c r="I738" s="195"/>
      <c r="J738" s="265"/>
      <c r="K738" s="265"/>
      <c r="L738" s="265"/>
      <c r="M738" s="264"/>
      <c r="O738" s="114"/>
      <c r="P738" s="103"/>
    </row>
    <row r="739" spans="1:16" ht="56.25" x14ac:dyDescent="0.2">
      <c r="A739" s="493"/>
      <c r="B739" s="124" t="s">
        <v>6874</v>
      </c>
      <c r="C739" s="124" t="s">
        <v>8185</v>
      </c>
      <c r="D739" s="257">
        <v>43212</v>
      </c>
      <c r="E739" s="256"/>
      <c r="F739" s="255" t="s">
        <v>8184</v>
      </c>
      <c r="G739" s="427" t="s">
        <v>6008</v>
      </c>
      <c r="H739" s="428"/>
      <c r="I739" s="429"/>
      <c r="J739" s="254" t="s">
        <v>109</v>
      </c>
      <c r="K739" s="129"/>
      <c r="L739" s="121" t="s">
        <v>9</v>
      </c>
      <c r="M739" s="263">
        <v>326</v>
      </c>
      <c r="O739" s="114"/>
      <c r="P739" s="103"/>
    </row>
    <row r="740" spans="1:16" ht="33.75" x14ac:dyDescent="0.2">
      <c r="A740" s="493"/>
      <c r="B740" s="250" t="s">
        <v>33</v>
      </c>
      <c r="C740" s="250" t="s">
        <v>34</v>
      </c>
      <c r="D740" s="250" t="s">
        <v>35</v>
      </c>
      <c r="E740" s="495" t="s">
        <v>36</v>
      </c>
      <c r="F740" s="495"/>
      <c r="G740" s="496"/>
      <c r="H740" s="497"/>
      <c r="I740" s="498"/>
      <c r="J740" s="131" t="s">
        <v>110</v>
      </c>
      <c r="K740" s="121"/>
      <c r="L740" s="132" t="s">
        <v>9</v>
      </c>
      <c r="M740" s="235">
        <v>3905</v>
      </c>
      <c r="O740" s="114"/>
      <c r="P740" s="103"/>
    </row>
    <row r="741" spans="1:16" x14ac:dyDescent="0.2">
      <c r="A741" s="493"/>
      <c r="B741" s="250"/>
      <c r="C741" s="250"/>
      <c r="D741" s="250"/>
      <c r="E741" s="250"/>
      <c r="F741" s="250"/>
      <c r="G741" s="249"/>
      <c r="H741" s="248"/>
      <c r="I741" s="247"/>
      <c r="J741" s="246" t="s">
        <v>65</v>
      </c>
      <c r="K741" s="132"/>
      <c r="L741" s="132"/>
      <c r="M741" s="262"/>
      <c r="O741" s="114"/>
      <c r="P741" s="103"/>
    </row>
    <row r="742" spans="1:16" ht="23.25" thickBot="1" x14ac:dyDescent="0.25">
      <c r="A742" s="494"/>
      <c r="B742" s="261" t="s">
        <v>710</v>
      </c>
      <c r="C742" s="260" t="s">
        <v>6008</v>
      </c>
      <c r="D742" s="243">
        <v>43215</v>
      </c>
      <c r="E742" s="242" t="s">
        <v>40</v>
      </c>
      <c r="F742" s="241" t="s">
        <v>8183</v>
      </c>
      <c r="G742" s="240"/>
      <c r="H742" s="239"/>
      <c r="I742" s="238"/>
      <c r="J742" s="136" t="s">
        <v>5919</v>
      </c>
      <c r="K742" s="259"/>
      <c r="L742" s="137"/>
      <c r="M742" s="258"/>
      <c r="O742" s="114"/>
      <c r="P742" s="103"/>
    </row>
    <row r="743" spans="1:16" ht="22.5" x14ac:dyDescent="0.2">
      <c r="A743" s="492">
        <v>146</v>
      </c>
      <c r="B743" s="194" t="s">
        <v>23</v>
      </c>
      <c r="C743" s="194" t="s">
        <v>24</v>
      </c>
      <c r="D743" s="194" t="s">
        <v>25</v>
      </c>
      <c r="E743" s="463" t="s">
        <v>26</v>
      </c>
      <c r="F743" s="463"/>
      <c r="G743" s="463" t="s">
        <v>18</v>
      </c>
      <c r="H743" s="464"/>
      <c r="I743" s="195"/>
      <c r="J743" s="265"/>
      <c r="K743" s="265"/>
      <c r="L743" s="265"/>
      <c r="M743" s="264"/>
      <c r="O743" s="114"/>
      <c r="P743" s="103"/>
    </row>
    <row r="744" spans="1:16" ht="180" x14ac:dyDescent="0.2">
      <c r="A744" s="493"/>
      <c r="B744" s="124" t="s">
        <v>8182</v>
      </c>
      <c r="C744" s="124" t="s">
        <v>8181</v>
      </c>
      <c r="D744" s="257">
        <v>43213</v>
      </c>
      <c r="E744" s="256"/>
      <c r="F744" s="255" t="s">
        <v>8180</v>
      </c>
      <c r="G744" s="427" t="s">
        <v>8168</v>
      </c>
      <c r="H744" s="428"/>
      <c r="I744" s="429"/>
      <c r="J744" s="254" t="s">
        <v>109</v>
      </c>
      <c r="K744" s="129"/>
      <c r="L744" s="121" t="s">
        <v>9</v>
      </c>
      <c r="M744" s="263">
        <v>336</v>
      </c>
      <c r="O744" s="114"/>
      <c r="P744" s="103"/>
    </row>
    <row r="745" spans="1:16" ht="33.75" x14ac:dyDescent="0.2">
      <c r="A745" s="493"/>
      <c r="B745" s="250" t="s">
        <v>33</v>
      </c>
      <c r="C745" s="250" t="s">
        <v>34</v>
      </c>
      <c r="D745" s="250" t="s">
        <v>35</v>
      </c>
      <c r="E745" s="495" t="s">
        <v>36</v>
      </c>
      <c r="F745" s="495"/>
      <c r="G745" s="496"/>
      <c r="H745" s="497"/>
      <c r="I745" s="498"/>
      <c r="J745" s="131" t="s">
        <v>110</v>
      </c>
      <c r="K745" s="121"/>
      <c r="L745" s="132"/>
      <c r="M745" s="235"/>
      <c r="O745" s="114"/>
      <c r="P745" s="103"/>
    </row>
    <row r="746" spans="1:16" x14ac:dyDescent="0.2">
      <c r="A746" s="493"/>
      <c r="B746" s="250"/>
      <c r="C746" s="250"/>
      <c r="D746" s="250"/>
      <c r="E746" s="250"/>
      <c r="F746" s="250"/>
      <c r="G746" s="249"/>
      <c r="H746" s="248"/>
      <c r="I746" s="247"/>
      <c r="J746" s="246" t="s">
        <v>65</v>
      </c>
      <c r="K746" s="132"/>
      <c r="L746" s="132"/>
      <c r="M746" s="262"/>
      <c r="O746" s="114"/>
      <c r="P746" s="103"/>
    </row>
    <row r="747" spans="1:16" ht="23.25" thickBot="1" x14ac:dyDescent="0.25">
      <c r="A747" s="494"/>
      <c r="B747" s="261" t="s">
        <v>8635</v>
      </c>
      <c r="C747" s="260" t="s">
        <v>8168</v>
      </c>
      <c r="D747" s="243">
        <v>43216</v>
      </c>
      <c r="E747" s="242" t="s">
        <v>40</v>
      </c>
      <c r="F747" s="241" t="s">
        <v>8162</v>
      </c>
      <c r="G747" s="240"/>
      <c r="H747" s="239"/>
      <c r="I747" s="238"/>
      <c r="J747" s="136" t="s">
        <v>5919</v>
      </c>
      <c r="K747" s="259"/>
      <c r="L747" s="137"/>
      <c r="M747" s="258"/>
      <c r="O747" s="114"/>
      <c r="P747" s="103"/>
    </row>
    <row r="748" spans="1:16" ht="22.5" x14ac:dyDescent="0.2">
      <c r="A748" s="492">
        <v>147</v>
      </c>
      <c r="B748" s="194" t="s">
        <v>23</v>
      </c>
      <c r="C748" s="194" t="s">
        <v>24</v>
      </c>
      <c r="D748" s="194" t="s">
        <v>25</v>
      </c>
      <c r="E748" s="463" t="s">
        <v>26</v>
      </c>
      <c r="F748" s="463"/>
      <c r="G748" s="463" t="s">
        <v>18</v>
      </c>
      <c r="H748" s="464"/>
      <c r="I748" s="195"/>
      <c r="J748" s="265"/>
      <c r="K748" s="265"/>
      <c r="L748" s="265"/>
      <c r="M748" s="264"/>
      <c r="O748" s="114"/>
      <c r="P748" s="103"/>
    </row>
    <row r="749" spans="1:16" ht="112.5" x14ac:dyDescent="0.2">
      <c r="A749" s="493"/>
      <c r="B749" s="124" t="s">
        <v>8179</v>
      </c>
      <c r="C749" s="124" t="s">
        <v>8178</v>
      </c>
      <c r="D749" s="257">
        <v>43213</v>
      </c>
      <c r="E749" s="256"/>
      <c r="F749" s="255" t="s">
        <v>8177</v>
      </c>
      <c r="G749" s="427" t="s">
        <v>8176</v>
      </c>
      <c r="H749" s="428"/>
      <c r="I749" s="429"/>
      <c r="J749" s="254" t="s">
        <v>109</v>
      </c>
      <c r="K749" s="129"/>
      <c r="L749" s="121" t="s">
        <v>9</v>
      </c>
      <c r="M749" s="263">
        <v>93</v>
      </c>
      <c r="O749" s="114"/>
      <c r="P749" s="103"/>
    </row>
    <row r="750" spans="1:16" ht="33.75" x14ac:dyDescent="0.2">
      <c r="A750" s="493"/>
      <c r="B750" s="250" t="s">
        <v>33</v>
      </c>
      <c r="C750" s="250" t="s">
        <v>34</v>
      </c>
      <c r="D750" s="250" t="s">
        <v>35</v>
      </c>
      <c r="E750" s="495" t="s">
        <v>36</v>
      </c>
      <c r="F750" s="495"/>
      <c r="G750" s="496"/>
      <c r="H750" s="497"/>
      <c r="I750" s="498"/>
      <c r="J750" s="131" t="s">
        <v>110</v>
      </c>
      <c r="K750" s="121"/>
      <c r="L750" s="132"/>
      <c r="M750" s="235"/>
      <c r="O750" s="114"/>
      <c r="P750" s="103"/>
    </row>
    <row r="751" spans="1:16" x14ac:dyDescent="0.2">
      <c r="A751" s="493"/>
      <c r="B751" s="250"/>
      <c r="C751" s="250"/>
      <c r="D751" s="250"/>
      <c r="E751" s="250"/>
      <c r="F751" s="250"/>
      <c r="G751" s="249"/>
      <c r="H751" s="248"/>
      <c r="I751" s="247"/>
      <c r="J751" s="246" t="s">
        <v>65</v>
      </c>
      <c r="K751" s="132"/>
      <c r="L751" s="132"/>
      <c r="M751" s="262"/>
      <c r="O751" s="114"/>
      <c r="P751" s="103"/>
    </row>
    <row r="752" spans="1:16" ht="23.25" thickBot="1" x14ac:dyDescent="0.25">
      <c r="A752" s="494"/>
      <c r="B752" s="261" t="s">
        <v>8667</v>
      </c>
      <c r="C752" s="260" t="s">
        <v>8176</v>
      </c>
      <c r="D752" s="243">
        <v>43214</v>
      </c>
      <c r="E752" s="242" t="s">
        <v>40</v>
      </c>
      <c r="F752" s="241" t="s">
        <v>8151</v>
      </c>
      <c r="G752" s="240"/>
      <c r="H752" s="239"/>
      <c r="I752" s="238"/>
      <c r="J752" s="136" t="s">
        <v>5919</v>
      </c>
      <c r="K752" s="259"/>
      <c r="L752" s="137"/>
      <c r="M752" s="258"/>
      <c r="O752" s="114"/>
      <c r="P752" s="103"/>
    </row>
    <row r="753" spans="1:16" ht="22.5" x14ac:dyDescent="0.2">
      <c r="A753" s="492">
        <v>148</v>
      </c>
      <c r="B753" s="194" t="s">
        <v>23</v>
      </c>
      <c r="C753" s="194" t="s">
        <v>24</v>
      </c>
      <c r="D753" s="194" t="s">
        <v>25</v>
      </c>
      <c r="E753" s="463" t="s">
        <v>26</v>
      </c>
      <c r="F753" s="463"/>
      <c r="G753" s="463" t="s">
        <v>18</v>
      </c>
      <c r="H753" s="464"/>
      <c r="I753" s="195"/>
      <c r="J753" s="265"/>
      <c r="K753" s="265"/>
      <c r="L753" s="265"/>
      <c r="M753" s="264"/>
      <c r="O753" s="114"/>
      <c r="P753" s="103"/>
    </row>
    <row r="754" spans="1:16" ht="168.75" x14ac:dyDescent="0.2">
      <c r="A754" s="493"/>
      <c r="B754" s="124" t="s">
        <v>8175</v>
      </c>
      <c r="C754" s="124" t="s">
        <v>8174</v>
      </c>
      <c r="D754" s="257">
        <v>43213</v>
      </c>
      <c r="E754" s="256"/>
      <c r="F754" s="255" t="s">
        <v>8173</v>
      </c>
      <c r="G754" s="427" t="s">
        <v>8172</v>
      </c>
      <c r="H754" s="428"/>
      <c r="I754" s="429"/>
      <c r="J754" s="254" t="s">
        <v>109</v>
      </c>
      <c r="K754" s="129"/>
      <c r="L754" s="121" t="s">
        <v>9</v>
      </c>
      <c r="M754" s="263">
        <v>115</v>
      </c>
      <c r="O754" s="114"/>
      <c r="P754" s="103"/>
    </row>
    <row r="755" spans="1:16" ht="33.75" x14ac:dyDescent="0.2">
      <c r="A755" s="493"/>
      <c r="B755" s="250" t="s">
        <v>33</v>
      </c>
      <c r="C755" s="250" t="s">
        <v>34</v>
      </c>
      <c r="D755" s="250" t="s">
        <v>35</v>
      </c>
      <c r="E755" s="495" t="s">
        <v>36</v>
      </c>
      <c r="F755" s="495"/>
      <c r="G755" s="496"/>
      <c r="H755" s="497"/>
      <c r="I755" s="498"/>
      <c r="J755" s="131" t="s">
        <v>110</v>
      </c>
      <c r="K755" s="121"/>
      <c r="L755" s="132"/>
      <c r="M755" s="235"/>
      <c r="O755" s="114"/>
      <c r="P755" s="103"/>
    </row>
    <row r="756" spans="1:16" x14ac:dyDescent="0.2">
      <c r="A756" s="493"/>
      <c r="B756" s="250"/>
      <c r="C756" s="250"/>
      <c r="D756" s="250"/>
      <c r="E756" s="250"/>
      <c r="F756" s="250"/>
      <c r="G756" s="249"/>
      <c r="H756" s="248"/>
      <c r="I756" s="247"/>
      <c r="J756" s="246" t="s">
        <v>65</v>
      </c>
      <c r="K756" s="132"/>
      <c r="L756" s="132" t="s">
        <v>9</v>
      </c>
      <c r="M756" s="262">
        <v>88.5</v>
      </c>
      <c r="O756" s="114"/>
      <c r="P756" s="103"/>
    </row>
    <row r="757" spans="1:16" ht="23.25" thickBot="1" x14ac:dyDescent="0.25">
      <c r="A757" s="494"/>
      <c r="B757" s="261" t="s">
        <v>8635</v>
      </c>
      <c r="C757" s="260" t="s">
        <v>8172</v>
      </c>
      <c r="D757" s="243">
        <v>43214</v>
      </c>
      <c r="E757" s="242" t="s">
        <v>40</v>
      </c>
      <c r="F757" s="241" t="s">
        <v>8151</v>
      </c>
      <c r="G757" s="240"/>
      <c r="H757" s="239"/>
      <c r="I757" s="238"/>
      <c r="J757" s="136" t="s">
        <v>5919</v>
      </c>
      <c r="K757" s="259"/>
      <c r="L757" s="137"/>
      <c r="M757" s="258"/>
      <c r="O757" s="114"/>
      <c r="P757" s="103"/>
    </row>
    <row r="758" spans="1:16" ht="22.5" x14ac:dyDescent="0.2">
      <c r="A758" s="492">
        <v>149</v>
      </c>
      <c r="B758" s="194" t="s">
        <v>23</v>
      </c>
      <c r="C758" s="194" t="s">
        <v>24</v>
      </c>
      <c r="D758" s="194" t="s">
        <v>25</v>
      </c>
      <c r="E758" s="463" t="s">
        <v>26</v>
      </c>
      <c r="F758" s="463"/>
      <c r="G758" s="463" t="s">
        <v>18</v>
      </c>
      <c r="H758" s="464"/>
      <c r="I758" s="195"/>
      <c r="J758" s="265"/>
      <c r="K758" s="265"/>
      <c r="L758" s="265"/>
      <c r="M758" s="264"/>
      <c r="O758" s="114"/>
      <c r="P758" s="103"/>
    </row>
    <row r="759" spans="1:16" ht="112.5" x14ac:dyDescent="0.2">
      <c r="A759" s="493"/>
      <c r="B759" s="124" t="s">
        <v>8171</v>
      </c>
      <c r="C759" s="124" t="s">
        <v>8170</v>
      </c>
      <c r="D759" s="257">
        <v>43213</v>
      </c>
      <c r="E759" s="256"/>
      <c r="F759" s="255" t="s">
        <v>8169</v>
      </c>
      <c r="G759" s="427" t="s">
        <v>8168</v>
      </c>
      <c r="H759" s="428"/>
      <c r="I759" s="429"/>
      <c r="J759" s="254" t="s">
        <v>109</v>
      </c>
      <c r="K759" s="129"/>
      <c r="L759" s="121" t="s">
        <v>9</v>
      </c>
      <c r="M759" s="263">
        <v>336</v>
      </c>
      <c r="O759" s="114"/>
      <c r="P759" s="103"/>
    </row>
    <row r="760" spans="1:16" ht="33.75" x14ac:dyDescent="0.2">
      <c r="A760" s="493"/>
      <c r="B760" s="250" t="s">
        <v>33</v>
      </c>
      <c r="C760" s="250" t="s">
        <v>34</v>
      </c>
      <c r="D760" s="250" t="s">
        <v>35</v>
      </c>
      <c r="E760" s="495" t="s">
        <v>36</v>
      </c>
      <c r="F760" s="495"/>
      <c r="G760" s="496"/>
      <c r="H760" s="497"/>
      <c r="I760" s="498"/>
      <c r="J760" s="131" t="s">
        <v>110</v>
      </c>
      <c r="K760" s="121"/>
      <c r="L760" s="132"/>
      <c r="M760" s="235"/>
      <c r="O760" s="114"/>
      <c r="P760" s="103"/>
    </row>
    <row r="761" spans="1:16" x14ac:dyDescent="0.2">
      <c r="A761" s="493"/>
      <c r="B761" s="250"/>
      <c r="C761" s="250"/>
      <c r="D761" s="250"/>
      <c r="E761" s="250"/>
      <c r="F761" s="250"/>
      <c r="G761" s="249"/>
      <c r="H761" s="248"/>
      <c r="I761" s="247"/>
      <c r="J761" s="246" t="s">
        <v>65</v>
      </c>
      <c r="K761" s="132"/>
      <c r="L761" s="132"/>
      <c r="M761" s="262"/>
      <c r="O761" s="114"/>
      <c r="P761" s="103"/>
    </row>
    <row r="762" spans="1:16" ht="23.25" thickBot="1" x14ac:dyDescent="0.25">
      <c r="A762" s="494"/>
      <c r="B762" s="261" t="s">
        <v>8635</v>
      </c>
      <c r="C762" s="260" t="s">
        <v>8168</v>
      </c>
      <c r="D762" s="243">
        <v>43216</v>
      </c>
      <c r="E762" s="242" t="s">
        <v>40</v>
      </c>
      <c r="F762" s="241" t="s">
        <v>8162</v>
      </c>
      <c r="G762" s="240"/>
      <c r="H762" s="239"/>
      <c r="I762" s="238"/>
      <c r="J762" s="136" t="s">
        <v>5919</v>
      </c>
      <c r="K762" s="259"/>
      <c r="L762" s="137"/>
      <c r="M762" s="258"/>
      <c r="O762" s="114"/>
      <c r="P762" s="103"/>
    </row>
    <row r="763" spans="1:16" ht="22.5" x14ac:dyDescent="0.2">
      <c r="A763" s="492">
        <v>150</v>
      </c>
      <c r="B763" s="194" t="s">
        <v>23</v>
      </c>
      <c r="C763" s="194" t="s">
        <v>24</v>
      </c>
      <c r="D763" s="194" t="s">
        <v>25</v>
      </c>
      <c r="E763" s="463" t="s">
        <v>26</v>
      </c>
      <c r="F763" s="463"/>
      <c r="G763" s="463" t="s">
        <v>18</v>
      </c>
      <c r="H763" s="464"/>
      <c r="I763" s="195"/>
      <c r="J763" s="265"/>
      <c r="K763" s="265"/>
      <c r="L763" s="265"/>
      <c r="M763" s="264"/>
      <c r="O763" s="114"/>
      <c r="P763" s="103"/>
    </row>
    <row r="764" spans="1:16" ht="101.25" x14ac:dyDescent="0.2">
      <c r="A764" s="493"/>
      <c r="B764" s="124" t="s">
        <v>8167</v>
      </c>
      <c r="C764" s="124" t="s">
        <v>8166</v>
      </c>
      <c r="D764" s="257">
        <v>43213</v>
      </c>
      <c r="E764" s="256"/>
      <c r="F764" s="255" t="s">
        <v>6013</v>
      </c>
      <c r="G764" s="427" t="s">
        <v>8165</v>
      </c>
      <c r="H764" s="428"/>
      <c r="I764" s="429"/>
      <c r="J764" s="254" t="s">
        <v>109</v>
      </c>
      <c r="K764" s="129"/>
      <c r="L764" s="121" t="s">
        <v>9</v>
      </c>
      <c r="M764" s="263">
        <v>253</v>
      </c>
      <c r="O764" s="114"/>
      <c r="P764" s="103"/>
    </row>
    <row r="765" spans="1:16" ht="33.75" x14ac:dyDescent="0.2">
      <c r="A765" s="493"/>
      <c r="B765" s="250" t="s">
        <v>33</v>
      </c>
      <c r="C765" s="250" t="s">
        <v>34</v>
      </c>
      <c r="D765" s="250" t="s">
        <v>35</v>
      </c>
      <c r="E765" s="495" t="s">
        <v>36</v>
      </c>
      <c r="F765" s="495"/>
      <c r="G765" s="496"/>
      <c r="H765" s="497"/>
      <c r="I765" s="498"/>
      <c r="J765" s="131" t="s">
        <v>110</v>
      </c>
      <c r="K765" s="121"/>
      <c r="L765" s="132" t="s">
        <v>9</v>
      </c>
      <c r="M765" s="235">
        <v>610.4</v>
      </c>
      <c r="O765" s="114"/>
      <c r="P765" s="103"/>
    </row>
    <row r="766" spans="1:16" x14ac:dyDescent="0.2">
      <c r="A766" s="493"/>
      <c r="B766" s="250"/>
      <c r="C766" s="250"/>
      <c r="D766" s="250"/>
      <c r="E766" s="250"/>
      <c r="F766" s="250"/>
      <c r="G766" s="249"/>
      <c r="H766" s="248"/>
      <c r="I766" s="247"/>
      <c r="J766" s="246" t="s">
        <v>65</v>
      </c>
      <c r="K766" s="132"/>
      <c r="L766" s="132"/>
      <c r="M766" s="262"/>
      <c r="O766" s="114"/>
      <c r="P766" s="103"/>
    </row>
    <row r="767" spans="1:16" ht="23.25" thickBot="1" x14ac:dyDescent="0.25">
      <c r="A767" s="494"/>
      <c r="B767" s="261" t="s">
        <v>8628</v>
      </c>
      <c r="C767" s="260" t="s">
        <v>8165</v>
      </c>
      <c r="D767" s="243">
        <v>43214</v>
      </c>
      <c r="E767" s="242" t="s">
        <v>40</v>
      </c>
      <c r="F767" s="241" t="s">
        <v>8151</v>
      </c>
      <c r="G767" s="240"/>
      <c r="H767" s="239"/>
      <c r="I767" s="238"/>
      <c r="J767" s="136" t="s">
        <v>5919</v>
      </c>
      <c r="K767" s="259"/>
      <c r="L767" s="137"/>
      <c r="M767" s="258"/>
      <c r="O767" s="114"/>
      <c r="P767" s="103"/>
    </row>
    <row r="768" spans="1:16" ht="22.5" x14ac:dyDescent="0.2">
      <c r="A768" s="492">
        <v>151</v>
      </c>
      <c r="B768" s="194" t="s">
        <v>23</v>
      </c>
      <c r="C768" s="194" t="s">
        <v>24</v>
      </c>
      <c r="D768" s="194" t="s">
        <v>25</v>
      </c>
      <c r="E768" s="463" t="s">
        <v>26</v>
      </c>
      <c r="F768" s="463"/>
      <c r="G768" s="463" t="s">
        <v>18</v>
      </c>
      <c r="H768" s="464"/>
      <c r="I768" s="195"/>
      <c r="J768" s="265"/>
      <c r="K768" s="265"/>
      <c r="L768" s="265"/>
      <c r="M768" s="264"/>
      <c r="O768" s="114"/>
      <c r="P768" s="103"/>
    </row>
    <row r="769" spans="1:16" ht="67.5" x14ac:dyDescent="0.2">
      <c r="A769" s="493"/>
      <c r="B769" s="124" t="s">
        <v>6193</v>
      </c>
      <c r="C769" s="124" t="s">
        <v>8164</v>
      </c>
      <c r="D769" s="257">
        <v>43213</v>
      </c>
      <c r="E769" s="256"/>
      <c r="F769" s="255" t="s">
        <v>8163</v>
      </c>
      <c r="G769" s="427" t="s">
        <v>6008</v>
      </c>
      <c r="H769" s="428"/>
      <c r="I769" s="429"/>
      <c r="J769" s="254" t="s">
        <v>109</v>
      </c>
      <c r="K769" s="129"/>
      <c r="L769" s="121" t="s">
        <v>9</v>
      </c>
      <c r="M769" s="263">
        <v>360</v>
      </c>
      <c r="O769" s="114"/>
      <c r="P769" s="103"/>
    </row>
    <row r="770" spans="1:16" ht="33.75" x14ac:dyDescent="0.2">
      <c r="A770" s="493"/>
      <c r="B770" s="250" t="s">
        <v>33</v>
      </c>
      <c r="C770" s="250" t="s">
        <v>34</v>
      </c>
      <c r="D770" s="250" t="s">
        <v>35</v>
      </c>
      <c r="E770" s="495" t="s">
        <v>36</v>
      </c>
      <c r="F770" s="495"/>
      <c r="G770" s="496"/>
      <c r="H770" s="497"/>
      <c r="I770" s="498"/>
      <c r="J770" s="131" t="s">
        <v>110</v>
      </c>
      <c r="K770" s="121"/>
      <c r="L770" s="132" t="s">
        <v>9</v>
      </c>
      <c r="M770" s="235">
        <v>3654.51</v>
      </c>
      <c r="O770" s="114"/>
      <c r="P770" s="103"/>
    </row>
    <row r="771" spans="1:16" x14ac:dyDescent="0.2">
      <c r="A771" s="493"/>
      <c r="B771" s="250"/>
      <c r="C771" s="250"/>
      <c r="D771" s="250"/>
      <c r="E771" s="250"/>
      <c r="F771" s="250"/>
      <c r="G771" s="249"/>
      <c r="H771" s="248"/>
      <c r="I771" s="247"/>
      <c r="J771" s="246" t="s">
        <v>65</v>
      </c>
      <c r="K771" s="132"/>
      <c r="L771" s="132"/>
      <c r="M771" s="262"/>
      <c r="O771" s="114"/>
      <c r="P771" s="103"/>
    </row>
    <row r="772" spans="1:16" ht="23.25" thickBot="1" x14ac:dyDescent="0.25">
      <c r="A772" s="494"/>
      <c r="B772" s="261" t="s">
        <v>8646</v>
      </c>
      <c r="C772" s="260" t="s">
        <v>6008</v>
      </c>
      <c r="D772" s="243">
        <v>43216</v>
      </c>
      <c r="E772" s="242" t="s">
        <v>40</v>
      </c>
      <c r="F772" s="241" t="s">
        <v>8162</v>
      </c>
      <c r="G772" s="240"/>
      <c r="H772" s="239"/>
      <c r="I772" s="238"/>
      <c r="J772" s="136" t="s">
        <v>5919</v>
      </c>
      <c r="K772" s="259"/>
      <c r="L772" s="137"/>
      <c r="M772" s="258"/>
      <c r="O772" s="114"/>
      <c r="P772" s="103"/>
    </row>
    <row r="773" spans="1:16" ht="22.5" x14ac:dyDescent="0.2">
      <c r="A773" s="492">
        <v>152</v>
      </c>
      <c r="B773" s="194" t="s">
        <v>23</v>
      </c>
      <c r="C773" s="194" t="s">
        <v>24</v>
      </c>
      <c r="D773" s="194" t="s">
        <v>25</v>
      </c>
      <c r="E773" s="463" t="s">
        <v>26</v>
      </c>
      <c r="F773" s="463"/>
      <c r="G773" s="463" t="s">
        <v>18</v>
      </c>
      <c r="H773" s="464"/>
      <c r="I773" s="195"/>
      <c r="J773" s="265"/>
      <c r="K773" s="265"/>
      <c r="L773" s="265"/>
      <c r="M773" s="264"/>
      <c r="O773" s="114"/>
      <c r="P773" s="103"/>
    </row>
    <row r="774" spans="1:16" ht="157.5" x14ac:dyDescent="0.2">
      <c r="A774" s="493"/>
      <c r="B774" s="124" t="s">
        <v>5938</v>
      </c>
      <c r="C774" s="124" t="s">
        <v>8161</v>
      </c>
      <c r="D774" s="257">
        <v>43213</v>
      </c>
      <c r="E774" s="256"/>
      <c r="F774" s="255" t="s">
        <v>8160</v>
      </c>
      <c r="G774" s="427" t="s">
        <v>5935</v>
      </c>
      <c r="H774" s="428"/>
      <c r="I774" s="429"/>
      <c r="J774" s="254" t="s">
        <v>109</v>
      </c>
      <c r="K774" s="129"/>
      <c r="L774" s="121" t="s">
        <v>9</v>
      </c>
      <c r="M774" s="263">
        <v>378</v>
      </c>
      <c r="O774" s="114"/>
      <c r="P774" s="103"/>
    </row>
    <row r="775" spans="1:16" ht="33.75" x14ac:dyDescent="0.2">
      <c r="A775" s="493"/>
      <c r="B775" s="250" t="s">
        <v>33</v>
      </c>
      <c r="C775" s="250" t="s">
        <v>34</v>
      </c>
      <c r="D775" s="250" t="s">
        <v>35</v>
      </c>
      <c r="E775" s="495" t="s">
        <v>36</v>
      </c>
      <c r="F775" s="495"/>
      <c r="G775" s="496"/>
      <c r="H775" s="497"/>
      <c r="I775" s="498"/>
      <c r="J775" s="131" t="s">
        <v>110</v>
      </c>
      <c r="K775" s="121"/>
      <c r="L775" s="132"/>
      <c r="M775" s="235"/>
      <c r="O775" s="114"/>
      <c r="P775" s="103"/>
    </row>
    <row r="776" spans="1:16" x14ac:dyDescent="0.2">
      <c r="A776" s="493"/>
      <c r="B776" s="250"/>
      <c r="C776" s="250"/>
      <c r="D776" s="250"/>
      <c r="E776" s="250"/>
      <c r="F776" s="250"/>
      <c r="G776" s="249"/>
      <c r="H776" s="248"/>
      <c r="I776" s="247"/>
      <c r="J776" s="246" t="s">
        <v>65</v>
      </c>
      <c r="K776" s="132"/>
      <c r="L776" s="132"/>
      <c r="M776" s="262"/>
      <c r="O776" s="114"/>
      <c r="P776" s="103"/>
    </row>
    <row r="777" spans="1:16" ht="23.25" thickBot="1" x14ac:dyDescent="0.25">
      <c r="A777" s="494"/>
      <c r="B777" s="261" t="s">
        <v>8628</v>
      </c>
      <c r="C777" s="260" t="s">
        <v>5935</v>
      </c>
      <c r="D777" s="243">
        <v>43215</v>
      </c>
      <c r="E777" s="242" t="s">
        <v>40</v>
      </c>
      <c r="F777" s="241" t="s">
        <v>8159</v>
      </c>
      <c r="G777" s="240"/>
      <c r="H777" s="239"/>
      <c r="I777" s="238"/>
      <c r="J777" s="136" t="s">
        <v>5919</v>
      </c>
      <c r="K777" s="259"/>
      <c r="L777" s="137" t="s">
        <v>9</v>
      </c>
      <c r="M777" s="258">
        <v>26.46</v>
      </c>
      <c r="O777" s="114"/>
      <c r="P777" s="103"/>
    </row>
    <row r="778" spans="1:16" ht="22.5" x14ac:dyDescent="0.2">
      <c r="A778" s="492">
        <v>153</v>
      </c>
      <c r="B778" s="194" t="s">
        <v>23</v>
      </c>
      <c r="C778" s="194" t="s">
        <v>24</v>
      </c>
      <c r="D778" s="194" t="s">
        <v>25</v>
      </c>
      <c r="E778" s="463" t="s">
        <v>26</v>
      </c>
      <c r="F778" s="463"/>
      <c r="G778" s="463" t="s">
        <v>18</v>
      </c>
      <c r="H778" s="464"/>
      <c r="I778" s="195"/>
      <c r="J778" s="265"/>
      <c r="K778" s="265"/>
      <c r="L778" s="265"/>
      <c r="M778" s="264"/>
      <c r="O778" s="114"/>
      <c r="P778" s="103"/>
    </row>
    <row r="779" spans="1:16" ht="78.75" x14ac:dyDescent="0.2">
      <c r="A779" s="493"/>
      <c r="B779" s="124" t="s">
        <v>7039</v>
      </c>
      <c r="C779" s="124" t="s">
        <v>8158</v>
      </c>
      <c r="D779" s="257">
        <v>43213</v>
      </c>
      <c r="E779" s="256"/>
      <c r="F779" s="255" t="s">
        <v>7734</v>
      </c>
      <c r="G779" s="427" t="s">
        <v>7036</v>
      </c>
      <c r="H779" s="428"/>
      <c r="I779" s="429"/>
      <c r="J779" s="254" t="s">
        <v>109</v>
      </c>
      <c r="K779" s="129"/>
      <c r="L779" s="121"/>
      <c r="M779" s="263"/>
      <c r="O779" s="114"/>
      <c r="P779" s="103"/>
    </row>
    <row r="780" spans="1:16" ht="33.75" x14ac:dyDescent="0.2">
      <c r="A780" s="493"/>
      <c r="B780" s="250" t="s">
        <v>33</v>
      </c>
      <c r="C780" s="250" t="s">
        <v>34</v>
      </c>
      <c r="D780" s="250" t="s">
        <v>35</v>
      </c>
      <c r="E780" s="495" t="s">
        <v>36</v>
      </c>
      <c r="F780" s="495"/>
      <c r="G780" s="496"/>
      <c r="H780" s="497"/>
      <c r="I780" s="498"/>
      <c r="J780" s="131" t="s">
        <v>110</v>
      </c>
      <c r="K780" s="121"/>
      <c r="L780" s="132"/>
      <c r="M780" s="235"/>
      <c r="O780" s="114"/>
      <c r="P780" s="103"/>
    </row>
    <row r="781" spans="1:16" x14ac:dyDescent="0.2">
      <c r="A781" s="493"/>
      <c r="B781" s="250"/>
      <c r="C781" s="250"/>
      <c r="D781" s="250"/>
      <c r="E781" s="250"/>
      <c r="F781" s="250"/>
      <c r="G781" s="249"/>
      <c r="H781" s="248"/>
      <c r="I781" s="247"/>
      <c r="J781" s="246" t="s">
        <v>65</v>
      </c>
      <c r="K781" s="132"/>
      <c r="L781" s="132"/>
      <c r="M781" s="262"/>
      <c r="O781" s="114"/>
      <c r="P781" s="103"/>
    </row>
    <row r="782" spans="1:16" ht="23.25" thickBot="1" x14ac:dyDescent="0.25">
      <c r="A782" s="494"/>
      <c r="B782" s="261" t="s">
        <v>8628</v>
      </c>
      <c r="C782" s="260" t="s">
        <v>7036</v>
      </c>
      <c r="D782" s="243">
        <v>43213</v>
      </c>
      <c r="E782" s="242" t="s">
        <v>40</v>
      </c>
      <c r="F782" s="241" t="s">
        <v>8156</v>
      </c>
      <c r="G782" s="240"/>
      <c r="H782" s="239"/>
      <c r="I782" s="238"/>
      <c r="J782" s="136" t="s">
        <v>5919</v>
      </c>
      <c r="K782" s="259"/>
      <c r="L782" s="137" t="s">
        <v>9</v>
      </c>
      <c r="M782" s="258">
        <v>204.5</v>
      </c>
      <c r="O782" s="114"/>
      <c r="P782" s="103"/>
    </row>
    <row r="783" spans="1:16" ht="22.5" x14ac:dyDescent="0.2">
      <c r="A783" s="492">
        <v>154</v>
      </c>
      <c r="B783" s="194" t="s">
        <v>23</v>
      </c>
      <c r="C783" s="194" t="s">
        <v>24</v>
      </c>
      <c r="D783" s="194" t="s">
        <v>25</v>
      </c>
      <c r="E783" s="463" t="s">
        <v>26</v>
      </c>
      <c r="F783" s="463"/>
      <c r="G783" s="463" t="s">
        <v>18</v>
      </c>
      <c r="H783" s="464"/>
      <c r="I783" s="195"/>
      <c r="J783" s="265"/>
      <c r="K783" s="265"/>
      <c r="L783" s="265"/>
      <c r="M783" s="264"/>
      <c r="O783" s="114"/>
      <c r="P783" s="103"/>
    </row>
    <row r="784" spans="1:16" ht="202.5" x14ac:dyDescent="0.2">
      <c r="A784" s="493"/>
      <c r="B784" s="124" t="s">
        <v>7067</v>
      </c>
      <c r="C784" s="124" t="s">
        <v>8157</v>
      </c>
      <c r="D784" s="257">
        <v>43213</v>
      </c>
      <c r="E784" s="256"/>
      <c r="F784" s="255" t="s">
        <v>7037</v>
      </c>
      <c r="G784" s="427" t="s">
        <v>7036</v>
      </c>
      <c r="H784" s="428"/>
      <c r="I784" s="429"/>
      <c r="J784" s="254" t="s">
        <v>109</v>
      </c>
      <c r="K784" s="129"/>
      <c r="L784" s="121"/>
      <c r="M784" s="263"/>
      <c r="O784" s="114"/>
      <c r="P784" s="103"/>
    </row>
    <row r="785" spans="1:16" ht="33.75" x14ac:dyDescent="0.2">
      <c r="A785" s="493"/>
      <c r="B785" s="250" t="s">
        <v>33</v>
      </c>
      <c r="C785" s="250" t="s">
        <v>34</v>
      </c>
      <c r="D785" s="250" t="s">
        <v>35</v>
      </c>
      <c r="E785" s="495" t="s">
        <v>36</v>
      </c>
      <c r="F785" s="495"/>
      <c r="G785" s="496"/>
      <c r="H785" s="497"/>
      <c r="I785" s="498"/>
      <c r="J785" s="131" t="s">
        <v>110</v>
      </c>
      <c r="K785" s="121"/>
      <c r="L785" s="132"/>
      <c r="M785" s="235"/>
      <c r="O785" s="114"/>
      <c r="P785" s="103"/>
    </row>
    <row r="786" spans="1:16" x14ac:dyDescent="0.2">
      <c r="A786" s="493"/>
      <c r="B786" s="250"/>
      <c r="C786" s="250"/>
      <c r="D786" s="250"/>
      <c r="E786" s="250"/>
      <c r="F786" s="250"/>
      <c r="G786" s="249"/>
      <c r="H786" s="248"/>
      <c r="I786" s="247"/>
      <c r="J786" s="246" t="s">
        <v>65</v>
      </c>
      <c r="K786" s="132"/>
      <c r="L786" s="132"/>
      <c r="M786" s="262"/>
      <c r="O786" s="114"/>
      <c r="P786" s="103"/>
    </row>
    <row r="787" spans="1:16" ht="23.25" thickBot="1" x14ac:dyDescent="0.25">
      <c r="A787" s="494"/>
      <c r="B787" s="261" t="s">
        <v>8638</v>
      </c>
      <c r="C787" s="260" t="s">
        <v>7036</v>
      </c>
      <c r="D787" s="243">
        <v>43213</v>
      </c>
      <c r="E787" s="242" t="s">
        <v>40</v>
      </c>
      <c r="F787" s="241" t="s">
        <v>8156</v>
      </c>
      <c r="G787" s="240"/>
      <c r="H787" s="239"/>
      <c r="I787" s="238"/>
      <c r="J787" s="136" t="s">
        <v>5919</v>
      </c>
      <c r="K787" s="259"/>
      <c r="L787" s="137" t="s">
        <v>9</v>
      </c>
      <c r="M787" s="258">
        <v>245.92</v>
      </c>
      <c r="O787" s="114"/>
      <c r="P787" s="103"/>
    </row>
    <row r="788" spans="1:16" ht="22.5" x14ac:dyDescent="0.2">
      <c r="A788" s="492">
        <v>155</v>
      </c>
      <c r="B788" s="194" t="s">
        <v>23</v>
      </c>
      <c r="C788" s="194" t="s">
        <v>24</v>
      </c>
      <c r="D788" s="194" t="s">
        <v>25</v>
      </c>
      <c r="E788" s="463" t="s">
        <v>26</v>
      </c>
      <c r="F788" s="463"/>
      <c r="G788" s="463" t="s">
        <v>18</v>
      </c>
      <c r="H788" s="464"/>
      <c r="I788" s="195"/>
      <c r="J788" s="265"/>
      <c r="K788" s="265"/>
      <c r="L788" s="265"/>
      <c r="M788" s="264"/>
      <c r="O788" s="114"/>
      <c r="P788" s="103"/>
    </row>
    <row r="789" spans="1:16" ht="90" x14ac:dyDescent="0.2">
      <c r="A789" s="493"/>
      <c r="B789" s="124" t="s">
        <v>8155</v>
      </c>
      <c r="C789" s="124" t="s">
        <v>8154</v>
      </c>
      <c r="D789" s="257">
        <v>43213</v>
      </c>
      <c r="E789" s="256"/>
      <c r="F789" s="255" t="s">
        <v>8153</v>
      </c>
      <c r="G789" s="427" t="s">
        <v>8152</v>
      </c>
      <c r="H789" s="428"/>
      <c r="I789" s="429"/>
      <c r="J789" s="254" t="s">
        <v>109</v>
      </c>
      <c r="K789" s="129"/>
      <c r="L789" s="121" t="s">
        <v>9</v>
      </c>
      <c r="M789" s="263">
        <v>103</v>
      </c>
      <c r="O789" s="114"/>
      <c r="P789" s="103"/>
    </row>
    <row r="790" spans="1:16" ht="33.75" x14ac:dyDescent="0.2">
      <c r="A790" s="493"/>
      <c r="B790" s="250" t="s">
        <v>33</v>
      </c>
      <c r="C790" s="250" t="s">
        <v>34</v>
      </c>
      <c r="D790" s="250" t="s">
        <v>35</v>
      </c>
      <c r="E790" s="495" t="s">
        <v>36</v>
      </c>
      <c r="F790" s="495"/>
      <c r="G790" s="496"/>
      <c r="H790" s="497"/>
      <c r="I790" s="498"/>
      <c r="J790" s="131" t="s">
        <v>110</v>
      </c>
      <c r="K790" s="121"/>
      <c r="L790" s="132" t="s">
        <v>9</v>
      </c>
      <c r="M790" s="235">
        <v>253.6</v>
      </c>
      <c r="O790" s="114"/>
      <c r="P790" s="103"/>
    </row>
    <row r="791" spans="1:16" x14ac:dyDescent="0.2">
      <c r="A791" s="493"/>
      <c r="B791" s="250"/>
      <c r="C791" s="250"/>
      <c r="D791" s="250"/>
      <c r="E791" s="250"/>
      <c r="F791" s="250"/>
      <c r="G791" s="249"/>
      <c r="H791" s="248"/>
      <c r="I791" s="247"/>
      <c r="J791" s="246" t="s">
        <v>65</v>
      </c>
      <c r="K791" s="132"/>
      <c r="L791" s="132"/>
      <c r="M791" s="262"/>
      <c r="O791" s="114"/>
      <c r="P791" s="103"/>
    </row>
    <row r="792" spans="1:16" ht="23.25" thickBot="1" x14ac:dyDescent="0.25">
      <c r="A792" s="494"/>
      <c r="B792" s="261" t="s">
        <v>8684</v>
      </c>
      <c r="C792" s="260" t="s">
        <v>8152</v>
      </c>
      <c r="D792" s="243">
        <v>43214</v>
      </c>
      <c r="E792" s="242" t="s">
        <v>40</v>
      </c>
      <c r="F792" s="241" t="s">
        <v>8151</v>
      </c>
      <c r="G792" s="240"/>
      <c r="H792" s="239"/>
      <c r="I792" s="238"/>
      <c r="J792" s="136" t="s">
        <v>5919</v>
      </c>
      <c r="K792" s="259"/>
      <c r="L792" s="137"/>
      <c r="M792" s="258"/>
      <c r="O792" s="114"/>
      <c r="P792" s="103"/>
    </row>
    <row r="793" spans="1:16" ht="22.5" x14ac:dyDescent="0.2">
      <c r="A793" s="492">
        <v>156</v>
      </c>
      <c r="B793" s="194" t="s">
        <v>23</v>
      </c>
      <c r="C793" s="194" t="s">
        <v>24</v>
      </c>
      <c r="D793" s="194" t="s">
        <v>25</v>
      </c>
      <c r="E793" s="463" t="s">
        <v>26</v>
      </c>
      <c r="F793" s="463"/>
      <c r="G793" s="463" t="s">
        <v>18</v>
      </c>
      <c r="H793" s="464"/>
      <c r="I793" s="195"/>
      <c r="J793" s="265"/>
      <c r="K793" s="265"/>
      <c r="L793" s="265"/>
      <c r="M793" s="264"/>
      <c r="O793" s="114"/>
      <c r="P793" s="103"/>
    </row>
    <row r="794" spans="1:16" ht="56.25" x14ac:dyDescent="0.2">
      <c r="A794" s="493"/>
      <c r="B794" s="124" t="s">
        <v>6149</v>
      </c>
      <c r="C794" s="124" t="s">
        <v>8150</v>
      </c>
      <c r="D794" s="257">
        <v>43213</v>
      </c>
      <c r="E794" s="256"/>
      <c r="F794" s="255" t="s">
        <v>8149</v>
      </c>
      <c r="G794" s="427" t="s">
        <v>8148</v>
      </c>
      <c r="H794" s="428"/>
      <c r="I794" s="429"/>
      <c r="J794" s="254" t="s">
        <v>109</v>
      </c>
      <c r="K794" s="129"/>
      <c r="L794" s="121" t="s">
        <v>9</v>
      </c>
      <c r="M794" s="263">
        <v>1185</v>
      </c>
      <c r="O794" s="114"/>
      <c r="P794" s="103"/>
    </row>
    <row r="795" spans="1:16" ht="33.75" x14ac:dyDescent="0.2">
      <c r="A795" s="493"/>
      <c r="B795" s="250" t="s">
        <v>33</v>
      </c>
      <c r="C795" s="250" t="s">
        <v>34</v>
      </c>
      <c r="D795" s="250" t="s">
        <v>35</v>
      </c>
      <c r="E795" s="495" t="s">
        <v>36</v>
      </c>
      <c r="F795" s="495"/>
      <c r="G795" s="496"/>
      <c r="H795" s="497"/>
      <c r="I795" s="498"/>
      <c r="J795" s="131" t="s">
        <v>110</v>
      </c>
      <c r="K795" s="121"/>
      <c r="L795" s="132" t="s">
        <v>9</v>
      </c>
      <c r="M795" s="235">
        <v>9540.83</v>
      </c>
      <c r="O795" s="114"/>
      <c r="P795" s="103"/>
    </row>
    <row r="796" spans="1:16" x14ac:dyDescent="0.2">
      <c r="A796" s="493"/>
      <c r="B796" s="250"/>
      <c r="C796" s="250"/>
      <c r="D796" s="250"/>
      <c r="E796" s="250"/>
      <c r="F796" s="250"/>
      <c r="G796" s="249"/>
      <c r="H796" s="248"/>
      <c r="I796" s="247"/>
      <c r="J796" s="246" t="s">
        <v>65</v>
      </c>
      <c r="K796" s="132"/>
      <c r="L796" s="132"/>
      <c r="M796" s="262"/>
      <c r="O796" s="114"/>
      <c r="P796" s="103"/>
    </row>
    <row r="797" spans="1:16" ht="23.25" thickBot="1" x14ac:dyDescent="0.25">
      <c r="A797" s="494"/>
      <c r="B797" s="261" t="s">
        <v>8685</v>
      </c>
      <c r="C797" s="260" t="s">
        <v>8148</v>
      </c>
      <c r="D797" s="243">
        <v>43219</v>
      </c>
      <c r="E797" s="242" t="s">
        <v>40</v>
      </c>
      <c r="F797" s="241" t="s">
        <v>8147</v>
      </c>
      <c r="G797" s="240"/>
      <c r="H797" s="239"/>
      <c r="I797" s="238"/>
      <c r="J797" s="136" t="s">
        <v>5919</v>
      </c>
      <c r="K797" s="259"/>
      <c r="L797" s="137"/>
      <c r="M797" s="258"/>
      <c r="O797" s="114"/>
      <c r="P797" s="103"/>
    </row>
    <row r="798" spans="1:16" ht="22.5" x14ac:dyDescent="0.2">
      <c r="A798" s="492">
        <v>157</v>
      </c>
      <c r="B798" s="194" t="s">
        <v>23</v>
      </c>
      <c r="C798" s="194" t="s">
        <v>24</v>
      </c>
      <c r="D798" s="194" t="s">
        <v>25</v>
      </c>
      <c r="E798" s="463" t="s">
        <v>26</v>
      </c>
      <c r="F798" s="463"/>
      <c r="G798" s="463" t="s">
        <v>18</v>
      </c>
      <c r="H798" s="464"/>
      <c r="I798" s="195"/>
      <c r="J798" s="265"/>
      <c r="K798" s="265"/>
      <c r="L798" s="265"/>
      <c r="M798" s="264"/>
      <c r="O798" s="114"/>
      <c r="P798" s="103"/>
    </row>
    <row r="799" spans="1:16" ht="146.25" x14ac:dyDescent="0.2">
      <c r="A799" s="493"/>
      <c r="B799" s="124" t="s">
        <v>8146</v>
      </c>
      <c r="C799" s="124" t="s">
        <v>8145</v>
      </c>
      <c r="D799" s="257">
        <v>43214</v>
      </c>
      <c r="E799" s="256"/>
      <c r="F799" s="255" t="s">
        <v>5888</v>
      </c>
      <c r="G799" s="427" t="s">
        <v>8144</v>
      </c>
      <c r="H799" s="428"/>
      <c r="I799" s="429"/>
      <c r="J799" s="254" t="s">
        <v>109</v>
      </c>
      <c r="K799" s="129"/>
      <c r="L799" s="121" t="s">
        <v>9</v>
      </c>
      <c r="M799" s="263">
        <v>834</v>
      </c>
      <c r="O799" s="114"/>
      <c r="P799" s="103"/>
    </row>
    <row r="800" spans="1:16" ht="33.75" x14ac:dyDescent="0.2">
      <c r="A800" s="493"/>
      <c r="B800" s="250" t="s">
        <v>33</v>
      </c>
      <c r="C800" s="250" t="s">
        <v>34</v>
      </c>
      <c r="D800" s="250" t="s">
        <v>35</v>
      </c>
      <c r="E800" s="495" t="s">
        <v>36</v>
      </c>
      <c r="F800" s="495"/>
      <c r="G800" s="496"/>
      <c r="H800" s="497"/>
      <c r="I800" s="498"/>
      <c r="J800" s="131" t="s">
        <v>110</v>
      </c>
      <c r="K800" s="121"/>
      <c r="L800" s="132" t="s">
        <v>9</v>
      </c>
      <c r="M800" s="235">
        <v>741.2</v>
      </c>
      <c r="O800" s="114"/>
      <c r="P800" s="103"/>
    </row>
    <row r="801" spans="1:16" x14ac:dyDescent="0.2">
      <c r="A801" s="493"/>
      <c r="B801" s="250"/>
      <c r="C801" s="250"/>
      <c r="D801" s="250"/>
      <c r="E801" s="250"/>
      <c r="F801" s="250"/>
      <c r="G801" s="249"/>
      <c r="H801" s="248"/>
      <c r="I801" s="247"/>
      <c r="J801" s="246" t="s">
        <v>65</v>
      </c>
      <c r="K801" s="132"/>
      <c r="L801" s="132"/>
      <c r="M801" s="262"/>
      <c r="O801" s="114"/>
      <c r="P801" s="103"/>
    </row>
    <row r="802" spans="1:16" ht="23.25" thickBot="1" x14ac:dyDescent="0.25">
      <c r="A802" s="494"/>
      <c r="B802" s="261" t="s">
        <v>8686</v>
      </c>
      <c r="C802" s="260" t="s">
        <v>8144</v>
      </c>
      <c r="D802" s="243">
        <v>43216</v>
      </c>
      <c r="E802" s="242" t="s">
        <v>40</v>
      </c>
      <c r="F802" s="241" t="s">
        <v>8143</v>
      </c>
      <c r="G802" s="240"/>
      <c r="H802" s="239"/>
      <c r="I802" s="238"/>
      <c r="J802" s="136" t="s">
        <v>5919</v>
      </c>
      <c r="K802" s="259"/>
      <c r="L802" s="137" t="s">
        <v>9</v>
      </c>
      <c r="M802" s="258">
        <v>146</v>
      </c>
      <c r="O802" s="114"/>
      <c r="P802" s="103"/>
    </row>
    <row r="803" spans="1:16" ht="22.5" x14ac:dyDescent="0.2">
      <c r="A803" s="492">
        <v>158</v>
      </c>
      <c r="B803" s="194" t="s">
        <v>23</v>
      </c>
      <c r="C803" s="194" t="s">
        <v>24</v>
      </c>
      <c r="D803" s="194" t="s">
        <v>25</v>
      </c>
      <c r="E803" s="463" t="s">
        <v>26</v>
      </c>
      <c r="F803" s="463"/>
      <c r="G803" s="463" t="s">
        <v>18</v>
      </c>
      <c r="H803" s="464"/>
      <c r="I803" s="195"/>
      <c r="J803" s="265"/>
      <c r="K803" s="265"/>
      <c r="L803" s="265"/>
      <c r="M803" s="264"/>
      <c r="O803" s="114"/>
      <c r="P803" s="103"/>
    </row>
    <row r="804" spans="1:16" ht="33.75" x14ac:dyDescent="0.2">
      <c r="A804" s="493"/>
      <c r="B804" s="124" t="s">
        <v>8142</v>
      </c>
      <c r="C804" s="124" t="s">
        <v>8141</v>
      </c>
      <c r="D804" s="257">
        <v>43214</v>
      </c>
      <c r="E804" s="256"/>
      <c r="F804" s="255" t="s">
        <v>6001</v>
      </c>
      <c r="G804" s="427" t="s">
        <v>8140</v>
      </c>
      <c r="H804" s="428"/>
      <c r="I804" s="429"/>
      <c r="J804" s="254" t="s">
        <v>109</v>
      </c>
      <c r="K804" s="129"/>
      <c r="L804" s="121" t="s">
        <v>9</v>
      </c>
      <c r="M804" s="263">
        <v>882</v>
      </c>
      <c r="O804" s="114"/>
      <c r="P804" s="103"/>
    </row>
    <row r="805" spans="1:16" ht="33.75" x14ac:dyDescent="0.2">
      <c r="A805" s="493"/>
      <c r="B805" s="250" t="s">
        <v>33</v>
      </c>
      <c r="C805" s="250" t="s">
        <v>34</v>
      </c>
      <c r="D805" s="250" t="s">
        <v>35</v>
      </c>
      <c r="E805" s="495" t="s">
        <v>36</v>
      </c>
      <c r="F805" s="495"/>
      <c r="G805" s="496"/>
      <c r="H805" s="497"/>
      <c r="I805" s="498"/>
      <c r="J805" s="131" t="s">
        <v>110</v>
      </c>
      <c r="K805" s="121"/>
      <c r="L805" s="132" t="s">
        <v>9</v>
      </c>
      <c r="M805" s="235">
        <v>5359.9</v>
      </c>
      <c r="O805" s="114"/>
      <c r="P805" s="103"/>
    </row>
    <row r="806" spans="1:16" x14ac:dyDescent="0.2">
      <c r="A806" s="493"/>
      <c r="B806" s="250"/>
      <c r="C806" s="250"/>
      <c r="D806" s="250"/>
      <c r="E806" s="250"/>
      <c r="F806" s="250"/>
      <c r="G806" s="249"/>
      <c r="H806" s="248"/>
      <c r="I806" s="247"/>
      <c r="J806" s="246" t="s">
        <v>65</v>
      </c>
      <c r="K806" s="132"/>
      <c r="L806" s="132"/>
      <c r="M806" s="262"/>
      <c r="O806" s="114"/>
      <c r="P806" s="103"/>
    </row>
    <row r="807" spans="1:16" ht="23.25" thickBot="1" x14ac:dyDescent="0.25">
      <c r="A807" s="494"/>
      <c r="B807" s="261" t="s">
        <v>8687</v>
      </c>
      <c r="C807" s="260" t="s">
        <v>8140</v>
      </c>
      <c r="D807" s="243">
        <v>43217</v>
      </c>
      <c r="E807" s="242" t="s">
        <v>40</v>
      </c>
      <c r="F807" s="241" t="s">
        <v>8134</v>
      </c>
      <c r="G807" s="240"/>
      <c r="H807" s="239"/>
      <c r="I807" s="238"/>
      <c r="J807" s="136" t="s">
        <v>5919</v>
      </c>
      <c r="K807" s="259"/>
      <c r="L807" s="137" t="s">
        <v>9</v>
      </c>
      <c r="M807" s="258">
        <v>304</v>
      </c>
      <c r="O807" s="114"/>
      <c r="P807" s="103"/>
    </row>
    <row r="808" spans="1:16" ht="22.5" x14ac:dyDescent="0.2">
      <c r="A808" s="492">
        <v>159</v>
      </c>
      <c r="B808" s="194" t="s">
        <v>23</v>
      </c>
      <c r="C808" s="194" t="s">
        <v>24</v>
      </c>
      <c r="D808" s="194" t="s">
        <v>25</v>
      </c>
      <c r="E808" s="463" t="s">
        <v>26</v>
      </c>
      <c r="F808" s="463"/>
      <c r="G808" s="463" t="s">
        <v>18</v>
      </c>
      <c r="H808" s="464"/>
      <c r="I808" s="195"/>
      <c r="J808" s="265"/>
      <c r="K808" s="265"/>
      <c r="L808" s="265"/>
      <c r="M808" s="264"/>
      <c r="O808" s="114"/>
      <c r="P808" s="103"/>
    </row>
    <row r="809" spans="1:16" ht="45" x14ac:dyDescent="0.2">
      <c r="A809" s="493"/>
      <c r="B809" s="124" t="s">
        <v>8139</v>
      </c>
      <c r="C809" s="124" t="s">
        <v>8138</v>
      </c>
      <c r="D809" s="257">
        <v>43214</v>
      </c>
      <c r="E809" s="256"/>
      <c r="F809" s="255" t="s">
        <v>6381</v>
      </c>
      <c r="G809" s="427" t="s">
        <v>6864</v>
      </c>
      <c r="H809" s="428"/>
      <c r="I809" s="429"/>
      <c r="J809" s="254" t="s">
        <v>109</v>
      </c>
      <c r="K809" s="129"/>
      <c r="L809" s="121" t="s">
        <v>9</v>
      </c>
      <c r="M809" s="263">
        <v>249</v>
      </c>
      <c r="O809" s="114"/>
      <c r="P809" s="103"/>
    </row>
    <row r="810" spans="1:16" ht="33.75" x14ac:dyDescent="0.2">
      <c r="A810" s="493"/>
      <c r="B810" s="250" t="s">
        <v>33</v>
      </c>
      <c r="C810" s="250" t="s">
        <v>34</v>
      </c>
      <c r="D810" s="250" t="s">
        <v>35</v>
      </c>
      <c r="E810" s="495" t="s">
        <v>36</v>
      </c>
      <c r="F810" s="495"/>
      <c r="G810" s="496"/>
      <c r="H810" s="497"/>
      <c r="I810" s="498"/>
      <c r="J810" s="131" t="s">
        <v>110</v>
      </c>
      <c r="K810" s="121"/>
      <c r="L810" s="132" t="s">
        <v>9</v>
      </c>
      <c r="M810" s="235">
        <v>470.6</v>
      </c>
      <c r="O810" s="114"/>
      <c r="P810" s="103"/>
    </row>
    <row r="811" spans="1:16" x14ac:dyDescent="0.2">
      <c r="A811" s="493"/>
      <c r="B811" s="250"/>
      <c r="C811" s="250"/>
      <c r="D811" s="250"/>
      <c r="E811" s="250"/>
      <c r="F811" s="250"/>
      <c r="G811" s="249"/>
      <c r="H811" s="248"/>
      <c r="I811" s="247"/>
      <c r="J811" s="246" t="s">
        <v>65</v>
      </c>
      <c r="K811" s="132"/>
      <c r="L811" s="132"/>
      <c r="M811" s="262"/>
      <c r="O811" s="114"/>
      <c r="P811" s="103"/>
    </row>
    <row r="812" spans="1:16" ht="23.25" thickBot="1" x14ac:dyDescent="0.25">
      <c r="A812" s="494"/>
      <c r="B812" s="261" t="s">
        <v>8688</v>
      </c>
      <c r="C812" s="260" t="s">
        <v>6864</v>
      </c>
      <c r="D812" s="243">
        <v>43215</v>
      </c>
      <c r="E812" s="242" t="s">
        <v>40</v>
      </c>
      <c r="F812" s="241" t="s">
        <v>8137</v>
      </c>
      <c r="G812" s="240"/>
      <c r="H812" s="239"/>
      <c r="I812" s="238"/>
      <c r="J812" s="136" t="s">
        <v>5919</v>
      </c>
      <c r="K812" s="259"/>
      <c r="L812" s="137"/>
      <c r="M812" s="258"/>
      <c r="O812" s="114"/>
      <c r="P812" s="103"/>
    </row>
    <row r="813" spans="1:16" ht="22.5" x14ac:dyDescent="0.2">
      <c r="A813" s="492">
        <v>160</v>
      </c>
      <c r="B813" s="194" t="s">
        <v>23</v>
      </c>
      <c r="C813" s="194" t="s">
        <v>24</v>
      </c>
      <c r="D813" s="194" t="s">
        <v>25</v>
      </c>
      <c r="E813" s="463" t="s">
        <v>26</v>
      </c>
      <c r="F813" s="463"/>
      <c r="G813" s="463" t="s">
        <v>18</v>
      </c>
      <c r="H813" s="464"/>
      <c r="I813" s="195"/>
      <c r="J813" s="265"/>
      <c r="K813" s="265"/>
      <c r="L813" s="265"/>
      <c r="M813" s="264"/>
      <c r="O813" s="114"/>
      <c r="P813" s="103"/>
    </row>
    <row r="814" spans="1:16" ht="202.5" x14ac:dyDescent="0.2">
      <c r="A814" s="493"/>
      <c r="B814" s="124" t="s">
        <v>6497</v>
      </c>
      <c r="C814" s="124" t="s">
        <v>8136</v>
      </c>
      <c r="D814" s="257">
        <v>43214</v>
      </c>
      <c r="E814" s="256"/>
      <c r="F814" s="255" t="s">
        <v>6495</v>
      </c>
      <c r="G814" s="427" t="s">
        <v>8135</v>
      </c>
      <c r="H814" s="428"/>
      <c r="I814" s="429"/>
      <c r="J814" s="254" t="s">
        <v>109</v>
      </c>
      <c r="K814" s="129"/>
      <c r="L814" s="121"/>
      <c r="M814" s="263"/>
      <c r="O814" s="114"/>
      <c r="P814" s="103"/>
    </row>
    <row r="815" spans="1:16" ht="33.75" x14ac:dyDescent="0.2">
      <c r="A815" s="493"/>
      <c r="B815" s="250" t="s">
        <v>33</v>
      </c>
      <c r="C815" s="250" t="s">
        <v>34</v>
      </c>
      <c r="D815" s="250" t="s">
        <v>35</v>
      </c>
      <c r="E815" s="495" t="s">
        <v>36</v>
      </c>
      <c r="F815" s="495"/>
      <c r="G815" s="496"/>
      <c r="H815" s="497"/>
      <c r="I815" s="498"/>
      <c r="J815" s="131" t="s">
        <v>110</v>
      </c>
      <c r="K815" s="121"/>
      <c r="L815" s="132"/>
      <c r="M815" s="235"/>
      <c r="O815" s="114"/>
      <c r="P815" s="103"/>
    </row>
    <row r="816" spans="1:16" x14ac:dyDescent="0.2">
      <c r="A816" s="493"/>
      <c r="B816" s="250"/>
      <c r="C816" s="250"/>
      <c r="D816" s="250"/>
      <c r="E816" s="250"/>
      <c r="F816" s="250"/>
      <c r="G816" s="249"/>
      <c r="H816" s="248"/>
      <c r="I816" s="247"/>
      <c r="J816" s="246" t="s">
        <v>65</v>
      </c>
      <c r="K816" s="132"/>
      <c r="L816" s="132" t="s">
        <v>9</v>
      </c>
      <c r="M816" s="262">
        <v>206.5</v>
      </c>
      <c r="O816" s="114"/>
      <c r="P816" s="103"/>
    </row>
    <row r="817" spans="1:16" ht="23.25" thickBot="1" x14ac:dyDescent="0.25">
      <c r="A817" s="494"/>
      <c r="B817" s="261" t="s">
        <v>8628</v>
      </c>
      <c r="C817" s="260" t="s">
        <v>8135</v>
      </c>
      <c r="D817" s="243">
        <v>43217</v>
      </c>
      <c r="E817" s="242" t="s">
        <v>40</v>
      </c>
      <c r="F817" s="241" t="s">
        <v>8134</v>
      </c>
      <c r="G817" s="240"/>
      <c r="H817" s="239"/>
      <c r="I817" s="238"/>
      <c r="J817" s="136" t="s">
        <v>5919</v>
      </c>
      <c r="K817" s="259"/>
      <c r="L817" s="137" t="s">
        <v>9</v>
      </c>
      <c r="M817" s="258">
        <v>186</v>
      </c>
      <c r="O817" s="114"/>
      <c r="P817" s="103"/>
    </row>
    <row r="818" spans="1:16" ht="22.5" x14ac:dyDescent="0.2">
      <c r="A818" s="492">
        <v>161</v>
      </c>
      <c r="B818" s="194" t="s">
        <v>23</v>
      </c>
      <c r="C818" s="194" t="s">
        <v>24</v>
      </c>
      <c r="D818" s="194" t="s">
        <v>25</v>
      </c>
      <c r="E818" s="463" t="s">
        <v>26</v>
      </c>
      <c r="F818" s="463"/>
      <c r="G818" s="463" t="s">
        <v>18</v>
      </c>
      <c r="H818" s="464"/>
      <c r="I818" s="195"/>
      <c r="J818" s="265"/>
      <c r="K818" s="265"/>
      <c r="L818" s="265"/>
      <c r="M818" s="264"/>
      <c r="O818" s="114"/>
      <c r="P818" s="103"/>
    </row>
    <row r="819" spans="1:16" ht="78.75" x14ac:dyDescent="0.2">
      <c r="A819" s="493"/>
      <c r="B819" s="124" t="s">
        <v>7020</v>
      </c>
      <c r="C819" s="124" t="s">
        <v>8133</v>
      </c>
      <c r="D819" s="257">
        <v>43214</v>
      </c>
      <c r="E819" s="256"/>
      <c r="F819" s="255" t="s">
        <v>8105</v>
      </c>
      <c r="G819" s="427" t="s">
        <v>8132</v>
      </c>
      <c r="H819" s="428"/>
      <c r="I819" s="429"/>
      <c r="J819" s="254" t="s">
        <v>109</v>
      </c>
      <c r="K819" s="129"/>
      <c r="L819" s="121" t="s">
        <v>9</v>
      </c>
      <c r="M819" s="263">
        <v>1012</v>
      </c>
      <c r="O819" s="114"/>
      <c r="P819" s="103"/>
    </row>
    <row r="820" spans="1:16" ht="33.75" x14ac:dyDescent="0.2">
      <c r="A820" s="493"/>
      <c r="B820" s="250" t="s">
        <v>33</v>
      </c>
      <c r="C820" s="250" t="s">
        <v>34</v>
      </c>
      <c r="D820" s="250" t="s">
        <v>35</v>
      </c>
      <c r="E820" s="495" t="s">
        <v>36</v>
      </c>
      <c r="F820" s="495"/>
      <c r="G820" s="496"/>
      <c r="H820" s="497"/>
      <c r="I820" s="498"/>
      <c r="J820" s="131" t="s">
        <v>110</v>
      </c>
      <c r="K820" s="121"/>
      <c r="L820" s="132"/>
      <c r="M820" s="235"/>
      <c r="O820" s="114"/>
      <c r="P820" s="103"/>
    </row>
    <row r="821" spans="1:16" x14ac:dyDescent="0.2">
      <c r="A821" s="493"/>
      <c r="B821" s="250"/>
      <c r="C821" s="250"/>
      <c r="D821" s="250"/>
      <c r="E821" s="250"/>
      <c r="F821" s="250"/>
      <c r="G821" s="249"/>
      <c r="H821" s="248"/>
      <c r="I821" s="247"/>
      <c r="J821" s="246" t="s">
        <v>65</v>
      </c>
      <c r="K821" s="132"/>
      <c r="L821" s="132"/>
      <c r="M821" s="262"/>
      <c r="O821" s="114"/>
      <c r="P821" s="103"/>
    </row>
    <row r="822" spans="1:16" ht="23.25" thickBot="1" x14ac:dyDescent="0.25">
      <c r="A822" s="494"/>
      <c r="B822" s="261" t="s">
        <v>710</v>
      </c>
      <c r="C822" s="260" t="s">
        <v>8132</v>
      </c>
      <c r="D822" s="243">
        <v>43219</v>
      </c>
      <c r="E822" s="242" t="s">
        <v>40</v>
      </c>
      <c r="F822" s="241" t="s">
        <v>8131</v>
      </c>
      <c r="G822" s="240"/>
      <c r="H822" s="239"/>
      <c r="I822" s="238"/>
      <c r="J822" s="136" t="s">
        <v>5919</v>
      </c>
      <c r="K822" s="259"/>
      <c r="L822" s="137"/>
      <c r="M822" s="258"/>
      <c r="O822" s="114"/>
      <c r="P822" s="103"/>
    </row>
    <row r="823" spans="1:16" ht="22.5" x14ac:dyDescent="0.2">
      <c r="A823" s="492">
        <v>162</v>
      </c>
      <c r="B823" s="194" t="s">
        <v>23</v>
      </c>
      <c r="C823" s="194" t="s">
        <v>24</v>
      </c>
      <c r="D823" s="194" t="s">
        <v>25</v>
      </c>
      <c r="E823" s="463" t="s">
        <v>26</v>
      </c>
      <c r="F823" s="463"/>
      <c r="G823" s="463" t="s">
        <v>18</v>
      </c>
      <c r="H823" s="464"/>
      <c r="I823" s="195"/>
      <c r="J823" s="265"/>
      <c r="K823" s="265"/>
      <c r="L823" s="265"/>
      <c r="M823" s="264"/>
      <c r="O823" s="114"/>
      <c r="P823" s="103"/>
    </row>
    <row r="824" spans="1:16" ht="33.75" x14ac:dyDescent="0.2">
      <c r="A824" s="493"/>
      <c r="B824" s="124" t="s">
        <v>7847</v>
      </c>
      <c r="C824" s="124" t="s">
        <v>8130</v>
      </c>
      <c r="D824" s="257">
        <v>43214</v>
      </c>
      <c r="E824" s="256"/>
      <c r="F824" s="255" t="s">
        <v>5970</v>
      </c>
      <c r="G824" s="427" t="s">
        <v>8129</v>
      </c>
      <c r="H824" s="428"/>
      <c r="I824" s="429"/>
      <c r="J824" s="254" t="s">
        <v>109</v>
      </c>
      <c r="K824" s="129"/>
      <c r="L824" s="121" t="s">
        <v>9</v>
      </c>
      <c r="M824" s="263">
        <v>972</v>
      </c>
      <c r="O824" s="114"/>
      <c r="P824" s="103"/>
    </row>
    <row r="825" spans="1:16" ht="33.75" x14ac:dyDescent="0.2">
      <c r="A825" s="493"/>
      <c r="B825" s="250" t="s">
        <v>33</v>
      </c>
      <c r="C825" s="250" t="s">
        <v>34</v>
      </c>
      <c r="D825" s="250" t="s">
        <v>35</v>
      </c>
      <c r="E825" s="495" t="s">
        <v>36</v>
      </c>
      <c r="F825" s="495"/>
      <c r="G825" s="496"/>
      <c r="H825" s="497"/>
      <c r="I825" s="498"/>
      <c r="J825" s="131" t="s">
        <v>110</v>
      </c>
      <c r="K825" s="121"/>
      <c r="L825" s="132" t="s">
        <v>9</v>
      </c>
      <c r="M825" s="235">
        <v>3171.06</v>
      </c>
      <c r="O825" s="114"/>
      <c r="P825" s="103"/>
    </row>
    <row r="826" spans="1:16" x14ac:dyDescent="0.2">
      <c r="A826" s="493"/>
      <c r="B826" s="250"/>
      <c r="C826" s="250"/>
      <c r="D826" s="250"/>
      <c r="E826" s="250"/>
      <c r="F826" s="250"/>
      <c r="G826" s="249"/>
      <c r="H826" s="248"/>
      <c r="I826" s="247"/>
      <c r="J826" s="246" t="s">
        <v>65</v>
      </c>
      <c r="K826" s="132"/>
      <c r="L826" s="132"/>
      <c r="M826" s="262"/>
      <c r="O826" s="114"/>
      <c r="P826" s="103"/>
    </row>
    <row r="827" spans="1:16" ht="23.25" thickBot="1" x14ac:dyDescent="0.25">
      <c r="A827" s="494"/>
      <c r="B827" s="261" t="s">
        <v>8644</v>
      </c>
      <c r="C827" s="260" t="s">
        <v>8129</v>
      </c>
      <c r="D827" s="243">
        <v>43218</v>
      </c>
      <c r="E827" s="242" t="s">
        <v>40</v>
      </c>
      <c r="F827" s="241" t="s">
        <v>8128</v>
      </c>
      <c r="G827" s="240"/>
      <c r="H827" s="239"/>
      <c r="I827" s="238"/>
      <c r="J827" s="136" t="s">
        <v>5919</v>
      </c>
      <c r="K827" s="259"/>
      <c r="L827" s="137"/>
      <c r="M827" s="258"/>
      <c r="O827" s="114"/>
      <c r="P827" s="103"/>
    </row>
    <row r="828" spans="1:16" ht="22.5" x14ac:dyDescent="0.2">
      <c r="A828" s="492">
        <v>163</v>
      </c>
      <c r="B828" s="194" t="s">
        <v>23</v>
      </c>
      <c r="C828" s="194" t="s">
        <v>24</v>
      </c>
      <c r="D828" s="194" t="s">
        <v>25</v>
      </c>
      <c r="E828" s="463" t="s">
        <v>26</v>
      </c>
      <c r="F828" s="463"/>
      <c r="G828" s="463" t="s">
        <v>18</v>
      </c>
      <c r="H828" s="464"/>
      <c r="I828" s="195"/>
      <c r="J828" s="265"/>
      <c r="K828" s="265"/>
      <c r="L828" s="265"/>
      <c r="M828" s="264"/>
      <c r="O828" s="114"/>
      <c r="P828" s="103"/>
    </row>
    <row r="829" spans="1:16" ht="146.25" x14ac:dyDescent="0.2">
      <c r="A829" s="493"/>
      <c r="B829" s="124" t="s">
        <v>6521</v>
      </c>
      <c r="C829" s="124" t="s">
        <v>8127</v>
      </c>
      <c r="D829" s="257">
        <v>43215</v>
      </c>
      <c r="E829" s="256"/>
      <c r="F829" s="255" t="s">
        <v>6221</v>
      </c>
      <c r="G829" s="427" t="s">
        <v>8126</v>
      </c>
      <c r="H829" s="428"/>
      <c r="I829" s="429"/>
      <c r="J829" s="254" t="s">
        <v>109</v>
      </c>
      <c r="K829" s="129"/>
      <c r="L829" s="121" t="s">
        <v>9</v>
      </c>
      <c r="M829" s="263">
        <v>260</v>
      </c>
      <c r="O829" s="114"/>
      <c r="P829" s="103"/>
    </row>
    <row r="830" spans="1:16" ht="33.75" x14ac:dyDescent="0.2">
      <c r="A830" s="493"/>
      <c r="B830" s="250" t="s">
        <v>33</v>
      </c>
      <c r="C830" s="250" t="s">
        <v>34</v>
      </c>
      <c r="D830" s="250" t="s">
        <v>35</v>
      </c>
      <c r="E830" s="495" t="s">
        <v>36</v>
      </c>
      <c r="F830" s="495"/>
      <c r="G830" s="496"/>
      <c r="H830" s="497"/>
      <c r="I830" s="498"/>
      <c r="J830" s="131" t="s">
        <v>110</v>
      </c>
      <c r="K830" s="121"/>
      <c r="L830" s="132"/>
      <c r="M830" s="235"/>
      <c r="O830" s="114"/>
      <c r="P830" s="103"/>
    </row>
    <row r="831" spans="1:16" x14ac:dyDescent="0.2">
      <c r="A831" s="493"/>
      <c r="B831" s="250"/>
      <c r="C831" s="250"/>
      <c r="D831" s="250"/>
      <c r="E831" s="250"/>
      <c r="F831" s="250"/>
      <c r="G831" s="249"/>
      <c r="H831" s="248"/>
      <c r="I831" s="247"/>
      <c r="J831" s="246" t="s">
        <v>65</v>
      </c>
      <c r="K831" s="132"/>
      <c r="L831" s="132"/>
      <c r="M831" s="262"/>
      <c r="O831" s="114"/>
      <c r="P831" s="103"/>
    </row>
    <row r="832" spans="1:16" ht="23.25" thickBot="1" x14ac:dyDescent="0.25">
      <c r="A832" s="494"/>
      <c r="B832" s="261" t="s">
        <v>8689</v>
      </c>
      <c r="C832" s="260" t="s">
        <v>8126</v>
      </c>
      <c r="D832" s="243">
        <v>43217</v>
      </c>
      <c r="E832" s="242" t="s">
        <v>40</v>
      </c>
      <c r="F832" s="241" t="s">
        <v>8123</v>
      </c>
      <c r="G832" s="240"/>
      <c r="H832" s="239"/>
      <c r="I832" s="238"/>
      <c r="J832" s="136" t="s">
        <v>5919</v>
      </c>
      <c r="K832" s="259"/>
      <c r="L832" s="137" t="s">
        <v>9</v>
      </c>
      <c r="M832" s="258">
        <v>47.26</v>
      </c>
      <c r="O832" s="114"/>
      <c r="P832" s="103"/>
    </row>
    <row r="833" spans="1:16" ht="22.5" x14ac:dyDescent="0.2">
      <c r="A833" s="492">
        <v>164</v>
      </c>
      <c r="B833" s="194" t="s">
        <v>23</v>
      </c>
      <c r="C833" s="194" t="s">
        <v>24</v>
      </c>
      <c r="D833" s="194" t="s">
        <v>25</v>
      </c>
      <c r="E833" s="463" t="s">
        <v>26</v>
      </c>
      <c r="F833" s="463"/>
      <c r="G833" s="463" t="s">
        <v>18</v>
      </c>
      <c r="H833" s="464"/>
      <c r="I833" s="195"/>
      <c r="J833" s="265"/>
      <c r="K833" s="265"/>
      <c r="L833" s="265"/>
      <c r="M833" s="264"/>
      <c r="O833" s="114"/>
      <c r="P833" s="103"/>
    </row>
    <row r="834" spans="1:16" ht="33.75" x14ac:dyDescent="0.2">
      <c r="A834" s="493"/>
      <c r="B834" s="124" t="s">
        <v>6700</v>
      </c>
      <c r="C834" s="124" t="s">
        <v>7919</v>
      </c>
      <c r="D834" s="257">
        <v>43215</v>
      </c>
      <c r="E834" s="256"/>
      <c r="F834" s="255" t="s">
        <v>6460</v>
      </c>
      <c r="G834" s="427" t="s">
        <v>6008</v>
      </c>
      <c r="H834" s="428"/>
      <c r="I834" s="429"/>
      <c r="J834" s="254" t="s">
        <v>109</v>
      </c>
      <c r="K834" s="129"/>
      <c r="L834" s="121" t="s">
        <v>9</v>
      </c>
      <c r="M834" s="263">
        <v>148</v>
      </c>
      <c r="O834" s="114"/>
      <c r="P834" s="103"/>
    </row>
    <row r="835" spans="1:16" ht="33.75" x14ac:dyDescent="0.2">
      <c r="A835" s="493"/>
      <c r="B835" s="250" t="s">
        <v>33</v>
      </c>
      <c r="C835" s="250" t="s">
        <v>34</v>
      </c>
      <c r="D835" s="250" t="s">
        <v>35</v>
      </c>
      <c r="E835" s="495" t="s">
        <v>36</v>
      </c>
      <c r="F835" s="495"/>
      <c r="G835" s="496"/>
      <c r="H835" s="497"/>
      <c r="I835" s="498"/>
      <c r="J835" s="131" t="s">
        <v>110</v>
      </c>
      <c r="K835" s="121"/>
      <c r="L835" s="132" t="s">
        <v>9</v>
      </c>
      <c r="M835" s="235">
        <v>572.4</v>
      </c>
      <c r="O835" s="114"/>
      <c r="P835" s="103"/>
    </row>
    <row r="836" spans="1:16" x14ac:dyDescent="0.2">
      <c r="A836" s="493"/>
      <c r="B836" s="250"/>
      <c r="C836" s="250"/>
      <c r="D836" s="250"/>
      <c r="E836" s="250"/>
      <c r="F836" s="250"/>
      <c r="G836" s="249"/>
      <c r="H836" s="248"/>
      <c r="I836" s="247"/>
      <c r="J836" s="246" t="s">
        <v>65</v>
      </c>
      <c r="K836" s="132"/>
      <c r="L836" s="132"/>
      <c r="M836" s="262"/>
      <c r="O836" s="114"/>
      <c r="P836" s="103"/>
    </row>
    <row r="837" spans="1:16" ht="23.25" thickBot="1" x14ac:dyDescent="0.25">
      <c r="A837" s="494"/>
      <c r="B837" s="261" t="s">
        <v>8690</v>
      </c>
      <c r="C837" s="260" t="s">
        <v>6008</v>
      </c>
      <c r="D837" s="243">
        <v>43217</v>
      </c>
      <c r="E837" s="242" t="s">
        <v>40</v>
      </c>
      <c r="F837" s="241" t="s">
        <v>8123</v>
      </c>
      <c r="G837" s="240"/>
      <c r="H837" s="239"/>
      <c r="I837" s="238"/>
      <c r="J837" s="136" t="s">
        <v>5919</v>
      </c>
      <c r="K837" s="259"/>
      <c r="L837" s="137" t="s">
        <v>9</v>
      </c>
      <c r="M837" s="258">
        <v>165.48</v>
      </c>
      <c r="O837" s="114"/>
      <c r="P837" s="103"/>
    </row>
    <row r="838" spans="1:16" ht="22.5" x14ac:dyDescent="0.2">
      <c r="A838" s="492">
        <v>165</v>
      </c>
      <c r="B838" s="194" t="s">
        <v>23</v>
      </c>
      <c r="C838" s="194" t="s">
        <v>24</v>
      </c>
      <c r="D838" s="194" t="s">
        <v>25</v>
      </c>
      <c r="E838" s="463" t="s">
        <v>26</v>
      </c>
      <c r="F838" s="463"/>
      <c r="G838" s="463" t="s">
        <v>18</v>
      </c>
      <c r="H838" s="464"/>
      <c r="I838" s="195"/>
      <c r="J838" s="265"/>
      <c r="K838" s="265"/>
      <c r="L838" s="265"/>
      <c r="M838" s="264"/>
      <c r="O838" s="114"/>
      <c r="P838" s="103"/>
    </row>
    <row r="839" spans="1:16" ht="101.25" x14ac:dyDescent="0.2">
      <c r="A839" s="493"/>
      <c r="B839" s="124" t="s">
        <v>8125</v>
      </c>
      <c r="C839" s="124" t="s">
        <v>8124</v>
      </c>
      <c r="D839" s="257">
        <v>43215</v>
      </c>
      <c r="E839" s="256"/>
      <c r="F839" s="255" t="s">
        <v>7927</v>
      </c>
      <c r="G839" s="427" t="s">
        <v>6888</v>
      </c>
      <c r="H839" s="428"/>
      <c r="I839" s="429"/>
      <c r="J839" s="254" t="s">
        <v>109</v>
      </c>
      <c r="K839" s="129"/>
      <c r="L839" s="121" t="s">
        <v>9</v>
      </c>
      <c r="M839" s="263">
        <v>240</v>
      </c>
      <c r="O839" s="114"/>
      <c r="P839" s="103"/>
    </row>
    <row r="840" spans="1:16" ht="33.75" x14ac:dyDescent="0.2">
      <c r="A840" s="493"/>
      <c r="B840" s="250" t="s">
        <v>33</v>
      </c>
      <c r="C840" s="250" t="s">
        <v>34</v>
      </c>
      <c r="D840" s="250" t="s">
        <v>35</v>
      </c>
      <c r="E840" s="495" t="s">
        <v>36</v>
      </c>
      <c r="F840" s="495"/>
      <c r="G840" s="496"/>
      <c r="H840" s="497"/>
      <c r="I840" s="498"/>
      <c r="J840" s="131" t="s">
        <v>110</v>
      </c>
      <c r="K840" s="121"/>
      <c r="L840" s="132" t="s">
        <v>9</v>
      </c>
      <c r="M840" s="235">
        <v>378.6</v>
      </c>
      <c r="O840" s="114"/>
      <c r="P840" s="103"/>
    </row>
    <row r="841" spans="1:16" x14ac:dyDescent="0.2">
      <c r="A841" s="493"/>
      <c r="B841" s="250"/>
      <c r="C841" s="250"/>
      <c r="D841" s="250"/>
      <c r="E841" s="250"/>
      <c r="F841" s="250"/>
      <c r="G841" s="249"/>
      <c r="H841" s="248"/>
      <c r="I841" s="247"/>
      <c r="J841" s="246" t="s">
        <v>65</v>
      </c>
      <c r="K841" s="132"/>
      <c r="L841" s="132"/>
      <c r="M841" s="262"/>
      <c r="O841" s="114"/>
      <c r="P841" s="103"/>
    </row>
    <row r="842" spans="1:16" ht="23.25" thickBot="1" x14ac:dyDescent="0.25">
      <c r="A842" s="494"/>
      <c r="B842" s="261" t="s">
        <v>8691</v>
      </c>
      <c r="C842" s="260" t="s">
        <v>6888</v>
      </c>
      <c r="D842" s="243">
        <v>43217</v>
      </c>
      <c r="E842" s="242" t="s">
        <v>40</v>
      </c>
      <c r="F842" s="241" t="s">
        <v>8123</v>
      </c>
      <c r="G842" s="240"/>
      <c r="H842" s="239"/>
      <c r="I842" s="238"/>
      <c r="J842" s="136" t="s">
        <v>5919</v>
      </c>
      <c r="K842" s="259"/>
      <c r="L842" s="137"/>
      <c r="M842" s="258"/>
      <c r="O842" s="114"/>
      <c r="P842" s="103"/>
    </row>
    <row r="843" spans="1:16" ht="22.5" x14ac:dyDescent="0.2">
      <c r="A843" s="492">
        <v>166</v>
      </c>
      <c r="B843" s="194" t="s">
        <v>23</v>
      </c>
      <c r="C843" s="194" t="s">
        <v>24</v>
      </c>
      <c r="D843" s="194" t="s">
        <v>25</v>
      </c>
      <c r="E843" s="463" t="s">
        <v>26</v>
      </c>
      <c r="F843" s="463"/>
      <c r="G843" s="463" t="s">
        <v>18</v>
      </c>
      <c r="H843" s="464"/>
      <c r="I843" s="195"/>
      <c r="J843" s="265"/>
      <c r="K843" s="265"/>
      <c r="L843" s="265"/>
      <c r="M843" s="264"/>
      <c r="O843" s="114"/>
      <c r="P843" s="103"/>
    </row>
    <row r="844" spans="1:16" ht="213.75" x14ac:dyDescent="0.2">
      <c r="A844" s="493"/>
      <c r="B844" s="124" t="s">
        <v>8122</v>
      </c>
      <c r="C844" s="124" t="s">
        <v>8121</v>
      </c>
      <c r="D844" s="257">
        <v>43215</v>
      </c>
      <c r="E844" s="256"/>
      <c r="F844" s="255" t="s">
        <v>6013</v>
      </c>
      <c r="G844" s="427" t="s">
        <v>6339</v>
      </c>
      <c r="H844" s="428"/>
      <c r="I844" s="429"/>
      <c r="J844" s="254" t="s">
        <v>109</v>
      </c>
      <c r="K844" s="129"/>
      <c r="L844" s="121" t="s">
        <v>9</v>
      </c>
      <c r="M844" s="263">
        <v>253</v>
      </c>
      <c r="O844" s="114"/>
      <c r="P844" s="103"/>
    </row>
    <row r="845" spans="1:16" ht="33.75" x14ac:dyDescent="0.2">
      <c r="A845" s="493"/>
      <c r="B845" s="250" t="s">
        <v>33</v>
      </c>
      <c r="C845" s="250" t="s">
        <v>34</v>
      </c>
      <c r="D845" s="250" t="s">
        <v>35</v>
      </c>
      <c r="E845" s="495" t="s">
        <v>36</v>
      </c>
      <c r="F845" s="495"/>
      <c r="G845" s="496"/>
      <c r="H845" s="497"/>
      <c r="I845" s="498"/>
      <c r="J845" s="131" t="s">
        <v>110</v>
      </c>
      <c r="K845" s="121"/>
      <c r="L845" s="132" t="s">
        <v>9</v>
      </c>
      <c r="M845" s="235">
        <v>525</v>
      </c>
      <c r="O845" s="114"/>
      <c r="P845" s="103"/>
    </row>
    <row r="846" spans="1:16" x14ac:dyDescent="0.2">
      <c r="A846" s="493"/>
      <c r="B846" s="250"/>
      <c r="C846" s="250"/>
      <c r="D846" s="250"/>
      <c r="E846" s="250"/>
      <c r="F846" s="250"/>
      <c r="G846" s="249"/>
      <c r="H846" s="248"/>
      <c r="I846" s="247"/>
      <c r="J846" s="246" t="s">
        <v>65</v>
      </c>
      <c r="K846" s="132"/>
      <c r="L846" s="132"/>
      <c r="M846" s="262"/>
      <c r="O846" s="114"/>
      <c r="P846" s="103"/>
    </row>
    <row r="847" spans="1:16" ht="23.25" thickBot="1" x14ac:dyDescent="0.25">
      <c r="A847" s="494"/>
      <c r="B847" s="261" t="s">
        <v>8643</v>
      </c>
      <c r="C847" s="260" t="s">
        <v>6339</v>
      </c>
      <c r="D847" s="243">
        <v>43216</v>
      </c>
      <c r="E847" s="242" t="s">
        <v>40</v>
      </c>
      <c r="F847" s="241" t="s">
        <v>8120</v>
      </c>
      <c r="G847" s="240"/>
      <c r="H847" s="239"/>
      <c r="I847" s="238"/>
      <c r="J847" s="136" t="s">
        <v>5919</v>
      </c>
      <c r="K847" s="259"/>
      <c r="L847" s="137" t="s">
        <v>9</v>
      </c>
      <c r="M847" s="258">
        <v>17</v>
      </c>
      <c r="O847" s="114"/>
      <c r="P847" s="103"/>
    </row>
    <row r="848" spans="1:16" ht="22.5" x14ac:dyDescent="0.2">
      <c r="A848" s="492">
        <v>167</v>
      </c>
      <c r="B848" s="194" t="s">
        <v>23</v>
      </c>
      <c r="C848" s="194" t="s">
        <v>24</v>
      </c>
      <c r="D848" s="194" t="s">
        <v>25</v>
      </c>
      <c r="E848" s="463" t="s">
        <v>26</v>
      </c>
      <c r="F848" s="463"/>
      <c r="G848" s="463" t="s">
        <v>18</v>
      </c>
      <c r="H848" s="464"/>
      <c r="I848" s="195"/>
      <c r="J848" s="265"/>
      <c r="K848" s="265"/>
      <c r="L848" s="265"/>
      <c r="M848" s="264"/>
      <c r="O848" s="114"/>
      <c r="P848" s="103"/>
    </row>
    <row r="849" spans="1:16" ht="45" x14ac:dyDescent="0.2">
      <c r="A849" s="493"/>
      <c r="B849" s="124" t="s">
        <v>8119</v>
      </c>
      <c r="C849" s="124" t="s">
        <v>8118</v>
      </c>
      <c r="D849" s="257">
        <v>43215</v>
      </c>
      <c r="E849" s="256"/>
      <c r="F849" s="255" t="s">
        <v>6926</v>
      </c>
      <c r="G849" s="427" t="s">
        <v>6008</v>
      </c>
      <c r="H849" s="428"/>
      <c r="I849" s="429"/>
      <c r="J849" s="254" t="s">
        <v>109</v>
      </c>
      <c r="K849" s="129"/>
      <c r="L849" s="121" t="s">
        <v>9</v>
      </c>
      <c r="M849" s="263">
        <v>3250</v>
      </c>
      <c r="O849" s="114"/>
      <c r="P849" s="103"/>
    </row>
    <row r="850" spans="1:16" ht="33.75" x14ac:dyDescent="0.2">
      <c r="A850" s="493"/>
      <c r="B850" s="250" t="s">
        <v>33</v>
      </c>
      <c r="C850" s="250" t="s">
        <v>34</v>
      </c>
      <c r="D850" s="250" t="s">
        <v>35</v>
      </c>
      <c r="E850" s="495" t="s">
        <v>36</v>
      </c>
      <c r="F850" s="495"/>
      <c r="G850" s="496"/>
      <c r="H850" s="497"/>
      <c r="I850" s="498"/>
      <c r="J850" s="131" t="s">
        <v>110</v>
      </c>
      <c r="K850" s="121"/>
      <c r="L850" s="132" t="s">
        <v>9</v>
      </c>
      <c r="M850" s="235">
        <v>1715</v>
      </c>
      <c r="O850" s="114"/>
      <c r="P850" s="103"/>
    </row>
    <row r="851" spans="1:16" x14ac:dyDescent="0.2">
      <c r="A851" s="493"/>
      <c r="B851" s="250"/>
      <c r="C851" s="250"/>
      <c r="D851" s="250"/>
      <c r="E851" s="250"/>
      <c r="F851" s="250"/>
      <c r="G851" s="249"/>
      <c r="H851" s="248"/>
      <c r="I851" s="247"/>
      <c r="J851" s="246" t="s">
        <v>65</v>
      </c>
      <c r="K851" s="132"/>
      <c r="L851" s="132"/>
      <c r="M851" s="262"/>
      <c r="O851" s="114"/>
      <c r="P851" s="103"/>
    </row>
    <row r="852" spans="1:16" ht="23.25" thickBot="1" x14ac:dyDescent="0.25">
      <c r="A852" s="494"/>
      <c r="B852" s="261" t="s">
        <v>8630</v>
      </c>
      <c r="C852" s="260" t="s">
        <v>6008</v>
      </c>
      <c r="D852" s="243">
        <v>43229</v>
      </c>
      <c r="E852" s="242" t="s">
        <v>40</v>
      </c>
      <c r="F852" s="241" t="s">
        <v>8117</v>
      </c>
      <c r="G852" s="240"/>
      <c r="H852" s="239"/>
      <c r="I852" s="238"/>
      <c r="J852" s="136" t="s">
        <v>5919</v>
      </c>
      <c r="K852" s="259"/>
      <c r="L852" s="137"/>
      <c r="M852" s="258"/>
      <c r="O852" s="114"/>
      <c r="P852" s="103"/>
    </row>
    <row r="853" spans="1:16" ht="22.5" x14ac:dyDescent="0.2">
      <c r="A853" s="492">
        <v>168</v>
      </c>
      <c r="B853" s="194" t="s">
        <v>23</v>
      </c>
      <c r="C853" s="194" t="s">
        <v>24</v>
      </c>
      <c r="D853" s="194" t="s">
        <v>25</v>
      </c>
      <c r="E853" s="463" t="s">
        <v>26</v>
      </c>
      <c r="F853" s="463"/>
      <c r="G853" s="463" t="s">
        <v>18</v>
      </c>
      <c r="H853" s="464"/>
      <c r="I853" s="195"/>
      <c r="J853" s="265"/>
      <c r="K853" s="265"/>
      <c r="L853" s="265"/>
      <c r="M853" s="264"/>
      <c r="O853" s="114"/>
      <c r="P853" s="103"/>
    </row>
    <row r="854" spans="1:16" ht="112.5" x14ac:dyDescent="0.2">
      <c r="A854" s="493"/>
      <c r="B854" s="124" t="s">
        <v>8116</v>
      </c>
      <c r="C854" s="124" t="s">
        <v>8115</v>
      </c>
      <c r="D854" s="257">
        <v>43216</v>
      </c>
      <c r="E854" s="256"/>
      <c r="F854" s="255" t="s">
        <v>6848</v>
      </c>
      <c r="G854" s="427" t="s">
        <v>8114</v>
      </c>
      <c r="H854" s="428"/>
      <c r="I854" s="429"/>
      <c r="J854" s="254" t="s">
        <v>109</v>
      </c>
      <c r="K854" s="129"/>
      <c r="L854" s="121"/>
      <c r="M854" s="263"/>
      <c r="O854" s="114"/>
      <c r="P854" s="103"/>
    </row>
    <row r="855" spans="1:16" ht="33.75" x14ac:dyDescent="0.2">
      <c r="A855" s="493"/>
      <c r="B855" s="250" t="s">
        <v>33</v>
      </c>
      <c r="C855" s="250" t="s">
        <v>34</v>
      </c>
      <c r="D855" s="250" t="s">
        <v>35</v>
      </c>
      <c r="E855" s="495" t="s">
        <v>36</v>
      </c>
      <c r="F855" s="495"/>
      <c r="G855" s="496"/>
      <c r="H855" s="497"/>
      <c r="I855" s="498"/>
      <c r="J855" s="131" t="s">
        <v>110</v>
      </c>
      <c r="K855" s="121"/>
      <c r="L855" s="132"/>
      <c r="M855" s="235"/>
      <c r="O855" s="114"/>
      <c r="P855" s="103"/>
    </row>
    <row r="856" spans="1:16" x14ac:dyDescent="0.2">
      <c r="A856" s="493"/>
      <c r="B856" s="250"/>
      <c r="C856" s="250"/>
      <c r="D856" s="250"/>
      <c r="E856" s="250"/>
      <c r="F856" s="250"/>
      <c r="G856" s="249"/>
      <c r="H856" s="248"/>
      <c r="I856" s="247"/>
      <c r="J856" s="246" t="s">
        <v>65</v>
      </c>
      <c r="K856" s="132"/>
      <c r="L856" s="132"/>
      <c r="M856" s="262"/>
      <c r="O856" s="114"/>
      <c r="P856" s="103"/>
    </row>
    <row r="857" spans="1:16" ht="23.25" thickBot="1" x14ac:dyDescent="0.25">
      <c r="A857" s="494"/>
      <c r="B857" s="261" t="s">
        <v>1079</v>
      </c>
      <c r="C857" s="260" t="s">
        <v>8114</v>
      </c>
      <c r="D857" s="243">
        <v>43217</v>
      </c>
      <c r="E857" s="242" t="s">
        <v>40</v>
      </c>
      <c r="F857" s="241" t="s">
        <v>8112</v>
      </c>
      <c r="G857" s="240"/>
      <c r="H857" s="239"/>
      <c r="I857" s="238"/>
      <c r="J857" s="136" t="s">
        <v>5919</v>
      </c>
      <c r="K857" s="259"/>
      <c r="L857" s="137" t="s">
        <v>9</v>
      </c>
      <c r="M857" s="258">
        <v>45</v>
      </c>
      <c r="O857" s="114"/>
      <c r="P857" s="103"/>
    </row>
    <row r="858" spans="1:16" ht="22.5" x14ac:dyDescent="0.2">
      <c r="A858" s="492">
        <v>169</v>
      </c>
      <c r="B858" s="194" t="s">
        <v>23</v>
      </c>
      <c r="C858" s="194" t="s">
        <v>24</v>
      </c>
      <c r="D858" s="194" t="s">
        <v>25</v>
      </c>
      <c r="E858" s="463" t="s">
        <v>26</v>
      </c>
      <c r="F858" s="463"/>
      <c r="G858" s="463" t="s">
        <v>18</v>
      </c>
      <c r="H858" s="464"/>
      <c r="I858" s="195"/>
      <c r="J858" s="265"/>
      <c r="K858" s="265"/>
      <c r="L858" s="265"/>
      <c r="M858" s="264"/>
      <c r="O858" s="114"/>
      <c r="P858" s="103"/>
    </row>
    <row r="859" spans="1:16" ht="303.75" x14ac:dyDescent="0.2">
      <c r="A859" s="493"/>
      <c r="B859" s="124" t="s">
        <v>5963</v>
      </c>
      <c r="C859" s="124" t="s">
        <v>8113</v>
      </c>
      <c r="D859" s="257">
        <v>43216</v>
      </c>
      <c r="E859" s="256"/>
      <c r="F859" s="255" t="s">
        <v>7152</v>
      </c>
      <c r="G859" s="427" t="s">
        <v>1952</v>
      </c>
      <c r="H859" s="428"/>
      <c r="I859" s="429"/>
      <c r="J859" s="254" t="s">
        <v>109</v>
      </c>
      <c r="K859" s="129"/>
      <c r="L859" s="121" t="s">
        <v>9</v>
      </c>
      <c r="M859" s="263">
        <v>279</v>
      </c>
      <c r="O859" s="114"/>
      <c r="P859" s="103"/>
    </row>
    <row r="860" spans="1:16" ht="33.75" x14ac:dyDescent="0.2">
      <c r="A860" s="493"/>
      <c r="B860" s="250" t="s">
        <v>33</v>
      </c>
      <c r="C860" s="250" t="s">
        <v>34</v>
      </c>
      <c r="D860" s="250" t="s">
        <v>35</v>
      </c>
      <c r="E860" s="495" t="s">
        <v>36</v>
      </c>
      <c r="F860" s="495"/>
      <c r="G860" s="496"/>
      <c r="H860" s="497"/>
      <c r="I860" s="498"/>
      <c r="J860" s="131" t="s">
        <v>110</v>
      </c>
      <c r="K860" s="121"/>
      <c r="L860" s="132" t="s">
        <v>9</v>
      </c>
      <c r="M860" s="235">
        <v>473.79</v>
      </c>
      <c r="O860" s="114"/>
      <c r="P860" s="103"/>
    </row>
    <row r="861" spans="1:16" x14ac:dyDescent="0.2">
      <c r="A861" s="493"/>
      <c r="B861" s="250"/>
      <c r="C861" s="250"/>
      <c r="D861" s="250"/>
      <c r="E861" s="250"/>
      <c r="F861" s="250"/>
      <c r="G861" s="249"/>
      <c r="H861" s="248"/>
      <c r="I861" s="247"/>
      <c r="J861" s="246" t="s">
        <v>65</v>
      </c>
      <c r="K861" s="132"/>
      <c r="L861" s="132"/>
      <c r="M861" s="262"/>
      <c r="O861" s="114"/>
      <c r="P861" s="103"/>
    </row>
    <row r="862" spans="1:16" ht="23.25" thickBot="1" x14ac:dyDescent="0.25">
      <c r="A862" s="494"/>
      <c r="B862" s="261" t="s">
        <v>8692</v>
      </c>
      <c r="C862" s="260" t="s">
        <v>1952</v>
      </c>
      <c r="D862" s="243">
        <v>43217</v>
      </c>
      <c r="E862" s="242" t="s">
        <v>40</v>
      </c>
      <c r="F862" s="241" t="s">
        <v>8112</v>
      </c>
      <c r="G862" s="240"/>
      <c r="H862" s="239"/>
      <c r="I862" s="238"/>
      <c r="J862" s="136" t="s">
        <v>5919</v>
      </c>
      <c r="K862" s="259"/>
      <c r="L862" s="137"/>
      <c r="M862" s="258"/>
      <c r="O862" s="114"/>
      <c r="P862" s="103"/>
    </row>
    <row r="863" spans="1:16" ht="22.5" x14ac:dyDescent="0.2">
      <c r="A863" s="492">
        <v>170</v>
      </c>
      <c r="B863" s="194" t="s">
        <v>23</v>
      </c>
      <c r="C863" s="194" t="s">
        <v>24</v>
      </c>
      <c r="D863" s="194" t="s">
        <v>25</v>
      </c>
      <c r="E863" s="463" t="s">
        <v>26</v>
      </c>
      <c r="F863" s="463"/>
      <c r="G863" s="463" t="s">
        <v>18</v>
      </c>
      <c r="H863" s="464"/>
      <c r="I863" s="195"/>
      <c r="J863" s="265"/>
      <c r="K863" s="265"/>
      <c r="L863" s="265"/>
      <c r="M863" s="264"/>
      <c r="O863" s="114"/>
      <c r="P863" s="103"/>
    </row>
    <row r="864" spans="1:16" ht="45" x14ac:dyDescent="0.2">
      <c r="A864" s="493"/>
      <c r="B864" s="124" t="s">
        <v>6121</v>
      </c>
      <c r="C864" s="124" t="s">
        <v>8111</v>
      </c>
      <c r="D864" s="257">
        <v>43216</v>
      </c>
      <c r="E864" s="256"/>
      <c r="F864" s="255" t="s">
        <v>6119</v>
      </c>
      <c r="G864" s="427" t="s">
        <v>6118</v>
      </c>
      <c r="H864" s="428"/>
      <c r="I864" s="429"/>
      <c r="J864" s="254" t="s">
        <v>109</v>
      </c>
      <c r="K864" s="129"/>
      <c r="L864" s="121"/>
      <c r="M864" s="263"/>
      <c r="O864" s="114"/>
      <c r="P864" s="103"/>
    </row>
    <row r="865" spans="1:16" ht="33.75" x14ac:dyDescent="0.2">
      <c r="A865" s="493"/>
      <c r="B865" s="250" t="s">
        <v>33</v>
      </c>
      <c r="C865" s="250" t="s">
        <v>34</v>
      </c>
      <c r="D865" s="250" t="s">
        <v>35</v>
      </c>
      <c r="E865" s="495" t="s">
        <v>36</v>
      </c>
      <c r="F865" s="495"/>
      <c r="G865" s="496"/>
      <c r="H865" s="497"/>
      <c r="I865" s="498"/>
      <c r="J865" s="131" t="s">
        <v>110</v>
      </c>
      <c r="K865" s="121"/>
      <c r="L865" s="132"/>
      <c r="M865" s="235"/>
      <c r="O865" s="114"/>
      <c r="P865" s="103"/>
    </row>
    <row r="866" spans="1:16" x14ac:dyDescent="0.2">
      <c r="A866" s="493"/>
      <c r="B866" s="250"/>
      <c r="C866" s="250"/>
      <c r="D866" s="250"/>
      <c r="E866" s="250"/>
      <c r="F866" s="250"/>
      <c r="G866" s="249"/>
      <c r="H866" s="248"/>
      <c r="I866" s="247"/>
      <c r="J866" s="246" t="s">
        <v>65</v>
      </c>
      <c r="K866" s="132"/>
      <c r="L866" s="132" t="s">
        <v>9</v>
      </c>
      <c r="M866" s="262">
        <v>29.25</v>
      </c>
      <c r="O866" s="114"/>
      <c r="P866" s="103"/>
    </row>
    <row r="867" spans="1:16" ht="23.25" thickBot="1" x14ac:dyDescent="0.25">
      <c r="A867" s="494"/>
      <c r="B867" s="261" t="s">
        <v>8643</v>
      </c>
      <c r="C867" s="260" t="s">
        <v>6118</v>
      </c>
      <c r="D867" s="243">
        <v>43216</v>
      </c>
      <c r="E867" s="242" t="s">
        <v>40</v>
      </c>
      <c r="F867" s="241" t="s">
        <v>8110</v>
      </c>
      <c r="G867" s="240"/>
      <c r="H867" s="239"/>
      <c r="I867" s="238"/>
      <c r="J867" s="136" t="s">
        <v>5919</v>
      </c>
      <c r="K867" s="259"/>
      <c r="L867" s="137" t="s">
        <v>9</v>
      </c>
      <c r="M867" s="258">
        <v>173.1</v>
      </c>
      <c r="O867" s="114"/>
      <c r="P867" s="103"/>
    </row>
    <row r="868" spans="1:16" ht="22.5" x14ac:dyDescent="0.2">
      <c r="A868" s="492">
        <v>171</v>
      </c>
      <c r="B868" s="194" t="s">
        <v>23</v>
      </c>
      <c r="C868" s="194" t="s">
        <v>24</v>
      </c>
      <c r="D868" s="194" t="s">
        <v>25</v>
      </c>
      <c r="E868" s="463" t="s">
        <v>26</v>
      </c>
      <c r="F868" s="463"/>
      <c r="G868" s="463" t="s">
        <v>18</v>
      </c>
      <c r="H868" s="464"/>
      <c r="I868" s="195"/>
      <c r="J868" s="265"/>
      <c r="K868" s="265"/>
      <c r="L868" s="265"/>
      <c r="M868" s="264"/>
      <c r="O868" s="114"/>
      <c r="P868" s="103"/>
    </row>
    <row r="869" spans="1:16" ht="112.5" x14ac:dyDescent="0.2">
      <c r="A869" s="493"/>
      <c r="B869" s="124" t="s">
        <v>6082</v>
      </c>
      <c r="C869" s="124" t="s">
        <v>8109</v>
      </c>
      <c r="D869" s="257">
        <v>43216</v>
      </c>
      <c r="E869" s="256"/>
      <c r="F869" s="255" t="s">
        <v>6080</v>
      </c>
      <c r="G869" s="427" t="s">
        <v>6079</v>
      </c>
      <c r="H869" s="428"/>
      <c r="I869" s="429"/>
      <c r="J869" s="254" t="s">
        <v>109</v>
      </c>
      <c r="K869" s="129"/>
      <c r="L869" s="121" t="s">
        <v>9</v>
      </c>
      <c r="M869" s="263">
        <v>759</v>
      </c>
      <c r="O869" s="114"/>
      <c r="P869" s="103"/>
    </row>
    <row r="870" spans="1:16" ht="33.75" x14ac:dyDescent="0.2">
      <c r="A870" s="493"/>
      <c r="B870" s="250" t="s">
        <v>33</v>
      </c>
      <c r="C870" s="250" t="s">
        <v>34</v>
      </c>
      <c r="D870" s="250" t="s">
        <v>35</v>
      </c>
      <c r="E870" s="495" t="s">
        <v>36</v>
      </c>
      <c r="F870" s="495"/>
      <c r="G870" s="496"/>
      <c r="H870" s="497"/>
      <c r="I870" s="498"/>
      <c r="J870" s="131" t="s">
        <v>110</v>
      </c>
      <c r="K870" s="121"/>
      <c r="L870" s="132" t="s">
        <v>9</v>
      </c>
      <c r="M870" s="235">
        <v>311.95999999999998</v>
      </c>
      <c r="O870" s="114"/>
      <c r="P870" s="103"/>
    </row>
    <row r="871" spans="1:16" x14ac:dyDescent="0.2">
      <c r="A871" s="493"/>
      <c r="B871" s="250"/>
      <c r="C871" s="250"/>
      <c r="D871" s="250"/>
      <c r="E871" s="250"/>
      <c r="F871" s="250"/>
      <c r="G871" s="249"/>
      <c r="H871" s="248"/>
      <c r="I871" s="247"/>
      <c r="J871" s="246" t="s">
        <v>65</v>
      </c>
      <c r="K871" s="132"/>
      <c r="L871" s="132"/>
      <c r="M871" s="262"/>
      <c r="O871" s="114"/>
      <c r="P871" s="103"/>
    </row>
    <row r="872" spans="1:16" ht="23.25" thickBot="1" x14ac:dyDescent="0.25">
      <c r="A872" s="494"/>
      <c r="B872" s="261" t="s">
        <v>8693</v>
      </c>
      <c r="C872" s="260" t="s">
        <v>6079</v>
      </c>
      <c r="D872" s="243">
        <v>43219</v>
      </c>
      <c r="E872" s="242" t="s">
        <v>40</v>
      </c>
      <c r="F872" s="241" t="s">
        <v>8108</v>
      </c>
      <c r="G872" s="240"/>
      <c r="H872" s="239"/>
      <c r="I872" s="238"/>
      <c r="J872" s="136" t="s">
        <v>5919</v>
      </c>
      <c r="K872" s="259"/>
      <c r="L872" s="137" t="s">
        <v>9</v>
      </c>
      <c r="M872" s="258">
        <v>148</v>
      </c>
      <c r="O872" s="114"/>
      <c r="P872" s="103"/>
    </row>
    <row r="873" spans="1:16" ht="22.5" x14ac:dyDescent="0.2">
      <c r="A873" s="492">
        <v>172</v>
      </c>
      <c r="B873" s="194" t="s">
        <v>23</v>
      </c>
      <c r="C873" s="194" t="s">
        <v>24</v>
      </c>
      <c r="D873" s="194" t="s">
        <v>25</v>
      </c>
      <c r="E873" s="463" t="s">
        <v>26</v>
      </c>
      <c r="F873" s="463"/>
      <c r="G873" s="463" t="s">
        <v>18</v>
      </c>
      <c r="H873" s="464"/>
      <c r="I873" s="195"/>
      <c r="J873" s="265"/>
      <c r="K873" s="265"/>
      <c r="L873" s="265"/>
      <c r="M873" s="264"/>
      <c r="O873" s="114"/>
      <c r="P873" s="103"/>
    </row>
    <row r="874" spans="1:16" ht="33.75" x14ac:dyDescent="0.2">
      <c r="A874" s="493"/>
      <c r="B874" s="124" t="s">
        <v>8107</v>
      </c>
      <c r="C874" s="124" t="s">
        <v>8106</v>
      </c>
      <c r="D874" s="257">
        <v>43217</v>
      </c>
      <c r="E874" s="256"/>
      <c r="F874" s="255" t="s">
        <v>8105</v>
      </c>
      <c r="G874" s="427" t="s">
        <v>8104</v>
      </c>
      <c r="H874" s="428"/>
      <c r="I874" s="429"/>
      <c r="J874" s="254" t="s">
        <v>109</v>
      </c>
      <c r="K874" s="129"/>
      <c r="L874" s="121" t="s">
        <v>9</v>
      </c>
      <c r="M874" s="263">
        <v>1771</v>
      </c>
      <c r="O874" s="114"/>
      <c r="P874" s="103"/>
    </row>
    <row r="875" spans="1:16" ht="33.75" x14ac:dyDescent="0.2">
      <c r="A875" s="493"/>
      <c r="B875" s="250" t="s">
        <v>33</v>
      </c>
      <c r="C875" s="250" t="s">
        <v>34</v>
      </c>
      <c r="D875" s="250" t="s">
        <v>35</v>
      </c>
      <c r="E875" s="495" t="s">
        <v>36</v>
      </c>
      <c r="F875" s="495"/>
      <c r="G875" s="496"/>
      <c r="H875" s="497"/>
      <c r="I875" s="498"/>
      <c r="J875" s="131" t="s">
        <v>110</v>
      </c>
      <c r="K875" s="121"/>
      <c r="L875" s="132" t="s">
        <v>9</v>
      </c>
      <c r="M875" s="235">
        <v>714.4</v>
      </c>
      <c r="O875" s="114"/>
      <c r="P875" s="103"/>
    </row>
    <row r="876" spans="1:16" x14ac:dyDescent="0.2">
      <c r="A876" s="493"/>
      <c r="B876" s="250"/>
      <c r="C876" s="250"/>
      <c r="D876" s="250"/>
      <c r="E876" s="250"/>
      <c r="F876" s="250"/>
      <c r="G876" s="249"/>
      <c r="H876" s="248"/>
      <c r="I876" s="247"/>
      <c r="J876" s="246" t="s">
        <v>65</v>
      </c>
      <c r="K876" s="132"/>
      <c r="L876" s="132"/>
      <c r="M876" s="262"/>
      <c r="O876" s="114"/>
      <c r="P876" s="103"/>
    </row>
    <row r="877" spans="1:16" ht="23.25" thickBot="1" x14ac:dyDescent="0.25">
      <c r="A877" s="494"/>
      <c r="B877" s="261" t="s">
        <v>710</v>
      </c>
      <c r="C877" s="260" t="s">
        <v>8104</v>
      </c>
      <c r="D877" s="243">
        <v>43225</v>
      </c>
      <c r="E877" s="242" t="s">
        <v>40</v>
      </c>
      <c r="F877" s="241" t="s">
        <v>8103</v>
      </c>
      <c r="G877" s="240"/>
      <c r="H877" s="239"/>
      <c r="I877" s="238"/>
      <c r="J877" s="136" t="s">
        <v>5919</v>
      </c>
      <c r="K877" s="259"/>
      <c r="L877" s="137" t="s">
        <v>9</v>
      </c>
      <c r="M877" s="258">
        <v>200</v>
      </c>
      <c r="O877" s="114"/>
      <c r="P877" s="103"/>
    </row>
    <row r="878" spans="1:16" ht="22.5" x14ac:dyDescent="0.2">
      <c r="A878" s="492">
        <v>173</v>
      </c>
      <c r="B878" s="194" t="s">
        <v>23</v>
      </c>
      <c r="C878" s="194" t="s">
        <v>24</v>
      </c>
      <c r="D878" s="194" t="s">
        <v>25</v>
      </c>
      <c r="E878" s="463" t="s">
        <v>26</v>
      </c>
      <c r="F878" s="463"/>
      <c r="G878" s="463" t="s">
        <v>18</v>
      </c>
      <c r="H878" s="464"/>
      <c r="I878" s="195"/>
      <c r="J878" s="265"/>
      <c r="K878" s="265"/>
      <c r="L878" s="265"/>
      <c r="M878" s="264"/>
      <c r="O878" s="114"/>
      <c r="P878" s="103"/>
    </row>
    <row r="879" spans="1:16" ht="292.5" x14ac:dyDescent="0.2">
      <c r="A879" s="493"/>
      <c r="B879" s="124" t="s">
        <v>5960</v>
      </c>
      <c r="C879" s="124" t="s">
        <v>8102</v>
      </c>
      <c r="D879" s="257">
        <v>43217</v>
      </c>
      <c r="E879" s="256"/>
      <c r="F879" s="255" t="s">
        <v>7152</v>
      </c>
      <c r="G879" s="427" t="s">
        <v>1952</v>
      </c>
      <c r="H879" s="428"/>
      <c r="I879" s="429"/>
      <c r="J879" s="254" t="s">
        <v>109</v>
      </c>
      <c r="K879" s="129"/>
      <c r="L879" s="121" t="s">
        <v>9</v>
      </c>
      <c r="M879" s="263">
        <v>292</v>
      </c>
      <c r="O879" s="114"/>
      <c r="P879" s="103"/>
    </row>
    <row r="880" spans="1:16" ht="33.75" x14ac:dyDescent="0.2">
      <c r="A880" s="493"/>
      <c r="B880" s="250" t="s">
        <v>33</v>
      </c>
      <c r="C880" s="250" t="s">
        <v>34</v>
      </c>
      <c r="D880" s="250" t="s">
        <v>35</v>
      </c>
      <c r="E880" s="495" t="s">
        <v>36</v>
      </c>
      <c r="F880" s="495"/>
      <c r="G880" s="496"/>
      <c r="H880" s="497"/>
      <c r="I880" s="498"/>
      <c r="J880" s="131" t="s">
        <v>110</v>
      </c>
      <c r="K880" s="121"/>
      <c r="L880" s="132" t="s">
        <v>9</v>
      </c>
      <c r="M880" s="235">
        <v>455.31</v>
      </c>
      <c r="O880" s="114"/>
      <c r="P880" s="103"/>
    </row>
    <row r="881" spans="1:16" x14ac:dyDescent="0.2">
      <c r="A881" s="493"/>
      <c r="B881" s="250"/>
      <c r="C881" s="250"/>
      <c r="D881" s="250"/>
      <c r="E881" s="250"/>
      <c r="F881" s="250"/>
      <c r="G881" s="249"/>
      <c r="H881" s="248"/>
      <c r="I881" s="247"/>
      <c r="J881" s="246" t="s">
        <v>65</v>
      </c>
      <c r="K881" s="132"/>
      <c r="L881" s="132"/>
      <c r="M881" s="262"/>
      <c r="O881" s="114"/>
      <c r="P881" s="103"/>
    </row>
    <row r="882" spans="1:16" ht="23.25" thickBot="1" x14ac:dyDescent="0.25">
      <c r="A882" s="494"/>
      <c r="B882" s="261" t="s">
        <v>710</v>
      </c>
      <c r="C882" s="260" t="s">
        <v>1952</v>
      </c>
      <c r="D882" s="243">
        <v>43219</v>
      </c>
      <c r="E882" s="242" t="s">
        <v>40</v>
      </c>
      <c r="F882" s="241" t="s">
        <v>8101</v>
      </c>
      <c r="G882" s="240"/>
      <c r="H882" s="239"/>
      <c r="I882" s="238"/>
      <c r="J882" s="136" t="s">
        <v>5919</v>
      </c>
      <c r="K882" s="259"/>
      <c r="L882" s="137" t="s">
        <v>9</v>
      </c>
      <c r="M882" s="258">
        <v>105.75</v>
      </c>
      <c r="O882" s="114"/>
      <c r="P882" s="103"/>
    </row>
    <row r="883" spans="1:16" ht="22.5" x14ac:dyDescent="0.2">
      <c r="A883" s="492">
        <v>174</v>
      </c>
      <c r="B883" s="194" t="s">
        <v>23</v>
      </c>
      <c r="C883" s="194" t="s">
        <v>24</v>
      </c>
      <c r="D883" s="194" t="s">
        <v>25</v>
      </c>
      <c r="E883" s="463" t="s">
        <v>26</v>
      </c>
      <c r="F883" s="463"/>
      <c r="G883" s="463" t="s">
        <v>18</v>
      </c>
      <c r="H883" s="464"/>
      <c r="I883" s="195"/>
      <c r="J883" s="265"/>
      <c r="K883" s="265"/>
      <c r="L883" s="265"/>
      <c r="M883" s="264"/>
      <c r="O883" s="114"/>
      <c r="P883" s="103"/>
    </row>
    <row r="884" spans="1:16" ht="45" x14ac:dyDescent="0.2">
      <c r="A884" s="493"/>
      <c r="B884" s="124" t="s">
        <v>7955</v>
      </c>
      <c r="C884" s="124" t="s">
        <v>8100</v>
      </c>
      <c r="D884" s="257">
        <v>43217</v>
      </c>
      <c r="E884" s="256"/>
      <c r="F884" s="255" t="s">
        <v>8099</v>
      </c>
      <c r="G884" s="427" t="s">
        <v>7375</v>
      </c>
      <c r="H884" s="428"/>
      <c r="I884" s="429"/>
      <c r="J884" s="254" t="s">
        <v>109</v>
      </c>
      <c r="K884" s="129"/>
      <c r="L884" s="121"/>
      <c r="M884" s="263"/>
      <c r="O884" s="114"/>
      <c r="P884" s="103"/>
    </row>
    <row r="885" spans="1:16" ht="33.75" x14ac:dyDescent="0.2">
      <c r="A885" s="493"/>
      <c r="B885" s="250" t="s">
        <v>33</v>
      </c>
      <c r="C885" s="250" t="s">
        <v>34</v>
      </c>
      <c r="D885" s="250" t="s">
        <v>35</v>
      </c>
      <c r="E885" s="495" t="s">
        <v>36</v>
      </c>
      <c r="F885" s="495"/>
      <c r="G885" s="496"/>
      <c r="H885" s="497"/>
      <c r="I885" s="498"/>
      <c r="J885" s="131" t="s">
        <v>110</v>
      </c>
      <c r="K885" s="121"/>
      <c r="L885" s="132"/>
      <c r="M885" s="235"/>
      <c r="O885" s="114"/>
      <c r="P885" s="103"/>
    </row>
    <row r="886" spans="1:16" x14ac:dyDescent="0.2">
      <c r="A886" s="493"/>
      <c r="B886" s="250"/>
      <c r="C886" s="250"/>
      <c r="D886" s="250"/>
      <c r="E886" s="250"/>
      <c r="F886" s="250"/>
      <c r="G886" s="249"/>
      <c r="H886" s="248"/>
      <c r="I886" s="247"/>
      <c r="J886" s="246" t="s">
        <v>65</v>
      </c>
      <c r="K886" s="132"/>
      <c r="L886" s="132"/>
      <c r="M886" s="262"/>
      <c r="O886" s="114"/>
      <c r="P886" s="103"/>
    </row>
    <row r="887" spans="1:16" ht="23.25" thickBot="1" x14ac:dyDescent="0.25">
      <c r="A887" s="494"/>
      <c r="B887" s="261" t="s">
        <v>8628</v>
      </c>
      <c r="C887" s="260" t="s">
        <v>7375</v>
      </c>
      <c r="D887" s="243">
        <v>43217</v>
      </c>
      <c r="E887" s="242" t="s">
        <v>40</v>
      </c>
      <c r="F887" s="241" t="s">
        <v>8097</v>
      </c>
      <c r="G887" s="240"/>
      <c r="H887" s="239"/>
      <c r="I887" s="238"/>
      <c r="J887" s="136" t="s">
        <v>5919</v>
      </c>
      <c r="K887" s="259"/>
      <c r="L887" s="137" t="s">
        <v>9</v>
      </c>
      <c r="M887" s="258">
        <v>39.26</v>
      </c>
      <c r="O887" s="114"/>
      <c r="P887" s="103"/>
    </row>
    <row r="888" spans="1:16" ht="22.5" x14ac:dyDescent="0.2">
      <c r="A888" s="492">
        <v>175</v>
      </c>
      <c r="B888" s="194" t="s">
        <v>23</v>
      </c>
      <c r="C888" s="194" t="s">
        <v>24</v>
      </c>
      <c r="D888" s="194" t="s">
        <v>25</v>
      </c>
      <c r="E888" s="463" t="s">
        <v>26</v>
      </c>
      <c r="F888" s="463"/>
      <c r="G888" s="463" t="s">
        <v>18</v>
      </c>
      <c r="H888" s="464"/>
      <c r="I888" s="195"/>
      <c r="J888" s="265"/>
      <c r="K888" s="265"/>
      <c r="L888" s="265"/>
      <c r="M888" s="264"/>
      <c r="O888" s="114"/>
      <c r="P888" s="103"/>
    </row>
    <row r="889" spans="1:16" ht="123.75" x14ac:dyDescent="0.2">
      <c r="A889" s="493"/>
      <c r="B889" s="124" t="s">
        <v>6635</v>
      </c>
      <c r="C889" s="124" t="s">
        <v>8098</v>
      </c>
      <c r="D889" s="257">
        <v>43217</v>
      </c>
      <c r="E889" s="256"/>
      <c r="F889" s="255" t="s">
        <v>6633</v>
      </c>
      <c r="G889" s="427" t="s">
        <v>6632</v>
      </c>
      <c r="H889" s="428"/>
      <c r="I889" s="429"/>
      <c r="J889" s="254" t="s">
        <v>109</v>
      </c>
      <c r="K889" s="129"/>
      <c r="L889" s="121"/>
      <c r="M889" s="263"/>
      <c r="O889" s="114"/>
      <c r="P889" s="103"/>
    </row>
    <row r="890" spans="1:16" ht="33.75" x14ac:dyDescent="0.2">
      <c r="A890" s="493"/>
      <c r="B890" s="250" t="s">
        <v>33</v>
      </c>
      <c r="C890" s="250" t="s">
        <v>34</v>
      </c>
      <c r="D890" s="250" t="s">
        <v>35</v>
      </c>
      <c r="E890" s="495" t="s">
        <v>36</v>
      </c>
      <c r="F890" s="495"/>
      <c r="G890" s="496"/>
      <c r="H890" s="497"/>
      <c r="I890" s="498"/>
      <c r="J890" s="131" t="s">
        <v>110</v>
      </c>
      <c r="K890" s="121"/>
      <c r="L890" s="132"/>
      <c r="M890" s="235"/>
      <c r="O890" s="114"/>
      <c r="P890" s="103"/>
    </row>
    <row r="891" spans="1:16" x14ac:dyDescent="0.2">
      <c r="A891" s="493"/>
      <c r="B891" s="250"/>
      <c r="C891" s="250"/>
      <c r="D891" s="250"/>
      <c r="E891" s="250"/>
      <c r="F891" s="250"/>
      <c r="G891" s="249"/>
      <c r="H891" s="248"/>
      <c r="I891" s="247"/>
      <c r="J891" s="246" t="s">
        <v>65</v>
      </c>
      <c r="K891" s="132"/>
      <c r="L891" s="132"/>
      <c r="M891" s="262"/>
      <c r="O891" s="114"/>
      <c r="P891" s="103"/>
    </row>
    <row r="892" spans="1:16" ht="23.25" thickBot="1" x14ac:dyDescent="0.25">
      <c r="A892" s="494"/>
      <c r="B892" s="261" t="s">
        <v>8638</v>
      </c>
      <c r="C892" s="260" t="s">
        <v>6632</v>
      </c>
      <c r="D892" s="243">
        <v>43217</v>
      </c>
      <c r="E892" s="242" t="s">
        <v>40</v>
      </c>
      <c r="F892" s="241" t="s">
        <v>8097</v>
      </c>
      <c r="G892" s="240"/>
      <c r="H892" s="239"/>
      <c r="I892" s="238"/>
      <c r="J892" s="136" t="s">
        <v>5919</v>
      </c>
      <c r="K892" s="259"/>
      <c r="L892" s="137" t="s">
        <v>9</v>
      </c>
      <c r="M892" s="258">
        <v>118.27</v>
      </c>
      <c r="O892" s="114"/>
      <c r="P892" s="103"/>
    </row>
    <row r="893" spans="1:16" ht="22.5" x14ac:dyDescent="0.2">
      <c r="A893" s="492">
        <v>176</v>
      </c>
      <c r="B893" s="194" t="s">
        <v>23</v>
      </c>
      <c r="C893" s="194" t="s">
        <v>24</v>
      </c>
      <c r="D893" s="194" t="s">
        <v>25</v>
      </c>
      <c r="E893" s="463" t="s">
        <v>26</v>
      </c>
      <c r="F893" s="463"/>
      <c r="G893" s="463" t="s">
        <v>18</v>
      </c>
      <c r="H893" s="464"/>
      <c r="I893" s="195"/>
      <c r="J893" s="265"/>
      <c r="K893" s="265"/>
      <c r="L893" s="265"/>
      <c r="M893" s="264"/>
      <c r="O893" s="114"/>
      <c r="P893" s="103"/>
    </row>
    <row r="894" spans="1:16" ht="22.5" x14ac:dyDescent="0.2">
      <c r="A894" s="493"/>
      <c r="B894" s="124" t="s">
        <v>8096</v>
      </c>
      <c r="C894" s="124" t="s">
        <v>8095</v>
      </c>
      <c r="D894" s="257">
        <v>43217</v>
      </c>
      <c r="E894" s="256"/>
      <c r="F894" s="255" t="s">
        <v>7938</v>
      </c>
      <c r="G894" s="427" t="s">
        <v>6008</v>
      </c>
      <c r="H894" s="428"/>
      <c r="I894" s="429"/>
      <c r="J894" s="254" t="s">
        <v>109</v>
      </c>
      <c r="K894" s="129"/>
      <c r="L894" s="121" t="s">
        <v>9</v>
      </c>
      <c r="M894" s="263">
        <v>27012</v>
      </c>
      <c r="O894" s="114"/>
      <c r="P894" s="103"/>
    </row>
    <row r="895" spans="1:16" ht="33.75" x14ac:dyDescent="0.2">
      <c r="A895" s="493"/>
      <c r="B895" s="250" t="s">
        <v>33</v>
      </c>
      <c r="C895" s="250" t="s">
        <v>34</v>
      </c>
      <c r="D895" s="250" t="s">
        <v>35</v>
      </c>
      <c r="E895" s="495" t="s">
        <v>36</v>
      </c>
      <c r="F895" s="495"/>
      <c r="G895" s="496"/>
      <c r="H895" s="497"/>
      <c r="I895" s="498"/>
      <c r="J895" s="131" t="s">
        <v>110</v>
      </c>
      <c r="K895" s="121"/>
      <c r="L895" s="132" t="s">
        <v>9</v>
      </c>
      <c r="M895" s="235">
        <v>18030</v>
      </c>
      <c r="O895" s="114"/>
      <c r="P895" s="103"/>
    </row>
    <row r="896" spans="1:16" x14ac:dyDescent="0.2">
      <c r="A896" s="493"/>
      <c r="B896" s="250"/>
      <c r="C896" s="250"/>
      <c r="D896" s="250"/>
      <c r="E896" s="250"/>
      <c r="F896" s="250"/>
      <c r="G896" s="249"/>
      <c r="H896" s="248"/>
      <c r="I896" s="247"/>
      <c r="J896" s="246" t="s">
        <v>65</v>
      </c>
      <c r="K896" s="132"/>
      <c r="L896" s="132"/>
      <c r="M896" s="262"/>
      <c r="O896" s="114"/>
      <c r="P896" s="103"/>
    </row>
    <row r="897" spans="1:16" ht="23.25" thickBot="1" x14ac:dyDescent="0.25">
      <c r="A897" s="494"/>
      <c r="B897" s="261" t="s">
        <v>8643</v>
      </c>
      <c r="C897" s="260" t="s">
        <v>6008</v>
      </c>
      <c r="D897" s="243">
        <v>43253</v>
      </c>
      <c r="E897" s="242" t="s">
        <v>40</v>
      </c>
      <c r="F897" s="241" t="s">
        <v>8094</v>
      </c>
      <c r="G897" s="240"/>
      <c r="H897" s="239"/>
      <c r="I897" s="238"/>
      <c r="J897" s="136" t="s">
        <v>5919</v>
      </c>
      <c r="K897" s="259"/>
      <c r="L897" s="137"/>
      <c r="M897" s="258"/>
      <c r="O897" s="114"/>
      <c r="P897" s="103"/>
    </row>
    <row r="898" spans="1:16" ht="22.5" x14ac:dyDescent="0.2">
      <c r="A898" s="492">
        <v>177</v>
      </c>
      <c r="B898" s="194" t="s">
        <v>23</v>
      </c>
      <c r="C898" s="194" t="s">
        <v>24</v>
      </c>
      <c r="D898" s="194" t="s">
        <v>25</v>
      </c>
      <c r="E898" s="463" t="s">
        <v>26</v>
      </c>
      <c r="F898" s="463"/>
      <c r="G898" s="463" t="s">
        <v>18</v>
      </c>
      <c r="H898" s="464"/>
      <c r="I898" s="195"/>
      <c r="J898" s="265"/>
      <c r="K898" s="265"/>
      <c r="L898" s="265"/>
      <c r="M898" s="264"/>
      <c r="O898" s="114"/>
      <c r="P898" s="103"/>
    </row>
    <row r="899" spans="1:16" ht="112.5" x14ac:dyDescent="0.2">
      <c r="A899" s="493"/>
      <c r="B899" s="124" t="s">
        <v>7390</v>
      </c>
      <c r="C899" s="124" t="s">
        <v>8093</v>
      </c>
      <c r="D899" s="257">
        <v>43218</v>
      </c>
      <c r="E899" s="256"/>
      <c r="F899" s="255" t="s">
        <v>7152</v>
      </c>
      <c r="G899" s="427" t="s">
        <v>1952</v>
      </c>
      <c r="H899" s="428"/>
      <c r="I899" s="429"/>
      <c r="J899" s="254" t="s">
        <v>109</v>
      </c>
      <c r="K899" s="129"/>
      <c r="L899" s="121" t="s">
        <v>9</v>
      </c>
      <c r="M899" s="263">
        <v>292</v>
      </c>
      <c r="O899" s="114"/>
      <c r="P899" s="103"/>
    </row>
    <row r="900" spans="1:16" ht="33.75" x14ac:dyDescent="0.2">
      <c r="A900" s="493"/>
      <c r="B900" s="250" t="s">
        <v>33</v>
      </c>
      <c r="C900" s="250" t="s">
        <v>34</v>
      </c>
      <c r="D900" s="250" t="s">
        <v>35</v>
      </c>
      <c r="E900" s="495" t="s">
        <v>36</v>
      </c>
      <c r="F900" s="495"/>
      <c r="G900" s="496"/>
      <c r="H900" s="497"/>
      <c r="I900" s="498"/>
      <c r="J900" s="131" t="s">
        <v>110</v>
      </c>
      <c r="K900" s="121"/>
      <c r="L900" s="132" t="s">
        <v>9</v>
      </c>
      <c r="M900" s="235">
        <v>277.82</v>
      </c>
      <c r="O900" s="114"/>
      <c r="P900" s="103"/>
    </row>
    <row r="901" spans="1:16" x14ac:dyDescent="0.2">
      <c r="A901" s="493"/>
      <c r="B901" s="250"/>
      <c r="C901" s="250"/>
      <c r="D901" s="250"/>
      <c r="E901" s="250"/>
      <c r="F901" s="250"/>
      <c r="G901" s="249"/>
      <c r="H901" s="248"/>
      <c r="I901" s="247"/>
      <c r="J901" s="246" t="s">
        <v>65</v>
      </c>
      <c r="K901" s="132"/>
      <c r="L901" s="132"/>
      <c r="M901" s="262"/>
      <c r="O901" s="114"/>
      <c r="P901" s="103"/>
    </row>
    <row r="902" spans="1:16" ht="23.25" thickBot="1" x14ac:dyDescent="0.25">
      <c r="A902" s="494"/>
      <c r="B902" s="261" t="s">
        <v>8679</v>
      </c>
      <c r="C902" s="260" t="s">
        <v>1952</v>
      </c>
      <c r="D902" s="243">
        <v>43220</v>
      </c>
      <c r="E902" s="242" t="s">
        <v>40</v>
      </c>
      <c r="F902" s="241" t="s">
        <v>8087</v>
      </c>
      <c r="G902" s="240"/>
      <c r="H902" s="239"/>
      <c r="I902" s="238"/>
      <c r="J902" s="136" t="s">
        <v>5919</v>
      </c>
      <c r="K902" s="259"/>
      <c r="L902" s="137"/>
      <c r="M902" s="258"/>
      <c r="O902" s="114"/>
      <c r="P902" s="103"/>
    </row>
    <row r="903" spans="1:16" ht="22.5" x14ac:dyDescent="0.2">
      <c r="A903" s="492">
        <v>178</v>
      </c>
      <c r="B903" s="194" t="s">
        <v>23</v>
      </c>
      <c r="C903" s="194" t="s">
        <v>24</v>
      </c>
      <c r="D903" s="194" t="s">
        <v>25</v>
      </c>
      <c r="E903" s="463" t="s">
        <v>26</v>
      </c>
      <c r="F903" s="463"/>
      <c r="G903" s="463" t="s">
        <v>18</v>
      </c>
      <c r="H903" s="464"/>
      <c r="I903" s="195"/>
      <c r="J903" s="265"/>
      <c r="K903" s="265"/>
      <c r="L903" s="265"/>
      <c r="M903" s="264"/>
      <c r="O903" s="114"/>
      <c r="P903" s="103"/>
    </row>
    <row r="904" spans="1:16" ht="67.5" x14ac:dyDescent="0.2">
      <c r="A904" s="493"/>
      <c r="B904" s="124" t="s">
        <v>8092</v>
      </c>
      <c r="C904" s="124" t="s">
        <v>8091</v>
      </c>
      <c r="D904" s="257">
        <v>43218</v>
      </c>
      <c r="E904" s="256"/>
      <c r="F904" s="255" t="s">
        <v>7152</v>
      </c>
      <c r="G904" s="427" t="s">
        <v>6675</v>
      </c>
      <c r="H904" s="428"/>
      <c r="I904" s="429"/>
      <c r="J904" s="254" t="s">
        <v>109</v>
      </c>
      <c r="K904" s="129"/>
      <c r="L904" s="121" t="s">
        <v>9</v>
      </c>
      <c r="M904" s="263">
        <v>146</v>
      </c>
      <c r="O904" s="114"/>
      <c r="P904" s="103"/>
    </row>
    <row r="905" spans="1:16" ht="33.75" x14ac:dyDescent="0.2">
      <c r="A905" s="493"/>
      <c r="B905" s="250" t="s">
        <v>33</v>
      </c>
      <c r="C905" s="250" t="s">
        <v>34</v>
      </c>
      <c r="D905" s="250" t="s">
        <v>35</v>
      </c>
      <c r="E905" s="495" t="s">
        <v>36</v>
      </c>
      <c r="F905" s="495"/>
      <c r="G905" s="496"/>
      <c r="H905" s="497"/>
      <c r="I905" s="498"/>
      <c r="J905" s="131" t="s">
        <v>110</v>
      </c>
      <c r="K905" s="121"/>
      <c r="L905" s="132" t="s">
        <v>9</v>
      </c>
      <c r="M905" s="235">
        <v>393.57</v>
      </c>
      <c r="O905" s="114"/>
      <c r="P905" s="103"/>
    </row>
    <row r="906" spans="1:16" x14ac:dyDescent="0.2">
      <c r="A906" s="493"/>
      <c r="B906" s="250"/>
      <c r="C906" s="250"/>
      <c r="D906" s="250"/>
      <c r="E906" s="250"/>
      <c r="F906" s="250"/>
      <c r="G906" s="249"/>
      <c r="H906" s="248"/>
      <c r="I906" s="247"/>
      <c r="J906" s="246" t="s">
        <v>65</v>
      </c>
      <c r="K906" s="132"/>
      <c r="L906" s="132"/>
      <c r="M906" s="262"/>
      <c r="O906" s="114"/>
      <c r="P906" s="103"/>
    </row>
    <row r="907" spans="1:16" ht="23.25" thickBot="1" x14ac:dyDescent="0.25">
      <c r="A907" s="494"/>
      <c r="B907" s="261" t="s">
        <v>8640</v>
      </c>
      <c r="C907" s="260" t="s">
        <v>6675</v>
      </c>
      <c r="D907" s="243">
        <v>43219</v>
      </c>
      <c r="E907" s="242" t="s">
        <v>40</v>
      </c>
      <c r="F907" s="241" t="s">
        <v>8090</v>
      </c>
      <c r="G907" s="240"/>
      <c r="H907" s="239"/>
      <c r="I907" s="238"/>
      <c r="J907" s="136" t="s">
        <v>5919</v>
      </c>
      <c r="K907" s="259"/>
      <c r="L907" s="137"/>
      <c r="M907" s="258"/>
      <c r="O907" s="114"/>
      <c r="P907" s="103"/>
    </row>
    <row r="908" spans="1:16" ht="22.5" x14ac:dyDescent="0.2">
      <c r="A908" s="492">
        <v>179</v>
      </c>
      <c r="B908" s="194" t="s">
        <v>23</v>
      </c>
      <c r="C908" s="194" t="s">
        <v>24</v>
      </c>
      <c r="D908" s="194" t="s">
        <v>25</v>
      </c>
      <c r="E908" s="463" t="s">
        <v>26</v>
      </c>
      <c r="F908" s="463"/>
      <c r="G908" s="463" t="s">
        <v>18</v>
      </c>
      <c r="H908" s="464"/>
      <c r="I908" s="195"/>
      <c r="J908" s="265"/>
      <c r="K908" s="265"/>
      <c r="L908" s="265"/>
      <c r="M908" s="264"/>
      <c r="O908" s="114"/>
      <c r="P908" s="103"/>
    </row>
    <row r="909" spans="1:16" ht="337.5" x14ac:dyDescent="0.2">
      <c r="A909" s="493"/>
      <c r="B909" s="124" t="s">
        <v>6236</v>
      </c>
      <c r="C909" s="124" t="s">
        <v>8089</v>
      </c>
      <c r="D909" s="257">
        <v>43218</v>
      </c>
      <c r="E909" s="256"/>
      <c r="F909" s="255" t="s">
        <v>7152</v>
      </c>
      <c r="G909" s="427" t="s">
        <v>6008</v>
      </c>
      <c r="H909" s="428"/>
      <c r="I909" s="429"/>
      <c r="J909" s="254" t="s">
        <v>109</v>
      </c>
      <c r="K909" s="129"/>
      <c r="L909" s="121" t="s">
        <v>9</v>
      </c>
      <c r="M909" s="263">
        <v>292</v>
      </c>
      <c r="O909" s="114"/>
      <c r="P909" s="103"/>
    </row>
    <row r="910" spans="1:16" ht="33.75" x14ac:dyDescent="0.2">
      <c r="A910" s="493"/>
      <c r="B910" s="250" t="s">
        <v>33</v>
      </c>
      <c r="C910" s="250" t="s">
        <v>34</v>
      </c>
      <c r="D910" s="250" t="s">
        <v>35</v>
      </c>
      <c r="E910" s="495" t="s">
        <v>36</v>
      </c>
      <c r="F910" s="495"/>
      <c r="G910" s="496"/>
      <c r="H910" s="497"/>
      <c r="I910" s="498"/>
      <c r="J910" s="131" t="s">
        <v>110</v>
      </c>
      <c r="K910" s="121"/>
      <c r="L910" s="132" t="s">
        <v>9</v>
      </c>
      <c r="M910" s="235">
        <v>361.6</v>
      </c>
      <c r="O910" s="114"/>
      <c r="P910" s="103"/>
    </row>
    <row r="911" spans="1:16" x14ac:dyDescent="0.2">
      <c r="A911" s="493"/>
      <c r="B911" s="250"/>
      <c r="C911" s="250"/>
      <c r="D911" s="250"/>
      <c r="E911" s="250"/>
      <c r="F911" s="250"/>
      <c r="G911" s="249"/>
      <c r="H911" s="248"/>
      <c r="I911" s="247"/>
      <c r="J911" s="246" t="s">
        <v>65</v>
      </c>
      <c r="K911" s="132"/>
      <c r="L911" s="132"/>
      <c r="M911" s="262"/>
      <c r="O911" s="114"/>
      <c r="P911" s="103"/>
    </row>
    <row r="912" spans="1:16" ht="23.25" thickBot="1" x14ac:dyDescent="0.25">
      <c r="A912" s="494"/>
      <c r="B912" s="261" t="s">
        <v>8640</v>
      </c>
      <c r="C912" s="260" t="s">
        <v>6008</v>
      </c>
      <c r="D912" s="243">
        <v>43220</v>
      </c>
      <c r="E912" s="242" t="s">
        <v>40</v>
      </c>
      <c r="F912" s="241" t="s">
        <v>8087</v>
      </c>
      <c r="G912" s="240"/>
      <c r="H912" s="239"/>
      <c r="I912" s="238"/>
      <c r="J912" s="136" t="s">
        <v>5919</v>
      </c>
      <c r="K912" s="259"/>
      <c r="L912" s="137"/>
      <c r="M912" s="258"/>
      <c r="O912" s="114"/>
      <c r="P912" s="103"/>
    </row>
    <row r="913" spans="1:16" ht="22.5" x14ac:dyDescent="0.2">
      <c r="A913" s="492">
        <v>180</v>
      </c>
      <c r="B913" s="194" t="s">
        <v>23</v>
      </c>
      <c r="C913" s="194" t="s">
        <v>24</v>
      </c>
      <c r="D913" s="194" t="s">
        <v>25</v>
      </c>
      <c r="E913" s="463" t="s">
        <v>26</v>
      </c>
      <c r="F913" s="463"/>
      <c r="G913" s="463" t="s">
        <v>18</v>
      </c>
      <c r="H913" s="464"/>
      <c r="I913" s="195"/>
      <c r="J913" s="265"/>
      <c r="K913" s="265"/>
      <c r="L913" s="265"/>
      <c r="M913" s="264"/>
      <c r="O913" s="114"/>
      <c r="P913" s="103"/>
    </row>
    <row r="914" spans="1:16" ht="281.25" x14ac:dyDescent="0.2">
      <c r="A914" s="493"/>
      <c r="B914" s="124" t="s">
        <v>6264</v>
      </c>
      <c r="C914" s="124" t="s">
        <v>8088</v>
      </c>
      <c r="D914" s="257">
        <v>43218</v>
      </c>
      <c r="E914" s="256"/>
      <c r="F914" s="255" t="s">
        <v>7152</v>
      </c>
      <c r="G914" s="427" t="s">
        <v>6008</v>
      </c>
      <c r="H914" s="428"/>
      <c r="I914" s="429"/>
      <c r="J914" s="254" t="s">
        <v>109</v>
      </c>
      <c r="K914" s="129"/>
      <c r="L914" s="121" t="s">
        <v>9</v>
      </c>
      <c r="M914" s="263">
        <v>292</v>
      </c>
      <c r="O914" s="114"/>
      <c r="P914" s="103"/>
    </row>
    <row r="915" spans="1:16" ht="33.75" x14ac:dyDescent="0.2">
      <c r="A915" s="493"/>
      <c r="B915" s="250" t="s">
        <v>33</v>
      </c>
      <c r="C915" s="250" t="s">
        <v>34</v>
      </c>
      <c r="D915" s="250" t="s">
        <v>35</v>
      </c>
      <c r="E915" s="495" t="s">
        <v>36</v>
      </c>
      <c r="F915" s="495"/>
      <c r="G915" s="496"/>
      <c r="H915" s="497"/>
      <c r="I915" s="498"/>
      <c r="J915" s="131" t="s">
        <v>110</v>
      </c>
      <c r="K915" s="121"/>
      <c r="L915" s="132" t="s">
        <v>9</v>
      </c>
      <c r="M915" s="235">
        <v>361.6</v>
      </c>
      <c r="O915" s="114"/>
      <c r="P915" s="103"/>
    </row>
    <row r="916" spans="1:16" x14ac:dyDescent="0.2">
      <c r="A916" s="493"/>
      <c r="B916" s="250"/>
      <c r="C916" s="250"/>
      <c r="D916" s="250"/>
      <c r="E916" s="250"/>
      <c r="F916" s="250"/>
      <c r="G916" s="249"/>
      <c r="H916" s="248"/>
      <c r="I916" s="247"/>
      <c r="J916" s="246" t="s">
        <v>65</v>
      </c>
      <c r="K916" s="132"/>
      <c r="L916" s="132"/>
      <c r="M916" s="262"/>
      <c r="O916" s="114"/>
      <c r="P916" s="103"/>
    </row>
    <row r="917" spans="1:16" ht="23.25" thickBot="1" x14ac:dyDescent="0.25">
      <c r="A917" s="494"/>
      <c r="B917" s="261" t="s">
        <v>8662</v>
      </c>
      <c r="C917" s="260" t="s">
        <v>6008</v>
      </c>
      <c r="D917" s="243">
        <v>43220</v>
      </c>
      <c r="E917" s="242" t="s">
        <v>40</v>
      </c>
      <c r="F917" s="241" t="s">
        <v>8087</v>
      </c>
      <c r="G917" s="240"/>
      <c r="H917" s="239"/>
      <c r="I917" s="238"/>
      <c r="J917" s="136" t="s">
        <v>5919</v>
      </c>
      <c r="K917" s="259"/>
      <c r="L917" s="137"/>
      <c r="M917" s="258"/>
      <c r="O917" s="114"/>
      <c r="P917" s="103"/>
    </row>
    <row r="918" spans="1:16" ht="22.5" x14ac:dyDescent="0.2">
      <c r="A918" s="492">
        <v>181</v>
      </c>
      <c r="B918" s="194" t="s">
        <v>23</v>
      </c>
      <c r="C918" s="194" t="s">
        <v>24</v>
      </c>
      <c r="D918" s="194" t="s">
        <v>25</v>
      </c>
      <c r="E918" s="463" t="s">
        <v>26</v>
      </c>
      <c r="F918" s="463"/>
      <c r="G918" s="463" t="s">
        <v>18</v>
      </c>
      <c r="H918" s="464"/>
      <c r="I918" s="195"/>
      <c r="J918" s="265"/>
      <c r="K918" s="265"/>
      <c r="L918" s="265"/>
      <c r="M918" s="264"/>
      <c r="O918" s="114"/>
      <c r="P918" s="103"/>
    </row>
    <row r="919" spans="1:16" ht="33.75" x14ac:dyDescent="0.2">
      <c r="A919" s="493"/>
      <c r="B919" s="124" t="s">
        <v>8086</v>
      </c>
      <c r="C919" s="124" t="s">
        <v>8085</v>
      </c>
      <c r="D919" s="257">
        <v>43219</v>
      </c>
      <c r="E919" s="256"/>
      <c r="F919" s="255" t="s">
        <v>7734</v>
      </c>
      <c r="G919" s="427" t="s">
        <v>7036</v>
      </c>
      <c r="H919" s="428"/>
      <c r="I919" s="429"/>
      <c r="J919" s="254" t="s">
        <v>109</v>
      </c>
      <c r="K919" s="129"/>
      <c r="L919" s="121" t="s">
        <v>9</v>
      </c>
      <c r="M919" s="263">
        <v>198</v>
      </c>
      <c r="O919" s="114"/>
      <c r="P919" s="103"/>
    </row>
    <row r="920" spans="1:16" ht="33.75" x14ac:dyDescent="0.2">
      <c r="A920" s="493"/>
      <c r="B920" s="250" t="s">
        <v>33</v>
      </c>
      <c r="C920" s="250" t="s">
        <v>34</v>
      </c>
      <c r="D920" s="250" t="s">
        <v>35</v>
      </c>
      <c r="E920" s="495" t="s">
        <v>36</v>
      </c>
      <c r="F920" s="495"/>
      <c r="G920" s="496"/>
      <c r="H920" s="497"/>
      <c r="I920" s="498"/>
      <c r="J920" s="131" t="s">
        <v>110</v>
      </c>
      <c r="K920" s="121"/>
      <c r="L920" s="132" t="s">
        <v>9</v>
      </c>
      <c r="M920" s="235">
        <v>298.60000000000002</v>
      </c>
      <c r="O920" s="114"/>
      <c r="P920" s="103"/>
    </row>
    <row r="921" spans="1:16" x14ac:dyDescent="0.2">
      <c r="A921" s="493"/>
      <c r="B921" s="250"/>
      <c r="C921" s="250"/>
      <c r="D921" s="250"/>
      <c r="E921" s="250"/>
      <c r="F921" s="250"/>
      <c r="G921" s="249"/>
      <c r="H921" s="248"/>
      <c r="I921" s="247"/>
      <c r="J921" s="246" t="s">
        <v>65</v>
      </c>
      <c r="K921" s="132"/>
      <c r="L921" s="132"/>
      <c r="M921" s="262"/>
      <c r="O921" s="114"/>
      <c r="P921" s="103"/>
    </row>
    <row r="922" spans="1:16" ht="23.25" thickBot="1" x14ac:dyDescent="0.25">
      <c r="A922" s="494"/>
      <c r="B922" s="261" t="s">
        <v>8694</v>
      </c>
      <c r="C922" s="260" t="s">
        <v>7036</v>
      </c>
      <c r="D922" s="243">
        <v>43221</v>
      </c>
      <c r="E922" s="242" t="s">
        <v>40</v>
      </c>
      <c r="F922" s="241" t="s">
        <v>8082</v>
      </c>
      <c r="G922" s="240"/>
      <c r="H922" s="239"/>
      <c r="I922" s="238"/>
      <c r="J922" s="136" t="s">
        <v>5919</v>
      </c>
      <c r="K922" s="259"/>
      <c r="L922" s="137"/>
      <c r="M922" s="258"/>
      <c r="O922" s="114"/>
      <c r="P922" s="103"/>
    </row>
    <row r="923" spans="1:16" ht="22.5" x14ac:dyDescent="0.2">
      <c r="A923" s="492">
        <v>182</v>
      </c>
      <c r="B923" s="194" t="s">
        <v>23</v>
      </c>
      <c r="C923" s="194" t="s">
        <v>24</v>
      </c>
      <c r="D923" s="194" t="s">
        <v>25</v>
      </c>
      <c r="E923" s="463" t="s">
        <v>26</v>
      </c>
      <c r="F923" s="463"/>
      <c r="G923" s="463" t="s">
        <v>18</v>
      </c>
      <c r="H923" s="464"/>
      <c r="I923" s="195"/>
      <c r="J923" s="265"/>
      <c r="K923" s="265"/>
      <c r="L923" s="265"/>
      <c r="M923" s="264"/>
      <c r="O923" s="114"/>
      <c r="P923" s="103"/>
    </row>
    <row r="924" spans="1:16" ht="45" x14ac:dyDescent="0.2">
      <c r="A924" s="493"/>
      <c r="B924" s="124" t="s">
        <v>8084</v>
      </c>
      <c r="C924" s="124" t="s">
        <v>8083</v>
      </c>
      <c r="D924" s="257">
        <v>43219</v>
      </c>
      <c r="E924" s="256"/>
      <c r="F924" s="255" t="s">
        <v>7734</v>
      </c>
      <c r="G924" s="427" t="s">
        <v>7036</v>
      </c>
      <c r="H924" s="428"/>
      <c r="I924" s="429"/>
      <c r="J924" s="254" t="s">
        <v>109</v>
      </c>
      <c r="K924" s="129"/>
      <c r="L924" s="121" t="s">
        <v>9</v>
      </c>
      <c r="M924" s="263">
        <v>198</v>
      </c>
      <c r="O924" s="114"/>
      <c r="P924" s="103"/>
    </row>
    <row r="925" spans="1:16" ht="33.75" x14ac:dyDescent="0.2">
      <c r="A925" s="493"/>
      <c r="B925" s="250" t="s">
        <v>33</v>
      </c>
      <c r="C925" s="250" t="s">
        <v>34</v>
      </c>
      <c r="D925" s="250" t="s">
        <v>35</v>
      </c>
      <c r="E925" s="495" t="s">
        <v>36</v>
      </c>
      <c r="F925" s="495"/>
      <c r="G925" s="496"/>
      <c r="H925" s="497"/>
      <c r="I925" s="498"/>
      <c r="J925" s="131" t="s">
        <v>110</v>
      </c>
      <c r="K925" s="121"/>
      <c r="L925" s="132" t="s">
        <v>9</v>
      </c>
      <c r="M925" s="235">
        <v>298.60000000000002</v>
      </c>
      <c r="O925" s="114"/>
      <c r="P925" s="103"/>
    </row>
    <row r="926" spans="1:16" x14ac:dyDescent="0.2">
      <c r="A926" s="493"/>
      <c r="B926" s="250"/>
      <c r="C926" s="250"/>
      <c r="D926" s="250"/>
      <c r="E926" s="250"/>
      <c r="F926" s="250"/>
      <c r="G926" s="249"/>
      <c r="H926" s="248"/>
      <c r="I926" s="247"/>
      <c r="J926" s="246" t="s">
        <v>65</v>
      </c>
      <c r="K926" s="132"/>
      <c r="L926" s="132"/>
      <c r="M926" s="262"/>
      <c r="O926" s="114"/>
      <c r="P926" s="103"/>
    </row>
    <row r="927" spans="1:16" ht="23.25" thickBot="1" x14ac:dyDescent="0.25">
      <c r="A927" s="494"/>
      <c r="B927" s="261" t="s">
        <v>8695</v>
      </c>
      <c r="C927" s="260" t="s">
        <v>7036</v>
      </c>
      <c r="D927" s="243">
        <v>43221</v>
      </c>
      <c r="E927" s="242" t="s">
        <v>40</v>
      </c>
      <c r="F927" s="241" t="s">
        <v>8082</v>
      </c>
      <c r="G927" s="240"/>
      <c r="H927" s="239"/>
      <c r="I927" s="238"/>
      <c r="J927" s="136" t="s">
        <v>5919</v>
      </c>
      <c r="K927" s="259"/>
      <c r="L927" s="137"/>
      <c r="M927" s="258"/>
      <c r="O927" s="114"/>
      <c r="P927" s="103"/>
    </row>
    <row r="928" spans="1:16" ht="22.5" x14ac:dyDescent="0.2">
      <c r="A928" s="492">
        <v>183</v>
      </c>
      <c r="B928" s="194" t="s">
        <v>23</v>
      </c>
      <c r="C928" s="194" t="s">
        <v>24</v>
      </c>
      <c r="D928" s="194" t="s">
        <v>25</v>
      </c>
      <c r="E928" s="463" t="s">
        <v>26</v>
      </c>
      <c r="F928" s="463"/>
      <c r="G928" s="463" t="s">
        <v>18</v>
      </c>
      <c r="H928" s="464"/>
      <c r="I928" s="195"/>
      <c r="J928" s="265"/>
      <c r="K928" s="265"/>
      <c r="L928" s="265"/>
      <c r="M928" s="264"/>
      <c r="O928" s="114"/>
      <c r="P928" s="103"/>
    </row>
    <row r="929" spans="1:16" ht="281.25" x14ac:dyDescent="0.2">
      <c r="A929" s="493"/>
      <c r="B929" s="124" t="s">
        <v>6344</v>
      </c>
      <c r="C929" s="124" t="s">
        <v>8081</v>
      </c>
      <c r="D929" s="257">
        <v>43219</v>
      </c>
      <c r="E929" s="256"/>
      <c r="F929" s="255" t="s">
        <v>6065</v>
      </c>
      <c r="G929" s="427" t="s">
        <v>5871</v>
      </c>
      <c r="H929" s="428"/>
      <c r="I929" s="429"/>
      <c r="J929" s="254" t="s">
        <v>109</v>
      </c>
      <c r="K929" s="129"/>
      <c r="L929" s="121" t="s">
        <v>9</v>
      </c>
      <c r="M929" s="263">
        <v>987</v>
      </c>
      <c r="O929" s="114"/>
      <c r="P929" s="103"/>
    </row>
    <row r="930" spans="1:16" ht="33.75" x14ac:dyDescent="0.2">
      <c r="A930" s="493"/>
      <c r="B930" s="250" t="s">
        <v>33</v>
      </c>
      <c r="C930" s="250" t="s">
        <v>34</v>
      </c>
      <c r="D930" s="250" t="s">
        <v>35</v>
      </c>
      <c r="E930" s="495" t="s">
        <v>36</v>
      </c>
      <c r="F930" s="495"/>
      <c r="G930" s="496"/>
      <c r="H930" s="497"/>
      <c r="I930" s="498"/>
      <c r="J930" s="131" t="s">
        <v>110</v>
      </c>
      <c r="K930" s="121"/>
      <c r="L930" s="132" t="s">
        <v>9</v>
      </c>
      <c r="M930" s="235">
        <v>2894.67</v>
      </c>
      <c r="O930" s="114"/>
      <c r="P930" s="103"/>
    </row>
    <row r="931" spans="1:16" x14ac:dyDescent="0.2">
      <c r="A931" s="493"/>
      <c r="B931" s="250"/>
      <c r="C931" s="250"/>
      <c r="D931" s="250"/>
      <c r="E931" s="250"/>
      <c r="F931" s="250"/>
      <c r="G931" s="249"/>
      <c r="H931" s="248"/>
      <c r="I931" s="247"/>
      <c r="J931" s="246" t="s">
        <v>65</v>
      </c>
      <c r="K931" s="132"/>
      <c r="L931" s="132"/>
      <c r="M931" s="262"/>
      <c r="O931" s="114"/>
      <c r="P931" s="103"/>
    </row>
    <row r="932" spans="1:16" ht="23.25" thickBot="1" x14ac:dyDescent="0.25">
      <c r="A932" s="494"/>
      <c r="B932" s="261" t="s">
        <v>8696</v>
      </c>
      <c r="C932" s="260" t="s">
        <v>5871</v>
      </c>
      <c r="D932" s="243">
        <v>43223</v>
      </c>
      <c r="E932" s="242" t="s">
        <v>40</v>
      </c>
      <c r="F932" s="241" t="s">
        <v>8068</v>
      </c>
      <c r="G932" s="240"/>
      <c r="H932" s="239"/>
      <c r="I932" s="238"/>
      <c r="J932" s="136" t="s">
        <v>5919</v>
      </c>
      <c r="K932" s="259"/>
      <c r="L932" s="137" t="s">
        <v>9</v>
      </c>
      <c r="M932" s="258">
        <v>405</v>
      </c>
      <c r="O932" s="114"/>
      <c r="P932" s="103"/>
    </row>
    <row r="933" spans="1:16" ht="22.5" x14ac:dyDescent="0.2">
      <c r="A933" s="492">
        <v>184</v>
      </c>
      <c r="B933" s="194" t="s">
        <v>23</v>
      </c>
      <c r="C933" s="194" t="s">
        <v>24</v>
      </c>
      <c r="D933" s="194" t="s">
        <v>25</v>
      </c>
      <c r="E933" s="463" t="s">
        <v>26</v>
      </c>
      <c r="F933" s="463"/>
      <c r="G933" s="463" t="s">
        <v>18</v>
      </c>
      <c r="H933" s="464"/>
      <c r="I933" s="195"/>
      <c r="J933" s="265"/>
      <c r="K933" s="265"/>
      <c r="L933" s="265"/>
      <c r="M933" s="264"/>
      <c r="O933" s="114"/>
      <c r="P933" s="103"/>
    </row>
    <row r="934" spans="1:16" ht="180" x14ac:dyDescent="0.2">
      <c r="A934" s="493"/>
      <c r="B934" s="124" t="s">
        <v>6346</v>
      </c>
      <c r="C934" s="124" t="s">
        <v>8080</v>
      </c>
      <c r="D934" s="257">
        <v>43219</v>
      </c>
      <c r="E934" s="256"/>
      <c r="F934" s="255" t="s">
        <v>7558</v>
      </c>
      <c r="G934" s="427" t="s">
        <v>875</v>
      </c>
      <c r="H934" s="428"/>
      <c r="I934" s="429"/>
      <c r="J934" s="254" t="s">
        <v>109</v>
      </c>
      <c r="K934" s="129"/>
      <c r="L934" s="121" t="s">
        <v>9</v>
      </c>
      <c r="M934" s="263">
        <v>759</v>
      </c>
      <c r="O934" s="114"/>
      <c r="P934" s="103"/>
    </row>
    <row r="935" spans="1:16" ht="33.75" x14ac:dyDescent="0.2">
      <c r="A935" s="493"/>
      <c r="B935" s="250" t="s">
        <v>33</v>
      </c>
      <c r="C935" s="250" t="s">
        <v>34</v>
      </c>
      <c r="D935" s="250" t="s">
        <v>35</v>
      </c>
      <c r="E935" s="495" t="s">
        <v>36</v>
      </c>
      <c r="F935" s="495"/>
      <c r="G935" s="496"/>
      <c r="H935" s="497"/>
      <c r="I935" s="498"/>
      <c r="J935" s="131" t="s">
        <v>110</v>
      </c>
      <c r="K935" s="121"/>
      <c r="L935" s="132" t="s">
        <v>9</v>
      </c>
      <c r="M935" s="235">
        <v>9246.01</v>
      </c>
      <c r="O935" s="114"/>
      <c r="P935" s="103"/>
    </row>
    <row r="936" spans="1:16" x14ac:dyDescent="0.2">
      <c r="A936" s="493"/>
      <c r="B936" s="250"/>
      <c r="C936" s="250"/>
      <c r="D936" s="250"/>
      <c r="E936" s="250"/>
      <c r="F936" s="250"/>
      <c r="G936" s="249"/>
      <c r="H936" s="248"/>
      <c r="I936" s="247"/>
      <c r="J936" s="246" t="s">
        <v>65</v>
      </c>
      <c r="K936" s="132"/>
      <c r="L936" s="132"/>
      <c r="M936" s="262"/>
      <c r="O936" s="114"/>
      <c r="P936" s="103"/>
    </row>
    <row r="937" spans="1:16" ht="23.25" thickBot="1" x14ac:dyDescent="0.25">
      <c r="A937" s="494"/>
      <c r="B937" s="261" t="s">
        <v>8697</v>
      </c>
      <c r="C937" s="260" t="s">
        <v>875</v>
      </c>
      <c r="D937" s="243">
        <v>43223</v>
      </c>
      <c r="E937" s="242" t="s">
        <v>40</v>
      </c>
      <c r="F937" s="241" t="s">
        <v>8068</v>
      </c>
      <c r="G937" s="240"/>
      <c r="H937" s="239"/>
      <c r="I937" s="238"/>
      <c r="J937" s="136" t="s">
        <v>5919</v>
      </c>
      <c r="K937" s="259"/>
      <c r="L937" s="137" t="s">
        <v>9</v>
      </c>
      <c r="M937" s="258">
        <v>223</v>
      </c>
      <c r="O937" s="114"/>
      <c r="P937" s="103"/>
    </row>
    <row r="938" spans="1:16" ht="22.5" x14ac:dyDescent="0.2">
      <c r="A938" s="492">
        <v>185</v>
      </c>
      <c r="B938" s="194" t="s">
        <v>23</v>
      </c>
      <c r="C938" s="194" t="s">
        <v>24</v>
      </c>
      <c r="D938" s="194" t="s">
        <v>25</v>
      </c>
      <c r="E938" s="463" t="s">
        <v>26</v>
      </c>
      <c r="F938" s="463"/>
      <c r="G938" s="463" t="s">
        <v>18</v>
      </c>
      <c r="H938" s="464"/>
      <c r="I938" s="195"/>
      <c r="J938" s="265"/>
      <c r="K938" s="265"/>
      <c r="L938" s="265"/>
      <c r="M938" s="264"/>
      <c r="O938" s="114"/>
      <c r="P938" s="103"/>
    </row>
    <row r="939" spans="1:16" ht="146.25" x14ac:dyDescent="0.2">
      <c r="A939" s="493"/>
      <c r="B939" s="124" t="s">
        <v>8079</v>
      </c>
      <c r="C939" s="124" t="s">
        <v>8078</v>
      </c>
      <c r="D939" s="257">
        <v>43219</v>
      </c>
      <c r="E939" s="256"/>
      <c r="F939" s="255" t="s">
        <v>5888</v>
      </c>
      <c r="G939" s="427" t="s">
        <v>8077</v>
      </c>
      <c r="H939" s="428"/>
      <c r="I939" s="429"/>
      <c r="J939" s="254" t="s">
        <v>109</v>
      </c>
      <c r="K939" s="129"/>
      <c r="L939" s="121" t="s">
        <v>9</v>
      </c>
      <c r="M939" s="263">
        <v>267</v>
      </c>
      <c r="O939" s="114"/>
      <c r="P939" s="103"/>
    </row>
    <row r="940" spans="1:16" ht="33.75" x14ac:dyDescent="0.2">
      <c r="A940" s="493"/>
      <c r="B940" s="250" t="s">
        <v>33</v>
      </c>
      <c r="C940" s="250" t="s">
        <v>34</v>
      </c>
      <c r="D940" s="250" t="s">
        <v>35</v>
      </c>
      <c r="E940" s="495" t="s">
        <v>36</v>
      </c>
      <c r="F940" s="495"/>
      <c r="G940" s="496"/>
      <c r="H940" s="497"/>
      <c r="I940" s="498"/>
      <c r="J940" s="131" t="s">
        <v>110</v>
      </c>
      <c r="K940" s="121"/>
      <c r="L940" s="132" t="s">
        <v>9</v>
      </c>
      <c r="M940" s="235">
        <v>338</v>
      </c>
      <c r="O940" s="114"/>
      <c r="P940" s="103"/>
    </row>
    <row r="941" spans="1:16" x14ac:dyDescent="0.2">
      <c r="A941" s="493"/>
      <c r="B941" s="250"/>
      <c r="C941" s="250"/>
      <c r="D941" s="250"/>
      <c r="E941" s="250"/>
      <c r="F941" s="250"/>
      <c r="G941" s="249"/>
      <c r="H941" s="248"/>
      <c r="I941" s="247"/>
      <c r="J941" s="246" t="s">
        <v>65</v>
      </c>
      <c r="K941" s="132"/>
      <c r="L941" s="132"/>
      <c r="M941" s="262"/>
      <c r="O941" s="114"/>
      <c r="P941" s="103"/>
    </row>
    <row r="942" spans="1:16" ht="23.25" thickBot="1" x14ac:dyDescent="0.25">
      <c r="A942" s="494"/>
      <c r="B942" s="261" t="s">
        <v>8643</v>
      </c>
      <c r="C942" s="260" t="s">
        <v>8077</v>
      </c>
      <c r="D942" s="243">
        <v>43220</v>
      </c>
      <c r="E942" s="242" t="s">
        <v>40</v>
      </c>
      <c r="F942" s="241" t="s">
        <v>8076</v>
      </c>
      <c r="G942" s="240"/>
      <c r="H942" s="239"/>
      <c r="I942" s="238"/>
      <c r="J942" s="136" t="s">
        <v>5919</v>
      </c>
      <c r="K942" s="259"/>
      <c r="L942" s="137" t="s">
        <v>9</v>
      </c>
      <c r="M942" s="258">
        <v>64</v>
      </c>
      <c r="O942" s="114"/>
      <c r="P942" s="103"/>
    </row>
    <row r="943" spans="1:16" ht="22.5" x14ac:dyDescent="0.2">
      <c r="A943" s="492">
        <v>186</v>
      </c>
      <c r="B943" s="194" t="s">
        <v>23</v>
      </c>
      <c r="C943" s="194" t="s">
        <v>24</v>
      </c>
      <c r="D943" s="194" t="s">
        <v>25</v>
      </c>
      <c r="E943" s="463" t="s">
        <v>26</v>
      </c>
      <c r="F943" s="463"/>
      <c r="G943" s="463" t="s">
        <v>18</v>
      </c>
      <c r="H943" s="464"/>
      <c r="I943" s="195"/>
      <c r="J943" s="265"/>
      <c r="K943" s="265"/>
      <c r="L943" s="265"/>
      <c r="M943" s="264"/>
      <c r="O943" s="114"/>
      <c r="P943" s="103"/>
    </row>
    <row r="944" spans="1:16" ht="33.75" x14ac:dyDescent="0.2">
      <c r="A944" s="493"/>
      <c r="B944" s="124" t="s">
        <v>8075</v>
      </c>
      <c r="C944" s="124" t="s">
        <v>8074</v>
      </c>
      <c r="D944" s="257">
        <v>43219</v>
      </c>
      <c r="E944" s="256"/>
      <c r="F944" s="255" t="s">
        <v>7558</v>
      </c>
      <c r="G944" s="427" t="s">
        <v>875</v>
      </c>
      <c r="H944" s="428"/>
      <c r="I944" s="429"/>
      <c r="J944" s="254" t="s">
        <v>109</v>
      </c>
      <c r="K944" s="129"/>
      <c r="L944" s="121" t="s">
        <v>9</v>
      </c>
      <c r="M944" s="263">
        <v>759</v>
      </c>
      <c r="O944" s="114"/>
      <c r="P944" s="103"/>
    </row>
    <row r="945" spans="1:16" ht="33.75" x14ac:dyDescent="0.2">
      <c r="A945" s="493"/>
      <c r="B945" s="250" t="s">
        <v>33</v>
      </c>
      <c r="C945" s="250" t="s">
        <v>34</v>
      </c>
      <c r="D945" s="250" t="s">
        <v>35</v>
      </c>
      <c r="E945" s="495" t="s">
        <v>36</v>
      </c>
      <c r="F945" s="495"/>
      <c r="G945" s="496"/>
      <c r="H945" s="497"/>
      <c r="I945" s="498"/>
      <c r="J945" s="131" t="s">
        <v>110</v>
      </c>
      <c r="K945" s="121"/>
      <c r="L945" s="132" t="s">
        <v>9</v>
      </c>
      <c r="M945" s="235">
        <v>9606.01</v>
      </c>
      <c r="O945" s="114"/>
      <c r="P945" s="103"/>
    </row>
    <row r="946" spans="1:16" x14ac:dyDescent="0.2">
      <c r="A946" s="493"/>
      <c r="B946" s="250"/>
      <c r="C946" s="250"/>
      <c r="D946" s="250"/>
      <c r="E946" s="250"/>
      <c r="F946" s="250"/>
      <c r="G946" s="249"/>
      <c r="H946" s="248"/>
      <c r="I946" s="247"/>
      <c r="J946" s="246" t="s">
        <v>65</v>
      </c>
      <c r="K946" s="132"/>
      <c r="L946" s="132"/>
      <c r="M946" s="262"/>
      <c r="O946" s="114"/>
      <c r="P946" s="103"/>
    </row>
    <row r="947" spans="1:16" ht="23.25" thickBot="1" x14ac:dyDescent="0.25">
      <c r="A947" s="494"/>
      <c r="B947" s="261" t="s">
        <v>66</v>
      </c>
      <c r="C947" s="260" t="s">
        <v>875</v>
      </c>
      <c r="D947" s="243">
        <v>43223</v>
      </c>
      <c r="E947" s="242" t="s">
        <v>40</v>
      </c>
      <c r="F947" s="241" t="s">
        <v>8068</v>
      </c>
      <c r="G947" s="240"/>
      <c r="H947" s="239"/>
      <c r="I947" s="238"/>
      <c r="J947" s="136" t="s">
        <v>5919</v>
      </c>
      <c r="K947" s="259"/>
      <c r="L947" s="137"/>
      <c r="M947" s="258"/>
      <c r="O947" s="114"/>
      <c r="P947" s="103"/>
    </row>
    <row r="948" spans="1:16" ht="22.5" x14ac:dyDescent="0.2">
      <c r="A948" s="492">
        <v>187</v>
      </c>
      <c r="B948" s="194" t="s">
        <v>23</v>
      </c>
      <c r="C948" s="194" t="s">
        <v>24</v>
      </c>
      <c r="D948" s="194" t="s">
        <v>25</v>
      </c>
      <c r="E948" s="463" t="s">
        <v>26</v>
      </c>
      <c r="F948" s="463"/>
      <c r="G948" s="463" t="s">
        <v>18</v>
      </c>
      <c r="H948" s="464"/>
      <c r="I948" s="195"/>
      <c r="J948" s="265"/>
      <c r="K948" s="265"/>
      <c r="L948" s="265"/>
      <c r="M948" s="264"/>
      <c r="O948" s="114"/>
      <c r="P948" s="103"/>
    </row>
    <row r="949" spans="1:16" ht="45" x14ac:dyDescent="0.2">
      <c r="A949" s="493"/>
      <c r="B949" s="124" t="s">
        <v>8073</v>
      </c>
      <c r="C949" s="124" t="s">
        <v>8072</v>
      </c>
      <c r="D949" s="257">
        <v>43219</v>
      </c>
      <c r="E949" s="256"/>
      <c r="F949" s="255" t="s">
        <v>6065</v>
      </c>
      <c r="G949" s="427" t="s">
        <v>5871</v>
      </c>
      <c r="H949" s="428"/>
      <c r="I949" s="429"/>
      <c r="J949" s="254" t="s">
        <v>109</v>
      </c>
      <c r="K949" s="129"/>
      <c r="L949" s="121"/>
      <c r="M949" s="263"/>
      <c r="O949" s="114"/>
      <c r="P949" s="103"/>
    </row>
    <row r="950" spans="1:16" ht="33.75" x14ac:dyDescent="0.2">
      <c r="A950" s="493"/>
      <c r="B950" s="250" t="s">
        <v>33</v>
      </c>
      <c r="C950" s="250" t="s">
        <v>34</v>
      </c>
      <c r="D950" s="250" t="s">
        <v>35</v>
      </c>
      <c r="E950" s="495" t="s">
        <v>36</v>
      </c>
      <c r="F950" s="495"/>
      <c r="G950" s="496"/>
      <c r="H950" s="497"/>
      <c r="I950" s="498"/>
      <c r="J950" s="131" t="s">
        <v>110</v>
      </c>
      <c r="K950" s="121"/>
      <c r="L950" s="132" t="s">
        <v>9</v>
      </c>
      <c r="M950" s="235">
        <v>2810.32</v>
      </c>
      <c r="O950" s="114"/>
      <c r="P950" s="103"/>
    </row>
    <row r="951" spans="1:16" x14ac:dyDescent="0.2">
      <c r="A951" s="493"/>
      <c r="B951" s="250"/>
      <c r="C951" s="250"/>
      <c r="D951" s="250"/>
      <c r="E951" s="250"/>
      <c r="F951" s="250"/>
      <c r="G951" s="249"/>
      <c r="H951" s="248"/>
      <c r="I951" s="247"/>
      <c r="J951" s="246" t="s">
        <v>65</v>
      </c>
      <c r="K951" s="132"/>
      <c r="L951" s="132"/>
      <c r="M951" s="262"/>
      <c r="O951" s="114"/>
      <c r="P951" s="103"/>
    </row>
    <row r="952" spans="1:16" ht="23.25" thickBot="1" x14ac:dyDescent="0.25">
      <c r="A952" s="494"/>
      <c r="B952" s="261" t="s">
        <v>8698</v>
      </c>
      <c r="C952" s="260" t="s">
        <v>5871</v>
      </c>
      <c r="D952" s="243">
        <v>43223</v>
      </c>
      <c r="E952" s="242" t="s">
        <v>40</v>
      </c>
      <c r="F952" s="241" t="s">
        <v>8068</v>
      </c>
      <c r="G952" s="240"/>
      <c r="H952" s="239"/>
      <c r="I952" s="238"/>
      <c r="J952" s="136" t="s">
        <v>5919</v>
      </c>
      <c r="K952" s="259"/>
      <c r="L952" s="137"/>
      <c r="M952" s="258"/>
      <c r="O952" s="114"/>
      <c r="P952" s="103"/>
    </row>
    <row r="953" spans="1:16" ht="22.5" x14ac:dyDescent="0.2">
      <c r="A953" s="492">
        <v>188</v>
      </c>
      <c r="B953" s="194" t="s">
        <v>23</v>
      </c>
      <c r="C953" s="194" t="s">
        <v>24</v>
      </c>
      <c r="D953" s="194" t="s">
        <v>25</v>
      </c>
      <c r="E953" s="463" t="s">
        <v>26</v>
      </c>
      <c r="F953" s="463"/>
      <c r="G953" s="463" t="s">
        <v>18</v>
      </c>
      <c r="H953" s="464"/>
      <c r="I953" s="195"/>
      <c r="J953" s="265"/>
      <c r="K953" s="265"/>
      <c r="L953" s="265"/>
      <c r="M953" s="264"/>
      <c r="O953" s="114"/>
      <c r="P953" s="103"/>
    </row>
    <row r="954" spans="1:16" ht="67.5" x14ac:dyDescent="0.2">
      <c r="A954" s="493"/>
      <c r="B954" s="124" t="s">
        <v>8071</v>
      </c>
      <c r="C954" s="124" t="s">
        <v>8070</v>
      </c>
      <c r="D954" s="257">
        <v>43219</v>
      </c>
      <c r="E954" s="256"/>
      <c r="F954" s="255" t="s">
        <v>5970</v>
      </c>
      <c r="G954" s="427" t="s">
        <v>8069</v>
      </c>
      <c r="H954" s="428"/>
      <c r="I954" s="429"/>
      <c r="J954" s="254" t="s">
        <v>109</v>
      </c>
      <c r="K954" s="129"/>
      <c r="L954" s="121" t="s">
        <v>9</v>
      </c>
      <c r="M954" s="263">
        <v>972</v>
      </c>
      <c r="O954" s="114"/>
      <c r="P954" s="103"/>
    </row>
    <row r="955" spans="1:16" ht="33.75" x14ac:dyDescent="0.2">
      <c r="A955" s="493"/>
      <c r="B955" s="250" t="s">
        <v>33</v>
      </c>
      <c r="C955" s="250" t="s">
        <v>34</v>
      </c>
      <c r="D955" s="250" t="s">
        <v>35</v>
      </c>
      <c r="E955" s="495" t="s">
        <v>36</v>
      </c>
      <c r="F955" s="495"/>
      <c r="G955" s="496"/>
      <c r="H955" s="497"/>
      <c r="I955" s="498"/>
      <c r="J955" s="131" t="s">
        <v>110</v>
      </c>
      <c r="K955" s="121"/>
      <c r="L955" s="132" t="s">
        <v>9</v>
      </c>
      <c r="M955" s="235">
        <v>1522.53</v>
      </c>
      <c r="O955" s="114"/>
      <c r="P955" s="103"/>
    </row>
    <row r="956" spans="1:16" x14ac:dyDescent="0.2">
      <c r="A956" s="493"/>
      <c r="B956" s="250"/>
      <c r="C956" s="250"/>
      <c r="D956" s="250"/>
      <c r="E956" s="250"/>
      <c r="F956" s="250"/>
      <c r="G956" s="249"/>
      <c r="H956" s="248"/>
      <c r="I956" s="247"/>
      <c r="J956" s="246" t="s">
        <v>65</v>
      </c>
      <c r="K956" s="132"/>
      <c r="L956" s="132"/>
      <c r="M956" s="262"/>
      <c r="O956" s="114"/>
      <c r="P956" s="103"/>
    </row>
    <row r="957" spans="1:16" ht="23.25" thickBot="1" x14ac:dyDescent="0.25">
      <c r="A957" s="494"/>
      <c r="B957" s="261" t="s">
        <v>8699</v>
      </c>
      <c r="C957" s="260" t="s">
        <v>8069</v>
      </c>
      <c r="D957" s="243">
        <v>43223</v>
      </c>
      <c r="E957" s="242" t="s">
        <v>40</v>
      </c>
      <c r="F957" s="241" t="s">
        <v>8068</v>
      </c>
      <c r="G957" s="240"/>
      <c r="H957" s="239"/>
      <c r="I957" s="238"/>
      <c r="J957" s="136" t="s">
        <v>5919</v>
      </c>
      <c r="K957" s="259"/>
      <c r="L957" s="137" t="s">
        <v>9</v>
      </c>
      <c r="M957" s="258">
        <v>397</v>
      </c>
      <c r="O957" s="114"/>
      <c r="P957" s="103"/>
    </row>
    <row r="958" spans="1:16" ht="22.5" x14ac:dyDescent="0.2">
      <c r="A958" s="492">
        <v>189</v>
      </c>
      <c r="B958" s="194" t="s">
        <v>23</v>
      </c>
      <c r="C958" s="194" t="s">
        <v>24</v>
      </c>
      <c r="D958" s="194" t="s">
        <v>25</v>
      </c>
      <c r="E958" s="463" t="s">
        <v>26</v>
      </c>
      <c r="F958" s="463"/>
      <c r="G958" s="463" t="s">
        <v>18</v>
      </c>
      <c r="H958" s="464"/>
      <c r="I958" s="195"/>
      <c r="J958" s="265"/>
      <c r="K958" s="265"/>
      <c r="L958" s="265"/>
      <c r="M958" s="264"/>
      <c r="O958" s="114"/>
      <c r="P958" s="103"/>
    </row>
    <row r="959" spans="1:16" ht="67.5" x14ac:dyDescent="0.2">
      <c r="A959" s="493"/>
      <c r="B959" s="124" t="s">
        <v>8067</v>
      </c>
      <c r="C959" s="124" t="s">
        <v>8066</v>
      </c>
      <c r="D959" s="257">
        <v>43219</v>
      </c>
      <c r="E959" s="256"/>
      <c r="F959" s="255" t="s">
        <v>7558</v>
      </c>
      <c r="G959" s="427" t="s">
        <v>875</v>
      </c>
      <c r="H959" s="428"/>
      <c r="I959" s="429"/>
      <c r="J959" s="254" t="s">
        <v>109</v>
      </c>
      <c r="K959" s="129"/>
      <c r="L959" s="121" t="s">
        <v>9</v>
      </c>
      <c r="M959" s="263">
        <v>1518</v>
      </c>
      <c r="O959" s="114"/>
      <c r="P959" s="103"/>
    </row>
    <row r="960" spans="1:16" ht="33.75" x14ac:dyDescent="0.2">
      <c r="A960" s="493"/>
      <c r="B960" s="250" t="s">
        <v>33</v>
      </c>
      <c r="C960" s="250" t="s">
        <v>34</v>
      </c>
      <c r="D960" s="250" t="s">
        <v>35</v>
      </c>
      <c r="E960" s="495" t="s">
        <v>36</v>
      </c>
      <c r="F960" s="495"/>
      <c r="G960" s="496"/>
      <c r="H960" s="497"/>
      <c r="I960" s="498"/>
      <c r="J960" s="131" t="s">
        <v>110</v>
      </c>
      <c r="K960" s="121"/>
      <c r="L960" s="132" t="s">
        <v>9</v>
      </c>
      <c r="M960" s="235">
        <v>18517.2</v>
      </c>
      <c r="O960" s="114"/>
      <c r="P960" s="103"/>
    </row>
    <row r="961" spans="1:16" x14ac:dyDescent="0.2">
      <c r="A961" s="493"/>
      <c r="B961" s="250"/>
      <c r="C961" s="250"/>
      <c r="D961" s="250"/>
      <c r="E961" s="250"/>
      <c r="F961" s="250"/>
      <c r="G961" s="249"/>
      <c r="H961" s="248"/>
      <c r="I961" s="247"/>
      <c r="J961" s="246" t="s">
        <v>65</v>
      </c>
      <c r="K961" s="132"/>
      <c r="L961" s="132"/>
      <c r="M961" s="262"/>
      <c r="O961" s="114"/>
      <c r="P961" s="103"/>
    </row>
    <row r="962" spans="1:16" ht="23.25" thickBot="1" x14ac:dyDescent="0.25">
      <c r="A962" s="494"/>
      <c r="B962" s="261" t="s">
        <v>8700</v>
      </c>
      <c r="C962" s="260" t="s">
        <v>875</v>
      </c>
      <c r="D962" s="243">
        <v>43230</v>
      </c>
      <c r="E962" s="242" t="s">
        <v>40</v>
      </c>
      <c r="F962" s="241" t="s">
        <v>8065</v>
      </c>
      <c r="G962" s="240"/>
      <c r="H962" s="239"/>
      <c r="I962" s="238"/>
      <c r="J962" s="136" t="s">
        <v>5919</v>
      </c>
      <c r="K962" s="259"/>
      <c r="L962" s="137"/>
      <c r="M962" s="258"/>
      <c r="O962" s="114"/>
      <c r="P962" s="103"/>
    </row>
    <row r="963" spans="1:16" ht="22.5" x14ac:dyDescent="0.2">
      <c r="A963" s="492">
        <v>190</v>
      </c>
      <c r="B963" s="194" t="s">
        <v>23</v>
      </c>
      <c r="C963" s="194" t="s">
        <v>24</v>
      </c>
      <c r="D963" s="194" t="s">
        <v>25</v>
      </c>
      <c r="E963" s="463" t="s">
        <v>26</v>
      </c>
      <c r="F963" s="463"/>
      <c r="G963" s="463" t="s">
        <v>18</v>
      </c>
      <c r="H963" s="464"/>
      <c r="I963" s="195"/>
      <c r="J963" s="265"/>
      <c r="K963" s="265"/>
      <c r="L963" s="265"/>
      <c r="M963" s="264"/>
      <c r="O963" s="114"/>
      <c r="P963" s="103"/>
    </row>
    <row r="964" spans="1:16" ht="22.5" x14ac:dyDescent="0.2">
      <c r="A964" s="493"/>
      <c r="B964" s="124" t="s">
        <v>7429</v>
      </c>
      <c r="C964" s="124" t="s">
        <v>8064</v>
      </c>
      <c r="D964" s="257">
        <v>43219</v>
      </c>
      <c r="E964" s="256"/>
      <c r="F964" s="255" t="s">
        <v>6090</v>
      </c>
      <c r="G964" s="427" t="s">
        <v>7216</v>
      </c>
      <c r="H964" s="428"/>
      <c r="I964" s="429"/>
      <c r="J964" s="254" t="s">
        <v>109</v>
      </c>
      <c r="K964" s="129"/>
      <c r="L964" s="121" t="s">
        <v>9</v>
      </c>
      <c r="M964" s="263">
        <v>990</v>
      </c>
      <c r="O964" s="114"/>
      <c r="P964" s="103"/>
    </row>
    <row r="965" spans="1:16" ht="33.75" x14ac:dyDescent="0.2">
      <c r="A965" s="493"/>
      <c r="B965" s="250" t="s">
        <v>33</v>
      </c>
      <c r="C965" s="250" t="s">
        <v>34</v>
      </c>
      <c r="D965" s="250" t="s">
        <v>35</v>
      </c>
      <c r="E965" s="495" t="s">
        <v>36</v>
      </c>
      <c r="F965" s="495"/>
      <c r="G965" s="496"/>
      <c r="H965" s="497"/>
      <c r="I965" s="498"/>
      <c r="J965" s="131" t="s">
        <v>110</v>
      </c>
      <c r="K965" s="121"/>
      <c r="L965" s="132"/>
      <c r="M965" s="235"/>
      <c r="O965" s="114"/>
      <c r="P965" s="103"/>
    </row>
    <row r="966" spans="1:16" x14ac:dyDescent="0.2">
      <c r="A966" s="493"/>
      <c r="B966" s="250"/>
      <c r="C966" s="250"/>
      <c r="D966" s="250"/>
      <c r="E966" s="250"/>
      <c r="F966" s="250"/>
      <c r="G966" s="249"/>
      <c r="H966" s="248"/>
      <c r="I966" s="247"/>
      <c r="J966" s="246" t="s">
        <v>65</v>
      </c>
      <c r="K966" s="132"/>
      <c r="L966" s="132"/>
      <c r="M966" s="262"/>
      <c r="O966" s="114"/>
      <c r="P966" s="103"/>
    </row>
    <row r="967" spans="1:16" ht="23.25" thickBot="1" x14ac:dyDescent="0.25">
      <c r="A967" s="494"/>
      <c r="B967" s="261" t="s">
        <v>66</v>
      </c>
      <c r="C967" s="260" t="s">
        <v>7216</v>
      </c>
      <c r="D967" s="243">
        <v>43231</v>
      </c>
      <c r="E967" s="242" t="s">
        <v>40</v>
      </c>
      <c r="F967" s="241" t="s">
        <v>8063</v>
      </c>
      <c r="G967" s="240"/>
      <c r="H967" s="239"/>
      <c r="I967" s="238"/>
      <c r="J967" s="136" t="s">
        <v>5919</v>
      </c>
      <c r="K967" s="259"/>
      <c r="L967" s="137"/>
      <c r="M967" s="258"/>
      <c r="O967" s="114"/>
      <c r="P967" s="103"/>
    </row>
    <row r="968" spans="1:16" ht="22.5" x14ac:dyDescent="0.2">
      <c r="A968" s="492">
        <v>191</v>
      </c>
      <c r="B968" s="194" t="s">
        <v>23</v>
      </c>
      <c r="C968" s="194" t="s">
        <v>24</v>
      </c>
      <c r="D968" s="194" t="s">
        <v>25</v>
      </c>
      <c r="E968" s="463" t="s">
        <v>26</v>
      </c>
      <c r="F968" s="463"/>
      <c r="G968" s="463" t="s">
        <v>18</v>
      </c>
      <c r="H968" s="464"/>
      <c r="I968" s="195"/>
      <c r="J968" s="265"/>
      <c r="K968" s="265"/>
      <c r="L968" s="265"/>
      <c r="M968" s="264"/>
      <c r="O968" s="114"/>
      <c r="P968" s="103"/>
    </row>
    <row r="969" spans="1:16" ht="56.25" x14ac:dyDescent="0.2">
      <c r="A969" s="493"/>
      <c r="B969" s="124" t="s">
        <v>6050</v>
      </c>
      <c r="C969" s="124" t="s">
        <v>8062</v>
      </c>
      <c r="D969" s="257">
        <v>43219</v>
      </c>
      <c r="E969" s="256"/>
      <c r="F969" s="255" t="s">
        <v>6291</v>
      </c>
      <c r="G969" s="427" t="s">
        <v>5871</v>
      </c>
      <c r="H969" s="428"/>
      <c r="I969" s="429"/>
      <c r="J969" s="254" t="s">
        <v>109</v>
      </c>
      <c r="K969" s="129"/>
      <c r="L969" s="121" t="s">
        <v>9</v>
      </c>
      <c r="M969" s="263">
        <v>664</v>
      </c>
      <c r="O969" s="114"/>
      <c r="P969" s="103"/>
    </row>
    <row r="970" spans="1:16" ht="33.75" x14ac:dyDescent="0.2">
      <c r="A970" s="493"/>
      <c r="B970" s="250" t="s">
        <v>33</v>
      </c>
      <c r="C970" s="250" t="s">
        <v>34</v>
      </c>
      <c r="D970" s="250" t="s">
        <v>35</v>
      </c>
      <c r="E970" s="495" t="s">
        <v>36</v>
      </c>
      <c r="F970" s="495"/>
      <c r="G970" s="496"/>
      <c r="H970" s="497"/>
      <c r="I970" s="498"/>
      <c r="J970" s="131" t="s">
        <v>110</v>
      </c>
      <c r="K970" s="121"/>
      <c r="L970" s="132" t="s">
        <v>9</v>
      </c>
      <c r="M970" s="235">
        <v>2115.11</v>
      </c>
      <c r="O970" s="114"/>
      <c r="P970" s="103"/>
    </row>
    <row r="971" spans="1:16" x14ac:dyDescent="0.2">
      <c r="A971" s="493"/>
      <c r="B971" s="250"/>
      <c r="C971" s="250"/>
      <c r="D971" s="250"/>
      <c r="E971" s="250"/>
      <c r="F971" s="250"/>
      <c r="G971" s="249"/>
      <c r="H971" s="248"/>
      <c r="I971" s="247"/>
      <c r="J971" s="246" t="s">
        <v>65</v>
      </c>
      <c r="K971" s="132"/>
      <c r="L971" s="132"/>
      <c r="M971" s="262"/>
      <c r="O971" s="114"/>
      <c r="P971" s="103"/>
    </row>
    <row r="972" spans="1:16" ht="23.25" thickBot="1" x14ac:dyDescent="0.25">
      <c r="A972" s="494"/>
      <c r="B972" s="261" t="s">
        <v>8640</v>
      </c>
      <c r="C972" s="260" t="s">
        <v>5871</v>
      </c>
      <c r="D972" s="243">
        <v>43225</v>
      </c>
      <c r="E972" s="242" t="s">
        <v>40</v>
      </c>
      <c r="F972" s="241" t="s">
        <v>8061</v>
      </c>
      <c r="G972" s="240"/>
      <c r="H972" s="239"/>
      <c r="I972" s="238"/>
      <c r="J972" s="136" t="s">
        <v>5919</v>
      </c>
      <c r="K972" s="259"/>
      <c r="L972" s="137" t="s">
        <v>9</v>
      </c>
      <c r="M972" s="258">
        <v>124</v>
      </c>
      <c r="O972" s="114"/>
      <c r="P972" s="103"/>
    </row>
    <row r="973" spans="1:16" ht="22.5" x14ac:dyDescent="0.2">
      <c r="A973" s="492">
        <v>192</v>
      </c>
      <c r="B973" s="194" t="s">
        <v>23</v>
      </c>
      <c r="C973" s="194" t="s">
        <v>24</v>
      </c>
      <c r="D973" s="194" t="s">
        <v>25</v>
      </c>
      <c r="E973" s="463" t="s">
        <v>26</v>
      </c>
      <c r="F973" s="463"/>
      <c r="G973" s="463" t="s">
        <v>18</v>
      </c>
      <c r="H973" s="464"/>
      <c r="I973" s="195"/>
      <c r="J973" s="265"/>
      <c r="K973" s="265"/>
      <c r="L973" s="265"/>
      <c r="M973" s="264"/>
      <c r="O973" s="114"/>
      <c r="P973" s="103"/>
    </row>
    <row r="974" spans="1:16" ht="45" x14ac:dyDescent="0.2">
      <c r="A974" s="493"/>
      <c r="B974" s="124" t="s">
        <v>8060</v>
      </c>
      <c r="C974" s="124" t="s">
        <v>8059</v>
      </c>
      <c r="D974" s="257">
        <v>43219</v>
      </c>
      <c r="E974" s="256"/>
      <c r="F974" s="255" t="s">
        <v>5966</v>
      </c>
      <c r="G974" s="427" t="s">
        <v>6266</v>
      </c>
      <c r="H974" s="428"/>
      <c r="I974" s="429"/>
      <c r="J974" s="254" t="s">
        <v>109</v>
      </c>
      <c r="K974" s="129"/>
      <c r="L974" s="121" t="s">
        <v>9</v>
      </c>
      <c r="M974" s="263">
        <v>447</v>
      </c>
      <c r="O974" s="114"/>
      <c r="P974" s="103"/>
    </row>
    <row r="975" spans="1:16" ht="33.75" x14ac:dyDescent="0.2">
      <c r="A975" s="493"/>
      <c r="B975" s="250" t="s">
        <v>33</v>
      </c>
      <c r="C975" s="250" t="s">
        <v>34</v>
      </c>
      <c r="D975" s="250" t="s">
        <v>35</v>
      </c>
      <c r="E975" s="495" t="s">
        <v>36</v>
      </c>
      <c r="F975" s="495"/>
      <c r="G975" s="496"/>
      <c r="H975" s="497"/>
      <c r="I975" s="498"/>
      <c r="J975" s="131" t="s">
        <v>110</v>
      </c>
      <c r="K975" s="121"/>
      <c r="L975" s="132" t="s">
        <v>9</v>
      </c>
      <c r="M975" s="235">
        <v>571.4</v>
      </c>
      <c r="O975" s="114"/>
      <c r="P975" s="103"/>
    </row>
    <row r="976" spans="1:16" x14ac:dyDescent="0.2">
      <c r="A976" s="493"/>
      <c r="B976" s="250"/>
      <c r="C976" s="250"/>
      <c r="D976" s="250"/>
      <c r="E976" s="250"/>
      <c r="F976" s="250"/>
      <c r="G976" s="249"/>
      <c r="H976" s="248"/>
      <c r="I976" s="247"/>
      <c r="J976" s="246" t="s">
        <v>65</v>
      </c>
      <c r="K976" s="132"/>
      <c r="L976" s="132"/>
      <c r="M976" s="262"/>
      <c r="O976" s="114"/>
      <c r="P976" s="103"/>
    </row>
    <row r="977" spans="1:16" ht="23.25" thickBot="1" x14ac:dyDescent="0.25">
      <c r="A977" s="494"/>
      <c r="B977" s="261" t="s">
        <v>8663</v>
      </c>
      <c r="C977" s="260" t="s">
        <v>6266</v>
      </c>
      <c r="D977" s="243">
        <v>43222</v>
      </c>
      <c r="E977" s="242" t="s">
        <v>40</v>
      </c>
      <c r="F977" s="241" t="s">
        <v>8058</v>
      </c>
      <c r="G977" s="240"/>
      <c r="H977" s="239"/>
      <c r="I977" s="238"/>
      <c r="J977" s="136" t="s">
        <v>5919</v>
      </c>
      <c r="K977" s="259"/>
      <c r="L977" s="137" t="s">
        <v>9</v>
      </c>
      <c r="M977" s="258">
        <v>121</v>
      </c>
      <c r="O977" s="114"/>
      <c r="P977" s="103"/>
    </row>
    <row r="978" spans="1:16" ht="22.5" x14ac:dyDescent="0.2">
      <c r="A978" s="492">
        <v>193</v>
      </c>
      <c r="B978" s="194" t="s">
        <v>23</v>
      </c>
      <c r="C978" s="194" t="s">
        <v>24</v>
      </c>
      <c r="D978" s="194" t="s">
        <v>25</v>
      </c>
      <c r="E978" s="463" t="s">
        <v>26</v>
      </c>
      <c r="F978" s="463"/>
      <c r="G978" s="463" t="s">
        <v>18</v>
      </c>
      <c r="H978" s="464"/>
      <c r="I978" s="195"/>
      <c r="J978" s="265"/>
      <c r="K978" s="265"/>
      <c r="L978" s="265"/>
      <c r="M978" s="264"/>
      <c r="O978" s="114"/>
      <c r="P978" s="103"/>
    </row>
    <row r="979" spans="1:16" ht="101.25" x14ac:dyDescent="0.2">
      <c r="A979" s="493"/>
      <c r="B979" s="124" t="s">
        <v>8057</v>
      </c>
      <c r="C979" s="124" t="s">
        <v>8056</v>
      </c>
      <c r="D979" s="257">
        <v>43220</v>
      </c>
      <c r="E979" s="256"/>
      <c r="F979" s="255" t="s">
        <v>6065</v>
      </c>
      <c r="G979" s="427" t="s">
        <v>5871</v>
      </c>
      <c r="H979" s="428"/>
      <c r="I979" s="429"/>
      <c r="J979" s="254" t="s">
        <v>109</v>
      </c>
      <c r="K979" s="129"/>
      <c r="L979" s="121" t="s">
        <v>9</v>
      </c>
      <c r="M979" s="263">
        <v>987</v>
      </c>
      <c r="O979" s="114"/>
      <c r="P979" s="103"/>
    </row>
    <row r="980" spans="1:16" ht="33.75" x14ac:dyDescent="0.2">
      <c r="A980" s="493"/>
      <c r="B980" s="250" t="s">
        <v>33</v>
      </c>
      <c r="C980" s="250" t="s">
        <v>34</v>
      </c>
      <c r="D980" s="250" t="s">
        <v>35</v>
      </c>
      <c r="E980" s="495" t="s">
        <v>36</v>
      </c>
      <c r="F980" s="495"/>
      <c r="G980" s="496"/>
      <c r="H980" s="497"/>
      <c r="I980" s="498"/>
      <c r="J980" s="131" t="s">
        <v>110</v>
      </c>
      <c r="K980" s="121"/>
      <c r="L980" s="132" t="s">
        <v>9</v>
      </c>
      <c r="M980" s="235">
        <v>2778</v>
      </c>
      <c r="O980" s="114"/>
      <c r="P980" s="103"/>
    </row>
    <row r="981" spans="1:16" x14ac:dyDescent="0.2">
      <c r="A981" s="493"/>
      <c r="B981" s="250"/>
      <c r="C981" s="250"/>
      <c r="D981" s="250"/>
      <c r="E981" s="250"/>
      <c r="F981" s="250"/>
      <c r="G981" s="249"/>
      <c r="H981" s="248"/>
      <c r="I981" s="247"/>
      <c r="J981" s="246" t="s">
        <v>65</v>
      </c>
      <c r="K981" s="132"/>
      <c r="L981" s="132"/>
      <c r="M981" s="262"/>
      <c r="O981" s="114"/>
      <c r="P981" s="103"/>
    </row>
    <row r="982" spans="1:16" ht="23.25" thickBot="1" x14ac:dyDescent="0.25">
      <c r="A982" s="494"/>
      <c r="B982" s="261" t="s">
        <v>8701</v>
      </c>
      <c r="C982" s="260" t="s">
        <v>5871</v>
      </c>
      <c r="D982" s="243">
        <v>43224</v>
      </c>
      <c r="E982" s="242" t="s">
        <v>40</v>
      </c>
      <c r="F982" s="241" t="s">
        <v>8055</v>
      </c>
      <c r="G982" s="240"/>
      <c r="H982" s="239"/>
      <c r="I982" s="238"/>
      <c r="J982" s="136" t="s">
        <v>5919</v>
      </c>
      <c r="K982" s="259"/>
      <c r="L982" s="137" t="s">
        <v>9</v>
      </c>
      <c r="M982" s="258">
        <v>405</v>
      </c>
      <c r="O982" s="114"/>
      <c r="P982" s="103"/>
    </row>
    <row r="983" spans="1:16" ht="22.5" x14ac:dyDescent="0.2">
      <c r="A983" s="492">
        <v>194</v>
      </c>
      <c r="B983" s="194" t="s">
        <v>23</v>
      </c>
      <c r="C983" s="194" t="s">
        <v>24</v>
      </c>
      <c r="D983" s="194" t="s">
        <v>25</v>
      </c>
      <c r="E983" s="463" t="s">
        <v>26</v>
      </c>
      <c r="F983" s="463"/>
      <c r="G983" s="463" t="s">
        <v>18</v>
      </c>
      <c r="H983" s="464"/>
      <c r="I983" s="195"/>
      <c r="J983" s="265"/>
      <c r="K983" s="265"/>
      <c r="L983" s="265"/>
      <c r="M983" s="264"/>
      <c r="O983" s="114"/>
      <c r="P983" s="103"/>
    </row>
    <row r="984" spans="1:16" ht="382.5" x14ac:dyDescent="0.2">
      <c r="A984" s="493"/>
      <c r="B984" s="124" t="s">
        <v>8054</v>
      </c>
      <c r="C984" s="124" t="s">
        <v>8053</v>
      </c>
      <c r="D984" s="257">
        <v>43220</v>
      </c>
      <c r="E984" s="256"/>
      <c r="F984" s="255" t="s">
        <v>6912</v>
      </c>
      <c r="G984" s="427" t="s">
        <v>8052</v>
      </c>
      <c r="H984" s="428"/>
      <c r="I984" s="429"/>
      <c r="J984" s="254" t="s">
        <v>109</v>
      </c>
      <c r="K984" s="129"/>
      <c r="L984" s="121" t="s">
        <v>9</v>
      </c>
      <c r="M984" s="263">
        <v>298</v>
      </c>
      <c r="O984" s="114"/>
      <c r="P984" s="103"/>
    </row>
    <row r="985" spans="1:16" ht="33.75" x14ac:dyDescent="0.2">
      <c r="A985" s="493"/>
      <c r="B985" s="250" t="s">
        <v>33</v>
      </c>
      <c r="C985" s="250" t="s">
        <v>34</v>
      </c>
      <c r="D985" s="250" t="s">
        <v>35</v>
      </c>
      <c r="E985" s="495" t="s">
        <v>36</v>
      </c>
      <c r="F985" s="495"/>
      <c r="G985" s="496"/>
      <c r="H985" s="497"/>
      <c r="I985" s="498"/>
      <c r="J985" s="131" t="s">
        <v>110</v>
      </c>
      <c r="K985" s="121"/>
      <c r="L985" s="132"/>
      <c r="M985" s="235"/>
      <c r="O985" s="114"/>
      <c r="P985" s="103"/>
    </row>
    <row r="986" spans="1:16" x14ac:dyDescent="0.2">
      <c r="A986" s="493"/>
      <c r="B986" s="250"/>
      <c r="C986" s="250"/>
      <c r="D986" s="250"/>
      <c r="E986" s="250"/>
      <c r="F986" s="250"/>
      <c r="G986" s="249"/>
      <c r="H986" s="248"/>
      <c r="I986" s="247"/>
      <c r="J986" s="246" t="s">
        <v>65</v>
      </c>
      <c r="K986" s="132"/>
      <c r="L986" s="132"/>
      <c r="M986" s="262"/>
      <c r="O986" s="114"/>
      <c r="P986" s="103"/>
    </row>
    <row r="987" spans="1:16" ht="23.25" thickBot="1" x14ac:dyDescent="0.25">
      <c r="A987" s="494"/>
      <c r="B987" s="261" t="s">
        <v>8702</v>
      </c>
      <c r="C987" s="260" t="s">
        <v>8052</v>
      </c>
      <c r="D987" s="243">
        <v>43222</v>
      </c>
      <c r="E987" s="242" t="s">
        <v>40</v>
      </c>
      <c r="F987" s="241" t="s">
        <v>8035</v>
      </c>
      <c r="G987" s="240"/>
      <c r="H987" s="239"/>
      <c r="I987" s="238"/>
      <c r="J987" s="136" t="s">
        <v>5919</v>
      </c>
      <c r="K987" s="259"/>
      <c r="L987" s="137" t="s">
        <v>9</v>
      </c>
      <c r="M987" s="258">
        <v>37.25</v>
      </c>
      <c r="O987" s="114"/>
      <c r="P987" s="103"/>
    </row>
    <row r="988" spans="1:16" ht="22.5" x14ac:dyDescent="0.2">
      <c r="A988" s="492">
        <v>195</v>
      </c>
      <c r="B988" s="194" t="s">
        <v>23</v>
      </c>
      <c r="C988" s="194" t="s">
        <v>24</v>
      </c>
      <c r="D988" s="194" t="s">
        <v>25</v>
      </c>
      <c r="E988" s="463" t="s">
        <v>26</v>
      </c>
      <c r="F988" s="463"/>
      <c r="G988" s="463" t="s">
        <v>18</v>
      </c>
      <c r="H988" s="464"/>
      <c r="I988" s="195"/>
      <c r="J988" s="265"/>
      <c r="K988" s="265"/>
      <c r="L988" s="265"/>
      <c r="M988" s="264"/>
      <c r="O988" s="114"/>
      <c r="P988" s="103"/>
    </row>
    <row r="989" spans="1:16" ht="315" x14ac:dyDescent="0.2">
      <c r="A989" s="493"/>
      <c r="B989" s="124" t="s">
        <v>8051</v>
      </c>
      <c r="C989" s="124" t="s">
        <v>8050</v>
      </c>
      <c r="D989" s="257">
        <v>43220</v>
      </c>
      <c r="E989" s="256"/>
      <c r="F989" s="255" t="s">
        <v>6013</v>
      </c>
      <c r="G989" s="427" t="s">
        <v>6867</v>
      </c>
      <c r="H989" s="428"/>
      <c r="I989" s="429"/>
      <c r="J989" s="254" t="s">
        <v>109</v>
      </c>
      <c r="K989" s="129"/>
      <c r="L989" s="121" t="s">
        <v>9</v>
      </c>
      <c r="M989" s="263">
        <v>229</v>
      </c>
      <c r="O989" s="114"/>
      <c r="P989" s="103"/>
    </row>
    <row r="990" spans="1:16" ht="33.75" x14ac:dyDescent="0.2">
      <c r="A990" s="493"/>
      <c r="B990" s="250" t="s">
        <v>33</v>
      </c>
      <c r="C990" s="250" t="s">
        <v>34</v>
      </c>
      <c r="D990" s="250" t="s">
        <v>35</v>
      </c>
      <c r="E990" s="495" t="s">
        <v>36</v>
      </c>
      <c r="F990" s="495"/>
      <c r="G990" s="496"/>
      <c r="H990" s="497"/>
      <c r="I990" s="498"/>
      <c r="J990" s="131" t="s">
        <v>110</v>
      </c>
      <c r="K990" s="121"/>
      <c r="L990" s="132" t="s">
        <v>9</v>
      </c>
      <c r="M990" s="235">
        <v>403</v>
      </c>
      <c r="O990" s="114"/>
      <c r="P990" s="103"/>
    </row>
    <row r="991" spans="1:16" x14ac:dyDescent="0.2">
      <c r="A991" s="493"/>
      <c r="B991" s="250"/>
      <c r="C991" s="250"/>
      <c r="D991" s="250"/>
      <c r="E991" s="250"/>
      <c r="F991" s="250"/>
      <c r="G991" s="249"/>
      <c r="H991" s="248"/>
      <c r="I991" s="247"/>
      <c r="J991" s="246" t="s">
        <v>65</v>
      </c>
      <c r="K991" s="132"/>
      <c r="L991" s="132"/>
      <c r="M991" s="262"/>
      <c r="O991" s="114"/>
      <c r="P991" s="103"/>
    </row>
    <row r="992" spans="1:16" ht="23.25" thickBot="1" x14ac:dyDescent="0.25">
      <c r="A992" s="494"/>
      <c r="B992" s="261" t="s">
        <v>66</v>
      </c>
      <c r="C992" s="260" t="s">
        <v>6867</v>
      </c>
      <c r="D992" s="243">
        <v>43221</v>
      </c>
      <c r="E992" s="242" t="s">
        <v>40</v>
      </c>
      <c r="F992" s="241" t="s">
        <v>8039</v>
      </c>
      <c r="G992" s="240"/>
      <c r="H992" s="239"/>
      <c r="I992" s="238"/>
      <c r="J992" s="136" t="s">
        <v>5919</v>
      </c>
      <c r="K992" s="259"/>
      <c r="L992" s="137"/>
      <c r="M992" s="258"/>
      <c r="O992" s="114"/>
      <c r="P992" s="103"/>
    </row>
    <row r="993" spans="1:16" ht="22.5" x14ac:dyDescent="0.2">
      <c r="A993" s="492">
        <v>196</v>
      </c>
      <c r="B993" s="194" t="s">
        <v>23</v>
      </c>
      <c r="C993" s="194" t="s">
        <v>24</v>
      </c>
      <c r="D993" s="194" t="s">
        <v>25</v>
      </c>
      <c r="E993" s="463" t="s">
        <v>26</v>
      </c>
      <c r="F993" s="463"/>
      <c r="G993" s="463" t="s">
        <v>18</v>
      </c>
      <c r="H993" s="464"/>
      <c r="I993" s="195"/>
      <c r="J993" s="265"/>
      <c r="K993" s="265"/>
      <c r="L993" s="265"/>
      <c r="M993" s="264"/>
      <c r="O993" s="114"/>
      <c r="P993" s="103"/>
    </row>
    <row r="994" spans="1:16" ht="33.75" x14ac:dyDescent="0.2">
      <c r="A994" s="493"/>
      <c r="B994" s="124" t="s">
        <v>8049</v>
      </c>
      <c r="C994" s="124" t="s">
        <v>8048</v>
      </c>
      <c r="D994" s="257">
        <v>43220</v>
      </c>
      <c r="E994" s="256"/>
      <c r="F994" s="255" t="s">
        <v>7558</v>
      </c>
      <c r="G994" s="427" t="s">
        <v>875</v>
      </c>
      <c r="H994" s="428"/>
      <c r="I994" s="429"/>
      <c r="J994" s="254" t="s">
        <v>109</v>
      </c>
      <c r="K994" s="129"/>
      <c r="L994" s="121" t="s">
        <v>9</v>
      </c>
      <c r="M994" s="263">
        <v>506</v>
      </c>
      <c r="O994" s="114"/>
      <c r="P994" s="103"/>
    </row>
    <row r="995" spans="1:16" ht="33.75" x14ac:dyDescent="0.2">
      <c r="A995" s="493"/>
      <c r="B995" s="250" t="s">
        <v>33</v>
      </c>
      <c r="C995" s="250" t="s">
        <v>34</v>
      </c>
      <c r="D995" s="250" t="s">
        <v>35</v>
      </c>
      <c r="E995" s="495" t="s">
        <v>36</v>
      </c>
      <c r="F995" s="495"/>
      <c r="G995" s="496"/>
      <c r="H995" s="497"/>
      <c r="I995" s="498"/>
      <c r="J995" s="131" t="s">
        <v>110</v>
      </c>
      <c r="K995" s="121"/>
      <c r="L995" s="132" t="s">
        <v>9</v>
      </c>
      <c r="M995" s="235">
        <v>9606.2099999999991</v>
      </c>
      <c r="O995" s="114"/>
      <c r="P995" s="103"/>
    </row>
    <row r="996" spans="1:16" x14ac:dyDescent="0.2">
      <c r="A996" s="493"/>
      <c r="B996" s="250"/>
      <c r="C996" s="250"/>
      <c r="D996" s="250"/>
      <c r="E996" s="250"/>
      <c r="F996" s="250"/>
      <c r="G996" s="249"/>
      <c r="H996" s="248"/>
      <c r="I996" s="247"/>
      <c r="J996" s="246" t="s">
        <v>65</v>
      </c>
      <c r="K996" s="132"/>
      <c r="L996" s="132"/>
      <c r="M996" s="262"/>
      <c r="O996" s="114"/>
      <c r="P996" s="103"/>
    </row>
    <row r="997" spans="1:16" ht="23.25" thickBot="1" x14ac:dyDescent="0.25">
      <c r="A997" s="494"/>
      <c r="B997" s="261" t="s">
        <v>710</v>
      </c>
      <c r="C997" s="260" t="s">
        <v>875</v>
      </c>
      <c r="D997" s="243">
        <v>43223</v>
      </c>
      <c r="E997" s="242" t="s">
        <v>40</v>
      </c>
      <c r="F997" s="241" t="s">
        <v>8047</v>
      </c>
      <c r="G997" s="240"/>
      <c r="H997" s="239"/>
      <c r="I997" s="238"/>
      <c r="J997" s="136" t="s">
        <v>5919</v>
      </c>
      <c r="K997" s="259"/>
      <c r="L997" s="137"/>
      <c r="M997" s="258"/>
      <c r="O997" s="114"/>
      <c r="P997" s="103"/>
    </row>
    <row r="998" spans="1:16" ht="22.5" x14ac:dyDescent="0.2">
      <c r="A998" s="492">
        <v>197</v>
      </c>
      <c r="B998" s="194" t="s">
        <v>23</v>
      </c>
      <c r="C998" s="194" t="s">
        <v>24</v>
      </c>
      <c r="D998" s="194" t="s">
        <v>25</v>
      </c>
      <c r="E998" s="463" t="s">
        <v>26</v>
      </c>
      <c r="F998" s="463"/>
      <c r="G998" s="463" t="s">
        <v>18</v>
      </c>
      <c r="H998" s="464"/>
      <c r="I998" s="195"/>
      <c r="J998" s="265"/>
      <c r="K998" s="265"/>
      <c r="L998" s="265"/>
      <c r="M998" s="264"/>
      <c r="O998" s="114"/>
      <c r="P998" s="103"/>
    </row>
    <row r="999" spans="1:16" ht="101.25" x14ac:dyDescent="0.2">
      <c r="A999" s="493"/>
      <c r="B999" s="124" t="s">
        <v>8046</v>
      </c>
      <c r="C999" s="124" t="s">
        <v>8045</v>
      </c>
      <c r="D999" s="257">
        <v>43220</v>
      </c>
      <c r="E999" s="256"/>
      <c r="F999" s="255" t="s">
        <v>8044</v>
      </c>
      <c r="G999" s="427" t="s">
        <v>216</v>
      </c>
      <c r="H999" s="428"/>
      <c r="I999" s="429"/>
      <c r="J999" s="254" t="s">
        <v>109</v>
      </c>
      <c r="K999" s="129"/>
      <c r="L999" s="121" t="s">
        <v>9</v>
      </c>
      <c r="M999" s="263">
        <v>258</v>
      </c>
      <c r="O999" s="114"/>
      <c r="P999" s="103"/>
    </row>
    <row r="1000" spans="1:16" ht="33.75" x14ac:dyDescent="0.2">
      <c r="A1000" s="493"/>
      <c r="B1000" s="250" t="s">
        <v>33</v>
      </c>
      <c r="C1000" s="250" t="s">
        <v>34</v>
      </c>
      <c r="D1000" s="250" t="s">
        <v>35</v>
      </c>
      <c r="E1000" s="495" t="s">
        <v>36</v>
      </c>
      <c r="F1000" s="495"/>
      <c r="G1000" s="496"/>
      <c r="H1000" s="497"/>
      <c r="I1000" s="498"/>
      <c r="J1000" s="131" t="s">
        <v>110</v>
      </c>
      <c r="K1000" s="121"/>
      <c r="L1000" s="132" t="s">
        <v>9</v>
      </c>
      <c r="M1000" s="235">
        <v>274.39999999999998</v>
      </c>
      <c r="O1000" s="114"/>
      <c r="P1000" s="103"/>
    </row>
    <row r="1001" spans="1:16" x14ac:dyDescent="0.2">
      <c r="A1001" s="493"/>
      <c r="B1001" s="250"/>
      <c r="C1001" s="250"/>
      <c r="D1001" s="250"/>
      <c r="E1001" s="250"/>
      <c r="F1001" s="250"/>
      <c r="G1001" s="249"/>
      <c r="H1001" s="248"/>
      <c r="I1001" s="247"/>
      <c r="J1001" s="246" t="s">
        <v>65</v>
      </c>
      <c r="K1001" s="132"/>
      <c r="L1001" s="132" t="s">
        <v>9</v>
      </c>
      <c r="M1001" s="262">
        <v>135</v>
      </c>
      <c r="O1001" s="114"/>
      <c r="P1001" s="103"/>
    </row>
    <row r="1002" spans="1:16" ht="23.25" thickBot="1" x14ac:dyDescent="0.25">
      <c r="A1002" s="494"/>
      <c r="B1002" s="261" t="s">
        <v>8703</v>
      </c>
      <c r="C1002" s="260" t="s">
        <v>216</v>
      </c>
      <c r="D1002" s="243">
        <v>43222</v>
      </c>
      <c r="E1002" s="242" t="s">
        <v>40</v>
      </c>
      <c r="F1002" s="241" t="s">
        <v>8035</v>
      </c>
      <c r="G1002" s="240"/>
      <c r="H1002" s="239"/>
      <c r="I1002" s="238"/>
      <c r="J1002" s="136" t="s">
        <v>5919</v>
      </c>
      <c r="K1002" s="259"/>
      <c r="L1002" s="137"/>
      <c r="M1002" s="258"/>
      <c r="O1002" s="114"/>
      <c r="P1002" s="103"/>
    </row>
    <row r="1003" spans="1:16" ht="22.5" x14ac:dyDescent="0.2">
      <c r="A1003" s="492">
        <v>198</v>
      </c>
      <c r="B1003" s="194" t="s">
        <v>23</v>
      </c>
      <c r="C1003" s="194" t="s">
        <v>24</v>
      </c>
      <c r="D1003" s="194" t="s">
        <v>25</v>
      </c>
      <c r="E1003" s="463" t="s">
        <v>26</v>
      </c>
      <c r="F1003" s="463"/>
      <c r="G1003" s="463" t="s">
        <v>18</v>
      </c>
      <c r="H1003" s="464"/>
      <c r="I1003" s="195"/>
      <c r="J1003" s="265"/>
      <c r="K1003" s="265"/>
      <c r="L1003" s="265"/>
      <c r="M1003" s="264"/>
      <c r="O1003" s="114"/>
      <c r="P1003" s="103"/>
    </row>
    <row r="1004" spans="1:16" ht="56.25" x14ac:dyDescent="0.2">
      <c r="A1004" s="493"/>
      <c r="B1004" s="124" t="s">
        <v>6571</v>
      </c>
      <c r="C1004" s="124" t="s">
        <v>8043</v>
      </c>
      <c r="D1004" s="257">
        <v>43220</v>
      </c>
      <c r="E1004" s="256"/>
      <c r="F1004" s="255" t="s">
        <v>6569</v>
      </c>
      <c r="G1004" s="427" t="s">
        <v>8042</v>
      </c>
      <c r="H1004" s="428"/>
      <c r="I1004" s="429"/>
      <c r="J1004" s="254" t="s">
        <v>109</v>
      </c>
      <c r="K1004" s="129"/>
      <c r="L1004" s="121" t="s">
        <v>9</v>
      </c>
      <c r="M1004" s="263">
        <v>2625</v>
      </c>
      <c r="O1004" s="114"/>
      <c r="P1004" s="103"/>
    </row>
    <row r="1005" spans="1:16" ht="33.75" x14ac:dyDescent="0.2">
      <c r="A1005" s="493"/>
      <c r="B1005" s="250" t="s">
        <v>33</v>
      </c>
      <c r="C1005" s="250" t="s">
        <v>34</v>
      </c>
      <c r="D1005" s="250" t="s">
        <v>35</v>
      </c>
      <c r="E1005" s="495" t="s">
        <v>36</v>
      </c>
      <c r="F1005" s="495"/>
      <c r="G1005" s="496"/>
      <c r="H1005" s="497"/>
      <c r="I1005" s="498"/>
      <c r="J1005" s="131" t="s">
        <v>110</v>
      </c>
      <c r="K1005" s="121"/>
      <c r="L1005" s="132"/>
      <c r="M1005" s="235"/>
      <c r="O1005" s="114"/>
      <c r="P1005" s="103"/>
    </row>
    <row r="1006" spans="1:16" x14ac:dyDescent="0.2">
      <c r="A1006" s="493"/>
      <c r="B1006" s="250"/>
      <c r="C1006" s="250"/>
      <c r="D1006" s="250"/>
      <c r="E1006" s="250"/>
      <c r="F1006" s="250"/>
      <c r="G1006" s="249"/>
      <c r="H1006" s="248"/>
      <c r="I1006" s="247"/>
      <c r="J1006" s="246" t="s">
        <v>65</v>
      </c>
      <c r="K1006" s="132"/>
      <c r="L1006" s="132" t="s">
        <v>9</v>
      </c>
      <c r="M1006" s="262">
        <v>1377</v>
      </c>
      <c r="O1006" s="114"/>
      <c r="P1006" s="103"/>
    </row>
    <row r="1007" spans="1:16" ht="23.25" thickBot="1" x14ac:dyDescent="0.25">
      <c r="A1007" s="494"/>
      <c r="B1007" s="261" t="s">
        <v>8674</v>
      </c>
      <c r="C1007" s="260" t="s">
        <v>8042</v>
      </c>
      <c r="D1007" s="243">
        <v>43245</v>
      </c>
      <c r="E1007" s="242" t="s">
        <v>40</v>
      </c>
      <c r="F1007" s="241" t="s">
        <v>8041</v>
      </c>
      <c r="G1007" s="240"/>
      <c r="H1007" s="239"/>
      <c r="I1007" s="238"/>
      <c r="J1007" s="136" t="s">
        <v>5919</v>
      </c>
      <c r="K1007" s="259"/>
      <c r="L1007" s="137"/>
      <c r="M1007" s="258"/>
      <c r="O1007" s="114"/>
      <c r="P1007" s="103"/>
    </row>
    <row r="1008" spans="1:16" ht="22.5" x14ac:dyDescent="0.2">
      <c r="A1008" s="492">
        <v>199</v>
      </c>
      <c r="B1008" s="194" t="s">
        <v>23</v>
      </c>
      <c r="C1008" s="194" t="s">
        <v>24</v>
      </c>
      <c r="D1008" s="194" t="s">
        <v>25</v>
      </c>
      <c r="E1008" s="463" t="s">
        <v>26</v>
      </c>
      <c r="F1008" s="463"/>
      <c r="G1008" s="463" t="s">
        <v>18</v>
      </c>
      <c r="H1008" s="464"/>
      <c r="I1008" s="195"/>
      <c r="J1008" s="265"/>
      <c r="K1008" s="265"/>
      <c r="L1008" s="265"/>
      <c r="M1008" s="264"/>
      <c r="O1008" s="114"/>
      <c r="P1008" s="103"/>
    </row>
    <row r="1009" spans="1:16" ht="67.5" x14ac:dyDescent="0.2">
      <c r="A1009" s="493"/>
      <c r="B1009" s="124" t="s">
        <v>7283</v>
      </c>
      <c r="C1009" s="124" t="s">
        <v>8040</v>
      </c>
      <c r="D1009" s="257">
        <v>43220</v>
      </c>
      <c r="E1009" s="256"/>
      <c r="F1009" s="255" t="s">
        <v>7765</v>
      </c>
      <c r="G1009" s="427" t="s">
        <v>6498</v>
      </c>
      <c r="H1009" s="428"/>
      <c r="I1009" s="429"/>
      <c r="J1009" s="254" t="s">
        <v>109</v>
      </c>
      <c r="K1009" s="129"/>
      <c r="L1009" s="121" t="s">
        <v>9</v>
      </c>
      <c r="M1009" s="263">
        <v>102</v>
      </c>
      <c r="O1009" s="114"/>
      <c r="P1009" s="103"/>
    </row>
    <row r="1010" spans="1:16" ht="33.75" x14ac:dyDescent="0.2">
      <c r="A1010" s="493"/>
      <c r="B1010" s="250" t="s">
        <v>33</v>
      </c>
      <c r="C1010" s="250" t="s">
        <v>34</v>
      </c>
      <c r="D1010" s="250" t="s">
        <v>35</v>
      </c>
      <c r="E1010" s="495" t="s">
        <v>36</v>
      </c>
      <c r="F1010" s="495"/>
      <c r="G1010" s="496"/>
      <c r="H1010" s="497"/>
      <c r="I1010" s="498"/>
      <c r="J1010" s="131" t="s">
        <v>110</v>
      </c>
      <c r="K1010" s="121"/>
      <c r="L1010" s="132"/>
      <c r="M1010" s="235"/>
      <c r="O1010" s="114"/>
      <c r="P1010" s="103"/>
    </row>
    <row r="1011" spans="1:16" x14ac:dyDescent="0.2">
      <c r="A1011" s="493"/>
      <c r="B1011" s="250"/>
      <c r="C1011" s="250"/>
      <c r="D1011" s="250"/>
      <c r="E1011" s="250"/>
      <c r="F1011" s="250"/>
      <c r="G1011" s="249"/>
      <c r="H1011" s="248"/>
      <c r="I1011" s="247"/>
      <c r="J1011" s="246" t="s">
        <v>65</v>
      </c>
      <c r="K1011" s="132"/>
      <c r="L1011" s="132"/>
      <c r="M1011" s="262"/>
      <c r="O1011" s="114"/>
      <c r="P1011" s="103"/>
    </row>
    <row r="1012" spans="1:16" ht="23.25" thickBot="1" x14ac:dyDescent="0.25">
      <c r="A1012" s="494"/>
      <c r="B1012" s="261" t="s">
        <v>8628</v>
      </c>
      <c r="C1012" s="260" t="s">
        <v>6498</v>
      </c>
      <c r="D1012" s="243">
        <v>43221</v>
      </c>
      <c r="E1012" s="242" t="s">
        <v>40</v>
      </c>
      <c r="F1012" s="241" t="s">
        <v>8039</v>
      </c>
      <c r="G1012" s="240"/>
      <c r="H1012" s="239"/>
      <c r="I1012" s="238"/>
      <c r="J1012" s="136" t="s">
        <v>5919</v>
      </c>
      <c r="K1012" s="259"/>
      <c r="L1012" s="137" t="s">
        <v>9</v>
      </c>
      <c r="M1012" s="258">
        <v>323.42</v>
      </c>
      <c r="O1012" s="114"/>
      <c r="P1012" s="103"/>
    </row>
    <row r="1013" spans="1:16" ht="22.5" x14ac:dyDescent="0.2">
      <c r="A1013" s="492">
        <v>200</v>
      </c>
      <c r="B1013" s="194" t="s">
        <v>23</v>
      </c>
      <c r="C1013" s="194" t="s">
        <v>24</v>
      </c>
      <c r="D1013" s="194" t="s">
        <v>25</v>
      </c>
      <c r="E1013" s="463" t="s">
        <v>26</v>
      </c>
      <c r="F1013" s="463"/>
      <c r="G1013" s="463" t="s">
        <v>18</v>
      </c>
      <c r="H1013" s="464"/>
      <c r="I1013" s="195"/>
      <c r="J1013" s="265"/>
      <c r="K1013" s="265"/>
      <c r="L1013" s="265"/>
      <c r="M1013" s="264"/>
      <c r="O1013" s="114"/>
      <c r="P1013" s="103"/>
    </row>
    <row r="1014" spans="1:16" ht="180" x14ac:dyDescent="0.2">
      <c r="A1014" s="493"/>
      <c r="B1014" s="124" t="s">
        <v>7039</v>
      </c>
      <c r="C1014" s="124" t="s">
        <v>8038</v>
      </c>
      <c r="D1014" s="257">
        <v>43220</v>
      </c>
      <c r="E1014" s="256"/>
      <c r="F1014" s="255" t="s">
        <v>7037</v>
      </c>
      <c r="G1014" s="427" t="s">
        <v>7036</v>
      </c>
      <c r="H1014" s="428"/>
      <c r="I1014" s="429"/>
      <c r="J1014" s="254" t="s">
        <v>109</v>
      </c>
      <c r="K1014" s="129"/>
      <c r="L1014" s="121"/>
      <c r="M1014" s="263"/>
      <c r="O1014" s="114"/>
      <c r="P1014" s="103"/>
    </row>
    <row r="1015" spans="1:16" ht="33.75" x14ac:dyDescent="0.2">
      <c r="A1015" s="493"/>
      <c r="B1015" s="250" t="s">
        <v>33</v>
      </c>
      <c r="C1015" s="250" t="s">
        <v>34</v>
      </c>
      <c r="D1015" s="250" t="s">
        <v>35</v>
      </c>
      <c r="E1015" s="495" t="s">
        <v>36</v>
      </c>
      <c r="F1015" s="495"/>
      <c r="G1015" s="496"/>
      <c r="H1015" s="497"/>
      <c r="I1015" s="498"/>
      <c r="J1015" s="131" t="s">
        <v>110</v>
      </c>
      <c r="K1015" s="121"/>
      <c r="L1015" s="132"/>
      <c r="M1015" s="235"/>
      <c r="O1015" s="114"/>
      <c r="P1015" s="103"/>
    </row>
    <row r="1016" spans="1:16" x14ac:dyDescent="0.2">
      <c r="A1016" s="493"/>
      <c r="B1016" s="250"/>
      <c r="C1016" s="250"/>
      <c r="D1016" s="250"/>
      <c r="E1016" s="250"/>
      <c r="F1016" s="250"/>
      <c r="G1016" s="249"/>
      <c r="H1016" s="248"/>
      <c r="I1016" s="247"/>
      <c r="J1016" s="246" t="s">
        <v>65</v>
      </c>
      <c r="K1016" s="132"/>
      <c r="L1016" s="132" t="s">
        <v>9</v>
      </c>
      <c r="M1016" s="262">
        <v>48</v>
      </c>
      <c r="O1016" s="114"/>
      <c r="P1016" s="103"/>
    </row>
    <row r="1017" spans="1:16" ht="23.25" thickBot="1" x14ac:dyDescent="0.25">
      <c r="A1017" s="494"/>
      <c r="B1017" s="261" t="s">
        <v>8628</v>
      </c>
      <c r="C1017" s="260" t="s">
        <v>7036</v>
      </c>
      <c r="D1017" s="243">
        <v>43220</v>
      </c>
      <c r="E1017" s="242" t="s">
        <v>40</v>
      </c>
      <c r="F1017" s="241" t="s">
        <v>8037</v>
      </c>
      <c r="G1017" s="240"/>
      <c r="H1017" s="239"/>
      <c r="I1017" s="238"/>
      <c r="J1017" s="136" t="s">
        <v>5919</v>
      </c>
      <c r="K1017" s="259"/>
      <c r="L1017" s="137" t="s">
        <v>9</v>
      </c>
      <c r="M1017" s="258">
        <v>204.5</v>
      </c>
      <c r="O1017" s="114"/>
      <c r="P1017" s="103"/>
    </row>
    <row r="1018" spans="1:16" ht="22.5" x14ac:dyDescent="0.2">
      <c r="A1018" s="492">
        <v>201</v>
      </c>
      <c r="B1018" s="194" t="s">
        <v>23</v>
      </c>
      <c r="C1018" s="194" t="s">
        <v>24</v>
      </c>
      <c r="D1018" s="194" t="s">
        <v>25</v>
      </c>
      <c r="E1018" s="463" t="s">
        <v>26</v>
      </c>
      <c r="F1018" s="463"/>
      <c r="G1018" s="463" t="s">
        <v>18</v>
      </c>
      <c r="H1018" s="464"/>
      <c r="I1018" s="195"/>
      <c r="J1018" s="265"/>
      <c r="K1018" s="265"/>
      <c r="L1018" s="265"/>
      <c r="M1018" s="264"/>
      <c r="O1018" s="114"/>
      <c r="P1018" s="103"/>
    </row>
    <row r="1019" spans="1:16" ht="112.5" x14ac:dyDescent="0.2">
      <c r="A1019" s="493"/>
      <c r="B1019" s="124" t="s">
        <v>6816</v>
      </c>
      <c r="C1019" s="124" t="s">
        <v>8036</v>
      </c>
      <c r="D1019" s="257">
        <v>43220</v>
      </c>
      <c r="E1019" s="256"/>
      <c r="F1019" s="255" t="s">
        <v>5954</v>
      </c>
      <c r="G1019" s="427" t="s">
        <v>4266</v>
      </c>
      <c r="H1019" s="428"/>
      <c r="I1019" s="429"/>
      <c r="J1019" s="254" t="s">
        <v>109</v>
      </c>
      <c r="K1019" s="129"/>
      <c r="L1019" s="121" t="s">
        <v>9</v>
      </c>
      <c r="M1019" s="263">
        <v>808</v>
      </c>
      <c r="O1019" s="114"/>
      <c r="P1019" s="103"/>
    </row>
    <row r="1020" spans="1:16" ht="33.75" x14ac:dyDescent="0.2">
      <c r="A1020" s="493"/>
      <c r="B1020" s="250" t="s">
        <v>33</v>
      </c>
      <c r="C1020" s="250" t="s">
        <v>34</v>
      </c>
      <c r="D1020" s="250" t="s">
        <v>35</v>
      </c>
      <c r="E1020" s="495" t="s">
        <v>36</v>
      </c>
      <c r="F1020" s="495"/>
      <c r="G1020" s="496"/>
      <c r="H1020" s="497"/>
      <c r="I1020" s="498"/>
      <c r="J1020" s="131" t="s">
        <v>110</v>
      </c>
      <c r="K1020" s="121"/>
      <c r="L1020" s="132" t="s">
        <v>9</v>
      </c>
      <c r="M1020" s="235">
        <v>802.8</v>
      </c>
      <c r="O1020" s="114"/>
      <c r="P1020" s="103"/>
    </row>
    <row r="1021" spans="1:16" x14ac:dyDescent="0.2">
      <c r="A1021" s="493"/>
      <c r="B1021" s="250"/>
      <c r="C1021" s="250"/>
      <c r="D1021" s="250"/>
      <c r="E1021" s="250"/>
      <c r="F1021" s="250"/>
      <c r="G1021" s="249"/>
      <c r="H1021" s="248"/>
      <c r="I1021" s="247"/>
      <c r="J1021" s="246" t="s">
        <v>65</v>
      </c>
      <c r="K1021" s="132"/>
      <c r="L1021" s="132"/>
      <c r="M1021" s="262"/>
      <c r="O1021" s="114"/>
      <c r="P1021" s="103"/>
    </row>
    <row r="1022" spans="1:16" ht="23.25" thickBot="1" x14ac:dyDescent="0.25">
      <c r="A1022" s="494"/>
      <c r="B1022" s="261" t="s">
        <v>710</v>
      </c>
      <c r="C1022" s="260" t="s">
        <v>4266</v>
      </c>
      <c r="D1022" s="243">
        <v>43222</v>
      </c>
      <c r="E1022" s="242" t="s">
        <v>40</v>
      </c>
      <c r="F1022" s="241" t="s">
        <v>8035</v>
      </c>
      <c r="G1022" s="240"/>
      <c r="H1022" s="239"/>
      <c r="I1022" s="238"/>
      <c r="J1022" s="136" t="s">
        <v>5919</v>
      </c>
      <c r="K1022" s="259"/>
      <c r="L1022" s="137" t="s">
        <v>9</v>
      </c>
      <c r="M1022" s="258">
        <v>142</v>
      </c>
      <c r="O1022" s="114"/>
      <c r="P1022" s="103"/>
    </row>
    <row r="1023" spans="1:16" ht="22.5" x14ac:dyDescent="0.2">
      <c r="A1023" s="492">
        <v>202</v>
      </c>
      <c r="B1023" s="194" t="s">
        <v>23</v>
      </c>
      <c r="C1023" s="194" t="s">
        <v>24</v>
      </c>
      <c r="D1023" s="194" t="s">
        <v>25</v>
      </c>
      <c r="E1023" s="463" t="s">
        <v>26</v>
      </c>
      <c r="F1023" s="463"/>
      <c r="G1023" s="463" t="s">
        <v>18</v>
      </c>
      <c r="H1023" s="464"/>
      <c r="I1023" s="195"/>
      <c r="J1023" s="265"/>
      <c r="K1023" s="265"/>
      <c r="L1023" s="265"/>
      <c r="M1023" s="264"/>
      <c r="O1023" s="114"/>
      <c r="P1023" s="103"/>
    </row>
    <row r="1024" spans="1:16" ht="33.75" x14ac:dyDescent="0.2">
      <c r="A1024" s="493"/>
      <c r="B1024" s="124" t="s">
        <v>8034</v>
      </c>
      <c r="C1024" s="124" t="s">
        <v>8033</v>
      </c>
      <c r="D1024" s="257">
        <v>43221</v>
      </c>
      <c r="E1024" s="256"/>
      <c r="F1024" s="255" t="s">
        <v>6013</v>
      </c>
      <c r="G1024" s="427" t="s">
        <v>8013</v>
      </c>
      <c r="H1024" s="428"/>
      <c r="I1024" s="429"/>
      <c r="J1024" s="254" t="s">
        <v>109</v>
      </c>
      <c r="K1024" s="129"/>
      <c r="L1024" s="121" t="s">
        <v>9</v>
      </c>
      <c r="M1024" s="263">
        <v>506</v>
      </c>
      <c r="O1024" s="114"/>
      <c r="P1024" s="103"/>
    </row>
    <row r="1025" spans="1:16" ht="33.75" x14ac:dyDescent="0.2">
      <c r="A1025" s="493"/>
      <c r="B1025" s="250" t="s">
        <v>33</v>
      </c>
      <c r="C1025" s="250" t="s">
        <v>34</v>
      </c>
      <c r="D1025" s="250" t="s">
        <v>35</v>
      </c>
      <c r="E1025" s="495" t="s">
        <v>36</v>
      </c>
      <c r="F1025" s="495"/>
      <c r="G1025" s="496"/>
      <c r="H1025" s="497"/>
      <c r="I1025" s="498"/>
      <c r="J1025" s="131" t="s">
        <v>110</v>
      </c>
      <c r="K1025" s="121"/>
      <c r="L1025" s="132" t="s">
        <v>9</v>
      </c>
      <c r="M1025" s="235">
        <v>470.6</v>
      </c>
      <c r="O1025" s="114"/>
      <c r="P1025" s="103"/>
    </row>
    <row r="1026" spans="1:16" x14ac:dyDescent="0.2">
      <c r="A1026" s="493"/>
      <c r="B1026" s="250"/>
      <c r="C1026" s="250"/>
      <c r="D1026" s="250"/>
      <c r="E1026" s="250"/>
      <c r="F1026" s="250"/>
      <c r="G1026" s="249"/>
      <c r="H1026" s="248"/>
      <c r="I1026" s="247"/>
      <c r="J1026" s="246" t="s">
        <v>65</v>
      </c>
      <c r="K1026" s="132"/>
      <c r="L1026" s="132"/>
      <c r="M1026" s="262"/>
      <c r="O1026" s="114"/>
      <c r="P1026" s="103"/>
    </row>
    <row r="1027" spans="1:16" ht="23.25" thickBot="1" x14ac:dyDescent="0.25">
      <c r="A1027" s="494"/>
      <c r="B1027" s="261" t="s">
        <v>8631</v>
      </c>
      <c r="C1027" s="260" t="s">
        <v>8013</v>
      </c>
      <c r="D1027" s="243">
        <v>43223</v>
      </c>
      <c r="E1027" s="242" t="s">
        <v>40</v>
      </c>
      <c r="F1027" s="241" t="s">
        <v>8012</v>
      </c>
      <c r="G1027" s="240"/>
      <c r="H1027" s="239"/>
      <c r="I1027" s="238"/>
      <c r="J1027" s="136" t="s">
        <v>5919</v>
      </c>
      <c r="K1027" s="259"/>
      <c r="L1027" s="137"/>
      <c r="M1027" s="258"/>
      <c r="O1027" s="114"/>
      <c r="P1027" s="103"/>
    </row>
    <row r="1028" spans="1:16" ht="22.5" x14ac:dyDescent="0.2">
      <c r="A1028" s="492">
        <v>203</v>
      </c>
      <c r="B1028" s="194" t="s">
        <v>23</v>
      </c>
      <c r="C1028" s="194" t="s">
        <v>24</v>
      </c>
      <c r="D1028" s="194" t="s">
        <v>25</v>
      </c>
      <c r="E1028" s="463" t="s">
        <v>26</v>
      </c>
      <c r="F1028" s="463"/>
      <c r="G1028" s="463" t="s">
        <v>18</v>
      </c>
      <c r="H1028" s="464"/>
      <c r="I1028" s="195"/>
      <c r="J1028" s="265"/>
      <c r="K1028" s="265"/>
      <c r="L1028" s="265"/>
      <c r="M1028" s="264"/>
      <c r="O1028" s="114"/>
      <c r="P1028" s="103"/>
    </row>
    <row r="1029" spans="1:16" ht="22.5" x14ac:dyDescent="0.2">
      <c r="A1029" s="493"/>
      <c r="B1029" s="124" t="s">
        <v>8032</v>
      </c>
      <c r="C1029" s="124" t="s">
        <v>8031</v>
      </c>
      <c r="D1029" s="257">
        <v>43221</v>
      </c>
      <c r="E1029" s="256"/>
      <c r="F1029" s="255" t="s">
        <v>7522</v>
      </c>
      <c r="G1029" s="427" t="s">
        <v>6097</v>
      </c>
      <c r="H1029" s="428"/>
      <c r="I1029" s="429"/>
      <c r="J1029" s="254" t="s">
        <v>109</v>
      </c>
      <c r="K1029" s="129"/>
      <c r="L1029" s="121" t="s">
        <v>9</v>
      </c>
      <c r="M1029" s="263">
        <v>101</v>
      </c>
      <c r="O1029" s="114"/>
      <c r="P1029" s="103"/>
    </row>
    <row r="1030" spans="1:16" ht="33.75" x14ac:dyDescent="0.2">
      <c r="A1030" s="493"/>
      <c r="B1030" s="250" t="s">
        <v>33</v>
      </c>
      <c r="C1030" s="250" t="s">
        <v>34</v>
      </c>
      <c r="D1030" s="250" t="s">
        <v>35</v>
      </c>
      <c r="E1030" s="495" t="s">
        <v>36</v>
      </c>
      <c r="F1030" s="495"/>
      <c r="G1030" s="496"/>
      <c r="H1030" s="497"/>
      <c r="I1030" s="498"/>
      <c r="J1030" s="131" t="s">
        <v>110</v>
      </c>
      <c r="K1030" s="121"/>
      <c r="L1030" s="132"/>
      <c r="M1030" s="235"/>
      <c r="O1030" s="114"/>
      <c r="P1030" s="103"/>
    </row>
    <row r="1031" spans="1:16" x14ac:dyDescent="0.2">
      <c r="A1031" s="493"/>
      <c r="B1031" s="250"/>
      <c r="C1031" s="250"/>
      <c r="D1031" s="250"/>
      <c r="E1031" s="250"/>
      <c r="F1031" s="250"/>
      <c r="G1031" s="249"/>
      <c r="H1031" s="248"/>
      <c r="I1031" s="247"/>
      <c r="J1031" s="246" t="s">
        <v>65</v>
      </c>
      <c r="K1031" s="132"/>
      <c r="L1031" s="132"/>
      <c r="M1031" s="262"/>
      <c r="O1031" s="114"/>
      <c r="P1031" s="103"/>
    </row>
    <row r="1032" spans="1:16" ht="23.25" thickBot="1" x14ac:dyDescent="0.25">
      <c r="A1032" s="494"/>
      <c r="B1032" s="261" t="s">
        <v>8704</v>
      </c>
      <c r="C1032" s="260" t="s">
        <v>6097</v>
      </c>
      <c r="D1032" s="243">
        <v>43222</v>
      </c>
      <c r="E1032" s="242" t="s">
        <v>40</v>
      </c>
      <c r="F1032" s="241" t="s">
        <v>7997</v>
      </c>
      <c r="G1032" s="240"/>
      <c r="H1032" s="239"/>
      <c r="I1032" s="238"/>
      <c r="J1032" s="136" t="s">
        <v>5919</v>
      </c>
      <c r="K1032" s="259"/>
      <c r="L1032" s="137"/>
      <c r="M1032" s="258"/>
      <c r="O1032" s="114"/>
      <c r="P1032" s="103"/>
    </row>
    <row r="1033" spans="1:16" ht="22.5" x14ac:dyDescent="0.2">
      <c r="A1033" s="492">
        <v>204</v>
      </c>
      <c r="B1033" s="194" t="s">
        <v>23</v>
      </c>
      <c r="C1033" s="194" t="s">
        <v>24</v>
      </c>
      <c r="D1033" s="194" t="s">
        <v>25</v>
      </c>
      <c r="E1033" s="463" t="s">
        <v>26</v>
      </c>
      <c r="F1033" s="463"/>
      <c r="G1033" s="463" t="s">
        <v>18</v>
      </c>
      <c r="H1033" s="464"/>
      <c r="I1033" s="195"/>
      <c r="J1033" s="265"/>
      <c r="K1033" s="265"/>
      <c r="L1033" s="265"/>
      <c r="M1033" s="264"/>
      <c r="O1033" s="114"/>
      <c r="P1033" s="103"/>
    </row>
    <row r="1034" spans="1:16" ht="90" x14ac:dyDescent="0.2">
      <c r="A1034" s="493"/>
      <c r="B1034" s="124" t="s">
        <v>8030</v>
      </c>
      <c r="C1034" s="124" t="s">
        <v>8029</v>
      </c>
      <c r="D1034" s="257">
        <v>43221</v>
      </c>
      <c r="E1034" s="256"/>
      <c r="F1034" s="255" t="s">
        <v>7637</v>
      </c>
      <c r="G1034" s="427" t="s">
        <v>8028</v>
      </c>
      <c r="H1034" s="428"/>
      <c r="I1034" s="429"/>
      <c r="J1034" s="254" t="s">
        <v>109</v>
      </c>
      <c r="K1034" s="129"/>
      <c r="L1034" s="121" t="s">
        <v>9</v>
      </c>
      <c r="M1034" s="263">
        <v>304</v>
      </c>
      <c r="O1034" s="114"/>
      <c r="P1034" s="103"/>
    </row>
    <row r="1035" spans="1:16" ht="33.75" x14ac:dyDescent="0.2">
      <c r="A1035" s="493"/>
      <c r="B1035" s="250" t="s">
        <v>33</v>
      </c>
      <c r="C1035" s="250" t="s">
        <v>34</v>
      </c>
      <c r="D1035" s="250" t="s">
        <v>35</v>
      </c>
      <c r="E1035" s="495" t="s">
        <v>36</v>
      </c>
      <c r="F1035" s="495"/>
      <c r="G1035" s="496"/>
      <c r="H1035" s="497"/>
      <c r="I1035" s="498"/>
      <c r="J1035" s="131" t="s">
        <v>110</v>
      </c>
      <c r="K1035" s="121"/>
      <c r="L1035" s="132" t="s">
        <v>9</v>
      </c>
      <c r="M1035" s="235">
        <v>421.6</v>
      </c>
      <c r="O1035" s="114"/>
      <c r="P1035" s="103"/>
    </row>
    <row r="1036" spans="1:16" x14ac:dyDescent="0.2">
      <c r="A1036" s="493"/>
      <c r="B1036" s="250"/>
      <c r="C1036" s="250"/>
      <c r="D1036" s="250"/>
      <c r="E1036" s="250"/>
      <c r="F1036" s="250"/>
      <c r="G1036" s="249"/>
      <c r="H1036" s="248"/>
      <c r="I1036" s="247"/>
      <c r="J1036" s="246" t="s">
        <v>65</v>
      </c>
      <c r="K1036" s="132"/>
      <c r="L1036" s="132"/>
      <c r="M1036" s="262"/>
      <c r="O1036" s="114"/>
      <c r="P1036" s="103"/>
    </row>
    <row r="1037" spans="1:16" ht="23.25" thickBot="1" x14ac:dyDescent="0.25">
      <c r="A1037" s="494"/>
      <c r="B1037" s="261" t="s">
        <v>8705</v>
      </c>
      <c r="C1037" s="260" t="s">
        <v>8028</v>
      </c>
      <c r="D1037" s="243">
        <v>43223</v>
      </c>
      <c r="E1037" s="242" t="s">
        <v>40</v>
      </c>
      <c r="F1037" s="241" t="s">
        <v>8012</v>
      </c>
      <c r="G1037" s="240"/>
      <c r="H1037" s="239"/>
      <c r="I1037" s="238"/>
      <c r="J1037" s="136" t="s">
        <v>5919</v>
      </c>
      <c r="K1037" s="259"/>
      <c r="L1037" s="137"/>
      <c r="M1037" s="258"/>
      <c r="O1037" s="114"/>
      <c r="P1037" s="103"/>
    </row>
    <row r="1038" spans="1:16" ht="22.5" x14ac:dyDescent="0.2">
      <c r="A1038" s="492">
        <v>205</v>
      </c>
      <c r="B1038" s="194" t="s">
        <v>23</v>
      </c>
      <c r="C1038" s="194" t="s">
        <v>24</v>
      </c>
      <c r="D1038" s="194" t="s">
        <v>25</v>
      </c>
      <c r="E1038" s="463" t="s">
        <v>26</v>
      </c>
      <c r="F1038" s="463"/>
      <c r="G1038" s="463" t="s">
        <v>18</v>
      </c>
      <c r="H1038" s="464"/>
      <c r="I1038" s="195"/>
      <c r="J1038" s="265"/>
      <c r="K1038" s="265"/>
      <c r="L1038" s="265"/>
      <c r="M1038" s="264"/>
      <c r="O1038" s="114"/>
      <c r="P1038" s="103"/>
    </row>
    <row r="1039" spans="1:16" ht="78.75" x14ac:dyDescent="0.2">
      <c r="A1039" s="493"/>
      <c r="B1039" s="124" t="s">
        <v>8027</v>
      </c>
      <c r="C1039" s="124" t="s">
        <v>8026</v>
      </c>
      <c r="D1039" s="257">
        <v>43221</v>
      </c>
      <c r="E1039" s="256"/>
      <c r="F1039" s="255" t="s">
        <v>6381</v>
      </c>
      <c r="G1039" s="427" t="s">
        <v>8025</v>
      </c>
      <c r="H1039" s="428"/>
      <c r="I1039" s="429"/>
      <c r="J1039" s="254" t="s">
        <v>109</v>
      </c>
      <c r="K1039" s="129"/>
      <c r="L1039" s="121"/>
      <c r="M1039" s="263"/>
      <c r="O1039" s="114"/>
      <c r="P1039" s="103"/>
    </row>
    <row r="1040" spans="1:16" ht="33.75" x14ac:dyDescent="0.2">
      <c r="A1040" s="493"/>
      <c r="B1040" s="250" t="s">
        <v>33</v>
      </c>
      <c r="C1040" s="250" t="s">
        <v>34</v>
      </c>
      <c r="D1040" s="250" t="s">
        <v>35</v>
      </c>
      <c r="E1040" s="495" t="s">
        <v>36</v>
      </c>
      <c r="F1040" s="495"/>
      <c r="G1040" s="496"/>
      <c r="H1040" s="497"/>
      <c r="I1040" s="498"/>
      <c r="J1040" s="131" t="s">
        <v>110</v>
      </c>
      <c r="K1040" s="121"/>
      <c r="L1040" s="132" t="s">
        <v>9</v>
      </c>
      <c r="M1040" s="235">
        <v>318</v>
      </c>
      <c r="O1040" s="114"/>
      <c r="P1040" s="103"/>
    </row>
    <row r="1041" spans="1:16" x14ac:dyDescent="0.2">
      <c r="A1041" s="493"/>
      <c r="B1041" s="250"/>
      <c r="C1041" s="250"/>
      <c r="D1041" s="250"/>
      <c r="E1041" s="250"/>
      <c r="F1041" s="250"/>
      <c r="G1041" s="249"/>
      <c r="H1041" s="248"/>
      <c r="I1041" s="247"/>
      <c r="J1041" s="246" t="s">
        <v>65</v>
      </c>
      <c r="K1041" s="132"/>
      <c r="L1041" s="132"/>
      <c r="M1041" s="262"/>
      <c r="O1041" s="114"/>
      <c r="P1041" s="103"/>
    </row>
    <row r="1042" spans="1:16" ht="23.25" thickBot="1" x14ac:dyDescent="0.25">
      <c r="A1042" s="494"/>
      <c r="B1042" s="261" t="s">
        <v>8706</v>
      </c>
      <c r="C1042" s="260" t="s">
        <v>8025</v>
      </c>
      <c r="D1042" s="243">
        <v>43221</v>
      </c>
      <c r="E1042" s="242" t="s">
        <v>40</v>
      </c>
      <c r="F1042" s="241" t="s">
        <v>8024</v>
      </c>
      <c r="G1042" s="240"/>
      <c r="H1042" s="239"/>
      <c r="I1042" s="238"/>
      <c r="J1042" s="136" t="s">
        <v>5919</v>
      </c>
      <c r="K1042" s="259"/>
      <c r="L1042" s="137"/>
      <c r="M1042" s="258"/>
      <c r="O1042" s="114"/>
      <c r="P1042" s="103"/>
    </row>
    <row r="1043" spans="1:16" ht="22.5" x14ac:dyDescent="0.2">
      <c r="A1043" s="492">
        <v>206</v>
      </c>
      <c r="B1043" s="194" t="s">
        <v>23</v>
      </c>
      <c r="C1043" s="194" t="s">
        <v>24</v>
      </c>
      <c r="D1043" s="194" t="s">
        <v>25</v>
      </c>
      <c r="E1043" s="463" t="s">
        <v>26</v>
      </c>
      <c r="F1043" s="463"/>
      <c r="G1043" s="463" t="s">
        <v>18</v>
      </c>
      <c r="H1043" s="464"/>
      <c r="I1043" s="195"/>
      <c r="J1043" s="265"/>
      <c r="K1043" s="265"/>
      <c r="L1043" s="265"/>
      <c r="M1043" s="264"/>
      <c r="O1043" s="114"/>
      <c r="P1043" s="103"/>
    </row>
    <row r="1044" spans="1:16" ht="146.25" x14ac:dyDescent="0.2">
      <c r="A1044" s="493"/>
      <c r="B1044" s="124" t="s">
        <v>8023</v>
      </c>
      <c r="C1044" s="124" t="s">
        <v>8022</v>
      </c>
      <c r="D1044" s="257">
        <v>43221</v>
      </c>
      <c r="E1044" s="256"/>
      <c r="F1044" s="255" t="s">
        <v>6065</v>
      </c>
      <c r="G1044" s="427" t="s">
        <v>1320</v>
      </c>
      <c r="H1044" s="428"/>
      <c r="I1044" s="429"/>
      <c r="J1044" s="254" t="s">
        <v>109</v>
      </c>
      <c r="K1044" s="129"/>
      <c r="L1044" s="121" t="s">
        <v>9</v>
      </c>
      <c r="M1044" s="263">
        <v>987</v>
      </c>
      <c r="O1044" s="114"/>
      <c r="P1044" s="103"/>
    </row>
    <row r="1045" spans="1:16" ht="33.75" x14ac:dyDescent="0.2">
      <c r="A1045" s="493"/>
      <c r="B1045" s="250" t="s">
        <v>33</v>
      </c>
      <c r="C1045" s="250" t="s">
        <v>34</v>
      </c>
      <c r="D1045" s="250" t="s">
        <v>35</v>
      </c>
      <c r="E1045" s="495" t="s">
        <v>36</v>
      </c>
      <c r="F1045" s="495"/>
      <c r="G1045" s="496"/>
      <c r="H1045" s="497"/>
      <c r="I1045" s="498"/>
      <c r="J1045" s="131" t="s">
        <v>110</v>
      </c>
      <c r="K1045" s="121"/>
      <c r="L1045" s="132" t="s">
        <v>9</v>
      </c>
      <c r="M1045" s="235">
        <v>2723.01</v>
      </c>
      <c r="O1045" s="114"/>
      <c r="P1045" s="103"/>
    </row>
    <row r="1046" spans="1:16" x14ac:dyDescent="0.2">
      <c r="A1046" s="493"/>
      <c r="B1046" s="250"/>
      <c r="C1046" s="250"/>
      <c r="D1046" s="250"/>
      <c r="E1046" s="250"/>
      <c r="F1046" s="250"/>
      <c r="G1046" s="249"/>
      <c r="H1046" s="248"/>
      <c r="I1046" s="247"/>
      <c r="J1046" s="246" t="s">
        <v>65</v>
      </c>
      <c r="K1046" s="132"/>
      <c r="L1046" s="132"/>
      <c r="M1046" s="262"/>
      <c r="O1046" s="114"/>
      <c r="P1046" s="103"/>
    </row>
    <row r="1047" spans="1:16" ht="23.25" thickBot="1" x14ac:dyDescent="0.25">
      <c r="A1047" s="494"/>
      <c r="B1047" s="261" t="s">
        <v>66</v>
      </c>
      <c r="C1047" s="260" t="s">
        <v>1320</v>
      </c>
      <c r="D1047" s="243">
        <v>43225</v>
      </c>
      <c r="E1047" s="242" t="s">
        <v>40</v>
      </c>
      <c r="F1047" s="241" t="s">
        <v>8001</v>
      </c>
      <c r="G1047" s="240"/>
      <c r="H1047" s="239"/>
      <c r="I1047" s="238"/>
      <c r="J1047" s="136" t="s">
        <v>5919</v>
      </c>
      <c r="K1047" s="259"/>
      <c r="L1047" s="137" t="s">
        <v>9</v>
      </c>
      <c r="M1047" s="258">
        <v>270</v>
      </c>
      <c r="O1047" s="114"/>
      <c r="P1047" s="103"/>
    </row>
    <row r="1048" spans="1:16" ht="22.5" x14ac:dyDescent="0.2">
      <c r="A1048" s="492">
        <v>207</v>
      </c>
      <c r="B1048" s="194" t="s">
        <v>23</v>
      </c>
      <c r="C1048" s="194" t="s">
        <v>24</v>
      </c>
      <c r="D1048" s="194" t="s">
        <v>25</v>
      </c>
      <c r="E1048" s="463" t="s">
        <v>26</v>
      </c>
      <c r="F1048" s="463"/>
      <c r="G1048" s="463" t="s">
        <v>18</v>
      </c>
      <c r="H1048" s="464"/>
      <c r="I1048" s="195"/>
      <c r="J1048" s="265"/>
      <c r="K1048" s="265"/>
      <c r="L1048" s="265"/>
      <c r="M1048" s="264"/>
      <c r="O1048" s="114"/>
      <c r="P1048" s="103"/>
    </row>
    <row r="1049" spans="1:16" ht="146.25" x14ac:dyDescent="0.2">
      <c r="A1049" s="493"/>
      <c r="B1049" s="124" t="s">
        <v>6972</v>
      </c>
      <c r="C1049" s="124" t="s">
        <v>8020</v>
      </c>
      <c r="D1049" s="257">
        <v>43221</v>
      </c>
      <c r="E1049" s="256"/>
      <c r="F1049" s="255" t="s">
        <v>8019</v>
      </c>
      <c r="G1049" s="427" t="s">
        <v>8018</v>
      </c>
      <c r="H1049" s="428"/>
      <c r="I1049" s="429"/>
      <c r="J1049" s="254" t="s">
        <v>109</v>
      </c>
      <c r="K1049" s="129"/>
      <c r="L1049" s="121" t="s">
        <v>9</v>
      </c>
      <c r="M1049" s="263">
        <v>483</v>
      </c>
      <c r="O1049" s="114"/>
      <c r="P1049" s="103"/>
    </row>
    <row r="1050" spans="1:16" ht="33.75" x14ac:dyDescent="0.2">
      <c r="A1050" s="493"/>
      <c r="B1050" s="250" t="s">
        <v>33</v>
      </c>
      <c r="C1050" s="250" t="s">
        <v>34</v>
      </c>
      <c r="D1050" s="250" t="s">
        <v>35</v>
      </c>
      <c r="E1050" s="495" t="s">
        <v>36</v>
      </c>
      <c r="F1050" s="495"/>
      <c r="G1050" s="496"/>
      <c r="H1050" s="497"/>
      <c r="I1050" s="498"/>
      <c r="J1050" s="131" t="s">
        <v>110</v>
      </c>
      <c r="K1050" s="121"/>
      <c r="L1050" s="132" t="s">
        <v>9</v>
      </c>
      <c r="M1050" s="235">
        <v>2500</v>
      </c>
      <c r="O1050" s="114"/>
      <c r="P1050" s="103"/>
    </row>
    <row r="1051" spans="1:16" x14ac:dyDescent="0.2">
      <c r="A1051" s="493"/>
      <c r="B1051" s="250"/>
      <c r="C1051" s="250"/>
      <c r="D1051" s="250"/>
      <c r="E1051" s="250"/>
      <c r="F1051" s="250"/>
      <c r="G1051" s="249"/>
      <c r="H1051" s="248"/>
      <c r="I1051" s="247"/>
      <c r="J1051" s="246" t="s">
        <v>65</v>
      </c>
      <c r="K1051" s="132"/>
      <c r="L1051" s="132"/>
      <c r="M1051" s="262"/>
      <c r="O1051" s="114"/>
      <c r="P1051" s="103"/>
    </row>
    <row r="1052" spans="1:16" ht="23.25" thickBot="1" x14ac:dyDescent="0.25">
      <c r="A1052" s="494"/>
      <c r="B1052" s="261" t="s">
        <v>8645</v>
      </c>
      <c r="C1052" s="260" t="s">
        <v>8018</v>
      </c>
      <c r="D1052" s="243">
        <v>43225</v>
      </c>
      <c r="E1052" s="242" t="s">
        <v>40</v>
      </c>
      <c r="F1052" s="241" t="s">
        <v>8001</v>
      </c>
      <c r="G1052" s="240"/>
      <c r="H1052" s="239"/>
      <c r="I1052" s="238"/>
      <c r="J1052" s="136" t="s">
        <v>5919</v>
      </c>
      <c r="K1052" s="259"/>
      <c r="L1052" s="137"/>
      <c r="M1052" s="258"/>
      <c r="O1052" s="114"/>
      <c r="P1052" s="103"/>
    </row>
    <row r="1053" spans="1:16" ht="22.5" x14ac:dyDescent="0.2">
      <c r="A1053" s="492">
        <v>208</v>
      </c>
      <c r="B1053" s="194" t="s">
        <v>23</v>
      </c>
      <c r="C1053" s="194" t="s">
        <v>24</v>
      </c>
      <c r="D1053" s="194" t="s">
        <v>25</v>
      </c>
      <c r="E1053" s="463" t="s">
        <v>26</v>
      </c>
      <c r="F1053" s="463"/>
      <c r="G1053" s="463" t="s">
        <v>18</v>
      </c>
      <c r="H1053" s="464"/>
      <c r="I1053" s="195"/>
      <c r="J1053" s="265"/>
      <c r="K1053" s="265"/>
      <c r="L1053" s="265"/>
      <c r="M1053" s="264"/>
      <c r="O1053" s="114"/>
      <c r="P1053" s="103"/>
    </row>
    <row r="1054" spans="1:16" ht="146.25" x14ac:dyDescent="0.2">
      <c r="A1054" s="493"/>
      <c r="B1054" s="124" t="s">
        <v>8021</v>
      </c>
      <c r="C1054" s="124" t="s">
        <v>8020</v>
      </c>
      <c r="D1054" s="257">
        <v>43221</v>
      </c>
      <c r="E1054" s="256"/>
      <c r="F1054" s="255" t="s">
        <v>8019</v>
      </c>
      <c r="G1054" s="427" t="s">
        <v>8018</v>
      </c>
      <c r="H1054" s="428"/>
      <c r="I1054" s="429"/>
      <c r="J1054" s="254" t="s">
        <v>109</v>
      </c>
      <c r="K1054" s="129"/>
      <c r="L1054" s="121" t="s">
        <v>9</v>
      </c>
      <c r="M1054" s="263">
        <v>483</v>
      </c>
      <c r="O1054" s="114"/>
      <c r="P1054" s="103"/>
    </row>
    <row r="1055" spans="1:16" ht="33.75" x14ac:dyDescent="0.2">
      <c r="A1055" s="493"/>
      <c r="B1055" s="250" t="s">
        <v>33</v>
      </c>
      <c r="C1055" s="250" t="s">
        <v>34</v>
      </c>
      <c r="D1055" s="250" t="s">
        <v>35</v>
      </c>
      <c r="E1055" s="495" t="s">
        <v>36</v>
      </c>
      <c r="F1055" s="495"/>
      <c r="G1055" s="496"/>
      <c r="H1055" s="497"/>
      <c r="I1055" s="498"/>
      <c r="J1055" s="131" t="s">
        <v>110</v>
      </c>
      <c r="K1055" s="121"/>
      <c r="L1055" s="132" t="s">
        <v>9</v>
      </c>
      <c r="M1055" s="235">
        <v>911.64</v>
      </c>
      <c r="O1055" s="114"/>
      <c r="P1055" s="103"/>
    </row>
    <row r="1056" spans="1:16" x14ac:dyDescent="0.2">
      <c r="A1056" s="493"/>
      <c r="B1056" s="250"/>
      <c r="C1056" s="250"/>
      <c r="D1056" s="250"/>
      <c r="E1056" s="250"/>
      <c r="F1056" s="250"/>
      <c r="G1056" s="249"/>
      <c r="H1056" s="248"/>
      <c r="I1056" s="247"/>
      <c r="J1056" s="246" t="s">
        <v>65</v>
      </c>
      <c r="K1056" s="132"/>
      <c r="L1056" s="132"/>
      <c r="M1056" s="262"/>
      <c r="O1056" s="114"/>
      <c r="P1056" s="103"/>
    </row>
    <row r="1057" spans="1:16" ht="23.25" thickBot="1" x14ac:dyDescent="0.25">
      <c r="A1057" s="494"/>
      <c r="B1057" s="261" t="s">
        <v>8707</v>
      </c>
      <c r="C1057" s="260" t="s">
        <v>8018</v>
      </c>
      <c r="D1057" s="243">
        <v>43225</v>
      </c>
      <c r="E1057" s="242" t="s">
        <v>40</v>
      </c>
      <c r="F1057" s="241" t="s">
        <v>8001</v>
      </c>
      <c r="G1057" s="240"/>
      <c r="H1057" s="239"/>
      <c r="I1057" s="238"/>
      <c r="J1057" s="136" t="s">
        <v>5919</v>
      </c>
      <c r="K1057" s="259"/>
      <c r="L1057" s="137"/>
      <c r="M1057" s="258"/>
      <c r="O1057" s="114"/>
      <c r="P1057" s="103"/>
    </row>
    <row r="1058" spans="1:16" ht="22.5" x14ac:dyDescent="0.2">
      <c r="A1058" s="492">
        <v>209</v>
      </c>
      <c r="B1058" s="194" t="s">
        <v>23</v>
      </c>
      <c r="C1058" s="194" t="s">
        <v>24</v>
      </c>
      <c r="D1058" s="194" t="s">
        <v>25</v>
      </c>
      <c r="E1058" s="463" t="s">
        <v>26</v>
      </c>
      <c r="F1058" s="463"/>
      <c r="G1058" s="463" t="s">
        <v>18</v>
      </c>
      <c r="H1058" s="464"/>
      <c r="I1058" s="195"/>
      <c r="J1058" s="265"/>
      <c r="K1058" s="265"/>
      <c r="L1058" s="265"/>
      <c r="M1058" s="264"/>
      <c r="O1058" s="114"/>
      <c r="P1058" s="103"/>
    </row>
    <row r="1059" spans="1:16" ht="123.75" x14ac:dyDescent="0.2">
      <c r="A1059" s="493"/>
      <c r="B1059" s="124" t="s">
        <v>8017</v>
      </c>
      <c r="C1059" s="124" t="s">
        <v>8016</v>
      </c>
      <c r="D1059" s="257">
        <v>43221</v>
      </c>
      <c r="E1059" s="256"/>
      <c r="F1059" s="255" t="s">
        <v>7927</v>
      </c>
      <c r="G1059" s="427" t="s">
        <v>8015</v>
      </c>
      <c r="H1059" s="428"/>
      <c r="I1059" s="429"/>
      <c r="J1059" s="254" t="s">
        <v>109</v>
      </c>
      <c r="K1059" s="129"/>
      <c r="L1059" s="121" t="s">
        <v>9</v>
      </c>
      <c r="M1059" s="263">
        <v>120</v>
      </c>
      <c r="O1059" s="114"/>
      <c r="P1059" s="103"/>
    </row>
    <row r="1060" spans="1:16" ht="33.75" x14ac:dyDescent="0.2">
      <c r="A1060" s="493"/>
      <c r="B1060" s="250" t="s">
        <v>33</v>
      </c>
      <c r="C1060" s="250" t="s">
        <v>34</v>
      </c>
      <c r="D1060" s="250" t="s">
        <v>35</v>
      </c>
      <c r="E1060" s="495" t="s">
        <v>36</v>
      </c>
      <c r="F1060" s="495"/>
      <c r="G1060" s="496"/>
      <c r="H1060" s="497"/>
      <c r="I1060" s="498"/>
      <c r="J1060" s="131" t="s">
        <v>110</v>
      </c>
      <c r="K1060" s="121"/>
      <c r="L1060" s="132" t="s">
        <v>9</v>
      </c>
      <c r="M1060" s="235">
        <v>350</v>
      </c>
      <c r="O1060" s="114"/>
      <c r="P1060" s="103"/>
    </row>
    <row r="1061" spans="1:16" x14ac:dyDescent="0.2">
      <c r="A1061" s="493"/>
      <c r="B1061" s="250"/>
      <c r="C1061" s="250"/>
      <c r="D1061" s="250"/>
      <c r="E1061" s="250"/>
      <c r="F1061" s="250"/>
      <c r="G1061" s="249"/>
      <c r="H1061" s="248"/>
      <c r="I1061" s="247"/>
      <c r="J1061" s="246" t="s">
        <v>65</v>
      </c>
      <c r="K1061" s="132"/>
      <c r="L1061" s="132"/>
      <c r="M1061" s="262"/>
      <c r="O1061" s="114"/>
      <c r="P1061" s="103"/>
    </row>
    <row r="1062" spans="1:16" ht="34.5" thickBot="1" x14ac:dyDescent="0.25">
      <c r="A1062" s="494"/>
      <c r="B1062" s="261" t="s">
        <v>8708</v>
      </c>
      <c r="C1062" s="260" t="s">
        <v>8015</v>
      </c>
      <c r="D1062" s="243">
        <v>43222</v>
      </c>
      <c r="E1062" s="242" t="s">
        <v>40</v>
      </c>
      <c r="F1062" s="241" t="s">
        <v>7997</v>
      </c>
      <c r="G1062" s="240"/>
      <c r="H1062" s="239"/>
      <c r="I1062" s="238"/>
      <c r="J1062" s="136" t="s">
        <v>5919</v>
      </c>
      <c r="K1062" s="259"/>
      <c r="L1062" s="137"/>
      <c r="M1062" s="258"/>
      <c r="O1062" s="114"/>
      <c r="P1062" s="103"/>
    </row>
    <row r="1063" spans="1:16" ht="22.5" x14ac:dyDescent="0.2">
      <c r="A1063" s="492">
        <v>210</v>
      </c>
      <c r="B1063" s="194" t="s">
        <v>23</v>
      </c>
      <c r="C1063" s="194" t="s">
        <v>24</v>
      </c>
      <c r="D1063" s="194" t="s">
        <v>25</v>
      </c>
      <c r="E1063" s="463" t="s">
        <v>26</v>
      </c>
      <c r="F1063" s="463"/>
      <c r="G1063" s="463" t="s">
        <v>18</v>
      </c>
      <c r="H1063" s="464"/>
      <c r="I1063" s="195"/>
      <c r="J1063" s="265"/>
      <c r="K1063" s="265"/>
      <c r="L1063" s="265"/>
      <c r="M1063" s="264"/>
      <c r="O1063" s="114"/>
      <c r="P1063" s="103"/>
    </row>
    <row r="1064" spans="1:16" ht="247.5" x14ac:dyDescent="0.2">
      <c r="A1064" s="493"/>
      <c r="B1064" s="124" t="s">
        <v>6321</v>
      </c>
      <c r="C1064" s="124" t="s">
        <v>8014</v>
      </c>
      <c r="D1064" s="257">
        <v>43221</v>
      </c>
      <c r="E1064" s="256"/>
      <c r="F1064" s="255" t="s">
        <v>6013</v>
      </c>
      <c r="G1064" s="427" t="s">
        <v>8013</v>
      </c>
      <c r="H1064" s="428"/>
      <c r="I1064" s="429"/>
      <c r="J1064" s="254" t="s">
        <v>109</v>
      </c>
      <c r="K1064" s="129"/>
      <c r="L1064" s="121" t="s">
        <v>9</v>
      </c>
      <c r="M1064" s="263">
        <v>506</v>
      </c>
      <c r="O1064" s="114"/>
      <c r="P1064" s="103"/>
    </row>
    <row r="1065" spans="1:16" ht="33.75" x14ac:dyDescent="0.2">
      <c r="A1065" s="493"/>
      <c r="B1065" s="250" t="s">
        <v>33</v>
      </c>
      <c r="C1065" s="250" t="s">
        <v>34</v>
      </c>
      <c r="D1065" s="250" t="s">
        <v>35</v>
      </c>
      <c r="E1065" s="495" t="s">
        <v>36</v>
      </c>
      <c r="F1065" s="495"/>
      <c r="G1065" s="496"/>
      <c r="H1065" s="497"/>
      <c r="I1065" s="498"/>
      <c r="J1065" s="131" t="s">
        <v>110</v>
      </c>
      <c r="K1065" s="121"/>
      <c r="L1065" s="132" t="s">
        <v>9</v>
      </c>
      <c r="M1065" s="235">
        <v>264.95999999999998</v>
      </c>
      <c r="O1065" s="114"/>
      <c r="P1065" s="103"/>
    </row>
    <row r="1066" spans="1:16" x14ac:dyDescent="0.2">
      <c r="A1066" s="493"/>
      <c r="B1066" s="250"/>
      <c r="C1066" s="250"/>
      <c r="D1066" s="250"/>
      <c r="E1066" s="250"/>
      <c r="F1066" s="250"/>
      <c r="G1066" s="249"/>
      <c r="H1066" s="248"/>
      <c r="I1066" s="247"/>
      <c r="J1066" s="246" t="s">
        <v>65</v>
      </c>
      <c r="K1066" s="132"/>
      <c r="L1066" s="132"/>
      <c r="M1066" s="262"/>
      <c r="O1066" s="114"/>
      <c r="P1066" s="103"/>
    </row>
    <row r="1067" spans="1:16" ht="34.5" thickBot="1" x14ac:dyDescent="0.25">
      <c r="A1067" s="494"/>
      <c r="B1067" s="261" t="s">
        <v>8709</v>
      </c>
      <c r="C1067" s="260" t="s">
        <v>8013</v>
      </c>
      <c r="D1067" s="243">
        <v>43223</v>
      </c>
      <c r="E1067" s="242" t="s">
        <v>40</v>
      </c>
      <c r="F1067" s="241" t="s">
        <v>8012</v>
      </c>
      <c r="G1067" s="240"/>
      <c r="H1067" s="239"/>
      <c r="I1067" s="238"/>
      <c r="J1067" s="136" t="s">
        <v>5919</v>
      </c>
      <c r="K1067" s="259"/>
      <c r="L1067" s="137"/>
      <c r="M1067" s="258"/>
      <c r="O1067" s="114"/>
      <c r="P1067" s="103"/>
    </row>
    <row r="1068" spans="1:16" ht="22.5" x14ac:dyDescent="0.2">
      <c r="A1068" s="492">
        <v>211</v>
      </c>
      <c r="B1068" s="194" t="s">
        <v>23</v>
      </c>
      <c r="C1068" s="194" t="s">
        <v>24</v>
      </c>
      <c r="D1068" s="194" t="s">
        <v>25</v>
      </c>
      <c r="E1068" s="463" t="s">
        <v>26</v>
      </c>
      <c r="F1068" s="463"/>
      <c r="G1068" s="463" t="s">
        <v>18</v>
      </c>
      <c r="H1068" s="464"/>
      <c r="I1068" s="195"/>
      <c r="J1068" s="265"/>
      <c r="K1068" s="265"/>
      <c r="L1068" s="265"/>
      <c r="M1068" s="264"/>
      <c r="O1068" s="114"/>
      <c r="P1068" s="103"/>
    </row>
    <row r="1069" spans="1:16" ht="168.75" x14ac:dyDescent="0.2">
      <c r="A1069" s="493"/>
      <c r="B1069" s="124" t="s">
        <v>8011</v>
      </c>
      <c r="C1069" s="124" t="s">
        <v>8010</v>
      </c>
      <c r="D1069" s="257">
        <v>43221</v>
      </c>
      <c r="E1069" s="256"/>
      <c r="F1069" s="255" t="s">
        <v>7927</v>
      </c>
      <c r="G1069" s="427" t="s">
        <v>6888</v>
      </c>
      <c r="H1069" s="428"/>
      <c r="I1069" s="429"/>
      <c r="J1069" s="254" t="s">
        <v>109</v>
      </c>
      <c r="K1069" s="129"/>
      <c r="L1069" s="121" t="s">
        <v>9</v>
      </c>
      <c r="M1069" s="263">
        <v>322</v>
      </c>
      <c r="O1069" s="114"/>
      <c r="P1069" s="103"/>
    </row>
    <row r="1070" spans="1:16" ht="33.75" x14ac:dyDescent="0.2">
      <c r="A1070" s="493"/>
      <c r="B1070" s="250" t="s">
        <v>33</v>
      </c>
      <c r="C1070" s="250" t="s">
        <v>34</v>
      </c>
      <c r="D1070" s="250" t="s">
        <v>35</v>
      </c>
      <c r="E1070" s="495" t="s">
        <v>36</v>
      </c>
      <c r="F1070" s="495"/>
      <c r="G1070" s="496"/>
      <c r="H1070" s="497"/>
      <c r="I1070" s="498"/>
      <c r="J1070" s="131" t="s">
        <v>110</v>
      </c>
      <c r="K1070" s="121"/>
      <c r="L1070" s="132" t="s">
        <v>9</v>
      </c>
      <c r="M1070" s="235">
        <v>548.4</v>
      </c>
      <c r="O1070" s="114"/>
      <c r="P1070" s="103"/>
    </row>
    <row r="1071" spans="1:16" x14ac:dyDescent="0.2">
      <c r="A1071" s="493"/>
      <c r="B1071" s="250"/>
      <c r="C1071" s="250"/>
      <c r="D1071" s="250"/>
      <c r="E1071" s="250"/>
      <c r="F1071" s="250"/>
      <c r="G1071" s="249"/>
      <c r="H1071" s="248"/>
      <c r="I1071" s="247"/>
      <c r="J1071" s="246" t="s">
        <v>65</v>
      </c>
      <c r="K1071" s="132"/>
      <c r="L1071" s="132"/>
      <c r="M1071" s="262"/>
      <c r="O1071" s="114"/>
      <c r="P1071" s="103"/>
    </row>
    <row r="1072" spans="1:16" ht="23.25" thickBot="1" x14ac:dyDescent="0.25">
      <c r="A1072" s="494"/>
      <c r="B1072" s="261" t="s">
        <v>8641</v>
      </c>
      <c r="C1072" s="260" t="s">
        <v>6888</v>
      </c>
      <c r="D1072" s="243">
        <v>43224</v>
      </c>
      <c r="E1072" s="242" t="s">
        <v>40</v>
      </c>
      <c r="F1072" s="241" t="s">
        <v>8009</v>
      </c>
      <c r="G1072" s="240"/>
      <c r="H1072" s="239"/>
      <c r="I1072" s="238"/>
      <c r="J1072" s="136" t="s">
        <v>5919</v>
      </c>
      <c r="K1072" s="259"/>
      <c r="L1072" s="137" t="s">
        <v>9</v>
      </c>
      <c r="M1072" s="258">
        <v>16.100000000000001</v>
      </c>
      <c r="O1072" s="114"/>
      <c r="P1072" s="103"/>
    </row>
    <row r="1073" spans="1:16" ht="22.5" x14ac:dyDescent="0.2">
      <c r="A1073" s="492">
        <v>212</v>
      </c>
      <c r="B1073" s="194" t="s">
        <v>23</v>
      </c>
      <c r="C1073" s="194" t="s">
        <v>24</v>
      </c>
      <c r="D1073" s="194" t="s">
        <v>25</v>
      </c>
      <c r="E1073" s="463" t="s">
        <v>26</v>
      </c>
      <c r="F1073" s="463"/>
      <c r="G1073" s="463" t="s">
        <v>18</v>
      </c>
      <c r="H1073" s="464"/>
      <c r="I1073" s="195"/>
      <c r="J1073" s="265"/>
      <c r="K1073" s="265"/>
      <c r="L1073" s="265"/>
      <c r="M1073" s="264"/>
      <c r="O1073" s="114"/>
      <c r="P1073" s="103"/>
    </row>
    <row r="1074" spans="1:16" ht="45" x14ac:dyDescent="0.2">
      <c r="A1074" s="493"/>
      <c r="B1074" s="124" t="s">
        <v>8008</v>
      </c>
      <c r="C1074" s="124" t="s">
        <v>8007</v>
      </c>
      <c r="D1074" s="257">
        <v>43221</v>
      </c>
      <c r="E1074" s="256"/>
      <c r="F1074" s="255" t="s">
        <v>6080</v>
      </c>
      <c r="G1074" s="427" t="s">
        <v>8006</v>
      </c>
      <c r="H1074" s="428"/>
      <c r="I1074" s="429"/>
      <c r="J1074" s="254" t="s">
        <v>109</v>
      </c>
      <c r="K1074" s="129"/>
      <c r="L1074" s="121" t="s">
        <v>9</v>
      </c>
      <c r="M1074" s="263">
        <v>253</v>
      </c>
      <c r="O1074" s="114"/>
      <c r="P1074" s="103"/>
    </row>
    <row r="1075" spans="1:16" ht="33.75" x14ac:dyDescent="0.2">
      <c r="A1075" s="493"/>
      <c r="B1075" s="250" t="s">
        <v>33</v>
      </c>
      <c r="C1075" s="250" t="s">
        <v>34</v>
      </c>
      <c r="D1075" s="250" t="s">
        <v>35</v>
      </c>
      <c r="E1075" s="495" t="s">
        <v>36</v>
      </c>
      <c r="F1075" s="495"/>
      <c r="G1075" s="496"/>
      <c r="H1075" s="497"/>
      <c r="I1075" s="498"/>
      <c r="J1075" s="131" t="s">
        <v>110</v>
      </c>
      <c r="K1075" s="121"/>
      <c r="L1075" s="132" t="s">
        <v>9</v>
      </c>
      <c r="M1075" s="235">
        <v>420.2</v>
      </c>
      <c r="O1075" s="114"/>
      <c r="P1075" s="103"/>
    </row>
    <row r="1076" spans="1:16" x14ac:dyDescent="0.2">
      <c r="A1076" s="493"/>
      <c r="B1076" s="250"/>
      <c r="C1076" s="250"/>
      <c r="D1076" s="250"/>
      <c r="E1076" s="250"/>
      <c r="F1076" s="250"/>
      <c r="G1076" s="249"/>
      <c r="H1076" s="248"/>
      <c r="I1076" s="247"/>
      <c r="J1076" s="246" t="s">
        <v>65</v>
      </c>
      <c r="K1076" s="132"/>
      <c r="L1076" s="132" t="s">
        <v>9</v>
      </c>
      <c r="M1076" s="262">
        <v>39.5</v>
      </c>
      <c r="O1076" s="114"/>
      <c r="P1076" s="103"/>
    </row>
    <row r="1077" spans="1:16" ht="23.25" thickBot="1" x14ac:dyDescent="0.25">
      <c r="A1077" s="494"/>
      <c r="B1077" s="261" t="s">
        <v>1827</v>
      </c>
      <c r="C1077" s="260" t="s">
        <v>8006</v>
      </c>
      <c r="D1077" s="243">
        <v>43222</v>
      </c>
      <c r="E1077" s="242" t="s">
        <v>40</v>
      </c>
      <c r="F1077" s="241" t="s">
        <v>7997</v>
      </c>
      <c r="G1077" s="240"/>
      <c r="H1077" s="239"/>
      <c r="I1077" s="238"/>
      <c r="J1077" s="136" t="s">
        <v>5919</v>
      </c>
      <c r="K1077" s="259"/>
      <c r="L1077" s="137"/>
      <c r="M1077" s="258"/>
      <c r="O1077" s="114"/>
      <c r="P1077" s="103"/>
    </row>
    <row r="1078" spans="1:16" ht="22.5" x14ac:dyDescent="0.2">
      <c r="A1078" s="492">
        <v>213</v>
      </c>
      <c r="B1078" s="194" t="s">
        <v>23</v>
      </c>
      <c r="C1078" s="194" t="s">
        <v>24</v>
      </c>
      <c r="D1078" s="194" t="s">
        <v>25</v>
      </c>
      <c r="E1078" s="463" t="s">
        <v>26</v>
      </c>
      <c r="F1078" s="463"/>
      <c r="G1078" s="463" t="s">
        <v>18</v>
      </c>
      <c r="H1078" s="464"/>
      <c r="I1078" s="195"/>
      <c r="J1078" s="265"/>
      <c r="K1078" s="265"/>
      <c r="L1078" s="265"/>
      <c r="M1078" s="264"/>
      <c r="O1078" s="114"/>
      <c r="P1078" s="103"/>
    </row>
    <row r="1079" spans="1:16" ht="22.5" x14ac:dyDescent="0.2">
      <c r="A1079" s="493"/>
      <c r="B1079" s="124" t="s">
        <v>8005</v>
      </c>
      <c r="C1079" s="124" t="s">
        <v>8004</v>
      </c>
      <c r="D1079" s="257">
        <v>43221</v>
      </c>
      <c r="E1079" s="256"/>
      <c r="F1079" s="255" t="s">
        <v>7558</v>
      </c>
      <c r="G1079" s="427" t="s">
        <v>875</v>
      </c>
      <c r="H1079" s="428"/>
      <c r="I1079" s="429"/>
      <c r="J1079" s="254" t="s">
        <v>109</v>
      </c>
      <c r="K1079" s="129"/>
      <c r="L1079" s="121" t="s">
        <v>9</v>
      </c>
      <c r="M1079" s="263">
        <v>759</v>
      </c>
      <c r="O1079" s="114"/>
      <c r="P1079" s="103"/>
    </row>
    <row r="1080" spans="1:16" ht="33.75" x14ac:dyDescent="0.2">
      <c r="A1080" s="493"/>
      <c r="B1080" s="250" t="s">
        <v>33</v>
      </c>
      <c r="C1080" s="250" t="s">
        <v>34</v>
      </c>
      <c r="D1080" s="250" t="s">
        <v>35</v>
      </c>
      <c r="E1080" s="495" t="s">
        <v>36</v>
      </c>
      <c r="F1080" s="495"/>
      <c r="G1080" s="496"/>
      <c r="H1080" s="497"/>
      <c r="I1080" s="498"/>
      <c r="J1080" s="131" t="s">
        <v>110</v>
      </c>
      <c r="K1080" s="121"/>
      <c r="L1080" s="132" t="s">
        <v>9</v>
      </c>
      <c r="M1080" s="235">
        <v>2500</v>
      </c>
      <c r="O1080" s="114"/>
      <c r="P1080" s="103"/>
    </row>
    <row r="1081" spans="1:16" x14ac:dyDescent="0.2">
      <c r="A1081" s="493"/>
      <c r="B1081" s="250"/>
      <c r="C1081" s="250"/>
      <c r="D1081" s="250"/>
      <c r="E1081" s="250"/>
      <c r="F1081" s="250"/>
      <c r="G1081" s="249"/>
      <c r="H1081" s="248"/>
      <c r="I1081" s="247"/>
      <c r="J1081" s="246" t="s">
        <v>65</v>
      </c>
      <c r="K1081" s="132"/>
      <c r="L1081" s="132"/>
      <c r="M1081" s="262"/>
      <c r="O1081" s="114"/>
      <c r="P1081" s="103"/>
    </row>
    <row r="1082" spans="1:16" ht="23.25" thickBot="1" x14ac:dyDescent="0.25">
      <c r="A1082" s="494"/>
      <c r="B1082" s="261" t="s">
        <v>8710</v>
      </c>
      <c r="C1082" s="260" t="s">
        <v>875</v>
      </c>
      <c r="D1082" s="243">
        <v>43225</v>
      </c>
      <c r="E1082" s="242" t="s">
        <v>40</v>
      </c>
      <c r="F1082" s="241" t="s">
        <v>8001</v>
      </c>
      <c r="G1082" s="240"/>
      <c r="H1082" s="239"/>
      <c r="I1082" s="238"/>
      <c r="J1082" s="136" t="s">
        <v>5919</v>
      </c>
      <c r="K1082" s="259"/>
      <c r="L1082" s="137"/>
      <c r="M1082" s="258"/>
      <c r="O1082" s="114"/>
      <c r="P1082" s="103"/>
    </row>
    <row r="1083" spans="1:16" ht="22.5" x14ac:dyDescent="0.2">
      <c r="A1083" s="492">
        <v>214</v>
      </c>
      <c r="B1083" s="194" t="s">
        <v>23</v>
      </c>
      <c r="C1083" s="194" t="s">
        <v>24</v>
      </c>
      <c r="D1083" s="194" t="s">
        <v>25</v>
      </c>
      <c r="E1083" s="463" t="s">
        <v>26</v>
      </c>
      <c r="F1083" s="463"/>
      <c r="G1083" s="463" t="s">
        <v>18</v>
      </c>
      <c r="H1083" s="464"/>
      <c r="I1083" s="195"/>
      <c r="J1083" s="265"/>
      <c r="K1083" s="265"/>
      <c r="L1083" s="265"/>
      <c r="M1083" s="264"/>
      <c r="O1083" s="114"/>
      <c r="P1083" s="103"/>
    </row>
    <row r="1084" spans="1:16" ht="33.75" x14ac:dyDescent="0.2">
      <c r="A1084" s="493"/>
      <c r="B1084" s="124" t="s">
        <v>6795</v>
      </c>
      <c r="C1084" s="124" t="s">
        <v>8003</v>
      </c>
      <c r="D1084" s="257">
        <v>43221</v>
      </c>
      <c r="E1084" s="256"/>
      <c r="F1084" s="255" t="s">
        <v>7558</v>
      </c>
      <c r="G1084" s="427" t="s">
        <v>875</v>
      </c>
      <c r="H1084" s="428"/>
      <c r="I1084" s="429"/>
      <c r="J1084" s="254" t="s">
        <v>109</v>
      </c>
      <c r="K1084" s="129"/>
      <c r="L1084" s="121" t="s">
        <v>9</v>
      </c>
      <c r="M1084" s="263">
        <v>759</v>
      </c>
      <c r="O1084" s="114"/>
      <c r="P1084" s="103"/>
    </row>
    <row r="1085" spans="1:16" ht="33.75" x14ac:dyDescent="0.2">
      <c r="A1085" s="493"/>
      <c r="B1085" s="250" t="s">
        <v>33</v>
      </c>
      <c r="C1085" s="250" t="s">
        <v>34</v>
      </c>
      <c r="D1085" s="250" t="s">
        <v>35</v>
      </c>
      <c r="E1085" s="495" t="s">
        <v>36</v>
      </c>
      <c r="F1085" s="495"/>
      <c r="G1085" s="496"/>
      <c r="H1085" s="497"/>
      <c r="I1085" s="498"/>
      <c r="J1085" s="131" t="s">
        <v>110</v>
      </c>
      <c r="K1085" s="121"/>
      <c r="L1085" s="132" t="s">
        <v>9</v>
      </c>
      <c r="M1085" s="235">
        <v>9606.2099999999991</v>
      </c>
      <c r="O1085" s="114"/>
      <c r="P1085" s="103"/>
    </row>
    <row r="1086" spans="1:16" x14ac:dyDescent="0.2">
      <c r="A1086" s="493"/>
      <c r="B1086" s="250"/>
      <c r="C1086" s="250"/>
      <c r="D1086" s="250"/>
      <c r="E1086" s="250"/>
      <c r="F1086" s="250"/>
      <c r="G1086" s="249"/>
      <c r="H1086" s="248"/>
      <c r="I1086" s="247"/>
      <c r="J1086" s="246" t="s">
        <v>65</v>
      </c>
      <c r="K1086" s="132"/>
      <c r="L1086" s="132"/>
      <c r="M1086" s="262"/>
      <c r="O1086" s="114"/>
      <c r="P1086" s="103"/>
    </row>
    <row r="1087" spans="1:16" ht="23.25" thickBot="1" x14ac:dyDescent="0.25">
      <c r="A1087" s="494"/>
      <c r="B1087" s="261" t="s">
        <v>8665</v>
      </c>
      <c r="C1087" s="260" t="s">
        <v>875</v>
      </c>
      <c r="D1087" s="243">
        <v>43225</v>
      </c>
      <c r="E1087" s="242" t="s">
        <v>40</v>
      </c>
      <c r="F1087" s="241" t="s">
        <v>8001</v>
      </c>
      <c r="G1087" s="240"/>
      <c r="H1087" s="239"/>
      <c r="I1087" s="238"/>
      <c r="J1087" s="136" t="s">
        <v>5919</v>
      </c>
      <c r="K1087" s="259"/>
      <c r="L1087" s="137" t="s">
        <v>9</v>
      </c>
      <c r="M1087" s="258">
        <v>369</v>
      </c>
      <c r="O1087" s="114"/>
      <c r="P1087" s="103"/>
    </row>
    <row r="1088" spans="1:16" ht="22.5" x14ac:dyDescent="0.2">
      <c r="A1088" s="492">
        <v>215</v>
      </c>
      <c r="B1088" s="194" t="s">
        <v>23</v>
      </c>
      <c r="C1088" s="194" t="s">
        <v>24</v>
      </c>
      <c r="D1088" s="194" t="s">
        <v>25</v>
      </c>
      <c r="E1088" s="463" t="s">
        <v>26</v>
      </c>
      <c r="F1088" s="463"/>
      <c r="G1088" s="463" t="s">
        <v>18</v>
      </c>
      <c r="H1088" s="464"/>
      <c r="I1088" s="195"/>
      <c r="J1088" s="265"/>
      <c r="K1088" s="265"/>
      <c r="L1088" s="265"/>
      <c r="M1088" s="264"/>
      <c r="O1088" s="114"/>
      <c r="P1088" s="103"/>
    </row>
    <row r="1089" spans="1:16" ht="33.75" x14ac:dyDescent="0.2">
      <c r="A1089" s="493"/>
      <c r="B1089" s="124" t="s">
        <v>7563</v>
      </c>
      <c r="C1089" s="124" t="s">
        <v>8002</v>
      </c>
      <c r="D1089" s="257">
        <v>43221</v>
      </c>
      <c r="E1089" s="256"/>
      <c r="F1089" s="255" t="s">
        <v>7558</v>
      </c>
      <c r="G1089" s="427" t="s">
        <v>875</v>
      </c>
      <c r="H1089" s="428"/>
      <c r="I1089" s="429"/>
      <c r="J1089" s="254" t="s">
        <v>109</v>
      </c>
      <c r="K1089" s="129"/>
      <c r="L1089" s="121" t="s">
        <v>9</v>
      </c>
      <c r="M1089" s="263">
        <v>759</v>
      </c>
      <c r="O1089" s="114"/>
      <c r="P1089" s="103"/>
    </row>
    <row r="1090" spans="1:16" ht="33.75" x14ac:dyDescent="0.2">
      <c r="A1090" s="493"/>
      <c r="B1090" s="250" t="s">
        <v>33</v>
      </c>
      <c r="C1090" s="250" t="s">
        <v>34</v>
      </c>
      <c r="D1090" s="250" t="s">
        <v>35</v>
      </c>
      <c r="E1090" s="495" t="s">
        <v>36</v>
      </c>
      <c r="F1090" s="495"/>
      <c r="G1090" s="496"/>
      <c r="H1090" s="497"/>
      <c r="I1090" s="498"/>
      <c r="J1090" s="131" t="s">
        <v>110</v>
      </c>
      <c r="K1090" s="121"/>
      <c r="L1090" s="132" t="s">
        <v>9</v>
      </c>
      <c r="M1090" s="235">
        <v>9606.2099999999991</v>
      </c>
      <c r="O1090" s="114"/>
      <c r="P1090" s="103"/>
    </row>
    <row r="1091" spans="1:16" x14ac:dyDescent="0.2">
      <c r="A1091" s="493"/>
      <c r="B1091" s="250"/>
      <c r="C1091" s="250"/>
      <c r="D1091" s="250"/>
      <c r="E1091" s="250"/>
      <c r="F1091" s="250"/>
      <c r="G1091" s="249"/>
      <c r="H1091" s="248"/>
      <c r="I1091" s="247"/>
      <c r="J1091" s="246" t="s">
        <v>65</v>
      </c>
      <c r="K1091" s="132"/>
      <c r="L1091" s="132"/>
      <c r="M1091" s="262"/>
      <c r="O1091" s="114"/>
      <c r="P1091" s="103"/>
    </row>
    <row r="1092" spans="1:16" ht="23.25" thickBot="1" x14ac:dyDescent="0.25">
      <c r="A1092" s="494"/>
      <c r="B1092" s="261" t="s">
        <v>710</v>
      </c>
      <c r="C1092" s="260" t="s">
        <v>875</v>
      </c>
      <c r="D1092" s="243">
        <v>43225</v>
      </c>
      <c r="E1092" s="242" t="s">
        <v>40</v>
      </c>
      <c r="F1092" s="241" t="s">
        <v>8001</v>
      </c>
      <c r="G1092" s="240"/>
      <c r="H1092" s="239"/>
      <c r="I1092" s="238"/>
      <c r="J1092" s="136" t="s">
        <v>5919</v>
      </c>
      <c r="K1092" s="259"/>
      <c r="L1092" s="137" t="s">
        <v>9</v>
      </c>
      <c r="M1092" s="258">
        <v>185</v>
      </c>
      <c r="O1092" s="114"/>
      <c r="P1092" s="103"/>
    </row>
    <row r="1093" spans="1:16" ht="22.5" x14ac:dyDescent="0.2">
      <c r="A1093" s="492">
        <v>216</v>
      </c>
      <c r="B1093" s="194" t="s">
        <v>23</v>
      </c>
      <c r="C1093" s="194" t="s">
        <v>24</v>
      </c>
      <c r="D1093" s="194" t="s">
        <v>25</v>
      </c>
      <c r="E1093" s="463" t="s">
        <v>26</v>
      </c>
      <c r="F1093" s="463"/>
      <c r="G1093" s="463" t="s">
        <v>18</v>
      </c>
      <c r="H1093" s="464"/>
      <c r="I1093" s="195"/>
      <c r="J1093" s="265"/>
      <c r="K1093" s="265"/>
      <c r="L1093" s="265"/>
      <c r="M1093" s="264"/>
      <c r="O1093" s="114"/>
      <c r="P1093" s="103"/>
    </row>
    <row r="1094" spans="1:16" ht="56.25" x14ac:dyDescent="0.2">
      <c r="A1094" s="493"/>
      <c r="B1094" s="124" t="s">
        <v>8000</v>
      </c>
      <c r="C1094" s="124" t="s">
        <v>7999</v>
      </c>
      <c r="D1094" s="257">
        <v>43221</v>
      </c>
      <c r="E1094" s="256"/>
      <c r="F1094" s="255" t="s">
        <v>7998</v>
      </c>
      <c r="G1094" s="427" t="s">
        <v>2175</v>
      </c>
      <c r="H1094" s="428"/>
      <c r="I1094" s="429"/>
      <c r="J1094" s="254" t="s">
        <v>109</v>
      </c>
      <c r="K1094" s="129"/>
      <c r="L1094" s="121" t="s">
        <v>9</v>
      </c>
      <c r="M1094" s="263">
        <v>141.61000000000001</v>
      </c>
      <c r="O1094" s="114"/>
      <c r="P1094" s="103"/>
    </row>
    <row r="1095" spans="1:16" ht="33.75" x14ac:dyDescent="0.2">
      <c r="A1095" s="493"/>
      <c r="B1095" s="250" t="s">
        <v>33</v>
      </c>
      <c r="C1095" s="250" t="s">
        <v>34</v>
      </c>
      <c r="D1095" s="250" t="s">
        <v>35</v>
      </c>
      <c r="E1095" s="495" t="s">
        <v>36</v>
      </c>
      <c r="F1095" s="495"/>
      <c r="G1095" s="496"/>
      <c r="H1095" s="497"/>
      <c r="I1095" s="498"/>
      <c r="J1095" s="131" t="s">
        <v>110</v>
      </c>
      <c r="K1095" s="121"/>
      <c r="L1095" s="132" t="s">
        <v>9</v>
      </c>
      <c r="M1095" s="235">
        <v>417.24</v>
      </c>
      <c r="O1095" s="114"/>
      <c r="P1095" s="103"/>
    </row>
    <row r="1096" spans="1:16" x14ac:dyDescent="0.2">
      <c r="A1096" s="493"/>
      <c r="B1096" s="250"/>
      <c r="C1096" s="250"/>
      <c r="D1096" s="250"/>
      <c r="E1096" s="250"/>
      <c r="F1096" s="250"/>
      <c r="G1096" s="249"/>
      <c r="H1096" s="248"/>
      <c r="I1096" s="247"/>
      <c r="J1096" s="246" t="s">
        <v>65</v>
      </c>
      <c r="K1096" s="132"/>
      <c r="L1096" s="132"/>
      <c r="M1096" s="262"/>
      <c r="O1096" s="114"/>
      <c r="P1096" s="103"/>
    </row>
    <row r="1097" spans="1:16" ht="23.25" thickBot="1" x14ac:dyDescent="0.25">
      <c r="A1097" s="494"/>
      <c r="B1097" s="261" t="s">
        <v>8688</v>
      </c>
      <c r="C1097" s="260" t="s">
        <v>2175</v>
      </c>
      <c r="D1097" s="243">
        <v>43222</v>
      </c>
      <c r="E1097" s="242" t="s">
        <v>40</v>
      </c>
      <c r="F1097" s="241" t="s">
        <v>7997</v>
      </c>
      <c r="G1097" s="240"/>
      <c r="H1097" s="239"/>
      <c r="I1097" s="238"/>
      <c r="J1097" s="136" t="s">
        <v>5919</v>
      </c>
      <c r="K1097" s="259"/>
      <c r="L1097" s="137"/>
      <c r="M1097" s="258"/>
      <c r="O1097" s="114"/>
      <c r="P1097" s="103"/>
    </row>
    <row r="1098" spans="1:16" ht="22.5" x14ac:dyDescent="0.2">
      <c r="A1098" s="492">
        <v>217</v>
      </c>
      <c r="B1098" s="194" t="s">
        <v>23</v>
      </c>
      <c r="C1098" s="194" t="s">
        <v>24</v>
      </c>
      <c r="D1098" s="194" t="s">
        <v>25</v>
      </c>
      <c r="E1098" s="463" t="s">
        <v>26</v>
      </c>
      <c r="F1098" s="463"/>
      <c r="G1098" s="463" t="s">
        <v>18</v>
      </c>
      <c r="H1098" s="464"/>
      <c r="I1098" s="195"/>
      <c r="J1098" s="265"/>
      <c r="K1098" s="265"/>
      <c r="L1098" s="265"/>
      <c r="M1098" s="264"/>
      <c r="O1098" s="114"/>
      <c r="P1098" s="103"/>
    </row>
    <row r="1099" spans="1:16" ht="135" x14ac:dyDescent="0.2">
      <c r="A1099" s="493"/>
      <c r="B1099" s="124" t="s">
        <v>7996</v>
      </c>
      <c r="C1099" s="124" t="s">
        <v>7995</v>
      </c>
      <c r="D1099" s="257">
        <v>43222</v>
      </c>
      <c r="E1099" s="256"/>
      <c r="F1099" s="255" t="s">
        <v>7994</v>
      </c>
      <c r="G1099" s="427" t="s">
        <v>7993</v>
      </c>
      <c r="H1099" s="428"/>
      <c r="I1099" s="429"/>
      <c r="J1099" s="254" t="s">
        <v>109</v>
      </c>
      <c r="K1099" s="129"/>
      <c r="L1099" s="121" t="s">
        <v>9</v>
      </c>
      <c r="M1099" s="263">
        <v>93</v>
      </c>
      <c r="O1099" s="114"/>
      <c r="P1099" s="103"/>
    </row>
    <row r="1100" spans="1:16" ht="33.75" x14ac:dyDescent="0.2">
      <c r="A1100" s="493"/>
      <c r="B1100" s="250" t="s">
        <v>33</v>
      </c>
      <c r="C1100" s="250" t="s">
        <v>34</v>
      </c>
      <c r="D1100" s="250" t="s">
        <v>35</v>
      </c>
      <c r="E1100" s="495" t="s">
        <v>36</v>
      </c>
      <c r="F1100" s="495"/>
      <c r="G1100" s="496"/>
      <c r="H1100" s="497"/>
      <c r="I1100" s="498"/>
      <c r="J1100" s="131" t="s">
        <v>110</v>
      </c>
      <c r="K1100" s="121"/>
      <c r="L1100" s="132"/>
      <c r="M1100" s="235"/>
      <c r="O1100" s="114"/>
      <c r="P1100" s="103"/>
    </row>
    <row r="1101" spans="1:16" x14ac:dyDescent="0.2">
      <c r="A1101" s="493"/>
      <c r="B1101" s="250"/>
      <c r="C1101" s="250"/>
      <c r="D1101" s="250"/>
      <c r="E1101" s="250"/>
      <c r="F1101" s="250"/>
      <c r="G1101" s="249"/>
      <c r="H1101" s="248"/>
      <c r="I1101" s="247"/>
      <c r="J1101" s="246" t="s">
        <v>65</v>
      </c>
      <c r="K1101" s="132"/>
      <c r="L1101" s="132"/>
      <c r="M1101" s="262"/>
      <c r="O1101" s="114"/>
      <c r="P1101" s="103"/>
    </row>
    <row r="1102" spans="1:16" ht="23.25" thickBot="1" x14ac:dyDescent="0.25">
      <c r="A1102" s="494"/>
      <c r="B1102" s="261" t="s">
        <v>8635</v>
      </c>
      <c r="C1102" s="260" t="s">
        <v>7993</v>
      </c>
      <c r="D1102" s="243">
        <v>43223</v>
      </c>
      <c r="E1102" s="242" t="s">
        <v>40</v>
      </c>
      <c r="F1102" s="241" t="s">
        <v>7974</v>
      </c>
      <c r="G1102" s="240"/>
      <c r="H1102" s="239"/>
      <c r="I1102" s="238"/>
      <c r="J1102" s="136" t="s">
        <v>5919</v>
      </c>
      <c r="K1102" s="259"/>
      <c r="L1102" s="137"/>
      <c r="M1102" s="258"/>
      <c r="O1102" s="114"/>
      <c r="P1102" s="103"/>
    </row>
    <row r="1103" spans="1:16" ht="22.5" x14ac:dyDescent="0.2">
      <c r="A1103" s="492">
        <v>218</v>
      </c>
      <c r="B1103" s="194" t="s">
        <v>23</v>
      </c>
      <c r="C1103" s="194" t="s">
        <v>24</v>
      </c>
      <c r="D1103" s="194" t="s">
        <v>25</v>
      </c>
      <c r="E1103" s="463" t="s">
        <v>26</v>
      </c>
      <c r="F1103" s="463"/>
      <c r="G1103" s="463" t="s">
        <v>18</v>
      </c>
      <c r="H1103" s="464"/>
      <c r="I1103" s="195"/>
      <c r="J1103" s="265"/>
      <c r="K1103" s="265"/>
      <c r="L1103" s="265"/>
      <c r="M1103" s="264"/>
      <c r="O1103" s="114"/>
      <c r="P1103" s="103"/>
    </row>
    <row r="1104" spans="1:16" ht="90" x14ac:dyDescent="0.2">
      <c r="A1104" s="493"/>
      <c r="B1104" s="124" t="s">
        <v>7390</v>
      </c>
      <c r="C1104" s="124" t="s">
        <v>7992</v>
      </c>
      <c r="D1104" s="257">
        <v>43222</v>
      </c>
      <c r="E1104" s="256"/>
      <c r="F1104" s="255" t="s">
        <v>6009</v>
      </c>
      <c r="G1104" s="427" t="s">
        <v>7991</v>
      </c>
      <c r="H1104" s="428"/>
      <c r="I1104" s="429"/>
      <c r="J1104" s="254" t="s">
        <v>109</v>
      </c>
      <c r="K1104" s="129"/>
      <c r="L1104" s="121" t="s">
        <v>9</v>
      </c>
      <c r="M1104" s="263">
        <v>253</v>
      </c>
      <c r="O1104" s="114"/>
      <c r="P1104" s="103"/>
    </row>
    <row r="1105" spans="1:16" ht="33.75" x14ac:dyDescent="0.2">
      <c r="A1105" s="493"/>
      <c r="B1105" s="250" t="s">
        <v>33</v>
      </c>
      <c r="C1105" s="250" t="s">
        <v>34</v>
      </c>
      <c r="D1105" s="250" t="s">
        <v>35</v>
      </c>
      <c r="E1105" s="495" t="s">
        <v>36</v>
      </c>
      <c r="F1105" s="495"/>
      <c r="G1105" s="496"/>
      <c r="H1105" s="497"/>
      <c r="I1105" s="498"/>
      <c r="J1105" s="131" t="s">
        <v>110</v>
      </c>
      <c r="K1105" s="121"/>
      <c r="L1105" s="132" t="s">
        <v>9</v>
      </c>
      <c r="M1105" s="235">
        <v>253.4</v>
      </c>
      <c r="O1105" s="114"/>
      <c r="P1105" s="103"/>
    </row>
    <row r="1106" spans="1:16" x14ac:dyDescent="0.2">
      <c r="A1106" s="493"/>
      <c r="B1106" s="250"/>
      <c r="C1106" s="250"/>
      <c r="D1106" s="250"/>
      <c r="E1106" s="250"/>
      <c r="F1106" s="250"/>
      <c r="G1106" s="249"/>
      <c r="H1106" s="248"/>
      <c r="I1106" s="247"/>
      <c r="J1106" s="246" t="s">
        <v>65</v>
      </c>
      <c r="K1106" s="132"/>
      <c r="L1106" s="132"/>
      <c r="M1106" s="262"/>
      <c r="O1106" s="114"/>
      <c r="P1106" s="103"/>
    </row>
    <row r="1107" spans="1:16" ht="23.25" thickBot="1" x14ac:dyDescent="0.25">
      <c r="A1107" s="494"/>
      <c r="B1107" s="261" t="s">
        <v>8679</v>
      </c>
      <c r="C1107" s="260" t="s">
        <v>7991</v>
      </c>
      <c r="D1107" s="243">
        <v>43223</v>
      </c>
      <c r="E1107" s="242" t="s">
        <v>40</v>
      </c>
      <c r="F1107" s="241" t="s">
        <v>7974</v>
      </c>
      <c r="G1107" s="240"/>
      <c r="H1107" s="239"/>
      <c r="I1107" s="238"/>
      <c r="J1107" s="136" t="s">
        <v>5919</v>
      </c>
      <c r="K1107" s="259"/>
      <c r="L1107" s="137" t="s">
        <v>9</v>
      </c>
      <c r="M1107" s="258">
        <v>34</v>
      </c>
      <c r="O1107" s="114"/>
      <c r="P1107" s="103"/>
    </row>
    <row r="1108" spans="1:16" ht="22.5" x14ac:dyDescent="0.2">
      <c r="A1108" s="492">
        <v>219</v>
      </c>
      <c r="B1108" s="194" t="s">
        <v>23</v>
      </c>
      <c r="C1108" s="194" t="s">
        <v>24</v>
      </c>
      <c r="D1108" s="194" t="s">
        <v>25</v>
      </c>
      <c r="E1108" s="463" t="s">
        <v>26</v>
      </c>
      <c r="F1108" s="463"/>
      <c r="G1108" s="463" t="s">
        <v>18</v>
      </c>
      <c r="H1108" s="464"/>
      <c r="I1108" s="195"/>
      <c r="J1108" s="265"/>
      <c r="K1108" s="265"/>
      <c r="L1108" s="265"/>
      <c r="M1108" s="264"/>
      <c r="O1108" s="114"/>
      <c r="P1108" s="103"/>
    </row>
    <row r="1109" spans="1:16" ht="191.25" x14ac:dyDescent="0.2">
      <c r="A1109" s="493"/>
      <c r="B1109" s="124" t="s">
        <v>6137</v>
      </c>
      <c r="C1109" s="124" t="s">
        <v>7990</v>
      </c>
      <c r="D1109" s="257">
        <v>43222</v>
      </c>
      <c r="E1109" s="256"/>
      <c r="F1109" s="255" t="s">
        <v>7989</v>
      </c>
      <c r="G1109" s="427" t="s">
        <v>7988</v>
      </c>
      <c r="H1109" s="428"/>
      <c r="I1109" s="429"/>
      <c r="J1109" s="254" t="s">
        <v>109</v>
      </c>
      <c r="K1109" s="129"/>
      <c r="L1109" s="121" t="s">
        <v>9</v>
      </c>
      <c r="M1109" s="263">
        <v>218</v>
      </c>
      <c r="O1109" s="114"/>
      <c r="P1109" s="103"/>
    </row>
    <row r="1110" spans="1:16" ht="33.75" x14ac:dyDescent="0.2">
      <c r="A1110" s="493"/>
      <c r="B1110" s="250" t="s">
        <v>33</v>
      </c>
      <c r="C1110" s="250" t="s">
        <v>34</v>
      </c>
      <c r="D1110" s="250" t="s">
        <v>35</v>
      </c>
      <c r="E1110" s="495" t="s">
        <v>36</v>
      </c>
      <c r="F1110" s="495"/>
      <c r="G1110" s="496"/>
      <c r="H1110" s="497"/>
      <c r="I1110" s="498"/>
      <c r="J1110" s="131" t="s">
        <v>110</v>
      </c>
      <c r="K1110" s="121"/>
      <c r="L1110" s="132"/>
      <c r="M1110" s="235"/>
      <c r="O1110" s="114"/>
      <c r="P1110" s="103"/>
    </row>
    <row r="1111" spans="1:16" x14ac:dyDescent="0.2">
      <c r="A1111" s="493"/>
      <c r="B1111" s="250"/>
      <c r="C1111" s="250"/>
      <c r="D1111" s="250"/>
      <c r="E1111" s="250"/>
      <c r="F1111" s="250"/>
      <c r="G1111" s="249"/>
      <c r="H1111" s="248"/>
      <c r="I1111" s="247"/>
      <c r="J1111" s="246" t="s">
        <v>65</v>
      </c>
      <c r="K1111" s="132"/>
      <c r="L1111" s="132"/>
      <c r="M1111" s="262"/>
      <c r="O1111" s="114"/>
      <c r="P1111" s="103"/>
    </row>
    <row r="1112" spans="1:16" ht="23.25" thickBot="1" x14ac:dyDescent="0.25">
      <c r="A1112" s="494"/>
      <c r="B1112" s="261" t="s">
        <v>8670</v>
      </c>
      <c r="C1112" s="260" t="s">
        <v>7988</v>
      </c>
      <c r="D1112" s="243">
        <v>43224</v>
      </c>
      <c r="E1112" s="242" t="s">
        <v>40</v>
      </c>
      <c r="F1112" s="241" t="s">
        <v>7977</v>
      </c>
      <c r="G1112" s="240"/>
      <c r="H1112" s="239"/>
      <c r="I1112" s="238"/>
      <c r="J1112" s="136" t="s">
        <v>5919</v>
      </c>
      <c r="K1112" s="259"/>
      <c r="L1112" s="137" t="s">
        <v>9</v>
      </c>
      <c r="M1112" s="258">
        <v>577</v>
      </c>
      <c r="O1112" s="114"/>
      <c r="P1112" s="103"/>
    </row>
    <row r="1113" spans="1:16" ht="22.5" x14ac:dyDescent="0.2">
      <c r="A1113" s="492">
        <v>220</v>
      </c>
      <c r="B1113" s="194" t="s">
        <v>23</v>
      </c>
      <c r="C1113" s="194" t="s">
        <v>24</v>
      </c>
      <c r="D1113" s="194" t="s">
        <v>25</v>
      </c>
      <c r="E1113" s="463" t="s">
        <v>26</v>
      </c>
      <c r="F1113" s="463"/>
      <c r="G1113" s="463" t="s">
        <v>18</v>
      </c>
      <c r="H1113" s="464"/>
      <c r="I1113" s="195"/>
      <c r="J1113" s="265"/>
      <c r="K1113" s="265"/>
      <c r="L1113" s="265"/>
      <c r="M1113" s="264"/>
      <c r="O1113" s="114"/>
      <c r="P1113" s="103"/>
    </row>
    <row r="1114" spans="1:16" ht="393.75" x14ac:dyDescent="0.2">
      <c r="A1114" s="493"/>
      <c r="B1114" s="124" t="s">
        <v>7987</v>
      </c>
      <c r="C1114" s="124" t="s">
        <v>7986</v>
      </c>
      <c r="D1114" s="257">
        <v>43222</v>
      </c>
      <c r="E1114" s="256"/>
      <c r="F1114" s="255" t="s">
        <v>5992</v>
      </c>
      <c r="G1114" s="427" t="s">
        <v>7985</v>
      </c>
      <c r="H1114" s="428"/>
      <c r="I1114" s="429"/>
      <c r="J1114" s="254" t="s">
        <v>109</v>
      </c>
      <c r="K1114" s="129"/>
      <c r="L1114" s="121" t="s">
        <v>9</v>
      </c>
      <c r="M1114" s="263">
        <v>360</v>
      </c>
      <c r="O1114" s="114"/>
      <c r="P1114" s="103"/>
    </row>
    <row r="1115" spans="1:16" ht="33.75" x14ac:dyDescent="0.2">
      <c r="A1115" s="493"/>
      <c r="B1115" s="250" t="s">
        <v>33</v>
      </c>
      <c r="C1115" s="250" t="s">
        <v>34</v>
      </c>
      <c r="D1115" s="250" t="s">
        <v>35</v>
      </c>
      <c r="E1115" s="495" t="s">
        <v>36</v>
      </c>
      <c r="F1115" s="495"/>
      <c r="G1115" s="496"/>
      <c r="H1115" s="497"/>
      <c r="I1115" s="498"/>
      <c r="J1115" s="131" t="s">
        <v>110</v>
      </c>
      <c r="K1115" s="121"/>
      <c r="L1115" s="132" t="s">
        <v>9</v>
      </c>
      <c r="M1115" s="235">
        <v>240.6</v>
      </c>
      <c r="O1115" s="114"/>
      <c r="P1115" s="103"/>
    </row>
    <row r="1116" spans="1:16" x14ac:dyDescent="0.2">
      <c r="A1116" s="493"/>
      <c r="B1116" s="250"/>
      <c r="C1116" s="250"/>
      <c r="D1116" s="250"/>
      <c r="E1116" s="250"/>
      <c r="F1116" s="250"/>
      <c r="G1116" s="249"/>
      <c r="H1116" s="248"/>
      <c r="I1116" s="247"/>
      <c r="J1116" s="246" t="s">
        <v>65</v>
      </c>
      <c r="K1116" s="132"/>
      <c r="L1116" s="132"/>
      <c r="M1116" s="262"/>
      <c r="O1116" s="114"/>
      <c r="P1116" s="103"/>
    </row>
    <row r="1117" spans="1:16" ht="23.25" thickBot="1" x14ac:dyDescent="0.25">
      <c r="A1117" s="494"/>
      <c r="B1117" s="261" t="s">
        <v>8643</v>
      </c>
      <c r="C1117" s="260" t="s">
        <v>7985</v>
      </c>
      <c r="D1117" s="243">
        <v>43224</v>
      </c>
      <c r="E1117" s="242" t="s">
        <v>40</v>
      </c>
      <c r="F1117" s="241" t="s">
        <v>7977</v>
      </c>
      <c r="G1117" s="240"/>
      <c r="H1117" s="239"/>
      <c r="I1117" s="238"/>
      <c r="J1117" s="136" t="s">
        <v>5919</v>
      </c>
      <c r="K1117" s="259"/>
      <c r="L1117" s="137" t="s">
        <v>9</v>
      </c>
      <c r="M1117" s="258">
        <v>100</v>
      </c>
      <c r="O1117" s="114"/>
      <c r="P1117" s="103"/>
    </row>
    <row r="1118" spans="1:16" ht="22.5" x14ac:dyDescent="0.2">
      <c r="A1118" s="492">
        <v>221</v>
      </c>
      <c r="B1118" s="194" t="s">
        <v>23</v>
      </c>
      <c r="C1118" s="194" t="s">
        <v>24</v>
      </c>
      <c r="D1118" s="194" t="s">
        <v>25</v>
      </c>
      <c r="E1118" s="463" t="s">
        <v>26</v>
      </c>
      <c r="F1118" s="463"/>
      <c r="G1118" s="463" t="s">
        <v>18</v>
      </c>
      <c r="H1118" s="464"/>
      <c r="I1118" s="195"/>
      <c r="J1118" s="265"/>
      <c r="K1118" s="265"/>
      <c r="L1118" s="265"/>
      <c r="M1118" s="264"/>
      <c r="O1118" s="114"/>
      <c r="P1118" s="103"/>
    </row>
    <row r="1119" spans="1:16" ht="33.75" x14ac:dyDescent="0.2">
      <c r="A1119" s="493"/>
      <c r="B1119" s="124" t="s">
        <v>7984</v>
      </c>
      <c r="C1119" s="124" t="s">
        <v>7983</v>
      </c>
      <c r="D1119" s="257">
        <v>43222</v>
      </c>
      <c r="E1119" s="256"/>
      <c r="F1119" s="255" t="s">
        <v>7982</v>
      </c>
      <c r="G1119" s="427" t="s">
        <v>5957</v>
      </c>
      <c r="H1119" s="428"/>
      <c r="I1119" s="429"/>
      <c r="J1119" s="254" t="s">
        <v>109</v>
      </c>
      <c r="K1119" s="129"/>
      <c r="L1119" s="121" t="s">
        <v>9</v>
      </c>
      <c r="M1119" s="263">
        <v>93</v>
      </c>
      <c r="O1119" s="114"/>
      <c r="P1119" s="103"/>
    </row>
    <row r="1120" spans="1:16" ht="33.75" x14ac:dyDescent="0.2">
      <c r="A1120" s="493"/>
      <c r="B1120" s="250" t="s">
        <v>33</v>
      </c>
      <c r="C1120" s="250" t="s">
        <v>34</v>
      </c>
      <c r="D1120" s="250" t="s">
        <v>35</v>
      </c>
      <c r="E1120" s="495" t="s">
        <v>36</v>
      </c>
      <c r="F1120" s="495"/>
      <c r="G1120" s="496"/>
      <c r="H1120" s="497"/>
      <c r="I1120" s="498"/>
      <c r="J1120" s="131" t="s">
        <v>110</v>
      </c>
      <c r="K1120" s="121"/>
      <c r="L1120" s="132"/>
      <c r="M1120" s="235"/>
      <c r="O1120" s="114"/>
      <c r="P1120" s="103"/>
    </row>
    <row r="1121" spans="1:16" x14ac:dyDescent="0.2">
      <c r="A1121" s="493"/>
      <c r="B1121" s="250"/>
      <c r="C1121" s="250"/>
      <c r="D1121" s="250"/>
      <c r="E1121" s="250"/>
      <c r="F1121" s="250"/>
      <c r="G1121" s="249"/>
      <c r="H1121" s="248"/>
      <c r="I1121" s="247"/>
      <c r="J1121" s="246" t="s">
        <v>65</v>
      </c>
      <c r="K1121" s="132"/>
      <c r="L1121" s="132"/>
      <c r="M1121" s="262"/>
      <c r="O1121" s="114"/>
      <c r="P1121" s="103"/>
    </row>
    <row r="1122" spans="1:16" ht="23.25" thickBot="1" x14ac:dyDescent="0.25">
      <c r="A1122" s="494"/>
      <c r="B1122" s="261" t="s">
        <v>8711</v>
      </c>
      <c r="C1122" s="260" t="s">
        <v>5957</v>
      </c>
      <c r="D1122" s="243">
        <v>43223</v>
      </c>
      <c r="E1122" s="242" t="s">
        <v>40</v>
      </c>
      <c r="F1122" s="241" t="s">
        <v>7974</v>
      </c>
      <c r="G1122" s="240"/>
      <c r="H1122" s="239"/>
      <c r="I1122" s="238"/>
      <c r="J1122" s="136" t="s">
        <v>5919</v>
      </c>
      <c r="K1122" s="259"/>
      <c r="L1122" s="137"/>
      <c r="M1122" s="258"/>
      <c r="O1122" s="114"/>
      <c r="P1122" s="103"/>
    </row>
    <row r="1123" spans="1:16" ht="22.5" x14ac:dyDescent="0.2">
      <c r="A1123" s="492">
        <v>222</v>
      </c>
      <c r="B1123" s="194" t="s">
        <v>23</v>
      </c>
      <c r="C1123" s="194" t="s">
        <v>24</v>
      </c>
      <c r="D1123" s="194" t="s">
        <v>25</v>
      </c>
      <c r="E1123" s="463" t="s">
        <v>26</v>
      </c>
      <c r="F1123" s="463"/>
      <c r="G1123" s="463" t="s">
        <v>18</v>
      </c>
      <c r="H1123" s="464"/>
      <c r="I1123" s="195"/>
      <c r="J1123" s="265"/>
      <c r="K1123" s="265"/>
      <c r="L1123" s="265"/>
      <c r="M1123" s="264"/>
      <c r="O1123" s="114"/>
      <c r="P1123" s="103"/>
    </row>
    <row r="1124" spans="1:16" ht="78.75" x14ac:dyDescent="0.2">
      <c r="A1124" s="493"/>
      <c r="B1124" s="124" t="s">
        <v>7138</v>
      </c>
      <c r="C1124" s="124" t="s">
        <v>7981</v>
      </c>
      <c r="D1124" s="257">
        <v>43222</v>
      </c>
      <c r="E1124" s="256"/>
      <c r="F1124" s="255" t="s">
        <v>6569</v>
      </c>
      <c r="G1124" s="427" t="s">
        <v>7980</v>
      </c>
      <c r="H1124" s="428"/>
      <c r="I1124" s="429"/>
      <c r="J1124" s="254" t="s">
        <v>109</v>
      </c>
      <c r="K1124" s="129"/>
      <c r="L1124" s="121"/>
      <c r="M1124" s="263"/>
      <c r="O1124" s="114"/>
      <c r="P1124" s="103"/>
    </row>
    <row r="1125" spans="1:16" ht="33.75" x14ac:dyDescent="0.2">
      <c r="A1125" s="493"/>
      <c r="B1125" s="250" t="s">
        <v>33</v>
      </c>
      <c r="C1125" s="250" t="s">
        <v>34</v>
      </c>
      <c r="D1125" s="250" t="s">
        <v>35</v>
      </c>
      <c r="E1125" s="495" t="s">
        <v>36</v>
      </c>
      <c r="F1125" s="495"/>
      <c r="G1125" s="496"/>
      <c r="H1125" s="497"/>
      <c r="I1125" s="498"/>
      <c r="J1125" s="131" t="s">
        <v>110</v>
      </c>
      <c r="K1125" s="121"/>
      <c r="L1125" s="132"/>
      <c r="M1125" s="235"/>
      <c r="O1125" s="114"/>
      <c r="P1125" s="103"/>
    </row>
    <row r="1126" spans="1:16" x14ac:dyDescent="0.2">
      <c r="A1126" s="493"/>
      <c r="B1126" s="250"/>
      <c r="C1126" s="250"/>
      <c r="D1126" s="250"/>
      <c r="E1126" s="250"/>
      <c r="F1126" s="250"/>
      <c r="G1126" s="249"/>
      <c r="H1126" s="248"/>
      <c r="I1126" s="247"/>
      <c r="J1126" s="246" t="s">
        <v>65</v>
      </c>
      <c r="K1126" s="132"/>
      <c r="L1126" s="132"/>
      <c r="M1126" s="262"/>
      <c r="O1126" s="114"/>
      <c r="P1126" s="103"/>
    </row>
    <row r="1127" spans="1:16" ht="23.25" thickBot="1" x14ac:dyDescent="0.25">
      <c r="A1127" s="494"/>
      <c r="B1127" s="261" t="s">
        <v>8628</v>
      </c>
      <c r="C1127" s="260" t="s">
        <v>7980</v>
      </c>
      <c r="D1127" s="243">
        <v>43222</v>
      </c>
      <c r="E1127" s="242" t="s">
        <v>40</v>
      </c>
      <c r="F1127" s="241" t="s">
        <v>7979</v>
      </c>
      <c r="G1127" s="240"/>
      <c r="H1127" s="239"/>
      <c r="I1127" s="238"/>
      <c r="J1127" s="136" t="s">
        <v>5919</v>
      </c>
      <c r="K1127" s="259"/>
      <c r="L1127" s="137" t="s">
        <v>9</v>
      </c>
      <c r="M1127" s="258">
        <v>122.84</v>
      </c>
      <c r="O1127" s="114"/>
      <c r="P1127" s="103"/>
    </row>
    <row r="1128" spans="1:16" ht="22.5" x14ac:dyDescent="0.2">
      <c r="A1128" s="492">
        <v>223</v>
      </c>
      <c r="B1128" s="194" t="s">
        <v>23</v>
      </c>
      <c r="C1128" s="194" t="s">
        <v>24</v>
      </c>
      <c r="D1128" s="194" t="s">
        <v>25</v>
      </c>
      <c r="E1128" s="463" t="s">
        <v>26</v>
      </c>
      <c r="F1128" s="463"/>
      <c r="G1128" s="463" t="s">
        <v>18</v>
      </c>
      <c r="H1128" s="464"/>
      <c r="I1128" s="195"/>
      <c r="J1128" s="265"/>
      <c r="K1128" s="265"/>
      <c r="L1128" s="265"/>
      <c r="M1128" s="264"/>
      <c r="O1128" s="114"/>
      <c r="P1128" s="103"/>
    </row>
    <row r="1129" spans="1:16" ht="67.5" x14ac:dyDescent="0.2">
      <c r="A1129" s="493"/>
      <c r="B1129" s="124" t="s">
        <v>6646</v>
      </c>
      <c r="C1129" s="124" t="s">
        <v>7978</v>
      </c>
      <c r="D1129" s="257">
        <v>43222</v>
      </c>
      <c r="E1129" s="256"/>
      <c r="F1129" s="255" t="s">
        <v>7012</v>
      </c>
      <c r="G1129" s="427" t="s">
        <v>6643</v>
      </c>
      <c r="H1129" s="428"/>
      <c r="I1129" s="429"/>
      <c r="J1129" s="254" t="s">
        <v>109</v>
      </c>
      <c r="K1129" s="129"/>
      <c r="L1129" s="121" t="s">
        <v>9</v>
      </c>
      <c r="M1129" s="263">
        <v>254</v>
      </c>
      <c r="O1129" s="114"/>
      <c r="P1129" s="103"/>
    </row>
    <row r="1130" spans="1:16" ht="33.75" x14ac:dyDescent="0.2">
      <c r="A1130" s="493"/>
      <c r="B1130" s="250" t="s">
        <v>33</v>
      </c>
      <c r="C1130" s="250" t="s">
        <v>34</v>
      </c>
      <c r="D1130" s="250" t="s">
        <v>35</v>
      </c>
      <c r="E1130" s="495" t="s">
        <v>36</v>
      </c>
      <c r="F1130" s="495"/>
      <c r="G1130" s="496"/>
      <c r="H1130" s="497"/>
      <c r="I1130" s="498"/>
      <c r="J1130" s="131" t="s">
        <v>110</v>
      </c>
      <c r="K1130" s="121"/>
      <c r="L1130" s="132"/>
      <c r="M1130" s="235"/>
      <c r="O1130" s="114"/>
      <c r="P1130" s="103"/>
    </row>
    <row r="1131" spans="1:16" x14ac:dyDescent="0.2">
      <c r="A1131" s="493"/>
      <c r="B1131" s="250"/>
      <c r="C1131" s="250"/>
      <c r="D1131" s="250"/>
      <c r="E1131" s="250"/>
      <c r="F1131" s="250"/>
      <c r="G1131" s="249"/>
      <c r="H1131" s="248"/>
      <c r="I1131" s="247"/>
      <c r="J1131" s="246" t="s">
        <v>65</v>
      </c>
      <c r="K1131" s="132"/>
      <c r="L1131" s="132" t="s">
        <v>9</v>
      </c>
      <c r="M1131" s="262">
        <v>147.5</v>
      </c>
      <c r="O1131" s="114"/>
      <c r="P1131" s="103"/>
    </row>
    <row r="1132" spans="1:16" ht="23.25" thickBot="1" x14ac:dyDescent="0.25">
      <c r="A1132" s="494"/>
      <c r="B1132" s="261" t="s">
        <v>8628</v>
      </c>
      <c r="C1132" s="260" t="s">
        <v>6643</v>
      </c>
      <c r="D1132" s="243">
        <v>43224</v>
      </c>
      <c r="E1132" s="242" t="s">
        <v>40</v>
      </c>
      <c r="F1132" s="241" t="s">
        <v>7977</v>
      </c>
      <c r="G1132" s="240"/>
      <c r="H1132" s="239"/>
      <c r="I1132" s="238"/>
      <c r="J1132" s="136" t="s">
        <v>5919</v>
      </c>
      <c r="K1132" s="259"/>
      <c r="L1132" s="137" t="s">
        <v>9</v>
      </c>
      <c r="M1132" s="258">
        <v>188.58</v>
      </c>
      <c r="O1132" s="114"/>
      <c r="P1132" s="103"/>
    </row>
    <row r="1133" spans="1:16" ht="22.5" x14ac:dyDescent="0.2">
      <c r="A1133" s="492">
        <v>224</v>
      </c>
      <c r="B1133" s="194" t="s">
        <v>23</v>
      </c>
      <c r="C1133" s="194" t="s">
        <v>24</v>
      </c>
      <c r="D1133" s="194" t="s">
        <v>25</v>
      </c>
      <c r="E1133" s="463" t="s">
        <v>26</v>
      </c>
      <c r="F1133" s="463"/>
      <c r="G1133" s="463" t="s">
        <v>18</v>
      </c>
      <c r="H1133" s="464"/>
      <c r="I1133" s="195"/>
      <c r="J1133" s="265"/>
      <c r="K1133" s="265"/>
      <c r="L1133" s="265"/>
      <c r="M1133" s="264"/>
      <c r="O1133" s="114"/>
      <c r="P1133" s="103"/>
    </row>
    <row r="1134" spans="1:16" ht="112.5" x14ac:dyDescent="0.2">
      <c r="A1134" s="493"/>
      <c r="B1134" s="124" t="s">
        <v>6084</v>
      </c>
      <c r="C1134" s="124" t="s">
        <v>7976</v>
      </c>
      <c r="D1134" s="257">
        <v>43222</v>
      </c>
      <c r="E1134" s="256"/>
      <c r="F1134" s="255" t="s">
        <v>6329</v>
      </c>
      <c r="G1134" s="427" t="s">
        <v>7975</v>
      </c>
      <c r="H1134" s="428"/>
      <c r="I1134" s="429"/>
      <c r="J1134" s="254" t="s">
        <v>109</v>
      </c>
      <c r="K1134" s="129"/>
      <c r="L1134" s="121" t="s">
        <v>9</v>
      </c>
      <c r="M1134" s="263">
        <v>151</v>
      </c>
      <c r="O1134" s="114"/>
      <c r="P1134" s="103"/>
    </row>
    <row r="1135" spans="1:16" ht="33.75" x14ac:dyDescent="0.2">
      <c r="A1135" s="493"/>
      <c r="B1135" s="250" t="s">
        <v>33</v>
      </c>
      <c r="C1135" s="250" t="s">
        <v>34</v>
      </c>
      <c r="D1135" s="250" t="s">
        <v>35</v>
      </c>
      <c r="E1135" s="495" t="s">
        <v>36</v>
      </c>
      <c r="F1135" s="495"/>
      <c r="G1135" s="496"/>
      <c r="H1135" s="497"/>
      <c r="I1135" s="498"/>
      <c r="J1135" s="131" t="s">
        <v>110</v>
      </c>
      <c r="K1135" s="121"/>
      <c r="L1135" s="132"/>
      <c r="M1135" s="235"/>
      <c r="O1135" s="114"/>
      <c r="P1135" s="103"/>
    </row>
    <row r="1136" spans="1:16" x14ac:dyDescent="0.2">
      <c r="A1136" s="493"/>
      <c r="B1136" s="250"/>
      <c r="C1136" s="250"/>
      <c r="D1136" s="250"/>
      <c r="E1136" s="250"/>
      <c r="F1136" s="250"/>
      <c r="G1136" s="249"/>
      <c r="H1136" s="248"/>
      <c r="I1136" s="247"/>
      <c r="J1136" s="246" t="s">
        <v>65</v>
      </c>
      <c r="K1136" s="132"/>
      <c r="L1136" s="132"/>
      <c r="M1136" s="262"/>
      <c r="O1136" s="114"/>
      <c r="P1136" s="103"/>
    </row>
    <row r="1137" spans="1:16" ht="23.25" thickBot="1" x14ac:dyDescent="0.25">
      <c r="A1137" s="494"/>
      <c r="B1137" s="261" t="s">
        <v>710</v>
      </c>
      <c r="C1137" s="260" t="s">
        <v>7975</v>
      </c>
      <c r="D1137" s="243">
        <v>43223</v>
      </c>
      <c r="E1137" s="242" t="s">
        <v>40</v>
      </c>
      <c r="F1137" s="241" t="s">
        <v>7974</v>
      </c>
      <c r="G1137" s="240"/>
      <c r="H1137" s="239"/>
      <c r="I1137" s="238"/>
      <c r="J1137" s="136" t="s">
        <v>5919</v>
      </c>
      <c r="K1137" s="259"/>
      <c r="L1137" s="137" t="s">
        <v>9</v>
      </c>
      <c r="M1137" s="258">
        <v>389.6</v>
      </c>
      <c r="O1137" s="114"/>
      <c r="P1137" s="103"/>
    </row>
    <row r="1138" spans="1:16" ht="22.5" x14ac:dyDescent="0.2">
      <c r="A1138" s="492">
        <v>225</v>
      </c>
      <c r="B1138" s="194" t="s">
        <v>23</v>
      </c>
      <c r="C1138" s="194" t="s">
        <v>24</v>
      </c>
      <c r="D1138" s="194" t="s">
        <v>25</v>
      </c>
      <c r="E1138" s="463" t="s">
        <v>26</v>
      </c>
      <c r="F1138" s="463"/>
      <c r="G1138" s="463" t="s">
        <v>18</v>
      </c>
      <c r="H1138" s="464"/>
      <c r="I1138" s="195"/>
      <c r="J1138" s="265"/>
      <c r="K1138" s="265"/>
      <c r="L1138" s="265"/>
      <c r="M1138" s="264"/>
      <c r="O1138" s="114"/>
      <c r="P1138" s="103"/>
    </row>
    <row r="1139" spans="1:16" ht="112.5" x14ac:dyDescent="0.2">
      <c r="A1139" s="493"/>
      <c r="B1139" s="124" t="s">
        <v>7973</v>
      </c>
      <c r="C1139" s="124" t="s">
        <v>7972</v>
      </c>
      <c r="D1139" s="257">
        <v>43223</v>
      </c>
      <c r="E1139" s="256"/>
      <c r="F1139" s="255" t="s">
        <v>5888</v>
      </c>
      <c r="G1139" s="427" t="s">
        <v>6921</v>
      </c>
      <c r="H1139" s="428"/>
      <c r="I1139" s="429"/>
      <c r="J1139" s="254" t="s">
        <v>109</v>
      </c>
      <c r="K1139" s="129"/>
      <c r="L1139" s="121" t="s">
        <v>9</v>
      </c>
      <c r="M1139" s="263">
        <v>657</v>
      </c>
      <c r="O1139" s="114"/>
      <c r="P1139" s="103"/>
    </row>
    <row r="1140" spans="1:16" ht="33.75" x14ac:dyDescent="0.2">
      <c r="A1140" s="493"/>
      <c r="B1140" s="250" t="s">
        <v>33</v>
      </c>
      <c r="C1140" s="250" t="s">
        <v>34</v>
      </c>
      <c r="D1140" s="250" t="s">
        <v>35</v>
      </c>
      <c r="E1140" s="495" t="s">
        <v>36</v>
      </c>
      <c r="F1140" s="495"/>
      <c r="G1140" s="496"/>
      <c r="H1140" s="497"/>
      <c r="I1140" s="498"/>
      <c r="J1140" s="131" t="s">
        <v>110</v>
      </c>
      <c r="K1140" s="121"/>
      <c r="L1140" s="132" t="s">
        <v>9</v>
      </c>
      <c r="M1140" s="235">
        <v>1444.41</v>
      </c>
      <c r="O1140" s="114"/>
      <c r="P1140" s="103"/>
    </row>
    <row r="1141" spans="1:16" x14ac:dyDescent="0.2">
      <c r="A1141" s="493"/>
      <c r="B1141" s="250"/>
      <c r="C1141" s="250"/>
      <c r="D1141" s="250"/>
      <c r="E1141" s="250"/>
      <c r="F1141" s="250"/>
      <c r="G1141" s="249"/>
      <c r="H1141" s="248"/>
      <c r="I1141" s="247"/>
      <c r="J1141" s="246" t="s">
        <v>65</v>
      </c>
      <c r="K1141" s="132"/>
      <c r="L1141" s="132"/>
      <c r="M1141" s="262"/>
      <c r="O1141" s="114"/>
      <c r="P1141" s="103"/>
    </row>
    <row r="1142" spans="1:16" ht="23.25" thickBot="1" x14ac:dyDescent="0.25">
      <c r="A1142" s="494"/>
      <c r="B1142" s="261" t="s">
        <v>4411</v>
      </c>
      <c r="C1142" s="260" t="s">
        <v>6921</v>
      </c>
      <c r="D1142" s="243">
        <v>43226</v>
      </c>
      <c r="E1142" s="242" t="s">
        <v>40</v>
      </c>
      <c r="F1142" s="241" t="s">
        <v>7971</v>
      </c>
      <c r="G1142" s="240"/>
      <c r="H1142" s="239"/>
      <c r="I1142" s="238"/>
      <c r="J1142" s="136" t="s">
        <v>5919</v>
      </c>
      <c r="K1142" s="259"/>
      <c r="L1142" s="137"/>
      <c r="M1142" s="258"/>
      <c r="O1142" s="114"/>
      <c r="P1142" s="103"/>
    </row>
    <row r="1143" spans="1:16" ht="22.5" x14ac:dyDescent="0.2">
      <c r="A1143" s="492">
        <v>226</v>
      </c>
      <c r="B1143" s="194" t="s">
        <v>23</v>
      </c>
      <c r="C1143" s="194" t="s">
        <v>24</v>
      </c>
      <c r="D1143" s="194" t="s">
        <v>25</v>
      </c>
      <c r="E1143" s="463" t="s">
        <v>26</v>
      </c>
      <c r="F1143" s="463"/>
      <c r="G1143" s="463" t="s">
        <v>18</v>
      </c>
      <c r="H1143" s="464"/>
      <c r="I1143" s="195"/>
      <c r="J1143" s="265"/>
      <c r="K1143" s="265"/>
      <c r="L1143" s="265"/>
      <c r="M1143" s="264"/>
      <c r="O1143" s="114"/>
      <c r="P1143" s="103"/>
    </row>
    <row r="1144" spans="1:16" ht="168.75" x14ac:dyDescent="0.2">
      <c r="A1144" s="493"/>
      <c r="B1144" s="124" t="s">
        <v>7970</v>
      </c>
      <c r="C1144" s="124" t="s">
        <v>7969</v>
      </c>
      <c r="D1144" s="257">
        <v>43223</v>
      </c>
      <c r="E1144" s="256"/>
      <c r="F1144" s="255" t="s">
        <v>7152</v>
      </c>
      <c r="G1144" s="427" t="s">
        <v>7968</v>
      </c>
      <c r="H1144" s="428"/>
      <c r="I1144" s="429"/>
      <c r="J1144" s="254" t="s">
        <v>109</v>
      </c>
      <c r="K1144" s="129"/>
      <c r="L1144" s="121" t="s">
        <v>9</v>
      </c>
      <c r="M1144" s="263">
        <v>584</v>
      </c>
      <c r="O1144" s="114"/>
      <c r="P1144" s="103"/>
    </row>
    <row r="1145" spans="1:16" ht="33.75" x14ac:dyDescent="0.2">
      <c r="A1145" s="493"/>
      <c r="B1145" s="250" t="s">
        <v>33</v>
      </c>
      <c r="C1145" s="250" t="s">
        <v>34</v>
      </c>
      <c r="D1145" s="250" t="s">
        <v>35</v>
      </c>
      <c r="E1145" s="495" t="s">
        <v>36</v>
      </c>
      <c r="F1145" s="495"/>
      <c r="G1145" s="496"/>
      <c r="H1145" s="497"/>
      <c r="I1145" s="498"/>
      <c r="J1145" s="131" t="s">
        <v>110</v>
      </c>
      <c r="K1145" s="121"/>
      <c r="L1145" s="132"/>
      <c r="M1145" s="235"/>
      <c r="O1145" s="114"/>
      <c r="P1145" s="103"/>
    </row>
    <row r="1146" spans="1:16" x14ac:dyDescent="0.2">
      <c r="A1146" s="493"/>
      <c r="B1146" s="250"/>
      <c r="C1146" s="250"/>
      <c r="D1146" s="250"/>
      <c r="E1146" s="250"/>
      <c r="F1146" s="250"/>
      <c r="G1146" s="249"/>
      <c r="H1146" s="248"/>
      <c r="I1146" s="247"/>
      <c r="J1146" s="246" t="s">
        <v>65</v>
      </c>
      <c r="K1146" s="132"/>
      <c r="L1146" s="132"/>
      <c r="M1146" s="262"/>
      <c r="O1146" s="114"/>
      <c r="P1146" s="103"/>
    </row>
    <row r="1147" spans="1:16" ht="23.25" thickBot="1" x14ac:dyDescent="0.25">
      <c r="A1147" s="494"/>
      <c r="B1147" s="261" t="s">
        <v>8657</v>
      </c>
      <c r="C1147" s="260" t="s">
        <v>7968</v>
      </c>
      <c r="D1147" s="243">
        <v>43228</v>
      </c>
      <c r="E1147" s="242" t="s">
        <v>40</v>
      </c>
      <c r="F1147" s="241" t="s">
        <v>7967</v>
      </c>
      <c r="G1147" s="240"/>
      <c r="H1147" s="239"/>
      <c r="I1147" s="238"/>
      <c r="J1147" s="136" t="s">
        <v>5919</v>
      </c>
      <c r="K1147" s="259"/>
      <c r="L1147" s="137" t="s">
        <v>9</v>
      </c>
      <c r="M1147" s="258">
        <v>89.16</v>
      </c>
      <c r="O1147" s="114"/>
      <c r="P1147" s="103"/>
    </row>
    <row r="1148" spans="1:16" ht="22.5" x14ac:dyDescent="0.2">
      <c r="A1148" s="492">
        <v>227</v>
      </c>
      <c r="B1148" s="194" t="s">
        <v>23</v>
      </c>
      <c r="C1148" s="194" t="s">
        <v>24</v>
      </c>
      <c r="D1148" s="194" t="s">
        <v>25</v>
      </c>
      <c r="E1148" s="463" t="s">
        <v>26</v>
      </c>
      <c r="F1148" s="463"/>
      <c r="G1148" s="463" t="s">
        <v>18</v>
      </c>
      <c r="H1148" s="464"/>
      <c r="I1148" s="195"/>
      <c r="J1148" s="265"/>
      <c r="K1148" s="265"/>
      <c r="L1148" s="265"/>
      <c r="M1148" s="264"/>
      <c r="O1148" s="114"/>
      <c r="P1148" s="103"/>
    </row>
    <row r="1149" spans="1:16" ht="112.5" x14ac:dyDescent="0.2">
      <c r="A1149" s="493"/>
      <c r="B1149" s="124" t="s">
        <v>7966</v>
      </c>
      <c r="C1149" s="124" t="s">
        <v>7965</v>
      </c>
      <c r="D1149" s="257">
        <v>43223</v>
      </c>
      <c r="E1149" s="256"/>
      <c r="F1149" s="255" t="s">
        <v>7964</v>
      </c>
      <c r="G1149" s="427" t="s">
        <v>7606</v>
      </c>
      <c r="H1149" s="428"/>
      <c r="I1149" s="429"/>
      <c r="J1149" s="254" t="s">
        <v>109</v>
      </c>
      <c r="K1149" s="129"/>
      <c r="L1149" s="121" t="s">
        <v>9</v>
      </c>
      <c r="M1149" s="263">
        <v>258</v>
      </c>
      <c r="O1149" s="114"/>
      <c r="P1149" s="103"/>
    </row>
    <row r="1150" spans="1:16" ht="33.75" x14ac:dyDescent="0.2">
      <c r="A1150" s="493"/>
      <c r="B1150" s="250" t="s">
        <v>33</v>
      </c>
      <c r="C1150" s="250" t="s">
        <v>34</v>
      </c>
      <c r="D1150" s="250" t="s">
        <v>35</v>
      </c>
      <c r="E1150" s="495" t="s">
        <v>36</v>
      </c>
      <c r="F1150" s="495"/>
      <c r="G1150" s="496"/>
      <c r="H1150" s="497"/>
      <c r="I1150" s="498"/>
      <c r="J1150" s="131" t="s">
        <v>110</v>
      </c>
      <c r="K1150" s="121"/>
      <c r="L1150" s="132" t="s">
        <v>9</v>
      </c>
      <c r="M1150" s="235">
        <v>350</v>
      </c>
      <c r="O1150" s="114"/>
      <c r="P1150" s="103"/>
    </row>
    <row r="1151" spans="1:16" x14ac:dyDescent="0.2">
      <c r="A1151" s="493"/>
      <c r="B1151" s="250"/>
      <c r="C1151" s="250"/>
      <c r="D1151" s="250"/>
      <c r="E1151" s="250"/>
      <c r="F1151" s="250"/>
      <c r="G1151" s="249"/>
      <c r="H1151" s="248"/>
      <c r="I1151" s="247"/>
      <c r="J1151" s="246" t="s">
        <v>65</v>
      </c>
      <c r="K1151" s="132"/>
      <c r="L1151" s="132"/>
      <c r="M1151" s="262"/>
      <c r="O1151" s="114"/>
      <c r="P1151" s="103"/>
    </row>
    <row r="1152" spans="1:16" ht="23.25" thickBot="1" x14ac:dyDescent="0.25">
      <c r="A1152" s="494"/>
      <c r="B1152" s="261" t="s">
        <v>8647</v>
      </c>
      <c r="C1152" s="260" t="s">
        <v>7606</v>
      </c>
      <c r="D1152" s="243">
        <v>43225</v>
      </c>
      <c r="E1152" s="242" t="s">
        <v>40</v>
      </c>
      <c r="F1152" s="241" t="s">
        <v>7963</v>
      </c>
      <c r="G1152" s="240"/>
      <c r="H1152" s="239"/>
      <c r="I1152" s="238"/>
      <c r="J1152" s="136" t="s">
        <v>5919</v>
      </c>
      <c r="K1152" s="259"/>
      <c r="L1152" s="137" t="s">
        <v>9</v>
      </c>
      <c r="M1152" s="258">
        <v>98</v>
      </c>
      <c r="O1152" s="114"/>
      <c r="P1152" s="103"/>
    </row>
    <row r="1153" spans="1:16" ht="22.5" x14ac:dyDescent="0.2">
      <c r="A1153" s="492">
        <v>228</v>
      </c>
      <c r="B1153" s="194" t="s">
        <v>23</v>
      </c>
      <c r="C1153" s="194" t="s">
        <v>24</v>
      </c>
      <c r="D1153" s="194" t="s">
        <v>25</v>
      </c>
      <c r="E1153" s="463" t="s">
        <v>26</v>
      </c>
      <c r="F1153" s="463"/>
      <c r="G1153" s="463" t="s">
        <v>18</v>
      </c>
      <c r="H1153" s="464"/>
      <c r="I1153" s="195"/>
      <c r="J1153" s="265"/>
      <c r="K1153" s="265"/>
      <c r="L1153" s="265"/>
      <c r="M1153" s="264"/>
      <c r="O1153" s="114"/>
      <c r="P1153" s="103"/>
    </row>
    <row r="1154" spans="1:16" ht="56.25" x14ac:dyDescent="0.2">
      <c r="A1154" s="493"/>
      <c r="B1154" s="124" t="s">
        <v>7505</v>
      </c>
      <c r="C1154" s="124" t="s">
        <v>7962</v>
      </c>
      <c r="D1154" s="257">
        <v>43223</v>
      </c>
      <c r="E1154" s="256"/>
      <c r="F1154" s="255" t="s">
        <v>6618</v>
      </c>
      <c r="G1154" s="427" t="s">
        <v>6008</v>
      </c>
      <c r="H1154" s="428"/>
      <c r="I1154" s="429"/>
      <c r="J1154" s="254" t="s">
        <v>109</v>
      </c>
      <c r="K1154" s="129"/>
      <c r="L1154" s="121" t="s">
        <v>9</v>
      </c>
      <c r="M1154" s="263">
        <v>2800</v>
      </c>
      <c r="O1154" s="114"/>
      <c r="P1154" s="103"/>
    </row>
    <row r="1155" spans="1:16" ht="33.75" x14ac:dyDescent="0.2">
      <c r="A1155" s="493"/>
      <c r="B1155" s="250" t="s">
        <v>33</v>
      </c>
      <c r="C1155" s="250" t="s">
        <v>34</v>
      </c>
      <c r="D1155" s="250" t="s">
        <v>35</v>
      </c>
      <c r="E1155" s="495" t="s">
        <v>36</v>
      </c>
      <c r="F1155" s="495"/>
      <c r="G1155" s="496"/>
      <c r="H1155" s="497"/>
      <c r="I1155" s="498"/>
      <c r="J1155" s="131" t="s">
        <v>110</v>
      </c>
      <c r="K1155" s="121"/>
      <c r="L1155" s="132" t="s">
        <v>9</v>
      </c>
      <c r="M1155" s="235">
        <v>939.7</v>
      </c>
      <c r="O1155" s="114"/>
      <c r="P1155" s="103"/>
    </row>
    <row r="1156" spans="1:16" x14ac:dyDescent="0.2">
      <c r="A1156" s="493"/>
      <c r="B1156" s="250"/>
      <c r="C1156" s="250"/>
      <c r="D1156" s="250"/>
      <c r="E1156" s="250"/>
      <c r="F1156" s="250"/>
      <c r="G1156" s="249"/>
      <c r="H1156" s="248"/>
      <c r="I1156" s="247"/>
      <c r="J1156" s="246" t="s">
        <v>65</v>
      </c>
      <c r="K1156" s="132"/>
      <c r="L1156" s="132"/>
      <c r="M1156" s="262"/>
      <c r="O1156" s="114"/>
      <c r="P1156" s="103"/>
    </row>
    <row r="1157" spans="1:16" ht="23.25" thickBot="1" x14ac:dyDescent="0.25">
      <c r="A1157" s="494"/>
      <c r="B1157" s="261" t="s">
        <v>8643</v>
      </c>
      <c r="C1157" s="260" t="s">
        <v>6008</v>
      </c>
      <c r="D1157" s="243">
        <v>43238</v>
      </c>
      <c r="E1157" s="242" t="s">
        <v>40</v>
      </c>
      <c r="F1157" s="241" t="s">
        <v>7960</v>
      </c>
      <c r="G1157" s="240"/>
      <c r="H1157" s="239"/>
      <c r="I1157" s="238"/>
      <c r="J1157" s="136" t="s">
        <v>5919</v>
      </c>
      <c r="K1157" s="259"/>
      <c r="L1157" s="137" t="s">
        <v>9</v>
      </c>
      <c r="M1157" s="258">
        <v>936</v>
      </c>
      <c r="O1157" s="114"/>
      <c r="P1157" s="103"/>
    </row>
    <row r="1158" spans="1:16" ht="22.5" x14ac:dyDescent="0.2">
      <c r="A1158" s="492">
        <v>229</v>
      </c>
      <c r="B1158" s="194" t="s">
        <v>23</v>
      </c>
      <c r="C1158" s="194" t="s">
        <v>24</v>
      </c>
      <c r="D1158" s="194" t="s">
        <v>25</v>
      </c>
      <c r="E1158" s="463" t="s">
        <v>26</v>
      </c>
      <c r="F1158" s="463"/>
      <c r="G1158" s="463" t="s">
        <v>18</v>
      </c>
      <c r="H1158" s="464"/>
      <c r="I1158" s="195"/>
      <c r="J1158" s="265"/>
      <c r="K1158" s="265"/>
      <c r="L1158" s="265"/>
      <c r="M1158" s="264"/>
      <c r="O1158" s="114"/>
      <c r="P1158" s="103"/>
    </row>
    <row r="1159" spans="1:16" ht="56.25" x14ac:dyDescent="0.2">
      <c r="A1159" s="493"/>
      <c r="B1159" s="124" t="s">
        <v>6708</v>
      </c>
      <c r="C1159" s="124" t="s">
        <v>7961</v>
      </c>
      <c r="D1159" s="257">
        <v>43223</v>
      </c>
      <c r="E1159" s="256"/>
      <c r="F1159" s="255" t="s">
        <v>6618</v>
      </c>
      <c r="G1159" s="427" t="s">
        <v>6008</v>
      </c>
      <c r="H1159" s="428"/>
      <c r="I1159" s="429"/>
      <c r="J1159" s="254" t="s">
        <v>109</v>
      </c>
      <c r="K1159" s="129"/>
      <c r="L1159" s="121" t="s">
        <v>9</v>
      </c>
      <c r="M1159" s="263">
        <v>2600</v>
      </c>
      <c r="O1159" s="114"/>
      <c r="P1159" s="103"/>
    </row>
    <row r="1160" spans="1:16" ht="33.75" x14ac:dyDescent="0.2">
      <c r="A1160" s="493"/>
      <c r="B1160" s="250" t="s">
        <v>33</v>
      </c>
      <c r="C1160" s="250" t="s">
        <v>34</v>
      </c>
      <c r="D1160" s="250" t="s">
        <v>35</v>
      </c>
      <c r="E1160" s="495" t="s">
        <v>36</v>
      </c>
      <c r="F1160" s="495"/>
      <c r="G1160" s="496"/>
      <c r="H1160" s="497"/>
      <c r="I1160" s="498"/>
      <c r="J1160" s="131" t="s">
        <v>110</v>
      </c>
      <c r="K1160" s="121"/>
      <c r="L1160" s="132" t="s">
        <v>9</v>
      </c>
      <c r="M1160" s="235">
        <v>7005</v>
      </c>
      <c r="O1160" s="114"/>
      <c r="P1160" s="103"/>
    </row>
    <row r="1161" spans="1:16" x14ac:dyDescent="0.2">
      <c r="A1161" s="493"/>
      <c r="B1161" s="250"/>
      <c r="C1161" s="250"/>
      <c r="D1161" s="250"/>
      <c r="E1161" s="250"/>
      <c r="F1161" s="250"/>
      <c r="G1161" s="249"/>
      <c r="H1161" s="248"/>
      <c r="I1161" s="247"/>
      <c r="J1161" s="246" t="s">
        <v>65</v>
      </c>
      <c r="K1161" s="132"/>
      <c r="L1161" s="132"/>
      <c r="M1161" s="262"/>
      <c r="O1161" s="114"/>
      <c r="P1161" s="103"/>
    </row>
    <row r="1162" spans="1:16" ht="23.25" thickBot="1" x14ac:dyDescent="0.25">
      <c r="A1162" s="494"/>
      <c r="B1162" s="261" t="s">
        <v>1827</v>
      </c>
      <c r="C1162" s="260" t="s">
        <v>6008</v>
      </c>
      <c r="D1162" s="243">
        <v>43238</v>
      </c>
      <c r="E1162" s="242" t="s">
        <v>40</v>
      </c>
      <c r="F1162" s="241" t="s">
        <v>7960</v>
      </c>
      <c r="G1162" s="240"/>
      <c r="H1162" s="239"/>
      <c r="I1162" s="238"/>
      <c r="J1162" s="136" t="s">
        <v>5919</v>
      </c>
      <c r="K1162" s="259"/>
      <c r="L1162" s="137"/>
      <c r="M1162" s="258"/>
      <c r="O1162" s="114"/>
      <c r="P1162" s="103"/>
    </row>
    <row r="1163" spans="1:16" ht="22.5" x14ac:dyDescent="0.2">
      <c r="A1163" s="492">
        <v>230</v>
      </c>
      <c r="B1163" s="194" t="s">
        <v>23</v>
      </c>
      <c r="C1163" s="194" t="s">
        <v>24</v>
      </c>
      <c r="D1163" s="194" t="s">
        <v>25</v>
      </c>
      <c r="E1163" s="463" t="s">
        <v>26</v>
      </c>
      <c r="F1163" s="463"/>
      <c r="G1163" s="463" t="s">
        <v>18</v>
      </c>
      <c r="H1163" s="464"/>
      <c r="I1163" s="195"/>
      <c r="J1163" s="265"/>
      <c r="K1163" s="265"/>
      <c r="L1163" s="265"/>
      <c r="M1163" s="264"/>
      <c r="O1163" s="114"/>
      <c r="P1163" s="103"/>
    </row>
    <row r="1164" spans="1:16" ht="146.25" x14ac:dyDescent="0.2">
      <c r="A1164" s="493"/>
      <c r="B1164" s="124" t="s">
        <v>7959</v>
      </c>
      <c r="C1164" s="124" t="s">
        <v>7958</v>
      </c>
      <c r="D1164" s="257">
        <v>43224</v>
      </c>
      <c r="E1164" s="256"/>
      <c r="F1164" s="255" t="s">
        <v>7248</v>
      </c>
      <c r="G1164" s="427" t="s">
        <v>7957</v>
      </c>
      <c r="H1164" s="428"/>
      <c r="I1164" s="429"/>
      <c r="J1164" s="254" t="s">
        <v>109</v>
      </c>
      <c r="K1164" s="129"/>
      <c r="L1164" s="121"/>
      <c r="M1164" s="263"/>
      <c r="O1164" s="114"/>
      <c r="P1164" s="103"/>
    </row>
    <row r="1165" spans="1:16" ht="33.75" x14ac:dyDescent="0.2">
      <c r="A1165" s="493"/>
      <c r="B1165" s="250" t="s">
        <v>33</v>
      </c>
      <c r="C1165" s="250" t="s">
        <v>34</v>
      </c>
      <c r="D1165" s="250" t="s">
        <v>35</v>
      </c>
      <c r="E1165" s="495" t="s">
        <v>36</v>
      </c>
      <c r="F1165" s="495"/>
      <c r="G1165" s="496"/>
      <c r="H1165" s="497"/>
      <c r="I1165" s="498"/>
      <c r="J1165" s="131" t="s">
        <v>110</v>
      </c>
      <c r="K1165" s="121"/>
      <c r="L1165" s="132" t="s">
        <v>9</v>
      </c>
      <c r="M1165" s="235">
        <v>191.89</v>
      </c>
      <c r="O1165" s="114"/>
      <c r="P1165" s="103"/>
    </row>
    <row r="1166" spans="1:16" x14ac:dyDescent="0.2">
      <c r="A1166" s="493"/>
      <c r="B1166" s="250"/>
      <c r="C1166" s="250"/>
      <c r="D1166" s="250"/>
      <c r="E1166" s="250"/>
      <c r="F1166" s="250"/>
      <c r="G1166" s="249"/>
      <c r="H1166" s="248"/>
      <c r="I1166" s="247"/>
      <c r="J1166" s="246" t="s">
        <v>65</v>
      </c>
      <c r="K1166" s="132"/>
      <c r="L1166" s="132"/>
      <c r="M1166" s="262"/>
      <c r="O1166" s="114"/>
      <c r="P1166" s="103"/>
    </row>
    <row r="1167" spans="1:16" ht="23.25" thickBot="1" x14ac:dyDescent="0.25">
      <c r="A1167" s="494"/>
      <c r="B1167" s="261" t="s">
        <v>8692</v>
      </c>
      <c r="C1167" s="260" t="s">
        <v>7957</v>
      </c>
      <c r="D1167" s="243">
        <v>43228</v>
      </c>
      <c r="E1167" s="242" t="s">
        <v>40</v>
      </c>
      <c r="F1167" s="241" t="s">
        <v>7956</v>
      </c>
      <c r="G1167" s="240"/>
      <c r="H1167" s="239"/>
      <c r="I1167" s="238"/>
      <c r="J1167" s="136" t="s">
        <v>5919</v>
      </c>
      <c r="K1167" s="259"/>
      <c r="L1167" s="137"/>
      <c r="M1167" s="258"/>
      <c r="O1167" s="114"/>
      <c r="P1167" s="103"/>
    </row>
    <row r="1168" spans="1:16" ht="22.5" x14ac:dyDescent="0.2">
      <c r="A1168" s="492">
        <v>231</v>
      </c>
      <c r="B1168" s="194" t="s">
        <v>23</v>
      </c>
      <c r="C1168" s="194" t="s">
        <v>24</v>
      </c>
      <c r="D1168" s="194" t="s">
        <v>25</v>
      </c>
      <c r="E1168" s="463" t="s">
        <v>26</v>
      </c>
      <c r="F1168" s="463"/>
      <c r="G1168" s="463" t="s">
        <v>18</v>
      </c>
      <c r="H1168" s="464"/>
      <c r="I1168" s="195"/>
      <c r="J1168" s="265"/>
      <c r="K1168" s="265"/>
      <c r="L1168" s="265"/>
      <c r="M1168" s="264"/>
      <c r="O1168" s="114"/>
      <c r="P1168" s="103"/>
    </row>
    <row r="1169" spans="1:16" ht="45" x14ac:dyDescent="0.2">
      <c r="A1169" s="493"/>
      <c r="B1169" s="124" t="s">
        <v>7955</v>
      </c>
      <c r="C1169" s="124" t="s">
        <v>7954</v>
      </c>
      <c r="D1169" s="257">
        <v>43224</v>
      </c>
      <c r="E1169" s="256"/>
      <c r="F1169" s="255" t="s">
        <v>7953</v>
      </c>
      <c r="G1169" s="427" t="s">
        <v>7375</v>
      </c>
      <c r="H1169" s="428"/>
      <c r="I1169" s="429"/>
      <c r="J1169" s="254" t="s">
        <v>109</v>
      </c>
      <c r="K1169" s="129"/>
      <c r="L1169" s="121"/>
      <c r="M1169" s="263"/>
      <c r="O1169" s="114"/>
      <c r="P1169" s="103"/>
    </row>
    <row r="1170" spans="1:16" ht="33.75" x14ac:dyDescent="0.2">
      <c r="A1170" s="493"/>
      <c r="B1170" s="250" t="s">
        <v>33</v>
      </c>
      <c r="C1170" s="250" t="s">
        <v>34</v>
      </c>
      <c r="D1170" s="250" t="s">
        <v>35</v>
      </c>
      <c r="E1170" s="495" t="s">
        <v>36</v>
      </c>
      <c r="F1170" s="495"/>
      <c r="G1170" s="496"/>
      <c r="H1170" s="497"/>
      <c r="I1170" s="498"/>
      <c r="J1170" s="131" t="s">
        <v>110</v>
      </c>
      <c r="K1170" s="121"/>
      <c r="L1170" s="132"/>
      <c r="M1170" s="235"/>
      <c r="O1170" s="114"/>
      <c r="P1170" s="103"/>
    </row>
    <row r="1171" spans="1:16" x14ac:dyDescent="0.2">
      <c r="A1171" s="493"/>
      <c r="B1171" s="250"/>
      <c r="C1171" s="250"/>
      <c r="D1171" s="250"/>
      <c r="E1171" s="250"/>
      <c r="F1171" s="250"/>
      <c r="G1171" s="249"/>
      <c r="H1171" s="248"/>
      <c r="I1171" s="247"/>
      <c r="J1171" s="246" t="s">
        <v>65</v>
      </c>
      <c r="K1171" s="132"/>
      <c r="L1171" s="132"/>
      <c r="M1171" s="262"/>
      <c r="O1171" s="114"/>
      <c r="P1171" s="103"/>
    </row>
    <row r="1172" spans="1:16" ht="23.25" thickBot="1" x14ac:dyDescent="0.25">
      <c r="A1172" s="494"/>
      <c r="B1172" s="261" t="s">
        <v>8628</v>
      </c>
      <c r="C1172" s="260" t="s">
        <v>7375</v>
      </c>
      <c r="D1172" s="243">
        <v>43224</v>
      </c>
      <c r="E1172" s="242" t="s">
        <v>40</v>
      </c>
      <c r="F1172" s="241" t="s">
        <v>7952</v>
      </c>
      <c r="G1172" s="240"/>
      <c r="H1172" s="239"/>
      <c r="I1172" s="238"/>
      <c r="J1172" s="136" t="s">
        <v>5919</v>
      </c>
      <c r="K1172" s="259"/>
      <c r="L1172" s="137" t="s">
        <v>9</v>
      </c>
      <c r="M1172" s="258">
        <v>67</v>
      </c>
      <c r="O1172" s="114"/>
      <c r="P1172" s="103"/>
    </row>
    <row r="1173" spans="1:16" ht="22.5" x14ac:dyDescent="0.2">
      <c r="A1173" s="492">
        <v>232</v>
      </c>
      <c r="B1173" s="194" t="s">
        <v>23</v>
      </c>
      <c r="C1173" s="194" t="s">
        <v>24</v>
      </c>
      <c r="D1173" s="194" t="s">
        <v>25</v>
      </c>
      <c r="E1173" s="463" t="s">
        <v>26</v>
      </c>
      <c r="F1173" s="463"/>
      <c r="G1173" s="463" t="s">
        <v>18</v>
      </c>
      <c r="H1173" s="464"/>
      <c r="I1173" s="195"/>
      <c r="J1173" s="265"/>
      <c r="K1173" s="265"/>
      <c r="L1173" s="265"/>
      <c r="M1173" s="264"/>
      <c r="O1173" s="114"/>
      <c r="P1173" s="103"/>
    </row>
    <row r="1174" spans="1:16" ht="56.25" x14ac:dyDescent="0.2">
      <c r="A1174" s="493"/>
      <c r="B1174" s="124" t="s">
        <v>7951</v>
      </c>
      <c r="C1174" s="124" t="s">
        <v>7950</v>
      </c>
      <c r="D1174" s="257">
        <v>43225</v>
      </c>
      <c r="E1174" s="256"/>
      <c r="F1174" s="255" t="s">
        <v>7949</v>
      </c>
      <c r="G1174" s="427" t="s">
        <v>7948</v>
      </c>
      <c r="H1174" s="428"/>
      <c r="I1174" s="429"/>
      <c r="J1174" s="254" t="s">
        <v>109</v>
      </c>
      <c r="K1174" s="129"/>
      <c r="L1174" s="121" t="s">
        <v>9</v>
      </c>
      <c r="M1174" s="263">
        <v>131.26</v>
      </c>
      <c r="O1174" s="114"/>
      <c r="P1174" s="103"/>
    </row>
    <row r="1175" spans="1:16" ht="33.75" x14ac:dyDescent="0.2">
      <c r="A1175" s="493"/>
      <c r="B1175" s="250" t="s">
        <v>33</v>
      </c>
      <c r="C1175" s="250" t="s">
        <v>34</v>
      </c>
      <c r="D1175" s="250" t="s">
        <v>35</v>
      </c>
      <c r="E1175" s="495" t="s">
        <v>36</v>
      </c>
      <c r="F1175" s="495"/>
      <c r="G1175" s="496"/>
      <c r="H1175" s="497"/>
      <c r="I1175" s="498"/>
      <c r="J1175" s="131" t="s">
        <v>110</v>
      </c>
      <c r="K1175" s="121"/>
      <c r="L1175" s="132"/>
      <c r="M1175" s="235"/>
      <c r="O1175" s="114"/>
      <c r="P1175" s="103"/>
    </row>
    <row r="1176" spans="1:16" x14ac:dyDescent="0.2">
      <c r="A1176" s="493"/>
      <c r="B1176" s="250"/>
      <c r="C1176" s="250"/>
      <c r="D1176" s="250"/>
      <c r="E1176" s="250"/>
      <c r="F1176" s="250"/>
      <c r="G1176" s="249"/>
      <c r="H1176" s="248"/>
      <c r="I1176" s="247"/>
      <c r="J1176" s="246" t="s">
        <v>65</v>
      </c>
      <c r="K1176" s="132"/>
      <c r="L1176" s="132"/>
      <c r="M1176" s="262"/>
      <c r="O1176" s="114"/>
      <c r="P1176" s="103"/>
    </row>
    <row r="1177" spans="1:16" ht="23.25" thickBot="1" x14ac:dyDescent="0.25">
      <c r="A1177" s="494"/>
      <c r="B1177" s="261" t="s">
        <v>8712</v>
      </c>
      <c r="C1177" s="260" t="s">
        <v>7948</v>
      </c>
      <c r="D1177" s="243">
        <v>43226</v>
      </c>
      <c r="E1177" s="242" t="s">
        <v>40</v>
      </c>
      <c r="F1177" s="241" t="s">
        <v>7947</v>
      </c>
      <c r="G1177" s="240"/>
      <c r="H1177" s="239"/>
      <c r="I1177" s="238"/>
      <c r="J1177" s="136" t="s">
        <v>5919</v>
      </c>
      <c r="K1177" s="259"/>
      <c r="L1177" s="137"/>
      <c r="M1177" s="258"/>
      <c r="O1177" s="114"/>
      <c r="P1177" s="103"/>
    </row>
    <row r="1178" spans="1:16" ht="22.5" x14ac:dyDescent="0.2">
      <c r="A1178" s="492">
        <v>233</v>
      </c>
      <c r="B1178" s="194" t="s">
        <v>23</v>
      </c>
      <c r="C1178" s="194" t="s">
        <v>24</v>
      </c>
      <c r="D1178" s="194" t="s">
        <v>25</v>
      </c>
      <c r="E1178" s="463" t="s">
        <v>26</v>
      </c>
      <c r="F1178" s="463"/>
      <c r="G1178" s="463" t="s">
        <v>18</v>
      </c>
      <c r="H1178" s="464"/>
      <c r="I1178" s="195"/>
      <c r="J1178" s="265"/>
      <c r="K1178" s="265"/>
      <c r="L1178" s="265"/>
      <c r="M1178" s="264"/>
      <c r="O1178" s="114"/>
      <c r="P1178" s="103"/>
    </row>
    <row r="1179" spans="1:16" ht="247.5" x14ac:dyDescent="0.2">
      <c r="A1179" s="493"/>
      <c r="B1179" s="124" t="s">
        <v>6199</v>
      </c>
      <c r="C1179" s="124" t="s">
        <v>7946</v>
      </c>
      <c r="D1179" s="257">
        <v>43226</v>
      </c>
      <c r="E1179" s="256"/>
      <c r="F1179" s="255" t="s">
        <v>6147</v>
      </c>
      <c r="G1179" s="427" t="s">
        <v>6195</v>
      </c>
      <c r="H1179" s="428"/>
      <c r="I1179" s="429"/>
      <c r="J1179" s="254" t="s">
        <v>109</v>
      </c>
      <c r="K1179" s="129"/>
      <c r="L1179" s="121" t="s">
        <v>9</v>
      </c>
      <c r="M1179" s="263">
        <v>1075</v>
      </c>
      <c r="O1179" s="114"/>
      <c r="P1179" s="103"/>
    </row>
    <row r="1180" spans="1:16" ht="33.75" x14ac:dyDescent="0.2">
      <c r="A1180" s="493"/>
      <c r="B1180" s="250" t="s">
        <v>33</v>
      </c>
      <c r="C1180" s="250" t="s">
        <v>34</v>
      </c>
      <c r="D1180" s="250" t="s">
        <v>35</v>
      </c>
      <c r="E1180" s="495" t="s">
        <v>36</v>
      </c>
      <c r="F1180" s="495"/>
      <c r="G1180" s="496"/>
      <c r="H1180" s="497"/>
      <c r="I1180" s="498"/>
      <c r="J1180" s="131" t="s">
        <v>110</v>
      </c>
      <c r="K1180" s="121"/>
      <c r="L1180" s="132" t="s">
        <v>9</v>
      </c>
      <c r="M1180" s="235">
        <v>4079.69</v>
      </c>
      <c r="O1180" s="114"/>
      <c r="P1180" s="103"/>
    </row>
    <row r="1181" spans="1:16" x14ac:dyDescent="0.2">
      <c r="A1181" s="493"/>
      <c r="B1181" s="250"/>
      <c r="C1181" s="250"/>
      <c r="D1181" s="250"/>
      <c r="E1181" s="250"/>
      <c r="F1181" s="250"/>
      <c r="G1181" s="249"/>
      <c r="H1181" s="248"/>
      <c r="I1181" s="247"/>
      <c r="J1181" s="246" t="s">
        <v>65</v>
      </c>
      <c r="K1181" s="132"/>
      <c r="L1181" s="132"/>
      <c r="M1181" s="262"/>
      <c r="O1181" s="114"/>
      <c r="P1181" s="103"/>
    </row>
    <row r="1182" spans="1:16" ht="23.25" thickBot="1" x14ac:dyDescent="0.25">
      <c r="A1182" s="494"/>
      <c r="B1182" s="261" t="s">
        <v>8713</v>
      </c>
      <c r="C1182" s="260" t="s">
        <v>6195</v>
      </c>
      <c r="D1182" s="243">
        <v>43232</v>
      </c>
      <c r="E1182" s="242" t="s">
        <v>40</v>
      </c>
      <c r="F1182" s="241" t="s">
        <v>7929</v>
      </c>
      <c r="G1182" s="240"/>
      <c r="H1182" s="239"/>
      <c r="I1182" s="238"/>
      <c r="J1182" s="136" t="s">
        <v>5919</v>
      </c>
      <c r="K1182" s="259"/>
      <c r="L1182" s="137"/>
      <c r="M1182" s="258"/>
      <c r="O1182" s="114"/>
      <c r="P1182" s="103"/>
    </row>
    <row r="1183" spans="1:16" ht="22.5" x14ac:dyDescent="0.2">
      <c r="A1183" s="492">
        <v>234</v>
      </c>
      <c r="B1183" s="194" t="s">
        <v>23</v>
      </c>
      <c r="C1183" s="194" t="s">
        <v>24</v>
      </c>
      <c r="D1183" s="194" t="s">
        <v>25</v>
      </c>
      <c r="E1183" s="463" t="s">
        <v>26</v>
      </c>
      <c r="F1183" s="463"/>
      <c r="G1183" s="463" t="s">
        <v>18</v>
      </c>
      <c r="H1183" s="464"/>
      <c r="I1183" s="195"/>
      <c r="J1183" s="265"/>
      <c r="K1183" s="265"/>
      <c r="L1183" s="265"/>
      <c r="M1183" s="264"/>
      <c r="O1183" s="114"/>
      <c r="P1183" s="103"/>
    </row>
    <row r="1184" spans="1:16" ht="157.5" x14ac:dyDescent="0.2">
      <c r="A1184" s="493"/>
      <c r="B1184" s="124" t="s">
        <v>7945</v>
      </c>
      <c r="C1184" s="124" t="s">
        <v>7944</v>
      </c>
      <c r="D1184" s="257">
        <v>43226</v>
      </c>
      <c r="E1184" s="256"/>
      <c r="F1184" s="255" t="s">
        <v>6147</v>
      </c>
      <c r="G1184" s="427" t="s">
        <v>6195</v>
      </c>
      <c r="H1184" s="428"/>
      <c r="I1184" s="429"/>
      <c r="J1184" s="254" t="s">
        <v>109</v>
      </c>
      <c r="K1184" s="129"/>
      <c r="L1184" s="121" t="s">
        <v>9</v>
      </c>
      <c r="M1184" s="263">
        <v>1075</v>
      </c>
      <c r="O1184" s="114"/>
      <c r="P1184" s="103"/>
    </row>
    <row r="1185" spans="1:16" ht="33.75" x14ac:dyDescent="0.2">
      <c r="A1185" s="493"/>
      <c r="B1185" s="250" t="s">
        <v>33</v>
      </c>
      <c r="C1185" s="250" t="s">
        <v>34</v>
      </c>
      <c r="D1185" s="250" t="s">
        <v>35</v>
      </c>
      <c r="E1185" s="495" t="s">
        <v>36</v>
      </c>
      <c r="F1185" s="495"/>
      <c r="G1185" s="496"/>
      <c r="H1185" s="497"/>
      <c r="I1185" s="498"/>
      <c r="J1185" s="131" t="s">
        <v>110</v>
      </c>
      <c r="K1185" s="121"/>
      <c r="L1185" s="132" t="s">
        <v>9</v>
      </c>
      <c r="M1185" s="235">
        <v>2238</v>
      </c>
      <c r="O1185" s="114"/>
      <c r="P1185" s="103"/>
    </row>
    <row r="1186" spans="1:16" x14ac:dyDescent="0.2">
      <c r="A1186" s="493"/>
      <c r="B1186" s="250"/>
      <c r="C1186" s="250"/>
      <c r="D1186" s="250"/>
      <c r="E1186" s="250"/>
      <c r="F1186" s="250"/>
      <c r="G1186" s="249"/>
      <c r="H1186" s="248"/>
      <c r="I1186" s="247"/>
      <c r="J1186" s="246" t="s">
        <v>65</v>
      </c>
      <c r="K1186" s="132"/>
      <c r="L1186" s="132"/>
      <c r="M1186" s="262"/>
      <c r="O1186" s="114"/>
      <c r="P1186" s="103"/>
    </row>
    <row r="1187" spans="1:16" ht="23.25" thickBot="1" x14ac:dyDescent="0.25">
      <c r="A1187" s="494"/>
      <c r="B1187" s="261" t="s">
        <v>8714</v>
      </c>
      <c r="C1187" s="260" t="s">
        <v>6195</v>
      </c>
      <c r="D1187" s="243">
        <v>43232</v>
      </c>
      <c r="E1187" s="242" t="s">
        <v>40</v>
      </c>
      <c r="F1187" s="241" t="s">
        <v>7929</v>
      </c>
      <c r="G1187" s="240"/>
      <c r="H1187" s="239"/>
      <c r="I1187" s="238"/>
      <c r="J1187" s="136" t="s">
        <v>5919</v>
      </c>
      <c r="K1187" s="259"/>
      <c r="L1187" s="137"/>
      <c r="M1187" s="258"/>
      <c r="O1187" s="114"/>
      <c r="P1187" s="103"/>
    </row>
    <row r="1188" spans="1:16" ht="22.5" x14ac:dyDescent="0.2">
      <c r="A1188" s="492">
        <v>235</v>
      </c>
      <c r="B1188" s="194" t="s">
        <v>23</v>
      </c>
      <c r="C1188" s="194" t="s">
        <v>24</v>
      </c>
      <c r="D1188" s="194" t="s">
        <v>25</v>
      </c>
      <c r="E1188" s="463" t="s">
        <v>26</v>
      </c>
      <c r="F1188" s="463"/>
      <c r="G1188" s="463" t="s">
        <v>18</v>
      </c>
      <c r="H1188" s="464"/>
      <c r="I1188" s="195"/>
      <c r="J1188" s="265"/>
      <c r="K1188" s="265"/>
      <c r="L1188" s="265"/>
      <c r="M1188" s="264"/>
      <c r="O1188" s="114"/>
      <c r="P1188" s="103"/>
    </row>
    <row r="1189" spans="1:16" ht="157.5" x14ac:dyDescent="0.2">
      <c r="A1189" s="493"/>
      <c r="B1189" s="124" t="s">
        <v>6276</v>
      </c>
      <c r="C1189" s="124" t="s">
        <v>7944</v>
      </c>
      <c r="D1189" s="257">
        <v>43226</v>
      </c>
      <c r="E1189" s="256"/>
      <c r="F1189" s="255" t="s">
        <v>6147</v>
      </c>
      <c r="G1189" s="427" t="s">
        <v>6195</v>
      </c>
      <c r="H1189" s="428"/>
      <c r="I1189" s="429"/>
      <c r="J1189" s="254" t="s">
        <v>109</v>
      </c>
      <c r="K1189" s="129"/>
      <c r="L1189" s="121" t="s">
        <v>9</v>
      </c>
      <c r="M1189" s="263">
        <v>1075</v>
      </c>
      <c r="O1189" s="114"/>
      <c r="P1189" s="103"/>
    </row>
    <row r="1190" spans="1:16" ht="33.75" x14ac:dyDescent="0.2">
      <c r="A1190" s="493"/>
      <c r="B1190" s="250" t="s">
        <v>33</v>
      </c>
      <c r="C1190" s="250" t="s">
        <v>34</v>
      </c>
      <c r="D1190" s="250" t="s">
        <v>35</v>
      </c>
      <c r="E1190" s="495" t="s">
        <v>36</v>
      </c>
      <c r="F1190" s="495"/>
      <c r="G1190" s="496"/>
      <c r="H1190" s="497"/>
      <c r="I1190" s="498"/>
      <c r="J1190" s="131" t="s">
        <v>110</v>
      </c>
      <c r="K1190" s="121"/>
      <c r="L1190" s="132" t="s">
        <v>9</v>
      </c>
      <c r="M1190" s="235">
        <v>2238</v>
      </c>
      <c r="O1190" s="114"/>
      <c r="P1190" s="103"/>
    </row>
    <row r="1191" spans="1:16" x14ac:dyDescent="0.2">
      <c r="A1191" s="493"/>
      <c r="B1191" s="250"/>
      <c r="C1191" s="250"/>
      <c r="D1191" s="250"/>
      <c r="E1191" s="250"/>
      <c r="F1191" s="250"/>
      <c r="G1191" s="249"/>
      <c r="H1191" s="248"/>
      <c r="I1191" s="247"/>
      <c r="J1191" s="246" t="s">
        <v>65</v>
      </c>
      <c r="K1191" s="132"/>
      <c r="L1191" s="132"/>
      <c r="M1191" s="262"/>
      <c r="O1191" s="114"/>
      <c r="P1191" s="103"/>
    </row>
    <row r="1192" spans="1:16" ht="23.25" thickBot="1" x14ac:dyDescent="0.25">
      <c r="A1192" s="494"/>
      <c r="B1192" s="261" t="s">
        <v>8715</v>
      </c>
      <c r="C1192" s="260" t="s">
        <v>6195</v>
      </c>
      <c r="D1192" s="243">
        <v>43232</v>
      </c>
      <c r="E1192" s="242" t="s">
        <v>40</v>
      </c>
      <c r="F1192" s="241" t="s">
        <v>7929</v>
      </c>
      <c r="G1192" s="240"/>
      <c r="H1192" s="239"/>
      <c r="I1192" s="238"/>
      <c r="J1192" s="136" t="s">
        <v>5919</v>
      </c>
      <c r="K1192" s="259"/>
      <c r="L1192" s="137" t="s">
        <v>9</v>
      </c>
      <c r="M1192" s="258">
        <v>510</v>
      </c>
      <c r="O1192" s="114"/>
      <c r="P1192" s="103"/>
    </row>
    <row r="1193" spans="1:16" ht="22.5" x14ac:dyDescent="0.2">
      <c r="A1193" s="492">
        <v>236</v>
      </c>
      <c r="B1193" s="194" t="s">
        <v>23</v>
      </c>
      <c r="C1193" s="194" t="s">
        <v>24</v>
      </c>
      <c r="D1193" s="194" t="s">
        <v>25</v>
      </c>
      <c r="E1193" s="463" t="s">
        <v>26</v>
      </c>
      <c r="F1193" s="463"/>
      <c r="G1193" s="463" t="s">
        <v>18</v>
      </c>
      <c r="H1193" s="464"/>
      <c r="I1193" s="195"/>
      <c r="J1193" s="265"/>
      <c r="K1193" s="265"/>
      <c r="L1193" s="265"/>
      <c r="M1193" s="264"/>
      <c r="O1193" s="114"/>
      <c r="P1193" s="103"/>
    </row>
    <row r="1194" spans="1:16" ht="56.25" x14ac:dyDescent="0.2">
      <c r="A1194" s="493"/>
      <c r="B1194" s="124" t="s">
        <v>7943</v>
      </c>
      <c r="C1194" s="124" t="s">
        <v>7942</v>
      </c>
      <c r="D1194" s="257">
        <v>43226</v>
      </c>
      <c r="E1194" s="256"/>
      <c r="F1194" s="255" t="s">
        <v>7708</v>
      </c>
      <c r="G1194" s="427" t="s">
        <v>6008</v>
      </c>
      <c r="H1194" s="428"/>
      <c r="I1194" s="429"/>
      <c r="J1194" s="254" t="s">
        <v>109</v>
      </c>
      <c r="K1194" s="129"/>
      <c r="L1194" s="121" t="s">
        <v>9</v>
      </c>
      <c r="M1194" s="263">
        <v>928</v>
      </c>
      <c r="O1194" s="114"/>
      <c r="P1194" s="103"/>
    </row>
    <row r="1195" spans="1:16" ht="33.75" x14ac:dyDescent="0.2">
      <c r="A1195" s="493"/>
      <c r="B1195" s="250" t="s">
        <v>33</v>
      </c>
      <c r="C1195" s="250" t="s">
        <v>34</v>
      </c>
      <c r="D1195" s="250" t="s">
        <v>35</v>
      </c>
      <c r="E1195" s="495" t="s">
        <v>36</v>
      </c>
      <c r="F1195" s="495"/>
      <c r="G1195" s="496"/>
      <c r="H1195" s="497"/>
      <c r="I1195" s="498"/>
      <c r="J1195" s="131" t="s">
        <v>110</v>
      </c>
      <c r="K1195" s="121"/>
      <c r="L1195" s="132" t="s">
        <v>9</v>
      </c>
      <c r="M1195" s="235">
        <v>4340</v>
      </c>
      <c r="O1195" s="114"/>
      <c r="P1195" s="103"/>
    </row>
    <row r="1196" spans="1:16" x14ac:dyDescent="0.2">
      <c r="A1196" s="493"/>
      <c r="B1196" s="250"/>
      <c r="C1196" s="250"/>
      <c r="D1196" s="250"/>
      <c r="E1196" s="250"/>
      <c r="F1196" s="250"/>
      <c r="G1196" s="249"/>
      <c r="H1196" s="248"/>
      <c r="I1196" s="247"/>
      <c r="J1196" s="246" t="s">
        <v>65</v>
      </c>
      <c r="K1196" s="132"/>
      <c r="L1196" s="132"/>
      <c r="M1196" s="262"/>
      <c r="O1196" s="114"/>
      <c r="P1196" s="103"/>
    </row>
    <row r="1197" spans="1:16" ht="23.25" thickBot="1" x14ac:dyDescent="0.25">
      <c r="A1197" s="494"/>
      <c r="B1197" s="261" t="s">
        <v>8712</v>
      </c>
      <c r="C1197" s="260" t="s">
        <v>6008</v>
      </c>
      <c r="D1197" s="243">
        <v>43237</v>
      </c>
      <c r="E1197" s="242" t="s">
        <v>40</v>
      </c>
      <c r="F1197" s="241" t="s">
        <v>7941</v>
      </c>
      <c r="G1197" s="240"/>
      <c r="H1197" s="239"/>
      <c r="I1197" s="238"/>
      <c r="J1197" s="136" t="s">
        <v>5919</v>
      </c>
      <c r="K1197" s="259"/>
      <c r="L1197" s="137"/>
      <c r="M1197" s="258"/>
      <c r="O1197" s="114"/>
      <c r="P1197" s="103"/>
    </row>
    <row r="1198" spans="1:16" ht="22.5" x14ac:dyDescent="0.2">
      <c r="A1198" s="492">
        <v>237</v>
      </c>
      <c r="B1198" s="194" t="s">
        <v>23</v>
      </c>
      <c r="C1198" s="194" t="s">
        <v>24</v>
      </c>
      <c r="D1198" s="194" t="s">
        <v>25</v>
      </c>
      <c r="E1198" s="463" t="s">
        <v>26</v>
      </c>
      <c r="F1198" s="463"/>
      <c r="G1198" s="463" t="s">
        <v>18</v>
      </c>
      <c r="H1198" s="464"/>
      <c r="I1198" s="195"/>
      <c r="J1198" s="265"/>
      <c r="K1198" s="265"/>
      <c r="L1198" s="265"/>
      <c r="M1198" s="264"/>
      <c r="O1198" s="114"/>
      <c r="P1198" s="103"/>
    </row>
    <row r="1199" spans="1:16" ht="22.5" x14ac:dyDescent="0.2">
      <c r="A1199" s="493"/>
      <c r="B1199" s="124" t="s">
        <v>7940</v>
      </c>
      <c r="C1199" s="124" t="s">
        <v>7939</v>
      </c>
      <c r="D1199" s="257">
        <v>43226</v>
      </c>
      <c r="E1199" s="256"/>
      <c r="F1199" s="255" t="s">
        <v>7938</v>
      </c>
      <c r="G1199" s="427" t="s">
        <v>6008</v>
      </c>
      <c r="H1199" s="428"/>
      <c r="I1199" s="429"/>
      <c r="J1199" s="254" t="s">
        <v>109</v>
      </c>
      <c r="K1199" s="129"/>
      <c r="L1199" s="121" t="s">
        <v>9</v>
      </c>
      <c r="M1199" s="263">
        <v>1056</v>
      </c>
      <c r="O1199" s="114"/>
      <c r="P1199" s="103"/>
    </row>
    <row r="1200" spans="1:16" ht="33.75" x14ac:dyDescent="0.2">
      <c r="A1200" s="493"/>
      <c r="B1200" s="250" t="s">
        <v>33</v>
      </c>
      <c r="C1200" s="250" t="s">
        <v>34</v>
      </c>
      <c r="D1200" s="250" t="s">
        <v>35</v>
      </c>
      <c r="E1200" s="495" t="s">
        <v>36</v>
      </c>
      <c r="F1200" s="495"/>
      <c r="G1200" s="496"/>
      <c r="H1200" s="497"/>
      <c r="I1200" s="498"/>
      <c r="J1200" s="131" t="s">
        <v>110</v>
      </c>
      <c r="K1200" s="121"/>
      <c r="L1200" s="132" t="s">
        <v>9</v>
      </c>
      <c r="M1200" s="235">
        <v>1453.73</v>
      </c>
      <c r="O1200" s="114"/>
      <c r="P1200" s="103"/>
    </row>
    <row r="1201" spans="1:16" x14ac:dyDescent="0.2">
      <c r="A1201" s="493"/>
      <c r="B1201" s="250"/>
      <c r="C1201" s="250"/>
      <c r="D1201" s="250"/>
      <c r="E1201" s="250"/>
      <c r="F1201" s="250"/>
      <c r="G1201" s="249"/>
      <c r="H1201" s="248"/>
      <c r="I1201" s="247"/>
      <c r="J1201" s="246" t="s">
        <v>65</v>
      </c>
      <c r="K1201" s="132"/>
      <c r="L1201" s="132"/>
      <c r="M1201" s="262"/>
      <c r="O1201" s="114"/>
      <c r="P1201" s="103"/>
    </row>
    <row r="1202" spans="1:16" ht="23.25" thickBot="1" x14ac:dyDescent="0.25">
      <c r="A1202" s="494"/>
      <c r="B1202" s="261" t="s">
        <v>8716</v>
      </c>
      <c r="C1202" s="260" t="s">
        <v>6008</v>
      </c>
      <c r="D1202" s="243">
        <v>43239</v>
      </c>
      <c r="E1202" s="242" t="s">
        <v>40</v>
      </c>
      <c r="F1202" s="241" t="s">
        <v>7937</v>
      </c>
      <c r="G1202" s="240"/>
      <c r="H1202" s="239"/>
      <c r="I1202" s="238"/>
      <c r="J1202" s="136" t="s">
        <v>5919</v>
      </c>
      <c r="K1202" s="259"/>
      <c r="L1202" s="137"/>
      <c r="M1202" s="258"/>
      <c r="O1202" s="114"/>
      <c r="P1202" s="103"/>
    </row>
    <row r="1203" spans="1:16" ht="22.5" x14ac:dyDescent="0.2">
      <c r="A1203" s="492">
        <v>238</v>
      </c>
      <c r="B1203" s="194" t="s">
        <v>23</v>
      </c>
      <c r="C1203" s="194" t="s">
        <v>24</v>
      </c>
      <c r="D1203" s="194" t="s">
        <v>25</v>
      </c>
      <c r="E1203" s="463" t="s">
        <v>26</v>
      </c>
      <c r="F1203" s="463"/>
      <c r="G1203" s="463" t="s">
        <v>18</v>
      </c>
      <c r="H1203" s="464"/>
      <c r="I1203" s="195"/>
      <c r="J1203" s="265"/>
      <c r="K1203" s="265"/>
      <c r="L1203" s="265"/>
      <c r="M1203" s="264"/>
      <c r="O1203" s="114"/>
      <c r="P1203" s="103"/>
    </row>
    <row r="1204" spans="1:16" ht="22.5" x14ac:dyDescent="0.2">
      <c r="A1204" s="493"/>
      <c r="B1204" s="124" t="s">
        <v>7936</v>
      </c>
      <c r="C1204" s="124" t="s">
        <v>7935</v>
      </c>
      <c r="D1204" s="257">
        <v>43226</v>
      </c>
      <c r="E1204" s="256"/>
      <c r="F1204" s="255" t="s">
        <v>5966</v>
      </c>
      <c r="G1204" s="427" t="s">
        <v>6266</v>
      </c>
      <c r="H1204" s="428"/>
      <c r="I1204" s="429"/>
      <c r="J1204" s="254" t="s">
        <v>109</v>
      </c>
      <c r="K1204" s="129"/>
      <c r="L1204" s="121" t="s">
        <v>9</v>
      </c>
      <c r="M1204" s="263">
        <v>149</v>
      </c>
      <c r="O1204" s="114"/>
      <c r="P1204" s="103"/>
    </row>
    <row r="1205" spans="1:16" ht="33.75" x14ac:dyDescent="0.2">
      <c r="A1205" s="493"/>
      <c r="B1205" s="250" t="s">
        <v>33</v>
      </c>
      <c r="C1205" s="250" t="s">
        <v>34</v>
      </c>
      <c r="D1205" s="250" t="s">
        <v>35</v>
      </c>
      <c r="E1205" s="495" t="s">
        <v>36</v>
      </c>
      <c r="F1205" s="495"/>
      <c r="G1205" s="496"/>
      <c r="H1205" s="497"/>
      <c r="I1205" s="498"/>
      <c r="J1205" s="131" t="s">
        <v>110</v>
      </c>
      <c r="K1205" s="121"/>
      <c r="L1205" s="132"/>
      <c r="M1205" s="235"/>
      <c r="O1205" s="114"/>
      <c r="P1205" s="103"/>
    </row>
    <row r="1206" spans="1:16" x14ac:dyDescent="0.2">
      <c r="A1206" s="493"/>
      <c r="B1206" s="250"/>
      <c r="C1206" s="250"/>
      <c r="D1206" s="250"/>
      <c r="E1206" s="250"/>
      <c r="F1206" s="250"/>
      <c r="G1206" s="249"/>
      <c r="H1206" s="248"/>
      <c r="I1206" s="247"/>
      <c r="J1206" s="246" t="s">
        <v>65</v>
      </c>
      <c r="K1206" s="132"/>
      <c r="L1206" s="132"/>
      <c r="M1206" s="262"/>
      <c r="O1206" s="114"/>
      <c r="P1206" s="103"/>
    </row>
    <row r="1207" spans="1:16" ht="23.25" thickBot="1" x14ac:dyDescent="0.25">
      <c r="A1207" s="494"/>
      <c r="B1207" s="261" t="s">
        <v>8647</v>
      </c>
      <c r="C1207" s="260" t="s">
        <v>6266</v>
      </c>
      <c r="D1207" s="243">
        <v>43227</v>
      </c>
      <c r="E1207" s="242" t="s">
        <v>40</v>
      </c>
      <c r="F1207" s="241" t="s">
        <v>7934</v>
      </c>
      <c r="G1207" s="240"/>
      <c r="H1207" s="239"/>
      <c r="I1207" s="238"/>
      <c r="J1207" s="136" t="s">
        <v>5919</v>
      </c>
      <c r="K1207" s="259"/>
      <c r="L1207" s="137" t="s">
        <v>9</v>
      </c>
      <c r="M1207" s="258">
        <v>660.39</v>
      </c>
      <c r="O1207" s="114"/>
      <c r="P1207" s="103"/>
    </row>
    <row r="1208" spans="1:16" ht="22.5" x14ac:dyDescent="0.2">
      <c r="A1208" s="492">
        <v>239</v>
      </c>
      <c r="B1208" s="194" t="s">
        <v>23</v>
      </c>
      <c r="C1208" s="194" t="s">
        <v>24</v>
      </c>
      <c r="D1208" s="194" t="s">
        <v>25</v>
      </c>
      <c r="E1208" s="463" t="s">
        <v>26</v>
      </c>
      <c r="F1208" s="463"/>
      <c r="G1208" s="463" t="s">
        <v>18</v>
      </c>
      <c r="H1208" s="464"/>
      <c r="I1208" s="195"/>
      <c r="J1208" s="265"/>
      <c r="K1208" s="265"/>
      <c r="L1208" s="265"/>
      <c r="M1208" s="264"/>
      <c r="O1208" s="114"/>
      <c r="P1208" s="103"/>
    </row>
    <row r="1209" spans="1:16" ht="101.25" x14ac:dyDescent="0.2">
      <c r="A1209" s="493"/>
      <c r="B1209" s="124" t="s">
        <v>7933</v>
      </c>
      <c r="C1209" s="124" t="s">
        <v>7932</v>
      </c>
      <c r="D1209" s="257">
        <v>43226</v>
      </c>
      <c r="E1209" s="256"/>
      <c r="F1209" s="255" t="s">
        <v>5966</v>
      </c>
      <c r="G1209" s="427" t="s">
        <v>6266</v>
      </c>
      <c r="H1209" s="428"/>
      <c r="I1209" s="429"/>
      <c r="J1209" s="254" t="s">
        <v>109</v>
      </c>
      <c r="K1209" s="129"/>
      <c r="L1209" s="121" t="s">
        <v>9</v>
      </c>
      <c r="M1209" s="263">
        <v>298</v>
      </c>
      <c r="O1209" s="114"/>
      <c r="P1209" s="103"/>
    </row>
    <row r="1210" spans="1:16" ht="33.75" x14ac:dyDescent="0.2">
      <c r="A1210" s="493"/>
      <c r="B1210" s="250" t="s">
        <v>33</v>
      </c>
      <c r="C1210" s="250" t="s">
        <v>34</v>
      </c>
      <c r="D1210" s="250" t="s">
        <v>35</v>
      </c>
      <c r="E1210" s="495" t="s">
        <v>36</v>
      </c>
      <c r="F1210" s="495"/>
      <c r="G1210" s="496"/>
      <c r="H1210" s="497"/>
      <c r="I1210" s="498"/>
      <c r="J1210" s="131" t="s">
        <v>110</v>
      </c>
      <c r="K1210" s="121"/>
      <c r="L1210" s="132" t="s">
        <v>9</v>
      </c>
      <c r="M1210" s="235">
        <v>540</v>
      </c>
      <c r="O1210" s="114"/>
      <c r="P1210" s="103"/>
    </row>
    <row r="1211" spans="1:16" x14ac:dyDescent="0.2">
      <c r="A1211" s="493"/>
      <c r="B1211" s="250"/>
      <c r="C1211" s="250"/>
      <c r="D1211" s="250"/>
      <c r="E1211" s="250"/>
      <c r="F1211" s="250"/>
      <c r="G1211" s="249"/>
      <c r="H1211" s="248"/>
      <c r="I1211" s="247"/>
      <c r="J1211" s="246" t="s">
        <v>65</v>
      </c>
      <c r="K1211" s="132"/>
      <c r="L1211" s="132"/>
      <c r="M1211" s="262"/>
      <c r="O1211" s="114"/>
      <c r="P1211" s="103"/>
    </row>
    <row r="1212" spans="1:16" ht="23.25" thickBot="1" x14ac:dyDescent="0.25">
      <c r="A1212" s="494"/>
      <c r="B1212" s="261" t="s">
        <v>66</v>
      </c>
      <c r="C1212" s="260" t="s">
        <v>6266</v>
      </c>
      <c r="D1212" s="243">
        <v>43228</v>
      </c>
      <c r="E1212" s="242" t="s">
        <v>40</v>
      </c>
      <c r="F1212" s="241" t="s">
        <v>7931</v>
      </c>
      <c r="G1212" s="240"/>
      <c r="H1212" s="239"/>
      <c r="I1212" s="238"/>
      <c r="J1212" s="136" t="s">
        <v>5919</v>
      </c>
      <c r="K1212" s="259"/>
      <c r="L1212" s="137" t="s">
        <v>9</v>
      </c>
      <c r="M1212" s="258">
        <v>15</v>
      </c>
      <c r="O1212" s="114"/>
      <c r="P1212" s="103"/>
    </row>
    <row r="1213" spans="1:16" ht="22.5" x14ac:dyDescent="0.2">
      <c r="A1213" s="492">
        <v>240</v>
      </c>
      <c r="B1213" s="194" t="s">
        <v>23</v>
      </c>
      <c r="C1213" s="194" t="s">
        <v>24</v>
      </c>
      <c r="D1213" s="194" t="s">
        <v>25</v>
      </c>
      <c r="E1213" s="463" t="s">
        <v>26</v>
      </c>
      <c r="F1213" s="463"/>
      <c r="G1213" s="463" t="s">
        <v>18</v>
      </c>
      <c r="H1213" s="464"/>
      <c r="I1213" s="195"/>
      <c r="J1213" s="265"/>
      <c r="K1213" s="265"/>
      <c r="L1213" s="265"/>
      <c r="M1213" s="264"/>
      <c r="O1213" s="114"/>
      <c r="P1213" s="103"/>
    </row>
    <row r="1214" spans="1:16" ht="101.25" x14ac:dyDescent="0.2">
      <c r="A1214" s="493"/>
      <c r="B1214" s="124" t="s">
        <v>7543</v>
      </c>
      <c r="C1214" s="124" t="s">
        <v>7930</v>
      </c>
      <c r="D1214" s="257">
        <v>43226</v>
      </c>
      <c r="E1214" s="256"/>
      <c r="F1214" s="255" t="s">
        <v>6583</v>
      </c>
      <c r="G1214" s="427" t="s">
        <v>7541</v>
      </c>
      <c r="H1214" s="428"/>
      <c r="I1214" s="429"/>
      <c r="J1214" s="254" t="s">
        <v>109</v>
      </c>
      <c r="K1214" s="129"/>
      <c r="L1214" s="121" t="s">
        <v>9</v>
      </c>
      <c r="M1214" s="263">
        <v>2120</v>
      </c>
      <c r="O1214" s="114"/>
      <c r="P1214" s="103"/>
    </row>
    <row r="1215" spans="1:16" ht="33.75" x14ac:dyDescent="0.2">
      <c r="A1215" s="493"/>
      <c r="B1215" s="250" t="s">
        <v>33</v>
      </c>
      <c r="C1215" s="250" t="s">
        <v>34</v>
      </c>
      <c r="D1215" s="250" t="s">
        <v>35</v>
      </c>
      <c r="E1215" s="495" t="s">
        <v>36</v>
      </c>
      <c r="F1215" s="495"/>
      <c r="G1215" s="496"/>
      <c r="H1215" s="497"/>
      <c r="I1215" s="498"/>
      <c r="J1215" s="131" t="s">
        <v>110</v>
      </c>
      <c r="K1215" s="121"/>
      <c r="L1215" s="132" t="s">
        <v>9</v>
      </c>
      <c r="M1215" s="235">
        <v>1251.57</v>
      </c>
      <c r="O1215" s="114"/>
      <c r="P1215" s="103"/>
    </row>
    <row r="1216" spans="1:16" x14ac:dyDescent="0.2">
      <c r="A1216" s="493"/>
      <c r="B1216" s="250"/>
      <c r="C1216" s="250"/>
      <c r="D1216" s="250"/>
      <c r="E1216" s="250"/>
      <c r="F1216" s="250"/>
      <c r="G1216" s="249"/>
      <c r="H1216" s="248"/>
      <c r="I1216" s="247"/>
      <c r="J1216" s="246" t="s">
        <v>65</v>
      </c>
      <c r="K1216" s="132"/>
      <c r="L1216" s="132"/>
      <c r="M1216" s="262"/>
      <c r="O1216" s="114"/>
      <c r="P1216" s="103"/>
    </row>
    <row r="1217" spans="1:16" ht="23.25" thickBot="1" x14ac:dyDescent="0.25">
      <c r="A1217" s="494"/>
      <c r="B1217" s="261" t="s">
        <v>1254</v>
      </c>
      <c r="C1217" s="260" t="s">
        <v>7541</v>
      </c>
      <c r="D1217" s="243">
        <v>43232</v>
      </c>
      <c r="E1217" s="242" t="s">
        <v>40</v>
      </c>
      <c r="F1217" s="241" t="s">
        <v>7929</v>
      </c>
      <c r="G1217" s="240"/>
      <c r="H1217" s="239"/>
      <c r="I1217" s="238"/>
      <c r="J1217" s="136" t="s">
        <v>5919</v>
      </c>
      <c r="K1217" s="259"/>
      <c r="L1217" s="137" t="s">
        <v>9</v>
      </c>
      <c r="M1217" s="258">
        <v>590</v>
      </c>
      <c r="O1217" s="114"/>
      <c r="P1217" s="103"/>
    </row>
    <row r="1218" spans="1:16" ht="22.5" x14ac:dyDescent="0.2">
      <c r="A1218" s="492">
        <v>241</v>
      </c>
      <c r="B1218" s="194" t="s">
        <v>23</v>
      </c>
      <c r="C1218" s="194" t="s">
        <v>24</v>
      </c>
      <c r="D1218" s="194" t="s">
        <v>25</v>
      </c>
      <c r="E1218" s="463" t="s">
        <v>26</v>
      </c>
      <c r="F1218" s="463"/>
      <c r="G1218" s="463" t="s">
        <v>18</v>
      </c>
      <c r="H1218" s="464"/>
      <c r="I1218" s="195"/>
      <c r="J1218" s="265"/>
      <c r="K1218" s="265"/>
      <c r="L1218" s="265"/>
      <c r="M1218" s="264"/>
      <c r="O1218" s="114"/>
      <c r="P1218" s="103"/>
    </row>
    <row r="1219" spans="1:16" ht="191.25" x14ac:dyDescent="0.2">
      <c r="A1219" s="493"/>
      <c r="B1219" s="124" t="s">
        <v>7154</v>
      </c>
      <c r="C1219" s="124" t="s">
        <v>7928</v>
      </c>
      <c r="D1219" s="257">
        <v>43227</v>
      </c>
      <c r="E1219" s="256"/>
      <c r="F1219" s="255" t="s">
        <v>7927</v>
      </c>
      <c r="G1219" s="427" t="s">
        <v>6888</v>
      </c>
      <c r="H1219" s="428"/>
      <c r="I1219" s="429"/>
      <c r="J1219" s="254" t="s">
        <v>109</v>
      </c>
      <c r="K1219" s="129"/>
      <c r="L1219" s="121" t="s">
        <v>9</v>
      </c>
      <c r="M1219" s="263">
        <v>240</v>
      </c>
      <c r="O1219" s="114"/>
      <c r="P1219" s="103"/>
    </row>
    <row r="1220" spans="1:16" ht="33.75" x14ac:dyDescent="0.2">
      <c r="A1220" s="493"/>
      <c r="B1220" s="250" t="s">
        <v>33</v>
      </c>
      <c r="C1220" s="250" t="s">
        <v>34</v>
      </c>
      <c r="D1220" s="250" t="s">
        <v>35</v>
      </c>
      <c r="E1220" s="495" t="s">
        <v>36</v>
      </c>
      <c r="F1220" s="495"/>
      <c r="G1220" s="496"/>
      <c r="H1220" s="497"/>
      <c r="I1220" s="498"/>
      <c r="J1220" s="131" t="s">
        <v>110</v>
      </c>
      <c r="K1220" s="121"/>
      <c r="L1220" s="132"/>
      <c r="M1220" s="235"/>
      <c r="O1220" s="114"/>
      <c r="P1220" s="103"/>
    </row>
    <row r="1221" spans="1:16" x14ac:dyDescent="0.2">
      <c r="A1221" s="493"/>
      <c r="B1221" s="250"/>
      <c r="C1221" s="250"/>
      <c r="D1221" s="250"/>
      <c r="E1221" s="250"/>
      <c r="F1221" s="250"/>
      <c r="G1221" s="249"/>
      <c r="H1221" s="248"/>
      <c r="I1221" s="247"/>
      <c r="J1221" s="246" t="s">
        <v>65</v>
      </c>
      <c r="K1221" s="132"/>
      <c r="L1221" s="132"/>
      <c r="M1221" s="262"/>
      <c r="O1221" s="114"/>
      <c r="P1221" s="103"/>
    </row>
    <row r="1222" spans="1:16" ht="23.25" thickBot="1" x14ac:dyDescent="0.25">
      <c r="A1222" s="494"/>
      <c r="B1222" s="261" t="s">
        <v>1129</v>
      </c>
      <c r="C1222" s="260" t="s">
        <v>6888</v>
      </c>
      <c r="D1222" s="243">
        <v>43229</v>
      </c>
      <c r="E1222" s="242" t="s">
        <v>40</v>
      </c>
      <c r="F1222" s="241" t="s">
        <v>7887</v>
      </c>
      <c r="G1222" s="240"/>
      <c r="H1222" s="239"/>
      <c r="I1222" s="238"/>
      <c r="J1222" s="136" t="s">
        <v>5919</v>
      </c>
      <c r="K1222" s="259"/>
      <c r="L1222" s="137"/>
      <c r="M1222" s="258"/>
      <c r="O1222" s="114"/>
      <c r="P1222" s="103"/>
    </row>
    <row r="1223" spans="1:16" ht="22.5" x14ac:dyDescent="0.2">
      <c r="A1223" s="492">
        <v>242</v>
      </c>
      <c r="B1223" s="194" t="s">
        <v>23</v>
      </c>
      <c r="C1223" s="194" t="s">
        <v>24</v>
      </c>
      <c r="D1223" s="194" t="s">
        <v>25</v>
      </c>
      <c r="E1223" s="463" t="s">
        <v>26</v>
      </c>
      <c r="F1223" s="463"/>
      <c r="G1223" s="463" t="s">
        <v>18</v>
      </c>
      <c r="H1223" s="464"/>
      <c r="I1223" s="195"/>
      <c r="J1223" s="265"/>
      <c r="K1223" s="265"/>
      <c r="L1223" s="265"/>
      <c r="M1223" s="264"/>
      <c r="O1223" s="114"/>
      <c r="P1223" s="103"/>
    </row>
    <row r="1224" spans="1:16" ht="202.5" x14ac:dyDescent="0.2">
      <c r="A1224" s="493"/>
      <c r="B1224" s="124" t="s">
        <v>7926</v>
      </c>
      <c r="C1224" s="124" t="s">
        <v>7925</v>
      </c>
      <c r="D1224" s="257">
        <v>43227</v>
      </c>
      <c r="E1224" s="256"/>
      <c r="F1224" s="255" t="s">
        <v>6013</v>
      </c>
      <c r="G1224" s="427" t="s">
        <v>7602</v>
      </c>
      <c r="H1224" s="428"/>
      <c r="I1224" s="429"/>
      <c r="J1224" s="254" t="s">
        <v>109</v>
      </c>
      <c r="K1224" s="129"/>
      <c r="L1224" s="121" t="s">
        <v>9</v>
      </c>
      <c r="M1224" s="263">
        <v>658</v>
      </c>
      <c r="O1224" s="114"/>
      <c r="P1224" s="103"/>
    </row>
    <row r="1225" spans="1:16" ht="33.75" x14ac:dyDescent="0.2">
      <c r="A1225" s="493"/>
      <c r="B1225" s="250" t="s">
        <v>33</v>
      </c>
      <c r="C1225" s="250" t="s">
        <v>34</v>
      </c>
      <c r="D1225" s="250" t="s">
        <v>35</v>
      </c>
      <c r="E1225" s="495" t="s">
        <v>36</v>
      </c>
      <c r="F1225" s="495"/>
      <c r="G1225" s="496"/>
      <c r="H1225" s="497"/>
      <c r="I1225" s="498"/>
      <c r="J1225" s="131" t="s">
        <v>110</v>
      </c>
      <c r="K1225" s="121"/>
      <c r="L1225" s="132" t="s">
        <v>9</v>
      </c>
      <c r="M1225" s="235">
        <v>735.9</v>
      </c>
      <c r="O1225" s="114"/>
      <c r="P1225" s="103"/>
    </row>
    <row r="1226" spans="1:16" x14ac:dyDescent="0.2">
      <c r="A1226" s="493"/>
      <c r="B1226" s="250"/>
      <c r="C1226" s="250"/>
      <c r="D1226" s="250"/>
      <c r="E1226" s="250"/>
      <c r="F1226" s="250"/>
      <c r="G1226" s="249"/>
      <c r="H1226" s="248"/>
      <c r="I1226" s="247"/>
      <c r="J1226" s="246" t="s">
        <v>65</v>
      </c>
      <c r="K1226" s="132"/>
      <c r="L1226" s="132"/>
      <c r="M1226" s="262"/>
      <c r="O1226" s="114"/>
      <c r="P1226" s="103"/>
    </row>
    <row r="1227" spans="1:16" ht="23.25" thickBot="1" x14ac:dyDescent="0.25">
      <c r="A1227" s="494"/>
      <c r="B1227" s="261" t="s">
        <v>8717</v>
      </c>
      <c r="C1227" s="260" t="s">
        <v>7602</v>
      </c>
      <c r="D1227" s="243">
        <v>43229</v>
      </c>
      <c r="E1227" s="242" t="s">
        <v>40</v>
      </c>
      <c r="F1227" s="241" t="s">
        <v>7887</v>
      </c>
      <c r="G1227" s="240"/>
      <c r="H1227" s="239"/>
      <c r="I1227" s="238"/>
      <c r="J1227" s="136" t="s">
        <v>5919</v>
      </c>
      <c r="K1227" s="259"/>
      <c r="L1227" s="137" t="s">
        <v>9</v>
      </c>
      <c r="M1227" s="258">
        <v>100</v>
      </c>
      <c r="O1227" s="114"/>
      <c r="P1227" s="103"/>
    </row>
    <row r="1228" spans="1:16" ht="22.5" x14ac:dyDescent="0.2">
      <c r="A1228" s="492">
        <v>243</v>
      </c>
      <c r="B1228" s="194" t="s">
        <v>23</v>
      </c>
      <c r="C1228" s="194" t="s">
        <v>24</v>
      </c>
      <c r="D1228" s="194" t="s">
        <v>25</v>
      </c>
      <c r="E1228" s="463" t="s">
        <v>26</v>
      </c>
      <c r="F1228" s="463"/>
      <c r="G1228" s="463" t="s">
        <v>18</v>
      </c>
      <c r="H1228" s="464"/>
      <c r="I1228" s="195"/>
      <c r="J1228" s="265"/>
      <c r="K1228" s="265"/>
      <c r="L1228" s="265"/>
      <c r="M1228" s="264"/>
      <c r="O1228" s="114"/>
      <c r="P1228" s="103"/>
    </row>
    <row r="1229" spans="1:16" ht="168.75" x14ac:dyDescent="0.2">
      <c r="A1229" s="493"/>
      <c r="B1229" s="124" t="s">
        <v>7924</v>
      </c>
      <c r="C1229" s="124" t="s">
        <v>7923</v>
      </c>
      <c r="D1229" s="257">
        <v>43227</v>
      </c>
      <c r="E1229" s="256"/>
      <c r="F1229" s="255" t="s">
        <v>7922</v>
      </c>
      <c r="G1229" s="427" t="s">
        <v>7921</v>
      </c>
      <c r="H1229" s="428"/>
      <c r="I1229" s="429"/>
      <c r="J1229" s="254" t="s">
        <v>109</v>
      </c>
      <c r="K1229" s="129"/>
      <c r="L1229" s="121" t="s">
        <v>9</v>
      </c>
      <c r="M1229" s="263">
        <v>227.97</v>
      </c>
      <c r="O1229" s="114"/>
      <c r="P1229" s="103"/>
    </row>
    <row r="1230" spans="1:16" ht="33.75" x14ac:dyDescent="0.2">
      <c r="A1230" s="493"/>
      <c r="B1230" s="250" t="s">
        <v>33</v>
      </c>
      <c r="C1230" s="250" t="s">
        <v>34</v>
      </c>
      <c r="D1230" s="250" t="s">
        <v>35</v>
      </c>
      <c r="E1230" s="495" t="s">
        <v>36</v>
      </c>
      <c r="F1230" s="495"/>
      <c r="G1230" s="496"/>
      <c r="H1230" s="497"/>
      <c r="I1230" s="498"/>
      <c r="J1230" s="131" t="s">
        <v>110</v>
      </c>
      <c r="K1230" s="121"/>
      <c r="L1230" s="132"/>
      <c r="M1230" s="235"/>
      <c r="O1230" s="114"/>
      <c r="P1230" s="103"/>
    </row>
    <row r="1231" spans="1:16" x14ac:dyDescent="0.2">
      <c r="A1231" s="493"/>
      <c r="B1231" s="250"/>
      <c r="C1231" s="250"/>
      <c r="D1231" s="250"/>
      <c r="E1231" s="250"/>
      <c r="F1231" s="250"/>
      <c r="G1231" s="249"/>
      <c r="H1231" s="248"/>
      <c r="I1231" s="247"/>
      <c r="J1231" s="246" t="s">
        <v>65</v>
      </c>
      <c r="K1231" s="132"/>
      <c r="L1231" s="132"/>
      <c r="M1231" s="262"/>
      <c r="O1231" s="114"/>
      <c r="P1231" s="103"/>
    </row>
    <row r="1232" spans="1:16" ht="23.25" thickBot="1" x14ac:dyDescent="0.25">
      <c r="A1232" s="494"/>
      <c r="B1232" s="261" t="s">
        <v>8640</v>
      </c>
      <c r="C1232" s="260" t="s">
        <v>7921</v>
      </c>
      <c r="D1232" s="243">
        <v>43230</v>
      </c>
      <c r="E1232" s="242" t="s">
        <v>40</v>
      </c>
      <c r="F1232" s="241" t="s">
        <v>7888</v>
      </c>
      <c r="G1232" s="240"/>
      <c r="H1232" s="239"/>
      <c r="I1232" s="238"/>
      <c r="J1232" s="136" t="s">
        <v>5919</v>
      </c>
      <c r="K1232" s="259"/>
      <c r="L1232" s="137" t="s">
        <v>9</v>
      </c>
      <c r="M1232" s="258">
        <v>40.32</v>
      </c>
      <c r="O1232" s="114"/>
      <c r="P1232" s="103"/>
    </row>
    <row r="1233" spans="1:16" ht="22.5" x14ac:dyDescent="0.2">
      <c r="A1233" s="492">
        <v>244</v>
      </c>
      <c r="B1233" s="194" t="s">
        <v>23</v>
      </c>
      <c r="C1233" s="194" t="s">
        <v>24</v>
      </c>
      <c r="D1233" s="194" t="s">
        <v>25</v>
      </c>
      <c r="E1233" s="463" t="s">
        <v>26</v>
      </c>
      <c r="F1233" s="463"/>
      <c r="G1233" s="463" t="s">
        <v>18</v>
      </c>
      <c r="H1233" s="464"/>
      <c r="I1233" s="195"/>
      <c r="J1233" s="265"/>
      <c r="K1233" s="265"/>
      <c r="L1233" s="265"/>
      <c r="M1233" s="264"/>
      <c r="O1233" s="114"/>
      <c r="P1233" s="103"/>
    </row>
    <row r="1234" spans="1:16" ht="22.5" x14ac:dyDescent="0.2">
      <c r="A1234" s="493"/>
      <c r="B1234" s="124" t="s">
        <v>6141</v>
      </c>
      <c r="C1234" s="124" t="s">
        <v>7920</v>
      </c>
      <c r="D1234" s="257">
        <v>43227</v>
      </c>
      <c r="E1234" s="256"/>
      <c r="F1234" s="255" t="s">
        <v>6009</v>
      </c>
      <c r="G1234" s="427" t="s">
        <v>6008</v>
      </c>
      <c r="H1234" s="428"/>
      <c r="I1234" s="429"/>
      <c r="J1234" s="254" t="s">
        <v>109</v>
      </c>
      <c r="K1234" s="129"/>
      <c r="L1234" s="121" t="s">
        <v>9</v>
      </c>
      <c r="M1234" s="263">
        <v>253</v>
      </c>
      <c r="O1234" s="114"/>
      <c r="P1234" s="103"/>
    </row>
    <row r="1235" spans="1:16" ht="33.75" x14ac:dyDescent="0.2">
      <c r="A1235" s="493"/>
      <c r="B1235" s="250" t="s">
        <v>33</v>
      </c>
      <c r="C1235" s="250" t="s">
        <v>34</v>
      </c>
      <c r="D1235" s="250" t="s">
        <v>35</v>
      </c>
      <c r="E1235" s="495" t="s">
        <v>36</v>
      </c>
      <c r="F1235" s="495"/>
      <c r="G1235" s="496"/>
      <c r="H1235" s="497"/>
      <c r="I1235" s="498"/>
      <c r="J1235" s="131" t="s">
        <v>110</v>
      </c>
      <c r="K1235" s="121"/>
      <c r="L1235" s="132" t="s">
        <v>9</v>
      </c>
      <c r="M1235" s="235">
        <v>360</v>
      </c>
      <c r="O1235" s="114"/>
      <c r="P1235" s="103"/>
    </row>
    <row r="1236" spans="1:16" x14ac:dyDescent="0.2">
      <c r="A1236" s="493"/>
      <c r="B1236" s="250"/>
      <c r="C1236" s="250"/>
      <c r="D1236" s="250"/>
      <c r="E1236" s="250"/>
      <c r="F1236" s="250"/>
      <c r="G1236" s="249"/>
      <c r="H1236" s="248"/>
      <c r="I1236" s="247"/>
      <c r="J1236" s="246" t="s">
        <v>65</v>
      </c>
      <c r="K1236" s="132"/>
      <c r="L1236" s="132"/>
      <c r="M1236" s="262"/>
      <c r="O1236" s="114"/>
      <c r="P1236" s="103"/>
    </row>
    <row r="1237" spans="1:16" ht="23.25" thickBot="1" x14ac:dyDescent="0.25">
      <c r="A1237" s="494"/>
      <c r="B1237" s="261" t="s">
        <v>8624</v>
      </c>
      <c r="C1237" s="260" t="s">
        <v>6008</v>
      </c>
      <c r="D1237" s="243">
        <v>43229</v>
      </c>
      <c r="E1237" s="242" t="s">
        <v>40</v>
      </c>
      <c r="F1237" s="241" t="s">
        <v>7887</v>
      </c>
      <c r="G1237" s="240"/>
      <c r="H1237" s="239"/>
      <c r="I1237" s="238"/>
      <c r="J1237" s="136" t="s">
        <v>5919</v>
      </c>
      <c r="K1237" s="259"/>
      <c r="L1237" s="137"/>
      <c r="M1237" s="258"/>
      <c r="O1237" s="114"/>
      <c r="P1237" s="103"/>
    </row>
    <row r="1238" spans="1:16" ht="22.5" x14ac:dyDescent="0.2">
      <c r="A1238" s="492">
        <v>245</v>
      </c>
      <c r="B1238" s="194" t="s">
        <v>23</v>
      </c>
      <c r="C1238" s="194" t="s">
        <v>24</v>
      </c>
      <c r="D1238" s="194" t="s">
        <v>25</v>
      </c>
      <c r="E1238" s="463" t="s">
        <v>26</v>
      </c>
      <c r="F1238" s="463"/>
      <c r="G1238" s="463" t="s">
        <v>18</v>
      </c>
      <c r="H1238" s="464"/>
      <c r="I1238" s="195"/>
      <c r="J1238" s="265"/>
      <c r="K1238" s="265"/>
      <c r="L1238" s="265"/>
      <c r="M1238" s="264"/>
      <c r="O1238" s="114"/>
      <c r="P1238" s="103"/>
    </row>
    <row r="1239" spans="1:16" ht="33.75" x14ac:dyDescent="0.2">
      <c r="A1239" s="493"/>
      <c r="B1239" s="124" t="s">
        <v>6700</v>
      </c>
      <c r="C1239" s="124" t="s">
        <v>7919</v>
      </c>
      <c r="D1239" s="257">
        <v>43227</v>
      </c>
      <c r="E1239" s="256"/>
      <c r="F1239" s="255" t="s">
        <v>6009</v>
      </c>
      <c r="G1239" s="427" t="s">
        <v>6008</v>
      </c>
      <c r="H1239" s="428"/>
      <c r="I1239" s="429"/>
      <c r="J1239" s="254" t="s">
        <v>109</v>
      </c>
      <c r="K1239" s="129"/>
      <c r="L1239" s="121" t="s">
        <v>9</v>
      </c>
      <c r="M1239" s="263">
        <v>253</v>
      </c>
      <c r="O1239" s="114"/>
      <c r="P1239" s="103"/>
    </row>
    <row r="1240" spans="1:16" ht="33.75" x14ac:dyDescent="0.2">
      <c r="A1240" s="493"/>
      <c r="B1240" s="250" t="s">
        <v>33</v>
      </c>
      <c r="C1240" s="250" t="s">
        <v>34</v>
      </c>
      <c r="D1240" s="250" t="s">
        <v>35</v>
      </c>
      <c r="E1240" s="495" t="s">
        <v>36</v>
      </c>
      <c r="F1240" s="495"/>
      <c r="G1240" s="496"/>
      <c r="H1240" s="497"/>
      <c r="I1240" s="498"/>
      <c r="J1240" s="131" t="s">
        <v>110</v>
      </c>
      <c r="K1240" s="121"/>
      <c r="L1240" s="132" t="s">
        <v>9</v>
      </c>
      <c r="M1240" s="235">
        <v>191.2</v>
      </c>
      <c r="O1240" s="114"/>
      <c r="P1240" s="103"/>
    </row>
    <row r="1241" spans="1:16" x14ac:dyDescent="0.2">
      <c r="A1241" s="493"/>
      <c r="B1241" s="250"/>
      <c r="C1241" s="250"/>
      <c r="D1241" s="250"/>
      <c r="E1241" s="250"/>
      <c r="F1241" s="250"/>
      <c r="G1241" s="249"/>
      <c r="H1241" s="248"/>
      <c r="I1241" s="247"/>
      <c r="J1241" s="246" t="s">
        <v>65</v>
      </c>
      <c r="K1241" s="132"/>
      <c r="L1241" s="132"/>
      <c r="M1241" s="262"/>
      <c r="O1241" s="114"/>
      <c r="P1241" s="103"/>
    </row>
    <row r="1242" spans="1:16" ht="23.25" thickBot="1" x14ac:dyDescent="0.25">
      <c r="A1242" s="494"/>
      <c r="B1242" s="261" t="s">
        <v>8690</v>
      </c>
      <c r="C1242" s="260" t="s">
        <v>6008</v>
      </c>
      <c r="D1242" s="243">
        <v>43229</v>
      </c>
      <c r="E1242" s="242" t="s">
        <v>40</v>
      </c>
      <c r="F1242" s="241" t="s">
        <v>7887</v>
      </c>
      <c r="G1242" s="240"/>
      <c r="H1242" s="239"/>
      <c r="I1242" s="238"/>
      <c r="J1242" s="136" t="s">
        <v>5919</v>
      </c>
      <c r="K1242" s="259"/>
      <c r="L1242" s="137"/>
      <c r="M1242" s="258"/>
      <c r="O1242" s="114"/>
      <c r="P1242" s="103"/>
    </row>
    <row r="1243" spans="1:16" ht="22.5" x14ac:dyDescent="0.2">
      <c r="A1243" s="492">
        <v>246</v>
      </c>
      <c r="B1243" s="194" t="s">
        <v>23</v>
      </c>
      <c r="C1243" s="194" t="s">
        <v>24</v>
      </c>
      <c r="D1243" s="194" t="s">
        <v>25</v>
      </c>
      <c r="E1243" s="463" t="s">
        <v>26</v>
      </c>
      <c r="F1243" s="463"/>
      <c r="G1243" s="463" t="s">
        <v>18</v>
      </c>
      <c r="H1243" s="464"/>
      <c r="I1243" s="195"/>
      <c r="J1243" s="265"/>
      <c r="K1243" s="265"/>
      <c r="L1243" s="265"/>
      <c r="M1243" s="264"/>
      <c r="O1243" s="114"/>
      <c r="P1243" s="103"/>
    </row>
    <row r="1244" spans="1:16" ht="67.5" x14ac:dyDescent="0.2">
      <c r="A1244" s="493"/>
      <c r="B1244" s="124" t="s">
        <v>7056</v>
      </c>
      <c r="C1244" s="124" t="s">
        <v>7918</v>
      </c>
      <c r="D1244" s="257">
        <v>43227</v>
      </c>
      <c r="E1244" s="256"/>
      <c r="F1244" s="255" t="s">
        <v>7917</v>
      </c>
      <c r="G1244" s="427" t="s">
        <v>7054</v>
      </c>
      <c r="H1244" s="428"/>
      <c r="I1244" s="429"/>
      <c r="J1244" s="254" t="s">
        <v>109</v>
      </c>
      <c r="K1244" s="129"/>
      <c r="L1244" s="121" t="s">
        <v>9</v>
      </c>
      <c r="M1244" s="263">
        <v>93</v>
      </c>
      <c r="O1244" s="114"/>
      <c r="P1244" s="103"/>
    </row>
    <row r="1245" spans="1:16" ht="33.75" x14ac:dyDescent="0.2">
      <c r="A1245" s="493"/>
      <c r="B1245" s="250" t="s">
        <v>33</v>
      </c>
      <c r="C1245" s="250" t="s">
        <v>34</v>
      </c>
      <c r="D1245" s="250" t="s">
        <v>35</v>
      </c>
      <c r="E1245" s="495" t="s">
        <v>36</v>
      </c>
      <c r="F1245" s="495"/>
      <c r="G1245" s="496"/>
      <c r="H1245" s="497"/>
      <c r="I1245" s="498"/>
      <c r="J1245" s="131" t="s">
        <v>110</v>
      </c>
      <c r="K1245" s="121"/>
      <c r="L1245" s="132"/>
      <c r="M1245" s="235"/>
      <c r="O1245" s="114"/>
      <c r="P1245" s="103"/>
    </row>
    <row r="1246" spans="1:16" x14ac:dyDescent="0.2">
      <c r="A1246" s="493"/>
      <c r="B1246" s="250"/>
      <c r="C1246" s="250"/>
      <c r="D1246" s="250"/>
      <c r="E1246" s="250"/>
      <c r="F1246" s="250"/>
      <c r="G1246" s="249"/>
      <c r="H1246" s="248"/>
      <c r="I1246" s="247"/>
      <c r="J1246" s="246" t="s">
        <v>65</v>
      </c>
      <c r="K1246" s="132"/>
      <c r="L1246" s="132"/>
      <c r="M1246" s="262"/>
      <c r="O1246" s="114"/>
      <c r="P1246" s="103"/>
    </row>
    <row r="1247" spans="1:16" ht="23.25" thickBot="1" x14ac:dyDescent="0.25">
      <c r="A1247" s="494"/>
      <c r="B1247" s="261" t="s">
        <v>121</v>
      </c>
      <c r="C1247" s="260" t="s">
        <v>7054</v>
      </c>
      <c r="D1247" s="243">
        <v>43228</v>
      </c>
      <c r="E1247" s="242" t="s">
        <v>40</v>
      </c>
      <c r="F1247" s="241" t="s">
        <v>7892</v>
      </c>
      <c r="G1247" s="240"/>
      <c r="H1247" s="239"/>
      <c r="I1247" s="238"/>
      <c r="J1247" s="136" t="s">
        <v>5919</v>
      </c>
      <c r="K1247" s="259"/>
      <c r="L1247" s="137"/>
      <c r="M1247" s="258"/>
      <c r="O1247" s="114"/>
      <c r="P1247" s="103"/>
    </row>
    <row r="1248" spans="1:16" ht="22.5" x14ac:dyDescent="0.2">
      <c r="A1248" s="492">
        <v>247</v>
      </c>
      <c r="B1248" s="194" t="s">
        <v>23</v>
      </c>
      <c r="C1248" s="194" t="s">
        <v>24</v>
      </c>
      <c r="D1248" s="194" t="s">
        <v>25</v>
      </c>
      <c r="E1248" s="463" t="s">
        <v>26</v>
      </c>
      <c r="F1248" s="463"/>
      <c r="G1248" s="463" t="s">
        <v>18</v>
      </c>
      <c r="H1248" s="464"/>
      <c r="I1248" s="195"/>
      <c r="J1248" s="265"/>
      <c r="K1248" s="265"/>
      <c r="L1248" s="265"/>
      <c r="M1248" s="264"/>
      <c r="O1248" s="114"/>
      <c r="P1248" s="103"/>
    </row>
    <row r="1249" spans="1:16" ht="67.5" x14ac:dyDescent="0.2">
      <c r="A1249" s="493"/>
      <c r="B1249" s="124" t="s">
        <v>7916</v>
      </c>
      <c r="C1249" s="124" t="s">
        <v>7915</v>
      </c>
      <c r="D1249" s="257">
        <v>43227</v>
      </c>
      <c r="E1249" s="256"/>
      <c r="F1249" s="255" t="s">
        <v>6013</v>
      </c>
      <c r="G1249" s="427" t="s">
        <v>7602</v>
      </c>
      <c r="H1249" s="428"/>
      <c r="I1249" s="429"/>
      <c r="J1249" s="254" t="s">
        <v>109</v>
      </c>
      <c r="K1249" s="129"/>
      <c r="L1249" s="121"/>
      <c r="M1249" s="263"/>
      <c r="O1249" s="114"/>
      <c r="P1249" s="103"/>
    </row>
    <row r="1250" spans="1:16" ht="33.75" x14ac:dyDescent="0.2">
      <c r="A1250" s="493"/>
      <c r="B1250" s="250" t="s">
        <v>33</v>
      </c>
      <c r="C1250" s="250" t="s">
        <v>34</v>
      </c>
      <c r="D1250" s="250" t="s">
        <v>35</v>
      </c>
      <c r="E1250" s="495" t="s">
        <v>36</v>
      </c>
      <c r="F1250" s="495"/>
      <c r="G1250" s="496"/>
      <c r="H1250" s="497"/>
      <c r="I1250" s="498"/>
      <c r="J1250" s="131" t="s">
        <v>110</v>
      </c>
      <c r="K1250" s="121"/>
      <c r="L1250" s="132"/>
      <c r="M1250" s="235"/>
      <c r="O1250" s="114"/>
      <c r="P1250" s="103"/>
    </row>
    <row r="1251" spans="1:16" x14ac:dyDescent="0.2">
      <c r="A1251" s="493"/>
      <c r="B1251" s="250"/>
      <c r="C1251" s="250"/>
      <c r="D1251" s="250"/>
      <c r="E1251" s="250"/>
      <c r="F1251" s="250"/>
      <c r="G1251" s="249"/>
      <c r="H1251" s="248"/>
      <c r="I1251" s="247"/>
      <c r="J1251" s="246" t="s">
        <v>65</v>
      </c>
      <c r="K1251" s="132"/>
      <c r="L1251" s="132"/>
      <c r="M1251" s="262"/>
      <c r="O1251" s="114"/>
      <c r="P1251" s="103"/>
    </row>
    <row r="1252" spans="1:16" ht="23.25" thickBot="1" x14ac:dyDescent="0.25">
      <c r="A1252" s="494"/>
      <c r="B1252" s="261" t="s">
        <v>1827</v>
      </c>
      <c r="C1252" s="260" t="s">
        <v>7602</v>
      </c>
      <c r="D1252" s="243">
        <v>43229</v>
      </c>
      <c r="E1252" s="242" t="s">
        <v>40</v>
      </c>
      <c r="F1252" s="241" t="s">
        <v>7887</v>
      </c>
      <c r="G1252" s="240"/>
      <c r="H1252" s="239"/>
      <c r="I1252" s="238"/>
      <c r="J1252" s="136" t="s">
        <v>5919</v>
      </c>
      <c r="K1252" s="259"/>
      <c r="L1252" s="137" t="s">
        <v>9</v>
      </c>
      <c r="M1252" s="258">
        <v>152</v>
      </c>
      <c r="O1252" s="114"/>
      <c r="P1252" s="103"/>
    </row>
    <row r="1253" spans="1:16" ht="22.5" x14ac:dyDescent="0.2">
      <c r="A1253" s="492">
        <v>248</v>
      </c>
      <c r="B1253" s="194" t="s">
        <v>23</v>
      </c>
      <c r="C1253" s="194" t="s">
        <v>24</v>
      </c>
      <c r="D1253" s="194" t="s">
        <v>25</v>
      </c>
      <c r="E1253" s="463" t="s">
        <v>26</v>
      </c>
      <c r="F1253" s="463"/>
      <c r="G1253" s="463" t="s">
        <v>18</v>
      </c>
      <c r="H1253" s="464"/>
      <c r="I1253" s="195"/>
      <c r="J1253" s="265"/>
      <c r="K1253" s="265"/>
      <c r="L1253" s="265"/>
      <c r="M1253" s="264"/>
      <c r="O1253" s="114"/>
      <c r="P1253" s="103"/>
    </row>
    <row r="1254" spans="1:16" ht="180" x14ac:dyDescent="0.2">
      <c r="A1254" s="493"/>
      <c r="B1254" s="124" t="s">
        <v>7914</v>
      </c>
      <c r="C1254" s="124" t="s">
        <v>7913</v>
      </c>
      <c r="D1254" s="257">
        <v>43227</v>
      </c>
      <c r="E1254" s="256"/>
      <c r="F1254" s="255" t="s">
        <v>7386</v>
      </c>
      <c r="G1254" s="427" t="s">
        <v>6498</v>
      </c>
      <c r="H1254" s="428"/>
      <c r="I1254" s="429"/>
      <c r="J1254" s="254" t="s">
        <v>109</v>
      </c>
      <c r="K1254" s="129"/>
      <c r="L1254" s="121" t="s">
        <v>9</v>
      </c>
      <c r="M1254" s="263">
        <v>240</v>
      </c>
      <c r="O1254" s="114"/>
      <c r="P1254" s="103"/>
    </row>
    <row r="1255" spans="1:16" ht="33.75" x14ac:dyDescent="0.2">
      <c r="A1255" s="493"/>
      <c r="B1255" s="250" t="s">
        <v>33</v>
      </c>
      <c r="C1255" s="250" t="s">
        <v>34</v>
      </c>
      <c r="D1255" s="250" t="s">
        <v>35</v>
      </c>
      <c r="E1255" s="495" t="s">
        <v>36</v>
      </c>
      <c r="F1255" s="495"/>
      <c r="G1255" s="496"/>
      <c r="H1255" s="497"/>
      <c r="I1255" s="498"/>
      <c r="J1255" s="131" t="s">
        <v>110</v>
      </c>
      <c r="K1255" s="121"/>
      <c r="L1255" s="132"/>
      <c r="M1255" s="235"/>
      <c r="O1255" s="114"/>
      <c r="P1255" s="103"/>
    </row>
    <row r="1256" spans="1:16" x14ac:dyDescent="0.2">
      <c r="A1256" s="493"/>
      <c r="B1256" s="250"/>
      <c r="C1256" s="250"/>
      <c r="D1256" s="250"/>
      <c r="E1256" s="250"/>
      <c r="F1256" s="250"/>
      <c r="G1256" s="249"/>
      <c r="H1256" s="248"/>
      <c r="I1256" s="247"/>
      <c r="J1256" s="246" t="s">
        <v>65</v>
      </c>
      <c r="K1256" s="132"/>
      <c r="L1256" s="132" t="s">
        <v>9</v>
      </c>
      <c r="M1256" s="262">
        <v>135</v>
      </c>
      <c r="O1256" s="114"/>
      <c r="P1256" s="103"/>
    </row>
    <row r="1257" spans="1:16" ht="23.25" thickBot="1" x14ac:dyDescent="0.25">
      <c r="A1257" s="494"/>
      <c r="B1257" s="261" t="s">
        <v>8701</v>
      </c>
      <c r="C1257" s="260" t="s">
        <v>6498</v>
      </c>
      <c r="D1257" s="243">
        <v>43229</v>
      </c>
      <c r="E1257" s="242" t="s">
        <v>40</v>
      </c>
      <c r="F1257" s="241" t="s">
        <v>7887</v>
      </c>
      <c r="G1257" s="240"/>
      <c r="H1257" s="239"/>
      <c r="I1257" s="238"/>
      <c r="J1257" s="136" t="s">
        <v>5919</v>
      </c>
      <c r="K1257" s="259"/>
      <c r="L1257" s="137" t="s">
        <v>9</v>
      </c>
      <c r="M1257" s="258">
        <v>355</v>
      </c>
      <c r="O1257" s="114"/>
      <c r="P1257" s="103"/>
    </row>
    <row r="1258" spans="1:16" ht="22.5" x14ac:dyDescent="0.2">
      <c r="A1258" s="492">
        <v>249</v>
      </c>
      <c r="B1258" s="194" t="s">
        <v>23</v>
      </c>
      <c r="C1258" s="194" t="s">
        <v>24</v>
      </c>
      <c r="D1258" s="194" t="s">
        <v>25</v>
      </c>
      <c r="E1258" s="463" t="s">
        <v>26</v>
      </c>
      <c r="F1258" s="463"/>
      <c r="G1258" s="463" t="s">
        <v>18</v>
      </c>
      <c r="H1258" s="464"/>
      <c r="I1258" s="195"/>
      <c r="J1258" s="265"/>
      <c r="K1258" s="265"/>
      <c r="L1258" s="265"/>
      <c r="M1258" s="264"/>
      <c r="O1258" s="114"/>
      <c r="P1258" s="103"/>
    </row>
    <row r="1259" spans="1:16" ht="157.5" x14ac:dyDescent="0.2">
      <c r="A1259" s="493"/>
      <c r="B1259" s="124" t="s">
        <v>7039</v>
      </c>
      <c r="C1259" s="124" t="s">
        <v>7912</v>
      </c>
      <c r="D1259" s="257">
        <v>43227</v>
      </c>
      <c r="E1259" s="256"/>
      <c r="F1259" s="255" t="s">
        <v>7037</v>
      </c>
      <c r="G1259" s="427" t="s">
        <v>7036</v>
      </c>
      <c r="H1259" s="428"/>
      <c r="I1259" s="429"/>
      <c r="J1259" s="254" t="s">
        <v>109</v>
      </c>
      <c r="K1259" s="129"/>
      <c r="L1259" s="121"/>
      <c r="M1259" s="263"/>
      <c r="O1259" s="114"/>
      <c r="P1259" s="103"/>
    </row>
    <row r="1260" spans="1:16" ht="33.75" x14ac:dyDescent="0.2">
      <c r="A1260" s="493"/>
      <c r="B1260" s="250" t="s">
        <v>33</v>
      </c>
      <c r="C1260" s="250" t="s">
        <v>34</v>
      </c>
      <c r="D1260" s="250" t="s">
        <v>35</v>
      </c>
      <c r="E1260" s="495" t="s">
        <v>36</v>
      </c>
      <c r="F1260" s="495"/>
      <c r="G1260" s="496"/>
      <c r="H1260" s="497"/>
      <c r="I1260" s="498"/>
      <c r="J1260" s="131" t="s">
        <v>110</v>
      </c>
      <c r="K1260" s="121"/>
      <c r="L1260" s="132"/>
      <c r="M1260" s="235"/>
      <c r="O1260" s="114"/>
      <c r="P1260" s="103"/>
    </row>
    <row r="1261" spans="1:16" x14ac:dyDescent="0.2">
      <c r="A1261" s="493"/>
      <c r="B1261" s="250"/>
      <c r="C1261" s="250"/>
      <c r="D1261" s="250"/>
      <c r="E1261" s="250"/>
      <c r="F1261" s="250"/>
      <c r="G1261" s="249"/>
      <c r="H1261" s="248"/>
      <c r="I1261" s="247"/>
      <c r="J1261" s="246" t="s">
        <v>65</v>
      </c>
      <c r="K1261" s="132"/>
      <c r="L1261" s="132"/>
      <c r="M1261" s="262"/>
      <c r="O1261" s="114"/>
      <c r="P1261" s="103"/>
    </row>
    <row r="1262" spans="1:16" ht="23.25" thickBot="1" x14ac:dyDescent="0.25">
      <c r="A1262" s="494"/>
      <c r="B1262" s="261" t="s">
        <v>8628</v>
      </c>
      <c r="C1262" s="260" t="s">
        <v>7036</v>
      </c>
      <c r="D1262" s="243">
        <v>43227</v>
      </c>
      <c r="E1262" s="242" t="s">
        <v>40</v>
      </c>
      <c r="F1262" s="241" t="s">
        <v>7911</v>
      </c>
      <c r="G1262" s="240"/>
      <c r="H1262" s="239"/>
      <c r="I1262" s="238"/>
      <c r="J1262" s="136" t="s">
        <v>5919</v>
      </c>
      <c r="K1262" s="259"/>
      <c r="L1262" s="137" t="s">
        <v>9</v>
      </c>
      <c r="M1262" s="258">
        <v>118.75</v>
      </c>
      <c r="O1262" s="114"/>
      <c r="P1262" s="103"/>
    </row>
    <row r="1263" spans="1:16" ht="22.5" x14ac:dyDescent="0.2">
      <c r="A1263" s="492">
        <v>250</v>
      </c>
      <c r="B1263" s="194" t="s">
        <v>23</v>
      </c>
      <c r="C1263" s="194" t="s">
        <v>24</v>
      </c>
      <c r="D1263" s="194" t="s">
        <v>25</v>
      </c>
      <c r="E1263" s="463" t="s">
        <v>26</v>
      </c>
      <c r="F1263" s="463"/>
      <c r="G1263" s="463" t="s">
        <v>18</v>
      </c>
      <c r="H1263" s="464"/>
      <c r="I1263" s="195"/>
      <c r="J1263" s="265"/>
      <c r="K1263" s="265"/>
      <c r="L1263" s="265"/>
      <c r="M1263" s="264"/>
      <c r="O1263" s="114"/>
      <c r="P1263" s="103"/>
    </row>
    <row r="1264" spans="1:16" ht="168.75" x14ac:dyDescent="0.2">
      <c r="A1264" s="493"/>
      <c r="B1264" s="124" t="s">
        <v>7907</v>
      </c>
      <c r="C1264" s="124" t="s">
        <v>7910</v>
      </c>
      <c r="D1264" s="257">
        <v>43227</v>
      </c>
      <c r="E1264" s="256"/>
      <c r="F1264" s="255" t="s">
        <v>6080</v>
      </c>
      <c r="G1264" s="427" t="s">
        <v>7602</v>
      </c>
      <c r="H1264" s="428"/>
      <c r="I1264" s="429"/>
      <c r="J1264" s="254" t="s">
        <v>109</v>
      </c>
      <c r="K1264" s="129"/>
      <c r="L1264" s="121" t="s">
        <v>9</v>
      </c>
      <c r="M1264" s="263">
        <v>152</v>
      </c>
      <c r="O1264" s="114"/>
      <c r="P1264" s="103"/>
    </row>
    <row r="1265" spans="1:16" ht="33.75" x14ac:dyDescent="0.2">
      <c r="A1265" s="493"/>
      <c r="B1265" s="250" t="s">
        <v>33</v>
      </c>
      <c r="C1265" s="250" t="s">
        <v>34</v>
      </c>
      <c r="D1265" s="250" t="s">
        <v>35</v>
      </c>
      <c r="E1265" s="495" t="s">
        <v>36</v>
      </c>
      <c r="F1265" s="495"/>
      <c r="G1265" s="496"/>
      <c r="H1265" s="497"/>
      <c r="I1265" s="498"/>
      <c r="J1265" s="131" t="s">
        <v>110</v>
      </c>
      <c r="K1265" s="121"/>
      <c r="L1265" s="132"/>
      <c r="M1265" s="235"/>
      <c r="O1265" s="114"/>
      <c r="P1265" s="103"/>
    </row>
    <row r="1266" spans="1:16" x14ac:dyDescent="0.2">
      <c r="A1266" s="493"/>
      <c r="B1266" s="250"/>
      <c r="C1266" s="250"/>
      <c r="D1266" s="250"/>
      <c r="E1266" s="250"/>
      <c r="F1266" s="250"/>
      <c r="G1266" s="249"/>
      <c r="H1266" s="248"/>
      <c r="I1266" s="247"/>
      <c r="J1266" s="246" t="s">
        <v>65</v>
      </c>
      <c r="K1266" s="132"/>
      <c r="L1266" s="132"/>
      <c r="M1266" s="262"/>
      <c r="O1266" s="114"/>
      <c r="P1266" s="103"/>
    </row>
    <row r="1267" spans="1:16" ht="23.25" thickBot="1" x14ac:dyDescent="0.25">
      <c r="A1267" s="494"/>
      <c r="B1267" s="261" t="s">
        <v>8718</v>
      </c>
      <c r="C1267" s="260" t="s">
        <v>7602</v>
      </c>
      <c r="D1267" s="243">
        <v>43229</v>
      </c>
      <c r="E1267" s="242" t="s">
        <v>40</v>
      </c>
      <c r="F1267" s="241" t="s">
        <v>7887</v>
      </c>
      <c r="G1267" s="240"/>
      <c r="H1267" s="239"/>
      <c r="I1267" s="238"/>
      <c r="J1267" s="136" t="s">
        <v>5919</v>
      </c>
      <c r="K1267" s="259"/>
      <c r="L1267" s="137"/>
      <c r="M1267" s="258"/>
      <c r="O1267" s="114"/>
      <c r="P1267" s="103"/>
    </row>
    <row r="1268" spans="1:16" ht="22.5" x14ac:dyDescent="0.2">
      <c r="A1268" s="492">
        <v>251</v>
      </c>
      <c r="B1268" s="194" t="s">
        <v>23</v>
      </c>
      <c r="C1268" s="194" t="s">
        <v>24</v>
      </c>
      <c r="D1268" s="194" t="s">
        <v>25</v>
      </c>
      <c r="E1268" s="463" t="s">
        <v>26</v>
      </c>
      <c r="F1268" s="463"/>
      <c r="G1268" s="463" t="s">
        <v>18</v>
      </c>
      <c r="H1268" s="464"/>
      <c r="I1268" s="195"/>
      <c r="J1268" s="265"/>
      <c r="K1268" s="265"/>
      <c r="L1268" s="265"/>
      <c r="M1268" s="264"/>
      <c r="O1268" s="114"/>
      <c r="P1268" s="103"/>
    </row>
    <row r="1269" spans="1:16" ht="90" x14ac:dyDescent="0.2">
      <c r="A1269" s="493"/>
      <c r="B1269" s="124" t="s">
        <v>7909</v>
      </c>
      <c r="C1269" s="124" t="s">
        <v>7908</v>
      </c>
      <c r="D1269" s="257">
        <v>43227</v>
      </c>
      <c r="E1269" s="256"/>
      <c r="F1269" s="255" t="s">
        <v>6013</v>
      </c>
      <c r="G1269" s="427" t="s">
        <v>7602</v>
      </c>
      <c r="H1269" s="428"/>
      <c r="I1269" s="429"/>
      <c r="J1269" s="254" t="s">
        <v>109</v>
      </c>
      <c r="K1269" s="129"/>
      <c r="L1269" s="121" t="s">
        <v>9</v>
      </c>
      <c r="M1269" s="263">
        <v>152</v>
      </c>
      <c r="O1269" s="114"/>
      <c r="P1269" s="103"/>
    </row>
    <row r="1270" spans="1:16" ht="33.75" x14ac:dyDescent="0.2">
      <c r="A1270" s="493"/>
      <c r="B1270" s="250" t="s">
        <v>33</v>
      </c>
      <c r="C1270" s="250" t="s">
        <v>34</v>
      </c>
      <c r="D1270" s="250" t="s">
        <v>35</v>
      </c>
      <c r="E1270" s="495" t="s">
        <v>36</v>
      </c>
      <c r="F1270" s="495"/>
      <c r="G1270" s="496"/>
      <c r="H1270" s="497"/>
      <c r="I1270" s="498"/>
      <c r="J1270" s="131" t="s">
        <v>110</v>
      </c>
      <c r="K1270" s="121"/>
      <c r="L1270" s="132"/>
      <c r="M1270" s="235"/>
      <c r="O1270" s="114"/>
      <c r="P1270" s="103"/>
    </row>
    <row r="1271" spans="1:16" x14ac:dyDescent="0.2">
      <c r="A1271" s="493"/>
      <c r="B1271" s="250"/>
      <c r="C1271" s="250"/>
      <c r="D1271" s="250"/>
      <c r="E1271" s="250"/>
      <c r="F1271" s="250"/>
      <c r="G1271" s="249"/>
      <c r="H1271" s="248"/>
      <c r="I1271" s="247"/>
      <c r="J1271" s="246" t="s">
        <v>65</v>
      </c>
      <c r="K1271" s="132"/>
      <c r="L1271" s="132"/>
      <c r="M1271" s="262"/>
      <c r="O1271" s="114"/>
      <c r="P1271" s="103"/>
    </row>
    <row r="1272" spans="1:16" ht="23.25" thickBot="1" x14ac:dyDescent="0.25">
      <c r="A1272" s="494"/>
      <c r="B1272" s="261" t="s">
        <v>1773</v>
      </c>
      <c r="C1272" s="260" t="s">
        <v>7602</v>
      </c>
      <c r="D1272" s="243">
        <v>43229</v>
      </c>
      <c r="E1272" s="242" t="s">
        <v>40</v>
      </c>
      <c r="F1272" s="241" t="s">
        <v>7887</v>
      </c>
      <c r="G1272" s="240"/>
      <c r="H1272" s="239"/>
      <c r="I1272" s="238"/>
      <c r="J1272" s="136" t="s">
        <v>5919</v>
      </c>
      <c r="K1272" s="259"/>
      <c r="L1272" s="137"/>
      <c r="M1272" s="258"/>
      <c r="O1272" s="114"/>
      <c r="P1272" s="103"/>
    </row>
    <row r="1273" spans="1:16" ht="22.5" x14ac:dyDescent="0.2">
      <c r="A1273" s="492">
        <v>252</v>
      </c>
      <c r="B1273" s="194" t="s">
        <v>23</v>
      </c>
      <c r="C1273" s="194" t="s">
        <v>24</v>
      </c>
      <c r="D1273" s="194" t="s">
        <v>25</v>
      </c>
      <c r="E1273" s="463" t="s">
        <v>26</v>
      </c>
      <c r="F1273" s="463"/>
      <c r="G1273" s="463" t="s">
        <v>18</v>
      </c>
      <c r="H1273" s="464"/>
      <c r="I1273" s="195"/>
      <c r="J1273" s="265"/>
      <c r="K1273" s="265"/>
      <c r="L1273" s="265"/>
      <c r="M1273" s="264"/>
      <c r="O1273" s="114"/>
      <c r="P1273" s="103"/>
    </row>
    <row r="1274" spans="1:16" ht="168.75" x14ac:dyDescent="0.2">
      <c r="A1274" s="493"/>
      <c r="B1274" s="124" t="s">
        <v>7907</v>
      </c>
      <c r="C1274" s="124" t="s">
        <v>7906</v>
      </c>
      <c r="D1274" s="257">
        <v>43227</v>
      </c>
      <c r="E1274" s="256"/>
      <c r="F1274" s="255" t="s">
        <v>6013</v>
      </c>
      <c r="G1274" s="427" t="s">
        <v>7602</v>
      </c>
      <c r="H1274" s="428"/>
      <c r="I1274" s="429"/>
      <c r="J1274" s="254" t="s">
        <v>109</v>
      </c>
      <c r="K1274" s="129"/>
      <c r="L1274" s="121"/>
      <c r="M1274" s="263"/>
      <c r="O1274" s="114"/>
      <c r="P1274" s="103"/>
    </row>
    <row r="1275" spans="1:16" ht="33.75" x14ac:dyDescent="0.2">
      <c r="A1275" s="493"/>
      <c r="B1275" s="250" t="s">
        <v>33</v>
      </c>
      <c r="C1275" s="250" t="s">
        <v>34</v>
      </c>
      <c r="D1275" s="250" t="s">
        <v>35</v>
      </c>
      <c r="E1275" s="495" t="s">
        <v>36</v>
      </c>
      <c r="F1275" s="495"/>
      <c r="G1275" s="496"/>
      <c r="H1275" s="497"/>
      <c r="I1275" s="498"/>
      <c r="J1275" s="131" t="s">
        <v>110</v>
      </c>
      <c r="K1275" s="121"/>
      <c r="L1275" s="132"/>
      <c r="M1275" s="235"/>
      <c r="O1275" s="114"/>
      <c r="P1275" s="103"/>
    </row>
    <row r="1276" spans="1:16" x14ac:dyDescent="0.2">
      <c r="A1276" s="493"/>
      <c r="B1276" s="250"/>
      <c r="C1276" s="250"/>
      <c r="D1276" s="250"/>
      <c r="E1276" s="250"/>
      <c r="F1276" s="250"/>
      <c r="G1276" s="249"/>
      <c r="H1276" s="248"/>
      <c r="I1276" s="247"/>
      <c r="J1276" s="246" t="s">
        <v>65</v>
      </c>
      <c r="K1276" s="132"/>
      <c r="L1276" s="132"/>
      <c r="M1276" s="262"/>
      <c r="O1276" s="114"/>
      <c r="P1276" s="103"/>
    </row>
    <row r="1277" spans="1:16" ht="23.25" thickBot="1" x14ac:dyDescent="0.25">
      <c r="A1277" s="494"/>
      <c r="B1277" s="261" t="s">
        <v>8718</v>
      </c>
      <c r="C1277" s="260" t="s">
        <v>7602</v>
      </c>
      <c r="D1277" s="243">
        <v>43229</v>
      </c>
      <c r="E1277" s="242" t="s">
        <v>40</v>
      </c>
      <c r="F1277" s="241" t="s">
        <v>7887</v>
      </c>
      <c r="G1277" s="240"/>
      <c r="H1277" s="239"/>
      <c r="I1277" s="238"/>
      <c r="J1277" s="136" t="s">
        <v>5919</v>
      </c>
      <c r="K1277" s="259"/>
      <c r="L1277" s="137" t="s">
        <v>9</v>
      </c>
      <c r="M1277" s="258">
        <v>142</v>
      </c>
      <c r="O1277" s="114"/>
      <c r="P1277" s="103"/>
    </row>
    <row r="1278" spans="1:16" ht="22.5" x14ac:dyDescent="0.2">
      <c r="A1278" s="492">
        <v>253</v>
      </c>
      <c r="B1278" s="194" t="s">
        <v>23</v>
      </c>
      <c r="C1278" s="194" t="s">
        <v>24</v>
      </c>
      <c r="D1278" s="194" t="s">
        <v>25</v>
      </c>
      <c r="E1278" s="463" t="s">
        <v>26</v>
      </c>
      <c r="F1278" s="463"/>
      <c r="G1278" s="463" t="s">
        <v>18</v>
      </c>
      <c r="H1278" s="464"/>
      <c r="I1278" s="195"/>
      <c r="J1278" s="265"/>
      <c r="K1278" s="265"/>
      <c r="L1278" s="265"/>
      <c r="M1278" s="264"/>
      <c r="O1278" s="114"/>
      <c r="P1278" s="103"/>
    </row>
    <row r="1279" spans="1:16" ht="67.5" x14ac:dyDescent="0.2">
      <c r="A1279" s="493"/>
      <c r="B1279" s="124" t="s">
        <v>7905</v>
      </c>
      <c r="C1279" s="124" t="s">
        <v>7904</v>
      </c>
      <c r="D1279" s="257">
        <v>43227</v>
      </c>
      <c r="E1279" s="256"/>
      <c r="F1279" s="255" t="s">
        <v>6013</v>
      </c>
      <c r="G1279" s="427" t="s">
        <v>7602</v>
      </c>
      <c r="H1279" s="428"/>
      <c r="I1279" s="429"/>
      <c r="J1279" s="254" t="s">
        <v>109</v>
      </c>
      <c r="K1279" s="129"/>
      <c r="L1279" s="121"/>
      <c r="M1279" s="263"/>
      <c r="O1279" s="114"/>
      <c r="P1279" s="103"/>
    </row>
    <row r="1280" spans="1:16" ht="33.75" x14ac:dyDescent="0.2">
      <c r="A1280" s="493"/>
      <c r="B1280" s="250" t="s">
        <v>33</v>
      </c>
      <c r="C1280" s="250" t="s">
        <v>34</v>
      </c>
      <c r="D1280" s="250" t="s">
        <v>35</v>
      </c>
      <c r="E1280" s="495" t="s">
        <v>36</v>
      </c>
      <c r="F1280" s="495"/>
      <c r="G1280" s="496"/>
      <c r="H1280" s="497"/>
      <c r="I1280" s="498"/>
      <c r="J1280" s="131" t="s">
        <v>110</v>
      </c>
      <c r="K1280" s="121"/>
      <c r="L1280" s="132"/>
      <c r="M1280" s="235"/>
      <c r="O1280" s="114"/>
      <c r="P1280" s="103"/>
    </row>
    <row r="1281" spans="1:16" x14ac:dyDescent="0.2">
      <c r="A1281" s="493"/>
      <c r="B1281" s="250"/>
      <c r="C1281" s="250"/>
      <c r="D1281" s="250"/>
      <c r="E1281" s="250"/>
      <c r="F1281" s="250"/>
      <c r="G1281" s="249"/>
      <c r="H1281" s="248"/>
      <c r="I1281" s="247"/>
      <c r="J1281" s="246" t="s">
        <v>65</v>
      </c>
      <c r="K1281" s="132"/>
      <c r="L1281" s="132"/>
      <c r="M1281" s="262"/>
      <c r="O1281" s="114"/>
      <c r="P1281" s="103"/>
    </row>
    <row r="1282" spans="1:16" ht="23.25" thickBot="1" x14ac:dyDescent="0.25">
      <c r="A1282" s="494"/>
      <c r="B1282" s="261" t="s">
        <v>710</v>
      </c>
      <c r="C1282" s="260" t="s">
        <v>7602</v>
      </c>
      <c r="D1282" s="243">
        <v>43229</v>
      </c>
      <c r="E1282" s="242" t="s">
        <v>40</v>
      </c>
      <c r="F1282" s="241" t="s">
        <v>7887</v>
      </c>
      <c r="G1282" s="240"/>
      <c r="H1282" s="239"/>
      <c r="I1282" s="238"/>
      <c r="J1282" s="136" t="s">
        <v>5919</v>
      </c>
      <c r="K1282" s="259"/>
      <c r="L1282" s="137" t="s">
        <v>9</v>
      </c>
      <c r="M1282" s="258">
        <v>152</v>
      </c>
      <c r="O1282" s="114"/>
      <c r="P1282" s="103"/>
    </row>
    <row r="1283" spans="1:16" ht="22.5" x14ac:dyDescent="0.2">
      <c r="A1283" s="492">
        <v>254</v>
      </c>
      <c r="B1283" s="194" t="s">
        <v>23</v>
      </c>
      <c r="C1283" s="194" t="s">
        <v>24</v>
      </c>
      <c r="D1283" s="194" t="s">
        <v>25</v>
      </c>
      <c r="E1283" s="463" t="s">
        <v>26</v>
      </c>
      <c r="F1283" s="463"/>
      <c r="G1283" s="463" t="s">
        <v>18</v>
      </c>
      <c r="H1283" s="464"/>
      <c r="I1283" s="195"/>
      <c r="J1283" s="265"/>
      <c r="K1283" s="265"/>
      <c r="L1283" s="265"/>
      <c r="M1283" s="264"/>
      <c r="O1283" s="114"/>
      <c r="P1283" s="103"/>
    </row>
    <row r="1284" spans="1:16" ht="67.5" x14ac:dyDescent="0.2">
      <c r="A1284" s="493"/>
      <c r="B1284" s="124" t="s">
        <v>7903</v>
      </c>
      <c r="C1284" s="124" t="s">
        <v>7902</v>
      </c>
      <c r="D1284" s="257">
        <v>43227</v>
      </c>
      <c r="E1284" s="256"/>
      <c r="F1284" s="255" t="s">
        <v>6013</v>
      </c>
      <c r="G1284" s="427" t="s">
        <v>7602</v>
      </c>
      <c r="H1284" s="428"/>
      <c r="I1284" s="429"/>
      <c r="J1284" s="254" t="s">
        <v>109</v>
      </c>
      <c r="K1284" s="129"/>
      <c r="L1284" s="121"/>
      <c r="M1284" s="263"/>
      <c r="O1284" s="114"/>
      <c r="P1284" s="103"/>
    </row>
    <row r="1285" spans="1:16" ht="33.75" x14ac:dyDescent="0.2">
      <c r="A1285" s="493"/>
      <c r="B1285" s="250" t="s">
        <v>33</v>
      </c>
      <c r="C1285" s="250" t="s">
        <v>34</v>
      </c>
      <c r="D1285" s="250" t="s">
        <v>35</v>
      </c>
      <c r="E1285" s="495" t="s">
        <v>36</v>
      </c>
      <c r="F1285" s="495"/>
      <c r="G1285" s="496"/>
      <c r="H1285" s="497"/>
      <c r="I1285" s="498"/>
      <c r="J1285" s="131" t="s">
        <v>110</v>
      </c>
      <c r="K1285" s="121"/>
      <c r="L1285" s="132"/>
      <c r="M1285" s="235"/>
      <c r="O1285" s="114"/>
      <c r="P1285" s="103"/>
    </row>
    <row r="1286" spans="1:16" x14ac:dyDescent="0.2">
      <c r="A1286" s="493"/>
      <c r="B1286" s="250"/>
      <c r="C1286" s="250"/>
      <c r="D1286" s="250"/>
      <c r="E1286" s="250"/>
      <c r="F1286" s="250"/>
      <c r="G1286" s="249"/>
      <c r="H1286" s="248"/>
      <c r="I1286" s="247"/>
      <c r="J1286" s="246" t="s">
        <v>65</v>
      </c>
      <c r="K1286" s="132"/>
      <c r="L1286" s="132"/>
      <c r="M1286" s="262"/>
      <c r="O1286" s="114"/>
      <c r="P1286" s="103"/>
    </row>
    <row r="1287" spans="1:16" ht="23.25" thickBot="1" x14ac:dyDescent="0.25">
      <c r="A1287" s="494"/>
      <c r="B1287" s="261" t="s">
        <v>8719</v>
      </c>
      <c r="C1287" s="260" t="s">
        <v>7602</v>
      </c>
      <c r="D1287" s="243">
        <v>43229</v>
      </c>
      <c r="E1287" s="242" t="s">
        <v>40</v>
      </c>
      <c r="F1287" s="241" t="s">
        <v>7887</v>
      </c>
      <c r="G1287" s="240"/>
      <c r="H1287" s="239"/>
      <c r="I1287" s="238"/>
      <c r="J1287" s="136" t="s">
        <v>5919</v>
      </c>
      <c r="K1287" s="259"/>
      <c r="L1287" s="137" t="s">
        <v>9</v>
      </c>
      <c r="M1287" s="258">
        <v>152</v>
      </c>
      <c r="O1287" s="114"/>
      <c r="P1287" s="103"/>
    </row>
    <row r="1288" spans="1:16" ht="22.5" x14ac:dyDescent="0.2">
      <c r="A1288" s="492">
        <v>255</v>
      </c>
      <c r="B1288" s="194" t="s">
        <v>23</v>
      </c>
      <c r="C1288" s="194" t="s">
        <v>24</v>
      </c>
      <c r="D1288" s="194" t="s">
        <v>25</v>
      </c>
      <c r="E1288" s="463" t="s">
        <v>26</v>
      </c>
      <c r="F1288" s="463"/>
      <c r="G1288" s="463" t="s">
        <v>18</v>
      </c>
      <c r="H1288" s="464"/>
      <c r="I1288" s="195"/>
      <c r="J1288" s="265"/>
      <c r="K1288" s="265"/>
      <c r="L1288" s="265"/>
      <c r="M1288" s="264"/>
      <c r="O1288" s="114"/>
      <c r="P1288" s="103"/>
    </row>
    <row r="1289" spans="1:16" ht="33.75" x14ac:dyDescent="0.2">
      <c r="A1289" s="493"/>
      <c r="B1289" s="124" t="s">
        <v>6227</v>
      </c>
      <c r="C1289" s="124" t="s">
        <v>7901</v>
      </c>
      <c r="D1289" s="257">
        <v>43227</v>
      </c>
      <c r="E1289" s="256"/>
      <c r="F1289" s="255" t="s">
        <v>6013</v>
      </c>
      <c r="G1289" s="427" t="s">
        <v>7602</v>
      </c>
      <c r="H1289" s="428"/>
      <c r="I1289" s="429"/>
      <c r="J1289" s="254" t="s">
        <v>109</v>
      </c>
      <c r="K1289" s="129"/>
      <c r="L1289" s="121"/>
      <c r="M1289" s="263"/>
      <c r="O1289" s="114"/>
      <c r="P1289" s="103"/>
    </row>
    <row r="1290" spans="1:16" ht="33.75" x14ac:dyDescent="0.2">
      <c r="A1290" s="493"/>
      <c r="B1290" s="250" t="s">
        <v>33</v>
      </c>
      <c r="C1290" s="250" t="s">
        <v>34</v>
      </c>
      <c r="D1290" s="250" t="s">
        <v>35</v>
      </c>
      <c r="E1290" s="495" t="s">
        <v>36</v>
      </c>
      <c r="F1290" s="495"/>
      <c r="G1290" s="496"/>
      <c r="H1290" s="497"/>
      <c r="I1290" s="498"/>
      <c r="J1290" s="131" t="s">
        <v>110</v>
      </c>
      <c r="K1290" s="121"/>
      <c r="L1290" s="132"/>
      <c r="M1290" s="235"/>
      <c r="O1290" s="114"/>
      <c r="P1290" s="103"/>
    </row>
    <row r="1291" spans="1:16" x14ac:dyDescent="0.2">
      <c r="A1291" s="493"/>
      <c r="B1291" s="250"/>
      <c r="C1291" s="250"/>
      <c r="D1291" s="250"/>
      <c r="E1291" s="250"/>
      <c r="F1291" s="250"/>
      <c r="G1291" s="249"/>
      <c r="H1291" s="248"/>
      <c r="I1291" s="247"/>
      <c r="J1291" s="246" t="s">
        <v>65</v>
      </c>
      <c r="K1291" s="132"/>
      <c r="L1291" s="132"/>
      <c r="M1291" s="262"/>
      <c r="O1291" s="114"/>
      <c r="P1291" s="103"/>
    </row>
    <row r="1292" spans="1:16" ht="23.25" thickBot="1" x14ac:dyDescent="0.25">
      <c r="A1292" s="494"/>
      <c r="B1292" s="261" t="s">
        <v>317</v>
      </c>
      <c r="C1292" s="260" t="s">
        <v>7602</v>
      </c>
      <c r="D1292" s="243">
        <v>43229</v>
      </c>
      <c r="E1292" s="242" t="s">
        <v>40</v>
      </c>
      <c r="F1292" s="241" t="s">
        <v>7887</v>
      </c>
      <c r="G1292" s="240"/>
      <c r="H1292" s="239"/>
      <c r="I1292" s="238"/>
      <c r="J1292" s="136" t="s">
        <v>5919</v>
      </c>
      <c r="K1292" s="259"/>
      <c r="L1292" s="137" t="s">
        <v>9</v>
      </c>
      <c r="M1292" s="258">
        <v>152</v>
      </c>
      <c r="O1292" s="114"/>
      <c r="P1292" s="103"/>
    </row>
    <row r="1293" spans="1:16" ht="22.5" x14ac:dyDescent="0.2">
      <c r="A1293" s="492">
        <v>256</v>
      </c>
      <c r="B1293" s="194" t="s">
        <v>23</v>
      </c>
      <c r="C1293" s="194" t="s">
        <v>24</v>
      </c>
      <c r="D1293" s="194" t="s">
        <v>25</v>
      </c>
      <c r="E1293" s="463" t="s">
        <v>26</v>
      </c>
      <c r="F1293" s="463"/>
      <c r="G1293" s="463" t="s">
        <v>18</v>
      </c>
      <c r="H1293" s="464"/>
      <c r="I1293" s="195"/>
      <c r="J1293" s="265"/>
      <c r="K1293" s="265"/>
      <c r="L1293" s="265"/>
      <c r="M1293" s="264"/>
      <c r="O1293" s="114"/>
      <c r="P1293" s="103"/>
    </row>
    <row r="1294" spans="1:16" ht="45" x14ac:dyDescent="0.2">
      <c r="A1294" s="493"/>
      <c r="B1294" s="124" t="s">
        <v>7900</v>
      </c>
      <c r="C1294" s="124" t="s">
        <v>7899</v>
      </c>
      <c r="D1294" s="257">
        <v>43227</v>
      </c>
      <c r="E1294" s="256"/>
      <c r="F1294" s="255" t="s">
        <v>6013</v>
      </c>
      <c r="G1294" s="427" t="s">
        <v>7602</v>
      </c>
      <c r="H1294" s="428"/>
      <c r="I1294" s="429"/>
      <c r="J1294" s="254" t="s">
        <v>109</v>
      </c>
      <c r="K1294" s="129"/>
      <c r="L1294" s="121"/>
      <c r="M1294" s="263"/>
      <c r="O1294" s="114"/>
      <c r="P1294" s="103"/>
    </row>
    <row r="1295" spans="1:16" ht="33.75" x14ac:dyDescent="0.2">
      <c r="A1295" s="493"/>
      <c r="B1295" s="250" t="s">
        <v>33</v>
      </c>
      <c r="C1295" s="250" t="s">
        <v>34</v>
      </c>
      <c r="D1295" s="250" t="s">
        <v>35</v>
      </c>
      <c r="E1295" s="495" t="s">
        <v>36</v>
      </c>
      <c r="F1295" s="495"/>
      <c r="G1295" s="496"/>
      <c r="H1295" s="497"/>
      <c r="I1295" s="498"/>
      <c r="J1295" s="131" t="s">
        <v>110</v>
      </c>
      <c r="K1295" s="121"/>
      <c r="L1295" s="132"/>
      <c r="M1295" s="235"/>
      <c r="O1295" s="114"/>
      <c r="P1295" s="103"/>
    </row>
    <row r="1296" spans="1:16" x14ac:dyDescent="0.2">
      <c r="A1296" s="493"/>
      <c r="B1296" s="250"/>
      <c r="C1296" s="250"/>
      <c r="D1296" s="250"/>
      <c r="E1296" s="250"/>
      <c r="F1296" s="250"/>
      <c r="G1296" s="249"/>
      <c r="H1296" s="248"/>
      <c r="I1296" s="247"/>
      <c r="J1296" s="246" t="s">
        <v>65</v>
      </c>
      <c r="K1296" s="132"/>
      <c r="L1296" s="132"/>
      <c r="M1296" s="262"/>
      <c r="O1296" s="114"/>
      <c r="P1296" s="103"/>
    </row>
    <row r="1297" spans="1:16" ht="23.25" thickBot="1" x14ac:dyDescent="0.25">
      <c r="A1297" s="494"/>
      <c r="B1297" s="261" t="s">
        <v>8652</v>
      </c>
      <c r="C1297" s="260" t="s">
        <v>7602</v>
      </c>
      <c r="D1297" s="243">
        <v>43229</v>
      </c>
      <c r="E1297" s="242" t="s">
        <v>40</v>
      </c>
      <c r="F1297" s="241" t="s">
        <v>7887</v>
      </c>
      <c r="G1297" s="240"/>
      <c r="H1297" s="239"/>
      <c r="I1297" s="238"/>
      <c r="J1297" s="136" t="s">
        <v>5919</v>
      </c>
      <c r="K1297" s="259"/>
      <c r="L1297" s="137" t="s">
        <v>9</v>
      </c>
      <c r="M1297" s="258">
        <v>152</v>
      </c>
      <c r="O1297" s="114"/>
      <c r="P1297" s="103"/>
    </row>
    <row r="1298" spans="1:16" ht="22.5" x14ac:dyDescent="0.2">
      <c r="A1298" s="492">
        <v>257</v>
      </c>
      <c r="B1298" s="194" t="s">
        <v>23</v>
      </c>
      <c r="C1298" s="194" t="s">
        <v>24</v>
      </c>
      <c r="D1298" s="194" t="s">
        <v>25</v>
      </c>
      <c r="E1298" s="463" t="s">
        <v>26</v>
      </c>
      <c r="F1298" s="463"/>
      <c r="G1298" s="463" t="s">
        <v>18</v>
      </c>
      <c r="H1298" s="464"/>
      <c r="I1298" s="195"/>
      <c r="J1298" s="265"/>
      <c r="K1298" s="265"/>
      <c r="L1298" s="265"/>
      <c r="M1298" s="264"/>
      <c r="O1298" s="114"/>
      <c r="P1298" s="103"/>
    </row>
    <row r="1299" spans="1:16" ht="33.75" x14ac:dyDescent="0.2">
      <c r="A1299" s="493"/>
      <c r="B1299" s="124" t="s">
        <v>7898</v>
      </c>
      <c r="C1299" s="124" t="s">
        <v>7897</v>
      </c>
      <c r="D1299" s="257">
        <v>43227</v>
      </c>
      <c r="E1299" s="256"/>
      <c r="F1299" s="255" t="s">
        <v>6013</v>
      </c>
      <c r="G1299" s="427" t="s">
        <v>7602</v>
      </c>
      <c r="H1299" s="428"/>
      <c r="I1299" s="429"/>
      <c r="J1299" s="254" t="s">
        <v>109</v>
      </c>
      <c r="K1299" s="129"/>
      <c r="L1299" s="121"/>
      <c r="M1299" s="263"/>
      <c r="O1299" s="114"/>
      <c r="P1299" s="103"/>
    </row>
    <row r="1300" spans="1:16" ht="33.75" x14ac:dyDescent="0.2">
      <c r="A1300" s="493"/>
      <c r="B1300" s="250" t="s">
        <v>33</v>
      </c>
      <c r="C1300" s="250" t="s">
        <v>34</v>
      </c>
      <c r="D1300" s="250" t="s">
        <v>35</v>
      </c>
      <c r="E1300" s="495" t="s">
        <v>36</v>
      </c>
      <c r="F1300" s="495"/>
      <c r="G1300" s="496"/>
      <c r="H1300" s="497"/>
      <c r="I1300" s="498"/>
      <c r="J1300" s="131" t="s">
        <v>110</v>
      </c>
      <c r="K1300" s="121"/>
      <c r="L1300" s="132"/>
      <c r="M1300" s="235"/>
      <c r="O1300" s="114"/>
      <c r="P1300" s="103"/>
    </row>
    <row r="1301" spans="1:16" x14ac:dyDescent="0.2">
      <c r="A1301" s="493"/>
      <c r="B1301" s="250"/>
      <c r="C1301" s="250"/>
      <c r="D1301" s="250"/>
      <c r="E1301" s="250"/>
      <c r="F1301" s="250"/>
      <c r="G1301" s="249"/>
      <c r="H1301" s="248"/>
      <c r="I1301" s="247"/>
      <c r="J1301" s="246" t="s">
        <v>65</v>
      </c>
      <c r="K1301" s="132"/>
      <c r="L1301" s="132"/>
      <c r="M1301" s="262"/>
      <c r="O1301" s="114"/>
      <c r="P1301" s="103"/>
    </row>
    <row r="1302" spans="1:16" ht="23.25" thickBot="1" x14ac:dyDescent="0.25">
      <c r="A1302" s="494"/>
      <c r="B1302" s="261" t="s">
        <v>8652</v>
      </c>
      <c r="C1302" s="260" t="s">
        <v>7602</v>
      </c>
      <c r="D1302" s="243">
        <v>43229</v>
      </c>
      <c r="E1302" s="242" t="s">
        <v>40</v>
      </c>
      <c r="F1302" s="241" t="s">
        <v>7887</v>
      </c>
      <c r="G1302" s="240"/>
      <c r="H1302" s="239"/>
      <c r="I1302" s="238"/>
      <c r="J1302" s="136" t="s">
        <v>5919</v>
      </c>
      <c r="K1302" s="259"/>
      <c r="L1302" s="137" t="s">
        <v>9</v>
      </c>
      <c r="M1302" s="258">
        <v>152</v>
      </c>
      <c r="O1302" s="114"/>
      <c r="P1302" s="103"/>
    </row>
    <row r="1303" spans="1:16" ht="22.5" x14ac:dyDescent="0.2">
      <c r="A1303" s="492">
        <v>258</v>
      </c>
      <c r="B1303" s="194" t="s">
        <v>23</v>
      </c>
      <c r="C1303" s="194" t="s">
        <v>24</v>
      </c>
      <c r="D1303" s="194" t="s">
        <v>25</v>
      </c>
      <c r="E1303" s="463" t="s">
        <v>26</v>
      </c>
      <c r="F1303" s="463"/>
      <c r="G1303" s="463" t="s">
        <v>18</v>
      </c>
      <c r="H1303" s="464"/>
      <c r="I1303" s="195"/>
      <c r="J1303" s="265"/>
      <c r="K1303" s="265"/>
      <c r="L1303" s="265"/>
      <c r="M1303" s="264"/>
      <c r="O1303" s="114"/>
      <c r="P1303" s="103"/>
    </row>
    <row r="1304" spans="1:16" ht="33.75" x14ac:dyDescent="0.2">
      <c r="A1304" s="493"/>
      <c r="B1304" s="124" t="s">
        <v>7896</v>
      </c>
      <c r="C1304" s="124" t="s">
        <v>7895</v>
      </c>
      <c r="D1304" s="257">
        <v>43227</v>
      </c>
      <c r="E1304" s="256"/>
      <c r="F1304" s="255" t="s">
        <v>6013</v>
      </c>
      <c r="G1304" s="427" t="s">
        <v>7602</v>
      </c>
      <c r="H1304" s="428"/>
      <c r="I1304" s="429"/>
      <c r="J1304" s="254" t="s">
        <v>109</v>
      </c>
      <c r="K1304" s="129"/>
      <c r="L1304" s="121"/>
      <c r="M1304" s="263"/>
      <c r="O1304" s="114"/>
      <c r="P1304" s="103"/>
    </row>
    <row r="1305" spans="1:16" ht="33.75" x14ac:dyDescent="0.2">
      <c r="A1305" s="493"/>
      <c r="B1305" s="250" t="s">
        <v>33</v>
      </c>
      <c r="C1305" s="250" t="s">
        <v>34</v>
      </c>
      <c r="D1305" s="250" t="s">
        <v>35</v>
      </c>
      <c r="E1305" s="495" t="s">
        <v>36</v>
      </c>
      <c r="F1305" s="495"/>
      <c r="G1305" s="496"/>
      <c r="H1305" s="497"/>
      <c r="I1305" s="498"/>
      <c r="J1305" s="131" t="s">
        <v>110</v>
      </c>
      <c r="K1305" s="121"/>
      <c r="L1305" s="132"/>
      <c r="M1305" s="235"/>
      <c r="O1305" s="114"/>
      <c r="P1305" s="103"/>
    </row>
    <row r="1306" spans="1:16" x14ac:dyDescent="0.2">
      <c r="A1306" s="493"/>
      <c r="B1306" s="250"/>
      <c r="C1306" s="250"/>
      <c r="D1306" s="250"/>
      <c r="E1306" s="250"/>
      <c r="F1306" s="250"/>
      <c r="G1306" s="249"/>
      <c r="H1306" s="248"/>
      <c r="I1306" s="247"/>
      <c r="J1306" s="246" t="s">
        <v>65</v>
      </c>
      <c r="K1306" s="132"/>
      <c r="L1306" s="132"/>
      <c r="M1306" s="262"/>
      <c r="O1306" s="114"/>
      <c r="P1306" s="103"/>
    </row>
    <row r="1307" spans="1:16" ht="23.25" thickBot="1" x14ac:dyDescent="0.25">
      <c r="A1307" s="494"/>
      <c r="B1307" s="261" t="s">
        <v>8652</v>
      </c>
      <c r="C1307" s="260" t="s">
        <v>7602</v>
      </c>
      <c r="D1307" s="243">
        <v>43229</v>
      </c>
      <c r="E1307" s="242" t="s">
        <v>40</v>
      </c>
      <c r="F1307" s="241" t="s">
        <v>7887</v>
      </c>
      <c r="G1307" s="240"/>
      <c r="H1307" s="239"/>
      <c r="I1307" s="238"/>
      <c r="J1307" s="136" t="s">
        <v>5919</v>
      </c>
      <c r="K1307" s="259"/>
      <c r="L1307" s="137" t="s">
        <v>9</v>
      </c>
      <c r="M1307" s="258">
        <v>152</v>
      </c>
      <c r="O1307" s="114"/>
      <c r="P1307" s="103"/>
    </row>
    <row r="1308" spans="1:16" ht="22.5" x14ac:dyDescent="0.2">
      <c r="A1308" s="492">
        <v>259</v>
      </c>
      <c r="B1308" s="194" t="s">
        <v>23</v>
      </c>
      <c r="C1308" s="194" t="s">
        <v>24</v>
      </c>
      <c r="D1308" s="194" t="s">
        <v>25</v>
      </c>
      <c r="E1308" s="463" t="s">
        <v>26</v>
      </c>
      <c r="F1308" s="463"/>
      <c r="G1308" s="463" t="s">
        <v>18</v>
      </c>
      <c r="H1308" s="464"/>
      <c r="I1308" s="195"/>
      <c r="J1308" s="265"/>
      <c r="K1308" s="265"/>
      <c r="L1308" s="265"/>
      <c r="M1308" s="264"/>
      <c r="O1308" s="114"/>
      <c r="P1308" s="103"/>
    </row>
    <row r="1309" spans="1:16" ht="56.25" x14ac:dyDescent="0.2">
      <c r="A1309" s="493"/>
      <c r="B1309" s="124" t="s">
        <v>6688</v>
      </c>
      <c r="C1309" s="124" t="s">
        <v>7894</v>
      </c>
      <c r="D1309" s="257">
        <v>43227</v>
      </c>
      <c r="E1309" s="256"/>
      <c r="F1309" s="255" t="s">
        <v>6009</v>
      </c>
      <c r="G1309" s="427" t="s">
        <v>6008</v>
      </c>
      <c r="H1309" s="428"/>
      <c r="I1309" s="429"/>
      <c r="J1309" s="254" t="s">
        <v>109</v>
      </c>
      <c r="K1309" s="129"/>
      <c r="L1309" s="121" t="s">
        <v>9</v>
      </c>
      <c r="M1309" s="263">
        <v>506</v>
      </c>
      <c r="O1309" s="114"/>
      <c r="P1309" s="103"/>
    </row>
    <row r="1310" spans="1:16" ht="33.75" x14ac:dyDescent="0.2">
      <c r="A1310" s="493"/>
      <c r="B1310" s="250" t="s">
        <v>33</v>
      </c>
      <c r="C1310" s="250" t="s">
        <v>34</v>
      </c>
      <c r="D1310" s="250" t="s">
        <v>35</v>
      </c>
      <c r="E1310" s="495" t="s">
        <v>36</v>
      </c>
      <c r="F1310" s="495"/>
      <c r="G1310" s="496"/>
      <c r="H1310" s="497"/>
      <c r="I1310" s="498"/>
      <c r="J1310" s="131" t="s">
        <v>110</v>
      </c>
      <c r="K1310" s="121"/>
      <c r="L1310" s="132" t="s">
        <v>9</v>
      </c>
      <c r="M1310" s="235">
        <v>880</v>
      </c>
      <c r="O1310" s="114"/>
      <c r="P1310" s="103"/>
    </row>
    <row r="1311" spans="1:16" x14ac:dyDescent="0.2">
      <c r="A1311" s="493"/>
      <c r="B1311" s="250"/>
      <c r="C1311" s="250"/>
      <c r="D1311" s="250"/>
      <c r="E1311" s="250"/>
      <c r="F1311" s="250"/>
      <c r="G1311" s="249"/>
      <c r="H1311" s="248"/>
      <c r="I1311" s="247"/>
      <c r="J1311" s="246" t="s">
        <v>65</v>
      </c>
      <c r="K1311" s="132"/>
      <c r="L1311" s="132"/>
      <c r="M1311" s="262"/>
      <c r="O1311" s="114"/>
      <c r="P1311" s="103"/>
    </row>
    <row r="1312" spans="1:16" ht="23.25" thickBot="1" x14ac:dyDescent="0.25">
      <c r="A1312" s="494"/>
      <c r="B1312" s="261" t="s">
        <v>8664</v>
      </c>
      <c r="C1312" s="260" t="s">
        <v>6008</v>
      </c>
      <c r="D1312" s="243">
        <v>43229</v>
      </c>
      <c r="E1312" s="242" t="s">
        <v>40</v>
      </c>
      <c r="F1312" s="241" t="s">
        <v>7887</v>
      </c>
      <c r="G1312" s="240"/>
      <c r="H1312" s="239"/>
      <c r="I1312" s="238"/>
      <c r="J1312" s="136" t="s">
        <v>5919</v>
      </c>
      <c r="K1312" s="259"/>
      <c r="L1312" s="137"/>
      <c r="M1312" s="258"/>
      <c r="O1312" s="114"/>
      <c r="P1312" s="103"/>
    </row>
    <row r="1313" spans="1:16" ht="22.5" x14ac:dyDescent="0.2">
      <c r="A1313" s="492">
        <v>260</v>
      </c>
      <c r="B1313" s="194" t="s">
        <v>23</v>
      </c>
      <c r="C1313" s="194" t="s">
        <v>24</v>
      </c>
      <c r="D1313" s="194" t="s">
        <v>25</v>
      </c>
      <c r="E1313" s="463" t="s">
        <v>26</v>
      </c>
      <c r="F1313" s="463"/>
      <c r="G1313" s="463" t="s">
        <v>18</v>
      </c>
      <c r="H1313" s="464"/>
      <c r="I1313" s="195"/>
      <c r="J1313" s="265"/>
      <c r="K1313" s="265"/>
      <c r="L1313" s="265"/>
      <c r="M1313" s="264"/>
      <c r="O1313" s="114"/>
      <c r="P1313" s="103"/>
    </row>
    <row r="1314" spans="1:16" ht="22.5" x14ac:dyDescent="0.2">
      <c r="A1314" s="493"/>
      <c r="B1314" s="124" t="s">
        <v>6479</v>
      </c>
      <c r="C1314" s="124" t="s">
        <v>7893</v>
      </c>
      <c r="D1314" s="257">
        <v>43227</v>
      </c>
      <c r="E1314" s="256"/>
      <c r="F1314" s="255" t="s">
        <v>5966</v>
      </c>
      <c r="G1314" s="427" t="s">
        <v>6266</v>
      </c>
      <c r="H1314" s="428"/>
      <c r="I1314" s="429"/>
      <c r="J1314" s="254" t="s">
        <v>109</v>
      </c>
      <c r="K1314" s="129"/>
      <c r="L1314" s="121" t="s">
        <v>9</v>
      </c>
      <c r="M1314" s="263">
        <v>149</v>
      </c>
      <c r="O1314" s="114"/>
      <c r="P1314" s="103"/>
    </row>
    <row r="1315" spans="1:16" ht="33.75" x14ac:dyDescent="0.2">
      <c r="A1315" s="493"/>
      <c r="B1315" s="250" t="s">
        <v>33</v>
      </c>
      <c r="C1315" s="250" t="s">
        <v>34</v>
      </c>
      <c r="D1315" s="250" t="s">
        <v>35</v>
      </c>
      <c r="E1315" s="495" t="s">
        <v>36</v>
      </c>
      <c r="F1315" s="495"/>
      <c r="G1315" s="496"/>
      <c r="H1315" s="497"/>
      <c r="I1315" s="498"/>
      <c r="J1315" s="131" t="s">
        <v>110</v>
      </c>
      <c r="K1315" s="121"/>
      <c r="L1315" s="132" t="s">
        <v>9</v>
      </c>
      <c r="M1315" s="235">
        <v>290.60000000000002</v>
      </c>
      <c r="O1315" s="114"/>
      <c r="P1315" s="103"/>
    </row>
    <row r="1316" spans="1:16" x14ac:dyDescent="0.2">
      <c r="A1316" s="493"/>
      <c r="B1316" s="250"/>
      <c r="C1316" s="250"/>
      <c r="D1316" s="250"/>
      <c r="E1316" s="250"/>
      <c r="F1316" s="250"/>
      <c r="G1316" s="249"/>
      <c r="H1316" s="248"/>
      <c r="I1316" s="247"/>
      <c r="J1316" s="246" t="s">
        <v>65</v>
      </c>
      <c r="K1316" s="132"/>
      <c r="L1316" s="132" t="s">
        <v>9</v>
      </c>
      <c r="M1316" s="262">
        <v>96</v>
      </c>
      <c r="O1316" s="114"/>
      <c r="P1316" s="103"/>
    </row>
    <row r="1317" spans="1:16" ht="23.25" thickBot="1" x14ac:dyDescent="0.25">
      <c r="A1317" s="494"/>
      <c r="B1317" s="261" t="s">
        <v>710</v>
      </c>
      <c r="C1317" s="260" t="s">
        <v>6266</v>
      </c>
      <c r="D1317" s="243">
        <v>43228</v>
      </c>
      <c r="E1317" s="242" t="s">
        <v>40</v>
      </c>
      <c r="F1317" s="241" t="s">
        <v>7892</v>
      </c>
      <c r="G1317" s="240"/>
      <c r="H1317" s="239"/>
      <c r="I1317" s="238"/>
      <c r="J1317" s="136" t="s">
        <v>5919</v>
      </c>
      <c r="K1317" s="259"/>
      <c r="L1317" s="137"/>
      <c r="M1317" s="258"/>
      <c r="O1317" s="114"/>
      <c r="P1317" s="103"/>
    </row>
    <row r="1318" spans="1:16" ht="22.5" x14ac:dyDescent="0.2">
      <c r="A1318" s="492">
        <v>261</v>
      </c>
      <c r="B1318" s="194" t="s">
        <v>23</v>
      </c>
      <c r="C1318" s="194" t="s">
        <v>24</v>
      </c>
      <c r="D1318" s="194" t="s">
        <v>25</v>
      </c>
      <c r="E1318" s="463" t="s">
        <v>26</v>
      </c>
      <c r="F1318" s="463"/>
      <c r="G1318" s="463" t="s">
        <v>18</v>
      </c>
      <c r="H1318" s="464"/>
      <c r="I1318" s="195"/>
      <c r="J1318" s="265"/>
      <c r="K1318" s="265"/>
      <c r="L1318" s="265"/>
      <c r="M1318" s="264"/>
      <c r="O1318" s="114"/>
      <c r="P1318" s="103"/>
    </row>
    <row r="1319" spans="1:16" ht="78.75" x14ac:dyDescent="0.2">
      <c r="A1319" s="493"/>
      <c r="B1319" s="124" t="s">
        <v>7891</v>
      </c>
      <c r="C1319" s="124" t="s">
        <v>7890</v>
      </c>
      <c r="D1319" s="257">
        <v>43227</v>
      </c>
      <c r="E1319" s="256"/>
      <c r="F1319" s="255" t="s">
        <v>6009</v>
      </c>
      <c r="G1319" s="427" t="s">
        <v>6008</v>
      </c>
      <c r="H1319" s="428"/>
      <c r="I1319" s="429"/>
      <c r="J1319" s="254" t="s">
        <v>109</v>
      </c>
      <c r="K1319" s="129"/>
      <c r="L1319" s="121" t="s">
        <v>9</v>
      </c>
      <c r="M1319" s="263">
        <v>506</v>
      </c>
      <c r="O1319" s="114"/>
      <c r="P1319" s="103"/>
    </row>
    <row r="1320" spans="1:16" ht="33.75" x14ac:dyDescent="0.2">
      <c r="A1320" s="493"/>
      <c r="B1320" s="250" t="s">
        <v>33</v>
      </c>
      <c r="C1320" s="250" t="s">
        <v>34</v>
      </c>
      <c r="D1320" s="250" t="s">
        <v>35</v>
      </c>
      <c r="E1320" s="495" t="s">
        <v>36</v>
      </c>
      <c r="F1320" s="495"/>
      <c r="G1320" s="496"/>
      <c r="H1320" s="497"/>
      <c r="I1320" s="498"/>
      <c r="J1320" s="131" t="s">
        <v>110</v>
      </c>
      <c r="K1320" s="121"/>
      <c r="L1320" s="132" t="s">
        <v>9</v>
      </c>
      <c r="M1320" s="235">
        <v>338.4</v>
      </c>
      <c r="O1320" s="114"/>
      <c r="P1320" s="103"/>
    </row>
    <row r="1321" spans="1:16" x14ac:dyDescent="0.2">
      <c r="A1321" s="493"/>
      <c r="B1321" s="250"/>
      <c r="C1321" s="250"/>
      <c r="D1321" s="250"/>
      <c r="E1321" s="250"/>
      <c r="F1321" s="250"/>
      <c r="G1321" s="249"/>
      <c r="H1321" s="248"/>
      <c r="I1321" s="247"/>
      <c r="J1321" s="246" t="s">
        <v>65</v>
      </c>
      <c r="K1321" s="132"/>
      <c r="L1321" s="132" t="s">
        <v>9</v>
      </c>
      <c r="M1321" s="262">
        <v>203.5</v>
      </c>
      <c r="O1321" s="114"/>
      <c r="P1321" s="103"/>
    </row>
    <row r="1322" spans="1:16" ht="23.25" thickBot="1" x14ac:dyDescent="0.25">
      <c r="A1322" s="494"/>
      <c r="B1322" s="261" t="s">
        <v>736</v>
      </c>
      <c r="C1322" s="260" t="s">
        <v>6008</v>
      </c>
      <c r="D1322" s="243">
        <v>43229</v>
      </c>
      <c r="E1322" s="242" t="s">
        <v>40</v>
      </c>
      <c r="F1322" s="241" t="s">
        <v>7887</v>
      </c>
      <c r="G1322" s="240"/>
      <c r="H1322" s="239"/>
      <c r="I1322" s="238"/>
      <c r="J1322" s="136" t="s">
        <v>5919</v>
      </c>
      <c r="K1322" s="259"/>
      <c r="L1322" s="137" t="s">
        <v>9</v>
      </c>
      <c r="M1322" s="258">
        <v>320</v>
      </c>
      <c r="O1322" s="114"/>
      <c r="P1322" s="103"/>
    </row>
    <row r="1323" spans="1:16" ht="22.5" x14ac:dyDescent="0.2">
      <c r="A1323" s="492">
        <v>262</v>
      </c>
      <c r="B1323" s="194" t="s">
        <v>23</v>
      </c>
      <c r="C1323" s="194" t="s">
        <v>24</v>
      </c>
      <c r="D1323" s="194" t="s">
        <v>25</v>
      </c>
      <c r="E1323" s="463" t="s">
        <v>26</v>
      </c>
      <c r="F1323" s="463"/>
      <c r="G1323" s="463" t="s">
        <v>18</v>
      </c>
      <c r="H1323" s="464"/>
      <c r="I1323" s="195"/>
      <c r="J1323" s="265"/>
      <c r="K1323" s="265"/>
      <c r="L1323" s="265"/>
      <c r="M1323" s="264"/>
      <c r="O1323" s="114"/>
      <c r="P1323" s="103"/>
    </row>
    <row r="1324" spans="1:16" ht="22.5" x14ac:dyDescent="0.2">
      <c r="A1324" s="493"/>
      <c r="B1324" s="124" t="s">
        <v>6310</v>
      </c>
      <c r="C1324" s="124" t="s">
        <v>7889</v>
      </c>
      <c r="D1324" s="257">
        <v>43227</v>
      </c>
      <c r="E1324" s="256"/>
      <c r="F1324" s="255" t="s">
        <v>6009</v>
      </c>
      <c r="G1324" s="427" t="s">
        <v>6008</v>
      </c>
      <c r="H1324" s="428"/>
      <c r="I1324" s="429"/>
      <c r="J1324" s="254" t="s">
        <v>109</v>
      </c>
      <c r="K1324" s="129"/>
      <c r="L1324" s="121" t="s">
        <v>9</v>
      </c>
      <c r="M1324" s="263">
        <v>506</v>
      </c>
      <c r="O1324" s="114"/>
      <c r="P1324" s="103"/>
    </row>
    <row r="1325" spans="1:16" ht="33.75" x14ac:dyDescent="0.2">
      <c r="A1325" s="493"/>
      <c r="B1325" s="250" t="s">
        <v>33</v>
      </c>
      <c r="C1325" s="250" t="s">
        <v>34</v>
      </c>
      <c r="D1325" s="250" t="s">
        <v>35</v>
      </c>
      <c r="E1325" s="495" t="s">
        <v>36</v>
      </c>
      <c r="F1325" s="495"/>
      <c r="G1325" s="496"/>
      <c r="H1325" s="497"/>
      <c r="I1325" s="498"/>
      <c r="J1325" s="131" t="s">
        <v>110</v>
      </c>
      <c r="K1325" s="121"/>
      <c r="L1325" s="132" t="s">
        <v>9</v>
      </c>
      <c r="M1325" s="235">
        <v>289.39999999999998</v>
      </c>
      <c r="O1325" s="114"/>
      <c r="P1325" s="103"/>
    </row>
    <row r="1326" spans="1:16" x14ac:dyDescent="0.2">
      <c r="A1326" s="493"/>
      <c r="B1326" s="250"/>
      <c r="C1326" s="250"/>
      <c r="D1326" s="250"/>
      <c r="E1326" s="250"/>
      <c r="F1326" s="250"/>
      <c r="G1326" s="249"/>
      <c r="H1326" s="248"/>
      <c r="I1326" s="247"/>
      <c r="J1326" s="246" t="s">
        <v>65</v>
      </c>
      <c r="K1326" s="132"/>
      <c r="L1326" s="132"/>
      <c r="M1326" s="262"/>
      <c r="O1326" s="114"/>
      <c r="P1326" s="103"/>
    </row>
    <row r="1327" spans="1:16" ht="34.5" thickBot="1" x14ac:dyDescent="0.25">
      <c r="A1327" s="494"/>
      <c r="B1327" s="261" t="s">
        <v>8637</v>
      </c>
      <c r="C1327" s="260" t="s">
        <v>6008</v>
      </c>
      <c r="D1327" s="243">
        <v>43229</v>
      </c>
      <c r="E1327" s="242" t="s">
        <v>40</v>
      </c>
      <c r="F1327" s="241" t="s">
        <v>7887</v>
      </c>
      <c r="G1327" s="240"/>
      <c r="H1327" s="239"/>
      <c r="I1327" s="238"/>
      <c r="J1327" s="136" t="s">
        <v>5919</v>
      </c>
      <c r="K1327" s="259"/>
      <c r="L1327" s="137"/>
      <c r="M1327" s="258"/>
      <c r="O1327" s="114"/>
      <c r="P1327" s="103"/>
    </row>
    <row r="1328" spans="1:16" ht="22.5" x14ac:dyDescent="0.2">
      <c r="A1328" s="492">
        <v>263</v>
      </c>
      <c r="B1328" s="194" t="s">
        <v>23</v>
      </c>
      <c r="C1328" s="194" t="s">
        <v>24</v>
      </c>
      <c r="D1328" s="194" t="s">
        <v>25</v>
      </c>
      <c r="E1328" s="463" t="s">
        <v>26</v>
      </c>
      <c r="F1328" s="463"/>
      <c r="G1328" s="463" t="s">
        <v>18</v>
      </c>
      <c r="H1328" s="464"/>
      <c r="I1328" s="195"/>
      <c r="J1328" s="265"/>
      <c r="K1328" s="265"/>
      <c r="L1328" s="265"/>
      <c r="M1328" s="264"/>
      <c r="O1328" s="114"/>
      <c r="P1328" s="103"/>
    </row>
    <row r="1329" spans="1:16" ht="67.5" x14ac:dyDescent="0.2">
      <c r="A1329" s="493"/>
      <c r="B1329" s="124" t="s">
        <v>6183</v>
      </c>
      <c r="C1329" s="124" t="s">
        <v>7842</v>
      </c>
      <c r="D1329" s="257">
        <v>43227</v>
      </c>
      <c r="E1329" s="256"/>
      <c r="F1329" s="255" t="s">
        <v>7841</v>
      </c>
      <c r="G1329" s="427" t="s">
        <v>6008</v>
      </c>
      <c r="H1329" s="428"/>
      <c r="I1329" s="429"/>
      <c r="J1329" s="254" t="s">
        <v>109</v>
      </c>
      <c r="K1329" s="129"/>
      <c r="L1329" s="121" t="s">
        <v>9</v>
      </c>
      <c r="M1329" s="263">
        <v>759</v>
      </c>
      <c r="O1329" s="114"/>
      <c r="P1329" s="103"/>
    </row>
    <row r="1330" spans="1:16" ht="33.75" x14ac:dyDescent="0.2">
      <c r="A1330" s="493"/>
      <c r="B1330" s="250" t="s">
        <v>33</v>
      </c>
      <c r="C1330" s="250" t="s">
        <v>34</v>
      </c>
      <c r="D1330" s="250" t="s">
        <v>35</v>
      </c>
      <c r="E1330" s="495" t="s">
        <v>36</v>
      </c>
      <c r="F1330" s="495"/>
      <c r="G1330" s="496"/>
      <c r="H1330" s="497"/>
      <c r="I1330" s="498"/>
      <c r="J1330" s="131" t="s">
        <v>110</v>
      </c>
      <c r="K1330" s="121"/>
      <c r="L1330" s="132" t="s">
        <v>9</v>
      </c>
      <c r="M1330" s="235">
        <v>344.4</v>
      </c>
      <c r="O1330" s="114"/>
      <c r="P1330" s="103"/>
    </row>
    <row r="1331" spans="1:16" x14ac:dyDescent="0.2">
      <c r="A1331" s="493"/>
      <c r="B1331" s="250"/>
      <c r="C1331" s="250"/>
      <c r="D1331" s="250"/>
      <c r="E1331" s="250"/>
      <c r="F1331" s="250"/>
      <c r="G1331" s="249"/>
      <c r="H1331" s="248"/>
      <c r="I1331" s="247"/>
      <c r="J1331" s="246" t="s">
        <v>65</v>
      </c>
      <c r="K1331" s="132"/>
      <c r="L1331" s="132"/>
      <c r="M1331" s="262"/>
      <c r="O1331" s="114"/>
      <c r="P1331" s="103"/>
    </row>
    <row r="1332" spans="1:16" ht="23.25" thickBot="1" x14ac:dyDescent="0.25">
      <c r="A1332" s="494"/>
      <c r="B1332" s="261" t="s">
        <v>8640</v>
      </c>
      <c r="C1332" s="260" t="s">
        <v>6008</v>
      </c>
      <c r="D1332" s="243">
        <v>43230</v>
      </c>
      <c r="E1332" s="242" t="s">
        <v>40</v>
      </c>
      <c r="F1332" s="241" t="s">
        <v>7888</v>
      </c>
      <c r="G1332" s="240"/>
      <c r="H1332" s="239"/>
      <c r="I1332" s="238"/>
      <c r="J1332" s="136" t="s">
        <v>5919</v>
      </c>
      <c r="K1332" s="259"/>
      <c r="L1332" s="137"/>
      <c r="M1332" s="258"/>
      <c r="O1332" s="114"/>
      <c r="P1332" s="103"/>
    </row>
    <row r="1333" spans="1:16" ht="22.5" x14ac:dyDescent="0.2">
      <c r="A1333" s="492">
        <v>264</v>
      </c>
      <c r="B1333" s="194" t="s">
        <v>23</v>
      </c>
      <c r="C1333" s="194" t="s">
        <v>24</v>
      </c>
      <c r="D1333" s="194" t="s">
        <v>25</v>
      </c>
      <c r="E1333" s="463" t="s">
        <v>26</v>
      </c>
      <c r="F1333" s="463"/>
      <c r="G1333" s="463" t="s">
        <v>18</v>
      </c>
      <c r="H1333" s="464"/>
      <c r="I1333" s="195"/>
      <c r="J1333" s="265"/>
      <c r="K1333" s="265"/>
      <c r="L1333" s="265"/>
      <c r="M1333" s="264"/>
      <c r="O1333" s="114"/>
      <c r="P1333" s="103"/>
    </row>
    <row r="1334" spans="1:16" ht="67.5" x14ac:dyDescent="0.2">
      <c r="A1334" s="493"/>
      <c r="B1334" s="124" t="s">
        <v>6400</v>
      </c>
      <c r="C1334" s="124" t="s">
        <v>7842</v>
      </c>
      <c r="D1334" s="257">
        <v>43227</v>
      </c>
      <c r="E1334" s="256"/>
      <c r="F1334" s="255" t="s">
        <v>7841</v>
      </c>
      <c r="G1334" s="427" t="s">
        <v>6008</v>
      </c>
      <c r="H1334" s="428"/>
      <c r="I1334" s="429"/>
      <c r="J1334" s="254" t="s">
        <v>109</v>
      </c>
      <c r="K1334" s="129"/>
      <c r="L1334" s="121" t="s">
        <v>9</v>
      </c>
      <c r="M1334" s="263">
        <v>506</v>
      </c>
      <c r="O1334" s="114"/>
      <c r="P1334" s="103"/>
    </row>
    <row r="1335" spans="1:16" ht="33.75" x14ac:dyDescent="0.2">
      <c r="A1335" s="493"/>
      <c r="B1335" s="250" t="s">
        <v>33</v>
      </c>
      <c r="C1335" s="250" t="s">
        <v>34</v>
      </c>
      <c r="D1335" s="250" t="s">
        <v>35</v>
      </c>
      <c r="E1335" s="495" t="s">
        <v>36</v>
      </c>
      <c r="F1335" s="495"/>
      <c r="G1335" s="496"/>
      <c r="H1335" s="497"/>
      <c r="I1335" s="498"/>
      <c r="J1335" s="131" t="s">
        <v>110</v>
      </c>
      <c r="K1335" s="121"/>
      <c r="L1335" s="132" t="s">
        <v>9</v>
      </c>
      <c r="M1335" s="235">
        <v>289.39999999999998</v>
      </c>
      <c r="O1335" s="114"/>
      <c r="P1335" s="103"/>
    </row>
    <row r="1336" spans="1:16" x14ac:dyDescent="0.2">
      <c r="A1336" s="493"/>
      <c r="B1336" s="250"/>
      <c r="C1336" s="250"/>
      <c r="D1336" s="250"/>
      <c r="E1336" s="250"/>
      <c r="F1336" s="250"/>
      <c r="G1336" s="249"/>
      <c r="H1336" s="248"/>
      <c r="I1336" s="247"/>
      <c r="J1336" s="246" t="s">
        <v>65</v>
      </c>
      <c r="K1336" s="132"/>
      <c r="L1336" s="132"/>
      <c r="M1336" s="262"/>
      <c r="O1336" s="114"/>
      <c r="P1336" s="103"/>
    </row>
    <row r="1337" spans="1:16" ht="23.25" thickBot="1" x14ac:dyDescent="0.25">
      <c r="A1337" s="494"/>
      <c r="B1337" s="261" t="s">
        <v>8720</v>
      </c>
      <c r="C1337" s="260" t="s">
        <v>6008</v>
      </c>
      <c r="D1337" s="243">
        <v>43229</v>
      </c>
      <c r="E1337" s="242" t="s">
        <v>40</v>
      </c>
      <c r="F1337" s="241" t="s">
        <v>7887</v>
      </c>
      <c r="G1337" s="240"/>
      <c r="H1337" s="239"/>
      <c r="I1337" s="238"/>
      <c r="J1337" s="136" t="s">
        <v>5919</v>
      </c>
      <c r="K1337" s="259"/>
      <c r="L1337" s="137"/>
      <c r="M1337" s="258"/>
      <c r="O1337" s="114"/>
      <c r="P1337" s="103"/>
    </row>
    <row r="1338" spans="1:16" ht="22.5" x14ac:dyDescent="0.2">
      <c r="A1338" s="492">
        <v>265</v>
      </c>
      <c r="B1338" s="194" t="s">
        <v>23</v>
      </c>
      <c r="C1338" s="194" t="s">
        <v>24</v>
      </c>
      <c r="D1338" s="194" t="s">
        <v>25</v>
      </c>
      <c r="E1338" s="463" t="s">
        <v>26</v>
      </c>
      <c r="F1338" s="463"/>
      <c r="G1338" s="463" t="s">
        <v>18</v>
      </c>
      <c r="H1338" s="464"/>
      <c r="I1338" s="195"/>
      <c r="J1338" s="265"/>
      <c r="K1338" s="265"/>
      <c r="L1338" s="265"/>
      <c r="M1338" s="264"/>
      <c r="O1338" s="114"/>
      <c r="P1338" s="103"/>
    </row>
    <row r="1339" spans="1:16" ht="67.5" x14ac:dyDescent="0.2">
      <c r="A1339" s="493"/>
      <c r="B1339" s="124" t="s">
        <v>6182</v>
      </c>
      <c r="C1339" s="124" t="s">
        <v>7842</v>
      </c>
      <c r="D1339" s="257">
        <v>43227</v>
      </c>
      <c r="E1339" s="256"/>
      <c r="F1339" s="255" t="s">
        <v>7841</v>
      </c>
      <c r="G1339" s="427" t="s">
        <v>6008</v>
      </c>
      <c r="H1339" s="428"/>
      <c r="I1339" s="429"/>
      <c r="J1339" s="254" t="s">
        <v>109</v>
      </c>
      <c r="K1339" s="129"/>
      <c r="L1339" s="121" t="s">
        <v>9</v>
      </c>
      <c r="M1339" s="263">
        <v>506</v>
      </c>
      <c r="O1339" s="114"/>
      <c r="P1339" s="103"/>
    </row>
    <row r="1340" spans="1:16" ht="33.75" x14ac:dyDescent="0.2">
      <c r="A1340" s="493"/>
      <c r="B1340" s="250" t="s">
        <v>33</v>
      </c>
      <c r="C1340" s="250" t="s">
        <v>34</v>
      </c>
      <c r="D1340" s="250" t="s">
        <v>35</v>
      </c>
      <c r="E1340" s="495" t="s">
        <v>36</v>
      </c>
      <c r="F1340" s="495"/>
      <c r="G1340" s="496"/>
      <c r="H1340" s="497"/>
      <c r="I1340" s="498"/>
      <c r="J1340" s="131" t="s">
        <v>110</v>
      </c>
      <c r="K1340" s="121"/>
      <c r="L1340" s="132" t="s">
        <v>9</v>
      </c>
      <c r="M1340" s="235">
        <v>746.4</v>
      </c>
      <c r="O1340" s="114"/>
      <c r="P1340" s="103"/>
    </row>
    <row r="1341" spans="1:16" x14ac:dyDescent="0.2">
      <c r="A1341" s="493"/>
      <c r="B1341" s="250"/>
      <c r="C1341" s="250"/>
      <c r="D1341" s="250"/>
      <c r="E1341" s="250"/>
      <c r="F1341" s="250"/>
      <c r="G1341" s="249"/>
      <c r="H1341" s="248"/>
      <c r="I1341" s="247"/>
      <c r="J1341" s="246" t="s">
        <v>65</v>
      </c>
      <c r="K1341" s="132"/>
      <c r="L1341" s="132"/>
      <c r="M1341" s="262"/>
      <c r="O1341" s="114"/>
      <c r="P1341" s="103"/>
    </row>
    <row r="1342" spans="1:16" ht="23.25" thickBot="1" x14ac:dyDescent="0.25">
      <c r="A1342" s="494"/>
      <c r="B1342" s="261" t="s">
        <v>8640</v>
      </c>
      <c r="C1342" s="260" t="s">
        <v>6008</v>
      </c>
      <c r="D1342" s="243">
        <v>43229</v>
      </c>
      <c r="E1342" s="242" t="s">
        <v>40</v>
      </c>
      <c r="F1342" s="241" t="s">
        <v>7887</v>
      </c>
      <c r="G1342" s="240"/>
      <c r="H1342" s="239"/>
      <c r="I1342" s="238"/>
      <c r="J1342" s="136" t="s">
        <v>5919</v>
      </c>
      <c r="K1342" s="259"/>
      <c r="L1342" s="137"/>
      <c r="M1342" s="258"/>
      <c r="O1342" s="114"/>
      <c r="P1342" s="103"/>
    </row>
    <row r="1343" spans="1:16" ht="22.5" x14ac:dyDescent="0.2">
      <c r="A1343" s="492">
        <v>266</v>
      </c>
      <c r="B1343" s="194" t="s">
        <v>23</v>
      </c>
      <c r="C1343" s="194" t="s">
        <v>24</v>
      </c>
      <c r="D1343" s="194" t="s">
        <v>25</v>
      </c>
      <c r="E1343" s="463" t="s">
        <v>26</v>
      </c>
      <c r="F1343" s="463"/>
      <c r="G1343" s="463" t="s">
        <v>18</v>
      </c>
      <c r="H1343" s="464"/>
      <c r="I1343" s="195"/>
      <c r="J1343" s="265"/>
      <c r="K1343" s="265"/>
      <c r="L1343" s="265"/>
      <c r="M1343" s="264"/>
      <c r="O1343" s="114"/>
      <c r="P1343" s="103"/>
    </row>
    <row r="1344" spans="1:16" ht="270" x14ac:dyDescent="0.2">
      <c r="A1344" s="493"/>
      <c r="B1344" s="124" t="s">
        <v>7886</v>
      </c>
      <c r="C1344" s="124" t="s">
        <v>7885</v>
      </c>
      <c r="D1344" s="257">
        <v>43228</v>
      </c>
      <c r="E1344" s="256"/>
      <c r="F1344" s="255" t="s">
        <v>5888</v>
      </c>
      <c r="G1344" s="427" t="s">
        <v>7884</v>
      </c>
      <c r="H1344" s="428"/>
      <c r="I1344" s="429"/>
      <c r="J1344" s="254" t="s">
        <v>109</v>
      </c>
      <c r="K1344" s="129"/>
      <c r="L1344" s="121" t="s">
        <v>9</v>
      </c>
      <c r="M1344" s="263">
        <v>698</v>
      </c>
      <c r="O1344" s="114"/>
      <c r="P1344" s="103"/>
    </row>
    <row r="1345" spans="1:16" ht="33.75" x14ac:dyDescent="0.2">
      <c r="A1345" s="493"/>
      <c r="B1345" s="250" t="s">
        <v>33</v>
      </c>
      <c r="C1345" s="250" t="s">
        <v>34</v>
      </c>
      <c r="D1345" s="250" t="s">
        <v>35</v>
      </c>
      <c r="E1345" s="495" t="s">
        <v>36</v>
      </c>
      <c r="F1345" s="495"/>
      <c r="G1345" s="496"/>
      <c r="H1345" s="497"/>
      <c r="I1345" s="498"/>
      <c r="J1345" s="131" t="s">
        <v>110</v>
      </c>
      <c r="K1345" s="121"/>
      <c r="L1345" s="132" t="s">
        <v>9</v>
      </c>
      <c r="M1345" s="235">
        <v>468.4</v>
      </c>
      <c r="O1345" s="114"/>
      <c r="P1345" s="103"/>
    </row>
    <row r="1346" spans="1:16" x14ac:dyDescent="0.2">
      <c r="A1346" s="493"/>
      <c r="B1346" s="250"/>
      <c r="C1346" s="250"/>
      <c r="D1346" s="250"/>
      <c r="E1346" s="250"/>
      <c r="F1346" s="250"/>
      <c r="G1346" s="249"/>
      <c r="H1346" s="248"/>
      <c r="I1346" s="247"/>
      <c r="J1346" s="246" t="s">
        <v>65</v>
      </c>
      <c r="K1346" s="132"/>
      <c r="L1346" s="132"/>
      <c r="M1346" s="262"/>
      <c r="O1346" s="114"/>
      <c r="P1346" s="103"/>
    </row>
    <row r="1347" spans="1:16" ht="23.25" thickBot="1" x14ac:dyDescent="0.25">
      <c r="A1347" s="494"/>
      <c r="B1347" s="261" t="s">
        <v>8679</v>
      </c>
      <c r="C1347" s="260" t="s">
        <v>7884</v>
      </c>
      <c r="D1347" s="243">
        <v>43230</v>
      </c>
      <c r="E1347" s="242" t="s">
        <v>40</v>
      </c>
      <c r="F1347" s="241" t="s">
        <v>7883</v>
      </c>
      <c r="G1347" s="240"/>
      <c r="H1347" s="239"/>
      <c r="I1347" s="238"/>
      <c r="J1347" s="136" t="s">
        <v>5919</v>
      </c>
      <c r="K1347" s="259"/>
      <c r="L1347" s="137" t="s">
        <v>9</v>
      </c>
      <c r="M1347" s="258">
        <v>80</v>
      </c>
      <c r="O1347" s="114"/>
      <c r="P1347" s="103"/>
    </row>
    <row r="1348" spans="1:16" ht="22.5" x14ac:dyDescent="0.2">
      <c r="A1348" s="492">
        <v>267</v>
      </c>
      <c r="B1348" s="194" t="s">
        <v>23</v>
      </c>
      <c r="C1348" s="194" t="s">
        <v>24</v>
      </c>
      <c r="D1348" s="194" t="s">
        <v>25</v>
      </c>
      <c r="E1348" s="463" t="s">
        <v>26</v>
      </c>
      <c r="F1348" s="463"/>
      <c r="G1348" s="463" t="s">
        <v>18</v>
      </c>
      <c r="H1348" s="464"/>
      <c r="I1348" s="195"/>
      <c r="J1348" s="265"/>
      <c r="K1348" s="265"/>
      <c r="L1348" s="265"/>
      <c r="M1348" s="264"/>
      <c r="O1348" s="114"/>
      <c r="P1348" s="103"/>
    </row>
    <row r="1349" spans="1:16" ht="67.5" x14ac:dyDescent="0.2">
      <c r="A1349" s="493"/>
      <c r="B1349" s="124" t="s">
        <v>7882</v>
      </c>
      <c r="C1349" s="124" t="s">
        <v>7881</v>
      </c>
      <c r="D1349" s="257">
        <v>43228</v>
      </c>
      <c r="E1349" s="256"/>
      <c r="F1349" s="255" t="s">
        <v>7880</v>
      </c>
      <c r="G1349" s="427" t="s">
        <v>6008</v>
      </c>
      <c r="H1349" s="428"/>
      <c r="I1349" s="429"/>
      <c r="J1349" s="254" t="s">
        <v>109</v>
      </c>
      <c r="K1349" s="129"/>
      <c r="L1349" s="121" t="s">
        <v>9</v>
      </c>
      <c r="M1349" s="263">
        <v>46400</v>
      </c>
      <c r="O1349" s="114"/>
      <c r="P1349" s="103"/>
    </row>
    <row r="1350" spans="1:16" ht="33.75" x14ac:dyDescent="0.2">
      <c r="A1350" s="493"/>
      <c r="B1350" s="250" t="s">
        <v>33</v>
      </c>
      <c r="C1350" s="250" t="s">
        <v>34</v>
      </c>
      <c r="D1350" s="250" t="s">
        <v>35</v>
      </c>
      <c r="E1350" s="495" t="s">
        <v>36</v>
      </c>
      <c r="F1350" s="495"/>
      <c r="G1350" s="496"/>
      <c r="H1350" s="497"/>
      <c r="I1350" s="498"/>
      <c r="J1350" s="131" t="s">
        <v>110</v>
      </c>
      <c r="K1350" s="121"/>
      <c r="L1350" s="132" t="s">
        <v>9</v>
      </c>
      <c r="M1350" s="235">
        <v>73600</v>
      </c>
      <c r="O1350" s="114"/>
      <c r="P1350" s="103"/>
    </row>
    <row r="1351" spans="1:16" x14ac:dyDescent="0.2">
      <c r="A1351" s="493"/>
      <c r="B1351" s="250"/>
      <c r="C1351" s="250"/>
      <c r="D1351" s="250"/>
      <c r="E1351" s="250"/>
      <c r="F1351" s="250"/>
      <c r="G1351" s="249"/>
      <c r="H1351" s="248"/>
      <c r="I1351" s="247"/>
      <c r="J1351" s="246" t="s">
        <v>65</v>
      </c>
      <c r="K1351" s="132"/>
      <c r="L1351" s="132"/>
      <c r="M1351" s="262"/>
      <c r="O1351" s="114"/>
      <c r="P1351" s="103"/>
    </row>
    <row r="1352" spans="1:16" ht="23.25" thickBot="1" x14ac:dyDescent="0.25">
      <c r="A1352" s="494"/>
      <c r="B1352" s="261" t="s">
        <v>8721</v>
      </c>
      <c r="C1352" s="260" t="s">
        <v>6008</v>
      </c>
      <c r="D1352" s="243">
        <v>43243</v>
      </c>
      <c r="E1352" s="242" t="s">
        <v>40</v>
      </c>
      <c r="F1352" s="241" t="s">
        <v>7879</v>
      </c>
      <c r="G1352" s="240"/>
      <c r="H1352" s="239"/>
      <c r="I1352" s="238"/>
      <c r="J1352" s="136" t="s">
        <v>5919</v>
      </c>
      <c r="K1352" s="259"/>
      <c r="L1352" s="137"/>
      <c r="M1352" s="258"/>
      <c r="O1352" s="114"/>
      <c r="P1352" s="103"/>
    </row>
    <row r="1353" spans="1:16" ht="22.5" x14ac:dyDescent="0.2">
      <c r="A1353" s="492">
        <v>268</v>
      </c>
      <c r="B1353" s="194" t="s">
        <v>23</v>
      </c>
      <c r="C1353" s="194" t="s">
        <v>24</v>
      </c>
      <c r="D1353" s="194" t="s">
        <v>25</v>
      </c>
      <c r="E1353" s="463" t="s">
        <v>26</v>
      </c>
      <c r="F1353" s="463"/>
      <c r="G1353" s="463" t="s">
        <v>18</v>
      </c>
      <c r="H1353" s="464"/>
      <c r="I1353" s="195"/>
      <c r="J1353" s="265"/>
      <c r="K1353" s="265"/>
      <c r="L1353" s="265"/>
      <c r="M1353" s="264"/>
      <c r="O1353" s="114"/>
      <c r="P1353" s="103"/>
    </row>
    <row r="1354" spans="1:16" ht="146.25" x14ac:dyDescent="0.2">
      <c r="A1354" s="493"/>
      <c r="B1354" s="124" t="s">
        <v>7878</v>
      </c>
      <c r="C1354" s="124" t="s">
        <v>7877</v>
      </c>
      <c r="D1354" s="257">
        <v>43228</v>
      </c>
      <c r="E1354" s="256"/>
      <c r="F1354" s="255" t="s">
        <v>7876</v>
      </c>
      <c r="G1354" s="427" t="s">
        <v>7875</v>
      </c>
      <c r="H1354" s="428"/>
      <c r="I1354" s="429"/>
      <c r="J1354" s="254" t="s">
        <v>109</v>
      </c>
      <c r="K1354" s="129"/>
      <c r="L1354" s="121" t="s">
        <v>9</v>
      </c>
      <c r="M1354" s="263">
        <v>519</v>
      </c>
      <c r="O1354" s="114"/>
      <c r="P1354" s="103"/>
    </row>
    <row r="1355" spans="1:16" ht="33.75" x14ac:dyDescent="0.2">
      <c r="A1355" s="493"/>
      <c r="B1355" s="250" t="s">
        <v>33</v>
      </c>
      <c r="C1355" s="250" t="s">
        <v>34</v>
      </c>
      <c r="D1355" s="250" t="s">
        <v>35</v>
      </c>
      <c r="E1355" s="495" t="s">
        <v>36</v>
      </c>
      <c r="F1355" s="495"/>
      <c r="G1355" s="496"/>
      <c r="H1355" s="497"/>
      <c r="I1355" s="498"/>
      <c r="J1355" s="131" t="s">
        <v>110</v>
      </c>
      <c r="K1355" s="121"/>
      <c r="L1355" s="132" t="s">
        <v>9</v>
      </c>
      <c r="M1355" s="235">
        <v>553</v>
      </c>
      <c r="O1355" s="114"/>
      <c r="P1355" s="103"/>
    </row>
    <row r="1356" spans="1:16" x14ac:dyDescent="0.2">
      <c r="A1356" s="493"/>
      <c r="B1356" s="250"/>
      <c r="C1356" s="250"/>
      <c r="D1356" s="250"/>
      <c r="E1356" s="250"/>
      <c r="F1356" s="250"/>
      <c r="G1356" s="249"/>
      <c r="H1356" s="248"/>
      <c r="I1356" s="247"/>
      <c r="J1356" s="246" t="s">
        <v>65</v>
      </c>
      <c r="K1356" s="132"/>
      <c r="L1356" s="132"/>
      <c r="M1356" s="262"/>
      <c r="O1356" s="114"/>
      <c r="P1356" s="103"/>
    </row>
    <row r="1357" spans="1:16" ht="23.25" thickBot="1" x14ac:dyDescent="0.25">
      <c r="A1357" s="494"/>
      <c r="B1357" s="261" t="s">
        <v>8721</v>
      </c>
      <c r="C1357" s="260" t="s">
        <v>7875</v>
      </c>
      <c r="D1357" s="243">
        <v>43231</v>
      </c>
      <c r="E1357" s="242" t="s">
        <v>40</v>
      </c>
      <c r="F1357" s="241" t="s">
        <v>7874</v>
      </c>
      <c r="G1357" s="240"/>
      <c r="H1357" s="239"/>
      <c r="I1357" s="238"/>
      <c r="J1357" s="136" t="s">
        <v>5919</v>
      </c>
      <c r="K1357" s="259"/>
      <c r="L1357" s="137" t="s">
        <v>9</v>
      </c>
      <c r="M1357" s="258">
        <v>221</v>
      </c>
      <c r="O1357" s="114"/>
      <c r="P1357" s="103"/>
    </row>
    <row r="1358" spans="1:16" ht="22.5" x14ac:dyDescent="0.2">
      <c r="A1358" s="492">
        <v>269</v>
      </c>
      <c r="B1358" s="194" t="s">
        <v>23</v>
      </c>
      <c r="C1358" s="194" t="s">
        <v>24</v>
      </c>
      <c r="D1358" s="194" t="s">
        <v>25</v>
      </c>
      <c r="E1358" s="463" t="s">
        <v>26</v>
      </c>
      <c r="F1358" s="463"/>
      <c r="G1358" s="463" t="s">
        <v>18</v>
      </c>
      <c r="H1358" s="464"/>
      <c r="I1358" s="195"/>
      <c r="J1358" s="265"/>
      <c r="K1358" s="265"/>
      <c r="L1358" s="265"/>
      <c r="M1358" s="264"/>
      <c r="O1358" s="114"/>
      <c r="P1358" s="103"/>
    </row>
    <row r="1359" spans="1:16" ht="45" x14ac:dyDescent="0.2">
      <c r="A1359" s="493"/>
      <c r="B1359" s="124" t="s">
        <v>7873</v>
      </c>
      <c r="C1359" s="124" t="s">
        <v>7872</v>
      </c>
      <c r="D1359" s="257">
        <v>43228</v>
      </c>
      <c r="E1359" s="256"/>
      <c r="F1359" s="255" t="s">
        <v>6372</v>
      </c>
      <c r="G1359" s="427" t="s">
        <v>7871</v>
      </c>
      <c r="H1359" s="428"/>
      <c r="I1359" s="429"/>
      <c r="J1359" s="254" t="s">
        <v>109</v>
      </c>
      <c r="K1359" s="129"/>
      <c r="L1359" s="121" t="s">
        <v>9</v>
      </c>
      <c r="M1359" s="263">
        <v>1680</v>
      </c>
      <c r="O1359" s="114"/>
      <c r="P1359" s="103"/>
    </row>
    <row r="1360" spans="1:16" ht="33.75" x14ac:dyDescent="0.2">
      <c r="A1360" s="493"/>
      <c r="B1360" s="250" t="s">
        <v>33</v>
      </c>
      <c r="C1360" s="250" t="s">
        <v>34</v>
      </c>
      <c r="D1360" s="250" t="s">
        <v>35</v>
      </c>
      <c r="E1360" s="495" t="s">
        <v>36</v>
      </c>
      <c r="F1360" s="495"/>
      <c r="G1360" s="496"/>
      <c r="H1360" s="497"/>
      <c r="I1360" s="498"/>
      <c r="J1360" s="131" t="s">
        <v>110</v>
      </c>
      <c r="K1360" s="121"/>
      <c r="L1360" s="132" t="s">
        <v>9</v>
      </c>
      <c r="M1360" s="235">
        <v>1598</v>
      </c>
      <c r="O1360" s="114"/>
      <c r="P1360" s="103"/>
    </row>
    <row r="1361" spans="1:16" x14ac:dyDescent="0.2">
      <c r="A1361" s="493"/>
      <c r="B1361" s="250"/>
      <c r="C1361" s="250"/>
      <c r="D1361" s="250"/>
      <c r="E1361" s="250"/>
      <c r="F1361" s="250"/>
      <c r="G1361" s="249"/>
      <c r="H1361" s="248"/>
      <c r="I1361" s="247"/>
      <c r="J1361" s="246" t="s">
        <v>65</v>
      </c>
      <c r="K1361" s="132"/>
      <c r="L1361" s="132"/>
      <c r="M1361" s="262"/>
      <c r="O1361" s="114"/>
      <c r="P1361" s="103"/>
    </row>
    <row r="1362" spans="1:16" ht="23.25" thickBot="1" x14ac:dyDescent="0.25">
      <c r="A1362" s="494"/>
      <c r="B1362" s="261" t="s">
        <v>8722</v>
      </c>
      <c r="C1362" s="260" t="s">
        <v>7871</v>
      </c>
      <c r="D1362" s="243">
        <v>43233</v>
      </c>
      <c r="E1362" s="242" t="s">
        <v>40</v>
      </c>
      <c r="F1362" s="241" t="s">
        <v>7870</v>
      </c>
      <c r="G1362" s="240"/>
      <c r="H1362" s="239"/>
      <c r="I1362" s="238"/>
      <c r="J1362" s="136" t="s">
        <v>5919</v>
      </c>
      <c r="K1362" s="259"/>
      <c r="L1362" s="137"/>
      <c r="M1362" s="258"/>
      <c r="O1362" s="114"/>
      <c r="P1362" s="103"/>
    </row>
    <row r="1363" spans="1:16" ht="22.5" x14ac:dyDescent="0.2">
      <c r="A1363" s="492">
        <v>270</v>
      </c>
      <c r="B1363" s="194" t="s">
        <v>23</v>
      </c>
      <c r="C1363" s="194" t="s">
        <v>24</v>
      </c>
      <c r="D1363" s="194" t="s">
        <v>25</v>
      </c>
      <c r="E1363" s="463" t="s">
        <v>26</v>
      </c>
      <c r="F1363" s="463"/>
      <c r="G1363" s="463" t="s">
        <v>18</v>
      </c>
      <c r="H1363" s="464"/>
      <c r="I1363" s="195"/>
      <c r="J1363" s="265"/>
      <c r="K1363" s="265"/>
      <c r="L1363" s="265"/>
      <c r="M1363" s="264"/>
      <c r="O1363" s="114"/>
      <c r="P1363" s="103"/>
    </row>
    <row r="1364" spans="1:16" ht="22.5" x14ac:dyDescent="0.2">
      <c r="A1364" s="493"/>
      <c r="B1364" s="124" t="s">
        <v>7712</v>
      </c>
      <c r="C1364" s="124" t="s">
        <v>7869</v>
      </c>
      <c r="D1364" s="257">
        <v>43228</v>
      </c>
      <c r="E1364" s="256"/>
      <c r="F1364" s="255" t="s">
        <v>7868</v>
      </c>
      <c r="G1364" s="427" t="s">
        <v>7867</v>
      </c>
      <c r="H1364" s="428"/>
      <c r="I1364" s="429"/>
      <c r="J1364" s="254" t="s">
        <v>109</v>
      </c>
      <c r="K1364" s="129"/>
      <c r="L1364" s="121" t="s">
        <v>9</v>
      </c>
      <c r="M1364" s="263">
        <v>180</v>
      </c>
      <c r="O1364" s="114"/>
      <c r="P1364" s="103"/>
    </row>
    <row r="1365" spans="1:16" ht="33.75" x14ac:dyDescent="0.2">
      <c r="A1365" s="493"/>
      <c r="B1365" s="250" t="s">
        <v>33</v>
      </c>
      <c r="C1365" s="250" t="s">
        <v>34</v>
      </c>
      <c r="D1365" s="250" t="s">
        <v>35</v>
      </c>
      <c r="E1365" s="495" t="s">
        <v>36</v>
      </c>
      <c r="F1365" s="495"/>
      <c r="G1365" s="496"/>
      <c r="H1365" s="497"/>
      <c r="I1365" s="498"/>
      <c r="J1365" s="131" t="s">
        <v>110</v>
      </c>
      <c r="K1365" s="121"/>
      <c r="L1365" s="132" t="s">
        <v>9</v>
      </c>
      <c r="M1365" s="235">
        <v>245.6</v>
      </c>
      <c r="O1365" s="114"/>
      <c r="P1365" s="103"/>
    </row>
    <row r="1366" spans="1:16" x14ac:dyDescent="0.2">
      <c r="A1366" s="493"/>
      <c r="B1366" s="250"/>
      <c r="C1366" s="250"/>
      <c r="D1366" s="250"/>
      <c r="E1366" s="250"/>
      <c r="F1366" s="250"/>
      <c r="G1366" s="249"/>
      <c r="H1366" s="248"/>
      <c r="I1366" s="247"/>
      <c r="J1366" s="246" t="s">
        <v>65</v>
      </c>
      <c r="K1366" s="132"/>
      <c r="L1366" s="132"/>
      <c r="M1366" s="262"/>
      <c r="O1366" s="114"/>
      <c r="P1366" s="103"/>
    </row>
    <row r="1367" spans="1:16" ht="23.25" thickBot="1" x14ac:dyDescent="0.25">
      <c r="A1367" s="494"/>
      <c r="B1367" s="261" t="s">
        <v>8723</v>
      </c>
      <c r="C1367" s="260" t="s">
        <v>7867</v>
      </c>
      <c r="D1367" s="243">
        <v>43229</v>
      </c>
      <c r="E1367" s="242" t="s">
        <v>40</v>
      </c>
      <c r="F1367" s="241" t="s">
        <v>7866</v>
      </c>
      <c r="G1367" s="240"/>
      <c r="H1367" s="239"/>
      <c r="I1367" s="238"/>
      <c r="J1367" s="136" t="s">
        <v>5919</v>
      </c>
      <c r="K1367" s="259"/>
      <c r="L1367" s="137"/>
      <c r="M1367" s="258"/>
      <c r="O1367" s="114"/>
      <c r="P1367" s="103"/>
    </row>
    <row r="1368" spans="1:16" ht="22.5" x14ac:dyDescent="0.2">
      <c r="A1368" s="492">
        <v>271</v>
      </c>
      <c r="B1368" s="194" t="s">
        <v>23</v>
      </c>
      <c r="C1368" s="194" t="s">
        <v>24</v>
      </c>
      <c r="D1368" s="194" t="s">
        <v>25</v>
      </c>
      <c r="E1368" s="463" t="s">
        <v>26</v>
      </c>
      <c r="F1368" s="463"/>
      <c r="G1368" s="463" t="s">
        <v>18</v>
      </c>
      <c r="H1368" s="464"/>
      <c r="I1368" s="195"/>
      <c r="J1368" s="265"/>
      <c r="K1368" s="265"/>
      <c r="L1368" s="265"/>
      <c r="M1368" s="264"/>
      <c r="O1368" s="114"/>
      <c r="P1368" s="103"/>
    </row>
    <row r="1369" spans="1:16" ht="112.5" x14ac:dyDescent="0.2">
      <c r="A1369" s="493"/>
      <c r="B1369" s="124" t="s">
        <v>7706</v>
      </c>
      <c r="C1369" s="124" t="s">
        <v>7865</v>
      </c>
      <c r="D1369" s="257">
        <v>43229</v>
      </c>
      <c r="E1369" s="256"/>
      <c r="F1369" s="255" t="s">
        <v>7864</v>
      </c>
      <c r="G1369" s="427" t="s">
        <v>7863</v>
      </c>
      <c r="H1369" s="428"/>
      <c r="I1369" s="429"/>
      <c r="J1369" s="254" t="s">
        <v>109</v>
      </c>
      <c r="K1369" s="129"/>
      <c r="L1369" s="121" t="s">
        <v>9</v>
      </c>
      <c r="M1369" s="263">
        <v>96</v>
      </c>
      <c r="O1369" s="114"/>
      <c r="P1369" s="103"/>
    </row>
    <row r="1370" spans="1:16" ht="33.75" x14ac:dyDescent="0.2">
      <c r="A1370" s="493"/>
      <c r="B1370" s="250" t="s">
        <v>33</v>
      </c>
      <c r="C1370" s="250" t="s">
        <v>34</v>
      </c>
      <c r="D1370" s="250" t="s">
        <v>35</v>
      </c>
      <c r="E1370" s="495" t="s">
        <v>36</v>
      </c>
      <c r="F1370" s="495"/>
      <c r="G1370" s="496"/>
      <c r="H1370" s="497"/>
      <c r="I1370" s="498"/>
      <c r="J1370" s="131" t="s">
        <v>110</v>
      </c>
      <c r="K1370" s="121"/>
      <c r="L1370" s="132" t="s">
        <v>9</v>
      </c>
      <c r="M1370" s="235">
        <v>546.6</v>
      </c>
      <c r="O1370" s="114"/>
      <c r="P1370" s="103"/>
    </row>
    <row r="1371" spans="1:16" x14ac:dyDescent="0.2">
      <c r="A1371" s="493"/>
      <c r="B1371" s="250"/>
      <c r="C1371" s="250"/>
      <c r="D1371" s="250"/>
      <c r="E1371" s="250"/>
      <c r="F1371" s="250"/>
      <c r="G1371" s="249"/>
      <c r="H1371" s="248"/>
      <c r="I1371" s="247"/>
      <c r="J1371" s="246" t="s">
        <v>65</v>
      </c>
      <c r="K1371" s="132"/>
      <c r="L1371" s="132"/>
      <c r="M1371" s="262"/>
      <c r="O1371" s="114"/>
      <c r="P1371" s="103"/>
    </row>
    <row r="1372" spans="1:16" ht="23.25" thickBot="1" x14ac:dyDescent="0.25">
      <c r="A1372" s="494"/>
      <c r="B1372" s="261" t="s">
        <v>8653</v>
      </c>
      <c r="C1372" s="260" t="s">
        <v>7863</v>
      </c>
      <c r="D1372" s="243">
        <v>43231</v>
      </c>
      <c r="E1372" s="242" t="s">
        <v>40</v>
      </c>
      <c r="F1372" s="241" t="s">
        <v>7848</v>
      </c>
      <c r="G1372" s="240"/>
      <c r="H1372" s="239"/>
      <c r="I1372" s="238"/>
      <c r="J1372" s="136" t="s">
        <v>5919</v>
      </c>
      <c r="K1372" s="259"/>
      <c r="L1372" s="137"/>
      <c r="M1372" s="258"/>
      <c r="O1372" s="114"/>
      <c r="P1372" s="103"/>
    </row>
    <row r="1373" spans="1:16" ht="22.5" x14ac:dyDescent="0.2">
      <c r="A1373" s="492">
        <v>272</v>
      </c>
      <c r="B1373" s="194" t="s">
        <v>23</v>
      </c>
      <c r="C1373" s="194" t="s">
        <v>24</v>
      </c>
      <c r="D1373" s="194" t="s">
        <v>25</v>
      </c>
      <c r="E1373" s="463" t="s">
        <v>26</v>
      </c>
      <c r="F1373" s="463"/>
      <c r="G1373" s="463" t="s">
        <v>18</v>
      </c>
      <c r="H1373" s="464"/>
      <c r="I1373" s="195"/>
      <c r="J1373" s="265"/>
      <c r="K1373" s="265"/>
      <c r="L1373" s="265"/>
      <c r="M1373" s="264"/>
      <c r="O1373" s="114"/>
      <c r="P1373" s="103"/>
    </row>
    <row r="1374" spans="1:16" ht="45" x14ac:dyDescent="0.2">
      <c r="A1374" s="493"/>
      <c r="B1374" s="124" t="s">
        <v>7862</v>
      </c>
      <c r="C1374" s="124" t="s">
        <v>7861</v>
      </c>
      <c r="D1374" s="257">
        <v>43229</v>
      </c>
      <c r="E1374" s="256"/>
      <c r="F1374" s="255" t="s">
        <v>7860</v>
      </c>
      <c r="G1374" s="427" t="s">
        <v>7859</v>
      </c>
      <c r="H1374" s="428"/>
      <c r="I1374" s="429"/>
      <c r="J1374" s="254" t="s">
        <v>109</v>
      </c>
      <c r="K1374" s="129"/>
      <c r="L1374" s="121" t="s">
        <v>9</v>
      </c>
      <c r="M1374" s="263">
        <v>242</v>
      </c>
      <c r="O1374" s="114"/>
      <c r="P1374" s="103"/>
    </row>
    <row r="1375" spans="1:16" ht="33.75" x14ac:dyDescent="0.2">
      <c r="A1375" s="493"/>
      <c r="B1375" s="250" t="s">
        <v>33</v>
      </c>
      <c r="C1375" s="250" t="s">
        <v>34</v>
      </c>
      <c r="D1375" s="250" t="s">
        <v>35</v>
      </c>
      <c r="E1375" s="495" t="s">
        <v>36</v>
      </c>
      <c r="F1375" s="495"/>
      <c r="G1375" s="496"/>
      <c r="H1375" s="497"/>
      <c r="I1375" s="498"/>
      <c r="J1375" s="131" t="s">
        <v>110</v>
      </c>
      <c r="K1375" s="121"/>
      <c r="L1375" s="132"/>
      <c r="M1375" s="235"/>
      <c r="O1375" s="114"/>
      <c r="P1375" s="103"/>
    </row>
    <row r="1376" spans="1:16" x14ac:dyDescent="0.2">
      <c r="A1376" s="493"/>
      <c r="B1376" s="250"/>
      <c r="C1376" s="250"/>
      <c r="D1376" s="250"/>
      <c r="E1376" s="250"/>
      <c r="F1376" s="250"/>
      <c r="G1376" s="249"/>
      <c r="H1376" s="248"/>
      <c r="I1376" s="247"/>
      <c r="J1376" s="246" t="s">
        <v>65</v>
      </c>
      <c r="K1376" s="132"/>
      <c r="L1376" s="132"/>
      <c r="M1376" s="262"/>
      <c r="O1376" s="114"/>
      <c r="P1376" s="103"/>
    </row>
    <row r="1377" spans="1:16" ht="23.25" thickBot="1" x14ac:dyDescent="0.25">
      <c r="A1377" s="494"/>
      <c r="B1377" s="261" t="s">
        <v>8643</v>
      </c>
      <c r="C1377" s="260" t="s">
        <v>7859</v>
      </c>
      <c r="D1377" s="243">
        <v>43231</v>
      </c>
      <c r="E1377" s="242" t="s">
        <v>40</v>
      </c>
      <c r="F1377" s="241" t="s">
        <v>7848</v>
      </c>
      <c r="G1377" s="240"/>
      <c r="H1377" s="239"/>
      <c r="I1377" s="238"/>
      <c r="J1377" s="136" t="s">
        <v>5919</v>
      </c>
      <c r="K1377" s="259"/>
      <c r="L1377" s="137"/>
      <c r="M1377" s="258"/>
      <c r="O1377" s="114"/>
      <c r="P1377" s="103"/>
    </row>
    <row r="1378" spans="1:16" ht="22.5" x14ac:dyDescent="0.2">
      <c r="A1378" s="492">
        <v>273</v>
      </c>
      <c r="B1378" s="194" t="s">
        <v>23</v>
      </c>
      <c r="C1378" s="194" t="s">
        <v>24</v>
      </c>
      <c r="D1378" s="194" t="s">
        <v>25</v>
      </c>
      <c r="E1378" s="463" t="s">
        <v>26</v>
      </c>
      <c r="F1378" s="463"/>
      <c r="G1378" s="463" t="s">
        <v>18</v>
      </c>
      <c r="H1378" s="464"/>
      <c r="I1378" s="195"/>
      <c r="J1378" s="265"/>
      <c r="K1378" s="265"/>
      <c r="L1378" s="265"/>
      <c r="M1378" s="264"/>
      <c r="O1378" s="114"/>
      <c r="P1378" s="103"/>
    </row>
    <row r="1379" spans="1:16" ht="236.25" x14ac:dyDescent="0.2">
      <c r="A1379" s="493"/>
      <c r="B1379" s="124" t="s">
        <v>7858</v>
      </c>
      <c r="C1379" s="124" t="s">
        <v>7857</v>
      </c>
      <c r="D1379" s="257">
        <v>43229</v>
      </c>
      <c r="E1379" s="256"/>
      <c r="F1379" s="255" t="s">
        <v>7855</v>
      </c>
      <c r="G1379" s="427" t="s">
        <v>6008</v>
      </c>
      <c r="H1379" s="428"/>
      <c r="I1379" s="429"/>
      <c r="J1379" s="254" t="s">
        <v>109</v>
      </c>
      <c r="K1379" s="129"/>
      <c r="L1379" s="121" t="s">
        <v>9</v>
      </c>
      <c r="M1379" s="263">
        <v>3294</v>
      </c>
      <c r="O1379" s="114"/>
      <c r="P1379" s="103"/>
    </row>
    <row r="1380" spans="1:16" ht="33.75" x14ac:dyDescent="0.2">
      <c r="A1380" s="493"/>
      <c r="B1380" s="250" t="s">
        <v>33</v>
      </c>
      <c r="C1380" s="250" t="s">
        <v>34</v>
      </c>
      <c r="D1380" s="250" t="s">
        <v>35</v>
      </c>
      <c r="E1380" s="495" t="s">
        <v>36</v>
      </c>
      <c r="F1380" s="495"/>
      <c r="G1380" s="496"/>
      <c r="H1380" s="497"/>
      <c r="I1380" s="498"/>
      <c r="J1380" s="131" t="s">
        <v>110</v>
      </c>
      <c r="K1380" s="121"/>
      <c r="L1380" s="132" t="s">
        <v>9</v>
      </c>
      <c r="M1380" s="235">
        <v>2784.0299999999997</v>
      </c>
      <c r="O1380" s="114"/>
      <c r="P1380" s="103"/>
    </row>
    <row r="1381" spans="1:16" x14ac:dyDescent="0.2">
      <c r="A1381" s="493"/>
      <c r="B1381" s="250"/>
      <c r="C1381" s="250"/>
      <c r="D1381" s="250"/>
      <c r="E1381" s="250"/>
      <c r="F1381" s="250"/>
      <c r="G1381" s="249"/>
      <c r="H1381" s="248"/>
      <c r="I1381" s="247"/>
      <c r="J1381" s="246" t="s">
        <v>65</v>
      </c>
      <c r="K1381" s="132"/>
      <c r="L1381" s="132"/>
      <c r="M1381" s="262"/>
      <c r="O1381" s="114"/>
      <c r="P1381" s="103"/>
    </row>
    <row r="1382" spans="1:16" ht="23.25" thickBot="1" x14ac:dyDescent="0.25">
      <c r="A1382" s="494"/>
      <c r="B1382" s="261" t="s">
        <v>8643</v>
      </c>
      <c r="C1382" s="260" t="s">
        <v>6008</v>
      </c>
      <c r="D1382" s="243">
        <v>43239</v>
      </c>
      <c r="E1382" s="242" t="s">
        <v>40</v>
      </c>
      <c r="F1382" s="241" t="s">
        <v>7854</v>
      </c>
      <c r="G1382" s="240"/>
      <c r="H1382" s="239"/>
      <c r="I1382" s="238"/>
      <c r="J1382" s="136" t="s">
        <v>5919</v>
      </c>
      <c r="K1382" s="259"/>
      <c r="L1382" s="137"/>
      <c r="M1382" s="258"/>
      <c r="O1382" s="114"/>
      <c r="P1382" s="103"/>
    </row>
    <row r="1383" spans="1:16" ht="22.5" x14ac:dyDescent="0.2">
      <c r="A1383" s="492">
        <v>274</v>
      </c>
      <c r="B1383" s="194" t="s">
        <v>23</v>
      </c>
      <c r="C1383" s="194" t="s">
        <v>24</v>
      </c>
      <c r="D1383" s="194" t="s">
        <v>25</v>
      </c>
      <c r="E1383" s="463" t="s">
        <v>26</v>
      </c>
      <c r="F1383" s="463"/>
      <c r="G1383" s="463" t="s">
        <v>18</v>
      </c>
      <c r="H1383" s="464"/>
      <c r="I1383" s="195"/>
      <c r="J1383" s="265"/>
      <c r="K1383" s="265"/>
      <c r="L1383" s="265"/>
      <c r="M1383" s="264"/>
      <c r="O1383" s="114"/>
      <c r="P1383" s="103"/>
    </row>
    <row r="1384" spans="1:16" ht="213.75" x14ac:dyDescent="0.2">
      <c r="A1384" s="493"/>
      <c r="B1384" s="124" t="s">
        <v>7027</v>
      </c>
      <c r="C1384" s="124" t="s">
        <v>7856</v>
      </c>
      <c r="D1384" s="257">
        <v>43229</v>
      </c>
      <c r="E1384" s="256"/>
      <c r="F1384" s="255" t="s">
        <v>7855</v>
      </c>
      <c r="G1384" s="427" t="s">
        <v>6008</v>
      </c>
      <c r="H1384" s="428"/>
      <c r="I1384" s="429"/>
      <c r="J1384" s="254" t="s">
        <v>109</v>
      </c>
      <c r="K1384" s="129"/>
      <c r="L1384" s="121" t="s">
        <v>9</v>
      </c>
      <c r="M1384" s="263">
        <v>3294</v>
      </c>
      <c r="O1384" s="114"/>
      <c r="P1384" s="103"/>
    </row>
    <row r="1385" spans="1:16" ht="33.75" x14ac:dyDescent="0.2">
      <c r="A1385" s="493"/>
      <c r="B1385" s="250" t="s">
        <v>33</v>
      </c>
      <c r="C1385" s="250" t="s">
        <v>34</v>
      </c>
      <c r="D1385" s="250" t="s">
        <v>35</v>
      </c>
      <c r="E1385" s="495" t="s">
        <v>36</v>
      </c>
      <c r="F1385" s="495"/>
      <c r="G1385" s="496"/>
      <c r="H1385" s="497"/>
      <c r="I1385" s="498"/>
      <c r="J1385" s="131" t="s">
        <v>110</v>
      </c>
      <c r="K1385" s="121"/>
      <c r="L1385" s="132" t="s">
        <v>9</v>
      </c>
      <c r="M1385" s="235">
        <v>2784.0299999999997</v>
      </c>
      <c r="O1385" s="114"/>
      <c r="P1385" s="103"/>
    </row>
    <row r="1386" spans="1:16" x14ac:dyDescent="0.2">
      <c r="A1386" s="493"/>
      <c r="B1386" s="250"/>
      <c r="C1386" s="250"/>
      <c r="D1386" s="250"/>
      <c r="E1386" s="250"/>
      <c r="F1386" s="250"/>
      <c r="G1386" s="249"/>
      <c r="H1386" s="248"/>
      <c r="I1386" s="247"/>
      <c r="J1386" s="246" t="s">
        <v>65</v>
      </c>
      <c r="K1386" s="132"/>
      <c r="L1386" s="132"/>
      <c r="M1386" s="262"/>
      <c r="O1386" s="114"/>
      <c r="P1386" s="103"/>
    </row>
    <row r="1387" spans="1:16" ht="23.25" thickBot="1" x14ac:dyDescent="0.25">
      <c r="A1387" s="494"/>
      <c r="B1387" s="261" t="s">
        <v>1827</v>
      </c>
      <c r="C1387" s="260" t="s">
        <v>6008</v>
      </c>
      <c r="D1387" s="243">
        <v>43239</v>
      </c>
      <c r="E1387" s="242" t="s">
        <v>40</v>
      </c>
      <c r="F1387" s="241" t="s">
        <v>7854</v>
      </c>
      <c r="G1387" s="240"/>
      <c r="H1387" s="239"/>
      <c r="I1387" s="238"/>
      <c r="J1387" s="136" t="s">
        <v>5919</v>
      </c>
      <c r="K1387" s="259"/>
      <c r="L1387" s="137"/>
      <c r="M1387" s="258"/>
      <c r="O1387" s="114"/>
      <c r="P1387" s="103"/>
    </row>
    <row r="1388" spans="1:16" ht="22.5" x14ac:dyDescent="0.2">
      <c r="A1388" s="492">
        <v>275</v>
      </c>
      <c r="B1388" s="194" t="s">
        <v>23</v>
      </c>
      <c r="C1388" s="194" t="s">
        <v>24</v>
      </c>
      <c r="D1388" s="194" t="s">
        <v>25</v>
      </c>
      <c r="E1388" s="463" t="s">
        <v>26</v>
      </c>
      <c r="F1388" s="463"/>
      <c r="G1388" s="463" t="s">
        <v>18</v>
      </c>
      <c r="H1388" s="464"/>
      <c r="I1388" s="195"/>
      <c r="J1388" s="265"/>
      <c r="K1388" s="265"/>
      <c r="L1388" s="265"/>
      <c r="M1388" s="264"/>
      <c r="O1388" s="114"/>
      <c r="P1388" s="103"/>
    </row>
    <row r="1389" spans="1:16" ht="67.5" x14ac:dyDescent="0.2">
      <c r="A1389" s="493"/>
      <c r="B1389" s="124" t="s">
        <v>7853</v>
      </c>
      <c r="C1389" s="124" t="s">
        <v>7852</v>
      </c>
      <c r="D1389" s="257">
        <v>43229</v>
      </c>
      <c r="E1389" s="256"/>
      <c r="F1389" s="255" t="s">
        <v>6611</v>
      </c>
      <c r="G1389" s="427" t="s">
        <v>7851</v>
      </c>
      <c r="H1389" s="428"/>
      <c r="I1389" s="429"/>
      <c r="J1389" s="254" t="s">
        <v>109</v>
      </c>
      <c r="K1389" s="129"/>
      <c r="L1389" s="121" t="s">
        <v>9</v>
      </c>
      <c r="M1389" s="263">
        <v>322</v>
      </c>
      <c r="O1389" s="114"/>
      <c r="P1389" s="103"/>
    </row>
    <row r="1390" spans="1:16" ht="33.75" x14ac:dyDescent="0.2">
      <c r="A1390" s="493"/>
      <c r="B1390" s="250" t="s">
        <v>33</v>
      </c>
      <c r="C1390" s="250" t="s">
        <v>34</v>
      </c>
      <c r="D1390" s="250" t="s">
        <v>35</v>
      </c>
      <c r="E1390" s="495" t="s">
        <v>36</v>
      </c>
      <c r="F1390" s="495"/>
      <c r="G1390" s="496"/>
      <c r="H1390" s="497"/>
      <c r="I1390" s="498"/>
      <c r="J1390" s="131" t="s">
        <v>110</v>
      </c>
      <c r="K1390" s="121"/>
      <c r="L1390" s="132" t="s">
        <v>9</v>
      </c>
      <c r="M1390" s="235">
        <v>296.39999999999998</v>
      </c>
      <c r="O1390" s="114"/>
      <c r="P1390" s="103"/>
    </row>
    <row r="1391" spans="1:16" x14ac:dyDescent="0.2">
      <c r="A1391" s="493"/>
      <c r="B1391" s="250"/>
      <c r="C1391" s="250"/>
      <c r="D1391" s="250"/>
      <c r="E1391" s="250"/>
      <c r="F1391" s="250"/>
      <c r="G1391" s="249"/>
      <c r="H1391" s="248"/>
      <c r="I1391" s="247"/>
      <c r="J1391" s="246" t="s">
        <v>65</v>
      </c>
      <c r="K1391" s="132"/>
      <c r="L1391" s="132"/>
      <c r="M1391" s="262"/>
      <c r="O1391" s="114"/>
      <c r="P1391" s="103"/>
    </row>
    <row r="1392" spans="1:16" ht="23.25" thickBot="1" x14ac:dyDescent="0.25">
      <c r="A1392" s="494"/>
      <c r="B1392" s="261" t="s">
        <v>8724</v>
      </c>
      <c r="C1392" s="260" t="s">
        <v>7851</v>
      </c>
      <c r="D1392" s="243">
        <v>43231</v>
      </c>
      <c r="E1392" s="242" t="s">
        <v>40</v>
      </c>
      <c r="F1392" s="241" t="s">
        <v>7848</v>
      </c>
      <c r="G1392" s="240"/>
      <c r="H1392" s="239"/>
      <c r="I1392" s="238"/>
      <c r="J1392" s="136" t="s">
        <v>5919</v>
      </c>
      <c r="K1392" s="259"/>
      <c r="L1392" s="137" t="s">
        <v>9</v>
      </c>
      <c r="M1392" s="258">
        <v>393.90999999999997</v>
      </c>
      <c r="O1392" s="114"/>
      <c r="P1392" s="103"/>
    </row>
    <row r="1393" spans="1:16" ht="22.5" x14ac:dyDescent="0.2">
      <c r="A1393" s="492">
        <v>276</v>
      </c>
      <c r="B1393" s="194" t="s">
        <v>23</v>
      </c>
      <c r="C1393" s="194" t="s">
        <v>24</v>
      </c>
      <c r="D1393" s="194" t="s">
        <v>25</v>
      </c>
      <c r="E1393" s="463" t="s">
        <v>26</v>
      </c>
      <c r="F1393" s="463"/>
      <c r="G1393" s="463" t="s">
        <v>18</v>
      </c>
      <c r="H1393" s="464"/>
      <c r="I1393" s="195"/>
      <c r="J1393" s="265"/>
      <c r="K1393" s="265"/>
      <c r="L1393" s="265"/>
      <c r="M1393" s="264"/>
      <c r="O1393" s="114"/>
      <c r="P1393" s="103"/>
    </row>
    <row r="1394" spans="1:16" ht="56.25" x14ac:dyDescent="0.2">
      <c r="A1394" s="493"/>
      <c r="B1394" s="124" t="s">
        <v>7850</v>
      </c>
      <c r="C1394" s="124" t="s">
        <v>7849</v>
      </c>
      <c r="D1394" s="257">
        <v>43229</v>
      </c>
      <c r="E1394" s="256"/>
      <c r="F1394" s="255" t="s">
        <v>5966</v>
      </c>
      <c r="G1394" s="427" t="s">
        <v>6266</v>
      </c>
      <c r="H1394" s="428"/>
      <c r="I1394" s="429"/>
      <c r="J1394" s="254" t="s">
        <v>109</v>
      </c>
      <c r="K1394" s="129"/>
      <c r="L1394" s="121" t="s">
        <v>9</v>
      </c>
      <c r="M1394" s="263">
        <v>280</v>
      </c>
      <c r="O1394" s="114"/>
      <c r="P1394" s="103"/>
    </row>
    <row r="1395" spans="1:16" ht="33.75" x14ac:dyDescent="0.2">
      <c r="A1395" s="493"/>
      <c r="B1395" s="250" t="s">
        <v>33</v>
      </c>
      <c r="C1395" s="250" t="s">
        <v>34</v>
      </c>
      <c r="D1395" s="250" t="s">
        <v>35</v>
      </c>
      <c r="E1395" s="495" t="s">
        <v>36</v>
      </c>
      <c r="F1395" s="495"/>
      <c r="G1395" s="496"/>
      <c r="H1395" s="497"/>
      <c r="I1395" s="498"/>
      <c r="J1395" s="131" t="s">
        <v>110</v>
      </c>
      <c r="K1395" s="121"/>
      <c r="L1395" s="132" t="s">
        <v>9</v>
      </c>
      <c r="M1395" s="235">
        <v>912.39</v>
      </c>
      <c r="O1395" s="114"/>
      <c r="P1395" s="103"/>
    </row>
    <row r="1396" spans="1:16" x14ac:dyDescent="0.2">
      <c r="A1396" s="493"/>
      <c r="B1396" s="250"/>
      <c r="C1396" s="250"/>
      <c r="D1396" s="250"/>
      <c r="E1396" s="250"/>
      <c r="F1396" s="250"/>
      <c r="G1396" s="249"/>
      <c r="H1396" s="248"/>
      <c r="I1396" s="247"/>
      <c r="J1396" s="246" t="s">
        <v>65</v>
      </c>
      <c r="K1396" s="132"/>
      <c r="L1396" s="132"/>
      <c r="M1396" s="262"/>
      <c r="O1396" s="114"/>
      <c r="P1396" s="103"/>
    </row>
    <row r="1397" spans="1:16" ht="23.25" thickBot="1" x14ac:dyDescent="0.25">
      <c r="A1397" s="494"/>
      <c r="B1397" s="261" t="s">
        <v>8640</v>
      </c>
      <c r="C1397" s="260" t="s">
        <v>6266</v>
      </c>
      <c r="D1397" s="243">
        <v>43231</v>
      </c>
      <c r="E1397" s="242" t="s">
        <v>40</v>
      </c>
      <c r="F1397" s="241" t="s">
        <v>7848</v>
      </c>
      <c r="G1397" s="240"/>
      <c r="H1397" s="239"/>
      <c r="I1397" s="238"/>
      <c r="J1397" s="136" t="s">
        <v>5919</v>
      </c>
      <c r="K1397" s="259"/>
      <c r="L1397" s="137" t="s">
        <v>9</v>
      </c>
      <c r="M1397" s="258">
        <v>15</v>
      </c>
      <c r="O1397" s="114"/>
      <c r="P1397" s="103"/>
    </row>
    <row r="1398" spans="1:16" ht="22.5" x14ac:dyDescent="0.2">
      <c r="A1398" s="492">
        <v>277</v>
      </c>
      <c r="B1398" s="194" t="s">
        <v>23</v>
      </c>
      <c r="C1398" s="194" t="s">
        <v>24</v>
      </c>
      <c r="D1398" s="194" t="s">
        <v>25</v>
      </c>
      <c r="E1398" s="463" t="s">
        <v>26</v>
      </c>
      <c r="F1398" s="463"/>
      <c r="G1398" s="463" t="s">
        <v>18</v>
      </c>
      <c r="H1398" s="464"/>
      <c r="I1398" s="195"/>
      <c r="J1398" s="265"/>
      <c r="K1398" s="265"/>
      <c r="L1398" s="265"/>
      <c r="M1398" s="264"/>
      <c r="O1398" s="114"/>
      <c r="P1398" s="103"/>
    </row>
    <row r="1399" spans="1:16" ht="33.75" x14ac:dyDescent="0.2">
      <c r="A1399" s="493"/>
      <c r="B1399" s="124" t="s">
        <v>7847</v>
      </c>
      <c r="C1399" s="124" t="s">
        <v>7846</v>
      </c>
      <c r="D1399" s="257">
        <v>43229</v>
      </c>
      <c r="E1399" s="256"/>
      <c r="F1399" s="255" t="s">
        <v>5970</v>
      </c>
      <c r="G1399" s="427" t="s">
        <v>6807</v>
      </c>
      <c r="H1399" s="428"/>
      <c r="I1399" s="429"/>
      <c r="J1399" s="254" t="s">
        <v>109</v>
      </c>
      <c r="K1399" s="129"/>
      <c r="L1399" s="121" t="s">
        <v>9</v>
      </c>
      <c r="M1399" s="263">
        <v>648</v>
      </c>
      <c r="O1399" s="114"/>
      <c r="P1399" s="103"/>
    </row>
    <row r="1400" spans="1:16" ht="33.75" x14ac:dyDescent="0.2">
      <c r="A1400" s="493"/>
      <c r="B1400" s="250" t="s">
        <v>33</v>
      </c>
      <c r="C1400" s="250" t="s">
        <v>34</v>
      </c>
      <c r="D1400" s="250" t="s">
        <v>35</v>
      </c>
      <c r="E1400" s="495" t="s">
        <v>36</v>
      </c>
      <c r="F1400" s="495"/>
      <c r="G1400" s="496"/>
      <c r="H1400" s="497"/>
      <c r="I1400" s="498"/>
      <c r="J1400" s="131" t="s">
        <v>110</v>
      </c>
      <c r="K1400" s="121"/>
      <c r="L1400" s="132" t="s">
        <v>9</v>
      </c>
      <c r="M1400" s="235">
        <v>746.06</v>
      </c>
      <c r="O1400" s="114"/>
      <c r="P1400" s="103"/>
    </row>
    <row r="1401" spans="1:16" x14ac:dyDescent="0.2">
      <c r="A1401" s="493"/>
      <c r="B1401" s="250"/>
      <c r="C1401" s="250"/>
      <c r="D1401" s="250"/>
      <c r="E1401" s="250"/>
      <c r="F1401" s="250"/>
      <c r="G1401" s="249"/>
      <c r="H1401" s="248"/>
      <c r="I1401" s="247"/>
      <c r="J1401" s="246" t="s">
        <v>65</v>
      </c>
      <c r="K1401" s="132"/>
      <c r="L1401" s="132"/>
      <c r="M1401" s="262"/>
      <c r="O1401" s="114"/>
      <c r="P1401" s="103"/>
    </row>
    <row r="1402" spans="1:16" ht="23.25" thickBot="1" x14ac:dyDescent="0.25">
      <c r="A1402" s="494"/>
      <c r="B1402" s="261" t="s">
        <v>8644</v>
      </c>
      <c r="C1402" s="260" t="s">
        <v>6807</v>
      </c>
      <c r="D1402" s="243">
        <v>43232</v>
      </c>
      <c r="E1402" s="242" t="s">
        <v>40</v>
      </c>
      <c r="F1402" s="241" t="s">
        <v>7844</v>
      </c>
      <c r="G1402" s="240"/>
      <c r="H1402" s="239"/>
      <c r="I1402" s="238"/>
      <c r="J1402" s="136" t="s">
        <v>5919</v>
      </c>
      <c r="K1402" s="259"/>
      <c r="L1402" s="137"/>
      <c r="M1402" s="258"/>
      <c r="O1402" s="114"/>
      <c r="P1402" s="103"/>
    </row>
    <row r="1403" spans="1:16" ht="22.5" x14ac:dyDescent="0.2">
      <c r="A1403" s="492">
        <v>278</v>
      </c>
      <c r="B1403" s="194" t="s">
        <v>23</v>
      </c>
      <c r="C1403" s="194" t="s">
        <v>24</v>
      </c>
      <c r="D1403" s="194" t="s">
        <v>25</v>
      </c>
      <c r="E1403" s="463" t="s">
        <v>26</v>
      </c>
      <c r="F1403" s="463"/>
      <c r="G1403" s="463" t="s">
        <v>18</v>
      </c>
      <c r="H1403" s="464"/>
      <c r="I1403" s="195"/>
      <c r="J1403" s="265"/>
      <c r="K1403" s="265"/>
      <c r="L1403" s="265"/>
      <c r="M1403" s="264"/>
      <c r="O1403" s="114"/>
      <c r="P1403" s="103"/>
    </row>
    <row r="1404" spans="1:16" ht="33.75" x14ac:dyDescent="0.2">
      <c r="A1404" s="493"/>
      <c r="B1404" s="124" t="s">
        <v>7018</v>
      </c>
      <c r="C1404" s="124" t="s">
        <v>7845</v>
      </c>
      <c r="D1404" s="257">
        <v>43229</v>
      </c>
      <c r="E1404" s="256"/>
      <c r="F1404" s="255" t="s">
        <v>5970</v>
      </c>
      <c r="G1404" s="427" t="s">
        <v>6807</v>
      </c>
      <c r="H1404" s="428"/>
      <c r="I1404" s="429"/>
      <c r="J1404" s="254" t="s">
        <v>109</v>
      </c>
      <c r="K1404" s="129"/>
      <c r="L1404" s="121" t="s">
        <v>9</v>
      </c>
      <c r="M1404" s="263">
        <v>648</v>
      </c>
      <c r="O1404" s="114"/>
      <c r="P1404" s="103"/>
    </row>
    <row r="1405" spans="1:16" ht="33.75" x14ac:dyDescent="0.2">
      <c r="A1405" s="493"/>
      <c r="B1405" s="250" t="s">
        <v>33</v>
      </c>
      <c r="C1405" s="250" t="s">
        <v>34</v>
      </c>
      <c r="D1405" s="250" t="s">
        <v>35</v>
      </c>
      <c r="E1405" s="495" t="s">
        <v>36</v>
      </c>
      <c r="F1405" s="495"/>
      <c r="G1405" s="496"/>
      <c r="H1405" s="497"/>
      <c r="I1405" s="498"/>
      <c r="J1405" s="131" t="s">
        <v>110</v>
      </c>
      <c r="K1405" s="121"/>
      <c r="L1405" s="132" t="s">
        <v>9</v>
      </c>
      <c r="M1405" s="235">
        <v>1517.67</v>
      </c>
      <c r="O1405" s="114"/>
      <c r="P1405" s="103"/>
    </row>
    <row r="1406" spans="1:16" x14ac:dyDescent="0.2">
      <c r="A1406" s="493"/>
      <c r="B1406" s="250"/>
      <c r="C1406" s="250"/>
      <c r="D1406" s="250"/>
      <c r="E1406" s="250"/>
      <c r="F1406" s="250"/>
      <c r="G1406" s="249"/>
      <c r="H1406" s="248"/>
      <c r="I1406" s="247"/>
      <c r="J1406" s="246" t="s">
        <v>65</v>
      </c>
      <c r="K1406" s="132"/>
      <c r="L1406" s="132"/>
      <c r="M1406" s="262"/>
      <c r="O1406" s="114"/>
      <c r="P1406" s="103"/>
    </row>
    <row r="1407" spans="1:16" ht="23.25" thickBot="1" x14ac:dyDescent="0.25">
      <c r="A1407" s="494"/>
      <c r="B1407" s="261" t="s">
        <v>8725</v>
      </c>
      <c r="C1407" s="260" t="s">
        <v>6807</v>
      </c>
      <c r="D1407" s="243">
        <v>43232</v>
      </c>
      <c r="E1407" s="242" t="s">
        <v>40</v>
      </c>
      <c r="F1407" s="241" t="s">
        <v>7844</v>
      </c>
      <c r="G1407" s="240"/>
      <c r="H1407" s="239"/>
      <c r="I1407" s="238"/>
      <c r="J1407" s="136" t="s">
        <v>5919</v>
      </c>
      <c r="K1407" s="259"/>
      <c r="L1407" s="137" t="s">
        <v>9</v>
      </c>
      <c r="M1407" s="258">
        <v>318</v>
      </c>
      <c r="O1407" s="114"/>
      <c r="P1407" s="103"/>
    </row>
    <row r="1408" spans="1:16" ht="22.5" x14ac:dyDescent="0.2">
      <c r="A1408" s="492">
        <v>279</v>
      </c>
      <c r="B1408" s="194" t="s">
        <v>23</v>
      </c>
      <c r="C1408" s="194" t="s">
        <v>24</v>
      </c>
      <c r="D1408" s="194" t="s">
        <v>25</v>
      </c>
      <c r="E1408" s="463" t="s">
        <v>26</v>
      </c>
      <c r="F1408" s="463"/>
      <c r="G1408" s="463" t="s">
        <v>18</v>
      </c>
      <c r="H1408" s="464"/>
      <c r="I1408" s="195"/>
      <c r="J1408" s="265"/>
      <c r="K1408" s="265"/>
      <c r="L1408" s="265"/>
      <c r="M1408" s="264"/>
      <c r="O1408" s="114"/>
      <c r="P1408" s="103"/>
    </row>
    <row r="1409" spans="1:16" ht="67.5" x14ac:dyDescent="0.2">
      <c r="A1409" s="493"/>
      <c r="B1409" s="124" t="s">
        <v>7843</v>
      </c>
      <c r="C1409" s="124" t="s">
        <v>7842</v>
      </c>
      <c r="D1409" s="257">
        <v>43229</v>
      </c>
      <c r="E1409" s="256"/>
      <c r="F1409" s="255" t="s">
        <v>7841</v>
      </c>
      <c r="G1409" s="427" t="s">
        <v>6008</v>
      </c>
      <c r="H1409" s="428"/>
      <c r="I1409" s="429"/>
      <c r="J1409" s="254" t="s">
        <v>109</v>
      </c>
      <c r="K1409" s="129"/>
      <c r="L1409" s="121" t="s">
        <v>9</v>
      </c>
      <c r="M1409" s="263">
        <v>253</v>
      </c>
      <c r="O1409" s="114"/>
      <c r="P1409" s="103"/>
    </row>
    <row r="1410" spans="1:16" ht="33.75" x14ac:dyDescent="0.2">
      <c r="A1410" s="493"/>
      <c r="B1410" s="250" t="s">
        <v>33</v>
      </c>
      <c r="C1410" s="250" t="s">
        <v>34</v>
      </c>
      <c r="D1410" s="250" t="s">
        <v>35</v>
      </c>
      <c r="E1410" s="495" t="s">
        <v>36</v>
      </c>
      <c r="F1410" s="495"/>
      <c r="G1410" s="496"/>
      <c r="H1410" s="497"/>
      <c r="I1410" s="498"/>
      <c r="J1410" s="131" t="s">
        <v>110</v>
      </c>
      <c r="K1410" s="121"/>
      <c r="L1410" s="132" t="s">
        <v>9</v>
      </c>
      <c r="M1410" s="235">
        <v>602.4</v>
      </c>
      <c r="O1410" s="114"/>
      <c r="P1410" s="103"/>
    </row>
    <row r="1411" spans="1:16" x14ac:dyDescent="0.2">
      <c r="A1411" s="493"/>
      <c r="B1411" s="250"/>
      <c r="C1411" s="250"/>
      <c r="D1411" s="250"/>
      <c r="E1411" s="250"/>
      <c r="F1411" s="250"/>
      <c r="G1411" s="249"/>
      <c r="H1411" s="248"/>
      <c r="I1411" s="247"/>
      <c r="J1411" s="246" t="s">
        <v>65</v>
      </c>
      <c r="K1411" s="132"/>
      <c r="L1411" s="132"/>
      <c r="M1411" s="262"/>
      <c r="O1411" s="114"/>
      <c r="P1411" s="103"/>
    </row>
    <row r="1412" spans="1:16" ht="23.25" thickBot="1" x14ac:dyDescent="0.25">
      <c r="A1412" s="494"/>
      <c r="B1412" s="261" t="s">
        <v>8630</v>
      </c>
      <c r="C1412" s="260" t="s">
        <v>6008</v>
      </c>
      <c r="D1412" s="243">
        <v>43230</v>
      </c>
      <c r="E1412" s="242" t="s">
        <v>40</v>
      </c>
      <c r="F1412" s="241" t="s">
        <v>7840</v>
      </c>
      <c r="G1412" s="240"/>
      <c r="H1412" s="239"/>
      <c r="I1412" s="238"/>
      <c r="J1412" s="136" t="s">
        <v>5919</v>
      </c>
      <c r="K1412" s="259"/>
      <c r="L1412" s="137"/>
      <c r="M1412" s="258"/>
      <c r="O1412" s="114"/>
      <c r="P1412" s="103"/>
    </row>
    <row r="1413" spans="1:16" ht="22.5" x14ac:dyDescent="0.2">
      <c r="A1413" s="492">
        <v>280</v>
      </c>
      <c r="B1413" s="194" t="s">
        <v>23</v>
      </c>
      <c r="C1413" s="194" t="s">
        <v>24</v>
      </c>
      <c r="D1413" s="194" t="s">
        <v>25</v>
      </c>
      <c r="E1413" s="463" t="s">
        <v>26</v>
      </c>
      <c r="F1413" s="463"/>
      <c r="G1413" s="463" t="s">
        <v>18</v>
      </c>
      <c r="H1413" s="464"/>
      <c r="I1413" s="195"/>
      <c r="J1413" s="265"/>
      <c r="K1413" s="265"/>
      <c r="L1413" s="265"/>
      <c r="M1413" s="264"/>
      <c r="O1413" s="114"/>
      <c r="P1413" s="103"/>
    </row>
    <row r="1414" spans="1:16" ht="22.5" x14ac:dyDescent="0.2">
      <c r="A1414" s="493"/>
      <c r="B1414" s="124" t="s">
        <v>7839</v>
      </c>
      <c r="C1414" s="124" t="s">
        <v>7838</v>
      </c>
      <c r="D1414" s="257">
        <v>43230</v>
      </c>
      <c r="E1414" s="256"/>
      <c r="F1414" s="255" t="s">
        <v>6060</v>
      </c>
      <c r="G1414" s="427" t="s">
        <v>6008</v>
      </c>
      <c r="H1414" s="428"/>
      <c r="I1414" s="429"/>
      <c r="J1414" s="254" t="s">
        <v>109</v>
      </c>
      <c r="K1414" s="129"/>
      <c r="L1414" s="121"/>
      <c r="M1414" s="263"/>
      <c r="O1414" s="114"/>
      <c r="P1414" s="103"/>
    </row>
    <row r="1415" spans="1:16" ht="33.75" x14ac:dyDescent="0.2">
      <c r="A1415" s="493"/>
      <c r="B1415" s="250" t="s">
        <v>33</v>
      </c>
      <c r="C1415" s="250" t="s">
        <v>34</v>
      </c>
      <c r="D1415" s="250" t="s">
        <v>35</v>
      </c>
      <c r="E1415" s="495" t="s">
        <v>36</v>
      </c>
      <c r="F1415" s="495"/>
      <c r="G1415" s="496"/>
      <c r="H1415" s="497"/>
      <c r="I1415" s="498"/>
      <c r="J1415" s="131" t="s">
        <v>110</v>
      </c>
      <c r="K1415" s="121"/>
      <c r="L1415" s="132" t="s">
        <v>9</v>
      </c>
      <c r="M1415" s="235">
        <v>16080</v>
      </c>
      <c r="O1415" s="114"/>
      <c r="P1415" s="103"/>
    </row>
    <row r="1416" spans="1:16" x14ac:dyDescent="0.2">
      <c r="A1416" s="493"/>
      <c r="B1416" s="250"/>
      <c r="C1416" s="250"/>
      <c r="D1416" s="250"/>
      <c r="E1416" s="250"/>
      <c r="F1416" s="250"/>
      <c r="G1416" s="249"/>
      <c r="H1416" s="248"/>
      <c r="I1416" s="247"/>
      <c r="J1416" s="246" t="s">
        <v>65</v>
      </c>
      <c r="K1416" s="132"/>
      <c r="L1416" s="132"/>
      <c r="M1416" s="262"/>
      <c r="O1416" s="114"/>
      <c r="P1416" s="103"/>
    </row>
    <row r="1417" spans="1:16" ht="23.25" thickBot="1" x14ac:dyDescent="0.25">
      <c r="A1417" s="494"/>
      <c r="B1417" s="261" t="s">
        <v>710</v>
      </c>
      <c r="C1417" s="260" t="s">
        <v>6008</v>
      </c>
      <c r="D1417" s="243">
        <v>43236</v>
      </c>
      <c r="E1417" s="242" t="s">
        <v>40</v>
      </c>
      <c r="F1417" s="241" t="s">
        <v>7837</v>
      </c>
      <c r="G1417" s="240"/>
      <c r="H1417" s="239"/>
      <c r="I1417" s="238"/>
      <c r="J1417" s="136" t="s">
        <v>5919</v>
      </c>
      <c r="K1417" s="259"/>
      <c r="L1417" s="137"/>
      <c r="M1417" s="258"/>
      <c r="O1417" s="114"/>
      <c r="P1417" s="103"/>
    </row>
    <row r="1418" spans="1:16" ht="22.5" x14ac:dyDescent="0.2">
      <c r="A1418" s="492">
        <v>281</v>
      </c>
      <c r="B1418" s="194" t="s">
        <v>23</v>
      </c>
      <c r="C1418" s="194" t="s">
        <v>24</v>
      </c>
      <c r="D1418" s="194" t="s">
        <v>25</v>
      </c>
      <c r="E1418" s="463" t="s">
        <v>26</v>
      </c>
      <c r="F1418" s="463"/>
      <c r="G1418" s="463" t="s">
        <v>18</v>
      </c>
      <c r="H1418" s="464"/>
      <c r="I1418" s="195"/>
      <c r="J1418" s="265"/>
      <c r="K1418" s="265"/>
      <c r="L1418" s="265"/>
      <c r="M1418" s="264"/>
      <c r="O1418" s="114"/>
      <c r="P1418" s="103"/>
    </row>
    <row r="1419" spans="1:16" ht="78.75" x14ac:dyDescent="0.2">
      <c r="A1419" s="493"/>
      <c r="B1419" s="124" t="s">
        <v>7836</v>
      </c>
      <c r="C1419" s="124" t="s">
        <v>7835</v>
      </c>
      <c r="D1419" s="257">
        <v>43230</v>
      </c>
      <c r="E1419" s="256"/>
      <c r="F1419" s="255" t="s">
        <v>7834</v>
      </c>
      <c r="G1419" s="427" t="s">
        <v>4599</v>
      </c>
      <c r="H1419" s="428"/>
      <c r="I1419" s="429"/>
      <c r="J1419" s="254" t="s">
        <v>109</v>
      </c>
      <c r="K1419" s="129"/>
      <c r="L1419" s="121" t="s">
        <v>9</v>
      </c>
      <c r="M1419" s="263">
        <v>93</v>
      </c>
      <c r="O1419" s="114"/>
      <c r="P1419" s="103"/>
    </row>
    <row r="1420" spans="1:16" ht="33.75" x14ac:dyDescent="0.2">
      <c r="A1420" s="493"/>
      <c r="B1420" s="250" t="s">
        <v>33</v>
      </c>
      <c r="C1420" s="250" t="s">
        <v>34</v>
      </c>
      <c r="D1420" s="250" t="s">
        <v>35</v>
      </c>
      <c r="E1420" s="495" t="s">
        <v>36</v>
      </c>
      <c r="F1420" s="495"/>
      <c r="G1420" s="496"/>
      <c r="H1420" s="497"/>
      <c r="I1420" s="498"/>
      <c r="J1420" s="131" t="s">
        <v>110</v>
      </c>
      <c r="K1420" s="121"/>
      <c r="L1420" s="132" t="s">
        <v>9</v>
      </c>
      <c r="M1420" s="235">
        <v>458.6</v>
      </c>
      <c r="O1420" s="114"/>
      <c r="P1420" s="103"/>
    </row>
    <row r="1421" spans="1:16" x14ac:dyDescent="0.2">
      <c r="A1421" s="493"/>
      <c r="B1421" s="250"/>
      <c r="C1421" s="250"/>
      <c r="D1421" s="250"/>
      <c r="E1421" s="250"/>
      <c r="F1421" s="250"/>
      <c r="G1421" s="249"/>
      <c r="H1421" s="248"/>
      <c r="I1421" s="247"/>
      <c r="J1421" s="246" t="s">
        <v>65</v>
      </c>
      <c r="K1421" s="132"/>
      <c r="L1421" s="132"/>
      <c r="M1421" s="262"/>
      <c r="O1421" s="114"/>
      <c r="P1421" s="103"/>
    </row>
    <row r="1422" spans="1:16" ht="23.25" thickBot="1" x14ac:dyDescent="0.25">
      <c r="A1422" s="494"/>
      <c r="B1422" s="261" t="s">
        <v>8726</v>
      </c>
      <c r="C1422" s="260" t="s">
        <v>4599</v>
      </c>
      <c r="D1422" s="243">
        <v>43231</v>
      </c>
      <c r="E1422" s="242" t="s">
        <v>40</v>
      </c>
      <c r="F1422" s="241" t="s">
        <v>7833</v>
      </c>
      <c r="G1422" s="240"/>
      <c r="H1422" s="239"/>
      <c r="I1422" s="238"/>
      <c r="J1422" s="136" t="s">
        <v>5919</v>
      </c>
      <c r="K1422" s="259"/>
      <c r="L1422" s="137" t="s">
        <v>9</v>
      </c>
      <c r="M1422" s="258">
        <v>122.71</v>
      </c>
      <c r="O1422" s="114"/>
      <c r="P1422" s="103"/>
    </row>
    <row r="1423" spans="1:16" ht="22.5" x14ac:dyDescent="0.2">
      <c r="A1423" s="492">
        <v>282</v>
      </c>
      <c r="B1423" s="194" t="s">
        <v>23</v>
      </c>
      <c r="C1423" s="194" t="s">
        <v>24</v>
      </c>
      <c r="D1423" s="194" t="s">
        <v>25</v>
      </c>
      <c r="E1423" s="463" t="s">
        <v>26</v>
      </c>
      <c r="F1423" s="463"/>
      <c r="G1423" s="463" t="s">
        <v>18</v>
      </c>
      <c r="H1423" s="464"/>
      <c r="I1423" s="195"/>
      <c r="J1423" s="265"/>
      <c r="K1423" s="265"/>
      <c r="L1423" s="265"/>
      <c r="M1423" s="264"/>
      <c r="O1423" s="114"/>
      <c r="P1423" s="103"/>
    </row>
    <row r="1424" spans="1:16" ht="112.5" x14ac:dyDescent="0.2">
      <c r="A1424" s="493"/>
      <c r="B1424" s="124" t="s">
        <v>7672</v>
      </c>
      <c r="C1424" s="124" t="s">
        <v>7832</v>
      </c>
      <c r="D1424" s="257">
        <v>43230</v>
      </c>
      <c r="E1424" s="256"/>
      <c r="F1424" s="255" t="s">
        <v>5899</v>
      </c>
      <c r="G1424" s="427" t="s">
        <v>7831</v>
      </c>
      <c r="H1424" s="428"/>
      <c r="I1424" s="429"/>
      <c r="J1424" s="254" t="s">
        <v>109</v>
      </c>
      <c r="K1424" s="129"/>
      <c r="L1424" s="121" t="s">
        <v>9</v>
      </c>
      <c r="M1424" s="263">
        <v>552</v>
      </c>
      <c r="O1424" s="114"/>
      <c r="P1424" s="103"/>
    </row>
    <row r="1425" spans="1:16" ht="33.75" x14ac:dyDescent="0.2">
      <c r="A1425" s="493"/>
      <c r="B1425" s="250" t="s">
        <v>33</v>
      </c>
      <c r="C1425" s="250" t="s">
        <v>34</v>
      </c>
      <c r="D1425" s="250" t="s">
        <v>35</v>
      </c>
      <c r="E1425" s="495" t="s">
        <v>36</v>
      </c>
      <c r="F1425" s="495"/>
      <c r="G1425" s="496"/>
      <c r="H1425" s="497"/>
      <c r="I1425" s="498"/>
      <c r="J1425" s="131" t="s">
        <v>110</v>
      </c>
      <c r="K1425" s="121"/>
      <c r="L1425" s="132" t="s">
        <v>9</v>
      </c>
      <c r="M1425" s="235">
        <v>626.4</v>
      </c>
      <c r="O1425" s="114"/>
      <c r="P1425" s="103"/>
    </row>
    <row r="1426" spans="1:16" x14ac:dyDescent="0.2">
      <c r="A1426" s="493"/>
      <c r="B1426" s="250"/>
      <c r="C1426" s="250"/>
      <c r="D1426" s="250"/>
      <c r="E1426" s="250"/>
      <c r="F1426" s="250"/>
      <c r="G1426" s="249"/>
      <c r="H1426" s="248"/>
      <c r="I1426" s="247"/>
      <c r="J1426" s="246" t="s">
        <v>65</v>
      </c>
      <c r="K1426" s="132"/>
      <c r="L1426" s="132"/>
      <c r="M1426" s="262"/>
      <c r="O1426" s="114"/>
      <c r="P1426" s="103"/>
    </row>
    <row r="1427" spans="1:16" ht="23.25" thickBot="1" x14ac:dyDescent="0.25">
      <c r="A1427" s="494"/>
      <c r="B1427" s="261" t="s">
        <v>8633</v>
      </c>
      <c r="C1427" s="260" t="s">
        <v>7831</v>
      </c>
      <c r="D1427" s="243">
        <v>43232</v>
      </c>
      <c r="E1427" s="242" t="s">
        <v>40</v>
      </c>
      <c r="F1427" s="241" t="s">
        <v>7830</v>
      </c>
      <c r="G1427" s="240"/>
      <c r="H1427" s="239"/>
      <c r="I1427" s="238"/>
      <c r="J1427" s="136" t="s">
        <v>5919</v>
      </c>
      <c r="K1427" s="259"/>
      <c r="L1427" s="137" t="s">
        <v>9</v>
      </c>
      <c r="M1427" s="258">
        <v>75</v>
      </c>
      <c r="O1427" s="114"/>
      <c r="P1427" s="103"/>
    </row>
    <row r="1428" spans="1:16" ht="22.5" x14ac:dyDescent="0.2">
      <c r="A1428" s="492">
        <v>283</v>
      </c>
      <c r="B1428" s="194" t="s">
        <v>23</v>
      </c>
      <c r="C1428" s="194" t="s">
        <v>24</v>
      </c>
      <c r="D1428" s="194" t="s">
        <v>25</v>
      </c>
      <c r="E1428" s="463" t="s">
        <v>26</v>
      </c>
      <c r="F1428" s="463"/>
      <c r="G1428" s="463" t="s">
        <v>18</v>
      </c>
      <c r="H1428" s="464"/>
      <c r="I1428" s="195"/>
      <c r="J1428" s="265"/>
      <c r="K1428" s="265"/>
      <c r="L1428" s="265"/>
      <c r="M1428" s="264"/>
      <c r="O1428" s="114"/>
      <c r="P1428" s="103"/>
    </row>
    <row r="1429" spans="1:16" ht="146.25" x14ac:dyDescent="0.2">
      <c r="A1429" s="493"/>
      <c r="B1429" s="124" t="s">
        <v>6121</v>
      </c>
      <c r="C1429" s="124" t="s">
        <v>7829</v>
      </c>
      <c r="D1429" s="257">
        <v>43230</v>
      </c>
      <c r="E1429" s="256"/>
      <c r="F1429" s="255" t="s">
        <v>6119</v>
      </c>
      <c r="G1429" s="427" t="s">
        <v>6118</v>
      </c>
      <c r="H1429" s="428"/>
      <c r="I1429" s="429"/>
      <c r="J1429" s="254" t="s">
        <v>109</v>
      </c>
      <c r="K1429" s="129"/>
      <c r="L1429" s="121"/>
      <c r="M1429" s="263"/>
      <c r="O1429" s="114"/>
      <c r="P1429" s="103"/>
    </row>
    <row r="1430" spans="1:16" ht="33.75" x14ac:dyDescent="0.2">
      <c r="A1430" s="493"/>
      <c r="B1430" s="250" t="s">
        <v>33</v>
      </c>
      <c r="C1430" s="250" t="s">
        <v>34</v>
      </c>
      <c r="D1430" s="250" t="s">
        <v>35</v>
      </c>
      <c r="E1430" s="495" t="s">
        <v>36</v>
      </c>
      <c r="F1430" s="495"/>
      <c r="G1430" s="496"/>
      <c r="H1430" s="497"/>
      <c r="I1430" s="498"/>
      <c r="J1430" s="131" t="s">
        <v>110</v>
      </c>
      <c r="K1430" s="121"/>
      <c r="L1430" s="132"/>
      <c r="M1430" s="235"/>
      <c r="O1430" s="114"/>
      <c r="P1430" s="103"/>
    </row>
    <row r="1431" spans="1:16" x14ac:dyDescent="0.2">
      <c r="A1431" s="493"/>
      <c r="B1431" s="250"/>
      <c r="C1431" s="250"/>
      <c r="D1431" s="250"/>
      <c r="E1431" s="250"/>
      <c r="F1431" s="250"/>
      <c r="G1431" s="249"/>
      <c r="H1431" s="248"/>
      <c r="I1431" s="247"/>
      <c r="J1431" s="246" t="s">
        <v>65</v>
      </c>
      <c r="K1431" s="132"/>
      <c r="L1431" s="132"/>
      <c r="M1431" s="262"/>
      <c r="O1431" s="114"/>
      <c r="P1431" s="103"/>
    </row>
    <row r="1432" spans="1:16" ht="23.25" thickBot="1" x14ac:dyDescent="0.25">
      <c r="A1432" s="494"/>
      <c r="B1432" s="261" t="s">
        <v>8643</v>
      </c>
      <c r="C1432" s="260" t="s">
        <v>6118</v>
      </c>
      <c r="D1432" s="243">
        <v>43230</v>
      </c>
      <c r="E1432" s="242" t="s">
        <v>40</v>
      </c>
      <c r="F1432" s="241" t="s">
        <v>7828</v>
      </c>
      <c r="G1432" s="240"/>
      <c r="H1432" s="239"/>
      <c r="I1432" s="238"/>
      <c r="J1432" s="136" t="s">
        <v>5919</v>
      </c>
      <c r="K1432" s="259"/>
      <c r="L1432" s="137" t="s">
        <v>9</v>
      </c>
      <c r="M1432" s="258">
        <v>156.6</v>
      </c>
      <c r="O1432" s="114"/>
      <c r="P1432" s="103"/>
    </row>
    <row r="1433" spans="1:16" ht="22.5" x14ac:dyDescent="0.2">
      <c r="A1433" s="492">
        <v>284</v>
      </c>
      <c r="B1433" s="194" t="s">
        <v>23</v>
      </c>
      <c r="C1433" s="194" t="s">
        <v>24</v>
      </c>
      <c r="D1433" s="194" t="s">
        <v>25</v>
      </c>
      <c r="E1433" s="463" t="s">
        <v>26</v>
      </c>
      <c r="F1433" s="463"/>
      <c r="G1433" s="463" t="s">
        <v>18</v>
      </c>
      <c r="H1433" s="464"/>
      <c r="I1433" s="195"/>
      <c r="J1433" s="265"/>
      <c r="K1433" s="265"/>
      <c r="L1433" s="265"/>
      <c r="M1433" s="264"/>
      <c r="O1433" s="114"/>
      <c r="P1433" s="103"/>
    </row>
    <row r="1434" spans="1:16" ht="270" x14ac:dyDescent="0.2">
      <c r="A1434" s="493"/>
      <c r="B1434" s="124" t="s">
        <v>6556</v>
      </c>
      <c r="C1434" s="124" t="s">
        <v>7827</v>
      </c>
      <c r="D1434" s="257">
        <v>43231</v>
      </c>
      <c r="E1434" s="256"/>
      <c r="F1434" s="255" t="s">
        <v>6169</v>
      </c>
      <c r="G1434" s="427" t="s">
        <v>5871</v>
      </c>
      <c r="H1434" s="428"/>
      <c r="I1434" s="429"/>
      <c r="J1434" s="254" t="s">
        <v>109</v>
      </c>
      <c r="K1434" s="129"/>
      <c r="L1434" s="121"/>
      <c r="M1434" s="263"/>
      <c r="O1434" s="114"/>
      <c r="P1434" s="103"/>
    </row>
    <row r="1435" spans="1:16" ht="33.75" x14ac:dyDescent="0.2">
      <c r="A1435" s="493"/>
      <c r="B1435" s="250" t="s">
        <v>33</v>
      </c>
      <c r="C1435" s="250" t="s">
        <v>34</v>
      </c>
      <c r="D1435" s="250" t="s">
        <v>35</v>
      </c>
      <c r="E1435" s="495" t="s">
        <v>36</v>
      </c>
      <c r="F1435" s="495"/>
      <c r="G1435" s="496"/>
      <c r="H1435" s="497"/>
      <c r="I1435" s="498"/>
      <c r="J1435" s="131" t="s">
        <v>110</v>
      </c>
      <c r="K1435" s="121"/>
      <c r="L1435" s="132" t="s">
        <v>9</v>
      </c>
      <c r="M1435" s="235">
        <v>3486</v>
      </c>
      <c r="O1435" s="114"/>
      <c r="P1435" s="103"/>
    </row>
    <row r="1436" spans="1:16" x14ac:dyDescent="0.2">
      <c r="A1436" s="493"/>
      <c r="B1436" s="250"/>
      <c r="C1436" s="250"/>
      <c r="D1436" s="250"/>
      <c r="E1436" s="250"/>
      <c r="F1436" s="250"/>
      <c r="G1436" s="249"/>
      <c r="H1436" s="248"/>
      <c r="I1436" s="247"/>
      <c r="J1436" s="246" t="s">
        <v>65</v>
      </c>
      <c r="K1436" s="132"/>
      <c r="L1436" s="132"/>
      <c r="M1436" s="262"/>
      <c r="O1436" s="114"/>
      <c r="P1436" s="103"/>
    </row>
    <row r="1437" spans="1:16" ht="23.25" thickBot="1" x14ac:dyDescent="0.25">
      <c r="A1437" s="494"/>
      <c r="B1437" s="261" t="s">
        <v>317</v>
      </c>
      <c r="C1437" s="260" t="s">
        <v>5871</v>
      </c>
      <c r="D1437" s="243">
        <v>43266</v>
      </c>
      <c r="E1437" s="242" t="s">
        <v>40</v>
      </c>
      <c r="F1437" s="241" t="s">
        <v>7826</v>
      </c>
      <c r="G1437" s="240"/>
      <c r="H1437" s="239"/>
      <c r="I1437" s="238"/>
      <c r="J1437" s="136" t="s">
        <v>5919</v>
      </c>
      <c r="K1437" s="259"/>
      <c r="L1437" s="137"/>
      <c r="M1437" s="258"/>
      <c r="O1437" s="114"/>
      <c r="P1437" s="103"/>
    </row>
    <row r="1438" spans="1:16" ht="22.5" x14ac:dyDescent="0.2">
      <c r="A1438" s="492">
        <v>285</v>
      </c>
      <c r="B1438" s="194" t="s">
        <v>23</v>
      </c>
      <c r="C1438" s="194" t="s">
        <v>24</v>
      </c>
      <c r="D1438" s="194" t="s">
        <v>25</v>
      </c>
      <c r="E1438" s="463" t="s">
        <v>26</v>
      </c>
      <c r="F1438" s="463"/>
      <c r="G1438" s="463" t="s">
        <v>18</v>
      </c>
      <c r="H1438" s="464"/>
      <c r="I1438" s="195"/>
      <c r="J1438" s="265"/>
      <c r="K1438" s="265"/>
      <c r="L1438" s="265"/>
      <c r="M1438" s="264"/>
      <c r="O1438" s="114"/>
      <c r="P1438" s="103"/>
    </row>
    <row r="1439" spans="1:16" ht="78.75" x14ac:dyDescent="0.2">
      <c r="A1439" s="493"/>
      <c r="B1439" s="124" t="s">
        <v>6635</v>
      </c>
      <c r="C1439" s="124" t="s">
        <v>7825</v>
      </c>
      <c r="D1439" s="257">
        <v>43231</v>
      </c>
      <c r="E1439" s="256"/>
      <c r="F1439" s="255" t="s">
        <v>6633</v>
      </c>
      <c r="G1439" s="427" t="s">
        <v>6632</v>
      </c>
      <c r="H1439" s="428"/>
      <c r="I1439" s="429"/>
      <c r="J1439" s="254" t="s">
        <v>109</v>
      </c>
      <c r="K1439" s="129"/>
      <c r="L1439" s="121"/>
      <c r="M1439" s="263"/>
      <c r="O1439" s="114"/>
      <c r="P1439" s="103"/>
    </row>
    <row r="1440" spans="1:16" ht="33.75" x14ac:dyDescent="0.2">
      <c r="A1440" s="493"/>
      <c r="B1440" s="250" t="s">
        <v>33</v>
      </c>
      <c r="C1440" s="250" t="s">
        <v>34</v>
      </c>
      <c r="D1440" s="250" t="s">
        <v>35</v>
      </c>
      <c r="E1440" s="495" t="s">
        <v>36</v>
      </c>
      <c r="F1440" s="495"/>
      <c r="G1440" s="496"/>
      <c r="H1440" s="497"/>
      <c r="I1440" s="498"/>
      <c r="J1440" s="131" t="s">
        <v>110</v>
      </c>
      <c r="K1440" s="121"/>
      <c r="L1440" s="132"/>
      <c r="M1440" s="235"/>
      <c r="O1440" s="114"/>
      <c r="P1440" s="103"/>
    </row>
    <row r="1441" spans="1:16" x14ac:dyDescent="0.2">
      <c r="A1441" s="493"/>
      <c r="B1441" s="250"/>
      <c r="C1441" s="250"/>
      <c r="D1441" s="250"/>
      <c r="E1441" s="250"/>
      <c r="F1441" s="250"/>
      <c r="G1441" s="249"/>
      <c r="H1441" s="248"/>
      <c r="I1441" s="247"/>
      <c r="J1441" s="246" t="s">
        <v>65</v>
      </c>
      <c r="K1441" s="132"/>
      <c r="L1441" s="132"/>
      <c r="M1441" s="262"/>
      <c r="O1441" s="114"/>
      <c r="P1441" s="103"/>
    </row>
    <row r="1442" spans="1:16" ht="23.25" thickBot="1" x14ac:dyDescent="0.25">
      <c r="A1442" s="494"/>
      <c r="B1442" s="261" t="s">
        <v>8638</v>
      </c>
      <c r="C1442" s="260" t="s">
        <v>6632</v>
      </c>
      <c r="D1442" s="243">
        <v>43231</v>
      </c>
      <c r="E1442" s="242" t="s">
        <v>40</v>
      </c>
      <c r="F1442" s="241" t="s">
        <v>7824</v>
      </c>
      <c r="G1442" s="240"/>
      <c r="H1442" s="239"/>
      <c r="I1442" s="238"/>
      <c r="J1442" s="136" t="s">
        <v>5919</v>
      </c>
      <c r="K1442" s="259"/>
      <c r="L1442" s="137" t="s">
        <v>9</v>
      </c>
      <c r="M1442" s="258">
        <v>268.27</v>
      </c>
      <c r="O1442" s="114"/>
      <c r="P1442" s="103"/>
    </row>
    <row r="1443" spans="1:16" ht="22.5" x14ac:dyDescent="0.2">
      <c r="A1443" s="492">
        <v>286</v>
      </c>
      <c r="B1443" s="194" t="s">
        <v>23</v>
      </c>
      <c r="C1443" s="194" t="s">
        <v>24</v>
      </c>
      <c r="D1443" s="194" t="s">
        <v>25</v>
      </c>
      <c r="E1443" s="463" t="s">
        <v>26</v>
      </c>
      <c r="F1443" s="463"/>
      <c r="G1443" s="463" t="s">
        <v>18</v>
      </c>
      <c r="H1443" s="464"/>
      <c r="I1443" s="195"/>
      <c r="J1443" s="265"/>
      <c r="K1443" s="265"/>
      <c r="L1443" s="265"/>
      <c r="M1443" s="264"/>
      <c r="O1443" s="114"/>
      <c r="P1443" s="103"/>
    </row>
    <row r="1444" spans="1:16" ht="213.75" x14ac:dyDescent="0.2">
      <c r="A1444" s="493"/>
      <c r="B1444" s="124" t="s">
        <v>7823</v>
      </c>
      <c r="C1444" s="124" t="s">
        <v>7822</v>
      </c>
      <c r="D1444" s="257">
        <v>43232</v>
      </c>
      <c r="E1444" s="256"/>
      <c r="F1444" s="255" t="s">
        <v>6065</v>
      </c>
      <c r="G1444" s="427" t="s">
        <v>5871</v>
      </c>
      <c r="H1444" s="428"/>
      <c r="I1444" s="429"/>
      <c r="J1444" s="254" t="s">
        <v>109</v>
      </c>
      <c r="K1444" s="129"/>
      <c r="L1444" s="121" t="s">
        <v>9</v>
      </c>
      <c r="M1444" s="263">
        <v>1974</v>
      </c>
      <c r="O1444" s="114"/>
      <c r="P1444" s="103"/>
    </row>
    <row r="1445" spans="1:16" ht="33.75" x14ac:dyDescent="0.2">
      <c r="A1445" s="493"/>
      <c r="B1445" s="250" t="s">
        <v>33</v>
      </c>
      <c r="C1445" s="250" t="s">
        <v>34</v>
      </c>
      <c r="D1445" s="250" t="s">
        <v>35</v>
      </c>
      <c r="E1445" s="495" t="s">
        <v>36</v>
      </c>
      <c r="F1445" s="495"/>
      <c r="G1445" s="496"/>
      <c r="H1445" s="497"/>
      <c r="I1445" s="498"/>
      <c r="J1445" s="131" t="s">
        <v>110</v>
      </c>
      <c r="K1445" s="121"/>
      <c r="L1445" s="132"/>
      <c r="M1445" s="235"/>
      <c r="O1445" s="114"/>
      <c r="P1445" s="103"/>
    </row>
    <row r="1446" spans="1:16" x14ac:dyDescent="0.2">
      <c r="A1446" s="493"/>
      <c r="B1446" s="250"/>
      <c r="C1446" s="250"/>
      <c r="D1446" s="250"/>
      <c r="E1446" s="250"/>
      <c r="F1446" s="250"/>
      <c r="G1446" s="249"/>
      <c r="H1446" s="248"/>
      <c r="I1446" s="247"/>
      <c r="J1446" s="246" t="s">
        <v>65</v>
      </c>
      <c r="K1446" s="132"/>
      <c r="L1446" s="132" t="s">
        <v>9</v>
      </c>
      <c r="M1446" s="262">
        <v>1267.5</v>
      </c>
      <c r="O1446" s="114"/>
      <c r="P1446" s="103"/>
    </row>
    <row r="1447" spans="1:16" ht="23.25" thickBot="1" x14ac:dyDescent="0.25">
      <c r="A1447" s="494"/>
      <c r="B1447" s="261" t="s">
        <v>8727</v>
      </c>
      <c r="C1447" s="260" t="s">
        <v>5871</v>
      </c>
      <c r="D1447" s="243">
        <v>43239</v>
      </c>
      <c r="E1447" s="242" t="s">
        <v>40</v>
      </c>
      <c r="F1447" s="241" t="s">
        <v>7821</v>
      </c>
      <c r="G1447" s="240"/>
      <c r="H1447" s="239"/>
      <c r="I1447" s="238"/>
      <c r="J1447" s="136" t="s">
        <v>5919</v>
      </c>
      <c r="K1447" s="259"/>
      <c r="L1447" s="137" t="s">
        <v>9</v>
      </c>
      <c r="M1447" s="258">
        <v>150</v>
      </c>
      <c r="O1447" s="114"/>
      <c r="P1447" s="103"/>
    </row>
    <row r="1448" spans="1:16" ht="22.5" x14ac:dyDescent="0.2">
      <c r="A1448" s="492">
        <v>287</v>
      </c>
      <c r="B1448" s="194" t="s">
        <v>23</v>
      </c>
      <c r="C1448" s="194" t="s">
        <v>24</v>
      </c>
      <c r="D1448" s="194" t="s">
        <v>25</v>
      </c>
      <c r="E1448" s="463" t="s">
        <v>26</v>
      </c>
      <c r="F1448" s="463"/>
      <c r="G1448" s="463" t="s">
        <v>18</v>
      </c>
      <c r="H1448" s="464"/>
      <c r="I1448" s="195"/>
      <c r="J1448" s="265"/>
      <c r="K1448" s="265"/>
      <c r="L1448" s="265"/>
      <c r="M1448" s="264"/>
      <c r="O1448" s="114"/>
      <c r="P1448" s="103"/>
    </row>
    <row r="1449" spans="1:16" ht="33.75" x14ac:dyDescent="0.2">
      <c r="A1449" s="493"/>
      <c r="B1449" s="124" t="s">
        <v>6431</v>
      </c>
      <c r="C1449" s="124" t="s">
        <v>7820</v>
      </c>
      <c r="D1449" s="257">
        <v>43232</v>
      </c>
      <c r="E1449" s="256"/>
      <c r="F1449" s="255" t="s">
        <v>6618</v>
      </c>
      <c r="G1449" s="427" t="s">
        <v>5871</v>
      </c>
      <c r="H1449" s="428"/>
      <c r="I1449" s="429"/>
      <c r="J1449" s="254" t="s">
        <v>109</v>
      </c>
      <c r="K1449" s="129"/>
      <c r="L1449" s="121"/>
      <c r="M1449" s="263"/>
      <c r="O1449" s="114"/>
      <c r="P1449" s="103"/>
    </row>
    <row r="1450" spans="1:16" ht="33.75" x14ac:dyDescent="0.2">
      <c r="A1450" s="493"/>
      <c r="B1450" s="250" t="s">
        <v>33</v>
      </c>
      <c r="C1450" s="250" t="s">
        <v>34</v>
      </c>
      <c r="D1450" s="250" t="s">
        <v>35</v>
      </c>
      <c r="E1450" s="495" t="s">
        <v>36</v>
      </c>
      <c r="F1450" s="495"/>
      <c r="G1450" s="496"/>
      <c r="H1450" s="497"/>
      <c r="I1450" s="498"/>
      <c r="J1450" s="131" t="s">
        <v>110</v>
      </c>
      <c r="K1450" s="121"/>
      <c r="L1450" s="132" t="s">
        <v>9</v>
      </c>
      <c r="M1450" s="235">
        <v>5138.88</v>
      </c>
      <c r="O1450" s="114"/>
      <c r="P1450" s="103"/>
    </row>
    <row r="1451" spans="1:16" x14ac:dyDescent="0.2">
      <c r="A1451" s="493"/>
      <c r="B1451" s="250"/>
      <c r="C1451" s="250"/>
      <c r="D1451" s="250"/>
      <c r="E1451" s="250"/>
      <c r="F1451" s="250"/>
      <c r="G1451" s="249"/>
      <c r="H1451" s="248"/>
      <c r="I1451" s="247"/>
      <c r="J1451" s="246" t="s">
        <v>65</v>
      </c>
      <c r="K1451" s="132"/>
      <c r="L1451" s="132"/>
      <c r="M1451" s="262"/>
      <c r="O1451" s="114"/>
      <c r="P1451" s="103"/>
    </row>
    <row r="1452" spans="1:16" ht="23.25" thickBot="1" x14ac:dyDescent="0.25">
      <c r="A1452" s="494"/>
      <c r="B1452" s="261" t="s">
        <v>8728</v>
      </c>
      <c r="C1452" s="260" t="s">
        <v>5871</v>
      </c>
      <c r="D1452" s="243">
        <v>43245</v>
      </c>
      <c r="E1452" s="242" t="s">
        <v>40</v>
      </c>
      <c r="F1452" s="241" t="s">
        <v>7819</v>
      </c>
      <c r="G1452" s="240"/>
      <c r="H1452" s="239"/>
      <c r="I1452" s="238"/>
      <c r="J1452" s="136" t="s">
        <v>5919</v>
      </c>
      <c r="K1452" s="259"/>
      <c r="L1452" s="137"/>
      <c r="M1452" s="258"/>
      <c r="O1452" s="114"/>
      <c r="P1452" s="103"/>
    </row>
    <row r="1453" spans="1:16" ht="22.5" x14ac:dyDescent="0.2">
      <c r="A1453" s="492">
        <v>288</v>
      </c>
      <c r="B1453" s="194" t="s">
        <v>23</v>
      </c>
      <c r="C1453" s="194" t="s">
        <v>24</v>
      </c>
      <c r="D1453" s="194" t="s">
        <v>25</v>
      </c>
      <c r="E1453" s="463" t="s">
        <v>26</v>
      </c>
      <c r="F1453" s="463"/>
      <c r="G1453" s="463" t="s">
        <v>18</v>
      </c>
      <c r="H1453" s="464"/>
      <c r="I1453" s="195"/>
      <c r="J1453" s="265"/>
      <c r="K1453" s="265"/>
      <c r="L1453" s="265"/>
      <c r="M1453" s="264"/>
      <c r="O1453" s="114"/>
      <c r="P1453" s="103"/>
    </row>
    <row r="1454" spans="1:16" ht="191.25" x14ac:dyDescent="0.2">
      <c r="A1454" s="493"/>
      <c r="B1454" s="124" t="s">
        <v>6879</v>
      </c>
      <c r="C1454" s="124" t="s">
        <v>7818</v>
      </c>
      <c r="D1454" s="257">
        <v>43233</v>
      </c>
      <c r="E1454" s="256"/>
      <c r="F1454" s="255" t="s">
        <v>7817</v>
      </c>
      <c r="G1454" s="427" t="s">
        <v>5974</v>
      </c>
      <c r="H1454" s="428"/>
      <c r="I1454" s="429"/>
      <c r="J1454" s="254" t="s">
        <v>109</v>
      </c>
      <c r="K1454" s="129"/>
      <c r="L1454" s="121" t="s">
        <v>9</v>
      </c>
      <c r="M1454" s="263">
        <v>465</v>
      </c>
      <c r="O1454" s="114"/>
      <c r="P1454" s="103"/>
    </row>
    <row r="1455" spans="1:16" ht="33.75" x14ac:dyDescent="0.2">
      <c r="A1455" s="493"/>
      <c r="B1455" s="250" t="s">
        <v>33</v>
      </c>
      <c r="C1455" s="250" t="s">
        <v>34</v>
      </c>
      <c r="D1455" s="250" t="s">
        <v>35</v>
      </c>
      <c r="E1455" s="495" t="s">
        <v>36</v>
      </c>
      <c r="F1455" s="495"/>
      <c r="G1455" s="496"/>
      <c r="H1455" s="497"/>
      <c r="I1455" s="498"/>
      <c r="J1455" s="131" t="s">
        <v>110</v>
      </c>
      <c r="K1455" s="121"/>
      <c r="L1455" s="132"/>
      <c r="M1455" s="235"/>
      <c r="O1455" s="114"/>
      <c r="P1455" s="103"/>
    </row>
    <row r="1456" spans="1:16" x14ac:dyDescent="0.2">
      <c r="A1456" s="493"/>
      <c r="B1456" s="250"/>
      <c r="C1456" s="250"/>
      <c r="D1456" s="250"/>
      <c r="E1456" s="250"/>
      <c r="F1456" s="250"/>
      <c r="G1456" s="249"/>
      <c r="H1456" s="248"/>
      <c r="I1456" s="247"/>
      <c r="J1456" s="246" t="s">
        <v>65</v>
      </c>
      <c r="K1456" s="132"/>
      <c r="L1456" s="132"/>
      <c r="M1456" s="262"/>
      <c r="O1456" s="114"/>
      <c r="P1456" s="103"/>
    </row>
    <row r="1457" spans="1:16" ht="23.25" thickBot="1" x14ac:dyDescent="0.25">
      <c r="A1457" s="494"/>
      <c r="B1457" s="261" t="s">
        <v>8635</v>
      </c>
      <c r="C1457" s="260" t="s">
        <v>5974</v>
      </c>
      <c r="D1457" s="243">
        <v>43238</v>
      </c>
      <c r="E1457" s="242" t="s">
        <v>40</v>
      </c>
      <c r="F1457" s="241" t="s">
        <v>7814</v>
      </c>
      <c r="G1457" s="240"/>
      <c r="H1457" s="239"/>
      <c r="I1457" s="238"/>
      <c r="J1457" s="136" t="s">
        <v>5919</v>
      </c>
      <c r="K1457" s="259"/>
      <c r="L1457" s="137"/>
      <c r="M1457" s="258"/>
      <c r="O1457" s="114"/>
      <c r="P1457" s="103"/>
    </row>
    <row r="1458" spans="1:16" ht="22.5" x14ac:dyDescent="0.2">
      <c r="A1458" s="492">
        <v>289</v>
      </c>
      <c r="B1458" s="194" t="s">
        <v>23</v>
      </c>
      <c r="C1458" s="194" t="s">
        <v>24</v>
      </c>
      <c r="D1458" s="194" t="s">
        <v>25</v>
      </c>
      <c r="E1458" s="463" t="s">
        <v>26</v>
      </c>
      <c r="F1458" s="463"/>
      <c r="G1458" s="463" t="s">
        <v>18</v>
      </c>
      <c r="H1458" s="464"/>
      <c r="I1458" s="195"/>
      <c r="J1458" s="265"/>
      <c r="K1458" s="265"/>
      <c r="L1458" s="265"/>
      <c r="M1458" s="264"/>
      <c r="O1458" s="114"/>
      <c r="P1458" s="103"/>
    </row>
    <row r="1459" spans="1:16" ht="45" x14ac:dyDescent="0.2">
      <c r="A1459" s="493"/>
      <c r="B1459" s="124" t="s">
        <v>7816</v>
      </c>
      <c r="C1459" s="124" t="s">
        <v>7815</v>
      </c>
      <c r="D1459" s="257">
        <v>43233</v>
      </c>
      <c r="E1459" s="256"/>
      <c r="F1459" s="255" t="s">
        <v>6311</v>
      </c>
      <c r="G1459" s="427" t="s">
        <v>5871</v>
      </c>
      <c r="H1459" s="428"/>
      <c r="I1459" s="429"/>
      <c r="J1459" s="254" t="s">
        <v>109</v>
      </c>
      <c r="K1459" s="129"/>
      <c r="L1459" s="121"/>
      <c r="M1459" s="263"/>
      <c r="O1459" s="114"/>
      <c r="P1459" s="103"/>
    </row>
    <row r="1460" spans="1:16" ht="33.75" x14ac:dyDescent="0.2">
      <c r="A1460" s="493"/>
      <c r="B1460" s="250" t="s">
        <v>33</v>
      </c>
      <c r="C1460" s="250" t="s">
        <v>34</v>
      </c>
      <c r="D1460" s="250" t="s">
        <v>35</v>
      </c>
      <c r="E1460" s="495" t="s">
        <v>36</v>
      </c>
      <c r="F1460" s="495"/>
      <c r="G1460" s="496"/>
      <c r="H1460" s="497"/>
      <c r="I1460" s="498"/>
      <c r="J1460" s="131" t="s">
        <v>110</v>
      </c>
      <c r="K1460" s="121"/>
      <c r="L1460" s="132" t="s">
        <v>9</v>
      </c>
      <c r="M1460" s="235">
        <v>3340.2</v>
      </c>
      <c r="O1460" s="114"/>
      <c r="P1460" s="103"/>
    </row>
    <row r="1461" spans="1:16" x14ac:dyDescent="0.2">
      <c r="A1461" s="493"/>
      <c r="B1461" s="250"/>
      <c r="C1461" s="250"/>
      <c r="D1461" s="250"/>
      <c r="E1461" s="250"/>
      <c r="F1461" s="250"/>
      <c r="G1461" s="249"/>
      <c r="H1461" s="248"/>
      <c r="I1461" s="247"/>
      <c r="J1461" s="246" t="s">
        <v>65</v>
      </c>
      <c r="K1461" s="132"/>
      <c r="L1461" s="132"/>
      <c r="M1461" s="262"/>
      <c r="O1461" s="114"/>
      <c r="P1461" s="103"/>
    </row>
    <row r="1462" spans="1:16" ht="23.25" thickBot="1" x14ac:dyDescent="0.25">
      <c r="A1462" s="494"/>
      <c r="B1462" s="261" t="s">
        <v>1079</v>
      </c>
      <c r="C1462" s="260" t="s">
        <v>5871</v>
      </c>
      <c r="D1462" s="243">
        <v>43238</v>
      </c>
      <c r="E1462" s="242" t="s">
        <v>40</v>
      </c>
      <c r="F1462" s="241" t="s">
        <v>7814</v>
      </c>
      <c r="G1462" s="240"/>
      <c r="H1462" s="239"/>
      <c r="I1462" s="238"/>
      <c r="J1462" s="136" t="s">
        <v>5919</v>
      </c>
      <c r="K1462" s="259"/>
      <c r="L1462" s="137"/>
      <c r="M1462" s="258"/>
      <c r="O1462" s="114"/>
      <c r="P1462" s="103"/>
    </row>
    <row r="1463" spans="1:16" ht="22.5" x14ac:dyDescent="0.2">
      <c r="A1463" s="492">
        <v>290</v>
      </c>
      <c r="B1463" s="194" t="s">
        <v>23</v>
      </c>
      <c r="C1463" s="194" t="s">
        <v>24</v>
      </c>
      <c r="D1463" s="194" t="s">
        <v>25</v>
      </c>
      <c r="E1463" s="463" t="s">
        <v>26</v>
      </c>
      <c r="F1463" s="463"/>
      <c r="G1463" s="463" t="s">
        <v>18</v>
      </c>
      <c r="H1463" s="464"/>
      <c r="I1463" s="195"/>
      <c r="J1463" s="265"/>
      <c r="K1463" s="265"/>
      <c r="L1463" s="265"/>
      <c r="M1463" s="264"/>
      <c r="O1463" s="114"/>
      <c r="P1463" s="103"/>
    </row>
    <row r="1464" spans="1:16" ht="157.5" x14ac:dyDescent="0.2">
      <c r="A1464" s="493"/>
      <c r="B1464" s="124" t="s">
        <v>7813</v>
      </c>
      <c r="C1464" s="124" t="s">
        <v>7812</v>
      </c>
      <c r="D1464" s="257">
        <v>43233</v>
      </c>
      <c r="E1464" s="256"/>
      <c r="F1464" s="255" t="s">
        <v>6013</v>
      </c>
      <c r="G1464" s="427" t="s">
        <v>6008</v>
      </c>
      <c r="H1464" s="428"/>
      <c r="I1464" s="429"/>
      <c r="J1464" s="254" t="s">
        <v>109</v>
      </c>
      <c r="K1464" s="129"/>
      <c r="L1464" s="121" t="s">
        <v>9</v>
      </c>
      <c r="M1464" s="263">
        <v>1771</v>
      </c>
      <c r="O1464" s="114"/>
      <c r="P1464" s="103"/>
    </row>
    <row r="1465" spans="1:16" ht="33.75" x14ac:dyDescent="0.2">
      <c r="A1465" s="493"/>
      <c r="B1465" s="250" t="s">
        <v>33</v>
      </c>
      <c r="C1465" s="250" t="s">
        <v>34</v>
      </c>
      <c r="D1465" s="250" t="s">
        <v>35</v>
      </c>
      <c r="E1465" s="495" t="s">
        <v>36</v>
      </c>
      <c r="F1465" s="495"/>
      <c r="G1465" s="496"/>
      <c r="H1465" s="497"/>
      <c r="I1465" s="498"/>
      <c r="J1465" s="131" t="s">
        <v>110</v>
      </c>
      <c r="K1465" s="121"/>
      <c r="L1465" s="132" t="s">
        <v>9</v>
      </c>
      <c r="M1465" s="235">
        <v>1745.36</v>
      </c>
      <c r="O1465" s="114"/>
      <c r="P1465" s="103"/>
    </row>
    <row r="1466" spans="1:16" x14ac:dyDescent="0.2">
      <c r="A1466" s="493"/>
      <c r="B1466" s="250"/>
      <c r="C1466" s="250"/>
      <c r="D1466" s="250"/>
      <c r="E1466" s="250"/>
      <c r="F1466" s="250"/>
      <c r="G1466" s="249"/>
      <c r="H1466" s="248"/>
      <c r="I1466" s="247"/>
      <c r="J1466" s="246" t="s">
        <v>65</v>
      </c>
      <c r="K1466" s="132"/>
      <c r="L1466" s="132"/>
      <c r="M1466" s="262"/>
      <c r="O1466" s="114"/>
      <c r="P1466" s="103"/>
    </row>
    <row r="1467" spans="1:16" ht="23.25" thickBot="1" x14ac:dyDescent="0.25">
      <c r="A1467" s="494"/>
      <c r="B1467" s="261" t="s">
        <v>66</v>
      </c>
      <c r="C1467" s="260" t="s">
        <v>6008</v>
      </c>
      <c r="D1467" s="243">
        <v>43240</v>
      </c>
      <c r="E1467" s="242" t="s">
        <v>40</v>
      </c>
      <c r="F1467" s="241" t="s">
        <v>7811</v>
      </c>
      <c r="G1467" s="240"/>
      <c r="H1467" s="239"/>
      <c r="I1467" s="238"/>
      <c r="J1467" s="136" t="s">
        <v>5919</v>
      </c>
      <c r="K1467" s="259"/>
      <c r="L1467" s="137"/>
      <c r="M1467" s="258"/>
      <c r="O1467" s="114"/>
      <c r="P1467" s="103"/>
    </row>
    <row r="1468" spans="1:16" ht="22.5" x14ac:dyDescent="0.2">
      <c r="A1468" s="492">
        <v>291</v>
      </c>
      <c r="B1468" s="194" t="s">
        <v>23</v>
      </c>
      <c r="C1468" s="194" t="s">
        <v>24</v>
      </c>
      <c r="D1468" s="194" t="s">
        <v>25</v>
      </c>
      <c r="E1468" s="463" t="s">
        <v>26</v>
      </c>
      <c r="F1468" s="463"/>
      <c r="G1468" s="463" t="s">
        <v>18</v>
      </c>
      <c r="H1468" s="464"/>
      <c r="I1468" s="195"/>
      <c r="J1468" s="265"/>
      <c r="K1468" s="265"/>
      <c r="L1468" s="265"/>
      <c r="M1468" s="264"/>
      <c r="O1468" s="114"/>
      <c r="P1468" s="103"/>
    </row>
    <row r="1469" spans="1:16" ht="56.25" x14ac:dyDescent="0.2">
      <c r="A1469" s="493"/>
      <c r="B1469" s="124" t="s">
        <v>7810</v>
      </c>
      <c r="C1469" s="124" t="s">
        <v>7809</v>
      </c>
      <c r="D1469" s="257">
        <v>43234</v>
      </c>
      <c r="E1469" s="256"/>
      <c r="F1469" s="255" t="s">
        <v>7808</v>
      </c>
      <c r="G1469" s="427" t="s">
        <v>7807</v>
      </c>
      <c r="H1469" s="428"/>
      <c r="I1469" s="429"/>
      <c r="J1469" s="254" t="s">
        <v>109</v>
      </c>
      <c r="K1469" s="129"/>
      <c r="L1469" s="121" t="s">
        <v>9</v>
      </c>
      <c r="M1469" s="263">
        <v>4674</v>
      </c>
      <c r="O1469" s="114"/>
      <c r="P1469" s="103"/>
    </row>
    <row r="1470" spans="1:16" ht="33.75" x14ac:dyDescent="0.2">
      <c r="A1470" s="493"/>
      <c r="B1470" s="250" t="s">
        <v>33</v>
      </c>
      <c r="C1470" s="250" t="s">
        <v>34</v>
      </c>
      <c r="D1470" s="250" t="s">
        <v>35</v>
      </c>
      <c r="E1470" s="495" t="s">
        <v>36</v>
      </c>
      <c r="F1470" s="495"/>
      <c r="G1470" s="496"/>
      <c r="H1470" s="497"/>
      <c r="I1470" s="498"/>
      <c r="J1470" s="131" t="s">
        <v>110</v>
      </c>
      <c r="K1470" s="121"/>
      <c r="L1470" s="132" t="s">
        <v>9</v>
      </c>
      <c r="M1470" s="235">
        <v>10938.66</v>
      </c>
      <c r="O1470" s="114"/>
      <c r="P1470" s="103"/>
    </row>
    <row r="1471" spans="1:16" x14ac:dyDescent="0.2">
      <c r="A1471" s="493"/>
      <c r="B1471" s="250"/>
      <c r="C1471" s="250"/>
      <c r="D1471" s="250"/>
      <c r="E1471" s="250"/>
      <c r="F1471" s="250"/>
      <c r="G1471" s="249"/>
      <c r="H1471" s="248"/>
      <c r="I1471" s="247"/>
      <c r="J1471" s="246" t="s">
        <v>65</v>
      </c>
      <c r="K1471" s="132"/>
      <c r="L1471" s="132" t="s">
        <v>9</v>
      </c>
      <c r="M1471" s="262">
        <v>1533</v>
      </c>
      <c r="O1471" s="114"/>
      <c r="P1471" s="103"/>
    </row>
    <row r="1472" spans="1:16" ht="23.25" thickBot="1" x14ac:dyDescent="0.25">
      <c r="A1472" s="494"/>
      <c r="B1472" s="261" t="s">
        <v>8729</v>
      </c>
      <c r="C1472" s="260" t="s">
        <v>7807</v>
      </c>
      <c r="D1472" s="243">
        <v>43239</v>
      </c>
      <c r="E1472" s="242" t="s">
        <v>40</v>
      </c>
      <c r="F1472" s="241" t="s">
        <v>7806</v>
      </c>
      <c r="G1472" s="240"/>
      <c r="H1472" s="239"/>
      <c r="I1472" s="238"/>
      <c r="J1472" s="136" t="s">
        <v>5919</v>
      </c>
      <c r="K1472" s="259"/>
      <c r="L1472" s="137"/>
      <c r="M1472" s="258"/>
      <c r="O1472" s="114"/>
      <c r="P1472" s="103"/>
    </row>
    <row r="1473" spans="1:16" ht="22.5" x14ac:dyDescent="0.2">
      <c r="A1473" s="492">
        <v>292</v>
      </c>
      <c r="B1473" s="194" t="s">
        <v>23</v>
      </c>
      <c r="C1473" s="194" t="s">
        <v>24</v>
      </c>
      <c r="D1473" s="194" t="s">
        <v>25</v>
      </c>
      <c r="E1473" s="463" t="s">
        <v>26</v>
      </c>
      <c r="F1473" s="463"/>
      <c r="G1473" s="463" t="s">
        <v>18</v>
      </c>
      <c r="H1473" s="464"/>
      <c r="I1473" s="195"/>
      <c r="J1473" s="265"/>
      <c r="K1473" s="265"/>
      <c r="L1473" s="265"/>
      <c r="M1473" s="264"/>
      <c r="O1473" s="114"/>
      <c r="P1473" s="103"/>
    </row>
    <row r="1474" spans="1:16" ht="112.5" x14ac:dyDescent="0.2">
      <c r="A1474" s="493"/>
      <c r="B1474" s="124" t="s">
        <v>7805</v>
      </c>
      <c r="C1474" s="124" t="s">
        <v>7804</v>
      </c>
      <c r="D1474" s="257">
        <v>43234</v>
      </c>
      <c r="E1474" s="256"/>
      <c r="F1474" s="255" t="s">
        <v>7803</v>
      </c>
      <c r="G1474" s="427" t="s">
        <v>7802</v>
      </c>
      <c r="H1474" s="428"/>
      <c r="I1474" s="429"/>
      <c r="J1474" s="254" t="s">
        <v>109</v>
      </c>
      <c r="K1474" s="129"/>
      <c r="L1474" s="121" t="s">
        <v>9</v>
      </c>
      <c r="M1474" s="263">
        <v>4814</v>
      </c>
      <c r="O1474" s="114"/>
      <c r="P1474" s="103"/>
    </row>
    <row r="1475" spans="1:16" ht="33.75" x14ac:dyDescent="0.2">
      <c r="A1475" s="493"/>
      <c r="B1475" s="250" t="s">
        <v>33</v>
      </c>
      <c r="C1475" s="250" t="s">
        <v>34</v>
      </c>
      <c r="D1475" s="250" t="s">
        <v>35</v>
      </c>
      <c r="E1475" s="495" t="s">
        <v>36</v>
      </c>
      <c r="F1475" s="495"/>
      <c r="G1475" s="496"/>
      <c r="H1475" s="497"/>
      <c r="I1475" s="498"/>
      <c r="J1475" s="131" t="s">
        <v>110</v>
      </c>
      <c r="K1475" s="121"/>
      <c r="L1475" s="132" t="s">
        <v>9</v>
      </c>
      <c r="M1475" s="235">
        <v>2140</v>
      </c>
      <c r="O1475" s="114"/>
      <c r="P1475" s="103"/>
    </row>
    <row r="1476" spans="1:16" x14ac:dyDescent="0.2">
      <c r="A1476" s="493"/>
      <c r="B1476" s="250"/>
      <c r="C1476" s="250"/>
      <c r="D1476" s="250"/>
      <c r="E1476" s="250"/>
      <c r="F1476" s="250"/>
      <c r="G1476" s="249"/>
      <c r="H1476" s="248"/>
      <c r="I1476" s="247"/>
      <c r="J1476" s="246" t="s">
        <v>65</v>
      </c>
      <c r="K1476" s="132"/>
      <c r="L1476" s="132" t="s">
        <v>9</v>
      </c>
      <c r="M1476" s="262">
        <v>3234</v>
      </c>
      <c r="O1476" s="114"/>
      <c r="P1476" s="103"/>
    </row>
    <row r="1477" spans="1:16" ht="23.25" thickBot="1" x14ac:dyDescent="0.25">
      <c r="A1477" s="494"/>
      <c r="B1477" s="261" t="s">
        <v>8730</v>
      </c>
      <c r="C1477" s="260" t="s">
        <v>7802</v>
      </c>
      <c r="D1477" s="243">
        <v>43293</v>
      </c>
      <c r="E1477" s="242" t="s">
        <v>40</v>
      </c>
      <c r="F1477" s="241" t="s">
        <v>7801</v>
      </c>
      <c r="G1477" s="240"/>
      <c r="H1477" s="239"/>
      <c r="I1477" s="238"/>
      <c r="J1477" s="136" t="s">
        <v>5919</v>
      </c>
      <c r="K1477" s="259"/>
      <c r="L1477" s="137"/>
      <c r="M1477" s="258"/>
      <c r="O1477" s="114"/>
      <c r="P1477" s="103"/>
    </row>
    <row r="1478" spans="1:16" ht="22.5" x14ac:dyDescent="0.2">
      <c r="A1478" s="492">
        <v>293</v>
      </c>
      <c r="B1478" s="194" t="s">
        <v>23</v>
      </c>
      <c r="C1478" s="194" t="s">
        <v>24</v>
      </c>
      <c r="D1478" s="194" t="s">
        <v>25</v>
      </c>
      <c r="E1478" s="463" t="s">
        <v>26</v>
      </c>
      <c r="F1478" s="463"/>
      <c r="G1478" s="463" t="s">
        <v>18</v>
      </c>
      <c r="H1478" s="464"/>
      <c r="I1478" s="195"/>
      <c r="J1478" s="265"/>
      <c r="K1478" s="265"/>
      <c r="L1478" s="265"/>
      <c r="M1478" s="264"/>
      <c r="O1478" s="114"/>
      <c r="P1478" s="103"/>
    </row>
    <row r="1479" spans="1:16" ht="90" x14ac:dyDescent="0.2">
      <c r="A1479" s="493"/>
      <c r="B1479" s="124" t="s">
        <v>6726</v>
      </c>
      <c r="C1479" s="124" t="s">
        <v>7800</v>
      </c>
      <c r="D1479" s="257">
        <v>43234</v>
      </c>
      <c r="E1479" s="256"/>
      <c r="F1479" s="255" t="s">
        <v>6460</v>
      </c>
      <c r="G1479" s="427" t="s">
        <v>6723</v>
      </c>
      <c r="H1479" s="428"/>
      <c r="I1479" s="429"/>
      <c r="J1479" s="254" t="s">
        <v>109</v>
      </c>
      <c r="K1479" s="129"/>
      <c r="L1479" s="121" t="s">
        <v>9</v>
      </c>
      <c r="M1479" s="263">
        <v>444</v>
      </c>
      <c r="O1479" s="114"/>
      <c r="P1479" s="103"/>
    </row>
    <row r="1480" spans="1:16" ht="33.75" x14ac:dyDescent="0.2">
      <c r="A1480" s="493"/>
      <c r="B1480" s="250" t="s">
        <v>33</v>
      </c>
      <c r="C1480" s="250" t="s">
        <v>34</v>
      </c>
      <c r="D1480" s="250" t="s">
        <v>35</v>
      </c>
      <c r="E1480" s="495" t="s">
        <v>36</v>
      </c>
      <c r="F1480" s="495"/>
      <c r="G1480" s="496"/>
      <c r="H1480" s="497"/>
      <c r="I1480" s="498"/>
      <c r="J1480" s="131" t="s">
        <v>110</v>
      </c>
      <c r="K1480" s="121"/>
      <c r="L1480" s="132" t="s">
        <v>9</v>
      </c>
      <c r="M1480" s="235">
        <v>400</v>
      </c>
      <c r="O1480" s="114"/>
      <c r="P1480" s="103"/>
    </row>
    <row r="1481" spans="1:16" x14ac:dyDescent="0.2">
      <c r="A1481" s="493"/>
      <c r="B1481" s="250"/>
      <c r="C1481" s="250"/>
      <c r="D1481" s="250"/>
      <c r="E1481" s="250"/>
      <c r="F1481" s="250"/>
      <c r="G1481" s="249"/>
      <c r="H1481" s="248"/>
      <c r="I1481" s="247"/>
      <c r="J1481" s="246" t="s">
        <v>65</v>
      </c>
      <c r="K1481" s="132"/>
      <c r="L1481" s="132" t="s">
        <v>9</v>
      </c>
      <c r="M1481" s="262">
        <v>241.5</v>
      </c>
      <c r="O1481" s="114"/>
      <c r="P1481" s="103"/>
    </row>
    <row r="1482" spans="1:16" ht="23.25" thickBot="1" x14ac:dyDescent="0.25">
      <c r="A1482" s="494"/>
      <c r="B1482" s="261" t="s">
        <v>8731</v>
      </c>
      <c r="C1482" s="260" t="s">
        <v>6723</v>
      </c>
      <c r="D1482" s="243">
        <v>43237</v>
      </c>
      <c r="E1482" s="242" t="s">
        <v>40</v>
      </c>
      <c r="F1482" s="241" t="s">
        <v>7791</v>
      </c>
      <c r="G1482" s="240"/>
      <c r="H1482" s="239"/>
      <c r="I1482" s="238"/>
      <c r="J1482" s="136" t="s">
        <v>5919</v>
      </c>
      <c r="K1482" s="259"/>
      <c r="L1482" s="137"/>
      <c r="M1482" s="258"/>
      <c r="O1482" s="114"/>
      <c r="P1482" s="103"/>
    </row>
    <row r="1483" spans="1:16" ht="22.5" x14ac:dyDescent="0.2">
      <c r="A1483" s="492">
        <v>294</v>
      </c>
      <c r="B1483" s="194" t="s">
        <v>23</v>
      </c>
      <c r="C1483" s="194" t="s">
        <v>24</v>
      </c>
      <c r="D1483" s="194" t="s">
        <v>25</v>
      </c>
      <c r="E1483" s="463" t="s">
        <v>26</v>
      </c>
      <c r="F1483" s="463"/>
      <c r="G1483" s="463" t="s">
        <v>18</v>
      </c>
      <c r="H1483" s="464"/>
      <c r="I1483" s="195"/>
      <c r="J1483" s="265"/>
      <c r="K1483" s="265"/>
      <c r="L1483" s="265"/>
      <c r="M1483" s="264"/>
      <c r="O1483" s="114"/>
      <c r="P1483" s="103"/>
    </row>
    <row r="1484" spans="1:16" ht="409.5" x14ac:dyDescent="0.2">
      <c r="A1484" s="493"/>
      <c r="B1484" s="124" t="s">
        <v>6137</v>
      </c>
      <c r="C1484" s="124" t="s">
        <v>7799</v>
      </c>
      <c r="D1484" s="257">
        <v>43234</v>
      </c>
      <c r="E1484" s="256"/>
      <c r="F1484" s="255" t="s">
        <v>6033</v>
      </c>
      <c r="G1484" s="427" t="s">
        <v>6160</v>
      </c>
      <c r="H1484" s="428"/>
      <c r="I1484" s="429"/>
      <c r="J1484" s="254" t="s">
        <v>109</v>
      </c>
      <c r="K1484" s="129"/>
      <c r="L1484" s="121" t="s">
        <v>9</v>
      </c>
      <c r="M1484" s="263">
        <v>186</v>
      </c>
      <c r="O1484" s="114"/>
      <c r="P1484" s="103"/>
    </row>
    <row r="1485" spans="1:16" ht="33.75" x14ac:dyDescent="0.2">
      <c r="A1485" s="493"/>
      <c r="B1485" s="250" t="s">
        <v>33</v>
      </c>
      <c r="C1485" s="250" t="s">
        <v>34</v>
      </c>
      <c r="D1485" s="250" t="s">
        <v>35</v>
      </c>
      <c r="E1485" s="495" t="s">
        <v>36</v>
      </c>
      <c r="F1485" s="495"/>
      <c r="G1485" s="496"/>
      <c r="H1485" s="497"/>
      <c r="I1485" s="498"/>
      <c r="J1485" s="131" t="s">
        <v>110</v>
      </c>
      <c r="K1485" s="121"/>
      <c r="L1485" s="132"/>
      <c r="M1485" s="235"/>
      <c r="O1485" s="114"/>
      <c r="P1485" s="103"/>
    </row>
    <row r="1486" spans="1:16" x14ac:dyDescent="0.2">
      <c r="A1486" s="493"/>
      <c r="B1486" s="250"/>
      <c r="C1486" s="250"/>
      <c r="D1486" s="250"/>
      <c r="E1486" s="250"/>
      <c r="F1486" s="250"/>
      <c r="G1486" s="249"/>
      <c r="H1486" s="248"/>
      <c r="I1486" s="247"/>
      <c r="J1486" s="246" t="s">
        <v>65</v>
      </c>
      <c r="K1486" s="132"/>
      <c r="L1486" s="132"/>
      <c r="M1486" s="262"/>
      <c r="O1486" s="114"/>
      <c r="P1486" s="103"/>
    </row>
    <row r="1487" spans="1:16" ht="23.25" thickBot="1" x14ac:dyDescent="0.25">
      <c r="A1487" s="494"/>
      <c r="B1487" s="261" t="s">
        <v>8670</v>
      </c>
      <c r="C1487" s="260" t="s">
        <v>6160</v>
      </c>
      <c r="D1487" s="243">
        <v>43236</v>
      </c>
      <c r="E1487" s="242" t="s">
        <v>40</v>
      </c>
      <c r="F1487" s="241" t="s">
        <v>7798</v>
      </c>
      <c r="G1487" s="240"/>
      <c r="H1487" s="239"/>
      <c r="I1487" s="238"/>
      <c r="J1487" s="136" t="s">
        <v>5919</v>
      </c>
      <c r="K1487" s="259"/>
      <c r="L1487" s="137" t="s">
        <v>9</v>
      </c>
      <c r="M1487" s="258">
        <v>682.6</v>
      </c>
      <c r="O1487" s="114"/>
      <c r="P1487" s="103"/>
    </row>
    <row r="1488" spans="1:16" ht="22.5" x14ac:dyDescent="0.2">
      <c r="A1488" s="492">
        <v>295</v>
      </c>
      <c r="B1488" s="194" t="s">
        <v>23</v>
      </c>
      <c r="C1488" s="194" t="s">
        <v>24</v>
      </c>
      <c r="D1488" s="194" t="s">
        <v>25</v>
      </c>
      <c r="E1488" s="463" t="s">
        <v>26</v>
      </c>
      <c r="F1488" s="463"/>
      <c r="G1488" s="463" t="s">
        <v>18</v>
      </c>
      <c r="H1488" s="464"/>
      <c r="I1488" s="195"/>
      <c r="J1488" s="265"/>
      <c r="K1488" s="265"/>
      <c r="L1488" s="265"/>
      <c r="M1488" s="264"/>
      <c r="O1488" s="114"/>
      <c r="P1488" s="103"/>
    </row>
    <row r="1489" spans="1:16" ht="236.25" x14ac:dyDescent="0.2">
      <c r="A1489" s="493"/>
      <c r="B1489" s="124" t="s">
        <v>6957</v>
      </c>
      <c r="C1489" s="124" t="s">
        <v>7797</v>
      </c>
      <c r="D1489" s="257">
        <v>43234</v>
      </c>
      <c r="E1489" s="256"/>
      <c r="F1489" s="255" t="s">
        <v>6147</v>
      </c>
      <c r="G1489" s="427" t="s">
        <v>6195</v>
      </c>
      <c r="H1489" s="428"/>
      <c r="I1489" s="429"/>
      <c r="J1489" s="254" t="s">
        <v>109</v>
      </c>
      <c r="K1489" s="129"/>
      <c r="L1489" s="121" t="s">
        <v>9</v>
      </c>
      <c r="M1489" s="263">
        <v>645</v>
      </c>
      <c r="O1489" s="114"/>
      <c r="P1489" s="103"/>
    </row>
    <row r="1490" spans="1:16" ht="33.75" x14ac:dyDescent="0.2">
      <c r="A1490" s="493"/>
      <c r="B1490" s="250" t="s">
        <v>33</v>
      </c>
      <c r="C1490" s="250" t="s">
        <v>34</v>
      </c>
      <c r="D1490" s="250" t="s">
        <v>35</v>
      </c>
      <c r="E1490" s="495" t="s">
        <v>36</v>
      </c>
      <c r="F1490" s="495"/>
      <c r="G1490" s="496"/>
      <c r="H1490" s="497"/>
      <c r="I1490" s="498"/>
      <c r="J1490" s="131" t="s">
        <v>110</v>
      </c>
      <c r="K1490" s="121"/>
      <c r="L1490" s="132" t="s">
        <v>9</v>
      </c>
      <c r="M1490" s="235">
        <v>2935</v>
      </c>
      <c r="O1490" s="114"/>
      <c r="P1490" s="103"/>
    </row>
    <row r="1491" spans="1:16" x14ac:dyDescent="0.2">
      <c r="A1491" s="493"/>
      <c r="B1491" s="250"/>
      <c r="C1491" s="250"/>
      <c r="D1491" s="250"/>
      <c r="E1491" s="250"/>
      <c r="F1491" s="250"/>
      <c r="G1491" s="249"/>
      <c r="H1491" s="248"/>
      <c r="I1491" s="247"/>
      <c r="J1491" s="246" t="s">
        <v>65</v>
      </c>
      <c r="K1491" s="132"/>
      <c r="L1491" s="132"/>
      <c r="M1491" s="262"/>
      <c r="O1491" s="114"/>
      <c r="P1491" s="103"/>
    </row>
    <row r="1492" spans="1:16" ht="23.25" thickBot="1" x14ac:dyDescent="0.25">
      <c r="A1492" s="494"/>
      <c r="B1492" s="261" t="s">
        <v>8627</v>
      </c>
      <c r="C1492" s="260" t="s">
        <v>6195</v>
      </c>
      <c r="D1492" s="243">
        <v>43238</v>
      </c>
      <c r="E1492" s="242" t="s">
        <v>40</v>
      </c>
      <c r="F1492" s="241" t="s">
        <v>7787</v>
      </c>
      <c r="G1492" s="240"/>
      <c r="H1492" s="239"/>
      <c r="I1492" s="238"/>
      <c r="J1492" s="136" t="s">
        <v>5919</v>
      </c>
      <c r="K1492" s="259"/>
      <c r="L1492" s="137"/>
      <c r="M1492" s="258"/>
      <c r="O1492" s="114"/>
      <c r="P1492" s="103"/>
    </row>
    <row r="1493" spans="1:16" ht="22.5" x14ac:dyDescent="0.2">
      <c r="A1493" s="492">
        <v>296</v>
      </c>
      <c r="B1493" s="194" t="s">
        <v>23</v>
      </c>
      <c r="C1493" s="194" t="s">
        <v>24</v>
      </c>
      <c r="D1493" s="194" t="s">
        <v>25</v>
      </c>
      <c r="E1493" s="463" t="s">
        <v>26</v>
      </c>
      <c r="F1493" s="463"/>
      <c r="G1493" s="463" t="s">
        <v>18</v>
      </c>
      <c r="H1493" s="464"/>
      <c r="I1493" s="195"/>
      <c r="J1493" s="265"/>
      <c r="K1493" s="265"/>
      <c r="L1493" s="265"/>
      <c r="M1493" s="264"/>
      <c r="O1493" s="114"/>
      <c r="P1493" s="103"/>
    </row>
    <row r="1494" spans="1:16" ht="236.25" x14ac:dyDescent="0.2">
      <c r="A1494" s="493"/>
      <c r="B1494" s="124" t="s">
        <v>6198</v>
      </c>
      <c r="C1494" s="124" t="s">
        <v>7796</v>
      </c>
      <c r="D1494" s="257">
        <v>43234</v>
      </c>
      <c r="E1494" s="256"/>
      <c r="F1494" s="255" t="s">
        <v>6147</v>
      </c>
      <c r="G1494" s="427" t="s">
        <v>7795</v>
      </c>
      <c r="H1494" s="428"/>
      <c r="I1494" s="429"/>
      <c r="J1494" s="254" t="s">
        <v>109</v>
      </c>
      <c r="K1494" s="129"/>
      <c r="L1494" s="121" t="s">
        <v>9</v>
      </c>
      <c r="M1494" s="263">
        <v>645</v>
      </c>
      <c r="O1494" s="114"/>
      <c r="P1494" s="103"/>
    </row>
    <row r="1495" spans="1:16" ht="33.75" x14ac:dyDescent="0.2">
      <c r="A1495" s="493"/>
      <c r="B1495" s="250" t="s">
        <v>33</v>
      </c>
      <c r="C1495" s="250" t="s">
        <v>34</v>
      </c>
      <c r="D1495" s="250" t="s">
        <v>35</v>
      </c>
      <c r="E1495" s="495" t="s">
        <v>36</v>
      </c>
      <c r="F1495" s="495"/>
      <c r="G1495" s="496"/>
      <c r="H1495" s="497"/>
      <c r="I1495" s="498"/>
      <c r="J1495" s="131" t="s">
        <v>110</v>
      </c>
      <c r="K1495" s="121"/>
      <c r="L1495" s="132" t="s">
        <v>9</v>
      </c>
      <c r="M1495" s="235">
        <v>3359.41</v>
      </c>
      <c r="O1495" s="114"/>
      <c r="P1495" s="103"/>
    </row>
    <row r="1496" spans="1:16" x14ac:dyDescent="0.2">
      <c r="A1496" s="493"/>
      <c r="B1496" s="250"/>
      <c r="C1496" s="250"/>
      <c r="D1496" s="250"/>
      <c r="E1496" s="250"/>
      <c r="F1496" s="250"/>
      <c r="G1496" s="249"/>
      <c r="H1496" s="248"/>
      <c r="I1496" s="247"/>
      <c r="J1496" s="246" t="s">
        <v>65</v>
      </c>
      <c r="K1496" s="132"/>
      <c r="L1496" s="132"/>
      <c r="M1496" s="262"/>
      <c r="O1496" s="114"/>
      <c r="P1496" s="103"/>
    </row>
    <row r="1497" spans="1:16" ht="23.25" thickBot="1" x14ac:dyDescent="0.25">
      <c r="A1497" s="494"/>
      <c r="B1497" s="261" t="s">
        <v>8659</v>
      </c>
      <c r="C1497" s="260" t="s">
        <v>7795</v>
      </c>
      <c r="D1497" s="243">
        <v>43238</v>
      </c>
      <c r="E1497" s="242" t="s">
        <v>40</v>
      </c>
      <c r="F1497" s="241" t="s">
        <v>7787</v>
      </c>
      <c r="G1497" s="240"/>
      <c r="H1497" s="239"/>
      <c r="I1497" s="238"/>
      <c r="J1497" s="136" t="s">
        <v>5919</v>
      </c>
      <c r="K1497" s="259"/>
      <c r="L1497" s="137"/>
      <c r="M1497" s="258"/>
      <c r="O1497" s="114"/>
      <c r="P1497" s="103"/>
    </row>
    <row r="1498" spans="1:16" ht="22.5" x14ac:dyDescent="0.2">
      <c r="A1498" s="492">
        <v>297</v>
      </c>
      <c r="B1498" s="194" t="s">
        <v>23</v>
      </c>
      <c r="C1498" s="194" t="s">
        <v>24</v>
      </c>
      <c r="D1498" s="194" t="s">
        <v>25</v>
      </c>
      <c r="E1498" s="463" t="s">
        <v>26</v>
      </c>
      <c r="F1498" s="463"/>
      <c r="G1498" s="463" t="s">
        <v>18</v>
      </c>
      <c r="H1498" s="464"/>
      <c r="I1498" s="195"/>
      <c r="J1498" s="265"/>
      <c r="K1498" s="265"/>
      <c r="L1498" s="265"/>
      <c r="M1498" s="264"/>
      <c r="O1498" s="114"/>
      <c r="P1498" s="103"/>
    </row>
    <row r="1499" spans="1:16" ht="45" x14ac:dyDescent="0.2">
      <c r="A1499" s="493"/>
      <c r="B1499" s="124" t="s">
        <v>7794</v>
      </c>
      <c r="C1499" s="124" t="s">
        <v>7793</v>
      </c>
      <c r="D1499" s="257">
        <v>43234</v>
      </c>
      <c r="E1499" s="256"/>
      <c r="F1499" s="255" t="s">
        <v>5970</v>
      </c>
      <c r="G1499" s="427" t="s">
        <v>6807</v>
      </c>
      <c r="H1499" s="428"/>
      <c r="I1499" s="429"/>
      <c r="J1499" s="254" t="s">
        <v>109</v>
      </c>
      <c r="K1499" s="129"/>
      <c r="L1499" s="121" t="s">
        <v>9</v>
      </c>
      <c r="M1499" s="263">
        <v>648</v>
      </c>
      <c r="O1499" s="114"/>
      <c r="P1499" s="103"/>
    </row>
    <row r="1500" spans="1:16" ht="33.75" x14ac:dyDescent="0.2">
      <c r="A1500" s="493"/>
      <c r="B1500" s="250" t="s">
        <v>33</v>
      </c>
      <c r="C1500" s="250" t="s">
        <v>34</v>
      </c>
      <c r="D1500" s="250" t="s">
        <v>35</v>
      </c>
      <c r="E1500" s="495" t="s">
        <v>36</v>
      </c>
      <c r="F1500" s="495"/>
      <c r="G1500" s="496"/>
      <c r="H1500" s="497"/>
      <c r="I1500" s="498"/>
      <c r="J1500" s="131" t="s">
        <v>110</v>
      </c>
      <c r="K1500" s="121"/>
      <c r="L1500" s="132" t="s">
        <v>9</v>
      </c>
      <c r="M1500" s="235">
        <v>3154.61</v>
      </c>
      <c r="O1500" s="114"/>
      <c r="P1500" s="103"/>
    </row>
    <row r="1501" spans="1:16" x14ac:dyDescent="0.2">
      <c r="A1501" s="493"/>
      <c r="B1501" s="250"/>
      <c r="C1501" s="250"/>
      <c r="D1501" s="250"/>
      <c r="E1501" s="250"/>
      <c r="F1501" s="250"/>
      <c r="G1501" s="249"/>
      <c r="H1501" s="248"/>
      <c r="I1501" s="247"/>
      <c r="J1501" s="246" t="s">
        <v>65</v>
      </c>
      <c r="K1501" s="132"/>
      <c r="L1501" s="132"/>
      <c r="M1501" s="262"/>
      <c r="O1501" s="114"/>
      <c r="P1501" s="103"/>
    </row>
    <row r="1502" spans="1:16" ht="23.25" thickBot="1" x14ac:dyDescent="0.25">
      <c r="A1502" s="494"/>
      <c r="B1502" s="261" t="s">
        <v>8647</v>
      </c>
      <c r="C1502" s="260" t="s">
        <v>6807</v>
      </c>
      <c r="D1502" s="243">
        <v>43238</v>
      </c>
      <c r="E1502" s="242" t="s">
        <v>40</v>
      </c>
      <c r="F1502" s="241" t="s">
        <v>7787</v>
      </c>
      <c r="G1502" s="240"/>
      <c r="H1502" s="239"/>
      <c r="I1502" s="238"/>
      <c r="J1502" s="136" t="s">
        <v>5919</v>
      </c>
      <c r="K1502" s="259"/>
      <c r="L1502" s="137" t="s">
        <v>9</v>
      </c>
      <c r="M1502" s="258">
        <v>318</v>
      </c>
      <c r="O1502" s="114"/>
      <c r="P1502" s="103"/>
    </row>
    <row r="1503" spans="1:16" ht="22.5" x14ac:dyDescent="0.2">
      <c r="A1503" s="492">
        <v>298</v>
      </c>
      <c r="B1503" s="194" t="s">
        <v>23</v>
      </c>
      <c r="C1503" s="194" t="s">
        <v>24</v>
      </c>
      <c r="D1503" s="194" t="s">
        <v>25</v>
      </c>
      <c r="E1503" s="463" t="s">
        <v>26</v>
      </c>
      <c r="F1503" s="463"/>
      <c r="G1503" s="463" t="s">
        <v>18</v>
      </c>
      <c r="H1503" s="464"/>
      <c r="I1503" s="195"/>
      <c r="J1503" s="265"/>
      <c r="K1503" s="265"/>
      <c r="L1503" s="265"/>
      <c r="M1503" s="264"/>
      <c r="O1503" s="114"/>
      <c r="P1503" s="103"/>
    </row>
    <row r="1504" spans="1:16" ht="135" x14ac:dyDescent="0.2">
      <c r="A1504" s="493"/>
      <c r="B1504" s="124" t="s">
        <v>6599</v>
      </c>
      <c r="C1504" s="124" t="s">
        <v>7792</v>
      </c>
      <c r="D1504" s="257">
        <v>43234</v>
      </c>
      <c r="E1504" s="256"/>
      <c r="F1504" s="255" t="s">
        <v>7752</v>
      </c>
      <c r="G1504" s="427" t="s">
        <v>6498</v>
      </c>
      <c r="H1504" s="428"/>
      <c r="I1504" s="429"/>
      <c r="J1504" s="254" t="s">
        <v>109</v>
      </c>
      <c r="K1504" s="129"/>
      <c r="L1504" s="121" t="s">
        <v>9</v>
      </c>
      <c r="M1504" s="263">
        <v>279</v>
      </c>
      <c r="O1504" s="114"/>
      <c r="P1504" s="103"/>
    </row>
    <row r="1505" spans="1:16" ht="33.75" x14ac:dyDescent="0.2">
      <c r="A1505" s="493"/>
      <c r="B1505" s="250" t="s">
        <v>33</v>
      </c>
      <c r="C1505" s="250" t="s">
        <v>34</v>
      </c>
      <c r="D1505" s="250" t="s">
        <v>35</v>
      </c>
      <c r="E1505" s="495" t="s">
        <v>36</v>
      </c>
      <c r="F1505" s="495"/>
      <c r="G1505" s="496"/>
      <c r="H1505" s="497"/>
      <c r="I1505" s="498"/>
      <c r="J1505" s="131" t="s">
        <v>110</v>
      </c>
      <c r="K1505" s="121"/>
      <c r="L1505" s="132"/>
      <c r="M1505" s="235"/>
      <c r="O1505" s="114"/>
      <c r="P1505" s="103"/>
    </row>
    <row r="1506" spans="1:16" x14ac:dyDescent="0.2">
      <c r="A1506" s="493"/>
      <c r="B1506" s="250"/>
      <c r="C1506" s="250"/>
      <c r="D1506" s="250"/>
      <c r="E1506" s="250"/>
      <c r="F1506" s="250"/>
      <c r="G1506" s="249"/>
      <c r="H1506" s="248"/>
      <c r="I1506" s="247"/>
      <c r="J1506" s="246" t="s">
        <v>65</v>
      </c>
      <c r="K1506" s="132"/>
      <c r="L1506" s="132" t="s">
        <v>9</v>
      </c>
      <c r="M1506" s="262">
        <v>178.5</v>
      </c>
      <c r="O1506" s="114"/>
      <c r="P1506" s="103"/>
    </row>
    <row r="1507" spans="1:16" ht="23.25" thickBot="1" x14ac:dyDescent="0.25">
      <c r="A1507" s="494"/>
      <c r="B1507" s="261" t="s">
        <v>8638</v>
      </c>
      <c r="C1507" s="260" t="s">
        <v>6498</v>
      </c>
      <c r="D1507" s="243">
        <v>43237</v>
      </c>
      <c r="E1507" s="242" t="s">
        <v>40</v>
      </c>
      <c r="F1507" s="241" t="s">
        <v>7791</v>
      </c>
      <c r="G1507" s="240"/>
      <c r="H1507" s="239"/>
      <c r="I1507" s="238"/>
      <c r="J1507" s="136" t="s">
        <v>5919</v>
      </c>
      <c r="K1507" s="259"/>
      <c r="L1507" s="137"/>
      <c r="M1507" s="258"/>
      <c r="O1507" s="114"/>
      <c r="P1507" s="103"/>
    </row>
    <row r="1508" spans="1:16" ht="22.5" x14ac:dyDescent="0.2">
      <c r="A1508" s="492">
        <v>299</v>
      </c>
      <c r="B1508" s="194" t="s">
        <v>23</v>
      </c>
      <c r="C1508" s="194" t="s">
        <v>24</v>
      </c>
      <c r="D1508" s="194" t="s">
        <v>25</v>
      </c>
      <c r="E1508" s="463" t="s">
        <v>26</v>
      </c>
      <c r="F1508" s="463"/>
      <c r="G1508" s="463" t="s">
        <v>18</v>
      </c>
      <c r="H1508" s="464"/>
      <c r="I1508" s="195"/>
      <c r="J1508" s="265"/>
      <c r="K1508" s="265"/>
      <c r="L1508" s="265"/>
      <c r="M1508" s="264"/>
      <c r="O1508" s="114"/>
      <c r="P1508" s="103"/>
    </row>
    <row r="1509" spans="1:16" ht="56.25" x14ac:dyDescent="0.2">
      <c r="A1509" s="493"/>
      <c r="B1509" s="124" t="s">
        <v>7790</v>
      </c>
      <c r="C1509" s="124" t="s">
        <v>7789</v>
      </c>
      <c r="D1509" s="257">
        <v>43234</v>
      </c>
      <c r="E1509" s="256"/>
      <c r="F1509" s="255" t="s">
        <v>7583</v>
      </c>
      <c r="G1509" s="427" t="s">
        <v>7788</v>
      </c>
      <c r="H1509" s="428"/>
      <c r="I1509" s="429"/>
      <c r="J1509" s="254" t="s">
        <v>109</v>
      </c>
      <c r="K1509" s="129"/>
      <c r="L1509" s="121" t="s">
        <v>9</v>
      </c>
      <c r="M1509" s="263">
        <v>696</v>
      </c>
      <c r="O1509" s="114"/>
      <c r="P1509" s="103"/>
    </row>
    <row r="1510" spans="1:16" ht="33.75" x14ac:dyDescent="0.2">
      <c r="A1510" s="493"/>
      <c r="B1510" s="250" t="s">
        <v>33</v>
      </c>
      <c r="C1510" s="250" t="s">
        <v>34</v>
      </c>
      <c r="D1510" s="250" t="s">
        <v>35</v>
      </c>
      <c r="E1510" s="495" t="s">
        <v>36</v>
      </c>
      <c r="F1510" s="495"/>
      <c r="G1510" s="496"/>
      <c r="H1510" s="497"/>
      <c r="I1510" s="498"/>
      <c r="J1510" s="131" t="s">
        <v>110</v>
      </c>
      <c r="K1510" s="121"/>
      <c r="L1510" s="132" t="s">
        <v>9</v>
      </c>
      <c r="M1510" s="235">
        <v>3045</v>
      </c>
      <c r="O1510" s="114"/>
      <c r="P1510" s="103"/>
    </row>
    <row r="1511" spans="1:16" x14ac:dyDescent="0.2">
      <c r="A1511" s="493"/>
      <c r="B1511" s="250"/>
      <c r="C1511" s="250"/>
      <c r="D1511" s="250"/>
      <c r="E1511" s="250"/>
      <c r="F1511" s="250"/>
      <c r="G1511" s="249"/>
      <c r="H1511" s="248"/>
      <c r="I1511" s="247"/>
      <c r="J1511" s="246" t="s">
        <v>65</v>
      </c>
      <c r="K1511" s="132"/>
      <c r="L1511" s="132"/>
      <c r="M1511" s="262"/>
      <c r="O1511" s="114"/>
      <c r="P1511" s="103"/>
    </row>
    <row r="1512" spans="1:16" ht="23.25" thickBot="1" x14ac:dyDescent="0.25">
      <c r="A1512" s="494"/>
      <c r="B1512" s="261" t="s">
        <v>1827</v>
      </c>
      <c r="C1512" s="260" t="s">
        <v>7788</v>
      </c>
      <c r="D1512" s="243">
        <v>43238</v>
      </c>
      <c r="E1512" s="242" t="s">
        <v>40</v>
      </c>
      <c r="F1512" s="241" t="s">
        <v>7787</v>
      </c>
      <c r="G1512" s="240"/>
      <c r="H1512" s="239"/>
      <c r="I1512" s="238"/>
      <c r="J1512" s="136" t="s">
        <v>5919</v>
      </c>
      <c r="K1512" s="259"/>
      <c r="L1512" s="137" t="s">
        <v>9</v>
      </c>
      <c r="M1512" s="258">
        <v>275</v>
      </c>
      <c r="O1512" s="114"/>
      <c r="P1512" s="103"/>
    </row>
    <row r="1513" spans="1:16" ht="22.5" x14ac:dyDescent="0.2">
      <c r="A1513" s="492">
        <v>300</v>
      </c>
      <c r="B1513" s="194" t="s">
        <v>23</v>
      </c>
      <c r="C1513" s="194" t="s">
        <v>24</v>
      </c>
      <c r="D1513" s="194" t="s">
        <v>25</v>
      </c>
      <c r="E1513" s="463" t="s">
        <v>26</v>
      </c>
      <c r="F1513" s="463"/>
      <c r="G1513" s="463" t="s">
        <v>18</v>
      </c>
      <c r="H1513" s="464"/>
      <c r="I1513" s="195"/>
      <c r="J1513" s="265"/>
      <c r="K1513" s="265"/>
      <c r="L1513" s="265"/>
      <c r="M1513" s="264"/>
      <c r="O1513" s="114"/>
      <c r="P1513" s="103"/>
    </row>
    <row r="1514" spans="1:16" ht="67.5" x14ac:dyDescent="0.2">
      <c r="A1514" s="493"/>
      <c r="B1514" s="124" t="s">
        <v>5996</v>
      </c>
      <c r="C1514" s="124" t="s">
        <v>7786</v>
      </c>
      <c r="D1514" s="257">
        <v>43234</v>
      </c>
      <c r="E1514" s="256"/>
      <c r="F1514" s="255" t="s">
        <v>6611</v>
      </c>
      <c r="G1514" s="427" t="s">
        <v>7785</v>
      </c>
      <c r="H1514" s="428"/>
      <c r="I1514" s="429"/>
      <c r="J1514" s="254" t="s">
        <v>109</v>
      </c>
      <c r="K1514" s="129"/>
      <c r="L1514" s="121" t="s">
        <v>9</v>
      </c>
      <c r="M1514" s="263">
        <v>161</v>
      </c>
      <c r="O1514" s="114"/>
      <c r="P1514" s="103"/>
    </row>
    <row r="1515" spans="1:16" ht="33.75" x14ac:dyDescent="0.2">
      <c r="A1515" s="493"/>
      <c r="B1515" s="250" t="s">
        <v>33</v>
      </c>
      <c r="C1515" s="250" t="s">
        <v>34</v>
      </c>
      <c r="D1515" s="250" t="s">
        <v>35</v>
      </c>
      <c r="E1515" s="495" t="s">
        <v>36</v>
      </c>
      <c r="F1515" s="495"/>
      <c r="G1515" s="496"/>
      <c r="H1515" s="497"/>
      <c r="I1515" s="498"/>
      <c r="J1515" s="131" t="s">
        <v>110</v>
      </c>
      <c r="K1515" s="121"/>
      <c r="L1515" s="132" t="s">
        <v>9</v>
      </c>
      <c r="M1515" s="235">
        <v>288.39999999999998</v>
      </c>
      <c r="O1515" s="114"/>
      <c r="P1515" s="103"/>
    </row>
    <row r="1516" spans="1:16" x14ac:dyDescent="0.2">
      <c r="A1516" s="493"/>
      <c r="B1516" s="250"/>
      <c r="C1516" s="250"/>
      <c r="D1516" s="250"/>
      <c r="E1516" s="250"/>
      <c r="F1516" s="250"/>
      <c r="G1516" s="249"/>
      <c r="H1516" s="248"/>
      <c r="I1516" s="247"/>
      <c r="J1516" s="246" t="s">
        <v>65</v>
      </c>
      <c r="K1516" s="132"/>
      <c r="L1516" s="132"/>
      <c r="M1516" s="262"/>
      <c r="O1516" s="114"/>
      <c r="P1516" s="103"/>
    </row>
    <row r="1517" spans="1:16" ht="23.25" thickBot="1" x14ac:dyDescent="0.25">
      <c r="A1517" s="494"/>
      <c r="B1517" s="261" t="s">
        <v>8643</v>
      </c>
      <c r="C1517" s="260" t="s">
        <v>7785</v>
      </c>
      <c r="D1517" s="243">
        <v>43235</v>
      </c>
      <c r="E1517" s="242" t="s">
        <v>40</v>
      </c>
      <c r="F1517" s="241" t="s">
        <v>7778</v>
      </c>
      <c r="G1517" s="240"/>
      <c r="H1517" s="239"/>
      <c r="I1517" s="238"/>
      <c r="J1517" s="136" t="s">
        <v>5919</v>
      </c>
      <c r="K1517" s="259"/>
      <c r="L1517" s="137" t="s">
        <v>9</v>
      </c>
      <c r="M1517" s="258">
        <v>84.93</v>
      </c>
      <c r="O1517" s="114"/>
      <c r="P1517" s="103"/>
    </row>
    <row r="1518" spans="1:16" ht="22.5" x14ac:dyDescent="0.2">
      <c r="A1518" s="492">
        <v>301</v>
      </c>
      <c r="B1518" s="194" t="s">
        <v>23</v>
      </c>
      <c r="C1518" s="194" t="s">
        <v>24</v>
      </c>
      <c r="D1518" s="194" t="s">
        <v>25</v>
      </c>
      <c r="E1518" s="463" t="s">
        <v>26</v>
      </c>
      <c r="F1518" s="463"/>
      <c r="G1518" s="463" t="s">
        <v>18</v>
      </c>
      <c r="H1518" s="464"/>
      <c r="I1518" s="195"/>
      <c r="J1518" s="265"/>
      <c r="K1518" s="265"/>
      <c r="L1518" s="265"/>
      <c r="M1518" s="264"/>
      <c r="O1518" s="114"/>
      <c r="P1518" s="103"/>
    </row>
    <row r="1519" spans="1:16" ht="45" x14ac:dyDescent="0.2">
      <c r="A1519" s="493"/>
      <c r="B1519" s="124" t="s">
        <v>7784</v>
      </c>
      <c r="C1519" s="124" t="s">
        <v>7783</v>
      </c>
      <c r="D1519" s="257">
        <v>43234</v>
      </c>
      <c r="E1519" s="256"/>
      <c r="F1519" s="255" t="s">
        <v>5966</v>
      </c>
      <c r="G1519" s="427" t="s">
        <v>6266</v>
      </c>
      <c r="H1519" s="428"/>
      <c r="I1519" s="429"/>
      <c r="J1519" s="254" t="s">
        <v>109</v>
      </c>
      <c r="K1519" s="129"/>
      <c r="L1519" s="121" t="s">
        <v>9</v>
      </c>
      <c r="M1519" s="263">
        <v>149</v>
      </c>
      <c r="O1519" s="114"/>
      <c r="P1519" s="103"/>
    </row>
    <row r="1520" spans="1:16" ht="33.75" x14ac:dyDescent="0.2">
      <c r="A1520" s="493"/>
      <c r="B1520" s="250" t="s">
        <v>33</v>
      </c>
      <c r="C1520" s="250" t="s">
        <v>34</v>
      </c>
      <c r="D1520" s="250" t="s">
        <v>35</v>
      </c>
      <c r="E1520" s="495" t="s">
        <v>36</v>
      </c>
      <c r="F1520" s="495"/>
      <c r="G1520" s="496"/>
      <c r="H1520" s="497"/>
      <c r="I1520" s="498"/>
      <c r="J1520" s="131" t="s">
        <v>110</v>
      </c>
      <c r="K1520" s="121"/>
      <c r="L1520" s="132" t="s">
        <v>9</v>
      </c>
      <c r="M1520" s="235">
        <v>320</v>
      </c>
      <c r="O1520" s="114"/>
      <c r="P1520" s="103"/>
    </row>
    <row r="1521" spans="1:16" x14ac:dyDescent="0.2">
      <c r="A1521" s="493"/>
      <c r="B1521" s="250"/>
      <c r="C1521" s="250"/>
      <c r="D1521" s="250"/>
      <c r="E1521" s="250"/>
      <c r="F1521" s="250"/>
      <c r="G1521" s="249"/>
      <c r="H1521" s="248"/>
      <c r="I1521" s="247"/>
      <c r="J1521" s="246" t="s">
        <v>65</v>
      </c>
      <c r="K1521" s="132"/>
      <c r="L1521" s="132" t="s">
        <v>9</v>
      </c>
      <c r="M1521" s="262">
        <v>5</v>
      </c>
      <c r="O1521" s="114"/>
      <c r="P1521" s="103"/>
    </row>
    <row r="1522" spans="1:16" ht="23.25" thickBot="1" x14ac:dyDescent="0.25">
      <c r="A1522" s="494"/>
      <c r="B1522" s="261" t="s">
        <v>710</v>
      </c>
      <c r="C1522" s="260" t="s">
        <v>6266</v>
      </c>
      <c r="D1522" s="243">
        <v>43235</v>
      </c>
      <c r="E1522" s="242" t="s">
        <v>40</v>
      </c>
      <c r="F1522" s="241" t="s">
        <v>7778</v>
      </c>
      <c r="G1522" s="240"/>
      <c r="H1522" s="239"/>
      <c r="I1522" s="238"/>
      <c r="J1522" s="136" t="s">
        <v>5919</v>
      </c>
      <c r="K1522" s="259"/>
      <c r="L1522" s="137"/>
      <c r="M1522" s="258"/>
      <c r="O1522" s="114"/>
      <c r="P1522" s="103"/>
    </row>
    <row r="1523" spans="1:16" ht="22.5" x14ac:dyDescent="0.2">
      <c r="A1523" s="492">
        <v>302</v>
      </c>
      <c r="B1523" s="194" t="s">
        <v>23</v>
      </c>
      <c r="C1523" s="194" t="s">
        <v>24</v>
      </c>
      <c r="D1523" s="194" t="s">
        <v>25</v>
      </c>
      <c r="E1523" s="463" t="s">
        <v>26</v>
      </c>
      <c r="F1523" s="463"/>
      <c r="G1523" s="463" t="s">
        <v>18</v>
      </c>
      <c r="H1523" s="464"/>
      <c r="I1523" s="195"/>
      <c r="J1523" s="265"/>
      <c r="K1523" s="265"/>
      <c r="L1523" s="265"/>
      <c r="M1523" s="264"/>
      <c r="O1523" s="114"/>
      <c r="P1523" s="103"/>
    </row>
    <row r="1524" spans="1:16" ht="45" x14ac:dyDescent="0.2">
      <c r="A1524" s="493"/>
      <c r="B1524" s="124" t="s">
        <v>7782</v>
      </c>
      <c r="C1524" s="124" t="s">
        <v>7781</v>
      </c>
      <c r="D1524" s="257">
        <v>43234</v>
      </c>
      <c r="E1524" s="256"/>
      <c r="F1524" s="255" t="s">
        <v>5966</v>
      </c>
      <c r="G1524" s="427" t="s">
        <v>6266</v>
      </c>
      <c r="H1524" s="428"/>
      <c r="I1524" s="429"/>
      <c r="J1524" s="254" t="s">
        <v>109</v>
      </c>
      <c r="K1524" s="129"/>
      <c r="L1524" s="121" t="s">
        <v>9</v>
      </c>
      <c r="M1524" s="263">
        <v>149</v>
      </c>
      <c r="O1524" s="114"/>
      <c r="P1524" s="103"/>
    </row>
    <row r="1525" spans="1:16" ht="33.75" x14ac:dyDescent="0.2">
      <c r="A1525" s="493"/>
      <c r="B1525" s="250" t="s">
        <v>33</v>
      </c>
      <c r="C1525" s="250" t="s">
        <v>34</v>
      </c>
      <c r="D1525" s="250" t="s">
        <v>35</v>
      </c>
      <c r="E1525" s="495" t="s">
        <v>36</v>
      </c>
      <c r="F1525" s="495"/>
      <c r="G1525" s="496"/>
      <c r="H1525" s="497"/>
      <c r="I1525" s="498"/>
      <c r="J1525" s="131" t="s">
        <v>110</v>
      </c>
      <c r="K1525" s="121"/>
      <c r="L1525" s="132" t="s">
        <v>9</v>
      </c>
      <c r="M1525" s="235">
        <v>350</v>
      </c>
      <c r="O1525" s="114"/>
      <c r="P1525" s="103"/>
    </row>
    <row r="1526" spans="1:16" x14ac:dyDescent="0.2">
      <c r="A1526" s="493"/>
      <c r="B1526" s="250"/>
      <c r="C1526" s="250"/>
      <c r="D1526" s="250"/>
      <c r="E1526" s="250"/>
      <c r="F1526" s="250"/>
      <c r="G1526" s="249"/>
      <c r="H1526" s="248"/>
      <c r="I1526" s="247"/>
      <c r="J1526" s="246" t="s">
        <v>65</v>
      </c>
      <c r="K1526" s="132"/>
      <c r="L1526" s="132" t="s">
        <v>9</v>
      </c>
      <c r="M1526" s="262">
        <v>5</v>
      </c>
      <c r="O1526" s="114"/>
      <c r="P1526" s="103"/>
    </row>
    <row r="1527" spans="1:16" ht="23.25" thickBot="1" x14ac:dyDescent="0.25">
      <c r="A1527" s="494"/>
      <c r="B1527" s="261" t="s">
        <v>8654</v>
      </c>
      <c r="C1527" s="260" t="s">
        <v>6266</v>
      </c>
      <c r="D1527" s="243">
        <v>43235</v>
      </c>
      <c r="E1527" s="242" t="s">
        <v>40</v>
      </c>
      <c r="F1527" s="241" t="s">
        <v>7778</v>
      </c>
      <c r="G1527" s="240"/>
      <c r="H1527" s="239"/>
      <c r="I1527" s="238"/>
      <c r="J1527" s="136" t="s">
        <v>5919</v>
      </c>
      <c r="K1527" s="259"/>
      <c r="L1527" s="137"/>
      <c r="M1527" s="258"/>
      <c r="O1527" s="114"/>
      <c r="P1527" s="103"/>
    </row>
    <row r="1528" spans="1:16" ht="22.5" x14ac:dyDescent="0.2">
      <c r="A1528" s="492">
        <v>303</v>
      </c>
      <c r="B1528" s="194" t="s">
        <v>23</v>
      </c>
      <c r="C1528" s="194" t="s">
        <v>24</v>
      </c>
      <c r="D1528" s="194" t="s">
        <v>25</v>
      </c>
      <c r="E1528" s="463" t="s">
        <v>26</v>
      </c>
      <c r="F1528" s="463"/>
      <c r="G1528" s="463" t="s">
        <v>18</v>
      </c>
      <c r="H1528" s="464"/>
      <c r="I1528" s="195"/>
      <c r="J1528" s="265"/>
      <c r="K1528" s="265"/>
      <c r="L1528" s="265"/>
      <c r="M1528" s="264"/>
      <c r="O1528" s="114"/>
      <c r="P1528" s="103"/>
    </row>
    <row r="1529" spans="1:16" ht="45" x14ac:dyDescent="0.2">
      <c r="A1529" s="493"/>
      <c r="B1529" s="124" t="s">
        <v>7780</v>
      </c>
      <c r="C1529" s="124" t="s">
        <v>7779</v>
      </c>
      <c r="D1529" s="257">
        <v>43234</v>
      </c>
      <c r="E1529" s="256"/>
      <c r="F1529" s="255" t="s">
        <v>5966</v>
      </c>
      <c r="G1529" s="427" t="s">
        <v>6266</v>
      </c>
      <c r="H1529" s="428"/>
      <c r="I1529" s="429"/>
      <c r="J1529" s="254" t="s">
        <v>109</v>
      </c>
      <c r="K1529" s="129"/>
      <c r="L1529" s="121" t="s">
        <v>9</v>
      </c>
      <c r="M1529" s="263">
        <v>149</v>
      </c>
      <c r="O1529" s="114"/>
      <c r="P1529" s="103"/>
    </row>
    <row r="1530" spans="1:16" ht="33.75" x14ac:dyDescent="0.2">
      <c r="A1530" s="493"/>
      <c r="B1530" s="250" t="s">
        <v>33</v>
      </c>
      <c r="C1530" s="250" t="s">
        <v>34</v>
      </c>
      <c r="D1530" s="250" t="s">
        <v>35</v>
      </c>
      <c r="E1530" s="495" t="s">
        <v>36</v>
      </c>
      <c r="F1530" s="495"/>
      <c r="G1530" s="496"/>
      <c r="H1530" s="497"/>
      <c r="I1530" s="498"/>
      <c r="J1530" s="131" t="s">
        <v>110</v>
      </c>
      <c r="K1530" s="121"/>
      <c r="L1530" s="132" t="s">
        <v>9</v>
      </c>
      <c r="M1530" s="235">
        <v>350</v>
      </c>
      <c r="O1530" s="114"/>
      <c r="P1530" s="103"/>
    </row>
    <row r="1531" spans="1:16" x14ac:dyDescent="0.2">
      <c r="A1531" s="493"/>
      <c r="B1531" s="250"/>
      <c r="C1531" s="250"/>
      <c r="D1531" s="250"/>
      <c r="E1531" s="250"/>
      <c r="F1531" s="250"/>
      <c r="G1531" s="249"/>
      <c r="H1531" s="248"/>
      <c r="I1531" s="247"/>
      <c r="J1531" s="246" t="s">
        <v>65</v>
      </c>
      <c r="K1531" s="132"/>
      <c r="L1531" s="132" t="s">
        <v>9</v>
      </c>
      <c r="M1531" s="262">
        <v>5</v>
      </c>
      <c r="O1531" s="114"/>
      <c r="P1531" s="103"/>
    </row>
    <row r="1532" spans="1:16" ht="23.25" thickBot="1" x14ac:dyDescent="0.25">
      <c r="A1532" s="494"/>
      <c r="B1532" s="261" t="s">
        <v>8654</v>
      </c>
      <c r="C1532" s="260" t="s">
        <v>6266</v>
      </c>
      <c r="D1532" s="243">
        <v>43235</v>
      </c>
      <c r="E1532" s="242" t="s">
        <v>40</v>
      </c>
      <c r="F1532" s="241" t="s">
        <v>7778</v>
      </c>
      <c r="G1532" s="240"/>
      <c r="H1532" s="239"/>
      <c r="I1532" s="238"/>
      <c r="J1532" s="136" t="s">
        <v>5919</v>
      </c>
      <c r="K1532" s="259"/>
      <c r="L1532" s="137"/>
      <c r="M1532" s="258"/>
      <c r="O1532" s="114"/>
      <c r="P1532" s="103"/>
    </row>
    <row r="1533" spans="1:16" ht="22.5" x14ac:dyDescent="0.2">
      <c r="A1533" s="492">
        <v>304</v>
      </c>
      <c r="B1533" s="194" t="s">
        <v>23</v>
      </c>
      <c r="C1533" s="194" t="s">
        <v>24</v>
      </c>
      <c r="D1533" s="194" t="s">
        <v>25</v>
      </c>
      <c r="E1533" s="463" t="s">
        <v>26</v>
      </c>
      <c r="F1533" s="463"/>
      <c r="G1533" s="463" t="s">
        <v>18</v>
      </c>
      <c r="H1533" s="464"/>
      <c r="I1533" s="195"/>
      <c r="J1533" s="265"/>
      <c r="K1533" s="265"/>
      <c r="L1533" s="265"/>
      <c r="M1533" s="264"/>
      <c r="O1533" s="114"/>
      <c r="P1533" s="103"/>
    </row>
    <row r="1534" spans="1:16" ht="45" x14ac:dyDescent="0.2">
      <c r="A1534" s="493"/>
      <c r="B1534" s="124" t="s">
        <v>6802</v>
      </c>
      <c r="C1534" s="124" t="s">
        <v>7777</v>
      </c>
      <c r="D1534" s="257">
        <v>43235</v>
      </c>
      <c r="E1534" s="256"/>
      <c r="F1534" s="255" t="s">
        <v>5970</v>
      </c>
      <c r="G1534" s="427" t="s">
        <v>7776</v>
      </c>
      <c r="H1534" s="428"/>
      <c r="I1534" s="429"/>
      <c r="J1534" s="254" t="s">
        <v>109</v>
      </c>
      <c r="K1534" s="129"/>
      <c r="L1534" s="121" t="s">
        <v>9</v>
      </c>
      <c r="M1534" s="263">
        <v>972</v>
      </c>
      <c r="O1534" s="114"/>
      <c r="P1534" s="103"/>
    </row>
    <row r="1535" spans="1:16" ht="33.75" x14ac:dyDescent="0.2">
      <c r="A1535" s="493"/>
      <c r="B1535" s="250" t="s">
        <v>33</v>
      </c>
      <c r="C1535" s="250" t="s">
        <v>34</v>
      </c>
      <c r="D1535" s="250" t="s">
        <v>35</v>
      </c>
      <c r="E1535" s="495" t="s">
        <v>36</v>
      </c>
      <c r="F1535" s="495"/>
      <c r="G1535" s="496"/>
      <c r="H1535" s="497"/>
      <c r="I1535" s="498"/>
      <c r="J1535" s="131" t="s">
        <v>110</v>
      </c>
      <c r="K1535" s="121"/>
      <c r="L1535" s="132" t="s">
        <v>9</v>
      </c>
      <c r="M1535" s="235">
        <v>3110.56</v>
      </c>
      <c r="O1535" s="114"/>
      <c r="P1535" s="103"/>
    </row>
    <row r="1536" spans="1:16" x14ac:dyDescent="0.2">
      <c r="A1536" s="493"/>
      <c r="B1536" s="250"/>
      <c r="C1536" s="250"/>
      <c r="D1536" s="250"/>
      <c r="E1536" s="250"/>
      <c r="F1536" s="250"/>
      <c r="G1536" s="249"/>
      <c r="H1536" s="248"/>
      <c r="I1536" s="247"/>
      <c r="J1536" s="246" t="s">
        <v>65</v>
      </c>
      <c r="K1536" s="132"/>
      <c r="L1536" s="132"/>
      <c r="M1536" s="262"/>
      <c r="O1536" s="114"/>
      <c r="P1536" s="103"/>
    </row>
    <row r="1537" spans="1:16" ht="23.25" thickBot="1" x14ac:dyDescent="0.25">
      <c r="A1537" s="494"/>
      <c r="B1537" s="261" t="s">
        <v>66</v>
      </c>
      <c r="C1537" s="260" t="s">
        <v>7776</v>
      </c>
      <c r="D1537" s="243">
        <v>43239</v>
      </c>
      <c r="E1537" s="242" t="s">
        <v>40</v>
      </c>
      <c r="F1537" s="241" t="s">
        <v>7775</v>
      </c>
      <c r="G1537" s="240"/>
      <c r="H1537" s="239"/>
      <c r="I1537" s="238"/>
      <c r="J1537" s="136" t="s">
        <v>5919</v>
      </c>
      <c r="K1537" s="259"/>
      <c r="L1537" s="137" t="s">
        <v>9</v>
      </c>
      <c r="M1537" s="258">
        <v>190</v>
      </c>
      <c r="O1537" s="114"/>
      <c r="P1537" s="103"/>
    </row>
    <row r="1538" spans="1:16" ht="22.5" x14ac:dyDescent="0.2">
      <c r="A1538" s="492">
        <v>305</v>
      </c>
      <c r="B1538" s="194" t="s">
        <v>23</v>
      </c>
      <c r="C1538" s="194" t="s">
        <v>24</v>
      </c>
      <c r="D1538" s="194" t="s">
        <v>25</v>
      </c>
      <c r="E1538" s="463" t="s">
        <v>26</v>
      </c>
      <c r="F1538" s="463"/>
      <c r="G1538" s="463" t="s">
        <v>18</v>
      </c>
      <c r="H1538" s="464"/>
      <c r="I1538" s="195"/>
      <c r="J1538" s="265"/>
      <c r="K1538" s="265"/>
      <c r="L1538" s="265"/>
      <c r="M1538" s="264"/>
      <c r="O1538" s="114"/>
      <c r="P1538" s="103"/>
    </row>
    <row r="1539" spans="1:16" ht="112.5" x14ac:dyDescent="0.2">
      <c r="A1539" s="493"/>
      <c r="B1539" s="124" t="s">
        <v>6121</v>
      </c>
      <c r="C1539" s="124" t="s">
        <v>7774</v>
      </c>
      <c r="D1539" s="257">
        <v>43235</v>
      </c>
      <c r="E1539" s="256"/>
      <c r="F1539" s="255" t="s">
        <v>6119</v>
      </c>
      <c r="G1539" s="427" t="s">
        <v>6118</v>
      </c>
      <c r="H1539" s="428"/>
      <c r="I1539" s="429"/>
      <c r="J1539" s="254" t="s">
        <v>109</v>
      </c>
      <c r="K1539" s="129"/>
      <c r="L1539" s="121"/>
      <c r="M1539" s="263"/>
      <c r="O1539" s="114"/>
      <c r="P1539" s="103"/>
    </row>
    <row r="1540" spans="1:16" ht="33.75" x14ac:dyDescent="0.2">
      <c r="A1540" s="493"/>
      <c r="B1540" s="250" t="s">
        <v>33</v>
      </c>
      <c r="C1540" s="250" t="s">
        <v>34</v>
      </c>
      <c r="D1540" s="250" t="s">
        <v>35</v>
      </c>
      <c r="E1540" s="495" t="s">
        <v>36</v>
      </c>
      <c r="F1540" s="495"/>
      <c r="G1540" s="496"/>
      <c r="H1540" s="497"/>
      <c r="I1540" s="498"/>
      <c r="J1540" s="131" t="s">
        <v>110</v>
      </c>
      <c r="K1540" s="121"/>
      <c r="L1540" s="132"/>
      <c r="M1540" s="235"/>
      <c r="O1540" s="114"/>
      <c r="P1540" s="103"/>
    </row>
    <row r="1541" spans="1:16" x14ac:dyDescent="0.2">
      <c r="A1541" s="493"/>
      <c r="B1541" s="250"/>
      <c r="C1541" s="250"/>
      <c r="D1541" s="250"/>
      <c r="E1541" s="250"/>
      <c r="F1541" s="250"/>
      <c r="G1541" s="249"/>
      <c r="H1541" s="248"/>
      <c r="I1541" s="247"/>
      <c r="J1541" s="246" t="s">
        <v>65</v>
      </c>
      <c r="K1541" s="132"/>
      <c r="L1541" s="132"/>
      <c r="M1541" s="262"/>
      <c r="O1541" s="114"/>
      <c r="P1541" s="103"/>
    </row>
    <row r="1542" spans="1:16" ht="23.25" thickBot="1" x14ac:dyDescent="0.25">
      <c r="A1542" s="494"/>
      <c r="B1542" s="261" t="s">
        <v>8643</v>
      </c>
      <c r="C1542" s="260" t="s">
        <v>6118</v>
      </c>
      <c r="D1542" s="243">
        <v>43235</v>
      </c>
      <c r="E1542" s="242" t="s">
        <v>40</v>
      </c>
      <c r="F1542" s="241" t="s">
        <v>7771</v>
      </c>
      <c r="G1542" s="240"/>
      <c r="H1542" s="239"/>
      <c r="I1542" s="238"/>
      <c r="J1542" s="136" t="s">
        <v>5919</v>
      </c>
      <c r="K1542" s="259"/>
      <c r="L1542" s="137" t="s">
        <v>9</v>
      </c>
      <c r="M1542" s="258">
        <v>181.5</v>
      </c>
      <c r="O1542" s="114"/>
      <c r="P1542" s="103"/>
    </row>
    <row r="1543" spans="1:16" ht="22.5" x14ac:dyDescent="0.2">
      <c r="A1543" s="492">
        <v>306</v>
      </c>
      <c r="B1543" s="194" t="s">
        <v>23</v>
      </c>
      <c r="C1543" s="194" t="s">
        <v>24</v>
      </c>
      <c r="D1543" s="194" t="s">
        <v>25</v>
      </c>
      <c r="E1543" s="463" t="s">
        <v>26</v>
      </c>
      <c r="F1543" s="463"/>
      <c r="G1543" s="463" t="s">
        <v>18</v>
      </c>
      <c r="H1543" s="464"/>
      <c r="I1543" s="195"/>
      <c r="J1543" s="265"/>
      <c r="K1543" s="265"/>
      <c r="L1543" s="265"/>
      <c r="M1543" s="264"/>
      <c r="O1543" s="114"/>
      <c r="P1543" s="103"/>
    </row>
    <row r="1544" spans="1:16" ht="78.75" x14ac:dyDescent="0.2">
      <c r="A1544" s="493"/>
      <c r="B1544" s="124" t="s">
        <v>6424</v>
      </c>
      <c r="C1544" s="124" t="s">
        <v>7773</v>
      </c>
      <c r="D1544" s="257">
        <v>43235</v>
      </c>
      <c r="E1544" s="256"/>
      <c r="F1544" s="255" t="s">
        <v>7772</v>
      </c>
      <c r="G1544" s="427" t="s">
        <v>7325</v>
      </c>
      <c r="H1544" s="428"/>
      <c r="I1544" s="429"/>
      <c r="J1544" s="254" t="s">
        <v>109</v>
      </c>
      <c r="K1544" s="129"/>
      <c r="L1544" s="121"/>
      <c r="M1544" s="263"/>
      <c r="O1544" s="114"/>
      <c r="P1544" s="103"/>
    </row>
    <row r="1545" spans="1:16" ht="33.75" x14ac:dyDescent="0.2">
      <c r="A1545" s="493"/>
      <c r="B1545" s="250" t="s">
        <v>33</v>
      </c>
      <c r="C1545" s="250" t="s">
        <v>34</v>
      </c>
      <c r="D1545" s="250" t="s">
        <v>35</v>
      </c>
      <c r="E1545" s="495" t="s">
        <v>36</v>
      </c>
      <c r="F1545" s="495"/>
      <c r="G1545" s="496"/>
      <c r="H1545" s="497"/>
      <c r="I1545" s="498"/>
      <c r="J1545" s="131" t="s">
        <v>110</v>
      </c>
      <c r="K1545" s="121"/>
      <c r="L1545" s="132"/>
      <c r="M1545" s="235"/>
      <c r="O1545" s="114"/>
      <c r="P1545" s="103"/>
    </row>
    <row r="1546" spans="1:16" x14ac:dyDescent="0.2">
      <c r="A1546" s="493"/>
      <c r="B1546" s="250"/>
      <c r="C1546" s="250"/>
      <c r="D1546" s="250"/>
      <c r="E1546" s="250"/>
      <c r="F1546" s="250"/>
      <c r="G1546" s="249"/>
      <c r="H1546" s="248"/>
      <c r="I1546" s="247"/>
      <c r="J1546" s="246" t="s">
        <v>65</v>
      </c>
      <c r="K1546" s="132"/>
      <c r="L1546" s="132"/>
      <c r="M1546" s="262"/>
      <c r="O1546" s="114"/>
      <c r="P1546" s="103"/>
    </row>
    <row r="1547" spans="1:16" ht="23.25" thickBot="1" x14ac:dyDescent="0.25">
      <c r="A1547" s="494"/>
      <c r="B1547" s="261" t="s">
        <v>8638</v>
      </c>
      <c r="C1547" s="260" t="s">
        <v>7325</v>
      </c>
      <c r="D1547" s="243">
        <v>43235</v>
      </c>
      <c r="E1547" s="242" t="s">
        <v>40</v>
      </c>
      <c r="F1547" s="241" t="s">
        <v>7771</v>
      </c>
      <c r="G1547" s="240"/>
      <c r="H1547" s="239"/>
      <c r="I1547" s="238"/>
      <c r="J1547" s="136" t="s">
        <v>5919</v>
      </c>
      <c r="K1547" s="259"/>
      <c r="L1547" s="137" t="s">
        <v>9</v>
      </c>
      <c r="M1547" s="258">
        <v>76</v>
      </c>
      <c r="O1547" s="114"/>
      <c r="P1547" s="103"/>
    </row>
    <row r="1548" spans="1:16" ht="22.5" x14ac:dyDescent="0.2">
      <c r="A1548" s="492">
        <v>307</v>
      </c>
      <c r="B1548" s="194" t="s">
        <v>23</v>
      </c>
      <c r="C1548" s="194" t="s">
        <v>24</v>
      </c>
      <c r="D1548" s="194" t="s">
        <v>25</v>
      </c>
      <c r="E1548" s="463" t="s">
        <v>26</v>
      </c>
      <c r="F1548" s="463"/>
      <c r="G1548" s="463" t="s">
        <v>18</v>
      </c>
      <c r="H1548" s="464"/>
      <c r="I1548" s="195"/>
      <c r="J1548" s="265"/>
      <c r="K1548" s="265"/>
      <c r="L1548" s="265"/>
      <c r="M1548" s="264"/>
      <c r="O1548" s="114"/>
      <c r="P1548" s="103"/>
    </row>
    <row r="1549" spans="1:16" ht="45" x14ac:dyDescent="0.2">
      <c r="A1549" s="493"/>
      <c r="B1549" s="124" t="s">
        <v>7770</v>
      </c>
      <c r="C1549" s="124" t="s">
        <v>7769</v>
      </c>
      <c r="D1549" s="257">
        <v>43235</v>
      </c>
      <c r="E1549" s="256"/>
      <c r="F1549" s="255" t="s">
        <v>5966</v>
      </c>
      <c r="G1549" s="427" t="s">
        <v>6266</v>
      </c>
      <c r="H1549" s="428"/>
      <c r="I1549" s="429"/>
      <c r="J1549" s="254" t="s">
        <v>109</v>
      </c>
      <c r="K1549" s="129"/>
      <c r="L1549" s="121" t="s">
        <v>9</v>
      </c>
      <c r="M1549" s="263">
        <v>149</v>
      </c>
      <c r="O1549" s="114"/>
      <c r="P1549" s="103"/>
    </row>
    <row r="1550" spans="1:16" ht="33.75" x14ac:dyDescent="0.2">
      <c r="A1550" s="493"/>
      <c r="B1550" s="250" t="s">
        <v>33</v>
      </c>
      <c r="C1550" s="250" t="s">
        <v>34</v>
      </c>
      <c r="D1550" s="250" t="s">
        <v>35</v>
      </c>
      <c r="E1550" s="495" t="s">
        <v>36</v>
      </c>
      <c r="F1550" s="495"/>
      <c r="G1550" s="496"/>
      <c r="H1550" s="497"/>
      <c r="I1550" s="498"/>
      <c r="J1550" s="131" t="s">
        <v>110</v>
      </c>
      <c r="K1550" s="121"/>
      <c r="L1550" s="132" t="s">
        <v>9</v>
      </c>
      <c r="M1550" s="235">
        <v>458.4</v>
      </c>
      <c r="O1550" s="114"/>
      <c r="P1550" s="103"/>
    </row>
    <row r="1551" spans="1:16" x14ac:dyDescent="0.2">
      <c r="A1551" s="493"/>
      <c r="B1551" s="250"/>
      <c r="C1551" s="250"/>
      <c r="D1551" s="250"/>
      <c r="E1551" s="250"/>
      <c r="F1551" s="250"/>
      <c r="G1551" s="249"/>
      <c r="H1551" s="248"/>
      <c r="I1551" s="247"/>
      <c r="J1551" s="246" t="s">
        <v>65</v>
      </c>
      <c r="K1551" s="132"/>
      <c r="L1551" s="132"/>
      <c r="M1551" s="262"/>
      <c r="O1551" s="114"/>
      <c r="P1551" s="103"/>
    </row>
    <row r="1552" spans="1:16" ht="23.25" thickBot="1" x14ac:dyDescent="0.25">
      <c r="A1552" s="494"/>
      <c r="B1552" s="261" t="s">
        <v>8654</v>
      </c>
      <c r="C1552" s="260" t="s">
        <v>6266</v>
      </c>
      <c r="D1552" s="243">
        <v>43236</v>
      </c>
      <c r="E1552" s="242" t="s">
        <v>40</v>
      </c>
      <c r="F1552" s="241" t="s">
        <v>7768</v>
      </c>
      <c r="G1552" s="240"/>
      <c r="H1552" s="239"/>
      <c r="I1552" s="238"/>
      <c r="J1552" s="136" t="s">
        <v>5919</v>
      </c>
      <c r="K1552" s="259"/>
      <c r="L1552" s="137"/>
      <c r="M1552" s="258"/>
      <c r="O1552" s="114"/>
      <c r="P1552" s="103"/>
    </row>
    <row r="1553" spans="1:16" ht="22.5" x14ac:dyDescent="0.2">
      <c r="A1553" s="492">
        <v>308</v>
      </c>
      <c r="B1553" s="194" t="s">
        <v>23</v>
      </c>
      <c r="C1553" s="194" t="s">
        <v>24</v>
      </c>
      <c r="D1553" s="194" t="s">
        <v>25</v>
      </c>
      <c r="E1553" s="463" t="s">
        <v>26</v>
      </c>
      <c r="F1553" s="463"/>
      <c r="G1553" s="463" t="s">
        <v>18</v>
      </c>
      <c r="H1553" s="464"/>
      <c r="I1553" s="195"/>
      <c r="J1553" s="265"/>
      <c r="K1553" s="265"/>
      <c r="L1553" s="265"/>
      <c r="M1553" s="264"/>
      <c r="O1553" s="114"/>
      <c r="P1553" s="103"/>
    </row>
    <row r="1554" spans="1:16" ht="67.5" x14ac:dyDescent="0.2">
      <c r="A1554" s="493"/>
      <c r="B1554" s="124" t="s">
        <v>7767</v>
      </c>
      <c r="C1554" s="124" t="s">
        <v>7766</v>
      </c>
      <c r="D1554" s="257">
        <v>43236</v>
      </c>
      <c r="E1554" s="256"/>
      <c r="F1554" s="255" t="s">
        <v>7765</v>
      </c>
      <c r="G1554" s="427" t="s">
        <v>7764</v>
      </c>
      <c r="H1554" s="428"/>
      <c r="I1554" s="429"/>
      <c r="J1554" s="254" t="s">
        <v>109</v>
      </c>
      <c r="K1554" s="129"/>
      <c r="L1554" s="121" t="s">
        <v>9</v>
      </c>
      <c r="M1554" s="263">
        <v>408</v>
      </c>
      <c r="O1554" s="114"/>
      <c r="P1554" s="103"/>
    </row>
    <row r="1555" spans="1:16" ht="33.75" x14ac:dyDescent="0.2">
      <c r="A1555" s="493"/>
      <c r="B1555" s="250" t="s">
        <v>33</v>
      </c>
      <c r="C1555" s="250" t="s">
        <v>34</v>
      </c>
      <c r="D1555" s="250" t="s">
        <v>35</v>
      </c>
      <c r="E1555" s="495" t="s">
        <v>36</v>
      </c>
      <c r="F1555" s="495"/>
      <c r="G1555" s="496"/>
      <c r="H1555" s="497"/>
      <c r="I1555" s="498"/>
      <c r="J1555" s="131" t="s">
        <v>110</v>
      </c>
      <c r="K1555" s="121"/>
      <c r="L1555" s="132" t="s">
        <v>9</v>
      </c>
      <c r="M1555" s="235">
        <v>320.39999999999998</v>
      </c>
      <c r="O1555" s="114"/>
      <c r="P1555" s="103"/>
    </row>
    <row r="1556" spans="1:16" x14ac:dyDescent="0.2">
      <c r="A1556" s="493"/>
      <c r="B1556" s="250"/>
      <c r="C1556" s="250"/>
      <c r="D1556" s="250"/>
      <c r="E1556" s="250"/>
      <c r="F1556" s="250"/>
      <c r="G1556" s="249"/>
      <c r="H1556" s="248"/>
      <c r="I1556" s="247"/>
      <c r="J1556" s="246" t="s">
        <v>65</v>
      </c>
      <c r="K1556" s="132"/>
      <c r="L1556" s="132"/>
      <c r="M1556" s="262"/>
      <c r="O1556" s="114"/>
      <c r="P1556" s="103"/>
    </row>
    <row r="1557" spans="1:16" ht="23.25" thickBot="1" x14ac:dyDescent="0.25">
      <c r="A1557" s="494"/>
      <c r="B1557" s="261" t="s">
        <v>2604</v>
      </c>
      <c r="C1557" s="260" t="s">
        <v>7764</v>
      </c>
      <c r="D1557" s="243">
        <v>43240</v>
      </c>
      <c r="E1557" s="242" t="s">
        <v>40</v>
      </c>
      <c r="F1557" s="241" t="s">
        <v>7745</v>
      </c>
      <c r="G1557" s="240"/>
      <c r="H1557" s="239"/>
      <c r="I1557" s="238"/>
      <c r="J1557" s="136" t="s">
        <v>5919</v>
      </c>
      <c r="K1557" s="259"/>
      <c r="L1557" s="137" t="s">
        <v>9</v>
      </c>
      <c r="M1557" s="258">
        <v>169</v>
      </c>
      <c r="O1557" s="114"/>
      <c r="P1557" s="103"/>
    </row>
    <row r="1558" spans="1:16" ht="22.5" x14ac:dyDescent="0.2">
      <c r="A1558" s="492">
        <v>309</v>
      </c>
      <c r="B1558" s="194" t="s">
        <v>23</v>
      </c>
      <c r="C1558" s="194" t="s">
        <v>24</v>
      </c>
      <c r="D1558" s="194" t="s">
        <v>25</v>
      </c>
      <c r="E1558" s="463" t="s">
        <v>26</v>
      </c>
      <c r="F1558" s="463"/>
      <c r="G1558" s="463" t="s">
        <v>18</v>
      </c>
      <c r="H1558" s="464"/>
      <c r="I1558" s="195"/>
      <c r="J1558" s="265"/>
      <c r="K1558" s="265"/>
      <c r="L1558" s="265"/>
      <c r="M1558" s="264"/>
      <c r="O1558" s="114"/>
      <c r="P1558" s="103"/>
    </row>
    <row r="1559" spans="1:16" ht="303.75" x14ac:dyDescent="0.2">
      <c r="A1559" s="493"/>
      <c r="B1559" s="124" t="s">
        <v>7763</v>
      </c>
      <c r="C1559" s="124" t="s">
        <v>7762</v>
      </c>
      <c r="D1559" s="257">
        <v>43236</v>
      </c>
      <c r="E1559" s="256"/>
      <c r="F1559" s="255" t="s">
        <v>7761</v>
      </c>
      <c r="G1559" s="427" t="s">
        <v>7760</v>
      </c>
      <c r="H1559" s="428"/>
      <c r="I1559" s="429"/>
      <c r="J1559" s="254" t="s">
        <v>109</v>
      </c>
      <c r="K1559" s="129"/>
      <c r="L1559" s="121" t="s">
        <v>9</v>
      </c>
      <c r="M1559" s="263">
        <v>1737</v>
      </c>
      <c r="O1559" s="114"/>
      <c r="P1559" s="103"/>
    </row>
    <row r="1560" spans="1:16" ht="33.75" x14ac:dyDescent="0.2">
      <c r="A1560" s="493"/>
      <c r="B1560" s="250" t="s">
        <v>33</v>
      </c>
      <c r="C1560" s="250" t="s">
        <v>34</v>
      </c>
      <c r="D1560" s="250" t="s">
        <v>35</v>
      </c>
      <c r="E1560" s="495" t="s">
        <v>36</v>
      </c>
      <c r="F1560" s="495"/>
      <c r="G1560" s="496"/>
      <c r="H1560" s="497"/>
      <c r="I1560" s="498"/>
      <c r="J1560" s="131" t="s">
        <v>110</v>
      </c>
      <c r="K1560" s="121"/>
      <c r="L1560" s="132" t="s">
        <v>9</v>
      </c>
      <c r="M1560" s="235">
        <v>1568</v>
      </c>
      <c r="O1560" s="114"/>
      <c r="P1560" s="103"/>
    </row>
    <row r="1561" spans="1:16" x14ac:dyDescent="0.2">
      <c r="A1561" s="493"/>
      <c r="B1561" s="250"/>
      <c r="C1561" s="250"/>
      <c r="D1561" s="250"/>
      <c r="E1561" s="250"/>
      <c r="F1561" s="250"/>
      <c r="G1561" s="249"/>
      <c r="H1561" s="248"/>
      <c r="I1561" s="247"/>
      <c r="J1561" s="246" t="s">
        <v>65</v>
      </c>
      <c r="K1561" s="132"/>
      <c r="L1561" s="132"/>
      <c r="M1561" s="262"/>
      <c r="O1561" s="114"/>
      <c r="P1561" s="103"/>
    </row>
    <row r="1562" spans="1:16" ht="23.25" thickBot="1" x14ac:dyDescent="0.25">
      <c r="A1562" s="494"/>
      <c r="B1562" s="261" t="s">
        <v>2604</v>
      </c>
      <c r="C1562" s="260" t="s">
        <v>7760</v>
      </c>
      <c r="D1562" s="243">
        <v>43247</v>
      </c>
      <c r="E1562" s="242" t="s">
        <v>40</v>
      </c>
      <c r="F1562" s="241" t="s">
        <v>7759</v>
      </c>
      <c r="G1562" s="240"/>
      <c r="H1562" s="239"/>
      <c r="I1562" s="238"/>
      <c r="J1562" s="136" t="s">
        <v>5919</v>
      </c>
      <c r="K1562" s="259"/>
      <c r="L1562" s="137" t="s">
        <v>9</v>
      </c>
      <c r="M1562" s="258">
        <v>860</v>
      </c>
      <c r="O1562" s="114"/>
      <c r="P1562" s="103"/>
    </row>
    <row r="1563" spans="1:16" ht="22.5" x14ac:dyDescent="0.2">
      <c r="A1563" s="492">
        <v>310</v>
      </c>
      <c r="B1563" s="194" t="s">
        <v>23</v>
      </c>
      <c r="C1563" s="194" t="s">
        <v>24</v>
      </c>
      <c r="D1563" s="194" t="s">
        <v>25</v>
      </c>
      <c r="E1563" s="463" t="s">
        <v>26</v>
      </c>
      <c r="F1563" s="463"/>
      <c r="G1563" s="463" t="s">
        <v>18</v>
      </c>
      <c r="H1563" s="464"/>
      <c r="I1563" s="195"/>
      <c r="J1563" s="265"/>
      <c r="K1563" s="265"/>
      <c r="L1563" s="265"/>
      <c r="M1563" s="264"/>
      <c r="O1563" s="114"/>
      <c r="P1563" s="103"/>
    </row>
    <row r="1564" spans="1:16" ht="146.25" x14ac:dyDescent="0.2">
      <c r="A1564" s="493"/>
      <c r="B1564" s="124" t="s">
        <v>7758</v>
      </c>
      <c r="C1564" s="124" t="s">
        <v>7757</v>
      </c>
      <c r="D1564" s="257">
        <v>43236</v>
      </c>
      <c r="E1564" s="256"/>
      <c r="F1564" s="255" t="s">
        <v>6013</v>
      </c>
      <c r="G1564" s="427" t="s">
        <v>6008</v>
      </c>
      <c r="H1564" s="428"/>
      <c r="I1564" s="429"/>
      <c r="J1564" s="254" t="s">
        <v>109</v>
      </c>
      <c r="K1564" s="129"/>
      <c r="L1564" s="121" t="s">
        <v>9</v>
      </c>
      <c r="M1564" s="263">
        <v>506</v>
      </c>
      <c r="O1564" s="114"/>
      <c r="P1564" s="103"/>
    </row>
    <row r="1565" spans="1:16" ht="33.75" x14ac:dyDescent="0.2">
      <c r="A1565" s="493"/>
      <c r="B1565" s="250" t="s">
        <v>33</v>
      </c>
      <c r="C1565" s="250" t="s">
        <v>34</v>
      </c>
      <c r="D1565" s="250" t="s">
        <v>35</v>
      </c>
      <c r="E1565" s="495" t="s">
        <v>36</v>
      </c>
      <c r="F1565" s="495"/>
      <c r="G1565" s="496"/>
      <c r="H1565" s="497"/>
      <c r="I1565" s="498"/>
      <c r="J1565" s="131" t="s">
        <v>110</v>
      </c>
      <c r="K1565" s="121"/>
      <c r="L1565" s="132" t="s">
        <v>9</v>
      </c>
      <c r="M1565" s="235">
        <v>469.4</v>
      </c>
      <c r="O1565" s="114"/>
      <c r="P1565" s="103"/>
    </row>
    <row r="1566" spans="1:16" x14ac:dyDescent="0.2">
      <c r="A1566" s="493"/>
      <c r="B1566" s="250"/>
      <c r="C1566" s="250"/>
      <c r="D1566" s="250"/>
      <c r="E1566" s="250"/>
      <c r="F1566" s="250"/>
      <c r="G1566" s="249"/>
      <c r="H1566" s="248"/>
      <c r="I1566" s="247"/>
      <c r="J1566" s="246" t="s">
        <v>65</v>
      </c>
      <c r="K1566" s="132"/>
      <c r="L1566" s="132" t="s">
        <v>9</v>
      </c>
      <c r="M1566" s="262">
        <v>172.5</v>
      </c>
      <c r="O1566" s="114"/>
      <c r="P1566" s="103"/>
    </row>
    <row r="1567" spans="1:16" ht="23.25" thickBot="1" x14ac:dyDescent="0.25">
      <c r="A1567" s="494"/>
      <c r="B1567" s="261" t="s">
        <v>8679</v>
      </c>
      <c r="C1567" s="260" t="s">
        <v>6008</v>
      </c>
      <c r="D1567" s="243">
        <v>43238</v>
      </c>
      <c r="E1567" s="242" t="s">
        <v>40</v>
      </c>
      <c r="F1567" s="241" t="s">
        <v>7748</v>
      </c>
      <c r="G1567" s="240"/>
      <c r="H1567" s="239"/>
      <c r="I1567" s="238"/>
      <c r="J1567" s="136" t="s">
        <v>5919</v>
      </c>
      <c r="K1567" s="259"/>
      <c r="L1567" s="137" t="s">
        <v>9</v>
      </c>
      <c r="M1567" s="258">
        <v>75</v>
      </c>
      <c r="O1567" s="114"/>
      <c r="P1567" s="103"/>
    </row>
    <row r="1568" spans="1:16" ht="22.5" x14ac:dyDescent="0.2">
      <c r="A1568" s="492">
        <v>311</v>
      </c>
      <c r="B1568" s="194" t="s">
        <v>23</v>
      </c>
      <c r="C1568" s="194" t="s">
        <v>24</v>
      </c>
      <c r="D1568" s="194" t="s">
        <v>25</v>
      </c>
      <c r="E1568" s="463" t="s">
        <v>26</v>
      </c>
      <c r="F1568" s="463"/>
      <c r="G1568" s="463" t="s">
        <v>18</v>
      </c>
      <c r="H1568" s="464"/>
      <c r="I1568" s="195"/>
      <c r="J1568" s="265"/>
      <c r="K1568" s="265"/>
      <c r="L1568" s="265"/>
      <c r="M1568" s="264"/>
      <c r="O1568" s="114"/>
      <c r="P1568" s="103"/>
    </row>
    <row r="1569" spans="1:16" ht="213.75" x14ac:dyDescent="0.2">
      <c r="A1569" s="493"/>
      <c r="B1569" s="124" t="s">
        <v>7756</v>
      </c>
      <c r="C1569" s="124" t="s">
        <v>7755</v>
      </c>
      <c r="D1569" s="257">
        <v>43236</v>
      </c>
      <c r="E1569" s="256"/>
      <c r="F1569" s="255" t="s">
        <v>6013</v>
      </c>
      <c r="G1569" s="427" t="s">
        <v>6008</v>
      </c>
      <c r="H1569" s="428"/>
      <c r="I1569" s="429"/>
      <c r="J1569" s="254" t="s">
        <v>109</v>
      </c>
      <c r="K1569" s="129"/>
      <c r="L1569" s="121" t="s">
        <v>9</v>
      </c>
      <c r="M1569" s="263">
        <v>759</v>
      </c>
      <c r="O1569" s="114"/>
      <c r="P1569" s="103"/>
    </row>
    <row r="1570" spans="1:16" ht="33.75" x14ac:dyDescent="0.2">
      <c r="A1570" s="493"/>
      <c r="B1570" s="250" t="s">
        <v>33</v>
      </c>
      <c r="C1570" s="250" t="s">
        <v>34</v>
      </c>
      <c r="D1570" s="250" t="s">
        <v>35</v>
      </c>
      <c r="E1570" s="495" t="s">
        <v>36</v>
      </c>
      <c r="F1570" s="495"/>
      <c r="G1570" s="496"/>
      <c r="H1570" s="497"/>
      <c r="I1570" s="498"/>
      <c r="J1570" s="131" t="s">
        <v>110</v>
      </c>
      <c r="K1570" s="121"/>
      <c r="L1570" s="132" t="s">
        <v>9</v>
      </c>
      <c r="M1570" s="235">
        <v>415.4</v>
      </c>
      <c r="O1570" s="114"/>
      <c r="P1570" s="103"/>
    </row>
    <row r="1571" spans="1:16" x14ac:dyDescent="0.2">
      <c r="A1571" s="493"/>
      <c r="B1571" s="250"/>
      <c r="C1571" s="250"/>
      <c r="D1571" s="250"/>
      <c r="E1571" s="250"/>
      <c r="F1571" s="250"/>
      <c r="G1571" s="249"/>
      <c r="H1571" s="248"/>
      <c r="I1571" s="247"/>
      <c r="J1571" s="246" t="s">
        <v>65</v>
      </c>
      <c r="K1571" s="132"/>
      <c r="L1571" s="132" t="s">
        <v>9</v>
      </c>
      <c r="M1571" s="262">
        <v>241.5</v>
      </c>
      <c r="O1571" s="114"/>
      <c r="P1571" s="103"/>
    </row>
    <row r="1572" spans="1:16" ht="23.25" thickBot="1" x14ac:dyDescent="0.25">
      <c r="A1572" s="494"/>
      <c r="B1572" s="261" t="s">
        <v>8732</v>
      </c>
      <c r="C1572" s="260" t="s">
        <v>6008</v>
      </c>
      <c r="D1572" s="243">
        <v>43239</v>
      </c>
      <c r="E1572" s="242" t="s">
        <v>40</v>
      </c>
      <c r="F1572" s="241" t="s">
        <v>7754</v>
      </c>
      <c r="G1572" s="240"/>
      <c r="H1572" s="239"/>
      <c r="I1572" s="238"/>
      <c r="J1572" s="136" t="s">
        <v>5919</v>
      </c>
      <c r="K1572" s="259"/>
      <c r="L1572" s="137"/>
      <c r="M1572" s="258"/>
      <c r="O1572" s="114"/>
      <c r="P1572" s="103"/>
    </row>
    <row r="1573" spans="1:16" ht="22.5" x14ac:dyDescent="0.2">
      <c r="A1573" s="492">
        <v>312</v>
      </c>
      <c r="B1573" s="194" t="s">
        <v>23</v>
      </c>
      <c r="C1573" s="194" t="s">
        <v>24</v>
      </c>
      <c r="D1573" s="194" t="s">
        <v>25</v>
      </c>
      <c r="E1573" s="463" t="s">
        <v>26</v>
      </c>
      <c r="F1573" s="463"/>
      <c r="G1573" s="463" t="s">
        <v>18</v>
      </c>
      <c r="H1573" s="464"/>
      <c r="I1573" s="195"/>
      <c r="J1573" s="265"/>
      <c r="K1573" s="265"/>
      <c r="L1573" s="265"/>
      <c r="M1573" s="264"/>
      <c r="O1573" s="114"/>
      <c r="P1573" s="103"/>
    </row>
    <row r="1574" spans="1:16" ht="78.75" x14ac:dyDescent="0.2">
      <c r="A1574" s="493"/>
      <c r="B1574" s="124" t="s">
        <v>7185</v>
      </c>
      <c r="C1574" s="124" t="s">
        <v>7753</v>
      </c>
      <c r="D1574" s="257">
        <v>43236</v>
      </c>
      <c r="E1574" s="256"/>
      <c r="F1574" s="255" t="s">
        <v>7752</v>
      </c>
      <c r="G1574" s="427" t="s">
        <v>6498</v>
      </c>
      <c r="H1574" s="428"/>
      <c r="I1574" s="429"/>
      <c r="J1574" s="254" t="s">
        <v>109</v>
      </c>
      <c r="K1574" s="129"/>
      <c r="L1574" s="121" t="s">
        <v>9</v>
      </c>
      <c r="M1574" s="263">
        <v>93</v>
      </c>
      <c r="O1574" s="114"/>
      <c r="P1574" s="103"/>
    </row>
    <row r="1575" spans="1:16" ht="33.75" x14ac:dyDescent="0.2">
      <c r="A1575" s="493"/>
      <c r="B1575" s="250" t="s">
        <v>33</v>
      </c>
      <c r="C1575" s="250" t="s">
        <v>34</v>
      </c>
      <c r="D1575" s="250" t="s">
        <v>35</v>
      </c>
      <c r="E1575" s="495" t="s">
        <v>36</v>
      </c>
      <c r="F1575" s="495"/>
      <c r="G1575" s="496"/>
      <c r="H1575" s="497"/>
      <c r="I1575" s="498"/>
      <c r="J1575" s="131" t="s">
        <v>110</v>
      </c>
      <c r="K1575" s="121"/>
      <c r="L1575" s="132"/>
      <c r="M1575" s="235"/>
      <c r="O1575" s="114"/>
      <c r="P1575" s="103"/>
    </row>
    <row r="1576" spans="1:16" x14ac:dyDescent="0.2">
      <c r="A1576" s="493"/>
      <c r="B1576" s="250"/>
      <c r="C1576" s="250"/>
      <c r="D1576" s="250"/>
      <c r="E1576" s="250"/>
      <c r="F1576" s="250"/>
      <c r="G1576" s="249"/>
      <c r="H1576" s="248"/>
      <c r="I1576" s="247"/>
      <c r="J1576" s="246" t="s">
        <v>65</v>
      </c>
      <c r="K1576" s="132"/>
      <c r="L1576" s="132" t="s">
        <v>9</v>
      </c>
      <c r="M1576" s="262">
        <v>76.5</v>
      </c>
      <c r="O1576" s="114"/>
      <c r="P1576" s="103"/>
    </row>
    <row r="1577" spans="1:16" ht="23.25" thickBot="1" x14ac:dyDescent="0.25">
      <c r="A1577" s="494"/>
      <c r="B1577" s="261" t="s">
        <v>8628</v>
      </c>
      <c r="C1577" s="260" t="s">
        <v>6498</v>
      </c>
      <c r="D1577" s="243">
        <v>43237</v>
      </c>
      <c r="E1577" s="242" t="s">
        <v>40</v>
      </c>
      <c r="F1577" s="241" t="s">
        <v>7742</v>
      </c>
      <c r="G1577" s="240"/>
      <c r="H1577" s="239"/>
      <c r="I1577" s="238"/>
      <c r="J1577" s="136" t="s">
        <v>5919</v>
      </c>
      <c r="K1577" s="259"/>
      <c r="L1577" s="137" t="s">
        <v>9</v>
      </c>
      <c r="M1577" s="258">
        <v>137.09</v>
      </c>
      <c r="O1577" s="114"/>
      <c r="P1577" s="103"/>
    </row>
    <row r="1578" spans="1:16" ht="22.5" x14ac:dyDescent="0.2">
      <c r="A1578" s="492">
        <v>313</v>
      </c>
      <c r="B1578" s="194" t="s">
        <v>23</v>
      </c>
      <c r="C1578" s="194" t="s">
        <v>24</v>
      </c>
      <c r="D1578" s="194" t="s">
        <v>25</v>
      </c>
      <c r="E1578" s="463" t="s">
        <v>26</v>
      </c>
      <c r="F1578" s="463"/>
      <c r="G1578" s="463" t="s">
        <v>18</v>
      </c>
      <c r="H1578" s="464"/>
      <c r="I1578" s="195"/>
      <c r="J1578" s="265"/>
      <c r="K1578" s="265"/>
      <c r="L1578" s="265"/>
      <c r="M1578" s="264"/>
      <c r="O1578" s="114"/>
      <c r="P1578" s="103"/>
    </row>
    <row r="1579" spans="1:16" ht="168.75" x14ac:dyDescent="0.2">
      <c r="A1579" s="493"/>
      <c r="B1579" s="124" t="s">
        <v>7751</v>
      </c>
      <c r="C1579" s="124" t="s">
        <v>7750</v>
      </c>
      <c r="D1579" s="257">
        <v>43236</v>
      </c>
      <c r="E1579" s="256"/>
      <c r="F1579" s="255" t="s">
        <v>5966</v>
      </c>
      <c r="G1579" s="427" t="s">
        <v>7749</v>
      </c>
      <c r="H1579" s="428"/>
      <c r="I1579" s="429"/>
      <c r="J1579" s="254" t="s">
        <v>109</v>
      </c>
      <c r="K1579" s="129"/>
      <c r="L1579" s="121" t="s">
        <v>9</v>
      </c>
      <c r="M1579" s="263">
        <v>298</v>
      </c>
      <c r="O1579" s="114"/>
      <c r="P1579" s="103"/>
    </row>
    <row r="1580" spans="1:16" ht="33.75" x14ac:dyDescent="0.2">
      <c r="A1580" s="493"/>
      <c r="B1580" s="250" t="s">
        <v>33</v>
      </c>
      <c r="C1580" s="250" t="s">
        <v>34</v>
      </c>
      <c r="D1580" s="250" t="s">
        <v>35</v>
      </c>
      <c r="E1580" s="495" t="s">
        <v>36</v>
      </c>
      <c r="F1580" s="495"/>
      <c r="G1580" s="496"/>
      <c r="H1580" s="497"/>
      <c r="I1580" s="498"/>
      <c r="J1580" s="131" t="s">
        <v>110</v>
      </c>
      <c r="K1580" s="121"/>
      <c r="L1580" s="132" t="s">
        <v>9</v>
      </c>
      <c r="M1580" s="235">
        <v>592</v>
      </c>
      <c r="O1580" s="114"/>
      <c r="P1580" s="103"/>
    </row>
    <row r="1581" spans="1:16" x14ac:dyDescent="0.2">
      <c r="A1581" s="493"/>
      <c r="B1581" s="250"/>
      <c r="C1581" s="250"/>
      <c r="D1581" s="250"/>
      <c r="E1581" s="250"/>
      <c r="F1581" s="250"/>
      <c r="G1581" s="249"/>
      <c r="H1581" s="248"/>
      <c r="I1581" s="247"/>
      <c r="J1581" s="246" t="s">
        <v>65</v>
      </c>
      <c r="K1581" s="132"/>
      <c r="L1581" s="132"/>
      <c r="M1581" s="262"/>
      <c r="O1581" s="114"/>
      <c r="P1581" s="103"/>
    </row>
    <row r="1582" spans="1:16" ht="23.25" thickBot="1" x14ac:dyDescent="0.25">
      <c r="A1582" s="494"/>
      <c r="B1582" s="261" t="s">
        <v>710</v>
      </c>
      <c r="C1582" s="260" t="s">
        <v>7749</v>
      </c>
      <c r="D1582" s="243">
        <v>43238</v>
      </c>
      <c r="E1582" s="242" t="s">
        <v>40</v>
      </c>
      <c r="F1582" s="241" t="s">
        <v>7748</v>
      </c>
      <c r="G1582" s="240"/>
      <c r="H1582" s="239"/>
      <c r="I1582" s="238"/>
      <c r="J1582" s="136" t="s">
        <v>5919</v>
      </c>
      <c r="K1582" s="259"/>
      <c r="L1582" s="137"/>
      <c r="M1582" s="258"/>
      <c r="O1582" s="114"/>
      <c r="P1582" s="103"/>
    </row>
    <row r="1583" spans="1:16" ht="22.5" x14ac:dyDescent="0.2">
      <c r="A1583" s="492">
        <v>314</v>
      </c>
      <c r="B1583" s="194" t="s">
        <v>23</v>
      </c>
      <c r="C1583" s="194" t="s">
        <v>24</v>
      </c>
      <c r="D1583" s="194" t="s">
        <v>25</v>
      </c>
      <c r="E1583" s="463" t="s">
        <v>26</v>
      </c>
      <c r="F1583" s="463"/>
      <c r="G1583" s="463" t="s">
        <v>18</v>
      </c>
      <c r="H1583" s="464"/>
      <c r="I1583" s="195"/>
      <c r="J1583" s="265"/>
      <c r="K1583" s="265"/>
      <c r="L1583" s="265"/>
      <c r="M1583" s="264"/>
      <c r="O1583" s="114"/>
      <c r="P1583" s="103"/>
    </row>
    <row r="1584" spans="1:16" ht="45" x14ac:dyDescent="0.2">
      <c r="A1584" s="493"/>
      <c r="B1584" s="124" t="s">
        <v>7747</v>
      </c>
      <c r="C1584" s="124" t="s">
        <v>7746</v>
      </c>
      <c r="D1584" s="257">
        <v>43236</v>
      </c>
      <c r="E1584" s="256"/>
      <c r="F1584" s="255" t="s">
        <v>6001</v>
      </c>
      <c r="G1584" s="427" t="s">
        <v>6000</v>
      </c>
      <c r="H1584" s="428"/>
      <c r="I1584" s="429"/>
      <c r="J1584" s="254" t="s">
        <v>109</v>
      </c>
      <c r="K1584" s="129"/>
      <c r="L1584" s="121"/>
      <c r="M1584" s="263"/>
      <c r="O1584" s="114"/>
      <c r="P1584" s="103"/>
    </row>
    <row r="1585" spans="1:16" ht="33.75" x14ac:dyDescent="0.2">
      <c r="A1585" s="493"/>
      <c r="B1585" s="250" t="s">
        <v>33</v>
      </c>
      <c r="C1585" s="250" t="s">
        <v>34</v>
      </c>
      <c r="D1585" s="250" t="s">
        <v>35</v>
      </c>
      <c r="E1585" s="495" t="s">
        <v>36</v>
      </c>
      <c r="F1585" s="495"/>
      <c r="G1585" s="496"/>
      <c r="H1585" s="497"/>
      <c r="I1585" s="498"/>
      <c r="J1585" s="131" t="s">
        <v>110</v>
      </c>
      <c r="K1585" s="121"/>
      <c r="L1585" s="132" t="s">
        <v>9</v>
      </c>
      <c r="M1585" s="235">
        <v>1283</v>
      </c>
      <c r="O1585" s="114"/>
      <c r="P1585" s="103"/>
    </row>
    <row r="1586" spans="1:16" x14ac:dyDescent="0.2">
      <c r="A1586" s="493"/>
      <c r="B1586" s="250"/>
      <c r="C1586" s="250"/>
      <c r="D1586" s="250"/>
      <c r="E1586" s="250"/>
      <c r="F1586" s="250"/>
      <c r="G1586" s="249"/>
      <c r="H1586" s="248"/>
      <c r="I1586" s="247"/>
      <c r="J1586" s="246" t="s">
        <v>65</v>
      </c>
      <c r="K1586" s="132"/>
      <c r="L1586" s="132"/>
      <c r="M1586" s="262"/>
      <c r="O1586" s="114"/>
      <c r="P1586" s="103"/>
    </row>
    <row r="1587" spans="1:16" ht="23.25" thickBot="1" x14ac:dyDescent="0.25">
      <c r="A1587" s="494"/>
      <c r="B1587" s="261" t="s">
        <v>8733</v>
      </c>
      <c r="C1587" s="260" t="s">
        <v>6000</v>
      </c>
      <c r="D1587" s="243">
        <v>43240</v>
      </c>
      <c r="E1587" s="242" t="s">
        <v>40</v>
      </c>
      <c r="F1587" s="241" t="s">
        <v>7745</v>
      </c>
      <c r="G1587" s="240"/>
      <c r="H1587" s="239"/>
      <c r="I1587" s="238"/>
      <c r="J1587" s="136" t="s">
        <v>5919</v>
      </c>
      <c r="K1587" s="259"/>
      <c r="L1587" s="137"/>
      <c r="M1587" s="258"/>
      <c r="O1587" s="114"/>
      <c r="P1587" s="103"/>
    </row>
    <row r="1588" spans="1:16" ht="22.5" x14ac:dyDescent="0.2">
      <c r="A1588" s="492">
        <v>315</v>
      </c>
      <c r="B1588" s="194" t="s">
        <v>23</v>
      </c>
      <c r="C1588" s="194" t="s">
        <v>24</v>
      </c>
      <c r="D1588" s="194" t="s">
        <v>25</v>
      </c>
      <c r="E1588" s="463" t="s">
        <v>26</v>
      </c>
      <c r="F1588" s="463"/>
      <c r="G1588" s="463" t="s">
        <v>18</v>
      </c>
      <c r="H1588" s="464"/>
      <c r="I1588" s="195"/>
      <c r="J1588" s="265"/>
      <c r="K1588" s="265"/>
      <c r="L1588" s="265"/>
      <c r="M1588" s="264"/>
      <c r="O1588" s="114"/>
      <c r="P1588" s="103"/>
    </row>
    <row r="1589" spans="1:16" ht="67.5" x14ac:dyDescent="0.2">
      <c r="A1589" s="493"/>
      <c r="B1589" s="124" t="s">
        <v>7744</v>
      </c>
      <c r="C1589" s="124" t="s">
        <v>7743</v>
      </c>
      <c r="D1589" s="257">
        <v>43236</v>
      </c>
      <c r="E1589" s="256"/>
      <c r="F1589" s="255" t="s">
        <v>5966</v>
      </c>
      <c r="G1589" s="427" t="s">
        <v>6266</v>
      </c>
      <c r="H1589" s="428"/>
      <c r="I1589" s="429"/>
      <c r="J1589" s="254" t="s">
        <v>109</v>
      </c>
      <c r="K1589" s="129"/>
      <c r="L1589" s="121" t="s">
        <v>9</v>
      </c>
      <c r="M1589" s="263">
        <v>149</v>
      </c>
      <c r="O1589" s="114"/>
      <c r="P1589" s="103"/>
    </row>
    <row r="1590" spans="1:16" ht="33.75" x14ac:dyDescent="0.2">
      <c r="A1590" s="493"/>
      <c r="B1590" s="250" t="s">
        <v>33</v>
      </c>
      <c r="C1590" s="250" t="s">
        <v>34</v>
      </c>
      <c r="D1590" s="250" t="s">
        <v>35</v>
      </c>
      <c r="E1590" s="495" t="s">
        <v>36</v>
      </c>
      <c r="F1590" s="495"/>
      <c r="G1590" s="496"/>
      <c r="H1590" s="497"/>
      <c r="I1590" s="498"/>
      <c r="J1590" s="131" t="s">
        <v>110</v>
      </c>
      <c r="K1590" s="121"/>
      <c r="L1590" s="132" t="s">
        <v>9</v>
      </c>
      <c r="M1590" s="235">
        <v>458.4</v>
      </c>
      <c r="O1590" s="114"/>
      <c r="P1590" s="103"/>
    </row>
    <row r="1591" spans="1:16" x14ac:dyDescent="0.2">
      <c r="A1591" s="493"/>
      <c r="B1591" s="250"/>
      <c r="C1591" s="250"/>
      <c r="D1591" s="250"/>
      <c r="E1591" s="250"/>
      <c r="F1591" s="250"/>
      <c r="G1591" s="249"/>
      <c r="H1591" s="248"/>
      <c r="I1591" s="247"/>
      <c r="J1591" s="246" t="s">
        <v>65</v>
      </c>
      <c r="K1591" s="132"/>
      <c r="L1591" s="132"/>
      <c r="M1591" s="262"/>
      <c r="O1591" s="114"/>
      <c r="P1591" s="103"/>
    </row>
    <row r="1592" spans="1:16" ht="23.25" thickBot="1" x14ac:dyDescent="0.25">
      <c r="A1592" s="494"/>
      <c r="B1592" s="261" t="s">
        <v>8734</v>
      </c>
      <c r="C1592" s="260" t="s">
        <v>6266</v>
      </c>
      <c r="D1592" s="243">
        <v>43237</v>
      </c>
      <c r="E1592" s="242" t="s">
        <v>40</v>
      </c>
      <c r="F1592" s="241" t="s">
        <v>7742</v>
      </c>
      <c r="G1592" s="240"/>
      <c r="H1592" s="239"/>
      <c r="I1592" s="238"/>
      <c r="J1592" s="136" t="s">
        <v>5919</v>
      </c>
      <c r="K1592" s="259"/>
      <c r="L1592" s="137"/>
      <c r="M1592" s="258"/>
      <c r="O1592" s="114"/>
      <c r="P1592" s="103"/>
    </row>
    <row r="1593" spans="1:16" ht="22.5" x14ac:dyDescent="0.2">
      <c r="A1593" s="492">
        <v>316</v>
      </c>
      <c r="B1593" s="194" t="s">
        <v>23</v>
      </c>
      <c r="C1593" s="194" t="s">
        <v>24</v>
      </c>
      <c r="D1593" s="194" t="s">
        <v>25</v>
      </c>
      <c r="E1593" s="463" t="s">
        <v>26</v>
      </c>
      <c r="F1593" s="463"/>
      <c r="G1593" s="463" t="s">
        <v>18</v>
      </c>
      <c r="H1593" s="464"/>
      <c r="I1593" s="195"/>
      <c r="J1593" s="265"/>
      <c r="K1593" s="265"/>
      <c r="L1593" s="265"/>
      <c r="M1593" s="264"/>
      <c r="O1593" s="114"/>
      <c r="P1593" s="103"/>
    </row>
    <row r="1594" spans="1:16" ht="202.5" x14ac:dyDescent="0.2">
      <c r="A1594" s="493"/>
      <c r="B1594" s="124" t="s">
        <v>7154</v>
      </c>
      <c r="C1594" s="124" t="s">
        <v>7741</v>
      </c>
      <c r="D1594" s="257">
        <v>43237</v>
      </c>
      <c r="E1594" s="256"/>
      <c r="F1594" s="255" t="s">
        <v>6611</v>
      </c>
      <c r="G1594" s="427" t="s">
        <v>7740</v>
      </c>
      <c r="H1594" s="428"/>
      <c r="I1594" s="429"/>
      <c r="J1594" s="254" t="s">
        <v>109</v>
      </c>
      <c r="K1594" s="129"/>
      <c r="L1594" s="121" t="s">
        <v>9</v>
      </c>
      <c r="M1594" s="263">
        <v>322</v>
      </c>
      <c r="O1594" s="114"/>
      <c r="P1594" s="103"/>
    </row>
    <row r="1595" spans="1:16" ht="33.75" x14ac:dyDescent="0.2">
      <c r="A1595" s="493"/>
      <c r="B1595" s="250" t="s">
        <v>33</v>
      </c>
      <c r="C1595" s="250" t="s">
        <v>34</v>
      </c>
      <c r="D1595" s="250" t="s">
        <v>35</v>
      </c>
      <c r="E1595" s="495" t="s">
        <v>36</v>
      </c>
      <c r="F1595" s="495"/>
      <c r="G1595" s="496"/>
      <c r="H1595" s="497"/>
      <c r="I1595" s="498"/>
      <c r="J1595" s="131" t="s">
        <v>110</v>
      </c>
      <c r="K1595" s="121"/>
      <c r="L1595" s="132"/>
      <c r="M1595" s="235"/>
      <c r="O1595" s="114"/>
      <c r="P1595" s="103"/>
    </row>
    <row r="1596" spans="1:16" x14ac:dyDescent="0.2">
      <c r="A1596" s="493"/>
      <c r="B1596" s="250"/>
      <c r="C1596" s="250"/>
      <c r="D1596" s="250"/>
      <c r="E1596" s="250"/>
      <c r="F1596" s="250"/>
      <c r="G1596" s="249"/>
      <c r="H1596" s="248"/>
      <c r="I1596" s="247"/>
      <c r="J1596" s="246" t="s">
        <v>65</v>
      </c>
      <c r="K1596" s="132"/>
      <c r="L1596" s="132"/>
      <c r="M1596" s="262"/>
      <c r="O1596" s="114"/>
      <c r="P1596" s="103"/>
    </row>
    <row r="1597" spans="1:16" ht="23.25" thickBot="1" x14ac:dyDescent="0.25">
      <c r="A1597" s="494"/>
      <c r="B1597" s="261" t="s">
        <v>1129</v>
      </c>
      <c r="C1597" s="260" t="s">
        <v>7740</v>
      </c>
      <c r="D1597" s="243">
        <v>43239</v>
      </c>
      <c r="E1597" s="242" t="s">
        <v>40</v>
      </c>
      <c r="F1597" s="241" t="s">
        <v>7732</v>
      </c>
      <c r="G1597" s="240"/>
      <c r="H1597" s="239"/>
      <c r="I1597" s="238"/>
      <c r="J1597" s="136" t="s">
        <v>5919</v>
      </c>
      <c r="K1597" s="259"/>
      <c r="L1597" s="137"/>
      <c r="M1597" s="258"/>
      <c r="O1597" s="114"/>
      <c r="P1597" s="103"/>
    </row>
    <row r="1598" spans="1:16" ht="22.5" x14ac:dyDescent="0.2">
      <c r="A1598" s="492">
        <v>317</v>
      </c>
      <c r="B1598" s="194" t="s">
        <v>23</v>
      </c>
      <c r="C1598" s="194" t="s">
        <v>24</v>
      </c>
      <c r="D1598" s="194" t="s">
        <v>25</v>
      </c>
      <c r="E1598" s="463" t="s">
        <v>26</v>
      </c>
      <c r="F1598" s="463"/>
      <c r="G1598" s="463" t="s">
        <v>18</v>
      </c>
      <c r="H1598" s="464"/>
      <c r="I1598" s="195"/>
      <c r="J1598" s="265"/>
      <c r="K1598" s="265"/>
      <c r="L1598" s="265"/>
      <c r="M1598" s="264"/>
      <c r="O1598" s="114"/>
      <c r="P1598" s="103"/>
    </row>
    <row r="1599" spans="1:16" ht="123.75" x14ac:dyDescent="0.2">
      <c r="A1599" s="493"/>
      <c r="B1599" s="124" t="s">
        <v>7739</v>
      </c>
      <c r="C1599" s="124" t="s">
        <v>7738</v>
      </c>
      <c r="D1599" s="257">
        <v>43237</v>
      </c>
      <c r="E1599" s="256"/>
      <c r="F1599" s="255" t="s">
        <v>6611</v>
      </c>
      <c r="G1599" s="427" t="s">
        <v>693</v>
      </c>
      <c r="H1599" s="428"/>
      <c r="I1599" s="429"/>
      <c r="J1599" s="254" t="s">
        <v>109</v>
      </c>
      <c r="K1599" s="129"/>
      <c r="L1599" s="121" t="s">
        <v>9</v>
      </c>
      <c r="M1599" s="263">
        <v>161</v>
      </c>
      <c r="O1599" s="114"/>
      <c r="P1599" s="103"/>
    </row>
    <row r="1600" spans="1:16" ht="33.75" x14ac:dyDescent="0.2">
      <c r="A1600" s="493"/>
      <c r="B1600" s="250" t="s">
        <v>33</v>
      </c>
      <c r="C1600" s="250" t="s">
        <v>34</v>
      </c>
      <c r="D1600" s="250" t="s">
        <v>35</v>
      </c>
      <c r="E1600" s="495" t="s">
        <v>36</v>
      </c>
      <c r="F1600" s="495"/>
      <c r="G1600" s="496"/>
      <c r="H1600" s="497"/>
      <c r="I1600" s="498"/>
      <c r="J1600" s="131" t="s">
        <v>110</v>
      </c>
      <c r="K1600" s="121"/>
      <c r="L1600" s="132" t="s">
        <v>9</v>
      </c>
      <c r="M1600" s="235">
        <v>495.4</v>
      </c>
      <c r="O1600" s="114"/>
      <c r="P1600" s="103"/>
    </row>
    <row r="1601" spans="1:16" x14ac:dyDescent="0.2">
      <c r="A1601" s="493"/>
      <c r="B1601" s="250"/>
      <c r="C1601" s="250"/>
      <c r="D1601" s="250"/>
      <c r="E1601" s="250"/>
      <c r="F1601" s="250"/>
      <c r="G1601" s="249"/>
      <c r="H1601" s="248"/>
      <c r="I1601" s="247"/>
      <c r="J1601" s="246" t="s">
        <v>65</v>
      </c>
      <c r="K1601" s="132"/>
      <c r="L1601" s="132"/>
      <c r="M1601" s="262"/>
      <c r="O1601" s="114"/>
      <c r="P1601" s="103"/>
    </row>
    <row r="1602" spans="1:16" ht="23.25" thickBot="1" x14ac:dyDescent="0.25">
      <c r="A1602" s="494"/>
      <c r="B1602" s="261" t="s">
        <v>121</v>
      </c>
      <c r="C1602" s="260" t="s">
        <v>693</v>
      </c>
      <c r="D1602" s="243">
        <v>43238</v>
      </c>
      <c r="E1602" s="242" t="s">
        <v>40</v>
      </c>
      <c r="F1602" s="241" t="s">
        <v>7726</v>
      </c>
      <c r="G1602" s="240"/>
      <c r="H1602" s="239"/>
      <c r="I1602" s="238"/>
      <c r="J1602" s="136" t="s">
        <v>5919</v>
      </c>
      <c r="K1602" s="259"/>
      <c r="L1602" s="137"/>
      <c r="M1602" s="258"/>
      <c r="O1602" s="114"/>
      <c r="P1602" s="103"/>
    </row>
    <row r="1603" spans="1:16" ht="22.5" x14ac:dyDescent="0.2">
      <c r="A1603" s="492">
        <v>318</v>
      </c>
      <c r="B1603" s="194" t="s">
        <v>23</v>
      </c>
      <c r="C1603" s="194" t="s">
        <v>24</v>
      </c>
      <c r="D1603" s="194" t="s">
        <v>25</v>
      </c>
      <c r="E1603" s="463" t="s">
        <v>26</v>
      </c>
      <c r="F1603" s="463"/>
      <c r="G1603" s="463" t="s">
        <v>18</v>
      </c>
      <c r="H1603" s="464"/>
      <c r="I1603" s="195"/>
      <c r="J1603" s="265"/>
      <c r="K1603" s="265"/>
      <c r="L1603" s="265"/>
      <c r="M1603" s="264"/>
      <c r="O1603" s="114"/>
      <c r="P1603" s="103"/>
    </row>
    <row r="1604" spans="1:16" ht="90" x14ac:dyDescent="0.2">
      <c r="A1604" s="493"/>
      <c r="B1604" s="124" t="s">
        <v>7737</v>
      </c>
      <c r="C1604" s="124" t="s">
        <v>7736</v>
      </c>
      <c r="D1604" s="257">
        <v>43237</v>
      </c>
      <c r="E1604" s="256"/>
      <c r="F1604" s="255" t="s">
        <v>6013</v>
      </c>
      <c r="G1604" s="427" t="s">
        <v>693</v>
      </c>
      <c r="H1604" s="428"/>
      <c r="I1604" s="429"/>
      <c r="J1604" s="254" t="s">
        <v>109</v>
      </c>
      <c r="K1604" s="129"/>
      <c r="L1604" s="121" t="s">
        <v>9</v>
      </c>
      <c r="M1604" s="263">
        <v>253</v>
      </c>
      <c r="O1604" s="114"/>
      <c r="P1604" s="103"/>
    </row>
    <row r="1605" spans="1:16" ht="33.75" x14ac:dyDescent="0.2">
      <c r="A1605" s="493"/>
      <c r="B1605" s="250" t="s">
        <v>33</v>
      </c>
      <c r="C1605" s="250" t="s">
        <v>34</v>
      </c>
      <c r="D1605" s="250" t="s">
        <v>35</v>
      </c>
      <c r="E1605" s="495" t="s">
        <v>36</v>
      </c>
      <c r="F1605" s="495"/>
      <c r="G1605" s="496"/>
      <c r="H1605" s="497"/>
      <c r="I1605" s="498"/>
      <c r="J1605" s="131" t="s">
        <v>110</v>
      </c>
      <c r="K1605" s="121"/>
      <c r="L1605" s="132" t="s">
        <v>9</v>
      </c>
      <c r="M1605" s="235">
        <v>308.39999999999998</v>
      </c>
      <c r="O1605" s="114"/>
      <c r="P1605" s="103"/>
    </row>
    <row r="1606" spans="1:16" x14ac:dyDescent="0.2">
      <c r="A1606" s="493"/>
      <c r="B1606" s="250"/>
      <c r="C1606" s="250"/>
      <c r="D1606" s="250"/>
      <c r="E1606" s="250"/>
      <c r="F1606" s="250"/>
      <c r="G1606" s="249"/>
      <c r="H1606" s="248"/>
      <c r="I1606" s="247"/>
      <c r="J1606" s="246" t="s">
        <v>65</v>
      </c>
      <c r="K1606" s="132"/>
      <c r="L1606" s="132"/>
      <c r="M1606" s="262"/>
      <c r="O1606" s="114"/>
      <c r="P1606" s="103"/>
    </row>
    <row r="1607" spans="1:16" ht="23.25" thickBot="1" x14ac:dyDescent="0.25">
      <c r="A1607" s="494"/>
      <c r="B1607" s="261" t="s">
        <v>8628</v>
      </c>
      <c r="C1607" s="260" t="s">
        <v>693</v>
      </c>
      <c r="D1607" s="243">
        <v>43238</v>
      </c>
      <c r="E1607" s="242" t="s">
        <v>40</v>
      </c>
      <c r="F1607" s="241" t="s">
        <v>7726</v>
      </c>
      <c r="G1607" s="240"/>
      <c r="H1607" s="239"/>
      <c r="I1607" s="238"/>
      <c r="J1607" s="136" t="s">
        <v>5919</v>
      </c>
      <c r="K1607" s="259"/>
      <c r="L1607" s="137"/>
      <c r="M1607" s="258"/>
      <c r="O1607" s="114"/>
      <c r="P1607" s="103"/>
    </row>
    <row r="1608" spans="1:16" ht="22.5" x14ac:dyDescent="0.2">
      <c r="A1608" s="492">
        <v>319</v>
      </c>
      <c r="B1608" s="194" t="s">
        <v>23</v>
      </c>
      <c r="C1608" s="194" t="s">
        <v>24</v>
      </c>
      <c r="D1608" s="194" t="s">
        <v>25</v>
      </c>
      <c r="E1608" s="463" t="s">
        <v>26</v>
      </c>
      <c r="F1608" s="463"/>
      <c r="G1608" s="463" t="s">
        <v>18</v>
      </c>
      <c r="H1608" s="464"/>
      <c r="I1608" s="195"/>
      <c r="J1608" s="265"/>
      <c r="K1608" s="265"/>
      <c r="L1608" s="265"/>
      <c r="M1608" s="264"/>
      <c r="O1608" s="114"/>
      <c r="P1608" s="103"/>
    </row>
    <row r="1609" spans="1:16" ht="146.25" x14ac:dyDescent="0.2">
      <c r="A1609" s="493"/>
      <c r="B1609" s="124" t="s">
        <v>6137</v>
      </c>
      <c r="C1609" s="124" t="s">
        <v>7735</v>
      </c>
      <c r="D1609" s="257">
        <v>43237</v>
      </c>
      <c r="E1609" s="256"/>
      <c r="F1609" s="255" t="s">
        <v>7734</v>
      </c>
      <c r="G1609" s="427" t="s">
        <v>7733</v>
      </c>
      <c r="H1609" s="428"/>
      <c r="I1609" s="429"/>
      <c r="J1609" s="254" t="s">
        <v>109</v>
      </c>
      <c r="K1609" s="129"/>
      <c r="L1609" s="121" t="s">
        <v>9</v>
      </c>
      <c r="M1609" s="263">
        <v>198</v>
      </c>
      <c r="O1609" s="114"/>
      <c r="P1609" s="103"/>
    </row>
    <row r="1610" spans="1:16" ht="33.75" x14ac:dyDescent="0.2">
      <c r="A1610" s="493"/>
      <c r="B1610" s="250" t="s">
        <v>33</v>
      </c>
      <c r="C1610" s="250" t="s">
        <v>34</v>
      </c>
      <c r="D1610" s="250" t="s">
        <v>35</v>
      </c>
      <c r="E1610" s="495" t="s">
        <v>36</v>
      </c>
      <c r="F1610" s="495"/>
      <c r="G1610" s="496"/>
      <c r="H1610" s="497"/>
      <c r="I1610" s="498"/>
      <c r="J1610" s="131" t="s">
        <v>110</v>
      </c>
      <c r="K1610" s="121"/>
      <c r="L1610" s="132"/>
      <c r="M1610" s="235"/>
      <c r="O1610" s="114"/>
      <c r="P1610" s="103"/>
    </row>
    <row r="1611" spans="1:16" x14ac:dyDescent="0.2">
      <c r="A1611" s="493"/>
      <c r="B1611" s="250"/>
      <c r="C1611" s="250"/>
      <c r="D1611" s="250"/>
      <c r="E1611" s="250"/>
      <c r="F1611" s="250"/>
      <c r="G1611" s="249"/>
      <c r="H1611" s="248"/>
      <c r="I1611" s="247"/>
      <c r="J1611" s="246" t="s">
        <v>65</v>
      </c>
      <c r="K1611" s="132"/>
      <c r="L1611" s="132"/>
      <c r="M1611" s="262"/>
      <c r="O1611" s="114"/>
      <c r="P1611" s="103"/>
    </row>
    <row r="1612" spans="1:16" ht="23.25" thickBot="1" x14ac:dyDescent="0.25">
      <c r="A1612" s="494"/>
      <c r="B1612" s="261" t="s">
        <v>8670</v>
      </c>
      <c r="C1612" s="260" t="s">
        <v>7733</v>
      </c>
      <c r="D1612" s="243">
        <v>43239</v>
      </c>
      <c r="E1612" s="242" t="s">
        <v>40</v>
      </c>
      <c r="F1612" s="241" t="s">
        <v>7732</v>
      </c>
      <c r="G1612" s="240"/>
      <c r="H1612" s="239"/>
      <c r="I1612" s="238"/>
      <c r="J1612" s="136" t="s">
        <v>5919</v>
      </c>
      <c r="K1612" s="259"/>
      <c r="L1612" s="137" t="s">
        <v>9</v>
      </c>
      <c r="M1612" s="258">
        <v>902</v>
      </c>
      <c r="O1612" s="114"/>
      <c r="P1612" s="103"/>
    </row>
    <row r="1613" spans="1:16" ht="22.5" x14ac:dyDescent="0.2">
      <c r="A1613" s="492">
        <v>320</v>
      </c>
      <c r="B1613" s="194" t="s">
        <v>23</v>
      </c>
      <c r="C1613" s="194" t="s">
        <v>24</v>
      </c>
      <c r="D1613" s="194" t="s">
        <v>25</v>
      </c>
      <c r="E1613" s="463" t="s">
        <v>26</v>
      </c>
      <c r="F1613" s="463"/>
      <c r="G1613" s="463" t="s">
        <v>18</v>
      </c>
      <c r="H1613" s="464"/>
      <c r="I1613" s="195"/>
      <c r="J1613" s="265"/>
      <c r="K1613" s="265"/>
      <c r="L1613" s="265"/>
      <c r="M1613" s="264"/>
      <c r="O1613" s="114"/>
      <c r="P1613" s="103"/>
    </row>
    <row r="1614" spans="1:16" ht="45" x14ac:dyDescent="0.2">
      <c r="A1614" s="493"/>
      <c r="B1614" s="124" t="s">
        <v>5998</v>
      </c>
      <c r="C1614" s="124" t="s">
        <v>7731</v>
      </c>
      <c r="D1614" s="257">
        <v>43237</v>
      </c>
      <c r="E1614" s="256"/>
      <c r="F1614" s="255" t="s">
        <v>5983</v>
      </c>
      <c r="G1614" s="427" t="s">
        <v>3850</v>
      </c>
      <c r="H1614" s="428"/>
      <c r="I1614" s="429"/>
      <c r="J1614" s="254" t="s">
        <v>109</v>
      </c>
      <c r="K1614" s="129"/>
      <c r="L1614" s="121" t="s">
        <v>9</v>
      </c>
      <c r="M1614" s="263">
        <v>215</v>
      </c>
      <c r="O1614" s="114"/>
      <c r="P1614" s="103"/>
    </row>
    <row r="1615" spans="1:16" ht="33.75" x14ac:dyDescent="0.2">
      <c r="A1615" s="493"/>
      <c r="B1615" s="250" t="s">
        <v>33</v>
      </c>
      <c r="C1615" s="250" t="s">
        <v>34</v>
      </c>
      <c r="D1615" s="250" t="s">
        <v>35</v>
      </c>
      <c r="E1615" s="495" t="s">
        <v>36</v>
      </c>
      <c r="F1615" s="495"/>
      <c r="G1615" s="496"/>
      <c r="H1615" s="497"/>
      <c r="I1615" s="498"/>
      <c r="J1615" s="131" t="s">
        <v>110</v>
      </c>
      <c r="K1615" s="121"/>
      <c r="L1615" s="132" t="s">
        <v>9</v>
      </c>
      <c r="M1615" s="235">
        <v>349.85</v>
      </c>
      <c r="O1615" s="114"/>
      <c r="P1615" s="103"/>
    </row>
    <row r="1616" spans="1:16" x14ac:dyDescent="0.2">
      <c r="A1616" s="493"/>
      <c r="B1616" s="250"/>
      <c r="C1616" s="250"/>
      <c r="D1616" s="250"/>
      <c r="E1616" s="250"/>
      <c r="F1616" s="250"/>
      <c r="G1616" s="249"/>
      <c r="H1616" s="248"/>
      <c r="I1616" s="247"/>
      <c r="J1616" s="246" t="s">
        <v>65</v>
      </c>
      <c r="K1616" s="132"/>
      <c r="L1616" s="132"/>
      <c r="M1616" s="262"/>
      <c r="O1616" s="114"/>
      <c r="P1616" s="103"/>
    </row>
    <row r="1617" spans="1:16" ht="23.25" thickBot="1" x14ac:dyDescent="0.25">
      <c r="A1617" s="494"/>
      <c r="B1617" s="261" t="s">
        <v>66</v>
      </c>
      <c r="C1617" s="260" t="s">
        <v>3850</v>
      </c>
      <c r="D1617" s="243">
        <v>43238</v>
      </c>
      <c r="E1617" s="242" t="s">
        <v>40</v>
      </c>
      <c r="F1617" s="241" t="s">
        <v>7726</v>
      </c>
      <c r="G1617" s="240"/>
      <c r="H1617" s="239"/>
      <c r="I1617" s="238"/>
      <c r="J1617" s="136" t="s">
        <v>5919</v>
      </c>
      <c r="K1617" s="259"/>
      <c r="L1617" s="137" t="s">
        <v>9</v>
      </c>
      <c r="M1617" s="258">
        <v>35</v>
      </c>
      <c r="O1617" s="114"/>
      <c r="P1617" s="103"/>
    </row>
    <row r="1618" spans="1:16" ht="22.5" x14ac:dyDescent="0.2">
      <c r="A1618" s="492">
        <v>321</v>
      </c>
      <c r="B1618" s="194" t="s">
        <v>23</v>
      </c>
      <c r="C1618" s="194" t="s">
        <v>24</v>
      </c>
      <c r="D1618" s="194" t="s">
        <v>25</v>
      </c>
      <c r="E1618" s="463" t="s">
        <v>26</v>
      </c>
      <c r="F1618" s="463"/>
      <c r="G1618" s="463" t="s">
        <v>18</v>
      </c>
      <c r="H1618" s="464"/>
      <c r="I1618" s="195"/>
      <c r="J1618" s="265"/>
      <c r="K1618" s="265"/>
      <c r="L1618" s="265"/>
      <c r="M1618" s="264"/>
      <c r="O1618" s="114"/>
      <c r="P1618" s="103"/>
    </row>
    <row r="1619" spans="1:16" ht="45" x14ac:dyDescent="0.2">
      <c r="A1619" s="493"/>
      <c r="B1619" s="124" t="s">
        <v>7730</v>
      </c>
      <c r="C1619" s="124" t="s">
        <v>7729</v>
      </c>
      <c r="D1619" s="257">
        <v>43237</v>
      </c>
      <c r="E1619" s="256"/>
      <c r="F1619" s="255" t="s">
        <v>5966</v>
      </c>
      <c r="G1619" s="427" t="s">
        <v>6266</v>
      </c>
      <c r="H1619" s="428"/>
      <c r="I1619" s="429"/>
      <c r="J1619" s="254" t="s">
        <v>109</v>
      </c>
      <c r="K1619" s="129"/>
      <c r="L1619" s="121" t="s">
        <v>9</v>
      </c>
      <c r="M1619" s="263">
        <v>149</v>
      </c>
      <c r="O1619" s="114"/>
      <c r="P1619" s="103"/>
    </row>
    <row r="1620" spans="1:16" ht="33.75" x14ac:dyDescent="0.2">
      <c r="A1620" s="493"/>
      <c r="B1620" s="250" t="s">
        <v>33</v>
      </c>
      <c r="C1620" s="250" t="s">
        <v>34</v>
      </c>
      <c r="D1620" s="250" t="s">
        <v>35</v>
      </c>
      <c r="E1620" s="495" t="s">
        <v>36</v>
      </c>
      <c r="F1620" s="495"/>
      <c r="G1620" s="496"/>
      <c r="H1620" s="497"/>
      <c r="I1620" s="498"/>
      <c r="J1620" s="131" t="s">
        <v>110</v>
      </c>
      <c r="K1620" s="121"/>
      <c r="L1620" s="132" t="s">
        <v>9</v>
      </c>
      <c r="M1620" s="235">
        <v>612</v>
      </c>
      <c r="O1620" s="114"/>
      <c r="P1620" s="103"/>
    </row>
    <row r="1621" spans="1:16" x14ac:dyDescent="0.2">
      <c r="A1621" s="493"/>
      <c r="B1621" s="250"/>
      <c r="C1621" s="250"/>
      <c r="D1621" s="250"/>
      <c r="E1621" s="250"/>
      <c r="F1621" s="250"/>
      <c r="G1621" s="249"/>
      <c r="H1621" s="248"/>
      <c r="I1621" s="247"/>
      <c r="J1621" s="246" t="s">
        <v>65</v>
      </c>
      <c r="K1621" s="132"/>
      <c r="L1621" s="132"/>
      <c r="M1621" s="262"/>
      <c r="O1621" s="114"/>
      <c r="P1621" s="103"/>
    </row>
    <row r="1622" spans="1:16" ht="23.25" thickBot="1" x14ac:dyDescent="0.25">
      <c r="A1622" s="494"/>
      <c r="B1622" s="261" t="s">
        <v>66</v>
      </c>
      <c r="C1622" s="260" t="s">
        <v>6266</v>
      </c>
      <c r="D1622" s="243">
        <v>43238</v>
      </c>
      <c r="E1622" s="242" t="s">
        <v>40</v>
      </c>
      <c r="F1622" s="241" t="s">
        <v>7726</v>
      </c>
      <c r="G1622" s="240"/>
      <c r="H1622" s="239"/>
      <c r="I1622" s="238"/>
      <c r="J1622" s="136" t="s">
        <v>5919</v>
      </c>
      <c r="K1622" s="259"/>
      <c r="L1622" s="137" t="s">
        <v>9</v>
      </c>
      <c r="M1622" s="258">
        <v>15</v>
      </c>
      <c r="O1622" s="114"/>
      <c r="P1622" s="103"/>
    </row>
    <row r="1623" spans="1:16" ht="22.5" x14ac:dyDescent="0.2">
      <c r="A1623" s="492">
        <v>322</v>
      </c>
      <c r="B1623" s="194" t="s">
        <v>23</v>
      </c>
      <c r="C1623" s="194" t="s">
        <v>24</v>
      </c>
      <c r="D1623" s="194" t="s">
        <v>25</v>
      </c>
      <c r="E1623" s="463" t="s">
        <v>26</v>
      </c>
      <c r="F1623" s="463"/>
      <c r="G1623" s="463" t="s">
        <v>18</v>
      </c>
      <c r="H1623" s="464"/>
      <c r="I1623" s="195"/>
      <c r="J1623" s="265"/>
      <c r="K1623" s="265"/>
      <c r="L1623" s="265"/>
      <c r="M1623" s="264"/>
      <c r="O1623" s="114"/>
      <c r="P1623" s="103"/>
    </row>
    <row r="1624" spans="1:16" ht="78.75" x14ac:dyDescent="0.2">
      <c r="A1624" s="493"/>
      <c r="B1624" s="124" t="s">
        <v>7728</v>
      </c>
      <c r="C1624" s="124" t="s">
        <v>7727</v>
      </c>
      <c r="D1624" s="257">
        <v>43237</v>
      </c>
      <c r="E1624" s="256"/>
      <c r="F1624" s="255" t="s">
        <v>5966</v>
      </c>
      <c r="G1624" s="427" t="s">
        <v>6266</v>
      </c>
      <c r="H1624" s="428"/>
      <c r="I1624" s="429"/>
      <c r="J1624" s="254" t="s">
        <v>109</v>
      </c>
      <c r="K1624" s="129"/>
      <c r="L1624" s="121" t="s">
        <v>9</v>
      </c>
      <c r="M1624" s="263">
        <v>149</v>
      </c>
      <c r="O1624" s="114"/>
      <c r="P1624" s="103"/>
    </row>
    <row r="1625" spans="1:16" ht="33.75" x14ac:dyDescent="0.2">
      <c r="A1625" s="493"/>
      <c r="B1625" s="250" t="s">
        <v>33</v>
      </c>
      <c r="C1625" s="250" t="s">
        <v>34</v>
      </c>
      <c r="D1625" s="250" t="s">
        <v>35</v>
      </c>
      <c r="E1625" s="495" t="s">
        <v>36</v>
      </c>
      <c r="F1625" s="495"/>
      <c r="G1625" s="496"/>
      <c r="H1625" s="497"/>
      <c r="I1625" s="498"/>
      <c r="J1625" s="131" t="s">
        <v>110</v>
      </c>
      <c r="K1625" s="121"/>
      <c r="L1625" s="132" t="s">
        <v>9</v>
      </c>
      <c r="M1625" s="235">
        <v>252.83</v>
      </c>
      <c r="O1625" s="114"/>
      <c r="P1625" s="103"/>
    </row>
    <row r="1626" spans="1:16" x14ac:dyDescent="0.2">
      <c r="A1626" s="493"/>
      <c r="B1626" s="250"/>
      <c r="C1626" s="250"/>
      <c r="D1626" s="250"/>
      <c r="E1626" s="250"/>
      <c r="F1626" s="250"/>
      <c r="G1626" s="249"/>
      <c r="H1626" s="248"/>
      <c r="I1626" s="247"/>
      <c r="J1626" s="246" t="s">
        <v>65</v>
      </c>
      <c r="K1626" s="132"/>
      <c r="L1626" s="132"/>
      <c r="M1626" s="262"/>
      <c r="O1626" s="114"/>
      <c r="P1626" s="103"/>
    </row>
    <row r="1627" spans="1:16" ht="23.25" thickBot="1" x14ac:dyDescent="0.25">
      <c r="A1627" s="494"/>
      <c r="B1627" s="261" t="s">
        <v>8735</v>
      </c>
      <c r="C1627" s="260" t="s">
        <v>6266</v>
      </c>
      <c r="D1627" s="243">
        <v>43238</v>
      </c>
      <c r="E1627" s="242" t="s">
        <v>40</v>
      </c>
      <c r="F1627" s="241" t="s">
        <v>7726</v>
      </c>
      <c r="G1627" s="240"/>
      <c r="H1627" s="239"/>
      <c r="I1627" s="238"/>
      <c r="J1627" s="136" t="s">
        <v>5919</v>
      </c>
      <c r="K1627" s="259"/>
      <c r="L1627" s="137" t="s">
        <v>9</v>
      </c>
      <c r="M1627" s="258">
        <v>31</v>
      </c>
      <c r="O1627" s="114"/>
      <c r="P1627" s="103"/>
    </row>
    <row r="1628" spans="1:16" ht="22.5" x14ac:dyDescent="0.2">
      <c r="A1628" s="492">
        <v>323</v>
      </c>
      <c r="B1628" s="194" t="s">
        <v>23</v>
      </c>
      <c r="C1628" s="194" t="s">
        <v>24</v>
      </c>
      <c r="D1628" s="194" t="s">
        <v>25</v>
      </c>
      <c r="E1628" s="463" t="s">
        <v>26</v>
      </c>
      <c r="F1628" s="463"/>
      <c r="G1628" s="463" t="s">
        <v>18</v>
      </c>
      <c r="H1628" s="464"/>
      <c r="I1628" s="195"/>
      <c r="J1628" s="265"/>
      <c r="K1628" s="265"/>
      <c r="L1628" s="265"/>
      <c r="M1628" s="264"/>
      <c r="O1628" s="114"/>
      <c r="P1628" s="103"/>
    </row>
    <row r="1629" spans="1:16" ht="123.75" x14ac:dyDescent="0.2">
      <c r="A1629" s="493"/>
      <c r="B1629" s="124" t="s">
        <v>5985</v>
      </c>
      <c r="C1629" s="124" t="s">
        <v>7725</v>
      </c>
      <c r="D1629" s="257">
        <v>43238</v>
      </c>
      <c r="E1629" s="256"/>
      <c r="F1629" s="255" t="s">
        <v>7450</v>
      </c>
      <c r="G1629" s="427" t="s">
        <v>7724</v>
      </c>
      <c r="H1629" s="428"/>
      <c r="I1629" s="429"/>
      <c r="J1629" s="254" t="s">
        <v>109</v>
      </c>
      <c r="K1629" s="129"/>
      <c r="L1629" s="121" t="s">
        <v>9</v>
      </c>
      <c r="M1629" s="263">
        <v>167</v>
      </c>
      <c r="O1629" s="114"/>
      <c r="P1629" s="103"/>
    </row>
    <row r="1630" spans="1:16" ht="33.75" x14ac:dyDescent="0.2">
      <c r="A1630" s="493"/>
      <c r="B1630" s="250" t="s">
        <v>33</v>
      </c>
      <c r="C1630" s="250" t="s">
        <v>34</v>
      </c>
      <c r="D1630" s="250" t="s">
        <v>35</v>
      </c>
      <c r="E1630" s="495" t="s">
        <v>36</v>
      </c>
      <c r="F1630" s="495"/>
      <c r="G1630" s="496"/>
      <c r="H1630" s="497"/>
      <c r="I1630" s="498"/>
      <c r="J1630" s="131" t="s">
        <v>110</v>
      </c>
      <c r="K1630" s="121"/>
      <c r="L1630" s="132"/>
      <c r="M1630" s="235"/>
      <c r="O1630" s="114"/>
      <c r="P1630" s="103"/>
    </row>
    <row r="1631" spans="1:16" x14ac:dyDescent="0.2">
      <c r="A1631" s="493"/>
      <c r="B1631" s="250"/>
      <c r="C1631" s="250"/>
      <c r="D1631" s="250"/>
      <c r="E1631" s="250"/>
      <c r="F1631" s="250"/>
      <c r="G1631" s="249"/>
      <c r="H1631" s="248"/>
      <c r="I1631" s="247"/>
      <c r="J1631" s="246" t="s">
        <v>65</v>
      </c>
      <c r="K1631" s="132"/>
      <c r="L1631" s="132"/>
      <c r="M1631" s="262"/>
      <c r="O1631" s="114"/>
      <c r="P1631" s="103"/>
    </row>
    <row r="1632" spans="1:16" ht="23.25" thickBot="1" x14ac:dyDescent="0.25">
      <c r="A1632" s="494"/>
      <c r="B1632" s="261" t="s">
        <v>8572</v>
      </c>
      <c r="C1632" s="260" t="s">
        <v>7724</v>
      </c>
      <c r="D1632" s="243">
        <v>43244</v>
      </c>
      <c r="E1632" s="242" t="s">
        <v>40</v>
      </c>
      <c r="F1632" s="241" t="s">
        <v>7719</v>
      </c>
      <c r="G1632" s="240"/>
      <c r="H1632" s="239"/>
      <c r="I1632" s="238"/>
      <c r="J1632" s="136" t="s">
        <v>5919</v>
      </c>
      <c r="K1632" s="259"/>
      <c r="L1632" s="137" t="s">
        <v>9</v>
      </c>
      <c r="M1632" s="258">
        <v>30</v>
      </c>
      <c r="O1632" s="114"/>
      <c r="P1632" s="103"/>
    </row>
    <row r="1633" spans="1:16" ht="22.5" x14ac:dyDescent="0.2">
      <c r="A1633" s="492">
        <v>324</v>
      </c>
      <c r="B1633" s="194" t="s">
        <v>23</v>
      </c>
      <c r="C1633" s="194" t="s">
        <v>24</v>
      </c>
      <c r="D1633" s="194" t="s">
        <v>25</v>
      </c>
      <c r="E1633" s="463" t="s">
        <v>26</v>
      </c>
      <c r="F1633" s="463"/>
      <c r="G1633" s="463" t="s">
        <v>18</v>
      </c>
      <c r="H1633" s="464"/>
      <c r="I1633" s="195"/>
      <c r="J1633" s="265"/>
      <c r="K1633" s="265"/>
      <c r="L1633" s="265"/>
      <c r="M1633" s="264"/>
      <c r="O1633" s="114"/>
      <c r="P1633" s="103"/>
    </row>
    <row r="1634" spans="1:16" ht="67.5" x14ac:dyDescent="0.2">
      <c r="A1634" s="493"/>
      <c r="B1634" s="124" t="s">
        <v>7723</v>
      </c>
      <c r="C1634" s="124" t="s">
        <v>7722</v>
      </c>
      <c r="D1634" s="257">
        <v>43238</v>
      </c>
      <c r="E1634" s="256"/>
      <c r="F1634" s="255" t="s">
        <v>7450</v>
      </c>
      <c r="G1634" s="427" t="s">
        <v>2468</v>
      </c>
      <c r="H1634" s="428"/>
      <c r="I1634" s="429"/>
      <c r="J1634" s="254" t="s">
        <v>109</v>
      </c>
      <c r="K1634" s="129"/>
      <c r="L1634" s="121" t="s">
        <v>9</v>
      </c>
      <c r="M1634" s="263">
        <v>570</v>
      </c>
      <c r="O1634" s="114"/>
      <c r="P1634" s="103"/>
    </row>
    <row r="1635" spans="1:16" ht="33.75" x14ac:dyDescent="0.2">
      <c r="A1635" s="493"/>
      <c r="B1635" s="250" t="s">
        <v>33</v>
      </c>
      <c r="C1635" s="250" t="s">
        <v>34</v>
      </c>
      <c r="D1635" s="250" t="s">
        <v>35</v>
      </c>
      <c r="E1635" s="495" t="s">
        <v>36</v>
      </c>
      <c r="F1635" s="495"/>
      <c r="G1635" s="496"/>
      <c r="H1635" s="497"/>
      <c r="I1635" s="498"/>
      <c r="J1635" s="131" t="s">
        <v>110</v>
      </c>
      <c r="K1635" s="121"/>
      <c r="L1635" s="132" t="s">
        <v>9</v>
      </c>
      <c r="M1635" s="235">
        <v>930.6</v>
      </c>
      <c r="O1635" s="114"/>
      <c r="P1635" s="103"/>
    </row>
    <row r="1636" spans="1:16" x14ac:dyDescent="0.2">
      <c r="A1636" s="493"/>
      <c r="B1636" s="250"/>
      <c r="C1636" s="250"/>
      <c r="D1636" s="250"/>
      <c r="E1636" s="250"/>
      <c r="F1636" s="250"/>
      <c r="G1636" s="249"/>
      <c r="H1636" s="248"/>
      <c r="I1636" s="247"/>
      <c r="J1636" s="246" t="s">
        <v>65</v>
      </c>
      <c r="K1636" s="132"/>
      <c r="L1636" s="132"/>
      <c r="M1636" s="262"/>
      <c r="O1636" s="114"/>
      <c r="P1636" s="103"/>
    </row>
    <row r="1637" spans="1:16" ht="23.25" thickBot="1" x14ac:dyDescent="0.25">
      <c r="A1637" s="494"/>
      <c r="B1637" s="261" t="s">
        <v>8736</v>
      </c>
      <c r="C1637" s="260" t="s">
        <v>2468</v>
      </c>
      <c r="D1637" s="243">
        <v>43240</v>
      </c>
      <c r="E1637" s="242" t="s">
        <v>40</v>
      </c>
      <c r="F1637" s="241" t="s">
        <v>7713</v>
      </c>
      <c r="G1637" s="240"/>
      <c r="H1637" s="239"/>
      <c r="I1637" s="238"/>
      <c r="J1637" s="136" t="s">
        <v>5919</v>
      </c>
      <c r="K1637" s="259"/>
      <c r="L1637" s="137"/>
      <c r="M1637" s="258"/>
      <c r="O1637" s="114"/>
      <c r="P1637" s="103"/>
    </row>
    <row r="1638" spans="1:16" ht="22.5" x14ac:dyDescent="0.2">
      <c r="A1638" s="492">
        <v>325</v>
      </c>
      <c r="B1638" s="194" t="s">
        <v>23</v>
      </c>
      <c r="C1638" s="194" t="s">
        <v>24</v>
      </c>
      <c r="D1638" s="194" t="s">
        <v>25</v>
      </c>
      <c r="E1638" s="463" t="s">
        <v>26</v>
      </c>
      <c r="F1638" s="463"/>
      <c r="G1638" s="463" t="s">
        <v>18</v>
      </c>
      <c r="H1638" s="464"/>
      <c r="I1638" s="195"/>
      <c r="J1638" s="265"/>
      <c r="K1638" s="265"/>
      <c r="L1638" s="265"/>
      <c r="M1638" s="264"/>
      <c r="O1638" s="114"/>
      <c r="P1638" s="103"/>
    </row>
    <row r="1639" spans="1:16" ht="67.5" x14ac:dyDescent="0.2">
      <c r="A1639" s="493"/>
      <c r="B1639" s="124" t="s">
        <v>7721</v>
      </c>
      <c r="C1639" s="124" t="s">
        <v>7720</v>
      </c>
      <c r="D1639" s="257">
        <v>43238</v>
      </c>
      <c r="E1639" s="256"/>
      <c r="F1639" s="255" t="s">
        <v>5954</v>
      </c>
      <c r="G1639" s="427" t="s">
        <v>6839</v>
      </c>
      <c r="H1639" s="428"/>
      <c r="I1639" s="429"/>
      <c r="J1639" s="254" t="s">
        <v>109</v>
      </c>
      <c r="K1639" s="129"/>
      <c r="L1639" s="121" t="s">
        <v>9</v>
      </c>
      <c r="M1639" s="263">
        <v>1010</v>
      </c>
      <c r="O1639" s="114"/>
      <c r="P1639" s="103"/>
    </row>
    <row r="1640" spans="1:16" ht="33.75" x14ac:dyDescent="0.2">
      <c r="A1640" s="493"/>
      <c r="B1640" s="250" t="s">
        <v>33</v>
      </c>
      <c r="C1640" s="250" t="s">
        <v>34</v>
      </c>
      <c r="D1640" s="250" t="s">
        <v>35</v>
      </c>
      <c r="E1640" s="495" t="s">
        <v>36</v>
      </c>
      <c r="F1640" s="495"/>
      <c r="G1640" s="496"/>
      <c r="H1640" s="497"/>
      <c r="I1640" s="498"/>
      <c r="J1640" s="131" t="s">
        <v>110</v>
      </c>
      <c r="K1640" s="121"/>
      <c r="L1640" s="132" t="s">
        <v>9</v>
      </c>
      <c r="M1640" s="235">
        <v>554.52</v>
      </c>
      <c r="O1640" s="114"/>
      <c r="P1640" s="103"/>
    </row>
    <row r="1641" spans="1:16" x14ac:dyDescent="0.2">
      <c r="A1641" s="493"/>
      <c r="B1641" s="250"/>
      <c r="C1641" s="250"/>
      <c r="D1641" s="250"/>
      <c r="E1641" s="250"/>
      <c r="F1641" s="250"/>
      <c r="G1641" s="249"/>
      <c r="H1641" s="248"/>
      <c r="I1641" s="247"/>
      <c r="J1641" s="246" t="s">
        <v>65</v>
      </c>
      <c r="K1641" s="132"/>
      <c r="L1641" s="132"/>
      <c r="M1641" s="262"/>
      <c r="O1641" s="114"/>
      <c r="P1641" s="103"/>
    </row>
    <row r="1642" spans="1:16" ht="23.25" thickBot="1" x14ac:dyDescent="0.25">
      <c r="A1642" s="494"/>
      <c r="B1642" s="261" t="s">
        <v>8737</v>
      </c>
      <c r="C1642" s="260" t="s">
        <v>6839</v>
      </c>
      <c r="D1642" s="243">
        <v>43244</v>
      </c>
      <c r="E1642" s="242" t="s">
        <v>40</v>
      </c>
      <c r="F1642" s="241" t="s">
        <v>7719</v>
      </c>
      <c r="G1642" s="240"/>
      <c r="H1642" s="239"/>
      <c r="I1642" s="238"/>
      <c r="J1642" s="136" t="s">
        <v>5919</v>
      </c>
      <c r="K1642" s="259"/>
      <c r="L1642" s="137" t="s">
        <v>9</v>
      </c>
      <c r="M1642" s="258">
        <v>264</v>
      </c>
      <c r="O1642" s="114"/>
      <c r="P1642" s="103"/>
    </row>
    <row r="1643" spans="1:16" ht="22.5" x14ac:dyDescent="0.2">
      <c r="A1643" s="492">
        <v>326</v>
      </c>
      <c r="B1643" s="194" t="s">
        <v>23</v>
      </c>
      <c r="C1643" s="194" t="s">
        <v>24</v>
      </c>
      <c r="D1643" s="194" t="s">
        <v>25</v>
      </c>
      <c r="E1643" s="463" t="s">
        <v>26</v>
      </c>
      <c r="F1643" s="463"/>
      <c r="G1643" s="463" t="s">
        <v>18</v>
      </c>
      <c r="H1643" s="464"/>
      <c r="I1643" s="195"/>
      <c r="J1643" s="265"/>
      <c r="K1643" s="265"/>
      <c r="L1643" s="265"/>
      <c r="M1643" s="264"/>
      <c r="O1643" s="114"/>
      <c r="P1643" s="103"/>
    </row>
    <row r="1644" spans="1:16" ht="22.5" x14ac:dyDescent="0.2">
      <c r="A1644" s="493"/>
      <c r="B1644" s="124" t="s">
        <v>7718</v>
      </c>
      <c r="C1644" s="124" t="s">
        <v>7717</v>
      </c>
      <c r="D1644" s="257">
        <v>43238</v>
      </c>
      <c r="E1644" s="256"/>
      <c r="F1644" s="255" t="s">
        <v>7716</v>
      </c>
      <c r="G1644" s="427" t="s">
        <v>7174</v>
      </c>
      <c r="H1644" s="428"/>
      <c r="I1644" s="429"/>
      <c r="J1644" s="254" t="s">
        <v>109</v>
      </c>
      <c r="K1644" s="129"/>
      <c r="L1644" s="121" t="s">
        <v>9</v>
      </c>
      <c r="M1644" s="263">
        <v>3360</v>
      </c>
      <c r="O1644" s="114"/>
      <c r="P1644" s="103"/>
    </row>
    <row r="1645" spans="1:16" ht="33.75" x14ac:dyDescent="0.2">
      <c r="A1645" s="493"/>
      <c r="B1645" s="250" t="s">
        <v>33</v>
      </c>
      <c r="C1645" s="250" t="s">
        <v>34</v>
      </c>
      <c r="D1645" s="250" t="s">
        <v>35</v>
      </c>
      <c r="E1645" s="495" t="s">
        <v>36</v>
      </c>
      <c r="F1645" s="495"/>
      <c r="G1645" s="496"/>
      <c r="H1645" s="497"/>
      <c r="I1645" s="498"/>
      <c r="J1645" s="131" t="s">
        <v>110</v>
      </c>
      <c r="K1645" s="121"/>
      <c r="L1645" s="132" t="s">
        <v>9</v>
      </c>
      <c r="M1645" s="235">
        <v>4264.68</v>
      </c>
      <c r="O1645" s="114"/>
      <c r="P1645" s="103"/>
    </row>
    <row r="1646" spans="1:16" x14ac:dyDescent="0.2">
      <c r="A1646" s="493"/>
      <c r="B1646" s="250"/>
      <c r="C1646" s="250"/>
      <c r="D1646" s="250"/>
      <c r="E1646" s="250"/>
      <c r="F1646" s="250"/>
      <c r="G1646" s="249"/>
      <c r="H1646" s="248"/>
      <c r="I1646" s="247"/>
      <c r="J1646" s="246" t="s">
        <v>65</v>
      </c>
      <c r="K1646" s="132"/>
      <c r="L1646" s="132"/>
      <c r="M1646" s="262"/>
      <c r="O1646" s="114"/>
      <c r="P1646" s="103"/>
    </row>
    <row r="1647" spans="1:16" ht="23.25" thickBot="1" x14ac:dyDescent="0.25">
      <c r="A1647" s="494"/>
      <c r="B1647" s="261" t="s">
        <v>8738</v>
      </c>
      <c r="C1647" s="260" t="s">
        <v>7174</v>
      </c>
      <c r="D1647" s="243">
        <v>43253</v>
      </c>
      <c r="E1647" s="242" t="s">
        <v>40</v>
      </c>
      <c r="F1647" s="241" t="s">
        <v>7715</v>
      </c>
      <c r="G1647" s="240"/>
      <c r="H1647" s="239"/>
      <c r="I1647" s="238"/>
      <c r="J1647" s="136" t="s">
        <v>5919</v>
      </c>
      <c r="K1647" s="259"/>
      <c r="L1647" s="137"/>
      <c r="M1647" s="258"/>
      <c r="O1647" s="114"/>
      <c r="P1647" s="103"/>
    </row>
    <row r="1648" spans="1:16" ht="22.5" x14ac:dyDescent="0.2">
      <c r="A1648" s="492">
        <v>327</v>
      </c>
      <c r="B1648" s="194" t="s">
        <v>23</v>
      </c>
      <c r="C1648" s="194" t="s">
        <v>24</v>
      </c>
      <c r="D1648" s="194" t="s">
        <v>25</v>
      </c>
      <c r="E1648" s="463" t="s">
        <v>26</v>
      </c>
      <c r="F1648" s="463"/>
      <c r="G1648" s="463" t="s">
        <v>18</v>
      </c>
      <c r="H1648" s="464"/>
      <c r="I1648" s="195"/>
      <c r="J1648" s="265"/>
      <c r="K1648" s="265"/>
      <c r="L1648" s="265"/>
      <c r="M1648" s="264"/>
      <c r="O1648" s="114"/>
      <c r="P1648" s="103"/>
    </row>
    <row r="1649" spans="1:16" ht="101.25" x14ac:dyDescent="0.2">
      <c r="A1649" s="493"/>
      <c r="B1649" s="124" t="s">
        <v>6054</v>
      </c>
      <c r="C1649" s="124" t="s">
        <v>7714</v>
      </c>
      <c r="D1649" s="257">
        <v>43238</v>
      </c>
      <c r="E1649" s="256"/>
      <c r="F1649" s="255" t="s">
        <v>7637</v>
      </c>
      <c r="G1649" s="427" t="s">
        <v>6052</v>
      </c>
      <c r="H1649" s="428"/>
      <c r="I1649" s="429"/>
      <c r="J1649" s="254" t="s">
        <v>109</v>
      </c>
      <c r="K1649" s="129"/>
      <c r="L1649" s="121" t="s">
        <v>9</v>
      </c>
      <c r="M1649" s="263">
        <v>304</v>
      </c>
      <c r="O1649" s="114"/>
      <c r="P1649" s="103"/>
    </row>
    <row r="1650" spans="1:16" ht="33.75" x14ac:dyDescent="0.2">
      <c r="A1650" s="493"/>
      <c r="B1650" s="250" t="s">
        <v>33</v>
      </c>
      <c r="C1650" s="250" t="s">
        <v>34</v>
      </c>
      <c r="D1650" s="250" t="s">
        <v>35</v>
      </c>
      <c r="E1650" s="495" t="s">
        <v>36</v>
      </c>
      <c r="F1650" s="495"/>
      <c r="G1650" s="496"/>
      <c r="H1650" s="497"/>
      <c r="I1650" s="498"/>
      <c r="J1650" s="131" t="s">
        <v>110</v>
      </c>
      <c r="K1650" s="121"/>
      <c r="L1650" s="132" t="s">
        <v>9</v>
      </c>
      <c r="M1650" s="235">
        <v>468.4</v>
      </c>
      <c r="O1650" s="114"/>
      <c r="P1650" s="103"/>
    </row>
    <row r="1651" spans="1:16" x14ac:dyDescent="0.2">
      <c r="A1651" s="493"/>
      <c r="B1651" s="250"/>
      <c r="C1651" s="250"/>
      <c r="D1651" s="250"/>
      <c r="E1651" s="250"/>
      <c r="F1651" s="250"/>
      <c r="G1651" s="249"/>
      <c r="H1651" s="248"/>
      <c r="I1651" s="247"/>
      <c r="J1651" s="246" t="s">
        <v>65</v>
      </c>
      <c r="K1651" s="132"/>
      <c r="L1651" s="132"/>
      <c r="M1651" s="262"/>
      <c r="O1651" s="114"/>
      <c r="P1651" s="103"/>
    </row>
    <row r="1652" spans="1:16" ht="23.25" thickBot="1" x14ac:dyDescent="0.25">
      <c r="A1652" s="494"/>
      <c r="B1652" s="261" t="s">
        <v>8739</v>
      </c>
      <c r="C1652" s="260" t="s">
        <v>6052</v>
      </c>
      <c r="D1652" s="243">
        <v>43240</v>
      </c>
      <c r="E1652" s="242" t="s">
        <v>40</v>
      </c>
      <c r="F1652" s="241" t="s">
        <v>7713</v>
      </c>
      <c r="G1652" s="240"/>
      <c r="H1652" s="239"/>
      <c r="I1652" s="238"/>
      <c r="J1652" s="136" t="s">
        <v>5919</v>
      </c>
      <c r="K1652" s="259"/>
      <c r="L1652" s="137" t="s">
        <v>9</v>
      </c>
      <c r="M1652" s="258">
        <v>192</v>
      </c>
      <c r="O1652" s="114"/>
      <c r="P1652" s="103"/>
    </row>
    <row r="1653" spans="1:16" ht="22.5" x14ac:dyDescent="0.2">
      <c r="A1653" s="492">
        <v>328</v>
      </c>
      <c r="B1653" s="194" t="s">
        <v>23</v>
      </c>
      <c r="C1653" s="194" t="s">
        <v>24</v>
      </c>
      <c r="D1653" s="194" t="s">
        <v>25</v>
      </c>
      <c r="E1653" s="463" t="s">
        <v>26</v>
      </c>
      <c r="F1653" s="463"/>
      <c r="G1653" s="463" t="s">
        <v>18</v>
      </c>
      <c r="H1653" s="464"/>
      <c r="I1653" s="195"/>
      <c r="J1653" s="265"/>
      <c r="K1653" s="265"/>
      <c r="L1653" s="265"/>
      <c r="M1653" s="264"/>
      <c r="O1653" s="114"/>
      <c r="P1653" s="103"/>
    </row>
    <row r="1654" spans="1:16" ht="33.75" x14ac:dyDescent="0.2">
      <c r="A1654" s="493"/>
      <c r="B1654" s="124" t="s">
        <v>7712</v>
      </c>
      <c r="C1654" s="124" t="s">
        <v>7711</v>
      </c>
      <c r="D1654" s="257">
        <v>43238</v>
      </c>
      <c r="E1654" s="256"/>
      <c r="F1654" s="255" t="s">
        <v>5966</v>
      </c>
      <c r="G1654" s="427" t="s">
        <v>6266</v>
      </c>
      <c r="H1654" s="428"/>
      <c r="I1654" s="429"/>
      <c r="J1654" s="254" t="s">
        <v>109</v>
      </c>
      <c r="K1654" s="129"/>
      <c r="L1654" s="121"/>
      <c r="M1654" s="263"/>
      <c r="O1654" s="114"/>
      <c r="P1654" s="103"/>
    </row>
    <row r="1655" spans="1:16" ht="33.75" x14ac:dyDescent="0.2">
      <c r="A1655" s="493"/>
      <c r="B1655" s="250" t="s">
        <v>33</v>
      </c>
      <c r="C1655" s="250" t="s">
        <v>34</v>
      </c>
      <c r="D1655" s="250" t="s">
        <v>35</v>
      </c>
      <c r="E1655" s="495" t="s">
        <v>36</v>
      </c>
      <c r="F1655" s="495"/>
      <c r="G1655" s="496"/>
      <c r="H1655" s="497"/>
      <c r="I1655" s="498"/>
      <c r="J1655" s="131" t="s">
        <v>110</v>
      </c>
      <c r="K1655" s="121"/>
      <c r="L1655" s="132" t="s">
        <v>9</v>
      </c>
      <c r="M1655" s="235">
        <v>350.6</v>
      </c>
      <c r="O1655" s="114"/>
      <c r="P1655" s="103"/>
    </row>
    <row r="1656" spans="1:16" x14ac:dyDescent="0.2">
      <c r="A1656" s="493"/>
      <c r="B1656" s="250"/>
      <c r="C1656" s="250"/>
      <c r="D1656" s="250"/>
      <c r="E1656" s="250"/>
      <c r="F1656" s="250"/>
      <c r="G1656" s="249"/>
      <c r="H1656" s="248"/>
      <c r="I1656" s="247"/>
      <c r="J1656" s="246" t="s">
        <v>65</v>
      </c>
      <c r="K1656" s="132"/>
      <c r="L1656" s="132"/>
      <c r="M1656" s="262"/>
      <c r="O1656" s="114"/>
      <c r="P1656" s="103"/>
    </row>
    <row r="1657" spans="1:16" ht="23.25" thickBot="1" x14ac:dyDescent="0.25">
      <c r="A1657" s="494"/>
      <c r="B1657" s="261" t="s">
        <v>8723</v>
      </c>
      <c r="C1657" s="260" t="s">
        <v>6266</v>
      </c>
      <c r="D1657" s="243">
        <v>43238</v>
      </c>
      <c r="E1657" s="242" t="s">
        <v>40</v>
      </c>
      <c r="F1657" s="241" t="s">
        <v>7710</v>
      </c>
      <c r="G1657" s="240"/>
      <c r="H1657" s="239"/>
      <c r="I1657" s="238"/>
      <c r="J1657" s="136" t="s">
        <v>5919</v>
      </c>
      <c r="K1657" s="259"/>
      <c r="L1657" s="137"/>
      <c r="M1657" s="258"/>
      <c r="O1657" s="114"/>
      <c r="P1657" s="103"/>
    </row>
    <row r="1658" spans="1:16" ht="22.5" x14ac:dyDescent="0.2">
      <c r="A1658" s="492">
        <v>329</v>
      </c>
      <c r="B1658" s="194" t="s">
        <v>23</v>
      </c>
      <c r="C1658" s="194" t="s">
        <v>24</v>
      </c>
      <c r="D1658" s="194" t="s">
        <v>25</v>
      </c>
      <c r="E1658" s="463" t="s">
        <v>26</v>
      </c>
      <c r="F1658" s="463"/>
      <c r="G1658" s="463" t="s">
        <v>18</v>
      </c>
      <c r="H1658" s="464"/>
      <c r="I1658" s="195"/>
      <c r="J1658" s="265"/>
      <c r="K1658" s="265"/>
      <c r="L1658" s="265"/>
      <c r="M1658" s="264"/>
      <c r="O1658" s="114"/>
      <c r="P1658" s="103"/>
    </row>
    <row r="1659" spans="1:16" ht="45" x14ac:dyDescent="0.2">
      <c r="A1659" s="493"/>
      <c r="B1659" s="124" t="s">
        <v>7177</v>
      </c>
      <c r="C1659" s="124" t="s">
        <v>7709</v>
      </c>
      <c r="D1659" s="257">
        <v>43239</v>
      </c>
      <c r="E1659" s="256"/>
      <c r="F1659" s="255" t="s">
        <v>7708</v>
      </c>
      <c r="G1659" s="427" t="s">
        <v>7174</v>
      </c>
      <c r="H1659" s="428"/>
      <c r="I1659" s="429"/>
      <c r="J1659" s="254" t="s">
        <v>109</v>
      </c>
      <c r="K1659" s="129"/>
      <c r="L1659" s="121" t="s">
        <v>9</v>
      </c>
      <c r="M1659" s="263">
        <v>7776</v>
      </c>
      <c r="O1659" s="114"/>
      <c r="P1659" s="103"/>
    </row>
    <row r="1660" spans="1:16" ht="33.75" x14ac:dyDescent="0.2">
      <c r="A1660" s="493"/>
      <c r="B1660" s="250" t="s">
        <v>33</v>
      </c>
      <c r="C1660" s="250" t="s">
        <v>34</v>
      </c>
      <c r="D1660" s="250" t="s">
        <v>35</v>
      </c>
      <c r="E1660" s="495" t="s">
        <v>36</v>
      </c>
      <c r="F1660" s="495"/>
      <c r="G1660" s="496"/>
      <c r="H1660" s="497"/>
      <c r="I1660" s="498"/>
      <c r="J1660" s="131" t="s">
        <v>110</v>
      </c>
      <c r="K1660" s="121"/>
      <c r="L1660" s="132" t="s">
        <v>9</v>
      </c>
      <c r="M1660" s="235">
        <v>6486.7800000000007</v>
      </c>
      <c r="O1660" s="114"/>
      <c r="P1660" s="103"/>
    </row>
    <row r="1661" spans="1:16" x14ac:dyDescent="0.2">
      <c r="A1661" s="493"/>
      <c r="B1661" s="250"/>
      <c r="C1661" s="250"/>
      <c r="D1661" s="250"/>
      <c r="E1661" s="250"/>
      <c r="F1661" s="250"/>
      <c r="G1661" s="249"/>
      <c r="H1661" s="248"/>
      <c r="I1661" s="247"/>
      <c r="J1661" s="246" t="s">
        <v>65</v>
      </c>
      <c r="K1661" s="132"/>
      <c r="L1661" s="132"/>
      <c r="M1661" s="262"/>
      <c r="O1661" s="114"/>
      <c r="P1661" s="103"/>
    </row>
    <row r="1662" spans="1:16" ht="23.25" thickBot="1" x14ac:dyDescent="0.25">
      <c r="A1662" s="494"/>
      <c r="B1662" s="261" t="s">
        <v>1827</v>
      </c>
      <c r="C1662" s="260" t="s">
        <v>7174</v>
      </c>
      <c r="D1662" s="243">
        <v>43259</v>
      </c>
      <c r="E1662" s="242" t="s">
        <v>40</v>
      </c>
      <c r="F1662" s="241" t="s">
        <v>7707</v>
      </c>
      <c r="G1662" s="240"/>
      <c r="H1662" s="239"/>
      <c r="I1662" s="238"/>
      <c r="J1662" s="136" t="s">
        <v>5919</v>
      </c>
      <c r="K1662" s="259"/>
      <c r="L1662" s="137" t="s">
        <v>9</v>
      </c>
      <c r="M1662" s="258">
        <v>1548</v>
      </c>
      <c r="O1662" s="114"/>
      <c r="P1662" s="103"/>
    </row>
    <row r="1663" spans="1:16" ht="22.5" x14ac:dyDescent="0.2">
      <c r="A1663" s="492">
        <v>330</v>
      </c>
      <c r="B1663" s="194" t="s">
        <v>23</v>
      </c>
      <c r="C1663" s="194" t="s">
        <v>24</v>
      </c>
      <c r="D1663" s="194" t="s">
        <v>25</v>
      </c>
      <c r="E1663" s="463" t="s">
        <v>26</v>
      </c>
      <c r="F1663" s="463"/>
      <c r="G1663" s="463" t="s">
        <v>18</v>
      </c>
      <c r="H1663" s="464"/>
      <c r="I1663" s="195"/>
      <c r="J1663" s="265"/>
      <c r="K1663" s="265"/>
      <c r="L1663" s="265"/>
      <c r="M1663" s="264"/>
      <c r="O1663" s="114"/>
      <c r="P1663" s="103"/>
    </row>
    <row r="1664" spans="1:16" ht="90" x14ac:dyDescent="0.2">
      <c r="A1664" s="493"/>
      <c r="B1664" s="124" t="s">
        <v>7706</v>
      </c>
      <c r="C1664" s="124" t="s">
        <v>7705</v>
      </c>
      <c r="D1664" s="257">
        <v>43240</v>
      </c>
      <c r="E1664" s="256"/>
      <c r="F1664" s="255" t="s">
        <v>6013</v>
      </c>
      <c r="G1664" s="427" t="s">
        <v>7704</v>
      </c>
      <c r="H1664" s="428"/>
      <c r="I1664" s="429"/>
      <c r="J1664" s="254" t="s">
        <v>109</v>
      </c>
      <c r="K1664" s="129"/>
      <c r="L1664" s="121" t="s">
        <v>9</v>
      </c>
      <c r="M1664" s="263">
        <v>506</v>
      </c>
      <c r="O1664" s="114"/>
      <c r="P1664" s="103"/>
    </row>
    <row r="1665" spans="1:16" ht="33.75" x14ac:dyDescent="0.2">
      <c r="A1665" s="493"/>
      <c r="B1665" s="250" t="s">
        <v>33</v>
      </c>
      <c r="C1665" s="250" t="s">
        <v>34</v>
      </c>
      <c r="D1665" s="250" t="s">
        <v>35</v>
      </c>
      <c r="E1665" s="495" t="s">
        <v>36</v>
      </c>
      <c r="F1665" s="495"/>
      <c r="G1665" s="496"/>
      <c r="H1665" s="497"/>
      <c r="I1665" s="498"/>
      <c r="J1665" s="131" t="s">
        <v>110</v>
      </c>
      <c r="K1665" s="121"/>
      <c r="L1665" s="132" t="s">
        <v>9</v>
      </c>
      <c r="M1665" s="235">
        <v>350.41</v>
      </c>
      <c r="O1665" s="114"/>
      <c r="P1665" s="103"/>
    </row>
    <row r="1666" spans="1:16" x14ac:dyDescent="0.2">
      <c r="A1666" s="493"/>
      <c r="B1666" s="250"/>
      <c r="C1666" s="250"/>
      <c r="D1666" s="250"/>
      <c r="E1666" s="250"/>
      <c r="F1666" s="250"/>
      <c r="G1666" s="249"/>
      <c r="H1666" s="248"/>
      <c r="I1666" s="247"/>
      <c r="J1666" s="246" t="s">
        <v>65</v>
      </c>
      <c r="K1666" s="132"/>
      <c r="L1666" s="132"/>
      <c r="M1666" s="262"/>
      <c r="O1666" s="114"/>
      <c r="P1666" s="103"/>
    </row>
    <row r="1667" spans="1:16" ht="23.25" thickBot="1" x14ac:dyDescent="0.25">
      <c r="A1667" s="494"/>
      <c r="B1667" s="261" t="s">
        <v>8653</v>
      </c>
      <c r="C1667" s="260" t="s">
        <v>7704</v>
      </c>
      <c r="D1667" s="243">
        <v>43242</v>
      </c>
      <c r="E1667" s="242" t="s">
        <v>40</v>
      </c>
      <c r="F1667" s="241" t="s">
        <v>7703</v>
      </c>
      <c r="G1667" s="240"/>
      <c r="H1667" s="239"/>
      <c r="I1667" s="238"/>
      <c r="J1667" s="136" t="s">
        <v>5919</v>
      </c>
      <c r="K1667" s="259"/>
      <c r="L1667" s="137"/>
      <c r="M1667" s="258"/>
      <c r="O1667" s="114"/>
      <c r="P1667" s="103"/>
    </row>
    <row r="1668" spans="1:16" ht="22.5" x14ac:dyDescent="0.2">
      <c r="A1668" s="492">
        <v>331</v>
      </c>
      <c r="B1668" s="194" t="s">
        <v>23</v>
      </c>
      <c r="C1668" s="194" t="s">
        <v>24</v>
      </c>
      <c r="D1668" s="194" t="s">
        <v>25</v>
      </c>
      <c r="E1668" s="463" t="s">
        <v>26</v>
      </c>
      <c r="F1668" s="463"/>
      <c r="G1668" s="463" t="s">
        <v>18</v>
      </c>
      <c r="H1668" s="464"/>
      <c r="I1668" s="195"/>
      <c r="J1668" s="265"/>
      <c r="K1668" s="265"/>
      <c r="L1668" s="265"/>
      <c r="M1668" s="264"/>
      <c r="O1668" s="114"/>
      <c r="P1668" s="103"/>
    </row>
    <row r="1669" spans="1:16" ht="168.75" x14ac:dyDescent="0.2">
      <c r="A1669" s="493"/>
      <c r="B1669" s="124" t="s">
        <v>7702</v>
      </c>
      <c r="C1669" s="124" t="s">
        <v>7701</v>
      </c>
      <c r="D1669" s="257">
        <v>43240</v>
      </c>
      <c r="E1669" s="256"/>
      <c r="F1669" s="255" t="s">
        <v>7700</v>
      </c>
      <c r="G1669" s="427" t="s">
        <v>7699</v>
      </c>
      <c r="H1669" s="428"/>
      <c r="I1669" s="429"/>
      <c r="J1669" s="254" t="s">
        <v>109</v>
      </c>
      <c r="K1669" s="129"/>
      <c r="L1669" s="121" t="s">
        <v>9</v>
      </c>
      <c r="M1669" s="263">
        <v>932</v>
      </c>
      <c r="O1669" s="114"/>
      <c r="P1669" s="103"/>
    </row>
    <row r="1670" spans="1:16" ht="33.75" x14ac:dyDescent="0.2">
      <c r="A1670" s="493"/>
      <c r="B1670" s="250" t="s">
        <v>33</v>
      </c>
      <c r="C1670" s="250" t="s">
        <v>34</v>
      </c>
      <c r="D1670" s="250" t="s">
        <v>35</v>
      </c>
      <c r="E1670" s="495" t="s">
        <v>36</v>
      </c>
      <c r="F1670" s="495"/>
      <c r="G1670" s="496"/>
      <c r="H1670" s="497"/>
      <c r="I1670" s="498"/>
      <c r="J1670" s="131" t="s">
        <v>110</v>
      </c>
      <c r="K1670" s="121"/>
      <c r="L1670" s="132" t="s">
        <v>9</v>
      </c>
      <c r="M1670" s="235">
        <v>1414.71</v>
      </c>
      <c r="O1670" s="114"/>
      <c r="P1670" s="103"/>
    </row>
    <row r="1671" spans="1:16" x14ac:dyDescent="0.2">
      <c r="A1671" s="493"/>
      <c r="B1671" s="250"/>
      <c r="C1671" s="250"/>
      <c r="D1671" s="250"/>
      <c r="E1671" s="250"/>
      <c r="F1671" s="250"/>
      <c r="G1671" s="249"/>
      <c r="H1671" s="248"/>
      <c r="I1671" s="247"/>
      <c r="J1671" s="246" t="s">
        <v>65</v>
      </c>
      <c r="K1671" s="132"/>
      <c r="L1671" s="132"/>
      <c r="M1671" s="262"/>
      <c r="O1671" s="114"/>
      <c r="P1671" s="103"/>
    </row>
    <row r="1672" spans="1:16" ht="34.5" thickBot="1" x14ac:dyDescent="0.25">
      <c r="A1672" s="494"/>
      <c r="B1672" s="261" t="s">
        <v>8740</v>
      </c>
      <c r="C1672" s="260" t="s">
        <v>7699</v>
      </c>
      <c r="D1672" s="243">
        <v>43247</v>
      </c>
      <c r="E1672" s="242" t="s">
        <v>40</v>
      </c>
      <c r="F1672" s="241" t="s">
        <v>7698</v>
      </c>
      <c r="G1672" s="240"/>
      <c r="H1672" s="239"/>
      <c r="I1672" s="238"/>
      <c r="J1672" s="136" t="s">
        <v>5919</v>
      </c>
      <c r="K1672" s="259"/>
      <c r="L1672" s="137" t="s">
        <v>9</v>
      </c>
      <c r="M1672" s="258">
        <v>176</v>
      </c>
      <c r="O1672" s="114"/>
      <c r="P1672" s="103"/>
    </row>
    <row r="1673" spans="1:16" ht="22.5" x14ac:dyDescent="0.2">
      <c r="A1673" s="492">
        <v>332</v>
      </c>
      <c r="B1673" s="194" t="s">
        <v>23</v>
      </c>
      <c r="C1673" s="194" t="s">
        <v>24</v>
      </c>
      <c r="D1673" s="194" t="s">
        <v>25</v>
      </c>
      <c r="E1673" s="463" t="s">
        <v>26</v>
      </c>
      <c r="F1673" s="463"/>
      <c r="G1673" s="463" t="s">
        <v>18</v>
      </c>
      <c r="H1673" s="464"/>
      <c r="I1673" s="195"/>
      <c r="J1673" s="265"/>
      <c r="K1673" s="265"/>
      <c r="L1673" s="265"/>
      <c r="M1673" s="264"/>
      <c r="O1673" s="114"/>
      <c r="P1673" s="103"/>
    </row>
    <row r="1674" spans="1:16" ht="90" x14ac:dyDescent="0.2">
      <c r="A1674" s="493"/>
      <c r="B1674" s="124" t="s">
        <v>6536</v>
      </c>
      <c r="C1674" s="124" t="s">
        <v>7697</v>
      </c>
      <c r="D1674" s="257">
        <v>43240</v>
      </c>
      <c r="E1674" s="256"/>
      <c r="F1674" s="255" t="s">
        <v>7693</v>
      </c>
      <c r="G1674" s="427" t="s">
        <v>6008</v>
      </c>
      <c r="H1674" s="428"/>
      <c r="I1674" s="429"/>
      <c r="J1674" s="254" t="s">
        <v>109</v>
      </c>
      <c r="K1674" s="129"/>
      <c r="L1674" s="121" t="s">
        <v>9</v>
      </c>
      <c r="M1674" s="263">
        <v>4640</v>
      </c>
      <c r="O1674" s="114"/>
      <c r="P1674" s="103"/>
    </row>
    <row r="1675" spans="1:16" ht="33.75" x14ac:dyDescent="0.2">
      <c r="A1675" s="493"/>
      <c r="B1675" s="250" t="s">
        <v>33</v>
      </c>
      <c r="C1675" s="250" t="s">
        <v>34</v>
      </c>
      <c r="D1675" s="250" t="s">
        <v>35</v>
      </c>
      <c r="E1675" s="495" t="s">
        <v>36</v>
      </c>
      <c r="F1675" s="495"/>
      <c r="G1675" s="496"/>
      <c r="H1675" s="497"/>
      <c r="I1675" s="498"/>
      <c r="J1675" s="131" t="s">
        <v>110</v>
      </c>
      <c r="K1675" s="121"/>
      <c r="L1675" s="132" t="s">
        <v>9</v>
      </c>
      <c r="M1675" s="235">
        <v>3780</v>
      </c>
      <c r="O1675" s="114"/>
      <c r="P1675" s="103"/>
    </row>
    <row r="1676" spans="1:16" x14ac:dyDescent="0.2">
      <c r="A1676" s="493"/>
      <c r="B1676" s="250"/>
      <c r="C1676" s="250"/>
      <c r="D1676" s="250"/>
      <c r="E1676" s="250"/>
      <c r="F1676" s="250"/>
      <c r="G1676" s="249"/>
      <c r="H1676" s="248"/>
      <c r="I1676" s="247"/>
      <c r="J1676" s="246" t="s">
        <v>65</v>
      </c>
      <c r="K1676" s="132"/>
      <c r="L1676" s="132"/>
      <c r="M1676" s="262"/>
      <c r="O1676" s="114"/>
      <c r="P1676" s="103"/>
    </row>
    <row r="1677" spans="1:16" ht="23.25" thickBot="1" x14ac:dyDescent="0.25">
      <c r="A1677" s="494"/>
      <c r="B1677" s="261" t="s">
        <v>8657</v>
      </c>
      <c r="C1677" s="260" t="s">
        <v>6008</v>
      </c>
      <c r="D1677" s="243">
        <v>43253</v>
      </c>
      <c r="E1677" s="242" t="s">
        <v>40</v>
      </c>
      <c r="F1677" s="241" t="s">
        <v>7696</v>
      </c>
      <c r="G1677" s="240"/>
      <c r="H1677" s="239"/>
      <c r="I1677" s="238"/>
      <c r="J1677" s="136" t="s">
        <v>5919</v>
      </c>
      <c r="K1677" s="259"/>
      <c r="L1677" s="137"/>
      <c r="M1677" s="258"/>
      <c r="O1677" s="114"/>
      <c r="P1677" s="103"/>
    </row>
    <row r="1678" spans="1:16" ht="22.5" x14ac:dyDescent="0.2">
      <c r="A1678" s="492">
        <v>333</v>
      </c>
      <c r="B1678" s="194" t="s">
        <v>23</v>
      </c>
      <c r="C1678" s="194" t="s">
        <v>24</v>
      </c>
      <c r="D1678" s="194" t="s">
        <v>25</v>
      </c>
      <c r="E1678" s="463" t="s">
        <v>26</v>
      </c>
      <c r="F1678" s="463"/>
      <c r="G1678" s="463" t="s">
        <v>18</v>
      </c>
      <c r="H1678" s="464"/>
      <c r="I1678" s="195"/>
      <c r="J1678" s="265"/>
      <c r="K1678" s="265"/>
      <c r="L1678" s="265"/>
      <c r="M1678" s="264"/>
      <c r="O1678" s="114"/>
      <c r="P1678" s="103"/>
    </row>
    <row r="1679" spans="1:16" ht="90" x14ac:dyDescent="0.2">
      <c r="A1679" s="493"/>
      <c r="B1679" s="124" t="s">
        <v>7695</v>
      </c>
      <c r="C1679" s="124" t="s">
        <v>7694</v>
      </c>
      <c r="D1679" s="257">
        <v>43240</v>
      </c>
      <c r="E1679" s="256"/>
      <c r="F1679" s="255" t="s">
        <v>7693</v>
      </c>
      <c r="G1679" s="427" t="s">
        <v>6008</v>
      </c>
      <c r="H1679" s="428"/>
      <c r="I1679" s="429"/>
      <c r="J1679" s="254" t="s">
        <v>109</v>
      </c>
      <c r="K1679" s="129"/>
      <c r="L1679" s="121" t="s">
        <v>9</v>
      </c>
      <c r="M1679" s="263">
        <v>1740</v>
      </c>
      <c r="O1679" s="114"/>
      <c r="P1679" s="103"/>
    </row>
    <row r="1680" spans="1:16" ht="33.75" x14ac:dyDescent="0.2">
      <c r="A1680" s="493"/>
      <c r="B1680" s="250" t="s">
        <v>33</v>
      </c>
      <c r="C1680" s="250" t="s">
        <v>34</v>
      </c>
      <c r="D1680" s="250" t="s">
        <v>35</v>
      </c>
      <c r="E1680" s="495" t="s">
        <v>36</v>
      </c>
      <c r="F1680" s="495"/>
      <c r="G1680" s="496"/>
      <c r="H1680" s="497"/>
      <c r="I1680" s="498"/>
      <c r="J1680" s="131" t="s">
        <v>110</v>
      </c>
      <c r="K1680" s="121"/>
      <c r="L1680" s="132" t="s">
        <v>9</v>
      </c>
      <c r="M1680" s="235">
        <v>3900</v>
      </c>
      <c r="O1680" s="114"/>
      <c r="P1680" s="103"/>
    </row>
    <row r="1681" spans="1:16" x14ac:dyDescent="0.2">
      <c r="A1681" s="493"/>
      <c r="B1681" s="250"/>
      <c r="C1681" s="250"/>
      <c r="D1681" s="250"/>
      <c r="E1681" s="250"/>
      <c r="F1681" s="250"/>
      <c r="G1681" s="249"/>
      <c r="H1681" s="248"/>
      <c r="I1681" s="247"/>
      <c r="J1681" s="246" t="s">
        <v>65</v>
      </c>
      <c r="K1681" s="132"/>
      <c r="L1681" s="132"/>
      <c r="M1681" s="262"/>
      <c r="O1681" s="114"/>
      <c r="P1681" s="103"/>
    </row>
    <row r="1682" spans="1:16" ht="23.25" thickBot="1" x14ac:dyDescent="0.25">
      <c r="A1682" s="494"/>
      <c r="B1682" s="261" t="s">
        <v>8679</v>
      </c>
      <c r="C1682" s="260" t="s">
        <v>6008</v>
      </c>
      <c r="D1682" s="243">
        <v>43246</v>
      </c>
      <c r="E1682" s="242" t="s">
        <v>40</v>
      </c>
      <c r="F1682" s="241" t="s">
        <v>7692</v>
      </c>
      <c r="G1682" s="240"/>
      <c r="H1682" s="239"/>
      <c r="I1682" s="238"/>
      <c r="J1682" s="136" t="s">
        <v>5919</v>
      </c>
      <c r="K1682" s="259"/>
      <c r="L1682" s="137"/>
      <c r="M1682" s="258"/>
      <c r="O1682" s="114"/>
      <c r="P1682" s="103"/>
    </row>
    <row r="1683" spans="1:16" ht="22.5" x14ac:dyDescent="0.2">
      <c r="A1683" s="492">
        <v>334</v>
      </c>
      <c r="B1683" s="194" t="s">
        <v>23</v>
      </c>
      <c r="C1683" s="194" t="s">
        <v>24</v>
      </c>
      <c r="D1683" s="194" t="s">
        <v>25</v>
      </c>
      <c r="E1683" s="463" t="s">
        <v>26</v>
      </c>
      <c r="F1683" s="463"/>
      <c r="G1683" s="463" t="s">
        <v>18</v>
      </c>
      <c r="H1683" s="464"/>
      <c r="I1683" s="195"/>
      <c r="J1683" s="265"/>
      <c r="K1683" s="265"/>
      <c r="L1683" s="265"/>
      <c r="M1683" s="264"/>
      <c r="O1683" s="114"/>
      <c r="P1683" s="103"/>
    </row>
    <row r="1684" spans="1:16" ht="33.75" x14ac:dyDescent="0.2">
      <c r="A1684" s="493"/>
      <c r="B1684" s="124" t="s">
        <v>7691</v>
      </c>
      <c r="C1684" s="124" t="s">
        <v>7690</v>
      </c>
      <c r="D1684" s="257">
        <v>43240</v>
      </c>
      <c r="E1684" s="256"/>
      <c r="F1684" s="255" t="s">
        <v>6797</v>
      </c>
      <c r="G1684" s="427" t="s">
        <v>6643</v>
      </c>
      <c r="H1684" s="428"/>
      <c r="I1684" s="429"/>
      <c r="J1684" s="254" t="s">
        <v>109</v>
      </c>
      <c r="K1684" s="129"/>
      <c r="L1684" s="121" t="s">
        <v>9</v>
      </c>
      <c r="M1684" s="263">
        <v>345</v>
      </c>
      <c r="O1684" s="114"/>
      <c r="P1684" s="103"/>
    </row>
    <row r="1685" spans="1:16" ht="33.75" x14ac:dyDescent="0.2">
      <c r="A1685" s="493"/>
      <c r="B1685" s="250" t="s">
        <v>33</v>
      </c>
      <c r="C1685" s="250" t="s">
        <v>34</v>
      </c>
      <c r="D1685" s="250" t="s">
        <v>35</v>
      </c>
      <c r="E1685" s="495" t="s">
        <v>36</v>
      </c>
      <c r="F1685" s="495"/>
      <c r="G1685" s="496"/>
      <c r="H1685" s="497"/>
      <c r="I1685" s="498"/>
      <c r="J1685" s="131" t="s">
        <v>110</v>
      </c>
      <c r="K1685" s="121"/>
      <c r="L1685" s="132"/>
      <c r="M1685" s="235"/>
      <c r="O1685" s="114"/>
      <c r="P1685" s="103"/>
    </row>
    <row r="1686" spans="1:16" x14ac:dyDescent="0.2">
      <c r="A1686" s="493"/>
      <c r="B1686" s="250"/>
      <c r="C1686" s="250"/>
      <c r="D1686" s="250"/>
      <c r="E1686" s="250"/>
      <c r="F1686" s="250"/>
      <c r="G1686" s="249"/>
      <c r="H1686" s="248"/>
      <c r="I1686" s="247"/>
      <c r="J1686" s="246" t="s">
        <v>65</v>
      </c>
      <c r="K1686" s="132"/>
      <c r="L1686" s="132" t="s">
        <v>9</v>
      </c>
      <c r="M1686" s="262">
        <v>62.25</v>
      </c>
      <c r="O1686" s="114"/>
      <c r="P1686" s="103"/>
    </row>
    <row r="1687" spans="1:16" ht="23.25" thickBot="1" x14ac:dyDescent="0.25">
      <c r="A1687" s="494"/>
      <c r="B1687" s="261" t="s">
        <v>8654</v>
      </c>
      <c r="C1687" s="260" t="s">
        <v>6643</v>
      </c>
      <c r="D1687" s="243">
        <v>43243</v>
      </c>
      <c r="E1687" s="242" t="s">
        <v>40</v>
      </c>
      <c r="F1687" s="241" t="s">
        <v>7673</v>
      </c>
      <c r="G1687" s="240"/>
      <c r="H1687" s="239"/>
      <c r="I1687" s="238"/>
      <c r="J1687" s="136" t="s">
        <v>5919</v>
      </c>
      <c r="K1687" s="259"/>
      <c r="L1687" s="137"/>
      <c r="M1687" s="258"/>
      <c r="O1687" s="114"/>
      <c r="P1687" s="103"/>
    </row>
    <row r="1688" spans="1:16" ht="22.5" x14ac:dyDescent="0.2">
      <c r="A1688" s="492">
        <v>335</v>
      </c>
      <c r="B1688" s="194" t="s">
        <v>23</v>
      </c>
      <c r="C1688" s="194" t="s">
        <v>24</v>
      </c>
      <c r="D1688" s="194" t="s">
        <v>25</v>
      </c>
      <c r="E1688" s="463" t="s">
        <v>26</v>
      </c>
      <c r="F1688" s="463"/>
      <c r="G1688" s="463" t="s">
        <v>18</v>
      </c>
      <c r="H1688" s="464"/>
      <c r="I1688" s="195"/>
      <c r="J1688" s="265"/>
      <c r="K1688" s="265"/>
      <c r="L1688" s="265"/>
      <c r="M1688" s="264"/>
      <c r="O1688" s="114"/>
      <c r="P1688" s="103"/>
    </row>
    <row r="1689" spans="1:16" ht="56.25" x14ac:dyDescent="0.2">
      <c r="A1689" s="493"/>
      <c r="B1689" s="124" t="s">
        <v>7689</v>
      </c>
      <c r="C1689" s="124" t="s">
        <v>7688</v>
      </c>
      <c r="D1689" s="257">
        <v>43240</v>
      </c>
      <c r="E1689" s="256"/>
      <c r="F1689" s="255" t="s">
        <v>7687</v>
      </c>
      <c r="G1689" s="427" t="s">
        <v>7686</v>
      </c>
      <c r="H1689" s="428"/>
      <c r="I1689" s="429"/>
      <c r="J1689" s="254" t="s">
        <v>109</v>
      </c>
      <c r="K1689" s="129"/>
      <c r="L1689" s="121" t="s">
        <v>9</v>
      </c>
      <c r="M1689" s="263">
        <v>372</v>
      </c>
      <c r="O1689" s="114"/>
      <c r="P1689" s="103"/>
    </row>
    <row r="1690" spans="1:16" ht="33.75" x14ac:dyDescent="0.2">
      <c r="A1690" s="493"/>
      <c r="B1690" s="250" t="s">
        <v>33</v>
      </c>
      <c r="C1690" s="250" t="s">
        <v>34</v>
      </c>
      <c r="D1690" s="250" t="s">
        <v>35</v>
      </c>
      <c r="E1690" s="495" t="s">
        <v>36</v>
      </c>
      <c r="F1690" s="495"/>
      <c r="G1690" s="496"/>
      <c r="H1690" s="497"/>
      <c r="I1690" s="498"/>
      <c r="J1690" s="131" t="s">
        <v>110</v>
      </c>
      <c r="K1690" s="121"/>
      <c r="L1690" s="132"/>
      <c r="M1690" s="235"/>
      <c r="O1690" s="114"/>
      <c r="P1690" s="103"/>
    </row>
    <row r="1691" spans="1:16" x14ac:dyDescent="0.2">
      <c r="A1691" s="493"/>
      <c r="B1691" s="250"/>
      <c r="C1691" s="250"/>
      <c r="D1691" s="250"/>
      <c r="E1691" s="250"/>
      <c r="F1691" s="250"/>
      <c r="G1691" s="249"/>
      <c r="H1691" s="248"/>
      <c r="I1691" s="247"/>
      <c r="J1691" s="246" t="s">
        <v>65</v>
      </c>
      <c r="K1691" s="132"/>
      <c r="L1691" s="132"/>
      <c r="M1691" s="262"/>
      <c r="O1691" s="114"/>
      <c r="P1691" s="103"/>
    </row>
    <row r="1692" spans="1:16" ht="23.25" thickBot="1" x14ac:dyDescent="0.25">
      <c r="A1692" s="494"/>
      <c r="B1692" s="261" t="s">
        <v>8654</v>
      </c>
      <c r="C1692" s="260" t="s">
        <v>7686</v>
      </c>
      <c r="D1692" s="243">
        <v>43245</v>
      </c>
      <c r="E1692" s="242" t="s">
        <v>40</v>
      </c>
      <c r="F1692" s="241" t="s">
        <v>7677</v>
      </c>
      <c r="G1692" s="240"/>
      <c r="H1692" s="239"/>
      <c r="I1692" s="238"/>
      <c r="J1692" s="136" t="s">
        <v>5919</v>
      </c>
      <c r="K1692" s="259"/>
      <c r="L1692" s="137"/>
      <c r="M1692" s="258"/>
      <c r="O1692" s="114"/>
      <c r="P1692" s="103"/>
    </row>
    <row r="1693" spans="1:16" ht="22.5" x14ac:dyDescent="0.2">
      <c r="A1693" s="492">
        <v>336</v>
      </c>
      <c r="B1693" s="194" t="s">
        <v>23</v>
      </c>
      <c r="C1693" s="194" t="s">
        <v>24</v>
      </c>
      <c r="D1693" s="194" t="s">
        <v>25</v>
      </c>
      <c r="E1693" s="463" t="s">
        <v>26</v>
      </c>
      <c r="F1693" s="463"/>
      <c r="G1693" s="463" t="s">
        <v>18</v>
      </c>
      <c r="H1693" s="464"/>
      <c r="I1693" s="195"/>
      <c r="J1693" s="265"/>
      <c r="K1693" s="265"/>
      <c r="L1693" s="265"/>
      <c r="M1693" s="264"/>
      <c r="O1693" s="114"/>
      <c r="P1693" s="103"/>
    </row>
    <row r="1694" spans="1:16" ht="45" x14ac:dyDescent="0.2">
      <c r="A1694" s="493"/>
      <c r="B1694" s="124" t="s">
        <v>7685</v>
      </c>
      <c r="C1694" s="124" t="s">
        <v>7684</v>
      </c>
      <c r="D1694" s="257">
        <v>43240</v>
      </c>
      <c r="E1694" s="256"/>
      <c r="F1694" s="255" t="s">
        <v>7646</v>
      </c>
      <c r="G1694" s="427" t="s">
        <v>7683</v>
      </c>
      <c r="H1694" s="428"/>
      <c r="I1694" s="429"/>
      <c r="J1694" s="254" t="s">
        <v>109</v>
      </c>
      <c r="K1694" s="129"/>
      <c r="L1694" s="121" t="s">
        <v>9</v>
      </c>
      <c r="M1694" s="263">
        <v>372</v>
      </c>
      <c r="O1694" s="114"/>
      <c r="P1694" s="103"/>
    </row>
    <row r="1695" spans="1:16" ht="33.75" x14ac:dyDescent="0.2">
      <c r="A1695" s="493"/>
      <c r="B1695" s="250" t="s">
        <v>33</v>
      </c>
      <c r="C1695" s="250" t="s">
        <v>34</v>
      </c>
      <c r="D1695" s="250" t="s">
        <v>35</v>
      </c>
      <c r="E1695" s="495" t="s">
        <v>36</v>
      </c>
      <c r="F1695" s="495"/>
      <c r="G1695" s="496"/>
      <c r="H1695" s="497"/>
      <c r="I1695" s="498"/>
      <c r="J1695" s="131" t="s">
        <v>110</v>
      </c>
      <c r="K1695" s="121"/>
      <c r="L1695" s="132"/>
      <c r="M1695" s="235"/>
      <c r="O1695" s="114"/>
      <c r="P1695" s="103"/>
    </row>
    <row r="1696" spans="1:16" x14ac:dyDescent="0.2">
      <c r="A1696" s="493"/>
      <c r="B1696" s="250"/>
      <c r="C1696" s="250"/>
      <c r="D1696" s="250"/>
      <c r="E1696" s="250"/>
      <c r="F1696" s="250"/>
      <c r="G1696" s="249"/>
      <c r="H1696" s="248"/>
      <c r="I1696" s="247"/>
      <c r="J1696" s="246" t="s">
        <v>65</v>
      </c>
      <c r="K1696" s="132"/>
      <c r="L1696" s="132"/>
      <c r="M1696" s="262"/>
      <c r="O1696" s="114"/>
      <c r="P1696" s="103"/>
    </row>
    <row r="1697" spans="1:16" ht="23.25" thickBot="1" x14ac:dyDescent="0.25">
      <c r="A1697" s="494"/>
      <c r="B1697" s="261" t="s">
        <v>8635</v>
      </c>
      <c r="C1697" s="260" t="s">
        <v>7683</v>
      </c>
      <c r="D1697" s="243">
        <v>43244</v>
      </c>
      <c r="E1697" s="242" t="s">
        <v>40</v>
      </c>
      <c r="F1697" s="241" t="s">
        <v>7682</v>
      </c>
      <c r="G1697" s="240"/>
      <c r="H1697" s="239"/>
      <c r="I1697" s="238"/>
      <c r="J1697" s="136" t="s">
        <v>5919</v>
      </c>
      <c r="K1697" s="259"/>
      <c r="L1697" s="137"/>
      <c r="M1697" s="258"/>
      <c r="O1697" s="114"/>
      <c r="P1697" s="103"/>
    </row>
    <row r="1698" spans="1:16" ht="22.5" x14ac:dyDescent="0.2">
      <c r="A1698" s="492">
        <v>337</v>
      </c>
      <c r="B1698" s="194" t="s">
        <v>23</v>
      </c>
      <c r="C1698" s="194" t="s">
        <v>24</v>
      </c>
      <c r="D1698" s="194" t="s">
        <v>25</v>
      </c>
      <c r="E1698" s="463" t="s">
        <v>26</v>
      </c>
      <c r="F1698" s="463"/>
      <c r="G1698" s="463" t="s">
        <v>18</v>
      </c>
      <c r="H1698" s="464"/>
      <c r="I1698" s="195"/>
      <c r="J1698" s="265"/>
      <c r="K1698" s="265"/>
      <c r="L1698" s="265"/>
      <c r="M1698" s="264"/>
      <c r="O1698" s="114"/>
      <c r="P1698" s="103"/>
    </row>
    <row r="1699" spans="1:16" ht="123.75" x14ac:dyDescent="0.2">
      <c r="A1699" s="493"/>
      <c r="B1699" s="124" t="s">
        <v>7681</v>
      </c>
      <c r="C1699" s="124" t="s">
        <v>7680</v>
      </c>
      <c r="D1699" s="257">
        <v>43240</v>
      </c>
      <c r="E1699" s="256"/>
      <c r="F1699" s="255" t="s">
        <v>7679</v>
      </c>
      <c r="G1699" s="427" t="s">
        <v>7678</v>
      </c>
      <c r="H1699" s="428"/>
      <c r="I1699" s="429"/>
      <c r="J1699" s="254" t="s">
        <v>109</v>
      </c>
      <c r="K1699" s="129"/>
      <c r="L1699" s="121" t="s">
        <v>9</v>
      </c>
      <c r="M1699" s="263">
        <v>885</v>
      </c>
      <c r="O1699" s="114"/>
      <c r="P1699" s="103"/>
    </row>
    <row r="1700" spans="1:16" ht="33.75" x14ac:dyDescent="0.2">
      <c r="A1700" s="493"/>
      <c r="B1700" s="250" t="s">
        <v>33</v>
      </c>
      <c r="C1700" s="250" t="s">
        <v>34</v>
      </c>
      <c r="D1700" s="250" t="s">
        <v>35</v>
      </c>
      <c r="E1700" s="495" t="s">
        <v>36</v>
      </c>
      <c r="F1700" s="495"/>
      <c r="G1700" s="496"/>
      <c r="H1700" s="497"/>
      <c r="I1700" s="498"/>
      <c r="J1700" s="131" t="s">
        <v>110</v>
      </c>
      <c r="K1700" s="121"/>
      <c r="L1700" s="132" t="s">
        <v>9</v>
      </c>
      <c r="M1700" s="235">
        <v>1600.6</v>
      </c>
      <c r="O1700" s="114"/>
      <c r="P1700" s="103"/>
    </row>
    <row r="1701" spans="1:16" x14ac:dyDescent="0.2">
      <c r="A1701" s="493"/>
      <c r="B1701" s="250"/>
      <c r="C1701" s="250"/>
      <c r="D1701" s="250"/>
      <c r="E1701" s="250"/>
      <c r="F1701" s="250"/>
      <c r="G1701" s="249"/>
      <c r="H1701" s="248"/>
      <c r="I1701" s="247"/>
      <c r="J1701" s="246" t="s">
        <v>65</v>
      </c>
      <c r="K1701" s="132"/>
      <c r="L1701" s="132" t="s">
        <v>9</v>
      </c>
      <c r="M1701" s="262">
        <v>135</v>
      </c>
      <c r="O1701" s="114"/>
      <c r="P1701" s="103"/>
    </row>
    <row r="1702" spans="1:16" ht="23.25" thickBot="1" x14ac:dyDescent="0.25">
      <c r="A1702" s="494"/>
      <c r="B1702" s="261" t="s">
        <v>8628</v>
      </c>
      <c r="C1702" s="260" t="s">
        <v>7678</v>
      </c>
      <c r="D1702" s="243">
        <v>43245</v>
      </c>
      <c r="E1702" s="242" t="s">
        <v>40</v>
      </c>
      <c r="F1702" s="241" t="s">
        <v>7677</v>
      </c>
      <c r="G1702" s="240"/>
      <c r="H1702" s="239"/>
      <c r="I1702" s="238"/>
      <c r="J1702" s="136" t="s">
        <v>5919</v>
      </c>
      <c r="K1702" s="259"/>
      <c r="L1702" s="137"/>
      <c r="M1702" s="258"/>
      <c r="O1702" s="114"/>
      <c r="P1702" s="103"/>
    </row>
    <row r="1703" spans="1:16" ht="22.5" x14ac:dyDescent="0.2">
      <c r="A1703" s="492">
        <v>338</v>
      </c>
      <c r="B1703" s="194" t="s">
        <v>23</v>
      </c>
      <c r="C1703" s="194" t="s">
        <v>24</v>
      </c>
      <c r="D1703" s="194" t="s">
        <v>25</v>
      </c>
      <c r="E1703" s="463" t="s">
        <v>26</v>
      </c>
      <c r="F1703" s="463"/>
      <c r="G1703" s="463" t="s">
        <v>18</v>
      </c>
      <c r="H1703" s="464"/>
      <c r="I1703" s="195"/>
      <c r="J1703" s="265"/>
      <c r="K1703" s="265"/>
      <c r="L1703" s="265"/>
      <c r="M1703" s="264"/>
      <c r="O1703" s="114"/>
      <c r="P1703" s="103"/>
    </row>
    <row r="1704" spans="1:16" ht="393.75" x14ac:dyDescent="0.2">
      <c r="A1704" s="493"/>
      <c r="B1704" s="124" t="s">
        <v>7676</v>
      </c>
      <c r="C1704" s="124" t="s">
        <v>7675</v>
      </c>
      <c r="D1704" s="257">
        <v>43240</v>
      </c>
      <c r="E1704" s="256"/>
      <c r="F1704" s="255" t="s">
        <v>7450</v>
      </c>
      <c r="G1704" s="427" t="s">
        <v>7674</v>
      </c>
      <c r="H1704" s="428"/>
      <c r="I1704" s="429"/>
      <c r="J1704" s="254" t="s">
        <v>109</v>
      </c>
      <c r="K1704" s="129"/>
      <c r="L1704" s="121" t="s">
        <v>9</v>
      </c>
      <c r="M1704" s="263">
        <v>1503</v>
      </c>
      <c r="O1704" s="114"/>
      <c r="P1704" s="103"/>
    </row>
    <row r="1705" spans="1:16" ht="33.75" x14ac:dyDescent="0.2">
      <c r="A1705" s="493"/>
      <c r="B1705" s="250" t="s">
        <v>33</v>
      </c>
      <c r="C1705" s="250" t="s">
        <v>34</v>
      </c>
      <c r="D1705" s="250" t="s">
        <v>35</v>
      </c>
      <c r="E1705" s="495" t="s">
        <v>36</v>
      </c>
      <c r="F1705" s="495"/>
      <c r="G1705" s="496"/>
      <c r="H1705" s="497"/>
      <c r="I1705" s="498"/>
      <c r="J1705" s="131" t="s">
        <v>110</v>
      </c>
      <c r="K1705" s="121"/>
      <c r="L1705" s="132"/>
      <c r="M1705" s="235"/>
      <c r="O1705" s="114"/>
      <c r="P1705" s="103"/>
    </row>
    <row r="1706" spans="1:16" x14ac:dyDescent="0.2">
      <c r="A1706" s="493"/>
      <c r="B1706" s="250"/>
      <c r="C1706" s="250"/>
      <c r="D1706" s="250"/>
      <c r="E1706" s="250"/>
      <c r="F1706" s="250"/>
      <c r="G1706" s="249"/>
      <c r="H1706" s="248"/>
      <c r="I1706" s="247"/>
      <c r="J1706" s="246" t="s">
        <v>65</v>
      </c>
      <c r="K1706" s="132"/>
      <c r="L1706" s="132"/>
      <c r="M1706" s="262"/>
      <c r="O1706" s="114"/>
      <c r="P1706" s="103"/>
    </row>
    <row r="1707" spans="1:16" ht="23.25" thickBot="1" x14ac:dyDescent="0.25">
      <c r="A1707" s="494"/>
      <c r="B1707" s="261" t="s">
        <v>8641</v>
      </c>
      <c r="C1707" s="260" t="s">
        <v>7674</v>
      </c>
      <c r="D1707" s="243">
        <v>43243</v>
      </c>
      <c r="E1707" s="242" t="s">
        <v>40</v>
      </c>
      <c r="F1707" s="241" t="s">
        <v>7673</v>
      </c>
      <c r="G1707" s="240"/>
      <c r="H1707" s="239"/>
      <c r="I1707" s="238"/>
      <c r="J1707" s="136" t="s">
        <v>5919</v>
      </c>
      <c r="K1707" s="259"/>
      <c r="L1707" s="137"/>
      <c r="M1707" s="258"/>
      <c r="O1707" s="114"/>
      <c r="P1707" s="103"/>
    </row>
    <row r="1708" spans="1:16" ht="22.5" x14ac:dyDescent="0.2">
      <c r="A1708" s="492">
        <v>339</v>
      </c>
      <c r="B1708" s="194" t="s">
        <v>23</v>
      </c>
      <c r="C1708" s="194" t="s">
        <v>24</v>
      </c>
      <c r="D1708" s="194" t="s">
        <v>25</v>
      </c>
      <c r="E1708" s="463" t="s">
        <v>26</v>
      </c>
      <c r="F1708" s="463"/>
      <c r="G1708" s="463" t="s">
        <v>18</v>
      </c>
      <c r="H1708" s="464"/>
      <c r="I1708" s="195"/>
      <c r="J1708" s="265"/>
      <c r="K1708" s="265"/>
      <c r="L1708" s="265"/>
      <c r="M1708" s="264"/>
      <c r="O1708" s="114"/>
      <c r="P1708" s="103"/>
    </row>
    <row r="1709" spans="1:16" ht="146.25" x14ac:dyDescent="0.2">
      <c r="A1709" s="493"/>
      <c r="B1709" s="124" t="s">
        <v>7672</v>
      </c>
      <c r="C1709" s="124" t="s">
        <v>7671</v>
      </c>
      <c r="D1709" s="257">
        <v>43240</v>
      </c>
      <c r="E1709" s="256"/>
      <c r="F1709" s="255" t="s">
        <v>5925</v>
      </c>
      <c r="G1709" s="427" t="s">
        <v>5618</v>
      </c>
      <c r="H1709" s="428"/>
      <c r="I1709" s="429"/>
      <c r="J1709" s="254" t="s">
        <v>109</v>
      </c>
      <c r="K1709" s="129"/>
      <c r="L1709" s="121" t="s">
        <v>9</v>
      </c>
      <c r="M1709" s="263">
        <v>148</v>
      </c>
      <c r="O1709" s="114"/>
      <c r="P1709" s="103"/>
    </row>
    <row r="1710" spans="1:16" ht="33.75" x14ac:dyDescent="0.2">
      <c r="A1710" s="493"/>
      <c r="B1710" s="250" t="s">
        <v>33</v>
      </c>
      <c r="C1710" s="250" t="s">
        <v>34</v>
      </c>
      <c r="D1710" s="250" t="s">
        <v>35</v>
      </c>
      <c r="E1710" s="495" t="s">
        <v>36</v>
      </c>
      <c r="F1710" s="495"/>
      <c r="G1710" s="496"/>
      <c r="H1710" s="497"/>
      <c r="I1710" s="498"/>
      <c r="J1710" s="131" t="s">
        <v>110</v>
      </c>
      <c r="K1710" s="121"/>
      <c r="L1710" s="132" t="s">
        <v>9</v>
      </c>
      <c r="M1710" s="235">
        <v>332.4</v>
      </c>
      <c r="O1710" s="114"/>
      <c r="P1710" s="103"/>
    </row>
    <row r="1711" spans="1:16" x14ac:dyDescent="0.2">
      <c r="A1711" s="493"/>
      <c r="B1711" s="250"/>
      <c r="C1711" s="250"/>
      <c r="D1711" s="250"/>
      <c r="E1711" s="250"/>
      <c r="F1711" s="250"/>
      <c r="G1711" s="249"/>
      <c r="H1711" s="248"/>
      <c r="I1711" s="247"/>
      <c r="J1711" s="246" t="s">
        <v>65</v>
      </c>
      <c r="K1711" s="132"/>
      <c r="L1711" s="132"/>
      <c r="M1711" s="262"/>
      <c r="O1711" s="114"/>
      <c r="P1711" s="103"/>
    </row>
    <row r="1712" spans="1:16" ht="23.25" thickBot="1" x14ac:dyDescent="0.25">
      <c r="A1712" s="494"/>
      <c r="B1712" s="261" t="s">
        <v>8633</v>
      </c>
      <c r="C1712" s="260" t="s">
        <v>5618</v>
      </c>
      <c r="D1712" s="243">
        <v>43241</v>
      </c>
      <c r="E1712" s="242" t="s">
        <v>40</v>
      </c>
      <c r="F1712" s="241" t="s">
        <v>7670</v>
      </c>
      <c r="G1712" s="240"/>
      <c r="H1712" s="239"/>
      <c r="I1712" s="238"/>
      <c r="J1712" s="136" t="s">
        <v>5919</v>
      </c>
      <c r="K1712" s="259"/>
      <c r="L1712" s="137" t="s">
        <v>9</v>
      </c>
      <c r="M1712" s="258">
        <v>75</v>
      </c>
      <c r="O1712" s="114"/>
      <c r="P1712" s="103"/>
    </row>
    <row r="1713" spans="1:16" ht="22.5" x14ac:dyDescent="0.2">
      <c r="A1713" s="492">
        <v>340</v>
      </c>
      <c r="B1713" s="194" t="s">
        <v>23</v>
      </c>
      <c r="C1713" s="194" t="s">
        <v>24</v>
      </c>
      <c r="D1713" s="194" t="s">
        <v>25</v>
      </c>
      <c r="E1713" s="463" t="s">
        <v>26</v>
      </c>
      <c r="F1713" s="463"/>
      <c r="G1713" s="463" t="s">
        <v>18</v>
      </c>
      <c r="H1713" s="464"/>
      <c r="I1713" s="195"/>
      <c r="J1713" s="265"/>
      <c r="K1713" s="265"/>
      <c r="L1713" s="265"/>
      <c r="M1713" s="264"/>
      <c r="O1713" s="114"/>
      <c r="P1713" s="103"/>
    </row>
    <row r="1714" spans="1:16" ht="67.5" x14ac:dyDescent="0.2">
      <c r="A1714" s="493"/>
      <c r="B1714" s="124" t="s">
        <v>7669</v>
      </c>
      <c r="C1714" s="124" t="s">
        <v>7668</v>
      </c>
      <c r="D1714" s="257">
        <v>43241</v>
      </c>
      <c r="E1714" s="256"/>
      <c r="F1714" s="255" t="s">
        <v>7637</v>
      </c>
      <c r="G1714" s="427" t="s">
        <v>7636</v>
      </c>
      <c r="H1714" s="428"/>
      <c r="I1714" s="429"/>
      <c r="J1714" s="254" t="s">
        <v>109</v>
      </c>
      <c r="K1714" s="129"/>
      <c r="L1714" s="121" t="s">
        <v>9</v>
      </c>
      <c r="M1714" s="263">
        <v>304</v>
      </c>
      <c r="O1714" s="114"/>
      <c r="P1714" s="103"/>
    </row>
    <row r="1715" spans="1:16" ht="33.75" x14ac:dyDescent="0.2">
      <c r="A1715" s="493"/>
      <c r="B1715" s="250" t="s">
        <v>33</v>
      </c>
      <c r="C1715" s="250" t="s">
        <v>34</v>
      </c>
      <c r="D1715" s="250" t="s">
        <v>35</v>
      </c>
      <c r="E1715" s="495" t="s">
        <v>36</v>
      </c>
      <c r="F1715" s="495"/>
      <c r="G1715" s="496"/>
      <c r="H1715" s="497"/>
      <c r="I1715" s="498"/>
      <c r="J1715" s="131" t="s">
        <v>110</v>
      </c>
      <c r="K1715" s="121"/>
      <c r="L1715" s="132" t="s">
        <v>9</v>
      </c>
      <c r="M1715" s="235">
        <v>336.4</v>
      </c>
      <c r="O1715" s="114"/>
      <c r="P1715" s="103"/>
    </row>
    <row r="1716" spans="1:16" x14ac:dyDescent="0.2">
      <c r="A1716" s="493"/>
      <c r="B1716" s="250"/>
      <c r="C1716" s="250"/>
      <c r="D1716" s="250"/>
      <c r="E1716" s="250"/>
      <c r="F1716" s="250"/>
      <c r="G1716" s="249"/>
      <c r="H1716" s="248"/>
      <c r="I1716" s="247"/>
      <c r="J1716" s="246" t="s">
        <v>65</v>
      </c>
      <c r="K1716" s="132"/>
      <c r="L1716" s="132" t="s">
        <v>9</v>
      </c>
      <c r="M1716" s="262">
        <v>5</v>
      </c>
      <c r="O1716" s="114"/>
      <c r="P1716" s="103"/>
    </row>
    <row r="1717" spans="1:16" ht="23.25" thickBot="1" x14ac:dyDescent="0.25">
      <c r="A1717" s="494"/>
      <c r="B1717" s="261" t="s">
        <v>8679</v>
      </c>
      <c r="C1717" s="260" t="s">
        <v>7636</v>
      </c>
      <c r="D1717" s="243">
        <v>43243</v>
      </c>
      <c r="E1717" s="242" t="s">
        <v>40</v>
      </c>
      <c r="F1717" s="241" t="s">
        <v>7648</v>
      </c>
      <c r="G1717" s="240"/>
      <c r="H1717" s="239"/>
      <c r="I1717" s="238"/>
      <c r="J1717" s="136" t="s">
        <v>5919</v>
      </c>
      <c r="K1717" s="259"/>
      <c r="L1717" s="137"/>
      <c r="M1717" s="258"/>
      <c r="O1717" s="114"/>
      <c r="P1717" s="103"/>
    </row>
    <row r="1718" spans="1:16" ht="22.5" x14ac:dyDescent="0.2">
      <c r="A1718" s="492">
        <v>341</v>
      </c>
      <c r="B1718" s="194" t="s">
        <v>23</v>
      </c>
      <c r="C1718" s="194" t="s">
        <v>24</v>
      </c>
      <c r="D1718" s="194" t="s">
        <v>25</v>
      </c>
      <c r="E1718" s="463" t="s">
        <v>26</v>
      </c>
      <c r="F1718" s="463"/>
      <c r="G1718" s="463" t="s">
        <v>18</v>
      </c>
      <c r="H1718" s="464"/>
      <c r="I1718" s="195"/>
      <c r="J1718" s="265"/>
      <c r="K1718" s="265"/>
      <c r="L1718" s="265"/>
      <c r="M1718" s="264"/>
      <c r="O1718" s="114"/>
      <c r="P1718" s="103"/>
    </row>
    <row r="1719" spans="1:16" ht="123.75" x14ac:dyDescent="0.2">
      <c r="A1719" s="493"/>
      <c r="B1719" s="124" t="s">
        <v>7667</v>
      </c>
      <c r="C1719" s="124" t="s">
        <v>7666</v>
      </c>
      <c r="D1719" s="257">
        <v>43241</v>
      </c>
      <c r="E1719" s="256"/>
      <c r="F1719" s="255" t="s">
        <v>7665</v>
      </c>
      <c r="G1719" s="427" t="s">
        <v>5024</v>
      </c>
      <c r="H1719" s="428"/>
      <c r="I1719" s="429"/>
      <c r="J1719" s="254" t="s">
        <v>109</v>
      </c>
      <c r="K1719" s="129"/>
      <c r="L1719" s="121" t="s">
        <v>9</v>
      </c>
      <c r="M1719" s="263">
        <v>372</v>
      </c>
      <c r="O1719" s="114"/>
      <c r="P1719" s="103"/>
    </row>
    <row r="1720" spans="1:16" ht="33.75" x14ac:dyDescent="0.2">
      <c r="A1720" s="493"/>
      <c r="B1720" s="250" t="s">
        <v>33</v>
      </c>
      <c r="C1720" s="250" t="s">
        <v>34</v>
      </c>
      <c r="D1720" s="250" t="s">
        <v>35</v>
      </c>
      <c r="E1720" s="495" t="s">
        <v>36</v>
      </c>
      <c r="F1720" s="495"/>
      <c r="G1720" s="496"/>
      <c r="H1720" s="497"/>
      <c r="I1720" s="498"/>
      <c r="J1720" s="131" t="s">
        <v>110</v>
      </c>
      <c r="K1720" s="121"/>
      <c r="L1720" s="132"/>
      <c r="M1720" s="235"/>
      <c r="O1720" s="114"/>
      <c r="P1720" s="103"/>
    </row>
    <row r="1721" spans="1:16" x14ac:dyDescent="0.2">
      <c r="A1721" s="493"/>
      <c r="B1721" s="250"/>
      <c r="C1721" s="250"/>
      <c r="D1721" s="250"/>
      <c r="E1721" s="250"/>
      <c r="F1721" s="250"/>
      <c r="G1721" s="249"/>
      <c r="H1721" s="248"/>
      <c r="I1721" s="247"/>
      <c r="J1721" s="246" t="s">
        <v>65</v>
      </c>
      <c r="K1721" s="132"/>
      <c r="L1721" s="132"/>
      <c r="M1721" s="262"/>
      <c r="O1721" s="114"/>
      <c r="P1721" s="103"/>
    </row>
    <row r="1722" spans="1:16" ht="23.25" thickBot="1" x14ac:dyDescent="0.25">
      <c r="A1722" s="494"/>
      <c r="B1722" s="261" t="s">
        <v>8635</v>
      </c>
      <c r="C1722" s="260" t="s">
        <v>5024</v>
      </c>
      <c r="D1722" s="243">
        <v>43245</v>
      </c>
      <c r="E1722" s="242" t="s">
        <v>40</v>
      </c>
      <c r="F1722" s="241" t="s">
        <v>7655</v>
      </c>
      <c r="G1722" s="240"/>
      <c r="H1722" s="239"/>
      <c r="I1722" s="238"/>
      <c r="J1722" s="136" t="s">
        <v>5919</v>
      </c>
      <c r="K1722" s="259"/>
      <c r="L1722" s="137"/>
      <c r="M1722" s="258"/>
      <c r="O1722" s="114"/>
      <c r="P1722" s="103"/>
    </row>
    <row r="1723" spans="1:16" ht="22.5" x14ac:dyDescent="0.2">
      <c r="A1723" s="492">
        <v>342</v>
      </c>
      <c r="B1723" s="194" t="s">
        <v>23</v>
      </c>
      <c r="C1723" s="194" t="s">
        <v>24</v>
      </c>
      <c r="D1723" s="194" t="s">
        <v>25</v>
      </c>
      <c r="E1723" s="463" t="s">
        <v>26</v>
      </c>
      <c r="F1723" s="463"/>
      <c r="G1723" s="463" t="s">
        <v>18</v>
      </c>
      <c r="H1723" s="464"/>
      <c r="I1723" s="195"/>
      <c r="J1723" s="265"/>
      <c r="K1723" s="265"/>
      <c r="L1723" s="265"/>
      <c r="M1723" s="264"/>
      <c r="O1723" s="114"/>
      <c r="P1723" s="103"/>
    </row>
    <row r="1724" spans="1:16" ht="123.75" x14ac:dyDescent="0.2">
      <c r="A1724" s="493"/>
      <c r="B1724" s="124" t="s">
        <v>7664</v>
      </c>
      <c r="C1724" s="124" t="s">
        <v>7663</v>
      </c>
      <c r="D1724" s="257">
        <v>43241</v>
      </c>
      <c r="E1724" s="256"/>
      <c r="F1724" s="255" t="s">
        <v>7637</v>
      </c>
      <c r="G1724" s="427" t="s">
        <v>7662</v>
      </c>
      <c r="H1724" s="428"/>
      <c r="I1724" s="429"/>
      <c r="J1724" s="254" t="s">
        <v>109</v>
      </c>
      <c r="K1724" s="129"/>
      <c r="L1724" s="121" t="s">
        <v>9</v>
      </c>
      <c r="M1724" s="263">
        <v>456</v>
      </c>
      <c r="O1724" s="114"/>
      <c r="P1724" s="103"/>
    </row>
    <row r="1725" spans="1:16" ht="33.75" x14ac:dyDescent="0.2">
      <c r="A1725" s="493"/>
      <c r="B1725" s="250" t="s">
        <v>33</v>
      </c>
      <c r="C1725" s="250" t="s">
        <v>34</v>
      </c>
      <c r="D1725" s="250" t="s">
        <v>35</v>
      </c>
      <c r="E1725" s="495" t="s">
        <v>36</v>
      </c>
      <c r="F1725" s="495"/>
      <c r="G1725" s="496"/>
      <c r="H1725" s="497"/>
      <c r="I1725" s="498"/>
      <c r="J1725" s="131" t="s">
        <v>110</v>
      </c>
      <c r="K1725" s="121"/>
      <c r="L1725" s="132"/>
      <c r="M1725" s="235"/>
      <c r="O1725" s="114"/>
      <c r="P1725" s="103"/>
    </row>
    <row r="1726" spans="1:16" x14ac:dyDescent="0.2">
      <c r="A1726" s="493"/>
      <c r="B1726" s="250"/>
      <c r="C1726" s="250"/>
      <c r="D1726" s="250"/>
      <c r="E1726" s="250"/>
      <c r="F1726" s="250"/>
      <c r="G1726" s="249"/>
      <c r="H1726" s="248"/>
      <c r="I1726" s="247"/>
      <c r="J1726" s="246" t="s">
        <v>65</v>
      </c>
      <c r="K1726" s="132"/>
      <c r="L1726" s="132"/>
      <c r="M1726" s="262"/>
      <c r="O1726" s="114"/>
      <c r="P1726" s="103"/>
    </row>
    <row r="1727" spans="1:16" ht="23.25" thickBot="1" x14ac:dyDescent="0.25">
      <c r="A1727" s="494"/>
      <c r="B1727" s="261" t="s">
        <v>8635</v>
      </c>
      <c r="C1727" s="260" t="s">
        <v>7662</v>
      </c>
      <c r="D1727" s="243">
        <v>43244</v>
      </c>
      <c r="E1727" s="242" t="s">
        <v>40</v>
      </c>
      <c r="F1727" s="241" t="s">
        <v>7650</v>
      </c>
      <c r="G1727" s="240"/>
      <c r="H1727" s="239"/>
      <c r="I1727" s="238"/>
      <c r="J1727" s="136" t="s">
        <v>5919</v>
      </c>
      <c r="K1727" s="259"/>
      <c r="L1727" s="137"/>
      <c r="M1727" s="258"/>
      <c r="O1727" s="114"/>
      <c r="P1727" s="103"/>
    </row>
    <row r="1728" spans="1:16" ht="22.5" x14ac:dyDescent="0.2">
      <c r="A1728" s="492">
        <v>343</v>
      </c>
      <c r="B1728" s="194" t="s">
        <v>23</v>
      </c>
      <c r="C1728" s="194" t="s">
        <v>24</v>
      </c>
      <c r="D1728" s="194" t="s">
        <v>25</v>
      </c>
      <c r="E1728" s="463" t="s">
        <v>26</v>
      </c>
      <c r="F1728" s="463"/>
      <c r="G1728" s="463" t="s">
        <v>18</v>
      </c>
      <c r="H1728" s="464"/>
      <c r="I1728" s="195"/>
      <c r="J1728" s="265"/>
      <c r="K1728" s="265"/>
      <c r="L1728" s="265"/>
      <c r="M1728" s="264"/>
      <c r="O1728" s="114"/>
      <c r="P1728" s="103"/>
    </row>
    <row r="1729" spans="1:16" ht="225" x14ac:dyDescent="0.2">
      <c r="A1729" s="493"/>
      <c r="B1729" s="124" t="s">
        <v>7661</v>
      </c>
      <c r="C1729" s="124" t="s">
        <v>7660</v>
      </c>
      <c r="D1729" s="257">
        <v>43241</v>
      </c>
      <c r="E1729" s="256"/>
      <c r="F1729" s="255" t="s">
        <v>7508</v>
      </c>
      <c r="G1729" s="427" t="s">
        <v>7659</v>
      </c>
      <c r="H1729" s="428"/>
      <c r="I1729" s="429"/>
      <c r="J1729" s="254" t="s">
        <v>109</v>
      </c>
      <c r="K1729" s="129"/>
      <c r="L1729" s="121" t="s">
        <v>9</v>
      </c>
      <c r="M1729" s="263">
        <v>478</v>
      </c>
      <c r="O1729" s="114"/>
      <c r="P1729" s="103"/>
    </row>
    <row r="1730" spans="1:16" ht="33.75" x14ac:dyDescent="0.2">
      <c r="A1730" s="493"/>
      <c r="B1730" s="250" t="s">
        <v>33</v>
      </c>
      <c r="C1730" s="250" t="s">
        <v>34</v>
      </c>
      <c r="D1730" s="250" t="s">
        <v>35</v>
      </c>
      <c r="E1730" s="495" t="s">
        <v>36</v>
      </c>
      <c r="F1730" s="495"/>
      <c r="G1730" s="496"/>
      <c r="H1730" s="497"/>
      <c r="I1730" s="498"/>
      <c r="J1730" s="131" t="s">
        <v>110</v>
      </c>
      <c r="K1730" s="121"/>
      <c r="L1730" s="132" t="s">
        <v>9</v>
      </c>
      <c r="M1730" s="235">
        <v>596.4</v>
      </c>
      <c r="O1730" s="114"/>
      <c r="P1730" s="103"/>
    </row>
    <row r="1731" spans="1:16" x14ac:dyDescent="0.2">
      <c r="A1731" s="493"/>
      <c r="B1731" s="250"/>
      <c r="C1731" s="250"/>
      <c r="D1731" s="250"/>
      <c r="E1731" s="250"/>
      <c r="F1731" s="250"/>
      <c r="G1731" s="249"/>
      <c r="H1731" s="248"/>
      <c r="I1731" s="247"/>
      <c r="J1731" s="246" t="s">
        <v>65</v>
      </c>
      <c r="K1731" s="132"/>
      <c r="L1731" s="132"/>
      <c r="M1731" s="262"/>
      <c r="O1731" s="114"/>
      <c r="P1731" s="103"/>
    </row>
    <row r="1732" spans="1:16" ht="23.25" thickBot="1" x14ac:dyDescent="0.25">
      <c r="A1732" s="494"/>
      <c r="B1732" s="261" t="s">
        <v>1079</v>
      </c>
      <c r="C1732" s="260" t="s">
        <v>7659</v>
      </c>
      <c r="D1732" s="243">
        <v>43243</v>
      </c>
      <c r="E1732" s="242" t="s">
        <v>40</v>
      </c>
      <c r="F1732" s="241" t="s">
        <v>7648</v>
      </c>
      <c r="G1732" s="240"/>
      <c r="H1732" s="239"/>
      <c r="I1732" s="238"/>
      <c r="J1732" s="136" t="s">
        <v>5919</v>
      </c>
      <c r="K1732" s="259"/>
      <c r="L1732" s="137"/>
      <c r="M1732" s="258"/>
      <c r="O1732" s="114"/>
      <c r="P1732" s="103"/>
    </row>
    <row r="1733" spans="1:16" ht="22.5" x14ac:dyDescent="0.2">
      <c r="A1733" s="492">
        <v>344</v>
      </c>
      <c r="B1733" s="194" t="s">
        <v>23</v>
      </c>
      <c r="C1733" s="194" t="s">
        <v>24</v>
      </c>
      <c r="D1733" s="194" t="s">
        <v>25</v>
      </c>
      <c r="E1733" s="463" t="s">
        <v>26</v>
      </c>
      <c r="F1733" s="463"/>
      <c r="G1733" s="463" t="s">
        <v>18</v>
      </c>
      <c r="H1733" s="464"/>
      <c r="I1733" s="195"/>
      <c r="J1733" s="265"/>
      <c r="K1733" s="265"/>
      <c r="L1733" s="265"/>
      <c r="M1733" s="264"/>
      <c r="O1733" s="114"/>
      <c r="P1733" s="103"/>
    </row>
    <row r="1734" spans="1:16" ht="157.5" x14ac:dyDescent="0.2">
      <c r="A1734" s="493"/>
      <c r="B1734" s="124" t="s">
        <v>7658</v>
      </c>
      <c r="C1734" s="124" t="s">
        <v>7657</v>
      </c>
      <c r="D1734" s="257">
        <v>43241</v>
      </c>
      <c r="E1734" s="256"/>
      <c r="F1734" s="255" t="s">
        <v>6274</v>
      </c>
      <c r="G1734" s="427" t="s">
        <v>7656</v>
      </c>
      <c r="H1734" s="428"/>
      <c r="I1734" s="429"/>
      <c r="J1734" s="254" t="s">
        <v>109</v>
      </c>
      <c r="K1734" s="129"/>
      <c r="L1734" s="121" t="s">
        <v>9</v>
      </c>
      <c r="M1734" s="263">
        <v>489</v>
      </c>
      <c r="O1734" s="114"/>
      <c r="P1734" s="103"/>
    </row>
    <row r="1735" spans="1:16" ht="33.75" x14ac:dyDescent="0.2">
      <c r="A1735" s="493"/>
      <c r="B1735" s="250" t="s">
        <v>33</v>
      </c>
      <c r="C1735" s="250" t="s">
        <v>34</v>
      </c>
      <c r="D1735" s="250" t="s">
        <v>35</v>
      </c>
      <c r="E1735" s="495" t="s">
        <v>36</v>
      </c>
      <c r="F1735" s="495"/>
      <c r="G1735" s="496"/>
      <c r="H1735" s="497"/>
      <c r="I1735" s="498"/>
      <c r="J1735" s="131" t="s">
        <v>110</v>
      </c>
      <c r="K1735" s="121"/>
      <c r="L1735" s="132" t="s">
        <v>9</v>
      </c>
      <c r="M1735" s="235">
        <v>1495</v>
      </c>
      <c r="O1735" s="114"/>
      <c r="P1735" s="103"/>
    </row>
    <row r="1736" spans="1:16" x14ac:dyDescent="0.2">
      <c r="A1736" s="493"/>
      <c r="B1736" s="250"/>
      <c r="C1736" s="250"/>
      <c r="D1736" s="250"/>
      <c r="E1736" s="250"/>
      <c r="F1736" s="250"/>
      <c r="G1736" s="249"/>
      <c r="H1736" s="248"/>
      <c r="I1736" s="247"/>
      <c r="J1736" s="246" t="s">
        <v>65</v>
      </c>
      <c r="K1736" s="132"/>
      <c r="L1736" s="132"/>
      <c r="M1736" s="262"/>
      <c r="O1736" s="114"/>
      <c r="P1736" s="103"/>
    </row>
    <row r="1737" spans="1:16" ht="23.25" thickBot="1" x14ac:dyDescent="0.25">
      <c r="A1737" s="494"/>
      <c r="B1737" s="261" t="s">
        <v>8660</v>
      </c>
      <c r="C1737" s="260" t="s">
        <v>7656</v>
      </c>
      <c r="D1737" s="243">
        <v>43245</v>
      </c>
      <c r="E1737" s="242" t="s">
        <v>40</v>
      </c>
      <c r="F1737" s="241" t="s">
        <v>7655</v>
      </c>
      <c r="G1737" s="240"/>
      <c r="H1737" s="239"/>
      <c r="I1737" s="238"/>
      <c r="J1737" s="136" t="s">
        <v>5919</v>
      </c>
      <c r="K1737" s="259"/>
      <c r="L1737" s="137"/>
      <c r="M1737" s="258"/>
      <c r="O1737" s="114"/>
      <c r="P1737" s="103"/>
    </row>
    <row r="1738" spans="1:16" ht="22.5" x14ac:dyDescent="0.2">
      <c r="A1738" s="492">
        <v>345</v>
      </c>
      <c r="B1738" s="194" t="s">
        <v>23</v>
      </c>
      <c r="C1738" s="194" t="s">
        <v>24</v>
      </c>
      <c r="D1738" s="194" t="s">
        <v>25</v>
      </c>
      <c r="E1738" s="463" t="s">
        <v>26</v>
      </c>
      <c r="F1738" s="463"/>
      <c r="G1738" s="463" t="s">
        <v>18</v>
      </c>
      <c r="H1738" s="464"/>
      <c r="I1738" s="195"/>
      <c r="J1738" s="265"/>
      <c r="K1738" s="265"/>
      <c r="L1738" s="265"/>
      <c r="M1738" s="264"/>
      <c r="O1738" s="114"/>
      <c r="P1738" s="103"/>
    </row>
    <row r="1739" spans="1:16" ht="67.5" x14ac:dyDescent="0.2">
      <c r="A1739" s="493"/>
      <c r="B1739" s="124" t="s">
        <v>6692</v>
      </c>
      <c r="C1739" s="124" t="s">
        <v>7654</v>
      </c>
      <c r="D1739" s="257">
        <v>43241</v>
      </c>
      <c r="E1739" s="256"/>
      <c r="F1739" s="255" t="s">
        <v>7653</v>
      </c>
      <c r="G1739" s="427" t="s">
        <v>6643</v>
      </c>
      <c r="H1739" s="428"/>
      <c r="I1739" s="429"/>
      <c r="J1739" s="254" t="s">
        <v>109</v>
      </c>
      <c r="K1739" s="129"/>
      <c r="L1739" s="121" t="s">
        <v>9</v>
      </c>
      <c r="M1739" s="263">
        <v>202</v>
      </c>
      <c r="O1739" s="114"/>
      <c r="P1739" s="103"/>
    </row>
    <row r="1740" spans="1:16" ht="33.75" x14ac:dyDescent="0.2">
      <c r="A1740" s="493"/>
      <c r="B1740" s="250" t="s">
        <v>33</v>
      </c>
      <c r="C1740" s="250" t="s">
        <v>34</v>
      </c>
      <c r="D1740" s="250" t="s">
        <v>35</v>
      </c>
      <c r="E1740" s="495" t="s">
        <v>36</v>
      </c>
      <c r="F1740" s="495"/>
      <c r="G1740" s="496"/>
      <c r="H1740" s="497"/>
      <c r="I1740" s="498"/>
      <c r="J1740" s="131" t="s">
        <v>110</v>
      </c>
      <c r="K1740" s="121"/>
      <c r="L1740" s="132"/>
      <c r="M1740" s="235"/>
      <c r="O1740" s="114"/>
      <c r="P1740" s="103"/>
    </row>
    <row r="1741" spans="1:16" x14ac:dyDescent="0.2">
      <c r="A1741" s="493"/>
      <c r="B1741" s="250"/>
      <c r="C1741" s="250"/>
      <c r="D1741" s="250"/>
      <c r="E1741" s="250"/>
      <c r="F1741" s="250"/>
      <c r="G1741" s="249"/>
      <c r="H1741" s="248"/>
      <c r="I1741" s="247"/>
      <c r="J1741" s="246" t="s">
        <v>65</v>
      </c>
      <c r="K1741" s="132"/>
      <c r="L1741" s="132" t="s">
        <v>9</v>
      </c>
      <c r="M1741" s="262">
        <v>147.5</v>
      </c>
      <c r="O1741" s="114"/>
      <c r="P1741" s="103"/>
    </row>
    <row r="1742" spans="1:16" ht="23.25" thickBot="1" x14ac:dyDescent="0.25">
      <c r="A1742" s="494"/>
      <c r="B1742" s="261" t="s">
        <v>8701</v>
      </c>
      <c r="C1742" s="260" t="s">
        <v>6643</v>
      </c>
      <c r="D1742" s="243">
        <v>43243</v>
      </c>
      <c r="E1742" s="242" t="s">
        <v>40</v>
      </c>
      <c r="F1742" s="241" t="s">
        <v>7648</v>
      </c>
      <c r="G1742" s="240"/>
      <c r="H1742" s="239"/>
      <c r="I1742" s="238"/>
      <c r="J1742" s="136" t="s">
        <v>5919</v>
      </c>
      <c r="K1742" s="259"/>
      <c r="L1742" s="137" t="s">
        <v>9</v>
      </c>
      <c r="M1742" s="258">
        <v>142.79</v>
      </c>
      <c r="O1742" s="114"/>
      <c r="P1742" s="103"/>
    </row>
    <row r="1743" spans="1:16" ht="22.5" x14ac:dyDescent="0.2">
      <c r="A1743" s="492">
        <v>346</v>
      </c>
      <c r="B1743" s="194" t="s">
        <v>23</v>
      </c>
      <c r="C1743" s="194" t="s">
        <v>24</v>
      </c>
      <c r="D1743" s="194" t="s">
        <v>25</v>
      </c>
      <c r="E1743" s="463" t="s">
        <v>26</v>
      </c>
      <c r="F1743" s="463"/>
      <c r="G1743" s="463" t="s">
        <v>18</v>
      </c>
      <c r="H1743" s="464"/>
      <c r="I1743" s="195"/>
      <c r="J1743" s="265"/>
      <c r="K1743" s="265"/>
      <c r="L1743" s="265"/>
      <c r="M1743" s="264"/>
      <c r="O1743" s="114"/>
      <c r="P1743" s="103"/>
    </row>
    <row r="1744" spans="1:16" ht="67.5" x14ac:dyDescent="0.2">
      <c r="A1744" s="493"/>
      <c r="B1744" s="124" t="s">
        <v>6088</v>
      </c>
      <c r="C1744" s="124" t="s">
        <v>7652</v>
      </c>
      <c r="D1744" s="257">
        <v>43241</v>
      </c>
      <c r="E1744" s="256"/>
      <c r="F1744" s="255" t="s">
        <v>7651</v>
      </c>
      <c r="G1744" s="427" t="s">
        <v>1802</v>
      </c>
      <c r="H1744" s="428"/>
      <c r="I1744" s="429"/>
      <c r="J1744" s="254" t="s">
        <v>109</v>
      </c>
      <c r="K1744" s="129"/>
      <c r="L1744" s="121" t="s">
        <v>9</v>
      </c>
      <c r="M1744" s="263">
        <v>402</v>
      </c>
      <c r="O1744" s="114"/>
      <c r="P1744" s="103"/>
    </row>
    <row r="1745" spans="1:16" ht="33.75" x14ac:dyDescent="0.2">
      <c r="A1745" s="493"/>
      <c r="B1745" s="250" t="s">
        <v>33</v>
      </c>
      <c r="C1745" s="250" t="s">
        <v>34</v>
      </c>
      <c r="D1745" s="250" t="s">
        <v>35</v>
      </c>
      <c r="E1745" s="495" t="s">
        <v>36</v>
      </c>
      <c r="F1745" s="495"/>
      <c r="G1745" s="496"/>
      <c r="H1745" s="497"/>
      <c r="I1745" s="498"/>
      <c r="J1745" s="131" t="s">
        <v>110</v>
      </c>
      <c r="K1745" s="121"/>
      <c r="L1745" s="132" t="s">
        <v>9</v>
      </c>
      <c r="M1745" s="235">
        <v>373.4</v>
      </c>
      <c r="O1745" s="114"/>
      <c r="P1745" s="103"/>
    </row>
    <row r="1746" spans="1:16" x14ac:dyDescent="0.2">
      <c r="A1746" s="493"/>
      <c r="B1746" s="250"/>
      <c r="C1746" s="250"/>
      <c r="D1746" s="250"/>
      <c r="E1746" s="250"/>
      <c r="F1746" s="250"/>
      <c r="G1746" s="249"/>
      <c r="H1746" s="248"/>
      <c r="I1746" s="247"/>
      <c r="J1746" s="246" t="s">
        <v>65</v>
      </c>
      <c r="K1746" s="132"/>
      <c r="L1746" s="132"/>
      <c r="M1746" s="262"/>
      <c r="O1746" s="114"/>
      <c r="P1746" s="103"/>
    </row>
    <row r="1747" spans="1:16" ht="23.25" thickBot="1" x14ac:dyDescent="0.25">
      <c r="A1747" s="494"/>
      <c r="B1747" s="261" t="s">
        <v>8741</v>
      </c>
      <c r="C1747" s="260" t="s">
        <v>1802</v>
      </c>
      <c r="D1747" s="243">
        <v>43244</v>
      </c>
      <c r="E1747" s="242" t="s">
        <v>40</v>
      </c>
      <c r="F1747" s="241" t="s">
        <v>7650</v>
      </c>
      <c r="G1747" s="240"/>
      <c r="H1747" s="239"/>
      <c r="I1747" s="238"/>
      <c r="J1747" s="136" t="s">
        <v>5919</v>
      </c>
      <c r="K1747" s="259"/>
      <c r="L1747" s="137" t="s">
        <v>9</v>
      </c>
      <c r="M1747" s="258">
        <v>679.27</v>
      </c>
      <c r="O1747" s="114"/>
      <c r="P1747" s="103"/>
    </row>
    <row r="1748" spans="1:16" ht="22.5" x14ac:dyDescent="0.2">
      <c r="A1748" s="492">
        <v>347</v>
      </c>
      <c r="B1748" s="194" t="s">
        <v>23</v>
      </c>
      <c r="C1748" s="194" t="s">
        <v>24</v>
      </c>
      <c r="D1748" s="194" t="s">
        <v>25</v>
      </c>
      <c r="E1748" s="463" t="s">
        <v>26</v>
      </c>
      <c r="F1748" s="463"/>
      <c r="G1748" s="463" t="s">
        <v>18</v>
      </c>
      <c r="H1748" s="464"/>
      <c r="I1748" s="195"/>
      <c r="J1748" s="265"/>
      <c r="K1748" s="265"/>
      <c r="L1748" s="265"/>
      <c r="M1748" s="264"/>
      <c r="O1748" s="114"/>
      <c r="P1748" s="103"/>
    </row>
    <row r="1749" spans="1:16" ht="67.5" x14ac:dyDescent="0.2">
      <c r="A1749" s="493"/>
      <c r="B1749" s="124" t="s">
        <v>7546</v>
      </c>
      <c r="C1749" s="124" t="s">
        <v>7649</v>
      </c>
      <c r="D1749" s="257">
        <v>43241</v>
      </c>
      <c r="E1749" s="256"/>
      <c r="F1749" s="255" t="s">
        <v>5881</v>
      </c>
      <c r="G1749" s="427" t="s">
        <v>6008</v>
      </c>
      <c r="H1749" s="428"/>
      <c r="I1749" s="429"/>
      <c r="J1749" s="254" t="s">
        <v>109</v>
      </c>
      <c r="K1749" s="129"/>
      <c r="L1749" s="121" t="s">
        <v>9</v>
      </c>
      <c r="M1749" s="263">
        <v>358</v>
      </c>
      <c r="O1749" s="114"/>
      <c r="P1749" s="103"/>
    </row>
    <row r="1750" spans="1:16" ht="33.75" x14ac:dyDescent="0.2">
      <c r="A1750" s="493"/>
      <c r="B1750" s="250" t="s">
        <v>33</v>
      </c>
      <c r="C1750" s="250" t="s">
        <v>34</v>
      </c>
      <c r="D1750" s="250" t="s">
        <v>35</v>
      </c>
      <c r="E1750" s="495" t="s">
        <v>36</v>
      </c>
      <c r="F1750" s="495"/>
      <c r="G1750" s="496"/>
      <c r="H1750" s="497"/>
      <c r="I1750" s="498"/>
      <c r="J1750" s="131" t="s">
        <v>110</v>
      </c>
      <c r="K1750" s="121"/>
      <c r="L1750" s="132" t="s">
        <v>9</v>
      </c>
      <c r="M1750" s="235">
        <v>704.6</v>
      </c>
      <c r="O1750" s="114"/>
      <c r="P1750" s="103"/>
    </row>
    <row r="1751" spans="1:16" x14ac:dyDescent="0.2">
      <c r="A1751" s="493"/>
      <c r="B1751" s="250"/>
      <c r="C1751" s="250"/>
      <c r="D1751" s="250"/>
      <c r="E1751" s="250"/>
      <c r="F1751" s="250"/>
      <c r="G1751" s="249"/>
      <c r="H1751" s="248"/>
      <c r="I1751" s="247"/>
      <c r="J1751" s="246" t="s">
        <v>65</v>
      </c>
      <c r="K1751" s="132"/>
      <c r="L1751" s="132"/>
      <c r="M1751" s="262"/>
      <c r="O1751" s="114"/>
      <c r="P1751" s="103"/>
    </row>
    <row r="1752" spans="1:16" ht="23.25" thickBot="1" x14ac:dyDescent="0.25">
      <c r="A1752" s="494"/>
      <c r="B1752" s="261" t="s">
        <v>8742</v>
      </c>
      <c r="C1752" s="260" t="s">
        <v>6008</v>
      </c>
      <c r="D1752" s="243">
        <v>43243</v>
      </c>
      <c r="E1752" s="242" t="s">
        <v>40</v>
      </c>
      <c r="F1752" s="241" t="s">
        <v>7648</v>
      </c>
      <c r="G1752" s="240"/>
      <c r="H1752" s="239"/>
      <c r="I1752" s="238"/>
      <c r="J1752" s="136" t="s">
        <v>5919</v>
      </c>
      <c r="K1752" s="259"/>
      <c r="L1752" s="137"/>
      <c r="M1752" s="258"/>
      <c r="O1752" s="114"/>
      <c r="P1752" s="103"/>
    </row>
    <row r="1753" spans="1:16" ht="22.5" x14ac:dyDescent="0.2">
      <c r="A1753" s="492">
        <v>348</v>
      </c>
      <c r="B1753" s="194" t="s">
        <v>23</v>
      </c>
      <c r="C1753" s="194" t="s">
        <v>24</v>
      </c>
      <c r="D1753" s="194" t="s">
        <v>25</v>
      </c>
      <c r="E1753" s="463" t="s">
        <v>26</v>
      </c>
      <c r="F1753" s="463"/>
      <c r="G1753" s="463" t="s">
        <v>18</v>
      </c>
      <c r="H1753" s="464"/>
      <c r="I1753" s="195"/>
      <c r="J1753" s="265"/>
      <c r="K1753" s="265"/>
      <c r="L1753" s="265"/>
      <c r="M1753" s="264"/>
      <c r="O1753" s="114"/>
      <c r="P1753" s="103"/>
    </row>
    <row r="1754" spans="1:16" ht="90" x14ac:dyDescent="0.2">
      <c r="A1754" s="493"/>
      <c r="B1754" s="124" t="s">
        <v>7056</v>
      </c>
      <c r="C1754" s="124" t="s">
        <v>7647</v>
      </c>
      <c r="D1754" s="257">
        <v>43242</v>
      </c>
      <c r="E1754" s="256"/>
      <c r="F1754" s="255" t="s">
        <v>7646</v>
      </c>
      <c r="G1754" s="427" t="s">
        <v>7054</v>
      </c>
      <c r="H1754" s="428"/>
      <c r="I1754" s="429"/>
      <c r="J1754" s="254" t="s">
        <v>109</v>
      </c>
      <c r="K1754" s="129"/>
      <c r="L1754" s="121" t="s">
        <v>9</v>
      </c>
      <c r="M1754" s="263">
        <v>186</v>
      </c>
      <c r="O1754" s="114"/>
      <c r="P1754" s="103"/>
    </row>
    <row r="1755" spans="1:16" ht="33.75" x14ac:dyDescent="0.2">
      <c r="A1755" s="493"/>
      <c r="B1755" s="250" t="s">
        <v>33</v>
      </c>
      <c r="C1755" s="250" t="s">
        <v>34</v>
      </c>
      <c r="D1755" s="250" t="s">
        <v>35</v>
      </c>
      <c r="E1755" s="495" t="s">
        <v>36</v>
      </c>
      <c r="F1755" s="495"/>
      <c r="G1755" s="496"/>
      <c r="H1755" s="497"/>
      <c r="I1755" s="498"/>
      <c r="J1755" s="131" t="s">
        <v>110</v>
      </c>
      <c r="K1755" s="121"/>
      <c r="L1755" s="132"/>
      <c r="M1755" s="235"/>
      <c r="O1755" s="114"/>
      <c r="P1755" s="103"/>
    </row>
    <row r="1756" spans="1:16" x14ac:dyDescent="0.2">
      <c r="A1756" s="493"/>
      <c r="B1756" s="250"/>
      <c r="C1756" s="250"/>
      <c r="D1756" s="250"/>
      <c r="E1756" s="250"/>
      <c r="F1756" s="250"/>
      <c r="G1756" s="249"/>
      <c r="H1756" s="248"/>
      <c r="I1756" s="247"/>
      <c r="J1756" s="246" t="s">
        <v>65</v>
      </c>
      <c r="K1756" s="132"/>
      <c r="L1756" s="132"/>
      <c r="M1756" s="262"/>
      <c r="O1756" s="114"/>
      <c r="P1756" s="103"/>
    </row>
    <row r="1757" spans="1:16" ht="23.25" thickBot="1" x14ac:dyDescent="0.25">
      <c r="A1757" s="494"/>
      <c r="B1757" s="261" t="s">
        <v>121</v>
      </c>
      <c r="C1757" s="260" t="s">
        <v>7054</v>
      </c>
      <c r="D1757" s="243">
        <v>43244</v>
      </c>
      <c r="E1757" s="242" t="s">
        <v>40</v>
      </c>
      <c r="F1757" s="241" t="s">
        <v>7633</v>
      </c>
      <c r="G1757" s="240"/>
      <c r="H1757" s="239"/>
      <c r="I1757" s="238"/>
      <c r="J1757" s="136" t="s">
        <v>5919</v>
      </c>
      <c r="K1757" s="259"/>
      <c r="L1757" s="137"/>
      <c r="M1757" s="258"/>
      <c r="O1757" s="114"/>
      <c r="P1757" s="103"/>
    </row>
    <row r="1758" spans="1:16" ht="22.5" x14ac:dyDescent="0.2">
      <c r="A1758" s="492">
        <v>349</v>
      </c>
      <c r="B1758" s="194" t="s">
        <v>23</v>
      </c>
      <c r="C1758" s="194" t="s">
        <v>24</v>
      </c>
      <c r="D1758" s="194" t="s">
        <v>25</v>
      </c>
      <c r="E1758" s="463" t="s">
        <v>26</v>
      </c>
      <c r="F1758" s="463"/>
      <c r="G1758" s="463" t="s">
        <v>18</v>
      </c>
      <c r="H1758" s="464"/>
      <c r="I1758" s="195"/>
      <c r="J1758" s="265"/>
      <c r="K1758" s="265"/>
      <c r="L1758" s="265"/>
      <c r="M1758" s="264"/>
      <c r="O1758" s="114"/>
      <c r="P1758" s="103"/>
    </row>
    <row r="1759" spans="1:16" ht="180" x14ac:dyDescent="0.2">
      <c r="A1759" s="493"/>
      <c r="B1759" s="124" t="s">
        <v>7645</v>
      </c>
      <c r="C1759" s="124" t="s">
        <v>7644</v>
      </c>
      <c r="D1759" s="257">
        <v>43242</v>
      </c>
      <c r="E1759" s="256"/>
      <c r="F1759" s="255" t="s">
        <v>7643</v>
      </c>
      <c r="G1759" s="427" t="s">
        <v>7642</v>
      </c>
      <c r="H1759" s="428"/>
      <c r="I1759" s="429"/>
      <c r="J1759" s="254" t="s">
        <v>109</v>
      </c>
      <c r="K1759" s="129"/>
      <c r="L1759" s="121" t="s">
        <v>9</v>
      </c>
      <c r="M1759" s="263">
        <v>312</v>
      </c>
      <c r="O1759" s="114"/>
      <c r="P1759" s="103"/>
    </row>
    <row r="1760" spans="1:16" ht="33.75" x14ac:dyDescent="0.2">
      <c r="A1760" s="493"/>
      <c r="B1760" s="250" t="s">
        <v>33</v>
      </c>
      <c r="C1760" s="250" t="s">
        <v>34</v>
      </c>
      <c r="D1760" s="250" t="s">
        <v>35</v>
      </c>
      <c r="E1760" s="495" t="s">
        <v>36</v>
      </c>
      <c r="F1760" s="495"/>
      <c r="G1760" s="496"/>
      <c r="H1760" s="497"/>
      <c r="I1760" s="498"/>
      <c r="J1760" s="131" t="s">
        <v>110</v>
      </c>
      <c r="K1760" s="121"/>
      <c r="L1760" s="132"/>
      <c r="M1760" s="235"/>
      <c r="O1760" s="114"/>
      <c r="P1760" s="103"/>
    </row>
    <row r="1761" spans="1:16" x14ac:dyDescent="0.2">
      <c r="A1761" s="493"/>
      <c r="B1761" s="250"/>
      <c r="C1761" s="250"/>
      <c r="D1761" s="250"/>
      <c r="E1761" s="250"/>
      <c r="F1761" s="250"/>
      <c r="G1761" s="249"/>
      <c r="H1761" s="248"/>
      <c r="I1761" s="247"/>
      <c r="J1761" s="246" t="s">
        <v>65</v>
      </c>
      <c r="K1761" s="132"/>
      <c r="L1761" s="132"/>
      <c r="M1761" s="262"/>
      <c r="O1761" s="114"/>
      <c r="P1761" s="103"/>
    </row>
    <row r="1762" spans="1:16" ht="23.25" thickBot="1" x14ac:dyDescent="0.25">
      <c r="A1762" s="494"/>
      <c r="B1762" s="261" t="s">
        <v>8635</v>
      </c>
      <c r="C1762" s="260" t="s">
        <v>7642</v>
      </c>
      <c r="D1762" s="243">
        <v>43245</v>
      </c>
      <c r="E1762" s="242" t="s">
        <v>40</v>
      </c>
      <c r="F1762" s="241" t="s">
        <v>7641</v>
      </c>
      <c r="G1762" s="240"/>
      <c r="H1762" s="239"/>
      <c r="I1762" s="238"/>
      <c r="J1762" s="136" t="s">
        <v>5919</v>
      </c>
      <c r="K1762" s="259"/>
      <c r="L1762" s="137"/>
      <c r="M1762" s="258"/>
      <c r="O1762" s="114"/>
      <c r="P1762" s="103"/>
    </row>
    <row r="1763" spans="1:16" ht="22.5" x14ac:dyDescent="0.2">
      <c r="A1763" s="492">
        <v>350</v>
      </c>
      <c r="B1763" s="194" t="s">
        <v>23</v>
      </c>
      <c r="C1763" s="194" t="s">
        <v>24</v>
      </c>
      <c r="D1763" s="194" t="s">
        <v>25</v>
      </c>
      <c r="E1763" s="463" t="s">
        <v>26</v>
      </c>
      <c r="F1763" s="463"/>
      <c r="G1763" s="463" t="s">
        <v>18</v>
      </c>
      <c r="H1763" s="464"/>
      <c r="I1763" s="195"/>
      <c r="J1763" s="265"/>
      <c r="K1763" s="265"/>
      <c r="L1763" s="265"/>
      <c r="M1763" s="264"/>
      <c r="O1763" s="114"/>
      <c r="P1763" s="103"/>
    </row>
    <row r="1764" spans="1:16" ht="146.25" x14ac:dyDescent="0.2">
      <c r="A1764" s="493"/>
      <c r="B1764" s="124" t="s">
        <v>7126</v>
      </c>
      <c r="C1764" s="124" t="s">
        <v>7640</v>
      </c>
      <c r="D1764" s="257">
        <v>43242</v>
      </c>
      <c r="E1764" s="256"/>
      <c r="F1764" s="255" t="s">
        <v>5881</v>
      </c>
      <c r="G1764" s="427" t="s">
        <v>7361</v>
      </c>
      <c r="H1764" s="428"/>
      <c r="I1764" s="429"/>
      <c r="J1764" s="254" t="s">
        <v>109</v>
      </c>
      <c r="K1764" s="129"/>
      <c r="L1764" s="121" t="s">
        <v>9</v>
      </c>
      <c r="M1764" s="263">
        <v>358</v>
      </c>
      <c r="O1764" s="114"/>
      <c r="P1764" s="103"/>
    </row>
    <row r="1765" spans="1:16" ht="33.75" x14ac:dyDescent="0.2">
      <c r="A1765" s="493"/>
      <c r="B1765" s="250" t="s">
        <v>33</v>
      </c>
      <c r="C1765" s="250" t="s">
        <v>34</v>
      </c>
      <c r="D1765" s="250" t="s">
        <v>35</v>
      </c>
      <c r="E1765" s="495" t="s">
        <v>36</v>
      </c>
      <c r="F1765" s="495"/>
      <c r="G1765" s="496"/>
      <c r="H1765" s="497"/>
      <c r="I1765" s="498"/>
      <c r="J1765" s="131" t="s">
        <v>110</v>
      </c>
      <c r="K1765" s="121"/>
      <c r="L1765" s="132"/>
      <c r="M1765" s="235"/>
      <c r="O1765" s="114"/>
      <c r="P1765" s="103"/>
    </row>
    <row r="1766" spans="1:16" x14ac:dyDescent="0.2">
      <c r="A1766" s="493"/>
      <c r="B1766" s="250"/>
      <c r="C1766" s="250"/>
      <c r="D1766" s="250"/>
      <c r="E1766" s="250"/>
      <c r="F1766" s="250"/>
      <c r="G1766" s="249"/>
      <c r="H1766" s="248"/>
      <c r="I1766" s="247"/>
      <c r="J1766" s="246" t="s">
        <v>65</v>
      </c>
      <c r="K1766" s="132"/>
      <c r="L1766" s="132" t="s">
        <v>9</v>
      </c>
      <c r="M1766" s="262">
        <v>185</v>
      </c>
      <c r="O1766" s="114"/>
      <c r="P1766" s="103"/>
    </row>
    <row r="1767" spans="1:16" ht="23.25" thickBot="1" x14ac:dyDescent="0.25">
      <c r="A1767" s="494"/>
      <c r="B1767" s="261" t="s">
        <v>8635</v>
      </c>
      <c r="C1767" s="260" t="s">
        <v>7361</v>
      </c>
      <c r="D1767" s="243">
        <v>43244</v>
      </c>
      <c r="E1767" s="242" t="s">
        <v>40</v>
      </c>
      <c r="F1767" s="241" t="s">
        <v>7633</v>
      </c>
      <c r="G1767" s="240"/>
      <c r="H1767" s="239"/>
      <c r="I1767" s="238"/>
      <c r="J1767" s="136" t="s">
        <v>5919</v>
      </c>
      <c r="K1767" s="259"/>
      <c r="L1767" s="137"/>
      <c r="M1767" s="258"/>
      <c r="O1767" s="114"/>
      <c r="P1767" s="103"/>
    </row>
    <row r="1768" spans="1:16" ht="22.5" x14ac:dyDescent="0.2">
      <c r="A1768" s="492">
        <v>351</v>
      </c>
      <c r="B1768" s="194" t="s">
        <v>23</v>
      </c>
      <c r="C1768" s="194" t="s">
        <v>24</v>
      </c>
      <c r="D1768" s="194" t="s">
        <v>25</v>
      </c>
      <c r="E1768" s="463" t="s">
        <v>26</v>
      </c>
      <c r="F1768" s="463"/>
      <c r="G1768" s="463" t="s">
        <v>18</v>
      </c>
      <c r="H1768" s="464"/>
      <c r="I1768" s="195"/>
      <c r="J1768" s="265"/>
      <c r="K1768" s="265"/>
      <c r="L1768" s="265"/>
      <c r="M1768" s="264"/>
      <c r="O1768" s="114"/>
      <c r="P1768" s="103"/>
    </row>
    <row r="1769" spans="1:16" ht="168.75" x14ac:dyDescent="0.2">
      <c r="A1769" s="493"/>
      <c r="B1769" s="124" t="s">
        <v>7639</v>
      </c>
      <c r="C1769" s="124" t="s">
        <v>7638</v>
      </c>
      <c r="D1769" s="257">
        <v>43242</v>
      </c>
      <c r="E1769" s="256"/>
      <c r="F1769" s="255" t="s">
        <v>7637</v>
      </c>
      <c r="G1769" s="427" t="s">
        <v>7636</v>
      </c>
      <c r="H1769" s="428"/>
      <c r="I1769" s="429"/>
      <c r="J1769" s="254" t="s">
        <v>109</v>
      </c>
      <c r="K1769" s="129"/>
      <c r="L1769" s="121" t="s">
        <v>9</v>
      </c>
      <c r="M1769" s="263">
        <v>304</v>
      </c>
      <c r="O1769" s="114"/>
      <c r="P1769" s="103"/>
    </row>
    <row r="1770" spans="1:16" ht="33.75" x14ac:dyDescent="0.2">
      <c r="A1770" s="493"/>
      <c r="B1770" s="250" t="s">
        <v>33</v>
      </c>
      <c r="C1770" s="250" t="s">
        <v>34</v>
      </c>
      <c r="D1770" s="250" t="s">
        <v>35</v>
      </c>
      <c r="E1770" s="495" t="s">
        <v>36</v>
      </c>
      <c r="F1770" s="495"/>
      <c r="G1770" s="496"/>
      <c r="H1770" s="497"/>
      <c r="I1770" s="498"/>
      <c r="J1770" s="131" t="s">
        <v>110</v>
      </c>
      <c r="K1770" s="121"/>
      <c r="L1770" s="132" t="s">
        <v>9</v>
      </c>
      <c r="M1770" s="235">
        <v>310</v>
      </c>
      <c r="O1770" s="114"/>
      <c r="P1770" s="103"/>
    </row>
    <row r="1771" spans="1:16" x14ac:dyDescent="0.2">
      <c r="A1771" s="493"/>
      <c r="B1771" s="250"/>
      <c r="C1771" s="250"/>
      <c r="D1771" s="250"/>
      <c r="E1771" s="250"/>
      <c r="F1771" s="250"/>
      <c r="G1771" s="249"/>
      <c r="H1771" s="248"/>
      <c r="I1771" s="247"/>
      <c r="J1771" s="246" t="s">
        <v>65</v>
      </c>
      <c r="K1771" s="132"/>
      <c r="L1771" s="132"/>
      <c r="M1771" s="262"/>
      <c r="O1771" s="114"/>
      <c r="P1771" s="103"/>
    </row>
    <row r="1772" spans="1:16" ht="23.25" thickBot="1" x14ac:dyDescent="0.25">
      <c r="A1772" s="494"/>
      <c r="B1772" s="261" t="s">
        <v>1079</v>
      </c>
      <c r="C1772" s="260" t="s">
        <v>7636</v>
      </c>
      <c r="D1772" s="243">
        <v>43244</v>
      </c>
      <c r="E1772" s="242" t="s">
        <v>40</v>
      </c>
      <c r="F1772" s="241" t="s">
        <v>7633</v>
      </c>
      <c r="G1772" s="240"/>
      <c r="H1772" s="239"/>
      <c r="I1772" s="238"/>
      <c r="J1772" s="136" t="s">
        <v>5919</v>
      </c>
      <c r="K1772" s="259"/>
      <c r="L1772" s="137"/>
      <c r="M1772" s="258"/>
      <c r="O1772" s="114"/>
      <c r="P1772" s="103"/>
    </row>
    <row r="1773" spans="1:16" ht="22.5" x14ac:dyDescent="0.2">
      <c r="A1773" s="492">
        <v>352</v>
      </c>
      <c r="B1773" s="194" t="s">
        <v>23</v>
      </c>
      <c r="C1773" s="194" t="s">
        <v>24</v>
      </c>
      <c r="D1773" s="194" t="s">
        <v>25</v>
      </c>
      <c r="E1773" s="463" t="s">
        <v>26</v>
      </c>
      <c r="F1773" s="463"/>
      <c r="G1773" s="463" t="s">
        <v>18</v>
      </c>
      <c r="H1773" s="464"/>
      <c r="I1773" s="195"/>
      <c r="J1773" s="265"/>
      <c r="K1773" s="265"/>
      <c r="L1773" s="265"/>
      <c r="M1773" s="264"/>
      <c r="O1773" s="114"/>
      <c r="P1773" s="103"/>
    </row>
    <row r="1774" spans="1:16" ht="67.5" x14ac:dyDescent="0.2">
      <c r="A1774" s="493"/>
      <c r="B1774" s="124" t="s">
        <v>6566</v>
      </c>
      <c r="C1774" s="124" t="s">
        <v>7635</v>
      </c>
      <c r="D1774" s="257">
        <v>43242</v>
      </c>
      <c r="E1774" s="256"/>
      <c r="F1774" s="255" t="s">
        <v>6564</v>
      </c>
      <c r="G1774" s="427" t="s">
        <v>7049</v>
      </c>
      <c r="H1774" s="428"/>
      <c r="I1774" s="429"/>
      <c r="J1774" s="254" t="s">
        <v>109</v>
      </c>
      <c r="K1774" s="129"/>
      <c r="L1774" s="121" t="s">
        <v>9</v>
      </c>
      <c r="M1774" s="263">
        <v>234</v>
      </c>
      <c r="O1774" s="114"/>
      <c r="P1774" s="103"/>
    </row>
    <row r="1775" spans="1:16" ht="33.75" x14ac:dyDescent="0.2">
      <c r="A1775" s="493"/>
      <c r="B1775" s="250" t="s">
        <v>33</v>
      </c>
      <c r="C1775" s="250" t="s">
        <v>34</v>
      </c>
      <c r="D1775" s="250" t="s">
        <v>35</v>
      </c>
      <c r="E1775" s="495" t="s">
        <v>36</v>
      </c>
      <c r="F1775" s="495"/>
      <c r="G1775" s="496"/>
      <c r="H1775" s="497"/>
      <c r="I1775" s="498"/>
      <c r="J1775" s="131" t="s">
        <v>110</v>
      </c>
      <c r="K1775" s="121"/>
      <c r="L1775" s="132"/>
      <c r="M1775" s="235"/>
      <c r="O1775" s="114"/>
      <c r="P1775" s="103"/>
    </row>
    <row r="1776" spans="1:16" x14ac:dyDescent="0.2">
      <c r="A1776" s="493"/>
      <c r="B1776" s="250"/>
      <c r="C1776" s="250"/>
      <c r="D1776" s="250"/>
      <c r="E1776" s="250"/>
      <c r="F1776" s="250"/>
      <c r="G1776" s="249"/>
      <c r="H1776" s="248"/>
      <c r="I1776" s="247"/>
      <c r="J1776" s="246" t="s">
        <v>65</v>
      </c>
      <c r="K1776" s="132"/>
      <c r="L1776" s="132"/>
      <c r="M1776" s="262"/>
      <c r="O1776" s="114"/>
      <c r="P1776" s="103"/>
    </row>
    <row r="1777" spans="1:16" ht="23.25" thickBot="1" x14ac:dyDescent="0.25">
      <c r="A1777" s="494"/>
      <c r="B1777" s="261" t="s">
        <v>8628</v>
      </c>
      <c r="C1777" s="260" t="s">
        <v>7049</v>
      </c>
      <c r="D1777" s="243">
        <v>43244</v>
      </c>
      <c r="E1777" s="242" t="s">
        <v>40</v>
      </c>
      <c r="F1777" s="241" t="s">
        <v>7633</v>
      </c>
      <c r="G1777" s="240"/>
      <c r="H1777" s="239"/>
      <c r="I1777" s="238"/>
      <c r="J1777" s="136" t="s">
        <v>5919</v>
      </c>
      <c r="K1777" s="259"/>
      <c r="L1777" s="137" t="s">
        <v>9</v>
      </c>
      <c r="M1777" s="258">
        <v>256.02999999999997</v>
      </c>
      <c r="O1777" s="114"/>
      <c r="P1777" s="103"/>
    </row>
    <row r="1778" spans="1:16" ht="22.5" x14ac:dyDescent="0.2">
      <c r="A1778" s="492">
        <v>353</v>
      </c>
      <c r="B1778" s="194" t="s">
        <v>23</v>
      </c>
      <c r="C1778" s="194" t="s">
        <v>24</v>
      </c>
      <c r="D1778" s="194" t="s">
        <v>25</v>
      </c>
      <c r="E1778" s="463" t="s">
        <v>26</v>
      </c>
      <c r="F1778" s="463"/>
      <c r="G1778" s="463" t="s">
        <v>18</v>
      </c>
      <c r="H1778" s="464"/>
      <c r="I1778" s="195"/>
      <c r="J1778" s="265"/>
      <c r="K1778" s="265"/>
      <c r="L1778" s="265"/>
      <c r="M1778" s="264"/>
      <c r="O1778" s="114"/>
      <c r="P1778" s="103"/>
    </row>
    <row r="1779" spans="1:16" ht="78.75" x14ac:dyDescent="0.2">
      <c r="A1779" s="493"/>
      <c r="B1779" s="124" t="s">
        <v>6593</v>
      </c>
      <c r="C1779" s="124" t="s">
        <v>7634</v>
      </c>
      <c r="D1779" s="257">
        <v>43242</v>
      </c>
      <c r="E1779" s="256"/>
      <c r="F1779" s="255" t="s">
        <v>6591</v>
      </c>
      <c r="G1779" s="427" t="s">
        <v>6302</v>
      </c>
      <c r="H1779" s="428"/>
      <c r="I1779" s="429"/>
      <c r="J1779" s="254" t="s">
        <v>109</v>
      </c>
      <c r="K1779" s="129"/>
      <c r="L1779" s="121" t="s">
        <v>9</v>
      </c>
      <c r="M1779" s="263">
        <v>186</v>
      </c>
      <c r="O1779" s="114"/>
      <c r="P1779" s="103"/>
    </row>
    <row r="1780" spans="1:16" ht="33.75" x14ac:dyDescent="0.2">
      <c r="A1780" s="493"/>
      <c r="B1780" s="250" t="s">
        <v>33</v>
      </c>
      <c r="C1780" s="250" t="s">
        <v>34</v>
      </c>
      <c r="D1780" s="250" t="s">
        <v>35</v>
      </c>
      <c r="E1780" s="495" t="s">
        <v>36</v>
      </c>
      <c r="F1780" s="495"/>
      <c r="G1780" s="496"/>
      <c r="H1780" s="497"/>
      <c r="I1780" s="498"/>
      <c r="J1780" s="131" t="s">
        <v>110</v>
      </c>
      <c r="K1780" s="121"/>
      <c r="L1780" s="132"/>
      <c r="M1780" s="235"/>
      <c r="O1780" s="114"/>
      <c r="P1780" s="103"/>
    </row>
    <row r="1781" spans="1:16" x14ac:dyDescent="0.2">
      <c r="A1781" s="493"/>
      <c r="B1781" s="250"/>
      <c r="C1781" s="250"/>
      <c r="D1781" s="250"/>
      <c r="E1781" s="250"/>
      <c r="F1781" s="250"/>
      <c r="G1781" s="249"/>
      <c r="H1781" s="248"/>
      <c r="I1781" s="247"/>
      <c r="J1781" s="246" t="s">
        <v>65</v>
      </c>
      <c r="K1781" s="132"/>
      <c r="L1781" s="132" t="s">
        <v>9</v>
      </c>
      <c r="M1781" s="262">
        <v>127.5</v>
      </c>
      <c r="O1781" s="114"/>
      <c r="P1781" s="103"/>
    </row>
    <row r="1782" spans="1:16" ht="23.25" thickBot="1" x14ac:dyDescent="0.25">
      <c r="A1782" s="494"/>
      <c r="B1782" s="261" t="s">
        <v>8628</v>
      </c>
      <c r="C1782" s="260" t="s">
        <v>6302</v>
      </c>
      <c r="D1782" s="243">
        <v>43244</v>
      </c>
      <c r="E1782" s="242" t="s">
        <v>40</v>
      </c>
      <c r="F1782" s="241" t="s">
        <v>7633</v>
      </c>
      <c r="G1782" s="240"/>
      <c r="H1782" s="239"/>
      <c r="I1782" s="238"/>
      <c r="J1782" s="136" t="s">
        <v>5919</v>
      </c>
      <c r="K1782" s="259"/>
      <c r="L1782" s="137" t="s">
        <v>9</v>
      </c>
      <c r="M1782" s="258">
        <v>257.77</v>
      </c>
      <c r="O1782" s="114"/>
      <c r="P1782" s="103"/>
    </row>
    <row r="1783" spans="1:16" ht="22.5" x14ac:dyDescent="0.2">
      <c r="A1783" s="492">
        <v>354</v>
      </c>
      <c r="B1783" s="194" t="s">
        <v>23</v>
      </c>
      <c r="C1783" s="194" t="s">
        <v>24</v>
      </c>
      <c r="D1783" s="194" t="s">
        <v>25</v>
      </c>
      <c r="E1783" s="463" t="s">
        <v>26</v>
      </c>
      <c r="F1783" s="463"/>
      <c r="G1783" s="463" t="s">
        <v>18</v>
      </c>
      <c r="H1783" s="464"/>
      <c r="I1783" s="195"/>
      <c r="J1783" s="265"/>
      <c r="K1783" s="265"/>
      <c r="L1783" s="265"/>
      <c r="M1783" s="264"/>
      <c r="O1783" s="114"/>
      <c r="P1783" s="103"/>
    </row>
    <row r="1784" spans="1:16" ht="67.5" x14ac:dyDescent="0.2">
      <c r="A1784" s="493"/>
      <c r="B1784" s="124" t="s">
        <v>6062</v>
      </c>
      <c r="C1784" s="124" t="s">
        <v>7632</v>
      </c>
      <c r="D1784" s="257">
        <v>43242</v>
      </c>
      <c r="E1784" s="256"/>
      <c r="F1784" s="255" t="s">
        <v>6119</v>
      </c>
      <c r="G1784" s="427" t="s">
        <v>7631</v>
      </c>
      <c r="H1784" s="428"/>
      <c r="I1784" s="429"/>
      <c r="J1784" s="254" t="s">
        <v>109</v>
      </c>
      <c r="K1784" s="129"/>
      <c r="L1784" s="121" t="s">
        <v>9</v>
      </c>
      <c r="M1784" s="263">
        <v>103</v>
      </c>
      <c r="O1784" s="114"/>
      <c r="P1784" s="103"/>
    </row>
    <row r="1785" spans="1:16" ht="33.75" x14ac:dyDescent="0.2">
      <c r="A1785" s="493"/>
      <c r="B1785" s="250" t="s">
        <v>33</v>
      </c>
      <c r="C1785" s="250" t="s">
        <v>34</v>
      </c>
      <c r="D1785" s="250" t="s">
        <v>35</v>
      </c>
      <c r="E1785" s="495" t="s">
        <v>36</v>
      </c>
      <c r="F1785" s="495"/>
      <c r="G1785" s="496"/>
      <c r="H1785" s="497"/>
      <c r="I1785" s="498"/>
      <c r="J1785" s="131" t="s">
        <v>110</v>
      </c>
      <c r="K1785" s="121"/>
      <c r="L1785" s="132" t="s">
        <v>9</v>
      </c>
      <c r="M1785" s="235">
        <v>575.91</v>
      </c>
      <c r="O1785" s="114"/>
      <c r="P1785" s="103"/>
    </row>
    <row r="1786" spans="1:16" x14ac:dyDescent="0.2">
      <c r="A1786" s="493"/>
      <c r="B1786" s="250"/>
      <c r="C1786" s="250"/>
      <c r="D1786" s="250"/>
      <c r="E1786" s="250"/>
      <c r="F1786" s="250"/>
      <c r="G1786" s="249"/>
      <c r="H1786" s="248"/>
      <c r="I1786" s="247"/>
      <c r="J1786" s="246" t="s">
        <v>65</v>
      </c>
      <c r="K1786" s="132"/>
      <c r="L1786" s="132"/>
      <c r="M1786" s="262"/>
      <c r="O1786" s="114"/>
      <c r="P1786" s="103"/>
    </row>
    <row r="1787" spans="1:16" ht="23.25" thickBot="1" x14ac:dyDescent="0.25">
      <c r="A1787" s="494"/>
      <c r="B1787" s="261" t="s">
        <v>4101</v>
      </c>
      <c r="C1787" s="260" t="s">
        <v>7631</v>
      </c>
      <c r="D1787" s="243">
        <v>43243</v>
      </c>
      <c r="E1787" s="242" t="s">
        <v>40</v>
      </c>
      <c r="F1787" s="241" t="s">
        <v>7628</v>
      </c>
      <c r="G1787" s="240"/>
      <c r="H1787" s="239"/>
      <c r="I1787" s="238"/>
      <c r="J1787" s="136" t="s">
        <v>5919</v>
      </c>
      <c r="K1787" s="259"/>
      <c r="L1787" s="137" t="s">
        <v>9</v>
      </c>
      <c r="M1787" s="258">
        <v>51.36</v>
      </c>
      <c r="O1787" s="114"/>
      <c r="P1787" s="103"/>
    </row>
    <row r="1788" spans="1:16" ht="22.5" x14ac:dyDescent="0.2">
      <c r="A1788" s="492">
        <v>355</v>
      </c>
      <c r="B1788" s="194" t="s">
        <v>23</v>
      </c>
      <c r="C1788" s="194" t="s">
        <v>24</v>
      </c>
      <c r="D1788" s="194" t="s">
        <v>25</v>
      </c>
      <c r="E1788" s="463" t="s">
        <v>26</v>
      </c>
      <c r="F1788" s="463"/>
      <c r="G1788" s="463" t="s">
        <v>18</v>
      </c>
      <c r="H1788" s="464"/>
      <c r="I1788" s="195"/>
      <c r="J1788" s="265"/>
      <c r="K1788" s="265"/>
      <c r="L1788" s="265"/>
      <c r="M1788" s="264"/>
      <c r="O1788" s="114"/>
      <c r="P1788" s="103"/>
    </row>
    <row r="1789" spans="1:16" ht="135" x14ac:dyDescent="0.2">
      <c r="A1789" s="493"/>
      <c r="B1789" s="124" t="s">
        <v>6084</v>
      </c>
      <c r="C1789" s="124" t="s">
        <v>7630</v>
      </c>
      <c r="D1789" s="257">
        <v>43242</v>
      </c>
      <c r="E1789" s="256"/>
      <c r="F1789" s="255" t="s">
        <v>5888</v>
      </c>
      <c r="G1789" s="427" t="s">
        <v>7629</v>
      </c>
      <c r="H1789" s="428"/>
      <c r="I1789" s="429"/>
      <c r="J1789" s="254" t="s">
        <v>109</v>
      </c>
      <c r="K1789" s="129"/>
      <c r="L1789" s="121" t="s">
        <v>9</v>
      </c>
      <c r="M1789" s="263">
        <v>267</v>
      </c>
      <c r="O1789" s="114"/>
      <c r="P1789" s="103"/>
    </row>
    <row r="1790" spans="1:16" ht="33.75" x14ac:dyDescent="0.2">
      <c r="A1790" s="493"/>
      <c r="B1790" s="250" t="s">
        <v>33</v>
      </c>
      <c r="C1790" s="250" t="s">
        <v>34</v>
      </c>
      <c r="D1790" s="250" t="s">
        <v>35</v>
      </c>
      <c r="E1790" s="495" t="s">
        <v>36</v>
      </c>
      <c r="F1790" s="495"/>
      <c r="G1790" s="496"/>
      <c r="H1790" s="497"/>
      <c r="I1790" s="498"/>
      <c r="J1790" s="131" t="s">
        <v>110</v>
      </c>
      <c r="K1790" s="121"/>
      <c r="L1790" s="132" t="s">
        <v>9</v>
      </c>
      <c r="M1790" s="235">
        <v>126.4</v>
      </c>
      <c r="O1790" s="114"/>
      <c r="P1790" s="103"/>
    </row>
    <row r="1791" spans="1:16" x14ac:dyDescent="0.2">
      <c r="A1791" s="493"/>
      <c r="B1791" s="250"/>
      <c r="C1791" s="250"/>
      <c r="D1791" s="250"/>
      <c r="E1791" s="250"/>
      <c r="F1791" s="250"/>
      <c r="G1791" s="249"/>
      <c r="H1791" s="248"/>
      <c r="I1791" s="247"/>
      <c r="J1791" s="246" t="s">
        <v>65</v>
      </c>
      <c r="K1791" s="132"/>
      <c r="L1791" s="132"/>
      <c r="M1791" s="262"/>
      <c r="O1791" s="114"/>
      <c r="P1791" s="103"/>
    </row>
    <row r="1792" spans="1:16" ht="23.25" thickBot="1" x14ac:dyDescent="0.25">
      <c r="A1792" s="494"/>
      <c r="B1792" s="261" t="s">
        <v>710</v>
      </c>
      <c r="C1792" s="260" t="s">
        <v>7629</v>
      </c>
      <c r="D1792" s="243">
        <v>43243</v>
      </c>
      <c r="E1792" s="242" t="s">
        <v>40</v>
      </c>
      <c r="F1792" s="241" t="s">
        <v>7628</v>
      </c>
      <c r="G1792" s="240"/>
      <c r="H1792" s="239"/>
      <c r="I1792" s="238"/>
      <c r="J1792" s="136" t="s">
        <v>5919</v>
      </c>
      <c r="K1792" s="259"/>
      <c r="L1792" s="137" t="s">
        <v>9</v>
      </c>
      <c r="M1792" s="258">
        <v>546.72</v>
      </c>
      <c r="O1792" s="114"/>
      <c r="P1792" s="103"/>
    </row>
    <row r="1793" spans="1:16" ht="22.5" x14ac:dyDescent="0.2">
      <c r="A1793" s="492">
        <v>356</v>
      </c>
      <c r="B1793" s="194" t="s">
        <v>23</v>
      </c>
      <c r="C1793" s="194" t="s">
        <v>24</v>
      </c>
      <c r="D1793" s="194" t="s">
        <v>25</v>
      </c>
      <c r="E1793" s="463" t="s">
        <v>26</v>
      </c>
      <c r="F1793" s="463"/>
      <c r="G1793" s="463" t="s">
        <v>18</v>
      </c>
      <c r="H1793" s="464"/>
      <c r="I1793" s="195"/>
      <c r="J1793" s="265"/>
      <c r="K1793" s="265"/>
      <c r="L1793" s="265"/>
      <c r="M1793" s="264"/>
      <c r="O1793" s="114"/>
      <c r="P1793" s="103"/>
    </row>
    <row r="1794" spans="1:16" ht="33.75" x14ac:dyDescent="0.2">
      <c r="A1794" s="493"/>
      <c r="B1794" s="124" t="s">
        <v>7627</v>
      </c>
      <c r="C1794" s="124" t="s">
        <v>7626</v>
      </c>
      <c r="D1794" s="257">
        <v>43242</v>
      </c>
      <c r="E1794" s="256"/>
      <c r="F1794" s="255" t="s">
        <v>6385</v>
      </c>
      <c r="G1794" s="427" t="s">
        <v>7625</v>
      </c>
      <c r="H1794" s="428"/>
      <c r="I1794" s="429"/>
      <c r="J1794" s="254" t="s">
        <v>109</v>
      </c>
      <c r="K1794" s="129"/>
      <c r="L1794" s="121" t="s">
        <v>9</v>
      </c>
      <c r="M1794" s="263">
        <v>1176</v>
      </c>
      <c r="O1794" s="114"/>
      <c r="P1794" s="103"/>
    </row>
    <row r="1795" spans="1:16" ht="33.75" x14ac:dyDescent="0.2">
      <c r="A1795" s="493"/>
      <c r="B1795" s="250" t="s">
        <v>33</v>
      </c>
      <c r="C1795" s="250" t="s">
        <v>34</v>
      </c>
      <c r="D1795" s="250" t="s">
        <v>35</v>
      </c>
      <c r="E1795" s="495" t="s">
        <v>36</v>
      </c>
      <c r="F1795" s="495"/>
      <c r="G1795" s="496"/>
      <c r="H1795" s="497"/>
      <c r="I1795" s="498"/>
      <c r="J1795" s="131" t="s">
        <v>110</v>
      </c>
      <c r="K1795" s="121"/>
      <c r="L1795" s="132" t="s">
        <v>9</v>
      </c>
      <c r="M1795" s="235">
        <v>1546.71</v>
      </c>
      <c r="O1795" s="114"/>
      <c r="P1795" s="103"/>
    </row>
    <row r="1796" spans="1:16" x14ac:dyDescent="0.2">
      <c r="A1796" s="493"/>
      <c r="B1796" s="250"/>
      <c r="C1796" s="250"/>
      <c r="D1796" s="250"/>
      <c r="E1796" s="250"/>
      <c r="F1796" s="250"/>
      <c r="G1796" s="249"/>
      <c r="H1796" s="248"/>
      <c r="I1796" s="247"/>
      <c r="J1796" s="246" t="s">
        <v>65</v>
      </c>
      <c r="K1796" s="132"/>
      <c r="L1796" s="132"/>
      <c r="M1796" s="262"/>
      <c r="O1796" s="114"/>
      <c r="P1796" s="103"/>
    </row>
    <row r="1797" spans="1:16" ht="23.25" thickBot="1" x14ac:dyDescent="0.25">
      <c r="A1797" s="494"/>
      <c r="B1797" s="261" t="s">
        <v>710</v>
      </c>
      <c r="C1797" s="260" t="s">
        <v>7625</v>
      </c>
      <c r="D1797" s="243">
        <v>43251</v>
      </c>
      <c r="E1797" s="242" t="s">
        <v>40</v>
      </c>
      <c r="F1797" s="241" t="s">
        <v>7624</v>
      </c>
      <c r="G1797" s="240"/>
      <c r="H1797" s="239"/>
      <c r="I1797" s="238"/>
      <c r="J1797" s="136" t="s">
        <v>5919</v>
      </c>
      <c r="K1797" s="259"/>
      <c r="L1797" s="137" t="s">
        <v>9</v>
      </c>
      <c r="M1797" s="258">
        <v>736</v>
      </c>
      <c r="O1797" s="114"/>
      <c r="P1797" s="103"/>
    </row>
    <row r="1798" spans="1:16" ht="22.5" x14ac:dyDescent="0.2">
      <c r="A1798" s="492">
        <v>357</v>
      </c>
      <c r="B1798" s="194" t="s">
        <v>23</v>
      </c>
      <c r="C1798" s="194" t="s">
        <v>24</v>
      </c>
      <c r="D1798" s="194" t="s">
        <v>25</v>
      </c>
      <c r="E1798" s="463" t="s">
        <v>26</v>
      </c>
      <c r="F1798" s="463"/>
      <c r="G1798" s="463" t="s">
        <v>18</v>
      </c>
      <c r="H1798" s="464"/>
      <c r="I1798" s="195"/>
      <c r="J1798" s="265"/>
      <c r="K1798" s="265"/>
      <c r="L1798" s="265"/>
      <c r="M1798" s="264"/>
      <c r="O1798" s="114"/>
      <c r="P1798" s="103"/>
    </row>
    <row r="1799" spans="1:16" ht="112.5" x14ac:dyDescent="0.2">
      <c r="A1799" s="493"/>
      <c r="B1799" s="124" t="s">
        <v>7623</v>
      </c>
      <c r="C1799" s="124" t="s">
        <v>7622</v>
      </c>
      <c r="D1799" s="257">
        <v>43243</v>
      </c>
      <c r="E1799" s="256"/>
      <c r="F1799" s="255" t="s">
        <v>7621</v>
      </c>
      <c r="G1799" s="427" t="s">
        <v>7620</v>
      </c>
      <c r="H1799" s="428"/>
      <c r="I1799" s="429"/>
      <c r="J1799" s="254" t="s">
        <v>109</v>
      </c>
      <c r="K1799" s="129"/>
      <c r="L1799" s="121" t="s">
        <v>9</v>
      </c>
      <c r="M1799" s="263">
        <v>1002</v>
      </c>
      <c r="O1799" s="114"/>
      <c r="P1799" s="103"/>
    </row>
    <row r="1800" spans="1:16" ht="33.75" x14ac:dyDescent="0.2">
      <c r="A1800" s="493"/>
      <c r="B1800" s="250" t="s">
        <v>33</v>
      </c>
      <c r="C1800" s="250" t="s">
        <v>34</v>
      </c>
      <c r="D1800" s="250" t="s">
        <v>35</v>
      </c>
      <c r="E1800" s="495" t="s">
        <v>36</v>
      </c>
      <c r="F1800" s="495"/>
      <c r="G1800" s="496"/>
      <c r="H1800" s="497"/>
      <c r="I1800" s="498"/>
      <c r="J1800" s="131" t="s">
        <v>110</v>
      </c>
      <c r="K1800" s="121"/>
      <c r="L1800" s="132" t="s">
        <v>9</v>
      </c>
      <c r="M1800" s="235">
        <v>1273.9100000000001</v>
      </c>
      <c r="O1800" s="114"/>
      <c r="P1800" s="103"/>
    </row>
    <row r="1801" spans="1:16" x14ac:dyDescent="0.2">
      <c r="A1801" s="493"/>
      <c r="B1801" s="250"/>
      <c r="C1801" s="250"/>
      <c r="D1801" s="250"/>
      <c r="E1801" s="250"/>
      <c r="F1801" s="250"/>
      <c r="G1801" s="249"/>
      <c r="H1801" s="248"/>
      <c r="I1801" s="247"/>
      <c r="J1801" s="246" t="s">
        <v>65</v>
      </c>
      <c r="K1801" s="132"/>
      <c r="L1801" s="132"/>
      <c r="M1801" s="262"/>
      <c r="O1801" s="114"/>
      <c r="P1801" s="103"/>
    </row>
    <row r="1802" spans="1:16" ht="23.25" thickBot="1" x14ac:dyDescent="0.25">
      <c r="A1802" s="494"/>
      <c r="B1802" s="261" t="s">
        <v>1827</v>
      </c>
      <c r="C1802" s="260" t="s">
        <v>7620</v>
      </c>
      <c r="D1802" s="243">
        <v>43250</v>
      </c>
      <c r="E1802" s="242" t="s">
        <v>40</v>
      </c>
      <c r="F1802" s="241" t="s">
        <v>7619</v>
      </c>
      <c r="G1802" s="240"/>
      <c r="H1802" s="239"/>
      <c r="I1802" s="238"/>
      <c r="J1802" s="136" t="s">
        <v>5919</v>
      </c>
      <c r="K1802" s="259"/>
      <c r="L1802" s="137"/>
      <c r="M1802" s="258"/>
      <c r="O1802" s="114"/>
      <c r="P1802" s="103"/>
    </row>
    <row r="1803" spans="1:16" ht="22.5" x14ac:dyDescent="0.2">
      <c r="A1803" s="492">
        <v>358</v>
      </c>
      <c r="B1803" s="194" t="s">
        <v>23</v>
      </c>
      <c r="C1803" s="194" t="s">
        <v>24</v>
      </c>
      <c r="D1803" s="194" t="s">
        <v>25</v>
      </c>
      <c r="E1803" s="463" t="s">
        <v>26</v>
      </c>
      <c r="F1803" s="463"/>
      <c r="G1803" s="463" t="s">
        <v>18</v>
      </c>
      <c r="H1803" s="464"/>
      <c r="I1803" s="195"/>
      <c r="J1803" s="265"/>
      <c r="K1803" s="265"/>
      <c r="L1803" s="265"/>
      <c r="M1803" s="264"/>
      <c r="O1803" s="114"/>
      <c r="P1803" s="103"/>
    </row>
    <row r="1804" spans="1:16" ht="56.25" x14ac:dyDescent="0.2">
      <c r="A1804" s="493"/>
      <c r="B1804" s="124" t="s">
        <v>7618</v>
      </c>
      <c r="C1804" s="124" t="s">
        <v>7617</v>
      </c>
      <c r="D1804" s="257">
        <v>43243</v>
      </c>
      <c r="E1804" s="256"/>
      <c r="F1804" s="255" t="s">
        <v>7358</v>
      </c>
      <c r="G1804" s="427" t="s">
        <v>7616</v>
      </c>
      <c r="H1804" s="428"/>
      <c r="I1804" s="429"/>
      <c r="J1804" s="254" t="s">
        <v>109</v>
      </c>
      <c r="K1804" s="129"/>
      <c r="L1804" s="121" t="s">
        <v>9</v>
      </c>
      <c r="M1804" s="263">
        <v>363</v>
      </c>
      <c r="O1804" s="114"/>
      <c r="P1804" s="103"/>
    </row>
    <row r="1805" spans="1:16" ht="33.75" x14ac:dyDescent="0.2">
      <c r="A1805" s="493"/>
      <c r="B1805" s="250" t="s">
        <v>33</v>
      </c>
      <c r="C1805" s="250" t="s">
        <v>34</v>
      </c>
      <c r="D1805" s="250" t="s">
        <v>35</v>
      </c>
      <c r="E1805" s="495" t="s">
        <v>36</v>
      </c>
      <c r="F1805" s="495"/>
      <c r="G1805" s="496"/>
      <c r="H1805" s="497"/>
      <c r="I1805" s="498"/>
      <c r="J1805" s="131" t="s">
        <v>110</v>
      </c>
      <c r="K1805" s="121"/>
      <c r="L1805" s="132" t="s">
        <v>9</v>
      </c>
      <c r="M1805" s="235">
        <v>454</v>
      </c>
      <c r="O1805" s="114"/>
      <c r="P1805" s="103"/>
    </row>
    <row r="1806" spans="1:16" x14ac:dyDescent="0.2">
      <c r="A1806" s="493"/>
      <c r="B1806" s="250"/>
      <c r="C1806" s="250"/>
      <c r="D1806" s="250"/>
      <c r="E1806" s="250"/>
      <c r="F1806" s="250"/>
      <c r="G1806" s="249"/>
      <c r="H1806" s="248"/>
      <c r="I1806" s="247"/>
      <c r="J1806" s="246" t="s">
        <v>65</v>
      </c>
      <c r="K1806" s="132"/>
      <c r="L1806" s="132"/>
      <c r="M1806" s="262"/>
      <c r="O1806" s="114"/>
      <c r="P1806" s="103"/>
    </row>
    <row r="1807" spans="1:16" ht="23.25" thickBot="1" x14ac:dyDescent="0.25">
      <c r="A1807" s="494"/>
      <c r="B1807" s="261" t="s">
        <v>8743</v>
      </c>
      <c r="C1807" s="260" t="s">
        <v>7616</v>
      </c>
      <c r="D1807" s="243">
        <v>43246</v>
      </c>
      <c r="E1807" s="242" t="s">
        <v>40</v>
      </c>
      <c r="F1807" s="241" t="s">
        <v>7615</v>
      </c>
      <c r="G1807" s="240"/>
      <c r="H1807" s="239"/>
      <c r="I1807" s="238"/>
      <c r="J1807" s="136" t="s">
        <v>5919</v>
      </c>
      <c r="K1807" s="259"/>
      <c r="L1807" s="137" t="s">
        <v>9</v>
      </c>
      <c r="M1807" s="258">
        <v>50.82</v>
      </c>
      <c r="O1807" s="114"/>
      <c r="P1807" s="103"/>
    </row>
    <row r="1808" spans="1:16" ht="22.5" x14ac:dyDescent="0.2">
      <c r="A1808" s="492">
        <v>359</v>
      </c>
      <c r="B1808" s="194" t="s">
        <v>23</v>
      </c>
      <c r="C1808" s="194" t="s">
        <v>24</v>
      </c>
      <c r="D1808" s="194" t="s">
        <v>25</v>
      </c>
      <c r="E1808" s="463" t="s">
        <v>26</v>
      </c>
      <c r="F1808" s="463"/>
      <c r="G1808" s="463" t="s">
        <v>18</v>
      </c>
      <c r="H1808" s="464"/>
      <c r="I1808" s="195"/>
      <c r="J1808" s="265"/>
      <c r="K1808" s="265"/>
      <c r="L1808" s="265"/>
      <c r="M1808" s="264"/>
      <c r="O1808" s="114"/>
      <c r="P1808" s="103"/>
    </row>
    <row r="1809" spans="1:16" ht="101.25" x14ac:dyDescent="0.2">
      <c r="A1809" s="493"/>
      <c r="B1809" s="124" t="s">
        <v>7614</v>
      </c>
      <c r="C1809" s="124" t="s">
        <v>7613</v>
      </c>
      <c r="D1809" s="257">
        <v>43243</v>
      </c>
      <c r="E1809" s="256"/>
      <c r="F1809" s="255" t="s">
        <v>7612</v>
      </c>
      <c r="G1809" s="427" t="s">
        <v>7471</v>
      </c>
      <c r="H1809" s="428"/>
      <c r="I1809" s="429"/>
      <c r="J1809" s="254" t="s">
        <v>109</v>
      </c>
      <c r="K1809" s="129"/>
      <c r="L1809" s="121" t="s">
        <v>9</v>
      </c>
      <c r="M1809" s="263">
        <v>186</v>
      </c>
      <c r="O1809" s="114"/>
      <c r="P1809" s="103"/>
    </row>
    <row r="1810" spans="1:16" ht="33.75" x14ac:dyDescent="0.2">
      <c r="A1810" s="493"/>
      <c r="B1810" s="250" t="s">
        <v>33</v>
      </c>
      <c r="C1810" s="250" t="s">
        <v>34</v>
      </c>
      <c r="D1810" s="250" t="s">
        <v>35</v>
      </c>
      <c r="E1810" s="495" t="s">
        <v>36</v>
      </c>
      <c r="F1810" s="495"/>
      <c r="G1810" s="496"/>
      <c r="H1810" s="497"/>
      <c r="I1810" s="498"/>
      <c r="J1810" s="131" t="s">
        <v>110</v>
      </c>
      <c r="K1810" s="121"/>
      <c r="L1810" s="132"/>
      <c r="M1810" s="235"/>
      <c r="O1810" s="114"/>
      <c r="P1810" s="103"/>
    </row>
    <row r="1811" spans="1:16" x14ac:dyDescent="0.2">
      <c r="A1811" s="493"/>
      <c r="B1811" s="250"/>
      <c r="C1811" s="250"/>
      <c r="D1811" s="250"/>
      <c r="E1811" s="250"/>
      <c r="F1811" s="250"/>
      <c r="G1811" s="249"/>
      <c r="H1811" s="248"/>
      <c r="I1811" s="247"/>
      <c r="J1811" s="246" t="s">
        <v>65</v>
      </c>
      <c r="K1811" s="132"/>
      <c r="L1811" s="132"/>
      <c r="M1811" s="262"/>
      <c r="O1811" s="114"/>
      <c r="P1811" s="103"/>
    </row>
    <row r="1812" spans="1:16" ht="23.25" thickBot="1" x14ac:dyDescent="0.25">
      <c r="A1812" s="494"/>
      <c r="B1812" s="261" t="s">
        <v>8635</v>
      </c>
      <c r="C1812" s="260" t="s">
        <v>7471</v>
      </c>
      <c r="D1812" s="243">
        <v>43245</v>
      </c>
      <c r="E1812" s="242" t="s">
        <v>40</v>
      </c>
      <c r="F1812" s="241" t="s">
        <v>7611</v>
      </c>
      <c r="G1812" s="240"/>
      <c r="H1812" s="239"/>
      <c r="I1812" s="238"/>
      <c r="J1812" s="136" t="s">
        <v>5919</v>
      </c>
      <c r="K1812" s="259"/>
      <c r="L1812" s="137"/>
      <c r="M1812" s="258"/>
      <c r="O1812" s="114"/>
      <c r="P1812" s="103"/>
    </row>
    <row r="1813" spans="1:16" ht="22.5" x14ac:dyDescent="0.2">
      <c r="A1813" s="492">
        <v>360</v>
      </c>
      <c r="B1813" s="194" t="s">
        <v>23</v>
      </c>
      <c r="C1813" s="194" t="s">
        <v>24</v>
      </c>
      <c r="D1813" s="194" t="s">
        <v>25</v>
      </c>
      <c r="E1813" s="463" t="s">
        <v>26</v>
      </c>
      <c r="F1813" s="463"/>
      <c r="G1813" s="463" t="s">
        <v>18</v>
      </c>
      <c r="H1813" s="464"/>
      <c r="I1813" s="195"/>
      <c r="J1813" s="265"/>
      <c r="K1813" s="265"/>
      <c r="L1813" s="265"/>
      <c r="M1813" s="264"/>
      <c r="O1813" s="114"/>
      <c r="P1813" s="103"/>
    </row>
    <row r="1814" spans="1:16" ht="33.75" x14ac:dyDescent="0.2">
      <c r="A1814" s="493"/>
      <c r="B1814" s="124" t="s">
        <v>6998</v>
      </c>
      <c r="C1814" s="124" t="s">
        <v>7610</v>
      </c>
      <c r="D1814" s="257">
        <v>43243</v>
      </c>
      <c r="E1814" s="256"/>
      <c r="F1814" s="255" t="s">
        <v>5970</v>
      </c>
      <c r="G1814" s="427" t="s">
        <v>875</v>
      </c>
      <c r="H1814" s="428"/>
      <c r="I1814" s="429"/>
      <c r="J1814" s="254" t="s">
        <v>109</v>
      </c>
      <c r="K1814" s="129"/>
      <c r="L1814" s="121" t="s">
        <v>9</v>
      </c>
      <c r="M1814" s="263">
        <v>2592</v>
      </c>
      <c r="O1814" s="114"/>
      <c r="P1814" s="103"/>
    </row>
    <row r="1815" spans="1:16" ht="33.75" x14ac:dyDescent="0.2">
      <c r="A1815" s="493"/>
      <c r="B1815" s="250" t="s">
        <v>33</v>
      </c>
      <c r="C1815" s="250" t="s">
        <v>34</v>
      </c>
      <c r="D1815" s="250" t="s">
        <v>35</v>
      </c>
      <c r="E1815" s="495" t="s">
        <v>36</v>
      </c>
      <c r="F1815" s="495"/>
      <c r="G1815" s="496"/>
      <c r="H1815" s="497"/>
      <c r="I1815" s="498"/>
      <c r="J1815" s="131" t="s">
        <v>110</v>
      </c>
      <c r="K1815" s="121"/>
      <c r="L1815" s="132" t="s">
        <v>9</v>
      </c>
      <c r="M1815" s="235">
        <v>31662.84</v>
      </c>
      <c r="O1815" s="114"/>
      <c r="P1815" s="103"/>
    </row>
    <row r="1816" spans="1:16" x14ac:dyDescent="0.2">
      <c r="A1816" s="493"/>
      <c r="B1816" s="250"/>
      <c r="C1816" s="250"/>
      <c r="D1816" s="250"/>
      <c r="E1816" s="250"/>
      <c r="F1816" s="250"/>
      <c r="G1816" s="249"/>
      <c r="H1816" s="248"/>
      <c r="I1816" s="247"/>
      <c r="J1816" s="246" t="s">
        <v>65</v>
      </c>
      <c r="K1816" s="132"/>
      <c r="L1816" s="132"/>
      <c r="M1816" s="262"/>
      <c r="O1816" s="114"/>
      <c r="P1816" s="103"/>
    </row>
    <row r="1817" spans="1:16" ht="23.25" thickBot="1" x14ac:dyDescent="0.25">
      <c r="A1817" s="494"/>
      <c r="B1817" s="261" t="s">
        <v>66</v>
      </c>
      <c r="C1817" s="260" t="s">
        <v>875</v>
      </c>
      <c r="D1817" s="243">
        <v>43253</v>
      </c>
      <c r="E1817" s="242" t="s">
        <v>40</v>
      </c>
      <c r="F1817" s="241" t="s">
        <v>7609</v>
      </c>
      <c r="G1817" s="240"/>
      <c r="H1817" s="239"/>
      <c r="I1817" s="238"/>
      <c r="J1817" s="136" t="s">
        <v>5919</v>
      </c>
      <c r="K1817" s="259"/>
      <c r="L1817" s="137" t="s">
        <v>9</v>
      </c>
      <c r="M1817" s="258">
        <v>956</v>
      </c>
      <c r="O1817" s="114"/>
      <c r="P1817" s="103"/>
    </row>
    <row r="1818" spans="1:16" ht="22.5" x14ac:dyDescent="0.2">
      <c r="A1818" s="492">
        <v>361</v>
      </c>
      <c r="B1818" s="194" t="s">
        <v>23</v>
      </c>
      <c r="C1818" s="194" t="s">
        <v>24</v>
      </c>
      <c r="D1818" s="194" t="s">
        <v>25</v>
      </c>
      <c r="E1818" s="463" t="s">
        <v>26</v>
      </c>
      <c r="F1818" s="463"/>
      <c r="G1818" s="463" t="s">
        <v>18</v>
      </c>
      <c r="H1818" s="464"/>
      <c r="I1818" s="195"/>
      <c r="J1818" s="265"/>
      <c r="K1818" s="265"/>
      <c r="L1818" s="265"/>
      <c r="M1818" s="264"/>
      <c r="O1818" s="114"/>
      <c r="P1818" s="103"/>
    </row>
    <row r="1819" spans="1:16" ht="123.75" x14ac:dyDescent="0.2">
      <c r="A1819" s="493"/>
      <c r="B1819" s="124" t="s">
        <v>7608</v>
      </c>
      <c r="C1819" s="124" t="s">
        <v>7607</v>
      </c>
      <c r="D1819" s="257">
        <v>43243</v>
      </c>
      <c r="E1819" s="256"/>
      <c r="F1819" s="255" t="s">
        <v>5925</v>
      </c>
      <c r="G1819" s="427" t="s">
        <v>7606</v>
      </c>
      <c r="H1819" s="428"/>
      <c r="I1819" s="429"/>
      <c r="J1819" s="254" t="s">
        <v>109</v>
      </c>
      <c r="K1819" s="129"/>
      <c r="L1819" s="121" t="s">
        <v>9</v>
      </c>
      <c r="M1819" s="263">
        <v>148</v>
      </c>
      <c r="O1819" s="114"/>
      <c r="P1819" s="103"/>
    </row>
    <row r="1820" spans="1:16" ht="33.75" x14ac:dyDescent="0.2">
      <c r="A1820" s="493"/>
      <c r="B1820" s="250" t="s">
        <v>33</v>
      </c>
      <c r="C1820" s="250" t="s">
        <v>34</v>
      </c>
      <c r="D1820" s="250" t="s">
        <v>35</v>
      </c>
      <c r="E1820" s="495" t="s">
        <v>36</v>
      </c>
      <c r="F1820" s="495"/>
      <c r="G1820" s="496"/>
      <c r="H1820" s="497"/>
      <c r="I1820" s="498"/>
      <c r="J1820" s="131" t="s">
        <v>110</v>
      </c>
      <c r="K1820" s="121"/>
      <c r="L1820" s="132" t="s">
        <v>9</v>
      </c>
      <c r="M1820" s="235">
        <v>316.39999999999998</v>
      </c>
      <c r="O1820" s="114"/>
      <c r="P1820" s="103"/>
    </row>
    <row r="1821" spans="1:16" x14ac:dyDescent="0.2">
      <c r="A1821" s="493"/>
      <c r="B1821" s="250"/>
      <c r="C1821" s="250"/>
      <c r="D1821" s="250"/>
      <c r="E1821" s="250"/>
      <c r="F1821" s="250"/>
      <c r="G1821" s="249"/>
      <c r="H1821" s="248"/>
      <c r="I1821" s="247"/>
      <c r="J1821" s="246" t="s">
        <v>65</v>
      </c>
      <c r="K1821" s="132"/>
      <c r="L1821" s="132"/>
      <c r="M1821" s="262"/>
      <c r="O1821" s="114"/>
      <c r="P1821" s="103"/>
    </row>
    <row r="1822" spans="1:16" ht="23.25" thickBot="1" x14ac:dyDescent="0.25">
      <c r="A1822" s="494"/>
      <c r="B1822" s="261" t="s">
        <v>8640</v>
      </c>
      <c r="C1822" s="260" t="s">
        <v>7606</v>
      </c>
      <c r="D1822" s="243">
        <v>43244</v>
      </c>
      <c r="E1822" s="242" t="s">
        <v>40</v>
      </c>
      <c r="F1822" s="241" t="s">
        <v>7605</v>
      </c>
      <c r="G1822" s="240"/>
      <c r="H1822" s="239"/>
      <c r="I1822" s="238"/>
      <c r="J1822" s="136" t="s">
        <v>5919</v>
      </c>
      <c r="K1822" s="259"/>
      <c r="L1822" s="137" t="s">
        <v>9</v>
      </c>
      <c r="M1822" s="258">
        <v>32</v>
      </c>
      <c r="O1822" s="114"/>
      <c r="P1822" s="103"/>
    </row>
    <row r="1823" spans="1:16" ht="22.5" x14ac:dyDescent="0.2">
      <c r="A1823" s="492">
        <v>362</v>
      </c>
      <c r="B1823" s="194" t="s">
        <v>23</v>
      </c>
      <c r="C1823" s="194" t="s">
        <v>24</v>
      </c>
      <c r="D1823" s="194" t="s">
        <v>25</v>
      </c>
      <c r="E1823" s="463" t="s">
        <v>26</v>
      </c>
      <c r="F1823" s="463"/>
      <c r="G1823" s="463" t="s">
        <v>18</v>
      </c>
      <c r="H1823" s="464"/>
      <c r="I1823" s="195"/>
      <c r="J1823" s="265"/>
      <c r="K1823" s="265"/>
      <c r="L1823" s="265"/>
      <c r="M1823" s="264"/>
      <c r="O1823" s="114"/>
      <c r="P1823" s="103"/>
    </row>
    <row r="1824" spans="1:16" ht="90" x14ac:dyDescent="0.2">
      <c r="A1824" s="493"/>
      <c r="B1824" s="124" t="s">
        <v>6084</v>
      </c>
      <c r="C1824" s="124" t="s">
        <v>7604</v>
      </c>
      <c r="D1824" s="257">
        <v>43244</v>
      </c>
      <c r="E1824" s="256"/>
      <c r="F1824" s="255" t="s">
        <v>5983</v>
      </c>
      <c r="G1824" s="427" t="s">
        <v>7602</v>
      </c>
      <c r="H1824" s="428"/>
      <c r="I1824" s="429"/>
      <c r="J1824" s="254" t="s">
        <v>109</v>
      </c>
      <c r="K1824" s="129"/>
      <c r="L1824" s="121" t="s">
        <v>9</v>
      </c>
      <c r="M1824" s="263">
        <v>215</v>
      </c>
      <c r="O1824" s="114"/>
      <c r="P1824" s="103"/>
    </row>
    <row r="1825" spans="1:16" ht="33.75" x14ac:dyDescent="0.2">
      <c r="A1825" s="493"/>
      <c r="B1825" s="250" t="s">
        <v>33</v>
      </c>
      <c r="C1825" s="250" t="s">
        <v>34</v>
      </c>
      <c r="D1825" s="250" t="s">
        <v>35</v>
      </c>
      <c r="E1825" s="495" t="s">
        <v>36</v>
      </c>
      <c r="F1825" s="495"/>
      <c r="G1825" s="496"/>
      <c r="H1825" s="497"/>
      <c r="I1825" s="498"/>
      <c r="J1825" s="131" t="s">
        <v>110</v>
      </c>
      <c r="K1825" s="121"/>
      <c r="L1825" s="132" t="s">
        <v>9</v>
      </c>
      <c r="M1825" s="235">
        <v>354.4</v>
      </c>
      <c r="O1825" s="114"/>
      <c r="P1825" s="103"/>
    </row>
    <row r="1826" spans="1:16" x14ac:dyDescent="0.2">
      <c r="A1826" s="493"/>
      <c r="B1826" s="250"/>
      <c r="C1826" s="250"/>
      <c r="D1826" s="250"/>
      <c r="E1826" s="250"/>
      <c r="F1826" s="250"/>
      <c r="G1826" s="249"/>
      <c r="H1826" s="248"/>
      <c r="I1826" s="247"/>
      <c r="J1826" s="246" t="s">
        <v>65</v>
      </c>
      <c r="K1826" s="132"/>
      <c r="L1826" s="132"/>
      <c r="M1826" s="262"/>
      <c r="O1826" s="114"/>
      <c r="P1826" s="103"/>
    </row>
    <row r="1827" spans="1:16" ht="23.25" thickBot="1" x14ac:dyDescent="0.25">
      <c r="A1827" s="494"/>
      <c r="B1827" s="261" t="s">
        <v>710</v>
      </c>
      <c r="C1827" s="260" t="s">
        <v>7602</v>
      </c>
      <c r="D1827" s="243">
        <v>43245</v>
      </c>
      <c r="E1827" s="242" t="s">
        <v>40</v>
      </c>
      <c r="F1827" s="241" t="s">
        <v>7601</v>
      </c>
      <c r="G1827" s="240"/>
      <c r="H1827" s="239"/>
      <c r="I1827" s="238"/>
      <c r="J1827" s="136" t="s">
        <v>5919</v>
      </c>
      <c r="K1827" s="259"/>
      <c r="L1827" s="137"/>
      <c r="M1827" s="258"/>
      <c r="O1827" s="114"/>
      <c r="P1827" s="103"/>
    </row>
    <row r="1828" spans="1:16" ht="22.5" x14ac:dyDescent="0.2">
      <c r="A1828" s="492">
        <v>363</v>
      </c>
      <c r="B1828" s="194" t="s">
        <v>23</v>
      </c>
      <c r="C1828" s="194" t="s">
        <v>24</v>
      </c>
      <c r="D1828" s="194" t="s">
        <v>25</v>
      </c>
      <c r="E1828" s="463" t="s">
        <v>26</v>
      </c>
      <c r="F1828" s="463"/>
      <c r="G1828" s="463" t="s">
        <v>18</v>
      </c>
      <c r="H1828" s="464"/>
      <c r="I1828" s="195"/>
      <c r="J1828" s="265"/>
      <c r="K1828" s="265"/>
      <c r="L1828" s="265"/>
      <c r="M1828" s="264"/>
      <c r="O1828" s="114"/>
      <c r="P1828" s="103"/>
    </row>
    <row r="1829" spans="1:16" ht="123.75" x14ac:dyDescent="0.2">
      <c r="A1829" s="493"/>
      <c r="B1829" s="124" t="s">
        <v>7064</v>
      </c>
      <c r="C1829" s="124" t="s">
        <v>7603</v>
      </c>
      <c r="D1829" s="257">
        <v>43244</v>
      </c>
      <c r="E1829" s="256"/>
      <c r="F1829" s="255" t="s">
        <v>5983</v>
      </c>
      <c r="G1829" s="427" t="s">
        <v>7602</v>
      </c>
      <c r="H1829" s="428"/>
      <c r="I1829" s="429"/>
      <c r="J1829" s="254" t="s">
        <v>109</v>
      </c>
      <c r="K1829" s="129"/>
      <c r="L1829" s="121" t="s">
        <v>9</v>
      </c>
      <c r="M1829" s="263">
        <v>215</v>
      </c>
      <c r="O1829" s="114"/>
      <c r="P1829" s="103"/>
    </row>
    <row r="1830" spans="1:16" ht="33.75" x14ac:dyDescent="0.2">
      <c r="A1830" s="493"/>
      <c r="B1830" s="250" t="s">
        <v>33</v>
      </c>
      <c r="C1830" s="250" t="s">
        <v>34</v>
      </c>
      <c r="D1830" s="250" t="s">
        <v>35</v>
      </c>
      <c r="E1830" s="495" t="s">
        <v>36</v>
      </c>
      <c r="F1830" s="495"/>
      <c r="G1830" s="496"/>
      <c r="H1830" s="497"/>
      <c r="I1830" s="498"/>
      <c r="J1830" s="131" t="s">
        <v>110</v>
      </c>
      <c r="K1830" s="121"/>
      <c r="L1830" s="132" t="s">
        <v>9</v>
      </c>
      <c r="M1830" s="235">
        <v>379.4</v>
      </c>
      <c r="O1830" s="114"/>
      <c r="P1830" s="103"/>
    </row>
    <row r="1831" spans="1:16" x14ac:dyDescent="0.2">
      <c r="A1831" s="493"/>
      <c r="B1831" s="250"/>
      <c r="C1831" s="250"/>
      <c r="D1831" s="250"/>
      <c r="E1831" s="250"/>
      <c r="F1831" s="250"/>
      <c r="G1831" s="249"/>
      <c r="H1831" s="248"/>
      <c r="I1831" s="247"/>
      <c r="J1831" s="246" t="s">
        <v>65</v>
      </c>
      <c r="K1831" s="132"/>
      <c r="L1831" s="132"/>
      <c r="M1831" s="262"/>
      <c r="O1831" s="114"/>
      <c r="P1831" s="103"/>
    </row>
    <row r="1832" spans="1:16" ht="23.25" thickBot="1" x14ac:dyDescent="0.25">
      <c r="A1832" s="494"/>
      <c r="B1832" s="261" t="s">
        <v>8642</v>
      </c>
      <c r="C1832" s="260" t="s">
        <v>7602</v>
      </c>
      <c r="D1832" s="243">
        <v>43245</v>
      </c>
      <c r="E1832" s="242" t="s">
        <v>40</v>
      </c>
      <c r="F1832" s="241" t="s">
        <v>7601</v>
      </c>
      <c r="G1832" s="240"/>
      <c r="H1832" s="239"/>
      <c r="I1832" s="238"/>
      <c r="J1832" s="136" t="s">
        <v>5919</v>
      </c>
      <c r="K1832" s="259"/>
      <c r="L1832" s="137"/>
      <c r="M1832" s="258"/>
      <c r="O1832" s="114"/>
      <c r="P1832" s="103"/>
    </row>
    <row r="1833" spans="1:16" ht="22.5" x14ac:dyDescent="0.2">
      <c r="A1833" s="492">
        <v>364</v>
      </c>
      <c r="B1833" s="194" t="s">
        <v>23</v>
      </c>
      <c r="C1833" s="194" t="s">
        <v>24</v>
      </c>
      <c r="D1833" s="194" t="s">
        <v>25</v>
      </c>
      <c r="E1833" s="463" t="s">
        <v>26</v>
      </c>
      <c r="F1833" s="463"/>
      <c r="G1833" s="463" t="s">
        <v>18</v>
      </c>
      <c r="H1833" s="464"/>
      <c r="I1833" s="195"/>
      <c r="J1833" s="265"/>
      <c r="K1833" s="265"/>
      <c r="L1833" s="265"/>
      <c r="M1833" s="264"/>
      <c r="O1833" s="114"/>
      <c r="P1833" s="103"/>
    </row>
    <row r="1834" spans="1:16" ht="180" x14ac:dyDescent="0.2">
      <c r="A1834" s="493"/>
      <c r="B1834" s="124" t="s">
        <v>7600</v>
      </c>
      <c r="C1834" s="124" t="s">
        <v>7599</v>
      </c>
      <c r="D1834" s="257">
        <v>43245</v>
      </c>
      <c r="E1834" s="256"/>
      <c r="F1834" s="255" t="s">
        <v>6060</v>
      </c>
      <c r="G1834" s="427" t="s">
        <v>7598</v>
      </c>
      <c r="H1834" s="428"/>
      <c r="I1834" s="429"/>
      <c r="J1834" s="254" t="s">
        <v>109</v>
      </c>
      <c r="K1834" s="129"/>
      <c r="L1834" s="121" t="s">
        <v>9</v>
      </c>
      <c r="M1834" s="263">
        <v>2310</v>
      </c>
      <c r="O1834" s="114"/>
      <c r="P1834" s="103"/>
    </row>
    <row r="1835" spans="1:16" ht="33.75" x14ac:dyDescent="0.2">
      <c r="A1835" s="493"/>
      <c r="B1835" s="250" t="s">
        <v>33</v>
      </c>
      <c r="C1835" s="250" t="s">
        <v>34</v>
      </c>
      <c r="D1835" s="250" t="s">
        <v>35</v>
      </c>
      <c r="E1835" s="495" t="s">
        <v>36</v>
      </c>
      <c r="F1835" s="495"/>
      <c r="G1835" s="496"/>
      <c r="H1835" s="497"/>
      <c r="I1835" s="498"/>
      <c r="J1835" s="131" t="s">
        <v>110</v>
      </c>
      <c r="K1835" s="121"/>
      <c r="L1835" s="132" t="s">
        <v>9</v>
      </c>
      <c r="M1835" s="235">
        <v>1541.01</v>
      </c>
      <c r="O1835" s="114"/>
      <c r="P1835" s="103"/>
    </row>
    <row r="1836" spans="1:16" x14ac:dyDescent="0.2">
      <c r="A1836" s="493"/>
      <c r="B1836" s="250"/>
      <c r="C1836" s="250"/>
      <c r="D1836" s="250"/>
      <c r="E1836" s="250"/>
      <c r="F1836" s="250"/>
      <c r="G1836" s="249"/>
      <c r="H1836" s="248"/>
      <c r="I1836" s="247"/>
      <c r="J1836" s="246" t="s">
        <v>65</v>
      </c>
      <c r="K1836" s="132"/>
      <c r="L1836" s="132"/>
      <c r="M1836" s="262"/>
      <c r="O1836" s="114"/>
      <c r="P1836" s="103"/>
    </row>
    <row r="1837" spans="1:16" ht="34.5" thickBot="1" x14ac:dyDescent="0.25">
      <c r="A1837" s="494"/>
      <c r="B1837" s="261" t="s">
        <v>8622</v>
      </c>
      <c r="C1837" s="260" t="s">
        <v>7598</v>
      </c>
      <c r="D1837" s="243">
        <v>43256</v>
      </c>
      <c r="E1837" s="242" t="s">
        <v>40</v>
      </c>
      <c r="F1837" s="241" t="s">
        <v>7597</v>
      </c>
      <c r="G1837" s="240"/>
      <c r="H1837" s="239"/>
      <c r="I1837" s="238"/>
      <c r="J1837" s="136" t="s">
        <v>5919</v>
      </c>
      <c r="K1837" s="259"/>
      <c r="L1837" s="137"/>
      <c r="M1837" s="258"/>
      <c r="O1837" s="114"/>
      <c r="P1837" s="103"/>
    </row>
    <row r="1838" spans="1:16" ht="22.5" x14ac:dyDescent="0.2">
      <c r="A1838" s="492">
        <v>365</v>
      </c>
      <c r="B1838" s="194" t="s">
        <v>23</v>
      </c>
      <c r="C1838" s="194" t="s">
        <v>24</v>
      </c>
      <c r="D1838" s="194" t="s">
        <v>25</v>
      </c>
      <c r="E1838" s="463" t="s">
        <v>26</v>
      </c>
      <c r="F1838" s="463"/>
      <c r="G1838" s="463" t="s">
        <v>18</v>
      </c>
      <c r="H1838" s="464"/>
      <c r="I1838" s="195"/>
      <c r="J1838" s="265"/>
      <c r="K1838" s="265"/>
      <c r="L1838" s="265"/>
      <c r="M1838" s="264"/>
      <c r="O1838" s="114"/>
      <c r="P1838" s="103"/>
    </row>
    <row r="1839" spans="1:16" ht="67.5" x14ac:dyDescent="0.2">
      <c r="A1839" s="493"/>
      <c r="B1839" s="124" t="s">
        <v>7596</v>
      </c>
      <c r="C1839" s="124" t="s">
        <v>7595</v>
      </c>
      <c r="D1839" s="257">
        <v>43245</v>
      </c>
      <c r="E1839" s="256"/>
      <c r="F1839" s="255" t="s">
        <v>7594</v>
      </c>
      <c r="G1839" s="427" t="s">
        <v>7593</v>
      </c>
      <c r="H1839" s="428"/>
      <c r="I1839" s="429"/>
      <c r="J1839" s="254" t="s">
        <v>109</v>
      </c>
      <c r="K1839" s="129"/>
      <c r="L1839" s="121" t="s">
        <v>9</v>
      </c>
      <c r="M1839" s="263">
        <v>440</v>
      </c>
      <c r="O1839" s="114"/>
      <c r="P1839" s="103"/>
    </row>
    <row r="1840" spans="1:16" ht="33.75" x14ac:dyDescent="0.2">
      <c r="A1840" s="493"/>
      <c r="B1840" s="250" t="s">
        <v>33</v>
      </c>
      <c r="C1840" s="250" t="s">
        <v>34</v>
      </c>
      <c r="D1840" s="250" t="s">
        <v>35</v>
      </c>
      <c r="E1840" s="495" t="s">
        <v>36</v>
      </c>
      <c r="F1840" s="495"/>
      <c r="G1840" s="496"/>
      <c r="H1840" s="497"/>
      <c r="I1840" s="498"/>
      <c r="J1840" s="131" t="s">
        <v>110</v>
      </c>
      <c r="K1840" s="121"/>
      <c r="L1840" s="132" t="s">
        <v>9</v>
      </c>
      <c r="M1840" s="235">
        <v>1602.19</v>
      </c>
      <c r="O1840" s="114"/>
      <c r="P1840" s="103"/>
    </row>
    <row r="1841" spans="1:16" x14ac:dyDescent="0.2">
      <c r="A1841" s="493"/>
      <c r="B1841" s="250"/>
      <c r="C1841" s="250"/>
      <c r="D1841" s="250"/>
      <c r="E1841" s="250"/>
      <c r="F1841" s="250"/>
      <c r="G1841" s="249"/>
      <c r="H1841" s="248"/>
      <c r="I1841" s="247"/>
      <c r="J1841" s="246" t="s">
        <v>65</v>
      </c>
      <c r="K1841" s="132"/>
      <c r="L1841" s="132"/>
      <c r="M1841" s="262"/>
      <c r="O1841" s="114"/>
      <c r="P1841" s="103"/>
    </row>
    <row r="1842" spans="1:16" ht="23.25" thickBot="1" x14ac:dyDescent="0.25">
      <c r="A1842" s="494"/>
      <c r="B1842" s="261" t="s">
        <v>8734</v>
      </c>
      <c r="C1842" s="260" t="s">
        <v>7593</v>
      </c>
      <c r="D1842" s="243">
        <v>43251</v>
      </c>
      <c r="E1842" s="242" t="s">
        <v>40</v>
      </c>
      <c r="F1842" s="241" t="s">
        <v>7592</v>
      </c>
      <c r="G1842" s="240"/>
      <c r="H1842" s="239"/>
      <c r="I1842" s="238"/>
      <c r="J1842" s="136" t="s">
        <v>5919</v>
      </c>
      <c r="K1842" s="259"/>
      <c r="L1842" s="137" t="s">
        <v>9</v>
      </c>
      <c r="M1842" s="258">
        <v>310</v>
      </c>
      <c r="O1842" s="114"/>
      <c r="P1842" s="103"/>
    </row>
    <row r="1843" spans="1:16" ht="22.5" x14ac:dyDescent="0.2">
      <c r="A1843" s="492">
        <v>366</v>
      </c>
      <c r="B1843" s="194" t="s">
        <v>23</v>
      </c>
      <c r="C1843" s="194" t="s">
        <v>24</v>
      </c>
      <c r="D1843" s="194" t="s">
        <v>25</v>
      </c>
      <c r="E1843" s="463" t="s">
        <v>26</v>
      </c>
      <c r="F1843" s="463"/>
      <c r="G1843" s="463" t="s">
        <v>18</v>
      </c>
      <c r="H1843" s="464"/>
      <c r="I1843" s="195"/>
      <c r="J1843" s="265"/>
      <c r="K1843" s="265"/>
      <c r="L1843" s="265"/>
      <c r="M1843" s="264"/>
      <c r="O1843" s="114"/>
      <c r="P1843" s="103"/>
    </row>
    <row r="1844" spans="1:16" ht="45" x14ac:dyDescent="0.2">
      <c r="A1844" s="493"/>
      <c r="B1844" s="124" t="s">
        <v>6853</v>
      </c>
      <c r="C1844" s="124" t="s">
        <v>7591</v>
      </c>
      <c r="D1844" s="257">
        <v>43246</v>
      </c>
      <c r="E1844" s="256"/>
      <c r="F1844" s="255" t="s">
        <v>6065</v>
      </c>
      <c r="G1844" s="427" t="s">
        <v>5871</v>
      </c>
      <c r="H1844" s="428"/>
      <c r="I1844" s="429"/>
      <c r="J1844" s="254" t="s">
        <v>109</v>
      </c>
      <c r="K1844" s="129"/>
      <c r="L1844" s="121"/>
      <c r="M1844" s="263"/>
      <c r="O1844" s="114"/>
      <c r="P1844" s="103"/>
    </row>
    <row r="1845" spans="1:16" ht="33.75" x14ac:dyDescent="0.2">
      <c r="A1845" s="493"/>
      <c r="B1845" s="250" t="s">
        <v>33</v>
      </c>
      <c r="C1845" s="250" t="s">
        <v>34</v>
      </c>
      <c r="D1845" s="250" t="s">
        <v>35</v>
      </c>
      <c r="E1845" s="495" t="s">
        <v>36</v>
      </c>
      <c r="F1845" s="495"/>
      <c r="G1845" s="496"/>
      <c r="H1845" s="497"/>
      <c r="I1845" s="498"/>
      <c r="J1845" s="131" t="s">
        <v>110</v>
      </c>
      <c r="K1845" s="121"/>
      <c r="L1845" s="132" t="s">
        <v>9</v>
      </c>
      <c r="M1845" s="235">
        <v>2821.5</v>
      </c>
      <c r="O1845" s="114"/>
      <c r="P1845" s="103"/>
    </row>
    <row r="1846" spans="1:16" x14ac:dyDescent="0.2">
      <c r="A1846" s="493"/>
      <c r="B1846" s="250"/>
      <c r="C1846" s="250"/>
      <c r="D1846" s="250"/>
      <c r="E1846" s="250"/>
      <c r="F1846" s="250"/>
      <c r="G1846" s="249"/>
      <c r="H1846" s="248"/>
      <c r="I1846" s="247"/>
      <c r="J1846" s="246" t="s">
        <v>65</v>
      </c>
      <c r="K1846" s="132"/>
      <c r="L1846" s="132"/>
      <c r="M1846" s="262"/>
      <c r="O1846" s="114"/>
      <c r="P1846" s="103"/>
    </row>
    <row r="1847" spans="1:16" ht="23.25" thickBot="1" x14ac:dyDescent="0.25">
      <c r="A1847" s="494"/>
      <c r="B1847" s="261" t="s">
        <v>8640</v>
      </c>
      <c r="C1847" s="260" t="s">
        <v>5871</v>
      </c>
      <c r="D1847" s="243">
        <v>43251</v>
      </c>
      <c r="E1847" s="242" t="s">
        <v>40</v>
      </c>
      <c r="F1847" s="241" t="s">
        <v>7590</v>
      </c>
      <c r="G1847" s="240"/>
      <c r="H1847" s="239"/>
      <c r="I1847" s="238"/>
      <c r="J1847" s="136" t="s">
        <v>5919</v>
      </c>
      <c r="K1847" s="259"/>
      <c r="L1847" s="137"/>
      <c r="M1847" s="258"/>
      <c r="O1847" s="114"/>
      <c r="P1847" s="103"/>
    </row>
    <row r="1848" spans="1:16" ht="22.5" x14ac:dyDescent="0.2">
      <c r="A1848" s="492">
        <v>367</v>
      </c>
      <c r="B1848" s="194" t="s">
        <v>23</v>
      </c>
      <c r="C1848" s="194" t="s">
        <v>24</v>
      </c>
      <c r="D1848" s="194" t="s">
        <v>25</v>
      </c>
      <c r="E1848" s="463" t="s">
        <v>26</v>
      </c>
      <c r="F1848" s="463"/>
      <c r="G1848" s="463" t="s">
        <v>18</v>
      </c>
      <c r="H1848" s="464"/>
      <c r="I1848" s="195"/>
      <c r="J1848" s="265"/>
      <c r="K1848" s="265"/>
      <c r="L1848" s="265"/>
      <c r="M1848" s="264"/>
      <c r="O1848" s="114"/>
      <c r="P1848" s="103"/>
    </row>
    <row r="1849" spans="1:16" ht="78.75" x14ac:dyDescent="0.2">
      <c r="A1849" s="493"/>
      <c r="B1849" s="124" t="s">
        <v>6402</v>
      </c>
      <c r="C1849" s="124" t="s">
        <v>7589</v>
      </c>
      <c r="D1849" s="257">
        <v>43247</v>
      </c>
      <c r="E1849" s="256"/>
      <c r="F1849" s="255" t="s">
        <v>7588</v>
      </c>
      <c r="G1849" s="427" t="s">
        <v>7587</v>
      </c>
      <c r="H1849" s="428"/>
      <c r="I1849" s="429"/>
      <c r="J1849" s="254" t="s">
        <v>109</v>
      </c>
      <c r="K1849" s="129"/>
      <c r="L1849" s="121" t="s">
        <v>9</v>
      </c>
      <c r="M1849" s="263">
        <v>612</v>
      </c>
      <c r="O1849" s="114"/>
      <c r="P1849" s="103"/>
    </row>
    <row r="1850" spans="1:16" ht="33.75" x14ac:dyDescent="0.2">
      <c r="A1850" s="493"/>
      <c r="B1850" s="250" t="s">
        <v>33</v>
      </c>
      <c r="C1850" s="250" t="s">
        <v>34</v>
      </c>
      <c r="D1850" s="250" t="s">
        <v>35</v>
      </c>
      <c r="E1850" s="495" t="s">
        <v>36</v>
      </c>
      <c r="F1850" s="495"/>
      <c r="G1850" s="496"/>
      <c r="H1850" s="497"/>
      <c r="I1850" s="498"/>
      <c r="J1850" s="131" t="s">
        <v>110</v>
      </c>
      <c r="K1850" s="121"/>
      <c r="L1850" s="132" t="s">
        <v>9</v>
      </c>
      <c r="M1850" s="235">
        <v>2581.7399999999998</v>
      </c>
      <c r="O1850" s="114"/>
      <c r="P1850" s="103"/>
    </row>
    <row r="1851" spans="1:16" x14ac:dyDescent="0.2">
      <c r="A1851" s="493"/>
      <c r="B1851" s="250"/>
      <c r="C1851" s="250"/>
      <c r="D1851" s="250"/>
      <c r="E1851" s="250"/>
      <c r="F1851" s="250"/>
      <c r="G1851" s="249"/>
      <c r="H1851" s="248"/>
      <c r="I1851" s="247"/>
      <c r="J1851" s="246" t="s">
        <v>65</v>
      </c>
      <c r="K1851" s="132"/>
      <c r="L1851" s="132"/>
      <c r="M1851" s="262"/>
      <c r="O1851" s="114"/>
      <c r="P1851" s="103"/>
    </row>
    <row r="1852" spans="1:16" ht="23.25" thickBot="1" x14ac:dyDescent="0.25">
      <c r="A1852" s="494"/>
      <c r="B1852" s="261" t="s">
        <v>8744</v>
      </c>
      <c r="C1852" s="260" t="s">
        <v>7587</v>
      </c>
      <c r="D1852" s="243">
        <v>43253</v>
      </c>
      <c r="E1852" s="242" t="s">
        <v>40</v>
      </c>
      <c r="F1852" s="241" t="s">
        <v>7586</v>
      </c>
      <c r="G1852" s="240"/>
      <c r="H1852" s="239"/>
      <c r="I1852" s="238"/>
      <c r="J1852" s="136" t="s">
        <v>5919</v>
      </c>
      <c r="K1852" s="259"/>
      <c r="L1852" s="137" t="s">
        <v>9</v>
      </c>
      <c r="M1852" s="258">
        <v>364</v>
      </c>
      <c r="O1852" s="114"/>
      <c r="P1852" s="103"/>
    </row>
    <row r="1853" spans="1:16" ht="22.5" x14ac:dyDescent="0.2">
      <c r="A1853" s="492">
        <v>368</v>
      </c>
      <c r="B1853" s="194" t="s">
        <v>23</v>
      </c>
      <c r="C1853" s="194" t="s">
        <v>24</v>
      </c>
      <c r="D1853" s="194" t="s">
        <v>25</v>
      </c>
      <c r="E1853" s="463" t="s">
        <v>26</v>
      </c>
      <c r="F1853" s="463"/>
      <c r="G1853" s="463" t="s">
        <v>18</v>
      </c>
      <c r="H1853" s="464"/>
      <c r="I1853" s="195"/>
      <c r="J1853" s="265"/>
      <c r="K1853" s="265"/>
      <c r="L1853" s="265"/>
      <c r="M1853" s="264"/>
      <c r="O1853" s="114"/>
      <c r="P1853" s="103"/>
    </row>
    <row r="1854" spans="1:16" ht="90" x14ac:dyDescent="0.2">
      <c r="A1854" s="493"/>
      <c r="B1854" s="124" t="s">
        <v>7585</v>
      </c>
      <c r="C1854" s="124" t="s">
        <v>7584</v>
      </c>
      <c r="D1854" s="257">
        <v>43247</v>
      </c>
      <c r="E1854" s="256"/>
      <c r="F1854" s="255" t="s">
        <v>7583</v>
      </c>
      <c r="G1854" s="427" t="s">
        <v>7582</v>
      </c>
      <c r="H1854" s="428"/>
      <c r="I1854" s="429"/>
      <c r="J1854" s="254" t="s">
        <v>109</v>
      </c>
      <c r="K1854" s="129"/>
      <c r="L1854" s="121"/>
      <c r="M1854" s="263"/>
      <c r="O1854" s="114"/>
      <c r="P1854" s="103"/>
    </row>
    <row r="1855" spans="1:16" ht="33.75" x14ac:dyDescent="0.2">
      <c r="A1855" s="493"/>
      <c r="B1855" s="250" t="s">
        <v>33</v>
      </c>
      <c r="C1855" s="250" t="s">
        <v>34</v>
      </c>
      <c r="D1855" s="250" t="s">
        <v>35</v>
      </c>
      <c r="E1855" s="495" t="s">
        <v>36</v>
      </c>
      <c r="F1855" s="495"/>
      <c r="G1855" s="496"/>
      <c r="H1855" s="497"/>
      <c r="I1855" s="498"/>
      <c r="J1855" s="131" t="s">
        <v>110</v>
      </c>
      <c r="K1855" s="121"/>
      <c r="L1855" s="132" t="s">
        <v>9</v>
      </c>
      <c r="M1855" s="235">
        <v>2609.21</v>
      </c>
      <c r="O1855" s="114"/>
      <c r="P1855" s="103"/>
    </row>
    <row r="1856" spans="1:16" x14ac:dyDescent="0.2">
      <c r="A1856" s="493"/>
      <c r="B1856" s="250"/>
      <c r="C1856" s="250"/>
      <c r="D1856" s="250"/>
      <c r="E1856" s="250"/>
      <c r="F1856" s="250"/>
      <c r="G1856" s="249"/>
      <c r="H1856" s="248"/>
      <c r="I1856" s="247"/>
      <c r="J1856" s="246" t="s">
        <v>65</v>
      </c>
      <c r="K1856" s="132"/>
      <c r="L1856" s="132"/>
      <c r="M1856" s="262"/>
      <c r="O1856" s="114"/>
      <c r="P1856" s="103"/>
    </row>
    <row r="1857" spans="1:16" ht="23.25" thickBot="1" x14ac:dyDescent="0.25">
      <c r="A1857" s="494"/>
      <c r="B1857" s="261" t="s">
        <v>8745</v>
      </c>
      <c r="C1857" s="260" t="s">
        <v>7582</v>
      </c>
      <c r="D1857" s="243">
        <v>43251</v>
      </c>
      <c r="E1857" s="242" t="s">
        <v>40</v>
      </c>
      <c r="F1857" s="241" t="s">
        <v>7581</v>
      </c>
      <c r="G1857" s="240"/>
      <c r="H1857" s="239"/>
      <c r="I1857" s="238"/>
      <c r="J1857" s="136" t="s">
        <v>5919</v>
      </c>
      <c r="K1857" s="259"/>
      <c r="L1857" s="137"/>
      <c r="M1857" s="258"/>
      <c r="O1857" s="114"/>
      <c r="P1857" s="103"/>
    </row>
    <row r="1858" spans="1:16" ht="22.5" x14ac:dyDescent="0.2">
      <c r="A1858" s="492">
        <v>369</v>
      </c>
      <c r="B1858" s="194" t="s">
        <v>23</v>
      </c>
      <c r="C1858" s="194" t="s">
        <v>24</v>
      </c>
      <c r="D1858" s="194" t="s">
        <v>25</v>
      </c>
      <c r="E1858" s="463" t="s">
        <v>26</v>
      </c>
      <c r="F1858" s="463"/>
      <c r="G1858" s="463" t="s">
        <v>18</v>
      </c>
      <c r="H1858" s="464"/>
      <c r="I1858" s="195"/>
      <c r="J1858" s="265"/>
      <c r="K1858" s="265"/>
      <c r="L1858" s="265"/>
      <c r="M1858" s="264"/>
      <c r="O1858" s="114"/>
      <c r="P1858" s="103"/>
    </row>
    <row r="1859" spans="1:16" ht="90" x14ac:dyDescent="0.2">
      <c r="A1859" s="493"/>
      <c r="B1859" s="124" t="s">
        <v>7580</v>
      </c>
      <c r="C1859" s="124" t="s">
        <v>7579</v>
      </c>
      <c r="D1859" s="257">
        <v>43247</v>
      </c>
      <c r="E1859" s="256"/>
      <c r="F1859" s="255" t="s">
        <v>7578</v>
      </c>
      <c r="G1859" s="427" t="s">
        <v>5871</v>
      </c>
      <c r="H1859" s="428"/>
      <c r="I1859" s="429"/>
      <c r="J1859" s="254" t="s">
        <v>109</v>
      </c>
      <c r="K1859" s="129"/>
      <c r="L1859" s="121" t="s">
        <v>9</v>
      </c>
      <c r="M1859" s="263">
        <v>700</v>
      </c>
      <c r="O1859" s="114"/>
      <c r="P1859" s="103"/>
    </row>
    <row r="1860" spans="1:16" ht="33.75" x14ac:dyDescent="0.2">
      <c r="A1860" s="493"/>
      <c r="B1860" s="250" t="s">
        <v>33</v>
      </c>
      <c r="C1860" s="250" t="s">
        <v>34</v>
      </c>
      <c r="D1860" s="250" t="s">
        <v>35</v>
      </c>
      <c r="E1860" s="495" t="s">
        <v>36</v>
      </c>
      <c r="F1860" s="495"/>
      <c r="G1860" s="496"/>
      <c r="H1860" s="497"/>
      <c r="I1860" s="498"/>
      <c r="J1860" s="131" t="s">
        <v>110</v>
      </c>
      <c r="K1860" s="121"/>
      <c r="L1860" s="132" t="s">
        <v>9</v>
      </c>
      <c r="M1860" s="235">
        <v>2263.9</v>
      </c>
      <c r="O1860" s="114"/>
      <c r="P1860" s="103"/>
    </row>
    <row r="1861" spans="1:16" x14ac:dyDescent="0.2">
      <c r="A1861" s="493"/>
      <c r="B1861" s="250"/>
      <c r="C1861" s="250"/>
      <c r="D1861" s="250"/>
      <c r="E1861" s="250"/>
      <c r="F1861" s="250"/>
      <c r="G1861" s="249"/>
      <c r="H1861" s="248"/>
      <c r="I1861" s="247"/>
      <c r="J1861" s="246" t="s">
        <v>65</v>
      </c>
      <c r="K1861" s="132"/>
      <c r="L1861" s="132" t="s">
        <v>9</v>
      </c>
      <c r="M1861" s="262">
        <v>550</v>
      </c>
      <c r="O1861" s="114"/>
      <c r="P1861" s="103"/>
    </row>
    <row r="1862" spans="1:16" ht="23.25" thickBot="1" x14ac:dyDescent="0.25">
      <c r="A1862" s="494"/>
      <c r="B1862" s="261" t="s">
        <v>1129</v>
      </c>
      <c r="C1862" s="260" t="s">
        <v>5871</v>
      </c>
      <c r="D1862" s="243">
        <v>43252</v>
      </c>
      <c r="E1862" s="242" t="s">
        <v>40</v>
      </c>
      <c r="F1862" s="241" t="s">
        <v>7577</v>
      </c>
      <c r="G1862" s="240"/>
      <c r="H1862" s="239"/>
      <c r="I1862" s="238"/>
      <c r="J1862" s="136" t="s">
        <v>5919</v>
      </c>
      <c r="K1862" s="259"/>
      <c r="L1862" s="137" t="s">
        <v>9</v>
      </c>
      <c r="M1862" s="258">
        <v>300</v>
      </c>
      <c r="O1862" s="114"/>
      <c r="P1862" s="103"/>
    </row>
    <row r="1863" spans="1:16" ht="22.5" x14ac:dyDescent="0.2">
      <c r="A1863" s="492">
        <v>370</v>
      </c>
      <c r="B1863" s="194" t="s">
        <v>23</v>
      </c>
      <c r="C1863" s="194" t="s">
        <v>24</v>
      </c>
      <c r="D1863" s="194" t="s">
        <v>25</v>
      </c>
      <c r="E1863" s="463" t="s">
        <v>26</v>
      </c>
      <c r="F1863" s="463"/>
      <c r="G1863" s="463" t="s">
        <v>18</v>
      </c>
      <c r="H1863" s="464"/>
      <c r="I1863" s="195"/>
      <c r="J1863" s="265"/>
      <c r="K1863" s="265"/>
      <c r="L1863" s="265"/>
      <c r="M1863" s="264"/>
      <c r="O1863" s="114"/>
      <c r="P1863" s="103"/>
    </row>
    <row r="1864" spans="1:16" ht="157.5" x14ac:dyDescent="0.2">
      <c r="A1864" s="493"/>
      <c r="B1864" s="124" t="s">
        <v>6957</v>
      </c>
      <c r="C1864" s="124" t="s">
        <v>7576</v>
      </c>
      <c r="D1864" s="257">
        <v>43248</v>
      </c>
      <c r="E1864" s="256"/>
      <c r="F1864" s="255" t="s">
        <v>7575</v>
      </c>
      <c r="G1864" s="427" t="s">
        <v>7574</v>
      </c>
      <c r="H1864" s="428"/>
      <c r="I1864" s="429"/>
      <c r="J1864" s="254" t="s">
        <v>109</v>
      </c>
      <c r="K1864" s="129"/>
      <c r="L1864" s="121" t="s">
        <v>9</v>
      </c>
      <c r="M1864" s="263">
        <v>453</v>
      </c>
      <c r="O1864" s="114"/>
      <c r="P1864" s="103"/>
    </row>
    <row r="1865" spans="1:16" ht="33.75" x14ac:dyDescent="0.2">
      <c r="A1865" s="493"/>
      <c r="B1865" s="250" t="s">
        <v>33</v>
      </c>
      <c r="C1865" s="250" t="s">
        <v>34</v>
      </c>
      <c r="D1865" s="250" t="s">
        <v>35</v>
      </c>
      <c r="E1865" s="495" t="s">
        <v>36</v>
      </c>
      <c r="F1865" s="495"/>
      <c r="G1865" s="496"/>
      <c r="H1865" s="497"/>
      <c r="I1865" s="498"/>
      <c r="J1865" s="131" t="s">
        <v>110</v>
      </c>
      <c r="K1865" s="121"/>
      <c r="L1865" s="132" t="s">
        <v>9</v>
      </c>
      <c r="M1865" s="235">
        <v>1921</v>
      </c>
      <c r="O1865" s="114"/>
      <c r="P1865" s="103"/>
    </row>
    <row r="1866" spans="1:16" x14ac:dyDescent="0.2">
      <c r="A1866" s="493"/>
      <c r="B1866" s="250"/>
      <c r="C1866" s="250"/>
      <c r="D1866" s="250"/>
      <c r="E1866" s="250"/>
      <c r="F1866" s="250"/>
      <c r="G1866" s="249"/>
      <c r="H1866" s="248"/>
      <c r="I1866" s="247"/>
      <c r="J1866" s="246" t="s">
        <v>65</v>
      </c>
      <c r="K1866" s="132"/>
      <c r="L1866" s="132"/>
      <c r="M1866" s="262"/>
      <c r="O1866" s="114"/>
      <c r="P1866" s="103"/>
    </row>
    <row r="1867" spans="1:16" ht="23.25" thickBot="1" x14ac:dyDescent="0.25">
      <c r="A1867" s="494"/>
      <c r="B1867" s="261" t="s">
        <v>8627</v>
      </c>
      <c r="C1867" s="260" t="s">
        <v>7574</v>
      </c>
      <c r="D1867" s="243">
        <v>43252</v>
      </c>
      <c r="E1867" s="242" t="s">
        <v>40</v>
      </c>
      <c r="F1867" s="241" t="s">
        <v>7573</v>
      </c>
      <c r="G1867" s="240"/>
      <c r="H1867" s="239"/>
      <c r="I1867" s="238"/>
      <c r="J1867" s="136" t="s">
        <v>5919</v>
      </c>
      <c r="K1867" s="259"/>
      <c r="L1867" s="137"/>
      <c r="M1867" s="258"/>
      <c r="O1867" s="114"/>
      <c r="P1867" s="103"/>
    </row>
    <row r="1868" spans="1:16" ht="22.5" x14ac:dyDescent="0.2">
      <c r="A1868" s="492">
        <v>371</v>
      </c>
      <c r="B1868" s="194" t="s">
        <v>23</v>
      </c>
      <c r="C1868" s="194" t="s">
        <v>24</v>
      </c>
      <c r="D1868" s="194" t="s">
        <v>25</v>
      </c>
      <c r="E1868" s="463" t="s">
        <v>26</v>
      </c>
      <c r="F1868" s="463"/>
      <c r="G1868" s="463" t="s">
        <v>18</v>
      </c>
      <c r="H1868" s="464"/>
      <c r="I1868" s="195"/>
      <c r="J1868" s="265"/>
      <c r="K1868" s="265"/>
      <c r="L1868" s="265"/>
      <c r="M1868" s="264"/>
      <c r="O1868" s="114"/>
      <c r="P1868" s="103"/>
    </row>
    <row r="1869" spans="1:16" ht="168.75" x14ac:dyDescent="0.2">
      <c r="A1869" s="493"/>
      <c r="B1869" s="124" t="s">
        <v>7572</v>
      </c>
      <c r="C1869" s="124" t="s">
        <v>7571</v>
      </c>
      <c r="D1869" s="257">
        <v>43248</v>
      </c>
      <c r="E1869" s="256"/>
      <c r="F1869" s="255" t="s">
        <v>5954</v>
      </c>
      <c r="G1869" s="427" t="s">
        <v>7570</v>
      </c>
      <c r="H1869" s="428"/>
      <c r="I1869" s="429"/>
      <c r="J1869" s="254" t="s">
        <v>109</v>
      </c>
      <c r="K1869" s="129"/>
      <c r="L1869" s="121" t="s">
        <v>9</v>
      </c>
      <c r="M1869" s="263">
        <v>202</v>
      </c>
      <c r="O1869" s="114"/>
      <c r="P1869" s="103"/>
    </row>
    <row r="1870" spans="1:16" ht="33.75" x14ac:dyDescent="0.2">
      <c r="A1870" s="493"/>
      <c r="B1870" s="250" t="s">
        <v>33</v>
      </c>
      <c r="C1870" s="250" t="s">
        <v>34</v>
      </c>
      <c r="D1870" s="250" t="s">
        <v>35</v>
      </c>
      <c r="E1870" s="495" t="s">
        <v>36</v>
      </c>
      <c r="F1870" s="495"/>
      <c r="G1870" s="496"/>
      <c r="H1870" s="497"/>
      <c r="I1870" s="498"/>
      <c r="J1870" s="131" t="s">
        <v>110</v>
      </c>
      <c r="K1870" s="121"/>
      <c r="L1870" s="132" t="s">
        <v>9</v>
      </c>
      <c r="M1870" s="235">
        <v>360.4</v>
      </c>
      <c r="O1870" s="114"/>
      <c r="P1870" s="103"/>
    </row>
    <row r="1871" spans="1:16" x14ac:dyDescent="0.2">
      <c r="A1871" s="493"/>
      <c r="B1871" s="250"/>
      <c r="C1871" s="250"/>
      <c r="D1871" s="250"/>
      <c r="E1871" s="250"/>
      <c r="F1871" s="250"/>
      <c r="G1871" s="249"/>
      <c r="H1871" s="248"/>
      <c r="I1871" s="247"/>
      <c r="J1871" s="246" t="s">
        <v>65</v>
      </c>
      <c r="K1871" s="132"/>
      <c r="L1871" s="132"/>
      <c r="M1871" s="262"/>
      <c r="O1871" s="114"/>
      <c r="P1871" s="103"/>
    </row>
    <row r="1872" spans="1:16" ht="23.25" thickBot="1" x14ac:dyDescent="0.25">
      <c r="A1872" s="494"/>
      <c r="B1872" s="261" t="s">
        <v>121</v>
      </c>
      <c r="C1872" s="260" t="s">
        <v>7570</v>
      </c>
      <c r="D1872" s="243">
        <v>43249</v>
      </c>
      <c r="E1872" s="242" t="s">
        <v>40</v>
      </c>
      <c r="F1872" s="241" t="s">
        <v>7569</v>
      </c>
      <c r="G1872" s="240"/>
      <c r="H1872" s="239"/>
      <c r="I1872" s="238"/>
      <c r="J1872" s="136" t="s">
        <v>5919</v>
      </c>
      <c r="K1872" s="259"/>
      <c r="L1872" s="137"/>
      <c r="M1872" s="258"/>
      <c r="O1872" s="114"/>
      <c r="P1872" s="103"/>
    </row>
    <row r="1873" spans="1:16" ht="22.5" x14ac:dyDescent="0.2">
      <c r="A1873" s="492">
        <v>372</v>
      </c>
      <c r="B1873" s="194" t="s">
        <v>23</v>
      </c>
      <c r="C1873" s="194" t="s">
        <v>24</v>
      </c>
      <c r="D1873" s="194" t="s">
        <v>25</v>
      </c>
      <c r="E1873" s="463" t="s">
        <v>26</v>
      </c>
      <c r="F1873" s="463"/>
      <c r="G1873" s="463" t="s">
        <v>18</v>
      </c>
      <c r="H1873" s="464"/>
      <c r="I1873" s="195"/>
      <c r="J1873" s="265"/>
      <c r="K1873" s="265"/>
      <c r="L1873" s="265"/>
      <c r="M1873" s="264"/>
      <c r="O1873" s="114"/>
      <c r="P1873" s="103"/>
    </row>
    <row r="1874" spans="1:16" ht="22.5" x14ac:dyDescent="0.2">
      <c r="A1874" s="493"/>
      <c r="B1874" s="124" t="s">
        <v>7568</v>
      </c>
      <c r="C1874" s="124" t="s">
        <v>7567</v>
      </c>
      <c r="D1874" s="257">
        <v>43248</v>
      </c>
      <c r="E1874" s="256"/>
      <c r="F1874" s="255" t="s">
        <v>7566</v>
      </c>
      <c r="G1874" s="427" t="s">
        <v>7565</v>
      </c>
      <c r="H1874" s="428"/>
      <c r="I1874" s="429"/>
      <c r="J1874" s="254" t="s">
        <v>109</v>
      </c>
      <c r="K1874" s="129"/>
      <c r="L1874" s="121" t="s">
        <v>9</v>
      </c>
      <c r="M1874" s="263">
        <v>606</v>
      </c>
      <c r="O1874" s="114"/>
      <c r="P1874" s="103"/>
    </row>
    <row r="1875" spans="1:16" ht="33.75" x14ac:dyDescent="0.2">
      <c r="A1875" s="493"/>
      <c r="B1875" s="250" t="s">
        <v>33</v>
      </c>
      <c r="C1875" s="250" t="s">
        <v>34</v>
      </c>
      <c r="D1875" s="250" t="s">
        <v>35</v>
      </c>
      <c r="E1875" s="495" t="s">
        <v>36</v>
      </c>
      <c r="F1875" s="495"/>
      <c r="G1875" s="496"/>
      <c r="H1875" s="497"/>
      <c r="I1875" s="498"/>
      <c r="J1875" s="131" t="s">
        <v>110</v>
      </c>
      <c r="K1875" s="121"/>
      <c r="L1875" s="132"/>
      <c r="M1875" s="235"/>
      <c r="O1875" s="114"/>
      <c r="P1875" s="103"/>
    </row>
    <row r="1876" spans="1:16" x14ac:dyDescent="0.2">
      <c r="A1876" s="493"/>
      <c r="B1876" s="250"/>
      <c r="C1876" s="250"/>
      <c r="D1876" s="250"/>
      <c r="E1876" s="250"/>
      <c r="F1876" s="250"/>
      <c r="G1876" s="249"/>
      <c r="H1876" s="248"/>
      <c r="I1876" s="247"/>
      <c r="J1876" s="246" t="s">
        <v>65</v>
      </c>
      <c r="K1876" s="132"/>
      <c r="L1876" s="132"/>
      <c r="M1876" s="262"/>
      <c r="O1876" s="114"/>
      <c r="P1876" s="103"/>
    </row>
    <row r="1877" spans="1:16" ht="23.25" thickBot="1" x14ac:dyDescent="0.25">
      <c r="A1877" s="494"/>
      <c r="B1877" s="261" t="s">
        <v>8644</v>
      </c>
      <c r="C1877" s="260" t="s">
        <v>7565</v>
      </c>
      <c r="D1877" s="243">
        <v>43259</v>
      </c>
      <c r="E1877" s="242" t="s">
        <v>40</v>
      </c>
      <c r="F1877" s="241" t="s">
        <v>7564</v>
      </c>
      <c r="G1877" s="240"/>
      <c r="H1877" s="239"/>
      <c r="I1877" s="238"/>
      <c r="J1877" s="136" t="s">
        <v>5919</v>
      </c>
      <c r="K1877" s="259"/>
      <c r="L1877" s="137" t="s">
        <v>9</v>
      </c>
      <c r="M1877" s="258">
        <v>996</v>
      </c>
      <c r="O1877" s="114"/>
      <c r="P1877" s="103"/>
    </row>
    <row r="1878" spans="1:16" ht="22.5" x14ac:dyDescent="0.2">
      <c r="A1878" s="492">
        <v>373</v>
      </c>
      <c r="B1878" s="194" t="s">
        <v>23</v>
      </c>
      <c r="C1878" s="194" t="s">
        <v>24</v>
      </c>
      <c r="D1878" s="194" t="s">
        <v>25</v>
      </c>
      <c r="E1878" s="463" t="s">
        <v>26</v>
      </c>
      <c r="F1878" s="463"/>
      <c r="G1878" s="463" t="s">
        <v>18</v>
      </c>
      <c r="H1878" s="464"/>
      <c r="I1878" s="195"/>
      <c r="J1878" s="265"/>
      <c r="K1878" s="265"/>
      <c r="L1878" s="265"/>
      <c r="M1878" s="264"/>
      <c r="O1878" s="114"/>
      <c r="P1878" s="103"/>
    </row>
    <row r="1879" spans="1:16" ht="33.75" x14ac:dyDescent="0.2">
      <c r="A1879" s="493"/>
      <c r="B1879" s="124" t="s">
        <v>7563</v>
      </c>
      <c r="C1879" s="124" t="s">
        <v>7562</v>
      </c>
      <c r="D1879" s="257">
        <v>43248</v>
      </c>
      <c r="E1879" s="256"/>
      <c r="F1879" s="255" t="s">
        <v>5970</v>
      </c>
      <c r="G1879" s="427" t="s">
        <v>6008</v>
      </c>
      <c r="H1879" s="428"/>
      <c r="I1879" s="429"/>
      <c r="J1879" s="254" t="s">
        <v>109</v>
      </c>
      <c r="K1879" s="129"/>
      <c r="L1879" s="121"/>
      <c r="M1879" s="263"/>
      <c r="O1879" s="114"/>
      <c r="P1879" s="103"/>
    </row>
    <row r="1880" spans="1:16" ht="33.75" x14ac:dyDescent="0.2">
      <c r="A1880" s="493"/>
      <c r="B1880" s="250" t="s">
        <v>33</v>
      </c>
      <c r="C1880" s="250" t="s">
        <v>34</v>
      </c>
      <c r="D1880" s="250" t="s">
        <v>35</v>
      </c>
      <c r="E1880" s="495" t="s">
        <v>36</v>
      </c>
      <c r="F1880" s="495"/>
      <c r="G1880" s="496"/>
      <c r="H1880" s="497"/>
      <c r="I1880" s="498"/>
      <c r="J1880" s="131" t="s">
        <v>110</v>
      </c>
      <c r="K1880" s="121"/>
      <c r="L1880" s="132" t="s">
        <v>9</v>
      </c>
      <c r="M1880" s="235">
        <v>3152.01</v>
      </c>
      <c r="O1880" s="114"/>
      <c r="P1880" s="103"/>
    </row>
    <row r="1881" spans="1:16" x14ac:dyDescent="0.2">
      <c r="A1881" s="493"/>
      <c r="B1881" s="250"/>
      <c r="C1881" s="250"/>
      <c r="D1881" s="250"/>
      <c r="E1881" s="250"/>
      <c r="F1881" s="250"/>
      <c r="G1881" s="249"/>
      <c r="H1881" s="248"/>
      <c r="I1881" s="247"/>
      <c r="J1881" s="246" t="s">
        <v>65</v>
      </c>
      <c r="K1881" s="132"/>
      <c r="L1881" s="132"/>
      <c r="M1881" s="262"/>
      <c r="O1881" s="114"/>
      <c r="P1881" s="103"/>
    </row>
    <row r="1882" spans="1:16" ht="23.25" thickBot="1" x14ac:dyDescent="0.25">
      <c r="A1882" s="494"/>
      <c r="B1882" s="261" t="s">
        <v>710</v>
      </c>
      <c r="C1882" s="260" t="s">
        <v>6008</v>
      </c>
      <c r="D1882" s="243">
        <v>43253</v>
      </c>
      <c r="E1882" s="242" t="s">
        <v>40</v>
      </c>
      <c r="F1882" s="241" t="s">
        <v>7560</v>
      </c>
      <c r="G1882" s="240"/>
      <c r="H1882" s="239"/>
      <c r="I1882" s="238"/>
      <c r="J1882" s="136" t="s">
        <v>5919</v>
      </c>
      <c r="K1882" s="259"/>
      <c r="L1882" s="137"/>
      <c r="M1882" s="258"/>
      <c r="O1882" s="114"/>
      <c r="P1882" s="103"/>
    </row>
    <row r="1883" spans="1:16" ht="22.5" x14ac:dyDescent="0.2">
      <c r="A1883" s="492">
        <v>374</v>
      </c>
      <c r="B1883" s="194" t="s">
        <v>23</v>
      </c>
      <c r="C1883" s="194" t="s">
        <v>24</v>
      </c>
      <c r="D1883" s="194" t="s">
        <v>25</v>
      </c>
      <c r="E1883" s="463" t="s">
        <v>26</v>
      </c>
      <c r="F1883" s="463"/>
      <c r="G1883" s="463" t="s">
        <v>18</v>
      </c>
      <c r="H1883" s="464"/>
      <c r="I1883" s="195"/>
      <c r="J1883" s="265"/>
      <c r="K1883" s="265"/>
      <c r="L1883" s="265"/>
      <c r="M1883" s="264"/>
      <c r="O1883" s="114"/>
      <c r="P1883" s="103"/>
    </row>
    <row r="1884" spans="1:16" ht="33.75" x14ac:dyDescent="0.2">
      <c r="A1884" s="493"/>
      <c r="B1884" s="124" t="s">
        <v>7463</v>
      </c>
      <c r="C1884" s="124" t="s">
        <v>7561</v>
      </c>
      <c r="D1884" s="257">
        <v>43248</v>
      </c>
      <c r="E1884" s="256"/>
      <c r="F1884" s="255" t="s">
        <v>5970</v>
      </c>
      <c r="G1884" s="427" t="s">
        <v>6008</v>
      </c>
      <c r="H1884" s="428"/>
      <c r="I1884" s="429"/>
      <c r="J1884" s="254" t="s">
        <v>109</v>
      </c>
      <c r="K1884" s="129"/>
      <c r="L1884" s="121"/>
      <c r="M1884" s="263"/>
      <c r="O1884" s="114"/>
      <c r="P1884" s="103"/>
    </row>
    <row r="1885" spans="1:16" ht="33.75" x14ac:dyDescent="0.2">
      <c r="A1885" s="493"/>
      <c r="B1885" s="250" t="s">
        <v>33</v>
      </c>
      <c r="C1885" s="250" t="s">
        <v>34</v>
      </c>
      <c r="D1885" s="250" t="s">
        <v>35</v>
      </c>
      <c r="E1885" s="495" t="s">
        <v>36</v>
      </c>
      <c r="F1885" s="495"/>
      <c r="G1885" s="496"/>
      <c r="H1885" s="497"/>
      <c r="I1885" s="498"/>
      <c r="J1885" s="131" t="s">
        <v>110</v>
      </c>
      <c r="K1885" s="121"/>
      <c r="L1885" s="132" t="s">
        <v>9</v>
      </c>
      <c r="M1885" s="235">
        <v>3152.62</v>
      </c>
      <c r="O1885" s="114"/>
      <c r="P1885" s="103"/>
    </row>
    <row r="1886" spans="1:16" x14ac:dyDescent="0.2">
      <c r="A1886" s="493"/>
      <c r="B1886" s="250"/>
      <c r="C1886" s="250"/>
      <c r="D1886" s="250"/>
      <c r="E1886" s="250"/>
      <c r="F1886" s="250"/>
      <c r="G1886" s="249"/>
      <c r="H1886" s="248"/>
      <c r="I1886" s="247"/>
      <c r="J1886" s="246" t="s">
        <v>65</v>
      </c>
      <c r="K1886" s="132"/>
      <c r="L1886" s="132"/>
      <c r="M1886" s="262"/>
      <c r="O1886" s="114"/>
      <c r="P1886" s="103"/>
    </row>
    <row r="1887" spans="1:16" ht="23.25" thickBot="1" x14ac:dyDescent="0.25">
      <c r="A1887" s="494"/>
      <c r="B1887" s="261" t="s">
        <v>66</v>
      </c>
      <c r="C1887" s="260" t="s">
        <v>6008</v>
      </c>
      <c r="D1887" s="243">
        <v>43253</v>
      </c>
      <c r="E1887" s="242" t="s">
        <v>40</v>
      </c>
      <c r="F1887" s="241" t="s">
        <v>7560</v>
      </c>
      <c r="G1887" s="240"/>
      <c r="H1887" s="239"/>
      <c r="I1887" s="238"/>
      <c r="J1887" s="136" t="s">
        <v>5919</v>
      </c>
      <c r="K1887" s="259"/>
      <c r="L1887" s="137"/>
      <c r="M1887" s="258"/>
      <c r="O1887" s="114"/>
      <c r="P1887" s="103"/>
    </row>
    <row r="1888" spans="1:16" ht="22.5" x14ac:dyDescent="0.2">
      <c r="A1888" s="492">
        <v>375</v>
      </c>
      <c r="B1888" s="194" t="s">
        <v>23</v>
      </c>
      <c r="C1888" s="194" t="s">
        <v>24</v>
      </c>
      <c r="D1888" s="194" t="s">
        <v>25</v>
      </c>
      <c r="E1888" s="463" t="s">
        <v>26</v>
      </c>
      <c r="F1888" s="463"/>
      <c r="G1888" s="463" t="s">
        <v>18</v>
      </c>
      <c r="H1888" s="464"/>
      <c r="I1888" s="195"/>
      <c r="J1888" s="265"/>
      <c r="K1888" s="265"/>
      <c r="L1888" s="265"/>
      <c r="M1888" s="264"/>
      <c r="O1888" s="114"/>
      <c r="P1888" s="103"/>
    </row>
    <row r="1889" spans="1:16" ht="146.25" x14ac:dyDescent="0.2">
      <c r="A1889" s="493"/>
      <c r="B1889" s="124" t="s">
        <v>6886</v>
      </c>
      <c r="C1889" s="124" t="s">
        <v>7559</v>
      </c>
      <c r="D1889" s="257">
        <v>43249</v>
      </c>
      <c r="E1889" s="256"/>
      <c r="F1889" s="255" t="s">
        <v>7558</v>
      </c>
      <c r="G1889" s="427" t="s">
        <v>5871</v>
      </c>
      <c r="H1889" s="428"/>
      <c r="I1889" s="429"/>
      <c r="J1889" s="254" t="s">
        <v>109</v>
      </c>
      <c r="K1889" s="129"/>
      <c r="L1889" s="121" t="s">
        <v>9</v>
      </c>
      <c r="M1889" s="263">
        <v>506</v>
      </c>
      <c r="O1889" s="114"/>
      <c r="P1889" s="103"/>
    </row>
    <row r="1890" spans="1:16" ht="33.75" x14ac:dyDescent="0.2">
      <c r="A1890" s="493"/>
      <c r="B1890" s="250" t="s">
        <v>33</v>
      </c>
      <c r="C1890" s="250" t="s">
        <v>34</v>
      </c>
      <c r="D1890" s="250" t="s">
        <v>35</v>
      </c>
      <c r="E1890" s="495" t="s">
        <v>36</v>
      </c>
      <c r="F1890" s="495"/>
      <c r="G1890" s="496"/>
      <c r="H1890" s="497"/>
      <c r="I1890" s="498"/>
      <c r="J1890" s="131" t="s">
        <v>110</v>
      </c>
      <c r="K1890" s="121"/>
      <c r="L1890" s="132" t="s">
        <v>9</v>
      </c>
      <c r="M1890" s="235">
        <v>1984.21</v>
      </c>
      <c r="O1890" s="114"/>
      <c r="P1890" s="103"/>
    </row>
    <row r="1891" spans="1:16" x14ac:dyDescent="0.2">
      <c r="A1891" s="493"/>
      <c r="B1891" s="250"/>
      <c r="C1891" s="250"/>
      <c r="D1891" s="250"/>
      <c r="E1891" s="250"/>
      <c r="F1891" s="250"/>
      <c r="G1891" s="249"/>
      <c r="H1891" s="248"/>
      <c r="I1891" s="247"/>
      <c r="J1891" s="246" t="s">
        <v>65</v>
      </c>
      <c r="K1891" s="132"/>
      <c r="L1891" s="132"/>
      <c r="M1891" s="262"/>
      <c r="O1891" s="114"/>
      <c r="P1891" s="103"/>
    </row>
    <row r="1892" spans="1:16" ht="23.25" thickBot="1" x14ac:dyDescent="0.25">
      <c r="A1892" s="494"/>
      <c r="B1892" s="261" t="s">
        <v>8746</v>
      </c>
      <c r="C1892" s="260" t="s">
        <v>5871</v>
      </c>
      <c r="D1892" s="243">
        <v>43254</v>
      </c>
      <c r="E1892" s="242" t="s">
        <v>40</v>
      </c>
      <c r="F1892" s="241" t="s">
        <v>7557</v>
      </c>
      <c r="G1892" s="240"/>
      <c r="H1892" s="239"/>
      <c r="I1892" s="238"/>
      <c r="J1892" s="136" t="s">
        <v>5919</v>
      </c>
      <c r="K1892" s="259"/>
      <c r="L1892" s="137" t="s">
        <v>9</v>
      </c>
      <c r="M1892" s="258">
        <v>39</v>
      </c>
      <c r="O1892" s="114"/>
      <c r="P1892" s="103"/>
    </row>
    <row r="1893" spans="1:16" ht="22.5" x14ac:dyDescent="0.2">
      <c r="A1893" s="492">
        <v>376</v>
      </c>
      <c r="B1893" s="194" t="s">
        <v>23</v>
      </c>
      <c r="C1893" s="194" t="s">
        <v>24</v>
      </c>
      <c r="D1893" s="194" t="s">
        <v>25</v>
      </c>
      <c r="E1893" s="463" t="s">
        <v>26</v>
      </c>
      <c r="F1893" s="463"/>
      <c r="G1893" s="463" t="s">
        <v>18</v>
      </c>
      <c r="H1893" s="464"/>
      <c r="I1893" s="195"/>
      <c r="J1893" s="265"/>
      <c r="K1893" s="265"/>
      <c r="L1893" s="265"/>
      <c r="M1893" s="264"/>
      <c r="O1893" s="114"/>
      <c r="P1893" s="103"/>
    </row>
    <row r="1894" spans="1:16" ht="258.75" x14ac:dyDescent="0.2">
      <c r="A1894" s="493"/>
      <c r="B1894" s="124" t="s">
        <v>7556</v>
      </c>
      <c r="C1894" s="124" t="s">
        <v>7555</v>
      </c>
      <c r="D1894" s="257">
        <v>43249</v>
      </c>
      <c r="E1894" s="256"/>
      <c r="F1894" s="255" t="s">
        <v>7554</v>
      </c>
      <c r="G1894" s="427" t="s">
        <v>7553</v>
      </c>
      <c r="H1894" s="428"/>
      <c r="I1894" s="429"/>
      <c r="J1894" s="254" t="s">
        <v>109</v>
      </c>
      <c r="K1894" s="129"/>
      <c r="L1894" s="121" t="s">
        <v>9</v>
      </c>
      <c r="M1894" s="263">
        <v>128</v>
      </c>
      <c r="O1894" s="114"/>
      <c r="P1894" s="103"/>
    </row>
    <row r="1895" spans="1:16" ht="33.75" x14ac:dyDescent="0.2">
      <c r="A1895" s="493"/>
      <c r="B1895" s="250" t="s">
        <v>33</v>
      </c>
      <c r="C1895" s="250" t="s">
        <v>34</v>
      </c>
      <c r="D1895" s="250" t="s">
        <v>35</v>
      </c>
      <c r="E1895" s="495" t="s">
        <v>36</v>
      </c>
      <c r="F1895" s="495"/>
      <c r="G1895" s="496"/>
      <c r="H1895" s="497"/>
      <c r="I1895" s="498"/>
      <c r="J1895" s="131" t="s">
        <v>110</v>
      </c>
      <c r="K1895" s="121"/>
      <c r="L1895" s="132" t="s">
        <v>9</v>
      </c>
      <c r="M1895" s="235">
        <v>260.60000000000002</v>
      </c>
      <c r="O1895" s="114"/>
      <c r="P1895" s="103"/>
    </row>
    <row r="1896" spans="1:16" x14ac:dyDescent="0.2">
      <c r="A1896" s="493"/>
      <c r="B1896" s="250"/>
      <c r="C1896" s="250"/>
      <c r="D1896" s="250"/>
      <c r="E1896" s="250"/>
      <c r="F1896" s="250"/>
      <c r="G1896" s="249"/>
      <c r="H1896" s="248"/>
      <c r="I1896" s="247"/>
      <c r="J1896" s="246" t="s">
        <v>65</v>
      </c>
      <c r="K1896" s="132"/>
      <c r="L1896" s="132"/>
      <c r="M1896" s="262"/>
      <c r="O1896" s="114"/>
      <c r="P1896" s="103"/>
    </row>
    <row r="1897" spans="1:16" ht="23.25" thickBot="1" x14ac:dyDescent="0.25">
      <c r="A1897" s="494"/>
      <c r="B1897" s="261" t="s">
        <v>8657</v>
      </c>
      <c r="C1897" s="260" t="s">
        <v>7553</v>
      </c>
      <c r="D1897" s="243">
        <v>43250</v>
      </c>
      <c r="E1897" s="242" t="s">
        <v>40</v>
      </c>
      <c r="F1897" s="241" t="s">
        <v>7552</v>
      </c>
      <c r="G1897" s="240"/>
      <c r="H1897" s="239"/>
      <c r="I1897" s="238"/>
      <c r="J1897" s="136" t="s">
        <v>5919</v>
      </c>
      <c r="K1897" s="259"/>
      <c r="L1897" s="137" t="s">
        <v>9</v>
      </c>
      <c r="M1897" s="258">
        <v>241.91</v>
      </c>
      <c r="O1897" s="114"/>
      <c r="P1897" s="103"/>
    </row>
    <row r="1898" spans="1:16" ht="22.5" x14ac:dyDescent="0.2">
      <c r="A1898" s="492">
        <v>377</v>
      </c>
      <c r="B1898" s="194" t="s">
        <v>23</v>
      </c>
      <c r="C1898" s="194" t="s">
        <v>24</v>
      </c>
      <c r="D1898" s="194" t="s">
        <v>25</v>
      </c>
      <c r="E1898" s="463" t="s">
        <v>26</v>
      </c>
      <c r="F1898" s="463"/>
      <c r="G1898" s="463" t="s">
        <v>18</v>
      </c>
      <c r="H1898" s="464"/>
      <c r="I1898" s="195"/>
      <c r="J1898" s="265"/>
      <c r="K1898" s="265"/>
      <c r="L1898" s="265"/>
      <c r="M1898" s="264"/>
      <c r="O1898" s="114"/>
      <c r="P1898" s="103"/>
    </row>
    <row r="1899" spans="1:16" ht="157.5" x14ac:dyDescent="0.2">
      <c r="A1899" s="493"/>
      <c r="B1899" s="124" t="s">
        <v>7233</v>
      </c>
      <c r="C1899" s="124" t="s">
        <v>7551</v>
      </c>
      <c r="D1899" s="257">
        <v>43249</v>
      </c>
      <c r="E1899" s="256"/>
      <c r="F1899" s="255" t="s">
        <v>5970</v>
      </c>
      <c r="G1899" s="427" t="s">
        <v>875</v>
      </c>
      <c r="H1899" s="428"/>
      <c r="I1899" s="429"/>
      <c r="J1899" s="254" t="s">
        <v>109</v>
      </c>
      <c r="K1899" s="129"/>
      <c r="L1899" s="121" t="s">
        <v>9</v>
      </c>
      <c r="M1899" s="263">
        <v>972</v>
      </c>
      <c r="O1899" s="114"/>
      <c r="P1899" s="103"/>
    </row>
    <row r="1900" spans="1:16" ht="33.75" x14ac:dyDescent="0.2">
      <c r="A1900" s="493"/>
      <c r="B1900" s="250" t="s">
        <v>33</v>
      </c>
      <c r="C1900" s="250" t="s">
        <v>34</v>
      </c>
      <c r="D1900" s="250" t="s">
        <v>35</v>
      </c>
      <c r="E1900" s="495" t="s">
        <v>36</v>
      </c>
      <c r="F1900" s="495"/>
      <c r="G1900" s="496"/>
      <c r="H1900" s="497"/>
      <c r="I1900" s="498"/>
      <c r="J1900" s="131" t="s">
        <v>110</v>
      </c>
      <c r="K1900" s="121"/>
      <c r="L1900" s="132" t="s">
        <v>9</v>
      </c>
      <c r="M1900" s="235">
        <v>7964.92</v>
      </c>
      <c r="O1900" s="114"/>
      <c r="P1900" s="103"/>
    </row>
    <row r="1901" spans="1:16" x14ac:dyDescent="0.2">
      <c r="A1901" s="493"/>
      <c r="B1901" s="250"/>
      <c r="C1901" s="250"/>
      <c r="D1901" s="250"/>
      <c r="E1901" s="250"/>
      <c r="F1901" s="250"/>
      <c r="G1901" s="249"/>
      <c r="H1901" s="248"/>
      <c r="I1901" s="247"/>
      <c r="J1901" s="246" t="s">
        <v>65</v>
      </c>
      <c r="K1901" s="132"/>
      <c r="L1901" s="132"/>
      <c r="M1901" s="262"/>
      <c r="O1901" s="114"/>
      <c r="P1901" s="103"/>
    </row>
    <row r="1902" spans="1:16" ht="23.25" thickBot="1" x14ac:dyDescent="0.25">
      <c r="A1902" s="494"/>
      <c r="B1902" s="261" t="s">
        <v>8747</v>
      </c>
      <c r="C1902" s="260" t="s">
        <v>875</v>
      </c>
      <c r="D1902" s="243">
        <v>43253</v>
      </c>
      <c r="E1902" s="242" t="s">
        <v>40</v>
      </c>
      <c r="F1902" s="241" t="s">
        <v>7550</v>
      </c>
      <c r="G1902" s="240"/>
      <c r="H1902" s="239"/>
      <c r="I1902" s="238"/>
      <c r="J1902" s="136" t="s">
        <v>5919</v>
      </c>
      <c r="K1902" s="259"/>
      <c r="L1902" s="137"/>
      <c r="M1902" s="258"/>
      <c r="O1902" s="114"/>
      <c r="P1902" s="103"/>
    </row>
    <row r="1903" spans="1:16" ht="22.5" x14ac:dyDescent="0.2">
      <c r="A1903" s="492">
        <v>378</v>
      </c>
      <c r="B1903" s="194" t="s">
        <v>23</v>
      </c>
      <c r="C1903" s="194" t="s">
        <v>24</v>
      </c>
      <c r="D1903" s="194" t="s">
        <v>25</v>
      </c>
      <c r="E1903" s="463" t="s">
        <v>26</v>
      </c>
      <c r="F1903" s="463"/>
      <c r="G1903" s="463" t="s">
        <v>18</v>
      </c>
      <c r="H1903" s="464"/>
      <c r="I1903" s="195"/>
      <c r="J1903" s="265"/>
      <c r="K1903" s="265"/>
      <c r="L1903" s="265"/>
      <c r="M1903" s="264"/>
      <c r="O1903" s="114"/>
      <c r="P1903" s="103"/>
    </row>
    <row r="1904" spans="1:16" ht="101.25" x14ac:dyDescent="0.2">
      <c r="A1904" s="493"/>
      <c r="B1904" s="124" t="s">
        <v>6593</v>
      </c>
      <c r="C1904" s="124" t="s">
        <v>7549</v>
      </c>
      <c r="D1904" s="257">
        <v>43249</v>
      </c>
      <c r="E1904" s="256"/>
      <c r="F1904" s="255" t="s">
        <v>6591</v>
      </c>
      <c r="G1904" s="427" t="s">
        <v>6302</v>
      </c>
      <c r="H1904" s="428"/>
      <c r="I1904" s="429"/>
      <c r="J1904" s="254" t="s">
        <v>109</v>
      </c>
      <c r="K1904" s="129"/>
      <c r="L1904" s="121" t="s">
        <v>9</v>
      </c>
      <c r="M1904" s="263">
        <v>186</v>
      </c>
      <c r="O1904" s="114"/>
      <c r="P1904" s="103"/>
    </row>
    <row r="1905" spans="1:16" ht="33.75" x14ac:dyDescent="0.2">
      <c r="A1905" s="493"/>
      <c r="B1905" s="250" t="s">
        <v>33</v>
      </c>
      <c r="C1905" s="250" t="s">
        <v>34</v>
      </c>
      <c r="D1905" s="250" t="s">
        <v>35</v>
      </c>
      <c r="E1905" s="495" t="s">
        <v>36</v>
      </c>
      <c r="F1905" s="495"/>
      <c r="G1905" s="496"/>
      <c r="H1905" s="497"/>
      <c r="I1905" s="498"/>
      <c r="J1905" s="131" t="s">
        <v>110</v>
      </c>
      <c r="K1905" s="121"/>
      <c r="L1905" s="132"/>
      <c r="M1905" s="235"/>
      <c r="O1905" s="114"/>
      <c r="P1905" s="103"/>
    </row>
    <row r="1906" spans="1:16" x14ac:dyDescent="0.2">
      <c r="A1906" s="493"/>
      <c r="B1906" s="250"/>
      <c r="C1906" s="250"/>
      <c r="D1906" s="250"/>
      <c r="E1906" s="250"/>
      <c r="F1906" s="250"/>
      <c r="G1906" s="249"/>
      <c r="H1906" s="248"/>
      <c r="I1906" s="247"/>
      <c r="J1906" s="246" t="s">
        <v>65</v>
      </c>
      <c r="K1906" s="132"/>
      <c r="L1906" s="132" t="s">
        <v>9</v>
      </c>
      <c r="M1906" s="262">
        <v>127.5</v>
      </c>
      <c r="O1906" s="114"/>
      <c r="P1906" s="103"/>
    </row>
    <row r="1907" spans="1:16" ht="23.25" thickBot="1" x14ac:dyDescent="0.25">
      <c r="A1907" s="494"/>
      <c r="B1907" s="261" t="s">
        <v>8628</v>
      </c>
      <c r="C1907" s="260" t="s">
        <v>6302</v>
      </c>
      <c r="D1907" s="243">
        <v>43251</v>
      </c>
      <c r="E1907" s="242" t="s">
        <v>40</v>
      </c>
      <c r="F1907" s="241" t="s">
        <v>7536</v>
      </c>
      <c r="G1907" s="240"/>
      <c r="H1907" s="239"/>
      <c r="I1907" s="238"/>
      <c r="J1907" s="136" t="s">
        <v>5919</v>
      </c>
      <c r="K1907" s="259"/>
      <c r="L1907" s="137" t="s">
        <v>9</v>
      </c>
      <c r="M1907" s="258">
        <v>217.91</v>
      </c>
      <c r="O1907" s="114"/>
      <c r="P1907" s="103"/>
    </row>
    <row r="1908" spans="1:16" ht="22.5" x14ac:dyDescent="0.2">
      <c r="A1908" s="492">
        <v>379</v>
      </c>
      <c r="B1908" s="194" t="s">
        <v>23</v>
      </c>
      <c r="C1908" s="194" t="s">
        <v>24</v>
      </c>
      <c r="D1908" s="194" t="s">
        <v>25</v>
      </c>
      <c r="E1908" s="463" t="s">
        <v>26</v>
      </c>
      <c r="F1908" s="463"/>
      <c r="G1908" s="463" t="s">
        <v>18</v>
      </c>
      <c r="H1908" s="464"/>
      <c r="I1908" s="195"/>
      <c r="J1908" s="265"/>
      <c r="K1908" s="265"/>
      <c r="L1908" s="265"/>
      <c r="M1908" s="264"/>
      <c r="O1908" s="114"/>
      <c r="P1908" s="103"/>
    </row>
    <row r="1909" spans="1:16" ht="45" x14ac:dyDescent="0.2">
      <c r="A1909" s="493"/>
      <c r="B1909" s="124" t="s">
        <v>7548</v>
      </c>
      <c r="C1909" s="124" t="s">
        <v>7547</v>
      </c>
      <c r="D1909" s="257">
        <v>43249</v>
      </c>
      <c r="E1909" s="256"/>
      <c r="F1909" s="255" t="s">
        <v>5888</v>
      </c>
      <c r="G1909" s="427" t="s">
        <v>950</v>
      </c>
      <c r="H1909" s="428"/>
      <c r="I1909" s="429"/>
      <c r="J1909" s="254" t="s">
        <v>109</v>
      </c>
      <c r="K1909" s="129"/>
      <c r="L1909" s="121" t="s">
        <v>9</v>
      </c>
      <c r="M1909" s="263">
        <v>400</v>
      </c>
      <c r="O1909" s="114"/>
      <c r="P1909" s="103"/>
    </row>
    <row r="1910" spans="1:16" ht="33.75" x14ac:dyDescent="0.2">
      <c r="A1910" s="493"/>
      <c r="B1910" s="250" t="s">
        <v>33</v>
      </c>
      <c r="C1910" s="250" t="s">
        <v>34</v>
      </c>
      <c r="D1910" s="250" t="s">
        <v>35</v>
      </c>
      <c r="E1910" s="495" t="s">
        <v>36</v>
      </c>
      <c r="F1910" s="495"/>
      <c r="G1910" s="496"/>
      <c r="H1910" s="497"/>
      <c r="I1910" s="498"/>
      <c r="J1910" s="131" t="s">
        <v>110</v>
      </c>
      <c r="K1910" s="121"/>
      <c r="L1910" s="132" t="s">
        <v>9</v>
      </c>
      <c r="M1910" s="235">
        <v>350</v>
      </c>
      <c r="O1910" s="114"/>
      <c r="P1910" s="103"/>
    </row>
    <row r="1911" spans="1:16" x14ac:dyDescent="0.2">
      <c r="A1911" s="493"/>
      <c r="B1911" s="250"/>
      <c r="C1911" s="250"/>
      <c r="D1911" s="250"/>
      <c r="E1911" s="250"/>
      <c r="F1911" s="250"/>
      <c r="G1911" s="249"/>
      <c r="H1911" s="248"/>
      <c r="I1911" s="247"/>
      <c r="J1911" s="246" t="s">
        <v>65</v>
      </c>
      <c r="K1911" s="132"/>
      <c r="L1911" s="132"/>
      <c r="M1911" s="262"/>
      <c r="O1911" s="114"/>
      <c r="P1911" s="103"/>
    </row>
    <row r="1912" spans="1:16" ht="23.25" thickBot="1" x14ac:dyDescent="0.25">
      <c r="A1912" s="494"/>
      <c r="B1912" s="261" t="s">
        <v>8643</v>
      </c>
      <c r="C1912" s="260" t="s">
        <v>950</v>
      </c>
      <c r="D1912" s="243">
        <v>43251</v>
      </c>
      <c r="E1912" s="242" t="s">
        <v>40</v>
      </c>
      <c r="F1912" s="241" t="s">
        <v>7536</v>
      </c>
      <c r="G1912" s="240"/>
      <c r="H1912" s="239"/>
      <c r="I1912" s="238"/>
      <c r="J1912" s="136" t="s">
        <v>5919</v>
      </c>
      <c r="K1912" s="259"/>
      <c r="L1912" s="137"/>
      <c r="M1912" s="258"/>
      <c r="O1912" s="114"/>
      <c r="P1912" s="103"/>
    </row>
    <row r="1913" spans="1:16" ht="22.5" x14ac:dyDescent="0.2">
      <c r="A1913" s="492">
        <v>380</v>
      </c>
      <c r="B1913" s="194" t="s">
        <v>23</v>
      </c>
      <c r="C1913" s="194" t="s">
        <v>24</v>
      </c>
      <c r="D1913" s="194" t="s">
        <v>25</v>
      </c>
      <c r="E1913" s="463" t="s">
        <v>26</v>
      </c>
      <c r="F1913" s="463"/>
      <c r="G1913" s="463" t="s">
        <v>18</v>
      </c>
      <c r="H1913" s="464"/>
      <c r="I1913" s="195"/>
      <c r="J1913" s="265"/>
      <c r="K1913" s="265"/>
      <c r="L1913" s="265"/>
      <c r="M1913" s="264"/>
      <c r="O1913" s="114"/>
      <c r="P1913" s="103"/>
    </row>
    <row r="1914" spans="1:16" ht="56.25" x14ac:dyDescent="0.2">
      <c r="A1914" s="493"/>
      <c r="B1914" s="124" t="s">
        <v>7546</v>
      </c>
      <c r="C1914" s="124" t="s">
        <v>7545</v>
      </c>
      <c r="D1914" s="257">
        <v>43249</v>
      </c>
      <c r="E1914" s="256"/>
      <c r="F1914" s="255" t="s">
        <v>6013</v>
      </c>
      <c r="G1914" s="427" t="s">
        <v>7544</v>
      </c>
      <c r="H1914" s="428"/>
      <c r="I1914" s="429"/>
      <c r="J1914" s="254" t="s">
        <v>109</v>
      </c>
      <c r="K1914" s="129"/>
      <c r="L1914" s="121" t="s">
        <v>9</v>
      </c>
      <c r="M1914" s="263">
        <v>506</v>
      </c>
      <c r="O1914" s="114"/>
      <c r="P1914" s="103"/>
    </row>
    <row r="1915" spans="1:16" ht="33.75" x14ac:dyDescent="0.2">
      <c r="A1915" s="493"/>
      <c r="B1915" s="250" t="s">
        <v>33</v>
      </c>
      <c r="C1915" s="250" t="s">
        <v>34</v>
      </c>
      <c r="D1915" s="250" t="s">
        <v>35</v>
      </c>
      <c r="E1915" s="495" t="s">
        <v>36</v>
      </c>
      <c r="F1915" s="495"/>
      <c r="G1915" s="496"/>
      <c r="H1915" s="497"/>
      <c r="I1915" s="498"/>
      <c r="J1915" s="131" t="s">
        <v>110</v>
      </c>
      <c r="K1915" s="121"/>
      <c r="L1915" s="132" t="s">
        <v>9</v>
      </c>
      <c r="M1915" s="235">
        <v>600.41</v>
      </c>
      <c r="O1915" s="114"/>
      <c r="P1915" s="103"/>
    </row>
    <row r="1916" spans="1:16" x14ac:dyDescent="0.2">
      <c r="A1916" s="493"/>
      <c r="B1916" s="250"/>
      <c r="C1916" s="250"/>
      <c r="D1916" s="250"/>
      <c r="E1916" s="250"/>
      <c r="F1916" s="250"/>
      <c r="G1916" s="249"/>
      <c r="H1916" s="248"/>
      <c r="I1916" s="247"/>
      <c r="J1916" s="246" t="s">
        <v>65</v>
      </c>
      <c r="K1916" s="132"/>
      <c r="L1916" s="132" t="s">
        <v>9</v>
      </c>
      <c r="M1916" s="262">
        <v>54.75</v>
      </c>
      <c r="O1916" s="114"/>
      <c r="P1916" s="103"/>
    </row>
    <row r="1917" spans="1:16" ht="23.25" thickBot="1" x14ac:dyDescent="0.25">
      <c r="A1917" s="494"/>
      <c r="B1917" s="261" t="s">
        <v>8742</v>
      </c>
      <c r="C1917" s="260" t="s">
        <v>7544</v>
      </c>
      <c r="D1917" s="243">
        <v>43251</v>
      </c>
      <c r="E1917" s="242" t="s">
        <v>40</v>
      </c>
      <c r="F1917" s="241" t="s">
        <v>7536</v>
      </c>
      <c r="G1917" s="240"/>
      <c r="H1917" s="239"/>
      <c r="I1917" s="238"/>
      <c r="J1917" s="136" t="s">
        <v>5919</v>
      </c>
      <c r="K1917" s="259"/>
      <c r="L1917" s="137"/>
      <c r="M1917" s="258"/>
      <c r="O1917" s="114"/>
      <c r="P1917" s="103"/>
    </row>
    <row r="1918" spans="1:16" ht="22.5" x14ac:dyDescent="0.2">
      <c r="A1918" s="492">
        <v>381</v>
      </c>
      <c r="B1918" s="194" t="s">
        <v>23</v>
      </c>
      <c r="C1918" s="194" t="s">
        <v>24</v>
      </c>
      <c r="D1918" s="194" t="s">
        <v>25</v>
      </c>
      <c r="E1918" s="463" t="s">
        <v>26</v>
      </c>
      <c r="F1918" s="463"/>
      <c r="G1918" s="463" t="s">
        <v>18</v>
      </c>
      <c r="H1918" s="464"/>
      <c r="I1918" s="195"/>
      <c r="J1918" s="265"/>
      <c r="K1918" s="265"/>
      <c r="L1918" s="265"/>
      <c r="M1918" s="264"/>
      <c r="O1918" s="114"/>
      <c r="P1918" s="103"/>
    </row>
    <row r="1919" spans="1:16" ht="45" x14ac:dyDescent="0.2">
      <c r="A1919" s="493"/>
      <c r="B1919" s="124" t="s">
        <v>7543</v>
      </c>
      <c r="C1919" s="124" t="s">
        <v>7542</v>
      </c>
      <c r="D1919" s="257">
        <v>43249</v>
      </c>
      <c r="E1919" s="256"/>
      <c r="F1919" s="255" t="s">
        <v>6560</v>
      </c>
      <c r="G1919" s="427" t="s">
        <v>7541</v>
      </c>
      <c r="H1919" s="428"/>
      <c r="I1919" s="429"/>
      <c r="J1919" s="254" t="s">
        <v>109</v>
      </c>
      <c r="K1919" s="129"/>
      <c r="L1919" s="121" t="s">
        <v>9</v>
      </c>
      <c r="M1919" s="263">
        <v>432</v>
      </c>
      <c r="O1919" s="114"/>
      <c r="P1919" s="103"/>
    </row>
    <row r="1920" spans="1:16" ht="33.75" x14ac:dyDescent="0.2">
      <c r="A1920" s="493"/>
      <c r="B1920" s="250" t="s">
        <v>33</v>
      </c>
      <c r="C1920" s="250" t="s">
        <v>34</v>
      </c>
      <c r="D1920" s="250" t="s">
        <v>35</v>
      </c>
      <c r="E1920" s="495" t="s">
        <v>36</v>
      </c>
      <c r="F1920" s="495"/>
      <c r="G1920" s="496"/>
      <c r="H1920" s="497"/>
      <c r="I1920" s="498"/>
      <c r="J1920" s="131" t="s">
        <v>110</v>
      </c>
      <c r="K1920" s="121"/>
      <c r="L1920" s="132" t="s">
        <v>9</v>
      </c>
      <c r="M1920" s="235">
        <v>1004.01</v>
      </c>
      <c r="O1920" s="114"/>
      <c r="P1920" s="103"/>
    </row>
    <row r="1921" spans="1:16" x14ac:dyDescent="0.2">
      <c r="A1921" s="493"/>
      <c r="B1921" s="250"/>
      <c r="C1921" s="250"/>
      <c r="D1921" s="250"/>
      <c r="E1921" s="250"/>
      <c r="F1921" s="250"/>
      <c r="G1921" s="249"/>
      <c r="H1921" s="248"/>
      <c r="I1921" s="247"/>
      <c r="J1921" s="246" t="s">
        <v>65</v>
      </c>
      <c r="K1921" s="132"/>
      <c r="L1921" s="132"/>
      <c r="M1921" s="262"/>
      <c r="O1921" s="114"/>
      <c r="P1921" s="103"/>
    </row>
    <row r="1922" spans="1:16" ht="23.25" thickBot="1" x14ac:dyDescent="0.25">
      <c r="A1922" s="494"/>
      <c r="B1922" s="261" t="s">
        <v>1254</v>
      </c>
      <c r="C1922" s="260" t="s">
        <v>7541</v>
      </c>
      <c r="D1922" s="243">
        <v>43252</v>
      </c>
      <c r="E1922" s="242" t="s">
        <v>40</v>
      </c>
      <c r="F1922" s="241" t="s">
        <v>7540</v>
      </c>
      <c r="G1922" s="240"/>
      <c r="H1922" s="239"/>
      <c r="I1922" s="238"/>
      <c r="J1922" s="136" t="s">
        <v>5919</v>
      </c>
      <c r="K1922" s="259"/>
      <c r="L1922" s="137" t="s">
        <v>9</v>
      </c>
      <c r="M1922" s="258">
        <v>154</v>
      </c>
      <c r="O1922" s="114"/>
      <c r="P1922" s="103"/>
    </row>
    <row r="1923" spans="1:16" ht="22.5" x14ac:dyDescent="0.2">
      <c r="A1923" s="492">
        <v>382</v>
      </c>
      <c r="B1923" s="194" t="s">
        <v>23</v>
      </c>
      <c r="C1923" s="194" t="s">
        <v>24</v>
      </c>
      <c r="D1923" s="194" t="s">
        <v>25</v>
      </c>
      <c r="E1923" s="463" t="s">
        <v>26</v>
      </c>
      <c r="F1923" s="463"/>
      <c r="G1923" s="463" t="s">
        <v>18</v>
      </c>
      <c r="H1923" s="464"/>
      <c r="I1923" s="195"/>
      <c r="J1923" s="265"/>
      <c r="K1923" s="265"/>
      <c r="L1923" s="265"/>
      <c r="M1923" s="264"/>
      <c r="O1923" s="114"/>
      <c r="P1923" s="103"/>
    </row>
    <row r="1924" spans="1:16" ht="78.75" x14ac:dyDescent="0.2">
      <c r="A1924" s="493"/>
      <c r="B1924" s="124" t="s">
        <v>7016</v>
      </c>
      <c r="C1924" s="124" t="s">
        <v>7539</v>
      </c>
      <c r="D1924" s="257">
        <v>43249</v>
      </c>
      <c r="E1924" s="256"/>
      <c r="F1924" s="255" t="s">
        <v>7538</v>
      </c>
      <c r="G1924" s="427" t="s">
        <v>7537</v>
      </c>
      <c r="H1924" s="428"/>
      <c r="I1924" s="429"/>
      <c r="J1924" s="254" t="s">
        <v>109</v>
      </c>
      <c r="K1924" s="129"/>
      <c r="L1924" s="121" t="s">
        <v>9</v>
      </c>
      <c r="M1924" s="263">
        <v>194</v>
      </c>
      <c r="O1924" s="114"/>
      <c r="P1924" s="103"/>
    </row>
    <row r="1925" spans="1:16" ht="33.75" x14ac:dyDescent="0.2">
      <c r="A1925" s="493"/>
      <c r="B1925" s="250" t="s">
        <v>33</v>
      </c>
      <c r="C1925" s="250" t="s">
        <v>34</v>
      </c>
      <c r="D1925" s="250" t="s">
        <v>35</v>
      </c>
      <c r="E1925" s="495" t="s">
        <v>36</v>
      </c>
      <c r="F1925" s="495"/>
      <c r="G1925" s="496"/>
      <c r="H1925" s="497"/>
      <c r="I1925" s="498"/>
      <c r="J1925" s="131" t="s">
        <v>110</v>
      </c>
      <c r="K1925" s="121"/>
      <c r="L1925" s="132" t="s">
        <v>9</v>
      </c>
      <c r="M1925" s="235">
        <v>838</v>
      </c>
      <c r="O1925" s="114"/>
      <c r="P1925" s="103"/>
    </row>
    <row r="1926" spans="1:16" x14ac:dyDescent="0.2">
      <c r="A1926" s="493"/>
      <c r="B1926" s="250"/>
      <c r="C1926" s="250"/>
      <c r="D1926" s="250"/>
      <c r="E1926" s="250"/>
      <c r="F1926" s="250"/>
      <c r="G1926" s="249"/>
      <c r="H1926" s="248"/>
      <c r="I1926" s="247"/>
      <c r="J1926" s="246" t="s">
        <v>65</v>
      </c>
      <c r="K1926" s="132"/>
      <c r="L1926" s="132"/>
      <c r="M1926" s="262"/>
      <c r="O1926" s="114"/>
      <c r="P1926" s="103"/>
    </row>
    <row r="1927" spans="1:16" ht="23.25" thickBot="1" x14ac:dyDescent="0.25">
      <c r="A1927" s="494"/>
      <c r="B1927" s="261" t="s">
        <v>8728</v>
      </c>
      <c r="C1927" s="260" t="s">
        <v>7537</v>
      </c>
      <c r="D1927" s="243">
        <v>43251</v>
      </c>
      <c r="E1927" s="242" t="s">
        <v>40</v>
      </c>
      <c r="F1927" s="241" t="s">
        <v>7536</v>
      </c>
      <c r="G1927" s="240"/>
      <c r="H1927" s="239"/>
      <c r="I1927" s="238"/>
      <c r="J1927" s="136" t="s">
        <v>5919</v>
      </c>
      <c r="K1927" s="259"/>
      <c r="L1927" s="137" t="s">
        <v>9</v>
      </c>
      <c r="M1927" s="258">
        <v>108</v>
      </c>
      <c r="O1927" s="114"/>
      <c r="P1927" s="103"/>
    </row>
    <row r="1928" spans="1:16" ht="22.5" x14ac:dyDescent="0.2">
      <c r="A1928" s="492">
        <v>383</v>
      </c>
      <c r="B1928" s="194" t="s">
        <v>23</v>
      </c>
      <c r="C1928" s="194" t="s">
        <v>24</v>
      </c>
      <c r="D1928" s="194" t="s">
        <v>25</v>
      </c>
      <c r="E1928" s="463" t="s">
        <v>26</v>
      </c>
      <c r="F1928" s="463"/>
      <c r="G1928" s="463" t="s">
        <v>18</v>
      </c>
      <c r="H1928" s="464"/>
      <c r="I1928" s="195"/>
      <c r="J1928" s="265"/>
      <c r="K1928" s="265"/>
      <c r="L1928" s="265"/>
      <c r="M1928" s="264"/>
      <c r="O1928" s="114"/>
      <c r="P1928" s="103"/>
    </row>
    <row r="1929" spans="1:16" ht="112.5" x14ac:dyDescent="0.2">
      <c r="A1929" s="493"/>
      <c r="B1929" s="124" t="s">
        <v>7535</v>
      </c>
      <c r="C1929" s="124" t="s">
        <v>7534</v>
      </c>
      <c r="D1929" s="257">
        <v>43250</v>
      </c>
      <c r="E1929" s="256"/>
      <c r="F1929" s="255" t="s">
        <v>6202</v>
      </c>
      <c r="G1929" s="427" t="s">
        <v>7533</v>
      </c>
      <c r="H1929" s="428"/>
      <c r="I1929" s="429"/>
      <c r="J1929" s="254" t="s">
        <v>109</v>
      </c>
      <c r="K1929" s="129"/>
      <c r="L1929" s="121" t="s">
        <v>9</v>
      </c>
      <c r="M1929" s="263">
        <v>363</v>
      </c>
      <c r="O1929" s="114"/>
      <c r="P1929" s="103"/>
    </row>
    <row r="1930" spans="1:16" ht="33.75" x14ac:dyDescent="0.2">
      <c r="A1930" s="493"/>
      <c r="B1930" s="250" t="s">
        <v>33</v>
      </c>
      <c r="C1930" s="250" t="s">
        <v>34</v>
      </c>
      <c r="D1930" s="250" t="s">
        <v>35</v>
      </c>
      <c r="E1930" s="495" t="s">
        <v>36</v>
      </c>
      <c r="F1930" s="495"/>
      <c r="G1930" s="496"/>
      <c r="H1930" s="497"/>
      <c r="I1930" s="498"/>
      <c r="J1930" s="131" t="s">
        <v>110</v>
      </c>
      <c r="K1930" s="121"/>
      <c r="L1930" s="132"/>
      <c r="M1930" s="235"/>
      <c r="O1930" s="114"/>
      <c r="P1930" s="103"/>
    </row>
    <row r="1931" spans="1:16" x14ac:dyDescent="0.2">
      <c r="A1931" s="493"/>
      <c r="B1931" s="250"/>
      <c r="C1931" s="250"/>
      <c r="D1931" s="250"/>
      <c r="E1931" s="250"/>
      <c r="F1931" s="250"/>
      <c r="G1931" s="249"/>
      <c r="H1931" s="248"/>
      <c r="I1931" s="247"/>
      <c r="J1931" s="246" t="s">
        <v>65</v>
      </c>
      <c r="K1931" s="132"/>
      <c r="L1931" s="132"/>
      <c r="M1931" s="262"/>
      <c r="O1931" s="114"/>
      <c r="P1931" s="103"/>
    </row>
    <row r="1932" spans="1:16" ht="23.25" thickBot="1" x14ac:dyDescent="0.25">
      <c r="A1932" s="494"/>
      <c r="B1932" s="261" t="s">
        <v>8635</v>
      </c>
      <c r="C1932" s="260" t="s">
        <v>7533</v>
      </c>
      <c r="D1932" s="243">
        <v>43253</v>
      </c>
      <c r="E1932" s="242" t="s">
        <v>40</v>
      </c>
      <c r="F1932" s="241" t="s">
        <v>7532</v>
      </c>
      <c r="G1932" s="240"/>
      <c r="H1932" s="239"/>
      <c r="I1932" s="238"/>
      <c r="J1932" s="136" t="s">
        <v>5919</v>
      </c>
      <c r="K1932" s="259"/>
      <c r="L1932" s="137"/>
      <c r="M1932" s="258"/>
      <c r="O1932" s="114"/>
      <c r="P1932" s="103"/>
    </row>
    <row r="1933" spans="1:16" ht="22.5" x14ac:dyDescent="0.2">
      <c r="A1933" s="492">
        <v>384</v>
      </c>
      <c r="B1933" s="194" t="s">
        <v>23</v>
      </c>
      <c r="C1933" s="194" t="s">
        <v>24</v>
      </c>
      <c r="D1933" s="194" t="s">
        <v>25</v>
      </c>
      <c r="E1933" s="463" t="s">
        <v>26</v>
      </c>
      <c r="F1933" s="463"/>
      <c r="G1933" s="463" t="s">
        <v>18</v>
      </c>
      <c r="H1933" s="464"/>
      <c r="I1933" s="195"/>
      <c r="J1933" s="265"/>
      <c r="K1933" s="265"/>
      <c r="L1933" s="265"/>
      <c r="M1933" s="264"/>
      <c r="O1933" s="114"/>
      <c r="P1933" s="103"/>
    </row>
    <row r="1934" spans="1:16" ht="168.75" x14ac:dyDescent="0.2">
      <c r="A1934" s="493"/>
      <c r="B1934" s="124" t="s">
        <v>7039</v>
      </c>
      <c r="C1934" s="124" t="s">
        <v>7531</v>
      </c>
      <c r="D1934" s="257">
        <v>43250</v>
      </c>
      <c r="E1934" s="256"/>
      <c r="F1934" s="255" t="s">
        <v>7037</v>
      </c>
      <c r="G1934" s="427" t="s">
        <v>7036</v>
      </c>
      <c r="H1934" s="428"/>
      <c r="I1934" s="429"/>
      <c r="J1934" s="254" t="s">
        <v>109</v>
      </c>
      <c r="K1934" s="129"/>
      <c r="L1934" s="121"/>
      <c r="M1934" s="263"/>
      <c r="O1934" s="114"/>
      <c r="P1934" s="103"/>
    </row>
    <row r="1935" spans="1:16" ht="33.75" x14ac:dyDescent="0.2">
      <c r="A1935" s="493"/>
      <c r="B1935" s="250" t="s">
        <v>33</v>
      </c>
      <c r="C1935" s="250" t="s">
        <v>34</v>
      </c>
      <c r="D1935" s="250" t="s">
        <v>35</v>
      </c>
      <c r="E1935" s="495" t="s">
        <v>36</v>
      </c>
      <c r="F1935" s="495"/>
      <c r="G1935" s="496"/>
      <c r="H1935" s="497"/>
      <c r="I1935" s="498"/>
      <c r="J1935" s="131" t="s">
        <v>110</v>
      </c>
      <c r="K1935" s="121"/>
      <c r="L1935" s="132"/>
      <c r="M1935" s="235"/>
      <c r="O1935" s="114"/>
      <c r="P1935" s="103"/>
    </row>
    <row r="1936" spans="1:16" x14ac:dyDescent="0.2">
      <c r="A1936" s="493"/>
      <c r="B1936" s="250"/>
      <c r="C1936" s="250"/>
      <c r="D1936" s="250"/>
      <c r="E1936" s="250"/>
      <c r="F1936" s="250"/>
      <c r="G1936" s="249"/>
      <c r="H1936" s="248"/>
      <c r="I1936" s="247"/>
      <c r="J1936" s="246" t="s">
        <v>65</v>
      </c>
      <c r="K1936" s="132"/>
      <c r="L1936" s="132"/>
      <c r="M1936" s="262"/>
      <c r="O1936" s="114"/>
      <c r="P1936" s="103"/>
    </row>
    <row r="1937" spans="1:16" ht="23.25" thickBot="1" x14ac:dyDescent="0.25">
      <c r="A1937" s="494"/>
      <c r="B1937" s="261" t="s">
        <v>8628</v>
      </c>
      <c r="C1937" s="260" t="s">
        <v>7036</v>
      </c>
      <c r="D1937" s="243">
        <v>43250</v>
      </c>
      <c r="E1937" s="242" t="s">
        <v>40</v>
      </c>
      <c r="F1937" s="241" t="s">
        <v>7530</v>
      </c>
      <c r="G1937" s="240"/>
      <c r="H1937" s="239"/>
      <c r="I1937" s="238"/>
      <c r="J1937" s="136" t="s">
        <v>5919</v>
      </c>
      <c r="K1937" s="259"/>
      <c r="L1937" s="137" t="s">
        <v>9</v>
      </c>
      <c r="M1937" s="258">
        <v>143.75</v>
      </c>
      <c r="O1937" s="114"/>
      <c r="P1937" s="103"/>
    </row>
    <row r="1938" spans="1:16" ht="22.5" x14ac:dyDescent="0.2">
      <c r="A1938" s="492">
        <v>385</v>
      </c>
      <c r="B1938" s="194" t="s">
        <v>23</v>
      </c>
      <c r="C1938" s="194" t="s">
        <v>24</v>
      </c>
      <c r="D1938" s="194" t="s">
        <v>25</v>
      </c>
      <c r="E1938" s="463" t="s">
        <v>26</v>
      </c>
      <c r="F1938" s="463"/>
      <c r="G1938" s="463" t="s">
        <v>18</v>
      </c>
      <c r="H1938" s="464"/>
      <c r="I1938" s="195"/>
      <c r="J1938" s="265"/>
      <c r="K1938" s="265"/>
      <c r="L1938" s="265"/>
      <c r="M1938" s="264"/>
      <c r="O1938" s="114"/>
      <c r="P1938" s="103"/>
    </row>
    <row r="1939" spans="1:16" ht="67.5" x14ac:dyDescent="0.2">
      <c r="A1939" s="493"/>
      <c r="B1939" s="124" t="s">
        <v>7529</v>
      </c>
      <c r="C1939" s="124" t="s">
        <v>7528</v>
      </c>
      <c r="D1939" s="257">
        <v>43250</v>
      </c>
      <c r="E1939" s="256"/>
      <c r="F1939" s="255" t="s">
        <v>7527</v>
      </c>
      <c r="G1939" s="427" t="s">
        <v>7526</v>
      </c>
      <c r="H1939" s="428"/>
      <c r="I1939" s="429"/>
      <c r="J1939" s="254" t="s">
        <v>109</v>
      </c>
      <c r="K1939" s="129"/>
      <c r="L1939" s="121" t="s">
        <v>9</v>
      </c>
      <c r="M1939" s="263">
        <v>391.84</v>
      </c>
      <c r="O1939" s="114"/>
      <c r="P1939" s="103"/>
    </row>
    <row r="1940" spans="1:16" ht="33.75" x14ac:dyDescent="0.2">
      <c r="A1940" s="493"/>
      <c r="B1940" s="250" t="s">
        <v>33</v>
      </c>
      <c r="C1940" s="250" t="s">
        <v>34</v>
      </c>
      <c r="D1940" s="250" t="s">
        <v>35</v>
      </c>
      <c r="E1940" s="495" t="s">
        <v>36</v>
      </c>
      <c r="F1940" s="495"/>
      <c r="G1940" s="496"/>
      <c r="H1940" s="497"/>
      <c r="I1940" s="498"/>
      <c r="J1940" s="131" t="s">
        <v>110</v>
      </c>
      <c r="K1940" s="121"/>
      <c r="L1940" s="132" t="s">
        <v>9</v>
      </c>
      <c r="M1940" s="235">
        <v>293.95</v>
      </c>
      <c r="O1940" s="114"/>
      <c r="P1940" s="103"/>
    </row>
    <row r="1941" spans="1:16" x14ac:dyDescent="0.2">
      <c r="A1941" s="493"/>
      <c r="B1941" s="250"/>
      <c r="C1941" s="250"/>
      <c r="D1941" s="250"/>
      <c r="E1941" s="250"/>
      <c r="F1941" s="250"/>
      <c r="G1941" s="249"/>
      <c r="H1941" s="248"/>
      <c r="I1941" s="247"/>
      <c r="J1941" s="246" t="s">
        <v>65</v>
      </c>
      <c r="K1941" s="132"/>
      <c r="L1941" s="132"/>
      <c r="M1941" s="262"/>
      <c r="O1941" s="114"/>
      <c r="P1941" s="103"/>
    </row>
    <row r="1942" spans="1:16" ht="23.25" thickBot="1" x14ac:dyDescent="0.25">
      <c r="A1942" s="494"/>
      <c r="B1942" s="261" t="s">
        <v>8672</v>
      </c>
      <c r="C1942" s="260" t="s">
        <v>7526</v>
      </c>
      <c r="D1942" s="243">
        <v>43252</v>
      </c>
      <c r="E1942" s="242" t="s">
        <v>40</v>
      </c>
      <c r="F1942" s="241" t="s">
        <v>7525</v>
      </c>
      <c r="G1942" s="240"/>
      <c r="H1942" s="239"/>
      <c r="I1942" s="238"/>
      <c r="J1942" s="136" t="s">
        <v>5919</v>
      </c>
      <c r="K1942" s="259"/>
      <c r="L1942" s="137" t="s">
        <v>9</v>
      </c>
      <c r="M1942" s="258">
        <v>449</v>
      </c>
      <c r="O1942" s="114"/>
      <c r="P1942" s="103"/>
    </row>
    <row r="1943" spans="1:16" ht="22.5" x14ac:dyDescent="0.2">
      <c r="A1943" s="492">
        <v>386</v>
      </c>
      <c r="B1943" s="194" t="s">
        <v>23</v>
      </c>
      <c r="C1943" s="194" t="s">
        <v>24</v>
      </c>
      <c r="D1943" s="194" t="s">
        <v>25</v>
      </c>
      <c r="E1943" s="463" t="s">
        <v>26</v>
      </c>
      <c r="F1943" s="463"/>
      <c r="G1943" s="463" t="s">
        <v>18</v>
      </c>
      <c r="H1943" s="464"/>
      <c r="I1943" s="195"/>
      <c r="J1943" s="265"/>
      <c r="K1943" s="265"/>
      <c r="L1943" s="265"/>
      <c r="M1943" s="264"/>
      <c r="O1943" s="114"/>
      <c r="P1943" s="103"/>
    </row>
    <row r="1944" spans="1:16" ht="67.5" x14ac:dyDescent="0.2">
      <c r="A1944" s="493"/>
      <c r="B1944" s="124" t="s">
        <v>7524</v>
      </c>
      <c r="C1944" s="124" t="s">
        <v>7523</v>
      </c>
      <c r="D1944" s="257">
        <v>43250</v>
      </c>
      <c r="E1944" s="256"/>
      <c r="F1944" s="255" t="s">
        <v>7522</v>
      </c>
      <c r="G1944" s="427" t="s">
        <v>7521</v>
      </c>
      <c r="H1944" s="428"/>
      <c r="I1944" s="429"/>
      <c r="J1944" s="254" t="s">
        <v>109</v>
      </c>
      <c r="K1944" s="129"/>
      <c r="L1944" s="121" t="s">
        <v>9</v>
      </c>
      <c r="M1944" s="263">
        <v>101</v>
      </c>
      <c r="O1944" s="114"/>
      <c r="P1944" s="103"/>
    </row>
    <row r="1945" spans="1:16" ht="33.75" x14ac:dyDescent="0.2">
      <c r="A1945" s="493"/>
      <c r="B1945" s="250" t="s">
        <v>33</v>
      </c>
      <c r="C1945" s="250" t="s">
        <v>34</v>
      </c>
      <c r="D1945" s="250" t="s">
        <v>35</v>
      </c>
      <c r="E1945" s="495" t="s">
        <v>36</v>
      </c>
      <c r="F1945" s="495"/>
      <c r="G1945" s="496"/>
      <c r="H1945" s="497"/>
      <c r="I1945" s="498"/>
      <c r="J1945" s="131" t="s">
        <v>110</v>
      </c>
      <c r="K1945" s="121"/>
      <c r="L1945" s="132"/>
      <c r="M1945" s="235"/>
      <c r="O1945" s="114"/>
      <c r="P1945" s="103"/>
    </row>
    <row r="1946" spans="1:16" x14ac:dyDescent="0.2">
      <c r="A1946" s="493"/>
      <c r="B1946" s="250"/>
      <c r="C1946" s="250"/>
      <c r="D1946" s="250"/>
      <c r="E1946" s="250"/>
      <c r="F1946" s="250"/>
      <c r="G1946" s="249"/>
      <c r="H1946" s="248"/>
      <c r="I1946" s="247"/>
      <c r="J1946" s="246" t="s">
        <v>65</v>
      </c>
      <c r="K1946" s="132"/>
      <c r="L1946" s="132"/>
      <c r="M1946" s="262"/>
      <c r="O1946" s="114"/>
      <c r="P1946" s="103"/>
    </row>
    <row r="1947" spans="1:16" ht="23.25" thickBot="1" x14ac:dyDescent="0.25">
      <c r="A1947" s="494"/>
      <c r="B1947" s="261" t="s">
        <v>8748</v>
      </c>
      <c r="C1947" s="260" t="s">
        <v>7521</v>
      </c>
      <c r="D1947" s="243">
        <v>43251</v>
      </c>
      <c r="E1947" s="242" t="s">
        <v>40</v>
      </c>
      <c r="F1947" s="241" t="s">
        <v>7520</v>
      </c>
      <c r="G1947" s="240"/>
      <c r="H1947" s="239"/>
      <c r="I1947" s="238"/>
      <c r="J1947" s="136" t="s">
        <v>5919</v>
      </c>
      <c r="K1947" s="259"/>
      <c r="L1947" s="137"/>
      <c r="M1947" s="258"/>
      <c r="O1947" s="114"/>
      <c r="P1947" s="103"/>
    </row>
    <row r="1948" spans="1:16" ht="22.5" x14ac:dyDescent="0.2">
      <c r="A1948" s="492">
        <v>387</v>
      </c>
      <c r="B1948" s="194" t="s">
        <v>23</v>
      </c>
      <c r="C1948" s="194" t="s">
        <v>24</v>
      </c>
      <c r="D1948" s="194" t="s">
        <v>25</v>
      </c>
      <c r="E1948" s="463" t="s">
        <v>26</v>
      </c>
      <c r="F1948" s="463"/>
      <c r="G1948" s="463" t="s">
        <v>18</v>
      </c>
      <c r="H1948" s="464"/>
      <c r="I1948" s="195"/>
      <c r="J1948" s="265"/>
      <c r="K1948" s="265"/>
      <c r="L1948" s="265"/>
      <c r="M1948" s="264"/>
      <c r="O1948" s="114"/>
      <c r="P1948" s="103"/>
    </row>
    <row r="1949" spans="1:16" ht="101.25" x14ac:dyDescent="0.2">
      <c r="A1949" s="493"/>
      <c r="B1949" s="124" t="s">
        <v>7519</v>
      </c>
      <c r="C1949" s="124" t="s">
        <v>7518</v>
      </c>
      <c r="D1949" s="257">
        <v>43251</v>
      </c>
      <c r="E1949" s="256"/>
      <c r="F1949" s="255" t="s">
        <v>7517</v>
      </c>
      <c r="G1949" s="427" t="s">
        <v>7516</v>
      </c>
      <c r="H1949" s="428"/>
      <c r="I1949" s="429"/>
      <c r="J1949" s="254" t="s">
        <v>109</v>
      </c>
      <c r="K1949" s="129"/>
      <c r="L1949" s="121"/>
      <c r="M1949" s="263"/>
      <c r="O1949" s="114"/>
      <c r="P1949" s="103"/>
    </row>
    <row r="1950" spans="1:16" ht="33.75" x14ac:dyDescent="0.2">
      <c r="A1950" s="493"/>
      <c r="B1950" s="250" t="s">
        <v>33</v>
      </c>
      <c r="C1950" s="250" t="s">
        <v>34</v>
      </c>
      <c r="D1950" s="250" t="s">
        <v>35</v>
      </c>
      <c r="E1950" s="495" t="s">
        <v>36</v>
      </c>
      <c r="F1950" s="495"/>
      <c r="G1950" s="496"/>
      <c r="H1950" s="497"/>
      <c r="I1950" s="498"/>
      <c r="J1950" s="131" t="s">
        <v>110</v>
      </c>
      <c r="K1950" s="121"/>
      <c r="L1950" s="132" t="s">
        <v>9</v>
      </c>
      <c r="M1950" s="235">
        <v>300</v>
      </c>
      <c r="O1950" s="114"/>
      <c r="P1950" s="103"/>
    </row>
    <row r="1951" spans="1:16" x14ac:dyDescent="0.2">
      <c r="A1951" s="493"/>
      <c r="B1951" s="250"/>
      <c r="C1951" s="250"/>
      <c r="D1951" s="250"/>
      <c r="E1951" s="250"/>
      <c r="F1951" s="250"/>
      <c r="G1951" s="249"/>
      <c r="H1951" s="248"/>
      <c r="I1951" s="247"/>
      <c r="J1951" s="246" t="s">
        <v>65</v>
      </c>
      <c r="K1951" s="132"/>
      <c r="L1951" s="132"/>
      <c r="M1951" s="262"/>
      <c r="O1951" s="114"/>
      <c r="P1951" s="103"/>
    </row>
    <row r="1952" spans="1:16" ht="23.25" thickBot="1" x14ac:dyDescent="0.25">
      <c r="A1952" s="494"/>
      <c r="B1952" s="261" t="s">
        <v>121</v>
      </c>
      <c r="C1952" s="260" t="s">
        <v>7516</v>
      </c>
      <c r="D1952" s="243">
        <v>43251</v>
      </c>
      <c r="E1952" s="242" t="s">
        <v>40</v>
      </c>
      <c r="F1952" s="241" t="s">
        <v>7515</v>
      </c>
      <c r="G1952" s="240"/>
      <c r="H1952" s="239"/>
      <c r="I1952" s="238"/>
      <c r="J1952" s="136" t="s">
        <v>5919</v>
      </c>
      <c r="K1952" s="259"/>
      <c r="L1952" s="137"/>
      <c r="M1952" s="258"/>
      <c r="O1952" s="114"/>
      <c r="P1952" s="103"/>
    </row>
    <row r="1953" spans="1:16" ht="22.5" x14ac:dyDescent="0.2">
      <c r="A1953" s="492">
        <v>388</v>
      </c>
      <c r="B1953" s="194" t="s">
        <v>23</v>
      </c>
      <c r="C1953" s="194" t="s">
        <v>24</v>
      </c>
      <c r="D1953" s="194" t="s">
        <v>25</v>
      </c>
      <c r="E1953" s="463" t="s">
        <v>26</v>
      </c>
      <c r="F1953" s="463"/>
      <c r="G1953" s="463" t="s">
        <v>18</v>
      </c>
      <c r="H1953" s="464"/>
      <c r="I1953" s="195"/>
      <c r="J1953" s="265"/>
      <c r="K1953" s="265"/>
      <c r="L1953" s="265"/>
      <c r="M1953" s="264"/>
      <c r="O1953" s="114"/>
      <c r="P1953" s="103"/>
    </row>
    <row r="1954" spans="1:16" ht="90" x14ac:dyDescent="0.2">
      <c r="A1954" s="493"/>
      <c r="B1954" s="124" t="s">
        <v>7514</v>
      </c>
      <c r="C1954" s="124" t="s">
        <v>7513</v>
      </c>
      <c r="D1954" s="257">
        <v>43251</v>
      </c>
      <c r="E1954" s="256"/>
      <c r="F1954" s="255" t="s">
        <v>7052</v>
      </c>
      <c r="G1954" s="427" t="s">
        <v>739</v>
      </c>
      <c r="H1954" s="428"/>
      <c r="I1954" s="429"/>
      <c r="J1954" s="254" t="s">
        <v>109</v>
      </c>
      <c r="K1954" s="129"/>
      <c r="L1954" s="121" t="s">
        <v>9</v>
      </c>
      <c r="M1954" s="263">
        <v>169</v>
      </c>
      <c r="O1954" s="114"/>
      <c r="P1954" s="103"/>
    </row>
    <row r="1955" spans="1:16" ht="33.75" x14ac:dyDescent="0.2">
      <c r="A1955" s="493"/>
      <c r="B1955" s="250" t="s">
        <v>33</v>
      </c>
      <c r="C1955" s="250" t="s">
        <v>34</v>
      </c>
      <c r="D1955" s="250" t="s">
        <v>35</v>
      </c>
      <c r="E1955" s="495" t="s">
        <v>36</v>
      </c>
      <c r="F1955" s="495"/>
      <c r="G1955" s="496"/>
      <c r="H1955" s="497"/>
      <c r="I1955" s="498"/>
      <c r="J1955" s="131" t="s">
        <v>110</v>
      </c>
      <c r="K1955" s="121"/>
      <c r="L1955" s="132" t="s">
        <v>9</v>
      </c>
      <c r="M1955" s="235">
        <v>397.53</v>
      </c>
      <c r="O1955" s="114"/>
      <c r="P1955" s="103"/>
    </row>
    <row r="1956" spans="1:16" x14ac:dyDescent="0.2">
      <c r="A1956" s="493"/>
      <c r="B1956" s="250"/>
      <c r="C1956" s="250"/>
      <c r="D1956" s="250"/>
      <c r="E1956" s="250"/>
      <c r="F1956" s="250"/>
      <c r="G1956" s="249"/>
      <c r="H1956" s="248"/>
      <c r="I1956" s="247"/>
      <c r="J1956" s="246" t="s">
        <v>65</v>
      </c>
      <c r="K1956" s="132"/>
      <c r="L1956" s="132" t="s">
        <v>9</v>
      </c>
      <c r="M1956" s="262">
        <v>54</v>
      </c>
      <c r="O1956" s="114"/>
      <c r="P1956" s="103"/>
    </row>
    <row r="1957" spans="1:16" ht="23.25" thickBot="1" x14ac:dyDescent="0.25">
      <c r="A1957" s="494"/>
      <c r="B1957" s="261" t="s">
        <v>8721</v>
      </c>
      <c r="C1957" s="260" t="s">
        <v>739</v>
      </c>
      <c r="D1957" s="243">
        <v>43252</v>
      </c>
      <c r="E1957" s="242" t="s">
        <v>40</v>
      </c>
      <c r="F1957" s="241" t="s">
        <v>7506</v>
      </c>
      <c r="G1957" s="240"/>
      <c r="H1957" s="239"/>
      <c r="I1957" s="238"/>
      <c r="J1957" s="136" t="s">
        <v>5919</v>
      </c>
      <c r="K1957" s="259"/>
      <c r="L1957" s="137"/>
      <c r="M1957" s="258"/>
      <c r="O1957" s="114"/>
      <c r="P1957" s="103"/>
    </row>
    <row r="1958" spans="1:16" ht="22.5" x14ac:dyDescent="0.2">
      <c r="A1958" s="492">
        <v>389</v>
      </c>
      <c r="B1958" s="194" t="s">
        <v>23</v>
      </c>
      <c r="C1958" s="194" t="s">
        <v>24</v>
      </c>
      <c r="D1958" s="194" t="s">
        <v>25</v>
      </c>
      <c r="E1958" s="463" t="s">
        <v>26</v>
      </c>
      <c r="F1958" s="463"/>
      <c r="G1958" s="463" t="s">
        <v>18</v>
      </c>
      <c r="H1958" s="464"/>
      <c r="I1958" s="195"/>
      <c r="J1958" s="265"/>
      <c r="K1958" s="265"/>
      <c r="L1958" s="265"/>
      <c r="M1958" s="264"/>
      <c r="O1958" s="114"/>
      <c r="P1958" s="103"/>
    </row>
    <row r="1959" spans="1:16" ht="33.75" x14ac:dyDescent="0.2">
      <c r="A1959" s="493"/>
      <c r="B1959" s="124" t="s">
        <v>7512</v>
      </c>
      <c r="C1959" s="124" t="s">
        <v>7511</v>
      </c>
      <c r="D1959" s="257">
        <v>43251</v>
      </c>
      <c r="E1959" s="256"/>
      <c r="F1959" s="255" t="s">
        <v>6013</v>
      </c>
      <c r="G1959" s="427" t="s">
        <v>7510</v>
      </c>
      <c r="H1959" s="428"/>
      <c r="I1959" s="429"/>
      <c r="J1959" s="254" t="s">
        <v>109</v>
      </c>
      <c r="K1959" s="129"/>
      <c r="L1959" s="121" t="s">
        <v>9</v>
      </c>
      <c r="M1959" s="263">
        <v>253</v>
      </c>
      <c r="O1959" s="114"/>
      <c r="P1959" s="103"/>
    </row>
    <row r="1960" spans="1:16" ht="33.75" x14ac:dyDescent="0.2">
      <c r="A1960" s="493"/>
      <c r="B1960" s="250" t="s">
        <v>33</v>
      </c>
      <c r="C1960" s="250" t="s">
        <v>34</v>
      </c>
      <c r="D1960" s="250" t="s">
        <v>35</v>
      </c>
      <c r="E1960" s="495" t="s">
        <v>36</v>
      </c>
      <c r="F1960" s="495"/>
      <c r="G1960" s="496"/>
      <c r="H1960" s="497"/>
      <c r="I1960" s="498"/>
      <c r="J1960" s="131" t="s">
        <v>110</v>
      </c>
      <c r="K1960" s="121"/>
      <c r="L1960" s="132" t="s">
        <v>9</v>
      </c>
      <c r="M1960" s="235">
        <v>385.4</v>
      </c>
      <c r="O1960" s="114"/>
      <c r="P1960" s="103"/>
    </row>
    <row r="1961" spans="1:16" x14ac:dyDescent="0.2">
      <c r="A1961" s="493"/>
      <c r="B1961" s="250"/>
      <c r="C1961" s="250"/>
      <c r="D1961" s="250"/>
      <c r="E1961" s="250"/>
      <c r="F1961" s="250"/>
      <c r="G1961" s="249"/>
      <c r="H1961" s="248"/>
      <c r="I1961" s="247"/>
      <c r="J1961" s="246" t="s">
        <v>65</v>
      </c>
      <c r="K1961" s="132"/>
      <c r="L1961" s="132"/>
      <c r="M1961" s="262"/>
      <c r="O1961" s="114"/>
      <c r="P1961" s="103"/>
    </row>
    <row r="1962" spans="1:16" ht="23.25" thickBot="1" x14ac:dyDescent="0.25">
      <c r="A1962" s="494"/>
      <c r="B1962" s="261" t="s">
        <v>8749</v>
      </c>
      <c r="C1962" s="260" t="s">
        <v>7510</v>
      </c>
      <c r="D1962" s="243">
        <v>43252</v>
      </c>
      <c r="E1962" s="242" t="s">
        <v>40</v>
      </c>
      <c r="F1962" s="241" t="s">
        <v>7506</v>
      </c>
      <c r="G1962" s="240"/>
      <c r="H1962" s="239"/>
      <c r="I1962" s="238"/>
      <c r="J1962" s="136" t="s">
        <v>5919</v>
      </c>
      <c r="K1962" s="259"/>
      <c r="L1962" s="137"/>
      <c r="M1962" s="258"/>
      <c r="O1962" s="114"/>
      <c r="P1962" s="103"/>
    </row>
    <row r="1963" spans="1:16" ht="22.5" x14ac:dyDescent="0.2">
      <c r="A1963" s="492">
        <v>390</v>
      </c>
      <c r="B1963" s="194" t="s">
        <v>23</v>
      </c>
      <c r="C1963" s="194" t="s">
        <v>24</v>
      </c>
      <c r="D1963" s="194" t="s">
        <v>25</v>
      </c>
      <c r="E1963" s="463" t="s">
        <v>26</v>
      </c>
      <c r="F1963" s="463"/>
      <c r="G1963" s="463" t="s">
        <v>18</v>
      </c>
      <c r="H1963" s="464"/>
      <c r="I1963" s="195"/>
      <c r="J1963" s="265"/>
      <c r="K1963" s="265"/>
      <c r="L1963" s="265"/>
      <c r="M1963" s="264"/>
      <c r="O1963" s="114"/>
      <c r="P1963" s="103"/>
    </row>
    <row r="1964" spans="1:16" ht="78.75" x14ac:dyDescent="0.2">
      <c r="A1964" s="493"/>
      <c r="B1964" s="124" t="s">
        <v>6084</v>
      </c>
      <c r="C1964" s="124" t="s">
        <v>7509</v>
      </c>
      <c r="D1964" s="257">
        <v>43251</v>
      </c>
      <c r="E1964" s="256"/>
      <c r="F1964" s="255" t="s">
        <v>7508</v>
      </c>
      <c r="G1964" s="427" t="s">
        <v>7507</v>
      </c>
      <c r="H1964" s="428"/>
      <c r="I1964" s="429"/>
      <c r="J1964" s="254" t="s">
        <v>109</v>
      </c>
      <c r="K1964" s="129"/>
      <c r="L1964" s="121" t="s">
        <v>9</v>
      </c>
      <c r="M1964" s="263">
        <v>109</v>
      </c>
      <c r="O1964" s="114"/>
      <c r="P1964" s="103"/>
    </row>
    <row r="1965" spans="1:16" ht="33.75" x14ac:dyDescent="0.2">
      <c r="A1965" s="493"/>
      <c r="B1965" s="250" t="s">
        <v>33</v>
      </c>
      <c r="C1965" s="250" t="s">
        <v>34</v>
      </c>
      <c r="D1965" s="250" t="s">
        <v>35</v>
      </c>
      <c r="E1965" s="495" t="s">
        <v>36</v>
      </c>
      <c r="F1965" s="495"/>
      <c r="G1965" s="496"/>
      <c r="H1965" s="497"/>
      <c r="I1965" s="498"/>
      <c r="J1965" s="131" t="s">
        <v>110</v>
      </c>
      <c r="K1965" s="121"/>
      <c r="L1965" s="132" t="s">
        <v>9</v>
      </c>
      <c r="M1965" s="235">
        <v>470.4</v>
      </c>
      <c r="O1965" s="114"/>
      <c r="P1965" s="103"/>
    </row>
    <row r="1966" spans="1:16" x14ac:dyDescent="0.2">
      <c r="A1966" s="493"/>
      <c r="B1966" s="250"/>
      <c r="C1966" s="250"/>
      <c r="D1966" s="250"/>
      <c r="E1966" s="250"/>
      <c r="F1966" s="250"/>
      <c r="G1966" s="249"/>
      <c r="H1966" s="248"/>
      <c r="I1966" s="247"/>
      <c r="J1966" s="246" t="s">
        <v>65</v>
      </c>
      <c r="K1966" s="132"/>
      <c r="L1966" s="132"/>
      <c r="M1966" s="262"/>
      <c r="O1966" s="114"/>
      <c r="P1966" s="103"/>
    </row>
    <row r="1967" spans="1:16" ht="23.25" thickBot="1" x14ac:dyDescent="0.25">
      <c r="A1967" s="494"/>
      <c r="B1967" s="261" t="s">
        <v>710</v>
      </c>
      <c r="C1967" s="260" t="s">
        <v>7507</v>
      </c>
      <c r="D1967" s="243">
        <v>43252</v>
      </c>
      <c r="E1967" s="242" t="s">
        <v>40</v>
      </c>
      <c r="F1967" s="241" t="s">
        <v>7506</v>
      </c>
      <c r="G1967" s="240"/>
      <c r="H1967" s="239"/>
      <c r="I1967" s="238"/>
      <c r="J1967" s="136" t="s">
        <v>5919</v>
      </c>
      <c r="K1967" s="259"/>
      <c r="L1967" s="137"/>
      <c r="M1967" s="258"/>
      <c r="O1967" s="114"/>
      <c r="P1967" s="103"/>
    </row>
    <row r="1968" spans="1:16" ht="22.5" x14ac:dyDescent="0.2">
      <c r="A1968" s="492">
        <v>391</v>
      </c>
      <c r="B1968" s="194" t="s">
        <v>23</v>
      </c>
      <c r="C1968" s="194" t="s">
        <v>24</v>
      </c>
      <c r="D1968" s="194" t="s">
        <v>25</v>
      </c>
      <c r="E1968" s="463" t="s">
        <v>26</v>
      </c>
      <c r="F1968" s="463"/>
      <c r="G1968" s="463" t="s">
        <v>18</v>
      </c>
      <c r="H1968" s="464"/>
      <c r="I1968" s="195"/>
      <c r="J1968" s="265"/>
      <c r="K1968" s="265"/>
      <c r="L1968" s="265"/>
      <c r="M1968" s="264"/>
      <c r="O1968" s="114"/>
      <c r="P1968" s="103"/>
    </row>
    <row r="1969" spans="1:16" ht="56.25" x14ac:dyDescent="0.2">
      <c r="A1969" s="493"/>
      <c r="B1969" s="124" t="s">
        <v>7505</v>
      </c>
      <c r="C1969" s="124" t="s">
        <v>7504</v>
      </c>
      <c r="D1969" s="257">
        <v>43252</v>
      </c>
      <c r="E1969" s="256"/>
      <c r="F1969" s="255" t="s">
        <v>6180</v>
      </c>
      <c r="G1969" s="427" t="s">
        <v>6008</v>
      </c>
      <c r="H1969" s="428"/>
      <c r="I1969" s="429"/>
      <c r="J1969" s="254" t="s">
        <v>109</v>
      </c>
      <c r="K1969" s="129"/>
      <c r="L1969" s="121" t="s">
        <v>9</v>
      </c>
      <c r="M1969" s="263">
        <v>1642.88</v>
      </c>
      <c r="O1969" s="114"/>
      <c r="P1969" s="103"/>
    </row>
    <row r="1970" spans="1:16" ht="33.75" x14ac:dyDescent="0.2">
      <c r="A1970" s="493"/>
      <c r="B1970" s="250" t="s">
        <v>33</v>
      </c>
      <c r="C1970" s="250" t="s">
        <v>34</v>
      </c>
      <c r="D1970" s="250" t="s">
        <v>35</v>
      </c>
      <c r="E1970" s="495" t="s">
        <v>36</v>
      </c>
      <c r="F1970" s="495"/>
      <c r="G1970" s="496"/>
      <c r="H1970" s="497"/>
      <c r="I1970" s="498"/>
      <c r="J1970" s="131" t="s">
        <v>110</v>
      </c>
      <c r="K1970" s="121"/>
      <c r="L1970" s="132" t="s">
        <v>9</v>
      </c>
      <c r="M1970" s="235">
        <v>2934.87</v>
      </c>
      <c r="O1970" s="114"/>
      <c r="P1970" s="103"/>
    </row>
    <row r="1971" spans="1:16" x14ac:dyDescent="0.2">
      <c r="A1971" s="493"/>
      <c r="B1971" s="250"/>
      <c r="C1971" s="250"/>
      <c r="D1971" s="250"/>
      <c r="E1971" s="250"/>
      <c r="F1971" s="250"/>
      <c r="G1971" s="249"/>
      <c r="H1971" s="248"/>
      <c r="I1971" s="247"/>
      <c r="J1971" s="246" t="s">
        <v>65</v>
      </c>
      <c r="K1971" s="132"/>
      <c r="L1971" s="132"/>
      <c r="M1971" s="262"/>
      <c r="O1971" s="114"/>
      <c r="P1971" s="103"/>
    </row>
    <row r="1972" spans="1:16" ht="23.25" thickBot="1" x14ac:dyDescent="0.25">
      <c r="A1972" s="494"/>
      <c r="B1972" s="261" t="s">
        <v>8643</v>
      </c>
      <c r="C1972" s="260" t="s">
        <v>6008</v>
      </c>
      <c r="D1972" s="243">
        <v>43262</v>
      </c>
      <c r="E1972" s="242" t="s">
        <v>40</v>
      </c>
      <c r="F1972" s="241" t="s">
        <v>7503</v>
      </c>
      <c r="G1972" s="240"/>
      <c r="H1972" s="239"/>
      <c r="I1972" s="238"/>
      <c r="J1972" s="136" t="s">
        <v>5919</v>
      </c>
      <c r="K1972" s="259"/>
      <c r="L1972" s="137"/>
      <c r="M1972" s="258"/>
      <c r="O1972" s="114"/>
      <c r="P1972" s="103"/>
    </row>
    <row r="1973" spans="1:16" ht="22.5" x14ac:dyDescent="0.2">
      <c r="A1973" s="492">
        <v>392</v>
      </c>
      <c r="B1973" s="194" t="s">
        <v>23</v>
      </c>
      <c r="C1973" s="194" t="s">
        <v>24</v>
      </c>
      <c r="D1973" s="194" t="s">
        <v>25</v>
      </c>
      <c r="E1973" s="463" t="s">
        <v>26</v>
      </c>
      <c r="F1973" s="463"/>
      <c r="G1973" s="463" t="s">
        <v>18</v>
      </c>
      <c r="H1973" s="464"/>
      <c r="I1973" s="195"/>
      <c r="J1973" s="265"/>
      <c r="K1973" s="265"/>
      <c r="L1973" s="265"/>
      <c r="M1973" s="264"/>
      <c r="O1973" s="114"/>
      <c r="P1973" s="103"/>
    </row>
    <row r="1974" spans="1:16" ht="101.25" x14ac:dyDescent="0.2">
      <c r="A1974" s="493"/>
      <c r="B1974" s="124" t="s">
        <v>7502</v>
      </c>
      <c r="C1974" s="124" t="s">
        <v>7501</v>
      </c>
      <c r="D1974" s="257">
        <v>43253</v>
      </c>
      <c r="E1974" s="256"/>
      <c r="F1974" s="255" t="s">
        <v>5979</v>
      </c>
      <c r="G1974" s="427" t="s">
        <v>6287</v>
      </c>
      <c r="H1974" s="428"/>
      <c r="I1974" s="429"/>
      <c r="J1974" s="254" t="s">
        <v>109</v>
      </c>
      <c r="K1974" s="129"/>
      <c r="L1974" s="121" t="s">
        <v>9</v>
      </c>
      <c r="M1974" s="263">
        <v>248</v>
      </c>
      <c r="O1974" s="114"/>
      <c r="P1974" s="103"/>
    </row>
    <row r="1975" spans="1:16" ht="33.75" x14ac:dyDescent="0.2">
      <c r="A1975" s="493"/>
      <c r="B1975" s="250" t="s">
        <v>33</v>
      </c>
      <c r="C1975" s="250" t="s">
        <v>34</v>
      </c>
      <c r="D1975" s="250" t="s">
        <v>35</v>
      </c>
      <c r="E1975" s="495" t="s">
        <v>36</v>
      </c>
      <c r="F1975" s="495"/>
      <c r="G1975" s="496"/>
      <c r="H1975" s="497"/>
      <c r="I1975" s="498"/>
      <c r="J1975" s="131" t="s">
        <v>110</v>
      </c>
      <c r="K1975" s="121"/>
      <c r="L1975" s="132" t="s">
        <v>9</v>
      </c>
      <c r="M1975" s="235">
        <v>436.6</v>
      </c>
      <c r="O1975" s="114"/>
      <c r="P1975" s="103"/>
    </row>
    <row r="1976" spans="1:16" x14ac:dyDescent="0.2">
      <c r="A1976" s="493"/>
      <c r="B1976" s="250"/>
      <c r="C1976" s="250"/>
      <c r="D1976" s="250"/>
      <c r="E1976" s="250"/>
      <c r="F1976" s="250"/>
      <c r="G1976" s="249"/>
      <c r="H1976" s="248"/>
      <c r="I1976" s="247"/>
      <c r="J1976" s="246" t="s">
        <v>65</v>
      </c>
      <c r="K1976" s="132"/>
      <c r="L1976" s="132"/>
      <c r="M1976" s="262"/>
      <c r="O1976" s="114"/>
      <c r="P1976" s="103"/>
    </row>
    <row r="1977" spans="1:16" ht="23.25" thickBot="1" x14ac:dyDescent="0.25">
      <c r="A1977" s="494"/>
      <c r="B1977" s="261" t="s">
        <v>8750</v>
      </c>
      <c r="C1977" s="260" t="s">
        <v>6287</v>
      </c>
      <c r="D1977" s="243">
        <v>43257</v>
      </c>
      <c r="E1977" s="242" t="s">
        <v>40</v>
      </c>
      <c r="F1977" s="241" t="s">
        <v>7485</v>
      </c>
      <c r="G1977" s="240"/>
      <c r="H1977" s="239"/>
      <c r="I1977" s="238"/>
      <c r="J1977" s="136" t="s">
        <v>5919</v>
      </c>
      <c r="K1977" s="259"/>
      <c r="L1977" s="137" t="s">
        <v>9</v>
      </c>
      <c r="M1977" s="258">
        <v>127</v>
      </c>
      <c r="O1977" s="114"/>
      <c r="P1977" s="103"/>
    </row>
    <row r="1978" spans="1:16" ht="22.5" x14ac:dyDescent="0.2">
      <c r="A1978" s="492">
        <v>393</v>
      </c>
      <c r="B1978" s="194" t="s">
        <v>23</v>
      </c>
      <c r="C1978" s="194" t="s">
        <v>24</v>
      </c>
      <c r="D1978" s="194" t="s">
        <v>25</v>
      </c>
      <c r="E1978" s="463" t="s">
        <v>26</v>
      </c>
      <c r="F1978" s="463"/>
      <c r="G1978" s="463" t="s">
        <v>18</v>
      </c>
      <c r="H1978" s="464"/>
      <c r="I1978" s="195"/>
      <c r="J1978" s="265"/>
      <c r="K1978" s="265"/>
      <c r="L1978" s="265"/>
      <c r="M1978" s="264"/>
      <c r="O1978" s="114"/>
      <c r="P1978" s="103"/>
    </row>
    <row r="1979" spans="1:16" ht="281.25" x14ac:dyDescent="0.2">
      <c r="A1979" s="493"/>
      <c r="B1979" s="124" t="s">
        <v>7500</v>
      </c>
      <c r="C1979" s="124" t="s">
        <v>7499</v>
      </c>
      <c r="D1979" s="257">
        <v>43253</v>
      </c>
      <c r="E1979" s="256"/>
      <c r="F1979" s="255" t="s">
        <v>6065</v>
      </c>
      <c r="G1979" s="427" t="s">
        <v>6008</v>
      </c>
      <c r="H1979" s="428"/>
      <c r="I1979" s="429"/>
      <c r="J1979" s="254" t="s">
        <v>109</v>
      </c>
      <c r="K1979" s="129"/>
      <c r="L1979" s="121" t="s">
        <v>9</v>
      </c>
      <c r="M1979" s="263">
        <v>45423</v>
      </c>
      <c r="O1979" s="114"/>
      <c r="P1979" s="103"/>
    </row>
    <row r="1980" spans="1:16" ht="33.75" x14ac:dyDescent="0.2">
      <c r="A1980" s="493"/>
      <c r="B1980" s="250" t="s">
        <v>33</v>
      </c>
      <c r="C1980" s="250" t="s">
        <v>34</v>
      </c>
      <c r="D1980" s="250" t="s">
        <v>35</v>
      </c>
      <c r="E1980" s="495" t="s">
        <v>36</v>
      </c>
      <c r="F1980" s="495"/>
      <c r="G1980" s="496"/>
      <c r="H1980" s="497"/>
      <c r="I1980" s="498"/>
      <c r="J1980" s="131" t="s">
        <v>110</v>
      </c>
      <c r="K1980" s="121"/>
      <c r="L1980" s="132" t="s">
        <v>9</v>
      </c>
      <c r="M1980" s="235">
        <v>9807</v>
      </c>
      <c r="O1980" s="114"/>
      <c r="P1980" s="103"/>
    </row>
    <row r="1981" spans="1:16" x14ac:dyDescent="0.2">
      <c r="A1981" s="493"/>
      <c r="B1981" s="250"/>
      <c r="C1981" s="250"/>
      <c r="D1981" s="250"/>
      <c r="E1981" s="250"/>
      <c r="F1981" s="250"/>
      <c r="G1981" s="249"/>
      <c r="H1981" s="248"/>
      <c r="I1981" s="247"/>
      <c r="J1981" s="246" t="s">
        <v>65</v>
      </c>
      <c r="K1981" s="132"/>
      <c r="L1981" s="132"/>
      <c r="M1981" s="262"/>
      <c r="O1981" s="114"/>
      <c r="P1981" s="103"/>
    </row>
    <row r="1982" spans="1:16" ht="23.25" thickBot="1" x14ac:dyDescent="0.25">
      <c r="A1982" s="494"/>
      <c r="B1982" s="261" t="s">
        <v>1079</v>
      </c>
      <c r="C1982" s="260" t="s">
        <v>6008</v>
      </c>
      <c r="D1982" s="243">
        <v>43302</v>
      </c>
      <c r="E1982" s="242" t="s">
        <v>40</v>
      </c>
      <c r="F1982" s="241" t="s">
        <v>7498</v>
      </c>
      <c r="G1982" s="240"/>
      <c r="H1982" s="239"/>
      <c r="I1982" s="238"/>
      <c r="J1982" s="136" t="s">
        <v>5919</v>
      </c>
      <c r="K1982" s="259"/>
      <c r="L1982" s="137"/>
      <c r="M1982" s="258"/>
      <c r="O1982" s="114"/>
      <c r="P1982" s="103"/>
    </row>
    <row r="1983" spans="1:16" ht="22.5" x14ac:dyDescent="0.2">
      <c r="A1983" s="492">
        <v>394</v>
      </c>
      <c r="B1983" s="194" t="s">
        <v>23</v>
      </c>
      <c r="C1983" s="194" t="s">
        <v>24</v>
      </c>
      <c r="D1983" s="194" t="s">
        <v>25</v>
      </c>
      <c r="E1983" s="463" t="s">
        <v>26</v>
      </c>
      <c r="F1983" s="463"/>
      <c r="G1983" s="463" t="s">
        <v>18</v>
      </c>
      <c r="H1983" s="464"/>
      <c r="I1983" s="195"/>
      <c r="J1983" s="265"/>
      <c r="K1983" s="265"/>
      <c r="L1983" s="265"/>
      <c r="M1983" s="264"/>
      <c r="O1983" s="114"/>
      <c r="P1983" s="103"/>
    </row>
    <row r="1984" spans="1:16" ht="337.5" x14ac:dyDescent="0.2">
      <c r="A1984" s="493"/>
      <c r="B1984" s="124" t="s">
        <v>7497</v>
      </c>
      <c r="C1984" s="124" t="s">
        <v>7496</v>
      </c>
      <c r="D1984" s="257">
        <v>43253</v>
      </c>
      <c r="E1984" s="256"/>
      <c r="F1984" s="255" t="s">
        <v>5983</v>
      </c>
      <c r="G1984" s="427" t="s">
        <v>1559</v>
      </c>
      <c r="H1984" s="428"/>
      <c r="I1984" s="429"/>
      <c r="J1984" s="254" t="s">
        <v>109</v>
      </c>
      <c r="K1984" s="129"/>
      <c r="L1984" s="121" t="s">
        <v>9</v>
      </c>
      <c r="M1984" s="263">
        <v>430</v>
      </c>
      <c r="O1984" s="114"/>
      <c r="P1984" s="103"/>
    </row>
    <row r="1985" spans="1:16" ht="33.75" x14ac:dyDescent="0.2">
      <c r="A1985" s="493"/>
      <c r="B1985" s="250" t="s">
        <v>33</v>
      </c>
      <c r="C1985" s="250" t="s">
        <v>34</v>
      </c>
      <c r="D1985" s="250" t="s">
        <v>35</v>
      </c>
      <c r="E1985" s="495" t="s">
        <v>36</v>
      </c>
      <c r="F1985" s="495"/>
      <c r="G1985" s="496"/>
      <c r="H1985" s="497"/>
      <c r="I1985" s="498"/>
      <c r="J1985" s="131" t="s">
        <v>110</v>
      </c>
      <c r="K1985" s="121"/>
      <c r="L1985" s="132" t="s">
        <v>9</v>
      </c>
      <c r="M1985" s="235">
        <v>300.39999999999998</v>
      </c>
      <c r="O1985" s="114"/>
      <c r="P1985" s="103"/>
    </row>
    <row r="1986" spans="1:16" x14ac:dyDescent="0.2">
      <c r="A1986" s="493"/>
      <c r="B1986" s="250"/>
      <c r="C1986" s="250"/>
      <c r="D1986" s="250"/>
      <c r="E1986" s="250"/>
      <c r="F1986" s="250"/>
      <c r="G1986" s="249"/>
      <c r="H1986" s="248"/>
      <c r="I1986" s="247"/>
      <c r="J1986" s="246" t="s">
        <v>65</v>
      </c>
      <c r="K1986" s="132"/>
      <c r="L1986" s="132"/>
      <c r="M1986" s="262"/>
      <c r="O1986" s="114"/>
      <c r="P1986" s="103"/>
    </row>
    <row r="1987" spans="1:16" ht="23.25" thickBot="1" x14ac:dyDescent="0.25">
      <c r="A1987" s="494"/>
      <c r="B1987" s="261" t="s">
        <v>8751</v>
      </c>
      <c r="C1987" s="260" t="s">
        <v>1559</v>
      </c>
      <c r="D1987" s="243">
        <v>43255</v>
      </c>
      <c r="E1987" s="242" t="s">
        <v>40</v>
      </c>
      <c r="F1987" s="241" t="s">
        <v>7495</v>
      </c>
      <c r="G1987" s="240"/>
      <c r="H1987" s="239"/>
      <c r="I1987" s="238"/>
      <c r="J1987" s="136" t="s">
        <v>5919</v>
      </c>
      <c r="K1987" s="259"/>
      <c r="L1987" s="137" t="s">
        <v>9</v>
      </c>
      <c r="M1987" s="258">
        <v>1050</v>
      </c>
      <c r="O1987" s="114"/>
      <c r="P1987" s="103"/>
    </row>
    <row r="1988" spans="1:16" ht="22.5" x14ac:dyDescent="0.2">
      <c r="A1988" s="492">
        <v>395</v>
      </c>
      <c r="B1988" s="194" t="s">
        <v>23</v>
      </c>
      <c r="C1988" s="194" t="s">
        <v>24</v>
      </c>
      <c r="D1988" s="194" t="s">
        <v>25</v>
      </c>
      <c r="E1988" s="463" t="s">
        <v>26</v>
      </c>
      <c r="F1988" s="463"/>
      <c r="G1988" s="463" t="s">
        <v>18</v>
      </c>
      <c r="H1988" s="464"/>
      <c r="I1988" s="195"/>
      <c r="J1988" s="265"/>
      <c r="K1988" s="265"/>
      <c r="L1988" s="265"/>
      <c r="M1988" s="264"/>
      <c r="O1988" s="114"/>
      <c r="P1988" s="103"/>
    </row>
    <row r="1989" spans="1:16" ht="45" x14ac:dyDescent="0.2">
      <c r="A1989" s="493"/>
      <c r="B1989" s="124" t="s">
        <v>7494</v>
      </c>
      <c r="C1989" s="124" t="s">
        <v>7493</v>
      </c>
      <c r="D1989" s="257">
        <v>43253</v>
      </c>
      <c r="E1989" s="256"/>
      <c r="F1989" s="255" t="s">
        <v>6065</v>
      </c>
      <c r="G1989" s="427" t="s">
        <v>5871</v>
      </c>
      <c r="H1989" s="428"/>
      <c r="I1989" s="429"/>
      <c r="J1989" s="254" t="s">
        <v>109</v>
      </c>
      <c r="K1989" s="129"/>
      <c r="L1989" s="121" t="s">
        <v>9</v>
      </c>
      <c r="M1989" s="263">
        <v>3183.03</v>
      </c>
      <c r="O1989" s="114"/>
      <c r="P1989" s="103"/>
    </row>
    <row r="1990" spans="1:16" ht="33.75" x14ac:dyDescent="0.2">
      <c r="A1990" s="493"/>
      <c r="B1990" s="250" t="s">
        <v>33</v>
      </c>
      <c r="C1990" s="250" t="s">
        <v>34</v>
      </c>
      <c r="D1990" s="250" t="s">
        <v>35</v>
      </c>
      <c r="E1990" s="495" t="s">
        <v>36</v>
      </c>
      <c r="F1990" s="495"/>
      <c r="G1990" s="496"/>
      <c r="H1990" s="497"/>
      <c r="I1990" s="498"/>
      <c r="J1990" s="131" t="s">
        <v>110</v>
      </c>
      <c r="K1990" s="121"/>
      <c r="L1990" s="132" t="s">
        <v>9</v>
      </c>
      <c r="M1990" s="235">
        <v>2323.3000000000002</v>
      </c>
      <c r="O1990" s="114"/>
      <c r="P1990" s="103"/>
    </row>
    <row r="1991" spans="1:16" x14ac:dyDescent="0.2">
      <c r="A1991" s="493"/>
      <c r="B1991" s="250"/>
      <c r="C1991" s="250"/>
      <c r="D1991" s="250"/>
      <c r="E1991" s="250"/>
      <c r="F1991" s="250"/>
      <c r="G1991" s="249"/>
      <c r="H1991" s="248"/>
      <c r="I1991" s="247"/>
      <c r="J1991" s="246" t="s">
        <v>65</v>
      </c>
      <c r="K1991" s="132"/>
      <c r="L1991" s="132"/>
      <c r="M1991" s="262"/>
      <c r="O1991" s="114"/>
      <c r="P1991" s="103"/>
    </row>
    <row r="1992" spans="1:16" ht="23.25" thickBot="1" x14ac:dyDescent="0.25">
      <c r="A1992" s="494"/>
      <c r="B1992" s="261" t="s">
        <v>317</v>
      </c>
      <c r="C1992" s="260" t="s">
        <v>5871</v>
      </c>
      <c r="D1992" s="243">
        <v>43281</v>
      </c>
      <c r="E1992" s="242" t="s">
        <v>40</v>
      </c>
      <c r="F1992" s="241" t="s">
        <v>7492</v>
      </c>
      <c r="G1992" s="240"/>
      <c r="H1992" s="239"/>
      <c r="I1992" s="238"/>
      <c r="J1992" s="136" t="s">
        <v>5919</v>
      </c>
      <c r="K1992" s="259"/>
      <c r="L1992" s="137" t="s">
        <v>9</v>
      </c>
      <c r="M1992" s="258">
        <v>3537</v>
      </c>
      <c r="O1992" s="114"/>
      <c r="P1992" s="103"/>
    </row>
    <row r="1993" spans="1:16" ht="22.5" x14ac:dyDescent="0.2">
      <c r="A1993" s="492">
        <v>396</v>
      </c>
      <c r="B1993" s="194" t="s">
        <v>23</v>
      </c>
      <c r="C1993" s="194" t="s">
        <v>24</v>
      </c>
      <c r="D1993" s="194" t="s">
        <v>25</v>
      </c>
      <c r="E1993" s="463" t="s">
        <v>26</v>
      </c>
      <c r="F1993" s="463"/>
      <c r="G1993" s="463" t="s">
        <v>18</v>
      </c>
      <c r="H1993" s="464"/>
      <c r="I1993" s="195"/>
      <c r="J1993" s="265"/>
      <c r="K1993" s="265"/>
      <c r="L1993" s="265"/>
      <c r="M1993" s="264"/>
      <c r="O1993" s="114"/>
      <c r="P1993" s="103"/>
    </row>
    <row r="1994" spans="1:16" ht="157.5" x14ac:dyDescent="0.2">
      <c r="A1994" s="493"/>
      <c r="B1994" s="124" t="s">
        <v>5996</v>
      </c>
      <c r="C1994" s="124" t="s">
        <v>7491</v>
      </c>
      <c r="D1994" s="257">
        <v>43253</v>
      </c>
      <c r="E1994" s="256"/>
      <c r="F1994" s="255" t="s">
        <v>7490</v>
      </c>
      <c r="G1994" s="427" t="s">
        <v>5978</v>
      </c>
      <c r="H1994" s="428"/>
      <c r="I1994" s="429"/>
      <c r="J1994" s="254" t="s">
        <v>109</v>
      </c>
      <c r="K1994" s="129"/>
      <c r="L1994" s="121" t="s">
        <v>9</v>
      </c>
      <c r="M1994" s="263">
        <v>1503</v>
      </c>
      <c r="O1994" s="114"/>
      <c r="P1994" s="103"/>
    </row>
    <row r="1995" spans="1:16" ht="33.75" x14ac:dyDescent="0.2">
      <c r="A1995" s="493"/>
      <c r="B1995" s="250" t="s">
        <v>33</v>
      </c>
      <c r="C1995" s="250" t="s">
        <v>34</v>
      </c>
      <c r="D1995" s="250" t="s">
        <v>35</v>
      </c>
      <c r="E1995" s="495" t="s">
        <v>36</v>
      </c>
      <c r="F1995" s="495"/>
      <c r="G1995" s="496"/>
      <c r="H1995" s="497"/>
      <c r="I1995" s="498"/>
      <c r="J1995" s="131" t="s">
        <v>110</v>
      </c>
      <c r="K1995" s="121"/>
      <c r="L1995" s="132"/>
      <c r="M1995" s="235"/>
      <c r="O1995" s="114"/>
      <c r="P1995" s="103"/>
    </row>
    <row r="1996" spans="1:16" x14ac:dyDescent="0.2">
      <c r="A1996" s="493"/>
      <c r="B1996" s="250"/>
      <c r="C1996" s="250"/>
      <c r="D1996" s="250"/>
      <c r="E1996" s="250"/>
      <c r="F1996" s="250"/>
      <c r="G1996" s="249"/>
      <c r="H1996" s="248"/>
      <c r="I1996" s="247"/>
      <c r="J1996" s="246" t="s">
        <v>65</v>
      </c>
      <c r="K1996" s="132"/>
      <c r="L1996" s="132"/>
      <c r="M1996" s="262"/>
      <c r="O1996" s="114"/>
      <c r="P1996" s="103"/>
    </row>
    <row r="1997" spans="1:16" ht="23.25" thickBot="1" x14ac:dyDescent="0.25">
      <c r="A1997" s="494"/>
      <c r="B1997" s="261" t="s">
        <v>8643</v>
      </c>
      <c r="C1997" s="260" t="s">
        <v>5978</v>
      </c>
      <c r="D1997" s="243">
        <v>43256</v>
      </c>
      <c r="E1997" s="242" t="s">
        <v>40</v>
      </c>
      <c r="F1997" s="241" t="s">
        <v>7489</v>
      </c>
      <c r="G1997" s="240"/>
      <c r="H1997" s="239"/>
      <c r="I1997" s="238"/>
      <c r="J1997" s="136" t="s">
        <v>5919</v>
      </c>
      <c r="K1997" s="259"/>
      <c r="L1997" s="137" t="s">
        <v>9</v>
      </c>
      <c r="M1997" s="258">
        <v>328.89</v>
      </c>
      <c r="O1997" s="114"/>
      <c r="P1997" s="103"/>
    </row>
    <row r="1998" spans="1:16" ht="22.5" x14ac:dyDescent="0.2">
      <c r="A1998" s="492">
        <v>397</v>
      </c>
      <c r="B1998" s="194" t="s">
        <v>23</v>
      </c>
      <c r="C1998" s="194" t="s">
        <v>24</v>
      </c>
      <c r="D1998" s="194" t="s">
        <v>25</v>
      </c>
      <c r="E1998" s="463" t="s">
        <v>26</v>
      </c>
      <c r="F1998" s="463"/>
      <c r="G1998" s="463" t="s">
        <v>18</v>
      </c>
      <c r="H1998" s="464"/>
      <c r="I1998" s="195"/>
      <c r="J1998" s="265"/>
      <c r="K1998" s="265"/>
      <c r="L1998" s="265"/>
      <c r="M1998" s="264"/>
      <c r="O1998" s="114"/>
      <c r="P1998" s="103"/>
    </row>
    <row r="1999" spans="1:16" ht="78.75" x14ac:dyDescent="0.2">
      <c r="A1999" s="493"/>
      <c r="B1999" s="124" t="s">
        <v>7488</v>
      </c>
      <c r="C1999" s="124" t="s">
        <v>7487</v>
      </c>
      <c r="D1999" s="257">
        <v>43253</v>
      </c>
      <c r="E1999" s="256"/>
      <c r="F1999" s="255" t="s">
        <v>7006</v>
      </c>
      <c r="G1999" s="427" t="s">
        <v>7486</v>
      </c>
      <c r="H1999" s="428"/>
      <c r="I1999" s="429"/>
      <c r="J1999" s="254" t="s">
        <v>109</v>
      </c>
      <c r="K1999" s="129"/>
      <c r="L1999" s="121" t="s">
        <v>9</v>
      </c>
      <c r="M1999" s="263">
        <v>988</v>
      </c>
      <c r="O1999" s="114"/>
      <c r="P1999" s="103"/>
    </row>
    <row r="2000" spans="1:16" ht="33.75" x14ac:dyDescent="0.2">
      <c r="A2000" s="493"/>
      <c r="B2000" s="250" t="s">
        <v>33</v>
      </c>
      <c r="C2000" s="250" t="s">
        <v>34</v>
      </c>
      <c r="D2000" s="250" t="s">
        <v>35</v>
      </c>
      <c r="E2000" s="495" t="s">
        <v>36</v>
      </c>
      <c r="F2000" s="495"/>
      <c r="G2000" s="496"/>
      <c r="H2000" s="497"/>
      <c r="I2000" s="498"/>
      <c r="J2000" s="131" t="s">
        <v>110</v>
      </c>
      <c r="K2000" s="121"/>
      <c r="L2000" s="132" t="s">
        <v>9</v>
      </c>
      <c r="M2000" s="235">
        <v>2337</v>
      </c>
      <c r="O2000" s="114"/>
      <c r="P2000" s="103"/>
    </row>
    <row r="2001" spans="1:16" x14ac:dyDescent="0.2">
      <c r="A2001" s="493"/>
      <c r="B2001" s="250"/>
      <c r="C2001" s="250"/>
      <c r="D2001" s="250"/>
      <c r="E2001" s="250"/>
      <c r="F2001" s="250"/>
      <c r="G2001" s="249"/>
      <c r="H2001" s="248"/>
      <c r="I2001" s="247"/>
      <c r="J2001" s="246" t="s">
        <v>65</v>
      </c>
      <c r="K2001" s="132"/>
      <c r="L2001" s="132" t="s">
        <v>9</v>
      </c>
      <c r="M2001" s="262">
        <v>571.5</v>
      </c>
      <c r="O2001" s="114"/>
      <c r="P2001" s="103"/>
    </row>
    <row r="2002" spans="1:16" ht="23.25" thickBot="1" x14ac:dyDescent="0.25">
      <c r="A2002" s="494"/>
      <c r="B2002" s="261" t="s">
        <v>8643</v>
      </c>
      <c r="C2002" s="260" t="s">
        <v>7486</v>
      </c>
      <c r="D2002" s="243">
        <v>43257</v>
      </c>
      <c r="E2002" s="242" t="s">
        <v>40</v>
      </c>
      <c r="F2002" s="241" t="s">
        <v>7485</v>
      </c>
      <c r="G2002" s="240"/>
      <c r="H2002" s="239"/>
      <c r="I2002" s="238"/>
      <c r="J2002" s="136" t="s">
        <v>5919</v>
      </c>
      <c r="K2002" s="259"/>
      <c r="L2002" s="137"/>
      <c r="M2002" s="258"/>
      <c r="O2002" s="114"/>
      <c r="P2002" s="103"/>
    </row>
    <row r="2003" spans="1:16" ht="22.5" x14ac:dyDescent="0.2">
      <c r="A2003" s="492">
        <v>398</v>
      </c>
      <c r="B2003" s="194" t="s">
        <v>23</v>
      </c>
      <c r="C2003" s="194" t="s">
        <v>24</v>
      </c>
      <c r="D2003" s="194" t="s">
        <v>25</v>
      </c>
      <c r="E2003" s="463" t="s">
        <v>26</v>
      </c>
      <c r="F2003" s="463"/>
      <c r="G2003" s="463" t="s">
        <v>18</v>
      </c>
      <c r="H2003" s="464"/>
      <c r="I2003" s="195"/>
      <c r="J2003" s="265"/>
      <c r="K2003" s="265"/>
      <c r="L2003" s="265"/>
      <c r="M2003" s="264"/>
      <c r="O2003" s="114"/>
      <c r="P2003" s="103"/>
    </row>
    <row r="2004" spans="1:16" ht="90" x14ac:dyDescent="0.2">
      <c r="A2004" s="493"/>
      <c r="B2004" s="124" t="s">
        <v>6536</v>
      </c>
      <c r="C2004" s="124" t="s">
        <v>7484</v>
      </c>
      <c r="D2004" s="257">
        <v>43254</v>
      </c>
      <c r="E2004" s="256"/>
      <c r="F2004" s="255" t="s">
        <v>6534</v>
      </c>
      <c r="G2004" s="427" t="s">
        <v>6008</v>
      </c>
      <c r="H2004" s="428"/>
      <c r="I2004" s="429"/>
      <c r="J2004" s="254" t="s">
        <v>109</v>
      </c>
      <c r="K2004" s="129"/>
      <c r="L2004" s="121" t="s">
        <v>9</v>
      </c>
      <c r="M2004" s="263">
        <v>950</v>
      </c>
      <c r="O2004" s="114"/>
      <c r="P2004" s="103"/>
    </row>
    <row r="2005" spans="1:16" ht="33.75" x14ac:dyDescent="0.2">
      <c r="A2005" s="493"/>
      <c r="B2005" s="250" t="s">
        <v>33</v>
      </c>
      <c r="C2005" s="250" t="s">
        <v>34</v>
      </c>
      <c r="D2005" s="250" t="s">
        <v>35</v>
      </c>
      <c r="E2005" s="495" t="s">
        <v>36</v>
      </c>
      <c r="F2005" s="495"/>
      <c r="G2005" s="496"/>
      <c r="H2005" s="497"/>
      <c r="I2005" s="498"/>
      <c r="J2005" s="131" t="s">
        <v>110</v>
      </c>
      <c r="K2005" s="121"/>
      <c r="L2005" s="132" t="s">
        <v>9</v>
      </c>
      <c r="M2005" s="235">
        <v>1695.79</v>
      </c>
      <c r="O2005" s="114"/>
      <c r="P2005" s="103"/>
    </row>
    <row r="2006" spans="1:16" x14ac:dyDescent="0.2">
      <c r="A2006" s="493"/>
      <c r="B2006" s="250"/>
      <c r="C2006" s="250"/>
      <c r="D2006" s="250"/>
      <c r="E2006" s="250"/>
      <c r="F2006" s="250"/>
      <c r="G2006" s="249"/>
      <c r="H2006" s="248"/>
      <c r="I2006" s="247"/>
      <c r="J2006" s="246" t="s">
        <v>65</v>
      </c>
      <c r="K2006" s="132"/>
      <c r="L2006" s="132"/>
      <c r="M2006" s="262"/>
      <c r="O2006" s="114"/>
      <c r="P2006" s="103"/>
    </row>
    <row r="2007" spans="1:16" ht="23.25" thickBot="1" x14ac:dyDescent="0.25">
      <c r="A2007" s="494"/>
      <c r="B2007" s="261" t="s">
        <v>8657</v>
      </c>
      <c r="C2007" s="260" t="s">
        <v>6008</v>
      </c>
      <c r="D2007" s="243">
        <v>43260</v>
      </c>
      <c r="E2007" s="242" t="s">
        <v>40</v>
      </c>
      <c r="F2007" s="241" t="s">
        <v>7483</v>
      </c>
      <c r="G2007" s="240"/>
      <c r="H2007" s="239"/>
      <c r="I2007" s="238"/>
      <c r="J2007" s="136" t="s">
        <v>5919</v>
      </c>
      <c r="K2007" s="259"/>
      <c r="L2007" s="137"/>
      <c r="M2007" s="258"/>
      <c r="O2007" s="114"/>
      <c r="P2007" s="103"/>
    </row>
    <row r="2008" spans="1:16" ht="22.5" x14ac:dyDescent="0.2">
      <c r="A2008" s="492">
        <v>399</v>
      </c>
      <c r="B2008" s="194" t="s">
        <v>23</v>
      </c>
      <c r="C2008" s="194" t="s">
        <v>24</v>
      </c>
      <c r="D2008" s="194" t="s">
        <v>25</v>
      </c>
      <c r="E2008" s="463" t="s">
        <v>26</v>
      </c>
      <c r="F2008" s="463"/>
      <c r="G2008" s="463" t="s">
        <v>18</v>
      </c>
      <c r="H2008" s="464"/>
      <c r="I2008" s="195"/>
      <c r="J2008" s="265"/>
      <c r="K2008" s="265"/>
      <c r="L2008" s="265"/>
      <c r="M2008" s="264"/>
      <c r="O2008" s="114"/>
      <c r="P2008" s="103"/>
    </row>
    <row r="2009" spans="1:16" ht="33.75" x14ac:dyDescent="0.2">
      <c r="A2009" s="493"/>
      <c r="B2009" s="124" t="s">
        <v>7482</v>
      </c>
      <c r="C2009" s="124" t="s">
        <v>7481</v>
      </c>
      <c r="D2009" s="257">
        <v>43254</v>
      </c>
      <c r="E2009" s="256"/>
      <c r="F2009" s="255" t="s">
        <v>7480</v>
      </c>
      <c r="G2009" s="427" t="s">
        <v>7479</v>
      </c>
      <c r="H2009" s="428"/>
      <c r="I2009" s="429"/>
      <c r="J2009" s="254" t="s">
        <v>109</v>
      </c>
      <c r="K2009" s="129"/>
      <c r="L2009" s="121" t="s">
        <v>9</v>
      </c>
      <c r="M2009" s="263">
        <v>430</v>
      </c>
      <c r="O2009" s="114"/>
      <c r="P2009" s="103"/>
    </row>
    <row r="2010" spans="1:16" ht="33.75" x14ac:dyDescent="0.2">
      <c r="A2010" s="493"/>
      <c r="B2010" s="250" t="s">
        <v>33</v>
      </c>
      <c r="C2010" s="250" t="s">
        <v>34</v>
      </c>
      <c r="D2010" s="250" t="s">
        <v>35</v>
      </c>
      <c r="E2010" s="495" t="s">
        <v>36</v>
      </c>
      <c r="F2010" s="495"/>
      <c r="G2010" s="496"/>
      <c r="H2010" s="497"/>
      <c r="I2010" s="498"/>
      <c r="J2010" s="131" t="s">
        <v>110</v>
      </c>
      <c r="K2010" s="121"/>
      <c r="L2010" s="132" t="s">
        <v>9</v>
      </c>
      <c r="M2010" s="235">
        <v>483.4</v>
      </c>
      <c r="O2010" s="114"/>
      <c r="P2010" s="103"/>
    </row>
    <row r="2011" spans="1:16" x14ac:dyDescent="0.2">
      <c r="A2011" s="493"/>
      <c r="B2011" s="250"/>
      <c r="C2011" s="250"/>
      <c r="D2011" s="250"/>
      <c r="E2011" s="250"/>
      <c r="F2011" s="250"/>
      <c r="G2011" s="249"/>
      <c r="H2011" s="248"/>
      <c r="I2011" s="247"/>
      <c r="J2011" s="246" t="s">
        <v>65</v>
      </c>
      <c r="K2011" s="132"/>
      <c r="L2011" s="132"/>
      <c r="M2011" s="262"/>
      <c r="O2011" s="114"/>
      <c r="P2011" s="103"/>
    </row>
    <row r="2012" spans="1:16" ht="23.25" thickBot="1" x14ac:dyDescent="0.25">
      <c r="A2012" s="494"/>
      <c r="B2012" s="261" t="s">
        <v>66</v>
      </c>
      <c r="C2012" s="260" t="s">
        <v>7479</v>
      </c>
      <c r="D2012" s="243">
        <v>43256</v>
      </c>
      <c r="E2012" s="242" t="s">
        <v>40</v>
      </c>
      <c r="F2012" s="241" t="s">
        <v>7470</v>
      </c>
      <c r="G2012" s="240"/>
      <c r="H2012" s="239"/>
      <c r="I2012" s="238"/>
      <c r="J2012" s="136" t="s">
        <v>5919</v>
      </c>
      <c r="K2012" s="259"/>
      <c r="L2012" s="137"/>
      <c r="M2012" s="258"/>
      <c r="O2012" s="114"/>
      <c r="P2012" s="103"/>
    </row>
    <row r="2013" spans="1:16" ht="22.5" x14ac:dyDescent="0.2">
      <c r="A2013" s="492">
        <v>400</v>
      </c>
      <c r="B2013" s="194" t="s">
        <v>23</v>
      </c>
      <c r="C2013" s="194" t="s">
        <v>24</v>
      </c>
      <c r="D2013" s="194" t="s">
        <v>25</v>
      </c>
      <c r="E2013" s="463" t="s">
        <v>26</v>
      </c>
      <c r="F2013" s="463"/>
      <c r="G2013" s="463" t="s">
        <v>18</v>
      </c>
      <c r="H2013" s="464"/>
      <c r="I2013" s="195"/>
      <c r="J2013" s="265"/>
      <c r="K2013" s="265"/>
      <c r="L2013" s="265"/>
      <c r="M2013" s="264"/>
      <c r="O2013" s="114"/>
      <c r="P2013" s="103"/>
    </row>
    <row r="2014" spans="1:16" ht="56.25" x14ac:dyDescent="0.2">
      <c r="A2014" s="493"/>
      <c r="B2014" s="124" t="s">
        <v>7478</v>
      </c>
      <c r="C2014" s="124" t="s">
        <v>7477</v>
      </c>
      <c r="D2014" s="257">
        <v>43254</v>
      </c>
      <c r="E2014" s="256"/>
      <c r="F2014" s="255" t="s">
        <v>7450</v>
      </c>
      <c r="G2014" s="427" t="s">
        <v>5978</v>
      </c>
      <c r="H2014" s="428"/>
      <c r="I2014" s="429"/>
      <c r="J2014" s="254" t="s">
        <v>109</v>
      </c>
      <c r="K2014" s="129"/>
      <c r="L2014" s="121" t="s">
        <v>9</v>
      </c>
      <c r="M2014" s="263">
        <v>334</v>
      </c>
      <c r="O2014" s="114"/>
      <c r="P2014" s="103"/>
    </row>
    <row r="2015" spans="1:16" ht="33.75" x14ac:dyDescent="0.2">
      <c r="A2015" s="493"/>
      <c r="B2015" s="250" t="s">
        <v>33</v>
      </c>
      <c r="C2015" s="250" t="s">
        <v>34</v>
      </c>
      <c r="D2015" s="250" t="s">
        <v>35</v>
      </c>
      <c r="E2015" s="495" t="s">
        <v>36</v>
      </c>
      <c r="F2015" s="495"/>
      <c r="G2015" s="496"/>
      <c r="H2015" s="497"/>
      <c r="I2015" s="498"/>
      <c r="J2015" s="131" t="s">
        <v>110</v>
      </c>
      <c r="K2015" s="121"/>
      <c r="L2015" s="132" t="s">
        <v>9</v>
      </c>
      <c r="M2015" s="235">
        <v>993.4</v>
      </c>
      <c r="O2015" s="114"/>
      <c r="P2015" s="103"/>
    </row>
    <row r="2016" spans="1:16" x14ac:dyDescent="0.2">
      <c r="A2016" s="493"/>
      <c r="B2016" s="250"/>
      <c r="C2016" s="250"/>
      <c r="D2016" s="250"/>
      <c r="E2016" s="250"/>
      <c r="F2016" s="250"/>
      <c r="G2016" s="249"/>
      <c r="H2016" s="248"/>
      <c r="I2016" s="247"/>
      <c r="J2016" s="246" t="s">
        <v>65</v>
      </c>
      <c r="K2016" s="132"/>
      <c r="L2016" s="132"/>
      <c r="M2016" s="262"/>
      <c r="O2016" s="114"/>
      <c r="P2016" s="103"/>
    </row>
    <row r="2017" spans="1:16" ht="23.25" thickBot="1" x14ac:dyDescent="0.25">
      <c r="A2017" s="494"/>
      <c r="B2017" s="261" t="s">
        <v>1079</v>
      </c>
      <c r="C2017" s="260" t="s">
        <v>5978</v>
      </c>
      <c r="D2017" s="243">
        <v>43256</v>
      </c>
      <c r="E2017" s="242" t="s">
        <v>40</v>
      </c>
      <c r="F2017" s="241" t="s">
        <v>7470</v>
      </c>
      <c r="G2017" s="240"/>
      <c r="H2017" s="239"/>
      <c r="I2017" s="238"/>
      <c r="J2017" s="136" t="s">
        <v>5919</v>
      </c>
      <c r="K2017" s="259"/>
      <c r="L2017" s="137"/>
      <c r="M2017" s="258"/>
      <c r="O2017" s="114"/>
      <c r="P2017" s="103"/>
    </row>
    <row r="2018" spans="1:16" ht="22.5" x14ac:dyDescent="0.2">
      <c r="A2018" s="492">
        <v>401</v>
      </c>
      <c r="B2018" s="194" t="s">
        <v>23</v>
      </c>
      <c r="C2018" s="194" t="s">
        <v>24</v>
      </c>
      <c r="D2018" s="194" t="s">
        <v>25</v>
      </c>
      <c r="E2018" s="463" t="s">
        <v>26</v>
      </c>
      <c r="F2018" s="463"/>
      <c r="G2018" s="463" t="s">
        <v>18</v>
      </c>
      <c r="H2018" s="464"/>
      <c r="I2018" s="195"/>
      <c r="J2018" s="265"/>
      <c r="K2018" s="265"/>
      <c r="L2018" s="265"/>
      <c r="M2018" s="264"/>
      <c r="O2018" s="114"/>
      <c r="P2018" s="103"/>
    </row>
    <row r="2019" spans="1:16" ht="22.5" x14ac:dyDescent="0.2">
      <c r="A2019" s="493"/>
      <c r="B2019" s="124" t="s">
        <v>6516</v>
      </c>
      <c r="C2019" s="124" t="s">
        <v>7476</v>
      </c>
      <c r="D2019" s="257">
        <v>43254</v>
      </c>
      <c r="E2019" s="256"/>
      <c r="F2019" s="255" t="s">
        <v>7475</v>
      </c>
      <c r="G2019" s="427" t="s">
        <v>6277</v>
      </c>
      <c r="H2019" s="428"/>
      <c r="I2019" s="429"/>
      <c r="J2019" s="254" t="s">
        <v>109</v>
      </c>
      <c r="K2019" s="129"/>
      <c r="L2019" s="121" t="s">
        <v>9</v>
      </c>
      <c r="M2019" s="263">
        <v>279</v>
      </c>
      <c r="O2019" s="114"/>
      <c r="P2019" s="103"/>
    </row>
    <row r="2020" spans="1:16" ht="33.75" x14ac:dyDescent="0.2">
      <c r="A2020" s="493"/>
      <c r="B2020" s="250" t="s">
        <v>33</v>
      </c>
      <c r="C2020" s="250" t="s">
        <v>34</v>
      </c>
      <c r="D2020" s="250" t="s">
        <v>35</v>
      </c>
      <c r="E2020" s="495" t="s">
        <v>36</v>
      </c>
      <c r="F2020" s="495"/>
      <c r="G2020" s="496"/>
      <c r="H2020" s="497"/>
      <c r="I2020" s="498"/>
      <c r="J2020" s="131" t="s">
        <v>110</v>
      </c>
      <c r="K2020" s="121"/>
      <c r="L2020" s="132"/>
      <c r="M2020" s="235"/>
      <c r="O2020" s="114"/>
      <c r="P2020" s="103"/>
    </row>
    <row r="2021" spans="1:16" x14ac:dyDescent="0.2">
      <c r="A2021" s="493"/>
      <c r="B2021" s="250"/>
      <c r="C2021" s="250"/>
      <c r="D2021" s="250"/>
      <c r="E2021" s="250"/>
      <c r="F2021" s="250"/>
      <c r="G2021" s="249"/>
      <c r="H2021" s="248"/>
      <c r="I2021" s="247"/>
      <c r="J2021" s="246" t="s">
        <v>65</v>
      </c>
      <c r="K2021" s="132"/>
      <c r="L2021" s="132"/>
      <c r="M2021" s="262"/>
      <c r="O2021" s="114"/>
      <c r="P2021" s="103"/>
    </row>
    <row r="2022" spans="1:16" ht="23.25" thickBot="1" x14ac:dyDescent="0.25">
      <c r="A2022" s="494"/>
      <c r="B2022" s="261" t="s">
        <v>8654</v>
      </c>
      <c r="C2022" s="260" t="s">
        <v>6277</v>
      </c>
      <c r="D2022" s="243">
        <v>43257</v>
      </c>
      <c r="E2022" s="242" t="s">
        <v>40</v>
      </c>
      <c r="F2022" s="241" t="s">
        <v>7464</v>
      </c>
      <c r="G2022" s="240"/>
      <c r="H2022" s="239"/>
      <c r="I2022" s="238"/>
      <c r="J2022" s="136" t="s">
        <v>5919</v>
      </c>
      <c r="K2022" s="259"/>
      <c r="L2022" s="137"/>
      <c r="M2022" s="258"/>
      <c r="O2022" s="114"/>
      <c r="P2022" s="103"/>
    </row>
    <row r="2023" spans="1:16" ht="22.5" x14ac:dyDescent="0.2">
      <c r="A2023" s="492">
        <v>402</v>
      </c>
      <c r="B2023" s="194" t="s">
        <v>23</v>
      </c>
      <c r="C2023" s="194" t="s">
        <v>24</v>
      </c>
      <c r="D2023" s="194" t="s">
        <v>25</v>
      </c>
      <c r="E2023" s="463" t="s">
        <v>26</v>
      </c>
      <c r="F2023" s="463"/>
      <c r="G2023" s="463" t="s">
        <v>18</v>
      </c>
      <c r="H2023" s="464"/>
      <c r="I2023" s="195"/>
      <c r="J2023" s="265"/>
      <c r="K2023" s="265"/>
      <c r="L2023" s="265"/>
      <c r="M2023" s="264"/>
      <c r="O2023" s="114"/>
      <c r="P2023" s="103"/>
    </row>
    <row r="2024" spans="1:16" ht="135" x14ac:dyDescent="0.2">
      <c r="A2024" s="493"/>
      <c r="B2024" s="124" t="s">
        <v>7474</v>
      </c>
      <c r="C2024" s="124" t="s">
        <v>7473</v>
      </c>
      <c r="D2024" s="257">
        <v>43254</v>
      </c>
      <c r="E2024" s="256"/>
      <c r="F2024" s="255" t="s">
        <v>7472</v>
      </c>
      <c r="G2024" s="427" t="s">
        <v>7471</v>
      </c>
      <c r="H2024" s="428"/>
      <c r="I2024" s="429"/>
      <c r="J2024" s="254" t="s">
        <v>109</v>
      </c>
      <c r="K2024" s="129"/>
      <c r="L2024" s="121" t="s">
        <v>9</v>
      </c>
      <c r="M2024" s="263">
        <v>186</v>
      </c>
      <c r="O2024" s="114"/>
      <c r="P2024" s="103"/>
    </row>
    <row r="2025" spans="1:16" ht="33.75" x14ac:dyDescent="0.2">
      <c r="A2025" s="493"/>
      <c r="B2025" s="250" t="s">
        <v>33</v>
      </c>
      <c r="C2025" s="250" t="s">
        <v>34</v>
      </c>
      <c r="D2025" s="250" t="s">
        <v>35</v>
      </c>
      <c r="E2025" s="495" t="s">
        <v>36</v>
      </c>
      <c r="F2025" s="495"/>
      <c r="G2025" s="496"/>
      <c r="H2025" s="497"/>
      <c r="I2025" s="498"/>
      <c r="J2025" s="131" t="s">
        <v>110</v>
      </c>
      <c r="K2025" s="121"/>
      <c r="L2025" s="132"/>
      <c r="M2025" s="235"/>
      <c r="O2025" s="114"/>
      <c r="P2025" s="103"/>
    </row>
    <row r="2026" spans="1:16" x14ac:dyDescent="0.2">
      <c r="A2026" s="493"/>
      <c r="B2026" s="250"/>
      <c r="C2026" s="250"/>
      <c r="D2026" s="250"/>
      <c r="E2026" s="250"/>
      <c r="F2026" s="250"/>
      <c r="G2026" s="249"/>
      <c r="H2026" s="248"/>
      <c r="I2026" s="247"/>
      <c r="J2026" s="246" t="s">
        <v>65</v>
      </c>
      <c r="K2026" s="132"/>
      <c r="L2026" s="132" t="s">
        <v>9</v>
      </c>
      <c r="M2026" s="262">
        <v>127.5</v>
      </c>
      <c r="O2026" s="114"/>
      <c r="P2026" s="103"/>
    </row>
    <row r="2027" spans="1:16" ht="23.25" thickBot="1" x14ac:dyDescent="0.25">
      <c r="A2027" s="494"/>
      <c r="B2027" s="261" t="s">
        <v>8635</v>
      </c>
      <c r="C2027" s="260" t="s">
        <v>7471</v>
      </c>
      <c r="D2027" s="243">
        <v>43256</v>
      </c>
      <c r="E2027" s="242" t="s">
        <v>40</v>
      </c>
      <c r="F2027" s="241" t="s">
        <v>7470</v>
      </c>
      <c r="G2027" s="240"/>
      <c r="H2027" s="239"/>
      <c r="I2027" s="238"/>
      <c r="J2027" s="136" t="s">
        <v>5919</v>
      </c>
      <c r="K2027" s="259"/>
      <c r="L2027" s="137"/>
      <c r="M2027" s="258"/>
      <c r="O2027" s="114"/>
      <c r="P2027" s="103"/>
    </row>
    <row r="2028" spans="1:16" ht="22.5" x14ac:dyDescent="0.2">
      <c r="A2028" s="492">
        <v>403</v>
      </c>
      <c r="B2028" s="194" t="s">
        <v>23</v>
      </c>
      <c r="C2028" s="194" t="s">
        <v>24</v>
      </c>
      <c r="D2028" s="194" t="s">
        <v>25</v>
      </c>
      <c r="E2028" s="463" t="s">
        <v>26</v>
      </c>
      <c r="F2028" s="463"/>
      <c r="G2028" s="463" t="s">
        <v>18</v>
      </c>
      <c r="H2028" s="464"/>
      <c r="I2028" s="195"/>
      <c r="J2028" s="265"/>
      <c r="K2028" s="265"/>
      <c r="L2028" s="265"/>
      <c r="M2028" s="264"/>
      <c r="O2028" s="114"/>
      <c r="P2028" s="103"/>
    </row>
    <row r="2029" spans="1:16" ht="56.25" x14ac:dyDescent="0.2">
      <c r="A2029" s="493"/>
      <c r="B2029" s="124" t="s">
        <v>7469</v>
      </c>
      <c r="C2029" s="124" t="s">
        <v>7468</v>
      </c>
      <c r="D2029" s="257">
        <v>43254</v>
      </c>
      <c r="E2029" s="256"/>
      <c r="F2029" s="255" t="s">
        <v>6060</v>
      </c>
      <c r="G2029" s="427" t="s">
        <v>7467</v>
      </c>
      <c r="H2029" s="428"/>
      <c r="I2029" s="429"/>
      <c r="J2029" s="254" t="s">
        <v>109</v>
      </c>
      <c r="K2029" s="129"/>
      <c r="L2029" s="121" t="s">
        <v>9</v>
      </c>
      <c r="M2029" s="263">
        <v>1617</v>
      </c>
      <c r="O2029" s="114"/>
      <c r="P2029" s="103"/>
    </row>
    <row r="2030" spans="1:16" ht="33.75" x14ac:dyDescent="0.2">
      <c r="A2030" s="493"/>
      <c r="B2030" s="250" t="s">
        <v>33</v>
      </c>
      <c r="C2030" s="250" t="s">
        <v>34</v>
      </c>
      <c r="D2030" s="250" t="s">
        <v>35</v>
      </c>
      <c r="E2030" s="495" t="s">
        <v>36</v>
      </c>
      <c r="F2030" s="495"/>
      <c r="G2030" s="496"/>
      <c r="H2030" s="497"/>
      <c r="I2030" s="498"/>
      <c r="J2030" s="131" t="s">
        <v>110</v>
      </c>
      <c r="K2030" s="121"/>
      <c r="L2030" s="132" t="s">
        <v>9</v>
      </c>
      <c r="M2030" s="235">
        <v>1513.95</v>
      </c>
      <c r="O2030" s="114"/>
      <c r="P2030" s="103"/>
    </row>
    <row r="2031" spans="1:16" x14ac:dyDescent="0.2">
      <c r="A2031" s="493"/>
      <c r="B2031" s="250"/>
      <c r="C2031" s="250"/>
      <c r="D2031" s="250"/>
      <c r="E2031" s="250"/>
      <c r="F2031" s="250"/>
      <c r="G2031" s="249"/>
      <c r="H2031" s="248"/>
      <c r="I2031" s="247"/>
      <c r="J2031" s="246" t="s">
        <v>65</v>
      </c>
      <c r="K2031" s="132"/>
      <c r="L2031" s="132"/>
      <c r="M2031" s="262"/>
      <c r="O2031" s="114"/>
      <c r="P2031" s="103"/>
    </row>
    <row r="2032" spans="1:16" ht="23.25" thickBot="1" x14ac:dyDescent="0.25">
      <c r="A2032" s="494"/>
      <c r="B2032" s="261" t="s">
        <v>8752</v>
      </c>
      <c r="C2032" s="260" t="s">
        <v>7467</v>
      </c>
      <c r="D2032" s="243">
        <v>43261</v>
      </c>
      <c r="E2032" s="242" t="s">
        <v>40</v>
      </c>
      <c r="F2032" s="241" t="s">
        <v>7466</v>
      </c>
      <c r="G2032" s="240"/>
      <c r="H2032" s="239"/>
      <c r="I2032" s="238"/>
      <c r="J2032" s="136" t="s">
        <v>5919</v>
      </c>
      <c r="K2032" s="259"/>
      <c r="L2032" s="137" t="s">
        <v>9</v>
      </c>
      <c r="M2032" s="258">
        <v>56</v>
      </c>
      <c r="O2032" s="114"/>
      <c r="P2032" s="103"/>
    </row>
    <row r="2033" spans="1:16" ht="22.5" x14ac:dyDescent="0.2">
      <c r="A2033" s="492">
        <v>404</v>
      </c>
      <c r="B2033" s="194" t="s">
        <v>23</v>
      </c>
      <c r="C2033" s="194" t="s">
        <v>24</v>
      </c>
      <c r="D2033" s="194" t="s">
        <v>25</v>
      </c>
      <c r="E2033" s="463" t="s">
        <v>26</v>
      </c>
      <c r="F2033" s="463"/>
      <c r="G2033" s="463" t="s">
        <v>18</v>
      </c>
      <c r="H2033" s="464"/>
      <c r="I2033" s="195"/>
      <c r="J2033" s="265"/>
      <c r="K2033" s="265"/>
      <c r="L2033" s="265"/>
      <c r="M2033" s="264"/>
      <c r="O2033" s="114"/>
      <c r="P2033" s="103"/>
    </row>
    <row r="2034" spans="1:16" ht="45" x14ac:dyDescent="0.2">
      <c r="A2034" s="493"/>
      <c r="B2034" s="124" t="s">
        <v>6129</v>
      </c>
      <c r="C2034" s="124" t="s">
        <v>7465</v>
      </c>
      <c r="D2034" s="257">
        <v>43254</v>
      </c>
      <c r="E2034" s="256"/>
      <c r="F2034" s="255" t="s">
        <v>7006</v>
      </c>
      <c r="G2034" s="427" t="s">
        <v>875</v>
      </c>
      <c r="H2034" s="428"/>
      <c r="I2034" s="429"/>
      <c r="J2034" s="254" t="s">
        <v>109</v>
      </c>
      <c r="K2034" s="129"/>
      <c r="L2034" s="121" t="s">
        <v>9</v>
      </c>
      <c r="M2034" s="263">
        <v>514</v>
      </c>
      <c r="O2034" s="114"/>
      <c r="P2034" s="103"/>
    </row>
    <row r="2035" spans="1:16" ht="33.75" x14ac:dyDescent="0.2">
      <c r="A2035" s="493"/>
      <c r="B2035" s="250" t="s">
        <v>33</v>
      </c>
      <c r="C2035" s="250" t="s">
        <v>34</v>
      </c>
      <c r="D2035" s="250" t="s">
        <v>35</v>
      </c>
      <c r="E2035" s="495" t="s">
        <v>36</v>
      </c>
      <c r="F2035" s="495"/>
      <c r="G2035" s="496"/>
      <c r="H2035" s="497"/>
      <c r="I2035" s="498"/>
      <c r="J2035" s="131" t="s">
        <v>110</v>
      </c>
      <c r="K2035" s="121"/>
      <c r="L2035" s="132" t="s">
        <v>9</v>
      </c>
      <c r="M2035" s="235">
        <v>2776.41</v>
      </c>
      <c r="O2035" s="114"/>
      <c r="P2035" s="103"/>
    </row>
    <row r="2036" spans="1:16" x14ac:dyDescent="0.2">
      <c r="A2036" s="493"/>
      <c r="B2036" s="250"/>
      <c r="C2036" s="250"/>
      <c r="D2036" s="250"/>
      <c r="E2036" s="250"/>
      <c r="F2036" s="250"/>
      <c r="G2036" s="249"/>
      <c r="H2036" s="248"/>
      <c r="I2036" s="247"/>
      <c r="J2036" s="246" t="s">
        <v>65</v>
      </c>
      <c r="K2036" s="132"/>
      <c r="L2036" s="132"/>
      <c r="M2036" s="262"/>
      <c r="O2036" s="114"/>
      <c r="P2036" s="103"/>
    </row>
    <row r="2037" spans="1:16" ht="23.25" thickBot="1" x14ac:dyDescent="0.25">
      <c r="A2037" s="494"/>
      <c r="B2037" s="261" t="s">
        <v>66</v>
      </c>
      <c r="C2037" s="260" t="s">
        <v>875</v>
      </c>
      <c r="D2037" s="243">
        <v>43257</v>
      </c>
      <c r="E2037" s="242" t="s">
        <v>40</v>
      </c>
      <c r="F2037" s="241" t="s">
        <v>7464</v>
      </c>
      <c r="G2037" s="240"/>
      <c r="H2037" s="239"/>
      <c r="I2037" s="238"/>
      <c r="J2037" s="136" t="s">
        <v>5919</v>
      </c>
      <c r="K2037" s="259"/>
      <c r="L2037" s="137" t="s">
        <v>9</v>
      </c>
      <c r="M2037" s="258">
        <v>212</v>
      </c>
      <c r="O2037" s="114"/>
      <c r="P2037" s="103"/>
    </row>
    <row r="2038" spans="1:16" ht="22.5" x14ac:dyDescent="0.2">
      <c r="A2038" s="492">
        <v>405</v>
      </c>
      <c r="B2038" s="194" t="s">
        <v>23</v>
      </c>
      <c r="C2038" s="194" t="s">
        <v>24</v>
      </c>
      <c r="D2038" s="194" t="s">
        <v>25</v>
      </c>
      <c r="E2038" s="463" t="s">
        <v>26</v>
      </c>
      <c r="F2038" s="463"/>
      <c r="G2038" s="463" t="s">
        <v>18</v>
      </c>
      <c r="H2038" s="464"/>
      <c r="I2038" s="195"/>
      <c r="J2038" s="265"/>
      <c r="K2038" s="265"/>
      <c r="L2038" s="265"/>
      <c r="M2038" s="264"/>
      <c r="O2038" s="114"/>
      <c r="P2038" s="103"/>
    </row>
    <row r="2039" spans="1:16" ht="45" x14ac:dyDescent="0.2">
      <c r="A2039" s="493"/>
      <c r="B2039" s="124" t="s">
        <v>7463</v>
      </c>
      <c r="C2039" s="124" t="s">
        <v>7462</v>
      </c>
      <c r="D2039" s="257">
        <v>43254</v>
      </c>
      <c r="E2039" s="256"/>
      <c r="F2039" s="255" t="s">
        <v>7461</v>
      </c>
      <c r="G2039" s="427" t="s">
        <v>6008</v>
      </c>
      <c r="H2039" s="428"/>
      <c r="I2039" s="429"/>
      <c r="J2039" s="254" t="s">
        <v>109</v>
      </c>
      <c r="K2039" s="129"/>
      <c r="L2039" s="121" t="s">
        <v>9</v>
      </c>
      <c r="M2039" s="263">
        <v>1164</v>
      </c>
      <c r="O2039" s="114"/>
      <c r="P2039" s="103"/>
    </row>
    <row r="2040" spans="1:16" ht="33.75" x14ac:dyDescent="0.2">
      <c r="A2040" s="493"/>
      <c r="B2040" s="250" t="s">
        <v>33</v>
      </c>
      <c r="C2040" s="250" t="s">
        <v>34</v>
      </c>
      <c r="D2040" s="250" t="s">
        <v>35</v>
      </c>
      <c r="E2040" s="495" t="s">
        <v>36</v>
      </c>
      <c r="F2040" s="495"/>
      <c r="G2040" s="496"/>
      <c r="H2040" s="497"/>
      <c r="I2040" s="498"/>
      <c r="J2040" s="131" t="s">
        <v>110</v>
      </c>
      <c r="K2040" s="121"/>
      <c r="L2040" s="132" t="s">
        <v>9</v>
      </c>
      <c r="M2040" s="235">
        <v>4476.97</v>
      </c>
      <c r="O2040" s="114"/>
      <c r="P2040" s="103"/>
    </row>
    <row r="2041" spans="1:16" x14ac:dyDescent="0.2">
      <c r="A2041" s="493"/>
      <c r="B2041" s="250"/>
      <c r="C2041" s="250"/>
      <c r="D2041" s="250"/>
      <c r="E2041" s="250"/>
      <c r="F2041" s="250"/>
      <c r="G2041" s="249"/>
      <c r="H2041" s="248"/>
      <c r="I2041" s="247"/>
      <c r="J2041" s="246" t="s">
        <v>65</v>
      </c>
      <c r="K2041" s="132"/>
      <c r="L2041" s="132"/>
      <c r="M2041" s="262"/>
      <c r="O2041" s="114"/>
      <c r="P2041" s="103"/>
    </row>
    <row r="2042" spans="1:16" ht="23.25" thickBot="1" x14ac:dyDescent="0.25">
      <c r="A2042" s="494"/>
      <c r="B2042" s="261" t="s">
        <v>66</v>
      </c>
      <c r="C2042" s="260" t="s">
        <v>6008</v>
      </c>
      <c r="D2042" s="243">
        <v>43259</v>
      </c>
      <c r="E2042" s="242" t="s">
        <v>40</v>
      </c>
      <c r="F2042" s="241" t="s">
        <v>7457</v>
      </c>
      <c r="G2042" s="240"/>
      <c r="H2042" s="239"/>
      <c r="I2042" s="238"/>
      <c r="J2042" s="136" t="s">
        <v>5919</v>
      </c>
      <c r="K2042" s="259"/>
      <c r="L2042" s="137" t="s">
        <v>9</v>
      </c>
      <c r="M2042" s="258">
        <v>348</v>
      </c>
      <c r="O2042" s="114"/>
      <c r="P2042" s="103"/>
    </row>
    <row r="2043" spans="1:16" ht="22.5" x14ac:dyDescent="0.2">
      <c r="A2043" s="492">
        <v>406</v>
      </c>
      <c r="B2043" s="194" t="s">
        <v>23</v>
      </c>
      <c r="C2043" s="194" t="s">
        <v>24</v>
      </c>
      <c r="D2043" s="194" t="s">
        <v>25</v>
      </c>
      <c r="E2043" s="463" t="s">
        <v>26</v>
      </c>
      <c r="F2043" s="463"/>
      <c r="G2043" s="463" t="s">
        <v>18</v>
      </c>
      <c r="H2043" s="464"/>
      <c r="I2043" s="195"/>
      <c r="J2043" s="265"/>
      <c r="K2043" s="265"/>
      <c r="L2043" s="265"/>
      <c r="M2043" s="264"/>
      <c r="O2043" s="114"/>
      <c r="P2043" s="103"/>
    </row>
    <row r="2044" spans="1:16" ht="67.5" x14ac:dyDescent="0.2">
      <c r="A2044" s="493"/>
      <c r="B2044" s="124" t="s">
        <v>7460</v>
      </c>
      <c r="C2044" s="124" t="s">
        <v>7459</v>
      </c>
      <c r="D2044" s="257">
        <v>43254</v>
      </c>
      <c r="E2044" s="256"/>
      <c r="F2044" s="255" t="s">
        <v>7458</v>
      </c>
      <c r="G2044" s="427" t="s">
        <v>6008</v>
      </c>
      <c r="H2044" s="428"/>
      <c r="I2044" s="429"/>
      <c r="J2044" s="254" t="s">
        <v>109</v>
      </c>
      <c r="K2044" s="129"/>
      <c r="L2044" s="121" t="s">
        <v>9</v>
      </c>
      <c r="M2044" s="263">
        <v>846</v>
      </c>
      <c r="O2044" s="114"/>
      <c r="P2044" s="103"/>
    </row>
    <row r="2045" spans="1:16" ht="33.75" x14ac:dyDescent="0.2">
      <c r="A2045" s="493"/>
      <c r="B2045" s="250" t="s">
        <v>33</v>
      </c>
      <c r="C2045" s="250" t="s">
        <v>34</v>
      </c>
      <c r="D2045" s="250" t="s">
        <v>35</v>
      </c>
      <c r="E2045" s="495" t="s">
        <v>36</v>
      </c>
      <c r="F2045" s="495"/>
      <c r="G2045" s="496"/>
      <c r="H2045" s="497"/>
      <c r="I2045" s="498"/>
      <c r="J2045" s="131" t="s">
        <v>110</v>
      </c>
      <c r="K2045" s="121"/>
      <c r="L2045" s="132" t="s">
        <v>9</v>
      </c>
      <c r="M2045" s="235">
        <v>2710</v>
      </c>
      <c r="O2045" s="114"/>
      <c r="P2045" s="103"/>
    </row>
    <row r="2046" spans="1:16" x14ac:dyDescent="0.2">
      <c r="A2046" s="493"/>
      <c r="B2046" s="250"/>
      <c r="C2046" s="250"/>
      <c r="D2046" s="250"/>
      <c r="E2046" s="250"/>
      <c r="F2046" s="250"/>
      <c r="G2046" s="249"/>
      <c r="H2046" s="248"/>
      <c r="I2046" s="247"/>
      <c r="J2046" s="246" t="s">
        <v>65</v>
      </c>
      <c r="K2046" s="132"/>
      <c r="L2046" s="132"/>
      <c r="M2046" s="262"/>
      <c r="O2046" s="114"/>
      <c r="P2046" s="103"/>
    </row>
    <row r="2047" spans="1:16" ht="23.25" thickBot="1" x14ac:dyDescent="0.25">
      <c r="A2047" s="494"/>
      <c r="B2047" s="261" t="s">
        <v>8753</v>
      </c>
      <c r="C2047" s="260" t="s">
        <v>6008</v>
      </c>
      <c r="D2047" s="243">
        <v>43259</v>
      </c>
      <c r="E2047" s="242" t="s">
        <v>40</v>
      </c>
      <c r="F2047" s="241" t="s">
        <v>7457</v>
      </c>
      <c r="G2047" s="240"/>
      <c r="H2047" s="239"/>
      <c r="I2047" s="238"/>
      <c r="J2047" s="136" t="s">
        <v>5919</v>
      </c>
      <c r="K2047" s="259"/>
      <c r="L2047" s="137"/>
      <c r="M2047" s="258"/>
      <c r="O2047" s="114"/>
      <c r="P2047" s="103"/>
    </row>
    <row r="2048" spans="1:16" ht="22.5" x14ac:dyDescent="0.2">
      <c r="A2048" s="492">
        <v>407</v>
      </c>
      <c r="B2048" s="194" t="s">
        <v>23</v>
      </c>
      <c r="C2048" s="194" t="s">
        <v>24</v>
      </c>
      <c r="D2048" s="194" t="s">
        <v>25</v>
      </c>
      <c r="E2048" s="463" t="s">
        <v>26</v>
      </c>
      <c r="F2048" s="463"/>
      <c r="G2048" s="463" t="s">
        <v>18</v>
      </c>
      <c r="H2048" s="464"/>
      <c r="I2048" s="195"/>
      <c r="J2048" s="265"/>
      <c r="K2048" s="265"/>
      <c r="L2048" s="265"/>
      <c r="M2048" s="264"/>
      <c r="O2048" s="114"/>
      <c r="P2048" s="103"/>
    </row>
    <row r="2049" spans="1:16" ht="22.5" x14ac:dyDescent="0.2">
      <c r="A2049" s="493"/>
      <c r="B2049" s="124" t="s">
        <v>6141</v>
      </c>
      <c r="C2049" s="124" t="s">
        <v>6667</v>
      </c>
      <c r="D2049" s="257">
        <v>43255</v>
      </c>
      <c r="E2049" s="256"/>
      <c r="F2049" s="255" t="s">
        <v>6460</v>
      </c>
      <c r="G2049" s="427" t="s">
        <v>6008</v>
      </c>
      <c r="H2049" s="428"/>
      <c r="I2049" s="429"/>
      <c r="J2049" s="254" t="s">
        <v>109</v>
      </c>
      <c r="K2049" s="129"/>
      <c r="L2049" s="121" t="s">
        <v>9</v>
      </c>
      <c r="M2049" s="263">
        <v>148</v>
      </c>
      <c r="O2049" s="114"/>
      <c r="P2049" s="103"/>
    </row>
    <row r="2050" spans="1:16" ht="33.75" x14ac:dyDescent="0.2">
      <c r="A2050" s="493"/>
      <c r="B2050" s="250" t="s">
        <v>33</v>
      </c>
      <c r="C2050" s="250" t="s">
        <v>34</v>
      </c>
      <c r="D2050" s="250" t="s">
        <v>35</v>
      </c>
      <c r="E2050" s="495" t="s">
        <v>36</v>
      </c>
      <c r="F2050" s="495"/>
      <c r="G2050" s="496"/>
      <c r="H2050" s="497"/>
      <c r="I2050" s="498"/>
      <c r="J2050" s="131" t="s">
        <v>110</v>
      </c>
      <c r="K2050" s="121"/>
      <c r="L2050" s="132" t="s">
        <v>9</v>
      </c>
      <c r="M2050" s="235">
        <v>681.4</v>
      </c>
      <c r="O2050" s="114"/>
      <c r="P2050" s="103"/>
    </row>
    <row r="2051" spans="1:16" x14ac:dyDescent="0.2">
      <c r="A2051" s="493"/>
      <c r="B2051" s="250"/>
      <c r="C2051" s="250"/>
      <c r="D2051" s="250"/>
      <c r="E2051" s="250"/>
      <c r="F2051" s="250"/>
      <c r="G2051" s="249"/>
      <c r="H2051" s="248"/>
      <c r="I2051" s="247"/>
      <c r="J2051" s="246" t="s">
        <v>65</v>
      </c>
      <c r="K2051" s="132"/>
      <c r="L2051" s="132"/>
      <c r="M2051" s="262"/>
      <c r="O2051" s="114"/>
      <c r="P2051" s="103"/>
    </row>
    <row r="2052" spans="1:16" ht="23.25" thickBot="1" x14ac:dyDescent="0.25">
      <c r="A2052" s="494"/>
      <c r="B2052" s="261" t="s">
        <v>8624</v>
      </c>
      <c r="C2052" s="260" t="s">
        <v>6008</v>
      </c>
      <c r="D2052" s="243">
        <v>43257</v>
      </c>
      <c r="E2052" s="242" t="s">
        <v>40</v>
      </c>
      <c r="F2052" s="241" t="s">
        <v>7427</v>
      </c>
      <c r="G2052" s="240"/>
      <c r="H2052" s="239"/>
      <c r="I2052" s="238"/>
      <c r="J2052" s="136" t="s">
        <v>5919</v>
      </c>
      <c r="K2052" s="259"/>
      <c r="L2052" s="137"/>
      <c r="M2052" s="258"/>
      <c r="O2052" s="114"/>
      <c r="P2052" s="103"/>
    </row>
    <row r="2053" spans="1:16" ht="22.5" x14ac:dyDescent="0.2">
      <c r="A2053" s="492">
        <v>408</v>
      </c>
      <c r="B2053" s="194" t="s">
        <v>23</v>
      </c>
      <c r="C2053" s="194" t="s">
        <v>24</v>
      </c>
      <c r="D2053" s="194" t="s">
        <v>25</v>
      </c>
      <c r="E2053" s="463" t="s">
        <v>26</v>
      </c>
      <c r="F2053" s="463"/>
      <c r="G2053" s="463" t="s">
        <v>18</v>
      </c>
      <c r="H2053" s="464"/>
      <c r="I2053" s="195"/>
      <c r="J2053" s="265"/>
      <c r="K2053" s="265"/>
      <c r="L2053" s="265"/>
      <c r="M2053" s="264"/>
      <c r="O2053" s="114"/>
      <c r="P2053" s="103"/>
    </row>
    <row r="2054" spans="1:16" ht="56.25" x14ac:dyDescent="0.2">
      <c r="A2054" s="493"/>
      <c r="B2054" s="124" t="s">
        <v>7456</v>
      </c>
      <c r="C2054" s="124" t="s">
        <v>7455</v>
      </c>
      <c r="D2054" s="257">
        <v>43255</v>
      </c>
      <c r="E2054" s="256"/>
      <c r="F2054" s="255" t="s">
        <v>7454</v>
      </c>
      <c r="G2054" s="427" t="s">
        <v>6498</v>
      </c>
      <c r="H2054" s="428"/>
      <c r="I2054" s="429"/>
      <c r="J2054" s="254" t="s">
        <v>109</v>
      </c>
      <c r="K2054" s="129"/>
      <c r="L2054" s="121" t="s">
        <v>9</v>
      </c>
      <c r="M2054" s="263">
        <v>480</v>
      </c>
      <c r="O2054" s="114"/>
      <c r="P2054" s="103"/>
    </row>
    <row r="2055" spans="1:16" ht="33.75" x14ac:dyDescent="0.2">
      <c r="A2055" s="493"/>
      <c r="B2055" s="250" t="s">
        <v>33</v>
      </c>
      <c r="C2055" s="250" t="s">
        <v>34</v>
      </c>
      <c r="D2055" s="250" t="s">
        <v>35</v>
      </c>
      <c r="E2055" s="495" t="s">
        <v>36</v>
      </c>
      <c r="F2055" s="495"/>
      <c r="G2055" s="496"/>
      <c r="H2055" s="497"/>
      <c r="I2055" s="498"/>
      <c r="J2055" s="131" t="s">
        <v>110</v>
      </c>
      <c r="K2055" s="121"/>
      <c r="L2055" s="132"/>
      <c r="M2055" s="235"/>
      <c r="O2055" s="114"/>
      <c r="P2055" s="103"/>
    </row>
    <row r="2056" spans="1:16" x14ac:dyDescent="0.2">
      <c r="A2056" s="493"/>
      <c r="B2056" s="250"/>
      <c r="C2056" s="250"/>
      <c r="D2056" s="250"/>
      <c r="E2056" s="250"/>
      <c r="F2056" s="250"/>
      <c r="G2056" s="249"/>
      <c r="H2056" s="248"/>
      <c r="I2056" s="247"/>
      <c r="J2056" s="246" t="s">
        <v>65</v>
      </c>
      <c r="K2056" s="132"/>
      <c r="L2056" s="132"/>
      <c r="M2056" s="262"/>
      <c r="O2056" s="114"/>
      <c r="P2056" s="103"/>
    </row>
    <row r="2057" spans="1:16" ht="23.25" thickBot="1" x14ac:dyDescent="0.25">
      <c r="A2057" s="494"/>
      <c r="B2057" s="261" t="s">
        <v>121</v>
      </c>
      <c r="C2057" s="260" t="s">
        <v>6498</v>
      </c>
      <c r="D2057" s="243">
        <v>43259</v>
      </c>
      <c r="E2057" s="242" t="s">
        <v>40</v>
      </c>
      <c r="F2057" s="241" t="s">
        <v>7438</v>
      </c>
      <c r="G2057" s="240"/>
      <c r="H2057" s="239"/>
      <c r="I2057" s="238"/>
      <c r="J2057" s="136" t="s">
        <v>5919</v>
      </c>
      <c r="K2057" s="259"/>
      <c r="L2057" s="137"/>
      <c r="M2057" s="258"/>
      <c r="O2057" s="114"/>
      <c r="P2057" s="103"/>
    </row>
    <row r="2058" spans="1:16" ht="22.5" x14ac:dyDescent="0.2">
      <c r="A2058" s="492">
        <v>409</v>
      </c>
      <c r="B2058" s="194" t="s">
        <v>23</v>
      </c>
      <c r="C2058" s="194" t="s">
        <v>24</v>
      </c>
      <c r="D2058" s="194" t="s">
        <v>25</v>
      </c>
      <c r="E2058" s="463" t="s">
        <v>26</v>
      </c>
      <c r="F2058" s="463"/>
      <c r="G2058" s="463" t="s">
        <v>18</v>
      </c>
      <c r="H2058" s="464"/>
      <c r="I2058" s="195"/>
      <c r="J2058" s="265"/>
      <c r="K2058" s="265"/>
      <c r="L2058" s="265"/>
      <c r="M2058" s="264"/>
      <c r="O2058" s="114"/>
      <c r="P2058" s="103"/>
    </row>
    <row r="2059" spans="1:16" ht="123.75" x14ac:dyDescent="0.2">
      <c r="A2059" s="493"/>
      <c r="B2059" s="124" t="s">
        <v>7295</v>
      </c>
      <c r="C2059" s="124" t="s">
        <v>7453</v>
      </c>
      <c r="D2059" s="257">
        <v>43255</v>
      </c>
      <c r="E2059" s="256"/>
      <c r="F2059" s="255" t="s">
        <v>7450</v>
      </c>
      <c r="G2059" s="427" t="s">
        <v>7292</v>
      </c>
      <c r="H2059" s="428"/>
      <c r="I2059" s="429"/>
      <c r="J2059" s="254" t="s">
        <v>109</v>
      </c>
      <c r="K2059" s="129"/>
      <c r="L2059" s="121" t="s">
        <v>9</v>
      </c>
      <c r="M2059" s="263">
        <v>501</v>
      </c>
      <c r="O2059" s="114"/>
      <c r="P2059" s="103"/>
    </row>
    <row r="2060" spans="1:16" ht="33.75" x14ac:dyDescent="0.2">
      <c r="A2060" s="493"/>
      <c r="B2060" s="250" t="s">
        <v>33</v>
      </c>
      <c r="C2060" s="250" t="s">
        <v>34</v>
      </c>
      <c r="D2060" s="250" t="s">
        <v>35</v>
      </c>
      <c r="E2060" s="495" t="s">
        <v>36</v>
      </c>
      <c r="F2060" s="495"/>
      <c r="G2060" s="496"/>
      <c r="H2060" s="497"/>
      <c r="I2060" s="498"/>
      <c r="J2060" s="131" t="s">
        <v>110</v>
      </c>
      <c r="K2060" s="121"/>
      <c r="L2060" s="132" t="s">
        <v>9</v>
      </c>
      <c r="M2060" s="235">
        <v>550</v>
      </c>
      <c r="O2060" s="114"/>
      <c r="P2060" s="103"/>
    </row>
    <row r="2061" spans="1:16" x14ac:dyDescent="0.2">
      <c r="A2061" s="493"/>
      <c r="B2061" s="250"/>
      <c r="C2061" s="250"/>
      <c r="D2061" s="250"/>
      <c r="E2061" s="250"/>
      <c r="F2061" s="250"/>
      <c r="G2061" s="249"/>
      <c r="H2061" s="248"/>
      <c r="I2061" s="247"/>
      <c r="J2061" s="246" t="s">
        <v>65</v>
      </c>
      <c r="K2061" s="132"/>
      <c r="L2061" s="132"/>
      <c r="M2061" s="262"/>
      <c r="O2061" s="114"/>
      <c r="P2061" s="103"/>
    </row>
    <row r="2062" spans="1:16" ht="23.25" thickBot="1" x14ac:dyDescent="0.25">
      <c r="A2062" s="494"/>
      <c r="B2062" s="261" t="s">
        <v>8635</v>
      </c>
      <c r="C2062" s="260" t="s">
        <v>7292</v>
      </c>
      <c r="D2062" s="243">
        <v>43258</v>
      </c>
      <c r="E2062" s="242" t="s">
        <v>40</v>
      </c>
      <c r="F2062" s="241" t="s">
        <v>7434</v>
      </c>
      <c r="G2062" s="240"/>
      <c r="H2062" s="239"/>
      <c r="I2062" s="238"/>
      <c r="J2062" s="136" t="s">
        <v>5919</v>
      </c>
      <c r="K2062" s="259"/>
      <c r="L2062" s="137"/>
      <c r="M2062" s="258"/>
      <c r="O2062" s="114"/>
      <c r="P2062" s="103"/>
    </row>
    <row r="2063" spans="1:16" ht="22.5" x14ac:dyDescent="0.2">
      <c r="A2063" s="492">
        <v>410</v>
      </c>
      <c r="B2063" s="194" t="s">
        <v>23</v>
      </c>
      <c r="C2063" s="194" t="s">
        <v>24</v>
      </c>
      <c r="D2063" s="194" t="s">
        <v>25</v>
      </c>
      <c r="E2063" s="463" t="s">
        <v>26</v>
      </c>
      <c r="F2063" s="463"/>
      <c r="G2063" s="463" t="s">
        <v>18</v>
      </c>
      <c r="H2063" s="464"/>
      <c r="I2063" s="195"/>
      <c r="J2063" s="265"/>
      <c r="K2063" s="265"/>
      <c r="L2063" s="265"/>
      <c r="M2063" s="264"/>
      <c r="O2063" s="114"/>
      <c r="P2063" s="103"/>
    </row>
    <row r="2064" spans="1:16" ht="56.25" x14ac:dyDescent="0.2">
      <c r="A2064" s="493"/>
      <c r="B2064" s="124" t="s">
        <v>7452</v>
      </c>
      <c r="C2064" s="124" t="s">
        <v>7451</v>
      </c>
      <c r="D2064" s="257">
        <v>43255</v>
      </c>
      <c r="E2064" s="256"/>
      <c r="F2064" s="255" t="s">
        <v>7450</v>
      </c>
      <c r="G2064" s="427" t="s">
        <v>5978</v>
      </c>
      <c r="H2064" s="428"/>
      <c r="I2064" s="429"/>
      <c r="J2064" s="254" t="s">
        <v>109</v>
      </c>
      <c r="K2064" s="129"/>
      <c r="L2064" s="121" t="s">
        <v>9</v>
      </c>
      <c r="M2064" s="263">
        <v>501</v>
      </c>
      <c r="O2064" s="114"/>
      <c r="P2064" s="103"/>
    </row>
    <row r="2065" spans="1:16" ht="33.75" x14ac:dyDescent="0.2">
      <c r="A2065" s="493"/>
      <c r="B2065" s="250" t="s">
        <v>33</v>
      </c>
      <c r="C2065" s="250" t="s">
        <v>34</v>
      </c>
      <c r="D2065" s="250" t="s">
        <v>35</v>
      </c>
      <c r="E2065" s="495" t="s">
        <v>36</v>
      </c>
      <c r="F2065" s="495"/>
      <c r="G2065" s="496"/>
      <c r="H2065" s="497"/>
      <c r="I2065" s="498"/>
      <c r="J2065" s="131" t="s">
        <v>110</v>
      </c>
      <c r="K2065" s="121"/>
      <c r="L2065" s="132" t="s">
        <v>9</v>
      </c>
      <c r="M2065" s="235">
        <v>786.4</v>
      </c>
      <c r="O2065" s="114"/>
      <c r="P2065" s="103"/>
    </row>
    <row r="2066" spans="1:16" x14ac:dyDescent="0.2">
      <c r="A2066" s="493"/>
      <c r="B2066" s="250"/>
      <c r="C2066" s="250"/>
      <c r="D2066" s="250"/>
      <c r="E2066" s="250"/>
      <c r="F2066" s="250"/>
      <c r="G2066" s="249"/>
      <c r="H2066" s="248"/>
      <c r="I2066" s="247"/>
      <c r="J2066" s="246" t="s">
        <v>65</v>
      </c>
      <c r="K2066" s="132"/>
      <c r="L2066" s="132"/>
      <c r="M2066" s="262"/>
      <c r="O2066" s="114"/>
      <c r="P2066" s="103"/>
    </row>
    <row r="2067" spans="1:16" ht="23.25" thickBot="1" x14ac:dyDescent="0.25">
      <c r="A2067" s="494"/>
      <c r="B2067" s="261" t="s">
        <v>8754</v>
      </c>
      <c r="C2067" s="260" t="s">
        <v>5978</v>
      </c>
      <c r="D2067" s="243">
        <v>43258</v>
      </c>
      <c r="E2067" s="242" t="s">
        <v>40</v>
      </c>
      <c r="F2067" s="241" t="s">
        <v>7434</v>
      </c>
      <c r="G2067" s="240"/>
      <c r="H2067" s="239"/>
      <c r="I2067" s="238"/>
      <c r="J2067" s="136" t="s">
        <v>5919</v>
      </c>
      <c r="K2067" s="259"/>
      <c r="L2067" s="137"/>
      <c r="M2067" s="258"/>
      <c r="O2067" s="114"/>
      <c r="P2067" s="103"/>
    </row>
    <row r="2068" spans="1:16" ht="22.5" x14ac:dyDescent="0.2">
      <c r="A2068" s="492">
        <v>411</v>
      </c>
      <c r="B2068" s="194" t="s">
        <v>23</v>
      </c>
      <c r="C2068" s="194" t="s">
        <v>24</v>
      </c>
      <c r="D2068" s="194" t="s">
        <v>25</v>
      </c>
      <c r="E2068" s="463" t="s">
        <v>26</v>
      </c>
      <c r="F2068" s="463"/>
      <c r="G2068" s="463" t="s">
        <v>18</v>
      </c>
      <c r="H2068" s="464"/>
      <c r="I2068" s="195"/>
      <c r="J2068" s="265"/>
      <c r="K2068" s="265"/>
      <c r="L2068" s="265"/>
      <c r="M2068" s="264"/>
      <c r="O2068" s="114"/>
      <c r="P2068" s="103"/>
    </row>
    <row r="2069" spans="1:16" ht="33.75" x14ac:dyDescent="0.2">
      <c r="A2069" s="493"/>
      <c r="B2069" s="124" t="s">
        <v>6733</v>
      </c>
      <c r="C2069" s="124" t="s">
        <v>7449</v>
      </c>
      <c r="D2069" s="257">
        <v>43255</v>
      </c>
      <c r="E2069" s="256"/>
      <c r="F2069" s="255" t="s">
        <v>6564</v>
      </c>
      <c r="G2069" s="427" t="s">
        <v>7448</v>
      </c>
      <c r="H2069" s="428"/>
      <c r="I2069" s="429"/>
      <c r="J2069" s="254" t="s">
        <v>109</v>
      </c>
      <c r="K2069" s="129"/>
      <c r="L2069" s="121" t="s">
        <v>9</v>
      </c>
      <c r="M2069" s="263">
        <v>234</v>
      </c>
      <c r="O2069" s="114"/>
      <c r="P2069" s="103"/>
    </row>
    <row r="2070" spans="1:16" ht="33.75" x14ac:dyDescent="0.2">
      <c r="A2070" s="493"/>
      <c r="B2070" s="250" t="s">
        <v>33</v>
      </c>
      <c r="C2070" s="250" t="s">
        <v>34</v>
      </c>
      <c r="D2070" s="250" t="s">
        <v>35</v>
      </c>
      <c r="E2070" s="495" t="s">
        <v>36</v>
      </c>
      <c r="F2070" s="495"/>
      <c r="G2070" s="496"/>
      <c r="H2070" s="497"/>
      <c r="I2070" s="498"/>
      <c r="J2070" s="131" t="s">
        <v>110</v>
      </c>
      <c r="K2070" s="121"/>
      <c r="L2070" s="132" t="s">
        <v>9</v>
      </c>
      <c r="M2070" s="235">
        <v>607.28</v>
      </c>
      <c r="O2070" s="114"/>
      <c r="P2070" s="103"/>
    </row>
    <row r="2071" spans="1:16" x14ac:dyDescent="0.2">
      <c r="A2071" s="493"/>
      <c r="B2071" s="250"/>
      <c r="C2071" s="250"/>
      <c r="D2071" s="250"/>
      <c r="E2071" s="250"/>
      <c r="F2071" s="250"/>
      <c r="G2071" s="249"/>
      <c r="H2071" s="248"/>
      <c r="I2071" s="247"/>
      <c r="J2071" s="246" t="s">
        <v>65</v>
      </c>
      <c r="K2071" s="132"/>
      <c r="L2071" s="132" t="s">
        <v>9</v>
      </c>
      <c r="M2071" s="262">
        <v>103.25</v>
      </c>
      <c r="O2071" s="114"/>
      <c r="P2071" s="103"/>
    </row>
    <row r="2072" spans="1:16" ht="23.25" thickBot="1" x14ac:dyDescent="0.25">
      <c r="A2072" s="494"/>
      <c r="B2072" s="261" t="s">
        <v>8755</v>
      </c>
      <c r="C2072" s="260" t="s">
        <v>7448</v>
      </c>
      <c r="D2072" s="243">
        <v>43257</v>
      </c>
      <c r="E2072" s="242" t="s">
        <v>40</v>
      </c>
      <c r="F2072" s="241" t="s">
        <v>7427</v>
      </c>
      <c r="G2072" s="240"/>
      <c r="H2072" s="239"/>
      <c r="I2072" s="238"/>
      <c r="J2072" s="136" t="s">
        <v>5919</v>
      </c>
      <c r="K2072" s="259"/>
      <c r="L2072" s="137"/>
      <c r="M2072" s="258"/>
      <c r="O2072" s="114"/>
      <c r="P2072" s="103"/>
    </row>
    <row r="2073" spans="1:16" ht="22.5" x14ac:dyDescent="0.2">
      <c r="A2073" s="492">
        <v>412</v>
      </c>
      <c r="B2073" s="194" t="s">
        <v>23</v>
      </c>
      <c r="C2073" s="194" t="s">
        <v>24</v>
      </c>
      <c r="D2073" s="194" t="s">
        <v>25</v>
      </c>
      <c r="E2073" s="463" t="s">
        <v>26</v>
      </c>
      <c r="F2073" s="463"/>
      <c r="G2073" s="463" t="s">
        <v>18</v>
      </c>
      <c r="H2073" s="464"/>
      <c r="I2073" s="195"/>
      <c r="J2073" s="265"/>
      <c r="K2073" s="265"/>
      <c r="L2073" s="265"/>
      <c r="M2073" s="264"/>
      <c r="O2073" s="114"/>
      <c r="P2073" s="103"/>
    </row>
    <row r="2074" spans="1:16" ht="67.5" x14ac:dyDescent="0.2">
      <c r="A2074" s="493"/>
      <c r="B2074" s="124" t="s">
        <v>7447</v>
      </c>
      <c r="C2074" s="124" t="s">
        <v>7446</v>
      </c>
      <c r="D2074" s="257">
        <v>43255</v>
      </c>
      <c r="E2074" s="256"/>
      <c r="F2074" s="255" t="s">
        <v>6065</v>
      </c>
      <c r="G2074" s="427" t="s">
        <v>5871</v>
      </c>
      <c r="H2074" s="428"/>
      <c r="I2074" s="429"/>
      <c r="J2074" s="254" t="s">
        <v>109</v>
      </c>
      <c r="K2074" s="129"/>
      <c r="L2074" s="121"/>
      <c r="M2074" s="263"/>
      <c r="O2074" s="114"/>
      <c r="P2074" s="103"/>
    </row>
    <row r="2075" spans="1:16" ht="33.75" x14ac:dyDescent="0.2">
      <c r="A2075" s="493"/>
      <c r="B2075" s="250" t="s">
        <v>33</v>
      </c>
      <c r="C2075" s="250" t="s">
        <v>34</v>
      </c>
      <c r="D2075" s="250" t="s">
        <v>35</v>
      </c>
      <c r="E2075" s="495" t="s">
        <v>36</v>
      </c>
      <c r="F2075" s="495"/>
      <c r="G2075" s="496"/>
      <c r="H2075" s="497"/>
      <c r="I2075" s="498"/>
      <c r="J2075" s="131" t="s">
        <v>110</v>
      </c>
      <c r="K2075" s="121"/>
      <c r="L2075" s="132" t="s">
        <v>9</v>
      </c>
      <c r="M2075" s="235">
        <v>2641.75</v>
      </c>
      <c r="O2075" s="114"/>
      <c r="P2075" s="103"/>
    </row>
    <row r="2076" spans="1:16" x14ac:dyDescent="0.2">
      <c r="A2076" s="493"/>
      <c r="B2076" s="250"/>
      <c r="C2076" s="250"/>
      <c r="D2076" s="250"/>
      <c r="E2076" s="250"/>
      <c r="F2076" s="250"/>
      <c r="G2076" s="249"/>
      <c r="H2076" s="248"/>
      <c r="I2076" s="247"/>
      <c r="J2076" s="246" t="s">
        <v>65</v>
      </c>
      <c r="K2076" s="132"/>
      <c r="L2076" s="132"/>
      <c r="M2076" s="262"/>
      <c r="O2076" s="114"/>
      <c r="P2076" s="103"/>
    </row>
    <row r="2077" spans="1:16" ht="23.25" thickBot="1" x14ac:dyDescent="0.25">
      <c r="A2077" s="494"/>
      <c r="B2077" s="261" t="s">
        <v>710</v>
      </c>
      <c r="C2077" s="260" t="s">
        <v>5871</v>
      </c>
      <c r="D2077" s="243">
        <v>43259</v>
      </c>
      <c r="E2077" s="242" t="s">
        <v>40</v>
      </c>
      <c r="F2077" s="241" t="s">
        <v>7438</v>
      </c>
      <c r="G2077" s="240"/>
      <c r="H2077" s="239"/>
      <c r="I2077" s="238"/>
      <c r="J2077" s="136" t="s">
        <v>5919</v>
      </c>
      <c r="K2077" s="259"/>
      <c r="L2077" s="137"/>
      <c r="M2077" s="258"/>
      <c r="O2077" s="114"/>
      <c r="P2077" s="103"/>
    </row>
    <row r="2078" spans="1:16" ht="22.5" x14ac:dyDescent="0.2">
      <c r="A2078" s="492">
        <v>413</v>
      </c>
      <c r="B2078" s="194" t="s">
        <v>23</v>
      </c>
      <c r="C2078" s="194" t="s">
        <v>24</v>
      </c>
      <c r="D2078" s="194" t="s">
        <v>25</v>
      </c>
      <c r="E2078" s="463" t="s">
        <v>26</v>
      </c>
      <c r="F2078" s="463"/>
      <c r="G2078" s="463" t="s">
        <v>18</v>
      </c>
      <c r="H2078" s="464"/>
      <c r="I2078" s="195"/>
      <c r="J2078" s="265"/>
      <c r="K2078" s="265"/>
      <c r="L2078" s="265"/>
      <c r="M2078" s="264"/>
      <c r="O2078" s="114"/>
      <c r="P2078" s="103"/>
    </row>
    <row r="2079" spans="1:16" ht="101.25" x14ac:dyDescent="0.2">
      <c r="A2079" s="493"/>
      <c r="B2079" s="124" t="s">
        <v>7445</v>
      </c>
      <c r="C2079" s="124" t="s">
        <v>7444</v>
      </c>
      <c r="D2079" s="257">
        <v>43255</v>
      </c>
      <c r="E2079" s="256"/>
      <c r="F2079" s="255" t="s">
        <v>6460</v>
      </c>
      <c r="G2079" s="427" t="s">
        <v>7443</v>
      </c>
      <c r="H2079" s="428"/>
      <c r="I2079" s="429"/>
      <c r="J2079" s="254" t="s">
        <v>109</v>
      </c>
      <c r="K2079" s="129"/>
      <c r="L2079" s="121" t="s">
        <v>9</v>
      </c>
      <c r="M2079" s="263">
        <v>592</v>
      </c>
      <c r="O2079" s="114"/>
      <c r="P2079" s="103"/>
    </row>
    <row r="2080" spans="1:16" ht="33.75" x14ac:dyDescent="0.2">
      <c r="A2080" s="493"/>
      <c r="B2080" s="250" t="s">
        <v>33</v>
      </c>
      <c r="C2080" s="250" t="s">
        <v>34</v>
      </c>
      <c r="D2080" s="250" t="s">
        <v>35</v>
      </c>
      <c r="E2080" s="495" t="s">
        <v>36</v>
      </c>
      <c r="F2080" s="495"/>
      <c r="G2080" s="496"/>
      <c r="H2080" s="497"/>
      <c r="I2080" s="498"/>
      <c r="J2080" s="131" t="s">
        <v>110</v>
      </c>
      <c r="K2080" s="121"/>
      <c r="L2080" s="132" t="s">
        <v>9</v>
      </c>
      <c r="M2080" s="235">
        <v>235.96</v>
      </c>
      <c r="O2080" s="114"/>
      <c r="P2080" s="103"/>
    </row>
    <row r="2081" spans="1:16" x14ac:dyDescent="0.2">
      <c r="A2081" s="493"/>
      <c r="B2081" s="250"/>
      <c r="C2081" s="250"/>
      <c r="D2081" s="250"/>
      <c r="E2081" s="250"/>
      <c r="F2081" s="250"/>
      <c r="G2081" s="249"/>
      <c r="H2081" s="248"/>
      <c r="I2081" s="247"/>
      <c r="J2081" s="246" t="s">
        <v>65</v>
      </c>
      <c r="K2081" s="132"/>
      <c r="L2081" s="132"/>
      <c r="M2081" s="262"/>
      <c r="O2081" s="114"/>
      <c r="P2081" s="103"/>
    </row>
    <row r="2082" spans="1:16" ht="23.25" thickBot="1" x14ac:dyDescent="0.25">
      <c r="A2082" s="494"/>
      <c r="B2082" s="261" t="s">
        <v>8628</v>
      </c>
      <c r="C2082" s="260" t="s">
        <v>7443</v>
      </c>
      <c r="D2082" s="243">
        <v>43259</v>
      </c>
      <c r="E2082" s="242" t="s">
        <v>40</v>
      </c>
      <c r="F2082" s="241" t="s">
        <v>7438</v>
      </c>
      <c r="G2082" s="240"/>
      <c r="H2082" s="239"/>
      <c r="I2082" s="238"/>
      <c r="J2082" s="136" t="s">
        <v>5919</v>
      </c>
      <c r="K2082" s="259"/>
      <c r="L2082" s="137" t="s">
        <v>9</v>
      </c>
      <c r="M2082" s="258">
        <v>195.05</v>
      </c>
      <c r="O2082" s="114"/>
      <c r="P2082" s="103"/>
    </row>
    <row r="2083" spans="1:16" ht="22.5" x14ac:dyDescent="0.2">
      <c r="A2083" s="492">
        <v>414</v>
      </c>
      <c r="B2083" s="194" t="s">
        <v>23</v>
      </c>
      <c r="C2083" s="194" t="s">
        <v>24</v>
      </c>
      <c r="D2083" s="194" t="s">
        <v>25</v>
      </c>
      <c r="E2083" s="463" t="s">
        <v>26</v>
      </c>
      <c r="F2083" s="463"/>
      <c r="G2083" s="463" t="s">
        <v>18</v>
      </c>
      <c r="H2083" s="464"/>
      <c r="I2083" s="195"/>
      <c r="J2083" s="265"/>
      <c r="K2083" s="265"/>
      <c r="L2083" s="265"/>
      <c r="M2083" s="264"/>
      <c r="O2083" s="114"/>
      <c r="P2083" s="103"/>
    </row>
    <row r="2084" spans="1:16" ht="157.5" x14ac:dyDescent="0.2">
      <c r="A2084" s="493"/>
      <c r="B2084" s="124" t="s">
        <v>7067</v>
      </c>
      <c r="C2084" s="124" t="s">
        <v>7442</v>
      </c>
      <c r="D2084" s="257">
        <v>43255</v>
      </c>
      <c r="E2084" s="256"/>
      <c r="F2084" s="255" t="s">
        <v>7037</v>
      </c>
      <c r="G2084" s="427" t="s">
        <v>7036</v>
      </c>
      <c r="H2084" s="428"/>
      <c r="I2084" s="429"/>
      <c r="J2084" s="254" t="s">
        <v>109</v>
      </c>
      <c r="K2084" s="129"/>
      <c r="L2084" s="121"/>
      <c r="M2084" s="263"/>
      <c r="O2084" s="114"/>
      <c r="P2084" s="103"/>
    </row>
    <row r="2085" spans="1:16" ht="33.75" x14ac:dyDescent="0.2">
      <c r="A2085" s="493"/>
      <c r="B2085" s="250" t="s">
        <v>33</v>
      </c>
      <c r="C2085" s="250" t="s">
        <v>34</v>
      </c>
      <c r="D2085" s="250" t="s">
        <v>35</v>
      </c>
      <c r="E2085" s="495" t="s">
        <v>36</v>
      </c>
      <c r="F2085" s="495"/>
      <c r="G2085" s="496"/>
      <c r="H2085" s="497"/>
      <c r="I2085" s="498"/>
      <c r="J2085" s="131" t="s">
        <v>110</v>
      </c>
      <c r="K2085" s="121"/>
      <c r="L2085" s="132"/>
      <c r="M2085" s="235"/>
      <c r="O2085" s="114"/>
      <c r="P2085" s="103"/>
    </row>
    <row r="2086" spans="1:16" x14ac:dyDescent="0.2">
      <c r="A2086" s="493"/>
      <c r="B2086" s="250"/>
      <c r="C2086" s="250"/>
      <c r="D2086" s="250"/>
      <c r="E2086" s="250"/>
      <c r="F2086" s="250"/>
      <c r="G2086" s="249"/>
      <c r="H2086" s="248"/>
      <c r="I2086" s="247"/>
      <c r="J2086" s="246" t="s">
        <v>65</v>
      </c>
      <c r="K2086" s="132"/>
      <c r="L2086" s="132"/>
      <c r="M2086" s="262"/>
      <c r="O2086" s="114"/>
      <c r="P2086" s="103"/>
    </row>
    <row r="2087" spans="1:16" ht="23.25" thickBot="1" x14ac:dyDescent="0.25">
      <c r="A2087" s="494"/>
      <c r="B2087" s="261" t="s">
        <v>8638</v>
      </c>
      <c r="C2087" s="260" t="s">
        <v>7036</v>
      </c>
      <c r="D2087" s="243">
        <v>43255</v>
      </c>
      <c r="E2087" s="242" t="s">
        <v>40</v>
      </c>
      <c r="F2087" s="241" t="s">
        <v>7441</v>
      </c>
      <c r="G2087" s="240"/>
      <c r="H2087" s="239"/>
      <c r="I2087" s="238"/>
      <c r="J2087" s="136" t="s">
        <v>5919</v>
      </c>
      <c r="K2087" s="259"/>
      <c r="L2087" s="137" t="s">
        <v>9</v>
      </c>
      <c r="M2087" s="258">
        <v>99.56</v>
      </c>
      <c r="O2087" s="114"/>
      <c r="P2087" s="103"/>
    </row>
    <row r="2088" spans="1:16" ht="22.5" x14ac:dyDescent="0.2">
      <c r="A2088" s="492">
        <v>415</v>
      </c>
      <c r="B2088" s="194" t="s">
        <v>23</v>
      </c>
      <c r="C2088" s="194" t="s">
        <v>24</v>
      </c>
      <c r="D2088" s="194" t="s">
        <v>25</v>
      </c>
      <c r="E2088" s="463" t="s">
        <v>26</v>
      </c>
      <c r="F2088" s="463"/>
      <c r="G2088" s="463" t="s">
        <v>18</v>
      </c>
      <c r="H2088" s="464"/>
      <c r="I2088" s="195"/>
      <c r="J2088" s="265"/>
      <c r="K2088" s="265"/>
      <c r="L2088" s="265"/>
      <c r="M2088" s="264"/>
      <c r="O2088" s="114"/>
      <c r="P2088" s="103"/>
    </row>
    <row r="2089" spans="1:16" ht="90" x14ac:dyDescent="0.2">
      <c r="A2089" s="493"/>
      <c r="B2089" s="124" t="s">
        <v>7440</v>
      </c>
      <c r="C2089" s="124" t="s">
        <v>7439</v>
      </c>
      <c r="D2089" s="257">
        <v>43255</v>
      </c>
      <c r="E2089" s="256"/>
      <c r="F2089" s="255" t="s">
        <v>6065</v>
      </c>
      <c r="G2089" s="427" t="s">
        <v>5871</v>
      </c>
      <c r="H2089" s="428"/>
      <c r="I2089" s="429"/>
      <c r="J2089" s="254" t="s">
        <v>109</v>
      </c>
      <c r="K2089" s="129"/>
      <c r="L2089" s="121" t="s">
        <v>9</v>
      </c>
      <c r="M2089" s="263">
        <v>954</v>
      </c>
      <c r="O2089" s="114"/>
      <c r="P2089" s="103"/>
    </row>
    <row r="2090" spans="1:16" ht="33.75" x14ac:dyDescent="0.2">
      <c r="A2090" s="493"/>
      <c r="B2090" s="250" t="s">
        <v>33</v>
      </c>
      <c r="C2090" s="250" t="s">
        <v>34</v>
      </c>
      <c r="D2090" s="250" t="s">
        <v>35</v>
      </c>
      <c r="E2090" s="495" t="s">
        <v>36</v>
      </c>
      <c r="F2090" s="495"/>
      <c r="G2090" s="496"/>
      <c r="H2090" s="497"/>
      <c r="I2090" s="498"/>
      <c r="J2090" s="131" t="s">
        <v>110</v>
      </c>
      <c r="K2090" s="121"/>
      <c r="L2090" s="132" t="s">
        <v>9</v>
      </c>
      <c r="M2090" s="235">
        <v>7220.26</v>
      </c>
      <c r="O2090" s="114"/>
      <c r="P2090" s="103"/>
    </row>
    <row r="2091" spans="1:16" x14ac:dyDescent="0.2">
      <c r="A2091" s="493"/>
      <c r="B2091" s="250"/>
      <c r="C2091" s="250"/>
      <c r="D2091" s="250"/>
      <c r="E2091" s="250"/>
      <c r="F2091" s="250"/>
      <c r="G2091" s="249"/>
      <c r="H2091" s="248"/>
      <c r="I2091" s="247"/>
      <c r="J2091" s="246" t="s">
        <v>65</v>
      </c>
      <c r="K2091" s="132"/>
      <c r="L2091" s="132" t="s">
        <v>9</v>
      </c>
      <c r="M2091" s="262">
        <v>492</v>
      </c>
      <c r="O2091" s="114"/>
      <c r="P2091" s="103"/>
    </row>
    <row r="2092" spans="1:16" ht="23.25" thickBot="1" x14ac:dyDescent="0.25">
      <c r="A2092" s="494"/>
      <c r="B2092" s="261" t="s">
        <v>8756</v>
      </c>
      <c r="C2092" s="260" t="s">
        <v>5871</v>
      </c>
      <c r="D2092" s="243">
        <v>43259</v>
      </c>
      <c r="E2092" s="242" t="s">
        <v>40</v>
      </c>
      <c r="F2092" s="241" t="s">
        <v>7438</v>
      </c>
      <c r="G2092" s="240"/>
      <c r="H2092" s="239"/>
      <c r="I2092" s="238"/>
      <c r="J2092" s="136" t="s">
        <v>5919</v>
      </c>
      <c r="K2092" s="259"/>
      <c r="L2092" s="137"/>
      <c r="M2092" s="258"/>
      <c r="O2092" s="114"/>
      <c r="P2092" s="103"/>
    </row>
    <row r="2093" spans="1:16" ht="22.5" x14ac:dyDescent="0.2">
      <c r="A2093" s="492">
        <v>416</v>
      </c>
      <c r="B2093" s="194" t="s">
        <v>23</v>
      </c>
      <c r="C2093" s="194" t="s">
        <v>24</v>
      </c>
      <c r="D2093" s="194" t="s">
        <v>25</v>
      </c>
      <c r="E2093" s="463" t="s">
        <v>26</v>
      </c>
      <c r="F2093" s="463"/>
      <c r="G2093" s="463" t="s">
        <v>18</v>
      </c>
      <c r="H2093" s="464"/>
      <c r="I2093" s="195"/>
      <c r="J2093" s="265"/>
      <c r="K2093" s="265"/>
      <c r="L2093" s="265"/>
      <c r="M2093" s="264"/>
      <c r="O2093" s="114"/>
      <c r="P2093" s="103"/>
    </row>
    <row r="2094" spans="1:16" ht="67.5" x14ac:dyDescent="0.2">
      <c r="A2094" s="493"/>
      <c r="B2094" s="124" t="s">
        <v>7437</v>
      </c>
      <c r="C2094" s="124" t="s">
        <v>7436</v>
      </c>
      <c r="D2094" s="257">
        <v>43255</v>
      </c>
      <c r="E2094" s="256"/>
      <c r="F2094" s="255" t="s">
        <v>6013</v>
      </c>
      <c r="G2094" s="427" t="s">
        <v>7435</v>
      </c>
      <c r="H2094" s="428"/>
      <c r="I2094" s="429"/>
      <c r="J2094" s="254" t="s">
        <v>109</v>
      </c>
      <c r="K2094" s="129"/>
      <c r="L2094" s="121" t="s">
        <v>9</v>
      </c>
      <c r="M2094" s="263">
        <v>759</v>
      </c>
      <c r="O2094" s="114"/>
      <c r="P2094" s="103"/>
    </row>
    <row r="2095" spans="1:16" ht="33.75" x14ac:dyDescent="0.2">
      <c r="A2095" s="493"/>
      <c r="B2095" s="250" t="s">
        <v>33</v>
      </c>
      <c r="C2095" s="250" t="s">
        <v>34</v>
      </c>
      <c r="D2095" s="250" t="s">
        <v>35</v>
      </c>
      <c r="E2095" s="495" t="s">
        <v>36</v>
      </c>
      <c r="F2095" s="495"/>
      <c r="G2095" s="496"/>
      <c r="H2095" s="497"/>
      <c r="I2095" s="498"/>
      <c r="J2095" s="131" t="s">
        <v>110</v>
      </c>
      <c r="K2095" s="121"/>
      <c r="L2095" s="132" t="s">
        <v>9</v>
      </c>
      <c r="M2095" s="235">
        <v>728.28</v>
      </c>
      <c r="O2095" s="114"/>
      <c r="P2095" s="103"/>
    </row>
    <row r="2096" spans="1:16" x14ac:dyDescent="0.2">
      <c r="A2096" s="493"/>
      <c r="B2096" s="250"/>
      <c r="C2096" s="250"/>
      <c r="D2096" s="250"/>
      <c r="E2096" s="250"/>
      <c r="F2096" s="250"/>
      <c r="G2096" s="249"/>
      <c r="H2096" s="248"/>
      <c r="I2096" s="247"/>
      <c r="J2096" s="246" t="s">
        <v>65</v>
      </c>
      <c r="K2096" s="132"/>
      <c r="L2096" s="132"/>
      <c r="M2096" s="262"/>
      <c r="O2096" s="114"/>
      <c r="P2096" s="103"/>
    </row>
    <row r="2097" spans="1:16" ht="23.25" thickBot="1" x14ac:dyDescent="0.25">
      <c r="A2097" s="494"/>
      <c r="B2097" s="261" t="s">
        <v>8757</v>
      </c>
      <c r="C2097" s="260" t="s">
        <v>7435</v>
      </c>
      <c r="D2097" s="243">
        <v>43258</v>
      </c>
      <c r="E2097" s="242" t="s">
        <v>40</v>
      </c>
      <c r="F2097" s="241" t="s">
        <v>7434</v>
      </c>
      <c r="G2097" s="240"/>
      <c r="H2097" s="239"/>
      <c r="I2097" s="238"/>
      <c r="J2097" s="136" t="s">
        <v>5919</v>
      </c>
      <c r="K2097" s="259"/>
      <c r="L2097" s="137" t="s">
        <v>9</v>
      </c>
      <c r="M2097" s="258">
        <v>128</v>
      </c>
      <c r="O2097" s="114"/>
      <c r="P2097" s="103"/>
    </row>
    <row r="2098" spans="1:16" ht="22.5" x14ac:dyDescent="0.2">
      <c r="A2098" s="492">
        <v>417</v>
      </c>
      <c r="B2098" s="194" t="s">
        <v>23</v>
      </c>
      <c r="C2098" s="194" t="s">
        <v>24</v>
      </c>
      <c r="D2098" s="194" t="s">
        <v>25</v>
      </c>
      <c r="E2098" s="463" t="s">
        <v>26</v>
      </c>
      <c r="F2098" s="463"/>
      <c r="G2098" s="463" t="s">
        <v>18</v>
      </c>
      <c r="H2098" s="464"/>
      <c r="I2098" s="195"/>
      <c r="J2098" s="265"/>
      <c r="K2098" s="265"/>
      <c r="L2098" s="265"/>
      <c r="M2098" s="264"/>
      <c r="O2098" s="114"/>
      <c r="P2098" s="103"/>
    </row>
    <row r="2099" spans="1:16" ht="225" x14ac:dyDescent="0.2">
      <c r="A2099" s="493"/>
      <c r="B2099" s="124" t="s">
        <v>7433</v>
      </c>
      <c r="C2099" s="124" t="s">
        <v>7432</v>
      </c>
      <c r="D2099" s="257">
        <v>43255</v>
      </c>
      <c r="E2099" s="256"/>
      <c r="F2099" s="255" t="s">
        <v>6899</v>
      </c>
      <c r="G2099" s="427" t="s">
        <v>7431</v>
      </c>
      <c r="H2099" s="428"/>
      <c r="I2099" s="429"/>
      <c r="J2099" s="254" t="s">
        <v>109</v>
      </c>
      <c r="K2099" s="129"/>
      <c r="L2099" s="121" t="s">
        <v>9</v>
      </c>
      <c r="M2099" s="263">
        <v>10070.25</v>
      </c>
      <c r="O2099" s="114"/>
      <c r="P2099" s="103"/>
    </row>
    <row r="2100" spans="1:16" ht="33.75" x14ac:dyDescent="0.2">
      <c r="A2100" s="493"/>
      <c r="B2100" s="250" t="s">
        <v>33</v>
      </c>
      <c r="C2100" s="250" t="s">
        <v>34</v>
      </c>
      <c r="D2100" s="250" t="s">
        <v>35</v>
      </c>
      <c r="E2100" s="495" t="s">
        <v>36</v>
      </c>
      <c r="F2100" s="495"/>
      <c r="G2100" s="496"/>
      <c r="H2100" s="497"/>
      <c r="I2100" s="498"/>
      <c r="J2100" s="131" t="s">
        <v>110</v>
      </c>
      <c r="K2100" s="121"/>
      <c r="L2100" s="132" t="s">
        <v>9</v>
      </c>
      <c r="M2100" s="235">
        <v>7969.3499999999995</v>
      </c>
      <c r="O2100" s="114"/>
      <c r="P2100" s="103"/>
    </row>
    <row r="2101" spans="1:16" x14ac:dyDescent="0.2">
      <c r="A2101" s="493"/>
      <c r="B2101" s="250"/>
      <c r="C2101" s="250"/>
      <c r="D2101" s="250"/>
      <c r="E2101" s="250"/>
      <c r="F2101" s="250"/>
      <c r="G2101" s="249"/>
      <c r="H2101" s="248"/>
      <c r="I2101" s="247"/>
      <c r="J2101" s="246" t="s">
        <v>65</v>
      </c>
      <c r="K2101" s="132"/>
      <c r="L2101" s="132" t="s">
        <v>9</v>
      </c>
      <c r="M2101" s="262">
        <v>9021</v>
      </c>
      <c r="O2101" s="114"/>
      <c r="P2101" s="103"/>
    </row>
    <row r="2102" spans="1:16" ht="23.25" thickBot="1" x14ac:dyDescent="0.25">
      <c r="A2102" s="494"/>
      <c r="B2102" s="261" t="s">
        <v>8640</v>
      </c>
      <c r="C2102" s="260" t="s">
        <v>7431</v>
      </c>
      <c r="D2102" s="243">
        <v>43295</v>
      </c>
      <c r="E2102" s="242" t="s">
        <v>40</v>
      </c>
      <c r="F2102" s="241" t="s">
        <v>7430</v>
      </c>
      <c r="G2102" s="240"/>
      <c r="H2102" s="239"/>
      <c r="I2102" s="238"/>
      <c r="J2102" s="136" t="s">
        <v>5919</v>
      </c>
      <c r="K2102" s="259"/>
      <c r="L2102" s="137"/>
      <c r="M2102" s="258"/>
      <c r="O2102" s="114"/>
      <c r="P2102" s="103"/>
    </row>
    <row r="2103" spans="1:16" ht="22.5" x14ac:dyDescent="0.2">
      <c r="A2103" s="492">
        <v>418</v>
      </c>
      <c r="B2103" s="194" t="s">
        <v>23</v>
      </c>
      <c r="C2103" s="194" t="s">
        <v>24</v>
      </c>
      <c r="D2103" s="194" t="s">
        <v>25</v>
      </c>
      <c r="E2103" s="463" t="s">
        <v>26</v>
      </c>
      <c r="F2103" s="463"/>
      <c r="G2103" s="463" t="s">
        <v>18</v>
      </c>
      <c r="H2103" s="464"/>
      <c r="I2103" s="195"/>
      <c r="J2103" s="265"/>
      <c r="K2103" s="265"/>
      <c r="L2103" s="265"/>
      <c r="M2103" s="264"/>
      <c r="O2103" s="114"/>
      <c r="P2103" s="103"/>
    </row>
    <row r="2104" spans="1:16" ht="33.75" x14ac:dyDescent="0.2">
      <c r="A2104" s="493"/>
      <c r="B2104" s="124" t="s">
        <v>7429</v>
      </c>
      <c r="C2104" s="124" t="s">
        <v>7428</v>
      </c>
      <c r="D2104" s="257">
        <v>43255</v>
      </c>
      <c r="E2104" s="256"/>
      <c r="F2104" s="255" t="s">
        <v>6065</v>
      </c>
      <c r="G2104" s="427" t="s">
        <v>5871</v>
      </c>
      <c r="H2104" s="428"/>
      <c r="I2104" s="429"/>
      <c r="J2104" s="254" t="s">
        <v>109</v>
      </c>
      <c r="K2104" s="129"/>
      <c r="L2104" s="121" t="s">
        <v>9</v>
      </c>
      <c r="M2104" s="263">
        <v>318</v>
      </c>
      <c r="O2104" s="114"/>
      <c r="P2104" s="103"/>
    </row>
    <row r="2105" spans="1:16" ht="33.75" x14ac:dyDescent="0.2">
      <c r="A2105" s="493"/>
      <c r="B2105" s="250" t="s">
        <v>33</v>
      </c>
      <c r="C2105" s="250" t="s">
        <v>34</v>
      </c>
      <c r="D2105" s="250" t="s">
        <v>35</v>
      </c>
      <c r="E2105" s="495" t="s">
        <v>36</v>
      </c>
      <c r="F2105" s="495"/>
      <c r="G2105" s="496"/>
      <c r="H2105" s="497"/>
      <c r="I2105" s="498"/>
      <c r="J2105" s="131" t="s">
        <v>110</v>
      </c>
      <c r="K2105" s="121"/>
      <c r="L2105" s="132" t="s">
        <v>9</v>
      </c>
      <c r="M2105" s="235">
        <v>2788.57</v>
      </c>
      <c r="O2105" s="114"/>
      <c r="P2105" s="103"/>
    </row>
    <row r="2106" spans="1:16" x14ac:dyDescent="0.2">
      <c r="A2106" s="493"/>
      <c r="B2106" s="250"/>
      <c r="C2106" s="250"/>
      <c r="D2106" s="250"/>
      <c r="E2106" s="250"/>
      <c r="F2106" s="250"/>
      <c r="G2106" s="249"/>
      <c r="H2106" s="248"/>
      <c r="I2106" s="247"/>
      <c r="J2106" s="246" t="s">
        <v>65</v>
      </c>
      <c r="K2106" s="132"/>
      <c r="L2106" s="132" t="s">
        <v>9</v>
      </c>
      <c r="M2106" s="262">
        <v>410</v>
      </c>
      <c r="O2106" s="114"/>
      <c r="P2106" s="103"/>
    </row>
    <row r="2107" spans="1:16" ht="23.25" thickBot="1" x14ac:dyDescent="0.25">
      <c r="A2107" s="494"/>
      <c r="B2107" s="261" t="s">
        <v>66</v>
      </c>
      <c r="C2107" s="260" t="s">
        <v>5871</v>
      </c>
      <c r="D2107" s="243">
        <v>43257</v>
      </c>
      <c r="E2107" s="242" t="s">
        <v>40</v>
      </c>
      <c r="F2107" s="241" t="s">
        <v>7427</v>
      </c>
      <c r="G2107" s="240"/>
      <c r="H2107" s="239"/>
      <c r="I2107" s="238"/>
      <c r="J2107" s="136" t="s">
        <v>5919</v>
      </c>
      <c r="K2107" s="259"/>
      <c r="L2107" s="137"/>
      <c r="M2107" s="258"/>
      <c r="O2107" s="114"/>
      <c r="P2107" s="103"/>
    </row>
    <row r="2108" spans="1:16" ht="22.5" x14ac:dyDescent="0.2">
      <c r="A2108" s="492">
        <v>419</v>
      </c>
      <c r="B2108" s="194" t="s">
        <v>23</v>
      </c>
      <c r="C2108" s="194" t="s">
        <v>24</v>
      </c>
      <c r="D2108" s="194" t="s">
        <v>25</v>
      </c>
      <c r="E2108" s="463" t="s">
        <v>26</v>
      </c>
      <c r="F2108" s="463"/>
      <c r="G2108" s="463" t="s">
        <v>18</v>
      </c>
      <c r="H2108" s="464"/>
      <c r="I2108" s="195"/>
      <c r="J2108" s="265"/>
      <c r="K2108" s="265"/>
      <c r="L2108" s="265"/>
      <c r="M2108" s="264"/>
      <c r="O2108" s="114"/>
      <c r="P2108" s="103"/>
    </row>
    <row r="2109" spans="1:16" ht="22.5" x14ac:dyDescent="0.2">
      <c r="A2109" s="493"/>
      <c r="B2109" s="124" t="s">
        <v>7426</v>
      </c>
      <c r="C2109" s="124" t="s">
        <v>7425</v>
      </c>
      <c r="D2109" s="257">
        <v>43255</v>
      </c>
      <c r="E2109" s="256"/>
      <c r="F2109" s="255" t="s">
        <v>6147</v>
      </c>
      <c r="G2109" s="427" t="s">
        <v>6545</v>
      </c>
      <c r="H2109" s="428"/>
      <c r="I2109" s="429"/>
      <c r="J2109" s="254" t="s">
        <v>109</v>
      </c>
      <c r="K2109" s="129"/>
      <c r="L2109" s="121" t="s">
        <v>9</v>
      </c>
      <c r="M2109" s="263">
        <v>1656</v>
      </c>
      <c r="O2109" s="114"/>
      <c r="P2109" s="103"/>
    </row>
    <row r="2110" spans="1:16" ht="33.75" x14ac:dyDescent="0.2">
      <c r="A2110" s="493"/>
      <c r="B2110" s="250" t="s">
        <v>33</v>
      </c>
      <c r="C2110" s="250" t="s">
        <v>34</v>
      </c>
      <c r="D2110" s="250" t="s">
        <v>35</v>
      </c>
      <c r="E2110" s="495" t="s">
        <v>36</v>
      </c>
      <c r="F2110" s="495"/>
      <c r="G2110" s="496"/>
      <c r="H2110" s="497"/>
      <c r="I2110" s="498"/>
      <c r="J2110" s="131" t="s">
        <v>110</v>
      </c>
      <c r="K2110" s="121"/>
      <c r="L2110" s="132"/>
      <c r="M2110" s="235"/>
      <c r="O2110" s="114"/>
      <c r="P2110" s="103"/>
    </row>
    <row r="2111" spans="1:16" x14ac:dyDescent="0.2">
      <c r="A2111" s="493"/>
      <c r="B2111" s="250"/>
      <c r="C2111" s="250"/>
      <c r="D2111" s="250"/>
      <c r="E2111" s="250"/>
      <c r="F2111" s="250"/>
      <c r="G2111" s="249"/>
      <c r="H2111" s="248"/>
      <c r="I2111" s="247"/>
      <c r="J2111" s="246" t="s">
        <v>65</v>
      </c>
      <c r="K2111" s="132"/>
      <c r="L2111" s="132"/>
      <c r="M2111" s="262"/>
      <c r="O2111" s="114"/>
      <c r="P2111" s="103"/>
    </row>
    <row r="2112" spans="1:16" ht="23.25" thickBot="1" x14ac:dyDescent="0.25">
      <c r="A2112" s="494"/>
      <c r="B2112" s="261" t="s">
        <v>8758</v>
      </c>
      <c r="C2112" s="260" t="s">
        <v>6545</v>
      </c>
      <c r="D2112" s="243">
        <v>43266</v>
      </c>
      <c r="E2112" s="242" t="s">
        <v>40</v>
      </c>
      <c r="F2112" s="241" t="s">
        <v>7424</v>
      </c>
      <c r="G2112" s="240"/>
      <c r="H2112" s="239"/>
      <c r="I2112" s="238"/>
      <c r="J2112" s="136" t="s">
        <v>5919</v>
      </c>
      <c r="K2112" s="259"/>
      <c r="L2112" s="137" t="s">
        <v>9</v>
      </c>
      <c r="M2112" s="258">
        <v>984</v>
      </c>
      <c r="O2112" s="114"/>
      <c r="P2112" s="103"/>
    </row>
    <row r="2113" spans="1:16" ht="22.5" x14ac:dyDescent="0.2">
      <c r="A2113" s="492">
        <v>420</v>
      </c>
      <c r="B2113" s="194" t="s">
        <v>23</v>
      </c>
      <c r="C2113" s="194" t="s">
        <v>24</v>
      </c>
      <c r="D2113" s="194" t="s">
        <v>25</v>
      </c>
      <c r="E2113" s="463" t="s">
        <v>26</v>
      </c>
      <c r="F2113" s="463"/>
      <c r="G2113" s="463" t="s">
        <v>18</v>
      </c>
      <c r="H2113" s="464"/>
      <c r="I2113" s="195"/>
      <c r="J2113" s="265"/>
      <c r="K2113" s="265"/>
      <c r="L2113" s="265"/>
      <c r="M2113" s="264"/>
      <c r="O2113" s="114"/>
      <c r="P2113" s="103"/>
    </row>
    <row r="2114" spans="1:16" ht="67.5" x14ac:dyDescent="0.2">
      <c r="A2114" s="493"/>
      <c r="B2114" s="124" t="s">
        <v>7047</v>
      </c>
      <c r="C2114" s="124" t="s">
        <v>7423</v>
      </c>
      <c r="D2114" s="257">
        <v>43256</v>
      </c>
      <c r="E2114" s="256"/>
      <c r="F2114" s="255" t="s">
        <v>5899</v>
      </c>
      <c r="G2114" s="427" t="s">
        <v>7045</v>
      </c>
      <c r="H2114" s="428"/>
      <c r="I2114" s="429"/>
      <c r="J2114" s="254" t="s">
        <v>109</v>
      </c>
      <c r="K2114" s="129"/>
      <c r="L2114" s="121" t="s">
        <v>9</v>
      </c>
      <c r="M2114" s="263">
        <v>276</v>
      </c>
      <c r="O2114" s="114"/>
      <c r="P2114" s="103"/>
    </row>
    <row r="2115" spans="1:16" ht="33.75" x14ac:dyDescent="0.2">
      <c r="A2115" s="493"/>
      <c r="B2115" s="250" t="s">
        <v>33</v>
      </c>
      <c r="C2115" s="250" t="s">
        <v>34</v>
      </c>
      <c r="D2115" s="250" t="s">
        <v>35</v>
      </c>
      <c r="E2115" s="495" t="s">
        <v>36</v>
      </c>
      <c r="F2115" s="495"/>
      <c r="G2115" s="496"/>
      <c r="H2115" s="497"/>
      <c r="I2115" s="498"/>
      <c r="J2115" s="131" t="s">
        <v>110</v>
      </c>
      <c r="K2115" s="121"/>
      <c r="L2115" s="132"/>
      <c r="M2115" s="235"/>
      <c r="O2115" s="114"/>
      <c r="P2115" s="103"/>
    </row>
    <row r="2116" spans="1:16" x14ac:dyDescent="0.2">
      <c r="A2116" s="493"/>
      <c r="B2116" s="250"/>
      <c r="C2116" s="250"/>
      <c r="D2116" s="250"/>
      <c r="E2116" s="250"/>
      <c r="F2116" s="250"/>
      <c r="G2116" s="249"/>
      <c r="H2116" s="248"/>
      <c r="I2116" s="247"/>
      <c r="J2116" s="246" t="s">
        <v>65</v>
      </c>
      <c r="K2116" s="132"/>
      <c r="L2116" s="132"/>
      <c r="M2116" s="262"/>
      <c r="O2116" s="114"/>
      <c r="P2116" s="103"/>
    </row>
    <row r="2117" spans="1:16" ht="23.25" thickBot="1" x14ac:dyDescent="0.25">
      <c r="A2117" s="494"/>
      <c r="B2117" s="261" t="s">
        <v>8635</v>
      </c>
      <c r="C2117" s="260" t="s">
        <v>7045</v>
      </c>
      <c r="D2117" s="243">
        <v>43257</v>
      </c>
      <c r="E2117" s="242" t="s">
        <v>40</v>
      </c>
      <c r="F2117" s="241" t="s">
        <v>7413</v>
      </c>
      <c r="G2117" s="240"/>
      <c r="H2117" s="239"/>
      <c r="I2117" s="238"/>
      <c r="J2117" s="136" t="s">
        <v>5919</v>
      </c>
      <c r="K2117" s="259"/>
      <c r="L2117" s="137"/>
      <c r="M2117" s="258"/>
      <c r="O2117" s="114"/>
      <c r="P2117" s="103"/>
    </row>
    <row r="2118" spans="1:16" ht="22.5" x14ac:dyDescent="0.2">
      <c r="A2118" s="492">
        <v>421</v>
      </c>
      <c r="B2118" s="194" t="s">
        <v>23</v>
      </c>
      <c r="C2118" s="194" t="s">
        <v>24</v>
      </c>
      <c r="D2118" s="194" t="s">
        <v>25</v>
      </c>
      <c r="E2118" s="463" t="s">
        <v>26</v>
      </c>
      <c r="F2118" s="463"/>
      <c r="G2118" s="463" t="s">
        <v>18</v>
      </c>
      <c r="H2118" s="464"/>
      <c r="I2118" s="195"/>
      <c r="J2118" s="265"/>
      <c r="K2118" s="265"/>
      <c r="L2118" s="265"/>
      <c r="M2118" s="264"/>
      <c r="O2118" s="114"/>
      <c r="P2118" s="103"/>
    </row>
    <row r="2119" spans="1:16" ht="45" x14ac:dyDescent="0.2">
      <c r="A2119" s="493"/>
      <c r="B2119" s="124" t="s">
        <v>7422</v>
      </c>
      <c r="C2119" s="124" t="s">
        <v>7421</v>
      </c>
      <c r="D2119" s="257">
        <v>43256</v>
      </c>
      <c r="E2119" s="256"/>
      <c r="F2119" s="255" t="s">
        <v>6013</v>
      </c>
      <c r="G2119" s="427" t="s">
        <v>7420</v>
      </c>
      <c r="H2119" s="428"/>
      <c r="I2119" s="429"/>
      <c r="J2119" s="254" t="s">
        <v>109</v>
      </c>
      <c r="K2119" s="129"/>
      <c r="L2119" s="121" t="s">
        <v>9</v>
      </c>
      <c r="M2119" s="263">
        <v>253</v>
      </c>
      <c r="O2119" s="114"/>
      <c r="P2119" s="103"/>
    </row>
    <row r="2120" spans="1:16" ht="33.75" x14ac:dyDescent="0.2">
      <c r="A2120" s="493"/>
      <c r="B2120" s="250" t="s">
        <v>33</v>
      </c>
      <c r="C2120" s="250" t="s">
        <v>34</v>
      </c>
      <c r="D2120" s="250" t="s">
        <v>35</v>
      </c>
      <c r="E2120" s="495" t="s">
        <v>36</v>
      </c>
      <c r="F2120" s="495"/>
      <c r="G2120" s="496"/>
      <c r="H2120" s="497"/>
      <c r="I2120" s="498"/>
      <c r="J2120" s="131" t="s">
        <v>110</v>
      </c>
      <c r="K2120" s="121"/>
      <c r="L2120" s="132" t="s">
        <v>9</v>
      </c>
      <c r="M2120" s="235">
        <v>484.43</v>
      </c>
      <c r="O2120" s="114"/>
      <c r="P2120" s="103"/>
    </row>
    <row r="2121" spans="1:16" x14ac:dyDescent="0.2">
      <c r="A2121" s="493"/>
      <c r="B2121" s="250"/>
      <c r="C2121" s="250"/>
      <c r="D2121" s="250"/>
      <c r="E2121" s="250"/>
      <c r="F2121" s="250"/>
      <c r="G2121" s="249"/>
      <c r="H2121" s="248"/>
      <c r="I2121" s="247"/>
      <c r="J2121" s="246" t="s">
        <v>65</v>
      </c>
      <c r="K2121" s="132"/>
      <c r="L2121" s="132" t="s">
        <v>9</v>
      </c>
      <c r="M2121" s="262">
        <v>51.75</v>
      </c>
      <c r="O2121" s="114"/>
      <c r="P2121" s="103"/>
    </row>
    <row r="2122" spans="1:16" ht="23.25" thickBot="1" x14ac:dyDescent="0.25">
      <c r="A2122" s="494"/>
      <c r="B2122" s="261" t="s">
        <v>1827</v>
      </c>
      <c r="C2122" s="260" t="s">
        <v>7420</v>
      </c>
      <c r="D2122" s="243">
        <v>43257</v>
      </c>
      <c r="E2122" s="242" t="s">
        <v>40</v>
      </c>
      <c r="F2122" s="241" t="s">
        <v>7413</v>
      </c>
      <c r="G2122" s="240"/>
      <c r="H2122" s="239"/>
      <c r="I2122" s="238"/>
      <c r="J2122" s="136" t="s">
        <v>5919</v>
      </c>
      <c r="K2122" s="259"/>
      <c r="L2122" s="137"/>
      <c r="M2122" s="258"/>
      <c r="O2122" s="114"/>
      <c r="P2122" s="103"/>
    </row>
    <row r="2123" spans="1:16" ht="22.5" x14ac:dyDescent="0.2">
      <c r="A2123" s="492">
        <v>422</v>
      </c>
      <c r="B2123" s="194" t="s">
        <v>23</v>
      </c>
      <c r="C2123" s="194" t="s">
        <v>24</v>
      </c>
      <c r="D2123" s="194" t="s">
        <v>25</v>
      </c>
      <c r="E2123" s="463" t="s">
        <v>26</v>
      </c>
      <c r="F2123" s="463"/>
      <c r="G2123" s="463" t="s">
        <v>18</v>
      </c>
      <c r="H2123" s="464"/>
      <c r="I2123" s="195"/>
      <c r="J2123" s="265"/>
      <c r="K2123" s="265"/>
      <c r="L2123" s="265"/>
      <c r="M2123" s="264"/>
      <c r="O2123" s="114"/>
      <c r="P2123" s="103"/>
    </row>
    <row r="2124" spans="1:16" ht="101.25" x14ac:dyDescent="0.2">
      <c r="A2124" s="493"/>
      <c r="B2124" s="124" t="s">
        <v>7327</v>
      </c>
      <c r="C2124" s="124" t="s">
        <v>7419</v>
      </c>
      <c r="D2124" s="257">
        <v>43256</v>
      </c>
      <c r="E2124" s="256"/>
      <c r="F2124" s="255" t="s">
        <v>7418</v>
      </c>
      <c r="G2124" s="427" t="s">
        <v>7325</v>
      </c>
      <c r="H2124" s="428"/>
      <c r="I2124" s="429"/>
      <c r="J2124" s="254" t="s">
        <v>109</v>
      </c>
      <c r="K2124" s="129"/>
      <c r="L2124" s="121"/>
      <c r="M2124" s="263"/>
      <c r="O2124" s="114"/>
      <c r="P2124" s="103"/>
    </row>
    <row r="2125" spans="1:16" ht="33.75" x14ac:dyDescent="0.2">
      <c r="A2125" s="493"/>
      <c r="B2125" s="250" t="s">
        <v>33</v>
      </c>
      <c r="C2125" s="250" t="s">
        <v>34</v>
      </c>
      <c r="D2125" s="250" t="s">
        <v>35</v>
      </c>
      <c r="E2125" s="495" t="s">
        <v>36</v>
      </c>
      <c r="F2125" s="495"/>
      <c r="G2125" s="496"/>
      <c r="H2125" s="497"/>
      <c r="I2125" s="498"/>
      <c r="J2125" s="131" t="s">
        <v>110</v>
      </c>
      <c r="K2125" s="121"/>
      <c r="L2125" s="132"/>
      <c r="M2125" s="235"/>
      <c r="O2125" s="114"/>
      <c r="P2125" s="103"/>
    </row>
    <row r="2126" spans="1:16" x14ac:dyDescent="0.2">
      <c r="A2126" s="493"/>
      <c r="B2126" s="250"/>
      <c r="C2126" s="250"/>
      <c r="D2126" s="250"/>
      <c r="E2126" s="250"/>
      <c r="F2126" s="250"/>
      <c r="G2126" s="249"/>
      <c r="H2126" s="248"/>
      <c r="I2126" s="247"/>
      <c r="J2126" s="246" t="s">
        <v>65</v>
      </c>
      <c r="K2126" s="132"/>
      <c r="L2126" s="132"/>
      <c r="M2126" s="262"/>
      <c r="O2126" s="114"/>
      <c r="P2126" s="103"/>
    </row>
    <row r="2127" spans="1:16" ht="23.25" thickBot="1" x14ac:dyDescent="0.25">
      <c r="A2127" s="494"/>
      <c r="B2127" s="261" t="s">
        <v>8628</v>
      </c>
      <c r="C2127" s="260" t="s">
        <v>7325</v>
      </c>
      <c r="D2127" s="243">
        <v>43256</v>
      </c>
      <c r="E2127" s="242" t="s">
        <v>40</v>
      </c>
      <c r="F2127" s="241" t="s">
        <v>7417</v>
      </c>
      <c r="G2127" s="240"/>
      <c r="H2127" s="239"/>
      <c r="I2127" s="238"/>
      <c r="J2127" s="136" t="s">
        <v>5919</v>
      </c>
      <c r="K2127" s="259"/>
      <c r="L2127" s="137" t="s">
        <v>9</v>
      </c>
      <c r="M2127" s="258">
        <v>136</v>
      </c>
      <c r="O2127" s="114"/>
      <c r="P2127" s="103"/>
    </row>
    <row r="2128" spans="1:16" ht="22.5" x14ac:dyDescent="0.2">
      <c r="A2128" s="492">
        <v>423</v>
      </c>
      <c r="B2128" s="194" t="s">
        <v>23</v>
      </c>
      <c r="C2128" s="194" t="s">
        <v>24</v>
      </c>
      <c r="D2128" s="194" t="s">
        <v>25</v>
      </c>
      <c r="E2128" s="463" t="s">
        <v>26</v>
      </c>
      <c r="F2128" s="463"/>
      <c r="G2128" s="463" t="s">
        <v>18</v>
      </c>
      <c r="H2128" s="464"/>
      <c r="I2128" s="195"/>
      <c r="J2128" s="265"/>
      <c r="K2128" s="265"/>
      <c r="L2128" s="265"/>
      <c r="M2128" s="264"/>
      <c r="O2128" s="114"/>
      <c r="P2128" s="103"/>
    </row>
    <row r="2129" spans="1:16" ht="45" x14ac:dyDescent="0.2">
      <c r="A2129" s="493"/>
      <c r="B2129" s="124" t="s">
        <v>7416</v>
      </c>
      <c r="C2129" s="124" t="s">
        <v>7415</v>
      </c>
      <c r="D2129" s="257">
        <v>43256</v>
      </c>
      <c r="E2129" s="256"/>
      <c r="F2129" s="255" t="s">
        <v>5983</v>
      </c>
      <c r="G2129" s="427" t="s">
        <v>7414</v>
      </c>
      <c r="H2129" s="428"/>
      <c r="I2129" s="429"/>
      <c r="J2129" s="254" t="s">
        <v>109</v>
      </c>
      <c r="K2129" s="129"/>
      <c r="L2129" s="121" t="s">
        <v>9</v>
      </c>
      <c r="M2129" s="263">
        <v>215</v>
      </c>
      <c r="O2129" s="114"/>
      <c r="P2129" s="103"/>
    </row>
    <row r="2130" spans="1:16" ht="33.75" x14ac:dyDescent="0.2">
      <c r="A2130" s="493"/>
      <c r="B2130" s="250" t="s">
        <v>33</v>
      </c>
      <c r="C2130" s="250" t="s">
        <v>34</v>
      </c>
      <c r="D2130" s="250" t="s">
        <v>35</v>
      </c>
      <c r="E2130" s="495" t="s">
        <v>36</v>
      </c>
      <c r="F2130" s="495"/>
      <c r="G2130" s="496"/>
      <c r="H2130" s="497"/>
      <c r="I2130" s="498"/>
      <c r="J2130" s="131" t="s">
        <v>110</v>
      </c>
      <c r="K2130" s="121"/>
      <c r="L2130" s="132" t="s">
        <v>9</v>
      </c>
      <c r="M2130" s="235">
        <v>216.01</v>
      </c>
      <c r="O2130" s="114"/>
      <c r="P2130" s="103"/>
    </row>
    <row r="2131" spans="1:16" x14ac:dyDescent="0.2">
      <c r="A2131" s="493"/>
      <c r="B2131" s="250"/>
      <c r="C2131" s="250"/>
      <c r="D2131" s="250"/>
      <c r="E2131" s="250"/>
      <c r="F2131" s="250"/>
      <c r="G2131" s="249"/>
      <c r="H2131" s="248"/>
      <c r="I2131" s="247"/>
      <c r="J2131" s="246" t="s">
        <v>65</v>
      </c>
      <c r="K2131" s="132"/>
      <c r="L2131" s="132"/>
      <c r="M2131" s="262"/>
      <c r="O2131" s="114"/>
      <c r="P2131" s="103"/>
    </row>
    <row r="2132" spans="1:16" ht="23.25" thickBot="1" x14ac:dyDescent="0.25">
      <c r="A2132" s="494"/>
      <c r="B2132" s="261" t="s">
        <v>8759</v>
      </c>
      <c r="C2132" s="260" t="s">
        <v>7414</v>
      </c>
      <c r="D2132" s="243">
        <v>43257</v>
      </c>
      <c r="E2132" s="242" t="s">
        <v>40</v>
      </c>
      <c r="F2132" s="241" t="s">
        <v>7413</v>
      </c>
      <c r="G2132" s="240"/>
      <c r="H2132" s="239"/>
      <c r="I2132" s="238"/>
      <c r="J2132" s="136" t="s">
        <v>5919</v>
      </c>
      <c r="K2132" s="259"/>
      <c r="L2132" s="137" t="s">
        <v>9</v>
      </c>
      <c r="M2132" s="258">
        <v>18</v>
      </c>
      <c r="O2132" s="114"/>
      <c r="P2132" s="103"/>
    </row>
    <row r="2133" spans="1:16" ht="22.5" x14ac:dyDescent="0.2">
      <c r="A2133" s="492">
        <v>424</v>
      </c>
      <c r="B2133" s="194" t="s">
        <v>23</v>
      </c>
      <c r="C2133" s="194" t="s">
        <v>24</v>
      </c>
      <c r="D2133" s="194" t="s">
        <v>25</v>
      </c>
      <c r="E2133" s="463" t="s">
        <v>26</v>
      </c>
      <c r="F2133" s="463"/>
      <c r="G2133" s="463" t="s">
        <v>18</v>
      </c>
      <c r="H2133" s="464"/>
      <c r="I2133" s="195"/>
      <c r="J2133" s="265"/>
      <c r="K2133" s="265"/>
      <c r="L2133" s="265"/>
      <c r="M2133" s="264"/>
      <c r="O2133" s="114"/>
      <c r="P2133" s="103"/>
    </row>
    <row r="2134" spans="1:16" ht="45" x14ac:dyDescent="0.2">
      <c r="A2134" s="493"/>
      <c r="B2134" s="124" t="s">
        <v>7412</v>
      </c>
      <c r="C2134" s="124" t="s">
        <v>7411</v>
      </c>
      <c r="D2134" s="257">
        <v>43256</v>
      </c>
      <c r="E2134" s="256"/>
      <c r="F2134" s="255" t="s">
        <v>5970</v>
      </c>
      <c r="G2134" s="427" t="s">
        <v>5871</v>
      </c>
      <c r="H2134" s="428"/>
      <c r="I2134" s="429"/>
      <c r="J2134" s="254" t="s">
        <v>109</v>
      </c>
      <c r="K2134" s="129"/>
      <c r="L2134" s="121" t="s">
        <v>9</v>
      </c>
      <c r="M2134" s="263">
        <v>624</v>
      </c>
      <c r="O2134" s="114"/>
      <c r="P2134" s="103"/>
    </row>
    <row r="2135" spans="1:16" ht="33.75" x14ac:dyDescent="0.2">
      <c r="A2135" s="493"/>
      <c r="B2135" s="250" t="s">
        <v>33</v>
      </c>
      <c r="C2135" s="250" t="s">
        <v>34</v>
      </c>
      <c r="D2135" s="250" t="s">
        <v>35</v>
      </c>
      <c r="E2135" s="495" t="s">
        <v>36</v>
      </c>
      <c r="F2135" s="495"/>
      <c r="G2135" s="496"/>
      <c r="H2135" s="497"/>
      <c r="I2135" s="498"/>
      <c r="J2135" s="131" t="s">
        <v>110</v>
      </c>
      <c r="K2135" s="121"/>
      <c r="L2135" s="132" t="s">
        <v>9</v>
      </c>
      <c r="M2135" s="235">
        <v>3533.04</v>
      </c>
      <c r="O2135" s="114"/>
      <c r="P2135" s="103"/>
    </row>
    <row r="2136" spans="1:16" x14ac:dyDescent="0.2">
      <c r="A2136" s="493"/>
      <c r="B2136" s="250"/>
      <c r="C2136" s="250"/>
      <c r="D2136" s="250"/>
      <c r="E2136" s="250"/>
      <c r="F2136" s="250"/>
      <c r="G2136" s="249"/>
      <c r="H2136" s="248"/>
      <c r="I2136" s="247"/>
      <c r="J2136" s="246" t="s">
        <v>65</v>
      </c>
      <c r="K2136" s="132"/>
      <c r="L2136" s="132" t="s">
        <v>9</v>
      </c>
      <c r="M2136" s="262">
        <v>477.5</v>
      </c>
      <c r="O2136" s="114"/>
      <c r="P2136" s="103"/>
    </row>
    <row r="2137" spans="1:16" ht="23.25" thickBot="1" x14ac:dyDescent="0.25">
      <c r="A2137" s="494"/>
      <c r="B2137" s="261" t="s">
        <v>8652</v>
      </c>
      <c r="C2137" s="260" t="s">
        <v>5871</v>
      </c>
      <c r="D2137" s="243">
        <v>43259</v>
      </c>
      <c r="E2137" s="242" t="s">
        <v>40</v>
      </c>
      <c r="F2137" s="241" t="s">
        <v>7410</v>
      </c>
      <c r="G2137" s="240"/>
      <c r="H2137" s="239"/>
      <c r="I2137" s="238"/>
      <c r="J2137" s="136" t="s">
        <v>5919</v>
      </c>
      <c r="K2137" s="259"/>
      <c r="L2137" s="137" t="s">
        <v>9</v>
      </c>
      <c r="M2137" s="258">
        <v>80</v>
      </c>
      <c r="O2137" s="114"/>
      <c r="P2137" s="103"/>
    </row>
    <row r="2138" spans="1:16" ht="22.5" x14ac:dyDescent="0.2">
      <c r="A2138" s="492">
        <v>425</v>
      </c>
      <c r="B2138" s="194" t="s">
        <v>23</v>
      </c>
      <c r="C2138" s="194" t="s">
        <v>24</v>
      </c>
      <c r="D2138" s="194" t="s">
        <v>25</v>
      </c>
      <c r="E2138" s="463" t="s">
        <v>26</v>
      </c>
      <c r="F2138" s="463"/>
      <c r="G2138" s="463" t="s">
        <v>18</v>
      </c>
      <c r="H2138" s="464"/>
      <c r="I2138" s="195"/>
      <c r="J2138" s="265"/>
      <c r="K2138" s="265"/>
      <c r="L2138" s="265"/>
      <c r="M2138" s="264"/>
      <c r="O2138" s="114"/>
      <c r="P2138" s="103"/>
    </row>
    <row r="2139" spans="1:16" ht="191.25" x14ac:dyDescent="0.2">
      <c r="A2139" s="493"/>
      <c r="B2139" s="124" t="s">
        <v>7409</v>
      </c>
      <c r="C2139" s="124" t="s">
        <v>7408</v>
      </c>
      <c r="D2139" s="257">
        <v>43257</v>
      </c>
      <c r="E2139" s="256"/>
      <c r="F2139" s="255" t="s">
        <v>5983</v>
      </c>
      <c r="G2139" s="427" t="s">
        <v>7407</v>
      </c>
      <c r="H2139" s="428"/>
      <c r="I2139" s="429"/>
      <c r="J2139" s="254" t="s">
        <v>109</v>
      </c>
      <c r="K2139" s="129"/>
      <c r="L2139" s="121" t="s">
        <v>9</v>
      </c>
      <c r="M2139" s="263">
        <v>645</v>
      </c>
      <c r="O2139" s="114"/>
      <c r="P2139" s="103"/>
    </row>
    <row r="2140" spans="1:16" ht="33.75" x14ac:dyDescent="0.2">
      <c r="A2140" s="493"/>
      <c r="B2140" s="250" t="s">
        <v>33</v>
      </c>
      <c r="C2140" s="250" t="s">
        <v>34</v>
      </c>
      <c r="D2140" s="250" t="s">
        <v>35</v>
      </c>
      <c r="E2140" s="495" t="s">
        <v>36</v>
      </c>
      <c r="F2140" s="495"/>
      <c r="G2140" s="496"/>
      <c r="H2140" s="497"/>
      <c r="I2140" s="498"/>
      <c r="J2140" s="131" t="s">
        <v>110</v>
      </c>
      <c r="K2140" s="121"/>
      <c r="L2140" s="132" t="s">
        <v>9</v>
      </c>
      <c r="M2140" s="235">
        <v>168.4</v>
      </c>
      <c r="O2140" s="114"/>
      <c r="P2140" s="103"/>
    </row>
    <row r="2141" spans="1:16" x14ac:dyDescent="0.2">
      <c r="A2141" s="493"/>
      <c r="B2141" s="250"/>
      <c r="C2141" s="250"/>
      <c r="D2141" s="250"/>
      <c r="E2141" s="250"/>
      <c r="F2141" s="250"/>
      <c r="G2141" s="249"/>
      <c r="H2141" s="248"/>
      <c r="I2141" s="247"/>
      <c r="J2141" s="246" t="s">
        <v>65</v>
      </c>
      <c r="K2141" s="132"/>
      <c r="L2141" s="132"/>
      <c r="M2141" s="262"/>
      <c r="O2141" s="114"/>
      <c r="P2141" s="103"/>
    </row>
    <row r="2142" spans="1:16" ht="23.25" thickBot="1" x14ac:dyDescent="0.25">
      <c r="A2142" s="494"/>
      <c r="B2142" s="261" t="s">
        <v>1079</v>
      </c>
      <c r="C2142" s="260" t="s">
        <v>7407</v>
      </c>
      <c r="D2142" s="243">
        <v>43260</v>
      </c>
      <c r="E2142" s="242" t="s">
        <v>40</v>
      </c>
      <c r="F2142" s="241" t="s">
        <v>7399</v>
      </c>
      <c r="G2142" s="240"/>
      <c r="H2142" s="239"/>
      <c r="I2142" s="238"/>
      <c r="J2142" s="136" t="s">
        <v>5919</v>
      </c>
      <c r="K2142" s="259"/>
      <c r="L2142" s="137" t="s">
        <v>9</v>
      </c>
      <c r="M2142" s="258">
        <v>105</v>
      </c>
      <c r="O2142" s="114"/>
      <c r="P2142" s="103"/>
    </row>
    <row r="2143" spans="1:16" ht="22.5" x14ac:dyDescent="0.2">
      <c r="A2143" s="492">
        <v>426</v>
      </c>
      <c r="B2143" s="194" t="s">
        <v>23</v>
      </c>
      <c r="C2143" s="194" t="s">
        <v>24</v>
      </c>
      <c r="D2143" s="194" t="s">
        <v>25</v>
      </c>
      <c r="E2143" s="463" t="s">
        <v>26</v>
      </c>
      <c r="F2143" s="463"/>
      <c r="G2143" s="463" t="s">
        <v>18</v>
      </c>
      <c r="H2143" s="464"/>
      <c r="I2143" s="195"/>
      <c r="J2143" s="265"/>
      <c r="K2143" s="265"/>
      <c r="L2143" s="265"/>
      <c r="M2143" s="264"/>
      <c r="O2143" s="114"/>
      <c r="P2143" s="103"/>
    </row>
    <row r="2144" spans="1:16" ht="90" x14ac:dyDescent="0.2">
      <c r="A2144" s="493"/>
      <c r="B2144" s="124" t="s">
        <v>7406</v>
      </c>
      <c r="C2144" s="124" t="s">
        <v>7405</v>
      </c>
      <c r="D2144" s="257">
        <v>43257</v>
      </c>
      <c r="E2144" s="256"/>
      <c r="F2144" s="255" t="s">
        <v>7217</v>
      </c>
      <c r="G2144" s="427" t="s">
        <v>7404</v>
      </c>
      <c r="H2144" s="428"/>
      <c r="I2144" s="429"/>
      <c r="J2144" s="254" t="s">
        <v>109</v>
      </c>
      <c r="K2144" s="129"/>
      <c r="L2144" s="121" t="s">
        <v>9</v>
      </c>
      <c r="M2144" s="263">
        <v>720</v>
      </c>
      <c r="O2144" s="114"/>
      <c r="P2144" s="103"/>
    </row>
    <row r="2145" spans="1:16" ht="33.75" x14ac:dyDescent="0.2">
      <c r="A2145" s="493"/>
      <c r="B2145" s="250" t="s">
        <v>33</v>
      </c>
      <c r="C2145" s="250" t="s">
        <v>34</v>
      </c>
      <c r="D2145" s="250" t="s">
        <v>35</v>
      </c>
      <c r="E2145" s="495" t="s">
        <v>36</v>
      </c>
      <c r="F2145" s="495"/>
      <c r="G2145" s="496"/>
      <c r="H2145" s="497"/>
      <c r="I2145" s="498"/>
      <c r="J2145" s="131" t="s">
        <v>110</v>
      </c>
      <c r="K2145" s="121"/>
      <c r="L2145" s="132" t="s">
        <v>9</v>
      </c>
      <c r="M2145" s="235">
        <v>1188.99</v>
      </c>
      <c r="O2145" s="114"/>
      <c r="P2145" s="103"/>
    </row>
    <row r="2146" spans="1:16" x14ac:dyDescent="0.2">
      <c r="A2146" s="493"/>
      <c r="B2146" s="250"/>
      <c r="C2146" s="250"/>
      <c r="D2146" s="250"/>
      <c r="E2146" s="250"/>
      <c r="F2146" s="250"/>
      <c r="G2146" s="249"/>
      <c r="H2146" s="248"/>
      <c r="I2146" s="247"/>
      <c r="J2146" s="246" t="s">
        <v>65</v>
      </c>
      <c r="K2146" s="132"/>
      <c r="L2146" s="132" t="s">
        <v>9</v>
      </c>
      <c r="M2146" s="262">
        <v>282</v>
      </c>
      <c r="O2146" s="114"/>
      <c r="P2146" s="103"/>
    </row>
    <row r="2147" spans="1:16" ht="23.25" thickBot="1" x14ac:dyDescent="0.25">
      <c r="A2147" s="494"/>
      <c r="B2147" s="261" t="s">
        <v>8760</v>
      </c>
      <c r="C2147" s="260" t="s">
        <v>7404</v>
      </c>
      <c r="D2147" s="243">
        <v>43260</v>
      </c>
      <c r="E2147" s="242" t="s">
        <v>40</v>
      </c>
      <c r="F2147" s="241" t="s">
        <v>7399</v>
      </c>
      <c r="G2147" s="240"/>
      <c r="H2147" s="239"/>
      <c r="I2147" s="238"/>
      <c r="J2147" s="136" t="s">
        <v>5919</v>
      </c>
      <c r="K2147" s="259"/>
      <c r="L2147" s="137"/>
      <c r="M2147" s="258"/>
      <c r="O2147" s="114"/>
      <c r="P2147" s="103"/>
    </row>
    <row r="2148" spans="1:16" ht="22.5" x14ac:dyDescent="0.2">
      <c r="A2148" s="492">
        <v>427</v>
      </c>
      <c r="B2148" s="194" t="s">
        <v>23</v>
      </c>
      <c r="C2148" s="194" t="s">
        <v>24</v>
      </c>
      <c r="D2148" s="194" t="s">
        <v>25</v>
      </c>
      <c r="E2148" s="463" t="s">
        <v>26</v>
      </c>
      <c r="F2148" s="463"/>
      <c r="G2148" s="463" t="s">
        <v>18</v>
      </c>
      <c r="H2148" s="464"/>
      <c r="I2148" s="195"/>
      <c r="J2148" s="265"/>
      <c r="K2148" s="265"/>
      <c r="L2148" s="265"/>
      <c r="M2148" s="264"/>
      <c r="O2148" s="114"/>
      <c r="P2148" s="103"/>
    </row>
    <row r="2149" spans="1:16" ht="45" x14ac:dyDescent="0.2">
      <c r="A2149" s="493"/>
      <c r="B2149" s="124" t="s">
        <v>7403</v>
      </c>
      <c r="C2149" s="124" t="s">
        <v>7400</v>
      </c>
      <c r="D2149" s="257">
        <v>43257</v>
      </c>
      <c r="E2149" s="256"/>
      <c r="F2149" s="255" t="s">
        <v>6013</v>
      </c>
      <c r="G2149" s="427" t="s">
        <v>6281</v>
      </c>
      <c r="H2149" s="428"/>
      <c r="I2149" s="429"/>
      <c r="J2149" s="254" t="s">
        <v>109</v>
      </c>
      <c r="K2149" s="129"/>
      <c r="L2149" s="121" t="s">
        <v>9</v>
      </c>
      <c r="M2149" s="263">
        <v>759</v>
      </c>
      <c r="O2149" s="114"/>
      <c r="P2149" s="103"/>
    </row>
    <row r="2150" spans="1:16" ht="33.75" x14ac:dyDescent="0.2">
      <c r="A2150" s="493"/>
      <c r="B2150" s="250" t="s">
        <v>33</v>
      </c>
      <c r="C2150" s="250" t="s">
        <v>34</v>
      </c>
      <c r="D2150" s="250" t="s">
        <v>35</v>
      </c>
      <c r="E2150" s="495" t="s">
        <v>36</v>
      </c>
      <c r="F2150" s="495"/>
      <c r="G2150" s="496"/>
      <c r="H2150" s="497"/>
      <c r="I2150" s="498"/>
      <c r="J2150" s="131" t="s">
        <v>110</v>
      </c>
      <c r="K2150" s="121"/>
      <c r="L2150" s="132" t="s">
        <v>9</v>
      </c>
      <c r="M2150" s="235">
        <v>536.4</v>
      </c>
      <c r="O2150" s="114"/>
      <c r="P2150" s="103"/>
    </row>
    <row r="2151" spans="1:16" x14ac:dyDescent="0.2">
      <c r="A2151" s="493"/>
      <c r="B2151" s="250"/>
      <c r="C2151" s="250"/>
      <c r="D2151" s="250"/>
      <c r="E2151" s="250"/>
      <c r="F2151" s="250"/>
      <c r="G2151" s="249"/>
      <c r="H2151" s="248"/>
      <c r="I2151" s="247"/>
      <c r="J2151" s="246" t="s">
        <v>65</v>
      </c>
      <c r="K2151" s="132"/>
      <c r="L2151" s="132"/>
      <c r="M2151" s="262"/>
      <c r="O2151" s="114"/>
      <c r="P2151" s="103"/>
    </row>
    <row r="2152" spans="1:16" ht="23.25" thickBot="1" x14ac:dyDescent="0.25">
      <c r="A2152" s="494"/>
      <c r="B2152" s="261" t="s">
        <v>317</v>
      </c>
      <c r="C2152" s="260" t="s">
        <v>6281</v>
      </c>
      <c r="D2152" s="243">
        <v>43260</v>
      </c>
      <c r="E2152" s="242" t="s">
        <v>40</v>
      </c>
      <c r="F2152" s="241" t="s">
        <v>7399</v>
      </c>
      <c r="G2152" s="240"/>
      <c r="H2152" s="239"/>
      <c r="I2152" s="238"/>
      <c r="J2152" s="136" t="s">
        <v>5919</v>
      </c>
      <c r="K2152" s="259"/>
      <c r="L2152" s="137" t="s">
        <v>9</v>
      </c>
      <c r="M2152" s="258">
        <v>256</v>
      </c>
      <c r="O2152" s="114"/>
      <c r="P2152" s="103"/>
    </row>
    <row r="2153" spans="1:16" ht="22.5" x14ac:dyDescent="0.2">
      <c r="A2153" s="492">
        <v>428</v>
      </c>
      <c r="B2153" s="194" t="s">
        <v>23</v>
      </c>
      <c r="C2153" s="194" t="s">
        <v>24</v>
      </c>
      <c r="D2153" s="194" t="s">
        <v>25</v>
      </c>
      <c r="E2153" s="463" t="s">
        <v>26</v>
      </c>
      <c r="F2153" s="463"/>
      <c r="G2153" s="463" t="s">
        <v>18</v>
      </c>
      <c r="H2153" s="464"/>
      <c r="I2153" s="195"/>
      <c r="J2153" s="265"/>
      <c r="K2153" s="265"/>
      <c r="L2153" s="265"/>
      <c r="M2153" s="264"/>
      <c r="O2153" s="114"/>
      <c r="P2153" s="103"/>
    </row>
    <row r="2154" spans="1:16" ht="45" x14ac:dyDescent="0.2">
      <c r="A2154" s="493"/>
      <c r="B2154" s="124" t="s">
        <v>7402</v>
      </c>
      <c r="C2154" s="124" t="s">
        <v>7400</v>
      </c>
      <c r="D2154" s="257">
        <v>43257</v>
      </c>
      <c r="E2154" s="256"/>
      <c r="F2154" s="255" t="s">
        <v>6013</v>
      </c>
      <c r="G2154" s="427" t="s">
        <v>6281</v>
      </c>
      <c r="H2154" s="428"/>
      <c r="I2154" s="429"/>
      <c r="J2154" s="254" t="s">
        <v>109</v>
      </c>
      <c r="K2154" s="129"/>
      <c r="L2154" s="121" t="s">
        <v>9</v>
      </c>
      <c r="M2154" s="263">
        <v>602</v>
      </c>
      <c r="O2154" s="114"/>
      <c r="P2154" s="103"/>
    </row>
    <row r="2155" spans="1:16" ht="33.75" x14ac:dyDescent="0.2">
      <c r="A2155" s="493"/>
      <c r="B2155" s="250" t="s">
        <v>33</v>
      </c>
      <c r="C2155" s="250" t="s">
        <v>34</v>
      </c>
      <c r="D2155" s="250" t="s">
        <v>35</v>
      </c>
      <c r="E2155" s="495" t="s">
        <v>36</v>
      </c>
      <c r="F2155" s="495"/>
      <c r="G2155" s="496"/>
      <c r="H2155" s="497"/>
      <c r="I2155" s="498"/>
      <c r="J2155" s="131" t="s">
        <v>110</v>
      </c>
      <c r="K2155" s="121"/>
      <c r="L2155" s="132" t="s">
        <v>9</v>
      </c>
      <c r="M2155" s="235">
        <v>498.4</v>
      </c>
      <c r="O2155" s="114"/>
      <c r="P2155" s="103"/>
    </row>
    <row r="2156" spans="1:16" x14ac:dyDescent="0.2">
      <c r="A2156" s="493"/>
      <c r="B2156" s="250"/>
      <c r="C2156" s="250"/>
      <c r="D2156" s="250"/>
      <c r="E2156" s="250"/>
      <c r="F2156" s="250"/>
      <c r="G2156" s="249"/>
      <c r="H2156" s="248"/>
      <c r="I2156" s="247"/>
      <c r="J2156" s="246" t="s">
        <v>65</v>
      </c>
      <c r="K2156" s="132"/>
      <c r="L2156" s="132"/>
      <c r="M2156" s="262"/>
      <c r="O2156" s="114"/>
      <c r="P2156" s="103"/>
    </row>
    <row r="2157" spans="1:16" ht="23.25" thickBot="1" x14ac:dyDescent="0.25">
      <c r="A2157" s="494"/>
      <c r="B2157" s="261" t="s">
        <v>710</v>
      </c>
      <c r="C2157" s="260" t="s">
        <v>6281</v>
      </c>
      <c r="D2157" s="243">
        <v>43260</v>
      </c>
      <c r="E2157" s="242" t="s">
        <v>40</v>
      </c>
      <c r="F2157" s="241" t="s">
        <v>7399</v>
      </c>
      <c r="G2157" s="240"/>
      <c r="H2157" s="239"/>
      <c r="I2157" s="238"/>
      <c r="J2157" s="136" t="s">
        <v>5919</v>
      </c>
      <c r="K2157" s="259"/>
      <c r="L2157" s="137" t="s">
        <v>9</v>
      </c>
      <c r="M2157" s="258">
        <v>345.1</v>
      </c>
      <c r="O2157" s="114"/>
      <c r="P2157" s="103"/>
    </row>
    <row r="2158" spans="1:16" ht="22.5" x14ac:dyDescent="0.2">
      <c r="A2158" s="492">
        <v>429</v>
      </c>
      <c r="B2158" s="194" t="s">
        <v>23</v>
      </c>
      <c r="C2158" s="194" t="s">
        <v>24</v>
      </c>
      <c r="D2158" s="194" t="s">
        <v>25</v>
      </c>
      <c r="E2158" s="463" t="s">
        <v>26</v>
      </c>
      <c r="F2158" s="463"/>
      <c r="G2158" s="463" t="s">
        <v>18</v>
      </c>
      <c r="H2158" s="464"/>
      <c r="I2158" s="195"/>
      <c r="J2158" s="265"/>
      <c r="K2158" s="265"/>
      <c r="L2158" s="265"/>
      <c r="M2158" s="264"/>
      <c r="O2158" s="114"/>
      <c r="P2158" s="103"/>
    </row>
    <row r="2159" spans="1:16" ht="45" x14ac:dyDescent="0.2">
      <c r="A2159" s="493"/>
      <c r="B2159" s="124" t="s">
        <v>7401</v>
      </c>
      <c r="C2159" s="124" t="s">
        <v>7400</v>
      </c>
      <c r="D2159" s="257">
        <v>43257</v>
      </c>
      <c r="E2159" s="256"/>
      <c r="F2159" s="255" t="s">
        <v>6013</v>
      </c>
      <c r="G2159" s="427" t="s">
        <v>6281</v>
      </c>
      <c r="H2159" s="428"/>
      <c r="I2159" s="429"/>
      <c r="J2159" s="254" t="s">
        <v>109</v>
      </c>
      <c r="K2159" s="129"/>
      <c r="L2159" s="121" t="s">
        <v>9</v>
      </c>
      <c r="M2159" s="263">
        <v>759</v>
      </c>
      <c r="O2159" s="114"/>
      <c r="P2159" s="103"/>
    </row>
    <row r="2160" spans="1:16" ht="33.75" x14ac:dyDescent="0.2">
      <c r="A2160" s="493"/>
      <c r="B2160" s="250" t="s">
        <v>33</v>
      </c>
      <c r="C2160" s="250" t="s">
        <v>34</v>
      </c>
      <c r="D2160" s="250" t="s">
        <v>35</v>
      </c>
      <c r="E2160" s="495" t="s">
        <v>36</v>
      </c>
      <c r="F2160" s="495"/>
      <c r="G2160" s="496"/>
      <c r="H2160" s="497"/>
      <c r="I2160" s="498"/>
      <c r="J2160" s="131" t="s">
        <v>110</v>
      </c>
      <c r="K2160" s="121"/>
      <c r="L2160" s="132" t="s">
        <v>9</v>
      </c>
      <c r="M2160" s="235">
        <v>474.4</v>
      </c>
      <c r="O2160" s="114"/>
      <c r="P2160" s="103"/>
    </row>
    <row r="2161" spans="1:16" x14ac:dyDescent="0.2">
      <c r="A2161" s="493"/>
      <c r="B2161" s="250"/>
      <c r="C2161" s="250"/>
      <c r="D2161" s="250"/>
      <c r="E2161" s="250"/>
      <c r="F2161" s="250"/>
      <c r="G2161" s="249"/>
      <c r="H2161" s="248"/>
      <c r="I2161" s="247"/>
      <c r="J2161" s="246" t="s">
        <v>65</v>
      </c>
      <c r="K2161" s="132"/>
      <c r="L2161" s="132"/>
      <c r="M2161" s="262"/>
      <c r="O2161" s="114"/>
      <c r="P2161" s="103"/>
    </row>
    <row r="2162" spans="1:16" ht="23.25" thickBot="1" x14ac:dyDescent="0.25">
      <c r="A2162" s="494"/>
      <c r="B2162" s="261" t="s">
        <v>317</v>
      </c>
      <c r="C2162" s="260" t="s">
        <v>6281</v>
      </c>
      <c r="D2162" s="243">
        <v>43260</v>
      </c>
      <c r="E2162" s="242" t="s">
        <v>40</v>
      </c>
      <c r="F2162" s="241" t="s">
        <v>7399</v>
      </c>
      <c r="G2162" s="240"/>
      <c r="H2162" s="239"/>
      <c r="I2162" s="238"/>
      <c r="J2162" s="136" t="s">
        <v>5919</v>
      </c>
      <c r="K2162" s="259"/>
      <c r="L2162" s="137" t="s">
        <v>9</v>
      </c>
      <c r="M2162" s="258">
        <v>256</v>
      </c>
      <c r="O2162" s="114"/>
      <c r="P2162" s="103"/>
    </row>
    <row r="2163" spans="1:16" ht="22.5" x14ac:dyDescent="0.2">
      <c r="A2163" s="492">
        <v>430</v>
      </c>
      <c r="B2163" s="194" t="s">
        <v>23</v>
      </c>
      <c r="C2163" s="194" t="s">
        <v>24</v>
      </c>
      <c r="D2163" s="194" t="s">
        <v>25</v>
      </c>
      <c r="E2163" s="463" t="s">
        <v>26</v>
      </c>
      <c r="F2163" s="463"/>
      <c r="G2163" s="463" t="s">
        <v>18</v>
      </c>
      <c r="H2163" s="464"/>
      <c r="I2163" s="195"/>
      <c r="J2163" s="265"/>
      <c r="K2163" s="265"/>
      <c r="L2163" s="265"/>
      <c r="M2163" s="264"/>
      <c r="O2163" s="114"/>
      <c r="P2163" s="103"/>
    </row>
    <row r="2164" spans="1:16" ht="78.75" x14ac:dyDescent="0.2">
      <c r="A2164" s="493"/>
      <c r="B2164" s="124" t="s">
        <v>7398</v>
      </c>
      <c r="C2164" s="124" t="s">
        <v>7397</v>
      </c>
      <c r="D2164" s="257">
        <v>43257</v>
      </c>
      <c r="E2164" s="256"/>
      <c r="F2164" s="255" t="s">
        <v>7396</v>
      </c>
      <c r="G2164" s="427" t="s">
        <v>6505</v>
      </c>
      <c r="H2164" s="428"/>
      <c r="I2164" s="429"/>
      <c r="J2164" s="254" t="s">
        <v>109</v>
      </c>
      <c r="K2164" s="129"/>
      <c r="L2164" s="121" t="s">
        <v>9</v>
      </c>
      <c r="M2164" s="263">
        <v>1308</v>
      </c>
      <c r="O2164" s="114"/>
      <c r="P2164" s="103"/>
    </row>
    <row r="2165" spans="1:16" ht="33.75" x14ac:dyDescent="0.2">
      <c r="A2165" s="493"/>
      <c r="B2165" s="250" t="s">
        <v>33</v>
      </c>
      <c r="C2165" s="250" t="s">
        <v>34</v>
      </c>
      <c r="D2165" s="250" t="s">
        <v>35</v>
      </c>
      <c r="E2165" s="495" t="s">
        <v>36</v>
      </c>
      <c r="F2165" s="495"/>
      <c r="G2165" s="496"/>
      <c r="H2165" s="497"/>
      <c r="I2165" s="498"/>
      <c r="J2165" s="131" t="s">
        <v>110</v>
      </c>
      <c r="K2165" s="121"/>
      <c r="L2165" s="132" t="s">
        <v>9</v>
      </c>
      <c r="M2165" s="235">
        <v>515.70000000000005</v>
      </c>
      <c r="O2165" s="114"/>
      <c r="P2165" s="103"/>
    </row>
    <row r="2166" spans="1:16" x14ac:dyDescent="0.2">
      <c r="A2166" s="493"/>
      <c r="B2166" s="250"/>
      <c r="C2166" s="250"/>
      <c r="D2166" s="250"/>
      <c r="E2166" s="250"/>
      <c r="F2166" s="250"/>
      <c r="G2166" s="249"/>
      <c r="H2166" s="248"/>
      <c r="I2166" s="247"/>
      <c r="J2166" s="246" t="s">
        <v>65</v>
      </c>
      <c r="K2166" s="132"/>
      <c r="L2166" s="132"/>
      <c r="M2166" s="262"/>
      <c r="O2166" s="114"/>
      <c r="P2166" s="103"/>
    </row>
    <row r="2167" spans="1:16" ht="23.25" thickBot="1" x14ac:dyDescent="0.25">
      <c r="A2167" s="494"/>
      <c r="B2167" s="261" t="s">
        <v>8725</v>
      </c>
      <c r="C2167" s="260" t="s">
        <v>6505</v>
      </c>
      <c r="D2167" s="243">
        <v>43267</v>
      </c>
      <c r="E2167" s="242" t="s">
        <v>40</v>
      </c>
      <c r="F2167" s="241" t="s">
        <v>7395</v>
      </c>
      <c r="G2167" s="240"/>
      <c r="H2167" s="239"/>
      <c r="I2167" s="238"/>
      <c r="J2167" s="136" t="s">
        <v>5919</v>
      </c>
      <c r="K2167" s="259"/>
      <c r="L2167" s="137" t="s">
        <v>9</v>
      </c>
      <c r="M2167" s="258">
        <v>327</v>
      </c>
      <c r="O2167" s="114"/>
      <c r="P2167" s="103"/>
    </row>
    <row r="2168" spans="1:16" ht="22.5" x14ac:dyDescent="0.2">
      <c r="A2168" s="492">
        <v>431</v>
      </c>
      <c r="B2168" s="194" t="s">
        <v>23</v>
      </c>
      <c r="C2168" s="194" t="s">
        <v>24</v>
      </c>
      <c r="D2168" s="194" t="s">
        <v>25</v>
      </c>
      <c r="E2168" s="463" t="s">
        <v>26</v>
      </c>
      <c r="F2168" s="463"/>
      <c r="G2168" s="463" t="s">
        <v>18</v>
      </c>
      <c r="H2168" s="464"/>
      <c r="I2168" s="195"/>
      <c r="J2168" s="265"/>
      <c r="K2168" s="265"/>
      <c r="L2168" s="265"/>
      <c r="M2168" s="264"/>
      <c r="O2168" s="114"/>
      <c r="P2168" s="103"/>
    </row>
    <row r="2169" spans="1:16" ht="56.25" x14ac:dyDescent="0.2">
      <c r="A2169" s="493"/>
      <c r="B2169" s="124" t="s">
        <v>7394</v>
      </c>
      <c r="C2169" s="124" t="s">
        <v>7393</v>
      </c>
      <c r="D2169" s="257">
        <v>43258</v>
      </c>
      <c r="E2169" s="256"/>
      <c r="F2169" s="255" t="s">
        <v>7392</v>
      </c>
      <c r="G2169" s="427" t="s">
        <v>7391</v>
      </c>
      <c r="H2169" s="428"/>
      <c r="I2169" s="429"/>
      <c r="J2169" s="254" t="s">
        <v>109</v>
      </c>
      <c r="K2169" s="129"/>
      <c r="L2169" s="121" t="s">
        <v>9</v>
      </c>
      <c r="M2169" s="263">
        <v>158</v>
      </c>
      <c r="O2169" s="114"/>
      <c r="P2169" s="103"/>
    </row>
    <row r="2170" spans="1:16" ht="33.75" x14ac:dyDescent="0.2">
      <c r="A2170" s="493"/>
      <c r="B2170" s="250" t="s">
        <v>33</v>
      </c>
      <c r="C2170" s="250" t="s">
        <v>34</v>
      </c>
      <c r="D2170" s="250" t="s">
        <v>35</v>
      </c>
      <c r="E2170" s="495" t="s">
        <v>36</v>
      </c>
      <c r="F2170" s="495"/>
      <c r="G2170" s="496"/>
      <c r="H2170" s="497"/>
      <c r="I2170" s="498"/>
      <c r="J2170" s="131" t="s">
        <v>110</v>
      </c>
      <c r="K2170" s="121"/>
      <c r="L2170" s="132" t="s">
        <v>9</v>
      </c>
      <c r="M2170" s="235">
        <v>539.6</v>
      </c>
      <c r="O2170" s="114"/>
      <c r="P2170" s="103"/>
    </row>
    <row r="2171" spans="1:16" x14ac:dyDescent="0.2">
      <c r="A2171" s="493"/>
      <c r="B2171" s="250"/>
      <c r="C2171" s="250"/>
      <c r="D2171" s="250"/>
      <c r="E2171" s="250"/>
      <c r="F2171" s="250"/>
      <c r="G2171" s="249"/>
      <c r="H2171" s="248"/>
      <c r="I2171" s="247"/>
      <c r="J2171" s="246" t="s">
        <v>65</v>
      </c>
      <c r="K2171" s="132"/>
      <c r="L2171" s="132" t="s">
        <v>9</v>
      </c>
      <c r="M2171" s="262">
        <v>33</v>
      </c>
      <c r="O2171" s="114"/>
      <c r="P2171" s="103"/>
    </row>
    <row r="2172" spans="1:16" ht="23.25" thickBot="1" x14ac:dyDescent="0.25">
      <c r="A2172" s="494"/>
      <c r="B2172" s="261" t="s">
        <v>8630</v>
      </c>
      <c r="C2172" s="260" t="s">
        <v>7391</v>
      </c>
      <c r="D2172" s="243">
        <v>43259</v>
      </c>
      <c r="E2172" s="242" t="s">
        <v>40</v>
      </c>
      <c r="F2172" s="241" t="s">
        <v>7388</v>
      </c>
      <c r="G2172" s="240"/>
      <c r="H2172" s="239"/>
      <c r="I2172" s="238"/>
      <c r="J2172" s="136" t="s">
        <v>5919</v>
      </c>
      <c r="K2172" s="259"/>
      <c r="L2172" s="137" t="s">
        <v>9</v>
      </c>
      <c r="M2172" s="258">
        <v>20</v>
      </c>
      <c r="O2172" s="114"/>
      <c r="P2172" s="103"/>
    </row>
    <row r="2173" spans="1:16" ht="22.5" x14ac:dyDescent="0.2">
      <c r="A2173" s="492">
        <v>432</v>
      </c>
      <c r="B2173" s="194" t="s">
        <v>23</v>
      </c>
      <c r="C2173" s="194" t="s">
        <v>24</v>
      </c>
      <c r="D2173" s="194" t="s">
        <v>25</v>
      </c>
      <c r="E2173" s="463" t="s">
        <v>26</v>
      </c>
      <c r="F2173" s="463"/>
      <c r="G2173" s="463" t="s">
        <v>18</v>
      </c>
      <c r="H2173" s="464"/>
      <c r="I2173" s="195"/>
      <c r="J2173" s="265"/>
      <c r="K2173" s="265"/>
      <c r="L2173" s="265"/>
      <c r="M2173" s="264"/>
      <c r="O2173" s="114"/>
      <c r="P2173" s="103"/>
    </row>
    <row r="2174" spans="1:16" ht="191.25" x14ac:dyDescent="0.2">
      <c r="A2174" s="493"/>
      <c r="B2174" s="124" t="s">
        <v>7390</v>
      </c>
      <c r="C2174" s="124" t="s">
        <v>7389</v>
      </c>
      <c r="D2174" s="257">
        <v>43258</v>
      </c>
      <c r="E2174" s="256"/>
      <c r="F2174" s="255" t="s">
        <v>5983</v>
      </c>
      <c r="G2174" s="427" t="s">
        <v>5982</v>
      </c>
      <c r="H2174" s="428"/>
      <c r="I2174" s="429"/>
      <c r="J2174" s="254" t="s">
        <v>109</v>
      </c>
      <c r="K2174" s="129"/>
      <c r="L2174" s="121" t="s">
        <v>9</v>
      </c>
      <c r="M2174" s="263">
        <v>215</v>
      </c>
      <c r="O2174" s="114"/>
      <c r="P2174" s="103"/>
    </row>
    <row r="2175" spans="1:16" ht="33.75" x14ac:dyDescent="0.2">
      <c r="A2175" s="493"/>
      <c r="B2175" s="250" t="s">
        <v>33</v>
      </c>
      <c r="C2175" s="250" t="s">
        <v>34</v>
      </c>
      <c r="D2175" s="250" t="s">
        <v>35</v>
      </c>
      <c r="E2175" s="495" t="s">
        <v>36</v>
      </c>
      <c r="F2175" s="495"/>
      <c r="G2175" s="496"/>
      <c r="H2175" s="497"/>
      <c r="I2175" s="498"/>
      <c r="J2175" s="131" t="s">
        <v>110</v>
      </c>
      <c r="K2175" s="121"/>
      <c r="L2175" s="132" t="s">
        <v>9</v>
      </c>
      <c r="M2175" s="235">
        <v>300.39999999999998</v>
      </c>
      <c r="O2175" s="114"/>
      <c r="P2175" s="103"/>
    </row>
    <row r="2176" spans="1:16" x14ac:dyDescent="0.2">
      <c r="A2176" s="493"/>
      <c r="B2176" s="250"/>
      <c r="C2176" s="250"/>
      <c r="D2176" s="250"/>
      <c r="E2176" s="250"/>
      <c r="F2176" s="250"/>
      <c r="G2176" s="249"/>
      <c r="H2176" s="248"/>
      <c r="I2176" s="247"/>
      <c r="J2176" s="246" t="s">
        <v>65</v>
      </c>
      <c r="K2176" s="132"/>
      <c r="L2176" s="132"/>
      <c r="M2176" s="262"/>
      <c r="O2176" s="114"/>
      <c r="P2176" s="103"/>
    </row>
    <row r="2177" spans="1:16" ht="23.25" thickBot="1" x14ac:dyDescent="0.25">
      <c r="A2177" s="494"/>
      <c r="B2177" s="261" t="s">
        <v>8679</v>
      </c>
      <c r="C2177" s="260" t="s">
        <v>5982</v>
      </c>
      <c r="D2177" s="243">
        <v>43259</v>
      </c>
      <c r="E2177" s="242" t="s">
        <v>40</v>
      </c>
      <c r="F2177" s="241" t="s">
        <v>7388</v>
      </c>
      <c r="G2177" s="240"/>
      <c r="H2177" s="239"/>
      <c r="I2177" s="238"/>
      <c r="J2177" s="136" t="s">
        <v>5919</v>
      </c>
      <c r="K2177" s="259"/>
      <c r="L2177" s="137" t="s">
        <v>9</v>
      </c>
      <c r="M2177" s="258">
        <v>51</v>
      </c>
      <c r="O2177" s="114"/>
      <c r="P2177" s="103"/>
    </row>
    <row r="2178" spans="1:16" ht="22.5" x14ac:dyDescent="0.2">
      <c r="A2178" s="492">
        <v>433</v>
      </c>
      <c r="B2178" s="194" t="s">
        <v>23</v>
      </c>
      <c r="C2178" s="194" t="s">
        <v>24</v>
      </c>
      <c r="D2178" s="194" t="s">
        <v>25</v>
      </c>
      <c r="E2178" s="463" t="s">
        <v>26</v>
      </c>
      <c r="F2178" s="463"/>
      <c r="G2178" s="463" t="s">
        <v>18</v>
      </c>
      <c r="H2178" s="464"/>
      <c r="I2178" s="195"/>
      <c r="J2178" s="265"/>
      <c r="K2178" s="265"/>
      <c r="L2178" s="265"/>
      <c r="M2178" s="264"/>
      <c r="O2178" s="114"/>
      <c r="P2178" s="103"/>
    </row>
    <row r="2179" spans="1:16" ht="135" x14ac:dyDescent="0.2">
      <c r="A2179" s="493"/>
      <c r="B2179" s="124" t="s">
        <v>6204</v>
      </c>
      <c r="C2179" s="124" t="s">
        <v>7387</v>
      </c>
      <c r="D2179" s="257">
        <v>43258</v>
      </c>
      <c r="E2179" s="256"/>
      <c r="F2179" s="255" t="s">
        <v>7386</v>
      </c>
      <c r="G2179" s="427" t="s">
        <v>1375</v>
      </c>
      <c r="H2179" s="428"/>
      <c r="I2179" s="429"/>
      <c r="J2179" s="254" t="s">
        <v>109</v>
      </c>
      <c r="K2179" s="129"/>
      <c r="L2179" s="121" t="s">
        <v>9</v>
      </c>
      <c r="M2179" s="263">
        <v>240</v>
      </c>
      <c r="O2179" s="114"/>
      <c r="P2179" s="103"/>
    </row>
    <row r="2180" spans="1:16" ht="33.75" x14ac:dyDescent="0.2">
      <c r="A2180" s="493"/>
      <c r="B2180" s="250" t="s">
        <v>33</v>
      </c>
      <c r="C2180" s="250" t="s">
        <v>34</v>
      </c>
      <c r="D2180" s="250" t="s">
        <v>35</v>
      </c>
      <c r="E2180" s="495" t="s">
        <v>36</v>
      </c>
      <c r="F2180" s="495"/>
      <c r="G2180" s="496"/>
      <c r="H2180" s="497"/>
      <c r="I2180" s="498"/>
      <c r="J2180" s="131" t="s">
        <v>110</v>
      </c>
      <c r="K2180" s="121"/>
      <c r="L2180" s="132" t="s">
        <v>9</v>
      </c>
      <c r="M2180" s="235">
        <v>375.4</v>
      </c>
      <c r="O2180" s="114"/>
      <c r="P2180" s="103"/>
    </row>
    <row r="2181" spans="1:16" x14ac:dyDescent="0.2">
      <c r="A2181" s="493"/>
      <c r="B2181" s="250"/>
      <c r="C2181" s="250"/>
      <c r="D2181" s="250"/>
      <c r="E2181" s="250"/>
      <c r="F2181" s="250"/>
      <c r="G2181" s="249"/>
      <c r="H2181" s="248"/>
      <c r="I2181" s="247"/>
      <c r="J2181" s="246" t="s">
        <v>65</v>
      </c>
      <c r="K2181" s="132"/>
      <c r="L2181" s="132"/>
      <c r="M2181" s="262"/>
      <c r="O2181" s="114"/>
      <c r="P2181" s="103"/>
    </row>
    <row r="2182" spans="1:16" ht="23.25" thickBot="1" x14ac:dyDescent="0.25">
      <c r="A2182" s="494"/>
      <c r="B2182" s="261" t="s">
        <v>710</v>
      </c>
      <c r="C2182" s="260" t="s">
        <v>1375</v>
      </c>
      <c r="D2182" s="243">
        <v>43260</v>
      </c>
      <c r="E2182" s="242" t="s">
        <v>40</v>
      </c>
      <c r="F2182" s="241" t="s">
        <v>7385</v>
      </c>
      <c r="G2182" s="240"/>
      <c r="H2182" s="239"/>
      <c r="I2182" s="238"/>
      <c r="J2182" s="136" t="s">
        <v>5919</v>
      </c>
      <c r="K2182" s="259"/>
      <c r="L2182" s="137" t="s">
        <v>9</v>
      </c>
      <c r="M2182" s="258">
        <v>250</v>
      </c>
      <c r="O2182" s="114"/>
      <c r="P2182" s="103"/>
    </row>
    <row r="2183" spans="1:16" ht="22.5" x14ac:dyDescent="0.2">
      <c r="A2183" s="492">
        <v>434</v>
      </c>
      <c r="B2183" s="194" t="s">
        <v>23</v>
      </c>
      <c r="C2183" s="194" t="s">
        <v>24</v>
      </c>
      <c r="D2183" s="194" t="s">
        <v>25</v>
      </c>
      <c r="E2183" s="463" t="s">
        <v>26</v>
      </c>
      <c r="F2183" s="463"/>
      <c r="G2183" s="463" t="s">
        <v>18</v>
      </c>
      <c r="H2183" s="464"/>
      <c r="I2183" s="195"/>
      <c r="J2183" s="265"/>
      <c r="K2183" s="265"/>
      <c r="L2183" s="265"/>
      <c r="M2183" s="264"/>
      <c r="O2183" s="114"/>
      <c r="P2183" s="103"/>
    </row>
    <row r="2184" spans="1:16" ht="22.5" x14ac:dyDescent="0.2">
      <c r="A2184" s="493"/>
      <c r="B2184" s="124" t="s">
        <v>6688</v>
      </c>
      <c r="C2184" s="124" t="s">
        <v>7384</v>
      </c>
      <c r="D2184" s="257">
        <v>43259</v>
      </c>
      <c r="E2184" s="256"/>
      <c r="F2184" s="255" t="s">
        <v>6534</v>
      </c>
      <c r="G2184" s="427" t="s">
        <v>6008</v>
      </c>
      <c r="H2184" s="428"/>
      <c r="I2184" s="429"/>
      <c r="J2184" s="254" t="s">
        <v>109</v>
      </c>
      <c r="K2184" s="129"/>
      <c r="L2184" s="121" t="s">
        <v>9</v>
      </c>
      <c r="M2184" s="263">
        <v>2090</v>
      </c>
      <c r="O2184" s="114"/>
      <c r="P2184" s="103"/>
    </row>
    <row r="2185" spans="1:16" ht="33.75" x14ac:dyDescent="0.2">
      <c r="A2185" s="493"/>
      <c r="B2185" s="250" t="s">
        <v>33</v>
      </c>
      <c r="C2185" s="250" t="s">
        <v>34</v>
      </c>
      <c r="D2185" s="250" t="s">
        <v>35</v>
      </c>
      <c r="E2185" s="495" t="s">
        <v>36</v>
      </c>
      <c r="F2185" s="495"/>
      <c r="G2185" s="496"/>
      <c r="H2185" s="497"/>
      <c r="I2185" s="498"/>
      <c r="J2185" s="131" t="s">
        <v>110</v>
      </c>
      <c r="K2185" s="121"/>
      <c r="L2185" s="132" t="s">
        <v>9</v>
      </c>
      <c r="M2185" s="235">
        <v>1130</v>
      </c>
      <c r="O2185" s="114"/>
      <c r="P2185" s="103"/>
    </row>
    <row r="2186" spans="1:16" x14ac:dyDescent="0.2">
      <c r="A2186" s="493"/>
      <c r="B2186" s="250"/>
      <c r="C2186" s="250"/>
      <c r="D2186" s="250"/>
      <c r="E2186" s="250"/>
      <c r="F2186" s="250"/>
      <c r="G2186" s="249"/>
      <c r="H2186" s="248"/>
      <c r="I2186" s="247"/>
      <c r="J2186" s="246" t="s">
        <v>65</v>
      </c>
      <c r="K2186" s="132"/>
      <c r="L2186" s="132"/>
      <c r="M2186" s="262"/>
      <c r="O2186" s="114"/>
      <c r="P2186" s="103"/>
    </row>
    <row r="2187" spans="1:16" ht="23.25" thickBot="1" x14ac:dyDescent="0.25">
      <c r="A2187" s="494"/>
      <c r="B2187" s="261" t="s">
        <v>8664</v>
      </c>
      <c r="C2187" s="260" t="s">
        <v>6008</v>
      </c>
      <c r="D2187" s="243">
        <v>43271</v>
      </c>
      <c r="E2187" s="242" t="s">
        <v>40</v>
      </c>
      <c r="F2187" s="241" t="s">
        <v>7383</v>
      </c>
      <c r="G2187" s="240"/>
      <c r="H2187" s="239"/>
      <c r="I2187" s="238"/>
      <c r="J2187" s="136" t="s">
        <v>5919</v>
      </c>
      <c r="K2187" s="259"/>
      <c r="L2187" s="137"/>
      <c r="M2187" s="258"/>
      <c r="O2187" s="114"/>
      <c r="P2187" s="103"/>
    </row>
    <row r="2188" spans="1:16" ht="22.5" x14ac:dyDescent="0.2">
      <c r="A2188" s="492">
        <v>435</v>
      </c>
      <c r="B2188" s="194" t="s">
        <v>23</v>
      </c>
      <c r="C2188" s="194" t="s">
        <v>24</v>
      </c>
      <c r="D2188" s="194" t="s">
        <v>25</v>
      </c>
      <c r="E2188" s="463" t="s">
        <v>26</v>
      </c>
      <c r="F2188" s="463"/>
      <c r="G2188" s="463" t="s">
        <v>18</v>
      </c>
      <c r="H2188" s="464"/>
      <c r="I2188" s="195"/>
      <c r="J2188" s="265"/>
      <c r="K2188" s="265"/>
      <c r="L2188" s="265"/>
      <c r="M2188" s="264"/>
      <c r="O2188" s="114"/>
      <c r="P2188" s="103"/>
    </row>
    <row r="2189" spans="1:16" ht="180" x14ac:dyDescent="0.2">
      <c r="A2189" s="493"/>
      <c r="B2189" s="124" t="s">
        <v>7382</v>
      </c>
      <c r="C2189" s="124" t="s">
        <v>7381</v>
      </c>
      <c r="D2189" s="257">
        <v>43259</v>
      </c>
      <c r="E2189" s="256"/>
      <c r="F2189" s="255" t="s">
        <v>7380</v>
      </c>
      <c r="G2189" s="427" t="s">
        <v>6545</v>
      </c>
      <c r="H2189" s="428"/>
      <c r="I2189" s="429"/>
      <c r="J2189" s="254" t="s">
        <v>109</v>
      </c>
      <c r="K2189" s="129"/>
      <c r="L2189" s="121" t="s">
        <v>9</v>
      </c>
      <c r="M2189" s="263">
        <v>1675</v>
      </c>
      <c r="O2189" s="114"/>
      <c r="P2189" s="103"/>
    </row>
    <row r="2190" spans="1:16" ht="33.75" x14ac:dyDescent="0.2">
      <c r="A2190" s="493"/>
      <c r="B2190" s="250" t="s">
        <v>33</v>
      </c>
      <c r="C2190" s="250" t="s">
        <v>34</v>
      </c>
      <c r="D2190" s="250" t="s">
        <v>35</v>
      </c>
      <c r="E2190" s="495" t="s">
        <v>36</v>
      </c>
      <c r="F2190" s="495"/>
      <c r="G2190" s="496"/>
      <c r="H2190" s="497"/>
      <c r="I2190" s="498"/>
      <c r="J2190" s="131" t="s">
        <v>110</v>
      </c>
      <c r="K2190" s="121"/>
      <c r="L2190" s="132"/>
      <c r="M2190" s="235"/>
      <c r="O2190" s="114"/>
      <c r="P2190" s="103"/>
    </row>
    <row r="2191" spans="1:16" x14ac:dyDescent="0.2">
      <c r="A2191" s="493"/>
      <c r="B2191" s="250"/>
      <c r="C2191" s="250"/>
      <c r="D2191" s="250"/>
      <c r="E2191" s="250"/>
      <c r="F2191" s="250"/>
      <c r="G2191" s="249"/>
      <c r="H2191" s="248"/>
      <c r="I2191" s="247"/>
      <c r="J2191" s="246" t="s">
        <v>65</v>
      </c>
      <c r="K2191" s="132"/>
      <c r="L2191" s="132"/>
      <c r="M2191" s="262"/>
      <c r="O2191" s="114"/>
      <c r="P2191" s="103"/>
    </row>
    <row r="2192" spans="1:16" ht="34.5" thickBot="1" x14ac:dyDescent="0.25">
      <c r="A2192" s="494"/>
      <c r="B2192" s="261" t="s">
        <v>8761</v>
      </c>
      <c r="C2192" s="260" t="s">
        <v>6545</v>
      </c>
      <c r="D2192" s="243">
        <v>43266</v>
      </c>
      <c r="E2192" s="242" t="s">
        <v>40</v>
      </c>
      <c r="F2192" s="241" t="s">
        <v>7379</v>
      </c>
      <c r="G2192" s="240"/>
      <c r="H2192" s="239"/>
      <c r="I2192" s="238"/>
      <c r="J2192" s="136" t="s">
        <v>5919</v>
      </c>
      <c r="K2192" s="259"/>
      <c r="L2192" s="137" t="s">
        <v>9</v>
      </c>
      <c r="M2192" s="258">
        <v>900</v>
      </c>
      <c r="O2192" s="114"/>
      <c r="P2192" s="103"/>
    </row>
    <row r="2193" spans="1:16" ht="22.5" x14ac:dyDescent="0.2">
      <c r="A2193" s="492">
        <v>436</v>
      </c>
      <c r="B2193" s="194" t="s">
        <v>23</v>
      </c>
      <c r="C2193" s="194" t="s">
        <v>24</v>
      </c>
      <c r="D2193" s="194" t="s">
        <v>25</v>
      </c>
      <c r="E2193" s="463" t="s">
        <v>26</v>
      </c>
      <c r="F2193" s="463"/>
      <c r="G2193" s="463" t="s">
        <v>18</v>
      </c>
      <c r="H2193" s="464"/>
      <c r="I2193" s="195"/>
      <c r="J2193" s="265"/>
      <c r="K2193" s="265"/>
      <c r="L2193" s="265"/>
      <c r="M2193" s="264"/>
      <c r="O2193" s="114"/>
      <c r="P2193" s="103"/>
    </row>
    <row r="2194" spans="1:16" ht="135" x14ac:dyDescent="0.2">
      <c r="A2194" s="493"/>
      <c r="B2194" s="124" t="s">
        <v>7378</v>
      </c>
      <c r="C2194" s="124" t="s">
        <v>7377</v>
      </c>
      <c r="D2194" s="257">
        <v>43260</v>
      </c>
      <c r="E2194" s="256"/>
      <c r="F2194" s="255" t="s">
        <v>7376</v>
      </c>
      <c r="G2194" s="427" t="s">
        <v>7375</v>
      </c>
      <c r="H2194" s="428"/>
      <c r="I2194" s="429"/>
      <c r="J2194" s="254" t="s">
        <v>109</v>
      </c>
      <c r="K2194" s="129"/>
      <c r="L2194" s="121" t="s">
        <v>9</v>
      </c>
      <c r="M2194" s="263">
        <v>440</v>
      </c>
      <c r="O2194" s="114"/>
      <c r="P2194" s="103"/>
    </row>
    <row r="2195" spans="1:16" ht="33.75" x14ac:dyDescent="0.2">
      <c r="A2195" s="493"/>
      <c r="B2195" s="250" t="s">
        <v>33</v>
      </c>
      <c r="C2195" s="250" t="s">
        <v>34</v>
      </c>
      <c r="D2195" s="250" t="s">
        <v>35</v>
      </c>
      <c r="E2195" s="495" t="s">
        <v>36</v>
      </c>
      <c r="F2195" s="495"/>
      <c r="G2195" s="496"/>
      <c r="H2195" s="497"/>
      <c r="I2195" s="498"/>
      <c r="J2195" s="131" t="s">
        <v>110</v>
      </c>
      <c r="K2195" s="121"/>
      <c r="L2195" s="132" t="s">
        <v>9</v>
      </c>
      <c r="M2195" s="235">
        <v>400</v>
      </c>
      <c r="O2195" s="114"/>
      <c r="P2195" s="103"/>
    </row>
    <row r="2196" spans="1:16" x14ac:dyDescent="0.2">
      <c r="A2196" s="493"/>
      <c r="B2196" s="250"/>
      <c r="C2196" s="250"/>
      <c r="D2196" s="250"/>
      <c r="E2196" s="250"/>
      <c r="F2196" s="250"/>
      <c r="G2196" s="249"/>
      <c r="H2196" s="248"/>
      <c r="I2196" s="247"/>
      <c r="J2196" s="246" t="s">
        <v>65</v>
      </c>
      <c r="K2196" s="132"/>
      <c r="L2196" s="132"/>
      <c r="M2196" s="262"/>
      <c r="O2196" s="114"/>
      <c r="P2196" s="103"/>
    </row>
    <row r="2197" spans="1:16" ht="23.25" thickBot="1" x14ac:dyDescent="0.25">
      <c r="A2197" s="494"/>
      <c r="B2197" s="261" t="s">
        <v>8635</v>
      </c>
      <c r="C2197" s="260" t="s">
        <v>7375</v>
      </c>
      <c r="D2197" s="243">
        <v>43264</v>
      </c>
      <c r="E2197" s="242" t="s">
        <v>40</v>
      </c>
      <c r="F2197" s="241" t="s">
        <v>7374</v>
      </c>
      <c r="G2197" s="240"/>
      <c r="H2197" s="239"/>
      <c r="I2197" s="238"/>
      <c r="J2197" s="136" t="s">
        <v>5919</v>
      </c>
      <c r="K2197" s="259"/>
      <c r="L2197" s="137"/>
      <c r="M2197" s="258"/>
      <c r="O2197" s="114"/>
      <c r="P2197" s="103"/>
    </row>
    <row r="2198" spans="1:16" ht="22.5" x14ac:dyDescent="0.2">
      <c r="A2198" s="492">
        <v>437</v>
      </c>
      <c r="B2198" s="194" t="s">
        <v>23</v>
      </c>
      <c r="C2198" s="194" t="s">
        <v>24</v>
      </c>
      <c r="D2198" s="194" t="s">
        <v>25</v>
      </c>
      <c r="E2198" s="463" t="s">
        <v>26</v>
      </c>
      <c r="F2198" s="463"/>
      <c r="G2198" s="463" t="s">
        <v>18</v>
      </c>
      <c r="H2198" s="464"/>
      <c r="I2198" s="195"/>
      <c r="J2198" s="265"/>
      <c r="K2198" s="265"/>
      <c r="L2198" s="265"/>
      <c r="M2198" s="264"/>
      <c r="O2198" s="114"/>
      <c r="P2198" s="103"/>
    </row>
    <row r="2199" spans="1:16" ht="78.75" x14ac:dyDescent="0.2">
      <c r="A2199" s="493"/>
      <c r="B2199" s="124" t="s">
        <v>6317</v>
      </c>
      <c r="C2199" s="124" t="s">
        <v>7373</v>
      </c>
      <c r="D2199" s="257">
        <v>43260</v>
      </c>
      <c r="E2199" s="256"/>
      <c r="F2199" s="255" t="s">
        <v>7372</v>
      </c>
      <c r="G2199" s="427" t="s">
        <v>5871</v>
      </c>
      <c r="H2199" s="428"/>
      <c r="I2199" s="429"/>
      <c r="J2199" s="254" t="s">
        <v>109</v>
      </c>
      <c r="K2199" s="129"/>
      <c r="L2199" s="121" t="s">
        <v>9</v>
      </c>
      <c r="M2199" s="263">
        <v>1722</v>
      </c>
      <c r="O2199" s="114"/>
      <c r="P2199" s="103"/>
    </row>
    <row r="2200" spans="1:16" ht="33.75" x14ac:dyDescent="0.2">
      <c r="A2200" s="493"/>
      <c r="B2200" s="250" t="s">
        <v>33</v>
      </c>
      <c r="C2200" s="250" t="s">
        <v>34</v>
      </c>
      <c r="D2200" s="250" t="s">
        <v>35</v>
      </c>
      <c r="E2200" s="495" t="s">
        <v>36</v>
      </c>
      <c r="F2200" s="495"/>
      <c r="G2200" s="496"/>
      <c r="H2200" s="497"/>
      <c r="I2200" s="498"/>
      <c r="J2200" s="131" t="s">
        <v>110</v>
      </c>
      <c r="K2200" s="121"/>
      <c r="L2200" s="132" t="s">
        <v>9</v>
      </c>
      <c r="M2200" s="235">
        <v>1736</v>
      </c>
      <c r="O2200" s="114"/>
      <c r="P2200" s="103"/>
    </row>
    <row r="2201" spans="1:16" x14ac:dyDescent="0.2">
      <c r="A2201" s="493"/>
      <c r="B2201" s="250"/>
      <c r="C2201" s="250"/>
      <c r="D2201" s="250"/>
      <c r="E2201" s="250"/>
      <c r="F2201" s="250"/>
      <c r="G2201" s="249"/>
      <c r="H2201" s="248"/>
      <c r="I2201" s="247"/>
      <c r="J2201" s="246" t="s">
        <v>65</v>
      </c>
      <c r="K2201" s="132"/>
      <c r="L2201" s="132"/>
      <c r="M2201" s="262"/>
      <c r="O2201" s="114"/>
      <c r="P2201" s="103"/>
    </row>
    <row r="2202" spans="1:16" ht="23.25" thickBot="1" x14ac:dyDescent="0.25">
      <c r="A2202" s="494"/>
      <c r="B2202" s="261" t="s">
        <v>710</v>
      </c>
      <c r="C2202" s="260" t="s">
        <v>5871</v>
      </c>
      <c r="D2202" s="243">
        <v>43268</v>
      </c>
      <c r="E2202" s="242" t="s">
        <v>40</v>
      </c>
      <c r="F2202" s="241" t="s">
        <v>7371</v>
      </c>
      <c r="G2202" s="240"/>
      <c r="H2202" s="239"/>
      <c r="I2202" s="238"/>
      <c r="J2202" s="136" t="s">
        <v>5919</v>
      </c>
      <c r="K2202" s="259"/>
      <c r="L2202" s="137"/>
      <c r="M2202" s="258"/>
      <c r="O2202" s="114"/>
      <c r="P2202" s="103"/>
    </row>
    <row r="2203" spans="1:16" ht="22.5" x14ac:dyDescent="0.2">
      <c r="A2203" s="492">
        <v>438</v>
      </c>
      <c r="B2203" s="194" t="s">
        <v>23</v>
      </c>
      <c r="C2203" s="194" t="s">
        <v>24</v>
      </c>
      <c r="D2203" s="194" t="s">
        <v>25</v>
      </c>
      <c r="E2203" s="463" t="s">
        <v>26</v>
      </c>
      <c r="F2203" s="463"/>
      <c r="G2203" s="463" t="s">
        <v>18</v>
      </c>
      <c r="H2203" s="464"/>
      <c r="I2203" s="195"/>
      <c r="J2203" s="265"/>
      <c r="K2203" s="265"/>
      <c r="L2203" s="265"/>
      <c r="M2203" s="264"/>
      <c r="O2203" s="114"/>
      <c r="P2203" s="103"/>
    </row>
    <row r="2204" spans="1:16" ht="33.75" x14ac:dyDescent="0.2">
      <c r="A2204" s="493"/>
      <c r="B2204" s="124" t="s">
        <v>7370</v>
      </c>
      <c r="C2204" s="124" t="s">
        <v>7369</v>
      </c>
      <c r="D2204" s="257">
        <v>43260</v>
      </c>
      <c r="E2204" s="256"/>
      <c r="F2204" s="255" t="s">
        <v>6583</v>
      </c>
      <c r="G2204" s="427" t="s">
        <v>6008</v>
      </c>
      <c r="H2204" s="428"/>
      <c r="I2204" s="429"/>
      <c r="J2204" s="254" t="s">
        <v>109</v>
      </c>
      <c r="K2204" s="129"/>
      <c r="L2204" s="121" t="s">
        <v>9</v>
      </c>
      <c r="M2204" s="263">
        <v>5088</v>
      </c>
      <c r="O2204" s="114"/>
      <c r="P2204" s="103"/>
    </row>
    <row r="2205" spans="1:16" ht="33.75" x14ac:dyDescent="0.2">
      <c r="A2205" s="493"/>
      <c r="B2205" s="250" t="s">
        <v>33</v>
      </c>
      <c r="C2205" s="250" t="s">
        <v>34</v>
      </c>
      <c r="D2205" s="250" t="s">
        <v>35</v>
      </c>
      <c r="E2205" s="495" t="s">
        <v>36</v>
      </c>
      <c r="F2205" s="495"/>
      <c r="G2205" s="496"/>
      <c r="H2205" s="497"/>
      <c r="I2205" s="498"/>
      <c r="J2205" s="131" t="s">
        <v>110</v>
      </c>
      <c r="K2205" s="121"/>
      <c r="L2205" s="132" t="s">
        <v>9</v>
      </c>
      <c r="M2205" s="235">
        <v>4742.3999999999996</v>
      </c>
      <c r="O2205" s="114"/>
      <c r="P2205" s="103"/>
    </row>
    <row r="2206" spans="1:16" x14ac:dyDescent="0.2">
      <c r="A2206" s="493"/>
      <c r="B2206" s="250"/>
      <c r="C2206" s="250"/>
      <c r="D2206" s="250"/>
      <c r="E2206" s="250"/>
      <c r="F2206" s="250"/>
      <c r="G2206" s="249"/>
      <c r="H2206" s="248"/>
      <c r="I2206" s="247"/>
      <c r="J2206" s="246" t="s">
        <v>65</v>
      </c>
      <c r="K2206" s="132"/>
      <c r="L2206" s="132"/>
      <c r="M2206" s="262"/>
      <c r="O2206" s="114"/>
      <c r="P2206" s="103"/>
    </row>
    <row r="2207" spans="1:16" ht="23.25" thickBot="1" x14ac:dyDescent="0.25">
      <c r="A2207" s="494"/>
      <c r="B2207" s="261" t="s">
        <v>8640</v>
      </c>
      <c r="C2207" s="260" t="s">
        <v>6008</v>
      </c>
      <c r="D2207" s="243">
        <v>43274</v>
      </c>
      <c r="E2207" s="242" t="s">
        <v>40</v>
      </c>
      <c r="F2207" s="241" t="s">
        <v>7368</v>
      </c>
      <c r="G2207" s="240"/>
      <c r="H2207" s="239"/>
      <c r="I2207" s="238"/>
      <c r="J2207" s="136" t="s">
        <v>5919</v>
      </c>
      <c r="K2207" s="259"/>
      <c r="L2207" s="137" t="s">
        <v>9</v>
      </c>
      <c r="M2207" s="258">
        <v>960</v>
      </c>
      <c r="O2207" s="114"/>
      <c r="P2207" s="103"/>
    </row>
    <row r="2208" spans="1:16" ht="22.5" x14ac:dyDescent="0.2">
      <c r="A2208" s="492">
        <v>439</v>
      </c>
      <c r="B2208" s="194" t="s">
        <v>23</v>
      </c>
      <c r="C2208" s="194" t="s">
        <v>24</v>
      </c>
      <c r="D2208" s="194" t="s">
        <v>25</v>
      </c>
      <c r="E2208" s="463" t="s">
        <v>26</v>
      </c>
      <c r="F2208" s="463"/>
      <c r="G2208" s="463" t="s">
        <v>18</v>
      </c>
      <c r="H2208" s="464"/>
      <c r="I2208" s="195"/>
      <c r="J2208" s="265"/>
      <c r="K2208" s="265"/>
      <c r="L2208" s="265"/>
      <c r="M2208" s="264"/>
      <c r="O2208" s="114"/>
      <c r="P2208" s="103"/>
    </row>
    <row r="2209" spans="1:16" ht="393.75" x14ac:dyDescent="0.2">
      <c r="A2209" s="493"/>
      <c r="B2209" s="124" t="s">
        <v>7367</v>
      </c>
      <c r="C2209" s="124" t="s">
        <v>7366</v>
      </c>
      <c r="D2209" s="257">
        <v>43261</v>
      </c>
      <c r="E2209" s="256"/>
      <c r="F2209" s="255" t="s">
        <v>6234</v>
      </c>
      <c r="G2209" s="427" t="s">
        <v>7365</v>
      </c>
      <c r="H2209" s="428"/>
      <c r="I2209" s="429"/>
      <c r="J2209" s="254" t="s">
        <v>109</v>
      </c>
      <c r="K2209" s="129"/>
      <c r="L2209" s="121" t="s">
        <v>9</v>
      </c>
      <c r="M2209" s="263">
        <v>1092</v>
      </c>
      <c r="O2209" s="114"/>
      <c r="P2209" s="103"/>
    </row>
    <row r="2210" spans="1:16" ht="33.75" x14ac:dyDescent="0.2">
      <c r="A2210" s="493"/>
      <c r="B2210" s="250" t="s">
        <v>33</v>
      </c>
      <c r="C2210" s="250" t="s">
        <v>34</v>
      </c>
      <c r="D2210" s="250" t="s">
        <v>35</v>
      </c>
      <c r="E2210" s="495" t="s">
        <v>36</v>
      </c>
      <c r="F2210" s="495"/>
      <c r="G2210" s="496"/>
      <c r="H2210" s="497"/>
      <c r="I2210" s="498"/>
      <c r="J2210" s="131" t="s">
        <v>110</v>
      </c>
      <c r="K2210" s="121"/>
      <c r="L2210" s="132"/>
      <c r="M2210" s="235"/>
      <c r="O2210" s="114"/>
      <c r="P2210" s="103"/>
    </row>
    <row r="2211" spans="1:16" x14ac:dyDescent="0.2">
      <c r="A2211" s="493"/>
      <c r="B2211" s="250"/>
      <c r="C2211" s="250"/>
      <c r="D2211" s="250"/>
      <c r="E2211" s="250"/>
      <c r="F2211" s="250"/>
      <c r="G2211" s="249"/>
      <c r="H2211" s="248"/>
      <c r="I2211" s="247"/>
      <c r="J2211" s="246" t="s">
        <v>65</v>
      </c>
      <c r="K2211" s="132"/>
      <c r="L2211" s="132"/>
      <c r="M2211" s="262"/>
      <c r="O2211" s="114"/>
      <c r="P2211" s="103"/>
    </row>
    <row r="2212" spans="1:16" ht="23.25" thickBot="1" x14ac:dyDescent="0.25">
      <c r="A2212" s="494"/>
      <c r="B2212" s="261" t="s">
        <v>8635</v>
      </c>
      <c r="C2212" s="260" t="s">
        <v>7365</v>
      </c>
      <c r="D2212" s="243">
        <v>43267</v>
      </c>
      <c r="E2212" s="242" t="s">
        <v>40</v>
      </c>
      <c r="F2212" s="241" t="s">
        <v>7364</v>
      </c>
      <c r="G2212" s="240"/>
      <c r="H2212" s="239"/>
      <c r="I2212" s="238"/>
      <c r="J2212" s="136" t="s">
        <v>5919</v>
      </c>
      <c r="K2212" s="259"/>
      <c r="L2212" s="137"/>
      <c r="M2212" s="258"/>
      <c r="O2212" s="114"/>
      <c r="P2212" s="103"/>
    </row>
    <row r="2213" spans="1:16" ht="22.5" x14ac:dyDescent="0.2">
      <c r="A2213" s="492">
        <v>440</v>
      </c>
      <c r="B2213" s="194" t="s">
        <v>23</v>
      </c>
      <c r="C2213" s="194" t="s">
        <v>24</v>
      </c>
      <c r="D2213" s="194" t="s">
        <v>25</v>
      </c>
      <c r="E2213" s="463" t="s">
        <v>26</v>
      </c>
      <c r="F2213" s="463"/>
      <c r="G2213" s="463" t="s">
        <v>18</v>
      </c>
      <c r="H2213" s="464"/>
      <c r="I2213" s="195"/>
      <c r="J2213" s="265"/>
      <c r="K2213" s="265"/>
      <c r="L2213" s="265"/>
      <c r="M2213" s="264"/>
      <c r="O2213" s="114"/>
      <c r="P2213" s="103"/>
    </row>
    <row r="2214" spans="1:16" ht="213.75" x14ac:dyDescent="0.2">
      <c r="A2214" s="493"/>
      <c r="B2214" s="124" t="s">
        <v>7363</v>
      </c>
      <c r="C2214" s="124" t="s">
        <v>7362</v>
      </c>
      <c r="D2214" s="257">
        <v>43261</v>
      </c>
      <c r="E2214" s="256"/>
      <c r="F2214" s="255" t="s">
        <v>6234</v>
      </c>
      <c r="G2214" s="427" t="s">
        <v>7361</v>
      </c>
      <c r="H2214" s="428"/>
      <c r="I2214" s="429"/>
      <c r="J2214" s="254" t="s">
        <v>109</v>
      </c>
      <c r="K2214" s="129"/>
      <c r="L2214" s="121" t="s">
        <v>9</v>
      </c>
      <c r="M2214" s="263">
        <v>2366</v>
      </c>
      <c r="O2214" s="114"/>
      <c r="P2214" s="103"/>
    </row>
    <row r="2215" spans="1:16" ht="33.75" x14ac:dyDescent="0.2">
      <c r="A2215" s="493"/>
      <c r="B2215" s="250" t="s">
        <v>33</v>
      </c>
      <c r="C2215" s="250" t="s">
        <v>34</v>
      </c>
      <c r="D2215" s="250" t="s">
        <v>35</v>
      </c>
      <c r="E2215" s="495" t="s">
        <v>36</v>
      </c>
      <c r="F2215" s="495"/>
      <c r="G2215" s="496"/>
      <c r="H2215" s="497"/>
      <c r="I2215" s="498"/>
      <c r="J2215" s="131" t="s">
        <v>110</v>
      </c>
      <c r="K2215" s="121"/>
      <c r="L2215" s="132" t="s">
        <v>9</v>
      </c>
      <c r="M2215" s="235">
        <v>500</v>
      </c>
      <c r="O2215" s="114"/>
      <c r="P2215" s="103"/>
    </row>
    <row r="2216" spans="1:16" x14ac:dyDescent="0.2">
      <c r="A2216" s="493"/>
      <c r="B2216" s="250"/>
      <c r="C2216" s="250"/>
      <c r="D2216" s="250"/>
      <c r="E2216" s="250"/>
      <c r="F2216" s="250"/>
      <c r="G2216" s="249"/>
      <c r="H2216" s="248"/>
      <c r="I2216" s="247"/>
      <c r="J2216" s="246" t="s">
        <v>65</v>
      </c>
      <c r="K2216" s="132"/>
      <c r="L2216" s="132" t="s">
        <v>9</v>
      </c>
      <c r="M2216" s="262">
        <v>864</v>
      </c>
      <c r="O2216" s="114"/>
      <c r="P2216" s="103"/>
    </row>
    <row r="2217" spans="1:16" ht="23.25" thickBot="1" x14ac:dyDescent="0.25">
      <c r="A2217" s="494"/>
      <c r="B2217" s="261" t="s">
        <v>121</v>
      </c>
      <c r="C2217" s="260" t="s">
        <v>7361</v>
      </c>
      <c r="D2217" s="243">
        <v>43274</v>
      </c>
      <c r="E2217" s="242" t="s">
        <v>40</v>
      </c>
      <c r="F2217" s="241" t="s">
        <v>7360</v>
      </c>
      <c r="G2217" s="240"/>
      <c r="H2217" s="239"/>
      <c r="I2217" s="238"/>
      <c r="J2217" s="136" t="s">
        <v>5919</v>
      </c>
      <c r="K2217" s="259"/>
      <c r="L2217" s="137"/>
      <c r="M2217" s="258"/>
      <c r="O2217" s="114"/>
      <c r="P2217" s="103"/>
    </row>
    <row r="2218" spans="1:16" ht="22.5" x14ac:dyDescent="0.2">
      <c r="A2218" s="492">
        <v>441</v>
      </c>
      <c r="B2218" s="194" t="s">
        <v>23</v>
      </c>
      <c r="C2218" s="194" t="s">
        <v>24</v>
      </c>
      <c r="D2218" s="194" t="s">
        <v>25</v>
      </c>
      <c r="E2218" s="463" t="s">
        <v>26</v>
      </c>
      <c r="F2218" s="463"/>
      <c r="G2218" s="463" t="s">
        <v>18</v>
      </c>
      <c r="H2218" s="464"/>
      <c r="I2218" s="195"/>
      <c r="J2218" s="265"/>
      <c r="K2218" s="265"/>
      <c r="L2218" s="265"/>
      <c r="M2218" s="264"/>
      <c r="O2218" s="114"/>
      <c r="P2218" s="103"/>
    </row>
    <row r="2219" spans="1:16" ht="326.25" x14ac:dyDescent="0.2">
      <c r="A2219" s="493"/>
      <c r="B2219" s="124" t="s">
        <v>6236</v>
      </c>
      <c r="C2219" s="124" t="s">
        <v>7359</v>
      </c>
      <c r="D2219" s="257">
        <v>43261</v>
      </c>
      <c r="E2219" s="256"/>
      <c r="F2219" s="255" t="s">
        <v>7358</v>
      </c>
      <c r="G2219" s="427" t="s">
        <v>6008</v>
      </c>
      <c r="H2219" s="428"/>
      <c r="I2219" s="429"/>
      <c r="J2219" s="254" t="s">
        <v>109</v>
      </c>
      <c r="K2219" s="129"/>
      <c r="L2219" s="121" t="s">
        <v>9</v>
      </c>
      <c r="M2219" s="263">
        <v>242</v>
      </c>
      <c r="O2219" s="114"/>
      <c r="P2219" s="103"/>
    </row>
    <row r="2220" spans="1:16" ht="33.75" x14ac:dyDescent="0.2">
      <c r="A2220" s="493"/>
      <c r="B2220" s="250" t="s">
        <v>33</v>
      </c>
      <c r="C2220" s="250" t="s">
        <v>34</v>
      </c>
      <c r="D2220" s="250" t="s">
        <v>35</v>
      </c>
      <c r="E2220" s="495" t="s">
        <v>36</v>
      </c>
      <c r="F2220" s="495"/>
      <c r="G2220" s="496"/>
      <c r="H2220" s="497"/>
      <c r="I2220" s="498"/>
      <c r="J2220" s="131" t="s">
        <v>110</v>
      </c>
      <c r="K2220" s="121"/>
      <c r="L2220" s="132" t="s">
        <v>9</v>
      </c>
      <c r="M2220" s="235">
        <v>496.4</v>
      </c>
      <c r="O2220" s="114"/>
      <c r="P2220" s="103"/>
    </row>
    <row r="2221" spans="1:16" x14ac:dyDescent="0.2">
      <c r="A2221" s="493"/>
      <c r="B2221" s="250"/>
      <c r="C2221" s="250"/>
      <c r="D2221" s="250"/>
      <c r="E2221" s="250"/>
      <c r="F2221" s="250"/>
      <c r="G2221" s="249"/>
      <c r="H2221" s="248"/>
      <c r="I2221" s="247"/>
      <c r="J2221" s="246" t="s">
        <v>65</v>
      </c>
      <c r="K2221" s="132"/>
      <c r="L2221" s="132"/>
      <c r="M2221" s="262"/>
      <c r="O2221" s="114"/>
      <c r="P2221" s="103"/>
    </row>
    <row r="2222" spans="1:16" ht="23.25" thickBot="1" x14ac:dyDescent="0.25">
      <c r="A2222" s="494"/>
      <c r="B2222" s="261" t="s">
        <v>8640</v>
      </c>
      <c r="C2222" s="260" t="s">
        <v>6008</v>
      </c>
      <c r="D2222" s="243">
        <v>43263</v>
      </c>
      <c r="E2222" s="242" t="s">
        <v>40</v>
      </c>
      <c r="F2222" s="241" t="s">
        <v>7356</v>
      </c>
      <c r="G2222" s="240"/>
      <c r="H2222" s="239"/>
      <c r="I2222" s="238"/>
      <c r="J2222" s="136" t="s">
        <v>5919</v>
      </c>
      <c r="K2222" s="259"/>
      <c r="L2222" s="137"/>
      <c r="M2222" s="258"/>
      <c r="O2222" s="114"/>
      <c r="P2222" s="103"/>
    </row>
    <row r="2223" spans="1:16" ht="22.5" x14ac:dyDescent="0.2">
      <c r="A2223" s="492">
        <v>442</v>
      </c>
      <c r="B2223" s="194" t="s">
        <v>23</v>
      </c>
      <c r="C2223" s="194" t="s">
        <v>24</v>
      </c>
      <c r="D2223" s="194" t="s">
        <v>25</v>
      </c>
      <c r="E2223" s="463" t="s">
        <v>26</v>
      </c>
      <c r="F2223" s="463"/>
      <c r="G2223" s="463" t="s">
        <v>18</v>
      </c>
      <c r="H2223" s="464"/>
      <c r="I2223" s="195"/>
      <c r="J2223" s="265"/>
      <c r="K2223" s="265"/>
      <c r="L2223" s="265"/>
      <c r="M2223" s="264"/>
      <c r="O2223" s="114"/>
      <c r="P2223" s="103"/>
    </row>
    <row r="2224" spans="1:16" ht="146.25" x14ac:dyDescent="0.2">
      <c r="A2224" s="493"/>
      <c r="B2224" s="124" t="s">
        <v>6137</v>
      </c>
      <c r="C2224" s="124" t="s">
        <v>7357</v>
      </c>
      <c r="D2224" s="257">
        <v>43261</v>
      </c>
      <c r="E2224" s="256"/>
      <c r="F2224" s="255" t="s">
        <v>6009</v>
      </c>
      <c r="G2224" s="427" t="s">
        <v>6008</v>
      </c>
      <c r="H2224" s="428"/>
      <c r="I2224" s="429"/>
      <c r="J2224" s="254" t="s">
        <v>109</v>
      </c>
      <c r="K2224" s="129"/>
      <c r="L2224" s="121" t="s">
        <v>9</v>
      </c>
      <c r="M2224" s="263">
        <v>496</v>
      </c>
      <c r="O2224" s="114"/>
      <c r="P2224" s="103"/>
    </row>
    <row r="2225" spans="1:16" ht="33.75" x14ac:dyDescent="0.2">
      <c r="A2225" s="493"/>
      <c r="B2225" s="250" t="s">
        <v>33</v>
      </c>
      <c r="C2225" s="250" t="s">
        <v>34</v>
      </c>
      <c r="D2225" s="250" t="s">
        <v>35</v>
      </c>
      <c r="E2225" s="495" t="s">
        <v>36</v>
      </c>
      <c r="F2225" s="495"/>
      <c r="G2225" s="496"/>
      <c r="H2225" s="497"/>
      <c r="I2225" s="498"/>
      <c r="J2225" s="131" t="s">
        <v>110</v>
      </c>
      <c r="K2225" s="121"/>
      <c r="L2225" s="132"/>
      <c r="M2225" s="235"/>
      <c r="O2225" s="114"/>
      <c r="P2225" s="103"/>
    </row>
    <row r="2226" spans="1:16" x14ac:dyDescent="0.2">
      <c r="A2226" s="493"/>
      <c r="B2226" s="250"/>
      <c r="C2226" s="250"/>
      <c r="D2226" s="250"/>
      <c r="E2226" s="250"/>
      <c r="F2226" s="250"/>
      <c r="G2226" s="249"/>
      <c r="H2226" s="248"/>
      <c r="I2226" s="247"/>
      <c r="J2226" s="246" t="s">
        <v>65</v>
      </c>
      <c r="K2226" s="132"/>
      <c r="L2226" s="132"/>
      <c r="M2226" s="262"/>
      <c r="O2226" s="114"/>
      <c r="P2226" s="103"/>
    </row>
    <row r="2227" spans="1:16" ht="23.25" thickBot="1" x14ac:dyDescent="0.25">
      <c r="A2227" s="494"/>
      <c r="B2227" s="261" t="s">
        <v>8670</v>
      </c>
      <c r="C2227" s="260" t="s">
        <v>6008</v>
      </c>
      <c r="D2227" s="243">
        <v>43263</v>
      </c>
      <c r="E2227" s="242" t="s">
        <v>40</v>
      </c>
      <c r="F2227" s="241" t="s">
        <v>7356</v>
      </c>
      <c r="G2227" s="240"/>
      <c r="H2227" s="239"/>
      <c r="I2227" s="238"/>
      <c r="J2227" s="136" t="s">
        <v>5919</v>
      </c>
      <c r="K2227" s="259"/>
      <c r="L2227" s="137" t="s">
        <v>9</v>
      </c>
      <c r="M2227" s="258">
        <v>86</v>
      </c>
      <c r="O2227" s="114"/>
      <c r="P2227" s="103"/>
    </row>
    <row r="2228" spans="1:16" ht="22.5" x14ac:dyDescent="0.2">
      <c r="A2228" s="492">
        <v>443</v>
      </c>
      <c r="B2228" s="194" t="s">
        <v>23</v>
      </c>
      <c r="C2228" s="194" t="s">
        <v>24</v>
      </c>
      <c r="D2228" s="194" t="s">
        <v>25</v>
      </c>
      <c r="E2228" s="463" t="s">
        <v>26</v>
      </c>
      <c r="F2228" s="463"/>
      <c r="G2228" s="463" t="s">
        <v>18</v>
      </c>
      <c r="H2228" s="464"/>
      <c r="I2228" s="195"/>
      <c r="J2228" s="265"/>
      <c r="K2228" s="265"/>
      <c r="L2228" s="265"/>
      <c r="M2228" s="264"/>
      <c r="O2228" s="114"/>
      <c r="P2228" s="103"/>
    </row>
    <row r="2229" spans="1:16" ht="67.5" x14ac:dyDescent="0.2">
      <c r="A2229" s="493"/>
      <c r="B2229" s="124" t="s">
        <v>7355</v>
      </c>
      <c r="C2229" s="124" t="s">
        <v>7354</v>
      </c>
      <c r="D2229" s="257">
        <v>43261</v>
      </c>
      <c r="E2229" s="256"/>
      <c r="F2229" s="255" t="s">
        <v>6912</v>
      </c>
      <c r="G2229" s="427" t="s">
        <v>4872</v>
      </c>
      <c r="H2229" s="428"/>
      <c r="I2229" s="429"/>
      <c r="J2229" s="254" t="s">
        <v>109</v>
      </c>
      <c r="K2229" s="129"/>
      <c r="L2229" s="121" t="s">
        <v>9</v>
      </c>
      <c r="M2229" s="263">
        <v>180</v>
      </c>
      <c r="O2229" s="114"/>
      <c r="P2229" s="103"/>
    </row>
    <row r="2230" spans="1:16" ht="33.75" x14ac:dyDescent="0.2">
      <c r="A2230" s="493"/>
      <c r="B2230" s="250" t="s">
        <v>33</v>
      </c>
      <c r="C2230" s="250" t="s">
        <v>34</v>
      </c>
      <c r="D2230" s="250" t="s">
        <v>35</v>
      </c>
      <c r="E2230" s="495" t="s">
        <v>36</v>
      </c>
      <c r="F2230" s="495"/>
      <c r="G2230" s="496"/>
      <c r="H2230" s="497"/>
      <c r="I2230" s="498"/>
      <c r="J2230" s="131" t="s">
        <v>110</v>
      </c>
      <c r="K2230" s="121"/>
      <c r="L2230" s="132" t="s">
        <v>9</v>
      </c>
      <c r="M2230" s="235">
        <v>517.04</v>
      </c>
      <c r="O2230" s="114"/>
      <c r="P2230" s="103"/>
    </row>
    <row r="2231" spans="1:16" x14ac:dyDescent="0.2">
      <c r="A2231" s="493"/>
      <c r="B2231" s="250"/>
      <c r="C2231" s="250"/>
      <c r="D2231" s="250"/>
      <c r="E2231" s="250"/>
      <c r="F2231" s="250"/>
      <c r="G2231" s="249"/>
      <c r="H2231" s="248"/>
      <c r="I2231" s="247"/>
      <c r="J2231" s="246" t="s">
        <v>65</v>
      </c>
      <c r="K2231" s="132"/>
      <c r="L2231" s="132"/>
      <c r="M2231" s="262"/>
      <c r="O2231" s="114"/>
      <c r="P2231" s="103"/>
    </row>
    <row r="2232" spans="1:16" ht="23.25" thickBot="1" x14ac:dyDescent="0.25">
      <c r="A2232" s="494"/>
      <c r="B2232" s="261" t="s">
        <v>8762</v>
      </c>
      <c r="C2232" s="260" t="s">
        <v>4872</v>
      </c>
      <c r="D2232" s="243">
        <v>43262</v>
      </c>
      <c r="E2232" s="242" t="s">
        <v>40</v>
      </c>
      <c r="F2232" s="241" t="s">
        <v>7353</v>
      </c>
      <c r="G2232" s="240"/>
      <c r="H2232" s="239"/>
      <c r="I2232" s="238"/>
      <c r="J2232" s="136" t="s">
        <v>5919</v>
      </c>
      <c r="K2232" s="259"/>
      <c r="L2232" s="137"/>
      <c r="M2232" s="258"/>
      <c r="O2232" s="114"/>
      <c r="P2232" s="103"/>
    </row>
    <row r="2233" spans="1:16" ht="22.5" x14ac:dyDescent="0.2">
      <c r="A2233" s="492">
        <v>444</v>
      </c>
      <c r="B2233" s="194" t="s">
        <v>23</v>
      </c>
      <c r="C2233" s="194" t="s">
        <v>24</v>
      </c>
      <c r="D2233" s="194" t="s">
        <v>25</v>
      </c>
      <c r="E2233" s="463" t="s">
        <v>26</v>
      </c>
      <c r="F2233" s="463"/>
      <c r="G2233" s="463" t="s">
        <v>18</v>
      </c>
      <c r="H2233" s="464"/>
      <c r="I2233" s="195"/>
      <c r="J2233" s="265"/>
      <c r="K2233" s="265"/>
      <c r="L2233" s="265"/>
      <c r="M2233" s="264"/>
      <c r="O2233" s="114"/>
      <c r="P2233" s="103"/>
    </row>
    <row r="2234" spans="1:16" ht="56.25" x14ac:dyDescent="0.2">
      <c r="A2234" s="493"/>
      <c r="B2234" s="124" t="s">
        <v>7352</v>
      </c>
      <c r="C2234" s="124" t="s">
        <v>7351</v>
      </c>
      <c r="D2234" s="257">
        <v>43261</v>
      </c>
      <c r="E2234" s="256"/>
      <c r="F2234" s="255" t="s">
        <v>7350</v>
      </c>
      <c r="G2234" s="427" t="s">
        <v>7349</v>
      </c>
      <c r="H2234" s="428"/>
      <c r="I2234" s="429"/>
      <c r="J2234" s="254" t="s">
        <v>109</v>
      </c>
      <c r="K2234" s="129"/>
      <c r="L2234" s="121" t="s">
        <v>9</v>
      </c>
      <c r="M2234" s="263">
        <v>645</v>
      </c>
      <c r="O2234" s="114"/>
      <c r="P2234" s="103"/>
    </row>
    <row r="2235" spans="1:16" ht="33.75" x14ac:dyDescent="0.2">
      <c r="A2235" s="493"/>
      <c r="B2235" s="250" t="s">
        <v>33</v>
      </c>
      <c r="C2235" s="250" t="s">
        <v>34</v>
      </c>
      <c r="D2235" s="250" t="s">
        <v>35</v>
      </c>
      <c r="E2235" s="495" t="s">
        <v>36</v>
      </c>
      <c r="F2235" s="495"/>
      <c r="G2235" s="496"/>
      <c r="H2235" s="497"/>
      <c r="I2235" s="498"/>
      <c r="J2235" s="131" t="s">
        <v>110</v>
      </c>
      <c r="K2235" s="121"/>
      <c r="L2235" s="132" t="s">
        <v>9</v>
      </c>
      <c r="M2235" s="235">
        <v>172</v>
      </c>
      <c r="O2235" s="114"/>
      <c r="P2235" s="103"/>
    </row>
    <row r="2236" spans="1:16" x14ac:dyDescent="0.2">
      <c r="A2236" s="493"/>
      <c r="B2236" s="250"/>
      <c r="C2236" s="250"/>
      <c r="D2236" s="250"/>
      <c r="E2236" s="250"/>
      <c r="F2236" s="250"/>
      <c r="G2236" s="249"/>
      <c r="H2236" s="248"/>
      <c r="I2236" s="247"/>
      <c r="J2236" s="246" t="s">
        <v>65</v>
      </c>
      <c r="K2236" s="132"/>
      <c r="L2236" s="132"/>
      <c r="M2236" s="262"/>
      <c r="O2236" s="114"/>
      <c r="P2236" s="103"/>
    </row>
    <row r="2237" spans="1:16" ht="23.25" thickBot="1" x14ac:dyDescent="0.25">
      <c r="A2237" s="494"/>
      <c r="B2237" s="261" t="s">
        <v>8763</v>
      </c>
      <c r="C2237" s="260" t="s">
        <v>7349</v>
      </c>
      <c r="D2237" s="243">
        <v>43270</v>
      </c>
      <c r="E2237" s="242" t="s">
        <v>40</v>
      </c>
      <c r="F2237" s="241" t="s">
        <v>7348</v>
      </c>
      <c r="G2237" s="240"/>
      <c r="H2237" s="239"/>
      <c r="I2237" s="238"/>
      <c r="J2237" s="136" t="s">
        <v>5919</v>
      </c>
      <c r="K2237" s="259"/>
      <c r="L2237" s="137" t="s">
        <v>9</v>
      </c>
      <c r="M2237" s="258">
        <v>457.46</v>
      </c>
      <c r="O2237" s="114"/>
      <c r="P2237" s="103"/>
    </row>
    <row r="2238" spans="1:16" ht="22.5" x14ac:dyDescent="0.2">
      <c r="A2238" s="492">
        <v>445</v>
      </c>
      <c r="B2238" s="194" t="s">
        <v>23</v>
      </c>
      <c r="C2238" s="194" t="s">
        <v>24</v>
      </c>
      <c r="D2238" s="194" t="s">
        <v>25</v>
      </c>
      <c r="E2238" s="463" t="s">
        <v>26</v>
      </c>
      <c r="F2238" s="463"/>
      <c r="G2238" s="463" t="s">
        <v>18</v>
      </c>
      <c r="H2238" s="464"/>
      <c r="I2238" s="195"/>
      <c r="J2238" s="265"/>
      <c r="K2238" s="265"/>
      <c r="L2238" s="265"/>
      <c r="M2238" s="264"/>
      <c r="O2238" s="114"/>
      <c r="P2238" s="103"/>
    </row>
    <row r="2239" spans="1:16" ht="22.5" x14ac:dyDescent="0.2">
      <c r="A2239" s="493"/>
      <c r="B2239" s="124" t="s">
        <v>7347</v>
      </c>
      <c r="C2239" s="124" t="s">
        <v>7346</v>
      </c>
      <c r="D2239" s="257">
        <v>43262</v>
      </c>
      <c r="E2239" s="256"/>
      <c r="F2239" s="255" t="s">
        <v>7345</v>
      </c>
      <c r="G2239" s="427" t="s">
        <v>7344</v>
      </c>
      <c r="H2239" s="428"/>
      <c r="I2239" s="429"/>
      <c r="J2239" s="254" t="s">
        <v>109</v>
      </c>
      <c r="K2239" s="129"/>
      <c r="L2239" s="121" t="s">
        <v>9</v>
      </c>
      <c r="M2239" s="263">
        <v>186</v>
      </c>
      <c r="O2239" s="114"/>
      <c r="P2239" s="103"/>
    </row>
    <row r="2240" spans="1:16" ht="33.75" x14ac:dyDescent="0.2">
      <c r="A2240" s="493"/>
      <c r="B2240" s="250" t="s">
        <v>33</v>
      </c>
      <c r="C2240" s="250" t="s">
        <v>34</v>
      </c>
      <c r="D2240" s="250" t="s">
        <v>35</v>
      </c>
      <c r="E2240" s="495" t="s">
        <v>36</v>
      </c>
      <c r="F2240" s="495"/>
      <c r="G2240" s="496"/>
      <c r="H2240" s="497"/>
      <c r="I2240" s="498"/>
      <c r="J2240" s="131" t="s">
        <v>110</v>
      </c>
      <c r="K2240" s="121"/>
      <c r="L2240" s="132" t="s">
        <v>9</v>
      </c>
      <c r="M2240" s="235">
        <v>612.4</v>
      </c>
      <c r="O2240" s="114"/>
      <c r="P2240" s="103"/>
    </row>
    <row r="2241" spans="1:16" x14ac:dyDescent="0.2">
      <c r="A2241" s="493"/>
      <c r="B2241" s="250"/>
      <c r="C2241" s="250"/>
      <c r="D2241" s="250"/>
      <c r="E2241" s="250"/>
      <c r="F2241" s="250"/>
      <c r="G2241" s="249"/>
      <c r="H2241" s="248"/>
      <c r="I2241" s="247"/>
      <c r="J2241" s="246" t="s">
        <v>65</v>
      </c>
      <c r="K2241" s="132"/>
      <c r="L2241" s="132"/>
      <c r="M2241" s="262"/>
      <c r="O2241" s="114"/>
      <c r="P2241" s="103"/>
    </row>
    <row r="2242" spans="1:16" ht="23.25" thickBot="1" x14ac:dyDescent="0.25">
      <c r="A2242" s="494"/>
      <c r="B2242" s="261" t="s">
        <v>8764</v>
      </c>
      <c r="C2242" s="260" t="s">
        <v>7344</v>
      </c>
      <c r="D2242" s="243">
        <v>43264</v>
      </c>
      <c r="E2242" s="242" t="s">
        <v>40</v>
      </c>
      <c r="F2242" s="241" t="s">
        <v>7318</v>
      </c>
      <c r="G2242" s="240"/>
      <c r="H2242" s="239"/>
      <c r="I2242" s="238"/>
      <c r="J2242" s="136" t="s">
        <v>5919</v>
      </c>
      <c r="K2242" s="259"/>
      <c r="L2242" s="137"/>
      <c r="M2242" s="258"/>
      <c r="O2242" s="114"/>
      <c r="P2242" s="103"/>
    </row>
    <row r="2243" spans="1:16" ht="22.5" x14ac:dyDescent="0.2">
      <c r="A2243" s="492">
        <v>446</v>
      </c>
      <c r="B2243" s="194" t="s">
        <v>23</v>
      </c>
      <c r="C2243" s="194" t="s">
        <v>24</v>
      </c>
      <c r="D2243" s="194" t="s">
        <v>25</v>
      </c>
      <c r="E2243" s="463" t="s">
        <v>26</v>
      </c>
      <c r="F2243" s="463"/>
      <c r="G2243" s="463" t="s">
        <v>18</v>
      </c>
      <c r="H2243" s="464"/>
      <c r="I2243" s="195"/>
      <c r="J2243" s="265"/>
      <c r="K2243" s="265"/>
      <c r="L2243" s="265"/>
      <c r="M2243" s="264"/>
      <c r="O2243" s="114"/>
      <c r="P2243" s="103"/>
    </row>
    <row r="2244" spans="1:16" ht="146.25" x14ac:dyDescent="0.2">
      <c r="A2244" s="493"/>
      <c r="B2244" s="124" t="s">
        <v>6991</v>
      </c>
      <c r="C2244" s="124" t="s">
        <v>7343</v>
      </c>
      <c r="D2244" s="257">
        <v>43262</v>
      </c>
      <c r="E2244" s="256"/>
      <c r="F2244" s="255" t="s">
        <v>6009</v>
      </c>
      <c r="G2244" s="427" t="s">
        <v>6008</v>
      </c>
      <c r="H2244" s="428"/>
      <c r="I2244" s="429"/>
      <c r="J2244" s="254" t="s">
        <v>109</v>
      </c>
      <c r="K2244" s="129"/>
      <c r="L2244" s="121" t="s">
        <v>9</v>
      </c>
      <c r="M2244" s="263">
        <v>506</v>
      </c>
      <c r="O2244" s="114"/>
      <c r="P2244" s="103"/>
    </row>
    <row r="2245" spans="1:16" ht="33.75" x14ac:dyDescent="0.2">
      <c r="A2245" s="493"/>
      <c r="B2245" s="250" t="s">
        <v>33</v>
      </c>
      <c r="C2245" s="250" t="s">
        <v>34</v>
      </c>
      <c r="D2245" s="250" t="s">
        <v>35</v>
      </c>
      <c r="E2245" s="495" t="s">
        <v>36</v>
      </c>
      <c r="F2245" s="495"/>
      <c r="G2245" s="496"/>
      <c r="H2245" s="497"/>
      <c r="I2245" s="498"/>
      <c r="J2245" s="131" t="s">
        <v>110</v>
      </c>
      <c r="K2245" s="121"/>
      <c r="L2245" s="132"/>
      <c r="M2245" s="235"/>
      <c r="O2245" s="114"/>
      <c r="P2245" s="103"/>
    </row>
    <row r="2246" spans="1:16" x14ac:dyDescent="0.2">
      <c r="A2246" s="493"/>
      <c r="B2246" s="250"/>
      <c r="C2246" s="250"/>
      <c r="D2246" s="250"/>
      <c r="E2246" s="250"/>
      <c r="F2246" s="250"/>
      <c r="G2246" s="249"/>
      <c r="H2246" s="248"/>
      <c r="I2246" s="247"/>
      <c r="J2246" s="246" t="s">
        <v>65</v>
      </c>
      <c r="K2246" s="132"/>
      <c r="L2246" s="132"/>
      <c r="M2246" s="262"/>
      <c r="O2246" s="114"/>
      <c r="P2246" s="103"/>
    </row>
    <row r="2247" spans="1:16" ht="23.25" thickBot="1" x14ac:dyDescent="0.25">
      <c r="A2247" s="494"/>
      <c r="B2247" s="261" t="s">
        <v>8679</v>
      </c>
      <c r="C2247" s="260" t="s">
        <v>6008</v>
      </c>
      <c r="D2247" s="243">
        <v>43264</v>
      </c>
      <c r="E2247" s="242" t="s">
        <v>40</v>
      </c>
      <c r="F2247" s="241" t="s">
        <v>7318</v>
      </c>
      <c r="G2247" s="240"/>
      <c r="H2247" s="239"/>
      <c r="I2247" s="238"/>
      <c r="J2247" s="136" t="s">
        <v>5919</v>
      </c>
      <c r="K2247" s="259"/>
      <c r="L2247" s="137" t="s">
        <v>9</v>
      </c>
      <c r="M2247" s="258">
        <v>138</v>
      </c>
      <c r="O2247" s="114"/>
      <c r="P2247" s="103"/>
    </row>
    <row r="2248" spans="1:16" ht="22.5" x14ac:dyDescent="0.2">
      <c r="A2248" s="492">
        <v>447</v>
      </c>
      <c r="B2248" s="194" t="s">
        <v>23</v>
      </c>
      <c r="C2248" s="194" t="s">
        <v>24</v>
      </c>
      <c r="D2248" s="194" t="s">
        <v>25</v>
      </c>
      <c r="E2248" s="463" t="s">
        <v>26</v>
      </c>
      <c r="F2248" s="463"/>
      <c r="G2248" s="463" t="s">
        <v>18</v>
      </c>
      <c r="H2248" s="464"/>
      <c r="I2248" s="195"/>
      <c r="J2248" s="265"/>
      <c r="K2248" s="265"/>
      <c r="L2248" s="265"/>
      <c r="M2248" s="264"/>
      <c r="O2248" s="114"/>
      <c r="P2248" s="103"/>
    </row>
    <row r="2249" spans="1:16" ht="135" x14ac:dyDescent="0.2">
      <c r="A2249" s="493"/>
      <c r="B2249" s="124" t="s">
        <v>7342</v>
      </c>
      <c r="C2249" s="124" t="s">
        <v>7341</v>
      </c>
      <c r="D2249" s="257">
        <v>43262</v>
      </c>
      <c r="E2249" s="256"/>
      <c r="F2249" s="255" t="s">
        <v>6009</v>
      </c>
      <c r="G2249" s="427" t="s">
        <v>6008</v>
      </c>
      <c r="H2249" s="428"/>
      <c r="I2249" s="429"/>
      <c r="J2249" s="254" t="s">
        <v>109</v>
      </c>
      <c r="K2249" s="129"/>
      <c r="L2249" s="121" t="s">
        <v>9</v>
      </c>
      <c r="M2249" s="263">
        <v>506</v>
      </c>
      <c r="O2249" s="114"/>
      <c r="P2249" s="103"/>
    </row>
    <row r="2250" spans="1:16" ht="33.75" x14ac:dyDescent="0.2">
      <c r="A2250" s="493"/>
      <c r="B2250" s="250" t="s">
        <v>33</v>
      </c>
      <c r="C2250" s="250" t="s">
        <v>34</v>
      </c>
      <c r="D2250" s="250" t="s">
        <v>35</v>
      </c>
      <c r="E2250" s="495" t="s">
        <v>36</v>
      </c>
      <c r="F2250" s="495"/>
      <c r="G2250" s="496"/>
      <c r="H2250" s="497"/>
      <c r="I2250" s="498"/>
      <c r="J2250" s="131" t="s">
        <v>110</v>
      </c>
      <c r="K2250" s="121"/>
      <c r="L2250" s="132"/>
      <c r="M2250" s="235"/>
      <c r="O2250" s="114"/>
      <c r="P2250" s="103"/>
    </row>
    <row r="2251" spans="1:16" x14ac:dyDescent="0.2">
      <c r="A2251" s="493"/>
      <c r="B2251" s="250"/>
      <c r="C2251" s="250"/>
      <c r="D2251" s="250"/>
      <c r="E2251" s="250"/>
      <c r="F2251" s="250"/>
      <c r="G2251" s="249"/>
      <c r="H2251" s="248"/>
      <c r="I2251" s="247"/>
      <c r="J2251" s="246" t="s">
        <v>65</v>
      </c>
      <c r="K2251" s="132"/>
      <c r="L2251" s="132"/>
      <c r="M2251" s="262"/>
      <c r="O2251" s="114"/>
      <c r="P2251" s="103"/>
    </row>
    <row r="2252" spans="1:16" ht="23.25" thickBot="1" x14ac:dyDescent="0.25">
      <c r="A2252" s="494"/>
      <c r="B2252" s="261" t="s">
        <v>1827</v>
      </c>
      <c r="C2252" s="260" t="s">
        <v>6008</v>
      </c>
      <c r="D2252" s="243">
        <v>43264</v>
      </c>
      <c r="E2252" s="242" t="s">
        <v>40</v>
      </c>
      <c r="F2252" s="241" t="s">
        <v>7318</v>
      </c>
      <c r="G2252" s="240"/>
      <c r="H2252" s="239"/>
      <c r="I2252" s="238"/>
      <c r="J2252" s="136" t="s">
        <v>5919</v>
      </c>
      <c r="K2252" s="259"/>
      <c r="L2252" s="137" t="s">
        <v>9</v>
      </c>
      <c r="M2252" s="258">
        <v>138</v>
      </c>
      <c r="O2252" s="114"/>
      <c r="P2252" s="103"/>
    </row>
    <row r="2253" spans="1:16" ht="22.5" x14ac:dyDescent="0.2">
      <c r="A2253" s="492">
        <v>448</v>
      </c>
      <c r="B2253" s="194" t="s">
        <v>23</v>
      </c>
      <c r="C2253" s="194" t="s">
        <v>24</v>
      </c>
      <c r="D2253" s="194" t="s">
        <v>25</v>
      </c>
      <c r="E2253" s="463" t="s">
        <v>26</v>
      </c>
      <c r="F2253" s="463"/>
      <c r="G2253" s="463" t="s">
        <v>18</v>
      </c>
      <c r="H2253" s="464"/>
      <c r="I2253" s="195"/>
      <c r="J2253" s="265"/>
      <c r="K2253" s="265"/>
      <c r="L2253" s="265"/>
      <c r="M2253" s="264"/>
      <c r="O2253" s="114"/>
      <c r="P2253" s="103"/>
    </row>
    <row r="2254" spans="1:16" ht="157.5" x14ac:dyDescent="0.2">
      <c r="A2254" s="493"/>
      <c r="B2254" s="124" t="s">
        <v>6957</v>
      </c>
      <c r="C2254" s="124" t="s">
        <v>7340</v>
      </c>
      <c r="D2254" s="257">
        <v>43262</v>
      </c>
      <c r="E2254" s="256"/>
      <c r="F2254" s="255" t="s">
        <v>6274</v>
      </c>
      <c r="G2254" s="427" t="s">
        <v>7339</v>
      </c>
      <c r="H2254" s="428"/>
      <c r="I2254" s="429"/>
      <c r="J2254" s="254" t="s">
        <v>109</v>
      </c>
      <c r="K2254" s="129"/>
      <c r="L2254" s="121" t="s">
        <v>9</v>
      </c>
      <c r="M2254" s="263">
        <v>489</v>
      </c>
      <c r="O2254" s="114"/>
      <c r="P2254" s="103"/>
    </row>
    <row r="2255" spans="1:16" ht="33.75" x14ac:dyDescent="0.2">
      <c r="A2255" s="493"/>
      <c r="B2255" s="250" t="s">
        <v>33</v>
      </c>
      <c r="C2255" s="250" t="s">
        <v>34</v>
      </c>
      <c r="D2255" s="250" t="s">
        <v>35</v>
      </c>
      <c r="E2255" s="495" t="s">
        <v>36</v>
      </c>
      <c r="F2255" s="495"/>
      <c r="G2255" s="496"/>
      <c r="H2255" s="497"/>
      <c r="I2255" s="498"/>
      <c r="J2255" s="131" t="s">
        <v>110</v>
      </c>
      <c r="K2255" s="121"/>
      <c r="L2255" s="132" t="s">
        <v>9</v>
      </c>
      <c r="M2255" s="235">
        <v>2113.85</v>
      </c>
      <c r="O2255" s="114"/>
      <c r="P2255" s="103"/>
    </row>
    <row r="2256" spans="1:16" x14ac:dyDescent="0.2">
      <c r="A2256" s="493"/>
      <c r="B2256" s="250"/>
      <c r="C2256" s="250"/>
      <c r="D2256" s="250"/>
      <c r="E2256" s="250"/>
      <c r="F2256" s="250"/>
      <c r="G2256" s="249"/>
      <c r="H2256" s="248"/>
      <c r="I2256" s="247"/>
      <c r="J2256" s="246" t="s">
        <v>65</v>
      </c>
      <c r="K2256" s="132"/>
      <c r="L2256" s="132"/>
      <c r="M2256" s="262"/>
      <c r="O2256" s="114"/>
      <c r="P2256" s="103"/>
    </row>
    <row r="2257" spans="1:16" ht="23.25" thickBot="1" x14ac:dyDescent="0.25">
      <c r="A2257" s="494"/>
      <c r="B2257" s="261" t="s">
        <v>8627</v>
      </c>
      <c r="C2257" s="260" t="s">
        <v>7339</v>
      </c>
      <c r="D2257" s="243">
        <v>43266</v>
      </c>
      <c r="E2257" s="242" t="s">
        <v>40</v>
      </c>
      <c r="F2257" s="241" t="s">
        <v>7316</v>
      </c>
      <c r="G2257" s="240"/>
      <c r="H2257" s="239"/>
      <c r="I2257" s="238"/>
      <c r="J2257" s="136" t="s">
        <v>5919</v>
      </c>
      <c r="K2257" s="259"/>
      <c r="L2257" s="137"/>
      <c r="M2257" s="258"/>
      <c r="O2257" s="114"/>
      <c r="P2257" s="103"/>
    </row>
    <row r="2258" spans="1:16" ht="22.5" x14ac:dyDescent="0.2">
      <c r="A2258" s="492">
        <v>449</v>
      </c>
      <c r="B2258" s="194" t="s">
        <v>23</v>
      </c>
      <c r="C2258" s="194" t="s">
        <v>24</v>
      </c>
      <c r="D2258" s="194" t="s">
        <v>25</v>
      </c>
      <c r="E2258" s="463" t="s">
        <v>26</v>
      </c>
      <c r="F2258" s="463"/>
      <c r="G2258" s="463" t="s">
        <v>18</v>
      </c>
      <c r="H2258" s="464"/>
      <c r="I2258" s="195"/>
      <c r="J2258" s="265"/>
      <c r="K2258" s="265"/>
      <c r="L2258" s="265"/>
      <c r="M2258" s="264"/>
      <c r="O2258" s="114"/>
      <c r="P2258" s="103"/>
    </row>
    <row r="2259" spans="1:16" ht="157.5" x14ac:dyDescent="0.2">
      <c r="A2259" s="493"/>
      <c r="B2259" s="124" t="s">
        <v>6276</v>
      </c>
      <c r="C2259" s="124" t="s">
        <v>7338</v>
      </c>
      <c r="D2259" s="257">
        <v>43262</v>
      </c>
      <c r="E2259" s="256"/>
      <c r="F2259" s="255" t="s">
        <v>6274</v>
      </c>
      <c r="G2259" s="427" t="s">
        <v>7337</v>
      </c>
      <c r="H2259" s="428"/>
      <c r="I2259" s="429"/>
      <c r="J2259" s="254" t="s">
        <v>109</v>
      </c>
      <c r="K2259" s="129"/>
      <c r="L2259" s="121" t="s">
        <v>9</v>
      </c>
      <c r="M2259" s="263">
        <v>489</v>
      </c>
      <c r="O2259" s="114"/>
      <c r="P2259" s="103"/>
    </row>
    <row r="2260" spans="1:16" ht="33.75" x14ac:dyDescent="0.2">
      <c r="A2260" s="493"/>
      <c r="B2260" s="250" t="s">
        <v>33</v>
      </c>
      <c r="C2260" s="250" t="s">
        <v>34</v>
      </c>
      <c r="D2260" s="250" t="s">
        <v>35</v>
      </c>
      <c r="E2260" s="495" t="s">
        <v>36</v>
      </c>
      <c r="F2260" s="495"/>
      <c r="G2260" s="496"/>
      <c r="H2260" s="497"/>
      <c r="I2260" s="498"/>
      <c r="J2260" s="131" t="s">
        <v>110</v>
      </c>
      <c r="K2260" s="121"/>
      <c r="L2260" s="132" t="s">
        <v>9</v>
      </c>
      <c r="M2260" s="235">
        <v>1777.34</v>
      </c>
      <c r="O2260" s="114"/>
      <c r="P2260" s="103"/>
    </row>
    <row r="2261" spans="1:16" x14ac:dyDescent="0.2">
      <c r="A2261" s="493"/>
      <c r="B2261" s="250"/>
      <c r="C2261" s="250"/>
      <c r="D2261" s="250"/>
      <c r="E2261" s="250"/>
      <c r="F2261" s="250"/>
      <c r="G2261" s="249"/>
      <c r="H2261" s="248"/>
      <c r="I2261" s="247"/>
      <c r="J2261" s="246" t="s">
        <v>65</v>
      </c>
      <c r="K2261" s="132"/>
      <c r="L2261" s="132"/>
      <c r="M2261" s="262"/>
      <c r="O2261" s="114"/>
      <c r="P2261" s="103"/>
    </row>
    <row r="2262" spans="1:16" ht="23.25" thickBot="1" x14ac:dyDescent="0.25">
      <c r="A2262" s="494"/>
      <c r="B2262" s="261" t="s">
        <v>8715</v>
      </c>
      <c r="C2262" s="260" t="s">
        <v>7337</v>
      </c>
      <c r="D2262" s="243">
        <v>43266</v>
      </c>
      <c r="E2262" s="242" t="s">
        <v>40</v>
      </c>
      <c r="F2262" s="241" t="s">
        <v>7316</v>
      </c>
      <c r="G2262" s="240"/>
      <c r="H2262" s="239"/>
      <c r="I2262" s="238"/>
      <c r="J2262" s="136" t="s">
        <v>5919</v>
      </c>
      <c r="K2262" s="259"/>
      <c r="L2262" s="137" t="s">
        <v>9</v>
      </c>
      <c r="M2262" s="258">
        <v>309</v>
      </c>
      <c r="O2262" s="114"/>
      <c r="P2262" s="103"/>
    </row>
    <row r="2263" spans="1:16" ht="22.5" x14ac:dyDescent="0.2">
      <c r="A2263" s="492">
        <v>450</v>
      </c>
      <c r="B2263" s="194" t="s">
        <v>23</v>
      </c>
      <c r="C2263" s="194" t="s">
        <v>24</v>
      </c>
      <c r="D2263" s="194" t="s">
        <v>25</v>
      </c>
      <c r="E2263" s="463" t="s">
        <v>26</v>
      </c>
      <c r="F2263" s="463"/>
      <c r="G2263" s="463" t="s">
        <v>18</v>
      </c>
      <c r="H2263" s="464"/>
      <c r="I2263" s="195"/>
      <c r="J2263" s="265"/>
      <c r="K2263" s="265"/>
      <c r="L2263" s="265"/>
      <c r="M2263" s="264"/>
      <c r="O2263" s="114"/>
      <c r="P2263" s="103"/>
    </row>
    <row r="2264" spans="1:16" ht="67.5" x14ac:dyDescent="0.2">
      <c r="A2264" s="493"/>
      <c r="B2264" s="124" t="s">
        <v>7336</v>
      </c>
      <c r="C2264" s="124" t="s">
        <v>7335</v>
      </c>
      <c r="D2264" s="257">
        <v>43262</v>
      </c>
      <c r="E2264" s="256"/>
      <c r="F2264" s="255" t="s">
        <v>6385</v>
      </c>
      <c r="G2264" s="427" t="s">
        <v>7334</v>
      </c>
      <c r="H2264" s="428"/>
      <c r="I2264" s="429"/>
      <c r="J2264" s="254" t="s">
        <v>109</v>
      </c>
      <c r="K2264" s="129"/>
      <c r="L2264" s="121" t="s">
        <v>9</v>
      </c>
      <c r="M2264" s="263">
        <v>6186</v>
      </c>
      <c r="O2264" s="114"/>
      <c r="P2264" s="103"/>
    </row>
    <row r="2265" spans="1:16" ht="33.75" x14ac:dyDescent="0.2">
      <c r="A2265" s="493"/>
      <c r="B2265" s="250" t="s">
        <v>33</v>
      </c>
      <c r="C2265" s="250" t="s">
        <v>34</v>
      </c>
      <c r="D2265" s="250" t="s">
        <v>35</v>
      </c>
      <c r="E2265" s="495" t="s">
        <v>36</v>
      </c>
      <c r="F2265" s="495"/>
      <c r="G2265" s="496"/>
      <c r="H2265" s="497"/>
      <c r="I2265" s="498"/>
      <c r="J2265" s="131" t="s">
        <v>110</v>
      </c>
      <c r="K2265" s="121"/>
      <c r="L2265" s="132" t="s">
        <v>9</v>
      </c>
      <c r="M2265" s="235">
        <v>2590.54</v>
      </c>
      <c r="O2265" s="114"/>
      <c r="P2265" s="103"/>
    </row>
    <row r="2266" spans="1:16" x14ac:dyDescent="0.2">
      <c r="A2266" s="493"/>
      <c r="B2266" s="250"/>
      <c r="C2266" s="250"/>
      <c r="D2266" s="250"/>
      <c r="E2266" s="250"/>
      <c r="F2266" s="250"/>
      <c r="G2266" s="249"/>
      <c r="H2266" s="248"/>
      <c r="I2266" s="247"/>
      <c r="J2266" s="246" t="s">
        <v>65</v>
      </c>
      <c r="K2266" s="132"/>
      <c r="L2266" s="132"/>
      <c r="M2266" s="262"/>
      <c r="O2266" s="114"/>
      <c r="P2266" s="103"/>
    </row>
    <row r="2267" spans="1:16" ht="23.25" thickBot="1" x14ac:dyDescent="0.25">
      <c r="A2267" s="494"/>
      <c r="B2267" s="261" t="s">
        <v>1827</v>
      </c>
      <c r="C2267" s="260" t="s">
        <v>7334</v>
      </c>
      <c r="D2267" s="243">
        <v>43278</v>
      </c>
      <c r="E2267" s="242" t="s">
        <v>40</v>
      </c>
      <c r="F2267" s="241" t="s">
        <v>7333</v>
      </c>
      <c r="G2267" s="240"/>
      <c r="H2267" s="239"/>
      <c r="I2267" s="238"/>
      <c r="J2267" s="136" t="s">
        <v>5919</v>
      </c>
      <c r="K2267" s="259"/>
      <c r="L2267" s="137" t="s">
        <v>9</v>
      </c>
      <c r="M2267" s="258">
        <v>2828</v>
      </c>
      <c r="O2267" s="114"/>
      <c r="P2267" s="103"/>
    </row>
    <row r="2268" spans="1:16" ht="22.5" x14ac:dyDescent="0.2">
      <c r="A2268" s="492">
        <v>451</v>
      </c>
      <c r="B2268" s="194" t="s">
        <v>23</v>
      </c>
      <c r="C2268" s="194" t="s">
        <v>24</v>
      </c>
      <c r="D2268" s="194" t="s">
        <v>25</v>
      </c>
      <c r="E2268" s="463" t="s">
        <v>26</v>
      </c>
      <c r="F2268" s="463"/>
      <c r="G2268" s="463" t="s">
        <v>18</v>
      </c>
      <c r="H2268" s="464"/>
      <c r="I2268" s="195"/>
      <c r="J2268" s="265"/>
      <c r="K2268" s="265"/>
      <c r="L2268" s="265"/>
      <c r="M2268" s="264"/>
      <c r="O2268" s="114"/>
      <c r="P2268" s="103"/>
    </row>
    <row r="2269" spans="1:16" ht="56.25" x14ac:dyDescent="0.2">
      <c r="A2269" s="493"/>
      <c r="B2269" s="124" t="s">
        <v>6338</v>
      </c>
      <c r="C2269" s="124" t="s">
        <v>7332</v>
      </c>
      <c r="D2269" s="257">
        <v>43262</v>
      </c>
      <c r="E2269" s="256"/>
      <c r="F2269" s="255" t="s">
        <v>6013</v>
      </c>
      <c r="G2269" s="427" t="s">
        <v>7331</v>
      </c>
      <c r="H2269" s="428"/>
      <c r="I2269" s="429"/>
      <c r="J2269" s="254" t="s">
        <v>109</v>
      </c>
      <c r="K2269" s="129"/>
      <c r="L2269" s="121" t="s">
        <v>9</v>
      </c>
      <c r="M2269" s="263">
        <v>253</v>
      </c>
      <c r="O2269" s="114"/>
      <c r="P2269" s="103"/>
    </row>
    <row r="2270" spans="1:16" ht="33.75" x14ac:dyDescent="0.2">
      <c r="A2270" s="493"/>
      <c r="B2270" s="250" t="s">
        <v>33</v>
      </c>
      <c r="C2270" s="250" t="s">
        <v>34</v>
      </c>
      <c r="D2270" s="250" t="s">
        <v>35</v>
      </c>
      <c r="E2270" s="495" t="s">
        <v>36</v>
      </c>
      <c r="F2270" s="495"/>
      <c r="G2270" s="496"/>
      <c r="H2270" s="497"/>
      <c r="I2270" s="498"/>
      <c r="J2270" s="131" t="s">
        <v>110</v>
      </c>
      <c r="K2270" s="121"/>
      <c r="L2270" s="132" t="s">
        <v>9</v>
      </c>
      <c r="M2270" s="235">
        <v>425.39</v>
      </c>
      <c r="O2270" s="114"/>
      <c r="P2270" s="103"/>
    </row>
    <row r="2271" spans="1:16" x14ac:dyDescent="0.2">
      <c r="A2271" s="493"/>
      <c r="B2271" s="250"/>
      <c r="C2271" s="250"/>
      <c r="D2271" s="250"/>
      <c r="E2271" s="250"/>
      <c r="F2271" s="250"/>
      <c r="G2271" s="249"/>
      <c r="H2271" s="248"/>
      <c r="I2271" s="247"/>
      <c r="J2271" s="246" t="s">
        <v>65</v>
      </c>
      <c r="K2271" s="132"/>
      <c r="L2271" s="132"/>
      <c r="M2271" s="262"/>
      <c r="O2271" s="114"/>
      <c r="P2271" s="103"/>
    </row>
    <row r="2272" spans="1:16" ht="23.25" thickBot="1" x14ac:dyDescent="0.25">
      <c r="A2272" s="494"/>
      <c r="B2272" s="261" t="s">
        <v>8703</v>
      </c>
      <c r="C2272" s="260" t="s">
        <v>7331</v>
      </c>
      <c r="D2272" s="243">
        <v>43263</v>
      </c>
      <c r="E2272" s="242" t="s">
        <v>40</v>
      </c>
      <c r="F2272" s="241" t="s">
        <v>7330</v>
      </c>
      <c r="G2272" s="240"/>
      <c r="H2272" s="239"/>
      <c r="I2272" s="238"/>
      <c r="J2272" s="136" t="s">
        <v>5919</v>
      </c>
      <c r="K2272" s="259"/>
      <c r="L2272" s="137" t="s">
        <v>9</v>
      </c>
      <c r="M2272" s="258">
        <v>109</v>
      </c>
      <c r="O2272" s="114"/>
      <c r="P2272" s="103"/>
    </row>
    <row r="2273" spans="1:16" ht="22.5" x14ac:dyDescent="0.2">
      <c r="A2273" s="492">
        <v>452</v>
      </c>
      <c r="B2273" s="194" t="s">
        <v>23</v>
      </c>
      <c r="C2273" s="194" t="s">
        <v>24</v>
      </c>
      <c r="D2273" s="194" t="s">
        <v>25</v>
      </c>
      <c r="E2273" s="463" t="s">
        <v>26</v>
      </c>
      <c r="F2273" s="463"/>
      <c r="G2273" s="463" t="s">
        <v>18</v>
      </c>
      <c r="H2273" s="464"/>
      <c r="I2273" s="195"/>
      <c r="J2273" s="265"/>
      <c r="K2273" s="265"/>
      <c r="L2273" s="265"/>
      <c r="M2273" s="264"/>
      <c r="O2273" s="114"/>
      <c r="P2273" s="103"/>
    </row>
    <row r="2274" spans="1:16" ht="45" x14ac:dyDescent="0.2">
      <c r="A2274" s="493"/>
      <c r="B2274" s="124" t="s">
        <v>6715</v>
      </c>
      <c r="C2274" s="124" t="s">
        <v>7329</v>
      </c>
      <c r="D2274" s="257">
        <v>43262</v>
      </c>
      <c r="E2274" s="256"/>
      <c r="F2274" s="255" t="s">
        <v>7328</v>
      </c>
      <c r="G2274" s="427" t="s">
        <v>5288</v>
      </c>
      <c r="H2274" s="428"/>
      <c r="I2274" s="429"/>
      <c r="J2274" s="254" t="s">
        <v>109</v>
      </c>
      <c r="K2274" s="129"/>
      <c r="L2274" s="121" t="s">
        <v>9</v>
      </c>
      <c r="M2274" s="263">
        <v>382</v>
      </c>
      <c r="O2274" s="114"/>
      <c r="P2274" s="103"/>
    </row>
    <row r="2275" spans="1:16" ht="33.75" x14ac:dyDescent="0.2">
      <c r="A2275" s="493"/>
      <c r="B2275" s="250" t="s">
        <v>33</v>
      </c>
      <c r="C2275" s="250" t="s">
        <v>34</v>
      </c>
      <c r="D2275" s="250" t="s">
        <v>35</v>
      </c>
      <c r="E2275" s="495" t="s">
        <v>36</v>
      </c>
      <c r="F2275" s="495"/>
      <c r="G2275" s="496"/>
      <c r="H2275" s="497"/>
      <c r="I2275" s="498"/>
      <c r="J2275" s="131" t="s">
        <v>110</v>
      </c>
      <c r="K2275" s="121"/>
      <c r="L2275" s="132" t="s">
        <v>9</v>
      </c>
      <c r="M2275" s="235">
        <v>1126.17</v>
      </c>
      <c r="O2275" s="114"/>
      <c r="P2275" s="103"/>
    </row>
    <row r="2276" spans="1:16" x14ac:dyDescent="0.2">
      <c r="A2276" s="493"/>
      <c r="B2276" s="250"/>
      <c r="C2276" s="250"/>
      <c r="D2276" s="250"/>
      <c r="E2276" s="250"/>
      <c r="F2276" s="250"/>
      <c r="G2276" s="249"/>
      <c r="H2276" s="248"/>
      <c r="I2276" s="247"/>
      <c r="J2276" s="246" t="s">
        <v>65</v>
      </c>
      <c r="K2276" s="132"/>
      <c r="L2276" s="132"/>
      <c r="M2276" s="262"/>
      <c r="O2276" s="114"/>
      <c r="P2276" s="103"/>
    </row>
    <row r="2277" spans="1:16" ht="23.25" thickBot="1" x14ac:dyDescent="0.25">
      <c r="A2277" s="494"/>
      <c r="B2277" s="261" t="s">
        <v>8765</v>
      </c>
      <c r="C2277" s="260" t="s">
        <v>5288</v>
      </c>
      <c r="D2277" s="243">
        <v>43264</v>
      </c>
      <c r="E2277" s="242" t="s">
        <v>40</v>
      </c>
      <c r="F2277" s="241" t="s">
        <v>7318</v>
      </c>
      <c r="G2277" s="240"/>
      <c r="H2277" s="239"/>
      <c r="I2277" s="238"/>
      <c r="J2277" s="136" t="s">
        <v>5919</v>
      </c>
      <c r="K2277" s="259"/>
      <c r="L2277" s="137"/>
      <c r="M2277" s="258"/>
      <c r="O2277" s="114"/>
      <c r="P2277" s="103"/>
    </row>
    <row r="2278" spans="1:16" ht="22.5" x14ac:dyDescent="0.2">
      <c r="A2278" s="492">
        <v>453</v>
      </c>
      <c r="B2278" s="194" t="s">
        <v>23</v>
      </c>
      <c r="C2278" s="194" t="s">
        <v>24</v>
      </c>
      <c r="D2278" s="194" t="s">
        <v>25</v>
      </c>
      <c r="E2278" s="463" t="s">
        <v>26</v>
      </c>
      <c r="F2278" s="463"/>
      <c r="G2278" s="463" t="s">
        <v>18</v>
      </c>
      <c r="H2278" s="464"/>
      <c r="I2278" s="195"/>
      <c r="J2278" s="265"/>
      <c r="K2278" s="265"/>
      <c r="L2278" s="265"/>
      <c r="M2278" s="264"/>
      <c r="O2278" s="114"/>
      <c r="P2278" s="103"/>
    </row>
    <row r="2279" spans="1:16" ht="112.5" x14ac:dyDescent="0.2">
      <c r="A2279" s="493"/>
      <c r="B2279" s="124" t="s">
        <v>7327</v>
      </c>
      <c r="C2279" s="124" t="s">
        <v>7326</v>
      </c>
      <c r="D2279" s="257">
        <v>43262</v>
      </c>
      <c r="E2279" s="256"/>
      <c r="F2279" s="255" t="s">
        <v>5954</v>
      </c>
      <c r="G2279" s="427" t="s">
        <v>7325</v>
      </c>
      <c r="H2279" s="428"/>
      <c r="I2279" s="429"/>
      <c r="J2279" s="254" t="s">
        <v>109</v>
      </c>
      <c r="K2279" s="129"/>
      <c r="L2279" s="121"/>
      <c r="M2279" s="263"/>
      <c r="O2279" s="114"/>
      <c r="P2279" s="103"/>
    </row>
    <row r="2280" spans="1:16" ht="33.75" x14ac:dyDescent="0.2">
      <c r="A2280" s="493"/>
      <c r="B2280" s="250" t="s">
        <v>33</v>
      </c>
      <c r="C2280" s="250" t="s">
        <v>34</v>
      </c>
      <c r="D2280" s="250" t="s">
        <v>35</v>
      </c>
      <c r="E2280" s="495" t="s">
        <v>36</v>
      </c>
      <c r="F2280" s="495"/>
      <c r="G2280" s="496"/>
      <c r="H2280" s="497"/>
      <c r="I2280" s="498"/>
      <c r="J2280" s="131" t="s">
        <v>110</v>
      </c>
      <c r="K2280" s="121"/>
      <c r="L2280" s="132"/>
      <c r="M2280" s="235"/>
      <c r="O2280" s="114"/>
      <c r="P2280" s="103"/>
    </row>
    <row r="2281" spans="1:16" x14ac:dyDescent="0.2">
      <c r="A2281" s="493"/>
      <c r="B2281" s="250"/>
      <c r="C2281" s="250"/>
      <c r="D2281" s="250"/>
      <c r="E2281" s="250"/>
      <c r="F2281" s="250"/>
      <c r="G2281" s="249"/>
      <c r="H2281" s="248"/>
      <c r="I2281" s="247"/>
      <c r="J2281" s="246" t="s">
        <v>65</v>
      </c>
      <c r="K2281" s="132"/>
      <c r="L2281" s="132"/>
      <c r="M2281" s="262"/>
      <c r="O2281" s="114"/>
      <c r="P2281" s="103"/>
    </row>
    <row r="2282" spans="1:16" ht="23.25" thickBot="1" x14ac:dyDescent="0.25">
      <c r="A2282" s="494"/>
      <c r="B2282" s="261" t="s">
        <v>8628</v>
      </c>
      <c r="C2282" s="260" t="s">
        <v>7325</v>
      </c>
      <c r="D2282" s="243">
        <v>43262</v>
      </c>
      <c r="E2282" s="242" t="s">
        <v>40</v>
      </c>
      <c r="F2282" s="241" t="s">
        <v>7324</v>
      </c>
      <c r="G2282" s="240"/>
      <c r="H2282" s="239"/>
      <c r="I2282" s="238"/>
      <c r="J2282" s="136" t="s">
        <v>5919</v>
      </c>
      <c r="K2282" s="259"/>
      <c r="L2282" s="137" t="s">
        <v>9</v>
      </c>
      <c r="M2282" s="258">
        <v>192</v>
      </c>
      <c r="O2282" s="114"/>
      <c r="P2282" s="103"/>
    </row>
    <row r="2283" spans="1:16" ht="22.5" x14ac:dyDescent="0.2">
      <c r="A2283" s="492">
        <v>454</v>
      </c>
      <c r="B2283" s="194" t="s">
        <v>23</v>
      </c>
      <c r="C2283" s="194" t="s">
        <v>24</v>
      </c>
      <c r="D2283" s="194" t="s">
        <v>25</v>
      </c>
      <c r="E2283" s="463" t="s">
        <v>26</v>
      </c>
      <c r="F2283" s="463"/>
      <c r="G2283" s="463" t="s">
        <v>18</v>
      </c>
      <c r="H2283" s="464"/>
      <c r="I2283" s="195"/>
      <c r="J2283" s="265"/>
      <c r="K2283" s="265"/>
      <c r="L2283" s="265"/>
      <c r="M2283" s="264"/>
      <c r="O2283" s="114"/>
      <c r="P2283" s="103"/>
    </row>
    <row r="2284" spans="1:16" ht="67.5" x14ac:dyDescent="0.2">
      <c r="A2284" s="493"/>
      <c r="B2284" s="124" t="s">
        <v>7323</v>
      </c>
      <c r="C2284" s="124" t="s">
        <v>7322</v>
      </c>
      <c r="D2284" s="257">
        <v>43262</v>
      </c>
      <c r="E2284" s="256"/>
      <c r="F2284" s="255" t="s">
        <v>5966</v>
      </c>
      <c r="G2284" s="427" t="s">
        <v>6079</v>
      </c>
      <c r="H2284" s="428"/>
      <c r="I2284" s="429"/>
      <c r="J2284" s="254" t="s">
        <v>109</v>
      </c>
      <c r="K2284" s="129"/>
      <c r="L2284" s="121" t="s">
        <v>9</v>
      </c>
      <c r="M2284" s="263">
        <v>138</v>
      </c>
      <c r="O2284" s="114"/>
      <c r="P2284" s="103"/>
    </row>
    <row r="2285" spans="1:16" ht="33.75" x14ac:dyDescent="0.2">
      <c r="A2285" s="493"/>
      <c r="B2285" s="250" t="s">
        <v>33</v>
      </c>
      <c r="C2285" s="250" t="s">
        <v>34</v>
      </c>
      <c r="D2285" s="250" t="s">
        <v>35</v>
      </c>
      <c r="E2285" s="495" t="s">
        <v>36</v>
      </c>
      <c r="F2285" s="495"/>
      <c r="G2285" s="496"/>
      <c r="H2285" s="497"/>
      <c r="I2285" s="498"/>
      <c r="J2285" s="131" t="s">
        <v>110</v>
      </c>
      <c r="K2285" s="121"/>
      <c r="L2285" s="132" t="s">
        <v>9</v>
      </c>
      <c r="M2285" s="235">
        <v>612</v>
      </c>
      <c r="O2285" s="114"/>
      <c r="P2285" s="103"/>
    </row>
    <row r="2286" spans="1:16" x14ac:dyDescent="0.2">
      <c r="A2286" s="493"/>
      <c r="B2286" s="250"/>
      <c r="C2286" s="250"/>
      <c r="D2286" s="250"/>
      <c r="E2286" s="250"/>
      <c r="F2286" s="250"/>
      <c r="G2286" s="249"/>
      <c r="H2286" s="248"/>
      <c r="I2286" s="247"/>
      <c r="J2286" s="246" t="s">
        <v>65</v>
      </c>
      <c r="K2286" s="132"/>
      <c r="L2286" s="132"/>
      <c r="M2286" s="262"/>
      <c r="O2286" s="114"/>
      <c r="P2286" s="103"/>
    </row>
    <row r="2287" spans="1:16" ht="23.25" thickBot="1" x14ac:dyDescent="0.25">
      <c r="A2287" s="494"/>
      <c r="B2287" s="261" t="s">
        <v>1827</v>
      </c>
      <c r="C2287" s="260" t="s">
        <v>6079</v>
      </c>
      <c r="D2287" s="243">
        <v>43266</v>
      </c>
      <c r="E2287" s="242" t="s">
        <v>40</v>
      </c>
      <c r="F2287" s="241" t="s">
        <v>7316</v>
      </c>
      <c r="G2287" s="240"/>
      <c r="H2287" s="239"/>
      <c r="I2287" s="238"/>
      <c r="J2287" s="136" t="s">
        <v>5919</v>
      </c>
      <c r="K2287" s="259"/>
      <c r="L2287" s="137" t="s">
        <v>9</v>
      </c>
      <c r="M2287" s="258">
        <v>300</v>
      </c>
      <c r="O2287" s="114"/>
      <c r="P2287" s="103"/>
    </row>
    <row r="2288" spans="1:16" ht="22.5" x14ac:dyDescent="0.2">
      <c r="A2288" s="492">
        <v>455</v>
      </c>
      <c r="B2288" s="194" t="s">
        <v>23</v>
      </c>
      <c r="C2288" s="194" t="s">
        <v>24</v>
      </c>
      <c r="D2288" s="194" t="s">
        <v>25</v>
      </c>
      <c r="E2288" s="463" t="s">
        <v>26</v>
      </c>
      <c r="F2288" s="463"/>
      <c r="G2288" s="463" t="s">
        <v>18</v>
      </c>
      <c r="H2288" s="464"/>
      <c r="I2288" s="195"/>
      <c r="J2288" s="265"/>
      <c r="K2288" s="265"/>
      <c r="L2288" s="265"/>
      <c r="M2288" s="264"/>
      <c r="O2288" s="114"/>
      <c r="P2288" s="103"/>
    </row>
    <row r="2289" spans="1:16" ht="78.75" x14ac:dyDescent="0.2">
      <c r="A2289" s="493"/>
      <c r="B2289" s="124" t="s">
        <v>7321</v>
      </c>
      <c r="C2289" s="124" t="s">
        <v>7320</v>
      </c>
      <c r="D2289" s="257">
        <v>43262</v>
      </c>
      <c r="E2289" s="256"/>
      <c r="F2289" s="255" t="s">
        <v>6013</v>
      </c>
      <c r="G2289" s="427" t="s">
        <v>7319</v>
      </c>
      <c r="H2289" s="428"/>
      <c r="I2289" s="429"/>
      <c r="J2289" s="254" t="s">
        <v>109</v>
      </c>
      <c r="K2289" s="129"/>
      <c r="L2289" s="121" t="s">
        <v>9</v>
      </c>
      <c r="M2289" s="263">
        <v>506</v>
      </c>
      <c r="O2289" s="114"/>
      <c r="P2289" s="103"/>
    </row>
    <row r="2290" spans="1:16" ht="33.75" x14ac:dyDescent="0.2">
      <c r="A2290" s="493"/>
      <c r="B2290" s="250" t="s">
        <v>33</v>
      </c>
      <c r="C2290" s="250" t="s">
        <v>34</v>
      </c>
      <c r="D2290" s="250" t="s">
        <v>35</v>
      </c>
      <c r="E2290" s="495" t="s">
        <v>36</v>
      </c>
      <c r="F2290" s="495"/>
      <c r="G2290" s="496"/>
      <c r="H2290" s="497"/>
      <c r="I2290" s="498"/>
      <c r="J2290" s="131" t="s">
        <v>110</v>
      </c>
      <c r="K2290" s="121"/>
      <c r="L2290" s="132" t="s">
        <v>9</v>
      </c>
      <c r="M2290" s="235">
        <v>455.9</v>
      </c>
      <c r="O2290" s="114"/>
      <c r="P2290" s="103"/>
    </row>
    <row r="2291" spans="1:16" x14ac:dyDescent="0.2">
      <c r="A2291" s="493"/>
      <c r="B2291" s="250"/>
      <c r="C2291" s="250"/>
      <c r="D2291" s="250"/>
      <c r="E2291" s="250"/>
      <c r="F2291" s="250"/>
      <c r="G2291" s="249"/>
      <c r="H2291" s="248"/>
      <c r="I2291" s="247"/>
      <c r="J2291" s="246" t="s">
        <v>65</v>
      </c>
      <c r="K2291" s="132"/>
      <c r="L2291" s="132"/>
      <c r="M2291" s="262"/>
      <c r="O2291" s="114"/>
      <c r="P2291" s="103"/>
    </row>
    <row r="2292" spans="1:16" ht="34.5" thickBot="1" x14ac:dyDescent="0.25">
      <c r="A2292" s="494"/>
      <c r="B2292" s="261" t="s">
        <v>8634</v>
      </c>
      <c r="C2292" s="260" t="s">
        <v>7319</v>
      </c>
      <c r="D2292" s="243">
        <v>43264</v>
      </c>
      <c r="E2292" s="242" t="s">
        <v>40</v>
      </c>
      <c r="F2292" s="241" t="s">
        <v>7318</v>
      </c>
      <c r="G2292" s="240"/>
      <c r="H2292" s="239"/>
      <c r="I2292" s="238"/>
      <c r="J2292" s="136" t="s">
        <v>5919</v>
      </c>
      <c r="K2292" s="259"/>
      <c r="L2292" s="137" t="s">
        <v>9</v>
      </c>
      <c r="M2292" s="258">
        <v>154.88</v>
      </c>
      <c r="O2292" s="114"/>
      <c r="P2292" s="103"/>
    </row>
    <row r="2293" spans="1:16" ht="22.5" x14ac:dyDescent="0.2">
      <c r="A2293" s="492">
        <v>456</v>
      </c>
      <c r="B2293" s="194" t="s">
        <v>23</v>
      </c>
      <c r="C2293" s="194" t="s">
        <v>24</v>
      </c>
      <c r="D2293" s="194" t="s">
        <v>25</v>
      </c>
      <c r="E2293" s="463" t="s">
        <v>26</v>
      </c>
      <c r="F2293" s="463"/>
      <c r="G2293" s="463" t="s">
        <v>18</v>
      </c>
      <c r="H2293" s="464"/>
      <c r="I2293" s="195"/>
      <c r="J2293" s="265"/>
      <c r="K2293" s="265"/>
      <c r="L2293" s="265"/>
      <c r="M2293" s="264"/>
      <c r="O2293" s="114"/>
      <c r="P2293" s="103"/>
    </row>
    <row r="2294" spans="1:16" ht="33.75" x14ac:dyDescent="0.2">
      <c r="A2294" s="493"/>
      <c r="B2294" s="124" t="s">
        <v>6374</v>
      </c>
      <c r="C2294" s="124" t="s">
        <v>7317</v>
      </c>
      <c r="D2294" s="257">
        <v>43262</v>
      </c>
      <c r="E2294" s="256"/>
      <c r="F2294" s="255" t="s">
        <v>7217</v>
      </c>
      <c r="G2294" s="427" t="s">
        <v>6371</v>
      </c>
      <c r="H2294" s="428"/>
      <c r="I2294" s="429"/>
      <c r="J2294" s="254" t="s">
        <v>109</v>
      </c>
      <c r="K2294" s="129"/>
      <c r="L2294" s="121" t="s">
        <v>9</v>
      </c>
      <c r="M2294" s="263">
        <v>696</v>
      </c>
      <c r="O2294" s="114"/>
      <c r="P2294" s="103"/>
    </row>
    <row r="2295" spans="1:16" ht="33.75" x14ac:dyDescent="0.2">
      <c r="A2295" s="493"/>
      <c r="B2295" s="250" t="s">
        <v>33</v>
      </c>
      <c r="C2295" s="250" t="s">
        <v>34</v>
      </c>
      <c r="D2295" s="250" t="s">
        <v>35</v>
      </c>
      <c r="E2295" s="495" t="s">
        <v>36</v>
      </c>
      <c r="F2295" s="495"/>
      <c r="G2295" s="496"/>
      <c r="H2295" s="497"/>
      <c r="I2295" s="498"/>
      <c r="J2295" s="131" t="s">
        <v>110</v>
      </c>
      <c r="K2295" s="121"/>
      <c r="L2295" s="132" t="s">
        <v>9</v>
      </c>
      <c r="M2295" s="235">
        <v>1881.74</v>
      </c>
      <c r="O2295" s="114"/>
      <c r="P2295" s="103"/>
    </row>
    <row r="2296" spans="1:16" x14ac:dyDescent="0.2">
      <c r="A2296" s="493"/>
      <c r="B2296" s="250"/>
      <c r="C2296" s="250"/>
      <c r="D2296" s="250"/>
      <c r="E2296" s="250"/>
      <c r="F2296" s="250"/>
      <c r="G2296" s="249"/>
      <c r="H2296" s="248"/>
      <c r="I2296" s="247"/>
      <c r="J2296" s="246" t="s">
        <v>65</v>
      </c>
      <c r="K2296" s="132"/>
      <c r="L2296" s="132"/>
      <c r="M2296" s="262"/>
      <c r="O2296" s="114"/>
      <c r="P2296" s="103"/>
    </row>
    <row r="2297" spans="1:16" ht="23.25" thickBot="1" x14ac:dyDescent="0.25">
      <c r="A2297" s="494"/>
      <c r="B2297" s="261" t="s">
        <v>8728</v>
      </c>
      <c r="C2297" s="260" t="s">
        <v>6371</v>
      </c>
      <c r="D2297" s="243">
        <v>43266</v>
      </c>
      <c r="E2297" s="242" t="s">
        <v>40</v>
      </c>
      <c r="F2297" s="241" t="s">
        <v>7316</v>
      </c>
      <c r="G2297" s="240"/>
      <c r="H2297" s="239"/>
      <c r="I2297" s="238"/>
      <c r="J2297" s="136" t="s">
        <v>5919</v>
      </c>
      <c r="K2297" s="259"/>
      <c r="L2297" s="137" t="s">
        <v>9</v>
      </c>
      <c r="M2297" s="258">
        <v>339</v>
      </c>
      <c r="O2297" s="114"/>
      <c r="P2297" s="103"/>
    </row>
    <row r="2298" spans="1:16" ht="22.5" x14ac:dyDescent="0.2">
      <c r="A2298" s="492">
        <v>457</v>
      </c>
      <c r="B2298" s="194" t="s">
        <v>23</v>
      </c>
      <c r="C2298" s="194" t="s">
        <v>24</v>
      </c>
      <c r="D2298" s="194" t="s">
        <v>25</v>
      </c>
      <c r="E2298" s="463" t="s">
        <v>26</v>
      </c>
      <c r="F2298" s="463"/>
      <c r="G2298" s="463" t="s">
        <v>18</v>
      </c>
      <c r="H2298" s="464"/>
      <c r="I2298" s="195"/>
      <c r="J2298" s="265"/>
      <c r="K2298" s="265"/>
      <c r="L2298" s="265"/>
      <c r="M2298" s="264"/>
      <c r="O2298" s="114"/>
      <c r="P2298" s="103"/>
    </row>
    <row r="2299" spans="1:16" ht="409.5" x14ac:dyDescent="0.2">
      <c r="A2299" s="493"/>
      <c r="B2299" s="124" t="s">
        <v>6137</v>
      </c>
      <c r="C2299" s="124" t="s">
        <v>7315</v>
      </c>
      <c r="D2299" s="257">
        <v>43263</v>
      </c>
      <c r="E2299" s="256"/>
      <c r="F2299" s="255" t="s">
        <v>5899</v>
      </c>
      <c r="G2299" s="427" t="s">
        <v>7314</v>
      </c>
      <c r="H2299" s="428"/>
      <c r="I2299" s="429"/>
      <c r="J2299" s="254" t="s">
        <v>109</v>
      </c>
      <c r="K2299" s="129"/>
      <c r="L2299" s="121" t="s">
        <v>9</v>
      </c>
      <c r="M2299" s="263">
        <v>550</v>
      </c>
      <c r="O2299" s="114"/>
      <c r="P2299" s="103"/>
    </row>
    <row r="2300" spans="1:16" ht="33.75" x14ac:dyDescent="0.2">
      <c r="A2300" s="493"/>
      <c r="B2300" s="250" t="s">
        <v>33</v>
      </c>
      <c r="C2300" s="250" t="s">
        <v>34</v>
      </c>
      <c r="D2300" s="250" t="s">
        <v>35</v>
      </c>
      <c r="E2300" s="495" t="s">
        <v>36</v>
      </c>
      <c r="F2300" s="495"/>
      <c r="G2300" s="496"/>
      <c r="H2300" s="497"/>
      <c r="I2300" s="498"/>
      <c r="J2300" s="131" t="s">
        <v>110</v>
      </c>
      <c r="K2300" s="121"/>
      <c r="L2300" s="132"/>
      <c r="M2300" s="235"/>
      <c r="O2300" s="114"/>
      <c r="P2300" s="103"/>
    </row>
    <row r="2301" spans="1:16" x14ac:dyDescent="0.2">
      <c r="A2301" s="493"/>
      <c r="B2301" s="250"/>
      <c r="C2301" s="250"/>
      <c r="D2301" s="250"/>
      <c r="E2301" s="250"/>
      <c r="F2301" s="250"/>
      <c r="G2301" s="249"/>
      <c r="H2301" s="248"/>
      <c r="I2301" s="247"/>
      <c r="J2301" s="246" t="s">
        <v>65</v>
      </c>
      <c r="K2301" s="132"/>
      <c r="L2301" s="132"/>
      <c r="M2301" s="262"/>
      <c r="O2301" s="114"/>
      <c r="P2301" s="103"/>
    </row>
    <row r="2302" spans="1:16" ht="23.25" thickBot="1" x14ac:dyDescent="0.25">
      <c r="A2302" s="494"/>
      <c r="B2302" s="261" t="s">
        <v>8670</v>
      </c>
      <c r="C2302" s="260" t="s">
        <v>7314</v>
      </c>
      <c r="D2302" s="243">
        <v>43265</v>
      </c>
      <c r="E2302" s="242" t="s">
        <v>40</v>
      </c>
      <c r="F2302" s="241" t="s">
        <v>7313</v>
      </c>
      <c r="G2302" s="240"/>
      <c r="H2302" s="239"/>
      <c r="I2302" s="238"/>
      <c r="J2302" s="136" t="s">
        <v>5919</v>
      </c>
      <c r="K2302" s="259"/>
      <c r="L2302" s="137" t="s">
        <v>9</v>
      </c>
      <c r="M2302" s="258">
        <v>619.29999999999995</v>
      </c>
      <c r="O2302" s="114"/>
      <c r="P2302" s="103"/>
    </row>
    <row r="2303" spans="1:16" ht="22.5" x14ac:dyDescent="0.2">
      <c r="A2303" s="492">
        <v>458</v>
      </c>
      <c r="B2303" s="194" t="s">
        <v>23</v>
      </c>
      <c r="C2303" s="194" t="s">
        <v>24</v>
      </c>
      <c r="D2303" s="194" t="s">
        <v>25</v>
      </c>
      <c r="E2303" s="463" t="s">
        <v>26</v>
      </c>
      <c r="F2303" s="463"/>
      <c r="G2303" s="463" t="s">
        <v>18</v>
      </c>
      <c r="H2303" s="464"/>
      <c r="I2303" s="195"/>
      <c r="J2303" s="265"/>
      <c r="K2303" s="265"/>
      <c r="L2303" s="265"/>
      <c r="M2303" s="264"/>
      <c r="O2303" s="114"/>
      <c r="P2303" s="103"/>
    </row>
    <row r="2304" spans="1:16" ht="225" x14ac:dyDescent="0.2">
      <c r="A2304" s="493"/>
      <c r="B2304" s="124" t="s">
        <v>7181</v>
      </c>
      <c r="C2304" s="124" t="s">
        <v>7312</v>
      </c>
      <c r="D2304" s="257">
        <v>43263</v>
      </c>
      <c r="E2304" s="256"/>
      <c r="F2304" s="255" t="s">
        <v>5966</v>
      </c>
      <c r="G2304" s="427" t="s">
        <v>6079</v>
      </c>
      <c r="H2304" s="428"/>
      <c r="I2304" s="429"/>
      <c r="J2304" s="254" t="s">
        <v>109</v>
      </c>
      <c r="K2304" s="129"/>
      <c r="L2304" s="121" t="s">
        <v>9</v>
      </c>
      <c r="M2304" s="263">
        <v>149</v>
      </c>
      <c r="O2304" s="114"/>
      <c r="P2304" s="103"/>
    </row>
    <row r="2305" spans="1:16" ht="33.75" x14ac:dyDescent="0.2">
      <c r="A2305" s="493"/>
      <c r="B2305" s="250" t="s">
        <v>33</v>
      </c>
      <c r="C2305" s="250" t="s">
        <v>34</v>
      </c>
      <c r="D2305" s="250" t="s">
        <v>35</v>
      </c>
      <c r="E2305" s="495" t="s">
        <v>36</v>
      </c>
      <c r="F2305" s="495"/>
      <c r="G2305" s="496"/>
      <c r="H2305" s="497"/>
      <c r="I2305" s="498"/>
      <c r="J2305" s="131" t="s">
        <v>110</v>
      </c>
      <c r="K2305" s="121"/>
      <c r="L2305" s="132" t="s">
        <v>9</v>
      </c>
      <c r="M2305" s="235">
        <v>452.4</v>
      </c>
      <c r="O2305" s="114"/>
      <c r="P2305" s="103"/>
    </row>
    <row r="2306" spans="1:16" x14ac:dyDescent="0.2">
      <c r="A2306" s="493"/>
      <c r="B2306" s="250"/>
      <c r="C2306" s="250"/>
      <c r="D2306" s="250"/>
      <c r="E2306" s="250"/>
      <c r="F2306" s="250"/>
      <c r="G2306" s="249"/>
      <c r="H2306" s="248"/>
      <c r="I2306" s="247"/>
      <c r="J2306" s="246" t="s">
        <v>65</v>
      </c>
      <c r="K2306" s="132"/>
      <c r="L2306" s="132"/>
      <c r="M2306" s="262"/>
      <c r="O2306" s="114"/>
      <c r="P2306" s="103"/>
    </row>
    <row r="2307" spans="1:16" ht="23.25" thickBot="1" x14ac:dyDescent="0.25">
      <c r="A2307" s="494"/>
      <c r="B2307" s="261" t="s">
        <v>8654</v>
      </c>
      <c r="C2307" s="260" t="s">
        <v>6079</v>
      </c>
      <c r="D2307" s="243">
        <v>43264</v>
      </c>
      <c r="E2307" s="242" t="s">
        <v>40</v>
      </c>
      <c r="F2307" s="241" t="s">
        <v>7311</v>
      </c>
      <c r="G2307" s="240"/>
      <c r="H2307" s="239"/>
      <c r="I2307" s="238"/>
      <c r="J2307" s="136" t="s">
        <v>5919</v>
      </c>
      <c r="K2307" s="259"/>
      <c r="L2307" s="137" t="s">
        <v>9</v>
      </c>
      <c r="M2307" s="258">
        <v>300</v>
      </c>
      <c r="O2307" s="114"/>
      <c r="P2307" s="103"/>
    </row>
    <row r="2308" spans="1:16" ht="22.5" x14ac:dyDescent="0.2">
      <c r="A2308" s="492">
        <v>459</v>
      </c>
      <c r="B2308" s="194" t="s">
        <v>23</v>
      </c>
      <c r="C2308" s="194" t="s">
        <v>24</v>
      </c>
      <c r="D2308" s="194" t="s">
        <v>25</v>
      </c>
      <c r="E2308" s="463" t="s">
        <v>26</v>
      </c>
      <c r="F2308" s="463"/>
      <c r="G2308" s="463" t="s">
        <v>18</v>
      </c>
      <c r="H2308" s="464"/>
      <c r="I2308" s="195"/>
      <c r="J2308" s="265"/>
      <c r="K2308" s="265"/>
      <c r="L2308" s="265"/>
      <c r="M2308" s="264"/>
      <c r="O2308" s="114"/>
      <c r="P2308" s="103"/>
    </row>
    <row r="2309" spans="1:16" ht="56.25" x14ac:dyDescent="0.2">
      <c r="A2309" s="493"/>
      <c r="B2309" s="124" t="s">
        <v>7310</v>
      </c>
      <c r="C2309" s="124" t="s">
        <v>7309</v>
      </c>
      <c r="D2309" s="257">
        <v>43263</v>
      </c>
      <c r="E2309" s="256"/>
      <c r="F2309" s="255" t="s">
        <v>5966</v>
      </c>
      <c r="G2309" s="427" t="s">
        <v>6079</v>
      </c>
      <c r="H2309" s="428"/>
      <c r="I2309" s="429"/>
      <c r="J2309" s="254" t="s">
        <v>109</v>
      </c>
      <c r="K2309" s="129"/>
      <c r="L2309" s="121" t="s">
        <v>9</v>
      </c>
      <c r="M2309" s="263">
        <v>498</v>
      </c>
      <c r="O2309" s="114"/>
      <c r="P2309" s="103"/>
    </row>
    <row r="2310" spans="1:16" ht="33.75" x14ac:dyDescent="0.2">
      <c r="A2310" s="493"/>
      <c r="B2310" s="250" t="s">
        <v>33</v>
      </c>
      <c r="C2310" s="250" t="s">
        <v>34</v>
      </c>
      <c r="D2310" s="250" t="s">
        <v>35</v>
      </c>
      <c r="E2310" s="495" t="s">
        <v>36</v>
      </c>
      <c r="F2310" s="495"/>
      <c r="G2310" s="496"/>
      <c r="H2310" s="497"/>
      <c r="I2310" s="498"/>
      <c r="J2310" s="131" t="s">
        <v>110</v>
      </c>
      <c r="K2310" s="121"/>
      <c r="L2310" s="132" t="s">
        <v>9</v>
      </c>
      <c r="M2310" s="235">
        <v>670.4</v>
      </c>
      <c r="O2310" s="114"/>
      <c r="P2310" s="103"/>
    </row>
    <row r="2311" spans="1:16" x14ac:dyDescent="0.2">
      <c r="A2311" s="493"/>
      <c r="B2311" s="250"/>
      <c r="C2311" s="250"/>
      <c r="D2311" s="250"/>
      <c r="E2311" s="250"/>
      <c r="F2311" s="250"/>
      <c r="G2311" s="249"/>
      <c r="H2311" s="248"/>
      <c r="I2311" s="247"/>
      <c r="J2311" s="246" t="s">
        <v>65</v>
      </c>
      <c r="K2311" s="132"/>
      <c r="L2311" s="132"/>
      <c r="M2311" s="262"/>
      <c r="O2311" s="114"/>
      <c r="P2311" s="103"/>
    </row>
    <row r="2312" spans="1:16" ht="23.25" thickBot="1" x14ac:dyDescent="0.25">
      <c r="A2312" s="494"/>
      <c r="B2312" s="261" t="s">
        <v>8766</v>
      </c>
      <c r="C2312" s="260" t="s">
        <v>6079</v>
      </c>
      <c r="D2312" s="243">
        <v>43267</v>
      </c>
      <c r="E2312" s="242" t="s">
        <v>40</v>
      </c>
      <c r="F2312" s="241" t="s">
        <v>7302</v>
      </c>
      <c r="G2312" s="240"/>
      <c r="H2312" s="239"/>
      <c r="I2312" s="238"/>
      <c r="J2312" s="136" t="s">
        <v>5919</v>
      </c>
      <c r="K2312" s="259"/>
      <c r="L2312" s="137" t="s">
        <v>9</v>
      </c>
      <c r="M2312" s="258">
        <v>334.22</v>
      </c>
      <c r="O2312" s="114"/>
      <c r="P2312" s="103"/>
    </row>
    <row r="2313" spans="1:16" ht="22.5" x14ac:dyDescent="0.2">
      <c r="A2313" s="492">
        <v>460</v>
      </c>
      <c r="B2313" s="194" t="s">
        <v>23</v>
      </c>
      <c r="C2313" s="194" t="s">
        <v>24</v>
      </c>
      <c r="D2313" s="194" t="s">
        <v>25</v>
      </c>
      <c r="E2313" s="463" t="s">
        <v>26</v>
      </c>
      <c r="F2313" s="463"/>
      <c r="G2313" s="463" t="s">
        <v>18</v>
      </c>
      <c r="H2313" s="464"/>
      <c r="I2313" s="195"/>
      <c r="J2313" s="265"/>
      <c r="K2313" s="265"/>
      <c r="L2313" s="265"/>
      <c r="M2313" s="264"/>
      <c r="O2313" s="114"/>
      <c r="P2313" s="103"/>
    </row>
    <row r="2314" spans="1:16" ht="123.75" x14ac:dyDescent="0.2">
      <c r="A2314" s="493"/>
      <c r="B2314" s="124" t="s">
        <v>7308</v>
      </c>
      <c r="C2314" s="124" t="s">
        <v>7307</v>
      </c>
      <c r="D2314" s="257">
        <v>43263</v>
      </c>
      <c r="E2314" s="256"/>
      <c r="F2314" s="255" t="s">
        <v>5966</v>
      </c>
      <c r="G2314" s="427" t="s">
        <v>6079</v>
      </c>
      <c r="H2314" s="428"/>
      <c r="I2314" s="429"/>
      <c r="J2314" s="254" t="s">
        <v>109</v>
      </c>
      <c r="K2314" s="129"/>
      <c r="L2314" s="121" t="s">
        <v>9</v>
      </c>
      <c r="M2314" s="263">
        <v>298</v>
      </c>
      <c r="O2314" s="114"/>
      <c r="P2314" s="103"/>
    </row>
    <row r="2315" spans="1:16" ht="33.75" x14ac:dyDescent="0.2">
      <c r="A2315" s="493"/>
      <c r="B2315" s="250" t="s">
        <v>33</v>
      </c>
      <c r="C2315" s="250" t="s">
        <v>34</v>
      </c>
      <c r="D2315" s="250" t="s">
        <v>35</v>
      </c>
      <c r="E2315" s="495" t="s">
        <v>36</v>
      </c>
      <c r="F2315" s="495"/>
      <c r="G2315" s="496"/>
      <c r="H2315" s="497"/>
      <c r="I2315" s="498"/>
      <c r="J2315" s="131" t="s">
        <v>110</v>
      </c>
      <c r="K2315" s="121"/>
      <c r="L2315" s="132" t="s">
        <v>9</v>
      </c>
      <c r="M2315" s="235">
        <v>666.4</v>
      </c>
      <c r="O2315" s="114"/>
      <c r="P2315" s="103"/>
    </row>
    <row r="2316" spans="1:16" x14ac:dyDescent="0.2">
      <c r="A2316" s="493"/>
      <c r="B2316" s="250"/>
      <c r="C2316" s="250"/>
      <c r="D2316" s="250"/>
      <c r="E2316" s="250"/>
      <c r="F2316" s="250"/>
      <c r="G2316" s="249"/>
      <c r="H2316" s="248"/>
      <c r="I2316" s="247"/>
      <c r="J2316" s="246" t="s">
        <v>65</v>
      </c>
      <c r="K2316" s="132"/>
      <c r="L2316" s="132"/>
      <c r="M2316" s="262"/>
      <c r="O2316" s="114"/>
      <c r="P2316" s="103"/>
    </row>
    <row r="2317" spans="1:16" ht="23.25" thickBot="1" x14ac:dyDescent="0.25">
      <c r="A2317" s="494"/>
      <c r="B2317" s="261" t="s">
        <v>8643</v>
      </c>
      <c r="C2317" s="260" t="s">
        <v>6079</v>
      </c>
      <c r="D2317" s="243">
        <v>43266</v>
      </c>
      <c r="E2317" s="242" t="s">
        <v>40</v>
      </c>
      <c r="F2317" s="241" t="s">
        <v>7306</v>
      </c>
      <c r="G2317" s="240"/>
      <c r="H2317" s="239"/>
      <c r="I2317" s="238"/>
      <c r="J2317" s="136" t="s">
        <v>5919</v>
      </c>
      <c r="K2317" s="259"/>
      <c r="L2317" s="137" t="s">
        <v>9</v>
      </c>
      <c r="M2317" s="258">
        <v>40</v>
      </c>
      <c r="O2317" s="114"/>
      <c r="P2317" s="103"/>
    </row>
    <row r="2318" spans="1:16" ht="22.5" x14ac:dyDescent="0.2">
      <c r="A2318" s="492">
        <v>461</v>
      </c>
      <c r="B2318" s="194" t="s">
        <v>23</v>
      </c>
      <c r="C2318" s="194" t="s">
        <v>24</v>
      </c>
      <c r="D2318" s="194" t="s">
        <v>25</v>
      </c>
      <c r="E2318" s="463" t="s">
        <v>26</v>
      </c>
      <c r="F2318" s="463"/>
      <c r="G2318" s="463" t="s">
        <v>18</v>
      </c>
      <c r="H2318" s="464"/>
      <c r="I2318" s="195"/>
      <c r="J2318" s="265"/>
      <c r="K2318" s="265"/>
      <c r="L2318" s="265"/>
      <c r="M2318" s="264"/>
      <c r="O2318" s="114"/>
      <c r="P2318" s="103"/>
    </row>
    <row r="2319" spans="1:16" ht="146.25" x14ac:dyDescent="0.2">
      <c r="A2319" s="493"/>
      <c r="B2319" s="124" t="s">
        <v>6082</v>
      </c>
      <c r="C2319" s="124" t="s">
        <v>7305</v>
      </c>
      <c r="D2319" s="257">
        <v>43263</v>
      </c>
      <c r="E2319" s="256"/>
      <c r="F2319" s="255" t="s">
        <v>5966</v>
      </c>
      <c r="G2319" s="427" t="s">
        <v>6079</v>
      </c>
      <c r="H2319" s="428"/>
      <c r="I2319" s="429"/>
      <c r="J2319" s="254" t="s">
        <v>109</v>
      </c>
      <c r="K2319" s="129"/>
      <c r="L2319" s="121" t="s">
        <v>9</v>
      </c>
      <c r="M2319" s="263">
        <v>596</v>
      </c>
      <c r="O2319" s="114"/>
      <c r="P2319" s="103"/>
    </row>
    <row r="2320" spans="1:16" ht="33.75" x14ac:dyDescent="0.2">
      <c r="A2320" s="493"/>
      <c r="B2320" s="250" t="s">
        <v>33</v>
      </c>
      <c r="C2320" s="250" t="s">
        <v>34</v>
      </c>
      <c r="D2320" s="250" t="s">
        <v>35</v>
      </c>
      <c r="E2320" s="495" t="s">
        <v>36</v>
      </c>
      <c r="F2320" s="495"/>
      <c r="G2320" s="496"/>
      <c r="H2320" s="497"/>
      <c r="I2320" s="498"/>
      <c r="J2320" s="131" t="s">
        <v>110</v>
      </c>
      <c r="K2320" s="121"/>
      <c r="L2320" s="132" t="s">
        <v>9</v>
      </c>
      <c r="M2320" s="235">
        <v>534.4</v>
      </c>
      <c r="O2320" s="114"/>
      <c r="P2320" s="103"/>
    </row>
    <row r="2321" spans="1:16" x14ac:dyDescent="0.2">
      <c r="A2321" s="493"/>
      <c r="B2321" s="250"/>
      <c r="C2321" s="250"/>
      <c r="D2321" s="250"/>
      <c r="E2321" s="250"/>
      <c r="F2321" s="250"/>
      <c r="G2321" s="249"/>
      <c r="H2321" s="248"/>
      <c r="I2321" s="247"/>
      <c r="J2321" s="246" t="s">
        <v>65</v>
      </c>
      <c r="K2321" s="132"/>
      <c r="L2321" s="132"/>
      <c r="M2321" s="262"/>
      <c r="O2321" s="114"/>
      <c r="P2321" s="103"/>
    </row>
    <row r="2322" spans="1:16" ht="23.25" thickBot="1" x14ac:dyDescent="0.25">
      <c r="A2322" s="494"/>
      <c r="B2322" s="261" t="s">
        <v>8693</v>
      </c>
      <c r="C2322" s="260" t="s">
        <v>6079</v>
      </c>
      <c r="D2322" s="243">
        <v>43267</v>
      </c>
      <c r="E2322" s="242" t="s">
        <v>40</v>
      </c>
      <c r="F2322" s="241" t="s">
        <v>7302</v>
      </c>
      <c r="G2322" s="240"/>
      <c r="H2322" s="239"/>
      <c r="I2322" s="238"/>
      <c r="J2322" s="136" t="s">
        <v>5919</v>
      </c>
      <c r="K2322" s="259"/>
      <c r="L2322" s="137" t="s">
        <v>9</v>
      </c>
      <c r="M2322" s="258">
        <v>758</v>
      </c>
      <c r="O2322" s="114"/>
      <c r="P2322" s="103"/>
    </row>
    <row r="2323" spans="1:16" ht="22.5" x14ac:dyDescent="0.2">
      <c r="A2323" s="492">
        <v>462</v>
      </c>
      <c r="B2323" s="194" t="s">
        <v>23</v>
      </c>
      <c r="C2323" s="194" t="s">
        <v>24</v>
      </c>
      <c r="D2323" s="194" t="s">
        <v>25</v>
      </c>
      <c r="E2323" s="463" t="s">
        <v>26</v>
      </c>
      <c r="F2323" s="463"/>
      <c r="G2323" s="463" t="s">
        <v>18</v>
      </c>
      <c r="H2323" s="464"/>
      <c r="I2323" s="195"/>
      <c r="J2323" s="265"/>
      <c r="K2323" s="265"/>
      <c r="L2323" s="265"/>
      <c r="M2323" s="264"/>
      <c r="O2323" s="114"/>
      <c r="P2323" s="103"/>
    </row>
    <row r="2324" spans="1:16" ht="56.25" x14ac:dyDescent="0.2">
      <c r="A2324" s="493"/>
      <c r="B2324" s="124" t="s">
        <v>7304</v>
      </c>
      <c r="C2324" s="124" t="s">
        <v>7303</v>
      </c>
      <c r="D2324" s="257">
        <v>43263</v>
      </c>
      <c r="E2324" s="256"/>
      <c r="F2324" s="255" t="s">
        <v>5966</v>
      </c>
      <c r="G2324" s="427" t="s">
        <v>6079</v>
      </c>
      <c r="H2324" s="428"/>
      <c r="I2324" s="429"/>
      <c r="J2324" s="254" t="s">
        <v>109</v>
      </c>
      <c r="K2324" s="129"/>
      <c r="L2324" s="121" t="s">
        <v>9</v>
      </c>
      <c r="M2324" s="263">
        <v>149</v>
      </c>
      <c r="O2324" s="114"/>
      <c r="P2324" s="103"/>
    </row>
    <row r="2325" spans="1:16" ht="33.75" x14ac:dyDescent="0.2">
      <c r="A2325" s="493"/>
      <c r="B2325" s="250" t="s">
        <v>33</v>
      </c>
      <c r="C2325" s="250" t="s">
        <v>34</v>
      </c>
      <c r="D2325" s="250" t="s">
        <v>35</v>
      </c>
      <c r="E2325" s="495" t="s">
        <v>36</v>
      </c>
      <c r="F2325" s="495"/>
      <c r="G2325" s="496"/>
      <c r="H2325" s="497"/>
      <c r="I2325" s="498"/>
      <c r="J2325" s="131" t="s">
        <v>110</v>
      </c>
      <c r="K2325" s="121"/>
      <c r="L2325" s="132" t="s">
        <v>9</v>
      </c>
      <c r="M2325" s="235">
        <v>534.4</v>
      </c>
      <c r="O2325" s="114"/>
      <c r="P2325" s="103"/>
    </row>
    <row r="2326" spans="1:16" x14ac:dyDescent="0.2">
      <c r="A2326" s="493"/>
      <c r="B2326" s="250"/>
      <c r="C2326" s="250"/>
      <c r="D2326" s="250"/>
      <c r="E2326" s="250"/>
      <c r="F2326" s="250"/>
      <c r="G2326" s="249"/>
      <c r="H2326" s="248"/>
      <c r="I2326" s="247"/>
      <c r="J2326" s="246" t="s">
        <v>65</v>
      </c>
      <c r="K2326" s="132"/>
      <c r="L2326" s="132"/>
      <c r="M2326" s="262"/>
      <c r="O2326" s="114"/>
      <c r="P2326" s="103"/>
    </row>
    <row r="2327" spans="1:16" ht="23.25" thickBot="1" x14ac:dyDescent="0.25">
      <c r="A2327" s="494"/>
      <c r="B2327" s="261" t="s">
        <v>736</v>
      </c>
      <c r="C2327" s="260" t="s">
        <v>6079</v>
      </c>
      <c r="D2327" s="243">
        <v>43267</v>
      </c>
      <c r="E2327" s="242" t="s">
        <v>40</v>
      </c>
      <c r="F2327" s="241" t="s">
        <v>7302</v>
      </c>
      <c r="G2327" s="240"/>
      <c r="H2327" s="239"/>
      <c r="I2327" s="238"/>
      <c r="J2327" s="136" t="s">
        <v>5919</v>
      </c>
      <c r="K2327" s="259"/>
      <c r="L2327" s="137"/>
      <c r="M2327" s="258"/>
      <c r="O2327" s="114"/>
      <c r="P2327" s="103"/>
    </row>
    <row r="2328" spans="1:16" ht="22.5" x14ac:dyDescent="0.2">
      <c r="A2328" s="492">
        <v>463</v>
      </c>
      <c r="B2328" s="194" t="s">
        <v>23</v>
      </c>
      <c r="C2328" s="194" t="s">
        <v>24</v>
      </c>
      <c r="D2328" s="194" t="s">
        <v>25</v>
      </c>
      <c r="E2328" s="463" t="s">
        <v>26</v>
      </c>
      <c r="F2328" s="463"/>
      <c r="G2328" s="463" t="s">
        <v>18</v>
      </c>
      <c r="H2328" s="464"/>
      <c r="I2328" s="195"/>
      <c r="J2328" s="265"/>
      <c r="K2328" s="265"/>
      <c r="L2328" s="265"/>
      <c r="M2328" s="264"/>
      <c r="O2328" s="114"/>
      <c r="P2328" s="103"/>
    </row>
    <row r="2329" spans="1:16" ht="33.75" x14ac:dyDescent="0.2">
      <c r="A2329" s="493"/>
      <c r="B2329" s="124" t="s">
        <v>7301</v>
      </c>
      <c r="C2329" s="124" t="s">
        <v>7300</v>
      </c>
      <c r="D2329" s="257">
        <v>43263</v>
      </c>
      <c r="E2329" s="256"/>
      <c r="F2329" s="255" t="s">
        <v>5966</v>
      </c>
      <c r="G2329" s="427" t="s">
        <v>6079</v>
      </c>
      <c r="H2329" s="428"/>
      <c r="I2329" s="429"/>
      <c r="J2329" s="254" t="s">
        <v>109</v>
      </c>
      <c r="K2329" s="129"/>
      <c r="L2329" s="121" t="s">
        <v>9</v>
      </c>
      <c r="M2329" s="263">
        <v>149</v>
      </c>
      <c r="O2329" s="114"/>
      <c r="P2329" s="103"/>
    </row>
    <row r="2330" spans="1:16" ht="33.75" x14ac:dyDescent="0.2">
      <c r="A2330" s="493"/>
      <c r="B2330" s="250" t="s">
        <v>33</v>
      </c>
      <c r="C2330" s="250" t="s">
        <v>34</v>
      </c>
      <c r="D2330" s="250" t="s">
        <v>35</v>
      </c>
      <c r="E2330" s="495" t="s">
        <v>36</v>
      </c>
      <c r="F2330" s="495"/>
      <c r="G2330" s="496"/>
      <c r="H2330" s="497"/>
      <c r="I2330" s="498"/>
      <c r="J2330" s="131" t="s">
        <v>110</v>
      </c>
      <c r="K2330" s="121"/>
      <c r="L2330" s="132" t="s">
        <v>9</v>
      </c>
      <c r="M2330" s="235">
        <v>475.4</v>
      </c>
      <c r="O2330" s="114"/>
      <c r="P2330" s="103"/>
    </row>
    <row r="2331" spans="1:16" x14ac:dyDescent="0.2">
      <c r="A2331" s="493"/>
      <c r="B2331" s="250"/>
      <c r="C2331" s="250"/>
      <c r="D2331" s="250"/>
      <c r="E2331" s="250"/>
      <c r="F2331" s="250"/>
      <c r="G2331" s="249"/>
      <c r="H2331" s="248"/>
      <c r="I2331" s="247"/>
      <c r="J2331" s="246" t="s">
        <v>65</v>
      </c>
      <c r="K2331" s="132"/>
      <c r="L2331" s="132"/>
      <c r="M2331" s="262"/>
      <c r="O2331" s="114"/>
      <c r="P2331" s="103"/>
    </row>
    <row r="2332" spans="1:16" ht="23.25" thickBot="1" x14ac:dyDescent="0.25">
      <c r="A2332" s="494"/>
      <c r="B2332" s="261" t="s">
        <v>8767</v>
      </c>
      <c r="C2332" s="260" t="s">
        <v>6079</v>
      </c>
      <c r="D2332" s="243">
        <v>43268</v>
      </c>
      <c r="E2332" s="242" t="s">
        <v>40</v>
      </c>
      <c r="F2332" s="241" t="s">
        <v>7299</v>
      </c>
      <c r="G2332" s="240"/>
      <c r="H2332" s="239"/>
      <c r="I2332" s="238"/>
      <c r="J2332" s="136" t="s">
        <v>5919</v>
      </c>
      <c r="K2332" s="259"/>
      <c r="L2332" s="137" t="s">
        <v>9</v>
      </c>
      <c r="M2332" s="258">
        <v>300</v>
      </c>
      <c r="O2332" s="114"/>
      <c r="P2332" s="103"/>
    </row>
    <row r="2333" spans="1:16" ht="22.5" x14ac:dyDescent="0.2">
      <c r="A2333" s="492">
        <v>464</v>
      </c>
      <c r="B2333" s="194" t="s">
        <v>23</v>
      </c>
      <c r="C2333" s="194" t="s">
        <v>24</v>
      </c>
      <c r="D2333" s="194" t="s">
        <v>25</v>
      </c>
      <c r="E2333" s="463" t="s">
        <v>26</v>
      </c>
      <c r="F2333" s="463"/>
      <c r="G2333" s="463" t="s">
        <v>18</v>
      </c>
      <c r="H2333" s="464"/>
      <c r="I2333" s="195"/>
      <c r="J2333" s="265"/>
      <c r="K2333" s="265"/>
      <c r="L2333" s="265"/>
      <c r="M2333" s="264"/>
      <c r="O2333" s="114"/>
      <c r="P2333" s="103"/>
    </row>
    <row r="2334" spans="1:16" ht="33.75" x14ac:dyDescent="0.2">
      <c r="A2334" s="493"/>
      <c r="B2334" s="124" t="s">
        <v>7298</v>
      </c>
      <c r="C2334" s="124" t="s">
        <v>7297</v>
      </c>
      <c r="D2334" s="257">
        <v>43263</v>
      </c>
      <c r="E2334" s="256"/>
      <c r="F2334" s="255" t="s">
        <v>6611</v>
      </c>
      <c r="G2334" s="427" t="s">
        <v>6768</v>
      </c>
      <c r="H2334" s="428"/>
      <c r="I2334" s="429"/>
      <c r="J2334" s="254" t="s">
        <v>109</v>
      </c>
      <c r="K2334" s="129"/>
      <c r="L2334" s="121"/>
      <c r="M2334" s="263"/>
      <c r="O2334" s="114"/>
      <c r="P2334" s="103"/>
    </row>
    <row r="2335" spans="1:16" ht="33.75" x14ac:dyDescent="0.2">
      <c r="A2335" s="493"/>
      <c r="B2335" s="250" t="s">
        <v>33</v>
      </c>
      <c r="C2335" s="250" t="s">
        <v>34</v>
      </c>
      <c r="D2335" s="250" t="s">
        <v>35</v>
      </c>
      <c r="E2335" s="495" t="s">
        <v>36</v>
      </c>
      <c r="F2335" s="495"/>
      <c r="G2335" s="496"/>
      <c r="H2335" s="497"/>
      <c r="I2335" s="498"/>
      <c r="J2335" s="131" t="s">
        <v>110</v>
      </c>
      <c r="K2335" s="121"/>
      <c r="L2335" s="132" t="s">
        <v>9</v>
      </c>
      <c r="M2335" s="235">
        <v>354.4</v>
      </c>
      <c r="O2335" s="114"/>
      <c r="P2335" s="103"/>
    </row>
    <row r="2336" spans="1:16" x14ac:dyDescent="0.2">
      <c r="A2336" s="493"/>
      <c r="B2336" s="250"/>
      <c r="C2336" s="250"/>
      <c r="D2336" s="250"/>
      <c r="E2336" s="250"/>
      <c r="F2336" s="250"/>
      <c r="G2336" s="249"/>
      <c r="H2336" s="248"/>
      <c r="I2336" s="247"/>
      <c r="J2336" s="246" t="s">
        <v>65</v>
      </c>
      <c r="K2336" s="132"/>
      <c r="L2336" s="132"/>
      <c r="M2336" s="262"/>
      <c r="O2336" s="114"/>
      <c r="P2336" s="103"/>
    </row>
    <row r="2337" spans="1:16" ht="23.25" thickBot="1" x14ac:dyDescent="0.25">
      <c r="A2337" s="494"/>
      <c r="B2337" s="261" t="s">
        <v>1827</v>
      </c>
      <c r="C2337" s="260" t="s">
        <v>6768</v>
      </c>
      <c r="D2337" s="243">
        <v>43263</v>
      </c>
      <c r="E2337" s="242" t="s">
        <v>40</v>
      </c>
      <c r="F2337" s="241" t="s">
        <v>7296</v>
      </c>
      <c r="G2337" s="240"/>
      <c r="H2337" s="239"/>
      <c r="I2337" s="238"/>
      <c r="J2337" s="136" t="s">
        <v>5919</v>
      </c>
      <c r="K2337" s="259"/>
      <c r="L2337" s="137"/>
      <c r="M2337" s="258"/>
      <c r="O2337" s="114"/>
      <c r="P2337" s="103"/>
    </row>
    <row r="2338" spans="1:16" ht="22.5" x14ac:dyDescent="0.2">
      <c r="A2338" s="492">
        <v>465</v>
      </c>
      <c r="B2338" s="194" t="s">
        <v>23</v>
      </c>
      <c r="C2338" s="194" t="s">
        <v>24</v>
      </c>
      <c r="D2338" s="194" t="s">
        <v>25</v>
      </c>
      <c r="E2338" s="463" t="s">
        <v>26</v>
      </c>
      <c r="F2338" s="463"/>
      <c r="G2338" s="463" t="s">
        <v>18</v>
      </c>
      <c r="H2338" s="464"/>
      <c r="I2338" s="195"/>
      <c r="J2338" s="265"/>
      <c r="K2338" s="265"/>
      <c r="L2338" s="265"/>
      <c r="M2338" s="264"/>
      <c r="O2338" s="114"/>
      <c r="P2338" s="103"/>
    </row>
    <row r="2339" spans="1:16" ht="168.75" x14ac:dyDescent="0.2">
      <c r="A2339" s="493"/>
      <c r="B2339" s="124" t="s">
        <v>7295</v>
      </c>
      <c r="C2339" s="124" t="s">
        <v>7294</v>
      </c>
      <c r="D2339" s="257">
        <v>43264</v>
      </c>
      <c r="E2339" s="256"/>
      <c r="F2339" s="255" t="s">
        <v>7293</v>
      </c>
      <c r="G2339" s="427" t="s">
        <v>7292</v>
      </c>
      <c r="H2339" s="428"/>
      <c r="I2339" s="429"/>
      <c r="J2339" s="254" t="s">
        <v>109</v>
      </c>
      <c r="K2339" s="129"/>
      <c r="L2339" s="121" t="s">
        <v>9</v>
      </c>
      <c r="M2339" s="263">
        <v>93</v>
      </c>
      <c r="O2339" s="114"/>
      <c r="P2339" s="103"/>
    </row>
    <row r="2340" spans="1:16" ht="33.75" x14ac:dyDescent="0.2">
      <c r="A2340" s="493"/>
      <c r="B2340" s="250" t="s">
        <v>33</v>
      </c>
      <c r="C2340" s="250" t="s">
        <v>34</v>
      </c>
      <c r="D2340" s="250" t="s">
        <v>35</v>
      </c>
      <c r="E2340" s="495" t="s">
        <v>36</v>
      </c>
      <c r="F2340" s="495"/>
      <c r="G2340" s="496"/>
      <c r="H2340" s="497"/>
      <c r="I2340" s="498"/>
      <c r="J2340" s="131" t="s">
        <v>110</v>
      </c>
      <c r="K2340" s="121"/>
      <c r="L2340" s="132" t="s">
        <v>9</v>
      </c>
      <c r="M2340" s="235">
        <v>550</v>
      </c>
      <c r="O2340" s="114"/>
      <c r="P2340" s="103"/>
    </row>
    <row r="2341" spans="1:16" x14ac:dyDescent="0.2">
      <c r="A2341" s="493"/>
      <c r="B2341" s="250"/>
      <c r="C2341" s="250"/>
      <c r="D2341" s="250"/>
      <c r="E2341" s="250"/>
      <c r="F2341" s="250"/>
      <c r="G2341" s="249"/>
      <c r="H2341" s="248"/>
      <c r="I2341" s="247"/>
      <c r="J2341" s="246" t="s">
        <v>65</v>
      </c>
      <c r="K2341" s="132"/>
      <c r="L2341" s="132"/>
      <c r="M2341" s="262"/>
      <c r="O2341" s="114"/>
      <c r="P2341" s="103"/>
    </row>
    <row r="2342" spans="1:16" ht="23.25" thickBot="1" x14ac:dyDescent="0.25">
      <c r="A2342" s="494"/>
      <c r="B2342" s="261" t="s">
        <v>8635</v>
      </c>
      <c r="C2342" s="260" t="s">
        <v>7292</v>
      </c>
      <c r="D2342" s="243">
        <v>43265</v>
      </c>
      <c r="E2342" s="242" t="s">
        <v>40</v>
      </c>
      <c r="F2342" s="241" t="s">
        <v>7274</v>
      </c>
      <c r="G2342" s="240"/>
      <c r="H2342" s="239"/>
      <c r="I2342" s="238"/>
      <c r="J2342" s="136" t="s">
        <v>5919</v>
      </c>
      <c r="K2342" s="259"/>
      <c r="L2342" s="137"/>
      <c r="M2342" s="258"/>
      <c r="O2342" s="114"/>
      <c r="P2342" s="103"/>
    </row>
    <row r="2343" spans="1:16" ht="22.5" x14ac:dyDescent="0.2">
      <c r="A2343" s="492">
        <v>466</v>
      </c>
      <c r="B2343" s="194" t="s">
        <v>23</v>
      </c>
      <c r="C2343" s="194" t="s">
        <v>24</v>
      </c>
      <c r="D2343" s="194" t="s">
        <v>25</v>
      </c>
      <c r="E2343" s="463" t="s">
        <v>26</v>
      </c>
      <c r="F2343" s="463"/>
      <c r="G2343" s="463" t="s">
        <v>18</v>
      </c>
      <c r="H2343" s="464"/>
      <c r="I2343" s="195"/>
      <c r="J2343" s="265"/>
      <c r="K2343" s="265"/>
      <c r="L2343" s="265"/>
      <c r="M2343" s="264"/>
      <c r="O2343" s="114"/>
      <c r="P2343" s="103"/>
    </row>
    <row r="2344" spans="1:16" ht="56.25" x14ac:dyDescent="0.2">
      <c r="A2344" s="493"/>
      <c r="B2344" s="124" t="s">
        <v>7291</v>
      </c>
      <c r="C2344" s="124" t="s">
        <v>7290</v>
      </c>
      <c r="D2344" s="257">
        <v>43264</v>
      </c>
      <c r="E2344" s="256"/>
      <c r="F2344" s="255" t="s">
        <v>7289</v>
      </c>
      <c r="G2344" s="427" t="s">
        <v>7288</v>
      </c>
      <c r="H2344" s="428"/>
      <c r="I2344" s="429"/>
      <c r="J2344" s="254" t="s">
        <v>109</v>
      </c>
      <c r="K2344" s="129"/>
      <c r="L2344" s="121" t="s">
        <v>9</v>
      </c>
      <c r="M2344" s="263">
        <v>465</v>
      </c>
      <c r="O2344" s="114"/>
      <c r="P2344" s="103"/>
    </row>
    <row r="2345" spans="1:16" ht="33.75" x14ac:dyDescent="0.2">
      <c r="A2345" s="493"/>
      <c r="B2345" s="250" t="s">
        <v>33</v>
      </c>
      <c r="C2345" s="250" t="s">
        <v>34</v>
      </c>
      <c r="D2345" s="250" t="s">
        <v>35</v>
      </c>
      <c r="E2345" s="495" t="s">
        <v>36</v>
      </c>
      <c r="F2345" s="495"/>
      <c r="G2345" s="496"/>
      <c r="H2345" s="497"/>
      <c r="I2345" s="498"/>
      <c r="J2345" s="131" t="s">
        <v>110</v>
      </c>
      <c r="K2345" s="121"/>
      <c r="L2345" s="132"/>
      <c r="M2345" s="235"/>
      <c r="O2345" s="114"/>
      <c r="P2345" s="103"/>
    </row>
    <row r="2346" spans="1:16" x14ac:dyDescent="0.2">
      <c r="A2346" s="493"/>
      <c r="B2346" s="250"/>
      <c r="C2346" s="250"/>
      <c r="D2346" s="250"/>
      <c r="E2346" s="250"/>
      <c r="F2346" s="250"/>
      <c r="G2346" s="249"/>
      <c r="H2346" s="248"/>
      <c r="I2346" s="247"/>
      <c r="J2346" s="246" t="s">
        <v>65</v>
      </c>
      <c r="K2346" s="132"/>
      <c r="L2346" s="132"/>
      <c r="M2346" s="262"/>
      <c r="O2346" s="114"/>
      <c r="P2346" s="103"/>
    </row>
    <row r="2347" spans="1:16" ht="23.25" thickBot="1" x14ac:dyDescent="0.25">
      <c r="A2347" s="494"/>
      <c r="B2347" s="261" t="s">
        <v>8721</v>
      </c>
      <c r="C2347" s="260" t="s">
        <v>7288</v>
      </c>
      <c r="D2347" s="243">
        <v>43267</v>
      </c>
      <c r="E2347" s="242" t="s">
        <v>40</v>
      </c>
      <c r="F2347" s="241" t="s">
        <v>7287</v>
      </c>
      <c r="G2347" s="240"/>
      <c r="H2347" s="239"/>
      <c r="I2347" s="238"/>
      <c r="J2347" s="136" t="s">
        <v>5919</v>
      </c>
      <c r="K2347" s="259"/>
      <c r="L2347" s="137"/>
      <c r="M2347" s="258"/>
      <c r="O2347" s="114"/>
      <c r="P2347" s="103"/>
    </row>
    <row r="2348" spans="1:16" ht="22.5" x14ac:dyDescent="0.2">
      <c r="A2348" s="492">
        <v>467</v>
      </c>
      <c r="B2348" s="194" t="s">
        <v>23</v>
      </c>
      <c r="C2348" s="194" t="s">
        <v>24</v>
      </c>
      <c r="D2348" s="194" t="s">
        <v>25</v>
      </c>
      <c r="E2348" s="463" t="s">
        <v>26</v>
      </c>
      <c r="F2348" s="463"/>
      <c r="G2348" s="463" t="s">
        <v>18</v>
      </c>
      <c r="H2348" s="464"/>
      <c r="I2348" s="195"/>
      <c r="J2348" s="265"/>
      <c r="K2348" s="265"/>
      <c r="L2348" s="265"/>
      <c r="M2348" s="264"/>
      <c r="O2348" s="114"/>
      <c r="P2348" s="103"/>
    </row>
    <row r="2349" spans="1:16" ht="135" x14ac:dyDescent="0.2">
      <c r="A2349" s="493"/>
      <c r="B2349" s="124" t="s">
        <v>6802</v>
      </c>
      <c r="C2349" s="124" t="s">
        <v>7286</v>
      </c>
      <c r="D2349" s="257">
        <v>43264</v>
      </c>
      <c r="E2349" s="256"/>
      <c r="F2349" s="255" t="s">
        <v>7248</v>
      </c>
      <c r="G2349" s="427" t="s">
        <v>7247</v>
      </c>
      <c r="H2349" s="428"/>
      <c r="I2349" s="429"/>
      <c r="J2349" s="254" t="s">
        <v>109</v>
      </c>
      <c r="K2349" s="129"/>
      <c r="L2349" s="121" t="s">
        <v>9</v>
      </c>
      <c r="M2349" s="263">
        <v>669</v>
      </c>
      <c r="O2349" s="114"/>
      <c r="P2349" s="103"/>
    </row>
    <row r="2350" spans="1:16" ht="33.75" x14ac:dyDescent="0.2">
      <c r="A2350" s="493"/>
      <c r="B2350" s="250" t="s">
        <v>33</v>
      </c>
      <c r="C2350" s="250" t="s">
        <v>34</v>
      </c>
      <c r="D2350" s="250" t="s">
        <v>35</v>
      </c>
      <c r="E2350" s="495" t="s">
        <v>36</v>
      </c>
      <c r="F2350" s="495"/>
      <c r="G2350" s="496"/>
      <c r="H2350" s="497"/>
      <c r="I2350" s="498"/>
      <c r="J2350" s="131" t="s">
        <v>110</v>
      </c>
      <c r="K2350" s="121"/>
      <c r="L2350" s="132" t="s">
        <v>9</v>
      </c>
      <c r="M2350" s="235">
        <v>496.7</v>
      </c>
      <c r="O2350" s="114"/>
      <c r="P2350" s="103"/>
    </row>
    <row r="2351" spans="1:16" x14ac:dyDescent="0.2">
      <c r="A2351" s="493"/>
      <c r="B2351" s="250"/>
      <c r="C2351" s="250"/>
      <c r="D2351" s="250"/>
      <c r="E2351" s="250"/>
      <c r="F2351" s="250"/>
      <c r="G2351" s="249"/>
      <c r="H2351" s="248"/>
      <c r="I2351" s="247"/>
      <c r="J2351" s="246" t="s">
        <v>65</v>
      </c>
      <c r="K2351" s="132"/>
      <c r="L2351" s="132"/>
      <c r="M2351" s="262"/>
      <c r="O2351" s="114"/>
      <c r="P2351" s="103"/>
    </row>
    <row r="2352" spans="1:16" ht="23.25" thickBot="1" x14ac:dyDescent="0.25">
      <c r="A2352" s="494"/>
      <c r="B2352" s="261" t="s">
        <v>66</v>
      </c>
      <c r="C2352" s="260" t="s">
        <v>7247</v>
      </c>
      <c r="D2352" s="243">
        <v>43268</v>
      </c>
      <c r="E2352" s="242" t="s">
        <v>40</v>
      </c>
      <c r="F2352" s="241" t="s">
        <v>7285</v>
      </c>
      <c r="G2352" s="240"/>
      <c r="H2352" s="239"/>
      <c r="I2352" s="238"/>
      <c r="J2352" s="136" t="s">
        <v>5919</v>
      </c>
      <c r="K2352" s="259"/>
      <c r="L2352" s="137"/>
      <c r="M2352" s="258"/>
      <c r="O2352" s="114"/>
      <c r="P2352" s="103"/>
    </row>
    <row r="2353" spans="1:16" ht="22.5" x14ac:dyDescent="0.2">
      <c r="A2353" s="492">
        <v>468</v>
      </c>
      <c r="B2353" s="194" t="s">
        <v>23</v>
      </c>
      <c r="C2353" s="194" t="s">
        <v>24</v>
      </c>
      <c r="D2353" s="194" t="s">
        <v>25</v>
      </c>
      <c r="E2353" s="463" t="s">
        <v>26</v>
      </c>
      <c r="F2353" s="463"/>
      <c r="G2353" s="463" t="s">
        <v>18</v>
      </c>
      <c r="H2353" s="464"/>
      <c r="I2353" s="195"/>
      <c r="J2353" s="265"/>
      <c r="K2353" s="265"/>
      <c r="L2353" s="265"/>
      <c r="M2353" s="264"/>
      <c r="O2353" s="114"/>
      <c r="P2353" s="103"/>
    </row>
    <row r="2354" spans="1:16" ht="112.5" x14ac:dyDescent="0.2">
      <c r="A2354" s="493"/>
      <c r="B2354" s="124" t="s">
        <v>6121</v>
      </c>
      <c r="C2354" s="124" t="s">
        <v>7284</v>
      </c>
      <c r="D2354" s="257">
        <v>43264</v>
      </c>
      <c r="E2354" s="256"/>
      <c r="F2354" s="255" t="s">
        <v>6119</v>
      </c>
      <c r="G2354" s="427" t="s">
        <v>6118</v>
      </c>
      <c r="H2354" s="428"/>
      <c r="I2354" s="429"/>
      <c r="J2354" s="254" t="s">
        <v>109</v>
      </c>
      <c r="K2354" s="129"/>
      <c r="L2354" s="121"/>
      <c r="M2354" s="263"/>
      <c r="O2354" s="114"/>
      <c r="P2354" s="103"/>
    </row>
    <row r="2355" spans="1:16" ht="33.75" x14ac:dyDescent="0.2">
      <c r="A2355" s="493"/>
      <c r="B2355" s="250" t="s">
        <v>33</v>
      </c>
      <c r="C2355" s="250" t="s">
        <v>34</v>
      </c>
      <c r="D2355" s="250" t="s">
        <v>35</v>
      </c>
      <c r="E2355" s="495" t="s">
        <v>36</v>
      </c>
      <c r="F2355" s="495"/>
      <c r="G2355" s="496"/>
      <c r="H2355" s="497"/>
      <c r="I2355" s="498"/>
      <c r="J2355" s="131" t="s">
        <v>110</v>
      </c>
      <c r="K2355" s="121"/>
      <c r="L2355" s="132"/>
      <c r="M2355" s="235"/>
      <c r="O2355" s="114"/>
      <c r="P2355" s="103"/>
    </row>
    <row r="2356" spans="1:16" x14ac:dyDescent="0.2">
      <c r="A2356" s="493"/>
      <c r="B2356" s="250"/>
      <c r="C2356" s="250"/>
      <c r="D2356" s="250"/>
      <c r="E2356" s="250"/>
      <c r="F2356" s="250"/>
      <c r="G2356" s="249"/>
      <c r="H2356" s="248"/>
      <c r="I2356" s="247"/>
      <c r="J2356" s="246" t="s">
        <v>65</v>
      </c>
      <c r="K2356" s="132"/>
      <c r="L2356" s="132"/>
      <c r="M2356" s="262"/>
      <c r="O2356" s="114"/>
      <c r="P2356" s="103"/>
    </row>
    <row r="2357" spans="1:16" ht="23.25" thickBot="1" x14ac:dyDescent="0.25">
      <c r="A2357" s="494"/>
      <c r="B2357" s="261" t="s">
        <v>8643</v>
      </c>
      <c r="C2357" s="260" t="s">
        <v>6118</v>
      </c>
      <c r="D2357" s="243">
        <v>43264</v>
      </c>
      <c r="E2357" s="242" t="s">
        <v>40</v>
      </c>
      <c r="F2357" s="241" t="s">
        <v>7280</v>
      </c>
      <c r="G2357" s="240"/>
      <c r="H2357" s="239"/>
      <c r="I2357" s="238"/>
      <c r="J2357" s="136" t="s">
        <v>5919</v>
      </c>
      <c r="K2357" s="259"/>
      <c r="L2357" s="137" t="s">
        <v>9</v>
      </c>
      <c r="M2357" s="258">
        <v>176.5</v>
      </c>
      <c r="O2357" s="114"/>
      <c r="P2357" s="103"/>
    </row>
    <row r="2358" spans="1:16" ht="22.5" x14ac:dyDescent="0.2">
      <c r="A2358" s="492">
        <v>469</v>
      </c>
      <c r="B2358" s="194" t="s">
        <v>23</v>
      </c>
      <c r="C2358" s="194" t="s">
        <v>24</v>
      </c>
      <c r="D2358" s="194" t="s">
        <v>25</v>
      </c>
      <c r="E2358" s="463" t="s">
        <v>26</v>
      </c>
      <c r="F2358" s="463"/>
      <c r="G2358" s="463" t="s">
        <v>18</v>
      </c>
      <c r="H2358" s="464"/>
      <c r="I2358" s="195"/>
      <c r="J2358" s="265"/>
      <c r="K2358" s="265"/>
      <c r="L2358" s="265"/>
      <c r="M2358" s="264"/>
      <c r="O2358" s="114"/>
      <c r="P2358" s="103"/>
    </row>
    <row r="2359" spans="1:16" ht="90" x14ac:dyDescent="0.2">
      <c r="A2359" s="493"/>
      <c r="B2359" s="124" t="s">
        <v>7283</v>
      </c>
      <c r="C2359" s="124" t="s">
        <v>7282</v>
      </c>
      <c r="D2359" s="257">
        <v>43264</v>
      </c>
      <c r="E2359" s="256"/>
      <c r="F2359" s="255" t="s">
        <v>7281</v>
      </c>
      <c r="G2359" s="427" t="s">
        <v>6498</v>
      </c>
      <c r="H2359" s="428"/>
      <c r="I2359" s="429"/>
      <c r="J2359" s="254" t="s">
        <v>109</v>
      </c>
      <c r="K2359" s="129"/>
      <c r="L2359" s="121"/>
      <c r="M2359" s="263"/>
      <c r="O2359" s="114"/>
      <c r="P2359" s="103"/>
    </row>
    <row r="2360" spans="1:16" ht="33.75" x14ac:dyDescent="0.2">
      <c r="A2360" s="493"/>
      <c r="B2360" s="250" t="s">
        <v>33</v>
      </c>
      <c r="C2360" s="250" t="s">
        <v>34</v>
      </c>
      <c r="D2360" s="250" t="s">
        <v>35</v>
      </c>
      <c r="E2360" s="495" t="s">
        <v>36</v>
      </c>
      <c r="F2360" s="495"/>
      <c r="G2360" s="496"/>
      <c r="H2360" s="497"/>
      <c r="I2360" s="498"/>
      <c r="J2360" s="131" t="s">
        <v>110</v>
      </c>
      <c r="K2360" s="121"/>
      <c r="L2360" s="132"/>
      <c r="M2360" s="235"/>
      <c r="O2360" s="114"/>
      <c r="P2360" s="103"/>
    </row>
    <row r="2361" spans="1:16" x14ac:dyDescent="0.2">
      <c r="A2361" s="493"/>
      <c r="B2361" s="250"/>
      <c r="C2361" s="250"/>
      <c r="D2361" s="250"/>
      <c r="E2361" s="250"/>
      <c r="F2361" s="250"/>
      <c r="G2361" s="249"/>
      <c r="H2361" s="248"/>
      <c r="I2361" s="247"/>
      <c r="J2361" s="246" t="s">
        <v>65</v>
      </c>
      <c r="K2361" s="132"/>
      <c r="L2361" s="132" t="s">
        <v>9</v>
      </c>
      <c r="M2361" s="262">
        <v>44.25</v>
      </c>
      <c r="O2361" s="114"/>
      <c r="P2361" s="103"/>
    </row>
    <row r="2362" spans="1:16" ht="23.25" thickBot="1" x14ac:dyDescent="0.25">
      <c r="A2362" s="494"/>
      <c r="B2362" s="261" t="s">
        <v>8628</v>
      </c>
      <c r="C2362" s="260" t="s">
        <v>6498</v>
      </c>
      <c r="D2362" s="243">
        <v>43264</v>
      </c>
      <c r="E2362" s="242" t="s">
        <v>40</v>
      </c>
      <c r="F2362" s="241" t="s">
        <v>7280</v>
      </c>
      <c r="G2362" s="240"/>
      <c r="H2362" s="239"/>
      <c r="I2362" s="238"/>
      <c r="J2362" s="136" t="s">
        <v>5919</v>
      </c>
      <c r="K2362" s="259"/>
      <c r="L2362" s="137" t="s">
        <v>9</v>
      </c>
      <c r="M2362" s="258">
        <v>113.36</v>
      </c>
      <c r="O2362" s="114"/>
      <c r="P2362" s="103"/>
    </row>
    <row r="2363" spans="1:16" ht="22.5" x14ac:dyDescent="0.2">
      <c r="A2363" s="492">
        <v>470</v>
      </c>
      <c r="B2363" s="194" t="s">
        <v>23</v>
      </c>
      <c r="C2363" s="194" t="s">
        <v>24</v>
      </c>
      <c r="D2363" s="194" t="s">
        <v>25</v>
      </c>
      <c r="E2363" s="463" t="s">
        <v>26</v>
      </c>
      <c r="F2363" s="463"/>
      <c r="G2363" s="463" t="s">
        <v>18</v>
      </c>
      <c r="H2363" s="464"/>
      <c r="I2363" s="195"/>
      <c r="J2363" s="265"/>
      <c r="K2363" s="265"/>
      <c r="L2363" s="265"/>
      <c r="M2363" s="264"/>
      <c r="O2363" s="114"/>
      <c r="P2363" s="103"/>
    </row>
    <row r="2364" spans="1:16" ht="78.75" x14ac:dyDescent="0.2">
      <c r="A2364" s="493"/>
      <c r="B2364" s="124" t="s">
        <v>7279</v>
      </c>
      <c r="C2364" s="124" t="s">
        <v>7278</v>
      </c>
      <c r="D2364" s="257">
        <v>43264</v>
      </c>
      <c r="E2364" s="256"/>
      <c r="F2364" s="255" t="s">
        <v>5966</v>
      </c>
      <c r="G2364" s="427" t="s">
        <v>6079</v>
      </c>
      <c r="H2364" s="428"/>
      <c r="I2364" s="429"/>
      <c r="J2364" s="254" t="s">
        <v>109</v>
      </c>
      <c r="K2364" s="129"/>
      <c r="L2364" s="121" t="s">
        <v>9</v>
      </c>
      <c r="M2364" s="263">
        <v>478</v>
      </c>
      <c r="O2364" s="114"/>
      <c r="P2364" s="103"/>
    </row>
    <row r="2365" spans="1:16" ht="33.75" x14ac:dyDescent="0.2">
      <c r="A2365" s="493"/>
      <c r="B2365" s="250" t="s">
        <v>33</v>
      </c>
      <c r="C2365" s="250" t="s">
        <v>34</v>
      </c>
      <c r="D2365" s="250" t="s">
        <v>35</v>
      </c>
      <c r="E2365" s="495" t="s">
        <v>36</v>
      </c>
      <c r="F2365" s="495"/>
      <c r="G2365" s="496"/>
      <c r="H2365" s="497"/>
      <c r="I2365" s="498"/>
      <c r="J2365" s="131" t="s">
        <v>110</v>
      </c>
      <c r="K2365" s="121"/>
      <c r="L2365" s="132" t="s">
        <v>9</v>
      </c>
      <c r="M2365" s="235">
        <v>528.4</v>
      </c>
      <c r="O2365" s="114"/>
      <c r="P2365" s="103"/>
    </row>
    <row r="2366" spans="1:16" x14ac:dyDescent="0.2">
      <c r="A2366" s="493"/>
      <c r="B2366" s="250"/>
      <c r="C2366" s="250"/>
      <c r="D2366" s="250"/>
      <c r="E2366" s="250"/>
      <c r="F2366" s="250"/>
      <c r="G2366" s="249"/>
      <c r="H2366" s="248"/>
      <c r="I2366" s="247"/>
      <c r="J2366" s="246" t="s">
        <v>65</v>
      </c>
      <c r="K2366" s="132"/>
      <c r="L2366" s="132"/>
      <c r="M2366" s="262"/>
      <c r="O2366" s="114"/>
      <c r="P2366" s="103"/>
    </row>
    <row r="2367" spans="1:16" ht="23.25" thickBot="1" x14ac:dyDescent="0.25">
      <c r="A2367" s="494"/>
      <c r="B2367" s="261" t="s">
        <v>66</v>
      </c>
      <c r="C2367" s="260" t="s">
        <v>6079</v>
      </c>
      <c r="D2367" s="243">
        <v>43266</v>
      </c>
      <c r="E2367" s="242" t="s">
        <v>40</v>
      </c>
      <c r="F2367" s="241" t="s">
        <v>7261</v>
      </c>
      <c r="G2367" s="240"/>
      <c r="H2367" s="239"/>
      <c r="I2367" s="238"/>
      <c r="J2367" s="136" t="s">
        <v>5919</v>
      </c>
      <c r="K2367" s="259"/>
      <c r="L2367" s="137" t="s">
        <v>9</v>
      </c>
      <c r="M2367" s="258">
        <v>300</v>
      </c>
      <c r="O2367" s="114"/>
      <c r="P2367" s="103"/>
    </row>
    <row r="2368" spans="1:16" ht="22.5" x14ac:dyDescent="0.2">
      <c r="A2368" s="492">
        <v>471</v>
      </c>
      <c r="B2368" s="194" t="s">
        <v>23</v>
      </c>
      <c r="C2368" s="194" t="s">
        <v>24</v>
      </c>
      <c r="D2368" s="194" t="s">
        <v>25</v>
      </c>
      <c r="E2368" s="463" t="s">
        <v>26</v>
      </c>
      <c r="F2368" s="463"/>
      <c r="G2368" s="463" t="s">
        <v>18</v>
      </c>
      <c r="H2368" s="464"/>
      <c r="I2368" s="195"/>
      <c r="J2368" s="265"/>
      <c r="K2368" s="265"/>
      <c r="L2368" s="265"/>
      <c r="M2368" s="264"/>
      <c r="O2368" s="114"/>
      <c r="P2368" s="103"/>
    </row>
    <row r="2369" spans="1:16" ht="101.25" x14ac:dyDescent="0.2">
      <c r="A2369" s="493"/>
      <c r="B2369" s="124" t="s">
        <v>7277</v>
      </c>
      <c r="C2369" s="124" t="s">
        <v>7276</v>
      </c>
      <c r="D2369" s="257">
        <v>43264</v>
      </c>
      <c r="E2369" s="256"/>
      <c r="F2369" s="255" t="s">
        <v>5966</v>
      </c>
      <c r="G2369" s="427" t="s">
        <v>6079</v>
      </c>
      <c r="H2369" s="428"/>
      <c r="I2369" s="429"/>
      <c r="J2369" s="254" t="s">
        <v>109</v>
      </c>
      <c r="K2369" s="129"/>
      <c r="L2369" s="121" t="s">
        <v>9</v>
      </c>
      <c r="M2369" s="263">
        <v>478</v>
      </c>
      <c r="O2369" s="114"/>
      <c r="P2369" s="103"/>
    </row>
    <row r="2370" spans="1:16" ht="33.75" x14ac:dyDescent="0.2">
      <c r="A2370" s="493"/>
      <c r="B2370" s="250" t="s">
        <v>33</v>
      </c>
      <c r="C2370" s="250" t="s">
        <v>34</v>
      </c>
      <c r="D2370" s="250" t="s">
        <v>35</v>
      </c>
      <c r="E2370" s="495" t="s">
        <v>36</v>
      </c>
      <c r="F2370" s="495"/>
      <c r="G2370" s="496"/>
      <c r="H2370" s="497"/>
      <c r="I2370" s="498"/>
      <c r="J2370" s="131" t="s">
        <v>110</v>
      </c>
      <c r="K2370" s="121"/>
      <c r="L2370" s="132" t="s">
        <v>9</v>
      </c>
      <c r="M2370" s="235">
        <v>458.4</v>
      </c>
      <c r="O2370" s="114"/>
      <c r="P2370" s="103"/>
    </row>
    <row r="2371" spans="1:16" x14ac:dyDescent="0.2">
      <c r="A2371" s="493"/>
      <c r="B2371" s="250"/>
      <c r="C2371" s="250"/>
      <c r="D2371" s="250"/>
      <c r="E2371" s="250"/>
      <c r="F2371" s="250"/>
      <c r="G2371" s="249"/>
      <c r="H2371" s="248"/>
      <c r="I2371" s="247"/>
      <c r="J2371" s="246" t="s">
        <v>65</v>
      </c>
      <c r="K2371" s="132"/>
      <c r="L2371" s="132"/>
      <c r="M2371" s="262"/>
      <c r="O2371" s="114"/>
      <c r="P2371" s="103"/>
    </row>
    <row r="2372" spans="1:16" ht="23.25" thickBot="1" x14ac:dyDescent="0.25">
      <c r="A2372" s="494"/>
      <c r="B2372" s="261" t="s">
        <v>8640</v>
      </c>
      <c r="C2372" s="260" t="s">
        <v>6079</v>
      </c>
      <c r="D2372" s="243">
        <v>43266</v>
      </c>
      <c r="E2372" s="242" t="s">
        <v>40</v>
      </c>
      <c r="F2372" s="241" t="s">
        <v>7261</v>
      </c>
      <c r="G2372" s="240"/>
      <c r="H2372" s="239"/>
      <c r="I2372" s="238"/>
      <c r="J2372" s="136" t="s">
        <v>5919</v>
      </c>
      <c r="K2372" s="259"/>
      <c r="L2372" s="137" t="s">
        <v>9</v>
      </c>
      <c r="M2372" s="258">
        <v>300</v>
      </c>
      <c r="O2372" s="114"/>
      <c r="P2372" s="103"/>
    </row>
    <row r="2373" spans="1:16" ht="22.5" x14ac:dyDescent="0.2">
      <c r="A2373" s="492">
        <v>472</v>
      </c>
      <c r="B2373" s="194" t="s">
        <v>23</v>
      </c>
      <c r="C2373" s="194" t="s">
        <v>24</v>
      </c>
      <c r="D2373" s="194" t="s">
        <v>25</v>
      </c>
      <c r="E2373" s="463" t="s">
        <v>26</v>
      </c>
      <c r="F2373" s="463"/>
      <c r="G2373" s="463" t="s">
        <v>18</v>
      </c>
      <c r="H2373" s="464"/>
      <c r="I2373" s="195"/>
      <c r="J2373" s="265"/>
      <c r="K2373" s="265"/>
      <c r="L2373" s="265"/>
      <c r="M2373" s="264"/>
      <c r="O2373" s="114"/>
      <c r="P2373" s="103"/>
    </row>
    <row r="2374" spans="1:16" ht="45" x14ac:dyDescent="0.2">
      <c r="A2374" s="493"/>
      <c r="B2374" s="124" t="s">
        <v>6084</v>
      </c>
      <c r="C2374" s="124" t="s">
        <v>7275</v>
      </c>
      <c r="D2374" s="257">
        <v>43264</v>
      </c>
      <c r="E2374" s="256"/>
      <c r="F2374" s="255" t="s">
        <v>5966</v>
      </c>
      <c r="G2374" s="427" t="s">
        <v>6079</v>
      </c>
      <c r="H2374" s="428"/>
      <c r="I2374" s="429"/>
      <c r="J2374" s="254" t="s">
        <v>109</v>
      </c>
      <c r="K2374" s="129"/>
      <c r="L2374" s="121" t="s">
        <v>9</v>
      </c>
      <c r="M2374" s="263">
        <v>149</v>
      </c>
      <c r="O2374" s="114"/>
      <c r="P2374" s="103"/>
    </row>
    <row r="2375" spans="1:16" ht="33.75" x14ac:dyDescent="0.2">
      <c r="A2375" s="493"/>
      <c r="B2375" s="250" t="s">
        <v>33</v>
      </c>
      <c r="C2375" s="250" t="s">
        <v>34</v>
      </c>
      <c r="D2375" s="250" t="s">
        <v>35</v>
      </c>
      <c r="E2375" s="495" t="s">
        <v>36</v>
      </c>
      <c r="F2375" s="495"/>
      <c r="G2375" s="496"/>
      <c r="H2375" s="497"/>
      <c r="I2375" s="498"/>
      <c r="J2375" s="131" t="s">
        <v>110</v>
      </c>
      <c r="K2375" s="121"/>
      <c r="L2375" s="132" t="s">
        <v>9</v>
      </c>
      <c r="M2375" s="235">
        <v>544.4</v>
      </c>
      <c r="O2375" s="114"/>
      <c r="P2375" s="103"/>
    </row>
    <row r="2376" spans="1:16" x14ac:dyDescent="0.2">
      <c r="A2376" s="493"/>
      <c r="B2376" s="250"/>
      <c r="C2376" s="250"/>
      <c r="D2376" s="250"/>
      <c r="E2376" s="250"/>
      <c r="F2376" s="250"/>
      <c r="G2376" s="249"/>
      <c r="H2376" s="248"/>
      <c r="I2376" s="247"/>
      <c r="J2376" s="246" t="s">
        <v>65</v>
      </c>
      <c r="K2376" s="132"/>
      <c r="L2376" s="132"/>
      <c r="M2376" s="262"/>
      <c r="O2376" s="114"/>
      <c r="P2376" s="103"/>
    </row>
    <row r="2377" spans="1:16" ht="23.25" thickBot="1" x14ac:dyDescent="0.25">
      <c r="A2377" s="494"/>
      <c r="B2377" s="261" t="s">
        <v>710</v>
      </c>
      <c r="C2377" s="260" t="s">
        <v>6079</v>
      </c>
      <c r="D2377" s="243">
        <v>43265</v>
      </c>
      <c r="E2377" s="242" t="s">
        <v>40</v>
      </c>
      <c r="F2377" s="241" t="s">
        <v>7274</v>
      </c>
      <c r="G2377" s="240"/>
      <c r="H2377" s="239"/>
      <c r="I2377" s="238"/>
      <c r="J2377" s="136" t="s">
        <v>5919</v>
      </c>
      <c r="K2377" s="259"/>
      <c r="L2377" s="137" t="s">
        <v>9</v>
      </c>
      <c r="M2377" s="258">
        <v>300</v>
      </c>
      <c r="O2377" s="114"/>
      <c r="P2377" s="103"/>
    </row>
    <row r="2378" spans="1:16" ht="22.5" x14ac:dyDescent="0.2">
      <c r="A2378" s="492">
        <v>473</v>
      </c>
      <c r="B2378" s="194" t="s">
        <v>23</v>
      </c>
      <c r="C2378" s="194" t="s">
        <v>24</v>
      </c>
      <c r="D2378" s="194" t="s">
        <v>25</v>
      </c>
      <c r="E2378" s="463" t="s">
        <v>26</v>
      </c>
      <c r="F2378" s="463"/>
      <c r="G2378" s="463" t="s">
        <v>18</v>
      </c>
      <c r="H2378" s="464"/>
      <c r="I2378" s="195"/>
      <c r="J2378" s="265"/>
      <c r="K2378" s="265"/>
      <c r="L2378" s="265"/>
      <c r="M2378" s="264"/>
      <c r="O2378" s="114"/>
      <c r="P2378" s="103"/>
    </row>
    <row r="2379" spans="1:16" ht="157.5" x14ac:dyDescent="0.2">
      <c r="A2379" s="493"/>
      <c r="B2379" s="124" t="s">
        <v>7273</v>
      </c>
      <c r="C2379" s="124" t="s">
        <v>7272</v>
      </c>
      <c r="D2379" s="257">
        <v>43264</v>
      </c>
      <c r="E2379" s="256"/>
      <c r="F2379" s="255" t="s">
        <v>7269</v>
      </c>
      <c r="G2379" s="427" t="s">
        <v>6079</v>
      </c>
      <c r="H2379" s="428"/>
      <c r="I2379" s="429"/>
      <c r="J2379" s="254" t="s">
        <v>109</v>
      </c>
      <c r="K2379" s="129"/>
      <c r="L2379" s="121" t="s">
        <v>9</v>
      </c>
      <c r="M2379" s="263">
        <v>230</v>
      </c>
      <c r="O2379" s="114"/>
      <c r="P2379" s="103"/>
    </row>
    <row r="2380" spans="1:16" ht="33.75" x14ac:dyDescent="0.2">
      <c r="A2380" s="493"/>
      <c r="B2380" s="250" t="s">
        <v>33</v>
      </c>
      <c r="C2380" s="250" t="s">
        <v>34</v>
      </c>
      <c r="D2380" s="250" t="s">
        <v>35</v>
      </c>
      <c r="E2380" s="495" t="s">
        <v>36</v>
      </c>
      <c r="F2380" s="495"/>
      <c r="G2380" s="496"/>
      <c r="H2380" s="497"/>
      <c r="I2380" s="498"/>
      <c r="J2380" s="131" t="s">
        <v>110</v>
      </c>
      <c r="K2380" s="121"/>
      <c r="L2380" s="132" t="s">
        <v>9</v>
      </c>
      <c r="M2380" s="235">
        <v>612</v>
      </c>
      <c r="O2380" s="114"/>
      <c r="P2380" s="103"/>
    </row>
    <row r="2381" spans="1:16" x14ac:dyDescent="0.2">
      <c r="A2381" s="493"/>
      <c r="B2381" s="250"/>
      <c r="C2381" s="250"/>
      <c r="D2381" s="250"/>
      <c r="E2381" s="250"/>
      <c r="F2381" s="250"/>
      <c r="G2381" s="249"/>
      <c r="H2381" s="248"/>
      <c r="I2381" s="247"/>
      <c r="J2381" s="246" t="s">
        <v>65</v>
      </c>
      <c r="K2381" s="132"/>
      <c r="L2381" s="132"/>
      <c r="M2381" s="262"/>
      <c r="O2381" s="114"/>
      <c r="P2381" s="103"/>
    </row>
    <row r="2382" spans="1:16" ht="23.25" thickBot="1" x14ac:dyDescent="0.25">
      <c r="A2382" s="494"/>
      <c r="B2382" s="261" t="s">
        <v>317</v>
      </c>
      <c r="C2382" s="260" t="s">
        <v>6079</v>
      </c>
      <c r="D2382" s="243">
        <v>43266</v>
      </c>
      <c r="E2382" s="242" t="s">
        <v>40</v>
      </c>
      <c r="F2382" s="241" t="s">
        <v>7261</v>
      </c>
      <c r="G2382" s="240"/>
      <c r="H2382" s="239"/>
      <c r="I2382" s="238"/>
      <c r="J2382" s="136" t="s">
        <v>5919</v>
      </c>
      <c r="K2382" s="259"/>
      <c r="L2382" s="137" t="s">
        <v>9</v>
      </c>
      <c r="M2382" s="258">
        <v>300</v>
      </c>
      <c r="O2382" s="114"/>
      <c r="P2382" s="103"/>
    </row>
    <row r="2383" spans="1:16" ht="22.5" x14ac:dyDescent="0.2">
      <c r="A2383" s="492">
        <v>474</v>
      </c>
      <c r="B2383" s="194" t="s">
        <v>23</v>
      </c>
      <c r="C2383" s="194" t="s">
        <v>24</v>
      </c>
      <c r="D2383" s="194" t="s">
        <v>25</v>
      </c>
      <c r="E2383" s="463" t="s">
        <v>26</v>
      </c>
      <c r="F2383" s="463"/>
      <c r="G2383" s="463" t="s">
        <v>18</v>
      </c>
      <c r="H2383" s="464"/>
      <c r="I2383" s="195"/>
      <c r="J2383" s="265"/>
      <c r="K2383" s="265"/>
      <c r="L2383" s="265"/>
      <c r="M2383" s="264"/>
      <c r="O2383" s="114"/>
      <c r="P2383" s="103"/>
    </row>
    <row r="2384" spans="1:16" ht="56.25" x14ac:dyDescent="0.2">
      <c r="A2384" s="493"/>
      <c r="B2384" s="124" t="s">
        <v>7271</v>
      </c>
      <c r="C2384" s="124" t="s">
        <v>7270</v>
      </c>
      <c r="D2384" s="257">
        <v>43264</v>
      </c>
      <c r="E2384" s="256"/>
      <c r="F2384" s="255" t="s">
        <v>7269</v>
      </c>
      <c r="G2384" s="427" t="s">
        <v>6079</v>
      </c>
      <c r="H2384" s="428"/>
      <c r="I2384" s="429"/>
      <c r="J2384" s="254" t="s">
        <v>109</v>
      </c>
      <c r="K2384" s="129"/>
      <c r="L2384" s="121" t="s">
        <v>9</v>
      </c>
      <c r="M2384" s="263">
        <v>478</v>
      </c>
      <c r="O2384" s="114"/>
      <c r="P2384" s="103"/>
    </row>
    <row r="2385" spans="1:16" ht="33.75" x14ac:dyDescent="0.2">
      <c r="A2385" s="493"/>
      <c r="B2385" s="250" t="s">
        <v>33</v>
      </c>
      <c r="C2385" s="250" t="s">
        <v>34</v>
      </c>
      <c r="D2385" s="250" t="s">
        <v>35</v>
      </c>
      <c r="E2385" s="495" t="s">
        <v>36</v>
      </c>
      <c r="F2385" s="495"/>
      <c r="G2385" s="496"/>
      <c r="H2385" s="497"/>
      <c r="I2385" s="498"/>
      <c r="J2385" s="131" t="s">
        <v>110</v>
      </c>
      <c r="K2385" s="121"/>
      <c r="L2385" s="132" t="s">
        <v>9</v>
      </c>
      <c r="M2385" s="235">
        <v>612</v>
      </c>
      <c r="O2385" s="114"/>
      <c r="P2385" s="103"/>
    </row>
    <row r="2386" spans="1:16" x14ac:dyDescent="0.2">
      <c r="A2386" s="493"/>
      <c r="B2386" s="250"/>
      <c r="C2386" s="250"/>
      <c r="D2386" s="250"/>
      <c r="E2386" s="250"/>
      <c r="F2386" s="250"/>
      <c r="G2386" s="249"/>
      <c r="H2386" s="248"/>
      <c r="I2386" s="247"/>
      <c r="J2386" s="246" t="s">
        <v>65</v>
      </c>
      <c r="K2386" s="132"/>
      <c r="L2386" s="132"/>
      <c r="M2386" s="262"/>
      <c r="O2386" s="114"/>
      <c r="P2386" s="103"/>
    </row>
    <row r="2387" spans="1:16" ht="23.25" thickBot="1" x14ac:dyDescent="0.25">
      <c r="A2387" s="494"/>
      <c r="B2387" s="261" t="s">
        <v>317</v>
      </c>
      <c r="C2387" s="260" t="s">
        <v>6079</v>
      </c>
      <c r="D2387" s="243">
        <v>43266</v>
      </c>
      <c r="E2387" s="242" t="s">
        <v>40</v>
      </c>
      <c r="F2387" s="241" t="s">
        <v>7261</v>
      </c>
      <c r="G2387" s="240"/>
      <c r="H2387" s="239"/>
      <c r="I2387" s="238"/>
      <c r="J2387" s="136" t="s">
        <v>5919</v>
      </c>
      <c r="K2387" s="259"/>
      <c r="L2387" s="137"/>
      <c r="M2387" s="258"/>
      <c r="O2387" s="114"/>
      <c r="P2387" s="103"/>
    </row>
    <row r="2388" spans="1:16" ht="22.5" x14ac:dyDescent="0.2">
      <c r="A2388" s="492">
        <v>475</v>
      </c>
      <c r="B2388" s="194" t="s">
        <v>23</v>
      </c>
      <c r="C2388" s="194" t="s">
        <v>24</v>
      </c>
      <c r="D2388" s="194" t="s">
        <v>25</v>
      </c>
      <c r="E2388" s="463" t="s">
        <v>26</v>
      </c>
      <c r="F2388" s="463"/>
      <c r="G2388" s="463" t="s">
        <v>18</v>
      </c>
      <c r="H2388" s="464"/>
      <c r="I2388" s="195"/>
      <c r="J2388" s="265"/>
      <c r="K2388" s="265"/>
      <c r="L2388" s="265"/>
      <c r="M2388" s="264"/>
      <c r="O2388" s="114"/>
      <c r="P2388" s="103"/>
    </row>
    <row r="2389" spans="1:16" ht="56.25" x14ac:dyDescent="0.2">
      <c r="A2389" s="493"/>
      <c r="B2389" s="124" t="s">
        <v>7268</v>
      </c>
      <c r="C2389" s="124" t="s">
        <v>7267</v>
      </c>
      <c r="D2389" s="257">
        <v>43264</v>
      </c>
      <c r="E2389" s="256"/>
      <c r="F2389" s="255" t="s">
        <v>5966</v>
      </c>
      <c r="G2389" s="427" t="s">
        <v>6079</v>
      </c>
      <c r="H2389" s="428"/>
      <c r="I2389" s="429"/>
      <c r="J2389" s="254" t="s">
        <v>109</v>
      </c>
      <c r="K2389" s="129"/>
      <c r="L2389" s="121" t="s">
        <v>9</v>
      </c>
      <c r="M2389" s="263">
        <v>298</v>
      </c>
      <c r="O2389" s="114"/>
      <c r="P2389" s="103"/>
    </row>
    <row r="2390" spans="1:16" ht="33.75" x14ac:dyDescent="0.2">
      <c r="A2390" s="493"/>
      <c r="B2390" s="250" t="s">
        <v>33</v>
      </c>
      <c r="C2390" s="250" t="s">
        <v>34</v>
      </c>
      <c r="D2390" s="250" t="s">
        <v>35</v>
      </c>
      <c r="E2390" s="495" t="s">
        <v>36</v>
      </c>
      <c r="F2390" s="495"/>
      <c r="G2390" s="496"/>
      <c r="H2390" s="497"/>
      <c r="I2390" s="498"/>
      <c r="J2390" s="131" t="s">
        <v>110</v>
      </c>
      <c r="K2390" s="121"/>
      <c r="L2390" s="132" t="s">
        <v>9</v>
      </c>
      <c r="M2390" s="235">
        <v>612</v>
      </c>
      <c r="O2390" s="114"/>
      <c r="P2390" s="103"/>
    </row>
    <row r="2391" spans="1:16" x14ac:dyDescent="0.2">
      <c r="A2391" s="493"/>
      <c r="B2391" s="250"/>
      <c r="C2391" s="250"/>
      <c r="D2391" s="250"/>
      <c r="E2391" s="250"/>
      <c r="F2391" s="250"/>
      <c r="G2391" s="249"/>
      <c r="H2391" s="248"/>
      <c r="I2391" s="247"/>
      <c r="J2391" s="246" t="s">
        <v>65</v>
      </c>
      <c r="K2391" s="132"/>
      <c r="L2391" s="132"/>
      <c r="M2391" s="262"/>
      <c r="O2391" s="114"/>
      <c r="P2391" s="103"/>
    </row>
    <row r="2392" spans="1:16" ht="23.25" thickBot="1" x14ac:dyDescent="0.25">
      <c r="A2392" s="494"/>
      <c r="B2392" s="261" t="s">
        <v>8652</v>
      </c>
      <c r="C2392" s="260" t="s">
        <v>6079</v>
      </c>
      <c r="D2392" s="243">
        <v>43266</v>
      </c>
      <c r="E2392" s="242" t="s">
        <v>40</v>
      </c>
      <c r="F2392" s="241" t="s">
        <v>7261</v>
      </c>
      <c r="G2392" s="240"/>
      <c r="H2392" s="239"/>
      <c r="I2392" s="238"/>
      <c r="J2392" s="136" t="s">
        <v>5919</v>
      </c>
      <c r="K2392" s="259"/>
      <c r="L2392" s="137" t="s">
        <v>9</v>
      </c>
      <c r="M2392" s="258">
        <v>300</v>
      </c>
      <c r="O2392" s="114"/>
      <c r="P2392" s="103"/>
    </row>
    <row r="2393" spans="1:16" ht="22.5" x14ac:dyDescent="0.2">
      <c r="A2393" s="492">
        <v>476</v>
      </c>
      <c r="B2393" s="194" t="s">
        <v>23</v>
      </c>
      <c r="C2393" s="194" t="s">
        <v>24</v>
      </c>
      <c r="D2393" s="194" t="s">
        <v>25</v>
      </c>
      <c r="E2393" s="463" t="s">
        <v>26</v>
      </c>
      <c r="F2393" s="463"/>
      <c r="G2393" s="463" t="s">
        <v>18</v>
      </c>
      <c r="H2393" s="464"/>
      <c r="I2393" s="195"/>
      <c r="J2393" s="265"/>
      <c r="K2393" s="265"/>
      <c r="L2393" s="265"/>
      <c r="M2393" s="264"/>
      <c r="O2393" s="114"/>
      <c r="P2393" s="103"/>
    </row>
    <row r="2394" spans="1:16" ht="123.75" x14ac:dyDescent="0.2">
      <c r="A2394" s="493"/>
      <c r="B2394" s="124" t="s">
        <v>7099</v>
      </c>
      <c r="C2394" s="124" t="s">
        <v>7266</v>
      </c>
      <c r="D2394" s="257">
        <v>43264</v>
      </c>
      <c r="E2394" s="256"/>
      <c r="F2394" s="255" t="s">
        <v>5966</v>
      </c>
      <c r="G2394" s="427" t="s">
        <v>6079</v>
      </c>
      <c r="H2394" s="428"/>
      <c r="I2394" s="429"/>
      <c r="J2394" s="254" t="s">
        <v>109</v>
      </c>
      <c r="K2394" s="129"/>
      <c r="L2394" s="121" t="s">
        <v>9</v>
      </c>
      <c r="M2394" s="263">
        <v>298</v>
      </c>
      <c r="O2394" s="114"/>
      <c r="P2394" s="103"/>
    </row>
    <row r="2395" spans="1:16" ht="33.75" x14ac:dyDescent="0.2">
      <c r="A2395" s="493"/>
      <c r="B2395" s="250" t="s">
        <v>33</v>
      </c>
      <c r="C2395" s="250" t="s">
        <v>34</v>
      </c>
      <c r="D2395" s="250" t="s">
        <v>35</v>
      </c>
      <c r="E2395" s="495" t="s">
        <v>36</v>
      </c>
      <c r="F2395" s="495"/>
      <c r="G2395" s="496"/>
      <c r="H2395" s="497"/>
      <c r="I2395" s="498"/>
      <c r="J2395" s="131" t="s">
        <v>110</v>
      </c>
      <c r="K2395" s="121"/>
      <c r="L2395" s="132" t="s">
        <v>9</v>
      </c>
      <c r="M2395" s="235">
        <v>458.4</v>
      </c>
      <c r="O2395" s="114"/>
      <c r="P2395" s="103"/>
    </row>
    <row r="2396" spans="1:16" x14ac:dyDescent="0.2">
      <c r="A2396" s="493"/>
      <c r="B2396" s="250"/>
      <c r="C2396" s="250"/>
      <c r="D2396" s="250"/>
      <c r="E2396" s="250"/>
      <c r="F2396" s="250"/>
      <c r="G2396" s="249"/>
      <c r="H2396" s="248"/>
      <c r="I2396" s="247"/>
      <c r="J2396" s="246" t="s">
        <v>65</v>
      </c>
      <c r="K2396" s="132"/>
      <c r="L2396" s="132"/>
      <c r="M2396" s="262"/>
      <c r="O2396" s="114"/>
      <c r="P2396" s="103"/>
    </row>
    <row r="2397" spans="1:16" ht="23.25" thickBot="1" x14ac:dyDescent="0.25">
      <c r="A2397" s="494"/>
      <c r="B2397" s="261" t="s">
        <v>8768</v>
      </c>
      <c r="C2397" s="260" t="s">
        <v>6079</v>
      </c>
      <c r="D2397" s="243">
        <v>43266</v>
      </c>
      <c r="E2397" s="242" t="s">
        <v>40</v>
      </c>
      <c r="F2397" s="241" t="s">
        <v>7261</v>
      </c>
      <c r="G2397" s="240"/>
      <c r="H2397" s="239"/>
      <c r="I2397" s="238"/>
      <c r="J2397" s="136" t="s">
        <v>5919</v>
      </c>
      <c r="K2397" s="259"/>
      <c r="L2397" s="137" t="s">
        <v>9</v>
      </c>
      <c r="M2397" s="258">
        <v>50</v>
      </c>
      <c r="O2397" s="114"/>
      <c r="P2397" s="103"/>
    </row>
    <row r="2398" spans="1:16" ht="22.5" x14ac:dyDescent="0.2">
      <c r="A2398" s="492">
        <v>477</v>
      </c>
      <c r="B2398" s="194" t="s">
        <v>23</v>
      </c>
      <c r="C2398" s="194" t="s">
        <v>24</v>
      </c>
      <c r="D2398" s="194" t="s">
        <v>25</v>
      </c>
      <c r="E2398" s="463" t="s">
        <v>26</v>
      </c>
      <c r="F2398" s="463"/>
      <c r="G2398" s="463" t="s">
        <v>18</v>
      </c>
      <c r="H2398" s="464"/>
      <c r="I2398" s="195"/>
      <c r="J2398" s="265"/>
      <c r="K2398" s="265"/>
      <c r="L2398" s="265"/>
      <c r="M2398" s="264"/>
      <c r="O2398" s="114"/>
      <c r="P2398" s="103"/>
    </row>
    <row r="2399" spans="1:16" ht="78.75" x14ac:dyDescent="0.2">
      <c r="A2399" s="493"/>
      <c r="B2399" s="124" t="s">
        <v>7265</v>
      </c>
      <c r="C2399" s="124" t="s">
        <v>7264</v>
      </c>
      <c r="D2399" s="257">
        <v>43264</v>
      </c>
      <c r="E2399" s="256"/>
      <c r="F2399" s="255" t="s">
        <v>5966</v>
      </c>
      <c r="G2399" s="427" t="s">
        <v>6079</v>
      </c>
      <c r="H2399" s="428"/>
      <c r="I2399" s="429"/>
      <c r="J2399" s="254" t="s">
        <v>109</v>
      </c>
      <c r="K2399" s="129"/>
      <c r="L2399" s="121" t="s">
        <v>9</v>
      </c>
      <c r="M2399" s="263">
        <v>298</v>
      </c>
      <c r="O2399" s="114"/>
      <c r="P2399" s="103"/>
    </row>
    <row r="2400" spans="1:16" ht="33.75" x14ac:dyDescent="0.2">
      <c r="A2400" s="493"/>
      <c r="B2400" s="250" t="s">
        <v>33</v>
      </c>
      <c r="C2400" s="250" t="s">
        <v>34</v>
      </c>
      <c r="D2400" s="250" t="s">
        <v>35</v>
      </c>
      <c r="E2400" s="495" t="s">
        <v>36</v>
      </c>
      <c r="F2400" s="495"/>
      <c r="G2400" s="496"/>
      <c r="H2400" s="497"/>
      <c r="I2400" s="498"/>
      <c r="J2400" s="131" t="s">
        <v>110</v>
      </c>
      <c r="K2400" s="121"/>
      <c r="L2400" s="132" t="s">
        <v>9</v>
      </c>
      <c r="M2400" s="235">
        <v>306</v>
      </c>
      <c r="O2400" s="114"/>
      <c r="P2400" s="103"/>
    </row>
    <row r="2401" spans="1:16" x14ac:dyDescent="0.2">
      <c r="A2401" s="493"/>
      <c r="B2401" s="250"/>
      <c r="C2401" s="250"/>
      <c r="D2401" s="250"/>
      <c r="E2401" s="250"/>
      <c r="F2401" s="250"/>
      <c r="G2401" s="249"/>
      <c r="H2401" s="248"/>
      <c r="I2401" s="247"/>
      <c r="J2401" s="246" t="s">
        <v>65</v>
      </c>
      <c r="K2401" s="132"/>
      <c r="L2401" s="132"/>
      <c r="M2401" s="262"/>
      <c r="O2401" s="114"/>
      <c r="P2401" s="103"/>
    </row>
    <row r="2402" spans="1:16" ht="23.25" thickBot="1" x14ac:dyDescent="0.25">
      <c r="A2402" s="494"/>
      <c r="B2402" s="261" t="s">
        <v>8643</v>
      </c>
      <c r="C2402" s="260" t="s">
        <v>6079</v>
      </c>
      <c r="D2402" s="243">
        <v>43266</v>
      </c>
      <c r="E2402" s="242" t="s">
        <v>40</v>
      </c>
      <c r="F2402" s="241" t="s">
        <v>7261</v>
      </c>
      <c r="G2402" s="240"/>
      <c r="H2402" s="239"/>
      <c r="I2402" s="238"/>
      <c r="J2402" s="136" t="s">
        <v>5919</v>
      </c>
      <c r="K2402" s="259"/>
      <c r="L2402" s="137" t="s">
        <v>9</v>
      </c>
      <c r="M2402" s="258">
        <v>320.48</v>
      </c>
      <c r="O2402" s="114"/>
      <c r="P2402" s="103"/>
    </row>
    <row r="2403" spans="1:16" ht="22.5" x14ac:dyDescent="0.2">
      <c r="A2403" s="492">
        <v>478</v>
      </c>
      <c r="B2403" s="194" t="s">
        <v>23</v>
      </c>
      <c r="C2403" s="194" t="s">
        <v>24</v>
      </c>
      <c r="D2403" s="194" t="s">
        <v>25</v>
      </c>
      <c r="E2403" s="463" t="s">
        <v>26</v>
      </c>
      <c r="F2403" s="463"/>
      <c r="G2403" s="463" t="s">
        <v>18</v>
      </c>
      <c r="H2403" s="464"/>
      <c r="I2403" s="195"/>
      <c r="J2403" s="265"/>
      <c r="K2403" s="265"/>
      <c r="L2403" s="265"/>
      <c r="M2403" s="264"/>
      <c r="O2403" s="114"/>
      <c r="P2403" s="103"/>
    </row>
    <row r="2404" spans="1:16" ht="67.5" x14ac:dyDescent="0.2">
      <c r="A2404" s="493"/>
      <c r="B2404" s="124" t="s">
        <v>7263</v>
      </c>
      <c r="C2404" s="124" t="s">
        <v>7262</v>
      </c>
      <c r="D2404" s="257">
        <v>43264</v>
      </c>
      <c r="E2404" s="256"/>
      <c r="F2404" s="255" t="s">
        <v>5966</v>
      </c>
      <c r="G2404" s="427" t="s">
        <v>6079</v>
      </c>
      <c r="H2404" s="428"/>
      <c r="I2404" s="429"/>
      <c r="J2404" s="254" t="s">
        <v>109</v>
      </c>
      <c r="K2404" s="129"/>
      <c r="L2404" s="121" t="s">
        <v>9</v>
      </c>
      <c r="M2404" s="263">
        <v>298</v>
      </c>
      <c r="O2404" s="114"/>
      <c r="P2404" s="103"/>
    </row>
    <row r="2405" spans="1:16" ht="33.75" x14ac:dyDescent="0.2">
      <c r="A2405" s="493"/>
      <c r="B2405" s="250" t="s">
        <v>33</v>
      </c>
      <c r="C2405" s="250" t="s">
        <v>34</v>
      </c>
      <c r="D2405" s="250" t="s">
        <v>35</v>
      </c>
      <c r="E2405" s="495" t="s">
        <v>36</v>
      </c>
      <c r="F2405" s="495"/>
      <c r="G2405" s="496"/>
      <c r="H2405" s="497"/>
      <c r="I2405" s="498"/>
      <c r="J2405" s="131" t="s">
        <v>110</v>
      </c>
      <c r="K2405" s="121"/>
      <c r="L2405" s="132" t="s">
        <v>9</v>
      </c>
      <c r="M2405" s="235">
        <v>660.4</v>
      </c>
      <c r="O2405" s="114"/>
      <c r="P2405" s="103"/>
    </row>
    <row r="2406" spans="1:16" x14ac:dyDescent="0.2">
      <c r="A2406" s="493"/>
      <c r="B2406" s="250"/>
      <c r="C2406" s="250"/>
      <c r="D2406" s="250"/>
      <c r="E2406" s="250"/>
      <c r="F2406" s="250"/>
      <c r="G2406" s="249"/>
      <c r="H2406" s="248"/>
      <c r="I2406" s="247"/>
      <c r="J2406" s="246" t="s">
        <v>65</v>
      </c>
      <c r="K2406" s="132"/>
      <c r="L2406" s="132"/>
      <c r="M2406" s="262"/>
      <c r="O2406" s="114"/>
      <c r="P2406" s="103"/>
    </row>
    <row r="2407" spans="1:16" ht="23.25" thickBot="1" x14ac:dyDescent="0.25">
      <c r="A2407" s="494"/>
      <c r="B2407" s="261" t="s">
        <v>8673</v>
      </c>
      <c r="C2407" s="260" t="s">
        <v>6079</v>
      </c>
      <c r="D2407" s="243">
        <v>43266</v>
      </c>
      <c r="E2407" s="242" t="s">
        <v>40</v>
      </c>
      <c r="F2407" s="241" t="s">
        <v>7261</v>
      </c>
      <c r="G2407" s="240"/>
      <c r="H2407" s="239"/>
      <c r="I2407" s="238"/>
      <c r="J2407" s="136" t="s">
        <v>5919</v>
      </c>
      <c r="K2407" s="259"/>
      <c r="L2407" s="137"/>
      <c r="M2407" s="258"/>
      <c r="O2407" s="114"/>
      <c r="P2407" s="103"/>
    </row>
    <row r="2408" spans="1:16" ht="22.5" x14ac:dyDescent="0.2">
      <c r="A2408" s="492">
        <v>479</v>
      </c>
      <c r="B2408" s="194" t="s">
        <v>23</v>
      </c>
      <c r="C2408" s="194" t="s">
        <v>24</v>
      </c>
      <c r="D2408" s="194" t="s">
        <v>25</v>
      </c>
      <c r="E2408" s="463" t="s">
        <v>26</v>
      </c>
      <c r="F2408" s="463"/>
      <c r="G2408" s="463" t="s">
        <v>18</v>
      </c>
      <c r="H2408" s="464"/>
      <c r="I2408" s="195"/>
      <c r="J2408" s="265"/>
      <c r="K2408" s="265"/>
      <c r="L2408" s="265"/>
      <c r="M2408" s="264"/>
      <c r="O2408" s="114"/>
      <c r="P2408" s="103"/>
    </row>
    <row r="2409" spans="1:16" ht="202.5" x14ac:dyDescent="0.2">
      <c r="A2409" s="493"/>
      <c r="B2409" s="124" t="s">
        <v>7260</v>
      </c>
      <c r="C2409" s="124" t="s">
        <v>7259</v>
      </c>
      <c r="D2409" s="257">
        <v>43265</v>
      </c>
      <c r="E2409" s="256"/>
      <c r="F2409" s="255" t="s">
        <v>7205</v>
      </c>
      <c r="G2409" s="427" t="s">
        <v>7258</v>
      </c>
      <c r="H2409" s="428"/>
      <c r="I2409" s="429"/>
      <c r="J2409" s="254" t="s">
        <v>109</v>
      </c>
      <c r="K2409" s="129"/>
      <c r="L2409" s="121" t="s">
        <v>9</v>
      </c>
      <c r="M2409" s="263">
        <v>287.99</v>
      </c>
      <c r="O2409" s="114"/>
      <c r="P2409" s="103"/>
    </row>
    <row r="2410" spans="1:16" ht="33.75" x14ac:dyDescent="0.2">
      <c r="A2410" s="493"/>
      <c r="B2410" s="250" t="s">
        <v>33</v>
      </c>
      <c r="C2410" s="250" t="s">
        <v>34</v>
      </c>
      <c r="D2410" s="250" t="s">
        <v>35</v>
      </c>
      <c r="E2410" s="495" t="s">
        <v>36</v>
      </c>
      <c r="F2410" s="495"/>
      <c r="G2410" s="496"/>
      <c r="H2410" s="497"/>
      <c r="I2410" s="498"/>
      <c r="J2410" s="131" t="s">
        <v>110</v>
      </c>
      <c r="K2410" s="121"/>
      <c r="L2410" s="132" t="s">
        <v>9</v>
      </c>
      <c r="M2410" s="235">
        <v>701.39</v>
      </c>
      <c r="O2410" s="114"/>
      <c r="P2410" s="103"/>
    </row>
    <row r="2411" spans="1:16" x14ac:dyDescent="0.2">
      <c r="A2411" s="493"/>
      <c r="B2411" s="250"/>
      <c r="C2411" s="250"/>
      <c r="D2411" s="250"/>
      <c r="E2411" s="250"/>
      <c r="F2411" s="250"/>
      <c r="G2411" s="249"/>
      <c r="H2411" s="248"/>
      <c r="I2411" s="247"/>
      <c r="J2411" s="246" t="s">
        <v>65</v>
      </c>
      <c r="K2411" s="132"/>
      <c r="L2411" s="132"/>
      <c r="M2411" s="262"/>
      <c r="O2411" s="114"/>
      <c r="P2411" s="103"/>
    </row>
    <row r="2412" spans="1:16" ht="34.5" thickBot="1" x14ac:dyDescent="0.25">
      <c r="A2412" s="494"/>
      <c r="B2412" s="261" t="s">
        <v>8769</v>
      </c>
      <c r="C2412" s="260" t="s">
        <v>7258</v>
      </c>
      <c r="D2412" s="243">
        <v>43267</v>
      </c>
      <c r="E2412" s="242" t="s">
        <v>40</v>
      </c>
      <c r="F2412" s="241" t="s">
        <v>7255</v>
      </c>
      <c r="G2412" s="240"/>
      <c r="H2412" s="239"/>
      <c r="I2412" s="238"/>
      <c r="J2412" s="136" t="s">
        <v>5919</v>
      </c>
      <c r="K2412" s="259"/>
      <c r="L2412" s="137" t="s">
        <v>9</v>
      </c>
      <c r="M2412" s="258">
        <v>64</v>
      </c>
      <c r="O2412" s="114"/>
      <c r="P2412" s="103"/>
    </row>
    <row r="2413" spans="1:16" ht="22.5" x14ac:dyDescent="0.2">
      <c r="A2413" s="492">
        <v>480</v>
      </c>
      <c r="B2413" s="194" t="s">
        <v>23</v>
      </c>
      <c r="C2413" s="194" t="s">
        <v>24</v>
      </c>
      <c r="D2413" s="194" t="s">
        <v>25</v>
      </c>
      <c r="E2413" s="463" t="s">
        <v>26</v>
      </c>
      <c r="F2413" s="463"/>
      <c r="G2413" s="463" t="s">
        <v>18</v>
      </c>
      <c r="H2413" s="464"/>
      <c r="I2413" s="195"/>
      <c r="J2413" s="265"/>
      <c r="K2413" s="265"/>
      <c r="L2413" s="265"/>
      <c r="M2413" s="264"/>
      <c r="O2413" s="114"/>
      <c r="P2413" s="103"/>
    </row>
    <row r="2414" spans="1:16" ht="67.5" x14ac:dyDescent="0.2">
      <c r="A2414" s="493"/>
      <c r="B2414" s="124" t="s">
        <v>7257</v>
      </c>
      <c r="C2414" s="124" t="s">
        <v>7256</v>
      </c>
      <c r="D2414" s="257">
        <v>43265</v>
      </c>
      <c r="E2414" s="256"/>
      <c r="F2414" s="255" t="s">
        <v>6249</v>
      </c>
      <c r="G2414" s="427" t="s">
        <v>4923</v>
      </c>
      <c r="H2414" s="428"/>
      <c r="I2414" s="429"/>
      <c r="J2414" s="254" t="s">
        <v>109</v>
      </c>
      <c r="K2414" s="129"/>
      <c r="L2414" s="121" t="s">
        <v>9</v>
      </c>
      <c r="M2414" s="263">
        <v>248</v>
      </c>
      <c r="O2414" s="114"/>
      <c r="P2414" s="103"/>
    </row>
    <row r="2415" spans="1:16" ht="33.75" x14ac:dyDescent="0.2">
      <c r="A2415" s="493"/>
      <c r="B2415" s="250" t="s">
        <v>33</v>
      </c>
      <c r="C2415" s="250" t="s">
        <v>34</v>
      </c>
      <c r="D2415" s="250" t="s">
        <v>35</v>
      </c>
      <c r="E2415" s="495" t="s">
        <v>36</v>
      </c>
      <c r="F2415" s="495"/>
      <c r="G2415" s="496"/>
      <c r="H2415" s="497"/>
      <c r="I2415" s="498"/>
      <c r="J2415" s="131" t="s">
        <v>110</v>
      </c>
      <c r="K2415" s="121"/>
      <c r="L2415" s="132" t="s">
        <v>9</v>
      </c>
      <c r="M2415" s="235">
        <v>710.4</v>
      </c>
      <c r="O2415" s="114"/>
      <c r="P2415" s="103"/>
    </row>
    <row r="2416" spans="1:16" x14ac:dyDescent="0.2">
      <c r="A2416" s="493"/>
      <c r="B2416" s="250"/>
      <c r="C2416" s="250"/>
      <c r="D2416" s="250"/>
      <c r="E2416" s="250"/>
      <c r="F2416" s="250"/>
      <c r="G2416" s="249"/>
      <c r="H2416" s="248"/>
      <c r="I2416" s="247"/>
      <c r="J2416" s="246" t="s">
        <v>65</v>
      </c>
      <c r="K2416" s="132"/>
      <c r="L2416" s="132"/>
      <c r="M2416" s="262"/>
      <c r="O2416" s="114"/>
      <c r="P2416" s="103"/>
    </row>
    <row r="2417" spans="1:16" ht="23.25" thickBot="1" x14ac:dyDescent="0.25">
      <c r="A2417" s="494"/>
      <c r="B2417" s="261" t="s">
        <v>8770</v>
      </c>
      <c r="C2417" s="260" t="s">
        <v>4923</v>
      </c>
      <c r="D2417" s="243">
        <v>43267</v>
      </c>
      <c r="E2417" s="242" t="s">
        <v>40</v>
      </c>
      <c r="F2417" s="241" t="s">
        <v>7255</v>
      </c>
      <c r="G2417" s="240"/>
      <c r="H2417" s="239"/>
      <c r="I2417" s="238"/>
      <c r="J2417" s="136" t="s">
        <v>5919</v>
      </c>
      <c r="K2417" s="259"/>
      <c r="L2417" s="137"/>
      <c r="M2417" s="258"/>
      <c r="O2417" s="114"/>
      <c r="P2417" s="103"/>
    </row>
    <row r="2418" spans="1:16" ht="22.5" x14ac:dyDescent="0.2">
      <c r="A2418" s="492">
        <v>481</v>
      </c>
      <c r="B2418" s="194" t="s">
        <v>23</v>
      </c>
      <c r="C2418" s="194" t="s">
        <v>24</v>
      </c>
      <c r="D2418" s="194" t="s">
        <v>25</v>
      </c>
      <c r="E2418" s="463" t="s">
        <v>26</v>
      </c>
      <c r="F2418" s="463"/>
      <c r="G2418" s="463" t="s">
        <v>18</v>
      </c>
      <c r="H2418" s="464"/>
      <c r="I2418" s="195"/>
      <c r="J2418" s="265"/>
      <c r="K2418" s="265"/>
      <c r="L2418" s="265"/>
      <c r="M2418" s="264"/>
      <c r="O2418" s="114"/>
      <c r="P2418" s="103"/>
    </row>
    <row r="2419" spans="1:16" ht="78.75" x14ac:dyDescent="0.2">
      <c r="A2419" s="493"/>
      <c r="B2419" s="124" t="s">
        <v>7039</v>
      </c>
      <c r="C2419" s="124" t="s">
        <v>7254</v>
      </c>
      <c r="D2419" s="257">
        <v>43265</v>
      </c>
      <c r="E2419" s="256"/>
      <c r="F2419" s="255" t="s">
        <v>7037</v>
      </c>
      <c r="G2419" s="427" t="s">
        <v>7036</v>
      </c>
      <c r="H2419" s="428"/>
      <c r="I2419" s="429"/>
      <c r="J2419" s="254" t="s">
        <v>109</v>
      </c>
      <c r="K2419" s="129"/>
      <c r="L2419" s="121"/>
      <c r="M2419" s="263"/>
      <c r="O2419" s="114"/>
      <c r="P2419" s="103"/>
    </row>
    <row r="2420" spans="1:16" ht="33.75" x14ac:dyDescent="0.2">
      <c r="A2420" s="493"/>
      <c r="B2420" s="250" t="s">
        <v>33</v>
      </c>
      <c r="C2420" s="250" t="s">
        <v>34</v>
      </c>
      <c r="D2420" s="250" t="s">
        <v>35</v>
      </c>
      <c r="E2420" s="495" t="s">
        <v>36</v>
      </c>
      <c r="F2420" s="495"/>
      <c r="G2420" s="496"/>
      <c r="H2420" s="497"/>
      <c r="I2420" s="498"/>
      <c r="J2420" s="131" t="s">
        <v>110</v>
      </c>
      <c r="K2420" s="121"/>
      <c r="L2420" s="132"/>
      <c r="M2420" s="235"/>
      <c r="O2420" s="114"/>
      <c r="P2420" s="103"/>
    </row>
    <row r="2421" spans="1:16" x14ac:dyDescent="0.2">
      <c r="A2421" s="493"/>
      <c r="B2421" s="250"/>
      <c r="C2421" s="250"/>
      <c r="D2421" s="250"/>
      <c r="E2421" s="250"/>
      <c r="F2421" s="250"/>
      <c r="G2421" s="249"/>
      <c r="H2421" s="248"/>
      <c r="I2421" s="247"/>
      <c r="J2421" s="246" t="s">
        <v>65</v>
      </c>
      <c r="K2421" s="132"/>
      <c r="L2421" s="132"/>
      <c r="M2421" s="262"/>
      <c r="O2421" s="114"/>
      <c r="P2421" s="103"/>
    </row>
    <row r="2422" spans="1:16" ht="23.25" thickBot="1" x14ac:dyDescent="0.25">
      <c r="A2422" s="494"/>
      <c r="B2422" s="261" t="s">
        <v>8628</v>
      </c>
      <c r="C2422" s="260" t="s">
        <v>7036</v>
      </c>
      <c r="D2422" s="243">
        <v>43265</v>
      </c>
      <c r="E2422" s="242" t="s">
        <v>40</v>
      </c>
      <c r="F2422" s="241" t="s">
        <v>7253</v>
      </c>
      <c r="G2422" s="240"/>
      <c r="H2422" s="239"/>
      <c r="I2422" s="238"/>
      <c r="J2422" s="136" t="s">
        <v>5919</v>
      </c>
      <c r="K2422" s="259"/>
      <c r="L2422" s="137" t="s">
        <v>9</v>
      </c>
      <c r="M2422" s="258">
        <v>143.74</v>
      </c>
      <c r="O2422" s="114"/>
      <c r="P2422" s="103"/>
    </row>
    <row r="2423" spans="1:16" ht="22.5" x14ac:dyDescent="0.2">
      <c r="A2423" s="492">
        <v>482</v>
      </c>
      <c r="B2423" s="194" t="s">
        <v>23</v>
      </c>
      <c r="C2423" s="194" t="s">
        <v>24</v>
      </c>
      <c r="D2423" s="194" t="s">
        <v>25</v>
      </c>
      <c r="E2423" s="463" t="s">
        <v>26</v>
      </c>
      <c r="F2423" s="463"/>
      <c r="G2423" s="463" t="s">
        <v>18</v>
      </c>
      <c r="H2423" s="464"/>
      <c r="I2423" s="195"/>
      <c r="J2423" s="265"/>
      <c r="K2423" s="265"/>
      <c r="L2423" s="265"/>
      <c r="M2423" s="264"/>
      <c r="O2423" s="114"/>
      <c r="P2423" s="103"/>
    </row>
    <row r="2424" spans="1:16" ht="33.75" x14ac:dyDescent="0.2">
      <c r="A2424" s="493"/>
      <c r="B2424" s="124" t="s">
        <v>7252</v>
      </c>
      <c r="C2424" s="124" t="s">
        <v>7251</v>
      </c>
      <c r="D2424" s="257">
        <v>43265</v>
      </c>
      <c r="E2424" s="256"/>
      <c r="F2424" s="255" t="s">
        <v>7248</v>
      </c>
      <c r="G2424" s="427" t="s">
        <v>7174</v>
      </c>
      <c r="H2424" s="428"/>
      <c r="I2424" s="429"/>
      <c r="J2424" s="254" t="s">
        <v>109</v>
      </c>
      <c r="K2424" s="129"/>
      <c r="L2424" s="121" t="s">
        <v>9</v>
      </c>
      <c r="M2424" s="263">
        <v>669</v>
      </c>
      <c r="O2424" s="114"/>
      <c r="P2424" s="103"/>
    </row>
    <row r="2425" spans="1:16" ht="33.75" x14ac:dyDescent="0.2">
      <c r="A2425" s="493"/>
      <c r="B2425" s="250" t="s">
        <v>33</v>
      </c>
      <c r="C2425" s="250" t="s">
        <v>34</v>
      </c>
      <c r="D2425" s="250" t="s">
        <v>35</v>
      </c>
      <c r="E2425" s="495" t="s">
        <v>36</v>
      </c>
      <c r="F2425" s="495"/>
      <c r="G2425" s="496"/>
      <c r="H2425" s="497"/>
      <c r="I2425" s="498"/>
      <c r="J2425" s="131" t="s">
        <v>110</v>
      </c>
      <c r="K2425" s="121"/>
      <c r="L2425" s="132" t="s">
        <v>9</v>
      </c>
      <c r="M2425" s="235">
        <v>653.52</v>
      </c>
      <c r="O2425" s="114"/>
      <c r="P2425" s="103"/>
    </row>
    <row r="2426" spans="1:16" x14ac:dyDescent="0.2">
      <c r="A2426" s="493"/>
      <c r="B2426" s="250"/>
      <c r="C2426" s="250"/>
      <c r="D2426" s="250"/>
      <c r="E2426" s="250"/>
      <c r="F2426" s="250"/>
      <c r="G2426" s="249"/>
      <c r="H2426" s="248"/>
      <c r="I2426" s="247"/>
      <c r="J2426" s="246" t="s">
        <v>65</v>
      </c>
      <c r="K2426" s="132"/>
      <c r="L2426" s="132"/>
      <c r="M2426" s="262"/>
      <c r="O2426" s="114"/>
      <c r="P2426" s="103"/>
    </row>
    <row r="2427" spans="1:16" ht="23.25" thickBot="1" x14ac:dyDescent="0.25">
      <c r="A2427" s="494"/>
      <c r="B2427" s="261" t="s">
        <v>710</v>
      </c>
      <c r="C2427" s="260" t="s">
        <v>7174</v>
      </c>
      <c r="D2427" s="243">
        <v>43268</v>
      </c>
      <c r="E2427" s="242" t="s">
        <v>40</v>
      </c>
      <c r="F2427" s="241" t="s">
        <v>7246</v>
      </c>
      <c r="G2427" s="240"/>
      <c r="H2427" s="239"/>
      <c r="I2427" s="238"/>
      <c r="J2427" s="136" t="s">
        <v>5919</v>
      </c>
      <c r="K2427" s="259"/>
      <c r="L2427" s="137" t="s">
        <v>9</v>
      </c>
      <c r="M2427" s="258">
        <v>500</v>
      </c>
      <c r="O2427" s="114"/>
      <c r="P2427" s="103"/>
    </row>
    <row r="2428" spans="1:16" ht="22.5" x14ac:dyDescent="0.2">
      <c r="A2428" s="492">
        <v>483</v>
      </c>
      <c r="B2428" s="194" t="s">
        <v>23</v>
      </c>
      <c r="C2428" s="194" t="s">
        <v>24</v>
      </c>
      <c r="D2428" s="194" t="s">
        <v>25</v>
      </c>
      <c r="E2428" s="463" t="s">
        <v>26</v>
      </c>
      <c r="F2428" s="463"/>
      <c r="G2428" s="463" t="s">
        <v>18</v>
      </c>
      <c r="H2428" s="464"/>
      <c r="I2428" s="195"/>
      <c r="J2428" s="265"/>
      <c r="K2428" s="265"/>
      <c r="L2428" s="265"/>
      <c r="M2428" s="264"/>
      <c r="O2428" s="114"/>
      <c r="P2428" s="103"/>
    </row>
    <row r="2429" spans="1:16" ht="67.5" x14ac:dyDescent="0.2">
      <c r="A2429" s="493"/>
      <c r="B2429" s="124" t="s">
        <v>7250</v>
      </c>
      <c r="C2429" s="124" t="s">
        <v>7249</v>
      </c>
      <c r="D2429" s="257">
        <v>43265</v>
      </c>
      <c r="E2429" s="256"/>
      <c r="F2429" s="255" t="s">
        <v>7248</v>
      </c>
      <c r="G2429" s="427" t="s">
        <v>7247</v>
      </c>
      <c r="H2429" s="428"/>
      <c r="I2429" s="429"/>
      <c r="J2429" s="254" t="s">
        <v>109</v>
      </c>
      <c r="K2429" s="129"/>
      <c r="L2429" s="121" t="s">
        <v>9</v>
      </c>
      <c r="M2429" s="263">
        <v>669</v>
      </c>
      <c r="O2429" s="114"/>
      <c r="P2429" s="103"/>
    </row>
    <row r="2430" spans="1:16" ht="33.75" x14ac:dyDescent="0.2">
      <c r="A2430" s="493"/>
      <c r="B2430" s="250" t="s">
        <v>33</v>
      </c>
      <c r="C2430" s="250" t="s">
        <v>34</v>
      </c>
      <c r="D2430" s="250" t="s">
        <v>35</v>
      </c>
      <c r="E2430" s="495" t="s">
        <v>36</v>
      </c>
      <c r="F2430" s="495"/>
      <c r="G2430" s="496"/>
      <c r="H2430" s="497"/>
      <c r="I2430" s="498"/>
      <c r="J2430" s="131" t="s">
        <v>110</v>
      </c>
      <c r="K2430" s="121"/>
      <c r="L2430" s="132" t="s">
        <v>9</v>
      </c>
      <c r="M2430" s="235">
        <v>512.35</v>
      </c>
      <c r="O2430" s="114"/>
      <c r="P2430" s="103"/>
    </row>
    <row r="2431" spans="1:16" x14ac:dyDescent="0.2">
      <c r="A2431" s="493"/>
      <c r="B2431" s="250"/>
      <c r="C2431" s="250"/>
      <c r="D2431" s="250"/>
      <c r="E2431" s="250"/>
      <c r="F2431" s="250"/>
      <c r="G2431" s="249"/>
      <c r="H2431" s="248"/>
      <c r="I2431" s="247"/>
      <c r="J2431" s="246" t="s">
        <v>65</v>
      </c>
      <c r="K2431" s="132"/>
      <c r="L2431" s="132"/>
      <c r="M2431" s="262"/>
      <c r="O2431" s="114"/>
      <c r="P2431" s="103"/>
    </row>
    <row r="2432" spans="1:16" ht="23.25" thickBot="1" x14ac:dyDescent="0.25">
      <c r="A2432" s="494"/>
      <c r="B2432" s="261" t="s">
        <v>8771</v>
      </c>
      <c r="C2432" s="260" t="s">
        <v>7247</v>
      </c>
      <c r="D2432" s="243">
        <v>43268</v>
      </c>
      <c r="E2432" s="242" t="s">
        <v>40</v>
      </c>
      <c r="F2432" s="241" t="s">
        <v>7246</v>
      </c>
      <c r="G2432" s="240"/>
      <c r="H2432" s="239"/>
      <c r="I2432" s="238"/>
      <c r="J2432" s="136" t="s">
        <v>5919</v>
      </c>
      <c r="K2432" s="259"/>
      <c r="L2432" s="137"/>
      <c r="M2432" s="258"/>
      <c r="O2432" s="114"/>
      <c r="P2432" s="103"/>
    </row>
    <row r="2433" spans="1:16" ht="22.5" x14ac:dyDescent="0.2">
      <c r="A2433" s="492">
        <v>484</v>
      </c>
      <c r="B2433" s="194" t="s">
        <v>23</v>
      </c>
      <c r="C2433" s="194" t="s">
        <v>24</v>
      </c>
      <c r="D2433" s="194" t="s">
        <v>25</v>
      </c>
      <c r="E2433" s="463" t="s">
        <v>26</v>
      </c>
      <c r="F2433" s="463"/>
      <c r="G2433" s="463" t="s">
        <v>18</v>
      </c>
      <c r="H2433" s="464"/>
      <c r="I2433" s="195"/>
      <c r="J2433" s="265"/>
      <c r="K2433" s="265"/>
      <c r="L2433" s="265"/>
      <c r="M2433" s="264"/>
      <c r="O2433" s="114"/>
      <c r="P2433" s="103"/>
    </row>
    <row r="2434" spans="1:16" ht="78.75" x14ac:dyDescent="0.2">
      <c r="A2434" s="493"/>
      <c r="B2434" s="124" t="s">
        <v>7245</v>
      </c>
      <c r="C2434" s="124" t="s">
        <v>7244</v>
      </c>
      <c r="D2434" s="257">
        <v>43265</v>
      </c>
      <c r="E2434" s="256"/>
      <c r="F2434" s="255" t="s">
        <v>5966</v>
      </c>
      <c r="G2434" s="427" t="s">
        <v>6079</v>
      </c>
      <c r="H2434" s="428"/>
      <c r="I2434" s="429"/>
      <c r="J2434" s="254" t="s">
        <v>109</v>
      </c>
      <c r="K2434" s="129"/>
      <c r="L2434" s="121" t="s">
        <v>9</v>
      </c>
      <c r="M2434" s="263">
        <v>149</v>
      </c>
      <c r="O2434" s="114"/>
      <c r="P2434" s="103"/>
    </row>
    <row r="2435" spans="1:16" ht="33.75" x14ac:dyDescent="0.2">
      <c r="A2435" s="493"/>
      <c r="B2435" s="250" t="s">
        <v>33</v>
      </c>
      <c r="C2435" s="250" t="s">
        <v>34</v>
      </c>
      <c r="D2435" s="250" t="s">
        <v>35</v>
      </c>
      <c r="E2435" s="495" t="s">
        <v>36</v>
      </c>
      <c r="F2435" s="495"/>
      <c r="G2435" s="496"/>
      <c r="H2435" s="497"/>
      <c r="I2435" s="498"/>
      <c r="J2435" s="131" t="s">
        <v>110</v>
      </c>
      <c r="K2435" s="121"/>
      <c r="L2435" s="132" t="s">
        <v>9</v>
      </c>
      <c r="M2435" s="235">
        <v>577.4</v>
      </c>
      <c r="O2435" s="114"/>
      <c r="P2435" s="103"/>
    </row>
    <row r="2436" spans="1:16" x14ac:dyDescent="0.2">
      <c r="A2436" s="493"/>
      <c r="B2436" s="250"/>
      <c r="C2436" s="250"/>
      <c r="D2436" s="250"/>
      <c r="E2436" s="250"/>
      <c r="F2436" s="250"/>
      <c r="G2436" s="249"/>
      <c r="H2436" s="248"/>
      <c r="I2436" s="247"/>
      <c r="J2436" s="246" t="s">
        <v>65</v>
      </c>
      <c r="K2436" s="132"/>
      <c r="L2436" s="132"/>
      <c r="M2436" s="262"/>
      <c r="O2436" s="114"/>
      <c r="P2436" s="103"/>
    </row>
    <row r="2437" spans="1:16" ht="23.25" thickBot="1" x14ac:dyDescent="0.25">
      <c r="A2437" s="494"/>
      <c r="B2437" s="261" t="s">
        <v>1827</v>
      </c>
      <c r="C2437" s="260" t="s">
        <v>6079</v>
      </c>
      <c r="D2437" s="243">
        <v>43266</v>
      </c>
      <c r="E2437" s="242" t="s">
        <v>40</v>
      </c>
      <c r="F2437" s="241" t="s">
        <v>7243</v>
      </c>
      <c r="G2437" s="240"/>
      <c r="H2437" s="239"/>
      <c r="I2437" s="238"/>
      <c r="J2437" s="136" t="s">
        <v>5919</v>
      </c>
      <c r="K2437" s="259"/>
      <c r="L2437" s="137" t="s">
        <v>9</v>
      </c>
      <c r="M2437" s="258">
        <v>300</v>
      </c>
      <c r="O2437" s="114"/>
      <c r="P2437" s="103"/>
    </row>
    <row r="2438" spans="1:16" ht="22.5" x14ac:dyDescent="0.2">
      <c r="A2438" s="492">
        <v>485</v>
      </c>
      <c r="B2438" s="194" t="s">
        <v>23</v>
      </c>
      <c r="C2438" s="194" t="s">
        <v>24</v>
      </c>
      <c r="D2438" s="194" t="s">
        <v>25</v>
      </c>
      <c r="E2438" s="463" t="s">
        <v>26</v>
      </c>
      <c r="F2438" s="463"/>
      <c r="G2438" s="463" t="s">
        <v>18</v>
      </c>
      <c r="H2438" s="464"/>
      <c r="I2438" s="195"/>
      <c r="J2438" s="265"/>
      <c r="K2438" s="265"/>
      <c r="L2438" s="265"/>
      <c r="M2438" s="264"/>
      <c r="O2438" s="114"/>
      <c r="P2438" s="103"/>
    </row>
    <row r="2439" spans="1:16" ht="101.25" x14ac:dyDescent="0.2">
      <c r="A2439" s="493"/>
      <c r="B2439" s="124" t="s">
        <v>6121</v>
      </c>
      <c r="C2439" s="124" t="s">
        <v>7242</v>
      </c>
      <c r="D2439" s="257">
        <v>43266</v>
      </c>
      <c r="E2439" s="256"/>
      <c r="F2439" s="255" t="s">
        <v>6119</v>
      </c>
      <c r="G2439" s="427" t="s">
        <v>6118</v>
      </c>
      <c r="H2439" s="428"/>
      <c r="I2439" s="429"/>
      <c r="J2439" s="254" t="s">
        <v>109</v>
      </c>
      <c r="K2439" s="129"/>
      <c r="L2439" s="121"/>
      <c r="M2439" s="263"/>
      <c r="O2439" s="114"/>
      <c r="P2439" s="103"/>
    </row>
    <row r="2440" spans="1:16" ht="33.75" x14ac:dyDescent="0.2">
      <c r="A2440" s="493"/>
      <c r="B2440" s="250" t="s">
        <v>33</v>
      </c>
      <c r="C2440" s="250" t="s">
        <v>34</v>
      </c>
      <c r="D2440" s="250" t="s">
        <v>35</v>
      </c>
      <c r="E2440" s="495" t="s">
        <v>36</v>
      </c>
      <c r="F2440" s="495"/>
      <c r="G2440" s="496"/>
      <c r="H2440" s="497"/>
      <c r="I2440" s="498"/>
      <c r="J2440" s="131" t="s">
        <v>110</v>
      </c>
      <c r="K2440" s="121"/>
      <c r="L2440" s="132"/>
      <c r="M2440" s="235"/>
      <c r="O2440" s="114"/>
      <c r="P2440" s="103"/>
    </row>
    <row r="2441" spans="1:16" x14ac:dyDescent="0.2">
      <c r="A2441" s="493"/>
      <c r="B2441" s="250"/>
      <c r="C2441" s="250"/>
      <c r="D2441" s="250"/>
      <c r="E2441" s="250"/>
      <c r="F2441" s="250"/>
      <c r="G2441" s="249"/>
      <c r="H2441" s="248"/>
      <c r="I2441" s="247"/>
      <c r="J2441" s="246" t="s">
        <v>65</v>
      </c>
      <c r="K2441" s="132"/>
      <c r="L2441" s="132" t="s">
        <v>9</v>
      </c>
      <c r="M2441" s="262">
        <v>44.25</v>
      </c>
      <c r="O2441" s="114"/>
      <c r="P2441" s="103"/>
    </row>
    <row r="2442" spans="1:16" ht="23.25" thickBot="1" x14ac:dyDescent="0.25">
      <c r="A2442" s="494"/>
      <c r="B2442" s="261" t="s">
        <v>8643</v>
      </c>
      <c r="C2442" s="260" t="s">
        <v>6118</v>
      </c>
      <c r="D2442" s="243">
        <v>43266</v>
      </c>
      <c r="E2442" s="242" t="s">
        <v>40</v>
      </c>
      <c r="F2442" s="241" t="s">
        <v>7241</v>
      </c>
      <c r="G2442" s="240"/>
      <c r="H2442" s="239"/>
      <c r="I2442" s="238"/>
      <c r="J2442" s="136" t="s">
        <v>5919</v>
      </c>
      <c r="K2442" s="259"/>
      <c r="L2442" s="137" t="s">
        <v>9</v>
      </c>
      <c r="M2442" s="258">
        <v>143.1</v>
      </c>
      <c r="O2442" s="114"/>
      <c r="P2442" s="103"/>
    </row>
    <row r="2443" spans="1:16" ht="22.5" x14ac:dyDescent="0.2">
      <c r="A2443" s="492">
        <v>486</v>
      </c>
      <c r="B2443" s="194" t="s">
        <v>23</v>
      </c>
      <c r="C2443" s="194" t="s">
        <v>24</v>
      </c>
      <c r="D2443" s="194" t="s">
        <v>25</v>
      </c>
      <c r="E2443" s="463" t="s">
        <v>26</v>
      </c>
      <c r="F2443" s="463"/>
      <c r="G2443" s="463" t="s">
        <v>18</v>
      </c>
      <c r="H2443" s="464"/>
      <c r="I2443" s="195"/>
      <c r="J2443" s="265"/>
      <c r="K2443" s="265"/>
      <c r="L2443" s="265"/>
      <c r="M2443" s="264"/>
      <c r="O2443" s="114"/>
      <c r="P2443" s="103"/>
    </row>
    <row r="2444" spans="1:16" ht="45" x14ac:dyDescent="0.2">
      <c r="A2444" s="493"/>
      <c r="B2444" s="124" t="s">
        <v>7240</v>
      </c>
      <c r="C2444" s="124" t="s">
        <v>7239</v>
      </c>
      <c r="D2444" s="257">
        <v>43267</v>
      </c>
      <c r="E2444" s="256"/>
      <c r="F2444" s="255" t="s">
        <v>6186</v>
      </c>
      <c r="G2444" s="427" t="s">
        <v>5871</v>
      </c>
      <c r="H2444" s="428"/>
      <c r="I2444" s="429"/>
      <c r="J2444" s="254" t="s">
        <v>109</v>
      </c>
      <c r="K2444" s="129"/>
      <c r="L2444" s="121" t="s">
        <v>9</v>
      </c>
      <c r="M2444" s="263">
        <v>7416</v>
      </c>
      <c r="O2444" s="114"/>
      <c r="P2444" s="103"/>
    </row>
    <row r="2445" spans="1:16" ht="33.75" x14ac:dyDescent="0.2">
      <c r="A2445" s="493"/>
      <c r="B2445" s="250" t="s">
        <v>33</v>
      </c>
      <c r="C2445" s="250" t="s">
        <v>34</v>
      </c>
      <c r="D2445" s="250" t="s">
        <v>35</v>
      </c>
      <c r="E2445" s="495" t="s">
        <v>36</v>
      </c>
      <c r="F2445" s="495"/>
      <c r="G2445" s="496"/>
      <c r="H2445" s="497"/>
      <c r="I2445" s="498"/>
      <c r="J2445" s="131" t="s">
        <v>110</v>
      </c>
      <c r="K2445" s="121"/>
      <c r="L2445" s="132" t="s">
        <v>9</v>
      </c>
      <c r="M2445" s="235">
        <v>4592.1000000000004</v>
      </c>
      <c r="O2445" s="114"/>
      <c r="P2445" s="103"/>
    </row>
    <row r="2446" spans="1:16" x14ac:dyDescent="0.2">
      <c r="A2446" s="493"/>
      <c r="B2446" s="250"/>
      <c r="C2446" s="250"/>
      <c r="D2446" s="250"/>
      <c r="E2446" s="250"/>
      <c r="F2446" s="250"/>
      <c r="G2446" s="249"/>
      <c r="H2446" s="248"/>
      <c r="I2446" s="247"/>
      <c r="J2446" s="246" t="s">
        <v>65</v>
      </c>
      <c r="K2446" s="132"/>
      <c r="L2446" s="132"/>
      <c r="M2446" s="262"/>
      <c r="O2446" s="114"/>
      <c r="P2446" s="103"/>
    </row>
    <row r="2447" spans="1:16" ht="23.25" thickBot="1" x14ac:dyDescent="0.25">
      <c r="A2447" s="494"/>
      <c r="B2447" s="261" t="s">
        <v>8772</v>
      </c>
      <c r="C2447" s="260" t="s">
        <v>5871</v>
      </c>
      <c r="D2447" s="243">
        <v>43287</v>
      </c>
      <c r="E2447" s="242" t="s">
        <v>40</v>
      </c>
      <c r="F2447" s="241" t="s">
        <v>7238</v>
      </c>
      <c r="G2447" s="240"/>
      <c r="H2447" s="239"/>
      <c r="I2447" s="238"/>
      <c r="J2447" s="136" t="s">
        <v>5919</v>
      </c>
      <c r="K2447" s="259"/>
      <c r="L2447" s="137" t="s">
        <v>9</v>
      </c>
      <c r="M2447" s="258">
        <v>1800</v>
      </c>
      <c r="O2447" s="114"/>
      <c r="P2447" s="103"/>
    </row>
    <row r="2448" spans="1:16" ht="22.5" x14ac:dyDescent="0.2">
      <c r="A2448" s="492">
        <v>487</v>
      </c>
      <c r="B2448" s="194" t="s">
        <v>23</v>
      </c>
      <c r="C2448" s="194" t="s">
        <v>24</v>
      </c>
      <c r="D2448" s="194" t="s">
        <v>25</v>
      </c>
      <c r="E2448" s="463" t="s">
        <v>26</v>
      </c>
      <c r="F2448" s="463"/>
      <c r="G2448" s="463" t="s">
        <v>18</v>
      </c>
      <c r="H2448" s="464"/>
      <c r="I2448" s="195"/>
      <c r="J2448" s="265"/>
      <c r="K2448" s="265"/>
      <c r="L2448" s="265"/>
      <c r="M2448" s="264"/>
      <c r="O2448" s="114"/>
      <c r="P2448" s="103"/>
    </row>
    <row r="2449" spans="1:16" ht="67.5" x14ac:dyDescent="0.2">
      <c r="A2449" s="493"/>
      <c r="B2449" s="124" t="s">
        <v>6536</v>
      </c>
      <c r="C2449" s="124" t="s">
        <v>7237</v>
      </c>
      <c r="D2449" s="257">
        <v>43267</v>
      </c>
      <c r="E2449" s="256"/>
      <c r="F2449" s="255" t="s">
        <v>6212</v>
      </c>
      <c r="G2449" s="427" t="s">
        <v>6008</v>
      </c>
      <c r="H2449" s="428"/>
      <c r="I2449" s="429"/>
      <c r="J2449" s="254" t="s">
        <v>109</v>
      </c>
      <c r="K2449" s="129"/>
      <c r="L2449" s="121" t="s">
        <v>9</v>
      </c>
      <c r="M2449" s="263">
        <v>876</v>
      </c>
      <c r="O2449" s="114"/>
      <c r="P2449" s="103"/>
    </row>
    <row r="2450" spans="1:16" ht="33.75" x14ac:dyDescent="0.2">
      <c r="A2450" s="493"/>
      <c r="B2450" s="250" t="s">
        <v>33</v>
      </c>
      <c r="C2450" s="250" t="s">
        <v>34</v>
      </c>
      <c r="D2450" s="250" t="s">
        <v>35</v>
      </c>
      <c r="E2450" s="495" t="s">
        <v>36</v>
      </c>
      <c r="F2450" s="495"/>
      <c r="G2450" s="496"/>
      <c r="H2450" s="497"/>
      <c r="I2450" s="498"/>
      <c r="J2450" s="131" t="s">
        <v>110</v>
      </c>
      <c r="K2450" s="121"/>
      <c r="L2450" s="132" t="s">
        <v>9</v>
      </c>
      <c r="M2450" s="235">
        <v>2675</v>
      </c>
      <c r="O2450" s="114"/>
      <c r="P2450" s="103"/>
    </row>
    <row r="2451" spans="1:16" x14ac:dyDescent="0.2">
      <c r="A2451" s="493"/>
      <c r="B2451" s="250"/>
      <c r="C2451" s="250"/>
      <c r="D2451" s="250"/>
      <c r="E2451" s="250"/>
      <c r="F2451" s="250"/>
      <c r="G2451" s="249"/>
      <c r="H2451" s="248"/>
      <c r="I2451" s="247"/>
      <c r="J2451" s="246" t="s">
        <v>65</v>
      </c>
      <c r="K2451" s="132"/>
      <c r="L2451" s="132"/>
      <c r="M2451" s="262"/>
      <c r="O2451" s="114"/>
      <c r="P2451" s="103"/>
    </row>
    <row r="2452" spans="1:16" ht="23.25" thickBot="1" x14ac:dyDescent="0.25">
      <c r="A2452" s="494"/>
      <c r="B2452" s="261" t="s">
        <v>8657</v>
      </c>
      <c r="C2452" s="260" t="s">
        <v>6008</v>
      </c>
      <c r="D2452" s="243">
        <v>43274</v>
      </c>
      <c r="E2452" s="242" t="s">
        <v>40</v>
      </c>
      <c r="F2452" s="241" t="s">
        <v>7229</v>
      </c>
      <c r="G2452" s="240"/>
      <c r="H2452" s="239"/>
      <c r="I2452" s="238"/>
      <c r="J2452" s="136" t="s">
        <v>5919</v>
      </c>
      <c r="K2452" s="259"/>
      <c r="L2452" s="137"/>
      <c r="M2452" s="258"/>
      <c r="O2452" s="114"/>
      <c r="P2452" s="103"/>
    </row>
    <row r="2453" spans="1:16" ht="22.5" x14ac:dyDescent="0.2">
      <c r="A2453" s="492">
        <v>488</v>
      </c>
      <c r="B2453" s="194" t="s">
        <v>23</v>
      </c>
      <c r="C2453" s="194" t="s">
        <v>24</v>
      </c>
      <c r="D2453" s="194" t="s">
        <v>25</v>
      </c>
      <c r="E2453" s="463" t="s">
        <v>26</v>
      </c>
      <c r="F2453" s="463"/>
      <c r="G2453" s="463" t="s">
        <v>18</v>
      </c>
      <c r="H2453" s="464"/>
      <c r="I2453" s="195"/>
      <c r="J2453" s="265"/>
      <c r="K2453" s="265"/>
      <c r="L2453" s="265"/>
      <c r="M2453" s="264"/>
      <c r="O2453" s="114"/>
      <c r="P2453" s="103"/>
    </row>
    <row r="2454" spans="1:16" ht="168.75" x14ac:dyDescent="0.2">
      <c r="A2454" s="493"/>
      <c r="B2454" s="124" t="s">
        <v>7236</v>
      </c>
      <c r="C2454" s="124" t="s">
        <v>7235</v>
      </c>
      <c r="D2454" s="257">
        <v>43267</v>
      </c>
      <c r="E2454" s="256"/>
      <c r="F2454" s="255" t="s">
        <v>5970</v>
      </c>
      <c r="G2454" s="427" t="s">
        <v>7234</v>
      </c>
      <c r="H2454" s="428"/>
      <c r="I2454" s="429"/>
      <c r="J2454" s="254" t="s">
        <v>109</v>
      </c>
      <c r="K2454" s="129"/>
      <c r="L2454" s="121" t="s">
        <v>9</v>
      </c>
      <c r="M2454" s="263">
        <v>936</v>
      </c>
      <c r="O2454" s="114"/>
      <c r="P2454" s="103"/>
    </row>
    <row r="2455" spans="1:16" ht="33.75" x14ac:dyDescent="0.2">
      <c r="A2455" s="493"/>
      <c r="B2455" s="250" t="s">
        <v>33</v>
      </c>
      <c r="C2455" s="250" t="s">
        <v>34</v>
      </c>
      <c r="D2455" s="250" t="s">
        <v>35</v>
      </c>
      <c r="E2455" s="495" t="s">
        <v>36</v>
      </c>
      <c r="F2455" s="495"/>
      <c r="G2455" s="496"/>
      <c r="H2455" s="497"/>
      <c r="I2455" s="498"/>
      <c r="J2455" s="131" t="s">
        <v>110</v>
      </c>
      <c r="K2455" s="121"/>
      <c r="L2455" s="132" t="s">
        <v>9</v>
      </c>
      <c r="M2455" s="235">
        <v>1454.99</v>
      </c>
      <c r="O2455" s="114"/>
      <c r="P2455" s="103"/>
    </row>
    <row r="2456" spans="1:16" x14ac:dyDescent="0.2">
      <c r="A2456" s="493"/>
      <c r="B2456" s="250"/>
      <c r="C2456" s="250"/>
      <c r="D2456" s="250"/>
      <c r="E2456" s="250"/>
      <c r="F2456" s="250"/>
      <c r="G2456" s="249"/>
      <c r="H2456" s="248"/>
      <c r="I2456" s="247"/>
      <c r="J2456" s="246" t="s">
        <v>65</v>
      </c>
      <c r="K2456" s="132"/>
      <c r="L2456" s="132"/>
      <c r="M2456" s="262"/>
      <c r="O2456" s="114"/>
      <c r="P2456" s="103"/>
    </row>
    <row r="2457" spans="1:16" ht="34.5" thickBot="1" x14ac:dyDescent="0.25">
      <c r="A2457" s="494"/>
      <c r="B2457" s="261" t="s">
        <v>8769</v>
      </c>
      <c r="C2457" s="260" t="s">
        <v>7234</v>
      </c>
      <c r="D2457" s="243">
        <v>43271</v>
      </c>
      <c r="E2457" s="242" t="s">
        <v>40</v>
      </c>
      <c r="F2457" s="241" t="s">
        <v>7219</v>
      </c>
      <c r="G2457" s="240"/>
      <c r="H2457" s="239"/>
      <c r="I2457" s="238"/>
      <c r="J2457" s="136" t="s">
        <v>5919</v>
      </c>
      <c r="K2457" s="259"/>
      <c r="L2457" s="137" t="s">
        <v>9</v>
      </c>
      <c r="M2457" s="258">
        <v>172</v>
      </c>
      <c r="O2457" s="114"/>
      <c r="P2457" s="103"/>
    </row>
    <row r="2458" spans="1:16" ht="22.5" x14ac:dyDescent="0.2">
      <c r="A2458" s="492">
        <v>489</v>
      </c>
      <c r="B2458" s="194" t="s">
        <v>23</v>
      </c>
      <c r="C2458" s="194" t="s">
        <v>24</v>
      </c>
      <c r="D2458" s="194" t="s">
        <v>25</v>
      </c>
      <c r="E2458" s="463" t="s">
        <v>26</v>
      </c>
      <c r="F2458" s="463"/>
      <c r="G2458" s="463" t="s">
        <v>18</v>
      </c>
      <c r="H2458" s="464"/>
      <c r="I2458" s="195"/>
      <c r="J2458" s="265"/>
      <c r="K2458" s="265"/>
      <c r="L2458" s="265"/>
      <c r="M2458" s="264"/>
      <c r="O2458" s="114"/>
      <c r="P2458" s="103"/>
    </row>
    <row r="2459" spans="1:16" ht="123.75" x14ac:dyDescent="0.2">
      <c r="A2459" s="493"/>
      <c r="B2459" s="124" t="s">
        <v>7233</v>
      </c>
      <c r="C2459" s="124" t="s">
        <v>7232</v>
      </c>
      <c r="D2459" s="257">
        <v>43267</v>
      </c>
      <c r="E2459" s="256"/>
      <c r="F2459" s="255" t="s">
        <v>7231</v>
      </c>
      <c r="G2459" s="427" t="s">
        <v>7230</v>
      </c>
      <c r="H2459" s="428"/>
      <c r="I2459" s="429"/>
      <c r="J2459" s="254" t="s">
        <v>109</v>
      </c>
      <c r="K2459" s="129"/>
      <c r="L2459" s="121" t="s">
        <v>9</v>
      </c>
      <c r="M2459" s="263">
        <v>1974</v>
      </c>
      <c r="O2459" s="114"/>
      <c r="P2459" s="103"/>
    </row>
    <row r="2460" spans="1:16" ht="33.75" x14ac:dyDescent="0.2">
      <c r="A2460" s="493"/>
      <c r="B2460" s="250" t="s">
        <v>33</v>
      </c>
      <c r="C2460" s="250" t="s">
        <v>34</v>
      </c>
      <c r="D2460" s="250" t="s">
        <v>35</v>
      </c>
      <c r="E2460" s="495" t="s">
        <v>36</v>
      </c>
      <c r="F2460" s="495"/>
      <c r="G2460" s="496"/>
      <c r="H2460" s="497"/>
      <c r="I2460" s="498"/>
      <c r="J2460" s="131" t="s">
        <v>110</v>
      </c>
      <c r="K2460" s="121"/>
      <c r="L2460" s="132" t="s">
        <v>9</v>
      </c>
      <c r="M2460" s="235">
        <v>999.8</v>
      </c>
      <c r="O2460" s="114"/>
      <c r="P2460" s="103"/>
    </row>
    <row r="2461" spans="1:16" x14ac:dyDescent="0.2">
      <c r="A2461" s="493"/>
      <c r="B2461" s="250"/>
      <c r="C2461" s="250"/>
      <c r="D2461" s="250"/>
      <c r="E2461" s="250"/>
      <c r="F2461" s="250"/>
      <c r="G2461" s="249"/>
      <c r="H2461" s="248"/>
      <c r="I2461" s="247"/>
      <c r="J2461" s="246" t="s">
        <v>65</v>
      </c>
      <c r="K2461" s="132"/>
      <c r="L2461" s="132"/>
      <c r="M2461" s="262"/>
      <c r="O2461" s="114"/>
      <c r="P2461" s="103"/>
    </row>
    <row r="2462" spans="1:16" ht="23.25" thickBot="1" x14ac:dyDescent="0.25">
      <c r="A2462" s="494"/>
      <c r="B2462" s="261" t="s">
        <v>8747</v>
      </c>
      <c r="C2462" s="260" t="s">
        <v>7230</v>
      </c>
      <c r="D2462" s="243">
        <v>43274</v>
      </c>
      <c r="E2462" s="242" t="s">
        <v>40</v>
      </c>
      <c r="F2462" s="241" t="s">
        <v>7229</v>
      </c>
      <c r="G2462" s="240"/>
      <c r="H2462" s="239"/>
      <c r="I2462" s="238"/>
      <c r="J2462" s="136" t="s">
        <v>5919</v>
      </c>
      <c r="K2462" s="259"/>
      <c r="L2462" s="137" t="s">
        <v>9</v>
      </c>
      <c r="M2462" s="258">
        <v>148</v>
      </c>
      <c r="O2462" s="114"/>
      <c r="P2462" s="103"/>
    </row>
    <row r="2463" spans="1:16" ht="22.5" x14ac:dyDescent="0.2">
      <c r="A2463" s="492">
        <v>490</v>
      </c>
      <c r="B2463" s="194" t="s">
        <v>23</v>
      </c>
      <c r="C2463" s="194" t="s">
        <v>24</v>
      </c>
      <c r="D2463" s="194" t="s">
        <v>25</v>
      </c>
      <c r="E2463" s="463" t="s">
        <v>26</v>
      </c>
      <c r="F2463" s="463"/>
      <c r="G2463" s="463" t="s">
        <v>18</v>
      </c>
      <c r="H2463" s="464"/>
      <c r="I2463" s="195"/>
      <c r="J2463" s="265"/>
      <c r="K2463" s="265"/>
      <c r="L2463" s="265"/>
      <c r="M2463" s="264"/>
      <c r="O2463" s="114"/>
      <c r="P2463" s="103"/>
    </row>
    <row r="2464" spans="1:16" ht="45" x14ac:dyDescent="0.2">
      <c r="A2464" s="493"/>
      <c r="B2464" s="124" t="s">
        <v>7228</v>
      </c>
      <c r="C2464" s="124" t="s">
        <v>7227</v>
      </c>
      <c r="D2464" s="257">
        <v>43267</v>
      </c>
      <c r="E2464" s="256"/>
      <c r="F2464" s="255" t="s">
        <v>6086</v>
      </c>
      <c r="G2464" s="427" t="s">
        <v>7226</v>
      </c>
      <c r="H2464" s="428"/>
      <c r="I2464" s="429"/>
      <c r="J2464" s="254" t="s">
        <v>109</v>
      </c>
      <c r="K2464" s="129"/>
      <c r="L2464" s="121" t="s">
        <v>9</v>
      </c>
      <c r="M2464" s="263">
        <v>3770</v>
      </c>
      <c r="O2464" s="114"/>
      <c r="P2464" s="103"/>
    </row>
    <row r="2465" spans="1:16" ht="33.75" x14ac:dyDescent="0.2">
      <c r="A2465" s="493"/>
      <c r="B2465" s="250" t="s">
        <v>33</v>
      </c>
      <c r="C2465" s="250" t="s">
        <v>34</v>
      </c>
      <c r="D2465" s="250" t="s">
        <v>35</v>
      </c>
      <c r="E2465" s="495" t="s">
        <v>36</v>
      </c>
      <c r="F2465" s="495"/>
      <c r="G2465" s="496"/>
      <c r="H2465" s="497"/>
      <c r="I2465" s="498"/>
      <c r="J2465" s="131" t="s">
        <v>110</v>
      </c>
      <c r="K2465" s="121"/>
      <c r="L2465" s="132" t="s">
        <v>9</v>
      </c>
      <c r="M2465" s="235">
        <v>1988.53</v>
      </c>
      <c r="O2465" s="114"/>
      <c r="P2465" s="103"/>
    </row>
    <row r="2466" spans="1:16" x14ac:dyDescent="0.2">
      <c r="A2466" s="493"/>
      <c r="B2466" s="250"/>
      <c r="C2466" s="250"/>
      <c r="D2466" s="250"/>
      <c r="E2466" s="250"/>
      <c r="F2466" s="250"/>
      <c r="G2466" s="249"/>
      <c r="H2466" s="248"/>
      <c r="I2466" s="247"/>
      <c r="J2466" s="246" t="s">
        <v>65</v>
      </c>
      <c r="K2466" s="132"/>
      <c r="L2466" s="132"/>
      <c r="M2466" s="262"/>
      <c r="O2466" s="114"/>
      <c r="P2466" s="103"/>
    </row>
    <row r="2467" spans="1:16" ht="23.25" thickBot="1" x14ac:dyDescent="0.25">
      <c r="A2467" s="494"/>
      <c r="B2467" s="261" t="s">
        <v>8773</v>
      </c>
      <c r="C2467" s="260" t="s">
        <v>7226</v>
      </c>
      <c r="D2467" s="243">
        <v>43281</v>
      </c>
      <c r="E2467" s="242" t="s">
        <v>40</v>
      </c>
      <c r="F2467" s="241" t="s">
        <v>7225</v>
      </c>
      <c r="G2467" s="240"/>
      <c r="H2467" s="239"/>
      <c r="I2467" s="238"/>
      <c r="J2467" s="136" t="s">
        <v>5919</v>
      </c>
      <c r="K2467" s="259"/>
      <c r="L2467" s="137"/>
      <c r="M2467" s="258"/>
      <c r="O2467" s="114"/>
      <c r="P2467" s="103"/>
    </row>
    <row r="2468" spans="1:16" ht="22.5" x14ac:dyDescent="0.2">
      <c r="A2468" s="492">
        <v>491</v>
      </c>
      <c r="B2468" s="194" t="s">
        <v>23</v>
      </c>
      <c r="C2468" s="194" t="s">
        <v>24</v>
      </c>
      <c r="D2468" s="194" t="s">
        <v>25</v>
      </c>
      <c r="E2468" s="463" t="s">
        <v>26</v>
      </c>
      <c r="F2468" s="463"/>
      <c r="G2468" s="463" t="s">
        <v>18</v>
      </c>
      <c r="H2468" s="464"/>
      <c r="I2468" s="195"/>
      <c r="J2468" s="265"/>
      <c r="K2468" s="265"/>
      <c r="L2468" s="265"/>
      <c r="M2468" s="264"/>
      <c r="O2468" s="114"/>
      <c r="P2468" s="103"/>
    </row>
    <row r="2469" spans="1:16" ht="67.5" x14ac:dyDescent="0.2">
      <c r="A2469" s="493"/>
      <c r="B2469" s="124" t="s">
        <v>6027</v>
      </c>
      <c r="C2469" s="124" t="s">
        <v>7224</v>
      </c>
      <c r="D2469" s="257">
        <v>43267</v>
      </c>
      <c r="E2469" s="256"/>
      <c r="F2469" s="255" t="s">
        <v>7223</v>
      </c>
      <c r="G2469" s="427" t="s">
        <v>7222</v>
      </c>
      <c r="H2469" s="428"/>
      <c r="I2469" s="429"/>
      <c r="J2469" s="254" t="s">
        <v>109</v>
      </c>
      <c r="K2469" s="129"/>
      <c r="L2469" s="121" t="s">
        <v>9</v>
      </c>
      <c r="M2469" s="263">
        <v>600</v>
      </c>
      <c r="O2469" s="114"/>
      <c r="P2469" s="103"/>
    </row>
    <row r="2470" spans="1:16" ht="33.75" x14ac:dyDescent="0.2">
      <c r="A2470" s="493"/>
      <c r="B2470" s="250" t="s">
        <v>33</v>
      </c>
      <c r="C2470" s="250" t="s">
        <v>34</v>
      </c>
      <c r="D2470" s="250" t="s">
        <v>35</v>
      </c>
      <c r="E2470" s="495" t="s">
        <v>36</v>
      </c>
      <c r="F2470" s="495"/>
      <c r="G2470" s="496"/>
      <c r="H2470" s="497"/>
      <c r="I2470" s="498"/>
      <c r="J2470" s="131" t="s">
        <v>110</v>
      </c>
      <c r="K2470" s="121"/>
      <c r="L2470" s="132"/>
      <c r="M2470" s="235"/>
      <c r="O2470" s="114"/>
      <c r="P2470" s="103"/>
    </row>
    <row r="2471" spans="1:16" x14ac:dyDescent="0.2">
      <c r="A2471" s="493"/>
      <c r="B2471" s="250"/>
      <c r="C2471" s="250"/>
      <c r="D2471" s="250"/>
      <c r="E2471" s="250"/>
      <c r="F2471" s="250"/>
      <c r="G2471" s="249"/>
      <c r="H2471" s="248"/>
      <c r="I2471" s="247"/>
      <c r="J2471" s="246" t="s">
        <v>65</v>
      </c>
      <c r="K2471" s="132"/>
      <c r="L2471" s="132"/>
      <c r="M2471" s="262"/>
      <c r="O2471" s="114"/>
      <c r="P2471" s="103"/>
    </row>
    <row r="2472" spans="1:16" ht="23.25" thickBot="1" x14ac:dyDescent="0.25">
      <c r="A2472" s="494"/>
      <c r="B2472" s="261" t="s">
        <v>8774</v>
      </c>
      <c r="C2472" s="260" t="s">
        <v>7222</v>
      </c>
      <c r="D2472" s="243">
        <v>43271</v>
      </c>
      <c r="E2472" s="242" t="s">
        <v>40</v>
      </c>
      <c r="F2472" s="241" t="s">
        <v>7219</v>
      </c>
      <c r="G2472" s="240"/>
      <c r="H2472" s="239"/>
      <c r="I2472" s="238"/>
      <c r="J2472" s="136" t="s">
        <v>5919</v>
      </c>
      <c r="K2472" s="259"/>
      <c r="L2472" s="137"/>
      <c r="M2472" s="258"/>
      <c r="O2472" s="114"/>
      <c r="P2472" s="103"/>
    </row>
    <row r="2473" spans="1:16" ht="22.5" x14ac:dyDescent="0.2">
      <c r="A2473" s="492">
        <v>492</v>
      </c>
      <c r="B2473" s="194" t="s">
        <v>23</v>
      </c>
      <c r="C2473" s="194" t="s">
        <v>24</v>
      </c>
      <c r="D2473" s="194" t="s">
        <v>25</v>
      </c>
      <c r="E2473" s="463" t="s">
        <v>26</v>
      </c>
      <c r="F2473" s="463"/>
      <c r="G2473" s="463" t="s">
        <v>18</v>
      </c>
      <c r="H2473" s="464"/>
      <c r="I2473" s="195"/>
      <c r="J2473" s="265"/>
      <c r="K2473" s="265"/>
      <c r="L2473" s="265"/>
      <c r="M2473" s="264"/>
      <c r="O2473" s="114"/>
      <c r="P2473" s="103"/>
    </row>
    <row r="2474" spans="1:16" ht="123.75" x14ac:dyDescent="0.2">
      <c r="A2474" s="493"/>
      <c r="B2474" s="124" t="s">
        <v>7221</v>
      </c>
      <c r="C2474" s="124" t="s">
        <v>7220</v>
      </c>
      <c r="D2474" s="257">
        <v>43267</v>
      </c>
      <c r="E2474" s="256"/>
      <c r="F2474" s="255" t="s">
        <v>6065</v>
      </c>
      <c r="G2474" s="427" t="s">
        <v>5871</v>
      </c>
      <c r="H2474" s="428"/>
      <c r="I2474" s="429"/>
      <c r="J2474" s="254" t="s">
        <v>109</v>
      </c>
      <c r="K2474" s="129"/>
      <c r="L2474" s="121"/>
      <c r="M2474" s="263"/>
      <c r="O2474" s="114"/>
      <c r="P2474" s="103"/>
    </row>
    <row r="2475" spans="1:16" ht="33.75" x14ac:dyDescent="0.2">
      <c r="A2475" s="493"/>
      <c r="B2475" s="250" t="s">
        <v>33</v>
      </c>
      <c r="C2475" s="250" t="s">
        <v>34</v>
      </c>
      <c r="D2475" s="250" t="s">
        <v>35</v>
      </c>
      <c r="E2475" s="495" t="s">
        <v>36</v>
      </c>
      <c r="F2475" s="495"/>
      <c r="G2475" s="496"/>
      <c r="H2475" s="497"/>
      <c r="I2475" s="498"/>
      <c r="J2475" s="131" t="s">
        <v>110</v>
      </c>
      <c r="K2475" s="121"/>
      <c r="L2475" s="132" t="s">
        <v>9</v>
      </c>
      <c r="M2475" s="235">
        <v>2969.4</v>
      </c>
      <c r="O2475" s="114"/>
      <c r="P2475" s="103"/>
    </row>
    <row r="2476" spans="1:16" x14ac:dyDescent="0.2">
      <c r="A2476" s="493"/>
      <c r="B2476" s="250"/>
      <c r="C2476" s="250"/>
      <c r="D2476" s="250"/>
      <c r="E2476" s="250"/>
      <c r="F2476" s="250"/>
      <c r="G2476" s="249"/>
      <c r="H2476" s="248"/>
      <c r="I2476" s="247"/>
      <c r="J2476" s="246" t="s">
        <v>65</v>
      </c>
      <c r="K2476" s="132"/>
      <c r="L2476" s="132"/>
      <c r="M2476" s="262"/>
      <c r="O2476" s="114"/>
      <c r="P2476" s="103"/>
    </row>
    <row r="2477" spans="1:16" ht="23.25" thickBot="1" x14ac:dyDescent="0.25">
      <c r="A2477" s="494"/>
      <c r="B2477" s="261" t="s">
        <v>1827</v>
      </c>
      <c r="C2477" s="260" t="s">
        <v>5871</v>
      </c>
      <c r="D2477" s="243">
        <v>43271</v>
      </c>
      <c r="E2477" s="242" t="s">
        <v>40</v>
      </c>
      <c r="F2477" s="241" t="s">
        <v>7219</v>
      </c>
      <c r="G2477" s="240"/>
      <c r="H2477" s="239"/>
      <c r="I2477" s="238"/>
      <c r="J2477" s="136" t="s">
        <v>5919</v>
      </c>
      <c r="K2477" s="259"/>
      <c r="L2477" s="137"/>
      <c r="M2477" s="258"/>
      <c r="O2477" s="114"/>
      <c r="P2477" s="103"/>
    </row>
    <row r="2478" spans="1:16" ht="22.5" x14ac:dyDescent="0.2">
      <c r="A2478" s="492">
        <v>493</v>
      </c>
      <c r="B2478" s="194" t="s">
        <v>23</v>
      </c>
      <c r="C2478" s="194" t="s">
        <v>24</v>
      </c>
      <c r="D2478" s="194" t="s">
        <v>25</v>
      </c>
      <c r="E2478" s="463" t="s">
        <v>26</v>
      </c>
      <c r="F2478" s="463"/>
      <c r="G2478" s="463" t="s">
        <v>18</v>
      </c>
      <c r="H2478" s="464"/>
      <c r="I2478" s="195"/>
      <c r="J2478" s="265"/>
      <c r="K2478" s="265"/>
      <c r="L2478" s="265"/>
      <c r="M2478" s="264"/>
      <c r="O2478" s="114"/>
      <c r="P2478" s="103"/>
    </row>
    <row r="2479" spans="1:16" ht="33.75" x14ac:dyDescent="0.2">
      <c r="A2479" s="493"/>
      <c r="B2479" s="124" t="s">
        <v>6390</v>
      </c>
      <c r="C2479" s="124" t="s">
        <v>7218</v>
      </c>
      <c r="D2479" s="257">
        <v>43267</v>
      </c>
      <c r="E2479" s="256"/>
      <c r="F2479" s="255" t="s">
        <v>7217</v>
      </c>
      <c r="G2479" s="427" t="s">
        <v>7216</v>
      </c>
      <c r="H2479" s="428"/>
      <c r="I2479" s="429"/>
      <c r="J2479" s="254" t="s">
        <v>109</v>
      </c>
      <c r="K2479" s="129"/>
      <c r="L2479" s="121" t="s">
        <v>9</v>
      </c>
      <c r="M2479" s="263">
        <v>2784</v>
      </c>
      <c r="O2479" s="114"/>
      <c r="P2479" s="103"/>
    </row>
    <row r="2480" spans="1:16" ht="33.75" x14ac:dyDescent="0.2">
      <c r="A2480" s="493"/>
      <c r="B2480" s="250" t="s">
        <v>33</v>
      </c>
      <c r="C2480" s="250" t="s">
        <v>34</v>
      </c>
      <c r="D2480" s="250" t="s">
        <v>35</v>
      </c>
      <c r="E2480" s="495" t="s">
        <v>36</v>
      </c>
      <c r="F2480" s="495"/>
      <c r="G2480" s="496"/>
      <c r="H2480" s="497"/>
      <c r="I2480" s="498"/>
      <c r="J2480" s="131" t="s">
        <v>110</v>
      </c>
      <c r="K2480" s="121"/>
      <c r="L2480" s="132" t="s">
        <v>9</v>
      </c>
      <c r="M2480" s="235">
        <v>1355.69</v>
      </c>
      <c r="O2480" s="114"/>
      <c r="P2480" s="103"/>
    </row>
    <row r="2481" spans="1:16" x14ac:dyDescent="0.2">
      <c r="A2481" s="493"/>
      <c r="B2481" s="250"/>
      <c r="C2481" s="250"/>
      <c r="D2481" s="250"/>
      <c r="E2481" s="250"/>
      <c r="F2481" s="250"/>
      <c r="G2481" s="249"/>
      <c r="H2481" s="248"/>
      <c r="I2481" s="247"/>
      <c r="J2481" s="246" t="s">
        <v>65</v>
      </c>
      <c r="K2481" s="132"/>
      <c r="L2481" s="132"/>
      <c r="M2481" s="262"/>
      <c r="O2481" s="114"/>
      <c r="P2481" s="103"/>
    </row>
    <row r="2482" spans="1:16" ht="23.25" thickBot="1" x14ac:dyDescent="0.25">
      <c r="A2482" s="494"/>
      <c r="B2482" s="261" t="s">
        <v>8640</v>
      </c>
      <c r="C2482" s="260" t="s">
        <v>7216</v>
      </c>
      <c r="D2482" s="243">
        <v>43280</v>
      </c>
      <c r="E2482" s="242" t="s">
        <v>40</v>
      </c>
      <c r="F2482" s="241" t="s">
        <v>7215</v>
      </c>
      <c r="G2482" s="240"/>
      <c r="H2482" s="239"/>
      <c r="I2482" s="238"/>
      <c r="J2482" s="136" t="s">
        <v>5919</v>
      </c>
      <c r="K2482" s="259"/>
      <c r="L2482" s="137" t="s">
        <v>9</v>
      </c>
      <c r="M2482" s="258">
        <v>1356</v>
      </c>
      <c r="O2482" s="114"/>
      <c r="P2482" s="103"/>
    </row>
    <row r="2483" spans="1:16" ht="22.5" x14ac:dyDescent="0.2">
      <c r="A2483" s="492">
        <v>494</v>
      </c>
      <c r="B2483" s="194" t="s">
        <v>23</v>
      </c>
      <c r="C2483" s="194" t="s">
        <v>24</v>
      </c>
      <c r="D2483" s="194" t="s">
        <v>25</v>
      </c>
      <c r="E2483" s="463" t="s">
        <v>26</v>
      </c>
      <c r="F2483" s="463"/>
      <c r="G2483" s="463" t="s">
        <v>18</v>
      </c>
      <c r="H2483" s="464"/>
      <c r="I2483" s="195"/>
      <c r="J2483" s="265"/>
      <c r="K2483" s="265"/>
      <c r="L2483" s="265"/>
      <c r="M2483" s="264"/>
      <c r="O2483" s="114"/>
      <c r="P2483" s="103"/>
    </row>
    <row r="2484" spans="1:16" ht="45" x14ac:dyDescent="0.2">
      <c r="A2484" s="493"/>
      <c r="B2484" s="124" t="s">
        <v>7214</v>
      </c>
      <c r="C2484" s="124" t="s">
        <v>7213</v>
      </c>
      <c r="D2484" s="257">
        <v>43268</v>
      </c>
      <c r="E2484" s="256"/>
      <c r="F2484" s="255" t="s">
        <v>7212</v>
      </c>
      <c r="G2484" s="427" t="s">
        <v>1066</v>
      </c>
      <c r="H2484" s="428"/>
      <c r="I2484" s="429"/>
      <c r="J2484" s="254" t="s">
        <v>109</v>
      </c>
      <c r="K2484" s="129"/>
      <c r="L2484" s="121" t="s">
        <v>9</v>
      </c>
      <c r="M2484" s="263">
        <v>181</v>
      </c>
      <c r="O2484" s="114"/>
      <c r="P2484" s="103"/>
    </row>
    <row r="2485" spans="1:16" ht="33.75" x14ac:dyDescent="0.2">
      <c r="A2485" s="493"/>
      <c r="B2485" s="250" t="s">
        <v>33</v>
      </c>
      <c r="C2485" s="250" t="s">
        <v>34</v>
      </c>
      <c r="D2485" s="250" t="s">
        <v>35</v>
      </c>
      <c r="E2485" s="495" t="s">
        <v>36</v>
      </c>
      <c r="F2485" s="495"/>
      <c r="G2485" s="496"/>
      <c r="H2485" s="497"/>
      <c r="I2485" s="498"/>
      <c r="J2485" s="131" t="s">
        <v>110</v>
      </c>
      <c r="K2485" s="121"/>
      <c r="L2485" s="132" t="s">
        <v>9</v>
      </c>
      <c r="M2485" s="235">
        <v>550.89</v>
      </c>
      <c r="O2485" s="114"/>
      <c r="P2485" s="103"/>
    </row>
    <row r="2486" spans="1:16" x14ac:dyDescent="0.2">
      <c r="A2486" s="493"/>
      <c r="B2486" s="250"/>
      <c r="C2486" s="250"/>
      <c r="D2486" s="250"/>
      <c r="E2486" s="250"/>
      <c r="F2486" s="250"/>
      <c r="G2486" s="249"/>
      <c r="H2486" s="248"/>
      <c r="I2486" s="247"/>
      <c r="J2486" s="246" t="s">
        <v>65</v>
      </c>
      <c r="K2486" s="132"/>
      <c r="L2486" s="132"/>
      <c r="M2486" s="262"/>
      <c r="O2486" s="114"/>
      <c r="P2486" s="103"/>
    </row>
    <row r="2487" spans="1:16" ht="23.25" thickBot="1" x14ac:dyDescent="0.25">
      <c r="A2487" s="494"/>
      <c r="B2487" s="261" t="s">
        <v>8775</v>
      </c>
      <c r="C2487" s="260" t="s">
        <v>1066</v>
      </c>
      <c r="D2487" s="243">
        <v>43269</v>
      </c>
      <c r="E2487" s="242" t="s">
        <v>40</v>
      </c>
      <c r="F2487" s="241" t="s">
        <v>7211</v>
      </c>
      <c r="G2487" s="240"/>
      <c r="H2487" s="239"/>
      <c r="I2487" s="238"/>
      <c r="J2487" s="136" t="s">
        <v>5919</v>
      </c>
      <c r="K2487" s="259"/>
      <c r="L2487" s="137"/>
      <c r="M2487" s="258"/>
      <c r="O2487" s="114"/>
      <c r="P2487" s="103"/>
    </row>
    <row r="2488" spans="1:16" ht="22.5" x14ac:dyDescent="0.2">
      <c r="A2488" s="492">
        <v>495</v>
      </c>
      <c r="B2488" s="194" t="s">
        <v>23</v>
      </c>
      <c r="C2488" s="194" t="s">
        <v>24</v>
      </c>
      <c r="D2488" s="194" t="s">
        <v>25</v>
      </c>
      <c r="E2488" s="463" t="s">
        <v>26</v>
      </c>
      <c r="F2488" s="463"/>
      <c r="G2488" s="463" t="s">
        <v>18</v>
      </c>
      <c r="H2488" s="464"/>
      <c r="I2488" s="195"/>
      <c r="J2488" s="265"/>
      <c r="K2488" s="265"/>
      <c r="L2488" s="265"/>
      <c r="M2488" s="264"/>
      <c r="O2488" s="114"/>
      <c r="P2488" s="103"/>
    </row>
    <row r="2489" spans="1:16" ht="180" x14ac:dyDescent="0.2">
      <c r="A2489" s="493"/>
      <c r="B2489" s="124" t="s">
        <v>7210</v>
      </c>
      <c r="C2489" s="124" t="s">
        <v>7209</v>
      </c>
      <c r="D2489" s="257">
        <v>43268</v>
      </c>
      <c r="E2489" s="256"/>
      <c r="F2489" s="255" t="s">
        <v>7205</v>
      </c>
      <c r="G2489" s="427" t="s">
        <v>937</v>
      </c>
      <c r="H2489" s="428"/>
      <c r="I2489" s="429"/>
      <c r="J2489" s="254" t="s">
        <v>109</v>
      </c>
      <c r="K2489" s="129"/>
      <c r="L2489" s="121" t="s">
        <v>9</v>
      </c>
      <c r="M2489" s="263">
        <v>513</v>
      </c>
      <c r="O2489" s="114"/>
      <c r="P2489" s="103"/>
    </row>
    <row r="2490" spans="1:16" ht="33.75" x14ac:dyDescent="0.2">
      <c r="A2490" s="493"/>
      <c r="B2490" s="250" t="s">
        <v>33</v>
      </c>
      <c r="C2490" s="250" t="s">
        <v>34</v>
      </c>
      <c r="D2490" s="250" t="s">
        <v>35</v>
      </c>
      <c r="E2490" s="495" t="s">
        <v>36</v>
      </c>
      <c r="F2490" s="495"/>
      <c r="G2490" s="496"/>
      <c r="H2490" s="497"/>
      <c r="I2490" s="498"/>
      <c r="J2490" s="131" t="s">
        <v>110</v>
      </c>
      <c r="K2490" s="121"/>
      <c r="L2490" s="132" t="s">
        <v>9</v>
      </c>
      <c r="M2490" s="235">
        <v>375.8</v>
      </c>
      <c r="O2490" s="114"/>
      <c r="P2490" s="103"/>
    </row>
    <row r="2491" spans="1:16" x14ac:dyDescent="0.2">
      <c r="A2491" s="493"/>
      <c r="B2491" s="250"/>
      <c r="C2491" s="250"/>
      <c r="D2491" s="250"/>
      <c r="E2491" s="250"/>
      <c r="F2491" s="250"/>
      <c r="G2491" s="249"/>
      <c r="H2491" s="248"/>
      <c r="I2491" s="247"/>
      <c r="J2491" s="246" t="s">
        <v>65</v>
      </c>
      <c r="K2491" s="132"/>
      <c r="L2491" s="132"/>
      <c r="M2491" s="262"/>
      <c r="O2491" s="114"/>
      <c r="P2491" s="103"/>
    </row>
    <row r="2492" spans="1:16" ht="23.25" thickBot="1" x14ac:dyDescent="0.25">
      <c r="A2492" s="494"/>
      <c r="B2492" s="261" t="s">
        <v>8776</v>
      </c>
      <c r="C2492" s="260" t="s">
        <v>937</v>
      </c>
      <c r="D2492" s="243">
        <v>43271</v>
      </c>
      <c r="E2492" s="242" t="s">
        <v>40</v>
      </c>
      <c r="F2492" s="241" t="s">
        <v>7208</v>
      </c>
      <c r="G2492" s="240"/>
      <c r="H2492" s="239"/>
      <c r="I2492" s="238"/>
      <c r="J2492" s="136" t="s">
        <v>5919</v>
      </c>
      <c r="K2492" s="259"/>
      <c r="L2492" s="137" t="s">
        <v>9</v>
      </c>
      <c r="M2492" s="258">
        <v>99</v>
      </c>
      <c r="O2492" s="114"/>
      <c r="P2492" s="103"/>
    </row>
    <row r="2493" spans="1:16" ht="22.5" x14ac:dyDescent="0.2">
      <c r="A2493" s="492">
        <v>496</v>
      </c>
      <c r="B2493" s="194" t="s">
        <v>23</v>
      </c>
      <c r="C2493" s="194" t="s">
        <v>24</v>
      </c>
      <c r="D2493" s="194" t="s">
        <v>25</v>
      </c>
      <c r="E2493" s="463" t="s">
        <v>26</v>
      </c>
      <c r="F2493" s="463"/>
      <c r="G2493" s="463" t="s">
        <v>18</v>
      </c>
      <c r="H2493" s="464"/>
      <c r="I2493" s="195"/>
      <c r="J2493" s="265"/>
      <c r="K2493" s="265"/>
      <c r="L2493" s="265"/>
      <c r="M2493" s="264"/>
      <c r="O2493" s="114"/>
      <c r="P2493" s="103"/>
    </row>
    <row r="2494" spans="1:16" ht="78.75" x14ac:dyDescent="0.2">
      <c r="A2494" s="493"/>
      <c r="B2494" s="124" t="s">
        <v>7207</v>
      </c>
      <c r="C2494" s="124" t="s">
        <v>7206</v>
      </c>
      <c r="D2494" s="257">
        <v>43268</v>
      </c>
      <c r="E2494" s="256"/>
      <c r="F2494" s="255" t="s">
        <v>7205</v>
      </c>
      <c r="G2494" s="427" t="s">
        <v>7204</v>
      </c>
      <c r="H2494" s="428"/>
      <c r="I2494" s="429"/>
      <c r="J2494" s="254" t="s">
        <v>109</v>
      </c>
      <c r="K2494" s="129"/>
      <c r="L2494" s="121"/>
      <c r="M2494" s="263"/>
      <c r="O2494" s="114"/>
      <c r="P2494" s="103"/>
    </row>
    <row r="2495" spans="1:16" ht="33.75" x14ac:dyDescent="0.2">
      <c r="A2495" s="493"/>
      <c r="B2495" s="250" t="s">
        <v>33</v>
      </c>
      <c r="C2495" s="250" t="s">
        <v>34</v>
      </c>
      <c r="D2495" s="250" t="s">
        <v>35</v>
      </c>
      <c r="E2495" s="495" t="s">
        <v>36</v>
      </c>
      <c r="F2495" s="495"/>
      <c r="G2495" s="496"/>
      <c r="H2495" s="497"/>
      <c r="I2495" s="498"/>
      <c r="J2495" s="131" t="s">
        <v>110</v>
      </c>
      <c r="K2495" s="121"/>
      <c r="L2495" s="132" t="s">
        <v>9</v>
      </c>
      <c r="M2495" s="235">
        <v>250</v>
      </c>
      <c r="O2495" s="114"/>
      <c r="P2495" s="103"/>
    </row>
    <row r="2496" spans="1:16" x14ac:dyDescent="0.2">
      <c r="A2496" s="493"/>
      <c r="B2496" s="250"/>
      <c r="C2496" s="250"/>
      <c r="D2496" s="250"/>
      <c r="E2496" s="250"/>
      <c r="F2496" s="250"/>
      <c r="G2496" s="249"/>
      <c r="H2496" s="248"/>
      <c r="I2496" s="247"/>
      <c r="J2496" s="246" t="s">
        <v>65</v>
      </c>
      <c r="K2496" s="132"/>
      <c r="L2496" s="132"/>
      <c r="M2496" s="262"/>
      <c r="O2496" s="114"/>
      <c r="P2496" s="103"/>
    </row>
    <row r="2497" spans="1:16" ht="23.25" thickBot="1" x14ac:dyDescent="0.25">
      <c r="A2497" s="494"/>
      <c r="B2497" s="261" t="s">
        <v>66</v>
      </c>
      <c r="C2497" s="260" t="s">
        <v>7204</v>
      </c>
      <c r="D2497" s="243">
        <v>43270</v>
      </c>
      <c r="E2497" s="242" t="s">
        <v>40</v>
      </c>
      <c r="F2497" s="241" t="s">
        <v>7203</v>
      </c>
      <c r="G2497" s="240"/>
      <c r="H2497" s="239"/>
      <c r="I2497" s="238"/>
      <c r="J2497" s="136" t="s">
        <v>5919</v>
      </c>
      <c r="K2497" s="259"/>
      <c r="L2497" s="137" t="s">
        <v>9</v>
      </c>
      <c r="M2497" s="258">
        <v>66</v>
      </c>
      <c r="O2497" s="114"/>
      <c r="P2497" s="103"/>
    </row>
    <row r="2498" spans="1:16" ht="22.5" x14ac:dyDescent="0.2">
      <c r="A2498" s="492">
        <v>497</v>
      </c>
      <c r="B2498" s="194" t="s">
        <v>23</v>
      </c>
      <c r="C2498" s="194" t="s">
        <v>24</v>
      </c>
      <c r="D2498" s="194" t="s">
        <v>25</v>
      </c>
      <c r="E2498" s="463" t="s">
        <v>26</v>
      </c>
      <c r="F2498" s="463"/>
      <c r="G2498" s="463" t="s">
        <v>18</v>
      </c>
      <c r="H2498" s="464"/>
      <c r="I2498" s="195"/>
      <c r="J2498" s="265"/>
      <c r="K2498" s="265"/>
      <c r="L2498" s="265"/>
      <c r="M2498" s="264"/>
      <c r="O2498" s="114"/>
      <c r="P2498" s="103"/>
    </row>
    <row r="2499" spans="1:16" ht="90" x14ac:dyDescent="0.2">
      <c r="A2499" s="493"/>
      <c r="B2499" s="124" t="s">
        <v>7202</v>
      </c>
      <c r="C2499" s="124" t="s">
        <v>7201</v>
      </c>
      <c r="D2499" s="257">
        <v>43269</v>
      </c>
      <c r="E2499" s="256"/>
      <c r="F2499" s="255" t="s">
        <v>5888</v>
      </c>
      <c r="G2499" s="427" t="s">
        <v>7036</v>
      </c>
      <c r="H2499" s="428"/>
      <c r="I2499" s="429"/>
      <c r="J2499" s="254" t="s">
        <v>109</v>
      </c>
      <c r="K2499" s="129"/>
      <c r="L2499" s="121" t="s">
        <v>9</v>
      </c>
      <c r="M2499" s="263">
        <v>1068</v>
      </c>
      <c r="O2499" s="114"/>
      <c r="P2499" s="103"/>
    </row>
    <row r="2500" spans="1:16" ht="33.75" x14ac:dyDescent="0.2">
      <c r="A2500" s="493"/>
      <c r="B2500" s="250" t="s">
        <v>33</v>
      </c>
      <c r="C2500" s="250" t="s">
        <v>34</v>
      </c>
      <c r="D2500" s="250" t="s">
        <v>35</v>
      </c>
      <c r="E2500" s="495" t="s">
        <v>36</v>
      </c>
      <c r="F2500" s="495"/>
      <c r="G2500" s="496"/>
      <c r="H2500" s="497"/>
      <c r="I2500" s="498"/>
      <c r="J2500" s="131" t="s">
        <v>110</v>
      </c>
      <c r="K2500" s="121"/>
      <c r="L2500" s="132"/>
      <c r="M2500" s="235"/>
      <c r="O2500" s="114"/>
      <c r="P2500" s="103"/>
    </row>
    <row r="2501" spans="1:16" x14ac:dyDescent="0.2">
      <c r="A2501" s="493"/>
      <c r="B2501" s="250"/>
      <c r="C2501" s="250"/>
      <c r="D2501" s="250"/>
      <c r="E2501" s="250"/>
      <c r="F2501" s="250"/>
      <c r="G2501" s="249"/>
      <c r="H2501" s="248"/>
      <c r="I2501" s="247"/>
      <c r="J2501" s="246" t="s">
        <v>65</v>
      </c>
      <c r="K2501" s="132"/>
      <c r="L2501" s="132"/>
      <c r="M2501" s="262"/>
      <c r="O2501" s="114"/>
      <c r="P2501" s="103"/>
    </row>
    <row r="2502" spans="1:16" ht="23.25" thickBot="1" x14ac:dyDescent="0.25">
      <c r="A2502" s="494"/>
      <c r="B2502" s="261" t="s">
        <v>8777</v>
      </c>
      <c r="C2502" s="260" t="s">
        <v>7036</v>
      </c>
      <c r="D2502" s="243">
        <v>43273</v>
      </c>
      <c r="E2502" s="242" t="s">
        <v>40</v>
      </c>
      <c r="F2502" s="241" t="s">
        <v>7200</v>
      </c>
      <c r="G2502" s="240"/>
      <c r="H2502" s="239"/>
      <c r="I2502" s="238"/>
      <c r="J2502" s="136" t="s">
        <v>5919</v>
      </c>
      <c r="K2502" s="259"/>
      <c r="L2502" s="137" t="s">
        <v>9</v>
      </c>
      <c r="M2502" s="258">
        <v>218</v>
      </c>
      <c r="O2502" s="114"/>
      <c r="P2502" s="103"/>
    </row>
    <row r="2503" spans="1:16" ht="22.5" x14ac:dyDescent="0.2">
      <c r="A2503" s="492">
        <v>498</v>
      </c>
      <c r="B2503" s="194" t="s">
        <v>23</v>
      </c>
      <c r="C2503" s="194" t="s">
        <v>24</v>
      </c>
      <c r="D2503" s="194" t="s">
        <v>25</v>
      </c>
      <c r="E2503" s="463" t="s">
        <v>26</v>
      </c>
      <c r="F2503" s="463"/>
      <c r="G2503" s="463" t="s">
        <v>18</v>
      </c>
      <c r="H2503" s="464"/>
      <c r="I2503" s="195"/>
      <c r="J2503" s="265"/>
      <c r="K2503" s="265"/>
      <c r="L2503" s="265"/>
      <c r="M2503" s="264"/>
      <c r="O2503" s="114"/>
      <c r="P2503" s="103"/>
    </row>
    <row r="2504" spans="1:16" ht="56.25" x14ac:dyDescent="0.2">
      <c r="A2504" s="493"/>
      <c r="B2504" s="124" t="s">
        <v>6608</v>
      </c>
      <c r="C2504" s="124" t="s">
        <v>7199</v>
      </c>
      <c r="D2504" s="257">
        <v>43269</v>
      </c>
      <c r="E2504" s="256"/>
      <c r="F2504" s="255" t="s">
        <v>6460</v>
      </c>
      <c r="G2504" s="427" t="s">
        <v>7198</v>
      </c>
      <c r="H2504" s="428"/>
      <c r="I2504" s="429"/>
      <c r="J2504" s="254" t="s">
        <v>109</v>
      </c>
      <c r="K2504" s="129"/>
      <c r="L2504" s="121" t="s">
        <v>9</v>
      </c>
      <c r="M2504" s="263">
        <v>296</v>
      </c>
      <c r="O2504" s="114"/>
      <c r="P2504" s="103"/>
    </row>
    <row r="2505" spans="1:16" ht="33.75" x14ac:dyDescent="0.2">
      <c r="A2505" s="493"/>
      <c r="B2505" s="250" t="s">
        <v>33</v>
      </c>
      <c r="C2505" s="250" t="s">
        <v>34</v>
      </c>
      <c r="D2505" s="250" t="s">
        <v>35</v>
      </c>
      <c r="E2505" s="495" t="s">
        <v>36</v>
      </c>
      <c r="F2505" s="495"/>
      <c r="G2505" s="496"/>
      <c r="H2505" s="497"/>
      <c r="I2505" s="498"/>
      <c r="J2505" s="131" t="s">
        <v>110</v>
      </c>
      <c r="K2505" s="121"/>
      <c r="L2505" s="132" t="s">
        <v>9</v>
      </c>
      <c r="M2505" s="235">
        <v>336.4</v>
      </c>
      <c r="O2505" s="114"/>
      <c r="P2505" s="103"/>
    </row>
    <row r="2506" spans="1:16" x14ac:dyDescent="0.2">
      <c r="A2506" s="493"/>
      <c r="B2506" s="250"/>
      <c r="C2506" s="250"/>
      <c r="D2506" s="250"/>
      <c r="E2506" s="250"/>
      <c r="F2506" s="250"/>
      <c r="G2506" s="249"/>
      <c r="H2506" s="248"/>
      <c r="I2506" s="247"/>
      <c r="J2506" s="246" t="s">
        <v>65</v>
      </c>
      <c r="K2506" s="132"/>
      <c r="L2506" s="132"/>
      <c r="M2506" s="262"/>
      <c r="O2506" s="114"/>
      <c r="P2506" s="103"/>
    </row>
    <row r="2507" spans="1:16" ht="23.25" thickBot="1" x14ac:dyDescent="0.25">
      <c r="A2507" s="494"/>
      <c r="B2507" s="261" t="s">
        <v>8641</v>
      </c>
      <c r="C2507" s="260" t="s">
        <v>7198</v>
      </c>
      <c r="D2507" s="243">
        <v>43271</v>
      </c>
      <c r="E2507" s="242" t="s">
        <v>40</v>
      </c>
      <c r="F2507" s="241" t="s">
        <v>7194</v>
      </c>
      <c r="G2507" s="240"/>
      <c r="H2507" s="239"/>
      <c r="I2507" s="238"/>
      <c r="J2507" s="136" t="s">
        <v>5919</v>
      </c>
      <c r="K2507" s="259"/>
      <c r="L2507" s="137"/>
      <c r="M2507" s="258"/>
      <c r="O2507" s="114"/>
      <c r="P2507" s="103"/>
    </row>
    <row r="2508" spans="1:16" ht="22.5" x14ac:dyDescent="0.2">
      <c r="A2508" s="492">
        <v>499</v>
      </c>
      <c r="B2508" s="194" t="s">
        <v>23</v>
      </c>
      <c r="C2508" s="194" t="s">
        <v>24</v>
      </c>
      <c r="D2508" s="194" t="s">
        <v>25</v>
      </c>
      <c r="E2508" s="463" t="s">
        <v>26</v>
      </c>
      <c r="F2508" s="463"/>
      <c r="G2508" s="463" t="s">
        <v>18</v>
      </c>
      <c r="H2508" s="464"/>
      <c r="I2508" s="195"/>
      <c r="J2508" s="265"/>
      <c r="K2508" s="265"/>
      <c r="L2508" s="265"/>
      <c r="M2508" s="264"/>
      <c r="O2508" s="114"/>
      <c r="P2508" s="103"/>
    </row>
    <row r="2509" spans="1:16" ht="67.5" x14ac:dyDescent="0.2">
      <c r="A2509" s="493"/>
      <c r="B2509" s="124" t="s">
        <v>7197</v>
      </c>
      <c r="C2509" s="124" t="s">
        <v>7196</v>
      </c>
      <c r="D2509" s="257">
        <v>43269</v>
      </c>
      <c r="E2509" s="256"/>
      <c r="F2509" s="255" t="s">
        <v>6230</v>
      </c>
      <c r="G2509" s="427" t="s">
        <v>7195</v>
      </c>
      <c r="H2509" s="428"/>
      <c r="I2509" s="429"/>
      <c r="J2509" s="254" t="s">
        <v>109</v>
      </c>
      <c r="K2509" s="129"/>
      <c r="L2509" s="121" t="s">
        <v>9</v>
      </c>
      <c r="M2509" s="263">
        <v>256</v>
      </c>
      <c r="O2509" s="114"/>
      <c r="P2509" s="103"/>
    </row>
    <row r="2510" spans="1:16" ht="33.75" x14ac:dyDescent="0.2">
      <c r="A2510" s="493"/>
      <c r="B2510" s="250" t="s">
        <v>33</v>
      </c>
      <c r="C2510" s="250" t="s">
        <v>34</v>
      </c>
      <c r="D2510" s="250" t="s">
        <v>35</v>
      </c>
      <c r="E2510" s="495" t="s">
        <v>36</v>
      </c>
      <c r="F2510" s="495"/>
      <c r="G2510" s="496"/>
      <c r="H2510" s="497"/>
      <c r="I2510" s="498"/>
      <c r="J2510" s="131" t="s">
        <v>110</v>
      </c>
      <c r="K2510" s="121"/>
      <c r="L2510" s="132" t="s">
        <v>9</v>
      </c>
      <c r="M2510" s="235">
        <v>300</v>
      </c>
      <c r="O2510" s="114"/>
      <c r="P2510" s="103"/>
    </row>
    <row r="2511" spans="1:16" x14ac:dyDescent="0.2">
      <c r="A2511" s="493"/>
      <c r="B2511" s="250"/>
      <c r="C2511" s="250"/>
      <c r="D2511" s="250"/>
      <c r="E2511" s="250"/>
      <c r="F2511" s="250"/>
      <c r="G2511" s="249"/>
      <c r="H2511" s="248"/>
      <c r="I2511" s="247"/>
      <c r="J2511" s="246" t="s">
        <v>65</v>
      </c>
      <c r="K2511" s="132"/>
      <c r="L2511" s="132"/>
      <c r="M2511" s="262"/>
      <c r="O2511" s="114"/>
      <c r="P2511" s="103"/>
    </row>
    <row r="2512" spans="1:16" ht="23.25" thickBot="1" x14ac:dyDescent="0.25">
      <c r="A2512" s="494"/>
      <c r="B2512" s="261" t="s">
        <v>8635</v>
      </c>
      <c r="C2512" s="260" t="s">
        <v>7195</v>
      </c>
      <c r="D2512" s="243">
        <v>43271</v>
      </c>
      <c r="E2512" s="242" t="s">
        <v>40</v>
      </c>
      <c r="F2512" s="241" t="s">
        <v>7194</v>
      </c>
      <c r="G2512" s="240"/>
      <c r="H2512" s="239"/>
      <c r="I2512" s="238"/>
      <c r="J2512" s="136" t="s">
        <v>5919</v>
      </c>
      <c r="K2512" s="259"/>
      <c r="L2512" s="137"/>
      <c r="M2512" s="258"/>
      <c r="O2512" s="114"/>
      <c r="P2512" s="103"/>
    </row>
    <row r="2513" spans="1:16" ht="22.5" x14ac:dyDescent="0.2">
      <c r="A2513" s="492">
        <v>500</v>
      </c>
      <c r="B2513" s="194" t="s">
        <v>23</v>
      </c>
      <c r="C2513" s="194" t="s">
        <v>24</v>
      </c>
      <c r="D2513" s="194" t="s">
        <v>25</v>
      </c>
      <c r="E2513" s="463" t="s">
        <v>26</v>
      </c>
      <c r="F2513" s="463"/>
      <c r="G2513" s="463" t="s">
        <v>18</v>
      </c>
      <c r="H2513" s="464"/>
      <c r="I2513" s="195"/>
      <c r="J2513" s="265"/>
      <c r="K2513" s="265"/>
      <c r="L2513" s="265"/>
      <c r="M2513" s="264"/>
      <c r="O2513" s="114"/>
      <c r="P2513" s="103"/>
    </row>
    <row r="2514" spans="1:16" ht="112.5" x14ac:dyDescent="0.2">
      <c r="A2514" s="493"/>
      <c r="B2514" s="124" t="s">
        <v>6886</v>
      </c>
      <c r="C2514" s="124" t="s">
        <v>7193</v>
      </c>
      <c r="D2514" s="257">
        <v>43269</v>
      </c>
      <c r="E2514" s="256"/>
      <c r="F2514" s="255" t="s">
        <v>6013</v>
      </c>
      <c r="G2514" s="427" t="s">
        <v>7192</v>
      </c>
      <c r="H2514" s="428"/>
      <c r="I2514" s="429"/>
      <c r="J2514" s="254" t="s">
        <v>109</v>
      </c>
      <c r="K2514" s="129"/>
      <c r="L2514" s="121" t="s">
        <v>9</v>
      </c>
      <c r="M2514" s="263">
        <v>506</v>
      </c>
      <c r="O2514" s="114"/>
      <c r="P2514" s="103"/>
    </row>
    <row r="2515" spans="1:16" ht="33.75" x14ac:dyDescent="0.2">
      <c r="A2515" s="493"/>
      <c r="B2515" s="250" t="s">
        <v>33</v>
      </c>
      <c r="C2515" s="250" t="s">
        <v>34</v>
      </c>
      <c r="D2515" s="250" t="s">
        <v>35</v>
      </c>
      <c r="E2515" s="495" t="s">
        <v>36</v>
      </c>
      <c r="F2515" s="495"/>
      <c r="G2515" s="496"/>
      <c r="H2515" s="497"/>
      <c r="I2515" s="498"/>
      <c r="J2515" s="131" t="s">
        <v>110</v>
      </c>
      <c r="K2515" s="121"/>
      <c r="L2515" s="132"/>
      <c r="M2515" s="235"/>
      <c r="O2515" s="114"/>
      <c r="P2515" s="103"/>
    </row>
    <row r="2516" spans="1:16" x14ac:dyDescent="0.2">
      <c r="A2516" s="493"/>
      <c r="B2516" s="250"/>
      <c r="C2516" s="250"/>
      <c r="D2516" s="250"/>
      <c r="E2516" s="250"/>
      <c r="F2516" s="250"/>
      <c r="G2516" s="249"/>
      <c r="H2516" s="248"/>
      <c r="I2516" s="247"/>
      <c r="J2516" s="246" t="s">
        <v>65</v>
      </c>
      <c r="K2516" s="132"/>
      <c r="L2516" s="132"/>
      <c r="M2516" s="262"/>
      <c r="O2516" s="114"/>
      <c r="P2516" s="103"/>
    </row>
    <row r="2517" spans="1:16" ht="23.25" thickBot="1" x14ac:dyDescent="0.25">
      <c r="A2517" s="494"/>
      <c r="B2517" s="261" t="s">
        <v>8746</v>
      </c>
      <c r="C2517" s="260" t="s">
        <v>7192</v>
      </c>
      <c r="D2517" s="243">
        <v>43272</v>
      </c>
      <c r="E2517" s="242" t="s">
        <v>40</v>
      </c>
      <c r="F2517" s="241" t="s">
        <v>7187</v>
      </c>
      <c r="G2517" s="240"/>
      <c r="H2517" s="239"/>
      <c r="I2517" s="238"/>
      <c r="J2517" s="136" t="s">
        <v>5919</v>
      </c>
      <c r="K2517" s="259"/>
      <c r="L2517" s="137"/>
      <c r="M2517" s="258"/>
      <c r="O2517" s="114"/>
      <c r="P2517" s="103"/>
    </row>
    <row r="2518" spans="1:16" ht="22.5" x14ac:dyDescent="0.2">
      <c r="A2518" s="492">
        <v>501</v>
      </c>
      <c r="B2518" s="194" t="s">
        <v>23</v>
      </c>
      <c r="C2518" s="194" t="s">
        <v>24</v>
      </c>
      <c r="D2518" s="194" t="s">
        <v>25</v>
      </c>
      <c r="E2518" s="463" t="s">
        <v>26</v>
      </c>
      <c r="F2518" s="463"/>
      <c r="G2518" s="463" t="s">
        <v>18</v>
      </c>
      <c r="H2518" s="464"/>
      <c r="I2518" s="195"/>
      <c r="J2518" s="265"/>
      <c r="K2518" s="265"/>
      <c r="L2518" s="265"/>
      <c r="M2518" s="264"/>
      <c r="O2518" s="114"/>
      <c r="P2518" s="103"/>
    </row>
    <row r="2519" spans="1:16" ht="157.5" x14ac:dyDescent="0.2">
      <c r="A2519" s="493"/>
      <c r="B2519" s="124" t="s">
        <v>7191</v>
      </c>
      <c r="C2519" s="124" t="s">
        <v>7190</v>
      </c>
      <c r="D2519" s="257">
        <v>43269</v>
      </c>
      <c r="E2519" s="256"/>
      <c r="F2519" s="255" t="s">
        <v>7183</v>
      </c>
      <c r="G2519" s="427" t="s">
        <v>6498</v>
      </c>
      <c r="H2519" s="428"/>
      <c r="I2519" s="429"/>
      <c r="J2519" s="254" t="s">
        <v>109</v>
      </c>
      <c r="K2519" s="129"/>
      <c r="L2519" s="121" t="s">
        <v>9</v>
      </c>
      <c r="M2519" s="263">
        <v>121</v>
      </c>
      <c r="O2519" s="114"/>
      <c r="P2519" s="103"/>
    </row>
    <row r="2520" spans="1:16" ht="33.75" x14ac:dyDescent="0.2">
      <c r="A2520" s="493"/>
      <c r="B2520" s="250" t="s">
        <v>33</v>
      </c>
      <c r="C2520" s="250" t="s">
        <v>34</v>
      </c>
      <c r="D2520" s="250" t="s">
        <v>35</v>
      </c>
      <c r="E2520" s="495" t="s">
        <v>36</v>
      </c>
      <c r="F2520" s="495"/>
      <c r="G2520" s="496"/>
      <c r="H2520" s="497"/>
      <c r="I2520" s="498"/>
      <c r="J2520" s="131" t="s">
        <v>110</v>
      </c>
      <c r="K2520" s="121"/>
      <c r="L2520" s="132"/>
      <c r="M2520" s="235"/>
      <c r="O2520" s="114"/>
      <c r="P2520" s="103"/>
    </row>
    <row r="2521" spans="1:16" x14ac:dyDescent="0.2">
      <c r="A2521" s="493"/>
      <c r="B2521" s="250"/>
      <c r="C2521" s="250"/>
      <c r="D2521" s="250"/>
      <c r="E2521" s="250"/>
      <c r="F2521" s="250"/>
      <c r="G2521" s="249"/>
      <c r="H2521" s="248"/>
      <c r="I2521" s="247"/>
      <c r="J2521" s="246" t="s">
        <v>65</v>
      </c>
      <c r="K2521" s="132"/>
      <c r="L2521" s="132" t="s">
        <v>9</v>
      </c>
      <c r="M2521" s="262">
        <v>88.5</v>
      </c>
      <c r="O2521" s="114"/>
      <c r="P2521" s="103"/>
    </row>
    <row r="2522" spans="1:16" ht="23.25" thickBot="1" x14ac:dyDescent="0.25">
      <c r="A2522" s="494"/>
      <c r="B2522" s="261" t="s">
        <v>8701</v>
      </c>
      <c r="C2522" s="260" t="s">
        <v>6498</v>
      </c>
      <c r="D2522" s="243">
        <v>43270</v>
      </c>
      <c r="E2522" s="242" t="s">
        <v>40</v>
      </c>
      <c r="F2522" s="241" t="s">
        <v>7182</v>
      </c>
      <c r="G2522" s="240"/>
      <c r="H2522" s="239"/>
      <c r="I2522" s="238"/>
      <c r="J2522" s="136" t="s">
        <v>5919</v>
      </c>
      <c r="K2522" s="259"/>
      <c r="L2522" s="137" t="s">
        <v>9</v>
      </c>
      <c r="M2522" s="258">
        <v>242.18</v>
      </c>
      <c r="O2522" s="114"/>
      <c r="P2522" s="103"/>
    </row>
    <row r="2523" spans="1:16" ht="22.5" x14ac:dyDescent="0.2">
      <c r="A2523" s="492">
        <v>502</v>
      </c>
      <c r="B2523" s="194" t="s">
        <v>23</v>
      </c>
      <c r="C2523" s="194" t="s">
        <v>24</v>
      </c>
      <c r="D2523" s="194" t="s">
        <v>25</v>
      </c>
      <c r="E2523" s="463" t="s">
        <v>26</v>
      </c>
      <c r="F2523" s="463"/>
      <c r="G2523" s="463" t="s">
        <v>18</v>
      </c>
      <c r="H2523" s="464"/>
      <c r="I2523" s="195"/>
      <c r="J2523" s="265"/>
      <c r="K2523" s="265"/>
      <c r="L2523" s="265"/>
      <c r="M2523" s="264"/>
      <c r="O2523" s="114"/>
      <c r="P2523" s="103"/>
    </row>
    <row r="2524" spans="1:16" ht="67.5" x14ac:dyDescent="0.2">
      <c r="A2524" s="493"/>
      <c r="B2524" s="124" t="s">
        <v>6646</v>
      </c>
      <c r="C2524" s="124" t="s">
        <v>7189</v>
      </c>
      <c r="D2524" s="257">
        <v>43269</v>
      </c>
      <c r="E2524" s="256"/>
      <c r="F2524" s="255" t="s">
        <v>7188</v>
      </c>
      <c r="G2524" s="427" t="s">
        <v>6643</v>
      </c>
      <c r="H2524" s="428"/>
      <c r="I2524" s="429"/>
      <c r="J2524" s="254" t="s">
        <v>109</v>
      </c>
      <c r="K2524" s="129"/>
      <c r="L2524" s="121" t="s">
        <v>9</v>
      </c>
      <c r="M2524" s="263">
        <v>213</v>
      </c>
      <c r="O2524" s="114"/>
      <c r="P2524" s="103"/>
    </row>
    <row r="2525" spans="1:16" ht="33.75" x14ac:dyDescent="0.2">
      <c r="A2525" s="493"/>
      <c r="B2525" s="250" t="s">
        <v>33</v>
      </c>
      <c r="C2525" s="250" t="s">
        <v>34</v>
      </c>
      <c r="D2525" s="250" t="s">
        <v>35</v>
      </c>
      <c r="E2525" s="495" t="s">
        <v>36</v>
      </c>
      <c r="F2525" s="495"/>
      <c r="G2525" s="496"/>
      <c r="H2525" s="497"/>
      <c r="I2525" s="498"/>
      <c r="J2525" s="131" t="s">
        <v>110</v>
      </c>
      <c r="K2525" s="121"/>
      <c r="L2525" s="132"/>
      <c r="M2525" s="235"/>
      <c r="O2525" s="114"/>
      <c r="P2525" s="103"/>
    </row>
    <row r="2526" spans="1:16" x14ac:dyDescent="0.2">
      <c r="A2526" s="493"/>
      <c r="B2526" s="250"/>
      <c r="C2526" s="250"/>
      <c r="D2526" s="250"/>
      <c r="E2526" s="250"/>
      <c r="F2526" s="250"/>
      <c r="G2526" s="249"/>
      <c r="H2526" s="248"/>
      <c r="I2526" s="247"/>
      <c r="J2526" s="246" t="s">
        <v>65</v>
      </c>
      <c r="K2526" s="132"/>
      <c r="L2526" s="132"/>
      <c r="M2526" s="262"/>
      <c r="O2526" s="114"/>
      <c r="P2526" s="103"/>
    </row>
    <row r="2527" spans="1:16" ht="23.25" thickBot="1" x14ac:dyDescent="0.25">
      <c r="A2527" s="494"/>
      <c r="B2527" s="261" t="s">
        <v>8628</v>
      </c>
      <c r="C2527" s="260" t="s">
        <v>6643</v>
      </c>
      <c r="D2527" s="243">
        <v>43272</v>
      </c>
      <c r="E2527" s="242" t="s">
        <v>40</v>
      </c>
      <c r="F2527" s="241" t="s">
        <v>7187</v>
      </c>
      <c r="G2527" s="240"/>
      <c r="H2527" s="239"/>
      <c r="I2527" s="238"/>
      <c r="J2527" s="136" t="s">
        <v>5919</v>
      </c>
      <c r="K2527" s="259"/>
      <c r="L2527" s="137" t="s">
        <v>9</v>
      </c>
      <c r="M2527" s="258">
        <v>341.78</v>
      </c>
      <c r="O2527" s="114"/>
      <c r="P2527" s="103"/>
    </row>
    <row r="2528" spans="1:16" ht="22.5" x14ac:dyDescent="0.2">
      <c r="A2528" s="492">
        <v>503</v>
      </c>
      <c r="B2528" s="194" t="s">
        <v>23</v>
      </c>
      <c r="C2528" s="194" t="s">
        <v>24</v>
      </c>
      <c r="D2528" s="194" t="s">
        <v>25</v>
      </c>
      <c r="E2528" s="463" t="s">
        <v>26</v>
      </c>
      <c r="F2528" s="463"/>
      <c r="G2528" s="463" t="s">
        <v>18</v>
      </c>
      <c r="H2528" s="464"/>
      <c r="I2528" s="195"/>
      <c r="J2528" s="265"/>
      <c r="K2528" s="265"/>
      <c r="L2528" s="265"/>
      <c r="M2528" s="264"/>
      <c r="O2528" s="114"/>
      <c r="P2528" s="103"/>
    </row>
    <row r="2529" spans="1:16" ht="180" x14ac:dyDescent="0.2">
      <c r="A2529" s="493"/>
      <c r="B2529" s="124" t="s">
        <v>7067</v>
      </c>
      <c r="C2529" s="124" t="s">
        <v>7186</v>
      </c>
      <c r="D2529" s="257">
        <v>43269</v>
      </c>
      <c r="E2529" s="256"/>
      <c r="F2529" s="255" t="s">
        <v>7037</v>
      </c>
      <c r="G2529" s="427" t="s">
        <v>7036</v>
      </c>
      <c r="H2529" s="428"/>
      <c r="I2529" s="429"/>
      <c r="J2529" s="254" t="s">
        <v>109</v>
      </c>
      <c r="K2529" s="129"/>
      <c r="L2529" s="121"/>
      <c r="M2529" s="263"/>
      <c r="O2529" s="114"/>
      <c r="P2529" s="103"/>
    </row>
    <row r="2530" spans="1:16" ht="33.75" x14ac:dyDescent="0.2">
      <c r="A2530" s="493"/>
      <c r="B2530" s="250" t="s">
        <v>33</v>
      </c>
      <c r="C2530" s="250" t="s">
        <v>34</v>
      </c>
      <c r="D2530" s="250" t="s">
        <v>35</v>
      </c>
      <c r="E2530" s="495" t="s">
        <v>36</v>
      </c>
      <c r="F2530" s="495"/>
      <c r="G2530" s="496"/>
      <c r="H2530" s="497"/>
      <c r="I2530" s="498"/>
      <c r="J2530" s="131" t="s">
        <v>110</v>
      </c>
      <c r="K2530" s="121"/>
      <c r="L2530" s="132"/>
      <c r="M2530" s="235"/>
      <c r="O2530" s="114"/>
      <c r="P2530" s="103"/>
    </row>
    <row r="2531" spans="1:16" x14ac:dyDescent="0.2">
      <c r="A2531" s="493"/>
      <c r="B2531" s="250"/>
      <c r="C2531" s="250"/>
      <c r="D2531" s="250"/>
      <c r="E2531" s="250"/>
      <c r="F2531" s="250"/>
      <c r="G2531" s="249"/>
      <c r="H2531" s="248"/>
      <c r="I2531" s="247"/>
      <c r="J2531" s="246" t="s">
        <v>65</v>
      </c>
      <c r="K2531" s="132"/>
      <c r="L2531" s="132"/>
      <c r="M2531" s="262"/>
      <c r="O2531" s="114"/>
      <c r="P2531" s="103"/>
    </row>
    <row r="2532" spans="1:16" ht="23.25" thickBot="1" x14ac:dyDescent="0.25">
      <c r="A2532" s="494"/>
      <c r="B2532" s="261" t="s">
        <v>8638</v>
      </c>
      <c r="C2532" s="260" t="s">
        <v>7036</v>
      </c>
      <c r="D2532" s="243">
        <v>43269</v>
      </c>
      <c r="E2532" s="242" t="s">
        <v>40</v>
      </c>
      <c r="F2532" s="241" t="s">
        <v>7178</v>
      </c>
      <c r="G2532" s="240"/>
      <c r="H2532" s="239"/>
      <c r="I2532" s="238"/>
      <c r="J2532" s="136" t="s">
        <v>5919</v>
      </c>
      <c r="K2532" s="259"/>
      <c r="L2532" s="137" t="s">
        <v>9</v>
      </c>
      <c r="M2532" s="258">
        <v>143.19999999999999</v>
      </c>
      <c r="O2532" s="114"/>
      <c r="P2532" s="103"/>
    </row>
    <row r="2533" spans="1:16" ht="22.5" x14ac:dyDescent="0.2">
      <c r="A2533" s="492">
        <v>504</v>
      </c>
      <c r="B2533" s="194" t="s">
        <v>23</v>
      </c>
      <c r="C2533" s="194" t="s">
        <v>24</v>
      </c>
      <c r="D2533" s="194" t="s">
        <v>25</v>
      </c>
      <c r="E2533" s="463" t="s">
        <v>26</v>
      </c>
      <c r="F2533" s="463"/>
      <c r="G2533" s="463" t="s">
        <v>18</v>
      </c>
      <c r="H2533" s="464"/>
      <c r="I2533" s="195"/>
      <c r="J2533" s="265"/>
      <c r="K2533" s="265"/>
      <c r="L2533" s="265"/>
      <c r="M2533" s="264"/>
      <c r="O2533" s="114"/>
      <c r="P2533" s="103"/>
    </row>
    <row r="2534" spans="1:16" ht="90" x14ac:dyDescent="0.2">
      <c r="A2534" s="493"/>
      <c r="B2534" s="124" t="s">
        <v>7185</v>
      </c>
      <c r="C2534" s="124" t="s">
        <v>7184</v>
      </c>
      <c r="D2534" s="257">
        <v>43269</v>
      </c>
      <c r="E2534" s="256"/>
      <c r="F2534" s="255" t="s">
        <v>7183</v>
      </c>
      <c r="G2534" s="427" t="s">
        <v>6498</v>
      </c>
      <c r="H2534" s="428"/>
      <c r="I2534" s="429"/>
      <c r="J2534" s="254" t="s">
        <v>109</v>
      </c>
      <c r="K2534" s="129"/>
      <c r="L2534" s="121" t="s">
        <v>9</v>
      </c>
      <c r="M2534" s="263">
        <v>121</v>
      </c>
      <c r="O2534" s="114"/>
      <c r="P2534" s="103"/>
    </row>
    <row r="2535" spans="1:16" ht="33.75" x14ac:dyDescent="0.2">
      <c r="A2535" s="493"/>
      <c r="B2535" s="250" t="s">
        <v>33</v>
      </c>
      <c r="C2535" s="250" t="s">
        <v>34</v>
      </c>
      <c r="D2535" s="250" t="s">
        <v>35</v>
      </c>
      <c r="E2535" s="495" t="s">
        <v>36</v>
      </c>
      <c r="F2535" s="495"/>
      <c r="G2535" s="496"/>
      <c r="H2535" s="497"/>
      <c r="I2535" s="498"/>
      <c r="J2535" s="131" t="s">
        <v>110</v>
      </c>
      <c r="K2535" s="121"/>
      <c r="L2535" s="132"/>
      <c r="M2535" s="235"/>
      <c r="O2535" s="114"/>
      <c r="P2535" s="103"/>
    </row>
    <row r="2536" spans="1:16" x14ac:dyDescent="0.2">
      <c r="A2536" s="493"/>
      <c r="B2536" s="250"/>
      <c r="C2536" s="250"/>
      <c r="D2536" s="250"/>
      <c r="E2536" s="250"/>
      <c r="F2536" s="250"/>
      <c r="G2536" s="249"/>
      <c r="H2536" s="248"/>
      <c r="I2536" s="247"/>
      <c r="J2536" s="246" t="s">
        <v>65</v>
      </c>
      <c r="K2536" s="132"/>
      <c r="L2536" s="132" t="s">
        <v>9</v>
      </c>
      <c r="M2536" s="262">
        <v>88.5</v>
      </c>
      <c r="O2536" s="114"/>
      <c r="P2536" s="103"/>
    </row>
    <row r="2537" spans="1:16" ht="23.25" thickBot="1" x14ac:dyDescent="0.25">
      <c r="A2537" s="494"/>
      <c r="B2537" s="261" t="s">
        <v>8628</v>
      </c>
      <c r="C2537" s="260" t="s">
        <v>6498</v>
      </c>
      <c r="D2537" s="243">
        <v>43270</v>
      </c>
      <c r="E2537" s="242" t="s">
        <v>40</v>
      </c>
      <c r="F2537" s="241" t="s">
        <v>7182</v>
      </c>
      <c r="G2537" s="240"/>
      <c r="H2537" s="239"/>
      <c r="I2537" s="238"/>
      <c r="J2537" s="136" t="s">
        <v>5919</v>
      </c>
      <c r="K2537" s="259"/>
      <c r="L2537" s="137" t="s">
        <v>9</v>
      </c>
      <c r="M2537" s="258">
        <v>244.12</v>
      </c>
      <c r="O2537" s="114"/>
      <c r="P2537" s="103"/>
    </row>
    <row r="2538" spans="1:16" ht="22.5" x14ac:dyDescent="0.2">
      <c r="A2538" s="492">
        <v>505</v>
      </c>
      <c r="B2538" s="194" t="s">
        <v>23</v>
      </c>
      <c r="C2538" s="194" t="s">
        <v>24</v>
      </c>
      <c r="D2538" s="194" t="s">
        <v>25</v>
      </c>
      <c r="E2538" s="463" t="s">
        <v>26</v>
      </c>
      <c r="F2538" s="463"/>
      <c r="G2538" s="463" t="s">
        <v>18</v>
      </c>
      <c r="H2538" s="464"/>
      <c r="I2538" s="195"/>
      <c r="J2538" s="265"/>
      <c r="K2538" s="265"/>
      <c r="L2538" s="265"/>
      <c r="M2538" s="264"/>
      <c r="O2538" s="114"/>
      <c r="P2538" s="103"/>
    </row>
    <row r="2539" spans="1:16" ht="67.5" x14ac:dyDescent="0.2">
      <c r="A2539" s="493"/>
      <c r="B2539" s="124" t="s">
        <v>7181</v>
      </c>
      <c r="C2539" s="124" t="s">
        <v>7180</v>
      </c>
      <c r="D2539" s="257">
        <v>43269</v>
      </c>
      <c r="E2539" s="256"/>
      <c r="F2539" s="255" t="s">
        <v>6013</v>
      </c>
      <c r="G2539" s="427" t="s">
        <v>7179</v>
      </c>
      <c r="H2539" s="428"/>
      <c r="I2539" s="429"/>
      <c r="J2539" s="254" t="s">
        <v>109</v>
      </c>
      <c r="K2539" s="129"/>
      <c r="L2539" s="121"/>
      <c r="M2539" s="263"/>
      <c r="O2539" s="114"/>
      <c r="P2539" s="103"/>
    </row>
    <row r="2540" spans="1:16" ht="33.75" x14ac:dyDescent="0.2">
      <c r="A2540" s="493"/>
      <c r="B2540" s="250" t="s">
        <v>33</v>
      </c>
      <c r="C2540" s="250" t="s">
        <v>34</v>
      </c>
      <c r="D2540" s="250" t="s">
        <v>35</v>
      </c>
      <c r="E2540" s="495" t="s">
        <v>36</v>
      </c>
      <c r="F2540" s="495"/>
      <c r="G2540" s="496"/>
      <c r="H2540" s="497"/>
      <c r="I2540" s="498"/>
      <c r="J2540" s="131" t="s">
        <v>110</v>
      </c>
      <c r="K2540" s="121"/>
      <c r="L2540" s="132" t="s">
        <v>9</v>
      </c>
      <c r="M2540" s="235">
        <v>265.97000000000003</v>
      </c>
      <c r="O2540" s="114"/>
      <c r="P2540" s="103"/>
    </row>
    <row r="2541" spans="1:16" x14ac:dyDescent="0.2">
      <c r="A2541" s="493"/>
      <c r="B2541" s="250"/>
      <c r="C2541" s="250"/>
      <c r="D2541" s="250"/>
      <c r="E2541" s="250"/>
      <c r="F2541" s="250"/>
      <c r="G2541" s="249"/>
      <c r="H2541" s="248"/>
      <c r="I2541" s="247"/>
      <c r="J2541" s="246" t="s">
        <v>65</v>
      </c>
      <c r="K2541" s="132"/>
      <c r="L2541" s="132"/>
      <c r="M2541" s="262"/>
      <c r="O2541" s="114"/>
      <c r="P2541" s="103"/>
    </row>
    <row r="2542" spans="1:16" ht="23.25" thickBot="1" x14ac:dyDescent="0.25">
      <c r="A2542" s="494"/>
      <c r="B2542" s="261" t="s">
        <v>8654</v>
      </c>
      <c r="C2542" s="260" t="s">
        <v>7179</v>
      </c>
      <c r="D2542" s="243">
        <v>43269</v>
      </c>
      <c r="E2542" s="242" t="s">
        <v>40</v>
      </c>
      <c r="F2542" s="241" t="s">
        <v>7178</v>
      </c>
      <c r="G2542" s="240"/>
      <c r="H2542" s="239"/>
      <c r="I2542" s="238"/>
      <c r="J2542" s="136" t="s">
        <v>5919</v>
      </c>
      <c r="K2542" s="259"/>
      <c r="L2542" s="137" t="s">
        <v>9</v>
      </c>
      <c r="M2542" s="258">
        <v>312</v>
      </c>
      <c r="O2542" s="114"/>
      <c r="P2542" s="103"/>
    </row>
    <row r="2543" spans="1:16" ht="22.5" x14ac:dyDescent="0.2">
      <c r="A2543" s="492">
        <v>506</v>
      </c>
      <c r="B2543" s="194" t="s">
        <v>23</v>
      </c>
      <c r="C2543" s="194" t="s">
        <v>24</v>
      </c>
      <c r="D2543" s="194" t="s">
        <v>25</v>
      </c>
      <c r="E2543" s="463" t="s">
        <v>26</v>
      </c>
      <c r="F2543" s="463"/>
      <c r="G2543" s="463" t="s">
        <v>18</v>
      </c>
      <c r="H2543" s="464"/>
      <c r="I2543" s="195"/>
      <c r="J2543" s="265"/>
      <c r="K2543" s="265"/>
      <c r="L2543" s="265"/>
      <c r="M2543" s="264"/>
      <c r="O2543" s="114"/>
      <c r="P2543" s="103"/>
    </row>
    <row r="2544" spans="1:16" ht="33.75" x14ac:dyDescent="0.2">
      <c r="A2544" s="493"/>
      <c r="B2544" s="124" t="s">
        <v>7177</v>
      </c>
      <c r="C2544" s="124" t="s">
        <v>7176</v>
      </c>
      <c r="D2544" s="257">
        <v>43269</v>
      </c>
      <c r="E2544" s="256"/>
      <c r="F2544" s="255" t="s">
        <v>7175</v>
      </c>
      <c r="G2544" s="427" t="s">
        <v>7174</v>
      </c>
      <c r="H2544" s="428"/>
      <c r="I2544" s="429"/>
      <c r="J2544" s="254" t="s">
        <v>109</v>
      </c>
      <c r="K2544" s="129"/>
      <c r="L2544" s="121" t="s">
        <v>9</v>
      </c>
      <c r="M2544" s="263">
        <v>900</v>
      </c>
      <c r="O2544" s="114"/>
      <c r="P2544" s="103"/>
    </row>
    <row r="2545" spans="1:16" ht="33.75" x14ac:dyDescent="0.2">
      <c r="A2545" s="493"/>
      <c r="B2545" s="250" t="s">
        <v>33</v>
      </c>
      <c r="C2545" s="250" t="s">
        <v>34</v>
      </c>
      <c r="D2545" s="250" t="s">
        <v>35</v>
      </c>
      <c r="E2545" s="495" t="s">
        <v>36</v>
      </c>
      <c r="F2545" s="495"/>
      <c r="G2545" s="496"/>
      <c r="H2545" s="497"/>
      <c r="I2545" s="498"/>
      <c r="J2545" s="131" t="s">
        <v>110</v>
      </c>
      <c r="K2545" s="121"/>
      <c r="L2545" s="132"/>
      <c r="M2545" s="235"/>
      <c r="O2545" s="114"/>
      <c r="P2545" s="103"/>
    </row>
    <row r="2546" spans="1:16" x14ac:dyDescent="0.2">
      <c r="A2546" s="493"/>
      <c r="B2546" s="250"/>
      <c r="C2546" s="250"/>
      <c r="D2546" s="250"/>
      <c r="E2546" s="250"/>
      <c r="F2546" s="250"/>
      <c r="G2546" s="249"/>
      <c r="H2546" s="248"/>
      <c r="I2546" s="247"/>
      <c r="J2546" s="246" t="s">
        <v>65</v>
      </c>
      <c r="K2546" s="132"/>
      <c r="L2546" s="132"/>
      <c r="M2546" s="262"/>
      <c r="O2546" s="114"/>
      <c r="P2546" s="103"/>
    </row>
    <row r="2547" spans="1:16" ht="23.25" thickBot="1" x14ac:dyDescent="0.25">
      <c r="A2547" s="494"/>
      <c r="B2547" s="261" t="s">
        <v>1827</v>
      </c>
      <c r="C2547" s="260" t="s">
        <v>7174</v>
      </c>
      <c r="D2547" s="243">
        <v>43274</v>
      </c>
      <c r="E2547" s="242" t="s">
        <v>40</v>
      </c>
      <c r="F2547" s="241" t="s">
        <v>7173</v>
      </c>
      <c r="G2547" s="240"/>
      <c r="H2547" s="239"/>
      <c r="I2547" s="238"/>
      <c r="J2547" s="136" t="s">
        <v>5919</v>
      </c>
      <c r="K2547" s="259"/>
      <c r="L2547" s="137" t="s">
        <v>9</v>
      </c>
      <c r="M2547" s="258">
        <v>496</v>
      </c>
      <c r="O2547" s="114"/>
      <c r="P2547" s="103"/>
    </row>
    <row r="2548" spans="1:16" ht="22.5" x14ac:dyDescent="0.2">
      <c r="A2548" s="492">
        <v>507</v>
      </c>
      <c r="B2548" s="194" t="s">
        <v>23</v>
      </c>
      <c r="C2548" s="194" t="s">
        <v>24</v>
      </c>
      <c r="D2548" s="194" t="s">
        <v>25</v>
      </c>
      <c r="E2548" s="463" t="s">
        <v>26</v>
      </c>
      <c r="F2548" s="463"/>
      <c r="G2548" s="463" t="s">
        <v>18</v>
      </c>
      <c r="H2548" s="464"/>
      <c r="I2548" s="195"/>
      <c r="J2548" s="265"/>
      <c r="K2548" s="265"/>
      <c r="L2548" s="265"/>
      <c r="M2548" s="264"/>
      <c r="O2548" s="114"/>
      <c r="P2548" s="103"/>
    </row>
    <row r="2549" spans="1:16" ht="33.75" x14ac:dyDescent="0.2">
      <c r="A2549" s="493"/>
      <c r="B2549" s="124" t="s">
        <v>7172</v>
      </c>
      <c r="C2549" s="124" t="s">
        <v>7166</v>
      </c>
      <c r="D2549" s="257">
        <v>43270</v>
      </c>
      <c r="E2549" s="256"/>
      <c r="F2549" s="255" t="s">
        <v>6282</v>
      </c>
      <c r="G2549" s="427" t="s">
        <v>6281</v>
      </c>
      <c r="H2549" s="428"/>
      <c r="I2549" s="429"/>
      <c r="J2549" s="254" t="s">
        <v>109</v>
      </c>
      <c r="K2549" s="129"/>
      <c r="L2549" s="121" t="s">
        <v>9</v>
      </c>
      <c r="M2549" s="263">
        <v>1056</v>
      </c>
      <c r="O2549" s="114"/>
      <c r="P2549" s="103"/>
    </row>
    <row r="2550" spans="1:16" ht="33.75" x14ac:dyDescent="0.2">
      <c r="A2550" s="493"/>
      <c r="B2550" s="250" t="s">
        <v>33</v>
      </c>
      <c r="C2550" s="250" t="s">
        <v>34</v>
      </c>
      <c r="D2550" s="250" t="s">
        <v>35</v>
      </c>
      <c r="E2550" s="495" t="s">
        <v>36</v>
      </c>
      <c r="F2550" s="495"/>
      <c r="G2550" s="496"/>
      <c r="H2550" s="497"/>
      <c r="I2550" s="498"/>
      <c r="J2550" s="131" t="s">
        <v>110</v>
      </c>
      <c r="K2550" s="121"/>
      <c r="L2550" s="132" t="s">
        <v>9</v>
      </c>
      <c r="M2550" s="235">
        <v>2175</v>
      </c>
      <c r="O2550" s="114"/>
      <c r="P2550" s="103"/>
    </row>
    <row r="2551" spans="1:16" x14ac:dyDescent="0.2">
      <c r="A2551" s="493"/>
      <c r="B2551" s="250"/>
      <c r="C2551" s="250"/>
      <c r="D2551" s="250"/>
      <c r="E2551" s="250"/>
      <c r="F2551" s="250"/>
      <c r="G2551" s="249"/>
      <c r="H2551" s="248"/>
      <c r="I2551" s="247"/>
      <c r="J2551" s="246" t="s">
        <v>65</v>
      </c>
      <c r="K2551" s="132"/>
      <c r="L2551" s="132"/>
      <c r="M2551" s="262"/>
      <c r="O2551" s="114"/>
      <c r="P2551" s="103"/>
    </row>
    <row r="2552" spans="1:16" ht="23.25" thickBot="1" x14ac:dyDescent="0.25">
      <c r="A2552" s="494"/>
      <c r="B2552" s="261" t="s">
        <v>8778</v>
      </c>
      <c r="C2552" s="260" t="s">
        <v>6281</v>
      </c>
      <c r="D2552" s="243">
        <v>43277</v>
      </c>
      <c r="E2552" s="242" t="s">
        <v>40</v>
      </c>
      <c r="F2552" s="241" t="s">
        <v>7165</v>
      </c>
      <c r="G2552" s="240"/>
      <c r="H2552" s="239"/>
      <c r="I2552" s="238"/>
      <c r="J2552" s="136" t="s">
        <v>5919</v>
      </c>
      <c r="K2552" s="259"/>
      <c r="L2552" s="137"/>
      <c r="M2552" s="258"/>
      <c r="O2552" s="114"/>
      <c r="P2552" s="103"/>
    </row>
    <row r="2553" spans="1:16" ht="22.5" x14ac:dyDescent="0.2">
      <c r="A2553" s="492">
        <v>508</v>
      </c>
      <c r="B2553" s="194" t="s">
        <v>23</v>
      </c>
      <c r="C2553" s="194" t="s">
        <v>24</v>
      </c>
      <c r="D2553" s="194" t="s">
        <v>25</v>
      </c>
      <c r="E2553" s="463" t="s">
        <v>26</v>
      </c>
      <c r="F2553" s="463"/>
      <c r="G2553" s="463" t="s">
        <v>18</v>
      </c>
      <c r="H2553" s="464"/>
      <c r="I2553" s="195"/>
      <c r="J2553" s="265"/>
      <c r="K2553" s="265"/>
      <c r="L2553" s="265"/>
      <c r="M2553" s="264"/>
      <c r="O2553" s="114"/>
      <c r="P2553" s="103"/>
    </row>
    <row r="2554" spans="1:16" ht="33.75" x14ac:dyDescent="0.2">
      <c r="A2554" s="493"/>
      <c r="B2554" s="124" t="s">
        <v>7171</v>
      </c>
      <c r="C2554" s="124" t="s">
        <v>7166</v>
      </c>
      <c r="D2554" s="257">
        <v>43270</v>
      </c>
      <c r="E2554" s="256"/>
      <c r="F2554" s="255" t="s">
        <v>6282</v>
      </c>
      <c r="G2554" s="427" t="s">
        <v>5871</v>
      </c>
      <c r="H2554" s="428"/>
      <c r="I2554" s="429"/>
      <c r="J2554" s="254" t="s">
        <v>109</v>
      </c>
      <c r="K2554" s="129"/>
      <c r="L2554" s="121" t="s">
        <v>9</v>
      </c>
      <c r="M2554" s="263">
        <v>1056</v>
      </c>
      <c r="O2554" s="114"/>
      <c r="P2554" s="103"/>
    </row>
    <row r="2555" spans="1:16" ht="33.75" x14ac:dyDescent="0.2">
      <c r="A2555" s="493"/>
      <c r="B2555" s="250" t="s">
        <v>33</v>
      </c>
      <c r="C2555" s="250" t="s">
        <v>34</v>
      </c>
      <c r="D2555" s="250" t="s">
        <v>35</v>
      </c>
      <c r="E2555" s="495" t="s">
        <v>36</v>
      </c>
      <c r="F2555" s="495"/>
      <c r="G2555" s="496"/>
      <c r="H2555" s="497"/>
      <c r="I2555" s="498"/>
      <c r="J2555" s="131" t="s">
        <v>110</v>
      </c>
      <c r="K2555" s="121"/>
      <c r="L2555" s="132" t="s">
        <v>9</v>
      </c>
      <c r="M2555" s="235">
        <v>1752</v>
      </c>
      <c r="O2555" s="114"/>
      <c r="P2555" s="103"/>
    </row>
    <row r="2556" spans="1:16" x14ac:dyDescent="0.2">
      <c r="A2556" s="493"/>
      <c r="B2556" s="250"/>
      <c r="C2556" s="250"/>
      <c r="D2556" s="250"/>
      <c r="E2556" s="250"/>
      <c r="F2556" s="250"/>
      <c r="G2556" s="249"/>
      <c r="H2556" s="248"/>
      <c r="I2556" s="247"/>
      <c r="J2556" s="246" t="s">
        <v>65</v>
      </c>
      <c r="K2556" s="132"/>
      <c r="L2556" s="132"/>
      <c r="M2556" s="262"/>
      <c r="O2556" s="114"/>
      <c r="P2556" s="103"/>
    </row>
    <row r="2557" spans="1:16" ht="23.25" thickBot="1" x14ac:dyDescent="0.25">
      <c r="A2557" s="494"/>
      <c r="B2557" s="261" t="s">
        <v>8779</v>
      </c>
      <c r="C2557" s="260" t="s">
        <v>5871</v>
      </c>
      <c r="D2557" s="243">
        <v>43277</v>
      </c>
      <c r="E2557" s="242" t="s">
        <v>40</v>
      </c>
      <c r="F2557" s="241" t="s">
        <v>7165</v>
      </c>
      <c r="G2557" s="240"/>
      <c r="H2557" s="239"/>
      <c r="I2557" s="238"/>
      <c r="J2557" s="136" t="s">
        <v>5919</v>
      </c>
      <c r="K2557" s="259"/>
      <c r="L2557" s="137"/>
      <c r="M2557" s="258"/>
      <c r="O2557" s="114"/>
      <c r="P2557" s="103"/>
    </row>
    <row r="2558" spans="1:16" ht="22.5" x14ac:dyDescent="0.2">
      <c r="A2558" s="492">
        <v>509</v>
      </c>
      <c r="B2558" s="194" t="s">
        <v>23</v>
      </c>
      <c r="C2558" s="194" t="s">
        <v>24</v>
      </c>
      <c r="D2558" s="194" t="s">
        <v>25</v>
      </c>
      <c r="E2558" s="463" t="s">
        <v>26</v>
      </c>
      <c r="F2558" s="463"/>
      <c r="G2558" s="463" t="s">
        <v>18</v>
      </c>
      <c r="H2558" s="464"/>
      <c r="I2558" s="195"/>
      <c r="J2558" s="265"/>
      <c r="K2558" s="265"/>
      <c r="L2558" s="265"/>
      <c r="M2558" s="264"/>
      <c r="O2558" s="114"/>
      <c r="P2558" s="103"/>
    </row>
    <row r="2559" spans="1:16" ht="33.75" x14ac:dyDescent="0.2">
      <c r="A2559" s="493"/>
      <c r="B2559" s="124" t="s">
        <v>7170</v>
      </c>
      <c r="C2559" s="124" t="s">
        <v>7166</v>
      </c>
      <c r="D2559" s="257">
        <v>43270</v>
      </c>
      <c r="E2559" s="256"/>
      <c r="F2559" s="255" t="s">
        <v>6282</v>
      </c>
      <c r="G2559" s="427" t="s">
        <v>6281</v>
      </c>
      <c r="H2559" s="428"/>
      <c r="I2559" s="429"/>
      <c r="J2559" s="254" t="s">
        <v>109</v>
      </c>
      <c r="K2559" s="129"/>
      <c r="L2559" s="121" t="s">
        <v>9</v>
      </c>
      <c r="M2559" s="263">
        <v>704</v>
      </c>
      <c r="O2559" s="114"/>
      <c r="P2559" s="103"/>
    </row>
    <row r="2560" spans="1:16" ht="33.75" x14ac:dyDescent="0.2">
      <c r="A2560" s="493"/>
      <c r="B2560" s="250" t="s">
        <v>33</v>
      </c>
      <c r="C2560" s="250" t="s">
        <v>34</v>
      </c>
      <c r="D2560" s="250" t="s">
        <v>35</v>
      </c>
      <c r="E2560" s="495" t="s">
        <v>36</v>
      </c>
      <c r="F2560" s="495"/>
      <c r="G2560" s="496"/>
      <c r="H2560" s="497"/>
      <c r="I2560" s="498"/>
      <c r="J2560" s="131" t="s">
        <v>110</v>
      </c>
      <c r="K2560" s="121"/>
      <c r="L2560" s="132" t="s">
        <v>9</v>
      </c>
      <c r="M2560" s="235">
        <v>1752</v>
      </c>
      <c r="O2560" s="114"/>
      <c r="P2560" s="103"/>
    </row>
    <row r="2561" spans="1:16" x14ac:dyDescent="0.2">
      <c r="A2561" s="493"/>
      <c r="B2561" s="250"/>
      <c r="C2561" s="250"/>
      <c r="D2561" s="250"/>
      <c r="E2561" s="250"/>
      <c r="F2561" s="250"/>
      <c r="G2561" s="249"/>
      <c r="H2561" s="248"/>
      <c r="I2561" s="247"/>
      <c r="J2561" s="246" t="s">
        <v>65</v>
      </c>
      <c r="K2561" s="132"/>
      <c r="L2561" s="132"/>
      <c r="M2561" s="262"/>
      <c r="O2561" s="114"/>
      <c r="P2561" s="103"/>
    </row>
    <row r="2562" spans="1:16" ht="23.25" thickBot="1" x14ac:dyDescent="0.25">
      <c r="A2562" s="494"/>
      <c r="B2562" s="261" t="s">
        <v>1827</v>
      </c>
      <c r="C2562" s="260" t="s">
        <v>6281</v>
      </c>
      <c r="D2562" s="243">
        <v>43275</v>
      </c>
      <c r="E2562" s="242" t="s">
        <v>40</v>
      </c>
      <c r="F2562" s="241" t="s">
        <v>7169</v>
      </c>
      <c r="G2562" s="240"/>
      <c r="H2562" s="239"/>
      <c r="I2562" s="238"/>
      <c r="J2562" s="136" t="s">
        <v>5919</v>
      </c>
      <c r="K2562" s="259"/>
      <c r="L2562" s="137" t="s">
        <v>9</v>
      </c>
      <c r="M2562" s="258">
        <v>344</v>
      </c>
      <c r="O2562" s="114"/>
      <c r="P2562" s="103"/>
    </row>
    <row r="2563" spans="1:16" ht="22.5" x14ac:dyDescent="0.2">
      <c r="A2563" s="492">
        <v>510</v>
      </c>
      <c r="B2563" s="194" t="s">
        <v>23</v>
      </c>
      <c r="C2563" s="194" t="s">
        <v>24</v>
      </c>
      <c r="D2563" s="194" t="s">
        <v>25</v>
      </c>
      <c r="E2563" s="463" t="s">
        <v>26</v>
      </c>
      <c r="F2563" s="463"/>
      <c r="G2563" s="463" t="s">
        <v>18</v>
      </c>
      <c r="H2563" s="464"/>
      <c r="I2563" s="195"/>
      <c r="J2563" s="265"/>
      <c r="K2563" s="265"/>
      <c r="L2563" s="265"/>
      <c r="M2563" s="264"/>
      <c r="O2563" s="114"/>
      <c r="P2563" s="103"/>
    </row>
    <row r="2564" spans="1:16" ht="33.75" x14ac:dyDescent="0.2">
      <c r="A2564" s="493"/>
      <c r="B2564" s="124" t="s">
        <v>7168</v>
      </c>
      <c r="C2564" s="124" t="s">
        <v>7166</v>
      </c>
      <c r="D2564" s="257">
        <v>43270</v>
      </c>
      <c r="E2564" s="256"/>
      <c r="F2564" s="255" t="s">
        <v>6282</v>
      </c>
      <c r="G2564" s="427" t="s">
        <v>6281</v>
      </c>
      <c r="H2564" s="428"/>
      <c r="I2564" s="429"/>
      <c r="J2564" s="254" t="s">
        <v>109</v>
      </c>
      <c r="K2564" s="129"/>
      <c r="L2564" s="121" t="s">
        <v>9</v>
      </c>
      <c r="M2564" s="263">
        <v>1232</v>
      </c>
      <c r="O2564" s="114"/>
      <c r="P2564" s="103"/>
    </row>
    <row r="2565" spans="1:16" ht="33.75" x14ac:dyDescent="0.2">
      <c r="A2565" s="493"/>
      <c r="B2565" s="250" t="s">
        <v>33</v>
      </c>
      <c r="C2565" s="250" t="s">
        <v>34</v>
      </c>
      <c r="D2565" s="250" t="s">
        <v>35</v>
      </c>
      <c r="E2565" s="495" t="s">
        <v>36</v>
      </c>
      <c r="F2565" s="495"/>
      <c r="G2565" s="496"/>
      <c r="H2565" s="497"/>
      <c r="I2565" s="498"/>
      <c r="J2565" s="131" t="s">
        <v>110</v>
      </c>
      <c r="K2565" s="121"/>
      <c r="L2565" s="132" t="s">
        <v>9</v>
      </c>
      <c r="M2565" s="235">
        <v>1752</v>
      </c>
      <c r="O2565" s="114"/>
      <c r="P2565" s="103"/>
    </row>
    <row r="2566" spans="1:16" x14ac:dyDescent="0.2">
      <c r="A2566" s="493"/>
      <c r="B2566" s="250"/>
      <c r="C2566" s="250"/>
      <c r="D2566" s="250"/>
      <c r="E2566" s="250"/>
      <c r="F2566" s="250"/>
      <c r="G2566" s="249"/>
      <c r="H2566" s="248"/>
      <c r="I2566" s="247"/>
      <c r="J2566" s="246" t="s">
        <v>65</v>
      </c>
      <c r="K2566" s="132"/>
      <c r="L2566" s="132"/>
      <c r="M2566" s="262"/>
      <c r="O2566" s="114"/>
      <c r="P2566" s="103"/>
    </row>
    <row r="2567" spans="1:16" ht="23.25" thickBot="1" x14ac:dyDescent="0.25">
      <c r="A2567" s="494"/>
      <c r="B2567" s="261" t="s">
        <v>8780</v>
      </c>
      <c r="C2567" s="260" t="s">
        <v>6281</v>
      </c>
      <c r="D2567" s="243">
        <v>43277</v>
      </c>
      <c r="E2567" s="242" t="s">
        <v>40</v>
      </c>
      <c r="F2567" s="241" t="s">
        <v>7165</v>
      </c>
      <c r="G2567" s="240"/>
      <c r="H2567" s="239"/>
      <c r="I2567" s="238"/>
      <c r="J2567" s="136" t="s">
        <v>5919</v>
      </c>
      <c r="K2567" s="259"/>
      <c r="L2567" s="137"/>
      <c r="M2567" s="258"/>
      <c r="O2567" s="114"/>
      <c r="P2567" s="103"/>
    </row>
    <row r="2568" spans="1:16" ht="22.5" x14ac:dyDescent="0.2">
      <c r="A2568" s="492">
        <v>511</v>
      </c>
      <c r="B2568" s="194" t="s">
        <v>23</v>
      </c>
      <c r="C2568" s="194" t="s">
        <v>24</v>
      </c>
      <c r="D2568" s="194" t="s">
        <v>25</v>
      </c>
      <c r="E2568" s="463" t="s">
        <v>26</v>
      </c>
      <c r="F2568" s="463"/>
      <c r="G2568" s="463" t="s">
        <v>18</v>
      </c>
      <c r="H2568" s="464"/>
      <c r="I2568" s="195"/>
      <c r="J2568" s="265"/>
      <c r="K2568" s="265"/>
      <c r="L2568" s="265"/>
      <c r="M2568" s="264"/>
      <c r="O2568" s="114"/>
      <c r="P2568" s="103"/>
    </row>
    <row r="2569" spans="1:16" ht="33.75" x14ac:dyDescent="0.2">
      <c r="A2569" s="493"/>
      <c r="B2569" s="124" t="s">
        <v>7167</v>
      </c>
      <c r="C2569" s="124" t="s">
        <v>7166</v>
      </c>
      <c r="D2569" s="257">
        <v>43270</v>
      </c>
      <c r="E2569" s="256"/>
      <c r="F2569" s="255" t="s">
        <v>6282</v>
      </c>
      <c r="G2569" s="427" t="s">
        <v>6281</v>
      </c>
      <c r="H2569" s="428"/>
      <c r="I2569" s="429"/>
      <c r="J2569" s="254" t="s">
        <v>109</v>
      </c>
      <c r="K2569" s="129"/>
      <c r="L2569" s="121" t="s">
        <v>9</v>
      </c>
      <c r="M2569" s="263">
        <v>1056</v>
      </c>
      <c r="O2569" s="114"/>
      <c r="P2569" s="103"/>
    </row>
    <row r="2570" spans="1:16" ht="33.75" x14ac:dyDescent="0.2">
      <c r="A2570" s="493"/>
      <c r="B2570" s="250" t="s">
        <v>33</v>
      </c>
      <c r="C2570" s="250" t="s">
        <v>34</v>
      </c>
      <c r="D2570" s="250" t="s">
        <v>35</v>
      </c>
      <c r="E2570" s="495" t="s">
        <v>36</v>
      </c>
      <c r="F2570" s="495"/>
      <c r="G2570" s="496"/>
      <c r="H2570" s="497"/>
      <c r="I2570" s="498"/>
      <c r="J2570" s="131" t="s">
        <v>110</v>
      </c>
      <c r="K2570" s="121"/>
      <c r="L2570" s="132" t="s">
        <v>9</v>
      </c>
      <c r="M2570" s="235">
        <v>3185</v>
      </c>
      <c r="O2570" s="114"/>
      <c r="P2570" s="103"/>
    </row>
    <row r="2571" spans="1:16" x14ac:dyDescent="0.2">
      <c r="A2571" s="493"/>
      <c r="B2571" s="250"/>
      <c r="C2571" s="250"/>
      <c r="D2571" s="250"/>
      <c r="E2571" s="250"/>
      <c r="F2571" s="250"/>
      <c r="G2571" s="249"/>
      <c r="H2571" s="248"/>
      <c r="I2571" s="247"/>
      <c r="J2571" s="246" t="s">
        <v>65</v>
      </c>
      <c r="K2571" s="132"/>
      <c r="L2571" s="132"/>
      <c r="M2571" s="262"/>
      <c r="O2571" s="114"/>
      <c r="P2571" s="103"/>
    </row>
    <row r="2572" spans="1:16" ht="23.25" thickBot="1" x14ac:dyDescent="0.25">
      <c r="A2572" s="494"/>
      <c r="B2572" s="261" t="s">
        <v>8781</v>
      </c>
      <c r="C2572" s="260" t="s">
        <v>6281</v>
      </c>
      <c r="D2572" s="243">
        <v>43277</v>
      </c>
      <c r="E2572" s="242" t="s">
        <v>40</v>
      </c>
      <c r="F2572" s="241" t="s">
        <v>7165</v>
      </c>
      <c r="G2572" s="240"/>
      <c r="H2572" s="239"/>
      <c r="I2572" s="238"/>
      <c r="J2572" s="136" t="s">
        <v>5919</v>
      </c>
      <c r="K2572" s="259"/>
      <c r="L2572" s="137"/>
      <c r="M2572" s="258"/>
      <c r="O2572" s="114"/>
      <c r="P2572" s="103"/>
    </row>
    <row r="2573" spans="1:16" ht="22.5" x14ac:dyDescent="0.2">
      <c r="A2573" s="492">
        <v>512</v>
      </c>
      <c r="B2573" s="194" t="s">
        <v>23</v>
      </c>
      <c r="C2573" s="194" t="s">
        <v>24</v>
      </c>
      <c r="D2573" s="194" t="s">
        <v>25</v>
      </c>
      <c r="E2573" s="463" t="s">
        <v>26</v>
      </c>
      <c r="F2573" s="463"/>
      <c r="G2573" s="463" t="s">
        <v>18</v>
      </c>
      <c r="H2573" s="464"/>
      <c r="I2573" s="195"/>
      <c r="J2573" s="265"/>
      <c r="K2573" s="265"/>
      <c r="L2573" s="265"/>
      <c r="M2573" s="264"/>
      <c r="O2573" s="114"/>
      <c r="P2573" s="103"/>
    </row>
    <row r="2574" spans="1:16" ht="45" x14ac:dyDescent="0.2">
      <c r="A2574" s="493"/>
      <c r="B2574" s="124" t="s">
        <v>7164</v>
      </c>
      <c r="C2574" s="124" t="s">
        <v>7163</v>
      </c>
      <c r="D2574" s="257">
        <v>43270</v>
      </c>
      <c r="E2574" s="256"/>
      <c r="F2574" s="255" t="s">
        <v>6611</v>
      </c>
      <c r="G2574" s="427" t="s">
        <v>7162</v>
      </c>
      <c r="H2574" s="428"/>
      <c r="I2574" s="429"/>
      <c r="J2574" s="254" t="s">
        <v>109</v>
      </c>
      <c r="K2574" s="129"/>
      <c r="L2574" s="121" t="s">
        <v>9</v>
      </c>
      <c r="M2574" s="263">
        <v>161</v>
      </c>
      <c r="O2574" s="114"/>
      <c r="P2574" s="103"/>
    </row>
    <row r="2575" spans="1:16" ht="33.75" x14ac:dyDescent="0.2">
      <c r="A2575" s="493"/>
      <c r="B2575" s="250" t="s">
        <v>33</v>
      </c>
      <c r="C2575" s="250" t="s">
        <v>34</v>
      </c>
      <c r="D2575" s="250" t="s">
        <v>35</v>
      </c>
      <c r="E2575" s="495" t="s">
        <v>36</v>
      </c>
      <c r="F2575" s="495"/>
      <c r="G2575" s="496"/>
      <c r="H2575" s="497"/>
      <c r="I2575" s="498"/>
      <c r="J2575" s="131" t="s">
        <v>110</v>
      </c>
      <c r="K2575" s="121"/>
      <c r="L2575" s="132" t="s">
        <v>9</v>
      </c>
      <c r="M2575" s="235">
        <v>431.4</v>
      </c>
      <c r="O2575" s="114"/>
      <c r="P2575" s="103"/>
    </row>
    <row r="2576" spans="1:16" x14ac:dyDescent="0.2">
      <c r="A2576" s="493"/>
      <c r="B2576" s="250"/>
      <c r="C2576" s="250"/>
      <c r="D2576" s="250"/>
      <c r="E2576" s="250"/>
      <c r="F2576" s="250"/>
      <c r="G2576" s="249"/>
      <c r="H2576" s="248"/>
      <c r="I2576" s="247"/>
      <c r="J2576" s="246" t="s">
        <v>65</v>
      </c>
      <c r="K2576" s="132"/>
      <c r="L2576" s="132"/>
      <c r="M2576" s="262"/>
      <c r="O2576" s="114"/>
      <c r="P2576" s="103"/>
    </row>
    <row r="2577" spans="1:16" ht="23.25" thickBot="1" x14ac:dyDescent="0.25">
      <c r="A2577" s="494"/>
      <c r="B2577" s="261" t="s">
        <v>8705</v>
      </c>
      <c r="C2577" s="260" t="s">
        <v>7162</v>
      </c>
      <c r="D2577" s="243">
        <v>43271</v>
      </c>
      <c r="E2577" s="242" t="s">
        <v>40</v>
      </c>
      <c r="F2577" s="241" t="s">
        <v>7161</v>
      </c>
      <c r="G2577" s="240"/>
      <c r="H2577" s="239"/>
      <c r="I2577" s="238"/>
      <c r="J2577" s="136" t="s">
        <v>5919</v>
      </c>
      <c r="K2577" s="259"/>
      <c r="L2577" s="137"/>
      <c r="M2577" s="258"/>
      <c r="O2577" s="114"/>
      <c r="P2577" s="103"/>
    </row>
    <row r="2578" spans="1:16" ht="22.5" x14ac:dyDescent="0.2">
      <c r="A2578" s="492">
        <v>513</v>
      </c>
      <c r="B2578" s="194" t="s">
        <v>23</v>
      </c>
      <c r="C2578" s="194" t="s">
        <v>24</v>
      </c>
      <c r="D2578" s="194" t="s">
        <v>25</v>
      </c>
      <c r="E2578" s="463" t="s">
        <v>26</v>
      </c>
      <c r="F2578" s="463"/>
      <c r="G2578" s="463" t="s">
        <v>18</v>
      </c>
      <c r="H2578" s="464"/>
      <c r="I2578" s="195"/>
      <c r="J2578" s="265"/>
      <c r="K2578" s="265"/>
      <c r="L2578" s="265"/>
      <c r="M2578" s="264"/>
      <c r="O2578" s="114"/>
      <c r="P2578" s="103"/>
    </row>
    <row r="2579" spans="1:16" ht="45" x14ac:dyDescent="0.2">
      <c r="A2579" s="493"/>
      <c r="B2579" s="124" t="s">
        <v>7160</v>
      </c>
      <c r="C2579" s="124" t="s">
        <v>7159</v>
      </c>
      <c r="D2579" s="257">
        <v>43270</v>
      </c>
      <c r="E2579" s="256"/>
      <c r="F2579" s="255" t="s">
        <v>7158</v>
      </c>
      <c r="G2579" s="427" t="s">
        <v>5086</v>
      </c>
      <c r="H2579" s="428"/>
      <c r="I2579" s="429"/>
      <c r="J2579" s="254" t="s">
        <v>109</v>
      </c>
      <c r="K2579" s="129"/>
      <c r="L2579" s="121" t="s">
        <v>9</v>
      </c>
      <c r="M2579" s="263">
        <v>472</v>
      </c>
      <c r="O2579" s="114"/>
      <c r="P2579" s="103"/>
    </row>
    <row r="2580" spans="1:16" ht="33.75" x14ac:dyDescent="0.2">
      <c r="A2580" s="493"/>
      <c r="B2580" s="250" t="s">
        <v>33</v>
      </c>
      <c r="C2580" s="250" t="s">
        <v>34</v>
      </c>
      <c r="D2580" s="250" t="s">
        <v>35</v>
      </c>
      <c r="E2580" s="495" t="s">
        <v>36</v>
      </c>
      <c r="F2580" s="495"/>
      <c r="G2580" s="496"/>
      <c r="H2580" s="497"/>
      <c r="I2580" s="498"/>
      <c r="J2580" s="131" t="s">
        <v>110</v>
      </c>
      <c r="K2580" s="121"/>
      <c r="L2580" s="132" t="s">
        <v>9</v>
      </c>
      <c r="M2580" s="235">
        <v>565</v>
      </c>
      <c r="O2580" s="114"/>
      <c r="P2580" s="103"/>
    </row>
    <row r="2581" spans="1:16" x14ac:dyDescent="0.2">
      <c r="A2581" s="493"/>
      <c r="B2581" s="250"/>
      <c r="C2581" s="250"/>
      <c r="D2581" s="250"/>
      <c r="E2581" s="250"/>
      <c r="F2581" s="250"/>
      <c r="G2581" s="249"/>
      <c r="H2581" s="248"/>
      <c r="I2581" s="247"/>
      <c r="J2581" s="246" t="s">
        <v>65</v>
      </c>
      <c r="K2581" s="132"/>
      <c r="L2581" s="132"/>
      <c r="M2581" s="262"/>
      <c r="O2581" s="114"/>
      <c r="P2581" s="103"/>
    </row>
    <row r="2582" spans="1:16" ht="23.25" thickBot="1" x14ac:dyDescent="0.25">
      <c r="A2582" s="494"/>
      <c r="B2582" s="261" t="s">
        <v>1827</v>
      </c>
      <c r="C2582" s="260" t="s">
        <v>5086</v>
      </c>
      <c r="D2582" s="243">
        <v>43272</v>
      </c>
      <c r="E2582" s="242" t="s">
        <v>40</v>
      </c>
      <c r="F2582" s="241" t="s">
        <v>7155</v>
      </c>
      <c r="G2582" s="240"/>
      <c r="H2582" s="239"/>
      <c r="I2582" s="238"/>
      <c r="J2582" s="136" t="s">
        <v>5919</v>
      </c>
      <c r="K2582" s="259"/>
      <c r="L2582" s="137"/>
      <c r="M2582" s="258"/>
      <c r="O2582" s="114"/>
      <c r="P2582" s="103"/>
    </row>
    <row r="2583" spans="1:16" ht="22.5" x14ac:dyDescent="0.2">
      <c r="A2583" s="492">
        <v>514</v>
      </c>
      <c r="B2583" s="194" t="s">
        <v>23</v>
      </c>
      <c r="C2583" s="194" t="s">
        <v>24</v>
      </c>
      <c r="D2583" s="194" t="s">
        <v>25</v>
      </c>
      <c r="E2583" s="463" t="s">
        <v>26</v>
      </c>
      <c r="F2583" s="463"/>
      <c r="G2583" s="463" t="s">
        <v>18</v>
      </c>
      <c r="H2583" s="464"/>
      <c r="I2583" s="195"/>
      <c r="J2583" s="265"/>
      <c r="K2583" s="265"/>
      <c r="L2583" s="265"/>
      <c r="M2583" s="264"/>
      <c r="O2583" s="114"/>
      <c r="P2583" s="103"/>
    </row>
    <row r="2584" spans="1:16" ht="33.75" x14ac:dyDescent="0.2">
      <c r="A2584" s="493"/>
      <c r="B2584" s="124" t="s">
        <v>7157</v>
      </c>
      <c r="C2584" s="124" t="s">
        <v>7156</v>
      </c>
      <c r="D2584" s="257">
        <v>43270</v>
      </c>
      <c r="E2584" s="256"/>
      <c r="F2584" s="255" t="s">
        <v>6009</v>
      </c>
      <c r="G2584" s="427" t="s">
        <v>5871</v>
      </c>
      <c r="H2584" s="428"/>
      <c r="I2584" s="429"/>
      <c r="J2584" s="254" t="s">
        <v>109</v>
      </c>
      <c r="K2584" s="129"/>
      <c r="L2584" s="121"/>
      <c r="M2584" s="263"/>
      <c r="O2584" s="114"/>
      <c r="P2584" s="103"/>
    </row>
    <row r="2585" spans="1:16" ht="33.75" x14ac:dyDescent="0.2">
      <c r="A2585" s="493"/>
      <c r="B2585" s="250" t="s">
        <v>33</v>
      </c>
      <c r="C2585" s="250" t="s">
        <v>34</v>
      </c>
      <c r="D2585" s="250" t="s">
        <v>35</v>
      </c>
      <c r="E2585" s="495" t="s">
        <v>36</v>
      </c>
      <c r="F2585" s="495"/>
      <c r="G2585" s="496"/>
      <c r="H2585" s="497"/>
      <c r="I2585" s="498"/>
      <c r="J2585" s="131" t="s">
        <v>110</v>
      </c>
      <c r="K2585" s="121"/>
      <c r="L2585" s="132"/>
      <c r="M2585" s="235"/>
      <c r="O2585" s="114"/>
      <c r="P2585" s="103"/>
    </row>
    <row r="2586" spans="1:16" x14ac:dyDescent="0.2">
      <c r="A2586" s="493"/>
      <c r="B2586" s="250"/>
      <c r="C2586" s="250"/>
      <c r="D2586" s="250"/>
      <c r="E2586" s="250"/>
      <c r="F2586" s="250"/>
      <c r="G2586" s="249"/>
      <c r="H2586" s="248"/>
      <c r="I2586" s="247"/>
      <c r="J2586" s="246" t="s">
        <v>65</v>
      </c>
      <c r="K2586" s="132"/>
      <c r="L2586" s="132" t="s">
        <v>9</v>
      </c>
      <c r="M2586" s="262">
        <v>185</v>
      </c>
      <c r="O2586" s="114"/>
      <c r="P2586" s="103"/>
    </row>
    <row r="2587" spans="1:16" ht="23.25" thickBot="1" x14ac:dyDescent="0.25">
      <c r="A2587" s="494"/>
      <c r="B2587" s="261" t="s">
        <v>1079</v>
      </c>
      <c r="C2587" s="260" t="s">
        <v>5871</v>
      </c>
      <c r="D2587" s="243">
        <v>43272</v>
      </c>
      <c r="E2587" s="242" t="s">
        <v>40</v>
      </c>
      <c r="F2587" s="241" t="s">
        <v>7155</v>
      </c>
      <c r="G2587" s="240"/>
      <c r="H2587" s="239"/>
      <c r="I2587" s="238"/>
      <c r="J2587" s="136" t="s">
        <v>5919</v>
      </c>
      <c r="K2587" s="259"/>
      <c r="L2587" s="137" t="s">
        <v>9</v>
      </c>
      <c r="M2587" s="258">
        <v>100</v>
      </c>
      <c r="O2587" s="114"/>
      <c r="P2587" s="103"/>
    </row>
    <row r="2588" spans="1:16" ht="22.5" x14ac:dyDescent="0.2">
      <c r="A2588" s="492">
        <v>515</v>
      </c>
      <c r="B2588" s="194" t="s">
        <v>23</v>
      </c>
      <c r="C2588" s="194" t="s">
        <v>24</v>
      </c>
      <c r="D2588" s="194" t="s">
        <v>25</v>
      </c>
      <c r="E2588" s="463" t="s">
        <v>26</v>
      </c>
      <c r="F2588" s="463"/>
      <c r="G2588" s="463" t="s">
        <v>18</v>
      </c>
      <c r="H2588" s="464"/>
      <c r="I2588" s="195"/>
      <c r="J2588" s="265"/>
      <c r="K2588" s="265"/>
      <c r="L2588" s="265"/>
      <c r="M2588" s="264"/>
      <c r="O2588" s="114"/>
      <c r="P2588" s="103"/>
    </row>
    <row r="2589" spans="1:16" ht="168.75" x14ac:dyDescent="0.2">
      <c r="A2589" s="493"/>
      <c r="B2589" s="124" t="s">
        <v>7154</v>
      </c>
      <c r="C2589" s="124" t="s">
        <v>7153</v>
      </c>
      <c r="D2589" s="257">
        <v>43271</v>
      </c>
      <c r="E2589" s="256"/>
      <c r="F2589" s="255" t="s">
        <v>7152</v>
      </c>
      <c r="G2589" s="427" t="s">
        <v>7151</v>
      </c>
      <c r="H2589" s="428"/>
      <c r="I2589" s="429"/>
      <c r="J2589" s="254" t="s">
        <v>109</v>
      </c>
      <c r="K2589" s="129"/>
      <c r="L2589" s="121" t="s">
        <v>9</v>
      </c>
      <c r="M2589" s="263">
        <v>438</v>
      </c>
      <c r="O2589" s="114"/>
      <c r="P2589" s="103"/>
    </row>
    <row r="2590" spans="1:16" ht="33.75" x14ac:dyDescent="0.2">
      <c r="A2590" s="493"/>
      <c r="B2590" s="250" t="s">
        <v>33</v>
      </c>
      <c r="C2590" s="250" t="s">
        <v>34</v>
      </c>
      <c r="D2590" s="250" t="s">
        <v>35</v>
      </c>
      <c r="E2590" s="495" t="s">
        <v>36</v>
      </c>
      <c r="F2590" s="495"/>
      <c r="G2590" s="496"/>
      <c r="H2590" s="497"/>
      <c r="I2590" s="498"/>
      <c r="J2590" s="131" t="s">
        <v>110</v>
      </c>
      <c r="K2590" s="121"/>
      <c r="L2590" s="132"/>
      <c r="M2590" s="235"/>
      <c r="O2590" s="114"/>
      <c r="P2590" s="103"/>
    </row>
    <row r="2591" spans="1:16" x14ac:dyDescent="0.2">
      <c r="A2591" s="493"/>
      <c r="B2591" s="250"/>
      <c r="C2591" s="250"/>
      <c r="D2591" s="250"/>
      <c r="E2591" s="250"/>
      <c r="F2591" s="250"/>
      <c r="G2591" s="249"/>
      <c r="H2591" s="248"/>
      <c r="I2591" s="247"/>
      <c r="J2591" s="246" t="s">
        <v>65</v>
      </c>
      <c r="K2591" s="132"/>
      <c r="L2591" s="132"/>
      <c r="M2591" s="262"/>
      <c r="O2591" s="114"/>
      <c r="P2591" s="103"/>
    </row>
    <row r="2592" spans="1:16" ht="23.25" thickBot="1" x14ac:dyDescent="0.25">
      <c r="A2592" s="494"/>
      <c r="B2592" s="261" t="s">
        <v>1129</v>
      </c>
      <c r="C2592" s="260" t="s">
        <v>7151</v>
      </c>
      <c r="D2592" s="243">
        <v>43275</v>
      </c>
      <c r="E2592" s="242" t="s">
        <v>40</v>
      </c>
      <c r="F2592" s="241" t="s">
        <v>7150</v>
      </c>
      <c r="G2592" s="240"/>
      <c r="H2592" s="239"/>
      <c r="I2592" s="238"/>
      <c r="J2592" s="136" t="s">
        <v>5919</v>
      </c>
      <c r="K2592" s="259"/>
      <c r="L2592" s="137"/>
      <c r="M2592" s="258"/>
      <c r="O2592" s="114"/>
      <c r="P2592" s="103"/>
    </row>
    <row r="2593" spans="1:16" ht="22.5" x14ac:dyDescent="0.2">
      <c r="A2593" s="492">
        <v>516</v>
      </c>
      <c r="B2593" s="194" t="s">
        <v>23</v>
      </c>
      <c r="C2593" s="194" t="s">
        <v>24</v>
      </c>
      <c r="D2593" s="194" t="s">
        <v>25</v>
      </c>
      <c r="E2593" s="463" t="s">
        <v>26</v>
      </c>
      <c r="F2593" s="463"/>
      <c r="G2593" s="463" t="s">
        <v>18</v>
      </c>
      <c r="H2593" s="464"/>
      <c r="I2593" s="195"/>
      <c r="J2593" s="265"/>
      <c r="K2593" s="265"/>
      <c r="L2593" s="265"/>
      <c r="M2593" s="264"/>
      <c r="O2593" s="114"/>
      <c r="P2593" s="103"/>
    </row>
    <row r="2594" spans="1:16" ht="146.25" x14ac:dyDescent="0.2">
      <c r="A2594" s="493"/>
      <c r="B2594" s="124" t="s">
        <v>7149</v>
      </c>
      <c r="C2594" s="124" t="s">
        <v>7148</v>
      </c>
      <c r="D2594" s="257">
        <v>43271</v>
      </c>
      <c r="E2594" s="256"/>
      <c r="F2594" s="255" t="s">
        <v>6202</v>
      </c>
      <c r="G2594" s="427" t="s">
        <v>7145</v>
      </c>
      <c r="H2594" s="428"/>
      <c r="I2594" s="429"/>
      <c r="J2594" s="254" t="s">
        <v>109</v>
      </c>
      <c r="K2594" s="129"/>
      <c r="L2594" s="121" t="s">
        <v>9</v>
      </c>
      <c r="M2594" s="263">
        <v>242</v>
      </c>
      <c r="O2594" s="114"/>
      <c r="P2594" s="103"/>
    </row>
    <row r="2595" spans="1:16" ht="33.75" x14ac:dyDescent="0.2">
      <c r="A2595" s="493"/>
      <c r="B2595" s="250" t="s">
        <v>33</v>
      </c>
      <c r="C2595" s="250" t="s">
        <v>34</v>
      </c>
      <c r="D2595" s="250" t="s">
        <v>35</v>
      </c>
      <c r="E2595" s="495" t="s">
        <v>36</v>
      </c>
      <c r="F2595" s="495"/>
      <c r="G2595" s="496"/>
      <c r="H2595" s="497"/>
      <c r="I2595" s="498"/>
      <c r="J2595" s="131" t="s">
        <v>110</v>
      </c>
      <c r="K2595" s="121"/>
      <c r="L2595" s="132" t="s">
        <v>9</v>
      </c>
      <c r="M2595" s="235">
        <v>417.4</v>
      </c>
      <c r="O2595" s="114"/>
      <c r="P2595" s="103"/>
    </row>
    <row r="2596" spans="1:16" x14ac:dyDescent="0.2">
      <c r="A2596" s="493"/>
      <c r="B2596" s="250"/>
      <c r="C2596" s="250"/>
      <c r="D2596" s="250"/>
      <c r="E2596" s="250"/>
      <c r="F2596" s="250"/>
      <c r="G2596" s="249"/>
      <c r="H2596" s="248"/>
      <c r="I2596" s="247"/>
      <c r="J2596" s="246" t="s">
        <v>65</v>
      </c>
      <c r="K2596" s="132"/>
      <c r="L2596" s="132"/>
      <c r="M2596" s="262"/>
      <c r="O2596" s="114"/>
      <c r="P2596" s="103"/>
    </row>
    <row r="2597" spans="1:16" ht="23.25" thickBot="1" x14ac:dyDescent="0.25">
      <c r="A2597" s="494"/>
      <c r="B2597" s="261" t="s">
        <v>8782</v>
      </c>
      <c r="C2597" s="260" t="s">
        <v>7145</v>
      </c>
      <c r="D2597" s="243">
        <v>43273</v>
      </c>
      <c r="E2597" s="242" t="s">
        <v>40</v>
      </c>
      <c r="F2597" s="241" t="s">
        <v>7131</v>
      </c>
      <c r="G2597" s="240"/>
      <c r="H2597" s="239"/>
      <c r="I2597" s="238"/>
      <c r="J2597" s="136" t="s">
        <v>5919</v>
      </c>
      <c r="K2597" s="259"/>
      <c r="L2597" s="137" t="s">
        <v>9</v>
      </c>
      <c r="M2597" s="258">
        <v>29.04</v>
      </c>
      <c r="O2597" s="114"/>
      <c r="P2597" s="103"/>
    </row>
    <row r="2598" spans="1:16" ht="22.5" x14ac:dyDescent="0.2">
      <c r="A2598" s="492">
        <v>517</v>
      </c>
      <c r="B2598" s="194" t="s">
        <v>23</v>
      </c>
      <c r="C2598" s="194" t="s">
        <v>24</v>
      </c>
      <c r="D2598" s="194" t="s">
        <v>25</v>
      </c>
      <c r="E2598" s="463" t="s">
        <v>26</v>
      </c>
      <c r="F2598" s="463"/>
      <c r="G2598" s="463" t="s">
        <v>18</v>
      </c>
      <c r="H2598" s="464"/>
      <c r="I2598" s="195"/>
      <c r="J2598" s="265"/>
      <c r="K2598" s="265"/>
      <c r="L2598" s="265"/>
      <c r="M2598" s="264"/>
      <c r="O2598" s="114"/>
      <c r="P2598" s="103"/>
    </row>
    <row r="2599" spans="1:16" ht="225" x14ac:dyDescent="0.2">
      <c r="A2599" s="493"/>
      <c r="B2599" s="124" t="s">
        <v>7147</v>
      </c>
      <c r="C2599" s="124" t="s">
        <v>7146</v>
      </c>
      <c r="D2599" s="257">
        <v>43271</v>
      </c>
      <c r="E2599" s="256"/>
      <c r="F2599" s="255" t="s">
        <v>6202</v>
      </c>
      <c r="G2599" s="427" t="s">
        <v>7145</v>
      </c>
      <c r="H2599" s="428"/>
      <c r="I2599" s="429"/>
      <c r="J2599" s="254" t="s">
        <v>109</v>
      </c>
      <c r="K2599" s="129"/>
      <c r="L2599" s="121" t="s">
        <v>9</v>
      </c>
      <c r="M2599" s="263">
        <v>242</v>
      </c>
      <c r="O2599" s="114"/>
      <c r="P2599" s="103"/>
    </row>
    <row r="2600" spans="1:16" ht="33.75" x14ac:dyDescent="0.2">
      <c r="A2600" s="493"/>
      <c r="B2600" s="250" t="s">
        <v>33</v>
      </c>
      <c r="C2600" s="250" t="s">
        <v>34</v>
      </c>
      <c r="D2600" s="250" t="s">
        <v>35</v>
      </c>
      <c r="E2600" s="495" t="s">
        <v>36</v>
      </c>
      <c r="F2600" s="495"/>
      <c r="G2600" s="496"/>
      <c r="H2600" s="497"/>
      <c r="I2600" s="498"/>
      <c r="J2600" s="131" t="s">
        <v>110</v>
      </c>
      <c r="K2600" s="121"/>
      <c r="L2600" s="132"/>
      <c r="M2600" s="235"/>
      <c r="O2600" s="114"/>
      <c r="P2600" s="103"/>
    </row>
    <row r="2601" spans="1:16" x14ac:dyDescent="0.2">
      <c r="A2601" s="493"/>
      <c r="B2601" s="250"/>
      <c r="C2601" s="250"/>
      <c r="D2601" s="250"/>
      <c r="E2601" s="250"/>
      <c r="F2601" s="250"/>
      <c r="G2601" s="249"/>
      <c r="H2601" s="248"/>
      <c r="I2601" s="247"/>
      <c r="J2601" s="246" t="s">
        <v>65</v>
      </c>
      <c r="K2601" s="132"/>
      <c r="L2601" s="132"/>
      <c r="M2601" s="262"/>
      <c r="O2601" s="114"/>
      <c r="P2601" s="103"/>
    </row>
    <row r="2602" spans="1:16" ht="23.25" thickBot="1" x14ac:dyDescent="0.25">
      <c r="A2602" s="494"/>
      <c r="B2602" s="261" t="s">
        <v>8783</v>
      </c>
      <c r="C2602" s="260" t="s">
        <v>7145</v>
      </c>
      <c r="D2602" s="243">
        <v>43273</v>
      </c>
      <c r="E2602" s="242" t="s">
        <v>40</v>
      </c>
      <c r="F2602" s="241" t="s">
        <v>7131</v>
      </c>
      <c r="G2602" s="240"/>
      <c r="H2602" s="239"/>
      <c r="I2602" s="238"/>
      <c r="J2602" s="136" t="s">
        <v>5919</v>
      </c>
      <c r="K2602" s="259"/>
      <c r="L2602" s="137" t="s">
        <v>9</v>
      </c>
      <c r="M2602" s="258">
        <v>25</v>
      </c>
      <c r="O2602" s="114"/>
      <c r="P2602" s="103"/>
    </row>
    <row r="2603" spans="1:16" ht="22.5" x14ac:dyDescent="0.2">
      <c r="A2603" s="492">
        <v>518</v>
      </c>
      <c r="B2603" s="194" t="s">
        <v>23</v>
      </c>
      <c r="C2603" s="194" t="s">
        <v>24</v>
      </c>
      <c r="D2603" s="194" t="s">
        <v>25</v>
      </c>
      <c r="E2603" s="463" t="s">
        <v>26</v>
      </c>
      <c r="F2603" s="463"/>
      <c r="G2603" s="463" t="s">
        <v>18</v>
      </c>
      <c r="H2603" s="464"/>
      <c r="I2603" s="195"/>
      <c r="J2603" s="265"/>
      <c r="K2603" s="265"/>
      <c r="L2603" s="265"/>
      <c r="M2603" s="264"/>
      <c r="O2603" s="114"/>
      <c r="P2603" s="103"/>
    </row>
    <row r="2604" spans="1:16" ht="33.75" x14ac:dyDescent="0.2">
      <c r="A2604" s="493"/>
      <c r="B2604" s="124" t="s">
        <v>7144</v>
      </c>
      <c r="C2604" s="124" t="s">
        <v>7143</v>
      </c>
      <c r="D2604" s="257">
        <v>43271</v>
      </c>
      <c r="E2604" s="256"/>
      <c r="F2604" s="255" t="s">
        <v>6856</v>
      </c>
      <c r="G2604" s="427" t="s">
        <v>6855</v>
      </c>
      <c r="H2604" s="428"/>
      <c r="I2604" s="429"/>
      <c r="J2604" s="254" t="s">
        <v>109</v>
      </c>
      <c r="K2604" s="129"/>
      <c r="L2604" s="121" t="s">
        <v>9</v>
      </c>
      <c r="M2604" s="263">
        <v>315</v>
      </c>
      <c r="O2604" s="114"/>
      <c r="P2604" s="103"/>
    </row>
    <row r="2605" spans="1:16" ht="33.75" x14ac:dyDescent="0.2">
      <c r="A2605" s="493"/>
      <c r="B2605" s="250" t="s">
        <v>33</v>
      </c>
      <c r="C2605" s="250" t="s">
        <v>34</v>
      </c>
      <c r="D2605" s="250" t="s">
        <v>35</v>
      </c>
      <c r="E2605" s="495" t="s">
        <v>36</v>
      </c>
      <c r="F2605" s="495"/>
      <c r="G2605" s="496"/>
      <c r="H2605" s="497"/>
      <c r="I2605" s="498"/>
      <c r="J2605" s="131" t="s">
        <v>110</v>
      </c>
      <c r="K2605" s="121"/>
      <c r="L2605" s="132"/>
      <c r="M2605" s="235"/>
      <c r="O2605" s="114"/>
      <c r="P2605" s="103"/>
    </row>
    <row r="2606" spans="1:16" x14ac:dyDescent="0.2">
      <c r="A2606" s="493"/>
      <c r="B2606" s="250"/>
      <c r="C2606" s="250"/>
      <c r="D2606" s="250"/>
      <c r="E2606" s="250"/>
      <c r="F2606" s="250"/>
      <c r="G2606" s="249"/>
      <c r="H2606" s="248"/>
      <c r="I2606" s="247"/>
      <c r="J2606" s="246" t="s">
        <v>65</v>
      </c>
      <c r="K2606" s="132"/>
      <c r="L2606" s="132" t="s">
        <v>9</v>
      </c>
      <c r="M2606" s="262">
        <v>59</v>
      </c>
      <c r="O2606" s="114"/>
      <c r="P2606" s="103"/>
    </row>
    <row r="2607" spans="1:16" ht="34.5" thickBot="1" x14ac:dyDescent="0.25">
      <c r="A2607" s="494"/>
      <c r="B2607" s="261" t="s">
        <v>8623</v>
      </c>
      <c r="C2607" s="260" t="s">
        <v>6855</v>
      </c>
      <c r="D2607" s="243">
        <v>43274</v>
      </c>
      <c r="E2607" s="242" t="s">
        <v>40</v>
      </c>
      <c r="F2607" s="241" t="s">
        <v>7142</v>
      </c>
      <c r="G2607" s="240"/>
      <c r="H2607" s="239"/>
      <c r="I2607" s="238"/>
      <c r="J2607" s="136" t="s">
        <v>5919</v>
      </c>
      <c r="K2607" s="259"/>
      <c r="L2607" s="137"/>
      <c r="M2607" s="258"/>
      <c r="O2607" s="114"/>
      <c r="P2607" s="103"/>
    </row>
    <row r="2608" spans="1:16" ht="22.5" x14ac:dyDescent="0.2">
      <c r="A2608" s="492">
        <v>519</v>
      </c>
      <c r="B2608" s="194" t="s">
        <v>23</v>
      </c>
      <c r="C2608" s="194" t="s">
        <v>24</v>
      </c>
      <c r="D2608" s="194" t="s">
        <v>25</v>
      </c>
      <c r="E2608" s="463" t="s">
        <v>26</v>
      </c>
      <c r="F2608" s="463"/>
      <c r="G2608" s="463" t="s">
        <v>18</v>
      </c>
      <c r="H2608" s="464"/>
      <c r="I2608" s="195"/>
      <c r="J2608" s="265"/>
      <c r="K2608" s="265"/>
      <c r="L2608" s="265"/>
      <c r="M2608" s="264"/>
      <c r="O2608" s="114"/>
      <c r="P2608" s="103"/>
    </row>
    <row r="2609" spans="1:16" ht="56.25" x14ac:dyDescent="0.2">
      <c r="A2609" s="493"/>
      <c r="B2609" s="124" t="s">
        <v>6802</v>
      </c>
      <c r="C2609" s="124" t="s">
        <v>7141</v>
      </c>
      <c r="D2609" s="257">
        <v>43271</v>
      </c>
      <c r="E2609" s="256"/>
      <c r="F2609" s="255" t="s">
        <v>5950</v>
      </c>
      <c r="G2609" s="427" t="s">
        <v>7140</v>
      </c>
      <c r="H2609" s="428"/>
      <c r="I2609" s="429"/>
      <c r="J2609" s="254" t="s">
        <v>109</v>
      </c>
      <c r="K2609" s="129"/>
      <c r="L2609" s="121" t="s">
        <v>9</v>
      </c>
      <c r="M2609" s="263">
        <v>724</v>
      </c>
      <c r="O2609" s="114"/>
      <c r="P2609" s="103"/>
    </row>
    <row r="2610" spans="1:16" ht="33.75" x14ac:dyDescent="0.2">
      <c r="A2610" s="493"/>
      <c r="B2610" s="250" t="s">
        <v>33</v>
      </c>
      <c r="C2610" s="250" t="s">
        <v>34</v>
      </c>
      <c r="D2610" s="250" t="s">
        <v>35</v>
      </c>
      <c r="E2610" s="495" t="s">
        <v>36</v>
      </c>
      <c r="F2610" s="495"/>
      <c r="G2610" s="496"/>
      <c r="H2610" s="497"/>
      <c r="I2610" s="498"/>
      <c r="J2610" s="131" t="s">
        <v>110</v>
      </c>
      <c r="K2610" s="121"/>
      <c r="L2610" s="132" t="s">
        <v>9</v>
      </c>
      <c r="M2610" s="235">
        <v>1807.11</v>
      </c>
      <c r="O2610" s="114"/>
      <c r="P2610" s="103"/>
    </row>
    <row r="2611" spans="1:16" x14ac:dyDescent="0.2">
      <c r="A2611" s="493"/>
      <c r="B2611" s="250"/>
      <c r="C2611" s="250"/>
      <c r="D2611" s="250"/>
      <c r="E2611" s="250"/>
      <c r="F2611" s="250"/>
      <c r="G2611" s="249"/>
      <c r="H2611" s="248"/>
      <c r="I2611" s="247"/>
      <c r="J2611" s="246" t="s">
        <v>65</v>
      </c>
      <c r="K2611" s="132"/>
      <c r="L2611" s="132"/>
      <c r="M2611" s="262"/>
      <c r="O2611" s="114"/>
      <c r="P2611" s="103"/>
    </row>
    <row r="2612" spans="1:16" ht="23.25" thickBot="1" x14ac:dyDescent="0.25">
      <c r="A2612" s="494"/>
      <c r="B2612" s="261" t="s">
        <v>66</v>
      </c>
      <c r="C2612" s="260" t="s">
        <v>7140</v>
      </c>
      <c r="D2612" s="243">
        <v>43276</v>
      </c>
      <c r="E2612" s="242" t="s">
        <v>40</v>
      </c>
      <c r="F2612" s="241" t="s">
        <v>7139</v>
      </c>
      <c r="G2612" s="240"/>
      <c r="H2612" s="239"/>
      <c r="I2612" s="238"/>
      <c r="J2612" s="136" t="s">
        <v>5919</v>
      </c>
      <c r="K2612" s="259"/>
      <c r="L2612" s="137" t="s">
        <v>9</v>
      </c>
      <c r="M2612" s="258">
        <v>215</v>
      </c>
      <c r="O2612" s="114"/>
      <c r="P2612" s="103"/>
    </row>
    <row r="2613" spans="1:16" ht="22.5" x14ac:dyDescent="0.2">
      <c r="A2613" s="492">
        <v>520</v>
      </c>
      <c r="B2613" s="194" t="s">
        <v>23</v>
      </c>
      <c r="C2613" s="194" t="s">
        <v>24</v>
      </c>
      <c r="D2613" s="194" t="s">
        <v>25</v>
      </c>
      <c r="E2613" s="463" t="s">
        <v>26</v>
      </c>
      <c r="F2613" s="463"/>
      <c r="G2613" s="463" t="s">
        <v>18</v>
      </c>
      <c r="H2613" s="464"/>
      <c r="I2613" s="195"/>
      <c r="J2613" s="265"/>
      <c r="K2613" s="265"/>
      <c r="L2613" s="265"/>
      <c r="M2613" s="264"/>
      <c r="O2613" s="114"/>
      <c r="P2613" s="103"/>
    </row>
    <row r="2614" spans="1:16" ht="78.75" x14ac:dyDescent="0.2">
      <c r="A2614" s="493"/>
      <c r="B2614" s="124" t="s">
        <v>7138</v>
      </c>
      <c r="C2614" s="124" t="s">
        <v>7137</v>
      </c>
      <c r="D2614" s="257">
        <v>43271</v>
      </c>
      <c r="E2614" s="256"/>
      <c r="F2614" s="255" t="s">
        <v>7136</v>
      </c>
      <c r="G2614" s="427" t="s">
        <v>6568</v>
      </c>
      <c r="H2614" s="428"/>
      <c r="I2614" s="429"/>
      <c r="J2614" s="254" t="s">
        <v>109</v>
      </c>
      <c r="K2614" s="129"/>
      <c r="L2614" s="121" t="s">
        <v>9</v>
      </c>
      <c r="M2614" s="263">
        <v>93</v>
      </c>
      <c r="O2614" s="114"/>
      <c r="P2614" s="103"/>
    </row>
    <row r="2615" spans="1:16" ht="33.75" x14ac:dyDescent="0.2">
      <c r="A2615" s="493"/>
      <c r="B2615" s="250" t="s">
        <v>33</v>
      </c>
      <c r="C2615" s="250" t="s">
        <v>34</v>
      </c>
      <c r="D2615" s="250" t="s">
        <v>35</v>
      </c>
      <c r="E2615" s="495" t="s">
        <v>36</v>
      </c>
      <c r="F2615" s="495"/>
      <c r="G2615" s="496"/>
      <c r="H2615" s="497"/>
      <c r="I2615" s="498"/>
      <c r="J2615" s="131" t="s">
        <v>110</v>
      </c>
      <c r="K2615" s="121"/>
      <c r="L2615" s="132"/>
      <c r="M2615" s="235"/>
      <c r="O2615" s="114"/>
      <c r="P2615" s="103"/>
    </row>
    <row r="2616" spans="1:16" x14ac:dyDescent="0.2">
      <c r="A2616" s="493"/>
      <c r="B2616" s="250"/>
      <c r="C2616" s="250"/>
      <c r="D2616" s="250"/>
      <c r="E2616" s="250"/>
      <c r="F2616" s="250"/>
      <c r="G2616" s="249"/>
      <c r="H2616" s="248"/>
      <c r="I2616" s="247"/>
      <c r="J2616" s="246" t="s">
        <v>65</v>
      </c>
      <c r="K2616" s="132"/>
      <c r="L2616" s="132" t="s">
        <v>9</v>
      </c>
      <c r="M2616" s="262">
        <v>76.5</v>
      </c>
      <c r="O2616" s="114"/>
      <c r="P2616" s="103"/>
    </row>
    <row r="2617" spans="1:16" ht="23.25" thickBot="1" x14ac:dyDescent="0.25">
      <c r="A2617" s="494"/>
      <c r="B2617" s="261" t="s">
        <v>8628</v>
      </c>
      <c r="C2617" s="260" t="s">
        <v>6568</v>
      </c>
      <c r="D2617" s="243">
        <v>43272</v>
      </c>
      <c r="E2617" s="242" t="s">
        <v>40</v>
      </c>
      <c r="F2617" s="241" t="s">
        <v>7135</v>
      </c>
      <c r="G2617" s="240"/>
      <c r="H2617" s="239"/>
      <c r="I2617" s="238"/>
      <c r="J2617" s="136" t="s">
        <v>5919</v>
      </c>
      <c r="K2617" s="259"/>
      <c r="L2617" s="137" t="s">
        <v>9</v>
      </c>
      <c r="M2617" s="258">
        <v>152.6</v>
      </c>
      <c r="O2617" s="114"/>
      <c r="P2617" s="103"/>
    </row>
    <row r="2618" spans="1:16" ht="22.5" x14ac:dyDescent="0.2">
      <c r="A2618" s="492">
        <v>521</v>
      </c>
      <c r="B2618" s="194" t="s">
        <v>23</v>
      </c>
      <c r="C2618" s="194" t="s">
        <v>24</v>
      </c>
      <c r="D2618" s="194" t="s">
        <v>25</v>
      </c>
      <c r="E2618" s="463" t="s">
        <v>26</v>
      </c>
      <c r="F2618" s="463"/>
      <c r="G2618" s="463" t="s">
        <v>18</v>
      </c>
      <c r="H2618" s="464"/>
      <c r="I2618" s="195"/>
      <c r="J2618" s="265"/>
      <c r="K2618" s="265"/>
      <c r="L2618" s="265"/>
      <c r="M2618" s="264"/>
      <c r="O2618" s="114"/>
      <c r="P2618" s="103"/>
    </row>
    <row r="2619" spans="1:16" ht="78.75" x14ac:dyDescent="0.2">
      <c r="A2619" s="493"/>
      <c r="B2619" s="124" t="s">
        <v>6635</v>
      </c>
      <c r="C2619" s="124" t="s">
        <v>7134</v>
      </c>
      <c r="D2619" s="257">
        <v>43271</v>
      </c>
      <c r="E2619" s="256"/>
      <c r="F2619" s="255" t="s">
        <v>6633</v>
      </c>
      <c r="G2619" s="427" t="s">
        <v>6632</v>
      </c>
      <c r="H2619" s="428"/>
      <c r="I2619" s="429"/>
      <c r="J2619" s="254" t="s">
        <v>109</v>
      </c>
      <c r="K2619" s="129"/>
      <c r="L2619" s="121"/>
      <c r="M2619" s="263"/>
      <c r="O2619" s="114"/>
      <c r="P2619" s="103"/>
    </row>
    <row r="2620" spans="1:16" ht="33.75" x14ac:dyDescent="0.2">
      <c r="A2620" s="493"/>
      <c r="B2620" s="250" t="s">
        <v>33</v>
      </c>
      <c r="C2620" s="250" t="s">
        <v>34</v>
      </c>
      <c r="D2620" s="250" t="s">
        <v>35</v>
      </c>
      <c r="E2620" s="495" t="s">
        <v>36</v>
      </c>
      <c r="F2620" s="495"/>
      <c r="G2620" s="496"/>
      <c r="H2620" s="497"/>
      <c r="I2620" s="498"/>
      <c r="J2620" s="131" t="s">
        <v>110</v>
      </c>
      <c r="K2620" s="121"/>
      <c r="L2620" s="132"/>
      <c r="M2620" s="235"/>
      <c r="O2620" s="114"/>
      <c r="P2620" s="103"/>
    </row>
    <row r="2621" spans="1:16" x14ac:dyDescent="0.2">
      <c r="A2621" s="493"/>
      <c r="B2621" s="250"/>
      <c r="C2621" s="250"/>
      <c r="D2621" s="250"/>
      <c r="E2621" s="250"/>
      <c r="F2621" s="250"/>
      <c r="G2621" s="249"/>
      <c r="H2621" s="248"/>
      <c r="I2621" s="247"/>
      <c r="J2621" s="246" t="s">
        <v>65</v>
      </c>
      <c r="K2621" s="132"/>
      <c r="L2621" s="132"/>
      <c r="M2621" s="262"/>
      <c r="O2621" s="114"/>
      <c r="P2621" s="103"/>
    </row>
    <row r="2622" spans="1:16" ht="23.25" thickBot="1" x14ac:dyDescent="0.25">
      <c r="A2622" s="494"/>
      <c r="B2622" s="261" t="s">
        <v>8638</v>
      </c>
      <c r="C2622" s="260" t="s">
        <v>6632</v>
      </c>
      <c r="D2622" s="243">
        <v>43271</v>
      </c>
      <c r="E2622" s="242" t="s">
        <v>40</v>
      </c>
      <c r="F2622" s="241" t="s">
        <v>7133</v>
      </c>
      <c r="G2622" s="240"/>
      <c r="H2622" s="239"/>
      <c r="I2622" s="238"/>
      <c r="J2622" s="136" t="s">
        <v>5919</v>
      </c>
      <c r="K2622" s="259"/>
      <c r="L2622" s="137" t="s">
        <v>9</v>
      </c>
      <c r="M2622" s="258">
        <v>150</v>
      </c>
      <c r="O2622" s="114"/>
      <c r="P2622" s="103"/>
    </row>
    <row r="2623" spans="1:16" ht="22.5" x14ac:dyDescent="0.2">
      <c r="A2623" s="492">
        <v>522</v>
      </c>
      <c r="B2623" s="194" t="s">
        <v>23</v>
      </c>
      <c r="C2623" s="194" t="s">
        <v>24</v>
      </c>
      <c r="D2623" s="194" t="s">
        <v>25</v>
      </c>
      <c r="E2623" s="463" t="s">
        <v>26</v>
      </c>
      <c r="F2623" s="463"/>
      <c r="G2623" s="463" t="s">
        <v>18</v>
      </c>
      <c r="H2623" s="464"/>
      <c r="I2623" s="195"/>
      <c r="J2623" s="265"/>
      <c r="K2623" s="265"/>
      <c r="L2623" s="265"/>
      <c r="M2623" s="264"/>
      <c r="O2623" s="114"/>
      <c r="P2623" s="103"/>
    </row>
    <row r="2624" spans="1:16" ht="45" x14ac:dyDescent="0.2">
      <c r="A2624" s="493"/>
      <c r="B2624" s="124" t="s">
        <v>6054</v>
      </c>
      <c r="C2624" s="124" t="s">
        <v>7132</v>
      </c>
      <c r="D2624" s="257">
        <v>43271</v>
      </c>
      <c r="E2624" s="256"/>
      <c r="F2624" s="255" t="s">
        <v>6460</v>
      </c>
      <c r="G2624" s="427" t="s">
        <v>6052</v>
      </c>
      <c r="H2624" s="428"/>
      <c r="I2624" s="429"/>
      <c r="J2624" s="254" t="s">
        <v>109</v>
      </c>
      <c r="K2624" s="129"/>
      <c r="L2624" s="121" t="s">
        <v>9</v>
      </c>
      <c r="M2624" s="263">
        <v>284</v>
      </c>
      <c r="O2624" s="114"/>
      <c r="P2624" s="103"/>
    </row>
    <row r="2625" spans="1:16" ht="33.75" x14ac:dyDescent="0.2">
      <c r="A2625" s="493"/>
      <c r="B2625" s="250" t="s">
        <v>33</v>
      </c>
      <c r="C2625" s="250" t="s">
        <v>34</v>
      </c>
      <c r="D2625" s="250" t="s">
        <v>35</v>
      </c>
      <c r="E2625" s="495" t="s">
        <v>36</v>
      </c>
      <c r="F2625" s="495"/>
      <c r="G2625" s="496"/>
      <c r="H2625" s="497"/>
      <c r="I2625" s="498"/>
      <c r="J2625" s="131" t="s">
        <v>110</v>
      </c>
      <c r="K2625" s="121"/>
      <c r="L2625" s="132" t="s">
        <v>9</v>
      </c>
      <c r="M2625" s="235">
        <v>234.4</v>
      </c>
      <c r="O2625" s="114"/>
      <c r="P2625" s="103"/>
    </row>
    <row r="2626" spans="1:16" x14ac:dyDescent="0.2">
      <c r="A2626" s="493"/>
      <c r="B2626" s="250"/>
      <c r="C2626" s="250"/>
      <c r="D2626" s="250"/>
      <c r="E2626" s="250"/>
      <c r="F2626" s="250"/>
      <c r="G2626" s="249"/>
      <c r="H2626" s="248"/>
      <c r="I2626" s="247"/>
      <c r="J2626" s="246" t="s">
        <v>65</v>
      </c>
      <c r="K2626" s="132"/>
      <c r="L2626" s="132"/>
      <c r="M2626" s="262"/>
      <c r="O2626" s="114"/>
      <c r="P2626" s="103"/>
    </row>
    <row r="2627" spans="1:16" ht="23.25" thickBot="1" x14ac:dyDescent="0.25">
      <c r="A2627" s="494"/>
      <c r="B2627" s="261" t="s">
        <v>8739</v>
      </c>
      <c r="C2627" s="260" t="s">
        <v>6052</v>
      </c>
      <c r="D2627" s="243">
        <v>43273</v>
      </c>
      <c r="E2627" s="242" t="s">
        <v>40</v>
      </c>
      <c r="F2627" s="241" t="s">
        <v>7131</v>
      </c>
      <c r="G2627" s="240"/>
      <c r="H2627" s="239"/>
      <c r="I2627" s="238"/>
      <c r="J2627" s="136" t="s">
        <v>5919</v>
      </c>
      <c r="K2627" s="259"/>
      <c r="L2627" s="137" t="s">
        <v>9</v>
      </c>
      <c r="M2627" s="258">
        <v>192</v>
      </c>
      <c r="O2627" s="114"/>
      <c r="P2627" s="103"/>
    </row>
    <row r="2628" spans="1:16" ht="22.5" x14ac:dyDescent="0.2">
      <c r="A2628" s="492">
        <v>523</v>
      </c>
      <c r="B2628" s="194" t="s">
        <v>23</v>
      </c>
      <c r="C2628" s="194" t="s">
        <v>24</v>
      </c>
      <c r="D2628" s="194" t="s">
        <v>25</v>
      </c>
      <c r="E2628" s="463" t="s">
        <v>26</v>
      </c>
      <c r="F2628" s="463"/>
      <c r="G2628" s="463" t="s">
        <v>18</v>
      </c>
      <c r="H2628" s="464"/>
      <c r="I2628" s="195"/>
      <c r="J2628" s="265"/>
      <c r="K2628" s="265"/>
      <c r="L2628" s="265"/>
      <c r="M2628" s="264"/>
      <c r="O2628" s="114"/>
      <c r="P2628" s="103"/>
    </row>
    <row r="2629" spans="1:16" ht="146.25" x14ac:dyDescent="0.2">
      <c r="A2629" s="493"/>
      <c r="B2629" s="124" t="s">
        <v>7130</v>
      </c>
      <c r="C2629" s="124" t="s">
        <v>7129</v>
      </c>
      <c r="D2629" s="257">
        <v>43272</v>
      </c>
      <c r="E2629" s="256"/>
      <c r="F2629" s="255" t="s">
        <v>6303</v>
      </c>
      <c r="G2629" s="427" t="s">
        <v>7128</v>
      </c>
      <c r="H2629" s="428"/>
      <c r="I2629" s="429"/>
      <c r="J2629" s="254" t="s">
        <v>109</v>
      </c>
      <c r="K2629" s="129"/>
      <c r="L2629" s="121" t="s">
        <v>9</v>
      </c>
      <c r="M2629" s="263">
        <v>121</v>
      </c>
      <c r="O2629" s="114"/>
      <c r="P2629" s="103"/>
    </row>
    <row r="2630" spans="1:16" ht="33.75" x14ac:dyDescent="0.2">
      <c r="A2630" s="493"/>
      <c r="B2630" s="250" t="s">
        <v>33</v>
      </c>
      <c r="C2630" s="250" t="s">
        <v>34</v>
      </c>
      <c r="D2630" s="250" t="s">
        <v>35</v>
      </c>
      <c r="E2630" s="495" t="s">
        <v>36</v>
      </c>
      <c r="F2630" s="495"/>
      <c r="G2630" s="496"/>
      <c r="H2630" s="497"/>
      <c r="I2630" s="498"/>
      <c r="J2630" s="131" t="s">
        <v>110</v>
      </c>
      <c r="K2630" s="121"/>
      <c r="L2630" s="132" t="s">
        <v>9</v>
      </c>
      <c r="M2630" s="235">
        <v>458.03</v>
      </c>
      <c r="O2630" s="114"/>
      <c r="P2630" s="103"/>
    </row>
    <row r="2631" spans="1:16" x14ac:dyDescent="0.2">
      <c r="A2631" s="493"/>
      <c r="B2631" s="250"/>
      <c r="C2631" s="250"/>
      <c r="D2631" s="250"/>
      <c r="E2631" s="250"/>
      <c r="F2631" s="250"/>
      <c r="G2631" s="249"/>
      <c r="H2631" s="248"/>
      <c r="I2631" s="247"/>
      <c r="J2631" s="246" t="s">
        <v>65</v>
      </c>
      <c r="K2631" s="132"/>
      <c r="L2631" s="132"/>
      <c r="M2631" s="262"/>
      <c r="O2631" s="114"/>
      <c r="P2631" s="103"/>
    </row>
    <row r="2632" spans="1:16" ht="23.25" thickBot="1" x14ac:dyDescent="0.25">
      <c r="A2632" s="494"/>
      <c r="B2632" s="261" t="s">
        <v>8784</v>
      </c>
      <c r="C2632" s="260" t="s">
        <v>7128</v>
      </c>
      <c r="D2632" s="243">
        <v>43273</v>
      </c>
      <c r="E2632" s="242" t="s">
        <v>40</v>
      </c>
      <c r="F2632" s="241" t="s">
        <v>7127</v>
      </c>
      <c r="G2632" s="240"/>
      <c r="H2632" s="239"/>
      <c r="I2632" s="238"/>
      <c r="J2632" s="136" t="s">
        <v>5919</v>
      </c>
      <c r="K2632" s="259"/>
      <c r="L2632" s="137" t="s">
        <v>9</v>
      </c>
      <c r="M2632" s="258">
        <v>62.56</v>
      </c>
      <c r="O2632" s="114"/>
      <c r="P2632" s="103"/>
    </row>
    <row r="2633" spans="1:16" ht="22.5" x14ac:dyDescent="0.2">
      <c r="A2633" s="492">
        <v>524</v>
      </c>
      <c r="B2633" s="194" t="s">
        <v>23</v>
      </c>
      <c r="C2633" s="194" t="s">
        <v>24</v>
      </c>
      <c r="D2633" s="194" t="s">
        <v>25</v>
      </c>
      <c r="E2633" s="463" t="s">
        <v>26</v>
      </c>
      <c r="F2633" s="463"/>
      <c r="G2633" s="463" t="s">
        <v>18</v>
      </c>
      <c r="H2633" s="464"/>
      <c r="I2633" s="195"/>
      <c r="J2633" s="265"/>
      <c r="K2633" s="265"/>
      <c r="L2633" s="265"/>
      <c r="M2633" s="264"/>
      <c r="O2633" s="114"/>
      <c r="P2633" s="103"/>
    </row>
    <row r="2634" spans="1:16" ht="22.5" x14ac:dyDescent="0.2">
      <c r="A2634" s="493"/>
      <c r="B2634" s="124" t="s">
        <v>7126</v>
      </c>
      <c r="C2634" s="124" t="s">
        <v>7125</v>
      </c>
      <c r="D2634" s="257">
        <v>43272</v>
      </c>
      <c r="E2634" s="256"/>
      <c r="F2634" s="255" t="s">
        <v>7124</v>
      </c>
      <c r="G2634" s="427" t="s">
        <v>7123</v>
      </c>
      <c r="H2634" s="428"/>
      <c r="I2634" s="429"/>
      <c r="J2634" s="254" t="s">
        <v>109</v>
      </c>
      <c r="K2634" s="129"/>
      <c r="L2634" s="121" t="s">
        <v>9</v>
      </c>
      <c r="M2634" s="263">
        <v>279</v>
      </c>
      <c r="O2634" s="114"/>
      <c r="P2634" s="103"/>
    </row>
    <row r="2635" spans="1:16" ht="33.75" x14ac:dyDescent="0.2">
      <c r="A2635" s="493"/>
      <c r="B2635" s="250" t="s">
        <v>33</v>
      </c>
      <c r="C2635" s="250" t="s">
        <v>34</v>
      </c>
      <c r="D2635" s="250" t="s">
        <v>35</v>
      </c>
      <c r="E2635" s="495" t="s">
        <v>36</v>
      </c>
      <c r="F2635" s="495"/>
      <c r="G2635" s="496"/>
      <c r="H2635" s="497"/>
      <c r="I2635" s="498"/>
      <c r="J2635" s="131" t="s">
        <v>110</v>
      </c>
      <c r="K2635" s="121"/>
      <c r="L2635" s="132"/>
      <c r="M2635" s="235"/>
      <c r="O2635" s="114"/>
      <c r="P2635" s="103"/>
    </row>
    <row r="2636" spans="1:16" x14ac:dyDescent="0.2">
      <c r="A2636" s="493"/>
      <c r="B2636" s="250"/>
      <c r="C2636" s="250"/>
      <c r="D2636" s="250"/>
      <c r="E2636" s="250"/>
      <c r="F2636" s="250"/>
      <c r="G2636" s="249"/>
      <c r="H2636" s="248"/>
      <c r="I2636" s="247"/>
      <c r="J2636" s="246" t="s">
        <v>65</v>
      </c>
      <c r="K2636" s="132"/>
      <c r="L2636" s="132"/>
      <c r="M2636" s="262"/>
      <c r="O2636" s="114"/>
      <c r="P2636" s="103"/>
    </row>
    <row r="2637" spans="1:16" ht="23.25" thickBot="1" x14ac:dyDescent="0.25">
      <c r="A2637" s="494"/>
      <c r="B2637" s="261" t="s">
        <v>8635</v>
      </c>
      <c r="C2637" s="260" t="s">
        <v>7123</v>
      </c>
      <c r="D2637" s="243">
        <v>43275</v>
      </c>
      <c r="E2637" s="242" t="s">
        <v>40</v>
      </c>
      <c r="F2637" s="241" t="s">
        <v>7122</v>
      </c>
      <c r="G2637" s="240"/>
      <c r="H2637" s="239"/>
      <c r="I2637" s="238"/>
      <c r="J2637" s="136" t="s">
        <v>5919</v>
      </c>
      <c r="K2637" s="259"/>
      <c r="L2637" s="137"/>
      <c r="M2637" s="258"/>
      <c r="O2637" s="114"/>
      <c r="P2637" s="103"/>
    </row>
    <row r="2638" spans="1:16" ht="22.5" x14ac:dyDescent="0.2">
      <c r="A2638" s="492">
        <v>525</v>
      </c>
      <c r="B2638" s="194" t="s">
        <v>23</v>
      </c>
      <c r="C2638" s="194" t="s">
        <v>24</v>
      </c>
      <c r="D2638" s="194" t="s">
        <v>25</v>
      </c>
      <c r="E2638" s="463" t="s">
        <v>26</v>
      </c>
      <c r="F2638" s="463"/>
      <c r="G2638" s="463" t="s">
        <v>18</v>
      </c>
      <c r="H2638" s="464"/>
      <c r="I2638" s="195"/>
      <c r="J2638" s="265"/>
      <c r="K2638" s="265"/>
      <c r="L2638" s="265"/>
      <c r="M2638" s="264"/>
      <c r="O2638" s="114"/>
      <c r="P2638" s="103"/>
    </row>
    <row r="2639" spans="1:16" ht="67.5" x14ac:dyDescent="0.2">
      <c r="A2639" s="493"/>
      <c r="B2639" s="124" t="s">
        <v>7121</v>
      </c>
      <c r="C2639" s="124" t="s">
        <v>7120</v>
      </c>
      <c r="D2639" s="257">
        <v>43272</v>
      </c>
      <c r="E2639" s="256"/>
      <c r="F2639" s="255" t="s">
        <v>6202</v>
      </c>
      <c r="G2639" s="427" t="s">
        <v>693</v>
      </c>
      <c r="H2639" s="428"/>
      <c r="I2639" s="429"/>
      <c r="J2639" s="254" t="s">
        <v>109</v>
      </c>
      <c r="K2639" s="129"/>
      <c r="L2639" s="121" t="s">
        <v>9</v>
      </c>
      <c r="M2639" s="263">
        <v>484</v>
      </c>
      <c r="O2639" s="114"/>
      <c r="P2639" s="103"/>
    </row>
    <row r="2640" spans="1:16" ht="33.75" x14ac:dyDescent="0.2">
      <c r="A2640" s="493"/>
      <c r="B2640" s="250" t="s">
        <v>33</v>
      </c>
      <c r="C2640" s="250" t="s">
        <v>34</v>
      </c>
      <c r="D2640" s="250" t="s">
        <v>35</v>
      </c>
      <c r="E2640" s="495" t="s">
        <v>36</v>
      </c>
      <c r="F2640" s="495"/>
      <c r="G2640" s="496"/>
      <c r="H2640" s="497"/>
      <c r="I2640" s="498"/>
      <c r="J2640" s="131" t="s">
        <v>110</v>
      </c>
      <c r="K2640" s="121"/>
      <c r="L2640" s="132" t="s">
        <v>9</v>
      </c>
      <c r="M2640" s="235">
        <v>246.55</v>
      </c>
      <c r="O2640" s="114"/>
      <c r="P2640" s="103"/>
    </row>
    <row r="2641" spans="1:16" x14ac:dyDescent="0.2">
      <c r="A2641" s="493"/>
      <c r="B2641" s="250"/>
      <c r="C2641" s="250"/>
      <c r="D2641" s="250"/>
      <c r="E2641" s="250"/>
      <c r="F2641" s="250"/>
      <c r="G2641" s="249"/>
      <c r="H2641" s="248"/>
      <c r="I2641" s="247"/>
      <c r="J2641" s="246" t="s">
        <v>65</v>
      </c>
      <c r="K2641" s="132"/>
      <c r="L2641" s="132"/>
      <c r="M2641" s="262"/>
      <c r="O2641" s="114"/>
      <c r="P2641" s="103"/>
    </row>
    <row r="2642" spans="1:16" ht="23.25" thickBot="1" x14ac:dyDescent="0.25">
      <c r="A2642" s="494"/>
      <c r="B2642" s="261" t="s">
        <v>8785</v>
      </c>
      <c r="C2642" s="260" t="s">
        <v>693</v>
      </c>
      <c r="D2642" s="243">
        <v>43276</v>
      </c>
      <c r="E2642" s="242" t="s">
        <v>40</v>
      </c>
      <c r="F2642" s="241" t="s">
        <v>7112</v>
      </c>
      <c r="G2642" s="240"/>
      <c r="H2642" s="239"/>
      <c r="I2642" s="238"/>
      <c r="J2642" s="136" t="s">
        <v>5919</v>
      </c>
      <c r="K2642" s="259"/>
      <c r="L2642" s="137"/>
      <c r="M2642" s="258"/>
      <c r="O2642" s="114"/>
      <c r="P2642" s="103"/>
    </row>
    <row r="2643" spans="1:16" ht="22.5" x14ac:dyDescent="0.2">
      <c r="A2643" s="492">
        <v>526</v>
      </c>
      <c r="B2643" s="194" t="s">
        <v>23</v>
      </c>
      <c r="C2643" s="194" t="s">
        <v>24</v>
      </c>
      <c r="D2643" s="194" t="s">
        <v>25</v>
      </c>
      <c r="E2643" s="463" t="s">
        <v>26</v>
      </c>
      <c r="F2643" s="463"/>
      <c r="G2643" s="463" t="s">
        <v>18</v>
      </c>
      <c r="H2643" s="464"/>
      <c r="I2643" s="195"/>
      <c r="J2643" s="265"/>
      <c r="K2643" s="265"/>
      <c r="L2643" s="265"/>
      <c r="M2643" s="264"/>
      <c r="O2643" s="114"/>
      <c r="P2643" s="103"/>
    </row>
    <row r="2644" spans="1:16" ht="409.5" x14ac:dyDescent="0.2">
      <c r="A2644" s="493"/>
      <c r="B2644" s="124" t="s">
        <v>7119</v>
      </c>
      <c r="C2644" s="124" t="s">
        <v>7118</v>
      </c>
      <c r="D2644" s="257">
        <v>43272</v>
      </c>
      <c r="E2644" s="256"/>
      <c r="F2644" s="255" t="s">
        <v>5899</v>
      </c>
      <c r="G2644" s="427" t="s">
        <v>7117</v>
      </c>
      <c r="H2644" s="428"/>
      <c r="I2644" s="429"/>
      <c r="J2644" s="254" t="s">
        <v>109</v>
      </c>
      <c r="K2644" s="129"/>
      <c r="L2644" s="121" t="s">
        <v>9</v>
      </c>
      <c r="M2644" s="263">
        <v>259</v>
      </c>
      <c r="O2644" s="114"/>
      <c r="P2644" s="103"/>
    </row>
    <row r="2645" spans="1:16" ht="33.75" x14ac:dyDescent="0.2">
      <c r="A2645" s="493"/>
      <c r="B2645" s="250" t="s">
        <v>33</v>
      </c>
      <c r="C2645" s="250" t="s">
        <v>34</v>
      </c>
      <c r="D2645" s="250" t="s">
        <v>35</v>
      </c>
      <c r="E2645" s="495" t="s">
        <v>36</v>
      </c>
      <c r="F2645" s="495"/>
      <c r="G2645" s="496"/>
      <c r="H2645" s="497"/>
      <c r="I2645" s="498"/>
      <c r="J2645" s="131" t="s">
        <v>110</v>
      </c>
      <c r="K2645" s="121"/>
      <c r="L2645" s="132" t="s">
        <v>9</v>
      </c>
      <c r="M2645" s="235">
        <v>400</v>
      </c>
      <c r="O2645" s="114"/>
      <c r="P2645" s="103"/>
    </row>
    <row r="2646" spans="1:16" x14ac:dyDescent="0.2">
      <c r="A2646" s="493"/>
      <c r="B2646" s="250"/>
      <c r="C2646" s="250"/>
      <c r="D2646" s="250"/>
      <c r="E2646" s="250"/>
      <c r="F2646" s="250"/>
      <c r="G2646" s="249"/>
      <c r="H2646" s="248"/>
      <c r="I2646" s="247"/>
      <c r="J2646" s="246" t="s">
        <v>65</v>
      </c>
      <c r="K2646" s="132"/>
      <c r="L2646" s="132"/>
      <c r="M2646" s="262"/>
      <c r="O2646" s="114"/>
      <c r="P2646" s="103"/>
    </row>
    <row r="2647" spans="1:16" ht="23.25" thickBot="1" x14ac:dyDescent="0.25">
      <c r="A2647" s="494"/>
      <c r="B2647" s="261" t="s">
        <v>8640</v>
      </c>
      <c r="C2647" s="260" t="s">
        <v>7117</v>
      </c>
      <c r="D2647" s="243">
        <v>43274</v>
      </c>
      <c r="E2647" s="242" t="s">
        <v>40</v>
      </c>
      <c r="F2647" s="241" t="s">
        <v>7116</v>
      </c>
      <c r="G2647" s="240"/>
      <c r="H2647" s="239"/>
      <c r="I2647" s="238"/>
      <c r="J2647" s="136" t="s">
        <v>5919</v>
      </c>
      <c r="K2647" s="259"/>
      <c r="L2647" s="137" t="s">
        <v>9</v>
      </c>
      <c r="M2647" s="258">
        <v>45.92</v>
      </c>
      <c r="O2647" s="114"/>
      <c r="P2647" s="103"/>
    </row>
    <row r="2648" spans="1:16" ht="22.5" x14ac:dyDescent="0.2">
      <c r="A2648" s="492">
        <v>527</v>
      </c>
      <c r="B2648" s="194" t="s">
        <v>23</v>
      </c>
      <c r="C2648" s="194" t="s">
        <v>24</v>
      </c>
      <c r="D2648" s="194" t="s">
        <v>25</v>
      </c>
      <c r="E2648" s="463" t="s">
        <v>26</v>
      </c>
      <c r="F2648" s="463"/>
      <c r="G2648" s="463" t="s">
        <v>18</v>
      </c>
      <c r="H2648" s="464"/>
      <c r="I2648" s="195"/>
      <c r="J2648" s="265"/>
      <c r="K2648" s="265"/>
      <c r="L2648" s="265"/>
      <c r="M2648" s="264"/>
      <c r="O2648" s="114"/>
      <c r="P2648" s="103"/>
    </row>
    <row r="2649" spans="1:16" ht="33.75" x14ac:dyDescent="0.2">
      <c r="A2649" s="493"/>
      <c r="B2649" s="124" t="s">
        <v>6705</v>
      </c>
      <c r="C2649" s="124" t="s">
        <v>7115</v>
      </c>
      <c r="D2649" s="257">
        <v>43272</v>
      </c>
      <c r="E2649" s="256"/>
      <c r="F2649" s="255" t="s">
        <v>7114</v>
      </c>
      <c r="G2649" s="427" t="s">
        <v>7113</v>
      </c>
      <c r="H2649" s="428"/>
      <c r="I2649" s="429"/>
      <c r="J2649" s="254" t="s">
        <v>109</v>
      </c>
      <c r="K2649" s="129"/>
      <c r="L2649" s="121" t="s">
        <v>9</v>
      </c>
      <c r="M2649" s="263">
        <v>564</v>
      </c>
      <c r="O2649" s="114"/>
      <c r="P2649" s="103"/>
    </row>
    <row r="2650" spans="1:16" ht="33.75" x14ac:dyDescent="0.2">
      <c r="A2650" s="493"/>
      <c r="B2650" s="250" t="s">
        <v>33</v>
      </c>
      <c r="C2650" s="250" t="s">
        <v>34</v>
      </c>
      <c r="D2650" s="250" t="s">
        <v>35</v>
      </c>
      <c r="E2650" s="495" t="s">
        <v>36</v>
      </c>
      <c r="F2650" s="495"/>
      <c r="G2650" s="496"/>
      <c r="H2650" s="497"/>
      <c r="I2650" s="498"/>
      <c r="J2650" s="131" t="s">
        <v>110</v>
      </c>
      <c r="K2650" s="121"/>
      <c r="L2650" s="132" t="s">
        <v>9</v>
      </c>
      <c r="M2650" s="235">
        <v>1195.83</v>
      </c>
      <c r="O2650" s="114"/>
      <c r="P2650" s="103"/>
    </row>
    <row r="2651" spans="1:16" x14ac:dyDescent="0.2">
      <c r="A2651" s="493"/>
      <c r="B2651" s="250"/>
      <c r="C2651" s="250"/>
      <c r="D2651" s="250"/>
      <c r="E2651" s="250"/>
      <c r="F2651" s="250"/>
      <c r="G2651" s="249"/>
      <c r="H2651" s="248"/>
      <c r="I2651" s="247"/>
      <c r="J2651" s="246" t="s">
        <v>65</v>
      </c>
      <c r="K2651" s="132"/>
      <c r="L2651" s="132"/>
      <c r="M2651" s="262"/>
      <c r="O2651" s="114"/>
      <c r="P2651" s="103"/>
    </row>
    <row r="2652" spans="1:16" ht="23.25" thickBot="1" x14ac:dyDescent="0.25">
      <c r="A2652" s="494"/>
      <c r="B2652" s="261" t="s">
        <v>8786</v>
      </c>
      <c r="C2652" s="260" t="s">
        <v>7113</v>
      </c>
      <c r="D2652" s="243">
        <v>43276</v>
      </c>
      <c r="E2652" s="242" t="s">
        <v>40</v>
      </c>
      <c r="F2652" s="241" t="s">
        <v>7112</v>
      </c>
      <c r="G2652" s="240"/>
      <c r="H2652" s="239"/>
      <c r="I2652" s="238"/>
      <c r="J2652" s="136" t="s">
        <v>5919</v>
      </c>
      <c r="K2652" s="259"/>
      <c r="L2652" s="137" t="s">
        <v>9</v>
      </c>
      <c r="M2652" s="258">
        <v>216</v>
      </c>
      <c r="O2652" s="114"/>
      <c r="P2652" s="103"/>
    </row>
    <row r="2653" spans="1:16" ht="22.5" x14ac:dyDescent="0.2">
      <c r="A2653" s="492">
        <v>528</v>
      </c>
      <c r="B2653" s="194" t="s">
        <v>23</v>
      </c>
      <c r="C2653" s="194" t="s">
        <v>24</v>
      </c>
      <c r="D2653" s="194" t="s">
        <v>25</v>
      </c>
      <c r="E2653" s="463" t="s">
        <v>26</v>
      </c>
      <c r="F2653" s="463"/>
      <c r="G2653" s="463" t="s">
        <v>18</v>
      </c>
      <c r="H2653" s="464"/>
      <c r="I2653" s="195"/>
      <c r="J2653" s="265"/>
      <c r="K2653" s="265"/>
      <c r="L2653" s="265"/>
      <c r="M2653" s="264"/>
      <c r="O2653" s="114"/>
      <c r="P2653" s="103"/>
    </row>
    <row r="2654" spans="1:16" ht="90" x14ac:dyDescent="0.2">
      <c r="A2654" s="493"/>
      <c r="B2654" s="124" t="s">
        <v>5990</v>
      </c>
      <c r="C2654" s="124" t="s">
        <v>7111</v>
      </c>
      <c r="D2654" s="257">
        <v>43274</v>
      </c>
      <c r="E2654" s="256"/>
      <c r="F2654" s="255" t="s">
        <v>7110</v>
      </c>
      <c r="G2654" s="427" t="s">
        <v>7109</v>
      </c>
      <c r="H2654" s="428"/>
      <c r="I2654" s="429"/>
      <c r="J2654" s="254" t="s">
        <v>109</v>
      </c>
      <c r="K2654" s="129"/>
      <c r="L2654" s="121" t="s">
        <v>9</v>
      </c>
      <c r="M2654" s="263">
        <v>432</v>
      </c>
      <c r="O2654" s="114"/>
      <c r="P2654" s="103"/>
    </row>
    <row r="2655" spans="1:16" ht="33.75" x14ac:dyDescent="0.2">
      <c r="A2655" s="493"/>
      <c r="B2655" s="250" t="s">
        <v>33</v>
      </c>
      <c r="C2655" s="250" t="s">
        <v>34</v>
      </c>
      <c r="D2655" s="250" t="s">
        <v>35</v>
      </c>
      <c r="E2655" s="495" t="s">
        <v>36</v>
      </c>
      <c r="F2655" s="495"/>
      <c r="G2655" s="496"/>
      <c r="H2655" s="497"/>
      <c r="I2655" s="498"/>
      <c r="J2655" s="131" t="s">
        <v>110</v>
      </c>
      <c r="K2655" s="121"/>
      <c r="L2655" s="132"/>
      <c r="M2655" s="235"/>
      <c r="O2655" s="114"/>
      <c r="P2655" s="103"/>
    </row>
    <row r="2656" spans="1:16" x14ac:dyDescent="0.2">
      <c r="A2656" s="493"/>
      <c r="B2656" s="250"/>
      <c r="C2656" s="250"/>
      <c r="D2656" s="250"/>
      <c r="E2656" s="250"/>
      <c r="F2656" s="250"/>
      <c r="G2656" s="249"/>
      <c r="H2656" s="248"/>
      <c r="I2656" s="247"/>
      <c r="J2656" s="246" t="s">
        <v>65</v>
      </c>
      <c r="K2656" s="132"/>
      <c r="L2656" s="132"/>
      <c r="M2656" s="262"/>
      <c r="O2656" s="114"/>
      <c r="P2656" s="103"/>
    </row>
    <row r="2657" spans="1:16" ht="23.25" thickBot="1" x14ac:dyDescent="0.25">
      <c r="A2657" s="494"/>
      <c r="B2657" s="261" t="s">
        <v>8625</v>
      </c>
      <c r="C2657" s="260" t="s">
        <v>7109</v>
      </c>
      <c r="D2657" s="243">
        <v>43279</v>
      </c>
      <c r="E2657" s="242" t="s">
        <v>40</v>
      </c>
      <c r="F2657" s="241" t="s">
        <v>7104</v>
      </c>
      <c r="G2657" s="240"/>
      <c r="H2657" s="239"/>
      <c r="I2657" s="238"/>
      <c r="J2657" s="136" t="s">
        <v>5919</v>
      </c>
      <c r="K2657" s="259"/>
      <c r="L2657" s="137"/>
      <c r="M2657" s="258"/>
      <c r="O2657" s="114"/>
      <c r="P2657" s="103"/>
    </row>
    <row r="2658" spans="1:16" ht="22.5" x14ac:dyDescent="0.2">
      <c r="A2658" s="492">
        <v>529</v>
      </c>
      <c r="B2658" s="194" t="s">
        <v>23</v>
      </c>
      <c r="C2658" s="194" t="s">
        <v>24</v>
      </c>
      <c r="D2658" s="194" t="s">
        <v>25</v>
      </c>
      <c r="E2658" s="463" t="s">
        <v>26</v>
      </c>
      <c r="F2658" s="463"/>
      <c r="G2658" s="463" t="s">
        <v>18</v>
      </c>
      <c r="H2658" s="464"/>
      <c r="I2658" s="195"/>
      <c r="J2658" s="265"/>
      <c r="K2658" s="265"/>
      <c r="L2658" s="265"/>
      <c r="M2658" s="264"/>
      <c r="O2658" s="114"/>
      <c r="P2658" s="103"/>
    </row>
    <row r="2659" spans="1:16" ht="33.75" x14ac:dyDescent="0.2">
      <c r="A2659" s="493"/>
      <c r="B2659" s="124" t="s">
        <v>6700</v>
      </c>
      <c r="C2659" s="124" t="s">
        <v>7108</v>
      </c>
      <c r="D2659" s="257">
        <v>43274</v>
      </c>
      <c r="E2659" s="256"/>
      <c r="F2659" s="255" t="s">
        <v>7107</v>
      </c>
      <c r="G2659" s="427" t="s">
        <v>6008</v>
      </c>
      <c r="H2659" s="428"/>
      <c r="I2659" s="429"/>
      <c r="J2659" s="254" t="s">
        <v>109</v>
      </c>
      <c r="K2659" s="129"/>
      <c r="L2659" s="121" t="s">
        <v>9</v>
      </c>
      <c r="M2659" s="263">
        <v>1500</v>
      </c>
      <c r="O2659" s="114"/>
      <c r="P2659" s="103"/>
    </row>
    <row r="2660" spans="1:16" ht="33.75" x14ac:dyDescent="0.2">
      <c r="A2660" s="493"/>
      <c r="B2660" s="250" t="s">
        <v>33</v>
      </c>
      <c r="C2660" s="250" t="s">
        <v>34</v>
      </c>
      <c r="D2660" s="250" t="s">
        <v>35</v>
      </c>
      <c r="E2660" s="495" t="s">
        <v>36</v>
      </c>
      <c r="F2660" s="495"/>
      <c r="G2660" s="496"/>
      <c r="H2660" s="497"/>
      <c r="I2660" s="498"/>
      <c r="J2660" s="131" t="s">
        <v>110</v>
      </c>
      <c r="K2660" s="121"/>
      <c r="L2660" s="132" t="s">
        <v>9</v>
      </c>
      <c r="M2660" s="235">
        <v>6300</v>
      </c>
      <c r="O2660" s="114"/>
      <c r="P2660" s="103"/>
    </row>
    <row r="2661" spans="1:16" x14ac:dyDescent="0.2">
      <c r="A2661" s="493"/>
      <c r="B2661" s="250"/>
      <c r="C2661" s="250"/>
      <c r="D2661" s="250"/>
      <c r="E2661" s="250"/>
      <c r="F2661" s="250"/>
      <c r="G2661" s="249"/>
      <c r="H2661" s="248"/>
      <c r="I2661" s="247"/>
      <c r="J2661" s="246" t="s">
        <v>65</v>
      </c>
      <c r="K2661" s="132"/>
      <c r="L2661" s="132"/>
      <c r="M2661" s="262"/>
      <c r="O2661" s="114"/>
      <c r="P2661" s="103"/>
    </row>
    <row r="2662" spans="1:16" ht="23.25" thickBot="1" x14ac:dyDescent="0.25">
      <c r="A2662" s="494"/>
      <c r="B2662" s="261" t="s">
        <v>8690</v>
      </c>
      <c r="C2662" s="260" t="s">
        <v>6008</v>
      </c>
      <c r="D2662" s="243">
        <v>43281</v>
      </c>
      <c r="E2662" s="242" t="s">
        <v>40</v>
      </c>
      <c r="F2662" s="241" t="s">
        <v>7090</v>
      </c>
      <c r="G2662" s="240"/>
      <c r="H2662" s="239"/>
      <c r="I2662" s="238"/>
      <c r="J2662" s="136" t="s">
        <v>5919</v>
      </c>
      <c r="K2662" s="259"/>
      <c r="L2662" s="137"/>
      <c r="M2662" s="258"/>
      <c r="O2662" s="114"/>
      <c r="P2662" s="103"/>
    </row>
    <row r="2663" spans="1:16" ht="22.5" x14ac:dyDescent="0.2">
      <c r="A2663" s="492">
        <v>530</v>
      </c>
      <c r="B2663" s="194" t="s">
        <v>23</v>
      </c>
      <c r="C2663" s="194" t="s">
        <v>24</v>
      </c>
      <c r="D2663" s="194" t="s">
        <v>25</v>
      </c>
      <c r="E2663" s="463" t="s">
        <v>26</v>
      </c>
      <c r="F2663" s="463"/>
      <c r="G2663" s="463" t="s">
        <v>18</v>
      </c>
      <c r="H2663" s="464"/>
      <c r="I2663" s="195"/>
      <c r="J2663" s="265"/>
      <c r="K2663" s="265"/>
      <c r="L2663" s="265"/>
      <c r="M2663" s="264"/>
      <c r="O2663" s="114"/>
      <c r="P2663" s="103"/>
    </row>
    <row r="2664" spans="1:16" ht="112.5" x14ac:dyDescent="0.2">
      <c r="A2664" s="493"/>
      <c r="B2664" s="124" t="s">
        <v>7106</v>
      </c>
      <c r="C2664" s="124" t="s">
        <v>7105</v>
      </c>
      <c r="D2664" s="257">
        <v>43274</v>
      </c>
      <c r="E2664" s="256"/>
      <c r="F2664" s="255" t="s">
        <v>7041</v>
      </c>
      <c r="G2664" s="427" t="s">
        <v>3579</v>
      </c>
      <c r="H2664" s="428"/>
      <c r="I2664" s="429"/>
      <c r="J2664" s="254" t="s">
        <v>109</v>
      </c>
      <c r="K2664" s="129"/>
      <c r="L2664" s="121" t="s">
        <v>9</v>
      </c>
      <c r="M2664" s="263">
        <v>240</v>
      </c>
      <c r="O2664" s="114"/>
      <c r="P2664" s="103"/>
    </row>
    <row r="2665" spans="1:16" ht="33.75" x14ac:dyDescent="0.2">
      <c r="A2665" s="493"/>
      <c r="B2665" s="250" t="s">
        <v>33</v>
      </c>
      <c r="C2665" s="250" t="s">
        <v>34</v>
      </c>
      <c r="D2665" s="250" t="s">
        <v>35</v>
      </c>
      <c r="E2665" s="495" t="s">
        <v>36</v>
      </c>
      <c r="F2665" s="495"/>
      <c r="G2665" s="496"/>
      <c r="H2665" s="497"/>
      <c r="I2665" s="498"/>
      <c r="J2665" s="131" t="s">
        <v>110</v>
      </c>
      <c r="K2665" s="121"/>
      <c r="L2665" s="132"/>
      <c r="M2665" s="235"/>
      <c r="O2665" s="114"/>
      <c r="P2665" s="103"/>
    </row>
    <row r="2666" spans="1:16" x14ac:dyDescent="0.2">
      <c r="A2666" s="493"/>
      <c r="B2666" s="250"/>
      <c r="C2666" s="250"/>
      <c r="D2666" s="250"/>
      <c r="E2666" s="250"/>
      <c r="F2666" s="250"/>
      <c r="G2666" s="249"/>
      <c r="H2666" s="248"/>
      <c r="I2666" s="247"/>
      <c r="J2666" s="246" t="s">
        <v>65</v>
      </c>
      <c r="K2666" s="132"/>
      <c r="L2666" s="132"/>
      <c r="M2666" s="262"/>
      <c r="O2666" s="114"/>
      <c r="P2666" s="103"/>
    </row>
    <row r="2667" spans="1:16" ht="23.25" thickBot="1" x14ac:dyDescent="0.25">
      <c r="A2667" s="494"/>
      <c r="B2667" s="261" t="s">
        <v>8787</v>
      </c>
      <c r="C2667" s="260" t="s">
        <v>3579</v>
      </c>
      <c r="D2667" s="243">
        <v>43279</v>
      </c>
      <c r="E2667" s="242" t="s">
        <v>40</v>
      </c>
      <c r="F2667" s="241" t="s">
        <v>7104</v>
      </c>
      <c r="G2667" s="240"/>
      <c r="H2667" s="239"/>
      <c r="I2667" s="238"/>
      <c r="J2667" s="136" t="s">
        <v>5919</v>
      </c>
      <c r="K2667" s="259"/>
      <c r="L2667" s="137"/>
      <c r="M2667" s="258"/>
      <c r="O2667" s="114"/>
      <c r="P2667" s="103"/>
    </row>
    <row r="2668" spans="1:16" ht="22.5" x14ac:dyDescent="0.2">
      <c r="A2668" s="492">
        <v>531</v>
      </c>
      <c r="B2668" s="194" t="s">
        <v>23</v>
      </c>
      <c r="C2668" s="194" t="s">
        <v>24</v>
      </c>
      <c r="D2668" s="194" t="s">
        <v>25</v>
      </c>
      <c r="E2668" s="463" t="s">
        <v>26</v>
      </c>
      <c r="F2668" s="463"/>
      <c r="G2668" s="463" t="s">
        <v>18</v>
      </c>
      <c r="H2668" s="464"/>
      <c r="I2668" s="195"/>
      <c r="J2668" s="265"/>
      <c r="K2668" s="265"/>
      <c r="L2668" s="265"/>
      <c r="M2668" s="264"/>
      <c r="O2668" s="114"/>
      <c r="P2668" s="103"/>
    </row>
    <row r="2669" spans="1:16" ht="101.25" x14ac:dyDescent="0.2">
      <c r="A2669" s="493"/>
      <c r="B2669" s="124" t="s">
        <v>6733</v>
      </c>
      <c r="C2669" s="124" t="s">
        <v>7103</v>
      </c>
      <c r="D2669" s="257">
        <v>43274</v>
      </c>
      <c r="E2669" s="256"/>
      <c r="F2669" s="255" t="s">
        <v>5970</v>
      </c>
      <c r="G2669" s="427" t="s">
        <v>7102</v>
      </c>
      <c r="H2669" s="428"/>
      <c r="I2669" s="429"/>
      <c r="J2669" s="254" t="s">
        <v>109</v>
      </c>
      <c r="K2669" s="129"/>
      <c r="L2669" s="121" t="s">
        <v>9</v>
      </c>
      <c r="M2669" s="263">
        <v>1944</v>
      </c>
      <c r="O2669" s="114"/>
      <c r="P2669" s="103"/>
    </row>
    <row r="2670" spans="1:16" ht="33.75" x14ac:dyDescent="0.2">
      <c r="A2670" s="493"/>
      <c r="B2670" s="250" t="s">
        <v>33</v>
      </c>
      <c r="C2670" s="250" t="s">
        <v>34</v>
      </c>
      <c r="D2670" s="250" t="s">
        <v>35</v>
      </c>
      <c r="E2670" s="495" t="s">
        <v>36</v>
      </c>
      <c r="F2670" s="495"/>
      <c r="G2670" s="496"/>
      <c r="H2670" s="497"/>
      <c r="I2670" s="498"/>
      <c r="J2670" s="131" t="s">
        <v>110</v>
      </c>
      <c r="K2670" s="121"/>
      <c r="L2670" s="132" t="s">
        <v>9</v>
      </c>
      <c r="M2670" s="235">
        <v>1571.61</v>
      </c>
      <c r="O2670" s="114"/>
      <c r="P2670" s="103"/>
    </row>
    <row r="2671" spans="1:16" x14ac:dyDescent="0.2">
      <c r="A2671" s="493"/>
      <c r="B2671" s="250"/>
      <c r="C2671" s="250"/>
      <c r="D2671" s="250"/>
      <c r="E2671" s="250"/>
      <c r="F2671" s="250"/>
      <c r="G2671" s="249"/>
      <c r="H2671" s="248"/>
      <c r="I2671" s="247"/>
      <c r="J2671" s="246" t="s">
        <v>65</v>
      </c>
      <c r="K2671" s="132"/>
      <c r="L2671" s="132"/>
      <c r="M2671" s="262"/>
      <c r="O2671" s="114"/>
      <c r="P2671" s="103"/>
    </row>
    <row r="2672" spans="1:16" ht="23.25" thickBot="1" x14ac:dyDescent="0.25">
      <c r="A2672" s="494"/>
      <c r="B2672" s="261" t="s">
        <v>8755</v>
      </c>
      <c r="C2672" s="260" t="s">
        <v>7102</v>
      </c>
      <c r="D2672" s="243">
        <v>43281</v>
      </c>
      <c r="E2672" s="242" t="s">
        <v>40</v>
      </c>
      <c r="F2672" s="241" t="s">
        <v>7090</v>
      </c>
      <c r="G2672" s="240"/>
      <c r="H2672" s="239"/>
      <c r="I2672" s="238"/>
      <c r="J2672" s="136" t="s">
        <v>5919</v>
      </c>
      <c r="K2672" s="259"/>
      <c r="L2672" s="137" t="s">
        <v>9</v>
      </c>
      <c r="M2672" s="258">
        <v>739</v>
      </c>
      <c r="O2672" s="114"/>
      <c r="P2672" s="103"/>
    </row>
    <row r="2673" spans="1:16" ht="22.5" x14ac:dyDescent="0.2">
      <c r="A2673" s="492">
        <v>532</v>
      </c>
      <c r="B2673" s="194" t="s">
        <v>23</v>
      </c>
      <c r="C2673" s="194" t="s">
        <v>24</v>
      </c>
      <c r="D2673" s="194" t="s">
        <v>25</v>
      </c>
      <c r="E2673" s="463" t="s">
        <v>26</v>
      </c>
      <c r="F2673" s="463"/>
      <c r="G2673" s="463" t="s">
        <v>18</v>
      </c>
      <c r="H2673" s="464"/>
      <c r="I2673" s="195"/>
      <c r="J2673" s="265"/>
      <c r="K2673" s="265"/>
      <c r="L2673" s="265"/>
      <c r="M2673" s="264"/>
      <c r="O2673" s="114"/>
      <c r="P2673" s="103"/>
    </row>
    <row r="2674" spans="1:16" ht="67.5" x14ac:dyDescent="0.2">
      <c r="A2674" s="493"/>
      <c r="B2674" s="124" t="s">
        <v>6317</v>
      </c>
      <c r="C2674" s="124" t="s">
        <v>7101</v>
      </c>
      <c r="D2674" s="257">
        <v>43274</v>
      </c>
      <c r="E2674" s="256"/>
      <c r="F2674" s="255" t="s">
        <v>7100</v>
      </c>
      <c r="G2674" s="427" t="s">
        <v>5871</v>
      </c>
      <c r="H2674" s="428"/>
      <c r="I2674" s="429"/>
      <c r="J2674" s="254" t="s">
        <v>109</v>
      </c>
      <c r="K2674" s="129"/>
      <c r="L2674" s="121" t="s">
        <v>9</v>
      </c>
      <c r="M2674" s="263">
        <v>966</v>
      </c>
      <c r="O2674" s="114"/>
      <c r="P2674" s="103"/>
    </row>
    <row r="2675" spans="1:16" ht="33.75" x14ac:dyDescent="0.2">
      <c r="A2675" s="493"/>
      <c r="B2675" s="250" t="s">
        <v>33</v>
      </c>
      <c r="C2675" s="250" t="s">
        <v>34</v>
      </c>
      <c r="D2675" s="250" t="s">
        <v>35</v>
      </c>
      <c r="E2675" s="495" t="s">
        <v>36</v>
      </c>
      <c r="F2675" s="495"/>
      <c r="G2675" s="496"/>
      <c r="H2675" s="497"/>
      <c r="I2675" s="498"/>
      <c r="J2675" s="131" t="s">
        <v>110</v>
      </c>
      <c r="K2675" s="121"/>
      <c r="L2675" s="132" t="s">
        <v>9</v>
      </c>
      <c r="M2675" s="235">
        <v>1858.4</v>
      </c>
      <c r="O2675" s="114"/>
      <c r="P2675" s="103"/>
    </row>
    <row r="2676" spans="1:16" x14ac:dyDescent="0.2">
      <c r="A2676" s="493"/>
      <c r="B2676" s="250"/>
      <c r="C2676" s="250"/>
      <c r="D2676" s="250"/>
      <c r="E2676" s="250"/>
      <c r="F2676" s="250"/>
      <c r="G2676" s="249"/>
      <c r="H2676" s="248"/>
      <c r="I2676" s="247"/>
      <c r="J2676" s="246" t="s">
        <v>65</v>
      </c>
      <c r="K2676" s="132"/>
      <c r="L2676" s="132"/>
      <c r="M2676" s="262"/>
      <c r="O2676" s="114"/>
      <c r="P2676" s="103"/>
    </row>
    <row r="2677" spans="1:16" ht="23.25" thickBot="1" x14ac:dyDescent="0.25">
      <c r="A2677" s="494"/>
      <c r="B2677" s="261" t="s">
        <v>710</v>
      </c>
      <c r="C2677" s="260" t="s">
        <v>5871</v>
      </c>
      <c r="D2677" s="243">
        <v>43281</v>
      </c>
      <c r="E2677" s="242" t="s">
        <v>40</v>
      </c>
      <c r="F2677" s="241" t="s">
        <v>7090</v>
      </c>
      <c r="G2677" s="240"/>
      <c r="H2677" s="239"/>
      <c r="I2677" s="238"/>
      <c r="J2677" s="136" t="s">
        <v>5919</v>
      </c>
      <c r="K2677" s="259"/>
      <c r="L2677" s="137"/>
      <c r="M2677" s="258"/>
      <c r="O2677" s="114"/>
      <c r="P2677" s="103"/>
    </row>
    <row r="2678" spans="1:16" ht="22.5" x14ac:dyDescent="0.2">
      <c r="A2678" s="492">
        <v>533</v>
      </c>
      <c r="B2678" s="194" t="s">
        <v>23</v>
      </c>
      <c r="C2678" s="194" t="s">
        <v>24</v>
      </c>
      <c r="D2678" s="194" t="s">
        <v>25</v>
      </c>
      <c r="E2678" s="463" t="s">
        <v>26</v>
      </c>
      <c r="F2678" s="463"/>
      <c r="G2678" s="463" t="s">
        <v>18</v>
      </c>
      <c r="H2678" s="464"/>
      <c r="I2678" s="195"/>
      <c r="J2678" s="265"/>
      <c r="K2678" s="265"/>
      <c r="L2678" s="265"/>
      <c r="M2678" s="264"/>
      <c r="O2678" s="114"/>
      <c r="P2678" s="103"/>
    </row>
    <row r="2679" spans="1:16" ht="101.25" x14ac:dyDescent="0.2">
      <c r="A2679" s="493"/>
      <c r="B2679" s="124" t="s">
        <v>7099</v>
      </c>
      <c r="C2679" s="124" t="s">
        <v>7098</v>
      </c>
      <c r="D2679" s="257">
        <v>43274</v>
      </c>
      <c r="E2679" s="256"/>
      <c r="F2679" s="255" t="s">
        <v>7068</v>
      </c>
      <c r="G2679" s="427" t="s">
        <v>7095</v>
      </c>
      <c r="H2679" s="428"/>
      <c r="I2679" s="429"/>
      <c r="J2679" s="254" t="s">
        <v>109</v>
      </c>
      <c r="K2679" s="129"/>
      <c r="L2679" s="121" t="s">
        <v>9</v>
      </c>
      <c r="M2679" s="263">
        <v>113</v>
      </c>
      <c r="O2679" s="114"/>
      <c r="P2679" s="103"/>
    </row>
    <row r="2680" spans="1:16" ht="33.75" x14ac:dyDescent="0.2">
      <c r="A2680" s="493"/>
      <c r="B2680" s="250" t="s">
        <v>33</v>
      </c>
      <c r="C2680" s="250" t="s">
        <v>34</v>
      </c>
      <c r="D2680" s="250" t="s">
        <v>35</v>
      </c>
      <c r="E2680" s="495" t="s">
        <v>36</v>
      </c>
      <c r="F2680" s="495"/>
      <c r="G2680" s="496"/>
      <c r="H2680" s="497"/>
      <c r="I2680" s="498"/>
      <c r="J2680" s="131" t="s">
        <v>110</v>
      </c>
      <c r="K2680" s="121"/>
      <c r="L2680" s="132"/>
      <c r="M2680" s="235"/>
      <c r="O2680" s="114"/>
      <c r="P2680" s="103"/>
    </row>
    <row r="2681" spans="1:16" x14ac:dyDescent="0.2">
      <c r="A2681" s="493"/>
      <c r="B2681" s="250"/>
      <c r="C2681" s="250"/>
      <c r="D2681" s="250"/>
      <c r="E2681" s="250"/>
      <c r="F2681" s="250"/>
      <c r="G2681" s="249"/>
      <c r="H2681" s="248"/>
      <c r="I2681" s="247"/>
      <c r="J2681" s="246" t="s">
        <v>65</v>
      </c>
      <c r="K2681" s="132"/>
      <c r="L2681" s="132"/>
      <c r="M2681" s="262"/>
      <c r="O2681" s="114"/>
      <c r="P2681" s="103"/>
    </row>
    <row r="2682" spans="1:16" ht="23.25" thickBot="1" x14ac:dyDescent="0.25">
      <c r="A2682" s="494"/>
      <c r="B2682" s="261" t="s">
        <v>8768</v>
      </c>
      <c r="C2682" s="260" t="s">
        <v>7095</v>
      </c>
      <c r="D2682" s="243">
        <v>43276</v>
      </c>
      <c r="E2682" s="242" t="s">
        <v>40</v>
      </c>
      <c r="F2682" s="241" t="s">
        <v>7094</v>
      </c>
      <c r="G2682" s="240"/>
      <c r="H2682" s="239"/>
      <c r="I2682" s="238"/>
      <c r="J2682" s="136" t="s">
        <v>5919</v>
      </c>
      <c r="K2682" s="259"/>
      <c r="L2682" s="137" t="s">
        <v>9</v>
      </c>
      <c r="M2682" s="258">
        <v>769</v>
      </c>
      <c r="O2682" s="114"/>
      <c r="P2682" s="103"/>
    </row>
    <row r="2683" spans="1:16" ht="22.5" x14ac:dyDescent="0.2">
      <c r="A2683" s="492">
        <v>534</v>
      </c>
      <c r="B2683" s="194" t="s">
        <v>23</v>
      </c>
      <c r="C2683" s="194" t="s">
        <v>24</v>
      </c>
      <c r="D2683" s="194" t="s">
        <v>25</v>
      </c>
      <c r="E2683" s="463" t="s">
        <v>26</v>
      </c>
      <c r="F2683" s="463"/>
      <c r="G2683" s="463" t="s">
        <v>18</v>
      </c>
      <c r="H2683" s="464"/>
      <c r="I2683" s="195"/>
      <c r="J2683" s="265"/>
      <c r="K2683" s="265"/>
      <c r="L2683" s="265"/>
      <c r="M2683" s="264"/>
      <c r="O2683" s="114"/>
      <c r="P2683" s="103"/>
    </row>
    <row r="2684" spans="1:16" ht="101.25" x14ac:dyDescent="0.2">
      <c r="A2684" s="493"/>
      <c r="B2684" s="124" t="s">
        <v>7097</v>
      </c>
      <c r="C2684" s="124" t="s">
        <v>7096</v>
      </c>
      <c r="D2684" s="257">
        <v>43274</v>
      </c>
      <c r="E2684" s="256"/>
      <c r="F2684" s="255" t="s">
        <v>7068</v>
      </c>
      <c r="G2684" s="427" t="s">
        <v>7095</v>
      </c>
      <c r="H2684" s="428"/>
      <c r="I2684" s="429"/>
      <c r="J2684" s="254" t="s">
        <v>109</v>
      </c>
      <c r="K2684" s="129"/>
      <c r="L2684" s="121" t="s">
        <v>9</v>
      </c>
      <c r="M2684" s="263">
        <v>113</v>
      </c>
      <c r="O2684" s="114"/>
      <c r="P2684" s="103"/>
    </row>
    <row r="2685" spans="1:16" ht="33.75" x14ac:dyDescent="0.2">
      <c r="A2685" s="493"/>
      <c r="B2685" s="250" t="s">
        <v>33</v>
      </c>
      <c r="C2685" s="250" t="s">
        <v>34</v>
      </c>
      <c r="D2685" s="250" t="s">
        <v>35</v>
      </c>
      <c r="E2685" s="495" t="s">
        <v>36</v>
      </c>
      <c r="F2685" s="495"/>
      <c r="G2685" s="496"/>
      <c r="H2685" s="497"/>
      <c r="I2685" s="498"/>
      <c r="J2685" s="131" t="s">
        <v>110</v>
      </c>
      <c r="K2685" s="121"/>
      <c r="L2685" s="132"/>
      <c r="M2685" s="235"/>
      <c r="O2685" s="114"/>
      <c r="P2685" s="103"/>
    </row>
    <row r="2686" spans="1:16" x14ac:dyDescent="0.2">
      <c r="A2686" s="493"/>
      <c r="B2686" s="250"/>
      <c r="C2686" s="250"/>
      <c r="D2686" s="250"/>
      <c r="E2686" s="250"/>
      <c r="F2686" s="250"/>
      <c r="G2686" s="249"/>
      <c r="H2686" s="248"/>
      <c r="I2686" s="247"/>
      <c r="J2686" s="246" t="s">
        <v>65</v>
      </c>
      <c r="K2686" s="132"/>
      <c r="L2686" s="132"/>
      <c r="M2686" s="262"/>
      <c r="O2686" s="114"/>
      <c r="P2686" s="103"/>
    </row>
    <row r="2687" spans="1:16" ht="23.25" thickBot="1" x14ac:dyDescent="0.25">
      <c r="A2687" s="494"/>
      <c r="B2687" s="261" t="s">
        <v>66</v>
      </c>
      <c r="C2687" s="260" t="s">
        <v>7095</v>
      </c>
      <c r="D2687" s="243">
        <v>43276</v>
      </c>
      <c r="E2687" s="242" t="s">
        <v>40</v>
      </c>
      <c r="F2687" s="241" t="s">
        <v>7094</v>
      </c>
      <c r="G2687" s="240"/>
      <c r="H2687" s="239"/>
      <c r="I2687" s="238"/>
      <c r="J2687" s="136" t="s">
        <v>5919</v>
      </c>
      <c r="K2687" s="259"/>
      <c r="L2687" s="137" t="s">
        <v>9</v>
      </c>
      <c r="M2687" s="258">
        <v>769</v>
      </c>
      <c r="O2687" s="114"/>
      <c r="P2687" s="103"/>
    </row>
    <row r="2688" spans="1:16" ht="22.5" x14ac:dyDescent="0.2">
      <c r="A2688" s="492">
        <v>535</v>
      </c>
      <c r="B2688" s="194" t="s">
        <v>23</v>
      </c>
      <c r="C2688" s="194" t="s">
        <v>24</v>
      </c>
      <c r="D2688" s="194" t="s">
        <v>25</v>
      </c>
      <c r="E2688" s="463" t="s">
        <v>26</v>
      </c>
      <c r="F2688" s="463"/>
      <c r="G2688" s="463" t="s">
        <v>18</v>
      </c>
      <c r="H2688" s="464"/>
      <c r="I2688" s="195"/>
      <c r="J2688" s="265"/>
      <c r="K2688" s="265"/>
      <c r="L2688" s="265"/>
      <c r="M2688" s="264"/>
      <c r="O2688" s="114"/>
      <c r="P2688" s="103"/>
    </row>
    <row r="2689" spans="1:16" ht="45" x14ac:dyDescent="0.2">
      <c r="A2689" s="493"/>
      <c r="B2689" s="124" t="s">
        <v>7093</v>
      </c>
      <c r="C2689" s="124" t="s">
        <v>7092</v>
      </c>
      <c r="D2689" s="257">
        <v>43274</v>
      </c>
      <c r="E2689" s="256"/>
      <c r="F2689" s="255" t="s">
        <v>6212</v>
      </c>
      <c r="G2689" s="427" t="s">
        <v>7091</v>
      </c>
      <c r="H2689" s="428"/>
      <c r="I2689" s="429"/>
      <c r="J2689" s="254" t="s">
        <v>109</v>
      </c>
      <c r="K2689" s="129"/>
      <c r="L2689" s="121" t="s">
        <v>9</v>
      </c>
      <c r="M2689" s="263">
        <v>876</v>
      </c>
      <c r="O2689" s="114"/>
      <c r="P2689" s="103"/>
    </row>
    <row r="2690" spans="1:16" ht="33.75" x14ac:dyDescent="0.2">
      <c r="A2690" s="493"/>
      <c r="B2690" s="250" t="s">
        <v>33</v>
      </c>
      <c r="C2690" s="250" t="s">
        <v>34</v>
      </c>
      <c r="D2690" s="250" t="s">
        <v>35</v>
      </c>
      <c r="E2690" s="495" t="s">
        <v>36</v>
      </c>
      <c r="F2690" s="495"/>
      <c r="G2690" s="496"/>
      <c r="H2690" s="497"/>
      <c r="I2690" s="498"/>
      <c r="J2690" s="131" t="s">
        <v>110</v>
      </c>
      <c r="K2690" s="121"/>
      <c r="L2690" s="132" t="s">
        <v>9</v>
      </c>
      <c r="M2690" s="235">
        <v>1574.81</v>
      </c>
      <c r="O2690" s="114"/>
      <c r="P2690" s="103"/>
    </row>
    <row r="2691" spans="1:16" x14ac:dyDescent="0.2">
      <c r="A2691" s="493"/>
      <c r="B2691" s="250"/>
      <c r="C2691" s="250"/>
      <c r="D2691" s="250"/>
      <c r="E2691" s="250"/>
      <c r="F2691" s="250"/>
      <c r="G2691" s="249"/>
      <c r="H2691" s="248"/>
      <c r="I2691" s="247"/>
      <c r="J2691" s="246" t="s">
        <v>65</v>
      </c>
      <c r="K2691" s="132"/>
      <c r="L2691" s="132"/>
      <c r="M2691" s="262"/>
      <c r="O2691" s="114"/>
      <c r="P2691" s="103"/>
    </row>
    <row r="2692" spans="1:16" ht="23.25" thickBot="1" x14ac:dyDescent="0.25">
      <c r="A2692" s="494"/>
      <c r="B2692" s="261" t="s">
        <v>710</v>
      </c>
      <c r="C2692" s="260" t="s">
        <v>7091</v>
      </c>
      <c r="D2692" s="243">
        <v>43281</v>
      </c>
      <c r="E2692" s="242" t="s">
        <v>40</v>
      </c>
      <c r="F2692" s="241" t="s">
        <v>7090</v>
      </c>
      <c r="G2692" s="240"/>
      <c r="H2692" s="239"/>
      <c r="I2692" s="238"/>
      <c r="J2692" s="136" t="s">
        <v>5919</v>
      </c>
      <c r="K2692" s="259"/>
      <c r="L2692" s="137" t="s">
        <v>9</v>
      </c>
      <c r="M2692" s="258">
        <v>304</v>
      </c>
      <c r="O2692" s="114"/>
      <c r="P2692" s="103"/>
    </row>
    <row r="2693" spans="1:16" ht="22.5" x14ac:dyDescent="0.2">
      <c r="A2693" s="492">
        <v>536</v>
      </c>
      <c r="B2693" s="194" t="s">
        <v>23</v>
      </c>
      <c r="C2693" s="194" t="s">
        <v>24</v>
      </c>
      <c r="D2693" s="194" t="s">
        <v>25</v>
      </c>
      <c r="E2693" s="463" t="s">
        <v>26</v>
      </c>
      <c r="F2693" s="463"/>
      <c r="G2693" s="463" t="s">
        <v>18</v>
      </c>
      <c r="H2693" s="464"/>
      <c r="I2693" s="195"/>
      <c r="J2693" s="265"/>
      <c r="K2693" s="265"/>
      <c r="L2693" s="265"/>
      <c r="M2693" s="264"/>
      <c r="O2693" s="114"/>
      <c r="P2693" s="103"/>
    </row>
    <row r="2694" spans="1:16" ht="146.25" x14ac:dyDescent="0.2">
      <c r="A2694" s="493"/>
      <c r="B2694" s="124" t="s">
        <v>6828</v>
      </c>
      <c r="C2694" s="124" t="s">
        <v>6825</v>
      </c>
      <c r="D2694" s="257">
        <v>43275</v>
      </c>
      <c r="E2694" s="256"/>
      <c r="F2694" s="255" t="s">
        <v>6824</v>
      </c>
      <c r="G2694" s="427" t="s">
        <v>7085</v>
      </c>
      <c r="H2694" s="428"/>
      <c r="I2694" s="429"/>
      <c r="J2694" s="254" t="s">
        <v>109</v>
      </c>
      <c r="K2694" s="129"/>
      <c r="L2694" s="121" t="s">
        <v>9</v>
      </c>
      <c r="M2694" s="263">
        <v>380</v>
      </c>
      <c r="O2694" s="114"/>
      <c r="P2694" s="103"/>
    </row>
    <row r="2695" spans="1:16" ht="33.75" x14ac:dyDescent="0.2">
      <c r="A2695" s="493"/>
      <c r="B2695" s="250" t="s">
        <v>33</v>
      </c>
      <c r="C2695" s="250" t="s">
        <v>34</v>
      </c>
      <c r="D2695" s="250" t="s">
        <v>35</v>
      </c>
      <c r="E2695" s="495" t="s">
        <v>36</v>
      </c>
      <c r="F2695" s="495"/>
      <c r="G2695" s="496"/>
      <c r="H2695" s="497"/>
      <c r="I2695" s="498"/>
      <c r="J2695" s="131" t="s">
        <v>110</v>
      </c>
      <c r="K2695" s="121"/>
      <c r="L2695" s="132" t="s">
        <v>9</v>
      </c>
      <c r="M2695" s="235">
        <v>11693.7</v>
      </c>
      <c r="O2695" s="114"/>
      <c r="P2695" s="103"/>
    </row>
    <row r="2696" spans="1:16" x14ac:dyDescent="0.2">
      <c r="A2696" s="493"/>
      <c r="B2696" s="250"/>
      <c r="C2696" s="250"/>
      <c r="D2696" s="250"/>
      <c r="E2696" s="250"/>
      <c r="F2696" s="250"/>
      <c r="G2696" s="249"/>
      <c r="H2696" s="248"/>
      <c r="I2696" s="247"/>
      <c r="J2696" s="246" t="s">
        <v>65</v>
      </c>
      <c r="K2696" s="132"/>
      <c r="L2696" s="132"/>
      <c r="M2696" s="262"/>
      <c r="O2696" s="114"/>
      <c r="P2696" s="103"/>
    </row>
    <row r="2697" spans="1:16" ht="23.25" thickBot="1" x14ac:dyDescent="0.25">
      <c r="A2697" s="494"/>
      <c r="B2697" s="261" t="s">
        <v>8788</v>
      </c>
      <c r="C2697" s="260" t="s">
        <v>7085</v>
      </c>
      <c r="D2697" s="243">
        <v>43282</v>
      </c>
      <c r="E2697" s="242" t="s">
        <v>40</v>
      </c>
      <c r="F2697" s="241" t="s">
        <v>7084</v>
      </c>
      <c r="G2697" s="240"/>
      <c r="H2697" s="239"/>
      <c r="I2697" s="238"/>
      <c r="J2697" s="136" t="s">
        <v>5919</v>
      </c>
      <c r="K2697" s="259"/>
      <c r="L2697" s="137" t="s">
        <v>9</v>
      </c>
      <c r="M2697" s="258">
        <v>480</v>
      </c>
      <c r="O2697" s="114"/>
      <c r="P2697" s="103"/>
    </row>
    <row r="2698" spans="1:16" ht="22.5" x14ac:dyDescent="0.2">
      <c r="A2698" s="492">
        <v>537</v>
      </c>
      <c r="B2698" s="194" t="s">
        <v>23</v>
      </c>
      <c r="C2698" s="194" t="s">
        <v>24</v>
      </c>
      <c r="D2698" s="194" t="s">
        <v>25</v>
      </c>
      <c r="E2698" s="463" t="s">
        <v>26</v>
      </c>
      <c r="F2698" s="463"/>
      <c r="G2698" s="463" t="s">
        <v>18</v>
      </c>
      <c r="H2698" s="464"/>
      <c r="I2698" s="195"/>
      <c r="J2698" s="265"/>
      <c r="K2698" s="265"/>
      <c r="L2698" s="265"/>
      <c r="M2698" s="264"/>
      <c r="O2698" s="114"/>
      <c r="P2698" s="103"/>
    </row>
    <row r="2699" spans="1:16" ht="33.75" x14ac:dyDescent="0.2">
      <c r="A2699" s="493"/>
      <c r="B2699" s="124" t="s">
        <v>7089</v>
      </c>
      <c r="C2699" s="124" t="s">
        <v>7088</v>
      </c>
      <c r="D2699" s="257">
        <v>43275</v>
      </c>
      <c r="E2699" s="256"/>
      <c r="F2699" s="255" t="s">
        <v>5911</v>
      </c>
      <c r="G2699" s="427" t="s">
        <v>7087</v>
      </c>
      <c r="H2699" s="428"/>
      <c r="I2699" s="429"/>
      <c r="J2699" s="254" t="s">
        <v>109</v>
      </c>
      <c r="K2699" s="129"/>
      <c r="L2699" s="121" t="s">
        <v>9</v>
      </c>
      <c r="M2699" s="263">
        <v>1554</v>
      </c>
      <c r="O2699" s="114"/>
      <c r="P2699" s="103"/>
    </row>
    <row r="2700" spans="1:16" ht="33.75" x14ac:dyDescent="0.2">
      <c r="A2700" s="493"/>
      <c r="B2700" s="250" t="s">
        <v>33</v>
      </c>
      <c r="C2700" s="250" t="s">
        <v>34</v>
      </c>
      <c r="D2700" s="250" t="s">
        <v>35</v>
      </c>
      <c r="E2700" s="495" t="s">
        <v>36</v>
      </c>
      <c r="F2700" s="495"/>
      <c r="G2700" s="496"/>
      <c r="H2700" s="497"/>
      <c r="I2700" s="498"/>
      <c r="J2700" s="131" t="s">
        <v>110</v>
      </c>
      <c r="K2700" s="121"/>
      <c r="L2700" s="132" t="s">
        <v>9</v>
      </c>
      <c r="M2700" s="235">
        <v>1552</v>
      </c>
      <c r="O2700" s="114"/>
      <c r="P2700" s="103"/>
    </row>
    <row r="2701" spans="1:16" x14ac:dyDescent="0.2">
      <c r="A2701" s="493"/>
      <c r="B2701" s="250"/>
      <c r="C2701" s="250"/>
      <c r="D2701" s="250"/>
      <c r="E2701" s="250"/>
      <c r="F2701" s="250"/>
      <c r="G2701" s="249"/>
      <c r="H2701" s="248"/>
      <c r="I2701" s="247"/>
      <c r="J2701" s="246" t="s">
        <v>65</v>
      </c>
      <c r="K2701" s="132"/>
      <c r="L2701" s="132"/>
      <c r="M2701" s="262"/>
      <c r="O2701" s="114"/>
      <c r="P2701" s="103"/>
    </row>
    <row r="2702" spans="1:16" ht="23.25" thickBot="1" x14ac:dyDescent="0.25">
      <c r="A2702" s="494"/>
      <c r="B2702" s="261" t="s">
        <v>1827</v>
      </c>
      <c r="C2702" s="260" t="s">
        <v>7087</v>
      </c>
      <c r="D2702" s="243">
        <v>43283</v>
      </c>
      <c r="E2702" s="242" t="s">
        <v>40</v>
      </c>
      <c r="F2702" s="241" t="s">
        <v>7086</v>
      </c>
      <c r="G2702" s="240"/>
      <c r="H2702" s="239"/>
      <c r="I2702" s="238"/>
      <c r="J2702" s="136" t="s">
        <v>5919</v>
      </c>
      <c r="K2702" s="259"/>
      <c r="L2702" s="137"/>
      <c r="M2702" s="258"/>
      <c r="O2702" s="114"/>
      <c r="P2702" s="103"/>
    </row>
    <row r="2703" spans="1:16" ht="22.5" x14ac:dyDescent="0.2">
      <c r="A2703" s="492">
        <v>538</v>
      </c>
      <c r="B2703" s="194" t="s">
        <v>23</v>
      </c>
      <c r="C2703" s="194" t="s">
        <v>24</v>
      </c>
      <c r="D2703" s="194" t="s">
        <v>25</v>
      </c>
      <c r="E2703" s="463" t="s">
        <v>26</v>
      </c>
      <c r="F2703" s="463"/>
      <c r="G2703" s="463" t="s">
        <v>18</v>
      </c>
      <c r="H2703" s="464"/>
      <c r="I2703" s="195"/>
      <c r="J2703" s="265"/>
      <c r="K2703" s="265"/>
      <c r="L2703" s="265"/>
      <c r="M2703" s="264"/>
      <c r="O2703" s="114"/>
      <c r="P2703" s="103"/>
    </row>
    <row r="2704" spans="1:16" ht="146.25" x14ac:dyDescent="0.2">
      <c r="A2704" s="493"/>
      <c r="B2704" s="124" t="s">
        <v>6826</v>
      </c>
      <c r="C2704" s="124" t="s">
        <v>6825</v>
      </c>
      <c r="D2704" s="257">
        <v>43275</v>
      </c>
      <c r="E2704" s="256"/>
      <c r="F2704" s="255" t="s">
        <v>6824</v>
      </c>
      <c r="G2704" s="427" t="s">
        <v>7085</v>
      </c>
      <c r="H2704" s="428"/>
      <c r="I2704" s="429"/>
      <c r="J2704" s="254" t="s">
        <v>109</v>
      </c>
      <c r="K2704" s="129"/>
      <c r="L2704" s="121" t="s">
        <v>9</v>
      </c>
      <c r="M2704" s="263">
        <v>570</v>
      </c>
      <c r="O2704" s="114"/>
      <c r="P2704" s="103"/>
    </row>
    <row r="2705" spans="1:16" ht="33.75" x14ac:dyDescent="0.2">
      <c r="A2705" s="493"/>
      <c r="B2705" s="250" t="s">
        <v>33</v>
      </c>
      <c r="C2705" s="250" t="s">
        <v>34</v>
      </c>
      <c r="D2705" s="250" t="s">
        <v>35</v>
      </c>
      <c r="E2705" s="495" t="s">
        <v>36</v>
      </c>
      <c r="F2705" s="495"/>
      <c r="G2705" s="496"/>
      <c r="H2705" s="497"/>
      <c r="I2705" s="498"/>
      <c r="J2705" s="131" t="s">
        <v>110</v>
      </c>
      <c r="K2705" s="121"/>
      <c r="L2705" s="132" t="s">
        <v>9</v>
      </c>
      <c r="M2705" s="235">
        <v>11692.7</v>
      </c>
      <c r="O2705" s="114"/>
      <c r="P2705" s="103"/>
    </row>
    <row r="2706" spans="1:16" x14ac:dyDescent="0.2">
      <c r="A2706" s="493"/>
      <c r="B2706" s="250"/>
      <c r="C2706" s="250"/>
      <c r="D2706" s="250"/>
      <c r="E2706" s="250"/>
      <c r="F2706" s="250"/>
      <c r="G2706" s="249"/>
      <c r="H2706" s="248"/>
      <c r="I2706" s="247"/>
      <c r="J2706" s="246" t="s">
        <v>65</v>
      </c>
      <c r="K2706" s="132"/>
      <c r="L2706" s="132"/>
      <c r="M2706" s="262"/>
      <c r="O2706" s="114"/>
      <c r="P2706" s="103"/>
    </row>
    <row r="2707" spans="1:16" ht="23.25" thickBot="1" x14ac:dyDescent="0.25">
      <c r="A2707" s="494"/>
      <c r="B2707" s="261" t="s">
        <v>8628</v>
      </c>
      <c r="C2707" s="260" t="s">
        <v>7085</v>
      </c>
      <c r="D2707" s="243">
        <v>43282</v>
      </c>
      <c r="E2707" s="242" t="s">
        <v>40</v>
      </c>
      <c r="F2707" s="241" t="s">
        <v>7084</v>
      </c>
      <c r="G2707" s="240"/>
      <c r="H2707" s="239"/>
      <c r="I2707" s="238"/>
      <c r="J2707" s="136" t="s">
        <v>5919</v>
      </c>
      <c r="K2707" s="259"/>
      <c r="L2707" s="137" t="s">
        <v>9</v>
      </c>
      <c r="M2707" s="258">
        <v>192</v>
      </c>
      <c r="O2707" s="114"/>
      <c r="P2707" s="103"/>
    </row>
    <row r="2708" spans="1:16" ht="22.5" x14ac:dyDescent="0.2">
      <c r="A2708" s="492">
        <v>539</v>
      </c>
      <c r="B2708" s="194" t="s">
        <v>23</v>
      </c>
      <c r="C2708" s="194" t="s">
        <v>24</v>
      </c>
      <c r="D2708" s="194" t="s">
        <v>25</v>
      </c>
      <c r="E2708" s="463" t="s">
        <v>26</v>
      </c>
      <c r="F2708" s="463"/>
      <c r="G2708" s="463" t="s">
        <v>18</v>
      </c>
      <c r="H2708" s="464"/>
      <c r="I2708" s="195"/>
      <c r="J2708" s="265"/>
      <c r="K2708" s="265"/>
      <c r="L2708" s="265"/>
      <c r="M2708" s="264"/>
      <c r="O2708" s="114"/>
      <c r="P2708" s="103"/>
    </row>
    <row r="2709" spans="1:16" ht="67.5" x14ac:dyDescent="0.2">
      <c r="A2709" s="493"/>
      <c r="B2709" s="124" t="s">
        <v>6661</v>
      </c>
      <c r="C2709" s="124" t="s">
        <v>7083</v>
      </c>
      <c r="D2709" s="257">
        <v>43275</v>
      </c>
      <c r="E2709" s="256"/>
      <c r="F2709" s="255" t="s">
        <v>6065</v>
      </c>
      <c r="G2709" s="427" t="s">
        <v>5871</v>
      </c>
      <c r="H2709" s="428"/>
      <c r="I2709" s="429"/>
      <c r="J2709" s="254" t="s">
        <v>109</v>
      </c>
      <c r="K2709" s="129"/>
      <c r="L2709" s="121" t="s">
        <v>9</v>
      </c>
      <c r="M2709" s="263">
        <v>1236</v>
      </c>
      <c r="O2709" s="114"/>
      <c r="P2709" s="103"/>
    </row>
    <row r="2710" spans="1:16" ht="33.75" x14ac:dyDescent="0.2">
      <c r="A2710" s="493"/>
      <c r="B2710" s="250" t="s">
        <v>33</v>
      </c>
      <c r="C2710" s="250" t="s">
        <v>34</v>
      </c>
      <c r="D2710" s="250" t="s">
        <v>35</v>
      </c>
      <c r="E2710" s="495" t="s">
        <v>36</v>
      </c>
      <c r="F2710" s="495"/>
      <c r="G2710" s="496"/>
      <c r="H2710" s="497"/>
      <c r="I2710" s="498"/>
      <c r="J2710" s="131" t="s">
        <v>110</v>
      </c>
      <c r="K2710" s="121"/>
      <c r="L2710" s="132" t="s">
        <v>9</v>
      </c>
      <c r="M2710" s="235">
        <v>2954.6</v>
      </c>
      <c r="O2710" s="114"/>
      <c r="P2710" s="103"/>
    </row>
    <row r="2711" spans="1:16" x14ac:dyDescent="0.2">
      <c r="A2711" s="493"/>
      <c r="B2711" s="250"/>
      <c r="C2711" s="250"/>
      <c r="D2711" s="250"/>
      <c r="E2711" s="250"/>
      <c r="F2711" s="250"/>
      <c r="G2711" s="249"/>
      <c r="H2711" s="248"/>
      <c r="I2711" s="247"/>
      <c r="J2711" s="246" t="s">
        <v>65</v>
      </c>
      <c r="K2711" s="132"/>
      <c r="L2711" s="132"/>
      <c r="M2711" s="262"/>
      <c r="O2711" s="114"/>
      <c r="P2711" s="103"/>
    </row>
    <row r="2712" spans="1:16" ht="23.25" thickBot="1" x14ac:dyDescent="0.25">
      <c r="A2712" s="494"/>
      <c r="B2712" s="261" t="s">
        <v>8661</v>
      </c>
      <c r="C2712" s="260" t="s">
        <v>5871</v>
      </c>
      <c r="D2712" s="243">
        <v>43280</v>
      </c>
      <c r="E2712" s="242" t="s">
        <v>40</v>
      </c>
      <c r="F2712" s="241" t="s">
        <v>7082</v>
      </c>
      <c r="G2712" s="240"/>
      <c r="H2712" s="239"/>
      <c r="I2712" s="238"/>
      <c r="J2712" s="136" t="s">
        <v>5919</v>
      </c>
      <c r="K2712" s="259"/>
      <c r="L2712" s="137" t="s">
        <v>9</v>
      </c>
      <c r="M2712" s="258">
        <v>512</v>
      </c>
      <c r="O2712" s="114"/>
      <c r="P2712" s="103"/>
    </row>
    <row r="2713" spans="1:16" ht="22.5" x14ac:dyDescent="0.2">
      <c r="A2713" s="492">
        <v>540</v>
      </c>
      <c r="B2713" s="194" t="s">
        <v>23</v>
      </c>
      <c r="C2713" s="194" t="s">
        <v>24</v>
      </c>
      <c r="D2713" s="194" t="s">
        <v>25</v>
      </c>
      <c r="E2713" s="463" t="s">
        <v>26</v>
      </c>
      <c r="F2713" s="463"/>
      <c r="G2713" s="463" t="s">
        <v>18</v>
      </c>
      <c r="H2713" s="464"/>
      <c r="I2713" s="195"/>
      <c r="J2713" s="265"/>
      <c r="K2713" s="265"/>
      <c r="L2713" s="265"/>
      <c r="M2713" s="264"/>
      <c r="O2713" s="114"/>
      <c r="P2713" s="103"/>
    </row>
    <row r="2714" spans="1:16" ht="33.75" x14ac:dyDescent="0.2">
      <c r="A2714" s="493"/>
      <c r="B2714" s="124" t="s">
        <v>7081</v>
      </c>
      <c r="C2714" s="124" t="s">
        <v>7080</v>
      </c>
      <c r="D2714" s="257">
        <v>43275</v>
      </c>
      <c r="E2714" s="256"/>
      <c r="F2714" s="255" t="s">
        <v>6303</v>
      </c>
      <c r="G2714" s="427" t="s">
        <v>7079</v>
      </c>
      <c r="H2714" s="428"/>
      <c r="I2714" s="429"/>
      <c r="J2714" s="254" t="s">
        <v>109</v>
      </c>
      <c r="K2714" s="129"/>
      <c r="L2714" s="121"/>
      <c r="M2714" s="263"/>
      <c r="O2714" s="114"/>
      <c r="P2714" s="103"/>
    </row>
    <row r="2715" spans="1:16" ht="33.75" x14ac:dyDescent="0.2">
      <c r="A2715" s="493"/>
      <c r="B2715" s="250" t="s">
        <v>33</v>
      </c>
      <c r="C2715" s="250" t="s">
        <v>34</v>
      </c>
      <c r="D2715" s="250" t="s">
        <v>35</v>
      </c>
      <c r="E2715" s="495" t="s">
        <v>36</v>
      </c>
      <c r="F2715" s="495"/>
      <c r="G2715" s="496"/>
      <c r="H2715" s="497"/>
      <c r="I2715" s="498"/>
      <c r="J2715" s="131" t="s">
        <v>110</v>
      </c>
      <c r="K2715" s="121"/>
      <c r="L2715" s="132" t="s">
        <v>9</v>
      </c>
      <c r="M2715" s="235">
        <v>377.4</v>
      </c>
      <c r="O2715" s="114"/>
      <c r="P2715" s="103"/>
    </row>
    <row r="2716" spans="1:16" x14ac:dyDescent="0.2">
      <c r="A2716" s="493"/>
      <c r="B2716" s="250"/>
      <c r="C2716" s="250"/>
      <c r="D2716" s="250"/>
      <c r="E2716" s="250"/>
      <c r="F2716" s="250"/>
      <c r="G2716" s="249"/>
      <c r="H2716" s="248"/>
      <c r="I2716" s="247"/>
      <c r="J2716" s="246" t="s">
        <v>65</v>
      </c>
      <c r="K2716" s="132"/>
      <c r="L2716" s="132"/>
      <c r="M2716" s="262"/>
      <c r="O2716" s="114"/>
      <c r="P2716" s="103"/>
    </row>
    <row r="2717" spans="1:16" ht="23.25" thickBot="1" x14ac:dyDescent="0.25">
      <c r="A2717" s="494"/>
      <c r="B2717" s="261" t="s">
        <v>317</v>
      </c>
      <c r="C2717" s="260" t="s">
        <v>7079</v>
      </c>
      <c r="D2717" s="243">
        <v>43278</v>
      </c>
      <c r="E2717" s="242" t="s">
        <v>40</v>
      </c>
      <c r="F2717" s="241" t="s">
        <v>7078</v>
      </c>
      <c r="G2717" s="240"/>
      <c r="H2717" s="239"/>
      <c r="I2717" s="238"/>
      <c r="J2717" s="136" t="s">
        <v>5919</v>
      </c>
      <c r="K2717" s="259"/>
      <c r="L2717" s="137"/>
      <c r="M2717" s="258"/>
      <c r="O2717" s="114"/>
      <c r="P2717" s="103"/>
    </row>
    <row r="2718" spans="1:16" ht="22.5" x14ac:dyDescent="0.2">
      <c r="A2718" s="492">
        <v>541</v>
      </c>
      <c r="B2718" s="194" t="s">
        <v>23</v>
      </c>
      <c r="C2718" s="194" t="s">
        <v>24</v>
      </c>
      <c r="D2718" s="194" t="s">
        <v>25</v>
      </c>
      <c r="E2718" s="463" t="s">
        <v>26</v>
      </c>
      <c r="F2718" s="463"/>
      <c r="G2718" s="463" t="s">
        <v>18</v>
      </c>
      <c r="H2718" s="464"/>
      <c r="I2718" s="195"/>
      <c r="J2718" s="265"/>
      <c r="K2718" s="265"/>
      <c r="L2718" s="265"/>
      <c r="M2718" s="264"/>
      <c r="O2718" s="114"/>
      <c r="P2718" s="103"/>
    </row>
    <row r="2719" spans="1:16" ht="112.5" x14ac:dyDescent="0.2">
      <c r="A2719" s="493"/>
      <c r="B2719" s="124" t="s">
        <v>7077</v>
      </c>
      <c r="C2719" s="124" t="s">
        <v>7076</v>
      </c>
      <c r="D2719" s="257">
        <v>43276</v>
      </c>
      <c r="E2719" s="256"/>
      <c r="F2719" s="255" t="s">
        <v>6202</v>
      </c>
      <c r="G2719" s="427" t="s">
        <v>693</v>
      </c>
      <c r="H2719" s="428"/>
      <c r="I2719" s="429"/>
      <c r="J2719" s="254" t="s">
        <v>109</v>
      </c>
      <c r="K2719" s="129"/>
      <c r="L2719" s="121" t="s">
        <v>9</v>
      </c>
      <c r="M2719" s="263">
        <v>103</v>
      </c>
      <c r="O2719" s="114"/>
      <c r="P2719" s="103"/>
    </row>
    <row r="2720" spans="1:16" ht="33.75" x14ac:dyDescent="0.2">
      <c r="A2720" s="493"/>
      <c r="B2720" s="250" t="s">
        <v>33</v>
      </c>
      <c r="C2720" s="250" t="s">
        <v>34</v>
      </c>
      <c r="D2720" s="250" t="s">
        <v>35</v>
      </c>
      <c r="E2720" s="495" t="s">
        <v>36</v>
      </c>
      <c r="F2720" s="495"/>
      <c r="G2720" s="496"/>
      <c r="H2720" s="497"/>
      <c r="I2720" s="498"/>
      <c r="J2720" s="131" t="s">
        <v>110</v>
      </c>
      <c r="K2720" s="121"/>
      <c r="L2720" s="132" t="s">
        <v>9</v>
      </c>
      <c r="M2720" s="235">
        <v>321.39999999999998</v>
      </c>
      <c r="O2720" s="114"/>
      <c r="P2720" s="103"/>
    </row>
    <row r="2721" spans="1:16" x14ac:dyDescent="0.2">
      <c r="A2721" s="493"/>
      <c r="B2721" s="250"/>
      <c r="C2721" s="250"/>
      <c r="D2721" s="250"/>
      <c r="E2721" s="250"/>
      <c r="F2721" s="250"/>
      <c r="G2721" s="249"/>
      <c r="H2721" s="248"/>
      <c r="I2721" s="247"/>
      <c r="J2721" s="246" t="s">
        <v>65</v>
      </c>
      <c r="K2721" s="132"/>
      <c r="L2721" s="132"/>
      <c r="M2721" s="262"/>
      <c r="O2721" s="114"/>
      <c r="P2721" s="103"/>
    </row>
    <row r="2722" spans="1:16" ht="34.5" thickBot="1" x14ac:dyDescent="0.25">
      <c r="A2722" s="494"/>
      <c r="B2722" s="261" t="s">
        <v>8789</v>
      </c>
      <c r="C2722" s="260" t="s">
        <v>693</v>
      </c>
      <c r="D2722" s="243">
        <v>43277</v>
      </c>
      <c r="E2722" s="242" t="s">
        <v>40</v>
      </c>
      <c r="F2722" s="241" t="s">
        <v>7075</v>
      </c>
      <c r="G2722" s="240"/>
      <c r="H2722" s="239"/>
      <c r="I2722" s="238"/>
      <c r="J2722" s="136" t="s">
        <v>5919</v>
      </c>
      <c r="K2722" s="259"/>
      <c r="L2722" s="137" t="s">
        <v>9</v>
      </c>
      <c r="M2722" s="258">
        <v>12.88</v>
      </c>
      <c r="O2722" s="114"/>
      <c r="P2722" s="103"/>
    </row>
    <row r="2723" spans="1:16" ht="22.5" x14ac:dyDescent="0.2">
      <c r="A2723" s="492">
        <v>542</v>
      </c>
      <c r="B2723" s="194" t="s">
        <v>23</v>
      </c>
      <c r="C2723" s="194" t="s">
        <v>24</v>
      </c>
      <c r="D2723" s="194" t="s">
        <v>25</v>
      </c>
      <c r="E2723" s="463" t="s">
        <v>26</v>
      </c>
      <c r="F2723" s="463"/>
      <c r="G2723" s="463" t="s">
        <v>18</v>
      </c>
      <c r="H2723" s="464"/>
      <c r="I2723" s="195"/>
      <c r="J2723" s="265"/>
      <c r="K2723" s="265"/>
      <c r="L2723" s="265"/>
      <c r="M2723" s="264"/>
      <c r="O2723" s="114"/>
      <c r="P2723" s="103"/>
    </row>
    <row r="2724" spans="1:16" ht="405" x14ac:dyDescent="0.2">
      <c r="A2724" s="493"/>
      <c r="B2724" s="124" t="s">
        <v>7074</v>
      </c>
      <c r="C2724" s="124" t="s">
        <v>7073</v>
      </c>
      <c r="D2724" s="257">
        <v>43276</v>
      </c>
      <c r="E2724" s="256"/>
      <c r="F2724" s="255" t="s">
        <v>7072</v>
      </c>
      <c r="G2724" s="427" t="s">
        <v>7071</v>
      </c>
      <c r="H2724" s="428"/>
      <c r="I2724" s="429"/>
      <c r="J2724" s="254" t="s">
        <v>109</v>
      </c>
      <c r="K2724" s="129"/>
      <c r="L2724" s="121" t="s">
        <v>9</v>
      </c>
      <c r="M2724" s="263">
        <v>519</v>
      </c>
      <c r="O2724" s="114"/>
      <c r="P2724" s="103"/>
    </row>
    <row r="2725" spans="1:16" ht="33.75" x14ac:dyDescent="0.2">
      <c r="A2725" s="493"/>
      <c r="B2725" s="250" t="s">
        <v>33</v>
      </c>
      <c r="C2725" s="250" t="s">
        <v>34</v>
      </c>
      <c r="D2725" s="250" t="s">
        <v>35</v>
      </c>
      <c r="E2725" s="495" t="s">
        <v>36</v>
      </c>
      <c r="F2725" s="495"/>
      <c r="G2725" s="496"/>
      <c r="H2725" s="497"/>
      <c r="I2725" s="498"/>
      <c r="J2725" s="131" t="s">
        <v>110</v>
      </c>
      <c r="K2725" s="121"/>
      <c r="L2725" s="132"/>
      <c r="M2725" s="235"/>
      <c r="O2725" s="114"/>
      <c r="P2725" s="103"/>
    </row>
    <row r="2726" spans="1:16" x14ac:dyDescent="0.2">
      <c r="A2726" s="493"/>
      <c r="B2726" s="250"/>
      <c r="C2726" s="250"/>
      <c r="D2726" s="250"/>
      <c r="E2726" s="250"/>
      <c r="F2726" s="250"/>
      <c r="G2726" s="249"/>
      <c r="H2726" s="248"/>
      <c r="I2726" s="247"/>
      <c r="J2726" s="246" t="s">
        <v>65</v>
      </c>
      <c r="K2726" s="132"/>
      <c r="L2726" s="132"/>
      <c r="M2726" s="262"/>
      <c r="O2726" s="114"/>
      <c r="P2726" s="103"/>
    </row>
    <row r="2727" spans="1:16" ht="23.25" thickBot="1" x14ac:dyDescent="0.25">
      <c r="A2727" s="494"/>
      <c r="B2727" s="261" t="s">
        <v>8635</v>
      </c>
      <c r="C2727" s="260" t="s">
        <v>7071</v>
      </c>
      <c r="D2727" s="243">
        <v>43279</v>
      </c>
      <c r="E2727" s="242" t="s">
        <v>40</v>
      </c>
      <c r="F2727" s="241" t="s">
        <v>7070</v>
      </c>
      <c r="G2727" s="240"/>
      <c r="H2727" s="239"/>
      <c r="I2727" s="238"/>
      <c r="J2727" s="136" t="s">
        <v>5919</v>
      </c>
      <c r="K2727" s="259"/>
      <c r="L2727" s="137"/>
      <c r="M2727" s="258"/>
      <c r="O2727" s="114"/>
      <c r="P2727" s="103"/>
    </row>
    <row r="2728" spans="1:16" ht="22.5" x14ac:dyDescent="0.2">
      <c r="A2728" s="492">
        <v>543</v>
      </c>
      <c r="B2728" s="194" t="s">
        <v>23</v>
      </c>
      <c r="C2728" s="194" t="s">
        <v>24</v>
      </c>
      <c r="D2728" s="194" t="s">
        <v>25</v>
      </c>
      <c r="E2728" s="463" t="s">
        <v>26</v>
      </c>
      <c r="F2728" s="463"/>
      <c r="G2728" s="463" t="s">
        <v>18</v>
      </c>
      <c r="H2728" s="464"/>
      <c r="I2728" s="195"/>
      <c r="J2728" s="265"/>
      <c r="K2728" s="265"/>
      <c r="L2728" s="265"/>
      <c r="M2728" s="264"/>
      <c r="O2728" s="114"/>
      <c r="P2728" s="103"/>
    </row>
    <row r="2729" spans="1:16" ht="112.5" x14ac:dyDescent="0.2">
      <c r="A2729" s="493"/>
      <c r="B2729" s="124" t="s">
        <v>6121</v>
      </c>
      <c r="C2729" s="124" t="s">
        <v>7069</v>
      </c>
      <c r="D2729" s="257">
        <v>43276</v>
      </c>
      <c r="E2729" s="256"/>
      <c r="F2729" s="255" t="s">
        <v>7068</v>
      </c>
      <c r="G2729" s="427" t="s">
        <v>6118</v>
      </c>
      <c r="H2729" s="428"/>
      <c r="I2729" s="429"/>
      <c r="J2729" s="254" t="s">
        <v>109</v>
      </c>
      <c r="K2729" s="129"/>
      <c r="L2729" s="121"/>
      <c r="M2729" s="263"/>
      <c r="O2729" s="114"/>
      <c r="P2729" s="103"/>
    </row>
    <row r="2730" spans="1:16" ht="33.75" x14ac:dyDescent="0.2">
      <c r="A2730" s="493"/>
      <c r="B2730" s="250" t="s">
        <v>33</v>
      </c>
      <c r="C2730" s="250" t="s">
        <v>34</v>
      </c>
      <c r="D2730" s="250" t="s">
        <v>35</v>
      </c>
      <c r="E2730" s="495" t="s">
        <v>36</v>
      </c>
      <c r="F2730" s="495"/>
      <c r="G2730" s="496"/>
      <c r="H2730" s="497"/>
      <c r="I2730" s="498"/>
      <c r="J2730" s="131" t="s">
        <v>110</v>
      </c>
      <c r="K2730" s="121"/>
      <c r="L2730" s="132"/>
      <c r="M2730" s="235"/>
      <c r="O2730" s="114"/>
      <c r="P2730" s="103"/>
    </row>
    <row r="2731" spans="1:16" x14ac:dyDescent="0.2">
      <c r="A2731" s="493"/>
      <c r="B2731" s="250"/>
      <c r="C2731" s="250"/>
      <c r="D2731" s="250"/>
      <c r="E2731" s="250"/>
      <c r="F2731" s="250"/>
      <c r="G2731" s="249"/>
      <c r="H2731" s="248"/>
      <c r="I2731" s="247"/>
      <c r="J2731" s="246" t="s">
        <v>65</v>
      </c>
      <c r="K2731" s="132"/>
      <c r="L2731" s="132"/>
      <c r="M2731" s="262"/>
      <c r="O2731" s="114"/>
      <c r="P2731" s="103"/>
    </row>
    <row r="2732" spans="1:16" ht="23.25" thickBot="1" x14ac:dyDescent="0.25">
      <c r="A2732" s="494"/>
      <c r="B2732" s="261" t="s">
        <v>8643</v>
      </c>
      <c r="C2732" s="260" t="s">
        <v>6118</v>
      </c>
      <c r="D2732" s="243">
        <v>43276</v>
      </c>
      <c r="E2732" s="242" t="s">
        <v>40</v>
      </c>
      <c r="F2732" s="241" t="s">
        <v>7065</v>
      </c>
      <c r="G2732" s="240"/>
      <c r="H2732" s="239"/>
      <c r="I2732" s="238"/>
      <c r="J2732" s="136" t="s">
        <v>5919</v>
      </c>
      <c r="K2732" s="259"/>
      <c r="L2732" s="137" t="s">
        <v>9</v>
      </c>
      <c r="M2732" s="258">
        <v>138.1</v>
      </c>
      <c r="O2732" s="114"/>
      <c r="P2732" s="103"/>
    </row>
    <row r="2733" spans="1:16" ht="22.5" x14ac:dyDescent="0.2">
      <c r="A2733" s="492">
        <v>544</v>
      </c>
      <c r="B2733" s="194" t="s">
        <v>23</v>
      </c>
      <c r="C2733" s="194" t="s">
        <v>24</v>
      </c>
      <c r="D2733" s="194" t="s">
        <v>25</v>
      </c>
      <c r="E2733" s="463" t="s">
        <v>26</v>
      </c>
      <c r="F2733" s="463"/>
      <c r="G2733" s="463" t="s">
        <v>18</v>
      </c>
      <c r="H2733" s="464"/>
      <c r="I2733" s="195"/>
      <c r="J2733" s="265"/>
      <c r="K2733" s="265"/>
      <c r="L2733" s="265"/>
      <c r="M2733" s="264"/>
      <c r="O2733" s="114"/>
      <c r="P2733" s="103"/>
    </row>
    <row r="2734" spans="1:16" ht="56.25" x14ac:dyDescent="0.2">
      <c r="A2734" s="493"/>
      <c r="B2734" s="124" t="s">
        <v>7067</v>
      </c>
      <c r="C2734" s="124" t="s">
        <v>7066</v>
      </c>
      <c r="D2734" s="257">
        <v>43276</v>
      </c>
      <c r="E2734" s="256"/>
      <c r="F2734" s="255" t="s">
        <v>7037</v>
      </c>
      <c r="G2734" s="427" t="s">
        <v>7036</v>
      </c>
      <c r="H2734" s="428"/>
      <c r="I2734" s="429"/>
      <c r="J2734" s="254" t="s">
        <v>109</v>
      </c>
      <c r="K2734" s="129"/>
      <c r="L2734" s="121"/>
      <c r="M2734" s="263"/>
      <c r="O2734" s="114"/>
      <c r="P2734" s="103"/>
    </row>
    <row r="2735" spans="1:16" ht="33.75" x14ac:dyDescent="0.2">
      <c r="A2735" s="493"/>
      <c r="B2735" s="250" t="s">
        <v>33</v>
      </c>
      <c r="C2735" s="250" t="s">
        <v>34</v>
      </c>
      <c r="D2735" s="250" t="s">
        <v>35</v>
      </c>
      <c r="E2735" s="495" t="s">
        <v>36</v>
      </c>
      <c r="F2735" s="495"/>
      <c r="G2735" s="496"/>
      <c r="H2735" s="497"/>
      <c r="I2735" s="498"/>
      <c r="J2735" s="131" t="s">
        <v>110</v>
      </c>
      <c r="K2735" s="121"/>
      <c r="L2735" s="132"/>
      <c r="M2735" s="235"/>
      <c r="O2735" s="114"/>
      <c r="P2735" s="103"/>
    </row>
    <row r="2736" spans="1:16" x14ac:dyDescent="0.2">
      <c r="A2736" s="493"/>
      <c r="B2736" s="250"/>
      <c r="C2736" s="250"/>
      <c r="D2736" s="250"/>
      <c r="E2736" s="250"/>
      <c r="F2736" s="250"/>
      <c r="G2736" s="249"/>
      <c r="H2736" s="248"/>
      <c r="I2736" s="247"/>
      <c r="J2736" s="246" t="s">
        <v>65</v>
      </c>
      <c r="K2736" s="132"/>
      <c r="L2736" s="132"/>
      <c r="M2736" s="262"/>
      <c r="O2736" s="114"/>
      <c r="P2736" s="103"/>
    </row>
    <row r="2737" spans="1:16" ht="23.25" thickBot="1" x14ac:dyDescent="0.25">
      <c r="A2737" s="494"/>
      <c r="B2737" s="261" t="s">
        <v>8638</v>
      </c>
      <c r="C2737" s="260" t="s">
        <v>7036</v>
      </c>
      <c r="D2737" s="243">
        <v>43276</v>
      </c>
      <c r="E2737" s="242" t="s">
        <v>40</v>
      </c>
      <c r="F2737" s="241" t="s">
        <v>7065</v>
      </c>
      <c r="G2737" s="240"/>
      <c r="H2737" s="239"/>
      <c r="I2737" s="238"/>
      <c r="J2737" s="136" t="s">
        <v>5919</v>
      </c>
      <c r="K2737" s="259"/>
      <c r="L2737" s="137" t="s">
        <v>9</v>
      </c>
      <c r="M2737" s="258">
        <v>99.56</v>
      </c>
      <c r="O2737" s="114"/>
      <c r="P2737" s="103"/>
    </row>
    <row r="2738" spans="1:16" ht="22.5" x14ac:dyDescent="0.2">
      <c r="A2738" s="492">
        <v>545</v>
      </c>
      <c r="B2738" s="194" t="s">
        <v>23</v>
      </c>
      <c r="C2738" s="194" t="s">
        <v>24</v>
      </c>
      <c r="D2738" s="194" t="s">
        <v>25</v>
      </c>
      <c r="E2738" s="463" t="s">
        <v>26</v>
      </c>
      <c r="F2738" s="463"/>
      <c r="G2738" s="463" t="s">
        <v>18</v>
      </c>
      <c r="H2738" s="464"/>
      <c r="I2738" s="195"/>
      <c r="J2738" s="265"/>
      <c r="K2738" s="265"/>
      <c r="L2738" s="265"/>
      <c r="M2738" s="264"/>
      <c r="O2738" s="114"/>
      <c r="P2738" s="103"/>
    </row>
    <row r="2739" spans="1:16" ht="56.25" x14ac:dyDescent="0.2">
      <c r="A2739" s="493"/>
      <c r="B2739" s="124" t="s">
        <v>7064</v>
      </c>
      <c r="C2739" s="124" t="s">
        <v>7063</v>
      </c>
      <c r="D2739" s="257">
        <v>43277</v>
      </c>
      <c r="E2739" s="256"/>
      <c r="F2739" s="255" t="s">
        <v>7058</v>
      </c>
      <c r="G2739" s="427" t="s">
        <v>3388</v>
      </c>
      <c r="H2739" s="428"/>
      <c r="I2739" s="429"/>
      <c r="J2739" s="254" t="s">
        <v>109</v>
      </c>
      <c r="K2739" s="129"/>
      <c r="L2739" s="121" t="s">
        <v>9</v>
      </c>
      <c r="M2739" s="263">
        <v>298</v>
      </c>
      <c r="O2739" s="114"/>
      <c r="P2739" s="103"/>
    </row>
    <row r="2740" spans="1:16" ht="33.75" x14ac:dyDescent="0.2">
      <c r="A2740" s="493"/>
      <c r="B2740" s="250" t="s">
        <v>33</v>
      </c>
      <c r="C2740" s="250" t="s">
        <v>34</v>
      </c>
      <c r="D2740" s="250" t="s">
        <v>35</v>
      </c>
      <c r="E2740" s="495" t="s">
        <v>36</v>
      </c>
      <c r="F2740" s="495"/>
      <c r="G2740" s="496"/>
      <c r="H2740" s="497"/>
      <c r="I2740" s="498"/>
      <c r="J2740" s="131" t="s">
        <v>110</v>
      </c>
      <c r="K2740" s="121"/>
      <c r="L2740" s="132" t="s">
        <v>9</v>
      </c>
      <c r="M2740" s="235">
        <v>279.7</v>
      </c>
      <c r="O2740" s="114"/>
      <c r="P2740" s="103"/>
    </row>
    <row r="2741" spans="1:16" x14ac:dyDescent="0.2">
      <c r="A2741" s="493"/>
      <c r="B2741" s="250"/>
      <c r="C2741" s="250"/>
      <c r="D2741" s="250"/>
      <c r="E2741" s="250"/>
      <c r="F2741" s="250"/>
      <c r="G2741" s="249"/>
      <c r="H2741" s="248"/>
      <c r="I2741" s="247"/>
      <c r="J2741" s="246" t="s">
        <v>65</v>
      </c>
      <c r="K2741" s="132"/>
      <c r="L2741" s="132"/>
      <c r="M2741" s="262"/>
      <c r="O2741" s="114"/>
      <c r="P2741" s="103"/>
    </row>
    <row r="2742" spans="1:16" ht="23.25" thickBot="1" x14ac:dyDescent="0.25">
      <c r="A2742" s="494"/>
      <c r="B2742" s="261" t="s">
        <v>8642</v>
      </c>
      <c r="C2742" s="260" t="s">
        <v>3388</v>
      </c>
      <c r="D2742" s="243">
        <v>43279</v>
      </c>
      <c r="E2742" s="242" t="s">
        <v>40</v>
      </c>
      <c r="F2742" s="241" t="s">
        <v>7057</v>
      </c>
      <c r="G2742" s="240"/>
      <c r="H2742" s="239"/>
      <c r="I2742" s="238"/>
      <c r="J2742" s="136" t="s">
        <v>5919</v>
      </c>
      <c r="K2742" s="259"/>
      <c r="L2742" s="137" t="s">
        <v>9</v>
      </c>
      <c r="M2742" s="258">
        <v>68.75</v>
      </c>
      <c r="O2742" s="114"/>
      <c r="P2742" s="103"/>
    </row>
    <row r="2743" spans="1:16" ht="22.5" x14ac:dyDescent="0.2">
      <c r="A2743" s="492">
        <v>546</v>
      </c>
      <c r="B2743" s="194" t="s">
        <v>23</v>
      </c>
      <c r="C2743" s="194" t="s">
        <v>24</v>
      </c>
      <c r="D2743" s="194" t="s">
        <v>25</v>
      </c>
      <c r="E2743" s="463" t="s">
        <v>26</v>
      </c>
      <c r="F2743" s="463"/>
      <c r="G2743" s="463" t="s">
        <v>18</v>
      </c>
      <c r="H2743" s="464"/>
      <c r="I2743" s="195"/>
      <c r="J2743" s="265"/>
      <c r="K2743" s="265"/>
      <c r="L2743" s="265"/>
      <c r="M2743" s="264"/>
      <c r="O2743" s="114"/>
      <c r="P2743" s="103"/>
    </row>
    <row r="2744" spans="1:16" ht="168.75" x14ac:dyDescent="0.2">
      <c r="A2744" s="493"/>
      <c r="B2744" s="124" t="s">
        <v>7062</v>
      </c>
      <c r="C2744" s="124" t="s">
        <v>7061</v>
      </c>
      <c r="D2744" s="257">
        <v>43277</v>
      </c>
      <c r="E2744" s="256"/>
      <c r="F2744" s="255" t="s">
        <v>6065</v>
      </c>
      <c r="G2744" s="427" t="s">
        <v>5871</v>
      </c>
      <c r="H2744" s="428"/>
      <c r="I2744" s="429"/>
      <c r="J2744" s="254" t="s">
        <v>109</v>
      </c>
      <c r="K2744" s="129"/>
      <c r="L2744" s="121" t="s">
        <v>9</v>
      </c>
      <c r="M2744" s="263">
        <v>618</v>
      </c>
      <c r="O2744" s="114"/>
      <c r="P2744" s="103"/>
    </row>
    <row r="2745" spans="1:16" ht="33.75" x14ac:dyDescent="0.2">
      <c r="A2745" s="493"/>
      <c r="B2745" s="250" t="s">
        <v>33</v>
      </c>
      <c r="C2745" s="250" t="s">
        <v>34</v>
      </c>
      <c r="D2745" s="250" t="s">
        <v>35</v>
      </c>
      <c r="E2745" s="495" t="s">
        <v>36</v>
      </c>
      <c r="F2745" s="495"/>
      <c r="G2745" s="496"/>
      <c r="H2745" s="497"/>
      <c r="I2745" s="498"/>
      <c r="J2745" s="131" t="s">
        <v>110</v>
      </c>
      <c r="K2745" s="121"/>
      <c r="L2745" s="132" t="s">
        <v>9</v>
      </c>
      <c r="M2745" s="235">
        <v>3399.92</v>
      </c>
      <c r="O2745" s="114"/>
      <c r="P2745" s="103"/>
    </row>
    <row r="2746" spans="1:16" x14ac:dyDescent="0.2">
      <c r="A2746" s="493"/>
      <c r="B2746" s="250"/>
      <c r="C2746" s="250"/>
      <c r="D2746" s="250"/>
      <c r="E2746" s="250"/>
      <c r="F2746" s="250"/>
      <c r="G2746" s="249"/>
      <c r="H2746" s="248"/>
      <c r="I2746" s="247"/>
      <c r="J2746" s="246" t="s">
        <v>65</v>
      </c>
      <c r="K2746" s="132"/>
      <c r="L2746" s="132"/>
      <c r="M2746" s="262"/>
      <c r="O2746" s="114"/>
      <c r="P2746" s="103"/>
    </row>
    <row r="2747" spans="1:16" ht="23.25" thickBot="1" x14ac:dyDescent="0.25">
      <c r="A2747" s="494"/>
      <c r="B2747" s="261" t="s">
        <v>8672</v>
      </c>
      <c r="C2747" s="260" t="s">
        <v>5871</v>
      </c>
      <c r="D2747" s="243">
        <v>43280</v>
      </c>
      <c r="E2747" s="242" t="s">
        <v>40</v>
      </c>
      <c r="F2747" s="241" t="s">
        <v>7060</v>
      </c>
      <c r="G2747" s="240"/>
      <c r="H2747" s="239"/>
      <c r="I2747" s="238"/>
      <c r="J2747" s="136" t="s">
        <v>5919</v>
      </c>
      <c r="K2747" s="259"/>
      <c r="L2747" s="137" t="s">
        <v>9</v>
      </c>
      <c r="M2747" s="258">
        <v>80</v>
      </c>
      <c r="O2747" s="114"/>
      <c r="P2747" s="103"/>
    </row>
    <row r="2748" spans="1:16" ht="22.5" x14ac:dyDescent="0.2">
      <c r="A2748" s="492">
        <v>547</v>
      </c>
      <c r="B2748" s="194" t="s">
        <v>23</v>
      </c>
      <c r="C2748" s="194" t="s">
        <v>24</v>
      </c>
      <c r="D2748" s="194" t="s">
        <v>25</v>
      </c>
      <c r="E2748" s="463" t="s">
        <v>26</v>
      </c>
      <c r="F2748" s="463"/>
      <c r="G2748" s="463" t="s">
        <v>18</v>
      </c>
      <c r="H2748" s="464"/>
      <c r="I2748" s="195"/>
      <c r="J2748" s="265"/>
      <c r="K2748" s="265"/>
      <c r="L2748" s="265"/>
      <c r="M2748" s="264"/>
      <c r="O2748" s="114"/>
      <c r="P2748" s="103"/>
    </row>
    <row r="2749" spans="1:16" ht="135" x14ac:dyDescent="0.2">
      <c r="A2749" s="493"/>
      <c r="B2749" s="124" t="s">
        <v>6816</v>
      </c>
      <c r="C2749" s="124" t="s">
        <v>7059</v>
      </c>
      <c r="D2749" s="257">
        <v>43277</v>
      </c>
      <c r="E2749" s="256"/>
      <c r="F2749" s="255" t="s">
        <v>7058</v>
      </c>
      <c r="G2749" s="427" t="s">
        <v>3388</v>
      </c>
      <c r="H2749" s="428"/>
      <c r="I2749" s="429"/>
      <c r="J2749" s="254" t="s">
        <v>109</v>
      </c>
      <c r="K2749" s="129"/>
      <c r="L2749" s="121" t="s">
        <v>9</v>
      </c>
      <c r="M2749" s="263">
        <v>298</v>
      </c>
      <c r="O2749" s="114"/>
      <c r="P2749" s="103"/>
    </row>
    <row r="2750" spans="1:16" ht="33.75" x14ac:dyDescent="0.2">
      <c r="A2750" s="493"/>
      <c r="B2750" s="250" t="s">
        <v>33</v>
      </c>
      <c r="C2750" s="250" t="s">
        <v>34</v>
      </c>
      <c r="D2750" s="250" t="s">
        <v>35</v>
      </c>
      <c r="E2750" s="495" t="s">
        <v>36</v>
      </c>
      <c r="F2750" s="495"/>
      <c r="G2750" s="496"/>
      <c r="H2750" s="497"/>
      <c r="I2750" s="498"/>
      <c r="J2750" s="131" t="s">
        <v>110</v>
      </c>
      <c r="K2750" s="121"/>
      <c r="L2750" s="132" t="s">
        <v>9</v>
      </c>
      <c r="M2750" s="235">
        <v>280</v>
      </c>
      <c r="O2750" s="114"/>
      <c r="P2750" s="103"/>
    </row>
    <row r="2751" spans="1:16" x14ac:dyDescent="0.2">
      <c r="A2751" s="493"/>
      <c r="B2751" s="250"/>
      <c r="C2751" s="250"/>
      <c r="D2751" s="250"/>
      <c r="E2751" s="250"/>
      <c r="F2751" s="250"/>
      <c r="G2751" s="249"/>
      <c r="H2751" s="248"/>
      <c r="I2751" s="247"/>
      <c r="J2751" s="246" t="s">
        <v>65</v>
      </c>
      <c r="K2751" s="132"/>
      <c r="L2751" s="132"/>
      <c r="M2751" s="262"/>
      <c r="O2751" s="114"/>
      <c r="P2751" s="103"/>
    </row>
    <row r="2752" spans="1:16" ht="23.25" thickBot="1" x14ac:dyDescent="0.25">
      <c r="A2752" s="494"/>
      <c r="B2752" s="261" t="s">
        <v>710</v>
      </c>
      <c r="C2752" s="260" t="s">
        <v>3388</v>
      </c>
      <c r="D2752" s="243">
        <v>43279</v>
      </c>
      <c r="E2752" s="242" t="s">
        <v>40</v>
      </c>
      <c r="F2752" s="241" t="s">
        <v>7057</v>
      </c>
      <c r="G2752" s="240"/>
      <c r="H2752" s="239"/>
      <c r="I2752" s="238"/>
      <c r="J2752" s="136" t="s">
        <v>5919</v>
      </c>
      <c r="K2752" s="259"/>
      <c r="L2752" s="137" t="s">
        <v>9</v>
      </c>
      <c r="M2752" s="258">
        <v>52.14</v>
      </c>
      <c r="O2752" s="114"/>
      <c r="P2752" s="103"/>
    </row>
    <row r="2753" spans="1:16" ht="22.5" x14ac:dyDescent="0.2">
      <c r="A2753" s="492">
        <v>548</v>
      </c>
      <c r="B2753" s="194" t="s">
        <v>23</v>
      </c>
      <c r="C2753" s="194" t="s">
        <v>24</v>
      </c>
      <c r="D2753" s="194" t="s">
        <v>25</v>
      </c>
      <c r="E2753" s="463" t="s">
        <v>26</v>
      </c>
      <c r="F2753" s="463"/>
      <c r="G2753" s="463" t="s">
        <v>18</v>
      </c>
      <c r="H2753" s="464"/>
      <c r="I2753" s="195"/>
      <c r="J2753" s="265"/>
      <c r="K2753" s="265"/>
      <c r="L2753" s="265"/>
      <c r="M2753" s="264"/>
      <c r="O2753" s="114"/>
      <c r="P2753" s="103"/>
    </row>
    <row r="2754" spans="1:16" ht="78.75" x14ac:dyDescent="0.2">
      <c r="A2754" s="493"/>
      <c r="B2754" s="124" t="s">
        <v>7056</v>
      </c>
      <c r="C2754" s="124" t="s">
        <v>7055</v>
      </c>
      <c r="D2754" s="257">
        <v>43278</v>
      </c>
      <c r="E2754" s="256"/>
      <c r="F2754" s="255" t="s">
        <v>5966</v>
      </c>
      <c r="G2754" s="427" t="s">
        <v>7054</v>
      </c>
      <c r="H2754" s="428"/>
      <c r="I2754" s="429"/>
      <c r="J2754" s="254" t="s">
        <v>109</v>
      </c>
      <c r="K2754" s="129"/>
      <c r="L2754" s="121" t="s">
        <v>9</v>
      </c>
      <c r="M2754" s="263">
        <v>149</v>
      </c>
      <c r="O2754" s="114"/>
      <c r="P2754" s="103"/>
    </row>
    <row r="2755" spans="1:16" ht="33.75" x14ac:dyDescent="0.2">
      <c r="A2755" s="493"/>
      <c r="B2755" s="250" t="s">
        <v>33</v>
      </c>
      <c r="C2755" s="250" t="s">
        <v>34</v>
      </c>
      <c r="D2755" s="250" t="s">
        <v>35</v>
      </c>
      <c r="E2755" s="495" t="s">
        <v>36</v>
      </c>
      <c r="F2755" s="495"/>
      <c r="G2755" s="496"/>
      <c r="H2755" s="497"/>
      <c r="I2755" s="498"/>
      <c r="J2755" s="131" t="s">
        <v>110</v>
      </c>
      <c r="K2755" s="121"/>
      <c r="L2755" s="132"/>
      <c r="M2755" s="235"/>
      <c r="O2755" s="114"/>
      <c r="P2755" s="103"/>
    </row>
    <row r="2756" spans="1:16" x14ac:dyDescent="0.2">
      <c r="A2756" s="493"/>
      <c r="B2756" s="250"/>
      <c r="C2756" s="250"/>
      <c r="D2756" s="250"/>
      <c r="E2756" s="250"/>
      <c r="F2756" s="250"/>
      <c r="G2756" s="249"/>
      <c r="H2756" s="248"/>
      <c r="I2756" s="247"/>
      <c r="J2756" s="246" t="s">
        <v>65</v>
      </c>
      <c r="K2756" s="132"/>
      <c r="L2756" s="132"/>
      <c r="M2756" s="262"/>
      <c r="O2756" s="114"/>
      <c r="P2756" s="103"/>
    </row>
    <row r="2757" spans="1:16" ht="23.25" thickBot="1" x14ac:dyDescent="0.25">
      <c r="A2757" s="494"/>
      <c r="B2757" s="261" t="s">
        <v>121</v>
      </c>
      <c r="C2757" s="260" t="s">
        <v>7054</v>
      </c>
      <c r="D2757" s="243">
        <v>43279</v>
      </c>
      <c r="E2757" s="242" t="s">
        <v>40</v>
      </c>
      <c r="F2757" s="241" t="s">
        <v>7051</v>
      </c>
      <c r="G2757" s="240"/>
      <c r="H2757" s="239"/>
      <c r="I2757" s="238"/>
      <c r="J2757" s="136" t="s">
        <v>5919</v>
      </c>
      <c r="K2757" s="259"/>
      <c r="L2757" s="137"/>
      <c r="M2757" s="258"/>
      <c r="O2757" s="114"/>
      <c r="P2757" s="103"/>
    </row>
    <row r="2758" spans="1:16" ht="22.5" x14ac:dyDescent="0.2">
      <c r="A2758" s="492">
        <v>549</v>
      </c>
      <c r="B2758" s="194" t="s">
        <v>23</v>
      </c>
      <c r="C2758" s="194" t="s">
        <v>24</v>
      </c>
      <c r="D2758" s="194" t="s">
        <v>25</v>
      </c>
      <c r="E2758" s="463" t="s">
        <v>26</v>
      </c>
      <c r="F2758" s="463"/>
      <c r="G2758" s="463" t="s">
        <v>18</v>
      </c>
      <c r="H2758" s="464"/>
      <c r="I2758" s="195"/>
      <c r="J2758" s="265"/>
      <c r="K2758" s="265"/>
      <c r="L2758" s="265"/>
      <c r="M2758" s="264"/>
      <c r="O2758" s="114"/>
      <c r="P2758" s="103"/>
    </row>
    <row r="2759" spans="1:16" ht="337.5" x14ac:dyDescent="0.2">
      <c r="A2759" s="493"/>
      <c r="B2759" s="124" t="s">
        <v>6236</v>
      </c>
      <c r="C2759" s="124" t="s">
        <v>7053</v>
      </c>
      <c r="D2759" s="257">
        <v>43278</v>
      </c>
      <c r="E2759" s="256"/>
      <c r="F2759" s="255" t="s">
        <v>7052</v>
      </c>
      <c r="G2759" s="427" t="s">
        <v>6008</v>
      </c>
      <c r="H2759" s="428"/>
      <c r="I2759" s="429"/>
      <c r="J2759" s="254" t="s">
        <v>109</v>
      </c>
      <c r="K2759" s="129"/>
      <c r="L2759" s="121" t="s">
        <v>9</v>
      </c>
      <c r="M2759" s="263">
        <v>170</v>
      </c>
      <c r="O2759" s="114"/>
      <c r="P2759" s="103"/>
    </row>
    <row r="2760" spans="1:16" ht="33.75" x14ac:dyDescent="0.2">
      <c r="A2760" s="493"/>
      <c r="B2760" s="250" t="s">
        <v>33</v>
      </c>
      <c r="C2760" s="250" t="s">
        <v>34</v>
      </c>
      <c r="D2760" s="250" t="s">
        <v>35</v>
      </c>
      <c r="E2760" s="495" t="s">
        <v>36</v>
      </c>
      <c r="F2760" s="495"/>
      <c r="G2760" s="496"/>
      <c r="H2760" s="497"/>
      <c r="I2760" s="498"/>
      <c r="J2760" s="131" t="s">
        <v>110</v>
      </c>
      <c r="K2760" s="121"/>
      <c r="L2760" s="132" t="s">
        <v>9</v>
      </c>
      <c r="M2760" s="235">
        <v>374.4</v>
      </c>
      <c r="O2760" s="114"/>
      <c r="P2760" s="103"/>
    </row>
    <row r="2761" spans="1:16" x14ac:dyDescent="0.2">
      <c r="A2761" s="493"/>
      <c r="B2761" s="250"/>
      <c r="C2761" s="250"/>
      <c r="D2761" s="250"/>
      <c r="E2761" s="250"/>
      <c r="F2761" s="250"/>
      <c r="G2761" s="249"/>
      <c r="H2761" s="248"/>
      <c r="I2761" s="247"/>
      <c r="J2761" s="246" t="s">
        <v>65</v>
      </c>
      <c r="K2761" s="132"/>
      <c r="L2761" s="132"/>
      <c r="M2761" s="262"/>
      <c r="O2761" s="114"/>
      <c r="P2761" s="103"/>
    </row>
    <row r="2762" spans="1:16" ht="23.25" thickBot="1" x14ac:dyDescent="0.25">
      <c r="A2762" s="494"/>
      <c r="B2762" s="261" t="s">
        <v>8640</v>
      </c>
      <c r="C2762" s="260" t="s">
        <v>6008</v>
      </c>
      <c r="D2762" s="243">
        <v>43279</v>
      </c>
      <c r="E2762" s="242" t="s">
        <v>40</v>
      </c>
      <c r="F2762" s="241" t="s">
        <v>7051</v>
      </c>
      <c r="G2762" s="240"/>
      <c r="H2762" s="239"/>
      <c r="I2762" s="238"/>
      <c r="J2762" s="136" t="s">
        <v>5919</v>
      </c>
      <c r="K2762" s="259"/>
      <c r="L2762" s="137"/>
      <c r="M2762" s="258"/>
      <c r="O2762" s="114"/>
      <c r="P2762" s="103"/>
    </row>
    <row r="2763" spans="1:16" ht="22.5" x14ac:dyDescent="0.2">
      <c r="A2763" s="492">
        <v>550</v>
      </c>
      <c r="B2763" s="194" t="s">
        <v>23</v>
      </c>
      <c r="C2763" s="194" t="s">
        <v>24</v>
      </c>
      <c r="D2763" s="194" t="s">
        <v>25</v>
      </c>
      <c r="E2763" s="463" t="s">
        <v>26</v>
      </c>
      <c r="F2763" s="463"/>
      <c r="G2763" s="463" t="s">
        <v>18</v>
      </c>
      <c r="H2763" s="464"/>
      <c r="I2763" s="195"/>
      <c r="J2763" s="265"/>
      <c r="K2763" s="265"/>
      <c r="L2763" s="265"/>
      <c r="M2763" s="264"/>
      <c r="O2763" s="114"/>
      <c r="P2763" s="103"/>
    </row>
    <row r="2764" spans="1:16" ht="45" x14ac:dyDescent="0.2">
      <c r="A2764" s="493"/>
      <c r="B2764" s="124" t="s">
        <v>6566</v>
      </c>
      <c r="C2764" s="124" t="s">
        <v>7050</v>
      </c>
      <c r="D2764" s="257">
        <v>43278</v>
      </c>
      <c r="E2764" s="256"/>
      <c r="F2764" s="255" t="s">
        <v>6564</v>
      </c>
      <c r="G2764" s="427" t="s">
        <v>7049</v>
      </c>
      <c r="H2764" s="428"/>
      <c r="I2764" s="429"/>
      <c r="J2764" s="254" t="s">
        <v>109</v>
      </c>
      <c r="K2764" s="129"/>
      <c r="L2764" s="121" t="s">
        <v>9</v>
      </c>
      <c r="M2764" s="263">
        <v>234</v>
      </c>
      <c r="O2764" s="114"/>
      <c r="P2764" s="103"/>
    </row>
    <row r="2765" spans="1:16" ht="33.75" x14ac:dyDescent="0.2">
      <c r="A2765" s="493"/>
      <c r="B2765" s="250" t="s">
        <v>33</v>
      </c>
      <c r="C2765" s="250" t="s">
        <v>34</v>
      </c>
      <c r="D2765" s="250" t="s">
        <v>35</v>
      </c>
      <c r="E2765" s="495" t="s">
        <v>36</v>
      </c>
      <c r="F2765" s="495"/>
      <c r="G2765" s="496"/>
      <c r="H2765" s="497"/>
      <c r="I2765" s="498"/>
      <c r="J2765" s="131" t="s">
        <v>110</v>
      </c>
      <c r="K2765" s="121"/>
      <c r="L2765" s="132"/>
      <c r="M2765" s="235"/>
      <c r="O2765" s="114"/>
      <c r="P2765" s="103"/>
    </row>
    <row r="2766" spans="1:16" x14ac:dyDescent="0.2">
      <c r="A2766" s="493"/>
      <c r="B2766" s="250"/>
      <c r="C2766" s="250"/>
      <c r="D2766" s="250"/>
      <c r="E2766" s="250"/>
      <c r="F2766" s="250"/>
      <c r="G2766" s="249"/>
      <c r="H2766" s="248"/>
      <c r="I2766" s="247"/>
      <c r="J2766" s="246" t="s">
        <v>65</v>
      </c>
      <c r="K2766" s="132"/>
      <c r="L2766" s="132" t="s">
        <v>9</v>
      </c>
      <c r="M2766" s="262">
        <v>147.5</v>
      </c>
      <c r="O2766" s="114"/>
      <c r="P2766" s="103"/>
    </row>
    <row r="2767" spans="1:16" ht="23.25" thickBot="1" x14ac:dyDescent="0.25">
      <c r="A2767" s="494"/>
      <c r="B2767" s="261" t="s">
        <v>8628</v>
      </c>
      <c r="C2767" s="260" t="s">
        <v>7049</v>
      </c>
      <c r="D2767" s="243">
        <v>43280</v>
      </c>
      <c r="E2767" s="242" t="s">
        <v>40</v>
      </c>
      <c r="F2767" s="241" t="s">
        <v>7048</v>
      </c>
      <c r="G2767" s="240"/>
      <c r="H2767" s="239"/>
      <c r="I2767" s="238"/>
      <c r="J2767" s="136" t="s">
        <v>5919</v>
      </c>
      <c r="K2767" s="259"/>
      <c r="L2767" s="137" t="s">
        <v>9</v>
      </c>
      <c r="M2767" s="258">
        <v>228.9</v>
      </c>
      <c r="O2767" s="114"/>
      <c r="P2767" s="103"/>
    </row>
    <row r="2768" spans="1:16" ht="22.5" x14ac:dyDescent="0.2">
      <c r="A2768" s="492">
        <v>551</v>
      </c>
      <c r="B2768" s="194" t="s">
        <v>23</v>
      </c>
      <c r="C2768" s="194" t="s">
        <v>24</v>
      </c>
      <c r="D2768" s="194" t="s">
        <v>25</v>
      </c>
      <c r="E2768" s="463" t="s">
        <v>26</v>
      </c>
      <c r="F2768" s="463"/>
      <c r="G2768" s="463" t="s">
        <v>18</v>
      </c>
      <c r="H2768" s="464"/>
      <c r="I2768" s="195"/>
      <c r="J2768" s="265"/>
      <c r="K2768" s="265"/>
      <c r="L2768" s="265"/>
      <c r="M2768" s="264"/>
      <c r="O2768" s="114"/>
      <c r="P2768" s="103"/>
    </row>
    <row r="2769" spans="1:16" ht="67.5" x14ac:dyDescent="0.2">
      <c r="A2769" s="493"/>
      <c r="B2769" s="124" t="s">
        <v>7047</v>
      </c>
      <c r="C2769" s="124" t="s">
        <v>7046</v>
      </c>
      <c r="D2769" s="257">
        <v>43279</v>
      </c>
      <c r="E2769" s="256"/>
      <c r="F2769" s="255" t="s">
        <v>6033</v>
      </c>
      <c r="G2769" s="427" t="s">
        <v>7045</v>
      </c>
      <c r="H2769" s="428"/>
      <c r="I2769" s="429"/>
      <c r="J2769" s="254" t="s">
        <v>109</v>
      </c>
      <c r="K2769" s="129"/>
      <c r="L2769" s="121" t="s">
        <v>9</v>
      </c>
      <c r="M2769" s="263">
        <v>186</v>
      </c>
      <c r="O2769" s="114"/>
      <c r="P2769" s="103"/>
    </row>
    <row r="2770" spans="1:16" ht="33.75" x14ac:dyDescent="0.2">
      <c r="A2770" s="493"/>
      <c r="B2770" s="250" t="s">
        <v>33</v>
      </c>
      <c r="C2770" s="250" t="s">
        <v>34</v>
      </c>
      <c r="D2770" s="250" t="s">
        <v>35</v>
      </c>
      <c r="E2770" s="495" t="s">
        <v>36</v>
      </c>
      <c r="F2770" s="495"/>
      <c r="G2770" s="496"/>
      <c r="H2770" s="497"/>
      <c r="I2770" s="498"/>
      <c r="J2770" s="131" t="s">
        <v>110</v>
      </c>
      <c r="K2770" s="121"/>
      <c r="L2770" s="132"/>
      <c r="M2770" s="235"/>
      <c r="O2770" s="114"/>
      <c r="P2770" s="103"/>
    </row>
    <row r="2771" spans="1:16" x14ac:dyDescent="0.2">
      <c r="A2771" s="493"/>
      <c r="B2771" s="250"/>
      <c r="C2771" s="250"/>
      <c r="D2771" s="250"/>
      <c r="E2771" s="250"/>
      <c r="F2771" s="250"/>
      <c r="G2771" s="249"/>
      <c r="H2771" s="248"/>
      <c r="I2771" s="247"/>
      <c r="J2771" s="246" t="s">
        <v>65</v>
      </c>
      <c r="K2771" s="132"/>
      <c r="L2771" s="132"/>
      <c r="M2771" s="262"/>
      <c r="O2771" s="114"/>
      <c r="P2771" s="103"/>
    </row>
    <row r="2772" spans="1:16" ht="23.25" thickBot="1" x14ac:dyDescent="0.25">
      <c r="A2772" s="494"/>
      <c r="B2772" s="261" t="s">
        <v>8635</v>
      </c>
      <c r="C2772" s="260" t="s">
        <v>7045</v>
      </c>
      <c r="D2772" s="243">
        <v>43281</v>
      </c>
      <c r="E2772" s="242" t="s">
        <v>40</v>
      </c>
      <c r="F2772" s="241" t="s">
        <v>7044</v>
      </c>
      <c r="G2772" s="240"/>
      <c r="H2772" s="239"/>
      <c r="I2772" s="238"/>
      <c r="J2772" s="136" t="s">
        <v>5919</v>
      </c>
      <c r="K2772" s="259"/>
      <c r="L2772" s="137"/>
      <c r="M2772" s="258"/>
      <c r="O2772" s="114"/>
      <c r="P2772" s="103"/>
    </row>
    <row r="2773" spans="1:16" ht="22.5" x14ac:dyDescent="0.2">
      <c r="A2773" s="492">
        <v>552</v>
      </c>
      <c r="B2773" s="194" t="s">
        <v>23</v>
      </c>
      <c r="C2773" s="194" t="s">
        <v>24</v>
      </c>
      <c r="D2773" s="194" t="s">
        <v>25</v>
      </c>
      <c r="E2773" s="463" t="s">
        <v>26</v>
      </c>
      <c r="F2773" s="463"/>
      <c r="G2773" s="463" t="s">
        <v>18</v>
      </c>
      <c r="H2773" s="464"/>
      <c r="I2773" s="195"/>
      <c r="J2773" s="265"/>
      <c r="K2773" s="265"/>
      <c r="L2773" s="265"/>
      <c r="M2773" s="264"/>
      <c r="O2773" s="114"/>
      <c r="P2773" s="103"/>
    </row>
    <row r="2774" spans="1:16" ht="135" x14ac:dyDescent="0.2">
      <c r="A2774" s="493"/>
      <c r="B2774" s="124" t="s">
        <v>7043</v>
      </c>
      <c r="C2774" s="124" t="s">
        <v>7042</v>
      </c>
      <c r="D2774" s="257">
        <v>43279</v>
      </c>
      <c r="E2774" s="256"/>
      <c r="F2774" s="255" t="s">
        <v>7041</v>
      </c>
      <c r="G2774" s="427" t="s">
        <v>6528</v>
      </c>
      <c r="H2774" s="428"/>
      <c r="I2774" s="429"/>
      <c r="J2774" s="254" t="s">
        <v>109</v>
      </c>
      <c r="K2774" s="129"/>
      <c r="L2774" s="121" t="s">
        <v>9</v>
      </c>
      <c r="M2774" s="263">
        <v>537</v>
      </c>
      <c r="O2774" s="114"/>
      <c r="P2774" s="103"/>
    </row>
    <row r="2775" spans="1:16" ht="33.75" x14ac:dyDescent="0.2">
      <c r="A2775" s="493"/>
      <c r="B2775" s="250" t="s">
        <v>33</v>
      </c>
      <c r="C2775" s="250" t="s">
        <v>34</v>
      </c>
      <c r="D2775" s="250" t="s">
        <v>35</v>
      </c>
      <c r="E2775" s="495" t="s">
        <v>36</v>
      </c>
      <c r="F2775" s="495"/>
      <c r="G2775" s="496"/>
      <c r="H2775" s="497"/>
      <c r="I2775" s="498"/>
      <c r="J2775" s="131" t="s">
        <v>110</v>
      </c>
      <c r="K2775" s="121"/>
      <c r="L2775" s="132" t="s">
        <v>9</v>
      </c>
      <c r="M2775" s="235">
        <v>360.4</v>
      </c>
      <c r="O2775" s="114"/>
      <c r="P2775" s="103"/>
    </row>
    <row r="2776" spans="1:16" x14ac:dyDescent="0.2">
      <c r="A2776" s="493"/>
      <c r="B2776" s="250"/>
      <c r="C2776" s="250"/>
      <c r="D2776" s="250"/>
      <c r="E2776" s="250"/>
      <c r="F2776" s="250"/>
      <c r="G2776" s="249"/>
      <c r="H2776" s="248"/>
      <c r="I2776" s="247"/>
      <c r="J2776" s="246" t="s">
        <v>65</v>
      </c>
      <c r="K2776" s="132"/>
      <c r="L2776" s="132"/>
      <c r="M2776" s="262"/>
      <c r="O2776" s="114"/>
      <c r="P2776" s="103"/>
    </row>
    <row r="2777" spans="1:16" ht="34.5" thickBot="1" x14ac:dyDescent="0.25">
      <c r="A2777" s="494"/>
      <c r="B2777" s="261" t="s">
        <v>8790</v>
      </c>
      <c r="C2777" s="260" t="s">
        <v>6528</v>
      </c>
      <c r="D2777" s="243">
        <v>43284</v>
      </c>
      <c r="E2777" s="242" t="s">
        <v>40</v>
      </c>
      <c r="F2777" s="241" t="s">
        <v>7040</v>
      </c>
      <c r="G2777" s="240"/>
      <c r="H2777" s="239"/>
      <c r="I2777" s="238"/>
      <c r="J2777" s="136" t="s">
        <v>5919</v>
      </c>
      <c r="K2777" s="259"/>
      <c r="L2777" s="137" t="s">
        <v>9</v>
      </c>
      <c r="M2777" s="258">
        <v>147</v>
      </c>
      <c r="O2777" s="114"/>
      <c r="P2777" s="103"/>
    </row>
    <row r="2778" spans="1:16" ht="22.5" x14ac:dyDescent="0.2">
      <c r="A2778" s="492">
        <v>553</v>
      </c>
      <c r="B2778" s="194" t="s">
        <v>23</v>
      </c>
      <c r="C2778" s="194" t="s">
        <v>24</v>
      </c>
      <c r="D2778" s="194" t="s">
        <v>25</v>
      </c>
      <c r="E2778" s="463" t="s">
        <v>26</v>
      </c>
      <c r="F2778" s="463"/>
      <c r="G2778" s="463" t="s">
        <v>18</v>
      </c>
      <c r="H2778" s="464"/>
      <c r="I2778" s="195"/>
      <c r="J2778" s="265"/>
      <c r="K2778" s="265"/>
      <c r="L2778" s="265"/>
      <c r="M2778" s="264"/>
      <c r="O2778" s="114"/>
      <c r="P2778" s="103"/>
    </row>
    <row r="2779" spans="1:16" ht="157.5" x14ac:dyDescent="0.2">
      <c r="A2779" s="493"/>
      <c r="B2779" s="124" t="s">
        <v>7039</v>
      </c>
      <c r="C2779" s="124" t="s">
        <v>7038</v>
      </c>
      <c r="D2779" s="257">
        <v>43279</v>
      </c>
      <c r="E2779" s="256"/>
      <c r="F2779" s="255" t="s">
        <v>7037</v>
      </c>
      <c r="G2779" s="427" t="s">
        <v>7036</v>
      </c>
      <c r="H2779" s="428"/>
      <c r="I2779" s="429"/>
      <c r="J2779" s="254" t="s">
        <v>109</v>
      </c>
      <c r="K2779" s="129"/>
      <c r="L2779" s="121"/>
      <c r="M2779" s="263"/>
      <c r="O2779" s="114"/>
      <c r="P2779" s="103"/>
    </row>
    <row r="2780" spans="1:16" ht="33.75" x14ac:dyDescent="0.2">
      <c r="A2780" s="493"/>
      <c r="B2780" s="250" t="s">
        <v>33</v>
      </c>
      <c r="C2780" s="250" t="s">
        <v>34</v>
      </c>
      <c r="D2780" s="250" t="s">
        <v>35</v>
      </c>
      <c r="E2780" s="495" t="s">
        <v>36</v>
      </c>
      <c r="F2780" s="495"/>
      <c r="G2780" s="496"/>
      <c r="H2780" s="497"/>
      <c r="I2780" s="498"/>
      <c r="J2780" s="131" t="s">
        <v>110</v>
      </c>
      <c r="K2780" s="121"/>
      <c r="L2780" s="132"/>
      <c r="M2780" s="235"/>
      <c r="O2780" s="114"/>
      <c r="P2780" s="103"/>
    </row>
    <row r="2781" spans="1:16" x14ac:dyDescent="0.2">
      <c r="A2781" s="493"/>
      <c r="B2781" s="250"/>
      <c r="C2781" s="250"/>
      <c r="D2781" s="250"/>
      <c r="E2781" s="250"/>
      <c r="F2781" s="250"/>
      <c r="G2781" s="249"/>
      <c r="H2781" s="248"/>
      <c r="I2781" s="247"/>
      <c r="J2781" s="246" t="s">
        <v>65</v>
      </c>
      <c r="K2781" s="132"/>
      <c r="L2781" s="132"/>
      <c r="M2781" s="262"/>
      <c r="O2781" s="114"/>
      <c r="P2781" s="103"/>
    </row>
    <row r="2782" spans="1:16" ht="23.25" thickBot="1" x14ac:dyDescent="0.25">
      <c r="A2782" s="494"/>
      <c r="B2782" s="261" t="s">
        <v>8628</v>
      </c>
      <c r="C2782" s="260" t="s">
        <v>7036</v>
      </c>
      <c r="D2782" s="243">
        <v>43279</v>
      </c>
      <c r="E2782" s="242" t="s">
        <v>40</v>
      </c>
      <c r="F2782" s="241" t="s">
        <v>7035</v>
      </c>
      <c r="G2782" s="240"/>
      <c r="H2782" s="239"/>
      <c r="I2782" s="238"/>
      <c r="J2782" s="136" t="s">
        <v>5919</v>
      </c>
      <c r="K2782" s="259"/>
      <c r="L2782" s="137" t="s">
        <v>9</v>
      </c>
      <c r="M2782" s="258">
        <v>142.04000000000002</v>
      </c>
      <c r="O2782" s="114"/>
      <c r="P2782" s="103"/>
    </row>
    <row r="2783" spans="1:16" ht="22.5" x14ac:dyDescent="0.2">
      <c r="A2783" s="492">
        <v>554</v>
      </c>
      <c r="B2783" s="194" t="s">
        <v>23</v>
      </c>
      <c r="C2783" s="194" t="s">
        <v>24</v>
      </c>
      <c r="D2783" s="194" t="s">
        <v>25</v>
      </c>
      <c r="E2783" s="463" t="s">
        <v>26</v>
      </c>
      <c r="F2783" s="463"/>
      <c r="G2783" s="463" t="s">
        <v>18</v>
      </c>
      <c r="H2783" s="464"/>
      <c r="I2783" s="195"/>
      <c r="J2783" s="265"/>
      <c r="K2783" s="265"/>
      <c r="L2783" s="265"/>
      <c r="M2783" s="264"/>
      <c r="O2783" s="114"/>
      <c r="P2783" s="103"/>
    </row>
    <row r="2784" spans="1:16" ht="56.25" x14ac:dyDescent="0.2">
      <c r="A2784" s="493"/>
      <c r="B2784" s="124" t="s">
        <v>7034</v>
      </c>
      <c r="C2784" s="124" t="s">
        <v>7033</v>
      </c>
      <c r="D2784" s="257">
        <v>43281</v>
      </c>
      <c r="E2784" s="256"/>
      <c r="F2784" s="255" t="s">
        <v>5891</v>
      </c>
      <c r="G2784" s="427" t="s">
        <v>7032</v>
      </c>
      <c r="H2784" s="428"/>
      <c r="I2784" s="429"/>
      <c r="J2784" s="254" t="s">
        <v>109</v>
      </c>
      <c r="K2784" s="129"/>
      <c r="L2784" s="121" t="s">
        <v>9</v>
      </c>
      <c r="M2784" s="263">
        <v>690</v>
      </c>
      <c r="O2784" s="114"/>
      <c r="P2784" s="103"/>
    </row>
    <row r="2785" spans="1:16" ht="33.75" x14ac:dyDescent="0.2">
      <c r="A2785" s="493"/>
      <c r="B2785" s="250" t="s">
        <v>33</v>
      </c>
      <c r="C2785" s="250" t="s">
        <v>34</v>
      </c>
      <c r="D2785" s="250" t="s">
        <v>35</v>
      </c>
      <c r="E2785" s="495" t="s">
        <v>36</v>
      </c>
      <c r="F2785" s="495"/>
      <c r="G2785" s="496"/>
      <c r="H2785" s="497"/>
      <c r="I2785" s="498"/>
      <c r="J2785" s="131" t="s">
        <v>110</v>
      </c>
      <c r="K2785" s="121"/>
      <c r="L2785" s="132" t="s">
        <v>9</v>
      </c>
      <c r="M2785" s="235">
        <v>5804.27</v>
      </c>
      <c r="O2785" s="114"/>
      <c r="P2785" s="103"/>
    </row>
    <row r="2786" spans="1:16" x14ac:dyDescent="0.2">
      <c r="A2786" s="493"/>
      <c r="B2786" s="250"/>
      <c r="C2786" s="250"/>
      <c r="D2786" s="250"/>
      <c r="E2786" s="250"/>
      <c r="F2786" s="250"/>
      <c r="G2786" s="249"/>
      <c r="H2786" s="248"/>
      <c r="I2786" s="247"/>
      <c r="J2786" s="246" t="s">
        <v>65</v>
      </c>
      <c r="K2786" s="132"/>
      <c r="L2786" s="132"/>
      <c r="M2786" s="262"/>
      <c r="O2786" s="114"/>
      <c r="P2786" s="103"/>
    </row>
    <row r="2787" spans="1:16" ht="23.25" thickBot="1" x14ac:dyDescent="0.25">
      <c r="A2787" s="494"/>
      <c r="B2787" s="261" t="s">
        <v>710</v>
      </c>
      <c r="C2787" s="260" t="s">
        <v>7032</v>
      </c>
      <c r="D2787" s="243">
        <v>43285</v>
      </c>
      <c r="E2787" s="242" t="s">
        <v>40</v>
      </c>
      <c r="F2787" s="241" t="s">
        <v>7031</v>
      </c>
      <c r="G2787" s="240"/>
      <c r="H2787" s="239"/>
      <c r="I2787" s="238"/>
      <c r="J2787" s="136" t="s">
        <v>5919</v>
      </c>
      <c r="K2787" s="259"/>
      <c r="L2787" s="137" t="s">
        <v>9</v>
      </c>
      <c r="M2787" s="258">
        <v>390</v>
      </c>
      <c r="O2787" s="114"/>
      <c r="P2787" s="103"/>
    </row>
    <row r="2788" spans="1:16" ht="22.5" x14ac:dyDescent="0.2">
      <c r="A2788" s="492">
        <v>555</v>
      </c>
      <c r="B2788" s="194" t="s">
        <v>23</v>
      </c>
      <c r="C2788" s="194" t="s">
        <v>24</v>
      </c>
      <c r="D2788" s="194" t="s">
        <v>25</v>
      </c>
      <c r="E2788" s="463" t="s">
        <v>26</v>
      </c>
      <c r="F2788" s="463"/>
      <c r="G2788" s="463" t="s">
        <v>18</v>
      </c>
      <c r="H2788" s="464"/>
      <c r="I2788" s="195"/>
      <c r="J2788" s="265"/>
      <c r="K2788" s="265"/>
      <c r="L2788" s="265"/>
      <c r="M2788" s="264"/>
      <c r="O2788" s="114"/>
      <c r="P2788" s="103"/>
    </row>
    <row r="2789" spans="1:16" ht="22.5" x14ac:dyDescent="0.2">
      <c r="A2789" s="493"/>
      <c r="B2789" s="124" t="s">
        <v>7030</v>
      </c>
      <c r="C2789" s="124" t="s">
        <v>7029</v>
      </c>
      <c r="D2789" s="257">
        <v>43283</v>
      </c>
      <c r="E2789" s="256"/>
      <c r="F2789" s="255" t="s">
        <v>7022</v>
      </c>
      <c r="G2789" s="427" t="s">
        <v>5871</v>
      </c>
      <c r="H2789" s="428"/>
      <c r="I2789" s="429"/>
      <c r="J2789" s="254" t="s">
        <v>109</v>
      </c>
      <c r="K2789" s="129"/>
      <c r="L2789" s="121" t="s">
        <v>9</v>
      </c>
      <c r="M2789" s="263">
        <v>894</v>
      </c>
      <c r="O2789" s="114"/>
      <c r="P2789" s="103"/>
    </row>
    <row r="2790" spans="1:16" ht="33.75" x14ac:dyDescent="0.2">
      <c r="A2790" s="493"/>
      <c r="B2790" s="250" t="s">
        <v>33</v>
      </c>
      <c r="C2790" s="250" t="s">
        <v>34</v>
      </c>
      <c r="D2790" s="250" t="s">
        <v>35</v>
      </c>
      <c r="E2790" s="495" t="s">
        <v>36</v>
      </c>
      <c r="F2790" s="495"/>
      <c r="G2790" s="496"/>
      <c r="H2790" s="497"/>
      <c r="I2790" s="498"/>
      <c r="J2790" s="131" t="s">
        <v>110</v>
      </c>
      <c r="K2790" s="121"/>
      <c r="L2790" s="132"/>
      <c r="M2790" s="235"/>
      <c r="O2790" s="114"/>
      <c r="P2790" s="103"/>
    </row>
    <row r="2791" spans="1:16" x14ac:dyDescent="0.2">
      <c r="A2791" s="493"/>
      <c r="B2791" s="250"/>
      <c r="C2791" s="250"/>
      <c r="D2791" s="250"/>
      <c r="E2791" s="250"/>
      <c r="F2791" s="250"/>
      <c r="G2791" s="249"/>
      <c r="H2791" s="248"/>
      <c r="I2791" s="247"/>
      <c r="J2791" s="246" t="s">
        <v>65</v>
      </c>
      <c r="K2791" s="132"/>
      <c r="L2791" s="132" t="s">
        <v>9</v>
      </c>
      <c r="M2791" s="262">
        <v>438</v>
      </c>
      <c r="O2791" s="114"/>
      <c r="P2791" s="103"/>
    </row>
    <row r="2792" spans="1:16" ht="23.25" thickBot="1" x14ac:dyDescent="0.25">
      <c r="A2792" s="494"/>
      <c r="B2792" s="261" t="s">
        <v>8640</v>
      </c>
      <c r="C2792" s="260" t="s">
        <v>5871</v>
      </c>
      <c r="D2792" s="243">
        <v>43287</v>
      </c>
      <c r="E2792" s="242" t="s">
        <v>40</v>
      </c>
      <c r="F2792" s="241" t="s">
        <v>7028</v>
      </c>
      <c r="G2792" s="240"/>
      <c r="H2792" s="239"/>
      <c r="I2792" s="238"/>
      <c r="J2792" s="136" t="s">
        <v>5919</v>
      </c>
      <c r="K2792" s="259"/>
      <c r="L2792" s="137"/>
      <c r="M2792" s="258"/>
      <c r="O2792" s="114"/>
      <c r="P2792" s="103"/>
    </row>
    <row r="2793" spans="1:16" ht="22.5" x14ac:dyDescent="0.2">
      <c r="A2793" s="492">
        <v>556</v>
      </c>
      <c r="B2793" s="194" t="s">
        <v>23</v>
      </c>
      <c r="C2793" s="194" t="s">
        <v>24</v>
      </c>
      <c r="D2793" s="194" t="s">
        <v>25</v>
      </c>
      <c r="E2793" s="463" t="s">
        <v>26</v>
      </c>
      <c r="F2793" s="463"/>
      <c r="G2793" s="463" t="s">
        <v>18</v>
      </c>
      <c r="H2793" s="464"/>
      <c r="I2793" s="195"/>
      <c r="J2793" s="265"/>
      <c r="K2793" s="265"/>
      <c r="L2793" s="265"/>
      <c r="M2793" s="264"/>
      <c r="O2793" s="114"/>
      <c r="P2793" s="103"/>
    </row>
    <row r="2794" spans="1:16" ht="225" x14ac:dyDescent="0.2">
      <c r="A2794" s="493"/>
      <c r="B2794" s="124" t="s">
        <v>7027</v>
      </c>
      <c r="C2794" s="124" t="s">
        <v>7026</v>
      </c>
      <c r="D2794" s="257">
        <v>43284</v>
      </c>
      <c r="E2794" s="256"/>
      <c r="F2794" s="255" t="s">
        <v>7025</v>
      </c>
      <c r="G2794" s="427" t="s">
        <v>7024</v>
      </c>
      <c r="H2794" s="428"/>
      <c r="I2794" s="429"/>
      <c r="J2794" s="254" t="s">
        <v>109</v>
      </c>
      <c r="K2794" s="129"/>
      <c r="L2794" s="121" t="s">
        <v>9</v>
      </c>
      <c r="M2794" s="263">
        <v>1155</v>
      </c>
      <c r="O2794" s="114"/>
      <c r="P2794" s="103"/>
    </row>
    <row r="2795" spans="1:16" ht="33.75" x14ac:dyDescent="0.2">
      <c r="A2795" s="493"/>
      <c r="B2795" s="250" t="s">
        <v>33</v>
      </c>
      <c r="C2795" s="250" t="s">
        <v>34</v>
      </c>
      <c r="D2795" s="250" t="s">
        <v>35</v>
      </c>
      <c r="E2795" s="495" t="s">
        <v>36</v>
      </c>
      <c r="F2795" s="495"/>
      <c r="G2795" s="496"/>
      <c r="H2795" s="497"/>
      <c r="I2795" s="498"/>
      <c r="J2795" s="131" t="s">
        <v>110</v>
      </c>
      <c r="K2795" s="121"/>
      <c r="L2795" s="132" t="s">
        <v>9</v>
      </c>
      <c r="M2795" s="235">
        <v>4590.3999999999996</v>
      </c>
      <c r="O2795" s="114"/>
      <c r="P2795" s="103"/>
    </row>
    <row r="2796" spans="1:16" x14ac:dyDescent="0.2">
      <c r="A2796" s="493"/>
      <c r="B2796" s="250"/>
      <c r="C2796" s="250"/>
      <c r="D2796" s="250"/>
      <c r="E2796" s="250"/>
      <c r="F2796" s="250"/>
      <c r="G2796" s="249"/>
      <c r="H2796" s="248"/>
      <c r="I2796" s="247"/>
      <c r="J2796" s="246" t="s">
        <v>65</v>
      </c>
      <c r="K2796" s="132"/>
      <c r="L2796" s="132"/>
      <c r="M2796" s="262"/>
      <c r="O2796" s="114"/>
      <c r="P2796" s="103"/>
    </row>
    <row r="2797" spans="1:16" ht="23.25" thickBot="1" x14ac:dyDescent="0.25">
      <c r="A2797" s="494"/>
      <c r="B2797" s="261" t="s">
        <v>1827</v>
      </c>
      <c r="C2797" s="260" t="s">
        <v>7024</v>
      </c>
      <c r="D2797" s="243">
        <v>43288</v>
      </c>
      <c r="E2797" s="242" t="s">
        <v>40</v>
      </c>
      <c r="F2797" s="241" t="s">
        <v>7014</v>
      </c>
      <c r="G2797" s="240"/>
      <c r="H2797" s="239"/>
      <c r="I2797" s="238"/>
      <c r="J2797" s="136" t="s">
        <v>5919</v>
      </c>
      <c r="K2797" s="259"/>
      <c r="L2797" s="137" t="s">
        <v>9</v>
      </c>
      <c r="M2797" s="258">
        <v>342</v>
      </c>
      <c r="O2797" s="114"/>
      <c r="P2797" s="103"/>
    </row>
    <row r="2798" spans="1:16" ht="22.5" x14ac:dyDescent="0.2">
      <c r="A2798" s="492">
        <v>557</v>
      </c>
      <c r="B2798" s="194" t="s">
        <v>23</v>
      </c>
      <c r="C2798" s="194" t="s">
        <v>24</v>
      </c>
      <c r="D2798" s="194" t="s">
        <v>25</v>
      </c>
      <c r="E2798" s="463" t="s">
        <v>26</v>
      </c>
      <c r="F2798" s="463"/>
      <c r="G2798" s="463" t="s">
        <v>18</v>
      </c>
      <c r="H2798" s="464"/>
      <c r="I2798" s="195"/>
      <c r="J2798" s="265"/>
      <c r="K2798" s="265"/>
      <c r="L2798" s="265"/>
      <c r="M2798" s="264"/>
      <c r="O2798" s="114"/>
      <c r="P2798" s="103"/>
    </row>
    <row r="2799" spans="1:16" ht="56.25" x14ac:dyDescent="0.2">
      <c r="A2799" s="493"/>
      <c r="B2799" s="124" t="s">
        <v>6998</v>
      </c>
      <c r="C2799" s="124" t="s">
        <v>7023</v>
      </c>
      <c r="D2799" s="257">
        <v>43284</v>
      </c>
      <c r="E2799" s="256"/>
      <c r="F2799" s="255" t="s">
        <v>7022</v>
      </c>
      <c r="G2799" s="427" t="s">
        <v>5871</v>
      </c>
      <c r="H2799" s="428"/>
      <c r="I2799" s="429"/>
      <c r="J2799" s="254" t="s">
        <v>109</v>
      </c>
      <c r="K2799" s="129"/>
      <c r="L2799" s="121" t="s">
        <v>9</v>
      </c>
      <c r="M2799" s="263">
        <v>616</v>
      </c>
      <c r="O2799" s="114"/>
      <c r="P2799" s="103"/>
    </row>
    <row r="2800" spans="1:16" ht="33.75" x14ac:dyDescent="0.2">
      <c r="A2800" s="493"/>
      <c r="B2800" s="250" t="s">
        <v>33</v>
      </c>
      <c r="C2800" s="250" t="s">
        <v>34</v>
      </c>
      <c r="D2800" s="250" t="s">
        <v>35</v>
      </c>
      <c r="E2800" s="495" t="s">
        <v>36</v>
      </c>
      <c r="F2800" s="495"/>
      <c r="G2800" s="496"/>
      <c r="H2800" s="497"/>
      <c r="I2800" s="498"/>
      <c r="J2800" s="131" t="s">
        <v>110</v>
      </c>
      <c r="K2800" s="121"/>
      <c r="L2800" s="132" t="s">
        <v>9</v>
      </c>
      <c r="M2800" s="235">
        <v>1469.97</v>
      </c>
      <c r="O2800" s="114"/>
      <c r="P2800" s="103"/>
    </row>
    <row r="2801" spans="1:16" x14ac:dyDescent="0.2">
      <c r="A2801" s="493"/>
      <c r="B2801" s="250"/>
      <c r="C2801" s="250"/>
      <c r="D2801" s="250"/>
      <c r="E2801" s="250"/>
      <c r="F2801" s="250"/>
      <c r="G2801" s="249"/>
      <c r="H2801" s="248"/>
      <c r="I2801" s="247"/>
      <c r="J2801" s="246" t="s">
        <v>65</v>
      </c>
      <c r="K2801" s="132"/>
      <c r="L2801" s="132" t="s">
        <v>9</v>
      </c>
      <c r="M2801" s="262">
        <v>306</v>
      </c>
      <c r="O2801" s="114"/>
      <c r="P2801" s="103"/>
    </row>
    <row r="2802" spans="1:16" ht="23.25" thickBot="1" x14ac:dyDescent="0.25">
      <c r="A2802" s="494"/>
      <c r="B2802" s="261" t="s">
        <v>66</v>
      </c>
      <c r="C2802" s="260" t="s">
        <v>5871</v>
      </c>
      <c r="D2802" s="243">
        <v>43287</v>
      </c>
      <c r="E2802" s="242" t="s">
        <v>40</v>
      </c>
      <c r="F2802" s="241" t="s">
        <v>7021</v>
      </c>
      <c r="G2802" s="240"/>
      <c r="H2802" s="239"/>
      <c r="I2802" s="238"/>
      <c r="J2802" s="136" t="s">
        <v>5919</v>
      </c>
      <c r="K2802" s="259"/>
      <c r="L2802" s="137"/>
      <c r="M2802" s="258"/>
      <c r="O2802" s="114"/>
      <c r="P2802" s="103"/>
    </row>
    <row r="2803" spans="1:16" ht="22.5" x14ac:dyDescent="0.2">
      <c r="A2803" s="492">
        <v>558</v>
      </c>
      <c r="B2803" s="194" t="s">
        <v>23</v>
      </c>
      <c r="C2803" s="194" t="s">
        <v>24</v>
      </c>
      <c r="D2803" s="194" t="s">
        <v>25</v>
      </c>
      <c r="E2803" s="463" t="s">
        <v>26</v>
      </c>
      <c r="F2803" s="463"/>
      <c r="G2803" s="463" t="s">
        <v>18</v>
      </c>
      <c r="H2803" s="464"/>
      <c r="I2803" s="195"/>
      <c r="J2803" s="265"/>
      <c r="K2803" s="265"/>
      <c r="L2803" s="265"/>
      <c r="M2803" s="264"/>
      <c r="O2803" s="114"/>
      <c r="P2803" s="103"/>
    </row>
    <row r="2804" spans="1:16" ht="157.5" x14ac:dyDescent="0.2">
      <c r="A2804" s="493"/>
      <c r="B2804" s="124" t="s">
        <v>7020</v>
      </c>
      <c r="C2804" s="124" t="s">
        <v>7019</v>
      </c>
      <c r="D2804" s="257">
        <v>43284</v>
      </c>
      <c r="E2804" s="256"/>
      <c r="F2804" s="255" t="s">
        <v>6065</v>
      </c>
      <c r="G2804" s="427" t="s">
        <v>5871</v>
      </c>
      <c r="H2804" s="428"/>
      <c r="I2804" s="429"/>
      <c r="J2804" s="254" t="s">
        <v>109</v>
      </c>
      <c r="K2804" s="129"/>
      <c r="L2804" s="121" t="s">
        <v>9</v>
      </c>
      <c r="M2804" s="263">
        <v>927</v>
      </c>
      <c r="O2804" s="114"/>
      <c r="P2804" s="103"/>
    </row>
    <row r="2805" spans="1:16" ht="33.75" x14ac:dyDescent="0.2">
      <c r="A2805" s="493"/>
      <c r="B2805" s="250" t="s">
        <v>33</v>
      </c>
      <c r="C2805" s="250" t="s">
        <v>34</v>
      </c>
      <c r="D2805" s="250" t="s">
        <v>35</v>
      </c>
      <c r="E2805" s="495" t="s">
        <v>36</v>
      </c>
      <c r="F2805" s="495"/>
      <c r="G2805" s="496"/>
      <c r="H2805" s="497"/>
      <c r="I2805" s="498"/>
      <c r="J2805" s="131" t="s">
        <v>110</v>
      </c>
      <c r="K2805" s="121"/>
      <c r="L2805" s="132" t="s">
        <v>9</v>
      </c>
      <c r="M2805" s="235">
        <v>2994.43</v>
      </c>
      <c r="O2805" s="114"/>
      <c r="P2805" s="103"/>
    </row>
    <row r="2806" spans="1:16" x14ac:dyDescent="0.2">
      <c r="A2806" s="493"/>
      <c r="B2806" s="250"/>
      <c r="C2806" s="250"/>
      <c r="D2806" s="250"/>
      <c r="E2806" s="250"/>
      <c r="F2806" s="250"/>
      <c r="G2806" s="249"/>
      <c r="H2806" s="248"/>
      <c r="I2806" s="247"/>
      <c r="J2806" s="246" t="s">
        <v>65</v>
      </c>
      <c r="K2806" s="132"/>
      <c r="L2806" s="132" t="s">
        <v>9</v>
      </c>
      <c r="M2806" s="262">
        <v>600</v>
      </c>
      <c r="O2806" s="114"/>
      <c r="P2806" s="103"/>
    </row>
    <row r="2807" spans="1:16" ht="23.25" thickBot="1" x14ac:dyDescent="0.25">
      <c r="A2807" s="494"/>
      <c r="B2807" s="261" t="s">
        <v>710</v>
      </c>
      <c r="C2807" s="260" t="s">
        <v>5871</v>
      </c>
      <c r="D2807" s="243">
        <v>43288</v>
      </c>
      <c r="E2807" s="242" t="s">
        <v>40</v>
      </c>
      <c r="F2807" s="241" t="s">
        <v>7014</v>
      </c>
      <c r="G2807" s="240"/>
      <c r="H2807" s="239"/>
      <c r="I2807" s="238"/>
      <c r="J2807" s="136" t="s">
        <v>5919</v>
      </c>
      <c r="K2807" s="259"/>
      <c r="L2807" s="137"/>
      <c r="M2807" s="258"/>
      <c r="O2807" s="114"/>
      <c r="P2807" s="103"/>
    </row>
    <row r="2808" spans="1:16" ht="22.5" x14ac:dyDescent="0.2">
      <c r="A2808" s="492">
        <v>559</v>
      </c>
      <c r="B2808" s="194" t="s">
        <v>23</v>
      </c>
      <c r="C2808" s="194" t="s">
        <v>24</v>
      </c>
      <c r="D2808" s="194" t="s">
        <v>25</v>
      </c>
      <c r="E2808" s="463" t="s">
        <v>26</v>
      </c>
      <c r="F2808" s="463"/>
      <c r="G2808" s="463" t="s">
        <v>18</v>
      </c>
      <c r="H2808" s="464"/>
      <c r="I2808" s="195"/>
      <c r="J2808" s="265"/>
      <c r="K2808" s="265"/>
      <c r="L2808" s="265"/>
      <c r="M2808" s="264"/>
      <c r="O2808" s="114"/>
      <c r="P2808" s="103"/>
    </row>
    <row r="2809" spans="1:16" ht="56.25" x14ac:dyDescent="0.2">
      <c r="A2809" s="493"/>
      <c r="B2809" s="124" t="s">
        <v>7018</v>
      </c>
      <c r="C2809" s="124" t="s">
        <v>7017</v>
      </c>
      <c r="D2809" s="257">
        <v>43284</v>
      </c>
      <c r="E2809" s="256"/>
      <c r="F2809" s="255" t="s">
        <v>6065</v>
      </c>
      <c r="G2809" s="427" t="s">
        <v>5871</v>
      </c>
      <c r="H2809" s="428"/>
      <c r="I2809" s="429"/>
      <c r="J2809" s="254" t="s">
        <v>109</v>
      </c>
      <c r="K2809" s="129"/>
      <c r="L2809" s="121" t="s">
        <v>9</v>
      </c>
      <c r="M2809" s="263">
        <v>618</v>
      </c>
      <c r="O2809" s="114"/>
      <c r="P2809" s="103"/>
    </row>
    <row r="2810" spans="1:16" ht="33.75" x14ac:dyDescent="0.2">
      <c r="A2810" s="493"/>
      <c r="B2810" s="250" t="s">
        <v>33</v>
      </c>
      <c r="C2810" s="250" t="s">
        <v>34</v>
      </c>
      <c r="D2810" s="250" t="s">
        <v>35</v>
      </c>
      <c r="E2810" s="495" t="s">
        <v>36</v>
      </c>
      <c r="F2810" s="495"/>
      <c r="G2810" s="496"/>
      <c r="H2810" s="497"/>
      <c r="I2810" s="498"/>
      <c r="J2810" s="131" t="s">
        <v>110</v>
      </c>
      <c r="K2810" s="121"/>
      <c r="L2810" s="132" t="s">
        <v>9</v>
      </c>
      <c r="M2810" s="235">
        <v>3020.1</v>
      </c>
      <c r="O2810" s="114"/>
      <c r="P2810" s="103"/>
    </row>
    <row r="2811" spans="1:16" x14ac:dyDescent="0.2">
      <c r="A2811" s="493"/>
      <c r="B2811" s="250"/>
      <c r="C2811" s="250"/>
      <c r="D2811" s="250"/>
      <c r="E2811" s="250"/>
      <c r="F2811" s="250"/>
      <c r="G2811" s="249"/>
      <c r="H2811" s="248"/>
      <c r="I2811" s="247"/>
      <c r="J2811" s="246" t="s">
        <v>65</v>
      </c>
      <c r="K2811" s="132"/>
      <c r="L2811" s="132" t="s">
        <v>9</v>
      </c>
      <c r="M2811" s="262">
        <v>720</v>
      </c>
      <c r="O2811" s="114"/>
      <c r="P2811" s="103"/>
    </row>
    <row r="2812" spans="1:16" ht="23.25" thickBot="1" x14ac:dyDescent="0.25">
      <c r="A2812" s="494"/>
      <c r="B2812" s="261" t="s">
        <v>8725</v>
      </c>
      <c r="C2812" s="260" t="s">
        <v>5871</v>
      </c>
      <c r="D2812" s="243">
        <v>43288</v>
      </c>
      <c r="E2812" s="242" t="s">
        <v>40</v>
      </c>
      <c r="F2812" s="241" t="s">
        <v>7014</v>
      </c>
      <c r="G2812" s="240"/>
      <c r="H2812" s="239"/>
      <c r="I2812" s="238"/>
      <c r="J2812" s="136" t="s">
        <v>5919</v>
      </c>
      <c r="K2812" s="259"/>
      <c r="L2812" s="137"/>
      <c r="M2812" s="258"/>
      <c r="O2812" s="114"/>
      <c r="P2812" s="103"/>
    </row>
    <row r="2813" spans="1:16" ht="22.5" x14ac:dyDescent="0.2">
      <c r="A2813" s="492">
        <v>560</v>
      </c>
      <c r="B2813" s="194" t="s">
        <v>23</v>
      </c>
      <c r="C2813" s="194" t="s">
        <v>24</v>
      </c>
      <c r="D2813" s="194" t="s">
        <v>25</v>
      </c>
      <c r="E2813" s="463" t="s">
        <v>26</v>
      </c>
      <c r="F2813" s="463"/>
      <c r="G2813" s="463" t="s">
        <v>18</v>
      </c>
      <c r="H2813" s="464"/>
      <c r="I2813" s="195"/>
      <c r="J2813" s="265"/>
      <c r="K2813" s="265"/>
      <c r="L2813" s="265"/>
      <c r="M2813" s="264"/>
      <c r="O2813" s="114"/>
      <c r="P2813" s="103"/>
    </row>
    <row r="2814" spans="1:16" ht="45" x14ac:dyDescent="0.2">
      <c r="A2814" s="493"/>
      <c r="B2814" s="124" t="s">
        <v>7016</v>
      </c>
      <c r="C2814" s="124" t="s">
        <v>7015</v>
      </c>
      <c r="D2814" s="257">
        <v>43284</v>
      </c>
      <c r="E2814" s="256"/>
      <c r="F2814" s="255" t="s">
        <v>6065</v>
      </c>
      <c r="G2814" s="427" t="s">
        <v>5871</v>
      </c>
      <c r="H2814" s="428"/>
      <c r="I2814" s="429"/>
      <c r="J2814" s="254" t="s">
        <v>109</v>
      </c>
      <c r="K2814" s="129"/>
      <c r="L2814" s="121" t="s">
        <v>9</v>
      </c>
      <c r="M2814" s="263">
        <v>927</v>
      </c>
      <c r="O2814" s="114"/>
      <c r="P2814" s="103"/>
    </row>
    <row r="2815" spans="1:16" ht="33.75" x14ac:dyDescent="0.2">
      <c r="A2815" s="493"/>
      <c r="B2815" s="250" t="s">
        <v>33</v>
      </c>
      <c r="C2815" s="250" t="s">
        <v>34</v>
      </c>
      <c r="D2815" s="250" t="s">
        <v>35</v>
      </c>
      <c r="E2815" s="495" t="s">
        <v>36</v>
      </c>
      <c r="F2815" s="495"/>
      <c r="G2815" s="496"/>
      <c r="H2815" s="497"/>
      <c r="I2815" s="498"/>
      <c r="J2815" s="131" t="s">
        <v>110</v>
      </c>
      <c r="K2815" s="121"/>
      <c r="L2815" s="132" t="s">
        <v>9</v>
      </c>
      <c r="M2815" s="235">
        <v>2764.98</v>
      </c>
      <c r="O2815" s="114"/>
      <c r="P2815" s="103"/>
    </row>
    <row r="2816" spans="1:16" x14ac:dyDescent="0.2">
      <c r="A2816" s="493"/>
      <c r="B2816" s="250"/>
      <c r="C2816" s="250"/>
      <c r="D2816" s="250"/>
      <c r="E2816" s="250"/>
      <c r="F2816" s="250"/>
      <c r="G2816" s="249"/>
      <c r="H2816" s="248"/>
      <c r="I2816" s="247"/>
      <c r="J2816" s="246" t="s">
        <v>65</v>
      </c>
      <c r="K2816" s="132"/>
      <c r="L2816" s="132"/>
      <c r="M2816" s="262"/>
      <c r="O2816" s="114"/>
      <c r="P2816" s="103"/>
    </row>
    <row r="2817" spans="1:16" ht="23.25" thickBot="1" x14ac:dyDescent="0.25">
      <c r="A2817" s="494"/>
      <c r="B2817" s="261" t="s">
        <v>8728</v>
      </c>
      <c r="C2817" s="260" t="s">
        <v>5871</v>
      </c>
      <c r="D2817" s="243">
        <v>43288</v>
      </c>
      <c r="E2817" s="242" t="s">
        <v>40</v>
      </c>
      <c r="F2817" s="241" t="s">
        <v>7014</v>
      </c>
      <c r="G2817" s="240"/>
      <c r="H2817" s="239"/>
      <c r="I2817" s="238"/>
      <c r="J2817" s="136" t="s">
        <v>5919</v>
      </c>
      <c r="K2817" s="259"/>
      <c r="L2817" s="137" t="s">
        <v>9</v>
      </c>
      <c r="M2817" s="258">
        <v>393</v>
      </c>
      <c r="O2817" s="114"/>
      <c r="P2817" s="103"/>
    </row>
    <row r="2818" spans="1:16" ht="22.5" x14ac:dyDescent="0.2">
      <c r="A2818" s="492">
        <v>561</v>
      </c>
      <c r="B2818" s="194" t="s">
        <v>23</v>
      </c>
      <c r="C2818" s="194" t="s">
        <v>24</v>
      </c>
      <c r="D2818" s="194" t="s">
        <v>25</v>
      </c>
      <c r="E2818" s="463" t="s">
        <v>26</v>
      </c>
      <c r="F2818" s="463"/>
      <c r="G2818" s="463" t="s">
        <v>18</v>
      </c>
      <c r="H2818" s="464"/>
      <c r="I2818" s="195"/>
      <c r="J2818" s="265"/>
      <c r="K2818" s="265"/>
      <c r="L2818" s="265"/>
      <c r="M2818" s="264"/>
      <c r="O2818" s="114"/>
      <c r="P2818" s="103"/>
    </row>
    <row r="2819" spans="1:16" ht="56.25" x14ac:dyDescent="0.2">
      <c r="A2819" s="493"/>
      <c r="B2819" s="124" t="s">
        <v>6820</v>
      </c>
      <c r="C2819" s="124" t="s">
        <v>7013</v>
      </c>
      <c r="D2819" s="257">
        <v>43285</v>
      </c>
      <c r="E2819" s="256"/>
      <c r="F2819" s="255" t="s">
        <v>7012</v>
      </c>
      <c r="G2819" s="427" t="s">
        <v>6643</v>
      </c>
      <c r="H2819" s="428"/>
      <c r="I2819" s="429"/>
      <c r="J2819" s="254" t="s">
        <v>109</v>
      </c>
      <c r="K2819" s="129"/>
      <c r="L2819" s="121" t="s">
        <v>9</v>
      </c>
      <c r="M2819" s="263">
        <v>254</v>
      </c>
      <c r="O2819" s="114"/>
      <c r="P2819" s="103"/>
    </row>
    <row r="2820" spans="1:16" ht="33.75" x14ac:dyDescent="0.2">
      <c r="A2820" s="493"/>
      <c r="B2820" s="250" t="s">
        <v>33</v>
      </c>
      <c r="C2820" s="250" t="s">
        <v>34</v>
      </c>
      <c r="D2820" s="250" t="s">
        <v>35</v>
      </c>
      <c r="E2820" s="495" t="s">
        <v>36</v>
      </c>
      <c r="F2820" s="495"/>
      <c r="G2820" s="496"/>
      <c r="H2820" s="497"/>
      <c r="I2820" s="498"/>
      <c r="J2820" s="131" t="s">
        <v>110</v>
      </c>
      <c r="K2820" s="121"/>
      <c r="L2820" s="132"/>
      <c r="M2820" s="235"/>
      <c r="O2820" s="114"/>
      <c r="P2820" s="103"/>
    </row>
    <row r="2821" spans="1:16" x14ac:dyDescent="0.2">
      <c r="A2821" s="493"/>
      <c r="B2821" s="250"/>
      <c r="C2821" s="250"/>
      <c r="D2821" s="250"/>
      <c r="E2821" s="250"/>
      <c r="F2821" s="250"/>
      <c r="G2821" s="249"/>
      <c r="H2821" s="248"/>
      <c r="I2821" s="247"/>
      <c r="J2821" s="246" t="s">
        <v>65</v>
      </c>
      <c r="K2821" s="132"/>
      <c r="L2821" s="132"/>
      <c r="M2821" s="262"/>
      <c r="O2821" s="114"/>
      <c r="P2821" s="103"/>
    </row>
    <row r="2822" spans="1:16" ht="23.25" thickBot="1" x14ac:dyDescent="0.25">
      <c r="A2822" s="494"/>
      <c r="B2822" s="261" t="s">
        <v>8635</v>
      </c>
      <c r="C2822" s="260" t="s">
        <v>6643</v>
      </c>
      <c r="D2822" s="243">
        <v>43287</v>
      </c>
      <c r="E2822" s="242" t="s">
        <v>40</v>
      </c>
      <c r="F2822" s="241" t="s">
        <v>7011</v>
      </c>
      <c r="G2822" s="240"/>
      <c r="H2822" s="239"/>
      <c r="I2822" s="238"/>
      <c r="J2822" s="136" t="s">
        <v>5919</v>
      </c>
      <c r="K2822" s="259"/>
      <c r="L2822" s="137"/>
      <c r="M2822" s="258"/>
      <c r="O2822" s="114"/>
      <c r="P2822" s="103"/>
    </row>
    <row r="2823" spans="1:16" ht="22.5" x14ac:dyDescent="0.2">
      <c r="A2823" s="492">
        <v>562</v>
      </c>
      <c r="B2823" s="194" t="s">
        <v>23</v>
      </c>
      <c r="C2823" s="194" t="s">
        <v>24</v>
      </c>
      <c r="D2823" s="194" t="s">
        <v>25</v>
      </c>
      <c r="E2823" s="463" t="s">
        <v>26</v>
      </c>
      <c r="F2823" s="463"/>
      <c r="G2823" s="463" t="s">
        <v>18</v>
      </c>
      <c r="H2823" s="464"/>
      <c r="I2823" s="195"/>
      <c r="J2823" s="265"/>
      <c r="K2823" s="265"/>
      <c r="L2823" s="265"/>
      <c r="M2823" s="264"/>
      <c r="O2823" s="114"/>
      <c r="P2823" s="103"/>
    </row>
    <row r="2824" spans="1:16" ht="22.5" x14ac:dyDescent="0.2">
      <c r="A2824" s="493"/>
      <c r="B2824" s="124" t="s">
        <v>6050</v>
      </c>
      <c r="C2824" s="124" t="s">
        <v>7010</v>
      </c>
      <c r="D2824" s="257">
        <v>43286</v>
      </c>
      <c r="E2824" s="256"/>
      <c r="F2824" s="255" t="s">
        <v>6048</v>
      </c>
      <c r="G2824" s="427" t="s">
        <v>6008</v>
      </c>
      <c r="H2824" s="428"/>
      <c r="I2824" s="429"/>
      <c r="J2824" s="254" t="s">
        <v>109</v>
      </c>
      <c r="K2824" s="129"/>
      <c r="L2824" s="121"/>
      <c r="M2824" s="263"/>
      <c r="O2824" s="114"/>
      <c r="P2824" s="103"/>
    </row>
    <row r="2825" spans="1:16" ht="33.75" x14ac:dyDescent="0.2">
      <c r="A2825" s="493"/>
      <c r="B2825" s="250" t="s">
        <v>33</v>
      </c>
      <c r="C2825" s="250" t="s">
        <v>34</v>
      </c>
      <c r="D2825" s="250" t="s">
        <v>35</v>
      </c>
      <c r="E2825" s="495" t="s">
        <v>36</v>
      </c>
      <c r="F2825" s="495"/>
      <c r="G2825" s="496"/>
      <c r="H2825" s="497"/>
      <c r="I2825" s="498"/>
      <c r="J2825" s="131" t="s">
        <v>110</v>
      </c>
      <c r="K2825" s="121"/>
      <c r="L2825" s="132" t="s">
        <v>9</v>
      </c>
      <c r="M2825" s="235">
        <v>2895</v>
      </c>
      <c r="O2825" s="114"/>
      <c r="P2825" s="103"/>
    </row>
    <row r="2826" spans="1:16" x14ac:dyDescent="0.2">
      <c r="A2826" s="493"/>
      <c r="B2826" s="250"/>
      <c r="C2826" s="250"/>
      <c r="D2826" s="250"/>
      <c r="E2826" s="250"/>
      <c r="F2826" s="250"/>
      <c r="G2826" s="249"/>
      <c r="H2826" s="248"/>
      <c r="I2826" s="247"/>
      <c r="J2826" s="246" t="s">
        <v>65</v>
      </c>
      <c r="K2826" s="132"/>
      <c r="L2826" s="132"/>
      <c r="M2826" s="262"/>
      <c r="O2826" s="114"/>
      <c r="P2826" s="103"/>
    </row>
    <row r="2827" spans="1:16" ht="23.25" thickBot="1" x14ac:dyDescent="0.25">
      <c r="A2827" s="494"/>
      <c r="B2827" s="261" t="s">
        <v>8640</v>
      </c>
      <c r="C2827" s="260" t="s">
        <v>6008</v>
      </c>
      <c r="D2827" s="243">
        <v>43296</v>
      </c>
      <c r="E2827" s="242" t="s">
        <v>40</v>
      </c>
      <c r="F2827" s="241" t="s">
        <v>7009</v>
      </c>
      <c r="G2827" s="240"/>
      <c r="H2827" s="239"/>
      <c r="I2827" s="238"/>
      <c r="J2827" s="136" t="s">
        <v>5919</v>
      </c>
      <c r="K2827" s="259"/>
      <c r="L2827" s="137"/>
      <c r="M2827" s="258"/>
      <c r="O2827" s="114"/>
      <c r="P2827" s="103"/>
    </row>
    <row r="2828" spans="1:16" ht="22.5" x14ac:dyDescent="0.2">
      <c r="A2828" s="492">
        <v>563</v>
      </c>
      <c r="B2828" s="194" t="s">
        <v>23</v>
      </c>
      <c r="C2828" s="194" t="s">
        <v>24</v>
      </c>
      <c r="D2828" s="194" t="s">
        <v>25</v>
      </c>
      <c r="E2828" s="463" t="s">
        <v>26</v>
      </c>
      <c r="F2828" s="463"/>
      <c r="G2828" s="463" t="s">
        <v>18</v>
      </c>
      <c r="H2828" s="464"/>
      <c r="I2828" s="195"/>
      <c r="J2828" s="265"/>
      <c r="K2828" s="265"/>
      <c r="L2828" s="265"/>
      <c r="M2828" s="264"/>
      <c r="O2828" s="114"/>
      <c r="P2828" s="103"/>
    </row>
    <row r="2829" spans="1:16" ht="67.5" x14ac:dyDescent="0.2">
      <c r="A2829" s="493"/>
      <c r="B2829" s="124" t="s">
        <v>7008</v>
      </c>
      <c r="C2829" s="124" t="s">
        <v>7007</v>
      </c>
      <c r="D2829" s="257">
        <v>43287</v>
      </c>
      <c r="E2829" s="256"/>
      <c r="F2829" s="255" t="s">
        <v>7006</v>
      </c>
      <c r="G2829" s="427" t="s">
        <v>7005</v>
      </c>
      <c r="H2829" s="428"/>
      <c r="I2829" s="429"/>
      <c r="J2829" s="254" t="s">
        <v>109</v>
      </c>
      <c r="K2829" s="129"/>
      <c r="L2829" s="121" t="s">
        <v>9</v>
      </c>
      <c r="M2829" s="263">
        <v>494</v>
      </c>
      <c r="O2829" s="114"/>
      <c r="P2829" s="103"/>
    </row>
    <row r="2830" spans="1:16" ht="33.75" x14ac:dyDescent="0.2">
      <c r="A2830" s="493"/>
      <c r="B2830" s="250" t="s">
        <v>33</v>
      </c>
      <c r="C2830" s="250" t="s">
        <v>34</v>
      </c>
      <c r="D2830" s="250" t="s">
        <v>35</v>
      </c>
      <c r="E2830" s="495" t="s">
        <v>36</v>
      </c>
      <c r="F2830" s="495"/>
      <c r="G2830" s="496"/>
      <c r="H2830" s="497"/>
      <c r="I2830" s="498"/>
      <c r="J2830" s="131" t="s">
        <v>110</v>
      </c>
      <c r="K2830" s="121"/>
      <c r="L2830" s="132" t="s">
        <v>9</v>
      </c>
      <c r="M2830" s="235">
        <v>1906.61</v>
      </c>
      <c r="O2830" s="114"/>
      <c r="P2830" s="103"/>
    </row>
    <row r="2831" spans="1:16" x14ac:dyDescent="0.2">
      <c r="A2831" s="493"/>
      <c r="B2831" s="250"/>
      <c r="C2831" s="250"/>
      <c r="D2831" s="250"/>
      <c r="E2831" s="250"/>
      <c r="F2831" s="250"/>
      <c r="G2831" s="249"/>
      <c r="H2831" s="248"/>
      <c r="I2831" s="247"/>
      <c r="J2831" s="246" t="s">
        <v>65</v>
      </c>
      <c r="K2831" s="132"/>
      <c r="L2831" s="132"/>
      <c r="M2831" s="262"/>
      <c r="O2831" s="114"/>
      <c r="P2831" s="103"/>
    </row>
    <row r="2832" spans="1:16" ht="23.25" thickBot="1" x14ac:dyDescent="0.25">
      <c r="A2832" s="494"/>
      <c r="B2832" s="261" t="s">
        <v>2604</v>
      </c>
      <c r="C2832" s="260" t="s">
        <v>7005</v>
      </c>
      <c r="D2832" s="243">
        <v>43295</v>
      </c>
      <c r="E2832" s="242" t="s">
        <v>40</v>
      </c>
      <c r="F2832" s="241" t="s">
        <v>7004</v>
      </c>
      <c r="G2832" s="240"/>
      <c r="H2832" s="239"/>
      <c r="I2832" s="238"/>
      <c r="J2832" s="136" t="s">
        <v>5919</v>
      </c>
      <c r="K2832" s="259"/>
      <c r="L2832" s="137" t="s">
        <v>9</v>
      </c>
      <c r="M2832" s="258">
        <v>51</v>
      </c>
      <c r="O2832" s="114"/>
      <c r="P2832" s="103"/>
    </row>
    <row r="2833" spans="1:16" ht="22.5" x14ac:dyDescent="0.2">
      <c r="A2833" s="492">
        <v>564</v>
      </c>
      <c r="B2833" s="194" t="s">
        <v>23</v>
      </c>
      <c r="C2833" s="194" t="s">
        <v>24</v>
      </c>
      <c r="D2833" s="194" t="s">
        <v>25</v>
      </c>
      <c r="E2833" s="463" t="s">
        <v>26</v>
      </c>
      <c r="F2833" s="463"/>
      <c r="G2833" s="463" t="s">
        <v>18</v>
      </c>
      <c r="H2833" s="464"/>
      <c r="I2833" s="195"/>
      <c r="J2833" s="265"/>
      <c r="K2833" s="265"/>
      <c r="L2833" s="265"/>
      <c r="M2833" s="264"/>
      <c r="O2833" s="114"/>
      <c r="P2833" s="103"/>
    </row>
    <row r="2834" spans="1:16" ht="33.75" x14ac:dyDescent="0.2">
      <c r="A2834" s="493"/>
      <c r="B2834" s="124" t="s">
        <v>6141</v>
      </c>
      <c r="C2834" s="124" t="s">
        <v>7003</v>
      </c>
      <c r="D2834" s="257">
        <v>43288</v>
      </c>
      <c r="E2834" s="256"/>
      <c r="F2834" s="255" t="s">
        <v>7002</v>
      </c>
      <c r="G2834" s="427" t="s">
        <v>6008</v>
      </c>
      <c r="H2834" s="428"/>
      <c r="I2834" s="429"/>
      <c r="J2834" s="254" t="s">
        <v>109</v>
      </c>
      <c r="K2834" s="129"/>
      <c r="L2834" s="121" t="s">
        <v>9</v>
      </c>
      <c r="M2834" s="263">
        <v>960</v>
      </c>
      <c r="O2834" s="114"/>
      <c r="P2834" s="103"/>
    </row>
    <row r="2835" spans="1:16" ht="33.75" x14ac:dyDescent="0.2">
      <c r="A2835" s="493"/>
      <c r="B2835" s="250" t="s">
        <v>33</v>
      </c>
      <c r="C2835" s="250" t="s">
        <v>34</v>
      </c>
      <c r="D2835" s="250" t="s">
        <v>35</v>
      </c>
      <c r="E2835" s="495" t="s">
        <v>36</v>
      </c>
      <c r="F2835" s="495"/>
      <c r="G2835" s="496"/>
      <c r="H2835" s="497"/>
      <c r="I2835" s="498"/>
      <c r="J2835" s="131" t="s">
        <v>110</v>
      </c>
      <c r="K2835" s="121"/>
      <c r="L2835" s="132" t="s">
        <v>9</v>
      </c>
      <c r="M2835" s="235">
        <v>2445</v>
      </c>
      <c r="O2835" s="114"/>
      <c r="P2835" s="103"/>
    </row>
    <row r="2836" spans="1:16" x14ac:dyDescent="0.2">
      <c r="A2836" s="493"/>
      <c r="B2836" s="250"/>
      <c r="C2836" s="250"/>
      <c r="D2836" s="250"/>
      <c r="E2836" s="250"/>
      <c r="F2836" s="250"/>
      <c r="G2836" s="249"/>
      <c r="H2836" s="248"/>
      <c r="I2836" s="247"/>
      <c r="J2836" s="246" t="s">
        <v>65</v>
      </c>
      <c r="K2836" s="132"/>
      <c r="L2836" s="132"/>
      <c r="M2836" s="262"/>
      <c r="O2836" s="114"/>
      <c r="P2836" s="103"/>
    </row>
    <row r="2837" spans="1:16" ht="23.25" thickBot="1" x14ac:dyDescent="0.25">
      <c r="A2837" s="494"/>
      <c r="B2837" s="261" t="s">
        <v>8624</v>
      </c>
      <c r="C2837" s="260" t="s">
        <v>6008</v>
      </c>
      <c r="D2837" s="243">
        <v>43295</v>
      </c>
      <c r="E2837" s="242" t="s">
        <v>40</v>
      </c>
      <c r="F2837" s="241" t="s">
        <v>6996</v>
      </c>
      <c r="G2837" s="240"/>
      <c r="H2837" s="239"/>
      <c r="I2837" s="238"/>
      <c r="J2837" s="136" t="s">
        <v>5919</v>
      </c>
      <c r="K2837" s="259"/>
      <c r="L2837" s="137"/>
      <c r="M2837" s="258"/>
      <c r="O2837" s="114"/>
      <c r="P2837" s="103"/>
    </row>
    <row r="2838" spans="1:16" ht="22.5" x14ac:dyDescent="0.2">
      <c r="A2838" s="492">
        <v>565</v>
      </c>
      <c r="B2838" s="194" t="s">
        <v>23</v>
      </c>
      <c r="C2838" s="194" t="s">
        <v>24</v>
      </c>
      <c r="D2838" s="194" t="s">
        <v>25</v>
      </c>
      <c r="E2838" s="463" t="s">
        <v>26</v>
      </c>
      <c r="F2838" s="463"/>
      <c r="G2838" s="463" t="s">
        <v>18</v>
      </c>
      <c r="H2838" s="464"/>
      <c r="I2838" s="195"/>
      <c r="J2838" s="265"/>
      <c r="K2838" s="265"/>
      <c r="L2838" s="265"/>
      <c r="M2838" s="264"/>
      <c r="O2838" s="114"/>
      <c r="P2838" s="103"/>
    </row>
    <row r="2839" spans="1:16" ht="202.5" x14ac:dyDescent="0.2">
      <c r="A2839" s="493"/>
      <c r="B2839" s="124" t="s">
        <v>7001</v>
      </c>
      <c r="C2839" s="124" t="s">
        <v>7000</v>
      </c>
      <c r="D2839" s="257">
        <v>43288</v>
      </c>
      <c r="E2839" s="256"/>
      <c r="F2839" s="255" t="s">
        <v>6065</v>
      </c>
      <c r="G2839" s="427" t="s">
        <v>5871</v>
      </c>
      <c r="H2839" s="428"/>
      <c r="I2839" s="429"/>
      <c r="J2839" s="254" t="s">
        <v>109</v>
      </c>
      <c r="K2839" s="129"/>
      <c r="L2839" s="121" t="s">
        <v>9</v>
      </c>
      <c r="M2839" s="263">
        <v>927</v>
      </c>
      <c r="O2839" s="114"/>
      <c r="P2839" s="103"/>
    </row>
    <row r="2840" spans="1:16" ht="33.75" x14ac:dyDescent="0.2">
      <c r="A2840" s="493"/>
      <c r="B2840" s="250" t="s">
        <v>33</v>
      </c>
      <c r="C2840" s="250" t="s">
        <v>34</v>
      </c>
      <c r="D2840" s="250" t="s">
        <v>35</v>
      </c>
      <c r="E2840" s="495" t="s">
        <v>36</v>
      </c>
      <c r="F2840" s="495"/>
      <c r="G2840" s="496"/>
      <c r="H2840" s="497"/>
      <c r="I2840" s="498"/>
      <c r="J2840" s="131" t="s">
        <v>110</v>
      </c>
      <c r="K2840" s="121"/>
      <c r="L2840" s="132" t="s">
        <v>9</v>
      </c>
      <c r="M2840" s="235">
        <v>3505.37</v>
      </c>
      <c r="O2840" s="114"/>
      <c r="P2840" s="103"/>
    </row>
    <row r="2841" spans="1:16" x14ac:dyDescent="0.2">
      <c r="A2841" s="493"/>
      <c r="B2841" s="250"/>
      <c r="C2841" s="250"/>
      <c r="D2841" s="250"/>
      <c r="E2841" s="250"/>
      <c r="F2841" s="250"/>
      <c r="G2841" s="249"/>
      <c r="H2841" s="248"/>
      <c r="I2841" s="247"/>
      <c r="J2841" s="246" t="s">
        <v>65</v>
      </c>
      <c r="K2841" s="132"/>
      <c r="L2841" s="132" t="s">
        <v>9</v>
      </c>
      <c r="M2841" s="262">
        <v>480</v>
      </c>
      <c r="O2841" s="114"/>
      <c r="P2841" s="103"/>
    </row>
    <row r="2842" spans="1:16" ht="23.25" thickBot="1" x14ac:dyDescent="0.25">
      <c r="A2842" s="494"/>
      <c r="B2842" s="261" t="s">
        <v>8679</v>
      </c>
      <c r="C2842" s="260" t="s">
        <v>5871</v>
      </c>
      <c r="D2842" s="243">
        <v>43292</v>
      </c>
      <c r="E2842" s="242" t="s">
        <v>40</v>
      </c>
      <c r="F2842" s="241" t="s">
        <v>6999</v>
      </c>
      <c r="G2842" s="240"/>
      <c r="H2842" s="239"/>
      <c r="I2842" s="238"/>
      <c r="J2842" s="136" t="s">
        <v>5919</v>
      </c>
      <c r="K2842" s="259"/>
      <c r="L2842" s="137"/>
      <c r="M2842" s="258"/>
      <c r="O2842" s="114"/>
      <c r="P2842" s="103"/>
    </row>
    <row r="2843" spans="1:16" ht="22.5" x14ac:dyDescent="0.2">
      <c r="A2843" s="492">
        <v>566</v>
      </c>
      <c r="B2843" s="194" t="s">
        <v>23</v>
      </c>
      <c r="C2843" s="194" t="s">
        <v>24</v>
      </c>
      <c r="D2843" s="194" t="s">
        <v>25</v>
      </c>
      <c r="E2843" s="463" t="s">
        <v>26</v>
      </c>
      <c r="F2843" s="463"/>
      <c r="G2843" s="463" t="s">
        <v>18</v>
      </c>
      <c r="H2843" s="464"/>
      <c r="I2843" s="195"/>
      <c r="J2843" s="265"/>
      <c r="K2843" s="265"/>
      <c r="L2843" s="265"/>
      <c r="M2843" s="264"/>
      <c r="O2843" s="114"/>
      <c r="P2843" s="103"/>
    </row>
    <row r="2844" spans="1:16" ht="33.75" x14ac:dyDescent="0.2">
      <c r="A2844" s="493"/>
      <c r="B2844" s="124" t="s">
        <v>6998</v>
      </c>
      <c r="C2844" s="124" t="s">
        <v>6997</v>
      </c>
      <c r="D2844" s="257">
        <v>43288</v>
      </c>
      <c r="E2844" s="256"/>
      <c r="F2844" s="255" t="s">
        <v>6291</v>
      </c>
      <c r="G2844" s="427" t="s">
        <v>6545</v>
      </c>
      <c r="H2844" s="428"/>
      <c r="I2844" s="429"/>
      <c r="J2844" s="254" t="s">
        <v>109</v>
      </c>
      <c r="K2844" s="129"/>
      <c r="L2844" s="121"/>
      <c r="M2844" s="263"/>
      <c r="O2844" s="114"/>
      <c r="P2844" s="103"/>
    </row>
    <row r="2845" spans="1:16" ht="33.75" x14ac:dyDescent="0.2">
      <c r="A2845" s="493"/>
      <c r="B2845" s="250" t="s">
        <v>33</v>
      </c>
      <c r="C2845" s="250" t="s">
        <v>34</v>
      </c>
      <c r="D2845" s="250" t="s">
        <v>35</v>
      </c>
      <c r="E2845" s="495" t="s">
        <v>36</v>
      </c>
      <c r="F2845" s="495"/>
      <c r="G2845" s="496"/>
      <c r="H2845" s="497"/>
      <c r="I2845" s="498"/>
      <c r="J2845" s="131" t="s">
        <v>110</v>
      </c>
      <c r="K2845" s="121"/>
      <c r="L2845" s="132" t="s">
        <v>9</v>
      </c>
      <c r="M2845" s="235">
        <v>19171.86</v>
      </c>
      <c r="O2845" s="114"/>
      <c r="P2845" s="103"/>
    </row>
    <row r="2846" spans="1:16" x14ac:dyDescent="0.2">
      <c r="A2846" s="493"/>
      <c r="B2846" s="250"/>
      <c r="C2846" s="250"/>
      <c r="D2846" s="250"/>
      <c r="E2846" s="250"/>
      <c r="F2846" s="250"/>
      <c r="G2846" s="249"/>
      <c r="H2846" s="248"/>
      <c r="I2846" s="247"/>
      <c r="J2846" s="246" t="s">
        <v>65</v>
      </c>
      <c r="K2846" s="132"/>
      <c r="L2846" s="132"/>
      <c r="M2846" s="262"/>
      <c r="O2846" s="114"/>
      <c r="P2846" s="103"/>
    </row>
    <row r="2847" spans="1:16" ht="23.25" thickBot="1" x14ac:dyDescent="0.25">
      <c r="A2847" s="494"/>
      <c r="B2847" s="261" t="s">
        <v>66</v>
      </c>
      <c r="C2847" s="260" t="s">
        <v>6545</v>
      </c>
      <c r="D2847" s="243">
        <v>43295</v>
      </c>
      <c r="E2847" s="242" t="s">
        <v>40</v>
      </c>
      <c r="F2847" s="241" t="s">
        <v>6996</v>
      </c>
      <c r="G2847" s="240"/>
      <c r="H2847" s="239"/>
      <c r="I2847" s="238"/>
      <c r="J2847" s="136" t="s">
        <v>5919</v>
      </c>
      <c r="K2847" s="259"/>
      <c r="L2847" s="137"/>
      <c r="M2847" s="258"/>
      <c r="O2847" s="114"/>
      <c r="P2847" s="103"/>
    </row>
    <row r="2848" spans="1:16" ht="22.5" x14ac:dyDescent="0.2">
      <c r="A2848" s="492">
        <v>567</v>
      </c>
      <c r="B2848" s="194" t="s">
        <v>23</v>
      </c>
      <c r="C2848" s="194" t="s">
        <v>24</v>
      </c>
      <c r="D2848" s="194" t="s">
        <v>25</v>
      </c>
      <c r="E2848" s="463" t="s">
        <v>26</v>
      </c>
      <c r="F2848" s="463"/>
      <c r="G2848" s="463" t="s">
        <v>18</v>
      </c>
      <c r="H2848" s="464"/>
      <c r="I2848" s="195"/>
      <c r="J2848" s="265"/>
      <c r="K2848" s="265"/>
      <c r="L2848" s="265"/>
      <c r="M2848" s="264"/>
      <c r="O2848" s="114"/>
      <c r="P2848" s="103"/>
    </row>
    <row r="2849" spans="1:16" ht="56.25" x14ac:dyDescent="0.2">
      <c r="A2849" s="493"/>
      <c r="B2849" s="124" t="s">
        <v>6183</v>
      </c>
      <c r="C2849" s="124" t="s">
        <v>6995</v>
      </c>
      <c r="D2849" s="257">
        <v>43288</v>
      </c>
      <c r="E2849" s="256"/>
      <c r="F2849" s="255" t="s">
        <v>6065</v>
      </c>
      <c r="G2849" s="427" t="s">
        <v>6008</v>
      </c>
      <c r="H2849" s="428"/>
      <c r="I2849" s="429"/>
      <c r="J2849" s="254" t="s">
        <v>109</v>
      </c>
      <c r="K2849" s="129"/>
      <c r="L2849" s="121" t="s">
        <v>9</v>
      </c>
      <c r="M2849" s="263">
        <v>4668</v>
      </c>
      <c r="O2849" s="114"/>
      <c r="P2849" s="103"/>
    </row>
    <row r="2850" spans="1:16" ht="33.75" x14ac:dyDescent="0.2">
      <c r="A2850" s="493"/>
      <c r="B2850" s="250" t="s">
        <v>33</v>
      </c>
      <c r="C2850" s="250" t="s">
        <v>34</v>
      </c>
      <c r="D2850" s="250" t="s">
        <v>35</v>
      </c>
      <c r="E2850" s="495" t="s">
        <v>36</v>
      </c>
      <c r="F2850" s="495"/>
      <c r="G2850" s="496"/>
      <c r="H2850" s="497"/>
      <c r="I2850" s="498"/>
      <c r="J2850" s="131" t="s">
        <v>110</v>
      </c>
      <c r="K2850" s="121"/>
      <c r="L2850" s="132" t="s">
        <v>9</v>
      </c>
      <c r="M2850" s="235">
        <v>7550</v>
      </c>
      <c r="O2850" s="114"/>
      <c r="P2850" s="103"/>
    </row>
    <row r="2851" spans="1:16" x14ac:dyDescent="0.2">
      <c r="A2851" s="493"/>
      <c r="B2851" s="250"/>
      <c r="C2851" s="250"/>
      <c r="D2851" s="250"/>
      <c r="E2851" s="250"/>
      <c r="F2851" s="250"/>
      <c r="G2851" s="249"/>
      <c r="H2851" s="248"/>
      <c r="I2851" s="247"/>
      <c r="J2851" s="246" t="s">
        <v>65</v>
      </c>
      <c r="K2851" s="132"/>
      <c r="L2851" s="132"/>
      <c r="M2851" s="262"/>
      <c r="O2851" s="114"/>
      <c r="P2851" s="103"/>
    </row>
    <row r="2852" spans="1:16" ht="23.25" thickBot="1" x14ac:dyDescent="0.25">
      <c r="A2852" s="494"/>
      <c r="B2852" s="261" t="s">
        <v>8640</v>
      </c>
      <c r="C2852" s="260" t="s">
        <v>6008</v>
      </c>
      <c r="D2852" s="243">
        <v>43302</v>
      </c>
      <c r="E2852" s="242" t="s">
        <v>40</v>
      </c>
      <c r="F2852" s="241" t="s">
        <v>6994</v>
      </c>
      <c r="G2852" s="240"/>
      <c r="H2852" s="239"/>
      <c r="I2852" s="238"/>
      <c r="J2852" s="136" t="s">
        <v>5919</v>
      </c>
      <c r="K2852" s="259"/>
      <c r="L2852" s="137"/>
      <c r="M2852" s="258"/>
      <c r="O2852" s="114"/>
      <c r="P2852" s="103"/>
    </row>
    <row r="2853" spans="1:16" ht="22.5" x14ac:dyDescent="0.2">
      <c r="A2853" s="492">
        <v>568</v>
      </c>
      <c r="B2853" s="194" t="s">
        <v>23</v>
      </c>
      <c r="C2853" s="194" t="s">
        <v>24</v>
      </c>
      <c r="D2853" s="194" t="s">
        <v>25</v>
      </c>
      <c r="E2853" s="463" t="s">
        <v>26</v>
      </c>
      <c r="F2853" s="463"/>
      <c r="G2853" s="463" t="s">
        <v>18</v>
      </c>
      <c r="H2853" s="464"/>
      <c r="I2853" s="195"/>
      <c r="J2853" s="265"/>
      <c r="K2853" s="265"/>
      <c r="L2853" s="265"/>
      <c r="M2853" s="264"/>
      <c r="O2853" s="114"/>
      <c r="P2853" s="103"/>
    </row>
    <row r="2854" spans="1:16" ht="409.5" x14ac:dyDescent="0.2">
      <c r="A2854" s="493"/>
      <c r="B2854" s="124" t="s">
        <v>6993</v>
      </c>
      <c r="C2854" s="124" t="s">
        <v>6992</v>
      </c>
      <c r="D2854" s="257">
        <v>43289</v>
      </c>
      <c r="E2854" s="256"/>
      <c r="F2854" s="255" t="s">
        <v>6989</v>
      </c>
      <c r="G2854" s="427" t="s">
        <v>6008</v>
      </c>
      <c r="H2854" s="428"/>
      <c r="I2854" s="429"/>
      <c r="J2854" s="254" t="s">
        <v>109</v>
      </c>
      <c r="K2854" s="129"/>
      <c r="L2854" s="121" t="s">
        <v>9</v>
      </c>
      <c r="M2854" s="263">
        <v>1032</v>
      </c>
      <c r="O2854" s="114"/>
      <c r="P2854" s="103"/>
    </row>
    <row r="2855" spans="1:16" ht="33.75" x14ac:dyDescent="0.2">
      <c r="A2855" s="493"/>
      <c r="B2855" s="250" t="s">
        <v>33</v>
      </c>
      <c r="C2855" s="250" t="s">
        <v>34</v>
      </c>
      <c r="D2855" s="250" t="s">
        <v>35</v>
      </c>
      <c r="E2855" s="495" t="s">
        <v>36</v>
      </c>
      <c r="F2855" s="495"/>
      <c r="G2855" s="496"/>
      <c r="H2855" s="497"/>
      <c r="I2855" s="498"/>
      <c r="J2855" s="131" t="s">
        <v>110</v>
      </c>
      <c r="K2855" s="121"/>
      <c r="L2855" s="132" t="s">
        <v>9</v>
      </c>
      <c r="M2855" s="235">
        <v>7585.33</v>
      </c>
      <c r="O2855" s="114"/>
      <c r="P2855" s="103"/>
    </row>
    <row r="2856" spans="1:16" x14ac:dyDescent="0.2">
      <c r="A2856" s="493"/>
      <c r="B2856" s="250"/>
      <c r="C2856" s="250"/>
      <c r="D2856" s="250"/>
      <c r="E2856" s="250"/>
      <c r="F2856" s="250"/>
      <c r="G2856" s="249"/>
      <c r="H2856" s="248"/>
      <c r="I2856" s="247"/>
      <c r="J2856" s="246" t="s">
        <v>65</v>
      </c>
      <c r="K2856" s="132"/>
      <c r="L2856" s="132"/>
      <c r="M2856" s="262"/>
      <c r="O2856" s="114"/>
      <c r="P2856" s="103"/>
    </row>
    <row r="2857" spans="1:16" ht="23.25" thickBot="1" x14ac:dyDescent="0.25">
      <c r="A2857" s="494"/>
      <c r="B2857" s="261" t="s">
        <v>8688</v>
      </c>
      <c r="C2857" s="260" t="s">
        <v>6008</v>
      </c>
      <c r="D2857" s="243">
        <v>43295</v>
      </c>
      <c r="E2857" s="242" t="s">
        <v>40</v>
      </c>
      <c r="F2857" s="241" t="s">
        <v>6977</v>
      </c>
      <c r="G2857" s="240"/>
      <c r="H2857" s="239"/>
      <c r="I2857" s="238"/>
      <c r="J2857" s="136" t="s">
        <v>5919</v>
      </c>
      <c r="K2857" s="259"/>
      <c r="L2857" s="137" t="s">
        <v>9</v>
      </c>
      <c r="M2857" s="258">
        <v>332</v>
      </c>
      <c r="O2857" s="114"/>
      <c r="P2857" s="103"/>
    </row>
    <row r="2858" spans="1:16" ht="22.5" x14ac:dyDescent="0.2">
      <c r="A2858" s="492">
        <v>569</v>
      </c>
      <c r="B2858" s="194" t="s">
        <v>23</v>
      </c>
      <c r="C2858" s="194" t="s">
        <v>24</v>
      </c>
      <c r="D2858" s="194" t="s">
        <v>25</v>
      </c>
      <c r="E2858" s="463" t="s">
        <v>26</v>
      </c>
      <c r="F2858" s="463"/>
      <c r="G2858" s="463" t="s">
        <v>18</v>
      </c>
      <c r="H2858" s="464"/>
      <c r="I2858" s="195"/>
      <c r="J2858" s="265"/>
      <c r="K2858" s="265"/>
      <c r="L2858" s="265"/>
      <c r="M2858" s="264"/>
      <c r="O2858" s="114"/>
      <c r="P2858" s="103"/>
    </row>
    <row r="2859" spans="1:16" ht="236.25" x14ac:dyDescent="0.2">
      <c r="A2859" s="493"/>
      <c r="B2859" s="124" t="s">
        <v>6991</v>
      </c>
      <c r="C2859" s="124" t="s">
        <v>6990</v>
      </c>
      <c r="D2859" s="257">
        <v>43289</v>
      </c>
      <c r="E2859" s="256"/>
      <c r="F2859" s="255" t="s">
        <v>6989</v>
      </c>
      <c r="G2859" s="427" t="s">
        <v>6008</v>
      </c>
      <c r="H2859" s="428"/>
      <c r="I2859" s="429"/>
      <c r="J2859" s="254" t="s">
        <v>109</v>
      </c>
      <c r="K2859" s="129"/>
      <c r="L2859" s="121" t="s">
        <v>9</v>
      </c>
      <c r="M2859" s="263">
        <v>1032</v>
      </c>
      <c r="O2859" s="114"/>
      <c r="P2859" s="103"/>
    </row>
    <row r="2860" spans="1:16" ht="33.75" x14ac:dyDescent="0.2">
      <c r="A2860" s="493"/>
      <c r="B2860" s="250" t="s">
        <v>33</v>
      </c>
      <c r="C2860" s="250" t="s">
        <v>34</v>
      </c>
      <c r="D2860" s="250" t="s">
        <v>35</v>
      </c>
      <c r="E2860" s="495" t="s">
        <v>36</v>
      </c>
      <c r="F2860" s="495"/>
      <c r="G2860" s="496"/>
      <c r="H2860" s="497"/>
      <c r="I2860" s="498"/>
      <c r="J2860" s="131" t="s">
        <v>110</v>
      </c>
      <c r="K2860" s="121"/>
      <c r="L2860" s="132" t="s">
        <v>9</v>
      </c>
      <c r="M2860" s="235">
        <v>7692.33</v>
      </c>
      <c r="O2860" s="114"/>
      <c r="P2860" s="103"/>
    </row>
    <row r="2861" spans="1:16" x14ac:dyDescent="0.2">
      <c r="A2861" s="493"/>
      <c r="B2861" s="250"/>
      <c r="C2861" s="250"/>
      <c r="D2861" s="250"/>
      <c r="E2861" s="250"/>
      <c r="F2861" s="250"/>
      <c r="G2861" s="249"/>
      <c r="H2861" s="248"/>
      <c r="I2861" s="247"/>
      <c r="J2861" s="246" t="s">
        <v>65</v>
      </c>
      <c r="K2861" s="132"/>
      <c r="L2861" s="132"/>
      <c r="M2861" s="262"/>
      <c r="O2861" s="114"/>
      <c r="P2861" s="103"/>
    </row>
    <row r="2862" spans="1:16" ht="23.25" thickBot="1" x14ac:dyDescent="0.25">
      <c r="A2862" s="494"/>
      <c r="B2862" s="261" t="s">
        <v>8679</v>
      </c>
      <c r="C2862" s="260" t="s">
        <v>6008</v>
      </c>
      <c r="D2862" s="243">
        <v>43295</v>
      </c>
      <c r="E2862" s="242" t="s">
        <v>40</v>
      </c>
      <c r="F2862" s="241" t="s">
        <v>6977</v>
      </c>
      <c r="G2862" s="240"/>
      <c r="H2862" s="239"/>
      <c r="I2862" s="238"/>
      <c r="J2862" s="136" t="s">
        <v>5919</v>
      </c>
      <c r="K2862" s="259"/>
      <c r="L2862" s="137" t="s">
        <v>9</v>
      </c>
      <c r="M2862" s="258">
        <v>415</v>
      </c>
      <c r="O2862" s="114"/>
      <c r="P2862" s="103"/>
    </row>
    <row r="2863" spans="1:16" ht="22.5" x14ac:dyDescent="0.2">
      <c r="A2863" s="492">
        <v>570</v>
      </c>
      <c r="B2863" s="194" t="s">
        <v>23</v>
      </c>
      <c r="C2863" s="194" t="s">
        <v>24</v>
      </c>
      <c r="D2863" s="194" t="s">
        <v>25</v>
      </c>
      <c r="E2863" s="463" t="s">
        <v>26</v>
      </c>
      <c r="F2863" s="463"/>
      <c r="G2863" s="463" t="s">
        <v>18</v>
      </c>
      <c r="H2863" s="464"/>
      <c r="I2863" s="195"/>
      <c r="J2863" s="265"/>
      <c r="K2863" s="265"/>
      <c r="L2863" s="265"/>
      <c r="M2863" s="264"/>
      <c r="O2863" s="114"/>
      <c r="P2863" s="103"/>
    </row>
    <row r="2864" spans="1:16" ht="56.25" x14ac:dyDescent="0.2">
      <c r="A2864" s="493"/>
      <c r="B2864" s="124" t="s">
        <v>6988</v>
      </c>
      <c r="C2864" s="124" t="s">
        <v>6987</v>
      </c>
      <c r="D2864" s="257">
        <v>43289</v>
      </c>
      <c r="E2864" s="256"/>
      <c r="F2864" s="255" t="s">
        <v>6249</v>
      </c>
      <c r="G2864" s="427" t="s">
        <v>6986</v>
      </c>
      <c r="H2864" s="428"/>
      <c r="I2864" s="429"/>
      <c r="J2864" s="254" t="s">
        <v>109</v>
      </c>
      <c r="K2864" s="129"/>
      <c r="L2864" s="121" t="s">
        <v>9</v>
      </c>
      <c r="M2864" s="263">
        <v>372</v>
      </c>
      <c r="O2864" s="114"/>
      <c r="P2864" s="103"/>
    </row>
    <row r="2865" spans="1:16" ht="33.75" x14ac:dyDescent="0.2">
      <c r="A2865" s="493"/>
      <c r="B2865" s="250" t="s">
        <v>33</v>
      </c>
      <c r="C2865" s="250" t="s">
        <v>34</v>
      </c>
      <c r="D2865" s="250" t="s">
        <v>35</v>
      </c>
      <c r="E2865" s="495" t="s">
        <v>36</v>
      </c>
      <c r="F2865" s="495"/>
      <c r="G2865" s="496"/>
      <c r="H2865" s="497"/>
      <c r="I2865" s="498"/>
      <c r="J2865" s="131" t="s">
        <v>110</v>
      </c>
      <c r="K2865" s="121"/>
      <c r="L2865" s="132"/>
      <c r="M2865" s="235"/>
      <c r="O2865" s="114"/>
      <c r="P2865" s="103"/>
    </row>
    <row r="2866" spans="1:16" x14ac:dyDescent="0.2">
      <c r="A2866" s="493"/>
      <c r="B2866" s="250"/>
      <c r="C2866" s="250"/>
      <c r="D2866" s="250"/>
      <c r="E2866" s="250"/>
      <c r="F2866" s="250"/>
      <c r="G2866" s="249"/>
      <c r="H2866" s="248"/>
      <c r="I2866" s="247"/>
      <c r="J2866" s="246" t="s">
        <v>65</v>
      </c>
      <c r="K2866" s="132"/>
      <c r="L2866" s="132"/>
      <c r="M2866" s="262"/>
      <c r="O2866" s="114"/>
      <c r="P2866" s="103"/>
    </row>
    <row r="2867" spans="1:16" ht="23.25" thickBot="1" x14ac:dyDescent="0.25">
      <c r="A2867" s="494"/>
      <c r="B2867" s="261" t="s">
        <v>8791</v>
      </c>
      <c r="C2867" s="260" t="s">
        <v>6986</v>
      </c>
      <c r="D2867" s="243">
        <v>43292</v>
      </c>
      <c r="E2867" s="242" t="s">
        <v>40</v>
      </c>
      <c r="F2867" s="241" t="s">
        <v>6985</v>
      </c>
      <c r="G2867" s="240"/>
      <c r="H2867" s="239"/>
      <c r="I2867" s="238"/>
      <c r="J2867" s="136" t="s">
        <v>5919</v>
      </c>
      <c r="K2867" s="259"/>
      <c r="L2867" s="137" t="s">
        <v>9</v>
      </c>
      <c r="M2867" s="258">
        <v>835</v>
      </c>
      <c r="O2867" s="114"/>
      <c r="P2867" s="103"/>
    </row>
    <row r="2868" spans="1:16" ht="22.5" x14ac:dyDescent="0.2">
      <c r="A2868" s="492">
        <v>571</v>
      </c>
      <c r="B2868" s="194" t="s">
        <v>23</v>
      </c>
      <c r="C2868" s="194" t="s">
        <v>24</v>
      </c>
      <c r="D2868" s="194" t="s">
        <v>25</v>
      </c>
      <c r="E2868" s="463" t="s">
        <v>26</v>
      </c>
      <c r="F2868" s="463"/>
      <c r="G2868" s="463" t="s">
        <v>18</v>
      </c>
      <c r="H2868" s="464"/>
      <c r="I2868" s="195"/>
      <c r="J2868" s="265"/>
      <c r="K2868" s="265"/>
      <c r="L2868" s="265"/>
      <c r="M2868" s="264"/>
      <c r="O2868" s="114"/>
      <c r="P2868" s="103"/>
    </row>
    <row r="2869" spans="1:16" ht="56.25" x14ac:dyDescent="0.2">
      <c r="A2869" s="493"/>
      <c r="B2869" s="124" t="s">
        <v>6149</v>
      </c>
      <c r="C2869" s="124" t="s">
        <v>6984</v>
      </c>
      <c r="D2869" s="257">
        <v>43289</v>
      </c>
      <c r="E2869" s="256"/>
      <c r="F2869" s="255" t="s">
        <v>6249</v>
      </c>
      <c r="G2869" s="427" t="s">
        <v>6983</v>
      </c>
      <c r="H2869" s="428"/>
      <c r="I2869" s="429"/>
      <c r="J2869" s="254" t="s">
        <v>109</v>
      </c>
      <c r="K2869" s="129"/>
      <c r="L2869" s="121" t="s">
        <v>9</v>
      </c>
      <c r="M2869" s="263">
        <v>248</v>
      </c>
      <c r="O2869" s="114"/>
      <c r="P2869" s="103"/>
    </row>
    <row r="2870" spans="1:16" ht="33.75" x14ac:dyDescent="0.2">
      <c r="A2870" s="493"/>
      <c r="B2870" s="250" t="s">
        <v>33</v>
      </c>
      <c r="C2870" s="250" t="s">
        <v>34</v>
      </c>
      <c r="D2870" s="250" t="s">
        <v>35</v>
      </c>
      <c r="E2870" s="495" t="s">
        <v>36</v>
      </c>
      <c r="F2870" s="495"/>
      <c r="G2870" s="496"/>
      <c r="H2870" s="497"/>
      <c r="I2870" s="498"/>
      <c r="J2870" s="131" t="s">
        <v>110</v>
      </c>
      <c r="K2870" s="121"/>
      <c r="L2870" s="132" t="s">
        <v>9</v>
      </c>
      <c r="M2870" s="235">
        <v>816.4</v>
      </c>
      <c r="O2870" s="114"/>
      <c r="P2870" s="103"/>
    </row>
    <row r="2871" spans="1:16" x14ac:dyDescent="0.2">
      <c r="A2871" s="493"/>
      <c r="B2871" s="250"/>
      <c r="C2871" s="250"/>
      <c r="D2871" s="250"/>
      <c r="E2871" s="250"/>
      <c r="F2871" s="250"/>
      <c r="G2871" s="249"/>
      <c r="H2871" s="248"/>
      <c r="I2871" s="247"/>
      <c r="J2871" s="246" t="s">
        <v>65</v>
      </c>
      <c r="K2871" s="132"/>
      <c r="L2871" s="132"/>
      <c r="M2871" s="262"/>
      <c r="O2871" s="114"/>
      <c r="P2871" s="103"/>
    </row>
    <row r="2872" spans="1:16" ht="23.25" thickBot="1" x14ac:dyDescent="0.25">
      <c r="A2872" s="494"/>
      <c r="B2872" s="261" t="s">
        <v>8685</v>
      </c>
      <c r="C2872" s="260" t="s">
        <v>6983</v>
      </c>
      <c r="D2872" s="243">
        <v>43291</v>
      </c>
      <c r="E2872" s="242" t="s">
        <v>40</v>
      </c>
      <c r="F2872" s="241" t="s">
        <v>6982</v>
      </c>
      <c r="G2872" s="240"/>
      <c r="H2872" s="239"/>
      <c r="I2872" s="238"/>
      <c r="J2872" s="136" t="s">
        <v>5919</v>
      </c>
      <c r="K2872" s="259"/>
      <c r="L2872" s="137" t="s">
        <v>9</v>
      </c>
      <c r="M2872" s="258">
        <v>13</v>
      </c>
      <c r="O2872" s="114"/>
      <c r="P2872" s="103"/>
    </row>
    <row r="2873" spans="1:16" ht="22.5" x14ac:dyDescent="0.2">
      <c r="A2873" s="492">
        <v>572</v>
      </c>
      <c r="B2873" s="194" t="s">
        <v>23</v>
      </c>
      <c r="C2873" s="194" t="s">
        <v>24</v>
      </c>
      <c r="D2873" s="194" t="s">
        <v>25</v>
      </c>
      <c r="E2873" s="463" t="s">
        <v>26</v>
      </c>
      <c r="F2873" s="463"/>
      <c r="G2873" s="463" t="s">
        <v>18</v>
      </c>
      <c r="H2873" s="464"/>
      <c r="I2873" s="195"/>
      <c r="J2873" s="265"/>
      <c r="K2873" s="265"/>
      <c r="L2873" s="265"/>
      <c r="M2873" s="264"/>
      <c r="O2873" s="114"/>
      <c r="P2873" s="103"/>
    </row>
    <row r="2874" spans="1:16" ht="45" x14ac:dyDescent="0.2">
      <c r="A2874" s="493"/>
      <c r="B2874" s="124" t="s">
        <v>6981</v>
      </c>
      <c r="C2874" s="124" t="s">
        <v>6980</v>
      </c>
      <c r="D2874" s="257">
        <v>43289</v>
      </c>
      <c r="E2874" s="256"/>
      <c r="F2874" s="255" t="s">
        <v>6899</v>
      </c>
      <c r="G2874" s="427" t="s">
        <v>5871</v>
      </c>
      <c r="H2874" s="428"/>
      <c r="I2874" s="429"/>
      <c r="J2874" s="254" t="s">
        <v>109</v>
      </c>
      <c r="K2874" s="129"/>
      <c r="L2874" s="121" t="s">
        <v>9</v>
      </c>
      <c r="M2874" s="263">
        <v>360</v>
      </c>
      <c r="O2874" s="114"/>
      <c r="P2874" s="103"/>
    </row>
    <row r="2875" spans="1:16" ht="33.75" x14ac:dyDescent="0.2">
      <c r="A2875" s="493"/>
      <c r="B2875" s="250" t="s">
        <v>33</v>
      </c>
      <c r="C2875" s="250" t="s">
        <v>34</v>
      </c>
      <c r="D2875" s="250" t="s">
        <v>35</v>
      </c>
      <c r="E2875" s="495" t="s">
        <v>36</v>
      </c>
      <c r="F2875" s="495"/>
      <c r="G2875" s="496"/>
      <c r="H2875" s="497"/>
      <c r="I2875" s="498"/>
      <c r="J2875" s="131" t="s">
        <v>110</v>
      </c>
      <c r="K2875" s="121"/>
      <c r="L2875" s="132" t="s">
        <v>9</v>
      </c>
      <c r="M2875" s="235">
        <v>4397.3500000000004</v>
      </c>
      <c r="O2875" s="114"/>
      <c r="P2875" s="103"/>
    </row>
    <row r="2876" spans="1:16" x14ac:dyDescent="0.2">
      <c r="A2876" s="493"/>
      <c r="B2876" s="250"/>
      <c r="C2876" s="250"/>
      <c r="D2876" s="250"/>
      <c r="E2876" s="250"/>
      <c r="F2876" s="250"/>
      <c r="G2876" s="249"/>
      <c r="H2876" s="248"/>
      <c r="I2876" s="247"/>
      <c r="J2876" s="246" t="s">
        <v>65</v>
      </c>
      <c r="K2876" s="132"/>
      <c r="L2876" s="132" t="s">
        <v>9</v>
      </c>
      <c r="M2876" s="262">
        <v>108.5</v>
      </c>
      <c r="O2876" s="114"/>
      <c r="P2876" s="103"/>
    </row>
    <row r="2877" spans="1:16" ht="23.25" thickBot="1" x14ac:dyDescent="0.25">
      <c r="A2877" s="494"/>
      <c r="B2877" s="261" t="s">
        <v>8792</v>
      </c>
      <c r="C2877" s="260" t="s">
        <v>5871</v>
      </c>
      <c r="D2877" s="243">
        <v>43293</v>
      </c>
      <c r="E2877" s="242" t="s">
        <v>40</v>
      </c>
      <c r="F2877" s="241" t="s">
        <v>6979</v>
      </c>
      <c r="G2877" s="240"/>
      <c r="H2877" s="239"/>
      <c r="I2877" s="238"/>
      <c r="J2877" s="136" t="s">
        <v>5919</v>
      </c>
      <c r="K2877" s="259"/>
      <c r="L2877" s="137"/>
      <c r="M2877" s="258"/>
      <c r="O2877" s="114"/>
      <c r="P2877" s="103"/>
    </row>
    <row r="2878" spans="1:16" ht="22.5" x14ac:dyDescent="0.2">
      <c r="A2878" s="492">
        <v>573</v>
      </c>
      <c r="B2878" s="194" t="s">
        <v>23</v>
      </c>
      <c r="C2878" s="194" t="s">
        <v>24</v>
      </c>
      <c r="D2878" s="194" t="s">
        <v>25</v>
      </c>
      <c r="E2878" s="463" t="s">
        <v>26</v>
      </c>
      <c r="F2878" s="463"/>
      <c r="G2878" s="463" t="s">
        <v>18</v>
      </c>
      <c r="H2878" s="464"/>
      <c r="I2878" s="195"/>
      <c r="J2878" s="265"/>
      <c r="K2878" s="265"/>
      <c r="L2878" s="265"/>
      <c r="M2878" s="264"/>
      <c r="O2878" s="114"/>
      <c r="P2878" s="103"/>
    </row>
    <row r="2879" spans="1:16" ht="123.75" x14ac:dyDescent="0.2">
      <c r="A2879" s="493"/>
      <c r="B2879" s="124" t="s">
        <v>6182</v>
      </c>
      <c r="C2879" s="124" t="s">
        <v>6978</v>
      </c>
      <c r="D2879" s="257">
        <v>43289</v>
      </c>
      <c r="E2879" s="256"/>
      <c r="F2879" s="255" t="s">
        <v>6139</v>
      </c>
      <c r="G2879" s="427" t="s">
        <v>6008</v>
      </c>
      <c r="H2879" s="428"/>
      <c r="I2879" s="429"/>
      <c r="J2879" s="254" t="s">
        <v>109</v>
      </c>
      <c r="K2879" s="129"/>
      <c r="L2879" s="121" t="s">
        <v>9</v>
      </c>
      <c r="M2879" s="263">
        <v>2334</v>
      </c>
      <c r="O2879" s="114"/>
      <c r="P2879" s="103"/>
    </row>
    <row r="2880" spans="1:16" ht="33.75" x14ac:dyDescent="0.2">
      <c r="A2880" s="493"/>
      <c r="B2880" s="250" t="s">
        <v>33</v>
      </c>
      <c r="C2880" s="250" t="s">
        <v>34</v>
      </c>
      <c r="D2880" s="250" t="s">
        <v>35</v>
      </c>
      <c r="E2880" s="495" t="s">
        <v>36</v>
      </c>
      <c r="F2880" s="495"/>
      <c r="G2880" s="496"/>
      <c r="H2880" s="497"/>
      <c r="I2880" s="498"/>
      <c r="J2880" s="131" t="s">
        <v>110</v>
      </c>
      <c r="K2880" s="121"/>
      <c r="L2880" s="132" t="s">
        <v>9</v>
      </c>
      <c r="M2880" s="235">
        <v>3775</v>
      </c>
      <c r="O2880" s="114"/>
      <c r="P2880" s="103"/>
    </row>
    <row r="2881" spans="1:16" x14ac:dyDescent="0.2">
      <c r="A2881" s="493"/>
      <c r="B2881" s="250"/>
      <c r="C2881" s="250"/>
      <c r="D2881" s="250"/>
      <c r="E2881" s="250"/>
      <c r="F2881" s="250"/>
      <c r="G2881" s="249"/>
      <c r="H2881" s="248"/>
      <c r="I2881" s="247"/>
      <c r="J2881" s="246" t="s">
        <v>65</v>
      </c>
      <c r="K2881" s="132"/>
      <c r="L2881" s="132"/>
      <c r="M2881" s="262"/>
      <c r="O2881" s="114"/>
      <c r="P2881" s="103"/>
    </row>
    <row r="2882" spans="1:16" ht="23.25" thickBot="1" x14ac:dyDescent="0.25">
      <c r="A2882" s="494"/>
      <c r="B2882" s="261" t="s">
        <v>8640</v>
      </c>
      <c r="C2882" s="260" t="s">
        <v>6008</v>
      </c>
      <c r="D2882" s="243">
        <v>43295</v>
      </c>
      <c r="E2882" s="242" t="s">
        <v>40</v>
      </c>
      <c r="F2882" s="241" t="s">
        <v>6977</v>
      </c>
      <c r="G2882" s="240"/>
      <c r="H2882" s="239"/>
      <c r="I2882" s="238"/>
      <c r="J2882" s="136" t="s">
        <v>5919</v>
      </c>
      <c r="K2882" s="259"/>
      <c r="L2882" s="137"/>
      <c r="M2882" s="258"/>
      <c r="O2882" s="114"/>
      <c r="P2882" s="103"/>
    </row>
    <row r="2883" spans="1:16" ht="22.5" x14ac:dyDescent="0.2">
      <c r="A2883" s="492">
        <v>574</v>
      </c>
      <c r="B2883" s="194" t="s">
        <v>23</v>
      </c>
      <c r="C2883" s="194" t="s">
        <v>24</v>
      </c>
      <c r="D2883" s="194" t="s">
        <v>25</v>
      </c>
      <c r="E2883" s="463" t="s">
        <v>26</v>
      </c>
      <c r="F2883" s="463"/>
      <c r="G2883" s="463" t="s">
        <v>18</v>
      </c>
      <c r="H2883" s="464"/>
      <c r="I2883" s="195"/>
      <c r="J2883" s="265"/>
      <c r="K2883" s="265"/>
      <c r="L2883" s="265"/>
      <c r="M2883" s="264"/>
      <c r="O2883" s="114"/>
      <c r="P2883" s="103"/>
    </row>
    <row r="2884" spans="1:16" ht="45" x14ac:dyDescent="0.2">
      <c r="A2884" s="493"/>
      <c r="B2884" s="124" t="s">
        <v>6530</v>
      </c>
      <c r="C2884" s="124" t="s">
        <v>6976</v>
      </c>
      <c r="D2884" s="257">
        <v>43290</v>
      </c>
      <c r="E2884" s="256"/>
      <c r="F2884" s="255" t="s">
        <v>6234</v>
      </c>
      <c r="G2884" s="427" t="s">
        <v>2566</v>
      </c>
      <c r="H2884" s="428"/>
      <c r="I2884" s="429"/>
      <c r="J2884" s="254" t="s">
        <v>109</v>
      </c>
      <c r="K2884" s="129"/>
      <c r="L2884" s="121" t="s">
        <v>9</v>
      </c>
      <c r="M2884" s="263">
        <v>728</v>
      </c>
      <c r="O2884" s="114"/>
      <c r="P2884" s="103"/>
    </row>
    <row r="2885" spans="1:16" ht="33.75" x14ac:dyDescent="0.2">
      <c r="A2885" s="493"/>
      <c r="B2885" s="250" t="s">
        <v>33</v>
      </c>
      <c r="C2885" s="250" t="s">
        <v>34</v>
      </c>
      <c r="D2885" s="250" t="s">
        <v>35</v>
      </c>
      <c r="E2885" s="495" t="s">
        <v>36</v>
      </c>
      <c r="F2885" s="495"/>
      <c r="G2885" s="496"/>
      <c r="H2885" s="497"/>
      <c r="I2885" s="498"/>
      <c r="J2885" s="131" t="s">
        <v>110</v>
      </c>
      <c r="K2885" s="121"/>
      <c r="L2885" s="132" t="s">
        <v>9</v>
      </c>
      <c r="M2885" s="235">
        <v>491.4</v>
      </c>
      <c r="O2885" s="114"/>
      <c r="P2885" s="103"/>
    </row>
    <row r="2886" spans="1:16" x14ac:dyDescent="0.2">
      <c r="A2886" s="493"/>
      <c r="B2886" s="250"/>
      <c r="C2886" s="250"/>
      <c r="D2886" s="250"/>
      <c r="E2886" s="250"/>
      <c r="F2886" s="250"/>
      <c r="G2886" s="249"/>
      <c r="H2886" s="248"/>
      <c r="I2886" s="247"/>
      <c r="J2886" s="246" t="s">
        <v>65</v>
      </c>
      <c r="K2886" s="132"/>
      <c r="L2886" s="132"/>
      <c r="M2886" s="262"/>
      <c r="O2886" s="114"/>
      <c r="P2886" s="103"/>
    </row>
    <row r="2887" spans="1:16" ht="23.25" thickBot="1" x14ac:dyDescent="0.25">
      <c r="A2887" s="494"/>
      <c r="B2887" s="261" t="s">
        <v>8625</v>
      </c>
      <c r="C2887" s="260" t="s">
        <v>2566</v>
      </c>
      <c r="D2887" s="243">
        <v>43294</v>
      </c>
      <c r="E2887" s="242" t="s">
        <v>40</v>
      </c>
      <c r="F2887" s="241" t="s">
        <v>6958</v>
      </c>
      <c r="G2887" s="240"/>
      <c r="H2887" s="239"/>
      <c r="I2887" s="238"/>
      <c r="J2887" s="136" t="s">
        <v>5919</v>
      </c>
      <c r="K2887" s="259"/>
      <c r="L2887" s="137" t="s">
        <v>9</v>
      </c>
      <c r="M2887" s="258">
        <v>204.4</v>
      </c>
      <c r="O2887" s="114"/>
      <c r="P2887" s="103"/>
    </row>
    <row r="2888" spans="1:16" ht="22.5" x14ac:dyDescent="0.2">
      <c r="A2888" s="492">
        <v>575</v>
      </c>
      <c r="B2888" s="194" t="s">
        <v>23</v>
      </c>
      <c r="C2888" s="194" t="s">
        <v>24</v>
      </c>
      <c r="D2888" s="194" t="s">
        <v>25</v>
      </c>
      <c r="E2888" s="463" t="s">
        <v>26</v>
      </c>
      <c r="F2888" s="463"/>
      <c r="G2888" s="463" t="s">
        <v>18</v>
      </c>
      <c r="H2888" s="464"/>
      <c r="I2888" s="195"/>
      <c r="J2888" s="265"/>
      <c r="K2888" s="265"/>
      <c r="L2888" s="265"/>
      <c r="M2888" s="264"/>
      <c r="O2888" s="114"/>
      <c r="P2888" s="103"/>
    </row>
    <row r="2889" spans="1:16" ht="326.25" x14ac:dyDescent="0.2">
      <c r="A2889" s="493"/>
      <c r="B2889" s="124" t="s">
        <v>6975</v>
      </c>
      <c r="C2889" s="124" t="s">
        <v>6974</v>
      </c>
      <c r="D2889" s="257">
        <v>43290</v>
      </c>
      <c r="E2889" s="256"/>
      <c r="F2889" s="255" t="s">
        <v>6065</v>
      </c>
      <c r="G2889" s="427" t="s">
        <v>5871</v>
      </c>
      <c r="H2889" s="428"/>
      <c r="I2889" s="429"/>
      <c r="J2889" s="254" t="s">
        <v>109</v>
      </c>
      <c r="K2889" s="129"/>
      <c r="L2889" s="121" t="s">
        <v>9</v>
      </c>
      <c r="M2889" s="263">
        <v>1236</v>
      </c>
      <c r="O2889" s="114"/>
      <c r="P2889" s="103"/>
    </row>
    <row r="2890" spans="1:16" ht="33.75" x14ac:dyDescent="0.2">
      <c r="A2890" s="493"/>
      <c r="B2890" s="250" t="s">
        <v>33</v>
      </c>
      <c r="C2890" s="250" t="s">
        <v>34</v>
      </c>
      <c r="D2890" s="250" t="s">
        <v>35</v>
      </c>
      <c r="E2890" s="495" t="s">
        <v>36</v>
      </c>
      <c r="F2890" s="495"/>
      <c r="G2890" s="496"/>
      <c r="H2890" s="497"/>
      <c r="I2890" s="498"/>
      <c r="J2890" s="131" t="s">
        <v>110</v>
      </c>
      <c r="K2890" s="121"/>
      <c r="L2890" s="132" t="s">
        <v>9</v>
      </c>
      <c r="M2890" s="235">
        <v>3003.86</v>
      </c>
      <c r="O2890" s="114"/>
      <c r="P2890" s="103"/>
    </row>
    <row r="2891" spans="1:16" x14ac:dyDescent="0.2">
      <c r="A2891" s="493"/>
      <c r="B2891" s="250"/>
      <c r="C2891" s="250"/>
      <c r="D2891" s="250"/>
      <c r="E2891" s="250"/>
      <c r="F2891" s="250"/>
      <c r="G2891" s="249"/>
      <c r="H2891" s="248"/>
      <c r="I2891" s="247"/>
      <c r="J2891" s="246" t="s">
        <v>65</v>
      </c>
      <c r="K2891" s="132"/>
      <c r="L2891" s="132" t="s">
        <v>9</v>
      </c>
      <c r="M2891" s="262">
        <v>880</v>
      </c>
      <c r="O2891" s="114"/>
      <c r="P2891" s="103"/>
    </row>
    <row r="2892" spans="1:16" ht="23.25" thickBot="1" x14ac:dyDescent="0.25">
      <c r="A2892" s="494"/>
      <c r="B2892" s="261" t="s">
        <v>1827</v>
      </c>
      <c r="C2892" s="260" t="s">
        <v>5871</v>
      </c>
      <c r="D2892" s="243">
        <v>43295</v>
      </c>
      <c r="E2892" s="242" t="s">
        <v>40</v>
      </c>
      <c r="F2892" s="241" t="s">
        <v>6973</v>
      </c>
      <c r="G2892" s="240"/>
      <c r="H2892" s="239"/>
      <c r="I2892" s="238"/>
      <c r="J2892" s="136" t="s">
        <v>5919</v>
      </c>
      <c r="K2892" s="259"/>
      <c r="L2892" s="137"/>
      <c r="M2892" s="258"/>
      <c r="O2892" s="114"/>
      <c r="P2892" s="103"/>
    </row>
    <row r="2893" spans="1:16" ht="22.5" x14ac:dyDescent="0.2">
      <c r="A2893" s="492">
        <v>576</v>
      </c>
      <c r="B2893" s="194" t="s">
        <v>23</v>
      </c>
      <c r="C2893" s="194" t="s">
        <v>24</v>
      </c>
      <c r="D2893" s="194" t="s">
        <v>25</v>
      </c>
      <c r="E2893" s="463" t="s">
        <v>26</v>
      </c>
      <c r="F2893" s="463"/>
      <c r="G2893" s="463" t="s">
        <v>18</v>
      </c>
      <c r="H2893" s="464"/>
      <c r="I2893" s="195"/>
      <c r="J2893" s="265"/>
      <c r="K2893" s="265"/>
      <c r="L2893" s="265"/>
      <c r="M2893" s="264"/>
      <c r="O2893" s="114"/>
      <c r="P2893" s="103"/>
    </row>
    <row r="2894" spans="1:16" ht="123.75" x14ac:dyDescent="0.2">
      <c r="A2894" s="493"/>
      <c r="B2894" s="124" t="s">
        <v>6972</v>
      </c>
      <c r="C2894" s="124" t="s">
        <v>6971</v>
      </c>
      <c r="D2894" s="257">
        <v>43290</v>
      </c>
      <c r="E2894" s="256"/>
      <c r="F2894" s="255" t="s">
        <v>6955</v>
      </c>
      <c r="G2894" s="427" t="s">
        <v>6954</v>
      </c>
      <c r="H2894" s="428"/>
      <c r="I2894" s="429"/>
      <c r="J2894" s="254" t="s">
        <v>109</v>
      </c>
      <c r="K2894" s="129"/>
      <c r="L2894" s="121" t="s">
        <v>9</v>
      </c>
      <c r="M2894" s="263">
        <v>416</v>
      </c>
      <c r="O2894" s="114"/>
      <c r="P2894" s="103"/>
    </row>
    <row r="2895" spans="1:16" ht="33.75" x14ac:dyDescent="0.2">
      <c r="A2895" s="493"/>
      <c r="B2895" s="250" t="s">
        <v>33</v>
      </c>
      <c r="C2895" s="250" t="s">
        <v>34</v>
      </c>
      <c r="D2895" s="250" t="s">
        <v>35</v>
      </c>
      <c r="E2895" s="495" t="s">
        <v>36</v>
      </c>
      <c r="F2895" s="495"/>
      <c r="G2895" s="496"/>
      <c r="H2895" s="497"/>
      <c r="I2895" s="498"/>
      <c r="J2895" s="131" t="s">
        <v>110</v>
      </c>
      <c r="K2895" s="121"/>
      <c r="L2895" s="132" t="s">
        <v>9</v>
      </c>
      <c r="M2895" s="235">
        <v>952.51</v>
      </c>
      <c r="O2895" s="114"/>
      <c r="P2895" s="103"/>
    </row>
    <row r="2896" spans="1:16" x14ac:dyDescent="0.2">
      <c r="A2896" s="493"/>
      <c r="B2896" s="250"/>
      <c r="C2896" s="250"/>
      <c r="D2896" s="250"/>
      <c r="E2896" s="250"/>
      <c r="F2896" s="250"/>
      <c r="G2896" s="249"/>
      <c r="H2896" s="248"/>
      <c r="I2896" s="247"/>
      <c r="J2896" s="246" t="s">
        <v>65</v>
      </c>
      <c r="K2896" s="132"/>
      <c r="L2896" s="132" t="s">
        <v>9</v>
      </c>
      <c r="M2896" s="262">
        <v>110</v>
      </c>
      <c r="O2896" s="114"/>
      <c r="P2896" s="103"/>
    </row>
    <row r="2897" spans="1:16" ht="23.25" thickBot="1" x14ac:dyDescent="0.25">
      <c r="A2897" s="494"/>
      <c r="B2897" s="261" t="s">
        <v>8645</v>
      </c>
      <c r="C2897" s="260" t="s">
        <v>6954</v>
      </c>
      <c r="D2897" s="243">
        <v>43294</v>
      </c>
      <c r="E2897" s="242" t="s">
        <v>40</v>
      </c>
      <c r="F2897" s="241" t="s">
        <v>6958</v>
      </c>
      <c r="G2897" s="240"/>
      <c r="H2897" s="239"/>
      <c r="I2897" s="238"/>
      <c r="J2897" s="136" t="s">
        <v>5919</v>
      </c>
      <c r="K2897" s="259"/>
      <c r="L2897" s="137"/>
      <c r="M2897" s="258"/>
      <c r="O2897" s="114"/>
      <c r="P2897" s="103"/>
    </row>
    <row r="2898" spans="1:16" ht="22.5" x14ac:dyDescent="0.2">
      <c r="A2898" s="492">
        <v>577</v>
      </c>
      <c r="B2898" s="194" t="s">
        <v>23</v>
      </c>
      <c r="C2898" s="194" t="s">
        <v>24</v>
      </c>
      <c r="D2898" s="194" t="s">
        <v>25</v>
      </c>
      <c r="E2898" s="463" t="s">
        <v>26</v>
      </c>
      <c r="F2898" s="463"/>
      <c r="G2898" s="463" t="s">
        <v>18</v>
      </c>
      <c r="H2898" s="464"/>
      <c r="I2898" s="195"/>
      <c r="J2898" s="265"/>
      <c r="K2898" s="265"/>
      <c r="L2898" s="265"/>
      <c r="M2898" s="264"/>
      <c r="O2898" s="114"/>
      <c r="P2898" s="103"/>
    </row>
    <row r="2899" spans="1:16" ht="33.75" x14ac:dyDescent="0.2">
      <c r="A2899" s="493"/>
      <c r="B2899" s="124" t="s">
        <v>6970</v>
      </c>
      <c r="C2899" s="124" t="s">
        <v>6969</v>
      </c>
      <c r="D2899" s="257">
        <v>43290</v>
      </c>
      <c r="E2899" s="256"/>
      <c r="F2899" s="255" t="s">
        <v>6959</v>
      </c>
      <c r="G2899" s="427" t="s">
        <v>6281</v>
      </c>
      <c r="H2899" s="428"/>
      <c r="I2899" s="429"/>
      <c r="J2899" s="254" t="s">
        <v>109</v>
      </c>
      <c r="K2899" s="129"/>
      <c r="L2899" s="121" t="s">
        <v>9</v>
      </c>
      <c r="M2899" s="263">
        <v>633</v>
      </c>
      <c r="O2899" s="114"/>
      <c r="P2899" s="103"/>
    </row>
    <row r="2900" spans="1:16" ht="33.75" x14ac:dyDescent="0.2">
      <c r="A2900" s="493"/>
      <c r="B2900" s="250" t="s">
        <v>33</v>
      </c>
      <c r="C2900" s="250" t="s">
        <v>34</v>
      </c>
      <c r="D2900" s="250" t="s">
        <v>35</v>
      </c>
      <c r="E2900" s="495" t="s">
        <v>36</v>
      </c>
      <c r="F2900" s="495"/>
      <c r="G2900" s="496"/>
      <c r="H2900" s="497"/>
      <c r="I2900" s="498"/>
      <c r="J2900" s="131" t="s">
        <v>110</v>
      </c>
      <c r="K2900" s="121"/>
      <c r="L2900" s="132" t="s">
        <v>9</v>
      </c>
      <c r="M2900" s="235">
        <v>1190.28</v>
      </c>
      <c r="O2900" s="114"/>
      <c r="P2900" s="103"/>
    </row>
    <row r="2901" spans="1:16" x14ac:dyDescent="0.2">
      <c r="A2901" s="493"/>
      <c r="B2901" s="250"/>
      <c r="C2901" s="250"/>
      <c r="D2901" s="250"/>
      <c r="E2901" s="250"/>
      <c r="F2901" s="250"/>
      <c r="G2901" s="249"/>
      <c r="H2901" s="248"/>
      <c r="I2901" s="247"/>
      <c r="J2901" s="246" t="s">
        <v>65</v>
      </c>
      <c r="K2901" s="132"/>
      <c r="L2901" s="132"/>
      <c r="M2901" s="262"/>
      <c r="O2901" s="114"/>
      <c r="P2901" s="103"/>
    </row>
    <row r="2902" spans="1:16" ht="23.25" thickBot="1" x14ac:dyDescent="0.25">
      <c r="A2902" s="494"/>
      <c r="B2902" s="261" t="s">
        <v>850</v>
      </c>
      <c r="C2902" s="260" t="s">
        <v>6281</v>
      </c>
      <c r="D2902" s="243">
        <v>43294</v>
      </c>
      <c r="E2902" s="242" t="s">
        <v>40</v>
      </c>
      <c r="F2902" s="241" t="s">
        <v>6958</v>
      </c>
      <c r="G2902" s="240"/>
      <c r="H2902" s="239"/>
      <c r="I2902" s="238"/>
      <c r="J2902" s="136" t="s">
        <v>5919</v>
      </c>
      <c r="K2902" s="259"/>
      <c r="L2902" s="137" t="s">
        <v>9</v>
      </c>
      <c r="M2902" s="258">
        <v>324</v>
      </c>
      <c r="O2902" s="114"/>
      <c r="P2902" s="103"/>
    </row>
    <row r="2903" spans="1:16" ht="22.5" x14ac:dyDescent="0.2">
      <c r="A2903" s="492">
        <v>578</v>
      </c>
      <c r="B2903" s="194" t="s">
        <v>23</v>
      </c>
      <c r="C2903" s="194" t="s">
        <v>24</v>
      </c>
      <c r="D2903" s="194" t="s">
        <v>25</v>
      </c>
      <c r="E2903" s="463" t="s">
        <v>26</v>
      </c>
      <c r="F2903" s="463"/>
      <c r="G2903" s="463" t="s">
        <v>18</v>
      </c>
      <c r="H2903" s="464"/>
      <c r="I2903" s="195"/>
      <c r="J2903" s="265"/>
      <c r="K2903" s="265"/>
      <c r="L2903" s="265"/>
      <c r="M2903" s="264"/>
      <c r="O2903" s="114"/>
      <c r="P2903" s="103"/>
    </row>
    <row r="2904" spans="1:16" ht="45" x14ac:dyDescent="0.2">
      <c r="A2904" s="493"/>
      <c r="B2904" s="124" t="s">
        <v>6968</v>
      </c>
      <c r="C2904" s="124" t="s">
        <v>6967</v>
      </c>
      <c r="D2904" s="257">
        <v>43290</v>
      </c>
      <c r="E2904" s="256"/>
      <c r="F2904" s="255" t="s">
        <v>6959</v>
      </c>
      <c r="G2904" s="427" t="s">
        <v>6281</v>
      </c>
      <c r="H2904" s="428"/>
      <c r="I2904" s="429"/>
      <c r="J2904" s="254" t="s">
        <v>109</v>
      </c>
      <c r="K2904" s="129"/>
      <c r="L2904" s="121" t="s">
        <v>9</v>
      </c>
      <c r="M2904" s="263">
        <v>844</v>
      </c>
      <c r="O2904" s="114"/>
      <c r="P2904" s="103"/>
    </row>
    <row r="2905" spans="1:16" ht="33.75" x14ac:dyDescent="0.2">
      <c r="A2905" s="493"/>
      <c r="B2905" s="250" t="s">
        <v>33</v>
      </c>
      <c r="C2905" s="250" t="s">
        <v>34</v>
      </c>
      <c r="D2905" s="250" t="s">
        <v>35</v>
      </c>
      <c r="E2905" s="495" t="s">
        <v>36</v>
      </c>
      <c r="F2905" s="495"/>
      <c r="G2905" s="496"/>
      <c r="H2905" s="497"/>
      <c r="I2905" s="498"/>
      <c r="J2905" s="131" t="s">
        <v>110</v>
      </c>
      <c r="K2905" s="121"/>
      <c r="L2905" s="132" t="s">
        <v>9</v>
      </c>
      <c r="M2905" s="235">
        <v>1111.28</v>
      </c>
      <c r="O2905" s="114"/>
      <c r="P2905" s="103"/>
    </row>
    <row r="2906" spans="1:16" x14ac:dyDescent="0.2">
      <c r="A2906" s="493"/>
      <c r="B2906" s="250"/>
      <c r="C2906" s="250"/>
      <c r="D2906" s="250"/>
      <c r="E2906" s="250"/>
      <c r="F2906" s="250"/>
      <c r="G2906" s="249"/>
      <c r="H2906" s="248"/>
      <c r="I2906" s="247"/>
      <c r="J2906" s="246" t="s">
        <v>65</v>
      </c>
      <c r="K2906" s="132"/>
      <c r="L2906" s="132" t="s">
        <v>9</v>
      </c>
      <c r="M2906" s="262">
        <v>130</v>
      </c>
      <c r="O2906" s="114"/>
      <c r="P2906" s="103"/>
    </row>
    <row r="2907" spans="1:16" ht="23.25" thickBot="1" x14ac:dyDescent="0.25">
      <c r="A2907" s="494"/>
      <c r="B2907" s="261" t="s">
        <v>317</v>
      </c>
      <c r="C2907" s="260" t="s">
        <v>6281</v>
      </c>
      <c r="D2907" s="243">
        <v>43294</v>
      </c>
      <c r="E2907" s="242" t="s">
        <v>40</v>
      </c>
      <c r="F2907" s="241" t="s">
        <v>6958</v>
      </c>
      <c r="G2907" s="240"/>
      <c r="H2907" s="239"/>
      <c r="I2907" s="238"/>
      <c r="J2907" s="136" t="s">
        <v>5919</v>
      </c>
      <c r="K2907" s="259"/>
      <c r="L2907" s="137"/>
      <c r="M2907" s="258"/>
      <c r="O2907" s="114"/>
      <c r="P2907" s="103"/>
    </row>
    <row r="2908" spans="1:16" ht="22.5" x14ac:dyDescent="0.2">
      <c r="A2908" s="492">
        <v>579</v>
      </c>
      <c r="B2908" s="194" t="s">
        <v>23</v>
      </c>
      <c r="C2908" s="194" t="s">
        <v>24</v>
      </c>
      <c r="D2908" s="194" t="s">
        <v>25</v>
      </c>
      <c r="E2908" s="463" t="s">
        <v>26</v>
      </c>
      <c r="F2908" s="463"/>
      <c r="G2908" s="463" t="s">
        <v>18</v>
      </c>
      <c r="H2908" s="464"/>
      <c r="I2908" s="195"/>
      <c r="J2908" s="265"/>
      <c r="K2908" s="265"/>
      <c r="L2908" s="265"/>
      <c r="M2908" s="264"/>
      <c r="O2908" s="114"/>
      <c r="P2908" s="103"/>
    </row>
    <row r="2909" spans="1:16" ht="67.5" x14ac:dyDescent="0.2">
      <c r="A2909" s="493"/>
      <c r="B2909" s="124" t="s">
        <v>6966</v>
      </c>
      <c r="C2909" s="124" t="s">
        <v>6965</v>
      </c>
      <c r="D2909" s="257">
        <v>43290</v>
      </c>
      <c r="E2909" s="256"/>
      <c r="F2909" s="255" t="s">
        <v>6234</v>
      </c>
      <c r="G2909" s="427" t="s">
        <v>2566</v>
      </c>
      <c r="H2909" s="428"/>
      <c r="I2909" s="429"/>
      <c r="J2909" s="254" t="s">
        <v>109</v>
      </c>
      <c r="K2909" s="129"/>
      <c r="L2909" s="121" t="s">
        <v>9</v>
      </c>
      <c r="M2909" s="263">
        <v>364</v>
      </c>
      <c r="O2909" s="114"/>
      <c r="P2909" s="103"/>
    </row>
    <row r="2910" spans="1:16" ht="33.75" x14ac:dyDescent="0.2">
      <c r="A2910" s="493"/>
      <c r="B2910" s="250" t="s">
        <v>33</v>
      </c>
      <c r="C2910" s="250" t="s">
        <v>34</v>
      </c>
      <c r="D2910" s="250" t="s">
        <v>35</v>
      </c>
      <c r="E2910" s="495" t="s">
        <v>36</v>
      </c>
      <c r="F2910" s="495"/>
      <c r="G2910" s="496"/>
      <c r="H2910" s="497"/>
      <c r="I2910" s="498"/>
      <c r="J2910" s="131" t="s">
        <v>110</v>
      </c>
      <c r="K2910" s="121"/>
      <c r="L2910" s="132" t="s">
        <v>9</v>
      </c>
      <c r="M2910" s="235">
        <v>758.8</v>
      </c>
      <c r="O2910" s="114"/>
      <c r="P2910" s="103"/>
    </row>
    <row r="2911" spans="1:16" x14ac:dyDescent="0.2">
      <c r="A2911" s="493"/>
      <c r="B2911" s="250"/>
      <c r="C2911" s="250"/>
      <c r="D2911" s="250"/>
      <c r="E2911" s="250"/>
      <c r="F2911" s="250"/>
      <c r="G2911" s="249"/>
      <c r="H2911" s="248"/>
      <c r="I2911" s="247"/>
      <c r="J2911" s="246" t="s">
        <v>65</v>
      </c>
      <c r="K2911" s="132"/>
      <c r="L2911" s="132"/>
      <c r="M2911" s="262"/>
      <c r="O2911" s="114"/>
      <c r="P2911" s="103"/>
    </row>
    <row r="2912" spans="1:16" ht="23.25" thickBot="1" x14ac:dyDescent="0.25">
      <c r="A2912" s="494"/>
      <c r="B2912" s="261" t="s">
        <v>8793</v>
      </c>
      <c r="C2912" s="260" t="s">
        <v>2566</v>
      </c>
      <c r="D2912" s="243">
        <v>43293</v>
      </c>
      <c r="E2912" s="242" t="s">
        <v>40</v>
      </c>
      <c r="F2912" s="241" t="s">
        <v>6964</v>
      </c>
      <c r="G2912" s="240"/>
      <c r="H2912" s="239"/>
      <c r="I2912" s="238"/>
      <c r="J2912" s="136" t="s">
        <v>5919</v>
      </c>
      <c r="K2912" s="259"/>
      <c r="L2912" s="137" t="s">
        <v>9</v>
      </c>
      <c r="M2912" s="258">
        <v>146</v>
      </c>
      <c r="O2912" s="114"/>
      <c r="P2912" s="103"/>
    </row>
    <row r="2913" spans="1:16" ht="22.5" x14ac:dyDescent="0.2">
      <c r="A2913" s="492">
        <v>580</v>
      </c>
      <c r="B2913" s="194" t="s">
        <v>23</v>
      </c>
      <c r="C2913" s="194" t="s">
        <v>24</v>
      </c>
      <c r="D2913" s="194" t="s">
        <v>25</v>
      </c>
      <c r="E2913" s="463" t="s">
        <v>26</v>
      </c>
      <c r="F2913" s="463"/>
      <c r="G2913" s="463" t="s">
        <v>18</v>
      </c>
      <c r="H2913" s="464"/>
      <c r="I2913" s="195"/>
      <c r="J2913" s="265"/>
      <c r="K2913" s="265"/>
      <c r="L2913" s="265"/>
      <c r="M2913" s="264"/>
      <c r="O2913" s="114"/>
      <c r="P2913" s="103"/>
    </row>
    <row r="2914" spans="1:16" ht="45" x14ac:dyDescent="0.2">
      <c r="A2914" s="493"/>
      <c r="B2914" s="124" t="s">
        <v>6963</v>
      </c>
      <c r="C2914" s="124" t="s">
        <v>6962</v>
      </c>
      <c r="D2914" s="257">
        <v>43290</v>
      </c>
      <c r="E2914" s="256"/>
      <c r="F2914" s="255" t="s">
        <v>6959</v>
      </c>
      <c r="G2914" s="427" t="s">
        <v>6281</v>
      </c>
      <c r="H2914" s="428"/>
      <c r="I2914" s="429"/>
      <c r="J2914" s="254" t="s">
        <v>109</v>
      </c>
      <c r="K2914" s="129"/>
      <c r="L2914" s="121" t="s">
        <v>9</v>
      </c>
      <c r="M2914" s="263">
        <v>844</v>
      </c>
      <c r="O2914" s="114"/>
      <c r="P2914" s="103"/>
    </row>
    <row r="2915" spans="1:16" ht="33.75" x14ac:dyDescent="0.2">
      <c r="A2915" s="493"/>
      <c r="B2915" s="250" t="s">
        <v>33</v>
      </c>
      <c r="C2915" s="250" t="s">
        <v>34</v>
      </c>
      <c r="D2915" s="250" t="s">
        <v>35</v>
      </c>
      <c r="E2915" s="495" t="s">
        <v>36</v>
      </c>
      <c r="F2915" s="495"/>
      <c r="G2915" s="496"/>
      <c r="H2915" s="497"/>
      <c r="I2915" s="498"/>
      <c r="J2915" s="131" t="s">
        <v>110</v>
      </c>
      <c r="K2915" s="121"/>
      <c r="L2915" s="132" t="s">
        <v>9</v>
      </c>
      <c r="M2915" s="235">
        <v>632.03</v>
      </c>
      <c r="O2915" s="114"/>
      <c r="P2915" s="103"/>
    </row>
    <row r="2916" spans="1:16" x14ac:dyDescent="0.2">
      <c r="A2916" s="493"/>
      <c r="B2916" s="250"/>
      <c r="C2916" s="250"/>
      <c r="D2916" s="250"/>
      <c r="E2916" s="250"/>
      <c r="F2916" s="250"/>
      <c r="G2916" s="249"/>
      <c r="H2916" s="248"/>
      <c r="I2916" s="247"/>
      <c r="J2916" s="246" t="s">
        <v>65</v>
      </c>
      <c r="K2916" s="132"/>
      <c r="L2916" s="132" t="s">
        <v>9</v>
      </c>
      <c r="M2916" s="262">
        <v>454.5</v>
      </c>
      <c r="O2916" s="114"/>
      <c r="P2916" s="103"/>
    </row>
    <row r="2917" spans="1:16" ht="23.25" thickBot="1" x14ac:dyDescent="0.25">
      <c r="A2917" s="494"/>
      <c r="B2917" s="261" t="s">
        <v>8794</v>
      </c>
      <c r="C2917" s="260" t="s">
        <v>6281</v>
      </c>
      <c r="D2917" s="243">
        <v>43294</v>
      </c>
      <c r="E2917" s="242" t="s">
        <v>40</v>
      </c>
      <c r="F2917" s="241" t="s">
        <v>6958</v>
      </c>
      <c r="G2917" s="240"/>
      <c r="H2917" s="239"/>
      <c r="I2917" s="238"/>
      <c r="J2917" s="136" t="s">
        <v>5919</v>
      </c>
      <c r="K2917" s="259"/>
      <c r="L2917" s="137"/>
      <c r="M2917" s="258"/>
      <c r="O2917" s="114"/>
      <c r="P2917" s="103"/>
    </row>
    <row r="2918" spans="1:16" ht="22.5" x14ac:dyDescent="0.2">
      <c r="A2918" s="492">
        <v>581</v>
      </c>
      <c r="B2918" s="194" t="s">
        <v>23</v>
      </c>
      <c r="C2918" s="194" t="s">
        <v>24</v>
      </c>
      <c r="D2918" s="194" t="s">
        <v>25</v>
      </c>
      <c r="E2918" s="463" t="s">
        <v>26</v>
      </c>
      <c r="F2918" s="463"/>
      <c r="G2918" s="463" t="s">
        <v>18</v>
      </c>
      <c r="H2918" s="464"/>
      <c r="I2918" s="195"/>
      <c r="J2918" s="265"/>
      <c r="K2918" s="265"/>
      <c r="L2918" s="265"/>
      <c r="M2918" s="264"/>
      <c r="O2918" s="114"/>
      <c r="P2918" s="103"/>
    </row>
    <row r="2919" spans="1:16" ht="45" x14ac:dyDescent="0.2">
      <c r="A2919" s="493"/>
      <c r="B2919" s="124" t="s">
        <v>6961</v>
      </c>
      <c r="C2919" s="124" t="s">
        <v>6960</v>
      </c>
      <c r="D2919" s="257">
        <v>43290</v>
      </c>
      <c r="E2919" s="256"/>
      <c r="F2919" s="255" t="s">
        <v>6959</v>
      </c>
      <c r="G2919" s="427" t="s">
        <v>6281</v>
      </c>
      <c r="H2919" s="428"/>
      <c r="I2919" s="429"/>
      <c r="J2919" s="254" t="s">
        <v>109</v>
      </c>
      <c r="K2919" s="129"/>
      <c r="L2919" s="121" t="s">
        <v>9</v>
      </c>
      <c r="M2919" s="263">
        <v>844</v>
      </c>
      <c r="O2919" s="114"/>
      <c r="P2919" s="103"/>
    </row>
    <row r="2920" spans="1:16" ht="33.75" x14ac:dyDescent="0.2">
      <c r="A2920" s="493"/>
      <c r="B2920" s="250" t="s">
        <v>33</v>
      </c>
      <c r="C2920" s="250" t="s">
        <v>34</v>
      </c>
      <c r="D2920" s="250" t="s">
        <v>35</v>
      </c>
      <c r="E2920" s="495" t="s">
        <v>36</v>
      </c>
      <c r="F2920" s="495"/>
      <c r="G2920" s="496"/>
      <c r="H2920" s="497"/>
      <c r="I2920" s="498"/>
      <c r="J2920" s="131" t="s">
        <v>110</v>
      </c>
      <c r="K2920" s="121"/>
      <c r="L2920" s="132" t="s">
        <v>9</v>
      </c>
      <c r="M2920" s="235">
        <v>632.03</v>
      </c>
      <c r="O2920" s="114"/>
      <c r="P2920" s="103"/>
    </row>
    <row r="2921" spans="1:16" x14ac:dyDescent="0.2">
      <c r="A2921" s="493"/>
      <c r="B2921" s="250"/>
      <c r="C2921" s="250"/>
      <c r="D2921" s="250"/>
      <c r="E2921" s="250"/>
      <c r="F2921" s="250"/>
      <c r="G2921" s="249"/>
      <c r="H2921" s="248"/>
      <c r="I2921" s="247"/>
      <c r="J2921" s="246" t="s">
        <v>65</v>
      </c>
      <c r="K2921" s="132"/>
      <c r="L2921" s="132" t="s">
        <v>9</v>
      </c>
      <c r="M2921" s="262">
        <v>454.5</v>
      </c>
      <c r="O2921" s="114"/>
      <c r="P2921" s="103"/>
    </row>
    <row r="2922" spans="1:16" ht="23.25" thickBot="1" x14ac:dyDescent="0.25">
      <c r="A2922" s="494"/>
      <c r="B2922" s="261" t="s">
        <v>8795</v>
      </c>
      <c r="C2922" s="260" t="s">
        <v>6281</v>
      </c>
      <c r="D2922" s="243">
        <v>43294</v>
      </c>
      <c r="E2922" s="242" t="s">
        <v>40</v>
      </c>
      <c r="F2922" s="241" t="s">
        <v>6958</v>
      </c>
      <c r="G2922" s="240"/>
      <c r="H2922" s="239"/>
      <c r="I2922" s="238"/>
      <c r="J2922" s="136" t="s">
        <v>5919</v>
      </c>
      <c r="K2922" s="259"/>
      <c r="L2922" s="137"/>
      <c r="M2922" s="258"/>
      <c r="O2922" s="114"/>
      <c r="P2922" s="103"/>
    </row>
    <row r="2923" spans="1:16" ht="22.5" x14ac:dyDescent="0.2">
      <c r="A2923" s="492">
        <v>582</v>
      </c>
      <c r="B2923" s="194" t="s">
        <v>23</v>
      </c>
      <c r="C2923" s="194" t="s">
        <v>24</v>
      </c>
      <c r="D2923" s="194" t="s">
        <v>25</v>
      </c>
      <c r="E2923" s="463" t="s">
        <v>26</v>
      </c>
      <c r="F2923" s="463"/>
      <c r="G2923" s="463" t="s">
        <v>18</v>
      </c>
      <c r="H2923" s="464"/>
      <c r="I2923" s="195"/>
      <c r="J2923" s="265"/>
      <c r="K2923" s="265"/>
      <c r="L2923" s="265"/>
      <c r="M2923" s="264"/>
      <c r="O2923" s="114"/>
      <c r="P2923" s="103"/>
    </row>
    <row r="2924" spans="1:16" ht="112.5" x14ac:dyDescent="0.2">
      <c r="A2924" s="493"/>
      <c r="B2924" s="124" t="s">
        <v>6957</v>
      </c>
      <c r="C2924" s="124" t="s">
        <v>6956</v>
      </c>
      <c r="D2924" s="257">
        <v>43291</v>
      </c>
      <c r="E2924" s="256"/>
      <c r="F2924" s="255" t="s">
        <v>6955</v>
      </c>
      <c r="G2924" s="427" t="s">
        <v>6954</v>
      </c>
      <c r="H2924" s="428"/>
      <c r="I2924" s="429"/>
      <c r="J2924" s="254" t="s">
        <v>109</v>
      </c>
      <c r="K2924" s="129"/>
      <c r="L2924" s="121" t="s">
        <v>9</v>
      </c>
      <c r="M2924" s="263">
        <v>624</v>
      </c>
      <c r="O2924" s="114"/>
      <c r="P2924" s="103"/>
    </row>
    <row r="2925" spans="1:16" ht="33.75" x14ac:dyDescent="0.2">
      <c r="A2925" s="493"/>
      <c r="B2925" s="250" t="s">
        <v>33</v>
      </c>
      <c r="C2925" s="250" t="s">
        <v>34</v>
      </c>
      <c r="D2925" s="250" t="s">
        <v>35</v>
      </c>
      <c r="E2925" s="495" t="s">
        <v>36</v>
      </c>
      <c r="F2925" s="495"/>
      <c r="G2925" s="496"/>
      <c r="H2925" s="497"/>
      <c r="I2925" s="498"/>
      <c r="J2925" s="131" t="s">
        <v>110</v>
      </c>
      <c r="K2925" s="121"/>
      <c r="L2925" s="132" t="s">
        <v>9</v>
      </c>
      <c r="M2925" s="235">
        <v>952.51</v>
      </c>
      <c r="O2925" s="114"/>
      <c r="P2925" s="103"/>
    </row>
    <row r="2926" spans="1:16" x14ac:dyDescent="0.2">
      <c r="A2926" s="493"/>
      <c r="B2926" s="250"/>
      <c r="C2926" s="250"/>
      <c r="D2926" s="250"/>
      <c r="E2926" s="250"/>
      <c r="F2926" s="250"/>
      <c r="G2926" s="249"/>
      <c r="H2926" s="248"/>
      <c r="I2926" s="247"/>
      <c r="J2926" s="246" t="s">
        <v>65</v>
      </c>
      <c r="K2926" s="132"/>
      <c r="L2926" s="132"/>
      <c r="M2926" s="262"/>
      <c r="O2926" s="114"/>
      <c r="P2926" s="103"/>
    </row>
    <row r="2927" spans="1:16" ht="23.25" thickBot="1" x14ac:dyDescent="0.25">
      <c r="A2927" s="494"/>
      <c r="B2927" s="261" t="s">
        <v>8627</v>
      </c>
      <c r="C2927" s="260" t="s">
        <v>6954</v>
      </c>
      <c r="D2927" s="243">
        <v>43294</v>
      </c>
      <c r="E2927" s="242" t="s">
        <v>40</v>
      </c>
      <c r="F2927" s="241" t="s">
        <v>6953</v>
      </c>
      <c r="G2927" s="240"/>
      <c r="H2927" s="239"/>
      <c r="I2927" s="238"/>
      <c r="J2927" s="136" t="s">
        <v>5919</v>
      </c>
      <c r="K2927" s="259"/>
      <c r="L2927" s="137"/>
      <c r="M2927" s="258"/>
      <c r="O2927" s="114"/>
      <c r="P2927" s="103"/>
    </row>
    <row r="2928" spans="1:16" ht="22.5" x14ac:dyDescent="0.2">
      <c r="A2928" s="492">
        <v>583</v>
      </c>
      <c r="B2928" s="194" t="s">
        <v>23</v>
      </c>
      <c r="C2928" s="194" t="s">
        <v>24</v>
      </c>
      <c r="D2928" s="194" t="s">
        <v>25</v>
      </c>
      <c r="E2928" s="463" t="s">
        <v>26</v>
      </c>
      <c r="F2928" s="463"/>
      <c r="G2928" s="463" t="s">
        <v>18</v>
      </c>
      <c r="H2928" s="464"/>
      <c r="I2928" s="195"/>
      <c r="J2928" s="265"/>
      <c r="K2928" s="265"/>
      <c r="L2928" s="265"/>
      <c r="M2928" s="264"/>
      <c r="O2928" s="114"/>
      <c r="P2928" s="103"/>
    </row>
    <row r="2929" spans="1:16" ht="101.25" x14ac:dyDescent="0.2">
      <c r="A2929" s="493"/>
      <c r="B2929" s="124" t="s">
        <v>6121</v>
      </c>
      <c r="C2929" s="124" t="s">
        <v>6952</v>
      </c>
      <c r="D2929" s="257">
        <v>43291</v>
      </c>
      <c r="E2929" s="256"/>
      <c r="F2929" s="255" t="s">
        <v>6119</v>
      </c>
      <c r="G2929" s="427" t="s">
        <v>6470</v>
      </c>
      <c r="H2929" s="428"/>
      <c r="I2929" s="429"/>
      <c r="J2929" s="254" t="s">
        <v>109</v>
      </c>
      <c r="K2929" s="129"/>
      <c r="L2929" s="121"/>
      <c r="M2929" s="263"/>
      <c r="O2929" s="114"/>
      <c r="P2929" s="103"/>
    </row>
    <row r="2930" spans="1:16" ht="33.75" x14ac:dyDescent="0.2">
      <c r="A2930" s="493"/>
      <c r="B2930" s="250" t="s">
        <v>33</v>
      </c>
      <c r="C2930" s="250" t="s">
        <v>34</v>
      </c>
      <c r="D2930" s="250" t="s">
        <v>35</v>
      </c>
      <c r="E2930" s="495" t="s">
        <v>36</v>
      </c>
      <c r="F2930" s="495"/>
      <c r="G2930" s="496"/>
      <c r="H2930" s="497"/>
      <c r="I2930" s="498"/>
      <c r="J2930" s="131" t="s">
        <v>110</v>
      </c>
      <c r="K2930" s="121"/>
      <c r="L2930" s="132"/>
      <c r="M2930" s="235"/>
      <c r="O2930" s="114"/>
      <c r="P2930" s="103"/>
    </row>
    <row r="2931" spans="1:16" x14ac:dyDescent="0.2">
      <c r="A2931" s="493"/>
      <c r="B2931" s="250"/>
      <c r="C2931" s="250"/>
      <c r="D2931" s="250"/>
      <c r="E2931" s="250"/>
      <c r="F2931" s="250"/>
      <c r="G2931" s="249"/>
      <c r="H2931" s="248"/>
      <c r="I2931" s="247"/>
      <c r="J2931" s="246" t="s">
        <v>65</v>
      </c>
      <c r="K2931" s="132"/>
      <c r="L2931" s="132"/>
      <c r="M2931" s="262"/>
      <c r="O2931" s="114"/>
      <c r="P2931" s="103"/>
    </row>
    <row r="2932" spans="1:16" ht="23.25" thickBot="1" x14ac:dyDescent="0.25">
      <c r="A2932" s="494"/>
      <c r="B2932" s="261" t="s">
        <v>8643</v>
      </c>
      <c r="C2932" s="260" t="s">
        <v>6470</v>
      </c>
      <c r="D2932" s="243">
        <v>43291</v>
      </c>
      <c r="E2932" s="242" t="s">
        <v>40</v>
      </c>
      <c r="F2932" s="241" t="s">
        <v>6951</v>
      </c>
      <c r="G2932" s="240"/>
      <c r="H2932" s="239"/>
      <c r="I2932" s="238"/>
      <c r="J2932" s="136" t="s">
        <v>5919</v>
      </c>
      <c r="K2932" s="259"/>
      <c r="L2932" s="137" t="s">
        <v>9</v>
      </c>
      <c r="M2932" s="258">
        <v>116.34</v>
      </c>
      <c r="O2932" s="114"/>
      <c r="P2932" s="103"/>
    </row>
    <row r="2933" spans="1:16" ht="22.5" x14ac:dyDescent="0.2">
      <c r="A2933" s="492">
        <v>584</v>
      </c>
      <c r="B2933" s="194" t="s">
        <v>23</v>
      </c>
      <c r="C2933" s="194" t="s">
        <v>24</v>
      </c>
      <c r="D2933" s="194" t="s">
        <v>25</v>
      </c>
      <c r="E2933" s="463" t="s">
        <v>26</v>
      </c>
      <c r="F2933" s="463"/>
      <c r="G2933" s="463" t="s">
        <v>18</v>
      </c>
      <c r="H2933" s="464"/>
      <c r="I2933" s="195"/>
      <c r="J2933" s="265"/>
      <c r="K2933" s="265"/>
      <c r="L2933" s="265"/>
      <c r="M2933" s="264"/>
      <c r="O2933" s="114"/>
      <c r="P2933" s="103"/>
    </row>
    <row r="2934" spans="1:16" ht="146.25" x14ac:dyDescent="0.2">
      <c r="A2934" s="493"/>
      <c r="B2934" s="124" t="s">
        <v>6593</v>
      </c>
      <c r="C2934" s="124" t="s">
        <v>6950</v>
      </c>
      <c r="D2934" s="257">
        <v>43291</v>
      </c>
      <c r="E2934" s="256"/>
      <c r="F2934" s="255" t="s">
        <v>6591</v>
      </c>
      <c r="G2934" s="427" t="s">
        <v>6302</v>
      </c>
      <c r="H2934" s="428"/>
      <c r="I2934" s="429"/>
      <c r="J2934" s="254" t="s">
        <v>109</v>
      </c>
      <c r="K2934" s="129"/>
      <c r="L2934" s="121" t="s">
        <v>9</v>
      </c>
      <c r="M2934" s="263">
        <v>186</v>
      </c>
      <c r="O2934" s="114"/>
      <c r="P2934" s="103"/>
    </row>
    <row r="2935" spans="1:16" ht="33.75" x14ac:dyDescent="0.2">
      <c r="A2935" s="493"/>
      <c r="B2935" s="250" t="s">
        <v>33</v>
      </c>
      <c r="C2935" s="250" t="s">
        <v>34</v>
      </c>
      <c r="D2935" s="250" t="s">
        <v>35</v>
      </c>
      <c r="E2935" s="495" t="s">
        <v>36</v>
      </c>
      <c r="F2935" s="495"/>
      <c r="G2935" s="496"/>
      <c r="H2935" s="497"/>
      <c r="I2935" s="498"/>
      <c r="J2935" s="131" t="s">
        <v>110</v>
      </c>
      <c r="K2935" s="121"/>
      <c r="L2935" s="132"/>
      <c r="M2935" s="235"/>
      <c r="O2935" s="114"/>
      <c r="P2935" s="103"/>
    </row>
    <row r="2936" spans="1:16" x14ac:dyDescent="0.2">
      <c r="A2936" s="493"/>
      <c r="B2936" s="250"/>
      <c r="C2936" s="250"/>
      <c r="D2936" s="250"/>
      <c r="E2936" s="250"/>
      <c r="F2936" s="250"/>
      <c r="G2936" s="249"/>
      <c r="H2936" s="248"/>
      <c r="I2936" s="247"/>
      <c r="J2936" s="246" t="s">
        <v>65</v>
      </c>
      <c r="K2936" s="132"/>
      <c r="L2936" s="132" t="s">
        <v>9</v>
      </c>
      <c r="M2936" s="262">
        <v>127.5</v>
      </c>
      <c r="O2936" s="114"/>
      <c r="P2936" s="103"/>
    </row>
    <row r="2937" spans="1:16" ht="23.25" thickBot="1" x14ac:dyDescent="0.25">
      <c r="A2937" s="494"/>
      <c r="B2937" s="261" t="s">
        <v>8628</v>
      </c>
      <c r="C2937" s="260" t="s">
        <v>6302</v>
      </c>
      <c r="D2937" s="243">
        <v>43293</v>
      </c>
      <c r="E2937" s="242" t="s">
        <v>40</v>
      </c>
      <c r="F2937" s="241" t="s">
        <v>6949</v>
      </c>
      <c r="G2937" s="240"/>
      <c r="H2937" s="239"/>
      <c r="I2937" s="238"/>
      <c r="J2937" s="136" t="s">
        <v>5919</v>
      </c>
      <c r="K2937" s="259"/>
      <c r="L2937" s="137" t="s">
        <v>9</v>
      </c>
      <c r="M2937" s="258">
        <v>238</v>
      </c>
      <c r="O2937" s="114"/>
      <c r="P2937" s="103"/>
    </row>
    <row r="2938" spans="1:16" ht="22.5" x14ac:dyDescent="0.2">
      <c r="A2938" s="492">
        <v>585</v>
      </c>
      <c r="B2938" s="194" t="s">
        <v>23</v>
      </c>
      <c r="C2938" s="194" t="s">
        <v>24</v>
      </c>
      <c r="D2938" s="194" t="s">
        <v>25</v>
      </c>
      <c r="E2938" s="463" t="s">
        <v>26</v>
      </c>
      <c r="F2938" s="463"/>
      <c r="G2938" s="463" t="s">
        <v>18</v>
      </c>
      <c r="H2938" s="464"/>
      <c r="I2938" s="195"/>
      <c r="J2938" s="265"/>
      <c r="K2938" s="265"/>
      <c r="L2938" s="265"/>
      <c r="M2938" s="264"/>
      <c r="O2938" s="114"/>
      <c r="P2938" s="103"/>
    </row>
    <row r="2939" spans="1:16" ht="33.75" x14ac:dyDescent="0.2">
      <c r="A2939" s="493"/>
      <c r="B2939" s="124" t="s">
        <v>6948</v>
      </c>
      <c r="C2939" s="124" t="s">
        <v>6947</v>
      </c>
      <c r="D2939" s="257">
        <v>43291</v>
      </c>
      <c r="E2939" s="256"/>
      <c r="F2939" s="255" t="s">
        <v>5970</v>
      </c>
      <c r="G2939" s="427" t="s">
        <v>5871</v>
      </c>
      <c r="H2939" s="428"/>
      <c r="I2939" s="429"/>
      <c r="J2939" s="254" t="s">
        <v>109</v>
      </c>
      <c r="K2939" s="129"/>
      <c r="L2939" s="121" t="s">
        <v>9</v>
      </c>
      <c r="M2939" s="263">
        <v>936</v>
      </c>
      <c r="O2939" s="114"/>
      <c r="P2939" s="103"/>
    </row>
    <row r="2940" spans="1:16" ht="33.75" x14ac:dyDescent="0.2">
      <c r="A2940" s="493"/>
      <c r="B2940" s="250" t="s">
        <v>33</v>
      </c>
      <c r="C2940" s="250" t="s">
        <v>34</v>
      </c>
      <c r="D2940" s="250" t="s">
        <v>35</v>
      </c>
      <c r="E2940" s="495" t="s">
        <v>36</v>
      </c>
      <c r="F2940" s="495"/>
      <c r="G2940" s="496"/>
      <c r="H2940" s="497"/>
      <c r="I2940" s="498"/>
      <c r="J2940" s="131" t="s">
        <v>110</v>
      </c>
      <c r="K2940" s="121"/>
      <c r="L2940" s="132" t="s">
        <v>9</v>
      </c>
      <c r="M2940" s="235">
        <v>3466.82</v>
      </c>
      <c r="O2940" s="114"/>
      <c r="P2940" s="103"/>
    </row>
    <row r="2941" spans="1:16" x14ac:dyDescent="0.2">
      <c r="A2941" s="493"/>
      <c r="B2941" s="250"/>
      <c r="C2941" s="250"/>
      <c r="D2941" s="250"/>
      <c r="E2941" s="250"/>
      <c r="F2941" s="250"/>
      <c r="G2941" s="249"/>
      <c r="H2941" s="248"/>
      <c r="I2941" s="247"/>
      <c r="J2941" s="246" t="s">
        <v>65</v>
      </c>
      <c r="K2941" s="132"/>
      <c r="L2941" s="132" t="s">
        <v>9</v>
      </c>
      <c r="M2941" s="262">
        <v>573</v>
      </c>
      <c r="O2941" s="114"/>
      <c r="P2941" s="103"/>
    </row>
    <row r="2942" spans="1:16" ht="23.25" thickBot="1" x14ac:dyDescent="0.25">
      <c r="A2942" s="494"/>
      <c r="B2942" s="261" t="s">
        <v>8652</v>
      </c>
      <c r="C2942" s="260" t="s">
        <v>5871</v>
      </c>
      <c r="D2942" s="243">
        <v>43295</v>
      </c>
      <c r="E2942" s="242" t="s">
        <v>40</v>
      </c>
      <c r="F2942" s="241" t="s">
        <v>6946</v>
      </c>
      <c r="G2942" s="240"/>
      <c r="H2942" s="239"/>
      <c r="I2942" s="238"/>
      <c r="J2942" s="136" t="s">
        <v>5919</v>
      </c>
      <c r="K2942" s="259"/>
      <c r="L2942" s="137"/>
      <c r="M2942" s="258"/>
      <c r="O2942" s="114"/>
      <c r="P2942" s="103"/>
    </row>
    <row r="2943" spans="1:16" ht="22.5" x14ac:dyDescent="0.2">
      <c r="A2943" s="492">
        <v>586</v>
      </c>
      <c r="B2943" s="194" t="s">
        <v>23</v>
      </c>
      <c r="C2943" s="194" t="s">
        <v>24</v>
      </c>
      <c r="D2943" s="194" t="s">
        <v>25</v>
      </c>
      <c r="E2943" s="463" t="s">
        <v>26</v>
      </c>
      <c r="F2943" s="463"/>
      <c r="G2943" s="463" t="s">
        <v>18</v>
      </c>
      <c r="H2943" s="464"/>
      <c r="I2943" s="195"/>
      <c r="J2943" s="265"/>
      <c r="K2943" s="265"/>
      <c r="L2943" s="265"/>
      <c r="M2943" s="264"/>
      <c r="O2943" s="114"/>
      <c r="P2943" s="103"/>
    </row>
    <row r="2944" spans="1:16" ht="112.5" x14ac:dyDescent="0.2">
      <c r="A2944" s="493"/>
      <c r="B2944" s="124" t="s">
        <v>6945</v>
      </c>
      <c r="C2944" s="124" t="s">
        <v>6944</v>
      </c>
      <c r="D2944" s="257">
        <v>43292</v>
      </c>
      <c r="E2944" s="256"/>
      <c r="F2944" s="255" t="s">
        <v>6912</v>
      </c>
      <c r="G2944" s="427" t="s">
        <v>3385</v>
      </c>
      <c r="H2944" s="428"/>
      <c r="I2944" s="429"/>
      <c r="J2944" s="254" t="s">
        <v>109</v>
      </c>
      <c r="K2944" s="129"/>
      <c r="L2944" s="121" t="s">
        <v>9</v>
      </c>
      <c r="M2944" s="263">
        <v>540</v>
      </c>
      <c r="O2944" s="114"/>
      <c r="P2944" s="103"/>
    </row>
    <row r="2945" spans="1:16" ht="33.75" x14ac:dyDescent="0.2">
      <c r="A2945" s="493"/>
      <c r="B2945" s="250" t="s">
        <v>33</v>
      </c>
      <c r="C2945" s="250" t="s">
        <v>34</v>
      </c>
      <c r="D2945" s="250" t="s">
        <v>35</v>
      </c>
      <c r="E2945" s="495" t="s">
        <v>36</v>
      </c>
      <c r="F2945" s="495"/>
      <c r="G2945" s="496"/>
      <c r="H2945" s="497"/>
      <c r="I2945" s="498"/>
      <c r="J2945" s="131" t="s">
        <v>110</v>
      </c>
      <c r="K2945" s="121"/>
      <c r="L2945" s="132" t="s">
        <v>9</v>
      </c>
      <c r="M2945" s="235">
        <v>370.4</v>
      </c>
      <c r="O2945" s="114"/>
      <c r="P2945" s="103"/>
    </row>
    <row r="2946" spans="1:16" x14ac:dyDescent="0.2">
      <c r="A2946" s="493"/>
      <c r="B2946" s="250"/>
      <c r="C2946" s="250"/>
      <c r="D2946" s="250"/>
      <c r="E2946" s="250"/>
      <c r="F2946" s="250"/>
      <c r="G2946" s="249"/>
      <c r="H2946" s="248"/>
      <c r="I2946" s="247"/>
      <c r="J2946" s="246" t="s">
        <v>65</v>
      </c>
      <c r="K2946" s="132"/>
      <c r="L2946" s="132" t="s">
        <v>9</v>
      </c>
      <c r="M2946" s="262">
        <v>15</v>
      </c>
      <c r="O2946" s="114"/>
      <c r="P2946" s="103"/>
    </row>
    <row r="2947" spans="1:16" ht="23.25" thickBot="1" x14ac:dyDescent="0.25">
      <c r="A2947" s="494"/>
      <c r="B2947" s="261" t="s">
        <v>8796</v>
      </c>
      <c r="C2947" s="260" t="s">
        <v>3385</v>
      </c>
      <c r="D2947" s="243">
        <v>43297</v>
      </c>
      <c r="E2947" s="242" t="s">
        <v>40</v>
      </c>
      <c r="F2947" s="241" t="s">
        <v>6943</v>
      </c>
      <c r="G2947" s="240"/>
      <c r="H2947" s="239"/>
      <c r="I2947" s="238"/>
      <c r="J2947" s="136" t="s">
        <v>5919</v>
      </c>
      <c r="K2947" s="259"/>
      <c r="L2947" s="137"/>
      <c r="M2947" s="258"/>
      <c r="O2947" s="114"/>
      <c r="P2947" s="103"/>
    </row>
    <row r="2948" spans="1:16" ht="22.5" x14ac:dyDescent="0.2">
      <c r="A2948" s="492">
        <v>587</v>
      </c>
      <c r="B2948" s="194" t="s">
        <v>23</v>
      </c>
      <c r="C2948" s="194" t="s">
        <v>24</v>
      </c>
      <c r="D2948" s="194" t="s">
        <v>25</v>
      </c>
      <c r="E2948" s="463" t="s">
        <v>26</v>
      </c>
      <c r="F2948" s="463"/>
      <c r="G2948" s="463" t="s">
        <v>18</v>
      </c>
      <c r="H2948" s="464"/>
      <c r="I2948" s="195"/>
      <c r="J2948" s="265"/>
      <c r="K2948" s="265"/>
      <c r="L2948" s="265"/>
      <c r="M2948" s="264"/>
      <c r="O2948" s="114"/>
      <c r="P2948" s="103"/>
    </row>
    <row r="2949" spans="1:16" ht="146.25" x14ac:dyDescent="0.2">
      <c r="A2949" s="493"/>
      <c r="B2949" s="124" t="s">
        <v>6942</v>
      </c>
      <c r="C2949" s="124" t="s">
        <v>6941</v>
      </c>
      <c r="D2949" s="257">
        <v>43292</v>
      </c>
      <c r="E2949" s="256"/>
      <c r="F2949" s="255" t="s">
        <v>6912</v>
      </c>
      <c r="G2949" s="427" t="s">
        <v>613</v>
      </c>
      <c r="H2949" s="428"/>
      <c r="I2949" s="429"/>
      <c r="J2949" s="254" t="s">
        <v>109</v>
      </c>
      <c r="K2949" s="129"/>
      <c r="L2949" s="121" t="s">
        <v>9</v>
      </c>
      <c r="M2949" s="263">
        <v>900</v>
      </c>
      <c r="O2949" s="114"/>
      <c r="P2949" s="103"/>
    </row>
    <row r="2950" spans="1:16" ht="33.75" x14ac:dyDescent="0.2">
      <c r="A2950" s="493"/>
      <c r="B2950" s="250" t="s">
        <v>33</v>
      </c>
      <c r="C2950" s="250" t="s">
        <v>34</v>
      </c>
      <c r="D2950" s="250" t="s">
        <v>35</v>
      </c>
      <c r="E2950" s="495" t="s">
        <v>36</v>
      </c>
      <c r="F2950" s="495"/>
      <c r="G2950" s="496"/>
      <c r="H2950" s="497"/>
      <c r="I2950" s="498"/>
      <c r="J2950" s="131" t="s">
        <v>110</v>
      </c>
      <c r="K2950" s="121"/>
      <c r="L2950" s="132" t="s">
        <v>9</v>
      </c>
      <c r="M2950" s="235">
        <v>376.29</v>
      </c>
      <c r="O2950" s="114"/>
      <c r="P2950" s="103"/>
    </row>
    <row r="2951" spans="1:16" x14ac:dyDescent="0.2">
      <c r="A2951" s="493"/>
      <c r="B2951" s="250"/>
      <c r="C2951" s="250"/>
      <c r="D2951" s="250"/>
      <c r="E2951" s="250"/>
      <c r="F2951" s="250"/>
      <c r="G2951" s="249"/>
      <c r="H2951" s="248"/>
      <c r="I2951" s="247"/>
      <c r="J2951" s="246" t="s">
        <v>65</v>
      </c>
      <c r="K2951" s="132"/>
      <c r="L2951" s="132"/>
      <c r="M2951" s="262"/>
      <c r="O2951" s="114"/>
      <c r="P2951" s="103"/>
    </row>
    <row r="2952" spans="1:16" ht="23.25" thickBot="1" x14ac:dyDescent="0.25">
      <c r="A2952" s="494"/>
      <c r="B2952" s="261" t="s">
        <v>8797</v>
      </c>
      <c r="C2952" s="260" t="s">
        <v>613</v>
      </c>
      <c r="D2952" s="243">
        <v>43298</v>
      </c>
      <c r="E2952" s="242" t="s">
        <v>40</v>
      </c>
      <c r="F2952" s="241" t="s">
        <v>6940</v>
      </c>
      <c r="G2952" s="240"/>
      <c r="H2952" s="239"/>
      <c r="I2952" s="238"/>
      <c r="J2952" s="136" t="s">
        <v>5919</v>
      </c>
      <c r="K2952" s="259"/>
      <c r="L2952" s="137" t="s">
        <v>9</v>
      </c>
      <c r="M2952" s="258">
        <v>667</v>
      </c>
      <c r="O2952" s="114"/>
      <c r="P2952" s="103"/>
    </row>
    <row r="2953" spans="1:16" ht="22.5" x14ac:dyDescent="0.2">
      <c r="A2953" s="492">
        <v>588</v>
      </c>
      <c r="B2953" s="194" t="s">
        <v>23</v>
      </c>
      <c r="C2953" s="194" t="s">
        <v>24</v>
      </c>
      <c r="D2953" s="194" t="s">
        <v>25</v>
      </c>
      <c r="E2953" s="463" t="s">
        <v>26</v>
      </c>
      <c r="F2953" s="463"/>
      <c r="G2953" s="463" t="s">
        <v>18</v>
      </c>
      <c r="H2953" s="464"/>
      <c r="I2953" s="195"/>
      <c r="J2953" s="265"/>
      <c r="K2953" s="265"/>
      <c r="L2953" s="265"/>
      <c r="M2953" s="264"/>
      <c r="O2953" s="114"/>
      <c r="P2953" s="103"/>
    </row>
    <row r="2954" spans="1:16" ht="101.25" x14ac:dyDescent="0.2">
      <c r="A2954" s="493"/>
      <c r="B2954" s="124" t="s">
        <v>6939</v>
      </c>
      <c r="C2954" s="124" t="s">
        <v>6938</v>
      </c>
      <c r="D2954" s="257">
        <v>43292</v>
      </c>
      <c r="E2954" s="256"/>
      <c r="F2954" s="255" t="s">
        <v>6937</v>
      </c>
      <c r="G2954" s="427" t="s">
        <v>6702</v>
      </c>
      <c r="H2954" s="428"/>
      <c r="I2954" s="429"/>
      <c r="J2954" s="254" t="s">
        <v>109</v>
      </c>
      <c r="K2954" s="129"/>
      <c r="L2954" s="121" t="s">
        <v>9</v>
      </c>
      <c r="M2954" s="263">
        <v>159</v>
      </c>
      <c r="O2954" s="114"/>
      <c r="P2954" s="103"/>
    </row>
    <row r="2955" spans="1:16" ht="33.75" x14ac:dyDescent="0.2">
      <c r="A2955" s="493"/>
      <c r="B2955" s="250" t="s">
        <v>33</v>
      </c>
      <c r="C2955" s="250" t="s">
        <v>34</v>
      </c>
      <c r="D2955" s="250" t="s">
        <v>35</v>
      </c>
      <c r="E2955" s="495" t="s">
        <v>36</v>
      </c>
      <c r="F2955" s="495"/>
      <c r="G2955" s="496"/>
      <c r="H2955" s="497"/>
      <c r="I2955" s="498"/>
      <c r="J2955" s="131" t="s">
        <v>110</v>
      </c>
      <c r="K2955" s="121"/>
      <c r="L2955" s="132" t="s">
        <v>9</v>
      </c>
      <c r="M2955" s="235">
        <v>358.4</v>
      </c>
      <c r="O2955" s="114"/>
      <c r="P2955" s="103"/>
    </row>
    <row r="2956" spans="1:16" x14ac:dyDescent="0.2">
      <c r="A2956" s="493"/>
      <c r="B2956" s="250"/>
      <c r="C2956" s="250"/>
      <c r="D2956" s="250"/>
      <c r="E2956" s="250"/>
      <c r="F2956" s="250"/>
      <c r="G2956" s="249"/>
      <c r="H2956" s="248"/>
      <c r="I2956" s="247"/>
      <c r="J2956" s="246" t="s">
        <v>65</v>
      </c>
      <c r="K2956" s="132"/>
      <c r="L2956" s="132"/>
      <c r="M2956" s="262"/>
      <c r="O2956" s="114"/>
      <c r="P2956" s="103"/>
    </row>
    <row r="2957" spans="1:16" ht="23.25" thickBot="1" x14ac:dyDescent="0.25">
      <c r="A2957" s="494"/>
      <c r="B2957" s="261" t="s">
        <v>8688</v>
      </c>
      <c r="C2957" s="260" t="s">
        <v>6702</v>
      </c>
      <c r="D2957" s="243">
        <v>43293</v>
      </c>
      <c r="E2957" s="242" t="s">
        <v>40</v>
      </c>
      <c r="F2957" s="241" t="s">
        <v>6936</v>
      </c>
      <c r="G2957" s="240"/>
      <c r="H2957" s="239"/>
      <c r="I2957" s="238"/>
      <c r="J2957" s="136" t="s">
        <v>5919</v>
      </c>
      <c r="K2957" s="259"/>
      <c r="L2957" s="137" t="s">
        <v>9</v>
      </c>
      <c r="M2957" s="258">
        <v>165.5</v>
      </c>
      <c r="O2957" s="114"/>
      <c r="P2957" s="103"/>
    </row>
    <row r="2958" spans="1:16" ht="22.5" x14ac:dyDescent="0.2">
      <c r="A2958" s="492">
        <v>589</v>
      </c>
      <c r="B2958" s="194" t="s">
        <v>23</v>
      </c>
      <c r="C2958" s="194" t="s">
        <v>24</v>
      </c>
      <c r="D2958" s="194" t="s">
        <v>25</v>
      </c>
      <c r="E2958" s="463" t="s">
        <v>26</v>
      </c>
      <c r="F2958" s="463"/>
      <c r="G2958" s="463" t="s">
        <v>18</v>
      </c>
      <c r="H2958" s="464"/>
      <c r="I2958" s="195"/>
      <c r="J2958" s="265"/>
      <c r="K2958" s="265"/>
      <c r="L2958" s="265"/>
      <c r="M2958" s="264"/>
      <c r="O2958" s="114"/>
      <c r="P2958" s="103"/>
    </row>
    <row r="2959" spans="1:16" ht="56.25" x14ac:dyDescent="0.2">
      <c r="A2959" s="493"/>
      <c r="B2959" s="124" t="s">
        <v>6837</v>
      </c>
      <c r="C2959" s="124" t="s">
        <v>6935</v>
      </c>
      <c r="D2959" s="257">
        <v>43293</v>
      </c>
      <c r="E2959" s="256"/>
      <c r="F2959" s="255" t="s">
        <v>6569</v>
      </c>
      <c r="G2959" s="427" t="s">
        <v>6752</v>
      </c>
      <c r="H2959" s="428"/>
      <c r="I2959" s="429"/>
      <c r="J2959" s="254" t="s">
        <v>109</v>
      </c>
      <c r="K2959" s="129"/>
      <c r="L2959" s="121"/>
      <c r="M2959" s="263"/>
      <c r="O2959" s="114"/>
      <c r="P2959" s="103"/>
    </row>
    <row r="2960" spans="1:16" ht="33.75" x14ac:dyDescent="0.2">
      <c r="A2960" s="493"/>
      <c r="B2960" s="250" t="s">
        <v>33</v>
      </c>
      <c r="C2960" s="250" t="s">
        <v>34</v>
      </c>
      <c r="D2960" s="250" t="s">
        <v>35</v>
      </c>
      <c r="E2960" s="495" t="s">
        <v>36</v>
      </c>
      <c r="F2960" s="495"/>
      <c r="G2960" s="496"/>
      <c r="H2960" s="497"/>
      <c r="I2960" s="498"/>
      <c r="J2960" s="131" t="s">
        <v>110</v>
      </c>
      <c r="K2960" s="121"/>
      <c r="L2960" s="132"/>
      <c r="M2960" s="235"/>
      <c r="O2960" s="114"/>
      <c r="P2960" s="103"/>
    </row>
    <row r="2961" spans="1:16" x14ac:dyDescent="0.2">
      <c r="A2961" s="493"/>
      <c r="B2961" s="250"/>
      <c r="C2961" s="250"/>
      <c r="D2961" s="250"/>
      <c r="E2961" s="250"/>
      <c r="F2961" s="250"/>
      <c r="G2961" s="249"/>
      <c r="H2961" s="248"/>
      <c r="I2961" s="247"/>
      <c r="J2961" s="246" t="s">
        <v>65</v>
      </c>
      <c r="K2961" s="132"/>
      <c r="L2961" s="132"/>
      <c r="M2961" s="262"/>
      <c r="O2961" s="114"/>
      <c r="P2961" s="103"/>
    </row>
    <row r="2962" spans="1:16" ht="23.25" thickBot="1" x14ac:dyDescent="0.25">
      <c r="A2962" s="494"/>
      <c r="B2962" s="261" t="s">
        <v>8674</v>
      </c>
      <c r="C2962" s="260" t="s">
        <v>6752</v>
      </c>
      <c r="D2962" s="243">
        <v>43293</v>
      </c>
      <c r="E2962" s="242" t="s">
        <v>40</v>
      </c>
      <c r="F2962" s="241" t="s">
        <v>6934</v>
      </c>
      <c r="G2962" s="240"/>
      <c r="H2962" s="239"/>
      <c r="I2962" s="238"/>
      <c r="J2962" s="136" t="s">
        <v>5919</v>
      </c>
      <c r="K2962" s="259"/>
      <c r="L2962" s="137" t="s">
        <v>9</v>
      </c>
      <c r="M2962" s="258">
        <v>168.48</v>
      </c>
      <c r="O2962" s="114"/>
      <c r="P2962" s="103"/>
    </row>
    <row r="2963" spans="1:16" ht="22.5" x14ac:dyDescent="0.2">
      <c r="A2963" s="492">
        <v>590</v>
      </c>
      <c r="B2963" s="194" t="s">
        <v>23</v>
      </c>
      <c r="C2963" s="194" t="s">
        <v>24</v>
      </c>
      <c r="D2963" s="194" t="s">
        <v>25</v>
      </c>
      <c r="E2963" s="463" t="s">
        <v>26</v>
      </c>
      <c r="F2963" s="463"/>
      <c r="G2963" s="463" t="s">
        <v>18</v>
      </c>
      <c r="H2963" s="464"/>
      <c r="I2963" s="195"/>
      <c r="J2963" s="265"/>
      <c r="K2963" s="265"/>
      <c r="L2963" s="265"/>
      <c r="M2963" s="264"/>
      <c r="O2963" s="114"/>
      <c r="P2963" s="103"/>
    </row>
    <row r="2964" spans="1:16" ht="33.75" x14ac:dyDescent="0.2">
      <c r="A2964" s="493"/>
      <c r="B2964" s="124" t="s">
        <v>6933</v>
      </c>
      <c r="C2964" s="124" t="s">
        <v>6932</v>
      </c>
      <c r="D2964" s="257">
        <v>43293</v>
      </c>
      <c r="E2964" s="256"/>
      <c r="F2964" s="255" t="s">
        <v>6912</v>
      </c>
      <c r="G2964" s="427" t="s">
        <v>613</v>
      </c>
      <c r="H2964" s="428"/>
      <c r="I2964" s="429"/>
      <c r="J2964" s="254" t="s">
        <v>109</v>
      </c>
      <c r="K2964" s="129"/>
      <c r="L2964" s="121" t="s">
        <v>9</v>
      </c>
      <c r="M2964" s="263">
        <v>540</v>
      </c>
      <c r="O2964" s="114"/>
      <c r="P2964" s="103"/>
    </row>
    <row r="2965" spans="1:16" ht="33.75" x14ac:dyDescent="0.2">
      <c r="A2965" s="493"/>
      <c r="B2965" s="250" t="s">
        <v>33</v>
      </c>
      <c r="C2965" s="250" t="s">
        <v>34</v>
      </c>
      <c r="D2965" s="250" t="s">
        <v>35</v>
      </c>
      <c r="E2965" s="495" t="s">
        <v>36</v>
      </c>
      <c r="F2965" s="495"/>
      <c r="G2965" s="496"/>
      <c r="H2965" s="497"/>
      <c r="I2965" s="498"/>
      <c r="J2965" s="131" t="s">
        <v>110</v>
      </c>
      <c r="K2965" s="121"/>
      <c r="L2965" s="132"/>
      <c r="M2965" s="235"/>
      <c r="O2965" s="114"/>
      <c r="P2965" s="103"/>
    </row>
    <row r="2966" spans="1:16" x14ac:dyDescent="0.2">
      <c r="A2966" s="493"/>
      <c r="B2966" s="250"/>
      <c r="C2966" s="250"/>
      <c r="D2966" s="250"/>
      <c r="E2966" s="250"/>
      <c r="F2966" s="250"/>
      <c r="G2966" s="249"/>
      <c r="H2966" s="248"/>
      <c r="I2966" s="247"/>
      <c r="J2966" s="246" t="s">
        <v>65</v>
      </c>
      <c r="K2966" s="132"/>
      <c r="L2966" s="132"/>
      <c r="M2966" s="262"/>
      <c r="O2966" s="114"/>
      <c r="P2966" s="103"/>
    </row>
    <row r="2967" spans="1:16" ht="23.25" thickBot="1" x14ac:dyDescent="0.25">
      <c r="A2967" s="494"/>
      <c r="B2967" s="261" t="s">
        <v>66</v>
      </c>
      <c r="C2967" s="260" t="s">
        <v>613</v>
      </c>
      <c r="D2967" s="243">
        <v>43297</v>
      </c>
      <c r="E2967" s="242" t="s">
        <v>40</v>
      </c>
      <c r="F2967" s="241" t="s">
        <v>6931</v>
      </c>
      <c r="G2967" s="240"/>
      <c r="H2967" s="239"/>
      <c r="I2967" s="238"/>
      <c r="J2967" s="136" t="s">
        <v>5919</v>
      </c>
      <c r="K2967" s="259"/>
      <c r="L2967" s="137" t="s">
        <v>9</v>
      </c>
      <c r="M2967" s="258">
        <v>735.05</v>
      </c>
      <c r="O2967" s="114"/>
      <c r="P2967" s="103"/>
    </row>
    <row r="2968" spans="1:16" ht="22.5" x14ac:dyDescent="0.2">
      <c r="A2968" s="492">
        <v>591</v>
      </c>
      <c r="B2968" s="194" t="s">
        <v>23</v>
      </c>
      <c r="C2968" s="194" t="s">
        <v>24</v>
      </c>
      <c r="D2968" s="194" t="s">
        <v>25</v>
      </c>
      <c r="E2968" s="463" t="s">
        <v>26</v>
      </c>
      <c r="F2968" s="463"/>
      <c r="G2968" s="463" t="s">
        <v>18</v>
      </c>
      <c r="H2968" s="464"/>
      <c r="I2968" s="195"/>
      <c r="J2968" s="265"/>
      <c r="K2968" s="265"/>
      <c r="L2968" s="265"/>
      <c r="M2968" s="264"/>
      <c r="O2968" s="114"/>
      <c r="P2968" s="103"/>
    </row>
    <row r="2969" spans="1:16" ht="236.25" x14ac:dyDescent="0.2">
      <c r="A2969" s="493"/>
      <c r="B2969" s="124" t="s">
        <v>6930</v>
      </c>
      <c r="C2969" s="124" t="s">
        <v>6929</v>
      </c>
      <c r="D2969" s="257">
        <v>43294</v>
      </c>
      <c r="E2969" s="256"/>
      <c r="F2969" s="255" t="s">
        <v>6926</v>
      </c>
      <c r="G2969" s="427" t="s">
        <v>6008</v>
      </c>
      <c r="H2969" s="428"/>
      <c r="I2969" s="429"/>
      <c r="J2969" s="254" t="s">
        <v>109</v>
      </c>
      <c r="K2969" s="129"/>
      <c r="L2969" s="121" t="s">
        <v>9</v>
      </c>
      <c r="M2969" s="263">
        <v>1750</v>
      </c>
      <c r="O2969" s="114"/>
      <c r="P2969" s="103"/>
    </row>
    <row r="2970" spans="1:16" ht="33.75" x14ac:dyDescent="0.2">
      <c r="A2970" s="493"/>
      <c r="B2970" s="250" t="s">
        <v>33</v>
      </c>
      <c r="C2970" s="250" t="s">
        <v>34</v>
      </c>
      <c r="D2970" s="250" t="s">
        <v>35</v>
      </c>
      <c r="E2970" s="495" t="s">
        <v>36</v>
      </c>
      <c r="F2970" s="495"/>
      <c r="G2970" s="496"/>
      <c r="H2970" s="497"/>
      <c r="I2970" s="498"/>
      <c r="J2970" s="131" t="s">
        <v>110</v>
      </c>
      <c r="K2970" s="121"/>
      <c r="L2970" s="132" t="s">
        <v>9</v>
      </c>
      <c r="M2970" s="235">
        <v>2816</v>
      </c>
      <c r="O2970" s="114"/>
      <c r="P2970" s="103"/>
    </row>
    <row r="2971" spans="1:16" x14ac:dyDescent="0.2">
      <c r="A2971" s="493"/>
      <c r="B2971" s="250"/>
      <c r="C2971" s="250"/>
      <c r="D2971" s="250"/>
      <c r="E2971" s="250"/>
      <c r="F2971" s="250"/>
      <c r="G2971" s="249"/>
      <c r="H2971" s="248"/>
      <c r="I2971" s="247"/>
      <c r="J2971" s="246" t="s">
        <v>65</v>
      </c>
      <c r="K2971" s="132"/>
      <c r="L2971" s="132"/>
      <c r="M2971" s="262"/>
      <c r="O2971" s="114"/>
      <c r="P2971" s="103"/>
    </row>
    <row r="2972" spans="1:16" ht="23.25" thickBot="1" x14ac:dyDescent="0.25">
      <c r="A2972" s="494"/>
      <c r="B2972" s="261" t="s">
        <v>8798</v>
      </c>
      <c r="C2972" s="260" t="s">
        <v>6008</v>
      </c>
      <c r="D2972" s="243">
        <v>43302</v>
      </c>
      <c r="E2972" s="242" t="s">
        <v>40</v>
      </c>
      <c r="F2972" s="241" t="s">
        <v>6925</v>
      </c>
      <c r="G2972" s="240"/>
      <c r="H2972" s="239"/>
      <c r="I2972" s="238"/>
      <c r="J2972" s="136" t="s">
        <v>5919</v>
      </c>
      <c r="K2972" s="259"/>
      <c r="L2972" s="137"/>
      <c r="M2972" s="258"/>
      <c r="O2972" s="114"/>
      <c r="P2972" s="103"/>
    </row>
    <row r="2973" spans="1:16" ht="22.5" x14ac:dyDescent="0.2">
      <c r="A2973" s="492">
        <v>592</v>
      </c>
      <c r="B2973" s="194" t="s">
        <v>23</v>
      </c>
      <c r="C2973" s="194" t="s">
        <v>24</v>
      </c>
      <c r="D2973" s="194" t="s">
        <v>25</v>
      </c>
      <c r="E2973" s="463" t="s">
        <v>26</v>
      </c>
      <c r="F2973" s="463"/>
      <c r="G2973" s="463" t="s">
        <v>18</v>
      </c>
      <c r="H2973" s="464"/>
      <c r="I2973" s="195"/>
      <c r="J2973" s="265"/>
      <c r="K2973" s="265"/>
      <c r="L2973" s="265"/>
      <c r="M2973" s="264"/>
      <c r="O2973" s="114"/>
      <c r="P2973" s="103"/>
    </row>
    <row r="2974" spans="1:16" ht="123.75" x14ac:dyDescent="0.2">
      <c r="A2974" s="493"/>
      <c r="B2974" s="124" t="s">
        <v>6928</v>
      </c>
      <c r="C2974" s="124" t="s">
        <v>6927</v>
      </c>
      <c r="D2974" s="257">
        <v>43294</v>
      </c>
      <c r="E2974" s="256"/>
      <c r="F2974" s="255" t="s">
        <v>6926</v>
      </c>
      <c r="G2974" s="427" t="s">
        <v>6008</v>
      </c>
      <c r="H2974" s="428"/>
      <c r="I2974" s="429"/>
      <c r="J2974" s="254" t="s">
        <v>109</v>
      </c>
      <c r="K2974" s="129"/>
      <c r="L2974" s="121" t="s">
        <v>9</v>
      </c>
      <c r="M2974" s="263">
        <v>1750</v>
      </c>
      <c r="O2974" s="114"/>
      <c r="P2974" s="103"/>
    </row>
    <row r="2975" spans="1:16" ht="33.75" x14ac:dyDescent="0.2">
      <c r="A2975" s="493"/>
      <c r="B2975" s="250" t="s">
        <v>33</v>
      </c>
      <c r="C2975" s="250" t="s">
        <v>34</v>
      </c>
      <c r="D2975" s="250" t="s">
        <v>35</v>
      </c>
      <c r="E2975" s="495" t="s">
        <v>36</v>
      </c>
      <c r="F2975" s="495"/>
      <c r="G2975" s="496"/>
      <c r="H2975" s="497"/>
      <c r="I2975" s="498"/>
      <c r="J2975" s="131" t="s">
        <v>110</v>
      </c>
      <c r="K2975" s="121"/>
      <c r="L2975" s="132" t="s">
        <v>9</v>
      </c>
      <c r="M2975" s="235">
        <v>2816</v>
      </c>
      <c r="O2975" s="114"/>
      <c r="P2975" s="103"/>
    </row>
    <row r="2976" spans="1:16" x14ac:dyDescent="0.2">
      <c r="A2976" s="493"/>
      <c r="B2976" s="250"/>
      <c r="C2976" s="250"/>
      <c r="D2976" s="250"/>
      <c r="E2976" s="250"/>
      <c r="F2976" s="250"/>
      <c r="G2976" s="249"/>
      <c r="H2976" s="248"/>
      <c r="I2976" s="247"/>
      <c r="J2976" s="246" t="s">
        <v>65</v>
      </c>
      <c r="K2976" s="132"/>
      <c r="L2976" s="132"/>
      <c r="M2976" s="262"/>
      <c r="O2976" s="114"/>
      <c r="P2976" s="103"/>
    </row>
    <row r="2977" spans="1:16" ht="23.25" thickBot="1" x14ac:dyDescent="0.25">
      <c r="A2977" s="494"/>
      <c r="B2977" s="261" t="s">
        <v>8679</v>
      </c>
      <c r="C2977" s="260" t="s">
        <v>6008</v>
      </c>
      <c r="D2977" s="243">
        <v>43302</v>
      </c>
      <c r="E2977" s="242" t="s">
        <v>40</v>
      </c>
      <c r="F2977" s="241" t="s">
        <v>6925</v>
      </c>
      <c r="G2977" s="240"/>
      <c r="H2977" s="239"/>
      <c r="I2977" s="238"/>
      <c r="J2977" s="136" t="s">
        <v>5919</v>
      </c>
      <c r="K2977" s="259"/>
      <c r="L2977" s="137"/>
      <c r="M2977" s="258"/>
      <c r="O2977" s="114"/>
      <c r="P2977" s="103"/>
    </row>
    <row r="2978" spans="1:16" ht="22.5" x14ac:dyDescent="0.2">
      <c r="A2978" s="492">
        <v>593</v>
      </c>
      <c r="B2978" s="194" t="s">
        <v>23</v>
      </c>
      <c r="C2978" s="194" t="s">
        <v>24</v>
      </c>
      <c r="D2978" s="194" t="s">
        <v>25</v>
      </c>
      <c r="E2978" s="463" t="s">
        <v>26</v>
      </c>
      <c r="F2978" s="463"/>
      <c r="G2978" s="463" t="s">
        <v>18</v>
      </c>
      <c r="H2978" s="464"/>
      <c r="I2978" s="195"/>
      <c r="J2978" s="265"/>
      <c r="K2978" s="265"/>
      <c r="L2978" s="265"/>
      <c r="M2978" s="264"/>
      <c r="O2978" s="114"/>
      <c r="P2978" s="103"/>
    </row>
    <row r="2979" spans="1:16" ht="56.25" x14ac:dyDescent="0.2">
      <c r="A2979" s="493"/>
      <c r="B2979" s="124" t="s">
        <v>6924</v>
      </c>
      <c r="C2979" s="124" t="s">
        <v>6923</v>
      </c>
      <c r="D2979" s="257">
        <v>43294</v>
      </c>
      <c r="E2979" s="256"/>
      <c r="F2979" s="255" t="s">
        <v>6922</v>
      </c>
      <c r="G2979" s="427" t="s">
        <v>6921</v>
      </c>
      <c r="H2979" s="428"/>
      <c r="I2979" s="429"/>
      <c r="J2979" s="254" t="s">
        <v>109</v>
      </c>
      <c r="K2979" s="129"/>
      <c r="L2979" s="121" t="s">
        <v>9</v>
      </c>
      <c r="M2979" s="263">
        <v>1540</v>
      </c>
      <c r="O2979" s="114"/>
      <c r="P2979" s="103"/>
    </row>
    <row r="2980" spans="1:16" ht="33.75" x14ac:dyDescent="0.2">
      <c r="A2980" s="493"/>
      <c r="B2980" s="250" t="s">
        <v>33</v>
      </c>
      <c r="C2980" s="250" t="s">
        <v>34</v>
      </c>
      <c r="D2980" s="250" t="s">
        <v>35</v>
      </c>
      <c r="E2980" s="495" t="s">
        <v>36</v>
      </c>
      <c r="F2980" s="495"/>
      <c r="G2980" s="496"/>
      <c r="H2980" s="497"/>
      <c r="I2980" s="498"/>
      <c r="J2980" s="131" t="s">
        <v>110</v>
      </c>
      <c r="K2980" s="121"/>
      <c r="L2980" s="132" t="s">
        <v>9</v>
      </c>
      <c r="M2980" s="235">
        <v>2059.0100000000002</v>
      </c>
      <c r="O2980" s="114"/>
      <c r="P2980" s="103"/>
    </row>
    <row r="2981" spans="1:16" x14ac:dyDescent="0.2">
      <c r="A2981" s="493"/>
      <c r="B2981" s="250"/>
      <c r="C2981" s="250"/>
      <c r="D2981" s="250"/>
      <c r="E2981" s="250"/>
      <c r="F2981" s="250"/>
      <c r="G2981" s="249"/>
      <c r="H2981" s="248"/>
      <c r="I2981" s="247"/>
      <c r="J2981" s="246" t="s">
        <v>65</v>
      </c>
      <c r="K2981" s="132"/>
      <c r="L2981" s="132"/>
      <c r="M2981" s="262"/>
      <c r="O2981" s="114"/>
      <c r="P2981" s="103"/>
    </row>
    <row r="2982" spans="1:16" ht="23.25" thickBot="1" x14ac:dyDescent="0.25">
      <c r="A2982" s="494"/>
      <c r="B2982" s="261" t="s">
        <v>710</v>
      </c>
      <c r="C2982" s="260" t="s">
        <v>6921</v>
      </c>
      <c r="D2982" s="243">
        <v>43299</v>
      </c>
      <c r="E2982" s="242" t="s">
        <v>40</v>
      </c>
      <c r="F2982" s="241" t="s">
        <v>6920</v>
      </c>
      <c r="G2982" s="240"/>
      <c r="H2982" s="239"/>
      <c r="I2982" s="238"/>
      <c r="J2982" s="136" t="s">
        <v>5919</v>
      </c>
      <c r="K2982" s="259"/>
      <c r="L2982" s="137" t="s">
        <v>9</v>
      </c>
      <c r="M2982" s="258">
        <v>536</v>
      </c>
      <c r="O2982" s="114"/>
      <c r="P2982" s="103"/>
    </row>
    <row r="2983" spans="1:16" ht="22.5" x14ac:dyDescent="0.2">
      <c r="A2983" s="492">
        <v>594</v>
      </c>
      <c r="B2983" s="194" t="s">
        <v>23</v>
      </c>
      <c r="C2983" s="194" t="s">
        <v>24</v>
      </c>
      <c r="D2983" s="194" t="s">
        <v>25</v>
      </c>
      <c r="E2983" s="463" t="s">
        <v>26</v>
      </c>
      <c r="F2983" s="463"/>
      <c r="G2983" s="463" t="s">
        <v>18</v>
      </c>
      <c r="H2983" s="464"/>
      <c r="I2983" s="195"/>
      <c r="J2983" s="265"/>
      <c r="K2983" s="265"/>
      <c r="L2983" s="265"/>
      <c r="M2983" s="264"/>
      <c r="O2983" s="114"/>
      <c r="P2983" s="103"/>
    </row>
    <row r="2984" spans="1:16" ht="90" x14ac:dyDescent="0.2">
      <c r="A2984" s="493"/>
      <c r="B2984" s="124" t="s">
        <v>6919</v>
      </c>
      <c r="C2984" s="124" t="s">
        <v>6918</v>
      </c>
      <c r="D2984" s="257">
        <v>43294</v>
      </c>
      <c r="E2984" s="256"/>
      <c r="F2984" s="255" t="s">
        <v>6912</v>
      </c>
      <c r="G2984" s="427" t="s">
        <v>613</v>
      </c>
      <c r="H2984" s="428"/>
      <c r="I2984" s="429"/>
      <c r="J2984" s="254" t="s">
        <v>109</v>
      </c>
      <c r="K2984" s="129"/>
      <c r="L2984" s="121" t="s">
        <v>9</v>
      </c>
      <c r="M2984" s="263">
        <v>540</v>
      </c>
      <c r="O2984" s="114"/>
      <c r="P2984" s="103"/>
    </row>
    <row r="2985" spans="1:16" ht="33.75" x14ac:dyDescent="0.2">
      <c r="A2985" s="493"/>
      <c r="B2985" s="250" t="s">
        <v>33</v>
      </c>
      <c r="C2985" s="250" t="s">
        <v>34</v>
      </c>
      <c r="D2985" s="250" t="s">
        <v>35</v>
      </c>
      <c r="E2985" s="495" t="s">
        <v>36</v>
      </c>
      <c r="F2985" s="495"/>
      <c r="G2985" s="496"/>
      <c r="H2985" s="497"/>
      <c r="I2985" s="498"/>
      <c r="J2985" s="131" t="s">
        <v>110</v>
      </c>
      <c r="K2985" s="121"/>
      <c r="L2985" s="132" t="s">
        <v>9</v>
      </c>
      <c r="M2985" s="235">
        <v>595.54999999999995</v>
      </c>
      <c r="O2985" s="114"/>
      <c r="P2985" s="103"/>
    </row>
    <row r="2986" spans="1:16" x14ac:dyDescent="0.2">
      <c r="A2986" s="493"/>
      <c r="B2986" s="250"/>
      <c r="C2986" s="250"/>
      <c r="D2986" s="250"/>
      <c r="E2986" s="250"/>
      <c r="F2986" s="250"/>
      <c r="G2986" s="249"/>
      <c r="H2986" s="248"/>
      <c r="I2986" s="247"/>
      <c r="J2986" s="246" t="s">
        <v>65</v>
      </c>
      <c r="K2986" s="132"/>
      <c r="L2986" s="132"/>
      <c r="M2986" s="262"/>
      <c r="O2986" s="114"/>
      <c r="P2986" s="103"/>
    </row>
    <row r="2987" spans="1:16" ht="23.25" thickBot="1" x14ac:dyDescent="0.25">
      <c r="A2987" s="494"/>
      <c r="B2987" s="261" t="s">
        <v>8663</v>
      </c>
      <c r="C2987" s="260" t="s">
        <v>613</v>
      </c>
      <c r="D2987" s="243">
        <v>43297</v>
      </c>
      <c r="E2987" s="242" t="s">
        <v>40</v>
      </c>
      <c r="F2987" s="241" t="s">
        <v>6917</v>
      </c>
      <c r="G2987" s="240"/>
      <c r="H2987" s="239"/>
      <c r="I2987" s="238"/>
      <c r="J2987" s="136" t="s">
        <v>5919</v>
      </c>
      <c r="K2987" s="259"/>
      <c r="L2987" s="137" t="s">
        <v>9</v>
      </c>
      <c r="M2987" s="258">
        <v>735.05</v>
      </c>
      <c r="O2987" s="114"/>
      <c r="P2987" s="103"/>
    </row>
    <row r="2988" spans="1:16" ht="22.5" x14ac:dyDescent="0.2">
      <c r="A2988" s="492">
        <v>595</v>
      </c>
      <c r="B2988" s="194" t="s">
        <v>23</v>
      </c>
      <c r="C2988" s="194" t="s">
        <v>24</v>
      </c>
      <c r="D2988" s="194" t="s">
        <v>25</v>
      </c>
      <c r="E2988" s="463" t="s">
        <v>26</v>
      </c>
      <c r="F2988" s="463"/>
      <c r="G2988" s="463" t="s">
        <v>18</v>
      </c>
      <c r="H2988" s="464"/>
      <c r="I2988" s="195"/>
      <c r="J2988" s="265"/>
      <c r="K2988" s="265"/>
      <c r="L2988" s="265"/>
      <c r="M2988" s="264"/>
      <c r="O2988" s="114"/>
      <c r="P2988" s="103"/>
    </row>
    <row r="2989" spans="1:16" ht="33.75" x14ac:dyDescent="0.2">
      <c r="A2989" s="493"/>
      <c r="B2989" s="124" t="s">
        <v>6916</v>
      </c>
      <c r="C2989" s="124" t="s">
        <v>6915</v>
      </c>
      <c r="D2989" s="257">
        <v>43294</v>
      </c>
      <c r="E2989" s="256"/>
      <c r="F2989" s="255" t="s">
        <v>6912</v>
      </c>
      <c r="G2989" s="427" t="s">
        <v>613</v>
      </c>
      <c r="H2989" s="428"/>
      <c r="I2989" s="429"/>
      <c r="J2989" s="254" t="s">
        <v>109</v>
      </c>
      <c r="K2989" s="129"/>
      <c r="L2989" s="121" t="s">
        <v>9</v>
      </c>
      <c r="M2989" s="263">
        <v>1008</v>
      </c>
      <c r="O2989" s="114"/>
      <c r="P2989" s="103"/>
    </row>
    <row r="2990" spans="1:16" ht="33.75" x14ac:dyDescent="0.2">
      <c r="A2990" s="493"/>
      <c r="B2990" s="250" t="s">
        <v>33</v>
      </c>
      <c r="C2990" s="250" t="s">
        <v>34</v>
      </c>
      <c r="D2990" s="250" t="s">
        <v>35</v>
      </c>
      <c r="E2990" s="495" t="s">
        <v>36</v>
      </c>
      <c r="F2990" s="495"/>
      <c r="G2990" s="496"/>
      <c r="H2990" s="497"/>
      <c r="I2990" s="498"/>
      <c r="J2990" s="131" t="s">
        <v>110</v>
      </c>
      <c r="K2990" s="121"/>
      <c r="L2990" s="132" t="s">
        <v>9</v>
      </c>
      <c r="M2990" s="235">
        <v>491.99</v>
      </c>
      <c r="O2990" s="114"/>
      <c r="P2990" s="103"/>
    </row>
    <row r="2991" spans="1:16" x14ac:dyDescent="0.2">
      <c r="A2991" s="493"/>
      <c r="B2991" s="250"/>
      <c r="C2991" s="250"/>
      <c r="D2991" s="250"/>
      <c r="E2991" s="250"/>
      <c r="F2991" s="250"/>
      <c r="G2991" s="249"/>
      <c r="H2991" s="248"/>
      <c r="I2991" s="247"/>
      <c r="J2991" s="246" t="s">
        <v>65</v>
      </c>
      <c r="K2991" s="132"/>
      <c r="L2991" s="132"/>
      <c r="M2991" s="262"/>
      <c r="O2991" s="114"/>
      <c r="P2991" s="103"/>
    </row>
    <row r="2992" spans="1:16" ht="23.25" thickBot="1" x14ac:dyDescent="0.25">
      <c r="A2992" s="494"/>
      <c r="B2992" s="261" t="s">
        <v>8799</v>
      </c>
      <c r="C2992" s="260" t="s">
        <v>613</v>
      </c>
      <c r="D2992" s="243">
        <v>43298</v>
      </c>
      <c r="E2992" s="242" t="s">
        <v>40</v>
      </c>
      <c r="F2992" s="241" t="s">
        <v>6911</v>
      </c>
      <c r="G2992" s="240"/>
      <c r="H2992" s="239"/>
      <c r="I2992" s="238"/>
      <c r="J2992" s="136" t="s">
        <v>5919</v>
      </c>
      <c r="K2992" s="259"/>
      <c r="L2992" s="137" t="s">
        <v>9</v>
      </c>
      <c r="M2992" s="258">
        <v>667</v>
      </c>
      <c r="O2992" s="114"/>
      <c r="P2992" s="103"/>
    </row>
    <row r="2993" spans="1:16" ht="22.5" x14ac:dyDescent="0.2">
      <c r="A2993" s="492">
        <v>596</v>
      </c>
      <c r="B2993" s="194" t="s">
        <v>23</v>
      </c>
      <c r="C2993" s="194" t="s">
        <v>24</v>
      </c>
      <c r="D2993" s="194" t="s">
        <v>25</v>
      </c>
      <c r="E2993" s="463" t="s">
        <v>26</v>
      </c>
      <c r="F2993" s="463"/>
      <c r="G2993" s="463" t="s">
        <v>18</v>
      </c>
      <c r="H2993" s="464"/>
      <c r="I2993" s="195"/>
      <c r="J2993" s="265"/>
      <c r="K2993" s="265"/>
      <c r="L2993" s="265"/>
      <c r="M2993" s="264"/>
      <c r="O2993" s="114"/>
      <c r="P2993" s="103"/>
    </row>
    <row r="2994" spans="1:16" ht="56.25" x14ac:dyDescent="0.2">
      <c r="A2994" s="493"/>
      <c r="B2994" s="124" t="s">
        <v>6914</v>
      </c>
      <c r="C2994" s="124" t="s">
        <v>6913</v>
      </c>
      <c r="D2994" s="257">
        <v>43294</v>
      </c>
      <c r="E2994" s="256"/>
      <c r="F2994" s="255" t="s">
        <v>6912</v>
      </c>
      <c r="G2994" s="427" t="s">
        <v>613</v>
      </c>
      <c r="H2994" s="428"/>
      <c r="I2994" s="429"/>
      <c r="J2994" s="254" t="s">
        <v>109</v>
      </c>
      <c r="K2994" s="129"/>
      <c r="L2994" s="121" t="s">
        <v>9</v>
      </c>
      <c r="M2994" s="263">
        <v>1032</v>
      </c>
      <c r="O2994" s="114"/>
      <c r="P2994" s="103"/>
    </row>
    <row r="2995" spans="1:16" ht="33.75" x14ac:dyDescent="0.2">
      <c r="A2995" s="493"/>
      <c r="B2995" s="250" t="s">
        <v>33</v>
      </c>
      <c r="C2995" s="250" t="s">
        <v>34</v>
      </c>
      <c r="D2995" s="250" t="s">
        <v>35</v>
      </c>
      <c r="E2995" s="495" t="s">
        <v>36</v>
      </c>
      <c r="F2995" s="495"/>
      <c r="G2995" s="496"/>
      <c r="H2995" s="497"/>
      <c r="I2995" s="498"/>
      <c r="J2995" s="131" t="s">
        <v>110</v>
      </c>
      <c r="K2995" s="121"/>
      <c r="L2995" s="132"/>
      <c r="M2995" s="235"/>
      <c r="O2995" s="114"/>
      <c r="P2995" s="103"/>
    </row>
    <row r="2996" spans="1:16" x14ac:dyDescent="0.2">
      <c r="A2996" s="493"/>
      <c r="B2996" s="250"/>
      <c r="C2996" s="250"/>
      <c r="D2996" s="250"/>
      <c r="E2996" s="250"/>
      <c r="F2996" s="250"/>
      <c r="G2996" s="249"/>
      <c r="H2996" s="248"/>
      <c r="I2996" s="247"/>
      <c r="J2996" s="246" t="s">
        <v>65</v>
      </c>
      <c r="K2996" s="132"/>
      <c r="L2996" s="132"/>
      <c r="M2996" s="262"/>
      <c r="O2996" s="114"/>
      <c r="P2996" s="103"/>
    </row>
    <row r="2997" spans="1:16" ht="23.25" thickBot="1" x14ac:dyDescent="0.25">
      <c r="A2997" s="494"/>
      <c r="B2997" s="261" t="s">
        <v>8663</v>
      </c>
      <c r="C2997" s="260" t="s">
        <v>613</v>
      </c>
      <c r="D2997" s="243">
        <v>43298</v>
      </c>
      <c r="E2997" s="242" t="s">
        <v>40</v>
      </c>
      <c r="F2997" s="241" t="s">
        <v>6911</v>
      </c>
      <c r="G2997" s="240"/>
      <c r="H2997" s="239"/>
      <c r="I2997" s="238"/>
      <c r="J2997" s="136" t="s">
        <v>5919</v>
      </c>
      <c r="K2997" s="259"/>
      <c r="L2997" s="137" t="s">
        <v>9</v>
      </c>
      <c r="M2997" s="258">
        <v>17</v>
      </c>
      <c r="O2997" s="114"/>
      <c r="P2997" s="103"/>
    </row>
    <row r="2998" spans="1:16" ht="22.5" x14ac:dyDescent="0.2">
      <c r="A2998" s="492">
        <v>597</v>
      </c>
      <c r="B2998" s="194" t="s">
        <v>23</v>
      </c>
      <c r="C2998" s="194" t="s">
        <v>24</v>
      </c>
      <c r="D2998" s="194" t="s">
        <v>25</v>
      </c>
      <c r="E2998" s="463" t="s">
        <v>26</v>
      </c>
      <c r="F2998" s="463"/>
      <c r="G2998" s="463" t="s">
        <v>18</v>
      </c>
      <c r="H2998" s="464"/>
      <c r="I2998" s="195"/>
      <c r="J2998" s="265"/>
      <c r="K2998" s="265"/>
      <c r="L2998" s="265"/>
      <c r="M2998" s="264"/>
      <c r="O2998" s="114"/>
      <c r="P2998" s="103"/>
    </row>
    <row r="2999" spans="1:16" ht="22.5" x14ac:dyDescent="0.2">
      <c r="A2999" s="493"/>
      <c r="B2999" s="124" t="s">
        <v>6688</v>
      </c>
      <c r="C2999" s="124" t="s">
        <v>6910</v>
      </c>
      <c r="D2999" s="257">
        <v>43294</v>
      </c>
      <c r="E2999" s="256"/>
      <c r="F2999" s="255" t="s">
        <v>5911</v>
      </c>
      <c r="G2999" s="427" t="s">
        <v>6008</v>
      </c>
      <c r="H2999" s="428"/>
      <c r="I2999" s="429"/>
      <c r="J2999" s="254" t="s">
        <v>109</v>
      </c>
      <c r="K2999" s="129"/>
      <c r="L2999" s="121" t="s">
        <v>9</v>
      </c>
      <c r="M2999" s="263">
        <v>3885</v>
      </c>
      <c r="O2999" s="114"/>
      <c r="P2999" s="103"/>
    </row>
    <row r="3000" spans="1:16" ht="33.75" x14ac:dyDescent="0.2">
      <c r="A3000" s="493"/>
      <c r="B3000" s="250" t="s">
        <v>33</v>
      </c>
      <c r="C3000" s="250" t="s">
        <v>34</v>
      </c>
      <c r="D3000" s="250" t="s">
        <v>35</v>
      </c>
      <c r="E3000" s="495" t="s">
        <v>36</v>
      </c>
      <c r="F3000" s="495"/>
      <c r="G3000" s="496"/>
      <c r="H3000" s="497"/>
      <c r="I3000" s="498"/>
      <c r="J3000" s="131" t="s">
        <v>110</v>
      </c>
      <c r="K3000" s="121"/>
      <c r="L3000" s="132" t="s">
        <v>9</v>
      </c>
      <c r="M3000" s="235">
        <v>5965</v>
      </c>
      <c r="O3000" s="114"/>
      <c r="P3000" s="103"/>
    </row>
    <row r="3001" spans="1:16" x14ac:dyDescent="0.2">
      <c r="A3001" s="493"/>
      <c r="B3001" s="250"/>
      <c r="C3001" s="250"/>
      <c r="D3001" s="250"/>
      <c r="E3001" s="250"/>
      <c r="F3001" s="250"/>
      <c r="G3001" s="249"/>
      <c r="H3001" s="248"/>
      <c r="I3001" s="247"/>
      <c r="J3001" s="246" t="s">
        <v>65</v>
      </c>
      <c r="K3001" s="132"/>
      <c r="L3001" s="132"/>
      <c r="M3001" s="262"/>
      <c r="O3001" s="114"/>
      <c r="P3001" s="103"/>
    </row>
    <row r="3002" spans="1:16" ht="23.25" thickBot="1" x14ac:dyDescent="0.25">
      <c r="A3002" s="494"/>
      <c r="B3002" s="261" t="s">
        <v>8664</v>
      </c>
      <c r="C3002" s="260" t="s">
        <v>6008</v>
      </c>
      <c r="D3002" s="243">
        <v>43310</v>
      </c>
      <c r="E3002" s="242" t="s">
        <v>40</v>
      </c>
      <c r="F3002" s="241" t="s">
        <v>6909</v>
      </c>
      <c r="G3002" s="240"/>
      <c r="H3002" s="239"/>
      <c r="I3002" s="238"/>
      <c r="J3002" s="136" t="s">
        <v>5919</v>
      </c>
      <c r="K3002" s="259"/>
      <c r="L3002" s="137"/>
      <c r="M3002" s="258"/>
      <c r="O3002" s="114"/>
      <c r="P3002" s="103"/>
    </row>
    <row r="3003" spans="1:16" ht="22.5" x14ac:dyDescent="0.2">
      <c r="A3003" s="492">
        <v>598</v>
      </c>
      <c r="B3003" s="194" t="s">
        <v>23</v>
      </c>
      <c r="C3003" s="194" t="s">
        <v>24</v>
      </c>
      <c r="D3003" s="194" t="s">
        <v>25</v>
      </c>
      <c r="E3003" s="463" t="s">
        <v>26</v>
      </c>
      <c r="F3003" s="463"/>
      <c r="G3003" s="463" t="s">
        <v>18</v>
      </c>
      <c r="H3003" s="464"/>
      <c r="I3003" s="195"/>
      <c r="J3003" s="265"/>
      <c r="K3003" s="265"/>
      <c r="L3003" s="265"/>
      <c r="M3003" s="264"/>
      <c r="O3003" s="114"/>
      <c r="P3003" s="103"/>
    </row>
    <row r="3004" spans="1:16" ht="90" x14ac:dyDescent="0.2">
      <c r="A3004" s="493"/>
      <c r="B3004" s="124" t="s">
        <v>6908</v>
      </c>
      <c r="C3004" s="124" t="s">
        <v>6907</v>
      </c>
      <c r="D3004" s="257">
        <v>43294</v>
      </c>
      <c r="E3004" s="256"/>
      <c r="F3004" s="255" t="s">
        <v>6906</v>
      </c>
      <c r="G3004" s="427" t="s">
        <v>6807</v>
      </c>
      <c r="H3004" s="428"/>
      <c r="I3004" s="429"/>
      <c r="J3004" s="254" t="s">
        <v>109</v>
      </c>
      <c r="K3004" s="129"/>
      <c r="L3004" s="121" t="s">
        <v>9</v>
      </c>
      <c r="M3004" s="263">
        <v>2808</v>
      </c>
      <c r="O3004" s="114"/>
      <c r="P3004" s="103"/>
    </row>
    <row r="3005" spans="1:16" ht="33.75" x14ac:dyDescent="0.2">
      <c r="A3005" s="493"/>
      <c r="B3005" s="250" t="s">
        <v>33</v>
      </c>
      <c r="C3005" s="250" t="s">
        <v>34</v>
      </c>
      <c r="D3005" s="250" t="s">
        <v>35</v>
      </c>
      <c r="E3005" s="495" t="s">
        <v>36</v>
      </c>
      <c r="F3005" s="495"/>
      <c r="G3005" s="496"/>
      <c r="H3005" s="497"/>
      <c r="I3005" s="498"/>
      <c r="J3005" s="131" t="s">
        <v>110</v>
      </c>
      <c r="K3005" s="121"/>
      <c r="L3005" s="132" t="s">
        <v>9</v>
      </c>
      <c r="M3005" s="235">
        <v>1185.1500000000001</v>
      </c>
      <c r="O3005" s="114"/>
      <c r="P3005" s="103"/>
    </row>
    <row r="3006" spans="1:16" x14ac:dyDescent="0.2">
      <c r="A3006" s="493"/>
      <c r="B3006" s="250"/>
      <c r="C3006" s="250"/>
      <c r="D3006" s="250"/>
      <c r="E3006" s="250"/>
      <c r="F3006" s="250"/>
      <c r="G3006" s="249"/>
      <c r="H3006" s="248"/>
      <c r="I3006" s="247"/>
      <c r="J3006" s="246" t="s">
        <v>65</v>
      </c>
      <c r="K3006" s="132"/>
      <c r="L3006" s="132"/>
      <c r="M3006" s="262"/>
      <c r="O3006" s="114"/>
      <c r="P3006" s="103"/>
    </row>
    <row r="3007" spans="1:16" ht="23.25" thickBot="1" x14ac:dyDescent="0.25">
      <c r="A3007" s="494"/>
      <c r="B3007" s="261" t="s">
        <v>8652</v>
      </c>
      <c r="C3007" s="260" t="s">
        <v>6807</v>
      </c>
      <c r="D3007" s="243">
        <v>43306</v>
      </c>
      <c r="E3007" s="242" t="s">
        <v>40</v>
      </c>
      <c r="F3007" s="241" t="s">
        <v>6905</v>
      </c>
      <c r="G3007" s="240"/>
      <c r="H3007" s="239"/>
      <c r="I3007" s="238"/>
      <c r="J3007" s="136" t="s">
        <v>5919</v>
      </c>
      <c r="K3007" s="259"/>
      <c r="L3007" s="137"/>
      <c r="M3007" s="258"/>
      <c r="O3007" s="114"/>
      <c r="P3007" s="103"/>
    </row>
    <row r="3008" spans="1:16" ht="22.5" x14ac:dyDescent="0.2">
      <c r="A3008" s="492">
        <v>599</v>
      </c>
      <c r="B3008" s="194" t="s">
        <v>23</v>
      </c>
      <c r="C3008" s="194" t="s">
        <v>24</v>
      </c>
      <c r="D3008" s="194" t="s">
        <v>25</v>
      </c>
      <c r="E3008" s="463" t="s">
        <v>26</v>
      </c>
      <c r="F3008" s="463"/>
      <c r="G3008" s="463" t="s">
        <v>18</v>
      </c>
      <c r="H3008" s="464"/>
      <c r="I3008" s="195"/>
      <c r="J3008" s="265"/>
      <c r="K3008" s="265"/>
      <c r="L3008" s="265"/>
      <c r="M3008" s="264"/>
      <c r="O3008" s="114"/>
      <c r="P3008" s="103"/>
    </row>
    <row r="3009" spans="1:16" ht="225" x14ac:dyDescent="0.2">
      <c r="A3009" s="493"/>
      <c r="B3009" s="124" t="s">
        <v>6904</v>
      </c>
      <c r="C3009" s="124" t="s">
        <v>6903</v>
      </c>
      <c r="D3009" s="257">
        <v>43295</v>
      </c>
      <c r="E3009" s="256"/>
      <c r="F3009" s="255" t="s">
        <v>6899</v>
      </c>
      <c r="G3009" s="427" t="s">
        <v>6008</v>
      </c>
      <c r="H3009" s="428"/>
      <c r="I3009" s="429"/>
      <c r="J3009" s="254" t="s">
        <v>109</v>
      </c>
      <c r="K3009" s="129"/>
      <c r="L3009" s="121" t="s">
        <v>9</v>
      </c>
      <c r="M3009" s="263">
        <v>2360</v>
      </c>
      <c r="O3009" s="114"/>
      <c r="P3009" s="103"/>
    </row>
    <row r="3010" spans="1:16" ht="33.75" x14ac:dyDescent="0.2">
      <c r="A3010" s="493"/>
      <c r="B3010" s="250" t="s">
        <v>33</v>
      </c>
      <c r="C3010" s="250" t="s">
        <v>34</v>
      </c>
      <c r="D3010" s="250" t="s">
        <v>35</v>
      </c>
      <c r="E3010" s="495" t="s">
        <v>36</v>
      </c>
      <c r="F3010" s="495"/>
      <c r="G3010" s="496"/>
      <c r="H3010" s="497"/>
      <c r="I3010" s="498"/>
      <c r="J3010" s="131" t="s">
        <v>110</v>
      </c>
      <c r="K3010" s="121"/>
      <c r="L3010" s="132" t="s">
        <v>9</v>
      </c>
      <c r="M3010" s="235">
        <v>17500</v>
      </c>
      <c r="O3010" s="114"/>
      <c r="P3010" s="103"/>
    </row>
    <row r="3011" spans="1:16" x14ac:dyDescent="0.2">
      <c r="A3011" s="493"/>
      <c r="B3011" s="250"/>
      <c r="C3011" s="250"/>
      <c r="D3011" s="250"/>
      <c r="E3011" s="250"/>
      <c r="F3011" s="250"/>
      <c r="G3011" s="249"/>
      <c r="H3011" s="248"/>
      <c r="I3011" s="247"/>
      <c r="J3011" s="246" t="s">
        <v>65</v>
      </c>
      <c r="K3011" s="132"/>
      <c r="L3011" s="132"/>
      <c r="M3011" s="262"/>
      <c r="O3011" s="114"/>
      <c r="P3011" s="103"/>
    </row>
    <row r="3012" spans="1:16" ht="23.25" thickBot="1" x14ac:dyDescent="0.25">
      <c r="A3012" s="494"/>
      <c r="B3012" s="261" t="s">
        <v>8640</v>
      </c>
      <c r="C3012" s="260" t="s">
        <v>6008</v>
      </c>
      <c r="D3012" s="243">
        <v>43306</v>
      </c>
      <c r="E3012" s="242" t="s">
        <v>40</v>
      </c>
      <c r="F3012" s="241" t="s">
        <v>6902</v>
      </c>
      <c r="G3012" s="240"/>
      <c r="H3012" s="239"/>
      <c r="I3012" s="238"/>
      <c r="J3012" s="136" t="s">
        <v>5919</v>
      </c>
      <c r="K3012" s="259"/>
      <c r="L3012" s="137"/>
      <c r="M3012" s="258"/>
      <c r="O3012" s="114"/>
      <c r="P3012" s="103"/>
    </row>
    <row r="3013" spans="1:16" ht="22.5" x14ac:dyDescent="0.2">
      <c r="A3013" s="492">
        <v>600</v>
      </c>
      <c r="B3013" s="194" t="s">
        <v>23</v>
      </c>
      <c r="C3013" s="194" t="s">
        <v>24</v>
      </c>
      <c r="D3013" s="194" t="s">
        <v>25</v>
      </c>
      <c r="E3013" s="463" t="s">
        <v>26</v>
      </c>
      <c r="F3013" s="463"/>
      <c r="G3013" s="463" t="s">
        <v>18</v>
      </c>
      <c r="H3013" s="464"/>
      <c r="I3013" s="195"/>
      <c r="J3013" s="265"/>
      <c r="K3013" s="265"/>
      <c r="L3013" s="265"/>
      <c r="M3013" s="264"/>
      <c r="O3013" s="114"/>
      <c r="P3013" s="103"/>
    </row>
    <row r="3014" spans="1:16" ht="33.75" x14ac:dyDescent="0.2">
      <c r="A3014" s="493"/>
      <c r="B3014" s="124" t="s">
        <v>6901</v>
      </c>
      <c r="C3014" s="124" t="s">
        <v>6900</v>
      </c>
      <c r="D3014" s="257">
        <v>43295</v>
      </c>
      <c r="E3014" s="256"/>
      <c r="F3014" s="255" t="s">
        <v>6899</v>
      </c>
      <c r="G3014" s="427" t="s">
        <v>6008</v>
      </c>
      <c r="H3014" s="428"/>
      <c r="I3014" s="429"/>
      <c r="J3014" s="254" t="s">
        <v>109</v>
      </c>
      <c r="K3014" s="129"/>
      <c r="L3014" s="121" t="s">
        <v>9</v>
      </c>
      <c r="M3014" s="263">
        <v>2864</v>
      </c>
      <c r="O3014" s="114"/>
      <c r="P3014" s="103"/>
    </row>
    <row r="3015" spans="1:16" ht="33.75" x14ac:dyDescent="0.2">
      <c r="A3015" s="493"/>
      <c r="B3015" s="250" t="s">
        <v>33</v>
      </c>
      <c r="C3015" s="250" t="s">
        <v>34</v>
      </c>
      <c r="D3015" s="250" t="s">
        <v>35</v>
      </c>
      <c r="E3015" s="495" t="s">
        <v>36</v>
      </c>
      <c r="F3015" s="495"/>
      <c r="G3015" s="496"/>
      <c r="H3015" s="497"/>
      <c r="I3015" s="498"/>
      <c r="J3015" s="131" t="s">
        <v>110</v>
      </c>
      <c r="K3015" s="121"/>
      <c r="L3015" s="132" t="s">
        <v>9</v>
      </c>
      <c r="M3015" s="235">
        <v>5150</v>
      </c>
      <c r="O3015" s="114"/>
      <c r="P3015" s="103"/>
    </row>
    <row r="3016" spans="1:16" x14ac:dyDescent="0.2">
      <c r="A3016" s="493"/>
      <c r="B3016" s="250"/>
      <c r="C3016" s="250"/>
      <c r="D3016" s="250"/>
      <c r="E3016" s="250"/>
      <c r="F3016" s="250"/>
      <c r="G3016" s="249"/>
      <c r="H3016" s="248"/>
      <c r="I3016" s="247"/>
      <c r="J3016" s="246" t="s">
        <v>65</v>
      </c>
      <c r="K3016" s="132"/>
      <c r="L3016" s="132"/>
      <c r="M3016" s="262"/>
      <c r="O3016" s="114"/>
      <c r="P3016" s="103"/>
    </row>
    <row r="3017" spans="1:16" ht="23.25" thickBot="1" x14ac:dyDescent="0.25">
      <c r="A3017" s="494"/>
      <c r="B3017" s="261" t="s">
        <v>8654</v>
      </c>
      <c r="C3017" s="260" t="s">
        <v>6008</v>
      </c>
      <c r="D3017" s="243">
        <v>43307</v>
      </c>
      <c r="E3017" s="242" t="s">
        <v>40</v>
      </c>
      <c r="F3017" s="241" t="s">
        <v>6898</v>
      </c>
      <c r="G3017" s="240"/>
      <c r="H3017" s="239"/>
      <c r="I3017" s="238"/>
      <c r="J3017" s="136" t="s">
        <v>5919</v>
      </c>
      <c r="K3017" s="259"/>
      <c r="L3017" s="137"/>
      <c r="M3017" s="258"/>
      <c r="O3017" s="114"/>
      <c r="P3017" s="103"/>
    </row>
    <row r="3018" spans="1:16" ht="22.5" x14ac:dyDescent="0.2">
      <c r="A3018" s="492">
        <v>601</v>
      </c>
      <c r="B3018" s="194" t="s">
        <v>23</v>
      </c>
      <c r="C3018" s="194" t="s">
        <v>24</v>
      </c>
      <c r="D3018" s="194" t="s">
        <v>25</v>
      </c>
      <c r="E3018" s="463" t="s">
        <v>26</v>
      </c>
      <c r="F3018" s="463"/>
      <c r="G3018" s="463" t="s">
        <v>18</v>
      </c>
      <c r="H3018" s="464"/>
      <c r="I3018" s="195"/>
      <c r="J3018" s="265"/>
      <c r="K3018" s="265"/>
      <c r="L3018" s="265"/>
      <c r="M3018" s="264"/>
      <c r="O3018" s="114"/>
      <c r="P3018" s="103"/>
    </row>
    <row r="3019" spans="1:16" ht="56.25" x14ac:dyDescent="0.2">
      <c r="A3019" s="493"/>
      <c r="B3019" s="124" t="s">
        <v>6897</v>
      </c>
      <c r="C3019" s="124" t="s">
        <v>6896</v>
      </c>
      <c r="D3019" s="257">
        <v>43295</v>
      </c>
      <c r="E3019" s="256"/>
      <c r="F3019" s="255" t="s">
        <v>6065</v>
      </c>
      <c r="G3019" s="427" t="s">
        <v>5871</v>
      </c>
      <c r="H3019" s="428"/>
      <c r="I3019" s="429"/>
      <c r="J3019" s="254" t="s">
        <v>109</v>
      </c>
      <c r="K3019" s="129"/>
      <c r="L3019" s="121" t="s">
        <v>9</v>
      </c>
      <c r="M3019" s="263">
        <v>1854</v>
      </c>
      <c r="O3019" s="114"/>
      <c r="P3019" s="103"/>
    </row>
    <row r="3020" spans="1:16" ht="33.75" x14ac:dyDescent="0.2">
      <c r="A3020" s="493"/>
      <c r="B3020" s="250" t="s">
        <v>33</v>
      </c>
      <c r="C3020" s="250" t="s">
        <v>34</v>
      </c>
      <c r="D3020" s="250" t="s">
        <v>35</v>
      </c>
      <c r="E3020" s="495" t="s">
        <v>36</v>
      </c>
      <c r="F3020" s="495"/>
      <c r="G3020" s="496"/>
      <c r="H3020" s="497"/>
      <c r="I3020" s="498"/>
      <c r="J3020" s="131" t="s">
        <v>110</v>
      </c>
      <c r="K3020" s="121"/>
      <c r="L3020" s="132" t="s">
        <v>9</v>
      </c>
      <c r="M3020" s="235">
        <v>2455.86</v>
      </c>
      <c r="O3020" s="114"/>
      <c r="P3020" s="103"/>
    </row>
    <row r="3021" spans="1:16" x14ac:dyDescent="0.2">
      <c r="A3021" s="493"/>
      <c r="B3021" s="250"/>
      <c r="C3021" s="250"/>
      <c r="D3021" s="250"/>
      <c r="E3021" s="250"/>
      <c r="F3021" s="250"/>
      <c r="G3021" s="249"/>
      <c r="H3021" s="248"/>
      <c r="I3021" s="247"/>
      <c r="J3021" s="246" t="s">
        <v>65</v>
      </c>
      <c r="K3021" s="132"/>
      <c r="L3021" s="132"/>
      <c r="M3021" s="262"/>
      <c r="O3021" s="114"/>
      <c r="P3021" s="103"/>
    </row>
    <row r="3022" spans="1:16" ht="23.25" thickBot="1" x14ac:dyDescent="0.25">
      <c r="A3022" s="494"/>
      <c r="B3022" s="261" t="s">
        <v>8800</v>
      </c>
      <c r="C3022" s="260" t="s">
        <v>5871</v>
      </c>
      <c r="D3022" s="243">
        <v>43302</v>
      </c>
      <c r="E3022" s="242" t="s">
        <v>40</v>
      </c>
      <c r="F3022" s="241" t="s">
        <v>6895</v>
      </c>
      <c r="G3022" s="240"/>
      <c r="H3022" s="239"/>
      <c r="I3022" s="238"/>
      <c r="J3022" s="136" t="s">
        <v>5919</v>
      </c>
      <c r="K3022" s="259"/>
      <c r="L3022" s="137" t="s">
        <v>9</v>
      </c>
      <c r="M3022" s="258">
        <v>768</v>
      </c>
      <c r="O3022" s="114"/>
      <c r="P3022" s="103"/>
    </row>
    <row r="3023" spans="1:16" ht="22.5" x14ac:dyDescent="0.2">
      <c r="A3023" s="492">
        <v>602</v>
      </c>
      <c r="B3023" s="194" t="s">
        <v>23</v>
      </c>
      <c r="C3023" s="194" t="s">
        <v>24</v>
      </c>
      <c r="D3023" s="194" t="s">
        <v>25</v>
      </c>
      <c r="E3023" s="463" t="s">
        <v>26</v>
      </c>
      <c r="F3023" s="463"/>
      <c r="G3023" s="463" t="s">
        <v>18</v>
      </c>
      <c r="H3023" s="464"/>
      <c r="I3023" s="195"/>
      <c r="J3023" s="265"/>
      <c r="K3023" s="265"/>
      <c r="L3023" s="265"/>
      <c r="M3023" s="264"/>
      <c r="O3023" s="114"/>
      <c r="P3023" s="103"/>
    </row>
    <row r="3024" spans="1:16" ht="45" x14ac:dyDescent="0.2">
      <c r="A3024" s="493"/>
      <c r="B3024" s="124" t="s">
        <v>6227</v>
      </c>
      <c r="C3024" s="124" t="s">
        <v>6894</v>
      </c>
      <c r="D3024" s="257">
        <v>43295</v>
      </c>
      <c r="E3024" s="256"/>
      <c r="F3024" s="255" t="s">
        <v>5983</v>
      </c>
      <c r="G3024" s="427" t="s">
        <v>6893</v>
      </c>
      <c r="H3024" s="428"/>
      <c r="I3024" s="429"/>
      <c r="J3024" s="254" t="s">
        <v>109</v>
      </c>
      <c r="K3024" s="129"/>
      <c r="L3024" s="121" t="s">
        <v>9</v>
      </c>
      <c r="M3024" s="263">
        <v>193</v>
      </c>
      <c r="O3024" s="114"/>
      <c r="P3024" s="103"/>
    </row>
    <row r="3025" spans="1:16" ht="33.75" x14ac:dyDescent="0.2">
      <c r="A3025" s="493"/>
      <c r="B3025" s="250" t="s">
        <v>33</v>
      </c>
      <c r="C3025" s="250" t="s">
        <v>34</v>
      </c>
      <c r="D3025" s="250" t="s">
        <v>35</v>
      </c>
      <c r="E3025" s="495" t="s">
        <v>36</v>
      </c>
      <c r="F3025" s="495"/>
      <c r="G3025" s="496"/>
      <c r="H3025" s="497"/>
      <c r="I3025" s="498"/>
      <c r="J3025" s="131" t="s">
        <v>110</v>
      </c>
      <c r="K3025" s="121"/>
      <c r="L3025" s="132" t="s">
        <v>9</v>
      </c>
      <c r="M3025" s="235">
        <v>216</v>
      </c>
      <c r="O3025" s="114"/>
      <c r="P3025" s="103"/>
    </row>
    <row r="3026" spans="1:16" x14ac:dyDescent="0.2">
      <c r="A3026" s="493"/>
      <c r="B3026" s="250"/>
      <c r="C3026" s="250"/>
      <c r="D3026" s="250"/>
      <c r="E3026" s="250"/>
      <c r="F3026" s="250"/>
      <c r="G3026" s="249"/>
      <c r="H3026" s="248"/>
      <c r="I3026" s="247"/>
      <c r="J3026" s="246" t="s">
        <v>65</v>
      </c>
      <c r="K3026" s="132"/>
      <c r="L3026" s="132"/>
      <c r="M3026" s="262"/>
      <c r="O3026" s="114"/>
      <c r="P3026" s="103"/>
    </row>
    <row r="3027" spans="1:16" ht="23.25" thickBot="1" x14ac:dyDescent="0.25">
      <c r="A3027" s="494"/>
      <c r="B3027" s="261" t="s">
        <v>317</v>
      </c>
      <c r="C3027" s="260" t="s">
        <v>6893</v>
      </c>
      <c r="D3027" s="243">
        <v>43296</v>
      </c>
      <c r="E3027" s="242" t="s">
        <v>40</v>
      </c>
      <c r="F3027" s="241" t="s">
        <v>6892</v>
      </c>
      <c r="G3027" s="240"/>
      <c r="H3027" s="239"/>
      <c r="I3027" s="238"/>
      <c r="J3027" s="136" t="s">
        <v>5919</v>
      </c>
      <c r="K3027" s="259"/>
      <c r="L3027" s="137" t="s">
        <v>9</v>
      </c>
      <c r="M3027" s="258">
        <v>18</v>
      </c>
      <c r="O3027" s="114"/>
      <c r="P3027" s="103"/>
    </row>
    <row r="3028" spans="1:16" ht="22.5" x14ac:dyDescent="0.2">
      <c r="A3028" s="492">
        <v>603</v>
      </c>
      <c r="B3028" s="194" t="s">
        <v>23</v>
      </c>
      <c r="C3028" s="194" t="s">
        <v>24</v>
      </c>
      <c r="D3028" s="194" t="s">
        <v>25</v>
      </c>
      <c r="E3028" s="463" t="s">
        <v>26</v>
      </c>
      <c r="F3028" s="463"/>
      <c r="G3028" s="463" t="s">
        <v>18</v>
      </c>
      <c r="H3028" s="464"/>
      <c r="I3028" s="195"/>
      <c r="J3028" s="265"/>
      <c r="K3028" s="265"/>
      <c r="L3028" s="265"/>
      <c r="M3028" s="264"/>
      <c r="O3028" s="114"/>
      <c r="P3028" s="103"/>
    </row>
    <row r="3029" spans="1:16" ht="45" x14ac:dyDescent="0.2">
      <c r="A3029" s="493"/>
      <c r="B3029" s="124" t="s">
        <v>6891</v>
      </c>
      <c r="C3029" s="124" t="s">
        <v>6890</v>
      </c>
      <c r="D3029" s="257">
        <v>43296</v>
      </c>
      <c r="E3029" s="256"/>
      <c r="F3029" s="255" t="s">
        <v>6889</v>
      </c>
      <c r="G3029" s="427" t="s">
        <v>6888</v>
      </c>
      <c r="H3029" s="428"/>
      <c r="I3029" s="429"/>
      <c r="J3029" s="254" t="s">
        <v>109</v>
      </c>
      <c r="K3029" s="129"/>
      <c r="L3029" s="121" t="s">
        <v>9</v>
      </c>
      <c r="M3029" s="263">
        <v>600</v>
      </c>
      <c r="O3029" s="114"/>
      <c r="P3029" s="103"/>
    </row>
    <row r="3030" spans="1:16" ht="33.75" x14ac:dyDescent="0.2">
      <c r="A3030" s="493"/>
      <c r="B3030" s="250" t="s">
        <v>33</v>
      </c>
      <c r="C3030" s="250" t="s">
        <v>34</v>
      </c>
      <c r="D3030" s="250" t="s">
        <v>35</v>
      </c>
      <c r="E3030" s="495" t="s">
        <v>36</v>
      </c>
      <c r="F3030" s="495"/>
      <c r="G3030" s="496"/>
      <c r="H3030" s="497"/>
      <c r="I3030" s="498"/>
      <c r="J3030" s="131" t="s">
        <v>110</v>
      </c>
      <c r="K3030" s="121"/>
      <c r="L3030" s="132" t="s">
        <v>9</v>
      </c>
      <c r="M3030" s="235">
        <v>350.93</v>
      </c>
      <c r="O3030" s="114"/>
      <c r="P3030" s="103"/>
    </row>
    <row r="3031" spans="1:16" x14ac:dyDescent="0.2">
      <c r="A3031" s="493"/>
      <c r="B3031" s="250"/>
      <c r="C3031" s="250"/>
      <c r="D3031" s="250"/>
      <c r="E3031" s="250"/>
      <c r="F3031" s="250"/>
      <c r="G3031" s="249"/>
      <c r="H3031" s="248"/>
      <c r="I3031" s="247"/>
      <c r="J3031" s="246" t="s">
        <v>65</v>
      </c>
      <c r="K3031" s="132"/>
      <c r="L3031" s="132"/>
      <c r="M3031" s="262"/>
      <c r="O3031" s="114"/>
      <c r="P3031" s="103"/>
    </row>
    <row r="3032" spans="1:16" ht="23.25" thickBot="1" x14ac:dyDescent="0.25">
      <c r="A3032" s="494"/>
      <c r="B3032" s="261" t="s">
        <v>710</v>
      </c>
      <c r="C3032" s="260" t="s">
        <v>6888</v>
      </c>
      <c r="D3032" s="243">
        <v>43301</v>
      </c>
      <c r="E3032" s="242" t="s">
        <v>40</v>
      </c>
      <c r="F3032" s="241" t="s">
        <v>6887</v>
      </c>
      <c r="G3032" s="240"/>
      <c r="H3032" s="239"/>
      <c r="I3032" s="238"/>
      <c r="J3032" s="136" t="s">
        <v>5919</v>
      </c>
      <c r="K3032" s="259"/>
      <c r="L3032" s="137"/>
      <c r="M3032" s="258"/>
      <c r="O3032" s="114"/>
      <c r="P3032" s="103"/>
    </row>
    <row r="3033" spans="1:16" ht="22.5" x14ac:dyDescent="0.2">
      <c r="A3033" s="492">
        <v>604</v>
      </c>
      <c r="B3033" s="194" t="s">
        <v>23</v>
      </c>
      <c r="C3033" s="194" t="s">
        <v>24</v>
      </c>
      <c r="D3033" s="194" t="s">
        <v>25</v>
      </c>
      <c r="E3033" s="463" t="s">
        <v>26</v>
      </c>
      <c r="F3033" s="463"/>
      <c r="G3033" s="463" t="s">
        <v>18</v>
      </c>
      <c r="H3033" s="464"/>
      <c r="I3033" s="195"/>
      <c r="J3033" s="265"/>
      <c r="K3033" s="265"/>
      <c r="L3033" s="265"/>
      <c r="M3033" s="264"/>
      <c r="O3033" s="114"/>
      <c r="P3033" s="103"/>
    </row>
    <row r="3034" spans="1:16" ht="247.5" x14ac:dyDescent="0.2">
      <c r="A3034" s="493"/>
      <c r="B3034" s="124" t="s">
        <v>6886</v>
      </c>
      <c r="C3034" s="124" t="s">
        <v>6885</v>
      </c>
      <c r="D3034" s="257">
        <v>43296</v>
      </c>
      <c r="E3034" s="256"/>
      <c r="F3034" s="255" t="s">
        <v>6013</v>
      </c>
      <c r="G3034" s="427" t="s">
        <v>6610</v>
      </c>
      <c r="H3034" s="428"/>
      <c r="I3034" s="429"/>
      <c r="J3034" s="254" t="s">
        <v>109</v>
      </c>
      <c r="K3034" s="129"/>
      <c r="L3034" s="121" t="s">
        <v>9</v>
      </c>
      <c r="M3034" s="263">
        <v>525</v>
      </c>
      <c r="O3034" s="114"/>
      <c r="P3034" s="103"/>
    </row>
    <row r="3035" spans="1:16" ht="33.75" x14ac:dyDescent="0.2">
      <c r="A3035" s="493"/>
      <c r="B3035" s="250" t="s">
        <v>33</v>
      </c>
      <c r="C3035" s="250" t="s">
        <v>34</v>
      </c>
      <c r="D3035" s="250" t="s">
        <v>35</v>
      </c>
      <c r="E3035" s="495" t="s">
        <v>36</v>
      </c>
      <c r="F3035" s="495"/>
      <c r="G3035" s="496"/>
      <c r="H3035" s="497"/>
      <c r="I3035" s="498"/>
      <c r="J3035" s="131" t="s">
        <v>110</v>
      </c>
      <c r="K3035" s="121"/>
      <c r="L3035" s="132" t="s">
        <v>9</v>
      </c>
      <c r="M3035" s="235">
        <v>443.39</v>
      </c>
      <c r="O3035" s="114"/>
      <c r="P3035" s="103"/>
    </row>
    <row r="3036" spans="1:16" x14ac:dyDescent="0.2">
      <c r="A3036" s="493"/>
      <c r="B3036" s="250"/>
      <c r="C3036" s="250"/>
      <c r="D3036" s="250"/>
      <c r="E3036" s="250"/>
      <c r="F3036" s="250"/>
      <c r="G3036" s="249"/>
      <c r="H3036" s="248"/>
      <c r="I3036" s="247"/>
      <c r="J3036" s="246" t="s">
        <v>65</v>
      </c>
      <c r="K3036" s="132"/>
      <c r="L3036" s="132"/>
      <c r="M3036" s="262"/>
      <c r="O3036" s="114"/>
      <c r="P3036" s="103"/>
    </row>
    <row r="3037" spans="1:16" ht="23.25" thickBot="1" x14ac:dyDescent="0.25">
      <c r="A3037" s="494"/>
      <c r="B3037" s="261" t="s">
        <v>8746</v>
      </c>
      <c r="C3037" s="260" t="s">
        <v>6610</v>
      </c>
      <c r="D3037" s="243">
        <v>43299</v>
      </c>
      <c r="E3037" s="242" t="s">
        <v>40</v>
      </c>
      <c r="F3037" s="241" t="s">
        <v>6880</v>
      </c>
      <c r="G3037" s="240"/>
      <c r="H3037" s="239"/>
      <c r="I3037" s="238"/>
      <c r="J3037" s="136" t="s">
        <v>5919</v>
      </c>
      <c r="K3037" s="259"/>
      <c r="L3037" s="137"/>
      <c r="M3037" s="258"/>
      <c r="O3037" s="114"/>
      <c r="P3037" s="103"/>
    </row>
    <row r="3038" spans="1:16" ht="22.5" x14ac:dyDescent="0.2">
      <c r="A3038" s="492">
        <v>605</v>
      </c>
      <c r="B3038" s="194" t="s">
        <v>23</v>
      </c>
      <c r="C3038" s="194" t="s">
        <v>24</v>
      </c>
      <c r="D3038" s="194" t="s">
        <v>25</v>
      </c>
      <c r="E3038" s="463" t="s">
        <v>26</v>
      </c>
      <c r="F3038" s="463"/>
      <c r="G3038" s="463" t="s">
        <v>18</v>
      </c>
      <c r="H3038" s="464"/>
      <c r="I3038" s="195"/>
      <c r="J3038" s="265"/>
      <c r="K3038" s="265"/>
      <c r="L3038" s="265"/>
      <c r="M3038" s="264"/>
      <c r="O3038" s="114"/>
      <c r="P3038" s="103"/>
    </row>
    <row r="3039" spans="1:16" ht="90" x14ac:dyDescent="0.2">
      <c r="A3039" s="493"/>
      <c r="B3039" s="124" t="s">
        <v>6884</v>
      </c>
      <c r="C3039" s="124" t="s">
        <v>6883</v>
      </c>
      <c r="D3039" s="257">
        <v>43296</v>
      </c>
      <c r="E3039" s="256"/>
      <c r="F3039" s="255" t="s">
        <v>6882</v>
      </c>
      <c r="G3039" s="427" t="s">
        <v>6881</v>
      </c>
      <c r="H3039" s="428"/>
      <c r="I3039" s="429"/>
      <c r="J3039" s="254" t="s">
        <v>109</v>
      </c>
      <c r="K3039" s="129"/>
      <c r="L3039" s="121" t="s">
        <v>9</v>
      </c>
      <c r="M3039" s="263">
        <v>366</v>
      </c>
      <c r="O3039" s="114"/>
      <c r="P3039" s="103"/>
    </row>
    <row r="3040" spans="1:16" ht="33.75" x14ac:dyDescent="0.2">
      <c r="A3040" s="493"/>
      <c r="B3040" s="250" t="s">
        <v>33</v>
      </c>
      <c r="C3040" s="250" t="s">
        <v>34</v>
      </c>
      <c r="D3040" s="250" t="s">
        <v>35</v>
      </c>
      <c r="E3040" s="495" t="s">
        <v>36</v>
      </c>
      <c r="F3040" s="495"/>
      <c r="G3040" s="496"/>
      <c r="H3040" s="497"/>
      <c r="I3040" s="498"/>
      <c r="J3040" s="131" t="s">
        <v>110</v>
      </c>
      <c r="K3040" s="121"/>
      <c r="L3040" s="132" t="s">
        <v>9</v>
      </c>
      <c r="M3040" s="235">
        <v>575.49</v>
      </c>
      <c r="O3040" s="114"/>
      <c r="P3040" s="103"/>
    </row>
    <row r="3041" spans="1:16" x14ac:dyDescent="0.2">
      <c r="A3041" s="493"/>
      <c r="B3041" s="250"/>
      <c r="C3041" s="250"/>
      <c r="D3041" s="250"/>
      <c r="E3041" s="250"/>
      <c r="F3041" s="250"/>
      <c r="G3041" s="249"/>
      <c r="H3041" s="248"/>
      <c r="I3041" s="247"/>
      <c r="J3041" s="246" t="s">
        <v>65</v>
      </c>
      <c r="K3041" s="132"/>
      <c r="L3041" s="132" t="s">
        <v>9</v>
      </c>
      <c r="M3041" s="262">
        <v>5</v>
      </c>
      <c r="O3041" s="114"/>
      <c r="P3041" s="103"/>
    </row>
    <row r="3042" spans="1:16" ht="23.25" thickBot="1" x14ac:dyDescent="0.25">
      <c r="A3042" s="494"/>
      <c r="B3042" s="261" t="s">
        <v>4101</v>
      </c>
      <c r="C3042" s="260" t="s">
        <v>6881</v>
      </c>
      <c r="D3042" s="243">
        <v>43299</v>
      </c>
      <c r="E3042" s="242" t="s">
        <v>40</v>
      </c>
      <c r="F3042" s="241" t="s">
        <v>6880</v>
      </c>
      <c r="G3042" s="240"/>
      <c r="H3042" s="239"/>
      <c r="I3042" s="238"/>
      <c r="J3042" s="136" t="s">
        <v>5919</v>
      </c>
      <c r="K3042" s="259"/>
      <c r="L3042" s="137" t="s">
        <v>9</v>
      </c>
      <c r="M3042" s="258">
        <v>177</v>
      </c>
      <c r="O3042" s="114"/>
      <c r="P3042" s="103"/>
    </row>
    <row r="3043" spans="1:16" ht="22.5" x14ac:dyDescent="0.2">
      <c r="A3043" s="492">
        <v>606</v>
      </c>
      <c r="B3043" s="194" t="s">
        <v>23</v>
      </c>
      <c r="C3043" s="194" t="s">
        <v>24</v>
      </c>
      <c r="D3043" s="194" t="s">
        <v>25</v>
      </c>
      <c r="E3043" s="463" t="s">
        <v>26</v>
      </c>
      <c r="F3043" s="463"/>
      <c r="G3043" s="463" t="s">
        <v>18</v>
      </c>
      <c r="H3043" s="464"/>
      <c r="I3043" s="195"/>
      <c r="J3043" s="265"/>
      <c r="K3043" s="265"/>
      <c r="L3043" s="265"/>
      <c r="M3043" s="264"/>
      <c r="O3043" s="114"/>
      <c r="P3043" s="103"/>
    </row>
    <row r="3044" spans="1:16" ht="101.25" x14ac:dyDescent="0.2">
      <c r="A3044" s="493"/>
      <c r="B3044" s="124" t="s">
        <v>6879</v>
      </c>
      <c r="C3044" s="124" t="s">
        <v>6878</v>
      </c>
      <c r="D3044" s="257">
        <v>43297</v>
      </c>
      <c r="E3044" s="256"/>
      <c r="F3044" s="255" t="s">
        <v>6877</v>
      </c>
      <c r="G3044" s="427" t="s">
        <v>5974</v>
      </c>
      <c r="H3044" s="428"/>
      <c r="I3044" s="429"/>
      <c r="J3044" s="254" t="s">
        <v>109</v>
      </c>
      <c r="K3044" s="129"/>
      <c r="L3044" s="121" t="s">
        <v>9</v>
      </c>
      <c r="M3044" s="263">
        <v>279</v>
      </c>
      <c r="O3044" s="114"/>
      <c r="P3044" s="103"/>
    </row>
    <row r="3045" spans="1:16" ht="33.75" x14ac:dyDescent="0.2">
      <c r="A3045" s="493"/>
      <c r="B3045" s="250" t="s">
        <v>33</v>
      </c>
      <c r="C3045" s="250" t="s">
        <v>34</v>
      </c>
      <c r="D3045" s="250" t="s">
        <v>35</v>
      </c>
      <c r="E3045" s="495" t="s">
        <v>36</v>
      </c>
      <c r="F3045" s="495"/>
      <c r="G3045" s="496"/>
      <c r="H3045" s="497"/>
      <c r="I3045" s="498"/>
      <c r="J3045" s="131" t="s">
        <v>110</v>
      </c>
      <c r="K3045" s="121"/>
      <c r="L3045" s="132"/>
      <c r="M3045" s="235"/>
      <c r="O3045" s="114"/>
      <c r="P3045" s="103"/>
    </row>
    <row r="3046" spans="1:16" x14ac:dyDescent="0.2">
      <c r="A3046" s="493"/>
      <c r="B3046" s="250"/>
      <c r="C3046" s="250"/>
      <c r="D3046" s="250"/>
      <c r="E3046" s="250"/>
      <c r="F3046" s="250"/>
      <c r="G3046" s="249"/>
      <c r="H3046" s="248"/>
      <c r="I3046" s="247"/>
      <c r="J3046" s="246" t="s">
        <v>65</v>
      </c>
      <c r="K3046" s="132"/>
      <c r="L3046" s="132"/>
      <c r="M3046" s="262"/>
      <c r="O3046" s="114"/>
      <c r="P3046" s="103"/>
    </row>
    <row r="3047" spans="1:16" ht="23.25" thickBot="1" x14ac:dyDescent="0.25">
      <c r="A3047" s="494"/>
      <c r="B3047" s="261" t="s">
        <v>8635</v>
      </c>
      <c r="C3047" s="260" t="s">
        <v>5974</v>
      </c>
      <c r="D3047" s="243">
        <v>43300</v>
      </c>
      <c r="E3047" s="242" t="s">
        <v>40</v>
      </c>
      <c r="F3047" s="241" t="s">
        <v>6876</v>
      </c>
      <c r="G3047" s="240"/>
      <c r="H3047" s="239"/>
      <c r="I3047" s="238"/>
      <c r="J3047" s="136" t="s">
        <v>5919</v>
      </c>
      <c r="K3047" s="259"/>
      <c r="L3047" s="137"/>
      <c r="M3047" s="258"/>
      <c r="O3047" s="114"/>
      <c r="P3047" s="103"/>
    </row>
    <row r="3048" spans="1:16" ht="22.5" x14ac:dyDescent="0.2">
      <c r="A3048" s="492">
        <v>607</v>
      </c>
      <c r="B3048" s="194" t="s">
        <v>23</v>
      </c>
      <c r="C3048" s="194" t="s">
        <v>24</v>
      </c>
      <c r="D3048" s="194" t="s">
        <v>25</v>
      </c>
      <c r="E3048" s="463" t="s">
        <v>26</v>
      </c>
      <c r="F3048" s="463"/>
      <c r="G3048" s="463" t="s">
        <v>18</v>
      </c>
      <c r="H3048" s="464"/>
      <c r="I3048" s="195"/>
      <c r="J3048" s="265"/>
      <c r="K3048" s="265"/>
      <c r="L3048" s="265"/>
      <c r="M3048" s="264"/>
      <c r="O3048" s="114"/>
      <c r="P3048" s="103"/>
    </row>
    <row r="3049" spans="1:16" ht="45" x14ac:dyDescent="0.2">
      <c r="A3049" s="493"/>
      <c r="B3049" s="124" t="s">
        <v>6257</v>
      </c>
      <c r="C3049" s="124" t="s">
        <v>6875</v>
      </c>
      <c r="D3049" s="257">
        <v>43297</v>
      </c>
      <c r="E3049" s="256"/>
      <c r="F3049" s="255" t="s">
        <v>6065</v>
      </c>
      <c r="G3049" s="427" t="s">
        <v>6008</v>
      </c>
      <c r="H3049" s="428"/>
      <c r="I3049" s="429"/>
      <c r="J3049" s="254" t="s">
        <v>109</v>
      </c>
      <c r="K3049" s="129"/>
      <c r="L3049" s="121" t="s">
        <v>9</v>
      </c>
      <c r="M3049" s="263">
        <v>927</v>
      </c>
      <c r="O3049" s="114"/>
      <c r="P3049" s="103"/>
    </row>
    <row r="3050" spans="1:16" ht="33.75" x14ac:dyDescent="0.2">
      <c r="A3050" s="493"/>
      <c r="B3050" s="250" t="s">
        <v>33</v>
      </c>
      <c r="C3050" s="250" t="s">
        <v>34</v>
      </c>
      <c r="D3050" s="250" t="s">
        <v>35</v>
      </c>
      <c r="E3050" s="495" t="s">
        <v>36</v>
      </c>
      <c r="F3050" s="495"/>
      <c r="G3050" s="496"/>
      <c r="H3050" s="497"/>
      <c r="I3050" s="498"/>
      <c r="J3050" s="131" t="s">
        <v>110</v>
      </c>
      <c r="K3050" s="121"/>
      <c r="L3050" s="132" t="s">
        <v>9</v>
      </c>
      <c r="M3050" s="235">
        <v>3605</v>
      </c>
      <c r="O3050" s="114"/>
      <c r="P3050" s="103"/>
    </row>
    <row r="3051" spans="1:16" x14ac:dyDescent="0.2">
      <c r="A3051" s="493"/>
      <c r="B3051" s="250"/>
      <c r="C3051" s="250"/>
      <c r="D3051" s="250"/>
      <c r="E3051" s="250"/>
      <c r="F3051" s="250"/>
      <c r="G3051" s="249"/>
      <c r="H3051" s="248"/>
      <c r="I3051" s="247"/>
      <c r="J3051" s="246" t="s">
        <v>65</v>
      </c>
      <c r="K3051" s="132"/>
      <c r="L3051" s="132"/>
      <c r="M3051" s="262"/>
      <c r="O3051" s="114"/>
      <c r="P3051" s="103"/>
    </row>
    <row r="3052" spans="1:16" ht="23.25" thickBot="1" x14ac:dyDescent="0.25">
      <c r="A3052" s="494"/>
      <c r="B3052" s="261" t="s">
        <v>8683</v>
      </c>
      <c r="C3052" s="260" t="s">
        <v>6008</v>
      </c>
      <c r="D3052" s="243">
        <v>43301</v>
      </c>
      <c r="E3052" s="242" t="s">
        <v>40</v>
      </c>
      <c r="F3052" s="241" t="s">
        <v>6870</v>
      </c>
      <c r="G3052" s="240"/>
      <c r="H3052" s="239"/>
      <c r="I3052" s="238"/>
      <c r="J3052" s="136" t="s">
        <v>5919</v>
      </c>
      <c r="K3052" s="259"/>
      <c r="L3052" s="137"/>
      <c r="M3052" s="258"/>
      <c r="O3052" s="114"/>
      <c r="P3052" s="103"/>
    </row>
    <row r="3053" spans="1:16" ht="22.5" x14ac:dyDescent="0.2">
      <c r="A3053" s="492">
        <v>608</v>
      </c>
      <c r="B3053" s="194" t="s">
        <v>23</v>
      </c>
      <c r="C3053" s="194" t="s">
        <v>24</v>
      </c>
      <c r="D3053" s="194" t="s">
        <v>25</v>
      </c>
      <c r="E3053" s="463" t="s">
        <v>26</v>
      </c>
      <c r="F3053" s="463"/>
      <c r="G3053" s="463" t="s">
        <v>18</v>
      </c>
      <c r="H3053" s="464"/>
      <c r="I3053" s="195"/>
      <c r="J3053" s="265"/>
      <c r="K3053" s="265"/>
      <c r="L3053" s="265"/>
      <c r="M3053" s="264"/>
      <c r="O3053" s="114"/>
      <c r="P3053" s="103"/>
    </row>
    <row r="3054" spans="1:16" ht="22.5" x14ac:dyDescent="0.2">
      <c r="A3054" s="493"/>
      <c r="B3054" s="124" t="s">
        <v>6874</v>
      </c>
      <c r="C3054" s="124" t="s">
        <v>6873</v>
      </c>
      <c r="D3054" s="257">
        <v>43297</v>
      </c>
      <c r="E3054" s="256"/>
      <c r="F3054" s="255" t="s">
        <v>6065</v>
      </c>
      <c r="G3054" s="427" t="s">
        <v>5871</v>
      </c>
      <c r="H3054" s="428"/>
      <c r="I3054" s="429"/>
      <c r="J3054" s="254" t="s">
        <v>109</v>
      </c>
      <c r="K3054" s="129"/>
      <c r="L3054" s="121"/>
      <c r="M3054" s="263"/>
      <c r="O3054" s="114"/>
      <c r="P3054" s="103"/>
    </row>
    <row r="3055" spans="1:16" ht="33.75" x14ac:dyDescent="0.2">
      <c r="A3055" s="493"/>
      <c r="B3055" s="250" t="s">
        <v>33</v>
      </c>
      <c r="C3055" s="250" t="s">
        <v>34</v>
      </c>
      <c r="D3055" s="250" t="s">
        <v>35</v>
      </c>
      <c r="E3055" s="495" t="s">
        <v>36</v>
      </c>
      <c r="F3055" s="495"/>
      <c r="G3055" s="496"/>
      <c r="H3055" s="497"/>
      <c r="I3055" s="498"/>
      <c r="J3055" s="131" t="s">
        <v>110</v>
      </c>
      <c r="K3055" s="121"/>
      <c r="L3055" s="132" t="s">
        <v>9</v>
      </c>
      <c r="M3055" s="235">
        <v>2864.1</v>
      </c>
      <c r="O3055" s="114"/>
      <c r="P3055" s="103"/>
    </row>
    <row r="3056" spans="1:16" x14ac:dyDescent="0.2">
      <c r="A3056" s="493"/>
      <c r="B3056" s="250"/>
      <c r="C3056" s="250"/>
      <c r="D3056" s="250"/>
      <c r="E3056" s="250"/>
      <c r="F3056" s="250"/>
      <c r="G3056" s="249"/>
      <c r="H3056" s="248"/>
      <c r="I3056" s="247"/>
      <c r="J3056" s="246" t="s">
        <v>65</v>
      </c>
      <c r="K3056" s="132"/>
      <c r="L3056" s="132"/>
      <c r="M3056" s="262"/>
      <c r="O3056" s="114"/>
      <c r="P3056" s="103"/>
    </row>
    <row r="3057" spans="1:16" ht="23.25" thickBot="1" x14ac:dyDescent="0.25">
      <c r="A3057" s="494"/>
      <c r="B3057" s="261" t="s">
        <v>710</v>
      </c>
      <c r="C3057" s="260" t="s">
        <v>5871</v>
      </c>
      <c r="D3057" s="243">
        <v>43301</v>
      </c>
      <c r="E3057" s="242" t="s">
        <v>40</v>
      </c>
      <c r="F3057" s="241" t="s">
        <v>6870</v>
      </c>
      <c r="G3057" s="240"/>
      <c r="H3057" s="239"/>
      <c r="I3057" s="238"/>
      <c r="J3057" s="136" t="s">
        <v>5919</v>
      </c>
      <c r="K3057" s="259"/>
      <c r="L3057" s="137"/>
      <c r="M3057" s="258"/>
      <c r="O3057" s="114"/>
      <c r="P3057" s="103"/>
    </row>
    <row r="3058" spans="1:16" ht="22.5" x14ac:dyDescent="0.2">
      <c r="A3058" s="492">
        <v>609</v>
      </c>
      <c r="B3058" s="194" t="s">
        <v>23</v>
      </c>
      <c r="C3058" s="194" t="s">
        <v>24</v>
      </c>
      <c r="D3058" s="194" t="s">
        <v>25</v>
      </c>
      <c r="E3058" s="463" t="s">
        <v>26</v>
      </c>
      <c r="F3058" s="463"/>
      <c r="G3058" s="463" t="s">
        <v>18</v>
      </c>
      <c r="H3058" s="464"/>
      <c r="I3058" s="195"/>
      <c r="J3058" s="265"/>
      <c r="K3058" s="265"/>
      <c r="L3058" s="265"/>
      <c r="M3058" s="264"/>
      <c r="O3058" s="114"/>
      <c r="P3058" s="103"/>
    </row>
    <row r="3059" spans="1:16" ht="56.25" x14ac:dyDescent="0.2">
      <c r="A3059" s="493"/>
      <c r="B3059" s="124" t="s">
        <v>6378</v>
      </c>
      <c r="C3059" s="124" t="s">
        <v>6872</v>
      </c>
      <c r="D3059" s="257">
        <v>43297</v>
      </c>
      <c r="E3059" s="256"/>
      <c r="F3059" s="255" t="s">
        <v>6871</v>
      </c>
      <c r="G3059" s="427" t="s">
        <v>2499</v>
      </c>
      <c r="H3059" s="428"/>
      <c r="I3059" s="429"/>
      <c r="J3059" s="254" t="s">
        <v>109</v>
      </c>
      <c r="K3059" s="129"/>
      <c r="L3059" s="121" t="s">
        <v>9</v>
      </c>
      <c r="M3059" s="263">
        <v>668</v>
      </c>
      <c r="O3059" s="114"/>
      <c r="P3059" s="103"/>
    </row>
    <row r="3060" spans="1:16" ht="33.75" x14ac:dyDescent="0.2">
      <c r="A3060" s="493"/>
      <c r="B3060" s="250" t="s">
        <v>33</v>
      </c>
      <c r="C3060" s="250" t="s">
        <v>34</v>
      </c>
      <c r="D3060" s="250" t="s">
        <v>35</v>
      </c>
      <c r="E3060" s="495" t="s">
        <v>36</v>
      </c>
      <c r="F3060" s="495"/>
      <c r="G3060" s="496"/>
      <c r="H3060" s="497"/>
      <c r="I3060" s="498"/>
      <c r="J3060" s="131" t="s">
        <v>110</v>
      </c>
      <c r="K3060" s="121"/>
      <c r="L3060" s="132" t="s">
        <v>9</v>
      </c>
      <c r="M3060" s="235">
        <v>440.8</v>
      </c>
      <c r="O3060" s="114"/>
      <c r="P3060" s="103"/>
    </row>
    <row r="3061" spans="1:16" x14ac:dyDescent="0.2">
      <c r="A3061" s="493"/>
      <c r="B3061" s="250"/>
      <c r="C3061" s="250"/>
      <c r="D3061" s="250"/>
      <c r="E3061" s="250"/>
      <c r="F3061" s="250"/>
      <c r="G3061" s="249"/>
      <c r="H3061" s="248"/>
      <c r="I3061" s="247"/>
      <c r="J3061" s="246" t="s">
        <v>65</v>
      </c>
      <c r="K3061" s="132"/>
      <c r="L3061" s="132"/>
      <c r="M3061" s="262"/>
      <c r="O3061" s="114"/>
      <c r="P3061" s="103"/>
    </row>
    <row r="3062" spans="1:16" ht="23.25" thickBot="1" x14ac:dyDescent="0.25">
      <c r="A3062" s="494"/>
      <c r="B3062" s="261" t="s">
        <v>1773</v>
      </c>
      <c r="C3062" s="260" t="s">
        <v>2499</v>
      </c>
      <c r="D3062" s="243">
        <v>43301</v>
      </c>
      <c r="E3062" s="242" t="s">
        <v>40</v>
      </c>
      <c r="F3062" s="241" t="s">
        <v>6870</v>
      </c>
      <c r="G3062" s="240"/>
      <c r="H3062" s="239"/>
      <c r="I3062" s="238"/>
      <c r="J3062" s="136" t="s">
        <v>5919</v>
      </c>
      <c r="K3062" s="259"/>
      <c r="L3062" s="137" t="s">
        <v>9</v>
      </c>
      <c r="M3062" s="258">
        <v>105</v>
      </c>
      <c r="O3062" s="114"/>
      <c r="P3062" s="103"/>
    </row>
    <row r="3063" spans="1:16" ht="22.5" x14ac:dyDescent="0.2">
      <c r="A3063" s="492">
        <v>610</v>
      </c>
      <c r="B3063" s="194" t="s">
        <v>23</v>
      </c>
      <c r="C3063" s="194" t="s">
        <v>24</v>
      </c>
      <c r="D3063" s="194" t="s">
        <v>25</v>
      </c>
      <c r="E3063" s="463" t="s">
        <v>26</v>
      </c>
      <c r="F3063" s="463"/>
      <c r="G3063" s="463" t="s">
        <v>18</v>
      </c>
      <c r="H3063" s="464"/>
      <c r="I3063" s="195"/>
      <c r="J3063" s="265"/>
      <c r="K3063" s="265"/>
      <c r="L3063" s="265"/>
      <c r="M3063" s="264"/>
      <c r="O3063" s="114"/>
      <c r="P3063" s="103"/>
    </row>
    <row r="3064" spans="1:16" ht="101.25" x14ac:dyDescent="0.2">
      <c r="A3064" s="493"/>
      <c r="B3064" s="124" t="s">
        <v>6869</v>
      </c>
      <c r="C3064" s="124" t="s">
        <v>6868</v>
      </c>
      <c r="D3064" s="257">
        <v>43298</v>
      </c>
      <c r="E3064" s="256"/>
      <c r="F3064" s="255" t="s">
        <v>6013</v>
      </c>
      <c r="G3064" s="427" t="s">
        <v>6867</v>
      </c>
      <c r="H3064" s="428"/>
      <c r="I3064" s="429"/>
      <c r="J3064" s="254" t="s">
        <v>109</v>
      </c>
      <c r="K3064" s="129"/>
      <c r="L3064" s="121" t="s">
        <v>9</v>
      </c>
      <c r="M3064" s="263">
        <v>175</v>
      </c>
      <c r="O3064" s="114"/>
      <c r="P3064" s="103"/>
    </row>
    <row r="3065" spans="1:16" ht="33.75" x14ac:dyDescent="0.2">
      <c r="A3065" s="493"/>
      <c r="B3065" s="250" t="s">
        <v>33</v>
      </c>
      <c r="C3065" s="250" t="s">
        <v>34</v>
      </c>
      <c r="D3065" s="250" t="s">
        <v>35</v>
      </c>
      <c r="E3065" s="495" t="s">
        <v>36</v>
      </c>
      <c r="F3065" s="495"/>
      <c r="G3065" s="496"/>
      <c r="H3065" s="497"/>
      <c r="I3065" s="498"/>
      <c r="J3065" s="131" t="s">
        <v>110</v>
      </c>
      <c r="K3065" s="121"/>
      <c r="L3065" s="132" t="s">
        <v>9</v>
      </c>
      <c r="M3065" s="235">
        <v>360.4</v>
      </c>
      <c r="O3065" s="114"/>
      <c r="P3065" s="103"/>
    </row>
    <row r="3066" spans="1:16" x14ac:dyDescent="0.2">
      <c r="A3066" s="493"/>
      <c r="B3066" s="250"/>
      <c r="C3066" s="250"/>
      <c r="D3066" s="250"/>
      <c r="E3066" s="250"/>
      <c r="F3066" s="250"/>
      <c r="G3066" s="249"/>
      <c r="H3066" s="248"/>
      <c r="I3066" s="247"/>
      <c r="J3066" s="246" t="s">
        <v>65</v>
      </c>
      <c r="K3066" s="132"/>
      <c r="L3066" s="132"/>
      <c r="M3066" s="262"/>
      <c r="O3066" s="114"/>
      <c r="P3066" s="103"/>
    </row>
    <row r="3067" spans="1:16" ht="23.25" thickBot="1" x14ac:dyDescent="0.25">
      <c r="A3067" s="494"/>
      <c r="B3067" s="261" t="s">
        <v>8801</v>
      </c>
      <c r="C3067" s="260" t="s">
        <v>6867</v>
      </c>
      <c r="D3067" s="243">
        <v>43299</v>
      </c>
      <c r="E3067" s="242" t="s">
        <v>40</v>
      </c>
      <c r="F3067" s="241" t="s">
        <v>6859</v>
      </c>
      <c r="G3067" s="240"/>
      <c r="H3067" s="239"/>
      <c r="I3067" s="238"/>
      <c r="J3067" s="136" t="s">
        <v>5919</v>
      </c>
      <c r="K3067" s="259"/>
      <c r="L3067" s="137" t="s">
        <v>9</v>
      </c>
      <c r="M3067" s="258">
        <v>63</v>
      </c>
      <c r="O3067" s="114"/>
      <c r="P3067" s="103"/>
    </row>
    <row r="3068" spans="1:16" ht="22.5" x14ac:dyDescent="0.2">
      <c r="A3068" s="492">
        <v>611</v>
      </c>
      <c r="B3068" s="194" t="s">
        <v>23</v>
      </c>
      <c r="C3068" s="194" t="s">
        <v>24</v>
      </c>
      <c r="D3068" s="194" t="s">
        <v>25</v>
      </c>
      <c r="E3068" s="463" t="s">
        <v>26</v>
      </c>
      <c r="F3068" s="463"/>
      <c r="G3068" s="463" t="s">
        <v>18</v>
      </c>
      <c r="H3068" s="464"/>
      <c r="I3068" s="195"/>
      <c r="J3068" s="265"/>
      <c r="K3068" s="265"/>
      <c r="L3068" s="265"/>
      <c r="M3068" s="264"/>
      <c r="O3068" s="114"/>
      <c r="P3068" s="103"/>
    </row>
    <row r="3069" spans="1:16" ht="67.5" x14ac:dyDescent="0.2">
      <c r="A3069" s="493"/>
      <c r="B3069" s="124" t="s">
        <v>6866</v>
      </c>
      <c r="C3069" s="124" t="s">
        <v>6865</v>
      </c>
      <c r="D3069" s="257">
        <v>43298</v>
      </c>
      <c r="E3069" s="256"/>
      <c r="F3069" s="255" t="s">
        <v>6013</v>
      </c>
      <c r="G3069" s="427" t="s">
        <v>6864</v>
      </c>
      <c r="H3069" s="428"/>
      <c r="I3069" s="429"/>
      <c r="J3069" s="254" t="s">
        <v>109</v>
      </c>
      <c r="K3069" s="129"/>
      <c r="L3069" s="121" t="s">
        <v>9</v>
      </c>
      <c r="M3069" s="263">
        <v>175</v>
      </c>
      <c r="O3069" s="114"/>
      <c r="P3069" s="103"/>
    </row>
    <row r="3070" spans="1:16" ht="33.75" x14ac:dyDescent="0.2">
      <c r="A3070" s="493"/>
      <c r="B3070" s="250" t="s">
        <v>33</v>
      </c>
      <c r="C3070" s="250" t="s">
        <v>34</v>
      </c>
      <c r="D3070" s="250" t="s">
        <v>35</v>
      </c>
      <c r="E3070" s="495" t="s">
        <v>36</v>
      </c>
      <c r="F3070" s="495"/>
      <c r="G3070" s="496"/>
      <c r="H3070" s="497"/>
      <c r="I3070" s="498"/>
      <c r="J3070" s="131" t="s">
        <v>110</v>
      </c>
      <c r="K3070" s="121"/>
      <c r="L3070" s="132" t="s">
        <v>9</v>
      </c>
      <c r="M3070" s="235">
        <v>596.95000000000005</v>
      </c>
      <c r="O3070" s="114"/>
      <c r="P3070" s="103"/>
    </row>
    <row r="3071" spans="1:16" x14ac:dyDescent="0.2">
      <c r="A3071" s="493"/>
      <c r="B3071" s="250"/>
      <c r="C3071" s="250"/>
      <c r="D3071" s="250"/>
      <c r="E3071" s="250"/>
      <c r="F3071" s="250"/>
      <c r="G3071" s="249"/>
      <c r="H3071" s="248"/>
      <c r="I3071" s="247"/>
      <c r="J3071" s="246" t="s">
        <v>65</v>
      </c>
      <c r="K3071" s="132"/>
      <c r="L3071" s="132"/>
      <c r="M3071" s="262"/>
      <c r="O3071" s="114"/>
      <c r="P3071" s="103"/>
    </row>
    <row r="3072" spans="1:16" ht="23.25" thickBot="1" x14ac:dyDescent="0.25">
      <c r="A3072" s="494"/>
      <c r="B3072" s="261" t="s">
        <v>8682</v>
      </c>
      <c r="C3072" s="260" t="s">
        <v>6864</v>
      </c>
      <c r="D3072" s="243">
        <v>43300</v>
      </c>
      <c r="E3072" s="242" t="s">
        <v>40</v>
      </c>
      <c r="F3072" s="241" t="s">
        <v>6863</v>
      </c>
      <c r="G3072" s="240"/>
      <c r="H3072" s="239"/>
      <c r="I3072" s="238"/>
      <c r="J3072" s="136" t="s">
        <v>5919</v>
      </c>
      <c r="K3072" s="259"/>
      <c r="L3072" s="137" t="s">
        <v>9</v>
      </c>
      <c r="M3072" s="258">
        <v>20</v>
      </c>
      <c r="O3072" s="114"/>
      <c r="P3072" s="103"/>
    </row>
    <row r="3073" spans="1:16" ht="22.5" x14ac:dyDescent="0.2">
      <c r="A3073" s="492">
        <v>612</v>
      </c>
      <c r="B3073" s="194" t="s">
        <v>23</v>
      </c>
      <c r="C3073" s="194" t="s">
        <v>24</v>
      </c>
      <c r="D3073" s="194" t="s">
        <v>25</v>
      </c>
      <c r="E3073" s="463" t="s">
        <v>26</v>
      </c>
      <c r="F3073" s="463"/>
      <c r="G3073" s="463" t="s">
        <v>18</v>
      </c>
      <c r="H3073" s="464"/>
      <c r="I3073" s="195"/>
      <c r="J3073" s="265"/>
      <c r="K3073" s="265"/>
      <c r="L3073" s="265"/>
      <c r="M3073" s="264"/>
      <c r="O3073" s="114"/>
      <c r="P3073" s="103"/>
    </row>
    <row r="3074" spans="1:16" ht="90" x14ac:dyDescent="0.2">
      <c r="A3074" s="493"/>
      <c r="B3074" s="124" t="s">
        <v>6121</v>
      </c>
      <c r="C3074" s="124" t="s">
        <v>6862</v>
      </c>
      <c r="D3074" s="257">
        <v>43298</v>
      </c>
      <c r="E3074" s="256"/>
      <c r="F3074" s="255" t="s">
        <v>6119</v>
      </c>
      <c r="G3074" s="427" t="s">
        <v>6118</v>
      </c>
      <c r="H3074" s="428"/>
      <c r="I3074" s="429"/>
      <c r="J3074" s="254" t="s">
        <v>109</v>
      </c>
      <c r="K3074" s="129"/>
      <c r="L3074" s="121"/>
      <c r="M3074" s="263"/>
      <c r="O3074" s="114"/>
      <c r="P3074" s="103"/>
    </row>
    <row r="3075" spans="1:16" ht="33.75" x14ac:dyDescent="0.2">
      <c r="A3075" s="493"/>
      <c r="B3075" s="250" t="s">
        <v>33</v>
      </c>
      <c r="C3075" s="250" t="s">
        <v>34</v>
      </c>
      <c r="D3075" s="250" t="s">
        <v>35</v>
      </c>
      <c r="E3075" s="495" t="s">
        <v>36</v>
      </c>
      <c r="F3075" s="495"/>
      <c r="G3075" s="496"/>
      <c r="H3075" s="497"/>
      <c r="I3075" s="498"/>
      <c r="J3075" s="131" t="s">
        <v>110</v>
      </c>
      <c r="K3075" s="121"/>
      <c r="L3075" s="132"/>
      <c r="M3075" s="235"/>
      <c r="O3075" s="114"/>
      <c r="P3075" s="103"/>
    </row>
    <row r="3076" spans="1:16" x14ac:dyDescent="0.2">
      <c r="A3076" s="493"/>
      <c r="B3076" s="250"/>
      <c r="C3076" s="250"/>
      <c r="D3076" s="250"/>
      <c r="E3076" s="250"/>
      <c r="F3076" s="250"/>
      <c r="G3076" s="249"/>
      <c r="H3076" s="248"/>
      <c r="I3076" s="247"/>
      <c r="J3076" s="246" t="s">
        <v>65</v>
      </c>
      <c r="K3076" s="132"/>
      <c r="L3076" s="132"/>
      <c r="M3076" s="262"/>
      <c r="O3076" s="114"/>
      <c r="P3076" s="103"/>
    </row>
    <row r="3077" spans="1:16" ht="23.25" thickBot="1" x14ac:dyDescent="0.25">
      <c r="A3077" s="494"/>
      <c r="B3077" s="261" t="s">
        <v>8643</v>
      </c>
      <c r="C3077" s="260" t="s">
        <v>6118</v>
      </c>
      <c r="D3077" s="243">
        <v>43298</v>
      </c>
      <c r="E3077" s="242" t="s">
        <v>40</v>
      </c>
      <c r="F3077" s="241" t="s">
        <v>6861</v>
      </c>
      <c r="G3077" s="240"/>
      <c r="H3077" s="239"/>
      <c r="I3077" s="238"/>
      <c r="J3077" s="136" t="s">
        <v>5919</v>
      </c>
      <c r="K3077" s="259"/>
      <c r="L3077" s="137" t="s">
        <v>9</v>
      </c>
      <c r="M3077" s="258">
        <v>181.5</v>
      </c>
      <c r="O3077" s="114"/>
      <c r="P3077" s="103"/>
    </row>
    <row r="3078" spans="1:16" ht="22.5" x14ac:dyDescent="0.2">
      <c r="A3078" s="492">
        <v>613</v>
      </c>
      <c r="B3078" s="194" t="s">
        <v>23</v>
      </c>
      <c r="C3078" s="194" t="s">
        <v>24</v>
      </c>
      <c r="D3078" s="194" t="s">
        <v>25</v>
      </c>
      <c r="E3078" s="463" t="s">
        <v>26</v>
      </c>
      <c r="F3078" s="463"/>
      <c r="G3078" s="463" t="s">
        <v>18</v>
      </c>
      <c r="H3078" s="464"/>
      <c r="I3078" s="195"/>
      <c r="J3078" s="265"/>
      <c r="K3078" s="265"/>
      <c r="L3078" s="265"/>
      <c r="M3078" s="264"/>
      <c r="O3078" s="114"/>
      <c r="P3078" s="103"/>
    </row>
    <row r="3079" spans="1:16" ht="135" x14ac:dyDescent="0.2">
      <c r="A3079" s="493"/>
      <c r="B3079" s="124" t="s">
        <v>6566</v>
      </c>
      <c r="C3079" s="124" t="s">
        <v>6860</v>
      </c>
      <c r="D3079" s="257">
        <v>43298</v>
      </c>
      <c r="E3079" s="256"/>
      <c r="F3079" s="255" t="s">
        <v>6564</v>
      </c>
      <c r="G3079" s="427" t="s">
        <v>6563</v>
      </c>
      <c r="H3079" s="428"/>
      <c r="I3079" s="429"/>
      <c r="J3079" s="254" t="s">
        <v>109</v>
      </c>
      <c r="K3079" s="129"/>
      <c r="L3079" s="121" t="s">
        <v>9</v>
      </c>
      <c r="M3079" s="263">
        <v>117</v>
      </c>
      <c r="O3079" s="114"/>
      <c r="P3079" s="103"/>
    </row>
    <row r="3080" spans="1:16" ht="33.75" x14ac:dyDescent="0.2">
      <c r="A3080" s="493"/>
      <c r="B3080" s="250" t="s">
        <v>33</v>
      </c>
      <c r="C3080" s="250" t="s">
        <v>34</v>
      </c>
      <c r="D3080" s="250" t="s">
        <v>35</v>
      </c>
      <c r="E3080" s="495" t="s">
        <v>36</v>
      </c>
      <c r="F3080" s="495"/>
      <c r="G3080" s="496"/>
      <c r="H3080" s="497"/>
      <c r="I3080" s="498"/>
      <c r="J3080" s="131" t="s">
        <v>110</v>
      </c>
      <c r="K3080" s="121"/>
      <c r="L3080" s="132"/>
      <c r="M3080" s="235"/>
      <c r="O3080" s="114"/>
      <c r="P3080" s="103"/>
    </row>
    <row r="3081" spans="1:16" x14ac:dyDescent="0.2">
      <c r="A3081" s="493"/>
      <c r="B3081" s="250"/>
      <c r="C3081" s="250"/>
      <c r="D3081" s="250"/>
      <c r="E3081" s="250"/>
      <c r="F3081" s="250"/>
      <c r="G3081" s="249"/>
      <c r="H3081" s="248"/>
      <c r="I3081" s="247"/>
      <c r="J3081" s="246" t="s">
        <v>65</v>
      </c>
      <c r="K3081" s="132"/>
      <c r="L3081" s="132"/>
      <c r="M3081" s="262"/>
      <c r="O3081" s="114"/>
      <c r="P3081" s="103"/>
    </row>
    <row r="3082" spans="1:16" ht="23.25" thickBot="1" x14ac:dyDescent="0.25">
      <c r="A3082" s="494"/>
      <c r="B3082" s="261" t="s">
        <v>8628</v>
      </c>
      <c r="C3082" s="260" t="s">
        <v>6563</v>
      </c>
      <c r="D3082" s="243">
        <v>43299</v>
      </c>
      <c r="E3082" s="242" t="s">
        <v>40</v>
      </c>
      <c r="F3082" s="241" t="s">
        <v>6859</v>
      </c>
      <c r="G3082" s="240"/>
      <c r="H3082" s="239"/>
      <c r="I3082" s="238"/>
      <c r="J3082" s="136" t="s">
        <v>5919</v>
      </c>
      <c r="K3082" s="259"/>
      <c r="L3082" s="137" t="s">
        <v>9</v>
      </c>
      <c r="M3082" s="258">
        <v>251.67000000000002</v>
      </c>
      <c r="O3082" s="114"/>
      <c r="P3082" s="103"/>
    </row>
    <row r="3083" spans="1:16" ht="22.5" x14ac:dyDescent="0.2">
      <c r="A3083" s="492">
        <v>614</v>
      </c>
      <c r="B3083" s="194" t="s">
        <v>23</v>
      </c>
      <c r="C3083" s="194" t="s">
        <v>24</v>
      </c>
      <c r="D3083" s="194" t="s">
        <v>25</v>
      </c>
      <c r="E3083" s="463" t="s">
        <v>26</v>
      </c>
      <c r="F3083" s="463"/>
      <c r="G3083" s="463" t="s">
        <v>18</v>
      </c>
      <c r="H3083" s="464"/>
      <c r="I3083" s="195"/>
      <c r="J3083" s="265"/>
      <c r="K3083" s="265"/>
      <c r="L3083" s="265"/>
      <c r="M3083" s="264"/>
      <c r="O3083" s="114"/>
      <c r="P3083" s="103"/>
    </row>
    <row r="3084" spans="1:16" ht="67.5" x14ac:dyDescent="0.2">
      <c r="A3084" s="493"/>
      <c r="B3084" s="124" t="s">
        <v>6858</v>
      </c>
      <c r="C3084" s="124" t="s">
        <v>6857</v>
      </c>
      <c r="D3084" s="257">
        <v>43299</v>
      </c>
      <c r="E3084" s="256"/>
      <c r="F3084" s="255" t="s">
        <v>6856</v>
      </c>
      <c r="G3084" s="427" t="s">
        <v>6855</v>
      </c>
      <c r="H3084" s="428"/>
      <c r="I3084" s="429"/>
      <c r="J3084" s="254" t="s">
        <v>109</v>
      </c>
      <c r="K3084" s="129"/>
      <c r="L3084" s="121"/>
      <c r="M3084" s="263"/>
      <c r="O3084" s="114"/>
      <c r="P3084" s="103"/>
    </row>
    <row r="3085" spans="1:16" ht="33.75" x14ac:dyDescent="0.2">
      <c r="A3085" s="493"/>
      <c r="B3085" s="250" t="s">
        <v>33</v>
      </c>
      <c r="C3085" s="250" t="s">
        <v>34</v>
      </c>
      <c r="D3085" s="250" t="s">
        <v>35</v>
      </c>
      <c r="E3085" s="495" t="s">
        <v>36</v>
      </c>
      <c r="F3085" s="495"/>
      <c r="G3085" s="496"/>
      <c r="H3085" s="497"/>
      <c r="I3085" s="498"/>
      <c r="J3085" s="131" t="s">
        <v>110</v>
      </c>
      <c r="K3085" s="121"/>
      <c r="L3085" s="132"/>
      <c r="M3085" s="235"/>
      <c r="O3085" s="114"/>
      <c r="P3085" s="103"/>
    </row>
    <row r="3086" spans="1:16" x14ac:dyDescent="0.2">
      <c r="A3086" s="493"/>
      <c r="B3086" s="250"/>
      <c r="C3086" s="250"/>
      <c r="D3086" s="250"/>
      <c r="E3086" s="250"/>
      <c r="F3086" s="250"/>
      <c r="G3086" s="249"/>
      <c r="H3086" s="248"/>
      <c r="I3086" s="247"/>
      <c r="J3086" s="246" t="s">
        <v>65</v>
      </c>
      <c r="K3086" s="132"/>
      <c r="L3086" s="132"/>
      <c r="M3086" s="262"/>
      <c r="O3086" s="114"/>
      <c r="P3086" s="103"/>
    </row>
    <row r="3087" spans="1:16" ht="23.25" thickBot="1" x14ac:dyDescent="0.25">
      <c r="A3087" s="494"/>
      <c r="B3087" s="261" t="s">
        <v>8628</v>
      </c>
      <c r="C3087" s="260" t="s">
        <v>6855</v>
      </c>
      <c r="D3087" s="243">
        <v>43299</v>
      </c>
      <c r="E3087" s="242" t="s">
        <v>40</v>
      </c>
      <c r="F3087" s="241" t="s">
        <v>6854</v>
      </c>
      <c r="G3087" s="240"/>
      <c r="H3087" s="239"/>
      <c r="I3087" s="238"/>
      <c r="J3087" s="136" t="s">
        <v>5919</v>
      </c>
      <c r="K3087" s="259"/>
      <c r="L3087" s="137" t="s">
        <v>9</v>
      </c>
      <c r="M3087" s="258">
        <v>111</v>
      </c>
      <c r="O3087" s="114"/>
      <c r="P3087" s="103"/>
    </row>
    <row r="3088" spans="1:16" ht="22.5" x14ac:dyDescent="0.2">
      <c r="A3088" s="492">
        <v>615</v>
      </c>
      <c r="B3088" s="194" t="s">
        <v>23</v>
      </c>
      <c r="C3088" s="194" t="s">
        <v>24</v>
      </c>
      <c r="D3088" s="194" t="s">
        <v>25</v>
      </c>
      <c r="E3088" s="463" t="s">
        <v>26</v>
      </c>
      <c r="F3088" s="463"/>
      <c r="G3088" s="463" t="s">
        <v>18</v>
      </c>
      <c r="H3088" s="464"/>
      <c r="I3088" s="195"/>
      <c r="J3088" s="265"/>
      <c r="K3088" s="265"/>
      <c r="L3088" s="265"/>
      <c r="M3088" s="264"/>
      <c r="O3088" s="114"/>
      <c r="P3088" s="103"/>
    </row>
    <row r="3089" spans="1:16" ht="45" x14ac:dyDescent="0.2">
      <c r="A3089" s="493"/>
      <c r="B3089" s="124" t="s">
        <v>6853</v>
      </c>
      <c r="C3089" s="124" t="s">
        <v>6852</v>
      </c>
      <c r="D3089" s="257">
        <v>43299</v>
      </c>
      <c r="E3089" s="256"/>
      <c r="F3089" s="255" t="s">
        <v>6291</v>
      </c>
      <c r="G3089" s="427" t="s">
        <v>5871</v>
      </c>
      <c r="H3089" s="428"/>
      <c r="I3089" s="429"/>
      <c r="J3089" s="254" t="s">
        <v>109</v>
      </c>
      <c r="K3089" s="129"/>
      <c r="L3089" s="121" t="s">
        <v>9</v>
      </c>
      <c r="M3089" s="263">
        <v>5019</v>
      </c>
      <c r="O3089" s="114"/>
      <c r="P3089" s="103"/>
    </row>
    <row r="3090" spans="1:16" ht="33.75" x14ac:dyDescent="0.2">
      <c r="A3090" s="493"/>
      <c r="B3090" s="250" t="s">
        <v>33</v>
      </c>
      <c r="C3090" s="250" t="s">
        <v>34</v>
      </c>
      <c r="D3090" s="250" t="s">
        <v>35</v>
      </c>
      <c r="E3090" s="495" t="s">
        <v>36</v>
      </c>
      <c r="F3090" s="495"/>
      <c r="G3090" s="496"/>
      <c r="H3090" s="497"/>
      <c r="I3090" s="498"/>
      <c r="J3090" s="131" t="s">
        <v>110</v>
      </c>
      <c r="K3090" s="121"/>
      <c r="L3090" s="132" t="s">
        <v>9</v>
      </c>
      <c r="M3090" s="235">
        <v>4411.3500000000004</v>
      </c>
      <c r="O3090" s="114"/>
      <c r="P3090" s="103"/>
    </row>
    <row r="3091" spans="1:16" x14ac:dyDescent="0.2">
      <c r="A3091" s="493"/>
      <c r="B3091" s="250"/>
      <c r="C3091" s="250"/>
      <c r="D3091" s="250"/>
      <c r="E3091" s="250"/>
      <c r="F3091" s="250"/>
      <c r="G3091" s="249"/>
      <c r="H3091" s="248"/>
      <c r="I3091" s="247"/>
      <c r="J3091" s="246" t="s">
        <v>65</v>
      </c>
      <c r="K3091" s="132"/>
      <c r="L3091" s="132" t="s">
        <v>9</v>
      </c>
      <c r="M3091" s="262">
        <v>2778</v>
      </c>
      <c r="O3091" s="114"/>
      <c r="P3091" s="103"/>
    </row>
    <row r="3092" spans="1:16" ht="23.25" thickBot="1" x14ac:dyDescent="0.25">
      <c r="A3092" s="494"/>
      <c r="B3092" s="261" t="s">
        <v>8640</v>
      </c>
      <c r="C3092" s="260" t="s">
        <v>5871</v>
      </c>
      <c r="D3092" s="243">
        <v>43319</v>
      </c>
      <c r="E3092" s="242" t="s">
        <v>40</v>
      </c>
      <c r="F3092" s="241" t="s">
        <v>6851</v>
      </c>
      <c r="G3092" s="240"/>
      <c r="H3092" s="239"/>
      <c r="I3092" s="238"/>
      <c r="J3092" s="136" t="s">
        <v>5919</v>
      </c>
      <c r="K3092" s="259"/>
      <c r="L3092" s="137"/>
      <c r="M3092" s="258"/>
      <c r="O3092" s="114"/>
      <c r="P3092" s="103"/>
    </row>
    <row r="3093" spans="1:16" ht="22.5" x14ac:dyDescent="0.2">
      <c r="A3093" s="492">
        <v>616</v>
      </c>
      <c r="B3093" s="194" t="s">
        <v>23</v>
      </c>
      <c r="C3093" s="194" t="s">
        <v>24</v>
      </c>
      <c r="D3093" s="194" t="s">
        <v>25</v>
      </c>
      <c r="E3093" s="463" t="s">
        <v>26</v>
      </c>
      <c r="F3093" s="463"/>
      <c r="G3093" s="463" t="s">
        <v>18</v>
      </c>
      <c r="H3093" s="464"/>
      <c r="I3093" s="195"/>
      <c r="J3093" s="265"/>
      <c r="K3093" s="265"/>
      <c r="L3093" s="265"/>
      <c r="M3093" s="264"/>
      <c r="O3093" s="114"/>
      <c r="P3093" s="103"/>
    </row>
    <row r="3094" spans="1:16" ht="123.75" x14ac:dyDescent="0.2">
      <c r="A3094" s="493"/>
      <c r="B3094" s="124" t="s">
        <v>6850</v>
      </c>
      <c r="C3094" s="124" t="s">
        <v>6849</v>
      </c>
      <c r="D3094" s="257">
        <v>43300</v>
      </c>
      <c r="E3094" s="256"/>
      <c r="F3094" s="255" t="s">
        <v>6848</v>
      </c>
      <c r="G3094" s="427" t="s">
        <v>6847</v>
      </c>
      <c r="H3094" s="428"/>
      <c r="I3094" s="429"/>
      <c r="J3094" s="254" t="s">
        <v>109</v>
      </c>
      <c r="K3094" s="129"/>
      <c r="L3094" s="121" t="s">
        <v>9</v>
      </c>
      <c r="M3094" s="263">
        <v>282</v>
      </c>
      <c r="O3094" s="114"/>
      <c r="P3094" s="103"/>
    </row>
    <row r="3095" spans="1:16" ht="33.75" x14ac:dyDescent="0.2">
      <c r="A3095" s="493"/>
      <c r="B3095" s="250" t="s">
        <v>33</v>
      </c>
      <c r="C3095" s="250" t="s">
        <v>34</v>
      </c>
      <c r="D3095" s="250" t="s">
        <v>35</v>
      </c>
      <c r="E3095" s="495" t="s">
        <v>36</v>
      </c>
      <c r="F3095" s="495"/>
      <c r="G3095" s="496"/>
      <c r="H3095" s="497"/>
      <c r="I3095" s="498"/>
      <c r="J3095" s="131" t="s">
        <v>110</v>
      </c>
      <c r="K3095" s="121"/>
      <c r="L3095" s="132"/>
      <c r="M3095" s="235"/>
      <c r="O3095" s="114"/>
      <c r="P3095" s="103"/>
    </row>
    <row r="3096" spans="1:16" x14ac:dyDescent="0.2">
      <c r="A3096" s="493"/>
      <c r="B3096" s="250"/>
      <c r="C3096" s="250"/>
      <c r="D3096" s="250"/>
      <c r="E3096" s="250"/>
      <c r="F3096" s="250"/>
      <c r="G3096" s="249"/>
      <c r="H3096" s="248"/>
      <c r="I3096" s="247"/>
      <c r="J3096" s="246" t="s">
        <v>65</v>
      </c>
      <c r="K3096" s="132"/>
      <c r="L3096" s="132"/>
      <c r="M3096" s="262"/>
      <c r="O3096" s="114"/>
      <c r="P3096" s="103"/>
    </row>
    <row r="3097" spans="1:16" ht="23.25" thickBot="1" x14ac:dyDescent="0.25">
      <c r="A3097" s="494"/>
      <c r="B3097" s="261" t="s">
        <v>8635</v>
      </c>
      <c r="C3097" s="260" t="s">
        <v>6847</v>
      </c>
      <c r="D3097" s="243">
        <v>43302</v>
      </c>
      <c r="E3097" s="242" t="s">
        <v>40</v>
      </c>
      <c r="F3097" s="241" t="s">
        <v>6846</v>
      </c>
      <c r="G3097" s="240"/>
      <c r="H3097" s="239"/>
      <c r="I3097" s="238"/>
      <c r="J3097" s="136" t="s">
        <v>5919</v>
      </c>
      <c r="K3097" s="259"/>
      <c r="L3097" s="137"/>
      <c r="M3097" s="258"/>
      <c r="O3097" s="114"/>
      <c r="P3097" s="103"/>
    </row>
    <row r="3098" spans="1:16" ht="22.5" x14ac:dyDescent="0.2">
      <c r="A3098" s="492">
        <v>617</v>
      </c>
      <c r="B3098" s="194" t="s">
        <v>23</v>
      </c>
      <c r="C3098" s="194" t="s">
        <v>24</v>
      </c>
      <c r="D3098" s="194" t="s">
        <v>25</v>
      </c>
      <c r="E3098" s="463" t="s">
        <v>26</v>
      </c>
      <c r="F3098" s="463"/>
      <c r="G3098" s="463" t="s">
        <v>18</v>
      </c>
      <c r="H3098" s="464"/>
      <c r="I3098" s="195"/>
      <c r="J3098" s="265"/>
      <c r="K3098" s="265"/>
      <c r="L3098" s="265"/>
      <c r="M3098" s="264"/>
      <c r="O3098" s="114"/>
      <c r="P3098" s="103"/>
    </row>
    <row r="3099" spans="1:16" ht="409.5" x14ac:dyDescent="0.2">
      <c r="A3099" s="493"/>
      <c r="B3099" s="124" t="s">
        <v>6137</v>
      </c>
      <c r="C3099" s="124" t="s">
        <v>6845</v>
      </c>
      <c r="D3099" s="257">
        <v>43300</v>
      </c>
      <c r="E3099" s="256"/>
      <c r="F3099" s="255" t="s">
        <v>6123</v>
      </c>
      <c r="G3099" s="427" t="s">
        <v>6844</v>
      </c>
      <c r="H3099" s="428"/>
      <c r="I3099" s="429"/>
      <c r="J3099" s="254" t="s">
        <v>109</v>
      </c>
      <c r="K3099" s="129"/>
      <c r="L3099" s="121" t="s">
        <v>9</v>
      </c>
      <c r="M3099" s="263">
        <v>93</v>
      </c>
      <c r="O3099" s="114"/>
      <c r="P3099" s="103"/>
    </row>
    <row r="3100" spans="1:16" ht="33.75" x14ac:dyDescent="0.2">
      <c r="A3100" s="493"/>
      <c r="B3100" s="250" t="s">
        <v>33</v>
      </c>
      <c r="C3100" s="250" t="s">
        <v>34</v>
      </c>
      <c r="D3100" s="250" t="s">
        <v>35</v>
      </c>
      <c r="E3100" s="495" t="s">
        <v>36</v>
      </c>
      <c r="F3100" s="495"/>
      <c r="G3100" s="496"/>
      <c r="H3100" s="497"/>
      <c r="I3100" s="498"/>
      <c r="J3100" s="131" t="s">
        <v>110</v>
      </c>
      <c r="K3100" s="121"/>
      <c r="L3100" s="132"/>
      <c r="M3100" s="235"/>
      <c r="O3100" s="114"/>
      <c r="P3100" s="103"/>
    </row>
    <row r="3101" spans="1:16" x14ac:dyDescent="0.2">
      <c r="A3101" s="493"/>
      <c r="B3101" s="250"/>
      <c r="C3101" s="250"/>
      <c r="D3101" s="250"/>
      <c r="E3101" s="250"/>
      <c r="F3101" s="250"/>
      <c r="G3101" s="249"/>
      <c r="H3101" s="248"/>
      <c r="I3101" s="247"/>
      <c r="J3101" s="246" t="s">
        <v>65</v>
      </c>
      <c r="K3101" s="132"/>
      <c r="L3101" s="132"/>
      <c r="M3101" s="262"/>
      <c r="O3101" s="114"/>
      <c r="P3101" s="103"/>
    </row>
    <row r="3102" spans="1:16" ht="23.25" thickBot="1" x14ac:dyDescent="0.25">
      <c r="A3102" s="494"/>
      <c r="B3102" s="261" t="s">
        <v>8670</v>
      </c>
      <c r="C3102" s="260" t="s">
        <v>6844</v>
      </c>
      <c r="D3102" s="243">
        <v>43301</v>
      </c>
      <c r="E3102" s="242" t="s">
        <v>40</v>
      </c>
      <c r="F3102" s="241" t="s">
        <v>6843</v>
      </c>
      <c r="G3102" s="240"/>
      <c r="H3102" s="239"/>
      <c r="I3102" s="238"/>
      <c r="J3102" s="136" t="s">
        <v>5919</v>
      </c>
      <c r="K3102" s="259"/>
      <c r="L3102" s="137" t="s">
        <v>9</v>
      </c>
      <c r="M3102" s="258">
        <v>324.60000000000002</v>
      </c>
      <c r="O3102" s="114"/>
      <c r="P3102" s="103"/>
    </row>
    <row r="3103" spans="1:16" ht="22.5" x14ac:dyDescent="0.2">
      <c r="A3103" s="492">
        <v>618</v>
      </c>
      <c r="B3103" s="194" t="s">
        <v>23</v>
      </c>
      <c r="C3103" s="194" t="s">
        <v>24</v>
      </c>
      <c r="D3103" s="194" t="s">
        <v>25</v>
      </c>
      <c r="E3103" s="463" t="s">
        <v>26</v>
      </c>
      <c r="F3103" s="463"/>
      <c r="G3103" s="463" t="s">
        <v>18</v>
      </c>
      <c r="H3103" s="464"/>
      <c r="I3103" s="195"/>
      <c r="J3103" s="265"/>
      <c r="K3103" s="265"/>
      <c r="L3103" s="265"/>
      <c r="M3103" s="264"/>
      <c r="O3103" s="114"/>
      <c r="P3103" s="103"/>
    </row>
    <row r="3104" spans="1:16" ht="168.75" x14ac:dyDescent="0.2">
      <c r="A3104" s="493"/>
      <c r="B3104" s="124" t="s">
        <v>6842</v>
      </c>
      <c r="C3104" s="124" t="s">
        <v>6841</v>
      </c>
      <c r="D3104" s="257">
        <v>43301</v>
      </c>
      <c r="E3104" s="256"/>
      <c r="F3104" s="255" t="s">
        <v>6840</v>
      </c>
      <c r="G3104" s="427" t="s">
        <v>6839</v>
      </c>
      <c r="H3104" s="428"/>
      <c r="I3104" s="429"/>
      <c r="J3104" s="254" t="s">
        <v>109</v>
      </c>
      <c r="K3104" s="129"/>
      <c r="L3104" s="121" t="s">
        <v>9</v>
      </c>
      <c r="M3104" s="263">
        <v>350</v>
      </c>
      <c r="O3104" s="114"/>
      <c r="P3104" s="103"/>
    </row>
    <row r="3105" spans="1:16" ht="33.75" x14ac:dyDescent="0.2">
      <c r="A3105" s="493"/>
      <c r="B3105" s="250" t="s">
        <v>33</v>
      </c>
      <c r="C3105" s="250" t="s">
        <v>34</v>
      </c>
      <c r="D3105" s="250" t="s">
        <v>35</v>
      </c>
      <c r="E3105" s="495" t="s">
        <v>36</v>
      </c>
      <c r="F3105" s="495"/>
      <c r="G3105" s="496"/>
      <c r="H3105" s="497"/>
      <c r="I3105" s="498"/>
      <c r="J3105" s="131" t="s">
        <v>110</v>
      </c>
      <c r="K3105" s="121"/>
      <c r="L3105" s="132"/>
      <c r="M3105" s="235"/>
      <c r="O3105" s="114"/>
      <c r="P3105" s="103"/>
    </row>
    <row r="3106" spans="1:16" x14ac:dyDescent="0.2">
      <c r="A3106" s="493"/>
      <c r="B3106" s="250"/>
      <c r="C3106" s="250"/>
      <c r="D3106" s="250"/>
      <c r="E3106" s="250"/>
      <c r="F3106" s="250"/>
      <c r="G3106" s="249"/>
      <c r="H3106" s="248"/>
      <c r="I3106" s="247"/>
      <c r="J3106" s="246" t="s">
        <v>65</v>
      </c>
      <c r="K3106" s="132"/>
      <c r="L3106" s="132"/>
      <c r="M3106" s="262"/>
      <c r="O3106" s="114"/>
      <c r="P3106" s="103"/>
    </row>
    <row r="3107" spans="1:16" ht="23.25" thickBot="1" x14ac:dyDescent="0.25">
      <c r="A3107" s="494"/>
      <c r="B3107" s="261" t="s">
        <v>8657</v>
      </c>
      <c r="C3107" s="260" t="s">
        <v>6839</v>
      </c>
      <c r="D3107" s="243">
        <v>43303</v>
      </c>
      <c r="E3107" s="242" t="s">
        <v>40</v>
      </c>
      <c r="F3107" s="241" t="s">
        <v>6838</v>
      </c>
      <c r="G3107" s="240"/>
      <c r="H3107" s="239"/>
      <c r="I3107" s="238"/>
      <c r="J3107" s="136" t="s">
        <v>5919</v>
      </c>
      <c r="K3107" s="259"/>
      <c r="L3107" s="137" t="s">
        <v>9</v>
      </c>
      <c r="M3107" s="258">
        <v>178.25</v>
      </c>
      <c r="O3107" s="114"/>
      <c r="P3107" s="103"/>
    </row>
    <row r="3108" spans="1:16" ht="22.5" x14ac:dyDescent="0.2">
      <c r="A3108" s="492">
        <v>619</v>
      </c>
      <c r="B3108" s="194" t="s">
        <v>23</v>
      </c>
      <c r="C3108" s="194" t="s">
        <v>24</v>
      </c>
      <c r="D3108" s="194" t="s">
        <v>25</v>
      </c>
      <c r="E3108" s="463" t="s">
        <v>26</v>
      </c>
      <c r="F3108" s="463"/>
      <c r="G3108" s="463" t="s">
        <v>18</v>
      </c>
      <c r="H3108" s="464"/>
      <c r="I3108" s="195"/>
      <c r="J3108" s="265"/>
      <c r="K3108" s="265"/>
      <c r="L3108" s="265"/>
      <c r="M3108" s="264"/>
      <c r="O3108" s="114"/>
      <c r="P3108" s="103"/>
    </row>
    <row r="3109" spans="1:16" ht="202.5" x14ac:dyDescent="0.2">
      <c r="A3109" s="493"/>
      <c r="B3109" s="124" t="s">
        <v>6837</v>
      </c>
      <c r="C3109" s="124" t="s">
        <v>6836</v>
      </c>
      <c r="D3109" s="257">
        <v>43301</v>
      </c>
      <c r="E3109" s="256"/>
      <c r="F3109" s="255" t="s">
        <v>6569</v>
      </c>
      <c r="G3109" s="427" t="s">
        <v>6752</v>
      </c>
      <c r="H3109" s="428"/>
      <c r="I3109" s="429"/>
      <c r="J3109" s="254" t="s">
        <v>109</v>
      </c>
      <c r="K3109" s="129"/>
      <c r="L3109" s="121"/>
      <c r="M3109" s="263"/>
      <c r="O3109" s="114"/>
      <c r="P3109" s="103"/>
    </row>
    <row r="3110" spans="1:16" ht="33.75" x14ac:dyDescent="0.2">
      <c r="A3110" s="493"/>
      <c r="B3110" s="250" t="s">
        <v>33</v>
      </c>
      <c r="C3110" s="250" t="s">
        <v>34</v>
      </c>
      <c r="D3110" s="250" t="s">
        <v>35</v>
      </c>
      <c r="E3110" s="495" t="s">
        <v>36</v>
      </c>
      <c r="F3110" s="495"/>
      <c r="G3110" s="496"/>
      <c r="H3110" s="497"/>
      <c r="I3110" s="498"/>
      <c r="J3110" s="131" t="s">
        <v>110</v>
      </c>
      <c r="K3110" s="121"/>
      <c r="L3110" s="132"/>
      <c r="M3110" s="235"/>
      <c r="O3110" s="114"/>
      <c r="P3110" s="103"/>
    </row>
    <row r="3111" spans="1:16" x14ac:dyDescent="0.2">
      <c r="A3111" s="493"/>
      <c r="B3111" s="250"/>
      <c r="C3111" s="250"/>
      <c r="D3111" s="250"/>
      <c r="E3111" s="250"/>
      <c r="F3111" s="250"/>
      <c r="G3111" s="249"/>
      <c r="H3111" s="248"/>
      <c r="I3111" s="247"/>
      <c r="J3111" s="246" t="s">
        <v>65</v>
      </c>
      <c r="K3111" s="132"/>
      <c r="L3111" s="132"/>
      <c r="M3111" s="262"/>
      <c r="O3111" s="114"/>
      <c r="P3111" s="103"/>
    </row>
    <row r="3112" spans="1:16" ht="23.25" thickBot="1" x14ac:dyDescent="0.25">
      <c r="A3112" s="494"/>
      <c r="B3112" s="261" t="s">
        <v>8674</v>
      </c>
      <c r="C3112" s="260" t="s">
        <v>6752</v>
      </c>
      <c r="D3112" s="243">
        <v>43301</v>
      </c>
      <c r="E3112" s="242" t="s">
        <v>40</v>
      </c>
      <c r="F3112" s="241" t="s">
        <v>6835</v>
      </c>
      <c r="G3112" s="240"/>
      <c r="H3112" s="239"/>
      <c r="I3112" s="238"/>
      <c r="J3112" s="136" t="s">
        <v>5919</v>
      </c>
      <c r="K3112" s="259"/>
      <c r="L3112" s="137" t="s">
        <v>9</v>
      </c>
      <c r="M3112" s="258">
        <v>35.5</v>
      </c>
      <c r="O3112" s="114"/>
      <c r="P3112" s="103"/>
    </row>
    <row r="3113" spans="1:16" ht="22.5" x14ac:dyDescent="0.2">
      <c r="A3113" s="492">
        <v>620</v>
      </c>
      <c r="B3113" s="194" t="s">
        <v>23</v>
      </c>
      <c r="C3113" s="194" t="s">
        <v>24</v>
      </c>
      <c r="D3113" s="194" t="s">
        <v>25</v>
      </c>
      <c r="E3113" s="463" t="s">
        <v>26</v>
      </c>
      <c r="F3113" s="463"/>
      <c r="G3113" s="463" t="s">
        <v>18</v>
      </c>
      <c r="H3113" s="464"/>
      <c r="I3113" s="195"/>
      <c r="J3113" s="265"/>
      <c r="K3113" s="265"/>
      <c r="L3113" s="265"/>
      <c r="M3113" s="264"/>
      <c r="O3113" s="114"/>
      <c r="P3113" s="103"/>
    </row>
    <row r="3114" spans="1:16" ht="45" x14ac:dyDescent="0.2">
      <c r="A3114" s="493"/>
      <c r="B3114" s="124" t="s">
        <v>6310</v>
      </c>
      <c r="C3114" s="124" t="s">
        <v>6834</v>
      </c>
      <c r="D3114" s="257">
        <v>43301</v>
      </c>
      <c r="E3114" s="256"/>
      <c r="F3114" s="255" t="s">
        <v>6833</v>
      </c>
      <c r="G3114" s="427" t="s">
        <v>6008</v>
      </c>
      <c r="H3114" s="428"/>
      <c r="I3114" s="429"/>
      <c r="J3114" s="254" t="s">
        <v>109</v>
      </c>
      <c r="K3114" s="129"/>
      <c r="L3114" s="121" t="s">
        <v>9</v>
      </c>
      <c r="M3114" s="263">
        <v>2216</v>
      </c>
      <c r="O3114" s="114"/>
      <c r="P3114" s="103"/>
    </row>
    <row r="3115" spans="1:16" ht="33.75" x14ac:dyDescent="0.2">
      <c r="A3115" s="493"/>
      <c r="B3115" s="250" t="s">
        <v>33</v>
      </c>
      <c r="C3115" s="250" t="s">
        <v>34</v>
      </c>
      <c r="D3115" s="250" t="s">
        <v>35</v>
      </c>
      <c r="E3115" s="495" t="s">
        <v>36</v>
      </c>
      <c r="F3115" s="495"/>
      <c r="G3115" s="496"/>
      <c r="H3115" s="497"/>
      <c r="I3115" s="498"/>
      <c r="J3115" s="131" t="s">
        <v>110</v>
      </c>
      <c r="K3115" s="121"/>
      <c r="L3115" s="132" t="s">
        <v>9</v>
      </c>
      <c r="M3115" s="235">
        <v>865</v>
      </c>
      <c r="O3115" s="114"/>
      <c r="P3115" s="103"/>
    </row>
    <row r="3116" spans="1:16" x14ac:dyDescent="0.2">
      <c r="A3116" s="493"/>
      <c r="B3116" s="250"/>
      <c r="C3116" s="250"/>
      <c r="D3116" s="250"/>
      <c r="E3116" s="250"/>
      <c r="F3116" s="250"/>
      <c r="G3116" s="249"/>
      <c r="H3116" s="248"/>
      <c r="I3116" s="247"/>
      <c r="J3116" s="246" t="s">
        <v>65</v>
      </c>
      <c r="K3116" s="132"/>
      <c r="L3116" s="132"/>
      <c r="M3116" s="262"/>
      <c r="O3116" s="114"/>
      <c r="P3116" s="103"/>
    </row>
    <row r="3117" spans="1:16" ht="34.5" thickBot="1" x14ac:dyDescent="0.25">
      <c r="A3117" s="494"/>
      <c r="B3117" s="261" t="s">
        <v>8637</v>
      </c>
      <c r="C3117" s="260" t="s">
        <v>6008</v>
      </c>
      <c r="D3117" s="243">
        <v>43309</v>
      </c>
      <c r="E3117" s="242" t="s">
        <v>40</v>
      </c>
      <c r="F3117" s="241" t="s">
        <v>6832</v>
      </c>
      <c r="G3117" s="240"/>
      <c r="H3117" s="239"/>
      <c r="I3117" s="238"/>
      <c r="J3117" s="136" t="s">
        <v>5919</v>
      </c>
      <c r="K3117" s="259"/>
      <c r="L3117" s="137"/>
      <c r="M3117" s="258"/>
      <c r="O3117" s="114"/>
      <c r="P3117" s="103"/>
    </row>
    <row r="3118" spans="1:16" ht="22.5" x14ac:dyDescent="0.2">
      <c r="A3118" s="492">
        <v>621</v>
      </c>
      <c r="B3118" s="194" t="s">
        <v>23</v>
      </c>
      <c r="C3118" s="194" t="s">
        <v>24</v>
      </c>
      <c r="D3118" s="194" t="s">
        <v>25</v>
      </c>
      <c r="E3118" s="463" t="s">
        <v>26</v>
      </c>
      <c r="F3118" s="463"/>
      <c r="G3118" s="463" t="s">
        <v>18</v>
      </c>
      <c r="H3118" s="464"/>
      <c r="I3118" s="195"/>
      <c r="J3118" s="265"/>
      <c r="K3118" s="265"/>
      <c r="L3118" s="265"/>
      <c r="M3118" s="264"/>
      <c r="O3118" s="114"/>
      <c r="P3118" s="103"/>
    </row>
    <row r="3119" spans="1:16" ht="101.25" x14ac:dyDescent="0.2">
      <c r="A3119" s="493"/>
      <c r="B3119" s="124" t="s">
        <v>6831</v>
      </c>
      <c r="C3119" s="124" t="s">
        <v>6830</v>
      </c>
      <c r="D3119" s="257">
        <v>43302</v>
      </c>
      <c r="E3119" s="256"/>
      <c r="F3119" s="255" t="s">
        <v>5970</v>
      </c>
      <c r="G3119" s="427" t="s">
        <v>6807</v>
      </c>
      <c r="H3119" s="428"/>
      <c r="I3119" s="429"/>
      <c r="J3119" s="254" t="s">
        <v>109</v>
      </c>
      <c r="K3119" s="129"/>
      <c r="L3119" s="121" t="s">
        <v>9</v>
      </c>
      <c r="M3119" s="263">
        <v>936</v>
      </c>
      <c r="O3119" s="114"/>
      <c r="P3119" s="103"/>
    </row>
    <row r="3120" spans="1:16" ht="33.75" x14ac:dyDescent="0.2">
      <c r="A3120" s="493"/>
      <c r="B3120" s="250" t="s">
        <v>33</v>
      </c>
      <c r="C3120" s="250" t="s">
        <v>34</v>
      </c>
      <c r="D3120" s="250" t="s">
        <v>35</v>
      </c>
      <c r="E3120" s="495" t="s">
        <v>36</v>
      </c>
      <c r="F3120" s="495"/>
      <c r="G3120" s="496"/>
      <c r="H3120" s="497"/>
      <c r="I3120" s="498"/>
      <c r="J3120" s="131" t="s">
        <v>110</v>
      </c>
      <c r="K3120" s="121"/>
      <c r="L3120" s="132" t="s">
        <v>9</v>
      </c>
      <c r="M3120" s="235">
        <v>1145.44</v>
      </c>
      <c r="O3120" s="114"/>
      <c r="P3120" s="103"/>
    </row>
    <row r="3121" spans="1:16" x14ac:dyDescent="0.2">
      <c r="A3121" s="493"/>
      <c r="B3121" s="250"/>
      <c r="C3121" s="250"/>
      <c r="D3121" s="250"/>
      <c r="E3121" s="250"/>
      <c r="F3121" s="250"/>
      <c r="G3121" s="249"/>
      <c r="H3121" s="248"/>
      <c r="I3121" s="247"/>
      <c r="J3121" s="246" t="s">
        <v>65</v>
      </c>
      <c r="K3121" s="132"/>
      <c r="L3121" s="132"/>
      <c r="M3121" s="262"/>
      <c r="O3121" s="114"/>
      <c r="P3121" s="103"/>
    </row>
    <row r="3122" spans="1:16" ht="23.25" thickBot="1" x14ac:dyDescent="0.25">
      <c r="A3122" s="494"/>
      <c r="B3122" s="261" t="s">
        <v>317</v>
      </c>
      <c r="C3122" s="260" t="s">
        <v>6807</v>
      </c>
      <c r="D3122" s="243">
        <v>43306</v>
      </c>
      <c r="E3122" s="242" t="s">
        <v>40</v>
      </c>
      <c r="F3122" s="241" t="s">
        <v>6829</v>
      </c>
      <c r="G3122" s="240"/>
      <c r="H3122" s="239"/>
      <c r="I3122" s="238"/>
      <c r="J3122" s="136" t="s">
        <v>5919</v>
      </c>
      <c r="K3122" s="259"/>
      <c r="L3122" s="137"/>
      <c r="M3122" s="258"/>
      <c r="O3122" s="114"/>
      <c r="P3122" s="103"/>
    </row>
    <row r="3123" spans="1:16" ht="22.5" x14ac:dyDescent="0.2">
      <c r="A3123" s="492">
        <v>622</v>
      </c>
      <c r="B3123" s="194" t="s">
        <v>23</v>
      </c>
      <c r="C3123" s="194" t="s">
        <v>24</v>
      </c>
      <c r="D3123" s="194" t="s">
        <v>25</v>
      </c>
      <c r="E3123" s="463" t="s">
        <v>26</v>
      </c>
      <c r="F3123" s="463"/>
      <c r="G3123" s="463" t="s">
        <v>18</v>
      </c>
      <c r="H3123" s="464"/>
      <c r="I3123" s="195"/>
      <c r="J3123" s="265"/>
      <c r="K3123" s="265"/>
      <c r="L3123" s="265"/>
      <c r="M3123" s="264"/>
      <c r="O3123" s="114"/>
      <c r="P3123" s="103"/>
    </row>
    <row r="3124" spans="1:16" ht="146.25" x14ac:dyDescent="0.2">
      <c r="A3124" s="493"/>
      <c r="B3124" s="124" t="s">
        <v>6828</v>
      </c>
      <c r="C3124" s="124" t="s">
        <v>6825</v>
      </c>
      <c r="D3124" s="257">
        <v>43303</v>
      </c>
      <c r="E3124" s="256"/>
      <c r="F3124" s="255" t="s">
        <v>6824</v>
      </c>
      <c r="G3124" s="427" t="s">
        <v>6827</v>
      </c>
      <c r="H3124" s="428"/>
      <c r="I3124" s="429"/>
      <c r="J3124" s="254" t="s">
        <v>109</v>
      </c>
      <c r="K3124" s="129"/>
      <c r="L3124" s="121" t="s">
        <v>9</v>
      </c>
      <c r="M3124" s="263">
        <v>380</v>
      </c>
      <c r="O3124" s="114"/>
      <c r="P3124" s="103"/>
    </row>
    <row r="3125" spans="1:16" ht="33.75" x14ac:dyDescent="0.2">
      <c r="A3125" s="493"/>
      <c r="B3125" s="250" t="s">
        <v>33</v>
      </c>
      <c r="C3125" s="250" t="s">
        <v>34</v>
      </c>
      <c r="D3125" s="250" t="s">
        <v>35</v>
      </c>
      <c r="E3125" s="495" t="s">
        <v>36</v>
      </c>
      <c r="F3125" s="495"/>
      <c r="G3125" s="496"/>
      <c r="H3125" s="497"/>
      <c r="I3125" s="498"/>
      <c r="J3125" s="131" t="s">
        <v>110</v>
      </c>
      <c r="K3125" s="121"/>
      <c r="L3125" s="132" t="s">
        <v>9</v>
      </c>
      <c r="M3125" s="235">
        <v>7671.95</v>
      </c>
      <c r="O3125" s="114"/>
      <c r="P3125" s="103"/>
    </row>
    <row r="3126" spans="1:16" x14ac:dyDescent="0.2">
      <c r="A3126" s="493"/>
      <c r="B3126" s="250"/>
      <c r="C3126" s="250"/>
      <c r="D3126" s="250"/>
      <c r="E3126" s="250"/>
      <c r="F3126" s="250"/>
      <c r="G3126" s="249"/>
      <c r="H3126" s="248"/>
      <c r="I3126" s="247"/>
      <c r="J3126" s="246" t="s">
        <v>65</v>
      </c>
      <c r="K3126" s="132"/>
      <c r="L3126" s="132" t="s">
        <v>9</v>
      </c>
      <c r="M3126" s="262">
        <v>400</v>
      </c>
      <c r="O3126" s="114"/>
      <c r="P3126" s="103"/>
    </row>
    <row r="3127" spans="1:16" ht="23.25" thickBot="1" x14ac:dyDescent="0.25">
      <c r="A3127" s="494"/>
      <c r="B3127" s="261" t="s">
        <v>8788</v>
      </c>
      <c r="C3127" s="260" t="s">
        <v>6827</v>
      </c>
      <c r="D3127" s="243">
        <v>43310</v>
      </c>
      <c r="E3127" s="242" t="s">
        <v>40</v>
      </c>
      <c r="F3127" s="241" t="s">
        <v>6821</v>
      </c>
      <c r="G3127" s="240"/>
      <c r="H3127" s="239"/>
      <c r="I3127" s="238"/>
      <c r="J3127" s="136" t="s">
        <v>5919</v>
      </c>
      <c r="K3127" s="259"/>
      <c r="L3127" s="137"/>
      <c r="M3127" s="258"/>
      <c r="O3127" s="114"/>
      <c r="P3127" s="103"/>
    </row>
    <row r="3128" spans="1:16" ht="22.5" x14ac:dyDescent="0.2">
      <c r="A3128" s="492">
        <v>623</v>
      </c>
      <c r="B3128" s="194" t="s">
        <v>23</v>
      </c>
      <c r="C3128" s="194" t="s">
        <v>24</v>
      </c>
      <c r="D3128" s="194" t="s">
        <v>25</v>
      </c>
      <c r="E3128" s="463" t="s">
        <v>26</v>
      </c>
      <c r="F3128" s="463"/>
      <c r="G3128" s="463" t="s">
        <v>18</v>
      </c>
      <c r="H3128" s="464"/>
      <c r="I3128" s="195"/>
      <c r="J3128" s="265"/>
      <c r="K3128" s="265"/>
      <c r="L3128" s="265"/>
      <c r="M3128" s="264"/>
      <c r="O3128" s="114"/>
      <c r="P3128" s="103"/>
    </row>
    <row r="3129" spans="1:16" ht="146.25" x14ac:dyDescent="0.2">
      <c r="A3129" s="493"/>
      <c r="B3129" s="124" t="s">
        <v>6826</v>
      </c>
      <c r="C3129" s="124" t="s">
        <v>6825</v>
      </c>
      <c r="D3129" s="257">
        <v>43303</v>
      </c>
      <c r="E3129" s="256"/>
      <c r="F3129" s="255" t="s">
        <v>6824</v>
      </c>
      <c r="G3129" s="427" t="s">
        <v>6823</v>
      </c>
      <c r="H3129" s="428"/>
      <c r="I3129" s="429"/>
      <c r="J3129" s="254" t="s">
        <v>109</v>
      </c>
      <c r="K3129" s="129"/>
      <c r="L3129" s="121" t="s">
        <v>9</v>
      </c>
      <c r="M3129" s="263">
        <v>570</v>
      </c>
      <c r="O3129" s="114"/>
      <c r="P3129" s="103"/>
    </row>
    <row r="3130" spans="1:16" ht="33.75" x14ac:dyDescent="0.2">
      <c r="A3130" s="493"/>
      <c r="B3130" s="250" t="s">
        <v>33</v>
      </c>
      <c r="C3130" s="250" t="s">
        <v>34</v>
      </c>
      <c r="D3130" s="250" t="s">
        <v>35</v>
      </c>
      <c r="E3130" s="495" t="s">
        <v>36</v>
      </c>
      <c r="F3130" s="495"/>
      <c r="G3130" s="496"/>
      <c r="H3130" s="497"/>
      <c r="I3130" s="498"/>
      <c r="J3130" s="131" t="s">
        <v>110</v>
      </c>
      <c r="K3130" s="121"/>
      <c r="L3130" s="132" t="s">
        <v>9</v>
      </c>
      <c r="M3130" s="235">
        <v>6715.4</v>
      </c>
      <c r="O3130" s="114"/>
      <c r="P3130" s="103"/>
    </row>
    <row r="3131" spans="1:16" x14ac:dyDescent="0.2">
      <c r="A3131" s="493"/>
      <c r="B3131" s="250"/>
      <c r="C3131" s="250"/>
      <c r="D3131" s="250"/>
      <c r="E3131" s="250"/>
      <c r="F3131" s="250"/>
      <c r="G3131" s="249"/>
      <c r="H3131" s="248"/>
      <c r="I3131" s="247"/>
      <c r="J3131" s="246" t="s">
        <v>65</v>
      </c>
      <c r="K3131" s="132"/>
      <c r="L3131" s="132"/>
      <c r="M3131" s="262"/>
      <c r="O3131" s="114"/>
      <c r="P3131" s="103"/>
    </row>
    <row r="3132" spans="1:16" ht="23.25" thickBot="1" x14ac:dyDescent="0.25">
      <c r="A3132" s="494"/>
      <c r="B3132" s="261" t="s">
        <v>8628</v>
      </c>
      <c r="C3132" s="260" t="s">
        <v>6823</v>
      </c>
      <c r="D3132" s="243">
        <v>43310</v>
      </c>
      <c r="E3132" s="242" t="s">
        <v>40</v>
      </c>
      <c r="F3132" s="241" t="s">
        <v>6821</v>
      </c>
      <c r="G3132" s="240"/>
      <c r="H3132" s="239"/>
      <c r="I3132" s="238"/>
      <c r="J3132" s="136" t="s">
        <v>5919</v>
      </c>
      <c r="K3132" s="259"/>
      <c r="L3132" s="137"/>
      <c r="M3132" s="258"/>
      <c r="O3132" s="114"/>
      <c r="P3132" s="103"/>
    </row>
    <row r="3133" spans="1:16" ht="22.5" x14ac:dyDescent="0.2">
      <c r="A3133" s="492">
        <v>624</v>
      </c>
      <c r="B3133" s="194" t="s">
        <v>23</v>
      </c>
      <c r="C3133" s="194" t="s">
        <v>24</v>
      </c>
      <c r="D3133" s="194" t="s">
        <v>25</v>
      </c>
      <c r="E3133" s="463" t="s">
        <v>26</v>
      </c>
      <c r="F3133" s="463"/>
      <c r="G3133" s="463" t="s">
        <v>18</v>
      </c>
      <c r="H3133" s="464"/>
      <c r="I3133" s="195"/>
      <c r="J3133" s="265"/>
      <c r="K3133" s="265"/>
      <c r="L3133" s="265"/>
      <c r="M3133" s="264"/>
      <c r="O3133" s="114"/>
      <c r="P3133" s="103"/>
    </row>
    <row r="3134" spans="1:16" ht="33.75" x14ac:dyDescent="0.2">
      <c r="A3134" s="493"/>
      <c r="B3134" s="124" t="s">
        <v>6700</v>
      </c>
      <c r="C3134" s="124" t="s">
        <v>6822</v>
      </c>
      <c r="D3134" s="257">
        <v>43303</v>
      </c>
      <c r="E3134" s="256"/>
      <c r="F3134" s="255" t="s">
        <v>6546</v>
      </c>
      <c r="G3134" s="427" t="s">
        <v>6008</v>
      </c>
      <c r="H3134" s="428"/>
      <c r="I3134" s="429"/>
      <c r="J3134" s="254" t="s">
        <v>109</v>
      </c>
      <c r="K3134" s="129"/>
      <c r="L3134" s="121" t="s">
        <v>9</v>
      </c>
      <c r="M3134" s="263">
        <v>1376</v>
      </c>
      <c r="O3134" s="114"/>
      <c r="P3134" s="103"/>
    </row>
    <row r="3135" spans="1:16" ht="33.75" x14ac:dyDescent="0.2">
      <c r="A3135" s="493"/>
      <c r="B3135" s="250" t="s">
        <v>33</v>
      </c>
      <c r="C3135" s="250" t="s">
        <v>34</v>
      </c>
      <c r="D3135" s="250" t="s">
        <v>35</v>
      </c>
      <c r="E3135" s="495" t="s">
        <v>36</v>
      </c>
      <c r="F3135" s="495"/>
      <c r="G3135" s="496"/>
      <c r="H3135" s="497"/>
      <c r="I3135" s="498"/>
      <c r="J3135" s="131" t="s">
        <v>110</v>
      </c>
      <c r="K3135" s="121"/>
      <c r="L3135" s="132" t="s">
        <v>9</v>
      </c>
      <c r="M3135" s="235">
        <v>4115.24</v>
      </c>
      <c r="O3135" s="114"/>
      <c r="P3135" s="103"/>
    </row>
    <row r="3136" spans="1:16" x14ac:dyDescent="0.2">
      <c r="A3136" s="493"/>
      <c r="B3136" s="250"/>
      <c r="C3136" s="250"/>
      <c r="D3136" s="250"/>
      <c r="E3136" s="250"/>
      <c r="F3136" s="250"/>
      <c r="G3136" s="249"/>
      <c r="H3136" s="248"/>
      <c r="I3136" s="247"/>
      <c r="J3136" s="246" t="s">
        <v>65</v>
      </c>
      <c r="K3136" s="132"/>
      <c r="L3136" s="132"/>
      <c r="M3136" s="262"/>
      <c r="O3136" s="114"/>
      <c r="P3136" s="103"/>
    </row>
    <row r="3137" spans="1:16" ht="23.25" thickBot="1" x14ac:dyDescent="0.25">
      <c r="A3137" s="494"/>
      <c r="B3137" s="261" t="s">
        <v>8690</v>
      </c>
      <c r="C3137" s="260" t="s">
        <v>6008</v>
      </c>
      <c r="D3137" s="243">
        <v>43310</v>
      </c>
      <c r="E3137" s="242" t="s">
        <v>40</v>
      </c>
      <c r="F3137" s="241" t="s">
        <v>6821</v>
      </c>
      <c r="G3137" s="240"/>
      <c r="H3137" s="239"/>
      <c r="I3137" s="238"/>
      <c r="J3137" s="136" t="s">
        <v>5919</v>
      </c>
      <c r="K3137" s="259"/>
      <c r="L3137" s="137"/>
      <c r="M3137" s="258"/>
      <c r="O3137" s="114"/>
      <c r="P3137" s="103"/>
    </row>
    <row r="3138" spans="1:16" ht="22.5" x14ac:dyDescent="0.2">
      <c r="A3138" s="492">
        <v>625</v>
      </c>
      <c r="B3138" s="194" t="s">
        <v>23</v>
      </c>
      <c r="C3138" s="194" t="s">
        <v>24</v>
      </c>
      <c r="D3138" s="194" t="s">
        <v>25</v>
      </c>
      <c r="E3138" s="463" t="s">
        <v>26</v>
      </c>
      <c r="F3138" s="463"/>
      <c r="G3138" s="463" t="s">
        <v>18</v>
      </c>
      <c r="H3138" s="464"/>
      <c r="I3138" s="195"/>
      <c r="J3138" s="265"/>
      <c r="K3138" s="265"/>
      <c r="L3138" s="265"/>
      <c r="M3138" s="264"/>
      <c r="O3138" s="114"/>
      <c r="P3138" s="103"/>
    </row>
    <row r="3139" spans="1:16" ht="45" x14ac:dyDescent="0.2">
      <c r="A3139" s="493"/>
      <c r="B3139" s="124" t="s">
        <v>6820</v>
      </c>
      <c r="C3139" s="124" t="s">
        <v>6819</v>
      </c>
      <c r="D3139" s="257">
        <v>43303</v>
      </c>
      <c r="E3139" s="256"/>
      <c r="F3139" s="255" t="s">
        <v>6818</v>
      </c>
      <c r="G3139" s="427" t="s">
        <v>6643</v>
      </c>
      <c r="H3139" s="428"/>
      <c r="I3139" s="429"/>
      <c r="J3139" s="254" t="s">
        <v>109</v>
      </c>
      <c r="K3139" s="129"/>
      <c r="L3139" s="121" t="s">
        <v>9</v>
      </c>
      <c r="M3139" s="263">
        <v>186</v>
      </c>
      <c r="O3139" s="114"/>
      <c r="P3139" s="103"/>
    </row>
    <row r="3140" spans="1:16" ht="33.75" x14ac:dyDescent="0.2">
      <c r="A3140" s="493"/>
      <c r="B3140" s="250" t="s">
        <v>33</v>
      </c>
      <c r="C3140" s="250" t="s">
        <v>34</v>
      </c>
      <c r="D3140" s="250" t="s">
        <v>35</v>
      </c>
      <c r="E3140" s="495" t="s">
        <v>36</v>
      </c>
      <c r="F3140" s="495"/>
      <c r="G3140" s="496"/>
      <c r="H3140" s="497"/>
      <c r="I3140" s="498"/>
      <c r="J3140" s="131" t="s">
        <v>110</v>
      </c>
      <c r="K3140" s="121"/>
      <c r="L3140" s="132"/>
      <c r="M3140" s="235"/>
      <c r="O3140" s="114"/>
      <c r="P3140" s="103"/>
    </row>
    <row r="3141" spans="1:16" x14ac:dyDescent="0.2">
      <c r="A3141" s="493"/>
      <c r="B3141" s="250"/>
      <c r="C3141" s="250"/>
      <c r="D3141" s="250"/>
      <c r="E3141" s="250"/>
      <c r="F3141" s="250"/>
      <c r="G3141" s="249"/>
      <c r="H3141" s="248"/>
      <c r="I3141" s="247"/>
      <c r="J3141" s="246" t="s">
        <v>65</v>
      </c>
      <c r="K3141" s="132"/>
      <c r="L3141" s="132"/>
      <c r="M3141" s="262"/>
      <c r="O3141" s="114"/>
      <c r="P3141" s="103"/>
    </row>
    <row r="3142" spans="1:16" ht="23.25" thickBot="1" x14ac:dyDescent="0.25">
      <c r="A3142" s="494"/>
      <c r="B3142" s="261" t="s">
        <v>8635</v>
      </c>
      <c r="C3142" s="260" t="s">
        <v>6643</v>
      </c>
      <c r="D3142" s="243">
        <v>43305</v>
      </c>
      <c r="E3142" s="242" t="s">
        <v>40</v>
      </c>
      <c r="F3142" s="241" t="s">
        <v>6817</v>
      </c>
      <c r="G3142" s="240"/>
      <c r="H3142" s="239"/>
      <c r="I3142" s="238"/>
      <c r="J3142" s="136" t="s">
        <v>5919</v>
      </c>
      <c r="K3142" s="259"/>
      <c r="L3142" s="137"/>
      <c r="M3142" s="258"/>
      <c r="O3142" s="114"/>
      <c r="P3142" s="103"/>
    </row>
    <row r="3143" spans="1:16" ht="22.5" x14ac:dyDescent="0.2">
      <c r="A3143" s="492">
        <v>626</v>
      </c>
      <c r="B3143" s="194" t="s">
        <v>23</v>
      </c>
      <c r="C3143" s="194" t="s">
        <v>24</v>
      </c>
      <c r="D3143" s="194" t="s">
        <v>25</v>
      </c>
      <c r="E3143" s="463" t="s">
        <v>26</v>
      </c>
      <c r="F3143" s="463"/>
      <c r="G3143" s="463" t="s">
        <v>18</v>
      </c>
      <c r="H3143" s="464"/>
      <c r="I3143" s="195"/>
      <c r="J3143" s="265"/>
      <c r="K3143" s="265"/>
      <c r="L3143" s="265"/>
      <c r="M3143" s="264"/>
      <c r="O3143" s="114"/>
      <c r="P3143" s="103"/>
    </row>
    <row r="3144" spans="1:16" ht="78.75" x14ac:dyDescent="0.2">
      <c r="A3144" s="493"/>
      <c r="B3144" s="124" t="s">
        <v>6816</v>
      </c>
      <c r="C3144" s="124" t="s">
        <v>6815</v>
      </c>
      <c r="D3144" s="257">
        <v>43303</v>
      </c>
      <c r="E3144" s="256"/>
      <c r="F3144" s="255" t="s">
        <v>6080</v>
      </c>
      <c r="G3144" s="427" t="s">
        <v>6814</v>
      </c>
      <c r="H3144" s="428"/>
      <c r="I3144" s="429"/>
      <c r="J3144" s="254" t="s">
        <v>109</v>
      </c>
      <c r="K3144" s="129"/>
      <c r="L3144" s="121" t="s">
        <v>9</v>
      </c>
      <c r="M3144" s="263">
        <v>175</v>
      </c>
      <c r="O3144" s="114"/>
      <c r="P3144" s="103"/>
    </row>
    <row r="3145" spans="1:16" ht="33.75" x14ac:dyDescent="0.2">
      <c r="A3145" s="493"/>
      <c r="B3145" s="250" t="s">
        <v>33</v>
      </c>
      <c r="C3145" s="250" t="s">
        <v>34</v>
      </c>
      <c r="D3145" s="250" t="s">
        <v>35</v>
      </c>
      <c r="E3145" s="495" t="s">
        <v>36</v>
      </c>
      <c r="F3145" s="495"/>
      <c r="G3145" s="496"/>
      <c r="H3145" s="497"/>
      <c r="I3145" s="498"/>
      <c r="J3145" s="131" t="s">
        <v>110</v>
      </c>
      <c r="K3145" s="121"/>
      <c r="L3145" s="132" t="s">
        <v>9</v>
      </c>
      <c r="M3145" s="235">
        <v>248</v>
      </c>
      <c r="O3145" s="114"/>
      <c r="P3145" s="103"/>
    </row>
    <row r="3146" spans="1:16" x14ac:dyDescent="0.2">
      <c r="A3146" s="493"/>
      <c r="B3146" s="250"/>
      <c r="C3146" s="250"/>
      <c r="D3146" s="250"/>
      <c r="E3146" s="250"/>
      <c r="F3146" s="250"/>
      <c r="G3146" s="249"/>
      <c r="H3146" s="248"/>
      <c r="I3146" s="247"/>
      <c r="J3146" s="246" t="s">
        <v>65</v>
      </c>
      <c r="K3146" s="132"/>
      <c r="L3146" s="132"/>
      <c r="M3146" s="262"/>
      <c r="O3146" s="114"/>
      <c r="P3146" s="103"/>
    </row>
    <row r="3147" spans="1:16" ht="23.25" thickBot="1" x14ac:dyDescent="0.25">
      <c r="A3147" s="494"/>
      <c r="B3147" s="261" t="s">
        <v>710</v>
      </c>
      <c r="C3147" s="260" t="s">
        <v>6814</v>
      </c>
      <c r="D3147" s="243">
        <v>43304</v>
      </c>
      <c r="E3147" s="242" t="s">
        <v>40</v>
      </c>
      <c r="F3147" s="241" t="s">
        <v>6813</v>
      </c>
      <c r="G3147" s="240"/>
      <c r="H3147" s="239"/>
      <c r="I3147" s="238"/>
      <c r="J3147" s="136" t="s">
        <v>5919</v>
      </c>
      <c r="K3147" s="259"/>
      <c r="L3147" s="137" t="s">
        <v>9</v>
      </c>
      <c r="M3147" s="258">
        <v>19.25</v>
      </c>
      <c r="O3147" s="114"/>
      <c r="P3147" s="103"/>
    </row>
    <row r="3148" spans="1:16" ht="22.5" x14ac:dyDescent="0.2">
      <c r="A3148" s="492">
        <v>627</v>
      </c>
      <c r="B3148" s="194" t="s">
        <v>23</v>
      </c>
      <c r="C3148" s="194" t="s">
        <v>24</v>
      </c>
      <c r="D3148" s="194" t="s">
        <v>25</v>
      </c>
      <c r="E3148" s="463" t="s">
        <v>26</v>
      </c>
      <c r="F3148" s="463"/>
      <c r="G3148" s="463" t="s">
        <v>18</v>
      </c>
      <c r="H3148" s="464"/>
      <c r="I3148" s="195"/>
      <c r="J3148" s="265"/>
      <c r="K3148" s="265"/>
      <c r="L3148" s="265"/>
      <c r="M3148" s="264"/>
      <c r="O3148" s="114"/>
      <c r="P3148" s="103"/>
    </row>
    <row r="3149" spans="1:16" ht="78.75" x14ac:dyDescent="0.2">
      <c r="A3149" s="493"/>
      <c r="B3149" s="124" t="s">
        <v>6812</v>
      </c>
      <c r="C3149" s="124" t="s">
        <v>6811</v>
      </c>
      <c r="D3149" s="257">
        <v>43303</v>
      </c>
      <c r="E3149" s="256"/>
      <c r="F3149" s="255" t="s">
        <v>5970</v>
      </c>
      <c r="G3149" s="427" t="s">
        <v>6807</v>
      </c>
      <c r="H3149" s="428"/>
      <c r="I3149" s="429"/>
      <c r="J3149" s="254" t="s">
        <v>109</v>
      </c>
      <c r="K3149" s="129"/>
      <c r="L3149" s="121" t="s">
        <v>9</v>
      </c>
      <c r="M3149" s="263">
        <v>1872</v>
      </c>
      <c r="O3149" s="114"/>
      <c r="P3149" s="103"/>
    </row>
    <row r="3150" spans="1:16" ht="33.75" x14ac:dyDescent="0.2">
      <c r="A3150" s="493"/>
      <c r="B3150" s="250" t="s">
        <v>33</v>
      </c>
      <c r="C3150" s="250" t="s">
        <v>34</v>
      </c>
      <c r="D3150" s="250" t="s">
        <v>35</v>
      </c>
      <c r="E3150" s="495" t="s">
        <v>36</v>
      </c>
      <c r="F3150" s="495"/>
      <c r="G3150" s="496"/>
      <c r="H3150" s="497"/>
      <c r="I3150" s="498"/>
      <c r="J3150" s="131" t="s">
        <v>110</v>
      </c>
      <c r="K3150" s="121"/>
      <c r="L3150" s="132" t="s">
        <v>9</v>
      </c>
      <c r="M3150" s="235">
        <v>1796.38</v>
      </c>
      <c r="O3150" s="114"/>
      <c r="P3150" s="103"/>
    </row>
    <row r="3151" spans="1:16" x14ac:dyDescent="0.2">
      <c r="A3151" s="493"/>
      <c r="B3151" s="250"/>
      <c r="C3151" s="250"/>
      <c r="D3151" s="250"/>
      <c r="E3151" s="250"/>
      <c r="F3151" s="250"/>
      <c r="G3151" s="249"/>
      <c r="H3151" s="248"/>
      <c r="I3151" s="247"/>
      <c r="J3151" s="246" t="s">
        <v>65</v>
      </c>
      <c r="K3151" s="132"/>
      <c r="L3151" s="132"/>
      <c r="M3151" s="262"/>
      <c r="O3151" s="114"/>
      <c r="P3151" s="103"/>
    </row>
    <row r="3152" spans="1:16" ht="23.25" thickBot="1" x14ac:dyDescent="0.25">
      <c r="A3152" s="494"/>
      <c r="B3152" s="261" t="s">
        <v>8665</v>
      </c>
      <c r="C3152" s="260" t="s">
        <v>6807</v>
      </c>
      <c r="D3152" s="243">
        <v>43311</v>
      </c>
      <c r="E3152" s="242" t="s">
        <v>40</v>
      </c>
      <c r="F3152" s="241" t="s">
        <v>6810</v>
      </c>
      <c r="G3152" s="240"/>
      <c r="H3152" s="239"/>
      <c r="I3152" s="238"/>
      <c r="J3152" s="136" t="s">
        <v>5919</v>
      </c>
      <c r="K3152" s="259"/>
      <c r="L3152" s="137" t="s">
        <v>9</v>
      </c>
      <c r="M3152" s="258">
        <v>300</v>
      </c>
      <c r="O3152" s="114"/>
      <c r="P3152" s="103"/>
    </row>
    <row r="3153" spans="1:16" ht="22.5" x14ac:dyDescent="0.2">
      <c r="A3153" s="492">
        <v>628</v>
      </c>
      <c r="B3153" s="194" t="s">
        <v>23</v>
      </c>
      <c r="C3153" s="194" t="s">
        <v>24</v>
      </c>
      <c r="D3153" s="194" t="s">
        <v>25</v>
      </c>
      <c r="E3153" s="463" t="s">
        <v>26</v>
      </c>
      <c r="F3153" s="463"/>
      <c r="G3153" s="463" t="s">
        <v>18</v>
      </c>
      <c r="H3153" s="464"/>
      <c r="I3153" s="195"/>
      <c r="J3153" s="265"/>
      <c r="K3153" s="265"/>
      <c r="L3153" s="265"/>
      <c r="M3153" s="264"/>
      <c r="O3153" s="114"/>
      <c r="P3153" s="103"/>
    </row>
    <row r="3154" spans="1:16" ht="33.75" x14ac:dyDescent="0.2">
      <c r="A3154" s="493"/>
      <c r="B3154" s="124" t="s">
        <v>6809</v>
      </c>
      <c r="C3154" s="124" t="s">
        <v>6808</v>
      </c>
      <c r="D3154" s="257">
        <v>43303</v>
      </c>
      <c r="E3154" s="256"/>
      <c r="F3154" s="255" t="s">
        <v>5970</v>
      </c>
      <c r="G3154" s="427" t="s">
        <v>6807</v>
      </c>
      <c r="H3154" s="428"/>
      <c r="I3154" s="429"/>
      <c r="J3154" s="254" t="s">
        <v>109</v>
      </c>
      <c r="K3154" s="129"/>
      <c r="L3154" s="121" t="s">
        <v>9</v>
      </c>
      <c r="M3154" s="263">
        <v>936</v>
      </c>
      <c r="O3154" s="114"/>
      <c r="P3154" s="103"/>
    </row>
    <row r="3155" spans="1:16" ht="33.75" x14ac:dyDescent="0.2">
      <c r="A3155" s="493"/>
      <c r="B3155" s="250" t="s">
        <v>33</v>
      </c>
      <c r="C3155" s="250" t="s">
        <v>34</v>
      </c>
      <c r="D3155" s="250" t="s">
        <v>35</v>
      </c>
      <c r="E3155" s="495" t="s">
        <v>36</v>
      </c>
      <c r="F3155" s="495"/>
      <c r="G3155" s="496"/>
      <c r="H3155" s="497"/>
      <c r="I3155" s="498"/>
      <c r="J3155" s="131" t="s">
        <v>110</v>
      </c>
      <c r="K3155" s="121"/>
      <c r="L3155" s="132" t="s">
        <v>9</v>
      </c>
      <c r="M3155" s="235">
        <v>2600</v>
      </c>
      <c r="O3155" s="114"/>
      <c r="P3155" s="103"/>
    </row>
    <row r="3156" spans="1:16" x14ac:dyDescent="0.2">
      <c r="A3156" s="493"/>
      <c r="B3156" s="250"/>
      <c r="C3156" s="250"/>
      <c r="D3156" s="250"/>
      <c r="E3156" s="250"/>
      <c r="F3156" s="250"/>
      <c r="G3156" s="249"/>
      <c r="H3156" s="248"/>
      <c r="I3156" s="247"/>
      <c r="J3156" s="246" t="s">
        <v>65</v>
      </c>
      <c r="K3156" s="132"/>
      <c r="L3156" s="132"/>
      <c r="M3156" s="262"/>
      <c r="O3156" s="114"/>
      <c r="P3156" s="103"/>
    </row>
    <row r="3157" spans="1:16" ht="23.25" thickBot="1" x14ac:dyDescent="0.25">
      <c r="A3157" s="494"/>
      <c r="B3157" s="261" t="s">
        <v>1827</v>
      </c>
      <c r="C3157" s="260" t="s">
        <v>6807</v>
      </c>
      <c r="D3157" s="243">
        <v>43306</v>
      </c>
      <c r="E3157" s="242" t="s">
        <v>40</v>
      </c>
      <c r="F3157" s="241" t="s">
        <v>6806</v>
      </c>
      <c r="G3157" s="240"/>
      <c r="H3157" s="239"/>
      <c r="I3157" s="238"/>
      <c r="J3157" s="136" t="s">
        <v>5919</v>
      </c>
      <c r="K3157" s="259"/>
      <c r="L3157" s="137"/>
      <c r="M3157" s="258"/>
      <c r="O3157" s="114"/>
      <c r="P3157" s="103"/>
    </row>
    <row r="3158" spans="1:16" ht="22.5" x14ac:dyDescent="0.2">
      <c r="A3158" s="492">
        <v>629</v>
      </c>
      <c r="B3158" s="194" t="s">
        <v>23</v>
      </c>
      <c r="C3158" s="194" t="s">
        <v>24</v>
      </c>
      <c r="D3158" s="194" t="s">
        <v>25</v>
      </c>
      <c r="E3158" s="463" t="s">
        <v>26</v>
      </c>
      <c r="F3158" s="463"/>
      <c r="G3158" s="463" t="s">
        <v>18</v>
      </c>
      <c r="H3158" s="464"/>
      <c r="I3158" s="195"/>
      <c r="J3158" s="265"/>
      <c r="K3158" s="265"/>
      <c r="L3158" s="265"/>
      <c r="M3158" s="264"/>
      <c r="O3158" s="114"/>
      <c r="P3158" s="103"/>
    </row>
    <row r="3159" spans="1:16" ht="90" x14ac:dyDescent="0.2">
      <c r="A3159" s="493"/>
      <c r="B3159" s="124" t="s">
        <v>6805</v>
      </c>
      <c r="C3159" s="124" t="s">
        <v>6804</v>
      </c>
      <c r="D3159" s="257">
        <v>43304</v>
      </c>
      <c r="E3159" s="256"/>
      <c r="F3159" s="255" t="s">
        <v>6123</v>
      </c>
      <c r="G3159" s="427" t="s">
        <v>6160</v>
      </c>
      <c r="H3159" s="428"/>
      <c r="I3159" s="429"/>
      <c r="J3159" s="254" t="s">
        <v>109</v>
      </c>
      <c r="K3159" s="129"/>
      <c r="L3159" s="121" t="s">
        <v>9</v>
      </c>
      <c r="M3159" s="263">
        <v>279</v>
      </c>
      <c r="O3159" s="114"/>
      <c r="P3159" s="103"/>
    </row>
    <row r="3160" spans="1:16" ht="33.75" x14ac:dyDescent="0.2">
      <c r="A3160" s="493"/>
      <c r="B3160" s="250" t="s">
        <v>33</v>
      </c>
      <c r="C3160" s="250" t="s">
        <v>34</v>
      </c>
      <c r="D3160" s="250" t="s">
        <v>35</v>
      </c>
      <c r="E3160" s="495" t="s">
        <v>36</v>
      </c>
      <c r="F3160" s="495"/>
      <c r="G3160" s="496"/>
      <c r="H3160" s="497"/>
      <c r="I3160" s="498"/>
      <c r="J3160" s="131" t="s">
        <v>110</v>
      </c>
      <c r="K3160" s="121"/>
      <c r="L3160" s="132"/>
      <c r="M3160" s="235"/>
      <c r="O3160" s="114"/>
      <c r="P3160" s="103"/>
    </row>
    <row r="3161" spans="1:16" x14ac:dyDescent="0.2">
      <c r="A3161" s="493"/>
      <c r="B3161" s="250"/>
      <c r="C3161" s="250"/>
      <c r="D3161" s="250"/>
      <c r="E3161" s="250"/>
      <c r="F3161" s="250"/>
      <c r="G3161" s="249"/>
      <c r="H3161" s="248"/>
      <c r="I3161" s="247"/>
      <c r="J3161" s="246" t="s">
        <v>65</v>
      </c>
      <c r="K3161" s="132"/>
      <c r="L3161" s="132"/>
      <c r="M3161" s="262"/>
      <c r="O3161" s="114"/>
      <c r="P3161" s="103"/>
    </row>
    <row r="3162" spans="1:16" ht="23.25" thickBot="1" x14ac:dyDescent="0.25">
      <c r="A3162" s="494"/>
      <c r="B3162" s="261" t="s">
        <v>8635</v>
      </c>
      <c r="C3162" s="260" t="s">
        <v>6160</v>
      </c>
      <c r="D3162" s="243">
        <v>43307</v>
      </c>
      <c r="E3162" s="242" t="s">
        <v>40</v>
      </c>
      <c r="F3162" s="241" t="s">
        <v>6803</v>
      </c>
      <c r="G3162" s="240"/>
      <c r="H3162" s="239"/>
      <c r="I3162" s="238"/>
      <c r="J3162" s="136" t="s">
        <v>5919</v>
      </c>
      <c r="K3162" s="259"/>
      <c r="L3162" s="137"/>
      <c r="M3162" s="258"/>
      <c r="O3162" s="114"/>
      <c r="P3162" s="103"/>
    </row>
    <row r="3163" spans="1:16" ht="22.5" x14ac:dyDescent="0.2">
      <c r="A3163" s="492">
        <v>630</v>
      </c>
      <c r="B3163" s="194" t="s">
        <v>23</v>
      </c>
      <c r="C3163" s="194" t="s">
        <v>24</v>
      </c>
      <c r="D3163" s="194" t="s">
        <v>25</v>
      </c>
      <c r="E3163" s="463" t="s">
        <v>26</v>
      </c>
      <c r="F3163" s="463"/>
      <c r="G3163" s="463" t="s">
        <v>18</v>
      </c>
      <c r="H3163" s="464"/>
      <c r="I3163" s="195"/>
      <c r="J3163" s="265"/>
      <c r="K3163" s="265"/>
      <c r="L3163" s="265"/>
      <c r="M3163" s="264"/>
      <c r="O3163" s="114"/>
      <c r="P3163" s="103"/>
    </row>
    <row r="3164" spans="1:16" ht="67.5" x14ac:dyDescent="0.2">
      <c r="A3164" s="493"/>
      <c r="B3164" s="124" t="s">
        <v>6802</v>
      </c>
      <c r="C3164" s="124" t="s">
        <v>6801</v>
      </c>
      <c r="D3164" s="257">
        <v>43304</v>
      </c>
      <c r="E3164" s="256"/>
      <c r="F3164" s="255" t="s">
        <v>6554</v>
      </c>
      <c r="G3164" s="427" t="s">
        <v>6545</v>
      </c>
      <c r="H3164" s="428"/>
      <c r="I3164" s="429"/>
      <c r="J3164" s="254" t="s">
        <v>109</v>
      </c>
      <c r="K3164" s="129"/>
      <c r="L3164" s="121" t="s">
        <v>9</v>
      </c>
      <c r="M3164" s="263">
        <v>540</v>
      </c>
      <c r="O3164" s="114"/>
      <c r="P3164" s="103"/>
    </row>
    <row r="3165" spans="1:16" ht="33.75" x14ac:dyDescent="0.2">
      <c r="A3165" s="493"/>
      <c r="B3165" s="250" t="s">
        <v>33</v>
      </c>
      <c r="C3165" s="250" t="s">
        <v>34</v>
      </c>
      <c r="D3165" s="250" t="s">
        <v>35</v>
      </c>
      <c r="E3165" s="495" t="s">
        <v>36</v>
      </c>
      <c r="F3165" s="495"/>
      <c r="G3165" s="496"/>
      <c r="H3165" s="497"/>
      <c r="I3165" s="498"/>
      <c r="J3165" s="131" t="s">
        <v>110</v>
      </c>
      <c r="K3165" s="121"/>
      <c r="L3165" s="132" t="s">
        <v>9</v>
      </c>
      <c r="M3165" s="235">
        <v>3076.81</v>
      </c>
      <c r="O3165" s="114"/>
      <c r="P3165" s="103"/>
    </row>
    <row r="3166" spans="1:16" x14ac:dyDescent="0.2">
      <c r="A3166" s="493"/>
      <c r="B3166" s="250"/>
      <c r="C3166" s="250"/>
      <c r="D3166" s="250"/>
      <c r="E3166" s="250"/>
      <c r="F3166" s="250"/>
      <c r="G3166" s="249"/>
      <c r="H3166" s="248"/>
      <c r="I3166" s="247"/>
      <c r="J3166" s="246" t="s">
        <v>65</v>
      </c>
      <c r="K3166" s="132"/>
      <c r="L3166" s="132"/>
      <c r="M3166" s="262"/>
      <c r="O3166" s="114"/>
      <c r="P3166" s="103"/>
    </row>
    <row r="3167" spans="1:16" ht="23.25" thickBot="1" x14ac:dyDescent="0.25">
      <c r="A3167" s="494"/>
      <c r="B3167" s="261" t="s">
        <v>66</v>
      </c>
      <c r="C3167" s="260" t="s">
        <v>6545</v>
      </c>
      <c r="D3167" s="243">
        <v>43308</v>
      </c>
      <c r="E3167" s="242" t="s">
        <v>40</v>
      </c>
      <c r="F3167" s="241" t="s">
        <v>6800</v>
      </c>
      <c r="G3167" s="240"/>
      <c r="H3167" s="239"/>
      <c r="I3167" s="238"/>
      <c r="J3167" s="136" t="s">
        <v>5919</v>
      </c>
      <c r="K3167" s="259"/>
      <c r="L3167" s="137" t="s">
        <v>9</v>
      </c>
      <c r="M3167" s="258">
        <v>237</v>
      </c>
      <c r="O3167" s="114"/>
      <c r="P3167" s="103"/>
    </row>
    <row r="3168" spans="1:16" ht="22.5" x14ac:dyDescent="0.2">
      <c r="A3168" s="492">
        <v>631</v>
      </c>
      <c r="B3168" s="194" t="s">
        <v>23</v>
      </c>
      <c r="C3168" s="194" t="s">
        <v>24</v>
      </c>
      <c r="D3168" s="194" t="s">
        <v>25</v>
      </c>
      <c r="E3168" s="463" t="s">
        <v>26</v>
      </c>
      <c r="F3168" s="463"/>
      <c r="G3168" s="463" t="s">
        <v>18</v>
      </c>
      <c r="H3168" s="464"/>
      <c r="I3168" s="195"/>
      <c r="J3168" s="265"/>
      <c r="K3168" s="265"/>
      <c r="L3168" s="265"/>
      <c r="M3168" s="264"/>
      <c r="O3168" s="114"/>
      <c r="P3168" s="103"/>
    </row>
    <row r="3169" spans="1:16" ht="168.75" x14ac:dyDescent="0.2">
      <c r="A3169" s="493"/>
      <c r="B3169" s="124" t="s">
        <v>6799</v>
      </c>
      <c r="C3169" s="124" t="s">
        <v>6798</v>
      </c>
      <c r="D3169" s="257">
        <v>43304</v>
      </c>
      <c r="E3169" s="256"/>
      <c r="F3169" s="255" t="s">
        <v>6797</v>
      </c>
      <c r="G3169" s="427" t="s">
        <v>6643</v>
      </c>
      <c r="H3169" s="428"/>
      <c r="I3169" s="429"/>
      <c r="J3169" s="254" t="s">
        <v>109</v>
      </c>
      <c r="K3169" s="129"/>
      <c r="L3169" s="121" t="s">
        <v>9</v>
      </c>
      <c r="M3169" s="263">
        <v>115</v>
      </c>
      <c r="O3169" s="114"/>
      <c r="P3169" s="103"/>
    </row>
    <row r="3170" spans="1:16" ht="33.75" x14ac:dyDescent="0.2">
      <c r="A3170" s="493"/>
      <c r="B3170" s="250" t="s">
        <v>33</v>
      </c>
      <c r="C3170" s="250" t="s">
        <v>34</v>
      </c>
      <c r="D3170" s="250" t="s">
        <v>35</v>
      </c>
      <c r="E3170" s="495" t="s">
        <v>36</v>
      </c>
      <c r="F3170" s="495"/>
      <c r="G3170" s="496"/>
      <c r="H3170" s="497"/>
      <c r="I3170" s="498"/>
      <c r="J3170" s="131" t="s">
        <v>110</v>
      </c>
      <c r="K3170" s="121"/>
      <c r="L3170" s="132"/>
      <c r="M3170" s="235"/>
      <c r="O3170" s="114"/>
      <c r="P3170" s="103"/>
    </row>
    <row r="3171" spans="1:16" x14ac:dyDescent="0.2">
      <c r="A3171" s="493"/>
      <c r="B3171" s="250"/>
      <c r="C3171" s="250"/>
      <c r="D3171" s="250"/>
      <c r="E3171" s="250"/>
      <c r="F3171" s="250"/>
      <c r="G3171" s="249"/>
      <c r="H3171" s="248"/>
      <c r="I3171" s="247"/>
      <c r="J3171" s="246" t="s">
        <v>65</v>
      </c>
      <c r="K3171" s="132"/>
      <c r="L3171" s="132" t="s">
        <v>9</v>
      </c>
      <c r="M3171" s="262">
        <v>88.5</v>
      </c>
      <c r="O3171" s="114"/>
      <c r="P3171" s="103"/>
    </row>
    <row r="3172" spans="1:16" ht="23.25" thickBot="1" x14ac:dyDescent="0.25">
      <c r="A3172" s="494"/>
      <c r="B3172" s="261" t="s">
        <v>8628</v>
      </c>
      <c r="C3172" s="260" t="s">
        <v>6643</v>
      </c>
      <c r="D3172" s="243">
        <v>43305</v>
      </c>
      <c r="E3172" s="242" t="s">
        <v>40</v>
      </c>
      <c r="F3172" s="241" t="s">
        <v>6796</v>
      </c>
      <c r="G3172" s="240"/>
      <c r="H3172" s="239"/>
      <c r="I3172" s="238"/>
      <c r="J3172" s="136" t="s">
        <v>5919</v>
      </c>
      <c r="K3172" s="259"/>
      <c r="L3172" s="137" t="s">
        <v>9</v>
      </c>
      <c r="M3172" s="258">
        <v>440.36</v>
      </c>
      <c r="O3172" s="114"/>
      <c r="P3172" s="103"/>
    </row>
    <row r="3173" spans="1:16" ht="22.5" x14ac:dyDescent="0.2">
      <c r="A3173" s="492">
        <v>632</v>
      </c>
      <c r="B3173" s="194" t="s">
        <v>23</v>
      </c>
      <c r="C3173" s="194" t="s">
        <v>24</v>
      </c>
      <c r="D3173" s="194" t="s">
        <v>25</v>
      </c>
      <c r="E3173" s="463" t="s">
        <v>26</v>
      </c>
      <c r="F3173" s="463"/>
      <c r="G3173" s="463" t="s">
        <v>18</v>
      </c>
      <c r="H3173" s="464"/>
      <c r="I3173" s="195"/>
      <c r="J3173" s="265"/>
      <c r="K3173" s="265"/>
      <c r="L3173" s="265"/>
      <c r="M3173" s="264"/>
      <c r="O3173" s="114"/>
      <c r="P3173" s="103"/>
    </row>
    <row r="3174" spans="1:16" ht="56.25" x14ac:dyDescent="0.2">
      <c r="A3174" s="493"/>
      <c r="B3174" s="124" t="s">
        <v>6795</v>
      </c>
      <c r="C3174" s="124" t="s">
        <v>6794</v>
      </c>
      <c r="D3174" s="257">
        <v>43304</v>
      </c>
      <c r="E3174" s="256"/>
      <c r="F3174" s="255" t="s">
        <v>6554</v>
      </c>
      <c r="G3174" s="427" t="s">
        <v>6793</v>
      </c>
      <c r="H3174" s="428"/>
      <c r="I3174" s="429"/>
      <c r="J3174" s="254" t="s">
        <v>109</v>
      </c>
      <c r="K3174" s="129"/>
      <c r="L3174" s="121" t="s">
        <v>9</v>
      </c>
      <c r="M3174" s="263">
        <v>540</v>
      </c>
      <c r="O3174" s="114"/>
      <c r="P3174" s="103"/>
    </row>
    <row r="3175" spans="1:16" ht="33.75" x14ac:dyDescent="0.2">
      <c r="A3175" s="493"/>
      <c r="B3175" s="250" t="s">
        <v>33</v>
      </c>
      <c r="C3175" s="250" t="s">
        <v>34</v>
      </c>
      <c r="D3175" s="250" t="s">
        <v>35</v>
      </c>
      <c r="E3175" s="495" t="s">
        <v>36</v>
      </c>
      <c r="F3175" s="495"/>
      <c r="G3175" s="496"/>
      <c r="H3175" s="497"/>
      <c r="I3175" s="498"/>
      <c r="J3175" s="131" t="s">
        <v>110</v>
      </c>
      <c r="K3175" s="121"/>
      <c r="L3175" s="132" t="s">
        <v>9</v>
      </c>
      <c r="M3175" s="235">
        <v>6297.12</v>
      </c>
      <c r="O3175" s="114"/>
      <c r="P3175" s="103"/>
    </row>
    <row r="3176" spans="1:16" x14ac:dyDescent="0.2">
      <c r="A3176" s="493"/>
      <c r="B3176" s="250"/>
      <c r="C3176" s="250"/>
      <c r="D3176" s="250"/>
      <c r="E3176" s="250"/>
      <c r="F3176" s="250"/>
      <c r="G3176" s="249"/>
      <c r="H3176" s="248"/>
      <c r="I3176" s="247"/>
      <c r="J3176" s="246" t="s">
        <v>65</v>
      </c>
      <c r="K3176" s="132"/>
      <c r="L3176" s="132"/>
      <c r="M3176" s="262"/>
      <c r="O3176" s="114"/>
      <c r="P3176" s="103"/>
    </row>
    <row r="3177" spans="1:16" ht="23.25" thickBot="1" x14ac:dyDescent="0.25">
      <c r="A3177" s="494"/>
      <c r="B3177" s="261" t="s">
        <v>8665</v>
      </c>
      <c r="C3177" s="260" t="s">
        <v>6793</v>
      </c>
      <c r="D3177" s="243">
        <v>43309</v>
      </c>
      <c r="E3177" s="242" t="s">
        <v>40</v>
      </c>
      <c r="F3177" s="241" t="s">
        <v>6792</v>
      </c>
      <c r="G3177" s="240"/>
      <c r="H3177" s="239"/>
      <c r="I3177" s="238"/>
      <c r="J3177" s="136" t="s">
        <v>5919</v>
      </c>
      <c r="K3177" s="259"/>
      <c r="L3177" s="137"/>
      <c r="M3177" s="258"/>
      <c r="O3177" s="114"/>
      <c r="P3177" s="103"/>
    </row>
    <row r="3178" spans="1:16" ht="22.5" x14ac:dyDescent="0.2">
      <c r="A3178" s="492">
        <v>633</v>
      </c>
      <c r="B3178" s="194" t="s">
        <v>23</v>
      </c>
      <c r="C3178" s="194" t="s">
        <v>24</v>
      </c>
      <c r="D3178" s="194" t="s">
        <v>25</v>
      </c>
      <c r="E3178" s="463" t="s">
        <v>26</v>
      </c>
      <c r="F3178" s="463"/>
      <c r="G3178" s="463" t="s">
        <v>18</v>
      </c>
      <c r="H3178" s="464"/>
      <c r="I3178" s="195"/>
      <c r="J3178" s="265"/>
      <c r="K3178" s="265"/>
      <c r="L3178" s="265"/>
      <c r="M3178" s="264"/>
      <c r="O3178" s="114"/>
      <c r="P3178" s="103"/>
    </row>
    <row r="3179" spans="1:16" ht="33.75" x14ac:dyDescent="0.2">
      <c r="A3179" s="493"/>
      <c r="B3179" s="124" t="s">
        <v>6791</v>
      </c>
      <c r="C3179" s="124" t="s">
        <v>6790</v>
      </c>
      <c r="D3179" s="257">
        <v>43304</v>
      </c>
      <c r="E3179" s="256"/>
      <c r="F3179" s="255" t="s">
        <v>6686</v>
      </c>
      <c r="G3179" s="427" t="s">
        <v>6476</v>
      </c>
      <c r="H3179" s="428"/>
      <c r="I3179" s="429"/>
      <c r="J3179" s="254" t="s">
        <v>109</v>
      </c>
      <c r="K3179" s="129"/>
      <c r="L3179" s="121" t="s">
        <v>9</v>
      </c>
      <c r="M3179" s="263">
        <v>2880</v>
      </c>
      <c r="O3179" s="114"/>
      <c r="P3179" s="103"/>
    </row>
    <row r="3180" spans="1:16" ht="33.75" x14ac:dyDescent="0.2">
      <c r="A3180" s="493"/>
      <c r="B3180" s="250" t="s">
        <v>33</v>
      </c>
      <c r="C3180" s="250" t="s">
        <v>34</v>
      </c>
      <c r="D3180" s="250" t="s">
        <v>35</v>
      </c>
      <c r="E3180" s="495" t="s">
        <v>36</v>
      </c>
      <c r="F3180" s="495"/>
      <c r="G3180" s="496"/>
      <c r="H3180" s="497"/>
      <c r="I3180" s="498"/>
      <c r="J3180" s="131" t="s">
        <v>110</v>
      </c>
      <c r="K3180" s="121"/>
      <c r="L3180" s="132" t="s">
        <v>9</v>
      </c>
      <c r="M3180" s="235">
        <v>6495</v>
      </c>
      <c r="O3180" s="114"/>
      <c r="P3180" s="103"/>
    </row>
    <row r="3181" spans="1:16" x14ac:dyDescent="0.2">
      <c r="A3181" s="493"/>
      <c r="B3181" s="250"/>
      <c r="C3181" s="250"/>
      <c r="D3181" s="250"/>
      <c r="E3181" s="250"/>
      <c r="F3181" s="250"/>
      <c r="G3181" s="249"/>
      <c r="H3181" s="248"/>
      <c r="I3181" s="247"/>
      <c r="J3181" s="246" t="s">
        <v>65</v>
      </c>
      <c r="K3181" s="132"/>
      <c r="L3181" s="132" t="s">
        <v>9</v>
      </c>
      <c r="M3181" s="262">
        <v>1134</v>
      </c>
      <c r="O3181" s="114"/>
      <c r="P3181" s="103"/>
    </row>
    <row r="3182" spans="1:16" ht="23.25" thickBot="1" x14ac:dyDescent="0.25">
      <c r="A3182" s="494"/>
      <c r="B3182" s="261" t="s">
        <v>121</v>
      </c>
      <c r="C3182" s="260" t="s">
        <v>6476</v>
      </c>
      <c r="D3182" s="243">
        <v>43316</v>
      </c>
      <c r="E3182" s="242" t="s">
        <v>40</v>
      </c>
      <c r="F3182" s="241" t="s">
        <v>6789</v>
      </c>
      <c r="G3182" s="240"/>
      <c r="H3182" s="239"/>
      <c r="I3182" s="238"/>
      <c r="J3182" s="136" t="s">
        <v>5919</v>
      </c>
      <c r="K3182" s="259"/>
      <c r="L3182" s="137" t="s">
        <v>9</v>
      </c>
      <c r="M3182" s="258">
        <v>1032</v>
      </c>
      <c r="O3182" s="114"/>
      <c r="P3182" s="103"/>
    </row>
    <row r="3183" spans="1:16" ht="22.5" x14ac:dyDescent="0.2">
      <c r="A3183" s="492">
        <v>634</v>
      </c>
      <c r="B3183" s="194" t="s">
        <v>23</v>
      </c>
      <c r="C3183" s="194" t="s">
        <v>24</v>
      </c>
      <c r="D3183" s="194" t="s">
        <v>25</v>
      </c>
      <c r="E3183" s="463" t="s">
        <v>26</v>
      </c>
      <c r="F3183" s="463"/>
      <c r="G3183" s="463" t="s">
        <v>18</v>
      </c>
      <c r="H3183" s="464"/>
      <c r="I3183" s="195"/>
      <c r="J3183" s="265"/>
      <c r="K3183" s="265"/>
      <c r="L3183" s="265"/>
      <c r="M3183" s="264"/>
      <c r="O3183" s="114"/>
      <c r="P3183" s="103"/>
    </row>
    <row r="3184" spans="1:16" ht="180" x14ac:dyDescent="0.2">
      <c r="A3184" s="493"/>
      <c r="B3184" s="124" t="s">
        <v>6043</v>
      </c>
      <c r="C3184" s="124" t="s">
        <v>6788</v>
      </c>
      <c r="D3184" s="257">
        <v>43305</v>
      </c>
      <c r="E3184" s="256"/>
      <c r="F3184" s="255" t="s">
        <v>6013</v>
      </c>
      <c r="G3184" s="427" t="s">
        <v>6040</v>
      </c>
      <c r="H3184" s="428"/>
      <c r="I3184" s="429"/>
      <c r="J3184" s="254" t="s">
        <v>109</v>
      </c>
      <c r="K3184" s="129"/>
      <c r="L3184" s="121" t="s">
        <v>9</v>
      </c>
      <c r="M3184" s="263">
        <v>432</v>
      </c>
      <c r="O3184" s="114"/>
      <c r="P3184" s="103"/>
    </row>
    <row r="3185" spans="1:16" ht="33.75" x14ac:dyDescent="0.2">
      <c r="A3185" s="493"/>
      <c r="B3185" s="250" t="s">
        <v>33</v>
      </c>
      <c r="C3185" s="250" t="s">
        <v>34</v>
      </c>
      <c r="D3185" s="250" t="s">
        <v>35</v>
      </c>
      <c r="E3185" s="495" t="s">
        <v>36</v>
      </c>
      <c r="F3185" s="495"/>
      <c r="G3185" s="496"/>
      <c r="H3185" s="497"/>
      <c r="I3185" s="498"/>
      <c r="J3185" s="131" t="s">
        <v>110</v>
      </c>
      <c r="K3185" s="121"/>
      <c r="L3185" s="132" t="s">
        <v>9</v>
      </c>
      <c r="M3185" s="235">
        <v>197</v>
      </c>
      <c r="O3185" s="114"/>
      <c r="P3185" s="103"/>
    </row>
    <row r="3186" spans="1:16" x14ac:dyDescent="0.2">
      <c r="A3186" s="493"/>
      <c r="B3186" s="250"/>
      <c r="C3186" s="250"/>
      <c r="D3186" s="250"/>
      <c r="E3186" s="250"/>
      <c r="F3186" s="250"/>
      <c r="G3186" s="249"/>
      <c r="H3186" s="248"/>
      <c r="I3186" s="247"/>
      <c r="J3186" s="246" t="s">
        <v>65</v>
      </c>
      <c r="K3186" s="132"/>
      <c r="L3186" s="132"/>
      <c r="M3186" s="262"/>
      <c r="O3186" s="114"/>
      <c r="P3186" s="103"/>
    </row>
    <row r="3187" spans="1:16" ht="23.25" thickBot="1" x14ac:dyDescent="0.25">
      <c r="A3187" s="494"/>
      <c r="B3187" s="261" t="s">
        <v>66</v>
      </c>
      <c r="C3187" s="260" t="s">
        <v>6040</v>
      </c>
      <c r="D3187" s="243">
        <v>43307</v>
      </c>
      <c r="E3187" s="242" t="s">
        <v>40</v>
      </c>
      <c r="F3187" s="241" t="s">
        <v>6775</v>
      </c>
      <c r="G3187" s="240"/>
      <c r="H3187" s="239"/>
      <c r="I3187" s="238"/>
      <c r="J3187" s="136" t="s">
        <v>5919</v>
      </c>
      <c r="K3187" s="259"/>
      <c r="L3187" s="137" t="s">
        <v>9</v>
      </c>
      <c r="M3187" s="258">
        <v>100</v>
      </c>
      <c r="O3187" s="114"/>
      <c r="P3187" s="103"/>
    </row>
    <row r="3188" spans="1:16" ht="22.5" x14ac:dyDescent="0.2">
      <c r="A3188" s="492">
        <v>635</v>
      </c>
      <c r="B3188" s="194" t="s">
        <v>23</v>
      </c>
      <c r="C3188" s="194" t="s">
        <v>24</v>
      </c>
      <c r="D3188" s="194" t="s">
        <v>25</v>
      </c>
      <c r="E3188" s="463" t="s">
        <v>26</v>
      </c>
      <c r="F3188" s="463"/>
      <c r="G3188" s="463" t="s">
        <v>18</v>
      </c>
      <c r="H3188" s="464"/>
      <c r="I3188" s="195"/>
      <c r="J3188" s="265"/>
      <c r="K3188" s="265"/>
      <c r="L3188" s="265"/>
      <c r="M3188" s="264"/>
      <c r="O3188" s="114"/>
      <c r="P3188" s="103"/>
    </row>
    <row r="3189" spans="1:16" ht="45" x14ac:dyDescent="0.2">
      <c r="A3189" s="493"/>
      <c r="B3189" s="124" t="s">
        <v>6787</v>
      </c>
      <c r="C3189" s="124" t="s">
        <v>6786</v>
      </c>
      <c r="D3189" s="257">
        <v>43305</v>
      </c>
      <c r="E3189" s="256"/>
      <c r="F3189" s="255" t="s">
        <v>6123</v>
      </c>
      <c r="G3189" s="427" t="s">
        <v>6778</v>
      </c>
      <c r="H3189" s="428"/>
      <c r="I3189" s="429"/>
      <c r="J3189" s="254" t="s">
        <v>109</v>
      </c>
      <c r="K3189" s="129"/>
      <c r="L3189" s="121" t="s">
        <v>9</v>
      </c>
      <c r="M3189" s="263">
        <v>186</v>
      </c>
      <c r="O3189" s="114"/>
      <c r="P3189" s="103"/>
    </row>
    <row r="3190" spans="1:16" ht="33.75" x14ac:dyDescent="0.2">
      <c r="A3190" s="493"/>
      <c r="B3190" s="250" t="s">
        <v>33</v>
      </c>
      <c r="C3190" s="250" t="s">
        <v>34</v>
      </c>
      <c r="D3190" s="250" t="s">
        <v>35</v>
      </c>
      <c r="E3190" s="495" t="s">
        <v>36</v>
      </c>
      <c r="F3190" s="495"/>
      <c r="G3190" s="496"/>
      <c r="H3190" s="497"/>
      <c r="I3190" s="498"/>
      <c r="J3190" s="131" t="s">
        <v>110</v>
      </c>
      <c r="K3190" s="121"/>
      <c r="L3190" s="132" t="s">
        <v>9</v>
      </c>
      <c r="M3190" s="235">
        <v>334.4</v>
      </c>
      <c r="O3190" s="114"/>
      <c r="P3190" s="103"/>
    </row>
    <row r="3191" spans="1:16" x14ac:dyDescent="0.2">
      <c r="A3191" s="493"/>
      <c r="B3191" s="250"/>
      <c r="C3191" s="250"/>
      <c r="D3191" s="250"/>
      <c r="E3191" s="250"/>
      <c r="F3191" s="250"/>
      <c r="G3191" s="249"/>
      <c r="H3191" s="248"/>
      <c r="I3191" s="247"/>
      <c r="J3191" s="246" t="s">
        <v>65</v>
      </c>
      <c r="K3191" s="132"/>
      <c r="L3191" s="132"/>
      <c r="M3191" s="262"/>
      <c r="O3191" s="114"/>
      <c r="P3191" s="103"/>
    </row>
    <row r="3192" spans="1:16" ht="34.5" thickBot="1" x14ac:dyDescent="0.25">
      <c r="A3192" s="494"/>
      <c r="B3192" s="261" t="s">
        <v>8623</v>
      </c>
      <c r="C3192" s="260" t="s">
        <v>6778</v>
      </c>
      <c r="D3192" s="243">
        <v>43307</v>
      </c>
      <c r="E3192" s="242" t="s">
        <v>40</v>
      </c>
      <c r="F3192" s="241" t="s">
        <v>6775</v>
      </c>
      <c r="G3192" s="240"/>
      <c r="H3192" s="239"/>
      <c r="I3192" s="238"/>
      <c r="J3192" s="136" t="s">
        <v>5919</v>
      </c>
      <c r="K3192" s="259"/>
      <c r="L3192" s="137" t="s">
        <v>9</v>
      </c>
      <c r="M3192" s="258">
        <v>200</v>
      </c>
      <c r="O3192" s="114"/>
      <c r="P3192" s="103"/>
    </row>
    <row r="3193" spans="1:16" ht="22.5" x14ac:dyDescent="0.2">
      <c r="A3193" s="492">
        <v>636</v>
      </c>
      <c r="B3193" s="194" t="s">
        <v>23</v>
      </c>
      <c r="C3193" s="194" t="s">
        <v>24</v>
      </c>
      <c r="D3193" s="194" t="s">
        <v>25</v>
      </c>
      <c r="E3193" s="463" t="s">
        <v>26</v>
      </c>
      <c r="F3193" s="463"/>
      <c r="G3193" s="463" t="s">
        <v>18</v>
      </c>
      <c r="H3193" s="464"/>
      <c r="I3193" s="195"/>
      <c r="J3193" s="265"/>
      <c r="K3193" s="265"/>
      <c r="L3193" s="265"/>
      <c r="M3193" s="264"/>
      <c r="O3193" s="114"/>
      <c r="P3193" s="103"/>
    </row>
    <row r="3194" spans="1:16" ht="101.25" x14ac:dyDescent="0.2">
      <c r="A3194" s="493"/>
      <c r="B3194" s="124" t="s">
        <v>6785</v>
      </c>
      <c r="C3194" s="124" t="s">
        <v>6784</v>
      </c>
      <c r="D3194" s="257">
        <v>43305</v>
      </c>
      <c r="E3194" s="256"/>
      <c r="F3194" s="255" t="s">
        <v>6013</v>
      </c>
      <c r="G3194" s="427" t="s">
        <v>6040</v>
      </c>
      <c r="H3194" s="428"/>
      <c r="I3194" s="429"/>
      <c r="J3194" s="254" t="s">
        <v>109</v>
      </c>
      <c r="K3194" s="129"/>
      <c r="L3194" s="121" t="s">
        <v>9</v>
      </c>
      <c r="M3194" s="263">
        <v>350</v>
      </c>
      <c r="O3194" s="114"/>
      <c r="P3194" s="103"/>
    </row>
    <row r="3195" spans="1:16" ht="33.75" x14ac:dyDescent="0.2">
      <c r="A3195" s="493"/>
      <c r="B3195" s="250" t="s">
        <v>33</v>
      </c>
      <c r="C3195" s="250" t="s">
        <v>34</v>
      </c>
      <c r="D3195" s="250" t="s">
        <v>35</v>
      </c>
      <c r="E3195" s="495" t="s">
        <v>36</v>
      </c>
      <c r="F3195" s="495"/>
      <c r="G3195" s="496"/>
      <c r="H3195" s="497"/>
      <c r="I3195" s="498"/>
      <c r="J3195" s="131" t="s">
        <v>110</v>
      </c>
      <c r="K3195" s="121"/>
      <c r="L3195" s="132" t="s">
        <v>9</v>
      </c>
      <c r="M3195" s="235">
        <v>475</v>
      </c>
      <c r="O3195" s="114"/>
      <c r="P3195" s="103"/>
    </row>
    <row r="3196" spans="1:16" x14ac:dyDescent="0.2">
      <c r="A3196" s="493"/>
      <c r="B3196" s="250"/>
      <c r="C3196" s="250"/>
      <c r="D3196" s="250"/>
      <c r="E3196" s="250"/>
      <c r="F3196" s="250"/>
      <c r="G3196" s="249"/>
      <c r="H3196" s="248"/>
      <c r="I3196" s="247"/>
      <c r="J3196" s="246" t="s">
        <v>65</v>
      </c>
      <c r="K3196" s="132"/>
      <c r="L3196" s="132"/>
      <c r="M3196" s="262"/>
      <c r="O3196" s="114"/>
      <c r="P3196" s="103"/>
    </row>
    <row r="3197" spans="1:16" ht="23.25" thickBot="1" x14ac:dyDescent="0.25">
      <c r="A3197" s="494"/>
      <c r="B3197" s="261" t="s">
        <v>121</v>
      </c>
      <c r="C3197" s="260" t="s">
        <v>6040</v>
      </c>
      <c r="D3197" s="243">
        <v>43307</v>
      </c>
      <c r="E3197" s="242" t="s">
        <v>40</v>
      </c>
      <c r="F3197" s="241" t="s">
        <v>6775</v>
      </c>
      <c r="G3197" s="240"/>
      <c r="H3197" s="239"/>
      <c r="I3197" s="238"/>
      <c r="J3197" s="136" t="s">
        <v>5919</v>
      </c>
      <c r="K3197" s="259"/>
      <c r="L3197" s="137" t="s">
        <v>9</v>
      </c>
      <c r="M3197" s="258">
        <v>60</v>
      </c>
      <c r="O3197" s="114"/>
      <c r="P3197" s="103"/>
    </row>
    <row r="3198" spans="1:16" ht="22.5" x14ac:dyDescent="0.2">
      <c r="A3198" s="492">
        <v>637</v>
      </c>
      <c r="B3198" s="194" t="s">
        <v>23</v>
      </c>
      <c r="C3198" s="194" t="s">
        <v>24</v>
      </c>
      <c r="D3198" s="194" t="s">
        <v>25</v>
      </c>
      <c r="E3198" s="463" t="s">
        <v>26</v>
      </c>
      <c r="F3198" s="463"/>
      <c r="G3198" s="463" t="s">
        <v>18</v>
      </c>
      <c r="H3198" s="464"/>
      <c r="I3198" s="195"/>
      <c r="J3198" s="265"/>
      <c r="K3198" s="265"/>
      <c r="L3198" s="265"/>
      <c r="M3198" s="264"/>
      <c r="O3198" s="114"/>
      <c r="P3198" s="103"/>
    </row>
    <row r="3199" spans="1:16" ht="90" x14ac:dyDescent="0.2">
      <c r="A3199" s="493"/>
      <c r="B3199" s="124" t="s">
        <v>6125</v>
      </c>
      <c r="C3199" s="124" t="s">
        <v>6783</v>
      </c>
      <c r="D3199" s="257">
        <v>43305</v>
      </c>
      <c r="E3199" s="256"/>
      <c r="F3199" s="255" t="s">
        <v>6123</v>
      </c>
      <c r="G3199" s="427" t="s">
        <v>6122</v>
      </c>
      <c r="H3199" s="428"/>
      <c r="I3199" s="429"/>
      <c r="J3199" s="254" t="s">
        <v>109</v>
      </c>
      <c r="K3199" s="129"/>
      <c r="L3199" s="121" t="s">
        <v>9</v>
      </c>
      <c r="M3199" s="263">
        <v>186</v>
      </c>
      <c r="O3199" s="114"/>
      <c r="P3199" s="103"/>
    </row>
    <row r="3200" spans="1:16" ht="33.75" x14ac:dyDescent="0.2">
      <c r="A3200" s="493"/>
      <c r="B3200" s="250" t="s">
        <v>33</v>
      </c>
      <c r="C3200" s="250" t="s">
        <v>34</v>
      </c>
      <c r="D3200" s="250" t="s">
        <v>35</v>
      </c>
      <c r="E3200" s="495" t="s">
        <v>36</v>
      </c>
      <c r="F3200" s="495"/>
      <c r="G3200" s="496"/>
      <c r="H3200" s="497"/>
      <c r="I3200" s="498"/>
      <c r="J3200" s="131" t="s">
        <v>110</v>
      </c>
      <c r="K3200" s="121"/>
      <c r="L3200" s="132"/>
      <c r="M3200" s="235"/>
      <c r="O3200" s="114"/>
      <c r="P3200" s="103"/>
    </row>
    <row r="3201" spans="1:16" x14ac:dyDescent="0.2">
      <c r="A3201" s="493"/>
      <c r="B3201" s="250"/>
      <c r="C3201" s="250"/>
      <c r="D3201" s="250"/>
      <c r="E3201" s="250"/>
      <c r="F3201" s="250"/>
      <c r="G3201" s="249"/>
      <c r="H3201" s="248"/>
      <c r="I3201" s="247"/>
      <c r="J3201" s="246" t="s">
        <v>65</v>
      </c>
      <c r="K3201" s="132"/>
      <c r="L3201" s="132"/>
      <c r="M3201" s="262"/>
      <c r="O3201" s="114"/>
      <c r="P3201" s="103"/>
    </row>
    <row r="3202" spans="1:16" ht="23.25" thickBot="1" x14ac:dyDescent="0.25">
      <c r="A3202" s="494"/>
      <c r="B3202" s="261" t="s">
        <v>8635</v>
      </c>
      <c r="C3202" s="260" t="s">
        <v>6122</v>
      </c>
      <c r="D3202" s="243">
        <v>43307</v>
      </c>
      <c r="E3202" s="242" t="s">
        <v>40</v>
      </c>
      <c r="F3202" s="241" t="s">
        <v>6775</v>
      </c>
      <c r="G3202" s="240"/>
      <c r="H3202" s="239"/>
      <c r="I3202" s="238"/>
      <c r="J3202" s="136" t="s">
        <v>5919</v>
      </c>
      <c r="K3202" s="259"/>
      <c r="L3202" s="137"/>
      <c r="M3202" s="258"/>
      <c r="O3202" s="114"/>
      <c r="P3202" s="103"/>
    </row>
    <row r="3203" spans="1:16" ht="22.5" x14ac:dyDescent="0.2">
      <c r="A3203" s="492">
        <v>638</v>
      </c>
      <c r="B3203" s="194" t="s">
        <v>23</v>
      </c>
      <c r="C3203" s="194" t="s">
        <v>24</v>
      </c>
      <c r="D3203" s="194" t="s">
        <v>25</v>
      </c>
      <c r="E3203" s="463" t="s">
        <v>26</v>
      </c>
      <c r="F3203" s="463"/>
      <c r="G3203" s="463" t="s">
        <v>18</v>
      </c>
      <c r="H3203" s="464"/>
      <c r="I3203" s="195"/>
      <c r="J3203" s="265"/>
      <c r="K3203" s="265"/>
      <c r="L3203" s="265"/>
      <c r="M3203" s="264"/>
      <c r="O3203" s="114"/>
      <c r="P3203" s="103"/>
    </row>
    <row r="3204" spans="1:16" ht="45" x14ac:dyDescent="0.2">
      <c r="A3204" s="493"/>
      <c r="B3204" s="124" t="s">
        <v>6782</v>
      </c>
      <c r="C3204" s="124" t="s">
        <v>6781</v>
      </c>
      <c r="D3204" s="257">
        <v>43305</v>
      </c>
      <c r="E3204" s="256"/>
      <c r="F3204" s="255" t="s">
        <v>5881</v>
      </c>
      <c r="G3204" s="427" t="s">
        <v>6040</v>
      </c>
      <c r="H3204" s="428"/>
      <c r="I3204" s="429"/>
      <c r="J3204" s="254" t="s">
        <v>109</v>
      </c>
      <c r="K3204" s="129"/>
      <c r="L3204" s="121" t="s">
        <v>9</v>
      </c>
      <c r="M3204" s="263">
        <v>488</v>
      </c>
      <c r="O3204" s="114"/>
      <c r="P3204" s="103"/>
    </row>
    <row r="3205" spans="1:16" ht="33.75" x14ac:dyDescent="0.2">
      <c r="A3205" s="493"/>
      <c r="B3205" s="250" t="s">
        <v>33</v>
      </c>
      <c r="C3205" s="250" t="s">
        <v>34</v>
      </c>
      <c r="D3205" s="250" t="s">
        <v>35</v>
      </c>
      <c r="E3205" s="495" t="s">
        <v>36</v>
      </c>
      <c r="F3205" s="495"/>
      <c r="G3205" s="496"/>
      <c r="H3205" s="497"/>
      <c r="I3205" s="498"/>
      <c r="J3205" s="131" t="s">
        <v>110</v>
      </c>
      <c r="K3205" s="121"/>
      <c r="L3205" s="132" t="s">
        <v>9</v>
      </c>
      <c r="M3205" s="235">
        <v>910</v>
      </c>
      <c r="O3205" s="114"/>
      <c r="P3205" s="103"/>
    </row>
    <row r="3206" spans="1:16" x14ac:dyDescent="0.2">
      <c r="A3206" s="493"/>
      <c r="B3206" s="250"/>
      <c r="C3206" s="250"/>
      <c r="D3206" s="250"/>
      <c r="E3206" s="250"/>
      <c r="F3206" s="250"/>
      <c r="G3206" s="249"/>
      <c r="H3206" s="248"/>
      <c r="I3206" s="247"/>
      <c r="J3206" s="246" t="s">
        <v>65</v>
      </c>
      <c r="K3206" s="132"/>
      <c r="L3206" s="132"/>
      <c r="M3206" s="262"/>
      <c r="O3206" s="114"/>
      <c r="P3206" s="103"/>
    </row>
    <row r="3207" spans="1:16" ht="23.25" thickBot="1" x14ac:dyDescent="0.25">
      <c r="A3207" s="494"/>
      <c r="B3207" s="261" t="s">
        <v>1827</v>
      </c>
      <c r="C3207" s="260" t="s">
        <v>6040</v>
      </c>
      <c r="D3207" s="243">
        <v>43307</v>
      </c>
      <c r="E3207" s="242" t="s">
        <v>40</v>
      </c>
      <c r="F3207" s="241" t="s">
        <v>6775</v>
      </c>
      <c r="G3207" s="240"/>
      <c r="H3207" s="239"/>
      <c r="I3207" s="238"/>
      <c r="J3207" s="136" t="s">
        <v>5919</v>
      </c>
      <c r="K3207" s="259"/>
      <c r="L3207" s="137"/>
      <c r="M3207" s="258"/>
      <c r="O3207" s="114"/>
      <c r="P3207" s="103"/>
    </row>
    <row r="3208" spans="1:16" ht="22.5" x14ac:dyDescent="0.2">
      <c r="A3208" s="492">
        <v>639</v>
      </c>
      <c r="B3208" s="194" t="s">
        <v>23</v>
      </c>
      <c r="C3208" s="194" t="s">
        <v>24</v>
      </c>
      <c r="D3208" s="194" t="s">
        <v>25</v>
      </c>
      <c r="E3208" s="463" t="s">
        <v>26</v>
      </c>
      <c r="F3208" s="463"/>
      <c r="G3208" s="463" t="s">
        <v>18</v>
      </c>
      <c r="H3208" s="464"/>
      <c r="I3208" s="195"/>
      <c r="J3208" s="265"/>
      <c r="K3208" s="265"/>
      <c r="L3208" s="265"/>
      <c r="M3208" s="264"/>
      <c r="O3208" s="114"/>
      <c r="P3208" s="103"/>
    </row>
    <row r="3209" spans="1:16" ht="56.25" x14ac:dyDescent="0.2">
      <c r="A3209" s="493"/>
      <c r="B3209" s="124" t="s">
        <v>6780</v>
      </c>
      <c r="C3209" s="124" t="s">
        <v>6779</v>
      </c>
      <c r="D3209" s="257">
        <v>43305</v>
      </c>
      <c r="E3209" s="256"/>
      <c r="F3209" s="255" t="s">
        <v>6123</v>
      </c>
      <c r="G3209" s="427" t="s">
        <v>6778</v>
      </c>
      <c r="H3209" s="428"/>
      <c r="I3209" s="429"/>
      <c r="J3209" s="254" t="s">
        <v>109</v>
      </c>
      <c r="K3209" s="129"/>
      <c r="L3209" s="121" t="s">
        <v>9</v>
      </c>
      <c r="M3209" s="263">
        <v>279</v>
      </c>
      <c r="O3209" s="114"/>
      <c r="P3209" s="103"/>
    </row>
    <row r="3210" spans="1:16" ht="33.75" x14ac:dyDescent="0.2">
      <c r="A3210" s="493"/>
      <c r="B3210" s="250" t="s">
        <v>33</v>
      </c>
      <c r="C3210" s="250" t="s">
        <v>34</v>
      </c>
      <c r="D3210" s="250" t="s">
        <v>35</v>
      </c>
      <c r="E3210" s="495" t="s">
        <v>36</v>
      </c>
      <c r="F3210" s="495"/>
      <c r="G3210" s="496"/>
      <c r="H3210" s="497"/>
      <c r="I3210" s="498"/>
      <c r="J3210" s="131" t="s">
        <v>110</v>
      </c>
      <c r="K3210" s="121"/>
      <c r="L3210" s="132" t="s">
        <v>9</v>
      </c>
      <c r="M3210" s="235">
        <v>334.4</v>
      </c>
      <c r="O3210" s="114"/>
      <c r="P3210" s="103"/>
    </row>
    <row r="3211" spans="1:16" x14ac:dyDescent="0.2">
      <c r="A3211" s="493"/>
      <c r="B3211" s="250"/>
      <c r="C3211" s="250"/>
      <c r="D3211" s="250"/>
      <c r="E3211" s="250"/>
      <c r="F3211" s="250"/>
      <c r="G3211" s="249"/>
      <c r="H3211" s="248"/>
      <c r="I3211" s="247"/>
      <c r="J3211" s="246" t="s">
        <v>65</v>
      </c>
      <c r="K3211" s="132"/>
      <c r="L3211" s="132"/>
      <c r="M3211" s="262"/>
      <c r="O3211" s="114"/>
      <c r="P3211" s="103"/>
    </row>
    <row r="3212" spans="1:16" ht="23.25" thickBot="1" x14ac:dyDescent="0.25">
      <c r="A3212" s="494"/>
      <c r="B3212" s="261" t="s">
        <v>8802</v>
      </c>
      <c r="C3212" s="260" t="s">
        <v>6778</v>
      </c>
      <c r="D3212" s="243">
        <v>43308</v>
      </c>
      <c r="E3212" s="242" t="s">
        <v>40</v>
      </c>
      <c r="F3212" s="241" t="s">
        <v>6767</v>
      </c>
      <c r="G3212" s="240"/>
      <c r="H3212" s="239"/>
      <c r="I3212" s="238"/>
      <c r="J3212" s="136" t="s">
        <v>5919</v>
      </c>
      <c r="K3212" s="259"/>
      <c r="L3212" s="137" t="s">
        <v>9</v>
      </c>
      <c r="M3212" s="258">
        <v>56</v>
      </c>
      <c r="O3212" s="114"/>
      <c r="P3212" s="103"/>
    </row>
    <row r="3213" spans="1:16" ht="22.5" x14ac:dyDescent="0.2">
      <c r="A3213" s="492">
        <v>640</v>
      </c>
      <c r="B3213" s="194" t="s">
        <v>23</v>
      </c>
      <c r="C3213" s="194" t="s">
        <v>24</v>
      </c>
      <c r="D3213" s="194" t="s">
        <v>25</v>
      </c>
      <c r="E3213" s="463" t="s">
        <v>26</v>
      </c>
      <c r="F3213" s="463"/>
      <c r="G3213" s="463" t="s">
        <v>18</v>
      </c>
      <c r="H3213" s="464"/>
      <c r="I3213" s="195"/>
      <c r="J3213" s="265"/>
      <c r="K3213" s="265"/>
      <c r="L3213" s="265"/>
      <c r="M3213" s="264"/>
      <c r="O3213" s="114"/>
      <c r="P3213" s="103"/>
    </row>
    <row r="3214" spans="1:16" ht="33.75" x14ac:dyDescent="0.2">
      <c r="A3214" s="493"/>
      <c r="B3214" s="124" t="s">
        <v>6777</v>
      </c>
      <c r="C3214" s="124" t="s">
        <v>6776</v>
      </c>
      <c r="D3214" s="257">
        <v>43305</v>
      </c>
      <c r="E3214" s="256"/>
      <c r="F3214" s="255" t="s">
        <v>6013</v>
      </c>
      <c r="G3214" s="427" t="s">
        <v>5311</v>
      </c>
      <c r="H3214" s="428"/>
      <c r="I3214" s="429"/>
      <c r="J3214" s="254" t="s">
        <v>109</v>
      </c>
      <c r="K3214" s="129"/>
      <c r="L3214" s="121" t="s">
        <v>9</v>
      </c>
      <c r="M3214" s="263">
        <v>350</v>
      </c>
      <c r="O3214" s="114"/>
      <c r="P3214" s="103"/>
    </row>
    <row r="3215" spans="1:16" ht="33.75" x14ac:dyDescent="0.2">
      <c r="A3215" s="493"/>
      <c r="B3215" s="250" t="s">
        <v>33</v>
      </c>
      <c r="C3215" s="250" t="s">
        <v>34</v>
      </c>
      <c r="D3215" s="250" t="s">
        <v>35</v>
      </c>
      <c r="E3215" s="495" t="s">
        <v>36</v>
      </c>
      <c r="F3215" s="495"/>
      <c r="G3215" s="496"/>
      <c r="H3215" s="497"/>
      <c r="I3215" s="498"/>
      <c r="J3215" s="131" t="s">
        <v>110</v>
      </c>
      <c r="K3215" s="121"/>
      <c r="L3215" s="132" t="s">
        <v>9</v>
      </c>
      <c r="M3215" s="235">
        <v>525.4</v>
      </c>
      <c r="O3215" s="114"/>
      <c r="P3215" s="103"/>
    </row>
    <row r="3216" spans="1:16" x14ac:dyDescent="0.2">
      <c r="A3216" s="493"/>
      <c r="B3216" s="250"/>
      <c r="C3216" s="250"/>
      <c r="D3216" s="250"/>
      <c r="E3216" s="250"/>
      <c r="F3216" s="250"/>
      <c r="G3216" s="249"/>
      <c r="H3216" s="248"/>
      <c r="I3216" s="247"/>
      <c r="J3216" s="246" t="s">
        <v>65</v>
      </c>
      <c r="K3216" s="132"/>
      <c r="L3216" s="132"/>
      <c r="M3216" s="262"/>
      <c r="O3216" s="114"/>
      <c r="P3216" s="103"/>
    </row>
    <row r="3217" spans="1:16" ht="23.25" thickBot="1" x14ac:dyDescent="0.25">
      <c r="A3217" s="494"/>
      <c r="B3217" s="261" t="s">
        <v>8803</v>
      </c>
      <c r="C3217" s="260" t="s">
        <v>5311</v>
      </c>
      <c r="D3217" s="243">
        <v>43307</v>
      </c>
      <c r="E3217" s="242" t="s">
        <v>40</v>
      </c>
      <c r="F3217" s="241" t="s">
        <v>6775</v>
      </c>
      <c r="G3217" s="240"/>
      <c r="H3217" s="239"/>
      <c r="I3217" s="238"/>
      <c r="J3217" s="136" t="s">
        <v>5919</v>
      </c>
      <c r="K3217" s="259"/>
      <c r="L3217" s="137"/>
      <c r="M3217" s="258"/>
      <c r="O3217" s="114"/>
      <c r="P3217" s="103"/>
    </row>
    <row r="3218" spans="1:16" ht="22.5" x14ac:dyDescent="0.2">
      <c r="A3218" s="492">
        <v>641</v>
      </c>
      <c r="B3218" s="194" t="s">
        <v>23</v>
      </c>
      <c r="C3218" s="194" t="s">
        <v>24</v>
      </c>
      <c r="D3218" s="194" t="s">
        <v>25</v>
      </c>
      <c r="E3218" s="463" t="s">
        <v>26</v>
      </c>
      <c r="F3218" s="463"/>
      <c r="G3218" s="463" t="s">
        <v>18</v>
      </c>
      <c r="H3218" s="464"/>
      <c r="I3218" s="195"/>
      <c r="J3218" s="265"/>
      <c r="K3218" s="265"/>
      <c r="L3218" s="265"/>
      <c r="M3218" s="264"/>
      <c r="O3218" s="114"/>
      <c r="P3218" s="103"/>
    </row>
    <row r="3219" spans="1:16" ht="135" x14ac:dyDescent="0.2">
      <c r="A3219" s="493"/>
      <c r="B3219" s="124" t="s">
        <v>6774</v>
      </c>
      <c r="C3219" s="124" t="s">
        <v>6773</v>
      </c>
      <c r="D3219" s="257">
        <v>43305</v>
      </c>
      <c r="E3219" s="256"/>
      <c r="F3219" s="255" t="s">
        <v>6060</v>
      </c>
      <c r="G3219" s="427" t="s">
        <v>6064</v>
      </c>
      <c r="H3219" s="428"/>
      <c r="I3219" s="429"/>
      <c r="J3219" s="254" t="s">
        <v>109</v>
      </c>
      <c r="K3219" s="129"/>
      <c r="L3219" s="121" t="s">
        <v>9</v>
      </c>
      <c r="M3219" s="263">
        <v>446</v>
      </c>
      <c r="O3219" s="114"/>
      <c r="P3219" s="103"/>
    </row>
    <row r="3220" spans="1:16" ht="33.75" x14ac:dyDescent="0.2">
      <c r="A3220" s="493"/>
      <c r="B3220" s="250" t="s">
        <v>33</v>
      </c>
      <c r="C3220" s="250" t="s">
        <v>34</v>
      </c>
      <c r="D3220" s="250" t="s">
        <v>35</v>
      </c>
      <c r="E3220" s="495" t="s">
        <v>36</v>
      </c>
      <c r="F3220" s="495"/>
      <c r="G3220" s="496"/>
      <c r="H3220" s="497"/>
      <c r="I3220" s="498"/>
      <c r="J3220" s="131" t="s">
        <v>110</v>
      </c>
      <c r="K3220" s="121"/>
      <c r="L3220" s="132" t="s">
        <v>9</v>
      </c>
      <c r="M3220" s="235">
        <v>3630.51</v>
      </c>
      <c r="O3220" s="114"/>
      <c r="P3220" s="103"/>
    </row>
    <row r="3221" spans="1:16" x14ac:dyDescent="0.2">
      <c r="A3221" s="493"/>
      <c r="B3221" s="250"/>
      <c r="C3221" s="250"/>
      <c r="D3221" s="250"/>
      <c r="E3221" s="250"/>
      <c r="F3221" s="250"/>
      <c r="G3221" s="249"/>
      <c r="H3221" s="248"/>
      <c r="I3221" s="247"/>
      <c r="J3221" s="246" t="s">
        <v>65</v>
      </c>
      <c r="K3221" s="132"/>
      <c r="L3221" s="132"/>
      <c r="M3221" s="262"/>
      <c r="O3221" s="114"/>
      <c r="P3221" s="103"/>
    </row>
    <row r="3222" spans="1:16" ht="23.25" thickBot="1" x14ac:dyDescent="0.25">
      <c r="A3222" s="494"/>
      <c r="B3222" s="261" t="s">
        <v>1773</v>
      </c>
      <c r="C3222" s="260" t="s">
        <v>6064</v>
      </c>
      <c r="D3222" s="243">
        <v>43308</v>
      </c>
      <c r="E3222" s="242" t="s">
        <v>40</v>
      </c>
      <c r="F3222" s="241" t="s">
        <v>6767</v>
      </c>
      <c r="G3222" s="240"/>
      <c r="H3222" s="239"/>
      <c r="I3222" s="238"/>
      <c r="J3222" s="136" t="s">
        <v>5919</v>
      </c>
      <c r="K3222" s="259"/>
      <c r="L3222" s="137" t="s">
        <v>9</v>
      </c>
      <c r="M3222" s="258">
        <v>214</v>
      </c>
      <c r="O3222" s="114"/>
      <c r="P3222" s="103"/>
    </row>
    <row r="3223" spans="1:16" ht="22.5" x14ac:dyDescent="0.2">
      <c r="A3223" s="492">
        <v>642</v>
      </c>
      <c r="B3223" s="194" t="s">
        <v>23</v>
      </c>
      <c r="C3223" s="194" t="s">
        <v>24</v>
      </c>
      <c r="D3223" s="194" t="s">
        <v>25</v>
      </c>
      <c r="E3223" s="463" t="s">
        <v>26</v>
      </c>
      <c r="F3223" s="463"/>
      <c r="G3223" s="463" t="s">
        <v>18</v>
      </c>
      <c r="H3223" s="464"/>
      <c r="I3223" s="195"/>
      <c r="J3223" s="265"/>
      <c r="K3223" s="265"/>
      <c r="L3223" s="265"/>
      <c r="M3223" s="264"/>
      <c r="O3223" s="114"/>
      <c r="P3223" s="103"/>
    </row>
    <row r="3224" spans="1:16" ht="45" x14ac:dyDescent="0.2">
      <c r="A3224" s="493"/>
      <c r="B3224" s="124" t="s">
        <v>6772</v>
      </c>
      <c r="C3224" s="124" t="s">
        <v>6771</v>
      </c>
      <c r="D3224" s="257">
        <v>43305</v>
      </c>
      <c r="E3224" s="256"/>
      <c r="F3224" s="255" t="s">
        <v>5881</v>
      </c>
      <c r="G3224" s="427" t="s">
        <v>6768</v>
      </c>
      <c r="H3224" s="428"/>
      <c r="I3224" s="429"/>
      <c r="J3224" s="254" t="s">
        <v>109</v>
      </c>
      <c r="K3224" s="129"/>
      <c r="L3224" s="121" t="s">
        <v>9</v>
      </c>
      <c r="M3224" s="263">
        <v>732</v>
      </c>
      <c r="O3224" s="114"/>
      <c r="P3224" s="103"/>
    </row>
    <row r="3225" spans="1:16" ht="33.75" x14ac:dyDescent="0.2">
      <c r="A3225" s="493"/>
      <c r="B3225" s="250" t="s">
        <v>33</v>
      </c>
      <c r="C3225" s="250" t="s">
        <v>34</v>
      </c>
      <c r="D3225" s="250" t="s">
        <v>35</v>
      </c>
      <c r="E3225" s="495" t="s">
        <v>36</v>
      </c>
      <c r="F3225" s="495"/>
      <c r="G3225" s="496"/>
      <c r="H3225" s="497"/>
      <c r="I3225" s="498"/>
      <c r="J3225" s="131" t="s">
        <v>110</v>
      </c>
      <c r="K3225" s="121"/>
      <c r="L3225" s="132" t="s">
        <v>9</v>
      </c>
      <c r="M3225" s="235">
        <v>728.4</v>
      </c>
      <c r="O3225" s="114"/>
      <c r="P3225" s="103"/>
    </row>
    <row r="3226" spans="1:16" x14ac:dyDescent="0.2">
      <c r="A3226" s="493"/>
      <c r="B3226" s="250"/>
      <c r="C3226" s="250"/>
      <c r="D3226" s="250"/>
      <c r="E3226" s="250"/>
      <c r="F3226" s="250"/>
      <c r="G3226" s="249"/>
      <c r="H3226" s="248"/>
      <c r="I3226" s="247"/>
      <c r="J3226" s="246" t="s">
        <v>65</v>
      </c>
      <c r="K3226" s="132"/>
      <c r="L3226" s="132" t="s">
        <v>9</v>
      </c>
      <c r="M3226" s="262">
        <v>121</v>
      </c>
      <c r="O3226" s="114"/>
      <c r="P3226" s="103"/>
    </row>
    <row r="3227" spans="1:16" ht="23.25" thickBot="1" x14ac:dyDescent="0.25">
      <c r="A3227" s="494"/>
      <c r="B3227" s="261" t="s">
        <v>710</v>
      </c>
      <c r="C3227" s="260" t="s">
        <v>6768</v>
      </c>
      <c r="D3227" s="243">
        <v>43308</v>
      </c>
      <c r="E3227" s="242" t="s">
        <v>40</v>
      </c>
      <c r="F3227" s="241" t="s">
        <v>6767</v>
      </c>
      <c r="G3227" s="240"/>
      <c r="H3227" s="239"/>
      <c r="I3227" s="238"/>
      <c r="J3227" s="136" t="s">
        <v>5919</v>
      </c>
      <c r="K3227" s="259"/>
      <c r="L3227" s="137"/>
      <c r="M3227" s="258"/>
      <c r="O3227" s="114"/>
      <c r="P3227" s="103"/>
    </row>
    <row r="3228" spans="1:16" ht="22.5" x14ac:dyDescent="0.2">
      <c r="A3228" s="492">
        <v>643</v>
      </c>
      <c r="B3228" s="194" t="s">
        <v>23</v>
      </c>
      <c r="C3228" s="194" t="s">
        <v>24</v>
      </c>
      <c r="D3228" s="194" t="s">
        <v>25</v>
      </c>
      <c r="E3228" s="463" t="s">
        <v>26</v>
      </c>
      <c r="F3228" s="463"/>
      <c r="G3228" s="463" t="s">
        <v>18</v>
      </c>
      <c r="H3228" s="464"/>
      <c r="I3228" s="195"/>
      <c r="J3228" s="265"/>
      <c r="K3228" s="265"/>
      <c r="L3228" s="265"/>
      <c r="M3228" s="264"/>
      <c r="O3228" s="114"/>
      <c r="P3228" s="103"/>
    </row>
    <row r="3229" spans="1:16" ht="33.75" x14ac:dyDescent="0.2">
      <c r="A3229" s="493"/>
      <c r="B3229" s="124" t="s">
        <v>6770</v>
      </c>
      <c r="C3229" s="124" t="s">
        <v>6769</v>
      </c>
      <c r="D3229" s="257">
        <v>43305</v>
      </c>
      <c r="E3229" s="256"/>
      <c r="F3229" s="255" t="s">
        <v>5881</v>
      </c>
      <c r="G3229" s="427" t="s">
        <v>6768</v>
      </c>
      <c r="H3229" s="428"/>
      <c r="I3229" s="429"/>
      <c r="J3229" s="254" t="s">
        <v>109</v>
      </c>
      <c r="K3229" s="129"/>
      <c r="L3229" s="121" t="s">
        <v>9</v>
      </c>
      <c r="M3229" s="263">
        <v>732</v>
      </c>
      <c r="O3229" s="114"/>
      <c r="P3229" s="103"/>
    </row>
    <row r="3230" spans="1:16" ht="33.75" x14ac:dyDescent="0.2">
      <c r="A3230" s="493"/>
      <c r="B3230" s="250" t="s">
        <v>33</v>
      </c>
      <c r="C3230" s="250" t="s">
        <v>34</v>
      </c>
      <c r="D3230" s="250" t="s">
        <v>35</v>
      </c>
      <c r="E3230" s="495" t="s">
        <v>36</v>
      </c>
      <c r="F3230" s="495"/>
      <c r="G3230" s="496"/>
      <c r="H3230" s="497"/>
      <c r="I3230" s="498"/>
      <c r="J3230" s="131" t="s">
        <v>110</v>
      </c>
      <c r="K3230" s="121"/>
      <c r="L3230" s="132" t="s">
        <v>9</v>
      </c>
      <c r="M3230" s="235">
        <v>645.4</v>
      </c>
      <c r="O3230" s="114"/>
      <c r="P3230" s="103"/>
    </row>
    <row r="3231" spans="1:16" x14ac:dyDescent="0.2">
      <c r="A3231" s="493"/>
      <c r="B3231" s="250"/>
      <c r="C3231" s="250"/>
      <c r="D3231" s="250"/>
      <c r="E3231" s="250"/>
      <c r="F3231" s="250"/>
      <c r="G3231" s="249"/>
      <c r="H3231" s="248"/>
      <c r="I3231" s="247"/>
      <c r="J3231" s="246" t="s">
        <v>65</v>
      </c>
      <c r="K3231" s="132"/>
      <c r="L3231" s="132" t="s">
        <v>9</v>
      </c>
      <c r="M3231" s="262">
        <v>121</v>
      </c>
      <c r="O3231" s="114"/>
      <c r="P3231" s="103"/>
    </row>
    <row r="3232" spans="1:16" ht="23.25" thickBot="1" x14ac:dyDescent="0.25">
      <c r="A3232" s="494"/>
      <c r="B3232" s="261" t="s">
        <v>66</v>
      </c>
      <c r="C3232" s="260" t="s">
        <v>6768</v>
      </c>
      <c r="D3232" s="243">
        <v>43308</v>
      </c>
      <c r="E3232" s="242" t="s">
        <v>40</v>
      </c>
      <c r="F3232" s="241" t="s">
        <v>6767</v>
      </c>
      <c r="G3232" s="240"/>
      <c r="H3232" s="239"/>
      <c r="I3232" s="238"/>
      <c r="J3232" s="136" t="s">
        <v>5919</v>
      </c>
      <c r="K3232" s="259"/>
      <c r="L3232" s="137"/>
      <c r="M3232" s="258"/>
      <c r="O3232" s="114"/>
      <c r="P3232" s="103"/>
    </row>
    <row r="3233" spans="1:16" ht="22.5" x14ac:dyDescent="0.2">
      <c r="A3233" s="492">
        <v>644</v>
      </c>
      <c r="B3233" s="194" t="s">
        <v>23</v>
      </c>
      <c r="C3233" s="194" t="s">
        <v>24</v>
      </c>
      <c r="D3233" s="194" t="s">
        <v>25</v>
      </c>
      <c r="E3233" s="463" t="s">
        <v>26</v>
      </c>
      <c r="F3233" s="463"/>
      <c r="G3233" s="463" t="s">
        <v>18</v>
      </c>
      <c r="H3233" s="464"/>
      <c r="I3233" s="195"/>
      <c r="J3233" s="265"/>
      <c r="K3233" s="265"/>
      <c r="L3233" s="265"/>
      <c r="M3233" s="264"/>
      <c r="O3233" s="114"/>
      <c r="P3233" s="103"/>
    </row>
    <row r="3234" spans="1:16" ht="67.5" x14ac:dyDescent="0.2">
      <c r="A3234" s="493"/>
      <c r="B3234" s="124" t="s">
        <v>6054</v>
      </c>
      <c r="C3234" s="124" t="s">
        <v>6766</v>
      </c>
      <c r="D3234" s="257">
        <v>43306</v>
      </c>
      <c r="E3234" s="256"/>
      <c r="F3234" s="255" t="s">
        <v>6564</v>
      </c>
      <c r="G3234" s="427" t="s">
        <v>6052</v>
      </c>
      <c r="H3234" s="428"/>
      <c r="I3234" s="429"/>
      <c r="J3234" s="254" t="s">
        <v>109</v>
      </c>
      <c r="K3234" s="129"/>
      <c r="L3234" s="121" t="s">
        <v>9</v>
      </c>
      <c r="M3234" s="263">
        <v>218</v>
      </c>
      <c r="O3234" s="114"/>
      <c r="P3234" s="103"/>
    </row>
    <row r="3235" spans="1:16" ht="33.75" x14ac:dyDescent="0.2">
      <c r="A3235" s="493"/>
      <c r="B3235" s="250" t="s">
        <v>33</v>
      </c>
      <c r="C3235" s="250" t="s">
        <v>34</v>
      </c>
      <c r="D3235" s="250" t="s">
        <v>35</v>
      </c>
      <c r="E3235" s="495" t="s">
        <v>36</v>
      </c>
      <c r="F3235" s="495"/>
      <c r="G3235" s="496"/>
      <c r="H3235" s="497"/>
      <c r="I3235" s="498"/>
      <c r="J3235" s="131" t="s">
        <v>110</v>
      </c>
      <c r="K3235" s="121"/>
      <c r="L3235" s="132" t="s">
        <v>9</v>
      </c>
      <c r="M3235" s="235">
        <v>531.9</v>
      </c>
      <c r="O3235" s="114"/>
      <c r="P3235" s="103"/>
    </row>
    <row r="3236" spans="1:16" x14ac:dyDescent="0.2">
      <c r="A3236" s="493"/>
      <c r="B3236" s="250"/>
      <c r="C3236" s="250"/>
      <c r="D3236" s="250"/>
      <c r="E3236" s="250"/>
      <c r="F3236" s="250"/>
      <c r="G3236" s="249"/>
      <c r="H3236" s="248"/>
      <c r="I3236" s="247"/>
      <c r="J3236" s="246" t="s">
        <v>65</v>
      </c>
      <c r="K3236" s="132"/>
      <c r="L3236" s="132"/>
      <c r="M3236" s="262"/>
      <c r="O3236" s="114"/>
      <c r="P3236" s="103"/>
    </row>
    <row r="3237" spans="1:16" ht="23.25" thickBot="1" x14ac:dyDescent="0.25">
      <c r="A3237" s="494"/>
      <c r="B3237" s="261" t="s">
        <v>8739</v>
      </c>
      <c r="C3237" s="260" t="s">
        <v>6052</v>
      </c>
      <c r="D3237" s="243">
        <v>43308</v>
      </c>
      <c r="E3237" s="242" t="s">
        <v>40</v>
      </c>
      <c r="F3237" s="241" t="s">
        <v>6765</v>
      </c>
      <c r="G3237" s="240"/>
      <c r="H3237" s="239"/>
      <c r="I3237" s="238"/>
      <c r="J3237" s="136" t="s">
        <v>5919</v>
      </c>
      <c r="K3237" s="259"/>
      <c r="L3237" s="137" t="s">
        <v>9</v>
      </c>
      <c r="M3237" s="258">
        <v>162</v>
      </c>
      <c r="O3237" s="114"/>
      <c r="P3237" s="103"/>
    </row>
    <row r="3238" spans="1:16" ht="22.5" x14ac:dyDescent="0.2">
      <c r="A3238" s="492">
        <v>645</v>
      </c>
      <c r="B3238" s="194" t="s">
        <v>23</v>
      </c>
      <c r="C3238" s="194" t="s">
        <v>24</v>
      </c>
      <c r="D3238" s="194" t="s">
        <v>25</v>
      </c>
      <c r="E3238" s="463" t="s">
        <v>26</v>
      </c>
      <c r="F3238" s="463"/>
      <c r="G3238" s="463" t="s">
        <v>18</v>
      </c>
      <c r="H3238" s="464"/>
      <c r="I3238" s="195"/>
      <c r="J3238" s="265"/>
      <c r="K3238" s="265"/>
      <c r="L3238" s="265"/>
      <c r="M3238" s="264"/>
      <c r="O3238" s="114"/>
      <c r="P3238" s="103"/>
    </row>
    <row r="3239" spans="1:16" ht="281.25" x14ac:dyDescent="0.2">
      <c r="A3239" s="493"/>
      <c r="B3239" s="124" t="s">
        <v>6764</v>
      </c>
      <c r="C3239" s="124" t="s">
        <v>6763</v>
      </c>
      <c r="D3239" s="257">
        <v>43307</v>
      </c>
      <c r="E3239" s="256"/>
      <c r="F3239" s="255" t="s">
        <v>6762</v>
      </c>
      <c r="G3239" s="427" t="s">
        <v>6761</v>
      </c>
      <c r="H3239" s="428"/>
      <c r="I3239" s="429"/>
      <c r="J3239" s="254" t="s">
        <v>109</v>
      </c>
      <c r="K3239" s="129"/>
      <c r="L3239" s="121" t="s">
        <v>9</v>
      </c>
      <c r="M3239" s="263">
        <v>2268</v>
      </c>
      <c r="O3239" s="114"/>
      <c r="P3239" s="103"/>
    </row>
    <row r="3240" spans="1:16" ht="33.75" x14ac:dyDescent="0.2">
      <c r="A3240" s="493"/>
      <c r="B3240" s="250" t="s">
        <v>33</v>
      </c>
      <c r="C3240" s="250" t="s">
        <v>34</v>
      </c>
      <c r="D3240" s="250" t="s">
        <v>35</v>
      </c>
      <c r="E3240" s="495" t="s">
        <v>36</v>
      </c>
      <c r="F3240" s="495"/>
      <c r="G3240" s="496"/>
      <c r="H3240" s="497"/>
      <c r="I3240" s="498"/>
      <c r="J3240" s="131" t="s">
        <v>110</v>
      </c>
      <c r="K3240" s="121"/>
      <c r="L3240" s="132"/>
      <c r="M3240" s="235"/>
      <c r="O3240" s="114"/>
      <c r="P3240" s="103"/>
    </row>
    <row r="3241" spans="1:16" x14ac:dyDescent="0.2">
      <c r="A3241" s="493"/>
      <c r="B3241" s="250"/>
      <c r="C3241" s="250"/>
      <c r="D3241" s="250"/>
      <c r="E3241" s="250"/>
      <c r="F3241" s="250"/>
      <c r="G3241" s="249"/>
      <c r="H3241" s="248"/>
      <c r="I3241" s="247"/>
      <c r="J3241" s="246" t="s">
        <v>65</v>
      </c>
      <c r="K3241" s="132"/>
      <c r="L3241" s="132"/>
      <c r="M3241" s="262"/>
      <c r="O3241" s="114"/>
      <c r="P3241" s="103"/>
    </row>
    <row r="3242" spans="1:16" ht="23.25" thickBot="1" x14ac:dyDescent="0.25">
      <c r="A3242" s="494"/>
      <c r="B3242" s="261" t="s">
        <v>8650</v>
      </c>
      <c r="C3242" s="260" t="s">
        <v>6761</v>
      </c>
      <c r="D3242" s="243">
        <v>43314</v>
      </c>
      <c r="E3242" s="242" t="s">
        <v>40</v>
      </c>
      <c r="F3242" s="241" t="s">
        <v>6760</v>
      </c>
      <c r="G3242" s="240"/>
      <c r="H3242" s="239"/>
      <c r="I3242" s="238"/>
      <c r="J3242" s="136" t="s">
        <v>5919</v>
      </c>
      <c r="K3242" s="259"/>
      <c r="L3242" s="137" t="s">
        <v>9</v>
      </c>
      <c r="M3242" s="258">
        <v>232</v>
      </c>
      <c r="O3242" s="114"/>
      <c r="P3242" s="103"/>
    </row>
    <row r="3243" spans="1:16" ht="22.5" x14ac:dyDescent="0.2">
      <c r="A3243" s="492">
        <v>646</v>
      </c>
      <c r="B3243" s="194" t="s">
        <v>23</v>
      </c>
      <c r="C3243" s="194" t="s">
        <v>24</v>
      </c>
      <c r="D3243" s="194" t="s">
        <v>25</v>
      </c>
      <c r="E3243" s="463" t="s">
        <v>26</v>
      </c>
      <c r="F3243" s="463"/>
      <c r="G3243" s="463" t="s">
        <v>18</v>
      </c>
      <c r="H3243" s="464"/>
      <c r="I3243" s="195"/>
      <c r="J3243" s="265"/>
      <c r="K3243" s="265"/>
      <c r="L3243" s="265"/>
      <c r="M3243" s="264"/>
      <c r="O3243" s="114"/>
      <c r="P3243" s="103"/>
    </row>
    <row r="3244" spans="1:16" ht="247.5" x14ac:dyDescent="0.2">
      <c r="A3244" s="493"/>
      <c r="B3244" s="124" t="s">
        <v>6759</v>
      </c>
      <c r="C3244" s="124" t="s">
        <v>6758</v>
      </c>
      <c r="D3244" s="257">
        <v>43307</v>
      </c>
      <c r="E3244" s="256"/>
      <c r="F3244" s="255" t="s">
        <v>6757</v>
      </c>
      <c r="G3244" s="427" t="s">
        <v>6008</v>
      </c>
      <c r="H3244" s="428"/>
      <c r="I3244" s="429"/>
      <c r="J3244" s="254" t="s">
        <v>109</v>
      </c>
      <c r="K3244" s="129"/>
      <c r="L3244" s="121" t="s">
        <v>9</v>
      </c>
      <c r="M3244" s="263">
        <v>1629</v>
      </c>
      <c r="O3244" s="114"/>
      <c r="P3244" s="103"/>
    </row>
    <row r="3245" spans="1:16" ht="33.75" x14ac:dyDescent="0.2">
      <c r="A3245" s="493"/>
      <c r="B3245" s="250" t="s">
        <v>33</v>
      </c>
      <c r="C3245" s="250" t="s">
        <v>34</v>
      </c>
      <c r="D3245" s="250" t="s">
        <v>35</v>
      </c>
      <c r="E3245" s="495" t="s">
        <v>36</v>
      </c>
      <c r="F3245" s="495"/>
      <c r="G3245" s="496"/>
      <c r="H3245" s="497"/>
      <c r="I3245" s="498"/>
      <c r="J3245" s="131" t="s">
        <v>110</v>
      </c>
      <c r="K3245" s="121"/>
      <c r="L3245" s="132" t="s">
        <v>9</v>
      </c>
      <c r="M3245" s="235">
        <v>2094.11</v>
      </c>
      <c r="O3245" s="114"/>
      <c r="P3245" s="103"/>
    </row>
    <row r="3246" spans="1:16" x14ac:dyDescent="0.2">
      <c r="A3246" s="493"/>
      <c r="B3246" s="250"/>
      <c r="C3246" s="250"/>
      <c r="D3246" s="250"/>
      <c r="E3246" s="250"/>
      <c r="F3246" s="250"/>
      <c r="G3246" s="249"/>
      <c r="H3246" s="248"/>
      <c r="I3246" s="247"/>
      <c r="J3246" s="246" t="s">
        <v>65</v>
      </c>
      <c r="K3246" s="132"/>
      <c r="L3246" s="132"/>
      <c r="M3246" s="262"/>
      <c r="O3246" s="114"/>
      <c r="P3246" s="103"/>
    </row>
    <row r="3247" spans="1:16" ht="23.25" thickBot="1" x14ac:dyDescent="0.25">
      <c r="A3247" s="494"/>
      <c r="B3247" s="261" t="s">
        <v>8804</v>
      </c>
      <c r="C3247" s="260" t="s">
        <v>6008</v>
      </c>
      <c r="D3247" s="243">
        <v>43317</v>
      </c>
      <c r="E3247" s="242" t="s">
        <v>40</v>
      </c>
      <c r="F3247" s="241" t="s">
        <v>6754</v>
      </c>
      <c r="G3247" s="240"/>
      <c r="H3247" s="239"/>
      <c r="I3247" s="238"/>
      <c r="J3247" s="136" t="s">
        <v>5919</v>
      </c>
      <c r="K3247" s="259"/>
      <c r="L3247" s="137" t="s">
        <v>9</v>
      </c>
      <c r="M3247" s="258">
        <v>738</v>
      </c>
      <c r="O3247" s="114"/>
      <c r="P3247" s="103"/>
    </row>
    <row r="3248" spans="1:16" ht="22.5" x14ac:dyDescent="0.2">
      <c r="A3248" s="492">
        <v>647</v>
      </c>
      <c r="B3248" s="194" t="s">
        <v>23</v>
      </c>
      <c r="C3248" s="194" t="s">
        <v>24</v>
      </c>
      <c r="D3248" s="194" t="s">
        <v>25</v>
      </c>
      <c r="E3248" s="463" t="s">
        <v>26</v>
      </c>
      <c r="F3248" s="463"/>
      <c r="G3248" s="463" t="s">
        <v>18</v>
      </c>
      <c r="H3248" s="464"/>
      <c r="I3248" s="195"/>
      <c r="J3248" s="265"/>
      <c r="K3248" s="265"/>
      <c r="L3248" s="265"/>
      <c r="M3248" s="264"/>
      <c r="O3248" s="114"/>
      <c r="P3248" s="103"/>
    </row>
    <row r="3249" spans="1:16" ht="22.5" x14ac:dyDescent="0.2">
      <c r="A3249" s="493"/>
      <c r="B3249" s="124" t="s">
        <v>6756</v>
      </c>
      <c r="C3249" s="124" t="s">
        <v>6755</v>
      </c>
      <c r="D3249" s="257">
        <v>43307</v>
      </c>
      <c r="E3249" s="256"/>
      <c r="F3249" s="255" t="s">
        <v>6740</v>
      </c>
      <c r="G3249" s="427" t="s">
        <v>6476</v>
      </c>
      <c r="H3249" s="428"/>
      <c r="I3249" s="429"/>
      <c r="J3249" s="254" t="s">
        <v>109</v>
      </c>
      <c r="K3249" s="129"/>
      <c r="L3249" s="121" t="s">
        <v>9</v>
      </c>
      <c r="M3249" s="263">
        <v>2040</v>
      </c>
      <c r="O3249" s="114"/>
      <c r="P3249" s="103"/>
    </row>
    <row r="3250" spans="1:16" ht="33.75" x14ac:dyDescent="0.2">
      <c r="A3250" s="493"/>
      <c r="B3250" s="250" t="s">
        <v>33</v>
      </c>
      <c r="C3250" s="250" t="s">
        <v>34</v>
      </c>
      <c r="D3250" s="250" t="s">
        <v>35</v>
      </c>
      <c r="E3250" s="495" t="s">
        <v>36</v>
      </c>
      <c r="F3250" s="495"/>
      <c r="G3250" s="496"/>
      <c r="H3250" s="497"/>
      <c r="I3250" s="498"/>
      <c r="J3250" s="131" t="s">
        <v>110</v>
      </c>
      <c r="K3250" s="121"/>
      <c r="L3250" s="132" t="s">
        <v>9</v>
      </c>
      <c r="M3250" s="235">
        <v>3546</v>
      </c>
      <c r="O3250" s="114"/>
      <c r="P3250" s="103"/>
    </row>
    <row r="3251" spans="1:16" x14ac:dyDescent="0.2">
      <c r="A3251" s="493"/>
      <c r="B3251" s="250"/>
      <c r="C3251" s="250"/>
      <c r="D3251" s="250"/>
      <c r="E3251" s="250"/>
      <c r="F3251" s="250"/>
      <c r="G3251" s="249"/>
      <c r="H3251" s="248"/>
      <c r="I3251" s="247"/>
      <c r="J3251" s="246" t="s">
        <v>65</v>
      </c>
      <c r="K3251" s="132"/>
      <c r="L3251" s="132" t="s">
        <v>9</v>
      </c>
      <c r="M3251" s="262">
        <v>1700</v>
      </c>
      <c r="O3251" s="114"/>
      <c r="P3251" s="103"/>
    </row>
    <row r="3252" spans="1:16" ht="23.25" thickBot="1" x14ac:dyDescent="0.25">
      <c r="A3252" s="494"/>
      <c r="B3252" s="261" t="s">
        <v>736</v>
      </c>
      <c r="C3252" s="260" t="s">
        <v>6476</v>
      </c>
      <c r="D3252" s="243">
        <v>43317</v>
      </c>
      <c r="E3252" s="242" t="s">
        <v>40</v>
      </c>
      <c r="F3252" s="241" t="s">
        <v>6754</v>
      </c>
      <c r="G3252" s="240"/>
      <c r="H3252" s="239"/>
      <c r="I3252" s="238"/>
      <c r="J3252" s="136" t="s">
        <v>5919</v>
      </c>
      <c r="K3252" s="259"/>
      <c r="L3252" s="137"/>
      <c r="M3252" s="258"/>
      <c r="O3252" s="114"/>
      <c r="P3252" s="103"/>
    </row>
    <row r="3253" spans="1:16" ht="22.5" x14ac:dyDescent="0.2">
      <c r="A3253" s="492">
        <v>648</v>
      </c>
      <c r="B3253" s="194" t="s">
        <v>23</v>
      </c>
      <c r="C3253" s="194" t="s">
        <v>24</v>
      </c>
      <c r="D3253" s="194" t="s">
        <v>25</v>
      </c>
      <c r="E3253" s="463" t="s">
        <v>26</v>
      </c>
      <c r="F3253" s="463"/>
      <c r="G3253" s="463" t="s">
        <v>18</v>
      </c>
      <c r="H3253" s="464"/>
      <c r="I3253" s="195"/>
      <c r="J3253" s="265"/>
      <c r="K3253" s="265"/>
      <c r="L3253" s="265"/>
      <c r="M3253" s="264"/>
      <c r="O3253" s="114"/>
      <c r="P3253" s="103"/>
    </row>
    <row r="3254" spans="1:16" ht="112.5" x14ac:dyDescent="0.2">
      <c r="A3254" s="493"/>
      <c r="B3254" s="124" t="s">
        <v>6571</v>
      </c>
      <c r="C3254" s="124" t="s">
        <v>6753</v>
      </c>
      <c r="D3254" s="257">
        <v>43308</v>
      </c>
      <c r="E3254" s="256"/>
      <c r="F3254" s="255" t="s">
        <v>6569</v>
      </c>
      <c r="G3254" s="427" t="s">
        <v>6752</v>
      </c>
      <c r="H3254" s="428"/>
      <c r="I3254" s="429"/>
      <c r="J3254" s="254" t="s">
        <v>109</v>
      </c>
      <c r="K3254" s="129"/>
      <c r="L3254" s="121"/>
      <c r="M3254" s="263"/>
      <c r="O3254" s="114"/>
      <c r="P3254" s="103"/>
    </row>
    <row r="3255" spans="1:16" ht="33.75" x14ac:dyDescent="0.2">
      <c r="A3255" s="493"/>
      <c r="B3255" s="250" t="s">
        <v>33</v>
      </c>
      <c r="C3255" s="250" t="s">
        <v>34</v>
      </c>
      <c r="D3255" s="250" t="s">
        <v>35</v>
      </c>
      <c r="E3255" s="495" t="s">
        <v>36</v>
      </c>
      <c r="F3255" s="495"/>
      <c r="G3255" s="496"/>
      <c r="H3255" s="497"/>
      <c r="I3255" s="498"/>
      <c r="J3255" s="131" t="s">
        <v>110</v>
      </c>
      <c r="K3255" s="121"/>
      <c r="L3255" s="132"/>
      <c r="M3255" s="235"/>
      <c r="O3255" s="114"/>
      <c r="P3255" s="103"/>
    </row>
    <row r="3256" spans="1:16" x14ac:dyDescent="0.2">
      <c r="A3256" s="493"/>
      <c r="B3256" s="250"/>
      <c r="C3256" s="250"/>
      <c r="D3256" s="250"/>
      <c r="E3256" s="250"/>
      <c r="F3256" s="250"/>
      <c r="G3256" s="249"/>
      <c r="H3256" s="248"/>
      <c r="I3256" s="247"/>
      <c r="J3256" s="246" t="s">
        <v>65</v>
      </c>
      <c r="K3256" s="132"/>
      <c r="L3256" s="132"/>
      <c r="M3256" s="262"/>
      <c r="O3256" s="114"/>
      <c r="P3256" s="103"/>
    </row>
    <row r="3257" spans="1:16" ht="23.25" thickBot="1" x14ac:dyDescent="0.25">
      <c r="A3257" s="494"/>
      <c r="B3257" s="261" t="s">
        <v>8674</v>
      </c>
      <c r="C3257" s="260" t="s">
        <v>6752</v>
      </c>
      <c r="D3257" s="243">
        <v>43308</v>
      </c>
      <c r="E3257" s="242" t="s">
        <v>40</v>
      </c>
      <c r="F3257" s="241" t="s">
        <v>6751</v>
      </c>
      <c r="G3257" s="240"/>
      <c r="H3257" s="239"/>
      <c r="I3257" s="238"/>
      <c r="J3257" s="136" t="s">
        <v>5919</v>
      </c>
      <c r="K3257" s="259"/>
      <c r="L3257" s="137" t="s">
        <v>9</v>
      </c>
      <c r="M3257" s="258">
        <v>95.92</v>
      </c>
      <c r="O3257" s="114"/>
      <c r="P3257" s="103"/>
    </row>
    <row r="3258" spans="1:16" ht="22.5" x14ac:dyDescent="0.2">
      <c r="A3258" s="492">
        <v>649</v>
      </c>
      <c r="B3258" s="194" t="s">
        <v>23</v>
      </c>
      <c r="C3258" s="194" t="s">
        <v>24</v>
      </c>
      <c r="D3258" s="194" t="s">
        <v>25</v>
      </c>
      <c r="E3258" s="463" t="s">
        <v>26</v>
      </c>
      <c r="F3258" s="463"/>
      <c r="G3258" s="463" t="s">
        <v>18</v>
      </c>
      <c r="H3258" s="464"/>
      <c r="I3258" s="195"/>
      <c r="J3258" s="265"/>
      <c r="K3258" s="265"/>
      <c r="L3258" s="265"/>
      <c r="M3258" s="264"/>
      <c r="O3258" s="114"/>
      <c r="P3258" s="103"/>
    </row>
    <row r="3259" spans="1:16" ht="146.25" x14ac:dyDescent="0.2">
      <c r="A3259" s="493"/>
      <c r="B3259" s="124" t="s">
        <v>6750</v>
      </c>
      <c r="C3259" s="124" t="s">
        <v>6749</v>
      </c>
      <c r="D3259" s="257">
        <v>43308</v>
      </c>
      <c r="E3259" s="256"/>
      <c r="F3259" s="255" t="s">
        <v>6212</v>
      </c>
      <c r="G3259" s="427" t="s">
        <v>6748</v>
      </c>
      <c r="H3259" s="428"/>
      <c r="I3259" s="429"/>
      <c r="J3259" s="254" t="s">
        <v>109</v>
      </c>
      <c r="K3259" s="129"/>
      <c r="L3259" s="121" t="s">
        <v>9</v>
      </c>
      <c r="M3259" s="263">
        <v>1980</v>
      </c>
      <c r="O3259" s="114"/>
      <c r="P3259" s="103"/>
    </row>
    <row r="3260" spans="1:16" ht="33.75" x14ac:dyDescent="0.2">
      <c r="A3260" s="493"/>
      <c r="B3260" s="250" t="s">
        <v>33</v>
      </c>
      <c r="C3260" s="250" t="s">
        <v>34</v>
      </c>
      <c r="D3260" s="250" t="s">
        <v>35</v>
      </c>
      <c r="E3260" s="495" t="s">
        <v>36</v>
      </c>
      <c r="F3260" s="495"/>
      <c r="G3260" s="496"/>
      <c r="H3260" s="497"/>
      <c r="I3260" s="498"/>
      <c r="J3260" s="131" t="s">
        <v>110</v>
      </c>
      <c r="K3260" s="121"/>
      <c r="L3260" s="132" t="s">
        <v>9</v>
      </c>
      <c r="M3260" s="235">
        <v>1233</v>
      </c>
      <c r="O3260" s="114"/>
      <c r="P3260" s="103"/>
    </row>
    <row r="3261" spans="1:16" x14ac:dyDescent="0.2">
      <c r="A3261" s="493"/>
      <c r="B3261" s="250"/>
      <c r="C3261" s="250"/>
      <c r="D3261" s="250"/>
      <c r="E3261" s="250"/>
      <c r="F3261" s="250"/>
      <c r="G3261" s="249"/>
      <c r="H3261" s="248"/>
      <c r="I3261" s="247"/>
      <c r="J3261" s="246" t="s">
        <v>65</v>
      </c>
      <c r="K3261" s="132"/>
      <c r="L3261" s="132"/>
      <c r="M3261" s="262"/>
      <c r="O3261" s="114"/>
      <c r="P3261" s="103"/>
    </row>
    <row r="3262" spans="1:16" ht="23.25" thickBot="1" x14ac:dyDescent="0.25">
      <c r="A3262" s="494"/>
      <c r="B3262" s="261" t="s">
        <v>8805</v>
      </c>
      <c r="C3262" s="260" t="s">
        <v>6748</v>
      </c>
      <c r="D3262" s="243">
        <v>43328</v>
      </c>
      <c r="E3262" s="242" t="s">
        <v>40</v>
      </c>
      <c r="F3262" s="241" t="s">
        <v>6747</v>
      </c>
      <c r="G3262" s="240"/>
      <c r="H3262" s="239"/>
      <c r="I3262" s="238"/>
      <c r="J3262" s="136" t="s">
        <v>5919</v>
      </c>
      <c r="K3262" s="259"/>
      <c r="L3262" s="137" t="s">
        <v>9</v>
      </c>
      <c r="M3262" s="258">
        <v>702</v>
      </c>
      <c r="O3262" s="114"/>
      <c r="P3262" s="103"/>
    </row>
    <row r="3263" spans="1:16" ht="22.5" x14ac:dyDescent="0.2">
      <c r="A3263" s="492">
        <v>650</v>
      </c>
      <c r="B3263" s="194" t="s">
        <v>23</v>
      </c>
      <c r="C3263" s="194" t="s">
        <v>24</v>
      </c>
      <c r="D3263" s="194" t="s">
        <v>25</v>
      </c>
      <c r="E3263" s="463" t="s">
        <v>26</v>
      </c>
      <c r="F3263" s="463"/>
      <c r="G3263" s="463" t="s">
        <v>18</v>
      </c>
      <c r="H3263" s="464"/>
      <c r="I3263" s="195"/>
      <c r="J3263" s="265"/>
      <c r="K3263" s="265"/>
      <c r="L3263" s="265"/>
      <c r="M3263" s="264"/>
      <c r="O3263" s="114"/>
      <c r="P3263" s="103"/>
    </row>
    <row r="3264" spans="1:16" ht="90" x14ac:dyDescent="0.2">
      <c r="A3264" s="493"/>
      <c r="B3264" s="124" t="s">
        <v>6746</v>
      </c>
      <c r="C3264" s="124" t="s">
        <v>6745</v>
      </c>
      <c r="D3264" s="257">
        <v>43309</v>
      </c>
      <c r="E3264" s="256"/>
      <c r="F3264" s="255" t="s">
        <v>5885</v>
      </c>
      <c r="G3264" s="427" t="s">
        <v>6333</v>
      </c>
      <c r="H3264" s="428"/>
      <c r="I3264" s="429"/>
      <c r="J3264" s="254" t="s">
        <v>109</v>
      </c>
      <c r="K3264" s="129"/>
      <c r="L3264" s="121" t="s">
        <v>9</v>
      </c>
      <c r="M3264" s="263">
        <v>7224</v>
      </c>
      <c r="O3264" s="114"/>
      <c r="P3264" s="103"/>
    </row>
    <row r="3265" spans="1:16" ht="33.75" x14ac:dyDescent="0.2">
      <c r="A3265" s="493"/>
      <c r="B3265" s="250" t="s">
        <v>33</v>
      </c>
      <c r="C3265" s="250" t="s">
        <v>34</v>
      </c>
      <c r="D3265" s="250" t="s">
        <v>35</v>
      </c>
      <c r="E3265" s="495" t="s">
        <v>36</v>
      </c>
      <c r="F3265" s="495"/>
      <c r="G3265" s="496"/>
      <c r="H3265" s="497"/>
      <c r="I3265" s="498"/>
      <c r="J3265" s="131" t="s">
        <v>110</v>
      </c>
      <c r="K3265" s="121"/>
      <c r="L3265" s="132" t="s">
        <v>9</v>
      </c>
      <c r="M3265" s="235">
        <v>12478</v>
      </c>
      <c r="O3265" s="114"/>
      <c r="P3265" s="103"/>
    </row>
    <row r="3266" spans="1:16" x14ac:dyDescent="0.2">
      <c r="A3266" s="493"/>
      <c r="B3266" s="250"/>
      <c r="C3266" s="250"/>
      <c r="D3266" s="250"/>
      <c r="E3266" s="250"/>
      <c r="F3266" s="250"/>
      <c r="G3266" s="249"/>
      <c r="H3266" s="248"/>
      <c r="I3266" s="247"/>
      <c r="J3266" s="246" t="s">
        <v>65</v>
      </c>
      <c r="K3266" s="132"/>
      <c r="L3266" s="132"/>
      <c r="M3266" s="262"/>
      <c r="O3266" s="114"/>
      <c r="P3266" s="103"/>
    </row>
    <row r="3267" spans="1:16" ht="23.25" thickBot="1" x14ac:dyDescent="0.25">
      <c r="A3267" s="494"/>
      <c r="B3267" s="261" t="s">
        <v>1079</v>
      </c>
      <c r="C3267" s="260" t="s">
        <v>6333</v>
      </c>
      <c r="D3267" s="243">
        <v>43324</v>
      </c>
      <c r="E3267" s="242" t="s">
        <v>40</v>
      </c>
      <c r="F3267" s="241" t="s">
        <v>6744</v>
      </c>
      <c r="G3267" s="240"/>
      <c r="H3267" s="239"/>
      <c r="I3267" s="238"/>
      <c r="J3267" s="136" t="s">
        <v>5919</v>
      </c>
      <c r="K3267" s="259"/>
      <c r="L3267" s="137" t="s">
        <v>9</v>
      </c>
      <c r="M3267" s="258">
        <v>1152</v>
      </c>
      <c r="O3267" s="114"/>
      <c r="P3267" s="103"/>
    </row>
    <row r="3268" spans="1:16" ht="22.5" x14ac:dyDescent="0.2">
      <c r="A3268" s="492">
        <v>651</v>
      </c>
      <c r="B3268" s="194" t="s">
        <v>23</v>
      </c>
      <c r="C3268" s="194" t="s">
        <v>24</v>
      </c>
      <c r="D3268" s="194" t="s">
        <v>25</v>
      </c>
      <c r="E3268" s="463" t="s">
        <v>26</v>
      </c>
      <c r="F3268" s="463"/>
      <c r="G3268" s="463" t="s">
        <v>18</v>
      </c>
      <c r="H3268" s="464"/>
      <c r="I3268" s="195"/>
      <c r="J3268" s="265"/>
      <c r="K3268" s="265"/>
      <c r="L3268" s="265"/>
      <c r="M3268" s="264"/>
      <c r="O3268" s="114"/>
      <c r="P3268" s="103"/>
    </row>
    <row r="3269" spans="1:16" ht="22.5" x14ac:dyDescent="0.2">
      <c r="A3269" s="493"/>
      <c r="B3269" s="124" t="s">
        <v>6620</v>
      </c>
      <c r="C3269" s="124" t="s">
        <v>6619</v>
      </c>
      <c r="D3269" s="257">
        <v>43309</v>
      </c>
      <c r="E3269" s="256"/>
      <c r="F3269" s="255" t="s">
        <v>6618</v>
      </c>
      <c r="G3269" s="427" t="s">
        <v>6008</v>
      </c>
      <c r="H3269" s="428"/>
      <c r="I3269" s="429"/>
      <c r="J3269" s="254" t="s">
        <v>109</v>
      </c>
      <c r="K3269" s="129"/>
      <c r="L3269" s="121" t="s">
        <v>9</v>
      </c>
      <c r="M3269" s="263">
        <v>2000</v>
      </c>
      <c r="O3269" s="114"/>
      <c r="P3269" s="103"/>
    </row>
    <row r="3270" spans="1:16" ht="33.75" x14ac:dyDescent="0.2">
      <c r="A3270" s="493"/>
      <c r="B3270" s="250" t="s">
        <v>33</v>
      </c>
      <c r="C3270" s="250" t="s">
        <v>34</v>
      </c>
      <c r="D3270" s="250" t="s">
        <v>35</v>
      </c>
      <c r="E3270" s="495" t="s">
        <v>36</v>
      </c>
      <c r="F3270" s="495"/>
      <c r="G3270" s="496"/>
      <c r="H3270" s="497"/>
      <c r="I3270" s="498"/>
      <c r="J3270" s="131" t="s">
        <v>110</v>
      </c>
      <c r="K3270" s="121"/>
      <c r="L3270" s="132" t="s">
        <v>9</v>
      </c>
      <c r="M3270" s="235">
        <v>1450</v>
      </c>
      <c r="O3270" s="114"/>
      <c r="P3270" s="103"/>
    </row>
    <row r="3271" spans="1:16" x14ac:dyDescent="0.2">
      <c r="A3271" s="493"/>
      <c r="B3271" s="250"/>
      <c r="C3271" s="250"/>
      <c r="D3271" s="250"/>
      <c r="E3271" s="250"/>
      <c r="F3271" s="250"/>
      <c r="G3271" s="249"/>
      <c r="H3271" s="248"/>
      <c r="I3271" s="247"/>
      <c r="J3271" s="246" t="s">
        <v>65</v>
      </c>
      <c r="K3271" s="132"/>
      <c r="L3271" s="132"/>
      <c r="M3271" s="262"/>
      <c r="O3271" s="114"/>
      <c r="P3271" s="103"/>
    </row>
    <row r="3272" spans="1:16" ht="23.25" thickBot="1" x14ac:dyDescent="0.25">
      <c r="A3272" s="494"/>
      <c r="B3272" s="261" t="s">
        <v>8654</v>
      </c>
      <c r="C3272" s="260" t="s">
        <v>6008</v>
      </c>
      <c r="D3272" s="243">
        <v>43336</v>
      </c>
      <c r="E3272" s="242" t="s">
        <v>40</v>
      </c>
      <c r="F3272" s="241" t="s">
        <v>6743</v>
      </c>
      <c r="G3272" s="240"/>
      <c r="H3272" s="239"/>
      <c r="I3272" s="238"/>
      <c r="J3272" s="136" t="s">
        <v>5919</v>
      </c>
      <c r="K3272" s="259"/>
      <c r="L3272" s="137"/>
      <c r="M3272" s="258"/>
      <c r="O3272" s="114"/>
      <c r="P3272" s="103"/>
    </row>
    <row r="3273" spans="1:16" ht="22.5" x14ac:dyDescent="0.2">
      <c r="A3273" s="492">
        <v>652</v>
      </c>
      <c r="B3273" s="194" t="s">
        <v>23</v>
      </c>
      <c r="C3273" s="194" t="s">
        <v>24</v>
      </c>
      <c r="D3273" s="194" t="s">
        <v>25</v>
      </c>
      <c r="E3273" s="463" t="s">
        <v>26</v>
      </c>
      <c r="F3273" s="463"/>
      <c r="G3273" s="463" t="s">
        <v>18</v>
      </c>
      <c r="H3273" s="464"/>
      <c r="I3273" s="195"/>
      <c r="J3273" s="265"/>
      <c r="K3273" s="265"/>
      <c r="L3273" s="265"/>
      <c r="M3273" s="264"/>
      <c r="O3273" s="114"/>
      <c r="P3273" s="103"/>
    </row>
    <row r="3274" spans="1:16" ht="33.75" x14ac:dyDescent="0.2">
      <c r="A3274" s="493"/>
      <c r="B3274" s="124" t="s">
        <v>6742</v>
      </c>
      <c r="C3274" s="124" t="s">
        <v>6741</v>
      </c>
      <c r="D3274" s="257">
        <v>43309</v>
      </c>
      <c r="E3274" s="256"/>
      <c r="F3274" s="255" t="s">
        <v>6740</v>
      </c>
      <c r="G3274" s="427" t="s">
        <v>6476</v>
      </c>
      <c r="H3274" s="428"/>
      <c r="I3274" s="429"/>
      <c r="J3274" s="254" t="s">
        <v>109</v>
      </c>
      <c r="K3274" s="129"/>
      <c r="L3274" s="121" t="s">
        <v>9</v>
      </c>
      <c r="M3274" s="263">
        <v>1540</v>
      </c>
      <c r="O3274" s="114"/>
      <c r="P3274" s="103"/>
    </row>
    <row r="3275" spans="1:16" ht="33.75" x14ac:dyDescent="0.2">
      <c r="A3275" s="493"/>
      <c r="B3275" s="250" t="s">
        <v>33</v>
      </c>
      <c r="C3275" s="250" t="s">
        <v>34</v>
      </c>
      <c r="D3275" s="250" t="s">
        <v>35</v>
      </c>
      <c r="E3275" s="495" t="s">
        <v>36</v>
      </c>
      <c r="F3275" s="495"/>
      <c r="G3275" s="496"/>
      <c r="H3275" s="497"/>
      <c r="I3275" s="498"/>
      <c r="J3275" s="131" t="s">
        <v>110</v>
      </c>
      <c r="K3275" s="121"/>
      <c r="L3275" s="132" t="s">
        <v>9</v>
      </c>
      <c r="M3275" s="235">
        <v>5454</v>
      </c>
      <c r="O3275" s="114"/>
      <c r="P3275" s="103"/>
    </row>
    <row r="3276" spans="1:16" x14ac:dyDescent="0.2">
      <c r="A3276" s="493"/>
      <c r="B3276" s="250"/>
      <c r="C3276" s="250"/>
      <c r="D3276" s="250"/>
      <c r="E3276" s="250"/>
      <c r="F3276" s="250"/>
      <c r="G3276" s="249"/>
      <c r="H3276" s="248"/>
      <c r="I3276" s="247"/>
      <c r="J3276" s="246" t="s">
        <v>65</v>
      </c>
      <c r="K3276" s="132"/>
      <c r="L3276" s="132" t="s">
        <v>9</v>
      </c>
      <c r="M3276" s="262">
        <v>1488</v>
      </c>
      <c r="O3276" s="114"/>
      <c r="P3276" s="103"/>
    </row>
    <row r="3277" spans="1:16" ht="23.25" thickBot="1" x14ac:dyDescent="0.25">
      <c r="A3277" s="494"/>
      <c r="B3277" s="261" t="s">
        <v>8806</v>
      </c>
      <c r="C3277" s="260" t="s">
        <v>6476</v>
      </c>
      <c r="D3277" s="243">
        <v>43317</v>
      </c>
      <c r="E3277" s="242" t="s">
        <v>40</v>
      </c>
      <c r="F3277" s="241" t="s">
        <v>6739</v>
      </c>
      <c r="G3277" s="240"/>
      <c r="H3277" s="239"/>
      <c r="I3277" s="238"/>
      <c r="J3277" s="136" t="s">
        <v>5919</v>
      </c>
      <c r="K3277" s="259"/>
      <c r="L3277" s="137"/>
      <c r="M3277" s="258"/>
      <c r="O3277" s="114"/>
      <c r="P3277" s="103"/>
    </row>
    <row r="3278" spans="1:16" ht="22.5" x14ac:dyDescent="0.2">
      <c r="A3278" s="492">
        <v>653</v>
      </c>
      <c r="B3278" s="194" t="s">
        <v>23</v>
      </c>
      <c r="C3278" s="194" t="s">
        <v>24</v>
      </c>
      <c r="D3278" s="194" t="s">
        <v>25</v>
      </c>
      <c r="E3278" s="463" t="s">
        <v>26</v>
      </c>
      <c r="F3278" s="463"/>
      <c r="G3278" s="463" t="s">
        <v>18</v>
      </c>
      <c r="H3278" s="464"/>
      <c r="I3278" s="195"/>
      <c r="J3278" s="265"/>
      <c r="K3278" s="265"/>
      <c r="L3278" s="265"/>
      <c r="M3278" s="264"/>
      <c r="O3278" s="114"/>
      <c r="P3278" s="103"/>
    </row>
    <row r="3279" spans="1:16" ht="202.5" x14ac:dyDescent="0.2">
      <c r="A3279" s="493"/>
      <c r="B3279" s="124" t="s">
        <v>6018</v>
      </c>
      <c r="C3279" s="124" t="s">
        <v>6738</v>
      </c>
      <c r="D3279" s="257">
        <v>43310</v>
      </c>
      <c r="E3279" s="256"/>
      <c r="F3279" s="255" t="s">
        <v>6033</v>
      </c>
      <c r="G3279" s="427" t="s">
        <v>6016</v>
      </c>
      <c r="H3279" s="428"/>
      <c r="I3279" s="429"/>
      <c r="J3279" s="254" t="s">
        <v>109</v>
      </c>
      <c r="K3279" s="129"/>
      <c r="L3279" s="121" t="s">
        <v>9</v>
      </c>
      <c r="M3279" s="263">
        <v>186</v>
      </c>
      <c r="O3279" s="114"/>
      <c r="P3279" s="103"/>
    </row>
    <row r="3280" spans="1:16" ht="33.75" x14ac:dyDescent="0.2">
      <c r="A3280" s="493"/>
      <c r="B3280" s="250" t="s">
        <v>33</v>
      </c>
      <c r="C3280" s="250" t="s">
        <v>34</v>
      </c>
      <c r="D3280" s="250" t="s">
        <v>35</v>
      </c>
      <c r="E3280" s="495" t="s">
        <v>36</v>
      </c>
      <c r="F3280" s="495"/>
      <c r="G3280" s="496"/>
      <c r="H3280" s="497"/>
      <c r="I3280" s="498"/>
      <c r="J3280" s="131" t="s">
        <v>110</v>
      </c>
      <c r="K3280" s="121"/>
      <c r="L3280" s="132" t="s">
        <v>9</v>
      </c>
      <c r="M3280" s="235">
        <v>500</v>
      </c>
      <c r="O3280" s="114"/>
      <c r="P3280" s="103"/>
    </row>
    <row r="3281" spans="1:16" x14ac:dyDescent="0.2">
      <c r="A3281" s="493"/>
      <c r="B3281" s="250"/>
      <c r="C3281" s="250"/>
      <c r="D3281" s="250"/>
      <c r="E3281" s="250"/>
      <c r="F3281" s="250"/>
      <c r="G3281" s="249"/>
      <c r="H3281" s="248"/>
      <c r="I3281" s="247"/>
      <c r="J3281" s="246" t="s">
        <v>65</v>
      </c>
      <c r="K3281" s="132"/>
      <c r="L3281" s="132"/>
      <c r="M3281" s="262"/>
      <c r="O3281" s="114"/>
      <c r="P3281" s="103"/>
    </row>
    <row r="3282" spans="1:16" ht="23.25" thickBot="1" x14ac:dyDescent="0.25">
      <c r="A3282" s="494"/>
      <c r="B3282" s="261" t="s">
        <v>8807</v>
      </c>
      <c r="C3282" s="260" t="s">
        <v>6016</v>
      </c>
      <c r="D3282" s="243">
        <v>43312</v>
      </c>
      <c r="E3282" s="242" t="s">
        <v>40</v>
      </c>
      <c r="F3282" s="241" t="s">
        <v>6737</v>
      </c>
      <c r="G3282" s="240"/>
      <c r="H3282" s="239"/>
      <c r="I3282" s="238"/>
      <c r="J3282" s="136" t="s">
        <v>5919</v>
      </c>
      <c r="K3282" s="259"/>
      <c r="L3282" s="137"/>
      <c r="M3282" s="258"/>
      <c r="O3282" s="114"/>
      <c r="P3282" s="103"/>
    </row>
    <row r="3283" spans="1:16" ht="22.5" x14ac:dyDescent="0.2">
      <c r="A3283" s="492">
        <v>654</v>
      </c>
      <c r="B3283" s="194" t="s">
        <v>23</v>
      </c>
      <c r="C3283" s="194" t="s">
        <v>24</v>
      </c>
      <c r="D3283" s="194" t="s">
        <v>25</v>
      </c>
      <c r="E3283" s="463" t="s">
        <v>26</v>
      </c>
      <c r="F3283" s="463"/>
      <c r="G3283" s="463" t="s">
        <v>18</v>
      </c>
      <c r="H3283" s="464"/>
      <c r="I3283" s="195"/>
      <c r="J3283" s="265"/>
      <c r="K3283" s="265"/>
      <c r="L3283" s="265"/>
      <c r="M3283" s="264"/>
      <c r="O3283" s="114"/>
      <c r="P3283" s="103"/>
    </row>
    <row r="3284" spans="1:16" ht="168.75" x14ac:dyDescent="0.2">
      <c r="A3284" s="493"/>
      <c r="B3284" s="124" t="s">
        <v>6736</v>
      </c>
      <c r="C3284" s="124" t="s">
        <v>6735</v>
      </c>
      <c r="D3284" s="257">
        <v>43310</v>
      </c>
      <c r="E3284" s="256"/>
      <c r="F3284" s="255" t="s">
        <v>5983</v>
      </c>
      <c r="G3284" s="427" t="s">
        <v>6190</v>
      </c>
      <c r="H3284" s="428"/>
      <c r="I3284" s="429"/>
      <c r="J3284" s="254" t="s">
        <v>109</v>
      </c>
      <c r="K3284" s="129"/>
      <c r="L3284" s="121" t="s">
        <v>9</v>
      </c>
      <c r="M3284" s="263">
        <v>386</v>
      </c>
      <c r="O3284" s="114"/>
      <c r="P3284" s="103"/>
    </row>
    <row r="3285" spans="1:16" ht="33.75" x14ac:dyDescent="0.2">
      <c r="A3285" s="493"/>
      <c r="B3285" s="250" t="s">
        <v>33</v>
      </c>
      <c r="C3285" s="250" t="s">
        <v>34</v>
      </c>
      <c r="D3285" s="250" t="s">
        <v>35</v>
      </c>
      <c r="E3285" s="495" t="s">
        <v>36</v>
      </c>
      <c r="F3285" s="495"/>
      <c r="G3285" s="496"/>
      <c r="H3285" s="497"/>
      <c r="I3285" s="498"/>
      <c r="J3285" s="131" t="s">
        <v>110</v>
      </c>
      <c r="K3285" s="121"/>
      <c r="L3285" s="132"/>
      <c r="M3285" s="235"/>
      <c r="O3285" s="114"/>
      <c r="P3285" s="103"/>
    </row>
    <row r="3286" spans="1:16" x14ac:dyDescent="0.2">
      <c r="A3286" s="493"/>
      <c r="B3286" s="250"/>
      <c r="C3286" s="250"/>
      <c r="D3286" s="250"/>
      <c r="E3286" s="250"/>
      <c r="F3286" s="250"/>
      <c r="G3286" s="249"/>
      <c r="H3286" s="248"/>
      <c r="I3286" s="247"/>
      <c r="J3286" s="246" t="s">
        <v>65</v>
      </c>
      <c r="K3286" s="132"/>
      <c r="L3286" s="132"/>
      <c r="M3286" s="262"/>
      <c r="O3286" s="114"/>
      <c r="P3286" s="103"/>
    </row>
    <row r="3287" spans="1:16" ht="23.25" thickBot="1" x14ac:dyDescent="0.25">
      <c r="A3287" s="494"/>
      <c r="B3287" s="261" t="s">
        <v>8808</v>
      </c>
      <c r="C3287" s="260" t="s">
        <v>6190</v>
      </c>
      <c r="D3287" s="243">
        <v>43314</v>
      </c>
      <c r="E3287" s="242" t="s">
        <v>40</v>
      </c>
      <c r="F3287" s="241" t="s">
        <v>6734</v>
      </c>
      <c r="G3287" s="240"/>
      <c r="H3287" s="239"/>
      <c r="I3287" s="238"/>
      <c r="J3287" s="136" t="s">
        <v>5919</v>
      </c>
      <c r="K3287" s="259"/>
      <c r="L3287" s="137" t="s">
        <v>9</v>
      </c>
      <c r="M3287" s="258">
        <v>433.39</v>
      </c>
      <c r="O3287" s="114"/>
      <c r="P3287" s="103"/>
    </row>
    <row r="3288" spans="1:16" ht="22.5" x14ac:dyDescent="0.2">
      <c r="A3288" s="492">
        <v>655</v>
      </c>
      <c r="B3288" s="194" t="s">
        <v>23</v>
      </c>
      <c r="C3288" s="194" t="s">
        <v>24</v>
      </c>
      <c r="D3288" s="194" t="s">
        <v>25</v>
      </c>
      <c r="E3288" s="463" t="s">
        <v>26</v>
      </c>
      <c r="F3288" s="463"/>
      <c r="G3288" s="463" t="s">
        <v>18</v>
      </c>
      <c r="H3288" s="464"/>
      <c r="I3288" s="195"/>
      <c r="J3288" s="265"/>
      <c r="K3288" s="265"/>
      <c r="L3288" s="265"/>
      <c r="M3288" s="264"/>
      <c r="O3288" s="114"/>
      <c r="P3288" s="103"/>
    </row>
    <row r="3289" spans="1:16" ht="33.75" x14ac:dyDescent="0.2">
      <c r="A3289" s="493"/>
      <c r="B3289" s="124" t="s">
        <v>6733</v>
      </c>
      <c r="C3289" s="124" t="s">
        <v>6732</v>
      </c>
      <c r="D3289" s="257">
        <v>43310</v>
      </c>
      <c r="E3289" s="256"/>
      <c r="F3289" s="255" t="s">
        <v>5881</v>
      </c>
      <c r="G3289" s="427" t="s">
        <v>875</v>
      </c>
      <c r="H3289" s="428"/>
      <c r="I3289" s="429"/>
      <c r="J3289" s="254" t="s">
        <v>109</v>
      </c>
      <c r="K3289" s="129"/>
      <c r="L3289" s="121" t="s">
        <v>9</v>
      </c>
      <c r="M3289" s="263">
        <v>244</v>
      </c>
      <c r="O3289" s="114"/>
      <c r="P3289" s="103"/>
    </row>
    <row r="3290" spans="1:16" ht="33.75" x14ac:dyDescent="0.2">
      <c r="A3290" s="493"/>
      <c r="B3290" s="250" t="s">
        <v>33</v>
      </c>
      <c r="C3290" s="250" t="s">
        <v>34</v>
      </c>
      <c r="D3290" s="250" t="s">
        <v>35</v>
      </c>
      <c r="E3290" s="495" t="s">
        <v>36</v>
      </c>
      <c r="F3290" s="495"/>
      <c r="G3290" s="496"/>
      <c r="H3290" s="497"/>
      <c r="I3290" s="498"/>
      <c r="J3290" s="131" t="s">
        <v>110</v>
      </c>
      <c r="K3290" s="121"/>
      <c r="L3290" s="132" t="s">
        <v>9</v>
      </c>
      <c r="M3290" s="235">
        <v>693.14</v>
      </c>
      <c r="O3290" s="114"/>
      <c r="P3290" s="103"/>
    </row>
    <row r="3291" spans="1:16" x14ac:dyDescent="0.2">
      <c r="A3291" s="493"/>
      <c r="B3291" s="250"/>
      <c r="C3291" s="250"/>
      <c r="D3291" s="250"/>
      <c r="E3291" s="250"/>
      <c r="F3291" s="250"/>
      <c r="G3291" s="249"/>
      <c r="H3291" s="248"/>
      <c r="I3291" s="247"/>
      <c r="J3291" s="246" t="s">
        <v>65</v>
      </c>
      <c r="K3291" s="132"/>
      <c r="L3291" s="132" t="s">
        <v>9</v>
      </c>
      <c r="M3291" s="262">
        <v>42</v>
      </c>
      <c r="O3291" s="114"/>
      <c r="P3291" s="103"/>
    </row>
    <row r="3292" spans="1:16" ht="23.25" thickBot="1" x14ac:dyDescent="0.25">
      <c r="A3292" s="494"/>
      <c r="B3292" s="261" t="s">
        <v>8755</v>
      </c>
      <c r="C3292" s="260" t="s">
        <v>875</v>
      </c>
      <c r="D3292" s="243">
        <v>43311</v>
      </c>
      <c r="E3292" s="242" t="s">
        <v>40</v>
      </c>
      <c r="F3292" s="241" t="s">
        <v>6731</v>
      </c>
      <c r="G3292" s="240"/>
      <c r="H3292" s="239"/>
      <c r="I3292" s="238"/>
      <c r="J3292" s="136" t="s">
        <v>5919</v>
      </c>
      <c r="K3292" s="259"/>
      <c r="L3292" s="137"/>
      <c r="M3292" s="258"/>
      <c r="O3292" s="114"/>
      <c r="P3292" s="103"/>
    </row>
    <row r="3293" spans="1:16" ht="22.5" x14ac:dyDescent="0.2">
      <c r="A3293" s="492">
        <v>656</v>
      </c>
      <c r="B3293" s="194" t="s">
        <v>23</v>
      </c>
      <c r="C3293" s="194" t="s">
        <v>24</v>
      </c>
      <c r="D3293" s="194" t="s">
        <v>25</v>
      </c>
      <c r="E3293" s="463" t="s">
        <v>26</v>
      </c>
      <c r="F3293" s="463"/>
      <c r="G3293" s="463" t="s">
        <v>18</v>
      </c>
      <c r="H3293" s="464"/>
      <c r="I3293" s="195"/>
      <c r="J3293" s="265"/>
      <c r="K3293" s="265"/>
      <c r="L3293" s="265"/>
      <c r="M3293" s="264"/>
      <c r="O3293" s="114"/>
      <c r="P3293" s="103"/>
    </row>
    <row r="3294" spans="1:16" ht="45" x14ac:dyDescent="0.2">
      <c r="A3294" s="493"/>
      <c r="B3294" s="124" t="s">
        <v>6730</v>
      </c>
      <c r="C3294" s="124" t="s">
        <v>6729</v>
      </c>
      <c r="D3294" s="257">
        <v>43311</v>
      </c>
      <c r="E3294" s="256"/>
      <c r="F3294" s="255" t="s">
        <v>6448</v>
      </c>
      <c r="G3294" s="427" t="s">
        <v>6728</v>
      </c>
      <c r="H3294" s="428"/>
      <c r="I3294" s="429"/>
      <c r="J3294" s="254" t="s">
        <v>109</v>
      </c>
      <c r="K3294" s="129"/>
      <c r="L3294" s="121" t="s">
        <v>9</v>
      </c>
      <c r="M3294" s="263">
        <v>2190</v>
      </c>
      <c r="O3294" s="114"/>
      <c r="P3294" s="103"/>
    </row>
    <row r="3295" spans="1:16" ht="33.75" x14ac:dyDescent="0.2">
      <c r="A3295" s="493"/>
      <c r="B3295" s="250" t="s">
        <v>33</v>
      </c>
      <c r="C3295" s="250" t="s">
        <v>34</v>
      </c>
      <c r="D3295" s="250" t="s">
        <v>35</v>
      </c>
      <c r="E3295" s="495" t="s">
        <v>36</v>
      </c>
      <c r="F3295" s="495"/>
      <c r="G3295" s="496"/>
      <c r="H3295" s="497"/>
      <c r="I3295" s="498"/>
      <c r="J3295" s="131" t="s">
        <v>110</v>
      </c>
      <c r="K3295" s="121"/>
      <c r="L3295" s="132" t="s">
        <v>9</v>
      </c>
      <c r="M3295" s="235">
        <v>1630.61</v>
      </c>
      <c r="O3295" s="114"/>
      <c r="P3295" s="103"/>
    </row>
    <row r="3296" spans="1:16" x14ac:dyDescent="0.2">
      <c r="A3296" s="493"/>
      <c r="B3296" s="250"/>
      <c r="C3296" s="250"/>
      <c r="D3296" s="250"/>
      <c r="E3296" s="250"/>
      <c r="F3296" s="250"/>
      <c r="G3296" s="249"/>
      <c r="H3296" s="248"/>
      <c r="I3296" s="247"/>
      <c r="J3296" s="246" t="s">
        <v>65</v>
      </c>
      <c r="K3296" s="132"/>
      <c r="L3296" s="132"/>
      <c r="M3296" s="262"/>
      <c r="O3296" s="114"/>
      <c r="P3296" s="103"/>
    </row>
    <row r="3297" spans="1:16" ht="23.25" thickBot="1" x14ac:dyDescent="0.25">
      <c r="A3297" s="494"/>
      <c r="B3297" s="261" t="s">
        <v>8773</v>
      </c>
      <c r="C3297" s="260" t="s">
        <v>6728</v>
      </c>
      <c r="D3297" s="243">
        <v>43343</v>
      </c>
      <c r="E3297" s="242" t="s">
        <v>40</v>
      </c>
      <c r="F3297" s="241" t="s">
        <v>6727</v>
      </c>
      <c r="G3297" s="240"/>
      <c r="H3297" s="239"/>
      <c r="I3297" s="238"/>
      <c r="J3297" s="136" t="s">
        <v>5919</v>
      </c>
      <c r="K3297" s="259"/>
      <c r="L3297" s="137"/>
      <c r="M3297" s="258"/>
      <c r="O3297" s="114"/>
      <c r="P3297" s="103"/>
    </row>
    <row r="3298" spans="1:16" ht="22.5" x14ac:dyDescent="0.2">
      <c r="A3298" s="492">
        <v>657</v>
      </c>
      <c r="B3298" s="194" t="s">
        <v>23</v>
      </c>
      <c r="C3298" s="194" t="s">
        <v>24</v>
      </c>
      <c r="D3298" s="194" t="s">
        <v>25</v>
      </c>
      <c r="E3298" s="463" t="s">
        <v>26</v>
      </c>
      <c r="F3298" s="463"/>
      <c r="G3298" s="463" t="s">
        <v>18</v>
      </c>
      <c r="H3298" s="464"/>
      <c r="I3298" s="195"/>
      <c r="J3298" s="265"/>
      <c r="K3298" s="265"/>
      <c r="L3298" s="265"/>
      <c r="M3298" s="264"/>
      <c r="O3298" s="114"/>
      <c r="P3298" s="103"/>
    </row>
    <row r="3299" spans="1:16" ht="101.25" x14ac:dyDescent="0.2">
      <c r="A3299" s="493"/>
      <c r="B3299" s="124" t="s">
        <v>6726</v>
      </c>
      <c r="C3299" s="124" t="s">
        <v>6725</v>
      </c>
      <c r="D3299" s="257">
        <v>43312</v>
      </c>
      <c r="E3299" s="256"/>
      <c r="F3299" s="255" t="s">
        <v>6724</v>
      </c>
      <c r="G3299" s="427" t="s">
        <v>6723</v>
      </c>
      <c r="H3299" s="428"/>
      <c r="I3299" s="429"/>
      <c r="J3299" s="254" t="s">
        <v>109</v>
      </c>
      <c r="K3299" s="129"/>
      <c r="L3299" s="121" t="s">
        <v>9</v>
      </c>
      <c r="M3299" s="263">
        <v>192</v>
      </c>
      <c r="O3299" s="114"/>
      <c r="P3299" s="103"/>
    </row>
    <row r="3300" spans="1:16" ht="33.75" x14ac:dyDescent="0.2">
      <c r="A3300" s="493"/>
      <c r="B3300" s="250" t="s">
        <v>33</v>
      </c>
      <c r="C3300" s="250" t="s">
        <v>34</v>
      </c>
      <c r="D3300" s="250" t="s">
        <v>35</v>
      </c>
      <c r="E3300" s="495" t="s">
        <v>36</v>
      </c>
      <c r="F3300" s="495"/>
      <c r="G3300" s="496"/>
      <c r="H3300" s="497"/>
      <c r="I3300" s="498"/>
      <c r="J3300" s="131" t="s">
        <v>110</v>
      </c>
      <c r="K3300" s="121"/>
      <c r="L3300" s="132"/>
      <c r="M3300" s="235"/>
      <c r="O3300" s="114"/>
      <c r="P3300" s="103"/>
    </row>
    <row r="3301" spans="1:16" x14ac:dyDescent="0.2">
      <c r="A3301" s="493"/>
      <c r="B3301" s="250"/>
      <c r="C3301" s="250"/>
      <c r="D3301" s="250"/>
      <c r="E3301" s="250"/>
      <c r="F3301" s="250"/>
      <c r="G3301" s="249"/>
      <c r="H3301" s="248"/>
      <c r="I3301" s="247"/>
      <c r="J3301" s="246" t="s">
        <v>65</v>
      </c>
      <c r="K3301" s="132"/>
      <c r="L3301" s="132" t="s">
        <v>9</v>
      </c>
      <c r="M3301" s="262">
        <v>111</v>
      </c>
      <c r="O3301" s="114"/>
      <c r="P3301" s="103"/>
    </row>
    <row r="3302" spans="1:16" ht="23.25" thickBot="1" x14ac:dyDescent="0.25">
      <c r="A3302" s="494"/>
      <c r="B3302" s="261" t="s">
        <v>8731</v>
      </c>
      <c r="C3302" s="260" t="s">
        <v>6723</v>
      </c>
      <c r="D3302" s="243">
        <v>43313</v>
      </c>
      <c r="E3302" s="242" t="s">
        <v>40</v>
      </c>
      <c r="F3302" s="241" t="s">
        <v>6722</v>
      </c>
      <c r="G3302" s="240"/>
      <c r="H3302" s="239"/>
      <c r="I3302" s="238"/>
      <c r="J3302" s="136" t="s">
        <v>5919</v>
      </c>
      <c r="K3302" s="259"/>
      <c r="L3302" s="137"/>
      <c r="M3302" s="258"/>
      <c r="O3302" s="114"/>
      <c r="P3302" s="103"/>
    </row>
    <row r="3303" spans="1:16" ht="22.5" x14ac:dyDescent="0.2">
      <c r="A3303" s="492">
        <v>658</v>
      </c>
      <c r="B3303" s="194" t="s">
        <v>23</v>
      </c>
      <c r="C3303" s="194" t="s">
        <v>24</v>
      </c>
      <c r="D3303" s="194" t="s">
        <v>25</v>
      </c>
      <c r="E3303" s="463" t="s">
        <v>26</v>
      </c>
      <c r="F3303" s="463"/>
      <c r="G3303" s="463" t="s">
        <v>18</v>
      </c>
      <c r="H3303" s="464"/>
      <c r="I3303" s="195"/>
      <c r="J3303" s="265"/>
      <c r="K3303" s="265"/>
      <c r="L3303" s="265"/>
      <c r="M3303" s="264"/>
      <c r="O3303" s="114"/>
      <c r="P3303" s="103"/>
    </row>
    <row r="3304" spans="1:16" ht="101.25" x14ac:dyDescent="0.2">
      <c r="A3304" s="493"/>
      <c r="B3304" s="124" t="s">
        <v>6593</v>
      </c>
      <c r="C3304" s="124" t="s">
        <v>6721</v>
      </c>
      <c r="D3304" s="257">
        <v>43312</v>
      </c>
      <c r="E3304" s="256"/>
      <c r="F3304" s="255" t="s">
        <v>6591</v>
      </c>
      <c r="G3304" s="427" t="s">
        <v>6302</v>
      </c>
      <c r="H3304" s="428"/>
      <c r="I3304" s="429"/>
      <c r="J3304" s="254" t="s">
        <v>109</v>
      </c>
      <c r="K3304" s="129"/>
      <c r="L3304" s="121" t="s">
        <v>9</v>
      </c>
      <c r="M3304" s="263">
        <v>186</v>
      </c>
      <c r="O3304" s="114"/>
      <c r="P3304" s="103"/>
    </row>
    <row r="3305" spans="1:16" ht="33.75" x14ac:dyDescent="0.2">
      <c r="A3305" s="493"/>
      <c r="B3305" s="250" t="s">
        <v>33</v>
      </c>
      <c r="C3305" s="250" t="s">
        <v>34</v>
      </c>
      <c r="D3305" s="250" t="s">
        <v>35</v>
      </c>
      <c r="E3305" s="495" t="s">
        <v>36</v>
      </c>
      <c r="F3305" s="495"/>
      <c r="G3305" s="496"/>
      <c r="H3305" s="497"/>
      <c r="I3305" s="498"/>
      <c r="J3305" s="131" t="s">
        <v>110</v>
      </c>
      <c r="K3305" s="121"/>
      <c r="L3305" s="132"/>
      <c r="M3305" s="235"/>
      <c r="O3305" s="114"/>
      <c r="P3305" s="103"/>
    </row>
    <row r="3306" spans="1:16" x14ac:dyDescent="0.2">
      <c r="A3306" s="493"/>
      <c r="B3306" s="250"/>
      <c r="C3306" s="250"/>
      <c r="D3306" s="250"/>
      <c r="E3306" s="250"/>
      <c r="F3306" s="250"/>
      <c r="G3306" s="249"/>
      <c r="H3306" s="248"/>
      <c r="I3306" s="247"/>
      <c r="J3306" s="246" t="s">
        <v>65</v>
      </c>
      <c r="K3306" s="132"/>
      <c r="L3306" s="132" t="s">
        <v>9</v>
      </c>
      <c r="M3306" s="262">
        <v>127.5</v>
      </c>
      <c r="O3306" s="114"/>
      <c r="P3306" s="103"/>
    </row>
    <row r="3307" spans="1:16" ht="23.25" thickBot="1" x14ac:dyDescent="0.25">
      <c r="A3307" s="494"/>
      <c r="B3307" s="261" t="s">
        <v>8628</v>
      </c>
      <c r="C3307" s="260" t="s">
        <v>6302</v>
      </c>
      <c r="D3307" s="243">
        <v>43314</v>
      </c>
      <c r="E3307" s="242" t="s">
        <v>40</v>
      </c>
      <c r="F3307" s="241" t="s">
        <v>6720</v>
      </c>
      <c r="G3307" s="240"/>
      <c r="H3307" s="239"/>
      <c r="I3307" s="238"/>
      <c r="J3307" s="136" t="s">
        <v>5919</v>
      </c>
      <c r="K3307" s="259"/>
      <c r="L3307" s="137" t="s">
        <v>9</v>
      </c>
      <c r="M3307" s="258">
        <v>270</v>
      </c>
      <c r="O3307" s="114"/>
      <c r="P3307" s="103"/>
    </row>
    <row r="3308" spans="1:16" ht="22.5" x14ac:dyDescent="0.2">
      <c r="A3308" s="492">
        <v>659</v>
      </c>
      <c r="B3308" s="194" t="s">
        <v>23</v>
      </c>
      <c r="C3308" s="194" t="s">
        <v>24</v>
      </c>
      <c r="D3308" s="194" t="s">
        <v>25</v>
      </c>
      <c r="E3308" s="463" t="s">
        <v>26</v>
      </c>
      <c r="F3308" s="463"/>
      <c r="G3308" s="463" t="s">
        <v>18</v>
      </c>
      <c r="H3308" s="464"/>
      <c r="I3308" s="195"/>
      <c r="J3308" s="265"/>
      <c r="K3308" s="265"/>
      <c r="L3308" s="265"/>
      <c r="M3308" s="264"/>
      <c r="O3308" s="114"/>
      <c r="P3308" s="103"/>
    </row>
    <row r="3309" spans="1:16" ht="180" x14ac:dyDescent="0.2">
      <c r="A3309" s="493"/>
      <c r="B3309" s="124" t="s">
        <v>6719</v>
      </c>
      <c r="C3309" s="124" t="s">
        <v>6718</v>
      </c>
      <c r="D3309" s="257">
        <v>43313</v>
      </c>
      <c r="E3309" s="256"/>
      <c r="F3309" s="255" t="s">
        <v>5885</v>
      </c>
      <c r="G3309" s="427" t="s">
        <v>6717</v>
      </c>
      <c r="H3309" s="428"/>
      <c r="I3309" s="429"/>
      <c r="J3309" s="254" t="s">
        <v>109</v>
      </c>
      <c r="K3309" s="129"/>
      <c r="L3309" s="121" t="s">
        <v>9</v>
      </c>
      <c r="M3309" s="263">
        <v>1032</v>
      </c>
      <c r="O3309" s="114"/>
      <c r="P3309" s="103"/>
    </row>
    <row r="3310" spans="1:16" ht="33.75" x14ac:dyDescent="0.2">
      <c r="A3310" s="493"/>
      <c r="B3310" s="250" t="s">
        <v>33</v>
      </c>
      <c r="C3310" s="250" t="s">
        <v>34</v>
      </c>
      <c r="D3310" s="250" t="s">
        <v>35</v>
      </c>
      <c r="E3310" s="495" t="s">
        <v>36</v>
      </c>
      <c r="F3310" s="495"/>
      <c r="G3310" s="496"/>
      <c r="H3310" s="497"/>
      <c r="I3310" s="498"/>
      <c r="J3310" s="131" t="s">
        <v>110</v>
      </c>
      <c r="K3310" s="121"/>
      <c r="L3310" s="132" t="s">
        <v>9</v>
      </c>
      <c r="M3310" s="235">
        <v>8996.06</v>
      </c>
      <c r="O3310" s="114"/>
      <c r="P3310" s="103"/>
    </row>
    <row r="3311" spans="1:16" x14ac:dyDescent="0.2">
      <c r="A3311" s="493"/>
      <c r="B3311" s="250"/>
      <c r="C3311" s="250"/>
      <c r="D3311" s="250"/>
      <c r="E3311" s="250"/>
      <c r="F3311" s="250"/>
      <c r="G3311" s="249"/>
      <c r="H3311" s="248"/>
      <c r="I3311" s="247"/>
      <c r="J3311" s="246" t="s">
        <v>65</v>
      </c>
      <c r="K3311" s="132"/>
      <c r="L3311" s="132"/>
      <c r="M3311" s="262"/>
      <c r="O3311" s="114"/>
      <c r="P3311" s="103"/>
    </row>
    <row r="3312" spans="1:16" ht="23.25" thickBot="1" x14ac:dyDescent="0.25">
      <c r="A3312" s="494"/>
      <c r="B3312" s="261" t="s">
        <v>1827</v>
      </c>
      <c r="C3312" s="260" t="s">
        <v>6717</v>
      </c>
      <c r="D3312" s="243">
        <v>43318</v>
      </c>
      <c r="E3312" s="242" t="s">
        <v>40</v>
      </c>
      <c r="F3312" s="241" t="s">
        <v>6716</v>
      </c>
      <c r="G3312" s="240"/>
      <c r="H3312" s="239"/>
      <c r="I3312" s="238"/>
      <c r="J3312" s="136" t="s">
        <v>5919</v>
      </c>
      <c r="K3312" s="259"/>
      <c r="L3312" s="137" t="s">
        <v>9</v>
      </c>
      <c r="M3312" s="258">
        <v>400</v>
      </c>
      <c r="O3312" s="114"/>
      <c r="P3312" s="103"/>
    </row>
    <row r="3313" spans="1:16" ht="22.5" x14ac:dyDescent="0.2">
      <c r="A3313" s="492">
        <v>660</v>
      </c>
      <c r="B3313" s="194" t="s">
        <v>23</v>
      </c>
      <c r="C3313" s="194" t="s">
        <v>24</v>
      </c>
      <c r="D3313" s="194" t="s">
        <v>25</v>
      </c>
      <c r="E3313" s="463" t="s">
        <v>26</v>
      </c>
      <c r="F3313" s="463"/>
      <c r="G3313" s="463" t="s">
        <v>18</v>
      </c>
      <c r="H3313" s="464"/>
      <c r="I3313" s="195"/>
      <c r="J3313" s="265"/>
      <c r="K3313" s="265"/>
      <c r="L3313" s="265"/>
      <c r="M3313" s="264"/>
      <c r="O3313" s="114"/>
      <c r="P3313" s="103"/>
    </row>
    <row r="3314" spans="1:16" ht="101.25" x14ac:dyDescent="0.2">
      <c r="A3314" s="493"/>
      <c r="B3314" s="124" t="s">
        <v>6715</v>
      </c>
      <c r="C3314" s="124" t="s">
        <v>6714</v>
      </c>
      <c r="D3314" s="257">
        <v>43313</v>
      </c>
      <c r="E3314" s="256"/>
      <c r="F3314" s="255" t="s">
        <v>5881</v>
      </c>
      <c r="G3314" s="427" t="s">
        <v>6713</v>
      </c>
      <c r="H3314" s="428"/>
      <c r="I3314" s="429"/>
      <c r="J3314" s="254" t="s">
        <v>109</v>
      </c>
      <c r="K3314" s="129"/>
      <c r="L3314" s="121" t="s">
        <v>9</v>
      </c>
      <c r="M3314" s="263">
        <v>704</v>
      </c>
      <c r="O3314" s="114"/>
      <c r="P3314" s="103"/>
    </row>
    <row r="3315" spans="1:16" ht="33.75" x14ac:dyDescent="0.2">
      <c r="A3315" s="493"/>
      <c r="B3315" s="250" t="s">
        <v>33</v>
      </c>
      <c r="C3315" s="250" t="s">
        <v>34</v>
      </c>
      <c r="D3315" s="250" t="s">
        <v>35</v>
      </c>
      <c r="E3315" s="495" t="s">
        <v>36</v>
      </c>
      <c r="F3315" s="495"/>
      <c r="G3315" s="496"/>
      <c r="H3315" s="497"/>
      <c r="I3315" s="498"/>
      <c r="J3315" s="131" t="s">
        <v>110</v>
      </c>
      <c r="K3315" s="121"/>
      <c r="L3315" s="132" t="s">
        <v>9</v>
      </c>
      <c r="M3315" s="235">
        <v>202.5</v>
      </c>
      <c r="O3315" s="114"/>
      <c r="P3315" s="103"/>
    </row>
    <row r="3316" spans="1:16" x14ac:dyDescent="0.2">
      <c r="A3316" s="493"/>
      <c r="B3316" s="250"/>
      <c r="C3316" s="250"/>
      <c r="D3316" s="250"/>
      <c r="E3316" s="250"/>
      <c r="F3316" s="250"/>
      <c r="G3316" s="249"/>
      <c r="H3316" s="248"/>
      <c r="I3316" s="247"/>
      <c r="J3316" s="246" t="s">
        <v>65</v>
      </c>
      <c r="K3316" s="132"/>
      <c r="L3316" s="132"/>
      <c r="M3316" s="262"/>
      <c r="O3316" s="114"/>
      <c r="P3316" s="103"/>
    </row>
    <row r="3317" spans="1:16" ht="23.25" thickBot="1" x14ac:dyDescent="0.25">
      <c r="A3317" s="494"/>
      <c r="B3317" s="261" t="s">
        <v>8765</v>
      </c>
      <c r="C3317" s="260" t="s">
        <v>6713</v>
      </c>
      <c r="D3317" s="243">
        <v>43315</v>
      </c>
      <c r="E3317" s="242" t="s">
        <v>40</v>
      </c>
      <c r="F3317" s="241" t="s">
        <v>6712</v>
      </c>
      <c r="G3317" s="240"/>
      <c r="H3317" s="239"/>
      <c r="I3317" s="238"/>
      <c r="J3317" s="136" t="s">
        <v>5919</v>
      </c>
      <c r="K3317" s="259"/>
      <c r="L3317" s="137"/>
      <c r="M3317" s="258"/>
      <c r="O3317" s="114"/>
      <c r="P3317" s="103"/>
    </row>
    <row r="3318" spans="1:16" ht="22.5" x14ac:dyDescent="0.2">
      <c r="A3318" s="492">
        <v>661</v>
      </c>
      <c r="B3318" s="194" t="s">
        <v>23</v>
      </c>
      <c r="C3318" s="194" t="s">
        <v>24</v>
      </c>
      <c r="D3318" s="194" t="s">
        <v>25</v>
      </c>
      <c r="E3318" s="463" t="s">
        <v>26</v>
      </c>
      <c r="F3318" s="463"/>
      <c r="G3318" s="463" t="s">
        <v>18</v>
      </c>
      <c r="H3318" s="464"/>
      <c r="I3318" s="195"/>
      <c r="J3318" s="265"/>
      <c r="K3318" s="265"/>
      <c r="L3318" s="265"/>
      <c r="M3318" s="264"/>
      <c r="O3318" s="114"/>
      <c r="P3318" s="103"/>
    </row>
    <row r="3319" spans="1:16" ht="90" x14ac:dyDescent="0.2">
      <c r="A3319" s="493"/>
      <c r="B3319" s="124" t="s">
        <v>6635</v>
      </c>
      <c r="C3319" s="124" t="s">
        <v>6711</v>
      </c>
      <c r="D3319" s="257">
        <v>43313</v>
      </c>
      <c r="E3319" s="256"/>
      <c r="F3319" s="255" t="s">
        <v>6710</v>
      </c>
      <c r="G3319" s="427" t="s">
        <v>6632</v>
      </c>
      <c r="H3319" s="428"/>
      <c r="I3319" s="429"/>
      <c r="J3319" s="254" t="s">
        <v>109</v>
      </c>
      <c r="K3319" s="129"/>
      <c r="L3319" s="121" t="s">
        <v>9</v>
      </c>
      <c r="M3319" s="263">
        <v>101</v>
      </c>
      <c r="O3319" s="114"/>
      <c r="P3319" s="103"/>
    </row>
    <row r="3320" spans="1:16" ht="33.75" x14ac:dyDescent="0.2">
      <c r="A3320" s="493"/>
      <c r="B3320" s="250" t="s">
        <v>33</v>
      </c>
      <c r="C3320" s="250" t="s">
        <v>34</v>
      </c>
      <c r="D3320" s="250" t="s">
        <v>35</v>
      </c>
      <c r="E3320" s="495" t="s">
        <v>36</v>
      </c>
      <c r="F3320" s="495"/>
      <c r="G3320" s="496"/>
      <c r="H3320" s="497"/>
      <c r="I3320" s="498"/>
      <c r="J3320" s="131" t="s">
        <v>110</v>
      </c>
      <c r="K3320" s="121"/>
      <c r="L3320" s="132"/>
      <c r="M3320" s="235"/>
      <c r="O3320" s="114"/>
      <c r="P3320" s="103"/>
    </row>
    <row r="3321" spans="1:16" x14ac:dyDescent="0.2">
      <c r="A3321" s="493"/>
      <c r="B3321" s="250"/>
      <c r="C3321" s="250"/>
      <c r="D3321" s="250"/>
      <c r="E3321" s="250"/>
      <c r="F3321" s="250"/>
      <c r="G3321" s="249"/>
      <c r="H3321" s="248"/>
      <c r="I3321" s="247"/>
      <c r="J3321" s="246" t="s">
        <v>65</v>
      </c>
      <c r="K3321" s="132"/>
      <c r="L3321" s="132"/>
      <c r="M3321" s="262"/>
      <c r="O3321" s="114"/>
      <c r="P3321" s="103"/>
    </row>
    <row r="3322" spans="1:16" ht="23.25" thickBot="1" x14ac:dyDescent="0.25">
      <c r="A3322" s="494"/>
      <c r="B3322" s="261" t="s">
        <v>8638</v>
      </c>
      <c r="C3322" s="260" t="s">
        <v>6632</v>
      </c>
      <c r="D3322" s="243">
        <v>43314</v>
      </c>
      <c r="E3322" s="242" t="s">
        <v>40</v>
      </c>
      <c r="F3322" s="241" t="s">
        <v>6709</v>
      </c>
      <c r="G3322" s="240"/>
      <c r="H3322" s="239"/>
      <c r="I3322" s="238"/>
      <c r="J3322" s="136" t="s">
        <v>5919</v>
      </c>
      <c r="K3322" s="259"/>
      <c r="L3322" s="137" t="s">
        <v>9</v>
      </c>
      <c r="M3322" s="258">
        <v>238.5</v>
      </c>
      <c r="O3322" s="114"/>
      <c r="P3322" s="103"/>
    </row>
    <row r="3323" spans="1:16" ht="22.5" x14ac:dyDescent="0.2">
      <c r="A3323" s="492">
        <v>662</v>
      </c>
      <c r="B3323" s="194" t="s">
        <v>23</v>
      </c>
      <c r="C3323" s="194" t="s">
        <v>24</v>
      </c>
      <c r="D3323" s="194" t="s">
        <v>25</v>
      </c>
      <c r="E3323" s="463" t="s">
        <v>26</v>
      </c>
      <c r="F3323" s="463"/>
      <c r="G3323" s="463" t="s">
        <v>18</v>
      </c>
      <c r="H3323" s="464"/>
      <c r="I3323" s="195"/>
      <c r="J3323" s="265"/>
      <c r="K3323" s="265"/>
      <c r="L3323" s="265"/>
      <c r="M3323" s="264"/>
      <c r="O3323" s="114"/>
      <c r="P3323" s="103"/>
    </row>
    <row r="3324" spans="1:16" ht="22.5" x14ac:dyDescent="0.2">
      <c r="A3324" s="493"/>
      <c r="B3324" s="124" t="s">
        <v>6708</v>
      </c>
      <c r="C3324" s="124" t="s">
        <v>6707</v>
      </c>
      <c r="D3324" s="257">
        <v>43313</v>
      </c>
      <c r="E3324" s="256"/>
      <c r="F3324" s="255" t="s">
        <v>6686</v>
      </c>
      <c r="G3324" s="427" t="s">
        <v>6008</v>
      </c>
      <c r="H3324" s="428"/>
      <c r="I3324" s="429"/>
      <c r="J3324" s="254" t="s">
        <v>109</v>
      </c>
      <c r="K3324" s="129"/>
      <c r="L3324" s="121" t="s">
        <v>9</v>
      </c>
      <c r="M3324" s="263">
        <v>3892</v>
      </c>
      <c r="O3324" s="114"/>
      <c r="P3324" s="103"/>
    </row>
    <row r="3325" spans="1:16" ht="33.75" x14ac:dyDescent="0.2">
      <c r="A3325" s="493"/>
      <c r="B3325" s="250" t="s">
        <v>33</v>
      </c>
      <c r="C3325" s="250" t="s">
        <v>34</v>
      </c>
      <c r="D3325" s="250" t="s">
        <v>35</v>
      </c>
      <c r="E3325" s="495" t="s">
        <v>36</v>
      </c>
      <c r="F3325" s="495"/>
      <c r="G3325" s="496"/>
      <c r="H3325" s="497"/>
      <c r="I3325" s="498"/>
      <c r="J3325" s="131" t="s">
        <v>110</v>
      </c>
      <c r="K3325" s="121"/>
      <c r="L3325" s="132" t="s">
        <v>9</v>
      </c>
      <c r="M3325" s="235">
        <v>8800</v>
      </c>
      <c r="O3325" s="114"/>
      <c r="P3325" s="103"/>
    </row>
    <row r="3326" spans="1:16" x14ac:dyDescent="0.2">
      <c r="A3326" s="493"/>
      <c r="B3326" s="250"/>
      <c r="C3326" s="250"/>
      <c r="D3326" s="250"/>
      <c r="E3326" s="250"/>
      <c r="F3326" s="250"/>
      <c r="G3326" s="249"/>
      <c r="H3326" s="248"/>
      <c r="I3326" s="247"/>
      <c r="J3326" s="246" t="s">
        <v>65</v>
      </c>
      <c r="K3326" s="132"/>
      <c r="L3326" s="132"/>
      <c r="M3326" s="262"/>
      <c r="O3326" s="114"/>
      <c r="P3326" s="103"/>
    </row>
    <row r="3327" spans="1:16" ht="23.25" thickBot="1" x14ac:dyDescent="0.25">
      <c r="A3327" s="494"/>
      <c r="B3327" s="261" t="s">
        <v>1827</v>
      </c>
      <c r="C3327" s="260" t="s">
        <v>6008</v>
      </c>
      <c r="D3327" s="243">
        <v>43330</v>
      </c>
      <c r="E3327" s="242" t="s">
        <v>40</v>
      </c>
      <c r="F3327" s="241" t="s">
        <v>6706</v>
      </c>
      <c r="G3327" s="240"/>
      <c r="H3327" s="239"/>
      <c r="I3327" s="238"/>
      <c r="J3327" s="136" t="s">
        <v>5919</v>
      </c>
      <c r="K3327" s="259"/>
      <c r="L3327" s="137"/>
      <c r="M3327" s="258"/>
      <c r="O3327" s="114"/>
      <c r="P3327" s="103"/>
    </row>
    <row r="3328" spans="1:16" ht="22.5" x14ac:dyDescent="0.2">
      <c r="A3328" s="492">
        <v>663</v>
      </c>
      <c r="B3328" s="194" t="s">
        <v>23</v>
      </c>
      <c r="C3328" s="194" t="s">
        <v>24</v>
      </c>
      <c r="D3328" s="194" t="s">
        <v>25</v>
      </c>
      <c r="E3328" s="463" t="s">
        <v>26</v>
      </c>
      <c r="F3328" s="463"/>
      <c r="G3328" s="463" t="s">
        <v>18</v>
      </c>
      <c r="H3328" s="464"/>
      <c r="I3328" s="195"/>
      <c r="J3328" s="265"/>
      <c r="K3328" s="265"/>
      <c r="L3328" s="265"/>
      <c r="M3328" s="264"/>
      <c r="O3328" s="114"/>
      <c r="P3328" s="103"/>
    </row>
    <row r="3329" spans="1:16" ht="45" x14ac:dyDescent="0.2">
      <c r="A3329" s="493"/>
      <c r="B3329" s="124" t="s">
        <v>6705</v>
      </c>
      <c r="C3329" s="124" t="s">
        <v>6704</v>
      </c>
      <c r="D3329" s="257">
        <v>43314</v>
      </c>
      <c r="E3329" s="256"/>
      <c r="F3329" s="255" t="s">
        <v>6703</v>
      </c>
      <c r="G3329" s="427" t="s">
        <v>6702</v>
      </c>
      <c r="H3329" s="428"/>
      <c r="I3329" s="429"/>
      <c r="J3329" s="254" t="s">
        <v>109</v>
      </c>
      <c r="K3329" s="129"/>
      <c r="L3329" s="121" t="s">
        <v>9</v>
      </c>
      <c r="M3329" s="263">
        <v>214</v>
      </c>
      <c r="O3329" s="114"/>
      <c r="P3329" s="103"/>
    </row>
    <row r="3330" spans="1:16" ht="33.75" x14ac:dyDescent="0.2">
      <c r="A3330" s="493"/>
      <c r="B3330" s="250" t="s">
        <v>33</v>
      </c>
      <c r="C3330" s="250" t="s">
        <v>34</v>
      </c>
      <c r="D3330" s="250" t="s">
        <v>35</v>
      </c>
      <c r="E3330" s="495" t="s">
        <v>36</v>
      </c>
      <c r="F3330" s="495"/>
      <c r="G3330" s="496"/>
      <c r="H3330" s="497"/>
      <c r="I3330" s="498"/>
      <c r="J3330" s="131" t="s">
        <v>110</v>
      </c>
      <c r="K3330" s="121"/>
      <c r="L3330" s="132" t="s">
        <v>9</v>
      </c>
      <c r="M3330" s="235">
        <v>421.38</v>
      </c>
      <c r="O3330" s="114"/>
      <c r="P3330" s="103"/>
    </row>
    <row r="3331" spans="1:16" x14ac:dyDescent="0.2">
      <c r="A3331" s="493"/>
      <c r="B3331" s="250"/>
      <c r="C3331" s="250"/>
      <c r="D3331" s="250"/>
      <c r="E3331" s="250"/>
      <c r="F3331" s="250"/>
      <c r="G3331" s="249"/>
      <c r="H3331" s="248"/>
      <c r="I3331" s="247"/>
      <c r="J3331" s="246" t="s">
        <v>65</v>
      </c>
      <c r="K3331" s="132"/>
      <c r="L3331" s="132"/>
      <c r="M3331" s="262"/>
      <c r="O3331" s="114"/>
      <c r="P3331" s="103"/>
    </row>
    <row r="3332" spans="1:16" ht="23.25" thickBot="1" x14ac:dyDescent="0.25">
      <c r="A3332" s="494"/>
      <c r="B3332" s="261" t="s">
        <v>8786</v>
      </c>
      <c r="C3332" s="260" t="s">
        <v>6702</v>
      </c>
      <c r="D3332" s="243">
        <v>43316</v>
      </c>
      <c r="E3332" s="242" t="s">
        <v>40</v>
      </c>
      <c r="F3332" s="241" t="s">
        <v>6701</v>
      </c>
      <c r="G3332" s="240"/>
      <c r="H3332" s="239"/>
      <c r="I3332" s="238"/>
      <c r="J3332" s="136" t="s">
        <v>5919</v>
      </c>
      <c r="K3332" s="259"/>
      <c r="L3332" s="137" t="s">
        <v>9</v>
      </c>
      <c r="M3332" s="258">
        <v>617</v>
      </c>
      <c r="O3332" s="114"/>
      <c r="P3332" s="103"/>
    </row>
    <row r="3333" spans="1:16" ht="22.5" x14ac:dyDescent="0.2">
      <c r="A3333" s="492">
        <v>664</v>
      </c>
      <c r="B3333" s="194" t="s">
        <v>23</v>
      </c>
      <c r="C3333" s="194" t="s">
        <v>24</v>
      </c>
      <c r="D3333" s="194" t="s">
        <v>25</v>
      </c>
      <c r="E3333" s="463" t="s">
        <v>26</v>
      </c>
      <c r="F3333" s="463"/>
      <c r="G3333" s="463" t="s">
        <v>18</v>
      </c>
      <c r="H3333" s="464"/>
      <c r="I3333" s="195"/>
      <c r="J3333" s="265"/>
      <c r="K3333" s="265"/>
      <c r="L3333" s="265"/>
      <c r="M3333" s="264"/>
      <c r="O3333" s="114"/>
      <c r="P3333" s="103"/>
    </row>
    <row r="3334" spans="1:16" ht="33.75" x14ac:dyDescent="0.2">
      <c r="A3334" s="493"/>
      <c r="B3334" s="124" t="s">
        <v>6700</v>
      </c>
      <c r="C3334" s="124" t="s">
        <v>6699</v>
      </c>
      <c r="D3334" s="257">
        <v>43315</v>
      </c>
      <c r="E3334" s="256"/>
      <c r="F3334" s="255" t="s">
        <v>6065</v>
      </c>
      <c r="G3334" s="427" t="s">
        <v>6008</v>
      </c>
      <c r="H3334" s="428"/>
      <c r="I3334" s="429"/>
      <c r="J3334" s="254" t="s">
        <v>109</v>
      </c>
      <c r="K3334" s="129"/>
      <c r="L3334" s="121" t="s">
        <v>9</v>
      </c>
      <c r="M3334" s="263">
        <v>8343</v>
      </c>
      <c r="O3334" s="114"/>
      <c r="P3334" s="103"/>
    </row>
    <row r="3335" spans="1:16" ht="33.75" x14ac:dyDescent="0.2">
      <c r="A3335" s="493"/>
      <c r="B3335" s="250" t="s">
        <v>33</v>
      </c>
      <c r="C3335" s="250" t="s">
        <v>34</v>
      </c>
      <c r="D3335" s="250" t="s">
        <v>35</v>
      </c>
      <c r="E3335" s="495" t="s">
        <v>36</v>
      </c>
      <c r="F3335" s="495"/>
      <c r="G3335" s="496"/>
      <c r="H3335" s="497"/>
      <c r="I3335" s="498"/>
      <c r="J3335" s="131" t="s">
        <v>110</v>
      </c>
      <c r="K3335" s="121"/>
      <c r="L3335" s="132" t="s">
        <v>9</v>
      </c>
      <c r="M3335" s="235">
        <v>1473.12</v>
      </c>
      <c r="O3335" s="114"/>
      <c r="P3335" s="103"/>
    </row>
    <row r="3336" spans="1:16" x14ac:dyDescent="0.2">
      <c r="A3336" s="493"/>
      <c r="B3336" s="250"/>
      <c r="C3336" s="250"/>
      <c r="D3336" s="250"/>
      <c r="E3336" s="250"/>
      <c r="F3336" s="250"/>
      <c r="G3336" s="249"/>
      <c r="H3336" s="248"/>
      <c r="I3336" s="247"/>
      <c r="J3336" s="246" t="s">
        <v>65</v>
      </c>
      <c r="K3336" s="132"/>
      <c r="L3336" s="132"/>
      <c r="M3336" s="262"/>
      <c r="O3336" s="114"/>
      <c r="P3336" s="103"/>
    </row>
    <row r="3337" spans="1:16" ht="23.25" thickBot="1" x14ac:dyDescent="0.25">
      <c r="A3337" s="494"/>
      <c r="B3337" s="261" t="s">
        <v>8690</v>
      </c>
      <c r="C3337" s="260" t="s">
        <v>6008</v>
      </c>
      <c r="D3337" s="243">
        <v>43343</v>
      </c>
      <c r="E3337" s="242" t="s">
        <v>40</v>
      </c>
      <c r="F3337" s="241" t="s">
        <v>6698</v>
      </c>
      <c r="G3337" s="240"/>
      <c r="H3337" s="239"/>
      <c r="I3337" s="238"/>
      <c r="J3337" s="136" t="s">
        <v>5919</v>
      </c>
      <c r="K3337" s="259"/>
      <c r="L3337" s="137"/>
      <c r="M3337" s="258"/>
      <c r="O3337" s="114"/>
      <c r="P3337" s="103"/>
    </row>
    <row r="3338" spans="1:16" ht="22.5" x14ac:dyDescent="0.2">
      <c r="A3338" s="492">
        <v>665</v>
      </c>
      <c r="B3338" s="194" t="s">
        <v>23</v>
      </c>
      <c r="C3338" s="194" t="s">
        <v>24</v>
      </c>
      <c r="D3338" s="194" t="s">
        <v>25</v>
      </c>
      <c r="E3338" s="463" t="s">
        <v>26</v>
      </c>
      <c r="F3338" s="463"/>
      <c r="G3338" s="463" t="s">
        <v>18</v>
      </c>
      <c r="H3338" s="464"/>
      <c r="I3338" s="195"/>
      <c r="J3338" s="265"/>
      <c r="K3338" s="265"/>
      <c r="L3338" s="265"/>
      <c r="M3338" s="264"/>
      <c r="O3338" s="114"/>
      <c r="P3338" s="103"/>
    </row>
    <row r="3339" spans="1:16" ht="33.75" x14ac:dyDescent="0.2">
      <c r="A3339" s="493"/>
      <c r="B3339" s="124" t="s">
        <v>6697</v>
      </c>
      <c r="C3339" s="124" t="s">
        <v>6696</v>
      </c>
      <c r="D3339" s="257">
        <v>43315</v>
      </c>
      <c r="E3339" s="256"/>
      <c r="F3339" s="255" t="s">
        <v>6695</v>
      </c>
      <c r="G3339" s="427" t="s">
        <v>6694</v>
      </c>
      <c r="H3339" s="428"/>
      <c r="I3339" s="429"/>
      <c r="J3339" s="254" t="s">
        <v>109</v>
      </c>
      <c r="K3339" s="129"/>
      <c r="L3339" s="121" t="s">
        <v>9</v>
      </c>
      <c r="M3339" s="263">
        <v>212</v>
      </c>
      <c r="O3339" s="114"/>
      <c r="P3339" s="103"/>
    </row>
    <row r="3340" spans="1:16" ht="33.75" x14ac:dyDescent="0.2">
      <c r="A3340" s="493"/>
      <c r="B3340" s="250" t="s">
        <v>33</v>
      </c>
      <c r="C3340" s="250" t="s">
        <v>34</v>
      </c>
      <c r="D3340" s="250" t="s">
        <v>35</v>
      </c>
      <c r="E3340" s="495" t="s">
        <v>36</v>
      </c>
      <c r="F3340" s="495"/>
      <c r="G3340" s="496"/>
      <c r="H3340" s="497"/>
      <c r="I3340" s="498"/>
      <c r="J3340" s="131" t="s">
        <v>110</v>
      </c>
      <c r="K3340" s="121"/>
      <c r="L3340" s="132" t="s">
        <v>9</v>
      </c>
      <c r="M3340" s="235">
        <v>484</v>
      </c>
      <c r="O3340" s="114"/>
      <c r="P3340" s="103"/>
    </row>
    <row r="3341" spans="1:16" x14ac:dyDescent="0.2">
      <c r="A3341" s="493"/>
      <c r="B3341" s="250"/>
      <c r="C3341" s="250"/>
      <c r="D3341" s="250"/>
      <c r="E3341" s="250"/>
      <c r="F3341" s="250"/>
      <c r="G3341" s="249"/>
      <c r="H3341" s="248"/>
      <c r="I3341" s="247"/>
      <c r="J3341" s="246" t="s">
        <v>65</v>
      </c>
      <c r="K3341" s="132"/>
      <c r="L3341" s="132" t="s">
        <v>9</v>
      </c>
      <c r="M3341" s="262">
        <v>50</v>
      </c>
      <c r="O3341" s="114"/>
      <c r="P3341" s="103"/>
    </row>
    <row r="3342" spans="1:16" ht="23.25" thickBot="1" x14ac:dyDescent="0.25">
      <c r="A3342" s="494"/>
      <c r="B3342" s="261" t="s">
        <v>1827</v>
      </c>
      <c r="C3342" s="260" t="s">
        <v>6694</v>
      </c>
      <c r="D3342" s="243">
        <v>43317</v>
      </c>
      <c r="E3342" s="242" t="s">
        <v>40</v>
      </c>
      <c r="F3342" s="241" t="s">
        <v>6693</v>
      </c>
      <c r="G3342" s="240"/>
      <c r="H3342" s="239"/>
      <c r="I3342" s="238"/>
      <c r="J3342" s="136" t="s">
        <v>5919</v>
      </c>
      <c r="K3342" s="259"/>
      <c r="L3342" s="137"/>
      <c r="M3342" s="258"/>
      <c r="O3342" s="114"/>
      <c r="P3342" s="103"/>
    </row>
    <row r="3343" spans="1:16" ht="22.5" x14ac:dyDescent="0.2">
      <c r="A3343" s="492">
        <v>666</v>
      </c>
      <c r="B3343" s="194" t="s">
        <v>23</v>
      </c>
      <c r="C3343" s="194" t="s">
        <v>24</v>
      </c>
      <c r="D3343" s="194" t="s">
        <v>25</v>
      </c>
      <c r="E3343" s="463" t="s">
        <v>26</v>
      </c>
      <c r="F3343" s="463"/>
      <c r="G3343" s="463" t="s">
        <v>18</v>
      </c>
      <c r="H3343" s="464"/>
      <c r="I3343" s="195"/>
      <c r="J3343" s="265"/>
      <c r="K3343" s="265"/>
      <c r="L3343" s="265"/>
      <c r="M3343" s="264"/>
      <c r="O3343" s="114"/>
      <c r="P3343" s="103"/>
    </row>
    <row r="3344" spans="1:16" ht="56.25" x14ac:dyDescent="0.2">
      <c r="A3344" s="493"/>
      <c r="B3344" s="124" t="s">
        <v>6692</v>
      </c>
      <c r="C3344" s="124" t="s">
        <v>6691</v>
      </c>
      <c r="D3344" s="257">
        <v>43315</v>
      </c>
      <c r="E3344" s="256"/>
      <c r="F3344" s="255" t="s">
        <v>6690</v>
      </c>
      <c r="G3344" s="427" t="s">
        <v>6643</v>
      </c>
      <c r="H3344" s="428"/>
      <c r="I3344" s="429"/>
      <c r="J3344" s="254" t="s">
        <v>109</v>
      </c>
      <c r="K3344" s="129"/>
      <c r="L3344" s="121"/>
      <c r="M3344" s="263"/>
      <c r="O3344" s="114"/>
      <c r="P3344" s="103"/>
    </row>
    <row r="3345" spans="1:16" ht="33.75" x14ac:dyDescent="0.2">
      <c r="A3345" s="493"/>
      <c r="B3345" s="250" t="s">
        <v>33</v>
      </c>
      <c r="C3345" s="250" t="s">
        <v>34</v>
      </c>
      <c r="D3345" s="250" t="s">
        <v>35</v>
      </c>
      <c r="E3345" s="495" t="s">
        <v>36</v>
      </c>
      <c r="F3345" s="495"/>
      <c r="G3345" s="496"/>
      <c r="H3345" s="497"/>
      <c r="I3345" s="498"/>
      <c r="J3345" s="131" t="s">
        <v>110</v>
      </c>
      <c r="K3345" s="121"/>
      <c r="L3345" s="132"/>
      <c r="M3345" s="235"/>
      <c r="O3345" s="114"/>
      <c r="P3345" s="103"/>
    </row>
    <row r="3346" spans="1:16" x14ac:dyDescent="0.2">
      <c r="A3346" s="493"/>
      <c r="B3346" s="250"/>
      <c r="C3346" s="250"/>
      <c r="D3346" s="250"/>
      <c r="E3346" s="250"/>
      <c r="F3346" s="250"/>
      <c r="G3346" s="249"/>
      <c r="H3346" s="248"/>
      <c r="I3346" s="247"/>
      <c r="J3346" s="246" t="s">
        <v>65</v>
      </c>
      <c r="K3346" s="132"/>
      <c r="L3346" s="132"/>
      <c r="M3346" s="262"/>
      <c r="O3346" s="114"/>
      <c r="P3346" s="103"/>
    </row>
    <row r="3347" spans="1:16" ht="23.25" thickBot="1" x14ac:dyDescent="0.25">
      <c r="A3347" s="494"/>
      <c r="B3347" s="261" t="s">
        <v>8701</v>
      </c>
      <c r="C3347" s="260" t="s">
        <v>6643</v>
      </c>
      <c r="D3347" s="243">
        <v>43315</v>
      </c>
      <c r="E3347" s="242" t="s">
        <v>40</v>
      </c>
      <c r="F3347" s="241" t="s">
        <v>6689</v>
      </c>
      <c r="G3347" s="240"/>
      <c r="H3347" s="239"/>
      <c r="I3347" s="238"/>
      <c r="J3347" s="136" t="s">
        <v>5919</v>
      </c>
      <c r="K3347" s="259"/>
      <c r="L3347" s="137"/>
      <c r="M3347" s="258"/>
      <c r="O3347" s="114"/>
      <c r="P3347" s="103"/>
    </row>
    <row r="3348" spans="1:16" ht="22.5" x14ac:dyDescent="0.2">
      <c r="A3348" s="492">
        <v>667</v>
      </c>
      <c r="B3348" s="194" t="s">
        <v>23</v>
      </c>
      <c r="C3348" s="194" t="s">
        <v>24</v>
      </c>
      <c r="D3348" s="194" t="s">
        <v>25</v>
      </c>
      <c r="E3348" s="463" t="s">
        <v>26</v>
      </c>
      <c r="F3348" s="463"/>
      <c r="G3348" s="463" t="s">
        <v>18</v>
      </c>
      <c r="H3348" s="464"/>
      <c r="I3348" s="195"/>
      <c r="J3348" s="265"/>
      <c r="K3348" s="265"/>
      <c r="L3348" s="265"/>
      <c r="M3348" s="264"/>
      <c r="O3348" s="114"/>
      <c r="P3348" s="103"/>
    </row>
    <row r="3349" spans="1:16" ht="22.5" x14ac:dyDescent="0.2">
      <c r="A3349" s="493"/>
      <c r="B3349" s="124" t="s">
        <v>6688</v>
      </c>
      <c r="C3349" s="124" t="s">
        <v>6687</v>
      </c>
      <c r="D3349" s="257">
        <v>43315</v>
      </c>
      <c r="E3349" s="256"/>
      <c r="F3349" s="255" t="s">
        <v>6686</v>
      </c>
      <c r="G3349" s="427" t="s">
        <v>6008</v>
      </c>
      <c r="H3349" s="428"/>
      <c r="I3349" s="429"/>
      <c r="J3349" s="254" t="s">
        <v>109</v>
      </c>
      <c r="K3349" s="129"/>
      <c r="L3349" s="121" t="s">
        <v>9</v>
      </c>
      <c r="M3349" s="263">
        <v>53000</v>
      </c>
      <c r="O3349" s="114"/>
      <c r="P3349" s="103"/>
    </row>
    <row r="3350" spans="1:16" ht="33.75" x14ac:dyDescent="0.2">
      <c r="A3350" s="493"/>
      <c r="B3350" s="250" t="s">
        <v>33</v>
      </c>
      <c r="C3350" s="250" t="s">
        <v>34</v>
      </c>
      <c r="D3350" s="250" t="s">
        <v>35</v>
      </c>
      <c r="E3350" s="495" t="s">
        <v>36</v>
      </c>
      <c r="F3350" s="495"/>
      <c r="G3350" s="496"/>
      <c r="H3350" s="497"/>
      <c r="I3350" s="498"/>
      <c r="J3350" s="131" t="s">
        <v>110</v>
      </c>
      <c r="K3350" s="121"/>
      <c r="L3350" s="132" t="s">
        <v>9</v>
      </c>
      <c r="M3350" s="235">
        <v>30750</v>
      </c>
      <c r="O3350" s="114"/>
      <c r="P3350" s="103"/>
    </row>
    <row r="3351" spans="1:16" x14ac:dyDescent="0.2">
      <c r="A3351" s="493"/>
      <c r="B3351" s="250"/>
      <c r="C3351" s="250"/>
      <c r="D3351" s="250"/>
      <c r="E3351" s="250"/>
      <c r="F3351" s="250"/>
      <c r="G3351" s="249"/>
      <c r="H3351" s="248"/>
      <c r="I3351" s="247"/>
      <c r="J3351" s="246" t="s">
        <v>65</v>
      </c>
      <c r="K3351" s="132"/>
      <c r="L3351" s="132"/>
      <c r="M3351" s="262"/>
      <c r="O3351" s="114"/>
      <c r="P3351" s="103"/>
    </row>
    <row r="3352" spans="1:16" ht="23.25" thickBot="1" x14ac:dyDescent="0.25">
      <c r="A3352" s="494"/>
      <c r="B3352" s="261" t="s">
        <v>8664</v>
      </c>
      <c r="C3352" s="260" t="s">
        <v>6008</v>
      </c>
      <c r="D3352" s="243">
        <v>43373</v>
      </c>
      <c r="E3352" s="242" t="s">
        <v>40</v>
      </c>
      <c r="F3352" s="241" t="s">
        <v>6685</v>
      </c>
      <c r="G3352" s="240"/>
      <c r="H3352" s="239"/>
      <c r="I3352" s="238"/>
      <c r="J3352" s="136" t="s">
        <v>5919</v>
      </c>
      <c r="K3352" s="259"/>
      <c r="L3352" s="137"/>
      <c r="M3352" s="258"/>
      <c r="O3352" s="114"/>
      <c r="P3352" s="103"/>
    </row>
    <row r="3353" spans="1:16" ht="22.5" x14ac:dyDescent="0.2">
      <c r="A3353" s="492">
        <v>668</v>
      </c>
      <c r="B3353" s="194" t="s">
        <v>23</v>
      </c>
      <c r="C3353" s="194" t="s">
        <v>24</v>
      </c>
      <c r="D3353" s="194" t="s">
        <v>25</v>
      </c>
      <c r="E3353" s="463" t="s">
        <v>26</v>
      </c>
      <c r="F3353" s="463"/>
      <c r="G3353" s="463" t="s">
        <v>18</v>
      </c>
      <c r="H3353" s="464"/>
      <c r="I3353" s="195"/>
      <c r="J3353" s="265"/>
      <c r="K3353" s="265"/>
      <c r="L3353" s="265"/>
      <c r="M3353" s="264"/>
      <c r="O3353" s="114"/>
      <c r="P3353" s="103"/>
    </row>
    <row r="3354" spans="1:16" ht="146.25" x14ac:dyDescent="0.2">
      <c r="A3354" s="493"/>
      <c r="B3354" s="124" t="s">
        <v>6095</v>
      </c>
      <c r="C3354" s="124" t="s">
        <v>6684</v>
      </c>
      <c r="D3354" s="257">
        <v>43317</v>
      </c>
      <c r="E3354" s="256"/>
      <c r="F3354" s="255" t="s">
        <v>6681</v>
      </c>
      <c r="G3354" s="427" t="s">
        <v>6680</v>
      </c>
      <c r="H3354" s="428"/>
      <c r="I3354" s="429"/>
      <c r="J3354" s="254" t="s">
        <v>109</v>
      </c>
      <c r="K3354" s="129"/>
      <c r="L3354" s="121" t="s">
        <v>9</v>
      </c>
      <c r="M3354" s="263">
        <v>1152</v>
      </c>
      <c r="O3354" s="114"/>
      <c r="P3354" s="103"/>
    </row>
    <row r="3355" spans="1:16" ht="33.75" x14ac:dyDescent="0.2">
      <c r="A3355" s="493"/>
      <c r="B3355" s="250" t="s">
        <v>33</v>
      </c>
      <c r="C3355" s="250" t="s">
        <v>34</v>
      </c>
      <c r="D3355" s="250" t="s">
        <v>35</v>
      </c>
      <c r="E3355" s="495" t="s">
        <v>36</v>
      </c>
      <c r="F3355" s="495"/>
      <c r="G3355" s="496"/>
      <c r="H3355" s="497"/>
      <c r="I3355" s="498"/>
      <c r="J3355" s="131" t="s">
        <v>110</v>
      </c>
      <c r="K3355" s="121"/>
      <c r="L3355" s="132"/>
      <c r="M3355" s="235"/>
      <c r="O3355" s="114"/>
      <c r="P3355" s="103"/>
    </row>
    <row r="3356" spans="1:16" x14ac:dyDescent="0.2">
      <c r="A3356" s="493"/>
      <c r="B3356" s="250"/>
      <c r="C3356" s="250"/>
      <c r="D3356" s="250"/>
      <c r="E3356" s="250"/>
      <c r="F3356" s="250"/>
      <c r="G3356" s="249"/>
      <c r="H3356" s="248"/>
      <c r="I3356" s="247"/>
      <c r="J3356" s="246" t="s">
        <v>65</v>
      </c>
      <c r="K3356" s="132"/>
      <c r="L3356" s="132"/>
      <c r="M3356" s="262"/>
      <c r="O3356" s="114"/>
      <c r="P3356" s="103"/>
    </row>
    <row r="3357" spans="1:16" ht="23.25" thickBot="1" x14ac:dyDescent="0.25">
      <c r="A3357" s="494"/>
      <c r="B3357" s="261" t="s">
        <v>8809</v>
      </c>
      <c r="C3357" s="260" t="s">
        <v>6680</v>
      </c>
      <c r="D3357" s="243">
        <v>43322</v>
      </c>
      <c r="E3357" s="242" t="s">
        <v>40</v>
      </c>
      <c r="F3357" s="241" t="s">
        <v>6678</v>
      </c>
      <c r="G3357" s="240"/>
      <c r="H3357" s="239"/>
      <c r="I3357" s="238"/>
      <c r="J3357" s="136" t="s">
        <v>5919</v>
      </c>
      <c r="K3357" s="259"/>
      <c r="L3357" s="137" t="s">
        <v>9</v>
      </c>
      <c r="M3357" s="258">
        <v>1401</v>
      </c>
      <c r="O3357" s="114"/>
      <c r="P3357" s="103"/>
    </row>
    <row r="3358" spans="1:16" ht="22.5" x14ac:dyDescent="0.2">
      <c r="A3358" s="492">
        <v>669</v>
      </c>
      <c r="B3358" s="194" t="s">
        <v>23</v>
      </c>
      <c r="C3358" s="194" t="s">
        <v>24</v>
      </c>
      <c r="D3358" s="194" t="s">
        <v>25</v>
      </c>
      <c r="E3358" s="463" t="s">
        <v>26</v>
      </c>
      <c r="F3358" s="463"/>
      <c r="G3358" s="463" t="s">
        <v>18</v>
      </c>
      <c r="H3358" s="464"/>
      <c r="I3358" s="195"/>
      <c r="J3358" s="265"/>
      <c r="K3358" s="265"/>
      <c r="L3358" s="265"/>
      <c r="M3358" s="264"/>
      <c r="O3358" s="114"/>
      <c r="P3358" s="103"/>
    </row>
    <row r="3359" spans="1:16" ht="146.25" x14ac:dyDescent="0.2">
      <c r="A3359" s="493"/>
      <c r="B3359" s="124" t="s">
        <v>6683</v>
      </c>
      <c r="C3359" s="124" t="s">
        <v>6682</v>
      </c>
      <c r="D3359" s="257">
        <v>43317</v>
      </c>
      <c r="E3359" s="256"/>
      <c r="F3359" s="255" t="s">
        <v>6681</v>
      </c>
      <c r="G3359" s="427" t="s">
        <v>6680</v>
      </c>
      <c r="H3359" s="428"/>
      <c r="I3359" s="429"/>
      <c r="J3359" s="254" t="s">
        <v>109</v>
      </c>
      <c r="K3359" s="129"/>
      <c r="L3359" s="121" t="s">
        <v>9</v>
      </c>
      <c r="M3359" s="263">
        <v>1152</v>
      </c>
      <c r="O3359" s="114"/>
      <c r="P3359" s="103"/>
    </row>
    <row r="3360" spans="1:16" ht="33.75" x14ac:dyDescent="0.2">
      <c r="A3360" s="493"/>
      <c r="B3360" s="250" t="s">
        <v>33</v>
      </c>
      <c r="C3360" s="250" t="s">
        <v>34</v>
      </c>
      <c r="D3360" s="250" t="s">
        <v>35</v>
      </c>
      <c r="E3360" s="495" t="s">
        <v>36</v>
      </c>
      <c r="F3360" s="495"/>
      <c r="G3360" s="496"/>
      <c r="H3360" s="497"/>
      <c r="I3360" s="498"/>
      <c r="J3360" s="131" t="s">
        <v>110</v>
      </c>
      <c r="K3360" s="121"/>
      <c r="L3360" s="132"/>
      <c r="M3360" s="235"/>
      <c r="O3360" s="114"/>
      <c r="P3360" s="103"/>
    </row>
    <row r="3361" spans="1:16" x14ac:dyDescent="0.2">
      <c r="A3361" s="493"/>
      <c r="B3361" s="250"/>
      <c r="C3361" s="250"/>
      <c r="D3361" s="250"/>
      <c r="E3361" s="250"/>
      <c r="F3361" s="250"/>
      <c r="G3361" s="249"/>
      <c r="H3361" s="248"/>
      <c r="I3361" s="247"/>
      <c r="J3361" s="246" t="s">
        <v>65</v>
      </c>
      <c r="K3361" s="132"/>
      <c r="L3361" s="132"/>
      <c r="M3361" s="262"/>
      <c r="O3361" s="114"/>
      <c r="P3361" s="103"/>
    </row>
    <row r="3362" spans="1:16" ht="23.25" thickBot="1" x14ac:dyDescent="0.25">
      <c r="A3362" s="494"/>
      <c r="B3362" s="261" t="s">
        <v>8810</v>
      </c>
      <c r="C3362" s="260" t="s">
        <v>6680</v>
      </c>
      <c r="D3362" s="243">
        <v>43322</v>
      </c>
      <c r="E3362" s="242" t="s">
        <v>40</v>
      </c>
      <c r="F3362" s="241" t="s">
        <v>6678</v>
      </c>
      <c r="G3362" s="240"/>
      <c r="H3362" s="239"/>
      <c r="I3362" s="238"/>
      <c r="J3362" s="136" t="s">
        <v>5919</v>
      </c>
      <c r="K3362" s="259"/>
      <c r="L3362" s="137" t="s">
        <v>9</v>
      </c>
      <c r="M3362" s="258">
        <v>1119</v>
      </c>
      <c r="O3362" s="114"/>
      <c r="P3362" s="103"/>
    </row>
    <row r="3363" spans="1:16" ht="22.5" x14ac:dyDescent="0.2">
      <c r="A3363" s="492">
        <v>670</v>
      </c>
      <c r="B3363" s="194" t="s">
        <v>23</v>
      </c>
      <c r="C3363" s="194" t="s">
        <v>24</v>
      </c>
      <c r="D3363" s="194" t="s">
        <v>25</v>
      </c>
      <c r="E3363" s="463" t="s">
        <v>26</v>
      </c>
      <c r="F3363" s="463"/>
      <c r="G3363" s="463" t="s">
        <v>18</v>
      </c>
      <c r="H3363" s="464"/>
      <c r="I3363" s="195"/>
      <c r="J3363" s="265"/>
      <c r="K3363" s="265"/>
      <c r="L3363" s="265"/>
      <c r="M3363" s="264"/>
      <c r="O3363" s="114"/>
      <c r="P3363" s="103"/>
    </row>
    <row r="3364" spans="1:16" ht="45" x14ac:dyDescent="0.2">
      <c r="A3364" s="493"/>
      <c r="B3364" s="124" t="s">
        <v>6516</v>
      </c>
      <c r="C3364" s="124" t="s">
        <v>6679</v>
      </c>
      <c r="D3364" s="257">
        <v>43317</v>
      </c>
      <c r="E3364" s="256"/>
      <c r="F3364" s="255" t="s">
        <v>6123</v>
      </c>
      <c r="G3364" s="427" t="s">
        <v>6277</v>
      </c>
      <c r="H3364" s="428"/>
      <c r="I3364" s="429"/>
      <c r="J3364" s="254" t="s">
        <v>109</v>
      </c>
      <c r="K3364" s="129"/>
      <c r="L3364" s="121"/>
      <c r="M3364" s="263"/>
      <c r="O3364" s="114"/>
      <c r="P3364" s="103"/>
    </row>
    <row r="3365" spans="1:16" ht="33.75" x14ac:dyDescent="0.2">
      <c r="A3365" s="493"/>
      <c r="B3365" s="250" t="s">
        <v>33</v>
      </c>
      <c r="C3365" s="250" t="s">
        <v>34</v>
      </c>
      <c r="D3365" s="250" t="s">
        <v>35</v>
      </c>
      <c r="E3365" s="495" t="s">
        <v>36</v>
      </c>
      <c r="F3365" s="495"/>
      <c r="G3365" s="496"/>
      <c r="H3365" s="497"/>
      <c r="I3365" s="498"/>
      <c r="J3365" s="131" t="s">
        <v>110</v>
      </c>
      <c r="K3365" s="121"/>
      <c r="L3365" s="132"/>
      <c r="M3365" s="235"/>
      <c r="O3365" s="114"/>
      <c r="P3365" s="103"/>
    </row>
    <row r="3366" spans="1:16" x14ac:dyDescent="0.2">
      <c r="A3366" s="493"/>
      <c r="B3366" s="250"/>
      <c r="C3366" s="250"/>
      <c r="D3366" s="250"/>
      <c r="E3366" s="250"/>
      <c r="F3366" s="250"/>
      <c r="G3366" s="249"/>
      <c r="H3366" s="248"/>
      <c r="I3366" s="247"/>
      <c r="J3366" s="246" t="s">
        <v>65</v>
      </c>
      <c r="K3366" s="132"/>
      <c r="L3366" s="132"/>
      <c r="M3366" s="262"/>
      <c r="O3366" s="114"/>
      <c r="P3366" s="103"/>
    </row>
    <row r="3367" spans="1:16" ht="23.25" thickBot="1" x14ac:dyDescent="0.25">
      <c r="A3367" s="494"/>
      <c r="B3367" s="261" t="s">
        <v>8654</v>
      </c>
      <c r="C3367" s="260" t="s">
        <v>6277</v>
      </c>
      <c r="D3367" s="243">
        <v>43322</v>
      </c>
      <c r="E3367" s="242" t="s">
        <v>40</v>
      </c>
      <c r="F3367" s="241" t="s">
        <v>6678</v>
      </c>
      <c r="G3367" s="240"/>
      <c r="H3367" s="239"/>
      <c r="I3367" s="238"/>
      <c r="J3367" s="136" t="s">
        <v>5919</v>
      </c>
      <c r="K3367" s="259"/>
      <c r="L3367" s="137" t="s">
        <v>9</v>
      </c>
      <c r="M3367" s="258">
        <v>671</v>
      </c>
      <c r="O3367" s="114"/>
      <c r="P3367" s="103"/>
    </row>
    <row r="3368" spans="1:16" ht="22.5" x14ac:dyDescent="0.2">
      <c r="A3368" s="492">
        <v>671</v>
      </c>
      <c r="B3368" s="194" t="s">
        <v>23</v>
      </c>
      <c r="C3368" s="194" t="s">
        <v>24</v>
      </c>
      <c r="D3368" s="194" t="s">
        <v>25</v>
      </c>
      <c r="E3368" s="463" t="s">
        <v>26</v>
      </c>
      <c r="F3368" s="463"/>
      <c r="G3368" s="463" t="s">
        <v>18</v>
      </c>
      <c r="H3368" s="464"/>
      <c r="I3368" s="195"/>
      <c r="J3368" s="265"/>
      <c r="K3368" s="265"/>
      <c r="L3368" s="265"/>
      <c r="M3368" s="264"/>
      <c r="O3368" s="114"/>
      <c r="P3368" s="103"/>
    </row>
    <row r="3369" spans="1:16" ht="303.75" x14ac:dyDescent="0.2">
      <c r="A3369" s="493"/>
      <c r="B3369" s="124" t="s">
        <v>6677</v>
      </c>
      <c r="C3369" s="124" t="s">
        <v>6676</v>
      </c>
      <c r="D3369" s="257">
        <v>43317</v>
      </c>
      <c r="E3369" s="256"/>
      <c r="F3369" s="255" t="s">
        <v>6080</v>
      </c>
      <c r="G3369" s="427" t="s">
        <v>6675</v>
      </c>
      <c r="H3369" s="428"/>
      <c r="I3369" s="429"/>
      <c r="J3369" s="254" t="s">
        <v>109</v>
      </c>
      <c r="K3369" s="129"/>
      <c r="L3369" s="121" t="s">
        <v>9</v>
      </c>
      <c r="M3369" s="263">
        <v>175</v>
      </c>
      <c r="O3369" s="114"/>
      <c r="P3369" s="103"/>
    </row>
    <row r="3370" spans="1:16" ht="33.75" x14ac:dyDescent="0.2">
      <c r="A3370" s="493"/>
      <c r="B3370" s="250" t="s">
        <v>33</v>
      </c>
      <c r="C3370" s="250" t="s">
        <v>34</v>
      </c>
      <c r="D3370" s="250" t="s">
        <v>35</v>
      </c>
      <c r="E3370" s="495" t="s">
        <v>36</v>
      </c>
      <c r="F3370" s="495"/>
      <c r="G3370" s="496"/>
      <c r="H3370" s="497"/>
      <c r="I3370" s="498"/>
      <c r="J3370" s="131" t="s">
        <v>110</v>
      </c>
      <c r="K3370" s="121"/>
      <c r="L3370" s="132" t="s">
        <v>9</v>
      </c>
      <c r="M3370" s="235">
        <v>486.23</v>
      </c>
      <c r="O3370" s="114"/>
      <c r="P3370" s="103"/>
    </row>
    <row r="3371" spans="1:16" x14ac:dyDescent="0.2">
      <c r="A3371" s="493"/>
      <c r="B3371" s="250"/>
      <c r="C3371" s="250"/>
      <c r="D3371" s="250"/>
      <c r="E3371" s="250"/>
      <c r="F3371" s="250"/>
      <c r="G3371" s="249"/>
      <c r="H3371" s="248"/>
      <c r="I3371" s="247"/>
      <c r="J3371" s="246" t="s">
        <v>65</v>
      </c>
      <c r="K3371" s="132"/>
      <c r="L3371" s="132"/>
      <c r="M3371" s="262"/>
      <c r="O3371" s="114"/>
      <c r="P3371" s="103"/>
    </row>
    <row r="3372" spans="1:16" ht="23.25" thickBot="1" x14ac:dyDescent="0.25">
      <c r="A3372" s="494"/>
      <c r="B3372" s="261" t="s">
        <v>66</v>
      </c>
      <c r="C3372" s="260" t="s">
        <v>6675</v>
      </c>
      <c r="D3372" s="243">
        <v>43318</v>
      </c>
      <c r="E3372" s="242" t="s">
        <v>40</v>
      </c>
      <c r="F3372" s="241" t="s">
        <v>6674</v>
      </c>
      <c r="G3372" s="240"/>
      <c r="H3372" s="239"/>
      <c r="I3372" s="238"/>
      <c r="J3372" s="136" t="s">
        <v>5919</v>
      </c>
      <c r="K3372" s="259"/>
      <c r="L3372" s="137"/>
      <c r="M3372" s="258"/>
      <c r="O3372" s="114"/>
      <c r="P3372" s="103"/>
    </row>
    <row r="3373" spans="1:16" ht="22.5" x14ac:dyDescent="0.2">
      <c r="A3373" s="492">
        <v>672</v>
      </c>
      <c r="B3373" s="194" t="s">
        <v>23</v>
      </c>
      <c r="C3373" s="194" t="s">
        <v>24</v>
      </c>
      <c r="D3373" s="194" t="s">
        <v>25</v>
      </c>
      <c r="E3373" s="463" t="s">
        <v>26</v>
      </c>
      <c r="F3373" s="463"/>
      <c r="G3373" s="463" t="s">
        <v>18</v>
      </c>
      <c r="H3373" s="464"/>
      <c r="I3373" s="195"/>
      <c r="J3373" s="265"/>
      <c r="K3373" s="265"/>
      <c r="L3373" s="265"/>
      <c r="M3373" s="264"/>
      <c r="O3373" s="114"/>
      <c r="P3373" s="103"/>
    </row>
    <row r="3374" spans="1:16" ht="90" x14ac:dyDescent="0.2">
      <c r="A3374" s="493"/>
      <c r="B3374" s="124" t="s">
        <v>6673</v>
      </c>
      <c r="C3374" s="124" t="s">
        <v>6670</v>
      </c>
      <c r="D3374" s="257">
        <v>43317</v>
      </c>
      <c r="E3374" s="256"/>
      <c r="F3374" s="255" t="s">
        <v>6672</v>
      </c>
      <c r="G3374" s="427" t="s">
        <v>6281</v>
      </c>
      <c r="H3374" s="428"/>
      <c r="I3374" s="429"/>
      <c r="J3374" s="254" t="s">
        <v>109</v>
      </c>
      <c r="K3374" s="129"/>
      <c r="L3374" s="121" t="s">
        <v>9</v>
      </c>
      <c r="M3374" s="263">
        <v>960</v>
      </c>
      <c r="O3374" s="114"/>
      <c r="P3374" s="103"/>
    </row>
    <row r="3375" spans="1:16" ht="33.75" x14ac:dyDescent="0.2">
      <c r="A3375" s="493"/>
      <c r="B3375" s="250" t="s">
        <v>33</v>
      </c>
      <c r="C3375" s="250" t="s">
        <v>34</v>
      </c>
      <c r="D3375" s="250" t="s">
        <v>35</v>
      </c>
      <c r="E3375" s="495" t="s">
        <v>36</v>
      </c>
      <c r="F3375" s="495"/>
      <c r="G3375" s="496"/>
      <c r="H3375" s="497"/>
      <c r="I3375" s="498"/>
      <c r="J3375" s="131" t="s">
        <v>110</v>
      </c>
      <c r="K3375" s="121"/>
      <c r="L3375" s="132" t="s">
        <v>9</v>
      </c>
      <c r="M3375" s="235">
        <v>1012.31</v>
      </c>
      <c r="O3375" s="114"/>
      <c r="P3375" s="103"/>
    </row>
    <row r="3376" spans="1:16" x14ac:dyDescent="0.2">
      <c r="A3376" s="493"/>
      <c r="B3376" s="250"/>
      <c r="C3376" s="250"/>
      <c r="D3376" s="250"/>
      <c r="E3376" s="250"/>
      <c r="F3376" s="250"/>
      <c r="G3376" s="249"/>
      <c r="H3376" s="248"/>
      <c r="I3376" s="247"/>
      <c r="J3376" s="246" t="s">
        <v>65</v>
      </c>
      <c r="K3376" s="132"/>
      <c r="L3376" s="132"/>
      <c r="M3376" s="262"/>
      <c r="O3376" s="114"/>
      <c r="P3376" s="103"/>
    </row>
    <row r="3377" spans="1:16" ht="23.25" thickBot="1" x14ac:dyDescent="0.25">
      <c r="A3377" s="494"/>
      <c r="B3377" s="261" t="s">
        <v>8811</v>
      </c>
      <c r="C3377" s="260" t="s">
        <v>6281</v>
      </c>
      <c r="D3377" s="243">
        <v>43323</v>
      </c>
      <c r="E3377" s="242" t="s">
        <v>40</v>
      </c>
      <c r="F3377" s="241" t="s">
        <v>6668</v>
      </c>
      <c r="G3377" s="240"/>
      <c r="H3377" s="239"/>
      <c r="I3377" s="238"/>
      <c r="J3377" s="136" t="s">
        <v>5919</v>
      </c>
      <c r="K3377" s="259"/>
      <c r="L3377" s="137" t="s">
        <v>9</v>
      </c>
      <c r="M3377" s="258">
        <v>300</v>
      </c>
      <c r="O3377" s="114"/>
      <c r="P3377" s="103"/>
    </row>
    <row r="3378" spans="1:16" ht="22.5" x14ac:dyDescent="0.2">
      <c r="A3378" s="492">
        <v>673</v>
      </c>
      <c r="B3378" s="194" t="s">
        <v>23</v>
      </c>
      <c r="C3378" s="194" t="s">
        <v>24</v>
      </c>
      <c r="D3378" s="194" t="s">
        <v>25</v>
      </c>
      <c r="E3378" s="463" t="s">
        <v>26</v>
      </c>
      <c r="F3378" s="463"/>
      <c r="G3378" s="463" t="s">
        <v>18</v>
      </c>
      <c r="H3378" s="464"/>
      <c r="I3378" s="195"/>
      <c r="J3378" s="265"/>
      <c r="K3378" s="265"/>
      <c r="L3378" s="265"/>
      <c r="M3378" s="264"/>
      <c r="O3378" s="114"/>
      <c r="P3378" s="103"/>
    </row>
    <row r="3379" spans="1:16" ht="90" x14ac:dyDescent="0.2">
      <c r="A3379" s="493"/>
      <c r="B3379" s="124" t="s">
        <v>6671</v>
      </c>
      <c r="C3379" s="124" t="s">
        <v>6670</v>
      </c>
      <c r="D3379" s="257">
        <v>43317</v>
      </c>
      <c r="E3379" s="256"/>
      <c r="F3379" s="255" t="s">
        <v>6669</v>
      </c>
      <c r="G3379" s="427" t="s">
        <v>6281</v>
      </c>
      <c r="H3379" s="428"/>
      <c r="I3379" s="429"/>
      <c r="J3379" s="254" t="s">
        <v>109</v>
      </c>
      <c r="K3379" s="129"/>
      <c r="L3379" s="121" t="s">
        <v>9</v>
      </c>
      <c r="M3379" s="263">
        <v>1464</v>
      </c>
      <c r="O3379" s="114"/>
      <c r="P3379" s="103"/>
    </row>
    <row r="3380" spans="1:16" ht="33.75" x14ac:dyDescent="0.2">
      <c r="A3380" s="493"/>
      <c r="B3380" s="250" t="s">
        <v>33</v>
      </c>
      <c r="C3380" s="250" t="s">
        <v>34</v>
      </c>
      <c r="D3380" s="250" t="s">
        <v>35</v>
      </c>
      <c r="E3380" s="495" t="s">
        <v>36</v>
      </c>
      <c r="F3380" s="495"/>
      <c r="G3380" s="496"/>
      <c r="H3380" s="497"/>
      <c r="I3380" s="498"/>
      <c r="J3380" s="131" t="s">
        <v>110</v>
      </c>
      <c r="K3380" s="121"/>
      <c r="L3380" s="132" t="s">
        <v>9</v>
      </c>
      <c r="M3380" s="235">
        <v>1012.31</v>
      </c>
      <c r="O3380" s="114"/>
      <c r="P3380" s="103"/>
    </row>
    <row r="3381" spans="1:16" x14ac:dyDescent="0.2">
      <c r="A3381" s="493"/>
      <c r="B3381" s="250"/>
      <c r="C3381" s="250"/>
      <c r="D3381" s="250"/>
      <c r="E3381" s="250"/>
      <c r="F3381" s="250"/>
      <c r="G3381" s="249"/>
      <c r="H3381" s="248"/>
      <c r="I3381" s="247"/>
      <c r="J3381" s="246" t="s">
        <v>65</v>
      </c>
      <c r="K3381" s="132"/>
      <c r="L3381" s="132"/>
      <c r="M3381" s="262"/>
      <c r="O3381" s="114"/>
      <c r="P3381" s="103"/>
    </row>
    <row r="3382" spans="1:16" ht="23.25" thickBot="1" x14ac:dyDescent="0.25">
      <c r="A3382" s="494"/>
      <c r="B3382" s="261" t="s">
        <v>8809</v>
      </c>
      <c r="C3382" s="260" t="s">
        <v>6281</v>
      </c>
      <c r="D3382" s="243">
        <v>43323</v>
      </c>
      <c r="E3382" s="242" t="s">
        <v>40</v>
      </c>
      <c r="F3382" s="241" t="s">
        <v>6668</v>
      </c>
      <c r="G3382" s="240"/>
      <c r="H3382" s="239"/>
      <c r="I3382" s="238"/>
      <c r="J3382" s="136" t="s">
        <v>5919</v>
      </c>
      <c r="K3382" s="259"/>
      <c r="L3382" s="137"/>
      <c r="M3382" s="258"/>
      <c r="O3382" s="114"/>
      <c r="P3382" s="103"/>
    </row>
    <row r="3383" spans="1:16" ht="22.5" x14ac:dyDescent="0.2">
      <c r="A3383" s="492">
        <v>674</v>
      </c>
      <c r="B3383" s="194" t="s">
        <v>23</v>
      </c>
      <c r="C3383" s="194" t="s">
        <v>24</v>
      </c>
      <c r="D3383" s="194" t="s">
        <v>25</v>
      </c>
      <c r="E3383" s="463" t="s">
        <v>26</v>
      </c>
      <c r="F3383" s="463"/>
      <c r="G3383" s="463" t="s">
        <v>18</v>
      </c>
      <c r="H3383" s="464"/>
      <c r="I3383" s="195"/>
      <c r="J3383" s="265"/>
      <c r="K3383" s="265"/>
      <c r="L3383" s="265"/>
      <c r="M3383" s="264"/>
      <c r="O3383" s="114"/>
      <c r="P3383" s="103"/>
    </row>
    <row r="3384" spans="1:16" ht="22.5" x14ac:dyDescent="0.2">
      <c r="A3384" s="493"/>
      <c r="B3384" s="124" t="s">
        <v>6141</v>
      </c>
      <c r="C3384" s="124" t="s">
        <v>6667</v>
      </c>
      <c r="D3384" s="257">
        <v>43318</v>
      </c>
      <c r="E3384" s="256"/>
      <c r="F3384" s="255" t="s">
        <v>6460</v>
      </c>
      <c r="G3384" s="427" t="s">
        <v>6008</v>
      </c>
      <c r="H3384" s="428"/>
      <c r="I3384" s="429"/>
      <c r="J3384" s="254" t="s">
        <v>109</v>
      </c>
      <c r="K3384" s="129"/>
      <c r="L3384" s="121" t="s">
        <v>9</v>
      </c>
      <c r="M3384" s="263">
        <v>148</v>
      </c>
      <c r="O3384" s="114"/>
      <c r="P3384" s="103"/>
    </row>
    <row r="3385" spans="1:16" ht="33.75" x14ac:dyDescent="0.2">
      <c r="A3385" s="493"/>
      <c r="B3385" s="250" t="s">
        <v>33</v>
      </c>
      <c r="C3385" s="250" t="s">
        <v>34</v>
      </c>
      <c r="D3385" s="250" t="s">
        <v>35</v>
      </c>
      <c r="E3385" s="495" t="s">
        <v>36</v>
      </c>
      <c r="F3385" s="495"/>
      <c r="G3385" s="496"/>
      <c r="H3385" s="497"/>
      <c r="I3385" s="498"/>
      <c r="J3385" s="131" t="s">
        <v>110</v>
      </c>
      <c r="K3385" s="121"/>
      <c r="L3385" s="132" t="s">
        <v>9</v>
      </c>
      <c r="M3385" s="235">
        <v>605</v>
      </c>
      <c r="O3385" s="114"/>
      <c r="P3385" s="103"/>
    </row>
    <row r="3386" spans="1:16" x14ac:dyDescent="0.2">
      <c r="A3386" s="493"/>
      <c r="B3386" s="250"/>
      <c r="C3386" s="250"/>
      <c r="D3386" s="250"/>
      <c r="E3386" s="250"/>
      <c r="F3386" s="250"/>
      <c r="G3386" s="249"/>
      <c r="H3386" s="248"/>
      <c r="I3386" s="247"/>
      <c r="J3386" s="246" t="s">
        <v>65</v>
      </c>
      <c r="K3386" s="132"/>
      <c r="L3386" s="132"/>
      <c r="M3386" s="262"/>
      <c r="O3386" s="114"/>
      <c r="P3386" s="103"/>
    </row>
    <row r="3387" spans="1:16" ht="23.25" thickBot="1" x14ac:dyDescent="0.25">
      <c r="A3387" s="494"/>
      <c r="B3387" s="261" t="s">
        <v>8624</v>
      </c>
      <c r="C3387" s="260" t="s">
        <v>6008</v>
      </c>
      <c r="D3387" s="243">
        <v>43319</v>
      </c>
      <c r="E3387" s="242" t="s">
        <v>40</v>
      </c>
      <c r="F3387" s="241" t="s">
        <v>6666</v>
      </c>
      <c r="G3387" s="240"/>
      <c r="H3387" s="239"/>
      <c r="I3387" s="238"/>
      <c r="J3387" s="136" t="s">
        <v>5919</v>
      </c>
      <c r="K3387" s="259"/>
      <c r="L3387" s="137"/>
      <c r="M3387" s="258"/>
      <c r="O3387" s="114"/>
      <c r="P3387" s="103"/>
    </row>
    <row r="3388" spans="1:16" ht="22.5" x14ac:dyDescent="0.2">
      <c r="A3388" s="492">
        <v>675</v>
      </c>
      <c r="B3388" s="194" t="s">
        <v>23</v>
      </c>
      <c r="C3388" s="194" t="s">
        <v>24</v>
      </c>
      <c r="D3388" s="194" t="s">
        <v>25</v>
      </c>
      <c r="E3388" s="463" t="s">
        <v>26</v>
      </c>
      <c r="F3388" s="463"/>
      <c r="G3388" s="463" t="s">
        <v>18</v>
      </c>
      <c r="H3388" s="464"/>
      <c r="I3388" s="195"/>
      <c r="J3388" s="265"/>
      <c r="K3388" s="265"/>
      <c r="L3388" s="265"/>
      <c r="M3388" s="264"/>
      <c r="O3388" s="114"/>
      <c r="P3388" s="103"/>
    </row>
    <row r="3389" spans="1:16" ht="112.5" x14ac:dyDescent="0.2">
      <c r="A3389" s="493"/>
      <c r="B3389" s="124" t="s">
        <v>6665</v>
      </c>
      <c r="C3389" s="124" t="s">
        <v>6664</v>
      </c>
      <c r="D3389" s="257">
        <v>43318</v>
      </c>
      <c r="E3389" s="256"/>
      <c r="F3389" s="255" t="s">
        <v>6080</v>
      </c>
      <c r="G3389" s="427" t="s">
        <v>6663</v>
      </c>
      <c r="H3389" s="428"/>
      <c r="I3389" s="429"/>
      <c r="J3389" s="254" t="s">
        <v>109</v>
      </c>
      <c r="K3389" s="129"/>
      <c r="L3389" s="121"/>
      <c r="M3389" s="263"/>
      <c r="O3389" s="114"/>
      <c r="P3389" s="103"/>
    </row>
    <row r="3390" spans="1:16" ht="33.75" x14ac:dyDescent="0.2">
      <c r="A3390" s="493"/>
      <c r="B3390" s="250" t="s">
        <v>33</v>
      </c>
      <c r="C3390" s="250" t="s">
        <v>34</v>
      </c>
      <c r="D3390" s="250" t="s">
        <v>35</v>
      </c>
      <c r="E3390" s="495" t="s">
        <v>36</v>
      </c>
      <c r="F3390" s="495"/>
      <c r="G3390" s="496"/>
      <c r="H3390" s="497"/>
      <c r="I3390" s="498"/>
      <c r="J3390" s="131" t="s">
        <v>110</v>
      </c>
      <c r="K3390" s="121"/>
      <c r="L3390" s="132"/>
      <c r="M3390" s="235"/>
      <c r="O3390" s="114"/>
      <c r="P3390" s="103"/>
    </row>
    <row r="3391" spans="1:16" x14ac:dyDescent="0.2">
      <c r="A3391" s="493"/>
      <c r="B3391" s="250"/>
      <c r="C3391" s="250"/>
      <c r="D3391" s="250"/>
      <c r="E3391" s="250"/>
      <c r="F3391" s="250"/>
      <c r="G3391" s="249"/>
      <c r="H3391" s="248"/>
      <c r="I3391" s="247"/>
      <c r="J3391" s="246" t="s">
        <v>65</v>
      </c>
      <c r="K3391" s="132"/>
      <c r="L3391" s="132"/>
      <c r="M3391" s="262"/>
      <c r="O3391" s="114"/>
      <c r="P3391" s="103"/>
    </row>
    <row r="3392" spans="1:16" ht="23.25" thickBot="1" x14ac:dyDescent="0.25">
      <c r="A3392" s="494"/>
      <c r="B3392" s="261" t="s">
        <v>8649</v>
      </c>
      <c r="C3392" s="260" t="s">
        <v>6663</v>
      </c>
      <c r="D3392" s="243">
        <v>43318</v>
      </c>
      <c r="E3392" s="242" t="s">
        <v>40</v>
      </c>
      <c r="F3392" s="241" t="s">
        <v>6662</v>
      </c>
      <c r="G3392" s="240"/>
      <c r="H3392" s="239"/>
      <c r="I3392" s="238"/>
      <c r="J3392" s="136" t="s">
        <v>5919</v>
      </c>
      <c r="K3392" s="259"/>
      <c r="L3392" s="137" t="s">
        <v>9</v>
      </c>
      <c r="M3392" s="258">
        <v>477.4</v>
      </c>
      <c r="O3392" s="114"/>
      <c r="P3392" s="103"/>
    </row>
    <row r="3393" spans="1:16" ht="22.5" x14ac:dyDescent="0.2">
      <c r="A3393" s="492">
        <v>676</v>
      </c>
      <c r="B3393" s="194" t="s">
        <v>23</v>
      </c>
      <c r="C3393" s="194" t="s">
        <v>24</v>
      </c>
      <c r="D3393" s="194" t="s">
        <v>25</v>
      </c>
      <c r="E3393" s="463" t="s">
        <v>26</v>
      </c>
      <c r="F3393" s="463"/>
      <c r="G3393" s="463" t="s">
        <v>18</v>
      </c>
      <c r="H3393" s="464"/>
      <c r="I3393" s="195"/>
      <c r="J3393" s="265"/>
      <c r="K3393" s="265"/>
      <c r="L3393" s="265"/>
      <c r="M3393" s="264"/>
      <c r="O3393" s="114"/>
      <c r="P3393" s="103"/>
    </row>
    <row r="3394" spans="1:16" ht="45" x14ac:dyDescent="0.2">
      <c r="A3394" s="493"/>
      <c r="B3394" s="124" t="s">
        <v>6661</v>
      </c>
      <c r="C3394" s="124" t="s">
        <v>6660</v>
      </c>
      <c r="D3394" s="257">
        <v>43318</v>
      </c>
      <c r="E3394" s="256"/>
      <c r="F3394" s="255" t="s">
        <v>5950</v>
      </c>
      <c r="G3394" s="427" t="s">
        <v>6659</v>
      </c>
      <c r="H3394" s="428"/>
      <c r="I3394" s="429"/>
      <c r="J3394" s="254" t="s">
        <v>109</v>
      </c>
      <c r="K3394" s="129"/>
      <c r="L3394" s="121" t="s">
        <v>9</v>
      </c>
      <c r="M3394" s="263">
        <v>724</v>
      </c>
      <c r="O3394" s="114"/>
      <c r="P3394" s="103"/>
    </row>
    <row r="3395" spans="1:16" ht="33.75" x14ac:dyDescent="0.2">
      <c r="A3395" s="493"/>
      <c r="B3395" s="250" t="s">
        <v>33</v>
      </c>
      <c r="C3395" s="250" t="s">
        <v>34</v>
      </c>
      <c r="D3395" s="250" t="s">
        <v>35</v>
      </c>
      <c r="E3395" s="495" t="s">
        <v>36</v>
      </c>
      <c r="F3395" s="495"/>
      <c r="G3395" s="496"/>
      <c r="H3395" s="497"/>
      <c r="I3395" s="498"/>
      <c r="J3395" s="131" t="s">
        <v>110</v>
      </c>
      <c r="K3395" s="121"/>
      <c r="L3395" s="132" t="s">
        <v>9</v>
      </c>
      <c r="M3395" s="235">
        <v>1319.93</v>
      </c>
      <c r="O3395" s="114"/>
      <c r="P3395" s="103"/>
    </row>
    <row r="3396" spans="1:16" x14ac:dyDescent="0.2">
      <c r="A3396" s="493"/>
      <c r="B3396" s="250"/>
      <c r="C3396" s="250"/>
      <c r="D3396" s="250"/>
      <c r="E3396" s="250"/>
      <c r="F3396" s="250"/>
      <c r="G3396" s="249"/>
      <c r="H3396" s="248"/>
      <c r="I3396" s="247"/>
      <c r="J3396" s="246" t="s">
        <v>65</v>
      </c>
      <c r="K3396" s="132"/>
      <c r="L3396" s="132"/>
      <c r="M3396" s="262"/>
      <c r="O3396" s="114"/>
      <c r="P3396" s="103"/>
    </row>
    <row r="3397" spans="1:16" ht="23.25" thickBot="1" x14ac:dyDescent="0.25">
      <c r="A3397" s="494"/>
      <c r="B3397" s="261" t="s">
        <v>8661</v>
      </c>
      <c r="C3397" s="260" t="s">
        <v>6659</v>
      </c>
      <c r="D3397" s="243">
        <v>43323</v>
      </c>
      <c r="E3397" s="242" t="s">
        <v>40</v>
      </c>
      <c r="F3397" s="241" t="s">
        <v>6655</v>
      </c>
      <c r="G3397" s="240"/>
      <c r="H3397" s="239"/>
      <c r="I3397" s="238"/>
      <c r="J3397" s="136" t="s">
        <v>5919</v>
      </c>
      <c r="K3397" s="259"/>
      <c r="L3397" s="137" t="s">
        <v>9</v>
      </c>
      <c r="M3397" s="258">
        <v>129</v>
      </c>
      <c r="O3397" s="114"/>
      <c r="P3397" s="103"/>
    </row>
    <row r="3398" spans="1:16" ht="22.5" x14ac:dyDescent="0.2">
      <c r="A3398" s="492">
        <v>677</v>
      </c>
      <c r="B3398" s="194" t="s">
        <v>23</v>
      </c>
      <c r="C3398" s="194" t="s">
        <v>24</v>
      </c>
      <c r="D3398" s="194" t="s">
        <v>25</v>
      </c>
      <c r="E3398" s="463" t="s">
        <v>26</v>
      </c>
      <c r="F3398" s="463"/>
      <c r="G3398" s="463" t="s">
        <v>18</v>
      </c>
      <c r="H3398" s="464"/>
      <c r="I3398" s="195"/>
      <c r="J3398" s="265"/>
      <c r="K3398" s="265"/>
      <c r="L3398" s="265"/>
      <c r="M3398" s="264"/>
      <c r="O3398" s="114"/>
      <c r="P3398" s="103"/>
    </row>
    <row r="3399" spans="1:16" ht="45" x14ac:dyDescent="0.2">
      <c r="A3399" s="493"/>
      <c r="B3399" s="124" t="s">
        <v>6658</v>
      </c>
      <c r="C3399" s="124" t="s">
        <v>6657</v>
      </c>
      <c r="D3399" s="257">
        <v>43318</v>
      </c>
      <c r="E3399" s="256"/>
      <c r="F3399" s="255" t="s">
        <v>5950</v>
      </c>
      <c r="G3399" s="427" t="s">
        <v>6656</v>
      </c>
      <c r="H3399" s="428"/>
      <c r="I3399" s="429"/>
      <c r="J3399" s="254" t="s">
        <v>109</v>
      </c>
      <c r="K3399" s="129"/>
      <c r="L3399" s="121" t="s">
        <v>9</v>
      </c>
      <c r="M3399" s="263">
        <v>724</v>
      </c>
      <c r="O3399" s="114"/>
      <c r="P3399" s="103"/>
    </row>
    <row r="3400" spans="1:16" ht="33.75" x14ac:dyDescent="0.2">
      <c r="A3400" s="493"/>
      <c r="B3400" s="250" t="s">
        <v>33</v>
      </c>
      <c r="C3400" s="250" t="s">
        <v>34</v>
      </c>
      <c r="D3400" s="250" t="s">
        <v>35</v>
      </c>
      <c r="E3400" s="495" t="s">
        <v>36</v>
      </c>
      <c r="F3400" s="495"/>
      <c r="G3400" s="496"/>
      <c r="H3400" s="497"/>
      <c r="I3400" s="498"/>
      <c r="J3400" s="131" t="s">
        <v>110</v>
      </c>
      <c r="K3400" s="121"/>
      <c r="L3400" s="132" t="s">
        <v>9</v>
      </c>
      <c r="M3400" s="235">
        <v>1294.9100000000001</v>
      </c>
      <c r="O3400" s="114"/>
      <c r="P3400" s="103"/>
    </row>
    <row r="3401" spans="1:16" x14ac:dyDescent="0.2">
      <c r="A3401" s="493"/>
      <c r="B3401" s="250"/>
      <c r="C3401" s="250"/>
      <c r="D3401" s="250"/>
      <c r="E3401" s="250"/>
      <c r="F3401" s="250"/>
      <c r="G3401" s="249"/>
      <c r="H3401" s="248"/>
      <c r="I3401" s="247"/>
      <c r="J3401" s="246" t="s">
        <v>65</v>
      </c>
      <c r="K3401" s="132"/>
      <c r="L3401" s="132"/>
      <c r="M3401" s="262"/>
      <c r="O3401" s="114"/>
      <c r="P3401" s="103"/>
    </row>
    <row r="3402" spans="1:16" ht="23.25" thickBot="1" x14ac:dyDescent="0.25">
      <c r="A3402" s="494"/>
      <c r="B3402" s="261" t="s">
        <v>1827</v>
      </c>
      <c r="C3402" s="260" t="s">
        <v>6656</v>
      </c>
      <c r="D3402" s="243">
        <v>43323</v>
      </c>
      <c r="E3402" s="242" t="s">
        <v>40</v>
      </c>
      <c r="F3402" s="241" t="s">
        <v>6655</v>
      </c>
      <c r="G3402" s="240"/>
      <c r="H3402" s="239"/>
      <c r="I3402" s="238"/>
      <c r="J3402" s="136" t="s">
        <v>5919</v>
      </c>
      <c r="K3402" s="259"/>
      <c r="L3402" s="137" t="s">
        <v>9</v>
      </c>
      <c r="M3402" s="258">
        <v>172</v>
      </c>
      <c r="O3402" s="114"/>
      <c r="P3402" s="103"/>
    </row>
    <row r="3403" spans="1:16" ht="22.5" x14ac:dyDescent="0.2">
      <c r="A3403" s="492">
        <v>678</v>
      </c>
      <c r="B3403" s="194" t="s">
        <v>23</v>
      </c>
      <c r="C3403" s="194" t="s">
        <v>24</v>
      </c>
      <c r="D3403" s="194" t="s">
        <v>25</v>
      </c>
      <c r="E3403" s="463" t="s">
        <v>26</v>
      </c>
      <c r="F3403" s="463"/>
      <c r="G3403" s="463" t="s">
        <v>18</v>
      </c>
      <c r="H3403" s="464"/>
      <c r="I3403" s="195"/>
      <c r="J3403" s="265"/>
      <c r="K3403" s="265"/>
      <c r="L3403" s="265"/>
      <c r="M3403" s="264"/>
      <c r="O3403" s="114"/>
      <c r="P3403" s="103"/>
    </row>
    <row r="3404" spans="1:16" ht="112.5" x14ac:dyDescent="0.2">
      <c r="A3404" s="493"/>
      <c r="B3404" s="124" t="s">
        <v>6018</v>
      </c>
      <c r="C3404" s="124" t="s">
        <v>6654</v>
      </c>
      <c r="D3404" s="257">
        <v>43319</v>
      </c>
      <c r="E3404" s="256"/>
      <c r="F3404" s="255" t="s">
        <v>5983</v>
      </c>
      <c r="G3404" s="427" t="s">
        <v>6287</v>
      </c>
      <c r="H3404" s="428"/>
      <c r="I3404" s="429"/>
      <c r="J3404" s="254" t="s">
        <v>109</v>
      </c>
      <c r="K3404" s="129"/>
      <c r="L3404" s="121" t="s">
        <v>9</v>
      </c>
      <c r="M3404" s="263">
        <v>149</v>
      </c>
      <c r="O3404" s="114"/>
      <c r="P3404" s="103"/>
    </row>
    <row r="3405" spans="1:16" ht="33.75" x14ac:dyDescent="0.2">
      <c r="A3405" s="493"/>
      <c r="B3405" s="250" t="s">
        <v>33</v>
      </c>
      <c r="C3405" s="250" t="s">
        <v>34</v>
      </c>
      <c r="D3405" s="250" t="s">
        <v>35</v>
      </c>
      <c r="E3405" s="495" t="s">
        <v>36</v>
      </c>
      <c r="F3405" s="495"/>
      <c r="G3405" s="496"/>
      <c r="H3405" s="497"/>
      <c r="I3405" s="498"/>
      <c r="J3405" s="131" t="s">
        <v>110</v>
      </c>
      <c r="K3405" s="121"/>
      <c r="L3405" s="132" t="s">
        <v>9</v>
      </c>
      <c r="M3405" s="235">
        <v>206.4</v>
      </c>
      <c r="O3405" s="114"/>
      <c r="P3405" s="103"/>
    </row>
    <row r="3406" spans="1:16" x14ac:dyDescent="0.2">
      <c r="A3406" s="493"/>
      <c r="B3406" s="250"/>
      <c r="C3406" s="250"/>
      <c r="D3406" s="250"/>
      <c r="E3406" s="250"/>
      <c r="F3406" s="250"/>
      <c r="G3406" s="249"/>
      <c r="H3406" s="248"/>
      <c r="I3406" s="247"/>
      <c r="J3406" s="246" t="s">
        <v>65</v>
      </c>
      <c r="K3406" s="132"/>
      <c r="L3406" s="132"/>
      <c r="M3406" s="262"/>
      <c r="O3406" s="114"/>
      <c r="P3406" s="103"/>
    </row>
    <row r="3407" spans="1:16" ht="23.25" thickBot="1" x14ac:dyDescent="0.25">
      <c r="A3407" s="494"/>
      <c r="B3407" s="261" t="s">
        <v>8807</v>
      </c>
      <c r="C3407" s="260" t="s">
        <v>6287</v>
      </c>
      <c r="D3407" s="243">
        <v>43320</v>
      </c>
      <c r="E3407" s="242" t="s">
        <v>40</v>
      </c>
      <c r="F3407" s="241" t="s">
        <v>6649</v>
      </c>
      <c r="G3407" s="240"/>
      <c r="H3407" s="239"/>
      <c r="I3407" s="238"/>
      <c r="J3407" s="136" t="s">
        <v>5919</v>
      </c>
      <c r="K3407" s="259"/>
      <c r="L3407" s="137"/>
      <c r="M3407" s="258"/>
      <c r="O3407" s="114"/>
      <c r="P3407" s="103"/>
    </row>
    <row r="3408" spans="1:16" ht="22.5" x14ac:dyDescent="0.2">
      <c r="A3408" s="492">
        <v>679</v>
      </c>
      <c r="B3408" s="194" t="s">
        <v>23</v>
      </c>
      <c r="C3408" s="194" t="s">
        <v>24</v>
      </c>
      <c r="D3408" s="194" t="s">
        <v>25</v>
      </c>
      <c r="E3408" s="463" t="s">
        <v>26</v>
      </c>
      <c r="F3408" s="463"/>
      <c r="G3408" s="463" t="s">
        <v>18</v>
      </c>
      <c r="H3408" s="464"/>
      <c r="I3408" s="195"/>
      <c r="J3408" s="265"/>
      <c r="K3408" s="265"/>
      <c r="L3408" s="265"/>
      <c r="M3408" s="264"/>
      <c r="O3408" s="114"/>
      <c r="P3408" s="103"/>
    </row>
    <row r="3409" spans="1:16" ht="112.5" x14ac:dyDescent="0.2">
      <c r="A3409" s="493"/>
      <c r="B3409" s="124" t="s">
        <v>6653</v>
      </c>
      <c r="C3409" s="124" t="s">
        <v>6652</v>
      </c>
      <c r="D3409" s="257">
        <v>43319</v>
      </c>
      <c r="E3409" s="256"/>
      <c r="F3409" s="255" t="s">
        <v>5983</v>
      </c>
      <c r="G3409" s="427" t="s">
        <v>6287</v>
      </c>
      <c r="H3409" s="428"/>
      <c r="I3409" s="429"/>
      <c r="J3409" s="254" t="s">
        <v>109</v>
      </c>
      <c r="K3409" s="129"/>
      <c r="L3409" s="121" t="s">
        <v>9</v>
      </c>
      <c r="M3409" s="263">
        <v>149</v>
      </c>
      <c r="O3409" s="114"/>
      <c r="P3409" s="103"/>
    </row>
    <row r="3410" spans="1:16" ht="33.75" x14ac:dyDescent="0.2">
      <c r="A3410" s="493"/>
      <c r="B3410" s="250" t="s">
        <v>33</v>
      </c>
      <c r="C3410" s="250" t="s">
        <v>34</v>
      </c>
      <c r="D3410" s="250" t="s">
        <v>35</v>
      </c>
      <c r="E3410" s="495" t="s">
        <v>36</v>
      </c>
      <c r="F3410" s="495"/>
      <c r="G3410" s="496"/>
      <c r="H3410" s="497"/>
      <c r="I3410" s="498"/>
      <c r="J3410" s="131" t="s">
        <v>110</v>
      </c>
      <c r="K3410" s="121"/>
      <c r="L3410" s="132" t="s">
        <v>9</v>
      </c>
      <c r="M3410" s="235">
        <v>196.4</v>
      </c>
      <c r="O3410" s="114"/>
      <c r="P3410" s="103"/>
    </row>
    <row r="3411" spans="1:16" x14ac:dyDescent="0.2">
      <c r="A3411" s="493"/>
      <c r="B3411" s="250"/>
      <c r="C3411" s="250"/>
      <c r="D3411" s="250"/>
      <c r="E3411" s="250"/>
      <c r="F3411" s="250"/>
      <c r="G3411" s="249"/>
      <c r="H3411" s="248"/>
      <c r="I3411" s="247"/>
      <c r="J3411" s="246" t="s">
        <v>65</v>
      </c>
      <c r="K3411" s="132"/>
      <c r="L3411" s="132"/>
      <c r="M3411" s="262"/>
      <c r="O3411" s="114"/>
      <c r="P3411" s="103"/>
    </row>
    <row r="3412" spans="1:16" ht="23.25" thickBot="1" x14ac:dyDescent="0.25">
      <c r="A3412" s="494"/>
      <c r="B3412" s="261" t="s">
        <v>8812</v>
      </c>
      <c r="C3412" s="260" t="s">
        <v>6287</v>
      </c>
      <c r="D3412" s="243">
        <v>43320</v>
      </c>
      <c r="E3412" s="242" t="s">
        <v>40</v>
      </c>
      <c r="F3412" s="241" t="s">
        <v>6649</v>
      </c>
      <c r="G3412" s="240"/>
      <c r="H3412" s="239"/>
      <c r="I3412" s="238"/>
      <c r="J3412" s="136" t="s">
        <v>5919</v>
      </c>
      <c r="K3412" s="259"/>
      <c r="L3412" s="137" t="s">
        <v>9</v>
      </c>
      <c r="M3412" s="258">
        <v>25</v>
      </c>
      <c r="O3412" s="114"/>
      <c r="P3412" s="103"/>
    </row>
    <row r="3413" spans="1:16" ht="22.5" x14ac:dyDescent="0.2">
      <c r="A3413" s="492">
        <v>680</v>
      </c>
      <c r="B3413" s="194" t="s">
        <v>23</v>
      </c>
      <c r="C3413" s="194" t="s">
        <v>24</v>
      </c>
      <c r="D3413" s="194" t="s">
        <v>25</v>
      </c>
      <c r="E3413" s="463" t="s">
        <v>26</v>
      </c>
      <c r="F3413" s="463"/>
      <c r="G3413" s="463" t="s">
        <v>18</v>
      </c>
      <c r="H3413" s="464"/>
      <c r="I3413" s="195"/>
      <c r="J3413" s="265"/>
      <c r="K3413" s="265"/>
      <c r="L3413" s="265"/>
      <c r="M3413" s="264"/>
      <c r="O3413" s="114"/>
      <c r="P3413" s="103"/>
    </row>
    <row r="3414" spans="1:16" ht="157.5" x14ac:dyDescent="0.2">
      <c r="A3414" s="493"/>
      <c r="B3414" s="124" t="s">
        <v>6651</v>
      </c>
      <c r="C3414" s="124" t="s">
        <v>6650</v>
      </c>
      <c r="D3414" s="257">
        <v>43319</v>
      </c>
      <c r="E3414" s="256"/>
      <c r="F3414" s="255" t="s">
        <v>5983</v>
      </c>
      <c r="G3414" s="427" t="s">
        <v>6287</v>
      </c>
      <c r="H3414" s="428"/>
      <c r="I3414" s="429"/>
      <c r="J3414" s="254" t="s">
        <v>109</v>
      </c>
      <c r="K3414" s="129"/>
      <c r="L3414" s="121" t="s">
        <v>9</v>
      </c>
      <c r="M3414" s="263">
        <v>149</v>
      </c>
      <c r="O3414" s="114"/>
      <c r="P3414" s="103"/>
    </row>
    <row r="3415" spans="1:16" ht="33.75" x14ac:dyDescent="0.2">
      <c r="A3415" s="493"/>
      <c r="B3415" s="250" t="s">
        <v>33</v>
      </c>
      <c r="C3415" s="250" t="s">
        <v>34</v>
      </c>
      <c r="D3415" s="250" t="s">
        <v>35</v>
      </c>
      <c r="E3415" s="495" t="s">
        <v>36</v>
      </c>
      <c r="F3415" s="495"/>
      <c r="G3415" s="496"/>
      <c r="H3415" s="497"/>
      <c r="I3415" s="498"/>
      <c r="J3415" s="131" t="s">
        <v>110</v>
      </c>
      <c r="K3415" s="121"/>
      <c r="L3415" s="132" t="s">
        <v>9</v>
      </c>
      <c r="M3415" s="235">
        <v>196.4</v>
      </c>
      <c r="O3415" s="114"/>
      <c r="P3415" s="103"/>
    </row>
    <row r="3416" spans="1:16" x14ac:dyDescent="0.2">
      <c r="A3416" s="493"/>
      <c r="B3416" s="250"/>
      <c r="C3416" s="250"/>
      <c r="D3416" s="250"/>
      <c r="E3416" s="250"/>
      <c r="F3416" s="250"/>
      <c r="G3416" s="249"/>
      <c r="H3416" s="248"/>
      <c r="I3416" s="247"/>
      <c r="J3416" s="246" t="s">
        <v>65</v>
      </c>
      <c r="K3416" s="132"/>
      <c r="L3416" s="132"/>
      <c r="M3416" s="262"/>
      <c r="O3416" s="114"/>
      <c r="P3416" s="103"/>
    </row>
    <row r="3417" spans="1:16" ht="23.25" thickBot="1" x14ac:dyDescent="0.25">
      <c r="A3417" s="494"/>
      <c r="B3417" s="261" t="s">
        <v>8813</v>
      </c>
      <c r="C3417" s="260" t="s">
        <v>6287</v>
      </c>
      <c r="D3417" s="243">
        <v>43320</v>
      </c>
      <c r="E3417" s="242" t="s">
        <v>40</v>
      </c>
      <c r="F3417" s="241" t="s">
        <v>6649</v>
      </c>
      <c r="G3417" s="240"/>
      <c r="H3417" s="239"/>
      <c r="I3417" s="238"/>
      <c r="J3417" s="136" t="s">
        <v>5919</v>
      </c>
      <c r="K3417" s="259"/>
      <c r="L3417" s="137" t="s">
        <v>9</v>
      </c>
      <c r="M3417" s="258">
        <v>25</v>
      </c>
      <c r="O3417" s="114"/>
      <c r="P3417" s="103"/>
    </row>
    <row r="3418" spans="1:16" ht="22.5" x14ac:dyDescent="0.2">
      <c r="A3418" s="492">
        <v>681</v>
      </c>
      <c r="B3418" s="194" t="s">
        <v>23</v>
      </c>
      <c r="C3418" s="194" t="s">
        <v>24</v>
      </c>
      <c r="D3418" s="194" t="s">
        <v>25</v>
      </c>
      <c r="E3418" s="463" t="s">
        <v>26</v>
      </c>
      <c r="F3418" s="463"/>
      <c r="G3418" s="463" t="s">
        <v>18</v>
      </c>
      <c r="H3418" s="464"/>
      <c r="I3418" s="195"/>
      <c r="J3418" s="265"/>
      <c r="K3418" s="265"/>
      <c r="L3418" s="265"/>
      <c r="M3418" s="264"/>
      <c r="O3418" s="114"/>
      <c r="P3418" s="103"/>
    </row>
    <row r="3419" spans="1:16" ht="258.75" x14ac:dyDescent="0.2">
      <c r="A3419" s="493"/>
      <c r="B3419" s="124" t="s">
        <v>6232</v>
      </c>
      <c r="C3419" s="124" t="s">
        <v>6648</v>
      </c>
      <c r="D3419" s="257">
        <v>43319</v>
      </c>
      <c r="E3419" s="256"/>
      <c r="F3419" s="255" t="s">
        <v>6433</v>
      </c>
      <c r="G3419" s="427" t="s">
        <v>6647</v>
      </c>
      <c r="H3419" s="428"/>
      <c r="I3419" s="429"/>
      <c r="J3419" s="254" t="s">
        <v>109</v>
      </c>
      <c r="K3419" s="129"/>
      <c r="L3419" s="121" t="s">
        <v>9</v>
      </c>
      <c r="M3419" s="263">
        <v>256</v>
      </c>
      <c r="O3419" s="114"/>
      <c r="P3419" s="103"/>
    </row>
    <row r="3420" spans="1:16" ht="33.75" x14ac:dyDescent="0.2">
      <c r="A3420" s="493"/>
      <c r="B3420" s="250" t="s">
        <v>33</v>
      </c>
      <c r="C3420" s="250" t="s">
        <v>34</v>
      </c>
      <c r="D3420" s="250" t="s">
        <v>35</v>
      </c>
      <c r="E3420" s="495" t="s">
        <v>36</v>
      </c>
      <c r="F3420" s="495"/>
      <c r="G3420" s="496"/>
      <c r="H3420" s="497"/>
      <c r="I3420" s="498"/>
      <c r="J3420" s="131" t="s">
        <v>110</v>
      </c>
      <c r="K3420" s="121"/>
      <c r="L3420" s="132"/>
      <c r="M3420" s="235"/>
      <c r="O3420" s="114"/>
      <c r="P3420" s="103"/>
    </row>
    <row r="3421" spans="1:16" x14ac:dyDescent="0.2">
      <c r="A3421" s="493"/>
      <c r="B3421" s="250"/>
      <c r="C3421" s="250"/>
      <c r="D3421" s="250"/>
      <c r="E3421" s="250"/>
      <c r="F3421" s="250"/>
      <c r="G3421" s="249"/>
      <c r="H3421" s="248"/>
      <c r="I3421" s="247"/>
      <c r="J3421" s="246" t="s">
        <v>65</v>
      </c>
      <c r="K3421" s="132"/>
      <c r="L3421" s="132" t="s">
        <v>9</v>
      </c>
      <c r="M3421" s="262">
        <v>48</v>
      </c>
      <c r="O3421" s="114"/>
      <c r="P3421" s="103"/>
    </row>
    <row r="3422" spans="1:16" ht="23.25" thickBot="1" x14ac:dyDescent="0.25">
      <c r="A3422" s="494"/>
      <c r="B3422" s="261" t="s">
        <v>8638</v>
      </c>
      <c r="C3422" s="260" t="s">
        <v>6647</v>
      </c>
      <c r="D3422" s="243">
        <v>43321</v>
      </c>
      <c r="E3422" s="242" t="s">
        <v>40</v>
      </c>
      <c r="F3422" s="241" t="s">
        <v>6638</v>
      </c>
      <c r="G3422" s="240"/>
      <c r="H3422" s="239"/>
      <c r="I3422" s="238"/>
      <c r="J3422" s="136" t="s">
        <v>5919</v>
      </c>
      <c r="K3422" s="259"/>
      <c r="L3422" s="137" t="s">
        <v>9</v>
      </c>
      <c r="M3422" s="258">
        <v>272.96000000000004</v>
      </c>
      <c r="O3422" s="114"/>
      <c r="P3422" s="103"/>
    </row>
    <row r="3423" spans="1:16" ht="22.5" x14ac:dyDescent="0.2">
      <c r="A3423" s="492">
        <v>682</v>
      </c>
      <c r="B3423" s="194" t="s">
        <v>23</v>
      </c>
      <c r="C3423" s="194" t="s">
        <v>24</v>
      </c>
      <c r="D3423" s="194" t="s">
        <v>25</v>
      </c>
      <c r="E3423" s="463" t="s">
        <v>26</v>
      </c>
      <c r="F3423" s="463"/>
      <c r="G3423" s="463" t="s">
        <v>18</v>
      </c>
      <c r="H3423" s="464"/>
      <c r="I3423" s="195"/>
      <c r="J3423" s="265"/>
      <c r="K3423" s="265"/>
      <c r="L3423" s="265"/>
      <c r="M3423" s="264"/>
      <c r="O3423" s="114"/>
      <c r="P3423" s="103"/>
    </row>
    <row r="3424" spans="1:16" ht="56.25" x14ac:dyDescent="0.2">
      <c r="A3424" s="493"/>
      <c r="B3424" s="124" t="s">
        <v>6646</v>
      </c>
      <c r="C3424" s="124" t="s">
        <v>6645</v>
      </c>
      <c r="D3424" s="257">
        <v>43319</v>
      </c>
      <c r="E3424" s="256"/>
      <c r="F3424" s="255" t="s">
        <v>6644</v>
      </c>
      <c r="G3424" s="427" t="s">
        <v>6643</v>
      </c>
      <c r="H3424" s="428"/>
      <c r="I3424" s="429"/>
      <c r="J3424" s="254" t="s">
        <v>109</v>
      </c>
      <c r="K3424" s="129"/>
      <c r="L3424" s="121"/>
      <c r="M3424" s="263"/>
      <c r="O3424" s="114"/>
      <c r="P3424" s="103"/>
    </row>
    <row r="3425" spans="1:16" ht="33.75" x14ac:dyDescent="0.2">
      <c r="A3425" s="493"/>
      <c r="B3425" s="250" t="s">
        <v>33</v>
      </c>
      <c r="C3425" s="250" t="s">
        <v>34</v>
      </c>
      <c r="D3425" s="250" t="s">
        <v>35</v>
      </c>
      <c r="E3425" s="495" t="s">
        <v>36</v>
      </c>
      <c r="F3425" s="495"/>
      <c r="G3425" s="496"/>
      <c r="H3425" s="497"/>
      <c r="I3425" s="498"/>
      <c r="J3425" s="131" t="s">
        <v>110</v>
      </c>
      <c r="K3425" s="121"/>
      <c r="L3425" s="132"/>
      <c r="M3425" s="235"/>
      <c r="O3425" s="114"/>
      <c r="P3425" s="103"/>
    </row>
    <row r="3426" spans="1:16" x14ac:dyDescent="0.2">
      <c r="A3426" s="493"/>
      <c r="B3426" s="250"/>
      <c r="C3426" s="250"/>
      <c r="D3426" s="250"/>
      <c r="E3426" s="250"/>
      <c r="F3426" s="250"/>
      <c r="G3426" s="249"/>
      <c r="H3426" s="248"/>
      <c r="I3426" s="247"/>
      <c r="J3426" s="246" t="s">
        <v>65</v>
      </c>
      <c r="K3426" s="132"/>
      <c r="L3426" s="132"/>
      <c r="M3426" s="262"/>
      <c r="O3426" s="114"/>
      <c r="P3426" s="103"/>
    </row>
    <row r="3427" spans="1:16" ht="23.25" thickBot="1" x14ac:dyDescent="0.25">
      <c r="A3427" s="494"/>
      <c r="B3427" s="261" t="s">
        <v>8628</v>
      </c>
      <c r="C3427" s="260" t="s">
        <v>6643</v>
      </c>
      <c r="D3427" s="243">
        <v>43319</v>
      </c>
      <c r="E3427" s="242" t="s">
        <v>40</v>
      </c>
      <c r="F3427" s="241" t="s">
        <v>6642</v>
      </c>
      <c r="G3427" s="240"/>
      <c r="H3427" s="239"/>
      <c r="I3427" s="238"/>
      <c r="J3427" s="136" t="s">
        <v>5919</v>
      </c>
      <c r="K3427" s="259"/>
      <c r="L3427" s="137" t="s">
        <v>9</v>
      </c>
      <c r="M3427" s="258">
        <v>173.32</v>
      </c>
      <c r="O3427" s="114"/>
      <c r="P3427" s="103"/>
    </row>
    <row r="3428" spans="1:16" ht="22.5" x14ac:dyDescent="0.2">
      <c r="A3428" s="492">
        <v>683</v>
      </c>
      <c r="B3428" s="194" t="s">
        <v>23</v>
      </c>
      <c r="C3428" s="194" t="s">
        <v>24</v>
      </c>
      <c r="D3428" s="194" t="s">
        <v>25</v>
      </c>
      <c r="E3428" s="463" t="s">
        <v>26</v>
      </c>
      <c r="F3428" s="463"/>
      <c r="G3428" s="463" t="s">
        <v>18</v>
      </c>
      <c r="H3428" s="464"/>
      <c r="I3428" s="195"/>
      <c r="J3428" s="265"/>
      <c r="K3428" s="265"/>
      <c r="L3428" s="265"/>
      <c r="M3428" s="264"/>
      <c r="O3428" s="114"/>
      <c r="P3428" s="103"/>
    </row>
    <row r="3429" spans="1:16" ht="123.75" x14ac:dyDescent="0.2">
      <c r="A3429" s="493"/>
      <c r="B3429" s="124" t="s">
        <v>6593</v>
      </c>
      <c r="C3429" s="124" t="s">
        <v>6641</v>
      </c>
      <c r="D3429" s="257">
        <v>43319</v>
      </c>
      <c r="E3429" s="256"/>
      <c r="F3429" s="255" t="s">
        <v>6591</v>
      </c>
      <c r="G3429" s="427" t="s">
        <v>6302</v>
      </c>
      <c r="H3429" s="428"/>
      <c r="I3429" s="429"/>
      <c r="J3429" s="254" t="s">
        <v>109</v>
      </c>
      <c r="K3429" s="129"/>
      <c r="L3429" s="121" t="s">
        <v>9</v>
      </c>
      <c r="M3429" s="263">
        <v>186</v>
      </c>
      <c r="O3429" s="114"/>
      <c r="P3429" s="103"/>
    </row>
    <row r="3430" spans="1:16" ht="33.75" x14ac:dyDescent="0.2">
      <c r="A3430" s="493"/>
      <c r="B3430" s="250" t="s">
        <v>33</v>
      </c>
      <c r="C3430" s="250" t="s">
        <v>34</v>
      </c>
      <c r="D3430" s="250" t="s">
        <v>35</v>
      </c>
      <c r="E3430" s="495" t="s">
        <v>36</v>
      </c>
      <c r="F3430" s="495"/>
      <c r="G3430" s="496"/>
      <c r="H3430" s="497"/>
      <c r="I3430" s="498"/>
      <c r="J3430" s="131" t="s">
        <v>110</v>
      </c>
      <c r="K3430" s="121"/>
      <c r="L3430" s="132"/>
      <c r="M3430" s="235"/>
      <c r="O3430" s="114"/>
      <c r="P3430" s="103"/>
    </row>
    <row r="3431" spans="1:16" x14ac:dyDescent="0.2">
      <c r="A3431" s="493"/>
      <c r="B3431" s="250"/>
      <c r="C3431" s="250"/>
      <c r="D3431" s="250"/>
      <c r="E3431" s="250"/>
      <c r="F3431" s="250"/>
      <c r="G3431" s="249"/>
      <c r="H3431" s="248"/>
      <c r="I3431" s="247"/>
      <c r="J3431" s="246" t="s">
        <v>65</v>
      </c>
      <c r="K3431" s="132"/>
      <c r="L3431" s="132" t="s">
        <v>9</v>
      </c>
      <c r="M3431" s="262">
        <v>127.5</v>
      </c>
      <c r="O3431" s="114"/>
      <c r="P3431" s="103"/>
    </row>
    <row r="3432" spans="1:16" ht="23.25" thickBot="1" x14ac:dyDescent="0.25">
      <c r="A3432" s="494"/>
      <c r="B3432" s="261" t="s">
        <v>8628</v>
      </c>
      <c r="C3432" s="260" t="s">
        <v>6302</v>
      </c>
      <c r="D3432" s="243">
        <v>43321</v>
      </c>
      <c r="E3432" s="242" t="s">
        <v>40</v>
      </c>
      <c r="F3432" s="241" t="s">
        <v>6638</v>
      </c>
      <c r="G3432" s="240"/>
      <c r="H3432" s="239"/>
      <c r="I3432" s="238"/>
      <c r="J3432" s="136" t="s">
        <v>5919</v>
      </c>
      <c r="K3432" s="259"/>
      <c r="L3432" s="137" t="s">
        <v>9</v>
      </c>
      <c r="M3432" s="258">
        <v>301.77999999999997</v>
      </c>
      <c r="O3432" s="114"/>
      <c r="P3432" s="103"/>
    </row>
    <row r="3433" spans="1:16" ht="22.5" x14ac:dyDescent="0.2">
      <c r="A3433" s="492">
        <v>684</v>
      </c>
      <c r="B3433" s="194" t="s">
        <v>23</v>
      </c>
      <c r="C3433" s="194" t="s">
        <v>24</v>
      </c>
      <c r="D3433" s="194" t="s">
        <v>25</v>
      </c>
      <c r="E3433" s="463" t="s">
        <v>26</v>
      </c>
      <c r="F3433" s="463"/>
      <c r="G3433" s="463" t="s">
        <v>18</v>
      </c>
      <c r="H3433" s="464"/>
      <c r="I3433" s="195"/>
      <c r="J3433" s="265"/>
      <c r="K3433" s="265"/>
      <c r="L3433" s="265"/>
      <c r="M3433" s="264"/>
      <c r="O3433" s="114"/>
      <c r="P3433" s="103"/>
    </row>
    <row r="3434" spans="1:16" ht="112.5" x14ac:dyDescent="0.2">
      <c r="A3434" s="493"/>
      <c r="B3434" s="124" t="s">
        <v>6640</v>
      </c>
      <c r="C3434" s="124" t="s">
        <v>6639</v>
      </c>
      <c r="D3434" s="257">
        <v>43319</v>
      </c>
      <c r="E3434" s="256"/>
      <c r="F3434" s="255" t="s">
        <v>6013</v>
      </c>
      <c r="G3434" s="427" t="s">
        <v>6069</v>
      </c>
      <c r="H3434" s="428"/>
      <c r="I3434" s="429"/>
      <c r="J3434" s="254" t="s">
        <v>109</v>
      </c>
      <c r="K3434" s="129"/>
      <c r="L3434" s="121" t="s">
        <v>9</v>
      </c>
      <c r="M3434" s="263">
        <v>350</v>
      </c>
      <c r="O3434" s="114"/>
      <c r="P3434" s="103"/>
    </row>
    <row r="3435" spans="1:16" ht="33.75" x14ac:dyDescent="0.2">
      <c r="A3435" s="493"/>
      <c r="B3435" s="250" t="s">
        <v>33</v>
      </c>
      <c r="C3435" s="250" t="s">
        <v>34</v>
      </c>
      <c r="D3435" s="250" t="s">
        <v>35</v>
      </c>
      <c r="E3435" s="495" t="s">
        <v>36</v>
      </c>
      <c r="F3435" s="495"/>
      <c r="G3435" s="496"/>
      <c r="H3435" s="497"/>
      <c r="I3435" s="498"/>
      <c r="J3435" s="131" t="s">
        <v>110</v>
      </c>
      <c r="K3435" s="121"/>
      <c r="L3435" s="132" t="s">
        <v>9</v>
      </c>
      <c r="M3435" s="235">
        <v>335</v>
      </c>
      <c r="O3435" s="114"/>
      <c r="P3435" s="103"/>
    </row>
    <row r="3436" spans="1:16" x14ac:dyDescent="0.2">
      <c r="A3436" s="493"/>
      <c r="B3436" s="250"/>
      <c r="C3436" s="250"/>
      <c r="D3436" s="250"/>
      <c r="E3436" s="250"/>
      <c r="F3436" s="250"/>
      <c r="G3436" s="249"/>
      <c r="H3436" s="248"/>
      <c r="I3436" s="247"/>
      <c r="J3436" s="246" t="s">
        <v>65</v>
      </c>
      <c r="K3436" s="132"/>
      <c r="L3436" s="132"/>
      <c r="M3436" s="262"/>
      <c r="O3436" s="114"/>
      <c r="P3436" s="103"/>
    </row>
    <row r="3437" spans="1:16" ht="23.25" thickBot="1" x14ac:dyDescent="0.25">
      <c r="A3437" s="494"/>
      <c r="B3437" s="261" t="s">
        <v>8663</v>
      </c>
      <c r="C3437" s="260" t="s">
        <v>6069</v>
      </c>
      <c r="D3437" s="243">
        <v>43321</v>
      </c>
      <c r="E3437" s="242" t="s">
        <v>40</v>
      </c>
      <c r="F3437" s="241" t="s">
        <v>6638</v>
      </c>
      <c r="G3437" s="240"/>
      <c r="H3437" s="239"/>
      <c r="I3437" s="238"/>
      <c r="J3437" s="136" t="s">
        <v>5919</v>
      </c>
      <c r="K3437" s="259"/>
      <c r="L3437" s="137" t="s">
        <v>9</v>
      </c>
      <c r="M3437" s="258">
        <v>49</v>
      </c>
      <c r="O3437" s="114"/>
      <c r="P3437" s="103"/>
    </row>
    <row r="3438" spans="1:16" ht="22.5" x14ac:dyDescent="0.2">
      <c r="A3438" s="492">
        <v>685</v>
      </c>
      <c r="B3438" s="194" t="s">
        <v>23</v>
      </c>
      <c r="C3438" s="194" t="s">
        <v>24</v>
      </c>
      <c r="D3438" s="194" t="s">
        <v>25</v>
      </c>
      <c r="E3438" s="463" t="s">
        <v>26</v>
      </c>
      <c r="F3438" s="463"/>
      <c r="G3438" s="463" t="s">
        <v>18</v>
      </c>
      <c r="H3438" s="464"/>
      <c r="I3438" s="195"/>
      <c r="J3438" s="265"/>
      <c r="K3438" s="265"/>
      <c r="L3438" s="265"/>
      <c r="M3438" s="264"/>
      <c r="O3438" s="114"/>
      <c r="P3438" s="103"/>
    </row>
    <row r="3439" spans="1:16" ht="45" x14ac:dyDescent="0.2">
      <c r="A3439" s="493"/>
      <c r="B3439" s="124" t="s">
        <v>6279</v>
      </c>
      <c r="C3439" s="124" t="s">
        <v>6637</v>
      </c>
      <c r="D3439" s="257">
        <v>43320</v>
      </c>
      <c r="E3439" s="256"/>
      <c r="F3439" s="255" t="s">
        <v>6123</v>
      </c>
      <c r="G3439" s="427" t="s">
        <v>6277</v>
      </c>
      <c r="H3439" s="428"/>
      <c r="I3439" s="429"/>
      <c r="J3439" s="254" t="s">
        <v>109</v>
      </c>
      <c r="K3439" s="129"/>
      <c r="L3439" s="121" t="s">
        <v>9</v>
      </c>
      <c r="M3439" s="263">
        <v>186</v>
      </c>
      <c r="O3439" s="114"/>
      <c r="P3439" s="103"/>
    </row>
    <row r="3440" spans="1:16" ht="33.75" x14ac:dyDescent="0.2">
      <c r="A3440" s="493"/>
      <c r="B3440" s="250" t="s">
        <v>33</v>
      </c>
      <c r="C3440" s="250" t="s">
        <v>34</v>
      </c>
      <c r="D3440" s="250" t="s">
        <v>35</v>
      </c>
      <c r="E3440" s="495" t="s">
        <v>36</v>
      </c>
      <c r="F3440" s="495"/>
      <c r="G3440" s="496"/>
      <c r="H3440" s="497"/>
      <c r="I3440" s="498"/>
      <c r="J3440" s="131" t="s">
        <v>110</v>
      </c>
      <c r="K3440" s="121"/>
      <c r="L3440" s="132"/>
      <c r="M3440" s="235"/>
      <c r="O3440" s="114"/>
      <c r="P3440" s="103"/>
    </row>
    <row r="3441" spans="1:16" x14ac:dyDescent="0.2">
      <c r="A3441" s="493"/>
      <c r="B3441" s="250"/>
      <c r="C3441" s="250"/>
      <c r="D3441" s="250"/>
      <c r="E3441" s="250"/>
      <c r="F3441" s="250"/>
      <c r="G3441" s="249"/>
      <c r="H3441" s="248"/>
      <c r="I3441" s="247"/>
      <c r="J3441" s="246" t="s">
        <v>65</v>
      </c>
      <c r="K3441" s="132"/>
      <c r="L3441" s="132"/>
      <c r="M3441" s="262"/>
      <c r="O3441" s="114"/>
      <c r="P3441" s="103"/>
    </row>
    <row r="3442" spans="1:16" ht="23.25" thickBot="1" x14ac:dyDescent="0.25">
      <c r="A3442" s="494"/>
      <c r="B3442" s="261" t="s">
        <v>8654</v>
      </c>
      <c r="C3442" s="260" t="s">
        <v>6277</v>
      </c>
      <c r="D3442" s="243">
        <v>43322</v>
      </c>
      <c r="E3442" s="242" t="s">
        <v>40</v>
      </c>
      <c r="F3442" s="241" t="s">
        <v>6636</v>
      </c>
      <c r="G3442" s="240"/>
      <c r="H3442" s="239"/>
      <c r="I3442" s="238"/>
      <c r="J3442" s="136" t="s">
        <v>5919</v>
      </c>
      <c r="K3442" s="259"/>
      <c r="L3442" s="137" t="s">
        <v>9</v>
      </c>
      <c r="M3442" s="258">
        <v>384.06</v>
      </c>
      <c r="O3442" s="114"/>
      <c r="P3442" s="103"/>
    </row>
    <row r="3443" spans="1:16" ht="22.5" x14ac:dyDescent="0.2">
      <c r="A3443" s="492">
        <v>686</v>
      </c>
      <c r="B3443" s="194" t="s">
        <v>23</v>
      </c>
      <c r="C3443" s="194" t="s">
        <v>24</v>
      </c>
      <c r="D3443" s="194" t="s">
        <v>25</v>
      </c>
      <c r="E3443" s="463" t="s">
        <v>26</v>
      </c>
      <c r="F3443" s="463"/>
      <c r="G3443" s="463" t="s">
        <v>18</v>
      </c>
      <c r="H3443" s="464"/>
      <c r="I3443" s="195"/>
      <c r="J3443" s="265"/>
      <c r="K3443" s="265"/>
      <c r="L3443" s="265"/>
      <c r="M3443" s="264"/>
      <c r="O3443" s="114"/>
      <c r="P3443" s="103"/>
    </row>
    <row r="3444" spans="1:16" ht="135" x14ac:dyDescent="0.2">
      <c r="A3444" s="493"/>
      <c r="B3444" s="124" t="s">
        <v>6635</v>
      </c>
      <c r="C3444" s="124" t="s">
        <v>6634</v>
      </c>
      <c r="D3444" s="257">
        <v>43320</v>
      </c>
      <c r="E3444" s="256"/>
      <c r="F3444" s="255" t="s">
        <v>6633</v>
      </c>
      <c r="G3444" s="427" t="s">
        <v>6632</v>
      </c>
      <c r="H3444" s="428"/>
      <c r="I3444" s="429"/>
      <c r="J3444" s="254" t="s">
        <v>109</v>
      </c>
      <c r="K3444" s="129"/>
      <c r="L3444" s="121" t="s">
        <v>9</v>
      </c>
      <c r="M3444" s="263">
        <v>93</v>
      </c>
      <c r="O3444" s="114"/>
      <c r="P3444" s="103"/>
    </row>
    <row r="3445" spans="1:16" ht="33.75" x14ac:dyDescent="0.2">
      <c r="A3445" s="493"/>
      <c r="B3445" s="250" t="s">
        <v>33</v>
      </c>
      <c r="C3445" s="250" t="s">
        <v>34</v>
      </c>
      <c r="D3445" s="250" t="s">
        <v>35</v>
      </c>
      <c r="E3445" s="495" t="s">
        <v>36</v>
      </c>
      <c r="F3445" s="495"/>
      <c r="G3445" s="496"/>
      <c r="H3445" s="497"/>
      <c r="I3445" s="498"/>
      <c r="J3445" s="131" t="s">
        <v>110</v>
      </c>
      <c r="K3445" s="121"/>
      <c r="L3445" s="132"/>
      <c r="M3445" s="235"/>
      <c r="O3445" s="114"/>
      <c r="P3445" s="103"/>
    </row>
    <row r="3446" spans="1:16" x14ac:dyDescent="0.2">
      <c r="A3446" s="493"/>
      <c r="B3446" s="250"/>
      <c r="C3446" s="250"/>
      <c r="D3446" s="250"/>
      <c r="E3446" s="250"/>
      <c r="F3446" s="250"/>
      <c r="G3446" s="249"/>
      <c r="H3446" s="248"/>
      <c r="I3446" s="247"/>
      <c r="J3446" s="246" t="s">
        <v>65</v>
      </c>
      <c r="K3446" s="132"/>
      <c r="L3446" s="132"/>
      <c r="M3446" s="262"/>
      <c r="O3446" s="114"/>
      <c r="P3446" s="103"/>
    </row>
    <row r="3447" spans="1:16" ht="23.25" thickBot="1" x14ac:dyDescent="0.25">
      <c r="A3447" s="494"/>
      <c r="B3447" s="261" t="s">
        <v>8638</v>
      </c>
      <c r="C3447" s="260" t="s">
        <v>6632</v>
      </c>
      <c r="D3447" s="243">
        <v>43321</v>
      </c>
      <c r="E3447" s="242" t="s">
        <v>40</v>
      </c>
      <c r="F3447" s="241" t="s">
        <v>6631</v>
      </c>
      <c r="G3447" s="240"/>
      <c r="H3447" s="239"/>
      <c r="I3447" s="238"/>
      <c r="J3447" s="136" t="s">
        <v>5919</v>
      </c>
      <c r="K3447" s="259"/>
      <c r="L3447" s="137" t="s">
        <v>9</v>
      </c>
      <c r="M3447" s="258">
        <v>146.30000000000001</v>
      </c>
      <c r="O3447" s="114"/>
      <c r="P3447" s="103"/>
    </row>
    <row r="3448" spans="1:16" ht="22.5" x14ac:dyDescent="0.2">
      <c r="A3448" s="492">
        <v>687</v>
      </c>
      <c r="B3448" s="194" t="s">
        <v>23</v>
      </c>
      <c r="C3448" s="194" t="s">
        <v>24</v>
      </c>
      <c r="D3448" s="194" t="s">
        <v>25</v>
      </c>
      <c r="E3448" s="463" t="s">
        <v>26</v>
      </c>
      <c r="F3448" s="463"/>
      <c r="G3448" s="463" t="s">
        <v>18</v>
      </c>
      <c r="H3448" s="464"/>
      <c r="I3448" s="195"/>
      <c r="J3448" s="265"/>
      <c r="K3448" s="265"/>
      <c r="L3448" s="265"/>
      <c r="M3448" s="264"/>
      <c r="O3448" s="114"/>
      <c r="P3448" s="103"/>
    </row>
    <row r="3449" spans="1:16" ht="78.75" x14ac:dyDescent="0.2">
      <c r="A3449" s="493"/>
      <c r="B3449" s="124" t="s">
        <v>6630</v>
      </c>
      <c r="C3449" s="124" t="s">
        <v>6629</v>
      </c>
      <c r="D3449" s="257">
        <v>43320</v>
      </c>
      <c r="E3449" s="256"/>
      <c r="F3449" s="255" t="s">
        <v>6628</v>
      </c>
      <c r="G3449" s="427" t="s">
        <v>6503</v>
      </c>
      <c r="H3449" s="428"/>
      <c r="I3449" s="429"/>
      <c r="J3449" s="254" t="s">
        <v>109</v>
      </c>
      <c r="K3449" s="129"/>
      <c r="L3449" s="121" t="s">
        <v>9</v>
      </c>
      <c r="M3449" s="263">
        <v>2085</v>
      </c>
      <c r="O3449" s="114"/>
      <c r="P3449" s="103"/>
    </row>
    <row r="3450" spans="1:16" ht="33.75" x14ac:dyDescent="0.2">
      <c r="A3450" s="493"/>
      <c r="B3450" s="250" t="s">
        <v>33</v>
      </c>
      <c r="C3450" s="250" t="s">
        <v>34</v>
      </c>
      <c r="D3450" s="250" t="s">
        <v>35</v>
      </c>
      <c r="E3450" s="495" t="s">
        <v>36</v>
      </c>
      <c r="F3450" s="495"/>
      <c r="G3450" s="496"/>
      <c r="H3450" s="497"/>
      <c r="I3450" s="498"/>
      <c r="J3450" s="131" t="s">
        <v>110</v>
      </c>
      <c r="K3450" s="121"/>
      <c r="L3450" s="132" t="s">
        <v>9</v>
      </c>
      <c r="M3450" s="235">
        <v>1777.94</v>
      </c>
      <c r="O3450" s="114"/>
      <c r="P3450" s="103"/>
    </row>
    <row r="3451" spans="1:16" x14ac:dyDescent="0.2">
      <c r="A3451" s="493"/>
      <c r="B3451" s="250"/>
      <c r="C3451" s="250"/>
      <c r="D3451" s="250"/>
      <c r="E3451" s="250"/>
      <c r="F3451" s="250"/>
      <c r="G3451" s="249"/>
      <c r="H3451" s="248"/>
      <c r="I3451" s="247"/>
      <c r="J3451" s="246" t="s">
        <v>65</v>
      </c>
      <c r="K3451" s="132"/>
      <c r="L3451" s="132"/>
      <c r="M3451" s="262"/>
      <c r="O3451" s="114"/>
      <c r="P3451" s="103"/>
    </row>
    <row r="3452" spans="1:16" ht="23.25" thickBot="1" x14ac:dyDescent="0.25">
      <c r="A3452" s="494"/>
      <c r="B3452" s="261" t="s">
        <v>66</v>
      </c>
      <c r="C3452" s="260" t="s">
        <v>6503</v>
      </c>
      <c r="D3452" s="243">
        <v>43336</v>
      </c>
      <c r="E3452" s="242" t="s">
        <v>40</v>
      </c>
      <c r="F3452" s="241" t="s">
        <v>6627</v>
      </c>
      <c r="G3452" s="240"/>
      <c r="H3452" s="239"/>
      <c r="I3452" s="238"/>
      <c r="J3452" s="136" t="s">
        <v>5919</v>
      </c>
      <c r="K3452" s="259"/>
      <c r="L3452" s="137"/>
      <c r="M3452" s="258"/>
      <c r="O3452" s="114"/>
      <c r="P3452" s="103"/>
    </row>
    <row r="3453" spans="1:16" ht="22.5" x14ac:dyDescent="0.2">
      <c r="A3453" s="492">
        <v>688</v>
      </c>
      <c r="B3453" s="194" t="s">
        <v>23</v>
      </c>
      <c r="C3453" s="194" t="s">
        <v>24</v>
      </c>
      <c r="D3453" s="194" t="s">
        <v>25</v>
      </c>
      <c r="E3453" s="463" t="s">
        <v>26</v>
      </c>
      <c r="F3453" s="463"/>
      <c r="G3453" s="463" t="s">
        <v>18</v>
      </c>
      <c r="H3453" s="464"/>
      <c r="I3453" s="195"/>
      <c r="J3453" s="265"/>
      <c r="K3453" s="265"/>
      <c r="L3453" s="265"/>
      <c r="M3453" s="264"/>
      <c r="O3453" s="114"/>
      <c r="P3453" s="103"/>
    </row>
    <row r="3454" spans="1:16" ht="90" x14ac:dyDescent="0.2">
      <c r="A3454" s="493"/>
      <c r="B3454" s="124" t="s">
        <v>6084</v>
      </c>
      <c r="C3454" s="124" t="s">
        <v>6626</v>
      </c>
      <c r="D3454" s="257">
        <v>43320</v>
      </c>
      <c r="E3454" s="256"/>
      <c r="F3454" s="255" t="s">
        <v>5983</v>
      </c>
      <c r="G3454" s="427" t="s">
        <v>6625</v>
      </c>
      <c r="H3454" s="428"/>
      <c r="I3454" s="429"/>
      <c r="J3454" s="254" t="s">
        <v>109</v>
      </c>
      <c r="K3454" s="129"/>
      <c r="L3454" s="121"/>
      <c r="M3454" s="263"/>
      <c r="O3454" s="114"/>
      <c r="P3454" s="103"/>
    </row>
    <row r="3455" spans="1:16" ht="33.75" x14ac:dyDescent="0.2">
      <c r="A3455" s="493"/>
      <c r="B3455" s="250" t="s">
        <v>33</v>
      </c>
      <c r="C3455" s="250" t="s">
        <v>34</v>
      </c>
      <c r="D3455" s="250" t="s">
        <v>35</v>
      </c>
      <c r="E3455" s="495" t="s">
        <v>36</v>
      </c>
      <c r="F3455" s="495"/>
      <c r="G3455" s="496"/>
      <c r="H3455" s="497"/>
      <c r="I3455" s="498"/>
      <c r="J3455" s="131" t="s">
        <v>110</v>
      </c>
      <c r="K3455" s="121"/>
      <c r="L3455" s="132" t="s">
        <v>9</v>
      </c>
      <c r="M3455" s="235">
        <v>316.39</v>
      </c>
      <c r="O3455" s="114"/>
      <c r="P3455" s="103"/>
    </row>
    <row r="3456" spans="1:16" x14ac:dyDescent="0.2">
      <c r="A3456" s="493"/>
      <c r="B3456" s="250"/>
      <c r="C3456" s="250"/>
      <c r="D3456" s="250"/>
      <c r="E3456" s="250"/>
      <c r="F3456" s="250"/>
      <c r="G3456" s="249"/>
      <c r="H3456" s="248"/>
      <c r="I3456" s="247"/>
      <c r="J3456" s="246" t="s">
        <v>65</v>
      </c>
      <c r="K3456" s="132"/>
      <c r="L3456" s="132"/>
      <c r="M3456" s="262"/>
      <c r="O3456" s="114"/>
      <c r="P3456" s="103"/>
    </row>
    <row r="3457" spans="1:16" ht="23.25" thickBot="1" x14ac:dyDescent="0.25">
      <c r="A3457" s="494"/>
      <c r="B3457" s="261" t="s">
        <v>710</v>
      </c>
      <c r="C3457" s="260" t="s">
        <v>6625</v>
      </c>
      <c r="D3457" s="243">
        <v>43320</v>
      </c>
      <c r="E3457" s="242" t="s">
        <v>40</v>
      </c>
      <c r="F3457" s="241" t="s">
        <v>6624</v>
      </c>
      <c r="G3457" s="240"/>
      <c r="H3457" s="239"/>
      <c r="I3457" s="238"/>
      <c r="J3457" s="136" t="s">
        <v>5919</v>
      </c>
      <c r="K3457" s="259"/>
      <c r="L3457" s="137"/>
      <c r="M3457" s="258"/>
      <c r="O3457" s="114"/>
      <c r="P3457" s="103"/>
    </row>
    <row r="3458" spans="1:16" ht="22.5" x14ac:dyDescent="0.2">
      <c r="A3458" s="492">
        <v>689</v>
      </c>
      <c r="B3458" s="194" t="s">
        <v>23</v>
      </c>
      <c r="C3458" s="194" t="s">
        <v>24</v>
      </c>
      <c r="D3458" s="194" t="s">
        <v>25</v>
      </c>
      <c r="E3458" s="463" t="s">
        <v>26</v>
      </c>
      <c r="F3458" s="463"/>
      <c r="G3458" s="463" t="s">
        <v>18</v>
      </c>
      <c r="H3458" s="464"/>
      <c r="I3458" s="195"/>
      <c r="J3458" s="265"/>
      <c r="K3458" s="265"/>
      <c r="L3458" s="265"/>
      <c r="M3458" s="264"/>
      <c r="O3458" s="114"/>
      <c r="P3458" s="103"/>
    </row>
    <row r="3459" spans="1:16" ht="101.25" x14ac:dyDescent="0.2">
      <c r="A3459" s="493"/>
      <c r="B3459" s="124" t="s">
        <v>6084</v>
      </c>
      <c r="C3459" s="124" t="s">
        <v>6623</v>
      </c>
      <c r="D3459" s="257">
        <v>43321</v>
      </c>
      <c r="E3459" s="256"/>
      <c r="F3459" s="255" t="s">
        <v>6622</v>
      </c>
      <c r="G3459" s="427" t="s">
        <v>6073</v>
      </c>
      <c r="H3459" s="428"/>
      <c r="I3459" s="429"/>
      <c r="J3459" s="254" t="s">
        <v>109</v>
      </c>
      <c r="K3459" s="129"/>
      <c r="L3459" s="121" t="s">
        <v>9</v>
      </c>
      <c r="M3459" s="263">
        <v>132</v>
      </c>
      <c r="O3459" s="114"/>
      <c r="P3459" s="103"/>
    </row>
    <row r="3460" spans="1:16" ht="33.75" x14ac:dyDescent="0.2">
      <c r="A3460" s="493"/>
      <c r="B3460" s="250" t="s">
        <v>33</v>
      </c>
      <c r="C3460" s="250" t="s">
        <v>34</v>
      </c>
      <c r="D3460" s="250" t="s">
        <v>35</v>
      </c>
      <c r="E3460" s="495" t="s">
        <v>36</v>
      </c>
      <c r="F3460" s="495"/>
      <c r="G3460" s="496"/>
      <c r="H3460" s="497"/>
      <c r="I3460" s="498"/>
      <c r="J3460" s="131" t="s">
        <v>110</v>
      </c>
      <c r="K3460" s="121"/>
      <c r="L3460" s="132" t="s">
        <v>9</v>
      </c>
      <c r="M3460" s="235">
        <v>664.4</v>
      </c>
      <c r="O3460" s="114"/>
      <c r="P3460" s="103"/>
    </row>
    <row r="3461" spans="1:16" x14ac:dyDescent="0.2">
      <c r="A3461" s="493"/>
      <c r="B3461" s="250"/>
      <c r="C3461" s="250"/>
      <c r="D3461" s="250"/>
      <c r="E3461" s="250"/>
      <c r="F3461" s="250"/>
      <c r="G3461" s="249"/>
      <c r="H3461" s="248"/>
      <c r="I3461" s="247"/>
      <c r="J3461" s="246" t="s">
        <v>65</v>
      </c>
      <c r="K3461" s="132"/>
      <c r="L3461" s="132"/>
      <c r="M3461" s="262"/>
      <c r="O3461" s="114"/>
      <c r="P3461" s="103"/>
    </row>
    <row r="3462" spans="1:16" ht="23.25" thickBot="1" x14ac:dyDescent="0.25">
      <c r="A3462" s="494"/>
      <c r="B3462" s="261" t="s">
        <v>710</v>
      </c>
      <c r="C3462" s="260" t="s">
        <v>6073</v>
      </c>
      <c r="D3462" s="243">
        <v>43322</v>
      </c>
      <c r="E3462" s="242" t="s">
        <v>40</v>
      </c>
      <c r="F3462" s="241" t="s">
        <v>6621</v>
      </c>
      <c r="G3462" s="240"/>
      <c r="H3462" s="239"/>
      <c r="I3462" s="238"/>
      <c r="J3462" s="136" t="s">
        <v>5919</v>
      </c>
      <c r="K3462" s="259"/>
      <c r="L3462" s="137"/>
      <c r="M3462" s="258"/>
      <c r="O3462" s="114"/>
      <c r="P3462" s="103"/>
    </row>
    <row r="3463" spans="1:16" ht="22.5" x14ac:dyDescent="0.2">
      <c r="A3463" s="492">
        <v>690</v>
      </c>
      <c r="B3463" s="194" t="s">
        <v>23</v>
      </c>
      <c r="C3463" s="194" t="s">
        <v>24</v>
      </c>
      <c r="D3463" s="194" t="s">
        <v>25</v>
      </c>
      <c r="E3463" s="463" t="s">
        <v>26</v>
      </c>
      <c r="F3463" s="463"/>
      <c r="G3463" s="463" t="s">
        <v>18</v>
      </c>
      <c r="H3463" s="464"/>
      <c r="I3463" s="195"/>
      <c r="J3463" s="265"/>
      <c r="K3463" s="265"/>
      <c r="L3463" s="265"/>
      <c r="M3463" s="264"/>
      <c r="O3463" s="114"/>
      <c r="P3463" s="103"/>
    </row>
    <row r="3464" spans="1:16" ht="22.5" x14ac:dyDescent="0.2">
      <c r="A3464" s="493"/>
      <c r="B3464" s="124" t="s">
        <v>6620</v>
      </c>
      <c r="C3464" s="124" t="s">
        <v>6619</v>
      </c>
      <c r="D3464" s="257">
        <v>43321</v>
      </c>
      <c r="E3464" s="256"/>
      <c r="F3464" s="255" t="s">
        <v>6618</v>
      </c>
      <c r="G3464" s="427" t="s">
        <v>6008</v>
      </c>
      <c r="H3464" s="428"/>
      <c r="I3464" s="429"/>
      <c r="J3464" s="254" t="s">
        <v>109</v>
      </c>
      <c r="K3464" s="129"/>
      <c r="L3464" s="121"/>
      <c r="M3464" s="263"/>
      <c r="O3464" s="114"/>
      <c r="P3464" s="103"/>
    </row>
    <row r="3465" spans="1:16" ht="33.75" x14ac:dyDescent="0.2">
      <c r="A3465" s="493"/>
      <c r="B3465" s="250" t="s">
        <v>33</v>
      </c>
      <c r="C3465" s="250" t="s">
        <v>34</v>
      </c>
      <c r="D3465" s="250" t="s">
        <v>35</v>
      </c>
      <c r="E3465" s="495" t="s">
        <v>36</v>
      </c>
      <c r="F3465" s="495"/>
      <c r="G3465" s="496"/>
      <c r="H3465" s="497"/>
      <c r="I3465" s="498"/>
      <c r="J3465" s="131" t="s">
        <v>110</v>
      </c>
      <c r="K3465" s="121"/>
      <c r="L3465" s="132" t="s">
        <v>9</v>
      </c>
      <c r="M3465" s="235">
        <v>1835</v>
      </c>
      <c r="O3465" s="114"/>
      <c r="P3465" s="103"/>
    </row>
    <row r="3466" spans="1:16" x14ac:dyDescent="0.2">
      <c r="A3466" s="493"/>
      <c r="B3466" s="250"/>
      <c r="C3466" s="250"/>
      <c r="D3466" s="250"/>
      <c r="E3466" s="250"/>
      <c r="F3466" s="250"/>
      <c r="G3466" s="249"/>
      <c r="H3466" s="248"/>
      <c r="I3466" s="247"/>
      <c r="J3466" s="246" t="s">
        <v>65</v>
      </c>
      <c r="K3466" s="132"/>
      <c r="L3466" s="132"/>
      <c r="M3466" s="262"/>
      <c r="O3466" s="114"/>
      <c r="P3466" s="103"/>
    </row>
    <row r="3467" spans="1:16" ht="23.25" thickBot="1" x14ac:dyDescent="0.25">
      <c r="A3467" s="494"/>
      <c r="B3467" s="261" t="s">
        <v>8654</v>
      </c>
      <c r="C3467" s="260" t="s">
        <v>6008</v>
      </c>
      <c r="D3467" s="243">
        <v>43336</v>
      </c>
      <c r="E3467" s="242" t="s">
        <v>40</v>
      </c>
      <c r="F3467" s="241" t="s">
        <v>6617</v>
      </c>
      <c r="G3467" s="240"/>
      <c r="H3467" s="239"/>
      <c r="I3467" s="238"/>
      <c r="J3467" s="136" t="s">
        <v>5919</v>
      </c>
      <c r="K3467" s="259"/>
      <c r="L3467" s="137"/>
      <c r="M3467" s="258"/>
      <c r="O3467" s="114"/>
      <c r="P3467" s="103"/>
    </row>
    <row r="3468" spans="1:16" ht="22.5" x14ac:dyDescent="0.2">
      <c r="A3468" s="492">
        <v>691</v>
      </c>
      <c r="B3468" s="194" t="s">
        <v>23</v>
      </c>
      <c r="C3468" s="194" t="s">
        <v>24</v>
      </c>
      <c r="D3468" s="194" t="s">
        <v>25</v>
      </c>
      <c r="E3468" s="463" t="s">
        <v>26</v>
      </c>
      <c r="F3468" s="463"/>
      <c r="G3468" s="463" t="s">
        <v>18</v>
      </c>
      <c r="H3468" s="464"/>
      <c r="I3468" s="195"/>
      <c r="J3468" s="265"/>
      <c r="K3468" s="265"/>
      <c r="L3468" s="265"/>
      <c r="M3468" s="264"/>
      <c r="O3468" s="114"/>
      <c r="P3468" s="103"/>
    </row>
    <row r="3469" spans="1:16" ht="56.25" x14ac:dyDescent="0.2">
      <c r="A3469" s="493"/>
      <c r="B3469" s="124" t="s">
        <v>6616</v>
      </c>
      <c r="C3469" s="124" t="s">
        <v>6615</v>
      </c>
      <c r="D3469" s="257">
        <v>43322</v>
      </c>
      <c r="E3469" s="256"/>
      <c r="F3469" s="255" t="s">
        <v>5888</v>
      </c>
      <c r="G3469" s="427" t="s">
        <v>6614</v>
      </c>
      <c r="H3469" s="428"/>
      <c r="I3469" s="429"/>
      <c r="J3469" s="254" t="s">
        <v>109</v>
      </c>
      <c r="K3469" s="129"/>
      <c r="L3469" s="121" t="s">
        <v>9</v>
      </c>
      <c r="M3469" s="263">
        <v>534</v>
      </c>
      <c r="O3469" s="114"/>
      <c r="P3469" s="103"/>
    </row>
    <row r="3470" spans="1:16" ht="33.75" x14ac:dyDescent="0.2">
      <c r="A3470" s="493"/>
      <c r="B3470" s="250" t="s">
        <v>33</v>
      </c>
      <c r="C3470" s="250" t="s">
        <v>34</v>
      </c>
      <c r="D3470" s="250" t="s">
        <v>35</v>
      </c>
      <c r="E3470" s="495" t="s">
        <v>36</v>
      </c>
      <c r="F3470" s="495"/>
      <c r="G3470" s="496"/>
      <c r="H3470" s="497"/>
      <c r="I3470" s="498"/>
      <c r="J3470" s="131" t="s">
        <v>110</v>
      </c>
      <c r="K3470" s="121"/>
      <c r="L3470" s="132" t="s">
        <v>9</v>
      </c>
      <c r="M3470" s="235">
        <v>233</v>
      </c>
      <c r="O3470" s="114"/>
      <c r="P3470" s="103"/>
    </row>
    <row r="3471" spans="1:16" x14ac:dyDescent="0.2">
      <c r="A3471" s="493"/>
      <c r="B3471" s="250"/>
      <c r="C3471" s="250"/>
      <c r="D3471" s="250"/>
      <c r="E3471" s="250"/>
      <c r="F3471" s="250"/>
      <c r="G3471" s="249"/>
      <c r="H3471" s="248"/>
      <c r="I3471" s="247"/>
      <c r="J3471" s="246" t="s">
        <v>65</v>
      </c>
      <c r="K3471" s="132"/>
      <c r="L3471" s="132"/>
      <c r="M3471" s="262"/>
      <c r="O3471" s="114"/>
      <c r="P3471" s="103"/>
    </row>
    <row r="3472" spans="1:16" ht="23.25" thickBot="1" x14ac:dyDescent="0.25">
      <c r="A3472" s="494"/>
      <c r="B3472" s="261" t="s">
        <v>1079</v>
      </c>
      <c r="C3472" s="260" t="s">
        <v>6614</v>
      </c>
      <c r="D3472" s="243">
        <v>43324</v>
      </c>
      <c r="E3472" s="242" t="s">
        <v>40</v>
      </c>
      <c r="F3472" s="241" t="s">
        <v>6613</v>
      </c>
      <c r="G3472" s="240"/>
      <c r="H3472" s="239"/>
      <c r="I3472" s="238"/>
      <c r="J3472" s="136" t="s">
        <v>5919</v>
      </c>
      <c r="K3472" s="259"/>
      <c r="L3472" s="137"/>
      <c r="M3472" s="258"/>
      <c r="O3472" s="114"/>
      <c r="P3472" s="103"/>
    </row>
    <row r="3473" spans="1:16" ht="22.5" x14ac:dyDescent="0.2">
      <c r="A3473" s="492">
        <v>692</v>
      </c>
      <c r="B3473" s="194" t="s">
        <v>23</v>
      </c>
      <c r="C3473" s="194" t="s">
        <v>24</v>
      </c>
      <c r="D3473" s="194" t="s">
        <v>25</v>
      </c>
      <c r="E3473" s="463" t="s">
        <v>26</v>
      </c>
      <c r="F3473" s="463"/>
      <c r="G3473" s="463" t="s">
        <v>18</v>
      </c>
      <c r="H3473" s="464"/>
      <c r="I3473" s="195"/>
      <c r="J3473" s="265"/>
      <c r="K3473" s="265"/>
      <c r="L3473" s="265"/>
      <c r="M3473" s="264"/>
      <c r="O3473" s="114"/>
      <c r="P3473" s="103"/>
    </row>
    <row r="3474" spans="1:16" ht="135" x14ac:dyDescent="0.2">
      <c r="A3474" s="493"/>
      <c r="B3474" s="124" t="s">
        <v>6219</v>
      </c>
      <c r="C3474" s="124" t="s">
        <v>6612</v>
      </c>
      <c r="D3474" s="257">
        <v>43322</v>
      </c>
      <c r="E3474" s="256"/>
      <c r="F3474" s="255" t="s">
        <v>6611</v>
      </c>
      <c r="G3474" s="427" t="s">
        <v>6610</v>
      </c>
      <c r="H3474" s="428"/>
      <c r="I3474" s="429"/>
      <c r="J3474" s="254" t="s">
        <v>109</v>
      </c>
      <c r="K3474" s="129"/>
      <c r="L3474" s="121" t="s">
        <v>9</v>
      </c>
      <c r="M3474" s="263">
        <v>140</v>
      </c>
      <c r="O3474" s="114"/>
      <c r="P3474" s="103"/>
    </row>
    <row r="3475" spans="1:16" ht="33.75" x14ac:dyDescent="0.2">
      <c r="A3475" s="493"/>
      <c r="B3475" s="250" t="s">
        <v>33</v>
      </c>
      <c r="C3475" s="250" t="s">
        <v>34</v>
      </c>
      <c r="D3475" s="250" t="s">
        <v>35</v>
      </c>
      <c r="E3475" s="495" t="s">
        <v>36</v>
      </c>
      <c r="F3475" s="495"/>
      <c r="G3475" s="496"/>
      <c r="H3475" s="497"/>
      <c r="I3475" s="498"/>
      <c r="J3475" s="131" t="s">
        <v>110</v>
      </c>
      <c r="K3475" s="121"/>
      <c r="L3475" s="132"/>
      <c r="M3475" s="235"/>
      <c r="O3475" s="114"/>
      <c r="P3475" s="103"/>
    </row>
    <row r="3476" spans="1:16" x14ac:dyDescent="0.2">
      <c r="A3476" s="493"/>
      <c r="B3476" s="250"/>
      <c r="C3476" s="250"/>
      <c r="D3476" s="250"/>
      <c r="E3476" s="250"/>
      <c r="F3476" s="250"/>
      <c r="G3476" s="249"/>
      <c r="H3476" s="248"/>
      <c r="I3476" s="247"/>
      <c r="J3476" s="246" t="s">
        <v>65</v>
      </c>
      <c r="K3476" s="132"/>
      <c r="L3476" s="132"/>
      <c r="M3476" s="262"/>
      <c r="O3476" s="114"/>
      <c r="P3476" s="103"/>
    </row>
    <row r="3477" spans="1:16" ht="23.25" thickBot="1" x14ac:dyDescent="0.25">
      <c r="A3477" s="494"/>
      <c r="B3477" s="261" t="s">
        <v>66</v>
      </c>
      <c r="C3477" s="260" t="s">
        <v>6610</v>
      </c>
      <c r="D3477" s="243">
        <v>43328</v>
      </c>
      <c r="E3477" s="242" t="s">
        <v>40</v>
      </c>
      <c r="F3477" s="241" t="s">
        <v>6609</v>
      </c>
      <c r="G3477" s="240"/>
      <c r="H3477" s="239"/>
      <c r="I3477" s="238"/>
      <c r="J3477" s="136" t="s">
        <v>5919</v>
      </c>
      <c r="K3477" s="259"/>
      <c r="L3477" s="137" t="s">
        <v>9</v>
      </c>
      <c r="M3477" s="258">
        <v>332.2</v>
      </c>
      <c r="O3477" s="114"/>
      <c r="P3477" s="103"/>
    </row>
    <row r="3478" spans="1:16" ht="22.5" x14ac:dyDescent="0.2">
      <c r="A3478" s="492">
        <v>693</v>
      </c>
      <c r="B3478" s="194" t="s">
        <v>23</v>
      </c>
      <c r="C3478" s="194" t="s">
        <v>24</v>
      </c>
      <c r="D3478" s="194" t="s">
        <v>25</v>
      </c>
      <c r="E3478" s="463" t="s">
        <v>26</v>
      </c>
      <c r="F3478" s="463"/>
      <c r="G3478" s="463" t="s">
        <v>18</v>
      </c>
      <c r="H3478" s="464"/>
      <c r="I3478" s="195"/>
      <c r="J3478" s="265"/>
      <c r="K3478" s="265"/>
      <c r="L3478" s="265"/>
      <c r="M3478" s="264"/>
      <c r="O3478" s="114"/>
      <c r="P3478" s="103"/>
    </row>
    <row r="3479" spans="1:16" ht="101.25" x14ac:dyDescent="0.2">
      <c r="A3479" s="493"/>
      <c r="B3479" s="124" t="s">
        <v>6608</v>
      </c>
      <c r="C3479" s="124" t="s">
        <v>6607</v>
      </c>
      <c r="D3479" s="257">
        <v>43324</v>
      </c>
      <c r="E3479" s="256"/>
      <c r="F3479" s="255" t="s">
        <v>5954</v>
      </c>
      <c r="G3479" s="427" t="s">
        <v>6606</v>
      </c>
      <c r="H3479" s="428"/>
      <c r="I3479" s="429"/>
      <c r="J3479" s="254" t="s">
        <v>109</v>
      </c>
      <c r="K3479" s="129"/>
      <c r="L3479" s="121" t="s">
        <v>9</v>
      </c>
      <c r="M3479" s="263">
        <v>404</v>
      </c>
      <c r="O3479" s="114"/>
      <c r="P3479" s="103"/>
    </row>
    <row r="3480" spans="1:16" ht="33.75" x14ac:dyDescent="0.2">
      <c r="A3480" s="493"/>
      <c r="B3480" s="250" t="s">
        <v>33</v>
      </c>
      <c r="C3480" s="250" t="s">
        <v>34</v>
      </c>
      <c r="D3480" s="250" t="s">
        <v>35</v>
      </c>
      <c r="E3480" s="495" t="s">
        <v>36</v>
      </c>
      <c r="F3480" s="495"/>
      <c r="G3480" s="496"/>
      <c r="H3480" s="497"/>
      <c r="I3480" s="498"/>
      <c r="J3480" s="131" t="s">
        <v>110</v>
      </c>
      <c r="K3480" s="121"/>
      <c r="L3480" s="132" t="s">
        <v>9</v>
      </c>
      <c r="M3480" s="235">
        <v>283</v>
      </c>
      <c r="O3480" s="114"/>
      <c r="P3480" s="103"/>
    </row>
    <row r="3481" spans="1:16" x14ac:dyDescent="0.2">
      <c r="A3481" s="493"/>
      <c r="B3481" s="250"/>
      <c r="C3481" s="250"/>
      <c r="D3481" s="250"/>
      <c r="E3481" s="250"/>
      <c r="F3481" s="250"/>
      <c r="G3481" s="249"/>
      <c r="H3481" s="248"/>
      <c r="I3481" s="247"/>
      <c r="J3481" s="246" t="s">
        <v>65</v>
      </c>
      <c r="K3481" s="132"/>
      <c r="L3481" s="132"/>
      <c r="M3481" s="262"/>
      <c r="O3481" s="114"/>
      <c r="P3481" s="103"/>
    </row>
    <row r="3482" spans="1:16" ht="23.25" thickBot="1" x14ac:dyDescent="0.25">
      <c r="A3482" s="494"/>
      <c r="B3482" s="261" t="s">
        <v>8641</v>
      </c>
      <c r="C3482" s="260" t="s">
        <v>6606</v>
      </c>
      <c r="D3482" s="243">
        <v>43326</v>
      </c>
      <c r="E3482" s="242" t="s">
        <v>40</v>
      </c>
      <c r="F3482" s="241" t="s">
        <v>6605</v>
      </c>
      <c r="G3482" s="240"/>
      <c r="H3482" s="239"/>
      <c r="I3482" s="238"/>
      <c r="J3482" s="136" t="s">
        <v>5919</v>
      </c>
      <c r="K3482" s="259"/>
      <c r="L3482" s="137"/>
      <c r="M3482" s="258"/>
      <c r="O3482" s="114"/>
      <c r="P3482" s="103"/>
    </row>
    <row r="3483" spans="1:16" ht="22.5" x14ac:dyDescent="0.2">
      <c r="A3483" s="492">
        <v>694</v>
      </c>
      <c r="B3483" s="194" t="s">
        <v>23</v>
      </c>
      <c r="C3483" s="194" t="s">
        <v>24</v>
      </c>
      <c r="D3483" s="194" t="s">
        <v>25</v>
      </c>
      <c r="E3483" s="463" t="s">
        <v>26</v>
      </c>
      <c r="F3483" s="463"/>
      <c r="G3483" s="463" t="s">
        <v>18</v>
      </c>
      <c r="H3483" s="464"/>
      <c r="I3483" s="195"/>
      <c r="J3483" s="265"/>
      <c r="K3483" s="265"/>
      <c r="L3483" s="265"/>
      <c r="M3483" s="264"/>
      <c r="O3483" s="114"/>
      <c r="P3483" s="103"/>
    </row>
    <row r="3484" spans="1:16" ht="78.75" x14ac:dyDescent="0.2">
      <c r="A3484" s="493"/>
      <c r="B3484" s="124" t="s">
        <v>6604</v>
      </c>
      <c r="C3484" s="124" t="s">
        <v>6603</v>
      </c>
      <c r="D3484" s="257">
        <v>43325</v>
      </c>
      <c r="E3484" s="256"/>
      <c r="F3484" s="255" t="s">
        <v>6602</v>
      </c>
      <c r="G3484" s="427" t="s">
        <v>6601</v>
      </c>
      <c r="H3484" s="428"/>
      <c r="I3484" s="429"/>
      <c r="J3484" s="254" t="s">
        <v>109</v>
      </c>
      <c r="K3484" s="129"/>
      <c r="L3484" s="121" t="s">
        <v>9</v>
      </c>
      <c r="M3484" s="263">
        <v>93</v>
      </c>
      <c r="O3484" s="114"/>
      <c r="P3484" s="103"/>
    </row>
    <row r="3485" spans="1:16" ht="33.75" x14ac:dyDescent="0.2">
      <c r="A3485" s="493"/>
      <c r="B3485" s="250" t="s">
        <v>33</v>
      </c>
      <c r="C3485" s="250" t="s">
        <v>34</v>
      </c>
      <c r="D3485" s="250" t="s">
        <v>35</v>
      </c>
      <c r="E3485" s="495" t="s">
        <v>36</v>
      </c>
      <c r="F3485" s="495"/>
      <c r="G3485" s="496"/>
      <c r="H3485" s="497"/>
      <c r="I3485" s="498"/>
      <c r="J3485" s="131" t="s">
        <v>110</v>
      </c>
      <c r="K3485" s="121"/>
      <c r="L3485" s="132" t="s">
        <v>9</v>
      </c>
      <c r="M3485" s="235">
        <v>631.6</v>
      </c>
      <c r="O3485" s="114"/>
      <c r="P3485" s="103"/>
    </row>
    <row r="3486" spans="1:16" x14ac:dyDescent="0.2">
      <c r="A3486" s="493"/>
      <c r="B3486" s="250"/>
      <c r="C3486" s="250"/>
      <c r="D3486" s="250"/>
      <c r="E3486" s="250"/>
      <c r="F3486" s="250"/>
      <c r="G3486" s="249"/>
      <c r="H3486" s="248"/>
      <c r="I3486" s="247"/>
      <c r="J3486" s="246" t="s">
        <v>65</v>
      </c>
      <c r="K3486" s="132"/>
      <c r="L3486" s="132"/>
      <c r="M3486" s="262"/>
      <c r="O3486" s="114"/>
      <c r="P3486" s="103"/>
    </row>
    <row r="3487" spans="1:16" ht="23.25" thickBot="1" x14ac:dyDescent="0.25">
      <c r="A3487" s="494"/>
      <c r="B3487" s="261" t="s">
        <v>3969</v>
      </c>
      <c r="C3487" s="260" t="s">
        <v>6601</v>
      </c>
      <c r="D3487" s="243">
        <v>43326</v>
      </c>
      <c r="E3487" s="242" t="s">
        <v>40</v>
      </c>
      <c r="F3487" s="241" t="s">
        <v>6600</v>
      </c>
      <c r="G3487" s="240"/>
      <c r="H3487" s="239"/>
      <c r="I3487" s="238"/>
      <c r="J3487" s="136" t="s">
        <v>5919</v>
      </c>
      <c r="K3487" s="259"/>
      <c r="L3487" s="137" t="s">
        <v>9</v>
      </c>
      <c r="M3487" s="258">
        <v>20.149999999999999</v>
      </c>
      <c r="O3487" s="114"/>
      <c r="P3487" s="103"/>
    </row>
    <row r="3488" spans="1:16" ht="22.5" x14ac:dyDescent="0.2">
      <c r="A3488" s="492">
        <v>695</v>
      </c>
      <c r="B3488" s="194" t="s">
        <v>23</v>
      </c>
      <c r="C3488" s="194" t="s">
        <v>24</v>
      </c>
      <c r="D3488" s="194" t="s">
        <v>25</v>
      </c>
      <c r="E3488" s="463" t="s">
        <v>26</v>
      </c>
      <c r="F3488" s="463"/>
      <c r="G3488" s="463" t="s">
        <v>18</v>
      </c>
      <c r="H3488" s="464"/>
      <c r="I3488" s="195"/>
      <c r="J3488" s="265"/>
      <c r="K3488" s="265"/>
      <c r="L3488" s="265"/>
      <c r="M3488" s="264"/>
      <c r="O3488" s="114"/>
      <c r="P3488" s="103"/>
    </row>
    <row r="3489" spans="1:16" ht="157.5" x14ac:dyDescent="0.2">
      <c r="A3489" s="493"/>
      <c r="B3489" s="124" t="s">
        <v>6599</v>
      </c>
      <c r="C3489" s="124" t="s">
        <v>6598</v>
      </c>
      <c r="D3489" s="257">
        <v>43325</v>
      </c>
      <c r="E3489" s="256"/>
      <c r="F3489" s="255" t="s">
        <v>6597</v>
      </c>
      <c r="G3489" s="427" t="s">
        <v>6498</v>
      </c>
      <c r="H3489" s="428"/>
      <c r="I3489" s="429"/>
      <c r="J3489" s="254" t="s">
        <v>109</v>
      </c>
      <c r="K3489" s="129"/>
      <c r="L3489" s="121" t="s">
        <v>9</v>
      </c>
      <c r="M3489" s="263">
        <v>363</v>
      </c>
      <c r="O3489" s="114"/>
      <c r="P3489" s="103"/>
    </row>
    <row r="3490" spans="1:16" ht="33.75" x14ac:dyDescent="0.2">
      <c r="A3490" s="493"/>
      <c r="B3490" s="250" t="s">
        <v>33</v>
      </c>
      <c r="C3490" s="250" t="s">
        <v>34</v>
      </c>
      <c r="D3490" s="250" t="s">
        <v>35</v>
      </c>
      <c r="E3490" s="495" t="s">
        <v>36</v>
      </c>
      <c r="F3490" s="495"/>
      <c r="G3490" s="496"/>
      <c r="H3490" s="497"/>
      <c r="I3490" s="498"/>
      <c r="J3490" s="131" t="s">
        <v>110</v>
      </c>
      <c r="K3490" s="121"/>
      <c r="L3490" s="132"/>
      <c r="M3490" s="235"/>
      <c r="O3490" s="114"/>
      <c r="P3490" s="103"/>
    </row>
    <row r="3491" spans="1:16" x14ac:dyDescent="0.2">
      <c r="A3491" s="493"/>
      <c r="B3491" s="250"/>
      <c r="C3491" s="250"/>
      <c r="D3491" s="250"/>
      <c r="E3491" s="250"/>
      <c r="F3491" s="250"/>
      <c r="G3491" s="249"/>
      <c r="H3491" s="248"/>
      <c r="I3491" s="247"/>
      <c r="J3491" s="246" t="s">
        <v>65</v>
      </c>
      <c r="K3491" s="132"/>
      <c r="L3491" s="132"/>
      <c r="M3491" s="262"/>
      <c r="O3491" s="114"/>
      <c r="P3491" s="103"/>
    </row>
    <row r="3492" spans="1:16" ht="23.25" thickBot="1" x14ac:dyDescent="0.25">
      <c r="A3492" s="494"/>
      <c r="B3492" s="261" t="s">
        <v>8638</v>
      </c>
      <c r="C3492" s="260" t="s">
        <v>6498</v>
      </c>
      <c r="D3492" s="243">
        <v>43328</v>
      </c>
      <c r="E3492" s="242" t="s">
        <v>40</v>
      </c>
      <c r="F3492" s="241" t="s">
        <v>6596</v>
      </c>
      <c r="G3492" s="240"/>
      <c r="H3492" s="239"/>
      <c r="I3492" s="238"/>
      <c r="J3492" s="136" t="s">
        <v>5919</v>
      </c>
      <c r="K3492" s="259"/>
      <c r="L3492" s="137" t="s">
        <v>9</v>
      </c>
      <c r="M3492" s="258">
        <v>144</v>
      </c>
      <c r="O3492" s="114"/>
      <c r="P3492" s="103"/>
    </row>
    <row r="3493" spans="1:16" ht="22.5" x14ac:dyDescent="0.2">
      <c r="A3493" s="492">
        <v>696</v>
      </c>
      <c r="B3493" s="194" t="s">
        <v>23</v>
      </c>
      <c r="C3493" s="194" t="s">
        <v>24</v>
      </c>
      <c r="D3493" s="194" t="s">
        <v>25</v>
      </c>
      <c r="E3493" s="463" t="s">
        <v>26</v>
      </c>
      <c r="F3493" s="463"/>
      <c r="G3493" s="463" t="s">
        <v>18</v>
      </c>
      <c r="H3493" s="464"/>
      <c r="I3493" s="195"/>
      <c r="J3493" s="265"/>
      <c r="K3493" s="265"/>
      <c r="L3493" s="265"/>
      <c r="M3493" s="264"/>
      <c r="O3493" s="114"/>
      <c r="P3493" s="103"/>
    </row>
    <row r="3494" spans="1:16" ht="168.75" x14ac:dyDescent="0.2">
      <c r="A3494" s="493"/>
      <c r="B3494" s="124" t="s">
        <v>6366</v>
      </c>
      <c r="C3494" s="124" t="s">
        <v>6595</v>
      </c>
      <c r="D3494" s="257">
        <v>43326</v>
      </c>
      <c r="E3494" s="256"/>
      <c r="F3494" s="255" t="s">
        <v>6495</v>
      </c>
      <c r="G3494" s="427" t="s">
        <v>6363</v>
      </c>
      <c r="H3494" s="428"/>
      <c r="I3494" s="429"/>
      <c r="J3494" s="254" t="s">
        <v>109</v>
      </c>
      <c r="K3494" s="129"/>
      <c r="L3494" s="121"/>
      <c r="M3494" s="263"/>
      <c r="O3494" s="114"/>
      <c r="P3494" s="103"/>
    </row>
    <row r="3495" spans="1:16" ht="33.75" x14ac:dyDescent="0.2">
      <c r="A3495" s="493"/>
      <c r="B3495" s="250" t="s">
        <v>33</v>
      </c>
      <c r="C3495" s="250" t="s">
        <v>34</v>
      </c>
      <c r="D3495" s="250" t="s">
        <v>35</v>
      </c>
      <c r="E3495" s="495" t="s">
        <v>36</v>
      </c>
      <c r="F3495" s="495"/>
      <c r="G3495" s="496"/>
      <c r="H3495" s="497"/>
      <c r="I3495" s="498"/>
      <c r="J3495" s="131" t="s">
        <v>110</v>
      </c>
      <c r="K3495" s="121"/>
      <c r="L3495" s="132"/>
      <c r="M3495" s="235"/>
      <c r="O3495" s="114"/>
      <c r="P3495" s="103"/>
    </row>
    <row r="3496" spans="1:16" x14ac:dyDescent="0.2">
      <c r="A3496" s="493"/>
      <c r="B3496" s="250"/>
      <c r="C3496" s="250"/>
      <c r="D3496" s="250"/>
      <c r="E3496" s="250"/>
      <c r="F3496" s="250"/>
      <c r="G3496" s="249"/>
      <c r="H3496" s="248"/>
      <c r="I3496" s="247"/>
      <c r="J3496" s="246" t="s">
        <v>65</v>
      </c>
      <c r="K3496" s="132"/>
      <c r="L3496" s="132"/>
      <c r="M3496" s="262"/>
      <c r="O3496" s="114"/>
      <c r="P3496" s="103"/>
    </row>
    <row r="3497" spans="1:16" ht="23.25" thickBot="1" x14ac:dyDescent="0.25">
      <c r="A3497" s="494"/>
      <c r="B3497" s="261" t="s">
        <v>8628</v>
      </c>
      <c r="C3497" s="260" t="s">
        <v>6363</v>
      </c>
      <c r="D3497" s="243">
        <v>43326</v>
      </c>
      <c r="E3497" s="242" t="s">
        <v>40</v>
      </c>
      <c r="F3497" s="241" t="s">
        <v>6594</v>
      </c>
      <c r="G3497" s="240"/>
      <c r="H3497" s="239"/>
      <c r="I3497" s="238"/>
      <c r="J3497" s="136" t="s">
        <v>5919</v>
      </c>
      <c r="K3497" s="259"/>
      <c r="L3497" s="137" t="s">
        <v>9</v>
      </c>
      <c r="M3497" s="258">
        <v>150</v>
      </c>
      <c r="O3497" s="114"/>
      <c r="P3497" s="103"/>
    </row>
    <row r="3498" spans="1:16" ht="22.5" x14ac:dyDescent="0.2">
      <c r="A3498" s="492">
        <v>697</v>
      </c>
      <c r="B3498" s="194" t="s">
        <v>23</v>
      </c>
      <c r="C3498" s="194" t="s">
        <v>24</v>
      </c>
      <c r="D3498" s="194" t="s">
        <v>25</v>
      </c>
      <c r="E3498" s="463" t="s">
        <v>26</v>
      </c>
      <c r="F3498" s="463"/>
      <c r="G3498" s="463" t="s">
        <v>18</v>
      </c>
      <c r="H3498" s="464"/>
      <c r="I3498" s="195"/>
      <c r="J3498" s="265"/>
      <c r="K3498" s="265"/>
      <c r="L3498" s="265"/>
      <c r="M3498" s="264"/>
      <c r="O3498" s="114"/>
      <c r="P3498" s="103"/>
    </row>
    <row r="3499" spans="1:16" ht="67.5" x14ac:dyDescent="0.2">
      <c r="A3499" s="493"/>
      <c r="B3499" s="124" t="s">
        <v>6593</v>
      </c>
      <c r="C3499" s="124" t="s">
        <v>6592</v>
      </c>
      <c r="D3499" s="257">
        <v>43326</v>
      </c>
      <c r="E3499" s="256"/>
      <c r="F3499" s="255" t="s">
        <v>6591</v>
      </c>
      <c r="G3499" s="427" t="s">
        <v>6590</v>
      </c>
      <c r="H3499" s="428"/>
      <c r="I3499" s="429"/>
      <c r="J3499" s="254" t="s">
        <v>109</v>
      </c>
      <c r="K3499" s="129"/>
      <c r="L3499" s="121" t="s">
        <v>9</v>
      </c>
      <c r="M3499" s="263">
        <v>186</v>
      </c>
      <c r="O3499" s="114"/>
      <c r="P3499" s="103"/>
    </row>
    <row r="3500" spans="1:16" ht="33.75" x14ac:dyDescent="0.2">
      <c r="A3500" s="493"/>
      <c r="B3500" s="250" t="s">
        <v>33</v>
      </c>
      <c r="C3500" s="250" t="s">
        <v>34</v>
      </c>
      <c r="D3500" s="250" t="s">
        <v>35</v>
      </c>
      <c r="E3500" s="495" t="s">
        <v>36</v>
      </c>
      <c r="F3500" s="495"/>
      <c r="G3500" s="496"/>
      <c r="H3500" s="497"/>
      <c r="I3500" s="498"/>
      <c r="J3500" s="131" t="s">
        <v>110</v>
      </c>
      <c r="K3500" s="121"/>
      <c r="L3500" s="132"/>
      <c r="M3500" s="235"/>
      <c r="O3500" s="114"/>
      <c r="P3500" s="103"/>
    </row>
    <row r="3501" spans="1:16" x14ac:dyDescent="0.2">
      <c r="A3501" s="493"/>
      <c r="B3501" s="250"/>
      <c r="C3501" s="250"/>
      <c r="D3501" s="250"/>
      <c r="E3501" s="250"/>
      <c r="F3501" s="250"/>
      <c r="G3501" s="249"/>
      <c r="H3501" s="248"/>
      <c r="I3501" s="247"/>
      <c r="J3501" s="246" t="s">
        <v>65</v>
      </c>
      <c r="K3501" s="132"/>
      <c r="L3501" s="132"/>
      <c r="M3501" s="262"/>
      <c r="O3501" s="114"/>
      <c r="P3501" s="103"/>
    </row>
    <row r="3502" spans="1:16" ht="23.25" thickBot="1" x14ac:dyDescent="0.25">
      <c r="A3502" s="494"/>
      <c r="B3502" s="261" t="s">
        <v>8628</v>
      </c>
      <c r="C3502" s="260" t="s">
        <v>6590</v>
      </c>
      <c r="D3502" s="243">
        <v>43328</v>
      </c>
      <c r="E3502" s="242" t="s">
        <v>40</v>
      </c>
      <c r="F3502" s="241" t="s">
        <v>6589</v>
      </c>
      <c r="G3502" s="240"/>
      <c r="H3502" s="239"/>
      <c r="I3502" s="238"/>
      <c r="J3502" s="136" t="s">
        <v>5919</v>
      </c>
      <c r="K3502" s="259"/>
      <c r="L3502" s="137" t="s">
        <v>9</v>
      </c>
      <c r="M3502" s="258">
        <v>349.25</v>
      </c>
      <c r="O3502" s="114"/>
      <c r="P3502" s="103"/>
    </row>
    <row r="3503" spans="1:16" ht="22.5" x14ac:dyDescent="0.2">
      <c r="A3503" s="492">
        <v>698</v>
      </c>
      <c r="B3503" s="194" t="s">
        <v>23</v>
      </c>
      <c r="C3503" s="194" t="s">
        <v>24</v>
      </c>
      <c r="D3503" s="194" t="s">
        <v>25</v>
      </c>
      <c r="E3503" s="463" t="s">
        <v>26</v>
      </c>
      <c r="F3503" s="463"/>
      <c r="G3503" s="463" t="s">
        <v>18</v>
      </c>
      <c r="H3503" s="464"/>
      <c r="I3503" s="195"/>
      <c r="J3503" s="265"/>
      <c r="K3503" s="265"/>
      <c r="L3503" s="265"/>
      <c r="M3503" s="264"/>
      <c r="O3503" s="114"/>
      <c r="P3503" s="103"/>
    </row>
    <row r="3504" spans="1:16" ht="56.25" x14ac:dyDescent="0.2">
      <c r="A3504" s="493"/>
      <c r="B3504" s="124" t="s">
        <v>6588</v>
      </c>
      <c r="C3504" s="124" t="s">
        <v>6587</v>
      </c>
      <c r="D3504" s="257">
        <v>43326</v>
      </c>
      <c r="E3504" s="256"/>
      <c r="F3504" s="255" t="s">
        <v>6583</v>
      </c>
      <c r="G3504" s="427" t="s">
        <v>6476</v>
      </c>
      <c r="H3504" s="428"/>
      <c r="I3504" s="429"/>
      <c r="J3504" s="254" t="s">
        <v>109</v>
      </c>
      <c r="K3504" s="129"/>
      <c r="L3504" s="121"/>
      <c r="M3504" s="263"/>
      <c r="O3504" s="114"/>
      <c r="P3504" s="103"/>
    </row>
    <row r="3505" spans="1:16" ht="33.75" x14ac:dyDescent="0.2">
      <c r="A3505" s="493"/>
      <c r="B3505" s="250" t="s">
        <v>33</v>
      </c>
      <c r="C3505" s="250" t="s">
        <v>34</v>
      </c>
      <c r="D3505" s="250" t="s">
        <v>35</v>
      </c>
      <c r="E3505" s="495" t="s">
        <v>36</v>
      </c>
      <c r="F3505" s="495"/>
      <c r="G3505" s="496"/>
      <c r="H3505" s="497"/>
      <c r="I3505" s="498"/>
      <c r="J3505" s="131" t="s">
        <v>110</v>
      </c>
      <c r="K3505" s="121"/>
      <c r="L3505" s="132" t="s">
        <v>9</v>
      </c>
      <c r="M3505" s="235">
        <v>1510.11</v>
      </c>
      <c r="O3505" s="114"/>
      <c r="P3505" s="103"/>
    </row>
    <row r="3506" spans="1:16" x14ac:dyDescent="0.2">
      <c r="A3506" s="493"/>
      <c r="B3506" s="250"/>
      <c r="C3506" s="250"/>
      <c r="D3506" s="250"/>
      <c r="E3506" s="250"/>
      <c r="F3506" s="250"/>
      <c r="G3506" s="249"/>
      <c r="H3506" s="248"/>
      <c r="I3506" s="247"/>
      <c r="J3506" s="246" t="s">
        <v>65</v>
      </c>
      <c r="K3506" s="132"/>
      <c r="L3506" s="132"/>
      <c r="M3506" s="262"/>
      <c r="O3506" s="114"/>
      <c r="P3506" s="103"/>
    </row>
    <row r="3507" spans="1:16" ht="23.25" thickBot="1" x14ac:dyDescent="0.25">
      <c r="A3507" s="494"/>
      <c r="B3507" s="261" t="s">
        <v>8640</v>
      </c>
      <c r="C3507" s="260" t="s">
        <v>6476</v>
      </c>
      <c r="D3507" s="243">
        <v>43333</v>
      </c>
      <c r="E3507" s="242" t="s">
        <v>40</v>
      </c>
      <c r="F3507" s="241" t="s">
        <v>6586</v>
      </c>
      <c r="G3507" s="240"/>
      <c r="H3507" s="239"/>
      <c r="I3507" s="238"/>
      <c r="J3507" s="136" t="s">
        <v>5919</v>
      </c>
      <c r="K3507" s="259"/>
      <c r="L3507" s="137"/>
      <c r="M3507" s="258"/>
      <c r="O3507" s="114"/>
      <c r="P3507" s="103"/>
    </row>
    <row r="3508" spans="1:16" ht="22.5" x14ac:dyDescent="0.2">
      <c r="A3508" s="492">
        <v>699</v>
      </c>
      <c r="B3508" s="194" t="s">
        <v>23</v>
      </c>
      <c r="C3508" s="194" t="s">
        <v>24</v>
      </c>
      <c r="D3508" s="194" t="s">
        <v>25</v>
      </c>
      <c r="E3508" s="463" t="s">
        <v>26</v>
      </c>
      <c r="F3508" s="463"/>
      <c r="G3508" s="463" t="s">
        <v>18</v>
      </c>
      <c r="H3508" s="464"/>
      <c r="I3508" s="195"/>
      <c r="J3508" s="265"/>
      <c r="K3508" s="265"/>
      <c r="L3508" s="265"/>
      <c r="M3508" s="264"/>
      <c r="O3508" s="114"/>
      <c r="P3508" s="103"/>
    </row>
    <row r="3509" spans="1:16" ht="78.75" x14ac:dyDescent="0.2">
      <c r="A3509" s="493"/>
      <c r="B3509" s="124" t="s">
        <v>6585</v>
      </c>
      <c r="C3509" s="124" t="s">
        <v>6584</v>
      </c>
      <c r="D3509" s="257">
        <v>43326</v>
      </c>
      <c r="E3509" s="256"/>
      <c r="F3509" s="255" t="s">
        <v>6583</v>
      </c>
      <c r="G3509" s="427" t="s">
        <v>6476</v>
      </c>
      <c r="H3509" s="428"/>
      <c r="I3509" s="429"/>
      <c r="J3509" s="254" t="s">
        <v>109</v>
      </c>
      <c r="K3509" s="129"/>
      <c r="L3509" s="121"/>
      <c r="M3509" s="263"/>
      <c r="O3509" s="114"/>
      <c r="P3509" s="103"/>
    </row>
    <row r="3510" spans="1:16" ht="33.75" x14ac:dyDescent="0.2">
      <c r="A3510" s="493"/>
      <c r="B3510" s="250" t="s">
        <v>33</v>
      </c>
      <c r="C3510" s="250" t="s">
        <v>34</v>
      </c>
      <c r="D3510" s="250" t="s">
        <v>35</v>
      </c>
      <c r="E3510" s="495" t="s">
        <v>36</v>
      </c>
      <c r="F3510" s="495"/>
      <c r="G3510" s="496"/>
      <c r="H3510" s="497"/>
      <c r="I3510" s="498"/>
      <c r="J3510" s="131" t="s">
        <v>110</v>
      </c>
      <c r="K3510" s="121"/>
      <c r="L3510" s="132" t="s">
        <v>9</v>
      </c>
      <c r="M3510" s="235">
        <v>1735.29</v>
      </c>
      <c r="O3510" s="114"/>
      <c r="P3510" s="103"/>
    </row>
    <row r="3511" spans="1:16" x14ac:dyDescent="0.2">
      <c r="A3511" s="493"/>
      <c r="B3511" s="250"/>
      <c r="C3511" s="250"/>
      <c r="D3511" s="250"/>
      <c r="E3511" s="250"/>
      <c r="F3511" s="250"/>
      <c r="G3511" s="249"/>
      <c r="H3511" s="248"/>
      <c r="I3511" s="247"/>
      <c r="J3511" s="246" t="s">
        <v>65</v>
      </c>
      <c r="K3511" s="132"/>
      <c r="L3511" s="132"/>
      <c r="M3511" s="262"/>
      <c r="O3511" s="114"/>
      <c r="P3511" s="103"/>
    </row>
    <row r="3512" spans="1:16" ht="23.25" thickBot="1" x14ac:dyDescent="0.25">
      <c r="A3512" s="494"/>
      <c r="B3512" s="261" t="s">
        <v>8654</v>
      </c>
      <c r="C3512" s="260" t="s">
        <v>6476</v>
      </c>
      <c r="D3512" s="243">
        <v>43345</v>
      </c>
      <c r="E3512" s="242" t="s">
        <v>40</v>
      </c>
      <c r="F3512" s="241" t="s">
        <v>6582</v>
      </c>
      <c r="G3512" s="240"/>
      <c r="H3512" s="239"/>
      <c r="I3512" s="238"/>
      <c r="J3512" s="136" t="s">
        <v>5919</v>
      </c>
      <c r="K3512" s="259"/>
      <c r="L3512" s="137"/>
      <c r="M3512" s="258"/>
      <c r="O3512" s="114"/>
      <c r="P3512" s="103"/>
    </row>
    <row r="3513" spans="1:16" ht="22.5" x14ac:dyDescent="0.2">
      <c r="A3513" s="492">
        <v>700</v>
      </c>
      <c r="B3513" s="194" t="s">
        <v>23</v>
      </c>
      <c r="C3513" s="194" t="s">
        <v>24</v>
      </c>
      <c r="D3513" s="194" t="s">
        <v>25</v>
      </c>
      <c r="E3513" s="463" t="s">
        <v>26</v>
      </c>
      <c r="F3513" s="463"/>
      <c r="G3513" s="463" t="s">
        <v>18</v>
      </c>
      <c r="H3513" s="464"/>
      <c r="I3513" s="195"/>
      <c r="J3513" s="265"/>
      <c r="K3513" s="265"/>
      <c r="L3513" s="265"/>
      <c r="M3513" s="264"/>
      <c r="O3513" s="114"/>
      <c r="P3513" s="103"/>
    </row>
    <row r="3514" spans="1:16" ht="135" x14ac:dyDescent="0.2">
      <c r="A3514" s="493"/>
      <c r="B3514" s="124" t="s">
        <v>6581</v>
      </c>
      <c r="C3514" s="124" t="s">
        <v>6580</v>
      </c>
      <c r="D3514" s="257">
        <v>43327</v>
      </c>
      <c r="E3514" s="256"/>
      <c r="F3514" s="255" t="s">
        <v>6579</v>
      </c>
      <c r="G3514" s="427" t="s">
        <v>6578</v>
      </c>
      <c r="H3514" s="428"/>
      <c r="I3514" s="429"/>
      <c r="J3514" s="254" t="s">
        <v>109</v>
      </c>
      <c r="K3514" s="129"/>
      <c r="L3514" s="121"/>
      <c r="M3514" s="263"/>
      <c r="O3514" s="114"/>
      <c r="P3514" s="103"/>
    </row>
    <row r="3515" spans="1:16" ht="33.75" x14ac:dyDescent="0.2">
      <c r="A3515" s="493"/>
      <c r="B3515" s="250" t="s">
        <v>33</v>
      </c>
      <c r="C3515" s="250" t="s">
        <v>34</v>
      </c>
      <c r="D3515" s="250" t="s">
        <v>35</v>
      </c>
      <c r="E3515" s="495" t="s">
        <v>36</v>
      </c>
      <c r="F3515" s="495"/>
      <c r="G3515" s="496"/>
      <c r="H3515" s="497"/>
      <c r="I3515" s="498"/>
      <c r="J3515" s="131" t="s">
        <v>110</v>
      </c>
      <c r="K3515" s="121"/>
      <c r="L3515" s="132" t="s">
        <v>9</v>
      </c>
      <c r="M3515" s="235">
        <v>2208</v>
      </c>
      <c r="O3515" s="114"/>
      <c r="P3515" s="103"/>
    </row>
    <row r="3516" spans="1:16" x14ac:dyDescent="0.2">
      <c r="A3516" s="493"/>
      <c r="B3516" s="250"/>
      <c r="C3516" s="250"/>
      <c r="D3516" s="250"/>
      <c r="E3516" s="250"/>
      <c r="F3516" s="250"/>
      <c r="G3516" s="249"/>
      <c r="H3516" s="248"/>
      <c r="I3516" s="247"/>
      <c r="J3516" s="246" t="s">
        <v>65</v>
      </c>
      <c r="K3516" s="132"/>
      <c r="L3516" s="132" t="s">
        <v>9</v>
      </c>
      <c r="M3516" s="262">
        <v>114</v>
      </c>
      <c r="O3516" s="114"/>
      <c r="P3516" s="103"/>
    </row>
    <row r="3517" spans="1:16" ht="23.25" thickBot="1" x14ac:dyDescent="0.25">
      <c r="A3517" s="494"/>
      <c r="B3517" s="261" t="s">
        <v>66</v>
      </c>
      <c r="C3517" s="260" t="s">
        <v>6578</v>
      </c>
      <c r="D3517" s="243">
        <v>43330</v>
      </c>
      <c r="E3517" s="242" t="s">
        <v>40</v>
      </c>
      <c r="F3517" s="241" t="s">
        <v>6577</v>
      </c>
      <c r="G3517" s="240"/>
      <c r="H3517" s="239"/>
      <c r="I3517" s="238"/>
      <c r="J3517" s="136" t="s">
        <v>5919</v>
      </c>
      <c r="K3517" s="259"/>
      <c r="L3517" s="137" t="s">
        <v>9</v>
      </c>
      <c r="M3517" s="258">
        <v>76</v>
      </c>
      <c r="O3517" s="114"/>
      <c r="P3517" s="103"/>
    </row>
    <row r="3518" spans="1:16" ht="22.5" x14ac:dyDescent="0.2">
      <c r="A3518" s="492">
        <v>701</v>
      </c>
      <c r="B3518" s="194" t="s">
        <v>23</v>
      </c>
      <c r="C3518" s="194" t="s">
        <v>24</v>
      </c>
      <c r="D3518" s="194" t="s">
        <v>25</v>
      </c>
      <c r="E3518" s="463" t="s">
        <v>26</v>
      </c>
      <c r="F3518" s="463"/>
      <c r="G3518" s="463" t="s">
        <v>18</v>
      </c>
      <c r="H3518" s="464"/>
      <c r="I3518" s="195"/>
      <c r="J3518" s="265"/>
      <c r="K3518" s="265"/>
      <c r="L3518" s="265"/>
      <c r="M3518" s="264"/>
      <c r="O3518" s="114"/>
      <c r="P3518" s="103"/>
    </row>
    <row r="3519" spans="1:16" ht="67.5" x14ac:dyDescent="0.2">
      <c r="A3519" s="493"/>
      <c r="B3519" s="124" t="s">
        <v>6576</v>
      </c>
      <c r="C3519" s="124" t="s">
        <v>6575</v>
      </c>
      <c r="D3519" s="257">
        <v>43327</v>
      </c>
      <c r="E3519" s="256"/>
      <c r="F3519" s="255" t="s">
        <v>6574</v>
      </c>
      <c r="G3519" s="427" t="s">
        <v>6573</v>
      </c>
      <c r="H3519" s="428"/>
      <c r="I3519" s="429"/>
      <c r="J3519" s="254" t="s">
        <v>109</v>
      </c>
      <c r="K3519" s="129"/>
      <c r="L3519" s="121" t="s">
        <v>9</v>
      </c>
      <c r="M3519" s="263">
        <v>93</v>
      </c>
      <c r="O3519" s="114"/>
      <c r="P3519" s="103"/>
    </row>
    <row r="3520" spans="1:16" ht="33.75" x14ac:dyDescent="0.2">
      <c r="A3520" s="493"/>
      <c r="B3520" s="250" t="s">
        <v>33</v>
      </c>
      <c r="C3520" s="250" t="s">
        <v>34</v>
      </c>
      <c r="D3520" s="250" t="s">
        <v>35</v>
      </c>
      <c r="E3520" s="495" t="s">
        <v>36</v>
      </c>
      <c r="F3520" s="495"/>
      <c r="G3520" s="496"/>
      <c r="H3520" s="497"/>
      <c r="I3520" s="498"/>
      <c r="J3520" s="131" t="s">
        <v>110</v>
      </c>
      <c r="K3520" s="121"/>
      <c r="L3520" s="132"/>
      <c r="M3520" s="235"/>
      <c r="O3520" s="114"/>
      <c r="P3520" s="103"/>
    </row>
    <row r="3521" spans="1:16" x14ac:dyDescent="0.2">
      <c r="A3521" s="493"/>
      <c r="B3521" s="250"/>
      <c r="C3521" s="250"/>
      <c r="D3521" s="250"/>
      <c r="E3521" s="250"/>
      <c r="F3521" s="250"/>
      <c r="G3521" s="249"/>
      <c r="H3521" s="248"/>
      <c r="I3521" s="247"/>
      <c r="J3521" s="246" t="s">
        <v>65</v>
      </c>
      <c r="K3521" s="132"/>
      <c r="L3521" s="132" t="s">
        <v>9</v>
      </c>
      <c r="M3521" s="262">
        <v>76.5</v>
      </c>
      <c r="O3521" s="114"/>
      <c r="P3521" s="103"/>
    </row>
    <row r="3522" spans="1:16" ht="23.25" thickBot="1" x14ac:dyDescent="0.25">
      <c r="A3522" s="494"/>
      <c r="B3522" s="261" t="s">
        <v>8635</v>
      </c>
      <c r="C3522" s="260" t="s">
        <v>6573</v>
      </c>
      <c r="D3522" s="243">
        <v>43328</v>
      </c>
      <c r="E3522" s="242" t="s">
        <v>40</v>
      </c>
      <c r="F3522" s="241" t="s">
        <v>6572</v>
      </c>
      <c r="G3522" s="240"/>
      <c r="H3522" s="239"/>
      <c r="I3522" s="238"/>
      <c r="J3522" s="136" t="s">
        <v>5919</v>
      </c>
      <c r="K3522" s="259"/>
      <c r="L3522" s="137"/>
      <c r="M3522" s="258"/>
      <c r="O3522" s="114"/>
      <c r="P3522" s="103"/>
    </row>
    <row r="3523" spans="1:16" ht="22.5" x14ac:dyDescent="0.2">
      <c r="A3523" s="492">
        <v>702</v>
      </c>
      <c r="B3523" s="194" t="s">
        <v>23</v>
      </c>
      <c r="C3523" s="194" t="s">
        <v>24</v>
      </c>
      <c r="D3523" s="194" t="s">
        <v>25</v>
      </c>
      <c r="E3523" s="463" t="s">
        <v>26</v>
      </c>
      <c r="F3523" s="463"/>
      <c r="G3523" s="463" t="s">
        <v>18</v>
      </c>
      <c r="H3523" s="464"/>
      <c r="I3523" s="195"/>
      <c r="J3523" s="265"/>
      <c r="K3523" s="265"/>
      <c r="L3523" s="265"/>
      <c r="M3523" s="264"/>
      <c r="O3523" s="114"/>
      <c r="P3523" s="103"/>
    </row>
    <row r="3524" spans="1:16" ht="33.75" x14ac:dyDescent="0.2">
      <c r="A3524" s="493"/>
      <c r="B3524" s="124" t="s">
        <v>6571</v>
      </c>
      <c r="C3524" s="124" t="s">
        <v>6570</v>
      </c>
      <c r="D3524" s="257">
        <v>43327</v>
      </c>
      <c r="E3524" s="256"/>
      <c r="F3524" s="255" t="s">
        <v>6569</v>
      </c>
      <c r="G3524" s="427" t="s">
        <v>6568</v>
      </c>
      <c r="H3524" s="428"/>
      <c r="I3524" s="429"/>
      <c r="J3524" s="254" t="s">
        <v>109</v>
      </c>
      <c r="K3524" s="129"/>
      <c r="L3524" s="121"/>
      <c r="M3524" s="263"/>
      <c r="O3524" s="114"/>
      <c r="P3524" s="103"/>
    </row>
    <row r="3525" spans="1:16" ht="33.75" x14ac:dyDescent="0.2">
      <c r="A3525" s="493"/>
      <c r="B3525" s="250" t="s">
        <v>33</v>
      </c>
      <c r="C3525" s="250" t="s">
        <v>34</v>
      </c>
      <c r="D3525" s="250" t="s">
        <v>35</v>
      </c>
      <c r="E3525" s="495" t="s">
        <v>36</v>
      </c>
      <c r="F3525" s="495"/>
      <c r="G3525" s="496"/>
      <c r="H3525" s="497"/>
      <c r="I3525" s="498"/>
      <c r="J3525" s="131" t="s">
        <v>110</v>
      </c>
      <c r="K3525" s="121"/>
      <c r="L3525" s="132"/>
      <c r="M3525" s="235"/>
      <c r="O3525" s="114"/>
      <c r="P3525" s="103"/>
    </row>
    <row r="3526" spans="1:16" x14ac:dyDescent="0.2">
      <c r="A3526" s="493"/>
      <c r="B3526" s="250"/>
      <c r="C3526" s="250"/>
      <c r="D3526" s="250"/>
      <c r="E3526" s="250"/>
      <c r="F3526" s="250"/>
      <c r="G3526" s="249"/>
      <c r="H3526" s="248"/>
      <c r="I3526" s="247"/>
      <c r="J3526" s="246" t="s">
        <v>65</v>
      </c>
      <c r="K3526" s="132"/>
      <c r="L3526" s="132" t="s">
        <v>9</v>
      </c>
      <c r="M3526" s="262">
        <v>40.5</v>
      </c>
      <c r="O3526" s="114"/>
      <c r="P3526" s="103"/>
    </row>
    <row r="3527" spans="1:16" ht="23.25" thickBot="1" x14ac:dyDescent="0.25">
      <c r="A3527" s="494"/>
      <c r="B3527" s="261" t="s">
        <v>8674</v>
      </c>
      <c r="C3527" s="260" t="s">
        <v>6568</v>
      </c>
      <c r="D3527" s="243">
        <v>43327</v>
      </c>
      <c r="E3527" s="242" t="s">
        <v>40</v>
      </c>
      <c r="F3527" s="241" t="s">
        <v>6567</v>
      </c>
      <c r="G3527" s="240"/>
      <c r="H3527" s="239"/>
      <c r="I3527" s="238"/>
      <c r="J3527" s="136" t="s">
        <v>5919</v>
      </c>
      <c r="K3527" s="259"/>
      <c r="L3527" s="137" t="s">
        <v>9</v>
      </c>
      <c r="M3527" s="258">
        <v>97.02</v>
      </c>
      <c r="O3527" s="114"/>
      <c r="P3527" s="103"/>
    </row>
    <row r="3528" spans="1:16" ht="22.5" x14ac:dyDescent="0.2">
      <c r="A3528" s="492">
        <v>703</v>
      </c>
      <c r="B3528" s="194" t="s">
        <v>23</v>
      </c>
      <c r="C3528" s="194" t="s">
        <v>24</v>
      </c>
      <c r="D3528" s="194" t="s">
        <v>25</v>
      </c>
      <c r="E3528" s="463" t="s">
        <v>26</v>
      </c>
      <c r="F3528" s="463"/>
      <c r="G3528" s="463" t="s">
        <v>18</v>
      </c>
      <c r="H3528" s="464"/>
      <c r="I3528" s="195"/>
      <c r="J3528" s="265"/>
      <c r="K3528" s="265"/>
      <c r="L3528" s="265"/>
      <c r="M3528" s="264"/>
      <c r="O3528" s="114"/>
      <c r="P3528" s="103"/>
    </row>
    <row r="3529" spans="1:16" ht="135" x14ac:dyDescent="0.2">
      <c r="A3529" s="493"/>
      <c r="B3529" s="124" t="s">
        <v>6566</v>
      </c>
      <c r="C3529" s="124" t="s">
        <v>6565</v>
      </c>
      <c r="D3529" s="257">
        <v>43327</v>
      </c>
      <c r="E3529" s="256"/>
      <c r="F3529" s="255" t="s">
        <v>6564</v>
      </c>
      <c r="G3529" s="427" t="s">
        <v>6563</v>
      </c>
      <c r="H3529" s="428"/>
      <c r="I3529" s="429"/>
      <c r="J3529" s="254" t="s">
        <v>109</v>
      </c>
      <c r="K3529" s="129"/>
      <c r="L3529" s="121" t="s">
        <v>9</v>
      </c>
      <c r="M3529" s="263">
        <v>234</v>
      </c>
      <c r="O3529" s="114"/>
      <c r="P3529" s="103"/>
    </row>
    <row r="3530" spans="1:16" ht="33.75" x14ac:dyDescent="0.2">
      <c r="A3530" s="493"/>
      <c r="B3530" s="250" t="s">
        <v>33</v>
      </c>
      <c r="C3530" s="250" t="s">
        <v>34</v>
      </c>
      <c r="D3530" s="250" t="s">
        <v>35</v>
      </c>
      <c r="E3530" s="495" t="s">
        <v>36</v>
      </c>
      <c r="F3530" s="495"/>
      <c r="G3530" s="496"/>
      <c r="H3530" s="497"/>
      <c r="I3530" s="498"/>
      <c r="J3530" s="131" t="s">
        <v>110</v>
      </c>
      <c r="K3530" s="121"/>
      <c r="L3530" s="132"/>
      <c r="M3530" s="235"/>
      <c r="O3530" s="114"/>
      <c r="P3530" s="103"/>
    </row>
    <row r="3531" spans="1:16" x14ac:dyDescent="0.2">
      <c r="A3531" s="493"/>
      <c r="B3531" s="250"/>
      <c r="C3531" s="250"/>
      <c r="D3531" s="250"/>
      <c r="E3531" s="250"/>
      <c r="F3531" s="250"/>
      <c r="G3531" s="249"/>
      <c r="H3531" s="248"/>
      <c r="I3531" s="247"/>
      <c r="J3531" s="246" t="s">
        <v>65</v>
      </c>
      <c r="K3531" s="132"/>
      <c r="L3531" s="132" t="s">
        <v>9</v>
      </c>
      <c r="M3531" s="262">
        <v>147.5</v>
      </c>
      <c r="O3531" s="114"/>
      <c r="P3531" s="103"/>
    </row>
    <row r="3532" spans="1:16" ht="23.25" thickBot="1" x14ac:dyDescent="0.25">
      <c r="A3532" s="494"/>
      <c r="B3532" s="261" t="s">
        <v>8628</v>
      </c>
      <c r="C3532" s="260" t="s">
        <v>6563</v>
      </c>
      <c r="D3532" s="243">
        <v>43329</v>
      </c>
      <c r="E3532" s="242" t="s">
        <v>40</v>
      </c>
      <c r="F3532" s="241" t="s">
        <v>6562</v>
      </c>
      <c r="G3532" s="240"/>
      <c r="H3532" s="239"/>
      <c r="I3532" s="238"/>
      <c r="J3532" s="136" t="s">
        <v>5919</v>
      </c>
      <c r="K3532" s="259"/>
      <c r="L3532" s="137" t="s">
        <v>9</v>
      </c>
      <c r="M3532" s="258">
        <v>256.02999999999997</v>
      </c>
      <c r="O3532" s="114"/>
      <c r="P3532" s="103"/>
    </row>
    <row r="3533" spans="1:16" ht="22.5" x14ac:dyDescent="0.2">
      <c r="A3533" s="492">
        <v>704</v>
      </c>
      <c r="B3533" s="194" t="s">
        <v>23</v>
      </c>
      <c r="C3533" s="194" t="s">
        <v>24</v>
      </c>
      <c r="D3533" s="194" t="s">
        <v>25</v>
      </c>
      <c r="E3533" s="463" t="s">
        <v>26</v>
      </c>
      <c r="F3533" s="463"/>
      <c r="G3533" s="463" t="s">
        <v>18</v>
      </c>
      <c r="H3533" s="464"/>
      <c r="I3533" s="195"/>
      <c r="J3533" s="265"/>
      <c r="K3533" s="265"/>
      <c r="L3533" s="265"/>
      <c r="M3533" s="264"/>
      <c r="O3533" s="114"/>
      <c r="P3533" s="103"/>
    </row>
    <row r="3534" spans="1:16" ht="258.75" x14ac:dyDescent="0.2">
      <c r="A3534" s="493"/>
      <c r="B3534" s="124" t="s">
        <v>6011</v>
      </c>
      <c r="C3534" s="124" t="s">
        <v>6561</v>
      </c>
      <c r="D3534" s="257">
        <v>43328</v>
      </c>
      <c r="E3534" s="256"/>
      <c r="F3534" s="255" t="s">
        <v>6560</v>
      </c>
      <c r="G3534" s="427" t="s">
        <v>6008</v>
      </c>
      <c r="H3534" s="428"/>
      <c r="I3534" s="429"/>
      <c r="J3534" s="254" t="s">
        <v>109</v>
      </c>
      <c r="K3534" s="129"/>
      <c r="L3534" s="121" t="s">
        <v>9</v>
      </c>
      <c r="M3534" s="263">
        <v>1152</v>
      </c>
      <c r="O3534" s="114"/>
      <c r="P3534" s="103"/>
    </row>
    <row r="3535" spans="1:16" ht="33.75" x14ac:dyDescent="0.2">
      <c r="A3535" s="493"/>
      <c r="B3535" s="250" t="s">
        <v>33</v>
      </c>
      <c r="C3535" s="250" t="s">
        <v>34</v>
      </c>
      <c r="D3535" s="250" t="s">
        <v>35</v>
      </c>
      <c r="E3535" s="495" t="s">
        <v>36</v>
      </c>
      <c r="F3535" s="495"/>
      <c r="G3535" s="496"/>
      <c r="H3535" s="497"/>
      <c r="I3535" s="498"/>
      <c r="J3535" s="131" t="s">
        <v>110</v>
      </c>
      <c r="K3535" s="121"/>
      <c r="L3535" s="132" t="s">
        <v>9</v>
      </c>
      <c r="M3535" s="235">
        <v>1313.98</v>
      </c>
      <c r="O3535" s="114"/>
      <c r="P3535" s="103"/>
    </row>
    <row r="3536" spans="1:16" x14ac:dyDescent="0.2">
      <c r="A3536" s="493"/>
      <c r="B3536" s="250"/>
      <c r="C3536" s="250"/>
      <c r="D3536" s="250"/>
      <c r="E3536" s="250"/>
      <c r="F3536" s="250"/>
      <c r="G3536" s="249"/>
      <c r="H3536" s="248"/>
      <c r="I3536" s="247"/>
      <c r="J3536" s="246" t="s">
        <v>65</v>
      </c>
      <c r="K3536" s="132"/>
      <c r="L3536" s="132"/>
      <c r="M3536" s="262"/>
      <c r="O3536" s="114"/>
      <c r="P3536" s="103"/>
    </row>
    <row r="3537" spans="1:16" ht="23.25" thickBot="1" x14ac:dyDescent="0.25">
      <c r="A3537" s="494"/>
      <c r="B3537" s="261" t="s">
        <v>8643</v>
      </c>
      <c r="C3537" s="260" t="s">
        <v>6008</v>
      </c>
      <c r="D3537" s="243">
        <v>43336</v>
      </c>
      <c r="E3537" s="242" t="s">
        <v>40</v>
      </c>
      <c r="F3537" s="241" t="s">
        <v>6559</v>
      </c>
      <c r="G3537" s="240"/>
      <c r="H3537" s="239"/>
      <c r="I3537" s="238"/>
      <c r="J3537" s="136" t="s">
        <v>5919</v>
      </c>
      <c r="K3537" s="259"/>
      <c r="L3537" s="137"/>
      <c r="M3537" s="258"/>
      <c r="O3537" s="114"/>
      <c r="P3537" s="103"/>
    </row>
    <row r="3538" spans="1:16" ht="22.5" x14ac:dyDescent="0.2">
      <c r="A3538" s="492">
        <v>705</v>
      </c>
      <c r="B3538" s="194" t="s">
        <v>23</v>
      </c>
      <c r="C3538" s="194" t="s">
        <v>24</v>
      </c>
      <c r="D3538" s="194" t="s">
        <v>25</v>
      </c>
      <c r="E3538" s="463" t="s">
        <v>26</v>
      </c>
      <c r="F3538" s="463"/>
      <c r="G3538" s="463" t="s">
        <v>18</v>
      </c>
      <c r="H3538" s="464"/>
      <c r="I3538" s="195"/>
      <c r="J3538" s="265"/>
      <c r="K3538" s="265"/>
      <c r="L3538" s="265"/>
      <c r="M3538" s="264"/>
      <c r="O3538" s="114"/>
      <c r="P3538" s="103"/>
    </row>
    <row r="3539" spans="1:16" ht="123.75" x14ac:dyDescent="0.2">
      <c r="A3539" s="493"/>
      <c r="B3539" s="124" t="s">
        <v>5938</v>
      </c>
      <c r="C3539" s="124" t="s">
        <v>6558</v>
      </c>
      <c r="D3539" s="257">
        <v>43328</v>
      </c>
      <c r="E3539" s="256"/>
      <c r="F3539" s="255" t="s">
        <v>5936</v>
      </c>
      <c r="G3539" s="427" t="s">
        <v>5935</v>
      </c>
      <c r="H3539" s="428"/>
      <c r="I3539" s="429"/>
      <c r="J3539" s="254" t="s">
        <v>109</v>
      </c>
      <c r="K3539" s="129"/>
      <c r="L3539" s="121" t="s">
        <v>9</v>
      </c>
      <c r="M3539" s="263">
        <v>288</v>
      </c>
      <c r="O3539" s="114"/>
      <c r="P3539" s="103"/>
    </row>
    <row r="3540" spans="1:16" ht="33.75" x14ac:dyDescent="0.2">
      <c r="A3540" s="493"/>
      <c r="B3540" s="250" t="s">
        <v>33</v>
      </c>
      <c r="C3540" s="250" t="s">
        <v>34</v>
      </c>
      <c r="D3540" s="250" t="s">
        <v>35</v>
      </c>
      <c r="E3540" s="495" t="s">
        <v>36</v>
      </c>
      <c r="F3540" s="495"/>
      <c r="G3540" s="496"/>
      <c r="H3540" s="497"/>
      <c r="I3540" s="498"/>
      <c r="J3540" s="131" t="s">
        <v>110</v>
      </c>
      <c r="K3540" s="121"/>
      <c r="L3540" s="132"/>
      <c r="M3540" s="235"/>
      <c r="O3540" s="114"/>
      <c r="P3540" s="103"/>
    </row>
    <row r="3541" spans="1:16" x14ac:dyDescent="0.2">
      <c r="A3541" s="493"/>
      <c r="B3541" s="250"/>
      <c r="C3541" s="250"/>
      <c r="D3541" s="250"/>
      <c r="E3541" s="250"/>
      <c r="F3541" s="250"/>
      <c r="G3541" s="249"/>
      <c r="H3541" s="248"/>
      <c r="I3541" s="247"/>
      <c r="J3541" s="246" t="s">
        <v>65</v>
      </c>
      <c r="K3541" s="132"/>
      <c r="L3541" s="132" t="s">
        <v>9</v>
      </c>
      <c r="M3541" s="262">
        <v>108</v>
      </c>
      <c r="O3541" s="114"/>
      <c r="P3541" s="103"/>
    </row>
    <row r="3542" spans="1:16" ht="23.25" thickBot="1" x14ac:dyDescent="0.25">
      <c r="A3542" s="494"/>
      <c r="B3542" s="261" t="s">
        <v>8628</v>
      </c>
      <c r="C3542" s="260" t="s">
        <v>5935</v>
      </c>
      <c r="D3542" s="243">
        <v>43329</v>
      </c>
      <c r="E3542" s="242" t="s">
        <v>40</v>
      </c>
      <c r="F3542" s="241" t="s">
        <v>6557</v>
      </c>
      <c r="G3542" s="240"/>
      <c r="H3542" s="239"/>
      <c r="I3542" s="238"/>
      <c r="J3542" s="136" t="s">
        <v>5919</v>
      </c>
      <c r="K3542" s="259"/>
      <c r="L3542" s="137" t="s">
        <v>9</v>
      </c>
      <c r="M3542" s="258">
        <v>20.16</v>
      </c>
      <c r="O3542" s="114"/>
      <c r="P3542" s="103"/>
    </row>
    <row r="3543" spans="1:16" ht="22.5" x14ac:dyDescent="0.2">
      <c r="A3543" s="492">
        <v>706</v>
      </c>
      <c r="B3543" s="194" t="s">
        <v>23</v>
      </c>
      <c r="C3543" s="194" t="s">
        <v>24</v>
      </c>
      <c r="D3543" s="194" t="s">
        <v>25</v>
      </c>
      <c r="E3543" s="463" t="s">
        <v>26</v>
      </c>
      <c r="F3543" s="463"/>
      <c r="G3543" s="463" t="s">
        <v>18</v>
      </c>
      <c r="H3543" s="464"/>
      <c r="I3543" s="195"/>
      <c r="J3543" s="265"/>
      <c r="K3543" s="265"/>
      <c r="L3543" s="265"/>
      <c r="M3543" s="264"/>
      <c r="O3543" s="114"/>
      <c r="P3543" s="103"/>
    </row>
    <row r="3544" spans="1:16" ht="45" x14ac:dyDescent="0.2">
      <c r="A3544" s="493"/>
      <c r="B3544" s="124" t="s">
        <v>6556</v>
      </c>
      <c r="C3544" s="124" t="s">
        <v>6555</v>
      </c>
      <c r="D3544" s="257">
        <v>43328</v>
      </c>
      <c r="E3544" s="256"/>
      <c r="F3544" s="255" t="s">
        <v>6554</v>
      </c>
      <c r="G3544" s="427" t="s">
        <v>5871</v>
      </c>
      <c r="H3544" s="428"/>
      <c r="I3544" s="429"/>
      <c r="J3544" s="254" t="s">
        <v>109</v>
      </c>
      <c r="K3544" s="129"/>
      <c r="L3544" s="121" t="s">
        <v>9</v>
      </c>
      <c r="M3544" s="263">
        <v>3640</v>
      </c>
      <c r="O3544" s="114"/>
      <c r="P3544" s="103"/>
    </row>
    <row r="3545" spans="1:16" ht="33.75" x14ac:dyDescent="0.2">
      <c r="A3545" s="493"/>
      <c r="B3545" s="250" t="s">
        <v>33</v>
      </c>
      <c r="C3545" s="250" t="s">
        <v>34</v>
      </c>
      <c r="D3545" s="250" t="s">
        <v>35</v>
      </c>
      <c r="E3545" s="495" t="s">
        <v>36</v>
      </c>
      <c r="F3545" s="495"/>
      <c r="G3545" s="496"/>
      <c r="H3545" s="497"/>
      <c r="I3545" s="498"/>
      <c r="J3545" s="131" t="s">
        <v>110</v>
      </c>
      <c r="K3545" s="121"/>
      <c r="L3545" s="132" t="s">
        <v>9</v>
      </c>
      <c r="M3545" s="235">
        <v>2442.6</v>
      </c>
      <c r="O3545" s="114"/>
      <c r="P3545" s="103"/>
    </row>
    <row r="3546" spans="1:16" x14ac:dyDescent="0.2">
      <c r="A3546" s="493"/>
      <c r="B3546" s="250"/>
      <c r="C3546" s="250"/>
      <c r="D3546" s="250"/>
      <c r="E3546" s="250"/>
      <c r="F3546" s="250"/>
      <c r="G3546" s="249"/>
      <c r="H3546" s="248"/>
      <c r="I3546" s="247"/>
      <c r="J3546" s="246" t="s">
        <v>65</v>
      </c>
      <c r="K3546" s="132"/>
      <c r="L3546" s="132" t="s">
        <v>9</v>
      </c>
      <c r="M3546" s="262">
        <v>1944</v>
      </c>
      <c r="O3546" s="114"/>
      <c r="P3546" s="103"/>
    </row>
    <row r="3547" spans="1:16" ht="23.25" thickBot="1" x14ac:dyDescent="0.25">
      <c r="A3547" s="494"/>
      <c r="B3547" s="261" t="s">
        <v>317</v>
      </c>
      <c r="C3547" s="260" t="s">
        <v>5871</v>
      </c>
      <c r="D3547" s="243">
        <v>43338</v>
      </c>
      <c r="E3547" s="242" t="s">
        <v>40</v>
      </c>
      <c r="F3547" s="241" t="s">
        <v>6553</v>
      </c>
      <c r="G3547" s="240"/>
      <c r="H3547" s="239"/>
      <c r="I3547" s="238"/>
      <c r="J3547" s="136" t="s">
        <v>5919</v>
      </c>
      <c r="K3547" s="259"/>
      <c r="L3547" s="137" t="s">
        <v>9</v>
      </c>
      <c r="M3547" s="258">
        <v>320</v>
      </c>
      <c r="O3547" s="114"/>
      <c r="P3547" s="103"/>
    </row>
    <row r="3548" spans="1:16" ht="22.5" x14ac:dyDescent="0.2">
      <c r="A3548" s="492">
        <v>707</v>
      </c>
      <c r="B3548" s="194" t="s">
        <v>23</v>
      </c>
      <c r="C3548" s="194" t="s">
        <v>24</v>
      </c>
      <c r="D3548" s="194" t="s">
        <v>25</v>
      </c>
      <c r="E3548" s="463" t="s">
        <v>26</v>
      </c>
      <c r="F3548" s="463"/>
      <c r="G3548" s="463" t="s">
        <v>18</v>
      </c>
      <c r="H3548" s="464"/>
      <c r="I3548" s="195"/>
      <c r="J3548" s="265"/>
      <c r="K3548" s="265"/>
      <c r="L3548" s="265"/>
      <c r="M3548" s="264"/>
      <c r="O3548" s="114"/>
      <c r="P3548" s="103"/>
    </row>
    <row r="3549" spans="1:16" ht="90" x14ac:dyDescent="0.2">
      <c r="A3549" s="493"/>
      <c r="B3549" s="124" t="s">
        <v>6552</v>
      </c>
      <c r="C3549" s="124" t="s">
        <v>6551</v>
      </c>
      <c r="D3549" s="257">
        <v>43329</v>
      </c>
      <c r="E3549" s="256"/>
      <c r="F3549" s="255" t="s">
        <v>6550</v>
      </c>
      <c r="G3549" s="427" t="s">
        <v>6008</v>
      </c>
      <c r="H3549" s="428"/>
      <c r="I3549" s="429"/>
      <c r="J3549" s="254" t="s">
        <v>109</v>
      </c>
      <c r="K3549" s="129"/>
      <c r="L3549" s="121" t="s">
        <v>9</v>
      </c>
      <c r="M3549" s="263">
        <v>293.52</v>
      </c>
      <c r="O3549" s="114"/>
      <c r="P3549" s="103"/>
    </row>
    <row r="3550" spans="1:16" ht="33.75" x14ac:dyDescent="0.2">
      <c r="A3550" s="493"/>
      <c r="B3550" s="250" t="s">
        <v>33</v>
      </c>
      <c r="C3550" s="250" t="s">
        <v>34</v>
      </c>
      <c r="D3550" s="250" t="s">
        <v>35</v>
      </c>
      <c r="E3550" s="495" t="s">
        <v>36</v>
      </c>
      <c r="F3550" s="495"/>
      <c r="G3550" s="496"/>
      <c r="H3550" s="497"/>
      <c r="I3550" s="498"/>
      <c r="J3550" s="131" t="s">
        <v>110</v>
      </c>
      <c r="K3550" s="121"/>
      <c r="L3550" s="132" t="s">
        <v>9</v>
      </c>
      <c r="M3550" s="235">
        <v>564.4</v>
      </c>
      <c r="O3550" s="114"/>
      <c r="P3550" s="103"/>
    </row>
    <row r="3551" spans="1:16" x14ac:dyDescent="0.2">
      <c r="A3551" s="493"/>
      <c r="B3551" s="250"/>
      <c r="C3551" s="250"/>
      <c r="D3551" s="250"/>
      <c r="E3551" s="250"/>
      <c r="F3551" s="250"/>
      <c r="G3551" s="249"/>
      <c r="H3551" s="248"/>
      <c r="I3551" s="247"/>
      <c r="J3551" s="246" t="s">
        <v>65</v>
      </c>
      <c r="K3551" s="132"/>
      <c r="L3551" s="132"/>
      <c r="M3551" s="262"/>
      <c r="O3551" s="114"/>
      <c r="P3551" s="103"/>
    </row>
    <row r="3552" spans="1:16" ht="23.25" thickBot="1" x14ac:dyDescent="0.25">
      <c r="A3552" s="494"/>
      <c r="B3552" s="261" t="s">
        <v>8814</v>
      </c>
      <c r="C3552" s="260" t="s">
        <v>6008</v>
      </c>
      <c r="D3552" s="243">
        <v>43331</v>
      </c>
      <c r="E3552" s="242" t="s">
        <v>40</v>
      </c>
      <c r="F3552" s="241" t="s">
        <v>6549</v>
      </c>
      <c r="G3552" s="240"/>
      <c r="H3552" s="239"/>
      <c r="I3552" s="238"/>
      <c r="J3552" s="136" t="s">
        <v>5919</v>
      </c>
      <c r="K3552" s="259"/>
      <c r="L3552" s="137" t="s">
        <v>9</v>
      </c>
      <c r="M3552" s="258">
        <v>161.07</v>
      </c>
      <c r="O3552" s="114"/>
      <c r="P3552" s="103"/>
    </row>
    <row r="3553" spans="1:16" ht="22.5" x14ac:dyDescent="0.2">
      <c r="A3553" s="492">
        <v>708</v>
      </c>
      <c r="B3553" s="194" t="s">
        <v>23</v>
      </c>
      <c r="C3553" s="194" t="s">
        <v>24</v>
      </c>
      <c r="D3553" s="194" t="s">
        <v>25</v>
      </c>
      <c r="E3553" s="463" t="s">
        <v>26</v>
      </c>
      <c r="F3553" s="463"/>
      <c r="G3553" s="463" t="s">
        <v>18</v>
      </c>
      <c r="H3553" s="464"/>
      <c r="I3553" s="195"/>
      <c r="J3553" s="265"/>
      <c r="K3553" s="265"/>
      <c r="L3553" s="265"/>
      <c r="M3553" s="264"/>
      <c r="O3553" s="114"/>
      <c r="P3553" s="103"/>
    </row>
    <row r="3554" spans="1:16" ht="33.75" x14ac:dyDescent="0.2">
      <c r="A3554" s="493"/>
      <c r="B3554" s="124" t="s">
        <v>6548</v>
      </c>
      <c r="C3554" s="124" t="s">
        <v>6547</v>
      </c>
      <c r="D3554" s="257">
        <v>43329</v>
      </c>
      <c r="E3554" s="256"/>
      <c r="F3554" s="255" t="s">
        <v>6546</v>
      </c>
      <c r="G3554" s="427" t="s">
        <v>6545</v>
      </c>
      <c r="H3554" s="428"/>
      <c r="I3554" s="429"/>
      <c r="J3554" s="254" t="s">
        <v>109</v>
      </c>
      <c r="K3554" s="129"/>
      <c r="L3554" s="121" t="s">
        <v>9</v>
      </c>
      <c r="M3554" s="263">
        <v>1716</v>
      </c>
      <c r="O3554" s="114"/>
      <c r="P3554" s="103"/>
    </row>
    <row r="3555" spans="1:16" ht="33.75" x14ac:dyDescent="0.2">
      <c r="A3555" s="493"/>
      <c r="B3555" s="250" t="s">
        <v>33</v>
      </c>
      <c r="C3555" s="250" t="s">
        <v>34</v>
      </c>
      <c r="D3555" s="250" t="s">
        <v>35</v>
      </c>
      <c r="E3555" s="495" t="s">
        <v>36</v>
      </c>
      <c r="F3555" s="495"/>
      <c r="G3555" s="496"/>
      <c r="H3555" s="497"/>
      <c r="I3555" s="498"/>
      <c r="J3555" s="131" t="s">
        <v>110</v>
      </c>
      <c r="K3555" s="121"/>
      <c r="L3555" s="132" t="s">
        <v>9</v>
      </c>
      <c r="M3555" s="235">
        <v>1862.96</v>
      </c>
      <c r="O3555" s="114"/>
      <c r="P3555" s="103"/>
    </row>
    <row r="3556" spans="1:16" x14ac:dyDescent="0.2">
      <c r="A3556" s="493"/>
      <c r="B3556" s="250"/>
      <c r="C3556" s="250"/>
      <c r="D3556" s="250"/>
      <c r="E3556" s="250"/>
      <c r="F3556" s="250"/>
      <c r="G3556" s="249"/>
      <c r="H3556" s="248"/>
      <c r="I3556" s="247"/>
      <c r="J3556" s="246" t="s">
        <v>65</v>
      </c>
      <c r="K3556" s="132"/>
      <c r="L3556" s="132"/>
      <c r="M3556" s="262"/>
      <c r="O3556" s="114"/>
      <c r="P3556" s="103"/>
    </row>
    <row r="3557" spans="1:16" ht="23.25" thickBot="1" x14ac:dyDescent="0.25">
      <c r="A3557" s="494"/>
      <c r="B3557" s="261" t="s">
        <v>710</v>
      </c>
      <c r="C3557" s="260" t="s">
        <v>6545</v>
      </c>
      <c r="D3557" s="243">
        <v>43336</v>
      </c>
      <c r="E3557" s="242" t="s">
        <v>40</v>
      </c>
      <c r="F3557" s="241" t="s">
        <v>6544</v>
      </c>
      <c r="G3557" s="240"/>
      <c r="H3557" s="239"/>
      <c r="I3557" s="238"/>
      <c r="J3557" s="136" t="s">
        <v>5919</v>
      </c>
      <c r="K3557" s="259"/>
      <c r="L3557" s="137"/>
      <c r="M3557" s="258"/>
      <c r="O3557" s="114"/>
      <c r="P3557" s="103"/>
    </row>
    <row r="3558" spans="1:16" ht="22.5" x14ac:dyDescent="0.2">
      <c r="A3558" s="492">
        <v>709</v>
      </c>
      <c r="B3558" s="194" t="s">
        <v>23</v>
      </c>
      <c r="C3558" s="194" t="s">
        <v>24</v>
      </c>
      <c r="D3558" s="194" t="s">
        <v>25</v>
      </c>
      <c r="E3558" s="463" t="s">
        <v>26</v>
      </c>
      <c r="F3558" s="463"/>
      <c r="G3558" s="463" t="s">
        <v>18</v>
      </c>
      <c r="H3558" s="464"/>
      <c r="I3558" s="195"/>
      <c r="J3558" s="265"/>
      <c r="K3558" s="265"/>
      <c r="L3558" s="265"/>
      <c r="M3558" s="264"/>
      <c r="O3558" s="114"/>
      <c r="P3558" s="103"/>
    </row>
    <row r="3559" spans="1:16" ht="123.75" x14ac:dyDescent="0.2">
      <c r="A3559" s="493"/>
      <c r="B3559" s="124" t="s">
        <v>6543</v>
      </c>
      <c r="C3559" s="124" t="s">
        <v>6542</v>
      </c>
      <c r="D3559" s="257">
        <v>43329</v>
      </c>
      <c r="E3559" s="256"/>
      <c r="F3559" s="255" t="s">
        <v>6541</v>
      </c>
      <c r="G3559" s="427" t="s">
        <v>6540</v>
      </c>
      <c r="H3559" s="428"/>
      <c r="I3559" s="429"/>
      <c r="J3559" s="254" t="s">
        <v>109</v>
      </c>
      <c r="K3559" s="129"/>
      <c r="L3559" s="121"/>
      <c r="M3559" s="263"/>
      <c r="O3559" s="114"/>
      <c r="P3559" s="103"/>
    </row>
    <row r="3560" spans="1:16" ht="33.75" x14ac:dyDescent="0.2">
      <c r="A3560" s="493"/>
      <c r="B3560" s="250" t="s">
        <v>33</v>
      </c>
      <c r="C3560" s="250" t="s">
        <v>34</v>
      </c>
      <c r="D3560" s="250" t="s">
        <v>35</v>
      </c>
      <c r="E3560" s="495" t="s">
        <v>36</v>
      </c>
      <c r="F3560" s="495"/>
      <c r="G3560" s="496"/>
      <c r="H3560" s="497"/>
      <c r="I3560" s="498"/>
      <c r="J3560" s="131" t="s">
        <v>110</v>
      </c>
      <c r="K3560" s="121"/>
      <c r="L3560" s="132"/>
      <c r="M3560" s="235"/>
      <c r="O3560" s="114"/>
      <c r="P3560" s="103"/>
    </row>
    <row r="3561" spans="1:16" x14ac:dyDescent="0.2">
      <c r="A3561" s="493"/>
      <c r="B3561" s="250"/>
      <c r="C3561" s="250"/>
      <c r="D3561" s="250"/>
      <c r="E3561" s="250"/>
      <c r="F3561" s="250"/>
      <c r="G3561" s="249"/>
      <c r="H3561" s="248"/>
      <c r="I3561" s="247"/>
      <c r="J3561" s="246" t="s">
        <v>65</v>
      </c>
      <c r="K3561" s="132"/>
      <c r="L3561" s="132"/>
      <c r="M3561" s="262"/>
      <c r="O3561" s="114"/>
      <c r="P3561" s="103"/>
    </row>
    <row r="3562" spans="1:16" ht="23.25" thickBot="1" x14ac:dyDescent="0.25">
      <c r="A3562" s="494"/>
      <c r="B3562" s="261" t="s">
        <v>8628</v>
      </c>
      <c r="C3562" s="260" t="s">
        <v>6540</v>
      </c>
      <c r="D3562" s="243">
        <v>43329</v>
      </c>
      <c r="E3562" s="242" t="s">
        <v>40</v>
      </c>
      <c r="F3562" s="241" t="s">
        <v>6539</v>
      </c>
      <c r="G3562" s="240"/>
      <c r="H3562" s="239"/>
      <c r="I3562" s="238"/>
      <c r="J3562" s="136" t="s">
        <v>5919</v>
      </c>
      <c r="K3562" s="259"/>
      <c r="L3562" s="137" t="s">
        <v>9</v>
      </c>
      <c r="M3562" s="258">
        <v>75.209999999999994</v>
      </c>
      <c r="O3562" s="114"/>
      <c r="P3562" s="103"/>
    </row>
    <row r="3563" spans="1:16" ht="22.5" x14ac:dyDescent="0.2">
      <c r="A3563" s="492">
        <v>710</v>
      </c>
      <c r="B3563" s="194" t="s">
        <v>23</v>
      </c>
      <c r="C3563" s="194" t="s">
        <v>24</v>
      </c>
      <c r="D3563" s="194" t="s">
        <v>25</v>
      </c>
      <c r="E3563" s="463" t="s">
        <v>26</v>
      </c>
      <c r="F3563" s="463"/>
      <c r="G3563" s="463" t="s">
        <v>18</v>
      </c>
      <c r="H3563" s="464"/>
      <c r="I3563" s="195"/>
      <c r="J3563" s="265"/>
      <c r="K3563" s="265"/>
      <c r="L3563" s="265"/>
      <c r="M3563" s="264"/>
      <c r="O3563" s="114"/>
      <c r="P3563" s="103"/>
    </row>
    <row r="3564" spans="1:16" ht="33.75" x14ac:dyDescent="0.2">
      <c r="A3564" s="493"/>
      <c r="B3564" s="124" t="s">
        <v>6141</v>
      </c>
      <c r="C3564" s="124" t="s">
        <v>6538</v>
      </c>
      <c r="D3564" s="257">
        <v>43330</v>
      </c>
      <c r="E3564" s="256"/>
      <c r="F3564" s="255" t="s">
        <v>6534</v>
      </c>
      <c r="G3564" s="427" t="s">
        <v>6008</v>
      </c>
      <c r="H3564" s="428"/>
      <c r="I3564" s="429"/>
      <c r="J3564" s="254" t="s">
        <v>109</v>
      </c>
      <c r="K3564" s="129"/>
      <c r="L3564" s="121" t="s">
        <v>9</v>
      </c>
      <c r="M3564" s="263">
        <v>1520</v>
      </c>
      <c r="O3564" s="114"/>
      <c r="P3564" s="103"/>
    </row>
    <row r="3565" spans="1:16" ht="33.75" x14ac:dyDescent="0.2">
      <c r="A3565" s="493"/>
      <c r="B3565" s="250" t="s">
        <v>33</v>
      </c>
      <c r="C3565" s="250" t="s">
        <v>34</v>
      </c>
      <c r="D3565" s="250" t="s">
        <v>35</v>
      </c>
      <c r="E3565" s="495" t="s">
        <v>36</v>
      </c>
      <c r="F3565" s="495"/>
      <c r="G3565" s="496"/>
      <c r="H3565" s="497"/>
      <c r="I3565" s="498"/>
      <c r="J3565" s="131" t="s">
        <v>110</v>
      </c>
      <c r="K3565" s="121"/>
      <c r="L3565" s="132" t="s">
        <v>9</v>
      </c>
      <c r="M3565" s="235">
        <v>2650</v>
      </c>
      <c r="O3565" s="114"/>
      <c r="P3565" s="103"/>
    </row>
    <row r="3566" spans="1:16" x14ac:dyDescent="0.2">
      <c r="A3566" s="493"/>
      <c r="B3566" s="250"/>
      <c r="C3566" s="250"/>
      <c r="D3566" s="250"/>
      <c r="E3566" s="250"/>
      <c r="F3566" s="250"/>
      <c r="G3566" s="249"/>
      <c r="H3566" s="248"/>
      <c r="I3566" s="247"/>
      <c r="J3566" s="246" t="s">
        <v>65</v>
      </c>
      <c r="K3566" s="132"/>
      <c r="L3566" s="132" t="s">
        <v>9</v>
      </c>
      <c r="M3566" s="262">
        <v>807.5</v>
      </c>
      <c r="O3566" s="114"/>
      <c r="P3566" s="103"/>
    </row>
    <row r="3567" spans="1:16" ht="23.25" thickBot="1" x14ac:dyDescent="0.25">
      <c r="A3567" s="494"/>
      <c r="B3567" s="261" t="s">
        <v>8624</v>
      </c>
      <c r="C3567" s="260" t="s">
        <v>6008</v>
      </c>
      <c r="D3567" s="243">
        <v>43338</v>
      </c>
      <c r="E3567" s="242" t="s">
        <v>40</v>
      </c>
      <c r="F3567" s="241" t="s">
        <v>6537</v>
      </c>
      <c r="G3567" s="240"/>
      <c r="H3567" s="239"/>
      <c r="I3567" s="238"/>
      <c r="J3567" s="136" t="s">
        <v>5919</v>
      </c>
      <c r="K3567" s="259"/>
      <c r="L3567" s="137" t="s">
        <v>9</v>
      </c>
      <c r="M3567" s="258">
        <v>100</v>
      </c>
      <c r="O3567" s="114"/>
      <c r="P3567" s="103"/>
    </row>
    <row r="3568" spans="1:16" ht="22.5" x14ac:dyDescent="0.2">
      <c r="A3568" s="492">
        <v>711</v>
      </c>
      <c r="B3568" s="194" t="s">
        <v>23</v>
      </c>
      <c r="C3568" s="194" t="s">
        <v>24</v>
      </c>
      <c r="D3568" s="194" t="s">
        <v>25</v>
      </c>
      <c r="E3568" s="463" t="s">
        <v>26</v>
      </c>
      <c r="F3568" s="463"/>
      <c r="G3568" s="463" t="s">
        <v>18</v>
      </c>
      <c r="H3568" s="464"/>
      <c r="I3568" s="195"/>
      <c r="J3568" s="265"/>
      <c r="K3568" s="265"/>
      <c r="L3568" s="265"/>
      <c r="M3568" s="264"/>
      <c r="O3568" s="114"/>
      <c r="P3568" s="103"/>
    </row>
    <row r="3569" spans="1:16" ht="90" x14ac:dyDescent="0.2">
      <c r="A3569" s="493"/>
      <c r="B3569" s="124" t="s">
        <v>6536</v>
      </c>
      <c r="C3569" s="124" t="s">
        <v>6535</v>
      </c>
      <c r="D3569" s="257">
        <v>43330</v>
      </c>
      <c r="E3569" s="256"/>
      <c r="F3569" s="255" t="s">
        <v>6534</v>
      </c>
      <c r="G3569" s="427" t="s">
        <v>6008</v>
      </c>
      <c r="H3569" s="428"/>
      <c r="I3569" s="429"/>
      <c r="J3569" s="254" t="s">
        <v>109</v>
      </c>
      <c r="K3569" s="129"/>
      <c r="L3569" s="121" t="s">
        <v>9</v>
      </c>
      <c r="M3569" s="263">
        <v>2280</v>
      </c>
      <c r="O3569" s="114"/>
      <c r="P3569" s="103"/>
    </row>
    <row r="3570" spans="1:16" ht="33.75" x14ac:dyDescent="0.2">
      <c r="A3570" s="493"/>
      <c r="B3570" s="250" t="s">
        <v>33</v>
      </c>
      <c r="C3570" s="250" t="s">
        <v>34</v>
      </c>
      <c r="D3570" s="250" t="s">
        <v>35</v>
      </c>
      <c r="E3570" s="495" t="s">
        <v>36</v>
      </c>
      <c r="F3570" s="495"/>
      <c r="G3570" s="496"/>
      <c r="H3570" s="497"/>
      <c r="I3570" s="498"/>
      <c r="J3570" s="131" t="s">
        <v>110</v>
      </c>
      <c r="K3570" s="121"/>
      <c r="L3570" s="132" t="s">
        <v>9</v>
      </c>
      <c r="M3570" s="235">
        <v>1795.79</v>
      </c>
      <c r="O3570" s="114"/>
      <c r="P3570" s="103"/>
    </row>
    <row r="3571" spans="1:16" x14ac:dyDescent="0.2">
      <c r="A3571" s="493"/>
      <c r="B3571" s="250"/>
      <c r="C3571" s="250"/>
      <c r="D3571" s="250"/>
      <c r="E3571" s="250"/>
      <c r="F3571" s="250"/>
      <c r="G3571" s="249"/>
      <c r="H3571" s="248"/>
      <c r="I3571" s="247"/>
      <c r="J3571" s="246" t="s">
        <v>65</v>
      </c>
      <c r="K3571" s="132"/>
      <c r="L3571" s="132"/>
      <c r="M3571" s="262"/>
      <c r="O3571" s="114"/>
      <c r="P3571" s="103"/>
    </row>
    <row r="3572" spans="1:16" ht="23.25" thickBot="1" x14ac:dyDescent="0.25">
      <c r="A3572" s="494"/>
      <c r="B3572" s="261" t="s">
        <v>8657</v>
      </c>
      <c r="C3572" s="260" t="s">
        <v>6008</v>
      </c>
      <c r="D3572" s="243">
        <v>43344</v>
      </c>
      <c r="E3572" s="242" t="s">
        <v>40</v>
      </c>
      <c r="F3572" s="241" t="s">
        <v>6533</v>
      </c>
      <c r="G3572" s="240"/>
      <c r="H3572" s="239"/>
      <c r="I3572" s="238"/>
      <c r="J3572" s="136" t="s">
        <v>5919</v>
      </c>
      <c r="K3572" s="259"/>
      <c r="L3572" s="137"/>
      <c r="M3572" s="258"/>
      <c r="O3572" s="114"/>
      <c r="P3572" s="103"/>
    </row>
    <row r="3573" spans="1:16" ht="22.5" x14ac:dyDescent="0.2">
      <c r="A3573" s="492">
        <v>712</v>
      </c>
      <c r="B3573" s="194" t="s">
        <v>23</v>
      </c>
      <c r="C3573" s="194" t="s">
        <v>24</v>
      </c>
      <c r="D3573" s="194" t="s">
        <v>25</v>
      </c>
      <c r="E3573" s="463" t="s">
        <v>26</v>
      </c>
      <c r="F3573" s="463"/>
      <c r="G3573" s="463" t="s">
        <v>18</v>
      </c>
      <c r="H3573" s="464"/>
      <c r="I3573" s="195"/>
      <c r="J3573" s="265"/>
      <c r="K3573" s="265"/>
      <c r="L3573" s="265"/>
      <c r="M3573" s="264"/>
      <c r="O3573" s="114"/>
      <c r="P3573" s="103"/>
    </row>
    <row r="3574" spans="1:16" ht="22.5" x14ac:dyDescent="0.2">
      <c r="A3574" s="493"/>
      <c r="B3574" s="124" t="s">
        <v>6132</v>
      </c>
      <c r="C3574" s="124" t="s">
        <v>6532</v>
      </c>
      <c r="D3574" s="257">
        <v>43330</v>
      </c>
      <c r="E3574" s="256"/>
      <c r="F3574" s="255" t="s">
        <v>6065</v>
      </c>
      <c r="G3574" s="427" t="s">
        <v>5871</v>
      </c>
      <c r="H3574" s="428"/>
      <c r="I3574" s="429"/>
      <c r="J3574" s="254" t="s">
        <v>109</v>
      </c>
      <c r="K3574" s="129"/>
      <c r="L3574" s="121" t="s">
        <v>9</v>
      </c>
      <c r="M3574" s="263">
        <v>1236</v>
      </c>
      <c r="O3574" s="114"/>
      <c r="P3574" s="103"/>
    </row>
    <row r="3575" spans="1:16" ht="33.75" x14ac:dyDescent="0.2">
      <c r="A3575" s="493"/>
      <c r="B3575" s="250" t="s">
        <v>33</v>
      </c>
      <c r="C3575" s="250" t="s">
        <v>34</v>
      </c>
      <c r="D3575" s="250" t="s">
        <v>35</v>
      </c>
      <c r="E3575" s="495" t="s">
        <v>36</v>
      </c>
      <c r="F3575" s="495"/>
      <c r="G3575" s="496"/>
      <c r="H3575" s="497"/>
      <c r="I3575" s="498"/>
      <c r="J3575" s="131" t="s">
        <v>110</v>
      </c>
      <c r="K3575" s="121"/>
      <c r="L3575" s="132" t="s">
        <v>9</v>
      </c>
      <c r="M3575" s="235">
        <v>2988.78</v>
      </c>
      <c r="O3575" s="114"/>
      <c r="P3575" s="103"/>
    </row>
    <row r="3576" spans="1:16" x14ac:dyDescent="0.2">
      <c r="A3576" s="493"/>
      <c r="B3576" s="250"/>
      <c r="C3576" s="250"/>
      <c r="D3576" s="250"/>
      <c r="E3576" s="250"/>
      <c r="F3576" s="250"/>
      <c r="G3576" s="249"/>
      <c r="H3576" s="248"/>
      <c r="I3576" s="247"/>
      <c r="J3576" s="246" t="s">
        <v>65</v>
      </c>
      <c r="K3576" s="132"/>
      <c r="L3576" s="132"/>
      <c r="M3576" s="262"/>
      <c r="O3576" s="114"/>
      <c r="P3576" s="103"/>
    </row>
    <row r="3577" spans="1:16" ht="23.25" thickBot="1" x14ac:dyDescent="0.25">
      <c r="A3577" s="494"/>
      <c r="B3577" s="261" t="s">
        <v>66</v>
      </c>
      <c r="C3577" s="260" t="s">
        <v>5871</v>
      </c>
      <c r="D3577" s="243">
        <v>43335</v>
      </c>
      <c r="E3577" s="242" t="s">
        <v>40</v>
      </c>
      <c r="F3577" s="241" t="s">
        <v>6531</v>
      </c>
      <c r="G3577" s="240"/>
      <c r="H3577" s="239"/>
      <c r="I3577" s="238"/>
      <c r="J3577" s="136" t="s">
        <v>5919</v>
      </c>
      <c r="K3577" s="259"/>
      <c r="L3577" s="137" t="s">
        <v>9</v>
      </c>
      <c r="M3577" s="258">
        <v>512</v>
      </c>
      <c r="O3577" s="114"/>
      <c r="P3577" s="103"/>
    </row>
    <row r="3578" spans="1:16" ht="22.5" x14ac:dyDescent="0.2">
      <c r="A3578" s="492">
        <v>713</v>
      </c>
      <c r="B3578" s="194" t="s">
        <v>23</v>
      </c>
      <c r="C3578" s="194" t="s">
        <v>24</v>
      </c>
      <c r="D3578" s="194" t="s">
        <v>25</v>
      </c>
      <c r="E3578" s="463" t="s">
        <v>26</v>
      </c>
      <c r="F3578" s="463"/>
      <c r="G3578" s="463" t="s">
        <v>18</v>
      </c>
      <c r="H3578" s="464"/>
      <c r="I3578" s="195"/>
      <c r="J3578" s="265"/>
      <c r="K3578" s="265"/>
      <c r="L3578" s="265"/>
      <c r="M3578" s="264"/>
      <c r="O3578" s="114"/>
      <c r="P3578" s="103"/>
    </row>
    <row r="3579" spans="1:16" ht="112.5" x14ac:dyDescent="0.2">
      <c r="A3579" s="493"/>
      <c r="B3579" s="124" t="s">
        <v>6530</v>
      </c>
      <c r="C3579" s="124" t="s">
        <v>6529</v>
      </c>
      <c r="D3579" s="257">
        <v>43331</v>
      </c>
      <c r="E3579" s="256"/>
      <c r="F3579" s="255" t="s">
        <v>6202</v>
      </c>
      <c r="G3579" s="427" t="s">
        <v>6528</v>
      </c>
      <c r="H3579" s="428"/>
      <c r="I3579" s="429"/>
      <c r="J3579" s="254" t="s">
        <v>109</v>
      </c>
      <c r="K3579" s="129"/>
      <c r="L3579" s="121" t="s">
        <v>9</v>
      </c>
      <c r="M3579" s="263">
        <v>270</v>
      </c>
      <c r="O3579" s="114"/>
      <c r="P3579" s="103"/>
    </row>
    <row r="3580" spans="1:16" ht="33.75" x14ac:dyDescent="0.2">
      <c r="A3580" s="493"/>
      <c r="B3580" s="250" t="s">
        <v>33</v>
      </c>
      <c r="C3580" s="250" t="s">
        <v>34</v>
      </c>
      <c r="D3580" s="250" t="s">
        <v>35</v>
      </c>
      <c r="E3580" s="495" t="s">
        <v>36</v>
      </c>
      <c r="F3580" s="495"/>
      <c r="G3580" s="496"/>
      <c r="H3580" s="497"/>
      <c r="I3580" s="498"/>
      <c r="J3580" s="131" t="s">
        <v>110</v>
      </c>
      <c r="K3580" s="121"/>
      <c r="L3580" s="132" t="s">
        <v>9</v>
      </c>
      <c r="M3580" s="235">
        <v>346.2</v>
      </c>
      <c r="O3580" s="114"/>
      <c r="P3580" s="103"/>
    </row>
    <row r="3581" spans="1:16" x14ac:dyDescent="0.2">
      <c r="A3581" s="493"/>
      <c r="B3581" s="250"/>
      <c r="C3581" s="250"/>
      <c r="D3581" s="250"/>
      <c r="E3581" s="250"/>
      <c r="F3581" s="250"/>
      <c r="G3581" s="249"/>
      <c r="H3581" s="248"/>
      <c r="I3581" s="247"/>
      <c r="J3581" s="246" t="s">
        <v>65</v>
      </c>
      <c r="K3581" s="132"/>
      <c r="L3581" s="132"/>
      <c r="M3581" s="262"/>
      <c r="O3581" s="114"/>
      <c r="P3581" s="103"/>
    </row>
    <row r="3582" spans="1:16" ht="23.25" thickBot="1" x14ac:dyDescent="0.25">
      <c r="A3582" s="494"/>
      <c r="B3582" s="261" t="s">
        <v>8625</v>
      </c>
      <c r="C3582" s="260" t="s">
        <v>6528</v>
      </c>
      <c r="D3582" s="243">
        <v>43333</v>
      </c>
      <c r="E3582" s="242" t="s">
        <v>40</v>
      </c>
      <c r="F3582" s="241" t="s">
        <v>6527</v>
      </c>
      <c r="G3582" s="240"/>
      <c r="H3582" s="239"/>
      <c r="I3582" s="238"/>
      <c r="J3582" s="136" t="s">
        <v>5919</v>
      </c>
      <c r="K3582" s="259"/>
      <c r="L3582" s="137" t="s">
        <v>9</v>
      </c>
      <c r="M3582" s="258">
        <v>33.76</v>
      </c>
      <c r="O3582" s="114"/>
      <c r="P3582" s="103"/>
    </row>
    <row r="3583" spans="1:16" ht="22.5" x14ac:dyDescent="0.2">
      <c r="A3583" s="492">
        <v>714</v>
      </c>
      <c r="B3583" s="194" t="s">
        <v>23</v>
      </c>
      <c r="C3583" s="194" t="s">
        <v>24</v>
      </c>
      <c r="D3583" s="194" t="s">
        <v>25</v>
      </c>
      <c r="E3583" s="463" t="s">
        <v>26</v>
      </c>
      <c r="F3583" s="463"/>
      <c r="G3583" s="463" t="s">
        <v>18</v>
      </c>
      <c r="H3583" s="464"/>
      <c r="I3583" s="195"/>
      <c r="J3583" s="265"/>
      <c r="K3583" s="265"/>
      <c r="L3583" s="265"/>
      <c r="M3583" s="264"/>
      <c r="O3583" s="114"/>
      <c r="P3583" s="103"/>
    </row>
    <row r="3584" spans="1:16" ht="135" x14ac:dyDescent="0.2">
      <c r="A3584" s="493"/>
      <c r="B3584" s="124" t="s">
        <v>6526</v>
      </c>
      <c r="C3584" s="124" t="s">
        <v>6525</v>
      </c>
      <c r="D3584" s="257">
        <v>43331</v>
      </c>
      <c r="E3584" s="256"/>
      <c r="F3584" s="255" t="s">
        <v>6524</v>
      </c>
      <c r="G3584" s="427" t="s">
        <v>6523</v>
      </c>
      <c r="H3584" s="428"/>
      <c r="I3584" s="429"/>
      <c r="J3584" s="254" t="s">
        <v>109</v>
      </c>
      <c r="K3584" s="129"/>
      <c r="L3584" s="121" t="s">
        <v>9</v>
      </c>
      <c r="M3584" s="263">
        <v>1062</v>
      </c>
      <c r="O3584" s="114"/>
      <c r="P3584" s="103"/>
    </row>
    <row r="3585" spans="1:16" ht="33.75" x14ac:dyDescent="0.2">
      <c r="A3585" s="493"/>
      <c r="B3585" s="250" t="s">
        <v>33</v>
      </c>
      <c r="C3585" s="250" t="s">
        <v>34</v>
      </c>
      <c r="D3585" s="250" t="s">
        <v>35</v>
      </c>
      <c r="E3585" s="495" t="s">
        <v>36</v>
      </c>
      <c r="F3585" s="495"/>
      <c r="G3585" s="496"/>
      <c r="H3585" s="497"/>
      <c r="I3585" s="498"/>
      <c r="J3585" s="131" t="s">
        <v>110</v>
      </c>
      <c r="K3585" s="121"/>
      <c r="L3585" s="132" t="s">
        <v>9</v>
      </c>
      <c r="M3585" s="235">
        <v>2069.41</v>
      </c>
      <c r="O3585" s="114"/>
      <c r="P3585" s="103"/>
    </row>
    <row r="3586" spans="1:16" x14ac:dyDescent="0.2">
      <c r="A3586" s="493"/>
      <c r="B3586" s="250"/>
      <c r="C3586" s="250"/>
      <c r="D3586" s="250"/>
      <c r="E3586" s="250"/>
      <c r="F3586" s="250"/>
      <c r="G3586" s="249"/>
      <c r="H3586" s="248"/>
      <c r="I3586" s="247"/>
      <c r="J3586" s="246" t="s">
        <v>65</v>
      </c>
      <c r="K3586" s="132"/>
      <c r="L3586" s="132"/>
      <c r="M3586" s="262"/>
      <c r="O3586" s="114"/>
      <c r="P3586" s="103"/>
    </row>
    <row r="3587" spans="1:16" ht="23.25" thickBot="1" x14ac:dyDescent="0.25">
      <c r="A3587" s="494"/>
      <c r="B3587" s="261" t="s">
        <v>8809</v>
      </c>
      <c r="C3587" s="260" t="s">
        <v>6523</v>
      </c>
      <c r="D3587" s="243">
        <v>43339</v>
      </c>
      <c r="E3587" s="242" t="s">
        <v>40</v>
      </c>
      <c r="F3587" s="241" t="s">
        <v>6522</v>
      </c>
      <c r="G3587" s="240"/>
      <c r="H3587" s="239"/>
      <c r="I3587" s="238"/>
      <c r="J3587" s="136" t="s">
        <v>5919</v>
      </c>
      <c r="K3587" s="259"/>
      <c r="L3587" s="137" t="s">
        <v>9</v>
      </c>
      <c r="M3587" s="258">
        <v>1024</v>
      </c>
      <c r="O3587" s="114"/>
      <c r="P3587" s="103"/>
    </row>
    <row r="3588" spans="1:16" ht="22.5" x14ac:dyDescent="0.2">
      <c r="A3588" s="492">
        <v>715</v>
      </c>
      <c r="B3588" s="194" t="s">
        <v>23</v>
      </c>
      <c r="C3588" s="194" t="s">
        <v>24</v>
      </c>
      <c r="D3588" s="194" t="s">
        <v>25</v>
      </c>
      <c r="E3588" s="463" t="s">
        <v>26</v>
      </c>
      <c r="F3588" s="463"/>
      <c r="G3588" s="463" t="s">
        <v>18</v>
      </c>
      <c r="H3588" s="464"/>
      <c r="I3588" s="195"/>
      <c r="J3588" s="265"/>
      <c r="K3588" s="265"/>
      <c r="L3588" s="265"/>
      <c r="M3588" s="264"/>
      <c r="O3588" s="114"/>
      <c r="P3588" s="103"/>
    </row>
    <row r="3589" spans="1:16" ht="180" x14ac:dyDescent="0.2">
      <c r="A3589" s="493"/>
      <c r="B3589" s="124" t="s">
        <v>6521</v>
      </c>
      <c r="C3589" s="124" t="s">
        <v>6520</v>
      </c>
      <c r="D3589" s="257">
        <v>43331</v>
      </c>
      <c r="E3589" s="256"/>
      <c r="F3589" s="255" t="s">
        <v>6519</v>
      </c>
      <c r="G3589" s="427" t="s">
        <v>6518</v>
      </c>
      <c r="H3589" s="428"/>
      <c r="I3589" s="429"/>
      <c r="J3589" s="254" t="s">
        <v>109</v>
      </c>
      <c r="K3589" s="129"/>
      <c r="L3589" s="121" t="s">
        <v>9</v>
      </c>
      <c r="M3589" s="263">
        <v>412</v>
      </c>
      <c r="O3589" s="114"/>
      <c r="P3589" s="103"/>
    </row>
    <row r="3590" spans="1:16" ht="33.75" x14ac:dyDescent="0.2">
      <c r="A3590" s="493"/>
      <c r="B3590" s="250" t="s">
        <v>33</v>
      </c>
      <c r="C3590" s="250" t="s">
        <v>34</v>
      </c>
      <c r="D3590" s="250" t="s">
        <v>35</v>
      </c>
      <c r="E3590" s="495" t="s">
        <v>36</v>
      </c>
      <c r="F3590" s="495"/>
      <c r="G3590" s="496"/>
      <c r="H3590" s="497"/>
      <c r="I3590" s="498"/>
      <c r="J3590" s="131" t="s">
        <v>110</v>
      </c>
      <c r="K3590" s="121"/>
      <c r="L3590" s="132" t="s">
        <v>9</v>
      </c>
      <c r="M3590" s="235">
        <v>616.62</v>
      </c>
      <c r="O3590" s="114"/>
      <c r="P3590" s="103"/>
    </row>
    <row r="3591" spans="1:16" x14ac:dyDescent="0.2">
      <c r="A3591" s="493"/>
      <c r="B3591" s="250"/>
      <c r="C3591" s="250"/>
      <c r="D3591" s="250"/>
      <c r="E3591" s="250"/>
      <c r="F3591" s="250"/>
      <c r="G3591" s="249"/>
      <c r="H3591" s="248"/>
      <c r="I3591" s="247"/>
      <c r="J3591" s="246" t="s">
        <v>65</v>
      </c>
      <c r="K3591" s="132"/>
      <c r="L3591" s="132"/>
      <c r="M3591" s="262"/>
      <c r="O3591" s="114"/>
      <c r="P3591" s="103"/>
    </row>
    <row r="3592" spans="1:16" ht="23.25" thickBot="1" x14ac:dyDescent="0.25">
      <c r="A3592" s="494"/>
      <c r="B3592" s="261" t="s">
        <v>8689</v>
      </c>
      <c r="C3592" s="260" t="s">
        <v>6518</v>
      </c>
      <c r="D3592" s="243">
        <v>43335</v>
      </c>
      <c r="E3592" s="242" t="s">
        <v>40</v>
      </c>
      <c r="F3592" s="241" t="s">
        <v>6517</v>
      </c>
      <c r="G3592" s="240"/>
      <c r="H3592" s="239"/>
      <c r="I3592" s="238"/>
      <c r="J3592" s="136" t="s">
        <v>5919</v>
      </c>
      <c r="K3592" s="259"/>
      <c r="L3592" s="137" t="s">
        <v>9</v>
      </c>
      <c r="M3592" s="258">
        <v>227</v>
      </c>
      <c r="O3592" s="114"/>
      <c r="P3592" s="103"/>
    </row>
    <row r="3593" spans="1:16" ht="22.5" x14ac:dyDescent="0.2">
      <c r="A3593" s="492">
        <v>716</v>
      </c>
      <c r="B3593" s="194" t="s">
        <v>23</v>
      </c>
      <c r="C3593" s="194" t="s">
        <v>24</v>
      </c>
      <c r="D3593" s="194" t="s">
        <v>25</v>
      </c>
      <c r="E3593" s="463" t="s">
        <v>26</v>
      </c>
      <c r="F3593" s="463"/>
      <c r="G3593" s="463" t="s">
        <v>18</v>
      </c>
      <c r="H3593" s="464"/>
      <c r="I3593" s="195"/>
      <c r="J3593" s="265"/>
      <c r="K3593" s="265"/>
      <c r="L3593" s="265"/>
      <c r="M3593" s="264"/>
      <c r="O3593" s="114"/>
      <c r="P3593" s="103"/>
    </row>
    <row r="3594" spans="1:16" ht="22.5" x14ac:dyDescent="0.2">
      <c r="A3594" s="493"/>
      <c r="B3594" s="124" t="s">
        <v>6516</v>
      </c>
      <c r="C3594" s="124" t="s">
        <v>6515</v>
      </c>
      <c r="D3594" s="257">
        <v>43331</v>
      </c>
      <c r="E3594" s="256"/>
      <c r="F3594" s="255" t="s">
        <v>6514</v>
      </c>
      <c r="G3594" s="427" t="s">
        <v>6277</v>
      </c>
      <c r="H3594" s="428"/>
      <c r="I3594" s="429"/>
      <c r="J3594" s="254" t="s">
        <v>109</v>
      </c>
      <c r="K3594" s="129"/>
      <c r="L3594" s="121" t="s">
        <v>9</v>
      </c>
      <c r="M3594" s="263">
        <v>279</v>
      </c>
      <c r="O3594" s="114"/>
      <c r="P3594" s="103"/>
    </row>
    <row r="3595" spans="1:16" ht="33.75" x14ac:dyDescent="0.2">
      <c r="A3595" s="493"/>
      <c r="B3595" s="250" t="s">
        <v>33</v>
      </c>
      <c r="C3595" s="250" t="s">
        <v>34</v>
      </c>
      <c r="D3595" s="250" t="s">
        <v>35</v>
      </c>
      <c r="E3595" s="495" t="s">
        <v>36</v>
      </c>
      <c r="F3595" s="495"/>
      <c r="G3595" s="496"/>
      <c r="H3595" s="497"/>
      <c r="I3595" s="498"/>
      <c r="J3595" s="131" t="s">
        <v>110</v>
      </c>
      <c r="K3595" s="121"/>
      <c r="L3595" s="132"/>
      <c r="M3595" s="235"/>
      <c r="O3595" s="114"/>
      <c r="P3595" s="103"/>
    </row>
    <row r="3596" spans="1:16" x14ac:dyDescent="0.2">
      <c r="A3596" s="493"/>
      <c r="B3596" s="250"/>
      <c r="C3596" s="250"/>
      <c r="D3596" s="250"/>
      <c r="E3596" s="250"/>
      <c r="F3596" s="250"/>
      <c r="G3596" s="249"/>
      <c r="H3596" s="248"/>
      <c r="I3596" s="247"/>
      <c r="J3596" s="246" t="s">
        <v>65</v>
      </c>
      <c r="K3596" s="132"/>
      <c r="L3596" s="132"/>
      <c r="M3596" s="262"/>
      <c r="O3596" s="114"/>
      <c r="P3596" s="103"/>
    </row>
    <row r="3597" spans="1:16" ht="23.25" thickBot="1" x14ac:dyDescent="0.25">
      <c r="A3597" s="494"/>
      <c r="B3597" s="261" t="s">
        <v>8654</v>
      </c>
      <c r="C3597" s="260" t="s">
        <v>6277</v>
      </c>
      <c r="D3597" s="243">
        <v>43334</v>
      </c>
      <c r="E3597" s="242" t="s">
        <v>40</v>
      </c>
      <c r="F3597" s="241" t="s">
        <v>6513</v>
      </c>
      <c r="G3597" s="240"/>
      <c r="H3597" s="239"/>
      <c r="I3597" s="238"/>
      <c r="J3597" s="136" t="s">
        <v>5919</v>
      </c>
      <c r="K3597" s="259"/>
      <c r="L3597" s="137"/>
      <c r="M3597" s="258"/>
      <c r="O3597" s="114"/>
      <c r="P3597" s="103"/>
    </row>
    <row r="3598" spans="1:16" ht="22.5" x14ac:dyDescent="0.2">
      <c r="A3598" s="492">
        <v>717</v>
      </c>
      <c r="B3598" s="194" t="s">
        <v>23</v>
      </c>
      <c r="C3598" s="194" t="s">
        <v>24</v>
      </c>
      <c r="D3598" s="194" t="s">
        <v>25</v>
      </c>
      <c r="E3598" s="463" t="s">
        <v>26</v>
      </c>
      <c r="F3598" s="463"/>
      <c r="G3598" s="463" t="s">
        <v>18</v>
      </c>
      <c r="H3598" s="464"/>
      <c r="I3598" s="195"/>
      <c r="J3598" s="265"/>
      <c r="K3598" s="265"/>
      <c r="L3598" s="265"/>
      <c r="M3598" s="264"/>
      <c r="O3598" s="114"/>
      <c r="P3598" s="103"/>
    </row>
    <row r="3599" spans="1:16" ht="123.75" x14ac:dyDescent="0.2">
      <c r="A3599" s="493"/>
      <c r="B3599" s="124" t="s">
        <v>6512</v>
      </c>
      <c r="C3599" s="124" t="s">
        <v>6511</v>
      </c>
      <c r="D3599" s="257">
        <v>43333</v>
      </c>
      <c r="E3599" s="256"/>
      <c r="F3599" s="255" t="s">
        <v>6466</v>
      </c>
      <c r="G3599" s="427" t="s">
        <v>6510</v>
      </c>
      <c r="H3599" s="428"/>
      <c r="I3599" s="429"/>
      <c r="J3599" s="254" t="s">
        <v>109</v>
      </c>
      <c r="K3599" s="129"/>
      <c r="L3599" s="121" t="s">
        <v>9</v>
      </c>
      <c r="M3599" s="263">
        <v>879</v>
      </c>
      <c r="O3599" s="114"/>
      <c r="P3599" s="103"/>
    </row>
    <row r="3600" spans="1:16" ht="33.75" x14ac:dyDescent="0.2">
      <c r="A3600" s="493"/>
      <c r="B3600" s="250" t="s">
        <v>33</v>
      </c>
      <c r="C3600" s="250" t="s">
        <v>34</v>
      </c>
      <c r="D3600" s="250" t="s">
        <v>35</v>
      </c>
      <c r="E3600" s="495" t="s">
        <v>36</v>
      </c>
      <c r="F3600" s="495"/>
      <c r="G3600" s="496"/>
      <c r="H3600" s="497"/>
      <c r="I3600" s="498"/>
      <c r="J3600" s="131" t="s">
        <v>110</v>
      </c>
      <c r="K3600" s="121"/>
      <c r="L3600" s="132"/>
      <c r="M3600" s="235"/>
      <c r="O3600" s="114"/>
      <c r="P3600" s="103"/>
    </row>
    <row r="3601" spans="1:16" x14ac:dyDescent="0.2">
      <c r="A3601" s="493"/>
      <c r="B3601" s="250"/>
      <c r="C3601" s="250"/>
      <c r="D3601" s="250"/>
      <c r="E3601" s="250"/>
      <c r="F3601" s="250"/>
      <c r="G3601" s="249"/>
      <c r="H3601" s="248"/>
      <c r="I3601" s="247"/>
      <c r="J3601" s="246" t="s">
        <v>65</v>
      </c>
      <c r="K3601" s="132"/>
      <c r="L3601" s="132"/>
      <c r="M3601" s="262"/>
      <c r="O3601" s="114"/>
      <c r="P3601" s="103"/>
    </row>
    <row r="3602" spans="1:16" ht="23.25" thickBot="1" x14ac:dyDescent="0.25">
      <c r="A3602" s="494"/>
      <c r="B3602" s="261" t="s">
        <v>8815</v>
      </c>
      <c r="C3602" s="260" t="s">
        <v>6510</v>
      </c>
      <c r="D3602" s="243">
        <v>43344</v>
      </c>
      <c r="E3602" s="242" t="s">
        <v>40</v>
      </c>
      <c r="F3602" s="241" t="s">
        <v>6509</v>
      </c>
      <c r="G3602" s="240"/>
      <c r="H3602" s="239"/>
      <c r="I3602" s="238"/>
      <c r="J3602" s="136" t="s">
        <v>5919</v>
      </c>
      <c r="K3602" s="259"/>
      <c r="L3602" s="137" t="s">
        <v>9</v>
      </c>
      <c r="M3602" s="258">
        <v>445</v>
      </c>
      <c r="O3602" s="114"/>
      <c r="P3602" s="103"/>
    </row>
    <row r="3603" spans="1:16" ht="22.5" x14ac:dyDescent="0.2">
      <c r="A3603" s="492">
        <v>718</v>
      </c>
      <c r="B3603" s="194" t="s">
        <v>23</v>
      </c>
      <c r="C3603" s="194" t="s">
        <v>24</v>
      </c>
      <c r="D3603" s="194" t="s">
        <v>25</v>
      </c>
      <c r="E3603" s="463" t="s">
        <v>26</v>
      </c>
      <c r="F3603" s="463"/>
      <c r="G3603" s="463" t="s">
        <v>18</v>
      </c>
      <c r="H3603" s="464"/>
      <c r="I3603" s="195"/>
      <c r="J3603" s="265"/>
      <c r="K3603" s="265"/>
      <c r="L3603" s="265"/>
      <c r="M3603" s="264"/>
      <c r="O3603" s="114"/>
      <c r="P3603" s="103"/>
    </row>
    <row r="3604" spans="1:16" ht="123.75" x14ac:dyDescent="0.2">
      <c r="A3604" s="493"/>
      <c r="B3604" s="124" t="s">
        <v>6508</v>
      </c>
      <c r="C3604" s="124" t="s">
        <v>6507</v>
      </c>
      <c r="D3604" s="257">
        <v>43333</v>
      </c>
      <c r="E3604" s="256"/>
      <c r="F3604" s="255" t="s">
        <v>6506</v>
      </c>
      <c r="G3604" s="427" t="s">
        <v>6505</v>
      </c>
      <c r="H3604" s="428"/>
      <c r="I3604" s="429"/>
      <c r="J3604" s="254" t="s">
        <v>109</v>
      </c>
      <c r="K3604" s="129"/>
      <c r="L3604" s="121" t="s">
        <v>9</v>
      </c>
      <c r="M3604" s="263">
        <v>426</v>
      </c>
      <c r="O3604" s="114"/>
      <c r="P3604" s="103"/>
    </row>
    <row r="3605" spans="1:16" ht="33.75" x14ac:dyDescent="0.2">
      <c r="A3605" s="493"/>
      <c r="B3605" s="250" t="s">
        <v>33</v>
      </c>
      <c r="C3605" s="250" t="s">
        <v>34</v>
      </c>
      <c r="D3605" s="250" t="s">
        <v>35</v>
      </c>
      <c r="E3605" s="495" t="s">
        <v>36</v>
      </c>
      <c r="F3605" s="495"/>
      <c r="G3605" s="496"/>
      <c r="H3605" s="497"/>
      <c r="I3605" s="498"/>
      <c r="J3605" s="131" t="s">
        <v>110</v>
      </c>
      <c r="K3605" s="121"/>
      <c r="L3605" s="132" t="s">
        <v>9</v>
      </c>
      <c r="M3605" s="235">
        <v>634.4</v>
      </c>
      <c r="O3605" s="114"/>
      <c r="P3605" s="103"/>
    </row>
    <row r="3606" spans="1:16" x14ac:dyDescent="0.2">
      <c r="A3606" s="493"/>
      <c r="B3606" s="250"/>
      <c r="C3606" s="250"/>
      <c r="D3606" s="250"/>
      <c r="E3606" s="250"/>
      <c r="F3606" s="250"/>
      <c r="G3606" s="249"/>
      <c r="H3606" s="248"/>
      <c r="I3606" s="247"/>
      <c r="J3606" s="246" t="s">
        <v>65</v>
      </c>
      <c r="K3606" s="132"/>
      <c r="L3606" s="132" t="s">
        <v>9</v>
      </c>
      <c r="M3606" s="262">
        <v>172.5</v>
      </c>
      <c r="O3606" s="114"/>
      <c r="P3606" s="103"/>
    </row>
    <row r="3607" spans="1:16" ht="23.25" thickBot="1" x14ac:dyDescent="0.25">
      <c r="A3607" s="494"/>
      <c r="B3607" s="261" t="s">
        <v>8816</v>
      </c>
      <c r="C3607" s="260" t="s">
        <v>6505</v>
      </c>
      <c r="D3607" s="243">
        <v>43335</v>
      </c>
      <c r="E3607" s="242" t="s">
        <v>40</v>
      </c>
      <c r="F3607" s="241" t="s">
        <v>6502</v>
      </c>
      <c r="G3607" s="240"/>
      <c r="H3607" s="239"/>
      <c r="I3607" s="238"/>
      <c r="J3607" s="136" t="s">
        <v>5919</v>
      </c>
      <c r="K3607" s="259"/>
      <c r="L3607" s="137"/>
      <c r="M3607" s="258"/>
      <c r="O3607" s="114"/>
      <c r="P3607" s="103"/>
    </row>
    <row r="3608" spans="1:16" ht="22.5" x14ac:dyDescent="0.2">
      <c r="A3608" s="492">
        <v>719</v>
      </c>
      <c r="B3608" s="194" t="s">
        <v>23</v>
      </c>
      <c r="C3608" s="194" t="s">
        <v>24</v>
      </c>
      <c r="D3608" s="194" t="s">
        <v>25</v>
      </c>
      <c r="E3608" s="463" t="s">
        <v>26</v>
      </c>
      <c r="F3608" s="463"/>
      <c r="G3608" s="463" t="s">
        <v>18</v>
      </c>
      <c r="H3608" s="464"/>
      <c r="I3608" s="195"/>
      <c r="J3608" s="265"/>
      <c r="K3608" s="265"/>
      <c r="L3608" s="265"/>
      <c r="M3608" s="264"/>
      <c r="O3608" s="114"/>
      <c r="P3608" s="103"/>
    </row>
    <row r="3609" spans="1:16" ht="135" x14ac:dyDescent="0.2">
      <c r="A3609" s="493"/>
      <c r="B3609" s="124" t="s">
        <v>6031</v>
      </c>
      <c r="C3609" s="124" t="s">
        <v>6504</v>
      </c>
      <c r="D3609" s="257">
        <v>43333</v>
      </c>
      <c r="E3609" s="256"/>
      <c r="F3609" s="255" t="s">
        <v>5899</v>
      </c>
      <c r="G3609" s="427" t="s">
        <v>6503</v>
      </c>
      <c r="H3609" s="428"/>
      <c r="I3609" s="429"/>
      <c r="J3609" s="254" t="s">
        <v>109</v>
      </c>
      <c r="K3609" s="129"/>
      <c r="L3609" s="121"/>
      <c r="M3609" s="263"/>
      <c r="O3609" s="114"/>
      <c r="P3609" s="103"/>
    </row>
    <row r="3610" spans="1:16" ht="33.75" x14ac:dyDescent="0.2">
      <c r="A3610" s="493"/>
      <c r="B3610" s="250" t="s">
        <v>33</v>
      </c>
      <c r="C3610" s="250" t="s">
        <v>34</v>
      </c>
      <c r="D3610" s="250" t="s">
        <v>35</v>
      </c>
      <c r="E3610" s="495" t="s">
        <v>36</v>
      </c>
      <c r="F3610" s="495"/>
      <c r="G3610" s="496"/>
      <c r="H3610" s="497"/>
      <c r="I3610" s="498"/>
      <c r="J3610" s="131" t="s">
        <v>110</v>
      </c>
      <c r="K3610" s="121"/>
      <c r="L3610" s="132" t="s">
        <v>9</v>
      </c>
      <c r="M3610" s="235">
        <v>394.39</v>
      </c>
      <c r="O3610" s="114"/>
      <c r="P3610" s="103"/>
    </row>
    <row r="3611" spans="1:16" x14ac:dyDescent="0.2">
      <c r="A3611" s="493"/>
      <c r="B3611" s="250"/>
      <c r="C3611" s="250"/>
      <c r="D3611" s="250"/>
      <c r="E3611" s="250"/>
      <c r="F3611" s="250"/>
      <c r="G3611" s="249"/>
      <c r="H3611" s="248"/>
      <c r="I3611" s="247"/>
      <c r="J3611" s="246" t="s">
        <v>65</v>
      </c>
      <c r="K3611" s="132"/>
      <c r="L3611" s="132"/>
      <c r="M3611" s="262"/>
      <c r="O3611" s="114"/>
      <c r="P3611" s="103"/>
    </row>
    <row r="3612" spans="1:16" ht="23.25" thickBot="1" x14ac:dyDescent="0.25">
      <c r="A3612" s="494"/>
      <c r="B3612" s="261" t="s">
        <v>8703</v>
      </c>
      <c r="C3612" s="260" t="s">
        <v>6503</v>
      </c>
      <c r="D3612" s="243">
        <v>43335</v>
      </c>
      <c r="E3612" s="242" t="s">
        <v>40</v>
      </c>
      <c r="F3612" s="241" t="s">
        <v>6502</v>
      </c>
      <c r="G3612" s="240"/>
      <c r="H3612" s="239"/>
      <c r="I3612" s="238"/>
      <c r="J3612" s="136" t="s">
        <v>5919</v>
      </c>
      <c r="K3612" s="259"/>
      <c r="L3612" s="137"/>
      <c r="M3612" s="258"/>
      <c r="O3612" s="114"/>
      <c r="P3612" s="103"/>
    </row>
    <row r="3613" spans="1:16" ht="22.5" x14ac:dyDescent="0.2">
      <c r="A3613" s="492">
        <v>720</v>
      </c>
      <c r="B3613" s="194" t="s">
        <v>23</v>
      </c>
      <c r="C3613" s="194" t="s">
        <v>24</v>
      </c>
      <c r="D3613" s="194" t="s">
        <v>25</v>
      </c>
      <c r="E3613" s="463" t="s">
        <v>26</v>
      </c>
      <c r="F3613" s="463"/>
      <c r="G3613" s="463" t="s">
        <v>18</v>
      </c>
      <c r="H3613" s="464"/>
      <c r="I3613" s="195"/>
      <c r="J3613" s="265"/>
      <c r="K3613" s="265"/>
      <c r="L3613" s="265"/>
      <c r="M3613" s="264"/>
      <c r="O3613" s="114"/>
      <c r="P3613" s="103"/>
    </row>
    <row r="3614" spans="1:16" ht="123.75" x14ac:dyDescent="0.2">
      <c r="A3614" s="493"/>
      <c r="B3614" s="124" t="s">
        <v>6501</v>
      </c>
      <c r="C3614" s="124" t="s">
        <v>6500</v>
      </c>
      <c r="D3614" s="257">
        <v>43333</v>
      </c>
      <c r="E3614" s="256"/>
      <c r="F3614" s="255" t="s">
        <v>6499</v>
      </c>
      <c r="G3614" s="427" t="s">
        <v>6498</v>
      </c>
      <c r="H3614" s="428"/>
      <c r="I3614" s="429"/>
      <c r="J3614" s="254" t="s">
        <v>109</v>
      </c>
      <c r="K3614" s="129"/>
      <c r="L3614" s="121"/>
      <c r="M3614" s="263"/>
      <c r="O3614" s="114"/>
      <c r="P3614" s="103"/>
    </row>
    <row r="3615" spans="1:16" ht="33.75" x14ac:dyDescent="0.2">
      <c r="A3615" s="493"/>
      <c r="B3615" s="250" t="s">
        <v>33</v>
      </c>
      <c r="C3615" s="250" t="s">
        <v>34</v>
      </c>
      <c r="D3615" s="250" t="s">
        <v>35</v>
      </c>
      <c r="E3615" s="495" t="s">
        <v>36</v>
      </c>
      <c r="F3615" s="495"/>
      <c r="G3615" s="496"/>
      <c r="H3615" s="497"/>
      <c r="I3615" s="498"/>
      <c r="J3615" s="131" t="s">
        <v>110</v>
      </c>
      <c r="K3615" s="121"/>
      <c r="L3615" s="132"/>
      <c r="M3615" s="235"/>
      <c r="O3615" s="114"/>
      <c r="P3615" s="103"/>
    </row>
    <row r="3616" spans="1:16" x14ac:dyDescent="0.2">
      <c r="A3616" s="493"/>
      <c r="B3616" s="250"/>
      <c r="C3616" s="250"/>
      <c r="D3616" s="250"/>
      <c r="E3616" s="250"/>
      <c r="F3616" s="250"/>
      <c r="G3616" s="249"/>
      <c r="H3616" s="248"/>
      <c r="I3616" s="247"/>
      <c r="J3616" s="246" t="s">
        <v>65</v>
      </c>
      <c r="K3616" s="132"/>
      <c r="L3616" s="132"/>
      <c r="M3616" s="262"/>
      <c r="O3616" s="114"/>
      <c r="P3616" s="103"/>
    </row>
    <row r="3617" spans="1:16" ht="23.25" thickBot="1" x14ac:dyDescent="0.25">
      <c r="A3617" s="494"/>
      <c r="B3617" s="261" t="s">
        <v>8628</v>
      </c>
      <c r="C3617" s="260" t="s">
        <v>6498</v>
      </c>
      <c r="D3617" s="243">
        <v>43334</v>
      </c>
      <c r="E3617" s="242" t="s">
        <v>40</v>
      </c>
      <c r="F3617" s="241" t="s">
        <v>6491</v>
      </c>
      <c r="G3617" s="240"/>
      <c r="H3617" s="239"/>
      <c r="I3617" s="238"/>
      <c r="J3617" s="136" t="s">
        <v>5919</v>
      </c>
      <c r="K3617" s="259"/>
      <c r="L3617" s="137" t="s">
        <v>9</v>
      </c>
      <c r="M3617" s="258">
        <v>219</v>
      </c>
      <c r="O3617" s="114"/>
      <c r="P3617" s="103"/>
    </row>
    <row r="3618" spans="1:16" ht="22.5" x14ac:dyDescent="0.2">
      <c r="A3618" s="492">
        <v>721</v>
      </c>
      <c r="B3618" s="194" t="s">
        <v>23</v>
      </c>
      <c r="C3618" s="194" t="s">
        <v>24</v>
      </c>
      <c r="D3618" s="194" t="s">
        <v>25</v>
      </c>
      <c r="E3618" s="463" t="s">
        <v>26</v>
      </c>
      <c r="F3618" s="463"/>
      <c r="G3618" s="463" t="s">
        <v>18</v>
      </c>
      <c r="H3618" s="464"/>
      <c r="I3618" s="195"/>
      <c r="J3618" s="265"/>
      <c r="K3618" s="265"/>
      <c r="L3618" s="265"/>
      <c r="M3618" s="264"/>
      <c r="O3618" s="114"/>
      <c r="P3618" s="103"/>
    </row>
    <row r="3619" spans="1:16" ht="123.75" x14ac:dyDescent="0.2">
      <c r="A3619" s="493"/>
      <c r="B3619" s="124" t="s">
        <v>6497</v>
      </c>
      <c r="C3619" s="124" t="s">
        <v>6496</v>
      </c>
      <c r="D3619" s="257">
        <v>43333</v>
      </c>
      <c r="E3619" s="256"/>
      <c r="F3619" s="255" t="s">
        <v>6495</v>
      </c>
      <c r="G3619" s="427" t="s">
        <v>6363</v>
      </c>
      <c r="H3619" s="428"/>
      <c r="I3619" s="429"/>
      <c r="J3619" s="254" t="s">
        <v>109</v>
      </c>
      <c r="K3619" s="129"/>
      <c r="L3619" s="121"/>
      <c r="M3619" s="263"/>
      <c r="O3619" s="114"/>
      <c r="P3619" s="103"/>
    </row>
    <row r="3620" spans="1:16" ht="33.75" x14ac:dyDescent="0.2">
      <c r="A3620" s="493"/>
      <c r="B3620" s="250" t="s">
        <v>33</v>
      </c>
      <c r="C3620" s="250" t="s">
        <v>34</v>
      </c>
      <c r="D3620" s="250" t="s">
        <v>35</v>
      </c>
      <c r="E3620" s="495" t="s">
        <v>36</v>
      </c>
      <c r="F3620" s="495"/>
      <c r="G3620" s="496"/>
      <c r="H3620" s="497"/>
      <c r="I3620" s="498"/>
      <c r="J3620" s="131" t="s">
        <v>110</v>
      </c>
      <c r="K3620" s="121"/>
      <c r="L3620" s="132"/>
      <c r="M3620" s="235"/>
      <c r="O3620" s="114"/>
      <c r="P3620" s="103"/>
    </row>
    <row r="3621" spans="1:16" x14ac:dyDescent="0.2">
      <c r="A3621" s="493"/>
      <c r="B3621" s="250"/>
      <c r="C3621" s="250"/>
      <c r="D3621" s="250"/>
      <c r="E3621" s="250"/>
      <c r="F3621" s="250"/>
      <c r="G3621" s="249"/>
      <c r="H3621" s="248"/>
      <c r="I3621" s="247"/>
      <c r="J3621" s="246" t="s">
        <v>65</v>
      </c>
      <c r="K3621" s="132"/>
      <c r="L3621" s="132"/>
      <c r="M3621" s="262"/>
      <c r="O3621" s="114"/>
      <c r="P3621" s="103"/>
    </row>
    <row r="3622" spans="1:16" ht="23.25" thickBot="1" x14ac:dyDescent="0.25">
      <c r="A3622" s="494"/>
      <c r="B3622" s="261" t="s">
        <v>8628</v>
      </c>
      <c r="C3622" s="260" t="s">
        <v>6363</v>
      </c>
      <c r="D3622" s="243">
        <v>43336</v>
      </c>
      <c r="E3622" s="242" t="s">
        <v>40</v>
      </c>
      <c r="F3622" s="241" t="s">
        <v>6494</v>
      </c>
      <c r="G3622" s="240"/>
      <c r="H3622" s="239"/>
      <c r="I3622" s="238"/>
      <c r="J3622" s="136" t="s">
        <v>5919</v>
      </c>
      <c r="K3622" s="259"/>
      <c r="L3622" s="137" t="s">
        <v>9</v>
      </c>
      <c r="M3622" s="258">
        <v>272.05</v>
      </c>
      <c r="O3622" s="114"/>
      <c r="P3622" s="103"/>
    </row>
    <row r="3623" spans="1:16" ht="22.5" x14ac:dyDescent="0.2">
      <c r="A3623" s="492">
        <v>722</v>
      </c>
      <c r="B3623" s="194" t="s">
        <v>23</v>
      </c>
      <c r="C3623" s="194" t="s">
        <v>24</v>
      </c>
      <c r="D3623" s="194" t="s">
        <v>25</v>
      </c>
      <c r="E3623" s="463" t="s">
        <v>26</v>
      </c>
      <c r="F3623" s="463"/>
      <c r="G3623" s="463" t="s">
        <v>18</v>
      </c>
      <c r="H3623" s="464"/>
      <c r="I3623" s="195"/>
      <c r="J3623" s="265"/>
      <c r="K3623" s="265"/>
      <c r="L3623" s="265"/>
      <c r="M3623" s="264"/>
      <c r="O3623" s="114"/>
      <c r="P3623" s="103"/>
    </row>
    <row r="3624" spans="1:16" ht="135" x14ac:dyDescent="0.2">
      <c r="A3624" s="493"/>
      <c r="B3624" s="124" t="s">
        <v>5996</v>
      </c>
      <c r="C3624" s="124" t="s">
        <v>6493</v>
      </c>
      <c r="D3624" s="257">
        <v>43333</v>
      </c>
      <c r="E3624" s="256"/>
      <c r="F3624" s="255" t="s">
        <v>6221</v>
      </c>
      <c r="G3624" s="427" t="s">
        <v>6492</v>
      </c>
      <c r="H3624" s="428"/>
      <c r="I3624" s="429"/>
      <c r="J3624" s="254" t="s">
        <v>109</v>
      </c>
      <c r="K3624" s="129"/>
      <c r="L3624" s="121" t="s">
        <v>9</v>
      </c>
      <c r="M3624" s="263">
        <v>119</v>
      </c>
      <c r="O3624" s="114"/>
      <c r="P3624" s="103"/>
    </row>
    <row r="3625" spans="1:16" ht="33.75" x14ac:dyDescent="0.2">
      <c r="A3625" s="493"/>
      <c r="B3625" s="250" t="s">
        <v>33</v>
      </c>
      <c r="C3625" s="250" t="s">
        <v>34</v>
      </c>
      <c r="D3625" s="250" t="s">
        <v>35</v>
      </c>
      <c r="E3625" s="495" t="s">
        <v>36</v>
      </c>
      <c r="F3625" s="495"/>
      <c r="G3625" s="496"/>
      <c r="H3625" s="497"/>
      <c r="I3625" s="498"/>
      <c r="J3625" s="131" t="s">
        <v>110</v>
      </c>
      <c r="K3625" s="121"/>
      <c r="L3625" s="132"/>
      <c r="M3625" s="235"/>
      <c r="O3625" s="114"/>
      <c r="P3625" s="103"/>
    </row>
    <row r="3626" spans="1:16" x14ac:dyDescent="0.2">
      <c r="A3626" s="493"/>
      <c r="B3626" s="250"/>
      <c r="C3626" s="250"/>
      <c r="D3626" s="250"/>
      <c r="E3626" s="250"/>
      <c r="F3626" s="250"/>
      <c r="G3626" s="249"/>
      <c r="H3626" s="248"/>
      <c r="I3626" s="247"/>
      <c r="J3626" s="246" t="s">
        <v>65</v>
      </c>
      <c r="K3626" s="132"/>
      <c r="L3626" s="132"/>
      <c r="M3626" s="262"/>
      <c r="O3626" s="114"/>
      <c r="P3626" s="103"/>
    </row>
    <row r="3627" spans="1:16" ht="23.25" thickBot="1" x14ac:dyDescent="0.25">
      <c r="A3627" s="494"/>
      <c r="B3627" s="261" t="s">
        <v>8643</v>
      </c>
      <c r="C3627" s="260" t="s">
        <v>6492</v>
      </c>
      <c r="D3627" s="243">
        <v>43334</v>
      </c>
      <c r="E3627" s="242" t="s">
        <v>40</v>
      </c>
      <c r="F3627" s="241" t="s">
        <v>6491</v>
      </c>
      <c r="G3627" s="240"/>
      <c r="H3627" s="239"/>
      <c r="I3627" s="238"/>
      <c r="J3627" s="136" t="s">
        <v>5919</v>
      </c>
      <c r="K3627" s="259"/>
      <c r="L3627" s="137" t="s">
        <v>9</v>
      </c>
      <c r="M3627" s="258">
        <v>320.41000000000003</v>
      </c>
      <c r="O3627" s="114"/>
      <c r="P3627" s="103"/>
    </row>
    <row r="3628" spans="1:16" ht="22.5" x14ac:dyDescent="0.2">
      <c r="A3628" s="492">
        <v>723</v>
      </c>
      <c r="B3628" s="194" t="s">
        <v>23</v>
      </c>
      <c r="C3628" s="194" t="s">
        <v>24</v>
      </c>
      <c r="D3628" s="194" t="s">
        <v>25</v>
      </c>
      <c r="E3628" s="463" t="s">
        <v>26</v>
      </c>
      <c r="F3628" s="463"/>
      <c r="G3628" s="463" t="s">
        <v>18</v>
      </c>
      <c r="H3628" s="464"/>
      <c r="I3628" s="195"/>
      <c r="J3628" s="265"/>
      <c r="K3628" s="265"/>
      <c r="L3628" s="265"/>
      <c r="M3628" s="264"/>
      <c r="O3628" s="114"/>
      <c r="P3628" s="103"/>
    </row>
    <row r="3629" spans="1:16" ht="78.75" x14ac:dyDescent="0.2">
      <c r="A3629" s="493"/>
      <c r="B3629" s="124" t="s">
        <v>6490</v>
      </c>
      <c r="C3629" s="124" t="s">
        <v>6489</v>
      </c>
      <c r="D3629" s="257">
        <v>43334</v>
      </c>
      <c r="E3629" s="256"/>
      <c r="F3629" s="255" t="s">
        <v>6486</v>
      </c>
      <c r="G3629" s="427" t="s">
        <v>6485</v>
      </c>
      <c r="H3629" s="428"/>
      <c r="I3629" s="429"/>
      <c r="J3629" s="254" t="s">
        <v>109</v>
      </c>
      <c r="K3629" s="129"/>
      <c r="L3629" s="121" t="s">
        <v>9</v>
      </c>
      <c r="M3629" s="263">
        <v>260</v>
      </c>
      <c r="O3629" s="114"/>
      <c r="P3629" s="103"/>
    </row>
    <row r="3630" spans="1:16" ht="33.75" x14ac:dyDescent="0.2">
      <c r="A3630" s="493"/>
      <c r="B3630" s="250" t="s">
        <v>33</v>
      </c>
      <c r="C3630" s="250" t="s">
        <v>34</v>
      </c>
      <c r="D3630" s="250" t="s">
        <v>35</v>
      </c>
      <c r="E3630" s="495" t="s">
        <v>36</v>
      </c>
      <c r="F3630" s="495"/>
      <c r="G3630" s="496"/>
      <c r="H3630" s="497"/>
      <c r="I3630" s="498"/>
      <c r="J3630" s="131" t="s">
        <v>110</v>
      </c>
      <c r="K3630" s="121"/>
      <c r="L3630" s="132" t="s">
        <v>9</v>
      </c>
      <c r="M3630" s="235">
        <v>314</v>
      </c>
      <c r="O3630" s="114"/>
      <c r="P3630" s="103"/>
    </row>
    <row r="3631" spans="1:16" x14ac:dyDescent="0.2">
      <c r="A3631" s="493"/>
      <c r="B3631" s="250"/>
      <c r="C3631" s="250"/>
      <c r="D3631" s="250"/>
      <c r="E3631" s="250"/>
      <c r="F3631" s="250"/>
      <c r="G3631" s="249"/>
      <c r="H3631" s="248"/>
      <c r="I3631" s="247"/>
      <c r="J3631" s="246" t="s">
        <v>65</v>
      </c>
      <c r="K3631" s="132"/>
      <c r="L3631" s="132"/>
      <c r="M3631" s="262"/>
      <c r="O3631" s="114"/>
      <c r="P3631" s="103"/>
    </row>
    <row r="3632" spans="1:16" ht="23.25" thickBot="1" x14ac:dyDescent="0.25">
      <c r="A3632" s="494"/>
      <c r="B3632" s="261" t="s">
        <v>8817</v>
      </c>
      <c r="C3632" s="260" t="s">
        <v>6485</v>
      </c>
      <c r="D3632" s="243">
        <v>43336</v>
      </c>
      <c r="E3632" s="242" t="s">
        <v>40</v>
      </c>
      <c r="F3632" s="241" t="s">
        <v>6484</v>
      </c>
      <c r="G3632" s="240"/>
      <c r="H3632" s="239"/>
      <c r="I3632" s="238"/>
      <c r="J3632" s="136" t="s">
        <v>5919</v>
      </c>
      <c r="K3632" s="259"/>
      <c r="L3632" s="137"/>
      <c r="M3632" s="258"/>
      <c r="O3632" s="114"/>
      <c r="P3632" s="103"/>
    </row>
    <row r="3633" spans="1:16" ht="22.5" x14ac:dyDescent="0.2">
      <c r="A3633" s="492">
        <v>724</v>
      </c>
      <c r="B3633" s="194" t="s">
        <v>23</v>
      </c>
      <c r="C3633" s="194" t="s">
        <v>24</v>
      </c>
      <c r="D3633" s="194" t="s">
        <v>25</v>
      </c>
      <c r="E3633" s="463" t="s">
        <v>26</v>
      </c>
      <c r="F3633" s="463"/>
      <c r="G3633" s="463" t="s">
        <v>18</v>
      </c>
      <c r="H3633" s="464"/>
      <c r="I3633" s="195"/>
      <c r="J3633" s="265"/>
      <c r="K3633" s="265"/>
      <c r="L3633" s="265"/>
      <c r="M3633" s="264"/>
      <c r="O3633" s="114"/>
      <c r="P3633" s="103"/>
    </row>
    <row r="3634" spans="1:16" ht="78.75" x14ac:dyDescent="0.2">
      <c r="A3634" s="493"/>
      <c r="B3634" s="124" t="s">
        <v>6488</v>
      </c>
      <c r="C3634" s="124" t="s">
        <v>6487</v>
      </c>
      <c r="D3634" s="257">
        <v>43334</v>
      </c>
      <c r="E3634" s="256"/>
      <c r="F3634" s="255" t="s">
        <v>6486</v>
      </c>
      <c r="G3634" s="427" t="s">
        <v>6485</v>
      </c>
      <c r="H3634" s="428"/>
      <c r="I3634" s="429"/>
      <c r="J3634" s="254" t="s">
        <v>109</v>
      </c>
      <c r="K3634" s="129"/>
      <c r="L3634" s="121" t="s">
        <v>9</v>
      </c>
      <c r="M3634" s="263">
        <v>260</v>
      </c>
      <c r="O3634" s="114"/>
      <c r="P3634" s="103"/>
    </row>
    <row r="3635" spans="1:16" ht="33.75" x14ac:dyDescent="0.2">
      <c r="A3635" s="493"/>
      <c r="B3635" s="250" t="s">
        <v>33</v>
      </c>
      <c r="C3635" s="250" t="s">
        <v>34</v>
      </c>
      <c r="D3635" s="250" t="s">
        <v>35</v>
      </c>
      <c r="E3635" s="495" t="s">
        <v>36</v>
      </c>
      <c r="F3635" s="495"/>
      <c r="G3635" s="496"/>
      <c r="H3635" s="497"/>
      <c r="I3635" s="498"/>
      <c r="J3635" s="131" t="s">
        <v>110</v>
      </c>
      <c r="K3635" s="121"/>
      <c r="L3635" s="132" t="s">
        <v>9</v>
      </c>
      <c r="M3635" s="235">
        <v>314</v>
      </c>
      <c r="O3635" s="114"/>
      <c r="P3635" s="103"/>
    </row>
    <row r="3636" spans="1:16" x14ac:dyDescent="0.2">
      <c r="A3636" s="493"/>
      <c r="B3636" s="250"/>
      <c r="C3636" s="250"/>
      <c r="D3636" s="250"/>
      <c r="E3636" s="250"/>
      <c r="F3636" s="250"/>
      <c r="G3636" s="249"/>
      <c r="H3636" s="248"/>
      <c r="I3636" s="247"/>
      <c r="J3636" s="246" t="s">
        <v>65</v>
      </c>
      <c r="K3636" s="132"/>
      <c r="L3636" s="132"/>
      <c r="M3636" s="262"/>
      <c r="O3636" s="114"/>
      <c r="P3636" s="103"/>
    </row>
    <row r="3637" spans="1:16" ht="23.25" thickBot="1" x14ac:dyDescent="0.25">
      <c r="A3637" s="494"/>
      <c r="B3637" s="261" t="s">
        <v>8818</v>
      </c>
      <c r="C3637" s="260" t="s">
        <v>6485</v>
      </c>
      <c r="D3637" s="243">
        <v>43336</v>
      </c>
      <c r="E3637" s="242" t="s">
        <v>40</v>
      </c>
      <c r="F3637" s="241" t="s">
        <v>6484</v>
      </c>
      <c r="G3637" s="240"/>
      <c r="H3637" s="239"/>
      <c r="I3637" s="238"/>
      <c r="J3637" s="136" t="s">
        <v>5919</v>
      </c>
      <c r="K3637" s="259"/>
      <c r="L3637" s="137"/>
      <c r="M3637" s="258"/>
      <c r="O3637" s="114"/>
      <c r="P3637" s="103"/>
    </row>
    <row r="3638" spans="1:16" ht="22.5" x14ac:dyDescent="0.2">
      <c r="A3638" s="492">
        <v>725</v>
      </c>
      <c r="B3638" s="194" t="s">
        <v>23</v>
      </c>
      <c r="C3638" s="194" t="s">
        <v>24</v>
      </c>
      <c r="D3638" s="194" t="s">
        <v>25</v>
      </c>
      <c r="E3638" s="463" t="s">
        <v>26</v>
      </c>
      <c r="F3638" s="463"/>
      <c r="G3638" s="463" t="s">
        <v>18</v>
      </c>
      <c r="H3638" s="464"/>
      <c r="I3638" s="195"/>
      <c r="J3638" s="265"/>
      <c r="K3638" s="265"/>
      <c r="L3638" s="265"/>
      <c r="M3638" s="264"/>
      <c r="O3638" s="114"/>
      <c r="P3638" s="103"/>
    </row>
    <row r="3639" spans="1:16" ht="112.5" x14ac:dyDescent="0.2">
      <c r="A3639" s="493"/>
      <c r="B3639" s="124" t="s">
        <v>6483</v>
      </c>
      <c r="C3639" s="124" t="s">
        <v>6482</v>
      </c>
      <c r="D3639" s="257">
        <v>43335</v>
      </c>
      <c r="E3639" s="256"/>
      <c r="F3639" s="255" t="s">
        <v>6013</v>
      </c>
      <c r="G3639" s="427" t="s">
        <v>6481</v>
      </c>
      <c r="H3639" s="428"/>
      <c r="I3639" s="429"/>
      <c r="J3639" s="254" t="s">
        <v>109</v>
      </c>
      <c r="K3639" s="129"/>
      <c r="L3639" s="121" t="s">
        <v>9</v>
      </c>
      <c r="M3639" s="263">
        <v>175</v>
      </c>
      <c r="O3639" s="114"/>
      <c r="P3639" s="103"/>
    </row>
    <row r="3640" spans="1:16" ht="33.75" x14ac:dyDescent="0.2">
      <c r="A3640" s="493"/>
      <c r="B3640" s="250" t="s">
        <v>33</v>
      </c>
      <c r="C3640" s="250" t="s">
        <v>34</v>
      </c>
      <c r="D3640" s="250" t="s">
        <v>35</v>
      </c>
      <c r="E3640" s="495" t="s">
        <v>36</v>
      </c>
      <c r="F3640" s="495"/>
      <c r="G3640" s="496"/>
      <c r="H3640" s="497"/>
      <c r="I3640" s="498"/>
      <c r="J3640" s="131" t="s">
        <v>110</v>
      </c>
      <c r="K3640" s="121"/>
      <c r="L3640" s="132" t="s">
        <v>9</v>
      </c>
      <c r="M3640" s="235">
        <v>435.39</v>
      </c>
      <c r="O3640" s="114"/>
      <c r="P3640" s="103"/>
    </row>
    <row r="3641" spans="1:16" x14ac:dyDescent="0.2">
      <c r="A3641" s="493"/>
      <c r="B3641" s="250"/>
      <c r="C3641" s="250"/>
      <c r="D3641" s="250"/>
      <c r="E3641" s="250"/>
      <c r="F3641" s="250"/>
      <c r="G3641" s="249"/>
      <c r="H3641" s="248"/>
      <c r="I3641" s="247"/>
      <c r="J3641" s="246" t="s">
        <v>65</v>
      </c>
      <c r="K3641" s="132"/>
      <c r="L3641" s="132"/>
      <c r="M3641" s="262"/>
      <c r="O3641" s="114"/>
      <c r="P3641" s="103"/>
    </row>
    <row r="3642" spans="1:16" ht="23.25" thickBot="1" x14ac:dyDescent="0.25">
      <c r="A3642" s="494"/>
      <c r="B3642" s="261" t="s">
        <v>1079</v>
      </c>
      <c r="C3642" s="260" t="s">
        <v>6481</v>
      </c>
      <c r="D3642" s="243">
        <v>43336</v>
      </c>
      <c r="E3642" s="242" t="s">
        <v>40</v>
      </c>
      <c r="F3642" s="241" t="s">
        <v>6480</v>
      </c>
      <c r="G3642" s="240"/>
      <c r="H3642" s="239"/>
      <c r="I3642" s="238"/>
      <c r="J3642" s="136" t="s">
        <v>5919</v>
      </c>
      <c r="K3642" s="259"/>
      <c r="L3642" s="137"/>
      <c r="M3642" s="258"/>
      <c r="O3642" s="114"/>
      <c r="P3642" s="103"/>
    </row>
    <row r="3643" spans="1:16" ht="22.5" x14ac:dyDescent="0.2">
      <c r="A3643" s="492">
        <v>726</v>
      </c>
      <c r="B3643" s="194" t="s">
        <v>23</v>
      </c>
      <c r="C3643" s="194" t="s">
        <v>24</v>
      </c>
      <c r="D3643" s="194" t="s">
        <v>25</v>
      </c>
      <c r="E3643" s="463" t="s">
        <v>26</v>
      </c>
      <c r="F3643" s="463"/>
      <c r="G3643" s="463" t="s">
        <v>18</v>
      </c>
      <c r="H3643" s="464"/>
      <c r="I3643" s="195"/>
      <c r="J3643" s="265"/>
      <c r="K3643" s="265"/>
      <c r="L3643" s="265"/>
      <c r="M3643" s="264"/>
      <c r="O3643" s="114"/>
      <c r="P3643" s="103"/>
    </row>
    <row r="3644" spans="1:16" ht="45" x14ac:dyDescent="0.2">
      <c r="A3644" s="493"/>
      <c r="B3644" s="124" t="s">
        <v>6479</v>
      </c>
      <c r="C3644" s="124" t="s">
        <v>6478</v>
      </c>
      <c r="D3644" s="257">
        <v>43335</v>
      </c>
      <c r="E3644" s="256"/>
      <c r="F3644" s="255" t="s">
        <v>6477</v>
      </c>
      <c r="G3644" s="427" t="s">
        <v>6476</v>
      </c>
      <c r="H3644" s="428"/>
      <c r="I3644" s="429"/>
      <c r="J3644" s="254" t="s">
        <v>109</v>
      </c>
      <c r="K3644" s="129"/>
      <c r="L3644" s="121" t="s">
        <v>9</v>
      </c>
      <c r="M3644" s="263">
        <v>6006</v>
      </c>
      <c r="O3644" s="114"/>
      <c r="P3644" s="103"/>
    </row>
    <row r="3645" spans="1:16" ht="33.75" x14ac:dyDescent="0.2">
      <c r="A3645" s="493"/>
      <c r="B3645" s="250" t="s">
        <v>33</v>
      </c>
      <c r="C3645" s="250" t="s">
        <v>34</v>
      </c>
      <c r="D3645" s="250" t="s">
        <v>35</v>
      </c>
      <c r="E3645" s="495" t="s">
        <v>36</v>
      </c>
      <c r="F3645" s="495"/>
      <c r="G3645" s="496"/>
      <c r="H3645" s="497"/>
      <c r="I3645" s="498"/>
      <c r="J3645" s="131" t="s">
        <v>110</v>
      </c>
      <c r="K3645" s="121"/>
      <c r="L3645" s="132" t="s">
        <v>9</v>
      </c>
      <c r="M3645" s="235">
        <v>4712</v>
      </c>
      <c r="O3645" s="114"/>
      <c r="P3645" s="103"/>
    </row>
    <row r="3646" spans="1:16" x14ac:dyDescent="0.2">
      <c r="A3646" s="493"/>
      <c r="B3646" s="250"/>
      <c r="C3646" s="250"/>
      <c r="D3646" s="250"/>
      <c r="E3646" s="250"/>
      <c r="F3646" s="250"/>
      <c r="G3646" s="249"/>
      <c r="H3646" s="248"/>
      <c r="I3646" s="247"/>
      <c r="J3646" s="246" t="s">
        <v>65</v>
      </c>
      <c r="K3646" s="132"/>
      <c r="L3646" s="132"/>
      <c r="M3646" s="262"/>
      <c r="O3646" s="114"/>
      <c r="P3646" s="103"/>
    </row>
    <row r="3647" spans="1:16" ht="23.25" thickBot="1" x14ac:dyDescent="0.25">
      <c r="A3647" s="494"/>
      <c r="B3647" s="261" t="s">
        <v>710</v>
      </c>
      <c r="C3647" s="260" t="s">
        <v>6476</v>
      </c>
      <c r="D3647" s="243">
        <v>43359</v>
      </c>
      <c r="E3647" s="242" t="s">
        <v>40</v>
      </c>
      <c r="F3647" s="241" t="s">
        <v>6475</v>
      </c>
      <c r="G3647" s="240"/>
      <c r="H3647" s="239"/>
      <c r="I3647" s="238"/>
      <c r="J3647" s="136" t="s">
        <v>5919</v>
      </c>
      <c r="K3647" s="259"/>
      <c r="L3647" s="137" t="s">
        <v>9</v>
      </c>
      <c r="M3647" s="258">
        <v>1533</v>
      </c>
      <c r="O3647" s="114"/>
      <c r="P3647" s="103"/>
    </row>
    <row r="3648" spans="1:16" ht="22.5" x14ac:dyDescent="0.2">
      <c r="A3648" s="492">
        <v>727</v>
      </c>
      <c r="B3648" s="194" t="s">
        <v>23</v>
      </c>
      <c r="C3648" s="194" t="s">
        <v>24</v>
      </c>
      <c r="D3648" s="194" t="s">
        <v>25</v>
      </c>
      <c r="E3648" s="463" t="s">
        <v>26</v>
      </c>
      <c r="F3648" s="463"/>
      <c r="G3648" s="463" t="s">
        <v>18</v>
      </c>
      <c r="H3648" s="464"/>
      <c r="I3648" s="195"/>
      <c r="J3648" s="265"/>
      <c r="K3648" s="265"/>
      <c r="L3648" s="265"/>
      <c r="M3648" s="264"/>
      <c r="O3648" s="114"/>
      <c r="P3648" s="103"/>
    </row>
    <row r="3649" spans="1:16" ht="56.25" x14ac:dyDescent="0.2">
      <c r="A3649" s="493"/>
      <c r="B3649" s="124" t="s">
        <v>6474</v>
      </c>
      <c r="C3649" s="124" t="s">
        <v>6473</v>
      </c>
      <c r="D3649" s="257">
        <v>43336</v>
      </c>
      <c r="E3649" s="256"/>
      <c r="F3649" s="255" t="s">
        <v>6186</v>
      </c>
      <c r="G3649" s="427" t="s">
        <v>5871</v>
      </c>
      <c r="H3649" s="428"/>
      <c r="I3649" s="429"/>
      <c r="J3649" s="254" t="s">
        <v>109</v>
      </c>
      <c r="K3649" s="129"/>
      <c r="L3649" s="121" t="s">
        <v>9</v>
      </c>
      <c r="M3649" s="263">
        <v>1050</v>
      </c>
      <c r="O3649" s="114"/>
      <c r="P3649" s="103"/>
    </row>
    <row r="3650" spans="1:16" ht="33.75" x14ac:dyDescent="0.2">
      <c r="A3650" s="493"/>
      <c r="B3650" s="250" t="s">
        <v>33</v>
      </c>
      <c r="C3650" s="250" t="s">
        <v>34</v>
      </c>
      <c r="D3650" s="250" t="s">
        <v>35</v>
      </c>
      <c r="E3650" s="495" t="s">
        <v>36</v>
      </c>
      <c r="F3650" s="495"/>
      <c r="G3650" s="496"/>
      <c r="H3650" s="497"/>
      <c r="I3650" s="498"/>
      <c r="J3650" s="131" t="s">
        <v>110</v>
      </c>
      <c r="K3650" s="121"/>
      <c r="L3650" s="132" t="s">
        <v>9</v>
      </c>
      <c r="M3650" s="235">
        <v>1660</v>
      </c>
      <c r="O3650" s="114"/>
      <c r="P3650" s="103"/>
    </row>
    <row r="3651" spans="1:16" x14ac:dyDescent="0.2">
      <c r="A3651" s="493"/>
      <c r="B3651" s="250"/>
      <c r="C3651" s="250"/>
      <c r="D3651" s="250"/>
      <c r="E3651" s="250"/>
      <c r="F3651" s="250"/>
      <c r="G3651" s="249"/>
      <c r="H3651" s="248"/>
      <c r="I3651" s="247"/>
      <c r="J3651" s="246" t="s">
        <v>65</v>
      </c>
      <c r="K3651" s="132"/>
      <c r="L3651" s="132" t="s">
        <v>9</v>
      </c>
      <c r="M3651" s="262">
        <v>735</v>
      </c>
      <c r="O3651" s="114"/>
      <c r="P3651" s="103"/>
    </row>
    <row r="3652" spans="1:16" ht="23.25" thickBot="1" x14ac:dyDescent="0.25">
      <c r="A3652" s="494"/>
      <c r="B3652" s="261" t="s">
        <v>8819</v>
      </c>
      <c r="C3652" s="260" t="s">
        <v>5871</v>
      </c>
      <c r="D3652" s="243">
        <v>43343</v>
      </c>
      <c r="E3652" s="242" t="s">
        <v>40</v>
      </c>
      <c r="F3652" s="241" t="s">
        <v>6472</v>
      </c>
      <c r="G3652" s="240"/>
      <c r="H3652" s="239"/>
      <c r="I3652" s="238"/>
      <c r="J3652" s="136" t="s">
        <v>5919</v>
      </c>
      <c r="K3652" s="259"/>
      <c r="L3652" s="137" t="s">
        <v>9</v>
      </c>
      <c r="M3652" s="258">
        <v>100</v>
      </c>
      <c r="O3652" s="114"/>
      <c r="P3652" s="103"/>
    </row>
    <row r="3653" spans="1:16" ht="22.5" x14ac:dyDescent="0.2">
      <c r="A3653" s="492">
        <v>728</v>
      </c>
      <c r="B3653" s="194" t="s">
        <v>23</v>
      </c>
      <c r="C3653" s="194" t="s">
        <v>24</v>
      </c>
      <c r="D3653" s="194" t="s">
        <v>25</v>
      </c>
      <c r="E3653" s="463" t="s">
        <v>26</v>
      </c>
      <c r="F3653" s="463"/>
      <c r="G3653" s="463" t="s">
        <v>18</v>
      </c>
      <c r="H3653" s="464"/>
      <c r="I3653" s="195"/>
      <c r="J3653" s="265"/>
      <c r="K3653" s="265"/>
      <c r="L3653" s="265"/>
      <c r="M3653" s="264"/>
      <c r="O3653" s="114"/>
      <c r="P3653" s="103"/>
    </row>
    <row r="3654" spans="1:16" ht="101.25" x14ac:dyDescent="0.2">
      <c r="A3654" s="493"/>
      <c r="B3654" s="124" t="s">
        <v>6121</v>
      </c>
      <c r="C3654" s="124" t="s">
        <v>6471</v>
      </c>
      <c r="D3654" s="257">
        <v>43336</v>
      </c>
      <c r="E3654" s="256"/>
      <c r="F3654" s="255" t="s">
        <v>6119</v>
      </c>
      <c r="G3654" s="427" t="s">
        <v>6470</v>
      </c>
      <c r="H3654" s="428"/>
      <c r="I3654" s="429"/>
      <c r="J3654" s="254" t="s">
        <v>109</v>
      </c>
      <c r="K3654" s="129"/>
      <c r="L3654" s="121"/>
      <c r="M3654" s="263"/>
      <c r="O3654" s="114"/>
      <c r="P3654" s="103"/>
    </row>
    <row r="3655" spans="1:16" ht="33.75" x14ac:dyDescent="0.2">
      <c r="A3655" s="493"/>
      <c r="B3655" s="250" t="s">
        <v>33</v>
      </c>
      <c r="C3655" s="250" t="s">
        <v>34</v>
      </c>
      <c r="D3655" s="250" t="s">
        <v>35</v>
      </c>
      <c r="E3655" s="495" t="s">
        <v>36</v>
      </c>
      <c r="F3655" s="495"/>
      <c r="G3655" s="496"/>
      <c r="H3655" s="497"/>
      <c r="I3655" s="498"/>
      <c r="J3655" s="131" t="s">
        <v>110</v>
      </c>
      <c r="K3655" s="121"/>
      <c r="L3655" s="132"/>
      <c r="M3655" s="235"/>
      <c r="O3655" s="114"/>
      <c r="P3655" s="103"/>
    </row>
    <row r="3656" spans="1:16" x14ac:dyDescent="0.2">
      <c r="A3656" s="493"/>
      <c r="B3656" s="250"/>
      <c r="C3656" s="250"/>
      <c r="D3656" s="250"/>
      <c r="E3656" s="250"/>
      <c r="F3656" s="250"/>
      <c r="G3656" s="249"/>
      <c r="H3656" s="248"/>
      <c r="I3656" s="247"/>
      <c r="J3656" s="246" t="s">
        <v>65</v>
      </c>
      <c r="K3656" s="132"/>
      <c r="L3656" s="132"/>
      <c r="M3656" s="262"/>
      <c r="O3656" s="114"/>
      <c r="P3656" s="103"/>
    </row>
    <row r="3657" spans="1:16" ht="23.25" thickBot="1" x14ac:dyDescent="0.25">
      <c r="A3657" s="494"/>
      <c r="B3657" s="261" t="s">
        <v>8643</v>
      </c>
      <c r="C3657" s="260" t="s">
        <v>6470</v>
      </c>
      <c r="D3657" s="243">
        <v>43336</v>
      </c>
      <c r="E3657" s="242" t="s">
        <v>40</v>
      </c>
      <c r="F3657" s="241" t="s">
        <v>6469</v>
      </c>
      <c r="G3657" s="240"/>
      <c r="H3657" s="239"/>
      <c r="I3657" s="238"/>
      <c r="J3657" s="136" t="s">
        <v>5919</v>
      </c>
      <c r="K3657" s="259"/>
      <c r="L3657" s="137" t="s">
        <v>9</v>
      </c>
      <c r="M3657" s="258">
        <v>181.5</v>
      </c>
      <c r="O3657" s="114"/>
      <c r="P3657" s="103"/>
    </row>
    <row r="3658" spans="1:16" ht="22.5" x14ac:dyDescent="0.2">
      <c r="A3658" s="492">
        <v>729</v>
      </c>
      <c r="B3658" s="194" t="s">
        <v>23</v>
      </c>
      <c r="C3658" s="194" t="s">
        <v>24</v>
      </c>
      <c r="D3658" s="194" t="s">
        <v>25</v>
      </c>
      <c r="E3658" s="463" t="s">
        <v>26</v>
      </c>
      <c r="F3658" s="463"/>
      <c r="G3658" s="463" t="s">
        <v>18</v>
      </c>
      <c r="H3658" s="464"/>
      <c r="I3658" s="195"/>
      <c r="J3658" s="265"/>
      <c r="K3658" s="265"/>
      <c r="L3658" s="265"/>
      <c r="M3658" s="264"/>
      <c r="O3658" s="114"/>
      <c r="P3658" s="103"/>
    </row>
    <row r="3659" spans="1:16" ht="112.5" x14ac:dyDescent="0.2">
      <c r="A3659" s="493"/>
      <c r="B3659" s="124" t="s">
        <v>6468</v>
      </c>
      <c r="C3659" s="124" t="s">
        <v>6467</v>
      </c>
      <c r="D3659" s="257">
        <v>43337</v>
      </c>
      <c r="E3659" s="256"/>
      <c r="F3659" s="255" t="s">
        <v>6466</v>
      </c>
      <c r="G3659" s="427" t="s">
        <v>6465</v>
      </c>
      <c r="H3659" s="428"/>
      <c r="I3659" s="429"/>
      <c r="J3659" s="254" t="s">
        <v>109</v>
      </c>
      <c r="K3659" s="129"/>
      <c r="L3659" s="121"/>
      <c r="M3659" s="263"/>
      <c r="O3659" s="114"/>
      <c r="P3659" s="103"/>
    </row>
    <row r="3660" spans="1:16" ht="33.75" x14ac:dyDescent="0.2">
      <c r="A3660" s="493"/>
      <c r="B3660" s="250" t="s">
        <v>33</v>
      </c>
      <c r="C3660" s="250" t="s">
        <v>34</v>
      </c>
      <c r="D3660" s="250" t="s">
        <v>35</v>
      </c>
      <c r="E3660" s="495" t="s">
        <v>36</v>
      </c>
      <c r="F3660" s="495"/>
      <c r="G3660" s="496"/>
      <c r="H3660" s="497"/>
      <c r="I3660" s="498"/>
      <c r="J3660" s="131" t="s">
        <v>110</v>
      </c>
      <c r="K3660" s="121"/>
      <c r="L3660" s="132" t="s">
        <v>9</v>
      </c>
      <c r="M3660" s="235">
        <v>2627.23</v>
      </c>
      <c r="O3660" s="114"/>
      <c r="P3660" s="103"/>
    </row>
    <row r="3661" spans="1:16" x14ac:dyDescent="0.2">
      <c r="A3661" s="493"/>
      <c r="B3661" s="250"/>
      <c r="C3661" s="250"/>
      <c r="D3661" s="250"/>
      <c r="E3661" s="250"/>
      <c r="F3661" s="250"/>
      <c r="G3661" s="249"/>
      <c r="H3661" s="248"/>
      <c r="I3661" s="247"/>
      <c r="J3661" s="246" t="s">
        <v>65</v>
      </c>
      <c r="K3661" s="132"/>
      <c r="L3661" s="132"/>
      <c r="M3661" s="262"/>
      <c r="O3661" s="114"/>
      <c r="P3661" s="103"/>
    </row>
    <row r="3662" spans="1:16" ht="23.25" thickBot="1" x14ac:dyDescent="0.25">
      <c r="A3662" s="494"/>
      <c r="B3662" s="261" t="s">
        <v>8679</v>
      </c>
      <c r="C3662" s="260" t="s">
        <v>6465</v>
      </c>
      <c r="D3662" s="243">
        <v>43343</v>
      </c>
      <c r="E3662" s="242" t="s">
        <v>40</v>
      </c>
      <c r="F3662" s="241" t="s">
        <v>6464</v>
      </c>
      <c r="G3662" s="240"/>
      <c r="H3662" s="239"/>
      <c r="I3662" s="238"/>
      <c r="J3662" s="136" t="s">
        <v>5919</v>
      </c>
      <c r="K3662" s="259"/>
      <c r="L3662" s="137"/>
      <c r="M3662" s="258"/>
      <c r="O3662" s="114"/>
      <c r="P3662" s="103"/>
    </row>
    <row r="3663" spans="1:16" ht="22.5" x14ac:dyDescent="0.2">
      <c r="A3663" s="492">
        <v>730</v>
      </c>
      <c r="B3663" s="194" t="s">
        <v>23</v>
      </c>
      <c r="C3663" s="194" t="s">
        <v>24</v>
      </c>
      <c r="D3663" s="194" t="s">
        <v>25</v>
      </c>
      <c r="E3663" s="463" t="s">
        <v>26</v>
      </c>
      <c r="F3663" s="463"/>
      <c r="G3663" s="463" t="s">
        <v>18</v>
      </c>
      <c r="H3663" s="464"/>
      <c r="I3663" s="195"/>
      <c r="J3663" s="265"/>
      <c r="K3663" s="265"/>
      <c r="L3663" s="265"/>
      <c r="M3663" s="264"/>
      <c r="O3663" s="114"/>
      <c r="P3663" s="103"/>
    </row>
    <row r="3664" spans="1:16" ht="22.5" x14ac:dyDescent="0.2">
      <c r="A3664" s="493"/>
      <c r="B3664" s="124" t="s">
        <v>6462</v>
      </c>
      <c r="C3664" s="124" t="s">
        <v>6463</v>
      </c>
      <c r="D3664" s="257">
        <v>43337</v>
      </c>
      <c r="E3664" s="256"/>
      <c r="F3664" s="255" t="s">
        <v>6460</v>
      </c>
      <c r="G3664" s="427" t="s">
        <v>6459</v>
      </c>
      <c r="H3664" s="428"/>
      <c r="I3664" s="429"/>
      <c r="J3664" s="254" t="s">
        <v>109</v>
      </c>
      <c r="K3664" s="129"/>
      <c r="L3664" s="121" t="s">
        <v>9</v>
      </c>
      <c r="M3664" s="263">
        <v>740</v>
      </c>
      <c r="O3664" s="114"/>
      <c r="P3664" s="103"/>
    </row>
    <row r="3665" spans="1:16" ht="33.75" x14ac:dyDescent="0.2">
      <c r="A3665" s="493"/>
      <c r="B3665" s="250" t="s">
        <v>33</v>
      </c>
      <c r="C3665" s="250" t="s">
        <v>34</v>
      </c>
      <c r="D3665" s="250" t="s">
        <v>35</v>
      </c>
      <c r="E3665" s="495" t="s">
        <v>36</v>
      </c>
      <c r="F3665" s="495"/>
      <c r="G3665" s="496"/>
      <c r="H3665" s="497"/>
      <c r="I3665" s="498"/>
      <c r="J3665" s="131" t="s">
        <v>110</v>
      </c>
      <c r="K3665" s="121"/>
      <c r="L3665" s="132"/>
      <c r="M3665" s="235"/>
      <c r="O3665" s="114"/>
      <c r="P3665" s="103"/>
    </row>
    <row r="3666" spans="1:16" x14ac:dyDescent="0.2">
      <c r="A3666" s="493"/>
      <c r="B3666" s="250"/>
      <c r="C3666" s="250"/>
      <c r="D3666" s="250"/>
      <c r="E3666" s="250"/>
      <c r="F3666" s="250"/>
      <c r="G3666" s="249"/>
      <c r="H3666" s="248"/>
      <c r="I3666" s="247"/>
      <c r="J3666" s="246" t="s">
        <v>65</v>
      </c>
      <c r="K3666" s="132"/>
      <c r="L3666" s="132"/>
      <c r="M3666" s="262"/>
      <c r="O3666" s="114"/>
      <c r="P3666" s="103"/>
    </row>
    <row r="3667" spans="1:16" ht="23.25" thickBot="1" x14ac:dyDescent="0.25">
      <c r="A3667" s="494"/>
      <c r="B3667" s="261" t="s">
        <v>8820</v>
      </c>
      <c r="C3667" s="260" t="s">
        <v>6459</v>
      </c>
      <c r="D3667" s="243">
        <v>43342</v>
      </c>
      <c r="E3667" s="242" t="s">
        <v>40</v>
      </c>
      <c r="F3667" s="241" t="s">
        <v>6458</v>
      </c>
      <c r="G3667" s="240"/>
      <c r="H3667" s="239"/>
      <c r="I3667" s="238"/>
      <c r="J3667" s="136" t="s">
        <v>5919</v>
      </c>
      <c r="K3667" s="259"/>
      <c r="L3667" s="137"/>
      <c r="M3667" s="258"/>
      <c r="O3667" s="114"/>
      <c r="P3667" s="103"/>
    </row>
    <row r="3668" spans="1:16" ht="22.5" x14ac:dyDescent="0.2">
      <c r="A3668" s="492">
        <v>731</v>
      </c>
      <c r="B3668" s="194" t="s">
        <v>23</v>
      </c>
      <c r="C3668" s="194" t="s">
        <v>24</v>
      </c>
      <c r="D3668" s="194" t="s">
        <v>25</v>
      </c>
      <c r="E3668" s="463" t="s">
        <v>26</v>
      </c>
      <c r="F3668" s="463"/>
      <c r="G3668" s="463" t="s">
        <v>18</v>
      </c>
      <c r="H3668" s="464"/>
      <c r="I3668" s="195"/>
      <c r="J3668" s="265"/>
      <c r="K3668" s="265"/>
      <c r="L3668" s="265"/>
      <c r="M3668" s="264"/>
      <c r="O3668" s="114"/>
      <c r="P3668" s="103"/>
    </row>
    <row r="3669" spans="1:16" ht="146.25" x14ac:dyDescent="0.2">
      <c r="A3669" s="493"/>
      <c r="B3669" s="124" t="s">
        <v>6462</v>
      </c>
      <c r="C3669" s="124" t="s">
        <v>6461</v>
      </c>
      <c r="D3669" s="257">
        <v>43337</v>
      </c>
      <c r="E3669" s="256"/>
      <c r="F3669" s="255" t="s">
        <v>6460</v>
      </c>
      <c r="G3669" s="427" t="s">
        <v>6459</v>
      </c>
      <c r="H3669" s="428"/>
      <c r="I3669" s="429"/>
      <c r="J3669" s="254" t="s">
        <v>109</v>
      </c>
      <c r="K3669" s="129"/>
      <c r="L3669" s="121" t="s">
        <v>9</v>
      </c>
      <c r="M3669" s="263">
        <v>740</v>
      </c>
      <c r="O3669" s="114"/>
      <c r="P3669" s="103"/>
    </row>
    <row r="3670" spans="1:16" ht="33.75" x14ac:dyDescent="0.2">
      <c r="A3670" s="493"/>
      <c r="B3670" s="250" t="s">
        <v>33</v>
      </c>
      <c r="C3670" s="250" t="s">
        <v>34</v>
      </c>
      <c r="D3670" s="250" t="s">
        <v>35</v>
      </c>
      <c r="E3670" s="495" t="s">
        <v>36</v>
      </c>
      <c r="F3670" s="495"/>
      <c r="G3670" s="496"/>
      <c r="H3670" s="497"/>
      <c r="I3670" s="498"/>
      <c r="J3670" s="131" t="s">
        <v>110</v>
      </c>
      <c r="K3670" s="121"/>
      <c r="L3670" s="132"/>
      <c r="M3670" s="235"/>
      <c r="O3670" s="114"/>
      <c r="P3670" s="103"/>
    </row>
    <row r="3671" spans="1:16" x14ac:dyDescent="0.2">
      <c r="A3671" s="493"/>
      <c r="B3671" s="250"/>
      <c r="C3671" s="250"/>
      <c r="D3671" s="250"/>
      <c r="E3671" s="250"/>
      <c r="F3671" s="250"/>
      <c r="G3671" s="249"/>
      <c r="H3671" s="248"/>
      <c r="I3671" s="247"/>
      <c r="J3671" s="246" t="s">
        <v>65</v>
      </c>
      <c r="K3671" s="132"/>
      <c r="L3671" s="132"/>
      <c r="M3671" s="262"/>
      <c r="O3671" s="114"/>
      <c r="P3671" s="103"/>
    </row>
    <row r="3672" spans="1:16" ht="23.25" thickBot="1" x14ac:dyDescent="0.25">
      <c r="A3672" s="494"/>
      <c r="B3672" s="261" t="s">
        <v>8820</v>
      </c>
      <c r="C3672" s="260" t="s">
        <v>6459</v>
      </c>
      <c r="D3672" s="243">
        <v>43342</v>
      </c>
      <c r="E3672" s="242" t="s">
        <v>40</v>
      </c>
      <c r="F3672" s="241" t="s">
        <v>6458</v>
      </c>
      <c r="G3672" s="240"/>
      <c r="H3672" s="239"/>
      <c r="I3672" s="238"/>
      <c r="J3672" s="136" t="s">
        <v>5919</v>
      </c>
      <c r="K3672" s="259"/>
      <c r="L3672" s="137" t="s">
        <v>9</v>
      </c>
      <c r="M3672" s="258">
        <v>107</v>
      </c>
      <c r="O3672" s="114"/>
      <c r="P3672" s="103"/>
    </row>
    <row r="3673" spans="1:16" ht="22.5" x14ac:dyDescent="0.2">
      <c r="A3673" s="492">
        <v>732</v>
      </c>
      <c r="B3673" s="194" t="s">
        <v>23</v>
      </c>
      <c r="C3673" s="194" t="s">
        <v>24</v>
      </c>
      <c r="D3673" s="194" t="s">
        <v>25</v>
      </c>
      <c r="E3673" s="463" t="s">
        <v>26</v>
      </c>
      <c r="F3673" s="463"/>
      <c r="G3673" s="463" t="s">
        <v>18</v>
      </c>
      <c r="H3673" s="464"/>
      <c r="I3673" s="195"/>
      <c r="J3673" s="265"/>
      <c r="K3673" s="265"/>
      <c r="L3673" s="265"/>
      <c r="M3673" s="264"/>
      <c r="O3673" s="114"/>
      <c r="P3673" s="103"/>
    </row>
    <row r="3674" spans="1:16" ht="56.25" x14ac:dyDescent="0.2">
      <c r="A3674" s="493"/>
      <c r="B3674" s="124" t="s">
        <v>6457</v>
      </c>
      <c r="C3674" s="124" t="s">
        <v>6456</v>
      </c>
      <c r="D3674" s="257">
        <v>43338</v>
      </c>
      <c r="E3674" s="256"/>
      <c r="F3674" s="255" t="s">
        <v>5885</v>
      </c>
      <c r="G3674" s="427" t="s">
        <v>6008</v>
      </c>
      <c r="H3674" s="428"/>
      <c r="I3674" s="429"/>
      <c r="J3674" s="254" t="s">
        <v>109</v>
      </c>
      <c r="K3674" s="129"/>
      <c r="L3674" s="121" t="s">
        <v>9</v>
      </c>
      <c r="M3674" s="263">
        <v>1032</v>
      </c>
      <c r="O3674" s="114"/>
      <c r="P3674" s="103"/>
    </row>
    <row r="3675" spans="1:16" ht="33.75" x14ac:dyDescent="0.2">
      <c r="A3675" s="493"/>
      <c r="B3675" s="250" t="s">
        <v>33</v>
      </c>
      <c r="C3675" s="250" t="s">
        <v>34</v>
      </c>
      <c r="D3675" s="250" t="s">
        <v>35</v>
      </c>
      <c r="E3675" s="495" t="s">
        <v>36</v>
      </c>
      <c r="F3675" s="495"/>
      <c r="G3675" s="496"/>
      <c r="H3675" s="497"/>
      <c r="I3675" s="498"/>
      <c r="J3675" s="131" t="s">
        <v>110</v>
      </c>
      <c r="K3675" s="121"/>
      <c r="L3675" s="132" t="s">
        <v>9</v>
      </c>
      <c r="M3675" s="235">
        <v>1905</v>
      </c>
      <c r="O3675" s="114"/>
      <c r="P3675" s="103"/>
    </row>
    <row r="3676" spans="1:16" x14ac:dyDescent="0.2">
      <c r="A3676" s="493"/>
      <c r="B3676" s="250"/>
      <c r="C3676" s="250"/>
      <c r="D3676" s="250"/>
      <c r="E3676" s="250"/>
      <c r="F3676" s="250"/>
      <c r="G3676" s="249"/>
      <c r="H3676" s="248"/>
      <c r="I3676" s="247"/>
      <c r="J3676" s="246" t="s">
        <v>65</v>
      </c>
      <c r="K3676" s="132"/>
      <c r="L3676" s="132"/>
      <c r="M3676" s="262"/>
      <c r="O3676" s="114"/>
      <c r="P3676" s="103"/>
    </row>
    <row r="3677" spans="1:16" ht="23.25" thickBot="1" x14ac:dyDescent="0.25">
      <c r="A3677" s="494"/>
      <c r="B3677" s="261" t="s">
        <v>8821</v>
      </c>
      <c r="C3677" s="260" t="s">
        <v>6008</v>
      </c>
      <c r="D3677" s="243">
        <v>43344</v>
      </c>
      <c r="E3677" s="242" t="s">
        <v>40</v>
      </c>
      <c r="F3677" s="241" t="s">
        <v>6455</v>
      </c>
      <c r="G3677" s="240"/>
      <c r="H3677" s="239"/>
      <c r="I3677" s="238"/>
      <c r="J3677" s="136" t="s">
        <v>5919</v>
      </c>
      <c r="K3677" s="259"/>
      <c r="L3677" s="137" t="s">
        <v>9</v>
      </c>
      <c r="M3677" s="258">
        <v>192</v>
      </c>
      <c r="O3677" s="114"/>
      <c r="P3677" s="103"/>
    </row>
    <row r="3678" spans="1:16" ht="22.5" x14ac:dyDescent="0.2">
      <c r="A3678" s="492">
        <v>733</v>
      </c>
      <c r="B3678" s="194" t="s">
        <v>23</v>
      </c>
      <c r="C3678" s="194" t="s">
        <v>24</v>
      </c>
      <c r="D3678" s="194" t="s">
        <v>25</v>
      </c>
      <c r="E3678" s="463" t="s">
        <v>26</v>
      </c>
      <c r="F3678" s="463"/>
      <c r="G3678" s="463" t="s">
        <v>18</v>
      </c>
      <c r="H3678" s="464"/>
      <c r="I3678" s="195"/>
      <c r="J3678" s="265"/>
      <c r="K3678" s="265"/>
      <c r="L3678" s="265"/>
      <c r="M3678" s="264"/>
      <c r="O3678" s="114"/>
      <c r="P3678" s="103"/>
    </row>
    <row r="3679" spans="1:16" ht="112.5" x14ac:dyDescent="0.2">
      <c r="A3679" s="493"/>
      <c r="B3679" s="124" t="s">
        <v>6454</v>
      </c>
      <c r="C3679" s="124" t="s">
        <v>6453</v>
      </c>
      <c r="D3679" s="257">
        <v>43338</v>
      </c>
      <c r="E3679" s="256"/>
      <c r="F3679" s="255" t="s">
        <v>6013</v>
      </c>
      <c r="G3679" s="427" t="s">
        <v>6452</v>
      </c>
      <c r="H3679" s="428"/>
      <c r="I3679" s="429"/>
      <c r="J3679" s="254" t="s">
        <v>109</v>
      </c>
      <c r="K3679" s="129"/>
      <c r="L3679" s="121" t="s">
        <v>9</v>
      </c>
      <c r="M3679" s="263">
        <v>700</v>
      </c>
      <c r="O3679" s="114"/>
      <c r="P3679" s="103"/>
    </row>
    <row r="3680" spans="1:16" ht="33.75" x14ac:dyDescent="0.2">
      <c r="A3680" s="493"/>
      <c r="B3680" s="250" t="s">
        <v>33</v>
      </c>
      <c r="C3680" s="250" t="s">
        <v>34</v>
      </c>
      <c r="D3680" s="250" t="s">
        <v>35</v>
      </c>
      <c r="E3680" s="495" t="s">
        <v>36</v>
      </c>
      <c r="F3680" s="495"/>
      <c r="G3680" s="496"/>
      <c r="H3680" s="497"/>
      <c r="I3680" s="498"/>
      <c r="J3680" s="131" t="s">
        <v>110</v>
      </c>
      <c r="K3680" s="121"/>
      <c r="L3680" s="132" t="s">
        <v>9</v>
      </c>
      <c r="M3680" s="235">
        <v>600.4</v>
      </c>
      <c r="O3680" s="114"/>
      <c r="P3680" s="103"/>
    </row>
    <row r="3681" spans="1:16" x14ac:dyDescent="0.2">
      <c r="A3681" s="493"/>
      <c r="B3681" s="250"/>
      <c r="C3681" s="250"/>
      <c r="D3681" s="250"/>
      <c r="E3681" s="250"/>
      <c r="F3681" s="250"/>
      <c r="G3681" s="249"/>
      <c r="H3681" s="248"/>
      <c r="I3681" s="247"/>
      <c r="J3681" s="246" t="s">
        <v>65</v>
      </c>
      <c r="K3681" s="132"/>
      <c r="L3681" s="132"/>
      <c r="M3681" s="262"/>
      <c r="O3681" s="114"/>
      <c r="P3681" s="103"/>
    </row>
    <row r="3682" spans="1:16" ht="23.25" thickBot="1" x14ac:dyDescent="0.25">
      <c r="A3682" s="494"/>
      <c r="B3682" s="261" t="s">
        <v>66</v>
      </c>
      <c r="C3682" s="260" t="s">
        <v>6452</v>
      </c>
      <c r="D3682" s="243">
        <v>43342</v>
      </c>
      <c r="E3682" s="242" t="s">
        <v>40</v>
      </c>
      <c r="F3682" s="241" t="s">
        <v>6451</v>
      </c>
      <c r="G3682" s="240"/>
      <c r="H3682" s="239"/>
      <c r="I3682" s="238"/>
      <c r="J3682" s="136" t="s">
        <v>5919</v>
      </c>
      <c r="K3682" s="259"/>
      <c r="L3682" s="137" t="s">
        <v>9</v>
      </c>
      <c r="M3682" s="258">
        <v>144</v>
      </c>
      <c r="O3682" s="114"/>
      <c r="P3682" s="103"/>
    </row>
    <row r="3683" spans="1:16" ht="22.5" x14ac:dyDescent="0.2">
      <c r="A3683" s="492">
        <v>734</v>
      </c>
      <c r="B3683" s="194" t="s">
        <v>23</v>
      </c>
      <c r="C3683" s="194" t="s">
        <v>24</v>
      </c>
      <c r="D3683" s="194" t="s">
        <v>25</v>
      </c>
      <c r="E3683" s="463" t="s">
        <v>26</v>
      </c>
      <c r="F3683" s="463"/>
      <c r="G3683" s="463" t="s">
        <v>18</v>
      </c>
      <c r="H3683" s="464"/>
      <c r="I3683" s="195"/>
      <c r="J3683" s="265"/>
      <c r="K3683" s="265"/>
      <c r="L3683" s="265"/>
      <c r="M3683" s="264"/>
      <c r="O3683" s="114"/>
      <c r="P3683" s="103"/>
    </row>
    <row r="3684" spans="1:16" ht="33.75" x14ac:dyDescent="0.2">
      <c r="A3684" s="493"/>
      <c r="B3684" s="124" t="s">
        <v>6450</v>
      </c>
      <c r="C3684" s="124" t="s">
        <v>6449</v>
      </c>
      <c r="D3684" s="257">
        <v>43338</v>
      </c>
      <c r="E3684" s="256"/>
      <c r="F3684" s="255" t="s">
        <v>6448</v>
      </c>
      <c r="G3684" s="427" t="s">
        <v>6008</v>
      </c>
      <c r="H3684" s="428"/>
      <c r="I3684" s="429"/>
      <c r="J3684" s="254" t="s">
        <v>109</v>
      </c>
      <c r="K3684" s="129"/>
      <c r="L3684" s="121" t="s">
        <v>9</v>
      </c>
      <c r="M3684" s="263">
        <v>3904</v>
      </c>
      <c r="O3684" s="114"/>
      <c r="P3684" s="103"/>
    </row>
    <row r="3685" spans="1:16" ht="33.75" x14ac:dyDescent="0.2">
      <c r="A3685" s="493"/>
      <c r="B3685" s="250" t="s">
        <v>33</v>
      </c>
      <c r="C3685" s="250" t="s">
        <v>34</v>
      </c>
      <c r="D3685" s="250" t="s">
        <v>35</v>
      </c>
      <c r="E3685" s="495" t="s">
        <v>36</v>
      </c>
      <c r="F3685" s="495"/>
      <c r="G3685" s="496"/>
      <c r="H3685" s="497"/>
      <c r="I3685" s="498"/>
      <c r="J3685" s="131" t="s">
        <v>110</v>
      </c>
      <c r="K3685" s="121"/>
      <c r="L3685" s="132" t="s">
        <v>9</v>
      </c>
      <c r="M3685" s="235">
        <v>4454.82</v>
      </c>
      <c r="O3685" s="114"/>
      <c r="P3685" s="103"/>
    </row>
    <row r="3686" spans="1:16" x14ac:dyDescent="0.2">
      <c r="A3686" s="493"/>
      <c r="B3686" s="250"/>
      <c r="C3686" s="250"/>
      <c r="D3686" s="250"/>
      <c r="E3686" s="250"/>
      <c r="F3686" s="250"/>
      <c r="G3686" s="249"/>
      <c r="H3686" s="248"/>
      <c r="I3686" s="247"/>
      <c r="J3686" s="246" t="s">
        <v>65</v>
      </c>
      <c r="K3686" s="132"/>
      <c r="L3686" s="132"/>
      <c r="M3686" s="262"/>
      <c r="O3686" s="114"/>
      <c r="P3686" s="103"/>
    </row>
    <row r="3687" spans="1:16" ht="23.25" thickBot="1" x14ac:dyDescent="0.25">
      <c r="A3687" s="494"/>
      <c r="B3687" s="261" t="s">
        <v>8712</v>
      </c>
      <c r="C3687" s="260" t="s">
        <v>6008</v>
      </c>
      <c r="D3687" s="243">
        <v>43365</v>
      </c>
      <c r="E3687" s="242" t="s">
        <v>40</v>
      </c>
      <c r="F3687" s="241" t="s">
        <v>6447</v>
      </c>
      <c r="G3687" s="240"/>
      <c r="H3687" s="239"/>
      <c r="I3687" s="238"/>
      <c r="J3687" s="136" t="s">
        <v>5919</v>
      </c>
      <c r="K3687" s="259"/>
      <c r="L3687" s="137"/>
      <c r="M3687" s="258"/>
      <c r="O3687" s="114"/>
      <c r="P3687" s="103"/>
    </row>
    <row r="3688" spans="1:16" ht="22.5" x14ac:dyDescent="0.2">
      <c r="A3688" s="492">
        <v>735</v>
      </c>
      <c r="B3688" s="194" t="s">
        <v>23</v>
      </c>
      <c r="C3688" s="194" t="s">
        <v>24</v>
      </c>
      <c r="D3688" s="194" t="s">
        <v>25</v>
      </c>
      <c r="E3688" s="463" t="s">
        <v>26</v>
      </c>
      <c r="F3688" s="463"/>
      <c r="G3688" s="463" t="s">
        <v>18</v>
      </c>
      <c r="H3688" s="464"/>
      <c r="I3688" s="195"/>
      <c r="J3688" s="265"/>
      <c r="K3688" s="265"/>
      <c r="L3688" s="265"/>
      <c r="M3688" s="264"/>
      <c r="O3688" s="114"/>
      <c r="P3688" s="103"/>
    </row>
    <row r="3689" spans="1:16" ht="123.75" x14ac:dyDescent="0.2">
      <c r="A3689" s="493"/>
      <c r="B3689" s="124" t="s">
        <v>6039</v>
      </c>
      <c r="C3689" s="124" t="s">
        <v>6446</v>
      </c>
      <c r="D3689" s="257">
        <v>43339</v>
      </c>
      <c r="E3689" s="256"/>
      <c r="F3689" s="255" t="s">
        <v>6445</v>
      </c>
      <c r="G3689" s="427" t="s">
        <v>6036</v>
      </c>
      <c r="H3689" s="428"/>
      <c r="I3689" s="429"/>
      <c r="J3689" s="254" t="s">
        <v>109</v>
      </c>
      <c r="K3689" s="129"/>
      <c r="L3689" s="121" t="s">
        <v>9</v>
      </c>
      <c r="M3689" s="263">
        <v>186</v>
      </c>
      <c r="O3689" s="114"/>
      <c r="P3689" s="103"/>
    </row>
    <row r="3690" spans="1:16" ht="33.75" x14ac:dyDescent="0.2">
      <c r="A3690" s="493"/>
      <c r="B3690" s="250" t="s">
        <v>33</v>
      </c>
      <c r="C3690" s="250" t="s">
        <v>34</v>
      </c>
      <c r="D3690" s="250" t="s">
        <v>35</v>
      </c>
      <c r="E3690" s="495" t="s">
        <v>36</v>
      </c>
      <c r="F3690" s="495"/>
      <c r="G3690" s="496"/>
      <c r="H3690" s="497"/>
      <c r="I3690" s="498"/>
      <c r="J3690" s="131" t="s">
        <v>110</v>
      </c>
      <c r="K3690" s="121"/>
      <c r="L3690" s="132"/>
      <c r="M3690" s="235"/>
      <c r="O3690" s="114"/>
      <c r="P3690" s="103"/>
    </row>
    <row r="3691" spans="1:16" x14ac:dyDescent="0.2">
      <c r="A3691" s="493"/>
      <c r="B3691" s="250"/>
      <c r="C3691" s="250"/>
      <c r="D3691" s="250"/>
      <c r="E3691" s="250"/>
      <c r="F3691" s="250"/>
      <c r="G3691" s="249"/>
      <c r="H3691" s="248"/>
      <c r="I3691" s="247"/>
      <c r="J3691" s="246" t="s">
        <v>65</v>
      </c>
      <c r="K3691" s="132"/>
      <c r="L3691" s="132" t="s">
        <v>9</v>
      </c>
      <c r="M3691" s="262">
        <v>127.5</v>
      </c>
      <c r="O3691" s="114"/>
      <c r="P3691" s="103"/>
    </row>
    <row r="3692" spans="1:16" ht="23.25" thickBot="1" x14ac:dyDescent="0.25">
      <c r="A3692" s="494"/>
      <c r="B3692" s="261" t="s">
        <v>8635</v>
      </c>
      <c r="C3692" s="260" t="s">
        <v>6036</v>
      </c>
      <c r="D3692" s="243">
        <v>43341</v>
      </c>
      <c r="E3692" s="242" t="s">
        <v>40</v>
      </c>
      <c r="F3692" s="241" t="s">
        <v>6444</v>
      </c>
      <c r="G3692" s="240"/>
      <c r="H3692" s="239"/>
      <c r="I3692" s="238"/>
      <c r="J3692" s="136" t="s">
        <v>5919</v>
      </c>
      <c r="K3692" s="259"/>
      <c r="L3692" s="137"/>
      <c r="M3692" s="258"/>
      <c r="O3692" s="114"/>
      <c r="P3692" s="103"/>
    </row>
    <row r="3693" spans="1:16" ht="22.5" x14ac:dyDescent="0.2">
      <c r="A3693" s="492">
        <v>736</v>
      </c>
      <c r="B3693" s="194" t="s">
        <v>23</v>
      </c>
      <c r="C3693" s="194" t="s">
        <v>24</v>
      </c>
      <c r="D3693" s="194" t="s">
        <v>25</v>
      </c>
      <c r="E3693" s="463" t="s">
        <v>26</v>
      </c>
      <c r="F3693" s="463"/>
      <c r="G3693" s="463" t="s">
        <v>18</v>
      </c>
      <c r="H3693" s="464"/>
      <c r="I3693" s="195"/>
      <c r="J3693" s="265"/>
      <c r="K3693" s="265"/>
      <c r="L3693" s="265"/>
      <c r="M3693" s="264"/>
      <c r="O3693" s="114"/>
      <c r="P3693" s="103"/>
    </row>
    <row r="3694" spans="1:16" ht="56.25" x14ac:dyDescent="0.2">
      <c r="A3694" s="493"/>
      <c r="B3694" s="124" t="s">
        <v>6443</v>
      </c>
      <c r="C3694" s="124" t="s">
        <v>6442</v>
      </c>
      <c r="D3694" s="257">
        <v>43339</v>
      </c>
      <c r="E3694" s="256"/>
      <c r="F3694" s="255" t="s">
        <v>5870</v>
      </c>
      <c r="G3694" s="427" t="s">
        <v>6441</v>
      </c>
      <c r="H3694" s="428"/>
      <c r="I3694" s="429"/>
      <c r="J3694" s="254" t="s">
        <v>109</v>
      </c>
      <c r="K3694" s="129"/>
      <c r="L3694" s="121" t="s">
        <v>9</v>
      </c>
      <c r="M3694" s="263">
        <v>460</v>
      </c>
      <c r="O3694" s="114"/>
      <c r="P3694" s="103"/>
    </row>
    <row r="3695" spans="1:16" ht="33.75" x14ac:dyDescent="0.2">
      <c r="A3695" s="493"/>
      <c r="B3695" s="250" t="s">
        <v>33</v>
      </c>
      <c r="C3695" s="250" t="s">
        <v>34</v>
      </c>
      <c r="D3695" s="250" t="s">
        <v>35</v>
      </c>
      <c r="E3695" s="495" t="s">
        <v>36</v>
      </c>
      <c r="F3695" s="495"/>
      <c r="G3695" s="496"/>
      <c r="H3695" s="497"/>
      <c r="I3695" s="498"/>
      <c r="J3695" s="131" t="s">
        <v>110</v>
      </c>
      <c r="K3695" s="121"/>
      <c r="L3695" s="132" t="s">
        <v>9</v>
      </c>
      <c r="M3695" s="235">
        <v>3310.56</v>
      </c>
      <c r="O3695" s="114"/>
      <c r="P3695" s="103"/>
    </row>
    <row r="3696" spans="1:16" x14ac:dyDescent="0.2">
      <c r="A3696" s="493"/>
      <c r="B3696" s="250"/>
      <c r="C3696" s="250"/>
      <c r="D3696" s="250"/>
      <c r="E3696" s="250"/>
      <c r="F3696" s="250"/>
      <c r="G3696" s="249"/>
      <c r="H3696" s="248"/>
      <c r="I3696" s="247"/>
      <c r="J3696" s="246" t="s">
        <v>65</v>
      </c>
      <c r="K3696" s="132"/>
      <c r="L3696" s="132"/>
      <c r="M3696" s="262"/>
      <c r="O3696" s="114"/>
      <c r="P3696" s="103"/>
    </row>
    <row r="3697" spans="1:16" ht="23.25" thickBot="1" x14ac:dyDescent="0.25">
      <c r="A3697" s="494"/>
      <c r="B3697" s="261" t="s">
        <v>317</v>
      </c>
      <c r="C3697" s="260" t="s">
        <v>6441</v>
      </c>
      <c r="D3697" s="243">
        <v>43343</v>
      </c>
      <c r="E3697" s="242" t="s">
        <v>40</v>
      </c>
      <c r="F3697" s="241" t="s">
        <v>6440</v>
      </c>
      <c r="G3697" s="240"/>
      <c r="H3697" s="239"/>
      <c r="I3697" s="238"/>
      <c r="J3697" s="136" t="s">
        <v>5919</v>
      </c>
      <c r="K3697" s="259"/>
      <c r="L3697" s="137" t="s">
        <v>9</v>
      </c>
      <c r="M3697" s="258">
        <v>156</v>
      </c>
      <c r="O3697" s="114"/>
      <c r="P3697" s="103"/>
    </row>
    <row r="3698" spans="1:16" ht="22.5" x14ac:dyDescent="0.2">
      <c r="A3698" s="492">
        <v>737</v>
      </c>
      <c r="B3698" s="194" t="s">
        <v>23</v>
      </c>
      <c r="C3698" s="194" t="s">
        <v>24</v>
      </c>
      <c r="D3698" s="194" t="s">
        <v>25</v>
      </c>
      <c r="E3698" s="463" t="s">
        <v>26</v>
      </c>
      <c r="F3698" s="463"/>
      <c r="G3698" s="463" t="s">
        <v>18</v>
      </c>
      <c r="H3698" s="464"/>
      <c r="I3698" s="195"/>
      <c r="J3698" s="265"/>
      <c r="K3698" s="265"/>
      <c r="L3698" s="265"/>
      <c r="M3698" s="264"/>
      <c r="O3698" s="114"/>
      <c r="P3698" s="103"/>
    </row>
    <row r="3699" spans="1:16" ht="67.5" x14ac:dyDescent="0.2">
      <c r="A3699" s="493"/>
      <c r="B3699" s="124" t="s">
        <v>6439</v>
      </c>
      <c r="C3699" s="124" t="s">
        <v>6438</v>
      </c>
      <c r="D3699" s="257">
        <v>43339</v>
      </c>
      <c r="E3699" s="256"/>
      <c r="F3699" s="255" t="s">
        <v>5954</v>
      </c>
      <c r="G3699" s="427" t="s">
        <v>6437</v>
      </c>
      <c r="H3699" s="428"/>
      <c r="I3699" s="429"/>
      <c r="J3699" s="254" t="s">
        <v>109</v>
      </c>
      <c r="K3699" s="129"/>
      <c r="L3699" s="121" t="s">
        <v>9</v>
      </c>
      <c r="M3699" s="263">
        <v>202</v>
      </c>
      <c r="O3699" s="114"/>
      <c r="P3699" s="103"/>
    </row>
    <row r="3700" spans="1:16" ht="33.75" x14ac:dyDescent="0.2">
      <c r="A3700" s="493"/>
      <c r="B3700" s="250" t="s">
        <v>33</v>
      </c>
      <c r="C3700" s="250" t="s">
        <v>34</v>
      </c>
      <c r="D3700" s="250" t="s">
        <v>35</v>
      </c>
      <c r="E3700" s="495" t="s">
        <v>36</v>
      </c>
      <c r="F3700" s="495"/>
      <c r="G3700" s="496"/>
      <c r="H3700" s="497"/>
      <c r="I3700" s="498"/>
      <c r="J3700" s="131" t="s">
        <v>110</v>
      </c>
      <c r="K3700" s="121"/>
      <c r="L3700" s="132" t="s">
        <v>9</v>
      </c>
      <c r="M3700" s="235">
        <v>214</v>
      </c>
      <c r="O3700" s="114"/>
      <c r="P3700" s="103"/>
    </row>
    <row r="3701" spans="1:16" x14ac:dyDescent="0.2">
      <c r="A3701" s="493"/>
      <c r="B3701" s="250"/>
      <c r="C3701" s="250"/>
      <c r="D3701" s="250"/>
      <c r="E3701" s="250"/>
      <c r="F3701" s="250"/>
      <c r="G3701" s="249"/>
      <c r="H3701" s="248"/>
      <c r="I3701" s="247"/>
      <c r="J3701" s="246" t="s">
        <v>65</v>
      </c>
      <c r="K3701" s="132"/>
      <c r="L3701" s="132"/>
      <c r="M3701" s="262"/>
      <c r="O3701" s="114"/>
      <c r="P3701" s="103"/>
    </row>
    <row r="3702" spans="1:16" ht="23.25" thickBot="1" x14ac:dyDescent="0.25">
      <c r="A3702" s="494"/>
      <c r="B3702" s="261" t="s">
        <v>66</v>
      </c>
      <c r="C3702" s="260" t="s">
        <v>6437</v>
      </c>
      <c r="D3702" s="243">
        <v>43340</v>
      </c>
      <c r="E3702" s="242" t="s">
        <v>40</v>
      </c>
      <c r="F3702" s="241" t="s">
        <v>6436</v>
      </c>
      <c r="G3702" s="240"/>
      <c r="H3702" s="239"/>
      <c r="I3702" s="238"/>
      <c r="J3702" s="136" t="s">
        <v>5919</v>
      </c>
      <c r="K3702" s="259"/>
      <c r="L3702" s="137" t="s">
        <v>9</v>
      </c>
      <c r="M3702" s="258">
        <v>366</v>
      </c>
      <c r="O3702" s="114"/>
      <c r="P3702" s="103"/>
    </row>
    <row r="3703" spans="1:16" ht="22.5" x14ac:dyDescent="0.2">
      <c r="A3703" s="492">
        <v>738</v>
      </c>
      <c r="B3703" s="194" t="s">
        <v>23</v>
      </c>
      <c r="C3703" s="194" t="s">
        <v>24</v>
      </c>
      <c r="D3703" s="194" t="s">
        <v>25</v>
      </c>
      <c r="E3703" s="463" t="s">
        <v>26</v>
      </c>
      <c r="F3703" s="463"/>
      <c r="G3703" s="463" t="s">
        <v>18</v>
      </c>
      <c r="H3703" s="464"/>
      <c r="I3703" s="195"/>
      <c r="J3703" s="265"/>
      <c r="K3703" s="265"/>
      <c r="L3703" s="265"/>
      <c r="M3703" s="264"/>
      <c r="O3703" s="114"/>
      <c r="P3703" s="103"/>
    </row>
    <row r="3704" spans="1:16" ht="67.5" x14ac:dyDescent="0.2">
      <c r="A3704" s="493"/>
      <c r="B3704" s="124" t="s">
        <v>6435</v>
      </c>
      <c r="C3704" s="124" t="s">
        <v>6434</v>
      </c>
      <c r="D3704" s="257">
        <v>43340</v>
      </c>
      <c r="E3704" s="256"/>
      <c r="F3704" s="255" t="s">
        <v>6433</v>
      </c>
      <c r="G3704" s="427" t="s">
        <v>6173</v>
      </c>
      <c r="H3704" s="428"/>
      <c r="I3704" s="429"/>
      <c r="J3704" s="254" t="s">
        <v>109</v>
      </c>
      <c r="K3704" s="129"/>
      <c r="L3704" s="121" t="s">
        <v>9</v>
      </c>
      <c r="M3704" s="263">
        <v>256</v>
      </c>
      <c r="O3704" s="114"/>
      <c r="P3704" s="103"/>
    </row>
    <row r="3705" spans="1:16" ht="33.75" x14ac:dyDescent="0.2">
      <c r="A3705" s="493"/>
      <c r="B3705" s="250" t="s">
        <v>33</v>
      </c>
      <c r="C3705" s="250" t="s">
        <v>34</v>
      </c>
      <c r="D3705" s="250" t="s">
        <v>35</v>
      </c>
      <c r="E3705" s="495" t="s">
        <v>36</v>
      </c>
      <c r="F3705" s="495"/>
      <c r="G3705" s="496"/>
      <c r="H3705" s="497"/>
      <c r="I3705" s="498"/>
      <c r="J3705" s="131" t="s">
        <v>110</v>
      </c>
      <c r="K3705" s="121"/>
      <c r="L3705" s="132"/>
      <c r="M3705" s="235"/>
      <c r="O3705" s="114"/>
      <c r="P3705" s="103"/>
    </row>
    <row r="3706" spans="1:16" x14ac:dyDescent="0.2">
      <c r="A3706" s="493"/>
      <c r="B3706" s="250"/>
      <c r="C3706" s="250"/>
      <c r="D3706" s="250"/>
      <c r="E3706" s="250"/>
      <c r="F3706" s="250"/>
      <c r="G3706" s="249"/>
      <c r="H3706" s="248"/>
      <c r="I3706" s="247"/>
      <c r="J3706" s="246" t="s">
        <v>65</v>
      </c>
      <c r="K3706" s="132"/>
      <c r="L3706" s="132" t="s">
        <v>9</v>
      </c>
      <c r="M3706" s="262">
        <v>160</v>
      </c>
      <c r="O3706" s="114"/>
      <c r="P3706" s="103"/>
    </row>
    <row r="3707" spans="1:16" ht="23.25" thickBot="1" x14ac:dyDescent="0.25">
      <c r="A3707" s="494"/>
      <c r="B3707" s="261" t="s">
        <v>8638</v>
      </c>
      <c r="C3707" s="260" t="s">
        <v>6173</v>
      </c>
      <c r="D3707" s="243">
        <v>43342</v>
      </c>
      <c r="E3707" s="242" t="s">
        <v>40</v>
      </c>
      <c r="F3707" s="241" t="s">
        <v>6432</v>
      </c>
      <c r="G3707" s="240"/>
      <c r="H3707" s="239"/>
      <c r="I3707" s="238"/>
      <c r="J3707" s="136" t="s">
        <v>5919</v>
      </c>
      <c r="K3707" s="259"/>
      <c r="L3707" s="137" t="s">
        <v>9</v>
      </c>
      <c r="M3707" s="258">
        <v>50</v>
      </c>
      <c r="O3707" s="114"/>
      <c r="P3707" s="103"/>
    </row>
    <row r="3708" spans="1:16" ht="22.5" x14ac:dyDescent="0.2">
      <c r="A3708" s="492">
        <v>739</v>
      </c>
      <c r="B3708" s="194" t="s">
        <v>23</v>
      </c>
      <c r="C3708" s="194" t="s">
        <v>24</v>
      </c>
      <c r="D3708" s="194" t="s">
        <v>25</v>
      </c>
      <c r="E3708" s="463" t="s">
        <v>26</v>
      </c>
      <c r="F3708" s="463"/>
      <c r="G3708" s="463" t="s">
        <v>18</v>
      </c>
      <c r="H3708" s="464"/>
      <c r="I3708" s="195"/>
      <c r="J3708" s="265"/>
      <c r="K3708" s="265"/>
      <c r="L3708" s="265"/>
      <c r="M3708" s="264"/>
      <c r="O3708" s="114"/>
      <c r="P3708" s="103"/>
    </row>
    <row r="3709" spans="1:16" ht="56.25" x14ac:dyDescent="0.2">
      <c r="A3709" s="493"/>
      <c r="B3709" s="124" t="s">
        <v>6431</v>
      </c>
      <c r="C3709" s="124" t="s">
        <v>6430</v>
      </c>
      <c r="D3709" s="257">
        <v>43340</v>
      </c>
      <c r="E3709" s="256"/>
      <c r="F3709" s="255" t="s">
        <v>6429</v>
      </c>
      <c r="G3709" s="427" t="s">
        <v>6428</v>
      </c>
      <c r="H3709" s="428"/>
      <c r="I3709" s="429"/>
      <c r="J3709" s="254" t="s">
        <v>109</v>
      </c>
      <c r="K3709" s="129"/>
      <c r="L3709" s="121" t="s">
        <v>9</v>
      </c>
      <c r="M3709" s="263">
        <v>2055</v>
      </c>
      <c r="O3709" s="114"/>
      <c r="P3709" s="103"/>
    </row>
    <row r="3710" spans="1:16" ht="33.75" x14ac:dyDescent="0.2">
      <c r="A3710" s="493"/>
      <c r="B3710" s="250" t="s">
        <v>33</v>
      </c>
      <c r="C3710" s="250" t="s">
        <v>34</v>
      </c>
      <c r="D3710" s="250" t="s">
        <v>35</v>
      </c>
      <c r="E3710" s="495" t="s">
        <v>36</v>
      </c>
      <c r="F3710" s="495"/>
      <c r="G3710" s="496"/>
      <c r="H3710" s="497"/>
      <c r="I3710" s="498"/>
      <c r="J3710" s="131" t="s">
        <v>110</v>
      </c>
      <c r="K3710" s="121"/>
      <c r="L3710" s="132" t="s">
        <v>9</v>
      </c>
      <c r="M3710" s="235">
        <v>8370</v>
      </c>
      <c r="O3710" s="114"/>
      <c r="P3710" s="103"/>
    </row>
    <row r="3711" spans="1:16" x14ac:dyDescent="0.2">
      <c r="A3711" s="493"/>
      <c r="B3711" s="250"/>
      <c r="C3711" s="250"/>
      <c r="D3711" s="250"/>
      <c r="E3711" s="250"/>
      <c r="F3711" s="250"/>
      <c r="G3711" s="249"/>
      <c r="H3711" s="248"/>
      <c r="I3711" s="247"/>
      <c r="J3711" s="246" t="s">
        <v>65</v>
      </c>
      <c r="K3711" s="132"/>
      <c r="L3711" s="132"/>
      <c r="M3711" s="262"/>
      <c r="O3711" s="114"/>
      <c r="P3711" s="103"/>
    </row>
    <row r="3712" spans="1:16" ht="23.25" thickBot="1" x14ac:dyDescent="0.25">
      <c r="A3712" s="494"/>
      <c r="B3712" s="261" t="s">
        <v>8728</v>
      </c>
      <c r="C3712" s="260" t="s">
        <v>6428</v>
      </c>
      <c r="D3712" s="243">
        <v>43351</v>
      </c>
      <c r="E3712" s="242" t="s">
        <v>40</v>
      </c>
      <c r="F3712" s="241" t="s">
        <v>6427</v>
      </c>
      <c r="G3712" s="240"/>
      <c r="H3712" s="239"/>
      <c r="I3712" s="238"/>
      <c r="J3712" s="136" t="s">
        <v>5919</v>
      </c>
      <c r="K3712" s="259"/>
      <c r="L3712" s="137" t="s">
        <v>9</v>
      </c>
      <c r="M3712" s="258">
        <v>1440</v>
      </c>
      <c r="O3712" s="114"/>
      <c r="P3712" s="103"/>
    </row>
    <row r="3713" spans="1:16" ht="22.5" x14ac:dyDescent="0.2">
      <c r="A3713" s="492">
        <v>740</v>
      </c>
      <c r="B3713" s="194" t="s">
        <v>23</v>
      </c>
      <c r="C3713" s="194" t="s">
        <v>24</v>
      </c>
      <c r="D3713" s="194" t="s">
        <v>25</v>
      </c>
      <c r="E3713" s="463" t="s">
        <v>26</v>
      </c>
      <c r="F3713" s="463"/>
      <c r="G3713" s="463" t="s">
        <v>18</v>
      </c>
      <c r="H3713" s="464"/>
      <c r="I3713" s="195"/>
      <c r="J3713" s="265"/>
      <c r="K3713" s="265"/>
      <c r="L3713" s="265"/>
      <c r="M3713" s="264"/>
      <c r="O3713" s="114"/>
      <c r="P3713" s="103"/>
    </row>
    <row r="3714" spans="1:16" ht="45" x14ac:dyDescent="0.2">
      <c r="A3714" s="493"/>
      <c r="B3714" s="124" t="s">
        <v>6426</v>
      </c>
      <c r="C3714" s="124" t="s">
        <v>6425</v>
      </c>
      <c r="D3714" s="257">
        <v>43342</v>
      </c>
      <c r="E3714" s="256"/>
      <c r="F3714" s="255" t="s">
        <v>5881</v>
      </c>
      <c r="G3714" s="427" t="s">
        <v>6417</v>
      </c>
      <c r="H3714" s="428"/>
      <c r="I3714" s="429"/>
      <c r="J3714" s="254" t="s">
        <v>109</v>
      </c>
      <c r="K3714" s="129"/>
      <c r="L3714" s="121" t="s">
        <v>9</v>
      </c>
      <c r="M3714" s="263">
        <v>244</v>
      </c>
      <c r="O3714" s="114"/>
      <c r="P3714" s="103"/>
    </row>
    <row r="3715" spans="1:16" ht="33.75" x14ac:dyDescent="0.2">
      <c r="A3715" s="493"/>
      <c r="B3715" s="250" t="s">
        <v>33</v>
      </c>
      <c r="C3715" s="250" t="s">
        <v>34</v>
      </c>
      <c r="D3715" s="250" t="s">
        <v>35</v>
      </c>
      <c r="E3715" s="495" t="s">
        <v>36</v>
      </c>
      <c r="F3715" s="495"/>
      <c r="G3715" s="496"/>
      <c r="H3715" s="497"/>
      <c r="I3715" s="498"/>
      <c r="J3715" s="131" t="s">
        <v>110</v>
      </c>
      <c r="K3715" s="121"/>
      <c r="L3715" s="132"/>
      <c r="M3715" s="235"/>
      <c r="O3715" s="114"/>
      <c r="P3715" s="103"/>
    </row>
    <row r="3716" spans="1:16" x14ac:dyDescent="0.2">
      <c r="A3716" s="493"/>
      <c r="B3716" s="250"/>
      <c r="C3716" s="250"/>
      <c r="D3716" s="250"/>
      <c r="E3716" s="250"/>
      <c r="F3716" s="250"/>
      <c r="G3716" s="249"/>
      <c r="H3716" s="248"/>
      <c r="I3716" s="247"/>
      <c r="J3716" s="246" t="s">
        <v>65</v>
      </c>
      <c r="K3716" s="132"/>
      <c r="L3716" s="132"/>
      <c r="M3716" s="262"/>
      <c r="O3716" s="114"/>
      <c r="P3716" s="103"/>
    </row>
    <row r="3717" spans="1:16" ht="23.25" thickBot="1" x14ac:dyDescent="0.25">
      <c r="A3717" s="494"/>
      <c r="B3717" s="261" t="s">
        <v>8662</v>
      </c>
      <c r="C3717" s="260" t="s">
        <v>6417</v>
      </c>
      <c r="D3717" s="243">
        <v>43344</v>
      </c>
      <c r="E3717" s="242" t="s">
        <v>40</v>
      </c>
      <c r="F3717" s="241" t="s">
        <v>6416</v>
      </c>
      <c r="G3717" s="240"/>
      <c r="H3717" s="239"/>
      <c r="I3717" s="238"/>
      <c r="J3717" s="136" t="s">
        <v>5919</v>
      </c>
      <c r="K3717" s="259"/>
      <c r="L3717" s="137"/>
      <c r="M3717" s="258"/>
      <c r="O3717" s="114"/>
      <c r="P3717" s="103"/>
    </row>
    <row r="3718" spans="1:16" ht="22.5" x14ac:dyDescent="0.2">
      <c r="A3718" s="492">
        <v>741</v>
      </c>
      <c r="B3718" s="194" t="s">
        <v>23</v>
      </c>
      <c r="C3718" s="194" t="s">
        <v>24</v>
      </c>
      <c r="D3718" s="194" t="s">
        <v>25</v>
      </c>
      <c r="E3718" s="463" t="s">
        <v>26</v>
      </c>
      <c r="F3718" s="463"/>
      <c r="G3718" s="463" t="s">
        <v>18</v>
      </c>
      <c r="H3718" s="464"/>
      <c r="I3718" s="195"/>
      <c r="J3718" s="265"/>
      <c r="K3718" s="265"/>
      <c r="L3718" s="265"/>
      <c r="M3718" s="264"/>
      <c r="O3718" s="114"/>
      <c r="P3718" s="103"/>
    </row>
    <row r="3719" spans="1:16" ht="90" x14ac:dyDescent="0.2">
      <c r="A3719" s="493"/>
      <c r="B3719" s="124" t="s">
        <v>6424</v>
      </c>
      <c r="C3719" s="124" t="s">
        <v>6423</v>
      </c>
      <c r="D3719" s="257">
        <v>43342</v>
      </c>
      <c r="E3719" s="256"/>
      <c r="F3719" s="255" t="s">
        <v>6422</v>
      </c>
      <c r="G3719" s="427" t="s">
        <v>6421</v>
      </c>
      <c r="H3719" s="428"/>
      <c r="I3719" s="429"/>
      <c r="J3719" s="254" t="s">
        <v>109</v>
      </c>
      <c r="K3719" s="129"/>
      <c r="L3719" s="121"/>
      <c r="M3719" s="263"/>
      <c r="O3719" s="114"/>
      <c r="P3719" s="103"/>
    </row>
    <row r="3720" spans="1:16" ht="33.75" x14ac:dyDescent="0.2">
      <c r="A3720" s="493"/>
      <c r="B3720" s="250" t="s">
        <v>33</v>
      </c>
      <c r="C3720" s="250" t="s">
        <v>34</v>
      </c>
      <c r="D3720" s="250" t="s">
        <v>35</v>
      </c>
      <c r="E3720" s="495" t="s">
        <v>36</v>
      </c>
      <c r="F3720" s="495"/>
      <c r="G3720" s="496"/>
      <c r="H3720" s="497"/>
      <c r="I3720" s="498"/>
      <c r="J3720" s="131" t="s">
        <v>110</v>
      </c>
      <c r="K3720" s="121"/>
      <c r="L3720" s="132"/>
      <c r="M3720" s="235"/>
      <c r="O3720" s="114"/>
      <c r="P3720" s="103"/>
    </row>
    <row r="3721" spans="1:16" x14ac:dyDescent="0.2">
      <c r="A3721" s="493"/>
      <c r="B3721" s="250"/>
      <c r="C3721" s="250"/>
      <c r="D3721" s="250"/>
      <c r="E3721" s="250"/>
      <c r="F3721" s="250"/>
      <c r="G3721" s="249"/>
      <c r="H3721" s="248"/>
      <c r="I3721" s="247"/>
      <c r="J3721" s="246" t="s">
        <v>65</v>
      </c>
      <c r="K3721" s="132"/>
      <c r="L3721" s="132"/>
      <c r="M3721" s="262"/>
      <c r="O3721" s="114"/>
      <c r="P3721" s="103"/>
    </row>
    <row r="3722" spans="1:16" ht="23.25" thickBot="1" x14ac:dyDescent="0.25">
      <c r="A3722" s="494"/>
      <c r="B3722" s="261" t="s">
        <v>8638</v>
      </c>
      <c r="C3722" s="260" t="s">
        <v>6421</v>
      </c>
      <c r="D3722" s="243">
        <v>43342</v>
      </c>
      <c r="E3722" s="242" t="s">
        <v>40</v>
      </c>
      <c r="F3722" s="241" t="s">
        <v>6420</v>
      </c>
      <c r="G3722" s="240"/>
      <c r="H3722" s="239"/>
      <c r="I3722" s="238"/>
      <c r="J3722" s="136" t="s">
        <v>5919</v>
      </c>
      <c r="K3722" s="259"/>
      <c r="L3722" s="137" t="s">
        <v>9</v>
      </c>
      <c r="M3722" s="258">
        <v>100</v>
      </c>
      <c r="O3722" s="114"/>
      <c r="P3722" s="103"/>
    </row>
    <row r="3723" spans="1:16" ht="22.5" x14ac:dyDescent="0.2">
      <c r="A3723" s="492">
        <v>742</v>
      </c>
      <c r="B3723" s="194" t="s">
        <v>23</v>
      </c>
      <c r="C3723" s="194" t="s">
        <v>24</v>
      </c>
      <c r="D3723" s="194" t="s">
        <v>25</v>
      </c>
      <c r="E3723" s="463" t="s">
        <v>26</v>
      </c>
      <c r="F3723" s="463"/>
      <c r="G3723" s="463" t="s">
        <v>18</v>
      </c>
      <c r="H3723" s="464"/>
      <c r="I3723" s="195"/>
      <c r="J3723" s="265"/>
      <c r="K3723" s="265"/>
      <c r="L3723" s="265"/>
      <c r="M3723" s="264"/>
      <c r="O3723" s="114"/>
      <c r="P3723" s="103"/>
    </row>
    <row r="3724" spans="1:16" ht="247.5" x14ac:dyDescent="0.2">
      <c r="A3724" s="493"/>
      <c r="B3724" s="124" t="s">
        <v>6419</v>
      </c>
      <c r="C3724" s="124" t="s">
        <v>6418</v>
      </c>
      <c r="D3724" s="257">
        <v>43342</v>
      </c>
      <c r="E3724" s="256"/>
      <c r="F3724" s="255" t="s">
        <v>5881</v>
      </c>
      <c r="G3724" s="427" t="s">
        <v>6417</v>
      </c>
      <c r="H3724" s="428"/>
      <c r="I3724" s="429"/>
      <c r="J3724" s="254" t="s">
        <v>109</v>
      </c>
      <c r="K3724" s="129"/>
      <c r="L3724" s="121" t="s">
        <v>9</v>
      </c>
      <c r="M3724" s="263">
        <v>488</v>
      </c>
      <c r="O3724" s="114"/>
      <c r="P3724" s="103"/>
    </row>
    <row r="3725" spans="1:16" ht="33.75" x14ac:dyDescent="0.2">
      <c r="A3725" s="493"/>
      <c r="B3725" s="250" t="s">
        <v>33</v>
      </c>
      <c r="C3725" s="250" t="s">
        <v>34</v>
      </c>
      <c r="D3725" s="250" t="s">
        <v>35</v>
      </c>
      <c r="E3725" s="495" t="s">
        <v>36</v>
      </c>
      <c r="F3725" s="495"/>
      <c r="G3725" s="496"/>
      <c r="H3725" s="497"/>
      <c r="I3725" s="498"/>
      <c r="J3725" s="131" t="s">
        <v>110</v>
      </c>
      <c r="K3725" s="121"/>
      <c r="L3725" s="132"/>
      <c r="M3725" s="235"/>
      <c r="O3725" s="114"/>
      <c r="P3725" s="103"/>
    </row>
    <row r="3726" spans="1:16" x14ac:dyDescent="0.2">
      <c r="A3726" s="493"/>
      <c r="B3726" s="250"/>
      <c r="C3726" s="250"/>
      <c r="D3726" s="250"/>
      <c r="E3726" s="250"/>
      <c r="F3726" s="250"/>
      <c r="G3726" s="249"/>
      <c r="H3726" s="248"/>
      <c r="I3726" s="247"/>
      <c r="J3726" s="246" t="s">
        <v>65</v>
      </c>
      <c r="K3726" s="132"/>
      <c r="L3726" s="132"/>
      <c r="M3726" s="262"/>
      <c r="O3726" s="114"/>
      <c r="P3726" s="103"/>
    </row>
    <row r="3727" spans="1:16" ht="23.25" thickBot="1" x14ac:dyDescent="0.25">
      <c r="A3727" s="494"/>
      <c r="B3727" s="261" t="s">
        <v>317</v>
      </c>
      <c r="C3727" s="260" t="s">
        <v>6417</v>
      </c>
      <c r="D3727" s="243">
        <v>43344</v>
      </c>
      <c r="E3727" s="242" t="s">
        <v>40</v>
      </c>
      <c r="F3727" s="241" t="s">
        <v>6416</v>
      </c>
      <c r="G3727" s="240"/>
      <c r="H3727" s="239"/>
      <c r="I3727" s="238"/>
      <c r="J3727" s="136" t="s">
        <v>5919</v>
      </c>
      <c r="K3727" s="259"/>
      <c r="L3727" s="137" t="s">
        <v>9</v>
      </c>
      <c r="M3727" s="258">
        <v>69</v>
      </c>
      <c r="O3727" s="114"/>
      <c r="P3727" s="103"/>
    </row>
    <row r="3728" spans="1:16" ht="22.5" x14ac:dyDescent="0.2">
      <c r="A3728" s="492">
        <v>743</v>
      </c>
      <c r="B3728" s="194" t="s">
        <v>23</v>
      </c>
      <c r="C3728" s="194" t="s">
        <v>24</v>
      </c>
      <c r="D3728" s="194" t="s">
        <v>25</v>
      </c>
      <c r="E3728" s="463" t="s">
        <v>26</v>
      </c>
      <c r="F3728" s="463"/>
      <c r="G3728" s="463" t="s">
        <v>18</v>
      </c>
      <c r="H3728" s="464"/>
      <c r="I3728" s="195"/>
      <c r="J3728" s="265"/>
      <c r="K3728" s="265"/>
      <c r="L3728" s="265"/>
      <c r="M3728" s="264"/>
      <c r="O3728" s="114"/>
      <c r="P3728" s="103"/>
    </row>
    <row r="3729" spans="1:16" ht="22.5" x14ac:dyDescent="0.2">
      <c r="A3729" s="493"/>
      <c r="B3729" s="124" t="s">
        <v>6415</v>
      </c>
      <c r="C3729" s="124" t="s">
        <v>6414</v>
      </c>
      <c r="D3729" s="257">
        <v>43342</v>
      </c>
      <c r="E3729" s="256"/>
      <c r="F3729" s="255" t="s">
        <v>6413</v>
      </c>
      <c r="G3729" s="427" t="s">
        <v>5051</v>
      </c>
      <c r="H3729" s="428"/>
      <c r="I3729" s="429"/>
      <c r="J3729" s="254" t="s">
        <v>109</v>
      </c>
      <c r="K3729" s="129"/>
      <c r="L3729" s="121" t="s">
        <v>9</v>
      </c>
      <c r="M3729" s="263">
        <v>93</v>
      </c>
      <c r="O3729" s="114"/>
      <c r="P3729" s="103"/>
    </row>
    <row r="3730" spans="1:16" ht="33.75" x14ac:dyDescent="0.2">
      <c r="A3730" s="493"/>
      <c r="B3730" s="250" t="s">
        <v>33</v>
      </c>
      <c r="C3730" s="250" t="s">
        <v>34</v>
      </c>
      <c r="D3730" s="250" t="s">
        <v>35</v>
      </c>
      <c r="E3730" s="495" t="s">
        <v>36</v>
      </c>
      <c r="F3730" s="495"/>
      <c r="G3730" s="496"/>
      <c r="H3730" s="497"/>
      <c r="I3730" s="498"/>
      <c r="J3730" s="131" t="s">
        <v>110</v>
      </c>
      <c r="K3730" s="121"/>
      <c r="L3730" s="132" t="s">
        <v>9</v>
      </c>
      <c r="M3730" s="235">
        <v>454.4</v>
      </c>
      <c r="O3730" s="114"/>
      <c r="P3730" s="103"/>
    </row>
    <row r="3731" spans="1:16" x14ac:dyDescent="0.2">
      <c r="A3731" s="493"/>
      <c r="B3731" s="250"/>
      <c r="C3731" s="250"/>
      <c r="D3731" s="250"/>
      <c r="E3731" s="250"/>
      <c r="F3731" s="250"/>
      <c r="G3731" s="249"/>
      <c r="H3731" s="248"/>
      <c r="I3731" s="247"/>
      <c r="J3731" s="246" t="s">
        <v>65</v>
      </c>
      <c r="K3731" s="132"/>
      <c r="L3731" s="132"/>
      <c r="M3731" s="262"/>
      <c r="O3731" s="114"/>
      <c r="P3731" s="103"/>
    </row>
    <row r="3732" spans="1:16" ht="34.5" thickBot="1" x14ac:dyDescent="0.25">
      <c r="A3732" s="494"/>
      <c r="B3732" s="261" t="s">
        <v>8822</v>
      </c>
      <c r="C3732" s="260" t="s">
        <v>5051</v>
      </c>
      <c r="D3732" s="243">
        <v>43343</v>
      </c>
      <c r="E3732" s="242" t="s">
        <v>40</v>
      </c>
      <c r="F3732" s="241" t="s">
        <v>6412</v>
      </c>
      <c r="G3732" s="240"/>
      <c r="H3732" s="239"/>
      <c r="I3732" s="238"/>
      <c r="J3732" s="136" t="s">
        <v>5919</v>
      </c>
      <c r="K3732" s="259"/>
      <c r="L3732" s="137" t="s">
        <v>9</v>
      </c>
      <c r="M3732" s="258">
        <v>46</v>
      </c>
      <c r="O3732" s="114"/>
      <c r="P3732" s="103"/>
    </row>
    <row r="3733" spans="1:16" ht="22.5" x14ac:dyDescent="0.2">
      <c r="A3733" s="492">
        <v>744</v>
      </c>
      <c r="B3733" s="194" t="s">
        <v>23</v>
      </c>
      <c r="C3733" s="194" t="s">
        <v>24</v>
      </c>
      <c r="D3733" s="194" t="s">
        <v>25</v>
      </c>
      <c r="E3733" s="463" t="s">
        <v>26</v>
      </c>
      <c r="F3733" s="463"/>
      <c r="G3733" s="463" t="s">
        <v>18</v>
      </c>
      <c r="H3733" s="464"/>
      <c r="I3733" s="195"/>
      <c r="J3733" s="265"/>
      <c r="K3733" s="265"/>
      <c r="L3733" s="265"/>
      <c r="M3733" s="264"/>
      <c r="O3733" s="114"/>
      <c r="P3733" s="103"/>
    </row>
    <row r="3734" spans="1:16" ht="67.5" x14ac:dyDescent="0.2">
      <c r="A3734" s="493"/>
      <c r="B3734" s="124" t="s">
        <v>6411</v>
      </c>
      <c r="C3734" s="124" t="s">
        <v>6410</v>
      </c>
      <c r="D3734" s="257">
        <v>43344</v>
      </c>
      <c r="E3734" s="256"/>
      <c r="F3734" s="255" t="s">
        <v>6060</v>
      </c>
      <c r="G3734" s="427" t="s">
        <v>6409</v>
      </c>
      <c r="H3734" s="428"/>
      <c r="I3734" s="429"/>
      <c r="J3734" s="254" t="s">
        <v>109</v>
      </c>
      <c r="K3734" s="129"/>
      <c r="L3734" s="121" t="s">
        <v>9</v>
      </c>
      <c r="M3734" s="263">
        <v>1338</v>
      </c>
      <c r="O3734" s="114"/>
      <c r="P3734" s="103"/>
    </row>
    <row r="3735" spans="1:16" ht="33.75" x14ac:dyDescent="0.2">
      <c r="A3735" s="493"/>
      <c r="B3735" s="250" t="s">
        <v>33</v>
      </c>
      <c r="C3735" s="250" t="s">
        <v>34</v>
      </c>
      <c r="D3735" s="250" t="s">
        <v>35</v>
      </c>
      <c r="E3735" s="495" t="s">
        <v>36</v>
      </c>
      <c r="F3735" s="495"/>
      <c r="G3735" s="496"/>
      <c r="H3735" s="497"/>
      <c r="I3735" s="498"/>
      <c r="J3735" s="131" t="s">
        <v>110</v>
      </c>
      <c r="K3735" s="121"/>
      <c r="L3735" s="132" t="s">
        <v>9</v>
      </c>
      <c r="M3735" s="235">
        <v>2087.04</v>
      </c>
      <c r="O3735" s="114"/>
      <c r="P3735" s="103"/>
    </row>
    <row r="3736" spans="1:16" x14ac:dyDescent="0.2">
      <c r="A3736" s="493"/>
      <c r="B3736" s="250"/>
      <c r="C3736" s="250"/>
      <c r="D3736" s="250"/>
      <c r="E3736" s="250"/>
      <c r="F3736" s="250"/>
      <c r="G3736" s="249"/>
      <c r="H3736" s="248"/>
      <c r="I3736" s="247"/>
      <c r="J3736" s="246" t="s">
        <v>65</v>
      </c>
      <c r="K3736" s="132"/>
      <c r="L3736" s="132"/>
      <c r="M3736" s="262"/>
      <c r="O3736" s="114"/>
      <c r="P3736" s="103"/>
    </row>
    <row r="3737" spans="1:16" ht="23.25" thickBot="1" x14ac:dyDescent="0.25">
      <c r="A3737" s="494"/>
      <c r="B3737" s="261" t="s">
        <v>8823</v>
      </c>
      <c r="C3737" s="260" t="s">
        <v>6409</v>
      </c>
      <c r="D3737" s="243">
        <v>43350</v>
      </c>
      <c r="E3737" s="242" t="s">
        <v>40</v>
      </c>
      <c r="F3737" s="241" t="s">
        <v>6408</v>
      </c>
      <c r="G3737" s="240"/>
      <c r="H3737" s="239"/>
      <c r="I3737" s="238"/>
      <c r="J3737" s="136" t="s">
        <v>5919</v>
      </c>
      <c r="K3737" s="259"/>
      <c r="L3737" s="137"/>
      <c r="M3737" s="258"/>
      <c r="O3737" s="114"/>
      <c r="P3737" s="103"/>
    </row>
    <row r="3738" spans="1:16" ht="22.5" x14ac:dyDescent="0.2">
      <c r="A3738" s="492">
        <v>745</v>
      </c>
      <c r="B3738" s="194" t="s">
        <v>23</v>
      </c>
      <c r="C3738" s="194" t="s">
        <v>24</v>
      </c>
      <c r="D3738" s="194" t="s">
        <v>25</v>
      </c>
      <c r="E3738" s="463" t="s">
        <v>26</v>
      </c>
      <c r="F3738" s="463"/>
      <c r="G3738" s="463" t="s">
        <v>18</v>
      </c>
      <c r="H3738" s="464"/>
      <c r="I3738" s="195"/>
      <c r="J3738" s="265"/>
      <c r="K3738" s="265"/>
      <c r="L3738" s="265"/>
      <c r="M3738" s="264"/>
      <c r="O3738" s="114"/>
      <c r="P3738" s="103"/>
    </row>
    <row r="3739" spans="1:16" ht="78.75" x14ac:dyDescent="0.2">
      <c r="A3739" s="493"/>
      <c r="B3739" s="124" t="s">
        <v>6407</v>
      </c>
      <c r="C3739" s="124" t="s">
        <v>6406</v>
      </c>
      <c r="D3739" s="257">
        <v>43344</v>
      </c>
      <c r="E3739" s="256"/>
      <c r="F3739" s="255" t="s">
        <v>5885</v>
      </c>
      <c r="G3739" s="427" t="s">
        <v>6333</v>
      </c>
      <c r="H3739" s="428"/>
      <c r="I3739" s="429"/>
      <c r="J3739" s="254" t="s">
        <v>109</v>
      </c>
      <c r="K3739" s="129"/>
      <c r="L3739" s="121" t="s">
        <v>9</v>
      </c>
      <c r="M3739" s="263">
        <v>1032</v>
      </c>
      <c r="O3739" s="114"/>
      <c r="P3739" s="103"/>
    </row>
    <row r="3740" spans="1:16" ht="33.75" x14ac:dyDescent="0.2">
      <c r="A3740" s="493"/>
      <c r="B3740" s="250" t="s">
        <v>33</v>
      </c>
      <c r="C3740" s="250" t="s">
        <v>34</v>
      </c>
      <c r="D3740" s="250" t="s">
        <v>35</v>
      </c>
      <c r="E3740" s="495" t="s">
        <v>36</v>
      </c>
      <c r="F3740" s="495"/>
      <c r="G3740" s="496"/>
      <c r="H3740" s="497"/>
      <c r="I3740" s="498"/>
      <c r="J3740" s="131" t="s">
        <v>110</v>
      </c>
      <c r="K3740" s="121"/>
      <c r="L3740" s="132"/>
      <c r="M3740" s="235"/>
      <c r="O3740" s="114"/>
      <c r="P3740" s="103"/>
    </row>
    <row r="3741" spans="1:16" x14ac:dyDescent="0.2">
      <c r="A3741" s="493"/>
      <c r="B3741" s="250"/>
      <c r="C3741" s="250"/>
      <c r="D3741" s="250"/>
      <c r="E3741" s="250"/>
      <c r="F3741" s="250"/>
      <c r="G3741" s="249"/>
      <c r="H3741" s="248"/>
      <c r="I3741" s="247"/>
      <c r="J3741" s="246" t="s">
        <v>65</v>
      </c>
      <c r="K3741" s="132"/>
      <c r="L3741" s="132"/>
      <c r="M3741" s="262"/>
      <c r="O3741" s="114"/>
      <c r="P3741" s="103"/>
    </row>
    <row r="3742" spans="1:16" ht="23.25" thickBot="1" x14ac:dyDescent="0.25">
      <c r="A3742" s="494"/>
      <c r="B3742" s="261" t="s">
        <v>66</v>
      </c>
      <c r="C3742" s="260" t="s">
        <v>6333</v>
      </c>
      <c r="D3742" s="243">
        <v>43351</v>
      </c>
      <c r="E3742" s="242" t="s">
        <v>40</v>
      </c>
      <c r="F3742" s="241" t="s">
        <v>6398</v>
      </c>
      <c r="G3742" s="240"/>
      <c r="H3742" s="239"/>
      <c r="I3742" s="238"/>
      <c r="J3742" s="136" t="s">
        <v>5919</v>
      </c>
      <c r="K3742" s="259"/>
      <c r="L3742" s="137" t="s">
        <v>9</v>
      </c>
      <c r="M3742" s="258">
        <v>192</v>
      </c>
      <c r="O3742" s="114"/>
      <c r="P3742" s="103"/>
    </row>
    <row r="3743" spans="1:16" ht="22.5" x14ac:dyDescent="0.2">
      <c r="A3743" s="492">
        <v>746</v>
      </c>
      <c r="B3743" s="194" t="s">
        <v>23</v>
      </c>
      <c r="C3743" s="194" t="s">
        <v>24</v>
      </c>
      <c r="D3743" s="194" t="s">
        <v>25</v>
      </c>
      <c r="E3743" s="463" t="s">
        <v>26</v>
      </c>
      <c r="F3743" s="463"/>
      <c r="G3743" s="463" t="s">
        <v>18</v>
      </c>
      <c r="H3743" s="464"/>
      <c r="I3743" s="195"/>
      <c r="J3743" s="265"/>
      <c r="K3743" s="265"/>
      <c r="L3743" s="265"/>
      <c r="M3743" s="264"/>
      <c r="O3743" s="114"/>
      <c r="P3743" s="103"/>
    </row>
    <row r="3744" spans="1:16" ht="78.75" x14ac:dyDescent="0.2">
      <c r="A3744" s="493"/>
      <c r="B3744" s="124" t="s">
        <v>6405</v>
      </c>
      <c r="C3744" s="124" t="s">
        <v>6404</v>
      </c>
      <c r="D3744" s="257">
        <v>43344</v>
      </c>
      <c r="E3744" s="256"/>
      <c r="F3744" s="255" t="s">
        <v>5862</v>
      </c>
      <c r="G3744" s="427" t="s">
        <v>4243</v>
      </c>
      <c r="H3744" s="428"/>
      <c r="I3744" s="429"/>
      <c r="J3744" s="254" t="s">
        <v>109</v>
      </c>
      <c r="K3744" s="129"/>
      <c r="L3744" s="121" t="s">
        <v>9</v>
      </c>
      <c r="M3744" s="263">
        <v>460</v>
      </c>
      <c r="O3744" s="114"/>
      <c r="P3744" s="103"/>
    </row>
    <row r="3745" spans="1:16" ht="33.75" x14ac:dyDescent="0.2">
      <c r="A3745" s="493"/>
      <c r="B3745" s="250" t="s">
        <v>33</v>
      </c>
      <c r="C3745" s="250" t="s">
        <v>34</v>
      </c>
      <c r="D3745" s="250" t="s">
        <v>35</v>
      </c>
      <c r="E3745" s="495" t="s">
        <v>36</v>
      </c>
      <c r="F3745" s="495"/>
      <c r="G3745" s="496"/>
      <c r="H3745" s="497"/>
      <c r="I3745" s="498"/>
      <c r="J3745" s="131" t="s">
        <v>110</v>
      </c>
      <c r="K3745" s="121"/>
      <c r="L3745" s="132" t="s">
        <v>9</v>
      </c>
      <c r="M3745" s="235">
        <v>2124.09</v>
      </c>
      <c r="O3745" s="114"/>
      <c r="P3745" s="103"/>
    </row>
    <row r="3746" spans="1:16" x14ac:dyDescent="0.2">
      <c r="A3746" s="493"/>
      <c r="B3746" s="250"/>
      <c r="C3746" s="250"/>
      <c r="D3746" s="250"/>
      <c r="E3746" s="250"/>
      <c r="F3746" s="250"/>
      <c r="G3746" s="249"/>
      <c r="H3746" s="248"/>
      <c r="I3746" s="247"/>
      <c r="J3746" s="246" t="s">
        <v>65</v>
      </c>
      <c r="K3746" s="132"/>
      <c r="L3746" s="132"/>
      <c r="M3746" s="262"/>
      <c r="O3746" s="114"/>
      <c r="P3746" s="103"/>
    </row>
    <row r="3747" spans="1:16" ht="23.25" thickBot="1" x14ac:dyDescent="0.25">
      <c r="A3747" s="494"/>
      <c r="B3747" s="261" t="s">
        <v>8647</v>
      </c>
      <c r="C3747" s="260" t="s">
        <v>4243</v>
      </c>
      <c r="D3747" s="243">
        <v>43347</v>
      </c>
      <c r="E3747" s="242" t="s">
        <v>40</v>
      </c>
      <c r="F3747" s="241" t="s">
        <v>6403</v>
      </c>
      <c r="G3747" s="240"/>
      <c r="H3747" s="239"/>
      <c r="I3747" s="238"/>
      <c r="J3747" s="136" t="s">
        <v>5919</v>
      </c>
      <c r="K3747" s="259"/>
      <c r="L3747" s="137"/>
      <c r="M3747" s="258"/>
      <c r="O3747" s="114"/>
      <c r="P3747" s="103"/>
    </row>
    <row r="3748" spans="1:16" ht="22.5" x14ac:dyDescent="0.2">
      <c r="A3748" s="492">
        <v>747</v>
      </c>
      <c r="B3748" s="194" t="s">
        <v>23</v>
      </c>
      <c r="C3748" s="194" t="s">
        <v>24</v>
      </c>
      <c r="D3748" s="194" t="s">
        <v>25</v>
      </c>
      <c r="E3748" s="463" t="s">
        <v>26</v>
      </c>
      <c r="F3748" s="463"/>
      <c r="G3748" s="463" t="s">
        <v>18</v>
      </c>
      <c r="H3748" s="464"/>
      <c r="I3748" s="195"/>
      <c r="J3748" s="265"/>
      <c r="K3748" s="265"/>
      <c r="L3748" s="265"/>
      <c r="M3748" s="264"/>
      <c r="O3748" s="114"/>
      <c r="P3748" s="103"/>
    </row>
    <row r="3749" spans="1:16" ht="67.5" x14ac:dyDescent="0.2">
      <c r="A3749" s="493"/>
      <c r="B3749" s="124" t="s">
        <v>6402</v>
      </c>
      <c r="C3749" s="124" t="s">
        <v>6401</v>
      </c>
      <c r="D3749" s="257">
        <v>43344</v>
      </c>
      <c r="E3749" s="256"/>
      <c r="F3749" s="255" t="s">
        <v>6127</v>
      </c>
      <c r="G3749" s="427" t="s">
        <v>6281</v>
      </c>
      <c r="H3749" s="428"/>
      <c r="I3749" s="429"/>
      <c r="J3749" s="254" t="s">
        <v>109</v>
      </c>
      <c r="K3749" s="129"/>
      <c r="L3749" s="121" t="s">
        <v>9</v>
      </c>
      <c r="M3749" s="263">
        <v>1393</v>
      </c>
      <c r="O3749" s="114"/>
      <c r="P3749" s="103"/>
    </row>
    <row r="3750" spans="1:16" ht="33.75" x14ac:dyDescent="0.2">
      <c r="A3750" s="493"/>
      <c r="B3750" s="250" t="s">
        <v>33</v>
      </c>
      <c r="C3750" s="250" t="s">
        <v>34</v>
      </c>
      <c r="D3750" s="250" t="s">
        <v>35</v>
      </c>
      <c r="E3750" s="495" t="s">
        <v>36</v>
      </c>
      <c r="F3750" s="495"/>
      <c r="G3750" s="496"/>
      <c r="H3750" s="497"/>
      <c r="I3750" s="498"/>
      <c r="J3750" s="131" t="s">
        <v>110</v>
      </c>
      <c r="K3750" s="121"/>
      <c r="L3750" s="132" t="s">
        <v>9</v>
      </c>
      <c r="M3750" s="235">
        <v>1059.1600000000001</v>
      </c>
      <c r="O3750" s="114"/>
      <c r="P3750" s="103"/>
    </row>
    <row r="3751" spans="1:16" x14ac:dyDescent="0.2">
      <c r="A3751" s="493"/>
      <c r="B3751" s="250"/>
      <c r="C3751" s="250"/>
      <c r="D3751" s="250"/>
      <c r="E3751" s="250"/>
      <c r="F3751" s="250"/>
      <c r="G3751" s="249"/>
      <c r="H3751" s="248"/>
      <c r="I3751" s="247"/>
      <c r="J3751" s="246" t="s">
        <v>65</v>
      </c>
      <c r="K3751" s="132"/>
      <c r="L3751" s="132" t="s">
        <v>9</v>
      </c>
      <c r="M3751" s="262">
        <v>697.5</v>
      </c>
      <c r="O3751" s="114"/>
      <c r="P3751" s="103"/>
    </row>
    <row r="3752" spans="1:16" ht="23.25" thickBot="1" x14ac:dyDescent="0.25">
      <c r="A3752" s="494"/>
      <c r="B3752" s="261" t="s">
        <v>8744</v>
      </c>
      <c r="C3752" s="260" t="s">
        <v>6281</v>
      </c>
      <c r="D3752" s="243">
        <v>43351</v>
      </c>
      <c r="E3752" s="242" t="s">
        <v>40</v>
      </c>
      <c r="F3752" s="241" t="s">
        <v>6398</v>
      </c>
      <c r="G3752" s="240"/>
      <c r="H3752" s="239"/>
      <c r="I3752" s="238"/>
      <c r="J3752" s="136" t="s">
        <v>5919</v>
      </c>
      <c r="K3752" s="259"/>
      <c r="L3752" s="137"/>
      <c r="M3752" s="258"/>
      <c r="O3752" s="114"/>
      <c r="P3752" s="103"/>
    </row>
    <row r="3753" spans="1:16" ht="22.5" x14ac:dyDescent="0.2">
      <c r="A3753" s="492">
        <v>748</v>
      </c>
      <c r="B3753" s="194" t="s">
        <v>23</v>
      </c>
      <c r="C3753" s="194" t="s">
        <v>24</v>
      </c>
      <c r="D3753" s="194" t="s">
        <v>25</v>
      </c>
      <c r="E3753" s="463" t="s">
        <v>26</v>
      </c>
      <c r="F3753" s="463"/>
      <c r="G3753" s="463" t="s">
        <v>18</v>
      </c>
      <c r="H3753" s="464"/>
      <c r="I3753" s="195"/>
      <c r="J3753" s="265"/>
      <c r="K3753" s="265"/>
      <c r="L3753" s="265"/>
      <c r="M3753" s="264"/>
      <c r="O3753" s="114"/>
      <c r="P3753" s="103"/>
    </row>
    <row r="3754" spans="1:16" ht="33.75" x14ac:dyDescent="0.2">
      <c r="A3754" s="493"/>
      <c r="B3754" s="124" t="s">
        <v>6400</v>
      </c>
      <c r="C3754" s="124" t="s">
        <v>6399</v>
      </c>
      <c r="D3754" s="257">
        <v>43344</v>
      </c>
      <c r="E3754" s="256"/>
      <c r="F3754" s="255" t="s">
        <v>6169</v>
      </c>
      <c r="G3754" s="427" t="s">
        <v>6008</v>
      </c>
      <c r="H3754" s="428"/>
      <c r="I3754" s="429"/>
      <c r="J3754" s="254" t="s">
        <v>109</v>
      </c>
      <c r="K3754" s="129"/>
      <c r="L3754" s="121" t="s">
        <v>9</v>
      </c>
      <c r="M3754" s="263">
        <v>1074</v>
      </c>
      <c r="O3754" s="114"/>
      <c r="P3754" s="103"/>
    </row>
    <row r="3755" spans="1:16" ht="33.75" x14ac:dyDescent="0.2">
      <c r="A3755" s="493"/>
      <c r="B3755" s="250" t="s">
        <v>33</v>
      </c>
      <c r="C3755" s="250" t="s">
        <v>34</v>
      </c>
      <c r="D3755" s="250" t="s">
        <v>35</v>
      </c>
      <c r="E3755" s="495" t="s">
        <v>36</v>
      </c>
      <c r="F3755" s="495"/>
      <c r="G3755" s="496"/>
      <c r="H3755" s="497"/>
      <c r="I3755" s="498"/>
      <c r="J3755" s="131" t="s">
        <v>110</v>
      </c>
      <c r="K3755" s="121"/>
      <c r="L3755" s="132" t="s">
        <v>9</v>
      </c>
      <c r="M3755" s="235">
        <v>2950</v>
      </c>
      <c r="O3755" s="114"/>
      <c r="P3755" s="103"/>
    </row>
    <row r="3756" spans="1:16" x14ac:dyDescent="0.2">
      <c r="A3756" s="493"/>
      <c r="B3756" s="250"/>
      <c r="C3756" s="250"/>
      <c r="D3756" s="250"/>
      <c r="E3756" s="250"/>
      <c r="F3756" s="250"/>
      <c r="G3756" s="249"/>
      <c r="H3756" s="248"/>
      <c r="I3756" s="247"/>
      <c r="J3756" s="246" t="s">
        <v>65</v>
      </c>
      <c r="K3756" s="132"/>
      <c r="L3756" s="132"/>
      <c r="M3756" s="262"/>
      <c r="O3756" s="114"/>
      <c r="P3756" s="103"/>
    </row>
    <row r="3757" spans="1:16" ht="23.25" thickBot="1" x14ac:dyDescent="0.25">
      <c r="A3757" s="494"/>
      <c r="B3757" s="261" t="s">
        <v>8720</v>
      </c>
      <c r="C3757" s="260" t="s">
        <v>6008</v>
      </c>
      <c r="D3757" s="243">
        <v>43351</v>
      </c>
      <c r="E3757" s="242" t="s">
        <v>40</v>
      </c>
      <c r="F3757" s="241" t="s">
        <v>6398</v>
      </c>
      <c r="G3757" s="240"/>
      <c r="H3757" s="239"/>
      <c r="I3757" s="238"/>
      <c r="J3757" s="136" t="s">
        <v>5919</v>
      </c>
      <c r="K3757" s="259"/>
      <c r="L3757" s="137"/>
      <c r="M3757" s="258"/>
      <c r="O3757" s="114"/>
      <c r="P3757" s="103"/>
    </row>
    <row r="3758" spans="1:16" ht="22.5" x14ac:dyDescent="0.2">
      <c r="A3758" s="492">
        <v>749</v>
      </c>
      <c r="B3758" s="194" t="s">
        <v>23</v>
      </c>
      <c r="C3758" s="194" t="s">
        <v>24</v>
      </c>
      <c r="D3758" s="194" t="s">
        <v>25</v>
      </c>
      <c r="E3758" s="463" t="s">
        <v>26</v>
      </c>
      <c r="F3758" s="463"/>
      <c r="G3758" s="463" t="s">
        <v>18</v>
      </c>
      <c r="H3758" s="464"/>
      <c r="I3758" s="195"/>
      <c r="J3758" s="265"/>
      <c r="K3758" s="265"/>
      <c r="L3758" s="265"/>
      <c r="M3758" s="264"/>
      <c r="O3758" s="114"/>
      <c r="P3758" s="103"/>
    </row>
    <row r="3759" spans="1:16" ht="180" x14ac:dyDescent="0.2">
      <c r="A3759" s="493"/>
      <c r="B3759" s="124" t="s">
        <v>6397</v>
      </c>
      <c r="C3759" s="124" t="s">
        <v>6396</v>
      </c>
      <c r="D3759" s="257">
        <v>43345</v>
      </c>
      <c r="E3759" s="256"/>
      <c r="F3759" s="255" t="s">
        <v>6395</v>
      </c>
      <c r="G3759" s="427" t="s">
        <v>6008</v>
      </c>
      <c r="H3759" s="428"/>
      <c r="I3759" s="429"/>
      <c r="J3759" s="254" t="s">
        <v>109</v>
      </c>
      <c r="K3759" s="129"/>
      <c r="L3759" s="121" t="s">
        <v>9</v>
      </c>
      <c r="M3759" s="263">
        <v>6510</v>
      </c>
      <c r="O3759" s="114"/>
      <c r="P3759" s="103"/>
    </row>
    <row r="3760" spans="1:16" ht="33.75" x14ac:dyDescent="0.2">
      <c r="A3760" s="493"/>
      <c r="B3760" s="250" t="s">
        <v>33</v>
      </c>
      <c r="C3760" s="250" t="s">
        <v>34</v>
      </c>
      <c r="D3760" s="250" t="s">
        <v>35</v>
      </c>
      <c r="E3760" s="495" t="s">
        <v>36</v>
      </c>
      <c r="F3760" s="495"/>
      <c r="G3760" s="496"/>
      <c r="H3760" s="497"/>
      <c r="I3760" s="498"/>
      <c r="J3760" s="131" t="s">
        <v>110</v>
      </c>
      <c r="K3760" s="121"/>
      <c r="L3760" s="132" t="s">
        <v>9</v>
      </c>
      <c r="M3760" s="235">
        <v>19001.400000000001</v>
      </c>
      <c r="O3760" s="114"/>
      <c r="P3760" s="103"/>
    </row>
    <row r="3761" spans="1:16" x14ac:dyDescent="0.2">
      <c r="A3761" s="493"/>
      <c r="B3761" s="250"/>
      <c r="C3761" s="250"/>
      <c r="D3761" s="250"/>
      <c r="E3761" s="250"/>
      <c r="F3761" s="250"/>
      <c r="G3761" s="249"/>
      <c r="H3761" s="248"/>
      <c r="I3761" s="247"/>
      <c r="J3761" s="246" t="s">
        <v>65</v>
      </c>
      <c r="K3761" s="132"/>
      <c r="L3761" s="132"/>
      <c r="M3761" s="262"/>
      <c r="O3761" s="114"/>
      <c r="P3761" s="103"/>
    </row>
    <row r="3762" spans="1:16" ht="23.25" thickBot="1" x14ac:dyDescent="0.25">
      <c r="A3762" s="494"/>
      <c r="B3762" s="261" t="s">
        <v>8688</v>
      </c>
      <c r="C3762" s="260" t="s">
        <v>6008</v>
      </c>
      <c r="D3762" s="243">
        <v>43360</v>
      </c>
      <c r="E3762" s="242" t="s">
        <v>40</v>
      </c>
      <c r="F3762" s="241" t="s">
        <v>6394</v>
      </c>
      <c r="G3762" s="240"/>
      <c r="H3762" s="239"/>
      <c r="I3762" s="238"/>
      <c r="J3762" s="136" t="s">
        <v>5919</v>
      </c>
      <c r="K3762" s="259"/>
      <c r="L3762" s="137"/>
      <c r="M3762" s="258"/>
      <c r="O3762" s="114"/>
      <c r="P3762" s="103"/>
    </row>
    <row r="3763" spans="1:16" ht="22.5" x14ac:dyDescent="0.2">
      <c r="A3763" s="492">
        <v>750</v>
      </c>
      <c r="B3763" s="194" t="s">
        <v>23</v>
      </c>
      <c r="C3763" s="194" t="s">
        <v>24</v>
      </c>
      <c r="D3763" s="194" t="s">
        <v>25</v>
      </c>
      <c r="E3763" s="463" t="s">
        <v>26</v>
      </c>
      <c r="F3763" s="463"/>
      <c r="G3763" s="463" t="s">
        <v>18</v>
      </c>
      <c r="H3763" s="464"/>
      <c r="I3763" s="195"/>
      <c r="J3763" s="265"/>
      <c r="K3763" s="265"/>
      <c r="L3763" s="265"/>
      <c r="M3763" s="264"/>
      <c r="O3763" s="114"/>
      <c r="P3763" s="103"/>
    </row>
    <row r="3764" spans="1:16" ht="33.75" x14ac:dyDescent="0.2">
      <c r="A3764" s="493"/>
      <c r="B3764" s="124" t="s">
        <v>6393</v>
      </c>
      <c r="C3764" s="124" t="s">
        <v>6392</v>
      </c>
      <c r="D3764" s="257">
        <v>43345</v>
      </c>
      <c r="E3764" s="256"/>
      <c r="F3764" s="255" t="s">
        <v>5862</v>
      </c>
      <c r="G3764" s="427" t="s">
        <v>4243</v>
      </c>
      <c r="H3764" s="428"/>
      <c r="I3764" s="429"/>
      <c r="J3764" s="254" t="s">
        <v>109</v>
      </c>
      <c r="K3764" s="129"/>
      <c r="L3764" s="121" t="s">
        <v>9</v>
      </c>
      <c r="M3764" s="263">
        <v>460</v>
      </c>
      <c r="O3764" s="114"/>
      <c r="P3764" s="103"/>
    </row>
    <row r="3765" spans="1:16" ht="33.75" x14ac:dyDescent="0.2">
      <c r="A3765" s="493"/>
      <c r="B3765" s="250" t="s">
        <v>33</v>
      </c>
      <c r="C3765" s="250" t="s">
        <v>34</v>
      </c>
      <c r="D3765" s="250" t="s">
        <v>35</v>
      </c>
      <c r="E3765" s="495" t="s">
        <v>36</v>
      </c>
      <c r="F3765" s="495"/>
      <c r="G3765" s="496"/>
      <c r="H3765" s="497"/>
      <c r="I3765" s="498"/>
      <c r="J3765" s="131" t="s">
        <v>110</v>
      </c>
      <c r="K3765" s="121"/>
      <c r="L3765" s="132" t="s">
        <v>9</v>
      </c>
      <c r="M3765" s="235">
        <v>1469</v>
      </c>
      <c r="O3765" s="114"/>
      <c r="P3765" s="103"/>
    </row>
    <row r="3766" spans="1:16" x14ac:dyDescent="0.2">
      <c r="A3766" s="493"/>
      <c r="B3766" s="250"/>
      <c r="C3766" s="250"/>
      <c r="D3766" s="250"/>
      <c r="E3766" s="250"/>
      <c r="F3766" s="250"/>
      <c r="G3766" s="249"/>
      <c r="H3766" s="248"/>
      <c r="I3766" s="247"/>
      <c r="J3766" s="246" t="s">
        <v>65</v>
      </c>
      <c r="K3766" s="132"/>
      <c r="L3766" s="132"/>
      <c r="M3766" s="262"/>
      <c r="O3766" s="114"/>
      <c r="P3766" s="103"/>
    </row>
    <row r="3767" spans="1:16" ht="23.25" thickBot="1" x14ac:dyDescent="0.25">
      <c r="A3767" s="494"/>
      <c r="B3767" s="261" t="s">
        <v>8824</v>
      </c>
      <c r="C3767" s="260" t="s">
        <v>4243</v>
      </c>
      <c r="D3767" s="243">
        <v>43348</v>
      </c>
      <c r="E3767" s="242" t="s">
        <v>40</v>
      </c>
      <c r="F3767" s="241" t="s">
        <v>6391</v>
      </c>
      <c r="G3767" s="240"/>
      <c r="H3767" s="239"/>
      <c r="I3767" s="238"/>
      <c r="J3767" s="136" t="s">
        <v>5919</v>
      </c>
      <c r="K3767" s="259"/>
      <c r="L3767" s="137"/>
      <c r="M3767" s="258"/>
      <c r="O3767" s="114"/>
      <c r="P3767" s="103"/>
    </row>
    <row r="3768" spans="1:16" ht="22.5" x14ac:dyDescent="0.2">
      <c r="A3768" s="492">
        <v>751</v>
      </c>
      <c r="B3768" s="194" t="s">
        <v>23</v>
      </c>
      <c r="C3768" s="194" t="s">
        <v>24</v>
      </c>
      <c r="D3768" s="194" t="s">
        <v>25</v>
      </c>
      <c r="E3768" s="463" t="s">
        <v>26</v>
      </c>
      <c r="F3768" s="463"/>
      <c r="G3768" s="463" t="s">
        <v>18</v>
      </c>
      <c r="H3768" s="464"/>
      <c r="I3768" s="195"/>
      <c r="J3768" s="265"/>
      <c r="K3768" s="265"/>
      <c r="L3768" s="265"/>
      <c r="M3768" s="264"/>
      <c r="O3768" s="114"/>
      <c r="P3768" s="103"/>
    </row>
    <row r="3769" spans="1:16" ht="112.5" x14ac:dyDescent="0.2">
      <c r="A3769" s="493"/>
      <c r="B3769" s="124" t="s">
        <v>6390</v>
      </c>
      <c r="C3769" s="124" t="s">
        <v>6389</v>
      </c>
      <c r="D3769" s="257">
        <v>43345</v>
      </c>
      <c r="E3769" s="256"/>
      <c r="F3769" s="255" t="s">
        <v>6065</v>
      </c>
      <c r="G3769" s="427" t="s">
        <v>3340</v>
      </c>
      <c r="H3769" s="428"/>
      <c r="I3769" s="429"/>
      <c r="J3769" s="254" t="s">
        <v>109</v>
      </c>
      <c r="K3769" s="129"/>
      <c r="L3769" s="121" t="s">
        <v>9</v>
      </c>
      <c r="M3769" s="263">
        <v>1324.92</v>
      </c>
      <c r="O3769" s="114"/>
      <c r="P3769" s="103"/>
    </row>
    <row r="3770" spans="1:16" ht="33.75" x14ac:dyDescent="0.2">
      <c r="A3770" s="493"/>
      <c r="B3770" s="250" t="s">
        <v>33</v>
      </c>
      <c r="C3770" s="250" t="s">
        <v>34</v>
      </c>
      <c r="D3770" s="250" t="s">
        <v>35</v>
      </c>
      <c r="E3770" s="495" t="s">
        <v>36</v>
      </c>
      <c r="F3770" s="495"/>
      <c r="G3770" s="496"/>
      <c r="H3770" s="497"/>
      <c r="I3770" s="498"/>
      <c r="J3770" s="131" t="s">
        <v>110</v>
      </c>
      <c r="K3770" s="121"/>
      <c r="L3770" s="132" t="s">
        <v>9</v>
      </c>
      <c r="M3770" s="235">
        <v>9691.32</v>
      </c>
      <c r="O3770" s="114"/>
      <c r="P3770" s="103"/>
    </row>
    <row r="3771" spans="1:16" x14ac:dyDescent="0.2">
      <c r="A3771" s="493"/>
      <c r="B3771" s="250"/>
      <c r="C3771" s="250"/>
      <c r="D3771" s="250"/>
      <c r="E3771" s="250"/>
      <c r="F3771" s="250"/>
      <c r="G3771" s="249"/>
      <c r="H3771" s="248"/>
      <c r="I3771" s="247"/>
      <c r="J3771" s="246" t="s">
        <v>65</v>
      </c>
      <c r="K3771" s="132"/>
      <c r="L3771" s="132" t="s">
        <v>9</v>
      </c>
      <c r="M3771" s="262">
        <v>960</v>
      </c>
      <c r="O3771" s="114"/>
      <c r="P3771" s="103"/>
    </row>
    <row r="3772" spans="1:16" ht="23.25" thickBot="1" x14ac:dyDescent="0.25">
      <c r="A3772" s="494"/>
      <c r="B3772" s="261" t="s">
        <v>8640</v>
      </c>
      <c r="C3772" s="260" t="s">
        <v>3340</v>
      </c>
      <c r="D3772" s="243">
        <v>43363</v>
      </c>
      <c r="E3772" s="242" t="s">
        <v>40</v>
      </c>
      <c r="F3772" s="241" t="s">
        <v>6388</v>
      </c>
      <c r="G3772" s="240"/>
      <c r="H3772" s="239"/>
      <c r="I3772" s="238"/>
      <c r="J3772" s="136" t="s">
        <v>5919</v>
      </c>
      <c r="K3772" s="259"/>
      <c r="L3772" s="137"/>
      <c r="M3772" s="258"/>
      <c r="O3772" s="114"/>
      <c r="P3772" s="103"/>
    </row>
    <row r="3773" spans="1:16" ht="22.5" x14ac:dyDescent="0.2">
      <c r="A3773" s="492">
        <v>752</v>
      </c>
      <c r="B3773" s="194" t="s">
        <v>23</v>
      </c>
      <c r="C3773" s="194" t="s">
        <v>24</v>
      </c>
      <c r="D3773" s="194" t="s">
        <v>25</v>
      </c>
      <c r="E3773" s="463" t="s">
        <v>26</v>
      </c>
      <c r="F3773" s="463"/>
      <c r="G3773" s="463" t="s">
        <v>18</v>
      </c>
      <c r="H3773" s="464"/>
      <c r="I3773" s="195"/>
      <c r="J3773" s="265"/>
      <c r="K3773" s="265"/>
      <c r="L3773" s="265"/>
      <c r="M3773" s="264"/>
      <c r="O3773" s="114"/>
      <c r="P3773" s="103"/>
    </row>
    <row r="3774" spans="1:16" ht="360" x14ac:dyDescent="0.2">
      <c r="A3774" s="493"/>
      <c r="B3774" s="124" t="s">
        <v>6387</v>
      </c>
      <c r="C3774" s="124" t="s">
        <v>6386</v>
      </c>
      <c r="D3774" s="257">
        <v>43346</v>
      </c>
      <c r="E3774" s="256"/>
      <c r="F3774" s="255" t="s">
        <v>6385</v>
      </c>
      <c r="G3774" s="427" t="s">
        <v>6333</v>
      </c>
      <c r="H3774" s="428"/>
      <c r="I3774" s="429"/>
      <c r="J3774" s="254" t="s">
        <v>109</v>
      </c>
      <c r="K3774" s="129"/>
      <c r="L3774" s="121" t="s">
        <v>9</v>
      </c>
      <c r="M3774" s="263">
        <v>2085</v>
      </c>
      <c r="O3774" s="114"/>
      <c r="P3774" s="103"/>
    </row>
    <row r="3775" spans="1:16" ht="33.75" x14ac:dyDescent="0.2">
      <c r="A3775" s="493"/>
      <c r="B3775" s="250" t="s">
        <v>33</v>
      </c>
      <c r="C3775" s="250" t="s">
        <v>34</v>
      </c>
      <c r="D3775" s="250" t="s">
        <v>35</v>
      </c>
      <c r="E3775" s="495" t="s">
        <v>36</v>
      </c>
      <c r="F3775" s="495"/>
      <c r="G3775" s="496"/>
      <c r="H3775" s="497"/>
      <c r="I3775" s="498"/>
      <c r="J3775" s="131" t="s">
        <v>110</v>
      </c>
      <c r="K3775" s="121"/>
      <c r="L3775" s="132"/>
      <c r="M3775" s="235"/>
      <c r="O3775" s="114"/>
      <c r="P3775" s="103"/>
    </row>
    <row r="3776" spans="1:16" x14ac:dyDescent="0.2">
      <c r="A3776" s="493"/>
      <c r="B3776" s="250"/>
      <c r="C3776" s="250"/>
      <c r="D3776" s="250"/>
      <c r="E3776" s="250"/>
      <c r="F3776" s="250"/>
      <c r="G3776" s="249"/>
      <c r="H3776" s="248"/>
      <c r="I3776" s="247"/>
      <c r="J3776" s="246" t="s">
        <v>65</v>
      </c>
      <c r="K3776" s="132"/>
      <c r="L3776" s="132"/>
      <c r="M3776" s="262"/>
      <c r="O3776" s="114"/>
      <c r="P3776" s="103"/>
    </row>
    <row r="3777" spans="1:16" ht="23.25" thickBot="1" x14ac:dyDescent="0.25">
      <c r="A3777" s="494"/>
      <c r="B3777" s="261" t="s">
        <v>127</v>
      </c>
      <c r="C3777" s="260" t="s">
        <v>6333</v>
      </c>
      <c r="D3777" s="243">
        <v>43364</v>
      </c>
      <c r="E3777" s="242" t="s">
        <v>40</v>
      </c>
      <c r="F3777" s="241" t="s">
        <v>6384</v>
      </c>
      <c r="G3777" s="240"/>
      <c r="H3777" s="239"/>
      <c r="I3777" s="238"/>
      <c r="J3777" s="136" t="s">
        <v>5919</v>
      </c>
      <c r="K3777" s="259"/>
      <c r="L3777" s="137"/>
      <c r="M3777" s="258"/>
      <c r="O3777" s="114"/>
      <c r="P3777" s="103"/>
    </row>
    <row r="3778" spans="1:16" ht="22.5" x14ac:dyDescent="0.2">
      <c r="A3778" s="492">
        <v>753</v>
      </c>
      <c r="B3778" s="194" t="s">
        <v>23</v>
      </c>
      <c r="C3778" s="194" t="s">
        <v>24</v>
      </c>
      <c r="D3778" s="194" t="s">
        <v>25</v>
      </c>
      <c r="E3778" s="463" t="s">
        <v>26</v>
      </c>
      <c r="F3778" s="463"/>
      <c r="G3778" s="463" t="s">
        <v>18</v>
      </c>
      <c r="H3778" s="464"/>
      <c r="I3778" s="195"/>
      <c r="J3778" s="265"/>
      <c r="K3778" s="265"/>
      <c r="L3778" s="265"/>
      <c r="M3778" s="264"/>
      <c r="O3778" s="114"/>
      <c r="P3778" s="103"/>
    </row>
    <row r="3779" spans="1:16" ht="146.25" x14ac:dyDescent="0.2">
      <c r="A3779" s="493"/>
      <c r="B3779" s="124" t="s">
        <v>6383</v>
      </c>
      <c r="C3779" s="124" t="s">
        <v>6382</v>
      </c>
      <c r="D3779" s="257">
        <v>43346</v>
      </c>
      <c r="E3779" s="256"/>
      <c r="F3779" s="255" t="s">
        <v>6381</v>
      </c>
      <c r="G3779" s="427" t="s">
        <v>6380</v>
      </c>
      <c r="H3779" s="428"/>
      <c r="I3779" s="429"/>
      <c r="J3779" s="254" t="s">
        <v>109</v>
      </c>
      <c r="K3779" s="129"/>
      <c r="L3779" s="121" t="s">
        <v>9</v>
      </c>
      <c r="M3779" s="263">
        <v>192.1</v>
      </c>
      <c r="O3779" s="114"/>
      <c r="P3779" s="103"/>
    </row>
    <row r="3780" spans="1:16" ht="33.75" x14ac:dyDescent="0.2">
      <c r="A3780" s="493"/>
      <c r="B3780" s="250" t="s">
        <v>33</v>
      </c>
      <c r="C3780" s="250" t="s">
        <v>34</v>
      </c>
      <c r="D3780" s="250" t="s">
        <v>35</v>
      </c>
      <c r="E3780" s="495" t="s">
        <v>36</v>
      </c>
      <c r="F3780" s="495"/>
      <c r="G3780" s="496"/>
      <c r="H3780" s="497"/>
      <c r="I3780" s="498"/>
      <c r="J3780" s="131" t="s">
        <v>110</v>
      </c>
      <c r="K3780" s="121"/>
      <c r="L3780" s="132" t="s">
        <v>9</v>
      </c>
      <c r="M3780" s="235">
        <v>508.4</v>
      </c>
      <c r="O3780" s="114"/>
      <c r="P3780" s="103"/>
    </row>
    <row r="3781" spans="1:16" x14ac:dyDescent="0.2">
      <c r="A3781" s="493"/>
      <c r="B3781" s="250"/>
      <c r="C3781" s="250"/>
      <c r="D3781" s="250"/>
      <c r="E3781" s="250"/>
      <c r="F3781" s="250"/>
      <c r="G3781" s="249"/>
      <c r="H3781" s="248"/>
      <c r="I3781" s="247"/>
      <c r="J3781" s="246" t="s">
        <v>65</v>
      </c>
      <c r="K3781" s="132"/>
      <c r="L3781" s="132"/>
      <c r="M3781" s="262"/>
      <c r="O3781" s="114"/>
      <c r="P3781" s="103"/>
    </row>
    <row r="3782" spans="1:16" ht="23.25" thickBot="1" x14ac:dyDescent="0.25">
      <c r="A3782" s="494"/>
      <c r="B3782" s="261" t="s">
        <v>8825</v>
      </c>
      <c r="C3782" s="260" t="s">
        <v>6380</v>
      </c>
      <c r="D3782" s="243">
        <v>43347</v>
      </c>
      <c r="E3782" s="242" t="s">
        <v>40</v>
      </c>
      <c r="F3782" s="241" t="s">
        <v>6379</v>
      </c>
      <c r="G3782" s="240"/>
      <c r="H3782" s="239"/>
      <c r="I3782" s="238"/>
      <c r="J3782" s="136" t="s">
        <v>5919</v>
      </c>
      <c r="K3782" s="259"/>
      <c r="L3782" s="137"/>
      <c r="M3782" s="258"/>
      <c r="O3782" s="114"/>
      <c r="P3782" s="103"/>
    </row>
    <row r="3783" spans="1:16" ht="22.5" x14ac:dyDescent="0.2">
      <c r="A3783" s="492">
        <v>754</v>
      </c>
      <c r="B3783" s="194" t="s">
        <v>23</v>
      </c>
      <c r="C3783" s="194" t="s">
        <v>24</v>
      </c>
      <c r="D3783" s="194" t="s">
        <v>25</v>
      </c>
      <c r="E3783" s="463" t="s">
        <v>26</v>
      </c>
      <c r="F3783" s="463"/>
      <c r="G3783" s="463" t="s">
        <v>18</v>
      </c>
      <c r="H3783" s="464"/>
      <c r="I3783" s="195"/>
      <c r="J3783" s="265"/>
      <c r="K3783" s="265"/>
      <c r="L3783" s="265"/>
      <c r="M3783" s="264"/>
      <c r="O3783" s="114"/>
      <c r="P3783" s="103"/>
    </row>
    <row r="3784" spans="1:16" ht="101.25" x14ac:dyDescent="0.2">
      <c r="A3784" s="493"/>
      <c r="B3784" s="124" t="s">
        <v>6378</v>
      </c>
      <c r="C3784" s="124" t="s">
        <v>6377</v>
      </c>
      <c r="D3784" s="257">
        <v>43346</v>
      </c>
      <c r="E3784" s="256"/>
      <c r="F3784" s="255" t="s">
        <v>6376</v>
      </c>
      <c r="G3784" s="427" t="s">
        <v>6008</v>
      </c>
      <c r="H3784" s="428"/>
      <c r="I3784" s="429"/>
      <c r="J3784" s="254" t="s">
        <v>109</v>
      </c>
      <c r="K3784" s="129"/>
      <c r="L3784" s="121" t="s">
        <v>9</v>
      </c>
      <c r="M3784" s="263">
        <v>688</v>
      </c>
      <c r="O3784" s="114"/>
      <c r="P3784" s="103"/>
    </row>
    <row r="3785" spans="1:16" ht="33.75" x14ac:dyDescent="0.2">
      <c r="A3785" s="493"/>
      <c r="B3785" s="250" t="s">
        <v>33</v>
      </c>
      <c r="C3785" s="250" t="s">
        <v>34</v>
      </c>
      <c r="D3785" s="250" t="s">
        <v>35</v>
      </c>
      <c r="E3785" s="495" t="s">
        <v>36</v>
      </c>
      <c r="F3785" s="495"/>
      <c r="G3785" s="496"/>
      <c r="H3785" s="497"/>
      <c r="I3785" s="498"/>
      <c r="J3785" s="131" t="s">
        <v>110</v>
      </c>
      <c r="K3785" s="121"/>
      <c r="L3785" s="132" t="s">
        <v>9</v>
      </c>
      <c r="M3785" s="235">
        <v>2360</v>
      </c>
      <c r="O3785" s="114"/>
      <c r="P3785" s="103"/>
    </row>
    <row r="3786" spans="1:16" x14ac:dyDescent="0.2">
      <c r="A3786" s="493"/>
      <c r="B3786" s="250"/>
      <c r="C3786" s="250"/>
      <c r="D3786" s="250"/>
      <c r="E3786" s="250"/>
      <c r="F3786" s="250"/>
      <c r="G3786" s="249"/>
      <c r="H3786" s="248"/>
      <c r="I3786" s="247"/>
      <c r="J3786" s="246" t="s">
        <v>65</v>
      </c>
      <c r="K3786" s="132"/>
      <c r="L3786" s="132"/>
      <c r="M3786" s="262"/>
      <c r="O3786" s="114"/>
      <c r="P3786" s="103"/>
    </row>
    <row r="3787" spans="1:16" ht="23.25" thickBot="1" x14ac:dyDescent="0.25">
      <c r="A3787" s="494"/>
      <c r="B3787" s="261" t="s">
        <v>1773</v>
      </c>
      <c r="C3787" s="260" t="s">
        <v>6008</v>
      </c>
      <c r="D3787" s="243">
        <v>43351</v>
      </c>
      <c r="E3787" s="242" t="s">
        <v>40</v>
      </c>
      <c r="F3787" s="241" t="s">
        <v>6375</v>
      </c>
      <c r="G3787" s="240"/>
      <c r="H3787" s="239"/>
      <c r="I3787" s="238"/>
      <c r="J3787" s="136" t="s">
        <v>5919</v>
      </c>
      <c r="K3787" s="259"/>
      <c r="L3787" s="137"/>
      <c r="M3787" s="258"/>
      <c r="O3787" s="114"/>
      <c r="P3787" s="103"/>
    </row>
    <row r="3788" spans="1:16" ht="22.5" x14ac:dyDescent="0.2">
      <c r="A3788" s="492">
        <v>755</v>
      </c>
      <c r="B3788" s="194" t="s">
        <v>23</v>
      </c>
      <c r="C3788" s="194" t="s">
        <v>24</v>
      </c>
      <c r="D3788" s="194" t="s">
        <v>25</v>
      </c>
      <c r="E3788" s="463" t="s">
        <v>26</v>
      </c>
      <c r="F3788" s="463"/>
      <c r="G3788" s="463" t="s">
        <v>18</v>
      </c>
      <c r="H3788" s="464"/>
      <c r="I3788" s="195"/>
      <c r="J3788" s="265"/>
      <c r="K3788" s="265"/>
      <c r="L3788" s="265"/>
      <c r="M3788" s="264"/>
      <c r="O3788" s="114"/>
      <c r="P3788" s="103"/>
    </row>
    <row r="3789" spans="1:16" ht="56.25" x14ac:dyDescent="0.2">
      <c r="A3789" s="493"/>
      <c r="B3789" s="124" t="s">
        <v>6374</v>
      </c>
      <c r="C3789" s="124" t="s">
        <v>6373</v>
      </c>
      <c r="D3789" s="257">
        <v>43346</v>
      </c>
      <c r="E3789" s="256"/>
      <c r="F3789" s="255" t="s">
        <v>6372</v>
      </c>
      <c r="G3789" s="427" t="s">
        <v>6371</v>
      </c>
      <c r="H3789" s="428"/>
      <c r="I3789" s="429"/>
      <c r="J3789" s="254" t="s">
        <v>109</v>
      </c>
      <c r="K3789" s="129"/>
      <c r="L3789" s="121" t="s">
        <v>9</v>
      </c>
      <c r="M3789" s="263">
        <v>840</v>
      </c>
      <c r="O3789" s="114"/>
      <c r="P3789" s="103"/>
    </row>
    <row r="3790" spans="1:16" ht="33.75" x14ac:dyDescent="0.2">
      <c r="A3790" s="493"/>
      <c r="B3790" s="250" t="s">
        <v>33</v>
      </c>
      <c r="C3790" s="250" t="s">
        <v>34</v>
      </c>
      <c r="D3790" s="250" t="s">
        <v>35</v>
      </c>
      <c r="E3790" s="495" t="s">
        <v>36</v>
      </c>
      <c r="F3790" s="495"/>
      <c r="G3790" s="496"/>
      <c r="H3790" s="497"/>
      <c r="I3790" s="498"/>
      <c r="J3790" s="131" t="s">
        <v>110</v>
      </c>
      <c r="K3790" s="121"/>
      <c r="L3790" s="132" t="s">
        <v>9</v>
      </c>
      <c r="M3790" s="235">
        <v>2231.08</v>
      </c>
      <c r="O3790" s="114"/>
      <c r="P3790" s="103"/>
    </row>
    <row r="3791" spans="1:16" x14ac:dyDescent="0.2">
      <c r="A3791" s="493"/>
      <c r="B3791" s="250"/>
      <c r="C3791" s="250"/>
      <c r="D3791" s="250"/>
      <c r="E3791" s="250"/>
      <c r="F3791" s="250"/>
      <c r="G3791" s="249"/>
      <c r="H3791" s="248"/>
      <c r="I3791" s="247"/>
      <c r="J3791" s="246" t="s">
        <v>65</v>
      </c>
      <c r="K3791" s="132"/>
      <c r="L3791" s="132"/>
      <c r="M3791" s="262"/>
      <c r="O3791" s="114"/>
      <c r="P3791" s="103"/>
    </row>
    <row r="3792" spans="1:16" ht="23.25" thickBot="1" x14ac:dyDescent="0.25">
      <c r="A3792" s="494"/>
      <c r="B3792" s="261" t="s">
        <v>8728</v>
      </c>
      <c r="C3792" s="260" t="s">
        <v>6371</v>
      </c>
      <c r="D3792" s="243">
        <v>43349</v>
      </c>
      <c r="E3792" s="242" t="s">
        <v>40</v>
      </c>
      <c r="F3792" s="241" t="s">
        <v>6370</v>
      </c>
      <c r="G3792" s="240"/>
      <c r="H3792" s="239"/>
      <c r="I3792" s="238"/>
      <c r="J3792" s="136" t="s">
        <v>5919</v>
      </c>
      <c r="K3792" s="259"/>
      <c r="L3792" s="137"/>
      <c r="M3792" s="258"/>
      <c r="O3792" s="114"/>
      <c r="P3792" s="103"/>
    </row>
    <row r="3793" spans="1:16" ht="22.5" x14ac:dyDescent="0.2">
      <c r="A3793" s="492">
        <v>756</v>
      </c>
      <c r="B3793" s="194" t="s">
        <v>23</v>
      </c>
      <c r="C3793" s="194" t="s">
        <v>24</v>
      </c>
      <c r="D3793" s="194" t="s">
        <v>25</v>
      </c>
      <c r="E3793" s="463" t="s">
        <v>26</v>
      </c>
      <c r="F3793" s="463"/>
      <c r="G3793" s="463" t="s">
        <v>18</v>
      </c>
      <c r="H3793" s="464"/>
      <c r="I3793" s="195"/>
      <c r="J3793" s="265"/>
      <c r="K3793" s="265"/>
      <c r="L3793" s="265"/>
      <c r="M3793" s="264"/>
      <c r="O3793" s="114"/>
      <c r="P3793" s="103"/>
    </row>
    <row r="3794" spans="1:16" ht="123.75" x14ac:dyDescent="0.2">
      <c r="A3794" s="493"/>
      <c r="B3794" s="124" t="s">
        <v>5938</v>
      </c>
      <c r="C3794" s="124" t="s">
        <v>6369</v>
      </c>
      <c r="D3794" s="257">
        <v>43347</v>
      </c>
      <c r="E3794" s="256"/>
      <c r="F3794" s="255" t="s">
        <v>6368</v>
      </c>
      <c r="G3794" s="427" t="s">
        <v>5935</v>
      </c>
      <c r="H3794" s="428"/>
      <c r="I3794" s="429"/>
      <c r="J3794" s="254" t="s">
        <v>109</v>
      </c>
      <c r="K3794" s="129"/>
      <c r="L3794" s="121" t="s">
        <v>9</v>
      </c>
      <c r="M3794" s="263">
        <v>1128</v>
      </c>
      <c r="O3794" s="114"/>
      <c r="P3794" s="103"/>
    </row>
    <row r="3795" spans="1:16" ht="33.75" x14ac:dyDescent="0.2">
      <c r="A3795" s="493"/>
      <c r="B3795" s="250" t="s">
        <v>33</v>
      </c>
      <c r="C3795" s="250" t="s">
        <v>34</v>
      </c>
      <c r="D3795" s="250" t="s">
        <v>35</v>
      </c>
      <c r="E3795" s="495" t="s">
        <v>36</v>
      </c>
      <c r="F3795" s="495"/>
      <c r="G3795" s="496"/>
      <c r="H3795" s="497"/>
      <c r="I3795" s="498"/>
      <c r="J3795" s="131" t="s">
        <v>110</v>
      </c>
      <c r="K3795" s="121"/>
      <c r="L3795" s="132"/>
      <c r="M3795" s="235"/>
      <c r="O3795" s="114"/>
      <c r="P3795" s="103"/>
    </row>
    <row r="3796" spans="1:16" x14ac:dyDescent="0.2">
      <c r="A3796" s="493"/>
      <c r="B3796" s="250"/>
      <c r="C3796" s="250"/>
      <c r="D3796" s="250"/>
      <c r="E3796" s="250"/>
      <c r="F3796" s="250"/>
      <c r="G3796" s="249"/>
      <c r="H3796" s="248"/>
      <c r="I3796" s="247"/>
      <c r="J3796" s="246" t="s">
        <v>65</v>
      </c>
      <c r="K3796" s="132"/>
      <c r="L3796" s="132"/>
      <c r="M3796" s="262"/>
      <c r="O3796" s="114"/>
      <c r="P3796" s="103"/>
    </row>
    <row r="3797" spans="1:16" ht="23.25" thickBot="1" x14ac:dyDescent="0.25">
      <c r="A3797" s="494"/>
      <c r="B3797" s="261" t="s">
        <v>8628</v>
      </c>
      <c r="C3797" s="260" t="s">
        <v>5935</v>
      </c>
      <c r="D3797" s="243">
        <v>43350</v>
      </c>
      <c r="E3797" s="242" t="s">
        <v>40</v>
      </c>
      <c r="F3797" s="241" t="s">
        <v>6367</v>
      </c>
      <c r="G3797" s="240"/>
      <c r="H3797" s="239"/>
      <c r="I3797" s="238"/>
      <c r="J3797" s="136" t="s">
        <v>5919</v>
      </c>
      <c r="K3797" s="259"/>
      <c r="L3797" s="137" t="s">
        <v>9</v>
      </c>
      <c r="M3797" s="258">
        <v>110</v>
      </c>
      <c r="O3797" s="114"/>
      <c r="P3797" s="103"/>
    </row>
    <row r="3798" spans="1:16" ht="22.5" x14ac:dyDescent="0.2">
      <c r="A3798" s="492">
        <v>757</v>
      </c>
      <c r="B3798" s="194" t="s">
        <v>23</v>
      </c>
      <c r="C3798" s="194" t="s">
        <v>24</v>
      </c>
      <c r="D3798" s="194" t="s">
        <v>25</v>
      </c>
      <c r="E3798" s="463" t="s">
        <v>26</v>
      </c>
      <c r="F3798" s="463"/>
      <c r="G3798" s="463" t="s">
        <v>18</v>
      </c>
      <c r="H3798" s="464"/>
      <c r="I3798" s="195"/>
      <c r="J3798" s="265"/>
      <c r="K3798" s="265"/>
      <c r="L3798" s="265"/>
      <c r="M3798" s="264"/>
      <c r="O3798" s="114"/>
      <c r="P3798" s="103"/>
    </row>
    <row r="3799" spans="1:16" ht="258.75" x14ac:dyDescent="0.2">
      <c r="A3799" s="493"/>
      <c r="B3799" s="124" t="s">
        <v>6366</v>
      </c>
      <c r="C3799" s="124" t="s">
        <v>6365</v>
      </c>
      <c r="D3799" s="257">
        <v>43347</v>
      </c>
      <c r="E3799" s="256"/>
      <c r="F3799" s="255" t="s">
        <v>6364</v>
      </c>
      <c r="G3799" s="427" t="s">
        <v>6363</v>
      </c>
      <c r="H3799" s="428"/>
      <c r="I3799" s="429"/>
      <c r="J3799" s="254" t="s">
        <v>109</v>
      </c>
      <c r="K3799" s="129"/>
      <c r="L3799" s="121" t="s">
        <v>9</v>
      </c>
      <c r="M3799" s="263">
        <v>93</v>
      </c>
      <c r="O3799" s="114"/>
      <c r="P3799" s="103"/>
    </row>
    <row r="3800" spans="1:16" ht="33.75" x14ac:dyDescent="0.2">
      <c r="A3800" s="493"/>
      <c r="B3800" s="250" t="s">
        <v>33</v>
      </c>
      <c r="C3800" s="250" t="s">
        <v>34</v>
      </c>
      <c r="D3800" s="250" t="s">
        <v>35</v>
      </c>
      <c r="E3800" s="495" t="s">
        <v>36</v>
      </c>
      <c r="F3800" s="495"/>
      <c r="G3800" s="496"/>
      <c r="H3800" s="497"/>
      <c r="I3800" s="498"/>
      <c r="J3800" s="131" t="s">
        <v>110</v>
      </c>
      <c r="K3800" s="121"/>
      <c r="L3800" s="132"/>
      <c r="M3800" s="235"/>
      <c r="O3800" s="114"/>
      <c r="P3800" s="103"/>
    </row>
    <row r="3801" spans="1:16" x14ac:dyDescent="0.2">
      <c r="A3801" s="493"/>
      <c r="B3801" s="250"/>
      <c r="C3801" s="250"/>
      <c r="D3801" s="250"/>
      <c r="E3801" s="250"/>
      <c r="F3801" s="250"/>
      <c r="G3801" s="249"/>
      <c r="H3801" s="248"/>
      <c r="I3801" s="247"/>
      <c r="J3801" s="246" t="s">
        <v>65</v>
      </c>
      <c r="K3801" s="132"/>
      <c r="L3801" s="132" t="s">
        <v>9</v>
      </c>
      <c r="M3801" s="262">
        <v>76.5</v>
      </c>
      <c r="O3801" s="114"/>
      <c r="P3801" s="103"/>
    </row>
    <row r="3802" spans="1:16" ht="23.25" thickBot="1" x14ac:dyDescent="0.25">
      <c r="A3802" s="494"/>
      <c r="B3802" s="261" t="s">
        <v>8628</v>
      </c>
      <c r="C3802" s="260" t="s">
        <v>6363</v>
      </c>
      <c r="D3802" s="243">
        <v>43348</v>
      </c>
      <c r="E3802" s="242" t="s">
        <v>40</v>
      </c>
      <c r="F3802" s="241" t="s">
        <v>6360</v>
      </c>
      <c r="G3802" s="240"/>
      <c r="H3802" s="239"/>
      <c r="I3802" s="238"/>
      <c r="J3802" s="136" t="s">
        <v>5919</v>
      </c>
      <c r="K3802" s="259"/>
      <c r="L3802" s="137" t="s">
        <v>9</v>
      </c>
      <c r="M3802" s="258">
        <v>339.77</v>
      </c>
      <c r="O3802" s="114"/>
      <c r="P3802" s="103"/>
    </row>
    <row r="3803" spans="1:16" ht="22.5" x14ac:dyDescent="0.2">
      <c r="A3803" s="492">
        <v>758</v>
      </c>
      <c r="B3803" s="194" t="s">
        <v>23</v>
      </c>
      <c r="C3803" s="194" t="s">
        <v>24</v>
      </c>
      <c r="D3803" s="194" t="s">
        <v>25</v>
      </c>
      <c r="E3803" s="463" t="s">
        <v>26</v>
      </c>
      <c r="F3803" s="463"/>
      <c r="G3803" s="463" t="s">
        <v>18</v>
      </c>
      <c r="H3803" s="464"/>
      <c r="I3803" s="195"/>
      <c r="J3803" s="265"/>
      <c r="K3803" s="265"/>
      <c r="L3803" s="265"/>
      <c r="M3803" s="264"/>
      <c r="O3803" s="114"/>
      <c r="P3803" s="103"/>
    </row>
    <row r="3804" spans="1:16" ht="168.75" x14ac:dyDescent="0.2">
      <c r="A3804" s="493"/>
      <c r="B3804" s="124" t="s">
        <v>6362</v>
      </c>
      <c r="C3804" s="124" t="s">
        <v>6361</v>
      </c>
      <c r="D3804" s="257">
        <v>43347</v>
      </c>
      <c r="E3804" s="256"/>
      <c r="F3804" s="255" t="s">
        <v>5954</v>
      </c>
      <c r="G3804" s="427" t="s">
        <v>4266</v>
      </c>
      <c r="H3804" s="428"/>
      <c r="I3804" s="429"/>
      <c r="J3804" s="254" t="s">
        <v>109</v>
      </c>
      <c r="K3804" s="129"/>
      <c r="L3804" s="121" t="s">
        <v>9</v>
      </c>
      <c r="M3804" s="263">
        <v>185</v>
      </c>
      <c r="O3804" s="114"/>
      <c r="P3804" s="103"/>
    </row>
    <row r="3805" spans="1:16" ht="33.75" x14ac:dyDescent="0.2">
      <c r="A3805" s="493"/>
      <c r="B3805" s="250" t="s">
        <v>33</v>
      </c>
      <c r="C3805" s="250" t="s">
        <v>34</v>
      </c>
      <c r="D3805" s="250" t="s">
        <v>35</v>
      </c>
      <c r="E3805" s="495" t="s">
        <v>36</v>
      </c>
      <c r="F3805" s="495"/>
      <c r="G3805" s="496"/>
      <c r="H3805" s="497"/>
      <c r="I3805" s="498"/>
      <c r="J3805" s="131" t="s">
        <v>110</v>
      </c>
      <c r="K3805" s="121"/>
      <c r="L3805" s="132" t="s">
        <v>9</v>
      </c>
      <c r="M3805" s="235">
        <v>107</v>
      </c>
      <c r="O3805" s="114"/>
      <c r="P3805" s="103"/>
    </row>
    <row r="3806" spans="1:16" x14ac:dyDescent="0.2">
      <c r="A3806" s="493"/>
      <c r="B3806" s="250"/>
      <c r="C3806" s="250"/>
      <c r="D3806" s="250"/>
      <c r="E3806" s="250"/>
      <c r="F3806" s="250"/>
      <c r="G3806" s="249"/>
      <c r="H3806" s="248"/>
      <c r="I3806" s="247"/>
      <c r="J3806" s="246" t="s">
        <v>65</v>
      </c>
      <c r="K3806" s="132"/>
      <c r="L3806" s="132"/>
      <c r="M3806" s="262"/>
      <c r="O3806" s="114"/>
      <c r="P3806" s="103"/>
    </row>
    <row r="3807" spans="1:16" ht="23.25" thickBot="1" x14ac:dyDescent="0.25">
      <c r="A3807" s="494"/>
      <c r="B3807" s="261" t="s">
        <v>710</v>
      </c>
      <c r="C3807" s="260" t="s">
        <v>4266</v>
      </c>
      <c r="D3807" s="243">
        <v>43348</v>
      </c>
      <c r="E3807" s="242" t="s">
        <v>40</v>
      </c>
      <c r="F3807" s="241" t="s">
        <v>6360</v>
      </c>
      <c r="G3807" s="240"/>
      <c r="H3807" s="239"/>
      <c r="I3807" s="238"/>
      <c r="J3807" s="136" t="s">
        <v>5919</v>
      </c>
      <c r="K3807" s="259"/>
      <c r="L3807" s="137" t="s">
        <v>9</v>
      </c>
      <c r="M3807" s="258">
        <v>43</v>
      </c>
      <c r="O3807" s="114"/>
      <c r="P3807" s="103"/>
    </row>
    <row r="3808" spans="1:16" ht="22.5" x14ac:dyDescent="0.2">
      <c r="A3808" s="492">
        <v>759</v>
      </c>
      <c r="B3808" s="194" t="s">
        <v>23</v>
      </c>
      <c r="C3808" s="194" t="s">
        <v>24</v>
      </c>
      <c r="D3808" s="194" t="s">
        <v>25</v>
      </c>
      <c r="E3808" s="463" t="s">
        <v>26</v>
      </c>
      <c r="F3808" s="463"/>
      <c r="G3808" s="463" t="s">
        <v>18</v>
      </c>
      <c r="H3808" s="464"/>
      <c r="I3808" s="195"/>
      <c r="J3808" s="265"/>
      <c r="K3808" s="265"/>
      <c r="L3808" s="265"/>
      <c r="M3808" s="264"/>
      <c r="O3808" s="114"/>
      <c r="P3808" s="103"/>
    </row>
    <row r="3809" spans="1:16" ht="56.25" x14ac:dyDescent="0.2">
      <c r="A3809" s="493"/>
      <c r="B3809" s="124" t="s">
        <v>6359</v>
      </c>
      <c r="C3809" s="124" t="s">
        <v>6358</v>
      </c>
      <c r="D3809" s="257">
        <v>43347</v>
      </c>
      <c r="E3809" s="256"/>
      <c r="F3809" s="255" t="s">
        <v>5970</v>
      </c>
      <c r="G3809" s="427" t="s">
        <v>6357</v>
      </c>
      <c r="H3809" s="428"/>
      <c r="I3809" s="429"/>
      <c r="J3809" s="254" t="s">
        <v>109</v>
      </c>
      <c r="K3809" s="129"/>
      <c r="L3809" s="121" t="s">
        <v>9</v>
      </c>
      <c r="M3809" s="263">
        <v>936</v>
      </c>
      <c r="O3809" s="114"/>
      <c r="P3809" s="103"/>
    </row>
    <row r="3810" spans="1:16" ht="33.75" x14ac:dyDescent="0.2">
      <c r="A3810" s="493"/>
      <c r="B3810" s="250" t="s">
        <v>33</v>
      </c>
      <c r="C3810" s="250" t="s">
        <v>34</v>
      </c>
      <c r="D3810" s="250" t="s">
        <v>35</v>
      </c>
      <c r="E3810" s="495" t="s">
        <v>36</v>
      </c>
      <c r="F3810" s="495"/>
      <c r="G3810" s="496"/>
      <c r="H3810" s="497"/>
      <c r="I3810" s="498"/>
      <c r="J3810" s="131" t="s">
        <v>110</v>
      </c>
      <c r="K3810" s="121"/>
      <c r="L3810" s="132" t="s">
        <v>9</v>
      </c>
      <c r="M3810" s="235">
        <v>1028.99</v>
      </c>
      <c r="O3810" s="114"/>
      <c r="P3810" s="103"/>
    </row>
    <row r="3811" spans="1:16" x14ac:dyDescent="0.2">
      <c r="A3811" s="493"/>
      <c r="B3811" s="250"/>
      <c r="C3811" s="250"/>
      <c r="D3811" s="250"/>
      <c r="E3811" s="250"/>
      <c r="F3811" s="250"/>
      <c r="G3811" s="249"/>
      <c r="H3811" s="248"/>
      <c r="I3811" s="247"/>
      <c r="J3811" s="246" t="s">
        <v>65</v>
      </c>
      <c r="K3811" s="132"/>
      <c r="L3811" s="132"/>
      <c r="M3811" s="262"/>
      <c r="O3811" s="114"/>
      <c r="P3811" s="103"/>
    </row>
    <row r="3812" spans="1:16" ht="23.25" thickBot="1" x14ac:dyDescent="0.25">
      <c r="A3812" s="494"/>
      <c r="B3812" s="261" t="s">
        <v>8826</v>
      </c>
      <c r="C3812" s="260" t="s">
        <v>6357</v>
      </c>
      <c r="D3812" s="243">
        <v>43352</v>
      </c>
      <c r="E3812" s="242" t="s">
        <v>40</v>
      </c>
      <c r="F3812" s="241" t="s">
        <v>6356</v>
      </c>
      <c r="G3812" s="240"/>
      <c r="H3812" s="239"/>
      <c r="I3812" s="238"/>
      <c r="J3812" s="136" t="s">
        <v>5919</v>
      </c>
      <c r="K3812" s="259"/>
      <c r="L3812" s="137" t="s">
        <v>9</v>
      </c>
      <c r="M3812" s="258">
        <v>459</v>
      </c>
      <c r="O3812" s="114"/>
      <c r="P3812" s="103"/>
    </row>
    <row r="3813" spans="1:16" ht="22.5" x14ac:dyDescent="0.2">
      <c r="A3813" s="492">
        <v>760</v>
      </c>
      <c r="B3813" s="194" t="s">
        <v>23</v>
      </c>
      <c r="C3813" s="194" t="s">
        <v>24</v>
      </c>
      <c r="D3813" s="194" t="s">
        <v>25</v>
      </c>
      <c r="E3813" s="463" t="s">
        <v>26</v>
      </c>
      <c r="F3813" s="463"/>
      <c r="G3813" s="463" t="s">
        <v>18</v>
      </c>
      <c r="H3813" s="464"/>
      <c r="I3813" s="195"/>
      <c r="J3813" s="265"/>
      <c r="K3813" s="265"/>
      <c r="L3813" s="265"/>
      <c r="M3813" s="264"/>
      <c r="O3813" s="114"/>
      <c r="P3813" s="103"/>
    </row>
    <row r="3814" spans="1:16" ht="90" x14ac:dyDescent="0.2">
      <c r="A3814" s="493"/>
      <c r="B3814" s="124" t="s">
        <v>6289</v>
      </c>
      <c r="C3814" s="124" t="s">
        <v>6355</v>
      </c>
      <c r="D3814" s="257">
        <v>43348</v>
      </c>
      <c r="E3814" s="256"/>
      <c r="F3814" s="255" t="s">
        <v>6354</v>
      </c>
      <c r="G3814" s="427" t="s">
        <v>6353</v>
      </c>
      <c r="H3814" s="428"/>
      <c r="I3814" s="429"/>
      <c r="J3814" s="254" t="s">
        <v>109</v>
      </c>
      <c r="K3814" s="129"/>
      <c r="L3814" s="121" t="s">
        <v>9</v>
      </c>
      <c r="M3814" s="263">
        <v>99</v>
      </c>
      <c r="O3814" s="114"/>
      <c r="P3814" s="103"/>
    </row>
    <row r="3815" spans="1:16" ht="33.75" x14ac:dyDescent="0.2">
      <c r="A3815" s="493"/>
      <c r="B3815" s="250" t="s">
        <v>33</v>
      </c>
      <c r="C3815" s="250" t="s">
        <v>34</v>
      </c>
      <c r="D3815" s="250" t="s">
        <v>35</v>
      </c>
      <c r="E3815" s="495" t="s">
        <v>36</v>
      </c>
      <c r="F3815" s="495"/>
      <c r="G3815" s="496"/>
      <c r="H3815" s="497"/>
      <c r="I3815" s="498"/>
      <c r="J3815" s="131" t="s">
        <v>110</v>
      </c>
      <c r="K3815" s="121"/>
      <c r="L3815" s="132"/>
      <c r="M3815" s="235"/>
      <c r="O3815" s="114"/>
      <c r="P3815" s="103"/>
    </row>
    <row r="3816" spans="1:16" x14ac:dyDescent="0.2">
      <c r="A3816" s="493"/>
      <c r="B3816" s="250"/>
      <c r="C3816" s="250"/>
      <c r="D3816" s="250"/>
      <c r="E3816" s="250"/>
      <c r="F3816" s="250"/>
      <c r="G3816" s="249"/>
      <c r="H3816" s="248"/>
      <c r="I3816" s="247"/>
      <c r="J3816" s="246" t="s">
        <v>65</v>
      </c>
      <c r="K3816" s="132"/>
      <c r="L3816" s="132"/>
      <c r="M3816" s="262"/>
      <c r="O3816" s="114"/>
      <c r="P3816" s="103"/>
    </row>
    <row r="3817" spans="1:16" ht="23.25" thickBot="1" x14ac:dyDescent="0.25">
      <c r="A3817" s="494"/>
      <c r="B3817" s="261" t="s">
        <v>8630</v>
      </c>
      <c r="C3817" s="260" t="s">
        <v>6353</v>
      </c>
      <c r="D3817" s="243">
        <v>43351</v>
      </c>
      <c r="E3817" s="242" t="s">
        <v>40</v>
      </c>
      <c r="F3817" s="241" t="s">
        <v>6352</v>
      </c>
      <c r="G3817" s="240"/>
      <c r="H3817" s="239"/>
      <c r="I3817" s="238"/>
      <c r="J3817" s="136" t="s">
        <v>5919</v>
      </c>
      <c r="K3817" s="259"/>
      <c r="L3817" s="137" t="s">
        <v>9</v>
      </c>
      <c r="M3817" s="258">
        <v>15.03</v>
      </c>
      <c r="O3817" s="114"/>
      <c r="P3817" s="103"/>
    </row>
    <row r="3818" spans="1:16" ht="22.5" x14ac:dyDescent="0.2">
      <c r="A3818" s="492">
        <v>761</v>
      </c>
      <c r="B3818" s="194" t="s">
        <v>23</v>
      </c>
      <c r="C3818" s="194" t="s">
        <v>24</v>
      </c>
      <c r="D3818" s="194" t="s">
        <v>25</v>
      </c>
      <c r="E3818" s="463" t="s">
        <v>26</v>
      </c>
      <c r="F3818" s="463"/>
      <c r="G3818" s="463" t="s">
        <v>18</v>
      </c>
      <c r="H3818" s="464"/>
      <c r="I3818" s="195"/>
      <c r="J3818" s="265"/>
      <c r="K3818" s="265"/>
      <c r="L3818" s="265"/>
      <c r="M3818" s="264"/>
      <c r="O3818" s="114"/>
      <c r="P3818" s="103"/>
    </row>
    <row r="3819" spans="1:16" ht="101.25" x14ac:dyDescent="0.2">
      <c r="A3819" s="493"/>
      <c r="B3819" s="124" t="s">
        <v>6351</v>
      </c>
      <c r="C3819" s="124" t="s">
        <v>6350</v>
      </c>
      <c r="D3819" s="257">
        <v>43348</v>
      </c>
      <c r="E3819" s="256"/>
      <c r="F3819" s="255" t="s">
        <v>6349</v>
      </c>
      <c r="G3819" s="427" t="s">
        <v>6348</v>
      </c>
      <c r="H3819" s="428"/>
      <c r="I3819" s="429"/>
      <c r="J3819" s="254" t="s">
        <v>109</v>
      </c>
      <c r="K3819" s="129"/>
      <c r="L3819" s="121" t="s">
        <v>9</v>
      </c>
      <c r="M3819" s="263">
        <v>342</v>
      </c>
      <c r="O3819" s="114"/>
      <c r="P3819" s="103"/>
    </row>
    <row r="3820" spans="1:16" ht="33.75" x14ac:dyDescent="0.2">
      <c r="A3820" s="493"/>
      <c r="B3820" s="250" t="s">
        <v>33</v>
      </c>
      <c r="C3820" s="250" t="s">
        <v>34</v>
      </c>
      <c r="D3820" s="250" t="s">
        <v>35</v>
      </c>
      <c r="E3820" s="495" t="s">
        <v>36</v>
      </c>
      <c r="F3820" s="495"/>
      <c r="G3820" s="496"/>
      <c r="H3820" s="497"/>
      <c r="I3820" s="498"/>
      <c r="J3820" s="131" t="s">
        <v>110</v>
      </c>
      <c r="K3820" s="121"/>
      <c r="L3820" s="132" t="s">
        <v>9</v>
      </c>
      <c r="M3820" s="235">
        <v>431.13</v>
      </c>
      <c r="O3820" s="114"/>
      <c r="P3820" s="103"/>
    </row>
    <row r="3821" spans="1:16" x14ac:dyDescent="0.2">
      <c r="A3821" s="493"/>
      <c r="B3821" s="250"/>
      <c r="C3821" s="250"/>
      <c r="D3821" s="250"/>
      <c r="E3821" s="250"/>
      <c r="F3821" s="250"/>
      <c r="G3821" s="249"/>
      <c r="H3821" s="248"/>
      <c r="I3821" s="247"/>
      <c r="J3821" s="246" t="s">
        <v>65</v>
      </c>
      <c r="K3821" s="132"/>
      <c r="L3821" s="132"/>
      <c r="M3821" s="262"/>
      <c r="O3821" s="114"/>
      <c r="P3821" s="103"/>
    </row>
    <row r="3822" spans="1:16" ht="23.25" thickBot="1" x14ac:dyDescent="0.25">
      <c r="A3822" s="494"/>
      <c r="B3822" s="261" t="s">
        <v>8649</v>
      </c>
      <c r="C3822" s="260" t="s">
        <v>6348</v>
      </c>
      <c r="D3822" s="243">
        <v>43350</v>
      </c>
      <c r="E3822" s="242" t="s">
        <v>40</v>
      </c>
      <c r="F3822" s="241" t="s">
        <v>6347</v>
      </c>
      <c r="G3822" s="240"/>
      <c r="H3822" s="239"/>
      <c r="I3822" s="238"/>
      <c r="J3822" s="136" t="s">
        <v>5919</v>
      </c>
      <c r="K3822" s="259"/>
      <c r="L3822" s="137" t="s">
        <v>9</v>
      </c>
      <c r="M3822" s="258">
        <v>33</v>
      </c>
      <c r="O3822" s="114"/>
      <c r="P3822" s="103"/>
    </row>
    <row r="3823" spans="1:16" ht="22.5" x14ac:dyDescent="0.2">
      <c r="A3823" s="492">
        <v>762</v>
      </c>
      <c r="B3823" s="194" t="s">
        <v>23</v>
      </c>
      <c r="C3823" s="194" t="s">
        <v>24</v>
      </c>
      <c r="D3823" s="194" t="s">
        <v>25</v>
      </c>
      <c r="E3823" s="463" t="s">
        <v>26</v>
      </c>
      <c r="F3823" s="463"/>
      <c r="G3823" s="463" t="s">
        <v>18</v>
      </c>
      <c r="H3823" s="464"/>
      <c r="I3823" s="195"/>
      <c r="J3823" s="265"/>
      <c r="K3823" s="265"/>
      <c r="L3823" s="265"/>
      <c r="M3823" s="264"/>
      <c r="O3823" s="114"/>
      <c r="P3823" s="103"/>
    </row>
    <row r="3824" spans="1:16" ht="315" x14ac:dyDescent="0.2">
      <c r="A3824" s="493"/>
      <c r="B3824" s="124" t="s">
        <v>6346</v>
      </c>
      <c r="C3824" s="124" t="s">
        <v>6345</v>
      </c>
      <c r="D3824" s="257">
        <v>43348</v>
      </c>
      <c r="E3824" s="256"/>
      <c r="F3824" s="255" t="s">
        <v>6090</v>
      </c>
      <c r="G3824" s="427" t="s">
        <v>6008</v>
      </c>
      <c r="H3824" s="428"/>
      <c r="I3824" s="429"/>
      <c r="J3824" s="254" t="s">
        <v>109</v>
      </c>
      <c r="K3824" s="129"/>
      <c r="L3824" s="121"/>
      <c r="M3824" s="263"/>
      <c r="O3824" s="114"/>
      <c r="P3824" s="103"/>
    </row>
    <row r="3825" spans="1:16" ht="33.75" x14ac:dyDescent="0.2">
      <c r="A3825" s="493"/>
      <c r="B3825" s="250" t="s">
        <v>33</v>
      </c>
      <c r="C3825" s="250" t="s">
        <v>34</v>
      </c>
      <c r="D3825" s="250" t="s">
        <v>35</v>
      </c>
      <c r="E3825" s="495" t="s">
        <v>36</v>
      </c>
      <c r="F3825" s="495"/>
      <c r="G3825" s="496"/>
      <c r="H3825" s="497"/>
      <c r="I3825" s="498"/>
      <c r="J3825" s="131" t="s">
        <v>110</v>
      </c>
      <c r="K3825" s="121"/>
      <c r="L3825" s="132" t="s">
        <v>9</v>
      </c>
      <c r="M3825" s="235">
        <v>780</v>
      </c>
      <c r="O3825" s="114"/>
      <c r="P3825" s="103"/>
    </row>
    <row r="3826" spans="1:16" x14ac:dyDescent="0.2">
      <c r="A3826" s="493"/>
      <c r="B3826" s="250"/>
      <c r="C3826" s="250"/>
      <c r="D3826" s="250"/>
      <c r="E3826" s="250"/>
      <c r="F3826" s="250"/>
      <c r="G3826" s="249"/>
      <c r="H3826" s="248"/>
      <c r="I3826" s="247"/>
      <c r="J3826" s="246" t="s">
        <v>65</v>
      </c>
      <c r="K3826" s="132"/>
      <c r="L3826" s="132"/>
      <c r="M3826" s="262"/>
      <c r="O3826" s="114"/>
      <c r="P3826" s="103"/>
    </row>
    <row r="3827" spans="1:16" ht="23.25" thickBot="1" x14ac:dyDescent="0.25">
      <c r="A3827" s="494"/>
      <c r="B3827" s="261" t="s">
        <v>8697</v>
      </c>
      <c r="C3827" s="260" t="s">
        <v>6008</v>
      </c>
      <c r="D3827" s="243">
        <v>43371</v>
      </c>
      <c r="E3827" s="242" t="s">
        <v>40</v>
      </c>
      <c r="F3827" s="241" t="s">
        <v>6342</v>
      </c>
      <c r="G3827" s="240"/>
      <c r="H3827" s="239"/>
      <c r="I3827" s="238"/>
      <c r="J3827" s="136" t="s">
        <v>5919</v>
      </c>
      <c r="K3827" s="259"/>
      <c r="L3827" s="137"/>
      <c r="M3827" s="258"/>
      <c r="O3827" s="114"/>
      <c r="P3827" s="103"/>
    </row>
    <row r="3828" spans="1:16" ht="22.5" x14ac:dyDescent="0.2">
      <c r="A3828" s="492">
        <v>763</v>
      </c>
      <c r="B3828" s="194" t="s">
        <v>23</v>
      </c>
      <c r="C3828" s="194" t="s">
        <v>24</v>
      </c>
      <c r="D3828" s="194" t="s">
        <v>25</v>
      </c>
      <c r="E3828" s="463" t="s">
        <v>26</v>
      </c>
      <c r="F3828" s="463"/>
      <c r="G3828" s="463" t="s">
        <v>18</v>
      </c>
      <c r="H3828" s="464"/>
      <c r="I3828" s="195"/>
      <c r="J3828" s="265"/>
      <c r="K3828" s="265"/>
      <c r="L3828" s="265"/>
      <c r="M3828" s="264"/>
      <c r="O3828" s="114"/>
      <c r="P3828" s="103"/>
    </row>
    <row r="3829" spans="1:16" ht="157.5" x14ac:dyDescent="0.2">
      <c r="A3829" s="493"/>
      <c r="B3829" s="124" t="s">
        <v>6344</v>
      </c>
      <c r="C3829" s="124" t="s">
        <v>6343</v>
      </c>
      <c r="D3829" s="257">
        <v>43348</v>
      </c>
      <c r="E3829" s="256"/>
      <c r="F3829" s="255" t="s">
        <v>6090</v>
      </c>
      <c r="G3829" s="427" t="s">
        <v>6008</v>
      </c>
      <c r="H3829" s="428"/>
      <c r="I3829" s="429"/>
      <c r="J3829" s="254" t="s">
        <v>109</v>
      </c>
      <c r="K3829" s="129"/>
      <c r="L3829" s="121"/>
      <c r="M3829" s="263"/>
      <c r="O3829" s="114"/>
      <c r="P3829" s="103"/>
    </row>
    <row r="3830" spans="1:16" ht="33.75" x14ac:dyDescent="0.2">
      <c r="A3830" s="493"/>
      <c r="B3830" s="250" t="s">
        <v>33</v>
      </c>
      <c r="C3830" s="250" t="s">
        <v>34</v>
      </c>
      <c r="D3830" s="250" t="s">
        <v>35</v>
      </c>
      <c r="E3830" s="495" t="s">
        <v>36</v>
      </c>
      <c r="F3830" s="495"/>
      <c r="G3830" s="496"/>
      <c r="H3830" s="497"/>
      <c r="I3830" s="498"/>
      <c r="J3830" s="131" t="s">
        <v>110</v>
      </c>
      <c r="K3830" s="121"/>
      <c r="L3830" s="132" t="s">
        <v>9</v>
      </c>
      <c r="M3830" s="235">
        <v>780</v>
      </c>
      <c r="O3830" s="114"/>
      <c r="P3830" s="103"/>
    </row>
    <row r="3831" spans="1:16" x14ac:dyDescent="0.2">
      <c r="A3831" s="493"/>
      <c r="B3831" s="250"/>
      <c r="C3831" s="250"/>
      <c r="D3831" s="250"/>
      <c r="E3831" s="250"/>
      <c r="F3831" s="250"/>
      <c r="G3831" s="249"/>
      <c r="H3831" s="248"/>
      <c r="I3831" s="247"/>
      <c r="J3831" s="246" t="s">
        <v>65</v>
      </c>
      <c r="K3831" s="132"/>
      <c r="L3831" s="132"/>
      <c r="M3831" s="262"/>
      <c r="O3831" s="114"/>
      <c r="P3831" s="103"/>
    </row>
    <row r="3832" spans="1:16" ht="23.25" thickBot="1" x14ac:dyDescent="0.25">
      <c r="A3832" s="494"/>
      <c r="B3832" s="261" t="s">
        <v>8696</v>
      </c>
      <c r="C3832" s="260" t="s">
        <v>6008</v>
      </c>
      <c r="D3832" s="243">
        <v>43371</v>
      </c>
      <c r="E3832" s="242" t="s">
        <v>40</v>
      </c>
      <c r="F3832" s="241" t="s">
        <v>6342</v>
      </c>
      <c r="G3832" s="240"/>
      <c r="H3832" s="239"/>
      <c r="I3832" s="238"/>
      <c r="J3832" s="136" t="s">
        <v>5919</v>
      </c>
      <c r="K3832" s="259"/>
      <c r="L3832" s="137"/>
      <c r="M3832" s="258"/>
      <c r="O3832" s="114"/>
      <c r="P3832" s="103"/>
    </row>
    <row r="3833" spans="1:16" ht="22.5" x14ac:dyDescent="0.2">
      <c r="A3833" s="492">
        <v>764</v>
      </c>
      <c r="B3833" s="194" t="s">
        <v>23</v>
      </c>
      <c r="C3833" s="194" t="s">
        <v>24</v>
      </c>
      <c r="D3833" s="194" t="s">
        <v>25</v>
      </c>
      <c r="E3833" s="463" t="s">
        <v>26</v>
      </c>
      <c r="F3833" s="463"/>
      <c r="G3833" s="463" t="s">
        <v>18</v>
      </c>
      <c r="H3833" s="464"/>
      <c r="I3833" s="195"/>
      <c r="J3833" s="265"/>
      <c r="K3833" s="265"/>
      <c r="L3833" s="265"/>
      <c r="M3833" s="264"/>
      <c r="O3833" s="114"/>
      <c r="P3833" s="103"/>
    </row>
    <row r="3834" spans="1:16" ht="112.5" x14ac:dyDescent="0.2">
      <c r="A3834" s="493"/>
      <c r="B3834" s="124" t="s">
        <v>6341</v>
      </c>
      <c r="C3834" s="124" t="s">
        <v>6340</v>
      </c>
      <c r="D3834" s="257">
        <v>43348</v>
      </c>
      <c r="E3834" s="256"/>
      <c r="F3834" s="255" t="s">
        <v>5888</v>
      </c>
      <c r="G3834" s="427" t="s">
        <v>6339</v>
      </c>
      <c r="H3834" s="428"/>
      <c r="I3834" s="429"/>
      <c r="J3834" s="254" t="s">
        <v>109</v>
      </c>
      <c r="K3834" s="129"/>
      <c r="L3834" s="121" t="s">
        <v>9</v>
      </c>
      <c r="M3834" s="263">
        <v>287</v>
      </c>
      <c r="O3834" s="114"/>
      <c r="P3834" s="103"/>
    </row>
    <row r="3835" spans="1:16" ht="33.75" x14ac:dyDescent="0.2">
      <c r="A3835" s="493"/>
      <c r="B3835" s="250" t="s">
        <v>33</v>
      </c>
      <c r="C3835" s="250" t="s">
        <v>34</v>
      </c>
      <c r="D3835" s="250" t="s">
        <v>35</v>
      </c>
      <c r="E3835" s="495" t="s">
        <v>36</v>
      </c>
      <c r="F3835" s="495"/>
      <c r="G3835" s="496"/>
      <c r="H3835" s="497"/>
      <c r="I3835" s="498"/>
      <c r="J3835" s="131" t="s">
        <v>110</v>
      </c>
      <c r="K3835" s="121"/>
      <c r="L3835" s="132" t="s">
        <v>9</v>
      </c>
      <c r="M3835" s="235">
        <v>490.39</v>
      </c>
      <c r="O3835" s="114"/>
      <c r="P3835" s="103"/>
    </row>
    <row r="3836" spans="1:16" x14ac:dyDescent="0.2">
      <c r="A3836" s="493"/>
      <c r="B3836" s="250"/>
      <c r="C3836" s="250"/>
      <c r="D3836" s="250"/>
      <c r="E3836" s="250"/>
      <c r="F3836" s="250"/>
      <c r="G3836" s="249"/>
      <c r="H3836" s="248"/>
      <c r="I3836" s="247"/>
      <c r="J3836" s="246" t="s">
        <v>65</v>
      </c>
      <c r="K3836" s="132"/>
      <c r="L3836" s="132"/>
      <c r="M3836" s="262"/>
      <c r="O3836" s="114"/>
      <c r="P3836" s="103"/>
    </row>
    <row r="3837" spans="1:16" ht="23.25" thickBot="1" x14ac:dyDescent="0.25">
      <c r="A3837" s="494"/>
      <c r="B3837" s="261" t="s">
        <v>736</v>
      </c>
      <c r="C3837" s="260" t="s">
        <v>6339</v>
      </c>
      <c r="D3837" s="243">
        <v>43349</v>
      </c>
      <c r="E3837" s="242" t="s">
        <v>40</v>
      </c>
      <c r="F3837" s="241" t="s">
        <v>6336</v>
      </c>
      <c r="G3837" s="240"/>
      <c r="H3837" s="239"/>
      <c r="I3837" s="238"/>
      <c r="J3837" s="136" t="s">
        <v>5919</v>
      </c>
      <c r="K3837" s="259"/>
      <c r="L3837" s="137"/>
      <c r="M3837" s="258"/>
      <c r="O3837" s="114"/>
      <c r="P3837" s="103"/>
    </row>
    <row r="3838" spans="1:16" ht="22.5" x14ac:dyDescent="0.2">
      <c r="A3838" s="492">
        <v>765</v>
      </c>
      <c r="B3838" s="194" t="s">
        <v>23</v>
      </c>
      <c r="C3838" s="194" t="s">
        <v>24</v>
      </c>
      <c r="D3838" s="194" t="s">
        <v>25</v>
      </c>
      <c r="E3838" s="463" t="s">
        <v>26</v>
      </c>
      <c r="F3838" s="463"/>
      <c r="G3838" s="463" t="s">
        <v>18</v>
      </c>
      <c r="H3838" s="464"/>
      <c r="I3838" s="195"/>
      <c r="J3838" s="265"/>
      <c r="K3838" s="265"/>
      <c r="L3838" s="265"/>
      <c r="M3838" s="264"/>
      <c r="O3838" s="114"/>
      <c r="P3838" s="103"/>
    </row>
    <row r="3839" spans="1:16" ht="45" x14ac:dyDescent="0.2">
      <c r="A3839" s="493"/>
      <c r="B3839" s="124" t="s">
        <v>6338</v>
      </c>
      <c r="C3839" s="124" t="s">
        <v>6337</v>
      </c>
      <c r="D3839" s="257">
        <v>43348</v>
      </c>
      <c r="E3839" s="256"/>
      <c r="F3839" s="255" t="s">
        <v>6080</v>
      </c>
      <c r="G3839" s="427" t="s">
        <v>6245</v>
      </c>
      <c r="H3839" s="428"/>
      <c r="I3839" s="429"/>
      <c r="J3839" s="254" t="s">
        <v>109</v>
      </c>
      <c r="K3839" s="129"/>
      <c r="L3839" s="121" t="s">
        <v>9</v>
      </c>
      <c r="M3839" s="263">
        <v>202.72</v>
      </c>
      <c r="O3839" s="114"/>
      <c r="P3839" s="103"/>
    </row>
    <row r="3840" spans="1:16" ht="33.75" x14ac:dyDescent="0.2">
      <c r="A3840" s="493"/>
      <c r="B3840" s="250" t="s">
        <v>33</v>
      </c>
      <c r="C3840" s="250" t="s">
        <v>34</v>
      </c>
      <c r="D3840" s="250" t="s">
        <v>35</v>
      </c>
      <c r="E3840" s="495" t="s">
        <v>36</v>
      </c>
      <c r="F3840" s="495"/>
      <c r="G3840" s="496"/>
      <c r="H3840" s="497"/>
      <c r="I3840" s="498"/>
      <c r="J3840" s="131" t="s">
        <v>110</v>
      </c>
      <c r="K3840" s="121"/>
      <c r="L3840" s="132" t="s">
        <v>9</v>
      </c>
      <c r="M3840" s="235">
        <v>504.4</v>
      </c>
      <c r="O3840" s="114"/>
      <c r="P3840" s="103"/>
    </row>
    <row r="3841" spans="1:16" x14ac:dyDescent="0.2">
      <c r="A3841" s="493"/>
      <c r="B3841" s="250"/>
      <c r="C3841" s="250"/>
      <c r="D3841" s="250"/>
      <c r="E3841" s="250"/>
      <c r="F3841" s="250"/>
      <c r="G3841" s="249"/>
      <c r="H3841" s="248"/>
      <c r="I3841" s="247"/>
      <c r="J3841" s="246" t="s">
        <v>65</v>
      </c>
      <c r="K3841" s="132"/>
      <c r="L3841" s="132"/>
      <c r="M3841" s="262"/>
      <c r="O3841" s="114"/>
      <c r="P3841" s="103"/>
    </row>
    <row r="3842" spans="1:16" ht="23.25" thickBot="1" x14ac:dyDescent="0.25">
      <c r="A3842" s="494"/>
      <c r="B3842" s="261" t="s">
        <v>8703</v>
      </c>
      <c r="C3842" s="260" t="s">
        <v>6245</v>
      </c>
      <c r="D3842" s="243">
        <v>43349</v>
      </c>
      <c r="E3842" s="242" t="s">
        <v>40</v>
      </c>
      <c r="F3842" s="241" t="s">
        <v>6336</v>
      </c>
      <c r="G3842" s="240"/>
      <c r="H3842" s="239"/>
      <c r="I3842" s="238"/>
      <c r="J3842" s="136" t="s">
        <v>5919</v>
      </c>
      <c r="K3842" s="259"/>
      <c r="L3842" s="137" t="s">
        <v>9</v>
      </c>
      <c r="M3842" s="258">
        <v>75</v>
      </c>
      <c r="O3842" s="114"/>
      <c r="P3842" s="103"/>
    </row>
    <row r="3843" spans="1:16" ht="22.5" x14ac:dyDescent="0.2">
      <c r="A3843" s="492">
        <v>766</v>
      </c>
      <c r="B3843" s="194" t="s">
        <v>23</v>
      </c>
      <c r="C3843" s="194" t="s">
        <v>24</v>
      </c>
      <c r="D3843" s="194" t="s">
        <v>25</v>
      </c>
      <c r="E3843" s="463" t="s">
        <v>26</v>
      </c>
      <c r="F3843" s="463"/>
      <c r="G3843" s="463" t="s">
        <v>18</v>
      </c>
      <c r="H3843" s="464"/>
      <c r="I3843" s="195"/>
      <c r="J3843" s="265"/>
      <c r="K3843" s="265"/>
      <c r="L3843" s="265"/>
      <c r="M3843" s="264"/>
      <c r="O3843" s="114"/>
      <c r="P3843" s="103"/>
    </row>
    <row r="3844" spans="1:16" ht="146.25" x14ac:dyDescent="0.2">
      <c r="A3844" s="493"/>
      <c r="B3844" s="124" t="s">
        <v>6335</v>
      </c>
      <c r="C3844" s="124" t="s">
        <v>6334</v>
      </c>
      <c r="D3844" s="257">
        <v>43349</v>
      </c>
      <c r="E3844" s="256"/>
      <c r="F3844" s="255" t="s">
        <v>5885</v>
      </c>
      <c r="G3844" s="427" t="s">
        <v>6333</v>
      </c>
      <c r="H3844" s="428"/>
      <c r="I3844" s="429"/>
      <c r="J3844" s="254" t="s">
        <v>109</v>
      </c>
      <c r="K3844" s="129"/>
      <c r="L3844" s="121" t="s">
        <v>9</v>
      </c>
      <c r="M3844" s="263">
        <v>774</v>
      </c>
      <c r="O3844" s="114"/>
      <c r="P3844" s="103"/>
    </row>
    <row r="3845" spans="1:16" ht="33.75" x14ac:dyDescent="0.2">
      <c r="A3845" s="493"/>
      <c r="B3845" s="250" t="s">
        <v>33</v>
      </c>
      <c r="C3845" s="250" t="s">
        <v>34</v>
      </c>
      <c r="D3845" s="250" t="s">
        <v>35</v>
      </c>
      <c r="E3845" s="495" t="s">
        <v>36</v>
      </c>
      <c r="F3845" s="495"/>
      <c r="G3845" s="496"/>
      <c r="H3845" s="497"/>
      <c r="I3845" s="498"/>
      <c r="J3845" s="131" t="s">
        <v>110</v>
      </c>
      <c r="K3845" s="121"/>
      <c r="L3845" s="132" t="s">
        <v>9</v>
      </c>
      <c r="M3845" s="235">
        <v>894.03</v>
      </c>
      <c r="O3845" s="114"/>
      <c r="P3845" s="103"/>
    </row>
    <row r="3846" spans="1:16" x14ac:dyDescent="0.2">
      <c r="A3846" s="493"/>
      <c r="B3846" s="250"/>
      <c r="C3846" s="250"/>
      <c r="D3846" s="250"/>
      <c r="E3846" s="250"/>
      <c r="F3846" s="250"/>
      <c r="G3846" s="249"/>
      <c r="H3846" s="248"/>
      <c r="I3846" s="247"/>
      <c r="J3846" s="246" t="s">
        <v>65</v>
      </c>
      <c r="K3846" s="132"/>
      <c r="L3846" s="132"/>
      <c r="M3846" s="262"/>
      <c r="O3846" s="114"/>
      <c r="P3846" s="103"/>
    </row>
    <row r="3847" spans="1:16" ht="23.25" thickBot="1" x14ac:dyDescent="0.25">
      <c r="A3847" s="494"/>
      <c r="B3847" s="261" t="s">
        <v>8827</v>
      </c>
      <c r="C3847" s="260" t="s">
        <v>6333</v>
      </c>
      <c r="D3847" s="243">
        <v>43357</v>
      </c>
      <c r="E3847" s="242" t="s">
        <v>40</v>
      </c>
      <c r="F3847" s="241" t="s">
        <v>6332</v>
      </c>
      <c r="G3847" s="240"/>
      <c r="H3847" s="239"/>
      <c r="I3847" s="238"/>
      <c r="J3847" s="136" t="s">
        <v>5919</v>
      </c>
      <c r="K3847" s="259"/>
      <c r="L3847" s="137"/>
      <c r="M3847" s="258"/>
      <c r="O3847" s="114"/>
      <c r="P3847" s="103"/>
    </row>
    <row r="3848" spans="1:16" ht="22.5" x14ac:dyDescent="0.2">
      <c r="A3848" s="492">
        <v>767</v>
      </c>
      <c r="B3848" s="194" t="s">
        <v>23</v>
      </c>
      <c r="C3848" s="194" t="s">
        <v>24</v>
      </c>
      <c r="D3848" s="194" t="s">
        <v>25</v>
      </c>
      <c r="E3848" s="463" t="s">
        <v>26</v>
      </c>
      <c r="F3848" s="463"/>
      <c r="G3848" s="463" t="s">
        <v>18</v>
      </c>
      <c r="H3848" s="464"/>
      <c r="I3848" s="195"/>
      <c r="J3848" s="265"/>
      <c r="K3848" s="265"/>
      <c r="L3848" s="265"/>
      <c r="M3848" s="264"/>
      <c r="O3848" s="114"/>
      <c r="P3848" s="103"/>
    </row>
    <row r="3849" spans="1:16" ht="78.75" x14ac:dyDescent="0.2">
      <c r="A3849" s="493"/>
      <c r="B3849" s="124" t="s">
        <v>6331</v>
      </c>
      <c r="C3849" s="124" t="s">
        <v>6330</v>
      </c>
      <c r="D3849" s="257">
        <v>43349</v>
      </c>
      <c r="E3849" s="256"/>
      <c r="F3849" s="255" t="s">
        <v>6329</v>
      </c>
      <c r="G3849" s="427" t="s">
        <v>6328</v>
      </c>
      <c r="H3849" s="428"/>
      <c r="I3849" s="429"/>
      <c r="J3849" s="254" t="s">
        <v>109</v>
      </c>
      <c r="K3849" s="129"/>
      <c r="L3849" s="121"/>
      <c r="M3849" s="263"/>
      <c r="O3849" s="114"/>
      <c r="P3849" s="103"/>
    </row>
    <row r="3850" spans="1:16" ht="33.75" x14ac:dyDescent="0.2">
      <c r="A3850" s="493"/>
      <c r="B3850" s="250" t="s">
        <v>33</v>
      </c>
      <c r="C3850" s="250" t="s">
        <v>34</v>
      </c>
      <c r="D3850" s="250" t="s">
        <v>35</v>
      </c>
      <c r="E3850" s="495" t="s">
        <v>36</v>
      </c>
      <c r="F3850" s="495"/>
      <c r="G3850" s="496"/>
      <c r="H3850" s="497"/>
      <c r="I3850" s="498"/>
      <c r="J3850" s="131" t="s">
        <v>110</v>
      </c>
      <c r="K3850" s="121"/>
      <c r="L3850" s="132" t="s">
        <v>9</v>
      </c>
      <c r="M3850" s="235">
        <v>320.39</v>
      </c>
      <c r="O3850" s="114"/>
      <c r="P3850" s="103"/>
    </row>
    <row r="3851" spans="1:16" x14ac:dyDescent="0.2">
      <c r="A3851" s="493"/>
      <c r="B3851" s="250"/>
      <c r="C3851" s="250"/>
      <c r="D3851" s="250"/>
      <c r="E3851" s="250"/>
      <c r="F3851" s="250"/>
      <c r="G3851" s="249"/>
      <c r="H3851" s="248"/>
      <c r="I3851" s="247"/>
      <c r="J3851" s="246" t="s">
        <v>65</v>
      </c>
      <c r="K3851" s="132"/>
      <c r="L3851" s="132"/>
      <c r="M3851" s="262"/>
      <c r="O3851" s="114"/>
      <c r="P3851" s="103"/>
    </row>
    <row r="3852" spans="1:16" ht="23.25" thickBot="1" x14ac:dyDescent="0.25">
      <c r="A3852" s="494"/>
      <c r="B3852" s="261" t="s">
        <v>8654</v>
      </c>
      <c r="C3852" s="260" t="s">
        <v>6328</v>
      </c>
      <c r="D3852" s="243">
        <v>43351</v>
      </c>
      <c r="E3852" s="242" t="s">
        <v>40</v>
      </c>
      <c r="F3852" s="241" t="s">
        <v>6327</v>
      </c>
      <c r="G3852" s="240"/>
      <c r="H3852" s="239"/>
      <c r="I3852" s="238"/>
      <c r="J3852" s="136" t="s">
        <v>5919</v>
      </c>
      <c r="K3852" s="259"/>
      <c r="L3852" s="137"/>
      <c r="M3852" s="258"/>
      <c r="O3852" s="114"/>
      <c r="P3852" s="103"/>
    </row>
    <row r="3853" spans="1:16" ht="22.5" x14ac:dyDescent="0.2">
      <c r="A3853" s="492">
        <v>768</v>
      </c>
      <c r="B3853" s="194" t="s">
        <v>23</v>
      </c>
      <c r="C3853" s="194" t="s">
        <v>24</v>
      </c>
      <c r="D3853" s="194" t="s">
        <v>25</v>
      </c>
      <c r="E3853" s="463" t="s">
        <v>26</v>
      </c>
      <c r="F3853" s="463"/>
      <c r="G3853" s="463" t="s">
        <v>18</v>
      </c>
      <c r="H3853" s="464"/>
      <c r="I3853" s="195"/>
      <c r="J3853" s="265"/>
      <c r="K3853" s="265"/>
      <c r="L3853" s="265"/>
      <c r="M3853" s="264"/>
      <c r="O3853" s="114"/>
      <c r="P3853" s="103"/>
    </row>
    <row r="3854" spans="1:16" ht="78.75" x14ac:dyDescent="0.2">
      <c r="A3854" s="493"/>
      <c r="B3854" s="124" t="s">
        <v>6326</v>
      </c>
      <c r="C3854" s="124" t="s">
        <v>6325</v>
      </c>
      <c r="D3854" s="257">
        <v>43349</v>
      </c>
      <c r="E3854" s="256"/>
      <c r="F3854" s="255" t="s">
        <v>6324</v>
      </c>
      <c r="G3854" s="427" t="s">
        <v>6323</v>
      </c>
      <c r="H3854" s="428"/>
      <c r="I3854" s="429"/>
      <c r="J3854" s="254" t="s">
        <v>109</v>
      </c>
      <c r="K3854" s="129"/>
      <c r="L3854" s="121" t="s">
        <v>9</v>
      </c>
      <c r="M3854" s="263">
        <v>309</v>
      </c>
      <c r="O3854" s="114"/>
      <c r="P3854" s="103"/>
    </row>
    <row r="3855" spans="1:16" ht="33.75" x14ac:dyDescent="0.2">
      <c r="A3855" s="493"/>
      <c r="B3855" s="250" t="s">
        <v>33</v>
      </c>
      <c r="C3855" s="250" t="s">
        <v>34</v>
      </c>
      <c r="D3855" s="250" t="s">
        <v>35</v>
      </c>
      <c r="E3855" s="495" t="s">
        <v>36</v>
      </c>
      <c r="F3855" s="495"/>
      <c r="G3855" s="496"/>
      <c r="H3855" s="497"/>
      <c r="I3855" s="498"/>
      <c r="J3855" s="131" t="s">
        <v>110</v>
      </c>
      <c r="K3855" s="121"/>
      <c r="L3855" s="132" t="s">
        <v>9</v>
      </c>
      <c r="M3855" s="235">
        <v>306.72000000000003</v>
      </c>
      <c r="O3855" s="114"/>
      <c r="P3855" s="103"/>
    </row>
    <row r="3856" spans="1:16" x14ac:dyDescent="0.2">
      <c r="A3856" s="493"/>
      <c r="B3856" s="250"/>
      <c r="C3856" s="250"/>
      <c r="D3856" s="250"/>
      <c r="E3856" s="250"/>
      <c r="F3856" s="250"/>
      <c r="G3856" s="249"/>
      <c r="H3856" s="248"/>
      <c r="I3856" s="247"/>
      <c r="J3856" s="246" t="s">
        <v>65</v>
      </c>
      <c r="K3856" s="132"/>
      <c r="L3856" s="132" t="s">
        <v>9</v>
      </c>
      <c r="M3856" s="262">
        <v>59.25</v>
      </c>
      <c r="O3856" s="114"/>
      <c r="P3856" s="103"/>
    </row>
    <row r="3857" spans="1:16" ht="23.25" thickBot="1" x14ac:dyDescent="0.25">
      <c r="A3857" s="494"/>
      <c r="B3857" s="261" t="s">
        <v>8640</v>
      </c>
      <c r="C3857" s="260" t="s">
        <v>6323</v>
      </c>
      <c r="D3857" s="243">
        <v>43352</v>
      </c>
      <c r="E3857" s="242" t="s">
        <v>40</v>
      </c>
      <c r="F3857" s="241" t="s">
        <v>6322</v>
      </c>
      <c r="G3857" s="240"/>
      <c r="H3857" s="239"/>
      <c r="I3857" s="238"/>
      <c r="J3857" s="136" t="s">
        <v>5919</v>
      </c>
      <c r="K3857" s="259"/>
      <c r="L3857" s="137"/>
      <c r="M3857" s="258"/>
      <c r="O3857" s="114"/>
      <c r="P3857" s="103"/>
    </row>
    <row r="3858" spans="1:16" ht="22.5" x14ac:dyDescent="0.2">
      <c r="A3858" s="492">
        <v>769</v>
      </c>
      <c r="B3858" s="194" t="s">
        <v>23</v>
      </c>
      <c r="C3858" s="194" t="s">
        <v>24</v>
      </c>
      <c r="D3858" s="194" t="s">
        <v>25</v>
      </c>
      <c r="E3858" s="463" t="s">
        <v>26</v>
      </c>
      <c r="F3858" s="463"/>
      <c r="G3858" s="463" t="s">
        <v>18</v>
      </c>
      <c r="H3858" s="464"/>
      <c r="I3858" s="195"/>
      <c r="J3858" s="265"/>
      <c r="K3858" s="265"/>
      <c r="L3858" s="265"/>
      <c r="M3858" s="264"/>
      <c r="O3858" s="114"/>
      <c r="P3858" s="103"/>
    </row>
    <row r="3859" spans="1:16" ht="123.75" x14ac:dyDescent="0.2">
      <c r="A3859" s="493"/>
      <c r="B3859" s="124" t="s">
        <v>6321</v>
      </c>
      <c r="C3859" s="124" t="s">
        <v>6320</v>
      </c>
      <c r="D3859" s="257">
        <v>43350</v>
      </c>
      <c r="E3859" s="256"/>
      <c r="F3859" s="255" t="s">
        <v>6319</v>
      </c>
      <c r="G3859" s="427" t="s">
        <v>1097</v>
      </c>
      <c r="H3859" s="428"/>
      <c r="I3859" s="429"/>
      <c r="J3859" s="254" t="s">
        <v>109</v>
      </c>
      <c r="K3859" s="129"/>
      <c r="L3859" s="121" t="s">
        <v>9</v>
      </c>
      <c r="M3859" s="263">
        <v>171.84</v>
      </c>
      <c r="O3859" s="114"/>
      <c r="P3859" s="103"/>
    </row>
    <row r="3860" spans="1:16" ht="33.75" x14ac:dyDescent="0.2">
      <c r="A3860" s="493"/>
      <c r="B3860" s="250" t="s">
        <v>33</v>
      </c>
      <c r="C3860" s="250" t="s">
        <v>34</v>
      </c>
      <c r="D3860" s="250" t="s">
        <v>35</v>
      </c>
      <c r="E3860" s="495" t="s">
        <v>36</v>
      </c>
      <c r="F3860" s="495"/>
      <c r="G3860" s="496"/>
      <c r="H3860" s="497"/>
      <c r="I3860" s="498"/>
      <c r="J3860" s="131" t="s">
        <v>110</v>
      </c>
      <c r="K3860" s="121"/>
      <c r="L3860" s="132" t="s">
        <v>9</v>
      </c>
      <c r="M3860" s="235">
        <v>250.4</v>
      </c>
      <c r="O3860" s="114"/>
      <c r="P3860" s="103"/>
    </row>
    <row r="3861" spans="1:16" x14ac:dyDescent="0.2">
      <c r="A3861" s="493"/>
      <c r="B3861" s="250"/>
      <c r="C3861" s="250"/>
      <c r="D3861" s="250"/>
      <c r="E3861" s="250"/>
      <c r="F3861" s="250"/>
      <c r="G3861" s="249"/>
      <c r="H3861" s="248"/>
      <c r="I3861" s="247"/>
      <c r="J3861" s="246" t="s">
        <v>65</v>
      </c>
      <c r="K3861" s="132"/>
      <c r="L3861" s="132" t="s">
        <v>9</v>
      </c>
      <c r="M3861" s="262">
        <v>37</v>
      </c>
      <c r="O3861" s="114"/>
      <c r="P3861" s="103"/>
    </row>
    <row r="3862" spans="1:16" ht="34.5" thickBot="1" x14ac:dyDescent="0.25">
      <c r="A3862" s="494"/>
      <c r="B3862" s="261" t="s">
        <v>8709</v>
      </c>
      <c r="C3862" s="260" t="s">
        <v>1097</v>
      </c>
      <c r="D3862" s="243">
        <v>43351</v>
      </c>
      <c r="E3862" s="242" t="s">
        <v>40</v>
      </c>
      <c r="F3862" s="241" t="s">
        <v>6318</v>
      </c>
      <c r="G3862" s="240"/>
      <c r="H3862" s="239"/>
      <c r="I3862" s="238"/>
      <c r="J3862" s="136" t="s">
        <v>5919</v>
      </c>
      <c r="K3862" s="259"/>
      <c r="L3862" s="137"/>
      <c r="M3862" s="258"/>
      <c r="O3862" s="114"/>
      <c r="P3862" s="103"/>
    </row>
    <row r="3863" spans="1:16" ht="22.5" x14ac:dyDescent="0.2">
      <c r="A3863" s="492">
        <v>770</v>
      </c>
      <c r="B3863" s="194" t="s">
        <v>23</v>
      </c>
      <c r="C3863" s="194" t="s">
        <v>24</v>
      </c>
      <c r="D3863" s="194" t="s">
        <v>25</v>
      </c>
      <c r="E3863" s="463" t="s">
        <v>26</v>
      </c>
      <c r="F3863" s="463"/>
      <c r="G3863" s="463" t="s">
        <v>18</v>
      </c>
      <c r="H3863" s="464"/>
      <c r="I3863" s="195"/>
      <c r="J3863" s="265"/>
      <c r="K3863" s="265"/>
      <c r="L3863" s="265"/>
      <c r="M3863" s="264"/>
      <c r="O3863" s="114"/>
      <c r="P3863" s="103"/>
    </row>
    <row r="3864" spans="1:16" ht="135" x14ac:dyDescent="0.2">
      <c r="A3864" s="493"/>
      <c r="B3864" s="124" t="s">
        <v>6317</v>
      </c>
      <c r="C3864" s="124" t="s">
        <v>6316</v>
      </c>
      <c r="D3864" s="257">
        <v>43350</v>
      </c>
      <c r="E3864" s="256"/>
      <c r="F3864" s="255" t="s">
        <v>6315</v>
      </c>
      <c r="G3864" s="427" t="s">
        <v>5871</v>
      </c>
      <c r="H3864" s="428"/>
      <c r="I3864" s="429"/>
      <c r="J3864" s="254" t="s">
        <v>109</v>
      </c>
      <c r="K3864" s="129"/>
      <c r="L3864" s="121" t="s">
        <v>9</v>
      </c>
      <c r="M3864" s="263">
        <v>1652</v>
      </c>
      <c r="O3864" s="114"/>
      <c r="P3864" s="103"/>
    </row>
    <row r="3865" spans="1:16" ht="33.75" x14ac:dyDescent="0.2">
      <c r="A3865" s="493"/>
      <c r="B3865" s="250" t="s">
        <v>33</v>
      </c>
      <c r="C3865" s="250" t="s">
        <v>34</v>
      </c>
      <c r="D3865" s="250" t="s">
        <v>35</v>
      </c>
      <c r="E3865" s="495" t="s">
        <v>36</v>
      </c>
      <c r="F3865" s="495"/>
      <c r="G3865" s="496"/>
      <c r="H3865" s="497"/>
      <c r="I3865" s="498"/>
      <c r="J3865" s="131" t="s">
        <v>110</v>
      </c>
      <c r="K3865" s="121"/>
      <c r="L3865" s="132" t="s">
        <v>9</v>
      </c>
      <c r="M3865" s="235">
        <v>1137</v>
      </c>
      <c r="O3865" s="114"/>
      <c r="P3865" s="103"/>
    </row>
    <row r="3866" spans="1:16" x14ac:dyDescent="0.2">
      <c r="A3866" s="493"/>
      <c r="B3866" s="250"/>
      <c r="C3866" s="250"/>
      <c r="D3866" s="250"/>
      <c r="E3866" s="250"/>
      <c r="F3866" s="250"/>
      <c r="G3866" s="249"/>
      <c r="H3866" s="248"/>
      <c r="I3866" s="247"/>
      <c r="J3866" s="246" t="s">
        <v>65</v>
      </c>
      <c r="K3866" s="132"/>
      <c r="L3866" s="132"/>
      <c r="M3866" s="262"/>
      <c r="O3866" s="114"/>
      <c r="P3866" s="103"/>
    </row>
    <row r="3867" spans="1:16" ht="23.25" thickBot="1" x14ac:dyDescent="0.25">
      <c r="A3867" s="494"/>
      <c r="B3867" s="261" t="s">
        <v>710</v>
      </c>
      <c r="C3867" s="260" t="s">
        <v>5871</v>
      </c>
      <c r="D3867" s="243">
        <v>43359</v>
      </c>
      <c r="E3867" s="242" t="s">
        <v>40</v>
      </c>
      <c r="F3867" s="241" t="s">
        <v>6314</v>
      </c>
      <c r="G3867" s="240"/>
      <c r="H3867" s="239"/>
      <c r="I3867" s="238"/>
      <c r="J3867" s="136" t="s">
        <v>5919</v>
      </c>
      <c r="K3867" s="259"/>
      <c r="L3867" s="137"/>
      <c r="M3867" s="258"/>
      <c r="O3867" s="114"/>
      <c r="P3867" s="103"/>
    </row>
    <row r="3868" spans="1:16" ht="22.5" x14ac:dyDescent="0.2">
      <c r="A3868" s="492">
        <v>771</v>
      </c>
      <c r="B3868" s="194" t="s">
        <v>23</v>
      </c>
      <c r="C3868" s="194" t="s">
        <v>24</v>
      </c>
      <c r="D3868" s="194" t="s">
        <v>25</v>
      </c>
      <c r="E3868" s="463" t="s">
        <v>26</v>
      </c>
      <c r="F3868" s="463"/>
      <c r="G3868" s="463" t="s">
        <v>18</v>
      </c>
      <c r="H3868" s="464"/>
      <c r="I3868" s="195"/>
      <c r="J3868" s="265"/>
      <c r="K3868" s="265"/>
      <c r="L3868" s="265"/>
      <c r="M3868" s="264"/>
      <c r="O3868" s="114"/>
      <c r="P3868" s="103"/>
    </row>
    <row r="3869" spans="1:16" ht="101.25" x14ac:dyDescent="0.2">
      <c r="A3869" s="493"/>
      <c r="B3869" s="124" t="s">
        <v>6313</v>
      </c>
      <c r="C3869" s="124" t="s">
        <v>6312</v>
      </c>
      <c r="D3869" s="257">
        <v>43350</v>
      </c>
      <c r="E3869" s="256"/>
      <c r="F3869" s="255" t="s">
        <v>6311</v>
      </c>
      <c r="G3869" s="427" t="s">
        <v>6008</v>
      </c>
      <c r="H3869" s="428"/>
      <c r="I3869" s="429"/>
      <c r="J3869" s="254" t="s">
        <v>109</v>
      </c>
      <c r="K3869" s="129"/>
      <c r="L3869" s="121" t="s">
        <v>9</v>
      </c>
      <c r="M3869" s="263">
        <v>1476</v>
      </c>
      <c r="O3869" s="114"/>
      <c r="P3869" s="103"/>
    </row>
    <row r="3870" spans="1:16" ht="33.75" x14ac:dyDescent="0.2">
      <c r="A3870" s="493"/>
      <c r="B3870" s="250" t="s">
        <v>33</v>
      </c>
      <c r="C3870" s="250" t="s">
        <v>34</v>
      </c>
      <c r="D3870" s="250" t="s">
        <v>35</v>
      </c>
      <c r="E3870" s="495" t="s">
        <v>36</v>
      </c>
      <c r="F3870" s="495"/>
      <c r="G3870" s="496"/>
      <c r="H3870" s="497"/>
      <c r="I3870" s="498"/>
      <c r="J3870" s="131" t="s">
        <v>110</v>
      </c>
      <c r="K3870" s="121"/>
      <c r="L3870" s="132" t="s">
        <v>9</v>
      </c>
      <c r="M3870" s="235">
        <v>1078.02</v>
      </c>
      <c r="O3870" s="114"/>
      <c r="P3870" s="103"/>
    </row>
    <row r="3871" spans="1:16" x14ac:dyDescent="0.2">
      <c r="A3871" s="493"/>
      <c r="B3871" s="250"/>
      <c r="C3871" s="250"/>
      <c r="D3871" s="250"/>
      <c r="E3871" s="250"/>
      <c r="F3871" s="250"/>
      <c r="G3871" s="249"/>
      <c r="H3871" s="248"/>
      <c r="I3871" s="247"/>
      <c r="J3871" s="246" t="s">
        <v>65</v>
      </c>
      <c r="K3871" s="132"/>
      <c r="L3871" s="132"/>
      <c r="M3871" s="262"/>
      <c r="O3871" s="114"/>
      <c r="P3871" s="103"/>
    </row>
    <row r="3872" spans="1:16" ht="23.25" thickBot="1" x14ac:dyDescent="0.25">
      <c r="A3872" s="494"/>
      <c r="B3872" s="261" t="s">
        <v>8643</v>
      </c>
      <c r="C3872" s="260" t="s">
        <v>6008</v>
      </c>
      <c r="D3872" s="243">
        <v>43357</v>
      </c>
      <c r="E3872" s="242" t="s">
        <v>40</v>
      </c>
      <c r="F3872" s="241" t="s">
        <v>6306</v>
      </c>
      <c r="G3872" s="240"/>
      <c r="H3872" s="239"/>
      <c r="I3872" s="238"/>
      <c r="J3872" s="136" t="s">
        <v>5919</v>
      </c>
      <c r="K3872" s="259"/>
      <c r="L3872" s="137"/>
      <c r="M3872" s="258"/>
      <c r="O3872" s="114"/>
      <c r="P3872" s="103"/>
    </row>
    <row r="3873" spans="1:16" ht="22.5" x14ac:dyDescent="0.2">
      <c r="A3873" s="492">
        <v>772</v>
      </c>
      <c r="B3873" s="194" t="s">
        <v>23</v>
      </c>
      <c r="C3873" s="194" t="s">
        <v>24</v>
      </c>
      <c r="D3873" s="194" t="s">
        <v>25</v>
      </c>
      <c r="E3873" s="463" t="s">
        <v>26</v>
      </c>
      <c r="F3873" s="463"/>
      <c r="G3873" s="463" t="s">
        <v>18</v>
      </c>
      <c r="H3873" s="464"/>
      <c r="I3873" s="195"/>
      <c r="J3873" s="265"/>
      <c r="K3873" s="265"/>
      <c r="L3873" s="265"/>
      <c r="M3873" s="264"/>
      <c r="O3873" s="114"/>
      <c r="P3873" s="103"/>
    </row>
    <row r="3874" spans="1:16" ht="33.75" x14ac:dyDescent="0.2">
      <c r="A3874" s="493"/>
      <c r="B3874" s="124" t="s">
        <v>6310</v>
      </c>
      <c r="C3874" s="124" t="s">
        <v>6309</v>
      </c>
      <c r="D3874" s="257">
        <v>43350</v>
      </c>
      <c r="E3874" s="256"/>
      <c r="F3874" s="255" t="s">
        <v>6308</v>
      </c>
      <c r="G3874" s="427" t="s">
        <v>6307</v>
      </c>
      <c r="H3874" s="428"/>
      <c r="I3874" s="429"/>
      <c r="J3874" s="254" t="s">
        <v>109</v>
      </c>
      <c r="K3874" s="129"/>
      <c r="L3874" s="121" t="s">
        <v>9</v>
      </c>
      <c r="M3874" s="263">
        <v>594</v>
      </c>
      <c r="O3874" s="114"/>
      <c r="P3874" s="103"/>
    </row>
    <row r="3875" spans="1:16" ht="33.75" x14ac:dyDescent="0.2">
      <c r="A3875" s="493"/>
      <c r="B3875" s="250" t="s">
        <v>33</v>
      </c>
      <c r="C3875" s="250" t="s">
        <v>34</v>
      </c>
      <c r="D3875" s="250" t="s">
        <v>35</v>
      </c>
      <c r="E3875" s="495" t="s">
        <v>36</v>
      </c>
      <c r="F3875" s="495"/>
      <c r="G3875" s="496"/>
      <c r="H3875" s="497"/>
      <c r="I3875" s="498"/>
      <c r="J3875" s="131" t="s">
        <v>110</v>
      </c>
      <c r="K3875" s="121"/>
      <c r="L3875" s="132" t="s">
        <v>9</v>
      </c>
      <c r="M3875" s="235">
        <v>2822.73</v>
      </c>
      <c r="O3875" s="114"/>
      <c r="P3875" s="103"/>
    </row>
    <row r="3876" spans="1:16" x14ac:dyDescent="0.2">
      <c r="A3876" s="493"/>
      <c r="B3876" s="250"/>
      <c r="C3876" s="250"/>
      <c r="D3876" s="250"/>
      <c r="E3876" s="250"/>
      <c r="F3876" s="250"/>
      <c r="G3876" s="249"/>
      <c r="H3876" s="248"/>
      <c r="I3876" s="247"/>
      <c r="J3876" s="246" t="s">
        <v>65</v>
      </c>
      <c r="K3876" s="132"/>
      <c r="L3876" s="132" t="s">
        <v>9</v>
      </c>
      <c r="M3876" s="262">
        <v>442.5</v>
      </c>
      <c r="O3876" s="114"/>
      <c r="P3876" s="103"/>
    </row>
    <row r="3877" spans="1:16" ht="34.5" thickBot="1" x14ac:dyDescent="0.25">
      <c r="A3877" s="494"/>
      <c r="B3877" s="261" t="s">
        <v>8637</v>
      </c>
      <c r="C3877" s="260" t="s">
        <v>6307</v>
      </c>
      <c r="D3877" s="243">
        <v>43357</v>
      </c>
      <c r="E3877" s="242" t="s">
        <v>40</v>
      </c>
      <c r="F3877" s="241" t="s">
        <v>6306</v>
      </c>
      <c r="G3877" s="240"/>
      <c r="H3877" s="239"/>
      <c r="I3877" s="238"/>
      <c r="J3877" s="136" t="s">
        <v>5919</v>
      </c>
      <c r="K3877" s="259"/>
      <c r="L3877" s="137" t="s">
        <v>9</v>
      </c>
      <c r="M3877" s="258">
        <v>500</v>
      </c>
      <c r="O3877" s="114"/>
      <c r="P3877" s="103"/>
    </row>
    <row r="3878" spans="1:16" ht="22.5" x14ac:dyDescent="0.2">
      <c r="A3878" s="492">
        <v>773</v>
      </c>
      <c r="B3878" s="194" t="s">
        <v>23</v>
      </c>
      <c r="C3878" s="194" t="s">
        <v>24</v>
      </c>
      <c r="D3878" s="194" t="s">
        <v>25</v>
      </c>
      <c r="E3878" s="463" t="s">
        <v>26</v>
      </c>
      <c r="F3878" s="463"/>
      <c r="G3878" s="463" t="s">
        <v>18</v>
      </c>
      <c r="H3878" s="464"/>
      <c r="I3878" s="195"/>
      <c r="J3878" s="265"/>
      <c r="K3878" s="265"/>
      <c r="L3878" s="265"/>
      <c r="M3878" s="264"/>
      <c r="O3878" s="114"/>
      <c r="P3878" s="103"/>
    </row>
    <row r="3879" spans="1:16" ht="67.5" x14ac:dyDescent="0.2">
      <c r="A3879" s="493"/>
      <c r="B3879" s="124" t="s">
        <v>6305</v>
      </c>
      <c r="C3879" s="124" t="s">
        <v>6304</v>
      </c>
      <c r="D3879" s="257">
        <v>43352</v>
      </c>
      <c r="E3879" s="256"/>
      <c r="F3879" s="255" t="s">
        <v>6303</v>
      </c>
      <c r="G3879" s="427" t="s">
        <v>6302</v>
      </c>
      <c r="H3879" s="428"/>
      <c r="I3879" s="429"/>
      <c r="J3879" s="254" t="s">
        <v>109</v>
      </c>
      <c r="K3879" s="129"/>
      <c r="L3879" s="121" t="s">
        <v>9</v>
      </c>
      <c r="M3879" s="263">
        <v>121</v>
      </c>
      <c r="O3879" s="114"/>
      <c r="P3879" s="103"/>
    </row>
    <row r="3880" spans="1:16" ht="33.75" x14ac:dyDescent="0.2">
      <c r="A3880" s="493"/>
      <c r="B3880" s="250" t="s">
        <v>33</v>
      </c>
      <c r="C3880" s="250" t="s">
        <v>34</v>
      </c>
      <c r="D3880" s="250" t="s">
        <v>35</v>
      </c>
      <c r="E3880" s="495" t="s">
        <v>36</v>
      </c>
      <c r="F3880" s="495"/>
      <c r="G3880" s="496"/>
      <c r="H3880" s="497"/>
      <c r="I3880" s="498"/>
      <c r="J3880" s="131" t="s">
        <v>110</v>
      </c>
      <c r="K3880" s="121"/>
      <c r="L3880" s="132"/>
      <c r="M3880" s="235"/>
      <c r="O3880" s="114"/>
      <c r="P3880" s="103"/>
    </row>
    <row r="3881" spans="1:16" x14ac:dyDescent="0.2">
      <c r="A3881" s="493"/>
      <c r="B3881" s="250"/>
      <c r="C3881" s="250"/>
      <c r="D3881" s="250"/>
      <c r="E3881" s="250"/>
      <c r="F3881" s="250"/>
      <c r="G3881" s="249"/>
      <c r="H3881" s="248"/>
      <c r="I3881" s="247"/>
      <c r="J3881" s="246" t="s">
        <v>65</v>
      </c>
      <c r="K3881" s="132"/>
      <c r="L3881" s="132" t="s">
        <v>9</v>
      </c>
      <c r="M3881" s="262">
        <v>88.5</v>
      </c>
      <c r="O3881" s="114"/>
      <c r="P3881" s="103"/>
    </row>
    <row r="3882" spans="1:16" ht="23.25" thickBot="1" x14ac:dyDescent="0.25">
      <c r="A3882" s="494"/>
      <c r="B3882" s="261" t="s">
        <v>8638</v>
      </c>
      <c r="C3882" s="260" t="s">
        <v>6302</v>
      </c>
      <c r="D3882" s="243">
        <v>43353</v>
      </c>
      <c r="E3882" s="242" t="s">
        <v>40</v>
      </c>
      <c r="F3882" s="241" t="s">
        <v>6301</v>
      </c>
      <c r="G3882" s="240"/>
      <c r="H3882" s="239"/>
      <c r="I3882" s="238"/>
      <c r="J3882" s="136" t="s">
        <v>5919</v>
      </c>
      <c r="K3882" s="259"/>
      <c r="L3882" s="137" t="s">
        <v>9</v>
      </c>
      <c r="M3882" s="258">
        <v>199.86</v>
      </c>
      <c r="O3882" s="114"/>
      <c r="P3882" s="103"/>
    </row>
    <row r="3883" spans="1:16" ht="22.5" x14ac:dyDescent="0.2">
      <c r="A3883" s="492">
        <v>774</v>
      </c>
      <c r="B3883" s="194" t="s">
        <v>23</v>
      </c>
      <c r="C3883" s="194" t="s">
        <v>24</v>
      </c>
      <c r="D3883" s="194" t="s">
        <v>25</v>
      </c>
      <c r="E3883" s="463" t="s">
        <v>26</v>
      </c>
      <c r="F3883" s="463"/>
      <c r="G3883" s="463" t="s">
        <v>18</v>
      </c>
      <c r="H3883" s="464"/>
      <c r="I3883" s="195"/>
      <c r="J3883" s="265"/>
      <c r="K3883" s="265"/>
      <c r="L3883" s="265"/>
      <c r="M3883" s="264"/>
      <c r="O3883" s="114"/>
      <c r="P3883" s="103"/>
    </row>
    <row r="3884" spans="1:16" ht="67.5" x14ac:dyDescent="0.2">
      <c r="A3884" s="493"/>
      <c r="B3884" s="124" t="s">
        <v>6300</v>
      </c>
      <c r="C3884" s="124" t="s">
        <v>6299</v>
      </c>
      <c r="D3884" s="257">
        <v>43352</v>
      </c>
      <c r="E3884" s="256"/>
      <c r="F3884" s="255" t="s">
        <v>5881</v>
      </c>
      <c r="G3884" s="427" t="s">
        <v>875</v>
      </c>
      <c r="H3884" s="428"/>
      <c r="I3884" s="429"/>
      <c r="J3884" s="254" t="s">
        <v>109</v>
      </c>
      <c r="K3884" s="129"/>
      <c r="L3884" s="121" t="s">
        <v>9</v>
      </c>
      <c r="M3884" s="263">
        <v>732</v>
      </c>
      <c r="O3884" s="114"/>
      <c r="P3884" s="103"/>
    </row>
    <row r="3885" spans="1:16" ht="33.75" x14ac:dyDescent="0.2">
      <c r="A3885" s="493"/>
      <c r="B3885" s="250" t="s">
        <v>33</v>
      </c>
      <c r="C3885" s="250" t="s">
        <v>34</v>
      </c>
      <c r="D3885" s="250" t="s">
        <v>35</v>
      </c>
      <c r="E3885" s="495" t="s">
        <v>36</v>
      </c>
      <c r="F3885" s="495"/>
      <c r="G3885" s="496"/>
      <c r="H3885" s="497"/>
      <c r="I3885" s="498"/>
      <c r="J3885" s="131" t="s">
        <v>110</v>
      </c>
      <c r="K3885" s="121"/>
      <c r="L3885" s="132" t="s">
        <v>9</v>
      </c>
      <c r="M3885" s="235">
        <v>563.03</v>
      </c>
      <c r="O3885" s="114"/>
      <c r="P3885" s="103"/>
    </row>
    <row r="3886" spans="1:16" x14ac:dyDescent="0.2">
      <c r="A3886" s="493"/>
      <c r="B3886" s="250"/>
      <c r="C3886" s="250"/>
      <c r="D3886" s="250"/>
      <c r="E3886" s="250"/>
      <c r="F3886" s="250"/>
      <c r="G3886" s="249"/>
      <c r="H3886" s="248"/>
      <c r="I3886" s="247"/>
      <c r="J3886" s="246" t="s">
        <v>65</v>
      </c>
      <c r="K3886" s="132"/>
      <c r="L3886" s="132"/>
      <c r="M3886" s="262"/>
      <c r="O3886" s="114"/>
      <c r="P3886" s="103"/>
    </row>
    <row r="3887" spans="1:16" ht="23.25" thickBot="1" x14ac:dyDescent="0.25">
      <c r="A3887" s="494"/>
      <c r="B3887" s="261" t="s">
        <v>8663</v>
      </c>
      <c r="C3887" s="260" t="s">
        <v>875</v>
      </c>
      <c r="D3887" s="243">
        <v>43355</v>
      </c>
      <c r="E3887" s="242" t="s">
        <v>40</v>
      </c>
      <c r="F3887" s="241" t="s">
        <v>6294</v>
      </c>
      <c r="G3887" s="240"/>
      <c r="H3887" s="239"/>
      <c r="I3887" s="238"/>
      <c r="J3887" s="136" t="s">
        <v>5919</v>
      </c>
      <c r="K3887" s="259"/>
      <c r="L3887" s="137" t="s">
        <v>9</v>
      </c>
      <c r="M3887" s="258">
        <v>190</v>
      </c>
      <c r="O3887" s="114"/>
      <c r="P3887" s="103"/>
    </row>
    <row r="3888" spans="1:16" ht="22.5" x14ac:dyDescent="0.2">
      <c r="A3888" s="492">
        <v>775</v>
      </c>
      <c r="B3888" s="194" t="s">
        <v>23</v>
      </c>
      <c r="C3888" s="194" t="s">
        <v>24</v>
      </c>
      <c r="D3888" s="194" t="s">
        <v>25</v>
      </c>
      <c r="E3888" s="463" t="s">
        <v>26</v>
      </c>
      <c r="F3888" s="463"/>
      <c r="G3888" s="463" t="s">
        <v>18</v>
      </c>
      <c r="H3888" s="464"/>
      <c r="I3888" s="195"/>
      <c r="J3888" s="265"/>
      <c r="K3888" s="265"/>
      <c r="L3888" s="265"/>
      <c r="M3888" s="264"/>
      <c r="O3888" s="114"/>
      <c r="P3888" s="103"/>
    </row>
    <row r="3889" spans="1:16" ht="45" x14ac:dyDescent="0.2">
      <c r="A3889" s="493"/>
      <c r="B3889" s="124" t="s">
        <v>6298</v>
      </c>
      <c r="C3889" s="124" t="s">
        <v>6297</v>
      </c>
      <c r="D3889" s="257">
        <v>43352</v>
      </c>
      <c r="E3889" s="256"/>
      <c r="F3889" s="255" t="s">
        <v>5881</v>
      </c>
      <c r="G3889" s="427" t="s">
        <v>875</v>
      </c>
      <c r="H3889" s="428"/>
      <c r="I3889" s="429"/>
      <c r="J3889" s="254" t="s">
        <v>109</v>
      </c>
      <c r="K3889" s="129"/>
      <c r="L3889" s="121" t="s">
        <v>9</v>
      </c>
      <c r="M3889" s="263">
        <v>732</v>
      </c>
      <c r="O3889" s="114"/>
      <c r="P3889" s="103"/>
    </row>
    <row r="3890" spans="1:16" ht="33.75" x14ac:dyDescent="0.2">
      <c r="A3890" s="493"/>
      <c r="B3890" s="250" t="s">
        <v>33</v>
      </c>
      <c r="C3890" s="250" t="s">
        <v>34</v>
      </c>
      <c r="D3890" s="250" t="s">
        <v>35</v>
      </c>
      <c r="E3890" s="495" t="s">
        <v>36</v>
      </c>
      <c r="F3890" s="495"/>
      <c r="G3890" s="496"/>
      <c r="H3890" s="497"/>
      <c r="I3890" s="498"/>
      <c r="J3890" s="131" t="s">
        <v>110</v>
      </c>
      <c r="K3890" s="121"/>
      <c r="L3890" s="132" t="s">
        <v>9</v>
      </c>
      <c r="M3890" s="235">
        <v>589.03</v>
      </c>
      <c r="O3890" s="114"/>
      <c r="P3890" s="103"/>
    </row>
    <row r="3891" spans="1:16" x14ac:dyDescent="0.2">
      <c r="A3891" s="493"/>
      <c r="B3891" s="250"/>
      <c r="C3891" s="250"/>
      <c r="D3891" s="250"/>
      <c r="E3891" s="250"/>
      <c r="F3891" s="250"/>
      <c r="G3891" s="249"/>
      <c r="H3891" s="248"/>
      <c r="I3891" s="247"/>
      <c r="J3891" s="246" t="s">
        <v>65</v>
      </c>
      <c r="K3891" s="132"/>
      <c r="L3891" s="132"/>
      <c r="M3891" s="262"/>
      <c r="O3891" s="114"/>
      <c r="P3891" s="103"/>
    </row>
    <row r="3892" spans="1:16" ht="23.25" thickBot="1" x14ac:dyDescent="0.25">
      <c r="A3892" s="494"/>
      <c r="B3892" s="261" t="s">
        <v>8647</v>
      </c>
      <c r="C3892" s="260" t="s">
        <v>875</v>
      </c>
      <c r="D3892" s="243">
        <v>43355</v>
      </c>
      <c r="E3892" s="242" t="s">
        <v>40</v>
      </c>
      <c r="F3892" s="241" t="s">
        <v>6294</v>
      </c>
      <c r="G3892" s="240"/>
      <c r="H3892" s="239"/>
      <c r="I3892" s="238"/>
      <c r="J3892" s="136" t="s">
        <v>5919</v>
      </c>
      <c r="K3892" s="259"/>
      <c r="L3892" s="137"/>
      <c r="M3892" s="258"/>
      <c r="O3892" s="114"/>
      <c r="P3892" s="103"/>
    </row>
    <row r="3893" spans="1:16" ht="22.5" x14ac:dyDescent="0.2">
      <c r="A3893" s="492">
        <v>776</v>
      </c>
      <c r="B3893" s="194" t="s">
        <v>23</v>
      </c>
      <c r="C3893" s="194" t="s">
        <v>24</v>
      </c>
      <c r="D3893" s="194" t="s">
        <v>25</v>
      </c>
      <c r="E3893" s="463" t="s">
        <v>26</v>
      </c>
      <c r="F3893" s="463"/>
      <c r="G3893" s="463" t="s">
        <v>18</v>
      </c>
      <c r="H3893" s="464"/>
      <c r="I3893" s="195"/>
      <c r="J3893" s="265"/>
      <c r="K3893" s="265"/>
      <c r="L3893" s="265"/>
      <c r="M3893" s="264"/>
      <c r="O3893" s="114"/>
      <c r="P3893" s="103"/>
    </row>
    <row r="3894" spans="1:16" ht="45" x14ac:dyDescent="0.2">
      <c r="A3894" s="493"/>
      <c r="B3894" s="124" t="s">
        <v>6296</v>
      </c>
      <c r="C3894" s="124" t="s">
        <v>6295</v>
      </c>
      <c r="D3894" s="257">
        <v>43352</v>
      </c>
      <c r="E3894" s="256"/>
      <c r="F3894" s="255" t="s">
        <v>5881</v>
      </c>
      <c r="G3894" s="427" t="s">
        <v>875</v>
      </c>
      <c r="H3894" s="428"/>
      <c r="I3894" s="429"/>
      <c r="J3894" s="254" t="s">
        <v>109</v>
      </c>
      <c r="K3894" s="129"/>
      <c r="L3894" s="121" t="s">
        <v>9</v>
      </c>
      <c r="M3894" s="263">
        <v>732</v>
      </c>
      <c r="O3894" s="114"/>
      <c r="P3894" s="103"/>
    </row>
    <row r="3895" spans="1:16" ht="33.75" x14ac:dyDescent="0.2">
      <c r="A3895" s="493"/>
      <c r="B3895" s="250" t="s">
        <v>33</v>
      </c>
      <c r="C3895" s="250" t="s">
        <v>34</v>
      </c>
      <c r="D3895" s="250" t="s">
        <v>35</v>
      </c>
      <c r="E3895" s="495" t="s">
        <v>36</v>
      </c>
      <c r="F3895" s="495"/>
      <c r="G3895" s="496"/>
      <c r="H3895" s="497"/>
      <c r="I3895" s="498"/>
      <c r="J3895" s="131" t="s">
        <v>110</v>
      </c>
      <c r="K3895" s="121"/>
      <c r="L3895" s="132" t="s">
        <v>9</v>
      </c>
      <c r="M3895" s="235">
        <v>563.03</v>
      </c>
      <c r="O3895" s="114"/>
      <c r="P3895" s="103"/>
    </row>
    <row r="3896" spans="1:16" x14ac:dyDescent="0.2">
      <c r="A3896" s="493"/>
      <c r="B3896" s="250"/>
      <c r="C3896" s="250"/>
      <c r="D3896" s="250"/>
      <c r="E3896" s="250"/>
      <c r="F3896" s="250"/>
      <c r="G3896" s="249"/>
      <c r="H3896" s="248"/>
      <c r="I3896" s="247"/>
      <c r="J3896" s="246" t="s">
        <v>65</v>
      </c>
      <c r="K3896" s="132"/>
      <c r="L3896" s="132"/>
      <c r="M3896" s="262"/>
      <c r="O3896" s="114"/>
      <c r="P3896" s="103"/>
    </row>
    <row r="3897" spans="1:16" ht="23.25" thickBot="1" x14ac:dyDescent="0.25">
      <c r="A3897" s="494"/>
      <c r="B3897" s="261" t="s">
        <v>8654</v>
      </c>
      <c r="C3897" s="260" t="s">
        <v>875</v>
      </c>
      <c r="D3897" s="243">
        <v>43355</v>
      </c>
      <c r="E3897" s="242" t="s">
        <v>40</v>
      </c>
      <c r="F3897" s="241" t="s">
        <v>6294</v>
      </c>
      <c r="G3897" s="240"/>
      <c r="H3897" s="239"/>
      <c r="I3897" s="238"/>
      <c r="J3897" s="136" t="s">
        <v>5919</v>
      </c>
      <c r="K3897" s="259"/>
      <c r="L3897" s="137"/>
      <c r="M3897" s="258"/>
      <c r="O3897" s="114"/>
      <c r="P3897" s="103"/>
    </row>
    <row r="3898" spans="1:16" ht="22.5" x14ac:dyDescent="0.2">
      <c r="A3898" s="492">
        <v>777</v>
      </c>
      <c r="B3898" s="194" t="s">
        <v>23</v>
      </c>
      <c r="C3898" s="194" t="s">
        <v>24</v>
      </c>
      <c r="D3898" s="194" t="s">
        <v>25</v>
      </c>
      <c r="E3898" s="463" t="s">
        <v>26</v>
      </c>
      <c r="F3898" s="463"/>
      <c r="G3898" s="463" t="s">
        <v>18</v>
      </c>
      <c r="H3898" s="464"/>
      <c r="I3898" s="195"/>
      <c r="J3898" s="265"/>
      <c r="K3898" s="265"/>
      <c r="L3898" s="265"/>
      <c r="M3898" s="264"/>
      <c r="O3898" s="114"/>
      <c r="P3898" s="103"/>
    </row>
    <row r="3899" spans="1:16" ht="112.5" x14ac:dyDescent="0.2">
      <c r="A3899" s="493"/>
      <c r="B3899" s="124" t="s">
        <v>6293</v>
      </c>
      <c r="C3899" s="124" t="s">
        <v>6292</v>
      </c>
      <c r="D3899" s="257">
        <v>43352</v>
      </c>
      <c r="E3899" s="256"/>
      <c r="F3899" s="255" t="s">
        <v>6291</v>
      </c>
      <c r="G3899" s="427" t="s">
        <v>5311</v>
      </c>
      <c r="H3899" s="428"/>
      <c r="I3899" s="429"/>
      <c r="J3899" s="254" t="s">
        <v>109</v>
      </c>
      <c r="K3899" s="129"/>
      <c r="L3899" s="121" t="s">
        <v>9</v>
      </c>
      <c r="M3899" s="263">
        <v>498</v>
      </c>
      <c r="O3899" s="114"/>
      <c r="P3899" s="103"/>
    </row>
    <row r="3900" spans="1:16" ht="33.75" x14ac:dyDescent="0.2">
      <c r="A3900" s="493"/>
      <c r="B3900" s="250" t="s">
        <v>33</v>
      </c>
      <c r="C3900" s="250" t="s">
        <v>34</v>
      </c>
      <c r="D3900" s="250" t="s">
        <v>35</v>
      </c>
      <c r="E3900" s="495" t="s">
        <v>36</v>
      </c>
      <c r="F3900" s="495"/>
      <c r="G3900" s="496"/>
      <c r="H3900" s="497"/>
      <c r="I3900" s="498"/>
      <c r="J3900" s="131" t="s">
        <v>110</v>
      </c>
      <c r="K3900" s="121"/>
      <c r="L3900" s="132" t="s">
        <v>9</v>
      </c>
      <c r="M3900" s="235">
        <v>1190</v>
      </c>
      <c r="O3900" s="114"/>
      <c r="P3900" s="103"/>
    </row>
    <row r="3901" spans="1:16" x14ac:dyDescent="0.2">
      <c r="A3901" s="493"/>
      <c r="B3901" s="250"/>
      <c r="C3901" s="250"/>
      <c r="D3901" s="250"/>
      <c r="E3901" s="250"/>
      <c r="F3901" s="250"/>
      <c r="G3901" s="249"/>
      <c r="H3901" s="248"/>
      <c r="I3901" s="247"/>
      <c r="J3901" s="246" t="s">
        <v>65</v>
      </c>
      <c r="K3901" s="132"/>
      <c r="L3901" s="132"/>
      <c r="M3901" s="262"/>
      <c r="O3901" s="114"/>
      <c r="P3901" s="103"/>
    </row>
    <row r="3902" spans="1:16" ht="23.25" thickBot="1" x14ac:dyDescent="0.25">
      <c r="A3902" s="494"/>
      <c r="B3902" s="261" t="s">
        <v>66</v>
      </c>
      <c r="C3902" s="260" t="s">
        <v>5311</v>
      </c>
      <c r="D3902" s="243">
        <v>43358</v>
      </c>
      <c r="E3902" s="242" t="s">
        <v>40</v>
      </c>
      <c r="F3902" s="241" t="s">
        <v>6290</v>
      </c>
      <c r="G3902" s="240"/>
      <c r="H3902" s="239"/>
      <c r="I3902" s="238"/>
      <c r="J3902" s="136" t="s">
        <v>5919</v>
      </c>
      <c r="K3902" s="259"/>
      <c r="L3902" s="137"/>
      <c r="M3902" s="258"/>
      <c r="O3902" s="114"/>
      <c r="P3902" s="103"/>
    </row>
    <row r="3903" spans="1:16" ht="22.5" x14ac:dyDescent="0.2">
      <c r="A3903" s="492">
        <v>778</v>
      </c>
      <c r="B3903" s="194" t="s">
        <v>23</v>
      </c>
      <c r="C3903" s="194" t="s">
        <v>24</v>
      </c>
      <c r="D3903" s="194" t="s">
        <v>25</v>
      </c>
      <c r="E3903" s="463" t="s">
        <v>26</v>
      </c>
      <c r="F3903" s="463"/>
      <c r="G3903" s="463" t="s">
        <v>18</v>
      </c>
      <c r="H3903" s="464"/>
      <c r="I3903" s="195"/>
      <c r="J3903" s="265"/>
      <c r="K3903" s="265"/>
      <c r="L3903" s="265"/>
      <c r="M3903" s="264"/>
      <c r="O3903" s="114"/>
      <c r="P3903" s="103"/>
    </row>
    <row r="3904" spans="1:16" ht="45" x14ac:dyDescent="0.2">
      <c r="A3904" s="493"/>
      <c r="B3904" s="124" t="s">
        <v>6289</v>
      </c>
      <c r="C3904" s="124" t="s">
        <v>6288</v>
      </c>
      <c r="D3904" s="257">
        <v>43353</v>
      </c>
      <c r="E3904" s="256"/>
      <c r="F3904" s="255" t="s">
        <v>5983</v>
      </c>
      <c r="G3904" s="427" t="s">
        <v>6287</v>
      </c>
      <c r="H3904" s="428"/>
      <c r="I3904" s="429"/>
      <c r="J3904" s="254" t="s">
        <v>109</v>
      </c>
      <c r="K3904" s="129"/>
      <c r="L3904" s="121" t="s">
        <v>9</v>
      </c>
      <c r="M3904" s="263">
        <v>226</v>
      </c>
      <c r="O3904" s="114"/>
      <c r="P3904" s="103"/>
    </row>
    <row r="3905" spans="1:16" ht="33.75" x14ac:dyDescent="0.2">
      <c r="A3905" s="493"/>
      <c r="B3905" s="250" t="s">
        <v>33</v>
      </c>
      <c r="C3905" s="250" t="s">
        <v>34</v>
      </c>
      <c r="D3905" s="250" t="s">
        <v>35</v>
      </c>
      <c r="E3905" s="495" t="s">
        <v>36</v>
      </c>
      <c r="F3905" s="495"/>
      <c r="G3905" s="496"/>
      <c r="H3905" s="497"/>
      <c r="I3905" s="498"/>
      <c r="J3905" s="131" t="s">
        <v>110</v>
      </c>
      <c r="K3905" s="121"/>
      <c r="L3905" s="132" t="s">
        <v>9</v>
      </c>
      <c r="M3905" s="235">
        <v>262.41000000000003</v>
      </c>
      <c r="O3905" s="114"/>
      <c r="P3905" s="103"/>
    </row>
    <row r="3906" spans="1:16" x14ac:dyDescent="0.2">
      <c r="A3906" s="493"/>
      <c r="B3906" s="250"/>
      <c r="C3906" s="250"/>
      <c r="D3906" s="250"/>
      <c r="E3906" s="250"/>
      <c r="F3906" s="250"/>
      <c r="G3906" s="249"/>
      <c r="H3906" s="248"/>
      <c r="I3906" s="247"/>
      <c r="J3906" s="246" t="s">
        <v>65</v>
      </c>
      <c r="K3906" s="132"/>
      <c r="L3906" s="132"/>
      <c r="M3906" s="262"/>
      <c r="O3906" s="114"/>
      <c r="P3906" s="103"/>
    </row>
    <row r="3907" spans="1:16" ht="23.25" thickBot="1" x14ac:dyDescent="0.25">
      <c r="A3907" s="494"/>
      <c r="B3907" s="261" t="s">
        <v>8630</v>
      </c>
      <c r="C3907" s="260" t="s">
        <v>6287</v>
      </c>
      <c r="D3907" s="243">
        <v>43354</v>
      </c>
      <c r="E3907" s="242" t="s">
        <v>40</v>
      </c>
      <c r="F3907" s="241" t="s">
        <v>6269</v>
      </c>
      <c r="G3907" s="240"/>
      <c r="H3907" s="239"/>
      <c r="I3907" s="238"/>
      <c r="J3907" s="136" t="s">
        <v>5919</v>
      </c>
      <c r="K3907" s="259"/>
      <c r="L3907" s="137"/>
      <c r="M3907" s="258"/>
      <c r="O3907" s="114"/>
      <c r="P3907" s="103"/>
    </row>
    <row r="3908" spans="1:16" ht="22.5" x14ac:dyDescent="0.2">
      <c r="A3908" s="492">
        <v>779</v>
      </c>
      <c r="B3908" s="194" t="s">
        <v>23</v>
      </c>
      <c r="C3908" s="194" t="s">
        <v>24</v>
      </c>
      <c r="D3908" s="194" t="s">
        <v>25</v>
      </c>
      <c r="E3908" s="463" t="s">
        <v>26</v>
      </c>
      <c r="F3908" s="463"/>
      <c r="G3908" s="463" t="s">
        <v>18</v>
      </c>
      <c r="H3908" s="464"/>
      <c r="I3908" s="195"/>
      <c r="J3908" s="265"/>
      <c r="K3908" s="265"/>
      <c r="L3908" s="265"/>
      <c r="M3908" s="264"/>
      <c r="O3908" s="114"/>
      <c r="P3908" s="103"/>
    </row>
    <row r="3909" spans="1:16" ht="180" x14ac:dyDescent="0.2">
      <c r="A3909" s="493"/>
      <c r="B3909" s="124" t="s">
        <v>6286</v>
      </c>
      <c r="C3909" s="124" t="s">
        <v>6285</v>
      </c>
      <c r="D3909" s="257">
        <v>43353</v>
      </c>
      <c r="E3909" s="256"/>
      <c r="F3909" s="255" t="s">
        <v>6282</v>
      </c>
      <c r="G3909" s="427" t="s">
        <v>6281</v>
      </c>
      <c r="H3909" s="428"/>
      <c r="I3909" s="429"/>
      <c r="J3909" s="254" t="s">
        <v>109</v>
      </c>
      <c r="K3909" s="129"/>
      <c r="L3909" s="121" t="s">
        <v>9</v>
      </c>
      <c r="M3909" s="263">
        <v>880</v>
      </c>
      <c r="O3909" s="114"/>
      <c r="P3909" s="103"/>
    </row>
    <row r="3910" spans="1:16" ht="33.75" x14ac:dyDescent="0.2">
      <c r="A3910" s="493"/>
      <c r="B3910" s="250" t="s">
        <v>33</v>
      </c>
      <c r="C3910" s="250" t="s">
        <v>34</v>
      </c>
      <c r="D3910" s="250" t="s">
        <v>35</v>
      </c>
      <c r="E3910" s="495" t="s">
        <v>36</v>
      </c>
      <c r="F3910" s="495"/>
      <c r="G3910" s="496"/>
      <c r="H3910" s="497"/>
      <c r="I3910" s="498"/>
      <c r="J3910" s="131" t="s">
        <v>110</v>
      </c>
      <c r="K3910" s="121"/>
      <c r="L3910" s="132" t="s">
        <v>9</v>
      </c>
      <c r="M3910" s="235">
        <v>1520</v>
      </c>
      <c r="O3910" s="114"/>
      <c r="P3910" s="103"/>
    </row>
    <row r="3911" spans="1:16" x14ac:dyDescent="0.2">
      <c r="A3911" s="493"/>
      <c r="B3911" s="250"/>
      <c r="C3911" s="250"/>
      <c r="D3911" s="250"/>
      <c r="E3911" s="250"/>
      <c r="F3911" s="250"/>
      <c r="G3911" s="249"/>
      <c r="H3911" s="248"/>
      <c r="I3911" s="247"/>
      <c r="J3911" s="246" t="s">
        <v>65</v>
      </c>
      <c r="K3911" s="132"/>
      <c r="L3911" s="132"/>
      <c r="M3911" s="262"/>
      <c r="O3911" s="114"/>
      <c r="P3911" s="103"/>
    </row>
    <row r="3912" spans="1:16" ht="23.25" thickBot="1" x14ac:dyDescent="0.25">
      <c r="A3912" s="494"/>
      <c r="B3912" s="261" t="s">
        <v>8828</v>
      </c>
      <c r="C3912" s="260" t="s">
        <v>6281</v>
      </c>
      <c r="D3912" s="243">
        <v>43358</v>
      </c>
      <c r="E3912" s="242" t="s">
        <v>40</v>
      </c>
      <c r="F3912" s="241" t="s">
        <v>6280</v>
      </c>
      <c r="G3912" s="240"/>
      <c r="H3912" s="239"/>
      <c r="I3912" s="238"/>
      <c r="J3912" s="136" t="s">
        <v>5919</v>
      </c>
      <c r="K3912" s="259"/>
      <c r="L3912" s="137"/>
      <c r="M3912" s="258"/>
      <c r="O3912" s="114"/>
      <c r="P3912" s="103"/>
    </row>
    <row r="3913" spans="1:16" ht="22.5" x14ac:dyDescent="0.2">
      <c r="A3913" s="492">
        <v>780</v>
      </c>
      <c r="B3913" s="194" t="s">
        <v>23</v>
      </c>
      <c r="C3913" s="194" t="s">
        <v>24</v>
      </c>
      <c r="D3913" s="194" t="s">
        <v>25</v>
      </c>
      <c r="E3913" s="463" t="s">
        <v>26</v>
      </c>
      <c r="F3913" s="463"/>
      <c r="G3913" s="463" t="s">
        <v>18</v>
      </c>
      <c r="H3913" s="464"/>
      <c r="I3913" s="195"/>
      <c r="J3913" s="265"/>
      <c r="K3913" s="265"/>
      <c r="L3913" s="265"/>
      <c r="M3913" s="264"/>
      <c r="O3913" s="114"/>
      <c r="P3913" s="103"/>
    </row>
    <row r="3914" spans="1:16" ht="180" x14ac:dyDescent="0.2">
      <c r="A3914" s="493"/>
      <c r="B3914" s="124" t="s">
        <v>6284</v>
      </c>
      <c r="C3914" s="124" t="s">
        <v>6283</v>
      </c>
      <c r="D3914" s="257">
        <v>43353</v>
      </c>
      <c r="E3914" s="256"/>
      <c r="F3914" s="255" t="s">
        <v>6282</v>
      </c>
      <c r="G3914" s="427" t="s">
        <v>6281</v>
      </c>
      <c r="H3914" s="428"/>
      <c r="I3914" s="429"/>
      <c r="J3914" s="254" t="s">
        <v>109</v>
      </c>
      <c r="K3914" s="129"/>
      <c r="L3914" s="121" t="s">
        <v>9</v>
      </c>
      <c r="M3914" s="263">
        <v>704</v>
      </c>
      <c r="O3914" s="114"/>
      <c r="P3914" s="103"/>
    </row>
    <row r="3915" spans="1:16" ht="33.75" x14ac:dyDescent="0.2">
      <c r="A3915" s="493"/>
      <c r="B3915" s="250" t="s">
        <v>33</v>
      </c>
      <c r="C3915" s="250" t="s">
        <v>34</v>
      </c>
      <c r="D3915" s="250" t="s">
        <v>35</v>
      </c>
      <c r="E3915" s="495" t="s">
        <v>36</v>
      </c>
      <c r="F3915" s="495"/>
      <c r="G3915" s="496"/>
      <c r="H3915" s="497"/>
      <c r="I3915" s="498"/>
      <c r="J3915" s="131" t="s">
        <v>110</v>
      </c>
      <c r="K3915" s="121"/>
      <c r="L3915" s="132" t="s">
        <v>9</v>
      </c>
      <c r="M3915" s="235">
        <v>1520</v>
      </c>
      <c r="O3915" s="114"/>
      <c r="P3915" s="103"/>
    </row>
    <row r="3916" spans="1:16" x14ac:dyDescent="0.2">
      <c r="A3916" s="493"/>
      <c r="B3916" s="250"/>
      <c r="C3916" s="250"/>
      <c r="D3916" s="250"/>
      <c r="E3916" s="250"/>
      <c r="F3916" s="250"/>
      <c r="G3916" s="249"/>
      <c r="H3916" s="248"/>
      <c r="I3916" s="247"/>
      <c r="J3916" s="246" t="s">
        <v>65</v>
      </c>
      <c r="K3916" s="132"/>
      <c r="L3916" s="132"/>
      <c r="M3916" s="262"/>
      <c r="O3916" s="114"/>
      <c r="P3916" s="103"/>
    </row>
    <row r="3917" spans="1:16" ht="30" customHeight="1" thickBot="1" x14ac:dyDescent="0.25">
      <c r="A3917" s="494"/>
      <c r="B3917" s="261" t="s">
        <v>8829</v>
      </c>
      <c r="C3917" s="260" t="s">
        <v>6281</v>
      </c>
      <c r="D3917" s="243">
        <v>43358</v>
      </c>
      <c r="E3917" s="242" t="s">
        <v>40</v>
      </c>
      <c r="F3917" s="241" t="s">
        <v>6280</v>
      </c>
      <c r="G3917" s="240"/>
      <c r="H3917" s="239"/>
      <c r="I3917" s="238"/>
      <c r="J3917" s="136" t="s">
        <v>5919</v>
      </c>
      <c r="K3917" s="259"/>
      <c r="L3917" s="137"/>
      <c r="M3917" s="258"/>
      <c r="O3917" s="114"/>
      <c r="P3917" s="103"/>
    </row>
    <row r="3918" spans="1:16" ht="22.5" x14ac:dyDescent="0.2">
      <c r="A3918" s="492">
        <v>781</v>
      </c>
      <c r="B3918" s="194" t="s">
        <v>23</v>
      </c>
      <c r="C3918" s="194" t="s">
        <v>24</v>
      </c>
      <c r="D3918" s="194" t="s">
        <v>25</v>
      </c>
      <c r="E3918" s="463" t="s">
        <v>26</v>
      </c>
      <c r="F3918" s="463"/>
      <c r="G3918" s="463" t="s">
        <v>18</v>
      </c>
      <c r="H3918" s="464"/>
      <c r="I3918" s="195"/>
      <c r="J3918" s="265"/>
      <c r="K3918" s="265"/>
      <c r="L3918" s="265"/>
      <c r="M3918" s="264"/>
      <c r="O3918" s="114"/>
      <c r="P3918" s="103"/>
    </row>
    <row r="3919" spans="1:16" ht="22.5" x14ac:dyDescent="0.2">
      <c r="A3919" s="493"/>
      <c r="B3919" s="124" t="s">
        <v>6279</v>
      </c>
      <c r="C3919" s="124" t="s">
        <v>6278</v>
      </c>
      <c r="D3919" s="257">
        <v>43353</v>
      </c>
      <c r="E3919" s="256"/>
      <c r="F3919" s="255" t="s">
        <v>6123</v>
      </c>
      <c r="G3919" s="427" t="s">
        <v>6277</v>
      </c>
      <c r="H3919" s="428"/>
      <c r="I3919" s="429"/>
      <c r="J3919" s="254" t="s">
        <v>109</v>
      </c>
      <c r="K3919" s="129"/>
      <c r="L3919" s="121" t="s">
        <v>9</v>
      </c>
      <c r="M3919" s="263">
        <v>496</v>
      </c>
      <c r="O3919" s="114"/>
      <c r="P3919" s="103"/>
    </row>
    <row r="3920" spans="1:16" ht="33.75" x14ac:dyDescent="0.2">
      <c r="A3920" s="493"/>
      <c r="B3920" s="250" t="s">
        <v>33</v>
      </c>
      <c r="C3920" s="250" t="s">
        <v>34</v>
      </c>
      <c r="D3920" s="250" t="s">
        <v>35</v>
      </c>
      <c r="E3920" s="495" t="s">
        <v>36</v>
      </c>
      <c r="F3920" s="495"/>
      <c r="G3920" s="496"/>
      <c r="H3920" s="497"/>
      <c r="I3920" s="498"/>
      <c r="J3920" s="131" t="s">
        <v>110</v>
      </c>
      <c r="K3920" s="121"/>
      <c r="L3920" s="132"/>
      <c r="M3920" s="235"/>
      <c r="O3920" s="114"/>
      <c r="P3920" s="103"/>
    </row>
    <row r="3921" spans="1:16" x14ac:dyDescent="0.2">
      <c r="A3921" s="493"/>
      <c r="B3921" s="250"/>
      <c r="C3921" s="250"/>
      <c r="D3921" s="250"/>
      <c r="E3921" s="250"/>
      <c r="F3921" s="250"/>
      <c r="G3921" s="249"/>
      <c r="H3921" s="248"/>
      <c r="I3921" s="247"/>
      <c r="J3921" s="246" t="s">
        <v>65</v>
      </c>
      <c r="K3921" s="132"/>
      <c r="L3921" s="132"/>
      <c r="M3921" s="262"/>
      <c r="O3921" s="114"/>
      <c r="P3921" s="103"/>
    </row>
    <row r="3922" spans="1:16" ht="23.25" thickBot="1" x14ac:dyDescent="0.25">
      <c r="A3922" s="494"/>
      <c r="B3922" s="261" t="s">
        <v>8654</v>
      </c>
      <c r="C3922" s="260" t="s">
        <v>6277</v>
      </c>
      <c r="D3922" s="243">
        <v>43357</v>
      </c>
      <c r="E3922" s="242" t="s">
        <v>40</v>
      </c>
      <c r="F3922" s="241" t="s">
        <v>6272</v>
      </c>
      <c r="G3922" s="240"/>
      <c r="H3922" s="239"/>
      <c r="I3922" s="238"/>
      <c r="J3922" s="136" t="s">
        <v>5919</v>
      </c>
      <c r="K3922" s="259"/>
      <c r="L3922" s="137"/>
      <c r="M3922" s="258"/>
      <c r="O3922" s="114"/>
      <c r="P3922" s="103"/>
    </row>
    <row r="3923" spans="1:16" ht="22.5" x14ac:dyDescent="0.2">
      <c r="A3923" s="492">
        <v>782</v>
      </c>
      <c r="B3923" s="194" t="s">
        <v>23</v>
      </c>
      <c r="C3923" s="194" t="s">
        <v>24</v>
      </c>
      <c r="D3923" s="194" t="s">
        <v>25</v>
      </c>
      <c r="E3923" s="463" t="s">
        <v>26</v>
      </c>
      <c r="F3923" s="463"/>
      <c r="G3923" s="463" t="s">
        <v>18</v>
      </c>
      <c r="H3923" s="464"/>
      <c r="I3923" s="195"/>
      <c r="J3923" s="265"/>
      <c r="K3923" s="265"/>
      <c r="L3923" s="265"/>
      <c r="M3923" s="264"/>
      <c r="O3923" s="114"/>
      <c r="P3923" s="103"/>
    </row>
    <row r="3924" spans="1:16" ht="157.5" x14ac:dyDescent="0.2">
      <c r="A3924" s="493"/>
      <c r="B3924" s="124" t="s">
        <v>6276</v>
      </c>
      <c r="C3924" s="124" t="s">
        <v>6275</v>
      </c>
      <c r="D3924" s="257">
        <v>43353</v>
      </c>
      <c r="E3924" s="256"/>
      <c r="F3924" s="255" t="s">
        <v>6274</v>
      </c>
      <c r="G3924" s="427" t="s">
        <v>6273</v>
      </c>
      <c r="H3924" s="428"/>
      <c r="I3924" s="429"/>
      <c r="J3924" s="254" t="s">
        <v>109</v>
      </c>
      <c r="K3924" s="129"/>
      <c r="L3924" s="121" t="s">
        <v>9</v>
      </c>
      <c r="M3924" s="263">
        <v>489</v>
      </c>
      <c r="O3924" s="114"/>
      <c r="P3924" s="103"/>
    </row>
    <row r="3925" spans="1:16" ht="33.75" x14ac:dyDescent="0.2">
      <c r="A3925" s="493"/>
      <c r="B3925" s="250" t="s">
        <v>33</v>
      </c>
      <c r="C3925" s="250" t="s">
        <v>34</v>
      </c>
      <c r="D3925" s="250" t="s">
        <v>35</v>
      </c>
      <c r="E3925" s="495" t="s">
        <v>36</v>
      </c>
      <c r="F3925" s="495"/>
      <c r="G3925" s="496"/>
      <c r="H3925" s="497"/>
      <c r="I3925" s="498"/>
      <c r="J3925" s="131" t="s">
        <v>110</v>
      </c>
      <c r="K3925" s="121"/>
      <c r="L3925" s="132" t="s">
        <v>9</v>
      </c>
      <c r="M3925" s="235">
        <v>1632</v>
      </c>
      <c r="O3925" s="114"/>
      <c r="P3925" s="103"/>
    </row>
    <row r="3926" spans="1:16" x14ac:dyDescent="0.2">
      <c r="A3926" s="493"/>
      <c r="B3926" s="250"/>
      <c r="C3926" s="250"/>
      <c r="D3926" s="250"/>
      <c r="E3926" s="250"/>
      <c r="F3926" s="250"/>
      <c r="G3926" s="249"/>
      <c r="H3926" s="248"/>
      <c r="I3926" s="247"/>
      <c r="J3926" s="246" t="s">
        <v>65</v>
      </c>
      <c r="K3926" s="132"/>
      <c r="L3926" s="132"/>
      <c r="M3926" s="262"/>
      <c r="O3926" s="114"/>
      <c r="P3926" s="103"/>
    </row>
    <row r="3927" spans="1:16" ht="23.25" thickBot="1" x14ac:dyDescent="0.25">
      <c r="A3927" s="494"/>
      <c r="B3927" s="261" t="s">
        <v>8715</v>
      </c>
      <c r="C3927" s="260" t="s">
        <v>6273</v>
      </c>
      <c r="D3927" s="243">
        <v>43357</v>
      </c>
      <c r="E3927" s="242" t="s">
        <v>40</v>
      </c>
      <c r="F3927" s="241" t="s">
        <v>6272</v>
      </c>
      <c r="G3927" s="240"/>
      <c r="H3927" s="239"/>
      <c r="I3927" s="238"/>
      <c r="J3927" s="136" t="s">
        <v>5919</v>
      </c>
      <c r="K3927" s="259"/>
      <c r="L3927" s="137"/>
      <c r="M3927" s="258"/>
      <c r="O3927" s="114"/>
      <c r="P3927" s="103"/>
    </row>
    <row r="3928" spans="1:16" ht="22.5" x14ac:dyDescent="0.2">
      <c r="A3928" s="492">
        <v>783</v>
      </c>
      <c r="B3928" s="194" t="s">
        <v>23</v>
      </c>
      <c r="C3928" s="194" t="s">
        <v>24</v>
      </c>
      <c r="D3928" s="194" t="s">
        <v>25</v>
      </c>
      <c r="E3928" s="463" t="s">
        <v>26</v>
      </c>
      <c r="F3928" s="463"/>
      <c r="G3928" s="463" t="s">
        <v>18</v>
      </c>
      <c r="H3928" s="464"/>
      <c r="I3928" s="195"/>
      <c r="J3928" s="265"/>
      <c r="K3928" s="265"/>
      <c r="L3928" s="265"/>
      <c r="M3928" s="264"/>
      <c r="O3928" s="114"/>
      <c r="P3928" s="103"/>
    </row>
    <row r="3929" spans="1:16" ht="123.75" x14ac:dyDescent="0.2">
      <c r="A3929" s="493"/>
      <c r="B3929" s="124" t="s">
        <v>5938</v>
      </c>
      <c r="C3929" s="124" t="s">
        <v>6271</v>
      </c>
      <c r="D3929" s="257">
        <v>43353</v>
      </c>
      <c r="E3929" s="256"/>
      <c r="F3929" s="255" t="s">
        <v>6270</v>
      </c>
      <c r="G3929" s="427" t="s">
        <v>5935</v>
      </c>
      <c r="H3929" s="428"/>
      <c r="I3929" s="429"/>
      <c r="J3929" s="254" t="s">
        <v>109</v>
      </c>
      <c r="K3929" s="129"/>
      <c r="L3929" s="121" t="s">
        <v>9</v>
      </c>
      <c r="M3929" s="263">
        <v>93</v>
      </c>
      <c r="O3929" s="114"/>
      <c r="P3929" s="103"/>
    </row>
    <row r="3930" spans="1:16" ht="33.75" x14ac:dyDescent="0.2">
      <c r="A3930" s="493"/>
      <c r="B3930" s="250" t="s">
        <v>33</v>
      </c>
      <c r="C3930" s="250" t="s">
        <v>34</v>
      </c>
      <c r="D3930" s="250" t="s">
        <v>35</v>
      </c>
      <c r="E3930" s="495" t="s">
        <v>36</v>
      </c>
      <c r="F3930" s="495"/>
      <c r="G3930" s="496"/>
      <c r="H3930" s="497"/>
      <c r="I3930" s="498"/>
      <c r="J3930" s="131" t="s">
        <v>110</v>
      </c>
      <c r="K3930" s="121"/>
      <c r="L3930" s="132"/>
      <c r="M3930" s="235"/>
      <c r="O3930" s="114"/>
      <c r="P3930" s="103"/>
    </row>
    <row r="3931" spans="1:16" x14ac:dyDescent="0.2">
      <c r="A3931" s="493"/>
      <c r="B3931" s="250"/>
      <c r="C3931" s="250"/>
      <c r="D3931" s="250"/>
      <c r="E3931" s="250"/>
      <c r="F3931" s="250"/>
      <c r="G3931" s="249"/>
      <c r="H3931" s="248"/>
      <c r="I3931" s="247"/>
      <c r="J3931" s="246" t="s">
        <v>65</v>
      </c>
      <c r="K3931" s="132"/>
      <c r="L3931" s="132" t="s">
        <v>9</v>
      </c>
      <c r="M3931" s="262">
        <v>56.25</v>
      </c>
      <c r="O3931" s="114"/>
      <c r="P3931" s="103"/>
    </row>
    <row r="3932" spans="1:16" ht="23.25" thickBot="1" x14ac:dyDescent="0.25">
      <c r="A3932" s="494"/>
      <c r="B3932" s="261" t="s">
        <v>8628</v>
      </c>
      <c r="C3932" s="260" t="s">
        <v>5935</v>
      </c>
      <c r="D3932" s="243">
        <v>43354</v>
      </c>
      <c r="E3932" s="242" t="s">
        <v>40</v>
      </c>
      <c r="F3932" s="241" t="s">
        <v>6269</v>
      </c>
      <c r="G3932" s="240"/>
      <c r="H3932" s="239"/>
      <c r="I3932" s="238"/>
      <c r="J3932" s="136" t="s">
        <v>5919</v>
      </c>
      <c r="K3932" s="259"/>
      <c r="L3932" s="137" t="s">
        <v>9</v>
      </c>
      <c r="M3932" s="258">
        <v>8.51</v>
      </c>
      <c r="O3932" s="114"/>
      <c r="P3932" s="103"/>
    </row>
    <row r="3933" spans="1:16" ht="22.5" x14ac:dyDescent="0.2">
      <c r="A3933" s="492">
        <v>784</v>
      </c>
      <c r="B3933" s="194" t="s">
        <v>23</v>
      </c>
      <c r="C3933" s="194" t="s">
        <v>24</v>
      </c>
      <c r="D3933" s="194" t="s">
        <v>25</v>
      </c>
      <c r="E3933" s="463" t="s">
        <v>26</v>
      </c>
      <c r="F3933" s="463"/>
      <c r="G3933" s="463" t="s">
        <v>18</v>
      </c>
      <c r="H3933" s="464"/>
      <c r="I3933" s="195"/>
      <c r="J3933" s="265"/>
      <c r="K3933" s="265"/>
      <c r="L3933" s="265"/>
      <c r="M3933" s="264"/>
      <c r="O3933" s="114"/>
      <c r="P3933" s="103"/>
    </row>
    <row r="3934" spans="1:16" ht="101.25" x14ac:dyDescent="0.2">
      <c r="A3934" s="493"/>
      <c r="B3934" s="124" t="s">
        <v>6268</v>
      </c>
      <c r="C3934" s="124" t="s">
        <v>6267</v>
      </c>
      <c r="D3934" s="257">
        <v>43353</v>
      </c>
      <c r="E3934" s="256"/>
      <c r="F3934" s="255" t="s">
        <v>5966</v>
      </c>
      <c r="G3934" s="427" t="s">
        <v>6266</v>
      </c>
      <c r="H3934" s="428"/>
      <c r="I3934" s="429"/>
      <c r="J3934" s="254" t="s">
        <v>109</v>
      </c>
      <c r="K3934" s="129"/>
      <c r="L3934" s="121" t="s">
        <v>9</v>
      </c>
      <c r="M3934" s="263">
        <v>298</v>
      </c>
      <c r="O3934" s="114"/>
      <c r="P3934" s="103"/>
    </row>
    <row r="3935" spans="1:16" ht="33.75" x14ac:dyDescent="0.2">
      <c r="A3935" s="493"/>
      <c r="B3935" s="250" t="s">
        <v>33</v>
      </c>
      <c r="C3935" s="250" t="s">
        <v>34</v>
      </c>
      <c r="D3935" s="250" t="s">
        <v>35</v>
      </c>
      <c r="E3935" s="495" t="s">
        <v>36</v>
      </c>
      <c r="F3935" s="495"/>
      <c r="G3935" s="496"/>
      <c r="H3935" s="497"/>
      <c r="I3935" s="498"/>
      <c r="J3935" s="131" t="s">
        <v>110</v>
      </c>
      <c r="K3935" s="121"/>
      <c r="L3935" s="132" t="s">
        <v>9</v>
      </c>
      <c r="M3935" s="235">
        <v>980</v>
      </c>
      <c r="O3935" s="114"/>
      <c r="P3935" s="103"/>
    </row>
    <row r="3936" spans="1:16" x14ac:dyDescent="0.2">
      <c r="A3936" s="493"/>
      <c r="B3936" s="250"/>
      <c r="C3936" s="250"/>
      <c r="D3936" s="250"/>
      <c r="E3936" s="250"/>
      <c r="F3936" s="250"/>
      <c r="G3936" s="249"/>
      <c r="H3936" s="248"/>
      <c r="I3936" s="247"/>
      <c r="J3936" s="246" t="s">
        <v>65</v>
      </c>
      <c r="K3936" s="132"/>
      <c r="L3936" s="132"/>
      <c r="M3936" s="262"/>
      <c r="O3936" s="114"/>
      <c r="P3936" s="103"/>
    </row>
    <row r="3937" spans="1:16" ht="23.25" thickBot="1" x14ac:dyDescent="0.25">
      <c r="A3937" s="494"/>
      <c r="B3937" s="261" t="s">
        <v>8830</v>
      </c>
      <c r="C3937" s="260" t="s">
        <v>6266</v>
      </c>
      <c r="D3937" s="243">
        <v>43355</v>
      </c>
      <c r="E3937" s="242" t="s">
        <v>40</v>
      </c>
      <c r="F3937" s="241" t="s">
        <v>6265</v>
      </c>
      <c r="G3937" s="240"/>
      <c r="H3937" s="239"/>
      <c r="I3937" s="238"/>
      <c r="J3937" s="136" t="s">
        <v>5919</v>
      </c>
      <c r="K3937" s="259"/>
      <c r="L3937" s="137"/>
      <c r="M3937" s="258"/>
      <c r="O3937" s="114"/>
      <c r="P3937" s="103"/>
    </row>
    <row r="3938" spans="1:16" ht="22.5" x14ac:dyDescent="0.2">
      <c r="A3938" s="492">
        <v>785</v>
      </c>
      <c r="B3938" s="194" t="s">
        <v>23</v>
      </c>
      <c r="C3938" s="194" t="s">
        <v>24</v>
      </c>
      <c r="D3938" s="194" t="s">
        <v>25</v>
      </c>
      <c r="E3938" s="463" t="s">
        <v>26</v>
      </c>
      <c r="F3938" s="463"/>
      <c r="G3938" s="463" t="s">
        <v>18</v>
      </c>
      <c r="H3938" s="464"/>
      <c r="I3938" s="195"/>
      <c r="J3938" s="265"/>
      <c r="K3938" s="265"/>
      <c r="L3938" s="265"/>
      <c r="M3938" s="264"/>
      <c r="O3938" s="114"/>
      <c r="P3938" s="103"/>
    </row>
    <row r="3939" spans="1:16" ht="281.25" x14ac:dyDescent="0.2">
      <c r="A3939" s="493"/>
      <c r="B3939" s="124" t="s">
        <v>6264</v>
      </c>
      <c r="C3939" s="124" t="s">
        <v>6263</v>
      </c>
      <c r="D3939" s="257">
        <v>43354</v>
      </c>
      <c r="E3939" s="256"/>
      <c r="F3939" s="255" t="s">
        <v>6234</v>
      </c>
      <c r="G3939" s="427" t="s">
        <v>6008</v>
      </c>
      <c r="H3939" s="428"/>
      <c r="I3939" s="429"/>
      <c r="J3939" s="254" t="s">
        <v>109</v>
      </c>
      <c r="K3939" s="129"/>
      <c r="L3939" s="121" t="s">
        <v>9</v>
      </c>
      <c r="M3939" s="263">
        <v>364</v>
      </c>
      <c r="O3939" s="114"/>
      <c r="P3939" s="103"/>
    </row>
    <row r="3940" spans="1:16" ht="33.75" x14ac:dyDescent="0.2">
      <c r="A3940" s="493"/>
      <c r="B3940" s="250" t="s">
        <v>33</v>
      </c>
      <c r="C3940" s="250" t="s">
        <v>34</v>
      </c>
      <c r="D3940" s="250" t="s">
        <v>35</v>
      </c>
      <c r="E3940" s="495" t="s">
        <v>36</v>
      </c>
      <c r="F3940" s="495"/>
      <c r="G3940" s="496"/>
      <c r="H3940" s="497"/>
      <c r="I3940" s="498"/>
      <c r="J3940" s="131" t="s">
        <v>110</v>
      </c>
      <c r="K3940" s="121"/>
      <c r="L3940" s="132" t="s">
        <v>9</v>
      </c>
      <c r="M3940" s="235">
        <v>540.4</v>
      </c>
      <c r="O3940" s="114"/>
      <c r="P3940" s="103"/>
    </row>
    <row r="3941" spans="1:16" x14ac:dyDescent="0.2">
      <c r="A3941" s="493"/>
      <c r="B3941" s="250"/>
      <c r="C3941" s="250"/>
      <c r="D3941" s="250"/>
      <c r="E3941" s="250"/>
      <c r="F3941" s="250"/>
      <c r="G3941" s="249"/>
      <c r="H3941" s="248"/>
      <c r="I3941" s="247"/>
      <c r="J3941" s="246" t="s">
        <v>65</v>
      </c>
      <c r="K3941" s="132"/>
      <c r="L3941" s="132"/>
      <c r="M3941" s="262"/>
      <c r="O3941" s="114"/>
      <c r="P3941" s="103"/>
    </row>
    <row r="3942" spans="1:16" ht="23.25" thickBot="1" x14ac:dyDescent="0.25">
      <c r="A3942" s="494"/>
      <c r="B3942" s="261" t="s">
        <v>8662</v>
      </c>
      <c r="C3942" s="260" t="s">
        <v>6008</v>
      </c>
      <c r="D3942" s="243">
        <v>43357</v>
      </c>
      <c r="E3942" s="242" t="s">
        <v>40</v>
      </c>
      <c r="F3942" s="241" t="s">
        <v>6259</v>
      </c>
      <c r="G3942" s="240"/>
      <c r="H3942" s="239"/>
      <c r="I3942" s="238"/>
      <c r="J3942" s="136" t="s">
        <v>5919</v>
      </c>
      <c r="K3942" s="259"/>
      <c r="L3942" s="137"/>
      <c r="M3942" s="258"/>
      <c r="O3942" s="114"/>
      <c r="P3942" s="103"/>
    </row>
    <row r="3943" spans="1:16" ht="22.5" x14ac:dyDescent="0.2">
      <c r="A3943" s="492">
        <v>786</v>
      </c>
      <c r="B3943" s="194" t="s">
        <v>23</v>
      </c>
      <c r="C3943" s="194" t="s">
        <v>24</v>
      </c>
      <c r="D3943" s="194" t="s">
        <v>25</v>
      </c>
      <c r="E3943" s="463" t="s">
        <v>26</v>
      </c>
      <c r="F3943" s="463"/>
      <c r="G3943" s="463" t="s">
        <v>18</v>
      </c>
      <c r="H3943" s="464"/>
      <c r="I3943" s="195"/>
      <c r="J3943" s="265"/>
      <c r="K3943" s="265"/>
      <c r="L3943" s="265"/>
      <c r="M3943" s="264"/>
      <c r="O3943" s="114"/>
      <c r="P3943" s="103"/>
    </row>
    <row r="3944" spans="1:16" ht="135" x14ac:dyDescent="0.2">
      <c r="A3944" s="493"/>
      <c r="B3944" s="124" t="s">
        <v>6262</v>
      </c>
      <c r="C3944" s="124" t="s">
        <v>6261</v>
      </c>
      <c r="D3944" s="257">
        <v>43354</v>
      </c>
      <c r="E3944" s="256"/>
      <c r="F3944" s="255" t="s">
        <v>6013</v>
      </c>
      <c r="G3944" s="427" t="s">
        <v>6260</v>
      </c>
      <c r="H3944" s="428"/>
      <c r="I3944" s="429"/>
      <c r="J3944" s="254" t="s">
        <v>109</v>
      </c>
      <c r="K3944" s="129"/>
      <c r="L3944" s="121" t="s">
        <v>9</v>
      </c>
      <c r="M3944" s="263">
        <v>750</v>
      </c>
      <c r="O3944" s="114"/>
      <c r="P3944" s="103"/>
    </row>
    <row r="3945" spans="1:16" ht="33.75" x14ac:dyDescent="0.2">
      <c r="A3945" s="493"/>
      <c r="B3945" s="250" t="s">
        <v>33</v>
      </c>
      <c r="C3945" s="250" t="s">
        <v>34</v>
      </c>
      <c r="D3945" s="250" t="s">
        <v>35</v>
      </c>
      <c r="E3945" s="495" t="s">
        <v>36</v>
      </c>
      <c r="F3945" s="495"/>
      <c r="G3945" s="496"/>
      <c r="H3945" s="497"/>
      <c r="I3945" s="498"/>
      <c r="J3945" s="131" t="s">
        <v>110</v>
      </c>
      <c r="K3945" s="121"/>
      <c r="L3945" s="132"/>
      <c r="M3945" s="235"/>
      <c r="O3945" s="114"/>
      <c r="P3945" s="103"/>
    </row>
    <row r="3946" spans="1:16" x14ac:dyDescent="0.2">
      <c r="A3946" s="493"/>
      <c r="B3946" s="250"/>
      <c r="C3946" s="250"/>
      <c r="D3946" s="250"/>
      <c r="E3946" s="250"/>
      <c r="F3946" s="250"/>
      <c r="G3946" s="249"/>
      <c r="H3946" s="248"/>
      <c r="I3946" s="247"/>
      <c r="J3946" s="246" t="s">
        <v>65</v>
      </c>
      <c r="K3946" s="132"/>
      <c r="L3946" s="132"/>
      <c r="M3946" s="262"/>
      <c r="O3946" s="114"/>
      <c r="P3946" s="103"/>
    </row>
    <row r="3947" spans="1:16" ht="23.25" thickBot="1" x14ac:dyDescent="0.25">
      <c r="A3947" s="494"/>
      <c r="B3947" s="261" t="s">
        <v>8831</v>
      </c>
      <c r="C3947" s="260" t="s">
        <v>6260</v>
      </c>
      <c r="D3947" s="243">
        <v>43357</v>
      </c>
      <c r="E3947" s="242" t="s">
        <v>40</v>
      </c>
      <c r="F3947" s="241" t="s">
        <v>6259</v>
      </c>
      <c r="G3947" s="240"/>
      <c r="H3947" s="239"/>
      <c r="I3947" s="238"/>
      <c r="J3947" s="136" t="s">
        <v>5919</v>
      </c>
      <c r="K3947" s="259"/>
      <c r="L3947" s="137" t="s">
        <v>9</v>
      </c>
      <c r="M3947" s="258">
        <v>436</v>
      </c>
      <c r="O3947" s="114"/>
      <c r="P3947" s="103"/>
    </row>
    <row r="3948" spans="1:16" ht="22.5" x14ac:dyDescent="0.2">
      <c r="A3948" s="492">
        <v>787</v>
      </c>
      <c r="B3948" s="194" t="s">
        <v>23</v>
      </c>
      <c r="C3948" s="194" t="s">
        <v>24</v>
      </c>
      <c r="D3948" s="194" t="s">
        <v>25</v>
      </c>
      <c r="E3948" s="463" t="s">
        <v>26</v>
      </c>
      <c r="F3948" s="463"/>
      <c r="G3948" s="463" t="s">
        <v>18</v>
      </c>
      <c r="H3948" s="464"/>
      <c r="I3948" s="195"/>
      <c r="J3948" s="265"/>
      <c r="K3948" s="265"/>
      <c r="L3948" s="265"/>
      <c r="M3948" s="264"/>
      <c r="O3948" s="114"/>
      <c r="P3948" s="103"/>
    </row>
    <row r="3949" spans="1:16" ht="101.25" x14ac:dyDescent="0.2">
      <c r="A3949" s="493"/>
      <c r="B3949" s="124" t="s">
        <v>6258</v>
      </c>
      <c r="C3949" s="124" t="s">
        <v>6253</v>
      </c>
      <c r="D3949" s="257">
        <v>43354</v>
      </c>
      <c r="E3949" s="256"/>
      <c r="F3949" s="255" t="s">
        <v>6065</v>
      </c>
      <c r="G3949" s="427" t="s">
        <v>6008</v>
      </c>
      <c r="H3949" s="428"/>
      <c r="I3949" s="429"/>
      <c r="J3949" s="254" t="s">
        <v>109</v>
      </c>
      <c r="K3949" s="129"/>
      <c r="L3949" s="121" t="s">
        <v>9</v>
      </c>
      <c r="M3949" s="263">
        <v>927</v>
      </c>
      <c r="O3949" s="114"/>
      <c r="P3949" s="103"/>
    </row>
    <row r="3950" spans="1:16" ht="33.75" x14ac:dyDescent="0.2">
      <c r="A3950" s="493"/>
      <c r="B3950" s="250" t="s">
        <v>33</v>
      </c>
      <c r="C3950" s="250" t="s">
        <v>34</v>
      </c>
      <c r="D3950" s="250" t="s">
        <v>35</v>
      </c>
      <c r="E3950" s="495" t="s">
        <v>36</v>
      </c>
      <c r="F3950" s="495"/>
      <c r="G3950" s="496"/>
      <c r="H3950" s="497"/>
      <c r="I3950" s="498"/>
      <c r="J3950" s="131" t="s">
        <v>110</v>
      </c>
      <c r="K3950" s="121"/>
      <c r="L3950" s="132" t="s">
        <v>9</v>
      </c>
      <c r="M3950" s="235">
        <v>3035</v>
      </c>
      <c r="O3950" s="114"/>
      <c r="P3950" s="103"/>
    </row>
    <row r="3951" spans="1:16" x14ac:dyDescent="0.2">
      <c r="A3951" s="493"/>
      <c r="B3951" s="250"/>
      <c r="C3951" s="250"/>
      <c r="D3951" s="250"/>
      <c r="E3951" s="250"/>
      <c r="F3951" s="250"/>
      <c r="G3951" s="249"/>
      <c r="H3951" s="248"/>
      <c r="I3951" s="247"/>
      <c r="J3951" s="246" t="s">
        <v>65</v>
      </c>
      <c r="K3951" s="132"/>
      <c r="L3951" s="132"/>
      <c r="M3951" s="262"/>
      <c r="O3951" s="114"/>
      <c r="P3951" s="103"/>
    </row>
    <row r="3952" spans="1:16" ht="23.25" thickBot="1" x14ac:dyDescent="0.25">
      <c r="A3952" s="494"/>
      <c r="B3952" s="261" t="s">
        <v>736</v>
      </c>
      <c r="C3952" s="260" t="s">
        <v>6008</v>
      </c>
      <c r="D3952" s="243">
        <v>43358</v>
      </c>
      <c r="E3952" s="242" t="s">
        <v>40</v>
      </c>
      <c r="F3952" s="241" t="s">
        <v>6252</v>
      </c>
      <c r="G3952" s="240"/>
      <c r="H3952" s="239"/>
      <c r="I3952" s="238"/>
      <c r="J3952" s="136" t="s">
        <v>5919</v>
      </c>
      <c r="K3952" s="259"/>
      <c r="L3952" s="137"/>
      <c r="M3952" s="258"/>
      <c r="O3952" s="114"/>
      <c r="P3952" s="103"/>
    </row>
    <row r="3953" spans="1:16" ht="22.5" x14ac:dyDescent="0.2">
      <c r="A3953" s="492">
        <v>788</v>
      </c>
      <c r="B3953" s="194" t="s">
        <v>23</v>
      </c>
      <c r="C3953" s="194" t="s">
        <v>24</v>
      </c>
      <c r="D3953" s="194" t="s">
        <v>25</v>
      </c>
      <c r="E3953" s="463" t="s">
        <v>26</v>
      </c>
      <c r="F3953" s="463"/>
      <c r="G3953" s="463" t="s">
        <v>18</v>
      </c>
      <c r="H3953" s="464"/>
      <c r="I3953" s="195"/>
      <c r="J3953" s="265"/>
      <c r="K3953" s="265"/>
      <c r="L3953" s="265"/>
      <c r="M3953" s="264"/>
      <c r="O3953" s="114"/>
      <c r="P3953" s="103"/>
    </row>
    <row r="3954" spans="1:16" ht="67.5" x14ac:dyDescent="0.2">
      <c r="A3954" s="493"/>
      <c r="B3954" s="124" t="s">
        <v>6257</v>
      </c>
      <c r="C3954" s="124" t="s">
        <v>6256</v>
      </c>
      <c r="D3954" s="257">
        <v>43354</v>
      </c>
      <c r="E3954" s="256"/>
      <c r="F3954" s="255" t="s">
        <v>6065</v>
      </c>
      <c r="G3954" s="427" t="s">
        <v>6008</v>
      </c>
      <c r="H3954" s="428"/>
      <c r="I3954" s="429"/>
      <c r="J3954" s="254" t="s">
        <v>109</v>
      </c>
      <c r="K3954" s="129"/>
      <c r="L3954" s="121" t="s">
        <v>9</v>
      </c>
      <c r="M3954" s="263">
        <v>2472</v>
      </c>
      <c r="O3954" s="114"/>
      <c r="P3954" s="103"/>
    </row>
    <row r="3955" spans="1:16" ht="33.75" x14ac:dyDescent="0.2">
      <c r="A3955" s="493"/>
      <c r="B3955" s="250" t="s">
        <v>33</v>
      </c>
      <c r="C3955" s="250" t="s">
        <v>34</v>
      </c>
      <c r="D3955" s="250" t="s">
        <v>35</v>
      </c>
      <c r="E3955" s="495" t="s">
        <v>36</v>
      </c>
      <c r="F3955" s="495"/>
      <c r="G3955" s="496"/>
      <c r="H3955" s="497"/>
      <c r="I3955" s="498"/>
      <c r="J3955" s="131" t="s">
        <v>110</v>
      </c>
      <c r="K3955" s="121"/>
      <c r="L3955" s="132" t="s">
        <v>9</v>
      </c>
      <c r="M3955" s="235">
        <v>3035</v>
      </c>
      <c r="O3955" s="114"/>
      <c r="P3955" s="103"/>
    </row>
    <row r="3956" spans="1:16" x14ac:dyDescent="0.2">
      <c r="A3956" s="493"/>
      <c r="B3956" s="250"/>
      <c r="C3956" s="250"/>
      <c r="D3956" s="250"/>
      <c r="E3956" s="250"/>
      <c r="F3956" s="250"/>
      <c r="G3956" s="249"/>
      <c r="H3956" s="248"/>
      <c r="I3956" s="247"/>
      <c r="J3956" s="246" t="s">
        <v>65</v>
      </c>
      <c r="K3956" s="132"/>
      <c r="L3956" s="132"/>
      <c r="M3956" s="262"/>
      <c r="O3956" s="114"/>
      <c r="P3956" s="103"/>
    </row>
    <row r="3957" spans="1:16" ht="23.25" thickBot="1" x14ac:dyDescent="0.25">
      <c r="A3957" s="494"/>
      <c r="B3957" s="261" t="s">
        <v>8683</v>
      </c>
      <c r="C3957" s="260" t="s">
        <v>6008</v>
      </c>
      <c r="D3957" s="243">
        <v>43363</v>
      </c>
      <c r="E3957" s="242" t="s">
        <v>40</v>
      </c>
      <c r="F3957" s="241" t="s">
        <v>6255</v>
      </c>
      <c r="G3957" s="240"/>
      <c r="H3957" s="239"/>
      <c r="I3957" s="238"/>
      <c r="J3957" s="136" t="s">
        <v>5919</v>
      </c>
      <c r="K3957" s="259"/>
      <c r="L3957" s="137"/>
      <c r="M3957" s="258"/>
      <c r="O3957" s="114"/>
      <c r="P3957" s="103"/>
    </row>
    <row r="3958" spans="1:16" ht="22.5" x14ac:dyDescent="0.2">
      <c r="A3958" s="492">
        <v>789</v>
      </c>
      <c r="B3958" s="194" t="s">
        <v>23</v>
      </c>
      <c r="C3958" s="194" t="s">
        <v>24</v>
      </c>
      <c r="D3958" s="194" t="s">
        <v>25</v>
      </c>
      <c r="E3958" s="463" t="s">
        <v>26</v>
      </c>
      <c r="F3958" s="463"/>
      <c r="G3958" s="463" t="s">
        <v>18</v>
      </c>
      <c r="H3958" s="464"/>
      <c r="I3958" s="195"/>
      <c r="J3958" s="265"/>
      <c r="K3958" s="265"/>
      <c r="L3958" s="265"/>
      <c r="M3958" s="264"/>
      <c r="O3958" s="114"/>
      <c r="P3958" s="103"/>
    </row>
    <row r="3959" spans="1:16" ht="101.25" x14ac:dyDescent="0.2">
      <c r="A3959" s="493"/>
      <c r="B3959" s="124" t="s">
        <v>6254</v>
      </c>
      <c r="C3959" s="124" t="s">
        <v>6253</v>
      </c>
      <c r="D3959" s="257">
        <v>43354</v>
      </c>
      <c r="E3959" s="256"/>
      <c r="F3959" s="255" t="s">
        <v>6065</v>
      </c>
      <c r="G3959" s="427" t="s">
        <v>6008</v>
      </c>
      <c r="H3959" s="428"/>
      <c r="I3959" s="429"/>
      <c r="J3959" s="254" t="s">
        <v>109</v>
      </c>
      <c r="K3959" s="129"/>
      <c r="L3959" s="121" t="s">
        <v>9</v>
      </c>
      <c r="M3959" s="263">
        <v>927</v>
      </c>
      <c r="O3959" s="114"/>
      <c r="P3959" s="103"/>
    </row>
    <row r="3960" spans="1:16" ht="33.75" x14ac:dyDescent="0.2">
      <c r="A3960" s="493"/>
      <c r="B3960" s="250" t="s">
        <v>33</v>
      </c>
      <c r="C3960" s="250" t="s">
        <v>34</v>
      </c>
      <c r="D3960" s="250" t="s">
        <v>35</v>
      </c>
      <c r="E3960" s="495" t="s">
        <v>36</v>
      </c>
      <c r="F3960" s="495"/>
      <c r="G3960" s="496"/>
      <c r="H3960" s="497"/>
      <c r="I3960" s="498"/>
      <c r="J3960" s="131" t="s">
        <v>110</v>
      </c>
      <c r="K3960" s="121"/>
      <c r="L3960" s="132" t="s">
        <v>9</v>
      </c>
      <c r="M3960" s="235">
        <v>3035</v>
      </c>
      <c r="O3960" s="114"/>
      <c r="P3960" s="103"/>
    </row>
    <row r="3961" spans="1:16" x14ac:dyDescent="0.2">
      <c r="A3961" s="493"/>
      <c r="B3961" s="250"/>
      <c r="C3961" s="250"/>
      <c r="D3961" s="250"/>
      <c r="E3961" s="250"/>
      <c r="F3961" s="250"/>
      <c r="G3961" s="249"/>
      <c r="H3961" s="248"/>
      <c r="I3961" s="247"/>
      <c r="J3961" s="246" t="s">
        <v>65</v>
      </c>
      <c r="K3961" s="132"/>
      <c r="L3961" s="132"/>
      <c r="M3961" s="262"/>
      <c r="O3961" s="114"/>
      <c r="P3961" s="103"/>
    </row>
    <row r="3962" spans="1:16" ht="23.25" thickBot="1" x14ac:dyDescent="0.25">
      <c r="A3962" s="494"/>
      <c r="B3962" s="261" t="s">
        <v>8640</v>
      </c>
      <c r="C3962" s="260" t="s">
        <v>6008</v>
      </c>
      <c r="D3962" s="243">
        <v>43358</v>
      </c>
      <c r="E3962" s="242" t="s">
        <v>40</v>
      </c>
      <c r="F3962" s="241" t="s">
        <v>6252</v>
      </c>
      <c r="G3962" s="240"/>
      <c r="H3962" s="239"/>
      <c r="I3962" s="238"/>
      <c r="J3962" s="136" t="s">
        <v>5919</v>
      </c>
      <c r="K3962" s="259"/>
      <c r="L3962" s="137"/>
      <c r="M3962" s="258"/>
      <c r="O3962" s="114"/>
      <c r="P3962" s="103"/>
    </row>
    <row r="3963" spans="1:16" ht="22.5" x14ac:dyDescent="0.2">
      <c r="A3963" s="492">
        <v>790</v>
      </c>
      <c r="B3963" s="194" t="s">
        <v>23</v>
      </c>
      <c r="C3963" s="194" t="s">
        <v>24</v>
      </c>
      <c r="D3963" s="194" t="s">
        <v>25</v>
      </c>
      <c r="E3963" s="463" t="s">
        <v>26</v>
      </c>
      <c r="F3963" s="463"/>
      <c r="G3963" s="463" t="s">
        <v>18</v>
      </c>
      <c r="H3963" s="464"/>
      <c r="I3963" s="195"/>
      <c r="J3963" s="265"/>
      <c r="K3963" s="265"/>
      <c r="L3963" s="265"/>
      <c r="M3963" s="264"/>
      <c r="O3963" s="114"/>
      <c r="P3963" s="103"/>
    </row>
    <row r="3964" spans="1:16" ht="90" x14ac:dyDescent="0.2">
      <c r="A3964" s="493"/>
      <c r="B3964" s="124" t="s">
        <v>6251</v>
      </c>
      <c r="C3964" s="124" t="s">
        <v>6250</v>
      </c>
      <c r="D3964" s="257">
        <v>43354</v>
      </c>
      <c r="E3964" s="256"/>
      <c r="F3964" s="255" t="s">
        <v>6249</v>
      </c>
      <c r="G3964" s="427" t="s">
        <v>2462</v>
      </c>
      <c r="H3964" s="428"/>
      <c r="I3964" s="429"/>
      <c r="J3964" s="254" t="s">
        <v>109</v>
      </c>
      <c r="K3964" s="129"/>
      <c r="L3964" s="121" t="s">
        <v>9</v>
      </c>
      <c r="M3964" s="263">
        <v>468</v>
      </c>
      <c r="O3964" s="114"/>
      <c r="P3964" s="103"/>
    </row>
    <row r="3965" spans="1:16" ht="33.75" x14ac:dyDescent="0.2">
      <c r="A3965" s="493"/>
      <c r="B3965" s="250" t="s">
        <v>33</v>
      </c>
      <c r="C3965" s="250" t="s">
        <v>34</v>
      </c>
      <c r="D3965" s="250" t="s">
        <v>35</v>
      </c>
      <c r="E3965" s="495" t="s">
        <v>36</v>
      </c>
      <c r="F3965" s="495"/>
      <c r="G3965" s="496"/>
      <c r="H3965" s="497"/>
      <c r="I3965" s="498"/>
      <c r="J3965" s="131" t="s">
        <v>110</v>
      </c>
      <c r="K3965" s="121"/>
      <c r="L3965" s="132" t="s">
        <v>9</v>
      </c>
      <c r="M3965" s="235">
        <v>1129.5999999999999</v>
      </c>
      <c r="O3965" s="114"/>
      <c r="P3965" s="103"/>
    </row>
    <row r="3966" spans="1:16" x14ac:dyDescent="0.2">
      <c r="A3966" s="493"/>
      <c r="B3966" s="250"/>
      <c r="C3966" s="250"/>
      <c r="D3966" s="250"/>
      <c r="E3966" s="250"/>
      <c r="F3966" s="250"/>
      <c r="G3966" s="249"/>
      <c r="H3966" s="248"/>
      <c r="I3966" s="247"/>
      <c r="J3966" s="246" t="s">
        <v>65</v>
      </c>
      <c r="K3966" s="132"/>
      <c r="L3966" s="132" t="s">
        <v>9</v>
      </c>
      <c r="M3966" s="262">
        <v>64.25</v>
      </c>
      <c r="O3966" s="114"/>
      <c r="P3966" s="103"/>
    </row>
    <row r="3967" spans="1:16" ht="23.25" thickBot="1" x14ac:dyDescent="0.25">
      <c r="A3967" s="494"/>
      <c r="B3967" s="261" t="s">
        <v>8633</v>
      </c>
      <c r="C3967" s="260" t="s">
        <v>2462</v>
      </c>
      <c r="D3967" s="243">
        <v>43359</v>
      </c>
      <c r="E3967" s="242" t="s">
        <v>40</v>
      </c>
      <c r="F3967" s="241" t="s">
        <v>6248</v>
      </c>
      <c r="G3967" s="240"/>
      <c r="H3967" s="239"/>
      <c r="I3967" s="238"/>
      <c r="J3967" s="136" t="s">
        <v>5919</v>
      </c>
      <c r="K3967" s="259"/>
      <c r="L3967" s="137" t="s">
        <v>9</v>
      </c>
      <c r="M3967" s="258">
        <v>75</v>
      </c>
      <c r="O3967" s="114"/>
      <c r="P3967" s="103"/>
    </row>
    <row r="3968" spans="1:16" ht="22.5" x14ac:dyDescent="0.2">
      <c r="A3968" s="492">
        <v>791</v>
      </c>
      <c r="B3968" s="194" t="s">
        <v>23</v>
      </c>
      <c r="C3968" s="194" t="s">
        <v>24</v>
      </c>
      <c r="D3968" s="194" t="s">
        <v>25</v>
      </c>
      <c r="E3968" s="463" t="s">
        <v>26</v>
      </c>
      <c r="F3968" s="463"/>
      <c r="G3968" s="463" t="s">
        <v>18</v>
      </c>
      <c r="H3968" s="464"/>
      <c r="I3968" s="195"/>
      <c r="J3968" s="265"/>
      <c r="K3968" s="265"/>
      <c r="L3968" s="265"/>
      <c r="M3968" s="264"/>
      <c r="O3968" s="114"/>
      <c r="P3968" s="103"/>
    </row>
    <row r="3969" spans="1:16" ht="56.25" x14ac:dyDescent="0.2">
      <c r="A3969" s="493"/>
      <c r="B3969" s="124" t="s">
        <v>6247</v>
      </c>
      <c r="C3969" s="124" t="s">
        <v>6246</v>
      </c>
      <c r="D3969" s="257">
        <v>43354</v>
      </c>
      <c r="E3969" s="256"/>
      <c r="F3969" s="255" t="s">
        <v>6080</v>
      </c>
      <c r="G3969" s="427" t="s">
        <v>6245</v>
      </c>
      <c r="H3969" s="428"/>
      <c r="I3969" s="429"/>
      <c r="J3969" s="254" t="s">
        <v>109</v>
      </c>
      <c r="K3969" s="129"/>
      <c r="L3969" s="121" t="s">
        <v>9</v>
      </c>
      <c r="M3969" s="263">
        <v>250</v>
      </c>
      <c r="O3969" s="114"/>
      <c r="P3969" s="103"/>
    </row>
    <row r="3970" spans="1:16" ht="33.75" x14ac:dyDescent="0.2">
      <c r="A3970" s="493"/>
      <c r="B3970" s="250" t="s">
        <v>33</v>
      </c>
      <c r="C3970" s="250" t="s">
        <v>34</v>
      </c>
      <c r="D3970" s="250" t="s">
        <v>35</v>
      </c>
      <c r="E3970" s="495" t="s">
        <v>36</v>
      </c>
      <c r="F3970" s="495"/>
      <c r="G3970" s="496"/>
      <c r="H3970" s="497"/>
      <c r="I3970" s="498"/>
      <c r="J3970" s="131" t="s">
        <v>110</v>
      </c>
      <c r="K3970" s="121"/>
      <c r="L3970" s="132" t="s">
        <v>9</v>
      </c>
      <c r="M3970" s="235">
        <v>404.4</v>
      </c>
      <c r="O3970" s="114"/>
      <c r="P3970" s="103"/>
    </row>
    <row r="3971" spans="1:16" x14ac:dyDescent="0.2">
      <c r="A3971" s="493"/>
      <c r="B3971" s="250"/>
      <c r="C3971" s="250"/>
      <c r="D3971" s="250"/>
      <c r="E3971" s="250"/>
      <c r="F3971" s="250"/>
      <c r="G3971" s="249"/>
      <c r="H3971" s="248"/>
      <c r="I3971" s="247"/>
      <c r="J3971" s="246" t="s">
        <v>65</v>
      </c>
      <c r="K3971" s="132"/>
      <c r="L3971" s="132"/>
      <c r="M3971" s="262"/>
      <c r="O3971" s="114"/>
      <c r="P3971" s="103"/>
    </row>
    <row r="3972" spans="1:16" ht="23.25" thickBot="1" x14ac:dyDescent="0.25">
      <c r="A3972" s="494"/>
      <c r="B3972" s="261" t="s">
        <v>8721</v>
      </c>
      <c r="C3972" s="260" t="s">
        <v>6245</v>
      </c>
      <c r="D3972" s="243">
        <v>43355</v>
      </c>
      <c r="E3972" s="242" t="s">
        <v>40</v>
      </c>
      <c r="F3972" s="241" t="s">
        <v>6244</v>
      </c>
      <c r="G3972" s="240"/>
      <c r="H3972" s="239"/>
      <c r="I3972" s="238"/>
      <c r="J3972" s="136" t="s">
        <v>5919</v>
      </c>
      <c r="K3972" s="259"/>
      <c r="L3972" s="137"/>
      <c r="M3972" s="258"/>
      <c r="O3972" s="114"/>
      <c r="P3972" s="103"/>
    </row>
    <row r="3973" spans="1:16" ht="22.5" x14ac:dyDescent="0.2">
      <c r="A3973" s="492">
        <v>792</v>
      </c>
      <c r="B3973" s="194" t="s">
        <v>23</v>
      </c>
      <c r="C3973" s="194" t="s">
        <v>24</v>
      </c>
      <c r="D3973" s="194" t="s">
        <v>25</v>
      </c>
      <c r="E3973" s="463" t="s">
        <v>26</v>
      </c>
      <c r="F3973" s="463"/>
      <c r="G3973" s="463" t="s">
        <v>18</v>
      </c>
      <c r="H3973" s="464"/>
      <c r="I3973" s="195"/>
      <c r="J3973" s="265"/>
      <c r="K3973" s="265"/>
      <c r="L3973" s="265"/>
      <c r="M3973" s="264"/>
      <c r="O3973" s="114"/>
      <c r="P3973" s="103"/>
    </row>
    <row r="3974" spans="1:16" ht="101.25" x14ac:dyDescent="0.2">
      <c r="A3974" s="493"/>
      <c r="B3974" s="124" t="s">
        <v>6243</v>
      </c>
      <c r="C3974" s="124" t="s">
        <v>6242</v>
      </c>
      <c r="D3974" s="257">
        <v>43355</v>
      </c>
      <c r="E3974" s="256"/>
      <c r="F3974" s="255" t="s">
        <v>6241</v>
      </c>
      <c r="G3974" s="427" t="s">
        <v>6240</v>
      </c>
      <c r="H3974" s="428"/>
      <c r="I3974" s="429"/>
      <c r="J3974" s="254" t="s">
        <v>109</v>
      </c>
      <c r="K3974" s="129"/>
      <c r="L3974" s="121" t="s">
        <v>9</v>
      </c>
      <c r="M3974" s="263">
        <v>254</v>
      </c>
      <c r="O3974" s="114"/>
      <c r="P3974" s="103"/>
    </row>
    <row r="3975" spans="1:16" ht="33.75" x14ac:dyDescent="0.2">
      <c r="A3975" s="493"/>
      <c r="B3975" s="250" t="s">
        <v>33</v>
      </c>
      <c r="C3975" s="250" t="s">
        <v>34</v>
      </c>
      <c r="D3975" s="250" t="s">
        <v>35</v>
      </c>
      <c r="E3975" s="495" t="s">
        <v>36</v>
      </c>
      <c r="F3975" s="495"/>
      <c r="G3975" s="496"/>
      <c r="H3975" s="497"/>
      <c r="I3975" s="498"/>
      <c r="J3975" s="131" t="s">
        <v>110</v>
      </c>
      <c r="K3975" s="121"/>
      <c r="L3975" s="132"/>
      <c r="M3975" s="235"/>
      <c r="O3975" s="114"/>
      <c r="P3975" s="103"/>
    </row>
    <row r="3976" spans="1:16" x14ac:dyDescent="0.2">
      <c r="A3976" s="493"/>
      <c r="B3976" s="250"/>
      <c r="C3976" s="250"/>
      <c r="D3976" s="250"/>
      <c r="E3976" s="250"/>
      <c r="F3976" s="250"/>
      <c r="G3976" s="249"/>
      <c r="H3976" s="248"/>
      <c r="I3976" s="247"/>
      <c r="J3976" s="246" t="s">
        <v>65</v>
      </c>
      <c r="K3976" s="132"/>
      <c r="L3976" s="132"/>
      <c r="M3976" s="262"/>
      <c r="O3976" s="114"/>
      <c r="P3976" s="103"/>
    </row>
    <row r="3977" spans="1:16" ht="23.25" thickBot="1" x14ac:dyDescent="0.25">
      <c r="A3977" s="494"/>
      <c r="B3977" s="261" t="s">
        <v>8832</v>
      </c>
      <c r="C3977" s="260" t="s">
        <v>6240</v>
      </c>
      <c r="D3977" s="243">
        <v>43357</v>
      </c>
      <c r="E3977" s="242" t="s">
        <v>40</v>
      </c>
      <c r="F3977" s="241" t="s">
        <v>6233</v>
      </c>
      <c r="G3977" s="240"/>
      <c r="H3977" s="239"/>
      <c r="I3977" s="238"/>
      <c r="J3977" s="136" t="s">
        <v>5919</v>
      </c>
      <c r="K3977" s="259"/>
      <c r="L3977" s="137" t="s">
        <v>9</v>
      </c>
      <c r="M3977" s="258">
        <v>106.25</v>
      </c>
      <c r="O3977" s="114"/>
      <c r="P3977" s="103"/>
    </row>
    <row r="3978" spans="1:16" ht="22.5" x14ac:dyDescent="0.2">
      <c r="A3978" s="492">
        <v>793</v>
      </c>
      <c r="B3978" s="194" t="s">
        <v>23</v>
      </c>
      <c r="C3978" s="194" t="s">
        <v>24</v>
      </c>
      <c r="D3978" s="194" t="s">
        <v>25</v>
      </c>
      <c r="E3978" s="463" t="s">
        <v>26</v>
      </c>
      <c r="F3978" s="463"/>
      <c r="G3978" s="463" t="s">
        <v>18</v>
      </c>
      <c r="H3978" s="464"/>
      <c r="I3978" s="195"/>
      <c r="J3978" s="265"/>
      <c r="K3978" s="265"/>
      <c r="L3978" s="265"/>
      <c r="M3978" s="264"/>
      <c r="O3978" s="114"/>
      <c r="P3978" s="103"/>
    </row>
    <row r="3979" spans="1:16" ht="157.5" x14ac:dyDescent="0.2">
      <c r="A3979" s="493"/>
      <c r="B3979" s="124" t="s">
        <v>6239</v>
      </c>
      <c r="C3979" s="124" t="s">
        <v>6238</v>
      </c>
      <c r="D3979" s="257">
        <v>43355</v>
      </c>
      <c r="E3979" s="256"/>
      <c r="F3979" s="255" t="s">
        <v>6009</v>
      </c>
      <c r="G3979" s="427" t="s">
        <v>6237</v>
      </c>
      <c r="H3979" s="428"/>
      <c r="I3979" s="429"/>
      <c r="J3979" s="254" t="s">
        <v>109</v>
      </c>
      <c r="K3979" s="129"/>
      <c r="L3979" s="121"/>
      <c r="M3979" s="263"/>
      <c r="O3979" s="114"/>
      <c r="P3979" s="103"/>
    </row>
    <row r="3980" spans="1:16" ht="33.75" x14ac:dyDescent="0.2">
      <c r="A3980" s="493"/>
      <c r="B3980" s="250" t="s">
        <v>33</v>
      </c>
      <c r="C3980" s="250" t="s">
        <v>34</v>
      </c>
      <c r="D3980" s="250" t="s">
        <v>35</v>
      </c>
      <c r="E3980" s="495" t="s">
        <v>36</v>
      </c>
      <c r="F3980" s="495"/>
      <c r="G3980" s="496"/>
      <c r="H3980" s="497"/>
      <c r="I3980" s="498"/>
      <c r="J3980" s="131" t="s">
        <v>110</v>
      </c>
      <c r="K3980" s="121"/>
      <c r="L3980" s="132"/>
      <c r="M3980" s="235"/>
      <c r="O3980" s="114"/>
      <c r="P3980" s="103"/>
    </row>
    <row r="3981" spans="1:16" x14ac:dyDescent="0.2">
      <c r="A3981" s="493"/>
      <c r="B3981" s="250"/>
      <c r="C3981" s="250"/>
      <c r="D3981" s="250"/>
      <c r="E3981" s="250"/>
      <c r="F3981" s="250"/>
      <c r="G3981" s="249"/>
      <c r="H3981" s="248"/>
      <c r="I3981" s="247"/>
      <c r="J3981" s="246" t="s">
        <v>65</v>
      </c>
      <c r="K3981" s="132"/>
      <c r="L3981" s="132"/>
      <c r="M3981" s="262"/>
      <c r="O3981" s="114"/>
      <c r="P3981" s="103"/>
    </row>
    <row r="3982" spans="1:16" ht="23.25" thickBot="1" x14ac:dyDescent="0.25">
      <c r="A3982" s="494"/>
      <c r="B3982" s="261" t="s">
        <v>1827</v>
      </c>
      <c r="C3982" s="260" t="s">
        <v>6237</v>
      </c>
      <c r="D3982" s="243">
        <v>43356</v>
      </c>
      <c r="E3982" s="242" t="s">
        <v>40</v>
      </c>
      <c r="F3982" s="241" t="s">
        <v>6228</v>
      </c>
      <c r="G3982" s="240"/>
      <c r="H3982" s="239"/>
      <c r="I3982" s="238"/>
      <c r="J3982" s="136" t="s">
        <v>5919</v>
      </c>
      <c r="K3982" s="259"/>
      <c r="L3982" s="137" t="s">
        <v>9</v>
      </c>
      <c r="M3982" s="258">
        <v>308.39</v>
      </c>
      <c r="O3982" s="114"/>
      <c r="P3982" s="103"/>
    </row>
    <row r="3983" spans="1:16" ht="22.5" x14ac:dyDescent="0.2">
      <c r="A3983" s="492">
        <v>794</v>
      </c>
      <c r="B3983" s="194" t="s">
        <v>23</v>
      </c>
      <c r="C3983" s="194" t="s">
        <v>24</v>
      </c>
      <c r="D3983" s="194" t="s">
        <v>25</v>
      </c>
      <c r="E3983" s="463" t="s">
        <v>26</v>
      </c>
      <c r="F3983" s="463"/>
      <c r="G3983" s="463" t="s">
        <v>18</v>
      </c>
      <c r="H3983" s="464"/>
      <c r="I3983" s="195"/>
      <c r="J3983" s="265"/>
      <c r="K3983" s="265"/>
      <c r="L3983" s="265"/>
      <c r="M3983" s="264"/>
      <c r="O3983" s="114"/>
      <c r="P3983" s="103"/>
    </row>
    <row r="3984" spans="1:16" ht="409.5" x14ac:dyDescent="0.2">
      <c r="A3984" s="493"/>
      <c r="B3984" s="124" t="s">
        <v>6236</v>
      </c>
      <c r="C3984" s="124" t="s">
        <v>6235</v>
      </c>
      <c r="D3984" s="257">
        <v>43355</v>
      </c>
      <c r="E3984" s="256"/>
      <c r="F3984" s="255" t="s">
        <v>6234</v>
      </c>
      <c r="G3984" s="427" t="s">
        <v>6008</v>
      </c>
      <c r="H3984" s="428"/>
      <c r="I3984" s="429"/>
      <c r="J3984" s="254" t="s">
        <v>109</v>
      </c>
      <c r="K3984" s="129"/>
      <c r="L3984" s="121" t="s">
        <v>9</v>
      </c>
      <c r="M3984" s="263">
        <v>364</v>
      </c>
      <c r="O3984" s="114"/>
      <c r="P3984" s="103"/>
    </row>
    <row r="3985" spans="1:16" ht="33.75" x14ac:dyDescent="0.2">
      <c r="A3985" s="493"/>
      <c r="B3985" s="250" t="s">
        <v>33</v>
      </c>
      <c r="C3985" s="250" t="s">
        <v>34</v>
      </c>
      <c r="D3985" s="250" t="s">
        <v>35</v>
      </c>
      <c r="E3985" s="495" t="s">
        <v>36</v>
      </c>
      <c r="F3985" s="495"/>
      <c r="G3985" s="496"/>
      <c r="H3985" s="497"/>
      <c r="I3985" s="498"/>
      <c r="J3985" s="131" t="s">
        <v>110</v>
      </c>
      <c r="K3985" s="121"/>
      <c r="L3985" s="132" t="s">
        <v>9</v>
      </c>
      <c r="M3985" s="235">
        <v>540.4</v>
      </c>
      <c r="O3985" s="114"/>
      <c r="P3985" s="103"/>
    </row>
    <row r="3986" spans="1:16" x14ac:dyDescent="0.2">
      <c r="A3986" s="493"/>
      <c r="B3986" s="250"/>
      <c r="C3986" s="250"/>
      <c r="D3986" s="250"/>
      <c r="E3986" s="250"/>
      <c r="F3986" s="250"/>
      <c r="G3986" s="249"/>
      <c r="H3986" s="248"/>
      <c r="I3986" s="247"/>
      <c r="J3986" s="246" t="s">
        <v>65</v>
      </c>
      <c r="K3986" s="132"/>
      <c r="L3986" s="132"/>
      <c r="M3986" s="262"/>
      <c r="O3986" s="114"/>
      <c r="P3986" s="103"/>
    </row>
    <row r="3987" spans="1:16" ht="23.25" thickBot="1" x14ac:dyDescent="0.25">
      <c r="A3987" s="494"/>
      <c r="B3987" s="261" t="s">
        <v>8640</v>
      </c>
      <c r="C3987" s="260" t="s">
        <v>6008</v>
      </c>
      <c r="D3987" s="243">
        <v>43357</v>
      </c>
      <c r="E3987" s="242" t="s">
        <v>40</v>
      </c>
      <c r="F3987" s="241" t="s">
        <v>6233</v>
      </c>
      <c r="G3987" s="240"/>
      <c r="H3987" s="239"/>
      <c r="I3987" s="238"/>
      <c r="J3987" s="136" t="s">
        <v>5919</v>
      </c>
      <c r="K3987" s="259"/>
      <c r="L3987" s="137"/>
      <c r="M3987" s="258"/>
      <c r="O3987" s="114"/>
      <c r="P3987" s="103"/>
    </row>
    <row r="3988" spans="1:16" ht="22.5" x14ac:dyDescent="0.2">
      <c r="A3988" s="492">
        <v>795</v>
      </c>
      <c r="B3988" s="194" t="s">
        <v>23</v>
      </c>
      <c r="C3988" s="194" t="s">
        <v>24</v>
      </c>
      <c r="D3988" s="194" t="s">
        <v>25</v>
      </c>
      <c r="E3988" s="463" t="s">
        <v>26</v>
      </c>
      <c r="F3988" s="463"/>
      <c r="G3988" s="463" t="s">
        <v>18</v>
      </c>
      <c r="H3988" s="464"/>
      <c r="I3988" s="195"/>
      <c r="J3988" s="265"/>
      <c r="K3988" s="265"/>
      <c r="L3988" s="265"/>
      <c r="M3988" s="264"/>
      <c r="O3988" s="114"/>
      <c r="P3988" s="103"/>
    </row>
    <row r="3989" spans="1:16" ht="101.25" x14ac:dyDescent="0.2">
      <c r="A3989" s="493"/>
      <c r="B3989" s="124" t="s">
        <v>6232</v>
      </c>
      <c r="C3989" s="124" t="s">
        <v>6231</v>
      </c>
      <c r="D3989" s="257">
        <v>43355</v>
      </c>
      <c r="E3989" s="256"/>
      <c r="F3989" s="255" t="s">
        <v>6230</v>
      </c>
      <c r="G3989" s="427" t="s">
        <v>6173</v>
      </c>
      <c r="H3989" s="428"/>
      <c r="I3989" s="429"/>
      <c r="J3989" s="254" t="s">
        <v>109</v>
      </c>
      <c r="K3989" s="129"/>
      <c r="L3989" s="121" t="s">
        <v>9</v>
      </c>
      <c r="M3989" s="263">
        <v>128</v>
      </c>
      <c r="O3989" s="114"/>
      <c r="P3989" s="103"/>
    </row>
    <row r="3990" spans="1:16" ht="33.75" x14ac:dyDescent="0.2">
      <c r="A3990" s="493"/>
      <c r="B3990" s="250" t="s">
        <v>33</v>
      </c>
      <c r="C3990" s="250" t="s">
        <v>34</v>
      </c>
      <c r="D3990" s="250" t="s">
        <v>35</v>
      </c>
      <c r="E3990" s="495" t="s">
        <v>36</v>
      </c>
      <c r="F3990" s="495"/>
      <c r="G3990" s="496"/>
      <c r="H3990" s="497"/>
      <c r="I3990" s="498"/>
      <c r="J3990" s="131" t="s">
        <v>110</v>
      </c>
      <c r="K3990" s="121"/>
      <c r="L3990" s="132"/>
      <c r="M3990" s="235"/>
      <c r="O3990" s="114"/>
      <c r="P3990" s="103"/>
    </row>
    <row r="3991" spans="1:16" x14ac:dyDescent="0.2">
      <c r="A3991" s="493"/>
      <c r="B3991" s="250"/>
      <c r="C3991" s="250"/>
      <c r="D3991" s="250"/>
      <c r="E3991" s="250"/>
      <c r="F3991" s="250"/>
      <c r="G3991" s="249"/>
      <c r="H3991" s="248"/>
      <c r="I3991" s="247"/>
      <c r="J3991" s="246" t="s">
        <v>65</v>
      </c>
      <c r="K3991" s="132"/>
      <c r="L3991" s="132"/>
      <c r="M3991" s="262"/>
      <c r="O3991" s="114"/>
      <c r="P3991" s="103"/>
    </row>
    <row r="3992" spans="1:16" ht="23.25" thickBot="1" x14ac:dyDescent="0.25">
      <c r="A3992" s="494"/>
      <c r="B3992" s="261" t="s">
        <v>8638</v>
      </c>
      <c r="C3992" s="260" t="s">
        <v>6173</v>
      </c>
      <c r="D3992" s="243">
        <v>43356</v>
      </c>
      <c r="E3992" s="242" t="s">
        <v>40</v>
      </c>
      <c r="F3992" s="241" t="s">
        <v>6228</v>
      </c>
      <c r="G3992" s="240"/>
      <c r="H3992" s="239"/>
      <c r="I3992" s="238"/>
      <c r="J3992" s="136" t="s">
        <v>5919</v>
      </c>
      <c r="K3992" s="259"/>
      <c r="L3992" s="137" t="s">
        <v>9</v>
      </c>
      <c r="M3992" s="258">
        <v>399.5</v>
      </c>
      <c r="O3992" s="114"/>
      <c r="P3992" s="103"/>
    </row>
    <row r="3993" spans="1:16" ht="22.5" x14ac:dyDescent="0.2">
      <c r="A3993" s="492">
        <v>796</v>
      </c>
      <c r="B3993" s="194" t="s">
        <v>23</v>
      </c>
      <c r="C3993" s="194" t="s">
        <v>24</v>
      </c>
      <c r="D3993" s="194" t="s">
        <v>25</v>
      </c>
      <c r="E3993" s="463" t="s">
        <v>26</v>
      </c>
      <c r="F3993" s="463"/>
      <c r="G3993" s="463" t="s">
        <v>18</v>
      </c>
      <c r="H3993" s="464"/>
      <c r="I3993" s="195"/>
      <c r="J3993" s="265"/>
      <c r="K3993" s="265"/>
      <c r="L3993" s="265"/>
      <c r="M3993" s="264"/>
      <c r="O3993" s="114"/>
      <c r="P3993" s="103"/>
    </row>
    <row r="3994" spans="1:16" ht="33.75" x14ac:dyDescent="0.2">
      <c r="A3994" s="493"/>
      <c r="B3994" s="124" t="s">
        <v>6149</v>
      </c>
      <c r="C3994" s="124" t="s">
        <v>6229</v>
      </c>
      <c r="D3994" s="257">
        <v>43355</v>
      </c>
      <c r="E3994" s="256"/>
      <c r="F3994" s="255" t="s">
        <v>6013</v>
      </c>
      <c r="G3994" s="427" t="s">
        <v>6225</v>
      </c>
      <c r="H3994" s="428"/>
      <c r="I3994" s="429"/>
      <c r="J3994" s="254" t="s">
        <v>109</v>
      </c>
      <c r="K3994" s="129"/>
      <c r="L3994" s="121" t="s">
        <v>9</v>
      </c>
      <c r="M3994" s="263">
        <v>250</v>
      </c>
      <c r="O3994" s="114"/>
      <c r="P3994" s="103"/>
    </row>
    <row r="3995" spans="1:16" ht="33.75" x14ac:dyDescent="0.2">
      <c r="A3995" s="493"/>
      <c r="B3995" s="250" t="s">
        <v>33</v>
      </c>
      <c r="C3995" s="250" t="s">
        <v>34</v>
      </c>
      <c r="D3995" s="250" t="s">
        <v>35</v>
      </c>
      <c r="E3995" s="495" t="s">
        <v>36</v>
      </c>
      <c r="F3995" s="495"/>
      <c r="G3995" s="496"/>
      <c r="H3995" s="497"/>
      <c r="I3995" s="498"/>
      <c r="J3995" s="131" t="s">
        <v>110</v>
      </c>
      <c r="K3995" s="121"/>
      <c r="L3995" s="132" t="s">
        <v>9</v>
      </c>
      <c r="M3995" s="235">
        <v>508.4</v>
      </c>
      <c r="O3995" s="114"/>
      <c r="P3995" s="103"/>
    </row>
    <row r="3996" spans="1:16" x14ac:dyDescent="0.2">
      <c r="A3996" s="493"/>
      <c r="B3996" s="250"/>
      <c r="C3996" s="250"/>
      <c r="D3996" s="250"/>
      <c r="E3996" s="250"/>
      <c r="F3996" s="250"/>
      <c r="G3996" s="249"/>
      <c r="H3996" s="248"/>
      <c r="I3996" s="247"/>
      <c r="J3996" s="246" t="s">
        <v>65</v>
      </c>
      <c r="K3996" s="132"/>
      <c r="L3996" s="132"/>
      <c r="M3996" s="262"/>
      <c r="O3996" s="114"/>
      <c r="P3996" s="103"/>
    </row>
    <row r="3997" spans="1:16" ht="23.25" thickBot="1" x14ac:dyDescent="0.25">
      <c r="A3997" s="494"/>
      <c r="B3997" s="261" t="s">
        <v>8685</v>
      </c>
      <c r="C3997" s="260" t="s">
        <v>6225</v>
      </c>
      <c r="D3997" s="243">
        <v>43356</v>
      </c>
      <c r="E3997" s="242" t="s">
        <v>40</v>
      </c>
      <c r="F3997" s="241" t="s">
        <v>6228</v>
      </c>
      <c r="G3997" s="240"/>
      <c r="H3997" s="239"/>
      <c r="I3997" s="238"/>
      <c r="J3997" s="136" t="s">
        <v>5919</v>
      </c>
      <c r="K3997" s="259"/>
      <c r="L3997" s="137" t="s">
        <v>9</v>
      </c>
      <c r="M3997" s="258">
        <v>50</v>
      </c>
      <c r="O3997" s="114"/>
      <c r="P3997" s="103"/>
    </row>
    <row r="3998" spans="1:16" ht="22.5" x14ac:dyDescent="0.2">
      <c r="A3998" s="492">
        <v>797</v>
      </c>
      <c r="B3998" s="194" t="s">
        <v>23</v>
      </c>
      <c r="C3998" s="194" t="s">
        <v>24</v>
      </c>
      <c r="D3998" s="194" t="s">
        <v>25</v>
      </c>
      <c r="E3998" s="463" t="s">
        <v>26</v>
      </c>
      <c r="F3998" s="463"/>
      <c r="G3998" s="463" t="s">
        <v>18</v>
      </c>
      <c r="H3998" s="464"/>
      <c r="I3998" s="195"/>
      <c r="J3998" s="265"/>
      <c r="K3998" s="265"/>
      <c r="L3998" s="265"/>
      <c r="M3998" s="264"/>
      <c r="O3998" s="114"/>
      <c r="P3998" s="103"/>
    </row>
    <row r="3999" spans="1:16" ht="45" x14ac:dyDescent="0.2">
      <c r="A3999" s="493"/>
      <c r="B3999" s="124" t="s">
        <v>6227</v>
      </c>
      <c r="C3999" s="124" t="s">
        <v>6226</v>
      </c>
      <c r="D3999" s="257">
        <v>43355</v>
      </c>
      <c r="E3999" s="256"/>
      <c r="F3999" s="255" t="s">
        <v>6013</v>
      </c>
      <c r="G3999" s="427" t="s">
        <v>6225</v>
      </c>
      <c r="H3999" s="428"/>
      <c r="I3999" s="429"/>
      <c r="J3999" s="254" t="s">
        <v>109</v>
      </c>
      <c r="K3999" s="129"/>
      <c r="L3999" s="121"/>
      <c r="M3999" s="263"/>
      <c r="O3999" s="114"/>
      <c r="P3999" s="103"/>
    </row>
    <row r="4000" spans="1:16" ht="33.75" x14ac:dyDescent="0.2">
      <c r="A4000" s="493"/>
      <c r="B4000" s="250" t="s">
        <v>33</v>
      </c>
      <c r="C4000" s="250" t="s">
        <v>34</v>
      </c>
      <c r="D4000" s="250" t="s">
        <v>35</v>
      </c>
      <c r="E4000" s="495" t="s">
        <v>36</v>
      </c>
      <c r="F4000" s="495"/>
      <c r="G4000" s="496"/>
      <c r="H4000" s="497"/>
      <c r="I4000" s="498"/>
      <c r="J4000" s="131" t="s">
        <v>110</v>
      </c>
      <c r="K4000" s="121"/>
      <c r="L4000" s="132" t="s">
        <v>9</v>
      </c>
      <c r="M4000" s="235">
        <v>496</v>
      </c>
      <c r="O4000" s="114"/>
      <c r="P4000" s="103"/>
    </row>
    <row r="4001" spans="1:16" x14ac:dyDescent="0.2">
      <c r="A4001" s="493"/>
      <c r="B4001" s="250"/>
      <c r="C4001" s="250"/>
      <c r="D4001" s="250"/>
      <c r="E4001" s="250"/>
      <c r="F4001" s="250"/>
      <c r="G4001" s="249"/>
      <c r="H4001" s="248"/>
      <c r="I4001" s="247"/>
      <c r="J4001" s="246" t="s">
        <v>65</v>
      </c>
      <c r="K4001" s="132"/>
      <c r="L4001" s="132"/>
      <c r="M4001" s="262"/>
      <c r="O4001" s="114"/>
      <c r="P4001" s="103"/>
    </row>
    <row r="4002" spans="1:16" ht="23.25" thickBot="1" x14ac:dyDescent="0.25">
      <c r="A4002" s="494"/>
      <c r="B4002" s="261" t="s">
        <v>317</v>
      </c>
      <c r="C4002" s="260" t="s">
        <v>6225</v>
      </c>
      <c r="D4002" s="243">
        <v>43355</v>
      </c>
      <c r="E4002" s="242" t="s">
        <v>40</v>
      </c>
      <c r="F4002" s="241" t="s">
        <v>6224</v>
      </c>
      <c r="G4002" s="240"/>
      <c r="H4002" s="239"/>
      <c r="I4002" s="238"/>
      <c r="J4002" s="136" t="s">
        <v>5919</v>
      </c>
      <c r="K4002" s="259"/>
      <c r="L4002" s="137" t="s">
        <v>9</v>
      </c>
      <c r="M4002" s="258">
        <v>17</v>
      </c>
      <c r="O4002" s="114"/>
      <c r="P4002" s="103"/>
    </row>
    <row r="4003" spans="1:16" ht="22.5" x14ac:dyDescent="0.2">
      <c r="A4003" s="492">
        <v>798</v>
      </c>
      <c r="B4003" s="194" t="s">
        <v>23</v>
      </c>
      <c r="C4003" s="194" t="s">
        <v>24</v>
      </c>
      <c r="D4003" s="194" t="s">
        <v>25</v>
      </c>
      <c r="E4003" s="463" t="s">
        <v>26</v>
      </c>
      <c r="F4003" s="463"/>
      <c r="G4003" s="463" t="s">
        <v>18</v>
      </c>
      <c r="H4003" s="464"/>
      <c r="I4003" s="195"/>
      <c r="J4003" s="265"/>
      <c r="K4003" s="265"/>
      <c r="L4003" s="265"/>
      <c r="M4003" s="264"/>
      <c r="O4003" s="114"/>
      <c r="P4003" s="103"/>
    </row>
    <row r="4004" spans="1:16" ht="101.25" x14ac:dyDescent="0.2">
      <c r="A4004" s="493"/>
      <c r="B4004" s="124" t="s">
        <v>6223</v>
      </c>
      <c r="C4004" s="124" t="s">
        <v>6222</v>
      </c>
      <c r="D4004" s="257">
        <v>43356</v>
      </c>
      <c r="E4004" s="256"/>
      <c r="F4004" s="255" t="s">
        <v>6221</v>
      </c>
      <c r="G4004" s="427" t="s">
        <v>6220</v>
      </c>
      <c r="H4004" s="428"/>
      <c r="I4004" s="429"/>
      <c r="J4004" s="254" t="s">
        <v>109</v>
      </c>
      <c r="K4004" s="129"/>
      <c r="L4004" s="121" t="s">
        <v>9</v>
      </c>
      <c r="M4004" s="263">
        <v>119</v>
      </c>
      <c r="O4004" s="114"/>
      <c r="P4004" s="103"/>
    </row>
    <row r="4005" spans="1:16" ht="33.75" x14ac:dyDescent="0.2">
      <c r="A4005" s="493"/>
      <c r="B4005" s="250" t="s">
        <v>33</v>
      </c>
      <c r="C4005" s="250" t="s">
        <v>34</v>
      </c>
      <c r="D4005" s="250" t="s">
        <v>35</v>
      </c>
      <c r="E4005" s="495" t="s">
        <v>36</v>
      </c>
      <c r="F4005" s="495"/>
      <c r="G4005" s="496"/>
      <c r="H4005" s="497"/>
      <c r="I4005" s="498"/>
      <c r="J4005" s="131" t="s">
        <v>110</v>
      </c>
      <c r="K4005" s="121"/>
      <c r="L4005" s="132" t="s">
        <v>9</v>
      </c>
      <c r="M4005" s="235">
        <v>228.4</v>
      </c>
      <c r="O4005" s="114"/>
      <c r="P4005" s="103"/>
    </row>
    <row r="4006" spans="1:16" x14ac:dyDescent="0.2">
      <c r="A4006" s="493"/>
      <c r="B4006" s="250"/>
      <c r="C4006" s="250"/>
      <c r="D4006" s="250"/>
      <c r="E4006" s="250"/>
      <c r="F4006" s="250"/>
      <c r="G4006" s="249"/>
      <c r="H4006" s="248"/>
      <c r="I4006" s="247"/>
      <c r="J4006" s="246" t="s">
        <v>65</v>
      </c>
      <c r="K4006" s="132"/>
      <c r="L4006" s="132"/>
      <c r="M4006" s="262"/>
      <c r="O4006" s="114"/>
      <c r="P4006" s="103"/>
    </row>
    <row r="4007" spans="1:16" ht="23.25" thickBot="1" x14ac:dyDescent="0.25">
      <c r="A4007" s="494"/>
      <c r="B4007" s="261" t="s">
        <v>8630</v>
      </c>
      <c r="C4007" s="260" t="s">
        <v>6220</v>
      </c>
      <c r="D4007" s="243">
        <v>43357</v>
      </c>
      <c r="E4007" s="242" t="s">
        <v>40</v>
      </c>
      <c r="F4007" s="241" t="s">
        <v>6200</v>
      </c>
      <c r="G4007" s="240"/>
      <c r="H4007" s="239"/>
      <c r="I4007" s="238"/>
      <c r="J4007" s="136" t="s">
        <v>5919</v>
      </c>
      <c r="K4007" s="259"/>
      <c r="L4007" s="137"/>
      <c r="M4007" s="258"/>
      <c r="O4007" s="114"/>
      <c r="P4007" s="103"/>
    </row>
    <row r="4008" spans="1:16" ht="22.5" x14ac:dyDescent="0.2">
      <c r="A4008" s="492">
        <v>799</v>
      </c>
      <c r="B4008" s="194" t="s">
        <v>23</v>
      </c>
      <c r="C4008" s="194" t="s">
        <v>24</v>
      </c>
      <c r="D4008" s="194" t="s">
        <v>25</v>
      </c>
      <c r="E4008" s="463" t="s">
        <v>26</v>
      </c>
      <c r="F4008" s="463"/>
      <c r="G4008" s="463" t="s">
        <v>18</v>
      </c>
      <c r="H4008" s="464"/>
      <c r="I4008" s="195"/>
      <c r="J4008" s="265"/>
      <c r="K4008" s="265"/>
      <c r="L4008" s="265"/>
      <c r="M4008" s="264"/>
      <c r="O4008" s="114"/>
      <c r="P4008" s="103"/>
    </row>
    <row r="4009" spans="1:16" ht="123.75" x14ac:dyDescent="0.2">
      <c r="A4009" s="493"/>
      <c r="B4009" s="124" t="s">
        <v>6219</v>
      </c>
      <c r="C4009" s="124" t="s">
        <v>6218</v>
      </c>
      <c r="D4009" s="257">
        <v>43356</v>
      </c>
      <c r="E4009" s="256"/>
      <c r="F4009" s="255" t="s">
        <v>6217</v>
      </c>
      <c r="G4009" s="427" t="s">
        <v>6216</v>
      </c>
      <c r="H4009" s="428"/>
      <c r="I4009" s="429"/>
      <c r="J4009" s="254" t="s">
        <v>109</v>
      </c>
      <c r="K4009" s="129"/>
      <c r="L4009" s="121" t="s">
        <v>9</v>
      </c>
      <c r="M4009" s="263">
        <v>186</v>
      </c>
      <c r="O4009" s="114"/>
      <c r="P4009" s="103"/>
    </row>
    <row r="4010" spans="1:16" ht="33.75" x14ac:dyDescent="0.2">
      <c r="A4010" s="493"/>
      <c r="B4010" s="250" t="s">
        <v>33</v>
      </c>
      <c r="C4010" s="250" t="s">
        <v>34</v>
      </c>
      <c r="D4010" s="250" t="s">
        <v>35</v>
      </c>
      <c r="E4010" s="495" t="s">
        <v>36</v>
      </c>
      <c r="F4010" s="495"/>
      <c r="G4010" s="496"/>
      <c r="H4010" s="497"/>
      <c r="I4010" s="498"/>
      <c r="J4010" s="131" t="s">
        <v>110</v>
      </c>
      <c r="K4010" s="121"/>
      <c r="L4010" s="132"/>
      <c r="M4010" s="235"/>
      <c r="O4010" s="114"/>
      <c r="P4010" s="103"/>
    </row>
    <row r="4011" spans="1:16" x14ac:dyDescent="0.2">
      <c r="A4011" s="493"/>
      <c r="B4011" s="250"/>
      <c r="C4011" s="250"/>
      <c r="D4011" s="250"/>
      <c r="E4011" s="250"/>
      <c r="F4011" s="250"/>
      <c r="G4011" s="249"/>
      <c r="H4011" s="248"/>
      <c r="I4011" s="247"/>
      <c r="J4011" s="246" t="s">
        <v>65</v>
      </c>
      <c r="K4011" s="132"/>
      <c r="L4011" s="132"/>
      <c r="M4011" s="262"/>
      <c r="O4011" s="114"/>
      <c r="P4011" s="103"/>
    </row>
    <row r="4012" spans="1:16" ht="23.25" thickBot="1" x14ac:dyDescent="0.25">
      <c r="A4012" s="494"/>
      <c r="B4012" s="261" t="s">
        <v>66</v>
      </c>
      <c r="C4012" s="260" t="s">
        <v>6216</v>
      </c>
      <c r="D4012" s="243">
        <v>43358</v>
      </c>
      <c r="E4012" s="242" t="s">
        <v>40</v>
      </c>
      <c r="F4012" s="241" t="s">
        <v>6215</v>
      </c>
      <c r="G4012" s="240"/>
      <c r="H4012" s="239"/>
      <c r="I4012" s="238"/>
      <c r="J4012" s="136" t="s">
        <v>5919</v>
      </c>
      <c r="K4012" s="259"/>
      <c r="L4012" s="137" t="s">
        <v>9</v>
      </c>
      <c r="M4012" s="258">
        <v>466.4</v>
      </c>
      <c r="O4012" s="114"/>
      <c r="P4012" s="103"/>
    </row>
    <row r="4013" spans="1:16" ht="22.5" x14ac:dyDescent="0.2">
      <c r="A4013" s="492">
        <v>800</v>
      </c>
      <c r="B4013" s="194" t="s">
        <v>23</v>
      </c>
      <c r="C4013" s="194" t="s">
        <v>24</v>
      </c>
      <c r="D4013" s="194" t="s">
        <v>25</v>
      </c>
      <c r="E4013" s="463" t="s">
        <v>26</v>
      </c>
      <c r="F4013" s="463"/>
      <c r="G4013" s="463" t="s">
        <v>18</v>
      </c>
      <c r="H4013" s="464"/>
      <c r="I4013" s="195"/>
      <c r="J4013" s="265"/>
      <c r="K4013" s="265"/>
      <c r="L4013" s="265"/>
      <c r="M4013" s="264"/>
      <c r="O4013" s="114"/>
      <c r="P4013" s="103"/>
    </row>
    <row r="4014" spans="1:16" ht="67.5" x14ac:dyDescent="0.2">
      <c r="A4014" s="493"/>
      <c r="B4014" s="124" t="s">
        <v>6214</v>
      </c>
      <c r="C4014" s="124" t="s">
        <v>6213</v>
      </c>
      <c r="D4014" s="257">
        <v>43356</v>
      </c>
      <c r="E4014" s="256"/>
      <c r="F4014" s="255" t="s">
        <v>6212</v>
      </c>
      <c r="G4014" s="427" t="s">
        <v>6008</v>
      </c>
      <c r="H4014" s="428"/>
      <c r="I4014" s="429"/>
      <c r="J4014" s="254" t="s">
        <v>109</v>
      </c>
      <c r="K4014" s="129"/>
      <c r="L4014" s="121" t="s">
        <v>9</v>
      </c>
      <c r="M4014" s="263">
        <v>1168</v>
      </c>
      <c r="O4014" s="114"/>
      <c r="P4014" s="103"/>
    </row>
    <row r="4015" spans="1:16" ht="33.75" x14ac:dyDescent="0.2">
      <c r="A4015" s="493"/>
      <c r="B4015" s="250" t="s">
        <v>33</v>
      </c>
      <c r="C4015" s="250" t="s">
        <v>34</v>
      </c>
      <c r="D4015" s="250" t="s">
        <v>35</v>
      </c>
      <c r="E4015" s="495" t="s">
        <v>36</v>
      </c>
      <c r="F4015" s="495"/>
      <c r="G4015" s="496"/>
      <c r="H4015" s="497"/>
      <c r="I4015" s="498"/>
      <c r="J4015" s="131" t="s">
        <v>110</v>
      </c>
      <c r="K4015" s="121"/>
      <c r="L4015" s="132"/>
      <c r="M4015" s="235"/>
      <c r="O4015" s="114"/>
      <c r="P4015" s="103"/>
    </row>
    <row r="4016" spans="1:16" x14ac:dyDescent="0.2">
      <c r="A4016" s="493"/>
      <c r="B4016" s="250"/>
      <c r="C4016" s="250"/>
      <c r="D4016" s="250"/>
      <c r="E4016" s="250"/>
      <c r="F4016" s="250"/>
      <c r="G4016" s="249"/>
      <c r="H4016" s="248"/>
      <c r="I4016" s="247"/>
      <c r="J4016" s="246" t="s">
        <v>65</v>
      </c>
      <c r="K4016" s="132"/>
      <c r="L4016" s="132"/>
      <c r="M4016" s="262"/>
      <c r="O4016" s="114"/>
      <c r="P4016" s="103"/>
    </row>
    <row r="4017" spans="1:16" ht="23.25" thickBot="1" x14ac:dyDescent="0.25">
      <c r="A4017" s="494"/>
      <c r="B4017" s="261" t="s">
        <v>8732</v>
      </c>
      <c r="C4017" s="260" t="s">
        <v>6008</v>
      </c>
      <c r="D4017" s="243">
        <v>43365</v>
      </c>
      <c r="E4017" s="242" t="s">
        <v>40</v>
      </c>
      <c r="F4017" s="241" t="s">
        <v>6211</v>
      </c>
      <c r="G4017" s="240"/>
      <c r="H4017" s="239"/>
      <c r="I4017" s="238"/>
      <c r="J4017" s="136" t="s">
        <v>5919</v>
      </c>
      <c r="K4017" s="259"/>
      <c r="L4017" s="137"/>
      <c r="M4017" s="258"/>
      <c r="O4017" s="114"/>
      <c r="P4017" s="103"/>
    </row>
    <row r="4018" spans="1:16" ht="22.5" x14ac:dyDescent="0.2">
      <c r="A4018" s="492">
        <v>801</v>
      </c>
      <c r="B4018" s="194" t="s">
        <v>23</v>
      </c>
      <c r="C4018" s="194" t="s">
        <v>24</v>
      </c>
      <c r="D4018" s="194" t="s">
        <v>25</v>
      </c>
      <c r="E4018" s="463" t="s">
        <v>26</v>
      </c>
      <c r="F4018" s="463"/>
      <c r="G4018" s="463" t="s">
        <v>18</v>
      </c>
      <c r="H4018" s="464"/>
      <c r="I4018" s="195"/>
      <c r="J4018" s="265"/>
      <c r="K4018" s="265"/>
      <c r="L4018" s="265"/>
      <c r="M4018" s="264"/>
      <c r="O4018" s="114"/>
      <c r="P4018" s="103"/>
    </row>
    <row r="4019" spans="1:16" ht="281.25" x14ac:dyDescent="0.2">
      <c r="A4019" s="493"/>
      <c r="B4019" s="124" t="s">
        <v>6210</v>
      </c>
      <c r="C4019" s="124" t="s">
        <v>6209</v>
      </c>
      <c r="D4019" s="257">
        <v>43356</v>
      </c>
      <c r="E4019" s="256"/>
      <c r="F4019" s="255" t="s">
        <v>6208</v>
      </c>
      <c r="G4019" s="427" t="s">
        <v>6207</v>
      </c>
      <c r="H4019" s="428"/>
      <c r="I4019" s="429"/>
      <c r="J4019" s="254" t="s">
        <v>109</v>
      </c>
      <c r="K4019" s="129"/>
      <c r="L4019" s="121" t="s">
        <v>9</v>
      </c>
      <c r="M4019" s="263">
        <v>98</v>
      </c>
      <c r="O4019" s="114"/>
      <c r="P4019" s="103"/>
    </row>
    <row r="4020" spans="1:16" ht="33.75" x14ac:dyDescent="0.2">
      <c r="A4020" s="493"/>
      <c r="B4020" s="250" t="s">
        <v>33</v>
      </c>
      <c r="C4020" s="250" t="s">
        <v>34</v>
      </c>
      <c r="D4020" s="250" t="s">
        <v>35</v>
      </c>
      <c r="E4020" s="495" t="s">
        <v>36</v>
      </c>
      <c r="F4020" s="495"/>
      <c r="G4020" s="496"/>
      <c r="H4020" s="497"/>
      <c r="I4020" s="498"/>
      <c r="J4020" s="131" t="s">
        <v>110</v>
      </c>
      <c r="K4020" s="121"/>
      <c r="L4020" s="132" t="s">
        <v>9</v>
      </c>
      <c r="M4020" s="235">
        <v>462.4</v>
      </c>
      <c r="O4020" s="114"/>
      <c r="P4020" s="103"/>
    </row>
    <row r="4021" spans="1:16" x14ac:dyDescent="0.2">
      <c r="A4021" s="493"/>
      <c r="B4021" s="250"/>
      <c r="C4021" s="250"/>
      <c r="D4021" s="250"/>
      <c r="E4021" s="250"/>
      <c r="F4021" s="250"/>
      <c r="G4021" s="249"/>
      <c r="H4021" s="248"/>
      <c r="I4021" s="247"/>
      <c r="J4021" s="246" t="s">
        <v>65</v>
      </c>
      <c r="K4021" s="132"/>
      <c r="L4021" s="132" t="s">
        <v>9</v>
      </c>
      <c r="M4021" s="262">
        <v>88.5</v>
      </c>
      <c r="O4021" s="114"/>
      <c r="P4021" s="103"/>
    </row>
    <row r="4022" spans="1:16" ht="23.25" thickBot="1" x14ac:dyDescent="0.25">
      <c r="A4022" s="494"/>
      <c r="B4022" s="261" t="s">
        <v>8833</v>
      </c>
      <c r="C4022" s="260" t="s">
        <v>6207</v>
      </c>
      <c r="D4022" s="243">
        <v>43357</v>
      </c>
      <c r="E4022" s="242" t="s">
        <v>40</v>
      </c>
      <c r="F4022" s="241" t="s">
        <v>6200</v>
      </c>
      <c r="G4022" s="240"/>
      <c r="H4022" s="239"/>
      <c r="I4022" s="238"/>
      <c r="J4022" s="136" t="s">
        <v>5919</v>
      </c>
      <c r="K4022" s="259"/>
      <c r="L4022" s="137"/>
      <c r="M4022" s="258"/>
      <c r="O4022" s="114"/>
      <c r="P4022" s="103"/>
    </row>
    <row r="4023" spans="1:16" ht="22.5" x14ac:dyDescent="0.2">
      <c r="A4023" s="492">
        <v>802</v>
      </c>
      <c r="B4023" s="194" t="s">
        <v>23</v>
      </c>
      <c r="C4023" s="194" t="s">
        <v>24</v>
      </c>
      <c r="D4023" s="194" t="s">
        <v>25</v>
      </c>
      <c r="E4023" s="463" t="s">
        <v>26</v>
      </c>
      <c r="F4023" s="463"/>
      <c r="G4023" s="463" t="s">
        <v>18</v>
      </c>
      <c r="H4023" s="464"/>
      <c r="I4023" s="195"/>
      <c r="J4023" s="265"/>
      <c r="K4023" s="265"/>
      <c r="L4023" s="265"/>
      <c r="M4023" s="264"/>
      <c r="O4023" s="114"/>
      <c r="P4023" s="103"/>
    </row>
    <row r="4024" spans="1:16" ht="101.25" x14ac:dyDescent="0.2">
      <c r="A4024" s="493"/>
      <c r="B4024" s="124" t="s">
        <v>6084</v>
      </c>
      <c r="C4024" s="124" t="s">
        <v>6206</v>
      </c>
      <c r="D4024" s="257">
        <v>43356</v>
      </c>
      <c r="E4024" s="256"/>
      <c r="F4024" s="255" t="s">
        <v>6205</v>
      </c>
      <c r="G4024" s="427" t="s">
        <v>6079</v>
      </c>
      <c r="H4024" s="428"/>
      <c r="I4024" s="429"/>
      <c r="J4024" s="254" t="s">
        <v>109</v>
      </c>
      <c r="K4024" s="129"/>
      <c r="L4024" s="121" t="s">
        <v>9</v>
      </c>
      <c r="M4024" s="263">
        <v>106</v>
      </c>
      <c r="O4024" s="114"/>
      <c r="P4024" s="103"/>
    </row>
    <row r="4025" spans="1:16" ht="33.75" x14ac:dyDescent="0.2">
      <c r="A4025" s="493"/>
      <c r="B4025" s="250" t="s">
        <v>33</v>
      </c>
      <c r="C4025" s="250" t="s">
        <v>34</v>
      </c>
      <c r="D4025" s="250" t="s">
        <v>35</v>
      </c>
      <c r="E4025" s="495" t="s">
        <v>36</v>
      </c>
      <c r="F4025" s="495"/>
      <c r="G4025" s="496"/>
      <c r="H4025" s="497"/>
      <c r="I4025" s="498"/>
      <c r="J4025" s="131" t="s">
        <v>110</v>
      </c>
      <c r="K4025" s="121"/>
      <c r="L4025" s="132" t="s">
        <v>9</v>
      </c>
      <c r="M4025" s="235">
        <v>368.4</v>
      </c>
      <c r="O4025" s="114"/>
      <c r="P4025" s="103"/>
    </row>
    <row r="4026" spans="1:16" x14ac:dyDescent="0.2">
      <c r="A4026" s="493"/>
      <c r="B4026" s="250"/>
      <c r="C4026" s="250"/>
      <c r="D4026" s="250"/>
      <c r="E4026" s="250"/>
      <c r="F4026" s="250"/>
      <c r="G4026" s="249"/>
      <c r="H4026" s="248"/>
      <c r="I4026" s="247"/>
      <c r="J4026" s="246" t="s">
        <v>65</v>
      </c>
      <c r="K4026" s="132"/>
      <c r="L4026" s="132"/>
      <c r="M4026" s="262"/>
      <c r="O4026" s="114"/>
      <c r="P4026" s="103"/>
    </row>
    <row r="4027" spans="1:16" ht="23.25" thickBot="1" x14ac:dyDescent="0.25">
      <c r="A4027" s="494"/>
      <c r="B4027" s="261" t="s">
        <v>710</v>
      </c>
      <c r="C4027" s="260" t="s">
        <v>6079</v>
      </c>
      <c r="D4027" s="243">
        <v>43357</v>
      </c>
      <c r="E4027" s="242" t="s">
        <v>40</v>
      </c>
      <c r="F4027" s="241" t="s">
        <v>6200</v>
      </c>
      <c r="G4027" s="240"/>
      <c r="H4027" s="239"/>
      <c r="I4027" s="238"/>
      <c r="J4027" s="136" t="s">
        <v>5919</v>
      </c>
      <c r="K4027" s="259"/>
      <c r="L4027" s="137"/>
      <c r="M4027" s="258"/>
      <c r="O4027" s="114"/>
      <c r="P4027" s="103"/>
    </row>
    <row r="4028" spans="1:16" ht="22.5" x14ac:dyDescent="0.2">
      <c r="A4028" s="492">
        <v>803</v>
      </c>
      <c r="B4028" s="194" t="s">
        <v>23</v>
      </c>
      <c r="C4028" s="194" t="s">
        <v>24</v>
      </c>
      <c r="D4028" s="194" t="s">
        <v>25</v>
      </c>
      <c r="E4028" s="463" t="s">
        <v>26</v>
      </c>
      <c r="F4028" s="463"/>
      <c r="G4028" s="463" t="s">
        <v>18</v>
      </c>
      <c r="H4028" s="464"/>
      <c r="I4028" s="195"/>
      <c r="J4028" s="265"/>
      <c r="K4028" s="265"/>
      <c r="L4028" s="265"/>
      <c r="M4028" s="264"/>
      <c r="O4028" s="114"/>
      <c r="P4028" s="103"/>
    </row>
    <row r="4029" spans="1:16" ht="157.5" x14ac:dyDescent="0.2">
      <c r="A4029" s="493"/>
      <c r="B4029" s="124" t="s">
        <v>6204</v>
      </c>
      <c r="C4029" s="124" t="s">
        <v>6203</v>
      </c>
      <c r="D4029" s="257">
        <v>43356</v>
      </c>
      <c r="E4029" s="256"/>
      <c r="F4029" s="255" t="s">
        <v>6202</v>
      </c>
      <c r="G4029" s="427" t="s">
        <v>6201</v>
      </c>
      <c r="H4029" s="428"/>
      <c r="I4029" s="429"/>
      <c r="J4029" s="254" t="s">
        <v>109</v>
      </c>
      <c r="K4029" s="129"/>
      <c r="L4029" s="121" t="s">
        <v>9</v>
      </c>
      <c r="M4029" s="263">
        <v>129</v>
      </c>
      <c r="O4029" s="114"/>
      <c r="P4029" s="103"/>
    </row>
    <row r="4030" spans="1:16" ht="33.75" x14ac:dyDescent="0.2">
      <c r="A4030" s="493"/>
      <c r="B4030" s="250" t="s">
        <v>33</v>
      </c>
      <c r="C4030" s="250" t="s">
        <v>34</v>
      </c>
      <c r="D4030" s="250" t="s">
        <v>35</v>
      </c>
      <c r="E4030" s="495" t="s">
        <v>36</v>
      </c>
      <c r="F4030" s="495"/>
      <c r="G4030" s="496"/>
      <c r="H4030" s="497"/>
      <c r="I4030" s="498"/>
      <c r="J4030" s="131" t="s">
        <v>110</v>
      </c>
      <c r="K4030" s="121"/>
      <c r="L4030" s="132" t="s">
        <v>9</v>
      </c>
      <c r="M4030" s="235">
        <v>418.4</v>
      </c>
      <c r="O4030" s="114"/>
      <c r="P4030" s="103"/>
    </row>
    <row r="4031" spans="1:16" x14ac:dyDescent="0.2">
      <c r="A4031" s="493"/>
      <c r="B4031" s="250"/>
      <c r="C4031" s="250"/>
      <c r="D4031" s="250"/>
      <c r="E4031" s="250"/>
      <c r="F4031" s="250"/>
      <c r="G4031" s="249"/>
      <c r="H4031" s="248"/>
      <c r="I4031" s="247"/>
      <c r="J4031" s="246" t="s">
        <v>65</v>
      </c>
      <c r="K4031" s="132"/>
      <c r="L4031" s="132"/>
      <c r="M4031" s="262"/>
      <c r="O4031" s="114"/>
      <c r="P4031" s="103"/>
    </row>
    <row r="4032" spans="1:16" ht="23.25" thickBot="1" x14ac:dyDescent="0.25">
      <c r="A4032" s="494"/>
      <c r="B4032" s="261" t="s">
        <v>710</v>
      </c>
      <c r="C4032" s="260" t="s">
        <v>6201</v>
      </c>
      <c r="D4032" s="243">
        <v>43357</v>
      </c>
      <c r="E4032" s="242" t="s">
        <v>40</v>
      </c>
      <c r="F4032" s="241" t="s">
        <v>6200</v>
      </c>
      <c r="G4032" s="240"/>
      <c r="H4032" s="239"/>
      <c r="I4032" s="238"/>
      <c r="J4032" s="136" t="s">
        <v>5919</v>
      </c>
      <c r="K4032" s="259"/>
      <c r="L4032" s="137"/>
      <c r="M4032" s="258"/>
      <c r="O4032" s="114"/>
      <c r="P4032" s="103"/>
    </row>
    <row r="4033" spans="1:16" ht="22.5" x14ac:dyDescent="0.2">
      <c r="A4033" s="492">
        <v>804</v>
      </c>
      <c r="B4033" s="194" t="s">
        <v>23</v>
      </c>
      <c r="C4033" s="194" t="s">
        <v>24</v>
      </c>
      <c r="D4033" s="194" t="s">
        <v>25</v>
      </c>
      <c r="E4033" s="463" t="s">
        <v>26</v>
      </c>
      <c r="F4033" s="463"/>
      <c r="G4033" s="463" t="s">
        <v>18</v>
      </c>
      <c r="H4033" s="464"/>
      <c r="I4033" s="195"/>
      <c r="J4033" s="265"/>
      <c r="K4033" s="265"/>
      <c r="L4033" s="265"/>
      <c r="M4033" s="264"/>
      <c r="O4033" s="114"/>
      <c r="P4033" s="103"/>
    </row>
    <row r="4034" spans="1:16" ht="135" x14ac:dyDescent="0.2">
      <c r="A4034" s="493"/>
      <c r="B4034" s="124" t="s">
        <v>6199</v>
      </c>
      <c r="C4034" s="124" t="s">
        <v>6197</v>
      </c>
      <c r="D4034" s="257">
        <v>43357</v>
      </c>
      <c r="E4034" s="256"/>
      <c r="F4034" s="255" t="s">
        <v>6196</v>
      </c>
      <c r="G4034" s="427" t="s">
        <v>6195</v>
      </c>
      <c r="H4034" s="428"/>
      <c r="I4034" s="429"/>
      <c r="J4034" s="254" t="s">
        <v>109</v>
      </c>
      <c r="K4034" s="129"/>
      <c r="L4034" s="121" t="s">
        <v>9</v>
      </c>
      <c r="M4034" s="263">
        <v>1422</v>
      </c>
      <c r="O4034" s="114"/>
      <c r="P4034" s="103"/>
    </row>
    <row r="4035" spans="1:16" ht="33.75" x14ac:dyDescent="0.2">
      <c r="A4035" s="493"/>
      <c r="B4035" s="250" t="s">
        <v>33</v>
      </c>
      <c r="C4035" s="250" t="s">
        <v>34</v>
      </c>
      <c r="D4035" s="250" t="s">
        <v>35</v>
      </c>
      <c r="E4035" s="495" t="s">
        <v>36</v>
      </c>
      <c r="F4035" s="495"/>
      <c r="G4035" s="496"/>
      <c r="H4035" s="497"/>
      <c r="I4035" s="498"/>
      <c r="J4035" s="131" t="s">
        <v>110</v>
      </c>
      <c r="K4035" s="121"/>
      <c r="L4035" s="132" t="s">
        <v>9</v>
      </c>
      <c r="M4035" s="235">
        <v>4060</v>
      </c>
      <c r="O4035" s="114"/>
      <c r="P4035" s="103"/>
    </row>
    <row r="4036" spans="1:16" x14ac:dyDescent="0.2">
      <c r="A4036" s="493"/>
      <c r="B4036" s="250"/>
      <c r="C4036" s="250"/>
      <c r="D4036" s="250"/>
      <c r="E4036" s="250"/>
      <c r="F4036" s="250"/>
      <c r="G4036" s="249"/>
      <c r="H4036" s="248"/>
      <c r="I4036" s="247"/>
      <c r="J4036" s="246" t="s">
        <v>65</v>
      </c>
      <c r="K4036" s="132"/>
      <c r="L4036" s="132"/>
      <c r="M4036" s="262"/>
      <c r="O4036" s="114"/>
      <c r="P4036" s="103"/>
    </row>
    <row r="4037" spans="1:16" ht="23.25" thickBot="1" x14ac:dyDescent="0.25">
      <c r="A4037" s="494"/>
      <c r="B4037" s="261" t="s">
        <v>8713</v>
      </c>
      <c r="C4037" s="260" t="s">
        <v>6195</v>
      </c>
      <c r="D4037" s="243">
        <v>43361</v>
      </c>
      <c r="E4037" s="242" t="s">
        <v>40</v>
      </c>
      <c r="F4037" s="241" t="s">
        <v>6194</v>
      </c>
      <c r="G4037" s="240"/>
      <c r="H4037" s="239"/>
      <c r="I4037" s="238"/>
      <c r="J4037" s="136" t="s">
        <v>5919</v>
      </c>
      <c r="K4037" s="259"/>
      <c r="L4037" s="137"/>
      <c r="M4037" s="258"/>
      <c r="O4037" s="114"/>
      <c r="P4037" s="103"/>
    </row>
    <row r="4038" spans="1:16" ht="22.5" x14ac:dyDescent="0.2">
      <c r="A4038" s="492">
        <v>805</v>
      </c>
      <c r="B4038" s="194" t="s">
        <v>23</v>
      </c>
      <c r="C4038" s="194" t="s">
        <v>24</v>
      </c>
      <c r="D4038" s="194" t="s">
        <v>25</v>
      </c>
      <c r="E4038" s="463" t="s">
        <v>26</v>
      </c>
      <c r="F4038" s="463"/>
      <c r="G4038" s="463" t="s">
        <v>18</v>
      </c>
      <c r="H4038" s="464"/>
      <c r="I4038" s="195"/>
      <c r="J4038" s="265"/>
      <c r="K4038" s="265"/>
      <c r="L4038" s="265"/>
      <c r="M4038" s="264"/>
      <c r="O4038" s="114"/>
      <c r="P4038" s="103"/>
    </row>
    <row r="4039" spans="1:16" ht="135" x14ac:dyDescent="0.2">
      <c r="A4039" s="493"/>
      <c r="B4039" s="124" t="s">
        <v>6198</v>
      </c>
      <c r="C4039" s="124" t="s">
        <v>6197</v>
      </c>
      <c r="D4039" s="257">
        <v>43357</v>
      </c>
      <c r="E4039" s="256"/>
      <c r="F4039" s="255" t="s">
        <v>6196</v>
      </c>
      <c r="G4039" s="427" t="s">
        <v>6195</v>
      </c>
      <c r="H4039" s="428"/>
      <c r="I4039" s="429"/>
      <c r="J4039" s="254" t="s">
        <v>109</v>
      </c>
      <c r="K4039" s="129"/>
      <c r="L4039" s="121" t="s">
        <v>9</v>
      </c>
      <c r="M4039" s="263">
        <v>1908</v>
      </c>
      <c r="O4039" s="114"/>
      <c r="P4039" s="103"/>
    </row>
    <row r="4040" spans="1:16" ht="33.75" x14ac:dyDescent="0.2">
      <c r="A4040" s="493"/>
      <c r="B4040" s="250" t="s">
        <v>33</v>
      </c>
      <c r="C4040" s="250" t="s">
        <v>34</v>
      </c>
      <c r="D4040" s="250" t="s">
        <v>35</v>
      </c>
      <c r="E4040" s="495" t="s">
        <v>36</v>
      </c>
      <c r="F4040" s="495"/>
      <c r="G4040" s="496"/>
      <c r="H4040" s="497"/>
      <c r="I4040" s="498"/>
      <c r="J4040" s="131" t="s">
        <v>110</v>
      </c>
      <c r="K4040" s="121"/>
      <c r="L4040" s="132" t="s">
        <v>9</v>
      </c>
      <c r="M4040" s="235">
        <v>4060</v>
      </c>
      <c r="O4040" s="114"/>
      <c r="P4040" s="103"/>
    </row>
    <row r="4041" spans="1:16" x14ac:dyDescent="0.2">
      <c r="A4041" s="493"/>
      <c r="B4041" s="250"/>
      <c r="C4041" s="250"/>
      <c r="D4041" s="250"/>
      <c r="E4041" s="250"/>
      <c r="F4041" s="250"/>
      <c r="G4041" s="249"/>
      <c r="H4041" s="248"/>
      <c r="I4041" s="247"/>
      <c r="J4041" s="246" t="s">
        <v>65</v>
      </c>
      <c r="K4041" s="132"/>
      <c r="L4041" s="132" t="s">
        <v>9</v>
      </c>
      <c r="M4041" s="262">
        <v>1264.5</v>
      </c>
      <c r="O4041" s="114"/>
      <c r="P4041" s="103"/>
    </row>
    <row r="4042" spans="1:16" ht="23.25" thickBot="1" x14ac:dyDescent="0.25">
      <c r="A4042" s="494"/>
      <c r="B4042" s="261" t="s">
        <v>8659</v>
      </c>
      <c r="C4042" s="260" t="s">
        <v>6195</v>
      </c>
      <c r="D4042" s="243">
        <v>43361</v>
      </c>
      <c r="E4042" s="242" t="s">
        <v>40</v>
      </c>
      <c r="F4042" s="241" t="s">
        <v>6194</v>
      </c>
      <c r="G4042" s="240"/>
      <c r="H4042" s="239"/>
      <c r="I4042" s="238"/>
      <c r="J4042" s="136" t="s">
        <v>5919</v>
      </c>
      <c r="K4042" s="259"/>
      <c r="L4042" s="137" t="s">
        <v>9</v>
      </c>
      <c r="M4042" s="258">
        <v>300</v>
      </c>
      <c r="O4042" s="114"/>
      <c r="P4042" s="103"/>
    </row>
    <row r="4043" spans="1:16" ht="22.5" x14ac:dyDescent="0.2">
      <c r="A4043" s="492">
        <v>806</v>
      </c>
      <c r="B4043" s="194" t="s">
        <v>23</v>
      </c>
      <c r="C4043" s="194" t="s">
        <v>24</v>
      </c>
      <c r="D4043" s="194" t="s">
        <v>25</v>
      </c>
      <c r="E4043" s="463" t="s">
        <v>26</v>
      </c>
      <c r="F4043" s="463"/>
      <c r="G4043" s="463" t="s">
        <v>18</v>
      </c>
      <c r="H4043" s="464"/>
      <c r="I4043" s="195"/>
      <c r="J4043" s="265"/>
      <c r="K4043" s="265"/>
      <c r="L4043" s="265"/>
      <c r="M4043" s="264"/>
      <c r="O4043" s="114"/>
      <c r="P4043" s="103"/>
    </row>
    <row r="4044" spans="1:16" ht="56.25" x14ac:dyDescent="0.2">
      <c r="A4044" s="493"/>
      <c r="B4044" s="124" t="s">
        <v>6193</v>
      </c>
      <c r="C4044" s="124" t="s">
        <v>6192</v>
      </c>
      <c r="D4044" s="257">
        <v>43357</v>
      </c>
      <c r="E4044" s="256"/>
      <c r="F4044" s="255" t="s">
        <v>6191</v>
      </c>
      <c r="G4044" s="427" t="s">
        <v>6190</v>
      </c>
      <c r="H4044" s="428"/>
      <c r="I4044" s="429"/>
      <c r="J4044" s="254" t="s">
        <v>109</v>
      </c>
      <c r="K4044" s="129"/>
      <c r="L4044" s="121" t="s">
        <v>9</v>
      </c>
      <c r="M4044" s="263">
        <v>124</v>
      </c>
      <c r="O4044" s="114"/>
      <c r="P4044" s="103"/>
    </row>
    <row r="4045" spans="1:16" ht="33.75" x14ac:dyDescent="0.2">
      <c r="A4045" s="493"/>
      <c r="B4045" s="250" t="s">
        <v>33</v>
      </c>
      <c r="C4045" s="250" t="s">
        <v>34</v>
      </c>
      <c r="D4045" s="250" t="s">
        <v>35</v>
      </c>
      <c r="E4045" s="495" t="s">
        <v>36</v>
      </c>
      <c r="F4045" s="495"/>
      <c r="G4045" s="496"/>
      <c r="H4045" s="497"/>
      <c r="I4045" s="498"/>
      <c r="J4045" s="131" t="s">
        <v>110</v>
      </c>
      <c r="K4045" s="121"/>
      <c r="L4045" s="132" t="s">
        <v>9</v>
      </c>
      <c r="M4045" s="235">
        <v>435.39</v>
      </c>
      <c r="O4045" s="114"/>
      <c r="P4045" s="103"/>
    </row>
    <row r="4046" spans="1:16" x14ac:dyDescent="0.2">
      <c r="A4046" s="493"/>
      <c r="B4046" s="250"/>
      <c r="C4046" s="250"/>
      <c r="D4046" s="250"/>
      <c r="E4046" s="250"/>
      <c r="F4046" s="250"/>
      <c r="G4046" s="249"/>
      <c r="H4046" s="248"/>
      <c r="I4046" s="247"/>
      <c r="J4046" s="246" t="s">
        <v>65</v>
      </c>
      <c r="K4046" s="132"/>
      <c r="L4046" s="132"/>
      <c r="M4046" s="262"/>
      <c r="O4046" s="114"/>
      <c r="P4046" s="103"/>
    </row>
    <row r="4047" spans="1:16" ht="23.25" thickBot="1" x14ac:dyDescent="0.25">
      <c r="A4047" s="494"/>
      <c r="B4047" s="261" t="s">
        <v>8646</v>
      </c>
      <c r="C4047" s="260" t="s">
        <v>6190</v>
      </c>
      <c r="D4047" s="243">
        <v>43358</v>
      </c>
      <c r="E4047" s="242" t="s">
        <v>40</v>
      </c>
      <c r="F4047" s="241" t="s">
        <v>6189</v>
      </c>
      <c r="G4047" s="240"/>
      <c r="H4047" s="239"/>
      <c r="I4047" s="238"/>
      <c r="J4047" s="136" t="s">
        <v>5919</v>
      </c>
      <c r="K4047" s="259"/>
      <c r="L4047" s="137" t="s">
        <v>9</v>
      </c>
      <c r="M4047" s="258">
        <v>18.600000000000001</v>
      </c>
      <c r="O4047" s="114"/>
      <c r="P4047" s="103"/>
    </row>
    <row r="4048" spans="1:16" ht="22.5" x14ac:dyDescent="0.2">
      <c r="A4048" s="492">
        <v>807</v>
      </c>
      <c r="B4048" s="194" t="s">
        <v>23</v>
      </c>
      <c r="C4048" s="194" t="s">
        <v>24</v>
      </c>
      <c r="D4048" s="194" t="s">
        <v>25</v>
      </c>
      <c r="E4048" s="463" t="s">
        <v>26</v>
      </c>
      <c r="F4048" s="463"/>
      <c r="G4048" s="463" t="s">
        <v>18</v>
      </c>
      <c r="H4048" s="464"/>
      <c r="I4048" s="195"/>
      <c r="J4048" s="265"/>
      <c r="K4048" s="265"/>
      <c r="L4048" s="265"/>
      <c r="M4048" s="264"/>
      <c r="O4048" s="114"/>
      <c r="P4048" s="103"/>
    </row>
    <row r="4049" spans="1:16" ht="123.75" x14ac:dyDescent="0.2">
      <c r="A4049" s="493"/>
      <c r="B4049" s="124" t="s">
        <v>6188</v>
      </c>
      <c r="C4049" s="124" t="s">
        <v>6187</v>
      </c>
      <c r="D4049" s="257">
        <v>43357</v>
      </c>
      <c r="E4049" s="256"/>
      <c r="F4049" s="255" t="s">
        <v>6186</v>
      </c>
      <c r="G4049" s="427" t="s">
        <v>6185</v>
      </c>
      <c r="H4049" s="428"/>
      <c r="I4049" s="429"/>
      <c r="J4049" s="254" t="s">
        <v>109</v>
      </c>
      <c r="K4049" s="129"/>
      <c r="L4049" s="121" t="s">
        <v>9</v>
      </c>
      <c r="M4049" s="263">
        <v>1050</v>
      </c>
      <c r="O4049" s="114"/>
      <c r="P4049" s="103"/>
    </row>
    <row r="4050" spans="1:16" ht="33.75" x14ac:dyDescent="0.2">
      <c r="A4050" s="493"/>
      <c r="B4050" s="250" t="s">
        <v>33</v>
      </c>
      <c r="C4050" s="250" t="s">
        <v>34</v>
      </c>
      <c r="D4050" s="250" t="s">
        <v>35</v>
      </c>
      <c r="E4050" s="495" t="s">
        <v>36</v>
      </c>
      <c r="F4050" s="495"/>
      <c r="G4050" s="496"/>
      <c r="H4050" s="497"/>
      <c r="I4050" s="498"/>
      <c r="J4050" s="131" t="s">
        <v>110</v>
      </c>
      <c r="K4050" s="121"/>
      <c r="L4050" s="132" t="s">
        <v>9</v>
      </c>
      <c r="M4050" s="235">
        <v>942</v>
      </c>
      <c r="O4050" s="114"/>
      <c r="P4050" s="103"/>
    </row>
    <row r="4051" spans="1:16" x14ac:dyDescent="0.2">
      <c r="A4051" s="493"/>
      <c r="B4051" s="250"/>
      <c r="C4051" s="250"/>
      <c r="D4051" s="250"/>
      <c r="E4051" s="250"/>
      <c r="F4051" s="250"/>
      <c r="G4051" s="249"/>
      <c r="H4051" s="248"/>
      <c r="I4051" s="247"/>
      <c r="J4051" s="246" t="s">
        <v>65</v>
      </c>
      <c r="K4051" s="132"/>
      <c r="L4051" s="132" t="s">
        <v>9</v>
      </c>
      <c r="M4051" s="262">
        <v>735</v>
      </c>
      <c r="O4051" s="114"/>
      <c r="P4051" s="103"/>
    </row>
    <row r="4052" spans="1:16" ht="23.25" thickBot="1" x14ac:dyDescent="0.25">
      <c r="A4052" s="494"/>
      <c r="B4052" s="261" t="s">
        <v>8654</v>
      </c>
      <c r="C4052" s="260" t="s">
        <v>6185</v>
      </c>
      <c r="D4052" s="243">
        <v>43364</v>
      </c>
      <c r="E4052" s="242" t="s">
        <v>40</v>
      </c>
      <c r="F4052" s="241" t="s">
        <v>6184</v>
      </c>
      <c r="G4052" s="240"/>
      <c r="H4052" s="239"/>
      <c r="I4052" s="238"/>
      <c r="J4052" s="136" t="s">
        <v>5919</v>
      </c>
      <c r="K4052" s="259"/>
      <c r="L4052" s="137"/>
      <c r="M4052" s="258"/>
      <c r="O4052" s="114"/>
      <c r="P4052" s="103"/>
    </row>
    <row r="4053" spans="1:16" ht="22.5" x14ac:dyDescent="0.2">
      <c r="A4053" s="492">
        <v>808</v>
      </c>
      <c r="B4053" s="194" t="s">
        <v>23</v>
      </c>
      <c r="C4053" s="194" t="s">
        <v>24</v>
      </c>
      <c r="D4053" s="194" t="s">
        <v>25</v>
      </c>
      <c r="E4053" s="463" t="s">
        <v>26</v>
      </c>
      <c r="F4053" s="463"/>
      <c r="G4053" s="463" t="s">
        <v>18</v>
      </c>
      <c r="H4053" s="464"/>
      <c r="I4053" s="195"/>
      <c r="J4053" s="265"/>
      <c r="K4053" s="265"/>
      <c r="L4053" s="265"/>
      <c r="M4053" s="264"/>
      <c r="O4053" s="114"/>
      <c r="P4053" s="103"/>
    </row>
    <row r="4054" spans="1:16" ht="123.75" x14ac:dyDescent="0.2">
      <c r="A4054" s="493"/>
      <c r="B4054" s="124" t="s">
        <v>6183</v>
      </c>
      <c r="C4054" s="124" t="s">
        <v>6181</v>
      </c>
      <c r="D4054" s="257">
        <v>43357</v>
      </c>
      <c r="E4054" s="256"/>
      <c r="F4054" s="255" t="s">
        <v>6180</v>
      </c>
      <c r="G4054" s="427" t="s">
        <v>6008</v>
      </c>
      <c r="H4054" s="428"/>
      <c r="I4054" s="429"/>
      <c r="J4054" s="254" t="s">
        <v>109</v>
      </c>
      <c r="K4054" s="129"/>
      <c r="L4054" s="121" t="s">
        <v>9</v>
      </c>
      <c r="M4054" s="263">
        <v>1540</v>
      </c>
      <c r="O4054" s="114"/>
      <c r="P4054" s="103"/>
    </row>
    <row r="4055" spans="1:16" ht="33.75" x14ac:dyDescent="0.2">
      <c r="A4055" s="493"/>
      <c r="B4055" s="250" t="s">
        <v>33</v>
      </c>
      <c r="C4055" s="250" t="s">
        <v>34</v>
      </c>
      <c r="D4055" s="250" t="s">
        <v>35</v>
      </c>
      <c r="E4055" s="495" t="s">
        <v>36</v>
      </c>
      <c r="F4055" s="495"/>
      <c r="G4055" s="496"/>
      <c r="H4055" s="497"/>
      <c r="I4055" s="498"/>
      <c r="J4055" s="131" t="s">
        <v>110</v>
      </c>
      <c r="K4055" s="121"/>
      <c r="L4055" s="132" t="s">
        <v>9</v>
      </c>
      <c r="M4055" s="235">
        <v>3335</v>
      </c>
      <c r="O4055" s="114"/>
      <c r="P4055" s="103"/>
    </row>
    <row r="4056" spans="1:16" x14ac:dyDescent="0.2">
      <c r="A4056" s="493"/>
      <c r="B4056" s="250"/>
      <c r="C4056" s="250"/>
      <c r="D4056" s="250"/>
      <c r="E4056" s="250"/>
      <c r="F4056" s="250"/>
      <c r="G4056" s="249"/>
      <c r="H4056" s="248"/>
      <c r="I4056" s="247"/>
      <c r="J4056" s="246" t="s">
        <v>65</v>
      </c>
      <c r="K4056" s="132"/>
      <c r="L4056" s="132"/>
      <c r="M4056" s="262"/>
      <c r="O4056" s="114"/>
      <c r="P4056" s="103"/>
    </row>
    <row r="4057" spans="1:16" ht="23.25" thickBot="1" x14ac:dyDescent="0.25">
      <c r="A4057" s="494"/>
      <c r="B4057" s="261" t="s">
        <v>8640</v>
      </c>
      <c r="C4057" s="260" t="s">
        <v>6008</v>
      </c>
      <c r="D4057" s="243">
        <v>43365</v>
      </c>
      <c r="E4057" s="242" t="s">
        <v>40</v>
      </c>
      <c r="F4057" s="241" t="s">
        <v>6179</v>
      </c>
      <c r="G4057" s="240"/>
      <c r="H4057" s="239"/>
      <c r="I4057" s="238"/>
      <c r="J4057" s="136" t="s">
        <v>5919</v>
      </c>
      <c r="K4057" s="259"/>
      <c r="L4057" s="137"/>
      <c r="M4057" s="258"/>
      <c r="O4057" s="114"/>
      <c r="P4057" s="103"/>
    </row>
    <row r="4058" spans="1:16" ht="22.5" x14ac:dyDescent="0.2">
      <c r="A4058" s="492">
        <v>809</v>
      </c>
      <c r="B4058" s="194" t="s">
        <v>23</v>
      </c>
      <c r="C4058" s="194" t="s">
        <v>24</v>
      </c>
      <c r="D4058" s="194" t="s">
        <v>25</v>
      </c>
      <c r="E4058" s="463" t="s">
        <v>26</v>
      </c>
      <c r="F4058" s="463"/>
      <c r="G4058" s="463" t="s">
        <v>18</v>
      </c>
      <c r="H4058" s="464"/>
      <c r="I4058" s="195"/>
      <c r="J4058" s="265"/>
      <c r="K4058" s="265"/>
      <c r="L4058" s="265"/>
      <c r="M4058" s="264"/>
      <c r="O4058" s="114"/>
      <c r="P4058" s="103"/>
    </row>
    <row r="4059" spans="1:16" ht="123.75" x14ac:dyDescent="0.2">
      <c r="A4059" s="493"/>
      <c r="B4059" s="124" t="s">
        <v>6182</v>
      </c>
      <c r="C4059" s="124" t="s">
        <v>6181</v>
      </c>
      <c r="D4059" s="257">
        <v>43357</v>
      </c>
      <c r="E4059" s="256"/>
      <c r="F4059" s="255" t="s">
        <v>6180</v>
      </c>
      <c r="G4059" s="427" t="s">
        <v>6008</v>
      </c>
      <c r="H4059" s="428"/>
      <c r="I4059" s="429"/>
      <c r="J4059" s="254" t="s">
        <v>109</v>
      </c>
      <c r="K4059" s="129"/>
      <c r="L4059" s="121" t="s">
        <v>9</v>
      </c>
      <c r="M4059" s="263">
        <v>1540</v>
      </c>
      <c r="O4059" s="114"/>
      <c r="P4059" s="103"/>
    </row>
    <row r="4060" spans="1:16" ht="33.75" x14ac:dyDescent="0.2">
      <c r="A4060" s="493"/>
      <c r="B4060" s="250" t="s">
        <v>33</v>
      </c>
      <c r="C4060" s="250" t="s">
        <v>34</v>
      </c>
      <c r="D4060" s="250" t="s">
        <v>35</v>
      </c>
      <c r="E4060" s="495" t="s">
        <v>36</v>
      </c>
      <c r="F4060" s="495"/>
      <c r="G4060" s="496"/>
      <c r="H4060" s="497"/>
      <c r="I4060" s="498"/>
      <c r="J4060" s="131" t="s">
        <v>110</v>
      </c>
      <c r="K4060" s="121"/>
      <c r="L4060" s="132" t="s">
        <v>9</v>
      </c>
      <c r="M4060" s="235">
        <v>3335</v>
      </c>
      <c r="O4060" s="114"/>
      <c r="P4060" s="103"/>
    </row>
    <row r="4061" spans="1:16" x14ac:dyDescent="0.2">
      <c r="A4061" s="493"/>
      <c r="B4061" s="250"/>
      <c r="C4061" s="250"/>
      <c r="D4061" s="250"/>
      <c r="E4061" s="250"/>
      <c r="F4061" s="250"/>
      <c r="G4061" s="249"/>
      <c r="H4061" s="248"/>
      <c r="I4061" s="247"/>
      <c r="J4061" s="246" t="s">
        <v>65</v>
      </c>
      <c r="K4061" s="132"/>
      <c r="L4061" s="132"/>
      <c r="M4061" s="262"/>
      <c r="O4061" s="114"/>
      <c r="P4061" s="103"/>
    </row>
    <row r="4062" spans="1:16" ht="23.25" thickBot="1" x14ac:dyDescent="0.25">
      <c r="A4062" s="494"/>
      <c r="B4062" s="261" t="s">
        <v>8640</v>
      </c>
      <c r="C4062" s="260" t="s">
        <v>6008</v>
      </c>
      <c r="D4062" s="243">
        <v>43365</v>
      </c>
      <c r="E4062" s="242" t="s">
        <v>40</v>
      </c>
      <c r="F4062" s="241" t="s">
        <v>6179</v>
      </c>
      <c r="G4062" s="240"/>
      <c r="H4062" s="239"/>
      <c r="I4062" s="238"/>
      <c r="J4062" s="136" t="s">
        <v>5919</v>
      </c>
      <c r="K4062" s="259"/>
      <c r="L4062" s="137"/>
      <c r="M4062" s="258"/>
      <c r="O4062" s="114"/>
      <c r="P4062" s="103"/>
    </row>
    <row r="4063" spans="1:16" ht="22.5" x14ac:dyDescent="0.2">
      <c r="A4063" s="492">
        <v>810</v>
      </c>
      <c r="B4063" s="194" t="s">
        <v>23</v>
      </c>
      <c r="C4063" s="194" t="s">
        <v>24</v>
      </c>
      <c r="D4063" s="194" t="s">
        <v>25</v>
      </c>
      <c r="E4063" s="463" t="s">
        <v>26</v>
      </c>
      <c r="F4063" s="463"/>
      <c r="G4063" s="463" t="s">
        <v>18</v>
      </c>
      <c r="H4063" s="464"/>
      <c r="I4063" s="195"/>
      <c r="J4063" s="265"/>
      <c r="K4063" s="265"/>
      <c r="L4063" s="265"/>
      <c r="M4063" s="264"/>
      <c r="O4063" s="114"/>
      <c r="P4063" s="103"/>
    </row>
    <row r="4064" spans="1:16" ht="146.25" x14ac:dyDescent="0.2">
      <c r="A4064" s="493"/>
      <c r="B4064" s="124" t="s">
        <v>6178</v>
      </c>
      <c r="C4064" s="124" t="s">
        <v>6177</v>
      </c>
      <c r="D4064" s="257">
        <v>43358</v>
      </c>
      <c r="E4064" s="256"/>
      <c r="F4064" s="255" t="s">
        <v>6143</v>
      </c>
      <c r="G4064" s="427" t="s">
        <v>6142</v>
      </c>
      <c r="H4064" s="428"/>
      <c r="I4064" s="429"/>
      <c r="J4064" s="254" t="s">
        <v>109</v>
      </c>
      <c r="K4064" s="129"/>
      <c r="L4064" s="121" t="s">
        <v>9</v>
      </c>
      <c r="M4064" s="263">
        <v>1520</v>
      </c>
      <c r="O4064" s="114"/>
      <c r="P4064" s="103"/>
    </row>
    <row r="4065" spans="1:16" ht="33.75" x14ac:dyDescent="0.2">
      <c r="A4065" s="493"/>
      <c r="B4065" s="250" t="s">
        <v>33</v>
      </c>
      <c r="C4065" s="250" t="s">
        <v>34</v>
      </c>
      <c r="D4065" s="250" t="s">
        <v>35</v>
      </c>
      <c r="E4065" s="495" t="s">
        <v>36</v>
      </c>
      <c r="F4065" s="495"/>
      <c r="G4065" s="496"/>
      <c r="H4065" s="497"/>
      <c r="I4065" s="498"/>
      <c r="J4065" s="131" t="s">
        <v>110</v>
      </c>
      <c r="K4065" s="121"/>
      <c r="L4065" s="132" t="s">
        <v>9</v>
      </c>
      <c r="M4065" s="235">
        <v>655.30999999999995</v>
      </c>
      <c r="O4065" s="114"/>
      <c r="P4065" s="103"/>
    </row>
    <row r="4066" spans="1:16" x14ac:dyDescent="0.2">
      <c r="A4066" s="493"/>
      <c r="B4066" s="250"/>
      <c r="C4066" s="250"/>
      <c r="D4066" s="250"/>
      <c r="E4066" s="250"/>
      <c r="F4066" s="250"/>
      <c r="G4066" s="249"/>
      <c r="H4066" s="248"/>
      <c r="I4066" s="247"/>
      <c r="J4066" s="246" t="s">
        <v>65</v>
      </c>
      <c r="K4066" s="132"/>
      <c r="L4066" s="132"/>
      <c r="M4066" s="262"/>
      <c r="O4066" s="114"/>
      <c r="P4066" s="103"/>
    </row>
    <row r="4067" spans="1:16" ht="23.25" thickBot="1" x14ac:dyDescent="0.25">
      <c r="A4067" s="494"/>
      <c r="B4067" s="261" t="s">
        <v>8643</v>
      </c>
      <c r="C4067" s="260" t="s">
        <v>6142</v>
      </c>
      <c r="D4067" s="243">
        <v>43366</v>
      </c>
      <c r="E4067" s="242" t="s">
        <v>40</v>
      </c>
      <c r="F4067" s="241" t="s">
        <v>6176</v>
      </c>
      <c r="G4067" s="240"/>
      <c r="H4067" s="239"/>
      <c r="I4067" s="238"/>
      <c r="J4067" s="136" t="s">
        <v>5919</v>
      </c>
      <c r="K4067" s="259"/>
      <c r="L4067" s="137" t="s">
        <v>9</v>
      </c>
      <c r="M4067" s="258">
        <v>516</v>
      </c>
      <c r="O4067" s="114"/>
      <c r="P4067" s="103"/>
    </row>
    <row r="4068" spans="1:16" ht="22.5" x14ac:dyDescent="0.2">
      <c r="A4068" s="492">
        <v>811</v>
      </c>
      <c r="B4068" s="194" t="s">
        <v>23</v>
      </c>
      <c r="C4068" s="194" t="s">
        <v>24</v>
      </c>
      <c r="D4068" s="194" t="s">
        <v>25</v>
      </c>
      <c r="E4068" s="463" t="s">
        <v>26</v>
      </c>
      <c r="F4068" s="463"/>
      <c r="G4068" s="463" t="s">
        <v>18</v>
      </c>
      <c r="H4068" s="464"/>
      <c r="I4068" s="195"/>
      <c r="J4068" s="265"/>
      <c r="K4068" s="265"/>
      <c r="L4068" s="265"/>
      <c r="M4068" s="264"/>
      <c r="O4068" s="114"/>
      <c r="P4068" s="103"/>
    </row>
    <row r="4069" spans="1:16" ht="90" x14ac:dyDescent="0.2">
      <c r="A4069" s="493"/>
      <c r="B4069" s="124" t="s">
        <v>6175</v>
      </c>
      <c r="C4069" s="124" t="s">
        <v>6174</v>
      </c>
      <c r="D4069" s="257">
        <v>43358</v>
      </c>
      <c r="E4069" s="256"/>
      <c r="F4069" s="255" t="s">
        <v>6080</v>
      </c>
      <c r="G4069" s="427" t="s">
        <v>6173</v>
      </c>
      <c r="H4069" s="428"/>
      <c r="I4069" s="429"/>
      <c r="J4069" s="254" t="s">
        <v>109</v>
      </c>
      <c r="K4069" s="129"/>
      <c r="L4069" s="121" t="s">
        <v>9</v>
      </c>
      <c r="M4069" s="263">
        <v>750</v>
      </c>
      <c r="O4069" s="114"/>
      <c r="P4069" s="103"/>
    </row>
    <row r="4070" spans="1:16" ht="33.75" x14ac:dyDescent="0.2">
      <c r="A4070" s="493"/>
      <c r="B4070" s="250" t="s">
        <v>33</v>
      </c>
      <c r="C4070" s="250" t="s">
        <v>34</v>
      </c>
      <c r="D4070" s="250" t="s">
        <v>35</v>
      </c>
      <c r="E4070" s="495" t="s">
        <v>36</v>
      </c>
      <c r="F4070" s="495"/>
      <c r="G4070" s="496"/>
      <c r="H4070" s="497"/>
      <c r="I4070" s="498"/>
      <c r="J4070" s="131" t="s">
        <v>110</v>
      </c>
      <c r="K4070" s="121"/>
      <c r="L4070" s="132" t="s">
        <v>9</v>
      </c>
      <c r="M4070" s="235">
        <v>600</v>
      </c>
      <c r="O4070" s="114"/>
      <c r="P4070" s="103"/>
    </row>
    <row r="4071" spans="1:16" x14ac:dyDescent="0.2">
      <c r="A4071" s="493"/>
      <c r="B4071" s="250"/>
      <c r="C4071" s="250"/>
      <c r="D4071" s="250"/>
      <c r="E4071" s="250"/>
      <c r="F4071" s="250"/>
      <c r="G4071" s="249"/>
      <c r="H4071" s="248"/>
      <c r="I4071" s="247"/>
      <c r="J4071" s="246" t="s">
        <v>65</v>
      </c>
      <c r="K4071" s="132"/>
      <c r="L4071" s="132"/>
      <c r="M4071" s="262"/>
      <c r="O4071" s="114"/>
      <c r="P4071" s="103"/>
    </row>
    <row r="4072" spans="1:16" ht="23.25" thickBot="1" x14ac:dyDescent="0.25">
      <c r="A4072" s="494"/>
      <c r="B4072" s="261" t="s">
        <v>8635</v>
      </c>
      <c r="C4072" s="260" t="s">
        <v>6173</v>
      </c>
      <c r="D4072" s="243">
        <v>43361</v>
      </c>
      <c r="E4072" s="242" t="s">
        <v>40</v>
      </c>
      <c r="F4072" s="241" t="s">
        <v>6172</v>
      </c>
      <c r="G4072" s="240"/>
      <c r="H4072" s="239"/>
      <c r="I4072" s="238"/>
      <c r="J4072" s="136" t="s">
        <v>5919</v>
      </c>
      <c r="K4072" s="259"/>
      <c r="L4072" s="137"/>
      <c r="M4072" s="258"/>
      <c r="O4072" s="114"/>
      <c r="P4072" s="103"/>
    </row>
    <row r="4073" spans="1:16" ht="22.5" x14ac:dyDescent="0.2">
      <c r="A4073" s="492">
        <v>812</v>
      </c>
      <c r="B4073" s="194" t="s">
        <v>23</v>
      </c>
      <c r="C4073" s="194" t="s">
        <v>24</v>
      </c>
      <c r="D4073" s="194" t="s">
        <v>25</v>
      </c>
      <c r="E4073" s="463" t="s">
        <v>26</v>
      </c>
      <c r="F4073" s="463"/>
      <c r="G4073" s="463" t="s">
        <v>18</v>
      </c>
      <c r="H4073" s="464"/>
      <c r="I4073" s="195"/>
      <c r="J4073" s="265"/>
      <c r="K4073" s="265"/>
      <c r="L4073" s="265"/>
      <c r="M4073" s="264"/>
      <c r="O4073" s="114"/>
      <c r="P4073" s="103"/>
    </row>
    <row r="4074" spans="1:16" ht="56.25" x14ac:dyDescent="0.2">
      <c r="A4074" s="493"/>
      <c r="B4074" s="124" t="s">
        <v>6171</v>
      </c>
      <c r="C4074" s="124" t="s">
        <v>6170</v>
      </c>
      <c r="D4074" s="257">
        <v>43358</v>
      </c>
      <c r="E4074" s="256"/>
      <c r="F4074" s="255" t="s">
        <v>6169</v>
      </c>
      <c r="G4074" s="427" t="s">
        <v>5871</v>
      </c>
      <c r="H4074" s="428"/>
      <c r="I4074" s="429"/>
      <c r="J4074" s="254" t="s">
        <v>109</v>
      </c>
      <c r="K4074" s="129"/>
      <c r="L4074" s="121" t="s">
        <v>9</v>
      </c>
      <c r="M4074" s="263">
        <v>537</v>
      </c>
      <c r="O4074" s="114"/>
      <c r="P4074" s="103"/>
    </row>
    <row r="4075" spans="1:16" ht="33.75" x14ac:dyDescent="0.2">
      <c r="A4075" s="493"/>
      <c r="B4075" s="250" t="s">
        <v>33</v>
      </c>
      <c r="C4075" s="250" t="s">
        <v>34</v>
      </c>
      <c r="D4075" s="250" t="s">
        <v>35</v>
      </c>
      <c r="E4075" s="495" t="s">
        <v>36</v>
      </c>
      <c r="F4075" s="495"/>
      <c r="G4075" s="496"/>
      <c r="H4075" s="497"/>
      <c r="I4075" s="498"/>
      <c r="J4075" s="131" t="s">
        <v>110</v>
      </c>
      <c r="K4075" s="121"/>
      <c r="L4075" s="132" t="s">
        <v>9</v>
      </c>
      <c r="M4075" s="235">
        <v>1381.77</v>
      </c>
      <c r="O4075" s="114"/>
      <c r="P4075" s="103"/>
    </row>
    <row r="4076" spans="1:16" x14ac:dyDescent="0.2">
      <c r="A4076" s="493"/>
      <c r="B4076" s="250"/>
      <c r="C4076" s="250"/>
      <c r="D4076" s="250"/>
      <c r="E4076" s="250"/>
      <c r="F4076" s="250"/>
      <c r="G4076" s="249"/>
      <c r="H4076" s="248"/>
      <c r="I4076" s="247"/>
      <c r="J4076" s="246" t="s">
        <v>65</v>
      </c>
      <c r="K4076" s="132"/>
      <c r="L4076" s="132"/>
      <c r="M4076" s="262"/>
      <c r="O4076" s="114"/>
      <c r="P4076" s="103"/>
    </row>
    <row r="4077" spans="1:16" ht="23.25" thickBot="1" x14ac:dyDescent="0.25">
      <c r="A4077" s="494"/>
      <c r="B4077" s="261" t="s">
        <v>66</v>
      </c>
      <c r="C4077" s="260" t="s">
        <v>5871</v>
      </c>
      <c r="D4077" s="243">
        <v>43362</v>
      </c>
      <c r="E4077" s="242" t="s">
        <v>40</v>
      </c>
      <c r="F4077" s="241" t="s">
        <v>6168</v>
      </c>
      <c r="G4077" s="240"/>
      <c r="H4077" s="239"/>
      <c r="I4077" s="238"/>
      <c r="J4077" s="136" t="s">
        <v>5919</v>
      </c>
      <c r="K4077" s="259"/>
      <c r="L4077" s="137" t="s">
        <v>9</v>
      </c>
      <c r="M4077" s="258">
        <v>32</v>
      </c>
      <c r="O4077" s="114"/>
      <c r="P4077" s="103"/>
    </row>
    <row r="4078" spans="1:16" ht="22.5" x14ac:dyDescent="0.2">
      <c r="A4078" s="492">
        <v>813</v>
      </c>
      <c r="B4078" s="194" t="s">
        <v>23</v>
      </c>
      <c r="C4078" s="194" t="s">
        <v>24</v>
      </c>
      <c r="D4078" s="194" t="s">
        <v>25</v>
      </c>
      <c r="E4078" s="463" t="s">
        <v>26</v>
      </c>
      <c r="F4078" s="463"/>
      <c r="G4078" s="463" t="s">
        <v>18</v>
      </c>
      <c r="H4078" s="464"/>
      <c r="I4078" s="195"/>
      <c r="J4078" s="265"/>
      <c r="K4078" s="265"/>
      <c r="L4078" s="265"/>
      <c r="M4078" s="264"/>
      <c r="O4078" s="114"/>
      <c r="P4078" s="103"/>
    </row>
    <row r="4079" spans="1:16" ht="168.75" x14ac:dyDescent="0.2">
      <c r="A4079" s="493"/>
      <c r="B4079" s="124" t="s">
        <v>6167</v>
      </c>
      <c r="C4079" s="124" t="s">
        <v>6166</v>
      </c>
      <c r="D4079" s="257">
        <v>43359</v>
      </c>
      <c r="E4079" s="256"/>
      <c r="F4079" s="255" t="s">
        <v>6065</v>
      </c>
      <c r="G4079" s="427" t="s">
        <v>5871</v>
      </c>
      <c r="H4079" s="428"/>
      <c r="I4079" s="429"/>
      <c r="J4079" s="254" t="s">
        <v>109</v>
      </c>
      <c r="K4079" s="129"/>
      <c r="L4079" s="121"/>
      <c r="M4079" s="263"/>
      <c r="O4079" s="114"/>
      <c r="P4079" s="103"/>
    </row>
    <row r="4080" spans="1:16" ht="33.75" x14ac:dyDescent="0.2">
      <c r="A4080" s="493"/>
      <c r="B4080" s="250" t="s">
        <v>33</v>
      </c>
      <c r="C4080" s="250" t="s">
        <v>34</v>
      </c>
      <c r="D4080" s="250" t="s">
        <v>35</v>
      </c>
      <c r="E4080" s="495" t="s">
        <v>36</v>
      </c>
      <c r="F4080" s="495"/>
      <c r="G4080" s="496"/>
      <c r="H4080" s="497"/>
      <c r="I4080" s="498"/>
      <c r="J4080" s="131" t="s">
        <v>110</v>
      </c>
      <c r="K4080" s="121"/>
      <c r="L4080" s="132" t="s">
        <v>9</v>
      </c>
      <c r="M4080" s="235">
        <v>2696.21</v>
      </c>
      <c r="O4080" s="114"/>
      <c r="P4080" s="103"/>
    </row>
    <row r="4081" spans="1:16" x14ac:dyDescent="0.2">
      <c r="A4081" s="493"/>
      <c r="B4081" s="250"/>
      <c r="C4081" s="250"/>
      <c r="D4081" s="250"/>
      <c r="E4081" s="250"/>
      <c r="F4081" s="250"/>
      <c r="G4081" s="249"/>
      <c r="H4081" s="248"/>
      <c r="I4081" s="247"/>
      <c r="J4081" s="246" t="s">
        <v>65</v>
      </c>
      <c r="K4081" s="132"/>
      <c r="L4081" s="132"/>
      <c r="M4081" s="262"/>
      <c r="O4081" s="114"/>
      <c r="P4081" s="103"/>
    </row>
    <row r="4082" spans="1:16" ht="23.25" thickBot="1" x14ac:dyDescent="0.25">
      <c r="A4082" s="494"/>
      <c r="B4082" s="261" t="s">
        <v>1827</v>
      </c>
      <c r="C4082" s="260" t="s">
        <v>5871</v>
      </c>
      <c r="D4082" s="243">
        <v>43363</v>
      </c>
      <c r="E4082" s="242" t="s">
        <v>40</v>
      </c>
      <c r="F4082" s="241" t="s">
        <v>6163</v>
      </c>
      <c r="G4082" s="240"/>
      <c r="H4082" s="239"/>
      <c r="I4082" s="238"/>
      <c r="J4082" s="136" t="s">
        <v>5919</v>
      </c>
      <c r="K4082" s="259"/>
      <c r="L4082" s="137" t="s">
        <v>9</v>
      </c>
      <c r="M4082" s="258">
        <v>80</v>
      </c>
      <c r="O4082" s="114"/>
      <c r="P4082" s="103"/>
    </row>
    <row r="4083" spans="1:16" ht="22.5" x14ac:dyDescent="0.2">
      <c r="A4083" s="492">
        <v>814</v>
      </c>
      <c r="B4083" s="194" t="s">
        <v>23</v>
      </c>
      <c r="C4083" s="194" t="s">
        <v>24</v>
      </c>
      <c r="D4083" s="194" t="s">
        <v>25</v>
      </c>
      <c r="E4083" s="463" t="s">
        <v>26</v>
      </c>
      <c r="F4083" s="463"/>
      <c r="G4083" s="463" t="s">
        <v>18</v>
      </c>
      <c r="H4083" s="464"/>
      <c r="I4083" s="195"/>
      <c r="J4083" s="265"/>
      <c r="K4083" s="265"/>
      <c r="L4083" s="265"/>
      <c r="M4083" s="264"/>
      <c r="O4083" s="114"/>
      <c r="P4083" s="103"/>
    </row>
    <row r="4084" spans="1:16" ht="168.75" x14ac:dyDescent="0.2">
      <c r="A4084" s="493"/>
      <c r="B4084" s="124" t="s">
        <v>6165</v>
      </c>
      <c r="C4084" s="124" t="s">
        <v>6164</v>
      </c>
      <c r="D4084" s="257">
        <v>43359</v>
      </c>
      <c r="E4084" s="256"/>
      <c r="F4084" s="255" t="s">
        <v>6065</v>
      </c>
      <c r="G4084" s="427" t="s">
        <v>5871</v>
      </c>
      <c r="H4084" s="428"/>
      <c r="I4084" s="429"/>
      <c r="J4084" s="254" t="s">
        <v>109</v>
      </c>
      <c r="K4084" s="129"/>
      <c r="L4084" s="121" t="s">
        <v>9</v>
      </c>
      <c r="M4084" s="263">
        <v>927</v>
      </c>
      <c r="O4084" s="114"/>
      <c r="P4084" s="103"/>
    </row>
    <row r="4085" spans="1:16" ht="33.75" x14ac:dyDescent="0.2">
      <c r="A4085" s="493"/>
      <c r="B4085" s="250" t="s">
        <v>33</v>
      </c>
      <c r="C4085" s="250" t="s">
        <v>34</v>
      </c>
      <c r="D4085" s="250" t="s">
        <v>35</v>
      </c>
      <c r="E4085" s="495" t="s">
        <v>36</v>
      </c>
      <c r="F4085" s="495"/>
      <c r="G4085" s="496"/>
      <c r="H4085" s="497"/>
      <c r="I4085" s="498"/>
      <c r="J4085" s="131" t="s">
        <v>110</v>
      </c>
      <c r="K4085" s="121"/>
      <c r="L4085" s="132" t="s">
        <v>9</v>
      </c>
      <c r="M4085" s="235">
        <v>2746.96</v>
      </c>
      <c r="O4085" s="114"/>
      <c r="P4085" s="103"/>
    </row>
    <row r="4086" spans="1:16" x14ac:dyDescent="0.2">
      <c r="A4086" s="493"/>
      <c r="B4086" s="250"/>
      <c r="C4086" s="250"/>
      <c r="D4086" s="250"/>
      <c r="E4086" s="250"/>
      <c r="F4086" s="250"/>
      <c r="G4086" s="249"/>
      <c r="H4086" s="248"/>
      <c r="I4086" s="247"/>
      <c r="J4086" s="246" t="s">
        <v>65</v>
      </c>
      <c r="K4086" s="132"/>
      <c r="L4086" s="132"/>
      <c r="M4086" s="262"/>
      <c r="O4086" s="114"/>
      <c r="P4086" s="103"/>
    </row>
    <row r="4087" spans="1:16" ht="23.25" thickBot="1" x14ac:dyDescent="0.25">
      <c r="A4087" s="494"/>
      <c r="B4087" s="261" t="s">
        <v>8767</v>
      </c>
      <c r="C4087" s="260" t="s">
        <v>5871</v>
      </c>
      <c r="D4087" s="243">
        <v>43363</v>
      </c>
      <c r="E4087" s="242" t="s">
        <v>40</v>
      </c>
      <c r="F4087" s="241" t="s">
        <v>6163</v>
      </c>
      <c r="G4087" s="240"/>
      <c r="H4087" s="239"/>
      <c r="I4087" s="238"/>
      <c r="J4087" s="136" t="s">
        <v>5919</v>
      </c>
      <c r="K4087" s="259"/>
      <c r="L4087" s="137" t="s">
        <v>9</v>
      </c>
      <c r="M4087" s="258">
        <v>384</v>
      </c>
      <c r="O4087" s="114"/>
      <c r="P4087" s="103"/>
    </row>
    <row r="4088" spans="1:16" ht="22.5" x14ac:dyDescent="0.2">
      <c r="A4088" s="492">
        <v>815</v>
      </c>
      <c r="B4088" s="194" t="s">
        <v>23</v>
      </c>
      <c r="C4088" s="194" t="s">
        <v>24</v>
      </c>
      <c r="D4088" s="194" t="s">
        <v>25</v>
      </c>
      <c r="E4088" s="463" t="s">
        <v>26</v>
      </c>
      <c r="F4088" s="463"/>
      <c r="G4088" s="463" t="s">
        <v>18</v>
      </c>
      <c r="H4088" s="464"/>
      <c r="I4088" s="195"/>
      <c r="J4088" s="265"/>
      <c r="K4088" s="265"/>
      <c r="L4088" s="265"/>
      <c r="M4088" s="264"/>
      <c r="O4088" s="114"/>
      <c r="P4088" s="103"/>
    </row>
    <row r="4089" spans="1:16" ht="168.75" x14ac:dyDescent="0.2">
      <c r="A4089" s="493"/>
      <c r="B4089" s="124" t="s">
        <v>6162</v>
      </c>
      <c r="C4089" s="124" t="s">
        <v>6161</v>
      </c>
      <c r="D4089" s="257">
        <v>43359</v>
      </c>
      <c r="E4089" s="256"/>
      <c r="F4089" s="255" t="s">
        <v>6013</v>
      </c>
      <c r="G4089" s="427" t="s">
        <v>6160</v>
      </c>
      <c r="H4089" s="428"/>
      <c r="I4089" s="429"/>
      <c r="J4089" s="254" t="s">
        <v>109</v>
      </c>
      <c r="K4089" s="129"/>
      <c r="L4089" s="121" t="s">
        <v>9</v>
      </c>
      <c r="M4089" s="263">
        <v>378.98</v>
      </c>
      <c r="O4089" s="114"/>
      <c r="P4089" s="103"/>
    </row>
    <row r="4090" spans="1:16" ht="33.75" x14ac:dyDescent="0.2">
      <c r="A4090" s="493"/>
      <c r="B4090" s="250" t="s">
        <v>33</v>
      </c>
      <c r="C4090" s="250" t="s">
        <v>34</v>
      </c>
      <c r="D4090" s="250" t="s">
        <v>35</v>
      </c>
      <c r="E4090" s="495" t="s">
        <v>36</v>
      </c>
      <c r="F4090" s="495"/>
      <c r="G4090" s="496"/>
      <c r="H4090" s="497"/>
      <c r="I4090" s="498"/>
      <c r="J4090" s="131" t="s">
        <v>110</v>
      </c>
      <c r="K4090" s="121"/>
      <c r="L4090" s="132"/>
      <c r="M4090" s="235"/>
      <c r="O4090" s="114"/>
      <c r="P4090" s="103"/>
    </row>
    <row r="4091" spans="1:16" x14ac:dyDescent="0.2">
      <c r="A4091" s="493"/>
      <c r="B4091" s="250"/>
      <c r="C4091" s="250"/>
      <c r="D4091" s="250"/>
      <c r="E4091" s="250"/>
      <c r="F4091" s="250"/>
      <c r="G4091" s="249"/>
      <c r="H4091" s="248"/>
      <c r="I4091" s="247"/>
      <c r="J4091" s="246" t="s">
        <v>65</v>
      </c>
      <c r="K4091" s="132"/>
      <c r="L4091" s="132"/>
      <c r="M4091" s="262"/>
      <c r="O4091" s="114"/>
      <c r="P4091" s="103"/>
    </row>
    <row r="4092" spans="1:16" ht="23.25" thickBot="1" x14ac:dyDescent="0.25">
      <c r="A4092" s="494"/>
      <c r="B4092" s="261" t="s">
        <v>121</v>
      </c>
      <c r="C4092" s="260" t="s">
        <v>6160</v>
      </c>
      <c r="D4092" s="243">
        <v>43361</v>
      </c>
      <c r="E4092" s="242" t="s">
        <v>40</v>
      </c>
      <c r="F4092" s="241" t="s">
        <v>6159</v>
      </c>
      <c r="G4092" s="240"/>
      <c r="H4092" s="239"/>
      <c r="I4092" s="238"/>
      <c r="J4092" s="136" t="s">
        <v>5919</v>
      </c>
      <c r="K4092" s="259"/>
      <c r="L4092" s="137" t="s">
        <v>9</v>
      </c>
      <c r="M4092" s="258">
        <v>646.55000000000007</v>
      </c>
      <c r="O4092" s="114"/>
      <c r="P4092" s="103"/>
    </row>
    <row r="4093" spans="1:16" ht="22.5" x14ac:dyDescent="0.2">
      <c r="A4093" s="492">
        <v>816</v>
      </c>
      <c r="B4093" s="194" t="s">
        <v>23</v>
      </c>
      <c r="C4093" s="194" t="s">
        <v>24</v>
      </c>
      <c r="D4093" s="194" t="s">
        <v>25</v>
      </c>
      <c r="E4093" s="463" t="s">
        <v>26</v>
      </c>
      <c r="F4093" s="463"/>
      <c r="G4093" s="463" t="s">
        <v>18</v>
      </c>
      <c r="H4093" s="464"/>
      <c r="I4093" s="195"/>
      <c r="J4093" s="265"/>
      <c r="K4093" s="265"/>
      <c r="L4093" s="265"/>
      <c r="M4093" s="264"/>
      <c r="O4093" s="114"/>
      <c r="P4093" s="103"/>
    </row>
    <row r="4094" spans="1:16" ht="22.5" x14ac:dyDescent="0.2">
      <c r="A4094" s="493"/>
      <c r="B4094" s="124" t="s">
        <v>6158</v>
      </c>
      <c r="C4094" s="124" t="s">
        <v>6157</v>
      </c>
      <c r="D4094" s="257">
        <v>43359</v>
      </c>
      <c r="E4094" s="256"/>
      <c r="F4094" s="255" t="s">
        <v>6151</v>
      </c>
      <c r="G4094" s="427" t="s">
        <v>6008</v>
      </c>
      <c r="H4094" s="428"/>
      <c r="I4094" s="429"/>
      <c r="J4094" s="254" t="s">
        <v>109</v>
      </c>
      <c r="K4094" s="129"/>
      <c r="L4094" s="121" t="s">
        <v>9</v>
      </c>
      <c r="M4094" s="263">
        <v>790</v>
      </c>
      <c r="O4094" s="114"/>
      <c r="P4094" s="103"/>
    </row>
    <row r="4095" spans="1:16" ht="33.75" x14ac:dyDescent="0.2">
      <c r="A4095" s="493"/>
      <c r="B4095" s="250" t="s">
        <v>33</v>
      </c>
      <c r="C4095" s="250" t="s">
        <v>34</v>
      </c>
      <c r="D4095" s="250" t="s">
        <v>35</v>
      </c>
      <c r="E4095" s="495" t="s">
        <v>36</v>
      </c>
      <c r="F4095" s="495"/>
      <c r="G4095" s="496"/>
      <c r="H4095" s="497"/>
      <c r="I4095" s="498"/>
      <c r="J4095" s="131" t="s">
        <v>110</v>
      </c>
      <c r="K4095" s="121"/>
      <c r="L4095" s="132" t="s">
        <v>9</v>
      </c>
      <c r="M4095" s="235">
        <v>2575</v>
      </c>
      <c r="O4095" s="114"/>
      <c r="P4095" s="103"/>
    </row>
    <row r="4096" spans="1:16" x14ac:dyDescent="0.2">
      <c r="A4096" s="493"/>
      <c r="B4096" s="250"/>
      <c r="C4096" s="250"/>
      <c r="D4096" s="250"/>
      <c r="E4096" s="250"/>
      <c r="F4096" s="250"/>
      <c r="G4096" s="249"/>
      <c r="H4096" s="248"/>
      <c r="I4096" s="247"/>
      <c r="J4096" s="246" t="s">
        <v>65</v>
      </c>
      <c r="K4096" s="132"/>
      <c r="L4096" s="132"/>
      <c r="M4096" s="262"/>
      <c r="O4096" s="114"/>
      <c r="P4096" s="103"/>
    </row>
    <row r="4097" spans="1:16" ht="23.25" thickBot="1" x14ac:dyDescent="0.25">
      <c r="A4097" s="494"/>
      <c r="B4097" s="261" t="s">
        <v>8647</v>
      </c>
      <c r="C4097" s="260" t="s">
        <v>6008</v>
      </c>
      <c r="D4097" s="243">
        <v>43365</v>
      </c>
      <c r="E4097" s="242" t="s">
        <v>40</v>
      </c>
      <c r="F4097" s="241" t="s">
        <v>6154</v>
      </c>
      <c r="G4097" s="240"/>
      <c r="H4097" s="239"/>
      <c r="I4097" s="238"/>
      <c r="J4097" s="136" t="s">
        <v>5919</v>
      </c>
      <c r="K4097" s="259"/>
      <c r="L4097" s="137"/>
      <c r="M4097" s="258"/>
      <c r="O4097" s="114"/>
      <c r="P4097" s="103"/>
    </row>
    <row r="4098" spans="1:16" ht="22.5" x14ac:dyDescent="0.2">
      <c r="A4098" s="492">
        <v>817</v>
      </c>
      <c r="B4098" s="194" t="s">
        <v>23</v>
      </c>
      <c r="C4098" s="194" t="s">
        <v>24</v>
      </c>
      <c r="D4098" s="194" t="s">
        <v>25</v>
      </c>
      <c r="E4098" s="463" t="s">
        <v>26</v>
      </c>
      <c r="F4098" s="463"/>
      <c r="G4098" s="463" t="s">
        <v>18</v>
      </c>
      <c r="H4098" s="464"/>
      <c r="I4098" s="195"/>
      <c r="J4098" s="265"/>
      <c r="K4098" s="265"/>
      <c r="L4098" s="265"/>
      <c r="M4098" s="264"/>
      <c r="O4098" s="114"/>
      <c r="P4098" s="103"/>
    </row>
    <row r="4099" spans="1:16" ht="56.25" x14ac:dyDescent="0.2">
      <c r="A4099" s="493"/>
      <c r="B4099" s="124" t="s">
        <v>6156</v>
      </c>
      <c r="C4099" s="124" t="s">
        <v>6155</v>
      </c>
      <c r="D4099" s="257">
        <v>43359</v>
      </c>
      <c r="E4099" s="256"/>
      <c r="F4099" s="255" t="s">
        <v>6151</v>
      </c>
      <c r="G4099" s="427" t="s">
        <v>6008</v>
      </c>
      <c r="H4099" s="428"/>
      <c r="I4099" s="429"/>
      <c r="J4099" s="254" t="s">
        <v>109</v>
      </c>
      <c r="K4099" s="129"/>
      <c r="L4099" s="121"/>
      <c r="M4099" s="263"/>
      <c r="O4099" s="114"/>
      <c r="P4099" s="103"/>
    </row>
    <row r="4100" spans="1:16" ht="33.75" x14ac:dyDescent="0.2">
      <c r="A4100" s="493"/>
      <c r="B4100" s="250" t="s">
        <v>33</v>
      </c>
      <c r="C4100" s="250" t="s">
        <v>34</v>
      </c>
      <c r="D4100" s="250" t="s">
        <v>35</v>
      </c>
      <c r="E4100" s="495" t="s">
        <v>36</v>
      </c>
      <c r="F4100" s="495"/>
      <c r="G4100" s="496"/>
      <c r="H4100" s="497"/>
      <c r="I4100" s="498"/>
      <c r="J4100" s="131" t="s">
        <v>110</v>
      </c>
      <c r="K4100" s="121"/>
      <c r="L4100" s="132" t="s">
        <v>9</v>
      </c>
      <c r="M4100" s="235">
        <v>2575</v>
      </c>
      <c r="O4100" s="114"/>
      <c r="P4100" s="103"/>
    </row>
    <row r="4101" spans="1:16" x14ac:dyDescent="0.2">
      <c r="A4101" s="493"/>
      <c r="B4101" s="250"/>
      <c r="C4101" s="250"/>
      <c r="D4101" s="250"/>
      <c r="E4101" s="250"/>
      <c r="F4101" s="250"/>
      <c r="G4101" s="249"/>
      <c r="H4101" s="248"/>
      <c r="I4101" s="247"/>
      <c r="J4101" s="246" t="s">
        <v>65</v>
      </c>
      <c r="K4101" s="132"/>
      <c r="L4101" s="132"/>
      <c r="M4101" s="262"/>
      <c r="O4101" s="114"/>
      <c r="P4101" s="103"/>
    </row>
    <row r="4102" spans="1:16" ht="23.25" thickBot="1" x14ac:dyDescent="0.25">
      <c r="A4102" s="494"/>
      <c r="B4102" s="261" t="s">
        <v>8640</v>
      </c>
      <c r="C4102" s="260" t="s">
        <v>6008</v>
      </c>
      <c r="D4102" s="243">
        <v>43365</v>
      </c>
      <c r="E4102" s="242" t="s">
        <v>40</v>
      </c>
      <c r="F4102" s="241" t="s">
        <v>6154</v>
      </c>
      <c r="G4102" s="240"/>
      <c r="H4102" s="239"/>
      <c r="I4102" s="238"/>
      <c r="J4102" s="136" t="s">
        <v>5919</v>
      </c>
      <c r="K4102" s="259"/>
      <c r="L4102" s="137"/>
      <c r="M4102" s="258"/>
      <c r="O4102" s="114"/>
      <c r="P4102" s="103"/>
    </row>
    <row r="4103" spans="1:16" ht="22.5" x14ac:dyDescent="0.2">
      <c r="A4103" s="492">
        <v>818</v>
      </c>
      <c r="B4103" s="194" t="s">
        <v>23</v>
      </c>
      <c r="C4103" s="194" t="s">
        <v>24</v>
      </c>
      <c r="D4103" s="194" t="s">
        <v>25</v>
      </c>
      <c r="E4103" s="463" t="s">
        <v>26</v>
      </c>
      <c r="F4103" s="463"/>
      <c r="G4103" s="463" t="s">
        <v>18</v>
      </c>
      <c r="H4103" s="464"/>
      <c r="I4103" s="195"/>
      <c r="J4103" s="265"/>
      <c r="K4103" s="265"/>
      <c r="L4103" s="265"/>
      <c r="M4103" s="264"/>
      <c r="O4103" s="114"/>
      <c r="P4103" s="103"/>
    </row>
    <row r="4104" spans="1:16" ht="67.5" x14ac:dyDescent="0.2">
      <c r="A4104" s="493"/>
      <c r="B4104" s="124" t="s">
        <v>6153</v>
      </c>
      <c r="C4104" s="124" t="s">
        <v>6152</v>
      </c>
      <c r="D4104" s="257">
        <v>43359</v>
      </c>
      <c r="E4104" s="256"/>
      <c r="F4104" s="255" t="s">
        <v>6151</v>
      </c>
      <c r="G4104" s="427" t="s">
        <v>6008</v>
      </c>
      <c r="H4104" s="428"/>
      <c r="I4104" s="429"/>
      <c r="J4104" s="254" t="s">
        <v>109</v>
      </c>
      <c r="K4104" s="129"/>
      <c r="L4104" s="121" t="s">
        <v>9</v>
      </c>
      <c r="M4104" s="263">
        <v>790</v>
      </c>
      <c r="O4104" s="114"/>
      <c r="P4104" s="103"/>
    </row>
    <row r="4105" spans="1:16" ht="33.75" x14ac:dyDescent="0.2">
      <c r="A4105" s="493"/>
      <c r="B4105" s="250" t="s">
        <v>33</v>
      </c>
      <c r="C4105" s="250" t="s">
        <v>34</v>
      </c>
      <c r="D4105" s="250" t="s">
        <v>35</v>
      </c>
      <c r="E4105" s="495" t="s">
        <v>36</v>
      </c>
      <c r="F4105" s="495"/>
      <c r="G4105" s="496"/>
      <c r="H4105" s="497"/>
      <c r="I4105" s="498"/>
      <c r="J4105" s="131" t="s">
        <v>110</v>
      </c>
      <c r="K4105" s="121"/>
      <c r="L4105" s="132" t="s">
        <v>9</v>
      </c>
      <c r="M4105" s="235">
        <v>2575</v>
      </c>
      <c r="O4105" s="114"/>
      <c r="P4105" s="103"/>
    </row>
    <row r="4106" spans="1:16" x14ac:dyDescent="0.2">
      <c r="A4106" s="493"/>
      <c r="B4106" s="250"/>
      <c r="C4106" s="250"/>
      <c r="D4106" s="250"/>
      <c r="E4106" s="250"/>
      <c r="F4106" s="250"/>
      <c r="G4106" s="249"/>
      <c r="H4106" s="248"/>
      <c r="I4106" s="247"/>
      <c r="J4106" s="246" t="s">
        <v>65</v>
      </c>
      <c r="K4106" s="132"/>
      <c r="L4106" s="132"/>
      <c r="M4106" s="262"/>
      <c r="O4106" s="114"/>
      <c r="P4106" s="103"/>
    </row>
    <row r="4107" spans="1:16" ht="23.25" thickBot="1" x14ac:dyDescent="0.25">
      <c r="A4107" s="494"/>
      <c r="B4107" s="261" t="s">
        <v>8654</v>
      </c>
      <c r="C4107" s="260" t="s">
        <v>6008</v>
      </c>
      <c r="D4107" s="243">
        <v>43366</v>
      </c>
      <c r="E4107" s="242" t="s">
        <v>40</v>
      </c>
      <c r="F4107" s="241" t="s">
        <v>6150</v>
      </c>
      <c r="G4107" s="240"/>
      <c r="H4107" s="239"/>
      <c r="I4107" s="238"/>
      <c r="J4107" s="136" t="s">
        <v>5919</v>
      </c>
      <c r="K4107" s="259"/>
      <c r="L4107" s="137"/>
      <c r="M4107" s="258"/>
      <c r="O4107" s="114"/>
      <c r="P4107" s="103"/>
    </row>
    <row r="4108" spans="1:16" ht="22.5" x14ac:dyDescent="0.2">
      <c r="A4108" s="492">
        <v>819</v>
      </c>
      <c r="B4108" s="194" t="s">
        <v>23</v>
      </c>
      <c r="C4108" s="194" t="s">
        <v>24</v>
      </c>
      <c r="D4108" s="194" t="s">
        <v>25</v>
      </c>
      <c r="E4108" s="463" t="s">
        <v>26</v>
      </c>
      <c r="F4108" s="463"/>
      <c r="G4108" s="463" t="s">
        <v>18</v>
      </c>
      <c r="H4108" s="464"/>
      <c r="I4108" s="195"/>
      <c r="J4108" s="265"/>
      <c r="K4108" s="265"/>
      <c r="L4108" s="265"/>
      <c r="M4108" s="264"/>
      <c r="O4108" s="114"/>
      <c r="P4108" s="103"/>
    </row>
    <row r="4109" spans="1:16" ht="33.75" x14ac:dyDescent="0.2">
      <c r="A4109" s="493"/>
      <c r="B4109" s="124" t="s">
        <v>6149</v>
      </c>
      <c r="C4109" s="124" t="s">
        <v>6148</v>
      </c>
      <c r="D4109" s="257">
        <v>43359</v>
      </c>
      <c r="E4109" s="256"/>
      <c r="F4109" s="255" t="s">
        <v>6147</v>
      </c>
      <c r="G4109" s="427" t="s">
        <v>818</v>
      </c>
      <c r="H4109" s="428"/>
      <c r="I4109" s="429"/>
      <c r="J4109" s="254" t="s">
        <v>109</v>
      </c>
      <c r="K4109" s="129"/>
      <c r="L4109" s="121" t="s">
        <v>9</v>
      </c>
      <c r="M4109" s="263">
        <v>828</v>
      </c>
      <c r="O4109" s="114"/>
      <c r="P4109" s="103"/>
    </row>
    <row r="4110" spans="1:16" ht="33.75" x14ac:dyDescent="0.2">
      <c r="A4110" s="493"/>
      <c r="B4110" s="250" t="s">
        <v>33</v>
      </c>
      <c r="C4110" s="250" t="s">
        <v>34</v>
      </c>
      <c r="D4110" s="250" t="s">
        <v>35</v>
      </c>
      <c r="E4110" s="495" t="s">
        <v>36</v>
      </c>
      <c r="F4110" s="495"/>
      <c r="G4110" s="496"/>
      <c r="H4110" s="497"/>
      <c r="I4110" s="498"/>
      <c r="J4110" s="131" t="s">
        <v>110</v>
      </c>
      <c r="K4110" s="121"/>
      <c r="L4110" s="132" t="s">
        <v>9</v>
      </c>
      <c r="M4110" s="235">
        <v>8842.83</v>
      </c>
      <c r="O4110" s="114"/>
      <c r="P4110" s="103"/>
    </row>
    <row r="4111" spans="1:16" x14ac:dyDescent="0.2">
      <c r="A4111" s="493"/>
      <c r="B4111" s="250"/>
      <c r="C4111" s="250"/>
      <c r="D4111" s="250"/>
      <c r="E4111" s="250"/>
      <c r="F4111" s="250"/>
      <c r="G4111" s="249"/>
      <c r="H4111" s="248"/>
      <c r="I4111" s="247"/>
      <c r="J4111" s="246" t="s">
        <v>65</v>
      </c>
      <c r="K4111" s="132"/>
      <c r="L4111" s="132"/>
      <c r="M4111" s="262"/>
      <c r="O4111" s="114"/>
      <c r="P4111" s="103"/>
    </row>
    <row r="4112" spans="1:16" ht="23.25" thickBot="1" x14ac:dyDescent="0.25">
      <c r="A4112" s="494"/>
      <c r="B4112" s="261" t="s">
        <v>8685</v>
      </c>
      <c r="C4112" s="260" t="s">
        <v>818</v>
      </c>
      <c r="D4112" s="243">
        <v>43364</v>
      </c>
      <c r="E4112" s="242" t="s">
        <v>40</v>
      </c>
      <c r="F4112" s="241" t="s">
        <v>6146</v>
      </c>
      <c r="G4112" s="240"/>
      <c r="H4112" s="239"/>
      <c r="I4112" s="238"/>
      <c r="J4112" s="136" t="s">
        <v>5919</v>
      </c>
      <c r="K4112" s="259"/>
      <c r="L4112" s="137" t="s">
        <v>9</v>
      </c>
      <c r="M4112" s="258">
        <v>196</v>
      </c>
      <c r="O4112" s="114"/>
      <c r="P4112" s="103"/>
    </row>
    <row r="4113" spans="1:16" ht="22.5" x14ac:dyDescent="0.2">
      <c r="A4113" s="492">
        <v>820</v>
      </c>
      <c r="B4113" s="194" t="s">
        <v>23</v>
      </c>
      <c r="C4113" s="194" t="s">
        <v>24</v>
      </c>
      <c r="D4113" s="194" t="s">
        <v>25</v>
      </c>
      <c r="E4113" s="463" t="s">
        <v>26</v>
      </c>
      <c r="F4113" s="463"/>
      <c r="G4113" s="463" t="s">
        <v>18</v>
      </c>
      <c r="H4113" s="464"/>
      <c r="I4113" s="195"/>
      <c r="J4113" s="265"/>
      <c r="K4113" s="265"/>
      <c r="L4113" s="265"/>
      <c r="M4113" s="264"/>
      <c r="O4113" s="114"/>
      <c r="P4113" s="103"/>
    </row>
    <row r="4114" spans="1:16" ht="67.5" x14ac:dyDescent="0.2">
      <c r="A4114" s="493"/>
      <c r="B4114" s="124" t="s">
        <v>6145</v>
      </c>
      <c r="C4114" s="124" t="s">
        <v>6144</v>
      </c>
      <c r="D4114" s="257">
        <v>43360</v>
      </c>
      <c r="E4114" s="256"/>
      <c r="F4114" s="255" t="s">
        <v>6143</v>
      </c>
      <c r="G4114" s="427" t="s">
        <v>6142</v>
      </c>
      <c r="H4114" s="428"/>
      <c r="I4114" s="429"/>
      <c r="J4114" s="254" t="s">
        <v>109</v>
      </c>
      <c r="K4114" s="129"/>
      <c r="L4114" s="121" t="s">
        <v>9</v>
      </c>
      <c r="M4114" s="263">
        <v>912</v>
      </c>
      <c r="O4114" s="114"/>
      <c r="P4114" s="103"/>
    </row>
    <row r="4115" spans="1:16" ht="33.75" x14ac:dyDescent="0.2">
      <c r="A4115" s="493"/>
      <c r="B4115" s="250" t="s">
        <v>33</v>
      </c>
      <c r="C4115" s="250" t="s">
        <v>34</v>
      </c>
      <c r="D4115" s="250" t="s">
        <v>35</v>
      </c>
      <c r="E4115" s="495" t="s">
        <v>36</v>
      </c>
      <c r="F4115" s="495"/>
      <c r="G4115" s="496"/>
      <c r="H4115" s="497"/>
      <c r="I4115" s="498"/>
      <c r="J4115" s="131" t="s">
        <v>110</v>
      </c>
      <c r="K4115" s="121"/>
      <c r="L4115" s="132" t="s">
        <v>9</v>
      </c>
      <c r="M4115" s="235">
        <v>2772.51</v>
      </c>
      <c r="O4115" s="114"/>
      <c r="P4115" s="103"/>
    </row>
    <row r="4116" spans="1:16" x14ac:dyDescent="0.2">
      <c r="A4116" s="493"/>
      <c r="B4116" s="250"/>
      <c r="C4116" s="250"/>
      <c r="D4116" s="250"/>
      <c r="E4116" s="250"/>
      <c r="F4116" s="250"/>
      <c r="G4116" s="249"/>
      <c r="H4116" s="248"/>
      <c r="I4116" s="247"/>
      <c r="J4116" s="246" t="s">
        <v>65</v>
      </c>
      <c r="K4116" s="132"/>
      <c r="L4116" s="132"/>
      <c r="M4116" s="262"/>
      <c r="O4116" s="114"/>
      <c r="P4116" s="103"/>
    </row>
    <row r="4117" spans="1:16" ht="23.25" thickBot="1" x14ac:dyDescent="0.25">
      <c r="A4117" s="494"/>
      <c r="B4117" s="261" t="s">
        <v>8834</v>
      </c>
      <c r="C4117" s="260" t="s">
        <v>6142</v>
      </c>
      <c r="D4117" s="243">
        <v>43365</v>
      </c>
      <c r="E4117" s="242" t="s">
        <v>40</v>
      </c>
      <c r="F4117" s="241" t="s">
        <v>6126</v>
      </c>
      <c r="G4117" s="240"/>
      <c r="H4117" s="239"/>
      <c r="I4117" s="238"/>
      <c r="J4117" s="136" t="s">
        <v>5919</v>
      </c>
      <c r="K4117" s="259"/>
      <c r="L4117" s="137" t="s">
        <v>9</v>
      </c>
      <c r="M4117" s="258">
        <v>231</v>
      </c>
      <c r="O4117" s="114"/>
      <c r="P4117" s="103"/>
    </row>
    <row r="4118" spans="1:16" ht="22.5" x14ac:dyDescent="0.2">
      <c r="A4118" s="492">
        <v>821</v>
      </c>
      <c r="B4118" s="194" t="s">
        <v>23</v>
      </c>
      <c r="C4118" s="194" t="s">
        <v>24</v>
      </c>
      <c r="D4118" s="194" t="s">
        <v>25</v>
      </c>
      <c r="E4118" s="463" t="s">
        <v>26</v>
      </c>
      <c r="F4118" s="463"/>
      <c r="G4118" s="463" t="s">
        <v>18</v>
      </c>
      <c r="H4118" s="464"/>
      <c r="I4118" s="195"/>
      <c r="J4118" s="265"/>
      <c r="K4118" s="265"/>
      <c r="L4118" s="265"/>
      <c r="M4118" s="264"/>
      <c r="O4118" s="114"/>
      <c r="P4118" s="103"/>
    </row>
    <row r="4119" spans="1:16" ht="78.75" x14ac:dyDescent="0.2">
      <c r="A4119" s="493"/>
      <c r="B4119" s="124" t="s">
        <v>6141</v>
      </c>
      <c r="C4119" s="124" t="s">
        <v>6140</v>
      </c>
      <c r="D4119" s="257">
        <v>43360</v>
      </c>
      <c r="E4119" s="256"/>
      <c r="F4119" s="255" t="s">
        <v>6139</v>
      </c>
      <c r="G4119" s="427" t="s">
        <v>6008</v>
      </c>
      <c r="H4119" s="428"/>
      <c r="I4119" s="429"/>
      <c r="J4119" s="254" t="s">
        <v>109</v>
      </c>
      <c r="K4119" s="129"/>
      <c r="L4119" s="121" t="s">
        <v>9</v>
      </c>
      <c r="M4119" s="263">
        <v>6592</v>
      </c>
      <c r="O4119" s="114"/>
      <c r="P4119" s="103"/>
    </row>
    <row r="4120" spans="1:16" ht="33.75" x14ac:dyDescent="0.2">
      <c r="A4120" s="493"/>
      <c r="B4120" s="250" t="s">
        <v>33</v>
      </c>
      <c r="C4120" s="250" t="s">
        <v>34</v>
      </c>
      <c r="D4120" s="250" t="s">
        <v>35</v>
      </c>
      <c r="E4120" s="495" t="s">
        <v>36</v>
      </c>
      <c r="F4120" s="495"/>
      <c r="G4120" s="496"/>
      <c r="H4120" s="497"/>
      <c r="I4120" s="498"/>
      <c r="J4120" s="131" t="s">
        <v>110</v>
      </c>
      <c r="K4120" s="121"/>
      <c r="L4120" s="132" t="s">
        <v>9</v>
      </c>
      <c r="M4120" s="235">
        <v>15280</v>
      </c>
      <c r="O4120" s="114"/>
      <c r="P4120" s="103"/>
    </row>
    <row r="4121" spans="1:16" x14ac:dyDescent="0.2">
      <c r="A4121" s="493"/>
      <c r="B4121" s="250"/>
      <c r="C4121" s="250"/>
      <c r="D4121" s="250"/>
      <c r="E4121" s="250"/>
      <c r="F4121" s="250"/>
      <c r="G4121" s="249"/>
      <c r="H4121" s="248"/>
      <c r="I4121" s="247"/>
      <c r="J4121" s="246" t="s">
        <v>65</v>
      </c>
      <c r="K4121" s="132"/>
      <c r="L4121" s="132"/>
      <c r="M4121" s="262"/>
      <c r="O4121" s="114"/>
      <c r="P4121" s="103"/>
    </row>
    <row r="4122" spans="1:16" ht="23.25" thickBot="1" x14ac:dyDescent="0.25">
      <c r="A4122" s="494"/>
      <c r="B4122" s="261" t="s">
        <v>8624</v>
      </c>
      <c r="C4122" s="260" t="s">
        <v>6008</v>
      </c>
      <c r="D4122" s="243">
        <v>43371</v>
      </c>
      <c r="E4122" s="242" t="s">
        <v>40</v>
      </c>
      <c r="F4122" s="241" t="s">
        <v>6138</v>
      </c>
      <c r="G4122" s="240"/>
      <c r="H4122" s="239"/>
      <c r="I4122" s="238"/>
      <c r="J4122" s="136" t="s">
        <v>5919</v>
      </c>
      <c r="K4122" s="259"/>
      <c r="L4122" s="137"/>
      <c r="M4122" s="258"/>
      <c r="O4122" s="114"/>
      <c r="P4122" s="103"/>
    </row>
    <row r="4123" spans="1:16" ht="22.5" x14ac:dyDescent="0.2">
      <c r="A4123" s="492">
        <v>822</v>
      </c>
      <c r="B4123" s="194" t="s">
        <v>23</v>
      </c>
      <c r="C4123" s="194" t="s">
        <v>24</v>
      </c>
      <c r="D4123" s="194" t="s">
        <v>25</v>
      </c>
      <c r="E4123" s="463" t="s">
        <v>26</v>
      </c>
      <c r="F4123" s="463"/>
      <c r="G4123" s="463" t="s">
        <v>18</v>
      </c>
      <c r="H4123" s="464"/>
      <c r="I4123" s="195"/>
      <c r="J4123" s="265"/>
      <c r="K4123" s="265"/>
      <c r="L4123" s="265"/>
      <c r="M4123" s="264"/>
      <c r="O4123" s="114"/>
      <c r="P4123" s="103"/>
    </row>
    <row r="4124" spans="1:16" ht="101.25" x14ac:dyDescent="0.2">
      <c r="A4124" s="493"/>
      <c r="B4124" s="124" t="s">
        <v>6137</v>
      </c>
      <c r="C4124" s="124" t="s">
        <v>6136</v>
      </c>
      <c r="D4124" s="257">
        <v>43360</v>
      </c>
      <c r="E4124" s="256"/>
      <c r="F4124" s="255" t="s">
        <v>6135</v>
      </c>
      <c r="G4124" s="427" t="s">
        <v>6134</v>
      </c>
      <c r="H4124" s="428"/>
      <c r="I4124" s="429"/>
      <c r="J4124" s="254" t="s">
        <v>109</v>
      </c>
      <c r="K4124" s="129"/>
      <c r="L4124" s="121" t="s">
        <v>9</v>
      </c>
      <c r="M4124" s="263">
        <v>372</v>
      </c>
      <c r="O4124" s="114"/>
      <c r="P4124" s="103"/>
    </row>
    <row r="4125" spans="1:16" ht="33.75" x14ac:dyDescent="0.2">
      <c r="A4125" s="493"/>
      <c r="B4125" s="250" t="s">
        <v>33</v>
      </c>
      <c r="C4125" s="250" t="s">
        <v>34</v>
      </c>
      <c r="D4125" s="250" t="s">
        <v>35</v>
      </c>
      <c r="E4125" s="495" t="s">
        <v>36</v>
      </c>
      <c r="F4125" s="495"/>
      <c r="G4125" s="496"/>
      <c r="H4125" s="497"/>
      <c r="I4125" s="498"/>
      <c r="J4125" s="131" t="s">
        <v>110</v>
      </c>
      <c r="K4125" s="121"/>
      <c r="L4125" s="132"/>
      <c r="M4125" s="235"/>
      <c r="O4125" s="114"/>
      <c r="P4125" s="103"/>
    </row>
    <row r="4126" spans="1:16" x14ac:dyDescent="0.2">
      <c r="A4126" s="493"/>
      <c r="B4126" s="250"/>
      <c r="C4126" s="250"/>
      <c r="D4126" s="250"/>
      <c r="E4126" s="250"/>
      <c r="F4126" s="250"/>
      <c r="G4126" s="249"/>
      <c r="H4126" s="248"/>
      <c r="I4126" s="247"/>
      <c r="J4126" s="246" t="s">
        <v>65</v>
      </c>
      <c r="K4126" s="132"/>
      <c r="L4126" s="132"/>
      <c r="M4126" s="262"/>
      <c r="O4126" s="114"/>
      <c r="P4126" s="103"/>
    </row>
    <row r="4127" spans="1:16" ht="23.25" thickBot="1" x14ac:dyDescent="0.25">
      <c r="A4127" s="494"/>
      <c r="B4127" s="261" t="s">
        <v>8670</v>
      </c>
      <c r="C4127" s="260" t="s">
        <v>6134</v>
      </c>
      <c r="D4127" s="243">
        <v>43362</v>
      </c>
      <c r="E4127" s="242" t="s">
        <v>40</v>
      </c>
      <c r="F4127" s="241" t="s">
        <v>6133</v>
      </c>
      <c r="G4127" s="240"/>
      <c r="H4127" s="239"/>
      <c r="I4127" s="238"/>
      <c r="J4127" s="136" t="s">
        <v>5919</v>
      </c>
      <c r="K4127" s="259"/>
      <c r="L4127" s="137" t="s">
        <v>9</v>
      </c>
      <c r="M4127" s="258">
        <v>1137.2</v>
      </c>
      <c r="O4127" s="114"/>
      <c r="P4127" s="103"/>
    </row>
    <row r="4128" spans="1:16" ht="22.5" x14ac:dyDescent="0.2">
      <c r="A4128" s="492">
        <v>823</v>
      </c>
      <c r="B4128" s="194" t="s">
        <v>23</v>
      </c>
      <c r="C4128" s="194" t="s">
        <v>24</v>
      </c>
      <c r="D4128" s="194" t="s">
        <v>25</v>
      </c>
      <c r="E4128" s="463" t="s">
        <v>26</v>
      </c>
      <c r="F4128" s="463"/>
      <c r="G4128" s="463" t="s">
        <v>18</v>
      </c>
      <c r="H4128" s="464"/>
      <c r="I4128" s="195"/>
      <c r="J4128" s="265"/>
      <c r="K4128" s="265"/>
      <c r="L4128" s="265"/>
      <c r="M4128" s="264"/>
      <c r="O4128" s="114"/>
      <c r="P4128" s="103"/>
    </row>
    <row r="4129" spans="1:16" ht="33.75" x14ac:dyDescent="0.2">
      <c r="A4129" s="493"/>
      <c r="B4129" s="124" t="s">
        <v>6132</v>
      </c>
      <c r="C4129" s="124" t="s">
        <v>6131</v>
      </c>
      <c r="D4129" s="257">
        <v>43360</v>
      </c>
      <c r="E4129" s="256"/>
      <c r="F4129" s="255" t="s">
        <v>6130</v>
      </c>
      <c r="G4129" s="427" t="s">
        <v>6016</v>
      </c>
      <c r="H4129" s="428"/>
      <c r="I4129" s="429"/>
      <c r="J4129" s="254" t="s">
        <v>109</v>
      </c>
      <c r="K4129" s="129"/>
      <c r="L4129" s="121" t="s">
        <v>9</v>
      </c>
      <c r="M4129" s="263">
        <v>876</v>
      </c>
      <c r="O4129" s="114"/>
      <c r="P4129" s="103"/>
    </row>
    <row r="4130" spans="1:16" ht="33.75" x14ac:dyDescent="0.2">
      <c r="A4130" s="493"/>
      <c r="B4130" s="250" t="s">
        <v>33</v>
      </c>
      <c r="C4130" s="250" t="s">
        <v>34</v>
      </c>
      <c r="D4130" s="250" t="s">
        <v>35</v>
      </c>
      <c r="E4130" s="495" t="s">
        <v>36</v>
      </c>
      <c r="F4130" s="495"/>
      <c r="G4130" s="496"/>
      <c r="H4130" s="497"/>
      <c r="I4130" s="498"/>
      <c r="J4130" s="131" t="s">
        <v>110</v>
      </c>
      <c r="K4130" s="121"/>
      <c r="L4130" s="132" t="s">
        <v>9</v>
      </c>
      <c r="M4130" s="235">
        <v>2845.09</v>
      </c>
      <c r="O4130" s="114"/>
      <c r="P4130" s="103"/>
    </row>
    <row r="4131" spans="1:16" x14ac:dyDescent="0.2">
      <c r="A4131" s="493"/>
      <c r="B4131" s="250"/>
      <c r="C4131" s="250"/>
      <c r="D4131" s="250"/>
      <c r="E4131" s="250"/>
      <c r="F4131" s="250"/>
      <c r="G4131" s="249"/>
      <c r="H4131" s="248"/>
      <c r="I4131" s="247"/>
      <c r="J4131" s="246" t="s">
        <v>65</v>
      </c>
      <c r="K4131" s="132"/>
      <c r="L4131" s="132" t="s">
        <v>9</v>
      </c>
      <c r="M4131" s="262">
        <v>660</v>
      </c>
      <c r="O4131" s="114"/>
      <c r="P4131" s="103"/>
    </row>
    <row r="4132" spans="1:16" ht="23.25" thickBot="1" x14ac:dyDescent="0.25">
      <c r="A4132" s="494"/>
      <c r="B4132" s="261" t="s">
        <v>66</v>
      </c>
      <c r="C4132" s="260" t="s">
        <v>6016</v>
      </c>
      <c r="D4132" s="243">
        <v>43365</v>
      </c>
      <c r="E4132" s="242" t="s">
        <v>40</v>
      </c>
      <c r="F4132" s="241" t="s">
        <v>6126</v>
      </c>
      <c r="G4132" s="240"/>
      <c r="H4132" s="239"/>
      <c r="I4132" s="238"/>
      <c r="J4132" s="136" t="s">
        <v>5919</v>
      </c>
      <c r="K4132" s="259"/>
      <c r="L4132" s="137"/>
      <c r="M4132" s="258"/>
      <c r="O4132" s="114"/>
      <c r="P4132" s="103"/>
    </row>
    <row r="4133" spans="1:16" ht="22.5" x14ac:dyDescent="0.2">
      <c r="A4133" s="492">
        <v>824</v>
      </c>
      <c r="B4133" s="194" t="s">
        <v>23</v>
      </c>
      <c r="C4133" s="194" t="s">
        <v>24</v>
      </c>
      <c r="D4133" s="194" t="s">
        <v>25</v>
      </c>
      <c r="E4133" s="463" t="s">
        <v>26</v>
      </c>
      <c r="F4133" s="463"/>
      <c r="G4133" s="463" t="s">
        <v>18</v>
      </c>
      <c r="H4133" s="464"/>
      <c r="I4133" s="195"/>
      <c r="J4133" s="265"/>
      <c r="K4133" s="265"/>
      <c r="L4133" s="265"/>
      <c r="M4133" s="264"/>
      <c r="O4133" s="114"/>
      <c r="P4133" s="103"/>
    </row>
    <row r="4134" spans="1:16" ht="101.25" x14ac:dyDescent="0.2">
      <c r="A4134" s="493"/>
      <c r="B4134" s="124" t="s">
        <v>6129</v>
      </c>
      <c r="C4134" s="124" t="s">
        <v>6128</v>
      </c>
      <c r="D4134" s="257">
        <v>43360</v>
      </c>
      <c r="E4134" s="256"/>
      <c r="F4134" s="255" t="s">
        <v>6127</v>
      </c>
      <c r="G4134" s="427" t="s">
        <v>6008</v>
      </c>
      <c r="H4134" s="428"/>
      <c r="I4134" s="429"/>
      <c r="J4134" s="254" t="s">
        <v>109</v>
      </c>
      <c r="K4134" s="129"/>
      <c r="L4134" s="121" t="s">
        <v>9</v>
      </c>
      <c r="M4134" s="263">
        <v>796</v>
      </c>
      <c r="O4134" s="114"/>
      <c r="P4134" s="103"/>
    </row>
    <row r="4135" spans="1:16" ht="33.75" x14ac:dyDescent="0.2">
      <c r="A4135" s="493"/>
      <c r="B4135" s="250" t="s">
        <v>33</v>
      </c>
      <c r="C4135" s="250" t="s">
        <v>34</v>
      </c>
      <c r="D4135" s="250" t="s">
        <v>35</v>
      </c>
      <c r="E4135" s="495" t="s">
        <v>36</v>
      </c>
      <c r="F4135" s="495"/>
      <c r="G4135" s="496"/>
      <c r="H4135" s="497"/>
      <c r="I4135" s="498"/>
      <c r="J4135" s="131" t="s">
        <v>110</v>
      </c>
      <c r="K4135" s="121"/>
      <c r="L4135" s="132" t="s">
        <v>9</v>
      </c>
      <c r="M4135" s="235">
        <v>1594.79</v>
      </c>
      <c r="O4135" s="114"/>
      <c r="P4135" s="103"/>
    </row>
    <row r="4136" spans="1:16" x14ac:dyDescent="0.2">
      <c r="A4136" s="493"/>
      <c r="B4136" s="250"/>
      <c r="C4136" s="250"/>
      <c r="D4136" s="250"/>
      <c r="E4136" s="250"/>
      <c r="F4136" s="250"/>
      <c r="G4136" s="249"/>
      <c r="H4136" s="248"/>
      <c r="I4136" s="247"/>
      <c r="J4136" s="246" t="s">
        <v>65</v>
      </c>
      <c r="K4136" s="132"/>
      <c r="L4136" s="132"/>
      <c r="M4136" s="262"/>
      <c r="O4136" s="114"/>
      <c r="P4136" s="103"/>
    </row>
    <row r="4137" spans="1:16" ht="23.25" thickBot="1" x14ac:dyDescent="0.25">
      <c r="A4137" s="494"/>
      <c r="B4137" s="261" t="s">
        <v>66</v>
      </c>
      <c r="C4137" s="260" t="s">
        <v>6008</v>
      </c>
      <c r="D4137" s="243">
        <v>43365</v>
      </c>
      <c r="E4137" s="242" t="s">
        <v>40</v>
      </c>
      <c r="F4137" s="241" t="s">
        <v>6126</v>
      </c>
      <c r="G4137" s="240"/>
      <c r="H4137" s="239"/>
      <c r="I4137" s="238"/>
      <c r="J4137" s="136" t="s">
        <v>5919</v>
      </c>
      <c r="K4137" s="259"/>
      <c r="L4137" s="137"/>
      <c r="M4137" s="258"/>
      <c r="O4137" s="114"/>
      <c r="P4137" s="103"/>
    </row>
    <row r="4138" spans="1:16" ht="22.5" x14ac:dyDescent="0.2">
      <c r="A4138" s="492">
        <v>825</v>
      </c>
      <c r="B4138" s="194" t="s">
        <v>23</v>
      </c>
      <c r="C4138" s="194" t="s">
        <v>24</v>
      </c>
      <c r="D4138" s="194" t="s">
        <v>25</v>
      </c>
      <c r="E4138" s="463" t="s">
        <v>26</v>
      </c>
      <c r="F4138" s="463"/>
      <c r="G4138" s="463" t="s">
        <v>18</v>
      </c>
      <c r="H4138" s="464"/>
      <c r="I4138" s="195"/>
      <c r="J4138" s="265"/>
      <c r="K4138" s="265"/>
      <c r="L4138" s="265"/>
      <c r="M4138" s="264"/>
      <c r="O4138" s="114"/>
      <c r="P4138" s="103"/>
    </row>
    <row r="4139" spans="1:16" ht="56.25" x14ac:dyDescent="0.2">
      <c r="A4139" s="493"/>
      <c r="B4139" s="124" t="s">
        <v>6125</v>
      </c>
      <c r="C4139" s="124" t="s">
        <v>6124</v>
      </c>
      <c r="D4139" s="257">
        <v>43361</v>
      </c>
      <c r="E4139" s="256"/>
      <c r="F4139" s="255" t="s">
        <v>6123</v>
      </c>
      <c r="G4139" s="427" t="s">
        <v>6122</v>
      </c>
      <c r="H4139" s="428"/>
      <c r="I4139" s="429"/>
      <c r="J4139" s="254" t="s">
        <v>109</v>
      </c>
      <c r="K4139" s="129"/>
      <c r="L4139" s="121" t="s">
        <v>9</v>
      </c>
      <c r="M4139" s="263">
        <v>248</v>
      </c>
      <c r="O4139" s="114"/>
      <c r="P4139" s="103"/>
    </row>
    <row r="4140" spans="1:16" ht="33.75" x14ac:dyDescent="0.2">
      <c r="A4140" s="493"/>
      <c r="B4140" s="250" t="s">
        <v>33</v>
      </c>
      <c r="C4140" s="250" t="s">
        <v>34</v>
      </c>
      <c r="D4140" s="250" t="s">
        <v>35</v>
      </c>
      <c r="E4140" s="495" t="s">
        <v>36</v>
      </c>
      <c r="F4140" s="495"/>
      <c r="G4140" s="496"/>
      <c r="H4140" s="497"/>
      <c r="I4140" s="498"/>
      <c r="J4140" s="131" t="s">
        <v>110</v>
      </c>
      <c r="K4140" s="121"/>
      <c r="L4140" s="132"/>
      <c r="M4140" s="235"/>
      <c r="O4140" s="114"/>
      <c r="P4140" s="103"/>
    </row>
    <row r="4141" spans="1:16" x14ac:dyDescent="0.2">
      <c r="A4141" s="493"/>
      <c r="B4141" s="250"/>
      <c r="C4141" s="250"/>
      <c r="D4141" s="250"/>
      <c r="E4141" s="250"/>
      <c r="F4141" s="250"/>
      <c r="G4141" s="249"/>
      <c r="H4141" s="248"/>
      <c r="I4141" s="247"/>
      <c r="J4141" s="246" t="s">
        <v>65</v>
      </c>
      <c r="K4141" s="132"/>
      <c r="L4141" s="132"/>
      <c r="M4141" s="262"/>
      <c r="O4141" s="114"/>
      <c r="P4141" s="103"/>
    </row>
    <row r="4142" spans="1:16" ht="23.25" thickBot="1" x14ac:dyDescent="0.25">
      <c r="A4142" s="494"/>
      <c r="B4142" s="261" t="s">
        <v>8635</v>
      </c>
      <c r="C4142" s="260" t="s">
        <v>6122</v>
      </c>
      <c r="D4142" s="243">
        <v>43363</v>
      </c>
      <c r="E4142" s="242" t="s">
        <v>40</v>
      </c>
      <c r="F4142" s="241" t="s">
        <v>6101</v>
      </c>
      <c r="G4142" s="240"/>
      <c r="H4142" s="239"/>
      <c r="I4142" s="238"/>
      <c r="J4142" s="136" t="s">
        <v>5919</v>
      </c>
      <c r="K4142" s="259"/>
      <c r="L4142" s="137"/>
      <c r="M4142" s="258"/>
      <c r="O4142" s="114"/>
      <c r="P4142" s="103"/>
    </row>
    <row r="4143" spans="1:16" ht="22.5" x14ac:dyDescent="0.2">
      <c r="A4143" s="492">
        <v>826</v>
      </c>
      <c r="B4143" s="194" t="s">
        <v>23</v>
      </c>
      <c r="C4143" s="194" t="s">
        <v>24</v>
      </c>
      <c r="D4143" s="194" t="s">
        <v>25</v>
      </c>
      <c r="E4143" s="463" t="s">
        <v>26</v>
      </c>
      <c r="F4143" s="463"/>
      <c r="G4143" s="463" t="s">
        <v>18</v>
      </c>
      <c r="H4143" s="464"/>
      <c r="I4143" s="195"/>
      <c r="J4143" s="265"/>
      <c r="K4143" s="265"/>
      <c r="L4143" s="265"/>
      <c r="M4143" s="264"/>
      <c r="O4143" s="114"/>
      <c r="P4143" s="103"/>
    </row>
    <row r="4144" spans="1:16" ht="101.25" x14ac:dyDescent="0.2">
      <c r="A4144" s="493"/>
      <c r="B4144" s="124" t="s">
        <v>6121</v>
      </c>
      <c r="C4144" s="124" t="s">
        <v>6120</v>
      </c>
      <c r="D4144" s="257">
        <v>43361</v>
      </c>
      <c r="E4144" s="256"/>
      <c r="F4144" s="255" t="s">
        <v>6119</v>
      </c>
      <c r="G4144" s="427" t="s">
        <v>6118</v>
      </c>
      <c r="H4144" s="428"/>
      <c r="I4144" s="429"/>
      <c r="J4144" s="254" t="s">
        <v>109</v>
      </c>
      <c r="K4144" s="129"/>
      <c r="L4144" s="121"/>
      <c r="M4144" s="263"/>
      <c r="O4144" s="114"/>
      <c r="P4144" s="103"/>
    </row>
    <row r="4145" spans="1:16" ht="33.75" x14ac:dyDescent="0.2">
      <c r="A4145" s="493"/>
      <c r="B4145" s="250" t="s">
        <v>33</v>
      </c>
      <c r="C4145" s="250" t="s">
        <v>34</v>
      </c>
      <c r="D4145" s="250" t="s">
        <v>35</v>
      </c>
      <c r="E4145" s="495" t="s">
        <v>36</v>
      </c>
      <c r="F4145" s="495"/>
      <c r="G4145" s="496"/>
      <c r="H4145" s="497"/>
      <c r="I4145" s="498"/>
      <c r="J4145" s="131" t="s">
        <v>110</v>
      </c>
      <c r="K4145" s="121"/>
      <c r="L4145" s="132"/>
      <c r="M4145" s="235"/>
      <c r="O4145" s="114"/>
      <c r="P4145" s="103"/>
    </row>
    <row r="4146" spans="1:16" x14ac:dyDescent="0.2">
      <c r="A4146" s="493"/>
      <c r="B4146" s="250"/>
      <c r="C4146" s="250"/>
      <c r="D4146" s="250"/>
      <c r="E4146" s="250"/>
      <c r="F4146" s="250"/>
      <c r="G4146" s="249"/>
      <c r="H4146" s="248"/>
      <c r="I4146" s="247"/>
      <c r="J4146" s="246" t="s">
        <v>65</v>
      </c>
      <c r="K4146" s="132"/>
      <c r="L4146" s="132"/>
      <c r="M4146" s="262"/>
      <c r="O4146" s="114"/>
      <c r="P4146" s="103"/>
    </row>
    <row r="4147" spans="1:16" ht="23.25" thickBot="1" x14ac:dyDescent="0.25">
      <c r="A4147" s="494"/>
      <c r="B4147" s="261" t="s">
        <v>8643</v>
      </c>
      <c r="C4147" s="260" t="s">
        <v>6118</v>
      </c>
      <c r="D4147" s="243">
        <v>43361</v>
      </c>
      <c r="E4147" s="242" t="s">
        <v>40</v>
      </c>
      <c r="F4147" s="241" t="s">
        <v>6117</v>
      </c>
      <c r="G4147" s="240"/>
      <c r="H4147" s="239"/>
      <c r="I4147" s="238"/>
      <c r="J4147" s="136" t="s">
        <v>5919</v>
      </c>
      <c r="K4147" s="259"/>
      <c r="L4147" s="137" t="s">
        <v>9</v>
      </c>
      <c r="M4147" s="258">
        <v>181.6</v>
      </c>
      <c r="O4147" s="114"/>
      <c r="P4147" s="103"/>
    </row>
    <row r="4148" spans="1:16" ht="22.5" x14ac:dyDescent="0.2">
      <c r="A4148" s="492">
        <v>827</v>
      </c>
      <c r="B4148" s="194" t="s">
        <v>23</v>
      </c>
      <c r="C4148" s="194" t="s">
        <v>24</v>
      </c>
      <c r="D4148" s="194" t="s">
        <v>25</v>
      </c>
      <c r="E4148" s="463" t="s">
        <v>26</v>
      </c>
      <c r="F4148" s="463"/>
      <c r="G4148" s="463" t="s">
        <v>18</v>
      </c>
      <c r="H4148" s="464"/>
      <c r="I4148" s="195"/>
      <c r="J4148" s="265"/>
      <c r="K4148" s="265"/>
      <c r="L4148" s="265"/>
      <c r="M4148" s="264"/>
      <c r="O4148" s="114"/>
      <c r="P4148" s="103"/>
    </row>
    <row r="4149" spans="1:16" ht="56.25" x14ac:dyDescent="0.2">
      <c r="A4149" s="493"/>
      <c r="B4149" s="124" t="s">
        <v>6116</v>
      </c>
      <c r="C4149" s="124" t="s">
        <v>6115</v>
      </c>
      <c r="D4149" s="257">
        <v>43361</v>
      </c>
      <c r="E4149" s="256"/>
      <c r="F4149" s="255" t="s">
        <v>6114</v>
      </c>
      <c r="G4149" s="427" t="s">
        <v>6113</v>
      </c>
      <c r="H4149" s="428"/>
      <c r="I4149" s="429"/>
      <c r="J4149" s="254" t="s">
        <v>109</v>
      </c>
      <c r="K4149" s="129"/>
      <c r="L4149" s="121" t="s">
        <v>9</v>
      </c>
      <c r="M4149" s="263">
        <v>186</v>
      </c>
      <c r="O4149" s="114"/>
      <c r="P4149" s="103"/>
    </row>
    <row r="4150" spans="1:16" ht="33.75" x14ac:dyDescent="0.2">
      <c r="A4150" s="493"/>
      <c r="B4150" s="250" t="s">
        <v>33</v>
      </c>
      <c r="C4150" s="250" t="s">
        <v>34</v>
      </c>
      <c r="D4150" s="250" t="s">
        <v>35</v>
      </c>
      <c r="E4150" s="495" t="s">
        <v>36</v>
      </c>
      <c r="F4150" s="495"/>
      <c r="G4150" s="496"/>
      <c r="H4150" s="497"/>
      <c r="I4150" s="498"/>
      <c r="J4150" s="131" t="s">
        <v>110</v>
      </c>
      <c r="K4150" s="121"/>
      <c r="L4150" s="132" t="s">
        <v>9</v>
      </c>
      <c r="M4150" s="235">
        <v>1150</v>
      </c>
      <c r="O4150" s="114"/>
      <c r="P4150" s="103"/>
    </row>
    <row r="4151" spans="1:16" x14ac:dyDescent="0.2">
      <c r="A4151" s="493"/>
      <c r="B4151" s="250"/>
      <c r="C4151" s="250"/>
      <c r="D4151" s="250"/>
      <c r="E4151" s="250"/>
      <c r="F4151" s="250"/>
      <c r="G4151" s="249"/>
      <c r="H4151" s="248"/>
      <c r="I4151" s="247"/>
      <c r="J4151" s="246" t="s">
        <v>65</v>
      </c>
      <c r="K4151" s="132"/>
      <c r="L4151" s="132"/>
      <c r="M4151" s="262"/>
      <c r="O4151" s="114"/>
      <c r="P4151" s="103"/>
    </row>
    <row r="4152" spans="1:16" ht="23.25" thickBot="1" x14ac:dyDescent="0.25">
      <c r="A4152" s="494"/>
      <c r="B4152" s="261" t="s">
        <v>8766</v>
      </c>
      <c r="C4152" s="260" t="s">
        <v>6113</v>
      </c>
      <c r="D4152" s="243">
        <v>43363</v>
      </c>
      <c r="E4152" s="242" t="s">
        <v>40</v>
      </c>
      <c r="F4152" s="241" t="s">
        <v>6101</v>
      </c>
      <c r="G4152" s="240"/>
      <c r="H4152" s="239"/>
      <c r="I4152" s="238"/>
      <c r="J4152" s="136" t="s">
        <v>5919</v>
      </c>
      <c r="K4152" s="259"/>
      <c r="L4152" s="137" t="s">
        <v>9</v>
      </c>
      <c r="M4152" s="258">
        <v>12</v>
      </c>
      <c r="O4152" s="114"/>
      <c r="P4152" s="103"/>
    </row>
    <row r="4153" spans="1:16" ht="22.5" x14ac:dyDescent="0.2">
      <c r="A4153" s="492">
        <v>828</v>
      </c>
      <c r="B4153" s="194" t="s">
        <v>23</v>
      </c>
      <c r="C4153" s="194" t="s">
        <v>24</v>
      </c>
      <c r="D4153" s="194" t="s">
        <v>25</v>
      </c>
      <c r="E4153" s="463" t="s">
        <v>26</v>
      </c>
      <c r="F4153" s="463"/>
      <c r="G4153" s="463" t="s">
        <v>18</v>
      </c>
      <c r="H4153" s="464"/>
      <c r="I4153" s="195"/>
      <c r="J4153" s="265"/>
      <c r="K4153" s="265"/>
      <c r="L4153" s="265"/>
      <c r="M4153" s="264"/>
      <c r="O4153" s="114"/>
      <c r="P4153" s="103"/>
    </row>
    <row r="4154" spans="1:16" ht="90" x14ac:dyDescent="0.2">
      <c r="A4154" s="493"/>
      <c r="B4154" s="124" t="s">
        <v>6112</v>
      </c>
      <c r="C4154" s="124" t="s">
        <v>6111</v>
      </c>
      <c r="D4154" s="257">
        <v>43361</v>
      </c>
      <c r="E4154" s="256"/>
      <c r="F4154" s="255" t="s">
        <v>5950</v>
      </c>
      <c r="G4154" s="427" t="s">
        <v>6110</v>
      </c>
      <c r="H4154" s="428"/>
      <c r="I4154" s="429"/>
      <c r="J4154" s="254" t="s">
        <v>109</v>
      </c>
      <c r="K4154" s="129"/>
      <c r="L4154" s="121" t="s">
        <v>9</v>
      </c>
      <c r="M4154" s="263">
        <v>522</v>
      </c>
      <c r="O4154" s="114"/>
      <c r="P4154" s="103"/>
    </row>
    <row r="4155" spans="1:16" ht="33.75" x14ac:dyDescent="0.2">
      <c r="A4155" s="493"/>
      <c r="B4155" s="250" t="s">
        <v>33</v>
      </c>
      <c r="C4155" s="250" t="s">
        <v>34</v>
      </c>
      <c r="D4155" s="250" t="s">
        <v>35</v>
      </c>
      <c r="E4155" s="495" t="s">
        <v>36</v>
      </c>
      <c r="F4155" s="495"/>
      <c r="G4155" s="496"/>
      <c r="H4155" s="497"/>
      <c r="I4155" s="498"/>
      <c r="J4155" s="131" t="s">
        <v>110</v>
      </c>
      <c r="K4155" s="121"/>
      <c r="L4155" s="132" t="s">
        <v>9</v>
      </c>
      <c r="M4155" s="235">
        <v>9916.7099999999991</v>
      </c>
      <c r="O4155" s="114"/>
      <c r="P4155" s="103"/>
    </row>
    <row r="4156" spans="1:16" x14ac:dyDescent="0.2">
      <c r="A4156" s="493"/>
      <c r="B4156" s="250"/>
      <c r="C4156" s="250"/>
      <c r="D4156" s="250"/>
      <c r="E4156" s="250"/>
      <c r="F4156" s="250"/>
      <c r="G4156" s="249"/>
      <c r="H4156" s="248"/>
      <c r="I4156" s="247"/>
      <c r="J4156" s="246" t="s">
        <v>65</v>
      </c>
      <c r="K4156" s="132"/>
      <c r="L4156" s="132"/>
      <c r="M4156" s="262"/>
      <c r="O4156" s="114"/>
      <c r="P4156" s="103"/>
    </row>
    <row r="4157" spans="1:16" ht="23.25" thickBot="1" x14ac:dyDescent="0.25">
      <c r="A4157" s="494"/>
      <c r="B4157" s="261" t="s">
        <v>8671</v>
      </c>
      <c r="C4157" s="260" t="s">
        <v>6110</v>
      </c>
      <c r="D4157" s="243">
        <v>43365</v>
      </c>
      <c r="E4157" s="242" t="s">
        <v>40</v>
      </c>
      <c r="F4157" s="241" t="s">
        <v>6109</v>
      </c>
      <c r="G4157" s="240"/>
      <c r="H4157" s="239"/>
      <c r="I4157" s="238"/>
      <c r="J4157" s="136" t="s">
        <v>5919</v>
      </c>
      <c r="K4157" s="259"/>
      <c r="L4157" s="137"/>
      <c r="M4157" s="258"/>
      <c r="O4157" s="114"/>
      <c r="P4157" s="103"/>
    </row>
    <row r="4158" spans="1:16" ht="22.5" x14ac:dyDescent="0.2">
      <c r="A4158" s="492">
        <v>829</v>
      </c>
      <c r="B4158" s="194" t="s">
        <v>23</v>
      </c>
      <c r="C4158" s="194" t="s">
        <v>24</v>
      </c>
      <c r="D4158" s="194" t="s">
        <v>25</v>
      </c>
      <c r="E4158" s="463" t="s">
        <v>26</v>
      </c>
      <c r="F4158" s="463"/>
      <c r="G4158" s="463" t="s">
        <v>18</v>
      </c>
      <c r="H4158" s="464"/>
      <c r="I4158" s="195"/>
      <c r="J4158" s="265"/>
      <c r="K4158" s="265"/>
      <c r="L4158" s="265"/>
      <c r="M4158" s="264"/>
      <c r="O4158" s="114"/>
      <c r="P4158" s="103"/>
    </row>
    <row r="4159" spans="1:16" ht="90" x14ac:dyDescent="0.2">
      <c r="A4159" s="493"/>
      <c r="B4159" s="124" t="s">
        <v>6108</v>
      </c>
      <c r="C4159" s="124" t="s">
        <v>6107</v>
      </c>
      <c r="D4159" s="257">
        <v>43361</v>
      </c>
      <c r="E4159" s="256"/>
      <c r="F4159" s="255" t="s">
        <v>6106</v>
      </c>
      <c r="G4159" s="427" t="s">
        <v>6105</v>
      </c>
      <c r="H4159" s="428"/>
      <c r="I4159" s="429"/>
      <c r="J4159" s="254" t="s">
        <v>109</v>
      </c>
      <c r="K4159" s="129"/>
      <c r="L4159" s="121" t="s">
        <v>9</v>
      </c>
      <c r="M4159" s="263">
        <v>124</v>
      </c>
      <c r="O4159" s="114"/>
      <c r="P4159" s="103"/>
    </row>
    <row r="4160" spans="1:16" ht="33.75" x14ac:dyDescent="0.2">
      <c r="A4160" s="493"/>
      <c r="B4160" s="250" t="s">
        <v>33</v>
      </c>
      <c r="C4160" s="250" t="s">
        <v>34</v>
      </c>
      <c r="D4160" s="250" t="s">
        <v>35</v>
      </c>
      <c r="E4160" s="495" t="s">
        <v>36</v>
      </c>
      <c r="F4160" s="495"/>
      <c r="G4160" s="496"/>
      <c r="H4160" s="497"/>
      <c r="I4160" s="498"/>
      <c r="J4160" s="131" t="s">
        <v>110</v>
      </c>
      <c r="K4160" s="121"/>
      <c r="L4160" s="132" t="s">
        <v>9</v>
      </c>
      <c r="M4160" s="235">
        <v>512.4</v>
      </c>
      <c r="O4160" s="114"/>
      <c r="P4160" s="103"/>
    </row>
    <row r="4161" spans="1:16" x14ac:dyDescent="0.2">
      <c r="A4161" s="493"/>
      <c r="B4161" s="250"/>
      <c r="C4161" s="250"/>
      <c r="D4161" s="250"/>
      <c r="E4161" s="250"/>
      <c r="F4161" s="250"/>
      <c r="G4161" s="249"/>
      <c r="H4161" s="248"/>
      <c r="I4161" s="247"/>
      <c r="J4161" s="246" t="s">
        <v>65</v>
      </c>
      <c r="K4161" s="132"/>
      <c r="L4161" s="132"/>
      <c r="M4161" s="262"/>
      <c r="O4161" s="114"/>
      <c r="P4161" s="103"/>
    </row>
    <row r="4162" spans="1:16" ht="23.25" thickBot="1" x14ac:dyDescent="0.25">
      <c r="A4162" s="494"/>
      <c r="B4162" s="261" t="s">
        <v>8835</v>
      </c>
      <c r="C4162" s="260" t="s">
        <v>6105</v>
      </c>
      <c r="D4162" s="243">
        <v>43362</v>
      </c>
      <c r="E4162" s="242" t="s">
        <v>40</v>
      </c>
      <c r="F4162" s="241" t="s">
        <v>6104</v>
      </c>
      <c r="G4162" s="240"/>
      <c r="H4162" s="239"/>
      <c r="I4162" s="238"/>
      <c r="J4162" s="136" t="s">
        <v>5919</v>
      </c>
      <c r="K4162" s="259"/>
      <c r="L4162" s="137" t="s">
        <v>9</v>
      </c>
      <c r="M4162" s="258">
        <v>111</v>
      </c>
      <c r="O4162" s="114"/>
      <c r="P4162" s="103"/>
    </row>
    <row r="4163" spans="1:16" ht="22.5" x14ac:dyDescent="0.2">
      <c r="A4163" s="492">
        <v>830</v>
      </c>
      <c r="B4163" s="194" t="s">
        <v>23</v>
      </c>
      <c r="C4163" s="194" t="s">
        <v>24</v>
      </c>
      <c r="D4163" s="194" t="s">
        <v>25</v>
      </c>
      <c r="E4163" s="463" t="s">
        <v>26</v>
      </c>
      <c r="F4163" s="463"/>
      <c r="G4163" s="463" t="s">
        <v>18</v>
      </c>
      <c r="H4163" s="464"/>
      <c r="I4163" s="195"/>
      <c r="J4163" s="265"/>
      <c r="K4163" s="265"/>
      <c r="L4163" s="265"/>
      <c r="M4163" s="264"/>
      <c r="O4163" s="114"/>
      <c r="P4163" s="103"/>
    </row>
    <row r="4164" spans="1:16" ht="45" x14ac:dyDescent="0.2">
      <c r="A4164" s="493"/>
      <c r="B4164" s="124" t="s">
        <v>6103</v>
      </c>
      <c r="C4164" s="124" t="s">
        <v>6102</v>
      </c>
      <c r="D4164" s="257">
        <v>43361</v>
      </c>
      <c r="E4164" s="256"/>
      <c r="F4164" s="255" t="s">
        <v>6013</v>
      </c>
      <c r="G4164" s="427" t="s">
        <v>875</v>
      </c>
      <c r="H4164" s="428"/>
      <c r="I4164" s="429"/>
      <c r="J4164" s="254" t="s">
        <v>109</v>
      </c>
      <c r="K4164" s="129"/>
      <c r="L4164" s="121" t="s">
        <v>9</v>
      </c>
      <c r="M4164" s="263">
        <v>500</v>
      </c>
      <c r="O4164" s="114"/>
      <c r="P4164" s="103"/>
    </row>
    <row r="4165" spans="1:16" ht="33.75" x14ac:dyDescent="0.2">
      <c r="A4165" s="493"/>
      <c r="B4165" s="250" t="s">
        <v>33</v>
      </c>
      <c r="C4165" s="250" t="s">
        <v>34</v>
      </c>
      <c r="D4165" s="250" t="s">
        <v>35</v>
      </c>
      <c r="E4165" s="495" t="s">
        <v>36</v>
      </c>
      <c r="F4165" s="495"/>
      <c r="G4165" s="496"/>
      <c r="H4165" s="497"/>
      <c r="I4165" s="498"/>
      <c r="J4165" s="131" t="s">
        <v>110</v>
      </c>
      <c r="K4165" s="121"/>
      <c r="L4165" s="132" t="s">
        <v>9</v>
      </c>
      <c r="M4165" s="235">
        <v>504.03</v>
      </c>
      <c r="O4165" s="114"/>
      <c r="P4165" s="103"/>
    </row>
    <row r="4166" spans="1:16" x14ac:dyDescent="0.2">
      <c r="A4166" s="493"/>
      <c r="B4166" s="250"/>
      <c r="C4166" s="250"/>
      <c r="D4166" s="250"/>
      <c r="E4166" s="250"/>
      <c r="F4166" s="250"/>
      <c r="G4166" s="249"/>
      <c r="H4166" s="248"/>
      <c r="I4166" s="247"/>
      <c r="J4166" s="246" t="s">
        <v>65</v>
      </c>
      <c r="K4166" s="132"/>
      <c r="L4166" s="132"/>
      <c r="M4166" s="262"/>
      <c r="O4166" s="114"/>
      <c r="P4166" s="103"/>
    </row>
    <row r="4167" spans="1:16" ht="23.25" thickBot="1" x14ac:dyDescent="0.25">
      <c r="A4167" s="494"/>
      <c r="B4167" s="261" t="s">
        <v>8647</v>
      </c>
      <c r="C4167" s="260" t="s">
        <v>875</v>
      </c>
      <c r="D4167" s="243">
        <v>43363</v>
      </c>
      <c r="E4167" s="242" t="s">
        <v>40</v>
      </c>
      <c r="F4167" s="241" t="s">
        <v>6101</v>
      </c>
      <c r="G4167" s="240"/>
      <c r="H4167" s="239"/>
      <c r="I4167" s="238"/>
      <c r="J4167" s="136" t="s">
        <v>5919</v>
      </c>
      <c r="K4167" s="259"/>
      <c r="L4167" s="137"/>
      <c r="M4167" s="258"/>
      <c r="O4167" s="114"/>
      <c r="P4167" s="103"/>
    </row>
    <row r="4168" spans="1:16" ht="22.5" x14ac:dyDescent="0.2">
      <c r="A4168" s="492">
        <v>831</v>
      </c>
      <c r="B4168" s="194" t="s">
        <v>23</v>
      </c>
      <c r="C4168" s="194" t="s">
        <v>24</v>
      </c>
      <c r="D4168" s="194" t="s">
        <v>25</v>
      </c>
      <c r="E4168" s="463" t="s">
        <v>26</v>
      </c>
      <c r="F4168" s="463"/>
      <c r="G4168" s="463" t="s">
        <v>18</v>
      </c>
      <c r="H4168" s="464"/>
      <c r="I4168" s="195"/>
      <c r="J4168" s="265"/>
      <c r="K4168" s="265"/>
      <c r="L4168" s="265"/>
      <c r="M4168" s="264"/>
      <c r="O4168" s="114"/>
      <c r="P4168" s="103"/>
    </row>
    <row r="4169" spans="1:16" ht="112.5" x14ac:dyDescent="0.2">
      <c r="A4169" s="493"/>
      <c r="B4169" s="124" t="s">
        <v>6100</v>
      </c>
      <c r="C4169" s="124" t="s">
        <v>6099</v>
      </c>
      <c r="D4169" s="257">
        <v>43362</v>
      </c>
      <c r="E4169" s="256"/>
      <c r="F4169" s="255" t="s">
        <v>6098</v>
      </c>
      <c r="G4169" s="427" t="s">
        <v>6097</v>
      </c>
      <c r="H4169" s="428"/>
      <c r="I4169" s="429"/>
      <c r="J4169" s="254" t="s">
        <v>109</v>
      </c>
      <c r="K4169" s="129"/>
      <c r="L4169" s="121" t="s">
        <v>9</v>
      </c>
      <c r="M4169" s="263">
        <v>122</v>
      </c>
      <c r="O4169" s="114"/>
      <c r="P4169" s="103"/>
    </row>
    <row r="4170" spans="1:16" ht="33.75" x14ac:dyDescent="0.2">
      <c r="A4170" s="493"/>
      <c r="B4170" s="250" t="s">
        <v>33</v>
      </c>
      <c r="C4170" s="250" t="s">
        <v>34</v>
      </c>
      <c r="D4170" s="250" t="s">
        <v>35</v>
      </c>
      <c r="E4170" s="495" t="s">
        <v>36</v>
      </c>
      <c r="F4170" s="495"/>
      <c r="G4170" s="496"/>
      <c r="H4170" s="497"/>
      <c r="I4170" s="498"/>
      <c r="J4170" s="131" t="s">
        <v>110</v>
      </c>
      <c r="K4170" s="121"/>
      <c r="L4170" s="132"/>
      <c r="M4170" s="235"/>
      <c r="O4170" s="114"/>
      <c r="P4170" s="103"/>
    </row>
    <row r="4171" spans="1:16" x14ac:dyDescent="0.2">
      <c r="A4171" s="493"/>
      <c r="B4171" s="250"/>
      <c r="C4171" s="250"/>
      <c r="D4171" s="250"/>
      <c r="E4171" s="250"/>
      <c r="F4171" s="250"/>
      <c r="G4171" s="249"/>
      <c r="H4171" s="248"/>
      <c r="I4171" s="247"/>
      <c r="J4171" s="246" t="s">
        <v>65</v>
      </c>
      <c r="K4171" s="132"/>
      <c r="L4171" s="132"/>
      <c r="M4171" s="262"/>
      <c r="O4171" s="114"/>
      <c r="P4171" s="103"/>
    </row>
    <row r="4172" spans="1:16" ht="23.25" thickBot="1" x14ac:dyDescent="0.25">
      <c r="A4172" s="494"/>
      <c r="B4172" s="261" t="s">
        <v>8836</v>
      </c>
      <c r="C4172" s="260" t="s">
        <v>6097</v>
      </c>
      <c r="D4172" s="243">
        <v>43363</v>
      </c>
      <c r="E4172" s="242" t="s">
        <v>40</v>
      </c>
      <c r="F4172" s="241" t="s">
        <v>6096</v>
      </c>
      <c r="G4172" s="240"/>
      <c r="H4172" s="239"/>
      <c r="I4172" s="238"/>
      <c r="J4172" s="136" t="s">
        <v>5919</v>
      </c>
      <c r="K4172" s="259"/>
      <c r="L4172" s="137"/>
      <c r="M4172" s="258"/>
      <c r="O4172" s="114"/>
      <c r="P4172" s="103"/>
    </row>
    <row r="4173" spans="1:16" ht="22.5" x14ac:dyDescent="0.2">
      <c r="A4173" s="492">
        <v>832</v>
      </c>
      <c r="B4173" s="194" t="s">
        <v>23</v>
      </c>
      <c r="C4173" s="194" t="s">
        <v>24</v>
      </c>
      <c r="D4173" s="194" t="s">
        <v>25</v>
      </c>
      <c r="E4173" s="463" t="s">
        <v>26</v>
      </c>
      <c r="F4173" s="463"/>
      <c r="G4173" s="463" t="s">
        <v>18</v>
      </c>
      <c r="H4173" s="464"/>
      <c r="I4173" s="195"/>
      <c r="J4173" s="265"/>
      <c r="K4173" s="265"/>
      <c r="L4173" s="265"/>
      <c r="M4173" s="264"/>
      <c r="O4173" s="114"/>
      <c r="P4173" s="103"/>
    </row>
    <row r="4174" spans="1:16" ht="157.5" x14ac:dyDescent="0.2">
      <c r="A4174" s="493"/>
      <c r="B4174" s="124" t="s">
        <v>6095</v>
      </c>
      <c r="C4174" s="124" t="s">
        <v>6094</v>
      </c>
      <c r="D4174" s="257">
        <v>43363</v>
      </c>
      <c r="E4174" s="256"/>
      <c r="F4174" s="255" t="s">
        <v>6013</v>
      </c>
      <c r="G4174" s="427" t="s">
        <v>6093</v>
      </c>
      <c r="H4174" s="428"/>
      <c r="I4174" s="429"/>
      <c r="J4174" s="254" t="s">
        <v>109</v>
      </c>
      <c r="K4174" s="129"/>
      <c r="L4174" s="121" t="s">
        <v>9</v>
      </c>
      <c r="M4174" s="263">
        <v>750</v>
      </c>
      <c r="O4174" s="114"/>
      <c r="P4174" s="103"/>
    </row>
    <row r="4175" spans="1:16" ht="33.75" x14ac:dyDescent="0.2">
      <c r="A4175" s="493"/>
      <c r="B4175" s="250" t="s">
        <v>33</v>
      </c>
      <c r="C4175" s="250" t="s">
        <v>34</v>
      </c>
      <c r="D4175" s="250" t="s">
        <v>35</v>
      </c>
      <c r="E4175" s="495" t="s">
        <v>36</v>
      </c>
      <c r="F4175" s="495"/>
      <c r="G4175" s="496"/>
      <c r="H4175" s="497"/>
      <c r="I4175" s="498"/>
      <c r="J4175" s="131" t="s">
        <v>110</v>
      </c>
      <c r="K4175" s="121"/>
      <c r="L4175" s="132"/>
      <c r="M4175" s="235"/>
      <c r="O4175" s="114"/>
      <c r="P4175" s="103"/>
    </row>
    <row r="4176" spans="1:16" x14ac:dyDescent="0.2">
      <c r="A4176" s="493"/>
      <c r="B4176" s="250"/>
      <c r="C4176" s="250"/>
      <c r="D4176" s="250"/>
      <c r="E4176" s="250"/>
      <c r="F4176" s="250"/>
      <c r="G4176" s="249"/>
      <c r="H4176" s="248"/>
      <c r="I4176" s="247"/>
      <c r="J4176" s="246" t="s">
        <v>65</v>
      </c>
      <c r="K4176" s="132"/>
      <c r="L4176" s="132"/>
      <c r="M4176" s="262"/>
      <c r="O4176" s="114"/>
      <c r="P4176" s="103"/>
    </row>
    <row r="4177" spans="1:16" ht="23.25" thickBot="1" x14ac:dyDescent="0.25">
      <c r="A4177" s="494"/>
      <c r="B4177" s="261" t="s">
        <v>8809</v>
      </c>
      <c r="C4177" s="260" t="s">
        <v>6093</v>
      </c>
      <c r="D4177" s="243">
        <v>43371</v>
      </c>
      <c r="E4177" s="242" t="s">
        <v>40</v>
      </c>
      <c r="F4177" s="241" t="s">
        <v>6085</v>
      </c>
      <c r="G4177" s="240"/>
      <c r="H4177" s="239"/>
      <c r="I4177" s="238"/>
      <c r="J4177" s="136" t="s">
        <v>5919</v>
      </c>
      <c r="K4177" s="259"/>
      <c r="L4177" s="137" t="s">
        <v>9</v>
      </c>
      <c r="M4177" s="258">
        <v>278</v>
      </c>
      <c r="O4177" s="114"/>
      <c r="P4177" s="103"/>
    </row>
    <row r="4178" spans="1:16" ht="22.5" x14ac:dyDescent="0.2">
      <c r="A4178" s="492">
        <v>833</v>
      </c>
      <c r="B4178" s="194" t="s">
        <v>23</v>
      </c>
      <c r="C4178" s="194" t="s">
        <v>24</v>
      </c>
      <c r="D4178" s="194" t="s">
        <v>25</v>
      </c>
      <c r="E4178" s="463" t="s">
        <v>26</v>
      </c>
      <c r="F4178" s="463"/>
      <c r="G4178" s="463" t="s">
        <v>18</v>
      </c>
      <c r="H4178" s="464"/>
      <c r="I4178" s="195"/>
      <c r="J4178" s="265"/>
      <c r="K4178" s="265"/>
      <c r="L4178" s="265"/>
      <c r="M4178" s="264"/>
      <c r="O4178" s="114"/>
      <c r="P4178" s="103"/>
    </row>
    <row r="4179" spans="1:16" ht="146.25" x14ac:dyDescent="0.2">
      <c r="A4179" s="493"/>
      <c r="B4179" s="124" t="s">
        <v>6092</v>
      </c>
      <c r="C4179" s="124" t="s">
        <v>6091</v>
      </c>
      <c r="D4179" s="257">
        <v>43363</v>
      </c>
      <c r="E4179" s="256"/>
      <c r="F4179" s="255" t="s">
        <v>6090</v>
      </c>
      <c r="G4179" s="427" t="s">
        <v>6008</v>
      </c>
      <c r="H4179" s="428"/>
      <c r="I4179" s="429"/>
      <c r="J4179" s="254" t="s">
        <v>109</v>
      </c>
      <c r="K4179" s="129"/>
      <c r="L4179" s="121"/>
      <c r="M4179" s="263"/>
      <c r="O4179" s="114"/>
      <c r="P4179" s="103"/>
    </row>
    <row r="4180" spans="1:16" ht="33.75" x14ac:dyDescent="0.2">
      <c r="A4180" s="493"/>
      <c r="B4180" s="250" t="s">
        <v>33</v>
      </c>
      <c r="C4180" s="250" t="s">
        <v>34</v>
      </c>
      <c r="D4180" s="250" t="s">
        <v>35</v>
      </c>
      <c r="E4180" s="495" t="s">
        <v>36</v>
      </c>
      <c r="F4180" s="495"/>
      <c r="G4180" s="496"/>
      <c r="H4180" s="497"/>
      <c r="I4180" s="498"/>
      <c r="J4180" s="131" t="s">
        <v>110</v>
      </c>
      <c r="K4180" s="121"/>
      <c r="L4180" s="132" t="s">
        <v>9</v>
      </c>
      <c r="M4180" s="235">
        <v>520</v>
      </c>
      <c r="O4180" s="114"/>
      <c r="P4180" s="103"/>
    </row>
    <row r="4181" spans="1:16" x14ac:dyDescent="0.2">
      <c r="A4181" s="493"/>
      <c r="B4181" s="250"/>
      <c r="C4181" s="250"/>
      <c r="D4181" s="250"/>
      <c r="E4181" s="250"/>
      <c r="F4181" s="250"/>
      <c r="G4181" s="249"/>
      <c r="H4181" s="248"/>
      <c r="I4181" s="247"/>
      <c r="J4181" s="246" t="s">
        <v>65</v>
      </c>
      <c r="K4181" s="132"/>
      <c r="L4181" s="132"/>
      <c r="M4181" s="262"/>
      <c r="O4181" s="114"/>
      <c r="P4181" s="103"/>
    </row>
    <row r="4182" spans="1:16" ht="23.25" thickBot="1" x14ac:dyDescent="0.25">
      <c r="A4182" s="494"/>
      <c r="B4182" s="261" t="s">
        <v>8684</v>
      </c>
      <c r="C4182" s="260" t="s">
        <v>6008</v>
      </c>
      <c r="D4182" s="243">
        <v>43373</v>
      </c>
      <c r="E4182" s="242" t="s">
        <v>40</v>
      </c>
      <c r="F4182" s="241" t="s">
        <v>6089</v>
      </c>
      <c r="G4182" s="240"/>
      <c r="H4182" s="239"/>
      <c r="I4182" s="238"/>
      <c r="J4182" s="136" t="s">
        <v>5919</v>
      </c>
      <c r="K4182" s="259"/>
      <c r="L4182" s="137"/>
      <c r="M4182" s="258"/>
      <c r="O4182" s="114"/>
      <c r="P4182" s="103"/>
    </row>
    <row r="4183" spans="1:16" ht="22.5" x14ac:dyDescent="0.2">
      <c r="A4183" s="492">
        <v>834</v>
      </c>
      <c r="B4183" s="194" t="s">
        <v>23</v>
      </c>
      <c r="C4183" s="194" t="s">
        <v>24</v>
      </c>
      <c r="D4183" s="194" t="s">
        <v>25</v>
      </c>
      <c r="E4183" s="463" t="s">
        <v>26</v>
      </c>
      <c r="F4183" s="463"/>
      <c r="G4183" s="463" t="s">
        <v>18</v>
      </c>
      <c r="H4183" s="464"/>
      <c r="I4183" s="195"/>
      <c r="J4183" s="265"/>
      <c r="K4183" s="265"/>
      <c r="L4183" s="265"/>
      <c r="M4183" s="264"/>
      <c r="O4183" s="114"/>
      <c r="P4183" s="103"/>
    </row>
    <row r="4184" spans="1:16" ht="78.75" x14ac:dyDescent="0.2">
      <c r="A4184" s="493"/>
      <c r="B4184" s="124" t="s">
        <v>6088</v>
      </c>
      <c r="C4184" s="124" t="s">
        <v>6087</v>
      </c>
      <c r="D4184" s="257">
        <v>43363</v>
      </c>
      <c r="E4184" s="256"/>
      <c r="F4184" s="255" t="s">
        <v>6086</v>
      </c>
      <c r="G4184" s="427" t="s">
        <v>6008</v>
      </c>
      <c r="H4184" s="428"/>
      <c r="I4184" s="429"/>
      <c r="J4184" s="254" t="s">
        <v>109</v>
      </c>
      <c r="K4184" s="129"/>
      <c r="L4184" s="121"/>
      <c r="M4184" s="263"/>
      <c r="O4184" s="114"/>
      <c r="P4184" s="103"/>
    </row>
    <row r="4185" spans="1:16" ht="33.75" x14ac:dyDescent="0.2">
      <c r="A4185" s="493"/>
      <c r="B4185" s="250" t="s">
        <v>33</v>
      </c>
      <c r="C4185" s="250" t="s">
        <v>34</v>
      </c>
      <c r="D4185" s="250" t="s">
        <v>35</v>
      </c>
      <c r="E4185" s="495" t="s">
        <v>36</v>
      </c>
      <c r="F4185" s="495"/>
      <c r="G4185" s="496"/>
      <c r="H4185" s="497"/>
      <c r="I4185" s="498"/>
      <c r="J4185" s="131" t="s">
        <v>110</v>
      </c>
      <c r="K4185" s="121"/>
      <c r="L4185" s="132" t="s">
        <v>9</v>
      </c>
      <c r="M4185" s="235">
        <v>2260</v>
      </c>
      <c r="O4185" s="114"/>
      <c r="P4185" s="103"/>
    </row>
    <row r="4186" spans="1:16" x14ac:dyDescent="0.2">
      <c r="A4186" s="493"/>
      <c r="B4186" s="250"/>
      <c r="C4186" s="250"/>
      <c r="D4186" s="250"/>
      <c r="E4186" s="250"/>
      <c r="F4186" s="250"/>
      <c r="G4186" s="249"/>
      <c r="H4186" s="248"/>
      <c r="I4186" s="247"/>
      <c r="J4186" s="246" t="s">
        <v>65</v>
      </c>
      <c r="K4186" s="132"/>
      <c r="L4186" s="132"/>
      <c r="M4186" s="262"/>
      <c r="O4186" s="114"/>
      <c r="P4186" s="103"/>
    </row>
    <row r="4187" spans="1:16" ht="23.25" thickBot="1" x14ac:dyDescent="0.25">
      <c r="A4187" s="494"/>
      <c r="B4187" s="261" t="s">
        <v>8741</v>
      </c>
      <c r="C4187" s="260" t="s">
        <v>6008</v>
      </c>
      <c r="D4187" s="243">
        <v>43371</v>
      </c>
      <c r="E4187" s="242" t="s">
        <v>40</v>
      </c>
      <c r="F4187" s="241" t="s">
        <v>6085</v>
      </c>
      <c r="G4187" s="240"/>
      <c r="H4187" s="239"/>
      <c r="I4187" s="238"/>
      <c r="J4187" s="136" t="s">
        <v>5919</v>
      </c>
      <c r="K4187" s="259"/>
      <c r="L4187" s="137"/>
      <c r="M4187" s="258"/>
      <c r="O4187" s="114"/>
      <c r="P4187" s="103"/>
    </row>
    <row r="4188" spans="1:16" ht="22.5" x14ac:dyDescent="0.2">
      <c r="A4188" s="492">
        <v>835</v>
      </c>
      <c r="B4188" s="194" t="s">
        <v>23</v>
      </c>
      <c r="C4188" s="194" t="s">
        <v>24</v>
      </c>
      <c r="D4188" s="194" t="s">
        <v>25</v>
      </c>
      <c r="E4188" s="463" t="s">
        <v>26</v>
      </c>
      <c r="F4188" s="463"/>
      <c r="G4188" s="463" t="s">
        <v>18</v>
      </c>
      <c r="H4188" s="464"/>
      <c r="I4188" s="195"/>
      <c r="J4188" s="265"/>
      <c r="K4188" s="265"/>
      <c r="L4188" s="265"/>
      <c r="M4188" s="264"/>
      <c r="O4188" s="114"/>
      <c r="P4188" s="103"/>
    </row>
    <row r="4189" spans="1:16" ht="90" x14ac:dyDescent="0.2">
      <c r="A4189" s="493"/>
      <c r="B4189" s="124" t="s">
        <v>6084</v>
      </c>
      <c r="C4189" s="124" t="s">
        <v>6083</v>
      </c>
      <c r="D4189" s="257">
        <v>43363</v>
      </c>
      <c r="E4189" s="256"/>
      <c r="F4189" s="255" t="s">
        <v>5983</v>
      </c>
      <c r="G4189" s="427" t="s">
        <v>6073</v>
      </c>
      <c r="H4189" s="428"/>
      <c r="I4189" s="429"/>
      <c r="J4189" s="254" t="s">
        <v>109</v>
      </c>
      <c r="K4189" s="129"/>
      <c r="L4189" s="121" t="s">
        <v>9</v>
      </c>
      <c r="M4189" s="263">
        <v>678</v>
      </c>
      <c r="O4189" s="114"/>
      <c r="P4189" s="103"/>
    </row>
    <row r="4190" spans="1:16" ht="33.75" x14ac:dyDescent="0.2">
      <c r="A4190" s="493"/>
      <c r="B4190" s="250" t="s">
        <v>33</v>
      </c>
      <c r="C4190" s="250" t="s">
        <v>34</v>
      </c>
      <c r="D4190" s="250" t="s">
        <v>35</v>
      </c>
      <c r="E4190" s="495" t="s">
        <v>36</v>
      </c>
      <c r="F4190" s="495"/>
      <c r="G4190" s="496"/>
      <c r="H4190" s="497"/>
      <c r="I4190" s="498"/>
      <c r="J4190" s="131" t="s">
        <v>110</v>
      </c>
      <c r="K4190" s="121"/>
      <c r="L4190" s="132" t="s">
        <v>9</v>
      </c>
      <c r="M4190" s="235">
        <v>508.4</v>
      </c>
      <c r="O4190" s="114"/>
      <c r="P4190" s="103"/>
    </row>
    <row r="4191" spans="1:16" x14ac:dyDescent="0.2">
      <c r="A4191" s="493"/>
      <c r="B4191" s="250"/>
      <c r="C4191" s="250"/>
      <c r="D4191" s="250"/>
      <c r="E4191" s="250"/>
      <c r="F4191" s="250"/>
      <c r="G4191" s="249"/>
      <c r="H4191" s="248"/>
      <c r="I4191" s="247"/>
      <c r="J4191" s="246" t="s">
        <v>65</v>
      </c>
      <c r="K4191" s="132"/>
      <c r="L4191" s="132"/>
      <c r="M4191" s="262"/>
      <c r="O4191" s="114"/>
      <c r="P4191" s="103"/>
    </row>
    <row r="4192" spans="1:16" ht="23.25" thickBot="1" x14ac:dyDescent="0.25">
      <c r="A4192" s="494"/>
      <c r="B4192" s="261" t="s">
        <v>710</v>
      </c>
      <c r="C4192" s="260" t="s">
        <v>6073</v>
      </c>
      <c r="D4192" s="243">
        <v>43366</v>
      </c>
      <c r="E4192" s="242" t="s">
        <v>40</v>
      </c>
      <c r="F4192" s="241" t="s">
        <v>6068</v>
      </c>
      <c r="G4192" s="240"/>
      <c r="H4192" s="239"/>
      <c r="I4192" s="238"/>
      <c r="J4192" s="136" t="s">
        <v>5919</v>
      </c>
      <c r="K4192" s="259"/>
      <c r="L4192" s="137"/>
      <c r="M4192" s="258"/>
      <c r="O4192" s="114"/>
      <c r="P4192" s="103"/>
    </row>
    <row r="4193" spans="1:16" ht="22.5" x14ac:dyDescent="0.2">
      <c r="A4193" s="492">
        <v>836</v>
      </c>
      <c r="B4193" s="194" t="s">
        <v>23</v>
      </c>
      <c r="C4193" s="194" t="s">
        <v>24</v>
      </c>
      <c r="D4193" s="194" t="s">
        <v>25</v>
      </c>
      <c r="E4193" s="463" t="s">
        <v>26</v>
      </c>
      <c r="F4193" s="463"/>
      <c r="G4193" s="463" t="s">
        <v>18</v>
      </c>
      <c r="H4193" s="464"/>
      <c r="I4193" s="195"/>
      <c r="J4193" s="265"/>
      <c r="K4193" s="265"/>
      <c r="L4193" s="265"/>
      <c r="M4193" s="264"/>
      <c r="O4193" s="114"/>
      <c r="P4193" s="103"/>
    </row>
    <row r="4194" spans="1:16" ht="112.5" x14ac:dyDescent="0.2">
      <c r="A4194" s="493"/>
      <c r="B4194" s="124" t="s">
        <v>6082</v>
      </c>
      <c r="C4194" s="124" t="s">
        <v>6081</v>
      </c>
      <c r="D4194" s="257">
        <v>43363</v>
      </c>
      <c r="E4194" s="256"/>
      <c r="F4194" s="255" t="s">
        <v>6080</v>
      </c>
      <c r="G4194" s="427" t="s">
        <v>6079</v>
      </c>
      <c r="H4194" s="428"/>
      <c r="I4194" s="429"/>
      <c r="J4194" s="254" t="s">
        <v>109</v>
      </c>
      <c r="K4194" s="129"/>
      <c r="L4194" s="121" t="s">
        <v>9</v>
      </c>
      <c r="M4194" s="263">
        <v>500</v>
      </c>
      <c r="O4194" s="114"/>
      <c r="P4194" s="103"/>
    </row>
    <row r="4195" spans="1:16" ht="33.75" x14ac:dyDescent="0.2">
      <c r="A4195" s="493"/>
      <c r="B4195" s="250" t="s">
        <v>33</v>
      </c>
      <c r="C4195" s="250" t="s">
        <v>34</v>
      </c>
      <c r="D4195" s="250" t="s">
        <v>35</v>
      </c>
      <c r="E4195" s="495" t="s">
        <v>36</v>
      </c>
      <c r="F4195" s="495"/>
      <c r="G4195" s="496"/>
      <c r="H4195" s="497"/>
      <c r="I4195" s="498"/>
      <c r="J4195" s="131" t="s">
        <v>110</v>
      </c>
      <c r="K4195" s="121"/>
      <c r="L4195" s="132" t="s">
        <v>9</v>
      </c>
      <c r="M4195" s="235">
        <v>248</v>
      </c>
      <c r="O4195" s="114"/>
      <c r="P4195" s="103"/>
    </row>
    <row r="4196" spans="1:16" x14ac:dyDescent="0.2">
      <c r="A4196" s="493"/>
      <c r="B4196" s="250"/>
      <c r="C4196" s="250"/>
      <c r="D4196" s="250"/>
      <c r="E4196" s="250"/>
      <c r="F4196" s="250"/>
      <c r="G4196" s="249"/>
      <c r="H4196" s="248"/>
      <c r="I4196" s="247"/>
      <c r="J4196" s="246" t="s">
        <v>65</v>
      </c>
      <c r="K4196" s="132"/>
      <c r="L4196" s="132"/>
      <c r="M4196" s="262"/>
      <c r="O4196" s="114"/>
      <c r="P4196" s="103"/>
    </row>
    <row r="4197" spans="1:16" ht="23.25" thickBot="1" x14ac:dyDescent="0.25">
      <c r="A4197" s="494"/>
      <c r="B4197" s="261" t="s">
        <v>8693</v>
      </c>
      <c r="C4197" s="260" t="s">
        <v>6079</v>
      </c>
      <c r="D4197" s="243">
        <v>43365</v>
      </c>
      <c r="E4197" s="242" t="s">
        <v>40</v>
      </c>
      <c r="F4197" s="241" t="s">
        <v>6078</v>
      </c>
      <c r="G4197" s="240"/>
      <c r="H4197" s="239"/>
      <c r="I4197" s="238"/>
      <c r="J4197" s="136" t="s">
        <v>5919</v>
      </c>
      <c r="K4197" s="259"/>
      <c r="L4197" s="137" t="s">
        <v>9</v>
      </c>
      <c r="M4197" s="258">
        <v>79.5</v>
      </c>
      <c r="O4197" s="114"/>
      <c r="P4197" s="103"/>
    </row>
    <row r="4198" spans="1:16" ht="22.5" x14ac:dyDescent="0.2">
      <c r="A4198" s="492">
        <v>837</v>
      </c>
      <c r="B4198" s="194" t="s">
        <v>23</v>
      </c>
      <c r="C4198" s="194" t="s">
        <v>24</v>
      </c>
      <c r="D4198" s="194" t="s">
        <v>25</v>
      </c>
      <c r="E4198" s="463" t="s">
        <v>26</v>
      </c>
      <c r="F4198" s="463"/>
      <c r="G4198" s="463" t="s">
        <v>18</v>
      </c>
      <c r="H4198" s="464"/>
      <c r="I4198" s="195"/>
      <c r="J4198" s="265"/>
      <c r="K4198" s="265"/>
      <c r="L4198" s="265"/>
      <c r="M4198" s="264"/>
      <c r="O4198" s="114"/>
      <c r="P4198" s="103"/>
    </row>
    <row r="4199" spans="1:16" ht="123.75" x14ac:dyDescent="0.2">
      <c r="A4199" s="493"/>
      <c r="B4199" s="124" t="s">
        <v>6077</v>
      </c>
      <c r="C4199" s="124" t="s">
        <v>6076</v>
      </c>
      <c r="D4199" s="257">
        <v>43363</v>
      </c>
      <c r="E4199" s="256"/>
      <c r="F4199" s="255" t="s">
        <v>5983</v>
      </c>
      <c r="G4199" s="427" t="s">
        <v>6073</v>
      </c>
      <c r="H4199" s="428"/>
      <c r="I4199" s="429"/>
      <c r="J4199" s="254" t="s">
        <v>109</v>
      </c>
      <c r="K4199" s="129"/>
      <c r="L4199" s="121" t="s">
        <v>9</v>
      </c>
      <c r="M4199" s="263">
        <v>678</v>
      </c>
      <c r="O4199" s="114"/>
      <c r="P4199" s="103"/>
    </row>
    <row r="4200" spans="1:16" ht="33.75" x14ac:dyDescent="0.2">
      <c r="A4200" s="493"/>
      <c r="B4200" s="250" t="s">
        <v>33</v>
      </c>
      <c r="C4200" s="250" t="s">
        <v>34</v>
      </c>
      <c r="D4200" s="250" t="s">
        <v>35</v>
      </c>
      <c r="E4200" s="495" t="s">
        <v>36</v>
      </c>
      <c r="F4200" s="495"/>
      <c r="G4200" s="496"/>
      <c r="H4200" s="497"/>
      <c r="I4200" s="498"/>
      <c r="J4200" s="131" t="s">
        <v>110</v>
      </c>
      <c r="K4200" s="121"/>
      <c r="L4200" s="132" t="s">
        <v>9</v>
      </c>
      <c r="M4200" s="235">
        <v>452.4</v>
      </c>
      <c r="O4200" s="114"/>
      <c r="P4200" s="103"/>
    </row>
    <row r="4201" spans="1:16" x14ac:dyDescent="0.2">
      <c r="A4201" s="493"/>
      <c r="B4201" s="250"/>
      <c r="C4201" s="250"/>
      <c r="D4201" s="250"/>
      <c r="E4201" s="250"/>
      <c r="F4201" s="250"/>
      <c r="G4201" s="249"/>
      <c r="H4201" s="248"/>
      <c r="I4201" s="247"/>
      <c r="J4201" s="246" t="s">
        <v>65</v>
      </c>
      <c r="K4201" s="132"/>
      <c r="L4201" s="132"/>
      <c r="M4201" s="262"/>
      <c r="O4201" s="114"/>
      <c r="P4201" s="103"/>
    </row>
    <row r="4202" spans="1:16" ht="34.5" thickBot="1" x14ac:dyDescent="0.25">
      <c r="A4202" s="494"/>
      <c r="B4202" s="261" t="s">
        <v>8837</v>
      </c>
      <c r="C4202" s="260" t="s">
        <v>6073</v>
      </c>
      <c r="D4202" s="243">
        <v>43366</v>
      </c>
      <c r="E4202" s="242" t="s">
        <v>40</v>
      </c>
      <c r="F4202" s="241" t="s">
        <v>6068</v>
      </c>
      <c r="G4202" s="240"/>
      <c r="H4202" s="239"/>
      <c r="I4202" s="238"/>
      <c r="J4202" s="136" t="s">
        <v>5919</v>
      </c>
      <c r="K4202" s="259"/>
      <c r="L4202" s="137"/>
      <c r="M4202" s="258"/>
      <c r="O4202" s="114"/>
      <c r="P4202" s="103"/>
    </row>
    <row r="4203" spans="1:16" ht="22.5" x14ac:dyDescent="0.2">
      <c r="A4203" s="492">
        <v>838</v>
      </c>
      <c r="B4203" s="194" t="s">
        <v>23</v>
      </c>
      <c r="C4203" s="194" t="s">
        <v>24</v>
      </c>
      <c r="D4203" s="194" t="s">
        <v>25</v>
      </c>
      <c r="E4203" s="463" t="s">
        <v>26</v>
      </c>
      <c r="F4203" s="463"/>
      <c r="G4203" s="463" t="s">
        <v>18</v>
      </c>
      <c r="H4203" s="464"/>
      <c r="I4203" s="195"/>
      <c r="J4203" s="265"/>
      <c r="K4203" s="265"/>
      <c r="L4203" s="265"/>
      <c r="M4203" s="264"/>
      <c r="O4203" s="114"/>
      <c r="P4203" s="103"/>
    </row>
    <row r="4204" spans="1:16" ht="45" x14ac:dyDescent="0.2">
      <c r="A4204" s="493"/>
      <c r="B4204" s="124" t="s">
        <v>6075</v>
      </c>
      <c r="C4204" s="124" t="s">
        <v>6074</v>
      </c>
      <c r="D4204" s="257">
        <v>43363</v>
      </c>
      <c r="E4204" s="256"/>
      <c r="F4204" s="255" t="s">
        <v>5983</v>
      </c>
      <c r="G4204" s="427" t="s">
        <v>6073</v>
      </c>
      <c r="H4204" s="428"/>
      <c r="I4204" s="429"/>
      <c r="J4204" s="254" t="s">
        <v>109</v>
      </c>
      <c r="K4204" s="129"/>
      <c r="L4204" s="121"/>
      <c r="M4204" s="263"/>
      <c r="O4204" s="114"/>
      <c r="P4204" s="103"/>
    </row>
    <row r="4205" spans="1:16" ht="33.75" x14ac:dyDescent="0.2">
      <c r="A4205" s="493"/>
      <c r="B4205" s="250" t="s">
        <v>33</v>
      </c>
      <c r="C4205" s="250" t="s">
        <v>34</v>
      </c>
      <c r="D4205" s="250" t="s">
        <v>35</v>
      </c>
      <c r="E4205" s="495" t="s">
        <v>36</v>
      </c>
      <c r="F4205" s="495"/>
      <c r="G4205" s="496"/>
      <c r="H4205" s="497"/>
      <c r="I4205" s="498"/>
      <c r="J4205" s="131" t="s">
        <v>110</v>
      </c>
      <c r="K4205" s="121"/>
      <c r="L4205" s="132"/>
      <c r="M4205" s="235"/>
      <c r="O4205" s="114"/>
      <c r="P4205" s="103"/>
    </row>
    <row r="4206" spans="1:16" x14ac:dyDescent="0.2">
      <c r="A4206" s="493"/>
      <c r="B4206" s="250"/>
      <c r="C4206" s="250"/>
      <c r="D4206" s="250"/>
      <c r="E4206" s="250"/>
      <c r="F4206" s="250"/>
      <c r="G4206" s="249"/>
      <c r="H4206" s="248"/>
      <c r="I4206" s="247"/>
      <c r="J4206" s="246" t="s">
        <v>65</v>
      </c>
      <c r="K4206" s="132"/>
      <c r="L4206" s="132"/>
      <c r="M4206" s="262"/>
      <c r="O4206" s="114"/>
      <c r="P4206" s="103"/>
    </row>
    <row r="4207" spans="1:16" ht="23.25" thickBot="1" x14ac:dyDescent="0.25">
      <c r="A4207" s="494"/>
      <c r="B4207" s="261" t="s">
        <v>8838</v>
      </c>
      <c r="C4207" s="260" t="s">
        <v>6073</v>
      </c>
      <c r="D4207" s="243">
        <v>43366</v>
      </c>
      <c r="E4207" s="242" t="s">
        <v>40</v>
      </c>
      <c r="F4207" s="241" t="s">
        <v>6068</v>
      </c>
      <c r="G4207" s="240"/>
      <c r="H4207" s="239"/>
      <c r="I4207" s="238"/>
      <c r="J4207" s="136" t="s">
        <v>5919</v>
      </c>
      <c r="K4207" s="259"/>
      <c r="L4207" s="137" t="s">
        <v>9</v>
      </c>
      <c r="M4207" s="258">
        <v>550</v>
      </c>
      <c r="O4207" s="114"/>
      <c r="P4207" s="103"/>
    </row>
    <row r="4208" spans="1:16" ht="22.5" x14ac:dyDescent="0.2">
      <c r="A4208" s="492">
        <v>839</v>
      </c>
      <c r="B4208" s="194" t="s">
        <v>23</v>
      </c>
      <c r="C4208" s="194" t="s">
        <v>24</v>
      </c>
      <c r="D4208" s="194" t="s">
        <v>25</v>
      </c>
      <c r="E4208" s="463" t="s">
        <v>26</v>
      </c>
      <c r="F4208" s="463"/>
      <c r="G4208" s="463" t="s">
        <v>18</v>
      </c>
      <c r="H4208" s="464"/>
      <c r="I4208" s="195"/>
      <c r="J4208" s="265"/>
      <c r="K4208" s="265"/>
      <c r="L4208" s="265"/>
      <c r="M4208" s="264"/>
      <c r="O4208" s="114"/>
      <c r="P4208" s="103"/>
    </row>
    <row r="4209" spans="1:16" ht="33.75" x14ac:dyDescent="0.2">
      <c r="A4209" s="493"/>
      <c r="B4209" s="124" t="s">
        <v>6072</v>
      </c>
      <c r="C4209" s="124" t="s">
        <v>6071</v>
      </c>
      <c r="D4209" s="257">
        <v>43363</v>
      </c>
      <c r="E4209" s="256"/>
      <c r="F4209" s="255" t="s">
        <v>6070</v>
      </c>
      <c r="G4209" s="427" t="s">
        <v>6069</v>
      </c>
      <c r="H4209" s="428"/>
      <c r="I4209" s="429"/>
      <c r="J4209" s="254" t="s">
        <v>109</v>
      </c>
      <c r="K4209" s="129"/>
      <c r="L4209" s="121" t="s">
        <v>9</v>
      </c>
      <c r="M4209" s="263">
        <v>279</v>
      </c>
      <c r="O4209" s="114"/>
      <c r="P4209" s="103"/>
    </row>
    <row r="4210" spans="1:16" ht="33.75" x14ac:dyDescent="0.2">
      <c r="A4210" s="493"/>
      <c r="B4210" s="250" t="s">
        <v>33</v>
      </c>
      <c r="C4210" s="250" t="s">
        <v>34</v>
      </c>
      <c r="D4210" s="250" t="s">
        <v>35</v>
      </c>
      <c r="E4210" s="495" t="s">
        <v>36</v>
      </c>
      <c r="F4210" s="495"/>
      <c r="G4210" s="496"/>
      <c r="H4210" s="497"/>
      <c r="I4210" s="498"/>
      <c r="J4210" s="131" t="s">
        <v>110</v>
      </c>
      <c r="K4210" s="121"/>
      <c r="L4210" s="132" t="s">
        <v>9</v>
      </c>
      <c r="M4210" s="235">
        <v>455.39</v>
      </c>
      <c r="O4210" s="114"/>
      <c r="P4210" s="103"/>
    </row>
    <row r="4211" spans="1:16" x14ac:dyDescent="0.2">
      <c r="A4211" s="493"/>
      <c r="B4211" s="250"/>
      <c r="C4211" s="250"/>
      <c r="D4211" s="250"/>
      <c r="E4211" s="250"/>
      <c r="F4211" s="250"/>
      <c r="G4211" s="249"/>
      <c r="H4211" s="248"/>
      <c r="I4211" s="247"/>
      <c r="J4211" s="246" t="s">
        <v>65</v>
      </c>
      <c r="K4211" s="132"/>
      <c r="L4211" s="132"/>
      <c r="M4211" s="262"/>
      <c r="O4211" s="114"/>
      <c r="P4211" s="103"/>
    </row>
    <row r="4212" spans="1:16" ht="23.25" thickBot="1" x14ac:dyDescent="0.25">
      <c r="A4212" s="494"/>
      <c r="B4212" s="261" t="s">
        <v>8652</v>
      </c>
      <c r="C4212" s="260" t="s">
        <v>6069</v>
      </c>
      <c r="D4212" s="243">
        <v>43366</v>
      </c>
      <c r="E4212" s="242" t="s">
        <v>40</v>
      </c>
      <c r="F4212" s="241" t="s">
        <v>6068</v>
      </c>
      <c r="G4212" s="240"/>
      <c r="H4212" s="239"/>
      <c r="I4212" s="238"/>
      <c r="J4212" s="136" t="s">
        <v>5919</v>
      </c>
      <c r="K4212" s="259"/>
      <c r="L4212" s="137" t="s">
        <v>9</v>
      </c>
      <c r="M4212" s="258">
        <v>217</v>
      </c>
      <c r="O4212" s="114"/>
      <c r="P4212" s="103"/>
    </row>
    <row r="4213" spans="1:16" ht="22.5" x14ac:dyDescent="0.2">
      <c r="A4213" s="492">
        <v>840</v>
      </c>
      <c r="B4213" s="194" t="s">
        <v>23</v>
      </c>
      <c r="C4213" s="194" t="s">
        <v>24</v>
      </c>
      <c r="D4213" s="194" t="s">
        <v>25</v>
      </c>
      <c r="E4213" s="463" t="s">
        <v>26</v>
      </c>
      <c r="F4213" s="463"/>
      <c r="G4213" s="463" t="s">
        <v>18</v>
      </c>
      <c r="H4213" s="464"/>
      <c r="I4213" s="195"/>
      <c r="J4213" s="265"/>
      <c r="K4213" s="265"/>
      <c r="L4213" s="265"/>
      <c r="M4213" s="264"/>
      <c r="O4213" s="114"/>
      <c r="P4213" s="103"/>
    </row>
    <row r="4214" spans="1:16" ht="180" x14ac:dyDescent="0.2">
      <c r="A4214" s="493"/>
      <c r="B4214" s="124" t="s">
        <v>6067</v>
      </c>
      <c r="C4214" s="124" t="s">
        <v>6066</v>
      </c>
      <c r="D4214" s="257">
        <v>43364</v>
      </c>
      <c r="E4214" s="256"/>
      <c r="F4214" s="255" t="s">
        <v>6065</v>
      </c>
      <c r="G4214" s="427" t="s">
        <v>6064</v>
      </c>
      <c r="H4214" s="428"/>
      <c r="I4214" s="429"/>
      <c r="J4214" s="254" t="s">
        <v>109</v>
      </c>
      <c r="K4214" s="129"/>
      <c r="L4214" s="121" t="s">
        <v>9</v>
      </c>
      <c r="M4214" s="263">
        <v>927</v>
      </c>
      <c r="O4214" s="114"/>
      <c r="P4214" s="103"/>
    </row>
    <row r="4215" spans="1:16" ht="33.75" x14ac:dyDescent="0.2">
      <c r="A4215" s="493"/>
      <c r="B4215" s="250" t="s">
        <v>33</v>
      </c>
      <c r="C4215" s="250" t="s">
        <v>34</v>
      </c>
      <c r="D4215" s="250" t="s">
        <v>35</v>
      </c>
      <c r="E4215" s="495" t="s">
        <v>36</v>
      </c>
      <c r="F4215" s="495"/>
      <c r="G4215" s="496"/>
      <c r="H4215" s="497"/>
      <c r="I4215" s="498"/>
      <c r="J4215" s="131" t="s">
        <v>110</v>
      </c>
      <c r="K4215" s="121"/>
      <c r="L4215" s="132" t="s">
        <v>9</v>
      </c>
      <c r="M4215" s="235">
        <v>1581.33</v>
      </c>
      <c r="O4215" s="114"/>
      <c r="P4215" s="103"/>
    </row>
    <row r="4216" spans="1:16" x14ac:dyDescent="0.2">
      <c r="A4216" s="493"/>
      <c r="B4216" s="250"/>
      <c r="C4216" s="250"/>
      <c r="D4216" s="250"/>
      <c r="E4216" s="250"/>
      <c r="F4216" s="250"/>
      <c r="G4216" s="249"/>
      <c r="H4216" s="248"/>
      <c r="I4216" s="247"/>
      <c r="J4216" s="246" t="s">
        <v>65</v>
      </c>
      <c r="K4216" s="132"/>
      <c r="L4216" s="132" t="s">
        <v>9</v>
      </c>
      <c r="M4216" s="262">
        <v>480</v>
      </c>
      <c r="O4216" s="114"/>
      <c r="P4216" s="103"/>
    </row>
    <row r="4217" spans="1:16" ht="23.25" thickBot="1" x14ac:dyDescent="0.25">
      <c r="A4217" s="494"/>
      <c r="B4217" s="261" t="s">
        <v>8839</v>
      </c>
      <c r="C4217" s="260" t="s">
        <v>6064</v>
      </c>
      <c r="D4217" s="243">
        <v>43370</v>
      </c>
      <c r="E4217" s="242" t="s">
        <v>40</v>
      </c>
      <c r="F4217" s="241" t="s">
        <v>6063</v>
      </c>
      <c r="G4217" s="240"/>
      <c r="H4217" s="239"/>
      <c r="I4217" s="238"/>
      <c r="J4217" s="136" t="s">
        <v>5919</v>
      </c>
      <c r="K4217" s="259"/>
      <c r="L4217" s="137"/>
      <c r="M4217" s="258"/>
      <c r="O4217" s="114"/>
      <c r="P4217" s="103"/>
    </row>
    <row r="4218" spans="1:16" ht="22.5" x14ac:dyDescent="0.2">
      <c r="A4218" s="492">
        <v>841</v>
      </c>
      <c r="B4218" s="194" t="s">
        <v>23</v>
      </c>
      <c r="C4218" s="194" t="s">
        <v>24</v>
      </c>
      <c r="D4218" s="194" t="s">
        <v>25</v>
      </c>
      <c r="E4218" s="463" t="s">
        <v>26</v>
      </c>
      <c r="F4218" s="463"/>
      <c r="G4218" s="463" t="s">
        <v>18</v>
      </c>
      <c r="H4218" s="464"/>
      <c r="I4218" s="195"/>
      <c r="J4218" s="265"/>
      <c r="K4218" s="265"/>
      <c r="L4218" s="265"/>
      <c r="M4218" s="264"/>
      <c r="O4218" s="114"/>
      <c r="P4218" s="103"/>
    </row>
    <row r="4219" spans="1:16" ht="90" x14ac:dyDescent="0.2">
      <c r="A4219" s="493"/>
      <c r="B4219" s="124" t="s">
        <v>6062</v>
      </c>
      <c r="C4219" s="124" t="s">
        <v>6061</v>
      </c>
      <c r="D4219" s="257">
        <v>43364</v>
      </c>
      <c r="E4219" s="256"/>
      <c r="F4219" s="255" t="s">
        <v>6060</v>
      </c>
      <c r="G4219" s="427" t="s">
        <v>6059</v>
      </c>
      <c r="H4219" s="428"/>
      <c r="I4219" s="429"/>
      <c r="J4219" s="254" t="s">
        <v>109</v>
      </c>
      <c r="K4219" s="129"/>
      <c r="L4219" s="121" t="s">
        <v>9</v>
      </c>
      <c r="M4219" s="263">
        <v>1338</v>
      </c>
      <c r="O4219" s="114"/>
      <c r="P4219" s="103"/>
    </row>
    <row r="4220" spans="1:16" ht="33.75" x14ac:dyDescent="0.2">
      <c r="A4220" s="493"/>
      <c r="B4220" s="250" t="s">
        <v>33</v>
      </c>
      <c r="C4220" s="250" t="s">
        <v>34</v>
      </c>
      <c r="D4220" s="250" t="s">
        <v>35</v>
      </c>
      <c r="E4220" s="495" t="s">
        <v>36</v>
      </c>
      <c r="F4220" s="495"/>
      <c r="G4220" s="496"/>
      <c r="H4220" s="497"/>
      <c r="I4220" s="498"/>
      <c r="J4220" s="131" t="s">
        <v>110</v>
      </c>
      <c r="K4220" s="121"/>
      <c r="L4220" s="132" t="s">
        <v>9</v>
      </c>
      <c r="M4220" s="235">
        <v>2060</v>
      </c>
      <c r="O4220" s="114"/>
      <c r="P4220" s="103"/>
    </row>
    <row r="4221" spans="1:16" x14ac:dyDescent="0.2">
      <c r="A4221" s="493"/>
      <c r="B4221" s="250"/>
      <c r="C4221" s="250"/>
      <c r="D4221" s="250"/>
      <c r="E4221" s="250"/>
      <c r="F4221" s="250"/>
      <c r="G4221" s="249"/>
      <c r="H4221" s="248"/>
      <c r="I4221" s="247"/>
      <c r="J4221" s="246" t="s">
        <v>65</v>
      </c>
      <c r="K4221" s="132"/>
      <c r="L4221" s="132"/>
      <c r="M4221" s="262"/>
      <c r="O4221" s="114"/>
      <c r="P4221" s="103"/>
    </row>
    <row r="4222" spans="1:16" ht="23.25" thickBot="1" x14ac:dyDescent="0.25">
      <c r="A4222" s="494"/>
      <c r="B4222" s="261" t="s">
        <v>4101</v>
      </c>
      <c r="C4222" s="260" t="s">
        <v>6059</v>
      </c>
      <c r="D4222" s="243">
        <v>43371</v>
      </c>
      <c r="E4222" s="242" t="s">
        <v>40</v>
      </c>
      <c r="F4222" s="241" t="s">
        <v>6058</v>
      </c>
      <c r="G4222" s="240"/>
      <c r="H4222" s="239"/>
      <c r="I4222" s="238"/>
      <c r="J4222" s="136" t="s">
        <v>5919</v>
      </c>
      <c r="K4222" s="259"/>
      <c r="L4222" s="137" t="s">
        <v>9</v>
      </c>
      <c r="M4222" s="258">
        <v>452</v>
      </c>
      <c r="O4222" s="114"/>
      <c r="P4222" s="103"/>
    </row>
    <row r="4223" spans="1:16" ht="22.5" x14ac:dyDescent="0.2">
      <c r="A4223" s="492">
        <v>842</v>
      </c>
      <c r="B4223" s="194" t="s">
        <v>23</v>
      </c>
      <c r="C4223" s="194" t="s">
        <v>24</v>
      </c>
      <c r="D4223" s="194" t="s">
        <v>25</v>
      </c>
      <c r="E4223" s="463" t="s">
        <v>26</v>
      </c>
      <c r="F4223" s="463"/>
      <c r="G4223" s="463" t="s">
        <v>18</v>
      </c>
      <c r="H4223" s="464"/>
      <c r="I4223" s="195"/>
      <c r="J4223" s="265"/>
      <c r="K4223" s="265"/>
      <c r="L4223" s="265"/>
      <c r="M4223" s="264"/>
      <c r="O4223" s="114"/>
      <c r="P4223" s="103"/>
    </row>
    <row r="4224" spans="1:16" ht="33.75" x14ac:dyDescent="0.2">
      <c r="A4224" s="493"/>
      <c r="B4224" s="124" t="s">
        <v>6057</v>
      </c>
      <c r="C4224" s="124" t="s">
        <v>6056</v>
      </c>
      <c r="D4224" s="257">
        <v>43365</v>
      </c>
      <c r="E4224" s="256"/>
      <c r="F4224" s="255" t="s">
        <v>5979</v>
      </c>
      <c r="G4224" s="427" t="s">
        <v>5978</v>
      </c>
      <c r="H4224" s="428"/>
      <c r="I4224" s="429"/>
      <c r="J4224" s="254" t="s">
        <v>109</v>
      </c>
      <c r="K4224" s="129"/>
      <c r="L4224" s="121" t="s">
        <v>9</v>
      </c>
      <c r="M4224" s="263">
        <v>372</v>
      </c>
      <c r="O4224" s="114"/>
      <c r="P4224" s="103"/>
    </row>
    <row r="4225" spans="1:16" ht="33.75" x14ac:dyDescent="0.2">
      <c r="A4225" s="493"/>
      <c r="B4225" s="250" t="s">
        <v>33</v>
      </c>
      <c r="C4225" s="250" t="s">
        <v>34</v>
      </c>
      <c r="D4225" s="250" t="s">
        <v>35</v>
      </c>
      <c r="E4225" s="495" t="s">
        <v>36</v>
      </c>
      <c r="F4225" s="495"/>
      <c r="G4225" s="496"/>
      <c r="H4225" s="497"/>
      <c r="I4225" s="498"/>
      <c r="J4225" s="131" t="s">
        <v>110</v>
      </c>
      <c r="K4225" s="121"/>
      <c r="L4225" s="132"/>
      <c r="M4225" s="235"/>
      <c r="O4225" s="114"/>
      <c r="P4225" s="103"/>
    </row>
    <row r="4226" spans="1:16" x14ac:dyDescent="0.2">
      <c r="A4226" s="493"/>
      <c r="B4226" s="250"/>
      <c r="C4226" s="250"/>
      <c r="D4226" s="250"/>
      <c r="E4226" s="250"/>
      <c r="F4226" s="250"/>
      <c r="G4226" s="249"/>
      <c r="H4226" s="248"/>
      <c r="I4226" s="247"/>
      <c r="J4226" s="246" t="s">
        <v>65</v>
      </c>
      <c r="K4226" s="132"/>
      <c r="L4226" s="132" t="s">
        <v>9</v>
      </c>
      <c r="M4226" s="262">
        <v>33</v>
      </c>
      <c r="O4226" s="114"/>
      <c r="P4226" s="103"/>
    </row>
    <row r="4227" spans="1:16" ht="23.25" thickBot="1" x14ac:dyDescent="0.25">
      <c r="A4227" s="494"/>
      <c r="B4227" s="261" t="s">
        <v>736</v>
      </c>
      <c r="C4227" s="260" t="s">
        <v>5978</v>
      </c>
      <c r="D4227" s="243">
        <v>43368</v>
      </c>
      <c r="E4227" s="242" t="s">
        <v>40</v>
      </c>
      <c r="F4227" s="241" t="s">
        <v>6055</v>
      </c>
      <c r="G4227" s="240"/>
      <c r="H4227" s="239"/>
      <c r="I4227" s="238"/>
      <c r="J4227" s="136" t="s">
        <v>5919</v>
      </c>
      <c r="K4227" s="259"/>
      <c r="L4227" s="137" t="s">
        <v>9</v>
      </c>
      <c r="M4227" s="258">
        <v>316.39999999999998</v>
      </c>
      <c r="O4227" s="114"/>
      <c r="P4227" s="103"/>
    </row>
    <row r="4228" spans="1:16" ht="22.5" x14ac:dyDescent="0.2">
      <c r="A4228" s="492">
        <v>843</v>
      </c>
      <c r="B4228" s="194" t="s">
        <v>23</v>
      </c>
      <c r="C4228" s="194" t="s">
        <v>24</v>
      </c>
      <c r="D4228" s="194" t="s">
        <v>25</v>
      </c>
      <c r="E4228" s="463" t="s">
        <v>26</v>
      </c>
      <c r="F4228" s="463"/>
      <c r="G4228" s="463" t="s">
        <v>18</v>
      </c>
      <c r="H4228" s="464"/>
      <c r="I4228" s="195"/>
      <c r="J4228" s="265"/>
      <c r="K4228" s="265"/>
      <c r="L4228" s="265"/>
      <c r="M4228" s="264"/>
      <c r="O4228" s="114"/>
      <c r="P4228" s="103"/>
    </row>
    <row r="4229" spans="1:16" ht="146.25" x14ac:dyDescent="0.2">
      <c r="A4229" s="493"/>
      <c r="B4229" s="124" t="s">
        <v>6054</v>
      </c>
      <c r="C4229" s="124" t="s">
        <v>6053</v>
      </c>
      <c r="D4229" s="257">
        <v>43365</v>
      </c>
      <c r="E4229" s="256"/>
      <c r="F4229" s="255" t="s">
        <v>6013</v>
      </c>
      <c r="G4229" s="427" t="s">
        <v>6052</v>
      </c>
      <c r="H4229" s="428"/>
      <c r="I4229" s="429"/>
      <c r="J4229" s="254" t="s">
        <v>109</v>
      </c>
      <c r="K4229" s="129"/>
      <c r="L4229" s="121" t="s">
        <v>9</v>
      </c>
      <c r="M4229" s="263">
        <v>159</v>
      </c>
      <c r="O4229" s="114"/>
      <c r="P4229" s="103"/>
    </row>
    <row r="4230" spans="1:16" ht="33.75" x14ac:dyDescent="0.2">
      <c r="A4230" s="493"/>
      <c r="B4230" s="250" t="s">
        <v>33</v>
      </c>
      <c r="C4230" s="250" t="s">
        <v>34</v>
      </c>
      <c r="D4230" s="250" t="s">
        <v>35</v>
      </c>
      <c r="E4230" s="495" t="s">
        <v>36</v>
      </c>
      <c r="F4230" s="495"/>
      <c r="G4230" s="496"/>
      <c r="H4230" s="497"/>
      <c r="I4230" s="498"/>
      <c r="J4230" s="131" t="s">
        <v>110</v>
      </c>
      <c r="K4230" s="121"/>
      <c r="L4230" s="132" t="s">
        <v>9</v>
      </c>
      <c r="M4230" s="235">
        <v>415.39</v>
      </c>
      <c r="O4230" s="114"/>
      <c r="P4230" s="103"/>
    </row>
    <row r="4231" spans="1:16" x14ac:dyDescent="0.2">
      <c r="A4231" s="493"/>
      <c r="B4231" s="250"/>
      <c r="C4231" s="250"/>
      <c r="D4231" s="250"/>
      <c r="E4231" s="250"/>
      <c r="F4231" s="250"/>
      <c r="G4231" s="249"/>
      <c r="H4231" s="248"/>
      <c r="I4231" s="247"/>
      <c r="J4231" s="246" t="s">
        <v>65</v>
      </c>
      <c r="K4231" s="132"/>
      <c r="L4231" s="132"/>
      <c r="M4231" s="262"/>
      <c r="O4231" s="114"/>
      <c r="P4231" s="103"/>
    </row>
    <row r="4232" spans="1:16" ht="23.25" thickBot="1" x14ac:dyDescent="0.25">
      <c r="A4232" s="494"/>
      <c r="B4232" s="261" t="s">
        <v>8739</v>
      </c>
      <c r="C4232" s="260" t="s">
        <v>6052</v>
      </c>
      <c r="D4232" s="243">
        <v>43366</v>
      </c>
      <c r="E4232" s="242" t="s">
        <v>40</v>
      </c>
      <c r="F4232" s="241" t="s">
        <v>6051</v>
      </c>
      <c r="G4232" s="240"/>
      <c r="H4232" s="239"/>
      <c r="I4232" s="238"/>
      <c r="J4232" s="136" t="s">
        <v>5919</v>
      </c>
      <c r="K4232" s="259"/>
      <c r="L4232" s="137" t="s">
        <v>9</v>
      </c>
      <c r="M4232" s="258">
        <v>112</v>
      </c>
      <c r="O4232" s="114"/>
      <c r="P4232" s="103"/>
    </row>
    <row r="4233" spans="1:16" ht="22.5" x14ac:dyDescent="0.2">
      <c r="A4233" s="492">
        <v>844</v>
      </c>
      <c r="B4233" s="194" t="s">
        <v>23</v>
      </c>
      <c r="C4233" s="194" t="s">
        <v>24</v>
      </c>
      <c r="D4233" s="194" t="s">
        <v>25</v>
      </c>
      <c r="E4233" s="463" t="s">
        <v>26</v>
      </c>
      <c r="F4233" s="463"/>
      <c r="G4233" s="463" t="s">
        <v>18</v>
      </c>
      <c r="H4233" s="464"/>
      <c r="I4233" s="195"/>
      <c r="J4233" s="265"/>
      <c r="K4233" s="265"/>
      <c r="L4233" s="265"/>
      <c r="M4233" s="264"/>
      <c r="O4233" s="114"/>
      <c r="P4233" s="103"/>
    </row>
    <row r="4234" spans="1:16" ht="22.5" x14ac:dyDescent="0.2">
      <c r="A4234" s="493"/>
      <c r="B4234" s="124" t="s">
        <v>6050</v>
      </c>
      <c r="C4234" s="124" t="s">
        <v>6049</v>
      </c>
      <c r="D4234" s="257">
        <v>43365</v>
      </c>
      <c r="E4234" s="256"/>
      <c r="F4234" s="255" t="s">
        <v>6048</v>
      </c>
      <c r="G4234" s="427" t="s">
        <v>6008</v>
      </c>
      <c r="H4234" s="428"/>
      <c r="I4234" s="429"/>
      <c r="J4234" s="254" t="s">
        <v>109</v>
      </c>
      <c r="K4234" s="129"/>
      <c r="L4234" s="121" t="s">
        <v>9</v>
      </c>
      <c r="M4234" s="263">
        <v>1344</v>
      </c>
      <c r="O4234" s="114"/>
      <c r="P4234" s="103"/>
    </row>
    <row r="4235" spans="1:16" ht="33.75" x14ac:dyDescent="0.2">
      <c r="A4235" s="493"/>
      <c r="B4235" s="250" t="s">
        <v>33</v>
      </c>
      <c r="C4235" s="250" t="s">
        <v>34</v>
      </c>
      <c r="D4235" s="250" t="s">
        <v>35</v>
      </c>
      <c r="E4235" s="495" t="s">
        <v>36</v>
      </c>
      <c r="F4235" s="495"/>
      <c r="G4235" s="496"/>
      <c r="H4235" s="497"/>
      <c r="I4235" s="498"/>
      <c r="J4235" s="131" t="s">
        <v>110</v>
      </c>
      <c r="K4235" s="121"/>
      <c r="L4235" s="132" t="s">
        <v>9</v>
      </c>
      <c r="M4235" s="235">
        <v>2634.95</v>
      </c>
      <c r="O4235" s="114"/>
      <c r="P4235" s="103"/>
    </row>
    <row r="4236" spans="1:16" x14ac:dyDescent="0.2">
      <c r="A4236" s="493"/>
      <c r="B4236" s="250"/>
      <c r="C4236" s="250"/>
      <c r="D4236" s="250"/>
      <c r="E4236" s="250"/>
      <c r="F4236" s="250"/>
      <c r="G4236" s="249"/>
      <c r="H4236" s="248"/>
      <c r="I4236" s="247"/>
      <c r="J4236" s="246" t="s">
        <v>65</v>
      </c>
      <c r="K4236" s="132"/>
      <c r="L4236" s="132" t="s">
        <v>9</v>
      </c>
      <c r="M4236" s="262">
        <v>952</v>
      </c>
      <c r="O4236" s="114"/>
      <c r="P4236" s="103"/>
    </row>
    <row r="4237" spans="1:16" ht="23.25" thickBot="1" x14ac:dyDescent="0.25">
      <c r="A4237" s="494"/>
      <c r="B4237" s="261" t="s">
        <v>8640</v>
      </c>
      <c r="C4237" s="260" t="s">
        <v>6008</v>
      </c>
      <c r="D4237" s="243">
        <v>43373</v>
      </c>
      <c r="E4237" s="242" t="s">
        <v>40</v>
      </c>
      <c r="F4237" s="241" t="s">
        <v>6047</v>
      </c>
      <c r="G4237" s="240"/>
      <c r="H4237" s="239"/>
      <c r="I4237" s="238"/>
      <c r="J4237" s="136" t="s">
        <v>5919</v>
      </c>
      <c r="K4237" s="259"/>
      <c r="L4237" s="137" t="s">
        <v>9</v>
      </c>
      <c r="M4237" s="258">
        <v>80</v>
      </c>
      <c r="O4237" s="114"/>
      <c r="P4237" s="103"/>
    </row>
    <row r="4238" spans="1:16" ht="22.5" x14ac:dyDescent="0.2">
      <c r="A4238" s="492">
        <v>845</v>
      </c>
      <c r="B4238" s="194" t="s">
        <v>23</v>
      </c>
      <c r="C4238" s="194" t="s">
        <v>24</v>
      </c>
      <c r="D4238" s="194" t="s">
        <v>25</v>
      </c>
      <c r="E4238" s="463" t="s">
        <v>26</v>
      </c>
      <c r="F4238" s="463"/>
      <c r="G4238" s="463" t="s">
        <v>18</v>
      </c>
      <c r="H4238" s="464"/>
      <c r="I4238" s="195"/>
      <c r="J4238" s="265"/>
      <c r="K4238" s="265"/>
      <c r="L4238" s="265"/>
      <c r="M4238" s="264"/>
      <c r="O4238" s="114"/>
      <c r="P4238" s="103"/>
    </row>
    <row r="4239" spans="1:16" ht="303.75" x14ac:dyDescent="0.2">
      <c r="A4239" s="493"/>
      <c r="B4239" s="124" t="s">
        <v>6046</v>
      </c>
      <c r="C4239" s="124" t="s">
        <v>6045</v>
      </c>
      <c r="D4239" s="257">
        <v>43366</v>
      </c>
      <c r="E4239" s="256"/>
      <c r="F4239" s="255" t="s">
        <v>5983</v>
      </c>
      <c r="G4239" s="427" t="s">
        <v>6044</v>
      </c>
      <c r="H4239" s="428"/>
      <c r="I4239" s="429"/>
      <c r="J4239" s="254" t="s">
        <v>109</v>
      </c>
      <c r="K4239" s="129"/>
      <c r="L4239" s="121" t="s">
        <v>9</v>
      </c>
      <c r="M4239" s="263">
        <v>1130</v>
      </c>
      <c r="O4239" s="114"/>
      <c r="P4239" s="103"/>
    </row>
    <row r="4240" spans="1:16" ht="33.75" x14ac:dyDescent="0.2">
      <c r="A4240" s="493"/>
      <c r="B4240" s="250" t="s">
        <v>33</v>
      </c>
      <c r="C4240" s="250" t="s">
        <v>34</v>
      </c>
      <c r="D4240" s="250" t="s">
        <v>35</v>
      </c>
      <c r="E4240" s="495" t="s">
        <v>36</v>
      </c>
      <c r="F4240" s="495"/>
      <c r="G4240" s="496"/>
      <c r="H4240" s="497"/>
      <c r="I4240" s="498"/>
      <c r="J4240" s="131" t="s">
        <v>110</v>
      </c>
      <c r="K4240" s="121"/>
      <c r="L4240" s="132"/>
      <c r="M4240" s="235"/>
      <c r="O4240" s="114"/>
      <c r="P4240" s="103"/>
    </row>
    <row r="4241" spans="1:16" x14ac:dyDescent="0.2">
      <c r="A4241" s="493"/>
      <c r="B4241" s="250"/>
      <c r="C4241" s="250"/>
      <c r="D4241" s="250"/>
      <c r="E4241" s="250"/>
      <c r="F4241" s="250"/>
      <c r="G4241" s="249"/>
      <c r="H4241" s="248"/>
      <c r="I4241" s="247"/>
      <c r="J4241" s="246" t="s">
        <v>65</v>
      </c>
      <c r="K4241" s="132"/>
      <c r="L4241" s="132" t="s">
        <v>9</v>
      </c>
      <c r="M4241" s="262">
        <v>351.5</v>
      </c>
      <c r="O4241" s="114"/>
      <c r="P4241" s="103"/>
    </row>
    <row r="4242" spans="1:16" ht="23.25" thickBot="1" x14ac:dyDescent="0.25">
      <c r="A4242" s="494"/>
      <c r="B4242" s="261" t="s">
        <v>2455</v>
      </c>
      <c r="C4242" s="260" t="s">
        <v>6044</v>
      </c>
      <c r="D4242" s="243">
        <v>43372</v>
      </c>
      <c r="E4242" s="242" t="s">
        <v>40</v>
      </c>
      <c r="F4242" s="241" t="s">
        <v>6028</v>
      </c>
      <c r="G4242" s="240"/>
      <c r="H4242" s="239"/>
      <c r="I4242" s="238"/>
      <c r="J4242" s="136" t="s">
        <v>5919</v>
      </c>
      <c r="K4242" s="259"/>
      <c r="L4242" s="137"/>
      <c r="M4242" s="258"/>
      <c r="O4242" s="114"/>
      <c r="P4242" s="103"/>
    </row>
    <row r="4243" spans="1:16" ht="22.5" x14ac:dyDescent="0.2">
      <c r="A4243" s="492">
        <v>846</v>
      </c>
      <c r="B4243" s="194" t="s">
        <v>23</v>
      </c>
      <c r="C4243" s="194" t="s">
        <v>24</v>
      </c>
      <c r="D4243" s="194" t="s">
        <v>25</v>
      </c>
      <c r="E4243" s="463" t="s">
        <v>26</v>
      </c>
      <c r="F4243" s="463"/>
      <c r="G4243" s="463" t="s">
        <v>18</v>
      </c>
      <c r="H4243" s="464"/>
      <c r="I4243" s="195"/>
      <c r="J4243" s="265"/>
      <c r="K4243" s="265"/>
      <c r="L4243" s="265"/>
      <c r="M4243" s="264"/>
      <c r="O4243" s="114"/>
      <c r="P4243" s="103"/>
    </row>
    <row r="4244" spans="1:16" ht="146.25" x14ac:dyDescent="0.2">
      <c r="A4244" s="493"/>
      <c r="B4244" s="124" t="s">
        <v>6043</v>
      </c>
      <c r="C4244" s="124" t="s">
        <v>6042</v>
      </c>
      <c r="D4244" s="257">
        <v>43366</v>
      </c>
      <c r="E4244" s="256"/>
      <c r="F4244" s="255" t="s">
        <v>6041</v>
      </c>
      <c r="G4244" s="427" t="s">
        <v>6040</v>
      </c>
      <c r="H4244" s="428"/>
      <c r="I4244" s="429"/>
      <c r="J4244" s="254" t="s">
        <v>109</v>
      </c>
      <c r="K4244" s="129"/>
      <c r="L4244" s="121" t="s">
        <v>9</v>
      </c>
      <c r="M4244" s="263">
        <v>1004</v>
      </c>
      <c r="O4244" s="114"/>
      <c r="P4244" s="103"/>
    </row>
    <row r="4245" spans="1:16" ht="33.75" x14ac:dyDescent="0.2">
      <c r="A4245" s="493"/>
      <c r="B4245" s="250" t="s">
        <v>33</v>
      </c>
      <c r="C4245" s="250" t="s">
        <v>34</v>
      </c>
      <c r="D4245" s="250" t="s">
        <v>35</v>
      </c>
      <c r="E4245" s="495" t="s">
        <v>36</v>
      </c>
      <c r="F4245" s="495"/>
      <c r="G4245" s="496"/>
      <c r="H4245" s="497"/>
      <c r="I4245" s="498"/>
      <c r="J4245" s="131" t="s">
        <v>110</v>
      </c>
      <c r="K4245" s="121"/>
      <c r="L4245" s="132" t="s">
        <v>9</v>
      </c>
      <c r="M4245" s="235">
        <v>3590</v>
      </c>
      <c r="O4245" s="114"/>
      <c r="P4245" s="103"/>
    </row>
    <row r="4246" spans="1:16" x14ac:dyDescent="0.2">
      <c r="A4246" s="493"/>
      <c r="B4246" s="250"/>
      <c r="C4246" s="250"/>
      <c r="D4246" s="250"/>
      <c r="E4246" s="250"/>
      <c r="F4246" s="250"/>
      <c r="G4246" s="249"/>
      <c r="H4246" s="248"/>
      <c r="I4246" s="247"/>
      <c r="J4246" s="246" t="s">
        <v>65</v>
      </c>
      <c r="K4246" s="132"/>
      <c r="L4246" s="132"/>
      <c r="M4246" s="262"/>
      <c r="O4246" s="114"/>
      <c r="P4246" s="103"/>
    </row>
    <row r="4247" spans="1:16" ht="23.25" thickBot="1" x14ac:dyDescent="0.25">
      <c r="A4247" s="494"/>
      <c r="B4247" s="261" t="s">
        <v>66</v>
      </c>
      <c r="C4247" s="260" t="s">
        <v>6040</v>
      </c>
      <c r="D4247" s="243">
        <v>43370</v>
      </c>
      <c r="E4247" s="242" t="s">
        <v>40</v>
      </c>
      <c r="F4247" s="241" t="s">
        <v>6023</v>
      </c>
      <c r="G4247" s="240"/>
      <c r="H4247" s="239"/>
      <c r="I4247" s="238"/>
      <c r="J4247" s="136" t="s">
        <v>5919</v>
      </c>
      <c r="K4247" s="259"/>
      <c r="L4247" s="137" t="s">
        <v>9</v>
      </c>
      <c r="M4247" s="258">
        <v>100</v>
      </c>
      <c r="O4247" s="114"/>
      <c r="P4247" s="103"/>
    </row>
    <row r="4248" spans="1:16" ht="22.5" x14ac:dyDescent="0.2">
      <c r="A4248" s="492">
        <v>847</v>
      </c>
      <c r="B4248" s="194" t="s">
        <v>23</v>
      </c>
      <c r="C4248" s="194" t="s">
        <v>24</v>
      </c>
      <c r="D4248" s="194" t="s">
        <v>25</v>
      </c>
      <c r="E4248" s="463" t="s">
        <v>26</v>
      </c>
      <c r="F4248" s="463"/>
      <c r="G4248" s="463" t="s">
        <v>18</v>
      </c>
      <c r="H4248" s="464"/>
      <c r="I4248" s="195"/>
      <c r="J4248" s="265"/>
      <c r="K4248" s="265"/>
      <c r="L4248" s="265"/>
      <c r="M4248" s="264"/>
      <c r="O4248" s="114"/>
      <c r="P4248" s="103"/>
    </row>
    <row r="4249" spans="1:16" ht="225" x14ac:dyDescent="0.2">
      <c r="A4249" s="493"/>
      <c r="B4249" s="124" t="s">
        <v>6039</v>
      </c>
      <c r="C4249" s="124" t="s">
        <v>6038</v>
      </c>
      <c r="D4249" s="257">
        <v>43366</v>
      </c>
      <c r="E4249" s="256"/>
      <c r="F4249" s="255" t="s">
        <v>6037</v>
      </c>
      <c r="G4249" s="427" t="s">
        <v>6036</v>
      </c>
      <c r="H4249" s="428"/>
      <c r="I4249" s="429"/>
      <c r="J4249" s="254" t="s">
        <v>109</v>
      </c>
      <c r="K4249" s="129"/>
      <c r="L4249" s="121" t="s">
        <v>9</v>
      </c>
      <c r="M4249" s="263">
        <v>218</v>
      </c>
      <c r="O4249" s="114"/>
      <c r="P4249" s="103"/>
    </row>
    <row r="4250" spans="1:16" ht="33.75" x14ac:dyDescent="0.2">
      <c r="A4250" s="493"/>
      <c r="B4250" s="250" t="s">
        <v>33</v>
      </c>
      <c r="C4250" s="250" t="s">
        <v>34</v>
      </c>
      <c r="D4250" s="250" t="s">
        <v>35</v>
      </c>
      <c r="E4250" s="495" t="s">
        <v>36</v>
      </c>
      <c r="F4250" s="495"/>
      <c r="G4250" s="496"/>
      <c r="H4250" s="497"/>
      <c r="I4250" s="498"/>
      <c r="J4250" s="131" t="s">
        <v>110</v>
      </c>
      <c r="K4250" s="121"/>
      <c r="L4250" s="132"/>
      <c r="M4250" s="235"/>
      <c r="O4250" s="114"/>
      <c r="P4250" s="103"/>
    </row>
    <row r="4251" spans="1:16" x14ac:dyDescent="0.2">
      <c r="A4251" s="493"/>
      <c r="B4251" s="250"/>
      <c r="C4251" s="250"/>
      <c r="D4251" s="250"/>
      <c r="E4251" s="250"/>
      <c r="F4251" s="250"/>
      <c r="G4251" s="249"/>
      <c r="H4251" s="248"/>
      <c r="I4251" s="247"/>
      <c r="J4251" s="246" t="s">
        <v>65</v>
      </c>
      <c r="K4251" s="132"/>
      <c r="L4251" s="132" t="s">
        <v>9</v>
      </c>
      <c r="M4251" s="262">
        <v>147.5</v>
      </c>
      <c r="O4251" s="114"/>
      <c r="P4251" s="103"/>
    </row>
    <row r="4252" spans="1:16" ht="23.25" thickBot="1" x14ac:dyDescent="0.25">
      <c r="A4252" s="494"/>
      <c r="B4252" s="261" t="s">
        <v>8635</v>
      </c>
      <c r="C4252" s="260" t="s">
        <v>6036</v>
      </c>
      <c r="D4252" s="243">
        <v>43368</v>
      </c>
      <c r="E4252" s="242" t="s">
        <v>40</v>
      </c>
      <c r="F4252" s="241" t="s">
        <v>6032</v>
      </c>
      <c r="G4252" s="240"/>
      <c r="H4252" s="239"/>
      <c r="I4252" s="238"/>
      <c r="J4252" s="136" t="s">
        <v>5919</v>
      </c>
      <c r="K4252" s="259"/>
      <c r="L4252" s="137"/>
      <c r="M4252" s="258"/>
      <c r="O4252" s="114"/>
      <c r="P4252" s="103"/>
    </row>
    <row r="4253" spans="1:16" ht="22.5" x14ac:dyDescent="0.2">
      <c r="A4253" s="492">
        <v>848</v>
      </c>
      <c r="B4253" s="194" t="s">
        <v>23</v>
      </c>
      <c r="C4253" s="194" t="s">
        <v>24</v>
      </c>
      <c r="D4253" s="194" t="s">
        <v>25</v>
      </c>
      <c r="E4253" s="463" t="s">
        <v>26</v>
      </c>
      <c r="F4253" s="463"/>
      <c r="G4253" s="463" t="s">
        <v>18</v>
      </c>
      <c r="H4253" s="464"/>
      <c r="I4253" s="195"/>
      <c r="J4253" s="265"/>
      <c r="K4253" s="265"/>
      <c r="L4253" s="265"/>
      <c r="M4253" s="264"/>
      <c r="O4253" s="114"/>
      <c r="P4253" s="103"/>
    </row>
    <row r="4254" spans="1:16" ht="112.5" x14ac:dyDescent="0.2">
      <c r="A4254" s="493"/>
      <c r="B4254" s="124" t="s">
        <v>6035</v>
      </c>
      <c r="C4254" s="124" t="s">
        <v>6034</v>
      </c>
      <c r="D4254" s="257">
        <v>43366</v>
      </c>
      <c r="E4254" s="256"/>
      <c r="F4254" s="255" t="s">
        <v>6033</v>
      </c>
      <c r="G4254" s="427" t="s">
        <v>4607</v>
      </c>
      <c r="H4254" s="428"/>
      <c r="I4254" s="429"/>
      <c r="J4254" s="254" t="s">
        <v>109</v>
      </c>
      <c r="K4254" s="129"/>
      <c r="L4254" s="121" t="s">
        <v>9</v>
      </c>
      <c r="M4254" s="263">
        <v>186</v>
      </c>
      <c r="O4254" s="114"/>
      <c r="P4254" s="103"/>
    </row>
    <row r="4255" spans="1:16" ht="33.75" x14ac:dyDescent="0.2">
      <c r="A4255" s="493"/>
      <c r="B4255" s="250" t="s">
        <v>33</v>
      </c>
      <c r="C4255" s="250" t="s">
        <v>34</v>
      </c>
      <c r="D4255" s="250" t="s">
        <v>35</v>
      </c>
      <c r="E4255" s="495" t="s">
        <v>36</v>
      </c>
      <c r="F4255" s="495"/>
      <c r="G4255" s="496"/>
      <c r="H4255" s="497"/>
      <c r="I4255" s="498"/>
      <c r="J4255" s="131" t="s">
        <v>110</v>
      </c>
      <c r="K4255" s="121"/>
      <c r="L4255" s="132" t="s">
        <v>9</v>
      </c>
      <c r="M4255" s="235">
        <v>662</v>
      </c>
      <c r="O4255" s="114"/>
      <c r="P4255" s="103"/>
    </row>
    <row r="4256" spans="1:16" x14ac:dyDescent="0.2">
      <c r="A4256" s="493"/>
      <c r="B4256" s="250"/>
      <c r="C4256" s="250"/>
      <c r="D4256" s="250"/>
      <c r="E4256" s="250"/>
      <c r="F4256" s="250"/>
      <c r="G4256" s="249"/>
      <c r="H4256" s="248"/>
      <c r="I4256" s="247"/>
      <c r="J4256" s="246" t="s">
        <v>65</v>
      </c>
      <c r="K4256" s="132"/>
      <c r="L4256" s="132"/>
      <c r="M4256" s="262"/>
      <c r="O4256" s="114"/>
      <c r="P4256" s="103"/>
    </row>
    <row r="4257" spans="1:16" ht="23.25" thickBot="1" x14ac:dyDescent="0.25">
      <c r="A4257" s="494"/>
      <c r="B4257" s="261" t="s">
        <v>8636</v>
      </c>
      <c r="C4257" s="260" t="s">
        <v>4607</v>
      </c>
      <c r="D4257" s="243">
        <v>43368</v>
      </c>
      <c r="E4257" s="242" t="s">
        <v>40</v>
      </c>
      <c r="F4257" s="241" t="s">
        <v>6032</v>
      </c>
      <c r="G4257" s="240"/>
      <c r="H4257" s="239"/>
      <c r="I4257" s="238"/>
      <c r="J4257" s="136" t="s">
        <v>5919</v>
      </c>
      <c r="K4257" s="259"/>
      <c r="L4257" s="137"/>
      <c r="M4257" s="258"/>
      <c r="O4257" s="114"/>
      <c r="P4257" s="103"/>
    </row>
    <row r="4258" spans="1:16" ht="22.5" x14ac:dyDescent="0.2">
      <c r="A4258" s="492">
        <v>849</v>
      </c>
      <c r="B4258" s="194" t="s">
        <v>23</v>
      </c>
      <c r="C4258" s="194" t="s">
        <v>24</v>
      </c>
      <c r="D4258" s="194" t="s">
        <v>25</v>
      </c>
      <c r="E4258" s="463" t="s">
        <v>26</v>
      </c>
      <c r="F4258" s="463"/>
      <c r="G4258" s="463" t="s">
        <v>18</v>
      </c>
      <c r="H4258" s="464"/>
      <c r="I4258" s="195"/>
      <c r="J4258" s="265"/>
      <c r="K4258" s="265"/>
      <c r="L4258" s="265"/>
      <c r="M4258" s="264"/>
      <c r="O4258" s="114"/>
      <c r="P4258" s="103"/>
    </row>
    <row r="4259" spans="1:16" ht="101.25" x14ac:dyDescent="0.2">
      <c r="A4259" s="493"/>
      <c r="B4259" s="124" t="s">
        <v>6031</v>
      </c>
      <c r="C4259" s="124" t="s">
        <v>6030</v>
      </c>
      <c r="D4259" s="257">
        <v>43366</v>
      </c>
      <c r="E4259" s="256"/>
      <c r="F4259" s="255" t="s">
        <v>6029</v>
      </c>
      <c r="G4259" s="427" t="s">
        <v>6008</v>
      </c>
      <c r="H4259" s="428"/>
      <c r="I4259" s="429"/>
      <c r="J4259" s="254" t="s">
        <v>109</v>
      </c>
      <c r="K4259" s="129"/>
      <c r="L4259" s="121" t="s">
        <v>9</v>
      </c>
      <c r="M4259" s="263">
        <v>1160</v>
      </c>
      <c r="O4259" s="114"/>
      <c r="P4259" s="103"/>
    </row>
    <row r="4260" spans="1:16" ht="33.75" x14ac:dyDescent="0.2">
      <c r="A4260" s="493"/>
      <c r="B4260" s="250" t="s">
        <v>33</v>
      </c>
      <c r="C4260" s="250" t="s">
        <v>34</v>
      </c>
      <c r="D4260" s="250" t="s">
        <v>35</v>
      </c>
      <c r="E4260" s="495" t="s">
        <v>36</v>
      </c>
      <c r="F4260" s="495"/>
      <c r="G4260" s="496"/>
      <c r="H4260" s="497"/>
      <c r="I4260" s="498"/>
      <c r="J4260" s="131" t="s">
        <v>110</v>
      </c>
      <c r="K4260" s="121"/>
      <c r="L4260" s="132" t="s">
        <v>9</v>
      </c>
      <c r="M4260" s="235">
        <v>10006.4</v>
      </c>
      <c r="O4260" s="114"/>
      <c r="P4260" s="103"/>
    </row>
    <row r="4261" spans="1:16" x14ac:dyDescent="0.2">
      <c r="A4261" s="493"/>
      <c r="B4261" s="250"/>
      <c r="C4261" s="250"/>
      <c r="D4261" s="250"/>
      <c r="E4261" s="250"/>
      <c r="F4261" s="250"/>
      <c r="G4261" s="249"/>
      <c r="H4261" s="248"/>
      <c r="I4261" s="247"/>
      <c r="J4261" s="246" t="s">
        <v>65</v>
      </c>
      <c r="K4261" s="132"/>
      <c r="L4261" s="132"/>
      <c r="M4261" s="262"/>
      <c r="O4261" s="114"/>
      <c r="P4261" s="103"/>
    </row>
    <row r="4262" spans="1:16" ht="23.25" thickBot="1" x14ac:dyDescent="0.25">
      <c r="A4262" s="494"/>
      <c r="B4262" s="261" t="s">
        <v>8703</v>
      </c>
      <c r="C4262" s="260" t="s">
        <v>6008</v>
      </c>
      <c r="D4262" s="243">
        <v>43372</v>
      </c>
      <c r="E4262" s="242" t="s">
        <v>40</v>
      </c>
      <c r="F4262" s="241" t="s">
        <v>6028</v>
      </c>
      <c r="G4262" s="240"/>
      <c r="H4262" s="239"/>
      <c r="I4262" s="238"/>
      <c r="J4262" s="136" t="s">
        <v>5919</v>
      </c>
      <c r="K4262" s="259"/>
      <c r="L4262" s="137" t="s">
        <v>9</v>
      </c>
      <c r="M4262" s="258">
        <v>96</v>
      </c>
      <c r="O4262" s="114"/>
      <c r="P4262" s="103"/>
    </row>
    <row r="4263" spans="1:16" ht="22.5" x14ac:dyDescent="0.2">
      <c r="A4263" s="492">
        <v>850</v>
      </c>
      <c r="B4263" s="194" t="s">
        <v>23</v>
      </c>
      <c r="C4263" s="194" t="s">
        <v>24</v>
      </c>
      <c r="D4263" s="194" t="s">
        <v>25</v>
      </c>
      <c r="E4263" s="463" t="s">
        <v>26</v>
      </c>
      <c r="F4263" s="463"/>
      <c r="G4263" s="463" t="s">
        <v>18</v>
      </c>
      <c r="H4263" s="464"/>
      <c r="I4263" s="195"/>
      <c r="J4263" s="265"/>
      <c r="K4263" s="265"/>
      <c r="L4263" s="265"/>
      <c r="M4263" s="264"/>
      <c r="O4263" s="114"/>
      <c r="P4263" s="103"/>
    </row>
    <row r="4264" spans="1:16" ht="225" x14ac:dyDescent="0.2">
      <c r="A4264" s="493"/>
      <c r="B4264" s="124" t="s">
        <v>6027</v>
      </c>
      <c r="C4264" s="124" t="s">
        <v>6026</v>
      </c>
      <c r="D4264" s="257">
        <v>43366</v>
      </c>
      <c r="E4264" s="256"/>
      <c r="F4264" s="255" t="s">
        <v>6025</v>
      </c>
      <c r="G4264" s="427" t="s">
        <v>6024</v>
      </c>
      <c r="H4264" s="428"/>
      <c r="I4264" s="429"/>
      <c r="J4264" s="254" t="s">
        <v>109</v>
      </c>
      <c r="K4264" s="129"/>
      <c r="L4264" s="121" t="s">
        <v>9</v>
      </c>
      <c r="M4264" s="263">
        <v>628</v>
      </c>
      <c r="O4264" s="114"/>
      <c r="P4264" s="103"/>
    </row>
    <row r="4265" spans="1:16" ht="33.75" x14ac:dyDescent="0.2">
      <c r="A4265" s="493"/>
      <c r="B4265" s="250" t="s">
        <v>33</v>
      </c>
      <c r="C4265" s="250" t="s">
        <v>34</v>
      </c>
      <c r="D4265" s="250" t="s">
        <v>35</v>
      </c>
      <c r="E4265" s="495" t="s">
        <v>36</v>
      </c>
      <c r="F4265" s="495"/>
      <c r="G4265" s="496"/>
      <c r="H4265" s="497"/>
      <c r="I4265" s="498"/>
      <c r="J4265" s="131" t="s">
        <v>110</v>
      </c>
      <c r="K4265" s="121"/>
      <c r="L4265" s="132"/>
      <c r="M4265" s="235"/>
      <c r="O4265" s="114"/>
      <c r="P4265" s="103"/>
    </row>
    <row r="4266" spans="1:16" x14ac:dyDescent="0.2">
      <c r="A4266" s="493"/>
      <c r="B4266" s="250"/>
      <c r="C4266" s="250"/>
      <c r="D4266" s="250"/>
      <c r="E4266" s="250"/>
      <c r="F4266" s="250"/>
      <c r="G4266" s="249"/>
      <c r="H4266" s="248"/>
      <c r="I4266" s="247"/>
      <c r="J4266" s="246" t="s">
        <v>65</v>
      </c>
      <c r="K4266" s="132"/>
      <c r="L4266" s="132"/>
      <c r="M4266" s="262"/>
      <c r="O4266" s="114"/>
      <c r="P4266" s="103"/>
    </row>
    <row r="4267" spans="1:16" ht="23.25" thickBot="1" x14ac:dyDescent="0.25">
      <c r="A4267" s="494"/>
      <c r="B4267" s="261" t="s">
        <v>8774</v>
      </c>
      <c r="C4267" s="260" t="s">
        <v>6024</v>
      </c>
      <c r="D4267" s="243">
        <v>43370</v>
      </c>
      <c r="E4267" s="242" t="s">
        <v>40</v>
      </c>
      <c r="F4267" s="241" t="s">
        <v>6023</v>
      </c>
      <c r="G4267" s="240"/>
      <c r="H4267" s="239"/>
      <c r="I4267" s="238"/>
      <c r="J4267" s="136" t="s">
        <v>5919</v>
      </c>
      <c r="K4267" s="259"/>
      <c r="L4267" s="137"/>
      <c r="M4267" s="258"/>
      <c r="O4267" s="114"/>
      <c r="P4267" s="103"/>
    </row>
    <row r="4268" spans="1:16" ht="22.5" x14ac:dyDescent="0.2">
      <c r="A4268" s="492">
        <v>851</v>
      </c>
      <c r="B4268" s="194" t="s">
        <v>23</v>
      </c>
      <c r="C4268" s="194" t="s">
        <v>24</v>
      </c>
      <c r="D4268" s="194" t="s">
        <v>25</v>
      </c>
      <c r="E4268" s="463" t="s">
        <v>26</v>
      </c>
      <c r="F4268" s="463"/>
      <c r="G4268" s="463" t="s">
        <v>18</v>
      </c>
      <c r="H4268" s="464"/>
      <c r="I4268" s="195"/>
      <c r="J4268" s="265"/>
      <c r="K4268" s="265"/>
      <c r="L4268" s="265"/>
      <c r="M4268" s="264"/>
      <c r="O4268" s="114"/>
      <c r="P4268" s="103"/>
    </row>
    <row r="4269" spans="1:16" ht="146.25" x14ac:dyDescent="0.2">
      <c r="A4269" s="493"/>
      <c r="B4269" s="124" t="s">
        <v>6022</v>
      </c>
      <c r="C4269" s="124" t="s">
        <v>6021</v>
      </c>
      <c r="D4269" s="257">
        <v>43366</v>
      </c>
      <c r="E4269" s="256"/>
      <c r="F4269" s="255" t="s">
        <v>6020</v>
      </c>
      <c r="G4269" s="427" t="s">
        <v>2175</v>
      </c>
      <c r="H4269" s="428"/>
      <c r="I4269" s="429"/>
      <c r="J4269" s="254" t="s">
        <v>109</v>
      </c>
      <c r="K4269" s="129"/>
      <c r="L4269" s="121" t="s">
        <v>9</v>
      </c>
      <c r="M4269" s="263">
        <v>129</v>
      </c>
      <c r="O4269" s="114"/>
      <c r="P4269" s="103"/>
    </row>
    <row r="4270" spans="1:16" ht="33.75" x14ac:dyDescent="0.2">
      <c r="A4270" s="493"/>
      <c r="B4270" s="250" t="s">
        <v>33</v>
      </c>
      <c r="C4270" s="250" t="s">
        <v>34</v>
      </c>
      <c r="D4270" s="250" t="s">
        <v>35</v>
      </c>
      <c r="E4270" s="495" t="s">
        <v>36</v>
      </c>
      <c r="F4270" s="495"/>
      <c r="G4270" s="496"/>
      <c r="H4270" s="497"/>
      <c r="I4270" s="498"/>
      <c r="J4270" s="131" t="s">
        <v>110</v>
      </c>
      <c r="K4270" s="121"/>
      <c r="L4270" s="132" t="s">
        <v>9</v>
      </c>
      <c r="M4270" s="235">
        <v>472.62</v>
      </c>
      <c r="O4270" s="114"/>
      <c r="P4270" s="103"/>
    </row>
    <row r="4271" spans="1:16" x14ac:dyDescent="0.2">
      <c r="A4271" s="493"/>
      <c r="B4271" s="250"/>
      <c r="C4271" s="250"/>
      <c r="D4271" s="250"/>
      <c r="E4271" s="250"/>
      <c r="F4271" s="250"/>
      <c r="G4271" s="249"/>
      <c r="H4271" s="248"/>
      <c r="I4271" s="247"/>
      <c r="J4271" s="246" t="s">
        <v>65</v>
      </c>
      <c r="K4271" s="132"/>
      <c r="L4271" s="132"/>
      <c r="M4271" s="262"/>
      <c r="O4271" s="114"/>
      <c r="P4271" s="103"/>
    </row>
    <row r="4272" spans="1:16" ht="23.25" thickBot="1" x14ac:dyDescent="0.25">
      <c r="A4272" s="494"/>
      <c r="B4272" s="261" t="s">
        <v>710</v>
      </c>
      <c r="C4272" s="260" t="s">
        <v>2175</v>
      </c>
      <c r="D4272" s="243">
        <v>43367</v>
      </c>
      <c r="E4272" s="242" t="s">
        <v>40</v>
      </c>
      <c r="F4272" s="241" t="s">
        <v>6019</v>
      </c>
      <c r="G4272" s="240"/>
      <c r="H4272" s="239"/>
      <c r="I4272" s="238"/>
      <c r="J4272" s="136" t="s">
        <v>5919</v>
      </c>
      <c r="K4272" s="259"/>
      <c r="L4272" s="137"/>
      <c r="M4272" s="258"/>
      <c r="O4272" s="114"/>
      <c r="P4272" s="103"/>
    </row>
    <row r="4273" spans="1:16" ht="22.5" x14ac:dyDescent="0.2">
      <c r="A4273" s="492">
        <v>852</v>
      </c>
      <c r="B4273" s="194" t="s">
        <v>23</v>
      </c>
      <c r="C4273" s="194" t="s">
        <v>24</v>
      </c>
      <c r="D4273" s="194" t="s">
        <v>25</v>
      </c>
      <c r="E4273" s="463" t="s">
        <v>26</v>
      </c>
      <c r="F4273" s="463"/>
      <c r="G4273" s="463" t="s">
        <v>18</v>
      </c>
      <c r="H4273" s="464"/>
      <c r="I4273" s="195"/>
      <c r="J4273" s="265"/>
      <c r="K4273" s="265"/>
      <c r="L4273" s="265"/>
      <c r="M4273" s="264"/>
      <c r="O4273" s="114"/>
      <c r="P4273" s="103"/>
    </row>
    <row r="4274" spans="1:16" ht="191.25" x14ac:dyDescent="0.2">
      <c r="A4274" s="493"/>
      <c r="B4274" s="124" t="s">
        <v>6018</v>
      </c>
      <c r="C4274" s="124" t="s">
        <v>6017</v>
      </c>
      <c r="D4274" s="257">
        <v>43367</v>
      </c>
      <c r="E4274" s="256"/>
      <c r="F4274" s="255" t="s">
        <v>6013</v>
      </c>
      <c r="G4274" s="427" t="s">
        <v>6016</v>
      </c>
      <c r="H4274" s="428"/>
      <c r="I4274" s="429"/>
      <c r="J4274" s="254" t="s">
        <v>109</v>
      </c>
      <c r="K4274" s="129"/>
      <c r="L4274" s="121" t="s">
        <v>9</v>
      </c>
      <c r="M4274" s="263">
        <v>500</v>
      </c>
      <c r="O4274" s="114"/>
      <c r="P4274" s="103"/>
    </row>
    <row r="4275" spans="1:16" ht="33.75" x14ac:dyDescent="0.2">
      <c r="A4275" s="493"/>
      <c r="B4275" s="250" t="s">
        <v>33</v>
      </c>
      <c r="C4275" s="250" t="s">
        <v>34</v>
      </c>
      <c r="D4275" s="250" t="s">
        <v>35</v>
      </c>
      <c r="E4275" s="495" t="s">
        <v>36</v>
      </c>
      <c r="F4275" s="495"/>
      <c r="G4275" s="496"/>
      <c r="H4275" s="497"/>
      <c r="I4275" s="498"/>
      <c r="J4275" s="131" t="s">
        <v>110</v>
      </c>
      <c r="K4275" s="121"/>
      <c r="L4275" s="132" t="s">
        <v>9</v>
      </c>
      <c r="M4275" s="235">
        <v>339.4</v>
      </c>
      <c r="O4275" s="114"/>
      <c r="P4275" s="103"/>
    </row>
    <row r="4276" spans="1:16" x14ac:dyDescent="0.2">
      <c r="A4276" s="493"/>
      <c r="B4276" s="250"/>
      <c r="C4276" s="250"/>
      <c r="D4276" s="250"/>
      <c r="E4276" s="250"/>
      <c r="F4276" s="250"/>
      <c r="G4276" s="249"/>
      <c r="H4276" s="248"/>
      <c r="I4276" s="247"/>
      <c r="J4276" s="246" t="s">
        <v>65</v>
      </c>
      <c r="K4276" s="132"/>
      <c r="L4276" s="132"/>
      <c r="M4276" s="262"/>
      <c r="O4276" s="114"/>
      <c r="P4276" s="103"/>
    </row>
    <row r="4277" spans="1:16" ht="23.25" thickBot="1" x14ac:dyDescent="0.25">
      <c r="A4277" s="494"/>
      <c r="B4277" s="261" t="s">
        <v>8807</v>
      </c>
      <c r="C4277" s="260" t="s">
        <v>6016</v>
      </c>
      <c r="D4277" s="243">
        <v>43369</v>
      </c>
      <c r="E4277" s="242" t="s">
        <v>40</v>
      </c>
      <c r="F4277" s="241" t="s">
        <v>5991</v>
      </c>
      <c r="G4277" s="240"/>
      <c r="H4277" s="239"/>
      <c r="I4277" s="238"/>
      <c r="J4277" s="136" t="s">
        <v>5919</v>
      </c>
      <c r="K4277" s="259"/>
      <c r="L4277" s="137"/>
      <c r="M4277" s="258"/>
      <c r="O4277" s="114"/>
      <c r="P4277" s="103"/>
    </row>
    <row r="4278" spans="1:16" ht="22.5" x14ac:dyDescent="0.2">
      <c r="A4278" s="492">
        <v>853</v>
      </c>
      <c r="B4278" s="194" t="s">
        <v>23</v>
      </c>
      <c r="C4278" s="194" t="s">
        <v>24</v>
      </c>
      <c r="D4278" s="194" t="s">
        <v>25</v>
      </c>
      <c r="E4278" s="463" t="s">
        <v>26</v>
      </c>
      <c r="F4278" s="463"/>
      <c r="G4278" s="463" t="s">
        <v>18</v>
      </c>
      <c r="H4278" s="464"/>
      <c r="I4278" s="195"/>
      <c r="J4278" s="265"/>
      <c r="K4278" s="265"/>
      <c r="L4278" s="265"/>
      <c r="M4278" s="264"/>
      <c r="O4278" s="114"/>
      <c r="P4278" s="103"/>
    </row>
    <row r="4279" spans="1:16" ht="168.75" x14ac:dyDescent="0.2">
      <c r="A4279" s="493"/>
      <c r="B4279" s="124" t="s">
        <v>6015</v>
      </c>
      <c r="C4279" s="124" t="s">
        <v>6014</v>
      </c>
      <c r="D4279" s="257">
        <v>43367</v>
      </c>
      <c r="E4279" s="256"/>
      <c r="F4279" s="255" t="s">
        <v>6013</v>
      </c>
      <c r="G4279" s="427" t="s">
        <v>6012</v>
      </c>
      <c r="H4279" s="428"/>
      <c r="I4279" s="429"/>
      <c r="J4279" s="254" t="s">
        <v>109</v>
      </c>
      <c r="K4279" s="129"/>
      <c r="L4279" s="121" t="s">
        <v>9</v>
      </c>
      <c r="M4279" s="263">
        <v>478</v>
      </c>
      <c r="O4279" s="114"/>
      <c r="P4279" s="103"/>
    </row>
    <row r="4280" spans="1:16" ht="33.75" x14ac:dyDescent="0.2">
      <c r="A4280" s="493"/>
      <c r="B4280" s="250" t="s">
        <v>33</v>
      </c>
      <c r="C4280" s="250" t="s">
        <v>34</v>
      </c>
      <c r="D4280" s="250" t="s">
        <v>35</v>
      </c>
      <c r="E4280" s="495" t="s">
        <v>36</v>
      </c>
      <c r="F4280" s="495"/>
      <c r="G4280" s="496"/>
      <c r="H4280" s="497"/>
      <c r="I4280" s="498"/>
      <c r="J4280" s="131" t="s">
        <v>110</v>
      </c>
      <c r="K4280" s="121"/>
      <c r="L4280" s="132" t="s">
        <v>9</v>
      </c>
      <c r="M4280" s="235">
        <v>339</v>
      </c>
      <c r="O4280" s="114"/>
      <c r="P4280" s="103"/>
    </row>
    <row r="4281" spans="1:16" x14ac:dyDescent="0.2">
      <c r="A4281" s="493"/>
      <c r="B4281" s="250"/>
      <c r="C4281" s="250"/>
      <c r="D4281" s="250"/>
      <c r="E4281" s="250"/>
      <c r="F4281" s="250"/>
      <c r="G4281" s="249"/>
      <c r="H4281" s="248"/>
      <c r="I4281" s="247"/>
      <c r="J4281" s="246" t="s">
        <v>65</v>
      </c>
      <c r="K4281" s="132"/>
      <c r="L4281" s="132"/>
      <c r="M4281" s="262"/>
      <c r="O4281" s="114"/>
      <c r="P4281" s="103"/>
    </row>
    <row r="4282" spans="1:16" ht="23.25" thickBot="1" x14ac:dyDescent="0.25">
      <c r="A4282" s="494"/>
      <c r="B4282" s="261" t="s">
        <v>736</v>
      </c>
      <c r="C4282" s="260" t="s">
        <v>6012</v>
      </c>
      <c r="D4282" s="243">
        <v>43369</v>
      </c>
      <c r="E4282" s="242" t="s">
        <v>40</v>
      </c>
      <c r="F4282" s="241" t="s">
        <v>5991</v>
      </c>
      <c r="G4282" s="240"/>
      <c r="H4282" s="239"/>
      <c r="I4282" s="238"/>
      <c r="J4282" s="136" t="s">
        <v>5919</v>
      </c>
      <c r="K4282" s="259"/>
      <c r="L4282" s="137" t="s">
        <v>9</v>
      </c>
      <c r="M4282" s="258">
        <v>50</v>
      </c>
      <c r="O4282" s="114"/>
      <c r="P4282" s="103"/>
    </row>
    <row r="4283" spans="1:16" ht="22.5" x14ac:dyDescent="0.2">
      <c r="A4283" s="492">
        <v>854</v>
      </c>
      <c r="B4283" s="194" t="s">
        <v>23</v>
      </c>
      <c r="C4283" s="194" t="s">
        <v>24</v>
      </c>
      <c r="D4283" s="194" t="s">
        <v>25</v>
      </c>
      <c r="E4283" s="463" t="s">
        <v>26</v>
      </c>
      <c r="F4283" s="463"/>
      <c r="G4283" s="463" t="s">
        <v>18</v>
      </c>
      <c r="H4283" s="464"/>
      <c r="I4283" s="195"/>
      <c r="J4283" s="265"/>
      <c r="K4283" s="265"/>
      <c r="L4283" s="265"/>
      <c r="M4283" s="264"/>
      <c r="O4283" s="114"/>
      <c r="P4283" s="103"/>
    </row>
    <row r="4284" spans="1:16" ht="123.75" x14ac:dyDescent="0.2">
      <c r="A4284" s="493"/>
      <c r="B4284" s="124" t="s">
        <v>6011</v>
      </c>
      <c r="C4284" s="124" t="s">
        <v>6010</v>
      </c>
      <c r="D4284" s="257">
        <v>43367</v>
      </c>
      <c r="E4284" s="256"/>
      <c r="F4284" s="255" t="s">
        <v>6009</v>
      </c>
      <c r="G4284" s="427" t="s">
        <v>6008</v>
      </c>
      <c r="H4284" s="428"/>
      <c r="I4284" s="429"/>
      <c r="J4284" s="254" t="s">
        <v>109</v>
      </c>
      <c r="K4284" s="129"/>
      <c r="L4284" s="121" t="s">
        <v>9</v>
      </c>
      <c r="M4284" s="263">
        <v>582</v>
      </c>
      <c r="O4284" s="114"/>
      <c r="P4284" s="103"/>
    </row>
    <row r="4285" spans="1:16" ht="33.75" x14ac:dyDescent="0.2">
      <c r="A4285" s="493"/>
      <c r="B4285" s="250" t="s">
        <v>33</v>
      </c>
      <c r="C4285" s="250" t="s">
        <v>34</v>
      </c>
      <c r="D4285" s="250" t="s">
        <v>35</v>
      </c>
      <c r="E4285" s="495" t="s">
        <v>36</v>
      </c>
      <c r="F4285" s="495"/>
      <c r="G4285" s="496"/>
      <c r="H4285" s="497"/>
      <c r="I4285" s="498"/>
      <c r="J4285" s="131" t="s">
        <v>110</v>
      </c>
      <c r="K4285" s="121"/>
      <c r="L4285" s="132" t="s">
        <v>9</v>
      </c>
      <c r="M4285" s="235">
        <v>278.39</v>
      </c>
      <c r="O4285" s="114"/>
      <c r="P4285" s="103"/>
    </row>
    <row r="4286" spans="1:16" x14ac:dyDescent="0.2">
      <c r="A4286" s="493"/>
      <c r="B4286" s="250"/>
      <c r="C4286" s="250"/>
      <c r="D4286" s="250"/>
      <c r="E4286" s="250"/>
      <c r="F4286" s="250"/>
      <c r="G4286" s="249"/>
      <c r="H4286" s="248"/>
      <c r="I4286" s="247"/>
      <c r="J4286" s="246" t="s">
        <v>65</v>
      </c>
      <c r="K4286" s="132"/>
      <c r="L4286" s="132"/>
      <c r="M4286" s="262"/>
      <c r="O4286" s="114"/>
      <c r="P4286" s="103"/>
    </row>
    <row r="4287" spans="1:16" ht="23.25" thickBot="1" x14ac:dyDescent="0.25">
      <c r="A4287" s="494"/>
      <c r="B4287" s="261" t="s">
        <v>8643</v>
      </c>
      <c r="C4287" s="260" t="s">
        <v>6008</v>
      </c>
      <c r="D4287" s="243">
        <v>43369</v>
      </c>
      <c r="E4287" s="242" t="s">
        <v>40</v>
      </c>
      <c r="F4287" s="241" t="s">
        <v>5991</v>
      </c>
      <c r="G4287" s="240"/>
      <c r="H4287" s="239"/>
      <c r="I4287" s="238"/>
      <c r="J4287" s="136" t="s">
        <v>5919</v>
      </c>
      <c r="K4287" s="259"/>
      <c r="L4287" s="137"/>
      <c r="M4287" s="258"/>
      <c r="O4287" s="114"/>
      <c r="P4287" s="103"/>
    </row>
    <row r="4288" spans="1:16" ht="22.5" x14ac:dyDescent="0.2">
      <c r="A4288" s="492">
        <v>855</v>
      </c>
      <c r="B4288" s="194" t="s">
        <v>23</v>
      </c>
      <c r="C4288" s="194" t="s">
        <v>24</v>
      </c>
      <c r="D4288" s="194" t="s">
        <v>25</v>
      </c>
      <c r="E4288" s="463" t="s">
        <v>26</v>
      </c>
      <c r="F4288" s="463"/>
      <c r="G4288" s="463" t="s">
        <v>18</v>
      </c>
      <c r="H4288" s="464"/>
      <c r="I4288" s="195"/>
      <c r="J4288" s="265"/>
      <c r="K4288" s="265"/>
      <c r="L4288" s="265"/>
      <c r="M4288" s="264"/>
      <c r="O4288" s="114"/>
      <c r="P4288" s="103"/>
    </row>
    <row r="4289" spans="1:16" ht="168.75" x14ac:dyDescent="0.2">
      <c r="A4289" s="493"/>
      <c r="B4289" s="124" t="s">
        <v>6007</v>
      </c>
      <c r="C4289" s="124" t="s">
        <v>6006</v>
      </c>
      <c r="D4289" s="257">
        <v>43367</v>
      </c>
      <c r="E4289" s="256"/>
      <c r="F4289" s="255" t="s">
        <v>6005</v>
      </c>
      <c r="G4289" s="427" t="s">
        <v>6004</v>
      </c>
      <c r="H4289" s="428"/>
      <c r="I4289" s="429"/>
      <c r="J4289" s="254" t="s">
        <v>109</v>
      </c>
      <c r="K4289" s="129"/>
      <c r="L4289" s="121" t="s">
        <v>9</v>
      </c>
      <c r="M4289" s="263">
        <v>435</v>
      </c>
      <c r="O4289" s="114"/>
      <c r="P4289" s="103"/>
    </row>
    <row r="4290" spans="1:16" ht="33.75" x14ac:dyDescent="0.2">
      <c r="A4290" s="493"/>
      <c r="B4290" s="250" t="s">
        <v>33</v>
      </c>
      <c r="C4290" s="250" t="s">
        <v>34</v>
      </c>
      <c r="D4290" s="250" t="s">
        <v>35</v>
      </c>
      <c r="E4290" s="495" t="s">
        <v>36</v>
      </c>
      <c r="F4290" s="495"/>
      <c r="G4290" s="496"/>
      <c r="H4290" s="497"/>
      <c r="I4290" s="498"/>
      <c r="J4290" s="131" t="s">
        <v>110</v>
      </c>
      <c r="K4290" s="121"/>
      <c r="L4290" s="132" t="s">
        <v>9</v>
      </c>
      <c r="M4290" s="235">
        <v>271.39999999999998</v>
      </c>
      <c r="O4290" s="114"/>
      <c r="P4290" s="103"/>
    </row>
    <row r="4291" spans="1:16" x14ac:dyDescent="0.2">
      <c r="A4291" s="493"/>
      <c r="B4291" s="250"/>
      <c r="C4291" s="250"/>
      <c r="D4291" s="250"/>
      <c r="E4291" s="250"/>
      <c r="F4291" s="250"/>
      <c r="G4291" s="249"/>
      <c r="H4291" s="248"/>
      <c r="I4291" s="247"/>
      <c r="J4291" s="246" t="s">
        <v>65</v>
      </c>
      <c r="K4291" s="132"/>
      <c r="L4291" s="132"/>
      <c r="M4291" s="262"/>
      <c r="O4291" s="114"/>
      <c r="P4291" s="103"/>
    </row>
    <row r="4292" spans="1:16" ht="23.25" thickBot="1" x14ac:dyDescent="0.25">
      <c r="A4292" s="494"/>
      <c r="B4292" s="261" t="s">
        <v>8643</v>
      </c>
      <c r="C4292" s="260" t="s">
        <v>6004</v>
      </c>
      <c r="D4292" s="243">
        <v>43372</v>
      </c>
      <c r="E4292" s="242" t="s">
        <v>40</v>
      </c>
      <c r="F4292" s="241" t="s">
        <v>5999</v>
      </c>
      <c r="G4292" s="240"/>
      <c r="H4292" s="239"/>
      <c r="I4292" s="238"/>
      <c r="J4292" s="136" t="s">
        <v>5919</v>
      </c>
      <c r="K4292" s="259"/>
      <c r="L4292" s="137"/>
      <c r="M4292" s="258"/>
      <c r="O4292" s="114"/>
      <c r="P4292" s="103"/>
    </row>
    <row r="4293" spans="1:16" ht="22.5" x14ac:dyDescent="0.2">
      <c r="A4293" s="492">
        <v>856</v>
      </c>
      <c r="B4293" s="194" t="s">
        <v>23</v>
      </c>
      <c r="C4293" s="194" t="s">
        <v>24</v>
      </c>
      <c r="D4293" s="194" t="s">
        <v>25</v>
      </c>
      <c r="E4293" s="463" t="s">
        <v>26</v>
      </c>
      <c r="F4293" s="463"/>
      <c r="G4293" s="463" t="s">
        <v>18</v>
      </c>
      <c r="H4293" s="464"/>
      <c r="I4293" s="195"/>
      <c r="J4293" s="265"/>
      <c r="K4293" s="265"/>
      <c r="L4293" s="265"/>
      <c r="M4293" s="264"/>
      <c r="O4293" s="114"/>
      <c r="P4293" s="103"/>
    </row>
    <row r="4294" spans="1:16" ht="33.75" x14ac:dyDescent="0.2">
      <c r="A4294" s="493"/>
      <c r="B4294" s="124" t="s">
        <v>6003</v>
      </c>
      <c r="C4294" s="124" t="s">
        <v>6002</v>
      </c>
      <c r="D4294" s="257">
        <v>43367</v>
      </c>
      <c r="E4294" s="256"/>
      <c r="F4294" s="255" t="s">
        <v>6001</v>
      </c>
      <c r="G4294" s="427" t="s">
        <v>6000</v>
      </c>
      <c r="H4294" s="428"/>
      <c r="I4294" s="429"/>
      <c r="J4294" s="254" t="s">
        <v>109</v>
      </c>
      <c r="K4294" s="129"/>
      <c r="L4294" s="121" t="s">
        <v>9</v>
      </c>
      <c r="M4294" s="263">
        <v>1678.66</v>
      </c>
      <c r="O4294" s="114"/>
      <c r="P4294" s="103"/>
    </row>
    <row r="4295" spans="1:16" ht="33.75" x14ac:dyDescent="0.2">
      <c r="A4295" s="493"/>
      <c r="B4295" s="250" t="s">
        <v>33</v>
      </c>
      <c r="C4295" s="250" t="s">
        <v>34</v>
      </c>
      <c r="D4295" s="250" t="s">
        <v>35</v>
      </c>
      <c r="E4295" s="495" t="s">
        <v>36</v>
      </c>
      <c r="F4295" s="495"/>
      <c r="G4295" s="496"/>
      <c r="H4295" s="497"/>
      <c r="I4295" s="498"/>
      <c r="J4295" s="131" t="s">
        <v>110</v>
      </c>
      <c r="K4295" s="121"/>
      <c r="L4295" s="132" t="s">
        <v>9</v>
      </c>
      <c r="M4295" s="235">
        <v>955.3</v>
      </c>
      <c r="O4295" s="114"/>
      <c r="P4295" s="103"/>
    </row>
    <row r="4296" spans="1:16" x14ac:dyDescent="0.2">
      <c r="A4296" s="493"/>
      <c r="B4296" s="250"/>
      <c r="C4296" s="250"/>
      <c r="D4296" s="250"/>
      <c r="E4296" s="250"/>
      <c r="F4296" s="250"/>
      <c r="G4296" s="249"/>
      <c r="H4296" s="248"/>
      <c r="I4296" s="247"/>
      <c r="J4296" s="246" t="s">
        <v>65</v>
      </c>
      <c r="K4296" s="132"/>
      <c r="L4296" s="132"/>
      <c r="M4296" s="262"/>
      <c r="O4296" s="114"/>
      <c r="P4296" s="103"/>
    </row>
    <row r="4297" spans="1:16" ht="23.25" thickBot="1" x14ac:dyDescent="0.25">
      <c r="A4297" s="494"/>
      <c r="B4297" s="261" t="s">
        <v>8663</v>
      </c>
      <c r="C4297" s="260" t="s">
        <v>6000</v>
      </c>
      <c r="D4297" s="243">
        <v>43372</v>
      </c>
      <c r="E4297" s="242" t="s">
        <v>40</v>
      </c>
      <c r="F4297" s="241" t="s">
        <v>5999</v>
      </c>
      <c r="G4297" s="240"/>
      <c r="H4297" s="239"/>
      <c r="I4297" s="238"/>
      <c r="J4297" s="136" t="s">
        <v>5919</v>
      </c>
      <c r="K4297" s="259"/>
      <c r="L4297" s="137"/>
      <c r="M4297" s="258"/>
      <c r="O4297" s="114"/>
      <c r="P4297" s="103"/>
    </row>
    <row r="4298" spans="1:16" ht="22.5" x14ac:dyDescent="0.2">
      <c r="A4298" s="492">
        <v>857</v>
      </c>
      <c r="B4298" s="194" t="s">
        <v>23</v>
      </c>
      <c r="C4298" s="194" t="s">
        <v>24</v>
      </c>
      <c r="D4298" s="194" t="s">
        <v>25</v>
      </c>
      <c r="E4298" s="463" t="s">
        <v>26</v>
      </c>
      <c r="F4298" s="463"/>
      <c r="G4298" s="463" t="s">
        <v>18</v>
      </c>
      <c r="H4298" s="464"/>
      <c r="I4298" s="195"/>
      <c r="J4298" s="265"/>
      <c r="K4298" s="265"/>
      <c r="L4298" s="265"/>
      <c r="M4298" s="264"/>
      <c r="O4298" s="114"/>
      <c r="P4298" s="103"/>
    </row>
    <row r="4299" spans="1:16" ht="135" x14ac:dyDescent="0.2">
      <c r="A4299" s="493"/>
      <c r="B4299" s="124" t="s">
        <v>5998</v>
      </c>
      <c r="C4299" s="124" t="s">
        <v>5997</v>
      </c>
      <c r="D4299" s="257">
        <v>43367</v>
      </c>
      <c r="E4299" s="256"/>
      <c r="F4299" s="255" t="s">
        <v>5983</v>
      </c>
      <c r="G4299" s="427" t="s">
        <v>3850</v>
      </c>
      <c r="H4299" s="428"/>
      <c r="I4299" s="429"/>
      <c r="J4299" s="254" t="s">
        <v>109</v>
      </c>
      <c r="K4299" s="129"/>
      <c r="L4299" s="121" t="s">
        <v>9</v>
      </c>
      <c r="M4299" s="263">
        <v>134</v>
      </c>
      <c r="O4299" s="114"/>
      <c r="P4299" s="103"/>
    </row>
    <row r="4300" spans="1:16" ht="33.75" x14ac:dyDescent="0.2">
      <c r="A4300" s="493"/>
      <c r="B4300" s="250" t="s">
        <v>33</v>
      </c>
      <c r="C4300" s="250" t="s">
        <v>34</v>
      </c>
      <c r="D4300" s="250" t="s">
        <v>35</v>
      </c>
      <c r="E4300" s="495" t="s">
        <v>36</v>
      </c>
      <c r="F4300" s="495"/>
      <c r="G4300" s="496"/>
      <c r="H4300" s="497"/>
      <c r="I4300" s="498"/>
      <c r="J4300" s="131" t="s">
        <v>110</v>
      </c>
      <c r="K4300" s="121"/>
      <c r="L4300" s="132" t="s">
        <v>9</v>
      </c>
      <c r="M4300" s="235">
        <v>274.38</v>
      </c>
      <c r="O4300" s="114"/>
      <c r="P4300" s="103"/>
    </row>
    <row r="4301" spans="1:16" x14ac:dyDescent="0.2">
      <c r="A4301" s="493"/>
      <c r="B4301" s="250"/>
      <c r="C4301" s="250"/>
      <c r="D4301" s="250"/>
      <c r="E4301" s="250"/>
      <c r="F4301" s="250"/>
      <c r="G4301" s="249"/>
      <c r="H4301" s="248"/>
      <c r="I4301" s="247"/>
      <c r="J4301" s="246" t="s">
        <v>65</v>
      </c>
      <c r="K4301" s="132"/>
      <c r="L4301" s="132"/>
      <c r="M4301" s="262"/>
      <c r="O4301" s="114"/>
      <c r="P4301" s="103"/>
    </row>
    <row r="4302" spans="1:16" ht="23.25" thickBot="1" x14ac:dyDescent="0.25">
      <c r="A4302" s="494"/>
      <c r="B4302" s="261" t="s">
        <v>66</v>
      </c>
      <c r="C4302" s="260" t="s">
        <v>3850</v>
      </c>
      <c r="D4302" s="243">
        <v>43369</v>
      </c>
      <c r="E4302" s="242" t="s">
        <v>40</v>
      </c>
      <c r="F4302" s="241" t="s">
        <v>5991</v>
      </c>
      <c r="G4302" s="240"/>
      <c r="H4302" s="239"/>
      <c r="I4302" s="238"/>
      <c r="J4302" s="136" t="s">
        <v>5919</v>
      </c>
      <c r="K4302" s="259"/>
      <c r="L4302" s="137" t="s">
        <v>9</v>
      </c>
      <c r="M4302" s="258">
        <v>122</v>
      </c>
      <c r="O4302" s="114"/>
      <c r="P4302" s="103"/>
    </row>
    <row r="4303" spans="1:16" ht="22.5" x14ac:dyDescent="0.2">
      <c r="A4303" s="492">
        <v>858</v>
      </c>
      <c r="B4303" s="194" t="s">
        <v>23</v>
      </c>
      <c r="C4303" s="194" t="s">
        <v>24</v>
      </c>
      <c r="D4303" s="194" t="s">
        <v>25</v>
      </c>
      <c r="E4303" s="463" t="s">
        <v>26</v>
      </c>
      <c r="F4303" s="463"/>
      <c r="G4303" s="463" t="s">
        <v>18</v>
      </c>
      <c r="H4303" s="464"/>
      <c r="I4303" s="195"/>
      <c r="J4303" s="265"/>
      <c r="K4303" s="265"/>
      <c r="L4303" s="265"/>
      <c r="M4303" s="264"/>
      <c r="O4303" s="114"/>
      <c r="P4303" s="103"/>
    </row>
    <row r="4304" spans="1:16" ht="135" x14ac:dyDescent="0.2">
      <c r="A4304" s="493"/>
      <c r="B4304" s="124" t="s">
        <v>5996</v>
      </c>
      <c r="C4304" s="124" t="s">
        <v>5995</v>
      </c>
      <c r="D4304" s="257">
        <v>43367</v>
      </c>
      <c r="E4304" s="256"/>
      <c r="F4304" s="255" t="s">
        <v>5941</v>
      </c>
      <c r="G4304" s="427" t="s">
        <v>5940</v>
      </c>
      <c r="H4304" s="428"/>
      <c r="I4304" s="429"/>
      <c r="J4304" s="254" t="s">
        <v>109</v>
      </c>
      <c r="K4304" s="129"/>
      <c r="L4304" s="121" t="s">
        <v>9</v>
      </c>
      <c r="M4304" s="263">
        <v>186</v>
      </c>
      <c r="O4304" s="114"/>
      <c r="P4304" s="103"/>
    </row>
    <row r="4305" spans="1:16" ht="33.75" x14ac:dyDescent="0.2">
      <c r="A4305" s="493"/>
      <c r="B4305" s="250" t="s">
        <v>33</v>
      </c>
      <c r="C4305" s="250" t="s">
        <v>34</v>
      </c>
      <c r="D4305" s="250" t="s">
        <v>35</v>
      </c>
      <c r="E4305" s="495" t="s">
        <v>36</v>
      </c>
      <c r="F4305" s="495"/>
      <c r="G4305" s="496"/>
      <c r="H4305" s="497"/>
      <c r="I4305" s="498"/>
      <c r="J4305" s="131" t="s">
        <v>110</v>
      </c>
      <c r="K4305" s="121"/>
      <c r="L4305" s="132"/>
      <c r="M4305" s="235"/>
      <c r="O4305" s="114"/>
      <c r="P4305" s="103"/>
    </row>
    <row r="4306" spans="1:16" x14ac:dyDescent="0.2">
      <c r="A4306" s="493"/>
      <c r="B4306" s="250"/>
      <c r="C4306" s="250"/>
      <c r="D4306" s="250"/>
      <c r="E4306" s="250"/>
      <c r="F4306" s="250"/>
      <c r="G4306" s="249"/>
      <c r="H4306" s="248"/>
      <c r="I4306" s="247"/>
      <c r="J4306" s="246" t="s">
        <v>65</v>
      </c>
      <c r="K4306" s="132"/>
      <c r="L4306" s="132"/>
      <c r="M4306" s="262"/>
      <c r="O4306" s="114"/>
      <c r="P4306" s="103"/>
    </row>
    <row r="4307" spans="1:16" ht="23.25" thickBot="1" x14ac:dyDescent="0.25">
      <c r="A4307" s="494"/>
      <c r="B4307" s="261" t="s">
        <v>8643</v>
      </c>
      <c r="C4307" s="260" t="s">
        <v>5940</v>
      </c>
      <c r="D4307" s="243">
        <v>43369</v>
      </c>
      <c r="E4307" s="242" t="s">
        <v>40</v>
      </c>
      <c r="F4307" s="241" t="s">
        <v>5991</v>
      </c>
      <c r="G4307" s="240"/>
      <c r="H4307" s="239"/>
      <c r="I4307" s="238"/>
      <c r="J4307" s="136" t="s">
        <v>5919</v>
      </c>
      <c r="K4307" s="259"/>
      <c r="L4307" s="137" t="s">
        <v>9</v>
      </c>
      <c r="M4307" s="258">
        <v>601.6</v>
      </c>
      <c r="O4307" s="114"/>
      <c r="P4307" s="103"/>
    </row>
    <row r="4308" spans="1:16" ht="22.5" x14ac:dyDescent="0.2">
      <c r="A4308" s="492">
        <v>859</v>
      </c>
      <c r="B4308" s="194" t="s">
        <v>23</v>
      </c>
      <c r="C4308" s="194" t="s">
        <v>24</v>
      </c>
      <c r="D4308" s="194" t="s">
        <v>25</v>
      </c>
      <c r="E4308" s="463" t="s">
        <v>26</v>
      </c>
      <c r="F4308" s="463"/>
      <c r="G4308" s="463" t="s">
        <v>18</v>
      </c>
      <c r="H4308" s="464"/>
      <c r="I4308" s="195"/>
      <c r="J4308" s="265"/>
      <c r="K4308" s="265"/>
      <c r="L4308" s="265"/>
      <c r="M4308" s="264"/>
      <c r="O4308" s="114"/>
      <c r="P4308" s="103"/>
    </row>
    <row r="4309" spans="1:16" ht="56.25" x14ac:dyDescent="0.2">
      <c r="A4309" s="493"/>
      <c r="B4309" s="124" t="s">
        <v>5994</v>
      </c>
      <c r="C4309" s="124" t="s">
        <v>5993</v>
      </c>
      <c r="D4309" s="257">
        <v>43367</v>
      </c>
      <c r="E4309" s="256"/>
      <c r="F4309" s="255" t="s">
        <v>5992</v>
      </c>
      <c r="G4309" s="427" t="s">
        <v>1143</v>
      </c>
      <c r="H4309" s="428"/>
      <c r="I4309" s="429"/>
      <c r="J4309" s="254" t="s">
        <v>109</v>
      </c>
      <c r="K4309" s="129"/>
      <c r="L4309" s="121" t="s">
        <v>9</v>
      </c>
      <c r="M4309" s="263">
        <v>198</v>
      </c>
      <c r="O4309" s="114"/>
      <c r="P4309" s="103"/>
    </row>
    <row r="4310" spans="1:16" ht="33.75" x14ac:dyDescent="0.2">
      <c r="A4310" s="493"/>
      <c r="B4310" s="250" t="s">
        <v>33</v>
      </c>
      <c r="C4310" s="250" t="s">
        <v>34</v>
      </c>
      <c r="D4310" s="250" t="s">
        <v>35</v>
      </c>
      <c r="E4310" s="495" t="s">
        <v>36</v>
      </c>
      <c r="F4310" s="495"/>
      <c r="G4310" s="496"/>
      <c r="H4310" s="497"/>
      <c r="I4310" s="498"/>
      <c r="J4310" s="131" t="s">
        <v>110</v>
      </c>
      <c r="K4310" s="121"/>
      <c r="L4310" s="132" t="s">
        <v>9</v>
      </c>
      <c r="M4310" s="235">
        <v>221.4</v>
      </c>
      <c r="O4310" s="114"/>
      <c r="P4310" s="103"/>
    </row>
    <row r="4311" spans="1:16" x14ac:dyDescent="0.2">
      <c r="A4311" s="493"/>
      <c r="B4311" s="250"/>
      <c r="C4311" s="250"/>
      <c r="D4311" s="250"/>
      <c r="E4311" s="250"/>
      <c r="F4311" s="250"/>
      <c r="G4311" s="249"/>
      <c r="H4311" s="248"/>
      <c r="I4311" s="247"/>
      <c r="J4311" s="246" t="s">
        <v>65</v>
      </c>
      <c r="K4311" s="132"/>
      <c r="L4311" s="132"/>
      <c r="M4311" s="262"/>
      <c r="O4311" s="114"/>
      <c r="P4311" s="103"/>
    </row>
    <row r="4312" spans="1:16" ht="23.25" thickBot="1" x14ac:dyDescent="0.25">
      <c r="A4312" s="494"/>
      <c r="B4312" s="261" t="s">
        <v>8688</v>
      </c>
      <c r="C4312" s="260" t="s">
        <v>1143</v>
      </c>
      <c r="D4312" s="243">
        <v>43369</v>
      </c>
      <c r="E4312" s="242" t="s">
        <v>40</v>
      </c>
      <c r="F4312" s="241" t="s">
        <v>5991</v>
      </c>
      <c r="G4312" s="240"/>
      <c r="H4312" s="239"/>
      <c r="I4312" s="238"/>
      <c r="J4312" s="136" t="s">
        <v>5919</v>
      </c>
      <c r="K4312" s="259"/>
      <c r="L4312" s="137" t="s">
        <v>9</v>
      </c>
      <c r="M4312" s="258">
        <v>118</v>
      </c>
      <c r="O4312" s="114"/>
      <c r="P4312" s="103"/>
    </row>
    <row r="4313" spans="1:16" ht="22.5" x14ac:dyDescent="0.2">
      <c r="A4313" s="492">
        <v>860</v>
      </c>
      <c r="B4313" s="194" t="s">
        <v>23</v>
      </c>
      <c r="C4313" s="194" t="s">
        <v>24</v>
      </c>
      <c r="D4313" s="194" t="s">
        <v>25</v>
      </c>
      <c r="E4313" s="463" t="s">
        <v>26</v>
      </c>
      <c r="F4313" s="463"/>
      <c r="G4313" s="463" t="s">
        <v>18</v>
      </c>
      <c r="H4313" s="464"/>
      <c r="I4313" s="195"/>
      <c r="J4313" s="265"/>
      <c r="K4313" s="265"/>
      <c r="L4313" s="265"/>
      <c r="M4313" s="264"/>
      <c r="O4313" s="114"/>
      <c r="P4313" s="103"/>
    </row>
    <row r="4314" spans="1:16" ht="123.75" x14ac:dyDescent="0.2">
      <c r="A4314" s="493"/>
      <c r="B4314" s="124" t="s">
        <v>5990</v>
      </c>
      <c r="C4314" s="124" t="s">
        <v>5989</v>
      </c>
      <c r="D4314" s="257">
        <v>43368</v>
      </c>
      <c r="E4314" s="256"/>
      <c r="F4314" s="255" t="s">
        <v>5988</v>
      </c>
      <c r="G4314" s="427" t="s">
        <v>5987</v>
      </c>
      <c r="H4314" s="428"/>
      <c r="I4314" s="429"/>
      <c r="J4314" s="254" t="s">
        <v>109</v>
      </c>
      <c r="K4314" s="129"/>
      <c r="L4314" s="121" t="s">
        <v>9</v>
      </c>
      <c r="M4314" s="263">
        <v>1444</v>
      </c>
      <c r="O4314" s="114"/>
      <c r="P4314" s="103"/>
    </row>
    <row r="4315" spans="1:16" ht="33.75" x14ac:dyDescent="0.2">
      <c r="A4315" s="493"/>
      <c r="B4315" s="250" t="s">
        <v>33</v>
      </c>
      <c r="C4315" s="250" t="s">
        <v>34</v>
      </c>
      <c r="D4315" s="250" t="s">
        <v>35</v>
      </c>
      <c r="E4315" s="495" t="s">
        <v>36</v>
      </c>
      <c r="F4315" s="495"/>
      <c r="G4315" s="496"/>
      <c r="H4315" s="497"/>
      <c r="I4315" s="498"/>
      <c r="J4315" s="131" t="s">
        <v>110</v>
      </c>
      <c r="K4315" s="121"/>
      <c r="L4315" s="132"/>
      <c r="M4315" s="235"/>
      <c r="O4315" s="114"/>
      <c r="P4315" s="103"/>
    </row>
    <row r="4316" spans="1:16" x14ac:dyDescent="0.2">
      <c r="A4316" s="493"/>
      <c r="B4316" s="250"/>
      <c r="C4316" s="250"/>
      <c r="D4316" s="250"/>
      <c r="E4316" s="250"/>
      <c r="F4316" s="250"/>
      <c r="G4316" s="249"/>
      <c r="H4316" s="248"/>
      <c r="I4316" s="247"/>
      <c r="J4316" s="246" t="s">
        <v>65</v>
      </c>
      <c r="K4316" s="132"/>
      <c r="L4316" s="132"/>
      <c r="M4316" s="262"/>
      <c r="O4316" s="114"/>
      <c r="P4316" s="103"/>
    </row>
    <row r="4317" spans="1:16" ht="23.25" thickBot="1" x14ac:dyDescent="0.25">
      <c r="A4317" s="494"/>
      <c r="B4317" s="261" t="s">
        <v>8625</v>
      </c>
      <c r="C4317" s="260" t="s">
        <v>5987</v>
      </c>
      <c r="D4317" s="243">
        <v>43373</v>
      </c>
      <c r="E4317" s="242" t="s">
        <v>40</v>
      </c>
      <c r="F4317" s="241" t="s">
        <v>5986</v>
      </c>
      <c r="G4317" s="240"/>
      <c r="H4317" s="239"/>
      <c r="I4317" s="238"/>
      <c r="J4317" s="136" t="s">
        <v>5919</v>
      </c>
      <c r="K4317" s="259"/>
      <c r="L4317" s="137"/>
      <c r="M4317" s="258"/>
      <c r="O4317" s="114"/>
      <c r="P4317" s="103"/>
    </row>
    <row r="4318" spans="1:16" ht="22.5" x14ac:dyDescent="0.2">
      <c r="A4318" s="492">
        <v>861</v>
      </c>
      <c r="B4318" s="194" t="s">
        <v>23</v>
      </c>
      <c r="C4318" s="194" t="s">
        <v>24</v>
      </c>
      <c r="D4318" s="194" t="s">
        <v>25</v>
      </c>
      <c r="E4318" s="463" t="s">
        <v>26</v>
      </c>
      <c r="F4318" s="463"/>
      <c r="G4318" s="463" t="s">
        <v>18</v>
      </c>
      <c r="H4318" s="464"/>
      <c r="I4318" s="195"/>
      <c r="J4318" s="265"/>
      <c r="K4318" s="265"/>
      <c r="L4318" s="265"/>
      <c r="M4318" s="264"/>
      <c r="O4318" s="114"/>
      <c r="P4318" s="103"/>
    </row>
    <row r="4319" spans="1:16" ht="146.25" x14ac:dyDescent="0.2">
      <c r="A4319" s="493"/>
      <c r="B4319" s="124" t="s">
        <v>5985</v>
      </c>
      <c r="C4319" s="124" t="s">
        <v>5984</v>
      </c>
      <c r="D4319" s="257">
        <v>43368</v>
      </c>
      <c r="E4319" s="256"/>
      <c r="F4319" s="255" t="s">
        <v>5983</v>
      </c>
      <c r="G4319" s="427" t="s">
        <v>5982</v>
      </c>
      <c r="H4319" s="428"/>
      <c r="I4319" s="429"/>
      <c r="J4319" s="254" t="s">
        <v>109</v>
      </c>
      <c r="K4319" s="129"/>
      <c r="L4319" s="121" t="s">
        <v>9</v>
      </c>
      <c r="M4319" s="263">
        <v>678</v>
      </c>
      <c r="O4319" s="114"/>
      <c r="P4319" s="103"/>
    </row>
    <row r="4320" spans="1:16" ht="33.75" x14ac:dyDescent="0.2">
      <c r="A4320" s="493"/>
      <c r="B4320" s="250" t="s">
        <v>33</v>
      </c>
      <c r="C4320" s="250" t="s">
        <v>34</v>
      </c>
      <c r="D4320" s="250" t="s">
        <v>35</v>
      </c>
      <c r="E4320" s="495" t="s">
        <v>36</v>
      </c>
      <c r="F4320" s="495"/>
      <c r="G4320" s="496"/>
      <c r="H4320" s="497"/>
      <c r="I4320" s="498"/>
      <c r="J4320" s="131" t="s">
        <v>110</v>
      </c>
      <c r="K4320" s="121"/>
      <c r="L4320" s="132"/>
      <c r="M4320" s="235"/>
      <c r="O4320" s="114"/>
      <c r="P4320" s="103"/>
    </row>
    <row r="4321" spans="1:16" x14ac:dyDescent="0.2">
      <c r="A4321" s="493"/>
      <c r="B4321" s="250"/>
      <c r="C4321" s="250"/>
      <c r="D4321" s="250"/>
      <c r="E4321" s="250"/>
      <c r="F4321" s="250"/>
      <c r="G4321" s="249"/>
      <c r="H4321" s="248"/>
      <c r="I4321" s="247"/>
      <c r="J4321" s="246" t="s">
        <v>65</v>
      </c>
      <c r="K4321" s="132"/>
      <c r="L4321" s="132"/>
      <c r="M4321" s="262"/>
      <c r="O4321" s="114"/>
      <c r="P4321" s="103"/>
    </row>
    <row r="4322" spans="1:16" ht="23.25" thickBot="1" x14ac:dyDescent="0.25">
      <c r="A4322" s="494"/>
      <c r="B4322" s="261" t="s">
        <v>8572</v>
      </c>
      <c r="C4322" s="260" t="s">
        <v>5982</v>
      </c>
      <c r="D4322" s="243">
        <v>43371</v>
      </c>
      <c r="E4322" s="242" t="s">
        <v>40</v>
      </c>
      <c r="F4322" s="241" t="s">
        <v>5964</v>
      </c>
      <c r="G4322" s="240"/>
      <c r="H4322" s="239"/>
      <c r="I4322" s="238"/>
      <c r="J4322" s="136" t="s">
        <v>5919</v>
      </c>
      <c r="K4322" s="259"/>
      <c r="L4322" s="137" t="s">
        <v>9</v>
      </c>
      <c r="M4322" s="258">
        <v>165</v>
      </c>
      <c r="O4322" s="114"/>
      <c r="P4322" s="103"/>
    </row>
    <row r="4323" spans="1:16" ht="22.5" x14ac:dyDescent="0.2">
      <c r="A4323" s="492">
        <v>862</v>
      </c>
      <c r="B4323" s="194" t="s">
        <v>23</v>
      </c>
      <c r="C4323" s="194" t="s">
        <v>24</v>
      </c>
      <c r="D4323" s="194" t="s">
        <v>25</v>
      </c>
      <c r="E4323" s="463" t="s">
        <v>26</v>
      </c>
      <c r="F4323" s="463"/>
      <c r="G4323" s="463" t="s">
        <v>18</v>
      </c>
      <c r="H4323" s="464"/>
      <c r="I4323" s="195"/>
      <c r="J4323" s="265"/>
      <c r="K4323" s="265"/>
      <c r="L4323" s="265"/>
      <c r="M4323" s="264"/>
      <c r="O4323" s="114"/>
      <c r="P4323" s="103"/>
    </row>
    <row r="4324" spans="1:16" ht="33.75" x14ac:dyDescent="0.2">
      <c r="A4324" s="493"/>
      <c r="B4324" s="124" t="s">
        <v>5981</v>
      </c>
      <c r="C4324" s="124" t="s">
        <v>5980</v>
      </c>
      <c r="D4324" s="257">
        <v>43368</v>
      </c>
      <c r="E4324" s="256"/>
      <c r="F4324" s="255" t="s">
        <v>5979</v>
      </c>
      <c r="G4324" s="427" t="s">
        <v>5978</v>
      </c>
      <c r="H4324" s="428"/>
      <c r="I4324" s="429"/>
      <c r="J4324" s="254" t="s">
        <v>109</v>
      </c>
      <c r="K4324" s="129"/>
      <c r="L4324" s="121" t="s">
        <v>9</v>
      </c>
      <c r="M4324" s="263">
        <v>248</v>
      </c>
      <c r="O4324" s="114"/>
      <c r="P4324" s="103"/>
    </row>
    <row r="4325" spans="1:16" ht="33.75" x14ac:dyDescent="0.2">
      <c r="A4325" s="493"/>
      <c r="B4325" s="250" t="s">
        <v>33</v>
      </c>
      <c r="C4325" s="250" t="s">
        <v>34</v>
      </c>
      <c r="D4325" s="250" t="s">
        <v>35</v>
      </c>
      <c r="E4325" s="495" t="s">
        <v>36</v>
      </c>
      <c r="F4325" s="495"/>
      <c r="G4325" s="496"/>
      <c r="H4325" s="497"/>
      <c r="I4325" s="498"/>
      <c r="J4325" s="131" t="s">
        <v>110</v>
      </c>
      <c r="K4325" s="121"/>
      <c r="L4325" s="132" t="s">
        <v>9</v>
      </c>
      <c r="M4325" s="235">
        <v>431.39</v>
      </c>
      <c r="O4325" s="114"/>
      <c r="P4325" s="103"/>
    </row>
    <row r="4326" spans="1:16" x14ac:dyDescent="0.2">
      <c r="A4326" s="493"/>
      <c r="B4326" s="250"/>
      <c r="C4326" s="250"/>
      <c r="D4326" s="250"/>
      <c r="E4326" s="250"/>
      <c r="F4326" s="250"/>
      <c r="G4326" s="249"/>
      <c r="H4326" s="248"/>
      <c r="I4326" s="247"/>
      <c r="J4326" s="246" t="s">
        <v>65</v>
      </c>
      <c r="K4326" s="132"/>
      <c r="L4326" s="132"/>
      <c r="M4326" s="262"/>
      <c r="O4326" s="114"/>
      <c r="P4326" s="103"/>
    </row>
    <row r="4327" spans="1:16" ht="23.25" thickBot="1" x14ac:dyDescent="0.25">
      <c r="A4327" s="494"/>
      <c r="B4327" s="261" t="s">
        <v>8840</v>
      </c>
      <c r="C4327" s="260" t="s">
        <v>5978</v>
      </c>
      <c r="D4327" s="243">
        <v>43370</v>
      </c>
      <c r="E4327" s="242" t="s">
        <v>40</v>
      </c>
      <c r="F4327" s="241" t="s">
        <v>5973</v>
      </c>
      <c r="G4327" s="240"/>
      <c r="H4327" s="239"/>
      <c r="I4327" s="238"/>
      <c r="J4327" s="136" t="s">
        <v>5919</v>
      </c>
      <c r="K4327" s="259"/>
      <c r="L4327" s="137" t="s">
        <v>9</v>
      </c>
      <c r="M4327" s="258">
        <v>41.54</v>
      </c>
      <c r="O4327" s="114"/>
      <c r="P4327" s="103"/>
    </row>
    <row r="4328" spans="1:16" ht="22.5" x14ac:dyDescent="0.2">
      <c r="A4328" s="492">
        <v>863</v>
      </c>
      <c r="B4328" s="194" t="s">
        <v>23</v>
      </c>
      <c r="C4328" s="194" t="s">
        <v>24</v>
      </c>
      <c r="D4328" s="194" t="s">
        <v>25</v>
      </c>
      <c r="E4328" s="463" t="s">
        <v>26</v>
      </c>
      <c r="F4328" s="463"/>
      <c r="G4328" s="463" t="s">
        <v>18</v>
      </c>
      <c r="H4328" s="464"/>
      <c r="I4328" s="195"/>
      <c r="J4328" s="265"/>
      <c r="K4328" s="265"/>
      <c r="L4328" s="265"/>
      <c r="M4328" s="264"/>
      <c r="O4328" s="114"/>
      <c r="P4328" s="103"/>
    </row>
    <row r="4329" spans="1:16" ht="22.5" x14ac:dyDescent="0.2">
      <c r="A4329" s="493"/>
      <c r="B4329" s="124" t="s">
        <v>5977</v>
      </c>
      <c r="C4329" s="124" t="s">
        <v>5976</v>
      </c>
      <c r="D4329" s="257">
        <v>43368</v>
      </c>
      <c r="E4329" s="256"/>
      <c r="F4329" s="255" t="s">
        <v>5975</v>
      </c>
      <c r="G4329" s="427" t="s">
        <v>5974</v>
      </c>
      <c r="H4329" s="428"/>
      <c r="I4329" s="429"/>
      <c r="J4329" s="254" t="s">
        <v>109</v>
      </c>
      <c r="K4329" s="129"/>
      <c r="L4329" s="121" t="s">
        <v>9</v>
      </c>
      <c r="M4329" s="263">
        <v>186</v>
      </c>
      <c r="O4329" s="114"/>
      <c r="P4329" s="103"/>
    </row>
    <row r="4330" spans="1:16" ht="33.75" x14ac:dyDescent="0.2">
      <c r="A4330" s="493"/>
      <c r="B4330" s="250" t="s">
        <v>33</v>
      </c>
      <c r="C4330" s="250" t="s">
        <v>34</v>
      </c>
      <c r="D4330" s="250" t="s">
        <v>35</v>
      </c>
      <c r="E4330" s="495" t="s">
        <v>36</v>
      </c>
      <c r="F4330" s="495"/>
      <c r="G4330" s="496"/>
      <c r="H4330" s="497"/>
      <c r="I4330" s="498"/>
      <c r="J4330" s="131" t="s">
        <v>110</v>
      </c>
      <c r="K4330" s="121"/>
      <c r="L4330" s="132"/>
      <c r="M4330" s="235"/>
      <c r="O4330" s="114"/>
      <c r="P4330" s="103"/>
    </row>
    <row r="4331" spans="1:16" x14ac:dyDescent="0.2">
      <c r="A4331" s="493"/>
      <c r="B4331" s="250"/>
      <c r="C4331" s="250"/>
      <c r="D4331" s="250"/>
      <c r="E4331" s="250"/>
      <c r="F4331" s="250"/>
      <c r="G4331" s="249"/>
      <c r="H4331" s="248"/>
      <c r="I4331" s="247"/>
      <c r="J4331" s="246" t="s">
        <v>65</v>
      </c>
      <c r="K4331" s="132"/>
      <c r="L4331" s="132" t="s">
        <v>9</v>
      </c>
      <c r="M4331" s="262">
        <v>127.5</v>
      </c>
      <c r="O4331" s="114"/>
      <c r="P4331" s="103"/>
    </row>
    <row r="4332" spans="1:16" ht="23.25" thickBot="1" x14ac:dyDescent="0.25">
      <c r="A4332" s="494"/>
      <c r="B4332" s="261" t="s">
        <v>8654</v>
      </c>
      <c r="C4332" s="260" t="s">
        <v>5974</v>
      </c>
      <c r="D4332" s="243">
        <v>43370</v>
      </c>
      <c r="E4332" s="242" t="s">
        <v>40</v>
      </c>
      <c r="F4332" s="241" t="s">
        <v>5973</v>
      </c>
      <c r="G4332" s="240"/>
      <c r="H4332" s="239"/>
      <c r="I4332" s="238"/>
      <c r="J4332" s="136" t="s">
        <v>5919</v>
      </c>
      <c r="K4332" s="259"/>
      <c r="L4332" s="137"/>
      <c r="M4332" s="258"/>
      <c r="O4332" s="114"/>
      <c r="P4332" s="103"/>
    </row>
    <row r="4333" spans="1:16" ht="22.5" x14ac:dyDescent="0.2">
      <c r="A4333" s="492">
        <v>864</v>
      </c>
      <c r="B4333" s="194" t="s">
        <v>23</v>
      </c>
      <c r="C4333" s="194" t="s">
        <v>24</v>
      </c>
      <c r="D4333" s="194" t="s">
        <v>25</v>
      </c>
      <c r="E4333" s="463" t="s">
        <v>26</v>
      </c>
      <c r="F4333" s="463"/>
      <c r="G4333" s="463" t="s">
        <v>18</v>
      </c>
      <c r="H4333" s="464"/>
      <c r="I4333" s="195"/>
      <c r="J4333" s="265"/>
      <c r="K4333" s="265"/>
      <c r="L4333" s="265"/>
      <c r="M4333" s="264"/>
      <c r="O4333" s="114"/>
      <c r="P4333" s="103"/>
    </row>
    <row r="4334" spans="1:16" ht="123.75" x14ac:dyDescent="0.2">
      <c r="A4334" s="493"/>
      <c r="B4334" s="124" t="s">
        <v>5972</v>
      </c>
      <c r="C4334" s="124" t="s">
        <v>5971</v>
      </c>
      <c r="D4334" s="257">
        <v>43368</v>
      </c>
      <c r="E4334" s="256"/>
      <c r="F4334" s="255" t="s">
        <v>5970</v>
      </c>
      <c r="G4334" s="427" t="s">
        <v>5871</v>
      </c>
      <c r="H4334" s="428"/>
      <c r="I4334" s="429"/>
      <c r="J4334" s="254" t="s">
        <v>109</v>
      </c>
      <c r="K4334" s="129"/>
      <c r="L4334" s="121" t="s">
        <v>9</v>
      </c>
      <c r="M4334" s="263">
        <v>897</v>
      </c>
      <c r="O4334" s="114"/>
      <c r="P4334" s="103"/>
    </row>
    <row r="4335" spans="1:16" ht="33.75" x14ac:dyDescent="0.2">
      <c r="A4335" s="493"/>
      <c r="B4335" s="250" t="s">
        <v>33</v>
      </c>
      <c r="C4335" s="250" t="s">
        <v>34</v>
      </c>
      <c r="D4335" s="250" t="s">
        <v>35</v>
      </c>
      <c r="E4335" s="495" t="s">
        <v>36</v>
      </c>
      <c r="F4335" s="495"/>
      <c r="G4335" s="496"/>
      <c r="H4335" s="497"/>
      <c r="I4335" s="498"/>
      <c r="J4335" s="131" t="s">
        <v>110</v>
      </c>
      <c r="K4335" s="121"/>
      <c r="L4335" s="132" t="s">
        <v>9</v>
      </c>
      <c r="M4335" s="235">
        <v>3251.29</v>
      </c>
      <c r="O4335" s="114"/>
      <c r="P4335" s="103"/>
    </row>
    <row r="4336" spans="1:16" x14ac:dyDescent="0.2">
      <c r="A4336" s="493"/>
      <c r="B4336" s="250"/>
      <c r="C4336" s="250"/>
      <c r="D4336" s="250"/>
      <c r="E4336" s="250"/>
      <c r="F4336" s="250"/>
      <c r="G4336" s="249"/>
      <c r="H4336" s="248"/>
      <c r="I4336" s="247"/>
      <c r="J4336" s="246" t="s">
        <v>65</v>
      </c>
      <c r="K4336" s="132"/>
      <c r="L4336" s="132"/>
      <c r="M4336" s="262"/>
      <c r="O4336" s="114"/>
      <c r="P4336" s="103"/>
    </row>
    <row r="4337" spans="1:16" ht="23.25" thickBot="1" x14ac:dyDescent="0.25">
      <c r="A4337" s="494"/>
      <c r="B4337" s="261" t="s">
        <v>317</v>
      </c>
      <c r="C4337" s="260" t="s">
        <v>5871</v>
      </c>
      <c r="D4337" s="243">
        <v>43372</v>
      </c>
      <c r="E4337" s="242" t="s">
        <v>40</v>
      </c>
      <c r="F4337" s="241" t="s">
        <v>5969</v>
      </c>
      <c r="G4337" s="240"/>
      <c r="H4337" s="239"/>
      <c r="I4337" s="238"/>
      <c r="J4337" s="136" t="s">
        <v>5919</v>
      </c>
      <c r="K4337" s="259"/>
      <c r="L4337" s="137"/>
      <c r="M4337" s="258"/>
      <c r="O4337" s="114"/>
      <c r="P4337" s="103"/>
    </row>
    <row r="4338" spans="1:16" ht="22.5" x14ac:dyDescent="0.2">
      <c r="A4338" s="492">
        <v>865</v>
      </c>
      <c r="B4338" s="194" t="s">
        <v>23</v>
      </c>
      <c r="C4338" s="194" t="s">
        <v>24</v>
      </c>
      <c r="D4338" s="194" t="s">
        <v>25</v>
      </c>
      <c r="E4338" s="463" t="s">
        <v>26</v>
      </c>
      <c r="F4338" s="463"/>
      <c r="G4338" s="463" t="s">
        <v>18</v>
      </c>
      <c r="H4338" s="464"/>
      <c r="I4338" s="195"/>
      <c r="J4338" s="265"/>
      <c r="K4338" s="265"/>
      <c r="L4338" s="265"/>
      <c r="M4338" s="264"/>
      <c r="O4338" s="114"/>
      <c r="P4338" s="103"/>
    </row>
    <row r="4339" spans="1:16" ht="78.75" x14ac:dyDescent="0.2">
      <c r="A4339" s="493"/>
      <c r="B4339" s="124" t="s">
        <v>5968</v>
      </c>
      <c r="C4339" s="124" t="s">
        <v>5967</v>
      </c>
      <c r="D4339" s="257">
        <v>43368</v>
      </c>
      <c r="E4339" s="256"/>
      <c r="F4339" s="255" t="s">
        <v>5966</v>
      </c>
      <c r="G4339" s="427" t="s">
        <v>5965</v>
      </c>
      <c r="H4339" s="428"/>
      <c r="I4339" s="429"/>
      <c r="J4339" s="254" t="s">
        <v>109</v>
      </c>
      <c r="K4339" s="129"/>
      <c r="L4339" s="121" t="s">
        <v>9</v>
      </c>
      <c r="M4339" s="263">
        <v>250</v>
      </c>
      <c r="O4339" s="114"/>
      <c r="P4339" s="103"/>
    </row>
    <row r="4340" spans="1:16" ht="33.75" x14ac:dyDescent="0.2">
      <c r="A4340" s="493"/>
      <c r="B4340" s="250" t="s">
        <v>33</v>
      </c>
      <c r="C4340" s="250" t="s">
        <v>34</v>
      </c>
      <c r="D4340" s="250" t="s">
        <v>35</v>
      </c>
      <c r="E4340" s="495" t="s">
        <v>36</v>
      </c>
      <c r="F4340" s="495"/>
      <c r="G4340" s="496"/>
      <c r="H4340" s="497"/>
      <c r="I4340" s="498"/>
      <c r="J4340" s="131" t="s">
        <v>110</v>
      </c>
      <c r="K4340" s="121"/>
      <c r="L4340" s="132" t="s">
        <v>9</v>
      </c>
      <c r="M4340" s="235">
        <v>248</v>
      </c>
      <c r="O4340" s="114"/>
      <c r="P4340" s="103"/>
    </row>
    <row r="4341" spans="1:16" x14ac:dyDescent="0.2">
      <c r="A4341" s="493"/>
      <c r="B4341" s="250"/>
      <c r="C4341" s="250"/>
      <c r="D4341" s="250"/>
      <c r="E4341" s="250"/>
      <c r="F4341" s="250"/>
      <c r="G4341" s="249"/>
      <c r="H4341" s="248"/>
      <c r="I4341" s="247"/>
      <c r="J4341" s="246" t="s">
        <v>65</v>
      </c>
      <c r="K4341" s="132"/>
      <c r="L4341" s="132"/>
      <c r="M4341" s="262"/>
      <c r="O4341" s="114"/>
      <c r="P4341" s="103"/>
    </row>
    <row r="4342" spans="1:16" ht="23.25" thickBot="1" x14ac:dyDescent="0.25">
      <c r="A4342" s="494"/>
      <c r="B4342" s="261" t="s">
        <v>8841</v>
      </c>
      <c r="C4342" s="260" t="s">
        <v>5965</v>
      </c>
      <c r="D4342" s="243">
        <v>43371</v>
      </c>
      <c r="E4342" s="242" t="s">
        <v>40</v>
      </c>
      <c r="F4342" s="241" t="s">
        <v>5964</v>
      </c>
      <c r="G4342" s="240"/>
      <c r="H4342" s="239"/>
      <c r="I4342" s="238"/>
      <c r="J4342" s="136" t="s">
        <v>5919</v>
      </c>
      <c r="K4342" s="259"/>
      <c r="L4342" s="137" t="s">
        <v>9</v>
      </c>
      <c r="M4342" s="258">
        <v>51.5</v>
      </c>
      <c r="O4342" s="114"/>
      <c r="P4342" s="103"/>
    </row>
    <row r="4343" spans="1:16" ht="22.5" x14ac:dyDescent="0.2">
      <c r="A4343" s="492">
        <v>866</v>
      </c>
      <c r="B4343" s="194" t="s">
        <v>23</v>
      </c>
      <c r="C4343" s="194" t="s">
        <v>24</v>
      </c>
      <c r="D4343" s="194" t="s">
        <v>25</v>
      </c>
      <c r="E4343" s="463" t="s">
        <v>26</v>
      </c>
      <c r="F4343" s="463"/>
      <c r="G4343" s="463" t="s">
        <v>18</v>
      </c>
      <c r="H4343" s="464"/>
      <c r="I4343" s="195"/>
      <c r="J4343" s="265"/>
      <c r="K4343" s="265"/>
      <c r="L4343" s="265"/>
      <c r="M4343" s="264"/>
      <c r="O4343" s="114"/>
      <c r="P4343" s="103"/>
    </row>
    <row r="4344" spans="1:16" ht="135" x14ac:dyDescent="0.2">
      <c r="A4344" s="493"/>
      <c r="B4344" s="124" t="s">
        <v>5963</v>
      </c>
      <c r="C4344" s="124" t="s">
        <v>5962</v>
      </c>
      <c r="D4344" s="257">
        <v>43369</v>
      </c>
      <c r="E4344" s="256"/>
      <c r="F4344" s="255" t="s">
        <v>5888</v>
      </c>
      <c r="G4344" s="427" t="s">
        <v>1704</v>
      </c>
      <c r="H4344" s="428"/>
      <c r="I4344" s="429"/>
      <c r="J4344" s="254" t="s">
        <v>109</v>
      </c>
      <c r="K4344" s="129"/>
      <c r="L4344" s="121" t="s">
        <v>9</v>
      </c>
      <c r="M4344" s="263">
        <v>244.62</v>
      </c>
      <c r="O4344" s="114"/>
      <c r="P4344" s="103"/>
    </row>
    <row r="4345" spans="1:16" ht="33.75" x14ac:dyDescent="0.2">
      <c r="A4345" s="493"/>
      <c r="B4345" s="250" t="s">
        <v>33</v>
      </c>
      <c r="C4345" s="250" t="s">
        <v>34</v>
      </c>
      <c r="D4345" s="250" t="s">
        <v>35</v>
      </c>
      <c r="E4345" s="495" t="s">
        <v>36</v>
      </c>
      <c r="F4345" s="495"/>
      <c r="G4345" s="496"/>
      <c r="H4345" s="497"/>
      <c r="I4345" s="498"/>
      <c r="J4345" s="131" t="s">
        <v>110</v>
      </c>
      <c r="K4345" s="121"/>
      <c r="L4345" s="132" t="s">
        <v>9</v>
      </c>
      <c r="M4345" s="235">
        <v>166.4</v>
      </c>
      <c r="O4345" s="114"/>
      <c r="P4345" s="103"/>
    </row>
    <row r="4346" spans="1:16" x14ac:dyDescent="0.2">
      <c r="A4346" s="493"/>
      <c r="B4346" s="250"/>
      <c r="C4346" s="250"/>
      <c r="D4346" s="250"/>
      <c r="E4346" s="250"/>
      <c r="F4346" s="250"/>
      <c r="G4346" s="249"/>
      <c r="H4346" s="248"/>
      <c r="I4346" s="247"/>
      <c r="J4346" s="246" t="s">
        <v>65</v>
      </c>
      <c r="K4346" s="132"/>
      <c r="L4346" s="132"/>
      <c r="M4346" s="262"/>
      <c r="O4346" s="114"/>
      <c r="P4346" s="103"/>
    </row>
    <row r="4347" spans="1:16" ht="23.25" thickBot="1" x14ac:dyDescent="0.25">
      <c r="A4347" s="494"/>
      <c r="B4347" s="261" t="s">
        <v>8692</v>
      </c>
      <c r="C4347" s="260" t="s">
        <v>1704</v>
      </c>
      <c r="D4347" s="243">
        <v>43370</v>
      </c>
      <c r="E4347" s="242" t="s">
        <v>40</v>
      </c>
      <c r="F4347" s="241" t="s">
        <v>5961</v>
      </c>
      <c r="G4347" s="240"/>
      <c r="H4347" s="239"/>
      <c r="I4347" s="238"/>
      <c r="J4347" s="136" t="s">
        <v>5919</v>
      </c>
      <c r="K4347" s="259"/>
      <c r="L4347" s="137"/>
      <c r="M4347" s="258"/>
      <c r="O4347" s="114"/>
      <c r="P4347" s="103"/>
    </row>
    <row r="4348" spans="1:16" ht="22.5" x14ac:dyDescent="0.2">
      <c r="A4348" s="492">
        <v>867</v>
      </c>
      <c r="B4348" s="194" t="s">
        <v>23</v>
      </c>
      <c r="C4348" s="194" t="s">
        <v>24</v>
      </c>
      <c r="D4348" s="194" t="s">
        <v>25</v>
      </c>
      <c r="E4348" s="463" t="s">
        <v>26</v>
      </c>
      <c r="F4348" s="463"/>
      <c r="G4348" s="463" t="s">
        <v>18</v>
      </c>
      <c r="H4348" s="464"/>
      <c r="I4348" s="195"/>
      <c r="J4348" s="265"/>
      <c r="K4348" s="265"/>
      <c r="L4348" s="265"/>
      <c r="M4348" s="264"/>
      <c r="O4348" s="114"/>
      <c r="P4348" s="103"/>
    </row>
    <row r="4349" spans="1:16" ht="67.5" x14ac:dyDescent="0.2">
      <c r="A4349" s="493"/>
      <c r="B4349" s="124" t="s">
        <v>5960</v>
      </c>
      <c r="C4349" s="124" t="s">
        <v>5959</v>
      </c>
      <c r="D4349" s="257">
        <v>43369</v>
      </c>
      <c r="E4349" s="256"/>
      <c r="F4349" s="255" t="s">
        <v>5958</v>
      </c>
      <c r="G4349" s="427" t="s">
        <v>5957</v>
      </c>
      <c r="H4349" s="428"/>
      <c r="I4349" s="429"/>
      <c r="J4349" s="254" t="s">
        <v>109</v>
      </c>
      <c r="K4349" s="129"/>
      <c r="L4349" s="121" t="s">
        <v>9</v>
      </c>
      <c r="M4349" s="263">
        <v>186</v>
      </c>
      <c r="O4349" s="114"/>
      <c r="P4349" s="103"/>
    </row>
    <row r="4350" spans="1:16" ht="33.75" x14ac:dyDescent="0.2">
      <c r="A4350" s="493"/>
      <c r="B4350" s="250" t="s">
        <v>33</v>
      </c>
      <c r="C4350" s="250" t="s">
        <v>34</v>
      </c>
      <c r="D4350" s="250" t="s">
        <v>35</v>
      </c>
      <c r="E4350" s="495" t="s">
        <v>36</v>
      </c>
      <c r="F4350" s="495"/>
      <c r="G4350" s="496"/>
      <c r="H4350" s="497"/>
      <c r="I4350" s="498"/>
      <c r="J4350" s="131" t="s">
        <v>110</v>
      </c>
      <c r="K4350" s="121"/>
      <c r="L4350" s="132" t="s">
        <v>9</v>
      </c>
      <c r="M4350" s="235">
        <v>521.4</v>
      </c>
      <c r="O4350" s="114"/>
      <c r="P4350" s="103"/>
    </row>
    <row r="4351" spans="1:16" x14ac:dyDescent="0.2">
      <c r="A4351" s="493"/>
      <c r="B4351" s="250"/>
      <c r="C4351" s="250"/>
      <c r="D4351" s="250"/>
      <c r="E4351" s="250"/>
      <c r="F4351" s="250"/>
      <c r="G4351" s="249"/>
      <c r="H4351" s="248"/>
      <c r="I4351" s="247"/>
      <c r="J4351" s="246" t="s">
        <v>65</v>
      </c>
      <c r="K4351" s="132"/>
      <c r="L4351" s="132"/>
      <c r="M4351" s="262"/>
      <c r="O4351" s="114"/>
      <c r="P4351" s="103"/>
    </row>
    <row r="4352" spans="1:16" ht="23.25" thickBot="1" x14ac:dyDescent="0.25">
      <c r="A4352" s="494"/>
      <c r="B4352" s="261" t="s">
        <v>710</v>
      </c>
      <c r="C4352" s="260" t="s">
        <v>5957</v>
      </c>
      <c r="D4352" s="243">
        <v>43371</v>
      </c>
      <c r="E4352" s="242" t="s">
        <v>40</v>
      </c>
      <c r="F4352" s="241" t="s">
        <v>5953</v>
      </c>
      <c r="G4352" s="240"/>
      <c r="H4352" s="239"/>
      <c r="I4352" s="238"/>
      <c r="J4352" s="136" t="s">
        <v>5919</v>
      </c>
      <c r="K4352" s="259"/>
      <c r="L4352" s="137"/>
      <c r="M4352" s="258"/>
      <c r="O4352" s="114"/>
      <c r="P4352" s="103"/>
    </row>
    <row r="4353" spans="1:16" ht="22.5" x14ac:dyDescent="0.2">
      <c r="A4353" s="492">
        <v>868</v>
      </c>
      <c r="B4353" s="194" t="s">
        <v>23</v>
      </c>
      <c r="C4353" s="194" t="s">
        <v>24</v>
      </c>
      <c r="D4353" s="194" t="s">
        <v>25</v>
      </c>
      <c r="E4353" s="463" t="s">
        <v>26</v>
      </c>
      <c r="F4353" s="463"/>
      <c r="G4353" s="463" t="s">
        <v>18</v>
      </c>
      <c r="H4353" s="464"/>
      <c r="I4353" s="195"/>
      <c r="J4353" s="265"/>
      <c r="K4353" s="265"/>
      <c r="L4353" s="265"/>
      <c r="M4353" s="264"/>
      <c r="O4353" s="114"/>
      <c r="P4353" s="103"/>
    </row>
    <row r="4354" spans="1:16" ht="247.5" x14ac:dyDescent="0.2">
      <c r="A4354" s="493"/>
      <c r="B4354" s="124" t="s">
        <v>5956</v>
      </c>
      <c r="C4354" s="124" t="s">
        <v>5955</v>
      </c>
      <c r="D4354" s="257">
        <v>43369</v>
      </c>
      <c r="E4354" s="256"/>
      <c r="F4354" s="255" t="s">
        <v>5954</v>
      </c>
      <c r="G4354" s="427" t="s">
        <v>1969</v>
      </c>
      <c r="H4354" s="428"/>
      <c r="I4354" s="429"/>
      <c r="J4354" s="254" t="s">
        <v>109</v>
      </c>
      <c r="K4354" s="129"/>
      <c r="L4354" s="121" t="s">
        <v>9</v>
      </c>
      <c r="M4354" s="263">
        <v>518</v>
      </c>
      <c r="O4354" s="114"/>
      <c r="P4354" s="103"/>
    </row>
    <row r="4355" spans="1:16" ht="33.75" x14ac:dyDescent="0.2">
      <c r="A4355" s="493"/>
      <c r="B4355" s="250" t="s">
        <v>33</v>
      </c>
      <c r="C4355" s="250" t="s">
        <v>34</v>
      </c>
      <c r="D4355" s="250" t="s">
        <v>35</v>
      </c>
      <c r="E4355" s="495" t="s">
        <v>36</v>
      </c>
      <c r="F4355" s="495"/>
      <c r="G4355" s="496"/>
      <c r="H4355" s="497"/>
      <c r="I4355" s="498"/>
      <c r="J4355" s="131" t="s">
        <v>110</v>
      </c>
      <c r="K4355" s="121"/>
      <c r="L4355" s="132" t="s">
        <v>9</v>
      </c>
      <c r="M4355" s="235">
        <v>374.4</v>
      </c>
      <c r="O4355" s="114"/>
      <c r="P4355" s="103"/>
    </row>
    <row r="4356" spans="1:16" x14ac:dyDescent="0.2">
      <c r="A4356" s="493"/>
      <c r="B4356" s="250"/>
      <c r="C4356" s="250"/>
      <c r="D4356" s="250"/>
      <c r="E4356" s="250"/>
      <c r="F4356" s="250"/>
      <c r="G4356" s="249"/>
      <c r="H4356" s="248"/>
      <c r="I4356" s="247"/>
      <c r="J4356" s="246" t="s">
        <v>65</v>
      </c>
      <c r="K4356" s="132"/>
      <c r="L4356" s="132"/>
      <c r="M4356" s="262"/>
      <c r="O4356" s="114"/>
      <c r="P4356" s="103"/>
    </row>
    <row r="4357" spans="1:16" ht="23.25" thickBot="1" x14ac:dyDescent="0.25">
      <c r="A4357" s="494"/>
      <c r="B4357" s="261" t="s">
        <v>8712</v>
      </c>
      <c r="C4357" s="260" t="s">
        <v>1969</v>
      </c>
      <c r="D4357" s="243">
        <v>43371</v>
      </c>
      <c r="E4357" s="242" t="s">
        <v>40</v>
      </c>
      <c r="F4357" s="241" t="s">
        <v>5953</v>
      </c>
      <c r="G4357" s="240"/>
      <c r="H4357" s="239"/>
      <c r="I4357" s="238"/>
      <c r="J4357" s="136" t="s">
        <v>5919</v>
      </c>
      <c r="K4357" s="259"/>
      <c r="L4357" s="137" t="s">
        <v>9</v>
      </c>
      <c r="M4357" s="258">
        <v>84.74</v>
      </c>
      <c r="O4357" s="114"/>
      <c r="P4357" s="103"/>
    </row>
    <row r="4358" spans="1:16" ht="22.5" x14ac:dyDescent="0.2">
      <c r="A4358" s="492">
        <v>869</v>
      </c>
      <c r="B4358" s="194" t="s">
        <v>23</v>
      </c>
      <c r="C4358" s="194" t="s">
        <v>24</v>
      </c>
      <c r="D4358" s="194" t="s">
        <v>25</v>
      </c>
      <c r="E4358" s="463" t="s">
        <v>26</v>
      </c>
      <c r="F4358" s="463"/>
      <c r="G4358" s="463" t="s">
        <v>18</v>
      </c>
      <c r="H4358" s="464"/>
      <c r="I4358" s="195"/>
      <c r="J4358" s="265"/>
      <c r="K4358" s="265"/>
      <c r="L4358" s="265"/>
      <c r="M4358" s="264"/>
      <c r="O4358" s="114"/>
      <c r="P4358" s="103"/>
    </row>
    <row r="4359" spans="1:16" ht="78.75" x14ac:dyDescent="0.2">
      <c r="A4359" s="493"/>
      <c r="B4359" s="124" t="s">
        <v>5952</v>
      </c>
      <c r="C4359" s="124" t="s">
        <v>5951</v>
      </c>
      <c r="D4359" s="257">
        <v>43369</v>
      </c>
      <c r="E4359" s="256"/>
      <c r="F4359" s="255" t="s">
        <v>5950</v>
      </c>
      <c r="G4359" s="427" t="s">
        <v>5949</v>
      </c>
      <c r="H4359" s="428"/>
      <c r="I4359" s="429"/>
      <c r="J4359" s="254" t="s">
        <v>109</v>
      </c>
      <c r="K4359" s="129"/>
      <c r="L4359" s="121" t="s">
        <v>9</v>
      </c>
      <c r="M4359" s="263">
        <v>522</v>
      </c>
      <c r="O4359" s="114"/>
      <c r="P4359" s="103"/>
    </row>
    <row r="4360" spans="1:16" ht="33.75" x14ac:dyDescent="0.2">
      <c r="A4360" s="493"/>
      <c r="B4360" s="250" t="s">
        <v>33</v>
      </c>
      <c r="C4360" s="250" t="s">
        <v>34</v>
      </c>
      <c r="D4360" s="250" t="s">
        <v>35</v>
      </c>
      <c r="E4360" s="495" t="s">
        <v>36</v>
      </c>
      <c r="F4360" s="495"/>
      <c r="G4360" s="496"/>
      <c r="H4360" s="497"/>
      <c r="I4360" s="498"/>
      <c r="J4360" s="131" t="s">
        <v>110</v>
      </c>
      <c r="K4360" s="121"/>
      <c r="L4360" s="132"/>
      <c r="M4360" s="235"/>
      <c r="O4360" s="114"/>
      <c r="P4360" s="103"/>
    </row>
    <row r="4361" spans="1:16" x14ac:dyDescent="0.2">
      <c r="A4361" s="493"/>
      <c r="B4361" s="250"/>
      <c r="C4361" s="250"/>
      <c r="D4361" s="250"/>
      <c r="E4361" s="250"/>
      <c r="F4361" s="250"/>
      <c r="G4361" s="249"/>
      <c r="H4361" s="248"/>
      <c r="I4361" s="247"/>
      <c r="J4361" s="246" t="s">
        <v>65</v>
      </c>
      <c r="K4361" s="132"/>
      <c r="L4361" s="132"/>
      <c r="M4361" s="262"/>
      <c r="O4361" s="114"/>
      <c r="P4361" s="103"/>
    </row>
    <row r="4362" spans="1:16" ht="23.25" thickBot="1" x14ac:dyDescent="0.25">
      <c r="A4362" s="494"/>
      <c r="B4362" s="261" t="s">
        <v>66</v>
      </c>
      <c r="C4362" s="260" t="s">
        <v>5949</v>
      </c>
      <c r="D4362" s="243">
        <v>43373</v>
      </c>
      <c r="E4362" s="242" t="s">
        <v>40</v>
      </c>
      <c r="F4362" s="241" t="s">
        <v>5948</v>
      </c>
      <c r="G4362" s="240"/>
      <c r="H4362" s="239"/>
      <c r="I4362" s="238"/>
      <c r="J4362" s="136" t="s">
        <v>5919</v>
      </c>
      <c r="K4362" s="259"/>
      <c r="L4362" s="137"/>
      <c r="M4362" s="258"/>
      <c r="O4362" s="114"/>
      <c r="P4362" s="103"/>
    </row>
    <row r="4363" spans="1:16" ht="22.5" x14ac:dyDescent="0.2">
      <c r="A4363" s="492">
        <v>870</v>
      </c>
      <c r="B4363" s="194" t="s">
        <v>23</v>
      </c>
      <c r="C4363" s="194" t="s">
        <v>24</v>
      </c>
      <c r="D4363" s="194" t="s">
        <v>25</v>
      </c>
      <c r="E4363" s="463" t="s">
        <v>26</v>
      </c>
      <c r="F4363" s="463"/>
      <c r="G4363" s="463" t="s">
        <v>18</v>
      </c>
      <c r="H4363" s="464"/>
      <c r="I4363" s="195"/>
      <c r="J4363" s="265"/>
      <c r="K4363" s="265"/>
      <c r="L4363" s="265"/>
      <c r="M4363" s="264"/>
      <c r="O4363" s="114"/>
      <c r="P4363" s="103"/>
    </row>
    <row r="4364" spans="1:16" ht="202.5" x14ac:dyDescent="0.2">
      <c r="A4364" s="493"/>
      <c r="B4364" s="124" t="s">
        <v>5947</v>
      </c>
      <c r="C4364" s="124" t="s">
        <v>5946</v>
      </c>
      <c r="D4364" s="257">
        <v>43370</v>
      </c>
      <c r="E4364" s="256"/>
      <c r="F4364" s="255" t="s">
        <v>5945</v>
      </c>
      <c r="G4364" s="427" t="s">
        <v>1320</v>
      </c>
      <c r="H4364" s="428"/>
      <c r="I4364" s="429"/>
      <c r="J4364" s="254" t="s">
        <v>109</v>
      </c>
      <c r="K4364" s="129"/>
      <c r="L4364" s="121"/>
      <c r="M4364" s="263"/>
      <c r="O4364" s="114"/>
      <c r="P4364" s="103"/>
    </row>
    <row r="4365" spans="1:16" ht="33.75" x14ac:dyDescent="0.2">
      <c r="A4365" s="493"/>
      <c r="B4365" s="250" t="s">
        <v>33</v>
      </c>
      <c r="C4365" s="250" t="s">
        <v>34</v>
      </c>
      <c r="D4365" s="250" t="s">
        <v>35</v>
      </c>
      <c r="E4365" s="495" t="s">
        <v>36</v>
      </c>
      <c r="F4365" s="495"/>
      <c r="G4365" s="496"/>
      <c r="H4365" s="497"/>
      <c r="I4365" s="498"/>
      <c r="J4365" s="131" t="s">
        <v>110</v>
      </c>
      <c r="K4365" s="121"/>
      <c r="L4365" s="132" t="s">
        <v>9</v>
      </c>
      <c r="M4365" s="235">
        <v>1298.42</v>
      </c>
      <c r="O4365" s="114"/>
      <c r="P4365" s="103"/>
    </row>
    <row r="4366" spans="1:16" x14ac:dyDescent="0.2">
      <c r="A4366" s="493"/>
      <c r="B4366" s="250"/>
      <c r="C4366" s="250"/>
      <c r="D4366" s="250"/>
      <c r="E4366" s="250"/>
      <c r="F4366" s="250"/>
      <c r="G4366" s="249"/>
      <c r="H4366" s="248"/>
      <c r="I4366" s="247"/>
      <c r="J4366" s="246" t="s">
        <v>65</v>
      </c>
      <c r="K4366" s="132"/>
      <c r="L4366" s="132"/>
      <c r="M4366" s="262"/>
      <c r="O4366" s="114"/>
      <c r="P4366" s="103"/>
    </row>
    <row r="4367" spans="1:16" ht="23.25" thickBot="1" x14ac:dyDescent="0.25">
      <c r="A4367" s="494"/>
      <c r="B4367" s="261" t="s">
        <v>66</v>
      </c>
      <c r="C4367" s="260" t="s">
        <v>1320</v>
      </c>
      <c r="D4367" s="243">
        <v>43373</v>
      </c>
      <c r="E4367" s="242" t="s">
        <v>40</v>
      </c>
      <c r="F4367" s="241" t="s">
        <v>5944</v>
      </c>
      <c r="G4367" s="240"/>
      <c r="H4367" s="239"/>
      <c r="I4367" s="238"/>
      <c r="J4367" s="136" t="s">
        <v>5919</v>
      </c>
      <c r="K4367" s="259"/>
      <c r="L4367" s="137"/>
      <c r="M4367" s="258"/>
      <c r="O4367" s="114"/>
      <c r="P4367" s="103"/>
    </row>
    <row r="4368" spans="1:16" ht="22.5" x14ac:dyDescent="0.2">
      <c r="A4368" s="492">
        <v>871</v>
      </c>
      <c r="B4368" s="194" t="s">
        <v>23</v>
      </c>
      <c r="C4368" s="194" t="s">
        <v>24</v>
      </c>
      <c r="D4368" s="194" t="s">
        <v>25</v>
      </c>
      <c r="E4368" s="463" t="s">
        <v>26</v>
      </c>
      <c r="F4368" s="463"/>
      <c r="G4368" s="463" t="s">
        <v>18</v>
      </c>
      <c r="H4368" s="464"/>
      <c r="I4368" s="195"/>
      <c r="J4368" s="265"/>
      <c r="K4368" s="265"/>
      <c r="L4368" s="265"/>
      <c r="M4368" s="264"/>
      <c r="O4368" s="114"/>
      <c r="P4368" s="103"/>
    </row>
    <row r="4369" spans="1:16" ht="33.75" x14ac:dyDescent="0.2">
      <c r="A4369" s="493"/>
      <c r="B4369" s="124" t="s">
        <v>5943</v>
      </c>
      <c r="C4369" s="124" t="s">
        <v>5942</v>
      </c>
      <c r="D4369" s="257">
        <v>43370</v>
      </c>
      <c r="E4369" s="256"/>
      <c r="F4369" s="255" t="s">
        <v>5941</v>
      </c>
      <c r="G4369" s="427" t="s">
        <v>5940</v>
      </c>
      <c r="H4369" s="428"/>
      <c r="I4369" s="429"/>
      <c r="J4369" s="254" t="s">
        <v>109</v>
      </c>
      <c r="K4369" s="129"/>
      <c r="L4369" s="121" t="s">
        <v>9</v>
      </c>
      <c r="M4369" s="263">
        <v>268</v>
      </c>
      <c r="O4369" s="114"/>
      <c r="P4369" s="103"/>
    </row>
    <row r="4370" spans="1:16" ht="33.75" x14ac:dyDescent="0.2">
      <c r="A4370" s="493"/>
      <c r="B4370" s="250" t="s">
        <v>33</v>
      </c>
      <c r="C4370" s="250" t="s">
        <v>34</v>
      </c>
      <c r="D4370" s="250" t="s">
        <v>35</v>
      </c>
      <c r="E4370" s="495" t="s">
        <v>36</v>
      </c>
      <c r="F4370" s="495"/>
      <c r="G4370" s="496"/>
      <c r="H4370" s="497"/>
      <c r="I4370" s="498"/>
      <c r="J4370" s="131" t="s">
        <v>110</v>
      </c>
      <c r="K4370" s="121"/>
      <c r="L4370" s="132" t="s">
        <v>9</v>
      </c>
      <c r="M4370" s="235">
        <v>350.6</v>
      </c>
      <c r="O4370" s="114"/>
      <c r="P4370" s="103"/>
    </row>
    <row r="4371" spans="1:16" x14ac:dyDescent="0.2">
      <c r="A4371" s="493"/>
      <c r="B4371" s="250"/>
      <c r="C4371" s="250"/>
      <c r="D4371" s="250"/>
      <c r="E4371" s="250"/>
      <c r="F4371" s="250"/>
      <c r="G4371" s="249"/>
      <c r="H4371" s="248"/>
      <c r="I4371" s="247"/>
      <c r="J4371" s="246" t="s">
        <v>65</v>
      </c>
      <c r="K4371" s="132"/>
      <c r="L4371" s="132"/>
      <c r="M4371" s="262"/>
      <c r="O4371" s="114"/>
      <c r="P4371" s="103"/>
    </row>
    <row r="4372" spans="1:16" ht="23.25" thickBot="1" x14ac:dyDescent="0.25">
      <c r="A4372" s="494"/>
      <c r="B4372" s="261" t="s">
        <v>8630</v>
      </c>
      <c r="C4372" s="260" t="s">
        <v>5940</v>
      </c>
      <c r="D4372" s="243">
        <v>43372</v>
      </c>
      <c r="E4372" s="242" t="s">
        <v>40</v>
      </c>
      <c r="F4372" s="241" t="s">
        <v>5939</v>
      </c>
      <c r="G4372" s="240"/>
      <c r="H4372" s="239"/>
      <c r="I4372" s="238"/>
      <c r="J4372" s="136" t="s">
        <v>5919</v>
      </c>
      <c r="K4372" s="259"/>
      <c r="L4372" s="137"/>
      <c r="M4372" s="258"/>
      <c r="O4372" s="114"/>
      <c r="P4372" s="103"/>
    </row>
    <row r="4373" spans="1:16" ht="22.5" x14ac:dyDescent="0.2">
      <c r="A4373" s="492">
        <v>872</v>
      </c>
      <c r="B4373" s="194" t="s">
        <v>23</v>
      </c>
      <c r="C4373" s="194" t="s">
        <v>24</v>
      </c>
      <c r="D4373" s="194" t="s">
        <v>25</v>
      </c>
      <c r="E4373" s="463" t="s">
        <v>26</v>
      </c>
      <c r="F4373" s="463"/>
      <c r="G4373" s="463" t="s">
        <v>18</v>
      </c>
      <c r="H4373" s="464"/>
      <c r="I4373" s="195"/>
      <c r="J4373" s="265"/>
      <c r="K4373" s="265"/>
      <c r="L4373" s="265"/>
      <c r="M4373" s="264"/>
      <c r="O4373" s="114"/>
      <c r="P4373" s="103"/>
    </row>
    <row r="4374" spans="1:16" ht="135" x14ac:dyDescent="0.2">
      <c r="A4374" s="493"/>
      <c r="B4374" s="124" t="s">
        <v>5938</v>
      </c>
      <c r="C4374" s="124" t="s">
        <v>5937</v>
      </c>
      <c r="D4374" s="257">
        <v>43371</v>
      </c>
      <c r="E4374" s="256"/>
      <c r="F4374" s="255" t="s">
        <v>5936</v>
      </c>
      <c r="G4374" s="427" t="s">
        <v>5935</v>
      </c>
      <c r="H4374" s="428"/>
      <c r="I4374" s="429"/>
      <c r="J4374" s="254" t="s">
        <v>109</v>
      </c>
      <c r="K4374" s="129"/>
      <c r="L4374" s="121"/>
      <c r="M4374" s="263"/>
      <c r="O4374" s="114"/>
      <c r="P4374" s="103"/>
    </row>
    <row r="4375" spans="1:16" ht="33.75" x14ac:dyDescent="0.2">
      <c r="A4375" s="493"/>
      <c r="B4375" s="250" t="s">
        <v>33</v>
      </c>
      <c r="C4375" s="250" t="s">
        <v>34</v>
      </c>
      <c r="D4375" s="250" t="s">
        <v>35</v>
      </c>
      <c r="E4375" s="495" t="s">
        <v>36</v>
      </c>
      <c r="F4375" s="495"/>
      <c r="G4375" s="496"/>
      <c r="H4375" s="497"/>
      <c r="I4375" s="498"/>
      <c r="J4375" s="131" t="s">
        <v>110</v>
      </c>
      <c r="K4375" s="121"/>
      <c r="L4375" s="132"/>
      <c r="M4375" s="235"/>
      <c r="O4375" s="114"/>
      <c r="P4375" s="103"/>
    </row>
    <row r="4376" spans="1:16" x14ac:dyDescent="0.2">
      <c r="A4376" s="493"/>
      <c r="B4376" s="250"/>
      <c r="C4376" s="250"/>
      <c r="D4376" s="250"/>
      <c r="E4376" s="250"/>
      <c r="F4376" s="250"/>
      <c r="G4376" s="249"/>
      <c r="H4376" s="248"/>
      <c r="I4376" s="247"/>
      <c r="J4376" s="246" t="s">
        <v>65</v>
      </c>
      <c r="K4376" s="132"/>
      <c r="L4376" s="132"/>
      <c r="M4376" s="262"/>
      <c r="O4376" s="114"/>
      <c r="P4376" s="103"/>
    </row>
    <row r="4377" spans="1:16" ht="23.25" thickBot="1" x14ac:dyDescent="0.25">
      <c r="A4377" s="494"/>
      <c r="B4377" s="261" t="s">
        <v>8628</v>
      </c>
      <c r="C4377" s="260" t="s">
        <v>5935</v>
      </c>
      <c r="D4377" s="243">
        <v>43371</v>
      </c>
      <c r="E4377" s="242" t="s">
        <v>40</v>
      </c>
      <c r="F4377" s="241" t="s">
        <v>5934</v>
      </c>
      <c r="G4377" s="240"/>
      <c r="H4377" s="239"/>
      <c r="I4377" s="238"/>
      <c r="J4377" s="136" t="s">
        <v>5919</v>
      </c>
      <c r="K4377" s="259"/>
      <c r="L4377" s="137" t="s">
        <v>9</v>
      </c>
      <c r="M4377" s="258">
        <v>198.38</v>
      </c>
      <c r="O4377" s="114"/>
      <c r="P4377" s="103"/>
    </row>
    <row r="4378" spans="1:16" ht="22.5" x14ac:dyDescent="0.2">
      <c r="A4378" s="492">
        <v>873</v>
      </c>
      <c r="B4378" s="194" t="s">
        <v>23</v>
      </c>
      <c r="C4378" s="194" t="s">
        <v>24</v>
      </c>
      <c r="D4378" s="194" t="s">
        <v>25</v>
      </c>
      <c r="E4378" s="463" t="s">
        <v>26</v>
      </c>
      <c r="F4378" s="463"/>
      <c r="G4378" s="463" t="s">
        <v>18</v>
      </c>
      <c r="H4378" s="464"/>
      <c r="I4378" s="195"/>
      <c r="J4378" s="265"/>
      <c r="K4378" s="265"/>
      <c r="L4378" s="265"/>
      <c r="M4378" s="264"/>
      <c r="O4378" s="114"/>
      <c r="P4378" s="103"/>
    </row>
    <row r="4379" spans="1:16" ht="56.25" x14ac:dyDescent="0.2">
      <c r="A4379" s="493"/>
      <c r="B4379" s="124" t="s">
        <v>5933</v>
      </c>
      <c r="C4379" s="124" t="s">
        <v>5932</v>
      </c>
      <c r="D4379" s="257">
        <v>43373</v>
      </c>
      <c r="E4379" s="256"/>
      <c r="F4379" s="255" t="s">
        <v>5925</v>
      </c>
      <c r="G4379" s="427" t="s">
        <v>5618</v>
      </c>
      <c r="H4379" s="428"/>
      <c r="I4379" s="429"/>
      <c r="J4379" s="254" t="s">
        <v>109</v>
      </c>
      <c r="K4379" s="129"/>
      <c r="L4379" s="121"/>
      <c r="M4379" s="263"/>
      <c r="O4379" s="114"/>
      <c r="P4379" s="103"/>
    </row>
    <row r="4380" spans="1:16" ht="33.75" x14ac:dyDescent="0.2">
      <c r="A4380" s="493"/>
      <c r="B4380" s="250" t="s">
        <v>33</v>
      </c>
      <c r="C4380" s="250" t="s">
        <v>34</v>
      </c>
      <c r="D4380" s="250" t="s">
        <v>35</v>
      </c>
      <c r="E4380" s="495" t="s">
        <v>36</v>
      </c>
      <c r="F4380" s="495"/>
      <c r="G4380" s="496"/>
      <c r="H4380" s="497"/>
      <c r="I4380" s="498"/>
      <c r="J4380" s="131" t="s">
        <v>110</v>
      </c>
      <c r="K4380" s="121"/>
      <c r="L4380" s="132" t="s">
        <v>9</v>
      </c>
      <c r="M4380" s="235">
        <v>247</v>
      </c>
      <c r="O4380" s="114"/>
      <c r="P4380" s="103"/>
    </row>
    <row r="4381" spans="1:16" x14ac:dyDescent="0.2">
      <c r="A4381" s="493"/>
      <c r="B4381" s="250"/>
      <c r="C4381" s="250"/>
      <c r="D4381" s="250"/>
      <c r="E4381" s="250"/>
      <c r="F4381" s="250"/>
      <c r="G4381" s="249"/>
      <c r="H4381" s="248"/>
      <c r="I4381" s="247"/>
      <c r="J4381" s="246" t="s">
        <v>65</v>
      </c>
      <c r="K4381" s="132"/>
      <c r="L4381" s="132" t="s">
        <v>9</v>
      </c>
      <c r="M4381" s="262">
        <v>20</v>
      </c>
      <c r="O4381" s="114"/>
      <c r="P4381" s="103"/>
    </row>
    <row r="4382" spans="1:16" ht="23.25" thickBot="1" x14ac:dyDescent="0.25">
      <c r="A4382" s="494"/>
      <c r="B4382" s="261" t="s">
        <v>8842</v>
      </c>
      <c r="C4382" s="260" t="s">
        <v>5618</v>
      </c>
      <c r="D4382" s="243">
        <v>43373</v>
      </c>
      <c r="E4382" s="242" t="s">
        <v>40</v>
      </c>
      <c r="F4382" s="241" t="s">
        <v>5924</v>
      </c>
      <c r="G4382" s="240"/>
      <c r="H4382" s="239"/>
      <c r="I4382" s="238"/>
      <c r="J4382" s="136" t="s">
        <v>5919</v>
      </c>
      <c r="K4382" s="259"/>
      <c r="L4382" s="137"/>
      <c r="M4382" s="258"/>
      <c r="O4382" s="114"/>
      <c r="P4382" s="103"/>
    </row>
    <row r="4383" spans="1:16" ht="22.5" x14ac:dyDescent="0.2">
      <c r="A4383" s="492">
        <v>874</v>
      </c>
      <c r="B4383" s="194" t="s">
        <v>23</v>
      </c>
      <c r="C4383" s="194" t="s">
        <v>24</v>
      </c>
      <c r="D4383" s="194" t="s">
        <v>25</v>
      </c>
      <c r="E4383" s="463" t="s">
        <v>26</v>
      </c>
      <c r="F4383" s="463"/>
      <c r="G4383" s="463" t="s">
        <v>18</v>
      </c>
      <c r="H4383" s="464"/>
      <c r="I4383" s="195"/>
      <c r="J4383" s="265"/>
      <c r="K4383" s="265"/>
      <c r="L4383" s="265"/>
      <c r="M4383" s="264"/>
      <c r="O4383" s="114"/>
      <c r="P4383" s="103"/>
    </row>
    <row r="4384" spans="1:16" ht="112.5" x14ac:dyDescent="0.2">
      <c r="A4384" s="493"/>
      <c r="B4384" s="124" t="s">
        <v>5931</v>
      </c>
      <c r="C4384" s="124" t="s">
        <v>5930</v>
      </c>
      <c r="D4384" s="257">
        <v>43373</v>
      </c>
      <c r="E4384" s="256"/>
      <c r="F4384" s="255" t="s">
        <v>5929</v>
      </c>
      <c r="G4384" s="427" t="s">
        <v>5928</v>
      </c>
      <c r="H4384" s="428"/>
      <c r="I4384" s="429"/>
      <c r="J4384" s="254" t="s">
        <v>109</v>
      </c>
      <c r="K4384" s="129"/>
      <c r="L4384" s="121" t="s">
        <v>9</v>
      </c>
      <c r="M4384" s="263">
        <v>142</v>
      </c>
      <c r="O4384" s="114"/>
      <c r="P4384" s="103"/>
    </row>
    <row r="4385" spans="1:16" ht="33.75" x14ac:dyDescent="0.2">
      <c r="A4385" s="493"/>
      <c r="B4385" s="250" t="s">
        <v>33</v>
      </c>
      <c r="C4385" s="250" t="s">
        <v>34</v>
      </c>
      <c r="D4385" s="250" t="s">
        <v>35</v>
      </c>
      <c r="E4385" s="495" t="s">
        <v>36</v>
      </c>
      <c r="F4385" s="495"/>
      <c r="G4385" s="496"/>
      <c r="H4385" s="497"/>
      <c r="I4385" s="498"/>
      <c r="J4385" s="131" t="s">
        <v>110</v>
      </c>
      <c r="K4385" s="121"/>
      <c r="L4385" s="132"/>
      <c r="M4385" s="235"/>
      <c r="O4385" s="114"/>
      <c r="P4385" s="103"/>
    </row>
    <row r="4386" spans="1:16" x14ac:dyDescent="0.2">
      <c r="A4386" s="493"/>
      <c r="B4386" s="250"/>
      <c r="C4386" s="250"/>
      <c r="D4386" s="250"/>
      <c r="E4386" s="250"/>
      <c r="F4386" s="250"/>
      <c r="G4386" s="249"/>
      <c r="H4386" s="248"/>
      <c r="I4386" s="247"/>
      <c r="J4386" s="246" t="s">
        <v>65</v>
      </c>
      <c r="K4386" s="132"/>
      <c r="L4386" s="132"/>
      <c r="M4386" s="262"/>
      <c r="O4386" s="114"/>
      <c r="P4386" s="103"/>
    </row>
    <row r="4387" spans="1:16" ht="23.25" thickBot="1" x14ac:dyDescent="0.25">
      <c r="A4387" s="494"/>
      <c r="B4387" s="261" t="s">
        <v>8843</v>
      </c>
      <c r="C4387" s="260" t="s">
        <v>5928</v>
      </c>
      <c r="D4387" s="243">
        <v>43373</v>
      </c>
      <c r="E4387" s="242" t="s">
        <v>40</v>
      </c>
      <c r="F4387" s="241" t="s">
        <v>5924</v>
      </c>
      <c r="G4387" s="240"/>
      <c r="H4387" s="239"/>
      <c r="I4387" s="238"/>
      <c r="J4387" s="136" t="s">
        <v>5919</v>
      </c>
      <c r="K4387" s="259"/>
      <c r="L4387" s="137" t="s">
        <v>9</v>
      </c>
      <c r="M4387" s="258">
        <v>1800.62</v>
      </c>
      <c r="O4387" s="114"/>
      <c r="P4387" s="103"/>
    </row>
    <row r="4388" spans="1:16" ht="22.5" x14ac:dyDescent="0.2">
      <c r="A4388" s="492">
        <v>875</v>
      </c>
      <c r="B4388" s="194" t="s">
        <v>23</v>
      </c>
      <c r="C4388" s="194" t="s">
        <v>24</v>
      </c>
      <c r="D4388" s="194" t="s">
        <v>25</v>
      </c>
      <c r="E4388" s="463" t="s">
        <v>26</v>
      </c>
      <c r="F4388" s="463"/>
      <c r="G4388" s="463" t="s">
        <v>18</v>
      </c>
      <c r="H4388" s="464"/>
      <c r="I4388" s="195"/>
      <c r="J4388" s="265"/>
      <c r="K4388" s="265"/>
      <c r="L4388" s="265"/>
      <c r="M4388" s="264"/>
      <c r="O4388" s="114"/>
      <c r="P4388" s="103"/>
    </row>
    <row r="4389" spans="1:16" ht="67.5" x14ac:dyDescent="0.2">
      <c r="A4389" s="493"/>
      <c r="B4389" s="124" t="s">
        <v>5927</v>
      </c>
      <c r="C4389" s="124" t="s">
        <v>5926</v>
      </c>
      <c r="D4389" s="257">
        <v>43373</v>
      </c>
      <c r="E4389" s="256"/>
      <c r="F4389" s="255" t="s">
        <v>5925</v>
      </c>
      <c r="G4389" s="427" t="s">
        <v>5618</v>
      </c>
      <c r="H4389" s="428"/>
      <c r="I4389" s="429"/>
      <c r="J4389" s="254" t="s">
        <v>109</v>
      </c>
      <c r="K4389" s="129"/>
      <c r="L4389" s="121" t="s">
        <v>9</v>
      </c>
      <c r="M4389" s="263">
        <v>119</v>
      </c>
      <c r="O4389" s="114"/>
      <c r="P4389" s="103"/>
    </row>
    <row r="4390" spans="1:16" ht="33.75" x14ac:dyDescent="0.2">
      <c r="A4390" s="493"/>
      <c r="B4390" s="250" t="s">
        <v>33</v>
      </c>
      <c r="C4390" s="250" t="s">
        <v>34</v>
      </c>
      <c r="D4390" s="250" t="s">
        <v>35</v>
      </c>
      <c r="E4390" s="495" t="s">
        <v>36</v>
      </c>
      <c r="F4390" s="495"/>
      <c r="G4390" s="496"/>
      <c r="H4390" s="497"/>
      <c r="I4390" s="498"/>
      <c r="J4390" s="131" t="s">
        <v>110</v>
      </c>
      <c r="K4390" s="121"/>
      <c r="L4390" s="132" t="s">
        <v>9</v>
      </c>
      <c r="M4390" s="235">
        <v>388.4</v>
      </c>
      <c r="O4390" s="114"/>
      <c r="P4390" s="103"/>
    </row>
    <row r="4391" spans="1:16" x14ac:dyDescent="0.2">
      <c r="A4391" s="493"/>
      <c r="B4391" s="250"/>
      <c r="C4391" s="250"/>
      <c r="D4391" s="250"/>
      <c r="E4391" s="250"/>
      <c r="F4391" s="250"/>
      <c r="G4391" s="249"/>
      <c r="H4391" s="248"/>
      <c r="I4391" s="247"/>
      <c r="J4391" s="246" t="s">
        <v>65</v>
      </c>
      <c r="K4391" s="132"/>
      <c r="L4391" s="132"/>
      <c r="M4391" s="262"/>
      <c r="O4391" s="114"/>
      <c r="P4391" s="103"/>
    </row>
    <row r="4392" spans="1:16" ht="23.25" thickBot="1" x14ac:dyDescent="0.25">
      <c r="A4392" s="494"/>
      <c r="B4392" s="261" t="s">
        <v>66</v>
      </c>
      <c r="C4392" s="260" t="s">
        <v>5618</v>
      </c>
      <c r="D4392" s="243">
        <v>43373</v>
      </c>
      <c r="E4392" s="242" t="s">
        <v>40</v>
      </c>
      <c r="F4392" s="241" t="s">
        <v>5924</v>
      </c>
      <c r="G4392" s="240"/>
      <c r="H4392" s="239"/>
      <c r="I4392" s="238"/>
      <c r="J4392" s="136" t="s">
        <v>5919</v>
      </c>
      <c r="K4392" s="259"/>
      <c r="L4392" s="137" t="s">
        <v>9</v>
      </c>
      <c r="M4392" s="258">
        <v>53</v>
      </c>
      <c r="O4392" s="114"/>
      <c r="P4392" s="103"/>
    </row>
    <row r="4393" spans="1:16" ht="13.5" thickBot="1" x14ac:dyDescent="0.25">
      <c r="J4393" s="515" t="s">
        <v>5923</v>
      </c>
      <c r="K4393" s="517" t="s">
        <v>20</v>
      </c>
      <c r="L4393" s="519" t="s">
        <v>21</v>
      </c>
      <c r="M4393" s="521" t="s">
        <v>22</v>
      </c>
    </row>
    <row r="4394" spans="1:16" ht="13.5" thickBot="1" x14ac:dyDescent="0.25">
      <c r="A4394" s="492"/>
      <c r="B4394" s="194"/>
      <c r="C4394" s="194"/>
      <c r="D4394" s="194"/>
      <c r="E4394" s="463"/>
      <c r="F4394" s="463"/>
      <c r="G4394" s="463"/>
      <c r="H4394" s="464"/>
      <c r="I4394" s="195"/>
      <c r="J4394" s="516"/>
      <c r="K4394" s="518"/>
      <c r="L4394" s="520"/>
      <c r="M4394" s="516"/>
      <c r="O4394" s="234"/>
    </row>
    <row r="4395" spans="1:16" x14ac:dyDescent="0.2">
      <c r="A4395" s="493"/>
      <c r="B4395" s="124" t="s">
        <v>5922</v>
      </c>
      <c r="C4395" s="124"/>
      <c r="D4395" s="257"/>
      <c r="E4395" s="256"/>
      <c r="F4395" s="255"/>
      <c r="G4395" s="427"/>
      <c r="H4395" s="428"/>
      <c r="I4395" s="429"/>
      <c r="J4395" s="254" t="s">
        <v>109</v>
      </c>
      <c r="K4395" s="253">
        <v>0</v>
      </c>
      <c r="L4395" s="252">
        <v>765293.54999999993</v>
      </c>
      <c r="M4395" s="235">
        <f>SUM(K4395:L4395)</f>
        <v>765293.54999999993</v>
      </c>
      <c r="O4395" s="234"/>
    </row>
    <row r="4396" spans="1:16" ht="33.75" x14ac:dyDescent="0.2">
      <c r="A4396" s="493"/>
      <c r="B4396" s="250"/>
      <c r="C4396" s="250"/>
      <c r="D4396" s="250"/>
      <c r="E4396" s="495"/>
      <c r="F4396" s="495"/>
      <c r="G4396" s="496"/>
      <c r="H4396" s="497"/>
      <c r="I4396" s="498"/>
      <c r="J4396" s="131" t="s">
        <v>110</v>
      </c>
      <c r="K4396" s="252">
        <v>0</v>
      </c>
      <c r="L4396" s="245">
        <v>1315944.1599999988</v>
      </c>
      <c r="M4396" s="235">
        <f>SUM(K4396:L4396)</f>
        <v>1315944.1599999988</v>
      </c>
      <c r="O4396" s="234"/>
    </row>
    <row r="4397" spans="1:16" x14ac:dyDescent="0.2">
      <c r="A4397" s="493"/>
      <c r="B4397" s="251" t="s">
        <v>5921</v>
      </c>
      <c r="C4397" s="251" t="s">
        <v>5920</v>
      </c>
      <c r="D4397" s="250"/>
      <c r="E4397" s="250"/>
      <c r="F4397" s="250"/>
      <c r="G4397" s="249"/>
      <c r="H4397" s="248"/>
      <c r="I4397" s="247"/>
      <c r="J4397" s="246" t="s">
        <v>65</v>
      </c>
      <c r="K4397" s="245">
        <v>0</v>
      </c>
      <c r="L4397" s="245">
        <v>51784</v>
      </c>
      <c r="M4397" s="235">
        <f>SUM(K4397:L4397)</f>
        <v>51784</v>
      </c>
      <c r="O4397" s="234"/>
    </row>
    <row r="4398" spans="1:16" ht="13.5" thickBot="1" x14ac:dyDescent="0.25">
      <c r="A4398" s="494"/>
      <c r="B4398" s="244">
        <v>2325</v>
      </c>
      <c r="C4398" s="244">
        <v>875</v>
      </c>
      <c r="D4398" s="243"/>
      <c r="E4398" s="242" t="s">
        <v>40</v>
      </c>
      <c r="F4398" s="241"/>
      <c r="G4398" s="240"/>
      <c r="H4398" s="239"/>
      <c r="I4398" s="238"/>
      <c r="J4398" s="136" t="s">
        <v>5919</v>
      </c>
      <c r="K4398" s="237">
        <v>0</v>
      </c>
      <c r="L4398" s="236">
        <v>131619.63999999998</v>
      </c>
      <c r="M4398" s="235">
        <f>SUM(K4398:L4398)</f>
        <v>131619.63999999998</v>
      </c>
      <c r="O4398" s="234"/>
    </row>
    <row r="4399" spans="1:16" ht="13.5" thickBot="1" x14ac:dyDescent="0.25">
      <c r="J4399" s="233" t="s">
        <v>5918</v>
      </c>
      <c r="K4399" s="232">
        <f>SUM(K4395:K4398)</f>
        <v>0</v>
      </c>
      <c r="L4399" s="232">
        <f>SUM(L4395:L4398)</f>
        <v>2264641.3499999987</v>
      </c>
      <c r="M4399" s="232">
        <f>SUM(M4395:M4398)</f>
        <v>2264641.3499999987</v>
      </c>
    </row>
    <row r="4400" spans="1:16" ht="13.5" thickTop="1" x14ac:dyDescent="0.2"/>
  </sheetData>
  <autoFilter ref="B18:M4399">
    <filterColumn colId="3" showButton="0"/>
    <filterColumn colId="5" showButton="0"/>
  </autoFilter>
  <mergeCells count="5293">
    <mergeCell ref="J4393:J4394"/>
    <mergeCell ref="K4393:K4394"/>
    <mergeCell ref="L4393:L4394"/>
    <mergeCell ref="M4393:M4394"/>
    <mergeCell ref="A4394:A4398"/>
    <mergeCell ref="E4394:F4394"/>
    <mergeCell ref="G4394:H4394"/>
    <mergeCell ref="G4395:I4395"/>
    <mergeCell ref="E4396:F4396"/>
    <mergeCell ref="G4396:I4396"/>
    <mergeCell ref="A4388:A4392"/>
    <mergeCell ref="E4388:F4388"/>
    <mergeCell ref="G4388:H4388"/>
    <mergeCell ref="G4389:I4389"/>
    <mergeCell ref="E4390:F4390"/>
    <mergeCell ref="G4390:I4390"/>
    <mergeCell ref="A4368:A4372"/>
    <mergeCell ref="E4368:F4368"/>
    <mergeCell ref="G4368:H4368"/>
    <mergeCell ref="G4369:I4369"/>
    <mergeCell ref="E4370:F4370"/>
    <mergeCell ref="G4370:I4370"/>
    <mergeCell ref="E4385:F4385"/>
    <mergeCell ref="G4385:I4385"/>
    <mergeCell ref="A4383:A4387"/>
    <mergeCell ref="E4383:F4383"/>
    <mergeCell ref="G4383:H4383"/>
    <mergeCell ref="G4384:I4384"/>
    <mergeCell ref="A4378:A4382"/>
    <mergeCell ref="E4378:F4378"/>
    <mergeCell ref="G4378:H4378"/>
    <mergeCell ref="G4379:I4379"/>
    <mergeCell ref="E4380:F4380"/>
    <mergeCell ref="G4380:I4380"/>
    <mergeCell ref="A4373:A4377"/>
    <mergeCell ref="E4373:F4373"/>
    <mergeCell ref="G4373:H4373"/>
    <mergeCell ref="G4374:I4374"/>
    <mergeCell ref="E4375:F4375"/>
    <mergeCell ref="G4375:I4375"/>
    <mergeCell ref="A4358:A4362"/>
    <mergeCell ref="E4358:F4358"/>
    <mergeCell ref="G4358:H4358"/>
    <mergeCell ref="G4359:I4359"/>
    <mergeCell ref="E4360:F4360"/>
    <mergeCell ref="G4360:I4360"/>
    <mergeCell ref="A4363:A4367"/>
    <mergeCell ref="E4363:F4363"/>
    <mergeCell ref="A4353:A4357"/>
    <mergeCell ref="E4353:F4353"/>
    <mergeCell ref="G4353:H4353"/>
    <mergeCell ref="G4354:I4354"/>
    <mergeCell ref="E4355:F4355"/>
    <mergeCell ref="G4355:I4355"/>
    <mergeCell ref="A4348:A4352"/>
    <mergeCell ref="E4348:F4348"/>
    <mergeCell ref="G4348:H4348"/>
    <mergeCell ref="G4349:I4349"/>
    <mergeCell ref="E4350:F4350"/>
    <mergeCell ref="G4350:I4350"/>
    <mergeCell ref="G4363:H4363"/>
    <mergeCell ref="G4364:I4364"/>
    <mergeCell ref="E4365:F4365"/>
    <mergeCell ref="G4365:I4365"/>
    <mergeCell ref="A4343:A4347"/>
    <mergeCell ref="E4343:F4343"/>
    <mergeCell ref="G4343:H4343"/>
    <mergeCell ref="G4344:I4344"/>
    <mergeCell ref="E4345:F4345"/>
    <mergeCell ref="G4345:I4345"/>
    <mergeCell ref="A4338:A4342"/>
    <mergeCell ref="E4338:F4338"/>
    <mergeCell ref="G4338:H4338"/>
    <mergeCell ref="G4339:I4339"/>
    <mergeCell ref="E4340:F4340"/>
    <mergeCell ref="G4340:I4340"/>
    <mergeCell ref="A4333:A4337"/>
    <mergeCell ref="E4333:F4333"/>
    <mergeCell ref="G4333:H4333"/>
    <mergeCell ref="G4334:I4334"/>
    <mergeCell ref="E4335:F4335"/>
    <mergeCell ref="G4335:I4335"/>
    <mergeCell ref="A4328:A4332"/>
    <mergeCell ref="E4328:F4328"/>
    <mergeCell ref="G4328:H4328"/>
    <mergeCell ref="G4329:I4329"/>
    <mergeCell ref="E4330:F4330"/>
    <mergeCell ref="G4330:I4330"/>
    <mergeCell ref="A4323:A4327"/>
    <mergeCell ref="E4323:F4323"/>
    <mergeCell ref="G4323:H4323"/>
    <mergeCell ref="G4324:I4324"/>
    <mergeCell ref="E4325:F4325"/>
    <mergeCell ref="G4325:I4325"/>
    <mergeCell ref="A4318:A4322"/>
    <mergeCell ref="E4318:F4318"/>
    <mergeCell ref="G4318:H4318"/>
    <mergeCell ref="G4319:I4319"/>
    <mergeCell ref="E4320:F4320"/>
    <mergeCell ref="G4320:I4320"/>
    <mergeCell ref="A4313:A4317"/>
    <mergeCell ref="E4313:F4313"/>
    <mergeCell ref="G4313:H4313"/>
    <mergeCell ref="G4314:I4314"/>
    <mergeCell ref="E4315:F4315"/>
    <mergeCell ref="G4315:I4315"/>
    <mergeCell ref="A4308:A4312"/>
    <mergeCell ref="E4308:F4308"/>
    <mergeCell ref="G4308:H4308"/>
    <mergeCell ref="G4309:I4309"/>
    <mergeCell ref="E4310:F4310"/>
    <mergeCell ref="G4310:I4310"/>
    <mergeCell ref="A4303:A4307"/>
    <mergeCell ref="E4303:F4303"/>
    <mergeCell ref="G4303:H4303"/>
    <mergeCell ref="G4304:I4304"/>
    <mergeCell ref="E4305:F4305"/>
    <mergeCell ref="G4305:I4305"/>
    <mergeCell ref="A4298:A4302"/>
    <mergeCell ref="E4298:F4298"/>
    <mergeCell ref="G4298:H4298"/>
    <mergeCell ref="G4299:I4299"/>
    <mergeCell ref="E4300:F4300"/>
    <mergeCell ref="G4300:I4300"/>
    <mergeCell ref="A4293:A4297"/>
    <mergeCell ref="E4293:F4293"/>
    <mergeCell ref="G4293:H4293"/>
    <mergeCell ref="G4294:I4294"/>
    <mergeCell ref="E4295:F4295"/>
    <mergeCell ref="G4295:I4295"/>
    <mergeCell ref="A4288:A4292"/>
    <mergeCell ref="E4288:F4288"/>
    <mergeCell ref="G4288:H4288"/>
    <mergeCell ref="G4289:I4289"/>
    <mergeCell ref="E4290:F4290"/>
    <mergeCell ref="G4290:I4290"/>
    <mergeCell ref="A4283:A4287"/>
    <mergeCell ref="E4283:F4283"/>
    <mergeCell ref="G4283:H4283"/>
    <mergeCell ref="G4284:I4284"/>
    <mergeCell ref="E4285:F4285"/>
    <mergeCell ref="G4285:I4285"/>
    <mergeCell ref="A4278:A4282"/>
    <mergeCell ref="E4278:F4278"/>
    <mergeCell ref="G4278:H4278"/>
    <mergeCell ref="G4279:I4279"/>
    <mergeCell ref="E4280:F4280"/>
    <mergeCell ref="G4280:I4280"/>
    <mergeCell ref="A4273:A4277"/>
    <mergeCell ref="E4273:F4273"/>
    <mergeCell ref="G4273:H4273"/>
    <mergeCell ref="G4274:I4274"/>
    <mergeCell ref="E4275:F4275"/>
    <mergeCell ref="G4275:I4275"/>
    <mergeCell ref="A4268:A4272"/>
    <mergeCell ref="E4268:F4268"/>
    <mergeCell ref="G4268:H4268"/>
    <mergeCell ref="G4269:I4269"/>
    <mergeCell ref="E4270:F4270"/>
    <mergeCell ref="G4270:I4270"/>
    <mergeCell ref="A4263:A4267"/>
    <mergeCell ref="E4263:F4263"/>
    <mergeCell ref="G4263:H4263"/>
    <mergeCell ref="G4264:I4264"/>
    <mergeCell ref="E4265:F4265"/>
    <mergeCell ref="G4265:I4265"/>
    <mergeCell ref="A4258:A4262"/>
    <mergeCell ref="E4258:F4258"/>
    <mergeCell ref="G4258:H4258"/>
    <mergeCell ref="G4259:I4259"/>
    <mergeCell ref="E4260:F4260"/>
    <mergeCell ref="G4260:I4260"/>
    <mergeCell ref="A4253:A4257"/>
    <mergeCell ref="E4253:F4253"/>
    <mergeCell ref="G4253:H4253"/>
    <mergeCell ref="G4254:I4254"/>
    <mergeCell ref="E4255:F4255"/>
    <mergeCell ref="G4255:I4255"/>
    <mergeCell ref="A4248:A4252"/>
    <mergeCell ref="E4248:F4248"/>
    <mergeCell ref="G4248:H4248"/>
    <mergeCell ref="G4249:I4249"/>
    <mergeCell ref="E4250:F4250"/>
    <mergeCell ref="G4250:I4250"/>
    <mergeCell ref="A4243:A4247"/>
    <mergeCell ref="E4243:F4243"/>
    <mergeCell ref="G4243:H4243"/>
    <mergeCell ref="G4244:I4244"/>
    <mergeCell ref="E4245:F4245"/>
    <mergeCell ref="G4245:I4245"/>
    <mergeCell ref="A4238:A4242"/>
    <mergeCell ref="E4238:F4238"/>
    <mergeCell ref="G4238:H4238"/>
    <mergeCell ref="G4239:I4239"/>
    <mergeCell ref="E4240:F4240"/>
    <mergeCell ref="G4240:I4240"/>
    <mergeCell ref="A4233:A4237"/>
    <mergeCell ref="E4233:F4233"/>
    <mergeCell ref="G4233:H4233"/>
    <mergeCell ref="G4234:I4234"/>
    <mergeCell ref="E4235:F4235"/>
    <mergeCell ref="G4235:I4235"/>
    <mergeCell ref="A4228:A4232"/>
    <mergeCell ref="E4228:F4228"/>
    <mergeCell ref="G4228:H4228"/>
    <mergeCell ref="G4229:I4229"/>
    <mergeCell ref="E4230:F4230"/>
    <mergeCell ref="G4230:I4230"/>
    <mergeCell ref="A4223:A4227"/>
    <mergeCell ref="E4223:F4223"/>
    <mergeCell ref="G4223:H4223"/>
    <mergeCell ref="G4224:I4224"/>
    <mergeCell ref="E4225:F4225"/>
    <mergeCell ref="G4225:I4225"/>
    <mergeCell ref="A4218:A4222"/>
    <mergeCell ref="E4218:F4218"/>
    <mergeCell ref="G4218:H4218"/>
    <mergeCell ref="G4219:I4219"/>
    <mergeCell ref="E4220:F4220"/>
    <mergeCell ref="G4220:I4220"/>
    <mergeCell ref="A4213:A4217"/>
    <mergeCell ref="E4213:F4213"/>
    <mergeCell ref="G4213:H4213"/>
    <mergeCell ref="G4214:I4214"/>
    <mergeCell ref="E4215:F4215"/>
    <mergeCell ref="G4215:I4215"/>
    <mergeCell ref="A4208:A4212"/>
    <mergeCell ref="E4208:F4208"/>
    <mergeCell ref="G4208:H4208"/>
    <mergeCell ref="G4209:I4209"/>
    <mergeCell ref="E4210:F4210"/>
    <mergeCell ref="G4210:I4210"/>
    <mergeCell ref="A4203:A4207"/>
    <mergeCell ref="E4203:F4203"/>
    <mergeCell ref="G4203:H4203"/>
    <mergeCell ref="G4204:I4204"/>
    <mergeCell ref="E4205:F4205"/>
    <mergeCell ref="G4205:I4205"/>
    <mergeCell ref="A4198:A4202"/>
    <mergeCell ref="E4198:F4198"/>
    <mergeCell ref="G4198:H4198"/>
    <mergeCell ref="G4199:I4199"/>
    <mergeCell ref="E4200:F4200"/>
    <mergeCell ref="G4200:I4200"/>
    <mergeCell ref="A4193:A4197"/>
    <mergeCell ref="E4193:F4193"/>
    <mergeCell ref="G4193:H4193"/>
    <mergeCell ref="G4194:I4194"/>
    <mergeCell ref="E4195:F4195"/>
    <mergeCell ref="G4195:I4195"/>
    <mergeCell ref="A4188:A4192"/>
    <mergeCell ref="E4188:F4188"/>
    <mergeCell ref="G4188:H4188"/>
    <mergeCell ref="G4189:I4189"/>
    <mergeCell ref="E4190:F4190"/>
    <mergeCell ref="G4190:I4190"/>
    <mergeCell ref="A4183:A4187"/>
    <mergeCell ref="E4183:F4183"/>
    <mergeCell ref="G4183:H4183"/>
    <mergeCell ref="G4184:I4184"/>
    <mergeCell ref="E4185:F4185"/>
    <mergeCell ref="G4185:I4185"/>
    <mergeCell ref="A4178:A4182"/>
    <mergeCell ref="E4178:F4178"/>
    <mergeCell ref="G4178:H4178"/>
    <mergeCell ref="G4179:I4179"/>
    <mergeCell ref="E4180:F4180"/>
    <mergeCell ref="G4180:I4180"/>
    <mergeCell ref="A4173:A4177"/>
    <mergeCell ref="E4173:F4173"/>
    <mergeCell ref="G4173:H4173"/>
    <mergeCell ref="G4174:I4174"/>
    <mergeCell ref="E4175:F4175"/>
    <mergeCell ref="G4175:I4175"/>
    <mergeCell ref="A4168:A4172"/>
    <mergeCell ref="E4168:F4168"/>
    <mergeCell ref="G4168:H4168"/>
    <mergeCell ref="G4169:I4169"/>
    <mergeCell ref="E4170:F4170"/>
    <mergeCell ref="G4170:I4170"/>
    <mergeCell ref="A4163:A4167"/>
    <mergeCell ref="E4163:F4163"/>
    <mergeCell ref="G4163:H4163"/>
    <mergeCell ref="G4164:I4164"/>
    <mergeCell ref="E4165:F4165"/>
    <mergeCell ref="G4165:I4165"/>
    <mergeCell ref="A4158:A4162"/>
    <mergeCell ref="E4158:F4158"/>
    <mergeCell ref="G4158:H4158"/>
    <mergeCell ref="G4159:I4159"/>
    <mergeCell ref="E4160:F4160"/>
    <mergeCell ref="G4160:I4160"/>
    <mergeCell ref="A4153:A4157"/>
    <mergeCell ref="E4153:F4153"/>
    <mergeCell ref="G4153:H4153"/>
    <mergeCell ref="G4154:I4154"/>
    <mergeCell ref="E4155:F4155"/>
    <mergeCell ref="G4155:I4155"/>
    <mergeCell ref="A4148:A4152"/>
    <mergeCell ref="E4148:F4148"/>
    <mergeCell ref="G4148:H4148"/>
    <mergeCell ref="G4149:I4149"/>
    <mergeCell ref="E4150:F4150"/>
    <mergeCell ref="G4150:I4150"/>
    <mergeCell ref="A4143:A4147"/>
    <mergeCell ref="E4143:F4143"/>
    <mergeCell ref="G4143:H4143"/>
    <mergeCell ref="G4144:I4144"/>
    <mergeCell ref="E4145:F4145"/>
    <mergeCell ref="G4145:I4145"/>
    <mergeCell ref="A4138:A4142"/>
    <mergeCell ref="E4138:F4138"/>
    <mergeCell ref="G4138:H4138"/>
    <mergeCell ref="G4139:I4139"/>
    <mergeCell ref="E4140:F4140"/>
    <mergeCell ref="G4140:I4140"/>
    <mergeCell ref="A4133:A4137"/>
    <mergeCell ref="E4133:F4133"/>
    <mergeCell ref="G4133:H4133"/>
    <mergeCell ref="G4134:I4134"/>
    <mergeCell ref="E4135:F4135"/>
    <mergeCell ref="G4135:I4135"/>
    <mergeCell ref="A4128:A4132"/>
    <mergeCell ref="E4128:F4128"/>
    <mergeCell ref="G4128:H4128"/>
    <mergeCell ref="G4129:I4129"/>
    <mergeCell ref="E4130:F4130"/>
    <mergeCell ref="G4130:I4130"/>
    <mergeCell ref="A4123:A4127"/>
    <mergeCell ref="E4123:F4123"/>
    <mergeCell ref="G4123:H4123"/>
    <mergeCell ref="G4124:I4124"/>
    <mergeCell ref="E4125:F4125"/>
    <mergeCell ref="G4125:I4125"/>
    <mergeCell ref="A4118:A4122"/>
    <mergeCell ref="E4118:F4118"/>
    <mergeCell ref="G4118:H4118"/>
    <mergeCell ref="G4119:I4119"/>
    <mergeCell ref="E4120:F4120"/>
    <mergeCell ref="G4120:I4120"/>
    <mergeCell ref="A4113:A4117"/>
    <mergeCell ref="E4113:F4113"/>
    <mergeCell ref="G4113:H4113"/>
    <mergeCell ref="G4114:I4114"/>
    <mergeCell ref="E4115:F4115"/>
    <mergeCell ref="G4115:I4115"/>
    <mergeCell ref="A4108:A4112"/>
    <mergeCell ref="E4108:F4108"/>
    <mergeCell ref="G4108:H4108"/>
    <mergeCell ref="G4109:I4109"/>
    <mergeCell ref="E4110:F4110"/>
    <mergeCell ref="G4110:I4110"/>
    <mergeCell ref="A4103:A4107"/>
    <mergeCell ref="E4103:F4103"/>
    <mergeCell ref="G4103:H4103"/>
    <mergeCell ref="G4104:I4104"/>
    <mergeCell ref="E4105:F4105"/>
    <mergeCell ref="G4105:I4105"/>
    <mergeCell ref="A4098:A4102"/>
    <mergeCell ref="E4098:F4098"/>
    <mergeCell ref="G4098:H4098"/>
    <mergeCell ref="G4099:I4099"/>
    <mergeCell ref="E4100:F4100"/>
    <mergeCell ref="G4100:I4100"/>
    <mergeCell ref="A4093:A4097"/>
    <mergeCell ref="E4093:F4093"/>
    <mergeCell ref="G4093:H4093"/>
    <mergeCell ref="G4094:I4094"/>
    <mergeCell ref="E4095:F4095"/>
    <mergeCell ref="G4095:I4095"/>
    <mergeCell ref="A4088:A4092"/>
    <mergeCell ref="E4088:F4088"/>
    <mergeCell ref="G4088:H4088"/>
    <mergeCell ref="G4089:I4089"/>
    <mergeCell ref="E4090:F4090"/>
    <mergeCell ref="G4090:I4090"/>
    <mergeCell ref="A4083:A4087"/>
    <mergeCell ref="E4083:F4083"/>
    <mergeCell ref="G4083:H4083"/>
    <mergeCell ref="G4084:I4084"/>
    <mergeCell ref="E4085:F4085"/>
    <mergeCell ref="G4085:I4085"/>
    <mergeCell ref="A4078:A4082"/>
    <mergeCell ref="E4078:F4078"/>
    <mergeCell ref="G4078:H4078"/>
    <mergeCell ref="G4079:I4079"/>
    <mergeCell ref="E4080:F4080"/>
    <mergeCell ref="G4080:I4080"/>
    <mergeCell ref="A4073:A4077"/>
    <mergeCell ref="E4073:F4073"/>
    <mergeCell ref="G4073:H4073"/>
    <mergeCell ref="G4074:I4074"/>
    <mergeCell ref="E4075:F4075"/>
    <mergeCell ref="G4075:I4075"/>
    <mergeCell ref="A4068:A4072"/>
    <mergeCell ref="E4068:F4068"/>
    <mergeCell ref="G4068:H4068"/>
    <mergeCell ref="G4069:I4069"/>
    <mergeCell ref="E4070:F4070"/>
    <mergeCell ref="G4070:I4070"/>
    <mergeCell ref="A4063:A4067"/>
    <mergeCell ref="E4063:F4063"/>
    <mergeCell ref="G4063:H4063"/>
    <mergeCell ref="G4064:I4064"/>
    <mergeCell ref="E4065:F4065"/>
    <mergeCell ref="G4065:I4065"/>
    <mergeCell ref="A4058:A4062"/>
    <mergeCell ref="E4058:F4058"/>
    <mergeCell ref="G4058:H4058"/>
    <mergeCell ref="G4059:I4059"/>
    <mergeCell ref="E4060:F4060"/>
    <mergeCell ref="G4060:I4060"/>
    <mergeCell ref="A4053:A4057"/>
    <mergeCell ref="E4053:F4053"/>
    <mergeCell ref="G4053:H4053"/>
    <mergeCell ref="G4054:I4054"/>
    <mergeCell ref="E4055:F4055"/>
    <mergeCell ref="G4055:I4055"/>
    <mergeCell ref="A4048:A4052"/>
    <mergeCell ref="E4048:F4048"/>
    <mergeCell ref="G4048:H4048"/>
    <mergeCell ref="G4049:I4049"/>
    <mergeCell ref="E4050:F4050"/>
    <mergeCell ref="G4050:I4050"/>
    <mergeCell ref="A4043:A4047"/>
    <mergeCell ref="E4043:F4043"/>
    <mergeCell ref="G4043:H4043"/>
    <mergeCell ref="G4044:I4044"/>
    <mergeCell ref="E4045:F4045"/>
    <mergeCell ref="G4045:I4045"/>
    <mergeCell ref="A4038:A4042"/>
    <mergeCell ref="E4038:F4038"/>
    <mergeCell ref="G4038:H4038"/>
    <mergeCell ref="G4039:I4039"/>
    <mergeCell ref="E4040:F4040"/>
    <mergeCell ref="G4040:I4040"/>
    <mergeCell ref="A4033:A4037"/>
    <mergeCell ref="E4033:F4033"/>
    <mergeCell ref="G4033:H4033"/>
    <mergeCell ref="G4034:I4034"/>
    <mergeCell ref="E4035:F4035"/>
    <mergeCell ref="G4035:I4035"/>
    <mergeCell ref="A4028:A4032"/>
    <mergeCell ref="E4028:F4028"/>
    <mergeCell ref="G4028:H4028"/>
    <mergeCell ref="G4029:I4029"/>
    <mergeCell ref="E4030:F4030"/>
    <mergeCell ref="G4030:I4030"/>
    <mergeCell ref="A4023:A4027"/>
    <mergeCell ref="E4023:F4023"/>
    <mergeCell ref="G4023:H4023"/>
    <mergeCell ref="G4024:I4024"/>
    <mergeCell ref="E4025:F4025"/>
    <mergeCell ref="G4025:I4025"/>
    <mergeCell ref="A4018:A4022"/>
    <mergeCell ref="E4018:F4018"/>
    <mergeCell ref="G4018:H4018"/>
    <mergeCell ref="G4019:I4019"/>
    <mergeCell ref="E4020:F4020"/>
    <mergeCell ref="G4020:I4020"/>
    <mergeCell ref="A4013:A4017"/>
    <mergeCell ref="E4013:F4013"/>
    <mergeCell ref="G4013:H4013"/>
    <mergeCell ref="G4014:I4014"/>
    <mergeCell ref="E4015:F4015"/>
    <mergeCell ref="G4015:I4015"/>
    <mergeCell ref="A4008:A4012"/>
    <mergeCell ref="E4008:F4008"/>
    <mergeCell ref="G4008:H4008"/>
    <mergeCell ref="G4009:I4009"/>
    <mergeCell ref="E4010:F4010"/>
    <mergeCell ref="G4010:I4010"/>
    <mergeCell ref="A4003:A4007"/>
    <mergeCell ref="E4003:F4003"/>
    <mergeCell ref="G4003:H4003"/>
    <mergeCell ref="G4004:I4004"/>
    <mergeCell ref="E4005:F4005"/>
    <mergeCell ref="G4005:I4005"/>
    <mergeCell ref="A3998:A4002"/>
    <mergeCell ref="E3998:F3998"/>
    <mergeCell ref="G3998:H3998"/>
    <mergeCell ref="G3999:I3999"/>
    <mergeCell ref="E4000:F4000"/>
    <mergeCell ref="G4000:I4000"/>
    <mergeCell ref="A3993:A3997"/>
    <mergeCell ref="E3993:F3993"/>
    <mergeCell ref="G3993:H3993"/>
    <mergeCell ref="G3994:I3994"/>
    <mergeCell ref="E3995:F3995"/>
    <mergeCell ref="G3995:I3995"/>
    <mergeCell ref="A3988:A3992"/>
    <mergeCell ref="E3988:F3988"/>
    <mergeCell ref="G3988:H3988"/>
    <mergeCell ref="G3989:I3989"/>
    <mergeCell ref="E3990:F3990"/>
    <mergeCell ref="G3990:I3990"/>
    <mergeCell ref="A3983:A3987"/>
    <mergeCell ref="E3983:F3983"/>
    <mergeCell ref="G3983:H3983"/>
    <mergeCell ref="G3984:I3984"/>
    <mergeCell ref="E3985:F3985"/>
    <mergeCell ref="G3985:I3985"/>
    <mergeCell ref="A3978:A3982"/>
    <mergeCell ref="E3978:F3978"/>
    <mergeCell ref="G3978:H3978"/>
    <mergeCell ref="G3979:I3979"/>
    <mergeCell ref="E3980:F3980"/>
    <mergeCell ref="G3980:I3980"/>
    <mergeCell ref="A3973:A3977"/>
    <mergeCell ref="E3973:F3973"/>
    <mergeCell ref="G3973:H3973"/>
    <mergeCell ref="G3974:I3974"/>
    <mergeCell ref="E3975:F3975"/>
    <mergeCell ref="G3975:I3975"/>
    <mergeCell ref="A3968:A3972"/>
    <mergeCell ref="E3968:F3968"/>
    <mergeCell ref="G3968:H3968"/>
    <mergeCell ref="G3969:I3969"/>
    <mergeCell ref="E3970:F3970"/>
    <mergeCell ref="G3970:I3970"/>
    <mergeCell ref="A3963:A3967"/>
    <mergeCell ref="E3963:F3963"/>
    <mergeCell ref="G3963:H3963"/>
    <mergeCell ref="G3964:I3964"/>
    <mergeCell ref="E3965:F3965"/>
    <mergeCell ref="G3965:I3965"/>
    <mergeCell ref="A3958:A3962"/>
    <mergeCell ref="E3958:F3958"/>
    <mergeCell ref="G3958:H3958"/>
    <mergeCell ref="G3959:I3959"/>
    <mergeCell ref="E3960:F3960"/>
    <mergeCell ref="G3960:I3960"/>
    <mergeCell ref="A3953:A3957"/>
    <mergeCell ref="E3953:F3953"/>
    <mergeCell ref="G3953:H3953"/>
    <mergeCell ref="G3954:I3954"/>
    <mergeCell ref="E3955:F3955"/>
    <mergeCell ref="G3955:I3955"/>
    <mergeCell ref="A3948:A3952"/>
    <mergeCell ref="E3948:F3948"/>
    <mergeCell ref="G3948:H3948"/>
    <mergeCell ref="G3949:I3949"/>
    <mergeCell ref="E3950:F3950"/>
    <mergeCell ref="G3950:I3950"/>
    <mergeCell ref="A3943:A3947"/>
    <mergeCell ref="E3943:F3943"/>
    <mergeCell ref="G3943:H3943"/>
    <mergeCell ref="G3944:I3944"/>
    <mergeCell ref="E3945:F3945"/>
    <mergeCell ref="G3945:I3945"/>
    <mergeCell ref="A3938:A3942"/>
    <mergeCell ref="E3938:F3938"/>
    <mergeCell ref="G3938:H3938"/>
    <mergeCell ref="G3939:I3939"/>
    <mergeCell ref="E3940:F3940"/>
    <mergeCell ref="G3940:I3940"/>
    <mergeCell ref="A3933:A3937"/>
    <mergeCell ref="E3933:F3933"/>
    <mergeCell ref="G3933:H3933"/>
    <mergeCell ref="G3934:I3934"/>
    <mergeCell ref="E3935:F3935"/>
    <mergeCell ref="G3935:I3935"/>
    <mergeCell ref="A3928:A3932"/>
    <mergeCell ref="E3928:F3928"/>
    <mergeCell ref="G3928:H3928"/>
    <mergeCell ref="G3929:I3929"/>
    <mergeCell ref="E3930:F3930"/>
    <mergeCell ref="G3930:I3930"/>
    <mergeCell ref="A3923:A3927"/>
    <mergeCell ref="E3923:F3923"/>
    <mergeCell ref="G3923:H3923"/>
    <mergeCell ref="G3924:I3924"/>
    <mergeCell ref="E3925:F3925"/>
    <mergeCell ref="G3925:I3925"/>
    <mergeCell ref="A3918:A3922"/>
    <mergeCell ref="E3918:F3918"/>
    <mergeCell ref="G3918:H3918"/>
    <mergeCell ref="G3919:I3919"/>
    <mergeCell ref="E3920:F3920"/>
    <mergeCell ref="G3920:I3920"/>
    <mergeCell ref="A3913:A3917"/>
    <mergeCell ref="E3913:F3913"/>
    <mergeCell ref="G3913:H3913"/>
    <mergeCell ref="G3914:I3914"/>
    <mergeCell ref="E3915:F3915"/>
    <mergeCell ref="G3915:I3915"/>
    <mergeCell ref="A3908:A3912"/>
    <mergeCell ref="E3908:F3908"/>
    <mergeCell ref="G3908:H3908"/>
    <mergeCell ref="G3909:I3909"/>
    <mergeCell ref="E3910:F3910"/>
    <mergeCell ref="G3910:I3910"/>
    <mergeCell ref="A3903:A3907"/>
    <mergeCell ref="E3903:F3903"/>
    <mergeCell ref="G3903:H3903"/>
    <mergeCell ref="G3904:I3904"/>
    <mergeCell ref="E3905:F3905"/>
    <mergeCell ref="G3905:I3905"/>
    <mergeCell ref="A3898:A3902"/>
    <mergeCell ref="E3898:F3898"/>
    <mergeCell ref="G3898:H3898"/>
    <mergeCell ref="G3899:I3899"/>
    <mergeCell ref="E3900:F3900"/>
    <mergeCell ref="G3900:I3900"/>
    <mergeCell ref="A3893:A3897"/>
    <mergeCell ref="E3893:F3893"/>
    <mergeCell ref="G3893:H3893"/>
    <mergeCell ref="G3894:I3894"/>
    <mergeCell ref="E3895:F3895"/>
    <mergeCell ref="G3895:I3895"/>
    <mergeCell ref="A3888:A3892"/>
    <mergeCell ref="E3888:F3888"/>
    <mergeCell ref="G3888:H3888"/>
    <mergeCell ref="G3889:I3889"/>
    <mergeCell ref="E3890:F3890"/>
    <mergeCell ref="G3890:I3890"/>
    <mergeCell ref="A3883:A3887"/>
    <mergeCell ref="E3883:F3883"/>
    <mergeCell ref="G3883:H3883"/>
    <mergeCell ref="G3884:I3884"/>
    <mergeCell ref="E3885:F3885"/>
    <mergeCell ref="G3885:I3885"/>
    <mergeCell ref="A3878:A3882"/>
    <mergeCell ref="E3878:F3878"/>
    <mergeCell ref="G3878:H3878"/>
    <mergeCell ref="G3879:I3879"/>
    <mergeCell ref="E3880:F3880"/>
    <mergeCell ref="G3880:I3880"/>
    <mergeCell ref="A3873:A3877"/>
    <mergeCell ref="E3873:F3873"/>
    <mergeCell ref="G3873:H3873"/>
    <mergeCell ref="G3874:I3874"/>
    <mergeCell ref="E3875:F3875"/>
    <mergeCell ref="G3875:I3875"/>
    <mergeCell ref="A3868:A3872"/>
    <mergeCell ref="E3868:F3868"/>
    <mergeCell ref="G3868:H3868"/>
    <mergeCell ref="G3869:I3869"/>
    <mergeCell ref="E3870:F3870"/>
    <mergeCell ref="G3870:I3870"/>
    <mergeCell ref="A3863:A3867"/>
    <mergeCell ref="E3863:F3863"/>
    <mergeCell ref="G3863:H3863"/>
    <mergeCell ref="G3864:I3864"/>
    <mergeCell ref="E3865:F3865"/>
    <mergeCell ref="G3865:I3865"/>
    <mergeCell ref="A3858:A3862"/>
    <mergeCell ref="E3858:F3858"/>
    <mergeCell ref="G3858:H3858"/>
    <mergeCell ref="G3859:I3859"/>
    <mergeCell ref="E3860:F3860"/>
    <mergeCell ref="G3860:I3860"/>
    <mergeCell ref="A3853:A3857"/>
    <mergeCell ref="E3853:F3853"/>
    <mergeCell ref="G3853:H3853"/>
    <mergeCell ref="G3854:I3854"/>
    <mergeCell ref="E3855:F3855"/>
    <mergeCell ref="G3855:I3855"/>
    <mergeCell ref="A3848:A3852"/>
    <mergeCell ref="E3848:F3848"/>
    <mergeCell ref="G3848:H3848"/>
    <mergeCell ref="G3849:I3849"/>
    <mergeCell ref="E3850:F3850"/>
    <mergeCell ref="G3850:I3850"/>
    <mergeCell ref="A3843:A3847"/>
    <mergeCell ref="E3843:F3843"/>
    <mergeCell ref="G3843:H3843"/>
    <mergeCell ref="G3844:I3844"/>
    <mergeCell ref="E3845:F3845"/>
    <mergeCell ref="G3845:I3845"/>
    <mergeCell ref="A3838:A3842"/>
    <mergeCell ref="E3838:F3838"/>
    <mergeCell ref="G3838:H3838"/>
    <mergeCell ref="G3839:I3839"/>
    <mergeCell ref="E3840:F3840"/>
    <mergeCell ref="G3840:I3840"/>
    <mergeCell ref="A3833:A3837"/>
    <mergeCell ref="E3833:F3833"/>
    <mergeCell ref="G3833:H3833"/>
    <mergeCell ref="G3834:I3834"/>
    <mergeCell ref="E3835:F3835"/>
    <mergeCell ref="G3835:I3835"/>
    <mergeCell ref="A3828:A3832"/>
    <mergeCell ref="E3828:F3828"/>
    <mergeCell ref="G3828:H3828"/>
    <mergeCell ref="G3829:I3829"/>
    <mergeCell ref="E3830:F3830"/>
    <mergeCell ref="G3830:I3830"/>
    <mergeCell ref="A3823:A3827"/>
    <mergeCell ref="E3823:F3823"/>
    <mergeCell ref="G3823:H3823"/>
    <mergeCell ref="G3824:I3824"/>
    <mergeCell ref="E3825:F3825"/>
    <mergeCell ref="G3825:I3825"/>
    <mergeCell ref="A3818:A3822"/>
    <mergeCell ref="E3818:F3818"/>
    <mergeCell ref="G3818:H3818"/>
    <mergeCell ref="G3819:I3819"/>
    <mergeCell ref="E3820:F3820"/>
    <mergeCell ref="G3820:I3820"/>
    <mergeCell ref="A3813:A3817"/>
    <mergeCell ref="E3813:F3813"/>
    <mergeCell ref="G3813:H3813"/>
    <mergeCell ref="G3814:I3814"/>
    <mergeCell ref="E3815:F3815"/>
    <mergeCell ref="G3815:I3815"/>
    <mergeCell ref="A3808:A3812"/>
    <mergeCell ref="E3808:F3808"/>
    <mergeCell ref="G3808:H3808"/>
    <mergeCell ref="G3809:I3809"/>
    <mergeCell ref="E3810:F3810"/>
    <mergeCell ref="G3810:I3810"/>
    <mergeCell ref="A3803:A3807"/>
    <mergeCell ref="E3803:F3803"/>
    <mergeCell ref="G3803:H3803"/>
    <mergeCell ref="G3804:I3804"/>
    <mergeCell ref="E3805:F3805"/>
    <mergeCell ref="G3805:I3805"/>
    <mergeCell ref="A3798:A3802"/>
    <mergeCell ref="E3798:F3798"/>
    <mergeCell ref="G3798:H3798"/>
    <mergeCell ref="G3799:I3799"/>
    <mergeCell ref="E3800:F3800"/>
    <mergeCell ref="G3800:I3800"/>
    <mergeCell ref="A3793:A3797"/>
    <mergeCell ref="E3793:F3793"/>
    <mergeCell ref="G3793:H3793"/>
    <mergeCell ref="G3794:I3794"/>
    <mergeCell ref="E3795:F3795"/>
    <mergeCell ref="G3795:I3795"/>
    <mergeCell ref="A3788:A3792"/>
    <mergeCell ref="E3788:F3788"/>
    <mergeCell ref="G3788:H3788"/>
    <mergeCell ref="G3789:I3789"/>
    <mergeCell ref="E3790:F3790"/>
    <mergeCell ref="G3790:I3790"/>
    <mergeCell ref="A3783:A3787"/>
    <mergeCell ref="E3783:F3783"/>
    <mergeCell ref="G3783:H3783"/>
    <mergeCell ref="G3784:I3784"/>
    <mergeCell ref="E3785:F3785"/>
    <mergeCell ref="G3785:I3785"/>
    <mergeCell ref="A3778:A3782"/>
    <mergeCell ref="E3778:F3778"/>
    <mergeCell ref="G3778:H3778"/>
    <mergeCell ref="G3779:I3779"/>
    <mergeCell ref="E3780:F3780"/>
    <mergeCell ref="G3780:I3780"/>
    <mergeCell ref="A3773:A3777"/>
    <mergeCell ref="E3773:F3773"/>
    <mergeCell ref="G3773:H3773"/>
    <mergeCell ref="G3774:I3774"/>
    <mergeCell ref="E3775:F3775"/>
    <mergeCell ref="G3775:I3775"/>
    <mergeCell ref="A3768:A3772"/>
    <mergeCell ref="E3768:F3768"/>
    <mergeCell ref="G3768:H3768"/>
    <mergeCell ref="G3769:I3769"/>
    <mergeCell ref="E3770:F3770"/>
    <mergeCell ref="G3770:I3770"/>
    <mergeCell ref="A3763:A3767"/>
    <mergeCell ref="E3763:F3763"/>
    <mergeCell ref="G3763:H3763"/>
    <mergeCell ref="G3764:I3764"/>
    <mergeCell ref="E3765:F3765"/>
    <mergeCell ref="G3765:I3765"/>
    <mergeCell ref="A3758:A3762"/>
    <mergeCell ref="E3758:F3758"/>
    <mergeCell ref="G3758:H3758"/>
    <mergeCell ref="G3759:I3759"/>
    <mergeCell ref="E3760:F3760"/>
    <mergeCell ref="G3760:I3760"/>
    <mergeCell ref="A3753:A3757"/>
    <mergeCell ref="E3753:F3753"/>
    <mergeCell ref="G3753:H3753"/>
    <mergeCell ref="G3754:I3754"/>
    <mergeCell ref="E3755:F3755"/>
    <mergeCell ref="G3755:I3755"/>
    <mergeCell ref="A3748:A3752"/>
    <mergeCell ref="E3748:F3748"/>
    <mergeCell ref="G3748:H3748"/>
    <mergeCell ref="G3749:I3749"/>
    <mergeCell ref="E3750:F3750"/>
    <mergeCell ref="G3750:I3750"/>
    <mergeCell ref="A3743:A3747"/>
    <mergeCell ref="E3743:F3743"/>
    <mergeCell ref="G3743:H3743"/>
    <mergeCell ref="G3744:I3744"/>
    <mergeCell ref="E3745:F3745"/>
    <mergeCell ref="G3745:I3745"/>
    <mergeCell ref="A3738:A3742"/>
    <mergeCell ref="E3738:F3738"/>
    <mergeCell ref="G3738:H3738"/>
    <mergeCell ref="G3739:I3739"/>
    <mergeCell ref="E3740:F3740"/>
    <mergeCell ref="G3740:I3740"/>
    <mergeCell ref="A3733:A3737"/>
    <mergeCell ref="E3733:F3733"/>
    <mergeCell ref="G3733:H3733"/>
    <mergeCell ref="G3734:I3734"/>
    <mergeCell ref="E3735:F3735"/>
    <mergeCell ref="G3735:I3735"/>
    <mergeCell ref="A3728:A3732"/>
    <mergeCell ref="E3728:F3728"/>
    <mergeCell ref="G3728:H3728"/>
    <mergeCell ref="G3729:I3729"/>
    <mergeCell ref="E3730:F3730"/>
    <mergeCell ref="G3730:I3730"/>
    <mergeCell ref="A3723:A3727"/>
    <mergeCell ref="E3723:F3723"/>
    <mergeCell ref="G3723:H3723"/>
    <mergeCell ref="G3724:I3724"/>
    <mergeCell ref="E3725:F3725"/>
    <mergeCell ref="G3725:I3725"/>
    <mergeCell ref="A3718:A3722"/>
    <mergeCell ref="E3718:F3718"/>
    <mergeCell ref="G3718:H3718"/>
    <mergeCell ref="G3719:I3719"/>
    <mergeCell ref="E3720:F3720"/>
    <mergeCell ref="G3720:I3720"/>
    <mergeCell ref="A3713:A3717"/>
    <mergeCell ref="E3713:F3713"/>
    <mergeCell ref="G3713:H3713"/>
    <mergeCell ref="G3714:I3714"/>
    <mergeCell ref="E3715:F3715"/>
    <mergeCell ref="G3715:I3715"/>
    <mergeCell ref="A3708:A3712"/>
    <mergeCell ref="E3708:F3708"/>
    <mergeCell ref="G3708:H3708"/>
    <mergeCell ref="G3709:I3709"/>
    <mergeCell ref="E3710:F3710"/>
    <mergeCell ref="G3710:I3710"/>
    <mergeCell ref="A3703:A3707"/>
    <mergeCell ref="E3703:F3703"/>
    <mergeCell ref="G3703:H3703"/>
    <mergeCell ref="G3704:I3704"/>
    <mergeCell ref="E3705:F3705"/>
    <mergeCell ref="G3705:I3705"/>
    <mergeCell ref="A3698:A3702"/>
    <mergeCell ref="E3698:F3698"/>
    <mergeCell ref="G3698:H3698"/>
    <mergeCell ref="G3699:I3699"/>
    <mergeCell ref="E3700:F3700"/>
    <mergeCell ref="G3700:I3700"/>
    <mergeCell ref="A3693:A3697"/>
    <mergeCell ref="E3693:F3693"/>
    <mergeCell ref="G3693:H3693"/>
    <mergeCell ref="G3694:I3694"/>
    <mergeCell ref="E3695:F3695"/>
    <mergeCell ref="G3695:I3695"/>
    <mergeCell ref="A3688:A3692"/>
    <mergeCell ref="E3688:F3688"/>
    <mergeCell ref="G3688:H3688"/>
    <mergeCell ref="G3689:I3689"/>
    <mergeCell ref="E3690:F3690"/>
    <mergeCell ref="G3690:I3690"/>
    <mergeCell ref="A3683:A3687"/>
    <mergeCell ref="E3683:F3683"/>
    <mergeCell ref="G3683:H3683"/>
    <mergeCell ref="G3684:I3684"/>
    <mergeCell ref="E3685:F3685"/>
    <mergeCell ref="G3685:I3685"/>
    <mergeCell ref="A3678:A3682"/>
    <mergeCell ref="E3678:F3678"/>
    <mergeCell ref="G3678:H3678"/>
    <mergeCell ref="G3679:I3679"/>
    <mergeCell ref="E3680:F3680"/>
    <mergeCell ref="G3680:I3680"/>
    <mergeCell ref="A3673:A3677"/>
    <mergeCell ref="E3673:F3673"/>
    <mergeCell ref="G3673:H3673"/>
    <mergeCell ref="G3674:I3674"/>
    <mergeCell ref="E3675:F3675"/>
    <mergeCell ref="G3675:I3675"/>
    <mergeCell ref="A3668:A3672"/>
    <mergeCell ref="E3668:F3668"/>
    <mergeCell ref="G3668:H3668"/>
    <mergeCell ref="G3669:I3669"/>
    <mergeCell ref="E3670:F3670"/>
    <mergeCell ref="G3670:I3670"/>
    <mergeCell ref="A3663:A3667"/>
    <mergeCell ref="E3663:F3663"/>
    <mergeCell ref="G3663:H3663"/>
    <mergeCell ref="G3664:I3664"/>
    <mergeCell ref="E3665:F3665"/>
    <mergeCell ref="G3665:I3665"/>
    <mergeCell ref="A3658:A3662"/>
    <mergeCell ref="E3658:F3658"/>
    <mergeCell ref="G3658:H3658"/>
    <mergeCell ref="G3659:I3659"/>
    <mergeCell ref="E3660:F3660"/>
    <mergeCell ref="G3660:I3660"/>
    <mergeCell ref="A3653:A3657"/>
    <mergeCell ref="E3653:F3653"/>
    <mergeCell ref="G3653:H3653"/>
    <mergeCell ref="G3654:I3654"/>
    <mergeCell ref="E3655:F3655"/>
    <mergeCell ref="G3655:I3655"/>
    <mergeCell ref="A3648:A3652"/>
    <mergeCell ref="E3648:F3648"/>
    <mergeCell ref="G3648:H3648"/>
    <mergeCell ref="G3649:I3649"/>
    <mergeCell ref="E3650:F3650"/>
    <mergeCell ref="G3650:I3650"/>
    <mergeCell ref="A3643:A3647"/>
    <mergeCell ref="E3643:F3643"/>
    <mergeCell ref="G3643:H3643"/>
    <mergeCell ref="G3644:I3644"/>
    <mergeCell ref="E3645:F3645"/>
    <mergeCell ref="G3645:I3645"/>
    <mergeCell ref="A3638:A3642"/>
    <mergeCell ref="E3638:F3638"/>
    <mergeCell ref="G3638:H3638"/>
    <mergeCell ref="G3639:I3639"/>
    <mergeCell ref="E3640:F3640"/>
    <mergeCell ref="G3640:I3640"/>
    <mergeCell ref="A3633:A3637"/>
    <mergeCell ref="E3633:F3633"/>
    <mergeCell ref="G3633:H3633"/>
    <mergeCell ref="G3634:I3634"/>
    <mergeCell ref="E3635:F3635"/>
    <mergeCell ref="G3635:I3635"/>
    <mergeCell ref="A3628:A3632"/>
    <mergeCell ref="E3628:F3628"/>
    <mergeCell ref="G3628:H3628"/>
    <mergeCell ref="G3629:I3629"/>
    <mergeCell ref="E3630:F3630"/>
    <mergeCell ref="G3630:I3630"/>
    <mergeCell ref="A3623:A3627"/>
    <mergeCell ref="E3623:F3623"/>
    <mergeCell ref="G3623:H3623"/>
    <mergeCell ref="G3624:I3624"/>
    <mergeCell ref="E3625:F3625"/>
    <mergeCell ref="G3625:I3625"/>
    <mergeCell ref="A3618:A3622"/>
    <mergeCell ref="E3618:F3618"/>
    <mergeCell ref="G3618:H3618"/>
    <mergeCell ref="G3619:I3619"/>
    <mergeCell ref="E3620:F3620"/>
    <mergeCell ref="G3620:I3620"/>
    <mergeCell ref="A3613:A3617"/>
    <mergeCell ref="E3613:F3613"/>
    <mergeCell ref="G3613:H3613"/>
    <mergeCell ref="G3614:I3614"/>
    <mergeCell ref="E3615:F3615"/>
    <mergeCell ref="G3615:I3615"/>
    <mergeCell ref="A3608:A3612"/>
    <mergeCell ref="E3608:F3608"/>
    <mergeCell ref="G3608:H3608"/>
    <mergeCell ref="G3609:I3609"/>
    <mergeCell ref="E3610:F3610"/>
    <mergeCell ref="G3610:I3610"/>
    <mergeCell ref="A3603:A3607"/>
    <mergeCell ref="E3603:F3603"/>
    <mergeCell ref="G3603:H3603"/>
    <mergeCell ref="G3604:I3604"/>
    <mergeCell ref="E3605:F3605"/>
    <mergeCell ref="G3605:I3605"/>
    <mergeCell ref="A3598:A3602"/>
    <mergeCell ref="E3598:F3598"/>
    <mergeCell ref="G3598:H3598"/>
    <mergeCell ref="G3599:I3599"/>
    <mergeCell ref="E3600:F3600"/>
    <mergeCell ref="G3600:I3600"/>
    <mergeCell ref="A3593:A3597"/>
    <mergeCell ref="E3593:F3593"/>
    <mergeCell ref="G3593:H3593"/>
    <mergeCell ref="G3594:I3594"/>
    <mergeCell ref="E3595:F3595"/>
    <mergeCell ref="G3595:I3595"/>
    <mergeCell ref="A3588:A3592"/>
    <mergeCell ref="E3588:F3588"/>
    <mergeCell ref="G3588:H3588"/>
    <mergeCell ref="G3589:I3589"/>
    <mergeCell ref="E3590:F3590"/>
    <mergeCell ref="G3590:I3590"/>
    <mergeCell ref="A3583:A3587"/>
    <mergeCell ref="E3583:F3583"/>
    <mergeCell ref="G3583:H3583"/>
    <mergeCell ref="G3584:I3584"/>
    <mergeCell ref="E3585:F3585"/>
    <mergeCell ref="G3585:I3585"/>
    <mergeCell ref="A3578:A3582"/>
    <mergeCell ref="E3578:F3578"/>
    <mergeCell ref="G3578:H3578"/>
    <mergeCell ref="G3579:I3579"/>
    <mergeCell ref="E3580:F3580"/>
    <mergeCell ref="G3580:I3580"/>
    <mergeCell ref="A3573:A3577"/>
    <mergeCell ref="E3573:F3573"/>
    <mergeCell ref="G3573:H3573"/>
    <mergeCell ref="G3574:I3574"/>
    <mergeCell ref="E3575:F3575"/>
    <mergeCell ref="G3575:I3575"/>
    <mergeCell ref="A3568:A3572"/>
    <mergeCell ref="E3568:F3568"/>
    <mergeCell ref="G3568:H3568"/>
    <mergeCell ref="G3569:I3569"/>
    <mergeCell ref="E3570:F3570"/>
    <mergeCell ref="G3570:I3570"/>
    <mergeCell ref="A3563:A3567"/>
    <mergeCell ref="E3563:F3563"/>
    <mergeCell ref="G3563:H3563"/>
    <mergeCell ref="G3564:I3564"/>
    <mergeCell ref="E3565:F3565"/>
    <mergeCell ref="G3565:I3565"/>
    <mergeCell ref="A3558:A3562"/>
    <mergeCell ref="E3558:F3558"/>
    <mergeCell ref="G3558:H3558"/>
    <mergeCell ref="G3559:I3559"/>
    <mergeCell ref="E3560:F3560"/>
    <mergeCell ref="G3560:I3560"/>
    <mergeCell ref="A3553:A3557"/>
    <mergeCell ref="E3553:F3553"/>
    <mergeCell ref="G3553:H3553"/>
    <mergeCell ref="G3554:I3554"/>
    <mergeCell ref="E3555:F3555"/>
    <mergeCell ref="G3555:I3555"/>
    <mergeCell ref="A3548:A3552"/>
    <mergeCell ref="E3548:F3548"/>
    <mergeCell ref="G3548:H3548"/>
    <mergeCell ref="G3549:I3549"/>
    <mergeCell ref="E3550:F3550"/>
    <mergeCell ref="G3550:I3550"/>
    <mergeCell ref="A3543:A3547"/>
    <mergeCell ref="E3543:F3543"/>
    <mergeCell ref="G3543:H3543"/>
    <mergeCell ref="G3544:I3544"/>
    <mergeCell ref="E3545:F3545"/>
    <mergeCell ref="G3545:I3545"/>
    <mergeCell ref="A3538:A3542"/>
    <mergeCell ref="E3538:F3538"/>
    <mergeCell ref="G3538:H3538"/>
    <mergeCell ref="G3539:I3539"/>
    <mergeCell ref="E3540:F3540"/>
    <mergeCell ref="G3540:I3540"/>
    <mergeCell ref="A3533:A3537"/>
    <mergeCell ref="E3533:F3533"/>
    <mergeCell ref="G3533:H3533"/>
    <mergeCell ref="G3534:I3534"/>
    <mergeCell ref="E3535:F3535"/>
    <mergeCell ref="G3535:I3535"/>
    <mergeCell ref="A3528:A3532"/>
    <mergeCell ref="E3528:F3528"/>
    <mergeCell ref="G3528:H3528"/>
    <mergeCell ref="G3529:I3529"/>
    <mergeCell ref="E3530:F3530"/>
    <mergeCell ref="G3530:I3530"/>
    <mergeCell ref="A3523:A3527"/>
    <mergeCell ref="E3523:F3523"/>
    <mergeCell ref="G3523:H3523"/>
    <mergeCell ref="G3524:I3524"/>
    <mergeCell ref="E3525:F3525"/>
    <mergeCell ref="G3525:I3525"/>
    <mergeCell ref="A3518:A3522"/>
    <mergeCell ref="E3518:F3518"/>
    <mergeCell ref="G3518:H3518"/>
    <mergeCell ref="G3519:I3519"/>
    <mergeCell ref="E3520:F3520"/>
    <mergeCell ref="G3520:I3520"/>
    <mergeCell ref="A3513:A3517"/>
    <mergeCell ref="E3513:F3513"/>
    <mergeCell ref="G3513:H3513"/>
    <mergeCell ref="G3514:I3514"/>
    <mergeCell ref="E3515:F3515"/>
    <mergeCell ref="G3515:I3515"/>
    <mergeCell ref="A3508:A3512"/>
    <mergeCell ref="E3508:F3508"/>
    <mergeCell ref="G3508:H3508"/>
    <mergeCell ref="G3509:I3509"/>
    <mergeCell ref="E3510:F3510"/>
    <mergeCell ref="G3510:I3510"/>
    <mergeCell ref="A3503:A3507"/>
    <mergeCell ref="E3503:F3503"/>
    <mergeCell ref="G3503:H3503"/>
    <mergeCell ref="G3504:I3504"/>
    <mergeCell ref="E3505:F3505"/>
    <mergeCell ref="G3505:I3505"/>
    <mergeCell ref="A3498:A3502"/>
    <mergeCell ref="E3498:F3498"/>
    <mergeCell ref="G3498:H3498"/>
    <mergeCell ref="G3499:I3499"/>
    <mergeCell ref="E3500:F3500"/>
    <mergeCell ref="G3500:I3500"/>
    <mergeCell ref="A3493:A3497"/>
    <mergeCell ref="E3493:F3493"/>
    <mergeCell ref="G3493:H3493"/>
    <mergeCell ref="G3494:I3494"/>
    <mergeCell ref="E3495:F3495"/>
    <mergeCell ref="G3495:I3495"/>
    <mergeCell ref="A3488:A3492"/>
    <mergeCell ref="E3488:F3488"/>
    <mergeCell ref="G3488:H3488"/>
    <mergeCell ref="G3489:I3489"/>
    <mergeCell ref="E3490:F3490"/>
    <mergeCell ref="G3490:I3490"/>
    <mergeCell ref="A3483:A3487"/>
    <mergeCell ref="E3483:F3483"/>
    <mergeCell ref="G3483:H3483"/>
    <mergeCell ref="G3484:I3484"/>
    <mergeCell ref="E3485:F3485"/>
    <mergeCell ref="G3485:I3485"/>
    <mergeCell ref="A3478:A3482"/>
    <mergeCell ref="E3478:F3478"/>
    <mergeCell ref="G3478:H3478"/>
    <mergeCell ref="G3479:I3479"/>
    <mergeCell ref="E3480:F3480"/>
    <mergeCell ref="G3480:I3480"/>
    <mergeCell ref="A3473:A3477"/>
    <mergeCell ref="E3473:F3473"/>
    <mergeCell ref="G3473:H3473"/>
    <mergeCell ref="G3474:I3474"/>
    <mergeCell ref="E3475:F3475"/>
    <mergeCell ref="G3475:I3475"/>
    <mergeCell ref="A3468:A3472"/>
    <mergeCell ref="E3468:F3468"/>
    <mergeCell ref="G3468:H3468"/>
    <mergeCell ref="G3469:I3469"/>
    <mergeCell ref="E3470:F3470"/>
    <mergeCell ref="G3470:I3470"/>
    <mergeCell ref="A3463:A3467"/>
    <mergeCell ref="E3463:F3463"/>
    <mergeCell ref="G3463:H3463"/>
    <mergeCell ref="G3464:I3464"/>
    <mergeCell ref="E3465:F3465"/>
    <mergeCell ref="G3465:I3465"/>
    <mergeCell ref="A3458:A3462"/>
    <mergeCell ref="E3458:F3458"/>
    <mergeCell ref="G3458:H3458"/>
    <mergeCell ref="G3459:I3459"/>
    <mergeCell ref="E3460:F3460"/>
    <mergeCell ref="G3460:I3460"/>
    <mergeCell ref="A3453:A3457"/>
    <mergeCell ref="E3453:F3453"/>
    <mergeCell ref="G3453:H3453"/>
    <mergeCell ref="G3454:I3454"/>
    <mergeCell ref="E3455:F3455"/>
    <mergeCell ref="G3455:I3455"/>
    <mergeCell ref="A3448:A3452"/>
    <mergeCell ref="E3448:F3448"/>
    <mergeCell ref="G3448:H3448"/>
    <mergeCell ref="G3449:I3449"/>
    <mergeCell ref="E3450:F3450"/>
    <mergeCell ref="G3450:I3450"/>
    <mergeCell ref="A3443:A3447"/>
    <mergeCell ref="E3443:F3443"/>
    <mergeCell ref="G3443:H3443"/>
    <mergeCell ref="G3444:I3444"/>
    <mergeCell ref="E3445:F3445"/>
    <mergeCell ref="G3445:I3445"/>
    <mergeCell ref="A3438:A3442"/>
    <mergeCell ref="E3438:F3438"/>
    <mergeCell ref="G3438:H3438"/>
    <mergeCell ref="G3439:I3439"/>
    <mergeCell ref="E3440:F3440"/>
    <mergeCell ref="G3440:I3440"/>
    <mergeCell ref="A3433:A3437"/>
    <mergeCell ref="E3433:F3433"/>
    <mergeCell ref="G3433:H3433"/>
    <mergeCell ref="G3434:I3434"/>
    <mergeCell ref="E3435:F3435"/>
    <mergeCell ref="G3435:I3435"/>
    <mergeCell ref="A3428:A3432"/>
    <mergeCell ref="E3428:F3428"/>
    <mergeCell ref="G3428:H3428"/>
    <mergeCell ref="G3429:I3429"/>
    <mergeCell ref="E3430:F3430"/>
    <mergeCell ref="G3430:I3430"/>
    <mergeCell ref="A3423:A3427"/>
    <mergeCell ref="E3423:F3423"/>
    <mergeCell ref="G3423:H3423"/>
    <mergeCell ref="G3424:I3424"/>
    <mergeCell ref="E3425:F3425"/>
    <mergeCell ref="G3425:I3425"/>
    <mergeCell ref="A3418:A3422"/>
    <mergeCell ref="E3418:F3418"/>
    <mergeCell ref="G3418:H3418"/>
    <mergeCell ref="G3419:I3419"/>
    <mergeCell ref="E3420:F3420"/>
    <mergeCell ref="G3420:I3420"/>
    <mergeCell ref="A3413:A3417"/>
    <mergeCell ref="E3413:F3413"/>
    <mergeCell ref="G3413:H3413"/>
    <mergeCell ref="G3414:I3414"/>
    <mergeCell ref="E3415:F3415"/>
    <mergeCell ref="G3415:I3415"/>
    <mergeCell ref="A3408:A3412"/>
    <mergeCell ref="E3408:F3408"/>
    <mergeCell ref="G3408:H3408"/>
    <mergeCell ref="G3409:I3409"/>
    <mergeCell ref="E3410:F3410"/>
    <mergeCell ref="G3410:I3410"/>
    <mergeCell ref="A3403:A3407"/>
    <mergeCell ref="E3403:F3403"/>
    <mergeCell ref="G3403:H3403"/>
    <mergeCell ref="G3404:I3404"/>
    <mergeCell ref="E3405:F3405"/>
    <mergeCell ref="G3405:I3405"/>
    <mergeCell ref="A3398:A3402"/>
    <mergeCell ref="E3398:F3398"/>
    <mergeCell ref="G3398:H3398"/>
    <mergeCell ref="G3399:I3399"/>
    <mergeCell ref="E3400:F3400"/>
    <mergeCell ref="G3400:I3400"/>
    <mergeCell ref="A3393:A3397"/>
    <mergeCell ref="E3393:F3393"/>
    <mergeCell ref="G3393:H3393"/>
    <mergeCell ref="G3394:I3394"/>
    <mergeCell ref="E3395:F3395"/>
    <mergeCell ref="G3395:I3395"/>
    <mergeCell ref="A3388:A3392"/>
    <mergeCell ref="E3388:F3388"/>
    <mergeCell ref="G3388:H3388"/>
    <mergeCell ref="G3389:I3389"/>
    <mergeCell ref="E3390:F3390"/>
    <mergeCell ref="G3390:I3390"/>
    <mergeCell ref="A3383:A3387"/>
    <mergeCell ref="E3383:F3383"/>
    <mergeCell ref="G3383:H3383"/>
    <mergeCell ref="G3384:I3384"/>
    <mergeCell ref="E3385:F3385"/>
    <mergeCell ref="G3385:I3385"/>
    <mergeCell ref="A3378:A3382"/>
    <mergeCell ref="E3378:F3378"/>
    <mergeCell ref="G3378:H3378"/>
    <mergeCell ref="G3379:I3379"/>
    <mergeCell ref="E3380:F3380"/>
    <mergeCell ref="G3380:I3380"/>
    <mergeCell ref="A3373:A3377"/>
    <mergeCell ref="E3373:F3373"/>
    <mergeCell ref="G3373:H3373"/>
    <mergeCell ref="G3374:I3374"/>
    <mergeCell ref="E3375:F3375"/>
    <mergeCell ref="G3375:I3375"/>
    <mergeCell ref="A3368:A3372"/>
    <mergeCell ref="E3368:F3368"/>
    <mergeCell ref="G3368:H3368"/>
    <mergeCell ref="G3369:I3369"/>
    <mergeCell ref="E3370:F3370"/>
    <mergeCell ref="G3370:I3370"/>
    <mergeCell ref="A3363:A3367"/>
    <mergeCell ref="E3363:F3363"/>
    <mergeCell ref="G3363:H3363"/>
    <mergeCell ref="G3364:I3364"/>
    <mergeCell ref="E3365:F3365"/>
    <mergeCell ref="G3365:I3365"/>
    <mergeCell ref="A3358:A3362"/>
    <mergeCell ref="E3358:F3358"/>
    <mergeCell ref="G3358:H3358"/>
    <mergeCell ref="G3359:I3359"/>
    <mergeCell ref="E3360:F3360"/>
    <mergeCell ref="G3360:I3360"/>
    <mergeCell ref="A3353:A3357"/>
    <mergeCell ref="E3353:F3353"/>
    <mergeCell ref="G3353:H3353"/>
    <mergeCell ref="G3354:I3354"/>
    <mergeCell ref="E3355:F3355"/>
    <mergeCell ref="G3355:I3355"/>
    <mergeCell ref="A3348:A3352"/>
    <mergeCell ref="E3348:F3348"/>
    <mergeCell ref="G3348:H3348"/>
    <mergeCell ref="G3349:I3349"/>
    <mergeCell ref="E3350:F3350"/>
    <mergeCell ref="G3350:I3350"/>
    <mergeCell ref="A3343:A3347"/>
    <mergeCell ref="E3343:F3343"/>
    <mergeCell ref="G3343:H3343"/>
    <mergeCell ref="G3344:I3344"/>
    <mergeCell ref="E3345:F3345"/>
    <mergeCell ref="G3345:I3345"/>
    <mergeCell ref="A3338:A3342"/>
    <mergeCell ref="E3338:F3338"/>
    <mergeCell ref="G3338:H3338"/>
    <mergeCell ref="G3339:I3339"/>
    <mergeCell ref="E3340:F3340"/>
    <mergeCell ref="G3340:I3340"/>
    <mergeCell ref="A3333:A3337"/>
    <mergeCell ref="E3333:F3333"/>
    <mergeCell ref="G3333:H3333"/>
    <mergeCell ref="G3334:I3334"/>
    <mergeCell ref="E3335:F3335"/>
    <mergeCell ref="G3335:I3335"/>
    <mergeCell ref="A3328:A3332"/>
    <mergeCell ref="E3328:F3328"/>
    <mergeCell ref="G3328:H3328"/>
    <mergeCell ref="G3329:I3329"/>
    <mergeCell ref="E3330:F3330"/>
    <mergeCell ref="G3330:I3330"/>
    <mergeCell ref="A3323:A3327"/>
    <mergeCell ref="E3323:F3323"/>
    <mergeCell ref="G3323:H3323"/>
    <mergeCell ref="G3324:I3324"/>
    <mergeCell ref="E3325:F3325"/>
    <mergeCell ref="G3325:I3325"/>
    <mergeCell ref="A3318:A3322"/>
    <mergeCell ref="E3318:F3318"/>
    <mergeCell ref="G3318:H3318"/>
    <mergeCell ref="G3319:I3319"/>
    <mergeCell ref="E3320:F3320"/>
    <mergeCell ref="G3320:I3320"/>
    <mergeCell ref="A3313:A3317"/>
    <mergeCell ref="E3313:F3313"/>
    <mergeCell ref="G3313:H3313"/>
    <mergeCell ref="G3314:I3314"/>
    <mergeCell ref="E3315:F3315"/>
    <mergeCell ref="G3315:I3315"/>
    <mergeCell ref="A3308:A3312"/>
    <mergeCell ref="E3308:F3308"/>
    <mergeCell ref="G3308:H3308"/>
    <mergeCell ref="G3309:I3309"/>
    <mergeCell ref="E3310:F3310"/>
    <mergeCell ref="G3310:I3310"/>
    <mergeCell ref="A3303:A3307"/>
    <mergeCell ref="E3303:F3303"/>
    <mergeCell ref="G3303:H3303"/>
    <mergeCell ref="G3304:I3304"/>
    <mergeCell ref="E3305:F3305"/>
    <mergeCell ref="G3305:I3305"/>
    <mergeCell ref="A3298:A3302"/>
    <mergeCell ref="E3298:F3298"/>
    <mergeCell ref="G3298:H3298"/>
    <mergeCell ref="G3299:I3299"/>
    <mergeCell ref="E3300:F3300"/>
    <mergeCell ref="G3300:I3300"/>
    <mergeCell ref="A3293:A3297"/>
    <mergeCell ref="E3293:F3293"/>
    <mergeCell ref="G3293:H3293"/>
    <mergeCell ref="G3294:I3294"/>
    <mergeCell ref="E3295:F3295"/>
    <mergeCell ref="G3295:I3295"/>
    <mergeCell ref="A3288:A3292"/>
    <mergeCell ref="E3288:F3288"/>
    <mergeCell ref="G3288:H3288"/>
    <mergeCell ref="G3289:I3289"/>
    <mergeCell ref="E3290:F3290"/>
    <mergeCell ref="G3290:I3290"/>
    <mergeCell ref="A3283:A3287"/>
    <mergeCell ref="E3283:F3283"/>
    <mergeCell ref="G3283:H3283"/>
    <mergeCell ref="G3284:I3284"/>
    <mergeCell ref="E3285:F3285"/>
    <mergeCell ref="G3285:I3285"/>
    <mergeCell ref="A3278:A3282"/>
    <mergeCell ref="E3278:F3278"/>
    <mergeCell ref="G3278:H3278"/>
    <mergeCell ref="G3279:I3279"/>
    <mergeCell ref="E3280:F3280"/>
    <mergeCell ref="G3280:I3280"/>
    <mergeCell ref="A3273:A3277"/>
    <mergeCell ref="E3273:F3273"/>
    <mergeCell ref="G3273:H3273"/>
    <mergeCell ref="G3274:I3274"/>
    <mergeCell ref="E3275:F3275"/>
    <mergeCell ref="G3275:I3275"/>
    <mergeCell ref="A3268:A3272"/>
    <mergeCell ref="E3268:F3268"/>
    <mergeCell ref="G3268:H3268"/>
    <mergeCell ref="G3269:I3269"/>
    <mergeCell ref="E3270:F3270"/>
    <mergeCell ref="G3270:I3270"/>
    <mergeCell ref="A3263:A3267"/>
    <mergeCell ref="E3263:F3263"/>
    <mergeCell ref="G3263:H3263"/>
    <mergeCell ref="G3264:I3264"/>
    <mergeCell ref="E3265:F3265"/>
    <mergeCell ref="G3265:I3265"/>
    <mergeCell ref="A3258:A3262"/>
    <mergeCell ref="E3258:F3258"/>
    <mergeCell ref="G3258:H3258"/>
    <mergeCell ref="G3259:I3259"/>
    <mergeCell ref="E3260:F3260"/>
    <mergeCell ref="G3260:I3260"/>
    <mergeCell ref="A3253:A3257"/>
    <mergeCell ref="E3253:F3253"/>
    <mergeCell ref="G3253:H3253"/>
    <mergeCell ref="G3254:I3254"/>
    <mergeCell ref="E3255:F3255"/>
    <mergeCell ref="G3255:I3255"/>
    <mergeCell ref="A3248:A3252"/>
    <mergeCell ref="E3248:F3248"/>
    <mergeCell ref="G3248:H3248"/>
    <mergeCell ref="G3249:I3249"/>
    <mergeCell ref="E3250:F3250"/>
    <mergeCell ref="G3250:I3250"/>
    <mergeCell ref="A3243:A3247"/>
    <mergeCell ref="E3243:F3243"/>
    <mergeCell ref="G3243:H3243"/>
    <mergeCell ref="G3244:I3244"/>
    <mergeCell ref="E3245:F3245"/>
    <mergeCell ref="G3245:I3245"/>
    <mergeCell ref="A3238:A3242"/>
    <mergeCell ref="E3238:F3238"/>
    <mergeCell ref="G3238:H3238"/>
    <mergeCell ref="G3239:I3239"/>
    <mergeCell ref="E3240:F3240"/>
    <mergeCell ref="G3240:I3240"/>
    <mergeCell ref="A3233:A3237"/>
    <mergeCell ref="E3233:F3233"/>
    <mergeCell ref="G3233:H3233"/>
    <mergeCell ref="G3234:I3234"/>
    <mergeCell ref="E3235:F3235"/>
    <mergeCell ref="G3235:I3235"/>
    <mergeCell ref="A3228:A3232"/>
    <mergeCell ref="E3228:F3228"/>
    <mergeCell ref="G3228:H3228"/>
    <mergeCell ref="G3229:I3229"/>
    <mergeCell ref="E3230:F3230"/>
    <mergeCell ref="G3230:I3230"/>
    <mergeCell ref="A3223:A3227"/>
    <mergeCell ref="E3223:F3223"/>
    <mergeCell ref="G3223:H3223"/>
    <mergeCell ref="G3224:I3224"/>
    <mergeCell ref="E3225:F3225"/>
    <mergeCell ref="G3225:I3225"/>
    <mergeCell ref="A3218:A3222"/>
    <mergeCell ref="E3218:F3218"/>
    <mergeCell ref="G3218:H3218"/>
    <mergeCell ref="G3219:I3219"/>
    <mergeCell ref="E3220:F3220"/>
    <mergeCell ref="G3220:I3220"/>
    <mergeCell ref="A3213:A3217"/>
    <mergeCell ref="E3213:F3213"/>
    <mergeCell ref="G3213:H3213"/>
    <mergeCell ref="G3214:I3214"/>
    <mergeCell ref="E3215:F3215"/>
    <mergeCell ref="G3215:I3215"/>
    <mergeCell ref="A3208:A3212"/>
    <mergeCell ref="E3208:F3208"/>
    <mergeCell ref="G3208:H3208"/>
    <mergeCell ref="G3209:I3209"/>
    <mergeCell ref="E3210:F3210"/>
    <mergeCell ref="G3210:I3210"/>
    <mergeCell ref="A3203:A3207"/>
    <mergeCell ref="E3203:F3203"/>
    <mergeCell ref="G3203:H3203"/>
    <mergeCell ref="G3204:I3204"/>
    <mergeCell ref="E3205:F3205"/>
    <mergeCell ref="G3205:I3205"/>
    <mergeCell ref="A3198:A3202"/>
    <mergeCell ref="E3198:F3198"/>
    <mergeCell ref="G3198:H3198"/>
    <mergeCell ref="G3199:I3199"/>
    <mergeCell ref="E3200:F3200"/>
    <mergeCell ref="G3200:I3200"/>
    <mergeCell ref="A3193:A3197"/>
    <mergeCell ref="E3193:F3193"/>
    <mergeCell ref="G3193:H3193"/>
    <mergeCell ref="G3194:I3194"/>
    <mergeCell ref="E3195:F3195"/>
    <mergeCell ref="G3195:I3195"/>
    <mergeCell ref="A3188:A3192"/>
    <mergeCell ref="E3188:F3188"/>
    <mergeCell ref="G3188:H3188"/>
    <mergeCell ref="G3189:I3189"/>
    <mergeCell ref="E3190:F3190"/>
    <mergeCell ref="G3190:I3190"/>
    <mergeCell ref="A3183:A3187"/>
    <mergeCell ref="E3183:F3183"/>
    <mergeCell ref="G3183:H3183"/>
    <mergeCell ref="G3184:I3184"/>
    <mergeCell ref="E3185:F3185"/>
    <mergeCell ref="G3185:I3185"/>
    <mergeCell ref="A3178:A3182"/>
    <mergeCell ref="E3178:F3178"/>
    <mergeCell ref="G3178:H3178"/>
    <mergeCell ref="G3179:I3179"/>
    <mergeCell ref="E3180:F3180"/>
    <mergeCell ref="G3180:I3180"/>
    <mergeCell ref="A3173:A3177"/>
    <mergeCell ref="E3173:F3173"/>
    <mergeCell ref="G3173:H3173"/>
    <mergeCell ref="G3174:I3174"/>
    <mergeCell ref="E3175:F3175"/>
    <mergeCell ref="G3175:I3175"/>
    <mergeCell ref="A3168:A3172"/>
    <mergeCell ref="E3168:F3168"/>
    <mergeCell ref="G3168:H3168"/>
    <mergeCell ref="G3169:I3169"/>
    <mergeCell ref="E3170:F3170"/>
    <mergeCell ref="G3170:I3170"/>
    <mergeCell ref="A3163:A3167"/>
    <mergeCell ref="E3163:F3163"/>
    <mergeCell ref="G3163:H3163"/>
    <mergeCell ref="G3164:I3164"/>
    <mergeCell ref="E3165:F3165"/>
    <mergeCell ref="G3165:I3165"/>
    <mergeCell ref="A3158:A3162"/>
    <mergeCell ref="E3158:F3158"/>
    <mergeCell ref="G3158:H3158"/>
    <mergeCell ref="G3159:I3159"/>
    <mergeCell ref="E3160:F3160"/>
    <mergeCell ref="G3160:I3160"/>
    <mergeCell ref="A3153:A3157"/>
    <mergeCell ref="E3153:F3153"/>
    <mergeCell ref="G3153:H3153"/>
    <mergeCell ref="G3154:I3154"/>
    <mergeCell ref="E3155:F3155"/>
    <mergeCell ref="G3155:I3155"/>
    <mergeCell ref="A3148:A3152"/>
    <mergeCell ref="E3148:F3148"/>
    <mergeCell ref="G3148:H3148"/>
    <mergeCell ref="G3149:I3149"/>
    <mergeCell ref="E3150:F3150"/>
    <mergeCell ref="G3150:I3150"/>
    <mergeCell ref="A3143:A3147"/>
    <mergeCell ref="E3143:F3143"/>
    <mergeCell ref="G3143:H3143"/>
    <mergeCell ref="G3144:I3144"/>
    <mergeCell ref="E3145:F3145"/>
    <mergeCell ref="G3145:I3145"/>
    <mergeCell ref="A3138:A3142"/>
    <mergeCell ref="E3138:F3138"/>
    <mergeCell ref="G3138:H3138"/>
    <mergeCell ref="G3139:I3139"/>
    <mergeCell ref="E3140:F3140"/>
    <mergeCell ref="G3140:I3140"/>
    <mergeCell ref="A3133:A3137"/>
    <mergeCell ref="E3133:F3133"/>
    <mergeCell ref="G3133:H3133"/>
    <mergeCell ref="G3134:I3134"/>
    <mergeCell ref="E3135:F3135"/>
    <mergeCell ref="G3135:I3135"/>
    <mergeCell ref="A3128:A3132"/>
    <mergeCell ref="E3128:F3128"/>
    <mergeCell ref="G3128:H3128"/>
    <mergeCell ref="G3129:I3129"/>
    <mergeCell ref="E3130:F3130"/>
    <mergeCell ref="G3130:I3130"/>
    <mergeCell ref="A3123:A3127"/>
    <mergeCell ref="E3123:F3123"/>
    <mergeCell ref="G3123:H3123"/>
    <mergeCell ref="G3124:I3124"/>
    <mergeCell ref="E3125:F3125"/>
    <mergeCell ref="G3125:I3125"/>
    <mergeCell ref="A3118:A3122"/>
    <mergeCell ref="E3118:F3118"/>
    <mergeCell ref="G3118:H3118"/>
    <mergeCell ref="G3119:I3119"/>
    <mergeCell ref="E3120:F3120"/>
    <mergeCell ref="G3120:I3120"/>
    <mergeCell ref="A3113:A3117"/>
    <mergeCell ref="E3113:F3113"/>
    <mergeCell ref="G3113:H3113"/>
    <mergeCell ref="G3114:I3114"/>
    <mergeCell ref="E3115:F3115"/>
    <mergeCell ref="G3115:I3115"/>
    <mergeCell ref="A3108:A3112"/>
    <mergeCell ref="E3108:F3108"/>
    <mergeCell ref="G3108:H3108"/>
    <mergeCell ref="G3109:I3109"/>
    <mergeCell ref="E3110:F3110"/>
    <mergeCell ref="G3110:I3110"/>
    <mergeCell ref="A3103:A3107"/>
    <mergeCell ref="E3103:F3103"/>
    <mergeCell ref="G3103:H3103"/>
    <mergeCell ref="G3104:I3104"/>
    <mergeCell ref="E3105:F3105"/>
    <mergeCell ref="G3105:I3105"/>
    <mergeCell ref="A3098:A3102"/>
    <mergeCell ref="E3098:F3098"/>
    <mergeCell ref="G3098:H3098"/>
    <mergeCell ref="G3099:I3099"/>
    <mergeCell ref="E3100:F3100"/>
    <mergeCell ref="G3100:I3100"/>
    <mergeCell ref="A3093:A3097"/>
    <mergeCell ref="E3093:F3093"/>
    <mergeCell ref="G3093:H3093"/>
    <mergeCell ref="G3094:I3094"/>
    <mergeCell ref="E3095:F3095"/>
    <mergeCell ref="G3095:I3095"/>
    <mergeCell ref="A3088:A3092"/>
    <mergeCell ref="E3088:F3088"/>
    <mergeCell ref="G3088:H3088"/>
    <mergeCell ref="G3089:I3089"/>
    <mergeCell ref="E3090:F3090"/>
    <mergeCell ref="G3090:I3090"/>
    <mergeCell ref="A3083:A3087"/>
    <mergeCell ref="E3083:F3083"/>
    <mergeCell ref="G3083:H3083"/>
    <mergeCell ref="G3084:I3084"/>
    <mergeCell ref="E3085:F3085"/>
    <mergeCell ref="G3085:I3085"/>
    <mergeCell ref="A3078:A3082"/>
    <mergeCell ref="E3078:F3078"/>
    <mergeCell ref="G3078:H3078"/>
    <mergeCell ref="G3079:I3079"/>
    <mergeCell ref="E3080:F3080"/>
    <mergeCell ref="G3080:I3080"/>
    <mergeCell ref="A3073:A3077"/>
    <mergeCell ref="E3073:F3073"/>
    <mergeCell ref="G3073:H3073"/>
    <mergeCell ref="G3074:I3074"/>
    <mergeCell ref="E3075:F3075"/>
    <mergeCell ref="G3075:I3075"/>
    <mergeCell ref="A3068:A3072"/>
    <mergeCell ref="E3068:F3068"/>
    <mergeCell ref="G3068:H3068"/>
    <mergeCell ref="G3069:I3069"/>
    <mergeCell ref="E3070:F3070"/>
    <mergeCell ref="G3070:I3070"/>
    <mergeCell ref="A3063:A3067"/>
    <mergeCell ref="E3063:F3063"/>
    <mergeCell ref="G3063:H3063"/>
    <mergeCell ref="G3064:I3064"/>
    <mergeCell ref="E3065:F3065"/>
    <mergeCell ref="G3065:I3065"/>
    <mergeCell ref="A3058:A3062"/>
    <mergeCell ref="E3058:F3058"/>
    <mergeCell ref="G3058:H3058"/>
    <mergeCell ref="G3059:I3059"/>
    <mergeCell ref="E3060:F3060"/>
    <mergeCell ref="G3060:I3060"/>
    <mergeCell ref="A3053:A3057"/>
    <mergeCell ref="E3053:F3053"/>
    <mergeCell ref="G3053:H3053"/>
    <mergeCell ref="G3054:I3054"/>
    <mergeCell ref="E3055:F3055"/>
    <mergeCell ref="G3055:I3055"/>
    <mergeCell ref="A3048:A3052"/>
    <mergeCell ref="E3048:F3048"/>
    <mergeCell ref="G3048:H3048"/>
    <mergeCell ref="G3049:I3049"/>
    <mergeCell ref="E3050:F3050"/>
    <mergeCell ref="G3050:I3050"/>
    <mergeCell ref="A3043:A3047"/>
    <mergeCell ref="E3043:F3043"/>
    <mergeCell ref="G3043:H3043"/>
    <mergeCell ref="G3044:I3044"/>
    <mergeCell ref="E3045:F3045"/>
    <mergeCell ref="G3045:I3045"/>
    <mergeCell ref="A3038:A3042"/>
    <mergeCell ref="E3038:F3038"/>
    <mergeCell ref="G3038:H3038"/>
    <mergeCell ref="G3039:I3039"/>
    <mergeCell ref="E3040:F3040"/>
    <mergeCell ref="G3040:I3040"/>
    <mergeCell ref="G3030:I3030"/>
    <mergeCell ref="A3033:A3037"/>
    <mergeCell ref="E3033:F3033"/>
    <mergeCell ref="G3033:H3033"/>
    <mergeCell ref="G3034:I3034"/>
    <mergeCell ref="E3035:F3035"/>
    <mergeCell ref="G3035:I3035"/>
    <mergeCell ref="A3023:A3027"/>
    <mergeCell ref="E3023:F3023"/>
    <mergeCell ref="G3023:H3023"/>
    <mergeCell ref="G3024:I3024"/>
    <mergeCell ref="G3025:I3025"/>
    <mergeCell ref="A3028:A3032"/>
    <mergeCell ref="E3028:F3028"/>
    <mergeCell ref="G3028:H3028"/>
    <mergeCell ref="G3029:I3029"/>
    <mergeCell ref="E3030:F3030"/>
    <mergeCell ref="A2998:A3002"/>
    <mergeCell ref="E2998:F2998"/>
    <mergeCell ref="G2998:H2998"/>
    <mergeCell ref="G2999:I2999"/>
    <mergeCell ref="E3000:F3000"/>
    <mergeCell ref="G2985:I2985"/>
    <mergeCell ref="G2990:I2990"/>
    <mergeCell ref="G2995:I2995"/>
    <mergeCell ref="A2988:A2992"/>
    <mergeCell ref="E2988:F2988"/>
    <mergeCell ref="G2988:H2988"/>
    <mergeCell ref="G2989:I2989"/>
    <mergeCell ref="E2990:F2990"/>
    <mergeCell ref="A2993:A2997"/>
    <mergeCell ref="E2993:F2993"/>
    <mergeCell ref="G2993:H2993"/>
    <mergeCell ref="G2994:I2994"/>
    <mergeCell ref="E2995:F2995"/>
    <mergeCell ref="G3000:I3000"/>
    <mergeCell ref="G2955:I2955"/>
    <mergeCell ref="E2980:F2980"/>
    <mergeCell ref="A2983:A2987"/>
    <mergeCell ref="E2983:F2983"/>
    <mergeCell ref="G2983:H2983"/>
    <mergeCell ref="G2984:I2984"/>
    <mergeCell ref="E2985:F2985"/>
    <mergeCell ref="A2948:A2952"/>
    <mergeCell ref="E2948:F2948"/>
    <mergeCell ref="G2948:H2948"/>
    <mergeCell ref="G2949:I2949"/>
    <mergeCell ref="E2950:F2950"/>
    <mergeCell ref="A2953:A2957"/>
    <mergeCell ref="E2953:F2953"/>
    <mergeCell ref="G2953:H2953"/>
    <mergeCell ref="G2954:I2954"/>
    <mergeCell ref="E2955:F2955"/>
    <mergeCell ref="A2978:A2982"/>
    <mergeCell ref="E2978:F2978"/>
    <mergeCell ref="G2978:H2978"/>
    <mergeCell ref="G2979:I2979"/>
    <mergeCell ref="G2980:I2980"/>
    <mergeCell ref="A2968:A2972"/>
    <mergeCell ref="E2968:F2968"/>
    <mergeCell ref="G2968:H2968"/>
    <mergeCell ref="G2969:I2969"/>
    <mergeCell ref="E2970:F2970"/>
    <mergeCell ref="A2973:A2977"/>
    <mergeCell ref="E2973:F2973"/>
    <mergeCell ref="G2973:H2973"/>
    <mergeCell ref="G2974:I2974"/>
    <mergeCell ref="G2970:I2970"/>
    <mergeCell ref="E2940:F2940"/>
    <mergeCell ref="A2943:A2947"/>
    <mergeCell ref="E2943:F2943"/>
    <mergeCell ref="G2943:H2943"/>
    <mergeCell ref="G2944:I2944"/>
    <mergeCell ref="E2945:F2945"/>
    <mergeCell ref="A2908:A2912"/>
    <mergeCell ref="E2908:F2908"/>
    <mergeCell ref="G2908:H2908"/>
    <mergeCell ref="G2909:I2909"/>
    <mergeCell ref="E2910:F2910"/>
    <mergeCell ref="G2910:I2910"/>
    <mergeCell ref="A2898:A2902"/>
    <mergeCell ref="E2898:F2898"/>
    <mergeCell ref="G2898:H2898"/>
    <mergeCell ref="G2899:I2899"/>
    <mergeCell ref="E2900:F2900"/>
    <mergeCell ref="A2903:A2907"/>
    <mergeCell ref="E2903:F2903"/>
    <mergeCell ref="G2903:H2903"/>
    <mergeCell ref="G2904:I2904"/>
    <mergeCell ref="E2905:F2905"/>
    <mergeCell ref="A2933:A2937"/>
    <mergeCell ref="E2933:F2933"/>
    <mergeCell ref="G2933:H2933"/>
    <mergeCell ref="G2934:I2934"/>
    <mergeCell ref="A2893:A2897"/>
    <mergeCell ref="E2893:F2893"/>
    <mergeCell ref="G2893:H2893"/>
    <mergeCell ref="G2894:I2894"/>
    <mergeCell ref="E2895:F2895"/>
    <mergeCell ref="A2863:A2867"/>
    <mergeCell ref="E2863:F2863"/>
    <mergeCell ref="G2863:H2863"/>
    <mergeCell ref="G2864:I2864"/>
    <mergeCell ref="E2865:F2865"/>
    <mergeCell ref="G2865:I2865"/>
    <mergeCell ref="A2853:A2857"/>
    <mergeCell ref="E2853:F2853"/>
    <mergeCell ref="G2853:H2853"/>
    <mergeCell ref="G2854:I2854"/>
    <mergeCell ref="E2855:F2855"/>
    <mergeCell ref="A2858:A2862"/>
    <mergeCell ref="E2858:F2858"/>
    <mergeCell ref="G2858:H2858"/>
    <mergeCell ref="G2859:I2859"/>
    <mergeCell ref="E2860:F2860"/>
    <mergeCell ref="A2888:A2892"/>
    <mergeCell ref="E2888:F2888"/>
    <mergeCell ref="G2888:H2888"/>
    <mergeCell ref="G2889:I2889"/>
    <mergeCell ref="G2819:I2819"/>
    <mergeCell ref="E2820:F2820"/>
    <mergeCell ref="G2820:I2820"/>
    <mergeCell ref="A2808:A2812"/>
    <mergeCell ref="E2808:F2808"/>
    <mergeCell ref="G2808:H2808"/>
    <mergeCell ref="G2809:I2809"/>
    <mergeCell ref="E2810:F2810"/>
    <mergeCell ref="A2813:A2817"/>
    <mergeCell ref="E2813:F2813"/>
    <mergeCell ref="G2813:H2813"/>
    <mergeCell ref="G2814:I2814"/>
    <mergeCell ref="E2815:F2815"/>
    <mergeCell ref="A2843:A2847"/>
    <mergeCell ref="E2843:F2843"/>
    <mergeCell ref="G2843:H2843"/>
    <mergeCell ref="G2844:I2844"/>
    <mergeCell ref="A2833:A2837"/>
    <mergeCell ref="E2833:F2833"/>
    <mergeCell ref="G2833:H2833"/>
    <mergeCell ref="G2834:I2834"/>
    <mergeCell ref="E2835:F2835"/>
    <mergeCell ref="A2838:A2842"/>
    <mergeCell ref="E2838:F2838"/>
    <mergeCell ref="G2838:H2838"/>
    <mergeCell ref="G2839:I2839"/>
    <mergeCell ref="G2744:I2744"/>
    <mergeCell ref="E2745:F2745"/>
    <mergeCell ref="A2748:A2752"/>
    <mergeCell ref="E2748:F2748"/>
    <mergeCell ref="G2748:H2748"/>
    <mergeCell ref="G2749:I2749"/>
    <mergeCell ref="E2750:F2750"/>
    <mergeCell ref="E2800:F2800"/>
    <mergeCell ref="A2803:A2807"/>
    <mergeCell ref="E2803:F2803"/>
    <mergeCell ref="G2803:H2803"/>
    <mergeCell ref="G2804:I2804"/>
    <mergeCell ref="E2805:F2805"/>
    <mergeCell ref="A2773:A2777"/>
    <mergeCell ref="E2773:F2773"/>
    <mergeCell ref="G2773:H2773"/>
    <mergeCell ref="G2774:I2774"/>
    <mergeCell ref="E2775:F2775"/>
    <mergeCell ref="G2775:I2775"/>
    <mergeCell ref="A2763:A2767"/>
    <mergeCell ref="E2763:F2763"/>
    <mergeCell ref="G2763:H2763"/>
    <mergeCell ref="G2764:I2764"/>
    <mergeCell ref="E2765:F2765"/>
    <mergeCell ref="A2768:A2772"/>
    <mergeCell ref="E2768:F2768"/>
    <mergeCell ref="G2768:H2768"/>
    <mergeCell ref="G2769:I2769"/>
    <mergeCell ref="E2770:F2770"/>
    <mergeCell ref="A2788:A2792"/>
    <mergeCell ref="E2788:F2788"/>
    <mergeCell ref="G2788:H2788"/>
    <mergeCell ref="G2694:I2694"/>
    <mergeCell ref="E2695:F2695"/>
    <mergeCell ref="A2678:A2682"/>
    <mergeCell ref="E2678:F2678"/>
    <mergeCell ref="G2678:H2678"/>
    <mergeCell ref="G2679:I2679"/>
    <mergeCell ref="E2680:F2680"/>
    <mergeCell ref="A2683:A2687"/>
    <mergeCell ref="E2683:F2683"/>
    <mergeCell ref="G2683:H2683"/>
    <mergeCell ref="G2684:I2684"/>
    <mergeCell ref="E2685:F2685"/>
    <mergeCell ref="A2698:A2702"/>
    <mergeCell ref="E2698:F2698"/>
    <mergeCell ref="E2755:F2755"/>
    <mergeCell ref="A2758:A2762"/>
    <mergeCell ref="E2758:F2758"/>
    <mergeCell ref="G2758:H2758"/>
    <mergeCell ref="G2759:I2759"/>
    <mergeCell ref="E2760:F2760"/>
    <mergeCell ref="A2728:A2732"/>
    <mergeCell ref="E2728:F2728"/>
    <mergeCell ref="G2728:H2728"/>
    <mergeCell ref="G2729:I2729"/>
    <mergeCell ref="E2730:F2730"/>
    <mergeCell ref="G2730:I2730"/>
    <mergeCell ref="A2718:A2722"/>
    <mergeCell ref="E2718:F2718"/>
    <mergeCell ref="G2718:H2718"/>
    <mergeCell ref="G2719:I2719"/>
    <mergeCell ref="E2720:F2720"/>
    <mergeCell ref="A2723:A2727"/>
    <mergeCell ref="A3003:A3007"/>
    <mergeCell ref="E3003:F3003"/>
    <mergeCell ref="G3003:H3003"/>
    <mergeCell ref="G3004:I3004"/>
    <mergeCell ref="E3005:F3005"/>
    <mergeCell ref="A3008:A3012"/>
    <mergeCell ref="E3008:F3008"/>
    <mergeCell ref="G3008:H3008"/>
    <mergeCell ref="G3009:I3009"/>
    <mergeCell ref="E3010:F3010"/>
    <mergeCell ref="E3025:F3025"/>
    <mergeCell ref="A3013:A3017"/>
    <mergeCell ref="E3013:F3013"/>
    <mergeCell ref="G3013:H3013"/>
    <mergeCell ref="G3014:I3014"/>
    <mergeCell ref="E3015:F3015"/>
    <mergeCell ref="A3018:A3022"/>
    <mergeCell ref="E3018:F3018"/>
    <mergeCell ref="G3018:H3018"/>
    <mergeCell ref="G3019:I3019"/>
    <mergeCell ref="G3015:I3015"/>
    <mergeCell ref="G3020:I3020"/>
    <mergeCell ref="E3020:F3020"/>
    <mergeCell ref="G3005:I3005"/>
    <mergeCell ref="G3010:I3010"/>
    <mergeCell ref="G2975:I2975"/>
    <mergeCell ref="E2975:F2975"/>
    <mergeCell ref="E2935:F2935"/>
    <mergeCell ref="A2938:A2942"/>
    <mergeCell ref="E2938:F2938"/>
    <mergeCell ref="A2923:A2927"/>
    <mergeCell ref="E2923:F2923"/>
    <mergeCell ref="G2923:H2923"/>
    <mergeCell ref="G2924:I2924"/>
    <mergeCell ref="E2925:F2925"/>
    <mergeCell ref="A2928:A2932"/>
    <mergeCell ref="E2928:F2928"/>
    <mergeCell ref="G2928:H2928"/>
    <mergeCell ref="G2929:I2929"/>
    <mergeCell ref="E2930:F2930"/>
    <mergeCell ref="G2940:I2940"/>
    <mergeCell ref="G2945:I2945"/>
    <mergeCell ref="G2950:I2950"/>
    <mergeCell ref="G2925:I2925"/>
    <mergeCell ref="G2930:I2930"/>
    <mergeCell ref="G2935:I2935"/>
    <mergeCell ref="G2938:H2938"/>
    <mergeCell ref="G2939:I2939"/>
    <mergeCell ref="E2960:F2960"/>
    <mergeCell ref="A2963:A2967"/>
    <mergeCell ref="E2963:F2963"/>
    <mergeCell ref="G2963:H2963"/>
    <mergeCell ref="G2964:I2964"/>
    <mergeCell ref="E2965:F2965"/>
    <mergeCell ref="G2960:I2960"/>
    <mergeCell ref="G2965:I2965"/>
    <mergeCell ref="A2958:A2962"/>
    <mergeCell ref="E2958:F2958"/>
    <mergeCell ref="G2958:H2958"/>
    <mergeCell ref="G2959:I2959"/>
    <mergeCell ref="A2878:A2882"/>
    <mergeCell ref="E2878:F2878"/>
    <mergeCell ref="G2878:H2878"/>
    <mergeCell ref="G2879:I2879"/>
    <mergeCell ref="E2880:F2880"/>
    <mergeCell ref="A2883:A2887"/>
    <mergeCell ref="E2883:F2883"/>
    <mergeCell ref="G2883:H2883"/>
    <mergeCell ref="G2884:I2884"/>
    <mergeCell ref="E2885:F2885"/>
    <mergeCell ref="G2895:I2895"/>
    <mergeCell ref="G2900:I2900"/>
    <mergeCell ref="G2905:I2905"/>
    <mergeCell ref="G2880:I2880"/>
    <mergeCell ref="G2885:I2885"/>
    <mergeCell ref="G2890:I2890"/>
    <mergeCell ref="E2915:F2915"/>
    <mergeCell ref="A2918:A2922"/>
    <mergeCell ref="E2918:F2918"/>
    <mergeCell ref="G2918:H2918"/>
    <mergeCell ref="G2919:I2919"/>
    <mergeCell ref="E2920:F2920"/>
    <mergeCell ref="G2915:I2915"/>
    <mergeCell ref="G2920:I2920"/>
    <mergeCell ref="A2913:A2917"/>
    <mergeCell ref="E2913:F2913"/>
    <mergeCell ref="G2913:H2913"/>
    <mergeCell ref="G2914:I2914"/>
    <mergeCell ref="E2890:F2890"/>
    <mergeCell ref="E2840:F2840"/>
    <mergeCell ref="G2850:I2850"/>
    <mergeCell ref="G2855:I2855"/>
    <mergeCell ref="G2860:I2860"/>
    <mergeCell ref="G2835:I2835"/>
    <mergeCell ref="G2840:I2840"/>
    <mergeCell ref="G2845:I2845"/>
    <mergeCell ref="E2870:F2870"/>
    <mergeCell ref="A2873:A2877"/>
    <mergeCell ref="E2873:F2873"/>
    <mergeCell ref="G2873:H2873"/>
    <mergeCell ref="G2874:I2874"/>
    <mergeCell ref="E2875:F2875"/>
    <mergeCell ref="A2798:A2802"/>
    <mergeCell ref="E2798:F2798"/>
    <mergeCell ref="G2798:H2798"/>
    <mergeCell ref="G2799:I2799"/>
    <mergeCell ref="G2870:I2870"/>
    <mergeCell ref="G2875:I2875"/>
    <mergeCell ref="A2868:A2872"/>
    <mergeCell ref="E2868:F2868"/>
    <mergeCell ref="G2868:H2868"/>
    <mergeCell ref="G2869:I2869"/>
    <mergeCell ref="G2805:I2805"/>
    <mergeCell ref="G2810:I2810"/>
    <mergeCell ref="G2815:I2815"/>
    <mergeCell ref="E2845:F2845"/>
    <mergeCell ref="A2848:A2852"/>
    <mergeCell ref="E2848:F2848"/>
    <mergeCell ref="G2848:H2848"/>
    <mergeCell ref="G2849:I2849"/>
    <mergeCell ref="E2850:F2850"/>
    <mergeCell ref="G2790:I2790"/>
    <mergeCell ref="G2795:I2795"/>
    <mergeCell ref="G2800:I2800"/>
    <mergeCell ref="E2825:F2825"/>
    <mergeCell ref="A2828:A2832"/>
    <mergeCell ref="E2828:F2828"/>
    <mergeCell ref="G2828:H2828"/>
    <mergeCell ref="G2829:I2829"/>
    <mergeCell ref="E2830:F2830"/>
    <mergeCell ref="A2753:A2757"/>
    <mergeCell ref="E2753:F2753"/>
    <mergeCell ref="G2753:H2753"/>
    <mergeCell ref="G2754:I2754"/>
    <mergeCell ref="G2825:I2825"/>
    <mergeCell ref="G2830:I2830"/>
    <mergeCell ref="A2823:A2827"/>
    <mergeCell ref="E2823:F2823"/>
    <mergeCell ref="G2823:H2823"/>
    <mergeCell ref="G2824:I2824"/>
    <mergeCell ref="G2760:I2760"/>
    <mergeCell ref="G2765:I2765"/>
    <mergeCell ref="G2770:I2770"/>
    <mergeCell ref="G2789:I2789"/>
    <mergeCell ref="E2790:F2790"/>
    <mergeCell ref="A2793:A2797"/>
    <mergeCell ref="E2793:F2793"/>
    <mergeCell ref="G2793:H2793"/>
    <mergeCell ref="G2794:I2794"/>
    <mergeCell ref="E2795:F2795"/>
    <mergeCell ref="A2818:A2822"/>
    <mergeCell ref="E2818:F2818"/>
    <mergeCell ref="G2818:H2818"/>
    <mergeCell ref="G2745:I2745"/>
    <mergeCell ref="G2750:I2750"/>
    <mergeCell ref="G2755:I2755"/>
    <mergeCell ref="E2780:F2780"/>
    <mergeCell ref="A2783:A2787"/>
    <mergeCell ref="E2783:F2783"/>
    <mergeCell ref="G2783:H2783"/>
    <mergeCell ref="G2784:I2784"/>
    <mergeCell ref="E2785:F2785"/>
    <mergeCell ref="A2708:A2712"/>
    <mergeCell ref="E2708:F2708"/>
    <mergeCell ref="G2708:H2708"/>
    <mergeCell ref="G2709:I2709"/>
    <mergeCell ref="G2780:I2780"/>
    <mergeCell ref="G2785:I2785"/>
    <mergeCell ref="A2778:A2782"/>
    <mergeCell ref="E2778:F2778"/>
    <mergeCell ref="G2778:H2778"/>
    <mergeCell ref="G2779:I2779"/>
    <mergeCell ref="E2710:F2710"/>
    <mergeCell ref="A2713:A2717"/>
    <mergeCell ref="E2713:F2713"/>
    <mergeCell ref="G2713:H2713"/>
    <mergeCell ref="G2714:I2714"/>
    <mergeCell ref="E2715:F2715"/>
    <mergeCell ref="E2723:F2723"/>
    <mergeCell ref="G2723:H2723"/>
    <mergeCell ref="G2724:I2724"/>
    <mergeCell ref="E2725:F2725"/>
    <mergeCell ref="A2743:A2747"/>
    <mergeCell ref="E2743:F2743"/>
    <mergeCell ref="G2743:H2743"/>
    <mergeCell ref="G2739:I2739"/>
    <mergeCell ref="E2740:F2740"/>
    <mergeCell ref="G2715:I2715"/>
    <mergeCell ref="G2720:I2720"/>
    <mergeCell ref="G2725:I2725"/>
    <mergeCell ref="G2700:I2700"/>
    <mergeCell ref="G2705:I2705"/>
    <mergeCell ref="G2710:I2710"/>
    <mergeCell ref="G2735:I2735"/>
    <mergeCell ref="G2740:I2740"/>
    <mergeCell ref="A2733:A2737"/>
    <mergeCell ref="E2733:F2733"/>
    <mergeCell ref="G2733:H2733"/>
    <mergeCell ref="G2734:I2734"/>
    <mergeCell ref="E2735:F2735"/>
    <mergeCell ref="A2738:A2742"/>
    <mergeCell ref="E2738:F2738"/>
    <mergeCell ref="G2738:H2738"/>
    <mergeCell ref="A2618:A2622"/>
    <mergeCell ref="E2618:F2618"/>
    <mergeCell ref="G2618:H2618"/>
    <mergeCell ref="G2619:I2619"/>
    <mergeCell ref="E2620:F2620"/>
    <mergeCell ref="G2620:I2620"/>
    <mergeCell ref="A2623:A2627"/>
    <mergeCell ref="E2623:F2623"/>
    <mergeCell ref="G2623:H2623"/>
    <mergeCell ref="G2624:I2624"/>
    <mergeCell ref="E2625:F2625"/>
    <mergeCell ref="G2625:I2625"/>
    <mergeCell ref="G2698:H2698"/>
    <mergeCell ref="G2699:I2699"/>
    <mergeCell ref="E2700:F2700"/>
    <mergeCell ref="A2703:A2707"/>
    <mergeCell ref="E2703:F2703"/>
    <mergeCell ref="G2703:H2703"/>
    <mergeCell ref="G2704:I2704"/>
    <mergeCell ref="E2705:F2705"/>
    <mergeCell ref="G2685:I2685"/>
    <mergeCell ref="G2690:I2690"/>
    <mergeCell ref="G2695:I2695"/>
    <mergeCell ref="G2680:I2680"/>
    <mergeCell ref="A2688:A2692"/>
    <mergeCell ref="E2688:F2688"/>
    <mergeCell ref="G2688:H2688"/>
    <mergeCell ref="G2689:I2689"/>
    <mergeCell ref="E2690:F2690"/>
    <mergeCell ref="A2693:A2697"/>
    <mergeCell ref="E2693:F2693"/>
    <mergeCell ref="G2693:H2693"/>
    <mergeCell ref="A2603:A2607"/>
    <mergeCell ref="E2603:F2603"/>
    <mergeCell ref="G2603:H2603"/>
    <mergeCell ref="G2604:I2604"/>
    <mergeCell ref="E2605:F2605"/>
    <mergeCell ref="G2605:I2605"/>
    <mergeCell ref="A2608:A2612"/>
    <mergeCell ref="E2608:F2608"/>
    <mergeCell ref="G2608:H2608"/>
    <mergeCell ref="G2609:I2609"/>
    <mergeCell ref="E2610:F2610"/>
    <mergeCell ref="G2610:I2610"/>
    <mergeCell ref="A2613:A2617"/>
    <mergeCell ref="E2613:F2613"/>
    <mergeCell ref="G2613:H2613"/>
    <mergeCell ref="G2614:I2614"/>
    <mergeCell ref="E2615:F2615"/>
    <mergeCell ref="G2615:I2615"/>
    <mergeCell ref="A2588:A2592"/>
    <mergeCell ref="E2588:F2588"/>
    <mergeCell ref="G2588:H2588"/>
    <mergeCell ref="G2589:I2589"/>
    <mergeCell ref="E2590:F2590"/>
    <mergeCell ref="G2590:I2590"/>
    <mergeCell ref="A2593:A2597"/>
    <mergeCell ref="E2593:F2593"/>
    <mergeCell ref="G2593:H2593"/>
    <mergeCell ref="G2594:I2594"/>
    <mergeCell ref="E2595:F2595"/>
    <mergeCell ref="G2595:I2595"/>
    <mergeCell ref="A2598:A2602"/>
    <mergeCell ref="E2598:F2598"/>
    <mergeCell ref="G2598:H2598"/>
    <mergeCell ref="G2599:I2599"/>
    <mergeCell ref="E2600:F2600"/>
    <mergeCell ref="G2600:I2600"/>
    <mergeCell ref="A2573:A2577"/>
    <mergeCell ref="E2573:F2573"/>
    <mergeCell ref="G2573:H2573"/>
    <mergeCell ref="G2574:I2574"/>
    <mergeCell ref="E2575:F2575"/>
    <mergeCell ref="G2575:I2575"/>
    <mergeCell ref="A2578:A2582"/>
    <mergeCell ref="E2578:F2578"/>
    <mergeCell ref="G2578:H2578"/>
    <mergeCell ref="G2579:I2579"/>
    <mergeCell ref="E2580:F2580"/>
    <mergeCell ref="G2580:I2580"/>
    <mergeCell ref="A2583:A2587"/>
    <mergeCell ref="E2583:F2583"/>
    <mergeCell ref="G2583:H2583"/>
    <mergeCell ref="G2584:I2584"/>
    <mergeCell ref="E2585:F2585"/>
    <mergeCell ref="G2585:I2585"/>
    <mergeCell ref="A2558:A2562"/>
    <mergeCell ref="E2558:F2558"/>
    <mergeCell ref="G2558:H2558"/>
    <mergeCell ref="G2559:I2559"/>
    <mergeCell ref="E2560:F2560"/>
    <mergeCell ref="G2560:I2560"/>
    <mergeCell ref="A2563:A2567"/>
    <mergeCell ref="E2563:F2563"/>
    <mergeCell ref="G2563:H2563"/>
    <mergeCell ref="G2564:I2564"/>
    <mergeCell ref="E2565:F2565"/>
    <mergeCell ref="G2565:I2565"/>
    <mergeCell ref="A2568:A2572"/>
    <mergeCell ref="E2568:F2568"/>
    <mergeCell ref="G2568:H2568"/>
    <mergeCell ref="G2569:I2569"/>
    <mergeCell ref="E2570:F2570"/>
    <mergeCell ref="G2570:I2570"/>
    <mergeCell ref="A2543:A2547"/>
    <mergeCell ref="E2543:F2543"/>
    <mergeCell ref="G2543:H2543"/>
    <mergeCell ref="G2544:I2544"/>
    <mergeCell ref="E2545:F2545"/>
    <mergeCell ref="G2545:I2545"/>
    <mergeCell ref="A2548:A2552"/>
    <mergeCell ref="E2548:F2548"/>
    <mergeCell ref="G2548:H2548"/>
    <mergeCell ref="G2549:I2549"/>
    <mergeCell ref="E2550:F2550"/>
    <mergeCell ref="G2550:I2550"/>
    <mergeCell ref="A2553:A2557"/>
    <mergeCell ref="E2553:F2553"/>
    <mergeCell ref="G2553:H2553"/>
    <mergeCell ref="G2554:I2554"/>
    <mergeCell ref="E2555:F2555"/>
    <mergeCell ref="G2555:I2555"/>
    <mergeCell ref="A2528:A2532"/>
    <mergeCell ref="E2528:F2528"/>
    <mergeCell ref="G2528:H2528"/>
    <mergeCell ref="G2529:I2529"/>
    <mergeCell ref="E2530:F2530"/>
    <mergeCell ref="G2530:I2530"/>
    <mergeCell ref="A2533:A2537"/>
    <mergeCell ref="E2533:F2533"/>
    <mergeCell ref="G2533:H2533"/>
    <mergeCell ref="G2534:I2534"/>
    <mergeCell ref="E2535:F2535"/>
    <mergeCell ref="G2535:I2535"/>
    <mergeCell ref="A2538:A2542"/>
    <mergeCell ref="E2538:F2538"/>
    <mergeCell ref="G2538:H2538"/>
    <mergeCell ref="G2539:I2539"/>
    <mergeCell ref="E2540:F2540"/>
    <mergeCell ref="G2540:I2540"/>
    <mergeCell ref="A2513:A2517"/>
    <mergeCell ref="E2513:F2513"/>
    <mergeCell ref="G2513:H2513"/>
    <mergeCell ref="G2514:I2514"/>
    <mergeCell ref="E2515:F2515"/>
    <mergeCell ref="G2515:I2515"/>
    <mergeCell ref="A2518:A2522"/>
    <mergeCell ref="E2518:F2518"/>
    <mergeCell ref="G2518:H2518"/>
    <mergeCell ref="G2519:I2519"/>
    <mergeCell ref="E2520:F2520"/>
    <mergeCell ref="G2520:I2520"/>
    <mergeCell ref="A2523:A2527"/>
    <mergeCell ref="E2523:F2523"/>
    <mergeCell ref="G2523:H2523"/>
    <mergeCell ref="G2524:I2524"/>
    <mergeCell ref="E2525:F2525"/>
    <mergeCell ref="G2525:I2525"/>
    <mergeCell ref="A2498:A2502"/>
    <mergeCell ref="E2498:F2498"/>
    <mergeCell ref="G2498:H2498"/>
    <mergeCell ref="G2499:I2499"/>
    <mergeCell ref="E2500:F2500"/>
    <mergeCell ref="G2500:I2500"/>
    <mergeCell ref="A2503:A2507"/>
    <mergeCell ref="E2503:F2503"/>
    <mergeCell ref="G2503:H2503"/>
    <mergeCell ref="G2504:I2504"/>
    <mergeCell ref="E2505:F2505"/>
    <mergeCell ref="G2505:I2505"/>
    <mergeCell ref="A2508:A2512"/>
    <mergeCell ref="E2508:F2508"/>
    <mergeCell ref="G2508:H2508"/>
    <mergeCell ref="G2509:I2509"/>
    <mergeCell ref="E2510:F2510"/>
    <mergeCell ref="G2510:I2510"/>
    <mergeCell ref="A2483:A2487"/>
    <mergeCell ref="E2483:F2483"/>
    <mergeCell ref="G2483:H2483"/>
    <mergeCell ref="G2484:I2484"/>
    <mergeCell ref="E2485:F2485"/>
    <mergeCell ref="G2485:I2485"/>
    <mergeCell ref="A2488:A2492"/>
    <mergeCell ref="E2488:F2488"/>
    <mergeCell ref="G2488:H2488"/>
    <mergeCell ref="G2489:I2489"/>
    <mergeCell ref="E2490:F2490"/>
    <mergeCell ref="G2490:I2490"/>
    <mergeCell ref="A2493:A2497"/>
    <mergeCell ref="E2493:F2493"/>
    <mergeCell ref="G2493:H2493"/>
    <mergeCell ref="G2494:I2494"/>
    <mergeCell ref="E2495:F2495"/>
    <mergeCell ref="G2495:I2495"/>
    <mergeCell ref="A2468:A2472"/>
    <mergeCell ref="E2468:F2468"/>
    <mergeCell ref="G2468:H2468"/>
    <mergeCell ref="G2469:I2469"/>
    <mergeCell ref="E2470:F2470"/>
    <mergeCell ref="G2470:I2470"/>
    <mergeCell ref="A2473:A2477"/>
    <mergeCell ref="E2473:F2473"/>
    <mergeCell ref="G2473:H2473"/>
    <mergeCell ref="G2474:I2474"/>
    <mergeCell ref="E2475:F2475"/>
    <mergeCell ref="G2475:I2475"/>
    <mergeCell ref="A2478:A2482"/>
    <mergeCell ref="E2478:F2478"/>
    <mergeCell ref="G2478:H2478"/>
    <mergeCell ref="G2479:I2479"/>
    <mergeCell ref="E2480:F2480"/>
    <mergeCell ref="G2480:I2480"/>
    <mergeCell ref="A2453:A2457"/>
    <mergeCell ref="E2453:F2453"/>
    <mergeCell ref="G2453:H2453"/>
    <mergeCell ref="G2454:I2454"/>
    <mergeCell ref="E2455:F2455"/>
    <mergeCell ref="G2455:I2455"/>
    <mergeCell ref="A2458:A2462"/>
    <mergeCell ref="E2458:F2458"/>
    <mergeCell ref="G2458:H2458"/>
    <mergeCell ref="G2459:I2459"/>
    <mergeCell ref="E2460:F2460"/>
    <mergeCell ref="G2460:I2460"/>
    <mergeCell ref="A2463:A2467"/>
    <mergeCell ref="E2463:F2463"/>
    <mergeCell ref="G2463:H2463"/>
    <mergeCell ref="G2464:I2464"/>
    <mergeCell ref="E2465:F2465"/>
    <mergeCell ref="G2465:I2465"/>
    <mergeCell ref="A2438:A2442"/>
    <mergeCell ref="E2438:F2438"/>
    <mergeCell ref="G2438:H2438"/>
    <mergeCell ref="G2439:I2439"/>
    <mergeCell ref="E2440:F2440"/>
    <mergeCell ref="G2440:I2440"/>
    <mergeCell ref="A2443:A2447"/>
    <mergeCell ref="E2443:F2443"/>
    <mergeCell ref="G2443:H2443"/>
    <mergeCell ref="G2444:I2444"/>
    <mergeCell ref="E2445:F2445"/>
    <mergeCell ref="G2445:I2445"/>
    <mergeCell ref="A2448:A2452"/>
    <mergeCell ref="E2448:F2448"/>
    <mergeCell ref="G2448:H2448"/>
    <mergeCell ref="G2449:I2449"/>
    <mergeCell ref="E2450:F2450"/>
    <mergeCell ref="G2450:I2450"/>
    <mergeCell ref="A2423:A2427"/>
    <mergeCell ref="E2423:F2423"/>
    <mergeCell ref="G2423:H2423"/>
    <mergeCell ref="G2424:I2424"/>
    <mergeCell ref="E2425:F2425"/>
    <mergeCell ref="G2425:I2425"/>
    <mergeCell ref="A2428:A2432"/>
    <mergeCell ref="E2428:F2428"/>
    <mergeCell ref="G2428:H2428"/>
    <mergeCell ref="G2429:I2429"/>
    <mergeCell ref="E2430:F2430"/>
    <mergeCell ref="G2430:I2430"/>
    <mergeCell ref="A2433:A2437"/>
    <mergeCell ref="E2433:F2433"/>
    <mergeCell ref="G2433:H2433"/>
    <mergeCell ref="G2434:I2434"/>
    <mergeCell ref="E2435:F2435"/>
    <mergeCell ref="G2435:I2435"/>
    <mergeCell ref="A2408:A2412"/>
    <mergeCell ref="E2408:F2408"/>
    <mergeCell ref="G2408:H2408"/>
    <mergeCell ref="G2409:I2409"/>
    <mergeCell ref="E2410:F2410"/>
    <mergeCell ref="G2410:I2410"/>
    <mergeCell ref="A2413:A2417"/>
    <mergeCell ref="E2413:F2413"/>
    <mergeCell ref="G2413:H2413"/>
    <mergeCell ref="G2414:I2414"/>
    <mergeCell ref="E2415:F2415"/>
    <mergeCell ref="G2415:I2415"/>
    <mergeCell ref="A2418:A2422"/>
    <mergeCell ref="E2418:F2418"/>
    <mergeCell ref="G2418:H2418"/>
    <mergeCell ref="G2419:I2419"/>
    <mergeCell ref="E2420:F2420"/>
    <mergeCell ref="G2420:I2420"/>
    <mergeCell ref="A2393:A2397"/>
    <mergeCell ref="E2393:F2393"/>
    <mergeCell ref="G2393:H2393"/>
    <mergeCell ref="G2394:I2394"/>
    <mergeCell ref="E2395:F2395"/>
    <mergeCell ref="G2395:I2395"/>
    <mergeCell ref="A2398:A2402"/>
    <mergeCell ref="E2398:F2398"/>
    <mergeCell ref="G2398:H2398"/>
    <mergeCell ref="G2399:I2399"/>
    <mergeCell ref="E2400:F2400"/>
    <mergeCell ref="G2400:I2400"/>
    <mergeCell ref="A2403:A2407"/>
    <mergeCell ref="E2403:F2403"/>
    <mergeCell ref="G2403:H2403"/>
    <mergeCell ref="G2404:I2404"/>
    <mergeCell ref="E2405:F2405"/>
    <mergeCell ref="G2405:I2405"/>
    <mergeCell ref="A2378:A2382"/>
    <mergeCell ref="E2378:F2378"/>
    <mergeCell ref="G2378:H2378"/>
    <mergeCell ref="G2379:I2379"/>
    <mergeCell ref="E2380:F2380"/>
    <mergeCell ref="G2380:I2380"/>
    <mergeCell ref="A2383:A2387"/>
    <mergeCell ref="E2383:F2383"/>
    <mergeCell ref="G2383:H2383"/>
    <mergeCell ref="G2384:I2384"/>
    <mergeCell ref="E2385:F2385"/>
    <mergeCell ref="G2385:I2385"/>
    <mergeCell ref="A2388:A2392"/>
    <mergeCell ref="E2388:F2388"/>
    <mergeCell ref="G2388:H2388"/>
    <mergeCell ref="G2389:I2389"/>
    <mergeCell ref="E2390:F2390"/>
    <mergeCell ref="G2390:I2390"/>
    <mergeCell ref="A2363:A2367"/>
    <mergeCell ref="E2363:F2363"/>
    <mergeCell ref="G2363:H2363"/>
    <mergeCell ref="G2364:I2364"/>
    <mergeCell ref="E2365:F2365"/>
    <mergeCell ref="G2365:I2365"/>
    <mergeCell ref="A2368:A2372"/>
    <mergeCell ref="E2368:F2368"/>
    <mergeCell ref="G2368:H2368"/>
    <mergeCell ref="G2369:I2369"/>
    <mergeCell ref="E2370:F2370"/>
    <mergeCell ref="G2370:I2370"/>
    <mergeCell ref="A2373:A2377"/>
    <mergeCell ref="E2373:F2373"/>
    <mergeCell ref="G2373:H2373"/>
    <mergeCell ref="G2374:I2374"/>
    <mergeCell ref="E2375:F2375"/>
    <mergeCell ref="G2375:I2375"/>
    <mergeCell ref="A2348:A2352"/>
    <mergeCell ref="E2348:F2348"/>
    <mergeCell ref="G2348:H2348"/>
    <mergeCell ref="G2349:I2349"/>
    <mergeCell ref="E2350:F2350"/>
    <mergeCell ref="G2350:I2350"/>
    <mergeCell ref="A2353:A2357"/>
    <mergeCell ref="E2353:F2353"/>
    <mergeCell ref="G2353:H2353"/>
    <mergeCell ref="G2354:I2354"/>
    <mergeCell ref="E2355:F2355"/>
    <mergeCell ref="G2355:I2355"/>
    <mergeCell ref="A2358:A2362"/>
    <mergeCell ref="E2358:F2358"/>
    <mergeCell ref="G2358:H2358"/>
    <mergeCell ref="G2359:I2359"/>
    <mergeCell ref="E2360:F2360"/>
    <mergeCell ref="G2360:I2360"/>
    <mergeCell ref="A2333:A2337"/>
    <mergeCell ref="E2333:F2333"/>
    <mergeCell ref="G2333:H2333"/>
    <mergeCell ref="G2334:I2334"/>
    <mergeCell ref="E2335:F2335"/>
    <mergeCell ref="G2335:I2335"/>
    <mergeCell ref="A2338:A2342"/>
    <mergeCell ref="E2338:F2338"/>
    <mergeCell ref="G2338:H2338"/>
    <mergeCell ref="G2339:I2339"/>
    <mergeCell ref="E2340:F2340"/>
    <mergeCell ref="G2340:I2340"/>
    <mergeCell ref="A2343:A2347"/>
    <mergeCell ref="E2343:F2343"/>
    <mergeCell ref="G2343:H2343"/>
    <mergeCell ref="G2344:I2344"/>
    <mergeCell ref="E2345:F2345"/>
    <mergeCell ref="G2345:I2345"/>
    <mergeCell ref="A2318:A2322"/>
    <mergeCell ref="E2318:F2318"/>
    <mergeCell ref="G2318:H2318"/>
    <mergeCell ref="G2319:I2319"/>
    <mergeCell ref="E2320:F2320"/>
    <mergeCell ref="G2320:I2320"/>
    <mergeCell ref="A2323:A2327"/>
    <mergeCell ref="E2323:F2323"/>
    <mergeCell ref="G2323:H2323"/>
    <mergeCell ref="G2324:I2324"/>
    <mergeCell ref="E2325:F2325"/>
    <mergeCell ref="G2325:I2325"/>
    <mergeCell ref="A2328:A2332"/>
    <mergeCell ref="E2328:F2328"/>
    <mergeCell ref="G2328:H2328"/>
    <mergeCell ref="G2329:I2329"/>
    <mergeCell ref="E2330:F2330"/>
    <mergeCell ref="G2330:I2330"/>
    <mergeCell ref="A2303:A2307"/>
    <mergeCell ref="E2303:F2303"/>
    <mergeCell ref="G2303:H2303"/>
    <mergeCell ref="G2304:I2304"/>
    <mergeCell ref="E2305:F2305"/>
    <mergeCell ref="G2305:I2305"/>
    <mergeCell ref="A2308:A2312"/>
    <mergeCell ref="E2308:F2308"/>
    <mergeCell ref="G2308:H2308"/>
    <mergeCell ref="G2309:I2309"/>
    <mergeCell ref="E2310:F2310"/>
    <mergeCell ref="G2310:I2310"/>
    <mergeCell ref="A2313:A2317"/>
    <mergeCell ref="E2313:F2313"/>
    <mergeCell ref="G2313:H2313"/>
    <mergeCell ref="G2314:I2314"/>
    <mergeCell ref="E2315:F2315"/>
    <mergeCell ref="G2315:I2315"/>
    <mergeCell ref="A2288:A2292"/>
    <mergeCell ref="E2288:F2288"/>
    <mergeCell ref="G2288:H2288"/>
    <mergeCell ref="G2289:I2289"/>
    <mergeCell ref="E2290:F2290"/>
    <mergeCell ref="G2290:I2290"/>
    <mergeCell ref="A2293:A2297"/>
    <mergeCell ref="E2293:F2293"/>
    <mergeCell ref="G2293:H2293"/>
    <mergeCell ref="G2294:I2294"/>
    <mergeCell ref="E2295:F2295"/>
    <mergeCell ref="G2295:I2295"/>
    <mergeCell ref="A2298:A2302"/>
    <mergeCell ref="E2298:F2298"/>
    <mergeCell ref="G2298:H2298"/>
    <mergeCell ref="G2299:I2299"/>
    <mergeCell ref="E2300:F2300"/>
    <mergeCell ref="G2300:I2300"/>
    <mergeCell ref="A2273:A2277"/>
    <mergeCell ref="E2273:F2273"/>
    <mergeCell ref="G2273:H2273"/>
    <mergeCell ref="G2274:I2274"/>
    <mergeCell ref="E2275:F2275"/>
    <mergeCell ref="G2275:I2275"/>
    <mergeCell ref="A2278:A2282"/>
    <mergeCell ref="E2278:F2278"/>
    <mergeCell ref="G2278:H2278"/>
    <mergeCell ref="G2279:I2279"/>
    <mergeCell ref="E2280:F2280"/>
    <mergeCell ref="G2280:I2280"/>
    <mergeCell ref="A2283:A2287"/>
    <mergeCell ref="E2283:F2283"/>
    <mergeCell ref="G2283:H2283"/>
    <mergeCell ref="G2284:I2284"/>
    <mergeCell ref="E2285:F2285"/>
    <mergeCell ref="G2285:I2285"/>
    <mergeCell ref="A2258:A2262"/>
    <mergeCell ref="E2258:F2258"/>
    <mergeCell ref="G2258:H2258"/>
    <mergeCell ref="G2259:I2259"/>
    <mergeCell ref="E2260:F2260"/>
    <mergeCell ref="G2260:I2260"/>
    <mergeCell ref="A2263:A2267"/>
    <mergeCell ref="E2263:F2263"/>
    <mergeCell ref="G2263:H2263"/>
    <mergeCell ref="G2264:I2264"/>
    <mergeCell ref="E2265:F2265"/>
    <mergeCell ref="G2265:I2265"/>
    <mergeCell ref="A2268:A2272"/>
    <mergeCell ref="E2268:F2268"/>
    <mergeCell ref="G2268:H2268"/>
    <mergeCell ref="G2269:I2269"/>
    <mergeCell ref="E2270:F2270"/>
    <mergeCell ref="G2270:I2270"/>
    <mergeCell ref="A2243:A2247"/>
    <mergeCell ref="E2243:F2243"/>
    <mergeCell ref="G2243:H2243"/>
    <mergeCell ref="G2244:I2244"/>
    <mergeCell ref="E2245:F2245"/>
    <mergeCell ref="G2245:I2245"/>
    <mergeCell ref="A2248:A2252"/>
    <mergeCell ref="E2248:F2248"/>
    <mergeCell ref="G2248:H2248"/>
    <mergeCell ref="G2249:I2249"/>
    <mergeCell ref="E2250:F2250"/>
    <mergeCell ref="G2250:I2250"/>
    <mergeCell ref="A2253:A2257"/>
    <mergeCell ref="E2253:F2253"/>
    <mergeCell ref="G2253:H2253"/>
    <mergeCell ref="G2254:I2254"/>
    <mergeCell ref="E2255:F2255"/>
    <mergeCell ref="G2255:I2255"/>
    <mergeCell ref="A2228:A2232"/>
    <mergeCell ref="E2228:F2228"/>
    <mergeCell ref="G2228:H2228"/>
    <mergeCell ref="G2229:I2229"/>
    <mergeCell ref="E2230:F2230"/>
    <mergeCell ref="G2230:I2230"/>
    <mergeCell ref="A2233:A2237"/>
    <mergeCell ref="E2233:F2233"/>
    <mergeCell ref="G2233:H2233"/>
    <mergeCell ref="G2234:I2234"/>
    <mergeCell ref="E2235:F2235"/>
    <mergeCell ref="G2235:I2235"/>
    <mergeCell ref="A2238:A2242"/>
    <mergeCell ref="E2238:F2238"/>
    <mergeCell ref="G2238:H2238"/>
    <mergeCell ref="G2239:I2239"/>
    <mergeCell ref="E2240:F2240"/>
    <mergeCell ref="G2240:I2240"/>
    <mergeCell ref="A2213:A2217"/>
    <mergeCell ref="E2213:F2213"/>
    <mergeCell ref="G2213:H2213"/>
    <mergeCell ref="G2214:I2214"/>
    <mergeCell ref="E2215:F2215"/>
    <mergeCell ref="G2215:I2215"/>
    <mergeCell ref="A2218:A2222"/>
    <mergeCell ref="E2218:F2218"/>
    <mergeCell ref="G2218:H2218"/>
    <mergeCell ref="G2219:I2219"/>
    <mergeCell ref="E2220:F2220"/>
    <mergeCell ref="G2220:I2220"/>
    <mergeCell ref="A2223:A2227"/>
    <mergeCell ref="E2223:F2223"/>
    <mergeCell ref="G2223:H2223"/>
    <mergeCell ref="G2224:I2224"/>
    <mergeCell ref="E2225:F2225"/>
    <mergeCell ref="G2225:I2225"/>
    <mergeCell ref="A2198:A2202"/>
    <mergeCell ref="E2198:F2198"/>
    <mergeCell ref="G2198:H2198"/>
    <mergeCell ref="G2199:I2199"/>
    <mergeCell ref="E2200:F2200"/>
    <mergeCell ref="G2200:I2200"/>
    <mergeCell ref="A2203:A2207"/>
    <mergeCell ref="E2203:F2203"/>
    <mergeCell ref="G2203:H2203"/>
    <mergeCell ref="G2204:I2204"/>
    <mergeCell ref="E2205:F2205"/>
    <mergeCell ref="G2205:I2205"/>
    <mergeCell ref="A2208:A2212"/>
    <mergeCell ref="E2208:F2208"/>
    <mergeCell ref="G2208:H2208"/>
    <mergeCell ref="G2209:I2209"/>
    <mergeCell ref="E2210:F2210"/>
    <mergeCell ref="G2210:I2210"/>
    <mergeCell ref="A2183:A2187"/>
    <mergeCell ref="E2183:F2183"/>
    <mergeCell ref="G2183:H2183"/>
    <mergeCell ref="G2184:I2184"/>
    <mergeCell ref="E2185:F2185"/>
    <mergeCell ref="G2185:I2185"/>
    <mergeCell ref="A2188:A2192"/>
    <mergeCell ref="E2188:F2188"/>
    <mergeCell ref="G2188:H2188"/>
    <mergeCell ref="G2189:I2189"/>
    <mergeCell ref="E2190:F2190"/>
    <mergeCell ref="G2190:I2190"/>
    <mergeCell ref="A2193:A2197"/>
    <mergeCell ref="E2193:F2193"/>
    <mergeCell ref="G2193:H2193"/>
    <mergeCell ref="G2194:I2194"/>
    <mergeCell ref="E2195:F2195"/>
    <mergeCell ref="G2195:I2195"/>
    <mergeCell ref="A2168:A2172"/>
    <mergeCell ref="E2168:F2168"/>
    <mergeCell ref="G2168:H2168"/>
    <mergeCell ref="G2169:I2169"/>
    <mergeCell ref="E2170:F2170"/>
    <mergeCell ref="G2170:I2170"/>
    <mergeCell ref="A2173:A2177"/>
    <mergeCell ref="E2173:F2173"/>
    <mergeCell ref="G2173:H2173"/>
    <mergeCell ref="G2174:I2174"/>
    <mergeCell ref="E2175:F2175"/>
    <mergeCell ref="G2175:I2175"/>
    <mergeCell ref="A2178:A2182"/>
    <mergeCell ref="E2178:F2178"/>
    <mergeCell ref="G2178:H2178"/>
    <mergeCell ref="G2179:I2179"/>
    <mergeCell ref="E2180:F2180"/>
    <mergeCell ref="G2180:I2180"/>
    <mergeCell ref="A2153:A2157"/>
    <mergeCell ref="E2153:F2153"/>
    <mergeCell ref="G2153:H2153"/>
    <mergeCell ref="G2154:I2154"/>
    <mergeCell ref="E2155:F2155"/>
    <mergeCell ref="G2155:I2155"/>
    <mergeCell ref="A2158:A2162"/>
    <mergeCell ref="E2158:F2158"/>
    <mergeCell ref="G2158:H2158"/>
    <mergeCell ref="G2159:I2159"/>
    <mergeCell ref="E2160:F2160"/>
    <mergeCell ref="G2160:I2160"/>
    <mergeCell ref="A2163:A2167"/>
    <mergeCell ref="E2163:F2163"/>
    <mergeCell ref="G2163:H2163"/>
    <mergeCell ref="G2164:I2164"/>
    <mergeCell ref="E2165:F2165"/>
    <mergeCell ref="G2165:I2165"/>
    <mergeCell ref="A2138:A2142"/>
    <mergeCell ref="E2138:F2138"/>
    <mergeCell ref="G2138:H2138"/>
    <mergeCell ref="G2139:I2139"/>
    <mergeCell ref="E2140:F2140"/>
    <mergeCell ref="G2140:I2140"/>
    <mergeCell ref="A2143:A2147"/>
    <mergeCell ref="E2143:F2143"/>
    <mergeCell ref="G2143:H2143"/>
    <mergeCell ref="G2144:I2144"/>
    <mergeCell ref="E2145:F2145"/>
    <mergeCell ref="G2145:I2145"/>
    <mergeCell ref="A2148:A2152"/>
    <mergeCell ref="E2148:F2148"/>
    <mergeCell ref="G2148:H2148"/>
    <mergeCell ref="G2149:I2149"/>
    <mergeCell ref="E2150:F2150"/>
    <mergeCell ref="G2150:I2150"/>
    <mergeCell ref="A2123:A2127"/>
    <mergeCell ref="E2123:F2123"/>
    <mergeCell ref="G2123:H2123"/>
    <mergeCell ref="G2124:I2124"/>
    <mergeCell ref="E2125:F2125"/>
    <mergeCell ref="G2125:I2125"/>
    <mergeCell ref="A2128:A2132"/>
    <mergeCell ref="E2128:F2128"/>
    <mergeCell ref="G2128:H2128"/>
    <mergeCell ref="G2129:I2129"/>
    <mergeCell ref="E2130:F2130"/>
    <mergeCell ref="G2130:I2130"/>
    <mergeCell ref="A2133:A2137"/>
    <mergeCell ref="E2133:F2133"/>
    <mergeCell ref="G2133:H2133"/>
    <mergeCell ref="G2134:I2134"/>
    <mergeCell ref="E2135:F2135"/>
    <mergeCell ref="G2135:I2135"/>
    <mergeCell ref="A2108:A2112"/>
    <mergeCell ref="E2108:F2108"/>
    <mergeCell ref="G2108:H2108"/>
    <mergeCell ref="G2109:I2109"/>
    <mergeCell ref="E2110:F2110"/>
    <mergeCell ref="G2110:I2110"/>
    <mergeCell ref="A2113:A2117"/>
    <mergeCell ref="E2113:F2113"/>
    <mergeCell ref="G2113:H2113"/>
    <mergeCell ref="G2114:I2114"/>
    <mergeCell ref="E2115:F2115"/>
    <mergeCell ref="G2115:I2115"/>
    <mergeCell ref="A2118:A2122"/>
    <mergeCell ref="E2118:F2118"/>
    <mergeCell ref="G2118:H2118"/>
    <mergeCell ref="G2119:I2119"/>
    <mergeCell ref="E2120:F2120"/>
    <mergeCell ref="G2120:I2120"/>
    <mergeCell ref="A2093:A2097"/>
    <mergeCell ref="E2093:F2093"/>
    <mergeCell ref="G2093:H2093"/>
    <mergeCell ref="G2094:I2094"/>
    <mergeCell ref="E2095:F2095"/>
    <mergeCell ref="G2095:I2095"/>
    <mergeCell ref="A2098:A2102"/>
    <mergeCell ref="E2098:F2098"/>
    <mergeCell ref="G2098:H2098"/>
    <mergeCell ref="G2099:I2099"/>
    <mergeCell ref="E2100:F2100"/>
    <mergeCell ref="G2100:I2100"/>
    <mergeCell ref="A2103:A2107"/>
    <mergeCell ref="E2103:F2103"/>
    <mergeCell ref="G2103:H2103"/>
    <mergeCell ref="G2104:I2104"/>
    <mergeCell ref="E2105:F2105"/>
    <mergeCell ref="G2105:I2105"/>
    <mergeCell ref="A2078:A2082"/>
    <mergeCell ref="E2078:F2078"/>
    <mergeCell ref="G2078:H2078"/>
    <mergeCell ref="G2079:I2079"/>
    <mergeCell ref="E2080:F2080"/>
    <mergeCell ref="G2080:I2080"/>
    <mergeCell ref="A2083:A2087"/>
    <mergeCell ref="E2083:F2083"/>
    <mergeCell ref="G2083:H2083"/>
    <mergeCell ref="G2084:I2084"/>
    <mergeCell ref="E2085:F2085"/>
    <mergeCell ref="G2085:I2085"/>
    <mergeCell ref="A2088:A2092"/>
    <mergeCell ref="E2088:F2088"/>
    <mergeCell ref="G2088:H2088"/>
    <mergeCell ref="G2089:I2089"/>
    <mergeCell ref="E2090:F2090"/>
    <mergeCell ref="G2090:I2090"/>
    <mergeCell ref="A2063:A2067"/>
    <mergeCell ref="E2063:F2063"/>
    <mergeCell ref="G2063:H2063"/>
    <mergeCell ref="G2064:I2064"/>
    <mergeCell ref="E2065:F2065"/>
    <mergeCell ref="G2065:I2065"/>
    <mergeCell ref="A2068:A2072"/>
    <mergeCell ref="E2068:F2068"/>
    <mergeCell ref="G2068:H2068"/>
    <mergeCell ref="G2069:I2069"/>
    <mergeCell ref="E2070:F2070"/>
    <mergeCell ref="G2070:I2070"/>
    <mergeCell ref="A2073:A2077"/>
    <mergeCell ref="E2073:F2073"/>
    <mergeCell ref="G2073:H2073"/>
    <mergeCell ref="G2074:I2074"/>
    <mergeCell ref="E2075:F2075"/>
    <mergeCell ref="G2075:I2075"/>
    <mergeCell ref="A2048:A2052"/>
    <mergeCell ref="E2048:F2048"/>
    <mergeCell ref="G2048:H2048"/>
    <mergeCell ref="G2049:I2049"/>
    <mergeCell ref="E2050:F2050"/>
    <mergeCell ref="G2050:I2050"/>
    <mergeCell ref="A2053:A2057"/>
    <mergeCell ref="E2053:F2053"/>
    <mergeCell ref="G2053:H2053"/>
    <mergeCell ref="G2054:I2054"/>
    <mergeCell ref="E2055:F2055"/>
    <mergeCell ref="G2055:I2055"/>
    <mergeCell ref="A2058:A2062"/>
    <mergeCell ref="E2058:F2058"/>
    <mergeCell ref="G2058:H2058"/>
    <mergeCell ref="G2059:I2059"/>
    <mergeCell ref="E2060:F2060"/>
    <mergeCell ref="G2060:I2060"/>
    <mergeCell ref="A2033:A2037"/>
    <mergeCell ref="E2033:F2033"/>
    <mergeCell ref="G2033:H2033"/>
    <mergeCell ref="G2034:I2034"/>
    <mergeCell ref="E2035:F2035"/>
    <mergeCell ref="G2035:I2035"/>
    <mergeCell ref="A2038:A2042"/>
    <mergeCell ref="E2038:F2038"/>
    <mergeCell ref="G2038:H2038"/>
    <mergeCell ref="G2039:I2039"/>
    <mergeCell ref="E2040:F2040"/>
    <mergeCell ref="G2040:I2040"/>
    <mergeCell ref="A2043:A2047"/>
    <mergeCell ref="E2043:F2043"/>
    <mergeCell ref="G2043:H2043"/>
    <mergeCell ref="G2044:I2044"/>
    <mergeCell ref="E2045:F2045"/>
    <mergeCell ref="G2045:I2045"/>
    <mergeCell ref="A2018:A2022"/>
    <mergeCell ref="E2018:F2018"/>
    <mergeCell ref="G2018:H2018"/>
    <mergeCell ref="G2019:I2019"/>
    <mergeCell ref="E2020:F2020"/>
    <mergeCell ref="G2020:I2020"/>
    <mergeCell ref="A2023:A2027"/>
    <mergeCell ref="E2023:F2023"/>
    <mergeCell ref="G2023:H2023"/>
    <mergeCell ref="G2024:I2024"/>
    <mergeCell ref="E2025:F2025"/>
    <mergeCell ref="G2025:I2025"/>
    <mergeCell ref="A2028:A2032"/>
    <mergeCell ref="E2028:F2028"/>
    <mergeCell ref="G2028:H2028"/>
    <mergeCell ref="G2029:I2029"/>
    <mergeCell ref="E2030:F2030"/>
    <mergeCell ref="G2030:I2030"/>
    <mergeCell ref="A2003:A2007"/>
    <mergeCell ref="E2003:F2003"/>
    <mergeCell ref="G2003:H2003"/>
    <mergeCell ref="G2004:I2004"/>
    <mergeCell ref="E2005:F2005"/>
    <mergeCell ref="G2005:I2005"/>
    <mergeCell ref="A2008:A2012"/>
    <mergeCell ref="E2008:F2008"/>
    <mergeCell ref="G2008:H2008"/>
    <mergeCell ref="G2009:I2009"/>
    <mergeCell ref="E2010:F2010"/>
    <mergeCell ref="G2010:I2010"/>
    <mergeCell ref="A2013:A2017"/>
    <mergeCell ref="E2013:F2013"/>
    <mergeCell ref="G2013:H2013"/>
    <mergeCell ref="G2014:I2014"/>
    <mergeCell ref="E2015:F2015"/>
    <mergeCell ref="G2015:I2015"/>
    <mergeCell ref="A1988:A1992"/>
    <mergeCell ref="E1988:F1988"/>
    <mergeCell ref="G1988:H1988"/>
    <mergeCell ref="G1989:I1989"/>
    <mergeCell ref="E1990:F1990"/>
    <mergeCell ref="G1990:I1990"/>
    <mergeCell ref="A1993:A1997"/>
    <mergeCell ref="E1993:F1993"/>
    <mergeCell ref="G1993:H1993"/>
    <mergeCell ref="G1994:I1994"/>
    <mergeCell ref="E1995:F1995"/>
    <mergeCell ref="G1995:I1995"/>
    <mergeCell ref="A1998:A2002"/>
    <mergeCell ref="E1998:F1998"/>
    <mergeCell ref="G1998:H1998"/>
    <mergeCell ref="G1999:I1999"/>
    <mergeCell ref="E2000:F2000"/>
    <mergeCell ref="G2000:I2000"/>
    <mergeCell ref="A1973:A1977"/>
    <mergeCell ref="E1973:F1973"/>
    <mergeCell ref="G1973:H1973"/>
    <mergeCell ref="G1974:I1974"/>
    <mergeCell ref="E1975:F1975"/>
    <mergeCell ref="G1975:I1975"/>
    <mergeCell ref="A1978:A1982"/>
    <mergeCell ref="E1978:F1978"/>
    <mergeCell ref="G1978:H1978"/>
    <mergeCell ref="G1979:I1979"/>
    <mergeCell ref="E1980:F1980"/>
    <mergeCell ref="G1980:I1980"/>
    <mergeCell ref="A1983:A1987"/>
    <mergeCell ref="E1983:F1983"/>
    <mergeCell ref="G1983:H1983"/>
    <mergeCell ref="G1984:I1984"/>
    <mergeCell ref="E1985:F1985"/>
    <mergeCell ref="G1985:I1985"/>
    <mergeCell ref="A1958:A1962"/>
    <mergeCell ref="E1958:F1958"/>
    <mergeCell ref="G1958:H1958"/>
    <mergeCell ref="G1959:I1959"/>
    <mergeCell ref="E1960:F1960"/>
    <mergeCell ref="G1960:I1960"/>
    <mergeCell ref="A1963:A1967"/>
    <mergeCell ref="E1963:F1963"/>
    <mergeCell ref="G1963:H1963"/>
    <mergeCell ref="G1964:I1964"/>
    <mergeCell ref="E1965:F1965"/>
    <mergeCell ref="G1965:I1965"/>
    <mergeCell ref="A1968:A1972"/>
    <mergeCell ref="E1968:F1968"/>
    <mergeCell ref="G1968:H1968"/>
    <mergeCell ref="G1969:I1969"/>
    <mergeCell ref="E1970:F1970"/>
    <mergeCell ref="G1970:I1970"/>
    <mergeCell ref="A1943:A1947"/>
    <mergeCell ref="E1943:F1943"/>
    <mergeCell ref="G1943:H1943"/>
    <mergeCell ref="G1944:I1944"/>
    <mergeCell ref="E1945:F1945"/>
    <mergeCell ref="G1945:I1945"/>
    <mergeCell ref="A1948:A1952"/>
    <mergeCell ref="E1948:F1948"/>
    <mergeCell ref="G1948:H1948"/>
    <mergeCell ref="G1949:I1949"/>
    <mergeCell ref="E1950:F1950"/>
    <mergeCell ref="G1950:I1950"/>
    <mergeCell ref="A1953:A1957"/>
    <mergeCell ref="E1953:F1953"/>
    <mergeCell ref="G1953:H1953"/>
    <mergeCell ref="G1954:I1954"/>
    <mergeCell ref="E1955:F1955"/>
    <mergeCell ref="G1955:I1955"/>
    <mergeCell ref="A1928:A1932"/>
    <mergeCell ref="E1928:F1928"/>
    <mergeCell ref="G1928:H1928"/>
    <mergeCell ref="G1929:I1929"/>
    <mergeCell ref="E1930:F1930"/>
    <mergeCell ref="G1930:I1930"/>
    <mergeCell ref="A1933:A1937"/>
    <mergeCell ref="E1933:F1933"/>
    <mergeCell ref="G1933:H1933"/>
    <mergeCell ref="G1934:I1934"/>
    <mergeCell ref="E1935:F1935"/>
    <mergeCell ref="G1935:I1935"/>
    <mergeCell ref="A1938:A1942"/>
    <mergeCell ref="E1938:F1938"/>
    <mergeCell ref="G1938:H1938"/>
    <mergeCell ref="G1939:I1939"/>
    <mergeCell ref="E1940:F1940"/>
    <mergeCell ref="G1940:I1940"/>
    <mergeCell ref="A1913:A1917"/>
    <mergeCell ref="E1913:F1913"/>
    <mergeCell ref="G1913:H1913"/>
    <mergeCell ref="G1914:I1914"/>
    <mergeCell ref="E1915:F1915"/>
    <mergeCell ref="G1915:I1915"/>
    <mergeCell ref="A1918:A1922"/>
    <mergeCell ref="E1918:F1918"/>
    <mergeCell ref="G1918:H1918"/>
    <mergeCell ref="G1919:I1919"/>
    <mergeCell ref="E1920:F1920"/>
    <mergeCell ref="G1920:I1920"/>
    <mergeCell ref="A1923:A1927"/>
    <mergeCell ref="E1923:F1923"/>
    <mergeCell ref="G1923:H1923"/>
    <mergeCell ref="G1924:I1924"/>
    <mergeCell ref="E1925:F1925"/>
    <mergeCell ref="G1925:I1925"/>
    <mergeCell ref="A1898:A1902"/>
    <mergeCell ref="E1898:F1898"/>
    <mergeCell ref="G1898:H1898"/>
    <mergeCell ref="G1899:I1899"/>
    <mergeCell ref="E1900:F1900"/>
    <mergeCell ref="G1900:I1900"/>
    <mergeCell ref="A1903:A1907"/>
    <mergeCell ref="E1903:F1903"/>
    <mergeCell ref="G1903:H1903"/>
    <mergeCell ref="G1904:I1904"/>
    <mergeCell ref="E1905:F1905"/>
    <mergeCell ref="G1905:I1905"/>
    <mergeCell ref="A1908:A1912"/>
    <mergeCell ref="E1908:F1908"/>
    <mergeCell ref="G1908:H1908"/>
    <mergeCell ref="G1909:I1909"/>
    <mergeCell ref="E1910:F1910"/>
    <mergeCell ref="G1910:I1910"/>
    <mergeCell ref="A1883:A1887"/>
    <mergeCell ref="E1883:F1883"/>
    <mergeCell ref="G1883:H1883"/>
    <mergeCell ref="G1884:I1884"/>
    <mergeCell ref="E1885:F1885"/>
    <mergeCell ref="G1885:I1885"/>
    <mergeCell ref="A1888:A1892"/>
    <mergeCell ref="E1888:F1888"/>
    <mergeCell ref="G1888:H1888"/>
    <mergeCell ref="G1889:I1889"/>
    <mergeCell ref="E1890:F1890"/>
    <mergeCell ref="G1890:I1890"/>
    <mergeCell ref="A1893:A1897"/>
    <mergeCell ref="E1893:F1893"/>
    <mergeCell ref="G1893:H1893"/>
    <mergeCell ref="G1894:I1894"/>
    <mergeCell ref="E1895:F1895"/>
    <mergeCell ref="G1895:I1895"/>
    <mergeCell ref="A1868:A1872"/>
    <mergeCell ref="E1868:F1868"/>
    <mergeCell ref="G1868:H1868"/>
    <mergeCell ref="G1869:I1869"/>
    <mergeCell ref="E1870:F1870"/>
    <mergeCell ref="G1870:I1870"/>
    <mergeCell ref="A1873:A1877"/>
    <mergeCell ref="E1873:F1873"/>
    <mergeCell ref="G1873:H1873"/>
    <mergeCell ref="G1874:I1874"/>
    <mergeCell ref="E1875:F1875"/>
    <mergeCell ref="G1875:I1875"/>
    <mergeCell ref="A1878:A1882"/>
    <mergeCell ref="E1878:F1878"/>
    <mergeCell ref="G1878:H1878"/>
    <mergeCell ref="G1879:I1879"/>
    <mergeCell ref="E1880:F1880"/>
    <mergeCell ref="G1880:I1880"/>
    <mergeCell ref="A1853:A1857"/>
    <mergeCell ref="E1853:F1853"/>
    <mergeCell ref="G1853:H1853"/>
    <mergeCell ref="G1854:I1854"/>
    <mergeCell ref="E1855:F1855"/>
    <mergeCell ref="G1855:I1855"/>
    <mergeCell ref="A1858:A1862"/>
    <mergeCell ref="E1858:F1858"/>
    <mergeCell ref="G1858:H1858"/>
    <mergeCell ref="G1859:I1859"/>
    <mergeCell ref="E1860:F1860"/>
    <mergeCell ref="G1860:I1860"/>
    <mergeCell ref="A1863:A1867"/>
    <mergeCell ref="E1863:F1863"/>
    <mergeCell ref="G1863:H1863"/>
    <mergeCell ref="G1864:I1864"/>
    <mergeCell ref="E1865:F1865"/>
    <mergeCell ref="G1865:I1865"/>
    <mergeCell ref="A1838:A1842"/>
    <mergeCell ref="E1838:F1838"/>
    <mergeCell ref="G1838:H1838"/>
    <mergeCell ref="G1839:I1839"/>
    <mergeCell ref="E1840:F1840"/>
    <mergeCell ref="G1840:I1840"/>
    <mergeCell ref="A1843:A1847"/>
    <mergeCell ref="E1843:F1843"/>
    <mergeCell ref="G1843:H1843"/>
    <mergeCell ref="G1844:I1844"/>
    <mergeCell ref="E1845:F1845"/>
    <mergeCell ref="G1845:I1845"/>
    <mergeCell ref="A1848:A1852"/>
    <mergeCell ref="E1848:F1848"/>
    <mergeCell ref="G1848:H1848"/>
    <mergeCell ref="G1849:I1849"/>
    <mergeCell ref="E1850:F1850"/>
    <mergeCell ref="G1850:I1850"/>
    <mergeCell ref="A1823:A1827"/>
    <mergeCell ref="E1823:F1823"/>
    <mergeCell ref="G1823:H1823"/>
    <mergeCell ref="G1824:I1824"/>
    <mergeCell ref="E1825:F1825"/>
    <mergeCell ref="G1825:I1825"/>
    <mergeCell ref="A1828:A1832"/>
    <mergeCell ref="E1828:F1828"/>
    <mergeCell ref="G1828:H1828"/>
    <mergeCell ref="G1829:I1829"/>
    <mergeCell ref="E1830:F1830"/>
    <mergeCell ref="G1830:I1830"/>
    <mergeCell ref="A1833:A1837"/>
    <mergeCell ref="E1833:F1833"/>
    <mergeCell ref="G1833:H1833"/>
    <mergeCell ref="G1834:I1834"/>
    <mergeCell ref="E1835:F1835"/>
    <mergeCell ref="G1835:I1835"/>
    <mergeCell ref="A1808:A1812"/>
    <mergeCell ref="E1808:F1808"/>
    <mergeCell ref="G1808:H1808"/>
    <mergeCell ref="G1809:I1809"/>
    <mergeCell ref="E1810:F1810"/>
    <mergeCell ref="G1810:I1810"/>
    <mergeCell ref="A1813:A1817"/>
    <mergeCell ref="E1813:F1813"/>
    <mergeCell ref="G1813:H1813"/>
    <mergeCell ref="G1814:I1814"/>
    <mergeCell ref="E1815:F1815"/>
    <mergeCell ref="G1815:I1815"/>
    <mergeCell ref="A1818:A1822"/>
    <mergeCell ref="E1818:F1818"/>
    <mergeCell ref="G1818:H1818"/>
    <mergeCell ref="G1819:I1819"/>
    <mergeCell ref="E1820:F1820"/>
    <mergeCell ref="G1820:I1820"/>
    <mergeCell ref="A1793:A1797"/>
    <mergeCell ref="E1793:F1793"/>
    <mergeCell ref="G1793:H1793"/>
    <mergeCell ref="G1794:I1794"/>
    <mergeCell ref="E1795:F1795"/>
    <mergeCell ref="G1795:I1795"/>
    <mergeCell ref="A1798:A1802"/>
    <mergeCell ref="E1798:F1798"/>
    <mergeCell ref="G1798:H1798"/>
    <mergeCell ref="G1799:I1799"/>
    <mergeCell ref="E1800:F1800"/>
    <mergeCell ref="G1800:I1800"/>
    <mergeCell ref="A1803:A1807"/>
    <mergeCell ref="E1803:F1803"/>
    <mergeCell ref="G1803:H1803"/>
    <mergeCell ref="G1804:I1804"/>
    <mergeCell ref="E1805:F1805"/>
    <mergeCell ref="G1805:I1805"/>
    <mergeCell ref="A1778:A1782"/>
    <mergeCell ref="E1778:F1778"/>
    <mergeCell ref="G1778:H1778"/>
    <mergeCell ref="G1779:I1779"/>
    <mergeCell ref="E1780:F1780"/>
    <mergeCell ref="G1780:I1780"/>
    <mergeCell ref="A1783:A1787"/>
    <mergeCell ref="E1783:F1783"/>
    <mergeCell ref="G1783:H1783"/>
    <mergeCell ref="G1784:I1784"/>
    <mergeCell ref="E1785:F1785"/>
    <mergeCell ref="G1785:I1785"/>
    <mergeCell ref="A1788:A1792"/>
    <mergeCell ref="E1788:F1788"/>
    <mergeCell ref="G1788:H1788"/>
    <mergeCell ref="G1789:I1789"/>
    <mergeCell ref="E1790:F1790"/>
    <mergeCell ref="G1790:I1790"/>
    <mergeCell ref="A1763:A1767"/>
    <mergeCell ref="E1763:F1763"/>
    <mergeCell ref="G1763:H1763"/>
    <mergeCell ref="G1764:I1764"/>
    <mergeCell ref="E1765:F1765"/>
    <mergeCell ref="G1765:I1765"/>
    <mergeCell ref="A1768:A1772"/>
    <mergeCell ref="E1768:F1768"/>
    <mergeCell ref="G1768:H1768"/>
    <mergeCell ref="G1769:I1769"/>
    <mergeCell ref="E1770:F1770"/>
    <mergeCell ref="G1770:I1770"/>
    <mergeCell ref="A1773:A1777"/>
    <mergeCell ref="E1773:F1773"/>
    <mergeCell ref="G1773:H1773"/>
    <mergeCell ref="G1774:I1774"/>
    <mergeCell ref="E1775:F1775"/>
    <mergeCell ref="G1775:I1775"/>
    <mergeCell ref="A1748:A1752"/>
    <mergeCell ref="E1748:F1748"/>
    <mergeCell ref="G1748:H1748"/>
    <mergeCell ref="G1749:I1749"/>
    <mergeCell ref="E1750:F1750"/>
    <mergeCell ref="G1750:I1750"/>
    <mergeCell ref="A1753:A1757"/>
    <mergeCell ref="E1753:F1753"/>
    <mergeCell ref="G1753:H1753"/>
    <mergeCell ref="G1754:I1754"/>
    <mergeCell ref="E1755:F1755"/>
    <mergeCell ref="G1755:I1755"/>
    <mergeCell ref="A1758:A1762"/>
    <mergeCell ref="E1758:F1758"/>
    <mergeCell ref="G1758:H1758"/>
    <mergeCell ref="G1759:I1759"/>
    <mergeCell ref="E1760:F1760"/>
    <mergeCell ref="G1760:I1760"/>
    <mergeCell ref="A1733:A1737"/>
    <mergeCell ref="E1733:F1733"/>
    <mergeCell ref="G1733:H1733"/>
    <mergeCell ref="G1734:I1734"/>
    <mergeCell ref="E1735:F1735"/>
    <mergeCell ref="G1735:I1735"/>
    <mergeCell ref="A1738:A1742"/>
    <mergeCell ref="E1738:F1738"/>
    <mergeCell ref="G1738:H1738"/>
    <mergeCell ref="G1739:I1739"/>
    <mergeCell ref="E1740:F1740"/>
    <mergeCell ref="G1740:I1740"/>
    <mergeCell ref="A1743:A1747"/>
    <mergeCell ref="E1743:F1743"/>
    <mergeCell ref="G1743:H1743"/>
    <mergeCell ref="G1744:I1744"/>
    <mergeCell ref="E1745:F1745"/>
    <mergeCell ref="G1745:I1745"/>
    <mergeCell ref="A1718:A1722"/>
    <mergeCell ref="E1718:F1718"/>
    <mergeCell ref="G1718:H1718"/>
    <mergeCell ref="G1719:I1719"/>
    <mergeCell ref="E1720:F1720"/>
    <mergeCell ref="G1720:I1720"/>
    <mergeCell ref="A1723:A1727"/>
    <mergeCell ref="E1723:F1723"/>
    <mergeCell ref="G1723:H1723"/>
    <mergeCell ref="G1724:I1724"/>
    <mergeCell ref="E1725:F1725"/>
    <mergeCell ref="G1725:I1725"/>
    <mergeCell ref="A1728:A1732"/>
    <mergeCell ref="E1728:F1728"/>
    <mergeCell ref="G1728:H1728"/>
    <mergeCell ref="G1729:I1729"/>
    <mergeCell ref="E1730:F1730"/>
    <mergeCell ref="G1730:I1730"/>
    <mergeCell ref="A1703:A1707"/>
    <mergeCell ref="E1703:F1703"/>
    <mergeCell ref="G1703:H1703"/>
    <mergeCell ref="G1704:I1704"/>
    <mergeCell ref="E1705:F1705"/>
    <mergeCell ref="G1705:I1705"/>
    <mergeCell ref="A1708:A1712"/>
    <mergeCell ref="E1708:F1708"/>
    <mergeCell ref="G1708:H1708"/>
    <mergeCell ref="G1709:I1709"/>
    <mergeCell ref="E1710:F1710"/>
    <mergeCell ref="G1710:I1710"/>
    <mergeCell ref="A1713:A1717"/>
    <mergeCell ref="E1713:F1713"/>
    <mergeCell ref="G1713:H1713"/>
    <mergeCell ref="G1714:I1714"/>
    <mergeCell ref="E1715:F1715"/>
    <mergeCell ref="G1715:I1715"/>
    <mergeCell ref="A1688:A1692"/>
    <mergeCell ref="E1688:F1688"/>
    <mergeCell ref="G1688:H1688"/>
    <mergeCell ref="G1689:I1689"/>
    <mergeCell ref="E1690:F1690"/>
    <mergeCell ref="G1690:I1690"/>
    <mergeCell ref="A1693:A1697"/>
    <mergeCell ref="E1693:F1693"/>
    <mergeCell ref="G1693:H1693"/>
    <mergeCell ref="G1694:I1694"/>
    <mergeCell ref="E1695:F1695"/>
    <mergeCell ref="G1695:I1695"/>
    <mergeCell ref="A1698:A1702"/>
    <mergeCell ref="E1698:F1698"/>
    <mergeCell ref="G1698:H1698"/>
    <mergeCell ref="G1699:I1699"/>
    <mergeCell ref="E1700:F1700"/>
    <mergeCell ref="G1700:I1700"/>
    <mergeCell ref="A1673:A1677"/>
    <mergeCell ref="E1673:F1673"/>
    <mergeCell ref="G1673:H1673"/>
    <mergeCell ref="G1674:I1674"/>
    <mergeCell ref="E1675:F1675"/>
    <mergeCell ref="G1675:I1675"/>
    <mergeCell ref="A1678:A1682"/>
    <mergeCell ref="E1678:F1678"/>
    <mergeCell ref="G1678:H1678"/>
    <mergeCell ref="G1679:I1679"/>
    <mergeCell ref="E1680:F1680"/>
    <mergeCell ref="G1680:I1680"/>
    <mergeCell ref="A1683:A1687"/>
    <mergeCell ref="E1683:F1683"/>
    <mergeCell ref="G1683:H1683"/>
    <mergeCell ref="G1684:I1684"/>
    <mergeCell ref="E1685:F1685"/>
    <mergeCell ref="G1685:I1685"/>
    <mergeCell ref="A1658:A1662"/>
    <mergeCell ref="E1658:F1658"/>
    <mergeCell ref="G1658:H1658"/>
    <mergeCell ref="G1659:I1659"/>
    <mergeCell ref="E1660:F1660"/>
    <mergeCell ref="G1660:I1660"/>
    <mergeCell ref="A1663:A1667"/>
    <mergeCell ref="E1663:F1663"/>
    <mergeCell ref="G1663:H1663"/>
    <mergeCell ref="G1664:I1664"/>
    <mergeCell ref="E1665:F1665"/>
    <mergeCell ref="G1665:I1665"/>
    <mergeCell ref="A1668:A1672"/>
    <mergeCell ref="E1668:F1668"/>
    <mergeCell ref="G1668:H1668"/>
    <mergeCell ref="G1669:I1669"/>
    <mergeCell ref="E1670:F1670"/>
    <mergeCell ref="G1670:I1670"/>
    <mergeCell ref="A1643:A1647"/>
    <mergeCell ref="E1643:F1643"/>
    <mergeCell ref="G1643:H1643"/>
    <mergeCell ref="G1644:I1644"/>
    <mergeCell ref="E1645:F1645"/>
    <mergeCell ref="G1645:I1645"/>
    <mergeCell ref="A1648:A1652"/>
    <mergeCell ref="E1648:F1648"/>
    <mergeCell ref="G1648:H1648"/>
    <mergeCell ref="G1649:I1649"/>
    <mergeCell ref="E1650:F1650"/>
    <mergeCell ref="G1650:I1650"/>
    <mergeCell ref="A1653:A1657"/>
    <mergeCell ref="E1653:F1653"/>
    <mergeCell ref="G1653:H1653"/>
    <mergeCell ref="G1654:I1654"/>
    <mergeCell ref="E1655:F1655"/>
    <mergeCell ref="G1655:I1655"/>
    <mergeCell ref="A1628:A1632"/>
    <mergeCell ref="E1628:F1628"/>
    <mergeCell ref="G1628:H1628"/>
    <mergeCell ref="G1629:I1629"/>
    <mergeCell ref="E1630:F1630"/>
    <mergeCell ref="G1630:I1630"/>
    <mergeCell ref="A1633:A1637"/>
    <mergeCell ref="E1633:F1633"/>
    <mergeCell ref="G1633:H1633"/>
    <mergeCell ref="G1634:I1634"/>
    <mergeCell ref="E1635:F1635"/>
    <mergeCell ref="G1635:I1635"/>
    <mergeCell ref="A1638:A1642"/>
    <mergeCell ref="E1638:F1638"/>
    <mergeCell ref="G1638:H1638"/>
    <mergeCell ref="G1639:I1639"/>
    <mergeCell ref="E1640:F1640"/>
    <mergeCell ref="G1640:I1640"/>
    <mergeCell ref="A1613:A1617"/>
    <mergeCell ref="E1613:F1613"/>
    <mergeCell ref="G1613:H1613"/>
    <mergeCell ref="G1614:I1614"/>
    <mergeCell ref="E1615:F1615"/>
    <mergeCell ref="G1615:I1615"/>
    <mergeCell ref="A1618:A1622"/>
    <mergeCell ref="E1618:F1618"/>
    <mergeCell ref="G1618:H1618"/>
    <mergeCell ref="G1619:I1619"/>
    <mergeCell ref="E1620:F1620"/>
    <mergeCell ref="G1620:I1620"/>
    <mergeCell ref="A1623:A1627"/>
    <mergeCell ref="E1623:F1623"/>
    <mergeCell ref="G1623:H1623"/>
    <mergeCell ref="G1624:I1624"/>
    <mergeCell ref="E1625:F1625"/>
    <mergeCell ref="G1625:I1625"/>
    <mergeCell ref="A1598:A1602"/>
    <mergeCell ref="E1598:F1598"/>
    <mergeCell ref="G1598:H1598"/>
    <mergeCell ref="G1599:I1599"/>
    <mergeCell ref="E1600:F1600"/>
    <mergeCell ref="G1600:I1600"/>
    <mergeCell ref="A1603:A1607"/>
    <mergeCell ref="E1603:F1603"/>
    <mergeCell ref="G1603:H1603"/>
    <mergeCell ref="G1604:I1604"/>
    <mergeCell ref="E1605:F1605"/>
    <mergeCell ref="G1605:I1605"/>
    <mergeCell ref="A1608:A1612"/>
    <mergeCell ref="E1608:F1608"/>
    <mergeCell ref="G1608:H1608"/>
    <mergeCell ref="G1609:I1609"/>
    <mergeCell ref="E1610:F1610"/>
    <mergeCell ref="G1610:I1610"/>
    <mergeCell ref="A1583:A1587"/>
    <mergeCell ref="E1583:F1583"/>
    <mergeCell ref="G1583:H1583"/>
    <mergeCell ref="G1584:I1584"/>
    <mergeCell ref="E1585:F1585"/>
    <mergeCell ref="G1585:I1585"/>
    <mergeCell ref="A1588:A1592"/>
    <mergeCell ref="E1588:F1588"/>
    <mergeCell ref="G1588:H1588"/>
    <mergeCell ref="G1589:I1589"/>
    <mergeCell ref="E1590:F1590"/>
    <mergeCell ref="G1590:I1590"/>
    <mergeCell ref="A1593:A1597"/>
    <mergeCell ref="E1593:F1593"/>
    <mergeCell ref="G1593:H1593"/>
    <mergeCell ref="G1594:I1594"/>
    <mergeCell ref="E1595:F1595"/>
    <mergeCell ref="G1595:I1595"/>
    <mergeCell ref="A1568:A1572"/>
    <mergeCell ref="E1568:F1568"/>
    <mergeCell ref="G1568:H1568"/>
    <mergeCell ref="G1569:I1569"/>
    <mergeCell ref="E1570:F1570"/>
    <mergeCell ref="G1570:I1570"/>
    <mergeCell ref="A1573:A1577"/>
    <mergeCell ref="E1573:F1573"/>
    <mergeCell ref="G1573:H1573"/>
    <mergeCell ref="G1574:I1574"/>
    <mergeCell ref="E1575:F1575"/>
    <mergeCell ref="G1575:I1575"/>
    <mergeCell ref="A1578:A1582"/>
    <mergeCell ref="E1578:F1578"/>
    <mergeCell ref="G1578:H1578"/>
    <mergeCell ref="G1579:I1579"/>
    <mergeCell ref="E1580:F1580"/>
    <mergeCell ref="G1580:I1580"/>
    <mergeCell ref="A1553:A1557"/>
    <mergeCell ref="E1553:F1553"/>
    <mergeCell ref="G1553:H1553"/>
    <mergeCell ref="G1554:I1554"/>
    <mergeCell ref="E1555:F1555"/>
    <mergeCell ref="G1555:I1555"/>
    <mergeCell ref="A1558:A1562"/>
    <mergeCell ref="E1558:F1558"/>
    <mergeCell ref="G1558:H1558"/>
    <mergeCell ref="G1559:I1559"/>
    <mergeCell ref="E1560:F1560"/>
    <mergeCell ref="G1560:I1560"/>
    <mergeCell ref="A1563:A1567"/>
    <mergeCell ref="E1563:F1563"/>
    <mergeCell ref="G1563:H1563"/>
    <mergeCell ref="G1564:I1564"/>
    <mergeCell ref="E1565:F1565"/>
    <mergeCell ref="G1565:I1565"/>
    <mergeCell ref="A1538:A1542"/>
    <mergeCell ref="E1538:F1538"/>
    <mergeCell ref="G1538:H1538"/>
    <mergeCell ref="G1539:I1539"/>
    <mergeCell ref="E1540:F1540"/>
    <mergeCell ref="G1540:I1540"/>
    <mergeCell ref="A1543:A1547"/>
    <mergeCell ref="E1543:F1543"/>
    <mergeCell ref="G1543:H1543"/>
    <mergeCell ref="G1544:I1544"/>
    <mergeCell ref="E1545:F1545"/>
    <mergeCell ref="G1545:I1545"/>
    <mergeCell ref="A1548:A1552"/>
    <mergeCell ref="E1548:F1548"/>
    <mergeCell ref="G1548:H1548"/>
    <mergeCell ref="G1549:I1549"/>
    <mergeCell ref="E1550:F1550"/>
    <mergeCell ref="G1550:I1550"/>
    <mergeCell ref="A1523:A1527"/>
    <mergeCell ref="E1523:F1523"/>
    <mergeCell ref="G1523:H1523"/>
    <mergeCell ref="G1524:I1524"/>
    <mergeCell ref="E1525:F1525"/>
    <mergeCell ref="G1525:I1525"/>
    <mergeCell ref="A1528:A1532"/>
    <mergeCell ref="E1528:F1528"/>
    <mergeCell ref="G1528:H1528"/>
    <mergeCell ref="G1529:I1529"/>
    <mergeCell ref="E1530:F1530"/>
    <mergeCell ref="G1530:I1530"/>
    <mergeCell ref="A1533:A1537"/>
    <mergeCell ref="E1533:F1533"/>
    <mergeCell ref="G1533:H1533"/>
    <mergeCell ref="G1534:I1534"/>
    <mergeCell ref="E1535:F1535"/>
    <mergeCell ref="G1535:I1535"/>
    <mergeCell ref="A1508:A1512"/>
    <mergeCell ref="E1508:F1508"/>
    <mergeCell ref="G1508:H1508"/>
    <mergeCell ref="G1509:I1509"/>
    <mergeCell ref="E1510:F1510"/>
    <mergeCell ref="G1510:I1510"/>
    <mergeCell ref="A1513:A1517"/>
    <mergeCell ref="E1513:F1513"/>
    <mergeCell ref="G1513:H1513"/>
    <mergeCell ref="G1514:I1514"/>
    <mergeCell ref="E1515:F1515"/>
    <mergeCell ref="G1515:I1515"/>
    <mergeCell ref="A1518:A1522"/>
    <mergeCell ref="E1518:F1518"/>
    <mergeCell ref="G1518:H1518"/>
    <mergeCell ref="G1519:I1519"/>
    <mergeCell ref="E1520:F1520"/>
    <mergeCell ref="G1520:I1520"/>
    <mergeCell ref="A1493:A1497"/>
    <mergeCell ref="E1493:F1493"/>
    <mergeCell ref="G1493:H1493"/>
    <mergeCell ref="G1494:I1494"/>
    <mergeCell ref="E1495:F1495"/>
    <mergeCell ref="G1495:I1495"/>
    <mergeCell ref="A1498:A1502"/>
    <mergeCell ref="E1498:F1498"/>
    <mergeCell ref="G1498:H1498"/>
    <mergeCell ref="G1499:I1499"/>
    <mergeCell ref="E1500:F1500"/>
    <mergeCell ref="G1500:I1500"/>
    <mergeCell ref="A1503:A1507"/>
    <mergeCell ref="E1503:F1503"/>
    <mergeCell ref="G1503:H1503"/>
    <mergeCell ref="G1504:I1504"/>
    <mergeCell ref="E1505:F1505"/>
    <mergeCell ref="G1505:I1505"/>
    <mergeCell ref="A1478:A1482"/>
    <mergeCell ref="E1478:F1478"/>
    <mergeCell ref="G1478:H1478"/>
    <mergeCell ref="G1479:I1479"/>
    <mergeCell ref="E1480:F1480"/>
    <mergeCell ref="G1480:I1480"/>
    <mergeCell ref="A1483:A1487"/>
    <mergeCell ref="E1483:F1483"/>
    <mergeCell ref="G1483:H1483"/>
    <mergeCell ref="G1484:I1484"/>
    <mergeCell ref="E1485:F1485"/>
    <mergeCell ref="G1485:I1485"/>
    <mergeCell ref="A1488:A1492"/>
    <mergeCell ref="E1488:F1488"/>
    <mergeCell ref="G1488:H1488"/>
    <mergeCell ref="G1489:I1489"/>
    <mergeCell ref="E1490:F1490"/>
    <mergeCell ref="G1490:I1490"/>
    <mergeCell ref="A1463:A1467"/>
    <mergeCell ref="E1463:F1463"/>
    <mergeCell ref="G1463:H1463"/>
    <mergeCell ref="G1464:I1464"/>
    <mergeCell ref="E1465:F1465"/>
    <mergeCell ref="G1465:I1465"/>
    <mergeCell ref="A1468:A1472"/>
    <mergeCell ref="E1468:F1468"/>
    <mergeCell ref="G1468:H1468"/>
    <mergeCell ref="G1469:I1469"/>
    <mergeCell ref="E1470:F1470"/>
    <mergeCell ref="G1470:I1470"/>
    <mergeCell ref="A1473:A1477"/>
    <mergeCell ref="E1473:F1473"/>
    <mergeCell ref="G1473:H1473"/>
    <mergeCell ref="G1474:I1474"/>
    <mergeCell ref="E1475:F1475"/>
    <mergeCell ref="G1475:I1475"/>
    <mergeCell ref="A1448:A1452"/>
    <mergeCell ref="E1448:F1448"/>
    <mergeCell ref="G1448:H1448"/>
    <mergeCell ref="G1449:I1449"/>
    <mergeCell ref="E1450:F1450"/>
    <mergeCell ref="G1450:I1450"/>
    <mergeCell ref="A1453:A1457"/>
    <mergeCell ref="E1453:F1453"/>
    <mergeCell ref="G1453:H1453"/>
    <mergeCell ref="G1454:I1454"/>
    <mergeCell ref="E1455:F1455"/>
    <mergeCell ref="G1455:I1455"/>
    <mergeCell ref="A1458:A1462"/>
    <mergeCell ref="E1458:F1458"/>
    <mergeCell ref="G1458:H1458"/>
    <mergeCell ref="G1459:I1459"/>
    <mergeCell ref="E1460:F1460"/>
    <mergeCell ref="G1460:I1460"/>
    <mergeCell ref="A1433:A1437"/>
    <mergeCell ref="E1433:F1433"/>
    <mergeCell ref="G1433:H1433"/>
    <mergeCell ref="G1434:I1434"/>
    <mergeCell ref="E1435:F1435"/>
    <mergeCell ref="G1435:I1435"/>
    <mergeCell ref="A1438:A1442"/>
    <mergeCell ref="E1438:F1438"/>
    <mergeCell ref="G1438:H1438"/>
    <mergeCell ref="G1439:I1439"/>
    <mergeCell ref="E1440:F1440"/>
    <mergeCell ref="G1440:I1440"/>
    <mergeCell ref="A1443:A1447"/>
    <mergeCell ref="E1443:F1443"/>
    <mergeCell ref="G1443:H1443"/>
    <mergeCell ref="G1444:I1444"/>
    <mergeCell ref="E1445:F1445"/>
    <mergeCell ref="G1445:I1445"/>
    <mergeCell ref="A1418:A1422"/>
    <mergeCell ref="E1418:F1418"/>
    <mergeCell ref="G1418:H1418"/>
    <mergeCell ref="G1419:I1419"/>
    <mergeCell ref="E1420:F1420"/>
    <mergeCell ref="G1420:I1420"/>
    <mergeCell ref="A1423:A1427"/>
    <mergeCell ref="E1423:F1423"/>
    <mergeCell ref="G1423:H1423"/>
    <mergeCell ref="G1424:I1424"/>
    <mergeCell ref="E1425:F1425"/>
    <mergeCell ref="G1425:I1425"/>
    <mergeCell ref="A1428:A1432"/>
    <mergeCell ref="E1428:F1428"/>
    <mergeCell ref="G1428:H1428"/>
    <mergeCell ref="G1429:I1429"/>
    <mergeCell ref="E1430:F1430"/>
    <mergeCell ref="G1430:I1430"/>
    <mergeCell ref="A1403:A1407"/>
    <mergeCell ref="E1403:F1403"/>
    <mergeCell ref="G1403:H1403"/>
    <mergeCell ref="G1404:I1404"/>
    <mergeCell ref="E1405:F1405"/>
    <mergeCell ref="G1405:I1405"/>
    <mergeCell ref="A1408:A1412"/>
    <mergeCell ref="E1408:F1408"/>
    <mergeCell ref="G1408:H1408"/>
    <mergeCell ref="G1409:I1409"/>
    <mergeCell ref="E1410:F1410"/>
    <mergeCell ref="G1410:I1410"/>
    <mergeCell ref="A1413:A1417"/>
    <mergeCell ref="E1413:F1413"/>
    <mergeCell ref="G1413:H1413"/>
    <mergeCell ref="G1414:I1414"/>
    <mergeCell ref="E1415:F1415"/>
    <mergeCell ref="G1415:I1415"/>
    <mergeCell ref="A1388:A1392"/>
    <mergeCell ref="E1388:F1388"/>
    <mergeCell ref="G1388:H1388"/>
    <mergeCell ref="G1389:I1389"/>
    <mergeCell ref="E1390:F1390"/>
    <mergeCell ref="G1390:I1390"/>
    <mergeCell ref="A1393:A1397"/>
    <mergeCell ref="E1393:F1393"/>
    <mergeCell ref="G1393:H1393"/>
    <mergeCell ref="G1394:I1394"/>
    <mergeCell ref="E1395:F1395"/>
    <mergeCell ref="G1395:I1395"/>
    <mergeCell ref="A1398:A1402"/>
    <mergeCell ref="E1398:F1398"/>
    <mergeCell ref="G1398:H1398"/>
    <mergeCell ref="G1399:I1399"/>
    <mergeCell ref="E1400:F1400"/>
    <mergeCell ref="G1400:I1400"/>
    <mergeCell ref="A1373:A1377"/>
    <mergeCell ref="E1373:F1373"/>
    <mergeCell ref="G1373:H1373"/>
    <mergeCell ref="G1374:I1374"/>
    <mergeCell ref="E1375:F1375"/>
    <mergeCell ref="G1375:I1375"/>
    <mergeCell ref="A1378:A1382"/>
    <mergeCell ref="E1378:F1378"/>
    <mergeCell ref="G1378:H1378"/>
    <mergeCell ref="G1379:I1379"/>
    <mergeCell ref="E1380:F1380"/>
    <mergeCell ref="G1380:I1380"/>
    <mergeCell ref="A1383:A1387"/>
    <mergeCell ref="E1383:F1383"/>
    <mergeCell ref="G1383:H1383"/>
    <mergeCell ref="G1384:I1384"/>
    <mergeCell ref="E1385:F1385"/>
    <mergeCell ref="G1385:I1385"/>
    <mergeCell ref="A1358:A1362"/>
    <mergeCell ref="E1358:F1358"/>
    <mergeCell ref="G1358:H1358"/>
    <mergeCell ref="G1359:I1359"/>
    <mergeCell ref="E1360:F1360"/>
    <mergeCell ref="G1360:I1360"/>
    <mergeCell ref="A1363:A1367"/>
    <mergeCell ref="E1363:F1363"/>
    <mergeCell ref="G1363:H1363"/>
    <mergeCell ref="G1364:I1364"/>
    <mergeCell ref="E1365:F1365"/>
    <mergeCell ref="G1365:I1365"/>
    <mergeCell ref="A1368:A1372"/>
    <mergeCell ref="E1368:F1368"/>
    <mergeCell ref="G1368:H1368"/>
    <mergeCell ref="G1369:I1369"/>
    <mergeCell ref="E1370:F1370"/>
    <mergeCell ref="G1370:I1370"/>
    <mergeCell ref="A1343:A1347"/>
    <mergeCell ref="E1343:F1343"/>
    <mergeCell ref="G1343:H1343"/>
    <mergeCell ref="G1344:I1344"/>
    <mergeCell ref="E1345:F1345"/>
    <mergeCell ref="G1345:I1345"/>
    <mergeCell ref="A1348:A1352"/>
    <mergeCell ref="E1348:F1348"/>
    <mergeCell ref="G1348:H1348"/>
    <mergeCell ref="G1349:I1349"/>
    <mergeCell ref="E1350:F1350"/>
    <mergeCell ref="G1350:I1350"/>
    <mergeCell ref="A1353:A1357"/>
    <mergeCell ref="E1353:F1353"/>
    <mergeCell ref="G1353:H1353"/>
    <mergeCell ref="G1354:I1354"/>
    <mergeCell ref="E1355:F1355"/>
    <mergeCell ref="G1355:I1355"/>
    <mergeCell ref="A1328:A1332"/>
    <mergeCell ref="E1328:F1328"/>
    <mergeCell ref="G1328:H1328"/>
    <mergeCell ref="G1329:I1329"/>
    <mergeCell ref="E1330:F1330"/>
    <mergeCell ref="G1330:I1330"/>
    <mergeCell ref="A1333:A1337"/>
    <mergeCell ref="E1333:F1333"/>
    <mergeCell ref="G1333:H1333"/>
    <mergeCell ref="G1334:I1334"/>
    <mergeCell ref="E1335:F1335"/>
    <mergeCell ref="G1335:I1335"/>
    <mergeCell ref="A1338:A1342"/>
    <mergeCell ref="E1338:F1338"/>
    <mergeCell ref="G1338:H1338"/>
    <mergeCell ref="G1339:I1339"/>
    <mergeCell ref="E1340:F1340"/>
    <mergeCell ref="G1340:I1340"/>
    <mergeCell ref="A1313:A1317"/>
    <mergeCell ref="E1313:F1313"/>
    <mergeCell ref="G1313:H1313"/>
    <mergeCell ref="G1314:I1314"/>
    <mergeCell ref="E1315:F1315"/>
    <mergeCell ref="G1315:I1315"/>
    <mergeCell ref="A1318:A1322"/>
    <mergeCell ref="E1318:F1318"/>
    <mergeCell ref="G1318:H1318"/>
    <mergeCell ref="G1319:I1319"/>
    <mergeCell ref="E1320:F1320"/>
    <mergeCell ref="G1320:I1320"/>
    <mergeCell ref="A1323:A1327"/>
    <mergeCell ref="E1323:F1323"/>
    <mergeCell ref="G1323:H1323"/>
    <mergeCell ref="G1324:I1324"/>
    <mergeCell ref="E1325:F1325"/>
    <mergeCell ref="G1325:I1325"/>
    <mergeCell ref="A1298:A1302"/>
    <mergeCell ref="E1298:F1298"/>
    <mergeCell ref="G1298:H1298"/>
    <mergeCell ref="G1299:I1299"/>
    <mergeCell ref="E1300:F1300"/>
    <mergeCell ref="G1300:I1300"/>
    <mergeCell ref="A1303:A1307"/>
    <mergeCell ref="E1303:F1303"/>
    <mergeCell ref="G1303:H1303"/>
    <mergeCell ref="G1304:I1304"/>
    <mergeCell ref="E1305:F1305"/>
    <mergeCell ref="G1305:I1305"/>
    <mergeCell ref="A1308:A1312"/>
    <mergeCell ref="E1308:F1308"/>
    <mergeCell ref="G1308:H1308"/>
    <mergeCell ref="G1309:I1309"/>
    <mergeCell ref="E1310:F1310"/>
    <mergeCell ref="G1310:I1310"/>
    <mergeCell ref="A1283:A1287"/>
    <mergeCell ref="E1283:F1283"/>
    <mergeCell ref="G1283:H1283"/>
    <mergeCell ref="G1284:I1284"/>
    <mergeCell ref="E1285:F1285"/>
    <mergeCell ref="G1285:I1285"/>
    <mergeCell ref="A1288:A1292"/>
    <mergeCell ref="E1288:F1288"/>
    <mergeCell ref="G1288:H1288"/>
    <mergeCell ref="G1289:I1289"/>
    <mergeCell ref="E1290:F1290"/>
    <mergeCell ref="G1290:I1290"/>
    <mergeCell ref="A1293:A1297"/>
    <mergeCell ref="E1293:F1293"/>
    <mergeCell ref="G1293:H1293"/>
    <mergeCell ref="G1294:I1294"/>
    <mergeCell ref="E1295:F1295"/>
    <mergeCell ref="G1295:I1295"/>
    <mergeCell ref="A1268:A1272"/>
    <mergeCell ref="E1268:F1268"/>
    <mergeCell ref="G1268:H1268"/>
    <mergeCell ref="G1269:I1269"/>
    <mergeCell ref="E1270:F1270"/>
    <mergeCell ref="G1270:I1270"/>
    <mergeCell ref="A1273:A1277"/>
    <mergeCell ref="E1273:F1273"/>
    <mergeCell ref="G1273:H1273"/>
    <mergeCell ref="G1274:I1274"/>
    <mergeCell ref="E1275:F1275"/>
    <mergeCell ref="G1275:I1275"/>
    <mergeCell ref="A1278:A1282"/>
    <mergeCell ref="E1278:F1278"/>
    <mergeCell ref="G1278:H1278"/>
    <mergeCell ref="G1279:I1279"/>
    <mergeCell ref="E1280:F1280"/>
    <mergeCell ref="G1280:I1280"/>
    <mergeCell ref="A1253:A1257"/>
    <mergeCell ref="E1253:F1253"/>
    <mergeCell ref="G1253:H1253"/>
    <mergeCell ref="G1254:I1254"/>
    <mergeCell ref="E1255:F1255"/>
    <mergeCell ref="G1255:I1255"/>
    <mergeCell ref="A1258:A1262"/>
    <mergeCell ref="E1258:F1258"/>
    <mergeCell ref="G1258:H1258"/>
    <mergeCell ref="G1259:I1259"/>
    <mergeCell ref="E1260:F1260"/>
    <mergeCell ref="G1260:I1260"/>
    <mergeCell ref="A1263:A1267"/>
    <mergeCell ref="E1263:F1263"/>
    <mergeCell ref="G1263:H1263"/>
    <mergeCell ref="G1264:I1264"/>
    <mergeCell ref="E1265:F1265"/>
    <mergeCell ref="G1265:I1265"/>
    <mergeCell ref="A1238:A1242"/>
    <mergeCell ref="E1238:F1238"/>
    <mergeCell ref="G1238:H1238"/>
    <mergeCell ref="G1239:I1239"/>
    <mergeCell ref="E1240:F1240"/>
    <mergeCell ref="G1240:I1240"/>
    <mergeCell ref="A1243:A1247"/>
    <mergeCell ref="E1243:F1243"/>
    <mergeCell ref="G1243:H1243"/>
    <mergeCell ref="G1244:I1244"/>
    <mergeCell ref="E1245:F1245"/>
    <mergeCell ref="G1245:I1245"/>
    <mergeCell ref="A1248:A1252"/>
    <mergeCell ref="E1248:F1248"/>
    <mergeCell ref="G1248:H1248"/>
    <mergeCell ref="G1249:I1249"/>
    <mergeCell ref="E1250:F1250"/>
    <mergeCell ref="G1250:I1250"/>
    <mergeCell ref="A1223:A1227"/>
    <mergeCell ref="E1223:F1223"/>
    <mergeCell ref="G1223:H1223"/>
    <mergeCell ref="G1224:I1224"/>
    <mergeCell ref="E1225:F1225"/>
    <mergeCell ref="G1225:I1225"/>
    <mergeCell ref="A1228:A1232"/>
    <mergeCell ref="E1228:F1228"/>
    <mergeCell ref="G1228:H1228"/>
    <mergeCell ref="G1229:I1229"/>
    <mergeCell ref="E1230:F1230"/>
    <mergeCell ref="G1230:I1230"/>
    <mergeCell ref="A1233:A1237"/>
    <mergeCell ref="E1233:F1233"/>
    <mergeCell ref="G1233:H1233"/>
    <mergeCell ref="G1234:I1234"/>
    <mergeCell ref="E1235:F1235"/>
    <mergeCell ref="G1235:I1235"/>
    <mergeCell ref="A1208:A1212"/>
    <mergeCell ref="E1208:F1208"/>
    <mergeCell ref="G1208:H1208"/>
    <mergeCell ref="G1209:I1209"/>
    <mergeCell ref="E1210:F1210"/>
    <mergeCell ref="G1210:I1210"/>
    <mergeCell ref="A1213:A1217"/>
    <mergeCell ref="E1213:F1213"/>
    <mergeCell ref="G1213:H1213"/>
    <mergeCell ref="G1214:I1214"/>
    <mergeCell ref="E1215:F1215"/>
    <mergeCell ref="G1215:I1215"/>
    <mergeCell ref="A1218:A1222"/>
    <mergeCell ref="E1218:F1218"/>
    <mergeCell ref="G1218:H1218"/>
    <mergeCell ref="G1219:I1219"/>
    <mergeCell ref="E1220:F1220"/>
    <mergeCell ref="G1220:I1220"/>
    <mergeCell ref="A1193:A1197"/>
    <mergeCell ref="E1193:F1193"/>
    <mergeCell ref="G1193:H1193"/>
    <mergeCell ref="G1194:I1194"/>
    <mergeCell ref="E1195:F1195"/>
    <mergeCell ref="G1195:I1195"/>
    <mergeCell ref="A1198:A1202"/>
    <mergeCell ref="E1198:F1198"/>
    <mergeCell ref="G1198:H1198"/>
    <mergeCell ref="G1199:I1199"/>
    <mergeCell ref="E1200:F1200"/>
    <mergeCell ref="G1200:I1200"/>
    <mergeCell ref="A1203:A1207"/>
    <mergeCell ref="E1203:F1203"/>
    <mergeCell ref="G1203:H1203"/>
    <mergeCell ref="G1204:I1204"/>
    <mergeCell ref="E1205:F1205"/>
    <mergeCell ref="G1205:I1205"/>
    <mergeCell ref="A1178:A1182"/>
    <mergeCell ref="E1178:F1178"/>
    <mergeCell ref="G1178:H1178"/>
    <mergeCell ref="G1179:I1179"/>
    <mergeCell ref="E1180:F1180"/>
    <mergeCell ref="G1180:I1180"/>
    <mergeCell ref="A1183:A1187"/>
    <mergeCell ref="E1183:F1183"/>
    <mergeCell ref="G1183:H1183"/>
    <mergeCell ref="G1184:I1184"/>
    <mergeCell ref="E1185:F1185"/>
    <mergeCell ref="G1185:I1185"/>
    <mergeCell ref="A1188:A1192"/>
    <mergeCell ref="E1188:F1188"/>
    <mergeCell ref="G1188:H1188"/>
    <mergeCell ref="G1189:I1189"/>
    <mergeCell ref="E1190:F1190"/>
    <mergeCell ref="G1190:I1190"/>
    <mergeCell ref="A1163:A1167"/>
    <mergeCell ref="E1163:F1163"/>
    <mergeCell ref="G1163:H1163"/>
    <mergeCell ref="G1164:I1164"/>
    <mergeCell ref="E1165:F1165"/>
    <mergeCell ref="G1165:I1165"/>
    <mergeCell ref="A1168:A1172"/>
    <mergeCell ref="E1168:F1168"/>
    <mergeCell ref="G1168:H1168"/>
    <mergeCell ref="G1169:I1169"/>
    <mergeCell ref="E1170:F1170"/>
    <mergeCell ref="G1170:I1170"/>
    <mergeCell ref="A1173:A1177"/>
    <mergeCell ref="E1173:F1173"/>
    <mergeCell ref="G1173:H1173"/>
    <mergeCell ref="G1174:I1174"/>
    <mergeCell ref="E1175:F1175"/>
    <mergeCell ref="G1175:I1175"/>
    <mergeCell ref="A1148:A1152"/>
    <mergeCell ref="E1148:F1148"/>
    <mergeCell ref="G1148:H1148"/>
    <mergeCell ref="G1149:I1149"/>
    <mergeCell ref="E1150:F1150"/>
    <mergeCell ref="G1150:I1150"/>
    <mergeCell ref="A1153:A1157"/>
    <mergeCell ref="E1153:F1153"/>
    <mergeCell ref="G1153:H1153"/>
    <mergeCell ref="G1154:I1154"/>
    <mergeCell ref="E1155:F1155"/>
    <mergeCell ref="G1155:I1155"/>
    <mergeCell ref="A1158:A1162"/>
    <mergeCell ref="E1158:F1158"/>
    <mergeCell ref="G1158:H1158"/>
    <mergeCell ref="G1159:I1159"/>
    <mergeCell ref="E1160:F1160"/>
    <mergeCell ref="G1160:I1160"/>
    <mergeCell ref="A1133:A1137"/>
    <mergeCell ref="E1133:F1133"/>
    <mergeCell ref="G1133:H1133"/>
    <mergeCell ref="G1134:I1134"/>
    <mergeCell ref="E1135:F1135"/>
    <mergeCell ref="G1135:I1135"/>
    <mergeCell ref="A1138:A1142"/>
    <mergeCell ref="E1138:F1138"/>
    <mergeCell ref="G1138:H1138"/>
    <mergeCell ref="G1139:I1139"/>
    <mergeCell ref="E1140:F1140"/>
    <mergeCell ref="G1140:I1140"/>
    <mergeCell ref="A1143:A1147"/>
    <mergeCell ref="E1143:F1143"/>
    <mergeCell ref="G1143:H1143"/>
    <mergeCell ref="G1144:I1144"/>
    <mergeCell ref="E1145:F1145"/>
    <mergeCell ref="G1145:I1145"/>
    <mergeCell ref="A1118:A1122"/>
    <mergeCell ref="E1118:F1118"/>
    <mergeCell ref="G1118:H1118"/>
    <mergeCell ref="G1119:I1119"/>
    <mergeCell ref="E1120:F1120"/>
    <mergeCell ref="G1120:I1120"/>
    <mergeCell ref="A1123:A1127"/>
    <mergeCell ref="E1123:F1123"/>
    <mergeCell ref="G1123:H1123"/>
    <mergeCell ref="G1124:I1124"/>
    <mergeCell ref="E1125:F1125"/>
    <mergeCell ref="G1125:I1125"/>
    <mergeCell ref="A1128:A1132"/>
    <mergeCell ref="E1128:F1128"/>
    <mergeCell ref="G1128:H1128"/>
    <mergeCell ref="G1129:I1129"/>
    <mergeCell ref="E1130:F1130"/>
    <mergeCell ref="G1130:I1130"/>
    <mergeCell ref="A1103:A1107"/>
    <mergeCell ref="E1103:F1103"/>
    <mergeCell ref="G1103:H1103"/>
    <mergeCell ref="G1104:I1104"/>
    <mergeCell ref="E1105:F1105"/>
    <mergeCell ref="G1105:I1105"/>
    <mergeCell ref="A1108:A1112"/>
    <mergeCell ref="E1108:F1108"/>
    <mergeCell ref="G1108:H1108"/>
    <mergeCell ref="G1109:I1109"/>
    <mergeCell ref="E1110:F1110"/>
    <mergeCell ref="G1110:I1110"/>
    <mergeCell ref="A1113:A1117"/>
    <mergeCell ref="E1113:F1113"/>
    <mergeCell ref="G1113:H1113"/>
    <mergeCell ref="G1114:I1114"/>
    <mergeCell ref="E1115:F1115"/>
    <mergeCell ref="G1115:I1115"/>
    <mergeCell ref="A1088:A1092"/>
    <mergeCell ref="E1088:F1088"/>
    <mergeCell ref="G1088:H1088"/>
    <mergeCell ref="G1089:I1089"/>
    <mergeCell ref="E1090:F1090"/>
    <mergeCell ref="G1090:I1090"/>
    <mergeCell ref="A1093:A1097"/>
    <mergeCell ref="E1093:F1093"/>
    <mergeCell ref="G1093:H1093"/>
    <mergeCell ref="G1094:I1094"/>
    <mergeCell ref="E1095:F1095"/>
    <mergeCell ref="G1095:I1095"/>
    <mergeCell ref="A1098:A1102"/>
    <mergeCell ref="E1098:F1098"/>
    <mergeCell ref="G1098:H1098"/>
    <mergeCell ref="G1099:I1099"/>
    <mergeCell ref="E1100:F1100"/>
    <mergeCell ref="G1100:I1100"/>
    <mergeCell ref="A1073:A1077"/>
    <mergeCell ref="E1073:F1073"/>
    <mergeCell ref="G1073:H1073"/>
    <mergeCell ref="G1074:I1074"/>
    <mergeCell ref="E1075:F1075"/>
    <mergeCell ref="G1075:I1075"/>
    <mergeCell ref="A1078:A1082"/>
    <mergeCell ref="E1078:F1078"/>
    <mergeCell ref="G1078:H1078"/>
    <mergeCell ref="G1079:I1079"/>
    <mergeCell ref="E1080:F1080"/>
    <mergeCell ref="G1080:I1080"/>
    <mergeCell ref="A1083:A1087"/>
    <mergeCell ref="E1083:F1083"/>
    <mergeCell ref="G1083:H1083"/>
    <mergeCell ref="G1084:I1084"/>
    <mergeCell ref="E1085:F1085"/>
    <mergeCell ref="G1085:I1085"/>
    <mergeCell ref="A1058:A1062"/>
    <mergeCell ref="E1058:F1058"/>
    <mergeCell ref="G1058:H1058"/>
    <mergeCell ref="G1059:I1059"/>
    <mergeCell ref="E1060:F1060"/>
    <mergeCell ref="G1060:I1060"/>
    <mergeCell ref="A1063:A1067"/>
    <mergeCell ref="E1063:F1063"/>
    <mergeCell ref="G1063:H1063"/>
    <mergeCell ref="G1064:I1064"/>
    <mergeCell ref="E1065:F1065"/>
    <mergeCell ref="G1065:I1065"/>
    <mergeCell ref="A1068:A1072"/>
    <mergeCell ref="E1068:F1068"/>
    <mergeCell ref="G1068:H1068"/>
    <mergeCell ref="G1069:I1069"/>
    <mergeCell ref="E1070:F1070"/>
    <mergeCell ref="G1070:I1070"/>
    <mergeCell ref="A1043:A1047"/>
    <mergeCell ref="E1043:F1043"/>
    <mergeCell ref="G1043:H1043"/>
    <mergeCell ref="G1044:I1044"/>
    <mergeCell ref="E1045:F1045"/>
    <mergeCell ref="G1045:I1045"/>
    <mergeCell ref="A1048:A1052"/>
    <mergeCell ref="E1048:F1048"/>
    <mergeCell ref="G1048:H1048"/>
    <mergeCell ref="G1049:I1049"/>
    <mergeCell ref="E1050:F1050"/>
    <mergeCell ref="G1050:I1050"/>
    <mergeCell ref="A1053:A1057"/>
    <mergeCell ref="E1053:F1053"/>
    <mergeCell ref="G1053:H1053"/>
    <mergeCell ref="G1054:I1054"/>
    <mergeCell ref="E1055:F1055"/>
    <mergeCell ref="G1055:I1055"/>
    <mergeCell ref="A1028:A1032"/>
    <mergeCell ref="E1028:F1028"/>
    <mergeCell ref="G1028:H1028"/>
    <mergeCell ref="G1029:I1029"/>
    <mergeCell ref="E1030:F1030"/>
    <mergeCell ref="G1030:I1030"/>
    <mergeCell ref="A1033:A1037"/>
    <mergeCell ref="E1033:F1033"/>
    <mergeCell ref="G1033:H1033"/>
    <mergeCell ref="G1034:I1034"/>
    <mergeCell ref="E1035:F1035"/>
    <mergeCell ref="G1035:I1035"/>
    <mergeCell ref="A1038:A1042"/>
    <mergeCell ref="E1038:F1038"/>
    <mergeCell ref="G1038:H1038"/>
    <mergeCell ref="G1039:I1039"/>
    <mergeCell ref="E1040:F1040"/>
    <mergeCell ref="G1040:I1040"/>
    <mergeCell ref="A1013:A1017"/>
    <mergeCell ref="E1013:F1013"/>
    <mergeCell ref="G1013:H1013"/>
    <mergeCell ref="G1014:I1014"/>
    <mergeCell ref="E1015:F1015"/>
    <mergeCell ref="G1015:I1015"/>
    <mergeCell ref="A1018:A1022"/>
    <mergeCell ref="E1018:F1018"/>
    <mergeCell ref="G1018:H1018"/>
    <mergeCell ref="G1019:I1019"/>
    <mergeCell ref="E1020:F1020"/>
    <mergeCell ref="G1020:I1020"/>
    <mergeCell ref="A1023:A1027"/>
    <mergeCell ref="E1023:F1023"/>
    <mergeCell ref="G1023:H1023"/>
    <mergeCell ref="G1024:I1024"/>
    <mergeCell ref="E1025:F1025"/>
    <mergeCell ref="G1025:I1025"/>
    <mergeCell ref="A998:A1002"/>
    <mergeCell ref="E998:F998"/>
    <mergeCell ref="G998:H998"/>
    <mergeCell ref="G999:I999"/>
    <mergeCell ref="E1000:F1000"/>
    <mergeCell ref="G1000:I1000"/>
    <mergeCell ref="A1003:A1007"/>
    <mergeCell ref="E1003:F1003"/>
    <mergeCell ref="G1003:H1003"/>
    <mergeCell ref="G1004:I1004"/>
    <mergeCell ref="E1005:F1005"/>
    <mergeCell ref="G1005:I1005"/>
    <mergeCell ref="A1008:A1012"/>
    <mergeCell ref="E1008:F1008"/>
    <mergeCell ref="G1008:H1008"/>
    <mergeCell ref="G1009:I1009"/>
    <mergeCell ref="E1010:F1010"/>
    <mergeCell ref="G1010:I1010"/>
    <mergeCell ref="A983:A987"/>
    <mergeCell ref="E983:F983"/>
    <mergeCell ref="G983:H983"/>
    <mergeCell ref="G984:I984"/>
    <mergeCell ref="E985:F985"/>
    <mergeCell ref="G985:I985"/>
    <mergeCell ref="A988:A992"/>
    <mergeCell ref="E988:F988"/>
    <mergeCell ref="G988:H988"/>
    <mergeCell ref="G989:I989"/>
    <mergeCell ref="E990:F990"/>
    <mergeCell ref="G990:I990"/>
    <mergeCell ref="A993:A997"/>
    <mergeCell ref="E993:F993"/>
    <mergeCell ref="G993:H993"/>
    <mergeCell ref="G994:I994"/>
    <mergeCell ref="E995:F995"/>
    <mergeCell ref="G995:I995"/>
    <mergeCell ref="A968:A972"/>
    <mergeCell ref="E968:F968"/>
    <mergeCell ref="G968:H968"/>
    <mergeCell ref="G969:I969"/>
    <mergeCell ref="E970:F970"/>
    <mergeCell ref="G970:I970"/>
    <mergeCell ref="A973:A977"/>
    <mergeCell ref="E973:F973"/>
    <mergeCell ref="G973:H973"/>
    <mergeCell ref="G974:I974"/>
    <mergeCell ref="E975:F975"/>
    <mergeCell ref="G975:I975"/>
    <mergeCell ref="A978:A982"/>
    <mergeCell ref="E978:F978"/>
    <mergeCell ref="G978:H978"/>
    <mergeCell ref="G979:I979"/>
    <mergeCell ref="E980:F980"/>
    <mergeCell ref="G980:I980"/>
    <mergeCell ref="A953:A957"/>
    <mergeCell ref="E953:F953"/>
    <mergeCell ref="G953:H953"/>
    <mergeCell ref="G954:I954"/>
    <mergeCell ref="E955:F955"/>
    <mergeCell ref="G955:I955"/>
    <mergeCell ref="A958:A962"/>
    <mergeCell ref="E958:F958"/>
    <mergeCell ref="G958:H958"/>
    <mergeCell ref="G959:I959"/>
    <mergeCell ref="E960:F960"/>
    <mergeCell ref="G960:I960"/>
    <mergeCell ref="A963:A967"/>
    <mergeCell ref="E963:F963"/>
    <mergeCell ref="G963:H963"/>
    <mergeCell ref="G964:I964"/>
    <mergeCell ref="E965:F965"/>
    <mergeCell ref="G965:I965"/>
    <mergeCell ref="A938:A942"/>
    <mergeCell ref="E938:F938"/>
    <mergeCell ref="G938:H938"/>
    <mergeCell ref="G939:I939"/>
    <mergeCell ref="E940:F940"/>
    <mergeCell ref="G940:I940"/>
    <mergeCell ref="A943:A947"/>
    <mergeCell ref="E943:F943"/>
    <mergeCell ref="G943:H943"/>
    <mergeCell ref="G944:I944"/>
    <mergeCell ref="E945:F945"/>
    <mergeCell ref="G945:I945"/>
    <mergeCell ref="A948:A952"/>
    <mergeCell ref="E948:F948"/>
    <mergeCell ref="G948:H948"/>
    <mergeCell ref="G949:I949"/>
    <mergeCell ref="E950:F950"/>
    <mergeCell ref="G950:I950"/>
    <mergeCell ref="A923:A927"/>
    <mergeCell ref="E923:F923"/>
    <mergeCell ref="G923:H923"/>
    <mergeCell ref="G924:I924"/>
    <mergeCell ref="E925:F925"/>
    <mergeCell ref="G925:I925"/>
    <mergeCell ref="A928:A932"/>
    <mergeCell ref="E928:F928"/>
    <mergeCell ref="G928:H928"/>
    <mergeCell ref="G929:I929"/>
    <mergeCell ref="E930:F930"/>
    <mergeCell ref="G930:I930"/>
    <mergeCell ref="A933:A937"/>
    <mergeCell ref="E933:F933"/>
    <mergeCell ref="G933:H933"/>
    <mergeCell ref="G934:I934"/>
    <mergeCell ref="E935:F935"/>
    <mergeCell ref="G935:I935"/>
    <mergeCell ref="A908:A912"/>
    <mergeCell ref="E908:F908"/>
    <mergeCell ref="G908:H908"/>
    <mergeCell ref="G909:I909"/>
    <mergeCell ref="E910:F910"/>
    <mergeCell ref="G910:I910"/>
    <mergeCell ref="A913:A917"/>
    <mergeCell ref="E913:F913"/>
    <mergeCell ref="G913:H913"/>
    <mergeCell ref="G914:I914"/>
    <mergeCell ref="E915:F915"/>
    <mergeCell ref="G915:I915"/>
    <mergeCell ref="A918:A922"/>
    <mergeCell ref="E918:F918"/>
    <mergeCell ref="G918:H918"/>
    <mergeCell ref="G919:I919"/>
    <mergeCell ref="E920:F920"/>
    <mergeCell ref="G920:I920"/>
    <mergeCell ref="A893:A897"/>
    <mergeCell ref="E893:F893"/>
    <mergeCell ref="G893:H893"/>
    <mergeCell ref="G894:I894"/>
    <mergeCell ref="E895:F895"/>
    <mergeCell ref="G895:I895"/>
    <mergeCell ref="A898:A902"/>
    <mergeCell ref="E898:F898"/>
    <mergeCell ref="G898:H898"/>
    <mergeCell ref="G899:I899"/>
    <mergeCell ref="E900:F900"/>
    <mergeCell ref="G900:I900"/>
    <mergeCell ref="A903:A907"/>
    <mergeCell ref="E903:F903"/>
    <mergeCell ref="G903:H903"/>
    <mergeCell ref="G904:I904"/>
    <mergeCell ref="E905:F905"/>
    <mergeCell ref="G905:I905"/>
    <mergeCell ref="A878:A882"/>
    <mergeCell ref="E878:F878"/>
    <mergeCell ref="G878:H878"/>
    <mergeCell ref="G879:I879"/>
    <mergeCell ref="E880:F880"/>
    <mergeCell ref="G880:I880"/>
    <mergeCell ref="A883:A887"/>
    <mergeCell ref="E883:F883"/>
    <mergeCell ref="G883:H883"/>
    <mergeCell ref="G884:I884"/>
    <mergeCell ref="E885:F885"/>
    <mergeCell ref="G885:I885"/>
    <mergeCell ref="A888:A892"/>
    <mergeCell ref="E888:F888"/>
    <mergeCell ref="G888:H888"/>
    <mergeCell ref="G889:I889"/>
    <mergeCell ref="E890:F890"/>
    <mergeCell ref="G890:I890"/>
    <mergeCell ref="A863:A867"/>
    <mergeCell ref="E863:F863"/>
    <mergeCell ref="G863:H863"/>
    <mergeCell ref="G864:I864"/>
    <mergeCell ref="E865:F865"/>
    <mergeCell ref="G865:I865"/>
    <mergeCell ref="A868:A872"/>
    <mergeCell ref="E868:F868"/>
    <mergeCell ref="G868:H868"/>
    <mergeCell ref="G869:I869"/>
    <mergeCell ref="E870:F870"/>
    <mergeCell ref="G870:I870"/>
    <mergeCell ref="A873:A877"/>
    <mergeCell ref="E873:F873"/>
    <mergeCell ref="G873:H873"/>
    <mergeCell ref="G874:I874"/>
    <mergeCell ref="E875:F875"/>
    <mergeCell ref="G875:I875"/>
    <mergeCell ref="A848:A852"/>
    <mergeCell ref="E848:F848"/>
    <mergeCell ref="G848:H848"/>
    <mergeCell ref="G849:I849"/>
    <mergeCell ref="E850:F850"/>
    <mergeCell ref="G850:I850"/>
    <mergeCell ref="A853:A857"/>
    <mergeCell ref="E853:F853"/>
    <mergeCell ref="G853:H853"/>
    <mergeCell ref="G854:I854"/>
    <mergeCell ref="E855:F855"/>
    <mergeCell ref="G855:I855"/>
    <mergeCell ref="A858:A862"/>
    <mergeCell ref="E858:F858"/>
    <mergeCell ref="G858:H858"/>
    <mergeCell ref="G859:I859"/>
    <mergeCell ref="E860:F860"/>
    <mergeCell ref="G860:I860"/>
    <mergeCell ref="A833:A837"/>
    <mergeCell ref="E833:F833"/>
    <mergeCell ref="G833:H833"/>
    <mergeCell ref="G834:I834"/>
    <mergeCell ref="E835:F835"/>
    <mergeCell ref="G835:I835"/>
    <mergeCell ref="A838:A842"/>
    <mergeCell ref="E838:F838"/>
    <mergeCell ref="G838:H838"/>
    <mergeCell ref="G839:I839"/>
    <mergeCell ref="E840:F840"/>
    <mergeCell ref="G840:I840"/>
    <mergeCell ref="A843:A847"/>
    <mergeCell ref="E843:F843"/>
    <mergeCell ref="G843:H843"/>
    <mergeCell ref="G844:I844"/>
    <mergeCell ref="E845:F845"/>
    <mergeCell ref="G845:I845"/>
    <mergeCell ref="A818:A822"/>
    <mergeCell ref="E818:F818"/>
    <mergeCell ref="G818:H818"/>
    <mergeCell ref="G819:I819"/>
    <mergeCell ref="E820:F820"/>
    <mergeCell ref="G820:I820"/>
    <mergeCell ref="A823:A827"/>
    <mergeCell ref="E823:F823"/>
    <mergeCell ref="G823:H823"/>
    <mergeCell ref="G824:I824"/>
    <mergeCell ref="E825:F825"/>
    <mergeCell ref="G825:I825"/>
    <mergeCell ref="A828:A832"/>
    <mergeCell ref="E828:F828"/>
    <mergeCell ref="G828:H828"/>
    <mergeCell ref="G829:I829"/>
    <mergeCell ref="E830:F830"/>
    <mergeCell ref="G830:I830"/>
    <mergeCell ref="A803:A807"/>
    <mergeCell ref="E803:F803"/>
    <mergeCell ref="G803:H803"/>
    <mergeCell ref="G804:I804"/>
    <mergeCell ref="E805:F805"/>
    <mergeCell ref="G805:I805"/>
    <mergeCell ref="A808:A812"/>
    <mergeCell ref="E808:F808"/>
    <mergeCell ref="G808:H808"/>
    <mergeCell ref="G809:I809"/>
    <mergeCell ref="E810:F810"/>
    <mergeCell ref="G810:I810"/>
    <mergeCell ref="A813:A817"/>
    <mergeCell ref="E813:F813"/>
    <mergeCell ref="G813:H813"/>
    <mergeCell ref="G814:I814"/>
    <mergeCell ref="E815:F815"/>
    <mergeCell ref="G815:I815"/>
    <mergeCell ref="A788:A792"/>
    <mergeCell ref="E788:F788"/>
    <mergeCell ref="G788:H788"/>
    <mergeCell ref="G789:I789"/>
    <mergeCell ref="E790:F790"/>
    <mergeCell ref="G790:I790"/>
    <mergeCell ref="A793:A797"/>
    <mergeCell ref="E793:F793"/>
    <mergeCell ref="G793:H793"/>
    <mergeCell ref="G794:I794"/>
    <mergeCell ref="E795:F795"/>
    <mergeCell ref="G795:I795"/>
    <mergeCell ref="A798:A802"/>
    <mergeCell ref="E798:F798"/>
    <mergeCell ref="G798:H798"/>
    <mergeCell ref="G799:I799"/>
    <mergeCell ref="E800:F800"/>
    <mergeCell ref="G800:I800"/>
    <mergeCell ref="A773:A777"/>
    <mergeCell ref="E773:F773"/>
    <mergeCell ref="G773:H773"/>
    <mergeCell ref="G774:I774"/>
    <mergeCell ref="E775:F775"/>
    <mergeCell ref="G775:I775"/>
    <mergeCell ref="A778:A782"/>
    <mergeCell ref="E778:F778"/>
    <mergeCell ref="G778:H778"/>
    <mergeCell ref="G779:I779"/>
    <mergeCell ref="E780:F780"/>
    <mergeCell ref="G780:I780"/>
    <mergeCell ref="A783:A787"/>
    <mergeCell ref="E783:F783"/>
    <mergeCell ref="G783:H783"/>
    <mergeCell ref="G784:I784"/>
    <mergeCell ref="E785:F785"/>
    <mergeCell ref="G785:I785"/>
    <mergeCell ref="A758:A762"/>
    <mergeCell ref="E758:F758"/>
    <mergeCell ref="G758:H758"/>
    <mergeCell ref="G759:I759"/>
    <mergeCell ref="E760:F760"/>
    <mergeCell ref="G760:I760"/>
    <mergeCell ref="A763:A767"/>
    <mergeCell ref="E763:F763"/>
    <mergeCell ref="G763:H763"/>
    <mergeCell ref="G764:I764"/>
    <mergeCell ref="E765:F765"/>
    <mergeCell ref="G765:I765"/>
    <mergeCell ref="A768:A772"/>
    <mergeCell ref="E768:F768"/>
    <mergeCell ref="G768:H768"/>
    <mergeCell ref="G769:I769"/>
    <mergeCell ref="E770:F770"/>
    <mergeCell ref="G770:I770"/>
    <mergeCell ref="A743:A747"/>
    <mergeCell ref="E743:F743"/>
    <mergeCell ref="G743:H743"/>
    <mergeCell ref="G744:I744"/>
    <mergeCell ref="E745:F745"/>
    <mergeCell ref="G745:I745"/>
    <mergeCell ref="A748:A752"/>
    <mergeCell ref="E748:F748"/>
    <mergeCell ref="G748:H748"/>
    <mergeCell ref="G749:I749"/>
    <mergeCell ref="E750:F750"/>
    <mergeCell ref="G750:I750"/>
    <mergeCell ref="A753:A757"/>
    <mergeCell ref="E753:F753"/>
    <mergeCell ref="G753:H753"/>
    <mergeCell ref="G754:I754"/>
    <mergeCell ref="E755:F755"/>
    <mergeCell ref="G755:I755"/>
    <mergeCell ref="A728:A732"/>
    <mergeCell ref="E728:F728"/>
    <mergeCell ref="G728:H728"/>
    <mergeCell ref="G729:I729"/>
    <mergeCell ref="E730:F730"/>
    <mergeCell ref="G730:I730"/>
    <mergeCell ref="A733:A737"/>
    <mergeCell ref="E733:F733"/>
    <mergeCell ref="G733:H733"/>
    <mergeCell ref="G734:I734"/>
    <mergeCell ref="E735:F735"/>
    <mergeCell ref="G735:I735"/>
    <mergeCell ref="A738:A742"/>
    <mergeCell ref="E738:F738"/>
    <mergeCell ref="G738:H738"/>
    <mergeCell ref="G739:I739"/>
    <mergeCell ref="E740:F740"/>
    <mergeCell ref="G740:I740"/>
    <mergeCell ref="A713:A717"/>
    <mergeCell ref="E713:F713"/>
    <mergeCell ref="G713:H713"/>
    <mergeCell ref="G714:I714"/>
    <mergeCell ref="E715:F715"/>
    <mergeCell ref="G715:I715"/>
    <mergeCell ref="A718:A722"/>
    <mergeCell ref="E718:F718"/>
    <mergeCell ref="G718:H718"/>
    <mergeCell ref="G719:I719"/>
    <mergeCell ref="E720:F720"/>
    <mergeCell ref="G720:I720"/>
    <mergeCell ref="A723:A727"/>
    <mergeCell ref="E723:F723"/>
    <mergeCell ref="G723:H723"/>
    <mergeCell ref="G724:I724"/>
    <mergeCell ref="E725:F725"/>
    <mergeCell ref="G725:I725"/>
    <mergeCell ref="A698:A702"/>
    <mergeCell ref="E698:F698"/>
    <mergeCell ref="G698:H698"/>
    <mergeCell ref="G699:I699"/>
    <mergeCell ref="E700:F700"/>
    <mergeCell ref="G700:I700"/>
    <mergeCell ref="A703:A707"/>
    <mergeCell ref="E703:F703"/>
    <mergeCell ref="G703:H703"/>
    <mergeCell ref="G704:I704"/>
    <mergeCell ref="E705:F705"/>
    <mergeCell ref="G705:I705"/>
    <mergeCell ref="A708:A712"/>
    <mergeCell ref="E708:F708"/>
    <mergeCell ref="G708:H708"/>
    <mergeCell ref="G709:I709"/>
    <mergeCell ref="E710:F710"/>
    <mergeCell ref="G710:I710"/>
    <mergeCell ref="A683:A687"/>
    <mergeCell ref="E683:F683"/>
    <mergeCell ref="G683:H683"/>
    <mergeCell ref="G684:I684"/>
    <mergeCell ref="E685:F685"/>
    <mergeCell ref="G685:I685"/>
    <mergeCell ref="A688:A692"/>
    <mergeCell ref="E688:F688"/>
    <mergeCell ref="G688:H688"/>
    <mergeCell ref="G689:I689"/>
    <mergeCell ref="E690:F690"/>
    <mergeCell ref="G690:I690"/>
    <mergeCell ref="A693:A697"/>
    <mergeCell ref="E693:F693"/>
    <mergeCell ref="G693:H693"/>
    <mergeCell ref="G694:I694"/>
    <mergeCell ref="E695:F695"/>
    <mergeCell ref="G695:I695"/>
    <mergeCell ref="A668:A672"/>
    <mergeCell ref="E668:F668"/>
    <mergeCell ref="G668:H668"/>
    <mergeCell ref="G669:I669"/>
    <mergeCell ref="E670:F670"/>
    <mergeCell ref="G670:I670"/>
    <mergeCell ref="A673:A677"/>
    <mergeCell ref="E673:F673"/>
    <mergeCell ref="G673:H673"/>
    <mergeCell ref="G674:I674"/>
    <mergeCell ref="E675:F675"/>
    <mergeCell ref="G675:I675"/>
    <mergeCell ref="A678:A682"/>
    <mergeCell ref="E678:F678"/>
    <mergeCell ref="G678:H678"/>
    <mergeCell ref="G679:I679"/>
    <mergeCell ref="E680:F680"/>
    <mergeCell ref="G680:I680"/>
    <mergeCell ref="A653:A657"/>
    <mergeCell ref="E653:F653"/>
    <mergeCell ref="G653:H653"/>
    <mergeCell ref="G654:I654"/>
    <mergeCell ref="E655:F655"/>
    <mergeCell ref="G655:I655"/>
    <mergeCell ref="A658:A662"/>
    <mergeCell ref="E658:F658"/>
    <mergeCell ref="G658:H658"/>
    <mergeCell ref="G659:I659"/>
    <mergeCell ref="E660:F660"/>
    <mergeCell ref="G660:I660"/>
    <mergeCell ref="A663:A667"/>
    <mergeCell ref="E663:F663"/>
    <mergeCell ref="G663:H663"/>
    <mergeCell ref="G664:I664"/>
    <mergeCell ref="E665:F665"/>
    <mergeCell ref="G665:I665"/>
    <mergeCell ref="A638:A642"/>
    <mergeCell ref="E638:F638"/>
    <mergeCell ref="G638:H638"/>
    <mergeCell ref="G639:I639"/>
    <mergeCell ref="E640:F640"/>
    <mergeCell ref="G640:I640"/>
    <mergeCell ref="A643:A647"/>
    <mergeCell ref="E643:F643"/>
    <mergeCell ref="G643:H643"/>
    <mergeCell ref="G644:I644"/>
    <mergeCell ref="E645:F645"/>
    <mergeCell ref="G645:I645"/>
    <mergeCell ref="A648:A652"/>
    <mergeCell ref="E648:F648"/>
    <mergeCell ref="G648:H648"/>
    <mergeCell ref="G649:I649"/>
    <mergeCell ref="E650:F650"/>
    <mergeCell ref="G650:I650"/>
    <mergeCell ref="A623:A627"/>
    <mergeCell ref="E623:F623"/>
    <mergeCell ref="G623:H623"/>
    <mergeCell ref="G624:I624"/>
    <mergeCell ref="E625:F625"/>
    <mergeCell ref="G625:I625"/>
    <mergeCell ref="A628:A632"/>
    <mergeCell ref="E628:F628"/>
    <mergeCell ref="G628:H628"/>
    <mergeCell ref="G629:I629"/>
    <mergeCell ref="E630:F630"/>
    <mergeCell ref="G630:I630"/>
    <mergeCell ref="A633:A637"/>
    <mergeCell ref="E633:F633"/>
    <mergeCell ref="G633:H633"/>
    <mergeCell ref="G634:I634"/>
    <mergeCell ref="E635:F635"/>
    <mergeCell ref="G635:I635"/>
    <mergeCell ref="A608:A612"/>
    <mergeCell ref="E608:F608"/>
    <mergeCell ref="G608:H608"/>
    <mergeCell ref="G609:I609"/>
    <mergeCell ref="E610:F610"/>
    <mergeCell ref="G610:I610"/>
    <mergeCell ref="A613:A617"/>
    <mergeCell ref="E613:F613"/>
    <mergeCell ref="G613:H613"/>
    <mergeCell ref="G614:I614"/>
    <mergeCell ref="E615:F615"/>
    <mergeCell ref="G615:I615"/>
    <mergeCell ref="A618:A622"/>
    <mergeCell ref="E618:F618"/>
    <mergeCell ref="G618:H618"/>
    <mergeCell ref="G619:I619"/>
    <mergeCell ref="E620:F620"/>
    <mergeCell ref="G620:I620"/>
    <mergeCell ref="A593:A597"/>
    <mergeCell ref="E593:F593"/>
    <mergeCell ref="G593:H593"/>
    <mergeCell ref="G594:I594"/>
    <mergeCell ref="E595:F595"/>
    <mergeCell ref="G595:I595"/>
    <mergeCell ref="A598:A602"/>
    <mergeCell ref="E598:F598"/>
    <mergeCell ref="G598:H598"/>
    <mergeCell ref="G599:I599"/>
    <mergeCell ref="E600:F600"/>
    <mergeCell ref="G600:I600"/>
    <mergeCell ref="A603:A607"/>
    <mergeCell ref="E603:F603"/>
    <mergeCell ref="G603:H603"/>
    <mergeCell ref="G604:I604"/>
    <mergeCell ref="E605:F605"/>
    <mergeCell ref="G605:I605"/>
    <mergeCell ref="A578:A582"/>
    <mergeCell ref="E578:F578"/>
    <mergeCell ref="G578:H578"/>
    <mergeCell ref="G579:I579"/>
    <mergeCell ref="E580:F580"/>
    <mergeCell ref="G580:I580"/>
    <mergeCell ref="A583:A587"/>
    <mergeCell ref="E583:F583"/>
    <mergeCell ref="G583:H583"/>
    <mergeCell ref="G584:I584"/>
    <mergeCell ref="E585:F585"/>
    <mergeCell ref="G585:I585"/>
    <mergeCell ref="A588:A592"/>
    <mergeCell ref="E588:F588"/>
    <mergeCell ref="G588:H588"/>
    <mergeCell ref="G589:I589"/>
    <mergeCell ref="E590:F590"/>
    <mergeCell ref="G590:I590"/>
    <mergeCell ref="A563:A567"/>
    <mergeCell ref="E563:F563"/>
    <mergeCell ref="G563:H563"/>
    <mergeCell ref="G564:I564"/>
    <mergeCell ref="E565:F565"/>
    <mergeCell ref="G565:I565"/>
    <mergeCell ref="A568:A572"/>
    <mergeCell ref="E568:F568"/>
    <mergeCell ref="G568:H568"/>
    <mergeCell ref="G569:I569"/>
    <mergeCell ref="E570:F570"/>
    <mergeCell ref="G570:I570"/>
    <mergeCell ref="A573:A577"/>
    <mergeCell ref="E573:F573"/>
    <mergeCell ref="G573:H573"/>
    <mergeCell ref="G574:I574"/>
    <mergeCell ref="E575:F575"/>
    <mergeCell ref="G575:I575"/>
    <mergeCell ref="A548:A552"/>
    <mergeCell ref="E548:F548"/>
    <mergeCell ref="G548:H548"/>
    <mergeCell ref="G549:I549"/>
    <mergeCell ref="E550:F550"/>
    <mergeCell ref="G550:I550"/>
    <mergeCell ref="A553:A557"/>
    <mergeCell ref="E553:F553"/>
    <mergeCell ref="G553:H553"/>
    <mergeCell ref="G554:I554"/>
    <mergeCell ref="E555:F555"/>
    <mergeCell ref="G555:I555"/>
    <mergeCell ref="A558:A562"/>
    <mergeCell ref="E558:F558"/>
    <mergeCell ref="G558:H558"/>
    <mergeCell ref="G559:I559"/>
    <mergeCell ref="E560:F560"/>
    <mergeCell ref="G560:I560"/>
    <mergeCell ref="A533:A537"/>
    <mergeCell ref="E533:F533"/>
    <mergeCell ref="G533:H533"/>
    <mergeCell ref="G534:I534"/>
    <mergeCell ref="E535:F535"/>
    <mergeCell ref="G535:I535"/>
    <mergeCell ref="A538:A542"/>
    <mergeCell ref="E538:F538"/>
    <mergeCell ref="G538:H538"/>
    <mergeCell ref="G539:I539"/>
    <mergeCell ref="E540:F540"/>
    <mergeCell ref="G540:I540"/>
    <mergeCell ref="A543:A547"/>
    <mergeCell ref="E543:F543"/>
    <mergeCell ref="G543:H543"/>
    <mergeCell ref="G544:I544"/>
    <mergeCell ref="E545:F545"/>
    <mergeCell ref="G545:I545"/>
    <mergeCell ref="A518:A522"/>
    <mergeCell ref="E518:F518"/>
    <mergeCell ref="G518:H518"/>
    <mergeCell ref="G519:I519"/>
    <mergeCell ref="E520:F520"/>
    <mergeCell ref="G520:I520"/>
    <mergeCell ref="A523:A527"/>
    <mergeCell ref="E523:F523"/>
    <mergeCell ref="G523:H523"/>
    <mergeCell ref="G524:I524"/>
    <mergeCell ref="E525:F525"/>
    <mergeCell ref="G525:I525"/>
    <mergeCell ref="A528:A532"/>
    <mergeCell ref="E528:F528"/>
    <mergeCell ref="G528:H528"/>
    <mergeCell ref="G529:I529"/>
    <mergeCell ref="E530:F530"/>
    <mergeCell ref="G530:I530"/>
    <mergeCell ref="A503:A507"/>
    <mergeCell ref="E503:F503"/>
    <mergeCell ref="G503:H503"/>
    <mergeCell ref="G504:I504"/>
    <mergeCell ref="E505:F505"/>
    <mergeCell ref="G505:I505"/>
    <mergeCell ref="A508:A512"/>
    <mergeCell ref="E508:F508"/>
    <mergeCell ref="G508:H508"/>
    <mergeCell ref="G509:I509"/>
    <mergeCell ref="E510:F510"/>
    <mergeCell ref="G510:I510"/>
    <mergeCell ref="A513:A517"/>
    <mergeCell ref="E513:F513"/>
    <mergeCell ref="G513:H513"/>
    <mergeCell ref="G514:I514"/>
    <mergeCell ref="E515:F515"/>
    <mergeCell ref="G515:I515"/>
    <mergeCell ref="A488:A492"/>
    <mergeCell ref="E488:F488"/>
    <mergeCell ref="G488:H488"/>
    <mergeCell ref="G489:I489"/>
    <mergeCell ref="E490:F490"/>
    <mergeCell ref="G490:I490"/>
    <mergeCell ref="A493:A497"/>
    <mergeCell ref="E493:F493"/>
    <mergeCell ref="G493:H493"/>
    <mergeCell ref="G494:I494"/>
    <mergeCell ref="E495:F495"/>
    <mergeCell ref="G495:I495"/>
    <mergeCell ref="A498:A502"/>
    <mergeCell ref="E498:F498"/>
    <mergeCell ref="G498:H498"/>
    <mergeCell ref="G499:I499"/>
    <mergeCell ref="E500:F500"/>
    <mergeCell ref="G500:I500"/>
    <mergeCell ref="A473:A477"/>
    <mergeCell ref="E473:F473"/>
    <mergeCell ref="G473:H473"/>
    <mergeCell ref="G474:I474"/>
    <mergeCell ref="E475:F475"/>
    <mergeCell ref="G475:I475"/>
    <mergeCell ref="A478:A482"/>
    <mergeCell ref="E478:F478"/>
    <mergeCell ref="G478:H478"/>
    <mergeCell ref="G479:I479"/>
    <mergeCell ref="E480:F480"/>
    <mergeCell ref="G480:I480"/>
    <mergeCell ref="A483:A487"/>
    <mergeCell ref="E483:F483"/>
    <mergeCell ref="G483:H483"/>
    <mergeCell ref="G484:I484"/>
    <mergeCell ref="E485:F485"/>
    <mergeCell ref="G485:I485"/>
    <mergeCell ref="A458:A462"/>
    <mergeCell ref="E458:F458"/>
    <mergeCell ref="G458:H458"/>
    <mergeCell ref="G459:I459"/>
    <mergeCell ref="E460:F460"/>
    <mergeCell ref="G460:I460"/>
    <mergeCell ref="A463:A467"/>
    <mergeCell ref="E463:F463"/>
    <mergeCell ref="G463:H463"/>
    <mergeCell ref="G464:I464"/>
    <mergeCell ref="E465:F465"/>
    <mergeCell ref="G465:I465"/>
    <mergeCell ref="A468:A472"/>
    <mergeCell ref="E468:F468"/>
    <mergeCell ref="G468:H468"/>
    <mergeCell ref="G469:I469"/>
    <mergeCell ref="E470:F470"/>
    <mergeCell ref="G470:I470"/>
    <mergeCell ref="A443:A447"/>
    <mergeCell ref="E443:F443"/>
    <mergeCell ref="G443:H443"/>
    <mergeCell ref="G444:I444"/>
    <mergeCell ref="E445:F445"/>
    <mergeCell ref="G445:I445"/>
    <mergeCell ref="A448:A452"/>
    <mergeCell ref="E448:F448"/>
    <mergeCell ref="G448:H448"/>
    <mergeCell ref="G449:I449"/>
    <mergeCell ref="E450:F450"/>
    <mergeCell ref="G450:I450"/>
    <mergeCell ref="A453:A457"/>
    <mergeCell ref="E453:F453"/>
    <mergeCell ref="G453:H453"/>
    <mergeCell ref="G454:I454"/>
    <mergeCell ref="E455:F455"/>
    <mergeCell ref="G455:I455"/>
    <mergeCell ref="A428:A432"/>
    <mergeCell ref="E428:F428"/>
    <mergeCell ref="G428:H428"/>
    <mergeCell ref="G429:I429"/>
    <mergeCell ref="E430:F430"/>
    <mergeCell ref="G430:I430"/>
    <mergeCell ref="A433:A437"/>
    <mergeCell ref="E433:F433"/>
    <mergeCell ref="G433:H433"/>
    <mergeCell ref="G434:I434"/>
    <mergeCell ref="E435:F435"/>
    <mergeCell ref="G435:I435"/>
    <mergeCell ref="A438:A442"/>
    <mergeCell ref="E438:F438"/>
    <mergeCell ref="G438:H438"/>
    <mergeCell ref="G439:I439"/>
    <mergeCell ref="E440:F440"/>
    <mergeCell ref="G440:I440"/>
    <mergeCell ref="A413:A417"/>
    <mergeCell ref="E413:F413"/>
    <mergeCell ref="G413:H413"/>
    <mergeCell ref="G414:I414"/>
    <mergeCell ref="E415:F415"/>
    <mergeCell ref="G415:I415"/>
    <mergeCell ref="A418:A422"/>
    <mergeCell ref="E418:F418"/>
    <mergeCell ref="G418:H418"/>
    <mergeCell ref="G419:I419"/>
    <mergeCell ref="E420:F420"/>
    <mergeCell ref="G420:I420"/>
    <mergeCell ref="A423:A427"/>
    <mergeCell ref="E423:F423"/>
    <mergeCell ref="G423:H423"/>
    <mergeCell ref="G424:I424"/>
    <mergeCell ref="E425:F425"/>
    <mergeCell ref="G425:I425"/>
    <mergeCell ref="A398:A402"/>
    <mergeCell ref="E398:F398"/>
    <mergeCell ref="G398:H398"/>
    <mergeCell ref="G399:I399"/>
    <mergeCell ref="E400:F400"/>
    <mergeCell ref="G400:I400"/>
    <mergeCell ref="A403:A407"/>
    <mergeCell ref="E403:F403"/>
    <mergeCell ref="G403:H403"/>
    <mergeCell ref="G404:I404"/>
    <mergeCell ref="E405:F405"/>
    <mergeCell ref="G405:I405"/>
    <mergeCell ref="A408:A412"/>
    <mergeCell ref="E408:F408"/>
    <mergeCell ref="G408:H408"/>
    <mergeCell ref="G409:I409"/>
    <mergeCell ref="E410:F410"/>
    <mergeCell ref="G410:I410"/>
    <mergeCell ref="A383:A387"/>
    <mergeCell ref="E383:F383"/>
    <mergeCell ref="G383:H383"/>
    <mergeCell ref="G384:I384"/>
    <mergeCell ref="E385:F385"/>
    <mergeCell ref="G385:I385"/>
    <mergeCell ref="A388:A392"/>
    <mergeCell ref="E388:F388"/>
    <mergeCell ref="G388:H388"/>
    <mergeCell ref="G389:I389"/>
    <mergeCell ref="E390:F390"/>
    <mergeCell ref="G390:I390"/>
    <mergeCell ref="A393:A397"/>
    <mergeCell ref="E393:F393"/>
    <mergeCell ref="G393:H393"/>
    <mergeCell ref="G394:I394"/>
    <mergeCell ref="E395:F395"/>
    <mergeCell ref="G395:I395"/>
    <mergeCell ref="A368:A372"/>
    <mergeCell ref="E368:F368"/>
    <mergeCell ref="G368:H368"/>
    <mergeCell ref="G369:I369"/>
    <mergeCell ref="E370:F370"/>
    <mergeCell ref="G370:I370"/>
    <mergeCell ref="A373:A377"/>
    <mergeCell ref="E373:F373"/>
    <mergeCell ref="G373:H373"/>
    <mergeCell ref="G374:I374"/>
    <mergeCell ref="E375:F375"/>
    <mergeCell ref="G375:I375"/>
    <mergeCell ref="A378:A382"/>
    <mergeCell ref="E378:F378"/>
    <mergeCell ref="G378:H378"/>
    <mergeCell ref="G379:I379"/>
    <mergeCell ref="E380:F380"/>
    <mergeCell ref="G380:I380"/>
    <mergeCell ref="A353:A357"/>
    <mergeCell ref="E353:F353"/>
    <mergeCell ref="G353:H353"/>
    <mergeCell ref="G354:I354"/>
    <mergeCell ref="E355:F355"/>
    <mergeCell ref="G355:I355"/>
    <mergeCell ref="A358:A362"/>
    <mergeCell ref="E358:F358"/>
    <mergeCell ref="G358:H358"/>
    <mergeCell ref="G359:I359"/>
    <mergeCell ref="E360:F360"/>
    <mergeCell ref="G360:I360"/>
    <mergeCell ref="A363:A367"/>
    <mergeCell ref="E363:F363"/>
    <mergeCell ref="G363:H363"/>
    <mergeCell ref="G364:I364"/>
    <mergeCell ref="E365:F365"/>
    <mergeCell ref="G365:I365"/>
    <mergeCell ref="A338:A342"/>
    <mergeCell ref="E338:F338"/>
    <mergeCell ref="G338:H338"/>
    <mergeCell ref="G339:I339"/>
    <mergeCell ref="E340:F340"/>
    <mergeCell ref="G340:I340"/>
    <mergeCell ref="A343:A347"/>
    <mergeCell ref="E343:F343"/>
    <mergeCell ref="G343:H343"/>
    <mergeCell ref="G344:I344"/>
    <mergeCell ref="E345:F345"/>
    <mergeCell ref="G345:I345"/>
    <mergeCell ref="A348:A352"/>
    <mergeCell ref="E348:F348"/>
    <mergeCell ref="G348:H348"/>
    <mergeCell ref="G349:I349"/>
    <mergeCell ref="E350:F350"/>
    <mergeCell ref="G350:I350"/>
    <mergeCell ref="A323:A327"/>
    <mergeCell ref="E323:F323"/>
    <mergeCell ref="G323:H323"/>
    <mergeCell ref="G324:I324"/>
    <mergeCell ref="E325:F325"/>
    <mergeCell ref="G325:I325"/>
    <mergeCell ref="A328:A332"/>
    <mergeCell ref="E328:F328"/>
    <mergeCell ref="G328:H328"/>
    <mergeCell ref="G329:I329"/>
    <mergeCell ref="E330:F330"/>
    <mergeCell ref="G330:I330"/>
    <mergeCell ref="A333:A337"/>
    <mergeCell ref="E333:F333"/>
    <mergeCell ref="G333:H333"/>
    <mergeCell ref="G334:I334"/>
    <mergeCell ref="E335:F335"/>
    <mergeCell ref="G335:I335"/>
    <mergeCell ref="A308:A312"/>
    <mergeCell ref="E308:F308"/>
    <mergeCell ref="G308:H308"/>
    <mergeCell ref="G309:I309"/>
    <mergeCell ref="E310:F310"/>
    <mergeCell ref="G310:I310"/>
    <mergeCell ref="A313:A317"/>
    <mergeCell ref="E313:F313"/>
    <mergeCell ref="G313:H313"/>
    <mergeCell ref="G314:I314"/>
    <mergeCell ref="E315:F315"/>
    <mergeCell ref="G315:I315"/>
    <mergeCell ref="A318:A322"/>
    <mergeCell ref="E318:F318"/>
    <mergeCell ref="G318:H318"/>
    <mergeCell ref="G319:I319"/>
    <mergeCell ref="E320:F320"/>
    <mergeCell ref="G320:I320"/>
    <mergeCell ref="A293:A297"/>
    <mergeCell ref="E293:F293"/>
    <mergeCell ref="G293:H293"/>
    <mergeCell ref="G294:I294"/>
    <mergeCell ref="E295:F295"/>
    <mergeCell ref="G295:I295"/>
    <mergeCell ref="A298:A302"/>
    <mergeCell ref="E298:F298"/>
    <mergeCell ref="G298:H298"/>
    <mergeCell ref="G299:I299"/>
    <mergeCell ref="E300:F300"/>
    <mergeCell ref="G300:I300"/>
    <mergeCell ref="A303:A307"/>
    <mergeCell ref="E303:F303"/>
    <mergeCell ref="G303:H303"/>
    <mergeCell ref="G304:I304"/>
    <mergeCell ref="E305:F305"/>
    <mergeCell ref="G305:I305"/>
    <mergeCell ref="A278:A282"/>
    <mergeCell ref="E278:F278"/>
    <mergeCell ref="G278:H278"/>
    <mergeCell ref="G279:I279"/>
    <mergeCell ref="E280:F280"/>
    <mergeCell ref="G280:I280"/>
    <mergeCell ref="A283:A287"/>
    <mergeCell ref="E283:F283"/>
    <mergeCell ref="G283:H283"/>
    <mergeCell ref="G284:I284"/>
    <mergeCell ref="E285:F285"/>
    <mergeCell ref="G285:I285"/>
    <mergeCell ref="A288:A292"/>
    <mergeCell ref="E288:F288"/>
    <mergeCell ref="G288:H288"/>
    <mergeCell ref="G289:I289"/>
    <mergeCell ref="E290:F290"/>
    <mergeCell ref="G290:I290"/>
    <mergeCell ref="A263:A267"/>
    <mergeCell ref="E263:F263"/>
    <mergeCell ref="G263:H263"/>
    <mergeCell ref="G264:I264"/>
    <mergeCell ref="E265:F265"/>
    <mergeCell ref="G265:I265"/>
    <mergeCell ref="A268:A272"/>
    <mergeCell ref="E268:F268"/>
    <mergeCell ref="G268:H268"/>
    <mergeCell ref="G269:I269"/>
    <mergeCell ref="E270:F270"/>
    <mergeCell ref="G270:I270"/>
    <mergeCell ref="A273:A277"/>
    <mergeCell ref="E273:F273"/>
    <mergeCell ref="G273:H273"/>
    <mergeCell ref="G274:I274"/>
    <mergeCell ref="E275:F275"/>
    <mergeCell ref="G275:I275"/>
    <mergeCell ref="A248:A252"/>
    <mergeCell ref="E248:F248"/>
    <mergeCell ref="G248:H248"/>
    <mergeCell ref="G249:I249"/>
    <mergeCell ref="E250:F250"/>
    <mergeCell ref="G250:I250"/>
    <mergeCell ref="A253:A257"/>
    <mergeCell ref="E253:F253"/>
    <mergeCell ref="G253:H253"/>
    <mergeCell ref="G254:I254"/>
    <mergeCell ref="E255:F255"/>
    <mergeCell ref="G255:I255"/>
    <mergeCell ref="A258:A262"/>
    <mergeCell ref="E258:F258"/>
    <mergeCell ref="G258:H258"/>
    <mergeCell ref="G259:I259"/>
    <mergeCell ref="E260:F260"/>
    <mergeCell ref="G260:I260"/>
    <mergeCell ref="A233:A237"/>
    <mergeCell ref="E233:F233"/>
    <mergeCell ref="G233:H233"/>
    <mergeCell ref="G234:I234"/>
    <mergeCell ref="E235:F235"/>
    <mergeCell ref="G235:I235"/>
    <mergeCell ref="A238:A242"/>
    <mergeCell ref="E238:F238"/>
    <mergeCell ref="G238:H238"/>
    <mergeCell ref="G239:I239"/>
    <mergeCell ref="E240:F240"/>
    <mergeCell ref="G240:I240"/>
    <mergeCell ref="A243:A247"/>
    <mergeCell ref="E243:F243"/>
    <mergeCell ref="G243:H243"/>
    <mergeCell ref="G244:I244"/>
    <mergeCell ref="E245:F245"/>
    <mergeCell ref="G245:I245"/>
    <mergeCell ref="A218:A222"/>
    <mergeCell ref="E218:F218"/>
    <mergeCell ref="G218:H218"/>
    <mergeCell ref="G219:I219"/>
    <mergeCell ref="E220:F220"/>
    <mergeCell ref="G220:I220"/>
    <mergeCell ref="A223:A227"/>
    <mergeCell ref="E223:F223"/>
    <mergeCell ref="G223:H223"/>
    <mergeCell ref="G224:I224"/>
    <mergeCell ref="E225:F225"/>
    <mergeCell ref="G225:I225"/>
    <mergeCell ref="A228:A232"/>
    <mergeCell ref="E228:F228"/>
    <mergeCell ref="G228:H228"/>
    <mergeCell ref="G229:I229"/>
    <mergeCell ref="E230:F230"/>
    <mergeCell ref="G230:I230"/>
    <mergeCell ref="A203:A207"/>
    <mergeCell ref="E203:F203"/>
    <mergeCell ref="G203:H203"/>
    <mergeCell ref="G204:I204"/>
    <mergeCell ref="E205:F205"/>
    <mergeCell ref="G205:I205"/>
    <mergeCell ref="A208:A212"/>
    <mergeCell ref="E208:F208"/>
    <mergeCell ref="G208:H208"/>
    <mergeCell ref="G209:I209"/>
    <mergeCell ref="E210:F210"/>
    <mergeCell ref="G210:I210"/>
    <mergeCell ref="A213:A217"/>
    <mergeCell ref="E213:F213"/>
    <mergeCell ref="G213:H213"/>
    <mergeCell ref="G214:I214"/>
    <mergeCell ref="E215:F215"/>
    <mergeCell ref="G215:I215"/>
    <mergeCell ref="A188:A192"/>
    <mergeCell ref="E188:F188"/>
    <mergeCell ref="G188:H188"/>
    <mergeCell ref="G189:I189"/>
    <mergeCell ref="E190:F190"/>
    <mergeCell ref="G190:I190"/>
    <mergeCell ref="A193:A197"/>
    <mergeCell ref="E193:F193"/>
    <mergeCell ref="G193:H193"/>
    <mergeCell ref="G194:I194"/>
    <mergeCell ref="E195:F195"/>
    <mergeCell ref="G195:I195"/>
    <mergeCell ref="A198:A202"/>
    <mergeCell ref="E198:F198"/>
    <mergeCell ref="G198:H198"/>
    <mergeCell ref="G199:I199"/>
    <mergeCell ref="E200:F200"/>
    <mergeCell ref="G200:I200"/>
    <mergeCell ref="A173:A177"/>
    <mergeCell ref="E173:F173"/>
    <mergeCell ref="G173:H173"/>
    <mergeCell ref="G174:I174"/>
    <mergeCell ref="E175:F175"/>
    <mergeCell ref="G175:I175"/>
    <mergeCell ref="A178:A182"/>
    <mergeCell ref="E178:F178"/>
    <mergeCell ref="G178:H178"/>
    <mergeCell ref="G179:I179"/>
    <mergeCell ref="E180:F180"/>
    <mergeCell ref="G180:I180"/>
    <mergeCell ref="A183:A187"/>
    <mergeCell ref="E183:F183"/>
    <mergeCell ref="G183:H183"/>
    <mergeCell ref="G184:I184"/>
    <mergeCell ref="E185:F185"/>
    <mergeCell ref="G185:I185"/>
    <mergeCell ref="A158:A162"/>
    <mergeCell ref="E158:F158"/>
    <mergeCell ref="G158:H158"/>
    <mergeCell ref="G159:I159"/>
    <mergeCell ref="E160:F160"/>
    <mergeCell ref="G160:I160"/>
    <mergeCell ref="A163:A167"/>
    <mergeCell ref="E163:F163"/>
    <mergeCell ref="G163:H163"/>
    <mergeCell ref="G164:I164"/>
    <mergeCell ref="E165:F165"/>
    <mergeCell ref="G165:I165"/>
    <mergeCell ref="A168:A172"/>
    <mergeCell ref="E168:F168"/>
    <mergeCell ref="G168:H168"/>
    <mergeCell ref="G169:I169"/>
    <mergeCell ref="E170:F170"/>
    <mergeCell ref="G170:I170"/>
    <mergeCell ref="A143:A147"/>
    <mergeCell ref="E143:F143"/>
    <mergeCell ref="G143:H143"/>
    <mergeCell ref="G144:I144"/>
    <mergeCell ref="E145:F145"/>
    <mergeCell ref="G145:I145"/>
    <mergeCell ref="A148:A152"/>
    <mergeCell ref="E148:F148"/>
    <mergeCell ref="G148:H148"/>
    <mergeCell ref="G149:I149"/>
    <mergeCell ref="E150:F150"/>
    <mergeCell ref="G150:I150"/>
    <mergeCell ref="A153:A157"/>
    <mergeCell ref="E153:F153"/>
    <mergeCell ref="G153:H153"/>
    <mergeCell ref="G154:I154"/>
    <mergeCell ref="E155:F155"/>
    <mergeCell ref="G155:I155"/>
    <mergeCell ref="A128:A132"/>
    <mergeCell ref="E128:F128"/>
    <mergeCell ref="G128:H128"/>
    <mergeCell ref="G129:I129"/>
    <mergeCell ref="E130:F130"/>
    <mergeCell ref="G130:I130"/>
    <mergeCell ref="A133:A137"/>
    <mergeCell ref="E133:F133"/>
    <mergeCell ref="G133:H133"/>
    <mergeCell ref="G134:I134"/>
    <mergeCell ref="E135:F135"/>
    <mergeCell ref="G135:I135"/>
    <mergeCell ref="A138:A142"/>
    <mergeCell ref="E138:F138"/>
    <mergeCell ref="G138:H138"/>
    <mergeCell ref="G139:I139"/>
    <mergeCell ref="E140:F140"/>
    <mergeCell ref="G140:I140"/>
    <mergeCell ref="A113:A117"/>
    <mergeCell ref="E113:F113"/>
    <mergeCell ref="G113:H113"/>
    <mergeCell ref="G114:I114"/>
    <mergeCell ref="E115:F115"/>
    <mergeCell ref="G115:I115"/>
    <mergeCell ref="A118:A122"/>
    <mergeCell ref="E118:F118"/>
    <mergeCell ref="G118:H118"/>
    <mergeCell ref="G119:I119"/>
    <mergeCell ref="E120:F120"/>
    <mergeCell ref="G120:I120"/>
    <mergeCell ref="A123:A127"/>
    <mergeCell ref="E123:F123"/>
    <mergeCell ref="G123:H123"/>
    <mergeCell ref="G124:I124"/>
    <mergeCell ref="E125:F125"/>
    <mergeCell ref="G125:I125"/>
    <mergeCell ref="A98:A102"/>
    <mergeCell ref="E98:F98"/>
    <mergeCell ref="G98:H98"/>
    <mergeCell ref="G99:I99"/>
    <mergeCell ref="E100:F100"/>
    <mergeCell ref="G100:I100"/>
    <mergeCell ref="A103:A107"/>
    <mergeCell ref="E103:F103"/>
    <mergeCell ref="G103:H103"/>
    <mergeCell ref="G104:I104"/>
    <mergeCell ref="E105:F105"/>
    <mergeCell ref="G105:I105"/>
    <mergeCell ref="A108:A112"/>
    <mergeCell ref="E108:F108"/>
    <mergeCell ref="G108:H108"/>
    <mergeCell ref="G109:I109"/>
    <mergeCell ref="E110:F110"/>
    <mergeCell ref="G110:I110"/>
    <mergeCell ref="A83:A87"/>
    <mergeCell ref="E83:F83"/>
    <mergeCell ref="G83:H83"/>
    <mergeCell ref="G84:I84"/>
    <mergeCell ref="E85:F85"/>
    <mergeCell ref="G85:I85"/>
    <mergeCell ref="A88:A92"/>
    <mergeCell ref="E88:F88"/>
    <mergeCell ref="G88:H88"/>
    <mergeCell ref="G89:I89"/>
    <mergeCell ref="E90:F90"/>
    <mergeCell ref="G90:I90"/>
    <mergeCell ref="A93:A97"/>
    <mergeCell ref="E93:F93"/>
    <mergeCell ref="G93:H93"/>
    <mergeCell ref="G94:I94"/>
    <mergeCell ref="E95:F95"/>
    <mergeCell ref="G95:I95"/>
    <mergeCell ref="A68:A72"/>
    <mergeCell ref="E68:F68"/>
    <mergeCell ref="G68:H68"/>
    <mergeCell ref="G69:I69"/>
    <mergeCell ref="E70:F70"/>
    <mergeCell ref="G70:I70"/>
    <mergeCell ref="A73:A77"/>
    <mergeCell ref="E73:F73"/>
    <mergeCell ref="G73:H73"/>
    <mergeCell ref="G74:I74"/>
    <mergeCell ref="E75:F75"/>
    <mergeCell ref="G75:I75"/>
    <mergeCell ref="A78:A82"/>
    <mergeCell ref="E78:F78"/>
    <mergeCell ref="G78:H78"/>
    <mergeCell ref="G79:I79"/>
    <mergeCell ref="E80:F80"/>
    <mergeCell ref="G80:I80"/>
    <mergeCell ref="A53:A57"/>
    <mergeCell ref="E53:F53"/>
    <mergeCell ref="G53:H53"/>
    <mergeCell ref="G54:I54"/>
    <mergeCell ref="E55:F55"/>
    <mergeCell ref="G55:I55"/>
    <mergeCell ref="A58:A62"/>
    <mergeCell ref="E58:F58"/>
    <mergeCell ref="G58:H58"/>
    <mergeCell ref="G59:I59"/>
    <mergeCell ref="E60:F60"/>
    <mergeCell ref="G60:I60"/>
    <mergeCell ref="A63:A67"/>
    <mergeCell ref="E63:F63"/>
    <mergeCell ref="G63:H63"/>
    <mergeCell ref="G64:I64"/>
    <mergeCell ref="E65:F65"/>
    <mergeCell ref="G65:I65"/>
    <mergeCell ref="G33:H33"/>
    <mergeCell ref="G34:I34"/>
    <mergeCell ref="E35:F35"/>
    <mergeCell ref="G35:I35"/>
    <mergeCell ref="A38:A42"/>
    <mergeCell ref="E38:F38"/>
    <mergeCell ref="G38:H38"/>
    <mergeCell ref="G39:I39"/>
    <mergeCell ref="E40:F40"/>
    <mergeCell ref="G40:I40"/>
    <mergeCell ref="A43:A47"/>
    <mergeCell ref="E43:F43"/>
    <mergeCell ref="G43:H43"/>
    <mergeCell ref="G44:I44"/>
    <mergeCell ref="E45:F45"/>
    <mergeCell ref="G45:I45"/>
    <mergeCell ref="A48:A52"/>
    <mergeCell ref="E48:F48"/>
    <mergeCell ref="G48:H48"/>
    <mergeCell ref="G49:I49"/>
    <mergeCell ref="E50:F50"/>
    <mergeCell ref="G50:I50"/>
    <mergeCell ref="K11:K12"/>
    <mergeCell ref="L11:L12"/>
    <mergeCell ref="M11:M12"/>
    <mergeCell ref="J11:J12"/>
    <mergeCell ref="A28:A32"/>
    <mergeCell ref="E28:F28"/>
    <mergeCell ref="G28:H28"/>
    <mergeCell ref="G29:I29"/>
    <mergeCell ref="E30:F30"/>
    <mergeCell ref="B8:F8"/>
    <mergeCell ref="G8:G10"/>
    <mergeCell ref="H8:H10"/>
    <mergeCell ref="I8:I10"/>
    <mergeCell ref="J8:J10"/>
    <mergeCell ref="K8:K10"/>
    <mergeCell ref="B9:F9"/>
    <mergeCell ref="D10:F10"/>
    <mergeCell ref="J1:M3"/>
    <mergeCell ref="P1:S1"/>
    <mergeCell ref="P2:S2"/>
    <mergeCell ref="P3:S3"/>
    <mergeCell ref="A4:M4"/>
    <mergeCell ref="A5:A12"/>
    <mergeCell ref="B5:J6"/>
    <mergeCell ref="B7:N7"/>
    <mergeCell ref="G2633:H2633"/>
    <mergeCell ref="G2634:I2634"/>
    <mergeCell ref="E2635:F2635"/>
    <mergeCell ref="G2635:I2635"/>
    <mergeCell ref="A2638:A2642"/>
    <mergeCell ref="E2638:F2638"/>
    <mergeCell ref="G2638:H2638"/>
    <mergeCell ref="G2639:I2639"/>
    <mergeCell ref="E2640:F2640"/>
    <mergeCell ref="G2640:I2640"/>
    <mergeCell ref="A18:A22"/>
    <mergeCell ref="E18:F18"/>
    <mergeCell ref="G18:H18"/>
    <mergeCell ref="G19:I19"/>
    <mergeCell ref="E20:F20"/>
    <mergeCell ref="G20:I20"/>
    <mergeCell ref="G30:I30"/>
    <mergeCell ref="A23:A27"/>
    <mergeCell ref="E23:F23"/>
    <mergeCell ref="G23:H23"/>
    <mergeCell ref="G24:I24"/>
    <mergeCell ref="E25:F25"/>
    <mergeCell ref="G25:I25"/>
    <mergeCell ref="L8:M10"/>
    <mergeCell ref="A2628:A2632"/>
    <mergeCell ref="E2628:F2628"/>
    <mergeCell ref="G2628:H2628"/>
    <mergeCell ref="G2629:I2629"/>
    <mergeCell ref="E2630:F2630"/>
    <mergeCell ref="G2630:I2630"/>
    <mergeCell ref="A2633:A2637"/>
    <mergeCell ref="E2633:F2633"/>
    <mergeCell ref="G15:I15"/>
    <mergeCell ref="B11:B12"/>
    <mergeCell ref="C11:C12"/>
    <mergeCell ref="D11:D12"/>
    <mergeCell ref="E11:F12"/>
    <mergeCell ref="G11:I12"/>
    <mergeCell ref="A2653:A2657"/>
    <mergeCell ref="E2653:F2653"/>
    <mergeCell ref="G2653:H2653"/>
    <mergeCell ref="G2654:I2654"/>
    <mergeCell ref="A13:A17"/>
    <mergeCell ref="E13:F13"/>
    <mergeCell ref="G13:H13"/>
    <mergeCell ref="E14:F14"/>
    <mergeCell ref="G14:I14"/>
    <mergeCell ref="E15:F15"/>
    <mergeCell ref="A2648:A2652"/>
    <mergeCell ref="E2648:F2648"/>
    <mergeCell ref="G2648:H2648"/>
    <mergeCell ref="G2649:I2649"/>
    <mergeCell ref="E2650:F2650"/>
    <mergeCell ref="G2650:I2650"/>
    <mergeCell ref="A33:A37"/>
    <mergeCell ref="E33:F33"/>
    <mergeCell ref="A2643:A2647"/>
    <mergeCell ref="E2643:F2643"/>
    <mergeCell ref="G2643:H2643"/>
    <mergeCell ref="G2644:I2644"/>
    <mergeCell ref="E2645:F2645"/>
    <mergeCell ref="G2645:I2645"/>
    <mergeCell ref="G2670:I2670"/>
    <mergeCell ref="A2673:A2677"/>
    <mergeCell ref="E2673:F2673"/>
    <mergeCell ref="G2673:H2673"/>
    <mergeCell ref="G2674:I2674"/>
    <mergeCell ref="E2675:F2675"/>
    <mergeCell ref="G2675:I2675"/>
    <mergeCell ref="G2660:I2660"/>
    <mergeCell ref="A2663:A2667"/>
    <mergeCell ref="E2663:F2663"/>
    <mergeCell ref="G2663:H2663"/>
    <mergeCell ref="G2664:I2664"/>
    <mergeCell ref="E2665:F2665"/>
    <mergeCell ref="G2665:I2665"/>
    <mergeCell ref="A2668:A2672"/>
    <mergeCell ref="E2668:F2668"/>
    <mergeCell ref="G2668:H2668"/>
    <mergeCell ref="G2669:I2669"/>
    <mergeCell ref="E2670:F2670"/>
    <mergeCell ref="A2658:A2662"/>
    <mergeCell ref="E2658:F2658"/>
    <mergeCell ref="G2658:H2658"/>
    <mergeCell ref="G2659:I2659"/>
    <mergeCell ref="E2660:F2660"/>
    <mergeCell ref="E2655:F2655"/>
    <mergeCell ref="G2655:I2655"/>
  </mergeCells>
  <dataValidations count="31">
    <dataValidation allowBlank="1" showInputMessage="1" showErrorMessage="1" promptTitle="Benefit Source" prompt="List the benefit source here." sqref="G14:I14 G17:I17 G19:I19 G22:I22 G24:I24 G27:I27 G29:I29 G32:I32 G34:I34 G37:I37 G39:I39 G42:I42 G44:I44 G47:I47 G49:I49 G52:I52 G54:I54 G57:I57 G59:I59 G62:I62 G64:I64 G67:I67 G69:I69 G72:I72 G74:I74 G77:I77 G79:I79 G82:I82 G84:I84 G87:I87 G89:I89 G92:I92 G94:I94 G97:I97 G99:I99 G102:I102 G104:I104 G107:I107 G109:I109 G112:I112 G114:I114 G117:I117 G119:I119 G122:I122 G124:I124 G127:I127 G129:I129 G132:I132 G134:I134 G137:I137 G139:I139 G142:I142 G144:I144 G147:I147 G149:I149 G152:I152 G154:I154 G157:I157 G159:I159 G162:I162 G164:I164 G167:I167 G169:I169 G172:I172 G174:I174 G177:I177 G179:I179 G182:I182 G184:I184 G187:I187 G189:I189 G192:I192 G194:I194 G197:I197 G199:I199 G202:I202 G204:I204 G207:I207 G209:I209 G212:I212 G214:I214 G217:I217 G219:I219 G222:I222 G224:I224 G227:I227 G229:I229 G232:I232 G234:I234 G237:I237 G239:I239 G242:I242 G244:I244 G247:I247 G249:I249 G252:I252 G254:I254 G257:I257 G259:I259 G262:I262 G264:I264 G267:I267 G269:I269 G272:I272 G274:I274 G277:I277 G279:I279 G282:I282 G284:I284 G287:I287 G289:I289 G292:I292 G294:I294 G297:I297 G299:I299 G302:I302 G304:I304 G307:I307 G309:I309 G312:I312 G314:I314 G317:I317 G319:I319 G322:I322 G324:I324 G327:I327 G329:I329 G332:I332 G334:I334 G337:I337 G339:I339 G342:I342 G344:I344 G347:I347 G349:I349 G352:I352 G354:I354 G357:I357 G359:I359 G362:I362 G364:I364 G367:I367 G369:I369 G372:I372 G374:I374 G377:I377 G379:I379 G382:I382 G384:I384 G387:I387 G389:I389 G392:I392 G394:I394 G397:I397 G399:I399 G402:I402 G404:I404 G407:I407 G409:I409 G412:I412 G414:I414 G417:I417 G419:I419 G422:I422 G424:I424 G427:I427 G429:I429 G432:I432 G434:I434 G437:I437 G439:I439 G442:I442 G444:I444 G447:I447 G449:I449 G452:I452 G454:I454 G457:I457 G459:I459 G462:I462 G464:I464 G467:I467 G469:I469 G472:I472 G474:I474 G477:I477 G479:I479 G482:I482 G484:I484 G487:I487 G489:I489 G492:I492 G494:I494 G497:I497 G499:I499 G502:I502 G504:I504 G507:I507 G509:I509 G512:I512 G514:I514 G517:I517 G519:I519 G522:I522 G524:I524 G527:I527 G529:I529 G532:I532 G534:I534 G537:I537 G539:I539 G542:I542 G544:I544 G547:I547 G549:I549 G552:I552 G554:I554 G557:I557 G559:I559 G562:I562 G564:I564 G567:I567 G569:I569 G572:I572 G574:I574 G577:I577 G579:I579 G582:I582 G584:I584 G587:I587 G589:I589 G592:I592 G594:I594 G597:I597 G599:I599 G602:I602 G604:I604 G607:I607 G609:I609 G612:I612 G614:I614 G617:I617 G619:I619 G622:I622 G624:I624 G627:I627 G629:I629 G632:I632 G634:I634 G637:I637 G639:I639 G642:I642 G644:I644 G647:I647 G649:I649 G652:I652 G654:I654 G657:I657 G659:I659 G662:I662 G664:I664 G667:I667 G669:I669 G672:I672 G674:I674 G677:I677 G679:I679 G682:I682 G684:I684 G687:I687 G689:I689 G692:I692 G694:I694 G697:I697 G699:I699 G702:I702 G704:I704 G707:I707 G709:I709 G712:I712 G714:I714 G717:I717 G719:I719 G722:I722 G724:I724 G727:I727 G729:I729 G732:I732 G734:I734 G737:I737 G739:I739 G742:I742 G744:I744 G747:I747 G749:I749 G752:I752 G754:I754 G757:I757 G759:I759 G762:I762 G764:I764 G767:I767 G769:I769 G772:I772 G774:I774 G777:I777 G779:I779 G782:I782 G784:I784 G787:I787 G789:I789 G792:I792 G794:I794 G797:I797 G799:I799 G802:I802 G804:I804 G807:I807 G809:I809 G812:I812 G814:I814 G817:I817 G819:I819 G822:I822 G824:I824 G827:I827 G829:I829 G832:I832 G834:I834 G837:I837 G839:I839 G842:I842 G844:I844 G847:I847 G849:I849 G852:I852 G854:I854 G857:I857 G859:I859 G862:I862 G864:I864 G867:I867 G869:I869 G872:I872 G874:I874 G877:I877 G879:I879 G882:I882 G884:I884 G887:I887 G889:I889 G892:I892 G894:I894 G897:I897 G899:I899 G902:I902 G904:I904 G907:I907 G909:I909 G912:I912 G914:I914 G917:I917 G919:I919 G922:I922 G924:I924 G927:I927 G929:I929 G932:I932 G934:I934 G937:I937 G939:I939 G942:I942 G944:I944 G947:I947 G949:I949 G952:I952 G954:I954 G957:I957 G959:I959 G962:I962 G964:I964 G967:I967 G969:I969 G972:I972 G974:I974 G977:I977 G979:I979 G982:I982 G984:I984 G987:I987 G989:I989 G992:I992 G994:I994 G997:I997 G999:I999 G1002:I1002 G1004:I1004 G1007:I1007 G1009:I1009 G1012:I1012 G1014:I1014 G1017:I1017 G1019:I1019 G1022:I1022 G1024:I1024 G1027:I1027 G1029:I1029 G1032:I1032 G1034:I1034 G1037:I1037 G1039:I1039 G1042:I1042 G1044:I1044 G1047:I1047 G1049:I1049 G1052:I1052 G1054:I1054 G1057:I1057 G1059:I1059 G1062:I1062 G1064:I1064 G1067:I1067 G1069:I1069 G1072:I1072 G1074:I1074 G1077:I1077 G1079:I1079 G1082:I1082 G1084:I1084 G1087:I1087 G1089:I1089 G1092:I1092 G1094:I1094 G1097:I1097 G1099:I1099 G1102:I1102 G1104:I1104 G1107:I1107 G1109:I1109 G1112:I1112 G1114:I1114 G1117:I1117 G1119:I1119 G1122:I1122 G1124:I1124 G1127:I1127 G1129:I1129 G1132:I1132 G1134:I1134 G1137:I1137 G1139:I1139 G1142:I1142 G1144:I1144 G1147:I1147 G1149:I1149 G1152:I1152 G1154:I1154 G1157:I1157 G1159:I1159 G1162:I1162 G1164:I1164 G1167:I1167 G1169:I1169 G1172:I1172 G1174:I1174 G1177:I1177 G1179:I1179 G1182:I1182 G1184:I1184 G1187:I1187 G1189:I1189 G1192:I1192 G1194:I1194 G1197:I1197 G1199:I1199 G1202:I1202 G1204:I1204 G1207:I1207 G1209:I1209 G1212:I1212 G1214:I1214 G1217:I1217 G1219:I1219 G1222:I1222 G1224:I1224 G1227:I1227 G1229:I1229 G1232:I1232 G1234:I1234 G1237:I1237 G1239:I1239 G1242:I1242 G1244:I1244 G1247:I1247 G1249:I1249 G1252:I1252 G1254:I1254 G1257:I1257 G1259:I1259 G1262:I1262 G1264:I1264 G1267:I1267 G1269:I1269 G1272:I1272 G1274:I1274 G1277:I1277 G1279:I1279 G1282:I1282 G1284:I1284 G1287:I1287 G1289:I1289 G1292:I1292 G1294:I1294 G1297:I1297 G1299:I1299 G1302:I1302 G1304:I1304 G1307:I1307 G1309:I1309 G1312:I1312 G1314:I1314 G1317:I1317 G1319:I1319 G1322:I1322 G1324:I1324 G1327:I1327 G1329:I1329 G1332:I1332 G1334:I1334 G1337:I1337 G1339:I1339 G1342:I1342 G1344:I1344 G1347:I1347 G1349:I1349 G1352:I1352 G1354:I1354 G1357:I1357 G1359:I1359 G1362:I1362 G1364:I1364 G1367:I1367 G1369:I1369 G1372:I1372 G1374:I1374 G1377:I1377 G1379:I1379 G1382:I1382 G1384:I1384 G1387:I1387 G1389:I1389 G1392:I1392 G1394:I1394 G1397:I1397 G1399:I1399 G1402:I1402 G1404:I1404 G1407:I1407 G1409:I1409 G1412:I1412 G1414:I1414 G1417:I1417 G1419:I1419 G1422:I1422 G1424:I1424 G1427:I1427 G1429:I1429 G1432:I1432 G1434:I1434 G1437:I1437 G1439:I1439 G1442:I1442 G1444:I1444 G1447:I1447 G1449:I1449 G1452:I1452 G1454:I1454 G1457:I1457 G1459:I1459 G1462:I1462 G1464:I1464 G1467:I1467 G1469:I1469 G1472:I1472 G1474:I1474 G1477:I1477 G1479:I1479 G1482:I1482 G1484:I1484 G1487:I1487 G1489:I1489 G1492:I1492 G1494:I1494 G1497:I1497 G1499:I1499 G1502:I1502 G1504:I1504 G1507:I1507 G1509:I1509 G1512:I1512 G1514:I1514 G1517:I1517 G1519:I1519 G1522:I1522 G1524:I1524 G1527:I1527 G1529:I1529 G1532:I1532 G1534:I1534 G1537:I1537 G1539:I1539 G1542:I1542 G1544:I1544 G1547:I1547 G1549:I1549 G1552:I1552 G1554:I1554 G1557:I1557 G1559:I1559 G1562:I1562 G1564:I1564 G1567:I1567 G1569:I1569 G1572:I1572 G1574:I1574 G1577:I1577 G1579:I1579 G1582:I1582 G1584:I1584 G1587:I1587 G1589:I1589 G1592:I1592 G1594:I1594 G1597:I1597 G1599:I1599 G1602:I1602 G1604:I1604 G1607:I1607 G1609:I1609 G1612:I1612 G1614:I1614 G1617:I1617 G1619:I1619 G1622:I1622 G1624:I1624 G1627:I1627 G1629:I1629 G1632:I1632 G1634:I1634 G1637:I1637 G1639:I1639 G1642:I1642 G1644:I1644 G1647:I1647 G1649:I1649 G1652:I1652 G1654:I1654 G1657:I1657 G1659:I1659 G1662:I1662 G1664:I1664 G1667:I1667 G1669:I1669 G1672:I1672 G1674:I1674 G1677:I1677 G1679:I1679 G1682:I1682 G1684:I1684 G1687:I1687 G1689:I1689 G1692:I1692 G1694:I1694 G1697:I1697 G1699:I1699 G1702:I1702 G1704:I1704 G1707:I1707 G1709:I1709 G1712:I1712 G1714:I1714 G1717:I1717 G1719:I1719 G1722:I1722 G1724:I1724 G1727:I1727 G1729:I1729 G1732:I1732 G1734:I1734 G1737:I1737 G1739:I1739 G1742:I1742 G1744:I1744 G1747:I1747 G1749:I1749 G1752:I1752 G1754:I1754 G1757:I1757 G1759:I1759 G1762:I1762 G1764:I1764 G1767:I1767 G1769:I1769 G1772:I1772 G1774:I1774 G1777:I1777 G1779:I1779 G1782:I1782 G1784:I1784 G1787:I1787 G1789:I1789 G1792:I1792 G1794:I1794 G1797:I1797 G1799:I1799 G1802:I1802 G1804:I1804 G1807:I1807 G1809:I1809 G1812:I1812 G1814:I1814 G1817:I1817 G1819:I1819 G1822:I1822 G1824:I1824 G1827:I1827 G1829:I1829 G1832:I1832 G1834:I1834 G1837:I1837 G1839:I1839 G1842:I1842 G1844:I1844 G1847:I1847 G1849:I1849 G1852:I1852 G1854:I1854 G1857:I1857 G1859:I1859 G1862:I1862 G1864:I1864 G1867:I1867 G1869:I1869 G1872:I1872 G1874:I1874 G1877:I1877 G1879:I1879 G1882:I1882 G1884:I1884 G1887:I1887 G1889:I1889 G1892:I1892 G1894:I1894 G1897:I1897 G1899:I1899 G1902:I1902 G1904:I1904 G1907:I1907 G1909:I1909 G1912:I1912 G1914:I1914 G1917:I1917 G1919:I1919 G1922:I1922 G1924:I1924 G1927:I1927 G1929:I1929 G1932:I1932 G1934:I1934 G1937:I1937 G1939:I1939 G1942:I1942 G1944:I1944 G1947:I1947 G1949:I1949 G1952:I1952 G1954:I1954 G1957:I1957 G1959:I1959 G1962:I1962 G1964:I1964 G1967:I1967 G1969:I1969 G1972:I1972 G1974:I1974 G1977:I1977 G1979:I1979 G1982:I1982 G1984:I1984 G1987:I1987 G1989:I1989 G1992:I1992 G1994:I1994 G1997:I1997 G1999:I1999 G2002:I2002 G2004:I2004 G2007:I2007 G2009:I2009 G2012:I2012 G2014:I2014 G2017:I2017 G2019:I2019 G2022:I2022 G2024:I2024 G2027:I2027 G2029:I2029 G2032:I2032 G2034:I2034 G2037:I2037 G2039:I2039 G2042:I2042 G2044:I2044 G2047:I2047 G2049:I2049 G2052:I2052 G2054:I2054 G2057:I2057 G2059:I2059 G2062:I2062 G2064:I2064 G2067:I2067 G2069:I2069 G2072:I2072 G2074:I2074 G2077:I2077 G2079:I2079 G2082:I2082 G2084:I2084 G2087:I2087 G2089:I2089 G2092:I2092 G2094:I2094 G2097:I2097 G2099:I2099 G2102:I2102 G2104:I2104 G2107:I2107 G2109:I2109 G2112:I2112 G2114:I2114 G2117:I2117 G2119:I2119 G2122:I2122 G2124:I2124 G2127:I2127 G2129:I2129 G2132:I2132 G2134:I2134 G2137:I2137 G2139:I2139 G2142:I2142 G2144:I2144 G2147:I2147 G2149:I2149 G2152:I2152 G2154:I2154 G2157:I2157 G2159:I2159 G2162:I2162 G2164:I2164 G2167:I2167 G2169:I2169 G2172:I2172 G2174:I2174 G2177:I2177 G2179:I2179 G2182:I2182 G2184:I2184 G2187:I2187 G2189:I2189 G2192:I2192 G2194:I2194 G2197:I2197 G2199:I2199 G2202:I2202 G2204:I2204 G2207:I2207 G2209:I2209 G2212:I2212 G2214:I2214 G2217:I2217 G2219:I2219 G2222:I2222 G2224:I2224 G2227:I2227 G2229:I2229 G2232:I2232 G2234:I2234 G2237:I2237 G2239:I2239 G2242:I2242 G2244:I2244 G2247:I2247 G2249:I2249 G2252:I2252 G2254:I2254 G2257:I2257 G2259:I2259 G2262:I2262 G2264:I2264 G2267:I2267 G2269:I2269 G2272:I2272 G2274:I2274 G2277:I2277 G2279:I2279 G2282:I2282 G2284:I2284 G2287:I2287 G2289:I2289 G2292:I2292 G2294:I2294 G2297:I2297 G2299:I2299 G2302:I2302 G2304:I2304 G2307:I2307 G2309:I2309 G2312:I2312 G2314:I2314 G2317:I2317 G2319:I2319 G2322:I2322 G2324:I2324 G2327:I2327 G2329:I2329 G2332:I2332 G2334:I2334 G2337:I2337 G2339:I2339 G2342:I2342 G2344:I2344 G2347:I2347 G2349:I2349 G2352:I2352 G2354:I2354 G2357:I2357 G2359:I2359 G2362:I2362 G2364:I2364 G2367:I2367 G2369:I2369 G2372:I2372 G2374:I2374 G2377:I2377 G2379:I2379 G2382:I2382 G2384:I2384 G2387:I2387 G2389:I2389 G2392:I2392 G2394:I2394 G2397:I2397 G2399:I2399 G2402:I2402 G2404:I2404 G2407:I2407 G2409:I2409 G2412:I2412 G2414:I2414 G2417:I2417 G2419:I2419 G2422:I2422 G2424:I2424 G2427:I2427 G2429:I2429 G2432:I2432 G2434:I2434 G2437:I2437 G2439:I2439 G2442:I2442 G2444:I2444 G2447:I2447 G2449:I2449 G2452:I2452 G2454:I2454 G2457:I2457 G2459:I2459 G2462:I2462 G2464:I2464 G2467:I2467 G2469:I2469 G2472:I2472 G2474:I2474 G2477:I2477 G2479:I2479 G2482:I2482 G2484:I2484 G2487:I2487 G2489:I2489 G2492:I2492 G2494:I2494 G2497:I2497 G2499:I2499 G2502:I2502 G2504:I2504 G2507:I2507 G2509:I2509 G2512:I2512 G2514:I2514 G2517:I2517 G2519:I2519 G2522:I2522 G2524:I2524 G2527:I2527 G2529:I2529 G2532:I2532 G2534:I2534 G2537:I2537 G2539:I2539 G2542:I2542 G2544:I2544 G2547:I2547 G2549:I2549 G2552:I2552 G2554:I2554 G2557:I2557 G2559:I2559 G2562:I2562 G2564:I2564 G2567:I2567 G2569:I2569 G2572:I2572 G2574:I2574 G2577:I2577 G2579:I2579 G2582:I2582 G2584:I2584 G2587:I2587 G2589:I2589 G2592:I2592 G2594:I2594 G2597:I2597 G2599:I2599 G2602:I2602 G2604:I2604 G2607:I2607 G2609:I2609 G2612:I2612 G2614:I2614 G2617:I2617 G2619:I2619 G2622:I2622 G2624:I2624 G2627:I2627 G2629:I2629 G2632:I2632 G2634:I2634 G2637:I2637 G2639:I2639 G2642:I2642 G2644:I2644 G2647:I2647 G2649:I2649 G2652:I2652 G2654:I2654 G2657:I2657 G2659:I2659 G2662:I2662 G2664:I2664 G2667:I2667 G2669:I2669 G2672:I2672 G2674:I2674 G2677:I2677 G2679:I2679 G2682:I2682 G2684:I2684 G2687:I2687 G2689:I2689 G2692:I2692 G2694:I2694 G2697:I2697 G2699:I2699 G2702:I2702 G2704:I2704 G2707:I2707 G2709:I2709 G2712:I2712 G2714:I2714 G2717:I2717 G2719:I2719 G2722:I2722 G2724:I2724 G2727:I2727 G2729:I2729 G2732:I2732 G2734:I2734 G2737:I2737 G2739:I2739 G2742:I2742 G2744:I2744 G2747:I2747 G2749:I2749 G2752:I2752 G2754:I2754 G2757:I2757 G2759:I2759 G2762:I2762 G2764:I2764 G2767:I2767 G2769:I2769 G2772:I2772 G2774:I2774 G2777:I2777 G2779:I2779 G2782:I2782 G2784:I2784 G2787:I2787 G2789:I2789 G2792:I2792 G2794:I2794 G2797:I2797 G2799:I2799 G2802:I2802 G2804:I2804 G2807:I2807 G2809:I2809 G2812:I2812 G2814:I2814 G2817:I2817 G2819:I2819 G2822:I2822 G2824:I2824 G2827:I2827 G2829:I2829 G2832:I2832 G2834:I2834 G2837:I2837 G2839:I2839 G2842:I2842 G2844:I2844 G2847:I2847 G2849:I2849 G2852:I2852 G2854:I2854 G2857:I2857 G2859:I2859 G2862:I2862 G2864:I2864 G2867:I2867 G2869:I2869 G2872:I2872 G2874:I2874 G2877:I2877 G2879:I2879 G2882:I2882 G2884:I2884 G2887:I2887 G2889:I2889 G2892:I2892 G2894:I2894 G2897:I2897 G2899:I2899 G2902:I2902 G2904:I2904 G2907:I2907 G2909:I2909 G2912:I2912 G2914:I2914 G2917:I2917 G2919:I2919 G2922:I2922 G2924:I2924 G2927:I2927 G2929:I2929 G2932:I2932 G2934:I2934 G2937:I2937 G2939:I2939 G2942:I2942 G2944:I2944 G2947:I2947 G2949:I2949 G2952:I2952 G2954:I2954 G2957:I2957 G2959:I2959 G2962:I2962 G2964:I2964 G2967:I2967 G2969:I2969 G2972:I2972 G2974:I2974 G2977:I2977 G2979:I2979 G2982:I2982 G2984:I2984 G2987:I2987 G2989:I2989 G2992:I2992 G2994:I2994 G2997:I2997 G2999:I2999 G3002:I3002 G3004:I3004 G3007:I3007 G3009:I3009 G3012:I3012 G3014:I3014 G3017:I3017 G3019:I3019 G3022:I3022 G3024:I3024 G3027:I3027 G3029:I3029 G3032:I3032 G3034:I3034 G3037:I3037 G3039:I3039 G3042:I3042 G3044:I3044 G3047:I3047 G3049:I3049 G3052:I3052 G3054:I3054 G3057:I3057 G3059:I3059 G3062:I3062 G3064:I3064 G3067:I3067 G3069:I3069 G3072:I3072 G3074:I3074 G3077:I3077 G3079:I3079 G3082:I3082 G3084:I3084 G3087:I3087 G3089:I3089 G3092:I3092 G3094:I3094 G3097:I3097 G3099:I3099 G3102:I3102 G3104:I3104 G3107:I3107 G3109:I3109 G3112:I3112 G3114:I3114 G3117:I3117 G3119:I3119 G3122:I3122 G3124:I3124 G3127:I3127 G3129:I3129 G3132:I3132 G3134:I3134 G3137:I3137 G3139:I3139 G3142:I3142 G3144:I3144 G3147:I3147 G3149:I3149 G3152:I3152 G3154:I3154 G3157:I3157 G3159:I3159 G3162:I3162 G3164:I3164 G3167:I3167 G3169:I3169 G3172:I3172 G3174:I3174 G3177:I3177 G3179:I3179 G3182:I3182 G3184:I3184 G3187:I3187 G3189:I3189 G3192:I3192 G3194:I3194 G3197:I3197 G3199:I3199 G3202:I3202 G3204:I3204 G3207:I3207 G3209:I3209 G3212:I3212 G3214:I3214 G3217:I3217 G3219:I3219 G3222:I3222 G3224:I3224 G3227:I3227 G3229:I3229 G3232:I3232 G3234:I3234 G3237:I3237 G3239:I3239 G3242:I3242 G3244:I3244 G3247:I3247 G3249:I3249 G3252:I3252 G3254:I3254 G3257:I3257 G3259:I3259 G3262:I3262 G3264:I3264 G3267:I3267 G3269:I3269 G3272:I3272 G3274:I3274 G3277:I3277 G3279:I3279 G3282:I3282 G3284:I3284 G3287:I3287 G3289:I3289 G3292:I3292 G3294:I3294 G3297:I3297 G3299:I3299 G3302:I3302 G3304:I3304 G3307:I3307 G3309:I3309 G3312:I3312 G3314:I3314 G3317:I3317 G3319:I3319 G3322:I3322 G3324:I3324 G3327:I3327 G3329:I3329 G3332:I3332 G3334:I3334 G3337:I3337 G3339:I3339 G3342:I3342 G3344:I3344 G3347:I3347 G3349:I3349 G3352:I3352 G3354:I3354 G3357:I3357 G3359:I3359 G3362:I3362 G3364:I3364 G3367:I3367 G3369:I3369 G3372:I3372 G3374:I3374 G3377:I3377 G3379:I3379 G3382:I3382 G3384:I3384 G3387:I3387 G3389:I3389 G3392:I3392 G3394:I3394 G3397:I3397 G3399:I3399 G3402:I3402 G3404:I3404 G3407:I3407 G3409:I3409 G3412:I3412 G3414:I3414 G3417:I3417 G3419:I3419 G3422:I3422 G3424:I3424 G3427:I3427 G3429:I3429 G3432:I3432 G3434:I3434 G3437:I3437 G3439:I3439 G3442:I3442 G3444:I3444 G3447:I3447 G3449:I3449 G3452:I3452 G3454:I3454 G3457:I3457 G3459:I3459 G3462:I3462 G3464:I3464 G3467:I3467 G3469:I3469 G3472:I3472 G3474:I3474 G3477:I3477 G3479:I3479 G3482:I3482 G3484:I3484 G3487:I3487 G3489:I3489 G3492:I3492 G3494:I3494 G3497:I3497 G3499:I3499 G3502:I3502 G3504:I3504 G3507:I3507 G3509:I3509 G3512:I3512 G3514:I3514 G3517:I3517 G3519:I3519 G3522:I3522 G3524:I3524 G3527:I3527 G3529:I3529 G3532:I3532 G3534:I3534 G3537:I3537 G3539:I3539 G3542:I3542 G3544:I3544 G3547:I3547 G3549:I3549 G3552:I3552 G3554:I3554 G3557:I3557 G3559:I3559 G3562:I3562 G3564:I3564 G3567:I3567 G3569:I3569 G3572:I3572 G3574:I3574 G3577:I3577 G3579:I3579 G3582:I3582 G3584:I3584 G3587:I3587 G3589:I3589 G3592:I3592 G3594:I3594 G3597:I3597 G3599:I3599 G3602:I3602 G3604:I3604 G3607:I3607 G3609:I3609 G3612:I3612 G3614:I3614 G3617:I3617 G3619:I3619 G3622:I3622 G3624:I3624 G3627:I3627 G3629:I3629 G3632:I3632 G3634:I3634 G3637:I3637 G3639:I3639 G3642:I3642 G3644:I3644 G3647:I3647 G3649:I3649 G3652:I3652 G3654:I3654 G3657:I3657 G3659:I3659 G3662:I3662 G3664:I3664 G3667:I3667 G3669:I3669 G3672:I3672 G3674:I3674 G3677:I3677 G3679:I3679 G3682:I3682 G3684:I3684 G3687:I3687 G3689:I3689 G3692:I3692 G3694:I3694 G3697:I3697 G3699:I3699 G3702:I3702 G3704:I3704 G3707:I3707 G3709:I3709 G3712:I3712 G3714:I3714 G3717:I3717 G3719:I3719 G3722:I3722 G3724:I3724 G3727:I3727 G3729:I3729 G3732:I3732 G3734:I3734 G3737:I3737 G3739:I3739 G3742:I3742 G3744:I3744 G3747:I3747 G3749:I3749 G3752:I3752 G3754:I3754 G3757:I3757 G3759:I3759 G3762:I3762 G3764:I3764 G3767:I3767 G3769:I3769 G3772:I3772 G3774:I3774 G3777:I3777 G3779:I3779 G3782:I3782 G3784:I3784 G3787:I3787 G3789:I3789 G3792:I3792 G3794:I3794 G3797:I3797 G3799:I3799 G3802:I3802 G3804:I3804 G3807:I3807 G3809:I3809 G3812:I3812 G3814:I3814 G3817:I3817 G3819:I3819 G3822:I3822 G3824:I3824 G3827:I3827 G3829:I3829 G3832:I3832 G3834:I3834 G3837:I3837 G3839:I3839 G3842:I3842 G3844:I3844 G3847:I3847 G3849:I3849 G3852:I3852 G3854:I3854 G3857:I3857 G3859:I3859 G3862:I3862 G3864:I3864 G3867:I3867 G3869:I3869 G3872:I3872 G3874:I3874 G3877:I3877 G3879:I3879 G3882:I3882 G3884:I3884 G3887:I3887 G3889:I3889 G3892:I3892 G3894:I3894 G3897:I3897 G3899:I3899 G3902:I3902 G3904:I3904 G3907:I3907 G3909:I3909 G3912:I3912 G3914:I3914 G3917:I3917 G3919:I3919 G3922:I3922 G3924:I3924 G3927:I3927 G3929:I3929 G3932:I3932 G3934:I3934 G3937:I3937 G3939:I3939 G3942:I3942 G3944:I3944 G3947:I3947 G3949:I3949 G3952:I3952 G3954:I3954 G3957:I3957 G3959:I3959 G3962:I3962 G3964:I3964 G3967:I3967 G3969:I3969 G3972:I3972 G3974:I3974 G3977:I3977 G3979:I3979 G3982:I3982 G3984:I3984 G3987:I3987 G3989:I3989 G3992:I3992 G3994:I3994 G3997:I3997 G3999:I3999 G4002:I4002 G4004:I4004 G4007:I4007 G4009:I4009 G4012:I4012 G4014:I4014 G4017:I4017 G4019:I4019 G4022:I4022 G4024:I4024 G4027:I4027 G4029:I4029 G4032:I4032 G4034:I4034 G4037:I4037 G4039:I4039 G4042:I4042 G4044:I4044 G4047:I4047 G4049:I4049 G4052:I4052 G4054:I4054 G4057:I4057 G4059:I4059 G4062:I4062 G4064:I4064 G4067:I4067 G4069:I4069 G4072:I4072 G4074:I4074 G4077:I4077 G4079:I4079 G4082:I4082 G4084:I4084 G4087:I4087 G4089:I4089 G4092:I4092 G4094:I4094 G4097:I4097 G4099:I4099 G4102:I4102 G4104:I4104 G4107:I4107 G4109:I4109 G4112:I4112 G4114:I4114 G4117:I4117 G4119:I4119 G4122:I4122 G4124:I4124 G4127:I4127 G4129:I4129 G4132:I4132 G4134:I4134 G4137:I4137 G4139:I4139 G4142:I4142 G4144:I4144 G4147:I4147 G4149:I4149 G4152:I4152 G4154:I4154 G4157:I4157 G4159:I4159 G4162:I4162 G4164:I4164 G4167:I4167 G4169:I4169 G4172:I4172 G4174:I4174 G4177:I4177 G4179:I4179 G4182:I4182 G4184:I4184 G4187:I4187 G4189:I4189 G4192:I4192 G4194:I4194 G4197:I4197 G4199:I4199 G4202:I4202 G4204:I4204 G4207:I4207 G4209:I4209 G4212:I4212 G4214:I4214 G4217:I4217 G4219:I4219 G4222:I4222 G4224:I4224 G4227:I4227 G4229:I4229 G4232:I4232 G4234:I4234 G4237:I4237 G4239:I4239 G4242:I4242 G4244:I4244 G4247:I4247 G4249:I4249 G4252:I4252 G4254:I4254 G4257:I4257 G4259:I4259 G4262:I4262 G4264:I4264 G4267:I4267 G4269:I4269 G4272:I4272 G4274:I4274 G4277:I4277 G4279:I4279 G4282:I4282 G4284:I4284 G4287:I4287 G4289:I4289 G4292:I4292 G4294:I4294 G4297:I4297 G4299:I4299 G4302:I4302 G4304:I4304 G4307:I4307 G4309:I4309 G4312:I4312 G4314:I4314 G4317:I4317 G4319:I4319 G4322:I4322 G4324:I4324 G4327:I4327 G4329:I4329 G4332:I4332 G4334:I4334 G4337:I4337 G4339:I4339 G4342:I4342 G4344:I4344 G4347:I4347 G4349:I4349 G4352:I4352 G4354:I4354 G4357:I4357 G4359:I4359 G4362:I4362 G4364:I4364 G4367:I4367 G4369:I4369 G4372:I4372 G4374:I4374 G4377:I4377 G4379:I4379 G4382:I4382 G4384:I4384 G4387:I4387 G4389:I4389 G4392:I4392 G4395:I4395 G4398:I4398"/>
    <dataValidation allowBlank="1" showInputMessage="1" showErrorMessage="1" promptTitle="Benefit#1 Description Example" prompt="Benefit Description for Entry #1 is listed here." sqref="J14 J19 J24 J29 J34 J39 J44 J49 J54 J59 J64 J69 J74 J79 J84 J89 J94 J99 J104 J109 J114 J119 J124 J129 J134 J139 J144 J149 J154 J159 J164 J169 J174 J179 J184 J189 J194 J199 J204 J209 J214 J219 J224 J229 J234 J239 J244 J249 J254 J259 J264 J269 J274 J279 J284 J289 J294 J299 J304 J309 J314 J319 J324 J329 J334 J339 J344 J349 J354 J359 J364 J369 J374 J379 J384 J389 J394 J399 J404 J409 J414 J419 J424 J429 J434 J439 J444 J449 J454 J459 J464 J469 J474 J479 J484 J489 J494 J499 J504 J509 J514 J519 J524 J529 J534 J539 J544 J549 J554 J559 J564 J569 J574 J579 J584 J589 J594 J599 J604 J609 J614 J619 J624 J629 J634 J639 J644 J649 J654 J659 J664 J669 J674 J679 J684 J689 J694 J699 J704 J709 J714 J719 J724 J729 J734 J739 J744 J749 J754 J759 J764 J769 J774 J779 J784 J789 J794 J799 J804 J809 J814 J819 J824 J829 J834 J839 J844 J849 J854 J859 J864 J869 J874 J879 J884 J889 J894 J899 J904 J909 J914 J919 J924 J929 J934 J939 J944 J949 J954 J959 J964 J969 J974 J979 J984 J989 J994 J999 J1004 J1009 J1014 J1019 J1024 J1029 J1034 J1039 J1044 J1049 J1054 J1059 J1064 J1069 J1074 J1079 J1084 J1089 J1094 J1099 J1104 J1109 J1114 J1119 J1124 J1129 J1134 J1139 J1144 J1149 J1154 J1159 J1164 J1169 J1174 J1179 J1184 J1189 J1194 J1199 J1204 J1209 J1214 J1219 J1224 J1229 J1234 J1239 J1244 J1249 J1254 J1259 J1264 J1269 J1274 J1279 J1284 J1289 J1294 J1299 J1304 J1309 J1314 J1319 J1324 J1329 J1334 J1339 J1344 J1349 J1354 J1359 J1364 J1369 J1374 J1379 J1384 J1389 J1394 J1399 J1404 J1409 J1414 J1419 J1424 J1429 J1434 J1439 J1444 J1449 J1454 J1459 J1464 J1469 J1474 J1479 J1484 J1489 J1494 J1499 J1504 J1509 J1514 J1519 J1524 J1529 J1534 J1539 J1544 J1549 J1554 J1559 J1564 J1569 J1574 J1579 J1584 J1589 J1594 J1599 J1604 J1609 J1614 J1619 J1624 J1629 J1634 J1639 J1644 J1649 J1654 J1659 J1664 J1669 J1674 J1679 J1684 J1689 J1694 J1699 J1704 J1709 J1714 J1719 J1724 J1729 J1734 J1739 J1744 J1749 J1754 J1759 J1764 J1769 J1774 J1779 J1784 J1789 J1794 J1799 J1804 J1809 J1814 J1819 J1824 J1829 J1834 J1839 J1844 J1849 J1854 J1859 J1864 J1869 J1874 J1879 J1884 J1889 J1894 J1899 J1904 J1909 J1914 J1919 J1924 J1929 J1934 J1939 J1944 J1949 J1954 J1959 J1964 J1969 J1974 J1979 J1984 J1989 J1994 J1999 J2004 J2009 J2014 J2019 J2024 J2029 J2034 J2039 J2044 J2049 J2054 J2059 J2064 J2069 J2074 J2079 J2084 J2089 J2094 J2099 J2104 J2109 J2114 J2119 J2124 J2129 J2134 J2139 J2144 J2149 J2154 J2159 J2164 J2169 J2174 J2179 J2184 J2189 J2194 J2199 J2204 J2209 J2214 J2219 J2224 J2229 J2234 J2239 J2244 J2249 J2254 J2259 J2264 J2269 J2274 J2279 J2284 J2289 J2294 J2299 J2304 J2309 J2314 J2319 J2324 J2329 J2334 J2339 J2344 J2349 J2354 J2359 J2364 J2369 J2374 J2379 J2384 J2389 J2394 J2399 J2404 J2409 J2414 J2419 J2424 J2429 J2434 J2439 J2444 J2449 J2454 J2459 J2464 J2469 J2474 J2479 J2484 J2489 J2494 J2499 J2504 J2509 J2514 J2519 J2524 J2529 J2534 J2539 J2544 J2549 J2554 J2559 J2564 J2569 J2574 J2579 J2584 J2589 J2594 J2599 J2604 J2609 J2614 J2619 J2624 J2629 J2634 J2639 J2644 J2649 J2654 J2659 J2664 J2669 J2674 J2679 J2684 J2689 J2694 J2699 J2704 J2709 J2714 J2719 J2724 J2729 J2734 J2739 J2744 J2749 J2754 J2759 J2764 J2769 J2774 J2779 J2784 J2789 J2794 J2799 J2804 J2809 J2814 J2819 J2824 J2829 J2834 J2839 J2844 J2849 J2854 J2859 J2864 J2869 J2874 J2879 J2884 J2889 J2894 J2899 J2904 J2909 J2914 J2919 J2924 J2929 J2934 J2939 J2944 J2949 J2954 J2959 J2964 J2969 J2974 J2979 J2984 J2989 J2994 J2999 J3004 J3009 J3014 J3019 J3024 J3029 J3034 J3039 J3044 J3049 J3054 J3059 J3064 J3069 J3074 J3079 J3084 J3089 J3094 J3099 J3104 J3109 J3114 J3119 J3124 J3129 J3134 J3139 J3144 J3149 J3154 J3159 J3164 J3169 J3174 J3179 J3184 J3189 J3194 J3199 J3204 J3209 J3214 J3219 J3224 J3229 J3234 J3239 J3244 J3249 J3254 J3259 J3264 J3269 J3274 J3279 J3284 J3289 J3294 J3299 J3304 J3309 J3314 J3319 J3324 J3329 J3334 J3339 J3344 J3349 J3354 J3359 J3364 J3369 J3374 J3379 J3384 J3389 J3394 J3399 J3404 J3409 J3414 J3419 J3424 J3429 J3434 J3439 J3444 J3449 J3454 J3459 J3464 J3469 J3474 J3479 J3484 J3489 J3494 J3499 J3504 J3509 J3514 J3519 J3524 J3529 J3534 J3539 J3544 J3549 J3554 J3559 J3564 J3569 J3574 J3579 J3584 J3589 J3594 J3599 J3604 J3609 J3614 J3619 J3624 J3629 J3634 J3639 J3644 J3649 J3654 J3659 J3664 J3669 J3674 J3679 J3684 J3689 J3694 J3699 J3704 J3709 J3714 J3719 J3724 J3729 J3734 J3739 J3744 J3749 J3754 J3759 J3764 J3769 J3774 J3779 J3784 J3789 J3794 J3799 J3804 J3809 J3814 J3819 J3824 J3829 J3834 J3839 J3844 J3849 J3854 J3859 J3864 J3869 J3874 J3879 J3884 J3889 J3894 J3899 J3904 J3909 J3914 J3919 J3924 J3929 J3934 J3939 J3944 J3949 J3954 J3959 J3964 J3969 J3974 J3979 J3984 J3989 J3994 J3999 J4004 J4009 J4014 J4019 J4024 J4029 J4034 J4039 J4044 J4049 J4054 J4059 J4064 J4069 J4074 J4079 J4084 J4089 J4094 J4099 J4104 J4109 J4114 J4119 J4124 J4129 J4134 J4139 J4144 J4149 J4154 J4159 J4164 J4169 J4174 J4179 J4184 J4189 J4194 J4199 J4204 J4209 J4214 J4219 J4224 J4229 J4234 J4239 J4244 J4249 J4254 J4259 J4264 J4269 J4274 J4279 J4284 J4289 J4294 J4299 J4304 J4309 J4314 J4319 J4324 J4329 J4334 J4339 J4344 J4349 J4354 J4359 J4364 J4369 J4374 J4379 J4384 J4389 J4395"/>
    <dataValidation allowBlank="1" showInputMessage="1" showErrorMessage="1" promptTitle="Benefit #1--Payment by Check" prompt="If payment type for benefit #1 was by check, this box would contain an x." sqref="K14 K19 K24 K29 K34 K39 K44 K49 K54 K59 K64 K69 K74 K79 K84 K89 K94 K99 K104 K109 K114 K119 K124 K129 K134 K139 K144 K149 K154 K159 K164 K169 K174 K179 K184 K189 K194 K199 K204 K209 K214 K219 K224 K229 K234 K239 K244 K249 K254 K259 K264 K269 K274 K279 K284 K289 K294 K299 K304 K309 K314 K319 K324 K329 K334 K339 K344 K349 K354 K359 K364 K369 K374 K379 K384 K389 K394 K399 K404 K409 K414 K419 K424 K429 K434 K439 K444 K449 K454 K459 K464 K469 K474 K479 K484 K489 K494 K499 K504 K509 K514 K519 K524 K529 K534 K539 K544 K549 K554 K559 K564 K569 K574 K579 K584 K589 K594 K599 K604 K609 K614 K619 K624 K629 K634 K639 K644 K649 K654 K659 K664 K669 K674 K679 K684 K689 K694 K699 K704 K709 K714 K719 K724 K729 K734 K739 K744 K749 K754 K759 K764 K769 K774 K779 K784 K789 K794 K799 K804 K809 K814 K819 K824 K829 K834 K839 K844 K849 K854 K859 K864 K869 K874 K879 K884 K889 K894 K899 K904 K909 K914 K919 K924 K929 K934 K939 K944 K949 K954 K959 K964 K969 K974 K979 K984 K989 K994 K999 K1004 K1009 K1014 K1019 K1024 K1029 K1034 K1039 K1044 K1049 K1054 K1059 K1064 K1069 K1074 K1079 K1084 K1089 K1094 K1099 K1104 K1109 K1114 K1119 K1124 K1129 K1134 K1139 K1144 K1149 K1154 K1159 K1164 K1169 K1174 K1179 K1184 K1189 K1194 K1199 K1204 K1209 K1214 K1219 K1224 K1229 K1234 K1239 K1244 K1249 K1254 K1259 K1264 K1269 K1274 K1279 K1284 K1289 K1294 K1299 K1304 K1309 K1314 K1319 K1324 K1329 K1334 K1339 K1344 K1349 K1354 K1359 K1364 K1369 K1374 K1379 K1384 K1389 K1394 K1399 K1404 K1409 K1414 K1419 K1424 K1429 K1434 K1439 K1444 K1449 K1454 K1459 K1464 K1469 K1474 K1479 K1484 K1489 K1494 K1499 K1504 K1509 K1514 K1519 K1524 K1529 K1534 K1539 K1544 K1549 K1554 K1559 K1564 K1569 K1574 K1579 K1584 K1589 K1594 K1599 K1604 K1609 K1614 K1619 K1624 K1629 K1634 K1639 K1644 K1649 K1654 K1659 K1664 K1669 K1674 K1679 K1684 K1689 K1694 K1699 K1704 K1709 K1714 K1719 K1724 K1729 K1734 K1739 K1744 K1749 K1754 K1759 K1764 K1769 K1774 K1779 K1784 K1789 K1794 K1799 K1804 K1809 K1814 K1819 K1824 K1829 K1834 K1839 K1844 K1849 K1854 K1859 K1864 K1869 K1874 K1879 K1884 K1889 K1894 K1899 K1904 K1909 K1914 K1919 K1924 K1929 K1934 K1939 K1944 K1949 K1954 K1959 K1964 K1969 K1974 K1979 K1984 K1989 K1994 K1999 K2004 K2009 K2014 K2019 K2024 K2029 K2034 K2039 K2044 K2049 K2054 K2059 K2064 K2069 K2074 K2079 K2084 K2089 K2094 K2099 K2104 K2109 K2114 K2119 K2124 K2129 K2134 K2139 K2144 K2149 K2154 K2159 K2164 K2169 K2174 K2179 K2184 K2189 K2194 K2199 K2204 K2209 K2214 K2219 K2224 K2229 K2234 K2239 K2244 K2249 K2254 K2259 K2264 K2269 K2274 K2279 K2284 K2289 K2294 K2299 K2304 K2309 K2314 K2319 K2324 K2329 K2334 K2339 K2344 K2349 K2354 K2359 K2364 K2369 K2374 K2379 K2384 K2389 K2394 K2399 K2404 K2409 K2414 K2419 K2424 K2429 K2434 K2439 K2444 K2449 K2454 K2459 K2464 K2469 K2474 K2479 K2484 K2489 K2494 K2499 K2504 K2509 K2514 K2519 K2524 K2529 K2534 K2539 K2544 K2549 K2554 K2559 K2564 K2569 K2574 K2579 K2584 K2589 K2594 K2599 K2604 K2609 K2614 K2619 K2624 K2629 K2634 K2639 K2644 K2649 K2654 K2659 K2664 K2669 K2674 K2679 K2684 K2689 K2694 K2699 K2704 K2709 K2714 K2719 K2724 K2729 K2734 K2739 K2744 K2749 K2754 K2759 K2764 K2769 K2774 K2779 K2784 K2789 K2794 K2799 K2804 K2809 K2814 K2819 K2824 K2829 K2834 K2839 K2844 K2849 K2854 K2859 K2864 K2869 K2874 K2879 K2884 K2889 K2894 K2899 K2904 K2909 K2914 K2919 K2924 K2929 K2934 K2939 K2944 K2949 K2954 K2959 K2964 K2969 K2974 K2979 K2984 K2989 K2994 K2999 K3004 K3009 K3014 K3019 K3024 K3029 K3034 K3039 K3044 K3049 K3054 K3059 K3064 K3069 K3074 K3079 K3084 K3089 K3094 K3099 K3104 K3109 K3114 K3119 K3124 K3129 K3134 K3139 K3144 K3149 K3154 K3159 K3164 K3169 K3174 K3179 K3184 K3189 K3194 K3199 K3204 K3209 K3214 K3219 K3224 K3229 K3234 K3239 K3244 K3249 K3254 K3259 K3264 K3269 K3274 K3279 K3284 K3289 K3294 K3299 K3304 K3309 K3314 K3319 K3324 K3329 K3334 K3339 K3344 K3349 K3354 K3359 K3364 K3369 K3374 K3379 K3384 K3389 K3394 K3399 K3404 K3409 K3414 K3419 K3424 K3429 K3434 K3439 K3444 K3449 K3454 K3459 K3464 K3469 K3474 K3479 K3484 K3489 K3494 K3499 K3504 K3509 K3514 K3519 K3524 K3529 K3534 K3539 K3544 K3549 K3554 K3559 K3564 K3569 K3574 K3579 K3584 K3589 K3594 K3599 K3604 K3609 K3614 K3619 K3624 K3629 K3634 K3639 K3644 K3649 K3654 K3659 K3664 K3669 K3674 K3679 K3684 K3689 K3694 K3699 K3704 K3709 K3714 K3719 K3724 K3729 K3734 K3739 K3744 K3749 K3754 K3759 K3764 K3769 K3774 K3779 K3784 K3789 K3794 K3799 K3804 K3809 K3814 K3819 K3824 K3829 K3834 K3839 K3844 K3849 K3854 K3859 K3864 K3869 K3874 K3879 K3884 K3889 K3894 K3899 K3904 K3909 K3914 K3919 K3924 K3929 K3934 K3939 K3944 K3949 K3954 K3959 K3964 K3969 K3974 K3979 K3984 K3989 K3994 K3999 K4004 K4009 K4014 K4019 K4024 K4029 K4034 K4039 K4044 K4049 K4054 K4059 K4064 K4069 K4074 K4079 K4084 K4089 K4094 K4099 K4104 K4109 K4114 K4119 K4124 K4129 K4134 K4139 K4144 K4149 K4154 K4159 K4164 K4169 K4174 K4179 K4184 K4189 K4194 K4199 K4204 K4209 K4214 K4219 K4224 K4229 K4234 K4239 K4244 K4249 K4254 K4259 K4264 K4269 K4274 K4279 K4284 K4289 K4294 K4299 K4304 K4309 K4314 K4319 K4324 K4329 K4334 K4339 K4344 K4349 K4354 K4359 K4364 K4369 K4374 K4379 K4384 K4389 K4395"/>
    <dataValidation allowBlank="1" showInputMessage="1" showErrorMessage="1" promptTitle="Benefit #1-- Payment in-kind" prompt="Since the payment type for benefit #1 was in-kind, this box contains an x." sqref="L14 L19 L24 L29 L34 L39 L44 L49 L54 L59 L64 L69 L74 L79 L84 L89 L94 L99 L104 L109 L114 L119 L124 L129 L134 L139 L144 L149 L154 L159 L164 L169 L174 L179 L184 L189 L194 L199 L204 L209 L214 L219 L224 L229 L234 L239 L244 L249 L254 L259 L264 L269 L274 L279 L284 L289 L294 L299 L304 L309 L314 L319 L324 L329 L334 L339 L344 L349 L354 L359 L364 L369 L374 L379 L384 L389 L394 L399 L404 L409 L414 L419 L424 L429 L434 L439 L444 L449 L454 L459 L464 L469 L474 L479 L484 L489 L494 L499 L504 L509 L514 L519 L524 L529 L534 L539 L544 L549 L554 L559 L564 L569 L574 L579 L584 L589 L594 L599 L604 L609 L614 L619 L624 L629 L634 L639 L644 L649 L654 L659 L664 L669 L674 L679 L684 L689 L694 L699 L704 L709 L714 L719 L724 L729 L734 L739 L744 L749 L754 L759 L764 L769 L774 L779 L784 L789 L794 L799 L804 L809 L814 L819 L824 L829 L834 L839 L844 L849 L854 L859 L864 L869 L874 L879 L884 L889 L894 L899 L904 L909 L914 L919 L924 L929 L934 L939 L944 L949 L954 L959 L964 L969 L974 L979 L984 L989 L994 L999 L1004 L1009 L1014 L1019 L1024 L1029 L1034 L1039 L1044 L1049 L1054 L1059 L1064 L1069 L1074 L1079 L1084 L1089 L1094 L1099 L1104 L1109 L1114 L1119 L1124 L1129 L1134 L1139 L1144 L1149 L1154 L1159 L1164 L1169 L1174 L1179 L1184 L1189 L1194 L1199 L1204 L1209 L1214 L1219 L1224 L1229 L1234 L1239 L1244 L1249 L1254 L1259 L1264 L1269 L1274 L1279 L1284 L1289 L1294 L1299 L1304 L1309 L1314 L1319 L1324 L1329 L1334 L1339 L1344 L1349 L1354 L1359 L1364 L1369 L1374 L1379 L1384 L1389 L1394 L1399 L1404 L1409 L1414 L1419 L1424 L1429 L1434 L1439 L1444 L1449 L1454 L1459 L1464 L1469 L1474 L1479 L1484 L1489 L1494 L1499 L1504 L1509 L1514 L1519 L1524 L1529 L1534 L1539 L1544 L1549 L1554 L1559 L1564 L1569 L1574 L1579 L1584 L1589 L1594 L1599 L1604 L1609 L1614 L1619 L1624 L1629 L1634 L1639 L1644 L1649 L1654 L1659 L1664 L1669 L1674 L1679 L1684 L1689 L1694 L1699 L1704 L1709 L1714 L1719 L1724 L1729 L1734 L1739 L1744 L1749 L1754 L1759 L1764 L1769 L1774 L1779 L1784 L1789 L1794 L1799 L1804 L1809 L1814 L1819 L1824 L1829 L1834 L1839 L1844 L1849 L1854 L1859 L1864 L1869 L1874 L1879 L1884 L1889 L1894 L1899 L1904 L1909 L1914 L1919 L1924 L1929 L1934 L1939 L1944 L1949 L1954 L1959 L1964 L1969 L1974 L1979 L1984 L1989 L1994 L1999 L2004 L2009 L2014 L2019 L2024 L2029 L2034 L2039 L2044 L2049 L2054 L2059 L2064 L2069 L2074 L2079 L2084 L2089 L2094 L2099 L2104 L2109 L2114 L2119 L2124 L2129 L2134 L2139 L2144 L2149 L2154 L2159 L2164 L2169 L2174 L2179 L2184 L2189 L2194 L2199 L2204 L2209 L2214 L2219 L2224 L2229 L2234 L2239 L2244 L2249 L2254 L2259 L2264 L2269 L2274 L2279 L2284 L2289 L2294 L2299 L2304 L2309 L2314 L2319 L2324 L2329 L2334 L2339 L2344 L2349 L2354 L2359 L2364 L2369 L2374 L2379 L2384 L2389 L2394 L2399 L2404 L2409 L2414 L2419 L2424 L2429 L2434 L2439 L2444 L2449 L2454 L2459 L2464 L2469 L2474 L2479 L2484 L2489 L2494 L2499 L2504 L2509 L2514 L2519 L2524 L2529 L2534 L2539 L2544 L2549 L2554 L2559 L2564 L2569 L2574 L2579 L2584 L2589 L2594 L2599 L2604 L2609 L2614 L2619 L2624 L2629 L2634 L2639 L2644 L2649 L2654 L2659 L2664 L2669 L2674 L2679 L2684 L2689 L2694 L2699 L2704 L2709 L2714 L2719 L2724 L2729 L2734 L2739 L2744 L2749 L2754 L2759 L2764 L2769 L2774 L2779 L2784 L2789 L2794 L2799 L2804 L2809 L2814 L2819 L2824 L2829 L2834 L2839 L2844 L2849 L2854 L2859 L2864 L2869 L2874 L2879 L2884 L2889 L2894 L2899 L2904 L2909 L2914 L2919 L2924 L2929 L2934 L2939 L2944 L2949 L2954 L2959 L2964 L2969 L2974 L2979 L2984 L2989 L2994 L2999 L3004 L3009 L3014 L3019 L3024 L3029 L3034 L3039 L3044 L3049 L3054 L3059 L3064 L3069 L3074 L3079 L3084 L3089 L3094 L3099 L3104 L3109 L3114 L3119 L3124 L3129 L3134 L3139 L3144 L3149 L3154 L3159 L3164 L3169 L3174 L3179 L3184 L3189 L3194 L3199 L3204 L3209 L3214 L3219 L3224 L3229 L3234 L3239 L3244 L3249 L3254 L3259 L3264 L3269 L3274 L3279 L3284 L3289 L3294 L3299 L3304 L3309 L3314 L3319 L3324 L3329 L3334 L3339 L3344 L3349 L3354 L3359 L3364 L3369 L3374 L3379 L3384 L3389 L3394 L3399 L3404 L3409 L3414 L3419 L3424 L3429 L3434 L3439 L3444 L3449 L3454 L3459 L3464 L3469 L3474 L3479 L3484 L3489 L3494 L3499 L3504 L3509 L3514 L3519 L3524 L3529 L3534 L3539 L3544 L3549 L3554 L3559 L3564 L3569 L3574 L3579 L3584 L3589 L3594 L3599 L3604 L3609 L3614 L3619 L3624 L3629 L3634 L3639 L3644 L3649 L3654 L3659 L3664 L3669 L3674 L3679 L3684 L3689 L3694 L3699 L3704 L3709 L3714 L3719 L3724 L3729 L3734 L3739 L3744 L3749 L3754 L3759 L3764 L3769 L3774 L3779 L3784 L3789 L3794 L3799 L3804 L3809 L3814 L3819 L3824 L3829 L3834 L3839 L3844 L3849 L3854 L3859 L3864 L3869 L3874 L3879 L3884 L3889 L3894 L3899 L3904 L3909 L3914 L3919 L3924 L3929 L3934 L3939 L3944 L3949 L3954 L3959 L3964 L3969 L3974 L3979 L3984 L3989 L3994 L3999 L4004 L4009 L4014 L4019 L4024 L4029 L4034 L4039 L4044 L4049 L4054 L4059 L4064 L4069 L4074 L4079 L4084 L4089 L4094 L4099 L4104 L4109 L4114 L4119 L4124 L4129 L4134 L4139 L4144 L4149 L4154 L4159 L4164 L4169 L4174 L4179 L4184 L4189 L4194 L4199 L4204 L4209 L4214 L4219 L4224 L4229 L4234 L4239 L4244 L4249 L4254 L4259 L4264 L4269 L4274 L4279 L4284 L4289 L4294 L4299 L4304 L4309 L4314 L4319 L4324 L4329 L4334 L4339 L4344 L4349 L4354 L4359 L4364 L4369 L4374 L4379 L4384 L4389 L4395"/>
    <dataValidation allowBlank="1" showInputMessage="1" showErrorMessage="1" promptTitle="Benefit #1 Total Amount Example" prompt="The total amount of Benefit #1 is entered here." sqref="M14 M19 M24 M29 M34 M39 M44 M49 M54 M59 M64 M69 M74 M79 M84 M89 M94 M99 M104 M109 M114 M119 M124 M129 M134 M139 M144 M149 M154 M159 M164 M169 M174 M179 M184 M189 M194 M199 M204 M209 M214 M219 M224 M229 M234 M239 M244 M249 M254 M259 M264 M269 M274 M279 M284 M289 M294 M299 M304 M309 M314 M319 M324 M329 M334 M339 M344 M349 M354 M359 M364 M369 M374 M379 M384 M389 M394 M399 M404 M409 M414 M419 M424 M429 M434 M439 M444 M449 M454 M459 M464 M469 M474 M479 M484 M489 M494 M499 M504 M509 M514 M519 M524 M529 M534 M539 M544 M549 M554 M559 M564 M569 M574 M579 M584 M589 M594 M599 M604 M609 M614 M619 M624 M629 M634 M639 M644 M649 M654 M659 M664 M669 M674 M679 M684 M689 M694 M699 M704 M709 M714 M719 M724 M729 M734 M739 M744 M749 M754 M759 M764 M769 M774 M779 M784 M789 M794 M799 M804 M809 M814 M819 M824 M829 M834 M839 M844 M849 M854 M859 M864 M869 M874 M879 M884 M889 M894 M899 M904 M909 M914 M919 M924 M929 M934 M939 M944 M949 M954 M959 M964 M969 M974 M979 M984 M989 M994 M999 M1004 M1009 M1014 M1019 M1024 M1029 M1034 M1039 M1044 M1049 M1054 M1059 M1064 M1069 M1074 M1079 M1084 M1089 M1094 M1099 M1104 M1109 M1114 M1119 M1124 M1129 M1134 M1139 M1144 M1149 M1154 M1159 M1164 M1169 M1174 M1179 M1184 M1189 M1194 M1199 M1204 M1209 M1214 M1219 M1224 M1229 M1234 M1239 M1244 M1249 M1254 M1259 M1264 M1269 M1274 M1279 M1284 M1289 M1294 M1299 M1304 M1309 M1314 M1319 M1324 M1329 M1334 M1339 M1344 M1349 M1354 M1359 M1364 M1369 M1374 M1379 M1384 M1389 M1394 M1399 M1404 M1409 M1414 M1419 M1424 M1429 M1434 M1439 M1444 M1449 M1454 M1459 M1464 M1469 M1474 M1479 M1484 M1489 M1494 M1499 M1504 M1509 M1514 M1519 M1524 M1529 M1534 M1539 M1544 M1549 M1554 M1559 M1564 M1569 M1574 M1579 M1584 M1589 M1594 M1599 M1604 M1609 M1614 M1619 M1624 M1629 M1634 M1639 M1644 M1649 M1654 M1659 M1664 M1669 M1674 M1679 M1684 M1689 M1694 M1699 M1704 M1709 M1714 M1719 M1724 M1729 M1734 M1739 M1744 M1749 M1754 M1759 M1764 M1769 M1774 M1779 M1784 M1789 M1794 M1799 M1804 M1809 M1814 M1819 M1824 M1829 M1834 M1839 M1844 M1849 M1854 M1859 M1864 M1869 M1874 M1879 M1884 M1889 M1894 M1899 M1904 M1909 M1914 M1919 M1924 M1929 M1934 M1939 M1944 M1949 M1954 M1959 M1964 M1969 M1974 M1979 M1984 M1989 M1994 M1999 M2004 M2009 M2014 M2019 M2024 M2029 M2034 M2039 M2044 M2049 M2054 M2059 M2064 M2069 M2074 M2079 M2084 M2089 M2094 M2099 M2104 M2109 M2114 M2119 M2124 M2129 M2134 M2139 M2144 M2149 M2154 M2159 M2164 M2169 M2174 M2179 M2184 M2189 M2194 M2199 M2204 M2209 M2214 M2219 M2224 M2229 M2234 M2239 M2244 M2249 M2254 M2259 M2264 M2269 M2274 M2279 M2284 M2289 M2294 M2299 M2304 M2309 M2314 M2319 M2324 M2329 M2334 M2339 M2344 M2349 M2354 M2359 M2364 M2369 M2374 M2379 M2384 M2389 M2394 M2399 M2404 M2409 M2414 M2419 M2424 M2429 M2434 M2439 M2444 M2449 M2454 M2459 M2464 M2469 M2474 M2479 M2484 M2489 M2494 M2499 M2504 M2509 M2514 M2519 M2524 M2529 M2534 M2539 M2544 M2549 M2554 M2559 M2564 M2569 M2574 M2579 M2584 M2589 M2594 M2599 M2604 M2609 M2614 M2619 M2624 M2629 M2634 M2639 M2644 M2649 M2654 M2659 M2664 M2669 M2674 M2679 M2684 M2689 M2694 M2699 M2704 M2709 M2714 M2719 M2724 M2729 M2734 M2739 M2744 M2749 M2754 M2759 M2764 M2769 M2774 M2779 M2784 M2789 M2794 M2799 M2804 M2809 M2814 M2819 M2824 M2829 M2834 M2839 M2844 M2849 M2854 M2859 M2864 M2869 M2874 M2879 M2884 M2889 M2894 M2899 M2904 M2909 M2914 M2919 M2924 M2929 M2934 M2939 M2944 M2949 M2954 M2959 M2964 M2969 M2974 M2979 M2984 M2989 M2994 M2999 M3004 M3009 M3014 M3019 M3024 M3029 M3034 M3039 M3044 M3049 M3054 M3059 M3064 M3069 M3074 M3079 M3084 M3089 M3094 M3099 M3104 M3109 M3114 M3119 M3124 M3129 M3134 M3139 M3144 M3149 M3154 M3159 M3164 M3169 M3174 M3179 M3184 M3189 M3194 M3199 M3204 M3209 M3214 M3219 M3224 M3229 M3234 M3239 M3244 M3249 M3254 M3259 M3264 M3269 M3274 M3279 M3284 M3289 M3294 M3299 M3304 M3309 M3314 M3319 M3324 M3329 M3334 M3339 M3344 M3349 M3354 M3359 M3364 M3369 M3374 M3379 M3384 M3389 M3394 M3399 M3404 M3409 M3414 M3419 M3424 M3429 M3434 M3439 M3444 M3449 M3454 M3459 M3464 M3469 M3474 M3479 M3484 M3489 M3494 M3499 M3504 M3509 M3514 M3519 M3524 M3529 M3534 M3539 M3544 M3549 M3554 M3559 M3564 M3569 M3574 M3579 M3584 M3589 M3594 M3599 M3604 M3609 M3614 M3619 M3624 M3629 M3634 M3639 M3644 M3649 M3654 M3659 M3664 M3669 M3674 M3679 M3684 M3689 M3694 M3699 M3704 M3709 M3714 M3719 M3724 M3729 M3734 M3739 M3744 M3749 M3754 M3759 M3764 M3769 M3774 M3779 M3784 M3789 M3794 M3799 M3804 M3809 M3814 M3819 M3824 M3829 M3834 M3839 M3844 M3849 M3854 M3859 M3864 M3869 M3874 M3879 M3884 M3889 M3894 M3899 M3904 M3909 M3914 M3919 M3924 M3929 M3934 M3939 M3944 M3949 M3954 M3959 M3964 M3969 M3974 M3979 M3984 M3989 M3994 M3999 M4004 M4009 M4014 M4019 M4024 M4029 M4034 M4039 M4044 M4049 M4054 M4059 M4064 M4069 M4074 M4079 M4084 M4089 M4094 M4099 M4104 M4109 M4114 M4119 M4124 M4129 M4134 M4139 M4144 M4149 M4154 M4159 M4164 M4169 M4174 M4179 M4184 M4189 M4194 M4199 M4204 M4209 M4214 M4219 M4224 M4229 M4234 M4239 M4244 M4249 M4254 M4259 M4264 M4269 M4274 M4279 M4284 M4289 M4294 M4299 M4304 M4309 M4314 M4319 M4324 M4329 M4334 M4339 M4344 M4349 M4354 M4359 M4364 M4369 M4374 M4379 M4384 M4389"/>
    <dataValidation allowBlank="1" showInputMessage="1" showErrorMessage="1" promptTitle="Benefit #2 Description Example" prompt="Benefit #2 description is listed here" sqref="J15 J20 J25 J30 J35 J40 J45 J50 J55 J60 J65 J70 J75 J80 J85 J90 J95 J100 J105 J110 J115 J120 J125 J130 J135 J140 J145 J150 J155 J160 J165 J170 J175 J180 J185 J190 J195 J200 J205 J210 J215 J220 J225 J230 J235 J240 J245 J250 J255 J260 J265 J270 J275 J280 J285 J290 J295 J300 J305 J310 J315 J320 J325 J330 J335 J340 J345 J350 J355 J360 J365 J370 J375 J380 J385 J390 J395 J400 J405 J410 J415 J420 J425 J430 J435 J440 J445 J450 J455 J460 J465 J470 J475 J480 J485 J490 J495 J500 J505 J510 J515 J520 J525 J530 J535 J540 J545 J550 J555 J560 J565 J570 J575 J580 J585 J590 J595 J600 J605 J610 J615 J620 J625 J630 J635 J640 J645 J650 J655 J660 J665 J670 J675 J680 J685 J690 J695 J700 J705 J710 J715 J720 J725 J730 J735 J740 J745 J750 J755 J760 J765 J770 J775 J780 J785 J790 J795 J800 J805 J810 J815 J820 J825 J830 J835 J840 J845 J850 J855 J860 J865 J870 J875 J880 J885 J890 J895 J900 J905 J910 J915 J920 J925 J930 J935 J940 J945 J950 J955 J960 J965 J970 J975 J980 J985 J990 J995 J1000 J1005 J1010 J1015 J1020 J1025 J1030 J1035 J1040 J1045 J1050 J1055 J1060 J1065 J1070 J1075 J1080 J1085 J1090 J1095 J1100 J1105 J1110 J1115 J1120 J1125 J1130 J1135 J1140 J1145 J1150 J1155 J1160 J1165 J1170 J1175 J1180 J1185 J1190 J1195 J1200 J1205 J1210 J1215 J1220 J1225 J1230 J1235 J1240 J1245 J1250 J1255 J1260 J1265 J1270 J1275 J1280 J1285 J1290 J1295 J1300 J1305 J1310 J1315 J1320 J1325 J1330 J1335 J1340 J1345 J1350 J1355 J1360 J1365 J1370 J1375 J1380 J1385 J1390 J1395 J1400 J1405 J1410 J1415 J1420 J1425 J1430 J1435 J1440 J1445 J1450 J1455 J1460 J1465 J1470 J1475 J1480 J1485 J1490 J1495 J1500 J1505 J1510 J1515 J1520 J1525 J1530 J1535 J1540 J1545 J1550 J1555 J1560 J1565 J1570 J1575 J1580 J1585 J1590 J1595 J1600 J1605 J1610 J1615 J1620 J1625 J1630 J1635 J1640 J1645 J1650 J1655 J1660 J1665 J1670 J1675 J1680 J1685 J1690 J1695 J1700 J1705 J1710 J1715 J1720 J1725 J1730 J1735 J1740 J1745 J1750 J1755 J1760 J1765 J1770 J1775 J1780 J1785 J1790 J1795 J1800 J1805 J1810 J1815 J1820 J1825 J1830 J1835 J1840 J1845 J1850 J1855 J1860 J1865 J1870 J1875 J1880 J1885 J1890 J1895 J1900 J1905 J1910 J1915 J1920 J1925 J1930 J1935 J1940 J1945 J1950 J1955 J1960 J1965 J1970 J1975 J1980 J1985 J1990 J1995 J2000 J2005 J2010 J2015 J2020 J2025 J2030 J2035 J2040 J2045 J2050 J2055 J2060 J2065 J2070 J2075 J2080 J2085 J2090 J2095 J2100 J2105 J2110 J2115 J2120 J2125 J2130 J2135 J2140 J2145 J2150 J2155 J2160 J2165 J2170 J2175 J2180 J2185 J2190 J2195 J2200 J2205 J2210 J2215 J2220 J2225 J2230 J2235 J2240 J2245 J2250 J2255 J2260 J2265 J2270 J2275 J2280 J2285 J2290 J2295 J2300 J2305 J2310 J2315 J2320 J2325 J2330 J2335 J2340 J2345 J2350 J2355 J2360 J2365 J2370 J2375 J2380 J2385 J2390 J2395 J2400 J2405 J2410 J2415 J2420 J2425 J2430 J2435 J2440 J2445 J2450 J2455 J2460 J2465 J2470 J2475 J2480 J2485 J2490 J2495 J2500 J2505 J2510 J2515 J2520 J2525 J2530 J2535 J2540 J2545 J2550 J2555 J2560 J2565 J2570 J2575 J2580 J2585 J2590 J2595 J2600 J2605 J2610 J2615 J2620 J2625 J2630 J2635 J2640 J2645 J2650 J2655 J2660 J2665 J2670 J2675 J2680 J2685 J2690 J2695 J2700 J2705 J2710 J2715 J2720 J2725 J2730 J2735 J2740 J2745 J2750 J2755 J2760 J2765 J2770 J2775 J2780 J2785 J2790 J2795 J2800 J2805 J2810 J2815 J2820 J2825 J2830 J2835 J2840 J2845 J2850 J2855 J2860 J2865 J2870 J2875 J2880 J2885 J2890 J2895 J2900 J2905 J2910 J2915 J2920 J2925 J2930 J2935 J2940 J2945 J2950 J2955 J2960 J2965 J2970 J2975 J2980 J2985 J2990 J2995 J3000 J3005 J3010 J3015 J3020 J3025 J3030 J3035 J3040 J3045 J3050 J3055 J3060 J3065 J3070 J3075 J3080 J3085 J3090 J3095 J3100 J3105 J3110 J3115 J3120 J3125 J3130 J3135 J3140 J3145 J3150 J3155 J3160 J3165 J3170 J3175 J3180 J3185 J3190 J3195 J3200 J3205 J3210 J3215 J3220 J3225 J3230 J3235 J3240 J3245 J3250 J3255 J3260 J3265 J3270 J3275 J3280 J3285 J3290 J3295 J3300 J3305 J3310 J3315 J3320 J3325 J3330 J3335 J3340 J3345 J3350 J3355 J3360 J3365 J3370 J3375 J3380 J3385 J3390 J3395 J3400 J3405 J3410 J3415 J3420 J3425 J3430 J3435 J3440 J3445 J3450 J3455 J3460 J3465 J3470 J3475 J3480 J3485 J3490 J3495 J3500 J3505 J3510 J3515 J3520 J3525 J3530 J3535 J3540 J3545 J3550 J3555 J3560 J3565 J3570 J3575 J3580 J3585 J3590 J3595 J3600 J3605 J3610 J3615 J3620 J3625 J3630 J3635 J3640 J3645 J3650 J3655 J3660 J3665 J3670 J3675 J3680 J3685 J3690 J3695 J3700 J3705 J3710 J3715 J3720 J3725 J3730 J3735 J3740 J3745 J3750 J3755 J3760 J3765 J3770 J3775 J3780 J3785 J3790 J3795 J3800 J3805 J3810 J3815 J3820 J3825 J3830 J3835 J3840 J3845 J3850 J3855 J3860 J3865 J3870 J3875 J3880 J3885 J3890 J3895 J3900 J3905 J3910 J3915 J3920 J3925 J3930 J3935 J3940 J3945 J3950 J3955 J3960 J3965 J3970 J3975 J3980 J3985 J3990 J3995 J4000 J4005 J4010 J4015 J4020 J4025 J4030 J4035 J4040 J4045 J4050 J4055 J4060 J4065 J4070 J4075 J4080 J4085 J4090 J4095 J4100 J4105 J4110 J4115 J4120 J4125 J4130 J4135 J4140 J4145 J4150 J4155 J4160 J4165 J4170 J4175 J4180 J4185 J4190 J4195 J4200 J4205 J4210 J4215 J4220 J4225 J4230 J4235 J4240 J4245 J4250 J4255 J4260 J4265 J4270 J4275 J4280 J4285 J4290 J4295 J4300 J4305 J4310 J4315 J4320 J4325 J4330 J4335 J4340 J4345 J4350 J4355 J4360 J4365 J4370 J4375 J4380 J4385 J4390 J4396"/>
    <dataValidation allowBlank="1" showInputMessage="1" showErrorMessage="1" promptTitle="Benefit #3 Description Example" prompt="Benefit #3 description is listed here" sqref="J16:J17 K17 J22:K22 J21 J27:K27 J26 J32:K32 J31 J37:K37 J36 J42:K42 J41 J47:K47 J46 J52:K52 J51 J57:K57 J56 J62:K62 J61 J67:K67 J66 J72:K72 J71 J77:K77 J76 J82:K82 J81 J87:K87 J86 J92:K92 J91 J97:K97 J96 J102:K102 J101 J107:K107 J106 J112:K112 J111 J117:K117 J116 J122:K122 J121 J127:K127 J126 J132:K132 J131 J137:K137 J136 J142:K142 J141 J147:K147 J146 J152:K152 J151 J157:K157 J156 J162:K162 J161 J167:K167 J166 J172:K172 J171 J177:K177 J176 J182:K182 J181 J187:K187 J186 J192:K192 J191 J197:K197 J196 J202:K202 J201 J207:K207 J206 J212:K212 J211 J217:K217 J216 J222:K222 J221 J227:K227 J226 J232:K232 J231 J237:K237 J236 J242:K242 J241 J247:K247 J246 J252:K252 J251 J257:K257 J256 J262:K262 J261 J267:K267 J266 J272:K272 J271 J277:K277 J276 J282:K282 J281 J287:K287 J286 J292:K292 J291 J297:K297 J296 J302:K302 J301 J307:K307 J306 J312:K312 J311 J317:K317 J316 J322:K322 J321 J327:K327 J326 J332:K332 J331 J337:K337 J336 J342:K342 J341 J347:K347 J346 J352:K352 J351 J357:K357 J356 J362:K362 J361 J367:K367 J366 J372:K372 J371 J377:K377 J376 J382:K382 J381 J387:K387 J386 J392:K392 J391 J397:K397 J396 J402:K402 J401 J407:K407 J406 J412:K412 J411 J417:K417 J416 J422:K422 J421 J427:K427 J426 J432:K432 J431 J437:K437 J436 J442:K442 J441 J447:K447 J446 J452:K452 J451 J457:K457 J456 J462:K462 J461 J467:K467 J466 J472:K472 J471 J477:K477 J476 J482:K482 J481 J487:K487 J486 J492:K492 J491 J497:K497 J496 J502:K502 J501 J507:K507 J506 J512:K512 J511 J517:K517 J516 J522:K522 J521 J527:K527 J526 J532:K532 J531 J537:K537 J536 J542:K542 J541 J547:K547 J546 J552:K552 J551 J557:K557 J556 J562:K562 J561 J567:K567 J566 J572:K572 J571 J577:K577 J576 J582:K582 J581 J587:K587 J586 J592:K592 J591 J597:K597 J596 J602:K602 J601 J607:K607 J606 J612:K612 J611 J617:K617 J616 J622:K622 J621 J627:K627 J626 J632:K632 J631 J637:K637 J636 J642:K642 J641 J647:K647 J646 J652:K652 J651 J657:K657 J656 J662:K662 J661 J667:K667 J666 J672:K672 J671 J677:K677 J676 J682:K682 J681 J687:K687 J686 J692:K692 J691 J697:K697 J696 J702:K702 J701 J707:K707 J706 J712:K712 J711 J717:K717 J716 J722:K722 J721 J727:K727 J726 J732:K732 J731 J737:K737 J736 J742:K742 J741 J747:K747 J746 J752:K752 J751 J757:K757 J756 J762:K762 J761 J767:K767 J766 J772:K772 J771 J777:K777 J776 J782:K782 J781 J787:K787 J786 J792:K792 J791 J797:K797 J796 J802:K802 J801 J807:K807 J806 J812:K812 J811 J817:K817 J816 J822:K822 J821 J827:K827 J826 J832:K832 J831 J837:K837 J836 J842:K842 J841 J847:K847 J846 J852:K852 J851 J857:K857 J856 J862:K862 J861 J867:K867 J866 J872:K872 J871 J877:K877 J876 J882:K882 J881 J887:K887 J886 J892:K892 J891 J897:K897 J896 J902:K902 J901 J907:K907 J906 J912:K912 J911 J917:K917 J916 J922:K922 J921 J927:K927 J926 J932:K932 J931 J937:K937 J936 J942:K942 J941 J947:K947 J946 J952:K952 J951 J957:K957 J956 J962:K962 J961 J967:K967 J966 J972:K972 J971 J977:K977 J976 J982:K982 J981 J987:K987 J986 J992:K992 J991 J997:K997 J996 J1002:K1002 J1001 J1007:K1007 J1006 J1012:K1012 J1011 J1017:K1017 J1016 J1022:K1022 J1021 J1027:K1027 J1026 J1032:K1032 J1031 J1037:K1037 J1036 J1042:K1042 J1041 J1047:K1047 J1046 J1052:K1052 J1051 J1057:K1057 J1056 J1062:K1062 J1061 J1067:K1067 J1066 J1072:K1072 J1071 J1077:K1077 J1076 J1082:K1082 J1081 J1087:K1087 J1086 J1092:K1092 J1091 J1097:K1097 J1096 J1102:K1102 J1101 J1107:K1107 J1106 J1112:K1112 J1111 J1117:K1117 J1116 J1122:K1122 J1121 J1127:K1127 J1126 J1132:K1132 J1131 J1137:K1137 J1136 J1142:K1142 J1141 J1147:K1147 J1146 J1152:K1152 J1151 J1157:K1157 J1156 J1162:K1162 J1161 J1167:K1167 J1166 J1172:K1172 J1171 J1177:K1177 J1176 J1182:K1182 J1181 J1187:K1187 J1186 J1192:K1192 J1191 J1197:K1197 J1196 J1202:K1202 J1201 J1207:K1207 J1206 J1212:K1212 J1211 J1217:K1217 J1216 J1222:K1222 J1221 J1227:K1227 J1226 J1232:K1232 J1231 J1237:K1237 J1236 J1242:K1242 J1241 J1247:K1247 J1246 J1252:K1252 J1251 J1257:K1257 J1256 J1262:K1262 J1261 J1267:K1267 J1266 J1272:K1272 J1271 J1277:K1277 J1276 J1282:K1282 J1281 J1287:K1287 J1286 J1292:K1292 J1291 J1297:K1297 J1296 J1302:K1302 J1301 J1307:K1307 J1306 J1312:K1312 J1311 J1317:K1317 J1316 J1322:K1322 J1321 J1327:K1327 J1326 J1332:K1332 J1331 J1337:K1337 J1336 J1342:K1342 J1341 J1347:K1347 J1346 J1352:K1352 J1351 J1357:K1357 J1356 J1362:K1362 J1361 J1367:K1367 J1366 J1372:K1372 J1371 J1377:K1377 J1376 J1382:K1382 J1381 J1387:K1387 J1386 J1392:K1392 J1391 J1397:K1397 J1396 J1402:K1402 J1401 J1407:K1407 J1406 J1412:K1412 J1411 J1417:K1417 J1416 J1422:K1422 J1421 J1427:K1427 J1426 J1432:K1432 J1431 J1437:K1437 J1436 J1442:K1442 J1441 J1447:K1447 J1446 J1452:K1452 J1451 J1457:K1457 J1456 J1462:K1462 J1461 J1467:K1467 J1466 J1472:K1472 J1471 J1477:K1477 J1476 J1482:K1482 J1481 J1487:K1487 J1486 J1492:K1492 J1491 J1497:K1497 J1496 J1502:K1502 J1501 J1507:K1507 J1506 J1512:K1512 J1511 J1517:K1517 J1516 J1522:K1522 J1521 J1527:K1527 J1526 J1532:K1532 J1531 J1537:K1537 J1536 J1542:K1542 J1541 J1547:K1547 J1546 J1552:K1552 J1551 J1557:K1557 J1556 J1562:K1562 J1561 J1567:K1567 J1566 J1572:K1572 J1571 J1577:K1577 J1576 J1582:K1582 J1581 J1587:K1587 J1586 J1592:K1592 J1591 J1597:K1597 J1596 J1602:K1602 J1601 J1607:K1607 J1606 J1612:K1612 J1611 J1617:K1617 J1616 J1622:K1622 J1621 J1627:K1627 J1626 J1632:K1632 J1631 J1637:K1637 J1636 J1642:K1642 J1641 J1647:K1647 J1646 J1652:K1652 J1651 J1657:K1657 J1656 J1662:K1662 J1661 J1667:K1667 J1666 J1672:K1672 J1671 J1677:K1677 J1676 J1682:K1682 J1681 J1687:K1687 J1686 J1692:K1692 J1691 J1697:K1697 J1696 J1702:K1702 J1701 J1707:K1707 J1706 J1712:K1712 J1711 J1717:K1717 J1716 J1722:K1722 J1721 J1727:K1727 J1726 J1732:K1732 J1731 J1737:K1737 J1736 J1742:K1742 J1741 J1747:K1747 J1746 J1752:K1752 J1751 J1757:K1757 J1756 J1762:K1762 J1761 J1767:K1767 J1766 J1772:K1772 J1771 J1777:K1777 J1776 J1782:K1782 J1781 J1787:K1787 J1786 J1792:K1792 J1791 J1797:K1797 J1796 J1802:K1802 J1801 J1807:K1807 J1806 J1812:K1812 J1811 J1817:K1817 J1816 J1822:K1822 J1821 J1827:K1827 J1826 J1832:K1832 J1831 J1837:K1837 J1836 J1842:K1842 J1841 J1847:K1847 J1846 J1852:K1852 J1851 J1857:K1857 J1856 J1862:K1862 J1861 J1867:K1867 J1866 J1872:K1872 J1871 J1877:K1877 J1876 J1882:K1882 J1881 J1887:K1887 J1886 J1892:K1892 J1891 J1897:K1897 J1896 J1902:K1902 J1901 J1907:K1907 J1906 J1912:K1912 J1911 J1917:K1917 J1916 J1922:K1922 J1921 J1927:K1927 J1926 J1932:K1932 J1931 J1937:K1937 J1936 J1942:K1942 J1941 J1947:K1947 J1946 J1952:K1952 J1951 J1957:K1957 J1956 J1962:K1962 J1961 J1967:K1967 J1966 J1972:K1972 J1971 J1977:K1977 J1976 J1982:K1982 J1981 J1987:K1987 J1986 J1992:K1992 J1991 J1997:K1997 J1996 J2002:K2002 J2001 J2007:K2007 J2006 J2012:K2012 J2011 J2017:K2017 J2016 J2022:K2022 J2021 J2027:K2027 J2026 J2032:K2032 J2031 J2037:K2037 J2036 J2042:K2042 J2041 J2047:K2047 J2046 J2052:K2052 J2051 J2057:K2057 J2056 J2062:K2062 J2061 J2067:K2067 J2066 J2072:K2072 J2071 J2077:K2077 J2076 J2082:K2082 J2081 J2087:K2087 J2086 J2092:K2092 J2091 J2097:K2097 J2096 J2102:K2102 J2101 J2107:K2107 J2106 J2112:K2112 J2111 J2117:K2117 J2116 J2122:K2122 J2121 J2127:K2127 J2126 J2132:K2132 J2131 J2137:K2137 J2136 J2142:K2142 J2141 J2147:K2147 J2146 J2152:K2152 J2151 J2157:K2157 J2156 J2162:K2162 J2161 J2167:K2167 J2166 J2172:K2172 J2171 J2177:K2177 J2176 J2182:K2182 J2181 J2187:K2187 J2186 J2192:K2192 J2191 J2197:K2197 J2196 J2202:K2202 J2201 J2207:K2207 J2206 J2212:K2212 J2211 J2217:K2217 J2216 J2222:K2222 J2221 J2227:K2227 J2226 J2232:K2232 J2231 J2237:K2237 J2236 J2242:K2242 J2241 J2247:K2247 J2246 J2252:K2252 J2251 J2257:K2257 J2256 J2262:K2262 J2261 J2267:K2267 J2266 J2272:K2272 J2271 J2277:K2277 J2276 J2282:K2282 J2281 J2287:K2287 J2286 J2292:K2292 J2291 J2297:K2297 J2296 J2302:K2302 J2301 J2307:K2307 J2306 J2312:K2312 J2311 J2317:K2317 J2316 J2322:K2322 J2321 J2327:K2327 J2326 J2332:K2332 J2331 J2337:K2337 J2336 J2342:K2342 J2341 J2347:K2347 J2346 J2352:K2352 J2351 J2357:K2357 J2356 J2362:K2362 J2361 J2367:K2367 J2366 J2372:K2372 J2371 J2377:K2377 J2376 J2382:K2382 J2381 J2387:K2387 J2386 J2392:K2392 J2391 J2397:K2397 J2396 J2402:K2402 J2401 J2407:K2407 J2406 J2412:K2412 J2411 J2417:K2417 J2416 J2422:K2422 J2421 J2427:K2427 J2426 J2432:K2432 J2431 J2437:K2437 J2436 J2442:K2442 J2441 J2447:K2447 J2446 J2452:K2452 J2451 J2457:K2457 J2456 J2462:K2462 J2461 J2467:K2467 J2466 J2472:K2472 J2471 J2477:K2477 J2476 J2482:K2482 J2481 J2487:K2487 J2486 J2492:K2492 J2491 J2497:K2497 J2496 J2502:K2502 J2501 J2507:K2507 J2506 J2512:K2512 J2511 J2517:K2517 J2516 J2522:K2522 J2521 J2527:K2527 J2526 J2532:K2532 J2531 J2537:K2537 J2536 J2542:K2542 J2541 J2547:K2547 J2546 J2552:K2552 J2551 J2557:K2557 J2556 J2562:K2562 J2561 J2567:K2567 J2566 J2572:K2572 J2571 J2577:K2577 J2576 J2582:K2582 J2581 J2587:K2587 J2586 J2592:K2592 J2591 J2597:K2597 J2596 J2602:K2602 J2601 J2607:K2607 J2606 J2612:K2612 J2611 J2617:K2617 J2616 J2622:K2622 J2621 J2627:K2627 J2626 J2632:K2632 J2631 J2637:K2637 J2636 J2642:K2642 J2641 J2647:K2647 J2646 J2652:K2652 J2651 J2657:K2657 J2656 J2662:K2662 J2661 J2667:K2667 J2666 J2672:K2672 J2671 J2677:K2677 J2676 J2682:K2682 J2681 J2687:K2687 J2686 J2692:K2692 J2691 J2697:K2697 J2696 J2702:K2702 J2701 J2707:K2707 J2706 J2712:K2712 J2711 J2717:K2717 J2716 J2722:K2722 J2721 J2727:K2727 J2726 J2732:K2732 J2731 J2737:K2737 J2736 J2742:K2742 J2741 J2747:K2747 J2746 J2752:K2752 J2751 J2757:K2757 J2756 J2762:K2762 J2761 J2767:K2767 J2766 J2772:K2772 J2771 J2777:K2777 J2776 J2782:K2782 J2781 J2787:K2787 J2786 J2792:K2792 J2791 J2797:K2797 J2796 J2802:K2802 J2801 J2807:K2807 J2806 J2812:K2812 J2811 J2817:K2817 J2816 J2822:K2822 J2821 J2827:K2827 J2826 J2832:K2832 J2831 J2837:K2837 J2836 J2842:K2842 J2841 J2847:K2847 J2846 J2852:K2852 J2851 J2857:K2857 J2856 J2862:K2862 J2861 J2867:K2867 J2866 J2872:K2872 J2871 J2877:K2877 J2876 J2882:K2882 J2881 J2887:K2887 J2886 J2892:K2892 J2891 J2897:K2897 J2896 J2902:K2902 J2901 J2907:K2907 J2906 J2912:K2912 J2911 J2917:K2917 J2916 J2922:K2922 J2921 J2927:K2927 J2926 J2932:K2932 J2931 J2937:K2937 J2936 J2942:K2942 J2941 J2947:K2947 J2946 J2952:K2952 J2951 J2957:K2957 J2956 J2962:K2962 J2961 J2967:K2967 J2966 J2972:K2972 J2971 J2977:K2977 J2976 J2982:K2982 J2981 J2987:K2987 J2986 J2992:K2992 J2991 J2997:K2997 J2996 J3002:K3002 J3001 J3007:K3007 J3006 J3012:K3012 J3011 J3017:K3017 J3016 J3022:K3022 J3021 J3027:K3027 J3026 J3032:K3032 J3031 J3037:K3037 J3036 J3042:K3042 J3041 J3047:K3047 J3046 J3052:K3052 J3051 J3057:K3057 J3056 J3062:K3062 J3061 J3067:K3067 J3066 J3072:K3072 J3071 J3077:K3077 J3076 J3082:K3082 J3081 J3087:K3087 J3086 J3092:K3092 J3091 J3097:K3097 J3096 J3102:K3102 J3101 J3107:K3107 J3106 J3112:K3112 J3111 J3117:K3117 J3116 J3122:K3122 J3121 J3127:K3127 J3126 J3132:K3132 J3131 J3137:K3137 J3136 J3142:K3142 J3141 J3147:K3147 J3146 J3152:K3152 J3151 J3157:K3157 J3156 J3162:K3162 J3161 J3167:K3167 J3166 J3172:K3172 J3171 J3177:K3177 J3176 J3182:K3182 J3181 J3187:K3187 J3186 J3192:K3192 J3191 J3197:K3197 J3196 J3202:K3202 J3201 J3207:K3207 J3206 J3212:K3212 J3211 J3217:K3217 J3216 J3222:K3222 J3221 J3227:K3227 J3226 J3232:K3232 J3231 J3237:K3237 J3236 J3242:K3242 J3241 J3247:K3247 J3246 J3252:K3252 J3251 J3257:K3257 J3256 J3262:K3262 J3261 J3267:K3267 J3266 J3272:K3272 J3271 J3277:K3277 J3276 J3282:K3282 J3281 J3287:K3287 J3286 J3292:K3292 J3291 J3297:K3297 J3296 J3302:K3302 J3301 J3307:K3307 J3306 J3312:K3312 J3311 J3317:K3317 J3316 J3322:K3322 J3321 J3327:K3327 J3326 J3332:K3332 J3331 J3337:K3337 J3336 J3342:K3342 J3341 J3347:K3347 J3346 J3352:K3352 J3351 J3357:K3357 J3356 J3362:K3362 J3361 J3367:K3367 J3366 J3372:K3372 J3371 J3377:K3377 J3376 J3382:K3382 J3381 J3387:K3387 J3386 J3392:K3392 J3391 J3397:K3397 J3396 J3402:K3402 J3401 J3407:K3407 J3406 J3412:K3412 J3411 J3417:K3417 J3416 J3422:K3422 J3421 J3427:K3427 J3426 J3432:K3432 J3431 J3437:K3437 J3436 J3442:K3442 J3441 J3447:K3447 J3446 J3452:K3452 J3451 J3457:K3457 J3456 J3462:K3462 J3461 J3467:K3467 J3466 J3472:K3472 J3471 J3477:K3477 J3476 J3482:K3482 J3481 J3487:K3487 J3486 J3492:K3492 J3491 J3497:K3497 J3496 J3502:K3502 J3501 J3507:K3507 J3506 J3512:K3512 J3511 J3517:K3517 J3516 J3522:K3522 J3521 J3527:K3527 J3526 J3532:K3532 J3531 J3537:K3537 J3536 J3542:K3542 J3541 J3547:K3547 J3546 J3552:K3552 J3551 J3557:K3557 J3556 J3562:K3562 J3561 J3567:K3567 J3566 J3572:K3572 J3571 J3577:K3577 J3576 J3582:K3582 J3581 J3587:K3587 J3586 J3592:K3592 J3591 J3597:K3597 J3596 J3602:K3602 J3601 J3607:K3607 J3606 J3612:K3612 J3611 J3617:K3617 J3616 J3622:K3622 J3621 J3627:K3627 J3626 J3632:K3632 J3631 J3637:K3637 J3636 J3642:K3642 J3641 J3647:K3647 J3646 J3652:K3652 J3651 J3657:K3657 J3656 J3662:K3662 J3661 J3667:K3667 J3666 J3672:K3672 J3671 J3677:K3677 J3676 J3682:K3682 J3681 J3687:K3687 J3686 J3692:K3692 J3691 J3697:K3697 J3696 J3702:K3702 J3701 J3707:K3707 J3706 J3712:K3712 J3711 J3717:K3717 J3716 J3722:K3722 J3721 J3727:K3727 J3726 J3732:K3732 J3731 J3737:K3737 J3736 J3742:K3742 J3741 J3747:K3747 J3746 J3752:K3752 J3751 J3757:K3757 J3756 J3762:K3762 J3761 J3767:K3767 J3766 J3772:K3772 J3771 J3777:K3777 J3776 J3782:K3782 J3781 J3787:K3787 J3786 J3792:K3792 J3791 J3797:K3797 J3796 J3802:K3802 J3801 J3807:K3807 J3806 J3812:K3812 J3811 J3817:K3817 J3816 J3822:K3822 J3821 J3827:K3827 J3826 J3832:K3832 J3831 J3837:K3837 J3836 J3842:K3842 J3841 J3847:K3847 J3846 J3852:K3852 J3851 J3857:K3857 J3856 J3862:K3862 J3861 J3867:K3867 J3866 J3872:K3872 J3871 J3877:K3877 J3876 J3882:K3882 J3881 J3887:K3887 J3886 J3892:K3892 J3891 J3897:K3897 J3896 J3902:K3902 J3901 J3907:K3907 J3906 J3912:K3912 J3911 J3917:K3917 J3916 J3922:K3922 J3921 J3927:K3927 J3926 J3932:K3932 J3931 J3937:K3937 J3936 J3942:K3942 J3941 J3947:K3947 J3946 J3952:K3952 J3951 J3957:K3957 J3956 J3962:K3962 J3961 J3967:K3967 J3966 J3972:K3972 J3971 J3977:K3977 J3976 J3982:K3982 J3981 J3987:K3987 J3986 J3992:K3992 J3991 J3997:K3997 J3996 J4002:K4002 J4001 J4007:K4007 J4006 J4012:K4012 J4011 J4017:K4017 J4016 J4022:K4022 J4021 J4027:K4027 J4026 J4032:K4032 J4031 J4037:K4037 J4036 J4042:K4042 J4041 J4047:K4047 J4046 J4052:K4052 J4051 J4057:K4057 J4056 J4062:K4062 J4061 J4067:K4067 J4066 J4072:K4072 J4071 J4077:K4077 J4076 J4082:K4082 J4081 J4087:K4087 J4086 J4092:K4092 J4091 J4097:K4097 J4096 J4102:K4102 J4101 J4107:K4107 J4106 J4112:K4112 J4111 J4117:K4117 J4116 J4122:K4122 J4121 J4127:K4127 J4126 J4132:K4132 J4131 J4137:K4137 J4136 J4142:K4142 J4141 J4147:K4147 J4146 J4152:K4152 J4151 J4157:K4157 J4156 J4162:K4162 J4161 J4167:K4167 J4166 J4172:K4172 J4171 J4177:K4177 J4176 J4182:K4182 J4181 J4187:K4187 J4186 J4192:K4192 J4191 J4197:K4197 J4196 J4202:K4202 J4201 J4207:K4207 J4206 J4212:K4212 J4211 J4217:K4217 J4216 J4222:K4222 J4221 J4227:K4227 J4226 J4232:K4232 J4231 J4237:K4237 J4236 J4242:K4242 J4241 J4247:K4247 J4246 J4252:K4252 J4251 J4257:K4257 J4256 J4262:K4262 J4261 J4267:K4267 J4266 J4272:K4272 J4271 J4277:K4277 J4276 J4282:K4282 J4281 J4287:K4287 J4286 J4292:K4292 J4291 J4297:K4297 J4296 J4302:K4302 J4301 J4307:K4307 J4306 J4312:K4312 J4311 J4317:K4317 J4316 J4322:K4322 J4321 J4327:K4327 J4326 J4332:K4332 J4331 J4337:K4337 J4336 J4342:K4342 J4341 J4347:K4347 J4346 J4352:K4352 J4351 J4357:K4357 J4356 J4362:K4362 J4361 J4367:K4367 J4366 J4372:K4372 J4371 J4377:K4377 J4376 J4382:K4382 J4381 J4387:K4387 J4386 J4392:K4392 J4391 J4399 J4398:K4398 J4397"/>
    <dataValidation allowBlank="1" showInputMessage="1" showErrorMessage="1" promptTitle="Benefit #2-- Payment by Check" prompt="Since benefit #2 was paid by check, this box contains an x." sqref="K15 K20 K25 K30 K35 K40 K45 K50 K55 K60 K65 K70 K75 K80 K85 K90 K95 K100 K105 K110 K115 K120 K125 K130 K135 K140 K145 K150 K155 K160 K165 K170 K175 K180 K185 K190 K195 K200 K205 K210 K215 K220 K225 K230 K235 K240 K245 K250 K255 K260 K265 K270 K275 K280 K285 K290 K295 K300 K305 K310 K315 K320 K325 K330 K335 K340 K345 K350 K355 K360 K365 K370 K375 K380 K385 K390 K395 K400 K405 K410 K415 K420 K425 K430 K435 K440 K445 K450 K455 K460 K465 K470 K475 K480 K485 K490 K495 K500 K505 K510 K515 K520 K525 K530 K535 K540 K545 K550 K555 K560 K565 K570 K575 K580 K585 K590 K595 K600 K605 K610 K615 K620 K625 K630 K635 K640 K645 K650 K655 K660 K665 K670 K675 K680 K685 K690 K695 K700 K705 K710 K715 K720 K725 K730 K735 K740 K745 K750 K755 K760 K765 K770 K775 K780 K785 K790 K795 K800 K805 K810 K815 K820 K825 K830 K835 K840 K845 K850 K855 K860 K865 K870 K875 K880 K885 K890 K895 K900 K905 K910 K915 K920 K925 K930 K935 K940 K945 K950 K955 K960 K965 K970 K975 K980 K985 K990 K995 K1000 K1005 K1010 K1015 K1020 K1025 K1030 K1035 K1040 K1045 K1050 K1055 K1060 K1065 K1070 K1075 K1080 K1085 K1090 K1095 K1100 K1105 K1110 K1115 K1120 K1125 K1130 K1135 K1140 K1145 K1150 K1155 K1160 K1165 K1170 K1175 K1180 K1185 K1190 K1195 K1200 K1205 K1210 K1215 K1220 K1225 K1230 K1235 K1240 K1245 K1250 K1255 K1260 K1265 K1270 K1275 K1280 K1285 K1290 K1295 K1300 K1305 K1310 K1315 K1320 K1325 K1330 K1335 K1340 K1345 K1350 K1355 K1360 K1365 K1370 K1375 K1380 K1385 K1390 K1395 K1400 K1405 K1410 K1415 K1420 K1425 K1430 K1435 K1440 K1445 K1450 K1455 K1460 K1465 K1470 K1475 K1480 K1485 K1490 K1495 K1500 K1505 K1510 K1515 K1520 K1525 K1530 K1535 K1540 K1545 K1550 K1555 K1560 K1565 K1570 K1575 K1580 K1585 K1590 K1595 K1600 K1605 K1610 K1615 K1620 K1625 K1630 K1635 K1640 K1645 K1650 K1655 K1660 K1665 K1670 K1675 K1680 K1685 K1690 K1695 K1700 K1705 K1710 K1715 K1720 K1725 K1730 K1735 K1740 K1745 K1750 K1755 K1760 K1765 K1770 K1775 K1780 K1785 K1790 K1795 K1800 K1805 K1810 K1815 K1820 K1825 K1830 K1835 K1840 K1845 K1850 K1855 K1860 K1865 K1870 K1875 K1880 K1885 K1890 K1895 K1900 K1905 K1910 K1915 K1920 K1925 K1930 K1935 K1940 K1945 K1950 K1955 K1960 K1965 K1970 K1975 K1980 K1985 K1990 K1995 K2000 K2005 K2010 K2015 K2020 K2025 K2030 K2035 K2040 K2045 K2050 K2055 K2060 K2065 K2070 K2075 K2080 K2085 K2090 K2095 K2100 K2105 K2110 K2115 K2120 K2125 K2130 K2135 K2140 K2145 K2150 K2155 K2160 K2165 K2170 K2175 K2180 K2185 K2190 K2195 K2200 K2205 K2210 K2215 K2220 K2225 K2230 K2235 K2240 K2245 K2250 K2255 K2260 K2265 K2270 K2275 K2280 K2285 K2290 K2295 K2300 K2305 K2310 K2315 K2320 K2325 K2330 K2335 K2340 K2345 K2350 K2355 K2360 K2365 K2370 K2375 K2380 K2385 K2390 K2395 K2400 K2405 K2410 K2415 K2420 K2425 K2430 K2435 K2440 K2445 K2450 K2455 K2460 K2465 K2470 K2475 K2480 K2485 K2490 K2495 K2500 K2505 K2510 K2515 K2520 K2525 K2530 K2535 K2540 K2545 K2550 K2555 K2560 K2565 K2570 K2575 K2580 K2585 K2590 K2595 K2600 K2605 K2610 K2615 K2620 K2625 K2630 K2635 K2640 K2645 K2650 K2655 K2660 K2665 K2670 K2675 K2680 K2685 K2690 K2695 K2700 K2705 K2710 K2715 K2720 K2725 K2730 K2735 K2740 K2745 K2750 K2755 K2760 K2765 K2770 K2775 K2780 K2785 K2790 K2795 K2800 K2805 K2810 K2815 K2820 K2825 K2830 K2835 K2840 K2845 K2850 K2855 K2860 K2865 K2870 K2875 K2880 K2885 K2890 K2895 K2900 K2905 K2910 K2915 K2920 K2925 K2930 K2935 K2940 K2945 K2950 K2955 K2960 K2965 K2970 K2975 K2980 K2985 K2990 K2995 K3000 K3005 K3010 K3015 K3020 K3025 K3030 K3035 K3040 K3045 K3050 K3055 K3060 K3065 K3070 K3075 K3080 K3085 K3090 K3095 K3100 K3105 K3110 K3115 K3120 K3125 K3130 K3135 K3140 K3145 K3150 K3155 K3160 K3165 K3170 K3175 K3180 K3185 K3190 K3195 K3200 K3205 K3210 K3215 K3220 K3225 K3230 K3235 K3240 K3245 K3250 K3255 K3260 K3265 K3270 K3275 K3280 K3285 K3290 K3295 K3300 K3305 K3310 K3315 K3320 K3325 K3330 K3335 K3340 K3345 K3350 K3355 K3360 K3365 K3370 K3375 K3380 K3385 K3390 K3395 K3400 K3405 K3410 K3415 K3420 K3425 K3430 K3435 K3440 K3445 K3450 K3455 K3460 K3465 K3470 K3475 K3480 K3485 K3490 K3495 K3500 K3505 K3510 K3515 K3520 K3525 K3530 K3535 K3540 K3545 K3550 K3555 K3560 K3565 K3570 K3575 K3580 K3585 K3590 K3595 K3600 K3605 K3610 K3615 K3620 K3625 K3630 K3635 K3640 K3645 K3650 K3655 K3660 K3665 K3670 K3675 K3680 K3685 K3690 K3695 K3700 K3705 K3710 K3715 K3720 K3725 K3730 K3735 K3740 K3745 K3750 K3755 K3760 K3765 K3770 K3775 K3780 K3785 K3790 K3795 K3800 K3805 K3810 K3815 K3820 K3825 K3830 K3835 K3840 K3845 K3850 K3855 K3860 K3865 K3870 K3875 K3880 K3885 K3890 K3895 K3900 K3905 K3910 K3915 K3920 K3925 K3930 K3935 K3940 K3945 K3950 K3955 K3960 K3965 K3970 K3975 K3980 K3985 K3990 K3995 K4000 K4005 K4010 K4015 K4020 K4025 K4030 K4035 K4040 K4045 K4050 K4055 K4060 K4065 K4070 K4075 K4080 K4085 K4090 K4095 K4100 K4105 K4110 K4115 K4120 K4125 K4130 K4135 K4140 K4145 K4150 K4155 K4160 K4165 K4170 K4175 K4180 K4185 K4190 K4195 K4200 K4205 K4210 K4215 K4220 K4225 K4230 K4235 K4240 K4245 K4250 K4255 K4260 K4265 K4270 K4275 K4280 K4285 K4290 K4295 K4300 K4305 K4310 K4315 K4320 K4325 K4330 K4335 K4340 K4345 K4350 K4355 K4360 K4365 K4370 K4375 K4380 K4385 K4390 K4396"/>
    <dataValidation allowBlank="1" showInputMessage="1" showErrorMessage="1" promptTitle="Benefit #3-- Payment by Check" prompt="If payment type for benefit #3 was by check, this box would contain an x." sqref="K16 K21 K26 K31 K36 K41 K46 K51 K56 K61 K66 K71 K76 K81 K86 K91 K96 K101 K106 K111 K116 K121 K126 K131 K136 K141 K146 K151 K156 K161 K166 K171 K176 K181 K186 K191 K196 K201 K206 K211 K216 K221 K226 K231 K236 K241 K246 K251 K256 K261 K266 K271 K276 K281 K286 K291 K296 K301 K306 K311 K316 K321 K326 K331 K336 K341 K346 K351 K356 K361 K366 K371 K376 K381 K386 K391 K396 K401 K406 K411 K416 K421 K426 K431 K436 K441 K446 K451 K456 K461 K466 K471 K476 K481 K486 K491 K496 K501 K506 K511 K516 K521 K526 K531 K536 K541 K546 K551 K556 K561 K566 K571 K576 K581 K586 K591 K596 K601 K606 K611 K616 K621 K626 K631 K636 K641 K646 K651 K656 K661 K666 K671 K676 K681 K686 K691 K696 K701 K706 K711 K716 K721 K726 K731 K736 K741 K746 K751 K756 K761 K766 K771 K776 K781 K786 K791 K796 K801 K806 K811 K816 K821 K826 K831 K836 K841 K846 K851 K856 K861 K866 K871 K876 K881 K886 K891 K896 K901 K906 K911 K916 K921 K926 K931 K936 K941 K946 K951 K956 K961 K966 K971 K976 K981 K986 K991 K996 K1001 K1006 K1011 K1016 K1021 K1026 K1031 K1036 K1041 K1046 K1051 K1056 K1061 K1066 K1071 K1076 K1081 K1086 K1091 K1096 K1101 K1106 K1111 K1116 K1121 K1126 K1131 K1136 K1141 K1146 K1151 K1156 K1161 K1166 K1171 K1176 K1181 K1186 K1191 K1196 K1201 K1206 K1211 K1216 K1221 K1226 K1231 K1236 K1241 K1246 K1251 K1256 K1261 K1266 K1271 K1276 K1281 K1286 K1291 K1296 K1301 K1306 K1311 K1316 K1321 K1326 K1331 K1336 K1341 K1346 K1351 K1356 K1361 K1366 K1371 K1376 K1381 K1386 K1391 K1396 K1401 K1406 K1411 K1416 K1421 K1426 K1431 K1436 K1441 K1446 K1451 K1456 K1461 K1466 K1471 K1476 K1481 K1486 K1491 K1496 K1501 K1506 K1511 K1516 K1521 K1526 K1531 K1536 K1541 K1546 K1551 K1556 K1561 K1566 K1571 K1576 K1581 K1586 K1591 K1596 K1601 K1606 K1611 K1616 K1621 K1626 K1631 K1636 K1641 K1646 K1651 K1656 K1661 K1666 K1671 K1676 K1681 K1686 K1691 K1696 K1701 K1706 K1711 K1716 K1721 K1726 K1731 K1736 K1741 K1746 K1751 K1756 K1761 K1766 K1771 K1776 K1781 K1786 K1791 K1796 K1801 K1806 K1811 K1816 K1821 K1826 K1831 K1836 K1841 K1846 K1851 K1856 K1861 K1866 K1871 K1876 K1881 K1886 K1891 K1896 K1901 K1906 K1911 K1916 K1921 K1926 K1931 K1936 K1941 K1946 K1951 K1956 K1961 K1966 K1971 K1976 K1981 K1986 K1991 K1996 K2001 K2006 K2011 K2016 K2021 K2026 K2031 K2036 K2041 K2046 K2051 K2056 K2061 K2066 K2071 K2076 K2081 K2086 K2091 K2096 K2101 K2106 K2111 K2116 K2121 K2126 K2131 K2136 K2141 K2146 K2151 K2156 K2161 K2166 K2171 K2176 K2181 K2186 K2191 K2196 K2201 K2206 K2211 K2216 K2221 K2226 K2231 K2236 K2241 K2246 K2251 K2256 K2261 K2266 K2271 K2276 K2281 K2286 K2291 K2296 K2301 K2306 K2311 K2316 K2321 K2326 K2331 K2336 K2341 K2346 K2351 K2356 K2361 K2366 K2371 K2376 K2381 K2386 K2391 K2396 K2401 K2406 K2411 K2416 K2421 K2426 K2431 K2436 K2441 K2446 K2451 K2456 K2461 K2466 K2471 K2476 K2481 K2486 K2491 K2496 K2501 K2506 K2511 K2516 K2521 K2526 K2531 K2536 K2541 K2546 K2551 K2556 K2561 K2566 K2571 K2576 K2581 K2586 K2591 K2596 K2601 K2606 K2611 K2616 K2621 K2626 K2631 K2636 K2641 K2646 K2651 K2656 K2661 K2666 K2671 K2676 K2681 K2686 K2691 K2696 K2701 K2706 K2711 K2716 K2721 K2726 K2731 K2736 K2741 K2746 K2751 K2756 K2761 K2766 K2771 K2776 K2781 K2786 K2791 K2796 K2801 K2806 K2811 K2816 K2821 K2826 K2831 K2836 K2841 K2846 K2851 K2856 K2861 K2866 K2871 K2876 K2881 K2886 K2891 K2896 K2901 K2906 K2911 K2916 K2921 K2926 K2931 K2936 K2941 K2946 K2951 K2956 K2961 K2966 K2971 K2976 K2981 K2986 K2991 K2996 K3001 K3006 K3011 K3016 K3021 K3026 K3031 K3036 K3041 K3046 K3051 K3056 K3061 K3066 K3071 K3076 K3081 K3086 K3091 K3096 K3101 K3106 K3111 K3116 K3121 K3126 K3131 K3136 K3141 K3146 K3151 K3156 K3161 K3166 K3171 K3176 K3181 K3186 K3191 K3196 K3201 K3206 K3211 K3216 K3221 K3226 K3231 K3236 K3241 K3246 K3251 K3256 K3261 K3266 K3271 K3276 K3281 K3286 K3291 K3296 K3301 K3306 K3311 K3316 K3321 K3326 K3331 K3336 K3341 K3346 K3351 K3356 K3361 K3366 K3371 K3376 K3381 K3386 K3391 K3396 K3401 K3406 K3411 K3416 K3421 K3426 K3431 K3436 K3441 K3446 K3451 K3456 K3461 K3466 K3471 K3476 K3481 K3486 K3491 K3496 K3501 K3506 K3511 K3516 K3521 K3526 K3531 K3536 K3541 K3546 K3551 K3556 K3561 K3566 K3571 K3576 K3581 K3586 K3591 K3596 K3601 K3606 K3611 K3616 K3621 K3626 K3631 K3636 K3641 K3646 K3651 K3656 K3661 K3666 K3671 K3676 K3681 K3686 K3691 K3696 K3701 K3706 K3711 K3716 K3721 K3726 K3731 K3736 K3741 K3746 K3751 K3756 K3761 K3766 K3771 K3776 K3781 K3786 K3791 K3796 K3801 K3806 K3811 K3816 K3821 K3826 K3831 K3836 K3841 K3846 K3851 K3856 K3861 K3866 K3871 K3876 K3881 K3886 K3891 K3896 K3901 K3906 K3911 K3916 K3921 K3926 K3931 K3936 K3941 K3946 K3951 K3956 K3961 K3966 K3971 K3976 K3981 K3986 K3991 K3996 K4001 K4006 K4011 K4016 K4021 K4026 K4031 K4036 K4041 K4046 K4051 K4056 K4061 K4066 K4071 K4076 K4081 K4086 K4091 K4096 K4101 K4106 K4111 K4116 K4121 K4126 K4131 K4136 K4141 K4146 K4151 K4156 K4161 K4166 K4171 K4176 K4181 K4186 K4191 K4196 K4201 K4206 K4211 K4216 K4221 K4226 K4231 K4236 K4241 K4246 K4251 K4256 K4261 K4266 K4271 K4276 K4281 K4286 K4291 K4296 K4301 K4306 K4311 K4316 K4321 K4326 K4331 K4336 K4341 K4346 K4351 K4356 K4361 K4366 K4371 K4376 K4381 K4386 K4391 K4397"/>
    <dataValidation allowBlank="1" showInputMessage="1" showErrorMessage="1" promptTitle="Benefit #3-- Payment in-kind" prompt="Since the payment type for benefit #3 was in-kind, this box contains an x." sqref="L16:L17 L21:L22 L26:L27 L31:L32 L36:L37 L41:L42 L46:L47 L51:L52 L56:L57 L61:L62 L66:L67 L71:L72 L76:L77 L81:L82 L86:L87 L91:L92 L96:L97 L101:L102 L106:L107 L111:L112 L116:L117 L121:L122 L126:L127 L131:L132 L136:L137 L141:L142 L146:L147 L151:L152 L156:L157 L161:L162 L166:L167 L171:L172 L176:L177 L181:L182 L186:L187 L191:L192 L196:L197 L201:L202 L206:L207 L211:L212 L216:L217 L221:L222 L226:L227 L231:L232 L236:L237 L241:L242 L246:L247 L251:L252 L256:L257 L261:L262 L266:L267 L271:L272 L276:L277 L281:L282 L286:L287 L291:L292 L296:L297 L301:L302 L306:L307 L311:L312 L316:L317 L321:L322 L326:L327 L331:L332 L336:L337 L341:L342 L346:L347 L351:L352 L356:L357 L361:L362 L366:L367 L371:L372 L376:L377 L381:L382 L386:L387 L391:L392 L396:L397 L401:L402 L406:L407 L411:L412 L416:L417 L421:L422 L426:L427 L431:L432 L436:L437 L441:L442 L446:L447 L451:L452 L456:L457 L461:L462 L466:L467 L471:L472 L476:L477 L481:L482 L486:L487 L491:L492 L496:L497 L501:L502 L506:L507 L511:L512 L516:L517 L521:L522 L526:L527 L531:L532 L536:L537 L541:L542 L546:L547 L551:L552 L556:L557 L561:L562 L566:L567 L571:L572 L576:L577 L581:L582 L586:L587 L591:L592 L596:L597 L601:L602 L606:L607 L611:L612 L616:L617 L621:L622 L626:L627 L631:L632 L636:L637 L641:L642 L646:L647 L651:L652 L656:L657 L661:L662 L666:L667 L671:L672 L676:L677 L681:L682 L686:L687 L691:L692 L696:L697 L701:L702 L706:L707 L711:L712 L716:L717 L721:L722 L726:L727 L731:L732 L736:L737 L741:L742 L746:L747 L751:L752 L756:L757 L761:L762 L766:L767 L771:L772 L776:L777 L781:L782 L786:L787 L791:L792 L796:L797 L801:L802 L806:L807 L811:L812 L816:L817 L821:L822 L826:L827 L831:L832 L836:L837 L841:L842 L846:L847 L851:L852 L856:L857 L861:L862 L866:L867 L871:L872 L876:L877 L881:L882 L886:L887 L891:L892 L896:L897 L901:L902 L906:L907 L911:L912 L916:L917 L921:L922 L926:L927 L931:L932 L936:L937 L941:L942 L946:L947 L951:L952 L956:L957 L961:L962 L966:L967 L971:L972 L976:L977 L981:L982 L986:L987 L991:L992 L996:L997 L1001:L1002 L1006:L1007 L1011:L1012 L1016:L1017 L1021:L1022 L1026:L1027 L1031:L1032 L1036:L1037 L1041:L1042 L1046:L1047 L1051:L1052 L1056:L1057 L1061:L1062 L1066:L1067 L1071:L1072 L1076:L1077 L1081:L1082 L1086:L1087 L1091:L1092 L1096:L1097 L1101:L1102 L1106:L1107 L1111:L1112 L1116:L1117 L1121:L1122 L1126:L1127 L1131:L1132 L1136:L1137 L1141:L1142 L1146:L1147 L1151:L1152 L1156:L1157 L1161:L1162 L1166:L1167 L1171:L1172 L1176:L1177 L1181:L1182 L1186:L1187 L1191:L1192 L1196:L1197 L1201:L1202 L1206:L1207 L1211:L1212 L1216:L1217 L1221:L1222 L1226:L1227 L1231:L1232 L1236:L1237 L1241:L1242 L1246:L1247 L1251:L1252 L1256:L1257 L1261:L1262 L1266:L1267 L1271:L1272 L1276:L1277 L1281:L1282 L1286:L1287 L1291:L1292 L1296:L1297 L1301:L1302 L1306:L1307 L1311:L1312 L1316:L1317 L1321:L1322 L1326:L1327 L1331:L1332 L1336:L1337 L1341:L1342 L1346:L1347 L1351:L1352 L1356:L1357 L1361:L1362 L1366:L1367 L1371:L1372 L1376:L1377 L1381:L1382 L1386:L1387 L1391:L1392 L1396:L1397 L1401:L1402 L1406:L1407 L1411:L1412 L1416:L1417 L1421:L1422 L1426:L1427 L1431:L1432 L1436:L1437 L1441:L1442 L1446:L1447 L1451:L1452 L1456:L1457 L1461:L1462 L1466:L1467 L1471:L1472 L1476:L1477 L1481:L1482 L1486:L1487 L1491:L1492 L1496:L1497 L1501:L1502 L1506:L1507 L1511:L1512 L1516:L1517 L1521:L1522 L1526:L1527 L1531:L1532 L1536:L1537 L1541:L1542 L1546:L1547 L1551:L1552 L1556:L1557 L1561:L1562 L1566:L1567 L1571:L1572 L1576:L1577 L1581:L1582 L1586:L1587 L1591:L1592 L1596:L1597 L1601:L1602 L1606:L1607 L1611:L1612 L1616:L1617 L1621:L1622 L1626:L1627 L1631:L1632 L1636:L1637 L1641:L1642 L1646:L1647 L1651:L1652 L1656:L1657 L1661:L1662 L1666:L1667 L1671:L1672 L1676:L1677 L1681:L1682 L1686:L1687 L1691:L1692 L1696:L1697 L1701:L1702 L1706:L1707 L1711:L1712 L1716:L1717 L1721:L1722 L1726:L1727 L1731:L1732 L1736:L1737 L1741:L1742 L1746:L1747 L1751:L1752 L1756:L1757 L1761:L1762 L1766:L1767 L1771:L1772 L1776:L1777 L1781:L1782 L1786:L1787 L1791:L1792 L1796:L1797 L1801:L1802 L1806:L1807 L1811:L1812 L1816:L1817 L1821:L1822 L1826:L1827 L1831:L1832 L1836:L1837 L1841:L1842 L1846:L1847 L1851:L1852 L1856:L1857 L1861:L1862 L1866:L1867 L1871:L1872 L1876:L1877 L1881:L1882 L1886:L1887 L1891:L1892 L1896:L1897 L1901:L1902 L1906:L1907 L1911:L1912 L1916:L1917 L1921:L1922 L1926:L1927 L1931:L1932 L1936:L1937 L1941:L1942 L1946:L1947 L1951:L1952 L1956:L1957 L1961:L1962 L1966:L1967 L1971:L1972 L1976:L1977 L1981:L1982 L1986:L1987 L1991:L1992 L1996:L1997 L2001:L2002 L2006:L2007 L2011:L2012 L2016:L2017 L2021:L2022 L2026:L2027 L2031:L2032 L2036:L2037 L2041:L2042 L2046:L2047 L2051:L2052 L2056:L2057 L2061:L2062 L2066:L2067 L2071:L2072 L2076:L2077 L2081:L2082 L2086:L2087 L2091:L2092 L2096:L2097 L2101:L2102 L2106:L2107 L2111:L2112 L2116:L2117 L2121:L2122 L2126:L2127 L2131:L2132 L2136:L2137 L2141:L2142 L2146:L2147 L2151:L2152 L2156:L2157 L2161:L2162 L2166:L2167 L2171:L2172 L2176:L2177 L2181:L2182 L2186:L2187 L2191:L2192 L2196:L2197 L2201:L2202 L2206:L2207 L2211:L2212 L2216:L2217 L2221:L2222 L2226:L2227 L2231:L2232 L2236:L2237 L2241:L2242 L2246:L2247 L2251:L2252 L2256:L2257 L2261:L2262 L2266:L2267 L2271:L2272 L2276:L2277 L2281:L2282 L2286:L2287 L2291:L2292 L2296:L2297 L2301:L2302 L2306:L2307 L2311:L2312 L2316:L2317 L2321:L2322 L2326:L2327 L2331:L2332 L2336:L2337 L2341:L2342 L2346:L2347 L2351:L2352 L2356:L2357 L2361:L2362 L2366:L2367 L2371:L2372 L2376:L2377 L2381:L2382 L2386:L2387 L2391:L2392 L2396:L2397 L2401:L2402 L2406:L2407 L2411:L2412 L2416:L2417 L2421:L2422 L2426:L2427 L2431:L2432 L2436:L2437 L2441:L2442 L2446:L2447 L2451:L2452 L2456:L2457 L2461:L2462 L2466:L2467 L2471:L2472 L2476:L2477 L2481:L2482 L2486:L2487 L2491:L2492 L2496:L2497 L2501:L2502 L2506:L2507 L2511:L2512 L2516:L2517 L2521:L2522 L2526:L2527 L2531:L2532 L2536:L2537 L2541:L2542 L2546:L2547 L2551:L2552 L2556:L2557 L2561:L2562 L2566:L2567 L2571:L2572 L2576:L2577 L2581:L2582 L2586:L2587 L2591:L2592 L2596:L2597 L2601:L2602 L2606:L2607 L2611:L2612 L2616:L2617 L2621:L2622 L2626:L2627 L2631:L2632 L2636:L2637 L2641:L2642 L2646:L2647 L2651:L2652 L2656:L2657 L2661:L2662 L2666:L2667 L2671:L2672 L2676:L2677 L2681:L2682 L2686:L2687 L2691:L2692 L2696:L2697 L2701:L2702 L2706:L2707 L2711:L2712 L2716:L2717 L2721:L2722 L2726:L2727 L2731:L2732 L2736:L2737 L2741:L2742 L2746:L2747 L2751:L2752 L2756:L2757 L2761:L2762 L2766:L2767 L2771:L2772 L2776:L2777 L2781:L2782 L2786:L2787 L2791:L2792 L2796:L2797 L2801:L2802 L2806:L2807 L2811:L2812 L2816:L2817 L2821:L2822 L2826:L2827 L2831:L2832 L2836:L2837 L2841:L2842 L2846:L2847 L2851:L2852 L2856:L2857 L2861:L2862 L2866:L2867 L2871:L2872 L2876:L2877 L2881:L2882 L2886:L2887 L2891:L2892 L2896:L2897 L2901:L2902 L2906:L2907 L2911:L2912 L2916:L2917 L2921:L2922 L2926:L2927 L2931:L2932 L2936:L2937 L2941:L2942 L2946:L2947 L2951:L2952 L2956:L2957 L2961:L2962 L2966:L2967 L2971:L2972 L2976:L2977 L2981:L2982 L2986:L2987 L2991:L2992 L2996:L2997 L3001:L3002 L3006:L3007 L3011:L3012 L3016:L3017 L3021:L3022 L3026:L3027 L3031:L3032 L3036:L3037 L3041:L3042 L3046:L3047 L3051:L3052 L3056:L3057 L3061:L3062 L3066:L3067 L3071:L3072 L3076:L3077 L3081:L3082 L3086:L3087 L3091:L3092 L3096:L3097 L3101:L3102 L3106:L3107 L3111:L3112 L3116:L3117 L3121:L3122 L3126:L3127 L3131:L3132 L3136:L3137 L3141:L3142 L3146:L3147 L3151:L3152 L3156:L3157 L3161:L3162 L3166:L3167 L3171:L3172 L3176:L3177 L3181:L3182 L3186:L3187 L3191:L3192 L3196:L3197 L3201:L3202 L3206:L3207 L3211:L3212 L3216:L3217 L3221:L3222 L3226:L3227 L3231:L3232 L3236:L3237 L3241:L3242 L3246:L3247 L3251:L3252 L3256:L3257 L3261:L3262 L3266:L3267 L3271:L3272 L3276:L3277 L3281:L3282 L3286:L3287 L3291:L3292 L3296:L3297 L3301:L3302 L3306:L3307 L3311:L3312 L3316:L3317 L3321:L3322 L3326:L3327 L3331:L3332 L3336:L3337 L3341:L3342 L3346:L3347 L3351:L3352 L3356:L3357 L3361:L3362 L3366:L3367 L3371:L3372 L3376:L3377 L3381:L3382 L3386:L3387 L3391:L3392 L3396:L3397 L3401:L3402 L3406:L3407 L3411:L3412 L3416:L3417 L3421:L3422 L3426:L3427 L3431:L3432 L3436:L3437 L3441:L3442 L3446:L3447 L3451:L3452 L3456:L3457 L3461:L3462 L3466:L3467 L3471:L3472 L3476:L3477 L3481:L3482 L3486:L3487 L3491:L3492 L3496:L3497 L3501:L3502 L3506:L3507 L3511:L3512 L3516:L3517 L3521:L3522 L3526:L3527 L3531:L3532 L3536:L3537 L3541:L3542 L3546:L3547 L3551:L3552 L3556:L3557 L3561:L3562 L3566:L3567 L3571:L3572 L3576:L3577 L3581:L3582 L3586:L3587 L3591:L3592 L3596:L3597 L3601:L3602 L3606:L3607 L3611:L3612 L3616:L3617 L3621:L3622 L3626:L3627 L3631:L3632 L3636:L3637 L3641:L3642 L3646:L3647 L3651:L3652 L3656:L3657 L3661:L3662 L3666:L3667 L3671:L3672 L3676:L3677 L3681:L3682 L3686:L3687 L3691:L3692 L3696:L3697 L3701:L3702 L3706:L3707 L3711:L3712 L3716:L3717 L3721:L3722 L3726:L3727 L3731:L3732 L3736:L3737 L3741:L3742 L3746:L3747 L3751:L3752 L3756:L3757 L3761:L3762 L3766:L3767 L3771:L3772 L3776:L3777 L3781:L3782 L3786:L3787 L3791:L3792 L3796:L3797 L3801:L3802 L3806:L3807 L3811:L3812 L3816:L3817 L3821:L3822 L3826:L3827 L3831:L3832 L3836:L3837 L3841:L3842 L3846:L3847 L3851:L3852 L3856:L3857 L3861:L3862 L3866:L3867 L3871:L3872 L3876:L3877 L3881:L3882 L3886:L3887 L3891:L3892 L3896:L3897 L3901:L3902 L3906:L3907 L3911:L3912 L3916:L3917 L3921:L3922 L3926:L3927 L3931:L3932 L3936:L3937 L3941:L3942 L3946:L3947 L3951:L3952 L3956:L3957 L3961:L3962 L3966:L3967 L3971:L3972 L3976:L3977 L3981:L3982 L3986:L3987 L3991:L3992 L3996:L3997 L4001:L4002 L4006:L4007 L4011:L4012 L4016:L4017 L4021:L4022 L4026:L4027 L4031:L4032 L4036:L4037 L4041:L4042 L4046:L4047 L4051:L4052 L4056:L4057 L4061:L4062 L4066:L4067 L4071:L4072 L4076:L4077 L4081:L4082 L4086:L4087 L4091:L4092 L4096:L4097 L4101:L4102 L4106:L4107 L4111:L4112 L4116:L4117 L4121:L4122 L4126:L4127 L4131:L4132 L4136:L4137 L4141:L4142 L4146:L4147 L4151:L4152 L4156:L4157 L4161:L4162 L4166:L4167 L4171:L4172 L4176:L4177 L4181:L4182 L4186:L4187 L4191:L4192 L4196:L4197 L4201:L4202 L4206:L4207 L4211:L4212 L4216:L4217 L4221:L4222 L4226:L4227 L4231:L4232 L4236:L4237 L4241:L4242 L4246:L4247 L4251:L4252 L4256:L4257 L4261:L4262 L4266:L4267 L4271:L4272 L4276:L4277 L4281:L4282 L4286:L4287 L4291:L4292 L4296:L4297 L4301:L4302 L4306:L4307 L4311:L4312 L4316:L4317 L4321:L4322 L4326:L4327 L4331:L4332 L4336:L4337 L4341:L4342 L4346:L4347 L4351:L4352 L4356:L4357 L4361:L4362 L4366:L4367 L4371:L4372 L4376:L4377 L4381:L4382 L4386:L4387 L4391:L4392 L4397:L4398"/>
    <dataValidation allowBlank="1" showInputMessage="1" showErrorMessage="1" promptTitle="Payment #2-- Payment in-kind" prompt="If payment type for benefit #2 was in-kind, this box would contain an x." sqref="L15 L20 L25 L30 L35 L40 L45 L50 L55 L60 L65 L70 L75 L80 L85 L90 L95 L100 L105 L110 L115 L120 L125 L130 L135 L140 L145 L150 L155 L160 L165 L170 L175 L180 L185 L190 L195 L200 L205 L210 L215 L220 L225 L230 L235 L240 L245 L250 L255 L260 L265 L270 L275 L280 L285 L290 L295 L300 L305 L310 L315 L320 L325 L330 L335 L340 L345 L350 L355 L360 L365 L370 L375 L380 L385 L390 L395 L400 L405 L410 L415 L420 L425 L430 L435 L440 L445 L450 L455 L460 L465 L470 L475 L480 L485 L490 L495 L500 L505 L510 L515 L520 L525 L530 L535 L540 L545 L550 L555 L560 L565 L570 L575 L580 L585 L590 L595 L600 L605 L610 L615 L620 L625 L630 L635 L640 L645 L650 L655 L660 L665 L670 L675 L680 L685 L690 L695 L700 L705 L710 L715 L720 L725 L730 L735 L740 L745 L750 L755 L760 L765 L770 L775 L780 L785 L790 L795 L800 L805 L810 L815 L820 L825 L830 L835 L840 L845 L850 L855 L860 L865 L870 L875 L880 L885 L890 L895 L900 L905 L910 L915 L920 L925 L930 L935 L940 L945 L950 L955 L960 L965 L970 L975 L980 L985 L990 L995 L1000 L1005 L1010 L1015 L1020 L1025 L1030 L1035 L1040 L1045 L1050 L1055 L1060 L1065 L1070 L1075 L1080 L1085 L1090 L1095 L1100 L1105 L1110 L1115 L1120 L1125 L1130 L1135 L1140 L1145 L1150 L1155 L1160 L1165 L1170 L1175 L1180 L1185 L1190 L1195 L1200 L1205 L1210 L1215 L1220 L1225 L1230 L1235 L1240 L1245 L1250 L1255 L1260 L1265 L1270 L1275 L1280 L1285 L1290 L1295 L1300 L1305 L1310 L1315 L1320 L1325 L1330 L1335 L1340 L1345 L1350 L1355 L1360 L1365 L1370 L1375 L1380 L1385 L1390 L1395 L1400 L1405 L1410 L1415 L1420 L1425 L1430 L1435 L1440 L1445 L1450 L1455 L1460 L1465 L1470 L1475 L1480 L1485 L1490 L1495 L1500 L1505 L1510 L1515 L1520 L1525 L1530 L1535 L1540 L1545 L1550 L1555 L1560 L1565 L1570 L1575 L1580 L1585 L1590 L1595 L1600 L1605 L1610 L1615 L1620 L1625 L1630 L1635 L1640 L1645 L1650 L1655 L1660 L1665 L1670 L1675 L1680 L1685 L1690 L1695 L1700 L1705 L1710 L1715 L1720 L1725 L1730 L1735 L1740 L1745 L1750 L1755 L1760 L1765 L1770 L1775 L1780 L1785 L1790 L1795 L1800 L1805 L1810 L1815 L1820 L1825 L1830 L1835 L1840 L1845 L1850 L1855 L1860 L1865 L1870 L1875 L1880 L1885 L1890 L1895 L1900 L1905 L1910 L1915 L1920 L1925 L1930 L1935 L1940 L1945 L1950 L1955 L1960 L1965 L1970 L1975 L1980 L1985 L1990 L1995 L2000 L2005 L2010 L2015 L2020 L2025 L2030 L2035 L2040 L2045 L2050 L2055 L2060 L2065 L2070 L2075 L2080 L2085 L2090 L2095 L2100 L2105 L2110 L2115 L2120 L2125 L2130 L2135 L2140 L2145 L2150 L2155 L2160 L2165 L2170 L2175 L2180 L2185 L2190 L2195 L2200 L2205 L2210 L2215 L2220 L2225 L2230 L2235 L2240 L2245 L2250 L2255 L2260 L2265 L2270 L2275 L2280 L2285 L2290 L2295 L2300 L2305 L2310 L2315 L2320 L2325 L2330 L2335 L2340 L2345 L2350 L2355 L2360 L2365 L2370 L2375 L2380 L2385 L2390 L2395 L2400 L2405 L2410 L2415 L2420 L2425 L2430 L2435 L2440 L2445 L2450 L2455 L2460 L2465 L2470 L2475 L2480 L2485 L2490 L2495 L2500 L2505 L2510 L2515 L2520 L2525 L2530 L2535 L2540 L2545 L2550 L2555 L2560 L2565 L2570 L2575 L2580 L2585 L2590 L2595 L2600 L2605 L2610 L2615 L2620 L2625 L2630 L2635 L2640 L2645 L2650 L2655 L2660 L2665 L2670 L2675 L2680 L2685 L2690 L2695 L2700 L2705 L2710 L2715 L2720 L2725 L2730 L2735 L2740 L2745 L2750 L2755 L2760 L2765 L2770 L2775 L2780 L2785 L2790 L2795 L2800 L2805 L2810 L2815 L2820 L2825 L2830 L2835 L2840 L2845 L2850 L2855 L2860 L2865 L2870 L2875 L2880 L2885 L2890 L2895 L2900 L2905 L2910 L2915 L2920 L2925 L2930 L2935 L2940 L2945 L2950 L2955 L2960 L2965 L2970 L2975 L2980 L2985 L2990 L2995 L3000 L3005 L3010 L3015 L3020 L3025 L3030 L3035 L3040 L3045 L3050 L3055 L3060 L3065 L3070 L3075 L3080 L3085 L3090 L3095 L3100 L3105 L3110 L3115 L3120 L3125 L3130 L3135 L3140 L3145 L3150 L3155 L3160 L3165 L3170 L3175 L3180 L3185 L3190 L3195 L3200 L3205 L3210 L3215 L3220 L3225 L3230 L3235 L3240 L3245 L3250 L3255 L3260 L3265 L3270 L3275 L3280 L3285 L3290 L3295 L3300 L3305 L3310 L3315 L3320 L3325 L3330 L3335 L3340 L3345 L3350 L3355 L3360 L3365 L3370 L3375 L3380 L3385 L3390 L3395 L3400 L3405 L3410 L3415 L3420 L3425 L3430 L3435 L3440 L3445 L3450 L3455 L3460 L3465 L3470 L3475 L3480 L3485 L3490 L3495 L3500 L3505 L3510 L3515 L3520 L3525 L3530 L3535 L3540 L3545 L3550 L3555 L3560 L3565 L3570 L3575 L3580 L3585 L3590 L3595 L3600 L3605 L3610 L3615 L3620 L3625 L3630 L3635 L3640 L3645 L3650 L3655 L3660 L3665 L3670 L3675 L3680 L3685 L3690 L3695 L3700 L3705 L3710 L3715 L3720 L3725 L3730 L3735 L3740 L3745 L3750 L3755 L3760 L3765 L3770 L3775 L3780 L3785 L3790 L3795 L3800 L3805 L3810 L3815 L3820 L3825 L3830 L3835 L3840 L3845 L3850 L3855 L3860 L3865 L3870 L3875 L3880 L3885 L3890 L3895 L3900 L3905 L3910 L3915 L3920 L3925 L3930 L3935 L3940 L3945 L3950 L3955 L3960 L3965 L3970 L3975 L3980 L3985 L3990 L3995 L4000 L4005 L4010 L4015 L4020 L4025 L4030 L4035 L4040 L4045 L4050 L4055 L4060 L4065 L4070 L4075 L4080 L4085 L4090 L4095 L4100 L4105 L4110 L4115 L4120 L4125 L4130 L4135 L4140 L4145 L4150 L4155 L4160 L4165 L4170 L4175 L4180 L4185 L4190 L4195 L4200 L4205 L4210 L4215 L4220 L4225 L4230 L4235 L4240 L4245 L4250 L4255 L4260 L4265 L4270 L4275 L4280 L4285 L4290 L4295 L4300 L4305 L4310 L4315 L4320 L4325 L4330 L4335 L4340 L4345 L4350 L4355 L4360 L4365 L4370 L4375 L4380 L4385 L4390 L4396"/>
    <dataValidation allowBlank="1" showInputMessage="1" showErrorMessage="1" promptTitle="Benefit #2 Total Amount Example" prompt="The total amount of Benefit #2 is entered here." sqref="M15 M20 M25 M30 M35 M40 M45 M50 M55 M60 M65 M70 M75 M80 M85 M90 M95 M100 M105 M110 M115 M120 M125 M130 M135 M140 M145 M150 M155 M160 M165 M170 M175 M180 M185 M190 M195 M200 M205 M210 M215 M220 M225 M230 M235 M240 M245 M250 M255 M260 M265 M270 M275 M280 M285 M290 M295 M300 M305 M310 M315 M320 M325 M330 M335 M340 M345 M350 M355 M360 M365 M370 M375 M380 M385 M390 M395 M400 M405 M410 M415 M420 M425 M430 M435 M440 M445 M450 M455 M460 M465 M470 M475 M480 M485 M490 M495 M500 M505 M510 M515 M520 M525 M530 M535 M540 M545 M550 M555 M560 M565 M570 M575 M580 M585 M590 M595 M600 M605 M610 M615 M620 M625 M630 M635 M640 M645 M650 M655 M660 M665 M670 M675 M680 M685 M690 M695 M700 M705 M710 M715 M720 M725 M730 M735 M740 M745 M750 M755 M760 M765 M770 M775 M780 M785 M790 M795 M800 M805 M810 M815 M820 M825 M830 M835 M840 M845 M850 M855 M860 M865 M870 M875 M880 M885 M890 M895 M900 M905 M910 M915 M920 M925 M930 M935 M940 M945 M950 M955 M960 M965 M970 M975 M980 M985 M990 M995 M1000 M1005 M1010 M1015 M1020 M1025 M1030 M1035 M1040 M1045 M1050 M1055 M1060 M1065 M1070 M1075 M1080 M1085 M1090 M1095 M1100 M1105 M1110 M1115 M1120 M1125 M1130 M1135 M1140 M1145 M1150 M1155 M1160 M1165 M1170 M1175 M1180 M1185 M1190 M1195 M1200 M1205 M1210 M1215 M1220 M1225 M1230 M1235 M1240 M1245 M1250 M1255 M1260 M1265 M1270 M1275 M1280 M1285 M1290 M1295 M1300 M1305 M1310 M1315 M1320 M1325 M1330 M1335 M1340 M1345 M1350 M1355 M1360 M1365 M1370 M1375 M1380 M1385 M1390 M1395 M1400 M1405 M1410 M1415 M1420 M1425 M1430 M1435 M1440 M1445 M1450 M1455 M1460 M1465 M1470 M1475 M1480 M1485 M1490 M1495 M1500 M1505 M1510 M1515 M1520 M1525 M1530 M1535 M1540 M1545 M1550 M1555 M1560 M1565 M1570 M1575 M1580 M1585 M1590 M1595 M1600 M1605 M1610 M1615 M1620 M1625 M1630 M1635 M1640 M1645 M1650 M1655 M1660 M1665 M1670 M1675 M1680 M1685 M1690 M1695 M1700 M1705 M1710 M1715 M1720 M1725 M1730 M1735 M1740 M1745 M1750 M1755 M1760 M1765 M1770 M1775 M1780 M1785 M1790 M1795 M1800 M1805 M1810 M1815 M1820 M1825 M1830 M1835 M1840 M1845 M1850 M1855 M1860 M1865 M1870 M1875 M1880 M1885 M1890 M1895 M1900 M1905 M1910 M1915 M1920 M1925 M1930 M1935 M1940 M1945 M1950 M1955 M1960 M1965 M1970 M1975 M1980 M1985 M1990 M1995 M2000 M2005 M2010 M2015 M2020 M2025 M2030 M2035 M2040 M2045 M2050 M2055 M2060 M2065 M2070 M2075 M2080 M2085 M2090 M2095 M2100 M2105 M2110 M2115 M2120 M2125 M2130 M2135 M2140 M2145 M2150 M2155 M2160 M2165 M2170 M2175 M2180 M2185 M2190 M2195 M2200 M2205 M2210 M2215 M2220 M2225 M2230 M2235 M2240 M2245 M2250 M2255 M2260 M2265 M2270 M2275 M2280 M2285 M2290 M2295 M2300 M2305 M2310 M2315 M2320 M2325 M2330 M2335 M2340 M2345 M2350 M2355 M2360 M2365 M2370 M2375 M2380 M2385 M2390 M2395 M2400 M2405 M2410 M2415 M2420 M2425 M2430 M2435 M2440 M2445 M2450 M2455 M2460 M2465 M2470 M2475 M2480 M2485 M2490 M2495 M2500 M2505 M2510 M2515 M2520 M2525 M2530 M2535 M2540 M2545 M2550 M2555 M2560 M2565 M2570 M2575 M2580 M2585 M2590 M2595 M2600 M2605 M2610 M2615 M2620 M2625 M2630 M2635 M2640 M2645 M2650 M2655 M2660 M2665 M2670 M2675 M2680 M2685 M2690 M2695 M2700 M2705 M2710 M2715 M2720 M2725 M2730 M2735 M2740 M2745 M2750 M2755 M2760 M2765 M2770 M2775 M2780 M2785 M2790 M2795 M2800 M2805 M2810 M2815 M2820 M2825 M2830 M2835 M2840 M2845 M2850 M2855 M2860 M2865 M2870 M2875 M2880 M2885 M2890 M2895 M2900 M2905 M2910 M2915 M2920 M2925 M2930 M2935 M2940 M2945 M2950 M2955 M2960 M2965 M2970 M2975 M2980 M2985 M2990 M2995 M3000 M3005 M3010 M3015 M3020 M3025 M3030 M3035 M3040 M3045 M3050 M3055 M3060 M3065 M3070 M3075 M3080 M3085 M3090 M3095 M3100 M3105 M3110 M3115 M3120 M3125 M3130 M3135 M3140 M3145 M3150 M3155 M3160 M3165 M3170 M3175 M3180 M3185 M3190 M3195 M3200 M3205 M3210 M3215 M3220 M3225 M3230 M3235 M3240 M3245 M3250 M3255 M3260 M3265 M3270 M3275 M3280 M3285 M3290 M3295 M3300 M3305 M3310 M3315 M3320 M3325 M3330 M3335 M3340 M3345 M3350 M3355 M3360 M3365 M3370 M3375 M3380 M3385 M3390 M3395 M3400 M3405 M3410 M3415 M3420 M3425 M3430 M3435 M3440 M3445 M3450 M3455 M3460 M3465 M3470 M3475 M3480 M3485 M3490 M3495 M3500 M3505 M3510 M3515 M3520 M3525 M3530 M3535 M3540 M3545 M3550 M3555 M3560 M3565 M3570 M3575 M3580 M3585 M3590 M3595 M3600 M3605 M3610 M3615 M3620 M3625 M3630 M3635 M3640 M3645 M3650 M3655 M3660 M3665 M3670 M3675 M3680 M3685 M3690 M3695 M3700 M3705 M3710 M3715 M3720 M3725 M3730 M3735 M3740 M3745 M3750 M3755 M3760 M3765 M3770 M3775 M3780 M3785 M3790 M3795 M3800 M3805 M3810 M3815 M3820 M3825 M3830 M3835 M3840 M3845 M3850 M3855 M3860 M3865 M3870 M3875 M3880 M3885 M3890 M3895 M3900 M3905 M3910 M3915 M3920 M3925 M3930 M3935 M3940 M3945 M3950 M3955 M3960 M3965 M3970 M3975 M3980 M3985 M3990 M3995 M4000 M4005 M4010 M4015 M4020 M4025 M4030 M4035 M4040 M4045 M4050 M4055 M4060 M4065 M4070 M4075 M4080 M4085 M4090 M4095 M4100 M4105 M4110 M4115 M4120 M4125 M4130 M4135 M4140 M4145 M4150 M4155 M4160 M4165 M4170 M4175 M4180 M4185 M4190 M4195 M4200 M4205 M4210 M4215 M4220 M4225 M4230 M4235 M4240 M4245 M4250 M4255 M4260 M4265 M4270 M4275 M4280 M4285 M4290 M4295 M4300 M4305 M4310 M4315 M4320 M4325 M4330 M4335 M4340 M4345 M4350 M4355 M4360 M4365 M4370 M4375 M4380 M4385 M4390 M4395:M4398"/>
    <dataValidation allowBlank="1" showInputMessage="1" showErrorMessage="1" promptTitle="Benefit #3 Total Amount Example" prompt="The total amount of Benefit #3 is entered here." sqref="M16:M17 M21:M22 M26:M27 M31:M32 M36:M37 M41:M42 M46:M47 M51:M52 M56:M57 M61:M62 M66:M67 M71:M72 M76:M77 M81:M82 M86:M87 M91:M92 M96:M97 M101:M102 M106:M107 M111:M112 M116:M117 M121:M122 M126:M127 M131:M132 M136:M137 M141:M142 M146:M147 M151:M152 M156:M157 M161:M162 M166:M167 M171:M172 M176:M177 M181:M182 M186:M187 M191:M192 M196:M197 M201:M202 M206:M207 M211:M212 M216:M217 M221:M222 M226:M227 M231:M232 M236:M237 M241:M242 M246:M247 M251:M252 M256:M257 M261:M262 M266:M267 M271:M272 M276:M277 M281:M282 M286:M287 M291:M292 M296:M297 M301:M302 M306:M307 M311:M312 M316:M317 M321:M322 M326:M327 M331:M332 M336:M337 M341:M342 M346:M347 M351:M352 M356:M357 M361:M362 M366:M367 M371:M372 M376:M377 M381:M382 M386:M387 M391:M392 M396:M397 M401:M402 M406:M407 M411:M412 M416:M417 M421:M422 M426:M427 M431:M432 M436:M437 M441:M442 M446:M447 M451:M452 M456:M457 M461:M462 M466:M467 M471:M472 M476:M477 M481:M482 M486:M487 M491:M492 M496:M497 M501:M502 M506:M507 M511:M512 M516:M517 M521:M522 M526:M527 M531:M532 M536:M537 M541:M542 M546:M547 M551:M552 M556:M557 M561:M562 M566:M567 M571:M572 M576:M577 M581:M582 M586:M587 M591:M592 M596:M597 M601:M602 M606:M607 M611:M612 M616:M617 M621:M622 M626:M627 M631:M632 M636:M637 M641:M642 M646:M647 M651:M652 M656:M657 M661:M662 M666:M667 M671:M672 M676:M677 M681:M682 M686:M687 M691:M692 M696:M697 M701:M702 M706:M707 M711:M712 M716:M717 M721:M722 M726:M727 M731:M732 M736:M737 M741:M742 M746:M747 M751:M752 M756:M757 M761:M762 M766:M767 M771:M772 M776:M777 M781:M782 M786:M787 M791:M792 M796:M797 M801:M802 M806:M807 M811:M812 M816:M817 M821:M822 M826:M827 M831:M832 M836:M837 M841:M842 M846:M847 M851:M852 M856:M857 M861:M862 M866:M867 M871:M872 M876:M877 M881:M882 M886:M887 M891:M892 M896:M897 M901:M902 M906:M907 M911:M912 M916:M917 M921:M922 M926:M927 M931:M932 M936:M937 M941:M942 M946:M947 M951:M952 M956:M957 M961:M962 M966:M967 M971:M972 M976:M977 M981:M982 M986:M987 M991:M992 M996:M997 M1001:M1002 M1006:M1007 M1011:M1012 M1016:M1017 M1021:M1022 M1026:M1027 M1031:M1032 M1036:M1037 M1041:M1042 M1046:M1047 M1051:M1052 M1056:M1057 M1061:M1062 M1066:M1067 M1071:M1072 M1076:M1077 M1081:M1082 M1086:M1087 M1091:M1092 M1096:M1097 M1101:M1102 M1106:M1107 M1111:M1112 M1116:M1117 M1121:M1122 M1126:M1127 M1131:M1132 M1136:M1137 M1141:M1142 M1146:M1147 M1151:M1152 M1156:M1157 M1161:M1162 M1166:M1167 M1171:M1172 M1176:M1177 M1181:M1182 M1186:M1187 M1191:M1192 M1196:M1197 M1201:M1202 M1206:M1207 M1211:M1212 M1216:M1217 M1221:M1222 M1226:M1227 M1231:M1232 M1236:M1237 M1241:M1242 M1246:M1247 M1251:M1252 M1256:M1257 M1261:M1262 M1266:M1267 M1271:M1272 M1276:M1277 M1281:M1282 M1286:M1287 M1291:M1292 M1296:M1297 M1301:M1302 M1306:M1307 M1311:M1312 M1316:M1317 M1321:M1322 M1326:M1327 M1331:M1332 M1336:M1337 M1341:M1342 M1346:M1347 M1351:M1352 M1356:M1357 M1361:M1362 M1366:M1367 M1371:M1372 M1376:M1377 M1381:M1382 M1386:M1387 M1391:M1392 M1396:M1397 M1401:M1402 M1406:M1407 M1411:M1412 M1416:M1417 M1421:M1422 M1426:M1427 M1431:M1432 M1436:M1437 M1441:M1442 M1446:M1447 M1451:M1452 M1456:M1457 M1461:M1462 M1466:M1467 M1471:M1472 M1476:M1477 M1481:M1482 M1486:M1487 M1491:M1492 M1496:M1497 M1501:M1502 M1506:M1507 M1511:M1512 M1516:M1517 M1521:M1522 M1526:M1527 M1531:M1532 M1536:M1537 M1541:M1542 M1546:M1547 M1551:M1552 M1556:M1557 M1561:M1562 M1566:M1567 M1571:M1572 M1576:M1577 M1581:M1582 M1586:M1587 M1591:M1592 M1596:M1597 M1601:M1602 M1606:M1607 M1611:M1612 M1616:M1617 M1621:M1622 M1626:M1627 M1631:M1632 M1636:M1637 M1641:M1642 M1646:M1647 M1651:M1652 M1656:M1657 M1661:M1662 M1666:M1667 M1671:M1672 M1676:M1677 M1681:M1682 M1686:M1687 M1691:M1692 M1696:M1697 M1701:M1702 M1706:M1707 M1711:M1712 M1716:M1717 M1721:M1722 M1726:M1727 M1731:M1732 M1736:M1737 M1741:M1742 M1746:M1747 M1751:M1752 M1756:M1757 M1761:M1762 M1766:M1767 M1771:M1772 M1776:M1777 M1781:M1782 M1786:M1787 M1791:M1792 M1796:M1797 M1801:M1802 M1806:M1807 M1811:M1812 M1816:M1817 M1821:M1822 M1826:M1827 M1831:M1832 M1836:M1837 M1841:M1842 M1846:M1847 M1851:M1852 M1856:M1857 M1861:M1862 M1866:M1867 M1871:M1872 M1876:M1877 M1881:M1882 M1886:M1887 M1891:M1892 M1896:M1897 M1901:M1902 M1906:M1907 M1911:M1912 M1916:M1917 M1921:M1922 M1926:M1927 M1931:M1932 M1936:M1937 M1941:M1942 M1946:M1947 M1951:M1952 M1956:M1957 M1961:M1962 M1966:M1967 M1971:M1972 M1976:M1977 M1981:M1982 M1986:M1987 M1991:M1992 M1996:M1997 M2001:M2002 M2006:M2007 M2011:M2012 M2016:M2017 M2021:M2022 M2026:M2027 M2031:M2032 M2036:M2037 M2041:M2042 M2046:M2047 M2051:M2052 M2056:M2057 M2061:M2062 M2066:M2067 M2071:M2072 M2076:M2077 M2081:M2082 M2086:M2087 M2091:M2092 M2096:M2097 M2101:M2102 M2106:M2107 M2111:M2112 M2116:M2117 M2121:M2122 M2126:M2127 M2131:M2132 M2136:M2137 M2141:M2142 M2146:M2147 M2151:M2152 M2156:M2157 M2161:M2162 M2166:M2167 M2171:M2172 M2176:M2177 M2181:M2182 M2186:M2187 M2191:M2192 M2196:M2197 M2201:M2202 M2206:M2207 M2211:M2212 M2216:M2217 M2221:M2222 M2226:M2227 M2231:M2232 M2236:M2237 M2241:M2242 M2246:M2247 M2251:M2252 M2256:M2257 M2261:M2262 M2266:M2267 M2271:M2272 M2276:M2277 M2281:M2282 M2286:M2287 M2291:M2292 M2296:M2297 M2301:M2302 M2306:M2307 M2311:M2312 M2316:M2317 M2321:M2322 M2326:M2327 M2331:M2332 M2336:M2337 M2341:M2342 M2346:M2347 M2351:M2352 M2356:M2357 M2361:M2362 M2366:M2367 M2371:M2372 M2376:M2377 M2381:M2382 M2386:M2387 M2391:M2392 M2396:M2397 M2401:M2402 M2406:M2407 M2411:M2412 M2416:M2417 M2421:M2422 M2426:M2427 M2431:M2432 M2436:M2437 M2441:M2442 M2446:M2447 M2451:M2452 M2456:M2457 M2461:M2462 M2466:M2467 M2471:M2472 M2476:M2477 M2481:M2482 M2486:M2487 M2491:M2492 M2496:M2497 M2501:M2502 M2506:M2507 M2511:M2512 M2516:M2517 M2521:M2522 M2526:M2527 M2531:M2532 M2536:M2537 M2541:M2542 M2546:M2547 M2551:M2552 M2556:M2557 M2561:M2562 M2566:M2567 M2571:M2572 M2576:M2577 M2581:M2582 M2586:M2587 M2591:M2592 M2596:M2597 M2601:M2602 M2606:M2607 M2611:M2612 M2616:M2617 M2621:M2622 M2626:M2627 M2631:M2632 M2636:M2637 M2641:M2642 M2646:M2647 M2651:M2652 M2656:M2657 M2661:M2662 M2666:M2667 M2671:M2672 M2676:M2677 M2681:M2682 M2686:M2687 M2691:M2692 M2696:M2697 M2701:M2702 M2706:M2707 M2711:M2712 M2716:M2717 M2721:M2722 M2726:M2727 M2731:M2732 M2736:M2737 M2741:M2742 M2746:M2747 M2751:M2752 M2756:M2757 M2761:M2762 M2766:M2767 M2771:M2772 M2776:M2777 M2781:M2782 M2786:M2787 M2791:M2792 M2796:M2797 M2801:M2802 M2806:M2807 M2811:M2812 M2816:M2817 M2821:M2822 M2826:M2827 M2831:M2832 M2836:M2837 M2841:M2842 M2846:M2847 M2851:M2852 M2856:M2857 M2861:M2862 M2866:M2867 M2871:M2872 M2876:M2877 M2881:M2882 M2886:M2887 M2891:M2892 M2896:M2897 M2901:M2902 M2906:M2907 M2911:M2912 M2916:M2917 M2921:M2922 M2926:M2927 M2931:M2932 M2936:M2937 M2941:M2942 M2946:M2947 M2951:M2952 M2956:M2957 M2961:M2962 M2966:M2967 M2971:M2972 M2976:M2977 M2981:M2982 M2986:M2987 M2991:M2992 M2996:M2997 M3001:M3002 M3006:M3007 M3011:M3012 M3016:M3017 M3021:M3022 M3026:M3027 M3031:M3032 M3036:M3037 M3041:M3042 M3046:M3047 M3051:M3052 M3056:M3057 M3061:M3062 M3066:M3067 M3071:M3072 M3076:M3077 M3081:M3082 M3086:M3087 M3091:M3092 M3096:M3097 M3101:M3102 M3106:M3107 M3111:M3112 M3116:M3117 M3121:M3122 M3126:M3127 M3131:M3132 M3136:M3137 M3141:M3142 M3146:M3147 M3151:M3152 M3156:M3157 M3161:M3162 M3166:M3167 M3171:M3172 M3176:M3177 M3181:M3182 M3186:M3187 M3191:M3192 M3196:M3197 M3201:M3202 M3206:M3207 M3211:M3212 M3216:M3217 M3221:M3222 M3226:M3227 M3231:M3232 M3236:M3237 M3241:M3242 M3246:M3247 M3251:M3252 M3256:M3257 M3261:M3262 M3266:M3267 M3271:M3272 M3276:M3277 M3281:M3282 M3286:M3287 M3291:M3292 M3296:M3297 M3301:M3302 M3306:M3307 M3311:M3312 M3316:M3317 M3321:M3322 M3326:M3327 M3331:M3332 M3336:M3337 M3341:M3342 M3346:M3347 M3351:M3352 M3356:M3357 M3361:M3362 M3366:M3367 M3371:M3372 M3376:M3377 M3381:M3382 M3386:M3387 M3391:M3392 M3396:M3397 M3401:M3402 M3406:M3407 M3411:M3412 M3416:M3417 M3421:M3422 M3426:M3427 M3431:M3432 M3436:M3437 M3441:M3442 M3446:M3447 M3451:M3452 M3456:M3457 M3461:M3462 M3466:M3467 M3471:M3472 M3476:M3477 M3481:M3482 M3486:M3487 M3491:M3492 M3496:M3497 M3501:M3502 M3506:M3507 M3511:M3512 M3516:M3517 M3521:M3522 M3526:M3527 M3531:M3532 M3536:M3537 M3541:M3542 M3546:M3547 M3551:M3552 M3556:M3557 M3561:M3562 M3566:M3567 M3571:M3572 M3576:M3577 M3581:M3582 M3586:M3587 M3591:M3592 M3596:M3597 M3601:M3602 M3606:M3607 M3611:M3612 M3616:M3617 M3621:M3622 M3626:M3627 M3631:M3632 M3636:M3637 M3641:M3642 M3646:M3647 M3651:M3652 M3656:M3657 M3661:M3662 M3666:M3667 M3671:M3672 M3676:M3677 M3681:M3682 M3686:M3687 M3691:M3692 M3696:M3697 M3701:M3702 M3706:M3707 M3711:M3712 M3716:M3717 M3721:M3722 M3726:M3727 M3731:M3732 M3736:M3737 M3741:M3742 M3746:M3747 M3751:M3752 M3756:M3757 M3761:M3762 M3766:M3767 M3771:M3772 M3776:M3777 M3781:M3782 M3786:M3787 M3791:M3792 M3796:M3797 M3801:M3802 M3806:M3807 M3811:M3812 M3816:M3817 M3821:M3822 M3826:M3827 M3831:M3832 M3836:M3837 M3841:M3842 M3846:M3847 M3851:M3852 M3856:M3857 M3861:M3862 M3866:M3867 M3871:M3872 M3876:M3877 M3881:M3882 M3886:M3887 M3891:M3892 M3896:M3897 M3901:M3902 M3906:M3907 M3911:M3912 M3916:M3917 M3921:M3922 M3926:M3927 M3931:M3932 M3936:M3937 M3941:M3942 M3946:M3947 M3951:M3952 M3956:M3957 M3961:M3962 M3966:M3967 M3971:M3972 M3976:M3977 M3981:M3982 M3986:M3987 M3991:M3992 M3996:M3997 M4001:M4002 M4006:M4007 M4011:M4012 M4016:M4017 M4021:M4022 M4026:M4027 M4031:M4032 M4036:M4037 M4041:M4042 M4046:M4047 M4051:M4052 M4056:M4057 M4061:M4062 M4066:M4067 M4071:M4072 M4076:M4077 M4081:M4082 M4086:M4087 M4091:M4092 M4096:M4097 M4101:M4102 M4106:M4107 M4111:M4112 M4116:M4117 M4121:M4122 M4126:M4127 M4131:M4132 M4136:M4137 M4141:M4142 M4146:M4147 M4151:M4152 M4156:M4157 M4161:M4162 M4166:M4167 M4171:M4172 M4176:M4177 M4181:M4182 M4186:M4187 M4191:M4192 M4196:M4197 M4201:M4202 M4206:M4207 M4211:M4212 M4216:M4217 M4221:M4222 M4226:M4227 M4231:M4232 M4236:M4237 M4241:M4242 M4246:M4247 M4251:M4252 M4256:M4257 M4261:M4262 M4266:M4267 M4271:M4272 M4276:M4277 M4281:M4282 M4286:M4287 M4291:M4292 M4296:M4297 M4301:M4302 M4306:M4307 M4311:M4312 M4316:M4317 M4321:M4322 M4326:M4327 M4331:M4332 M4336:M4337 M4341:M4342 M4346:M4347 M4351:M4352 M4356:M4357 M4361:M4362 M4366:M4367 M4371:M4372 M4376:M4377 M4381:M4382 M4386:M4387 M4391:M4392 K4399:M4399"/>
    <dataValidation type="whole" allowBlank="1" showInputMessage="1" showErrorMessage="1" promptTitle="Year" prompt="Enter the current year here.  It will populate the correct year in the rest of the form." sqref="M6">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4 D19 D24 D29 D34 D39 D44 D49 D54 D59 D64 D69 D74 D79 D84 D89 D94 D99 D104 D109 D114 D119 D124 D129 D134 D139 D144 D149 D154 D159 D164 D169 D174 D179 D184 D189 D194 D199 D204 D209 D214 D219 D224 D229 D234 D239 D244 D249 D254 D259 D264 D269 D274 D279 D284 D289 D294 D299 D304 D309 D314 D319 D324 D329 D334 D339 D344 D349 D354 D359 D364 D369 D374 D379 D384 D389 D394 D399 D404 D409 D414 D419 D424 D429 D434 D439 D444 D449 D454 D459 D464 D469 D474 D479 D484 D489 D494 D499 D504 D509 D514 D519 D524 D529 D534 D539 D544 D549 D554 D559 D564 D569 D574 D579 D584 D589 D594 D599 D604 D609 D614 D619 D624 D629 D634 D639 D644 D649 D654 D659 D664 D669 D674 D679 D684 D689 D694 D699 D704 D709 D714 D719 D724 D729 D734 D739 D744 D749 D754 D759 D764 D769 D774 D779 D784 D789 D794 D799 D804 D809 D814 D819 D824 D829 D834 D839 D844 D849 D854 D859 D864 D869 D874 D879 D884 D889 D894 D899 D904 D909 D914 D919 D924 D929 D934 D939 D944 D949 D954 D959 D964 D969 D974 D979 D984 D989 D994 D999 D1004 D1009 D1014 D1019 D1024 D1029 D1034 D1039 D1044 D1049 D1054 D1059 D1064 D1069 D1074 D1079 D1084 D1089 D1094 D1099 D1104 D1109 D1114 D1119 D1124 D1129 D1134 D1139 D1144 D1149 D1154 D1159 D1164 D1169 D1174 D1179 D1184 D1189 D1194 D1199 D1204 D1209 D1214 D1219 D1224 D1229 D1234 D1239 D1244 D1249 D1254 D1259 D1264 D1269 D1274 D1279 D1284 D1289 D1294 D1299 D1304 D1309 D1314 D1319 D1324 D1329 D1334 D1339 D1344 D1349 D1354 D1359 D1364 D1369 D1374 D1379 D1384 D1389 D1394 D1399 D1404 D1409 D1414 D1419 D1424 D1429 D1434 D1439 D1444 D1449 D1454 D1459 D1464 D1469 D1474 D1479 D1484 D1489 D1494 D1499 D1504 D1509 D1514 D1519 D1524 D1529 D1534 D1539 D1544 D1549 D1554 D1559 D1564 D1569 D1574 D1579 D1584 D1589 D1594 D1599 D1604 D1609 D1614 D1619 D1624 D1629 D1634 D1639 D1644 D1649 D1654 D1659 D1664 D1669 D1674 D1679 D1684 D1689 D1694 D1699 D1704 D1709 D1714 D1719 D1724 D1729 D1734 D1739 D1744 D1749 D1754 D1759 D1764 D1769 D1774 D1779 D1784 D1789 D1794 D1799 D1804 D1809 D1814 D1819 D1824 D1829 D1834 D1839 D1844 D1849 D1854 D1859 D1864 D1869 D1874 D1879 D1884 D1889 D1894 D1899 D1904 D1909 D1914 D1919 D1924 D1929 D1934 D1939 D1944 D1949 D1954 D1959 D1964 D1969 D1974 D1979 D1984 D1989 D1994 D1999 D2004 D2009 D2014 D2019 D2024 D2029 D2034 D2039 D2044 D2049 D2054 D2059 D2064 D2069 D2074 D2079 D2084 D2089 D2094 D2099 D2104 D2109 D2114 D2119 D2124 D2129 D2134 D2139 D2144 D2149 D2154 D2159 D2164 D2169 D2174 D2179 D2184 D2189 D2194 D2199 D2204 D2209 D2214 D2219 D2224 D2229 D2234 D2239 D2244 D2249 D2254 D2259 D2264 D2269 D2274 D2279 D2284 D2289 D2294 D2299 D2304 D2309 D2314 D2319 D2324 D2329 D2334 D2339 D2344 D2349 D2354 D2359 D2364 D2369 D2374 D2379 D2384 D2389 D2394 D2399 D2404 D2409 D2414 D2419 D2424 D2429 D2434 D2439 D2444 D2449 D2454 D2459 D2464 D2469 D2474 D2479 D2484 D2489 D2494 D2499 D2504 D2509 D2514 D2519 D2524 D2529 D2534 D2539 D2544 D2549 D2554 D2559 D2564 D2569 D2574 D2579 D2584 D2589 D2594 D2599 D2604 D2609 D2614 D2619 D2624 D2629 D2634 D2639 D2644 D2649 D2654 D2659 D2664 D2669 D2674 D2679 D2684 D2689 D2694 D2699 D2704 D2709 D2714 D2719 D2724 D2729 D2734 D2739 D2744 D2749 D2754 D2759 D2764 D2769 D2774 D2779 D2784 D2789 D2794 D2799 D2804 D2809 D2814 D2819 D2824 D2829 D2834 D2839 D2844 D2849 D2854 D2859 D2864 D2869 D2874 D2879 D2884 D2889 D2894 D2899 D2904 D2909 D2914 D2919 D2924 D2929 D2934 D2939 D2944 D2949 D2954 D2959 D2964 D2969 D2974 D2979 D2984 D2989 D2994 D2999 D3004 D3009 D3014 D3019 D3024 D3029 D3034 D3039 D3044 D3049 D3054 D3059 D3064 D3069 D3074 D3079 D3084 D3089 D3094 D3099 D3104 D3109 D3114 D3119 D3124 D3129 D3134 D3139 D3144 D3149 D3154 D3159 D3164 D3169 D3174 D3179 D3184 D3189 D3194 D3199 D3204 D3209 D3214 D3219 D3224 D3229 D3234 D3239 D3244 D3249 D3254 D3259 D3264 D3269 D3274 D3279 D3284 D3289 D3294 D3299 D3304 D3309 D3314 D3319 D3324 D3329 D3334 D3339 D3344 D3349 D3354 D3359 D3364 D3369 D3374 D3379 D3384 D3389 D3394 D3399 D3404 D3409 D3414 D3419 D3424 D3429 D3434 D3439 D3444 D3449 D3454 D3459 D3464 D3469 D3474 D3479 D3484 D3489 D3494 D3499 D3504 D3509 D3514 D3519 D3524 D3529 D3534 D3539 D3544 D3549 D3554 D3559 D3564 D3569 D3574 D3579 D3584 D3589 D3594 D3599 D3604 D3609 D3614 D3619 D3624 D3629 D3634 D3639 D3644 D3649 D3654 D3659 D3664 D3669 D3674 D3679 D3684 D3689 D3694 D3699 D3704 D3709 D3714 D3719 D3724 D3729 D3734 D3739 D3744 D3749 D3754 D3759 D3764 D3769 D3774 D3779 D3784 D3789 D3794 D3799 D3804 D3809 D3814 D3819 D3824 D3829 D3834 D3839 D3844 D3849 D3854 D3859 D3864 D3869 D3874 D3879 D3884 D3889 D3894 D3899 D3904 D3909 D3914 D3919 D3924 D3929 D3934 D3939 D3944 D3949 D3954 D3959 D3964 D3969 D3974 D3979 D3984 D3989 D3994 D3999 D4004 D4009 D4014 D4019 D4024 D4029 D4034 D4039 D4044 D4049 D4054 D4059 D4064 D4069 D4074 D4079 D4084 D4089 D4094 D4099 D4104 D4109 D4114 D4119 D4124 D4129 D4134 D4139 D4144 D4149 D4154 D4159 D4164 D4169 D4174 D4179 D4184 D4189 D4194 D4199 D4204 D4209 D4214 D4219 D4224 D4229 D4234 D4239 D4244 D4249 D4254 D4259 D4264 D4269 D4274 D4279 D4284 D4289 D4294 D4299 D4304 D4309 D4314 D4319 D4324 D4329 D4334 D4339 D4344 D4349 D4354 D4359 D4364 D4369 D4374 D4379 D4384 D4389 D439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D22 D27 D32 D37 D42 D47 D52 D57 D62 D67 D72 D77 D82 D87 D92 D97 D102 D107 D112 D117 D122 D127 D132 D137 D142 D147 D152 D157 D162 D167 D172 D177 D182 D187 D192 D197 D202 D207 D212 D217 D222 D227 D232 D237 D242 D247 D252 D257 D262 D267 D272 D277 D282 D287 D292 D297 D302 D307 D312 D317 D322 D327 D332 D337 D342 D347 D352 D357 D362 D367 D372 D377 D382 D387 D392 D397 D402 D407 D412 D417 D422 D427 D432 D437 D442 D447 D452 D457 D462 D467 D472 D477 D482 D487 D492 D497 D502 D507 D512 D517 D522 D527 D532 D537 D542 D547 D552 D557 D562 D567 D572 D577 D582 D587 D592 D597 D602 D607 D612 D617 D622 D627 D632 D637 D642 D647 D652 D657 D662 D667 D672 D677 D682 D687 D692 D697 D702 D707 D712 D717 D722 D727 D732 D737 D742 D747 D752 D757 D762 D767 D772 D777 D782 D787 D792 D797 D802 D807 D812 D817 D822 D827 D832 D837 D842 D847 D852 D857 D862 D867 D872 D877 D882 D887 D892 D897 D902 D907 D912 D917 D922 D927 D932 D937 D942 D947 D952 D957 D962 D967 D972 D977 D982 D987 D992 D997 D1002 D1007 D1012 D1017 D1022 D1027 D1032 D1037 D1042 D1047 D1052 D1057 D1062 D1067 D1072 D1077 D1082 D1087 D1092 D1097 D1102 D1107 D1112 D1117 D1122 D1127 D1132 D1137 D1142 D1147 D1152 D1157 D1162 D1167 D1172 D1177 D1182 D1187 D1192 D1197 D1202 D1207 D1212 D1217 D1222 D1227 D1232 D1237 D1242 D1247 D1252 D1257 D1262 D1267 D1272 D1277 D1282 D1287 D1292 D1297 D1302 D1307 D1312 D1317 D1322 D1327 D1332 D1337 D1342 D1347 D1352 D1357 D1362 D1367 D1372 D1377 D1382 D1387 D1392 D1397 D1402 D1407 D1412 D1417 D1422 D1427 D1432 D1437 D1442 D1447 D1452 D1457 D1462 D1467 D1472 D1477 D1482 D1487 D1492 D1497 D1502 D1507 D1512 D1517 D1522 D1527 D1532 D1537 D1542 D1547 D1552 D1557 D1562 D1567 D1572 D1577 D1582 D1587 D1592 D1597 D1602 D1607 D1612 D1617 D1622 D1627 D1632 D1637 D1642 D1647 D1652 D1657 D1662 D1667 D1672 D1677 D1682 D1687 D1692 D1697 D1702 D1707 D1712 D1717 D1722 D1727 D1732 D1737 D1742 D1747 D1752 D1757 D1762 D1767 D1772 D1777 D1782 D1787 D1792 D1797 D1802 D1807 D1812 D1817 D1822 D1827 D1832 D1837 D1842 D1847 D1852 D1857 D1862 D1867 D1872 D1877 D1882 D1887 D1892 D1897 D1902 D1907 D1912 D1917 D1922 D1927 D1932 D1937 D1942 D1947 D1952 D1957 D1962 D1967 D1972 D1977 D1982 D1987 D1992 D1997 D2002 D2007 D2012 D2017 D2022 D2027 D2032 D2037 D2042 D2047 D2052 D2057 D2062 D2067 D2072 D2077 D2082 D2087 D2092 D2097 D2102 D2107 D2112 D2117 D2122 D2127 D2132 D2137 D2142 D2147 D2152 D2157 D2162 D2167 D2172 D2177 D2182 D2187 D2192 D2197 D2202 D2207 D2212 D2217 D2222 D2227 D2232 D2237 D2242 D2247 D2252 D2257 D2262 D2267 D2272 D2277 D2282 D2287 D2292 D2297 D2302 D2307 D2312 D2317 D2322 D2327 D2332 D2337 D2342 D2347 D2352 D2357 D2362 D2367 D2372 D2377 D2382 D2387 D2392 D2397 D2402 D2407 D2412 D2417 D2422 D2427 D2432 D2437 D2442 D2447 D2452 D2457 D2462 D2467 D2472 D2477 D2482 D2487 D2492 D2497 D2502 D2507 D2512 D2517 D2522 D2527 D2532 D2537 D2542 D2547 D2552 D2557 D2562 D2567 D2572 D2577 D2582 D2587 D2592 D2597 D2602 D2607 D2612 D2617 D2622 D2627 D2632 D2637 D2642 D2647 D2652 D2657 D2662 D2667 D2672 D2677 D2682 D2687 D2692 D2697 D2702 D2707 D2712 D2717 D2722 D2727 D2732 D2737 D2742 D2747 D2752 D2757 D2762 D2767 D2772 D2777 D2782 D2787 D2792 D2797 D2802 D2807 D2812 D2817 D2822 D2827 D2832 D2837 D2842 D2847 D2852 D2857 D2862 D2867 D2872 D2877 D2882 D2887 D2892 D2897 D2902 D2907 D2912 D2917 D2922 D2927 D2932 D2937 D2942 D2947 D2952 D2957 D2962 D2967 D2972 D2977 D2982 D2987 D2992 D2997 D3002 D3007 D3012 D3017 D3022 D3027 D3032 D3037 D3042 D3047 D3052 D3057 D3062 D3067 D3072 D3077 D3082 D3087 D3092 D3097 D3102 D3107 D3112 D3117 D3122 D3127 D3132 D3137 D3142 D3147 D3152 D3157 D3162 D3167 D3172 D3177 D3182 D3187 D3192 D3197 D3202 D3207 D3212 D3217 D3222 D3227 D3232 D3237 D3242 D3247 D3252 D3257 D3262 D3267 D3272 D3277 D3282 D3287 D3292 D3297 D3302 D3307 D3312 D3317 D3322 D3327 D3332 D3337 D3342 D3347 D3352 D3357 D3362 D3367 D3372 D3377 D3382 D3387 D3392 D3397 D3402 D3407 D3412 D3417 D3422 D3427 D3432 D3437 D3442 D3447 D3452 D3457 D3462 D3467 D3472 D3477 D3482 D3487 D3492 D3497 D3502 D3507 D3512 D3517 D3522 D3527 D3532 D3537 D3542 D3547 D3552 D3557 D3562 D3567 D3572 D3577 D3582 D3587 D3592 D3597 D3602 D3607 D3612 D3617 D3622 D3627 D3632 D3637 D3642 D3647 D3652 D3657 D3662 D3667 D3672 D3677 D3682 D3687 D3692 D3697 D3702 D3707 D3712 D3717 D3722 D3727 D3732 D3737 D3742 D3747 D3752 D3757 D3762 D3767 D3772 D3777 D3782 D3787 D3792 D3797 D3802 D3807 D3812 D3817 D3822 D3827 D3832 D3837 D3842 D3847 D3852 D3857 D3862 D3867 D3872 D3877 D3882 D3887 D3892 D3897 D3902 D3907 D3912 D3917 D3922 D3927 D3932 D3937 D3942 D3947 D3952 D3957 D3962 D3967 D3972 D3977 D3982 D3987 D3992 D3997 D4002 D4007 D4012 D4017 D4022 D4027 D4032 D4037 D4042 D4047 D4052 D4057 D4062 D4067 D4072 D4077 D4082 D4087 D4092 D4097 D4102 D4107 D4112 D4117 D4122 D4127 D4132 D4137 D4142 D4147 D4152 D4157 D4162 D4167 D4172 D4177 D4182 D4187 D4192 D4197 D4202 D4207 D4212 D4217 D4222 D4227 D4232 D4237 D4242 D4247 D4252 D4257 D4262 D4267 D4272 D4277 D4282 D4287 D4292 D4297 D4302 D4307 D4312 D4317 D4322 D4327 D4332 D4337 D4342 D4347 D4352 D4357 D4362 D4367 D4372 D4377 D4382 D4387 D4392 D4398">
      <formula1>40179</formula1>
      <formula2>73051</formula2>
    </dataValidation>
    <dataValidation allowBlank="1" showInputMessage="1" showErrorMessage="1" promptTitle="Traveler Name Example" prompt="Traveler Name Listed Here" sqref="B14 B19 B24 B29 B34 B39 B44 B49 B54 B59 B64 B69 B74 B79 B84 B89 B94 B99 B104 B109 B114 B119 B124 B129 B134 B139 B144 B149 B154 B159 B164 B169 B174 B179 B184 B189 B194 B199 B204 B209 B214 B219 B224 B229 B234 B239 B244 B249 B254 B259 B264 B269 B274 B279 B284 B289 B294 B299 B304 B309 B314 B319 B324 B329 B334 B339 B344 B349 B354 B359 B364 B369 B374 B379 B384 B389 B394 B399 B404 B409 B414 B419 B424 B429 B434 B439 B444 B449 B454 B459 B464 B469 B474 B479 B484 B489 B494 B499 B504 B509 B514 B519 B524 B529 B534 B539 B544 B549 B554 B559 B564 B569 B574 B579 B584 B589 B594 B599 B604 B609 B614 B619 B624 B629 B634 B639 B644 B649 B654 B659 B664 B669 B674 B679 B684 B689 B694 B699 B704 B709 B714 B719 B724 B729 B734 B739 B744 B749 B754 B759 B764 B769 B774 B779 B784 B789 B794 B799 B804 B809 B814 B819 B824 B829 B834 B839 B844 B849 B854 B859 B864 B869 B874 B879 B884 B889 B894 B899 B904 B909 B914 B919 B924 B929 B934 B939 B944 B949 B954 B959 B964 B969 B974 B979 B984 B989 B994 B999 B1004 B1009 B1014 B1019 B1024 B1029 B1034 B1039 B1044 B1049 B1054 B1059 B1064 B1069 B1074 B1079 B1084 B1089 B1094 B1099 B1104 B1109 B1114 B1119 B1124 B1129 B1134 B1139 B1144 B1149 B1154 B1159 B1164 B1169 B1174 B1179 B1184 B1189 B1194 B1199 B1204 B1209 B1214 B1219 B1224 B1229 B1234 B1239 B1244 B1249 B1254 B1259 B1264 B1269 B1274 B1279 B1284 B1289 B1294 B1299 B1304 B1309 B1314 B1319 B1324 B1329 B1334 B1339 B1344 B1349 B1354 B1359 B1364 B1369 B1374 B1379 B1384 B1389 B1394 B1399 B1404 B1409 B1414 B1419 B1424 B1429 B1434 B1439 B1444 B1449 B1454 B1459 B1464 B1469 B1474 B1479 B1484 B1489 B1494 B1499 B1504 B1509 B1514 B1519 B1524 B1529 B1534 B1539 B1544 B1549 B1554 B1559 B1564 B1569 B1574 B1579 B1584 B1589 B1594 B1599 B1604 B1609 B1614 B1619 B1624 B1629 B1634 B1639 B1644 B1649 B1654 B1659 B1664 B1669 B1674 B1679 B1684 B1689 B1694 B1699 B1704 B1709 B1714 B1719 B1724 B1729 B1734 B1739 B1744 B1749 B1754 B1759 B1764 B1769 B1774 B1779 B1784 B1789 B1794 B1799 B1804 B1809 B1814 B1819 B1824 B1829 B1834 B1839 B1844 B1849 B1854 B1859 B1864 B1869 B1874 B1879 B1884 B1889 B1894 B1899 B1904 B1909 B1914 B1919 B1924 B1929 B1934 B1939 B1944 B1949 B1954 B1959 B1964 B1969 B1974 B1979 B1984 B1989 B1994 B1999 B2004 B2009 B2014 B2019 B2024 B2029 B2034 B2039 B2044 B2049 B2054 B2059 B2064 B2069 B2074 B2079 B2084 B2089 B2094 B2099 B2104 B2109 B2114 B2119 B2124 B2129 B2134 B2139 B2144 B2149 B2154 B2159 B2164 B2169 B2174 B2179 B2184 B2189 B2194 B2199 B2204 B2209 B2214 B2219 B2224 B2229 B2234 B2239 B2244 B2249 B2254 B2259 B2264 B2269 B2274 B2279 B2284 B2289 B2294 B2299 B2304 B2309 B2314 B2319 B2324 B2329 B2334 B2339 B2344 B2349 B2354 B2359 B2364 B2369 B2374 B2379 B2384 B2389 B2394 B2399 B2404 B2409 B2414 B2419 B2424 B2429 B2434 B2439 B2444 B2449 B2454 B2459 B2464 B2469 B2474 B2479 B2484 B2489 B2494 B2499 B2504 B2509 B2514 B2519 B2524 B2529 B2534 B2539 B2544 B2549 B2554 B2559 B2564 B2569 B2574 B2579 B2584 B2589 B2594 B2599 B2604 B2609 B2614 B2619 B2624 B2629 B2634 B2639 B2644 B2649 B2654 B2659 B2664 B2669 B2674 B2679 B2684 B2689 B2694 B2699 B2704 B2709 B2714 B2719 B2724 B2729 B2734 B2739 B2744 B2749 B2754 B2759 B2764 B2769 B2774 B2779 B2784 B2789 B2794 B2799 B2804 B2809 B2814 B2819 B2824 B2829 B2834 B2839 B2844 B2849 B2854 B2859 B2864 B2869 B2874 B2879 B2884 B2889 B2894 B2899 B2904 B2909 B2914 B2919 B2924 B2929 B2934 B2939 B2944 B2949 B2954 B2959 B2964 B2969 B2974 B2979 B2984 B2989 B2994 B2999 B3004 B3009 B3014 B3019 B3024 B3029 B3034 B3039 B3044 B3049 B3054 B3059 B3064 B3069 B3074 B3079 B3084 B3089 B3094 B3099 B3104 B3109 B3114 B3119 B3124 B3129 B3134 B3139 B3144 B3149 B3154 B3159 B3164 B3169 B3174 B3179 B3184 B3189 B3194 B3199 B3204 B3209 B3214 B3219 B3224 B3229 B3234 B3239 B3244 B3249 B3254 B3259 B3264 B3269 B3274 B3279 B3284 B3289 B3294 B3299 B3304 B3309 B3314 B3319 B3324 B3329 B3334 B3339 B3344 B3349 B3354 B3359 B3364 B3369 B3374 B3379 B3384 B3389 B3394 B3399 B3404 B3409 B3414 B3419 B3424 B3429 B3434 B3439 B3444 B3449 B3454 B3459 B3464 B3469 B3474 B3479 B3484 B3489 B3494 B3499 B3504 B3509 B3514 B3519 B3524 B3529 B3534 B3539 B3544 B3549 B3554 B3559 B3564 B3569 B3574 B3579 B3584 B3589 B3594 B3599 B3604 B3609 B3614 B3619 B3624 B3629 B3634 B3639 B3644 B3649 B3654 B3659 B3664 B3669 B3674 B3679 B3684 B3689 B3694 B3699 B3704 B3709 B3714 B3719 B3724 B3729 B3734 B3739 B3744 B3749 B3754 B3759 B3764 B3769 B3774 B3779 B3784 B3789 B3794 B3799 B3804 B3809 B3814 B3819 B3824 B3829 B3834 B3839 B3844 B3849 B3854 B3859 B3864 B3869 B3874 B3879 B3884 B3889 B3894 B3899 B3904 B3909 B3914 B3919 B3924 B3929 B3934 B3939 B3944 B3949 B3954 B3959 B3964 B3969 B3974 B3979 B3984 B3989 B3994 B3999 B4004 B4009 B4014 B4019 B4024 B4029 B4034 B4039 B4044 B4049 B4054 B4059 B4064 B4069 B4074 B4079 B4084 B4089 B4094 B4099 B4104 B4109 B4114 B4119 B4124 B4129 B4134 B4139 B4144 B4149 B4154 B4159 B4164 B4169 B4174 B4179 B4184 B4189 B4194 B4199 B4204 B4209 B4214 B4219 B4224 B4229 B4234 B4239 B4244 B4249 B4254 B4259 B4264 B4269 B4274 B4279 B4284 B4289 B4294 B4299 B4304 B4309 B4314 B4319 B4324 B4329 B4334 B4339 B4344 B4349 B4354 B4359 B4364 B4369 B4374 B4379 B4384 B4389 B4395"/>
    <dataValidation allowBlank="1" showInputMessage="1" showErrorMessage="1" promptTitle="Event Description Example" prompt="Event Description listed here._x000a_" sqref="C14 C19 C24 C29 C34 C39 C44 C49 C54 C59 C64 C69 C74 C79 C84 C89 C94 C99 C104 C109 C114 C119 C124 C129 C134 C139 C144 C149 C154 C159 C164 C169 C174 C179 C184 C189 C194 C199 C204 C209 C214 C219 C224 C229 C234 C239 C244 C249 C254 C259 C264 C269 C274 C279 C284 C289 C294 C299 C304 C309 C314 C319 C324 C329 C334 C339 C344 C349 C354 C359 C364 C369 C374 C379 C384 C389 C394 C399 C404 C409 C414 C419 C424 C429 C434 C439 C444 C449 C454 C459 C464 C469 C474 C479 C484 C489 C494 C499 C504 C509 C514 C519 C524 C529 C534 C539 C544 C549 C554 C559 C564 C569 C574 C579 C584 C589 C594 C599 C604 C609 C614 C619 C624 C629 C634 C639 C644 C649 C654 C659 C664 C669 C674 C679 C684 C689 C694 C699 C704 C709 C714 C719 C724 C729 C734 C739 C744 C749 C754 C759 C764 C769 C774 C779 C784 C789 C794 C799 C804 C809 C814 C819 C824 C829 C834 C839 C844 C849 C854 C859 C864 C869 C874 C879 C884 C889 C894 C899 C904 C909 C914 C919 C924 C929 C934 C939 C944 C949 C954 C959 C964 C969 C974 C979 C984 C989 C994 C999 C1004 C1009 C1014 C1019 C1024 C1029 C1034 C1039 C1044 C1049 C1054 C1059 C1064 C1069 C1074 C1079 C1084 C1089 C1094 C1099 C1104 C1109 C1114 C1119 C1124 C1129 C1134 C1139 C1144 C1149 C1154 C1159 C1164 C1169 C1174 C1179 C1184 C1189 C1194 C1199 C1204 C1209 C1214 C1219 C1224 C1229 C1234 C1239 C1244 C1249 C1254 C1259 C1264 C1269 C1274 C1279 C1284 C1289 C1294 C1299 C1304 C1309 C1314 C1319 C1324 C1329 C1334 C1339 C1344 C1349 C1354 C1359 C1364 C1369 C1374 C1379 C1384 C1389 C1394 C1399 C1404 C1409 C1414 C1419 C1424 C1429 C1434 C1439 C1444 C1449 C1454 C1459 C1464 C1469 C1474 C1479 C1484 C1489 C1494 C1499 C1504 C1509 C1514 C1519 C1524 C1529 C1534 C1539 C1544 C1549 C1554 C1559 C1564 C1569 C1574 C1579 C1584 C1589 C1594 C1599 C1604 C1609 C1614 C1619 C1624 C1629 C1634 C1639 C1644 C1649 C1654 C1659 C1664 C1669 C1674 C1679 C1684 C1689 C1694 C1699 C1704 C1709 C1714 C1719 C1724 C1729 C1734 C1739 C1744 C1749 C1754 C1759 C1764 C1769 C1774 C1779 C1784 C1789 C1794 C1799 C1804 C1809 C1814 C1819 C1824 C1829 C1834 C1839 C1844 C1849 C1854 C1859 C1864 C1869 C1874 C1879 C1884 C1889 C1894 C1899 C1904 C1909 C1914 C1919 C1924 C1929 C1934 C1939 C1944 C1949 C1954 C1959 C1964 C1969 C1974 C1979 C1984 C1989 C1994 C1999 C2004 C2009 C2014 C2019 C2024 C2029 C2034 C2039 C2044 C2049 C2054 C2059 C2064 C2069 C2074 C2079 C2084 C2089 C2094 C2099 C2104 C2109 C2114 C2119 C2124 C2129 C2134 C2139 C2144 C2149 C2154 C2159 C2164 C2169 C2174 C2179 C2184 C2189 C2194 C2199 C2204 C2209 C2214 C2219 C2224 C2229 C2234 C2239 C2244 C2249 C2254 C2259 C2264 C2269 C2274 C2279 C2284 C2289 C2294 C2299 C2304 C2309 C2314 C2319 C2324 C2329 C2334 C2339 C2344 C2349 C2354 C2359 C2364 C2369 C2374 C2379 C2384 C2389 C2394 C2399 C2404 C2409 C2414 C2419 C2424 C2429 C2434 C2439 C2444 C2449 C2454 C2459 C2464 C2469 C2474 C2479 C2484 C2489 C2494 C2499 C2504 C2509 C2514 C2519 C2524 C2529 C2534 C2539 C2544 C2549 C2554 C2559 C2564 C2569 C2574 C2579 C2584 C2589 C2594 C2599 C2604 C2609 C2614 C2619 C2624 C2629 C2634 C2639 C2644 C2649 C2654 C2659 C2664 C2669 C2674 C2679 C2684 C2689 C2694 C2699 C2704 C2709 C2714 C2719 C2724 C2729 C2734 C2739 C2744 C2749 C2754 C2759 C2764 C2769 C2774 C2779 C2784 C2789 C2794 C2799 C2804 C2809 C2814 C2819 C2824 C2829 C2834 C2839 C2844 C2849 C2854 C2859 C2864 C2869 C2874 C2879 C2884 C2889 C2894 C2899 C2904 C2909 C2914 C2919 C2924 C2929 C2934 C2939 C2944 C2949 C2954 C2959 C2964 C2969 C2974 C2979 C2984 C2989 C2994 C2999 C3004 C3009 C3014 C3019 C3024 C3029 C3034 C3039 C3044 C3049 C3054 C3059 C3064 C3069 C3074 C3079 C3084 C3089 C3094 C3099 C3104 C3109 C3114 C3119 C3124 C3129 C3134 C3139 C3144 C3149 C3154 C3159 C3164 C3169 C3174 C3179 C3184 C3189 C3194 C3199 C3204 C3209 C3214 C3219 C3224 C3229 C3234 C3239 C3244 C3249 C3254 C3259 C3264 C3269 C3274 C3279 C3284 C3289 C3294 C3299 C3304 C3309 C3314 C3319 C3324 C3329 C3334 C3339 C3344 C3349 C3354 C3359 C3364 C3369 C3374 C3379 C3384 C3389 C3394 C3399 C3404 C3409 C3414 C3419 C3424 C3429 C3434 C3439 C3444 C3449 C3454 C3459 C3464 C3469 C3474 C3479 C3484 C3489 C3494 C3499 C3504 C3509 C3514 C3519 C3524 C3529 C3534 C3539 C3544 C3549 C3554 C3559 C3564 C3569 C3574 C3579 C3584 C3589 C3594 C3599 C3604 C3609 C3614 C3619 C3624 C3629 C3634 C3639 C3644 C3649 C3654 C3659 C3664 C3669 C3674 C3679 C3684 C3689 C3694 C3699 C3704 C3709 C3714 C3719 C3724 C3729 C3734 C3739 C3744 C3749 C3754 C3759 C3764 C3769 C3774 C3779 C3784 C3789 C3794 C3799 C3804 C3809 C3814 C3819 C3824 C3829 C3834 C3839 C3844 C3849 C3854 C3859 C3864 C3869 C3874 C3879 C3884 C3889 C3894 C3899 C3904 C3909 C3914 C3919 C3924 C3929 C3934 C3939 C3944 C3949 C3954 C3959 C3964 C3969 C3974 C3979 C3984 C3989 C3994 C3999 C4004 C4009 C4014 C4019 C4024 C4029 C4034 C4039 C4044 C4049 C4054 C4059 C4064 C4069 C4074 C4079 C4084 C4089 C4094 C4099 C4104 C4109 C4114 C4119 C4124 C4129 C4134 C4139 C4144 C4149 C4154 C4159 C4164 C4169 C4174 C4179 C4184 C4189 C4194 C4199 C4204 C4209 C4214 C4219 C4224 C4229 C4234 C4239 C4244 C4249 C4254 C4259 C4264 C4269 C4274 C4279 C4284 C4289 C4294 C4299 C4304 C4309 C4314 C4319 C4324 C4329 C4334 C4339 C4344 C4349 C4354 C4359 C4364 C4369 C4374 C4379 C4384 C4389 C4395"/>
    <dataValidation allowBlank="1" showInputMessage="1" showErrorMessage="1" promptTitle="Location Example" prompt="Location listed here." sqref="E14 E19 E24 E29 E34 E39 E44 E49 E54 E59 E64 E69 E74 E79 E84 E89 E94 E99 E104 E109 E114 E119 E124 E129 E134 E139 E144 E149 E154 E159 E164 E169 E174 E179 E184 E189 E194 E199 E204 E209 E214 E219 E224 E229 E234 E239 E244 E249 E254 E259 E264 E269 E274 E279 E284 E289 E294 E299 E304 E309 E314 E319 E324 E329 E334 E339 E344 E349 E354 E359 E364 E369 E374 E379 E384 E389 E394 E399 E404 E409 E414 E419 E424 E429 E434 E439 E444 E449 E454 E459 E464 E469 E474 E479 E484 E489 E494 E499 E504 E509 E514 E519 E524 E529 E534 E539 E544 E549 E554 E559 E564 E569 E574 E579 E584 E589 E594 E599 E604 E609 E614 E619 E624 E629 E634 E639 E644 E649 E654 E659 E664 E669 E674 E679 E684 E689 E694 E699 E704 E709 E714 E719 E724 E729 E734 E739 E744 E749 E754 E759 E764 E769 E774 E779 E784 E789 E794 E799 E804 E809 E814 E819 E824 E829 E834 E839 E844 E849 E854 E859 E864 E869 E874 E879 E884 E889 E894 E899 E904 E909 E914 E919 E924 E929 E934 E939 E944 E949 E954 E959 E964 E969 E974 E979 E984 E989 E994 E999 E1004 E1009 E1014 E1019 E1024 E1029 E1034 E1039 E1044 E1049 E1054 E1059 E1064 E1069 E1074 E1079 E1084 E1089 E1094 E1099 E1104 E1109 E1114 E1119 E1124 E1129 E1134 E1139 E1144 E1149 E1154 E1159 E1164 E1169 E1174 E1179 E1184 E1189 E1194 E1199 E1204 E1209 E1214 E1219 E1224 E1229 E1234 E1239 E1244 E1249 E1254 E1259 E1264 E1269 E1274 E1279 E1284 E1289 E1294 E1299 E1304 E1309 E1314 E1319 E1324 E1329 E1334 E1339 E1344 E1349 E1354 E1359 E1364 E1369 E1374 E1379 E1384 E1389 E1394 E1399 E1404 E1409 E1414 E1419 E1424 E1429 E1434 E1439 E1444 E1449 E1454 E1459 E1464 E1469 E1474 E1479 E1484 E1489 E1494 E1499 E1504 E1509 E1514 E1519 E1524 E1529 E1534 E1539 E1544 E1549 E1554 E1559 E1564 E1569 E1574 E1579 E1584 E1589 E1594 E1599 E1604 E1609 E1614 E1619 E1624 E1629 E1634 E1639 E1644 E1649 E1654 E1659 E1664 E1669 E1674 E1679 E1684 E1689 E1694 E1699 E1704 E1709 E1714 E1719 E1724 E1729 E1734 E1739 E1744 E1749 E1754 E1759 E1764 E1769 E1774 E1779 E1784 E1789 E1794 E1799 E1804 E1809 E1814 E1819 E1824 E1829 E1834 E1839 E1844 E1849 E1854 E1859 E1864 E1869 E1874 E1879 E1884 E1889 E1894 E1899 E1904 E1909 E1914 E1919 E1924 E1929 E1934 E1939 E1944 E1949 E1954 E1959 E1964 E1969 E1974 E1979 E1984 E1989 E1994 E1999 E2004 E2009 E2014 E2019 E2024 E2029 E2034 E2039 E2044 E2049 E2054 E2059 E2064 E2069 E2074 E2079 E2084 E2089 E2094 E2099 E2104 E2109 E2114 E2119 E2124 E2129 E2134 E2139 E2144 E2149 E2154 E2159 E2164 E2169 E2174 E2179 E2184 E2189 E2194 E2199 E2204 E2209 E2214 E2219 E2224 E2229 E2234 E2239 E2244 E2249 E2254 E2259 E2264 E2269 E2274 E2279 E2284 E2289 E2294 E2299 E2304 E2309 E2314 E2319 E2324 E2329 E2334 E2339 E2344 E2349 E2354 E2359 E2364 E2369 E2374 E2379 E2384 E2389 E2394 E2399 E2404 E2409 E2414 E2419 E2424 E2429 E2434 E2439 E2444 E2449 E2454 E2459 E2464 E2469 E2474 E2479 E2484 E2489 E2494 E2499 E2504 E2509 E2514 E2519 E2524 E2529 E2534 E2539 E2544 E2549 E2554 E2559 E2564 E2569 E2574 E2579 E2584 E2589 E2594 E2599 E2604 E2609 E2614 E2619 E2624 E2629 E2634 E2639 E2644 E2649 E2654 E2659 E2664 E2669 E2674 E2679 E2684 E2689 E2694 E2699 E2704 E2709 E2714 E2719 E2724 E2729 E2734 E2739 E2744 E2749 E2754 E2759 E2764 E2769 E2774 E2779 E2784 E2789 E2794 E2799 E2804 E2809 E2814 E2819 E2824 E2829 E2834 E2839 E2844 E2849 E2854 E2859 E2864 E2869 E2874 E2879 E2884 E2889 E2894 E2899 E2904 E2909 E2914 E2919 E2924 E2929 E2934 E2939 E2944 E2949 E2954 E2959 E2964 E2969 E2974 E2979 E2984 E2989 E2994 E2999 E3004 E3009 E3014 E3019 E3024 E3029 E3034 E3039 E3044 E3049 E3054 E3059 E3064 E3069 E3074 E3079 E3084 E3089 E3094 E3099 E3104 E3109 E3114 E3119 E3124 E3129 E3134 E3139 E3144 E3149 E3154 E3159 E3164 E3169 E3174 E3179 E3184 E3189 E3194 E3199 E3204 E3209 E3214 E3219 E3224 E3229 E3234 E3239 E3244 E3249 E3254 E3259 E3264 E3269 E3274 E3279 E3284 E3289 E3294 E3299 E3304 E3309 E3314 E3319 E3324 E3329 E3334 E3339 E3344 E3349 E3354 E3359 E3364 E3369 E3374 E3379 E3384 E3389 E3394 E3399 E3404 E3409 E3414 E3419 E3424 E3429 E3434 E3439 E3444 E3449 E3454 E3459 E3464 E3469 E3474 E3479 E3484 E3489 E3494 E3499 E3504 E3509 E3514 E3519 E3524 E3529 E3534 E3539 E3544 E3549 E3554 E3559 E3564 E3569 E3574 E3579 E3584 E3589 E3594 E3599 E3604 E3609 E3614 E3619 E3624 E3629 E3634 E3639 E3644 E3649 E3654 E3659 E3664 E3669 E3674 E3679 E3684 E3689 E3694 E3699 E3704 E3709 E3714 E3719 E3724 E3729 E3734 E3739 E3744 E3749 E3754 E3759 E3764 E3769 E3774 E3779 E3784 E3789 E3794 E3799 E3804 E3809 E3814 E3819 E3824 E3829 E3834 E3839 E3844 E3849 E3854 E3859 E3864 E3869 E3874 E3879 E3884 E3889 E3894 E3899 E3904 E3909 E3914 E3919 E3924 E3929 E3934 E3939 E3944 E3949 E3954 E3959 E3964 E3969 E3974 E3979 E3984 E3989 E3994 E3999 E4004 E4009 E4014 E4019 E4024 E4029 E4034 E4039 E4044 E4049 E4054 E4059 E4064 E4069 E4074 E4079 E4084 E4089 E4094 E4099 E4104 E4109 E4114 E4119 E4124 E4129 E4134 E4139 E4144 E4149 E4154 E4159 E4164 E4169 E4174 E4179 E4184 E4189 E4194 E4199 E4204 E4209 E4214 E4219 E4224 E4229 E4234 E4239 E4244 E4249 E4254 E4259 E4264 E4269 E4274 E4279 E4284 E4289 E4294 E4299 E4304 E4309 E4314 E4319 E4324 E4329 E4334 E4339 E4344 E4349 E4354 E4359 E4364 E4369 E4374 E4379 E4384 E4389 E4395"/>
    <dataValidation allowBlank="1" showInputMessage="1" showErrorMessage="1" promptTitle="Traveler Title Example" prompt="Traveler Title is listed here." sqref="B17 B3667 B22 B27 B32 B37 B42 B47 B52 B57 B62 B67 B72 B77 B82 B87 B92 B97 B102 B107 B112 B117 B122 B127 B132 B137 B142 B147 B152 B157 B162 B167 B172 B177 B182 B187 B192 B197 B202 B207 B212 B217 B222 B227 B232 B237 B242 B247 B252 B257 B262 B267 B272 B277 B282 B287 B292 B297 B302 B307 B312 B317 B322 B327 B332 B337 B342 B347 B352 B357 B362 B367 B372 B377 B382 B387 B392 B397 B402 B407 B412 B417 B422 B427 B432 B437 B442 B447 B452 B457 B462 B467 B472 B477 B482 B487 B492 B497 B502 B507 B512 B517 B522 B527 B532 B537 B542 B547 B552 B557 B562 B567 B572 B577 B582 B587 B592 B597 B602 B607 B612 B617 B622 B627 B632 B637 B642 B647 B652 B657 B662 B667 B672 B677 B682 B687 B692 B697 B702 B707 B712 B717 B722 B727 B732 B737 B742 B747 B752 B757 B762 B767 B772 B777 B782 B787 B792 B797 B802 B807 B812 B817 B822 B827 B832 B837 B842 B847 B852 B857 B862 B867 B872 B877 B882 B887 B892 B897 B902 B907 B912 B917 B922 B927 B932 B937 B942 B947 B952 B957 B962 B967 B972 B977 B982 B987 B992 B997 B1002 B1007 B1012 B1017 B1022 B1027 B1032 B1037 B1042 B1047 B1052 B1057 B1062 B1067 B1072 B1077 B1082 B1087 B1092 B1097 B1102 B1107 B1112 B1117 B1122 B1127 B1132 B1137 B1142 B1147 B1152 B1157 B1162 B1167 B1172 B1177 B1182 B1187 B1192 B1197 B1202 B1207 B1212 B1217 B1222 B1227 B1232 B1237 B1242 B1247 B1252 B1257 B1262 B1267 B1272 B1277 B1282 B1287 B1292 B1297 B1302 B1307 B1312 B1317 B1322 B1327 B1332 B1337 B1342 B1347 B1352 B1357 B1362 B1367 B1372 B1377 B1382 B1387 B1392 B1397 B1402 B1407 B1412 B1417 B1422 B1427 B1432 B1437 B1442 B1447 B1452 B1457 B1462 B1467 B1472 B1477 B1482 B1487 B1492 B1497 B1502 B1507 B1512 B1517 B1522 B1527 B1532 B1537 B1542 B1547 B1552 B1557 B1562 B1567 B1572 B1577 B1582 B1587 B1592 B1597 B1602 B1607 B1612 B1617 B1622 B1627 B1632 B1637 B1642 B1647 B1652 B1657 B1662 B1667 B1672 B1677 B1682 B1687 B1692 B1697 B1702 B1707 B1712 B1717 B1722 B1727 B1732 B1737 B1742 B1747 B1752 B1757 B1762 B1767 B1772 B1777 B1782 B1787 B1792 B1797 B1802 B1807 B1812 B1817 B1822 B1827 B1832 B1837 B1842 B1847 B1852 B1857 B1862 B1867 B1872 B1877 B1882 B1887 B1892 B1897 B1902 B1907 B1912 B1917 B1922 B1927 B1932 B1937 B1942 B1947 B1952 B1957 B1962 B1967 B1972 B1977 B1982 B1987 B1992 B1997 B2002 B2007 B2012 B2017 B2022 B2027 B2032 B2037 B2042 B2047 B2052 B2057 B2062 B2067 B2072 B2077 B2082 B2087 B2092 B2097 B2102 B2107 B2112 B2117 B2122 B2127 B2132 B2137 B2142 B2147 B2152 B2157 B2162 B2167 B2172 B2177 B2182 B2187 B2192 B2197 B2202 B2207 B2212 B2217 B2222 B2227 B2232 B2237 B2242 B2247 B2252 B2257 B2262 B2267 B2272 B2277 B2282 B2287 B2292 B2297 B2302 B2307 B2312 B2317 B2322 B2327 B2332 B2337 B2342 B2347 B2352 B2357 B2362 B2367 B2372 B2377 B2382 B2387 B2392 B2397 B2402 B2407 B2412 B2417 B2422 B2427 B2432 B2437 B2442 B2447 B2452 B2457 B2462 B2467 B2472 B2477 B2482 B2487 B2492 B2497 B2502 B2507 B2512 B2517 B2522 B2527 B2532 B2537 B2542 B2547 B2552 B2557 B2562 B2567 B2572 B2577 B2582 B2587 B2592 B2597 B2602 B2607 B2612 B2617 B2622 B2627 B2632 B2637 B2642 B2647 B2652 B2657 B2662 B2667 B2672 B2677 B2682 B2687 B2692 B2697 B2702 B2707 B2712 B2717 B2722 B2727 B2732 B2737 B2742 B2747 B2752 B2757 B2762 B2767 B2772 B2777 B2782 B2787 B2792 B2797 B2802 B2807 B2812 B2817 B2822 B2827 B2832 B2837 B2842 B2847 B2852 B2857 B2862 B2867 B2872 B2877 B2882 B2887 B2892 B2897 B2902 B2907 B2912 B2917 B2922 B2927 B2932 B2937 B2942 B2947 B2952 B2957 B2962 B2967 B2972 B2977 B2982 B2987 B2992 B2997 B3002 B3007 B3012 B3017 B3022 B3027 B3032 B3037 B3042 B3047 B3052 B3057 B3062 B3067 B3072 B3077 B3082 B3087 B3092 B3097 B3102 B3107 B3112 B3117 B3122 B3127 B3132 B3137 B3142 B3147 B3152 B3157 B3162 B3167 B3172 B3177 B3182 B3187 B3192 B3197 B3202 B3207 B3212 B3217 B3222 B3227 B3232 B3237 B3242 B3247 B3252 B3257 B3262 B3267 B3272 B3277 B3282 B3287 B3292 B3297 B3302 B3307 B3312 B3317 B3322 B3327 B3332 B3337 B3342 B3347 B3352 B3357 B3362 B3367 B3372 B3377 B3382 B3387 B3392 B3397 B3402 B3407 B3412 B3417 B3422 B3427 B3432 B3437 B3442 B3447 B3452 B3457 B3462 B3467 B3472 B3477 B3482 B3487 B3492 B3497 B3502 B3507 B3512 B3517 B3522 B3527 B3532 B3537 B3542 B3547 B3552 B3557 B3562 B3567 B3572 B3577 B3582 B3587 B3592 B3597 B3602 B3607 B3612 B3617 B3622 B3627 B3632 B3637 B3642 B3647 B3652 B3657 B3672 B3677 B3682 B3687 B3692 B3697 B3702 B3707 B3712 B3717 B3722 B3727 B3732 B3737 B3742 B3747 B3752 B3757 B3762 B3767 B3772 B3777 B3782 B3787 B3792 B3797 B3802 B3807 B3812 B3817 B3822 B3827 B3832 B3837 B3842 B3862 B3662 B3867 B3852 B3857 B3872 B3877 B3882 B3887 B3892 B3897 B3902 B3907 B3912 B3917 B3922 B3927 B3932 B3937 B3942 B3947 B3952 B3957 B3962 B3967 B3972 B3977 B3982 B3987 B3992 B3997 B4002 B4007 B4012 B4017 B4022 B4027 B4032 B4037 B4042 B4047 B4052 B4057 B4062 B4067 B4072 B4077 B4082 B4087 B4092 B4097 B4102 B4107 B4112 B4117 B4122 B4127 B4132 B4137 B4142 B4147 B4152 B4157 B4162 B4167 B4172 B4177 B4182 B4187 B4192 B4197 B4202 B4207 B4212 B4217 B4222 B4227 B4232 B4237 B4242 B4247 B4252 B4257 B4262 B4267 B4272 B4277 B4282 B4287 B4292 B4297 B4302 B4307 B4312 B4317 B4322 B4327 B4332 B4337 B4342 B4347 B4352 B4357 B4362 B4367 B4372 B4377 B4382 B4387 B4398 B4392 B3847"/>
    <dataValidation allowBlank="1" showInputMessage="1" showErrorMessage="1" promptTitle="Event Sponsor Example" prompt="Event Sponsor is listed here." sqref="C17 C22 C27 C32 C37 C42 C47 C52 C57 C62 C67 C72 C77 C82 C87 C92 C97 C102 C107 C112 C117 C122 C127 C132 C137 C142 C147 C152 C157 C162 C167 C172 C177 C182 C187 C192 C197 C202 C207 C212 C217 C222 C227 C232 C237 C242 C247 C252 C257 C262 C267 C272 C277 C282 C287 C292 C297 C302 C307 C312 C317 C322 C327 C332 C337 C342 C347 C352 C357 C362 C367 C372 C377 C382 C387 C392 C397 C402 C407 C412 C417 C422 C427 C432 C437 C442 C447 C452 C457 C462 C467 C472 C477 C482 C487 C492 C497 C502 C507 C512 C517 C522 C527 C532 C537 C542 C547 C552 C557 C562 C567 C572 C577 C582 C587 C592 C597 C602 C607 C612 C617 C622 C627 C632 C637 C642 C647 C652 C657 C662 C667 C672 C677 C682 C687 C692 C697 C702 C707 C712 C717 C722 C727 C732 C737 C742 C747 C752 C757 C762 C767 C772 C777 C782 C787 C792 C797 C802 C807 C812 C817 C822 C827 C832 C837 C842 C847 C852 C857 C862 C867 C872 C877 C882 C887 C892 C897 C902 C907 C912 C917 C922 C927 C932 C937 C942 C947 C952 C957 C962 C967 C972 C977 C982 C987 C992 C997 C1002 C1007 C1012 C1017 C1022 C1027 C1032 C1037 C1042 C1047 C1052 C1057 C1062 C1067 C1072 C1077 C1082 C1087 C1092 C1097 C1102 C1107 C1112 C1117 C1122 C1127 C1132 C1137 C1142 C1147 C1152 C1157 C1162 C1167 C1172 C1177 C1182 C1187 C1192 C1197 C1202 C1207 C1212 C1217 C1222 C1227 C1232 C1237 C1242 C1247 C1252 C1257 C1262 C1267 C1272 C1277 C1282 C1287 C1292 C1297 C1302 C1307 C1312 C1317 C1322 C1327 C1332 C1337 C1342 C1347 C1352 C1357 C1362 C1367 C1372 C1377 C1382 C1387 C1392 C1397 C1402 C1407 C1412 C1417 C1422 C1427 C1432 C1437 C1442 C1447 C1452 C1457 C1462 C1467 C1472 C1477 C1482 C1487 C1492 C1497 C1502 C1507 C1512 C1517 C1522 C1527 C1532 C1537 C1542 C1547 C1552 C1557 C1562 C1567 C1572 C1577 C1582 C1587 C1592 C1597 C1602 C1607 C1612 C1617 C1622 C1627 C1632 C1637 C1642 C1647 C1652 C1657 C1662 C1667 C1672 C1677 C1682 C1687 C1692 C1697 C1702 C1707 C1712 C1717 C1722 C1727 C1732 C1737 C1742 C1747 C1752 C1757 C1762 C1767 C1772 C1777 C1782 C1787 C1792 C1797 C1802 C1807 C1812 C1817 C1822 C1827 C1832 C1837 C1842 C1847 C1852 C1857 C1862 C1867 C1872 C1877 C1882 C1887 C1892 C1897 C1902 C1907 C1912 C1917 C1922 C1927 C1932 C1937 C1942 C1947 C1952 C1957 C1962 C1967 C1972 C1977 C1982 C1987 C1992 C1997 C2002 C2007 C2012 C2017 C2022 C2027 C2032 C2037 C2042 C2047 C2052 C2057 C2062 C2067 C2072 C2077 C2082 C2087 C2092 C2097 C2102 C2107 C2112 C2117 C2122 C2127 C2132 C2137 C2142 C2147 C2152 C2157 C2162 C2167 C2172 C2177 C2182 C2187 C2192 C2197 C2202 C2207 C2212 C2217 C2222 C2227 C2232 C2237 C2242 C2247 C2252 C2257 C2262 C2267 C2272 C2277 C2282 C2287 C2292 C2297 C2302 C2307 C2312 C2317 C2322 C2327 C2332 C2337 C2342 C2347 C2352 C2357 C2362 C2367 C2372 C2377 C2382 C2387 C2392 C2397 C2402 C2407 C2412 C2417 C2422 C2427 C2432 C2437 C2442 C2447 C2452 C2457 C2462 C2467 C2472 C2477 C2482 C2487 C2492 C2497 C2502 C2507 C2512 C2517 C2522 C2527 C2532 C2537 C2542 C2547 C2552 C2557 C2562 C2567 C2572 C2577 C2582 C2587 C2592 C2597 C2602 C2607 C2612 C2617 C2622 C2627 C2632 C2637 C2642 C2647 C2652 C2657 C2662 C2667 C2672 C2677 C2682 C2687 C2692 C2697 C2702 C2707 C2712 C2717 C2722 C2727 C2732 C2737 C2742 C2747 C2752 C2757 C2762 C2767 C2772 C2777 C2782 C2787 C2792 C2797 C2802 C2807 C2812 C2817 C2822 C2827 C2832 C2837 C2842 C2847 C2852 C2857 C2862 C2867 C2872 C2877 C2882 C2887 C2892 C2897 C2902 C2907 C2912 C2917 C2922 C2927 C2932 C2937 C2942 C2947 C2952 C2957 C2962 C2967 C2972 C2977 C2982 C2987 C2992 C2997 C3002 C3007 C3012 C3017 C3022 C3027 C3032 C3037 C3042 C3047 C3052 C3057 C3062 C3067 C3072 C3077 C3082 C3087 C3092 C3097 C3102 C3107 C3112 C3117 C3122 C3127 C3132 C3137 C3142 C3147 C3152 C3157 C3162 C3167 C3172 C3177 C3182 C3187 C3192 C3197 C3202 C3207 C3212 C3217 C3222 C3227 C3232 C3237 C3242 C3247 C3252 C3257 C3262 C3267 C3272 C3277 C3282 C3287 C3292 C3297 C3302 C3307 C3312 C3317 C3322 C3327 C3332 C3337 C3342 C3347 C3352 C3357 C3362 C3367 C3372 C3377 C3382 C3387 C3392 C3397 C3402 C3407 C3412 C3417 C3422 C3427 C3432 C3437 C3442 C3447 C3452 C3457 C3462 C3467 C3472 C3477 C3482 C3487 C3492 C3497 C3502 C3507 C3512 C3517 C3522 C3527 C3532 C3537 C3542 C3547 C3552 C3557 C3562 C3567 C3572 C3577 C3582 C3587 C3592 C3597 C3602 C3607 C3612 C3617 C3622 C3627 C3632 C3637 C3642 C3647 C3652 C3657 C3662 C3667 C3672 C3677 C3682 C3687 C3692 C3697 C3702 C3707 C3712 C3717 C3722 C3727 C3732 C3737 C3742 C3747 C3752 C3757 C3762 C3767 C3772 C3777 C3782 C3787 C3792 C3797 C3802 C3807 C3812 C3817 C3822 C3827 C3832 C3837 C3842 C3847 C3852 C3857 C3862 C3867 C3872 C3877 C3882 C3887 C3892 C3897 C3902 C3907 C3912 C3917 C3922 C3927 C3932 C3937 C3942 C3947 C3952 C3957 C3962 C3967 C3972 C3977 C3982 C3987 C3992 C3997 C4002 C4007 C4012 C4017 C4022 C4027 C4032 C4037 C4042 C4047 C4052 C4057 C4062 C4067 C4072 C4077 C4082 C4087 C4092 C4097 C4102 C4107 C4112 C4117 C4122 C4127 C4132 C4137 C4142 C4147 C4152 C4157 C4162 C4167 C4172 C4177 C4182 C4187 C4192 C4197 C4202 C4207 C4212 C4217 C4222 C4227 C4232 C4237 C4242 C4247 C4252 C4257 C4262 C4267 C4272 C4277 C4282 C4287 C4292 C4297 C4302 C4307 C4312 C4317 C4322 C4327 C4332 C4337 C4342 C4347 C4352 C4357 C4362 C4367 C4372 C4377 C4382 C4387 C4392 C4398"/>
    <dataValidation allowBlank="1" showInputMessage="1" showErrorMessage="1" promptTitle="Travel Date(s) Example" prompt="Travel Date is listed here." sqref="F17 F22 F27 F32 F37 F42 F47 F52 F57 F62 F67 F72 F77 F82 F87 F92 F97 F102 F107 F112 F117 F122 F127 F132 F137 F142 F147 F152 F157 F162 F167 F172 F177 F182 F187 F192 F197 F202 F207 F212 F217 F222 F227 F232 F237 F242 F247 F252 F257 F262 F267 F272 F277 F282 F287 F292 F297 F302 F307 F312 F317 F322 F327 F332 F337 F342 F347 F352 F357 F362 F367 F372 F377 F382 F387 F392 F397 F402 F407 F412 F417 F422 F427 F432 F437 F442 F447 F452 F457 F462 F467 F472 F477 F482 F487 F492 F497 F502 F507 F512 F517 F522 F527 F532 F537 F542 F547 F552 F557 F562 F567 F572 F577 F582 F587 F592 F597 F602 F607 F612 F617 F622 F627 F632 F637 F642 F647 F652 F657 F662 F667 F672 F677 F682 F687 F692 F697 F702 F707 F712 F717 F722 F727 F732 F737 F742 F747 F752 F757 F762 F767 F772 F777 F782 F787 F792 F797 F802 F807 F812 F817 F822 F827 F832 F837 F842 F847 F852 F857 F862 F867 F872 F877 F882 F887 F892 F897 F902 F907 F912 F917 F922 F927 F932 F937 F942 F947 F952 F957 F962 F967 F972 F977 F982 F987 F992 F997 F1002 F1007 F1012 F1017 F1022 F1027 F1032 F1037 F1042 F1047 F1052 F1057 F1062 F1067 F1072 F1077 F1082 F1087 F1092 F1097 F1102 F1107 F1112 F1117 F1122 F1127 F1132 F1137 F1142 F1147 F1152 F1157 F1162 F1167 F1172 F1177 F1182 F1187 F1192 F1197 F1202 F1207 F1212 F1217 F1222 F1227 F1232 F1237 F1242 F1247 F1252 F1257 F1262 F1267 F1272 F1277 F1282 F1287 F1292 F1297 F1302 F1307 F1312 F1317 F1322 F1327 F1332 F1337 F1342 F1347 F1352 F1357 F1362 F1367 F1372 F1377 F1382 F1387 F1392 F1397 F1402 F1407 F1412 F1417 F1422 F1427 F1432 F1437 F1442 F1447 F1452 F1457 F1462 F1467 F1472 F1477 F1482 F1487 F1492 F1497 F1502 F1507 F1512 F1517 F1522 F1527 F1532 F1537 F1542 F1547 F1552 F1557 F1562 F1567 F1572 F1577 F1582 F1587 F1592 F1597 F1602 F1607 F1612 F1617 F1622 F1627 F1632 F1637 F1642 F1647 F1652 F1657 F1662 F1667 F1672 F1677 F1682 F1687 F1692 F1697 F1702 F1707 F1712 F1717 F1722 F1727 F1732 F1737 F1742 F1747 F1752 F1757 F1762 F1767 F1772 F1777 F1782 F1787 F1792 F1797 F1802 F1807 F1812 F1817 F1822 F1827 F1832 F1837 F1842 F1847 F1852 F1857 F1862 F1867 F1872 F1877 F1882 F1887 F1892 F1897 F1902 F1907 F1912 F1917 F1922 F1927 F1932 F1937 F1942 F1947 F1952 F1957 F1962 F1967 F1972 F1977 F1982 F1987 F1992 F1997 F2002 F2007 F2012 F2017 F2022 F2027 F2032 F2037 F2042 F2047 F2052 F2057 F2062 F2067 F2072 F2077 F2082 F2087 F2092 F2097 F2102 F2107 F2112 F2117 F2122 F2127 F2132 F2137 F2142 F2147 F2152 F2157 F2162 F2167 F2172 F2177 F2182 F2187 F2192 F2197 F2202 F2207 F2212 F2217 F2222 F2227 F2232 F2237 F2242 F2247 F2252 F2257 F2262 F2267 F2272 F2277 F2282 F2287 F2292 F2297 F2302 F2307 F2312 F2317 F2322 F2327 F2332 F2337 F2342 F2347 F2352 F2357 F2362 F2367 F2372 F2377 F2382 F2387 F2392 F2397 F2402 F2407 F2412 F2417 F2422 F2427 F2432 F2437 F2442 F2447 F2452 F2457 F2462 F2467 F2472 F2477 F2482 F2487 F2492 F2497 F2502 F2507 F2512 F2517 F2522 F2527 F2532 F2537 F2542 F2547 F2552 F2557 F2562 F2567 F2572 F2577 F2582 F2587 F2592 F2597 F2602 F2607 F2612 F2617 F2622 F2627 F2632 F2637 F2642 F2647 F2652 F2657 F2662 F2667 F2672 F2677 F2682 F2687 F2692 F2697 F2702 F2707 F2712 F2717 F2722 F2727 F2732 F2737 F2742 F2747 F2752 F2757 F2762 F2767 F2772 F2777 F2782 F2787 F2792 F2797 F2802 F2807 F2812 F2817 F2822 F2827 F2832 F2837 F2842 F2847 F2852 F2857 F2862 F2867 F2872 F2877 F2882 F2887 F2892 F2897 F2902 F2907 F2912 F2917 F2922 F2927 F2932 F2937 F2942 F2947 F2952 F2957 F2962 F2967 F2972 F2977 F2982 F2987 F2992 F2997 F3002 F3007 F3012 F3017 F3022 F3027 F3032 F3037 F3042 F3047 F3052 F3057 F3062 F3067 F3072 F3077 F3082 F3087 F3092 F3097 F3102 F3107 F3112 F3117 F3122 F3127 F3132 F3137 F3142 F3147 F3152 F3157 F3162 F3167 F3172 F3177 F3182 F3187 F3192 F3197 F3202 F3207 F3212 F3217 F3222 F3227 F3232 F3237 F3242 F3247 F3252 F3257 F3262 F3267 F3272 F3277 F3282 F3287 F3292 F3297 F3302 F3307 F3312 F3317 F3322 F3327 F3332 F3337 F3342 F3347 F3352 F3357 F3362 F3367 F3372 F3377 F3382 F3387 F3392 F3397 F3402 F3407 F3412 F3417 F3422 F3427 F3432 F3437 F3442 F3447 F3452 F3457 F3462 F3467 F3472 F3477 F3482 F3487 F3492 F3497 F3502 F3507 F3512 F3517 F3522 F3527 F3532 F3537 F3542 F3547 F3552 F3557 F3562 F3567 F3572 F3577 F3582 F3587 F3592 F3597 F3602 F3607 F3612 F3617 F3622 F3627 F3632 F3637 F3642 F3647 F3652 F3657 F3662 F3667 F3672 F3677 F3682 F3687 F3692 F3697 F3702 F3707 F3712 F3717 F3722 F3727 F3732 F3737 F3742 F3747 F3752 F3757 F3762 F3767 F3772 F3777 F3782 F3787 F3792 F3797 F3802 F3807 F3812 F3817 F3822 F3827 F3832 F3837 F3842 F3847 F3852 F3857 F3862 F3867 F3872 F3877 F3882 F3887 F3892 F3897 F3902 F3907 F3912 F3917 F3922 F3927 F3932 F3937 F3942 F3947 F3952 F3957 F3962 F3967 F3972 F3977 F3982 F3987 F3992 F3997 F4002 F4007 F4012 F4017 F4022 F4027 F4032 F4037 F4042 F4047 F4052 F4057 F4062 F4067 F4072 F4077 F4082 F4087 F4092 F4097 F4102 F4107 F4112 F4117 F4122 F4127 F4132 F4137 F4142 F4147 F4152 F4157 F4162 F4167 F4172 F4177 F4182 F4187 F4192 F4197 F4202 F4207 F4212 F4217 F4222 F4227 F4232 F4237 F4242 F4247 F4252 F4257 F4262 F4267 F4272 F4277 F4282 F4287 F4292 F4297 F4302 F4307 F4312 F4317 F4322 F4327 F4332 F4337 F4342 F4347 F4352 F4357 F4362 F4367 F4372 F4377 F4382 F4387 F4392 F4398"/>
    <dataValidation allowBlank="1" showInputMessage="1" showErrorMessage="1" promptTitle="Page Number" prompt="Enter page number referentially to the other pages in this workbook." sqref="K6"/>
    <dataValidation allowBlank="1" showInputMessage="1" showErrorMessage="1" promptTitle="Of Pages" prompt="Enter total number of pages in workbook." sqref="L6"/>
    <dataValidation allowBlank="1" showInputMessage="1" showErrorMessage="1" promptTitle="Reporting Agency Name" prompt="Delete contents of this cell and enter reporting agency name." sqref="B8:F8"/>
    <dataValidation allowBlank="1" showInputMessage="1" showErrorMessage="1" promptTitle="Sub-Agency Name" prompt="Delete contents and enter sub-agency name.  If there is no sub-agency, then delete this cell." sqref="B9:F9"/>
    <dataValidation allowBlank="1" showInputMessage="1" showErrorMessage="1" promptTitle="Agency Contact Name" prompt="Delete contents of this cell and enter agency contact's name" sqref="C10"/>
    <dataValidation allowBlank="1" showInputMessage="1" showErrorMessage="1" promptTitle="Agency Contact Email" prompt="Delete contents of this cell and replace with agency contact's email address." sqref="D10:F10"/>
    <dataValidation allowBlank="1" showInputMessage="1" showErrorMessage="1" promptTitle="Indicate Reporting Period" prompt="Mark an X in this box if you are reporting for the period October 1st-March 31st." sqref="G8:G10"/>
    <dataValidation allowBlank="1" showInputMessage="1" showErrorMessage="1" promptTitle="Input Reporting Period" prompt="Mark an X in this box if you are reporting for the period April 1st-September 30th." sqref="I8:I10"/>
    <dataValidation allowBlank="1" showInputMessage="1" showErrorMessage="1" promptTitle="Indicate Negative Report" prompt="Mark an X in this box if you are submitting a negative report for this reporting period." sqref="K8:K10"/>
  </dataValidations>
  <hyperlinks>
    <hyperlink ref="D10" r:id="rId1"/>
  </hyperlinks>
  <pageMargins left="0.7" right="0.7" top="0.75" bottom="0.75" header="0.3" footer="0.3"/>
  <pageSetup paperSize="168" orientation="portrait" horizontalDpi="300" verticalDpi="300"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workbookViewId="0">
      <selection activeCell="A6" sqref="A6:A13"/>
    </sheetView>
  </sheetViews>
  <sheetFormatPr defaultRowHeight="12.75" x14ac:dyDescent="0.2"/>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32" sqref="D32"/>
    </sheetView>
  </sheetViews>
  <sheetFormatPr defaultRowHeight="12.75" x14ac:dyDescent="0.2"/>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955"/>
  <sheetViews>
    <sheetView workbookViewId="0">
      <selection activeCell="J6" sqref="J6:L8"/>
    </sheetView>
  </sheetViews>
  <sheetFormatPr defaultRowHeight="12.75" x14ac:dyDescent="0.2"/>
  <cols>
    <col min="1" max="1" width="5" customWidth="1"/>
    <col min="2" max="2" width="14.7109375" customWidth="1"/>
    <col min="3" max="3" width="25.7109375" customWidth="1"/>
    <col min="4" max="4" width="17" customWidth="1"/>
    <col min="5" max="5" width="17.140625" customWidth="1"/>
    <col min="6" max="6" width="2.85546875" customWidth="1"/>
    <col min="7" max="7" width="12.42578125" customWidth="1"/>
    <col min="8" max="8" width="2.5703125" customWidth="1"/>
    <col min="9" max="9" width="12.42578125" customWidth="1"/>
    <col min="10" max="10" width="12.140625" customWidth="1"/>
    <col min="11" max="11" width="11.42578125" customWidth="1"/>
    <col min="12" max="12" width="10.5703125" customWidth="1"/>
    <col min="13" max="13" width="14.7109375" customWidth="1"/>
  </cols>
  <sheetData>
    <row r="1" spans="1:13" s="82" customFormat="1" ht="4.5" customHeight="1" x14ac:dyDescent="0.15"/>
    <row r="2" spans="1:13" s="82" customFormat="1" ht="17.25" customHeight="1" x14ac:dyDescent="0.25">
      <c r="A2" s="99"/>
      <c r="B2" s="530" t="s">
        <v>8546</v>
      </c>
      <c r="C2" s="530"/>
      <c r="D2" s="530"/>
      <c r="E2" s="530"/>
      <c r="F2" s="530"/>
      <c r="G2" s="530"/>
      <c r="H2" s="530"/>
      <c r="I2" s="530"/>
      <c r="J2" s="530"/>
      <c r="K2" s="530"/>
      <c r="L2" s="530"/>
    </row>
    <row r="3" spans="1:13" s="82" customFormat="1" ht="18" customHeight="1" x14ac:dyDescent="0.2">
      <c r="A3" s="531"/>
      <c r="B3" s="532" t="s">
        <v>2</v>
      </c>
      <c r="C3" s="532"/>
      <c r="D3" s="532"/>
      <c r="E3" s="532"/>
      <c r="F3" s="532"/>
      <c r="G3" s="532"/>
      <c r="H3" s="532"/>
      <c r="I3" s="532"/>
      <c r="J3" s="98" t="s">
        <v>3</v>
      </c>
      <c r="K3" s="98" t="s">
        <v>4</v>
      </c>
      <c r="L3" s="98" t="s">
        <v>5</v>
      </c>
    </row>
    <row r="4" spans="1:13" s="82" customFormat="1" ht="18" customHeight="1" x14ac:dyDescent="0.15">
      <c r="A4" s="531"/>
      <c r="B4" s="532"/>
      <c r="C4" s="532"/>
      <c r="D4" s="532"/>
      <c r="E4" s="532"/>
      <c r="F4" s="532"/>
      <c r="G4" s="532"/>
      <c r="H4" s="532"/>
      <c r="I4" s="532"/>
      <c r="J4" s="97">
        <v>1</v>
      </c>
      <c r="K4" s="97">
        <v>1</v>
      </c>
      <c r="L4" s="96" t="s">
        <v>5822</v>
      </c>
    </row>
    <row r="5" spans="1:13" s="82" customFormat="1" ht="24" customHeight="1" x14ac:dyDescent="0.2">
      <c r="A5" s="531"/>
      <c r="B5" s="533" t="s">
        <v>5821</v>
      </c>
      <c r="C5" s="533"/>
      <c r="D5" s="533"/>
      <c r="E5" s="533"/>
      <c r="F5" s="533"/>
      <c r="G5" s="533"/>
      <c r="H5" s="533"/>
      <c r="I5" s="533"/>
      <c r="J5" s="533"/>
      <c r="K5" s="533"/>
      <c r="L5" s="533"/>
    </row>
    <row r="6" spans="1:13" s="82" customFormat="1" ht="17.25" customHeight="1" x14ac:dyDescent="0.25">
      <c r="A6" s="534"/>
      <c r="B6" s="95"/>
      <c r="C6" s="535" t="s">
        <v>7</v>
      </c>
      <c r="D6" s="535"/>
      <c r="E6" s="535"/>
      <c r="F6" s="536"/>
      <c r="G6" s="537" t="s">
        <v>8</v>
      </c>
      <c r="H6" s="94"/>
      <c r="I6" s="537" t="s">
        <v>5820</v>
      </c>
      <c r="J6" s="538"/>
      <c r="K6" s="522" t="s">
        <v>5819</v>
      </c>
      <c r="L6" s="522"/>
    </row>
    <row r="7" spans="1:13" s="82" customFormat="1" ht="18.75" customHeight="1" x14ac:dyDescent="0.2">
      <c r="A7" s="534"/>
      <c r="B7" s="93"/>
      <c r="C7" s="523" t="s">
        <v>5818</v>
      </c>
      <c r="D7" s="523"/>
      <c r="E7" s="523"/>
      <c r="F7" s="536"/>
      <c r="G7" s="537"/>
      <c r="H7" s="92" t="s">
        <v>9</v>
      </c>
      <c r="I7" s="537"/>
      <c r="J7" s="538"/>
      <c r="K7" s="522"/>
      <c r="L7" s="522"/>
    </row>
    <row r="8" spans="1:13" s="82" customFormat="1" ht="13.7" customHeight="1" x14ac:dyDescent="0.25">
      <c r="A8" s="534"/>
      <c r="B8" s="86" t="s">
        <v>13</v>
      </c>
      <c r="C8" s="270" t="s">
        <v>8554</v>
      </c>
      <c r="D8" s="541" t="s">
        <v>8555</v>
      </c>
      <c r="E8" s="542"/>
      <c r="F8" s="536"/>
      <c r="G8" s="537"/>
      <c r="H8" s="91"/>
      <c r="I8" s="537"/>
      <c r="J8" s="538"/>
      <c r="K8" s="522"/>
      <c r="L8" s="522"/>
    </row>
    <row r="9" spans="1:13" s="82" customFormat="1" ht="45" customHeight="1" x14ac:dyDescent="0.2">
      <c r="A9" s="90" t="s">
        <v>1</v>
      </c>
      <c r="B9" s="90" t="s">
        <v>5817</v>
      </c>
      <c r="C9" s="89" t="s">
        <v>15</v>
      </c>
      <c r="D9" s="89" t="s">
        <v>5816</v>
      </c>
      <c r="E9" s="89" t="s">
        <v>5815</v>
      </c>
      <c r="F9" s="524" t="s">
        <v>18</v>
      </c>
      <c r="G9" s="524"/>
      <c r="H9" s="524" t="s">
        <v>19</v>
      </c>
      <c r="I9" s="524"/>
      <c r="J9" s="89" t="s">
        <v>20</v>
      </c>
      <c r="K9" s="89" t="s">
        <v>5814</v>
      </c>
      <c r="L9" s="89" t="s">
        <v>22</v>
      </c>
    </row>
    <row r="10" spans="1:13" s="82" customFormat="1" ht="24" customHeight="1" x14ac:dyDescent="0.15">
      <c r="A10" s="525">
        <v>1</v>
      </c>
      <c r="B10" s="86" t="s">
        <v>23</v>
      </c>
      <c r="C10" s="85" t="s">
        <v>24</v>
      </c>
      <c r="D10" s="85" t="s">
        <v>175</v>
      </c>
      <c r="E10" s="85" t="s">
        <v>174</v>
      </c>
      <c r="F10" s="526" t="s">
        <v>18</v>
      </c>
      <c r="G10" s="526"/>
      <c r="H10" s="527"/>
      <c r="I10" s="527"/>
      <c r="J10" s="527"/>
      <c r="K10" s="527"/>
      <c r="L10" s="527"/>
    </row>
    <row r="11" spans="1:13" s="82" customFormat="1" ht="26.25" customHeight="1" x14ac:dyDescent="0.15">
      <c r="A11" s="525"/>
      <c r="B11" s="528" t="s">
        <v>5813</v>
      </c>
      <c r="C11" s="529" t="s">
        <v>5812</v>
      </c>
      <c r="D11" s="543">
        <v>43351</v>
      </c>
      <c r="E11" s="528" t="s">
        <v>4122</v>
      </c>
      <c r="F11" s="528" t="s">
        <v>5811</v>
      </c>
      <c r="G11" s="528"/>
      <c r="H11" s="539" t="s">
        <v>170</v>
      </c>
      <c r="I11" s="539"/>
      <c r="J11" s="83" t="s">
        <v>166</v>
      </c>
      <c r="K11" s="83" t="s">
        <v>9</v>
      </c>
      <c r="L11" s="87">
        <v>771.42</v>
      </c>
    </row>
    <row r="12" spans="1:13" s="82" customFormat="1" ht="24.6" customHeight="1" x14ac:dyDescent="0.2">
      <c r="A12" s="525"/>
      <c r="B12" s="528"/>
      <c r="C12" s="529"/>
      <c r="D12" s="543"/>
      <c r="E12" s="528"/>
      <c r="F12" s="528"/>
      <c r="G12" s="528"/>
      <c r="H12" s="539" t="s">
        <v>56</v>
      </c>
      <c r="I12" s="539"/>
      <c r="J12" s="528" t="s">
        <v>166</v>
      </c>
      <c r="K12" s="528" t="s">
        <v>9</v>
      </c>
      <c r="L12" s="540">
        <v>1774.69</v>
      </c>
      <c r="M12" s="88"/>
    </row>
    <row r="13" spans="1:13" s="82" customFormat="1" ht="403.7" customHeight="1" x14ac:dyDescent="0.15">
      <c r="A13" s="525"/>
      <c r="B13" s="528"/>
      <c r="C13" s="529"/>
      <c r="D13" s="543"/>
      <c r="E13" s="528"/>
      <c r="F13" s="528"/>
      <c r="G13" s="528"/>
      <c r="H13" s="539"/>
      <c r="I13" s="539"/>
      <c r="J13" s="528"/>
      <c r="K13" s="528"/>
      <c r="L13" s="540"/>
    </row>
    <row r="14" spans="1:13" s="82" customFormat="1" ht="24" customHeight="1" x14ac:dyDescent="0.15">
      <c r="A14" s="525"/>
      <c r="B14" s="86" t="s">
        <v>33</v>
      </c>
      <c r="C14" s="85" t="s">
        <v>34</v>
      </c>
      <c r="D14" s="85" t="s">
        <v>169</v>
      </c>
      <c r="E14" s="85" t="s">
        <v>168</v>
      </c>
      <c r="F14" s="527"/>
      <c r="G14" s="527"/>
      <c r="H14" s="539" t="s">
        <v>167</v>
      </c>
      <c r="I14" s="539"/>
      <c r="J14" s="528" t="s">
        <v>166</v>
      </c>
      <c r="K14" s="528" t="s">
        <v>9</v>
      </c>
      <c r="L14" s="540">
        <v>635.81000000000006</v>
      </c>
    </row>
    <row r="15" spans="1:13" s="82" customFormat="1" ht="24" customHeight="1" x14ac:dyDescent="0.15">
      <c r="A15" s="525"/>
      <c r="B15" s="83" t="s">
        <v>441</v>
      </c>
      <c r="C15" s="83" t="s">
        <v>5811</v>
      </c>
      <c r="D15" s="84">
        <v>43358</v>
      </c>
      <c r="E15" s="83" t="s">
        <v>3578</v>
      </c>
      <c r="F15" s="527"/>
      <c r="G15" s="527"/>
      <c r="H15" s="539"/>
      <c r="I15" s="539"/>
      <c r="J15" s="528"/>
      <c r="K15" s="528"/>
      <c r="L15" s="540"/>
    </row>
    <row r="16" spans="1:13" s="82" customFormat="1" ht="24" customHeight="1" x14ac:dyDescent="0.15">
      <c r="A16" s="525">
        <v>2</v>
      </c>
      <c r="B16" s="86" t="s">
        <v>23</v>
      </c>
      <c r="C16" s="85" t="s">
        <v>24</v>
      </c>
      <c r="D16" s="85" t="s">
        <v>175</v>
      </c>
      <c r="E16" s="85" t="s">
        <v>174</v>
      </c>
      <c r="F16" s="526" t="s">
        <v>18</v>
      </c>
      <c r="G16" s="526"/>
      <c r="H16" s="527"/>
      <c r="I16" s="527"/>
      <c r="J16" s="527"/>
      <c r="K16" s="527"/>
      <c r="L16" s="527"/>
    </row>
    <row r="17" spans="1:12" s="82" customFormat="1" ht="26.25" customHeight="1" x14ac:dyDescent="0.15">
      <c r="A17" s="525"/>
      <c r="B17" s="528" t="s">
        <v>5810</v>
      </c>
      <c r="C17" s="529" t="s">
        <v>5809</v>
      </c>
      <c r="D17" s="543">
        <v>43363</v>
      </c>
      <c r="E17" s="528" t="s">
        <v>325</v>
      </c>
      <c r="F17" s="528" t="s">
        <v>3202</v>
      </c>
      <c r="G17" s="528"/>
      <c r="H17" s="539" t="s">
        <v>170</v>
      </c>
      <c r="I17" s="539"/>
      <c r="J17" s="83" t="s">
        <v>166</v>
      </c>
      <c r="K17" s="83" t="s">
        <v>9</v>
      </c>
      <c r="L17" s="87">
        <v>365.6</v>
      </c>
    </row>
    <row r="18" spans="1:12" s="82" customFormat="1" ht="408.95" customHeight="1" x14ac:dyDescent="0.15">
      <c r="A18" s="525"/>
      <c r="B18" s="528"/>
      <c r="C18" s="529"/>
      <c r="D18" s="543"/>
      <c r="E18" s="528"/>
      <c r="F18" s="528"/>
      <c r="G18" s="528"/>
      <c r="H18" s="539" t="s">
        <v>56</v>
      </c>
      <c r="I18" s="539"/>
      <c r="J18" s="528" t="s">
        <v>166</v>
      </c>
      <c r="K18" s="528" t="s">
        <v>9</v>
      </c>
      <c r="L18" s="540">
        <v>465</v>
      </c>
    </row>
    <row r="19" spans="1:12" s="82" customFormat="1" ht="176.85" customHeight="1" x14ac:dyDescent="0.15">
      <c r="A19" s="525"/>
      <c r="B19" s="528"/>
      <c r="C19" s="529"/>
      <c r="D19" s="543"/>
      <c r="E19" s="528"/>
      <c r="F19" s="528"/>
      <c r="G19" s="528"/>
      <c r="H19" s="539"/>
      <c r="I19" s="539"/>
      <c r="J19" s="528"/>
      <c r="K19" s="528"/>
      <c r="L19" s="540"/>
    </row>
    <row r="20" spans="1:12" s="82" customFormat="1" ht="24" customHeight="1" x14ac:dyDescent="0.15">
      <c r="A20" s="525"/>
      <c r="B20" s="86" t="s">
        <v>33</v>
      </c>
      <c r="C20" s="85" t="s">
        <v>34</v>
      </c>
      <c r="D20" s="85" t="s">
        <v>169</v>
      </c>
      <c r="E20" s="85" t="s">
        <v>168</v>
      </c>
      <c r="F20" s="527"/>
      <c r="G20" s="527"/>
      <c r="H20" s="539" t="s">
        <v>167</v>
      </c>
      <c r="I20" s="539"/>
      <c r="J20" s="528" t="s">
        <v>166</v>
      </c>
      <c r="K20" s="528" t="s">
        <v>166</v>
      </c>
      <c r="L20" s="540">
        <v>0</v>
      </c>
    </row>
    <row r="21" spans="1:12" s="82" customFormat="1" ht="24" customHeight="1" x14ac:dyDescent="0.15">
      <c r="A21" s="525"/>
      <c r="B21" s="83" t="s">
        <v>488</v>
      </c>
      <c r="C21" s="83" t="s">
        <v>3202</v>
      </c>
      <c r="D21" s="84">
        <v>43364</v>
      </c>
      <c r="E21" s="83" t="s">
        <v>3201</v>
      </c>
      <c r="F21" s="527"/>
      <c r="G21" s="527"/>
      <c r="H21" s="539"/>
      <c r="I21" s="539"/>
      <c r="J21" s="528"/>
      <c r="K21" s="528"/>
      <c r="L21" s="540"/>
    </row>
    <row r="22" spans="1:12" s="82" customFormat="1" ht="24" customHeight="1" x14ac:dyDescent="0.15">
      <c r="A22" s="525">
        <v>3</v>
      </c>
      <c r="B22" s="86" t="s">
        <v>23</v>
      </c>
      <c r="C22" s="85" t="s">
        <v>24</v>
      </c>
      <c r="D22" s="85" t="s">
        <v>175</v>
      </c>
      <c r="E22" s="85" t="s">
        <v>174</v>
      </c>
      <c r="F22" s="526" t="s">
        <v>18</v>
      </c>
      <c r="G22" s="526"/>
      <c r="H22" s="527"/>
      <c r="I22" s="527"/>
      <c r="J22" s="527"/>
      <c r="K22" s="527"/>
      <c r="L22" s="527"/>
    </row>
    <row r="23" spans="1:12" s="82" customFormat="1" ht="26.25" customHeight="1" x14ac:dyDescent="0.15">
      <c r="A23" s="525"/>
      <c r="B23" s="528" t="s">
        <v>5808</v>
      </c>
      <c r="C23" s="529" t="s">
        <v>5807</v>
      </c>
      <c r="D23" s="543">
        <v>43362</v>
      </c>
      <c r="E23" s="528" t="s">
        <v>5806</v>
      </c>
      <c r="F23" s="528" t="s">
        <v>5804</v>
      </c>
      <c r="G23" s="528"/>
      <c r="H23" s="539" t="s">
        <v>170</v>
      </c>
      <c r="I23" s="539"/>
      <c r="J23" s="83" t="s">
        <v>166</v>
      </c>
      <c r="K23" s="83" t="s">
        <v>9</v>
      </c>
      <c r="L23" s="87">
        <v>257.57</v>
      </c>
    </row>
    <row r="24" spans="1:12" s="82" customFormat="1" ht="239.25" customHeight="1" x14ac:dyDescent="0.15">
      <c r="A24" s="525"/>
      <c r="B24" s="528"/>
      <c r="C24" s="529"/>
      <c r="D24" s="543"/>
      <c r="E24" s="528"/>
      <c r="F24" s="528"/>
      <c r="G24" s="528"/>
      <c r="H24" s="539" t="s">
        <v>56</v>
      </c>
      <c r="I24" s="539"/>
      <c r="J24" s="83" t="s">
        <v>166</v>
      </c>
      <c r="K24" s="83" t="s">
        <v>9</v>
      </c>
      <c r="L24" s="87">
        <v>620.6</v>
      </c>
    </row>
    <row r="25" spans="1:12" s="82" customFormat="1" ht="24" customHeight="1" x14ac:dyDescent="0.15">
      <c r="A25" s="525"/>
      <c r="B25" s="86" t="s">
        <v>33</v>
      </c>
      <c r="C25" s="85" t="s">
        <v>34</v>
      </c>
      <c r="D25" s="85" t="s">
        <v>169</v>
      </c>
      <c r="E25" s="85" t="s">
        <v>168</v>
      </c>
      <c r="F25" s="527"/>
      <c r="G25" s="527"/>
      <c r="H25" s="539" t="s">
        <v>167</v>
      </c>
      <c r="I25" s="539"/>
      <c r="J25" s="528" t="s">
        <v>166</v>
      </c>
      <c r="K25" s="528" t="s">
        <v>166</v>
      </c>
      <c r="L25" s="540">
        <v>0</v>
      </c>
    </row>
    <row r="26" spans="1:12" s="82" customFormat="1" ht="34.5" customHeight="1" x14ac:dyDescent="0.15">
      <c r="A26" s="525"/>
      <c r="B26" s="83" t="s">
        <v>5805</v>
      </c>
      <c r="C26" s="83" t="s">
        <v>5804</v>
      </c>
      <c r="D26" s="84">
        <v>43365</v>
      </c>
      <c r="E26" s="83" t="s">
        <v>5803</v>
      </c>
      <c r="F26" s="527"/>
      <c r="G26" s="527"/>
      <c r="H26" s="539"/>
      <c r="I26" s="539"/>
      <c r="J26" s="528"/>
      <c r="K26" s="528"/>
      <c r="L26" s="540"/>
    </row>
    <row r="27" spans="1:12" s="82" customFormat="1" ht="24" customHeight="1" x14ac:dyDescent="0.15">
      <c r="A27" s="525">
        <v>4</v>
      </c>
      <c r="B27" s="86" t="s">
        <v>23</v>
      </c>
      <c r="C27" s="85" t="s">
        <v>24</v>
      </c>
      <c r="D27" s="85" t="s">
        <v>175</v>
      </c>
      <c r="E27" s="85" t="s">
        <v>174</v>
      </c>
      <c r="F27" s="526" t="s">
        <v>18</v>
      </c>
      <c r="G27" s="526"/>
      <c r="H27" s="527"/>
      <c r="I27" s="527"/>
      <c r="J27" s="527"/>
      <c r="K27" s="527"/>
      <c r="L27" s="527"/>
    </row>
    <row r="28" spans="1:12" s="82" customFormat="1" ht="26.25" customHeight="1" x14ac:dyDescent="0.15">
      <c r="A28" s="525"/>
      <c r="B28" s="528" t="s">
        <v>5802</v>
      </c>
      <c r="C28" s="529" t="s">
        <v>5801</v>
      </c>
      <c r="D28" s="543">
        <v>43366</v>
      </c>
      <c r="E28" s="528" t="s">
        <v>521</v>
      </c>
      <c r="F28" s="528" t="s">
        <v>519</v>
      </c>
      <c r="G28" s="528"/>
      <c r="H28" s="539" t="s">
        <v>170</v>
      </c>
      <c r="I28" s="539"/>
      <c r="J28" s="83" t="s">
        <v>166</v>
      </c>
      <c r="K28" s="83" t="s">
        <v>166</v>
      </c>
      <c r="L28" s="87">
        <v>0</v>
      </c>
    </row>
    <row r="29" spans="1:12" s="82" customFormat="1" ht="408.95" customHeight="1" x14ac:dyDescent="0.15">
      <c r="A29" s="525"/>
      <c r="B29" s="528"/>
      <c r="C29" s="529"/>
      <c r="D29" s="543"/>
      <c r="E29" s="528"/>
      <c r="F29" s="528"/>
      <c r="G29" s="528"/>
      <c r="H29" s="539" t="s">
        <v>56</v>
      </c>
      <c r="I29" s="539"/>
      <c r="J29" s="528" t="s">
        <v>166</v>
      </c>
      <c r="K29" s="528" t="s">
        <v>166</v>
      </c>
      <c r="L29" s="540">
        <v>0</v>
      </c>
    </row>
    <row r="30" spans="1:12" s="82" customFormat="1" ht="19.350000000000001" customHeight="1" x14ac:dyDescent="0.15">
      <c r="A30" s="525"/>
      <c r="B30" s="528"/>
      <c r="C30" s="529"/>
      <c r="D30" s="543"/>
      <c r="E30" s="528"/>
      <c r="F30" s="528"/>
      <c r="G30" s="528"/>
      <c r="H30" s="539"/>
      <c r="I30" s="539"/>
      <c r="J30" s="528"/>
      <c r="K30" s="528"/>
      <c r="L30" s="540"/>
    </row>
    <row r="31" spans="1:12" s="82" customFormat="1" ht="24" customHeight="1" x14ac:dyDescent="0.15">
      <c r="A31" s="525"/>
      <c r="B31" s="86" t="s">
        <v>33</v>
      </c>
      <c r="C31" s="85" t="s">
        <v>34</v>
      </c>
      <c r="D31" s="85" t="s">
        <v>169</v>
      </c>
      <c r="E31" s="85" t="s">
        <v>168</v>
      </c>
      <c r="F31" s="527"/>
      <c r="G31" s="527"/>
      <c r="H31" s="539" t="s">
        <v>167</v>
      </c>
      <c r="I31" s="539"/>
      <c r="J31" s="528" t="s">
        <v>166</v>
      </c>
      <c r="K31" s="528" t="s">
        <v>9</v>
      </c>
      <c r="L31" s="540">
        <v>500</v>
      </c>
    </row>
    <row r="32" spans="1:12" s="82" customFormat="1" ht="24" customHeight="1" x14ac:dyDescent="0.15">
      <c r="A32" s="525"/>
      <c r="B32" s="83" t="s">
        <v>211</v>
      </c>
      <c r="C32" s="83" t="s">
        <v>519</v>
      </c>
      <c r="D32" s="84">
        <v>43372</v>
      </c>
      <c r="E32" s="83" t="s">
        <v>518</v>
      </c>
      <c r="F32" s="527"/>
      <c r="G32" s="527"/>
      <c r="H32" s="539"/>
      <c r="I32" s="539"/>
      <c r="J32" s="528"/>
      <c r="K32" s="528"/>
      <c r="L32" s="540"/>
    </row>
    <row r="33" spans="1:12" s="82" customFormat="1" ht="24" customHeight="1" x14ac:dyDescent="0.15">
      <c r="A33" s="525">
        <v>5</v>
      </c>
      <c r="B33" s="86" t="s">
        <v>23</v>
      </c>
      <c r="C33" s="85" t="s">
        <v>24</v>
      </c>
      <c r="D33" s="85" t="s">
        <v>175</v>
      </c>
      <c r="E33" s="85" t="s">
        <v>174</v>
      </c>
      <c r="F33" s="526" t="s">
        <v>18</v>
      </c>
      <c r="G33" s="526"/>
      <c r="H33" s="527"/>
      <c r="I33" s="527"/>
      <c r="J33" s="527"/>
      <c r="K33" s="527"/>
      <c r="L33" s="527"/>
    </row>
    <row r="34" spans="1:12" s="82" customFormat="1" ht="26.25" customHeight="1" x14ac:dyDescent="0.15">
      <c r="A34" s="525"/>
      <c r="B34" s="528" t="s">
        <v>5800</v>
      </c>
      <c r="C34" s="529" t="s">
        <v>5799</v>
      </c>
      <c r="D34" s="543">
        <v>43293</v>
      </c>
      <c r="E34" s="528" t="s">
        <v>411</v>
      </c>
      <c r="F34" s="528" t="s">
        <v>5263</v>
      </c>
      <c r="G34" s="528"/>
      <c r="H34" s="539" t="s">
        <v>170</v>
      </c>
      <c r="I34" s="539"/>
      <c r="J34" s="83" t="s">
        <v>166</v>
      </c>
      <c r="K34" s="83" t="s">
        <v>9</v>
      </c>
      <c r="L34" s="87">
        <v>160.03</v>
      </c>
    </row>
    <row r="35" spans="1:12" s="82" customFormat="1" ht="354.75" customHeight="1" x14ac:dyDescent="0.15">
      <c r="A35" s="525"/>
      <c r="B35" s="528"/>
      <c r="C35" s="529"/>
      <c r="D35" s="543"/>
      <c r="E35" s="528"/>
      <c r="F35" s="528"/>
      <c r="G35" s="528"/>
      <c r="H35" s="539" t="s">
        <v>56</v>
      </c>
      <c r="I35" s="539"/>
      <c r="J35" s="83" t="s">
        <v>166</v>
      </c>
      <c r="K35" s="83" t="s">
        <v>9</v>
      </c>
      <c r="L35" s="87">
        <v>356.96</v>
      </c>
    </row>
    <row r="36" spans="1:12" s="82" customFormat="1" ht="24" customHeight="1" x14ac:dyDescent="0.15">
      <c r="A36" s="525"/>
      <c r="B36" s="86" t="s">
        <v>33</v>
      </c>
      <c r="C36" s="85" t="s">
        <v>34</v>
      </c>
      <c r="D36" s="85" t="s">
        <v>169</v>
      </c>
      <c r="E36" s="85" t="s">
        <v>168</v>
      </c>
      <c r="F36" s="527"/>
      <c r="G36" s="527"/>
      <c r="H36" s="539" t="s">
        <v>167</v>
      </c>
      <c r="I36" s="539"/>
      <c r="J36" s="528" t="s">
        <v>166</v>
      </c>
      <c r="K36" s="528" t="s">
        <v>9</v>
      </c>
      <c r="L36" s="540">
        <v>95</v>
      </c>
    </row>
    <row r="37" spans="1:12" s="82" customFormat="1" ht="24" customHeight="1" x14ac:dyDescent="0.15">
      <c r="A37" s="525"/>
      <c r="B37" s="83" t="s">
        <v>488</v>
      </c>
      <c r="C37" s="83" t="s">
        <v>5263</v>
      </c>
      <c r="D37" s="84">
        <v>43294</v>
      </c>
      <c r="E37" s="83" t="s">
        <v>2914</v>
      </c>
      <c r="F37" s="527"/>
      <c r="G37" s="527"/>
      <c r="H37" s="539"/>
      <c r="I37" s="539"/>
      <c r="J37" s="528"/>
      <c r="K37" s="528"/>
      <c r="L37" s="540"/>
    </row>
    <row r="38" spans="1:12" s="82" customFormat="1" ht="24" customHeight="1" x14ac:dyDescent="0.15">
      <c r="A38" s="525">
        <v>6</v>
      </c>
      <c r="B38" s="86" t="s">
        <v>23</v>
      </c>
      <c r="C38" s="85" t="s">
        <v>24</v>
      </c>
      <c r="D38" s="85" t="s">
        <v>175</v>
      </c>
      <c r="E38" s="85" t="s">
        <v>174</v>
      </c>
      <c r="F38" s="526" t="s">
        <v>18</v>
      </c>
      <c r="G38" s="526"/>
      <c r="H38" s="527"/>
      <c r="I38" s="527"/>
      <c r="J38" s="527"/>
      <c r="K38" s="527"/>
      <c r="L38" s="527"/>
    </row>
    <row r="39" spans="1:12" s="82" customFormat="1" ht="26.25" customHeight="1" x14ac:dyDescent="0.15">
      <c r="A39" s="525"/>
      <c r="B39" s="528" t="s">
        <v>5798</v>
      </c>
      <c r="C39" s="529" t="s">
        <v>5797</v>
      </c>
      <c r="D39" s="543">
        <v>43253</v>
      </c>
      <c r="E39" s="528" t="s">
        <v>568</v>
      </c>
      <c r="F39" s="528" t="s">
        <v>4930</v>
      </c>
      <c r="G39" s="528"/>
      <c r="H39" s="539" t="s">
        <v>170</v>
      </c>
      <c r="I39" s="539"/>
      <c r="J39" s="83" t="s">
        <v>166</v>
      </c>
      <c r="K39" s="83" t="s">
        <v>9</v>
      </c>
      <c r="L39" s="87">
        <v>451.5</v>
      </c>
    </row>
    <row r="40" spans="1:12" s="82" customFormat="1" ht="144.75" customHeight="1" x14ac:dyDescent="0.15">
      <c r="A40" s="525"/>
      <c r="B40" s="528"/>
      <c r="C40" s="529"/>
      <c r="D40" s="543"/>
      <c r="E40" s="528"/>
      <c r="F40" s="528"/>
      <c r="G40" s="528"/>
      <c r="H40" s="539" t="s">
        <v>56</v>
      </c>
      <c r="I40" s="539"/>
      <c r="J40" s="83" t="s">
        <v>166</v>
      </c>
      <c r="K40" s="83" t="s">
        <v>166</v>
      </c>
      <c r="L40" s="87">
        <v>0</v>
      </c>
    </row>
    <row r="41" spans="1:12" s="82" customFormat="1" ht="24" customHeight="1" x14ac:dyDescent="0.15">
      <c r="A41" s="525"/>
      <c r="B41" s="86" t="s">
        <v>33</v>
      </c>
      <c r="C41" s="85" t="s">
        <v>34</v>
      </c>
      <c r="D41" s="85" t="s">
        <v>169</v>
      </c>
      <c r="E41" s="85" t="s">
        <v>168</v>
      </c>
      <c r="F41" s="527"/>
      <c r="G41" s="527"/>
      <c r="H41" s="539" t="s">
        <v>167</v>
      </c>
      <c r="I41" s="539"/>
      <c r="J41" s="528" t="s">
        <v>166</v>
      </c>
      <c r="K41" s="528" t="s">
        <v>9</v>
      </c>
      <c r="L41" s="540">
        <v>534.44000000000005</v>
      </c>
    </row>
    <row r="42" spans="1:12" s="82" customFormat="1" ht="34.5" customHeight="1" x14ac:dyDescent="0.15">
      <c r="A42" s="525"/>
      <c r="B42" s="83" t="s">
        <v>5796</v>
      </c>
      <c r="C42" s="83" t="s">
        <v>4930</v>
      </c>
      <c r="D42" s="84">
        <v>43258</v>
      </c>
      <c r="E42" s="83" t="s">
        <v>5795</v>
      </c>
      <c r="F42" s="527"/>
      <c r="G42" s="527"/>
      <c r="H42" s="539"/>
      <c r="I42" s="539"/>
      <c r="J42" s="528"/>
      <c r="K42" s="528"/>
      <c r="L42" s="540"/>
    </row>
    <row r="43" spans="1:12" s="82" customFormat="1" ht="24" customHeight="1" x14ac:dyDescent="0.15">
      <c r="A43" s="525">
        <v>7</v>
      </c>
      <c r="B43" s="86" t="s">
        <v>23</v>
      </c>
      <c r="C43" s="85" t="s">
        <v>24</v>
      </c>
      <c r="D43" s="85" t="s">
        <v>175</v>
      </c>
      <c r="E43" s="85" t="s">
        <v>174</v>
      </c>
      <c r="F43" s="526" t="s">
        <v>18</v>
      </c>
      <c r="G43" s="526"/>
      <c r="H43" s="527"/>
      <c r="I43" s="527"/>
      <c r="J43" s="527"/>
      <c r="K43" s="527"/>
      <c r="L43" s="527"/>
    </row>
    <row r="44" spans="1:12" s="82" customFormat="1" ht="26.25" customHeight="1" x14ac:dyDescent="0.15">
      <c r="A44" s="525"/>
      <c r="B44" s="528" t="s">
        <v>5794</v>
      </c>
      <c r="C44" s="529" t="s">
        <v>5793</v>
      </c>
      <c r="D44" s="543">
        <v>43369</v>
      </c>
      <c r="E44" s="528" t="s">
        <v>360</v>
      </c>
      <c r="F44" s="528" t="s">
        <v>2459</v>
      </c>
      <c r="G44" s="528"/>
      <c r="H44" s="539" t="s">
        <v>170</v>
      </c>
      <c r="I44" s="539"/>
      <c r="J44" s="83" t="s">
        <v>166</v>
      </c>
      <c r="K44" s="83" t="s">
        <v>9</v>
      </c>
      <c r="L44" s="87">
        <v>393</v>
      </c>
    </row>
    <row r="45" spans="1:12" s="82" customFormat="1" ht="365.25" customHeight="1" x14ac:dyDescent="0.15">
      <c r="A45" s="525"/>
      <c r="B45" s="528"/>
      <c r="C45" s="529"/>
      <c r="D45" s="543"/>
      <c r="E45" s="528"/>
      <c r="F45" s="528"/>
      <c r="G45" s="528"/>
      <c r="H45" s="539" t="s">
        <v>56</v>
      </c>
      <c r="I45" s="539"/>
      <c r="J45" s="83" t="s">
        <v>166</v>
      </c>
      <c r="K45" s="83" t="s">
        <v>9</v>
      </c>
      <c r="L45" s="87">
        <v>535.4</v>
      </c>
    </row>
    <row r="46" spans="1:12" s="82" customFormat="1" ht="24" customHeight="1" x14ac:dyDescent="0.15">
      <c r="A46" s="525"/>
      <c r="B46" s="86" t="s">
        <v>33</v>
      </c>
      <c r="C46" s="85" t="s">
        <v>34</v>
      </c>
      <c r="D46" s="85" t="s">
        <v>169</v>
      </c>
      <c r="E46" s="85" t="s">
        <v>168</v>
      </c>
      <c r="F46" s="527"/>
      <c r="G46" s="527"/>
      <c r="H46" s="539" t="s">
        <v>167</v>
      </c>
      <c r="I46" s="539"/>
      <c r="J46" s="528" t="s">
        <v>166</v>
      </c>
      <c r="K46" s="528" t="s">
        <v>166</v>
      </c>
      <c r="L46" s="540">
        <v>0</v>
      </c>
    </row>
    <row r="47" spans="1:12" s="82" customFormat="1" ht="24" customHeight="1" x14ac:dyDescent="0.15">
      <c r="A47" s="525"/>
      <c r="B47" s="83" t="s">
        <v>5792</v>
      </c>
      <c r="C47" s="83" t="s">
        <v>2459</v>
      </c>
      <c r="D47" s="84">
        <v>43371</v>
      </c>
      <c r="E47" s="83" t="s">
        <v>1036</v>
      </c>
      <c r="F47" s="527"/>
      <c r="G47" s="527"/>
      <c r="H47" s="539"/>
      <c r="I47" s="539"/>
      <c r="J47" s="528"/>
      <c r="K47" s="528"/>
      <c r="L47" s="540"/>
    </row>
    <row r="48" spans="1:12" s="82" customFormat="1" ht="24" customHeight="1" x14ac:dyDescent="0.15">
      <c r="A48" s="525">
        <v>8</v>
      </c>
      <c r="B48" s="86" t="s">
        <v>23</v>
      </c>
      <c r="C48" s="85" t="s">
        <v>24</v>
      </c>
      <c r="D48" s="85" t="s">
        <v>175</v>
      </c>
      <c r="E48" s="85" t="s">
        <v>174</v>
      </c>
      <c r="F48" s="526" t="s">
        <v>18</v>
      </c>
      <c r="G48" s="526"/>
      <c r="H48" s="527"/>
      <c r="I48" s="527"/>
      <c r="J48" s="527"/>
      <c r="K48" s="527"/>
      <c r="L48" s="527"/>
    </row>
    <row r="49" spans="1:12" s="82" customFormat="1" ht="26.25" customHeight="1" x14ac:dyDescent="0.15">
      <c r="A49" s="525"/>
      <c r="B49" s="528" t="s">
        <v>5791</v>
      </c>
      <c r="C49" s="529" t="s">
        <v>5790</v>
      </c>
      <c r="D49" s="543">
        <v>43354</v>
      </c>
      <c r="E49" s="528" t="s">
        <v>1074</v>
      </c>
      <c r="F49" s="528" t="s">
        <v>5789</v>
      </c>
      <c r="G49" s="528"/>
      <c r="H49" s="539" t="s">
        <v>170</v>
      </c>
      <c r="I49" s="539"/>
      <c r="J49" s="83" t="s">
        <v>166</v>
      </c>
      <c r="K49" s="83" t="s">
        <v>9</v>
      </c>
      <c r="L49" s="87">
        <v>850</v>
      </c>
    </row>
    <row r="50" spans="1:12" s="82" customFormat="1" ht="408.95" customHeight="1" x14ac:dyDescent="0.15">
      <c r="A50" s="525"/>
      <c r="B50" s="528"/>
      <c r="C50" s="529"/>
      <c r="D50" s="543"/>
      <c r="E50" s="528"/>
      <c r="F50" s="528"/>
      <c r="G50" s="528"/>
      <c r="H50" s="539" t="s">
        <v>56</v>
      </c>
      <c r="I50" s="539"/>
      <c r="J50" s="528" t="s">
        <v>166</v>
      </c>
      <c r="K50" s="528" t="s">
        <v>166</v>
      </c>
      <c r="L50" s="540">
        <v>0</v>
      </c>
    </row>
    <row r="51" spans="1:12" s="82" customFormat="1" ht="155.85" customHeight="1" x14ac:dyDescent="0.15">
      <c r="A51" s="525"/>
      <c r="B51" s="528"/>
      <c r="C51" s="529"/>
      <c r="D51" s="543"/>
      <c r="E51" s="528"/>
      <c r="F51" s="528"/>
      <c r="G51" s="528"/>
      <c r="H51" s="539"/>
      <c r="I51" s="539"/>
      <c r="J51" s="528"/>
      <c r="K51" s="528"/>
      <c r="L51" s="540"/>
    </row>
    <row r="52" spans="1:12" s="82" customFormat="1" ht="24" customHeight="1" x14ac:dyDescent="0.15">
      <c r="A52" s="525"/>
      <c r="B52" s="86" t="s">
        <v>33</v>
      </c>
      <c r="C52" s="85" t="s">
        <v>34</v>
      </c>
      <c r="D52" s="85" t="s">
        <v>169</v>
      </c>
      <c r="E52" s="85" t="s">
        <v>168</v>
      </c>
      <c r="F52" s="527"/>
      <c r="G52" s="527"/>
      <c r="H52" s="539" t="s">
        <v>167</v>
      </c>
      <c r="I52" s="539"/>
      <c r="J52" s="528" t="s">
        <v>166</v>
      </c>
      <c r="K52" s="528" t="s">
        <v>9</v>
      </c>
      <c r="L52" s="540">
        <v>420</v>
      </c>
    </row>
    <row r="53" spans="1:12" s="82" customFormat="1" ht="24" customHeight="1" x14ac:dyDescent="0.15">
      <c r="A53" s="525"/>
      <c r="B53" s="83" t="s">
        <v>488</v>
      </c>
      <c r="C53" s="83" t="s">
        <v>5789</v>
      </c>
      <c r="D53" s="84">
        <v>43357</v>
      </c>
      <c r="E53" s="83" t="s">
        <v>2999</v>
      </c>
      <c r="F53" s="527"/>
      <c r="G53" s="527"/>
      <c r="H53" s="539"/>
      <c r="I53" s="539"/>
      <c r="J53" s="528"/>
      <c r="K53" s="528"/>
      <c r="L53" s="540"/>
    </row>
    <row r="54" spans="1:12" s="82" customFormat="1" ht="24" customHeight="1" x14ac:dyDescent="0.15">
      <c r="A54" s="525">
        <v>9</v>
      </c>
      <c r="B54" s="86" t="s">
        <v>23</v>
      </c>
      <c r="C54" s="85" t="s">
        <v>24</v>
      </c>
      <c r="D54" s="85" t="s">
        <v>175</v>
      </c>
      <c r="E54" s="85" t="s">
        <v>174</v>
      </c>
      <c r="F54" s="526" t="s">
        <v>18</v>
      </c>
      <c r="G54" s="526"/>
      <c r="H54" s="527"/>
      <c r="I54" s="527"/>
      <c r="J54" s="527"/>
      <c r="K54" s="527"/>
      <c r="L54" s="527"/>
    </row>
    <row r="55" spans="1:12" s="82" customFormat="1" ht="26.25" customHeight="1" x14ac:dyDescent="0.15">
      <c r="A55" s="525"/>
      <c r="B55" s="528" t="s">
        <v>5788</v>
      </c>
      <c r="C55" s="529" t="s">
        <v>5787</v>
      </c>
      <c r="D55" s="543">
        <v>43366</v>
      </c>
      <c r="E55" s="528" t="s">
        <v>521</v>
      </c>
      <c r="F55" s="528" t="s">
        <v>519</v>
      </c>
      <c r="G55" s="528"/>
      <c r="H55" s="539" t="s">
        <v>170</v>
      </c>
      <c r="I55" s="539"/>
      <c r="J55" s="83" t="s">
        <v>166</v>
      </c>
      <c r="K55" s="83" t="s">
        <v>166</v>
      </c>
      <c r="L55" s="87">
        <v>0</v>
      </c>
    </row>
    <row r="56" spans="1:12" s="82" customFormat="1" ht="408.95" customHeight="1" x14ac:dyDescent="0.15">
      <c r="A56" s="525"/>
      <c r="B56" s="528"/>
      <c r="C56" s="529"/>
      <c r="D56" s="543"/>
      <c r="E56" s="528"/>
      <c r="F56" s="528"/>
      <c r="G56" s="528"/>
      <c r="H56" s="539" t="s">
        <v>56</v>
      </c>
      <c r="I56" s="539"/>
      <c r="J56" s="528" t="s">
        <v>166</v>
      </c>
      <c r="K56" s="528" t="s">
        <v>166</v>
      </c>
      <c r="L56" s="540">
        <v>0</v>
      </c>
    </row>
    <row r="57" spans="1:12" s="82" customFormat="1" ht="19.350000000000001" customHeight="1" x14ac:dyDescent="0.15">
      <c r="A57" s="525"/>
      <c r="B57" s="528"/>
      <c r="C57" s="529"/>
      <c r="D57" s="543"/>
      <c r="E57" s="528"/>
      <c r="F57" s="528"/>
      <c r="G57" s="528"/>
      <c r="H57" s="539"/>
      <c r="I57" s="539"/>
      <c r="J57" s="528"/>
      <c r="K57" s="528"/>
      <c r="L57" s="540"/>
    </row>
    <row r="58" spans="1:12" s="82" customFormat="1" ht="24" customHeight="1" x14ac:dyDescent="0.15">
      <c r="A58" s="525"/>
      <c r="B58" s="86" t="s">
        <v>33</v>
      </c>
      <c r="C58" s="85" t="s">
        <v>34</v>
      </c>
      <c r="D58" s="85" t="s">
        <v>169</v>
      </c>
      <c r="E58" s="85" t="s">
        <v>168</v>
      </c>
      <c r="F58" s="527"/>
      <c r="G58" s="527"/>
      <c r="H58" s="539" t="s">
        <v>167</v>
      </c>
      <c r="I58" s="539"/>
      <c r="J58" s="528" t="s">
        <v>166</v>
      </c>
      <c r="K58" s="528" t="s">
        <v>9</v>
      </c>
      <c r="L58" s="540">
        <v>500</v>
      </c>
    </row>
    <row r="59" spans="1:12" s="82" customFormat="1" ht="24" customHeight="1" x14ac:dyDescent="0.15">
      <c r="A59" s="525"/>
      <c r="B59" s="83" t="s">
        <v>211</v>
      </c>
      <c r="C59" s="83" t="s">
        <v>519</v>
      </c>
      <c r="D59" s="84">
        <v>43372</v>
      </c>
      <c r="E59" s="83" t="s">
        <v>518</v>
      </c>
      <c r="F59" s="527"/>
      <c r="G59" s="527"/>
      <c r="H59" s="539"/>
      <c r="I59" s="539"/>
      <c r="J59" s="528"/>
      <c r="K59" s="528"/>
      <c r="L59" s="540"/>
    </row>
    <row r="60" spans="1:12" s="82" customFormat="1" ht="24" customHeight="1" x14ac:dyDescent="0.15">
      <c r="A60" s="525">
        <v>10</v>
      </c>
      <c r="B60" s="86" t="s">
        <v>23</v>
      </c>
      <c r="C60" s="85" t="s">
        <v>24</v>
      </c>
      <c r="D60" s="85" t="s">
        <v>175</v>
      </c>
      <c r="E60" s="85" t="s">
        <v>174</v>
      </c>
      <c r="F60" s="526" t="s">
        <v>18</v>
      </c>
      <c r="G60" s="526"/>
      <c r="H60" s="527"/>
      <c r="I60" s="527"/>
      <c r="J60" s="527"/>
      <c r="K60" s="527"/>
      <c r="L60" s="527"/>
    </row>
    <row r="61" spans="1:12" s="82" customFormat="1" ht="26.25" customHeight="1" x14ac:dyDescent="0.15">
      <c r="A61" s="525"/>
      <c r="B61" s="528" t="s">
        <v>5786</v>
      </c>
      <c r="C61" s="529" t="s">
        <v>5785</v>
      </c>
      <c r="D61" s="543">
        <v>43312</v>
      </c>
      <c r="E61" s="528" t="s">
        <v>740</v>
      </c>
      <c r="F61" s="528" t="s">
        <v>3323</v>
      </c>
      <c r="G61" s="528"/>
      <c r="H61" s="539" t="s">
        <v>170</v>
      </c>
      <c r="I61" s="539"/>
      <c r="J61" s="83" t="s">
        <v>166</v>
      </c>
      <c r="K61" s="83" t="s">
        <v>9</v>
      </c>
      <c r="L61" s="87">
        <v>549</v>
      </c>
    </row>
    <row r="62" spans="1:12" s="82" customFormat="1" ht="333.75" customHeight="1" x14ac:dyDescent="0.15">
      <c r="A62" s="525"/>
      <c r="B62" s="528"/>
      <c r="C62" s="529"/>
      <c r="D62" s="543"/>
      <c r="E62" s="528"/>
      <c r="F62" s="528"/>
      <c r="G62" s="528"/>
      <c r="H62" s="539" t="s">
        <v>56</v>
      </c>
      <c r="I62" s="539"/>
      <c r="J62" s="83" t="s">
        <v>166</v>
      </c>
      <c r="K62" s="83" t="s">
        <v>9</v>
      </c>
      <c r="L62" s="87">
        <v>791.61</v>
      </c>
    </row>
    <row r="63" spans="1:12" s="82" customFormat="1" ht="24" customHeight="1" x14ac:dyDescent="0.15">
      <c r="A63" s="525"/>
      <c r="B63" s="86" t="s">
        <v>33</v>
      </c>
      <c r="C63" s="85" t="s">
        <v>34</v>
      </c>
      <c r="D63" s="85" t="s">
        <v>169</v>
      </c>
      <c r="E63" s="85" t="s">
        <v>168</v>
      </c>
      <c r="F63" s="527"/>
      <c r="G63" s="527"/>
      <c r="H63" s="539" t="s">
        <v>167</v>
      </c>
      <c r="I63" s="539"/>
      <c r="J63" s="528" t="s">
        <v>166</v>
      </c>
      <c r="K63" s="528" t="s">
        <v>9</v>
      </c>
      <c r="L63" s="540">
        <v>1435</v>
      </c>
    </row>
    <row r="64" spans="1:12" s="82" customFormat="1" ht="34.5" customHeight="1" x14ac:dyDescent="0.15">
      <c r="A64" s="525"/>
      <c r="B64" s="83" t="s">
        <v>1818</v>
      </c>
      <c r="C64" s="83" t="s">
        <v>3323</v>
      </c>
      <c r="D64" s="84">
        <v>43314</v>
      </c>
      <c r="E64" s="83" t="s">
        <v>5784</v>
      </c>
      <c r="F64" s="527"/>
      <c r="G64" s="527"/>
      <c r="H64" s="539"/>
      <c r="I64" s="539"/>
      <c r="J64" s="528"/>
      <c r="K64" s="528"/>
      <c r="L64" s="540"/>
    </row>
    <row r="65" spans="1:12" s="82" customFormat="1" ht="24" customHeight="1" x14ac:dyDescent="0.15">
      <c r="A65" s="525">
        <v>11</v>
      </c>
      <c r="B65" s="86" t="s">
        <v>23</v>
      </c>
      <c r="C65" s="85" t="s">
        <v>24</v>
      </c>
      <c r="D65" s="85" t="s">
        <v>175</v>
      </c>
      <c r="E65" s="85" t="s">
        <v>174</v>
      </c>
      <c r="F65" s="526" t="s">
        <v>18</v>
      </c>
      <c r="G65" s="526"/>
      <c r="H65" s="527"/>
      <c r="I65" s="527"/>
      <c r="J65" s="527"/>
      <c r="K65" s="527"/>
      <c r="L65" s="527"/>
    </row>
    <row r="66" spans="1:12" s="82" customFormat="1" ht="26.25" customHeight="1" x14ac:dyDescent="0.15">
      <c r="A66" s="525"/>
      <c r="B66" s="528" t="s">
        <v>5783</v>
      </c>
      <c r="C66" s="529" t="s">
        <v>5782</v>
      </c>
      <c r="D66" s="543">
        <v>43224</v>
      </c>
      <c r="E66" s="528" t="s">
        <v>2433</v>
      </c>
      <c r="F66" s="528" t="s">
        <v>2432</v>
      </c>
      <c r="G66" s="528"/>
      <c r="H66" s="539" t="s">
        <v>170</v>
      </c>
      <c r="I66" s="539"/>
      <c r="J66" s="83" t="s">
        <v>166</v>
      </c>
      <c r="K66" s="83" t="s">
        <v>9</v>
      </c>
      <c r="L66" s="87">
        <v>607.20000000000005</v>
      </c>
    </row>
    <row r="67" spans="1:12" s="82" customFormat="1" ht="113.25" customHeight="1" x14ac:dyDescent="0.15">
      <c r="A67" s="525"/>
      <c r="B67" s="528"/>
      <c r="C67" s="529"/>
      <c r="D67" s="543"/>
      <c r="E67" s="528"/>
      <c r="F67" s="528"/>
      <c r="G67" s="528"/>
      <c r="H67" s="539" t="s">
        <v>56</v>
      </c>
      <c r="I67" s="539"/>
      <c r="J67" s="83" t="s">
        <v>166</v>
      </c>
      <c r="K67" s="83" t="s">
        <v>166</v>
      </c>
      <c r="L67" s="87">
        <v>0</v>
      </c>
    </row>
    <row r="68" spans="1:12" s="82" customFormat="1" ht="24" customHeight="1" x14ac:dyDescent="0.15">
      <c r="A68" s="525"/>
      <c r="B68" s="86" t="s">
        <v>33</v>
      </c>
      <c r="C68" s="85" t="s">
        <v>34</v>
      </c>
      <c r="D68" s="85" t="s">
        <v>169</v>
      </c>
      <c r="E68" s="85" t="s">
        <v>168</v>
      </c>
      <c r="F68" s="527"/>
      <c r="G68" s="527"/>
      <c r="H68" s="539" t="s">
        <v>167</v>
      </c>
      <c r="I68" s="539"/>
      <c r="J68" s="528" t="s">
        <v>166</v>
      </c>
      <c r="K68" s="528" t="s">
        <v>166</v>
      </c>
      <c r="L68" s="540">
        <v>0</v>
      </c>
    </row>
    <row r="69" spans="1:12" s="82" customFormat="1" ht="24" customHeight="1" x14ac:dyDescent="0.15">
      <c r="A69" s="525"/>
      <c r="B69" s="83" t="s">
        <v>211</v>
      </c>
      <c r="C69" s="83" t="s">
        <v>2432</v>
      </c>
      <c r="D69" s="84">
        <v>43228</v>
      </c>
      <c r="E69" s="83" t="s">
        <v>2313</v>
      </c>
      <c r="F69" s="527"/>
      <c r="G69" s="527"/>
      <c r="H69" s="539"/>
      <c r="I69" s="539"/>
      <c r="J69" s="528"/>
      <c r="K69" s="528"/>
      <c r="L69" s="540"/>
    </row>
    <row r="70" spans="1:12" s="82" customFormat="1" ht="24" customHeight="1" x14ac:dyDescent="0.15">
      <c r="A70" s="525">
        <v>12</v>
      </c>
      <c r="B70" s="86" t="s">
        <v>23</v>
      </c>
      <c r="C70" s="85" t="s">
        <v>24</v>
      </c>
      <c r="D70" s="85" t="s">
        <v>175</v>
      </c>
      <c r="E70" s="85" t="s">
        <v>174</v>
      </c>
      <c r="F70" s="526" t="s">
        <v>18</v>
      </c>
      <c r="G70" s="526"/>
      <c r="H70" s="527"/>
      <c r="I70" s="527"/>
      <c r="J70" s="527"/>
      <c r="K70" s="527"/>
      <c r="L70" s="527"/>
    </row>
    <row r="71" spans="1:12" s="82" customFormat="1" ht="26.25" customHeight="1" x14ac:dyDescent="0.15">
      <c r="A71" s="525"/>
      <c r="B71" s="528" t="s">
        <v>5781</v>
      </c>
      <c r="C71" s="529" t="s">
        <v>5780</v>
      </c>
      <c r="D71" s="543">
        <v>43224</v>
      </c>
      <c r="E71" s="528" t="s">
        <v>2433</v>
      </c>
      <c r="F71" s="528" t="s">
        <v>2432</v>
      </c>
      <c r="G71" s="528"/>
      <c r="H71" s="539" t="s">
        <v>170</v>
      </c>
      <c r="I71" s="539"/>
      <c r="J71" s="83" t="s">
        <v>166</v>
      </c>
      <c r="K71" s="83" t="s">
        <v>9</v>
      </c>
      <c r="L71" s="87">
        <v>607.20000000000005</v>
      </c>
    </row>
    <row r="72" spans="1:12" s="82" customFormat="1" ht="408.95" customHeight="1" x14ac:dyDescent="0.15">
      <c r="A72" s="525"/>
      <c r="B72" s="528"/>
      <c r="C72" s="529"/>
      <c r="D72" s="543"/>
      <c r="E72" s="528"/>
      <c r="F72" s="528"/>
      <c r="G72" s="528"/>
      <c r="H72" s="539" t="s">
        <v>56</v>
      </c>
      <c r="I72" s="539"/>
      <c r="J72" s="528" t="s">
        <v>166</v>
      </c>
      <c r="K72" s="528" t="s">
        <v>166</v>
      </c>
      <c r="L72" s="540">
        <v>0</v>
      </c>
    </row>
    <row r="73" spans="1:12" s="82" customFormat="1" ht="103.35" customHeight="1" x14ac:dyDescent="0.15">
      <c r="A73" s="525"/>
      <c r="B73" s="528"/>
      <c r="C73" s="529"/>
      <c r="D73" s="543"/>
      <c r="E73" s="528"/>
      <c r="F73" s="528"/>
      <c r="G73" s="528"/>
      <c r="H73" s="539"/>
      <c r="I73" s="539"/>
      <c r="J73" s="528"/>
      <c r="K73" s="528"/>
      <c r="L73" s="540"/>
    </row>
    <row r="74" spans="1:12" s="82" customFormat="1" ht="24" customHeight="1" x14ac:dyDescent="0.15">
      <c r="A74" s="525"/>
      <c r="B74" s="86" t="s">
        <v>33</v>
      </c>
      <c r="C74" s="85" t="s">
        <v>34</v>
      </c>
      <c r="D74" s="85" t="s">
        <v>169</v>
      </c>
      <c r="E74" s="85" t="s">
        <v>168</v>
      </c>
      <c r="F74" s="527"/>
      <c r="G74" s="527"/>
      <c r="H74" s="539" t="s">
        <v>167</v>
      </c>
      <c r="I74" s="539"/>
      <c r="J74" s="528" t="s">
        <v>166</v>
      </c>
      <c r="K74" s="528" t="s">
        <v>9</v>
      </c>
      <c r="L74" s="540">
        <v>380</v>
      </c>
    </row>
    <row r="75" spans="1:12" s="82" customFormat="1" ht="24" customHeight="1" x14ac:dyDescent="0.15">
      <c r="A75" s="525"/>
      <c r="B75" s="83" t="s">
        <v>211</v>
      </c>
      <c r="C75" s="83" t="s">
        <v>2432</v>
      </c>
      <c r="D75" s="84">
        <v>43228</v>
      </c>
      <c r="E75" s="83" t="s">
        <v>2313</v>
      </c>
      <c r="F75" s="527"/>
      <c r="G75" s="527"/>
      <c r="H75" s="539"/>
      <c r="I75" s="539"/>
      <c r="J75" s="528"/>
      <c r="K75" s="528"/>
      <c r="L75" s="540"/>
    </row>
    <row r="76" spans="1:12" s="82" customFormat="1" ht="24" customHeight="1" x14ac:dyDescent="0.15">
      <c r="A76" s="525">
        <v>13</v>
      </c>
      <c r="B76" s="86" t="s">
        <v>23</v>
      </c>
      <c r="C76" s="85" t="s">
        <v>24</v>
      </c>
      <c r="D76" s="85" t="s">
        <v>175</v>
      </c>
      <c r="E76" s="85" t="s">
        <v>174</v>
      </c>
      <c r="F76" s="526" t="s">
        <v>18</v>
      </c>
      <c r="G76" s="526"/>
      <c r="H76" s="527"/>
      <c r="I76" s="527"/>
      <c r="J76" s="527"/>
      <c r="K76" s="527"/>
      <c r="L76" s="527"/>
    </row>
    <row r="77" spans="1:12" s="82" customFormat="1" ht="26.25" customHeight="1" x14ac:dyDescent="0.15">
      <c r="A77" s="525"/>
      <c r="B77" s="528" t="s">
        <v>5774</v>
      </c>
      <c r="C77" s="529" t="s">
        <v>5779</v>
      </c>
      <c r="D77" s="543">
        <v>43216</v>
      </c>
      <c r="E77" s="528" t="s">
        <v>689</v>
      </c>
      <c r="F77" s="528" t="s">
        <v>1712</v>
      </c>
      <c r="G77" s="528"/>
      <c r="H77" s="539" t="s">
        <v>170</v>
      </c>
      <c r="I77" s="539"/>
      <c r="J77" s="83" t="s">
        <v>166</v>
      </c>
      <c r="K77" s="83" t="s">
        <v>9</v>
      </c>
      <c r="L77" s="87">
        <v>465.56</v>
      </c>
    </row>
    <row r="78" spans="1:12" s="82" customFormat="1" ht="408.95" customHeight="1" x14ac:dyDescent="0.15">
      <c r="A78" s="525"/>
      <c r="B78" s="528"/>
      <c r="C78" s="529"/>
      <c r="D78" s="543"/>
      <c r="E78" s="528"/>
      <c r="F78" s="528"/>
      <c r="G78" s="528"/>
      <c r="H78" s="539" t="s">
        <v>56</v>
      </c>
      <c r="I78" s="539"/>
      <c r="J78" s="528" t="s">
        <v>166</v>
      </c>
      <c r="K78" s="528" t="s">
        <v>9</v>
      </c>
      <c r="L78" s="540">
        <v>390.01</v>
      </c>
    </row>
    <row r="79" spans="1:12" s="82" customFormat="1" ht="408.95" customHeight="1" x14ac:dyDescent="0.15">
      <c r="A79" s="525"/>
      <c r="B79" s="528"/>
      <c r="C79" s="529"/>
      <c r="D79" s="543"/>
      <c r="E79" s="528"/>
      <c r="F79" s="528"/>
      <c r="G79" s="528"/>
      <c r="H79" s="539"/>
      <c r="I79" s="539"/>
      <c r="J79" s="528"/>
      <c r="K79" s="528"/>
      <c r="L79" s="540"/>
    </row>
    <row r="80" spans="1:12" s="82" customFormat="1" ht="114.2" customHeight="1" x14ac:dyDescent="0.15">
      <c r="A80" s="525"/>
      <c r="B80" s="528"/>
      <c r="C80" s="529"/>
      <c r="D80" s="543"/>
      <c r="E80" s="528"/>
      <c r="F80" s="528"/>
      <c r="G80" s="528"/>
      <c r="H80" s="539"/>
      <c r="I80" s="539"/>
      <c r="J80" s="528"/>
      <c r="K80" s="528"/>
      <c r="L80" s="540"/>
    </row>
    <row r="81" spans="1:12" s="82" customFormat="1" ht="24" customHeight="1" x14ac:dyDescent="0.15">
      <c r="A81" s="525"/>
      <c r="B81" s="86" t="s">
        <v>33</v>
      </c>
      <c r="C81" s="85" t="s">
        <v>34</v>
      </c>
      <c r="D81" s="85" t="s">
        <v>169</v>
      </c>
      <c r="E81" s="85" t="s">
        <v>168</v>
      </c>
      <c r="F81" s="527"/>
      <c r="G81" s="527"/>
      <c r="H81" s="539" t="s">
        <v>167</v>
      </c>
      <c r="I81" s="539"/>
      <c r="J81" s="528" t="s">
        <v>166</v>
      </c>
      <c r="K81" s="528" t="s">
        <v>9</v>
      </c>
      <c r="L81" s="540">
        <v>525</v>
      </c>
    </row>
    <row r="82" spans="1:12" s="82" customFormat="1" ht="24" customHeight="1" x14ac:dyDescent="0.15">
      <c r="A82" s="525"/>
      <c r="B82" s="83" t="s">
        <v>192</v>
      </c>
      <c r="C82" s="83" t="s">
        <v>1712</v>
      </c>
      <c r="D82" s="84">
        <v>43220</v>
      </c>
      <c r="E82" s="83" t="s">
        <v>5778</v>
      </c>
      <c r="F82" s="527"/>
      <c r="G82" s="527"/>
      <c r="H82" s="539"/>
      <c r="I82" s="539"/>
      <c r="J82" s="528"/>
      <c r="K82" s="528"/>
      <c r="L82" s="540"/>
    </row>
    <row r="83" spans="1:12" s="82" customFormat="1" ht="24" customHeight="1" x14ac:dyDescent="0.15">
      <c r="A83" s="525">
        <v>14</v>
      </c>
      <c r="B83" s="86" t="s">
        <v>23</v>
      </c>
      <c r="C83" s="85" t="s">
        <v>24</v>
      </c>
      <c r="D83" s="85" t="s">
        <v>175</v>
      </c>
      <c r="E83" s="85" t="s">
        <v>174</v>
      </c>
      <c r="F83" s="526" t="s">
        <v>18</v>
      </c>
      <c r="G83" s="526"/>
      <c r="H83" s="527"/>
      <c r="I83" s="527"/>
      <c r="J83" s="527"/>
      <c r="K83" s="527"/>
      <c r="L83" s="527"/>
    </row>
    <row r="84" spans="1:12" s="82" customFormat="1" ht="26.25" customHeight="1" x14ac:dyDescent="0.15">
      <c r="A84" s="525"/>
      <c r="B84" s="528" t="s">
        <v>5774</v>
      </c>
      <c r="C84" s="529" t="s">
        <v>5777</v>
      </c>
      <c r="D84" s="543">
        <v>43221</v>
      </c>
      <c r="E84" s="528" t="s">
        <v>1946</v>
      </c>
      <c r="F84" s="528" t="s">
        <v>1966</v>
      </c>
      <c r="G84" s="528"/>
      <c r="H84" s="539" t="s">
        <v>170</v>
      </c>
      <c r="I84" s="539"/>
      <c r="J84" s="83" t="s">
        <v>166</v>
      </c>
      <c r="K84" s="83" t="s">
        <v>9</v>
      </c>
      <c r="L84" s="87">
        <v>495.48</v>
      </c>
    </row>
    <row r="85" spans="1:12" s="82" customFormat="1" ht="408.95" customHeight="1" x14ac:dyDescent="0.15">
      <c r="A85" s="525"/>
      <c r="B85" s="528"/>
      <c r="C85" s="529"/>
      <c r="D85" s="543"/>
      <c r="E85" s="528"/>
      <c r="F85" s="528"/>
      <c r="G85" s="528"/>
      <c r="H85" s="539" t="s">
        <v>56</v>
      </c>
      <c r="I85" s="539"/>
      <c r="J85" s="528" t="s">
        <v>166</v>
      </c>
      <c r="K85" s="528" t="s">
        <v>9</v>
      </c>
      <c r="L85" s="540">
        <v>1018.41</v>
      </c>
    </row>
    <row r="86" spans="1:12" s="82" customFormat="1" ht="155.85" customHeight="1" x14ac:dyDescent="0.15">
      <c r="A86" s="525"/>
      <c r="B86" s="528"/>
      <c r="C86" s="529"/>
      <c r="D86" s="543"/>
      <c r="E86" s="528"/>
      <c r="F86" s="528"/>
      <c r="G86" s="528"/>
      <c r="H86" s="539"/>
      <c r="I86" s="539"/>
      <c r="J86" s="528"/>
      <c r="K86" s="528"/>
      <c r="L86" s="540"/>
    </row>
    <row r="87" spans="1:12" s="82" customFormat="1" ht="24" customHeight="1" x14ac:dyDescent="0.15">
      <c r="A87" s="525"/>
      <c r="B87" s="86" t="s">
        <v>33</v>
      </c>
      <c r="C87" s="85" t="s">
        <v>34</v>
      </c>
      <c r="D87" s="85" t="s">
        <v>169</v>
      </c>
      <c r="E87" s="85" t="s">
        <v>168</v>
      </c>
      <c r="F87" s="527"/>
      <c r="G87" s="527"/>
      <c r="H87" s="539" t="s">
        <v>167</v>
      </c>
      <c r="I87" s="539"/>
      <c r="J87" s="528" t="s">
        <v>166</v>
      </c>
      <c r="K87" s="528" t="s">
        <v>166</v>
      </c>
      <c r="L87" s="540">
        <v>0</v>
      </c>
    </row>
    <row r="88" spans="1:12" s="82" customFormat="1" ht="24" customHeight="1" x14ac:dyDescent="0.15">
      <c r="A88" s="525"/>
      <c r="B88" s="83" t="s">
        <v>192</v>
      </c>
      <c r="C88" s="83" t="s">
        <v>1966</v>
      </c>
      <c r="D88" s="84">
        <v>43226</v>
      </c>
      <c r="E88" s="83" t="s">
        <v>4905</v>
      </c>
      <c r="F88" s="527"/>
      <c r="G88" s="527"/>
      <c r="H88" s="539"/>
      <c r="I88" s="539"/>
      <c r="J88" s="528"/>
      <c r="K88" s="528"/>
      <c r="L88" s="540"/>
    </row>
    <row r="89" spans="1:12" s="82" customFormat="1" ht="24" customHeight="1" x14ac:dyDescent="0.15">
      <c r="A89" s="525">
        <v>15</v>
      </c>
      <c r="B89" s="86" t="s">
        <v>23</v>
      </c>
      <c r="C89" s="85" t="s">
        <v>24</v>
      </c>
      <c r="D89" s="85" t="s">
        <v>175</v>
      </c>
      <c r="E89" s="85" t="s">
        <v>174</v>
      </c>
      <c r="F89" s="526" t="s">
        <v>18</v>
      </c>
      <c r="G89" s="526"/>
      <c r="H89" s="527"/>
      <c r="I89" s="527"/>
      <c r="J89" s="527"/>
      <c r="K89" s="527"/>
      <c r="L89" s="527"/>
    </row>
    <row r="90" spans="1:12" s="82" customFormat="1" ht="26.25" customHeight="1" x14ac:dyDescent="0.15">
      <c r="A90" s="525"/>
      <c r="B90" s="528" t="s">
        <v>5774</v>
      </c>
      <c r="C90" s="529" t="s">
        <v>5776</v>
      </c>
      <c r="D90" s="543">
        <v>43271</v>
      </c>
      <c r="E90" s="528" t="s">
        <v>2002</v>
      </c>
      <c r="F90" s="528" t="s">
        <v>5775</v>
      </c>
      <c r="G90" s="528"/>
      <c r="H90" s="539" t="s">
        <v>170</v>
      </c>
      <c r="I90" s="539"/>
      <c r="J90" s="83" t="s">
        <v>9</v>
      </c>
      <c r="K90" s="83" t="s">
        <v>9</v>
      </c>
      <c r="L90" s="87">
        <v>660.3</v>
      </c>
    </row>
    <row r="91" spans="1:12" s="82" customFormat="1" ht="408.95" customHeight="1" x14ac:dyDescent="0.15">
      <c r="A91" s="525"/>
      <c r="B91" s="528"/>
      <c r="C91" s="529"/>
      <c r="D91" s="543"/>
      <c r="E91" s="528"/>
      <c r="F91" s="528"/>
      <c r="G91" s="528"/>
      <c r="H91" s="539" t="s">
        <v>56</v>
      </c>
      <c r="I91" s="539"/>
      <c r="J91" s="528" t="s">
        <v>166</v>
      </c>
      <c r="K91" s="528" t="s">
        <v>9</v>
      </c>
      <c r="L91" s="540">
        <v>1840.06</v>
      </c>
    </row>
    <row r="92" spans="1:12" s="82" customFormat="1" ht="187.35" customHeight="1" x14ac:dyDescent="0.15">
      <c r="A92" s="525"/>
      <c r="B92" s="528"/>
      <c r="C92" s="529"/>
      <c r="D92" s="543"/>
      <c r="E92" s="528"/>
      <c r="F92" s="528"/>
      <c r="G92" s="528"/>
      <c r="H92" s="539"/>
      <c r="I92" s="539"/>
      <c r="J92" s="528"/>
      <c r="K92" s="528"/>
      <c r="L92" s="540"/>
    </row>
    <row r="93" spans="1:12" s="82" customFormat="1" ht="24" customHeight="1" x14ac:dyDescent="0.15">
      <c r="A93" s="525"/>
      <c r="B93" s="86" t="s">
        <v>33</v>
      </c>
      <c r="C93" s="85" t="s">
        <v>34</v>
      </c>
      <c r="D93" s="85" t="s">
        <v>169</v>
      </c>
      <c r="E93" s="85" t="s">
        <v>168</v>
      </c>
      <c r="F93" s="527"/>
      <c r="G93" s="527"/>
      <c r="H93" s="539" t="s">
        <v>167</v>
      </c>
      <c r="I93" s="539"/>
      <c r="J93" s="528" t="s">
        <v>166</v>
      </c>
      <c r="K93" s="528" t="s">
        <v>166</v>
      </c>
      <c r="L93" s="540">
        <v>0</v>
      </c>
    </row>
    <row r="94" spans="1:12" s="82" customFormat="1" ht="24" customHeight="1" x14ac:dyDescent="0.15">
      <c r="A94" s="525"/>
      <c r="B94" s="83" t="s">
        <v>192</v>
      </c>
      <c r="C94" s="83" t="s">
        <v>5775</v>
      </c>
      <c r="D94" s="84">
        <v>43277</v>
      </c>
      <c r="E94" s="83" t="s">
        <v>2992</v>
      </c>
      <c r="F94" s="527"/>
      <c r="G94" s="527"/>
      <c r="H94" s="539"/>
      <c r="I94" s="539"/>
      <c r="J94" s="528"/>
      <c r="K94" s="528"/>
      <c r="L94" s="540"/>
    </row>
    <row r="95" spans="1:12" s="82" customFormat="1" ht="24" customHeight="1" x14ac:dyDescent="0.15">
      <c r="A95" s="525">
        <v>16</v>
      </c>
      <c r="B95" s="86" t="s">
        <v>23</v>
      </c>
      <c r="C95" s="85" t="s">
        <v>24</v>
      </c>
      <c r="D95" s="85" t="s">
        <v>175</v>
      </c>
      <c r="E95" s="85" t="s">
        <v>174</v>
      </c>
      <c r="F95" s="526" t="s">
        <v>18</v>
      </c>
      <c r="G95" s="526"/>
      <c r="H95" s="527"/>
      <c r="I95" s="527"/>
      <c r="J95" s="527"/>
      <c r="K95" s="527"/>
      <c r="L95" s="527"/>
    </row>
    <row r="96" spans="1:12" s="82" customFormat="1" ht="26.25" customHeight="1" x14ac:dyDescent="0.15">
      <c r="A96" s="525"/>
      <c r="B96" s="528" t="s">
        <v>5774</v>
      </c>
      <c r="C96" s="529" t="s">
        <v>5773</v>
      </c>
      <c r="D96" s="543">
        <v>43347</v>
      </c>
      <c r="E96" s="528" t="s">
        <v>476</v>
      </c>
      <c r="F96" s="528" t="s">
        <v>3701</v>
      </c>
      <c r="G96" s="528"/>
      <c r="H96" s="539" t="s">
        <v>170</v>
      </c>
      <c r="I96" s="539"/>
      <c r="J96" s="83" t="s">
        <v>166</v>
      </c>
      <c r="K96" s="83" t="s">
        <v>9</v>
      </c>
      <c r="L96" s="87">
        <v>825.96</v>
      </c>
    </row>
    <row r="97" spans="1:12" s="82" customFormat="1" ht="408.95" customHeight="1" x14ac:dyDescent="0.15">
      <c r="A97" s="525"/>
      <c r="B97" s="528"/>
      <c r="C97" s="529"/>
      <c r="D97" s="543"/>
      <c r="E97" s="528"/>
      <c r="F97" s="528"/>
      <c r="G97" s="528"/>
      <c r="H97" s="539" t="s">
        <v>56</v>
      </c>
      <c r="I97" s="539"/>
      <c r="J97" s="528" t="s">
        <v>166</v>
      </c>
      <c r="K97" s="528" t="s">
        <v>9</v>
      </c>
      <c r="L97" s="540">
        <v>1269.8500000000001</v>
      </c>
    </row>
    <row r="98" spans="1:12" s="82" customFormat="1" ht="408.95" customHeight="1" x14ac:dyDescent="0.15">
      <c r="A98" s="525"/>
      <c r="B98" s="528"/>
      <c r="C98" s="529"/>
      <c r="D98" s="543"/>
      <c r="E98" s="528"/>
      <c r="F98" s="528"/>
      <c r="G98" s="528"/>
      <c r="H98" s="539"/>
      <c r="I98" s="539"/>
      <c r="J98" s="528"/>
      <c r="K98" s="528"/>
      <c r="L98" s="540"/>
    </row>
    <row r="99" spans="1:12" s="82" customFormat="1" ht="198.2" customHeight="1" x14ac:dyDescent="0.15">
      <c r="A99" s="525"/>
      <c r="B99" s="528"/>
      <c r="C99" s="529"/>
      <c r="D99" s="543"/>
      <c r="E99" s="528"/>
      <c r="F99" s="528"/>
      <c r="G99" s="528"/>
      <c r="H99" s="539"/>
      <c r="I99" s="539"/>
      <c r="J99" s="528"/>
      <c r="K99" s="528"/>
      <c r="L99" s="540"/>
    </row>
    <row r="100" spans="1:12" s="82" customFormat="1" ht="24" customHeight="1" x14ac:dyDescent="0.15">
      <c r="A100" s="525"/>
      <c r="B100" s="86" t="s">
        <v>33</v>
      </c>
      <c r="C100" s="85" t="s">
        <v>34</v>
      </c>
      <c r="D100" s="85" t="s">
        <v>169</v>
      </c>
      <c r="E100" s="85" t="s">
        <v>168</v>
      </c>
      <c r="F100" s="527"/>
      <c r="G100" s="527"/>
      <c r="H100" s="539" t="s">
        <v>167</v>
      </c>
      <c r="I100" s="539"/>
      <c r="J100" s="528" t="s">
        <v>166</v>
      </c>
      <c r="K100" s="528" t="s">
        <v>9</v>
      </c>
      <c r="L100" s="540">
        <v>500</v>
      </c>
    </row>
    <row r="101" spans="1:12" s="82" customFormat="1" ht="24" customHeight="1" x14ac:dyDescent="0.15">
      <c r="A101" s="525"/>
      <c r="B101" s="83" t="s">
        <v>192</v>
      </c>
      <c r="C101" s="83" t="s">
        <v>3701</v>
      </c>
      <c r="D101" s="84">
        <v>43359</v>
      </c>
      <c r="E101" s="83" t="s">
        <v>5772</v>
      </c>
      <c r="F101" s="527"/>
      <c r="G101" s="527"/>
      <c r="H101" s="539"/>
      <c r="I101" s="539"/>
      <c r="J101" s="528"/>
      <c r="K101" s="528"/>
      <c r="L101" s="540"/>
    </row>
    <row r="102" spans="1:12" s="82" customFormat="1" ht="24" customHeight="1" x14ac:dyDescent="0.15">
      <c r="A102" s="525">
        <v>17</v>
      </c>
      <c r="B102" s="86" t="s">
        <v>23</v>
      </c>
      <c r="C102" s="85" t="s">
        <v>24</v>
      </c>
      <c r="D102" s="85" t="s">
        <v>175</v>
      </c>
      <c r="E102" s="85" t="s">
        <v>174</v>
      </c>
      <c r="F102" s="526" t="s">
        <v>18</v>
      </c>
      <c r="G102" s="526"/>
      <c r="H102" s="527"/>
      <c r="I102" s="527"/>
      <c r="J102" s="527"/>
      <c r="K102" s="527"/>
      <c r="L102" s="527"/>
    </row>
    <row r="103" spans="1:12" s="82" customFormat="1" ht="26.25" customHeight="1" x14ac:dyDescent="0.15">
      <c r="A103" s="525"/>
      <c r="B103" s="528" t="s">
        <v>5774</v>
      </c>
      <c r="C103" s="529" t="s">
        <v>5773</v>
      </c>
      <c r="D103" s="543">
        <v>43347</v>
      </c>
      <c r="E103" s="528" t="s">
        <v>476</v>
      </c>
      <c r="F103" s="528" t="s">
        <v>2064</v>
      </c>
      <c r="G103" s="528"/>
      <c r="H103" s="539" t="s">
        <v>170</v>
      </c>
      <c r="I103" s="539"/>
      <c r="J103" s="83" t="s">
        <v>166</v>
      </c>
      <c r="K103" s="83" t="s">
        <v>9</v>
      </c>
      <c r="L103" s="87">
        <v>723.32</v>
      </c>
    </row>
    <row r="104" spans="1:12" s="82" customFormat="1" ht="408.95" customHeight="1" x14ac:dyDescent="0.15">
      <c r="A104" s="525"/>
      <c r="B104" s="528"/>
      <c r="C104" s="529"/>
      <c r="D104" s="543"/>
      <c r="E104" s="528"/>
      <c r="F104" s="528"/>
      <c r="G104" s="528"/>
      <c r="H104" s="539" t="s">
        <v>56</v>
      </c>
      <c r="I104" s="539"/>
      <c r="J104" s="528" t="s">
        <v>166</v>
      </c>
      <c r="K104" s="528" t="s">
        <v>9</v>
      </c>
      <c r="L104" s="540">
        <v>541.81000000000006</v>
      </c>
    </row>
    <row r="105" spans="1:12" s="82" customFormat="1" ht="408.95" customHeight="1" x14ac:dyDescent="0.15">
      <c r="A105" s="525"/>
      <c r="B105" s="528"/>
      <c r="C105" s="529"/>
      <c r="D105" s="543"/>
      <c r="E105" s="528"/>
      <c r="F105" s="528"/>
      <c r="G105" s="528"/>
      <c r="H105" s="539"/>
      <c r="I105" s="539"/>
      <c r="J105" s="528"/>
      <c r="K105" s="528"/>
      <c r="L105" s="540"/>
    </row>
    <row r="106" spans="1:12" s="82" customFormat="1" ht="198.2" customHeight="1" x14ac:dyDescent="0.15">
      <c r="A106" s="525"/>
      <c r="B106" s="528"/>
      <c r="C106" s="529"/>
      <c r="D106" s="543"/>
      <c r="E106" s="528"/>
      <c r="F106" s="528"/>
      <c r="G106" s="528"/>
      <c r="H106" s="539"/>
      <c r="I106" s="539"/>
      <c r="J106" s="528"/>
      <c r="K106" s="528"/>
      <c r="L106" s="540"/>
    </row>
    <row r="107" spans="1:12" s="82" customFormat="1" ht="24" customHeight="1" x14ac:dyDescent="0.15">
      <c r="A107" s="525"/>
      <c r="B107" s="86" t="s">
        <v>33</v>
      </c>
      <c r="C107" s="85" t="s">
        <v>34</v>
      </c>
      <c r="D107" s="85" t="s">
        <v>169</v>
      </c>
      <c r="E107" s="85" t="s">
        <v>168</v>
      </c>
      <c r="F107" s="527"/>
      <c r="G107" s="527"/>
      <c r="H107" s="539" t="s">
        <v>167</v>
      </c>
      <c r="I107" s="539"/>
      <c r="J107" s="528" t="s">
        <v>166</v>
      </c>
      <c r="K107" s="528" t="s">
        <v>9</v>
      </c>
      <c r="L107" s="540">
        <v>644.22</v>
      </c>
    </row>
    <row r="108" spans="1:12" s="82" customFormat="1" ht="24" customHeight="1" x14ac:dyDescent="0.15">
      <c r="A108" s="525"/>
      <c r="B108" s="83" t="s">
        <v>192</v>
      </c>
      <c r="C108" s="83" t="s">
        <v>2064</v>
      </c>
      <c r="D108" s="84">
        <v>43359</v>
      </c>
      <c r="E108" s="83" t="s">
        <v>5772</v>
      </c>
      <c r="F108" s="527"/>
      <c r="G108" s="527"/>
      <c r="H108" s="539"/>
      <c r="I108" s="539"/>
      <c r="J108" s="528"/>
      <c r="K108" s="528"/>
      <c r="L108" s="540"/>
    </row>
    <row r="109" spans="1:12" s="82" customFormat="1" ht="24" customHeight="1" x14ac:dyDescent="0.15">
      <c r="A109" s="525">
        <v>18</v>
      </c>
      <c r="B109" s="86" t="s">
        <v>23</v>
      </c>
      <c r="C109" s="85" t="s">
        <v>24</v>
      </c>
      <c r="D109" s="85" t="s">
        <v>175</v>
      </c>
      <c r="E109" s="85" t="s">
        <v>174</v>
      </c>
      <c r="F109" s="526" t="s">
        <v>18</v>
      </c>
      <c r="G109" s="526"/>
      <c r="H109" s="527"/>
      <c r="I109" s="527"/>
      <c r="J109" s="527"/>
      <c r="K109" s="527"/>
      <c r="L109" s="527"/>
    </row>
    <row r="110" spans="1:12" s="82" customFormat="1" ht="26.25" customHeight="1" x14ac:dyDescent="0.15">
      <c r="A110" s="525"/>
      <c r="B110" s="528" t="s">
        <v>5771</v>
      </c>
      <c r="C110" s="529" t="s">
        <v>5770</v>
      </c>
      <c r="D110" s="543">
        <v>43193</v>
      </c>
      <c r="E110" s="528" t="s">
        <v>4348</v>
      </c>
      <c r="F110" s="528" t="s">
        <v>4347</v>
      </c>
      <c r="G110" s="528"/>
      <c r="H110" s="539" t="s">
        <v>170</v>
      </c>
      <c r="I110" s="539"/>
      <c r="J110" s="83" t="s">
        <v>166</v>
      </c>
      <c r="K110" s="83" t="s">
        <v>9</v>
      </c>
      <c r="L110" s="87">
        <v>336.96</v>
      </c>
    </row>
    <row r="111" spans="1:12" s="82" customFormat="1" ht="396.75" customHeight="1" x14ac:dyDescent="0.15">
      <c r="A111" s="525"/>
      <c r="B111" s="528"/>
      <c r="C111" s="529"/>
      <c r="D111" s="543"/>
      <c r="E111" s="528"/>
      <c r="F111" s="528"/>
      <c r="G111" s="528"/>
      <c r="H111" s="539" t="s">
        <v>56</v>
      </c>
      <c r="I111" s="539"/>
      <c r="J111" s="83" t="s">
        <v>166</v>
      </c>
      <c r="K111" s="83" t="s">
        <v>9</v>
      </c>
      <c r="L111" s="87">
        <v>326.74</v>
      </c>
    </row>
    <row r="112" spans="1:12" s="82" customFormat="1" ht="24" customHeight="1" x14ac:dyDescent="0.15">
      <c r="A112" s="525"/>
      <c r="B112" s="86" t="s">
        <v>33</v>
      </c>
      <c r="C112" s="85" t="s">
        <v>34</v>
      </c>
      <c r="D112" s="85" t="s">
        <v>169</v>
      </c>
      <c r="E112" s="85" t="s">
        <v>168</v>
      </c>
      <c r="F112" s="527"/>
      <c r="G112" s="527"/>
      <c r="H112" s="539" t="s">
        <v>167</v>
      </c>
      <c r="I112" s="539"/>
      <c r="J112" s="528" t="s">
        <v>166</v>
      </c>
      <c r="K112" s="528" t="s">
        <v>9</v>
      </c>
      <c r="L112" s="540">
        <v>147.6</v>
      </c>
    </row>
    <row r="113" spans="1:12" s="82" customFormat="1" ht="24" customHeight="1" x14ac:dyDescent="0.15">
      <c r="A113" s="525"/>
      <c r="B113" s="83" t="s">
        <v>2604</v>
      </c>
      <c r="C113" s="83" t="s">
        <v>4347</v>
      </c>
      <c r="D113" s="84">
        <v>43195</v>
      </c>
      <c r="E113" s="83" t="s">
        <v>2174</v>
      </c>
      <c r="F113" s="527"/>
      <c r="G113" s="527"/>
      <c r="H113" s="539"/>
      <c r="I113" s="539"/>
      <c r="J113" s="528"/>
      <c r="K113" s="528"/>
      <c r="L113" s="540"/>
    </row>
    <row r="114" spans="1:12" s="82" customFormat="1" ht="24" customHeight="1" x14ac:dyDescent="0.15">
      <c r="A114" s="525">
        <v>19</v>
      </c>
      <c r="B114" s="86" t="s">
        <v>23</v>
      </c>
      <c r="C114" s="85" t="s">
        <v>24</v>
      </c>
      <c r="D114" s="85" t="s">
        <v>175</v>
      </c>
      <c r="E114" s="85" t="s">
        <v>174</v>
      </c>
      <c r="F114" s="526" t="s">
        <v>18</v>
      </c>
      <c r="G114" s="526"/>
      <c r="H114" s="527"/>
      <c r="I114" s="527"/>
      <c r="J114" s="527"/>
      <c r="K114" s="527"/>
      <c r="L114" s="527"/>
    </row>
    <row r="115" spans="1:12" s="82" customFormat="1" ht="26.25" customHeight="1" x14ac:dyDescent="0.15">
      <c r="A115" s="525"/>
      <c r="B115" s="528" t="s">
        <v>5762</v>
      </c>
      <c r="C115" s="529" t="s">
        <v>5769</v>
      </c>
      <c r="D115" s="543">
        <v>43257</v>
      </c>
      <c r="E115" s="528" t="s">
        <v>2010</v>
      </c>
      <c r="F115" s="528" t="s">
        <v>5768</v>
      </c>
      <c r="G115" s="528"/>
      <c r="H115" s="539" t="s">
        <v>170</v>
      </c>
      <c r="I115" s="539"/>
      <c r="J115" s="83" t="s">
        <v>166</v>
      </c>
      <c r="K115" s="83" t="s">
        <v>166</v>
      </c>
      <c r="L115" s="87">
        <v>0</v>
      </c>
    </row>
    <row r="116" spans="1:12" s="82" customFormat="1" ht="134.25" customHeight="1" x14ac:dyDescent="0.15">
      <c r="A116" s="525"/>
      <c r="B116" s="528"/>
      <c r="C116" s="529"/>
      <c r="D116" s="543"/>
      <c r="E116" s="528"/>
      <c r="F116" s="528"/>
      <c r="G116" s="528"/>
      <c r="H116" s="539" t="s">
        <v>56</v>
      </c>
      <c r="I116" s="539"/>
      <c r="J116" s="83" t="s">
        <v>166</v>
      </c>
      <c r="K116" s="83" t="s">
        <v>166</v>
      </c>
      <c r="L116" s="87">
        <v>0</v>
      </c>
    </row>
    <row r="117" spans="1:12" s="82" customFormat="1" ht="24" customHeight="1" x14ac:dyDescent="0.15">
      <c r="A117" s="525"/>
      <c r="B117" s="86" t="s">
        <v>33</v>
      </c>
      <c r="C117" s="85" t="s">
        <v>34</v>
      </c>
      <c r="D117" s="85" t="s">
        <v>169</v>
      </c>
      <c r="E117" s="85" t="s">
        <v>168</v>
      </c>
      <c r="F117" s="527"/>
      <c r="G117" s="527"/>
      <c r="H117" s="539" t="s">
        <v>167</v>
      </c>
      <c r="I117" s="539"/>
      <c r="J117" s="528" t="s">
        <v>166</v>
      </c>
      <c r="K117" s="528" t="s">
        <v>9</v>
      </c>
      <c r="L117" s="540">
        <v>575</v>
      </c>
    </row>
    <row r="118" spans="1:12" s="82" customFormat="1" ht="24" customHeight="1" x14ac:dyDescent="0.15">
      <c r="A118" s="525"/>
      <c r="B118" s="83" t="s">
        <v>211</v>
      </c>
      <c r="C118" s="83" t="s">
        <v>5768</v>
      </c>
      <c r="D118" s="84">
        <v>43259</v>
      </c>
      <c r="E118" s="83" t="s">
        <v>492</v>
      </c>
      <c r="F118" s="527"/>
      <c r="G118" s="527"/>
      <c r="H118" s="539"/>
      <c r="I118" s="539"/>
      <c r="J118" s="528"/>
      <c r="K118" s="528"/>
      <c r="L118" s="540"/>
    </row>
    <row r="119" spans="1:12" s="82" customFormat="1" ht="24" customHeight="1" x14ac:dyDescent="0.15">
      <c r="A119" s="525">
        <v>20</v>
      </c>
      <c r="B119" s="86" t="s">
        <v>23</v>
      </c>
      <c r="C119" s="85" t="s">
        <v>24</v>
      </c>
      <c r="D119" s="85" t="s">
        <v>175</v>
      </c>
      <c r="E119" s="85" t="s">
        <v>174</v>
      </c>
      <c r="F119" s="526" t="s">
        <v>18</v>
      </c>
      <c r="G119" s="526"/>
      <c r="H119" s="527"/>
      <c r="I119" s="527"/>
      <c r="J119" s="527"/>
      <c r="K119" s="527"/>
      <c r="L119" s="527"/>
    </row>
    <row r="120" spans="1:12" s="82" customFormat="1" ht="26.25" customHeight="1" x14ac:dyDescent="0.15">
      <c r="A120" s="525"/>
      <c r="B120" s="528" t="s">
        <v>5762</v>
      </c>
      <c r="C120" s="529" t="s">
        <v>5767</v>
      </c>
      <c r="D120" s="543">
        <v>43264</v>
      </c>
      <c r="E120" s="528" t="s">
        <v>238</v>
      </c>
      <c r="F120" s="528" t="s">
        <v>2216</v>
      </c>
      <c r="G120" s="528"/>
      <c r="H120" s="539" t="s">
        <v>170</v>
      </c>
      <c r="I120" s="539"/>
      <c r="J120" s="83" t="s">
        <v>166</v>
      </c>
      <c r="K120" s="83" t="s">
        <v>9</v>
      </c>
      <c r="L120" s="87">
        <v>623.4</v>
      </c>
    </row>
    <row r="121" spans="1:12" s="82" customFormat="1" ht="165.75" customHeight="1" x14ac:dyDescent="0.15">
      <c r="A121" s="525"/>
      <c r="B121" s="528"/>
      <c r="C121" s="529"/>
      <c r="D121" s="543"/>
      <c r="E121" s="528"/>
      <c r="F121" s="528"/>
      <c r="G121" s="528"/>
      <c r="H121" s="539" t="s">
        <v>56</v>
      </c>
      <c r="I121" s="539"/>
      <c r="J121" s="83" t="s">
        <v>166</v>
      </c>
      <c r="K121" s="83" t="s">
        <v>9</v>
      </c>
      <c r="L121" s="87">
        <v>582.66</v>
      </c>
    </row>
    <row r="122" spans="1:12" s="82" customFormat="1" ht="24" customHeight="1" x14ac:dyDescent="0.15">
      <c r="A122" s="525"/>
      <c r="B122" s="86" t="s">
        <v>33</v>
      </c>
      <c r="C122" s="85" t="s">
        <v>34</v>
      </c>
      <c r="D122" s="85" t="s">
        <v>169</v>
      </c>
      <c r="E122" s="85" t="s">
        <v>168</v>
      </c>
      <c r="F122" s="527"/>
      <c r="G122" s="527"/>
      <c r="H122" s="539" t="s">
        <v>167</v>
      </c>
      <c r="I122" s="539"/>
      <c r="J122" s="528" t="s">
        <v>166</v>
      </c>
      <c r="K122" s="528" t="s">
        <v>9</v>
      </c>
      <c r="L122" s="540">
        <v>85</v>
      </c>
    </row>
    <row r="123" spans="1:12" s="82" customFormat="1" ht="24" customHeight="1" x14ac:dyDescent="0.15">
      <c r="A123" s="525"/>
      <c r="B123" s="83" t="s">
        <v>211</v>
      </c>
      <c r="C123" s="83" t="s">
        <v>2216</v>
      </c>
      <c r="D123" s="84">
        <v>43266</v>
      </c>
      <c r="E123" s="83" t="s">
        <v>5766</v>
      </c>
      <c r="F123" s="527"/>
      <c r="G123" s="527"/>
      <c r="H123" s="539"/>
      <c r="I123" s="539"/>
      <c r="J123" s="528"/>
      <c r="K123" s="528"/>
      <c r="L123" s="540"/>
    </row>
    <row r="124" spans="1:12" s="82" customFormat="1" ht="24" customHeight="1" x14ac:dyDescent="0.15">
      <c r="A124" s="525">
        <v>21</v>
      </c>
      <c r="B124" s="86" t="s">
        <v>23</v>
      </c>
      <c r="C124" s="85" t="s">
        <v>24</v>
      </c>
      <c r="D124" s="85" t="s">
        <v>175</v>
      </c>
      <c r="E124" s="85" t="s">
        <v>174</v>
      </c>
      <c r="F124" s="526" t="s">
        <v>18</v>
      </c>
      <c r="G124" s="526"/>
      <c r="H124" s="527"/>
      <c r="I124" s="527"/>
      <c r="J124" s="527"/>
      <c r="K124" s="527"/>
      <c r="L124" s="527"/>
    </row>
    <row r="125" spans="1:12" s="82" customFormat="1" ht="26.25" customHeight="1" x14ac:dyDescent="0.15">
      <c r="A125" s="525"/>
      <c r="B125" s="528" t="s">
        <v>5762</v>
      </c>
      <c r="C125" s="528" t="s">
        <v>5765</v>
      </c>
      <c r="D125" s="543">
        <v>43313</v>
      </c>
      <c r="E125" s="528" t="s">
        <v>700</v>
      </c>
      <c r="F125" s="528" t="s">
        <v>5764</v>
      </c>
      <c r="G125" s="528"/>
      <c r="H125" s="539" t="s">
        <v>170</v>
      </c>
      <c r="I125" s="539"/>
      <c r="J125" s="83" t="s">
        <v>166</v>
      </c>
      <c r="K125" s="83" t="s">
        <v>9</v>
      </c>
      <c r="L125" s="87">
        <v>275.5</v>
      </c>
    </row>
    <row r="126" spans="1:12" s="82" customFormat="1" ht="71.25" customHeight="1" x14ac:dyDescent="0.15">
      <c r="A126" s="525"/>
      <c r="B126" s="528"/>
      <c r="C126" s="528"/>
      <c r="D126" s="543"/>
      <c r="E126" s="528"/>
      <c r="F126" s="528"/>
      <c r="G126" s="528"/>
      <c r="H126" s="539" t="s">
        <v>56</v>
      </c>
      <c r="I126" s="539"/>
      <c r="J126" s="83" t="s">
        <v>166</v>
      </c>
      <c r="K126" s="83" t="s">
        <v>9</v>
      </c>
      <c r="L126" s="87">
        <v>320.40000000000003</v>
      </c>
    </row>
    <row r="127" spans="1:12" s="82" customFormat="1" ht="24" customHeight="1" x14ac:dyDescent="0.15">
      <c r="A127" s="525"/>
      <c r="B127" s="86" t="s">
        <v>33</v>
      </c>
      <c r="C127" s="85" t="s">
        <v>34</v>
      </c>
      <c r="D127" s="85" t="s">
        <v>169</v>
      </c>
      <c r="E127" s="85" t="s">
        <v>168</v>
      </c>
      <c r="F127" s="527"/>
      <c r="G127" s="527"/>
      <c r="H127" s="539" t="s">
        <v>167</v>
      </c>
      <c r="I127" s="539"/>
      <c r="J127" s="528" t="s">
        <v>166</v>
      </c>
      <c r="K127" s="528" t="s">
        <v>166</v>
      </c>
      <c r="L127" s="540">
        <v>0</v>
      </c>
    </row>
    <row r="128" spans="1:12" s="82" customFormat="1" ht="24" customHeight="1" x14ac:dyDescent="0.15">
      <c r="A128" s="525"/>
      <c r="B128" s="83" t="s">
        <v>211</v>
      </c>
      <c r="C128" s="83" t="s">
        <v>5764</v>
      </c>
      <c r="D128" s="84">
        <v>43314</v>
      </c>
      <c r="E128" s="83" t="s">
        <v>5763</v>
      </c>
      <c r="F128" s="527"/>
      <c r="G128" s="527"/>
      <c r="H128" s="539"/>
      <c r="I128" s="539"/>
      <c r="J128" s="528"/>
      <c r="K128" s="528"/>
      <c r="L128" s="540"/>
    </row>
    <row r="129" spans="1:12" s="82" customFormat="1" ht="24" customHeight="1" x14ac:dyDescent="0.15">
      <c r="A129" s="525">
        <v>22</v>
      </c>
      <c r="B129" s="86" t="s">
        <v>23</v>
      </c>
      <c r="C129" s="85" t="s">
        <v>24</v>
      </c>
      <c r="D129" s="85" t="s">
        <v>175</v>
      </c>
      <c r="E129" s="85" t="s">
        <v>174</v>
      </c>
      <c r="F129" s="526" t="s">
        <v>18</v>
      </c>
      <c r="G129" s="526"/>
      <c r="H129" s="527"/>
      <c r="I129" s="527"/>
      <c r="J129" s="527"/>
      <c r="K129" s="527"/>
      <c r="L129" s="527"/>
    </row>
    <row r="130" spans="1:12" s="82" customFormat="1" ht="26.25" customHeight="1" x14ac:dyDescent="0.15">
      <c r="A130" s="525"/>
      <c r="B130" s="528" t="s">
        <v>5762</v>
      </c>
      <c r="C130" s="528" t="s">
        <v>5761</v>
      </c>
      <c r="D130" s="543">
        <v>43339</v>
      </c>
      <c r="E130" s="528" t="s">
        <v>764</v>
      </c>
      <c r="F130" s="528" t="s">
        <v>5760</v>
      </c>
      <c r="G130" s="528"/>
      <c r="H130" s="539" t="s">
        <v>170</v>
      </c>
      <c r="I130" s="539"/>
      <c r="J130" s="83" t="s">
        <v>166</v>
      </c>
      <c r="K130" s="83" t="s">
        <v>9</v>
      </c>
      <c r="L130" s="87">
        <v>269.83</v>
      </c>
    </row>
    <row r="131" spans="1:12" s="82" customFormat="1" ht="92.25" customHeight="1" x14ac:dyDescent="0.15">
      <c r="A131" s="525"/>
      <c r="B131" s="528"/>
      <c r="C131" s="528"/>
      <c r="D131" s="543"/>
      <c r="E131" s="528"/>
      <c r="F131" s="528"/>
      <c r="G131" s="528"/>
      <c r="H131" s="539" t="s">
        <v>56</v>
      </c>
      <c r="I131" s="539"/>
      <c r="J131" s="83" t="s">
        <v>166</v>
      </c>
      <c r="K131" s="83" t="s">
        <v>9</v>
      </c>
      <c r="L131" s="87">
        <v>116</v>
      </c>
    </row>
    <row r="132" spans="1:12" s="82" customFormat="1" ht="24" customHeight="1" x14ac:dyDescent="0.15">
      <c r="A132" s="525"/>
      <c r="B132" s="86" t="s">
        <v>33</v>
      </c>
      <c r="C132" s="85" t="s">
        <v>34</v>
      </c>
      <c r="D132" s="85" t="s">
        <v>169</v>
      </c>
      <c r="E132" s="85" t="s">
        <v>168</v>
      </c>
      <c r="F132" s="527"/>
      <c r="G132" s="527"/>
      <c r="H132" s="539" t="s">
        <v>167</v>
      </c>
      <c r="I132" s="539"/>
      <c r="J132" s="528" t="s">
        <v>166</v>
      </c>
      <c r="K132" s="528" t="s">
        <v>9</v>
      </c>
      <c r="L132" s="540">
        <v>115</v>
      </c>
    </row>
    <row r="133" spans="1:12" s="82" customFormat="1" ht="24" customHeight="1" x14ac:dyDescent="0.15">
      <c r="A133" s="525"/>
      <c r="B133" s="83" t="s">
        <v>211</v>
      </c>
      <c r="C133" s="83" t="s">
        <v>5760</v>
      </c>
      <c r="D133" s="84">
        <v>43340</v>
      </c>
      <c r="E133" s="83" t="s">
        <v>5759</v>
      </c>
      <c r="F133" s="527"/>
      <c r="G133" s="527"/>
      <c r="H133" s="539"/>
      <c r="I133" s="539"/>
      <c r="J133" s="528"/>
      <c r="K133" s="528"/>
      <c r="L133" s="540"/>
    </row>
    <row r="134" spans="1:12" s="82" customFormat="1" ht="24" customHeight="1" x14ac:dyDescent="0.15">
      <c r="A134" s="525">
        <v>23</v>
      </c>
      <c r="B134" s="86" t="s">
        <v>23</v>
      </c>
      <c r="C134" s="85" t="s">
        <v>24</v>
      </c>
      <c r="D134" s="85" t="s">
        <v>175</v>
      </c>
      <c r="E134" s="85" t="s">
        <v>174</v>
      </c>
      <c r="F134" s="526" t="s">
        <v>18</v>
      </c>
      <c r="G134" s="526"/>
      <c r="H134" s="527"/>
      <c r="I134" s="527"/>
      <c r="J134" s="527"/>
      <c r="K134" s="527"/>
      <c r="L134" s="527"/>
    </row>
    <row r="135" spans="1:12" s="82" customFormat="1" ht="26.25" customHeight="1" x14ac:dyDescent="0.15">
      <c r="A135" s="525"/>
      <c r="B135" s="528" t="s">
        <v>5758</v>
      </c>
      <c r="C135" s="529" t="s">
        <v>5757</v>
      </c>
      <c r="D135" s="543">
        <v>43361</v>
      </c>
      <c r="E135" s="528" t="s">
        <v>471</v>
      </c>
      <c r="F135" s="528" t="s">
        <v>4423</v>
      </c>
      <c r="G135" s="528"/>
      <c r="H135" s="539" t="s">
        <v>170</v>
      </c>
      <c r="I135" s="539"/>
      <c r="J135" s="83" t="s">
        <v>166</v>
      </c>
      <c r="K135" s="83" t="s">
        <v>9</v>
      </c>
      <c r="L135" s="87">
        <v>440.06</v>
      </c>
    </row>
    <row r="136" spans="1:12" s="82" customFormat="1" ht="270.75" customHeight="1" x14ac:dyDescent="0.15">
      <c r="A136" s="525"/>
      <c r="B136" s="528"/>
      <c r="C136" s="529"/>
      <c r="D136" s="543"/>
      <c r="E136" s="528"/>
      <c r="F136" s="528"/>
      <c r="G136" s="528"/>
      <c r="H136" s="539" t="s">
        <v>56</v>
      </c>
      <c r="I136" s="539"/>
      <c r="J136" s="83" t="s">
        <v>166</v>
      </c>
      <c r="K136" s="83" t="s">
        <v>166</v>
      </c>
      <c r="L136" s="87">
        <v>0</v>
      </c>
    </row>
    <row r="137" spans="1:12" s="82" customFormat="1" ht="24" customHeight="1" x14ac:dyDescent="0.15">
      <c r="A137" s="525"/>
      <c r="B137" s="86" t="s">
        <v>33</v>
      </c>
      <c r="C137" s="85" t="s">
        <v>34</v>
      </c>
      <c r="D137" s="85" t="s">
        <v>169</v>
      </c>
      <c r="E137" s="85" t="s">
        <v>168</v>
      </c>
      <c r="F137" s="527"/>
      <c r="G137" s="527"/>
      <c r="H137" s="539" t="s">
        <v>167</v>
      </c>
      <c r="I137" s="539"/>
      <c r="J137" s="528" t="s">
        <v>166</v>
      </c>
      <c r="K137" s="528" t="s">
        <v>9</v>
      </c>
      <c r="L137" s="540">
        <v>65.55</v>
      </c>
    </row>
    <row r="138" spans="1:12" s="82" customFormat="1" ht="24" customHeight="1" x14ac:dyDescent="0.15">
      <c r="A138" s="525"/>
      <c r="B138" s="83"/>
      <c r="C138" s="83" t="s">
        <v>4423</v>
      </c>
      <c r="D138" s="84">
        <v>43364</v>
      </c>
      <c r="E138" s="83" t="s">
        <v>5756</v>
      </c>
      <c r="F138" s="527"/>
      <c r="G138" s="527"/>
      <c r="H138" s="539"/>
      <c r="I138" s="539"/>
      <c r="J138" s="528"/>
      <c r="K138" s="528"/>
      <c r="L138" s="540"/>
    </row>
    <row r="139" spans="1:12" s="82" customFormat="1" ht="24" customHeight="1" x14ac:dyDescent="0.15">
      <c r="A139" s="525">
        <v>24</v>
      </c>
      <c r="B139" s="86" t="s">
        <v>23</v>
      </c>
      <c r="C139" s="85" t="s">
        <v>24</v>
      </c>
      <c r="D139" s="85" t="s">
        <v>175</v>
      </c>
      <c r="E139" s="85" t="s">
        <v>174</v>
      </c>
      <c r="F139" s="526" t="s">
        <v>18</v>
      </c>
      <c r="G139" s="526"/>
      <c r="H139" s="527"/>
      <c r="I139" s="527"/>
      <c r="J139" s="527"/>
      <c r="K139" s="527"/>
      <c r="L139" s="527"/>
    </row>
    <row r="140" spans="1:12" s="82" customFormat="1" ht="26.25" customHeight="1" x14ac:dyDescent="0.15">
      <c r="A140" s="525"/>
      <c r="B140" s="528" t="s">
        <v>5753</v>
      </c>
      <c r="C140" s="529" t="s">
        <v>5755</v>
      </c>
      <c r="D140" s="543">
        <v>43223</v>
      </c>
      <c r="E140" s="528" t="s">
        <v>4608</v>
      </c>
      <c r="F140" s="528" t="s">
        <v>4607</v>
      </c>
      <c r="G140" s="528"/>
      <c r="H140" s="539" t="s">
        <v>170</v>
      </c>
      <c r="I140" s="539"/>
      <c r="J140" s="83" t="s">
        <v>166</v>
      </c>
      <c r="K140" s="83" t="s">
        <v>9</v>
      </c>
      <c r="L140" s="87">
        <v>295.75</v>
      </c>
    </row>
    <row r="141" spans="1:12" s="82" customFormat="1" ht="312.75" customHeight="1" x14ac:dyDescent="0.15">
      <c r="A141" s="525"/>
      <c r="B141" s="528"/>
      <c r="C141" s="529"/>
      <c r="D141" s="543"/>
      <c r="E141" s="528"/>
      <c r="F141" s="528"/>
      <c r="G141" s="528"/>
      <c r="H141" s="539" t="s">
        <v>56</v>
      </c>
      <c r="I141" s="539"/>
      <c r="J141" s="83" t="s">
        <v>166</v>
      </c>
      <c r="K141" s="83" t="s">
        <v>9</v>
      </c>
      <c r="L141" s="87">
        <v>325.95999999999998</v>
      </c>
    </row>
    <row r="142" spans="1:12" s="82" customFormat="1" ht="24" customHeight="1" x14ac:dyDescent="0.15">
      <c r="A142" s="525"/>
      <c r="B142" s="86" t="s">
        <v>33</v>
      </c>
      <c r="C142" s="85" t="s">
        <v>34</v>
      </c>
      <c r="D142" s="85" t="s">
        <v>169</v>
      </c>
      <c r="E142" s="85" t="s">
        <v>168</v>
      </c>
      <c r="F142" s="527"/>
      <c r="G142" s="527"/>
      <c r="H142" s="539" t="s">
        <v>167</v>
      </c>
      <c r="I142" s="539"/>
      <c r="J142" s="528" t="s">
        <v>166</v>
      </c>
      <c r="K142" s="528" t="s">
        <v>166</v>
      </c>
      <c r="L142" s="540">
        <v>0</v>
      </c>
    </row>
    <row r="143" spans="1:12" s="82" customFormat="1" ht="24" customHeight="1" x14ac:dyDescent="0.15">
      <c r="A143" s="525"/>
      <c r="B143" s="83" t="s">
        <v>232</v>
      </c>
      <c r="C143" s="83" t="s">
        <v>4607</v>
      </c>
      <c r="D143" s="84">
        <v>43225</v>
      </c>
      <c r="E143" s="83" t="s">
        <v>226</v>
      </c>
      <c r="F143" s="527"/>
      <c r="G143" s="527"/>
      <c r="H143" s="539"/>
      <c r="I143" s="539"/>
      <c r="J143" s="528"/>
      <c r="K143" s="528"/>
      <c r="L143" s="540"/>
    </row>
    <row r="144" spans="1:12" s="82" customFormat="1" ht="24" customHeight="1" x14ac:dyDescent="0.15">
      <c r="A144" s="525">
        <v>25</v>
      </c>
      <c r="B144" s="86" t="s">
        <v>23</v>
      </c>
      <c r="C144" s="85" t="s">
        <v>24</v>
      </c>
      <c r="D144" s="85" t="s">
        <v>175</v>
      </c>
      <c r="E144" s="85" t="s">
        <v>174</v>
      </c>
      <c r="F144" s="526" t="s">
        <v>18</v>
      </c>
      <c r="G144" s="526"/>
      <c r="H144" s="527"/>
      <c r="I144" s="527"/>
      <c r="J144" s="527"/>
      <c r="K144" s="527"/>
      <c r="L144" s="527"/>
    </row>
    <row r="145" spans="1:12" s="82" customFormat="1" ht="26.25" customHeight="1" x14ac:dyDescent="0.15">
      <c r="A145" s="525"/>
      <c r="B145" s="528" t="s">
        <v>5753</v>
      </c>
      <c r="C145" s="529" t="s">
        <v>5752</v>
      </c>
      <c r="D145" s="543">
        <v>43257</v>
      </c>
      <c r="E145" s="528" t="s">
        <v>568</v>
      </c>
      <c r="F145" s="528" t="s">
        <v>5754</v>
      </c>
      <c r="G145" s="528"/>
      <c r="H145" s="539" t="s">
        <v>170</v>
      </c>
      <c r="I145" s="539"/>
      <c r="J145" s="83" t="s">
        <v>166</v>
      </c>
      <c r="K145" s="83" t="s">
        <v>9</v>
      </c>
      <c r="L145" s="87">
        <v>444.6</v>
      </c>
    </row>
    <row r="146" spans="1:12" s="82" customFormat="1" ht="291.75" customHeight="1" x14ac:dyDescent="0.15">
      <c r="A146" s="525"/>
      <c r="B146" s="528"/>
      <c r="C146" s="529"/>
      <c r="D146" s="543"/>
      <c r="E146" s="528"/>
      <c r="F146" s="528"/>
      <c r="G146" s="528"/>
      <c r="H146" s="539" t="s">
        <v>56</v>
      </c>
      <c r="I146" s="539"/>
      <c r="J146" s="83" t="s">
        <v>166</v>
      </c>
      <c r="K146" s="83" t="s">
        <v>166</v>
      </c>
      <c r="L146" s="87">
        <v>0</v>
      </c>
    </row>
    <row r="147" spans="1:12" s="82" customFormat="1" ht="24" customHeight="1" x14ac:dyDescent="0.15">
      <c r="A147" s="525"/>
      <c r="B147" s="86" t="s">
        <v>33</v>
      </c>
      <c r="C147" s="85" t="s">
        <v>34</v>
      </c>
      <c r="D147" s="85" t="s">
        <v>169</v>
      </c>
      <c r="E147" s="85" t="s">
        <v>168</v>
      </c>
      <c r="F147" s="527"/>
      <c r="G147" s="527"/>
      <c r="H147" s="539" t="s">
        <v>167</v>
      </c>
      <c r="I147" s="539"/>
      <c r="J147" s="528" t="s">
        <v>166</v>
      </c>
      <c r="K147" s="528" t="s">
        <v>166</v>
      </c>
      <c r="L147" s="540">
        <v>0</v>
      </c>
    </row>
    <row r="148" spans="1:12" s="82" customFormat="1" ht="24" customHeight="1" x14ac:dyDescent="0.15">
      <c r="A148" s="525"/>
      <c r="B148" s="83" t="s">
        <v>232</v>
      </c>
      <c r="C148" s="83" t="s">
        <v>5754</v>
      </c>
      <c r="D148" s="84">
        <v>43264</v>
      </c>
      <c r="E148" s="83" t="s">
        <v>5750</v>
      </c>
      <c r="F148" s="527"/>
      <c r="G148" s="527"/>
      <c r="H148" s="539"/>
      <c r="I148" s="539"/>
      <c r="J148" s="528"/>
      <c r="K148" s="528"/>
      <c r="L148" s="540"/>
    </row>
    <row r="149" spans="1:12" s="82" customFormat="1" ht="24" customHeight="1" x14ac:dyDescent="0.15">
      <c r="A149" s="525">
        <v>26</v>
      </c>
      <c r="B149" s="86" t="s">
        <v>23</v>
      </c>
      <c r="C149" s="85" t="s">
        <v>24</v>
      </c>
      <c r="D149" s="85" t="s">
        <v>175</v>
      </c>
      <c r="E149" s="85" t="s">
        <v>174</v>
      </c>
      <c r="F149" s="526" t="s">
        <v>18</v>
      </c>
      <c r="G149" s="526"/>
      <c r="H149" s="527"/>
      <c r="I149" s="527"/>
      <c r="J149" s="527"/>
      <c r="K149" s="527"/>
      <c r="L149" s="527"/>
    </row>
    <row r="150" spans="1:12" s="82" customFormat="1" ht="26.25" customHeight="1" x14ac:dyDescent="0.15">
      <c r="A150" s="525"/>
      <c r="B150" s="528" t="s">
        <v>5753</v>
      </c>
      <c r="C150" s="529" t="s">
        <v>5752</v>
      </c>
      <c r="D150" s="543">
        <v>43257</v>
      </c>
      <c r="E150" s="528" t="s">
        <v>568</v>
      </c>
      <c r="F150" s="528" t="s">
        <v>5751</v>
      </c>
      <c r="G150" s="528"/>
      <c r="H150" s="539" t="s">
        <v>170</v>
      </c>
      <c r="I150" s="539"/>
      <c r="J150" s="83" t="s">
        <v>166</v>
      </c>
      <c r="K150" s="83" t="s">
        <v>9</v>
      </c>
      <c r="L150" s="87">
        <v>361.64</v>
      </c>
    </row>
    <row r="151" spans="1:12" s="82" customFormat="1" ht="291.75" customHeight="1" x14ac:dyDescent="0.15">
      <c r="A151" s="525"/>
      <c r="B151" s="528"/>
      <c r="C151" s="529"/>
      <c r="D151" s="543"/>
      <c r="E151" s="528"/>
      <c r="F151" s="528"/>
      <c r="G151" s="528"/>
      <c r="H151" s="539" t="s">
        <v>56</v>
      </c>
      <c r="I151" s="539"/>
      <c r="J151" s="83" t="s">
        <v>166</v>
      </c>
      <c r="K151" s="83" t="s">
        <v>9</v>
      </c>
      <c r="L151" s="87">
        <v>364.36</v>
      </c>
    </row>
    <row r="152" spans="1:12" s="82" customFormat="1" ht="24" customHeight="1" x14ac:dyDescent="0.15">
      <c r="A152" s="525"/>
      <c r="B152" s="86" t="s">
        <v>33</v>
      </c>
      <c r="C152" s="85" t="s">
        <v>34</v>
      </c>
      <c r="D152" s="85" t="s">
        <v>169</v>
      </c>
      <c r="E152" s="85" t="s">
        <v>168</v>
      </c>
      <c r="F152" s="527"/>
      <c r="G152" s="527"/>
      <c r="H152" s="539" t="s">
        <v>167</v>
      </c>
      <c r="I152" s="539"/>
      <c r="J152" s="528" t="s">
        <v>166</v>
      </c>
      <c r="K152" s="528" t="s">
        <v>9</v>
      </c>
      <c r="L152" s="540">
        <v>123.08</v>
      </c>
    </row>
    <row r="153" spans="1:12" s="82" customFormat="1" ht="24" customHeight="1" x14ac:dyDescent="0.15">
      <c r="A153" s="525"/>
      <c r="B153" s="83" t="s">
        <v>232</v>
      </c>
      <c r="C153" s="83" t="s">
        <v>5751</v>
      </c>
      <c r="D153" s="84">
        <v>43264</v>
      </c>
      <c r="E153" s="83" t="s">
        <v>5750</v>
      </c>
      <c r="F153" s="527"/>
      <c r="G153" s="527"/>
      <c r="H153" s="539"/>
      <c r="I153" s="539"/>
      <c r="J153" s="528"/>
      <c r="K153" s="528"/>
      <c r="L153" s="540"/>
    </row>
    <row r="154" spans="1:12" s="82" customFormat="1" ht="24" customHeight="1" x14ac:dyDescent="0.15">
      <c r="A154" s="525">
        <v>27</v>
      </c>
      <c r="B154" s="86" t="s">
        <v>23</v>
      </c>
      <c r="C154" s="85" t="s">
        <v>24</v>
      </c>
      <c r="D154" s="85" t="s">
        <v>175</v>
      </c>
      <c r="E154" s="85" t="s">
        <v>174</v>
      </c>
      <c r="F154" s="526" t="s">
        <v>18</v>
      </c>
      <c r="G154" s="526"/>
      <c r="H154" s="527"/>
      <c r="I154" s="527"/>
      <c r="J154" s="527"/>
      <c r="K154" s="527"/>
      <c r="L154" s="527"/>
    </row>
    <row r="155" spans="1:12" s="82" customFormat="1" ht="26.25" customHeight="1" x14ac:dyDescent="0.15">
      <c r="A155" s="525"/>
      <c r="B155" s="528" t="s">
        <v>5738</v>
      </c>
      <c r="C155" s="529" t="s">
        <v>5749</v>
      </c>
      <c r="D155" s="543">
        <v>43198</v>
      </c>
      <c r="E155" s="528" t="s">
        <v>5748</v>
      </c>
      <c r="F155" s="528" t="s">
        <v>4641</v>
      </c>
      <c r="G155" s="528"/>
      <c r="H155" s="539" t="s">
        <v>170</v>
      </c>
      <c r="I155" s="539"/>
      <c r="J155" s="83" t="s">
        <v>166</v>
      </c>
      <c r="K155" s="83" t="s">
        <v>9</v>
      </c>
      <c r="L155" s="87">
        <v>388</v>
      </c>
    </row>
    <row r="156" spans="1:12" s="82" customFormat="1" ht="144.75" customHeight="1" x14ac:dyDescent="0.15">
      <c r="A156" s="525"/>
      <c r="B156" s="528"/>
      <c r="C156" s="529"/>
      <c r="D156" s="543"/>
      <c r="E156" s="528"/>
      <c r="F156" s="528"/>
      <c r="G156" s="528"/>
      <c r="H156" s="539" t="s">
        <v>56</v>
      </c>
      <c r="I156" s="539"/>
      <c r="J156" s="83" t="s">
        <v>166</v>
      </c>
      <c r="K156" s="83" t="s">
        <v>9</v>
      </c>
      <c r="L156" s="87">
        <v>335.7</v>
      </c>
    </row>
    <row r="157" spans="1:12" s="82" customFormat="1" ht="24" customHeight="1" x14ac:dyDescent="0.15">
      <c r="A157" s="525"/>
      <c r="B157" s="86" t="s">
        <v>33</v>
      </c>
      <c r="C157" s="85" t="s">
        <v>34</v>
      </c>
      <c r="D157" s="85" t="s">
        <v>169</v>
      </c>
      <c r="E157" s="85" t="s">
        <v>168</v>
      </c>
      <c r="F157" s="527"/>
      <c r="G157" s="527"/>
      <c r="H157" s="539" t="s">
        <v>167</v>
      </c>
      <c r="I157" s="539"/>
      <c r="J157" s="528" t="s">
        <v>166</v>
      </c>
      <c r="K157" s="528" t="s">
        <v>166</v>
      </c>
      <c r="L157" s="540">
        <v>0</v>
      </c>
    </row>
    <row r="158" spans="1:12" s="82" customFormat="1" ht="24" customHeight="1" x14ac:dyDescent="0.15">
      <c r="A158" s="525"/>
      <c r="B158" s="83" t="s">
        <v>232</v>
      </c>
      <c r="C158" s="83" t="s">
        <v>4641</v>
      </c>
      <c r="D158" s="84">
        <v>43200</v>
      </c>
      <c r="E158" s="83" t="s">
        <v>1693</v>
      </c>
      <c r="F158" s="527"/>
      <c r="G158" s="527"/>
      <c r="H158" s="539"/>
      <c r="I158" s="539"/>
      <c r="J158" s="528"/>
      <c r="K158" s="528"/>
      <c r="L158" s="540"/>
    </row>
    <row r="159" spans="1:12" s="82" customFormat="1" ht="24" customHeight="1" x14ac:dyDescent="0.15">
      <c r="A159" s="525">
        <v>28</v>
      </c>
      <c r="B159" s="86" t="s">
        <v>23</v>
      </c>
      <c r="C159" s="85" t="s">
        <v>24</v>
      </c>
      <c r="D159" s="85" t="s">
        <v>175</v>
      </c>
      <c r="E159" s="85" t="s">
        <v>174</v>
      </c>
      <c r="F159" s="526" t="s">
        <v>18</v>
      </c>
      <c r="G159" s="526"/>
      <c r="H159" s="527"/>
      <c r="I159" s="527"/>
      <c r="J159" s="527"/>
      <c r="K159" s="527"/>
      <c r="L159" s="527"/>
    </row>
    <row r="160" spans="1:12" s="82" customFormat="1" ht="26.25" customHeight="1" x14ac:dyDescent="0.15">
      <c r="A160" s="525"/>
      <c r="B160" s="528" t="s">
        <v>5738</v>
      </c>
      <c r="C160" s="529" t="s">
        <v>5747</v>
      </c>
      <c r="D160" s="543">
        <v>43222</v>
      </c>
      <c r="E160" s="528" t="s">
        <v>171</v>
      </c>
      <c r="F160" s="528" t="s">
        <v>216</v>
      </c>
      <c r="G160" s="528"/>
      <c r="H160" s="539" t="s">
        <v>170</v>
      </c>
      <c r="I160" s="539"/>
      <c r="J160" s="83" t="s">
        <v>166</v>
      </c>
      <c r="K160" s="83" t="s">
        <v>9</v>
      </c>
      <c r="L160" s="87">
        <v>453.72</v>
      </c>
    </row>
    <row r="161" spans="1:12" s="82" customFormat="1" ht="123.75" customHeight="1" x14ac:dyDescent="0.15">
      <c r="A161" s="525"/>
      <c r="B161" s="528"/>
      <c r="C161" s="529"/>
      <c r="D161" s="543"/>
      <c r="E161" s="528"/>
      <c r="F161" s="528"/>
      <c r="G161" s="528"/>
      <c r="H161" s="539" t="s">
        <v>56</v>
      </c>
      <c r="I161" s="539"/>
      <c r="J161" s="83" t="s">
        <v>166</v>
      </c>
      <c r="K161" s="83" t="s">
        <v>9</v>
      </c>
      <c r="L161" s="87">
        <v>205.4</v>
      </c>
    </row>
    <row r="162" spans="1:12" s="82" customFormat="1" ht="24" customHeight="1" x14ac:dyDescent="0.15">
      <c r="A162" s="525"/>
      <c r="B162" s="86" t="s">
        <v>33</v>
      </c>
      <c r="C162" s="85" t="s">
        <v>34</v>
      </c>
      <c r="D162" s="85" t="s">
        <v>169</v>
      </c>
      <c r="E162" s="85" t="s">
        <v>168</v>
      </c>
      <c r="F162" s="527"/>
      <c r="G162" s="527"/>
      <c r="H162" s="539" t="s">
        <v>167</v>
      </c>
      <c r="I162" s="539"/>
      <c r="J162" s="528" t="s">
        <v>166</v>
      </c>
      <c r="K162" s="528" t="s">
        <v>9</v>
      </c>
      <c r="L162" s="540">
        <v>138</v>
      </c>
    </row>
    <row r="163" spans="1:12" s="82" customFormat="1" ht="24" customHeight="1" x14ac:dyDescent="0.15">
      <c r="A163" s="525"/>
      <c r="B163" s="83" t="s">
        <v>232</v>
      </c>
      <c r="C163" s="83" t="s">
        <v>216</v>
      </c>
      <c r="D163" s="84">
        <v>43224</v>
      </c>
      <c r="E163" s="83" t="s">
        <v>1477</v>
      </c>
      <c r="F163" s="527"/>
      <c r="G163" s="527"/>
      <c r="H163" s="539"/>
      <c r="I163" s="539"/>
      <c r="J163" s="528"/>
      <c r="K163" s="528"/>
      <c r="L163" s="540"/>
    </row>
    <row r="164" spans="1:12" s="82" customFormat="1" ht="24" customHeight="1" x14ac:dyDescent="0.15">
      <c r="A164" s="525">
        <v>29</v>
      </c>
      <c r="B164" s="86" t="s">
        <v>23</v>
      </c>
      <c r="C164" s="85" t="s">
        <v>24</v>
      </c>
      <c r="D164" s="85" t="s">
        <v>175</v>
      </c>
      <c r="E164" s="85" t="s">
        <v>174</v>
      </c>
      <c r="F164" s="526" t="s">
        <v>18</v>
      </c>
      <c r="G164" s="526"/>
      <c r="H164" s="527"/>
      <c r="I164" s="527"/>
      <c r="J164" s="527"/>
      <c r="K164" s="527"/>
      <c r="L164" s="527"/>
    </row>
    <row r="165" spans="1:12" s="82" customFormat="1" ht="26.25" customHeight="1" x14ac:dyDescent="0.15">
      <c r="A165" s="525"/>
      <c r="B165" s="528" t="s">
        <v>5738</v>
      </c>
      <c r="C165" s="528" t="s">
        <v>5746</v>
      </c>
      <c r="D165" s="543">
        <v>43225</v>
      </c>
      <c r="E165" s="528" t="s">
        <v>3071</v>
      </c>
      <c r="F165" s="528" t="s">
        <v>5745</v>
      </c>
      <c r="G165" s="528"/>
      <c r="H165" s="539" t="s">
        <v>170</v>
      </c>
      <c r="I165" s="539"/>
      <c r="J165" s="83" t="s">
        <v>166</v>
      </c>
      <c r="K165" s="83" t="s">
        <v>166</v>
      </c>
      <c r="L165" s="87">
        <v>0</v>
      </c>
    </row>
    <row r="166" spans="1:12" s="82" customFormat="1" ht="102.75" customHeight="1" x14ac:dyDescent="0.15">
      <c r="A166" s="525"/>
      <c r="B166" s="528"/>
      <c r="C166" s="528"/>
      <c r="D166" s="543"/>
      <c r="E166" s="528"/>
      <c r="F166" s="528"/>
      <c r="G166" s="528"/>
      <c r="H166" s="539" t="s">
        <v>56</v>
      </c>
      <c r="I166" s="539"/>
      <c r="J166" s="83" t="s">
        <v>166</v>
      </c>
      <c r="K166" s="83" t="s">
        <v>166</v>
      </c>
      <c r="L166" s="87">
        <v>0</v>
      </c>
    </row>
    <row r="167" spans="1:12" s="82" customFormat="1" ht="24" customHeight="1" x14ac:dyDescent="0.15">
      <c r="A167" s="525"/>
      <c r="B167" s="86" t="s">
        <v>33</v>
      </c>
      <c r="C167" s="85" t="s">
        <v>34</v>
      </c>
      <c r="D167" s="85" t="s">
        <v>169</v>
      </c>
      <c r="E167" s="85" t="s">
        <v>168</v>
      </c>
      <c r="F167" s="527"/>
      <c r="G167" s="527"/>
      <c r="H167" s="539" t="s">
        <v>167</v>
      </c>
      <c r="I167" s="539"/>
      <c r="J167" s="528" t="s">
        <v>166</v>
      </c>
      <c r="K167" s="528" t="s">
        <v>9</v>
      </c>
      <c r="L167" s="540">
        <v>1108.96</v>
      </c>
    </row>
    <row r="168" spans="1:12" s="82" customFormat="1" ht="24" customHeight="1" x14ac:dyDescent="0.15">
      <c r="A168" s="525"/>
      <c r="B168" s="83" t="s">
        <v>232</v>
      </c>
      <c r="C168" s="83" t="s">
        <v>5745</v>
      </c>
      <c r="D168" s="84">
        <v>43230</v>
      </c>
      <c r="E168" s="83" t="s">
        <v>5744</v>
      </c>
      <c r="F168" s="527"/>
      <c r="G168" s="527"/>
      <c r="H168" s="539"/>
      <c r="I168" s="539"/>
      <c r="J168" s="528"/>
      <c r="K168" s="528"/>
      <c r="L168" s="540"/>
    </row>
    <row r="169" spans="1:12" s="82" customFormat="1" ht="24" customHeight="1" x14ac:dyDescent="0.15">
      <c r="A169" s="525">
        <v>30</v>
      </c>
      <c r="B169" s="86" t="s">
        <v>23</v>
      </c>
      <c r="C169" s="85" t="s">
        <v>24</v>
      </c>
      <c r="D169" s="85" t="s">
        <v>175</v>
      </c>
      <c r="E169" s="85" t="s">
        <v>174</v>
      </c>
      <c r="F169" s="526" t="s">
        <v>18</v>
      </c>
      <c r="G169" s="526"/>
      <c r="H169" s="527"/>
      <c r="I169" s="527"/>
      <c r="J169" s="527"/>
      <c r="K169" s="527"/>
      <c r="L169" s="527"/>
    </row>
    <row r="170" spans="1:12" s="82" customFormat="1" ht="26.25" customHeight="1" x14ac:dyDescent="0.15">
      <c r="A170" s="525"/>
      <c r="B170" s="528" t="s">
        <v>5738</v>
      </c>
      <c r="C170" s="529" t="s">
        <v>5743</v>
      </c>
      <c r="D170" s="543">
        <v>43310</v>
      </c>
      <c r="E170" s="528" t="s">
        <v>1810</v>
      </c>
      <c r="F170" s="528" t="s">
        <v>337</v>
      </c>
      <c r="G170" s="528"/>
      <c r="H170" s="539" t="s">
        <v>170</v>
      </c>
      <c r="I170" s="539"/>
      <c r="J170" s="83" t="s">
        <v>166</v>
      </c>
      <c r="K170" s="83" t="s">
        <v>166</v>
      </c>
      <c r="L170" s="87">
        <v>0</v>
      </c>
    </row>
    <row r="171" spans="1:12" s="82" customFormat="1" ht="260.25" customHeight="1" x14ac:dyDescent="0.15">
      <c r="A171" s="525"/>
      <c r="B171" s="528"/>
      <c r="C171" s="529"/>
      <c r="D171" s="543"/>
      <c r="E171" s="528"/>
      <c r="F171" s="528"/>
      <c r="G171" s="528"/>
      <c r="H171" s="539" t="s">
        <v>56</v>
      </c>
      <c r="I171" s="539"/>
      <c r="J171" s="83" t="s">
        <v>9</v>
      </c>
      <c r="K171" s="83" t="s">
        <v>166</v>
      </c>
      <c r="L171" s="87">
        <v>865.6</v>
      </c>
    </row>
    <row r="172" spans="1:12" s="82" customFormat="1" ht="24" customHeight="1" x14ac:dyDescent="0.15">
      <c r="A172" s="525"/>
      <c r="B172" s="86" t="s">
        <v>33</v>
      </c>
      <c r="C172" s="85" t="s">
        <v>34</v>
      </c>
      <c r="D172" s="85" t="s">
        <v>169</v>
      </c>
      <c r="E172" s="85" t="s">
        <v>168</v>
      </c>
      <c r="F172" s="527"/>
      <c r="G172" s="527"/>
      <c r="H172" s="539" t="s">
        <v>167</v>
      </c>
      <c r="I172" s="539"/>
      <c r="J172" s="528" t="s">
        <v>9</v>
      </c>
      <c r="K172" s="528" t="s">
        <v>166</v>
      </c>
      <c r="L172" s="540">
        <v>75</v>
      </c>
    </row>
    <row r="173" spans="1:12" s="82" customFormat="1" ht="24" customHeight="1" x14ac:dyDescent="0.15">
      <c r="A173" s="525"/>
      <c r="B173" s="83" t="s">
        <v>232</v>
      </c>
      <c r="C173" s="83" t="s">
        <v>337</v>
      </c>
      <c r="D173" s="84">
        <v>43314</v>
      </c>
      <c r="E173" s="83" t="s">
        <v>5742</v>
      </c>
      <c r="F173" s="527"/>
      <c r="G173" s="527"/>
      <c r="H173" s="539"/>
      <c r="I173" s="539"/>
      <c r="J173" s="528"/>
      <c r="K173" s="528"/>
      <c r="L173" s="540"/>
    </row>
    <row r="174" spans="1:12" s="82" customFormat="1" ht="24" customHeight="1" x14ac:dyDescent="0.15">
      <c r="A174" s="525">
        <v>31</v>
      </c>
      <c r="B174" s="86" t="s">
        <v>23</v>
      </c>
      <c r="C174" s="85" t="s">
        <v>24</v>
      </c>
      <c r="D174" s="85" t="s">
        <v>175</v>
      </c>
      <c r="E174" s="85" t="s">
        <v>174</v>
      </c>
      <c r="F174" s="526" t="s">
        <v>18</v>
      </c>
      <c r="G174" s="526"/>
      <c r="H174" s="527"/>
      <c r="I174" s="527"/>
      <c r="J174" s="527"/>
      <c r="K174" s="527"/>
      <c r="L174" s="527"/>
    </row>
    <row r="175" spans="1:12" s="82" customFormat="1" ht="26.25" customHeight="1" x14ac:dyDescent="0.15">
      <c r="A175" s="525"/>
      <c r="B175" s="528" t="s">
        <v>5738</v>
      </c>
      <c r="C175" s="529" t="s">
        <v>5741</v>
      </c>
      <c r="D175" s="543">
        <v>43334</v>
      </c>
      <c r="E175" s="528" t="s">
        <v>2989</v>
      </c>
      <c r="F175" s="528" t="s">
        <v>5740</v>
      </c>
      <c r="G175" s="528"/>
      <c r="H175" s="539" t="s">
        <v>170</v>
      </c>
      <c r="I175" s="539"/>
      <c r="J175" s="83" t="s">
        <v>166</v>
      </c>
      <c r="K175" s="83" t="s">
        <v>9</v>
      </c>
      <c r="L175" s="87">
        <v>717</v>
      </c>
    </row>
    <row r="176" spans="1:12" s="82" customFormat="1" ht="197.25" customHeight="1" x14ac:dyDescent="0.15">
      <c r="A176" s="525"/>
      <c r="B176" s="528"/>
      <c r="C176" s="529"/>
      <c r="D176" s="543"/>
      <c r="E176" s="528"/>
      <c r="F176" s="528"/>
      <c r="G176" s="528"/>
      <c r="H176" s="539" t="s">
        <v>56</v>
      </c>
      <c r="I176" s="539"/>
      <c r="J176" s="83" t="s">
        <v>166</v>
      </c>
      <c r="K176" s="83" t="s">
        <v>9</v>
      </c>
      <c r="L176" s="87">
        <v>574.06000000000006</v>
      </c>
    </row>
    <row r="177" spans="1:12" s="82" customFormat="1" ht="24" customHeight="1" x14ac:dyDescent="0.15">
      <c r="A177" s="525"/>
      <c r="B177" s="86" t="s">
        <v>33</v>
      </c>
      <c r="C177" s="85" t="s">
        <v>34</v>
      </c>
      <c r="D177" s="85" t="s">
        <v>169</v>
      </c>
      <c r="E177" s="85" t="s">
        <v>168</v>
      </c>
      <c r="F177" s="527"/>
      <c r="G177" s="527"/>
      <c r="H177" s="539" t="s">
        <v>167</v>
      </c>
      <c r="I177" s="539"/>
      <c r="J177" s="528" t="s">
        <v>166</v>
      </c>
      <c r="K177" s="528" t="s">
        <v>166</v>
      </c>
      <c r="L177" s="540">
        <v>0</v>
      </c>
    </row>
    <row r="178" spans="1:12" s="82" customFormat="1" ht="24" customHeight="1" x14ac:dyDescent="0.15">
      <c r="A178" s="525"/>
      <c r="B178" s="83" t="s">
        <v>232</v>
      </c>
      <c r="C178" s="83" t="s">
        <v>5740</v>
      </c>
      <c r="D178" s="84">
        <v>43337</v>
      </c>
      <c r="E178" s="83" t="s">
        <v>5739</v>
      </c>
      <c r="F178" s="527"/>
      <c r="G178" s="527"/>
      <c r="H178" s="539"/>
      <c r="I178" s="539"/>
      <c r="J178" s="528"/>
      <c r="K178" s="528"/>
      <c r="L178" s="540"/>
    </row>
    <row r="179" spans="1:12" s="82" customFormat="1" ht="24" customHeight="1" x14ac:dyDescent="0.15">
      <c r="A179" s="525">
        <v>32</v>
      </c>
      <c r="B179" s="86" t="s">
        <v>23</v>
      </c>
      <c r="C179" s="85" t="s">
        <v>24</v>
      </c>
      <c r="D179" s="85" t="s">
        <v>175</v>
      </c>
      <c r="E179" s="85" t="s">
        <v>174</v>
      </c>
      <c r="F179" s="526" t="s">
        <v>18</v>
      </c>
      <c r="G179" s="526"/>
      <c r="H179" s="527"/>
      <c r="I179" s="527"/>
      <c r="J179" s="527"/>
      <c r="K179" s="527"/>
      <c r="L179" s="527"/>
    </row>
    <row r="180" spans="1:12" s="82" customFormat="1" ht="26.25" customHeight="1" x14ac:dyDescent="0.15">
      <c r="A180" s="525"/>
      <c r="B180" s="528" t="s">
        <v>5738</v>
      </c>
      <c r="C180" s="529" t="s">
        <v>5737</v>
      </c>
      <c r="D180" s="543">
        <v>43367</v>
      </c>
      <c r="E180" s="528" t="s">
        <v>1144</v>
      </c>
      <c r="F180" s="528" t="s">
        <v>1143</v>
      </c>
      <c r="G180" s="528"/>
      <c r="H180" s="539" t="s">
        <v>170</v>
      </c>
      <c r="I180" s="539"/>
      <c r="J180" s="83" t="s">
        <v>166</v>
      </c>
      <c r="K180" s="83" t="s">
        <v>9</v>
      </c>
      <c r="L180" s="87">
        <v>323.40000000000003</v>
      </c>
    </row>
    <row r="181" spans="1:12" s="82" customFormat="1" ht="239.25" customHeight="1" x14ac:dyDescent="0.15">
      <c r="A181" s="525"/>
      <c r="B181" s="528"/>
      <c r="C181" s="529"/>
      <c r="D181" s="543"/>
      <c r="E181" s="528"/>
      <c r="F181" s="528"/>
      <c r="G181" s="528"/>
      <c r="H181" s="539" t="s">
        <v>56</v>
      </c>
      <c r="I181" s="539"/>
      <c r="J181" s="83" t="s">
        <v>166</v>
      </c>
      <c r="K181" s="83" t="s">
        <v>9</v>
      </c>
      <c r="L181" s="87">
        <v>350</v>
      </c>
    </row>
    <row r="182" spans="1:12" s="82" customFormat="1" ht="24" customHeight="1" x14ac:dyDescent="0.15">
      <c r="A182" s="525"/>
      <c r="B182" s="86" t="s">
        <v>33</v>
      </c>
      <c r="C182" s="85" t="s">
        <v>34</v>
      </c>
      <c r="D182" s="85" t="s">
        <v>169</v>
      </c>
      <c r="E182" s="85" t="s">
        <v>168</v>
      </c>
      <c r="F182" s="527"/>
      <c r="G182" s="527"/>
      <c r="H182" s="539" t="s">
        <v>167</v>
      </c>
      <c r="I182" s="539"/>
      <c r="J182" s="528" t="s">
        <v>166</v>
      </c>
      <c r="K182" s="528" t="s">
        <v>9</v>
      </c>
      <c r="L182" s="540">
        <v>238.7</v>
      </c>
    </row>
    <row r="183" spans="1:12" s="82" customFormat="1" ht="24" customHeight="1" x14ac:dyDescent="0.15">
      <c r="A183" s="525"/>
      <c r="B183" s="83" t="s">
        <v>232</v>
      </c>
      <c r="C183" s="83" t="s">
        <v>1143</v>
      </c>
      <c r="D183" s="84">
        <v>43369</v>
      </c>
      <c r="E183" s="83" t="s">
        <v>743</v>
      </c>
      <c r="F183" s="527"/>
      <c r="G183" s="527"/>
      <c r="H183" s="539"/>
      <c r="I183" s="539"/>
      <c r="J183" s="528"/>
      <c r="K183" s="528"/>
      <c r="L183" s="540"/>
    </row>
    <row r="184" spans="1:12" s="82" customFormat="1" ht="24" customHeight="1" x14ac:dyDescent="0.15">
      <c r="A184" s="525">
        <v>33</v>
      </c>
      <c r="B184" s="86" t="s">
        <v>23</v>
      </c>
      <c r="C184" s="85" t="s">
        <v>24</v>
      </c>
      <c r="D184" s="85" t="s">
        <v>175</v>
      </c>
      <c r="E184" s="85" t="s">
        <v>174</v>
      </c>
      <c r="F184" s="526" t="s">
        <v>18</v>
      </c>
      <c r="G184" s="526"/>
      <c r="H184" s="527"/>
      <c r="I184" s="527"/>
      <c r="J184" s="527"/>
      <c r="K184" s="527"/>
      <c r="L184" s="527"/>
    </row>
    <row r="185" spans="1:12" s="82" customFormat="1" ht="26.25" customHeight="1" x14ac:dyDescent="0.15">
      <c r="A185" s="525"/>
      <c r="B185" s="528" t="s">
        <v>5729</v>
      </c>
      <c r="C185" s="529" t="s">
        <v>5736</v>
      </c>
      <c r="D185" s="543">
        <v>43197</v>
      </c>
      <c r="E185" s="528" t="s">
        <v>284</v>
      </c>
      <c r="F185" s="528" t="s">
        <v>4335</v>
      </c>
      <c r="G185" s="528"/>
      <c r="H185" s="539" t="s">
        <v>170</v>
      </c>
      <c r="I185" s="539"/>
      <c r="J185" s="83" t="s">
        <v>166</v>
      </c>
      <c r="K185" s="83" t="s">
        <v>9</v>
      </c>
      <c r="L185" s="87">
        <v>547.95000000000005</v>
      </c>
    </row>
    <row r="186" spans="1:12" s="82" customFormat="1" ht="408.95" customHeight="1" x14ac:dyDescent="0.15">
      <c r="A186" s="525"/>
      <c r="B186" s="528"/>
      <c r="C186" s="529"/>
      <c r="D186" s="543"/>
      <c r="E186" s="528"/>
      <c r="F186" s="528"/>
      <c r="G186" s="528"/>
      <c r="H186" s="539" t="s">
        <v>56</v>
      </c>
      <c r="I186" s="539"/>
      <c r="J186" s="528" t="s">
        <v>166</v>
      </c>
      <c r="K186" s="528" t="s">
        <v>9</v>
      </c>
      <c r="L186" s="540">
        <v>467.86</v>
      </c>
    </row>
    <row r="187" spans="1:12" s="82" customFormat="1" ht="103.35" customHeight="1" x14ac:dyDescent="0.15">
      <c r="A187" s="525"/>
      <c r="B187" s="528"/>
      <c r="C187" s="529"/>
      <c r="D187" s="543"/>
      <c r="E187" s="528"/>
      <c r="F187" s="528"/>
      <c r="G187" s="528"/>
      <c r="H187" s="539"/>
      <c r="I187" s="539"/>
      <c r="J187" s="528"/>
      <c r="K187" s="528"/>
      <c r="L187" s="540"/>
    </row>
    <row r="188" spans="1:12" s="82" customFormat="1" ht="24" customHeight="1" x14ac:dyDescent="0.15">
      <c r="A188" s="525"/>
      <c r="B188" s="86" t="s">
        <v>33</v>
      </c>
      <c r="C188" s="85" t="s">
        <v>34</v>
      </c>
      <c r="D188" s="85" t="s">
        <v>169</v>
      </c>
      <c r="E188" s="85" t="s">
        <v>168</v>
      </c>
      <c r="F188" s="527"/>
      <c r="G188" s="527"/>
      <c r="H188" s="539" t="s">
        <v>167</v>
      </c>
      <c r="I188" s="539"/>
      <c r="J188" s="528" t="s">
        <v>166</v>
      </c>
      <c r="K188" s="528" t="s">
        <v>9</v>
      </c>
      <c r="L188" s="540">
        <v>475</v>
      </c>
    </row>
    <row r="189" spans="1:12" s="82" customFormat="1" ht="24" customHeight="1" x14ac:dyDescent="0.15">
      <c r="A189" s="525"/>
      <c r="B189" s="83" t="s">
        <v>1469</v>
      </c>
      <c r="C189" s="83" t="s">
        <v>4335</v>
      </c>
      <c r="D189" s="84">
        <v>43201</v>
      </c>
      <c r="E189" s="83" t="s">
        <v>3188</v>
      </c>
      <c r="F189" s="527"/>
      <c r="G189" s="527"/>
      <c r="H189" s="539"/>
      <c r="I189" s="539"/>
      <c r="J189" s="528"/>
      <c r="K189" s="528"/>
      <c r="L189" s="540"/>
    </row>
    <row r="190" spans="1:12" s="82" customFormat="1" ht="24" customHeight="1" x14ac:dyDescent="0.15">
      <c r="A190" s="525">
        <v>34</v>
      </c>
      <c r="B190" s="86" t="s">
        <v>23</v>
      </c>
      <c r="C190" s="85" t="s">
        <v>24</v>
      </c>
      <c r="D190" s="85" t="s">
        <v>175</v>
      </c>
      <c r="E190" s="85" t="s">
        <v>174</v>
      </c>
      <c r="F190" s="526" t="s">
        <v>18</v>
      </c>
      <c r="G190" s="526"/>
      <c r="H190" s="527"/>
      <c r="I190" s="527"/>
      <c r="J190" s="527"/>
      <c r="K190" s="527"/>
      <c r="L190" s="527"/>
    </row>
    <row r="191" spans="1:12" s="82" customFormat="1" ht="26.25" customHeight="1" x14ac:dyDescent="0.15">
      <c r="A191" s="525"/>
      <c r="B191" s="528" t="s">
        <v>5729</v>
      </c>
      <c r="C191" s="529" t="s">
        <v>5735</v>
      </c>
      <c r="D191" s="543">
        <v>43207</v>
      </c>
      <c r="E191" s="528" t="s">
        <v>2851</v>
      </c>
      <c r="F191" s="528" t="s">
        <v>3198</v>
      </c>
      <c r="G191" s="528"/>
      <c r="H191" s="539" t="s">
        <v>170</v>
      </c>
      <c r="I191" s="539"/>
      <c r="J191" s="83" t="s">
        <v>166</v>
      </c>
      <c r="K191" s="83" t="s">
        <v>9</v>
      </c>
      <c r="L191" s="87">
        <v>659.3</v>
      </c>
    </row>
    <row r="192" spans="1:12" s="82" customFormat="1" ht="408.95" customHeight="1" x14ac:dyDescent="0.15">
      <c r="A192" s="525"/>
      <c r="B192" s="528"/>
      <c r="C192" s="529"/>
      <c r="D192" s="543"/>
      <c r="E192" s="528"/>
      <c r="F192" s="528"/>
      <c r="G192" s="528"/>
      <c r="H192" s="539" t="s">
        <v>56</v>
      </c>
      <c r="I192" s="539"/>
      <c r="J192" s="528" t="s">
        <v>166</v>
      </c>
      <c r="K192" s="528" t="s">
        <v>9</v>
      </c>
      <c r="L192" s="540">
        <v>454.97</v>
      </c>
    </row>
    <row r="193" spans="1:12" s="82" customFormat="1" ht="71.849999999999994" customHeight="1" x14ac:dyDescent="0.15">
      <c r="A193" s="525"/>
      <c r="B193" s="528"/>
      <c r="C193" s="529"/>
      <c r="D193" s="543"/>
      <c r="E193" s="528"/>
      <c r="F193" s="528"/>
      <c r="G193" s="528"/>
      <c r="H193" s="539"/>
      <c r="I193" s="539"/>
      <c r="J193" s="528"/>
      <c r="K193" s="528"/>
      <c r="L193" s="540"/>
    </row>
    <row r="194" spans="1:12" s="82" customFormat="1" ht="24" customHeight="1" x14ac:dyDescent="0.15">
      <c r="A194" s="525"/>
      <c r="B194" s="86" t="s">
        <v>33</v>
      </c>
      <c r="C194" s="85" t="s">
        <v>34</v>
      </c>
      <c r="D194" s="85" t="s">
        <v>169</v>
      </c>
      <c r="E194" s="85" t="s">
        <v>168</v>
      </c>
      <c r="F194" s="527"/>
      <c r="G194" s="527"/>
      <c r="H194" s="539" t="s">
        <v>167</v>
      </c>
      <c r="I194" s="539"/>
      <c r="J194" s="528" t="s">
        <v>166</v>
      </c>
      <c r="K194" s="528" t="s">
        <v>166</v>
      </c>
      <c r="L194" s="540">
        <v>0</v>
      </c>
    </row>
    <row r="195" spans="1:12" s="82" customFormat="1" ht="24" customHeight="1" x14ac:dyDescent="0.15">
      <c r="A195" s="525"/>
      <c r="B195" s="83" t="s">
        <v>1469</v>
      </c>
      <c r="C195" s="83" t="s">
        <v>3198</v>
      </c>
      <c r="D195" s="84">
        <v>43212</v>
      </c>
      <c r="E195" s="83" t="s">
        <v>5734</v>
      </c>
      <c r="F195" s="527"/>
      <c r="G195" s="527"/>
      <c r="H195" s="539"/>
      <c r="I195" s="539"/>
      <c r="J195" s="528"/>
      <c r="K195" s="528"/>
      <c r="L195" s="540"/>
    </row>
    <row r="196" spans="1:12" s="82" customFormat="1" ht="24" customHeight="1" x14ac:dyDescent="0.15">
      <c r="A196" s="525">
        <v>35</v>
      </c>
      <c r="B196" s="86" t="s">
        <v>23</v>
      </c>
      <c r="C196" s="85" t="s">
        <v>24</v>
      </c>
      <c r="D196" s="85" t="s">
        <v>175</v>
      </c>
      <c r="E196" s="85" t="s">
        <v>174</v>
      </c>
      <c r="F196" s="526" t="s">
        <v>18</v>
      </c>
      <c r="G196" s="526"/>
      <c r="H196" s="527"/>
      <c r="I196" s="527"/>
      <c r="J196" s="527"/>
      <c r="K196" s="527"/>
      <c r="L196" s="527"/>
    </row>
    <row r="197" spans="1:12" s="82" customFormat="1" ht="26.25" customHeight="1" x14ac:dyDescent="0.15">
      <c r="A197" s="525"/>
      <c r="B197" s="528" t="s">
        <v>5729</v>
      </c>
      <c r="C197" s="529" t="s">
        <v>5733</v>
      </c>
      <c r="D197" s="543">
        <v>43280</v>
      </c>
      <c r="E197" s="528" t="s">
        <v>5730</v>
      </c>
      <c r="F197" s="528" t="s">
        <v>904</v>
      </c>
      <c r="G197" s="528"/>
      <c r="H197" s="539" t="s">
        <v>170</v>
      </c>
      <c r="I197" s="539"/>
      <c r="J197" s="83" t="s">
        <v>166</v>
      </c>
      <c r="K197" s="83" t="s">
        <v>9</v>
      </c>
      <c r="L197" s="87">
        <v>1255</v>
      </c>
    </row>
    <row r="198" spans="1:12" s="82" customFormat="1" ht="408.95" customHeight="1" x14ac:dyDescent="0.15">
      <c r="A198" s="525"/>
      <c r="B198" s="528"/>
      <c r="C198" s="529"/>
      <c r="D198" s="543"/>
      <c r="E198" s="528"/>
      <c r="F198" s="528"/>
      <c r="G198" s="528"/>
      <c r="H198" s="539" t="s">
        <v>56</v>
      </c>
      <c r="I198" s="539"/>
      <c r="J198" s="528" t="s">
        <v>166</v>
      </c>
      <c r="K198" s="528" t="s">
        <v>9</v>
      </c>
      <c r="L198" s="540">
        <v>344.41</v>
      </c>
    </row>
    <row r="199" spans="1:12" s="82" customFormat="1" ht="208.35" customHeight="1" x14ac:dyDescent="0.15">
      <c r="A199" s="525"/>
      <c r="B199" s="528"/>
      <c r="C199" s="529"/>
      <c r="D199" s="543"/>
      <c r="E199" s="528"/>
      <c r="F199" s="528"/>
      <c r="G199" s="528"/>
      <c r="H199" s="539"/>
      <c r="I199" s="539"/>
      <c r="J199" s="528"/>
      <c r="K199" s="528"/>
      <c r="L199" s="540"/>
    </row>
    <row r="200" spans="1:12" s="82" customFormat="1" ht="24" customHeight="1" x14ac:dyDescent="0.15">
      <c r="A200" s="525"/>
      <c r="B200" s="86" t="s">
        <v>33</v>
      </c>
      <c r="C200" s="85" t="s">
        <v>34</v>
      </c>
      <c r="D200" s="85" t="s">
        <v>169</v>
      </c>
      <c r="E200" s="85" t="s">
        <v>168</v>
      </c>
      <c r="F200" s="527"/>
      <c r="G200" s="527"/>
      <c r="H200" s="539" t="s">
        <v>167</v>
      </c>
      <c r="I200" s="539"/>
      <c r="J200" s="528" t="s">
        <v>166</v>
      </c>
      <c r="K200" s="528" t="s">
        <v>9</v>
      </c>
      <c r="L200" s="540">
        <v>535.64</v>
      </c>
    </row>
    <row r="201" spans="1:12" s="82" customFormat="1" ht="24" customHeight="1" x14ac:dyDescent="0.15">
      <c r="A201" s="525"/>
      <c r="B201" s="83" t="s">
        <v>1469</v>
      </c>
      <c r="C201" s="83" t="s">
        <v>904</v>
      </c>
      <c r="D201" s="84">
        <v>43284</v>
      </c>
      <c r="E201" s="83" t="s">
        <v>5732</v>
      </c>
      <c r="F201" s="527"/>
      <c r="G201" s="527"/>
      <c r="H201" s="539"/>
      <c r="I201" s="539"/>
      <c r="J201" s="528"/>
      <c r="K201" s="528"/>
      <c r="L201" s="540"/>
    </row>
    <row r="202" spans="1:12" s="82" customFormat="1" ht="24" customHeight="1" x14ac:dyDescent="0.15">
      <c r="A202" s="525">
        <v>36</v>
      </c>
      <c r="B202" s="86" t="s">
        <v>23</v>
      </c>
      <c r="C202" s="85" t="s">
        <v>24</v>
      </c>
      <c r="D202" s="85" t="s">
        <v>175</v>
      </c>
      <c r="E202" s="85" t="s">
        <v>174</v>
      </c>
      <c r="F202" s="526" t="s">
        <v>18</v>
      </c>
      <c r="G202" s="526"/>
      <c r="H202" s="527"/>
      <c r="I202" s="527"/>
      <c r="J202" s="527"/>
      <c r="K202" s="527"/>
      <c r="L202" s="527"/>
    </row>
    <row r="203" spans="1:12" s="82" customFormat="1" ht="26.25" customHeight="1" x14ac:dyDescent="0.15">
      <c r="A203" s="525"/>
      <c r="B203" s="528" t="s">
        <v>5729</v>
      </c>
      <c r="C203" s="529" t="s">
        <v>5731</v>
      </c>
      <c r="D203" s="543">
        <v>43296</v>
      </c>
      <c r="E203" s="528" t="s">
        <v>5730</v>
      </c>
      <c r="F203" s="528" t="s">
        <v>4335</v>
      </c>
      <c r="G203" s="528"/>
      <c r="H203" s="539" t="s">
        <v>170</v>
      </c>
      <c r="I203" s="539"/>
      <c r="J203" s="83" t="s">
        <v>166</v>
      </c>
      <c r="K203" s="83" t="s">
        <v>9</v>
      </c>
      <c r="L203" s="87">
        <v>627</v>
      </c>
    </row>
    <row r="204" spans="1:12" s="82" customFormat="1" ht="333.75" customHeight="1" x14ac:dyDescent="0.15">
      <c r="A204" s="525"/>
      <c r="B204" s="528"/>
      <c r="C204" s="529"/>
      <c r="D204" s="543"/>
      <c r="E204" s="528"/>
      <c r="F204" s="528"/>
      <c r="G204" s="528"/>
      <c r="H204" s="539" t="s">
        <v>56</v>
      </c>
      <c r="I204" s="539"/>
      <c r="J204" s="83" t="s">
        <v>166</v>
      </c>
      <c r="K204" s="83" t="s">
        <v>9</v>
      </c>
      <c r="L204" s="87">
        <v>308.41000000000003</v>
      </c>
    </row>
    <row r="205" spans="1:12" s="82" customFormat="1" ht="24" customHeight="1" x14ac:dyDescent="0.15">
      <c r="A205" s="525"/>
      <c r="B205" s="86" t="s">
        <v>33</v>
      </c>
      <c r="C205" s="85" t="s">
        <v>34</v>
      </c>
      <c r="D205" s="85" t="s">
        <v>169</v>
      </c>
      <c r="E205" s="85" t="s">
        <v>168</v>
      </c>
      <c r="F205" s="527"/>
      <c r="G205" s="527"/>
      <c r="H205" s="539" t="s">
        <v>167</v>
      </c>
      <c r="I205" s="539"/>
      <c r="J205" s="528" t="s">
        <v>166</v>
      </c>
      <c r="K205" s="528" t="s">
        <v>9</v>
      </c>
      <c r="L205" s="540">
        <v>100</v>
      </c>
    </row>
    <row r="206" spans="1:12" s="82" customFormat="1" ht="24" customHeight="1" x14ac:dyDescent="0.15">
      <c r="A206" s="525"/>
      <c r="B206" s="83" t="s">
        <v>1469</v>
      </c>
      <c r="C206" s="83" t="s">
        <v>4335</v>
      </c>
      <c r="D206" s="84">
        <v>43299</v>
      </c>
      <c r="E206" s="83" t="s">
        <v>1961</v>
      </c>
      <c r="F206" s="527"/>
      <c r="G206" s="527"/>
      <c r="H206" s="539"/>
      <c r="I206" s="539"/>
      <c r="J206" s="528"/>
      <c r="K206" s="528"/>
      <c r="L206" s="540"/>
    </row>
    <row r="207" spans="1:12" s="82" customFormat="1" ht="24" customHeight="1" x14ac:dyDescent="0.15">
      <c r="A207" s="525">
        <v>37</v>
      </c>
      <c r="B207" s="86" t="s">
        <v>23</v>
      </c>
      <c r="C207" s="85" t="s">
        <v>24</v>
      </c>
      <c r="D207" s="85" t="s">
        <v>175</v>
      </c>
      <c r="E207" s="85" t="s">
        <v>174</v>
      </c>
      <c r="F207" s="526" t="s">
        <v>18</v>
      </c>
      <c r="G207" s="526"/>
      <c r="H207" s="527"/>
      <c r="I207" s="527"/>
      <c r="J207" s="527"/>
      <c r="K207" s="527"/>
      <c r="L207" s="527"/>
    </row>
    <row r="208" spans="1:12" s="82" customFormat="1" ht="26.25" customHeight="1" x14ac:dyDescent="0.15">
      <c r="A208" s="525"/>
      <c r="B208" s="528" t="s">
        <v>5729</v>
      </c>
      <c r="C208" s="529" t="s">
        <v>5728</v>
      </c>
      <c r="D208" s="543">
        <v>43369</v>
      </c>
      <c r="E208" s="528" t="s">
        <v>906</v>
      </c>
      <c r="F208" s="528" t="s">
        <v>904</v>
      </c>
      <c r="G208" s="528"/>
      <c r="H208" s="539" t="s">
        <v>170</v>
      </c>
      <c r="I208" s="539"/>
      <c r="J208" s="83" t="s">
        <v>166</v>
      </c>
      <c r="K208" s="83" t="s">
        <v>9</v>
      </c>
      <c r="L208" s="87">
        <v>827.27</v>
      </c>
    </row>
    <row r="209" spans="1:12" s="82" customFormat="1" ht="291.75" customHeight="1" x14ac:dyDescent="0.15">
      <c r="A209" s="525"/>
      <c r="B209" s="528"/>
      <c r="C209" s="529"/>
      <c r="D209" s="543"/>
      <c r="E209" s="528"/>
      <c r="F209" s="528"/>
      <c r="G209" s="528"/>
      <c r="H209" s="539" t="s">
        <v>56</v>
      </c>
      <c r="I209" s="539"/>
      <c r="J209" s="83" t="s">
        <v>166</v>
      </c>
      <c r="K209" s="83" t="s">
        <v>9</v>
      </c>
      <c r="L209" s="87">
        <v>667.68</v>
      </c>
    </row>
    <row r="210" spans="1:12" s="82" customFormat="1" ht="24" customHeight="1" x14ac:dyDescent="0.15">
      <c r="A210" s="525"/>
      <c r="B210" s="86" t="s">
        <v>33</v>
      </c>
      <c r="C210" s="85" t="s">
        <v>34</v>
      </c>
      <c r="D210" s="85" t="s">
        <v>169</v>
      </c>
      <c r="E210" s="85" t="s">
        <v>168</v>
      </c>
      <c r="F210" s="527"/>
      <c r="G210" s="527"/>
      <c r="H210" s="539" t="s">
        <v>167</v>
      </c>
      <c r="I210" s="539"/>
      <c r="J210" s="528" t="s">
        <v>166</v>
      </c>
      <c r="K210" s="528" t="s">
        <v>9</v>
      </c>
      <c r="L210" s="540">
        <v>250.16</v>
      </c>
    </row>
    <row r="211" spans="1:12" s="82" customFormat="1" ht="24" customHeight="1" x14ac:dyDescent="0.15">
      <c r="A211" s="525"/>
      <c r="B211" s="83" t="s">
        <v>1469</v>
      </c>
      <c r="C211" s="83" t="s">
        <v>904</v>
      </c>
      <c r="D211" s="84">
        <v>43373</v>
      </c>
      <c r="E211" s="83" t="s">
        <v>955</v>
      </c>
      <c r="F211" s="527"/>
      <c r="G211" s="527"/>
      <c r="H211" s="539"/>
      <c r="I211" s="539"/>
      <c r="J211" s="528"/>
      <c r="K211" s="528"/>
      <c r="L211" s="540"/>
    </row>
    <row r="212" spans="1:12" s="82" customFormat="1" ht="24" customHeight="1" x14ac:dyDescent="0.15">
      <c r="A212" s="525">
        <v>38</v>
      </c>
      <c r="B212" s="86" t="s">
        <v>23</v>
      </c>
      <c r="C212" s="85" t="s">
        <v>24</v>
      </c>
      <c r="D212" s="85" t="s">
        <v>175</v>
      </c>
      <c r="E212" s="85" t="s">
        <v>174</v>
      </c>
      <c r="F212" s="526" t="s">
        <v>18</v>
      </c>
      <c r="G212" s="526"/>
      <c r="H212" s="527"/>
      <c r="I212" s="527"/>
      <c r="J212" s="527"/>
      <c r="K212" s="527"/>
      <c r="L212" s="527"/>
    </row>
    <row r="213" spans="1:12" s="82" customFormat="1" ht="26.25" customHeight="1" x14ac:dyDescent="0.15">
      <c r="A213" s="525"/>
      <c r="B213" s="528" t="s">
        <v>5722</v>
      </c>
      <c r="C213" s="529" t="s">
        <v>5727</v>
      </c>
      <c r="D213" s="543">
        <v>43207</v>
      </c>
      <c r="E213" s="528" t="s">
        <v>700</v>
      </c>
      <c r="F213" s="528" t="s">
        <v>5726</v>
      </c>
      <c r="G213" s="528"/>
      <c r="H213" s="539" t="s">
        <v>170</v>
      </c>
      <c r="I213" s="539"/>
      <c r="J213" s="83" t="s">
        <v>166</v>
      </c>
      <c r="K213" s="83" t="s">
        <v>9</v>
      </c>
      <c r="L213" s="87">
        <v>792.48</v>
      </c>
    </row>
    <row r="214" spans="1:12" s="82" customFormat="1" ht="134.25" customHeight="1" x14ac:dyDescent="0.15">
      <c r="A214" s="525"/>
      <c r="B214" s="528"/>
      <c r="C214" s="529"/>
      <c r="D214" s="543"/>
      <c r="E214" s="528"/>
      <c r="F214" s="528"/>
      <c r="G214" s="528"/>
      <c r="H214" s="539" t="s">
        <v>56</v>
      </c>
      <c r="I214" s="539"/>
      <c r="J214" s="83" t="s">
        <v>166</v>
      </c>
      <c r="K214" s="83" t="s">
        <v>9</v>
      </c>
      <c r="L214" s="87">
        <v>768.48</v>
      </c>
    </row>
    <row r="215" spans="1:12" s="82" customFormat="1" ht="24" customHeight="1" x14ac:dyDescent="0.15">
      <c r="A215" s="525"/>
      <c r="B215" s="86" t="s">
        <v>33</v>
      </c>
      <c r="C215" s="85" t="s">
        <v>34</v>
      </c>
      <c r="D215" s="85" t="s">
        <v>169</v>
      </c>
      <c r="E215" s="85" t="s">
        <v>168</v>
      </c>
      <c r="F215" s="527"/>
      <c r="G215" s="527"/>
      <c r="H215" s="539" t="s">
        <v>167</v>
      </c>
      <c r="I215" s="539"/>
      <c r="J215" s="528" t="s">
        <v>166</v>
      </c>
      <c r="K215" s="528" t="s">
        <v>9</v>
      </c>
      <c r="L215" s="540">
        <v>238</v>
      </c>
    </row>
    <row r="216" spans="1:12" s="82" customFormat="1" ht="24" customHeight="1" x14ac:dyDescent="0.15">
      <c r="A216" s="525"/>
      <c r="B216" s="83" t="s">
        <v>211</v>
      </c>
      <c r="C216" s="83" t="s">
        <v>5726</v>
      </c>
      <c r="D216" s="84">
        <v>43210</v>
      </c>
      <c r="E216" s="83" t="s">
        <v>5725</v>
      </c>
      <c r="F216" s="527"/>
      <c r="G216" s="527"/>
      <c r="H216" s="539"/>
      <c r="I216" s="539"/>
      <c r="J216" s="528"/>
      <c r="K216" s="528"/>
      <c r="L216" s="540"/>
    </row>
    <row r="217" spans="1:12" s="82" customFormat="1" ht="24" customHeight="1" x14ac:dyDescent="0.15">
      <c r="A217" s="525">
        <v>39</v>
      </c>
      <c r="B217" s="86" t="s">
        <v>23</v>
      </c>
      <c r="C217" s="85" t="s">
        <v>24</v>
      </c>
      <c r="D217" s="85" t="s">
        <v>175</v>
      </c>
      <c r="E217" s="85" t="s">
        <v>174</v>
      </c>
      <c r="F217" s="526" t="s">
        <v>18</v>
      </c>
      <c r="G217" s="526"/>
      <c r="H217" s="527"/>
      <c r="I217" s="527"/>
      <c r="J217" s="527"/>
      <c r="K217" s="527"/>
      <c r="L217" s="527"/>
    </row>
    <row r="218" spans="1:12" s="82" customFormat="1" ht="26.25" customHeight="1" x14ac:dyDescent="0.15">
      <c r="A218" s="525"/>
      <c r="B218" s="528" t="s">
        <v>5722</v>
      </c>
      <c r="C218" s="529" t="s">
        <v>5724</v>
      </c>
      <c r="D218" s="543">
        <v>43214</v>
      </c>
      <c r="E218" s="528" t="s">
        <v>450</v>
      </c>
      <c r="F218" s="528" t="s">
        <v>4112</v>
      </c>
      <c r="G218" s="528"/>
      <c r="H218" s="539" t="s">
        <v>170</v>
      </c>
      <c r="I218" s="539"/>
      <c r="J218" s="83" t="s">
        <v>166</v>
      </c>
      <c r="K218" s="83" t="s">
        <v>9</v>
      </c>
      <c r="L218" s="87">
        <v>475.5</v>
      </c>
    </row>
    <row r="219" spans="1:12" s="82" customFormat="1" ht="218.25" customHeight="1" x14ac:dyDescent="0.15">
      <c r="A219" s="525"/>
      <c r="B219" s="528"/>
      <c r="C219" s="529"/>
      <c r="D219" s="543"/>
      <c r="E219" s="528"/>
      <c r="F219" s="528"/>
      <c r="G219" s="528"/>
      <c r="H219" s="539" t="s">
        <v>56</v>
      </c>
      <c r="I219" s="539"/>
      <c r="J219" s="83" t="s">
        <v>166</v>
      </c>
      <c r="K219" s="83" t="s">
        <v>9</v>
      </c>
      <c r="L219" s="87">
        <v>1191.96</v>
      </c>
    </row>
    <row r="220" spans="1:12" s="82" customFormat="1" ht="24" customHeight="1" x14ac:dyDescent="0.15">
      <c r="A220" s="525"/>
      <c r="B220" s="86" t="s">
        <v>33</v>
      </c>
      <c r="C220" s="85" t="s">
        <v>34</v>
      </c>
      <c r="D220" s="85" t="s">
        <v>169</v>
      </c>
      <c r="E220" s="85" t="s">
        <v>168</v>
      </c>
      <c r="F220" s="527"/>
      <c r="G220" s="527"/>
      <c r="H220" s="539" t="s">
        <v>167</v>
      </c>
      <c r="I220" s="539"/>
      <c r="J220" s="528" t="s">
        <v>166</v>
      </c>
      <c r="K220" s="528" t="s">
        <v>9</v>
      </c>
      <c r="L220" s="540">
        <v>1424</v>
      </c>
    </row>
    <row r="221" spans="1:12" s="82" customFormat="1" ht="24" customHeight="1" x14ac:dyDescent="0.15">
      <c r="A221" s="525"/>
      <c r="B221" s="83" t="s">
        <v>211</v>
      </c>
      <c r="C221" s="83" t="s">
        <v>4112</v>
      </c>
      <c r="D221" s="84">
        <v>43217</v>
      </c>
      <c r="E221" s="83" t="s">
        <v>5723</v>
      </c>
      <c r="F221" s="527"/>
      <c r="G221" s="527"/>
      <c r="H221" s="539"/>
      <c r="I221" s="539"/>
      <c r="J221" s="528"/>
      <c r="K221" s="528"/>
      <c r="L221" s="540"/>
    </row>
    <row r="222" spans="1:12" s="82" customFormat="1" ht="24" customHeight="1" x14ac:dyDescent="0.15">
      <c r="A222" s="525">
        <v>40</v>
      </c>
      <c r="B222" s="86" t="s">
        <v>23</v>
      </c>
      <c r="C222" s="85" t="s">
        <v>24</v>
      </c>
      <c r="D222" s="85" t="s">
        <v>175</v>
      </c>
      <c r="E222" s="85" t="s">
        <v>174</v>
      </c>
      <c r="F222" s="526" t="s">
        <v>18</v>
      </c>
      <c r="G222" s="526"/>
      <c r="H222" s="527"/>
      <c r="I222" s="527"/>
      <c r="J222" s="527"/>
      <c r="K222" s="527"/>
      <c r="L222" s="527"/>
    </row>
    <row r="223" spans="1:12" s="82" customFormat="1" ht="26.25" customHeight="1" x14ac:dyDescent="0.15">
      <c r="A223" s="525"/>
      <c r="B223" s="528" t="s">
        <v>5722</v>
      </c>
      <c r="C223" s="529" t="s">
        <v>5721</v>
      </c>
      <c r="D223" s="543">
        <v>43335</v>
      </c>
      <c r="E223" s="528" t="s">
        <v>700</v>
      </c>
      <c r="F223" s="528" t="s">
        <v>5720</v>
      </c>
      <c r="G223" s="528"/>
      <c r="H223" s="539" t="s">
        <v>170</v>
      </c>
      <c r="I223" s="539"/>
      <c r="J223" s="83" t="s">
        <v>166</v>
      </c>
      <c r="K223" s="83" t="s">
        <v>9</v>
      </c>
      <c r="L223" s="87">
        <v>420</v>
      </c>
    </row>
    <row r="224" spans="1:12" s="82" customFormat="1" ht="144.75" customHeight="1" x14ac:dyDescent="0.15">
      <c r="A224" s="525"/>
      <c r="B224" s="528"/>
      <c r="C224" s="529"/>
      <c r="D224" s="543"/>
      <c r="E224" s="528"/>
      <c r="F224" s="528"/>
      <c r="G224" s="528"/>
      <c r="H224" s="539" t="s">
        <v>56</v>
      </c>
      <c r="I224" s="539"/>
      <c r="J224" s="83" t="s">
        <v>166</v>
      </c>
      <c r="K224" s="83" t="s">
        <v>9</v>
      </c>
      <c r="L224" s="87">
        <v>780.96</v>
      </c>
    </row>
    <row r="225" spans="1:12" s="82" customFormat="1" ht="24" customHeight="1" x14ac:dyDescent="0.15">
      <c r="A225" s="525"/>
      <c r="B225" s="86" t="s">
        <v>33</v>
      </c>
      <c r="C225" s="85" t="s">
        <v>34</v>
      </c>
      <c r="D225" s="85" t="s">
        <v>169</v>
      </c>
      <c r="E225" s="85" t="s">
        <v>168</v>
      </c>
      <c r="F225" s="527"/>
      <c r="G225" s="527"/>
      <c r="H225" s="539" t="s">
        <v>167</v>
      </c>
      <c r="I225" s="539"/>
      <c r="J225" s="528" t="s">
        <v>166</v>
      </c>
      <c r="K225" s="528" t="s">
        <v>9</v>
      </c>
      <c r="L225" s="540">
        <v>330</v>
      </c>
    </row>
    <row r="226" spans="1:12" s="82" customFormat="1" ht="24" customHeight="1" x14ac:dyDescent="0.15">
      <c r="A226" s="525"/>
      <c r="B226" s="83" t="s">
        <v>211</v>
      </c>
      <c r="C226" s="83" t="s">
        <v>5720</v>
      </c>
      <c r="D226" s="84">
        <v>43337</v>
      </c>
      <c r="E226" s="83" t="s">
        <v>5719</v>
      </c>
      <c r="F226" s="527"/>
      <c r="G226" s="527"/>
      <c r="H226" s="539"/>
      <c r="I226" s="539"/>
      <c r="J226" s="528"/>
      <c r="K226" s="528"/>
      <c r="L226" s="540"/>
    </row>
    <row r="227" spans="1:12" s="82" customFormat="1" ht="24" customHeight="1" x14ac:dyDescent="0.15">
      <c r="A227" s="525">
        <v>41</v>
      </c>
      <c r="B227" s="86" t="s">
        <v>23</v>
      </c>
      <c r="C227" s="85" t="s">
        <v>24</v>
      </c>
      <c r="D227" s="85" t="s">
        <v>175</v>
      </c>
      <c r="E227" s="85" t="s">
        <v>174</v>
      </c>
      <c r="F227" s="526" t="s">
        <v>18</v>
      </c>
      <c r="G227" s="526"/>
      <c r="H227" s="527"/>
      <c r="I227" s="527"/>
      <c r="J227" s="527"/>
      <c r="K227" s="527"/>
      <c r="L227" s="527"/>
    </row>
    <row r="228" spans="1:12" s="82" customFormat="1" ht="26.25" customHeight="1" x14ac:dyDescent="0.15">
      <c r="A228" s="525"/>
      <c r="B228" s="528" t="s">
        <v>5715</v>
      </c>
      <c r="C228" s="529" t="s">
        <v>5718</v>
      </c>
      <c r="D228" s="543">
        <v>43236</v>
      </c>
      <c r="E228" s="528" t="s">
        <v>264</v>
      </c>
      <c r="F228" s="528" t="s">
        <v>263</v>
      </c>
      <c r="G228" s="528"/>
      <c r="H228" s="539" t="s">
        <v>170</v>
      </c>
      <c r="I228" s="539"/>
      <c r="J228" s="83" t="s">
        <v>166</v>
      </c>
      <c r="K228" s="83" t="s">
        <v>9</v>
      </c>
      <c r="L228" s="87">
        <v>468.27</v>
      </c>
    </row>
    <row r="229" spans="1:12" s="82" customFormat="1" ht="123.75" customHeight="1" x14ac:dyDescent="0.15">
      <c r="A229" s="525"/>
      <c r="B229" s="528"/>
      <c r="C229" s="529"/>
      <c r="D229" s="543"/>
      <c r="E229" s="528"/>
      <c r="F229" s="528"/>
      <c r="G229" s="528"/>
      <c r="H229" s="539" t="s">
        <v>56</v>
      </c>
      <c r="I229" s="539"/>
      <c r="J229" s="83" t="s">
        <v>166</v>
      </c>
      <c r="K229" s="83" t="s">
        <v>9</v>
      </c>
      <c r="L229" s="87">
        <v>205.07</v>
      </c>
    </row>
    <row r="230" spans="1:12" s="82" customFormat="1" ht="24" customHeight="1" x14ac:dyDescent="0.15">
      <c r="A230" s="525"/>
      <c r="B230" s="86" t="s">
        <v>33</v>
      </c>
      <c r="C230" s="85" t="s">
        <v>34</v>
      </c>
      <c r="D230" s="85" t="s">
        <v>169</v>
      </c>
      <c r="E230" s="85" t="s">
        <v>168</v>
      </c>
      <c r="F230" s="527"/>
      <c r="G230" s="527"/>
      <c r="H230" s="539" t="s">
        <v>167</v>
      </c>
      <c r="I230" s="539"/>
      <c r="J230" s="528" t="s">
        <v>166</v>
      </c>
      <c r="K230" s="528" t="s">
        <v>9</v>
      </c>
      <c r="L230" s="540">
        <v>292.01</v>
      </c>
    </row>
    <row r="231" spans="1:12" s="82" customFormat="1" ht="24" customHeight="1" x14ac:dyDescent="0.15">
      <c r="A231" s="525"/>
      <c r="B231" s="83" t="s">
        <v>203</v>
      </c>
      <c r="C231" s="83" t="s">
        <v>263</v>
      </c>
      <c r="D231" s="84">
        <v>43238</v>
      </c>
      <c r="E231" s="83" t="s">
        <v>804</v>
      </c>
      <c r="F231" s="527"/>
      <c r="G231" s="527"/>
      <c r="H231" s="539"/>
      <c r="I231" s="539"/>
      <c r="J231" s="528"/>
      <c r="K231" s="528"/>
      <c r="L231" s="540"/>
    </row>
    <row r="232" spans="1:12" s="82" customFormat="1" ht="24" customHeight="1" x14ac:dyDescent="0.15">
      <c r="A232" s="525">
        <v>42</v>
      </c>
      <c r="B232" s="86" t="s">
        <v>23</v>
      </c>
      <c r="C232" s="85" t="s">
        <v>24</v>
      </c>
      <c r="D232" s="85" t="s">
        <v>175</v>
      </c>
      <c r="E232" s="85" t="s">
        <v>174</v>
      </c>
      <c r="F232" s="526" t="s">
        <v>18</v>
      </c>
      <c r="G232" s="526"/>
      <c r="H232" s="527"/>
      <c r="I232" s="527"/>
      <c r="J232" s="527"/>
      <c r="K232" s="527"/>
      <c r="L232" s="527"/>
    </row>
    <row r="233" spans="1:12" s="82" customFormat="1" ht="26.25" customHeight="1" x14ac:dyDescent="0.15">
      <c r="A233" s="525"/>
      <c r="B233" s="528" t="s">
        <v>5715</v>
      </c>
      <c r="C233" s="529" t="s">
        <v>5717</v>
      </c>
      <c r="D233" s="543">
        <v>43296</v>
      </c>
      <c r="E233" s="528" t="s">
        <v>401</v>
      </c>
      <c r="F233" s="528" t="s">
        <v>2309</v>
      </c>
      <c r="G233" s="528"/>
      <c r="H233" s="539" t="s">
        <v>170</v>
      </c>
      <c r="I233" s="539"/>
      <c r="J233" s="83" t="s">
        <v>166</v>
      </c>
      <c r="K233" s="83" t="s">
        <v>166</v>
      </c>
      <c r="L233" s="87">
        <v>0</v>
      </c>
    </row>
    <row r="234" spans="1:12" s="82" customFormat="1" ht="260.25" customHeight="1" x14ac:dyDescent="0.15">
      <c r="A234" s="525"/>
      <c r="B234" s="528"/>
      <c r="C234" s="529"/>
      <c r="D234" s="543"/>
      <c r="E234" s="528"/>
      <c r="F234" s="528"/>
      <c r="G234" s="528"/>
      <c r="H234" s="539" t="s">
        <v>56</v>
      </c>
      <c r="I234" s="539"/>
      <c r="J234" s="83" t="s">
        <v>166</v>
      </c>
      <c r="K234" s="83" t="s">
        <v>166</v>
      </c>
      <c r="L234" s="87">
        <v>0</v>
      </c>
    </row>
    <row r="235" spans="1:12" s="82" customFormat="1" ht="24" customHeight="1" x14ac:dyDescent="0.15">
      <c r="A235" s="525"/>
      <c r="B235" s="86" t="s">
        <v>33</v>
      </c>
      <c r="C235" s="85" t="s">
        <v>34</v>
      </c>
      <c r="D235" s="85" t="s">
        <v>169</v>
      </c>
      <c r="E235" s="85" t="s">
        <v>168</v>
      </c>
      <c r="F235" s="527"/>
      <c r="G235" s="527"/>
      <c r="H235" s="539" t="s">
        <v>167</v>
      </c>
      <c r="I235" s="539"/>
      <c r="J235" s="528" t="s">
        <v>166</v>
      </c>
      <c r="K235" s="528" t="s">
        <v>9</v>
      </c>
      <c r="L235" s="540">
        <v>1105</v>
      </c>
    </row>
    <row r="236" spans="1:12" s="82" customFormat="1" ht="24" customHeight="1" x14ac:dyDescent="0.15">
      <c r="A236" s="525"/>
      <c r="B236" s="83" t="s">
        <v>203</v>
      </c>
      <c r="C236" s="83" t="s">
        <v>2309</v>
      </c>
      <c r="D236" s="84">
        <v>43302</v>
      </c>
      <c r="E236" s="83" t="s">
        <v>5716</v>
      </c>
      <c r="F236" s="527"/>
      <c r="G236" s="527"/>
      <c r="H236" s="539"/>
      <c r="I236" s="539"/>
      <c r="J236" s="528"/>
      <c r="K236" s="528"/>
      <c r="L236" s="540"/>
    </row>
    <row r="237" spans="1:12" s="82" customFormat="1" ht="24" customHeight="1" x14ac:dyDescent="0.15">
      <c r="A237" s="525">
        <v>43</v>
      </c>
      <c r="B237" s="86" t="s">
        <v>23</v>
      </c>
      <c r="C237" s="85" t="s">
        <v>24</v>
      </c>
      <c r="D237" s="85" t="s">
        <v>175</v>
      </c>
      <c r="E237" s="85" t="s">
        <v>174</v>
      </c>
      <c r="F237" s="526" t="s">
        <v>18</v>
      </c>
      <c r="G237" s="526"/>
      <c r="H237" s="527"/>
      <c r="I237" s="527"/>
      <c r="J237" s="527"/>
      <c r="K237" s="527"/>
      <c r="L237" s="527"/>
    </row>
    <row r="238" spans="1:12" s="82" customFormat="1" ht="26.25" customHeight="1" x14ac:dyDescent="0.15">
      <c r="A238" s="525"/>
      <c r="B238" s="528" t="s">
        <v>5715</v>
      </c>
      <c r="C238" s="529" t="s">
        <v>5714</v>
      </c>
      <c r="D238" s="543">
        <v>43339</v>
      </c>
      <c r="E238" s="528" t="s">
        <v>791</v>
      </c>
      <c r="F238" s="528" t="s">
        <v>5713</v>
      </c>
      <c r="G238" s="528"/>
      <c r="H238" s="539" t="s">
        <v>170</v>
      </c>
      <c r="I238" s="539"/>
      <c r="J238" s="83" t="s">
        <v>166</v>
      </c>
      <c r="K238" s="83" t="s">
        <v>9</v>
      </c>
      <c r="L238" s="87">
        <v>910.16</v>
      </c>
    </row>
    <row r="239" spans="1:12" s="82" customFormat="1" ht="270.75" customHeight="1" x14ac:dyDescent="0.15">
      <c r="A239" s="525"/>
      <c r="B239" s="528"/>
      <c r="C239" s="529"/>
      <c r="D239" s="543"/>
      <c r="E239" s="528"/>
      <c r="F239" s="528"/>
      <c r="G239" s="528"/>
      <c r="H239" s="539" t="s">
        <v>56</v>
      </c>
      <c r="I239" s="539"/>
      <c r="J239" s="83" t="s">
        <v>166</v>
      </c>
      <c r="K239" s="83" t="s">
        <v>9</v>
      </c>
      <c r="L239" s="87">
        <v>1425.35</v>
      </c>
    </row>
    <row r="240" spans="1:12" s="82" customFormat="1" ht="24" customHeight="1" x14ac:dyDescent="0.15">
      <c r="A240" s="525"/>
      <c r="B240" s="86" t="s">
        <v>33</v>
      </c>
      <c r="C240" s="85" t="s">
        <v>34</v>
      </c>
      <c r="D240" s="85" t="s">
        <v>169</v>
      </c>
      <c r="E240" s="85" t="s">
        <v>168</v>
      </c>
      <c r="F240" s="527"/>
      <c r="G240" s="527"/>
      <c r="H240" s="539" t="s">
        <v>167</v>
      </c>
      <c r="I240" s="539"/>
      <c r="J240" s="528" t="s">
        <v>166</v>
      </c>
      <c r="K240" s="528" t="s">
        <v>9</v>
      </c>
      <c r="L240" s="540">
        <v>177</v>
      </c>
    </row>
    <row r="241" spans="1:12" s="82" customFormat="1" ht="24" customHeight="1" x14ac:dyDescent="0.15">
      <c r="A241" s="525"/>
      <c r="B241" s="83" t="s">
        <v>203</v>
      </c>
      <c r="C241" s="83" t="s">
        <v>5713</v>
      </c>
      <c r="D241" s="84">
        <v>43344</v>
      </c>
      <c r="E241" s="83" t="s">
        <v>2000</v>
      </c>
      <c r="F241" s="527"/>
      <c r="G241" s="527"/>
      <c r="H241" s="539"/>
      <c r="I241" s="539"/>
      <c r="J241" s="528"/>
      <c r="K241" s="528"/>
      <c r="L241" s="540"/>
    </row>
    <row r="242" spans="1:12" s="82" customFormat="1" ht="24" customHeight="1" x14ac:dyDescent="0.15">
      <c r="A242" s="525">
        <v>44</v>
      </c>
      <c r="B242" s="86" t="s">
        <v>23</v>
      </c>
      <c r="C242" s="85" t="s">
        <v>24</v>
      </c>
      <c r="D242" s="85" t="s">
        <v>175</v>
      </c>
      <c r="E242" s="85" t="s">
        <v>174</v>
      </c>
      <c r="F242" s="526" t="s">
        <v>18</v>
      </c>
      <c r="G242" s="526"/>
      <c r="H242" s="527"/>
      <c r="I242" s="527"/>
      <c r="J242" s="527"/>
      <c r="K242" s="527"/>
      <c r="L242" s="527"/>
    </row>
    <row r="243" spans="1:12" s="82" customFormat="1" ht="26.25" customHeight="1" x14ac:dyDescent="0.15">
      <c r="A243" s="525"/>
      <c r="B243" s="528" t="s">
        <v>5712</v>
      </c>
      <c r="C243" s="529" t="s">
        <v>5711</v>
      </c>
      <c r="D243" s="543">
        <v>43212</v>
      </c>
      <c r="E243" s="528" t="s">
        <v>5710</v>
      </c>
      <c r="F243" s="528" t="s">
        <v>5709</v>
      </c>
      <c r="G243" s="528"/>
      <c r="H243" s="539" t="s">
        <v>170</v>
      </c>
      <c r="I243" s="539"/>
      <c r="J243" s="83" t="s">
        <v>166</v>
      </c>
      <c r="K243" s="83" t="s">
        <v>9</v>
      </c>
      <c r="L243" s="87">
        <v>1165.68</v>
      </c>
    </row>
    <row r="244" spans="1:12" s="82" customFormat="1" ht="260.25" customHeight="1" x14ac:dyDescent="0.15">
      <c r="A244" s="525"/>
      <c r="B244" s="528"/>
      <c r="C244" s="529"/>
      <c r="D244" s="543"/>
      <c r="E244" s="528"/>
      <c r="F244" s="528"/>
      <c r="G244" s="528"/>
      <c r="H244" s="539" t="s">
        <v>56</v>
      </c>
      <c r="I244" s="539"/>
      <c r="J244" s="83" t="s">
        <v>166</v>
      </c>
      <c r="K244" s="83" t="s">
        <v>9</v>
      </c>
      <c r="L244" s="87">
        <v>678.34</v>
      </c>
    </row>
    <row r="245" spans="1:12" s="82" customFormat="1" ht="24" customHeight="1" x14ac:dyDescent="0.15">
      <c r="A245" s="525"/>
      <c r="B245" s="86" t="s">
        <v>33</v>
      </c>
      <c r="C245" s="85" t="s">
        <v>34</v>
      </c>
      <c r="D245" s="85" t="s">
        <v>169</v>
      </c>
      <c r="E245" s="85" t="s">
        <v>168</v>
      </c>
      <c r="F245" s="527"/>
      <c r="G245" s="527"/>
      <c r="H245" s="539" t="s">
        <v>167</v>
      </c>
      <c r="I245" s="539"/>
      <c r="J245" s="528" t="s">
        <v>166</v>
      </c>
      <c r="K245" s="528" t="s">
        <v>166</v>
      </c>
      <c r="L245" s="540">
        <v>0</v>
      </c>
    </row>
    <row r="246" spans="1:12" s="82" customFormat="1" ht="34.5" customHeight="1" x14ac:dyDescent="0.15">
      <c r="A246" s="525"/>
      <c r="B246" s="83" t="s">
        <v>386</v>
      </c>
      <c r="C246" s="83" t="s">
        <v>5709</v>
      </c>
      <c r="D246" s="84">
        <v>43215</v>
      </c>
      <c r="E246" s="83" t="s">
        <v>4941</v>
      </c>
      <c r="F246" s="527"/>
      <c r="G246" s="527"/>
      <c r="H246" s="539"/>
      <c r="I246" s="539"/>
      <c r="J246" s="528"/>
      <c r="K246" s="528"/>
      <c r="L246" s="540"/>
    </row>
    <row r="247" spans="1:12" s="82" customFormat="1" ht="24" customHeight="1" x14ac:dyDescent="0.15">
      <c r="A247" s="525">
        <v>45</v>
      </c>
      <c r="B247" s="86" t="s">
        <v>23</v>
      </c>
      <c r="C247" s="85" t="s">
        <v>24</v>
      </c>
      <c r="D247" s="85" t="s">
        <v>175</v>
      </c>
      <c r="E247" s="85" t="s">
        <v>174</v>
      </c>
      <c r="F247" s="526" t="s">
        <v>18</v>
      </c>
      <c r="G247" s="526"/>
      <c r="H247" s="527"/>
      <c r="I247" s="527"/>
      <c r="J247" s="527"/>
      <c r="K247" s="527"/>
      <c r="L247" s="527"/>
    </row>
    <row r="248" spans="1:12" s="82" customFormat="1" ht="26.25" customHeight="1" x14ac:dyDescent="0.15">
      <c r="A248" s="525"/>
      <c r="B248" s="528" t="s">
        <v>5698</v>
      </c>
      <c r="C248" s="529" t="s">
        <v>5708</v>
      </c>
      <c r="D248" s="543">
        <v>43208</v>
      </c>
      <c r="E248" s="528" t="s">
        <v>2798</v>
      </c>
      <c r="F248" s="528" t="s">
        <v>5707</v>
      </c>
      <c r="G248" s="528"/>
      <c r="H248" s="539" t="s">
        <v>170</v>
      </c>
      <c r="I248" s="539"/>
      <c r="J248" s="83" t="s">
        <v>166</v>
      </c>
      <c r="K248" s="83" t="s">
        <v>166</v>
      </c>
      <c r="L248" s="87">
        <v>0</v>
      </c>
    </row>
    <row r="249" spans="1:12" s="82" customFormat="1" ht="249.75" customHeight="1" x14ac:dyDescent="0.15">
      <c r="A249" s="525"/>
      <c r="B249" s="528"/>
      <c r="C249" s="529"/>
      <c r="D249" s="543"/>
      <c r="E249" s="528"/>
      <c r="F249" s="528"/>
      <c r="G249" s="528"/>
      <c r="H249" s="539" t="s">
        <v>56</v>
      </c>
      <c r="I249" s="539"/>
      <c r="J249" s="83" t="s">
        <v>166</v>
      </c>
      <c r="K249" s="83" t="s">
        <v>166</v>
      </c>
      <c r="L249" s="87">
        <v>0</v>
      </c>
    </row>
    <row r="250" spans="1:12" s="82" customFormat="1" ht="24" customHeight="1" x14ac:dyDescent="0.15">
      <c r="A250" s="525"/>
      <c r="B250" s="86" t="s">
        <v>33</v>
      </c>
      <c r="C250" s="85" t="s">
        <v>34</v>
      </c>
      <c r="D250" s="85" t="s">
        <v>169</v>
      </c>
      <c r="E250" s="85" t="s">
        <v>168</v>
      </c>
      <c r="F250" s="527"/>
      <c r="G250" s="527"/>
      <c r="H250" s="539" t="s">
        <v>167</v>
      </c>
      <c r="I250" s="539"/>
      <c r="J250" s="528" t="s">
        <v>166</v>
      </c>
      <c r="K250" s="528" t="s">
        <v>9</v>
      </c>
      <c r="L250" s="540">
        <v>979.47</v>
      </c>
    </row>
    <row r="251" spans="1:12" s="82" customFormat="1" ht="24" customHeight="1" x14ac:dyDescent="0.15">
      <c r="A251" s="525"/>
      <c r="B251" s="83" t="s">
        <v>269</v>
      </c>
      <c r="C251" s="83" t="s">
        <v>5707</v>
      </c>
      <c r="D251" s="84">
        <v>43214</v>
      </c>
      <c r="E251" s="83" t="s">
        <v>2013</v>
      </c>
      <c r="F251" s="527"/>
      <c r="G251" s="527"/>
      <c r="H251" s="539"/>
      <c r="I251" s="539"/>
      <c r="J251" s="528"/>
      <c r="K251" s="528"/>
      <c r="L251" s="540"/>
    </row>
    <row r="252" spans="1:12" s="82" customFormat="1" ht="24" customHeight="1" x14ac:dyDescent="0.15">
      <c r="A252" s="525">
        <v>46</v>
      </c>
      <c r="B252" s="86" t="s">
        <v>23</v>
      </c>
      <c r="C252" s="85" t="s">
        <v>24</v>
      </c>
      <c r="D252" s="85" t="s">
        <v>175</v>
      </c>
      <c r="E252" s="85" t="s">
        <v>174</v>
      </c>
      <c r="F252" s="526" t="s">
        <v>18</v>
      </c>
      <c r="G252" s="526"/>
      <c r="H252" s="527"/>
      <c r="I252" s="527"/>
      <c r="J252" s="527"/>
      <c r="K252" s="527"/>
      <c r="L252" s="527"/>
    </row>
    <row r="253" spans="1:12" s="82" customFormat="1" ht="26.25" customHeight="1" x14ac:dyDescent="0.15">
      <c r="A253" s="525"/>
      <c r="B253" s="528" t="s">
        <v>5698</v>
      </c>
      <c r="C253" s="528" t="s">
        <v>5706</v>
      </c>
      <c r="D253" s="543">
        <v>43243</v>
      </c>
      <c r="E253" s="528" t="s">
        <v>900</v>
      </c>
      <c r="F253" s="528" t="s">
        <v>5705</v>
      </c>
      <c r="G253" s="528"/>
      <c r="H253" s="539" t="s">
        <v>170</v>
      </c>
      <c r="I253" s="539"/>
      <c r="J253" s="83" t="s">
        <v>166</v>
      </c>
      <c r="K253" s="83" t="s">
        <v>9</v>
      </c>
      <c r="L253" s="87">
        <v>425.02</v>
      </c>
    </row>
    <row r="254" spans="1:12" s="82" customFormat="1" ht="50.25" customHeight="1" x14ac:dyDescent="0.15">
      <c r="A254" s="525"/>
      <c r="B254" s="528"/>
      <c r="C254" s="528"/>
      <c r="D254" s="543"/>
      <c r="E254" s="528"/>
      <c r="F254" s="528"/>
      <c r="G254" s="528"/>
      <c r="H254" s="539" t="s">
        <v>56</v>
      </c>
      <c r="I254" s="539"/>
      <c r="J254" s="83" t="s">
        <v>166</v>
      </c>
      <c r="K254" s="83" t="s">
        <v>9</v>
      </c>
      <c r="L254" s="87">
        <v>756.3</v>
      </c>
    </row>
    <row r="255" spans="1:12" s="82" customFormat="1" ht="24" customHeight="1" x14ac:dyDescent="0.15">
      <c r="A255" s="525"/>
      <c r="B255" s="86" t="s">
        <v>33</v>
      </c>
      <c r="C255" s="85" t="s">
        <v>34</v>
      </c>
      <c r="D255" s="85" t="s">
        <v>169</v>
      </c>
      <c r="E255" s="85" t="s">
        <v>168</v>
      </c>
      <c r="F255" s="527"/>
      <c r="G255" s="527"/>
      <c r="H255" s="539" t="s">
        <v>167</v>
      </c>
      <c r="I255" s="539"/>
      <c r="J255" s="528" t="s">
        <v>166</v>
      </c>
      <c r="K255" s="528" t="s">
        <v>166</v>
      </c>
      <c r="L255" s="540">
        <v>0</v>
      </c>
    </row>
    <row r="256" spans="1:12" s="82" customFormat="1" ht="24" customHeight="1" x14ac:dyDescent="0.15">
      <c r="A256" s="525"/>
      <c r="B256" s="83" t="s">
        <v>269</v>
      </c>
      <c r="C256" s="83" t="s">
        <v>5705</v>
      </c>
      <c r="D256" s="84">
        <v>43245</v>
      </c>
      <c r="E256" s="83" t="s">
        <v>559</v>
      </c>
      <c r="F256" s="527"/>
      <c r="G256" s="527"/>
      <c r="H256" s="539"/>
      <c r="I256" s="539"/>
      <c r="J256" s="528"/>
      <c r="K256" s="528"/>
      <c r="L256" s="540"/>
    </row>
    <row r="257" spans="1:12" s="82" customFormat="1" ht="24" customHeight="1" x14ac:dyDescent="0.15">
      <c r="A257" s="525">
        <v>47</v>
      </c>
      <c r="B257" s="86" t="s">
        <v>23</v>
      </c>
      <c r="C257" s="85" t="s">
        <v>24</v>
      </c>
      <c r="D257" s="85" t="s">
        <v>175</v>
      </c>
      <c r="E257" s="85" t="s">
        <v>174</v>
      </c>
      <c r="F257" s="526" t="s">
        <v>18</v>
      </c>
      <c r="G257" s="526"/>
      <c r="H257" s="527"/>
      <c r="I257" s="527"/>
      <c r="J257" s="527"/>
      <c r="K257" s="527"/>
      <c r="L257" s="527"/>
    </row>
    <row r="258" spans="1:12" s="82" customFormat="1" ht="26.25" customHeight="1" x14ac:dyDescent="0.15">
      <c r="A258" s="525"/>
      <c r="B258" s="528" t="s">
        <v>5698</v>
      </c>
      <c r="C258" s="528" t="s">
        <v>2706</v>
      </c>
      <c r="D258" s="543">
        <v>43261</v>
      </c>
      <c r="E258" s="528" t="s">
        <v>1719</v>
      </c>
      <c r="F258" s="528" t="s">
        <v>337</v>
      </c>
      <c r="G258" s="528"/>
      <c r="H258" s="539" t="s">
        <v>170</v>
      </c>
      <c r="I258" s="539"/>
      <c r="J258" s="83" t="s">
        <v>166</v>
      </c>
      <c r="K258" s="83" t="s">
        <v>166</v>
      </c>
      <c r="L258" s="87">
        <v>0</v>
      </c>
    </row>
    <row r="259" spans="1:12" s="82" customFormat="1" ht="81.75" customHeight="1" x14ac:dyDescent="0.15">
      <c r="A259" s="525"/>
      <c r="B259" s="528"/>
      <c r="C259" s="528"/>
      <c r="D259" s="543"/>
      <c r="E259" s="528"/>
      <c r="F259" s="528"/>
      <c r="G259" s="528"/>
      <c r="H259" s="539" t="s">
        <v>56</v>
      </c>
      <c r="I259" s="539"/>
      <c r="J259" s="83" t="s">
        <v>166</v>
      </c>
      <c r="K259" s="83" t="s">
        <v>166</v>
      </c>
      <c r="L259" s="87">
        <v>0</v>
      </c>
    </row>
    <row r="260" spans="1:12" s="82" customFormat="1" ht="24" customHeight="1" x14ac:dyDescent="0.15">
      <c r="A260" s="525"/>
      <c r="B260" s="86" t="s">
        <v>33</v>
      </c>
      <c r="C260" s="85" t="s">
        <v>34</v>
      </c>
      <c r="D260" s="85" t="s">
        <v>169</v>
      </c>
      <c r="E260" s="85" t="s">
        <v>168</v>
      </c>
      <c r="F260" s="527"/>
      <c r="G260" s="527"/>
      <c r="H260" s="539" t="s">
        <v>167</v>
      </c>
      <c r="I260" s="539"/>
      <c r="J260" s="528" t="s">
        <v>9</v>
      </c>
      <c r="K260" s="528" t="s">
        <v>166</v>
      </c>
      <c r="L260" s="540">
        <v>1950</v>
      </c>
    </row>
    <row r="261" spans="1:12" s="82" customFormat="1" ht="24" customHeight="1" x14ac:dyDescent="0.15">
      <c r="A261" s="525"/>
      <c r="B261" s="83" t="s">
        <v>269</v>
      </c>
      <c r="C261" s="83" t="s">
        <v>337</v>
      </c>
      <c r="D261" s="84">
        <v>43266</v>
      </c>
      <c r="E261" s="83" t="s">
        <v>1179</v>
      </c>
      <c r="F261" s="527"/>
      <c r="G261" s="527"/>
      <c r="H261" s="539"/>
      <c r="I261" s="539"/>
      <c r="J261" s="528"/>
      <c r="K261" s="528"/>
      <c r="L261" s="540"/>
    </row>
    <row r="262" spans="1:12" s="82" customFormat="1" ht="24" customHeight="1" x14ac:dyDescent="0.15">
      <c r="A262" s="525">
        <v>48</v>
      </c>
      <c r="B262" s="86" t="s">
        <v>23</v>
      </c>
      <c r="C262" s="85" t="s">
        <v>24</v>
      </c>
      <c r="D262" s="85" t="s">
        <v>175</v>
      </c>
      <c r="E262" s="85" t="s">
        <v>174</v>
      </c>
      <c r="F262" s="526" t="s">
        <v>18</v>
      </c>
      <c r="G262" s="526"/>
      <c r="H262" s="527"/>
      <c r="I262" s="527"/>
      <c r="J262" s="527"/>
      <c r="K262" s="527"/>
      <c r="L262" s="527"/>
    </row>
    <row r="263" spans="1:12" s="82" customFormat="1" ht="26.25" customHeight="1" x14ac:dyDescent="0.15">
      <c r="A263" s="525"/>
      <c r="B263" s="528" t="s">
        <v>5698</v>
      </c>
      <c r="C263" s="528" t="s">
        <v>5704</v>
      </c>
      <c r="D263" s="543">
        <v>43297</v>
      </c>
      <c r="E263" s="528" t="s">
        <v>5703</v>
      </c>
      <c r="F263" s="528" t="s">
        <v>5702</v>
      </c>
      <c r="G263" s="528"/>
      <c r="H263" s="539" t="s">
        <v>170</v>
      </c>
      <c r="I263" s="539"/>
      <c r="J263" s="83" t="s">
        <v>166</v>
      </c>
      <c r="K263" s="83" t="s">
        <v>166</v>
      </c>
      <c r="L263" s="87">
        <v>0</v>
      </c>
    </row>
    <row r="264" spans="1:12" s="82" customFormat="1" ht="60.75" customHeight="1" x14ac:dyDescent="0.15">
      <c r="A264" s="525"/>
      <c r="B264" s="528"/>
      <c r="C264" s="528"/>
      <c r="D264" s="543"/>
      <c r="E264" s="528"/>
      <c r="F264" s="528"/>
      <c r="G264" s="528"/>
      <c r="H264" s="539" t="s">
        <v>56</v>
      </c>
      <c r="I264" s="539"/>
      <c r="J264" s="83" t="s">
        <v>166</v>
      </c>
      <c r="K264" s="83" t="s">
        <v>166</v>
      </c>
      <c r="L264" s="87">
        <v>0</v>
      </c>
    </row>
    <row r="265" spans="1:12" s="82" customFormat="1" ht="24" customHeight="1" x14ac:dyDescent="0.15">
      <c r="A265" s="525"/>
      <c r="B265" s="86" t="s">
        <v>33</v>
      </c>
      <c r="C265" s="85" t="s">
        <v>34</v>
      </c>
      <c r="D265" s="85" t="s">
        <v>169</v>
      </c>
      <c r="E265" s="85" t="s">
        <v>168</v>
      </c>
      <c r="F265" s="527"/>
      <c r="G265" s="527"/>
      <c r="H265" s="539" t="s">
        <v>167</v>
      </c>
      <c r="I265" s="539"/>
      <c r="J265" s="528" t="s">
        <v>166</v>
      </c>
      <c r="K265" s="528" t="s">
        <v>9</v>
      </c>
      <c r="L265" s="540">
        <v>280.85000000000002</v>
      </c>
    </row>
    <row r="266" spans="1:12" s="82" customFormat="1" ht="24" customHeight="1" x14ac:dyDescent="0.15">
      <c r="A266" s="525"/>
      <c r="B266" s="83" t="s">
        <v>269</v>
      </c>
      <c r="C266" s="83" t="s">
        <v>5702</v>
      </c>
      <c r="D266" s="84">
        <v>43304</v>
      </c>
      <c r="E266" s="83" t="s">
        <v>5701</v>
      </c>
      <c r="F266" s="527"/>
      <c r="G266" s="527"/>
      <c r="H266" s="539"/>
      <c r="I266" s="539"/>
      <c r="J266" s="528"/>
      <c r="K266" s="528"/>
      <c r="L266" s="540"/>
    </row>
    <row r="267" spans="1:12" s="82" customFormat="1" ht="24" customHeight="1" x14ac:dyDescent="0.15">
      <c r="A267" s="525">
        <v>49</v>
      </c>
      <c r="B267" s="86" t="s">
        <v>23</v>
      </c>
      <c r="C267" s="85" t="s">
        <v>24</v>
      </c>
      <c r="D267" s="85" t="s">
        <v>175</v>
      </c>
      <c r="E267" s="85" t="s">
        <v>174</v>
      </c>
      <c r="F267" s="526" t="s">
        <v>18</v>
      </c>
      <c r="G267" s="526"/>
      <c r="H267" s="527"/>
      <c r="I267" s="527"/>
      <c r="J267" s="527"/>
      <c r="K267" s="527"/>
      <c r="L267" s="527"/>
    </row>
    <row r="268" spans="1:12" s="82" customFormat="1" ht="26.25" customHeight="1" x14ac:dyDescent="0.15">
      <c r="A268" s="525"/>
      <c r="B268" s="528" t="s">
        <v>5698</v>
      </c>
      <c r="C268" s="528" t="s">
        <v>5700</v>
      </c>
      <c r="D268" s="543">
        <v>43351</v>
      </c>
      <c r="E268" s="528" t="s">
        <v>3190</v>
      </c>
      <c r="F268" s="528" t="s">
        <v>3026</v>
      </c>
      <c r="G268" s="528"/>
      <c r="H268" s="539" t="s">
        <v>170</v>
      </c>
      <c r="I268" s="539"/>
      <c r="J268" s="83" t="s">
        <v>166</v>
      </c>
      <c r="K268" s="83" t="s">
        <v>9</v>
      </c>
      <c r="L268" s="87">
        <v>262.22000000000003</v>
      </c>
    </row>
    <row r="269" spans="1:12" s="82" customFormat="1" ht="123.75" customHeight="1" x14ac:dyDescent="0.15">
      <c r="A269" s="525"/>
      <c r="B269" s="528"/>
      <c r="C269" s="528"/>
      <c r="D269" s="543"/>
      <c r="E269" s="528"/>
      <c r="F269" s="528"/>
      <c r="G269" s="528"/>
      <c r="H269" s="539" t="s">
        <v>56</v>
      </c>
      <c r="I269" s="539"/>
      <c r="J269" s="83" t="s">
        <v>166</v>
      </c>
      <c r="K269" s="83" t="s">
        <v>166</v>
      </c>
      <c r="L269" s="87">
        <v>0</v>
      </c>
    </row>
    <row r="270" spans="1:12" s="82" customFormat="1" ht="24" customHeight="1" x14ac:dyDescent="0.15">
      <c r="A270" s="525"/>
      <c r="B270" s="86" t="s">
        <v>33</v>
      </c>
      <c r="C270" s="85" t="s">
        <v>34</v>
      </c>
      <c r="D270" s="85" t="s">
        <v>169</v>
      </c>
      <c r="E270" s="85" t="s">
        <v>168</v>
      </c>
      <c r="F270" s="527"/>
      <c r="G270" s="527"/>
      <c r="H270" s="539" t="s">
        <v>167</v>
      </c>
      <c r="I270" s="539"/>
      <c r="J270" s="528" t="s">
        <v>166</v>
      </c>
      <c r="K270" s="528" t="s">
        <v>9</v>
      </c>
      <c r="L270" s="540">
        <v>35.200000000000003</v>
      </c>
    </row>
    <row r="271" spans="1:12" s="82" customFormat="1" ht="24" customHeight="1" x14ac:dyDescent="0.15">
      <c r="A271" s="525"/>
      <c r="B271" s="83" t="s">
        <v>269</v>
      </c>
      <c r="C271" s="83" t="s">
        <v>3026</v>
      </c>
      <c r="D271" s="84">
        <v>43358</v>
      </c>
      <c r="E271" s="83" t="s">
        <v>3578</v>
      </c>
      <c r="F271" s="527"/>
      <c r="G271" s="527"/>
      <c r="H271" s="539"/>
      <c r="I271" s="539"/>
      <c r="J271" s="528"/>
      <c r="K271" s="528"/>
      <c r="L271" s="540"/>
    </row>
    <row r="272" spans="1:12" s="82" customFormat="1" ht="24" customHeight="1" x14ac:dyDescent="0.15">
      <c r="A272" s="525">
        <v>50</v>
      </c>
      <c r="B272" s="86" t="s">
        <v>23</v>
      </c>
      <c r="C272" s="85" t="s">
        <v>24</v>
      </c>
      <c r="D272" s="85" t="s">
        <v>175</v>
      </c>
      <c r="E272" s="85" t="s">
        <v>174</v>
      </c>
      <c r="F272" s="526" t="s">
        <v>18</v>
      </c>
      <c r="G272" s="526"/>
      <c r="H272" s="527"/>
      <c r="I272" s="527"/>
      <c r="J272" s="527"/>
      <c r="K272" s="527"/>
      <c r="L272" s="527"/>
    </row>
    <row r="273" spans="1:12" s="82" customFormat="1" ht="26.25" customHeight="1" x14ac:dyDescent="0.15">
      <c r="A273" s="525"/>
      <c r="B273" s="528" t="s">
        <v>5698</v>
      </c>
      <c r="C273" s="528" t="s">
        <v>5700</v>
      </c>
      <c r="D273" s="543">
        <v>43351</v>
      </c>
      <c r="E273" s="528" t="s">
        <v>3190</v>
      </c>
      <c r="F273" s="528" t="s">
        <v>5699</v>
      </c>
      <c r="G273" s="528"/>
      <c r="H273" s="539" t="s">
        <v>170</v>
      </c>
      <c r="I273" s="539"/>
      <c r="J273" s="83" t="s">
        <v>166</v>
      </c>
      <c r="K273" s="83" t="s">
        <v>9</v>
      </c>
      <c r="L273" s="87">
        <v>649.12</v>
      </c>
    </row>
    <row r="274" spans="1:12" s="82" customFormat="1" ht="123.75" customHeight="1" x14ac:dyDescent="0.15">
      <c r="A274" s="525"/>
      <c r="B274" s="528"/>
      <c r="C274" s="528"/>
      <c r="D274" s="543"/>
      <c r="E274" s="528"/>
      <c r="F274" s="528"/>
      <c r="G274" s="528"/>
      <c r="H274" s="539" t="s">
        <v>56</v>
      </c>
      <c r="I274" s="539"/>
      <c r="J274" s="83" t="s">
        <v>166</v>
      </c>
      <c r="K274" s="83" t="s">
        <v>9</v>
      </c>
      <c r="L274" s="87">
        <v>1337.91</v>
      </c>
    </row>
    <row r="275" spans="1:12" s="82" customFormat="1" ht="24" customHeight="1" x14ac:dyDescent="0.15">
      <c r="A275" s="525"/>
      <c r="B275" s="86" t="s">
        <v>33</v>
      </c>
      <c r="C275" s="85" t="s">
        <v>34</v>
      </c>
      <c r="D275" s="85" t="s">
        <v>169</v>
      </c>
      <c r="E275" s="85" t="s">
        <v>168</v>
      </c>
      <c r="F275" s="527"/>
      <c r="G275" s="527"/>
      <c r="H275" s="539" t="s">
        <v>167</v>
      </c>
      <c r="I275" s="539"/>
      <c r="J275" s="528" t="s">
        <v>166</v>
      </c>
      <c r="K275" s="528" t="s">
        <v>9</v>
      </c>
      <c r="L275" s="540">
        <v>782.22</v>
      </c>
    </row>
    <row r="276" spans="1:12" s="82" customFormat="1" ht="24" customHeight="1" x14ac:dyDescent="0.15">
      <c r="A276" s="525"/>
      <c r="B276" s="83" t="s">
        <v>269</v>
      </c>
      <c r="C276" s="83" t="s">
        <v>5699</v>
      </c>
      <c r="D276" s="84">
        <v>43358</v>
      </c>
      <c r="E276" s="83" t="s">
        <v>3578</v>
      </c>
      <c r="F276" s="527"/>
      <c r="G276" s="527"/>
      <c r="H276" s="539"/>
      <c r="I276" s="539"/>
      <c r="J276" s="528"/>
      <c r="K276" s="528"/>
      <c r="L276" s="540"/>
    </row>
    <row r="277" spans="1:12" s="82" customFormat="1" ht="24" customHeight="1" x14ac:dyDescent="0.15">
      <c r="A277" s="525">
        <v>51</v>
      </c>
      <c r="B277" s="86" t="s">
        <v>23</v>
      </c>
      <c r="C277" s="85" t="s">
        <v>24</v>
      </c>
      <c r="D277" s="85" t="s">
        <v>175</v>
      </c>
      <c r="E277" s="85" t="s">
        <v>174</v>
      </c>
      <c r="F277" s="526" t="s">
        <v>18</v>
      </c>
      <c r="G277" s="526"/>
      <c r="H277" s="527"/>
      <c r="I277" s="527"/>
      <c r="J277" s="527"/>
      <c r="K277" s="527"/>
      <c r="L277" s="527"/>
    </row>
    <row r="278" spans="1:12" s="82" customFormat="1" ht="26.25" customHeight="1" x14ac:dyDescent="0.15">
      <c r="A278" s="525"/>
      <c r="B278" s="528" t="s">
        <v>5698</v>
      </c>
      <c r="C278" s="528" t="s">
        <v>5697</v>
      </c>
      <c r="D278" s="543">
        <v>43367</v>
      </c>
      <c r="E278" s="528" t="s">
        <v>2588</v>
      </c>
      <c r="F278" s="528" t="s">
        <v>2587</v>
      </c>
      <c r="G278" s="528"/>
      <c r="H278" s="539" t="s">
        <v>170</v>
      </c>
      <c r="I278" s="539"/>
      <c r="J278" s="83" t="s">
        <v>166</v>
      </c>
      <c r="K278" s="83" t="s">
        <v>9</v>
      </c>
      <c r="L278" s="87">
        <v>243</v>
      </c>
    </row>
    <row r="279" spans="1:12" s="82" customFormat="1" ht="71.25" customHeight="1" x14ac:dyDescent="0.15">
      <c r="A279" s="525"/>
      <c r="B279" s="528"/>
      <c r="C279" s="528"/>
      <c r="D279" s="543"/>
      <c r="E279" s="528"/>
      <c r="F279" s="528"/>
      <c r="G279" s="528"/>
      <c r="H279" s="539" t="s">
        <v>56</v>
      </c>
      <c r="I279" s="539"/>
      <c r="J279" s="83" t="s">
        <v>166</v>
      </c>
      <c r="K279" s="83" t="s">
        <v>9</v>
      </c>
      <c r="L279" s="87">
        <v>282.40000000000003</v>
      </c>
    </row>
    <row r="280" spans="1:12" s="82" customFormat="1" ht="24" customHeight="1" x14ac:dyDescent="0.15">
      <c r="A280" s="525"/>
      <c r="B280" s="86" t="s">
        <v>33</v>
      </c>
      <c r="C280" s="85" t="s">
        <v>34</v>
      </c>
      <c r="D280" s="85" t="s">
        <v>169</v>
      </c>
      <c r="E280" s="85" t="s">
        <v>168</v>
      </c>
      <c r="F280" s="527"/>
      <c r="G280" s="527"/>
      <c r="H280" s="539" t="s">
        <v>167</v>
      </c>
      <c r="I280" s="539"/>
      <c r="J280" s="528" t="s">
        <v>166</v>
      </c>
      <c r="K280" s="528" t="s">
        <v>9</v>
      </c>
      <c r="L280" s="540">
        <v>136</v>
      </c>
    </row>
    <row r="281" spans="1:12" s="82" customFormat="1" ht="24" customHeight="1" x14ac:dyDescent="0.15">
      <c r="A281" s="525"/>
      <c r="B281" s="83" t="s">
        <v>269</v>
      </c>
      <c r="C281" s="83" t="s">
        <v>2587</v>
      </c>
      <c r="D281" s="84">
        <v>43369</v>
      </c>
      <c r="E281" s="83" t="s">
        <v>743</v>
      </c>
      <c r="F281" s="527"/>
      <c r="G281" s="527"/>
      <c r="H281" s="539"/>
      <c r="I281" s="539"/>
      <c r="J281" s="528"/>
      <c r="K281" s="528"/>
      <c r="L281" s="540"/>
    </row>
    <row r="282" spans="1:12" s="82" customFormat="1" ht="24" customHeight="1" x14ac:dyDescent="0.15">
      <c r="A282" s="525">
        <v>52</v>
      </c>
      <c r="B282" s="86" t="s">
        <v>23</v>
      </c>
      <c r="C282" s="85" t="s">
        <v>24</v>
      </c>
      <c r="D282" s="85" t="s">
        <v>175</v>
      </c>
      <c r="E282" s="85" t="s">
        <v>174</v>
      </c>
      <c r="F282" s="526" t="s">
        <v>18</v>
      </c>
      <c r="G282" s="526"/>
      <c r="H282" s="527"/>
      <c r="I282" s="527"/>
      <c r="J282" s="527"/>
      <c r="K282" s="527"/>
      <c r="L282" s="527"/>
    </row>
    <row r="283" spans="1:12" s="82" customFormat="1" ht="26.25" customHeight="1" x14ac:dyDescent="0.15">
      <c r="A283" s="525"/>
      <c r="B283" s="528" t="s">
        <v>5696</v>
      </c>
      <c r="C283" s="528" t="s">
        <v>5695</v>
      </c>
      <c r="D283" s="543">
        <v>43291</v>
      </c>
      <c r="E283" s="528" t="s">
        <v>222</v>
      </c>
      <c r="F283" s="528" t="s">
        <v>4532</v>
      </c>
      <c r="G283" s="528"/>
      <c r="H283" s="539" t="s">
        <v>170</v>
      </c>
      <c r="I283" s="539"/>
      <c r="J283" s="83" t="s">
        <v>166</v>
      </c>
      <c r="K283" s="83" t="s">
        <v>9</v>
      </c>
      <c r="L283" s="87">
        <v>1987</v>
      </c>
    </row>
    <row r="284" spans="1:12" s="82" customFormat="1" ht="39.75" customHeight="1" x14ac:dyDescent="0.15">
      <c r="A284" s="525"/>
      <c r="B284" s="528"/>
      <c r="C284" s="528"/>
      <c r="D284" s="543"/>
      <c r="E284" s="528"/>
      <c r="F284" s="528"/>
      <c r="G284" s="528"/>
      <c r="H284" s="539" t="s">
        <v>56</v>
      </c>
      <c r="I284" s="539"/>
      <c r="J284" s="83" t="s">
        <v>166</v>
      </c>
      <c r="K284" s="83" t="s">
        <v>9</v>
      </c>
      <c r="L284" s="87">
        <v>984</v>
      </c>
    </row>
    <row r="285" spans="1:12" s="82" customFormat="1" ht="24" customHeight="1" x14ac:dyDescent="0.15">
      <c r="A285" s="525"/>
      <c r="B285" s="86" t="s">
        <v>33</v>
      </c>
      <c r="C285" s="85" t="s">
        <v>34</v>
      </c>
      <c r="D285" s="85" t="s">
        <v>169</v>
      </c>
      <c r="E285" s="85" t="s">
        <v>168</v>
      </c>
      <c r="F285" s="527"/>
      <c r="G285" s="527"/>
      <c r="H285" s="539" t="s">
        <v>167</v>
      </c>
      <c r="I285" s="539"/>
      <c r="J285" s="528" t="s">
        <v>166</v>
      </c>
      <c r="K285" s="528" t="s">
        <v>166</v>
      </c>
      <c r="L285" s="540">
        <v>0</v>
      </c>
    </row>
    <row r="286" spans="1:12" s="82" customFormat="1" ht="34.5" customHeight="1" x14ac:dyDescent="0.15">
      <c r="A286" s="525"/>
      <c r="B286" s="83" t="s">
        <v>460</v>
      </c>
      <c r="C286" s="83" t="s">
        <v>4532</v>
      </c>
      <c r="D286" s="84">
        <v>43299</v>
      </c>
      <c r="E286" s="83" t="s">
        <v>4531</v>
      </c>
      <c r="F286" s="527"/>
      <c r="G286" s="527"/>
      <c r="H286" s="539"/>
      <c r="I286" s="539"/>
      <c r="J286" s="528"/>
      <c r="K286" s="528"/>
      <c r="L286" s="540"/>
    </row>
    <row r="287" spans="1:12" s="82" customFormat="1" ht="24" customHeight="1" x14ac:dyDescent="0.15">
      <c r="A287" s="525">
        <v>53</v>
      </c>
      <c r="B287" s="86" t="s">
        <v>23</v>
      </c>
      <c r="C287" s="85" t="s">
        <v>24</v>
      </c>
      <c r="D287" s="85" t="s">
        <v>175</v>
      </c>
      <c r="E287" s="85" t="s">
        <v>174</v>
      </c>
      <c r="F287" s="526" t="s">
        <v>18</v>
      </c>
      <c r="G287" s="526"/>
      <c r="H287" s="527"/>
      <c r="I287" s="527"/>
      <c r="J287" s="527"/>
      <c r="K287" s="527"/>
      <c r="L287" s="527"/>
    </row>
    <row r="288" spans="1:12" s="82" customFormat="1" ht="26.25" customHeight="1" x14ac:dyDescent="0.15">
      <c r="A288" s="525"/>
      <c r="B288" s="528" t="s">
        <v>5694</v>
      </c>
      <c r="C288" s="529" t="s">
        <v>5693</v>
      </c>
      <c r="D288" s="543">
        <v>43359</v>
      </c>
      <c r="E288" s="528" t="s">
        <v>178</v>
      </c>
      <c r="F288" s="528" t="s">
        <v>5692</v>
      </c>
      <c r="G288" s="528"/>
      <c r="H288" s="539" t="s">
        <v>170</v>
      </c>
      <c r="I288" s="539"/>
      <c r="J288" s="83" t="s">
        <v>166</v>
      </c>
      <c r="K288" s="83" t="s">
        <v>9</v>
      </c>
      <c r="L288" s="87">
        <v>871.41</v>
      </c>
    </row>
    <row r="289" spans="1:12" s="82" customFormat="1" ht="396.75" customHeight="1" x14ac:dyDescent="0.15">
      <c r="A289" s="525"/>
      <c r="B289" s="528"/>
      <c r="C289" s="529"/>
      <c r="D289" s="543"/>
      <c r="E289" s="528"/>
      <c r="F289" s="528"/>
      <c r="G289" s="528"/>
      <c r="H289" s="539" t="s">
        <v>56</v>
      </c>
      <c r="I289" s="539"/>
      <c r="J289" s="83" t="s">
        <v>166</v>
      </c>
      <c r="K289" s="83" t="s">
        <v>9</v>
      </c>
      <c r="L289" s="87">
        <v>972.75</v>
      </c>
    </row>
    <row r="290" spans="1:12" s="82" customFormat="1" ht="24" customHeight="1" x14ac:dyDescent="0.15">
      <c r="A290" s="525"/>
      <c r="B290" s="86" t="s">
        <v>33</v>
      </c>
      <c r="C290" s="85" t="s">
        <v>34</v>
      </c>
      <c r="D290" s="85" t="s">
        <v>169</v>
      </c>
      <c r="E290" s="85" t="s">
        <v>168</v>
      </c>
      <c r="F290" s="527"/>
      <c r="G290" s="527"/>
      <c r="H290" s="539" t="s">
        <v>167</v>
      </c>
      <c r="I290" s="539"/>
      <c r="J290" s="528" t="s">
        <v>166</v>
      </c>
      <c r="K290" s="528" t="s">
        <v>166</v>
      </c>
      <c r="L290" s="540">
        <v>0</v>
      </c>
    </row>
    <row r="291" spans="1:12" s="82" customFormat="1" ht="24" customHeight="1" x14ac:dyDescent="0.15">
      <c r="A291" s="525"/>
      <c r="B291" s="83" t="s">
        <v>221</v>
      </c>
      <c r="C291" s="83" t="s">
        <v>5692</v>
      </c>
      <c r="D291" s="84">
        <v>43362</v>
      </c>
      <c r="E291" s="83" t="s">
        <v>1623</v>
      </c>
      <c r="F291" s="527"/>
      <c r="G291" s="527"/>
      <c r="H291" s="539"/>
      <c r="I291" s="539"/>
      <c r="J291" s="528"/>
      <c r="K291" s="528"/>
      <c r="L291" s="540"/>
    </row>
    <row r="292" spans="1:12" s="82" customFormat="1" ht="24" customHeight="1" x14ac:dyDescent="0.15">
      <c r="A292" s="525">
        <v>54</v>
      </c>
      <c r="B292" s="86" t="s">
        <v>23</v>
      </c>
      <c r="C292" s="85" t="s">
        <v>24</v>
      </c>
      <c r="D292" s="85" t="s">
        <v>175</v>
      </c>
      <c r="E292" s="85" t="s">
        <v>174</v>
      </c>
      <c r="F292" s="526" t="s">
        <v>18</v>
      </c>
      <c r="G292" s="526"/>
      <c r="H292" s="527"/>
      <c r="I292" s="527"/>
      <c r="J292" s="527"/>
      <c r="K292" s="527"/>
      <c r="L292" s="527"/>
    </row>
    <row r="293" spans="1:12" s="82" customFormat="1" ht="26.25" customHeight="1" x14ac:dyDescent="0.15">
      <c r="A293" s="525"/>
      <c r="B293" s="528" t="s">
        <v>5691</v>
      </c>
      <c r="C293" s="528" t="s">
        <v>5690</v>
      </c>
      <c r="D293" s="543">
        <v>43277</v>
      </c>
      <c r="E293" s="528" t="s">
        <v>360</v>
      </c>
      <c r="F293" s="528" t="s">
        <v>2614</v>
      </c>
      <c r="G293" s="528"/>
      <c r="H293" s="539" t="s">
        <v>170</v>
      </c>
      <c r="I293" s="539"/>
      <c r="J293" s="83" t="s">
        <v>166</v>
      </c>
      <c r="K293" s="83" t="s">
        <v>9</v>
      </c>
      <c r="L293" s="87">
        <v>480.75</v>
      </c>
    </row>
    <row r="294" spans="1:12" s="82" customFormat="1" ht="50.25" customHeight="1" x14ac:dyDescent="0.15">
      <c r="A294" s="525"/>
      <c r="B294" s="528"/>
      <c r="C294" s="528"/>
      <c r="D294" s="543"/>
      <c r="E294" s="528"/>
      <c r="F294" s="528"/>
      <c r="G294" s="528"/>
      <c r="H294" s="539" t="s">
        <v>56</v>
      </c>
      <c r="I294" s="539"/>
      <c r="J294" s="83" t="s">
        <v>166</v>
      </c>
      <c r="K294" s="83" t="s">
        <v>9</v>
      </c>
      <c r="L294" s="87">
        <v>428.4</v>
      </c>
    </row>
    <row r="295" spans="1:12" s="82" customFormat="1" ht="24" customHeight="1" x14ac:dyDescent="0.15">
      <c r="A295" s="525"/>
      <c r="B295" s="86" t="s">
        <v>33</v>
      </c>
      <c r="C295" s="85" t="s">
        <v>34</v>
      </c>
      <c r="D295" s="85" t="s">
        <v>169</v>
      </c>
      <c r="E295" s="85" t="s">
        <v>168</v>
      </c>
      <c r="F295" s="527"/>
      <c r="G295" s="527"/>
      <c r="H295" s="539" t="s">
        <v>167</v>
      </c>
      <c r="I295" s="539"/>
      <c r="J295" s="528" t="s">
        <v>166</v>
      </c>
      <c r="K295" s="528" t="s">
        <v>9</v>
      </c>
      <c r="L295" s="540">
        <v>670</v>
      </c>
    </row>
    <row r="296" spans="1:12" s="82" customFormat="1" ht="24" customHeight="1" x14ac:dyDescent="0.15">
      <c r="A296" s="525"/>
      <c r="B296" s="83" t="s">
        <v>5689</v>
      </c>
      <c r="C296" s="83" t="s">
        <v>2614</v>
      </c>
      <c r="D296" s="84">
        <v>43281</v>
      </c>
      <c r="E296" s="83" t="s">
        <v>2098</v>
      </c>
      <c r="F296" s="527"/>
      <c r="G296" s="527"/>
      <c r="H296" s="539"/>
      <c r="I296" s="539"/>
      <c r="J296" s="528"/>
      <c r="K296" s="528"/>
      <c r="L296" s="540"/>
    </row>
    <row r="297" spans="1:12" s="82" customFormat="1" ht="24" customHeight="1" x14ac:dyDescent="0.15">
      <c r="A297" s="525">
        <v>55</v>
      </c>
      <c r="B297" s="86" t="s">
        <v>23</v>
      </c>
      <c r="C297" s="85" t="s">
        <v>24</v>
      </c>
      <c r="D297" s="85" t="s">
        <v>175</v>
      </c>
      <c r="E297" s="85" t="s">
        <v>174</v>
      </c>
      <c r="F297" s="526" t="s">
        <v>18</v>
      </c>
      <c r="G297" s="526"/>
      <c r="H297" s="527"/>
      <c r="I297" s="527"/>
      <c r="J297" s="527"/>
      <c r="K297" s="527"/>
      <c r="L297" s="527"/>
    </row>
    <row r="298" spans="1:12" s="82" customFormat="1" ht="26.25" customHeight="1" x14ac:dyDescent="0.15">
      <c r="A298" s="525"/>
      <c r="B298" s="528" t="s">
        <v>5688</v>
      </c>
      <c r="C298" s="529" t="s">
        <v>5687</v>
      </c>
      <c r="D298" s="543">
        <v>43249</v>
      </c>
      <c r="E298" s="528" t="s">
        <v>740</v>
      </c>
      <c r="F298" s="528" t="s">
        <v>1061</v>
      </c>
      <c r="G298" s="528"/>
      <c r="H298" s="539" t="s">
        <v>170</v>
      </c>
      <c r="I298" s="539"/>
      <c r="J298" s="83" t="s">
        <v>166</v>
      </c>
      <c r="K298" s="83" t="s">
        <v>166</v>
      </c>
      <c r="L298" s="87">
        <v>0</v>
      </c>
    </row>
    <row r="299" spans="1:12" s="82" customFormat="1" ht="207.75" customHeight="1" x14ac:dyDescent="0.15">
      <c r="A299" s="525"/>
      <c r="B299" s="528"/>
      <c r="C299" s="529"/>
      <c r="D299" s="543"/>
      <c r="E299" s="528"/>
      <c r="F299" s="528"/>
      <c r="G299" s="528"/>
      <c r="H299" s="539" t="s">
        <v>56</v>
      </c>
      <c r="I299" s="539"/>
      <c r="J299" s="83" t="s">
        <v>166</v>
      </c>
      <c r="K299" s="83" t="s">
        <v>166</v>
      </c>
      <c r="L299" s="87">
        <v>0</v>
      </c>
    </row>
    <row r="300" spans="1:12" s="82" customFormat="1" ht="24" customHeight="1" x14ac:dyDescent="0.15">
      <c r="A300" s="525"/>
      <c r="B300" s="86" t="s">
        <v>33</v>
      </c>
      <c r="C300" s="85" t="s">
        <v>34</v>
      </c>
      <c r="D300" s="85" t="s">
        <v>169</v>
      </c>
      <c r="E300" s="85" t="s">
        <v>168</v>
      </c>
      <c r="F300" s="527"/>
      <c r="G300" s="527"/>
      <c r="H300" s="539" t="s">
        <v>167</v>
      </c>
      <c r="I300" s="539"/>
      <c r="J300" s="528" t="s">
        <v>166</v>
      </c>
      <c r="K300" s="528" t="s">
        <v>9</v>
      </c>
      <c r="L300" s="540">
        <v>400</v>
      </c>
    </row>
    <row r="301" spans="1:12" s="82" customFormat="1" ht="24" customHeight="1" x14ac:dyDescent="0.15">
      <c r="A301" s="525"/>
      <c r="B301" s="83" t="s">
        <v>211</v>
      </c>
      <c r="C301" s="83" t="s">
        <v>1061</v>
      </c>
      <c r="D301" s="84">
        <v>43253</v>
      </c>
      <c r="E301" s="83" t="s">
        <v>1060</v>
      </c>
      <c r="F301" s="527"/>
      <c r="G301" s="527"/>
      <c r="H301" s="539"/>
      <c r="I301" s="539"/>
      <c r="J301" s="528"/>
      <c r="K301" s="528"/>
      <c r="L301" s="540"/>
    </row>
    <row r="302" spans="1:12" s="82" customFormat="1" ht="24" customHeight="1" x14ac:dyDescent="0.15">
      <c r="A302" s="525">
        <v>56</v>
      </c>
      <c r="B302" s="86" t="s">
        <v>23</v>
      </c>
      <c r="C302" s="85" t="s">
        <v>24</v>
      </c>
      <c r="D302" s="85" t="s">
        <v>175</v>
      </c>
      <c r="E302" s="85" t="s">
        <v>174</v>
      </c>
      <c r="F302" s="526" t="s">
        <v>18</v>
      </c>
      <c r="G302" s="526"/>
      <c r="H302" s="527"/>
      <c r="I302" s="527"/>
      <c r="J302" s="527"/>
      <c r="K302" s="527"/>
      <c r="L302" s="527"/>
    </row>
    <row r="303" spans="1:12" s="82" customFormat="1" ht="26.25" customHeight="1" x14ac:dyDescent="0.15">
      <c r="A303" s="525"/>
      <c r="B303" s="528" t="s">
        <v>5686</v>
      </c>
      <c r="C303" s="528" t="s">
        <v>5685</v>
      </c>
      <c r="D303" s="543">
        <v>43323</v>
      </c>
      <c r="E303" s="528" t="s">
        <v>471</v>
      </c>
      <c r="F303" s="528" t="s">
        <v>880</v>
      </c>
      <c r="G303" s="528"/>
      <c r="H303" s="539" t="s">
        <v>170</v>
      </c>
      <c r="I303" s="539"/>
      <c r="J303" s="83" t="s">
        <v>166</v>
      </c>
      <c r="K303" s="83" t="s">
        <v>9</v>
      </c>
      <c r="L303" s="87">
        <v>720</v>
      </c>
    </row>
    <row r="304" spans="1:12" s="82" customFormat="1" ht="81.75" customHeight="1" x14ac:dyDescent="0.15">
      <c r="A304" s="525"/>
      <c r="B304" s="528"/>
      <c r="C304" s="528"/>
      <c r="D304" s="543"/>
      <c r="E304" s="528"/>
      <c r="F304" s="528"/>
      <c r="G304" s="528"/>
      <c r="H304" s="539" t="s">
        <v>56</v>
      </c>
      <c r="I304" s="539"/>
      <c r="J304" s="83" t="s">
        <v>166</v>
      </c>
      <c r="K304" s="83" t="s">
        <v>9</v>
      </c>
      <c r="L304" s="87">
        <v>1213.21</v>
      </c>
    </row>
    <row r="305" spans="1:12" s="82" customFormat="1" ht="24" customHeight="1" x14ac:dyDescent="0.15">
      <c r="A305" s="525"/>
      <c r="B305" s="86" t="s">
        <v>33</v>
      </c>
      <c r="C305" s="85" t="s">
        <v>34</v>
      </c>
      <c r="D305" s="85" t="s">
        <v>169</v>
      </c>
      <c r="E305" s="85" t="s">
        <v>168</v>
      </c>
      <c r="F305" s="527"/>
      <c r="G305" s="527"/>
      <c r="H305" s="539" t="s">
        <v>167</v>
      </c>
      <c r="I305" s="539"/>
      <c r="J305" s="528" t="s">
        <v>166</v>
      </c>
      <c r="K305" s="528" t="s">
        <v>9</v>
      </c>
      <c r="L305" s="540">
        <v>254.52</v>
      </c>
    </row>
    <row r="306" spans="1:12" s="82" customFormat="1" ht="24" customHeight="1" x14ac:dyDescent="0.15">
      <c r="A306" s="525"/>
      <c r="B306" s="83" t="s">
        <v>211</v>
      </c>
      <c r="C306" s="83" t="s">
        <v>880</v>
      </c>
      <c r="D306" s="84">
        <v>43327</v>
      </c>
      <c r="E306" s="83" t="s">
        <v>1291</v>
      </c>
      <c r="F306" s="527"/>
      <c r="G306" s="527"/>
      <c r="H306" s="539"/>
      <c r="I306" s="539"/>
      <c r="J306" s="528"/>
      <c r="K306" s="528"/>
      <c r="L306" s="540"/>
    </row>
    <row r="307" spans="1:12" s="82" customFormat="1" ht="24" customHeight="1" x14ac:dyDescent="0.15">
      <c r="A307" s="525">
        <v>57</v>
      </c>
      <c r="B307" s="86" t="s">
        <v>23</v>
      </c>
      <c r="C307" s="85" t="s">
        <v>24</v>
      </c>
      <c r="D307" s="85" t="s">
        <v>175</v>
      </c>
      <c r="E307" s="85" t="s">
        <v>174</v>
      </c>
      <c r="F307" s="526" t="s">
        <v>18</v>
      </c>
      <c r="G307" s="526"/>
      <c r="H307" s="527"/>
      <c r="I307" s="527"/>
      <c r="J307" s="527"/>
      <c r="K307" s="527"/>
      <c r="L307" s="527"/>
    </row>
    <row r="308" spans="1:12" s="82" customFormat="1" ht="26.25" customHeight="1" x14ac:dyDescent="0.15">
      <c r="A308" s="525"/>
      <c r="B308" s="528" t="s">
        <v>5684</v>
      </c>
      <c r="C308" s="529" t="s">
        <v>5683</v>
      </c>
      <c r="D308" s="543">
        <v>43201</v>
      </c>
      <c r="E308" s="528" t="s">
        <v>526</v>
      </c>
      <c r="F308" s="528" t="s">
        <v>5682</v>
      </c>
      <c r="G308" s="528"/>
      <c r="H308" s="539" t="s">
        <v>170</v>
      </c>
      <c r="I308" s="539"/>
      <c r="J308" s="83" t="s">
        <v>166</v>
      </c>
      <c r="K308" s="83" t="s">
        <v>9</v>
      </c>
      <c r="L308" s="87">
        <v>258.75</v>
      </c>
    </row>
    <row r="309" spans="1:12" s="82" customFormat="1" ht="260.25" customHeight="1" x14ac:dyDescent="0.15">
      <c r="A309" s="525"/>
      <c r="B309" s="528"/>
      <c r="C309" s="529"/>
      <c r="D309" s="543"/>
      <c r="E309" s="528"/>
      <c r="F309" s="528"/>
      <c r="G309" s="528"/>
      <c r="H309" s="539" t="s">
        <v>56</v>
      </c>
      <c r="I309" s="539"/>
      <c r="J309" s="83" t="s">
        <v>166</v>
      </c>
      <c r="K309" s="83" t="s">
        <v>9</v>
      </c>
      <c r="L309" s="87">
        <v>333.6</v>
      </c>
    </row>
    <row r="310" spans="1:12" s="82" customFormat="1" ht="24" customHeight="1" x14ac:dyDescent="0.15">
      <c r="A310" s="525"/>
      <c r="B310" s="86" t="s">
        <v>33</v>
      </c>
      <c r="C310" s="85" t="s">
        <v>34</v>
      </c>
      <c r="D310" s="85" t="s">
        <v>169</v>
      </c>
      <c r="E310" s="85" t="s">
        <v>168</v>
      </c>
      <c r="F310" s="527"/>
      <c r="G310" s="527"/>
      <c r="H310" s="539" t="s">
        <v>167</v>
      </c>
      <c r="I310" s="539"/>
      <c r="J310" s="528" t="s">
        <v>166</v>
      </c>
      <c r="K310" s="528" t="s">
        <v>166</v>
      </c>
      <c r="L310" s="540">
        <v>0</v>
      </c>
    </row>
    <row r="311" spans="1:12" s="82" customFormat="1" ht="24" customHeight="1" x14ac:dyDescent="0.15">
      <c r="A311" s="525"/>
      <c r="B311" s="83" t="s">
        <v>1129</v>
      </c>
      <c r="C311" s="83" t="s">
        <v>5682</v>
      </c>
      <c r="D311" s="84">
        <v>43205</v>
      </c>
      <c r="E311" s="83" t="s">
        <v>3273</v>
      </c>
      <c r="F311" s="527"/>
      <c r="G311" s="527"/>
      <c r="H311" s="539"/>
      <c r="I311" s="539"/>
      <c r="J311" s="528"/>
      <c r="K311" s="528"/>
      <c r="L311" s="540"/>
    </row>
    <row r="312" spans="1:12" s="82" customFormat="1" ht="24" customHeight="1" x14ac:dyDescent="0.15">
      <c r="A312" s="525">
        <v>58</v>
      </c>
      <c r="B312" s="86" t="s">
        <v>23</v>
      </c>
      <c r="C312" s="85" t="s">
        <v>24</v>
      </c>
      <c r="D312" s="85" t="s">
        <v>175</v>
      </c>
      <c r="E312" s="85" t="s">
        <v>174</v>
      </c>
      <c r="F312" s="526" t="s">
        <v>18</v>
      </c>
      <c r="G312" s="526"/>
      <c r="H312" s="527"/>
      <c r="I312" s="527"/>
      <c r="J312" s="527"/>
      <c r="K312" s="527"/>
      <c r="L312" s="527"/>
    </row>
    <row r="313" spans="1:12" s="82" customFormat="1" ht="26.25" customHeight="1" x14ac:dyDescent="0.15">
      <c r="A313" s="525"/>
      <c r="B313" s="528" t="s">
        <v>5681</v>
      </c>
      <c r="C313" s="528" t="s">
        <v>5680</v>
      </c>
      <c r="D313" s="543">
        <v>43223</v>
      </c>
      <c r="E313" s="528" t="s">
        <v>1822</v>
      </c>
      <c r="F313" s="528" t="s">
        <v>1821</v>
      </c>
      <c r="G313" s="528"/>
      <c r="H313" s="539" t="s">
        <v>170</v>
      </c>
      <c r="I313" s="539"/>
      <c r="J313" s="83" t="s">
        <v>166</v>
      </c>
      <c r="K313" s="83" t="s">
        <v>9</v>
      </c>
      <c r="L313" s="87">
        <v>210</v>
      </c>
    </row>
    <row r="314" spans="1:12" s="82" customFormat="1" ht="60.75" customHeight="1" x14ac:dyDescent="0.15">
      <c r="A314" s="525"/>
      <c r="B314" s="528"/>
      <c r="C314" s="528"/>
      <c r="D314" s="543"/>
      <c r="E314" s="528"/>
      <c r="F314" s="528"/>
      <c r="G314" s="528"/>
      <c r="H314" s="539" t="s">
        <v>56</v>
      </c>
      <c r="I314" s="539"/>
      <c r="J314" s="83" t="s">
        <v>166</v>
      </c>
      <c r="K314" s="83" t="s">
        <v>166</v>
      </c>
      <c r="L314" s="87">
        <v>0</v>
      </c>
    </row>
    <row r="315" spans="1:12" s="82" customFormat="1" ht="24" customHeight="1" x14ac:dyDescent="0.15">
      <c r="A315" s="525"/>
      <c r="B315" s="86" t="s">
        <v>33</v>
      </c>
      <c r="C315" s="85" t="s">
        <v>34</v>
      </c>
      <c r="D315" s="85" t="s">
        <v>169</v>
      </c>
      <c r="E315" s="85" t="s">
        <v>168</v>
      </c>
      <c r="F315" s="527"/>
      <c r="G315" s="527"/>
      <c r="H315" s="539" t="s">
        <v>167</v>
      </c>
      <c r="I315" s="539"/>
      <c r="J315" s="528" t="s">
        <v>166</v>
      </c>
      <c r="K315" s="528" t="s">
        <v>9</v>
      </c>
      <c r="L315" s="540">
        <v>180</v>
      </c>
    </row>
    <row r="316" spans="1:12" s="82" customFormat="1" ht="24" customHeight="1" x14ac:dyDescent="0.15">
      <c r="A316" s="525"/>
      <c r="B316" s="83" t="s">
        <v>192</v>
      </c>
      <c r="C316" s="83" t="s">
        <v>1821</v>
      </c>
      <c r="D316" s="84">
        <v>43225</v>
      </c>
      <c r="E316" s="83" t="s">
        <v>226</v>
      </c>
      <c r="F316" s="527"/>
      <c r="G316" s="527"/>
      <c r="H316" s="539"/>
      <c r="I316" s="539"/>
      <c r="J316" s="528"/>
      <c r="K316" s="528"/>
      <c r="L316" s="540"/>
    </row>
    <row r="317" spans="1:12" s="82" customFormat="1" ht="24" customHeight="1" x14ac:dyDescent="0.15">
      <c r="A317" s="525">
        <v>59</v>
      </c>
      <c r="B317" s="86" t="s">
        <v>23</v>
      </c>
      <c r="C317" s="85" t="s">
        <v>24</v>
      </c>
      <c r="D317" s="85" t="s">
        <v>175</v>
      </c>
      <c r="E317" s="85" t="s">
        <v>174</v>
      </c>
      <c r="F317" s="526" t="s">
        <v>18</v>
      </c>
      <c r="G317" s="526"/>
      <c r="H317" s="527"/>
      <c r="I317" s="527"/>
      <c r="J317" s="527"/>
      <c r="K317" s="527"/>
      <c r="L317" s="527"/>
    </row>
    <row r="318" spans="1:12" s="82" customFormat="1" ht="26.25" customHeight="1" x14ac:dyDescent="0.15">
      <c r="A318" s="525"/>
      <c r="B318" s="528" t="s">
        <v>5676</v>
      </c>
      <c r="C318" s="529" t="s">
        <v>5679</v>
      </c>
      <c r="D318" s="543">
        <v>43193</v>
      </c>
      <c r="E318" s="528" t="s">
        <v>325</v>
      </c>
      <c r="F318" s="528" t="s">
        <v>3138</v>
      </c>
      <c r="G318" s="528"/>
      <c r="H318" s="539" t="s">
        <v>170</v>
      </c>
      <c r="I318" s="539"/>
      <c r="J318" s="83" t="s">
        <v>166</v>
      </c>
      <c r="K318" s="83" t="s">
        <v>9</v>
      </c>
      <c r="L318" s="87">
        <v>1550.93</v>
      </c>
    </row>
    <row r="319" spans="1:12" s="82" customFormat="1" ht="260.25" customHeight="1" x14ac:dyDescent="0.15">
      <c r="A319" s="525"/>
      <c r="B319" s="528"/>
      <c r="C319" s="529"/>
      <c r="D319" s="543"/>
      <c r="E319" s="528"/>
      <c r="F319" s="528"/>
      <c r="G319" s="528"/>
      <c r="H319" s="539" t="s">
        <v>56</v>
      </c>
      <c r="I319" s="539"/>
      <c r="J319" s="83" t="s">
        <v>166</v>
      </c>
      <c r="K319" s="83" t="s">
        <v>9</v>
      </c>
      <c r="L319" s="87">
        <v>186.6</v>
      </c>
    </row>
    <row r="320" spans="1:12" s="82" customFormat="1" ht="24" customHeight="1" x14ac:dyDescent="0.15">
      <c r="A320" s="525"/>
      <c r="B320" s="86" t="s">
        <v>33</v>
      </c>
      <c r="C320" s="85" t="s">
        <v>34</v>
      </c>
      <c r="D320" s="85" t="s">
        <v>169</v>
      </c>
      <c r="E320" s="85" t="s">
        <v>168</v>
      </c>
      <c r="F320" s="527"/>
      <c r="G320" s="527"/>
      <c r="H320" s="539" t="s">
        <v>167</v>
      </c>
      <c r="I320" s="539"/>
      <c r="J320" s="528" t="s">
        <v>166</v>
      </c>
      <c r="K320" s="528" t="s">
        <v>166</v>
      </c>
      <c r="L320" s="540">
        <v>0</v>
      </c>
    </row>
    <row r="321" spans="1:12" s="82" customFormat="1" ht="24" customHeight="1" x14ac:dyDescent="0.15">
      <c r="A321" s="525"/>
      <c r="B321" s="83" t="s">
        <v>5674</v>
      </c>
      <c r="C321" s="83" t="s">
        <v>3138</v>
      </c>
      <c r="D321" s="84">
        <v>43196</v>
      </c>
      <c r="E321" s="83" t="s">
        <v>5449</v>
      </c>
      <c r="F321" s="527"/>
      <c r="G321" s="527"/>
      <c r="H321" s="539"/>
      <c r="I321" s="539"/>
      <c r="J321" s="528"/>
      <c r="K321" s="528"/>
      <c r="L321" s="540"/>
    </row>
    <row r="322" spans="1:12" s="82" customFormat="1" ht="24" customHeight="1" x14ac:dyDescent="0.15">
      <c r="A322" s="525">
        <v>60</v>
      </c>
      <c r="B322" s="86" t="s">
        <v>23</v>
      </c>
      <c r="C322" s="85" t="s">
        <v>24</v>
      </c>
      <c r="D322" s="85" t="s">
        <v>175</v>
      </c>
      <c r="E322" s="85" t="s">
        <v>174</v>
      </c>
      <c r="F322" s="526" t="s">
        <v>18</v>
      </c>
      <c r="G322" s="526"/>
      <c r="H322" s="527"/>
      <c r="I322" s="527"/>
      <c r="J322" s="527"/>
      <c r="K322" s="527"/>
      <c r="L322" s="527"/>
    </row>
    <row r="323" spans="1:12" s="82" customFormat="1" ht="26.25" customHeight="1" x14ac:dyDescent="0.15">
      <c r="A323" s="525"/>
      <c r="B323" s="528" t="s">
        <v>5676</v>
      </c>
      <c r="C323" s="529" t="s">
        <v>5678</v>
      </c>
      <c r="D323" s="543">
        <v>43208</v>
      </c>
      <c r="E323" s="528" t="s">
        <v>843</v>
      </c>
      <c r="F323" s="528" t="s">
        <v>4868</v>
      </c>
      <c r="G323" s="528"/>
      <c r="H323" s="539" t="s">
        <v>170</v>
      </c>
      <c r="I323" s="539"/>
      <c r="J323" s="83" t="s">
        <v>166</v>
      </c>
      <c r="K323" s="83" t="s">
        <v>9</v>
      </c>
      <c r="L323" s="87">
        <v>436</v>
      </c>
    </row>
    <row r="324" spans="1:12" s="82" customFormat="1" ht="144.75" customHeight="1" x14ac:dyDescent="0.15">
      <c r="A324" s="525"/>
      <c r="B324" s="528"/>
      <c r="C324" s="529"/>
      <c r="D324" s="543"/>
      <c r="E324" s="528"/>
      <c r="F324" s="528"/>
      <c r="G324" s="528"/>
      <c r="H324" s="539" t="s">
        <v>56</v>
      </c>
      <c r="I324" s="539"/>
      <c r="J324" s="83" t="s">
        <v>166</v>
      </c>
      <c r="K324" s="83" t="s">
        <v>9</v>
      </c>
      <c r="L324" s="87">
        <v>820.49</v>
      </c>
    </row>
    <row r="325" spans="1:12" s="82" customFormat="1" ht="24" customHeight="1" x14ac:dyDescent="0.15">
      <c r="A325" s="525"/>
      <c r="B325" s="86" t="s">
        <v>33</v>
      </c>
      <c r="C325" s="85" t="s">
        <v>34</v>
      </c>
      <c r="D325" s="85" t="s">
        <v>169</v>
      </c>
      <c r="E325" s="85" t="s">
        <v>168</v>
      </c>
      <c r="F325" s="527"/>
      <c r="G325" s="527"/>
      <c r="H325" s="539" t="s">
        <v>167</v>
      </c>
      <c r="I325" s="539"/>
      <c r="J325" s="528" t="s">
        <v>166</v>
      </c>
      <c r="K325" s="528" t="s">
        <v>9</v>
      </c>
      <c r="L325" s="540">
        <v>187</v>
      </c>
    </row>
    <row r="326" spans="1:12" s="82" customFormat="1" ht="24" customHeight="1" x14ac:dyDescent="0.15">
      <c r="A326" s="525"/>
      <c r="B326" s="83" t="s">
        <v>5674</v>
      </c>
      <c r="C326" s="83" t="s">
        <v>4868</v>
      </c>
      <c r="D326" s="84">
        <v>43212</v>
      </c>
      <c r="E326" s="83" t="s">
        <v>1569</v>
      </c>
      <c r="F326" s="527"/>
      <c r="G326" s="527"/>
      <c r="H326" s="539"/>
      <c r="I326" s="539"/>
      <c r="J326" s="528"/>
      <c r="K326" s="528"/>
      <c r="L326" s="540"/>
    </row>
    <row r="327" spans="1:12" s="82" customFormat="1" ht="24" customHeight="1" x14ac:dyDescent="0.15">
      <c r="A327" s="525">
        <v>61</v>
      </c>
      <c r="B327" s="86" t="s">
        <v>23</v>
      </c>
      <c r="C327" s="85" t="s">
        <v>24</v>
      </c>
      <c r="D327" s="85" t="s">
        <v>175</v>
      </c>
      <c r="E327" s="85" t="s">
        <v>174</v>
      </c>
      <c r="F327" s="526" t="s">
        <v>18</v>
      </c>
      <c r="G327" s="526"/>
      <c r="H327" s="527"/>
      <c r="I327" s="527"/>
      <c r="J327" s="527"/>
      <c r="K327" s="527"/>
      <c r="L327" s="527"/>
    </row>
    <row r="328" spans="1:12" s="82" customFormat="1" ht="26.25" customHeight="1" x14ac:dyDescent="0.15">
      <c r="A328" s="525"/>
      <c r="B328" s="528" t="s">
        <v>5676</v>
      </c>
      <c r="C328" s="528" t="s">
        <v>5677</v>
      </c>
      <c r="D328" s="543">
        <v>43252</v>
      </c>
      <c r="E328" s="528" t="s">
        <v>700</v>
      </c>
      <c r="F328" s="528" t="s">
        <v>1559</v>
      </c>
      <c r="G328" s="528"/>
      <c r="H328" s="539" t="s">
        <v>170</v>
      </c>
      <c r="I328" s="539"/>
      <c r="J328" s="83" t="s">
        <v>166</v>
      </c>
      <c r="K328" s="83" t="s">
        <v>166</v>
      </c>
      <c r="L328" s="87">
        <v>0</v>
      </c>
    </row>
    <row r="329" spans="1:12" s="82" customFormat="1" ht="92.25" customHeight="1" x14ac:dyDescent="0.15">
      <c r="A329" s="525"/>
      <c r="B329" s="528"/>
      <c r="C329" s="528"/>
      <c r="D329" s="543"/>
      <c r="E329" s="528"/>
      <c r="F329" s="528"/>
      <c r="G329" s="528"/>
      <c r="H329" s="539" t="s">
        <v>56</v>
      </c>
      <c r="I329" s="539"/>
      <c r="J329" s="83" t="s">
        <v>166</v>
      </c>
      <c r="K329" s="83" t="s">
        <v>166</v>
      </c>
      <c r="L329" s="87">
        <v>0</v>
      </c>
    </row>
    <row r="330" spans="1:12" s="82" customFormat="1" ht="24" customHeight="1" x14ac:dyDescent="0.15">
      <c r="A330" s="525"/>
      <c r="B330" s="86" t="s">
        <v>33</v>
      </c>
      <c r="C330" s="85" t="s">
        <v>34</v>
      </c>
      <c r="D330" s="85" t="s">
        <v>169</v>
      </c>
      <c r="E330" s="85" t="s">
        <v>168</v>
      </c>
      <c r="F330" s="527"/>
      <c r="G330" s="527"/>
      <c r="H330" s="539" t="s">
        <v>167</v>
      </c>
      <c r="I330" s="539"/>
      <c r="J330" s="528" t="s">
        <v>166</v>
      </c>
      <c r="K330" s="528" t="s">
        <v>9</v>
      </c>
      <c r="L330" s="540">
        <v>590</v>
      </c>
    </row>
    <row r="331" spans="1:12" s="82" customFormat="1" ht="24" customHeight="1" x14ac:dyDescent="0.15">
      <c r="A331" s="525"/>
      <c r="B331" s="83" t="s">
        <v>5674</v>
      </c>
      <c r="C331" s="83" t="s">
        <v>1559</v>
      </c>
      <c r="D331" s="84">
        <v>43255</v>
      </c>
      <c r="E331" s="83" t="s">
        <v>1558</v>
      </c>
      <c r="F331" s="527"/>
      <c r="G331" s="527"/>
      <c r="H331" s="539"/>
      <c r="I331" s="539"/>
      <c r="J331" s="528"/>
      <c r="K331" s="528"/>
      <c r="L331" s="540"/>
    </row>
    <row r="332" spans="1:12" s="82" customFormat="1" ht="24" customHeight="1" x14ac:dyDescent="0.15">
      <c r="A332" s="525">
        <v>62</v>
      </c>
      <c r="B332" s="86" t="s">
        <v>23</v>
      </c>
      <c r="C332" s="85" t="s">
        <v>24</v>
      </c>
      <c r="D332" s="85" t="s">
        <v>175</v>
      </c>
      <c r="E332" s="85" t="s">
        <v>174</v>
      </c>
      <c r="F332" s="526" t="s">
        <v>18</v>
      </c>
      <c r="G332" s="526"/>
      <c r="H332" s="527"/>
      <c r="I332" s="527"/>
      <c r="J332" s="527"/>
      <c r="K332" s="527"/>
      <c r="L332" s="527"/>
    </row>
    <row r="333" spans="1:12" s="82" customFormat="1" ht="26.25" customHeight="1" x14ac:dyDescent="0.15">
      <c r="A333" s="525"/>
      <c r="B333" s="528" t="s">
        <v>5676</v>
      </c>
      <c r="C333" s="529" t="s">
        <v>5675</v>
      </c>
      <c r="D333" s="543">
        <v>43363</v>
      </c>
      <c r="E333" s="528" t="s">
        <v>325</v>
      </c>
      <c r="F333" s="528" t="s">
        <v>3202</v>
      </c>
      <c r="G333" s="528"/>
      <c r="H333" s="539" t="s">
        <v>170</v>
      </c>
      <c r="I333" s="539"/>
      <c r="J333" s="83" t="s">
        <v>166</v>
      </c>
      <c r="K333" s="83" t="s">
        <v>9</v>
      </c>
      <c r="L333" s="87">
        <v>441.6</v>
      </c>
    </row>
    <row r="334" spans="1:12" s="82" customFormat="1" ht="396.75" customHeight="1" x14ac:dyDescent="0.15">
      <c r="A334" s="525"/>
      <c r="B334" s="528"/>
      <c r="C334" s="529"/>
      <c r="D334" s="543"/>
      <c r="E334" s="528"/>
      <c r="F334" s="528"/>
      <c r="G334" s="528"/>
      <c r="H334" s="539" t="s">
        <v>56</v>
      </c>
      <c r="I334" s="539"/>
      <c r="J334" s="83" t="s">
        <v>166</v>
      </c>
      <c r="K334" s="83" t="s">
        <v>9</v>
      </c>
      <c r="L334" s="87">
        <v>39</v>
      </c>
    </row>
    <row r="335" spans="1:12" s="82" customFormat="1" ht="24" customHeight="1" x14ac:dyDescent="0.15">
      <c r="A335" s="525"/>
      <c r="B335" s="86" t="s">
        <v>33</v>
      </c>
      <c r="C335" s="85" t="s">
        <v>34</v>
      </c>
      <c r="D335" s="85" t="s">
        <v>169</v>
      </c>
      <c r="E335" s="85" t="s">
        <v>168</v>
      </c>
      <c r="F335" s="527"/>
      <c r="G335" s="527"/>
      <c r="H335" s="539" t="s">
        <v>167</v>
      </c>
      <c r="I335" s="539"/>
      <c r="J335" s="528" t="s">
        <v>166</v>
      </c>
      <c r="K335" s="528" t="s">
        <v>9</v>
      </c>
      <c r="L335" s="540">
        <v>100</v>
      </c>
    </row>
    <row r="336" spans="1:12" s="82" customFormat="1" ht="24" customHeight="1" x14ac:dyDescent="0.15">
      <c r="A336" s="525"/>
      <c r="B336" s="83" t="s">
        <v>5674</v>
      </c>
      <c r="C336" s="83" t="s">
        <v>3202</v>
      </c>
      <c r="D336" s="84">
        <v>43366</v>
      </c>
      <c r="E336" s="83" t="s">
        <v>1620</v>
      </c>
      <c r="F336" s="527"/>
      <c r="G336" s="527"/>
      <c r="H336" s="539"/>
      <c r="I336" s="539"/>
      <c r="J336" s="528"/>
      <c r="K336" s="528"/>
      <c r="L336" s="540"/>
    </row>
    <row r="337" spans="1:12" s="82" customFormat="1" ht="24" customHeight="1" x14ac:dyDescent="0.15">
      <c r="A337" s="525">
        <v>63</v>
      </c>
      <c r="B337" s="86" t="s">
        <v>23</v>
      </c>
      <c r="C337" s="85" t="s">
        <v>24</v>
      </c>
      <c r="D337" s="85" t="s">
        <v>175</v>
      </c>
      <c r="E337" s="85" t="s">
        <v>174</v>
      </c>
      <c r="F337" s="526" t="s">
        <v>18</v>
      </c>
      <c r="G337" s="526"/>
      <c r="H337" s="527"/>
      <c r="I337" s="527"/>
      <c r="J337" s="527"/>
      <c r="K337" s="527"/>
      <c r="L337" s="527"/>
    </row>
    <row r="338" spans="1:12" s="82" customFormat="1" ht="26.25" customHeight="1" x14ac:dyDescent="0.15">
      <c r="A338" s="525"/>
      <c r="B338" s="528" t="s">
        <v>5672</v>
      </c>
      <c r="C338" s="529" t="s">
        <v>5673</v>
      </c>
      <c r="D338" s="543">
        <v>43205</v>
      </c>
      <c r="E338" s="528" t="s">
        <v>700</v>
      </c>
      <c r="F338" s="528" t="s">
        <v>1614</v>
      </c>
      <c r="G338" s="528"/>
      <c r="H338" s="539" t="s">
        <v>170</v>
      </c>
      <c r="I338" s="539"/>
      <c r="J338" s="83" t="s">
        <v>166</v>
      </c>
      <c r="K338" s="83" t="s">
        <v>9</v>
      </c>
      <c r="L338" s="87">
        <v>267.67</v>
      </c>
    </row>
    <row r="339" spans="1:12" s="82" customFormat="1" ht="239.25" customHeight="1" x14ac:dyDescent="0.15">
      <c r="A339" s="525"/>
      <c r="B339" s="528"/>
      <c r="C339" s="529"/>
      <c r="D339" s="543"/>
      <c r="E339" s="528"/>
      <c r="F339" s="528"/>
      <c r="G339" s="528"/>
      <c r="H339" s="539" t="s">
        <v>56</v>
      </c>
      <c r="I339" s="539"/>
      <c r="J339" s="83" t="s">
        <v>166</v>
      </c>
      <c r="K339" s="83" t="s">
        <v>9</v>
      </c>
      <c r="L339" s="87">
        <v>431.6</v>
      </c>
    </row>
    <row r="340" spans="1:12" s="82" customFormat="1" ht="24" customHeight="1" x14ac:dyDescent="0.15">
      <c r="A340" s="525"/>
      <c r="B340" s="86" t="s">
        <v>33</v>
      </c>
      <c r="C340" s="85" t="s">
        <v>34</v>
      </c>
      <c r="D340" s="85" t="s">
        <v>169</v>
      </c>
      <c r="E340" s="85" t="s">
        <v>168</v>
      </c>
      <c r="F340" s="527"/>
      <c r="G340" s="527"/>
      <c r="H340" s="539" t="s">
        <v>167</v>
      </c>
      <c r="I340" s="539"/>
      <c r="J340" s="528" t="s">
        <v>166</v>
      </c>
      <c r="K340" s="528" t="s">
        <v>166</v>
      </c>
      <c r="L340" s="540">
        <v>0</v>
      </c>
    </row>
    <row r="341" spans="1:12" s="82" customFormat="1" ht="24" customHeight="1" x14ac:dyDescent="0.15">
      <c r="A341" s="525"/>
      <c r="B341" s="83" t="s">
        <v>211</v>
      </c>
      <c r="C341" s="83" t="s">
        <v>1614</v>
      </c>
      <c r="D341" s="84">
        <v>43207</v>
      </c>
      <c r="E341" s="83" t="s">
        <v>3472</v>
      </c>
      <c r="F341" s="527"/>
      <c r="G341" s="527"/>
      <c r="H341" s="539"/>
      <c r="I341" s="539"/>
      <c r="J341" s="528"/>
      <c r="K341" s="528"/>
      <c r="L341" s="540"/>
    </row>
    <row r="342" spans="1:12" s="82" customFormat="1" ht="24" customHeight="1" x14ac:dyDescent="0.15">
      <c r="A342" s="525">
        <v>64</v>
      </c>
      <c r="B342" s="86" t="s">
        <v>23</v>
      </c>
      <c r="C342" s="85" t="s">
        <v>24</v>
      </c>
      <c r="D342" s="85" t="s">
        <v>175</v>
      </c>
      <c r="E342" s="85" t="s">
        <v>174</v>
      </c>
      <c r="F342" s="526" t="s">
        <v>18</v>
      </c>
      <c r="G342" s="526"/>
      <c r="H342" s="527"/>
      <c r="I342" s="527"/>
      <c r="J342" s="527"/>
      <c r="K342" s="527"/>
      <c r="L342" s="527"/>
    </row>
    <row r="343" spans="1:12" s="82" customFormat="1" ht="26.25" customHeight="1" x14ac:dyDescent="0.15">
      <c r="A343" s="525"/>
      <c r="B343" s="528" t="s">
        <v>5672</v>
      </c>
      <c r="C343" s="529" t="s">
        <v>5671</v>
      </c>
      <c r="D343" s="543">
        <v>43296</v>
      </c>
      <c r="E343" s="528" t="s">
        <v>297</v>
      </c>
      <c r="F343" s="528" t="s">
        <v>2309</v>
      </c>
      <c r="G343" s="528"/>
      <c r="H343" s="539" t="s">
        <v>170</v>
      </c>
      <c r="I343" s="539"/>
      <c r="J343" s="83" t="s">
        <v>166</v>
      </c>
      <c r="K343" s="83" t="s">
        <v>166</v>
      </c>
      <c r="L343" s="87">
        <v>0</v>
      </c>
    </row>
    <row r="344" spans="1:12" s="82" customFormat="1" ht="260.25" customHeight="1" x14ac:dyDescent="0.15">
      <c r="A344" s="525"/>
      <c r="B344" s="528"/>
      <c r="C344" s="529"/>
      <c r="D344" s="543"/>
      <c r="E344" s="528"/>
      <c r="F344" s="528"/>
      <c r="G344" s="528"/>
      <c r="H344" s="539" t="s">
        <v>56</v>
      </c>
      <c r="I344" s="539"/>
      <c r="J344" s="83" t="s">
        <v>166</v>
      </c>
      <c r="K344" s="83" t="s">
        <v>166</v>
      </c>
      <c r="L344" s="87">
        <v>0</v>
      </c>
    </row>
    <row r="345" spans="1:12" s="82" customFormat="1" ht="24" customHeight="1" x14ac:dyDescent="0.15">
      <c r="A345" s="525"/>
      <c r="B345" s="86" t="s">
        <v>33</v>
      </c>
      <c r="C345" s="85" t="s">
        <v>34</v>
      </c>
      <c r="D345" s="85" t="s">
        <v>169</v>
      </c>
      <c r="E345" s="85" t="s">
        <v>168</v>
      </c>
      <c r="F345" s="527"/>
      <c r="G345" s="527"/>
      <c r="H345" s="539" t="s">
        <v>167</v>
      </c>
      <c r="I345" s="539"/>
      <c r="J345" s="528" t="s">
        <v>166</v>
      </c>
      <c r="K345" s="528" t="s">
        <v>9</v>
      </c>
      <c r="L345" s="540">
        <v>1400</v>
      </c>
    </row>
    <row r="346" spans="1:12" s="82" customFormat="1" ht="24" customHeight="1" x14ac:dyDescent="0.15">
      <c r="A346" s="525"/>
      <c r="B346" s="83" t="s">
        <v>211</v>
      </c>
      <c r="C346" s="83" t="s">
        <v>2309</v>
      </c>
      <c r="D346" s="84">
        <v>43301</v>
      </c>
      <c r="E346" s="83" t="s">
        <v>2308</v>
      </c>
      <c r="F346" s="527"/>
      <c r="G346" s="527"/>
      <c r="H346" s="539"/>
      <c r="I346" s="539"/>
      <c r="J346" s="528"/>
      <c r="K346" s="528"/>
      <c r="L346" s="540"/>
    </row>
    <row r="347" spans="1:12" s="82" customFormat="1" ht="24" customHeight="1" x14ac:dyDescent="0.15">
      <c r="A347" s="525">
        <v>65</v>
      </c>
      <c r="B347" s="86" t="s">
        <v>23</v>
      </c>
      <c r="C347" s="85" t="s">
        <v>24</v>
      </c>
      <c r="D347" s="85" t="s">
        <v>175</v>
      </c>
      <c r="E347" s="85" t="s">
        <v>174</v>
      </c>
      <c r="F347" s="526" t="s">
        <v>18</v>
      </c>
      <c r="G347" s="526"/>
      <c r="H347" s="527"/>
      <c r="I347" s="527"/>
      <c r="J347" s="527"/>
      <c r="K347" s="527"/>
      <c r="L347" s="527"/>
    </row>
    <row r="348" spans="1:12" s="82" customFormat="1" ht="26.25" customHeight="1" x14ac:dyDescent="0.15">
      <c r="A348" s="525"/>
      <c r="B348" s="528" t="s">
        <v>5670</v>
      </c>
      <c r="C348" s="529" t="s">
        <v>5669</v>
      </c>
      <c r="D348" s="543">
        <v>43360</v>
      </c>
      <c r="E348" s="528" t="s">
        <v>5057</v>
      </c>
      <c r="F348" s="528" t="s">
        <v>5668</v>
      </c>
      <c r="G348" s="528"/>
      <c r="H348" s="539" t="s">
        <v>170</v>
      </c>
      <c r="I348" s="539"/>
      <c r="J348" s="83" t="s">
        <v>166</v>
      </c>
      <c r="K348" s="83" t="s">
        <v>9</v>
      </c>
      <c r="L348" s="87">
        <v>617.6</v>
      </c>
    </row>
    <row r="349" spans="1:12" s="82" customFormat="1" ht="408.95" customHeight="1" x14ac:dyDescent="0.15">
      <c r="A349" s="525"/>
      <c r="B349" s="528"/>
      <c r="C349" s="529"/>
      <c r="D349" s="543"/>
      <c r="E349" s="528"/>
      <c r="F349" s="528"/>
      <c r="G349" s="528"/>
      <c r="H349" s="539" t="s">
        <v>56</v>
      </c>
      <c r="I349" s="539"/>
      <c r="J349" s="528" t="s">
        <v>166</v>
      </c>
      <c r="K349" s="528" t="s">
        <v>166</v>
      </c>
      <c r="L349" s="540">
        <v>0</v>
      </c>
    </row>
    <row r="350" spans="1:12" s="82" customFormat="1" ht="239.85" customHeight="1" x14ac:dyDescent="0.15">
      <c r="A350" s="525"/>
      <c r="B350" s="528"/>
      <c r="C350" s="529"/>
      <c r="D350" s="543"/>
      <c r="E350" s="528"/>
      <c r="F350" s="528"/>
      <c r="G350" s="528"/>
      <c r="H350" s="539"/>
      <c r="I350" s="539"/>
      <c r="J350" s="528"/>
      <c r="K350" s="528"/>
      <c r="L350" s="540"/>
    </row>
    <row r="351" spans="1:12" s="82" customFormat="1" ht="24" customHeight="1" x14ac:dyDescent="0.15">
      <c r="A351" s="525"/>
      <c r="B351" s="86" t="s">
        <v>33</v>
      </c>
      <c r="C351" s="85" t="s">
        <v>34</v>
      </c>
      <c r="D351" s="85" t="s">
        <v>169</v>
      </c>
      <c r="E351" s="85" t="s">
        <v>168</v>
      </c>
      <c r="F351" s="527"/>
      <c r="G351" s="527"/>
      <c r="H351" s="539" t="s">
        <v>167</v>
      </c>
      <c r="I351" s="539"/>
      <c r="J351" s="528" t="s">
        <v>166</v>
      </c>
      <c r="K351" s="528" t="s">
        <v>9</v>
      </c>
      <c r="L351" s="540">
        <v>502.97</v>
      </c>
    </row>
    <row r="352" spans="1:12" s="82" customFormat="1" ht="24" customHeight="1" x14ac:dyDescent="0.15">
      <c r="A352" s="525"/>
      <c r="B352" s="83" t="s">
        <v>203</v>
      </c>
      <c r="C352" s="83" t="s">
        <v>5668</v>
      </c>
      <c r="D352" s="84">
        <v>43372</v>
      </c>
      <c r="E352" s="83" t="s">
        <v>5667</v>
      </c>
      <c r="F352" s="527"/>
      <c r="G352" s="527"/>
      <c r="H352" s="539"/>
      <c r="I352" s="539"/>
      <c r="J352" s="528"/>
      <c r="K352" s="528"/>
      <c r="L352" s="540"/>
    </row>
    <row r="353" spans="1:12" s="82" customFormat="1" ht="24" customHeight="1" x14ac:dyDescent="0.15">
      <c r="A353" s="525">
        <v>66</v>
      </c>
      <c r="B353" s="86" t="s">
        <v>23</v>
      </c>
      <c r="C353" s="85" t="s">
        <v>24</v>
      </c>
      <c r="D353" s="85" t="s">
        <v>175</v>
      </c>
      <c r="E353" s="85" t="s">
        <v>174</v>
      </c>
      <c r="F353" s="526" t="s">
        <v>18</v>
      </c>
      <c r="G353" s="526"/>
      <c r="H353" s="527"/>
      <c r="I353" s="527"/>
      <c r="J353" s="527"/>
      <c r="K353" s="527"/>
      <c r="L353" s="527"/>
    </row>
    <row r="354" spans="1:12" s="82" customFormat="1" ht="26.25" customHeight="1" x14ac:dyDescent="0.15">
      <c r="A354" s="525"/>
      <c r="B354" s="528" t="s">
        <v>5666</v>
      </c>
      <c r="C354" s="529" t="s">
        <v>5665</v>
      </c>
      <c r="D354" s="543">
        <v>43312</v>
      </c>
      <c r="E354" s="528" t="s">
        <v>248</v>
      </c>
      <c r="F354" s="528" t="s">
        <v>5664</v>
      </c>
      <c r="G354" s="528"/>
      <c r="H354" s="539" t="s">
        <v>170</v>
      </c>
      <c r="I354" s="539"/>
      <c r="J354" s="83" t="s">
        <v>166</v>
      </c>
      <c r="K354" s="83" t="s">
        <v>9</v>
      </c>
      <c r="L354" s="87">
        <v>1730</v>
      </c>
    </row>
    <row r="355" spans="1:12" s="82" customFormat="1" ht="281.25" customHeight="1" x14ac:dyDescent="0.15">
      <c r="A355" s="525"/>
      <c r="B355" s="528"/>
      <c r="C355" s="529"/>
      <c r="D355" s="543"/>
      <c r="E355" s="528"/>
      <c r="F355" s="528"/>
      <c r="G355" s="528"/>
      <c r="H355" s="539" t="s">
        <v>56</v>
      </c>
      <c r="I355" s="539"/>
      <c r="J355" s="83" t="s">
        <v>166</v>
      </c>
      <c r="K355" s="83" t="s">
        <v>166</v>
      </c>
      <c r="L355" s="87">
        <v>0</v>
      </c>
    </row>
    <row r="356" spans="1:12" s="82" customFormat="1" ht="24" customHeight="1" x14ac:dyDescent="0.15">
      <c r="A356" s="525"/>
      <c r="B356" s="86" t="s">
        <v>33</v>
      </c>
      <c r="C356" s="85" t="s">
        <v>34</v>
      </c>
      <c r="D356" s="85" t="s">
        <v>169</v>
      </c>
      <c r="E356" s="85" t="s">
        <v>168</v>
      </c>
      <c r="F356" s="527"/>
      <c r="G356" s="527"/>
      <c r="H356" s="539" t="s">
        <v>167</v>
      </c>
      <c r="I356" s="539"/>
      <c r="J356" s="528" t="s">
        <v>166</v>
      </c>
      <c r="K356" s="528" t="s">
        <v>9</v>
      </c>
      <c r="L356" s="540">
        <v>100</v>
      </c>
    </row>
    <row r="357" spans="1:12" s="82" customFormat="1" ht="24" customHeight="1" x14ac:dyDescent="0.15">
      <c r="A357" s="525"/>
      <c r="B357" s="83" t="s">
        <v>203</v>
      </c>
      <c r="C357" s="83" t="s">
        <v>5664</v>
      </c>
      <c r="D357" s="84">
        <v>43318</v>
      </c>
      <c r="E357" s="83" t="s">
        <v>5663</v>
      </c>
      <c r="F357" s="527"/>
      <c r="G357" s="527"/>
      <c r="H357" s="539"/>
      <c r="I357" s="539"/>
      <c r="J357" s="528"/>
      <c r="K357" s="528"/>
      <c r="L357" s="540"/>
    </row>
    <row r="358" spans="1:12" s="82" customFormat="1" ht="24" customHeight="1" x14ac:dyDescent="0.15">
      <c r="A358" s="525">
        <v>67</v>
      </c>
      <c r="B358" s="86" t="s">
        <v>23</v>
      </c>
      <c r="C358" s="85" t="s">
        <v>24</v>
      </c>
      <c r="D358" s="85" t="s">
        <v>175</v>
      </c>
      <c r="E358" s="85" t="s">
        <v>174</v>
      </c>
      <c r="F358" s="526" t="s">
        <v>18</v>
      </c>
      <c r="G358" s="526"/>
      <c r="H358" s="527"/>
      <c r="I358" s="527"/>
      <c r="J358" s="527"/>
      <c r="K358" s="527"/>
      <c r="L358" s="527"/>
    </row>
    <row r="359" spans="1:12" s="82" customFormat="1" ht="26.25" customHeight="1" x14ac:dyDescent="0.15">
      <c r="A359" s="525"/>
      <c r="B359" s="528" t="s">
        <v>5662</v>
      </c>
      <c r="C359" s="529" t="s">
        <v>5661</v>
      </c>
      <c r="D359" s="543">
        <v>43219</v>
      </c>
      <c r="E359" s="528" t="s">
        <v>325</v>
      </c>
      <c r="F359" s="528" t="s">
        <v>5660</v>
      </c>
      <c r="G359" s="528"/>
      <c r="H359" s="539" t="s">
        <v>170</v>
      </c>
      <c r="I359" s="539"/>
      <c r="J359" s="83" t="s">
        <v>166</v>
      </c>
      <c r="K359" s="83" t="s">
        <v>9</v>
      </c>
      <c r="L359" s="87">
        <v>2748</v>
      </c>
    </row>
    <row r="360" spans="1:12" s="82" customFormat="1" ht="354.75" customHeight="1" x14ac:dyDescent="0.15">
      <c r="A360" s="525"/>
      <c r="B360" s="528"/>
      <c r="C360" s="529"/>
      <c r="D360" s="543"/>
      <c r="E360" s="528"/>
      <c r="F360" s="528"/>
      <c r="G360" s="528"/>
      <c r="H360" s="539" t="s">
        <v>56</v>
      </c>
      <c r="I360" s="539"/>
      <c r="J360" s="83" t="s">
        <v>166</v>
      </c>
      <c r="K360" s="83" t="s">
        <v>9</v>
      </c>
      <c r="L360" s="87">
        <v>274</v>
      </c>
    </row>
    <row r="361" spans="1:12" s="82" customFormat="1" ht="24" customHeight="1" x14ac:dyDescent="0.15">
      <c r="A361" s="525"/>
      <c r="B361" s="86" t="s">
        <v>33</v>
      </c>
      <c r="C361" s="85" t="s">
        <v>34</v>
      </c>
      <c r="D361" s="85" t="s">
        <v>169</v>
      </c>
      <c r="E361" s="85" t="s">
        <v>168</v>
      </c>
      <c r="F361" s="527"/>
      <c r="G361" s="527"/>
      <c r="H361" s="539" t="s">
        <v>167</v>
      </c>
      <c r="I361" s="539"/>
      <c r="J361" s="528" t="s">
        <v>166</v>
      </c>
      <c r="K361" s="528" t="s">
        <v>166</v>
      </c>
      <c r="L361" s="540">
        <v>0</v>
      </c>
    </row>
    <row r="362" spans="1:12" s="82" customFormat="1" ht="24" customHeight="1" x14ac:dyDescent="0.15">
      <c r="A362" s="525"/>
      <c r="B362" s="83" t="s">
        <v>211</v>
      </c>
      <c r="C362" s="83" t="s">
        <v>5660</v>
      </c>
      <c r="D362" s="84">
        <v>43231</v>
      </c>
      <c r="E362" s="83" t="s">
        <v>5659</v>
      </c>
      <c r="F362" s="527"/>
      <c r="G362" s="527"/>
      <c r="H362" s="539"/>
      <c r="I362" s="539"/>
      <c r="J362" s="528"/>
      <c r="K362" s="528"/>
      <c r="L362" s="540"/>
    </row>
    <row r="363" spans="1:12" s="82" customFormat="1" ht="24" customHeight="1" x14ac:dyDescent="0.15">
      <c r="A363" s="525">
        <v>68</v>
      </c>
      <c r="B363" s="86" t="s">
        <v>23</v>
      </c>
      <c r="C363" s="85" t="s">
        <v>24</v>
      </c>
      <c r="D363" s="85" t="s">
        <v>175</v>
      </c>
      <c r="E363" s="85" t="s">
        <v>174</v>
      </c>
      <c r="F363" s="526" t="s">
        <v>18</v>
      </c>
      <c r="G363" s="526"/>
      <c r="H363" s="527"/>
      <c r="I363" s="527"/>
      <c r="J363" s="527"/>
      <c r="K363" s="527"/>
      <c r="L363" s="527"/>
    </row>
    <row r="364" spans="1:12" s="82" customFormat="1" ht="26.25" customHeight="1" x14ac:dyDescent="0.15">
      <c r="A364" s="525"/>
      <c r="B364" s="528" t="s">
        <v>5657</v>
      </c>
      <c r="C364" s="529" t="s">
        <v>5658</v>
      </c>
      <c r="D364" s="543">
        <v>43198</v>
      </c>
      <c r="E364" s="528" t="s">
        <v>178</v>
      </c>
      <c r="F364" s="528" t="s">
        <v>2754</v>
      </c>
      <c r="G364" s="528"/>
      <c r="H364" s="539" t="s">
        <v>170</v>
      </c>
      <c r="I364" s="539"/>
      <c r="J364" s="83" t="s">
        <v>166</v>
      </c>
      <c r="K364" s="83" t="s">
        <v>9</v>
      </c>
      <c r="L364" s="87">
        <v>1296</v>
      </c>
    </row>
    <row r="365" spans="1:12" s="82" customFormat="1" ht="408.95" customHeight="1" x14ac:dyDescent="0.15">
      <c r="A365" s="525"/>
      <c r="B365" s="528"/>
      <c r="C365" s="529"/>
      <c r="D365" s="543"/>
      <c r="E365" s="528"/>
      <c r="F365" s="528"/>
      <c r="G365" s="528"/>
      <c r="H365" s="539" t="s">
        <v>56</v>
      </c>
      <c r="I365" s="539"/>
      <c r="J365" s="528" t="s">
        <v>166</v>
      </c>
      <c r="K365" s="528" t="s">
        <v>9</v>
      </c>
      <c r="L365" s="540">
        <v>1285.54</v>
      </c>
    </row>
    <row r="366" spans="1:12" s="82" customFormat="1" ht="281.85000000000002" customHeight="1" x14ac:dyDescent="0.15">
      <c r="A366" s="525"/>
      <c r="B366" s="528"/>
      <c r="C366" s="529"/>
      <c r="D366" s="543"/>
      <c r="E366" s="528"/>
      <c r="F366" s="528"/>
      <c r="G366" s="528"/>
      <c r="H366" s="539"/>
      <c r="I366" s="539"/>
      <c r="J366" s="528"/>
      <c r="K366" s="528"/>
      <c r="L366" s="540"/>
    </row>
    <row r="367" spans="1:12" s="82" customFormat="1" ht="24" customHeight="1" x14ac:dyDescent="0.15">
      <c r="A367" s="525"/>
      <c r="B367" s="86" t="s">
        <v>33</v>
      </c>
      <c r="C367" s="85" t="s">
        <v>34</v>
      </c>
      <c r="D367" s="85" t="s">
        <v>169</v>
      </c>
      <c r="E367" s="85" t="s">
        <v>168</v>
      </c>
      <c r="F367" s="527"/>
      <c r="G367" s="527"/>
      <c r="H367" s="539" t="s">
        <v>167</v>
      </c>
      <c r="I367" s="539"/>
      <c r="J367" s="528" t="s">
        <v>166</v>
      </c>
      <c r="K367" s="528" t="s">
        <v>166</v>
      </c>
      <c r="L367" s="540">
        <v>0</v>
      </c>
    </row>
    <row r="368" spans="1:12" s="82" customFormat="1" ht="24" customHeight="1" x14ac:dyDescent="0.15">
      <c r="A368" s="525"/>
      <c r="B368" s="83" t="s">
        <v>211</v>
      </c>
      <c r="C368" s="83" t="s">
        <v>2754</v>
      </c>
      <c r="D368" s="84">
        <v>43203</v>
      </c>
      <c r="E368" s="83" t="s">
        <v>821</v>
      </c>
      <c r="F368" s="527"/>
      <c r="G368" s="527"/>
      <c r="H368" s="539"/>
      <c r="I368" s="539"/>
      <c r="J368" s="528"/>
      <c r="K368" s="528"/>
      <c r="L368" s="540"/>
    </row>
    <row r="369" spans="1:12" s="82" customFormat="1" ht="24" customHeight="1" x14ac:dyDescent="0.15">
      <c r="A369" s="525">
        <v>69</v>
      </c>
      <c r="B369" s="86" t="s">
        <v>23</v>
      </c>
      <c r="C369" s="85" t="s">
        <v>24</v>
      </c>
      <c r="D369" s="85" t="s">
        <v>175</v>
      </c>
      <c r="E369" s="85" t="s">
        <v>174</v>
      </c>
      <c r="F369" s="526" t="s">
        <v>18</v>
      </c>
      <c r="G369" s="526"/>
      <c r="H369" s="527"/>
      <c r="I369" s="527"/>
      <c r="J369" s="527"/>
      <c r="K369" s="527"/>
      <c r="L369" s="527"/>
    </row>
    <row r="370" spans="1:12" s="82" customFormat="1" ht="26.25" customHeight="1" x14ac:dyDescent="0.15">
      <c r="A370" s="525"/>
      <c r="B370" s="528" t="s">
        <v>5657</v>
      </c>
      <c r="C370" s="528" t="s">
        <v>5656</v>
      </c>
      <c r="D370" s="543">
        <v>43251</v>
      </c>
      <c r="E370" s="528" t="s">
        <v>5655</v>
      </c>
      <c r="F370" s="528" t="s">
        <v>2601</v>
      </c>
      <c r="G370" s="528"/>
      <c r="H370" s="539" t="s">
        <v>170</v>
      </c>
      <c r="I370" s="539"/>
      <c r="J370" s="83" t="s">
        <v>166</v>
      </c>
      <c r="K370" s="83" t="s">
        <v>9</v>
      </c>
      <c r="L370" s="87">
        <v>190</v>
      </c>
    </row>
    <row r="371" spans="1:12" s="82" customFormat="1" ht="18" customHeight="1" x14ac:dyDescent="0.15">
      <c r="A371" s="525"/>
      <c r="B371" s="528"/>
      <c r="C371" s="528"/>
      <c r="D371" s="543"/>
      <c r="E371" s="528"/>
      <c r="F371" s="528"/>
      <c r="G371" s="528"/>
      <c r="H371" s="539" t="s">
        <v>56</v>
      </c>
      <c r="I371" s="539"/>
      <c r="J371" s="83" t="s">
        <v>166</v>
      </c>
      <c r="K371" s="83" t="s">
        <v>9</v>
      </c>
      <c r="L371" s="87">
        <v>368.6</v>
      </c>
    </row>
    <row r="372" spans="1:12" s="82" customFormat="1" ht="24" customHeight="1" x14ac:dyDescent="0.15">
      <c r="A372" s="525"/>
      <c r="B372" s="86" t="s">
        <v>33</v>
      </c>
      <c r="C372" s="85" t="s">
        <v>34</v>
      </c>
      <c r="D372" s="85" t="s">
        <v>169</v>
      </c>
      <c r="E372" s="85" t="s">
        <v>168</v>
      </c>
      <c r="F372" s="527"/>
      <c r="G372" s="527"/>
      <c r="H372" s="539" t="s">
        <v>167</v>
      </c>
      <c r="I372" s="539"/>
      <c r="J372" s="528" t="s">
        <v>166</v>
      </c>
      <c r="K372" s="528" t="s">
        <v>166</v>
      </c>
      <c r="L372" s="540">
        <v>0</v>
      </c>
    </row>
    <row r="373" spans="1:12" s="82" customFormat="1" ht="24" customHeight="1" x14ac:dyDescent="0.15">
      <c r="A373" s="525"/>
      <c r="B373" s="83" t="s">
        <v>211</v>
      </c>
      <c r="C373" s="83" t="s">
        <v>2601</v>
      </c>
      <c r="D373" s="84">
        <v>43253</v>
      </c>
      <c r="E373" s="83" t="s">
        <v>1149</v>
      </c>
      <c r="F373" s="527"/>
      <c r="G373" s="527"/>
      <c r="H373" s="539"/>
      <c r="I373" s="539"/>
      <c r="J373" s="528"/>
      <c r="K373" s="528"/>
      <c r="L373" s="540"/>
    </row>
    <row r="374" spans="1:12" s="82" customFormat="1" ht="24" customHeight="1" x14ac:dyDescent="0.15">
      <c r="A374" s="525">
        <v>70</v>
      </c>
      <c r="B374" s="86" t="s">
        <v>23</v>
      </c>
      <c r="C374" s="85" t="s">
        <v>24</v>
      </c>
      <c r="D374" s="85" t="s">
        <v>175</v>
      </c>
      <c r="E374" s="85" t="s">
        <v>174</v>
      </c>
      <c r="F374" s="526" t="s">
        <v>18</v>
      </c>
      <c r="G374" s="526"/>
      <c r="H374" s="527"/>
      <c r="I374" s="527"/>
      <c r="J374" s="527"/>
      <c r="K374" s="527"/>
      <c r="L374" s="527"/>
    </row>
    <row r="375" spans="1:12" s="82" customFormat="1" ht="26.25" customHeight="1" x14ac:dyDescent="0.15">
      <c r="A375" s="525"/>
      <c r="B375" s="528" t="s">
        <v>5654</v>
      </c>
      <c r="C375" s="529" t="s">
        <v>5653</v>
      </c>
      <c r="D375" s="543">
        <v>43366</v>
      </c>
      <c r="E375" s="528" t="s">
        <v>521</v>
      </c>
      <c r="F375" s="528" t="s">
        <v>519</v>
      </c>
      <c r="G375" s="528"/>
      <c r="H375" s="539" t="s">
        <v>170</v>
      </c>
      <c r="I375" s="539"/>
      <c r="J375" s="83" t="s">
        <v>166</v>
      </c>
      <c r="K375" s="83" t="s">
        <v>166</v>
      </c>
      <c r="L375" s="87">
        <v>0</v>
      </c>
    </row>
    <row r="376" spans="1:12" s="82" customFormat="1" ht="408.95" customHeight="1" x14ac:dyDescent="0.15">
      <c r="A376" s="525"/>
      <c r="B376" s="528"/>
      <c r="C376" s="529"/>
      <c r="D376" s="543"/>
      <c r="E376" s="528"/>
      <c r="F376" s="528"/>
      <c r="G376" s="528"/>
      <c r="H376" s="539" t="s">
        <v>56</v>
      </c>
      <c r="I376" s="539"/>
      <c r="J376" s="528" t="s">
        <v>166</v>
      </c>
      <c r="K376" s="528" t="s">
        <v>166</v>
      </c>
      <c r="L376" s="540">
        <v>0</v>
      </c>
    </row>
    <row r="377" spans="1:12" s="82" customFormat="1" ht="19.350000000000001" customHeight="1" x14ac:dyDescent="0.15">
      <c r="A377" s="525"/>
      <c r="B377" s="528"/>
      <c r="C377" s="529"/>
      <c r="D377" s="543"/>
      <c r="E377" s="528"/>
      <c r="F377" s="528"/>
      <c r="G377" s="528"/>
      <c r="H377" s="539"/>
      <c r="I377" s="539"/>
      <c r="J377" s="528"/>
      <c r="K377" s="528"/>
      <c r="L377" s="540"/>
    </row>
    <row r="378" spans="1:12" s="82" customFormat="1" ht="24" customHeight="1" x14ac:dyDescent="0.15">
      <c r="A378" s="525"/>
      <c r="B378" s="86" t="s">
        <v>33</v>
      </c>
      <c r="C378" s="85" t="s">
        <v>34</v>
      </c>
      <c r="D378" s="85" t="s">
        <v>169</v>
      </c>
      <c r="E378" s="85" t="s">
        <v>168</v>
      </c>
      <c r="F378" s="527"/>
      <c r="G378" s="527"/>
      <c r="H378" s="539" t="s">
        <v>167</v>
      </c>
      <c r="I378" s="539"/>
      <c r="J378" s="528" t="s">
        <v>166</v>
      </c>
      <c r="K378" s="528" t="s">
        <v>9</v>
      </c>
      <c r="L378" s="540">
        <v>500</v>
      </c>
    </row>
    <row r="379" spans="1:12" s="82" customFormat="1" ht="24" customHeight="1" x14ac:dyDescent="0.15">
      <c r="A379" s="525"/>
      <c r="B379" s="83" t="s">
        <v>211</v>
      </c>
      <c r="C379" s="83" t="s">
        <v>519</v>
      </c>
      <c r="D379" s="84">
        <v>43372</v>
      </c>
      <c r="E379" s="83" t="s">
        <v>518</v>
      </c>
      <c r="F379" s="527"/>
      <c r="G379" s="527"/>
      <c r="H379" s="539"/>
      <c r="I379" s="539"/>
      <c r="J379" s="528"/>
      <c r="K379" s="528"/>
      <c r="L379" s="540"/>
    </row>
    <row r="380" spans="1:12" s="82" customFormat="1" ht="24" customHeight="1" x14ac:dyDescent="0.15">
      <c r="A380" s="525">
        <v>71</v>
      </c>
      <c r="B380" s="86" t="s">
        <v>23</v>
      </c>
      <c r="C380" s="85" t="s">
        <v>24</v>
      </c>
      <c r="D380" s="85" t="s">
        <v>175</v>
      </c>
      <c r="E380" s="85" t="s">
        <v>174</v>
      </c>
      <c r="F380" s="526" t="s">
        <v>18</v>
      </c>
      <c r="G380" s="526"/>
      <c r="H380" s="527"/>
      <c r="I380" s="527"/>
      <c r="J380" s="527"/>
      <c r="K380" s="527"/>
      <c r="L380" s="527"/>
    </row>
    <row r="381" spans="1:12" s="82" customFormat="1" ht="26.25" customHeight="1" x14ac:dyDescent="0.15">
      <c r="A381" s="525"/>
      <c r="B381" s="528" t="s">
        <v>5652</v>
      </c>
      <c r="C381" s="529" t="s">
        <v>5651</v>
      </c>
      <c r="D381" s="543">
        <v>43214</v>
      </c>
      <c r="E381" s="528" t="s">
        <v>1225</v>
      </c>
      <c r="F381" s="528" t="s">
        <v>1224</v>
      </c>
      <c r="G381" s="528"/>
      <c r="H381" s="539" t="s">
        <v>170</v>
      </c>
      <c r="I381" s="539"/>
      <c r="J381" s="83" t="s">
        <v>166</v>
      </c>
      <c r="K381" s="83" t="s">
        <v>9</v>
      </c>
      <c r="L381" s="87">
        <v>258</v>
      </c>
    </row>
    <row r="382" spans="1:12" s="82" customFormat="1" ht="155.25" customHeight="1" x14ac:dyDescent="0.15">
      <c r="A382" s="525"/>
      <c r="B382" s="528"/>
      <c r="C382" s="529"/>
      <c r="D382" s="543"/>
      <c r="E382" s="528"/>
      <c r="F382" s="528"/>
      <c r="G382" s="528"/>
      <c r="H382" s="539" t="s">
        <v>56</v>
      </c>
      <c r="I382" s="539"/>
      <c r="J382" s="83" t="s">
        <v>166</v>
      </c>
      <c r="K382" s="83" t="s">
        <v>9</v>
      </c>
      <c r="L382" s="87">
        <v>158</v>
      </c>
    </row>
    <row r="383" spans="1:12" s="82" customFormat="1" ht="24" customHeight="1" x14ac:dyDescent="0.15">
      <c r="A383" s="525"/>
      <c r="B383" s="86" t="s">
        <v>33</v>
      </c>
      <c r="C383" s="85" t="s">
        <v>34</v>
      </c>
      <c r="D383" s="85" t="s">
        <v>169</v>
      </c>
      <c r="E383" s="85" t="s">
        <v>168</v>
      </c>
      <c r="F383" s="527"/>
      <c r="G383" s="527"/>
      <c r="H383" s="539" t="s">
        <v>167</v>
      </c>
      <c r="I383" s="539"/>
      <c r="J383" s="528" t="s">
        <v>166</v>
      </c>
      <c r="K383" s="528" t="s">
        <v>166</v>
      </c>
      <c r="L383" s="540">
        <v>0</v>
      </c>
    </row>
    <row r="384" spans="1:12" s="82" customFormat="1" ht="24" customHeight="1" x14ac:dyDescent="0.15">
      <c r="A384" s="525"/>
      <c r="B384" s="83" t="s">
        <v>211</v>
      </c>
      <c r="C384" s="83" t="s">
        <v>1224</v>
      </c>
      <c r="D384" s="84">
        <v>43216</v>
      </c>
      <c r="E384" s="83" t="s">
        <v>608</v>
      </c>
      <c r="F384" s="527"/>
      <c r="G384" s="527"/>
      <c r="H384" s="539"/>
      <c r="I384" s="539"/>
      <c r="J384" s="528"/>
      <c r="K384" s="528"/>
      <c r="L384" s="540"/>
    </row>
    <row r="385" spans="1:12" s="82" customFormat="1" ht="24" customHeight="1" x14ac:dyDescent="0.15">
      <c r="A385" s="525">
        <v>72</v>
      </c>
      <c r="B385" s="86" t="s">
        <v>23</v>
      </c>
      <c r="C385" s="85" t="s">
        <v>24</v>
      </c>
      <c r="D385" s="85" t="s">
        <v>175</v>
      </c>
      <c r="E385" s="85" t="s">
        <v>174</v>
      </c>
      <c r="F385" s="526" t="s">
        <v>18</v>
      </c>
      <c r="G385" s="526"/>
      <c r="H385" s="527"/>
      <c r="I385" s="527"/>
      <c r="J385" s="527"/>
      <c r="K385" s="527"/>
      <c r="L385" s="527"/>
    </row>
    <row r="386" spans="1:12" s="82" customFormat="1" ht="26.25" customHeight="1" x14ac:dyDescent="0.15">
      <c r="A386" s="525"/>
      <c r="B386" s="528" t="s">
        <v>5650</v>
      </c>
      <c r="C386" s="529" t="s">
        <v>5649</v>
      </c>
      <c r="D386" s="543">
        <v>43309</v>
      </c>
      <c r="E386" s="528" t="s">
        <v>3256</v>
      </c>
      <c r="F386" s="528" t="s">
        <v>5648</v>
      </c>
      <c r="G386" s="528"/>
      <c r="H386" s="539" t="s">
        <v>170</v>
      </c>
      <c r="I386" s="539"/>
      <c r="J386" s="83" t="s">
        <v>9</v>
      </c>
      <c r="K386" s="83" t="s">
        <v>166</v>
      </c>
      <c r="L386" s="87">
        <v>1055.01</v>
      </c>
    </row>
    <row r="387" spans="1:12" s="82" customFormat="1" ht="408.95" customHeight="1" x14ac:dyDescent="0.15">
      <c r="A387" s="525"/>
      <c r="B387" s="528"/>
      <c r="C387" s="529"/>
      <c r="D387" s="543"/>
      <c r="E387" s="528"/>
      <c r="F387" s="528"/>
      <c r="G387" s="528"/>
      <c r="H387" s="539" t="s">
        <v>56</v>
      </c>
      <c r="I387" s="539"/>
      <c r="J387" s="528" t="s">
        <v>9</v>
      </c>
      <c r="K387" s="528" t="s">
        <v>166</v>
      </c>
      <c r="L387" s="540">
        <v>529.6</v>
      </c>
    </row>
    <row r="388" spans="1:12" s="82" customFormat="1" ht="61.35" customHeight="1" x14ac:dyDescent="0.15">
      <c r="A388" s="525"/>
      <c r="B388" s="528"/>
      <c r="C388" s="529"/>
      <c r="D388" s="543"/>
      <c r="E388" s="528"/>
      <c r="F388" s="528"/>
      <c r="G388" s="528"/>
      <c r="H388" s="539"/>
      <c r="I388" s="539"/>
      <c r="J388" s="528"/>
      <c r="K388" s="528"/>
      <c r="L388" s="540"/>
    </row>
    <row r="389" spans="1:12" s="82" customFormat="1" ht="24" customHeight="1" x14ac:dyDescent="0.15">
      <c r="A389" s="525"/>
      <c r="B389" s="86" t="s">
        <v>33</v>
      </c>
      <c r="C389" s="85" t="s">
        <v>34</v>
      </c>
      <c r="D389" s="85" t="s">
        <v>169</v>
      </c>
      <c r="E389" s="85" t="s">
        <v>168</v>
      </c>
      <c r="F389" s="527"/>
      <c r="G389" s="527"/>
      <c r="H389" s="539" t="s">
        <v>167</v>
      </c>
      <c r="I389" s="539"/>
      <c r="J389" s="528" t="s">
        <v>9</v>
      </c>
      <c r="K389" s="528" t="s">
        <v>166</v>
      </c>
      <c r="L389" s="540">
        <v>415.39</v>
      </c>
    </row>
    <row r="390" spans="1:12" s="82" customFormat="1" ht="24" customHeight="1" x14ac:dyDescent="0.15">
      <c r="A390" s="525"/>
      <c r="B390" s="83" t="s">
        <v>211</v>
      </c>
      <c r="C390" s="83" t="s">
        <v>5648</v>
      </c>
      <c r="D390" s="84">
        <v>43314</v>
      </c>
      <c r="E390" s="83" t="s">
        <v>4779</v>
      </c>
      <c r="F390" s="527"/>
      <c r="G390" s="527"/>
      <c r="H390" s="539"/>
      <c r="I390" s="539"/>
      <c r="J390" s="528"/>
      <c r="K390" s="528"/>
      <c r="L390" s="540"/>
    </row>
    <row r="391" spans="1:12" s="82" customFormat="1" ht="24" customHeight="1" x14ac:dyDescent="0.15">
      <c r="A391" s="525">
        <v>73</v>
      </c>
      <c r="B391" s="86" t="s">
        <v>23</v>
      </c>
      <c r="C391" s="85" t="s">
        <v>24</v>
      </c>
      <c r="D391" s="85" t="s">
        <v>175</v>
      </c>
      <c r="E391" s="85" t="s">
        <v>174</v>
      </c>
      <c r="F391" s="526" t="s">
        <v>18</v>
      </c>
      <c r="G391" s="526"/>
      <c r="H391" s="527"/>
      <c r="I391" s="527"/>
      <c r="J391" s="527"/>
      <c r="K391" s="527"/>
      <c r="L391" s="527"/>
    </row>
    <row r="392" spans="1:12" s="82" customFormat="1" ht="26.25" customHeight="1" x14ac:dyDescent="0.15">
      <c r="A392" s="525"/>
      <c r="B392" s="528" t="s">
        <v>5647</v>
      </c>
      <c r="C392" s="529" t="s">
        <v>5646</v>
      </c>
      <c r="D392" s="543">
        <v>43198</v>
      </c>
      <c r="E392" s="528" t="s">
        <v>1118</v>
      </c>
      <c r="F392" s="528" t="s">
        <v>357</v>
      </c>
      <c r="G392" s="528"/>
      <c r="H392" s="539" t="s">
        <v>170</v>
      </c>
      <c r="I392" s="539"/>
      <c r="J392" s="83" t="s">
        <v>9</v>
      </c>
      <c r="K392" s="83" t="s">
        <v>166</v>
      </c>
      <c r="L392" s="87">
        <v>685.44</v>
      </c>
    </row>
    <row r="393" spans="1:12" s="82" customFormat="1" ht="260.25" customHeight="1" x14ac:dyDescent="0.15">
      <c r="A393" s="525"/>
      <c r="B393" s="528"/>
      <c r="C393" s="529"/>
      <c r="D393" s="543"/>
      <c r="E393" s="528"/>
      <c r="F393" s="528"/>
      <c r="G393" s="528"/>
      <c r="H393" s="539" t="s">
        <v>56</v>
      </c>
      <c r="I393" s="539"/>
      <c r="J393" s="83" t="s">
        <v>9</v>
      </c>
      <c r="K393" s="83" t="s">
        <v>166</v>
      </c>
      <c r="L393" s="87">
        <v>235</v>
      </c>
    </row>
    <row r="394" spans="1:12" s="82" customFormat="1" ht="24" customHeight="1" x14ac:dyDescent="0.15">
      <c r="A394" s="525"/>
      <c r="B394" s="86" t="s">
        <v>33</v>
      </c>
      <c r="C394" s="85" t="s">
        <v>34</v>
      </c>
      <c r="D394" s="85" t="s">
        <v>169</v>
      </c>
      <c r="E394" s="85" t="s">
        <v>168</v>
      </c>
      <c r="F394" s="527"/>
      <c r="G394" s="527"/>
      <c r="H394" s="539" t="s">
        <v>167</v>
      </c>
      <c r="I394" s="539"/>
      <c r="J394" s="528" t="s">
        <v>166</v>
      </c>
      <c r="K394" s="528" t="s">
        <v>9</v>
      </c>
      <c r="L394" s="540">
        <v>820</v>
      </c>
    </row>
    <row r="395" spans="1:12" s="82" customFormat="1" ht="34.5" customHeight="1" x14ac:dyDescent="0.15">
      <c r="A395" s="525"/>
      <c r="B395" s="83" t="s">
        <v>5645</v>
      </c>
      <c r="C395" s="83" t="s">
        <v>357</v>
      </c>
      <c r="D395" s="84">
        <v>43205</v>
      </c>
      <c r="E395" s="83" t="s">
        <v>5644</v>
      </c>
      <c r="F395" s="527"/>
      <c r="G395" s="527"/>
      <c r="H395" s="539"/>
      <c r="I395" s="539"/>
      <c r="J395" s="528"/>
      <c r="K395" s="528"/>
      <c r="L395" s="540"/>
    </row>
    <row r="396" spans="1:12" s="82" customFormat="1" ht="24" customHeight="1" x14ac:dyDescent="0.15">
      <c r="A396" s="525">
        <v>74</v>
      </c>
      <c r="B396" s="86" t="s">
        <v>23</v>
      </c>
      <c r="C396" s="85" t="s">
        <v>24</v>
      </c>
      <c r="D396" s="85" t="s">
        <v>175</v>
      </c>
      <c r="E396" s="85" t="s">
        <v>174</v>
      </c>
      <c r="F396" s="526" t="s">
        <v>18</v>
      </c>
      <c r="G396" s="526"/>
      <c r="H396" s="527"/>
      <c r="I396" s="527"/>
      <c r="J396" s="527"/>
      <c r="K396" s="527"/>
      <c r="L396" s="527"/>
    </row>
    <row r="397" spans="1:12" s="82" customFormat="1" ht="26.25" customHeight="1" x14ac:dyDescent="0.15">
      <c r="A397" s="525"/>
      <c r="B397" s="528" t="s">
        <v>5637</v>
      </c>
      <c r="C397" s="529" t="s">
        <v>5643</v>
      </c>
      <c r="D397" s="543">
        <v>43191</v>
      </c>
      <c r="E397" s="528" t="s">
        <v>740</v>
      </c>
      <c r="F397" s="528" t="s">
        <v>739</v>
      </c>
      <c r="G397" s="528"/>
      <c r="H397" s="539" t="s">
        <v>170</v>
      </c>
      <c r="I397" s="539"/>
      <c r="J397" s="83" t="s">
        <v>166</v>
      </c>
      <c r="K397" s="83" t="s">
        <v>9</v>
      </c>
      <c r="L397" s="87">
        <v>549.09</v>
      </c>
    </row>
    <row r="398" spans="1:12" s="82" customFormat="1" ht="228.75" customHeight="1" x14ac:dyDescent="0.15">
      <c r="A398" s="525"/>
      <c r="B398" s="528"/>
      <c r="C398" s="529"/>
      <c r="D398" s="543"/>
      <c r="E398" s="528"/>
      <c r="F398" s="528"/>
      <c r="G398" s="528"/>
      <c r="H398" s="539" t="s">
        <v>56</v>
      </c>
      <c r="I398" s="539"/>
      <c r="J398" s="83" t="s">
        <v>166</v>
      </c>
      <c r="K398" s="83" t="s">
        <v>9</v>
      </c>
      <c r="L398" s="87">
        <v>323.77</v>
      </c>
    </row>
    <row r="399" spans="1:12" s="82" customFormat="1" ht="24" customHeight="1" x14ac:dyDescent="0.15">
      <c r="A399" s="525"/>
      <c r="B399" s="86" t="s">
        <v>33</v>
      </c>
      <c r="C399" s="85" t="s">
        <v>34</v>
      </c>
      <c r="D399" s="85" t="s">
        <v>169</v>
      </c>
      <c r="E399" s="85" t="s">
        <v>168</v>
      </c>
      <c r="F399" s="527"/>
      <c r="G399" s="527"/>
      <c r="H399" s="539" t="s">
        <v>167</v>
      </c>
      <c r="I399" s="539"/>
      <c r="J399" s="528" t="s">
        <v>166</v>
      </c>
      <c r="K399" s="528" t="s">
        <v>166</v>
      </c>
      <c r="L399" s="540">
        <v>0</v>
      </c>
    </row>
    <row r="400" spans="1:12" s="82" customFormat="1" ht="24" customHeight="1" x14ac:dyDescent="0.15">
      <c r="A400" s="525"/>
      <c r="B400" s="83" t="s">
        <v>203</v>
      </c>
      <c r="C400" s="83" t="s">
        <v>739</v>
      </c>
      <c r="D400" s="84">
        <v>43193</v>
      </c>
      <c r="E400" s="83" t="s">
        <v>2828</v>
      </c>
      <c r="F400" s="527"/>
      <c r="G400" s="527"/>
      <c r="H400" s="539"/>
      <c r="I400" s="539"/>
      <c r="J400" s="528"/>
      <c r="K400" s="528"/>
      <c r="L400" s="540"/>
    </row>
    <row r="401" spans="1:12" s="82" customFormat="1" ht="24" customHeight="1" x14ac:dyDescent="0.15">
      <c r="A401" s="525">
        <v>75</v>
      </c>
      <c r="B401" s="86" t="s">
        <v>23</v>
      </c>
      <c r="C401" s="85" t="s">
        <v>24</v>
      </c>
      <c r="D401" s="85" t="s">
        <v>175</v>
      </c>
      <c r="E401" s="85" t="s">
        <v>174</v>
      </c>
      <c r="F401" s="526" t="s">
        <v>18</v>
      </c>
      <c r="G401" s="526"/>
      <c r="H401" s="527"/>
      <c r="I401" s="527"/>
      <c r="J401" s="527"/>
      <c r="K401" s="527"/>
      <c r="L401" s="527"/>
    </row>
    <row r="402" spans="1:12" s="82" customFormat="1" ht="26.25" customHeight="1" x14ac:dyDescent="0.15">
      <c r="A402" s="525"/>
      <c r="B402" s="528" t="s">
        <v>5637</v>
      </c>
      <c r="C402" s="529" t="s">
        <v>5642</v>
      </c>
      <c r="D402" s="543">
        <v>43237</v>
      </c>
      <c r="E402" s="528" t="s">
        <v>782</v>
      </c>
      <c r="F402" s="528" t="s">
        <v>5641</v>
      </c>
      <c r="G402" s="528"/>
      <c r="H402" s="539" t="s">
        <v>170</v>
      </c>
      <c r="I402" s="539"/>
      <c r="J402" s="83" t="s">
        <v>166</v>
      </c>
      <c r="K402" s="83" t="s">
        <v>9</v>
      </c>
      <c r="L402" s="87">
        <v>493.7</v>
      </c>
    </row>
    <row r="403" spans="1:12" s="82" customFormat="1" ht="260.25" customHeight="1" x14ac:dyDescent="0.15">
      <c r="A403" s="525"/>
      <c r="B403" s="528"/>
      <c r="C403" s="529"/>
      <c r="D403" s="543"/>
      <c r="E403" s="528"/>
      <c r="F403" s="528"/>
      <c r="G403" s="528"/>
      <c r="H403" s="539" t="s">
        <v>56</v>
      </c>
      <c r="I403" s="539"/>
      <c r="J403" s="83" t="s">
        <v>166</v>
      </c>
      <c r="K403" s="83" t="s">
        <v>9</v>
      </c>
      <c r="L403" s="87">
        <v>366.01</v>
      </c>
    </row>
    <row r="404" spans="1:12" s="82" customFormat="1" ht="24" customHeight="1" x14ac:dyDescent="0.15">
      <c r="A404" s="525"/>
      <c r="B404" s="86" t="s">
        <v>33</v>
      </c>
      <c r="C404" s="85" t="s">
        <v>34</v>
      </c>
      <c r="D404" s="85" t="s">
        <v>169</v>
      </c>
      <c r="E404" s="85" t="s">
        <v>168</v>
      </c>
      <c r="F404" s="527"/>
      <c r="G404" s="527"/>
      <c r="H404" s="539" t="s">
        <v>167</v>
      </c>
      <c r="I404" s="539"/>
      <c r="J404" s="528" t="s">
        <v>166</v>
      </c>
      <c r="K404" s="528" t="s">
        <v>166</v>
      </c>
      <c r="L404" s="540">
        <v>0</v>
      </c>
    </row>
    <row r="405" spans="1:12" s="82" customFormat="1" ht="24" customHeight="1" x14ac:dyDescent="0.15">
      <c r="A405" s="525"/>
      <c r="B405" s="83" t="s">
        <v>203</v>
      </c>
      <c r="C405" s="83" t="s">
        <v>5641</v>
      </c>
      <c r="D405" s="84">
        <v>43238</v>
      </c>
      <c r="E405" s="83" t="s">
        <v>1914</v>
      </c>
      <c r="F405" s="527"/>
      <c r="G405" s="527"/>
      <c r="H405" s="539"/>
      <c r="I405" s="539"/>
      <c r="J405" s="528"/>
      <c r="K405" s="528"/>
      <c r="L405" s="540"/>
    </row>
    <row r="406" spans="1:12" s="82" customFormat="1" ht="24" customHeight="1" x14ac:dyDescent="0.15">
      <c r="A406" s="525">
        <v>76</v>
      </c>
      <c r="B406" s="86" t="s">
        <v>23</v>
      </c>
      <c r="C406" s="85" t="s">
        <v>24</v>
      </c>
      <c r="D406" s="85" t="s">
        <v>175</v>
      </c>
      <c r="E406" s="85" t="s">
        <v>174</v>
      </c>
      <c r="F406" s="526" t="s">
        <v>18</v>
      </c>
      <c r="G406" s="526"/>
      <c r="H406" s="527"/>
      <c r="I406" s="527"/>
      <c r="J406" s="527"/>
      <c r="K406" s="527"/>
      <c r="L406" s="527"/>
    </row>
    <row r="407" spans="1:12" s="82" customFormat="1" ht="26.25" customHeight="1" x14ac:dyDescent="0.15">
      <c r="A407" s="525"/>
      <c r="B407" s="528" t="s">
        <v>5637</v>
      </c>
      <c r="C407" s="529" t="s">
        <v>5640</v>
      </c>
      <c r="D407" s="543">
        <v>43278</v>
      </c>
      <c r="E407" s="528" t="s">
        <v>171</v>
      </c>
      <c r="F407" s="528" t="s">
        <v>164</v>
      </c>
      <c r="G407" s="528"/>
      <c r="H407" s="539" t="s">
        <v>170</v>
      </c>
      <c r="I407" s="539"/>
      <c r="J407" s="83" t="s">
        <v>166</v>
      </c>
      <c r="K407" s="83" t="s">
        <v>9</v>
      </c>
      <c r="L407" s="87">
        <v>451.92</v>
      </c>
    </row>
    <row r="408" spans="1:12" s="82" customFormat="1" ht="291.75" customHeight="1" x14ac:dyDescent="0.15">
      <c r="A408" s="525"/>
      <c r="B408" s="528"/>
      <c r="C408" s="529"/>
      <c r="D408" s="543"/>
      <c r="E408" s="528"/>
      <c r="F408" s="528"/>
      <c r="G408" s="528"/>
      <c r="H408" s="539" t="s">
        <v>56</v>
      </c>
      <c r="I408" s="539"/>
      <c r="J408" s="83" t="s">
        <v>166</v>
      </c>
      <c r="K408" s="83" t="s">
        <v>9</v>
      </c>
      <c r="L408" s="87">
        <v>311.52</v>
      </c>
    </row>
    <row r="409" spans="1:12" s="82" customFormat="1" ht="24" customHeight="1" x14ac:dyDescent="0.15">
      <c r="A409" s="525"/>
      <c r="B409" s="86" t="s">
        <v>33</v>
      </c>
      <c r="C409" s="85" t="s">
        <v>34</v>
      </c>
      <c r="D409" s="85" t="s">
        <v>169</v>
      </c>
      <c r="E409" s="85" t="s">
        <v>168</v>
      </c>
      <c r="F409" s="527"/>
      <c r="G409" s="527"/>
      <c r="H409" s="539" t="s">
        <v>167</v>
      </c>
      <c r="I409" s="539"/>
      <c r="J409" s="528" t="s">
        <v>166</v>
      </c>
      <c r="K409" s="528" t="s">
        <v>9</v>
      </c>
      <c r="L409" s="540">
        <v>150</v>
      </c>
    </row>
    <row r="410" spans="1:12" s="82" customFormat="1" ht="24" customHeight="1" x14ac:dyDescent="0.15">
      <c r="A410" s="525"/>
      <c r="B410" s="83" t="s">
        <v>203</v>
      </c>
      <c r="C410" s="83" t="s">
        <v>164</v>
      </c>
      <c r="D410" s="84">
        <v>43280</v>
      </c>
      <c r="E410" s="83" t="s">
        <v>262</v>
      </c>
      <c r="F410" s="527"/>
      <c r="G410" s="527"/>
      <c r="H410" s="539"/>
      <c r="I410" s="539"/>
      <c r="J410" s="528"/>
      <c r="K410" s="528"/>
      <c r="L410" s="540"/>
    </row>
    <row r="411" spans="1:12" s="82" customFormat="1" ht="24" customHeight="1" x14ac:dyDescent="0.15">
      <c r="A411" s="525">
        <v>77</v>
      </c>
      <c r="B411" s="86" t="s">
        <v>23</v>
      </c>
      <c r="C411" s="85" t="s">
        <v>24</v>
      </c>
      <c r="D411" s="85" t="s">
        <v>175</v>
      </c>
      <c r="E411" s="85" t="s">
        <v>174</v>
      </c>
      <c r="F411" s="526" t="s">
        <v>18</v>
      </c>
      <c r="G411" s="526"/>
      <c r="H411" s="527"/>
      <c r="I411" s="527"/>
      <c r="J411" s="527"/>
      <c r="K411" s="527"/>
      <c r="L411" s="527"/>
    </row>
    <row r="412" spans="1:12" s="82" customFormat="1" ht="26.25" customHeight="1" x14ac:dyDescent="0.15">
      <c r="A412" s="525"/>
      <c r="B412" s="528" t="s">
        <v>5637</v>
      </c>
      <c r="C412" s="529" t="s">
        <v>5639</v>
      </c>
      <c r="D412" s="543">
        <v>43290</v>
      </c>
      <c r="E412" s="528" t="s">
        <v>711</v>
      </c>
      <c r="F412" s="528" t="s">
        <v>3160</v>
      </c>
      <c r="G412" s="528"/>
      <c r="H412" s="539" t="s">
        <v>170</v>
      </c>
      <c r="I412" s="539"/>
      <c r="J412" s="83" t="s">
        <v>166</v>
      </c>
      <c r="K412" s="83" t="s">
        <v>9</v>
      </c>
      <c r="L412" s="87">
        <v>400</v>
      </c>
    </row>
    <row r="413" spans="1:12" s="82" customFormat="1" ht="408.95" customHeight="1" x14ac:dyDescent="0.15">
      <c r="A413" s="525"/>
      <c r="B413" s="528"/>
      <c r="C413" s="529"/>
      <c r="D413" s="543"/>
      <c r="E413" s="528"/>
      <c r="F413" s="528"/>
      <c r="G413" s="528"/>
      <c r="H413" s="539" t="s">
        <v>56</v>
      </c>
      <c r="I413" s="539"/>
      <c r="J413" s="528" t="s">
        <v>166</v>
      </c>
      <c r="K413" s="528" t="s">
        <v>9</v>
      </c>
      <c r="L413" s="540">
        <v>200</v>
      </c>
    </row>
    <row r="414" spans="1:12" s="82" customFormat="1" ht="155.85" customHeight="1" x14ac:dyDescent="0.15">
      <c r="A414" s="525"/>
      <c r="B414" s="528"/>
      <c r="C414" s="529"/>
      <c r="D414" s="543"/>
      <c r="E414" s="528"/>
      <c r="F414" s="528"/>
      <c r="G414" s="528"/>
      <c r="H414" s="539"/>
      <c r="I414" s="539"/>
      <c r="J414" s="528"/>
      <c r="K414" s="528"/>
      <c r="L414" s="540"/>
    </row>
    <row r="415" spans="1:12" s="82" customFormat="1" ht="24" customHeight="1" x14ac:dyDescent="0.15">
      <c r="A415" s="525"/>
      <c r="B415" s="86" t="s">
        <v>33</v>
      </c>
      <c r="C415" s="85" t="s">
        <v>34</v>
      </c>
      <c r="D415" s="85" t="s">
        <v>169</v>
      </c>
      <c r="E415" s="85" t="s">
        <v>168</v>
      </c>
      <c r="F415" s="527"/>
      <c r="G415" s="527"/>
      <c r="H415" s="539" t="s">
        <v>167</v>
      </c>
      <c r="I415" s="539"/>
      <c r="J415" s="528" t="s">
        <v>166</v>
      </c>
      <c r="K415" s="528" t="s">
        <v>166</v>
      </c>
      <c r="L415" s="540">
        <v>0</v>
      </c>
    </row>
    <row r="416" spans="1:12" s="82" customFormat="1" ht="24" customHeight="1" x14ac:dyDescent="0.15">
      <c r="A416" s="525"/>
      <c r="B416" s="83" t="s">
        <v>203</v>
      </c>
      <c r="C416" s="83" t="s">
        <v>3160</v>
      </c>
      <c r="D416" s="84">
        <v>43301</v>
      </c>
      <c r="E416" s="83" t="s">
        <v>5638</v>
      </c>
      <c r="F416" s="527"/>
      <c r="G416" s="527"/>
      <c r="H416" s="539"/>
      <c r="I416" s="539"/>
      <c r="J416" s="528"/>
      <c r="K416" s="528"/>
      <c r="L416" s="540"/>
    </row>
    <row r="417" spans="1:12" s="82" customFormat="1" ht="24" customHeight="1" x14ac:dyDescent="0.15">
      <c r="A417" s="525">
        <v>78</v>
      </c>
      <c r="B417" s="86" t="s">
        <v>23</v>
      </c>
      <c r="C417" s="85" t="s">
        <v>24</v>
      </c>
      <c r="D417" s="85" t="s">
        <v>175</v>
      </c>
      <c r="E417" s="85" t="s">
        <v>174</v>
      </c>
      <c r="F417" s="526" t="s">
        <v>18</v>
      </c>
      <c r="G417" s="526"/>
      <c r="H417" s="527"/>
      <c r="I417" s="527"/>
      <c r="J417" s="527"/>
      <c r="K417" s="527"/>
      <c r="L417" s="527"/>
    </row>
    <row r="418" spans="1:12" s="82" customFormat="1" ht="26.25" customHeight="1" x14ac:dyDescent="0.15">
      <c r="A418" s="525"/>
      <c r="B418" s="528" t="s">
        <v>5637</v>
      </c>
      <c r="C418" s="529" t="s">
        <v>5636</v>
      </c>
      <c r="D418" s="543">
        <v>43303</v>
      </c>
      <c r="E418" s="528" t="s">
        <v>2224</v>
      </c>
      <c r="F418" s="528" t="s">
        <v>400</v>
      </c>
      <c r="G418" s="528"/>
      <c r="H418" s="539" t="s">
        <v>170</v>
      </c>
      <c r="I418" s="539"/>
      <c r="J418" s="83" t="s">
        <v>166</v>
      </c>
      <c r="K418" s="83" t="s">
        <v>9</v>
      </c>
      <c r="L418" s="87">
        <v>918.25</v>
      </c>
    </row>
    <row r="419" spans="1:12" s="82" customFormat="1" ht="207.75" customHeight="1" x14ac:dyDescent="0.15">
      <c r="A419" s="525"/>
      <c r="B419" s="528"/>
      <c r="C419" s="529"/>
      <c r="D419" s="543"/>
      <c r="E419" s="528"/>
      <c r="F419" s="528"/>
      <c r="G419" s="528"/>
      <c r="H419" s="539" t="s">
        <v>56</v>
      </c>
      <c r="I419" s="539"/>
      <c r="J419" s="83" t="s">
        <v>166</v>
      </c>
      <c r="K419" s="83" t="s">
        <v>166</v>
      </c>
      <c r="L419" s="87">
        <v>0</v>
      </c>
    </row>
    <row r="420" spans="1:12" s="82" customFormat="1" ht="24" customHeight="1" x14ac:dyDescent="0.15">
      <c r="A420" s="525"/>
      <c r="B420" s="86" t="s">
        <v>33</v>
      </c>
      <c r="C420" s="85" t="s">
        <v>34</v>
      </c>
      <c r="D420" s="85" t="s">
        <v>169</v>
      </c>
      <c r="E420" s="85" t="s">
        <v>168</v>
      </c>
      <c r="F420" s="527"/>
      <c r="G420" s="527"/>
      <c r="H420" s="539" t="s">
        <v>167</v>
      </c>
      <c r="I420" s="539"/>
      <c r="J420" s="528" t="s">
        <v>166</v>
      </c>
      <c r="K420" s="528" t="s">
        <v>166</v>
      </c>
      <c r="L420" s="540">
        <v>0</v>
      </c>
    </row>
    <row r="421" spans="1:12" s="82" customFormat="1" ht="24" customHeight="1" x14ac:dyDescent="0.15">
      <c r="A421" s="525"/>
      <c r="B421" s="83" t="s">
        <v>203</v>
      </c>
      <c r="C421" s="83" t="s">
        <v>400</v>
      </c>
      <c r="D421" s="84">
        <v>43308</v>
      </c>
      <c r="E421" s="83" t="s">
        <v>1597</v>
      </c>
      <c r="F421" s="527"/>
      <c r="G421" s="527"/>
      <c r="H421" s="539"/>
      <c r="I421" s="539"/>
      <c r="J421" s="528"/>
      <c r="K421" s="528"/>
      <c r="L421" s="540"/>
    </row>
    <row r="422" spans="1:12" s="82" customFormat="1" ht="24" customHeight="1" x14ac:dyDescent="0.15">
      <c r="A422" s="525">
        <v>79</v>
      </c>
      <c r="B422" s="86" t="s">
        <v>23</v>
      </c>
      <c r="C422" s="85" t="s">
        <v>24</v>
      </c>
      <c r="D422" s="85" t="s">
        <v>175</v>
      </c>
      <c r="E422" s="85" t="s">
        <v>174</v>
      </c>
      <c r="F422" s="526" t="s">
        <v>18</v>
      </c>
      <c r="G422" s="526"/>
      <c r="H422" s="527"/>
      <c r="I422" s="527"/>
      <c r="J422" s="527"/>
      <c r="K422" s="527"/>
      <c r="L422" s="527"/>
    </row>
    <row r="423" spans="1:12" s="82" customFormat="1" ht="26.25" customHeight="1" x14ac:dyDescent="0.15">
      <c r="A423" s="525"/>
      <c r="B423" s="528" t="s">
        <v>5632</v>
      </c>
      <c r="C423" s="529" t="s">
        <v>5634</v>
      </c>
      <c r="D423" s="543">
        <v>43195</v>
      </c>
      <c r="E423" s="528" t="s">
        <v>2061</v>
      </c>
      <c r="F423" s="528" t="s">
        <v>5635</v>
      </c>
      <c r="G423" s="528"/>
      <c r="H423" s="539" t="s">
        <v>170</v>
      </c>
      <c r="I423" s="539"/>
      <c r="J423" s="83" t="s">
        <v>166</v>
      </c>
      <c r="K423" s="83" t="s">
        <v>9</v>
      </c>
      <c r="L423" s="87">
        <v>347</v>
      </c>
    </row>
    <row r="424" spans="1:12" s="82" customFormat="1" ht="408.95" customHeight="1" x14ac:dyDescent="0.15">
      <c r="A424" s="525"/>
      <c r="B424" s="528"/>
      <c r="C424" s="529"/>
      <c r="D424" s="543"/>
      <c r="E424" s="528"/>
      <c r="F424" s="528"/>
      <c r="G424" s="528"/>
      <c r="H424" s="539" t="s">
        <v>56</v>
      </c>
      <c r="I424" s="539"/>
      <c r="J424" s="528" t="s">
        <v>166</v>
      </c>
      <c r="K424" s="528" t="s">
        <v>166</v>
      </c>
      <c r="L424" s="540">
        <v>0</v>
      </c>
    </row>
    <row r="425" spans="1:12" s="82" customFormat="1" ht="92.85" customHeight="1" x14ac:dyDescent="0.15">
      <c r="A425" s="525"/>
      <c r="B425" s="528"/>
      <c r="C425" s="529"/>
      <c r="D425" s="543"/>
      <c r="E425" s="528"/>
      <c r="F425" s="528"/>
      <c r="G425" s="528"/>
      <c r="H425" s="539"/>
      <c r="I425" s="539"/>
      <c r="J425" s="528"/>
      <c r="K425" s="528"/>
      <c r="L425" s="540"/>
    </row>
    <row r="426" spans="1:12" s="82" customFormat="1" ht="24" customHeight="1" x14ac:dyDescent="0.15">
      <c r="A426" s="525"/>
      <c r="B426" s="86" t="s">
        <v>33</v>
      </c>
      <c r="C426" s="85" t="s">
        <v>34</v>
      </c>
      <c r="D426" s="85" t="s">
        <v>169</v>
      </c>
      <c r="E426" s="85" t="s">
        <v>168</v>
      </c>
      <c r="F426" s="527"/>
      <c r="G426" s="527"/>
      <c r="H426" s="539" t="s">
        <v>167</v>
      </c>
      <c r="I426" s="539"/>
      <c r="J426" s="528" t="s">
        <v>166</v>
      </c>
      <c r="K426" s="528" t="s">
        <v>9</v>
      </c>
      <c r="L426" s="540">
        <v>100</v>
      </c>
    </row>
    <row r="427" spans="1:12" s="82" customFormat="1" ht="24" customHeight="1" x14ac:dyDescent="0.15">
      <c r="A427" s="525"/>
      <c r="B427" s="83" t="s">
        <v>221</v>
      </c>
      <c r="C427" s="83" t="s">
        <v>5635</v>
      </c>
      <c r="D427" s="84">
        <v>43203</v>
      </c>
      <c r="E427" s="83" t="s">
        <v>5633</v>
      </c>
      <c r="F427" s="527"/>
      <c r="G427" s="527"/>
      <c r="H427" s="539"/>
      <c r="I427" s="539"/>
      <c r="J427" s="528"/>
      <c r="K427" s="528"/>
      <c r="L427" s="540"/>
    </row>
    <row r="428" spans="1:12" s="82" customFormat="1" ht="24" customHeight="1" x14ac:dyDescent="0.15">
      <c r="A428" s="525">
        <v>80</v>
      </c>
      <c r="B428" s="86" t="s">
        <v>23</v>
      </c>
      <c r="C428" s="85" t="s">
        <v>24</v>
      </c>
      <c r="D428" s="85" t="s">
        <v>175</v>
      </c>
      <c r="E428" s="85" t="s">
        <v>174</v>
      </c>
      <c r="F428" s="526" t="s">
        <v>18</v>
      </c>
      <c r="G428" s="526"/>
      <c r="H428" s="527"/>
      <c r="I428" s="527"/>
      <c r="J428" s="527"/>
      <c r="K428" s="527"/>
      <c r="L428" s="527"/>
    </row>
    <row r="429" spans="1:12" s="82" customFormat="1" ht="26.25" customHeight="1" x14ac:dyDescent="0.15">
      <c r="A429" s="525"/>
      <c r="B429" s="528" t="s">
        <v>5632</v>
      </c>
      <c r="C429" s="529" t="s">
        <v>5634</v>
      </c>
      <c r="D429" s="543">
        <v>43195</v>
      </c>
      <c r="E429" s="528" t="s">
        <v>2061</v>
      </c>
      <c r="F429" s="528" t="s">
        <v>3220</v>
      </c>
      <c r="G429" s="528"/>
      <c r="H429" s="539" t="s">
        <v>170</v>
      </c>
      <c r="I429" s="539"/>
      <c r="J429" s="83" t="s">
        <v>166</v>
      </c>
      <c r="K429" s="83" t="s">
        <v>9</v>
      </c>
      <c r="L429" s="87">
        <v>1070</v>
      </c>
    </row>
    <row r="430" spans="1:12" s="82" customFormat="1" ht="408.95" customHeight="1" x14ac:dyDescent="0.15">
      <c r="A430" s="525"/>
      <c r="B430" s="528"/>
      <c r="C430" s="529"/>
      <c r="D430" s="543"/>
      <c r="E430" s="528"/>
      <c r="F430" s="528"/>
      <c r="G430" s="528"/>
      <c r="H430" s="539" t="s">
        <v>56</v>
      </c>
      <c r="I430" s="539"/>
      <c r="J430" s="528" t="s">
        <v>166</v>
      </c>
      <c r="K430" s="528" t="s">
        <v>9</v>
      </c>
      <c r="L430" s="540">
        <v>2007</v>
      </c>
    </row>
    <row r="431" spans="1:12" s="82" customFormat="1" ht="92.85" customHeight="1" x14ac:dyDescent="0.15">
      <c r="A431" s="525"/>
      <c r="B431" s="528"/>
      <c r="C431" s="529"/>
      <c r="D431" s="543"/>
      <c r="E431" s="528"/>
      <c r="F431" s="528"/>
      <c r="G431" s="528"/>
      <c r="H431" s="539"/>
      <c r="I431" s="539"/>
      <c r="J431" s="528"/>
      <c r="K431" s="528"/>
      <c r="L431" s="540"/>
    </row>
    <row r="432" spans="1:12" s="82" customFormat="1" ht="24" customHeight="1" x14ac:dyDescent="0.15">
      <c r="A432" s="525"/>
      <c r="B432" s="86" t="s">
        <v>33</v>
      </c>
      <c r="C432" s="85" t="s">
        <v>34</v>
      </c>
      <c r="D432" s="85" t="s">
        <v>169</v>
      </c>
      <c r="E432" s="85" t="s">
        <v>168</v>
      </c>
      <c r="F432" s="527"/>
      <c r="G432" s="527"/>
      <c r="H432" s="539" t="s">
        <v>167</v>
      </c>
      <c r="I432" s="539"/>
      <c r="J432" s="528" t="s">
        <v>166</v>
      </c>
      <c r="K432" s="528" t="s">
        <v>166</v>
      </c>
      <c r="L432" s="540">
        <v>0</v>
      </c>
    </row>
    <row r="433" spans="1:12" s="82" customFormat="1" ht="24" customHeight="1" x14ac:dyDescent="0.15">
      <c r="A433" s="525"/>
      <c r="B433" s="83" t="s">
        <v>221</v>
      </c>
      <c r="C433" s="83" t="s">
        <v>3220</v>
      </c>
      <c r="D433" s="84">
        <v>43203</v>
      </c>
      <c r="E433" s="83" t="s">
        <v>5633</v>
      </c>
      <c r="F433" s="527"/>
      <c r="G433" s="527"/>
      <c r="H433" s="539"/>
      <c r="I433" s="539"/>
      <c r="J433" s="528"/>
      <c r="K433" s="528"/>
      <c r="L433" s="540"/>
    </row>
    <row r="434" spans="1:12" s="82" customFormat="1" ht="24" customHeight="1" x14ac:dyDescent="0.15">
      <c r="A434" s="525">
        <v>81</v>
      </c>
      <c r="B434" s="86" t="s">
        <v>23</v>
      </c>
      <c r="C434" s="85" t="s">
        <v>24</v>
      </c>
      <c r="D434" s="85" t="s">
        <v>175</v>
      </c>
      <c r="E434" s="85" t="s">
        <v>174</v>
      </c>
      <c r="F434" s="526" t="s">
        <v>18</v>
      </c>
      <c r="G434" s="526"/>
      <c r="H434" s="527"/>
      <c r="I434" s="527"/>
      <c r="J434" s="527"/>
      <c r="K434" s="527"/>
      <c r="L434" s="527"/>
    </row>
    <row r="435" spans="1:12" s="82" customFormat="1" ht="26.25" customHeight="1" x14ac:dyDescent="0.15">
      <c r="A435" s="525"/>
      <c r="B435" s="528" t="s">
        <v>5632</v>
      </c>
      <c r="C435" s="529" t="s">
        <v>5631</v>
      </c>
      <c r="D435" s="543">
        <v>43235</v>
      </c>
      <c r="E435" s="528" t="s">
        <v>5630</v>
      </c>
      <c r="F435" s="528" t="s">
        <v>5629</v>
      </c>
      <c r="G435" s="528"/>
      <c r="H435" s="539" t="s">
        <v>170</v>
      </c>
      <c r="I435" s="539"/>
      <c r="J435" s="83" t="s">
        <v>166</v>
      </c>
      <c r="K435" s="83" t="s">
        <v>9</v>
      </c>
      <c r="L435" s="87">
        <v>478</v>
      </c>
    </row>
    <row r="436" spans="1:12" s="82" customFormat="1" ht="408.95" customHeight="1" x14ac:dyDescent="0.15">
      <c r="A436" s="525"/>
      <c r="B436" s="528"/>
      <c r="C436" s="529"/>
      <c r="D436" s="543"/>
      <c r="E436" s="528"/>
      <c r="F436" s="528"/>
      <c r="G436" s="528"/>
      <c r="H436" s="539" t="s">
        <v>56</v>
      </c>
      <c r="I436" s="539"/>
      <c r="J436" s="528" t="s">
        <v>166</v>
      </c>
      <c r="K436" s="528" t="s">
        <v>166</v>
      </c>
      <c r="L436" s="540">
        <v>0</v>
      </c>
    </row>
    <row r="437" spans="1:12" s="82" customFormat="1" ht="103.35" customHeight="1" x14ac:dyDescent="0.15">
      <c r="A437" s="525"/>
      <c r="B437" s="528"/>
      <c r="C437" s="529"/>
      <c r="D437" s="543"/>
      <c r="E437" s="528"/>
      <c r="F437" s="528"/>
      <c r="G437" s="528"/>
      <c r="H437" s="539"/>
      <c r="I437" s="539"/>
      <c r="J437" s="528"/>
      <c r="K437" s="528"/>
      <c r="L437" s="540"/>
    </row>
    <row r="438" spans="1:12" s="82" customFormat="1" ht="24" customHeight="1" x14ac:dyDescent="0.15">
      <c r="A438" s="525"/>
      <c r="B438" s="86" t="s">
        <v>33</v>
      </c>
      <c r="C438" s="85" t="s">
        <v>34</v>
      </c>
      <c r="D438" s="85" t="s">
        <v>169</v>
      </c>
      <c r="E438" s="85" t="s">
        <v>168</v>
      </c>
      <c r="F438" s="527"/>
      <c r="G438" s="527"/>
      <c r="H438" s="539" t="s">
        <v>167</v>
      </c>
      <c r="I438" s="539"/>
      <c r="J438" s="528" t="s">
        <v>166</v>
      </c>
      <c r="K438" s="528" t="s">
        <v>9</v>
      </c>
      <c r="L438" s="540">
        <v>90</v>
      </c>
    </row>
    <row r="439" spans="1:12" s="82" customFormat="1" ht="24" customHeight="1" x14ac:dyDescent="0.15">
      <c r="A439" s="525"/>
      <c r="B439" s="83" t="s">
        <v>221</v>
      </c>
      <c r="C439" s="83" t="s">
        <v>5629</v>
      </c>
      <c r="D439" s="84">
        <v>43248</v>
      </c>
      <c r="E439" s="83" t="s">
        <v>5628</v>
      </c>
      <c r="F439" s="527"/>
      <c r="G439" s="527"/>
      <c r="H439" s="539"/>
      <c r="I439" s="539"/>
      <c r="J439" s="528"/>
      <c r="K439" s="528"/>
      <c r="L439" s="540"/>
    </row>
    <row r="440" spans="1:12" s="82" customFormat="1" ht="24" customHeight="1" x14ac:dyDescent="0.15">
      <c r="A440" s="525">
        <v>82</v>
      </c>
      <c r="B440" s="86" t="s">
        <v>23</v>
      </c>
      <c r="C440" s="85" t="s">
        <v>24</v>
      </c>
      <c r="D440" s="85" t="s">
        <v>175</v>
      </c>
      <c r="E440" s="85" t="s">
        <v>174</v>
      </c>
      <c r="F440" s="526" t="s">
        <v>18</v>
      </c>
      <c r="G440" s="526"/>
      <c r="H440" s="527"/>
      <c r="I440" s="527"/>
      <c r="J440" s="527"/>
      <c r="K440" s="527"/>
      <c r="L440" s="527"/>
    </row>
    <row r="441" spans="1:12" s="82" customFormat="1" ht="26.25" customHeight="1" x14ac:dyDescent="0.15">
      <c r="A441" s="525"/>
      <c r="B441" s="528" t="s">
        <v>5627</v>
      </c>
      <c r="C441" s="529" t="s">
        <v>5626</v>
      </c>
      <c r="D441" s="543">
        <v>43369</v>
      </c>
      <c r="E441" s="528" t="s">
        <v>740</v>
      </c>
      <c r="F441" s="528" t="s">
        <v>739</v>
      </c>
      <c r="G441" s="528"/>
      <c r="H441" s="539" t="s">
        <v>170</v>
      </c>
      <c r="I441" s="539"/>
      <c r="J441" s="83" t="s">
        <v>166</v>
      </c>
      <c r="K441" s="83" t="s">
        <v>9</v>
      </c>
      <c r="L441" s="87">
        <v>394</v>
      </c>
    </row>
    <row r="442" spans="1:12" s="82" customFormat="1" ht="408.95" customHeight="1" x14ac:dyDescent="0.15">
      <c r="A442" s="525"/>
      <c r="B442" s="528"/>
      <c r="C442" s="529"/>
      <c r="D442" s="543"/>
      <c r="E442" s="528"/>
      <c r="F442" s="528"/>
      <c r="G442" s="528"/>
      <c r="H442" s="539" t="s">
        <v>56</v>
      </c>
      <c r="I442" s="539"/>
      <c r="J442" s="528" t="s">
        <v>166</v>
      </c>
      <c r="K442" s="528" t="s">
        <v>9</v>
      </c>
      <c r="L442" s="540">
        <v>289.27</v>
      </c>
    </row>
    <row r="443" spans="1:12" s="82" customFormat="1" ht="29.85" customHeight="1" x14ac:dyDescent="0.15">
      <c r="A443" s="525"/>
      <c r="B443" s="528"/>
      <c r="C443" s="529"/>
      <c r="D443" s="543"/>
      <c r="E443" s="528"/>
      <c r="F443" s="528"/>
      <c r="G443" s="528"/>
      <c r="H443" s="539"/>
      <c r="I443" s="539"/>
      <c r="J443" s="528"/>
      <c r="K443" s="528"/>
      <c r="L443" s="540"/>
    </row>
    <row r="444" spans="1:12" s="82" customFormat="1" ht="24" customHeight="1" x14ac:dyDescent="0.15">
      <c r="A444" s="525"/>
      <c r="B444" s="86" t="s">
        <v>33</v>
      </c>
      <c r="C444" s="85" t="s">
        <v>34</v>
      </c>
      <c r="D444" s="85" t="s">
        <v>169</v>
      </c>
      <c r="E444" s="85" t="s">
        <v>168</v>
      </c>
      <c r="F444" s="527"/>
      <c r="G444" s="527"/>
      <c r="H444" s="539" t="s">
        <v>167</v>
      </c>
      <c r="I444" s="539"/>
      <c r="J444" s="528" t="s">
        <v>166</v>
      </c>
      <c r="K444" s="528" t="s">
        <v>9</v>
      </c>
      <c r="L444" s="540">
        <v>127</v>
      </c>
    </row>
    <row r="445" spans="1:12" s="82" customFormat="1" ht="24" customHeight="1" x14ac:dyDescent="0.15">
      <c r="A445" s="525"/>
      <c r="B445" s="83" t="s">
        <v>269</v>
      </c>
      <c r="C445" s="83" t="s">
        <v>739</v>
      </c>
      <c r="D445" s="84">
        <v>43371</v>
      </c>
      <c r="E445" s="83" t="s">
        <v>1036</v>
      </c>
      <c r="F445" s="527"/>
      <c r="G445" s="527"/>
      <c r="H445" s="539"/>
      <c r="I445" s="539"/>
      <c r="J445" s="528"/>
      <c r="K445" s="528"/>
      <c r="L445" s="540"/>
    </row>
    <row r="446" spans="1:12" s="82" customFormat="1" ht="24" customHeight="1" x14ac:dyDescent="0.15">
      <c r="A446" s="525">
        <v>83</v>
      </c>
      <c r="B446" s="86" t="s">
        <v>23</v>
      </c>
      <c r="C446" s="85" t="s">
        <v>24</v>
      </c>
      <c r="D446" s="85" t="s">
        <v>175</v>
      </c>
      <c r="E446" s="85" t="s">
        <v>174</v>
      </c>
      <c r="F446" s="526" t="s">
        <v>18</v>
      </c>
      <c r="G446" s="526"/>
      <c r="H446" s="527"/>
      <c r="I446" s="527"/>
      <c r="J446" s="527"/>
      <c r="K446" s="527"/>
      <c r="L446" s="527"/>
    </row>
    <row r="447" spans="1:12" s="82" customFormat="1" ht="26.25" customHeight="1" x14ac:dyDescent="0.15">
      <c r="A447" s="525"/>
      <c r="B447" s="528" t="s">
        <v>5625</v>
      </c>
      <c r="C447" s="528" t="s">
        <v>5624</v>
      </c>
      <c r="D447" s="543">
        <v>43275</v>
      </c>
      <c r="E447" s="528" t="s">
        <v>338</v>
      </c>
      <c r="F447" s="528" t="s">
        <v>337</v>
      </c>
      <c r="G447" s="528"/>
      <c r="H447" s="539" t="s">
        <v>170</v>
      </c>
      <c r="I447" s="539"/>
      <c r="J447" s="83" t="s">
        <v>166</v>
      </c>
      <c r="K447" s="83" t="s">
        <v>166</v>
      </c>
      <c r="L447" s="87">
        <v>0</v>
      </c>
    </row>
    <row r="448" spans="1:12" s="82" customFormat="1" ht="113.25" customHeight="1" x14ac:dyDescent="0.15">
      <c r="A448" s="525"/>
      <c r="B448" s="528"/>
      <c r="C448" s="528"/>
      <c r="D448" s="543"/>
      <c r="E448" s="528"/>
      <c r="F448" s="528"/>
      <c r="G448" s="528"/>
      <c r="H448" s="539" t="s">
        <v>56</v>
      </c>
      <c r="I448" s="539"/>
      <c r="J448" s="83" t="s">
        <v>9</v>
      </c>
      <c r="K448" s="83" t="s">
        <v>166</v>
      </c>
      <c r="L448" s="87">
        <v>930</v>
      </c>
    </row>
    <row r="449" spans="1:12" s="82" customFormat="1" ht="24" customHeight="1" x14ac:dyDescent="0.15">
      <c r="A449" s="525"/>
      <c r="B449" s="86" t="s">
        <v>33</v>
      </c>
      <c r="C449" s="85" t="s">
        <v>34</v>
      </c>
      <c r="D449" s="85" t="s">
        <v>169</v>
      </c>
      <c r="E449" s="85" t="s">
        <v>168</v>
      </c>
      <c r="F449" s="527"/>
      <c r="G449" s="527"/>
      <c r="H449" s="539" t="s">
        <v>167</v>
      </c>
      <c r="I449" s="539"/>
      <c r="J449" s="528" t="s">
        <v>9</v>
      </c>
      <c r="K449" s="528" t="s">
        <v>166</v>
      </c>
      <c r="L449" s="540">
        <v>1725</v>
      </c>
    </row>
    <row r="450" spans="1:12" s="82" customFormat="1" ht="24" customHeight="1" x14ac:dyDescent="0.15">
      <c r="A450" s="525"/>
      <c r="B450" s="83" t="s">
        <v>203</v>
      </c>
      <c r="C450" s="83" t="s">
        <v>337</v>
      </c>
      <c r="D450" s="84">
        <v>43280</v>
      </c>
      <c r="E450" s="83" t="s">
        <v>399</v>
      </c>
      <c r="F450" s="527"/>
      <c r="G450" s="527"/>
      <c r="H450" s="539"/>
      <c r="I450" s="539"/>
      <c r="J450" s="528"/>
      <c r="K450" s="528"/>
      <c r="L450" s="540"/>
    </row>
    <row r="451" spans="1:12" s="82" customFormat="1" ht="24" customHeight="1" x14ac:dyDescent="0.15">
      <c r="A451" s="525">
        <v>84</v>
      </c>
      <c r="B451" s="86" t="s">
        <v>23</v>
      </c>
      <c r="C451" s="85" t="s">
        <v>24</v>
      </c>
      <c r="D451" s="85" t="s">
        <v>175</v>
      </c>
      <c r="E451" s="85" t="s">
        <v>174</v>
      </c>
      <c r="F451" s="526" t="s">
        <v>18</v>
      </c>
      <c r="G451" s="526"/>
      <c r="H451" s="527"/>
      <c r="I451" s="527"/>
      <c r="J451" s="527"/>
      <c r="K451" s="527"/>
      <c r="L451" s="527"/>
    </row>
    <row r="452" spans="1:12" s="82" customFormat="1" ht="26.25" customHeight="1" x14ac:dyDescent="0.15">
      <c r="A452" s="525"/>
      <c r="B452" s="528" t="s">
        <v>5623</v>
      </c>
      <c r="C452" s="528" t="s">
        <v>5622</v>
      </c>
      <c r="D452" s="543">
        <v>43336</v>
      </c>
      <c r="E452" s="528" t="s">
        <v>330</v>
      </c>
      <c r="F452" s="528" t="s">
        <v>5620</v>
      </c>
      <c r="G452" s="528"/>
      <c r="H452" s="539" t="s">
        <v>170</v>
      </c>
      <c r="I452" s="539"/>
      <c r="J452" s="83" t="s">
        <v>166</v>
      </c>
      <c r="K452" s="83" t="s">
        <v>9</v>
      </c>
      <c r="L452" s="87">
        <v>760</v>
      </c>
    </row>
    <row r="453" spans="1:12" s="82" customFormat="1" ht="113.25" customHeight="1" x14ac:dyDescent="0.15">
      <c r="A453" s="525"/>
      <c r="B453" s="528"/>
      <c r="C453" s="528"/>
      <c r="D453" s="543"/>
      <c r="E453" s="528"/>
      <c r="F453" s="528"/>
      <c r="G453" s="528"/>
      <c r="H453" s="539" t="s">
        <v>56</v>
      </c>
      <c r="I453" s="539"/>
      <c r="J453" s="83" t="s">
        <v>166</v>
      </c>
      <c r="K453" s="83" t="s">
        <v>166</v>
      </c>
      <c r="L453" s="87">
        <v>0</v>
      </c>
    </row>
    <row r="454" spans="1:12" s="82" customFormat="1" ht="24" customHeight="1" x14ac:dyDescent="0.15">
      <c r="A454" s="525"/>
      <c r="B454" s="86" t="s">
        <v>33</v>
      </c>
      <c r="C454" s="85" t="s">
        <v>34</v>
      </c>
      <c r="D454" s="85" t="s">
        <v>169</v>
      </c>
      <c r="E454" s="85" t="s">
        <v>168</v>
      </c>
      <c r="F454" s="527"/>
      <c r="G454" s="527"/>
      <c r="H454" s="539" t="s">
        <v>167</v>
      </c>
      <c r="I454" s="539"/>
      <c r="J454" s="528" t="s">
        <v>166</v>
      </c>
      <c r="K454" s="528" t="s">
        <v>9</v>
      </c>
      <c r="L454" s="540">
        <v>588.37</v>
      </c>
    </row>
    <row r="455" spans="1:12" s="82" customFormat="1" ht="34.5" customHeight="1" x14ac:dyDescent="0.15">
      <c r="A455" s="525"/>
      <c r="B455" s="83" t="s">
        <v>5621</v>
      </c>
      <c r="C455" s="83" t="s">
        <v>5620</v>
      </c>
      <c r="D455" s="84">
        <v>43341</v>
      </c>
      <c r="E455" s="83" t="s">
        <v>328</v>
      </c>
      <c r="F455" s="527"/>
      <c r="G455" s="527"/>
      <c r="H455" s="539"/>
      <c r="I455" s="539"/>
      <c r="J455" s="528"/>
      <c r="K455" s="528"/>
      <c r="L455" s="540"/>
    </row>
    <row r="456" spans="1:12" s="82" customFormat="1" ht="24" customHeight="1" x14ac:dyDescent="0.15">
      <c r="A456" s="525">
        <v>85</v>
      </c>
      <c r="B456" s="86" t="s">
        <v>23</v>
      </c>
      <c r="C456" s="85" t="s">
        <v>24</v>
      </c>
      <c r="D456" s="85" t="s">
        <v>175</v>
      </c>
      <c r="E456" s="85" t="s">
        <v>174</v>
      </c>
      <c r="F456" s="526" t="s">
        <v>18</v>
      </c>
      <c r="G456" s="526"/>
      <c r="H456" s="527"/>
      <c r="I456" s="527"/>
      <c r="J456" s="527"/>
      <c r="K456" s="527"/>
      <c r="L456" s="527"/>
    </row>
    <row r="457" spans="1:12" s="82" customFormat="1" ht="26.25" customHeight="1" x14ac:dyDescent="0.15">
      <c r="A457" s="525"/>
      <c r="B457" s="528" t="s">
        <v>5614</v>
      </c>
      <c r="C457" s="529" t="s">
        <v>5619</v>
      </c>
      <c r="D457" s="543">
        <v>43203</v>
      </c>
      <c r="E457" s="528" t="s">
        <v>293</v>
      </c>
      <c r="F457" s="528" t="s">
        <v>5618</v>
      </c>
      <c r="G457" s="528"/>
      <c r="H457" s="539" t="s">
        <v>170</v>
      </c>
      <c r="I457" s="539"/>
      <c r="J457" s="83" t="s">
        <v>166</v>
      </c>
      <c r="K457" s="83" t="s">
        <v>9</v>
      </c>
      <c r="L457" s="87">
        <v>148</v>
      </c>
    </row>
    <row r="458" spans="1:12" s="82" customFormat="1" ht="155.25" customHeight="1" x14ac:dyDescent="0.15">
      <c r="A458" s="525"/>
      <c r="B458" s="528"/>
      <c r="C458" s="529"/>
      <c r="D458" s="543"/>
      <c r="E458" s="528"/>
      <c r="F458" s="528"/>
      <c r="G458" s="528"/>
      <c r="H458" s="539" t="s">
        <v>56</v>
      </c>
      <c r="I458" s="539"/>
      <c r="J458" s="83" t="s">
        <v>166</v>
      </c>
      <c r="K458" s="83" t="s">
        <v>9</v>
      </c>
      <c r="L458" s="87">
        <v>322.60000000000002</v>
      </c>
    </row>
    <row r="459" spans="1:12" s="82" customFormat="1" ht="24" customHeight="1" x14ac:dyDescent="0.15">
      <c r="A459" s="525"/>
      <c r="B459" s="86" t="s">
        <v>33</v>
      </c>
      <c r="C459" s="85" t="s">
        <v>34</v>
      </c>
      <c r="D459" s="85" t="s">
        <v>169</v>
      </c>
      <c r="E459" s="85" t="s">
        <v>168</v>
      </c>
      <c r="F459" s="527"/>
      <c r="G459" s="527"/>
      <c r="H459" s="539" t="s">
        <v>167</v>
      </c>
      <c r="I459" s="539"/>
      <c r="J459" s="528" t="s">
        <v>166</v>
      </c>
      <c r="K459" s="528" t="s">
        <v>166</v>
      </c>
      <c r="L459" s="540">
        <v>0</v>
      </c>
    </row>
    <row r="460" spans="1:12" s="82" customFormat="1" ht="34.5" customHeight="1" x14ac:dyDescent="0.15">
      <c r="A460" s="525"/>
      <c r="B460" s="83" t="s">
        <v>5612</v>
      </c>
      <c r="C460" s="83" t="s">
        <v>5618</v>
      </c>
      <c r="D460" s="84">
        <v>43204</v>
      </c>
      <c r="E460" s="83" t="s">
        <v>1164</v>
      </c>
      <c r="F460" s="527"/>
      <c r="G460" s="527"/>
      <c r="H460" s="539"/>
      <c r="I460" s="539"/>
      <c r="J460" s="528"/>
      <c r="K460" s="528"/>
      <c r="L460" s="540"/>
    </row>
    <row r="461" spans="1:12" s="82" customFormat="1" ht="24" customHeight="1" x14ac:dyDescent="0.15">
      <c r="A461" s="525">
        <v>86</v>
      </c>
      <c r="B461" s="86" t="s">
        <v>23</v>
      </c>
      <c r="C461" s="85" t="s">
        <v>24</v>
      </c>
      <c r="D461" s="85" t="s">
        <v>175</v>
      </c>
      <c r="E461" s="85" t="s">
        <v>174</v>
      </c>
      <c r="F461" s="526" t="s">
        <v>18</v>
      </c>
      <c r="G461" s="526"/>
      <c r="H461" s="527"/>
      <c r="I461" s="527"/>
      <c r="J461" s="527"/>
      <c r="K461" s="527"/>
      <c r="L461" s="527"/>
    </row>
    <row r="462" spans="1:12" s="82" customFormat="1" ht="26.25" customHeight="1" x14ac:dyDescent="0.15">
      <c r="A462" s="525"/>
      <c r="B462" s="528" t="s">
        <v>5614</v>
      </c>
      <c r="C462" s="529" t="s">
        <v>5617</v>
      </c>
      <c r="D462" s="543">
        <v>43219</v>
      </c>
      <c r="E462" s="528" t="s">
        <v>1897</v>
      </c>
      <c r="F462" s="528" t="s">
        <v>3303</v>
      </c>
      <c r="G462" s="528"/>
      <c r="H462" s="539" t="s">
        <v>170</v>
      </c>
      <c r="I462" s="539"/>
      <c r="J462" s="83" t="s">
        <v>166</v>
      </c>
      <c r="K462" s="83" t="s">
        <v>9</v>
      </c>
      <c r="L462" s="87">
        <v>447</v>
      </c>
    </row>
    <row r="463" spans="1:12" s="82" customFormat="1" ht="228.75" customHeight="1" x14ac:dyDescent="0.15">
      <c r="A463" s="525"/>
      <c r="B463" s="528"/>
      <c r="C463" s="529"/>
      <c r="D463" s="543"/>
      <c r="E463" s="528"/>
      <c r="F463" s="528"/>
      <c r="G463" s="528"/>
      <c r="H463" s="539" t="s">
        <v>56</v>
      </c>
      <c r="I463" s="539"/>
      <c r="J463" s="83" t="s">
        <v>166</v>
      </c>
      <c r="K463" s="83" t="s">
        <v>9</v>
      </c>
      <c r="L463" s="87">
        <v>500</v>
      </c>
    </row>
    <row r="464" spans="1:12" s="82" customFormat="1" ht="24" customHeight="1" x14ac:dyDescent="0.15">
      <c r="A464" s="525"/>
      <c r="B464" s="86" t="s">
        <v>33</v>
      </c>
      <c r="C464" s="85" t="s">
        <v>34</v>
      </c>
      <c r="D464" s="85" t="s">
        <v>169</v>
      </c>
      <c r="E464" s="85" t="s">
        <v>168</v>
      </c>
      <c r="F464" s="527"/>
      <c r="G464" s="527"/>
      <c r="H464" s="539" t="s">
        <v>167</v>
      </c>
      <c r="I464" s="539"/>
      <c r="J464" s="528" t="s">
        <v>166</v>
      </c>
      <c r="K464" s="528" t="s">
        <v>9</v>
      </c>
      <c r="L464" s="540">
        <v>425</v>
      </c>
    </row>
    <row r="465" spans="1:12" s="82" customFormat="1" ht="34.5" customHeight="1" x14ac:dyDescent="0.15">
      <c r="A465" s="525"/>
      <c r="B465" s="83" t="s">
        <v>5612</v>
      </c>
      <c r="C465" s="83" t="s">
        <v>3303</v>
      </c>
      <c r="D465" s="84">
        <v>43222</v>
      </c>
      <c r="E465" s="83" t="s">
        <v>3989</v>
      </c>
      <c r="F465" s="527"/>
      <c r="G465" s="527"/>
      <c r="H465" s="539"/>
      <c r="I465" s="539"/>
      <c r="J465" s="528"/>
      <c r="K465" s="528"/>
      <c r="L465" s="540"/>
    </row>
    <row r="466" spans="1:12" s="82" customFormat="1" ht="24" customHeight="1" x14ac:dyDescent="0.15">
      <c r="A466" s="525">
        <v>87</v>
      </c>
      <c r="B466" s="86" t="s">
        <v>23</v>
      </c>
      <c r="C466" s="85" t="s">
        <v>24</v>
      </c>
      <c r="D466" s="85" t="s">
        <v>175</v>
      </c>
      <c r="E466" s="85" t="s">
        <v>174</v>
      </c>
      <c r="F466" s="526" t="s">
        <v>18</v>
      </c>
      <c r="G466" s="526"/>
      <c r="H466" s="527"/>
      <c r="I466" s="527"/>
      <c r="J466" s="527"/>
      <c r="K466" s="527"/>
      <c r="L466" s="527"/>
    </row>
    <row r="467" spans="1:12" s="82" customFormat="1" ht="26.25" customHeight="1" x14ac:dyDescent="0.15">
      <c r="A467" s="525"/>
      <c r="B467" s="528" t="s">
        <v>5614</v>
      </c>
      <c r="C467" s="529" t="s">
        <v>5616</v>
      </c>
      <c r="D467" s="543">
        <v>43228</v>
      </c>
      <c r="E467" s="528" t="s">
        <v>178</v>
      </c>
      <c r="F467" s="528" t="s">
        <v>3659</v>
      </c>
      <c r="G467" s="528"/>
      <c r="H467" s="539" t="s">
        <v>170</v>
      </c>
      <c r="I467" s="539"/>
      <c r="J467" s="83" t="s">
        <v>166</v>
      </c>
      <c r="K467" s="83" t="s">
        <v>9</v>
      </c>
      <c r="L467" s="87">
        <v>972</v>
      </c>
    </row>
    <row r="468" spans="1:12" s="82" customFormat="1" ht="239.25" customHeight="1" x14ac:dyDescent="0.15">
      <c r="A468" s="525"/>
      <c r="B468" s="528"/>
      <c r="C468" s="529"/>
      <c r="D468" s="543"/>
      <c r="E468" s="528"/>
      <c r="F468" s="528"/>
      <c r="G468" s="528"/>
      <c r="H468" s="539" t="s">
        <v>56</v>
      </c>
      <c r="I468" s="539"/>
      <c r="J468" s="83" t="s">
        <v>166</v>
      </c>
      <c r="K468" s="83" t="s">
        <v>9</v>
      </c>
      <c r="L468" s="87">
        <v>365</v>
      </c>
    </row>
    <row r="469" spans="1:12" s="82" customFormat="1" ht="24" customHeight="1" x14ac:dyDescent="0.15">
      <c r="A469" s="525"/>
      <c r="B469" s="86" t="s">
        <v>33</v>
      </c>
      <c r="C469" s="85" t="s">
        <v>34</v>
      </c>
      <c r="D469" s="85" t="s">
        <v>169</v>
      </c>
      <c r="E469" s="85" t="s">
        <v>168</v>
      </c>
      <c r="F469" s="527"/>
      <c r="G469" s="527"/>
      <c r="H469" s="539" t="s">
        <v>167</v>
      </c>
      <c r="I469" s="539"/>
      <c r="J469" s="528" t="s">
        <v>166</v>
      </c>
      <c r="K469" s="528" t="s">
        <v>9</v>
      </c>
      <c r="L469" s="540">
        <v>100</v>
      </c>
    </row>
    <row r="470" spans="1:12" s="82" customFormat="1" ht="34.5" customHeight="1" x14ac:dyDescent="0.15">
      <c r="A470" s="525"/>
      <c r="B470" s="83" t="s">
        <v>5612</v>
      </c>
      <c r="C470" s="83" t="s">
        <v>3659</v>
      </c>
      <c r="D470" s="84">
        <v>43232</v>
      </c>
      <c r="E470" s="83" t="s">
        <v>2116</v>
      </c>
      <c r="F470" s="527"/>
      <c r="G470" s="527"/>
      <c r="H470" s="539"/>
      <c r="I470" s="539"/>
      <c r="J470" s="528"/>
      <c r="K470" s="528"/>
      <c r="L470" s="540"/>
    </row>
    <row r="471" spans="1:12" s="82" customFormat="1" ht="24" customHeight="1" x14ac:dyDescent="0.15">
      <c r="A471" s="525">
        <v>88</v>
      </c>
      <c r="B471" s="86" t="s">
        <v>23</v>
      </c>
      <c r="C471" s="85" t="s">
        <v>24</v>
      </c>
      <c r="D471" s="85" t="s">
        <v>175</v>
      </c>
      <c r="E471" s="85" t="s">
        <v>174</v>
      </c>
      <c r="F471" s="526" t="s">
        <v>18</v>
      </c>
      <c r="G471" s="526"/>
      <c r="H471" s="527"/>
      <c r="I471" s="527"/>
      <c r="J471" s="527"/>
      <c r="K471" s="527"/>
      <c r="L471" s="527"/>
    </row>
    <row r="472" spans="1:12" s="82" customFormat="1" ht="26.25" customHeight="1" x14ac:dyDescent="0.15">
      <c r="A472" s="525"/>
      <c r="B472" s="528" t="s">
        <v>5614</v>
      </c>
      <c r="C472" s="529" t="s">
        <v>5615</v>
      </c>
      <c r="D472" s="543">
        <v>43254</v>
      </c>
      <c r="E472" s="528" t="s">
        <v>1822</v>
      </c>
      <c r="F472" s="528" t="s">
        <v>1969</v>
      </c>
      <c r="G472" s="528"/>
      <c r="H472" s="539" t="s">
        <v>170</v>
      </c>
      <c r="I472" s="539"/>
      <c r="J472" s="83" t="s">
        <v>166</v>
      </c>
      <c r="K472" s="83" t="s">
        <v>9</v>
      </c>
      <c r="L472" s="87">
        <v>152.55000000000001</v>
      </c>
    </row>
    <row r="473" spans="1:12" s="82" customFormat="1" ht="134.25" customHeight="1" x14ac:dyDescent="0.15">
      <c r="A473" s="525"/>
      <c r="B473" s="528"/>
      <c r="C473" s="529"/>
      <c r="D473" s="543"/>
      <c r="E473" s="528"/>
      <c r="F473" s="528"/>
      <c r="G473" s="528"/>
      <c r="H473" s="539" t="s">
        <v>56</v>
      </c>
      <c r="I473" s="539"/>
      <c r="J473" s="83" t="s">
        <v>166</v>
      </c>
      <c r="K473" s="83" t="s">
        <v>9</v>
      </c>
      <c r="L473" s="87">
        <v>211.41</v>
      </c>
    </row>
    <row r="474" spans="1:12" s="82" customFormat="1" ht="24" customHeight="1" x14ac:dyDescent="0.15">
      <c r="A474" s="525"/>
      <c r="B474" s="86" t="s">
        <v>33</v>
      </c>
      <c r="C474" s="85" t="s">
        <v>34</v>
      </c>
      <c r="D474" s="85" t="s">
        <v>169</v>
      </c>
      <c r="E474" s="85" t="s">
        <v>168</v>
      </c>
      <c r="F474" s="527"/>
      <c r="G474" s="527"/>
      <c r="H474" s="539" t="s">
        <v>167</v>
      </c>
      <c r="I474" s="539"/>
      <c r="J474" s="528" t="s">
        <v>166</v>
      </c>
      <c r="K474" s="528" t="s">
        <v>166</v>
      </c>
      <c r="L474" s="540">
        <v>0</v>
      </c>
    </row>
    <row r="475" spans="1:12" s="82" customFormat="1" ht="34.5" customHeight="1" x14ac:dyDescent="0.15">
      <c r="A475" s="525"/>
      <c r="B475" s="83" t="s">
        <v>5612</v>
      </c>
      <c r="C475" s="83" t="s">
        <v>1969</v>
      </c>
      <c r="D475" s="84">
        <v>43257</v>
      </c>
      <c r="E475" s="83" t="s">
        <v>340</v>
      </c>
      <c r="F475" s="527"/>
      <c r="G475" s="527"/>
      <c r="H475" s="539"/>
      <c r="I475" s="539"/>
      <c r="J475" s="528"/>
      <c r="K475" s="528"/>
      <c r="L475" s="540"/>
    </row>
    <row r="476" spans="1:12" s="82" customFormat="1" ht="24" customHeight="1" x14ac:dyDescent="0.15">
      <c r="A476" s="525">
        <v>89</v>
      </c>
      <c r="B476" s="86" t="s">
        <v>23</v>
      </c>
      <c r="C476" s="85" t="s">
        <v>24</v>
      </c>
      <c r="D476" s="85" t="s">
        <v>175</v>
      </c>
      <c r="E476" s="85" t="s">
        <v>174</v>
      </c>
      <c r="F476" s="526" t="s">
        <v>18</v>
      </c>
      <c r="G476" s="526"/>
      <c r="H476" s="527"/>
      <c r="I476" s="527"/>
      <c r="J476" s="527"/>
      <c r="K476" s="527"/>
      <c r="L476" s="527"/>
    </row>
    <row r="477" spans="1:12" s="82" customFormat="1" ht="26.25" customHeight="1" x14ac:dyDescent="0.15">
      <c r="A477" s="525"/>
      <c r="B477" s="528" t="s">
        <v>5614</v>
      </c>
      <c r="C477" s="529" t="s">
        <v>5613</v>
      </c>
      <c r="D477" s="543">
        <v>43353</v>
      </c>
      <c r="E477" s="528" t="s">
        <v>238</v>
      </c>
      <c r="F477" s="528" t="s">
        <v>5611</v>
      </c>
      <c r="G477" s="528"/>
      <c r="H477" s="539" t="s">
        <v>170</v>
      </c>
      <c r="I477" s="539"/>
      <c r="J477" s="83" t="s">
        <v>166</v>
      </c>
      <c r="K477" s="83" t="s">
        <v>9</v>
      </c>
      <c r="L477" s="87">
        <v>851.25</v>
      </c>
    </row>
    <row r="478" spans="1:12" s="82" customFormat="1" ht="386.25" customHeight="1" x14ac:dyDescent="0.15">
      <c r="A478" s="525"/>
      <c r="B478" s="528"/>
      <c r="C478" s="529"/>
      <c r="D478" s="543"/>
      <c r="E478" s="528"/>
      <c r="F478" s="528"/>
      <c r="G478" s="528"/>
      <c r="H478" s="539" t="s">
        <v>56</v>
      </c>
      <c r="I478" s="539"/>
      <c r="J478" s="83" t="s">
        <v>166</v>
      </c>
      <c r="K478" s="83" t="s">
        <v>9</v>
      </c>
      <c r="L478" s="87">
        <v>594.4</v>
      </c>
    </row>
    <row r="479" spans="1:12" s="82" customFormat="1" ht="24" customHeight="1" x14ac:dyDescent="0.15">
      <c r="A479" s="525"/>
      <c r="B479" s="86" t="s">
        <v>33</v>
      </c>
      <c r="C479" s="85" t="s">
        <v>34</v>
      </c>
      <c r="D479" s="85" t="s">
        <v>169</v>
      </c>
      <c r="E479" s="85" t="s">
        <v>168</v>
      </c>
      <c r="F479" s="527"/>
      <c r="G479" s="527"/>
      <c r="H479" s="539" t="s">
        <v>167</v>
      </c>
      <c r="I479" s="539"/>
      <c r="J479" s="528" t="s">
        <v>166</v>
      </c>
      <c r="K479" s="528" t="s">
        <v>9</v>
      </c>
      <c r="L479" s="540">
        <v>100</v>
      </c>
    </row>
    <row r="480" spans="1:12" s="82" customFormat="1" ht="34.5" customHeight="1" x14ac:dyDescent="0.15">
      <c r="A480" s="525"/>
      <c r="B480" s="83" t="s">
        <v>5612</v>
      </c>
      <c r="C480" s="83" t="s">
        <v>5611</v>
      </c>
      <c r="D480" s="84">
        <v>43359</v>
      </c>
      <c r="E480" s="83" t="s">
        <v>5155</v>
      </c>
      <c r="F480" s="527"/>
      <c r="G480" s="527"/>
      <c r="H480" s="539"/>
      <c r="I480" s="539"/>
      <c r="J480" s="528"/>
      <c r="K480" s="528"/>
      <c r="L480" s="540"/>
    </row>
    <row r="481" spans="1:12" s="82" customFormat="1" ht="24" customHeight="1" x14ac:dyDescent="0.15">
      <c r="A481" s="525">
        <v>90</v>
      </c>
      <c r="B481" s="86" t="s">
        <v>23</v>
      </c>
      <c r="C481" s="85" t="s">
        <v>24</v>
      </c>
      <c r="D481" s="85" t="s">
        <v>175</v>
      </c>
      <c r="E481" s="85" t="s">
        <v>174</v>
      </c>
      <c r="F481" s="526" t="s">
        <v>18</v>
      </c>
      <c r="G481" s="526"/>
      <c r="H481" s="527"/>
      <c r="I481" s="527"/>
      <c r="J481" s="527"/>
      <c r="K481" s="527"/>
      <c r="L481" s="527"/>
    </row>
    <row r="482" spans="1:12" s="82" customFormat="1" ht="26.25" customHeight="1" x14ac:dyDescent="0.15">
      <c r="A482" s="525"/>
      <c r="B482" s="528" t="s">
        <v>5610</v>
      </c>
      <c r="C482" s="529" t="s">
        <v>5609</v>
      </c>
      <c r="D482" s="543">
        <v>43352</v>
      </c>
      <c r="E482" s="528" t="s">
        <v>764</v>
      </c>
      <c r="F482" s="528" t="s">
        <v>2219</v>
      </c>
      <c r="G482" s="528"/>
      <c r="H482" s="539" t="s">
        <v>170</v>
      </c>
      <c r="I482" s="539"/>
      <c r="J482" s="83" t="s">
        <v>166</v>
      </c>
      <c r="K482" s="83" t="s">
        <v>9</v>
      </c>
      <c r="L482" s="87">
        <v>215</v>
      </c>
    </row>
    <row r="483" spans="1:12" s="82" customFormat="1" ht="365.25" customHeight="1" x14ac:dyDescent="0.15">
      <c r="A483" s="525"/>
      <c r="B483" s="528"/>
      <c r="C483" s="529"/>
      <c r="D483" s="543"/>
      <c r="E483" s="528"/>
      <c r="F483" s="528"/>
      <c r="G483" s="528"/>
      <c r="H483" s="539" t="s">
        <v>56</v>
      </c>
      <c r="I483" s="539"/>
      <c r="J483" s="83" t="s">
        <v>166</v>
      </c>
      <c r="K483" s="83" t="s">
        <v>9</v>
      </c>
      <c r="L483" s="87">
        <v>55</v>
      </c>
    </row>
    <row r="484" spans="1:12" s="82" customFormat="1" ht="24" customHeight="1" x14ac:dyDescent="0.15">
      <c r="A484" s="525"/>
      <c r="B484" s="86" t="s">
        <v>33</v>
      </c>
      <c r="C484" s="85" t="s">
        <v>34</v>
      </c>
      <c r="D484" s="85" t="s">
        <v>169</v>
      </c>
      <c r="E484" s="85" t="s">
        <v>168</v>
      </c>
      <c r="F484" s="527"/>
      <c r="G484" s="527"/>
      <c r="H484" s="539" t="s">
        <v>167</v>
      </c>
      <c r="I484" s="539"/>
      <c r="J484" s="528" t="s">
        <v>166</v>
      </c>
      <c r="K484" s="528" t="s">
        <v>166</v>
      </c>
      <c r="L484" s="540">
        <v>0</v>
      </c>
    </row>
    <row r="485" spans="1:12" s="82" customFormat="1" ht="24" customHeight="1" x14ac:dyDescent="0.15">
      <c r="A485" s="525"/>
      <c r="B485" s="83" t="s">
        <v>211</v>
      </c>
      <c r="C485" s="83" t="s">
        <v>2219</v>
      </c>
      <c r="D485" s="84">
        <v>43353</v>
      </c>
      <c r="E485" s="83" t="s">
        <v>5608</v>
      </c>
      <c r="F485" s="527"/>
      <c r="G485" s="527"/>
      <c r="H485" s="539"/>
      <c r="I485" s="539"/>
      <c r="J485" s="528"/>
      <c r="K485" s="528"/>
      <c r="L485" s="540"/>
    </row>
    <row r="486" spans="1:12" s="82" customFormat="1" ht="24" customHeight="1" x14ac:dyDescent="0.15">
      <c r="A486" s="525">
        <v>91</v>
      </c>
      <c r="B486" s="86" t="s">
        <v>23</v>
      </c>
      <c r="C486" s="85" t="s">
        <v>24</v>
      </c>
      <c r="D486" s="85" t="s">
        <v>175</v>
      </c>
      <c r="E486" s="85" t="s">
        <v>174</v>
      </c>
      <c r="F486" s="526" t="s">
        <v>18</v>
      </c>
      <c r="G486" s="526"/>
      <c r="H486" s="527"/>
      <c r="I486" s="527"/>
      <c r="J486" s="527"/>
      <c r="K486" s="527"/>
      <c r="L486" s="527"/>
    </row>
    <row r="487" spans="1:12" s="82" customFormat="1" ht="26.25" customHeight="1" x14ac:dyDescent="0.15">
      <c r="A487" s="525"/>
      <c r="B487" s="528" t="s">
        <v>5607</v>
      </c>
      <c r="C487" s="529" t="s">
        <v>5606</v>
      </c>
      <c r="D487" s="543">
        <v>43229</v>
      </c>
      <c r="E487" s="528" t="s">
        <v>325</v>
      </c>
      <c r="F487" s="528" t="s">
        <v>645</v>
      </c>
      <c r="G487" s="528"/>
      <c r="H487" s="539" t="s">
        <v>170</v>
      </c>
      <c r="I487" s="539"/>
      <c r="J487" s="83" t="s">
        <v>166</v>
      </c>
      <c r="K487" s="83" t="s">
        <v>166</v>
      </c>
      <c r="L487" s="87">
        <v>0</v>
      </c>
    </row>
    <row r="488" spans="1:12" s="82" customFormat="1" ht="365.25" customHeight="1" x14ac:dyDescent="0.15">
      <c r="A488" s="525"/>
      <c r="B488" s="528"/>
      <c r="C488" s="529"/>
      <c r="D488" s="543"/>
      <c r="E488" s="528"/>
      <c r="F488" s="528"/>
      <c r="G488" s="528"/>
      <c r="H488" s="539" t="s">
        <v>56</v>
      </c>
      <c r="I488" s="539"/>
      <c r="J488" s="83" t="s">
        <v>166</v>
      </c>
      <c r="K488" s="83" t="s">
        <v>166</v>
      </c>
      <c r="L488" s="87">
        <v>0</v>
      </c>
    </row>
    <row r="489" spans="1:12" s="82" customFormat="1" ht="24" customHeight="1" x14ac:dyDescent="0.15">
      <c r="A489" s="525"/>
      <c r="B489" s="86" t="s">
        <v>33</v>
      </c>
      <c r="C489" s="85" t="s">
        <v>34</v>
      </c>
      <c r="D489" s="85" t="s">
        <v>169</v>
      </c>
      <c r="E489" s="85" t="s">
        <v>168</v>
      </c>
      <c r="F489" s="527"/>
      <c r="G489" s="527"/>
      <c r="H489" s="539" t="s">
        <v>167</v>
      </c>
      <c r="I489" s="539"/>
      <c r="J489" s="528" t="s">
        <v>166</v>
      </c>
      <c r="K489" s="528" t="s">
        <v>9</v>
      </c>
      <c r="L489" s="540">
        <v>495</v>
      </c>
    </row>
    <row r="490" spans="1:12" s="82" customFormat="1" ht="24" customHeight="1" x14ac:dyDescent="0.15">
      <c r="A490" s="525"/>
      <c r="B490" s="83" t="s">
        <v>211</v>
      </c>
      <c r="C490" s="83" t="s">
        <v>645</v>
      </c>
      <c r="D490" s="84">
        <v>43233</v>
      </c>
      <c r="E490" s="83" t="s">
        <v>1632</v>
      </c>
      <c r="F490" s="527"/>
      <c r="G490" s="527"/>
      <c r="H490" s="539"/>
      <c r="I490" s="539"/>
      <c r="J490" s="528"/>
      <c r="K490" s="528"/>
      <c r="L490" s="540"/>
    </row>
    <row r="491" spans="1:12" s="82" customFormat="1" ht="24" customHeight="1" x14ac:dyDescent="0.15">
      <c r="A491" s="525">
        <v>92</v>
      </c>
      <c r="B491" s="86" t="s">
        <v>23</v>
      </c>
      <c r="C491" s="85" t="s">
        <v>24</v>
      </c>
      <c r="D491" s="85" t="s">
        <v>175</v>
      </c>
      <c r="E491" s="85" t="s">
        <v>174</v>
      </c>
      <c r="F491" s="526" t="s">
        <v>18</v>
      </c>
      <c r="G491" s="526"/>
      <c r="H491" s="527"/>
      <c r="I491" s="527"/>
      <c r="J491" s="527"/>
      <c r="K491" s="527"/>
      <c r="L491" s="527"/>
    </row>
    <row r="492" spans="1:12" s="82" customFormat="1" ht="26.25" customHeight="1" x14ac:dyDescent="0.15">
      <c r="A492" s="525"/>
      <c r="B492" s="528" t="s">
        <v>5603</v>
      </c>
      <c r="C492" s="529" t="s">
        <v>5605</v>
      </c>
      <c r="D492" s="543">
        <v>43287</v>
      </c>
      <c r="E492" s="528" t="s">
        <v>233</v>
      </c>
      <c r="F492" s="528" t="s">
        <v>4359</v>
      </c>
      <c r="G492" s="528"/>
      <c r="H492" s="539" t="s">
        <v>170</v>
      </c>
      <c r="I492" s="539"/>
      <c r="J492" s="83" t="s">
        <v>166</v>
      </c>
      <c r="K492" s="83" t="s">
        <v>9</v>
      </c>
      <c r="L492" s="87">
        <v>459</v>
      </c>
    </row>
    <row r="493" spans="1:12" s="82" customFormat="1" ht="408.95" customHeight="1" x14ac:dyDescent="0.15">
      <c r="A493" s="525"/>
      <c r="B493" s="528"/>
      <c r="C493" s="529"/>
      <c r="D493" s="543"/>
      <c r="E493" s="528"/>
      <c r="F493" s="528"/>
      <c r="G493" s="528"/>
      <c r="H493" s="539" t="s">
        <v>56</v>
      </c>
      <c r="I493" s="539"/>
      <c r="J493" s="528" t="s">
        <v>166</v>
      </c>
      <c r="K493" s="528" t="s">
        <v>166</v>
      </c>
      <c r="L493" s="540">
        <v>0</v>
      </c>
    </row>
    <row r="494" spans="1:12" s="82" customFormat="1" ht="344.85" customHeight="1" x14ac:dyDescent="0.15">
      <c r="A494" s="525"/>
      <c r="B494" s="528"/>
      <c r="C494" s="529"/>
      <c r="D494" s="543"/>
      <c r="E494" s="528"/>
      <c r="F494" s="528"/>
      <c r="G494" s="528"/>
      <c r="H494" s="539"/>
      <c r="I494" s="539"/>
      <c r="J494" s="528"/>
      <c r="K494" s="528"/>
      <c r="L494" s="540"/>
    </row>
    <row r="495" spans="1:12" s="82" customFormat="1" ht="24" customHeight="1" x14ac:dyDescent="0.15">
      <c r="A495" s="525"/>
      <c r="B495" s="86" t="s">
        <v>33</v>
      </c>
      <c r="C495" s="85" t="s">
        <v>34</v>
      </c>
      <c r="D495" s="85" t="s">
        <v>169</v>
      </c>
      <c r="E495" s="85" t="s">
        <v>168</v>
      </c>
      <c r="F495" s="527"/>
      <c r="G495" s="527"/>
      <c r="H495" s="539" t="s">
        <v>167</v>
      </c>
      <c r="I495" s="539"/>
      <c r="J495" s="528" t="s">
        <v>166</v>
      </c>
      <c r="K495" s="528" t="s">
        <v>9</v>
      </c>
      <c r="L495" s="540">
        <v>705.84</v>
      </c>
    </row>
    <row r="496" spans="1:12" s="82" customFormat="1" ht="24" customHeight="1" x14ac:dyDescent="0.15">
      <c r="A496" s="525"/>
      <c r="B496" s="83" t="s">
        <v>203</v>
      </c>
      <c r="C496" s="83" t="s">
        <v>4359</v>
      </c>
      <c r="D496" s="84">
        <v>43295</v>
      </c>
      <c r="E496" s="83" t="s">
        <v>5604</v>
      </c>
      <c r="F496" s="527"/>
      <c r="G496" s="527"/>
      <c r="H496" s="539"/>
      <c r="I496" s="539"/>
      <c r="J496" s="528"/>
      <c r="K496" s="528"/>
      <c r="L496" s="540"/>
    </row>
    <row r="497" spans="1:12" s="82" customFormat="1" ht="24" customHeight="1" x14ac:dyDescent="0.15">
      <c r="A497" s="525">
        <v>93</v>
      </c>
      <c r="B497" s="86" t="s">
        <v>23</v>
      </c>
      <c r="C497" s="85" t="s">
        <v>24</v>
      </c>
      <c r="D497" s="85" t="s">
        <v>175</v>
      </c>
      <c r="E497" s="85" t="s">
        <v>174</v>
      </c>
      <c r="F497" s="526" t="s">
        <v>18</v>
      </c>
      <c r="G497" s="526"/>
      <c r="H497" s="527"/>
      <c r="I497" s="527"/>
      <c r="J497" s="527"/>
      <c r="K497" s="527"/>
      <c r="L497" s="527"/>
    </row>
    <row r="498" spans="1:12" s="82" customFormat="1" ht="26.25" customHeight="1" x14ac:dyDescent="0.15">
      <c r="A498" s="525"/>
      <c r="B498" s="528" t="s">
        <v>5603</v>
      </c>
      <c r="C498" s="529" t="s">
        <v>5605</v>
      </c>
      <c r="D498" s="543">
        <v>43287</v>
      </c>
      <c r="E498" s="528" t="s">
        <v>233</v>
      </c>
      <c r="F498" s="528" t="s">
        <v>533</v>
      </c>
      <c r="G498" s="528"/>
      <c r="H498" s="539" t="s">
        <v>170</v>
      </c>
      <c r="I498" s="539"/>
      <c r="J498" s="83" t="s">
        <v>166</v>
      </c>
      <c r="K498" s="83" t="s">
        <v>9</v>
      </c>
      <c r="L498" s="87">
        <v>306</v>
      </c>
    </row>
    <row r="499" spans="1:12" s="82" customFormat="1" ht="408.95" customHeight="1" x14ac:dyDescent="0.15">
      <c r="A499" s="525"/>
      <c r="B499" s="528"/>
      <c r="C499" s="529"/>
      <c r="D499" s="543"/>
      <c r="E499" s="528"/>
      <c r="F499" s="528"/>
      <c r="G499" s="528"/>
      <c r="H499" s="539" t="s">
        <v>56</v>
      </c>
      <c r="I499" s="539"/>
      <c r="J499" s="528" t="s">
        <v>166</v>
      </c>
      <c r="K499" s="528" t="s">
        <v>9</v>
      </c>
      <c r="L499" s="540">
        <v>907.85</v>
      </c>
    </row>
    <row r="500" spans="1:12" s="82" customFormat="1" ht="344.85" customHeight="1" x14ac:dyDescent="0.15">
      <c r="A500" s="525"/>
      <c r="B500" s="528"/>
      <c r="C500" s="529"/>
      <c r="D500" s="543"/>
      <c r="E500" s="528"/>
      <c r="F500" s="528"/>
      <c r="G500" s="528"/>
      <c r="H500" s="539"/>
      <c r="I500" s="539"/>
      <c r="J500" s="528"/>
      <c r="K500" s="528"/>
      <c r="L500" s="540"/>
    </row>
    <row r="501" spans="1:12" s="82" customFormat="1" ht="24" customHeight="1" x14ac:dyDescent="0.15">
      <c r="A501" s="525"/>
      <c r="B501" s="86" t="s">
        <v>33</v>
      </c>
      <c r="C501" s="85" t="s">
        <v>34</v>
      </c>
      <c r="D501" s="85" t="s">
        <v>169</v>
      </c>
      <c r="E501" s="85" t="s">
        <v>168</v>
      </c>
      <c r="F501" s="527"/>
      <c r="G501" s="527"/>
      <c r="H501" s="539" t="s">
        <v>167</v>
      </c>
      <c r="I501" s="539"/>
      <c r="J501" s="528" t="s">
        <v>166</v>
      </c>
      <c r="K501" s="528" t="s">
        <v>166</v>
      </c>
      <c r="L501" s="540">
        <v>0</v>
      </c>
    </row>
    <row r="502" spans="1:12" s="82" customFormat="1" ht="24" customHeight="1" x14ac:dyDescent="0.15">
      <c r="A502" s="525"/>
      <c r="B502" s="83" t="s">
        <v>203</v>
      </c>
      <c r="C502" s="83" t="s">
        <v>533</v>
      </c>
      <c r="D502" s="84">
        <v>43295</v>
      </c>
      <c r="E502" s="83" t="s">
        <v>5604</v>
      </c>
      <c r="F502" s="527"/>
      <c r="G502" s="527"/>
      <c r="H502" s="539"/>
      <c r="I502" s="539"/>
      <c r="J502" s="528"/>
      <c r="K502" s="528"/>
      <c r="L502" s="540"/>
    </row>
    <row r="503" spans="1:12" s="82" customFormat="1" ht="24" customHeight="1" x14ac:dyDescent="0.15">
      <c r="A503" s="525">
        <v>94</v>
      </c>
      <c r="B503" s="86" t="s">
        <v>23</v>
      </c>
      <c r="C503" s="85" t="s">
        <v>24</v>
      </c>
      <c r="D503" s="85" t="s">
        <v>175</v>
      </c>
      <c r="E503" s="85" t="s">
        <v>174</v>
      </c>
      <c r="F503" s="526" t="s">
        <v>18</v>
      </c>
      <c r="G503" s="526"/>
      <c r="H503" s="527"/>
      <c r="I503" s="527"/>
      <c r="J503" s="527"/>
      <c r="K503" s="527"/>
      <c r="L503" s="527"/>
    </row>
    <row r="504" spans="1:12" s="82" customFormat="1" ht="26.25" customHeight="1" x14ac:dyDescent="0.15">
      <c r="A504" s="525"/>
      <c r="B504" s="528" t="s">
        <v>5603</v>
      </c>
      <c r="C504" s="529" t="s">
        <v>5605</v>
      </c>
      <c r="D504" s="543">
        <v>43287</v>
      </c>
      <c r="E504" s="528" t="s">
        <v>233</v>
      </c>
      <c r="F504" s="528" t="s">
        <v>715</v>
      </c>
      <c r="G504" s="528"/>
      <c r="H504" s="539" t="s">
        <v>170</v>
      </c>
      <c r="I504" s="539"/>
      <c r="J504" s="83" t="s">
        <v>166</v>
      </c>
      <c r="K504" s="83" t="s">
        <v>9</v>
      </c>
      <c r="L504" s="87">
        <v>224.34</v>
      </c>
    </row>
    <row r="505" spans="1:12" s="82" customFormat="1" ht="408.95" customHeight="1" x14ac:dyDescent="0.15">
      <c r="A505" s="525"/>
      <c r="B505" s="528"/>
      <c r="C505" s="529"/>
      <c r="D505" s="543"/>
      <c r="E505" s="528"/>
      <c r="F505" s="528"/>
      <c r="G505" s="528"/>
      <c r="H505" s="539" t="s">
        <v>56</v>
      </c>
      <c r="I505" s="539"/>
      <c r="J505" s="528" t="s">
        <v>166</v>
      </c>
      <c r="K505" s="528" t="s">
        <v>9</v>
      </c>
      <c r="L505" s="540">
        <v>245.05</v>
      </c>
    </row>
    <row r="506" spans="1:12" s="82" customFormat="1" ht="344.85" customHeight="1" x14ac:dyDescent="0.15">
      <c r="A506" s="525"/>
      <c r="B506" s="528"/>
      <c r="C506" s="529"/>
      <c r="D506" s="543"/>
      <c r="E506" s="528"/>
      <c r="F506" s="528"/>
      <c r="G506" s="528"/>
      <c r="H506" s="539"/>
      <c r="I506" s="539"/>
      <c r="J506" s="528"/>
      <c r="K506" s="528"/>
      <c r="L506" s="540"/>
    </row>
    <row r="507" spans="1:12" s="82" customFormat="1" ht="24" customHeight="1" x14ac:dyDescent="0.15">
      <c r="A507" s="525"/>
      <c r="B507" s="86" t="s">
        <v>33</v>
      </c>
      <c r="C507" s="85" t="s">
        <v>34</v>
      </c>
      <c r="D507" s="85" t="s">
        <v>169</v>
      </c>
      <c r="E507" s="85" t="s">
        <v>168</v>
      </c>
      <c r="F507" s="527"/>
      <c r="G507" s="527"/>
      <c r="H507" s="539" t="s">
        <v>167</v>
      </c>
      <c r="I507" s="539"/>
      <c r="J507" s="528" t="s">
        <v>166</v>
      </c>
      <c r="K507" s="528" t="s">
        <v>166</v>
      </c>
      <c r="L507" s="540">
        <v>0</v>
      </c>
    </row>
    <row r="508" spans="1:12" s="82" customFormat="1" ht="24" customHeight="1" x14ac:dyDescent="0.15">
      <c r="A508" s="525"/>
      <c r="B508" s="83" t="s">
        <v>203</v>
      </c>
      <c r="C508" s="83" t="s">
        <v>715</v>
      </c>
      <c r="D508" s="84">
        <v>43295</v>
      </c>
      <c r="E508" s="83" t="s">
        <v>5604</v>
      </c>
      <c r="F508" s="527"/>
      <c r="G508" s="527"/>
      <c r="H508" s="539"/>
      <c r="I508" s="539"/>
      <c r="J508" s="528"/>
      <c r="K508" s="528"/>
      <c r="L508" s="540"/>
    </row>
    <row r="509" spans="1:12" s="82" customFormat="1" ht="24" customHeight="1" x14ac:dyDescent="0.15">
      <c r="A509" s="525">
        <v>95</v>
      </c>
      <c r="B509" s="86" t="s">
        <v>23</v>
      </c>
      <c r="C509" s="85" t="s">
        <v>24</v>
      </c>
      <c r="D509" s="85" t="s">
        <v>175</v>
      </c>
      <c r="E509" s="85" t="s">
        <v>174</v>
      </c>
      <c r="F509" s="526" t="s">
        <v>18</v>
      </c>
      <c r="G509" s="526"/>
      <c r="H509" s="527"/>
      <c r="I509" s="527"/>
      <c r="J509" s="527"/>
      <c r="K509" s="527"/>
      <c r="L509" s="527"/>
    </row>
    <row r="510" spans="1:12" s="82" customFormat="1" ht="26.25" customHeight="1" x14ac:dyDescent="0.15">
      <c r="A510" s="525"/>
      <c r="B510" s="528" t="s">
        <v>5603</v>
      </c>
      <c r="C510" s="529" t="s">
        <v>5602</v>
      </c>
      <c r="D510" s="543">
        <v>43310</v>
      </c>
      <c r="E510" s="528" t="s">
        <v>1810</v>
      </c>
      <c r="F510" s="528" t="s">
        <v>337</v>
      </c>
      <c r="G510" s="528"/>
      <c r="H510" s="539" t="s">
        <v>170</v>
      </c>
      <c r="I510" s="539"/>
      <c r="J510" s="83" t="s">
        <v>166</v>
      </c>
      <c r="K510" s="83" t="s">
        <v>166</v>
      </c>
      <c r="L510" s="87">
        <v>0</v>
      </c>
    </row>
    <row r="511" spans="1:12" s="82" customFormat="1" ht="408.95" customHeight="1" x14ac:dyDescent="0.15">
      <c r="A511" s="525"/>
      <c r="B511" s="528"/>
      <c r="C511" s="529"/>
      <c r="D511" s="543"/>
      <c r="E511" s="528"/>
      <c r="F511" s="528"/>
      <c r="G511" s="528"/>
      <c r="H511" s="539" t="s">
        <v>56</v>
      </c>
      <c r="I511" s="539"/>
      <c r="J511" s="528" t="s">
        <v>9</v>
      </c>
      <c r="K511" s="528" t="s">
        <v>166</v>
      </c>
      <c r="L511" s="540">
        <v>550.4</v>
      </c>
    </row>
    <row r="512" spans="1:12" s="82" customFormat="1" ht="92.85" customHeight="1" x14ac:dyDescent="0.15">
      <c r="A512" s="525"/>
      <c r="B512" s="528"/>
      <c r="C512" s="529"/>
      <c r="D512" s="543"/>
      <c r="E512" s="528"/>
      <c r="F512" s="528"/>
      <c r="G512" s="528"/>
      <c r="H512" s="539"/>
      <c r="I512" s="539"/>
      <c r="J512" s="528"/>
      <c r="K512" s="528"/>
      <c r="L512" s="540"/>
    </row>
    <row r="513" spans="1:12" s="82" customFormat="1" ht="24" customHeight="1" x14ac:dyDescent="0.15">
      <c r="A513" s="525"/>
      <c r="B513" s="86" t="s">
        <v>33</v>
      </c>
      <c r="C513" s="85" t="s">
        <v>34</v>
      </c>
      <c r="D513" s="85" t="s">
        <v>169</v>
      </c>
      <c r="E513" s="85" t="s">
        <v>168</v>
      </c>
      <c r="F513" s="527"/>
      <c r="G513" s="527"/>
      <c r="H513" s="539" t="s">
        <v>167</v>
      </c>
      <c r="I513" s="539"/>
      <c r="J513" s="528" t="s">
        <v>9</v>
      </c>
      <c r="K513" s="528" t="s">
        <v>166</v>
      </c>
      <c r="L513" s="540">
        <v>1760</v>
      </c>
    </row>
    <row r="514" spans="1:12" s="82" customFormat="1" ht="24" customHeight="1" x14ac:dyDescent="0.15">
      <c r="A514" s="525"/>
      <c r="B514" s="83" t="s">
        <v>203</v>
      </c>
      <c r="C514" s="83" t="s">
        <v>337</v>
      </c>
      <c r="D514" s="84">
        <v>43315</v>
      </c>
      <c r="E514" s="83" t="s">
        <v>579</v>
      </c>
      <c r="F514" s="527"/>
      <c r="G514" s="527"/>
      <c r="H514" s="539"/>
      <c r="I514" s="539"/>
      <c r="J514" s="528"/>
      <c r="K514" s="528"/>
      <c r="L514" s="540"/>
    </row>
    <row r="515" spans="1:12" s="82" customFormat="1" ht="24" customHeight="1" x14ac:dyDescent="0.15">
      <c r="A515" s="525">
        <v>96</v>
      </c>
      <c r="B515" s="86" t="s">
        <v>23</v>
      </c>
      <c r="C515" s="85" t="s">
        <v>24</v>
      </c>
      <c r="D515" s="85" t="s">
        <v>175</v>
      </c>
      <c r="E515" s="85" t="s">
        <v>174</v>
      </c>
      <c r="F515" s="526" t="s">
        <v>18</v>
      </c>
      <c r="G515" s="526"/>
      <c r="H515" s="527"/>
      <c r="I515" s="527"/>
      <c r="J515" s="527"/>
      <c r="K515" s="527"/>
      <c r="L515" s="527"/>
    </row>
    <row r="516" spans="1:12" s="82" customFormat="1" ht="26.25" customHeight="1" x14ac:dyDescent="0.15">
      <c r="A516" s="525"/>
      <c r="B516" s="528" t="s">
        <v>5601</v>
      </c>
      <c r="C516" s="529" t="s">
        <v>5600</v>
      </c>
      <c r="D516" s="543">
        <v>43348</v>
      </c>
      <c r="E516" s="528" t="s">
        <v>597</v>
      </c>
      <c r="F516" s="528" t="s">
        <v>1172</v>
      </c>
      <c r="G516" s="528"/>
      <c r="H516" s="539" t="s">
        <v>170</v>
      </c>
      <c r="I516" s="539"/>
      <c r="J516" s="83" t="s">
        <v>166</v>
      </c>
      <c r="K516" s="83" t="s">
        <v>166</v>
      </c>
      <c r="L516" s="87">
        <v>0</v>
      </c>
    </row>
    <row r="517" spans="1:12" s="82" customFormat="1" ht="176.25" customHeight="1" x14ac:dyDescent="0.15">
      <c r="A517" s="525"/>
      <c r="B517" s="528"/>
      <c r="C517" s="529"/>
      <c r="D517" s="543"/>
      <c r="E517" s="528"/>
      <c r="F517" s="528"/>
      <c r="G517" s="528"/>
      <c r="H517" s="539" t="s">
        <v>56</v>
      </c>
      <c r="I517" s="539"/>
      <c r="J517" s="83" t="s">
        <v>166</v>
      </c>
      <c r="K517" s="83" t="s">
        <v>9</v>
      </c>
      <c r="L517" s="87">
        <v>340</v>
      </c>
    </row>
    <row r="518" spans="1:12" s="82" customFormat="1" ht="24" customHeight="1" x14ac:dyDescent="0.15">
      <c r="A518" s="525"/>
      <c r="B518" s="86" t="s">
        <v>33</v>
      </c>
      <c r="C518" s="85" t="s">
        <v>34</v>
      </c>
      <c r="D518" s="85" t="s">
        <v>169</v>
      </c>
      <c r="E518" s="85" t="s">
        <v>168</v>
      </c>
      <c r="F518" s="527"/>
      <c r="G518" s="527"/>
      <c r="H518" s="539" t="s">
        <v>167</v>
      </c>
      <c r="I518" s="539"/>
      <c r="J518" s="528" t="s">
        <v>166</v>
      </c>
      <c r="K518" s="528" t="s">
        <v>9</v>
      </c>
      <c r="L518" s="540">
        <v>152</v>
      </c>
    </row>
    <row r="519" spans="1:12" s="82" customFormat="1" ht="24" customHeight="1" x14ac:dyDescent="0.15">
      <c r="A519" s="525"/>
      <c r="B519" s="83" t="s">
        <v>211</v>
      </c>
      <c r="C519" s="83" t="s">
        <v>1172</v>
      </c>
      <c r="D519" s="84">
        <v>43352</v>
      </c>
      <c r="E519" s="83" t="s">
        <v>981</v>
      </c>
      <c r="F519" s="527"/>
      <c r="G519" s="527"/>
      <c r="H519" s="539"/>
      <c r="I519" s="539"/>
      <c r="J519" s="528"/>
      <c r="K519" s="528"/>
      <c r="L519" s="540"/>
    </row>
    <row r="520" spans="1:12" s="82" customFormat="1" ht="24" customHeight="1" x14ac:dyDescent="0.15">
      <c r="A520" s="525">
        <v>97</v>
      </c>
      <c r="B520" s="86" t="s">
        <v>23</v>
      </c>
      <c r="C520" s="85" t="s">
        <v>24</v>
      </c>
      <c r="D520" s="85" t="s">
        <v>175</v>
      </c>
      <c r="E520" s="85" t="s">
        <v>174</v>
      </c>
      <c r="F520" s="526" t="s">
        <v>18</v>
      </c>
      <c r="G520" s="526"/>
      <c r="H520" s="527"/>
      <c r="I520" s="527"/>
      <c r="J520" s="527"/>
      <c r="K520" s="527"/>
      <c r="L520" s="527"/>
    </row>
    <row r="521" spans="1:12" s="82" customFormat="1" ht="26.25" customHeight="1" x14ac:dyDescent="0.15">
      <c r="A521" s="525"/>
      <c r="B521" s="528" t="s">
        <v>5593</v>
      </c>
      <c r="C521" s="529" t="s">
        <v>5599</v>
      </c>
      <c r="D521" s="543">
        <v>43200</v>
      </c>
      <c r="E521" s="528" t="s">
        <v>5598</v>
      </c>
      <c r="F521" s="528" t="s">
        <v>2821</v>
      </c>
      <c r="G521" s="528"/>
      <c r="H521" s="539" t="s">
        <v>170</v>
      </c>
      <c r="I521" s="539"/>
      <c r="J521" s="83" t="s">
        <v>166</v>
      </c>
      <c r="K521" s="83" t="s">
        <v>9</v>
      </c>
      <c r="L521" s="87">
        <v>191.57</v>
      </c>
    </row>
    <row r="522" spans="1:12" s="82" customFormat="1" ht="408.95" customHeight="1" x14ac:dyDescent="0.15">
      <c r="A522" s="525"/>
      <c r="B522" s="528"/>
      <c r="C522" s="529"/>
      <c r="D522" s="543"/>
      <c r="E522" s="528"/>
      <c r="F522" s="528"/>
      <c r="G522" s="528"/>
      <c r="H522" s="539" t="s">
        <v>56</v>
      </c>
      <c r="I522" s="539"/>
      <c r="J522" s="528" t="s">
        <v>166</v>
      </c>
      <c r="K522" s="528" t="s">
        <v>9</v>
      </c>
      <c r="L522" s="540">
        <v>594.80000000000007</v>
      </c>
    </row>
    <row r="523" spans="1:12" s="82" customFormat="1" ht="176.85" customHeight="1" x14ac:dyDescent="0.15">
      <c r="A523" s="525"/>
      <c r="B523" s="528"/>
      <c r="C523" s="529"/>
      <c r="D523" s="543"/>
      <c r="E523" s="528"/>
      <c r="F523" s="528"/>
      <c r="G523" s="528"/>
      <c r="H523" s="539"/>
      <c r="I523" s="539"/>
      <c r="J523" s="528"/>
      <c r="K523" s="528"/>
      <c r="L523" s="540"/>
    </row>
    <row r="524" spans="1:12" s="82" customFormat="1" ht="24" customHeight="1" x14ac:dyDescent="0.15">
      <c r="A524" s="525"/>
      <c r="B524" s="86" t="s">
        <v>33</v>
      </c>
      <c r="C524" s="85" t="s">
        <v>34</v>
      </c>
      <c r="D524" s="85" t="s">
        <v>169</v>
      </c>
      <c r="E524" s="85" t="s">
        <v>168</v>
      </c>
      <c r="F524" s="527"/>
      <c r="G524" s="527"/>
      <c r="H524" s="539" t="s">
        <v>167</v>
      </c>
      <c r="I524" s="539"/>
      <c r="J524" s="528" t="s">
        <v>166</v>
      </c>
      <c r="K524" s="528" t="s">
        <v>166</v>
      </c>
      <c r="L524" s="540">
        <v>0</v>
      </c>
    </row>
    <row r="525" spans="1:12" s="82" customFormat="1" ht="24" customHeight="1" x14ac:dyDescent="0.15">
      <c r="A525" s="525"/>
      <c r="B525" s="83" t="s">
        <v>203</v>
      </c>
      <c r="C525" s="83" t="s">
        <v>2821</v>
      </c>
      <c r="D525" s="84">
        <v>43201</v>
      </c>
      <c r="E525" s="83" t="s">
        <v>661</v>
      </c>
      <c r="F525" s="527"/>
      <c r="G525" s="527"/>
      <c r="H525" s="539"/>
      <c r="I525" s="539"/>
      <c r="J525" s="528"/>
      <c r="K525" s="528"/>
      <c r="L525" s="540"/>
    </row>
    <row r="526" spans="1:12" s="82" customFormat="1" ht="24" customHeight="1" x14ac:dyDescent="0.15">
      <c r="A526" s="525">
        <v>98</v>
      </c>
      <c r="B526" s="86" t="s">
        <v>23</v>
      </c>
      <c r="C526" s="85" t="s">
        <v>24</v>
      </c>
      <c r="D526" s="85" t="s">
        <v>175</v>
      </c>
      <c r="E526" s="85" t="s">
        <v>174</v>
      </c>
      <c r="F526" s="526" t="s">
        <v>18</v>
      </c>
      <c r="G526" s="526"/>
      <c r="H526" s="527"/>
      <c r="I526" s="527"/>
      <c r="J526" s="527"/>
      <c r="K526" s="527"/>
      <c r="L526" s="527"/>
    </row>
    <row r="527" spans="1:12" s="82" customFormat="1" ht="26.25" customHeight="1" x14ac:dyDescent="0.15">
      <c r="A527" s="525"/>
      <c r="B527" s="528" t="s">
        <v>5593</v>
      </c>
      <c r="C527" s="529" t="s">
        <v>5597</v>
      </c>
      <c r="D527" s="543">
        <v>43204</v>
      </c>
      <c r="E527" s="528" t="s">
        <v>864</v>
      </c>
      <c r="F527" s="528" t="s">
        <v>5596</v>
      </c>
      <c r="G527" s="528"/>
      <c r="H527" s="539" t="s">
        <v>170</v>
      </c>
      <c r="I527" s="539"/>
      <c r="J527" s="83" t="s">
        <v>166</v>
      </c>
      <c r="K527" s="83" t="s">
        <v>9</v>
      </c>
      <c r="L527" s="87">
        <v>1179.75</v>
      </c>
    </row>
    <row r="528" spans="1:12" s="82" customFormat="1" ht="408.95" customHeight="1" x14ac:dyDescent="0.15">
      <c r="A528" s="525"/>
      <c r="B528" s="528"/>
      <c r="C528" s="529"/>
      <c r="D528" s="543"/>
      <c r="E528" s="528"/>
      <c r="F528" s="528"/>
      <c r="G528" s="528"/>
      <c r="H528" s="539" t="s">
        <v>56</v>
      </c>
      <c r="I528" s="539"/>
      <c r="J528" s="528" t="s">
        <v>166</v>
      </c>
      <c r="K528" s="528" t="s">
        <v>9</v>
      </c>
      <c r="L528" s="540">
        <v>798.54</v>
      </c>
    </row>
    <row r="529" spans="1:12" s="82" customFormat="1" ht="8.85" customHeight="1" x14ac:dyDescent="0.15">
      <c r="A529" s="525"/>
      <c r="B529" s="528"/>
      <c r="C529" s="529"/>
      <c r="D529" s="543"/>
      <c r="E529" s="528"/>
      <c r="F529" s="528"/>
      <c r="G529" s="528"/>
      <c r="H529" s="539"/>
      <c r="I529" s="539"/>
      <c r="J529" s="528"/>
      <c r="K529" s="528"/>
      <c r="L529" s="540"/>
    </row>
    <row r="530" spans="1:12" s="82" customFormat="1" ht="24" customHeight="1" x14ac:dyDescent="0.15">
      <c r="A530" s="525"/>
      <c r="B530" s="86" t="s">
        <v>33</v>
      </c>
      <c r="C530" s="85" t="s">
        <v>34</v>
      </c>
      <c r="D530" s="85" t="s">
        <v>169</v>
      </c>
      <c r="E530" s="85" t="s">
        <v>168</v>
      </c>
      <c r="F530" s="527"/>
      <c r="G530" s="527"/>
      <c r="H530" s="539" t="s">
        <v>167</v>
      </c>
      <c r="I530" s="539"/>
      <c r="J530" s="528" t="s">
        <v>166</v>
      </c>
      <c r="K530" s="528" t="s">
        <v>166</v>
      </c>
      <c r="L530" s="540">
        <v>0</v>
      </c>
    </row>
    <row r="531" spans="1:12" s="82" customFormat="1" ht="24" customHeight="1" x14ac:dyDescent="0.15">
      <c r="A531" s="525"/>
      <c r="B531" s="83" t="s">
        <v>203</v>
      </c>
      <c r="C531" s="83" t="s">
        <v>5596</v>
      </c>
      <c r="D531" s="84">
        <v>43207</v>
      </c>
      <c r="E531" s="83" t="s">
        <v>5595</v>
      </c>
      <c r="F531" s="527"/>
      <c r="G531" s="527"/>
      <c r="H531" s="539"/>
      <c r="I531" s="539"/>
      <c r="J531" s="528"/>
      <c r="K531" s="528"/>
      <c r="L531" s="540"/>
    </row>
    <row r="532" spans="1:12" s="82" customFormat="1" ht="24" customHeight="1" x14ac:dyDescent="0.15">
      <c r="A532" s="525">
        <v>99</v>
      </c>
      <c r="B532" s="86" t="s">
        <v>23</v>
      </c>
      <c r="C532" s="85" t="s">
        <v>24</v>
      </c>
      <c r="D532" s="85" t="s">
        <v>175</v>
      </c>
      <c r="E532" s="85" t="s">
        <v>174</v>
      </c>
      <c r="F532" s="526" t="s">
        <v>18</v>
      </c>
      <c r="G532" s="526"/>
      <c r="H532" s="527"/>
      <c r="I532" s="527"/>
      <c r="J532" s="527"/>
      <c r="K532" s="527"/>
      <c r="L532" s="527"/>
    </row>
    <row r="533" spans="1:12" s="82" customFormat="1" ht="26.25" customHeight="1" x14ac:dyDescent="0.15">
      <c r="A533" s="525"/>
      <c r="B533" s="528" t="s">
        <v>5593</v>
      </c>
      <c r="C533" s="529" t="s">
        <v>5594</v>
      </c>
      <c r="D533" s="543">
        <v>43255</v>
      </c>
      <c r="E533" s="528" t="s">
        <v>417</v>
      </c>
      <c r="F533" s="528" t="s">
        <v>1518</v>
      </c>
      <c r="G533" s="528"/>
      <c r="H533" s="539" t="s">
        <v>170</v>
      </c>
      <c r="I533" s="539"/>
      <c r="J533" s="83" t="s">
        <v>166</v>
      </c>
      <c r="K533" s="83" t="s">
        <v>9</v>
      </c>
      <c r="L533" s="87">
        <v>561.5</v>
      </c>
    </row>
    <row r="534" spans="1:12" s="82" customFormat="1" ht="408.95" customHeight="1" x14ac:dyDescent="0.15">
      <c r="A534" s="525"/>
      <c r="B534" s="528"/>
      <c r="C534" s="529"/>
      <c r="D534" s="543"/>
      <c r="E534" s="528"/>
      <c r="F534" s="528"/>
      <c r="G534" s="528"/>
      <c r="H534" s="539" t="s">
        <v>56</v>
      </c>
      <c r="I534" s="539"/>
      <c r="J534" s="528" t="s">
        <v>166</v>
      </c>
      <c r="K534" s="528" t="s">
        <v>9</v>
      </c>
      <c r="L534" s="540">
        <v>552.46</v>
      </c>
    </row>
    <row r="535" spans="1:12" s="82" customFormat="1" ht="145.35" customHeight="1" x14ac:dyDescent="0.15">
      <c r="A535" s="525"/>
      <c r="B535" s="528"/>
      <c r="C535" s="529"/>
      <c r="D535" s="543"/>
      <c r="E535" s="528"/>
      <c r="F535" s="528"/>
      <c r="G535" s="528"/>
      <c r="H535" s="539"/>
      <c r="I535" s="539"/>
      <c r="J535" s="528"/>
      <c r="K535" s="528"/>
      <c r="L535" s="540"/>
    </row>
    <row r="536" spans="1:12" s="82" customFormat="1" ht="24" customHeight="1" x14ac:dyDescent="0.15">
      <c r="A536" s="525"/>
      <c r="B536" s="86" t="s">
        <v>33</v>
      </c>
      <c r="C536" s="85" t="s">
        <v>34</v>
      </c>
      <c r="D536" s="85" t="s">
        <v>169</v>
      </c>
      <c r="E536" s="85" t="s">
        <v>168</v>
      </c>
      <c r="F536" s="527"/>
      <c r="G536" s="527"/>
      <c r="H536" s="539" t="s">
        <v>167</v>
      </c>
      <c r="I536" s="539"/>
      <c r="J536" s="528" t="s">
        <v>166</v>
      </c>
      <c r="K536" s="528" t="s">
        <v>166</v>
      </c>
      <c r="L536" s="540">
        <v>0</v>
      </c>
    </row>
    <row r="537" spans="1:12" s="82" customFormat="1" ht="24" customHeight="1" x14ac:dyDescent="0.15">
      <c r="A537" s="525"/>
      <c r="B537" s="83" t="s">
        <v>203</v>
      </c>
      <c r="C537" s="83" t="s">
        <v>1518</v>
      </c>
      <c r="D537" s="84">
        <v>43257</v>
      </c>
      <c r="E537" s="83" t="s">
        <v>1106</v>
      </c>
      <c r="F537" s="527"/>
      <c r="G537" s="527"/>
      <c r="H537" s="539"/>
      <c r="I537" s="539"/>
      <c r="J537" s="528"/>
      <c r="K537" s="528"/>
      <c r="L537" s="540"/>
    </row>
    <row r="538" spans="1:12" s="82" customFormat="1" ht="24" customHeight="1" x14ac:dyDescent="0.15">
      <c r="A538" s="525">
        <v>100</v>
      </c>
      <c r="B538" s="86" t="s">
        <v>23</v>
      </c>
      <c r="C538" s="85" t="s">
        <v>24</v>
      </c>
      <c r="D538" s="85" t="s">
        <v>175</v>
      </c>
      <c r="E538" s="85" t="s">
        <v>174</v>
      </c>
      <c r="F538" s="526" t="s">
        <v>18</v>
      </c>
      <c r="G538" s="526"/>
      <c r="H538" s="527"/>
      <c r="I538" s="527"/>
      <c r="J538" s="527"/>
      <c r="K538" s="527"/>
      <c r="L538" s="527"/>
    </row>
    <row r="539" spans="1:12" s="82" customFormat="1" ht="26.25" customHeight="1" x14ac:dyDescent="0.15">
      <c r="A539" s="525"/>
      <c r="B539" s="528" t="s">
        <v>5593</v>
      </c>
      <c r="C539" s="529" t="s">
        <v>5592</v>
      </c>
      <c r="D539" s="543">
        <v>43368</v>
      </c>
      <c r="E539" s="528" t="s">
        <v>417</v>
      </c>
      <c r="F539" s="528" t="s">
        <v>993</v>
      </c>
      <c r="G539" s="528"/>
      <c r="H539" s="539" t="s">
        <v>170</v>
      </c>
      <c r="I539" s="539"/>
      <c r="J539" s="83" t="s">
        <v>166</v>
      </c>
      <c r="K539" s="83" t="s">
        <v>9</v>
      </c>
      <c r="L539" s="87">
        <v>748</v>
      </c>
    </row>
    <row r="540" spans="1:12" s="82" customFormat="1" ht="408.95" customHeight="1" x14ac:dyDescent="0.15">
      <c r="A540" s="525"/>
      <c r="B540" s="528"/>
      <c r="C540" s="529"/>
      <c r="D540" s="543"/>
      <c r="E540" s="528"/>
      <c r="F540" s="528"/>
      <c r="G540" s="528"/>
      <c r="H540" s="539" t="s">
        <v>56</v>
      </c>
      <c r="I540" s="539"/>
      <c r="J540" s="528" t="s">
        <v>166</v>
      </c>
      <c r="K540" s="528" t="s">
        <v>9</v>
      </c>
      <c r="L540" s="540">
        <v>395.54</v>
      </c>
    </row>
    <row r="541" spans="1:12" s="82" customFormat="1" ht="187.35" customHeight="1" x14ac:dyDescent="0.15">
      <c r="A541" s="525"/>
      <c r="B541" s="528"/>
      <c r="C541" s="529"/>
      <c r="D541" s="543"/>
      <c r="E541" s="528"/>
      <c r="F541" s="528"/>
      <c r="G541" s="528"/>
      <c r="H541" s="539"/>
      <c r="I541" s="539"/>
      <c r="J541" s="528"/>
      <c r="K541" s="528"/>
      <c r="L541" s="540"/>
    </row>
    <row r="542" spans="1:12" s="82" customFormat="1" ht="24" customHeight="1" x14ac:dyDescent="0.15">
      <c r="A542" s="525"/>
      <c r="B542" s="86" t="s">
        <v>33</v>
      </c>
      <c r="C542" s="85" t="s">
        <v>34</v>
      </c>
      <c r="D542" s="85" t="s">
        <v>169</v>
      </c>
      <c r="E542" s="85" t="s">
        <v>168</v>
      </c>
      <c r="F542" s="527"/>
      <c r="G542" s="527"/>
      <c r="H542" s="539" t="s">
        <v>167</v>
      </c>
      <c r="I542" s="539"/>
      <c r="J542" s="528" t="s">
        <v>166</v>
      </c>
      <c r="K542" s="528" t="s">
        <v>9</v>
      </c>
      <c r="L542" s="540">
        <v>100</v>
      </c>
    </row>
    <row r="543" spans="1:12" s="82" customFormat="1" ht="24" customHeight="1" x14ac:dyDescent="0.15">
      <c r="A543" s="525"/>
      <c r="B543" s="83" t="s">
        <v>203</v>
      </c>
      <c r="C543" s="83" t="s">
        <v>993</v>
      </c>
      <c r="D543" s="84">
        <v>43371</v>
      </c>
      <c r="E543" s="83" t="s">
        <v>647</v>
      </c>
      <c r="F543" s="527"/>
      <c r="G543" s="527"/>
      <c r="H543" s="539"/>
      <c r="I543" s="539"/>
      <c r="J543" s="528"/>
      <c r="K543" s="528"/>
      <c r="L543" s="540"/>
    </row>
    <row r="544" spans="1:12" s="82" customFormat="1" ht="24" customHeight="1" x14ac:dyDescent="0.15">
      <c r="A544" s="525">
        <v>101</v>
      </c>
      <c r="B544" s="86" t="s">
        <v>23</v>
      </c>
      <c r="C544" s="85" t="s">
        <v>24</v>
      </c>
      <c r="D544" s="85" t="s">
        <v>175</v>
      </c>
      <c r="E544" s="85" t="s">
        <v>174</v>
      </c>
      <c r="F544" s="526" t="s">
        <v>18</v>
      </c>
      <c r="G544" s="526"/>
      <c r="H544" s="527"/>
      <c r="I544" s="527"/>
      <c r="J544" s="527"/>
      <c r="K544" s="527"/>
      <c r="L544" s="527"/>
    </row>
    <row r="545" spans="1:12" s="82" customFormat="1" ht="26.25" customHeight="1" x14ac:dyDescent="0.15">
      <c r="A545" s="525"/>
      <c r="B545" s="528" t="s">
        <v>5590</v>
      </c>
      <c r="C545" s="529" t="s">
        <v>5591</v>
      </c>
      <c r="D545" s="543">
        <v>43200</v>
      </c>
      <c r="E545" s="528" t="s">
        <v>4223</v>
      </c>
      <c r="F545" s="528" t="s">
        <v>4222</v>
      </c>
      <c r="G545" s="528"/>
      <c r="H545" s="539" t="s">
        <v>170</v>
      </c>
      <c r="I545" s="539"/>
      <c r="J545" s="83" t="s">
        <v>166</v>
      </c>
      <c r="K545" s="83" t="s">
        <v>9</v>
      </c>
      <c r="L545" s="87">
        <v>254.57</v>
      </c>
    </row>
    <row r="546" spans="1:12" s="82" customFormat="1" ht="228.75" customHeight="1" x14ac:dyDescent="0.15">
      <c r="A546" s="525"/>
      <c r="B546" s="528"/>
      <c r="C546" s="529"/>
      <c r="D546" s="543"/>
      <c r="E546" s="528"/>
      <c r="F546" s="528"/>
      <c r="G546" s="528"/>
      <c r="H546" s="539" t="s">
        <v>56</v>
      </c>
      <c r="I546" s="539"/>
      <c r="J546" s="83" t="s">
        <v>166</v>
      </c>
      <c r="K546" s="83" t="s">
        <v>9</v>
      </c>
      <c r="L546" s="87">
        <v>229.6</v>
      </c>
    </row>
    <row r="547" spans="1:12" s="82" customFormat="1" ht="24" customHeight="1" x14ac:dyDescent="0.15">
      <c r="A547" s="525"/>
      <c r="B547" s="86" t="s">
        <v>33</v>
      </c>
      <c r="C547" s="85" t="s">
        <v>34</v>
      </c>
      <c r="D547" s="85" t="s">
        <v>169</v>
      </c>
      <c r="E547" s="85" t="s">
        <v>168</v>
      </c>
      <c r="F547" s="527"/>
      <c r="G547" s="527"/>
      <c r="H547" s="539" t="s">
        <v>167</v>
      </c>
      <c r="I547" s="539"/>
      <c r="J547" s="528" t="s">
        <v>166</v>
      </c>
      <c r="K547" s="528" t="s">
        <v>166</v>
      </c>
      <c r="L547" s="540">
        <v>0</v>
      </c>
    </row>
    <row r="548" spans="1:12" s="82" customFormat="1" ht="24" customHeight="1" x14ac:dyDescent="0.15">
      <c r="A548" s="525"/>
      <c r="B548" s="83" t="s">
        <v>211</v>
      </c>
      <c r="C548" s="83" t="s">
        <v>4222</v>
      </c>
      <c r="D548" s="84">
        <v>43201</v>
      </c>
      <c r="E548" s="83" t="s">
        <v>661</v>
      </c>
      <c r="F548" s="527"/>
      <c r="G548" s="527"/>
      <c r="H548" s="539"/>
      <c r="I548" s="539"/>
      <c r="J548" s="528"/>
      <c r="K548" s="528"/>
      <c r="L548" s="540"/>
    </row>
    <row r="549" spans="1:12" s="82" customFormat="1" ht="24" customHeight="1" x14ac:dyDescent="0.15">
      <c r="A549" s="525">
        <v>102</v>
      </c>
      <c r="B549" s="86" t="s">
        <v>23</v>
      </c>
      <c r="C549" s="85" t="s">
        <v>24</v>
      </c>
      <c r="D549" s="85" t="s">
        <v>175</v>
      </c>
      <c r="E549" s="85" t="s">
        <v>174</v>
      </c>
      <c r="F549" s="526" t="s">
        <v>18</v>
      </c>
      <c r="G549" s="526"/>
      <c r="H549" s="527"/>
      <c r="I549" s="527"/>
      <c r="J549" s="527"/>
      <c r="K549" s="527"/>
      <c r="L549" s="527"/>
    </row>
    <row r="550" spans="1:12" s="82" customFormat="1" ht="26.25" customHeight="1" x14ac:dyDescent="0.15">
      <c r="A550" s="525"/>
      <c r="B550" s="528" t="s">
        <v>5590</v>
      </c>
      <c r="C550" s="529" t="s">
        <v>5589</v>
      </c>
      <c r="D550" s="543">
        <v>43351</v>
      </c>
      <c r="E550" s="528" t="s">
        <v>178</v>
      </c>
      <c r="F550" s="528" t="s">
        <v>4930</v>
      </c>
      <c r="G550" s="528"/>
      <c r="H550" s="539" t="s">
        <v>170</v>
      </c>
      <c r="I550" s="539"/>
      <c r="J550" s="83" t="s">
        <v>166</v>
      </c>
      <c r="K550" s="83" t="s">
        <v>9</v>
      </c>
      <c r="L550" s="87">
        <v>373.41</v>
      </c>
    </row>
    <row r="551" spans="1:12" s="82" customFormat="1" ht="249.75" customHeight="1" x14ac:dyDescent="0.15">
      <c r="A551" s="525"/>
      <c r="B551" s="528"/>
      <c r="C551" s="529"/>
      <c r="D551" s="543"/>
      <c r="E551" s="528"/>
      <c r="F551" s="528"/>
      <c r="G551" s="528"/>
      <c r="H551" s="539" t="s">
        <v>56</v>
      </c>
      <c r="I551" s="539"/>
      <c r="J551" s="83" t="s">
        <v>9</v>
      </c>
      <c r="K551" s="83" t="s">
        <v>166</v>
      </c>
      <c r="L551" s="87">
        <v>905.11</v>
      </c>
    </row>
    <row r="552" spans="1:12" s="82" customFormat="1" ht="24" customHeight="1" x14ac:dyDescent="0.15">
      <c r="A552" s="525"/>
      <c r="B552" s="86" t="s">
        <v>33</v>
      </c>
      <c r="C552" s="85" t="s">
        <v>34</v>
      </c>
      <c r="D552" s="85" t="s">
        <v>169</v>
      </c>
      <c r="E552" s="85" t="s">
        <v>168</v>
      </c>
      <c r="F552" s="527"/>
      <c r="G552" s="527"/>
      <c r="H552" s="539" t="s">
        <v>167</v>
      </c>
      <c r="I552" s="539"/>
      <c r="J552" s="528" t="s">
        <v>166</v>
      </c>
      <c r="K552" s="528" t="s">
        <v>9</v>
      </c>
      <c r="L552" s="540">
        <v>268.09000000000003</v>
      </c>
    </row>
    <row r="553" spans="1:12" s="82" customFormat="1" ht="24" customHeight="1" x14ac:dyDescent="0.15">
      <c r="A553" s="525"/>
      <c r="B553" s="83" t="s">
        <v>211</v>
      </c>
      <c r="C553" s="83" t="s">
        <v>4930</v>
      </c>
      <c r="D553" s="84">
        <v>43356</v>
      </c>
      <c r="E553" s="83" t="s">
        <v>1988</v>
      </c>
      <c r="F553" s="527"/>
      <c r="G553" s="527"/>
      <c r="H553" s="539"/>
      <c r="I553" s="539"/>
      <c r="J553" s="528"/>
      <c r="K553" s="528"/>
      <c r="L553" s="540"/>
    </row>
    <row r="554" spans="1:12" s="82" customFormat="1" ht="24" customHeight="1" x14ac:dyDescent="0.15">
      <c r="A554" s="525">
        <v>103</v>
      </c>
      <c r="B554" s="86" t="s">
        <v>23</v>
      </c>
      <c r="C554" s="85" t="s">
        <v>24</v>
      </c>
      <c r="D554" s="85" t="s">
        <v>175</v>
      </c>
      <c r="E554" s="85" t="s">
        <v>174</v>
      </c>
      <c r="F554" s="526" t="s">
        <v>18</v>
      </c>
      <c r="G554" s="526"/>
      <c r="H554" s="527"/>
      <c r="I554" s="527"/>
      <c r="J554" s="527"/>
      <c r="K554" s="527"/>
      <c r="L554" s="527"/>
    </row>
    <row r="555" spans="1:12" s="82" customFormat="1" ht="26.25" customHeight="1" x14ac:dyDescent="0.15">
      <c r="A555" s="525"/>
      <c r="B555" s="528" t="s">
        <v>5580</v>
      </c>
      <c r="C555" s="529" t="s">
        <v>5588</v>
      </c>
      <c r="D555" s="543">
        <v>43198</v>
      </c>
      <c r="E555" s="528" t="s">
        <v>1897</v>
      </c>
      <c r="F555" s="528" t="s">
        <v>3303</v>
      </c>
      <c r="G555" s="528"/>
      <c r="H555" s="539" t="s">
        <v>170</v>
      </c>
      <c r="I555" s="539"/>
      <c r="J555" s="83" t="s">
        <v>166</v>
      </c>
      <c r="K555" s="83" t="s">
        <v>9</v>
      </c>
      <c r="L555" s="87">
        <v>407.5</v>
      </c>
    </row>
    <row r="556" spans="1:12" s="82" customFormat="1" ht="207.75" customHeight="1" x14ac:dyDescent="0.15">
      <c r="A556" s="525"/>
      <c r="B556" s="528"/>
      <c r="C556" s="529"/>
      <c r="D556" s="543"/>
      <c r="E556" s="528"/>
      <c r="F556" s="528"/>
      <c r="G556" s="528"/>
      <c r="H556" s="539" t="s">
        <v>56</v>
      </c>
      <c r="I556" s="539"/>
      <c r="J556" s="83" t="s">
        <v>166</v>
      </c>
      <c r="K556" s="83" t="s">
        <v>9</v>
      </c>
      <c r="L556" s="87">
        <v>535.20000000000005</v>
      </c>
    </row>
    <row r="557" spans="1:12" s="82" customFormat="1" ht="24" customHeight="1" x14ac:dyDescent="0.15">
      <c r="A557" s="525"/>
      <c r="B557" s="86" t="s">
        <v>33</v>
      </c>
      <c r="C557" s="85" t="s">
        <v>34</v>
      </c>
      <c r="D557" s="85" t="s">
        <v>169</v>
      </c>
      <c r="E557" s="85" t="s">
        <v>168</v>
      </c>
      <c r="F557" s="527"/>
      <c r="G557" s="527"/>
      <c r="H557" s="539" t="s">
        <v>167</v>
      </c>
      <c r="I557" s="539"/>
      <c r="J557" s="528" t="s">
        <v>166</v>
      </c>
      <c r="K557" s="528" t="s">
        <v>166</v>
      </c>
      <c r="L557" s="540">
        <v>0</v>
      </c>
    </row>
    <row r="558" spans="1:12" s="82" customFormat="1" ht="24" customHeight="1" x14ac:dyDescent="0.15">
      <c r="A558" s="525"/>
      <c r="B558" s="83" t="s">
        <v>211</v>
      </c>
      <c r="C558" s="83" t="s">
        <v>3303</v>
      </c>
      <c r="D558" s="84">
        <v>43200</v>
      </c>
      <c r="E558" s="83" t="s">
        <v>1693</v>
      </c>
      <c r="F558" s="527"/>
      <c r="G558" s="527"/>
      <c r="H558" s="539"/>
      <c r="I558" s="539"/>
      <c r="J558" s="528"/>
      <c r="K558" s="528"/>
      <c r="L558" s="540"/>
    </row>
    <row r="559" spans="1:12" s="82" customFormat="1" ht="24" customHeight="1" x14ac:dyDescent="0.15">
      <c r="A559" s="525">
        <v>104</v>
      </c>
      <c r="B559" s="86" t="s">
        <v>23</v>
      </c>
      <c r="C559" s="85" t="s">
        <v>24</v>
      </c>
      <c r="D559" s="85" t="s">
        <v>175</v>
      </c>
      <c r="E559" s="85" t="s">
        <v>174</v>
      </c>
      <c r="F559" s="526" t="s">
        <v>18</v>
      </c>
      <c r="G559" s="526"/>
      <c r="H559" s="527"/>
      <c r="I559" s="527"/>
      <c r="J559" s="527"/>
      <c r="K559" s="527"/>
      <c r="L559" s="527"/>
    </row>
    <row r="560" spans="1:12" s="82" customFormat="1" ht="26.25" customHeight="1" x14ac:dyDescent="0.15">
      <c r="A560" s="525"/>
      <c r="B560" s="528" t="s">
        <v>5580</v>
      </c>
      <c r="C560" s="529" t="s">
        <v>5587</v>
      </c>
      <c r="D560" s="543">
        <v>43228</v>
      </c>
      <c r="E560" s="528" t="s">
        <v>641</v>
      </c>
      <c r="F560" s="528" t="s">
        <v>5586</v>
      </c>
      <c r="G560" s="528"/>
      <c r="H560" s="539" t="s">
        <v>170</v>
      </c>
      <c r="I560" s="539"/>
      <c r="J560" s="83" t="s">
        <v>166</v>
      </c>
      <c r="K560" s="83" t="s">
        <v>9</v>
      </c>
      <c r="L560" s="87">
        <v>448.35</v>
      </c>
    </row>
    <row r="561" spans="1:12" s="82" customFormat="1" ht="186.75" customHeight="1" x14ac:dyDescent="0.15">
      <c r="A561" s="525"/>
      <c r="B561" s="528"/>
      <c r="C561" s="529"/>
      <c r="D561" s="543"/>
      <c r="E561" s="528"/>
      <c r="F561" s="528"/>
      <c r="G561" s="528"/>
      <c r="H561" s="539" t="s">
        <v>56</v>
      </c>
      <c r="I561" s="539"/>
      <c r="J561" s="83" t="s">
        <v>166</v>
      </c>
      <c r="K561" s="83" t="s">
        <v>9</v>
      </c>
      <c r="L561" s="87">
        <v>810.6</v>
      </c>
    </row>
    <row r="562" spans="1:12" s="82" customFormat="1" ht="24" customHeight="1" x14ac:dyDescent="0.15">
      <c r="A562" s="525"/>
      <c r="B562" s="86" t="s">
        <v>33</v>
      </c>
      <c r="C562" s="85" t="s">
        <v>34</v>
      </c>
      <c r="D562" s="85" t="s">
        <v>169</v>
      </c>
      <c r="E562" s="85" t="s">
        <v>168</v>
      </c>
      <c r="F562" s="527"/>
      <c r="G562" s="527"/>
      <c r="H562" s="539" t="s">
        <v>167</v>
      </c>
      <c r="I562" s="539"/>
      <c r="J562" s="528" t="s">
        <v>166</v>
      </c>
      <c r="K562" s="528" t="s">
        <v>166</v>
      </c>
      <c r="L562" s="540">
        <v>0</v>
      </c>
    </row>
    <row r="563" spans="1:12" s="82" customFormat="1" ht="24" customHeight="1" x14ac:dyDescent="0.15">
      <c r="A563" s="525"/>
      <c r="B563" s="83" t="s">
        <v>211</v>
      </c>
      <c r="C563" s="83" t="s">
        <v>5586</v>
      </c>
      <c r="D563" s="84">
        <v>43230</v>
      </c>
      <c r="E563" s="83" t="s">
        <v>409</v>
      </c>
      <c r="F563" s="527"/>
      <c r="G563" s="527"/>
      <c r="H563" s="539"/>
      <c r="I563" s="539"/>
      <c r="J563" s="528"/>
      <c r="K563" s="528"/>
      <c r="L563" s="540"/>
    </row>
    <row r="564" spans="1:12" s="82" customFormat="1" ht="24" customHeight="1" x14ac:dyDescent="0.15">
      <c r="A564" s="525">
        <v>105</v>
      </c>
      <c r="B564" s="86" t="s">
        <v>23</v>
      </c>
      <c r="C564" s="85" t="s">
        <v>24</v>
      </c>
      <c r="D564" s="85" t="s">
        <v>175</v>
      </c>
      <c r="E564" s="85" t="s">
        <v>174</v>
      </c>
      <c r="F564" s="526" t="s">
        <v>18</v>
      </c>
      <c r="G564" s="526"/>
      <c r="H564" s="527"/>
      <c r="I564" s="527"/>
      <c r="J564" s="527"/>
      <c r="K564" s="527"/>
      <c r="L564" s="527"/>
    </row>
    <row r="565" spans="1:12" s="82" customFormat="1" ht="26.25" customHeight="1" x14ac:dyDescent="0.15">
      <c r="A565" s="525"/>
      <c r="B565" s="528" t="s">
        <v>5580</v>
      </c>
      <c r="C565" s="529" t="s">
        <v>5585</v>
      </c>
      <c r="D565" s="543">
        <v>43233</v>
      </c>
      <c r="E565" s="528" t="s">
        <v>641</v>
      </c>
      <c r="F565" s="528" t="s">
        <v>5584</v>
      </c>
      <c r="G565" s="528"/>
      <c r="H565" s="539" t="s">
        <v>170</v>
      </c>
      <c r="I565" s="539"/>
      <c r="J565" s="83" t="s">
        <v>166</v>
      </c>
      <c r="K565" s="83" t="s">
        <v>9</v>
      </c>
      <c r="L565" s="87">
        <v>393</v>
      </c>
    </row>
    <row r="566" spans="1:12" s="82" customFormat="1" ht="197.25" customHeight="1" x14ac:dyDescent="0.15">
      <c r="A566" s="525"/>
      <c r="B566" s="528"/>
      <c r="C566" s="529"/>
      <c r="D566" s="543"/>
      <c r="E566" s="528"/>
      <c r="F566" s="528"/>
      <c r="G566" s="528"/>
      <c r="H566" s="539" t="s">
        <v>56</v>
      </c>
      <c r="I566" s="539"/>
      <c r="J566" s="83" t="s">
        <v>166</v>
      </c>
      <c r="K566" s="83" t="s">
        <v>9</v>
      </c>
      <c r="L566" s="87">
        <v>537.59</v>
      </c>
    </row>
    <row r="567" spans="1:12" s="82" customFormat="1" ht="24" customHeight="1" x14ac:dyDescent="0.15">
      <c r="A567" s="525"/>
      <c r="B567" s="86" t="s">
        <v>33</v>
      </c>
      <c r="C567" s="85" t="s">
        <v>34</v>
      </c>
      <c r="D567" s="85" t="s">
        <v>169</v>
      </c>
      <c r="E567" s="85" t="s">
        <v>168</v>
      </c>
      <c r="F567" s="527"/>
      <c r="G567" s="527"/>
      <c r="H567" s="539" t="s">
        <v>167</v>
      </c>
      <c r="I567" s="539"/>
      <c r="J567" s="528" t="s">
        <v>166</v>
      </c>
      <c r="K567" s="528" t="s">
        <v>166</v>
      </c>
      <c r="L567" s="540">
        <v>0</v>
      </c>
    </row>
    <row r="568" spans="1:12" s="82" customFormat="1" ht="24" customHeight="1" x14ac:dyDescent="0.15">
      <c r="A568" s="525"/>
      <c r="B568" s="83" t="s">
        <v>211</v>
      </c>
      <c r="C568" s="83" t="s">
        <v>5584</v>
      </c>
      <c r="D568" s="84">
        <v>43235</v>
      </c>
      <c r="E568" s="83" t="s">
        <v>583</v>
      </c>
      <c r="F568" s="527"/>
      <c r="G568" s="527"/>
      <c r="H568" s="539"/>
      <c r="I568" s="539"/>
      <c r="J568" s="528"/>
      <c r="K568" s="528"/>
      <c r="L568" s="540"/>
    </row>
    <row r="569" spans="1:12" s="82" customFormat="1" ht="24" customHeight="1" x14ac:dyDescent="0.15">
      <c r="A569" s="525">
        <v>106</v>
      </c>
      <c r="B569" s="86" t="s">
        <v>23</v>
      </c>
      <c r="C569" s="85" t="s">
        <v>24</v>
      </c>
      <c r="D569" s="85" t="s">
        <v>175</v>
      </c>
      <c r="E569" s="85" t="s">
        <v>174</v>
      </c>
      <c r="F569" s="526" t="s">
        <v>18</v>
      </c>
      <c r="G569" s="526"/>
      <c r="H569" s="527"/>
      <c r="I569" s="527"/>
      <c r="J569" s="527"/>
      <c r="K569" s="527"/>
      <c r="L569" s="527"/>
    </row>
    <row r="570" spans="1:12" s="82" customFormat="1" ht="26.25" customHeight="1" x14ac:dyDescent="0.15">
      <c r="A570" s="525"/>
      <c r="B570" s="528" t="s">
        <v>5580</v>
      </c>
      <c r="C570" s="529" t="s">
        <v>5583</v>
      </c>
      <c r="D570" s="543">
        <v>43241</v>
      </c>
      <c r="E570" s="528" t="s">
        <v>732</v>
      </c>
      <c r="F570" s="528" t="s">
        <v>5582</v>
      </c>
      <c r="G570" s="528"/>
      <c r="H570" s="539" t="s">
        <v>170</v>
      </c>
      <c r="I570" s="539"/>
      <c r="J570" s="83" t="s">
        <v>166</v>
      </c>
      <c r="K570" s="83" t="s">
        <v>9</v>
      </c>
      <c r="L570" s="87">
        <v>115</v>
      </c>
    </row>
    <row r="571" spans="1:12" s="82" customFormat="1" ht="113.25" customHeight="1" x14ac:dyDescent="0.15">
      <c r="A571" s="525"/>
      <c r="B571" s="528"/>
      <c r="C571" s="529"/>
      <c r="D571" s="543"/>
      <c r="E571" s="528"/>
      <c r="F571" s="528"/>
      <c r="G571" s="528"/>
      <c r="H571" s="539" t="s">
        <v>56</v>
      </c>
      <c r="I571" s="539"/>
      <c r="J571" s="83" t="s">
        <v>166</v>
      </c>
      <c r="K571" s="83" t="s">
        <v>9</v>
      </c>
      <c r="L571" s="87">
        <v>584.58000000000004</v>
      </c>
    </row>
    <row r="572" spans="1:12" s="82" customFormat="1" ht="24" customHeight="1" x14ac:dyDescent="0.15">
      <c r="A572" s="525"/>
      <c r="B572" s="86" t="s">
        <v>33</v>
      </c>
      <c r="C572" s="85" t="s">
        <v>34</v>
      </c>
      <c r="D572" s="85" t="s">
        <v>169</v>
      </c>
      <c r="E572" s="85" t="s">
        <v>168</v>
      </c>
      <c r="F572" s="527"/>
      <c r="G572" s="527"/>
      <c r="H572" s="539" t="s">
        <v>167</v>
      </c>
      <c r="I572" s="539"/>
      <c r="J572" s="528" t="s">
        <v>166</v>
      </c>
      <c r="K572" s="528" t="s">
        <v>166</v>
      </c>
      <c r="L572" s="540">
        <v>0</v>
      </c>
    </row>
    <row r="573" spans="1:12" s="82" customFormat="1" ht="24" customHeight="1" x14ac:dyDescent="0.15">
      <c r="A573" s="525"/>
      <c r="B573" s="83" t="s">
        <v>211</v>
      </c>
      <c r="C573" s="83" t="s">
        <v>5582</v>
      </c>
      <c r="D573" s="84">
        <v>43242</v>
      </c>
      <c r="E573" s="83" t="s">
        <v>2750</v>
      </c>
      <c r="F573" s="527"/>
      <c r="G573" s="527"/>
      <c r="H573" s="539"/>
      <c r="I573" s="539"/>
      <c r="J573" s="528"/>
      <c r="K573" s="528"/>
      <c r="L573" s="540"/>
    </row>
    <row r="574" spans="1:12" s="82" customFormat="1" ht="24" customHeight="1" x14ac:dyDescent="0.15">
      <c r="A574" s="525">
        <v>107</v>
      </c>
      <c r="B574" s="86" t="s">
        <v>23</v>
      </c>
      <c r="C574" s="85" t="s">
        <v>24</v>
      </c>
      <c r="D574" s="85" t="s">
        <v>175</v>
      </c>
      <c r="E574" s="85" t="s">
        <v>174</v>
      </c>
      <c r="F574" s="526" t="s">
        <v>18</v>
      </c>
      <c r="G574" s="526"/>
      <c r="H574" s="527"/>
      <c r="I574" s="527"/>
      <c r="J574" s="527"/>
      <c r="K574" s="527"/>
      <c r="L574" s="527"/>
    </row>
    <row r="575" spans="1:12" s="82" customFormat="1" ht="26.25" customHeight="1" x14ac:dyDescent="0.15">
      <c r="A575" s="525"/>
      <c r="B575" s="528" t="s">
        <v>5580</v>
      </c>
      <c r="C575" s="529" t="s">
        <v>5581</v>
      </c>
      <c r="D575" s="543">
        <v>43270</v>
      </c>
      <c r="E575" s="528" t="s">
        <v>876</v>
      </c>
      <c r="F575" s="528" t="s">
        <v>875</v>
      </c>
      <c r="G575" s="528"/>
      <c r="H575" s="539" t="s">
        <v>170</v>
      </c>
      <c r="I575" s="539"/>
      <c r="J575" s="83" t="s">
        <v>166</v>
      </c>
      <c r="K575" s="83" t="s">
        <v>9</v>
      </c>
      <c r="L575" s="87">
        <v>1183</v>
      </c>
    </row>
    <row r="576" spans="1:12" s="82" customFormat="1" ht="249.75" customHeight="1" x14ac:dyDescent="0.15">
      <c r="A576" s="525"/>
      <c r="B576" s="528"/>
      <c r="C576" s="529"/>
      <c r="D576" s="543"/>
      <c r="E576" s="528"/>
      <c r="F576" s="528"/>
      <c r="G576" s="528"/>
      <c r="H576" s="539" t="s">
        <v>56</v>
      </c>
      <c r="I576" s="539"/>
      <c r="J576" s="83" t="s">
        <v>166</v>
      </c>
      <c r="K576" s="83" t="s">
        <v>9</v>
      </c>
      <c r="L576" s="87">
        <v>771.8</v>
      </c>
    </row>
    <row r="577" spans="1:12" s="82" customFormat="1" ht="24" customHeight="1" x14ac:dyDescent="0.15">
      <c r="A577" s="525"/>
      <c r="B577" s="86" t="s">
        <v>33</v>
      </c>
      <c r="C577" s="85" t="s">
        <v>34</v>
      </c>
      <c r="D577" s="85" t="s">
        <v>169</v>
      </c>
      <c r="E577" s="85" t="s">
        <v>168</v>
      </c>
      <c r="F577" s="527"/>
      <c r="G577" s="527"/>
      <c r="H577" s="539" t="s">
        <v>167</v>
      </c>
      <c r="I577" s="539"/>
      <c r="J577" s="528" t="s">
        <v>166</v>
      </c>
      <c r="K577" s="528" t="s">
        <v>166</v>
      </c>
      <c r="L577" s="540">
        <v>0</v>
      </c>
    </row>
    <row r="578" spans="1:12" s="82" customFormat="1" ht="24" customHeight="1" x14ac:dyDescent="0.15">
      <c r="A578" s="525"/>
      <c r="B578" s="83" t="s">
        <v>211</v>
      </c>
      <c r="C578" s="83" t="s">
        <v>875</v>
      </c>
      <c r="D578" s="84">
        <v>43274</v>
      </c>
      <c r="E578" s="83" t="s">
        <v>874</v>
      </c>
      <c r="F578" s="527"/>
      <c r="G578" s="527"/>
      <c r="H578" s="539"/>
      <c r="I578" s="539"/>
      <c r="J578" s="528"/>
      <c r="K578" s="528"/>
      <c r="L578" s="540"/>
    </row>
    <row r="579" spans="1:12" s="82" customFormat="1" ht="24" customHeight="1" x14ac:dyDescent="0.15">
      <c r="A579" s="525">
        <v>108</v>
      </c>
      <c r="B579" s="86" t="s">
        <v>23</v>
      </c>
      <c r="C579" s="85" t="s">
        <v>24</v>
      </c>
      <c r="D579" s="85" t="s">
        <v>175</v>
      </c>
      <c r="E579" s="85" t="s">
        <v>174</v>
      </c>
      <c r="F579" s="526" t="s">
        <v>18</v>
      </c>
      <c r="G579" s="526"/>
      <c r="H579" s="527"/>
      <c r="I579" s="527"/>
      <c r="J579" s="527"/>
      <c r="K579" s="527"/>
      <c r="L579" s="527"/>
    </row>
    <row r="580" spans="1:12" s="82" customFormat="1" ht="26.25" customHeight="1" x14ac:dyDescent="0.15">
      <c r="A580" s="525"/>
      <c r="B580" s="528" t="s">
        <v>5580</v>
      </c>
      <c r="C580" s="529" t="s">
        <v>5579</v>
      </c>
      <c r="D580" s="543">
        <v>43339</v>
      </c>
      <c r="E580" s="528" t="s">
        <v>939</v>
      </c>
      <c r="F580" s="528" t="s">
        <v>937</v>
      </c>
      <c r="G580" s="528"/>
      <c r="H580" s="539" t="s">
        <v>170</v>
      </c>
      <c r="I580" s="539"/>
      <c r="J580" s="83" t="s">
        <v>166</v>
      </c>
      <c r="K580" s="83" t="s">
        <v>9</v>
      </c>
      <c r="L580" s="87">
        <v>390</v>
      </c>
    </row>
    <row r="581" spans="1:12" s="82" customFormat="1" ht="228.75" customHeight="1" x14ac:dyDescent="0.15">
      <c r="A581" s="525"/>
      <c r="B581" s="528"/>
      <c r="C581" s="529"/>
      <c r="D581" s="543"/>
      <c r="E581" s="528"/>
      <c r="F581" s="528"/>
      <c r="G581" s="528"/>
      <c r="H581" s="539" t="s">
        <v>56</v>
      </c>
      <c r="I581" s="539"/>
      <c r="J581" s="83" t="s">
        <v>166</v>
      </c>
      <c r="K581" s="83" t="s">
        <v>9</v>
      </c>
      <c r="L581" s="87">
        <v>999.77</v>
      </c>
    </row>
    <row r="582" spans="1:12" s="82" customFormat="1" ht="24" customHeight="1" x14ac:dyDescent="0.15">
      <c r="A582" s="525"/>
      <c r="B582" s="86" t="s">
        <v>33</v>
      </c>
      <c r="C582" s="85" t="s">
        <v>34</v>
      </c>
      <c r="D582" s="85" t="s">
        <v>169</v>
      </c>
      <c r="E582" s="85" t="s">
        <v>168</v>
      </c>
      <c r="F582" s="527"/>
      <c r="G582" s="527"/>
      <c r="H582" s="539" t="s">
        <v>167</v>
      </c>
      <c r="I582" s="539"/>
      <c r="J582" s="528" t="s">
        <v>166</v>
      </c>
      <c r="K582" s="528" t="s">
        <v>166</v>
      </c>
      <c r="L582" s="540">
        <v>0</v>
      </c>
    </row>
    <row r="583" spans="1:12" s="82" customFormat="1" ht="24" customHeight="1" x14ac:dyDescent="0.15">
      <c r="A583" s="525"/>
      <c r="B583" s="83" t="s">
        <v>211</v>
      </c>
      <c r="C583" s="83" t="s">
        <v>937</v>
      </c>
      <c r="D583" s="84">
        <v>43341</v>
      </c>
      <c r="E583" s="83" t="s">
        <v>5578</v>
      </c>
      <c r="F583" s="527"/>
      <c r="G583" s="527"/>
      <c r="H583" s="539"/>
      <c r="I583" s="539"/>
      <c r="J583" s="528"/>
      <c r="K583" s="528"/>
      <c r="L583" s="540"/>
    </row>
    <row r="584" spans="1:12" s="82" customFormat="1" ht="24" customHeight="1" x14ac:dyDescent="0.15">
      <c r="A584" s="525">
        <v>109</v>
      </c>
      <c r="B584" s="86" t="s">
        <v>23</v>
      </c>
      <c r="C584" s="85" t="s">
        <v>24</v>
      </c>
      <c r="D584" s="85" t="s">
        <v>175</v>
      </c>
      <c r="E584" s="85" t="s">
        <v>174</v>
      </c>
      <c r="F584" s="526" t="s">
        <v>18</v>
      </c>
      <c r="G584" s="526"/>
      <c r="H584" s="527"/>
      <c r="I584" s="527"/>
      <c r="J584" s="527"/>
      <c r="K584" s="527"/>
      <c r="L584" s="527"/>
    </row>
    <row r="585" spans="1:12" s="82" customFormat="1" ht="26.25" customHeight="1" x14ac:dyDescent="0.15">
      <c r="A585" s="525"/>
      <c r="B585" s="528" t="s">
        <v>5577</v>
      </c>
      <c r="C585" s="529" t="s">
        <v>5576</v>
      </c>
      <c r="D585" s="543">
        <v>43206</v>
      </c>
      <c r="E585" s="528" t="s">
        <v>5575</v>
      </c>
      <c r="F585" s="528" t="s">
        <v>5574</v>
      </c>
      <c r="G585" s="528"/>
      <c r="H585" s="539" t="s">
        <v>170</v>
      </c>
      <c r="I585" s="539"/>
      <c r="J585" s="83" t="s">
        <v>166</v>
      </c>
      <c r="K585" s="83" t="s">
        <v>9</v>
      </c>
      <c r="L585" s="87">
        <v>399.88</v>
      </c>
    </row>
    <row r="586" spans="1:12" s="82" customFormat="1" ht="333.75" customHeight="1" x14ac:dyDescent="0.15">
      <c r="A586" s="525"/>
      <c r="B586" s="528"/>
      <c r="C586" s="529"/>
      <c r="D586" s="543"/>
      <c r="E586" s="528"/>
      <c r="F586" s="528"/>
      <c r="G586" s="528"/>
      <c r="H586" s="539" t="s">
        <v>56</v>
      </c>
      <c r="I586" s="539"/>
      <c r="J586" s="83" t="s">
        <v>166</v>
      </c>
      <c r="K586" s="83" t="s">
        <v>9</v>
      </c>
      <c r="L586" s="87">
        <v>280.13</v>
      </c>
    </row>
    <row r="587" spans="1:12" s="82" customFormat="1" ht="24" customHeight="1" x14ac:dyDescent="0.15">
      <c r="A587" s="525"/>
      <c r="B587" s="86" t="s">
        <v>33</v>
      </c>
      <c r="C587" s="85" t="s">
        <v>34</v>
      </c>
      <c r="D587" s="85" t="s">
        <v>169</v>
      </c>
      <c r="E587" s="85" t="s">
        <v>168</v>
      </c>
      <c r="F587" s="527"/>
      <c r="G587" s="527"/>
      <c r="H587" s="539" t="s">
        <v>167</v>
      </c>
      <c r="I587" s="539"/>
      <c r="J587" s="528" t="s">
        <v>166</v>
      </c>
      <c r="K587" s="528" t="s">
        <v>9</v>
      </c>
      <c r="L587" s="540">
        <v>34</v>
      </c>
    </row>
    <row r="588" spans="1:12" s="82" customFormat="1" ht="24" customHeight="1" x14ac:dyDescent="0.15">
      <c r="A588" s="525"/>
      <c r="B588" s="83" t="s">
        <v>1129</v>
      </c>
      <c r="C588" s="83" t="s">
        <v>5574</v>
      </c>
      <c r="D588" s="84">
        <v>43208</v>
      </c>
      <c r="E588" s="83" t="s">
        <v>436</v>
      </c>
      <c r="F588" s="527"/>
      <c r="G588" s="527"/>
      <c r="H588" s="539"/>
      <c r="I588" s="539"/>
      <c r="J588" s="528"/>
      <c r="K588" s="528"/>
      <c r="L588" s="540"/>
    </row>
    <row r="589" spans="1:12" s="82" customFormat="1" ht="24" customHeight="1" x14ac:dyDescent="0.15">
      <c r="A589" s="525">
        <v>110</v>
      </c>
      <c r="B589" s="86" t="s">
        <v>23</v>
      </c>
      <c r="C589" s="85" t="s">
        <v>24</v>
      </c>
      <c r="D589" s="85" t="s">
        <v>175</v>
      </c>
      <c r="E589" s="85" t="s">
        <v>174</v>
      </c>
      <c r="F589" s="526" t="s">
        <v>18</v>
      </c>
      <c r="G589" s="526"/>
      <c r="H589" s="527"/>
      <c r="I589" s="527"/>
      <c r="J589" s="527"/>
      <c r="K589" s="527"/>
      <c r="L589" s="527"/>
    </row>
    <row r="590" spans="1:12" s="82" customFormat="1" ht="26.25" customHeight="1" x14ac:dyDescent="0.15">
      <c r="A590" s="525"/>
      <c r="B590" s="528" t="s">
        <v>5570</v>
      </c>
      <c r="C590" s="529" t="s">
        <v>5573</v>
      </c>
      <c r="D590" s="543">
        <v>43228</v>
      </c>
      <c r="E590" s="528" t="s">
        <v>171</v>
      </c>
      <c r="F590" s="528" t="s">
        <v>216</v>
      </c>
      <c r="G590" s="528"/>
      <c r="H590" s="539" t="s">
        <v>170</v>
      </c>
      <c r="I590" s="539"/>
      <c r="J590" s="83" t="s">
        <v>166</v>
      </c>
      <c r="K590" s="83" t="s">
        <v>9</v>
      </c>
      <c r="L590" s="87">
        <v>319.2</v>
      </c>
    </row>
    <row r="591" spans="1:12" s="82" customFormat="1" ht="386.25" customHeight="1" x14ac:dyDescent="0.15">
      <c r="A591" s="525"/>
      <c r="B591" s="528"/>
      <c r="C591" s="529"/>
      <c r="D591" s="543"/>
      <c r="E591" s="528"/>
      <c r="F591" s="528"/>
      <c r="G591" s="528"/>
      <c r="H591" s="539" t="s">
        <v>56</v>
      </c>
      <c r="I591" s="539"/>
      <c r="J591" s="83" t="s">
        <v>166</v>
      </c>
      <c r="K591" s="83" t="s">
        <v>9</v>
      </c>
      <c r="L591" s="87">
        <v>341.4</v>
      </c>
    </row>
    <row r="592" spans="1:12" s="82" customFormat="1" ht="24" customHeight="1" x14ac:dyDescent="0.15">
      <c r="A592" s="525"/>
      <c r="B592" s="86" t="s">
        <v>33</v>
      </c>
      <c r="C592" s="85" t="s">
        <v>34</v>
      </c>
      <c r="D592" s="85" t="s">
        <v>169</v>
      </c>
      <c r="E592" s="85" t="s">
        <v>168</v>
      </c>
      <c r="F592" s="527"/>
      <c r="G592" s="527"/>
      <c r="H592" s="539" t="s">
        <v>167</v>
      </c>
      <c r="I592" s="539"/>
      <c r="J592" s="528" t="s">
        <v>166</v>
      </c>
      <c r="K592" s="528" t="s">
        <v>166</v>
      </c>
      <c r="L592" s="540">
        <v>0</v>
      </c>
    </row>
    <row r="593" spans="1:12" s="82" customFormat="1" ht="24" customHeight="1" x14ac:dyDescent="0.15">
      <c r="A593" s="525"/>
      <c r="B593" s="83" t="s">
        <v>203</v>
      </c>
      <c r="C593" s="83" t="s">
        <v>216</v>
      </c>
      <c r="D593" s="84">
        <v>43230</v>
      </c>
      <c r="E593" s="83" t="s">
        <v>409</v>
      </c>
      <c r="F593" s="527"/>
      <c r="G593" s="527"/>
      <c r="H593" s="539"/>
      <c r="I593" s="539"/>
      <c r="J593" s="528"/>
      <c r="K593" s="528"/>
      <c r="L593" s="540"/>
    </row>
    <row r="594" spans="1:12" s="82" customFormat="1" ht="24" customHeight="1" x14ac:dyDescent="0.15">
      <c r="A594" s="525">
        <v>111</v>
      </c>
      <c r="B594" s="86" t="s">
        <v>23</v>
      </c>
      <c r="C594" s="85" t="s">
        <v>24</v>
      </c>
      <c r="D594" s="85" t="s">
        <v>175</v>
      </c>
      <c r="E594" s="85" t="s">
        <v>174</v>
      </c>
      <c r="F594" s="526" t="s">
        <v>18</v>
      </c>
      <c r="G594" s="526"/>
      <c r="H594" s="527"/>
      <c r="I594" s="527"/>
      <c r="J594" s="527"/>
      <c r="K594" s="527"/>
      <c r="L594" s="527"/>
    </row>
    <row r="595" spans="1:12" s="82" customFormat="1" ht="26.25" customHeight="1" x14ac:dyDescent="0.15">
      <c r="A595" s="525"/>
      <c r="B595" s="528" t="s">
        <v>5570</v>
      </c>
      <c r="C595" s="529" t="s">
        <v>5572</v>
      </c>
      <c r="D595" s="543">
        <v>43263</v>
      </c>
      <c r="E595" s="528" t="s">
        <v>5465</v>
      </c>
      <c r="F595" s="528" t="s">
        <v>3588</v>
      </c>
      <c r="G595" s="528"/>
      <c r="H595" s="539" t="s">
        <v>170</v>
      </c>
      <c r="I595" s="539"/>
      <c r="J595" s="83" t="s">
        <v>166</v>
      </c>
      <c r="K595" s="83" t="s">
        <v>9</v>
      </c>
      <c r="L595" s="87">
        <v>538.5</v>
      </c>
    </row>
    <row r="596" spans="1:12" s="82" customFormat="1" ht="408.95" customHeight="1" x14ac:dyDescent="0.15">
      <c r="A596" s="525"/>
      <c r="B596" s="528"/>
      <c r="C596" s="529"/>
      <c r="D596" s="543"/>
      <c r="E596" s="528"/>
      <c r="F596" s="528"/>
      <c r="G596" s="528"/>
      <c r="H596" s="539" t="s">
        <v>56</v>
      </c>
      <c r="I596" s="539"/>
      <c r="J596" s="528" t="s">
        <v>166</v>
      </c>
      <c r="K596" s="528" t="s">
        <v>9</v>
      </c>
      <c r="L596" s="540">
        <v>495.4</v>
      </c>
    </row>
    <row r="597" spans="1:12" s="82" customFormat="1" ht="103.35" customHeight="1" x14ac:dyDescent="0.15">
      <c r="A597" s="525"/>
      <c r="B597" s="528"/>
      <c r="C597" s="529"/>
      <c r="D597" s="543"/>
      <c r="E597" s="528"/>
      <c r="F597" s="528"/>
      <c r="G597" s="528"/>
      <c r="H597" s="539"/>
      <c r="I597" s="539"/>
      <c r="J597" s="528"/>
      <c r="K597" s="528"/>
      <c r="L597" s="540"/>
    </row>
    <row r="598" spans="1:12" s="82" customFormat="1" ht="24" customHeight="1" x14ac:dyDescent="0.15">
      <c r="A598" s="525"/>
      <c r="B598" s="86" t="s">
        <v>33</v>
      </c>
      <c r="C598" s="85" t="s">
        <v>34</v>
      </c>
      <c r="D598" s="85" t="s">
        <v>169</v>
      </c>
      <c r="E598" s="85" t="s">
        <v>168</v>
      </c>
      <c r="F598" s="527"/>
      <c r="G598" s="527"/>
      <c r="H598" s="539" t="s">
        <v>167</v>
      </c>
      <c r="I598" s="539"/>
      <c r="J598" s="528" t="s">
        <v>166</v>
      </c>
      <c r="K598" s="528" t="s">
        <v>9</v>
      </c>
      <c r="L598" s="540">
        <v>200</v>
      </c>
    </row>
    <row r="599" spans="1:12" s="82" customFormat="1" ht="24" customHeight="1" x14ac:dyDescent="0.15">
      <c r="A599" s="525"/>
      <c r="B599" s="83" t="s">
        <v>203</v>
      </c>
      <c r="C599" s="83" t="s">
        <v>3588</v>
      </c>
      <c r="D599" s="84">
        <v>43267</v>
      </c>
      <c r="E599" s="83" t="s">
        <v>486</v>
      </c>
      <c r="F599" s="527"/>
      <c r="G599" s="527"/>
      <c r="H599" s="539"/>
      <c r="I599" s="539"/>
      <c r="J599" s="528"/>
      <c r="K599" s="528"/>
      <c r="L599" s="540"/>
    </row>
    <row r="600" spans="1:12" s="82" customFormat="1" ht="24" customHeight="1" x14ac:dyDescent="0.15">
      <c r="A600" s="525">
        <v>112</v>
      </c>
      <c r="B600" s="86" t="s">
        <v>23</v>
      </c>
      <c r="C600" s="85" t="s">
        <v>24</v>
      </c>
      <c r="D600" s="85" t="s">
        <v>175</v>
      </c>
      <c r="E600" s="85" t="s">
        <v>174</v>
      </c>
      <c r="F600" s="526" t="s">
        <v>18</v>
      </c>
      <c r="G600" s="526"/>
      <c r="H600" s="527"/>
      <c r="I600" s="527"/>
      <c r="J600" s="527"/>
      <c r="K600" s="527"/>
      <c r="L600" s="527"/>
    </row>
    <row r="601" spans="1:12" s="82" customFormat="1" ht="26.25" customHeight="1" x14ac:dyDescent="0.15">
      <c r="A601" s="525"/>
      <c r="B601" s="528" t="s">
        <v>5570</v>
      </c>
      <c r="C601" s="529" t="s">
        <v>5569</v>
      </c>
      <c r="D601" s="543">
        <v>43364</v>
      </c>
      <c r="E601" s="528" t="s">
        <v>183</v>
      </c>
      <c r="F601" s="528" t="s">
        <v>5571</v>
      </c>
      <c r="G601" s="528"/>
      <c r="H601" s="539" t="s">
        <v>170</v>
      </c>
      <c r="I601" s="539"/>
      <c r="J601" s="83" t="s">
        <v>166</v>
      </c>
      <c r="K601" s="83" t="s">
        <v>9</v>
      </c>
      <c r="L601" s="87">
        <v>304</v>
      </c>
    </row>
    <row r="602" spans="1:12" s="82" customFormat="1" ht="408.95" customHeight="1" x14ac:dyDescent="0.15">
      <c r="A602" s="525"/>
      <c r="B602" s="528"/>
      <c r="C602" s="529"/>
      <c r="D602" s="543"/>
      <c r="E602" s="528"/>
      <c r="F602" s="528"/>
      <c r="G602" s="528"/>
      <c r="H602" s="539" t="s">
        <v>56</v>
      </c>
      <c r="I602" s="539"/>
      <c r="J602" s="528" t="s">
        <v>166</v>
      </c>
      <c r="K602" s="528" t="s">
        <v>166</v>
      </c>
      <c r="L602" s="540">
        <v>0</v>
      </c>
    </row>
    <row r="603" spans="1:12" s="82" customFormat="1" ht="239.85" customHeight="1" x14ac:dyDescent="0.15">
      <c r="A603" s="525"/>
      <c r="B603" s="528"/>
      <c r="C603" s="529"/>
      <c r="D603" s="543"/>
      <c r="E603" s="528"/>
      <c r="F603" s="528"/>
      <c r="G603" s="528"/>
      <c r="H603" s="539"/>
      <c r="I603" s="539"/>
      <c r="J603" s="528"/>
      <c r="K603" s="528"/>
      <c r="L603" s="540"/>
    </row>
    <row r="604" spans="1:12" s="82" customFormat="1" ht="24" customHeight="1" x14ac:dyDescent="0.15">
      <c r="A604" s="525"/>
      <c r="B604" s="86" t="s">
        <v>33</v>
      </c>
      <c r="C604" s="85" t="s">
        <v>34</v>
      </c>
      <c r="D604" s="85" t="s">
        <v>169</v>
      </c>
      <c r="E604" s="85" t="s">
        <v>168</v>
      </c>
      <c r="F604" s="527"/>
      <c r="G604" s="527"/>
      <c r="H604" s="539" t="s">
        <v>167</v>
      </c>
      <c r="I604" s="539"/>
      <c r="J604" s="528" t="s">
        <v>166</v>
      </c>
      <c r="K604" s="528" t="s">
        <v>166</v>
      </c>
      <c r="L604" s="540">
        <v>0</v>
      </c>
    </row>
    <row r="605" spans="1:12" s="82" customFormat="1" ht="24" customHeight="1" x14ac:dyDescent="0.15">
      <c r="A605" s="525"/>
      <c r="B605" s="83" t="s">
        <v>203</v>
      </c>
      <c r="C605" s="83" t="s">
        <v>5571</v>
      </c>
      <c r="D605" s="84">
        <v>43372</v>
      </c>
      <c r="E605" s="83" t="s">
        <v>5567</v>
      </c>
      <c r="F605" s="527"/>
      <c r="G605" s="527"/>
      <c r="H605" s="539"/>
      <c r="I605" s="539"/>
      <c r="J605" s="528"/>
      <c r="K605" s="528"/>
      <c r="L605" s="540"/>
    </row>
    <row r="606" spans="1:12" s="82" customFormat="1" ht="24" customHeight="1" x14ac:dyDescent="0.15">
      <c r="A606" s="525">
        <v>113</v>
      </c>
      <c r="B606" s="86" t="s">
        <v>23</v>
      </c>
      <c r="C606" s="85" t="s">
        <v>24</v>
      </c>
      <c r="D606" s="85" t="s">
        <v>175</v>
      </c>
      <c r="E606" s="85" t="s">
        <v>174</v>
      </c>
      <c r="F606" s="526" t="s">
        <v>18</v>
      </c>
      <c r="G606" s="526"/>
      <c r="H606" s="527"/>
      <c r="I606" s="527"/>
      <c r="J606" s="527"/>
      <c r="K606" s="527"/>
      <c r="L606" s="527"/>
    </row>
    <row r="607" spans="1:12" s="82" customFormat="1" ht="26.25" customHeight="1" x14ac:dyDescent="0.15">
      <c r="A607" s="525"/>
      <c r="B607" s="528" t="s">
        <v>5570</v>
      </c>
      <c r="C607" s="529" t="s">
        <v>5569</v>
      </c>
      <c r="D607" s="543">
        <v>43364</v>
      </c>
      <c r="E607" s="528" t="s">
        <v>183</v>
      </c>
      <c r="F607" s="528" t="s">
        <v>5568</v>
      </c>
      <c r="G607" s="528"/>
      <c r="H607" s="539" t="s">
        <v>170</v>
      </c>
      <c r="I607" s="539"/>
      <c r="J607" s="83" t="s">
        <v>166</v>
      </c>
      <c r="K607" s="83" t="s">
        <v>9</v>
      </c>
      <c r="L607" s="87">
        <v>292.5</v>
      </c>
    </row>
    <row r="608" spans="1:12" s="82" customFormat="1" ht="408.95" customHeight="1" x14ac:dyDescent="0.15">
      <c r="A608" s="525"/>
      <c r="B608" s="528"/>
      <c r="C608" s="529"/>
      <c r="D608" s="543"/>
      <c r="E608" s="528"/>
      <c r="F608" s="528"/>
      <c r="G608" s="528"/>
      <c r="H608" s="539" t="s">
        <v>56</v>
      </c>
      <c r="I608" s="539"/>
      <c r="J608" s="528" t="s">
        <v>166</v>
      </c>
      <c r="K608" s="528" t="s">
        <v>9</v>
      </c>
      <c r="L608" s="540">
        <v>735</v>
      </c>
    </row>
    <row r="609" spans="1:12" s="82" customFormat="1" ht="239.85" customHeight="1" x14ac:dyDescent="0.15">
      <c r="A609" s="525"/>
      <c r="B609" s="528"/>
      <c r="C609" s="529"/>
      <c r="D609" s="543"/>
      <c r="E609" s="528"/>
      <c r="F609" s="528"/>
      <c r="G609" s="528"/>
      <c r="H609" s="539"/>
      <c r="I609" s="539"/>
      <c r="J609" s="528"/>
      <c r="K609" s="528"/>
      <c r="L609" s="540"/>
    </row>
    <row r="610" spans="1:12" s="82" customFormat="1" ht="24" customHeight="1" x14ac:dyDescent="0.15">
      <c r="A610" s="525"/>
      <c r="B610" s="86" t="s">
        <v>33</v>
      </c>
      <c r="C610" s="85" t="s">
        <v>34</v>
      </c>
      <c r="D610" s="85" t="s">
        <v>169</v>
      </c>
      <c r="E610" s="85" t="s">
        <v>168</v>
      </c>
      <c r="F610" s="527"/>
      <c r="G610" s="527"/>
      <c r="H610" s="539" t="s">
        <v>167</v>
      </c>
      <c r="I610" s="539"/>
      <c r="J610" s="528" t="s">
        <v>166</v>
      </c>
      <c r="K610" s="528" t="s">
        <v>9</v>
      </c>
      <c r="L610" s="540">
        <v>92</v>
      </c>
    </row>
    <row r="611" spans="1:12" s="82" customFormat="1" ht="24" customHeight="1" x14ac:dyDescent="0.15">
      <c r="A611" s="525"/>
      <c r="B611" s="83" t="s">
        <v>203</v>
      </c>
      <c r="C611" s="83" t="s">
        <v>5568</v>
      </c>
      <c r="D611" s="84">
        <v>43372</v>
      </c>
      <c r="E611" s="83" t="s">
        <v>5567</v>
      </c>
      <c r="F611" s="527"/>
      <c r="G611" s="527"/>
      <c r="H611" s="539"/>
      <c r="I611" s="539"/>
      <c r="J611" s="528"/>
      <c r="K611" s="528"/>
      <c r="L611" s="540"/>
    </row>
    <row r="612" spans="1:12" s="82" customFormat="1" ht="24" customHeight="1" x14ac:dyDescent="0.15">
      <c r="A612" s="525">
        <v>114</v>
      </c>
      <c r="B612" s="86" t="s">
        <v>23</v>
      </c>
      <c r="C612" s="85" t="s">
        <v>24</v>
      </c>
      <c r="D612" s="85" t="s">
        <v>175</v>
      </c>
      <c r="E612" s="85" t="s">
        <v>174</v>
      </c>
      <c r="F612" s="526" t="s">
        <v>18</v>
      </c>
      <c r="G612" s="526"/>
      <c r="H612" s="527"/>
      <c r="I612" s="527"/>
      <c r="J612" s="527"/>
      <c r="K612" s="527"/>
      <c r="L612" s="527"/>
    </row>
    <row r="613" spans="1:12" s="82" customFormat="1" ht="26.25" customHeight="1" x14ac:dyDescent="0.15">
      <c r="A613" s="525"/>
      <c r="B613" s="528" t="s">
        <v>5566</v>
      </c>
      <c r="C613" s="528" t="s">
        <v>5565</v>
      </c>
      <c r="D613" s="543">
        <v>43322</v>
      </c>
      <c r="E613" s="528" t="s">
        <v>461</v>
      </c>
      <c r="F613" s="528" t="s">
        <v>459</v>
      </c>
      <c r="G613" s="528"/>
      <c r="H613" s="539" t="s">
        <v>170</v>
      </c>
      <c r="I613" s="539"/>
      <c r="J613" s="83" t="s">
        <v>166</v>
      </c>
      <c r="K613" s="83" t="s">
        <v>9</v>
      </c>
      <c r="L613" s="87">
        <v>744</v>
      </c>
    </row>
    <row r="614" spans="1:12" s="82" customFormat="1" ht="18.75" customHeight="1" x14ac:dyDescent="0.15">
      <c r="A614" s="525"/>
      <c r="B614" s="528"/>
      <c r="C614" s="528"/>
      <c r="D614" s="543"/>
      <c r="E614" s="528"/>
      <c r="F614" s="528"/>
      <c r="G614" s="528"/>
      <c r="H614" s="539" t="s">
        <v>56</v>
      </c>
      <c r="I614" s="539"/>
      <c r="J614" s="83" t="s">
        <v>166</v>
      </c>
      <c r="K614" s="83" t="s">
        <v>166</v>
      </c>
      <c r="L614" s="87">
        <v>0</v>
      </c>
    </row>
    <row r="615" spans="1:12" s="82" customFormat="1" ht="24" customHeight="1" x14ac:dyDescent="0.15">
      <c r="A615" s="525"/>
      <c r="B615" s="86" t="s">
        <v>33</v>
      </c>
      <c r="C615" s="85" t="s">
        <v>34</v>
      </c>
      <c r="D615" s="85" t="s">
        <v>169</v>
      </c>
      <c r="E615" s="85" t="s">
        <v>168</v>
      </c>
      <c r="F615" s="527"/>
      <c r="G615" s="527"/>
      <c r="H615" s="539" t="s">
        <v>167</v>
      </c>
      <c r="I615" s="539"/>
      <c r="J615" s="528" t="s">
        <v>166</v>
      </c>
      <c r="K615" s="528" t="s">
        <v>166</v>
      </c>
      <c r="L615" s="540">
        <v>0</v>
      </c>
    </row>
    <row r="616" spans="1:12" s="82" customFormat="1" ht="24" customHeight="1" x14ac:dyDescent="0.15">
      <c r="A616" s="525"/>
      <c r="B616" s="83" t="s">
        <v>488</v>
      </c>
      <c r="C616" s="83" t="s">
        <v>459</v>
      </c>
      <c r="D616" s="84">
        <v>43330</v>
      </c>
      <c r="E616" s="83" t="s">
        <v>458</v>
      </c>
      <c r="F616" s="527"/>
      <c r="G616" s="527"/>
      <c r="H616" s="539"/>
      <c r="I616" s="539"/>
      <c r="J616" s="528"/>
      <c r="K616" s="528"/>
      <c r="L616" s="540"/>
    </row>
    <row r="617" spans="1:12" s="82" customFormat="1" ht="24" customHeight="1" x14ac:dyDescent="0.15">
      <c r="A617" s="525">
        <v>115</v>
      </c>
      <c r="B617" s="86" t="s">
        <v>23</v>
      </c>
      <c r="C617" s="85" t="s">
        <v>24</v>
      </c>
      <c r="D617" s="85" t="s">
        <v>175</v>
      </c>
      <c r="E617" s="85" t="s">
        <v>174</v>
      </c>
      <c r="F617" s="526" t="s">
        <v>18</v>
      </c>
      <c r="G617" s="526"/>
      <c r="H617" s="527"/>
      <c r="I617" s="527"/>
      <c r="J617" s="527"/>
      <c r="K617" s="527"/>
      <c r="L617" s="527"/>
    </row>
    <row r="618" spans="1:12" s="82" customFormat="1" ht="26.25" customHeight="1" x14ac:dyDescent="0.15">
      <c r="A618" s="525"/>
      <c r="B618" s="528" t="s">
        <v>5563</v>
      </c>
      <c r="C618" s="529" t="s">
        <v>5564</v>
      </c>
      <c r="D618" s="543">
        <v>43215</v>
      </c>
      <c r="E618" s="528" t="s">
        <v>325</v>
      </c>
      <c r="F618" s="528" t="s">
        <v>1621</v>
      </c>
      <c r="G618" s="528"/>
      <c r="H618" s="539" t="s">
        <v>170</v>
      </c>
      <c r="I618" s="539"/>
      <c r="J618" s="83" t="s">
        <v>166</v>
      </c>
      <c r="K618" s="83" t="s">
        <v>9</v>
      </c>
      <c r="L618" s="87">
        <v>328.5</v>
      </c>
    </row>
    <row r="619" spans="1:12" s="82" customFormat="1" ht="396.75" customHeight="1" x14ac:dyDescent="0.15">
      <c r="A619" s="525"/>
      <c r="B619" s="528"/>
      <c r="C619" s="529"/>
      <c r="D619" s="543"/>
      <c r="E619" s="528"/>
      <c r="F619" s="528"/>
      <c r="G619" s="528"/>
      <c r="H619" s="539" t="s">
        <v>56</v>
      </c>
      <c r="I619" s="539"/>
      <c r="J619" s="83" t="s">
        <v>166</v>
      </c>
      <c r="K619" s="83" t="s">
        <v>9</v>
      </c>
      <c r="L619" s="87">
        <v>171</v>
      </c>
    </row>
    <row r="620" spans="1:12" s="82" customFormat="1" ht="24" customHeight="1" x14ac:dyDescent="0.15">
      <c r="A620" s="525"/>
      <c r="B620" s="86" t="s">
        <v>33</v>
      </c>
      <c r="C620" s="85" t="s">
        <v>34</v>
      </c>
      <c r="D620" s="85" t="s">
        <v>169</v>
      </c>
      <c r="E620" s="85" t="s">
        <v>168</v>
      </c>
      <c r="F620" s="527"/>
      <c r="G620" s="527"/>
      <c r="H620" s="539" t="s">
        <v>167</v>
      </c>
      <c r="I620" s="539"/>
      <c r="J620" s="528" t="s">
        <v>166</v>
      </c>
      <c r="K620" s="528" t="s">
        <v>9</v>
      </c>
      <c r="L620" s="540">
        <v>11.35</v>
      </c>
    </row>
    <row r="621" spans="1:12" s="82" customFormat="1" ht="24" customHeight="1" x14ac:dyDescent="0.15">
      <c r="A621" s="525"/>
      <c r="B621" s="83" t="s">
        <v>781</v>
      </c>
      <c r="C621" s="83" t="s">
        <v>1621</v>
      </c>
      <c r="D621" s="84">
        <v>43216</v>
      </c>
      <c r="E621" s="83" t="s">
        <v>1688</v>
      </c>
      <c r="F621" s="527"/>
      <c r="G621" s="527"/>
      <c r="H621" s="539"/>
      <c r="I621" s="539"/>
      <c r="J621" s="528"/>
      <c r="K621" s="528"/>
      <c r="L621" s="540"/>
    </row>
    <row r="622" spans="1:12" s="82" customFormat="1" ht="24" customHeight="1" x14ac:dyDescent="0.15">
      <c r="A622" s="525">
        <v>116</v>
      </c>
      <c r="B622" s="86" t="s">
        <v>23</v>
      </c>
      <c r="C622" s="85" t="s">
        <v>24</v>
      </c>
      <c r="D622" s="85" t="s">
        <v>175</v>
      </c>
      <c r="E622" s="85" t="s">
        <v>174</v>
      </c>
      <c r="F622" s="526" t="s">
        <v>18</v>
      </c>
      <c r="G622" s="526"/>
      <c r="H622" s="527"/>
      <c r="I622" s="527"/>
      <c r="J622" s="527"/>
      <c r="K622" s="527"/>
      <c r="L622" s="527"/>
    </row>
    <row r="623" spans="1:12" s="82" customFormat="1" ht="26.25" customHeight="1" x14ac:dyDescent="0.15">
      <c r="A623" s="525"/>
      <c r="B623" s="528" t="s">
        <v>5563</v>
      </c>
      <c r="C623" s="529" t="s">
        <v>5562</v>
      </c>
      <c r="D623" s="543">
        <v>43224</v>
      </c>
      <c r="E623" s="528" t="s">
        <v>689</v>
      </c>
      <c r="F623" s="528" t="s">
        <v>3121</v>
      </c>
      <c r="G623" s="528"/>
      <c r="H623" s="539" t="s">
        <v>170</v>
      </c>
      <c r="I623" s="539"/>
      <c r="J623" s="83" t="s">
        <v>166</v>
      </c>
      <c r="K623" s="83" t="s">
        <v>9</v>
      </c>
      <c r="L623" s="87">
        <v>118</v>
      </c>
    </row>
    <row r="624" spans="1:12" s="82" customFormat="1" ht="344.25" customHeight="1" x14ac:dyDescent="0.15">
      <c r="A624" s="525"/>
      <c r="B624" s="528"/>
      <c r="C624" s="529"/>
      <c r="D624" s="543"/>
      <c r="E624" s="528"/>
      <c r="F624" s="528"/>
      <c r="G624" s="528"/>
      <c r="H624" s="539" t="s">
        <v>56</v>
      </c>
      <c r="I624" s="539"/>
      <c r="J624" s="83" t="s">
        <v>166</v>
      </c>
      <c r="K624" s="83" t="s">
        <v>166</v>
      </c>
      <c r="L624" s="87">
        <v>0</v>
      </c>
    </row>
    <row r="625" spans="1:12" s="82" customFormat="1" ht="24" customHeight="1" x14ac:dyDescent="0.15">
      <c r="A625" s="525"/>
      <c r="B625" s="86" t="s">
        <v>33</v>
      </c>
      <c r="C625" s="85" t="s">
        <v>34</v>
      </c>
      <c r="D625" s="85" t="s">
        <v>169</v>
      </c>
      <c r="E625" s="85" t="s">
        <v>168</v>
      </c>
      <c r="F625" s="527"/>
      <c r="G625" s="527"/>
      <c r="H625" s="539" t="s">
        <v>167</v>
      </c>
      <c r="I625" s="539"/>
      <c r="J625" s="528" t="s">
        <v>166</v>
      </c>
      <c r="K625" s="528" t="s">
        <v>9</v>
      </c>
      <c r="L625" s="540">
        <v>700</v>
      </c>
    </row>
    <row r="626" spans="1:12" s="82" customFormat="1" ht="24" customHeight="1" x14ac:dyDescent="0.15">
      <c r="A626" s="525"/>
      <c r="B626" s="83" t="s">
        <v>781</v>
      </c>
      <c r="C626" s="83" t="s">
        <v>3121</v>
      </c>
      <c r="D626" s="84">
        <v>43227</v>
      </c>
      <c r="E626" s="83" t="s">
        <v>1218</v>
      </c>
      <c r="F626" s="527"/>
      <c r="G626" s="527"/>
      <c r="H626" s="539"/>
      <c r="I626" s="539"/>
      <c r="J626" s="528"/>
      <c r="K626" s="528"/>
      <c r="L626" s="540"/>
    </row>
    <row r="627" spans="1:12" s="82" customFormat="1" ht="24" customHeight="1" x14ac:dyDescent="0.15">
      <c r="A627" s="525">
        <v>117</v>
      </c>
      <c r="B627" s="86" t="s">
        <v>23</v>
      </c>
      <c r="C627" s="85" t="s">
        <v>24</v>
      </c>
      <c r="D627" s="85" t="s">
        <v>175</v>
      </c>
      <c r="E627" s="85" t="s">
        <v>174</v>
      </c>
      <c r="F627" s="526" t="s">
        <v>18</v>
      </c>
      <c r="G627" s="526"/>
      <c r="H627" s="527"/>
      <c r="I627" s="527"/>
      <c r="J627" s="527"/>
      <c r="K627" s="527"/>
      <c r="L627" s="527"/>
    </row>
    <row r="628" spans="1:12" s="82" customFormat="1" ht="26.25" customHeight="1" x14ac:dyDescent="0.15">
      <c r="A628" s="525"/>
      <c r="B628" s="528" t="s">
        <v>5561</v>
      </c>
      <c r="C628" s="529" t="s">
        <v>5560</v>
      </c>
      <c r="D628" s="543">
        <v>43237</v>
      </c>
      <c r="E628" s="528" t="s">
        <v>740</v>
      </c>
      <c r="F628" s="528" t="s">
        <v>1313</v>
      </c>
      <c r="G628" s="528"/>
      <c r="H628" s="539" t="s">
        <v>170</v>
      </c>
      <c r="I628" s="539"/>
      <c r="J628" s="83" t="s">
        <v>166</v>
      </c>
      <c r="K628" s="83" t="s">
        <v>9</v>
      </c>
      <c r="L628" s="87">
        <v>207.42</v>
      </c>
    </row>
    <row r="629" spans="1:12" s="82" customFormat="1" ht="408.95" customHeight="1" x14ac:dyDescent="0.15">
      <c r="A629" s="525"/>
      <c r="B629" s="528"/>
      <c r="C629" s="529"/>
      <c r="D629" s="543"/>
      <c r="E629" s="528"/>
      <c r="F629" s="528"/>
      <c r="G629" s="528"/>
      <c r="H629" s="539" t="s">
        <v>56</v>
      </c>
      <c r="I629" s="539"/>
      <c r="J629" s="528" t="s">
        <v>166</v>
      </c>
      <c r="K629" s="528" t="s">
        <v>9</v>
      </c>
      <c r="L629" s="540">
        <v>559.4</v>
      </c>
    </row>
    <row r="630" spans="1:12" s="82" customFormat="1" ht="29.85" customHeight="1" x14ac:dyDescent="0.15">
      <c r="A630" s="525"/>
      <c r="B630" s="528"/>
      <c r="C630" s="529"/>
      <c r="D630" s="543"/>
      <c r="E630" s="528"/>
      <c r="F630" s="528"/>
      <c r="G630" s="528"/>
      <c r="H630" s="539"/>
      <c r="I630" s="539"/>
      <c r="J630" s="528"/>
      <c r="K630" s="528"/>
      <c r="L630" s="540"/>
    </row>
    <row r="631" spans="1:12" s="82" customFormat="1" ht="24" customHeight="1" x14ac:dyDescent="0.15">
      <c r="A631" s="525"/>
      <c r="B631" s="86" t="s">
        <v>33</v>
      </c>
      <c r="C631" s="85" t="s">
        <v>34</v>
      </c>
      <c r="D631" s="85" t="s">
        <v>169</v>
      </c>
      <c r="E631" s="85" t="s">
        <v>168</v>
      </c>
      <c r="F631" s="527"/>
      <c r="G631" s="527"/>
      <c r="H631" s="539" t="s">
        <v>167</v>
      </c>
      <c r="I631" s="539"/>
      <c r="J631" s="528" t="s">
        <v>166</v>
      </c>
      <c r="K631" s="528" t="s">
        <v>166</v>
      </c>
      <c r="L631" s="540">
        <v>0</v>
      </c>
    </row>
    <row r="632" spans="1:12" s="82" customFormat="1" ht="24" customHeight="1" x14ac:dyDescent="0.15">
      <c r="A632" s="525"/>
      <c r="B632" s="83" t="s">
        <v>710</v>
      </c>
      <c r="C632" s="83" t="s">
        <v>1313</v>
      </c>
      <c r="D632" s="84">
        <v>43238</v>
      </c>
      <c r="E632" s="83" t="s">
        <v>1914</v>
      </c>
      <c r="F632" s="527"/>
      <c r="G632" s="527"/>
      <c r="H632" s="539"/>
      <c r="I632" s="539"/>
      <c r="J632" s="528"/>
      <c r="K632" s="528"/>
      <c r="L632" s="540"/>
    </row>
    <row r="633" spans="1:12" s="82" customFormat="1" ht="24" customHeight="1" x14ac:dyDescent="0.15">
      <c r="A633" s="525">
        <v>118</v>
      </c>
      <c r="B633" s="86" t="s">
        <v>23</v>
      </c>
      <c r="C633" s="85" t="s">
        <v>24</v>
      </c>
      <c r="D633" s="85" t="s">
        <v>175</v>
      </c>
      <c r="E633" s="85" t="s">
        <v>174</v>
      </c>
      <c r="F633" s="526" t="s">
        <v>18</v>
      </c>
      <c r="G633" s="526"/>
      <c r="H633" s="527"/>
      <c r="I633" s="527"/>
      <c r="J633" s="527"/>
      <c r="K633" s="527"/>
      <c r="L633" s="527"/>
    </row>
    <row r="634" spans="1:12" s="82" customFormat="1" ht="26.25" customHeight="1" x14ac:dyDescent="0.15">
      <c r="A634" s="525"/>
      <c r="B634" s="528" t="s">
        <v>5557</v>
      </c>
      <c r="C634" s="529" t="s">
        <v>5559</v>
      </c>
      <c r="D634" s="543">
        <v>43205</v>
      </c>
      <c r="E634" s="528" t="s">
        <v>727</v>
      </c>
      <c r="F634" s="528" t="s">
        <v>357</v>
      </c>
      <c r="G634" s="528"/>
      <c r="H634" s="539" t="s">
        <v>170</v>
      </c>
      <c r="I634" s="539"/>
      <c r="J634" s="83" t="s">
        <v>9</v>
      </c>
      <c r="K634" s="83" t="s">
        <v>9</v>
      </c>
      <c r="L634" s="87">
        <v>991</v>
      </c>
    </row>
    <row r="635" spans="1:12" s="82" customFormat="1" ht="365.25" customHeight="1" x14ac:dyDescent="0.15">
      <c r="A635" s="525"/>
      <c r="B635" s="528"/>
      <c r="C635" s="529"/>
      <c r="D635" s="543"/>
      <c r="E635" s="528"/>
      <c r="F635" s="528"/>
      <c r="G635" s="528"/>
      <c r="H635" s="539" t="s">
        <v>56</v>
      </c>
      <c r="I635" s="539"/>
      <c r="J635" s="83" t="s">
        <v>166</v>
      </c>
      <c r="K635" s="83" t="s">
        <v>166</v>
      </c>
      <c r="L635" s="87">
        <v>0</v>
      </c>
    </row>
    <row r="636" spans="1:12" s="82" customFormat="1" ht="24" customHeight="1" x14ac:dyDescent="0.15">
      <c r="A636" s="525"/>
      <c r="B636" s="86" t="s">
        <v>33</v>
      </c>
      <c r="C636" s="85" t="s">
        <v>34</v>
      </c>
      <c r="D636" s="85" t="s">
        <v>169</v>
      </c>
      <c r="E636" s="85" t="s">
        <v>168</v>
      </c>
      <c r="F636" s="527"/>
      <c r="G636" s="527"/>
      <c r="H636" s="539" t="s">
        <v>167</v>
      </c>
      <c r="I636" s="539"/>
      <c r="J636" s="528" t="s">
        <v>166</v>
      </c>
      <c r="K636" s="528" t="s">
        <v>9</v>
      </c>
      <c r="L636" s="540">
        <v>1098.02</v>
      </c>
    </row>
    <row r="637" spans="1:12" s="82" customFormat="1" ht="24" customHeight="1" x14ac:dyDescent="0.15">
      <c r="A637" s="525"/>
      <c r="B637" s="83" t="s">
        <v>269</v>
      </c>
      <c r="C637" s="83" t="s">
        <v>357</v>
      </c>
      <c r="D637" s="84">
        <v>43209</v>
      </c>
      <c r="E637" s="83" t="s">
        <v>5558</v>
      </c>
      <c r="F637" s="527"/>
      <c r="G637" s="527"/>
      <c r="H637" s="539"/>
      <c r="I637" s="539"/>
      <c r="J637" s="528"/>
      <c r="K637" s="528"/>
      <c r="L637" s="540"/>
    </row>
    <row r="638" spans="1:12" s="82" customFormat="1" ht="24" customHeight="1" x14ac:dyDescent="0.15">
      <c r="A638" s="525">
        <v>119</v>
      </c>
      <c r="B638" s="86" t="s">
        <v>23</v>
      </c>
      <c r="C638" s="85" t="s">
        <v>24</v>
      </c>
      <c r="D638" s="85" t="s">
        <v>175</v>
      </c>
      <c r="E638" s="85" t="s">
        <v>174</v>
      </c>
      <c r="F638" s="526" t="s">
        <v>18</v>
      </c>
      <c r="G638" s="526"/>
      <c r="H638" s="527"/>
      <c r="I638" s="527"/>
      <c r="J638" s="527"/>
      <c r="K638" s="527"/>
      <c r="L638" s="527"/>
    </row>
    <row r="639" spans="1:12" s="82" customFormat="1" ht="26.25" customHeight="1" x14ac:dyDescent="0.15">
      <c r="A639" s="525"/>
      <c r="B639" s="528" t="s">
        <v>5557</v>
      </c>
      <c r="C639" s="528" t="s">
        <v>5556</v>
      </c>
      <c r="D639" s="543">
        <v>43367</v>
      </c>
      <c r="E639" s="528" t="s">
        <v>2823</v>
      </c>
      <c r="F639" s="528" t="s">
        <v>2821</v>
      </c>
      <c r="G639" s="528"/>
      <c r="H639" s="539" t="s">
        <v>170</v>
      </c>
      <c r="I639" s="539"/>
      <c r="J639" s="83" t="s">
        <v>166</v>
      </c>
      <c r="K639" s="83" t="s">
        <v>9</v>
      </c>
      <c r="L639" s="87">
        <v>200.25</v>
      </c>
    </row>
    <row r="640" spans="1:12" s="82" customFormat="1" ht="113.25" customHeight="1" x14ac:dyDescent="0.15">
      <c r="A640" s="525"/>
      <c r="B640" s="528"/>
      <c r="C640" s="528"/>
      <c r="D640" s="543"/>
      <c r="E640" s="528"/>
      <c r="F640" s="528"/>
      <c r="G640" s="528"/>
      <c r="H640" s="539" t="s">
        <v>56</v>
      </c>
      <c r="I640" s="539"/>
      <c r="J640" s="83" t="s">
        <v>166</v>
      </c>
      <c r="K640" s="83" t="s">
        <v>9</v>
      </c>
      <c r="L640" s="87">
        <v>287.41000000000003</v>
      </c>
    </row>
    <row r="641" spans="1:12" s="82" customFormat="1" ht="24" customHeight="1" x14ac:dyDescent="0.15">
      <c r="A641" s="525"/>
      <c r="B641" s="86" t="s">
        <v>33</v>
      </c>
      <c r="C641" s="85" t="s">
        <v>34</v>
      </c>
      <c r="D641" s="85" t="s">
        <v>169</v>
      </c>
      <c r="E641" s="85" t="s">
        <v>168</v>
      </c>
      <c r="F641" s="527"/>
      <c r="G641" s="527"/>
      <c r="H641" s="539" t="s">
        <v>167</v>
      </c>
      <c r="I641" s="539"/>
      <c r="J641" s="528" t="s">
        <v>166</v>
      </c>
      <c r="K641" s="528" t="s">
        <v>166</v>
      </c>
      <c r="L641" s="540">
        <v>0</v>
      </c>
    </row>
    <row r="642" spans="1:12" s="82" customFormat="1" ht="24" customHeight="1" x14ac:dyDescent="0.15">
      <c r="A642" s="525"/>
      <c r="B642" s="83" t="s">
        <v>269</v>
      </c>
      <c r="C642" s="83" t="s">
        <v>2821</v>
      </c>
      <c r="D642" s="84">
        <v>43368</v>
      </c>
      <c r="E642" s="83" t="s">
        <v>2647</v>
      </c>
      <c r="F642" s="527"/>
      <c r="G642" s="527"/>
      <c r="H642" s="539"/>
      <c r="I642" s="539"/>
      <c r="J642" s="528"/>
      <c r="K642" s="528"/>
      <c r="L642" s="540"/>
    </row>
    <row r="643" spans="1:12" s="82" customFormat="1" ht="24" customHeight="1" x14ac:dyDescent="0.15">
      <c r="A643" s="525">
        <v>120</v>
      </c>
      <c r="B643" s="86" t="s">
        <v>23</v>
      </c>
      <c r="C643" s="85" t="s">
        <v>24</v>
      </c>
      <c r="D643" s="85" t="s">
        <v>175</v>
      </c>
      <c r="E643" s="85" t="s">
        <v>174</v>
      </c>
      <c r="F643" s="526" t="s">
        <v>18</v>
      </c>
      <c r="G643" s="526"/>
      <c r="H643" s="527"/>
      <c r="I643" s="527"/>
      <c r="J643" s="527"/>
      <c r="K643" s="527"/>
      <c r="L643" s="527"/>
    </row>
    <row r="644" spans="1:12" s="82" customFormat="1" ht="26.25" customHeight="1" x14ac:dyDescent="0.15">
      <c r="A644" s="525"/>
      <c r="B644" s="528" t="s">
        <v>5554</v>
      </c>
      <c r="C644" s="529" t="s">
        <v>5555</v>
      </c>
      <c r="D644" s="543">
        <v>43237</v>
      </c>
      <c r="E644" s="528" t="s">
        <v>740</v>
      </c>
      <c r="F644" s="528" t="s">
        <v>739</v>
      </c>
      <c r="G644" s="528"/>
      <c r="H644" s="539" t="s">
        <v>170</v>
      </c>
      <c r="I644" s="539"/>
      <c r="J644" s="83" t="s">
        <v>166</v>
      </c>
      <c r="K644" s="83" t="s">
        <v>9</v>
      </c>
      <c r="L644" s="87">
        <v>510</v>
      </c>
    </row>
    <row r="645" spans="1:12" s="82" customFormat="1" ht="249.75" customHeight="1" x14ac:dyDescent="0.15">
      <c r="A645" s="525"/>
      <c r="B645" s="528"/>
      <c r="C645" s="529"/>
      <c r="D645" s="543"/>
      <c r="E645" s="528"/>
      <c r="F645" s="528"/>
      <c r="G645" s="528"/>
      <c r="H645" s="539" t="s">
        <v>56</v>
      </c>
      <c r="I645" s="539"/>
      <c r="J645" s="83" t="s">
        <v>166</v>
      </c>
      <c r="K645" s="83" t="s">
        <v>9</v>
      </c>
      <c r="L645" s="87">
        <v>467.68</v>
      </c>
    </row>
    <row r="646" spans="1:12" s="82" customFormat="1" ht="24" customHeight="1" x14ac:dyDescent="0.15">
      <c r="A646" s="525"/>
      <c r="B646" s="86" t="s">
        <v>33</v>
      </c>
      <c r="C646" s="85" t="s">
        <v>34</v>
      </c>
      <c r="D646" s="85" t="s">
        <v>169</v>
      </c>
      <c r="E646" s="85" t="s">
        <v>168</v>
      </c>
      <c r="F646" s="527"/>
      <c r="G646" s="527"/>
      <c r="H646" s="539" t="s">
        <v>167</v>
      </c>
      <c r="I646" s="539"/>
      <c r="J646" s="528" t="s">
        <v>166</v>
      </c>
      <c r="K646" s="528" t="s">
        <v>166</v>
      </c>
      <c r="L646" s="540">
        <v>0</v>
      </c>
    </row>
    <row r="647" spans="1:12" s="82" customFormat="1" ht="24" customHeight="1" x14ac:dyDescent="0.15">
      <c r="A647" s="525"/>
      <c r="B647" s="83" t="s">
        <v>3247</v>
      </c>
      <c r="C647" s="83" t="s">
        <v>739</v>
      </c>
      <c r="D647" s="84">
        <v>43240</v>
      </c>
      <c r="E647" s="83" t="s">
        <v>1012</v>
      </c>
      <c r="F647" s="527"/>
      <c r="G647" s="527"/>
      <c r="H647" s="539"/>
      <c r="I647" s="539"/>
      <c r="J647" s="528"/>
      <c r="K647" s="528"/>
      <c r="L647" s="540"/>
    </row>
    <row r="648" spans="1:12" s="82" customFormat="1" ht="24" customHeight="1" x14ac:dyDescent="0.15">
      <c r="A648" s="525">
        <v>121</v>
      </c>
      <c r="B648" s="86" t="s">
        <v>23</v>
      </c>
      <c r="C648" s="85" t="s">
        <v>24</v>
      </c>
      <c r="D648" s="85" t="s">
        <v>175</v>
      </c>
      <c r="E648" s="85" t="s">
        <v>174</v>
      </c>
      <c r="F648" s="526" t="s">
        <v>18</v>
      </c>
      <c r="G648" s="526"/>
      <c r="H648" s="527"/>
      <c r="I648" s="527"/>
      <c r="J648" s="527"/>
      <c r="K648" s="527"/>
      <c r="L648" s="527"/>
    </row>
    <row r="649" spans="1:12" s="82" customFormat="1" ht="26.25" customHeight="1" x14ac:dyDescent="0.15">
      <c r="A649" s="525"/>
      <c r="B649" s="528" t="s">
        <v>5554</v>
      </c>
      <c r="C649" s="528" t="s">
        <v>5553</v>
      </c>
      <c r="D649" s="543">
        <v>43370</v>
      </c>
      <c r="E649" s="528" t="s">
        <v>455</v>
      </c>
      <c r="F649" s="528" t="s">
        <v>454</v>
      </c>
      <c r="G649" s="528"/>
      <c r="H649" s="539" t="s">
        <v>170</v>
      </c>
      <c r="I649" s="539"/>
      <c r="J649" s="83" t="s">
        <v>166</v>
      </c>
      <c r="K649" s="83" t="s">
        <v>9</v>
      </c>
      <c r="L649" s="87">
        <v>332</v>
      </c>
    </row>
    <row r="650" spans="1:12" s="82" customFormat="1" ht="102.75" customHeight="1" x14ac:dyDescent="0.15">
      <c r="A650" s="525"/>
      <c r="B650" s="528"/>
      <c r="C650" s="528"/>
      <c r="D650" s="543"/>
      <c r="E650" s="528"/>
      <c r="F650" s="528"/>
      <c r="G650" s="528"/>
      <c r="H650" s="539" t="s">
        <v>56</v>
      </c>
      <c r="I650" s="539"/>
      <c r="J650" s="83" t="s">
        <v>166</v>
      </c>
      <c r="K650" s="83" t="s">
        <v>9</v>
      </c>
      <c r="L650" s="87">
        <v>313.03000000000003</v>
      </c>
    </row>
    <row r="651" spans="1:12" s="82" customFormat="1" ht="24" customHeight="1" x14ac:dyDescent="0.15">
      <c r="A651" s="525"/>
      <c r="B651" s="86" t="s">
        <v>33</v>
      </c>
      <c r="C651" s="85" t="s">
        <v>34</v>
      </c>
      <c r="D651" s="85" t="s">
        <v>169</v>
      </c>
      <c r="E651" s="85" t="s">
        <v>168</v>
      </c>
      <c r="F651" s="527"/>
      <c r="G651" s="527"/>
      <c r="H651" s="539" t="s">
        <v>167</v>
      </c>
      <c r="I651" s="539"/>
      <c r="J651" s="528" t="s">
        <v>166</v>
      </c>
      <c r="K651" s="528" t="s">
        <v>166</v>
      </c>
      <c r="L651" s="540">
        <v>0</v>
      </c>
    </row>
    <row r="652" spans="1:12" s="82" customFormat="1" ht="24" customHeight="1" x14ac:dyDescent="0.15">
      <c r="A652" s="525"/>
      <c r="B652" s="83" t="s">
        <v>3247</v>
      </c>
      <c r="C652" s="83" t="s">
        <v>454</v>
      </c>
      <c r="D652" s="84">
        <v>43372</v>
      </c>
      <c r="E652" s="83" t="s">
        <v>322</v>
      </c>
      <c r="F652" s="527"/>
      <c r="G652" s="527"/>
      <c r="H652" s="539"/>
      <c r="I652" s="539"/>
      <c r="J652" s="528"/>
      <c r="K652" s="528"/>
      <c r="L652" s="540"/>
    </row>
    <row r="653" spans="1:12" s="82" customFormat="1" ht="24" customHeight="1" x14ac:dyDescent="0.15">
      <c r="A653" s="525">
        <v>122</v>
      </c>
      <c r="B653" s="86" t="s">
        <v>23</v>
      </c>
      <c r="C653" s="85" t="s">
        <v>24</v>
      </c>
      <c r="D653" s="85" t="s">
        <v>175</v>
      </c>
      <c r="E653" s="85" t="s">
        <v>174</v>
      </c>
      <c r="F653" s="526" t="s">
        <v>18</v>
      </c>
      <c r="G653" s="526"/>
      <c r="H653" s="527"/>
      <c r="I653" s="527"/>
      <c r="J653" s="527"/>
      <c r="K653" s="527"/>
      <c r="L653" s="527"/>
    </row>
    <row r="654" spans="1:12" s="82" customFormat="1" ht="26.25" customHeight="1" x14ac:dyDescent="0.15">
      <c r="A654" s="525"/>
      <c r="B654" s="528" t="s">
        <v>5548</v>
      </c>
      <c r="C654" s="529" t="s">
        <v>5552</v>
      </c>
      <c r="D654" s="543">
        <v>43195</v>
      </c>
      <c r="E654" s="528" t="s">
        <v>764</v>
      </c>
      <c r="F654" s="528" t="s">
        <v>5551</v>
      </c>
      <c r="G654" s="528"/>
      <c r="H654" s="539" t="s">
        <v>170</v>
      </c>
      <c r="I654" s="539"/>
      <c r="J654" s="83" t="s">
        <v>166</v>
      </c>
      <c r="K654" s="83" t="s">
        <v>166</v>
      </c>
      <c r="L654" s="87">
        <v>0</v>
      </c>
    </row>
    <row r="655" spans="1:12" s="82" customFormat="1" ht="207.75" customHeight="1" x14ac:dyDescent="0.15">
      <c r="A655" s="525"/>
      <c r="B655" s="528"/>
      <c r="C655" s="529"/>
      <c r="D655" s="543"/>
      <c r="E655" s="528"/>
      <c r="F655" s="528"/>
      <c r="G655" s="528"/>
      <c r="H655" s="539" t="s">
        <v>56</v>
      </c>
      <c r="I655" s="539"/>
      <c r="J655" s="83" t="s">
        <v>166</v>
      </c>
      <c r="K655" s="83" t="s">
        <v>9</v>
      </c>
      <c r="L655" s="87">
        <v>232</v>
      </c>
    </row>
    <row r="656" spans="1:12" s="82" customFormat="1" ht="24" customHeight="1" x14ac:dyDescent="0.15">
      <c r="A656" s="525"/>
      <c r="B656" s="86" t="s">
        <v>33</v>
      </c>
      <c r="C656" s="85" t="s">
        <v>34</v>
      </c>
      <c r="D656" s="85" t="s">
        <v>169</v>
      </c>
      <c r="E656" s="85" t="s">
        <v>168</v>
      </c>
      <c r="F656" s="527"/>
      <c r="G656" s="527"/>
      <c r="H656" s="539" t="s">
        <v>167</v>
      </c>
      <c r="I656" s="539"/>
      <c r="J656" s="528" t="s">
        <v>166</v>
      </c>
      <c r="K656" s="528" t="s">
        <v>9</v>
      </c>
      <c r="L656" s="540">
        <v>235</v>
      </c>
    </row>
    <row r="657" spans="1:12" s="82" customFormat="1" ht="24" customHeight="1" x14ac:dyDescent="0.15">
      <c r="A657" s="525"/>
      <c r="B657" s="83" t="s">
        <v>211</v>
      </c>
      <c r="C657" s="83" t="s">
        <v>5551</v>
      </c>
      <c r="D657" s="84">
        <v>43196</v>
      </c>
      <c r="E657" s="83" t="s">
        <v>576</v>
      </c>
      <c r="F657" s="527"/>
      <c r="G657" s="527"/>
      <c r="H657" s="539"/>
      <c r="I657" s="539"/>
      <c r="J657" s="528"/>
      <c r="K657" s="528"/>
      <c r="L657" s="540"/>
    </row>
    <row r="658" spans="1:12" s="82" customFormat="1" ht="24" customHeight="1" x14ac:dyDescent="0.15">
      <c r="A658" s="525">
        <v>123</v>
      </c>
      <c r="B658" s="86" t="s">
        <v>23</v>
      </c>
      <c r="C658" s="85" t="s">
        <v>24</v>
      </c>
      <c r="D658" s="85" t="s">
        <v>175</v>
      </c>
      <c r="E658" s="85" t="s">
        <v>174</v>
      </c>
      <c r="F658" s="526" t="s">
        <v>18</v>
      </c>
      <c r="G658" s="526"/>
      <c r="H658" s="527"/>
      <c r="I658" s="527"/>
      <c r="J658" s="527"/>
      <c r="K658" s="527"/>
      <c r="L658" s="527"/>
    </row>
    <row r="659" spans="1:12" s="82" customFormat="1" ht="26.25" customHeight="1" x14ac:dyDescent="0.15">
      <c r="A659" s="525"/>
      <c r="B659" s="528" t="s">
        <v>5548</v>
      </c>
      <c r="C659" s="529" t="s">
        <v>5550</v>
      </c>
      <c r="D659" s="543">
        <v>43255</v>
      </c>
      <c r="E659" s="528" t="s">
        <v>764</v>
      </c>
      <c r="F659" s="528" t="s">
        <v>5549</v>
      </c>
      <c r="G659" s="528"/>
      <c r="H659" s="539" t="s">
        <v>170</v>
      </c>
      <c r="I659" s="539"/>
      <c r="J659" s="83" t="s">
        <v>166</v>
      </c>
      <c r="K659" s="83" t="s">
        <v>9</v>
      </c>
      <c r="L659" s="87">
        <v>264.5</v>
      </c>
    </row>
    <row r="660" spans="1:12" s="82" customFormat="1" ht="323.25" customHeight="1" x14ac:dyDescent="0.15">
      <c r="A660" s="525"/>
      <c r="B660" s="528"/>
      <c r="C660" s="529"/>
      <c r="D660" s="543"/>
      <c r="E660" s="528"/>
      <c r="F660" s="528"/>
      <c r="G660" s="528"/>
      <c r="H660" s="539" t="s">
        <v>56</v>
      </c>
      <c r="I660" s="539"/>
      <c r="J660" s="83" t="s">
        <v>166</v>
      </c>
      <c r="K660" s="83" t="s">
        <v>9</v>
      </c>
      <c r="L660" s="87">
        <v>116</v>
      </c>
    </row>
    <row r="661" spans="1:12" s="82" customFormat="1" ht="24" customHeight="1" x14ac:dyDescent="0.15">
      <c r="A661" s="525"/>
      <c r="B661" s="86" t="s">
        <v>33</v>
      </c>
      <c r="C661" s="85" t="s">
        <v>34</v>
      </c>
      <c r="D661" s="85" t="s">
        <v>169</v>
      </c>
      <c r="E661" s="85" t="s">
        <v>168</v>
      </c>
      <c r="F661" s="527"/>
      <c r="G661" s="527"/>
      <c r="H661" s="539" t="s">
        <v>167</v>
      </c>
      <c r="I661" s="539"/>
      <c r="J661" s="528" t="s">
        <v>166</v>
      </c>
      <c r="K661" s="528" t="s">
        <v>9</v>
      </c>
      <c r="L661" s="540">
        <v>675</v>
      </c>
    </row>
    <row r="662" spans="1:12" s="82" customFormat="1" ht="24" customHeight="1" x14ac:dyDescent="0.15">
      <c r="A662" s="525"/>
      <c r="B662" s="83" t="s">
        <v>211</v>
      </c>
      <c r="C662" s="83" t="s">
        <v>5549</v>
      </c>
      <c r="D662" s="84">
        <v>43256</v>
      </c>
      <c r="E662" s="83" t="s">
        <v>1791</v>
      </c>
      <c r="F662" s="527"/>
      <c r="G662" s="527"/>
      <c r="H662" s="539"/>
      <c r="I662" s="539"/>
      <c r="J662" s="528"/>
      <c r="K662" s="528"/>
      <c r="L662" s="540"/>
    </row>
    <row r="663" spans="1:12" s="82" customFormat="1" ht="24" customHeight="1" x14ac:dyDescent="0.15">
      <c r="A663" s="525">
        <v>124</v>
      </c>
      <c r="B663" s="86" t="s">
        <v>23</v>
      </c>
      <c r="C663" s="85" t="s">
        <v>24</v>
      </c>
      <c r="D663" s="85" t="s">
        <v>175</v>
      </c>
      <c r="E663" s="85" t="s">
        <v>174</v>
      </c>
      <c r="F663" s="526" t="s">
        <v>18</v>
      </c>
      <c r="G663" s="526"/>
      <c r="H663" s="527"/>
      <c r="I663" s="527"/>
      <c r="J663" s="527"/>
      <c r="K663" s="527"/>
      <c r="L663" s="527"/>
    </row>
    <row r="664" spans="1:12" s="82" customFormat="1" ht="26.25" customHeight="1" x14ac:dyDescent="0.15">
      <c r="A664" s="525"/>
      <c r="B664" s="528" t="s">
        <v>5548</v>
      </c>
      <c r="C664" s="529" t="s">
        <v>5547</v>
      </c>
      <c r="D664" s="543">
        <v>43340</v>
      </c>
      <c r="E664" s="528" t="s">
        <v>764</v>
      </c>
      <c r="F664" s="528" t="s">
        <v>5546</v>
      </c>
      <c r="G664" s="528"/>
      <c r="H664" s="539" t="s">
        <v>170</v>
      </c>
      <c r="I664" s="539"/>
      <c r="J664" s="83" t="s">
        <v>166</v>
      </c>
      <c r="K664" s="83" t="s">
        <v>9</v>
      </c>
      <c r="L664" s="87">
        <v>228</v>
      </c>
    </row>
    <row r="665" spans="1:12" s="82" customFormat="1" ht="323.25" customHeight="1" x14ac:dyDescent="0.15">
      <c r="A665" s="525"/>
      <c r="B665" s="528"/>
      <c r="C665" s="529"/>
      <c r="D665" s="543"/>
      <c r="E665" s="528"/>
      <c r="F665" s="528"/>
      <c r="G665" s="528"/>
      <c r="H665" s="539" t="s">
        <v>56</v>
      </c>
      <c r="I665" s="539"/>
      <c r="J665" s="83" t="s">
        <v>166</v>
      </c>
      <c r="K665" s="83" t="s">
        <v>9</v>
      </c>
      <c r="L665" s="87">
        <v>78</v>
      </c>
    </row>
    <row r="666" spans="1:12" s="82" customFormat="1" ht="24" customHeight="1" x14ac:dyDescent="0.15">
      <c r="A666" s="525"/>
      <c r="B666" s="86" t="s">
        <v>33</v>
      </c>
      <c r="C666" s="85" t="s">
        <v>34</v>
      </c>
      <c r="D666" s="85" t="s">
        <v>169</v>
      </c>
      <c r="E666" s="85" t="s">
        <v>168</v>
      </c>
      <c r="F666" s="527"/>
      <c r="G666" s="527"/>
      <c r="H666" s="539" t="s">
        <v>167</v>
      </c>
      <c r="I666" s="539"/>
      <c r="J666" s="528" t="s">
        <v>166</v>
      </c>
      <c r="K666" s="528" t="s">
        <v>9</v>
      </c>
      <c r="L666" s="540">
        <v>900</v>
      </c>
    </row>
    <row r="667" spans="1:12" s="82" customFormat="1" ht="24" customHeight="1" x14ac:dyDescent="0.15">
      <c r="A667" s="525"/>
      <c r="B667" s="83" t="s">
        <v>211</v>
      </c>
      <c r="C667" s="83" t="s">
        <v>5546</v>
      </c>
      <c r="D667" s="84">
        <v>43343</v>
      </c>
      <c r="E667" s="83" t="s">
        <v>5545</v>
      </c>
      <c r="F667" s="527"/>
      <c r="G667" s="527"/>
      <c r="H667" s="539"/>
      <c r="I667" s="539"/>
      <c r="J667" s="528"/>
      <c r="K667" s="528"/>
      <c r="L667" s="540"/>
    </row>
    <row r="668" spans="1:12" s="82" customFormat="1" ht="24" customHeight="1" x14ac:dyDescent="0.15">
      <c r="A668" s="525">
        <v>125</v>
      </c>
      <c r="B668" s="86" t="s">
        <v>23</v>
      </c>
      <c r="C668" s="85" t="s">
        <v>24</v>
      </c>
      <c r="D668" s="85" t="s">
        <v>175</v>
      </c>
      <c r="E668" s="85" t="s">
        <v>174</v>
      </c>
      <c r="F668" s="526" t="s">
        <v>18</v>
      </c>
      <c r="G668" s="526"/>
      <c r="H668" s="527"/>
      <c r="I668" s="527"/>
      <c r="J668" s="527"/>
      <c r="K668" s="527"/>
      <c r="L668" s="527"/>
    </row>
    <row r="669" spans="1:12" s="82" customFormat="1" ht="26.25" customHeight="1" x14ac:dyDescent="0.15">
      <c r="A669" s="525"/>
      <c r="B669" s="528" t="s">
        <v>5541</v>
      </c>
      <c r="C669" s="529" t="s">
        <v>5544</v>
      </c>
      <c r="D669" s="543">
        <v>43275</v>
      </c>
      <c r="E669" s="528" t="s">
        <v>396</v>
      </c>
      <c r="F669" s="528" t="s">
        <v>5543</v>
      </c>
      <c r="G669" s="528"/>
      <c r="H669" s="539" t="s">
        <v>170</v>
      </c>
      <c r="I669" s="539"/>
      <c r="J669" s="83" t="s">
        <v>166</v>
      </c>
      <c r="K669" s="83" t="s">
        <v>9</v>
      </c>
      <c r="L669" s="87">
        <v>53</v>
      </c>
    </row>
    <row r="670" spans="1:12" s="82" customFormat="1" ht="408.95" customHeight="1" x14ac:dyDescent="0.15">
      <c r="A670" s="525"/>
      <c r="B670" s="528"/>
      <c r="C670" s="529"/>
      <c r="D670" s="543"/>
      <c r="E670" s="528"/>
      <c r="F670" s="528"/>
      <c r="G670" s="528"/>
      <c r="H670" s="539" t="s">
        <v>56</v>
      </c>
      <c r="I670" s="539"/>
      <c r="J670" s="528" t="s">
        <v>166</v>
      </c>
      <c r="K670" s="528" t="s">
        <v>166</v>
      </c>
      <c r="L670" s="540">
        <v>0</v>
      </c>
    </row>
    <row r="671" spans="1:12" s="82" customFormat="1" ht="365.85" customHeight="1" x14ac:dyDescent="0.15">
      <c r="A671" s="525"/>
      <c r="B671" s="528"/>
      <c r="C671" s="529"/>
      <c r="D671" s="543"/>
      <c r="E671" s="528"/>
      <c r="F671" s="528"/>
      <c r="G671" s="528"/>
      <c r="H671" s="539"/>
      <c r="I671" s="539"/>
      <c r="J671" s="528"/>
      <c r="K671" s="528"/>
      <c r="L671" s="540"/>
    </row>
    <row r="672" spans="1:12" s="82" customFormat="1" ht="24" customHeight="1" x14ac:dyDescent="0.15">
      <c r="A672" s="525"/>
      <c r="B672" s="86" t="s">
        <v>33</v>
      </c>
      <c r="C672" s="85" t="s">
        <v>34</v>
      </c>
      <c r="D672" s="85" t="s">
        <v>169</v>
      </c>
      <c r="E672" s="85" t="s">
        <v>168</v>
      </c>
      <c r="F672" s="527"/>
      <c r="G672" s="527"/>
      <c r="H672" s="539" t="s">
        <v>167</v>
      </c>
      <c r="I672" s="539"/>
      <c r="J672" s="528" t="s">
        <v>166</v>
      </c>
      <c r="K672" s="528" t="s">
        <v>9</v>
      </c>
      <c r="L672" s="540">
        <v>579</v>
      </c>
    </row>
    <row r="673" spans="1:12" s="82" customFormat="1" ht="34.5" customHeight="1" x14ac:dyDescent="0.15">
      <c r="A673" s="525"/>
      <c r="B673" s="83" t="s">
        <v>5539</v>
      </c>
      <c r="C673" s="83" t="s">
        <v>5543</v>
      </c>
      <c r="D673" s="84">
        <v>43291</v>
      </c>
      <c r="E673" s="83" t="s">
        <v>5542</v>
      </c>
      <c r="F673" s="527"/>
      <c r="G673" s="527"/>
      <c r="H673" s="539"/>
      <c r="I673" s="539"/>
      <c r="J673" s="528"/>
      <c r="K673" s="528"/>
      <c r="L673" s="540"/>
    </row>
    <row r="674" spans="1:12" s="82" customFormat="1" ht="24" customHeight="1" x14ac:dyDescent="0.15">
      <c r="A674" s="525">
        <v>126</v>
      </c>
      <c r="B674" s="86" t="s">
        <v>23</v>
      </c>
      <c r="C674" s="85" t="s">
        <v>24</v>
      </c>
      <c r="D674" s="85" t="s">
        <v>175</v>
      </c>
      <c r="E674" s="85" t="s">
        <v>174</v>
      </c>
      <c r="F674" s="526" t="s">
        <v>18</v>
      </c>
      <c r="G674" s="526"/>
      <c r="H674" s="527"/>
      <c r="I674" s="527"/>
      <c r="J674" s="527"/>
      <c r="K674" s="527"/>
      <c r="L674" s="527"/>
    </row>
    <row r="675" spans="1:12" s="82" customFormat="1" ht="26.25" customHeight="1" x14ac:dyDescent="0.15">
      <c r="A675" s="525"/>
      <c r="B675" s="528" t="s">
        <v>5541</v>
      </c>
      <c r="C675" s="529" t="s">
        <v>5540</v>
      </c>
      <c r="D675" s="543">
        <v>43331</v>
      </c>
      <c r="E675" s="528" t="s">
        <v>843</v>
      </c>
      <c r="F675" s="528" t="s">
        <v>4980</v>
      </c>
      <c r="G675" s="528"/>
      <c r="H675" s="539" t="s">
        <v>170</v>
      </c>
      <c r="I675" s="539"/>
      <c r="J675" s="83" t="s">
        <v>166</v>
      </c>
      <c r="K675" s="83" t="s">
        <v>166</v>
      </c>
      <c r="L675" s="87">
        <v>0</v>
      </c>
    </row>
    <row r="676" spans="1:12" s="82" customFormat="1" ht="260.25" customHeight="1" x14ac:dyDescent="0.15">
      <c r="A676" s="525"/>
      <c r="B676" s="528"/>
      <c r="C676" s="529"/>
      <c r="D676" s="543"/>
      <c r="E676" s="528"/>
      <c r="F676" s="528"/>
      <c r="G676" s="528"/>
      <c r="H676" s="539" t="s">
        <v>56</v>
      </c>
      <c r="I676" s="539"/>
      <c r="J676" s="83" t="s">
        <v>166</v>
      </c>
      <c r="K676" s="83" t="s">
        <v>166</v>
      </c>
      <c r="L676" s="87">
        <v>0</v>
      </c>
    </row>
    <row r="677" spans="1:12" s="82" customFormat="1" ht="24" customHeight="1" x14ac:dyDescent="0.15">
      <c r="A677" s="525"/>
      <c r="B677" s="86" t="s">
        <v>33</v>
      </c>
      <c r="C677" s="85" t="s">
        <v>34</v>
      </c>
      <c r="D677" s="85" t="s">
        <v>169</v>
      </c>
      <c r="E677" s="85" t="s">
        <v>168</v>
      </c>
      <c r="F677" s="527"/>
      <c r="G677" s="527"/>
      <c r="H677" s="539" t="s">
        <v>167</v>
      </c>
      <c r="I677" s="539"/>
      <c r="J677" s="528" t="s">
        <v>166</v>
      </c>
      <c r="K677" s="528" t="s">
        <v>9</v>
      </c>
      <c r="L677" s="540">
        <v>678</v>
      </c>
    </row>
    <row r="678" spans="1:12" s="82" customFormat="1" ht="34.5" customHeight="1" x14ac:dyDescent="0.15">
      <c r="A678" s="525"/>
      <c r="B678" s="83" t="s">
        <v>5539</v>
      </c>
      <c r="C678" s="83" t="s">
        <v>4980</v>
      </c>
      <c r="D678" s="84">
        <v>43336</v>
      </c>
      <c r="E678" s="83" t="s">
        <v>5538</v>
      </c>
      <c r="F678" s="527"/>
      <c r="G678" s="527"/>
      <c r="H678" s="539"/>
      <c r="I678" s="539"/>
      <c r="J678" s="528"/>
      <c r="K678" s="528"/>
      <c r="L678" s="540"/>
    </row>
    <row r="679" spans="1:12" s="82" customFormat="1" ht="24" customHeight="1" x14ac:dyDescent="0.15">
      <c r="A679" s="525">
        <v>127</v>
      </c>
      <c r="B679" s="86" t="s">
        <v>23</v>
      </c>
      <c r="C679" s="85" t="s">
        <v>24</v>
      </c>
      <c r="D679" s="85" t="s">
        <v>175</v>
      </c>
      <c r="E679" s="85" t="s">
        <v>174</v>
      </c>
      <c r="F679" s="526" t="s">
        <v>18</v>
      </c>
      <c r="G679" s="526"/>
      <c r="H679" s="527"/>
      <c r="I679" s="527"/>
      <c r="J679" s="527"/>
      <c r="K679" s="527"/>
      <c r="L679" s="527"/>
    </row>
    <row r="680" spans="1:12" s="82" customFormat="1" ht="26.25" customHeight="1" x14ac:dyDescent="0.15">
      <c r="A680" s="525"/>
      <c r="B680" s="528" t="s">
        <v>5537</v>
      </c>
      <c r="C680" s="529" t="s">
        <v>5536</v>
      </c>
      <c r="D680" s="543">
        <v>43364</v>
      </c>
      <c r="E680" s="528" t="s">
        <v>568</v>
      </c>
      <c r="F680" s="528" t="s">
        <v>5535</v>
      </c>
      <c r="G680" s="528"/>
      <c r="H680" s="539" t="s">
        <v>170</v>
      </c>
      <c r="I680" s="539"/>
      <c r="J680" s="83" t="s">
        <v>166</v>
      </c>
      <c r="K680" s="83" t="s">
        <v>9</v>
      </c>
      <c r="L680" s="87">
        <v>636</v>
      </c>
    </row>
    <row r="681" spans="1:12" s="82" customFormat="1" ht="408.95" customHeight="1" x14ac:dyDescent="0.15">
      <c r="A681" s="525"/>
      <c r="B681" s="528"/>
      <c r="C681" s="529"/>
      <c r="D681" s="543"/>
      <c r="E681" s="528"/>
      <c r="F681" s="528"/>
      <c r="G681" s="528"/>
      <c r="H681" s="539" t="s">
        <v>56</v>
      </c>
      <c r="I681" s="539"/>
      <c r="J681" s="528" t="s">
        <v>166</v>
      </c>
      <c r="K681" s="528" t="s">
        <v>9</v>
      </c>
      <c r="L681" s="540">
        <v>282.13</v>
      </c>
    </row>
    <row r="682" spans="1:12" s="82" customFormat="1" ht="260.85000000000002" customHeight="1" x14ac:dyDescent="0.15">
      <c r="A682" s="525"/>
      <c r="B682" s="528"/>
      <c r="C682" s="529"/>
      <c r="D682" s="543"/>
      <c r="E682" s="528"/>
      <c r="F682" s="528"/>
      <c r="G682" s="528"/>
      <c r="H682" s="539"/>
      <c r="I682" s="539"/>
      <c r="J682" s="528"/>
      <c r="K682" s="528"/>
      <c r="L682" s="540"/>
    </row>
    <row r="683" spans="1:12" s="82" customFormat="1" ht="24" customHeight="1" x14ac:dyDescent="0.15">
      <c r="A683" s="525"/>
      <c r="B683" s="86" t="s">
        <v>33</v>
      </c>
      <c r="C683" s="85" t="s">
        <v>34</v>
      </c>
      <c r="D683" s="85" t="s">
        <v>169</v>
      </c>
      <c r="E683" s="85" t="s">
        <v>168</v>
      </c>
      <c r="F683" s="527"/>
      <c r="G683" s="527"/>
      <c r="H683" s="539" t="s">
        <v>167</v>
      </c>
      <c r="I683" s="539"/>
      <c r="J683" s="528" t="s">
        <v>166</v>
      </c>
      <c r="K683" s="528" t="s">
        <v>9</v>
      </c>
      <c r="L683" s="540">
        <v>188</v>
      </c>
    </row>
    <row r="684" spans="1:12" s="82" customFormat="1" ht="24" customHeight="1" x14ac:dyDescent="0.15">
      <c r="A684" s="525"/>
      <c r="B684" s="83" t="s">
        <v>192</v>
      </c>
      <c r="C684" s="83" t="s">
        <v>5535</v>
      </c>
      <c r="D684" s="84">
        <v>43373</v>
      </c>
      <c r="E684" s="83" t="s">
        <v>464</v>
      </c>
      <c r="F684" s="527"/>
      <c r="G684" s="527"/>
      <c r="H684" s="539"/>
      <c r="I684" s="539"/>
      <c r="J684" s="528"/>
      <c r="K684" s="528"/>
      <c r="L684" s="540"/>
    </row>
    <row r="685" spans="1:12" s="82" customFormat="1" ht="24" customHeight="1" x14ac:dyDescent="0.15">
      <c r="A685" s="525">
        <v>128</v>
      </c>
      <c r="B685" s="86" t="s">
        <v>23</v>
      </c>
      <c r="C685" s="85" t="s">
        <v>24</v>
      </c>
      <c r="D685" s="85" t="s">
        <v>175</v>
      </c>
      <c r="E685" s="85" t="s">
        <v>174</v>
      </c>
      <c r="F685" s="526" t="s">
        <v>18</v>
      </c>
      <c r="G685" s="526"/>
      <c r="H685" s="527"/>
      <c r="I685" s="527"/>
      <c r="J685" s="527"/>
      <c r="K685" s="527"/>
      <c r="L685" s="527"/>
    </row>
    <row r="686" spans="1:12" s="82" customFormat="1" ht="26.25" customHeight="1" x14ac:dyDescent="0.15">
      <c r="A686" s="525"/>
      <c r="B686" s="528" t="s">
        <v>5534</v>
      </c>
      <c r="C686" s="528" t="s">
        <v>5533</v>
      </c>
      <c r="D686" s="543">
        <v>43256</v>
      </c>
      <c r="E686" s="528" t="s">
        <v>5532</v>
      </c>
      <c r="F686" s="528" t="s">
        <v>5531</v>
      </c>
      <c r="G686" s="528"/>
      <c r="H686" s="539" t="s">
        <v>170</v>
      </c>
      <c r="I686" s="539"/>
      <c r="J686" s="83" t="s">
        <v>166</v>
      </c>
      <c r="K686" s="83" t="s">
        <v>9</v>
      </c>
      <c r="L686" s="87">
        <v>326</v>
      </c>
    </row>
    <row r="687" spans="1:12" s="82" customFormat="1" ht="39.75" customHeight="1" x14ac:dyDescent="0.15">
      <c r="A687" s="525"/>
      <c r="B687" s="528"/>
      <c r="C687" s="528"/>
      <c r="D687" s="543"/>
      <c r="E687" s="528"/>
      <c r="F687" s="528"/>
      <c r="G687" s="528"/>
      <c r="H687" s="539" t="s">
        <v>56</v>
      </c>
      <c r="I687" s="539"/>
      <c r="J687" s="83" t="s">
        <v>166</v>
      </c>
      <c r="K687" s="83" t="s">
        <v>9</v>
      </c>
      <c r="L687" s="87">
        <v>366.9</v>
      </c>
    </row>
    <row r="688" spans="1:12" s="82" customFormat="1" ht="24" customHeight="1" x14ac:dyDescent="0.15">
      <c r="A688" s="525"/>
      <c r="B688" s="86" t="s">
        <v>33</v>
      </c>
      <c r="C688" s="85" t="s">
        <v>34</v>
      </c>
      <c r="D688" s="85" t="s">
        <v>169</v>
      </c>
      <c r="E688" s="85" t="s">
        <v>168</v>
      </c>
      <c r="F688" s="527"/>
      <c r="G688" s="527"/>
      <c r="H688" s="539" t="s">
        <v>167</v>
      </c>
      <c r="I688" s="539"/>
      <c r="J688" s="528" t="s">
        <v>166</v>
      </c>
      <c r="K688" s="528" t="s">
        <v>166</v>
      </c>
      <c r="L688" s="540">
        <v>0</v>
      </c>
    </row>
    <row r="689" spans="1:12" s="82" customFormat="1" ht="24" customHeight="1" x14ac:dyDescent="0.15">
      <c r="A689" s="525"/>
      <c r="B689" s="83" t="s">
        <v>192</v>
      </c>
      <c r="C689" s="83" t="s">
        <v>5531</v>
      </c>
      <c r="D689" s="84">
        <v>43258</v>
      </c>
      <c r="E689" s="83" t="s">
        <v>3260</v>
      </c>
      <c r="F689" s="527"/>
      <c r="G689" s="527"/>
      <c r="H689" s="539"/>
      <c r="I689" s="539"/>
      <c r="J689" s="528"/>
      <c r="K689" s="528"/>
      <c r="L689" s="540"/>
    </row>
    <row r="690" spans="1:12" s="82" customFormat="1" ht="24" customHeight="1" x14ac:dyDescent="0.15">
      <c r="A690" s="525">
        <v>129</v>
      </c>
      <c r="B690" s="86" t="s">
        <v>23</v>
      </c>
      <c r="C690" s="85" t="s">
        <v>24</v>
      </c>
      <c r="D690" s="85" t="s">
        <v>175</v>
      </c>
      <c r="E690" s="85" t="s">
        <v>174</v>
      </c>
      <c r="F690" s="526" t="s">
        <v>18</v>
      </c>
      <c r="G690" s="526"/>
      <c r="H690" s="527"/>
      <c r="I690" s="527"/>
      <c r="J690" s="527"/>
      <c r="K690" s="527"/>
      <c r="L690" s="527"/>
    </row>
    <row r="691" spans="1:12" s="82" customFormat="1" ht="26.25" customHeight="1" x14ac:dyDescent="0.15">
      <c r="A691" s="525"/>
      <c r="B691" s="528" t="s">
        <v>5528</v>
      </c>
      <c r="C691" s="529" t="s">
        <v>5530</v>
      </c>
      <c r="D691" s="543">
        <v>43247</v>
      </c>
      <c r="E691" s="528" t="s">
        <v>2429</v>
      </c>
      <c r="F691" s="528" t="s">
        <v>4803</v>
      </c>
      <c r="G691" s="528"/>
      <c r="H691" s="539" t="s">
        <v>170</v>
      </c>
      <c r="I691" s="539"/>
      <c r="J691" s="83" t="s">
        <v>166</v>
      </c>
      <c r="K691" s="83" t="s">
        <v>9</v>
      </c>
      <c r="L691" s="87">
        <v>639.24</v>
      </c>
    </row>
    <row r="692" spans="1:12" s="82" customFormat="1" ht="207.75" customHeight="1" x14ac:dyDescent="0.15">
      <c r="A692" s="525"/>
      <c r="B692" s="528"/>
      <c r="C692" s="529"/>
      <c r="D692" s="543"/>
      <c r="E692" s="528"/>
      <c r="F692" s="528"/>
      <c r="G692" s="528"/>
      <c r="H692" s="539" t="s">
        <v>56</v>
      </c>
      <c r="I692" s="539"/>
      <c r="J692" s="83" t="s">
        <v>166</v>
      </c>
      <c r="K692" s="83" t="s">
        <v>9</v>
      </c>
      <c r="L692" s="87">
        <v>1995.25</v>
      </c>
    </row>
    <row r="693" spans="1:12" s="82" customFormat="1" ht="24" customHeight="1" x14ac:dyDescent="0.15">
      <c r="A693" s="525"/>
      <c r="B693" s="86" t="s">
        <v>33</v>
      </c>
      <c r="C693" s="85" t="s">
        <v>34</v>
      </c>
      <c r="D693" s="85" t="s">
        <v>169</v>
      </c>
      <c r="E693" s="85" t="s">
        <v>168</v>
      </c>
      <c r="F693" s="527"/>
      <c r="G693" s="527"/>
      <c r="H693" s="539" t="s">
        <v>167</v>
      </c>
      <c r="I693" s="539"/>
      <c r="J693" s="528" t="s">
        <v>166</v>
      </c>
      <c r="K693" s="528" t="s">
        <v>166</v>
      </c>
      <c r="L693" s="540">
        <v>0</v>
      </c>
    </row>
    <row r="694" spans="1:12" s="82" customFormat="1" ht="24" customHeight="1" x14ac:dyDescent="0.15">
      <c r="A694" s="525"/>
      <c r="B694" s="83" t="s">
        <v>211</v>
      </c>
      <c r="C694" s="83" t="s">
        <v>4803</v>
      </c>
      <c r="D694" s="84">
        <v>43252</v>
      </c>
      <c r="E694" s="83" t="s">
        <v>180</v>
      </c>
      <c r="F694" s="527"/>
      <c r="G694" s="527"/>
      <c r="H694" s="539"/>
      <c r="I694" s="539"/>
      <c r="J694" s="528"/>
      <c r="K694" s="528"/>
      <c r="L694" s="540"/>
    </row>
    <row r="695" spans="1:12" s="82" customFormat="1" ht="24" customHeight="1" x14ac:dyDescent="0.15">
      <c r="A695" s="525">
        <v>130</v>
      </c>
      <c r="B695" s="86" t="s">
        <v>23</v>
      </c>
      <c r="C695" s="85" t="s">
        <v>24</v>
      </c>
      <c r="D695" s="85" t="s">
        <v>175</v>
      </c>
      <c r="E695" s="85" t="s">
        <v>174</v>
      </c>
      <c r="F695" s="526" t="s">
        <v>18</v>
      </c>
      <c r="G695" s="526"/>
      <c r="H695" s="527"/>
      <c r="I695" s="527"/>
      <c r="J695" s="527"/>
      <c r="K695" s="527"/>
      <c r="L695" s="527"/>
    </row>
    <row r="696" spans="1:12" s="82" customFormat="1" ht="26.25" customHeight="1" x14ac:dyDescent="0.15">
      <c r="A696" s="525"/>
      <c r="B696" s="528" t="s">
        <v>5528</v>
      </c>
      <c r="C696" s="529" t="s">
        <v>5529</v>
      </c>
      <c r="D696" s="543">
        <v>43279</v>
      </c>
      <c r="E696" s="528" t="s">
        <v>764</v>
      </c>
      <c r="F696" s="528" t="s">
        <v>4729</v>
      </c>
      <c r="G696" s="528"/>
      <c r="H696" s="539" t="s">
        <v>170</v>
      </c>
      <c r="I696" s="539"/>
      <c r="J696" s="83" t="s">
        <v>166</v>
      </c>
      <c r="K696" s="83" t="s">
        <v>166</v>
      </c>
      <c r="L696" s="87">
        <v>0</v>
      </c>
    </row>
    <row r="697" spans="1:12" s="82" customFormat="1" ht="176.25" customHeight="1" x14ac:dyDescent="0.15">
      <c r="A697" s="525"/>
      <c r="B697" s="528"/>
      <c r="C697" s="529"/>
      <c r="D697" s="543"/>
      <c r="E697" s="528"/>
      <c r="F697" s="528"/>
      <c r="G697" s="528"/>
      <c r="H697" s="539" t="s">
        <v>56</v>
      </c>
      <c r="I697" s="539"/>
      <c r="J697" s="83" t="s">
        <v>166</v>
      </c>
      <c r="K697" s="83" t="s">
        <v>166</v>
      </c>
      <c r="L697" s="87">
        <v>0</v>
      </c>
    </row>
    <row r="698" spans="1:12" s="82" customFormat="1" ht="24" customHeight="1" x14ac:dyDescent="0.15">
      <c r="A698" s="525"/>
      <c r="B698" s="86" t="s">
        <v>33</v>
      </c>
      <c r="C698" s="85" t="s">
        <v>34</v>
      </c>
      <c r="D698" s="85" t="s">
        <v>169</v>
      </c>
      <c r="E698" s="85" t="s">
        <v>168</v>
      </c>
      <c r="F698" s="527"/>
      <c r="G698" s="527"/>
      <c r="H698" s="539" t="s">
        <v>167</v>
      </c>
      <c r="I698" s="539"/>
      <c r="J698" s="528" t="s">
        <v>166</v>
      </c>
      <c r="K698" s="528" t="s">
        <v>9</v>
      </c>
      <c r="L698" s="540">
        <v>600</v>
      </c>
    </row>
    <row r="699" spans="1:12" s="82" customFormat="1" ht="24" customHeight="1" x14ac:dyDescent="0.15">
      <c r="A699" s="525"/>
      <c r="B699" s="83" t="s">
        <v>211</v>
      </c>
      <c r="C699" s="83" t="s">
        <v>4729</v>
      </c>
      <c r="D699" s="84">
        <v>43282</v>
      </c>
      <c r="E699" s="83" t="s">
        <v>2919</v>
      </c>
      <c r="F699" s="527"/>
      <c r="G699" s="527"/>
      <c r="H699" s="539"/>
      <c r="I699" s="539"/>
      <c r="J699" s="528"/>
      <c r="K699" s="528"/>
      <c r="L699" s="540"/>
    </row>
    <row r="700" spans="1:12" s="82" customFormat="1" ht="24" customHeight="1" x14ac:dyDescent="0.15">
      <c r="A700" s="525">
        <v>131</v>
      </c>
      <c r="B700" s="86" t="s">
        <v>23</v>
      </c>
      <c r="C700" s="85" t="s">
        <v>24</v>
      </c>
      <c r="D700" s="85" t="s">
        <v>175</v>
      </c>
      <c r="E700" s="85" t="s">
        <v>174</v>
      </c>
      <c r="F700" s="526" t="s">
        <v>18</v>
      </c>
      <c r="G700" s="526"/>
      <c r="H700" s="527"/>
      <c r="I700" s="527"/>
      <c r="J700" s="527"/>
      <c r="K700" s="527"/>
      <c r="L700" s="527"/>
    </row>
    <row r="701" spans="1:12" s="82" customFormat="1" ht="26.25" customHeight="1" x14ac:dyDescent="0.15">
      <c r="A701" s="525"/>
      <c r="B701" s="528" t="s">
        <v>5528</v>
      </c>
      <c r="C701" s="529" t="s">
        <v>5527</v>
      </c>
      <c r="D701" s="543">
        <v>43334</v>
      </c>
      <c r="E701" s="528" t="s">
        <v>450</v>
      </c>
      <c r="F701" s="528" t="s">
        <v>5526</v>
      </c>
      <c r="G701" s="528"/>
      <c r="H701" s="539" t="s">
        <v>170</v>
      </c>
      <c r="I701" s="539"/>
      <c r="J701" s="83" t="s">
        <v>166</v>
      </c>
      <c r="K701" s="83" t="s">
        <v>166</v>
      </c>
      <c r="L701" s="87">
        <v>0</v>
      </c>
    </row>
    <row r="702" spans="1:12" s="82" customFormat="1" ht="408.95" customHeight="1" x14ac:dyDescent="0.15">
      <c r="A702" s="525"/>
      <c r="B702" s="528"/>
      <c r="C702" s="529"/>
      <c r="D702" s="543"/>
      <c r="E702" s="528"/>
      <c r="F702" s="528"/>
      <c r="G702" s="528"/>
      <c r="H702" s="539" t="s">
        <v>56</v>
      </c>
      <c r="I702" s="539"/>
      <c r="J702" s="528" t="s">
        <v>166</v>
      </c>
      <c r="K702" s="528" t="s">
        <v>166</v>
      </c>
      <c r="L702" s="540">
        <v>0</v>
      </c>
    </row>
    <row r="703" spans="1:12" s="82" customFormat="1" ht="19.350000000000001" customHeight="1" x14ac:dyDescent="0.15">
      <c r="A703" s="525"/>
      <c r="B703" s="528"/>
      <c r="C703" s="529"/>
      <c r="D703" s="543"/>
      <c r="E703" s="528"/>
      <c r="F703" s="528"/>
      <c r="G703" s="528"/>
      <c r="H703" s="539"/>
      <c r="I703" s="539"/>
      <c r="J703" s="528"/>
      <c r="K703" s="528"/>
      <c r="L703" s="540"/>
    </row>
    <row r="704" spans="1:12" s="82" customFormat="1" ht="24" customHeight="1" x14ac:dyDescent="0.15">
      <c r="A704" s="525"/>
      <c r="B704" s="86" t="s">
        <v>33</v>
      </c>
      <c r="C704" s="85" t="s">
        <v>34</v>
      </c>
      <c r="D704" s="85" t="s">
        <v>169</v>
      </c>
      <c r="E704" s="85" t="s">
        <v>168</v>
      </c>
      <c r="F704" s="527"/>
      <c r="G704" s="527"/>
      <c r="H704" s="539" t="s">
        <v>167</v>
      </c>
      <c r="I704" s="539"/>
      <c r="J704" s="528" t="s">
        <v>166</v>
      </c>
      <c r="K704" s="528" t="s">
        <v>9</v>
      </c>
      <c r="L704" s="540">
        <v>900</v>
      </c>
    </row>
    <row r="705" spans="1:12" s="82" customFormat="1" ht="24" customHeight="1" x14ac:dyDescent="0.15">
      <c r="A705" s="525"/>
      <c r="B705" s="83" t="s">
        <v>211</v>
      </c>
      <c r="C705" s="83" t="s">
        <v>5526</v>
      </c>
      <c r="D705" s="84">
        <v>43339</v>
      </c>
      <c r="E705" s="83" t="s">
        <v>5525</v>
      </c>
      <c r="F705" s="527"/>
      <c r="G705" s="527"/>
      <c r="H705" s="539"/>
      <c r="I705" s="539"/>
      <c r="J705" s="528"/>
      <c r="K705" s="528"/>
      <c r="L705" s="540"/>
    </row>
    <row r="706" spans="1:12" s="82" customFormat="1" ht="24" customHeight="1" x14ac:dyDescent="0.15">
      <c r="A706" s="525">
        <v>132</v>
      </c>
      <c r="B706" s="86" t="s">
        <v>23</v>
      </c>
      <c r="C706" s="85" t="s">
        <v>24</v>
      </c>
      <c r="D706" s="85" t="s">
        <v>175</v>
      </c>
      <c r="E706" s="85" t="s">
        <v>174</v>
      </c>
      <c r="F706" s="526" t="s">
        <v>18</v>
      </c>
      <c r="G706" s="526"/>
      <c r="H706" s="527"/>
      <c r="I706" s="527"/>
      <c r="J706" s="527"/>
      <c r="K706" s="527"/>
      <c r="L706" s="527"/>
    </row>
    <row r="707" spans="1:12" s="82" customFormat="1" ht="26.25" customHeight="1" x14ac:dyDescent="0.15">
      <c r="A707" s="525"/>
      <c r="B707" s="528" t="s">
        <v>5507</v>
      </c>
      <c r="C707" s="529" t="s">
        <v>5524</v>
      </c>
      <c r="D707" s="543">
        <v>43202</v>
      </c>
      <c r="E707" s="528" t="s">
        <v>1897</v>
      </c>
      <c r="F707" s="528" t="s">
        <v>3303</v>
      </c>
      <c r="G707" s="528"/>
      <c r="H707" s="539" t="s">
        <v>170</v>
      </c>
      <c r="I707" s="539"/>
      <c r="J707" s="83" t="s">
        <v>166</v>
      </c>
      <c r="K707" s="83" t="s">
        <v>9</v>
      </c>
      <c r="L707" s="87">
        <v>219</v>
      </c>
    </row>
    <row r="708" spans="1:12" s="82" customFormat="1" ht="165.75" customHeight="1" x14ac:dyDescent="0.15">
      <c r="A708" s="525"/>
      <c r="B708" s="528"/>
      <c r="C708" s="529"/>
      <c r="D708" s="543"/>
      <c r="E708" s="528"/>
      <c r="F708" s="528"/>
      <c r="G708" s="528"/>
      <c r="H708" s="539" t="s">
        <v>56</v>
      </c>
      <c r="I708" s="539"/>
      <c r="J708" s="83" t="s">
        <v>166</v>
      </c>
      <c r="K708" s="83" t="s">
        <v>9</v>
      </c>
      <c r="L708" s="87">
        <v>408.65</v>
      </c>
    </row>
    <row r="709" spans="1:12" s="82" customFormat="1" ht="24" customHeight="1" x14ac:dyDescent="0.15">
      <c r="A709" s="525"/>
      <c r="B709" s="86" t="s">
        <v>33</v>
      </c>
      <c r="C709" s="85" t="s">
        <v>34</v>
      </c>
      <c r="D709" s="85" t="s">
        <v>169</v>
      </c>
      <c r="E709" s="85" t="s">
        <v>168</v>
      </c>
      <c r="F709" s="527"/>
      <c r="G709" s="527"/>
      <c r="H709" s="539" t="s">
        <v>167</v>
      </c>
      <c r="I709" s="539"/>
      <c r="J709" s="528" t="s">
        <v>166</v>
      </c>
      <c r="K709" s="528" t="s">
        <v>166</v>
      </c>
      <c r="L709" s="540">
        <v>0</v>
      </c>
    </row>
    <row r="710" spans="1:12" s="82" customFormat="1" ht="24" customHeight="1" x14ac:dyDescent="0.15">
      <c r="A710" s="525"/>
      <c r="B710" s="83" t="s">
        <v>182</v>
      </c>
      <c r="C710" s="83" t="s">
        <v>3303</v>
      </c>
      <c r="D710" s="84">
        <v>43203</v>
      </c>
      <c r="E710" s="83" t="s">
        <v>2236</v>
      </c>
      <c r="F710" s="527"/>
      <c r="G710" s="527"/>
      <c r="H710" s="539"/>
      <c r="I710" s="539"/>
      <c r="J710" s="528"/>
      <c r="K710" s="528"/>
      <c r="L710" s="540"/>
    </row>
    <row r="711" spans="1:12" s="82" customFormat="1" ht="24" customHeight="1" x14ac:dyDescent="0.15">
      <c r="A711" s="525">
        <v>133</v>
      </c>
      <c r="B711" s="86" t="s">
        <v>23</v>
      </c>
      <c r="C711" s="85" t="s">
        <v>24</v>
      </c>
      <c r="D711" s="85" t="s">
        <v>175</v>
      </c>
      <c r="E711" s="85" t="s">
        <v>174</v>
      </c>
      <c r="F711" s="526" t="s">
        <v>18</v>
      </c>
      <c r="G711" s="526"/>
      <c r="H711" s="527"/>
      <c r="I711" s="527"/>
      <c r="J711" s="527"/>
      <c r="K711" s="527"/>
      <c r="L711" s="527"/>
    </row>
    <row r="712" spans="1:12" s="82" customFormat="1" ht="26.25" customHeight="1" x14ac:dyDescent="0.15">
      <c r="A712" s="525"/>
      <c r="B712" s="528" t="s">
        <v>5507</v>
      </c>
      <c r="C712" s="529" t="s">
        <v>5523</v>
      </c>
      <c r="D712" s="543">
        <v>43205</v>
      </c>
      <c r="E712" s="528" t="s">
        <v>1225</v>
      </c>
      <c r="F712" s="528" t="s">
        <v>1224</v>
      </c>
      <c r="G712" s="528"/>
      <c r="H712" s="539" t="s">
        <v>170</v>
      </c>
      <c r="I712" s="539"/>
      <c r="J712" s="83" t="s">
        <v>166</v>
      </c>
      <c r="K712" s="83" t="s">
        <v>9</v>
      </c>
      <c r="L712" s="87">
        <v>167</v>
      </c>
    </row>
    <row r="713" spans="1:12" s="82" customFormat="1" ht="134.25" customHeight="1" x14ac:dyDescent="0.15">
      <c r="A713" s="525"/>
      <c r="B713" s="528"/>
      <c r="C713" s="529"/>
      <c r="D713" s="543"/>
      <c r="E713" s="528"/>
      <c r="F713" s="528"/>
      <c r="G713" s="528"/>
      <c r="H713" s="539" t="s">
        <v>56</v>
      </c>
      <c r="I713" s="539"/>
      <c r="J713" s="83" t="s">
        <v>166</v>
      </c>
      <c r="K713" s="83" t="s">
        <v>9</v>
      </c>
      <c r="L713" s="87">
        <v>306</v>
      </c>
    </row>
    <row r="714" spans="1:12" s="82" customFormat="1" ht="24" customHeight="1" x14ac:dyDescent="0.15">
      <c r="A714" s="525"/>
      <c r="B714" s="86" t="s">
        <v>33</v>
      </c>
      <c r="C714" s="85" t="s">
        <v>34</v>
      </c>
      <c r="D714" s="85" t="s">
        <v>169</v>
      </c>
      <c r="E714" s="85" t="s">
        <v>168</v>
      </c>
      <c r="F714" s="527"/>
      <c r="G714" s="527"/>
      <c r="H714" s="539" t="s">
        <v>167</v>
      </c>
      <c r="I714" s="539"/>
      <c r="J714" s="528" t="s">
        <v>166</v>
      </c>
      <c r="K714" s="528" t="s">
        <v>9</v>
      </c>
      <c r="L714" s="540">
        <v>67.739999999999995</v>
      </c>
    </row>
    <row r="715" spans="1:12" s="82" customFormat="1" ht="24" customHeight="1" x14ac:dyDescent="0.15">
      <c r="A715" s="525"/>
      <c r="B715" s="83" t="s">
        <v>182</v>
      </c>
      <c r="C715" s="83" t="s">
        <v>1224</v>
      </c>
      <c r="D715" s="84">
        <v>43206</v>
      </c>
      <c r="E715" s="83" t="s">
        <v>5522</v>
      </c>
      <c r="F715" s="527"/>
      <c r="G715" s="527"/>
      <c r="H715" s="539"/>
      <c r="I715" s="539"/>
      <c r="J715" s="528"/>
      <c r="K715" s="528"/>
      <c r="L715" s="540"/>
    </row>
    <row r="716" spans="1:12" s="82" customFormat="1" ht="24" customHeight="1" x14ac:dyDescent="0.15">
      <c r="A716" s="525">
        <v>134</v>
      </c>
      <c r="B716" s="86" t="s">
        <v>23</v>
      </c>
      <c r="C716" s="85" t="s">
        <v>24</v>
      </c>
      <c r="D716" s="85" t="s">
        <v>175</v>
      </c>
      <c r="E716" s="85" t="s">
        <v>174</v>
      </c>
      <c r="F716" s="526" t="s">
        <v>18</v>
      </c>
      <c r="G716" s="526"/>
      <c r="H716" s="527"/>
      <c r="I716" s="527"/>
      <c r="J716" s="527"/>
      <c r="K716" s="527"/>
      <c r="L716" s="527"/>
    </row>
    <row r="717" spans="1:12" s="82" customFormat="1" ht="26.25" customHeight="1" x14ac:dyDescent="0.15">
      <c r="A717" s="525"/>
      <c r="B717" s="528" t="s">
        <v>5507</v>
      </c>
      <c r="C717" s="528" t="s">
        <v>5521</v>
      </c>
      <c r="D717" s="543">
        <v>43208</v>
      </c>
      <c r="E717" s="528" t="s">
        <v>297</v>
      </c>
      <c r="F717" s="528" t="s">
        <v>413</v>
      </c>
      <c r="G717" s="528"/>
      <c r="H717" s="539" t="s">
        <v>170</v>
      </c>
      <c r="I717" s="539"/>
      <c r="J717" s="83" t="s">
        <v>166</v>
      </c>
      <c r="K717" s="83" t="s">
        <v>9</v>
      </c>
      <c r="L717" s="87">
        <v>335.48</v>
      </c>
    </row>
    <row r="718" spans="1:12" s="82" customFormat="1" ht="113.25" customHeight="1" x14ac:dyDescent="0.15">
      <c r="A718" s="525"/>
      <c r="B718" s="528"/>
      <c r="C718" s="528"/>
      <c r="D718" s="543"/>
      <c r="E718" s="528"/>
      <c r="F718" s="528"/>
      <c r="G718" s="528"/>
      <c r="H718" s="539" t="s">
        <v>56</v>
      </c>
      <c r="I718" s="539"/>
      <c r="J718" s="83" t="s">
        <v>166</v>
      </c>
      <c r="K718" s="83" t="s">
        <v>9</v>
      </c>
      <c r="L718" s="87">
        <v>221.41</v>
      </c>
    </row>
    <row r="719" spans="1:12" s="82" customFormat="1" ht="24" customHeight="1" x14ac:dyDescent="0.15">
      <c r="A719" s="525"/>
      <c r="B719" s="86" t="s">
        <v>33</v>
      </c>
      <c r="C719" s="85" t="s">
        <v>34</v>
      </c>
      <c r="D719" s="85" t="s">
        <v>169</v>
      </c>
      <c r="E719" s="85" t="s">
        <v>168</v>
      </c>
      <c r="F719" s="527"/>
      <c r="G719" s="527"/>
      <c r="H719" s="539" t="s">
        <v>167</v>
      </c>
      <c r="I719" s="539"/>
      <c r="J719" s="528" t="s">
        <v>166</v>
      </c>
      <c r="K719" s="528" t="s">
        <v>166</v>
      </c>
      <c r="L719" s="540">
        <v>0</v>
      </c>
    </row>
    <row r="720" spans="1:12" s="82" customFormat="1" ht="24" customHeight="1" x14ac:dyDescent="0.15">
      <c r="A720" s="525"/>
      <c r="B720" s="83" t="s">
        <v>182</v>
      </c>
      <c r="C720" s="83" t="s">
        <v>413</v>
      </c>
      <c r="D720" s="84">
        <v>43209</v>
      </c>
      <c r="E720" s="83" t="s">
        <v>4170</v>
      </c>
      <c r="F720" s="527"/>
      <c r="G720" s="527"/>
      <c r="H720" s="539"/>
      <c r="I720" s="539"/>
      <c r="J720" s="528"/>
      <c r="K720" s="528"/>
      <c r="L720" s="540"/>
    </row>
    <row r="721" spans="1:12" s="82" customFormat="1" ht="24" customHeight="1" x14ac:dyDescent="0.15">
      <c r="A721" s="525">
        <v>135</v>
      </c>
      <c r="B721" s="86" t="s">
        <v>23</v>
      </c>
      <c r="C721" s="85" t="s">
        <v>24</v>
      </c>
      <c r="D721" s="85" t="s">
        <v>175</v>
      </c>
      <c r="E721" s="85" t="s">
        <v>174</v>
      </c>
      <c r="F721" s="526" t="s">
        <v>18</v>
      </c>
      <c r="G721" s="526"/>
      <c r="H721" s="527"/>
      <c r="I721" s="527"/>
      <c r="J721" s="527"/>
      <c r="K721" s="527"/>
      <c r="L721" s="527"/>
    </row>
    <row r="722" spans="1:12" s="82" customFormat="1" ht="26.25" customHeight="1" x14ac:dyDescent="0.15">
      <c r="A722" s="525"/>
      <c r="B722" s="528" t="s">
        <v>5507</v>
      </c>
      <c r="C722" s="529" t="s">
        <v>5520</v>
      </c>
      <c r="D722" s="543">
        <v>43212</v>
      </c>
      <c r="E722" s="528" t="s">
        <v>700</v>
      </c>
      <c r="F722" s="528" t="s">
        <v>1614</v>
      </c>
      <c r="G722" s="528"/>
      <c r="H722" s="539" t="s">
        <v>170</v>
      </c>
      <c r="I722" s="539"/>
      <c r="J722" s="83" t="s">
        <v>166</v>
      </c>
      <c r="K722" s="83" t="s">
        <v>9</v>
      </c>
      <c r="L722" s="87">
        <v>288.18</v>
      </c>
    </row>
    <row r="723" spans="1:12" s="82" customFormat="1" ht="176.25" customHeight="1" x14ac:dyDescent="0.15">
      <c r="A723" s="525"/>
      <c r="B723" s="528"/>
      <c r="C723" s="529"/>
      <c r="D723" s="543"/>
      <c r="E723" s="528"/>
      <c r="F723" s="528"/>
      <c r="G723" s="528"/>
      <c r="H723" s="539" t="s">
        <v>56</v>
      </c>
      <c r="I723" s="539"/>
      <c r="J723" s="83" t="s">
        <v>166</v>
      </c>
      <c r="K723" s="83" t="s">
        <v>9</v>
      </c>
      <c r="L723" s="87">
        <v>376.6</v>
      </c>
    </row>
    <row r="724" spans="1:12" s="82" customFormat="1" ht="24" customHeight="1" x14ac:dyDescent="0.15">
      <c r="A724" s="525"/>
      <c r="B724" s="86" t="s">
        <v>33</v>
      </c>
      <c r="C724" s="85" t="s">
        <v>34</v>
      </c>
      <c r="D724" s="85" t="s">
        <v>169</v>
      </c>
      <c r="E724" s="85" t="s">
        <v>168</v>
      </c>
      <c r="F724" s="527"/>
      <c r="G724" s="527"/>
      <c r="H724" s="539" t="s">
        <v>167</v>
      </c>
      <c r="I724" s="539"/>
      <c r="J724" s="528" t="s">
        <v>166</v>
      </c>
      <c r="K724" s="528" t="s">
        <v>166</v>
      </c>
      <c r="L724" s="540">
        <v>0</v>
      </c>
    </row>
    <row r="725" spans="1:12" s="82" customFormat="1" ht="24" customHeight="1" x14ac:dyDescent="0.15">
      <c r="A725" s="525"/>
      <c r="B725" s="83" t="s">
        <v>182</v>
      </c>
      <c r="C725" s="83" t="s">
        <v>1614</v>
      </c>
      <c r="D725" s="84">
        <v>43213</v>
      </c>
      <c r="E725" s="83" t="s">
        <v>1316</v>
      </c>
      <c r="F725" s="527"/>
      <c r="G725" s="527"/>
      <c r="H725" s="539"/>
      <c r="I725" s="539"/>
      <c r="J725" s="528"/>
      <c r="K725" s="528"/>
      <c r="L725" s="540"/>
    </row>
    <row r="726" spans="1:12" s="82" customFormat="1" ht="24" customHeight="1" x14ac:dyDescent="0.15">
      <c r="A726" s="525">
        <v>136</v>
      </c>
      <c r="B726" s="86" t="s">
        <v>23</v>
      </c>
      <c r="C726" s="85" t="s">
        <v>24</v>
      </c>
      <c r="D726" s="85" t="s">
        <v>175</v>
      </c>
      <c r="E726" s="85" t="s">
        <v>174</v>
      </c>
      <c r="F726" s="526" t="s">
        <v>18</v>
      </c>
      <c r="G726" s="526"/>
      <c r="H726" s="527"/>
      <c r="I726" s="527"/>
      <c r="J726" s="527"/>
      <c r="K726" s="527"/>
      <c r="L726" s="527"/>
    </row>
    <row r="727" spans="1:12" s="82" customFormat="1" ht="26.25" customHeight="1" x14ac:dyDescent="0.15">
      <c r="A727" s="525"/>
      <c r="B727" s="528" t="s">
        <v>5507</v>
      </c>
      <c r="C727" s="529" t="s">
        <v>5519</v>
      </c>
      <c r="D727" s="543">
        <v>43243</v>
      </c>
      <c r="E727" s="528" t="s">
        <v>297</v>
      </c>
      <c r="F727" s="528" t="s">
        <v>5518</v>
      </c>
      <c r="G727" s="528"/>
      <c r="H727" s="539" t="s">
        <v>170</v>
      </c>
      <c r="I727" s="539"/>
      <c r="J727" s="83" t="s">
        <v>166</v>
      </c>
      <c r="K727" s="83" t="s">
        <v>9</v>
      </c>
      <c r="L727" s="87">
        <v>367.73</v>
      </c>
    </row>
    <row r="728" spans="1:12" s="82" customFormat="1" ht="123.75" customHeight="1" x14ac:dyDescent="0.15">
      <c r="A728" s="525"/>
      <c r="B728" s="528"/>
      <c r="C728" s="529"/>
      <c r="D728" s="543"/>
      <c r="E728" s="528"/>
      <c r="F728" s="528"/>
      <c r="G728" s="528"/>
      <c r="H728" s="539" t="s">
        <v>56</v>
      </c>
      <c r="I728" s="539"/>
      <c r="J728" s="83" t="s">
        <v>166</v>
      </c>
      <c r="K728" s="83" t="s">
        <v>9</v>
      </c>
      <c r="L728" s="87">
        <v>228.07</v>
      </c>
    </row>
    <row r="729" spans="1:12" s="82" customFormat="1" ht="24" customHeight="1" x14ac:dyDescent="0.15">
      <c r="A729" s="525"/>
      <c r="B729" s="86" t="s">
        <v>33</v>
      </c>
      <c r="C729" s="85" t="s">
        <v>34</v>
      </c>
      <c r="D729" s="85" t="s">
        <v>169</v>
      </c>
      <c r="E729" s="85" t="s">
        <v>168</v>
      </c>
      <c r="F729" s="527"/>
      <c r="G729" s="527"/>
      <c r="H729" s="539" t="s">
        <v>167</v>
      </c>
      <c r="I729" s="539"/>
      <c r="J729" s="528" t="s">
        <v>166</v>
      </c>
      <c r="K729" s="528" t="s">
        <v>9</v>
      </c>
      <c r="L729" s="540">
        <v>62.6</v>
      </c>
    </row>
    <row r="730" spans="1:12" s="82" customFormat="1" ht="24" customHeight="1" x14ac:dyDescent="0.15">
      <c r="A730" s="525"/>
      <c r="B730" s="83" t="s">
        <v>182</v>
      </c>
      <c r="C730" s="83" t="s">
        <v>5518</v>
      </c>
      <c r="D730" s="84">
        <v>43244</v>
      </c>
      <c r="E730" s="83" t="s">
        <v>968</v>
      </c>
      <c r="F730" s="527"/>
      <c r="G730" s="527"/>
      <c r="H730" s="539"/>
      <c r="I730" s="539"/>
      <c r="J730" s="528"/>
      <c r="K730" s="528"/>
      <c r="L730" s="540"/>
    </row>
    <row r="731" spans="1:12" s="82" customFormat="1" ht="24" customHeight="1" x14ac:dyDescent="0.15">
      <c r="A731" s="525">
        <v>137</v>
      </c>
      <c r="B731" s="86" t="s">
        <v>23</v>
      </c>
      <c r="C731" s="85" t="s">
        <v>24</v>
      </c>
      <c r="D731" s="85" t="s">
        <v>175</v>
      </c>
      <c r="E731" s="85" t="s">
        <v>174</v>
      </c>
      <c r="F731" s="526" t="s">
        <v>18</v>
      </c>
      <c r="G731" s="526"/>
      <c r="H731" s="527"/>
      <c r="I731" s="527"/>
      <c r="J731" s="527"/>
      <c r="K731" s="527"/>
      <c r="L731" s="527"/>
    </row>
    <row r="732" spans="1:12" s="82" customFormat="1" ht="26.25" customHeight="1" x14ac:dyDescent="0.15">
      <c r="A732" s="525"/>
      <c r="B732" s="528" t="s">
        <v>5507</v>
      </c>
      <c r="C732" s="529" t="s">
        <v>5516</v>
      </c>
      <c r="D732" s="543">
        <v>43256</v>
      </c>
      <c r="E732" s="528" t="s">
        <v>3936</v>
      </c>
      <c r="F732" s="528" t="s">
        <v>5517</v>
      </c>
      <c r="G732" s="528"/>
      <c r="H732" s="539" t="s">
        <v>170</v>
      </c>
      <c r="I732" s="539"/>
      <c r="J732" s="83" t="s">
        <v>166</v>
      </c>
      <c r="K732" s="83" t="s">
        <v>9</v>
      </c>
      <c r="L732" s="87">
        <v>761.85</v>
      </c>
    </row>
    <row r="733" spans="1:12" s="82" customFormat="1" ht="302.25" customHeight="1" x14ac:dyDescent="0.15">
      <c r="A733" s="525"/>
      <c r="B733" s="528"/>
      <c r="C733" s="529"/>
      <c r="D733" s="543"/>
      <c r="E733" s="528"/>
      <c r="F733" s="528"/>
      <c r="G733" s="528"/>
      <c r="H733" s="539" t="s">
        <v>56</v>
      </c>
      <c r="I733" s="539"/>
      <c r="J733" s="83" t="s">
        <v>166</v>
      </c>
      <c r="K733" s="83" t="s">
        <v>9</v>
      </c>
      <c r="L733" s="87">
        <v>674.89</v>
      </c>
    </row>
    <row r="734" spans="1:12" s="82" customFormat="1" ht="24" customHeight="1" x14ac:dyDescent="0.15">
      <c r="A734" s="525"/>
      <c r="B734" s="86" t="s">
        <v>33</v>
      </c>
      <c r="C734" s="85" t="s">
        <v>34</v>
      </c>
      <c r="D734" s="85" t="s">
        <v>169</v>
      </c>
      <c r="E734" s="85" t="s">
        <v>168</v>
      </c>
      <c r="F734" s="527"/>
      <c r="G734" s="527"/>
      <c r="H734" s="539" t="s">
        <v>167</v>
      </c>
      <c r="I734" s="539"/>
      <c r="J734" s="528" t="s">
        <v>166</v>
      </c>
      <c r="K734" s="528" t="s">
        <v>166</v>
      </c>
      <c r="L734" s="540">
        <v>0</v>
      </c>
    </row>
    <row r="735" spans="1:12" s="82" customFormat="1" ht="24" customHeight="1" x14ac:dyDescent="0.15">
      <c r="A735" s="525"/>
      <c r="B735" s="83" t="s">
        <v>182</v>
      </c>
      <c r="C735" s="83" t="s">
        <v>5517</v>
      </c>
      <c r="D735" s="84">
        <v>43265</v>
      </c>
      <c r="E735" s="83" t="s">
        <v>5515</v>
      </c>
      <c r="F735" s="527"/>
      <c r="G735" s="527"/>
      <c r="H735" s="539"/>
      <c r="I735" s="539"/>
      <c r="J735" s="528"/>
      <c r="K735" s="528"/>
      <c r="L735" s="540"/>
    </row>
    <row r="736" spans="1:12" s="82" customFormat="1" ht="24" customHeight="1" x14ac:dyDescent="0.15">
      <c r="A736" s="525">
        <v>138</v>
      </c>
      <c r="B736" s="86" t="s">
        <v>23</v>
      </c>
      <c r="C736" s="85" t="s">
        <v>24</v>
      </c>
      <c r="D736" s="85" t="s">
        <v>175</v>
      </c>
      <c r="E736" s="85" t="s">
        <v>174</v>
      </c>
      <c r="F736" s="526" t="s">
        <v>18</v>
      </c>
      <c r="G736" s="526"/>
      <c r="H736" s="527"/>
      <c r="I736" s="527"/>
      <c r="J736" s="527"/>
      <c r="K736" s="527"/>
      <c r="L736" s="527"/>
    </row>
    <row r="737" spans="1:12" s="82" customFormat="1" ht="26.25" customHeight="1" x14ac:dyDescent="0.15">
      <c r="A737" s="525"/>
      <c r="B737" s="528" t="s">
        <v>5507</v>
      </c>
      <c r="C737" s="529" t="s">
        <v>5516</v>
      </c>
      <c r="D737" s="543">
        <v>43256</v>
      </c>
      <c r="E737" s="528" t="s">
        <v>3936</v>
      </c>
      <c r="F737" s="528" t="s">
        <v>3935</v>
      </c>
      <c r="G737" s="528"/>
      <c r="H737" s="539" t="s">
        <v>170</v>
      </c>
      <c r="I737" s="539"/>
      <c r="J737" s="83" t="s">
        <v>166</v>
      </c>
      <c r="K737" s="83" t="s">
        <v>9</v>
      </c>
      <c r="L737" s="87">
        <v>1014.18</v>
      </c>
    </row>
    <row r="738" spans="1:12" s="82" customFormat="1" ht="302.25" customHeight="1" x14ac:dyDescent="0.15">
      <c r="A738" s="525"/>
      <c r="B738" s="528"/>
      <c r="C738" s="529"/>
      <c r="D738" s="543"/>
      <c r="E738" s="528"/>
      <c r="F738" s="528"/>
      <c r="G738" s="528"/>
      <c r="H738" s="539" t="s">
        <v>56</v>
      </c>
      <c r="I738" s="539"/>
      <c r="J738" s="83" t="s">
        <v>166</v>
      </c>
      <c r="K738" s="83" t="s">
        <v>166</v>
      </c>
      <c r="L738" s="87">
        <v>0</v>
      </c>
    </row>
    <row r="739" spans="1:12" s="82" customFormat="1" ht="24" customHeight="1" x14ac:dyDescent="0.15">
      <c r="A739" s="525"/>
      <c r="B739" s="86" t="s">
        <v>33</v>
      </c>
      <c r="C739" s="85" t="s">
        <v>34</v>
      </c>
      <c r="D739" s="85" t="s">
        <v>169</v>
      </c>
      <c r="E739" s="85" t="s">
        <v>168</v>
      </c>
      <c r="F739" s="527"/>
      <c r="G739" s="527"/>
      <c r="H739" s="539" t="s">
        <v>167</v>
      </c>
      <c r="I739" s="539"/>
      <c r="J739" s="528" t="s">
        <v>166</v>
      </c>
      <c r="K739" s="528" t="s">
        <v>166</v>
      </c>
      <c r="L739" s="540">
        <v>0</v>
      </c>
    </row>
    <row r="740" spans="1:12" s="82" customFormat="1" ht="24" customHeight="1" x14ac:dyDescent="0.15">
      <c r="A740" s="525"/>
      <c r="B740" s="83" t="s">
        <v>182</v>
      </c>
      <c r="C740" s="83" t="s">
        <v>3935</v>
      </c>
      <c r="D740" s="84">
        <v>43265</v>
      </c>
      <c r="E740" s="83" t="s">
        <v>5515</v>
      </c>
      <c r="F740" s="527"/>
      <c r="G740" s="527"/>
      <c r="H740" s="539"/>
      <c r="I740" s="539"/>
      <c r="J740" s="528"/>
      <c r="K740" s="528"/>
      <c r="L740" s="540"/>
    </row>
    <row r="741" spans="1:12" s="82" customFormat="1" ht="24" customHeight="1" x14ac:dyDescent="0.15">
      <c r="A741" s="525">
        <v>139</v>
      </c>
      <c r="B741" s="86" t="s">
        <v>23</v>
      </c>
      <c r="C741" s="85" t="s">
        <v>24</v>
      </c>
      <c r="D741" s="85" t="s">
        <v>175</v>
      </c>
      <c r="E741" s="85" t="s">
        <v>174</v>
      </c>
      <c r="F741" s="526" t="s">
        <v>18</v>
      </c>
      <c r="G741" s="526"/>
      <c r="H741" s="527"/>
      <c r="I741" s="527"/>
      <c r="J741" s="527"/>
      <c r="K741" s="527"/>
      <c r="L741" s="527"/>
    </row>
    <row r="742" spans="1:12" s="82" customFormat="1" ht="26.25" customHeight="1" x14ac:dyDescent="0.15">
      <c r="A742" s="525"/>
      <c r="B742" s="528" t="s">
        <v>5507</v>
      </c>
      <c r="C742" s="529" t="s">
        <v>5514</v>
      </c>
      <c r="D742" s="543">
        <v>43267</v>
      </c>
      <c r="E742" s="528" t="s">
        <v>2370</v>
      </c>
      <c r="F742" s="528" t="s">
        <v>4825</v>
      </c>
      <c r="G742" s="528"/>
      <c r="H742" s="539" t="s">
        <v>170</v>
      </c>
      <c r="I742" s="539"/>
      <c r="J742" s="83" t="s">
        <v>166</v>
      </c>
      <c r="K742" s="83" t="s">
        <v>9</v>
      </c>
      <c r="L742" s="87">
        <v>163.32</v>
      </c>
    </row>
    <row r="743" spans="1:12" s="82" customFormat="1" ht="123.75" customHeight="1" x14ac:dyDescent="0.15">
      <c r="A743" s="525"/>
      <c r="B743" s="528"/>
      <c r="C743" s="529"/>
      <c r="D743" s="543"/>
      <c r="E743" s="528"/>
      <c r="F743" s="528"/>
      <c r="G743" s="528"/>
      <c r="H743" s="539" t="s">
        <v>56</v>
      </c>
      <c r="I743" s="539"/>
      <c r="J743" s="83" t="s">
        <v>166</v>
      </c>
      <c r="K743" s="83" t="s">
        <v>9</v>
      </c>
      <c r="L743" s="87">
        <v>562.4</v>
      </c>
    </row>
    <row r="744" spans="1:12" s="82" customFormat="1" ht="24" customHeight="1" x14ac:dyDescent="0.15">
      <c r="A744" s="525"/>
      <c r="B744" s="86" t="s">
        <v>33</v>
      </c>
      <c r="C744" s="85" t="s">
        <v>34</v>
      </c>
      <c r="D744" s="85" t="s">
        <v>169</v>
      </c>
      <c r="E744" s="85" t="s">
        <v>168</v>
      </c>
      <c r="F744" s="527"/>
      <c r="G744" s="527"/>
      <c r="H744" s="539" t="s">
        <v>167</v>
      </c>
      <c r="I744" s="539"/>
      <c r="J744" s="528" t="s">
        <v>166</v>
      </c>
      <c r="K744" s="528" t="s">
        <v>166</v>
      </c>
      <c r="L744" s="540">
        <v>0</v>
      </c>
    </row>
    <row r="745" spans="1:12" s="82" customFormat="1" ht="24" customHeight="1" x14ac:dyDescent="0.15">
      <c r="A745" s="525"/>
      <c r="B745" s="83" t="s">
        <v>182</v>
      </c>
      <c r="C745" s="83" t="s">
        <v>4825</v>
      </c>
      <c r="D745" s="84">
        <v>43268</v>
      </c>
      <c r="E745" s="83" t="s">
        <v>5513</v>
      </c>
      <c r="F745" s="527"/>
      <c r="G745" s="527"/>
      <c r="H745" s="539"/>
      <c r="I745" s="539"/>
      <c r="J745" s="528"/>
      <c r="K745" s="528"/>
      <c r="L745" s="540"/>
    </row>
    <row r="746" spans="1:12" s="82" customFormat="1" ht="24" customHeight="1" x14ac:dyDescent="0.15">
      <c r="A746" s="525">
        <v>140</v>
      </c>
      <c r="B746" s="86" t="s">
        <v>23</v>
      </c>
      <c r="C746" s="85" t="s">
        <v>24</v>
      </c>
      <c r="D746" s="85" t="s">
        <v>175</v>
      </c>
      <c r="E746" s="85" t="s">
        <v>174</v>
      </c>
      <c r="F746" s="526" t="s">
        <v>18</v>
      </c>
      <c r="G746" s="526"/>
      <c r="H746" s="527"/>
      <c r="I746" s="527"/>
      <c r="J746" s="527"/>
      <c r="K746" s="527"/>
      <c r="L746" s="527"/>
    </row>
    <row r="747" spans="1:12" s="82" customFormat="1" ht="26.25" customHeight="1" x14ac:dyDescent="0.15">
      <c r="A747" s="525"/>
      <c r="B747" s="528" t="s">
        <v>5507</v>
      </c>
      <c r="C747" s="529" t="s">
        <v>5512</v>
      </c>
      <c r="D747" s="543">
        <v>43274</v>
      </c>
      <c r="E747" s="528" t="s">
        <v>489</v>
      </c>
      <c r="F747" s="528" t="s">
        <v>1932</v>
      </c>
      <c r="G747" s="528"/>
      <c r="H747" s="539" t="s">
        <v>170</v>
      </c>
      <c r="I747" s="539"/>
      <c r="J747" s="83" t="s">
        <v>166</v>
      </c>
      <c r="K747" s="83" t="s">
        <v>9</v>
      </c>
      <c r="L747" s="87">
        <v>844.64</v>
      </c>
    </row>
    <row r="748" spans="1:12" s="82" customFormat="1" ht="228.75" customHeight="1" x14ac:dyDescent="0.15">
      <c r="A748" s="525"/>
      <c r="B748" s="528"/>
      <c r="C748" s="529"/>
      <c r="D748" s="543"/>
      <c r="E748" s="528"/>
      <c r="F748" s="528"/>
      <c r="G748" s="528"/>
      <c r="H748" s="539" t="s">
        <v>56</v>
      </c>
      <c r="I748" s="539"/>
      <c r="J748" s="83" t="s">
        <v>166</v>
      </c>
      <c r="K748" s="83" t="s">
        <v>9</v>
      </c>
      <c r="L748" s="87">
        <v>182.76</v>
      </c>
    </row>
    <row r="749" spans="1:12" s="82" customFormat="1" ht="24" customHeight="1" x14ac:dyDescent="0.15">
      <c r="A749" s="525"/>
      <c r="B749" s="86" t="s">
        <v>33</v>
      </c>
      <c r="C749" s="85" t="s">
        <v>34</v>
      </c>
      <c r="D749" s="85" t="s">
        <v>169</v>
      </c>
      <c r="E749" s="85" t="s">
        <v>168</v>
      </c>
      <c r="F749" s="527"/>
      <c r="G749" s="527"/>
      <c r="H749" s="539" t="s">
        <v>167</v>
      </c>
      <c r="I749" s="539"/>
      <c r="J749" s="528" t="s">
        <v>166</v>
      </c>
      <c r="K749" s="528" t="s">
        <v>166</v>
      </c>
      <c r="L749" s="540">
        <v>0</v>
      </c>
    </row>
    <row r="750" spans="1:12" s="82" customFormat="1" ht="24" customHeight="1" x14ac:dyDescent="0.15">
      <c r="A750" s="525"/>
      <c r="B750" s="83" t="s">
        <v>182</v>
      </c>
      <c r="C750" s="83" t="s">
        <v>1932</v>
      </c>
      <c r="D750" s="84">
        <v>43280</v>
      </c>
      <c r="E750" s="83" t="s">
        <v>2179</v>
      </c>
      <c r="F750" s="527"/>
      <c r="G750" s="527"/>
      <c r="H750" s="539"/>
      <c r="I750" s="539"/>
      <c r="J750" s="528"/>
      <c r="K750" s="528"/>
      <c r="L750" s="540"/>
    </row>
    <row r="751" spans="1:12" s="82" customFormat="1" ht="24" customHeight="1" x14ac:dyDescent="0.15">
      <c r="A751" s="525">
        <v>141</v>
      </c>
      <c r="B751" s="86" t="s">
        <v>23</v>
      </c>
      <c r="C751" s="85" t="s">
        <v>24</v>
      </c>
      <c r="D751" s="85" t="s">
        <v>175</v>
      </c>
      <c r="E751" s="85" t="s">
        <v>174</v>
      </c>
      <c r="F751" s="526" t="s">
        <v>18</v>
      </c>
      <c r="G751" s="526"/>
      <c r="H751" s="527"/>
      <c r="I751" s="527"/>
      <c r="J751" s="527"/>
      <c r="K751" s="527"/>
      <c r="L751" s="527"/>
    </row>
    <row r="752" spans="1:12" s="82" customFormat="1" ht="26.25" customHeight="1" x14ac:dyDescent="0.15">
      <c r="A752" s="525"/>
      <c r="B752" s="528" t="s">
        <v>5507</v>
      </c>
      <c r="C752" s="529" t="s">
        <v>5512</v>
      </c>
      <c r="D752" s="543">
        <v>43274</v>
      </c>
      <c r="E752" s="528" t="s">
        <v>489</v>
      </c>
      <c r="F752" s="528" t="s">
        <v>2186</v>
      </c>
      <c r="G752" s="528"/>
      <c r="H752" s="539" t="s">
        <v>170</v>
      </c>
      <c r="I752" s="539"/>
      <c r="J752" s="83" t="s">
        <v>166</v>
      </c>
      <c r="K752" s="83" t="s">
        <v>9</v>
      </c>
      <c r="L752" s="87">
        <v>674.8</v>
      </c>
    </row>
    <row r="753" spans="1:12" s="82" customFormat="1" ht="228.75" customHeight="1" x14ac:dyDescent="0.15">
      <c r="A753" s="525"/>
      <c r="B753" s="528"/>
      <c r="C753" s="529"/>
      <c r="D753" s="543"/>
      <c r="E753" s="528"/>
      <c r="F753" s="528"/>
      <c r="G753" s="528"/>
      <c r="H753" s="539" t="s">
        <v>56</v>
      </c>
      <c r="I753" s="539"/>
      <c r="J753" s="83" t="s">
        <v>166</v>
      </c>
      <c r="K753" s="83" t="s">
        <v>9</v>
      </c>
      <c r="L753" s="87">
        <v>2268.61</v>
      </c>
    </row>
    <row r="754" spans="1:12" s="82" customFormat="1" ht="24" customHeight="1" x14ac:dyDescent="0.15">
      <c r="A754" s="525"/>
      <c r="B754" s="86" t="s">
        <v>33</v>
      </c>
      <c r="C754" s="85" t="s">
        <v>34</v>
      </c>
      <c r="D754" s="85" t="s">
        <v>169</v>
      </c>
      <c r="E754" s="85" t="s">
        <v>168</v>
      </c>
      <c r="F754" s="527"/>
      <c r="G754" s="527"/>
      <c r="H754" s="539" t="s">
        <v>167</v>
      </c>
      <c r="I754" s="539"/>
      <c r="J754" s="528" t="s">
        <v>166</v>
      </c>
      <c r="K754" s="528" t="s">
        <v>166</v>
      </c>
      <c r="L754" s="540">
        <v>0</v>
      </c>
    </row>
    <row r="755" spans="1:12" s="82" customFormat="1" ht="24" customHeight="1" x14ac:dyDescent="0.15">
      <c r="A755" s="525"/>
      <c r="B755" s="83" t="s">
        <v>182</v>
      </c>
      <c r="C755" s="83" t="s">
        <v>2186</v>
      </c>
      <c r="D755" s="84">
        <v>43280</v>
      </c>
      <c r="E755" s="83" t="s">
        <v>2179</v>
      </c>
      <c r="F755" s="527"/>
      <c r="G755" s="527"/>
      <c r="H755" s="539"/>
      <c r="I755" s="539"/>
      <c r="J755" s="528"/>
      <c r="K755" s="528"/>
      <c r="L755" s="540"/>
    </row>
    <row r="756" spans="1:12" s="82" customFormat="1" ht="24" customHeight="1" x14ac:dyDescent="0.15">
      <c r="A756" s="525">
        <v>142</v>
      </c>
      <c r="B756" s="86" t="s">
        <v>23</v>
      </c>
      <c r="C756" s="85" t="s">
        <v>24</v>
      </c>
      <c r="D756" s="85" t="s">
        <v>175</v>
      </c>
      <c r="E756" s="85" t="s">
        <v>174</v>
      </c>
      <c r="F756" s="526" t="s">
        <v>18</v>
      </c>
      <c r="G756" s="526"/>
      <c r="H756" s="527"/>
      <c r="I756" s="527"/>
      <c r="J756" s="527"/>
      <c r="K756" s="527"/>
      <c r="L756" s="527"/>
    </row>
    <row r="757" spans="1:12" s="82" customFormat="1" ht="26.25" customHeight="1" x14ac:dyDescent="0.15">
      <c r="A757" s="525"/>
      <c r="B757" s="528" t="s">
        <v>5507</v>
      </c>
      <c r="C757" s="528" t="s">
        <v>5511</v>
      </c>
      <c r="D757" s="543">
        <v>43289</v>
      </c>
      <c r="E757" s="528" t="s">
        <v>1788</v>
      </c>
      <c r="F757" s="528" t="s">
        <v>5510</v>
      </c>
      <c r="G757" s="528"/>
      <c r="H757" s="539" t="s">
        <v>170</v>
      </c>
      <c r="I757" s="539"/>
      <c r="J757" s="83" t="s">
        <v>166</v>
      </c>
      <c r="K757" s="83" t="s">
        <v>9</v>
      </c>
      <c r="L757" s="87">
        <v>622.48</v>
      </c>
    </row>
    <row r="758" spans="1:12" s="82" customFormat="1" ht="81.75" customHeight="1" x14ac:dyDescent="0.15">
      <c r="A758" s="525"/>
      <c r="B758" s="528"/>
      <c r="C758" s="528"/>
      <c r="D758" s="543"/>
      <c r="E758" s="528"/>
      <c r="F758" s="528"/>
      <c r="G758" s="528"/>
      <c r="H758" s="539" t="s">
        <v>56</v>
      </c>
      <c r="I758" s="539"/>
      <c r="J758" s="83" t="s">
        <v>166</v>
      </c>
      <c r="K758" s="83" t="s">
        <v>9</v>
      </c>
      <c r="L758" s="87">
        <v>2777.3</v>
      </c>
    </row>
    <row r="759" spans="1:12" s="82" customFormat="1" ht="24" customHeight="1" x14ac:dyDescent="0.15">
      <c r="A759" s="525"/>
      <c r="B759" s="86" t="s">
        <v>33</v>
      </c>
      <c r="C759" s="85" t="s">
        <v>34</v>
      </c>
      <c r="D759" s="85" t="s">
        <v>169</v>
      </c>
      <c r="E759" s="85" t="s">
        <v>168</v>
      </c>
      <c r="F759" s="527"/>
      <c r="G759" s="527"/>
      <c r="H759" s="539" t="s">
        <v>167</v>
      </c>
      <c r="I759" s="539"/>
      <c r="J759" s="528" t="s">
        <v>166</v>
      </c>
      <c r="K759" s="528" t="s">
        <v>166</v>
      </c>
      <c r="L759" s="540">
        <v>0</v>
      </c>
    </row>
    <row r="760" spans="1:12" s="82" customFormat="1" ht="24" customHeight="1" x14ac:dyDescent="0.15">
      <c r="A760" s="525"/>
      <c r="B760" s="83" t="s">
        <v>182</v>
      </c>
      <c r="C760" s="83" t="s">
        <v>5510</v>
      </c>
      <c r="D760" s="84">
        <v>43293</v>
      </c>
      <c r="E760" s="83" t="s">
        <v>708</v>
      </c>
      <c r="F760" s="527"/>
      <c r="G760" s="527"/>
      <c r="H760" s="539"/>
      <c r="I760" s="539"/>
      <c r="J760" s="528"/>
      <c r="K760" s="528"/>
      <c r="L760" s="540"/>
    </row>
    <row r="761" spans="1:12" s="82" customFormat="1" ht="24" customHeight="1" x14ac:dyDescent="0.15">
      <c r="A761" s="525">
        <v>143</v>
      </c>
      <c r="B761" s="86" t="s">
        <v>23</v>
      </c>
      <c r="C761" s="85" t="s">
        <v>24</v>
      </c>
      <c r="D761" s="85" t="s">
        <v>175</v>
      </c>
      <c r="E761" s="85" t="s">
        <v>174</v>
      </c>
      <c r="F761" s="526" t="s">
        <v>18</v>
      </c>
      <c r="G761" s="526"/>
      <c r="H761" s="527"/>
      <c r="I761" s="527"/>
      <c r="J761" s="527"/>
      <c r="K761" s="527"/>
      <c r="L761" s="527"/>
    </row>
    <row r="762" spans="1:12" s="82" customFormat="1" ht="26.25" customHeight="1" x14ac:dyDescent="0.15">
      <c r="A762" s="525"/>
      <c r="B762" s="528" t="s">
        <v>5507</v>
      </c>
      <c r="C762" s="529" t="s">
        <v>5509</v>
      </c>
      <c r="D762" s="543">
        <v>43297</v>
      </c>
      <c r="E762" s="528" t="s">
        <v>1571</v>
      </c>
      <c r="F762" s="528" t="s">
        <v>2720</v>
      </c>
      <c r="G762" s="528"/>
      <c r="H762" s="539" t="s">
        <v>170</v>
      </c>
      <c r="I762" s="539"/>
      <c r="J762" s="83" t="s">
        <v>166</v>
      </c>
      <c r="K762" s="83" t="s">
        <v>9</v>
      </c>
      <c r="L762" s="87">
        <v>691.06</v>
      </c>
    </row>
    <row r="763" spans="1:12" s="82" customFormat="1" ht="270.75" customHeight="1" x14ac:dyDescent="0.15">
      <c r="A763" s="525"/>
      <c r="B763" s="528"/>
      <c r="C763" s="529"/>
      <c r="D763" s="543"/>
      <c r="E763" s="528"/>
      <c r="F763" s="528"/>
      <c r="G763" s="528"/>
      <c r="H763" s="539" t="s">
        <v>56</v>
      </c>
      <c r="I763" s="539"/>
      <c r="J763" s="83" t="s">
        <v>166</v>
      </c>
      <c r="K763" s="83" t="s">
        <v>166</v>
      </c>
      <c r="L763" s="87">
        <v>0</v>
      </c>
    </row>
    <row r="764" spans="1:12" s="82" customFormat="1" ht="24" customHeight="1" x14ac:dyDescent="0.15">
      <c r="A764" s="525"/>
      <c r="B764" s="86" t="s">
        <v>33</v>
      </c>
      <c r="C764" s="85" t="s">
        <v>34</v>
      </c>
      <c r="D764" s="85" t="s">
        <v>169</v>
      </c>
      <c r="E764" s="85" t="s">
        <v>168</v>
      </c>
      <c r="F764" s="527"/>
      <c r="G764" s="527"/>
      <c r="H764" s="539" t="s">
        <v>167</v>
      </c>
      <c r="I764" s="539"/>
      <c r="J764" s="528" t="s">
        <v>166</v>
      </c>
      <c r="K764" s="528" t="s">
        <v>166</v>
      </c>
      <c r="L764" s="540">
        <v>0</v>
      </c>
    </row>
    <row r="765" spans="1:12" s="82" customFormat="1" ht="24" customHeight="1" x14ac:dyDescent="0.15">
      <c r="A765" s="525"/>
      <c r="B765" s="83" t="s">
        <v>182</v>
      </c>
      <c r="C765" s="83" t="s">
        <v>2720</v>
      </c>
      <c r="D765" s="84">
        <v>43301</v>
      </c>
      <c r="E765" s="83" t="s">
        <v>5508</v>
      </c>
      <c r="F765" s="527"/>
      <c r="G765" s="527"/>
      <c r="H765" s="539"/>
      <c r="I765" s="539"/>
      <c r="J765" s="528"/>
      <c r="K765" s="528"/>
      <c r="L765" s="540"/>
    </row>
    <row r="766" spans="1:12" s="82" customFormat="1" ht="24" customHeight="1" x14ac:dyDescent="0.15">
      <c r="A766" s="525">
        <v>144</v>
      </c>
      <c r="B766" s="86" t="s">
        <v>23</v>
      </c>
      <c r="C766" s="85" t="s">
        <v>24</v>
      </c>
      <c r="D766" s="85" t="s">
        <v>175</v>
      </c>
      <c r="E766" s="85" t="s">
        <v>174</v>
      </c>
      <c r="F766" s="526" t="s">
        <v>18</v>
      </c>
      <c r="G766" s="526"/>
      <c r="H766" s="527"/>
      <c r="I766" s="527"/>
      <c r="J766" s="527"/>
      <c r="K766" s="527"/>
      <c r="L766" s="527"/>
    </row>
    <row r="767" spans="1:12" s="82" customFormat="1" ht="26.25" customHeight="1" x14ac:dyDescent="0.15">
      <c r="A767" s="525"/>
      <c r="B767" s="528" t="s">
        <v>5507</v>
      </c>
      <c r="C767" s="529" t="s">
        <v>5506</v>
      </c>
      <c r="D767" s="543">
        <v>43359</v>
      </c>
      <c r="E767" s="528" t="s">
        <v>876</v>
      </c>
      <c r="F767" s="528" t="s">
        <v>3111</v>
      </c>
      <c r="G767" s="528"/>
      <c r="H767" s="539" t="s">
        <v>170</v>
      </c>
      <c r="I767" s="539"/>
      <c r="J767" s="83" t="s">
        <v>166</v>
      </c>
      <c r="K767" s="83" t="s">
        <v>9</v>
      </c>
      <c r="L767" s="87">
        <v>574</v>
      </c>
    </row>
    <row r="768" spans="1:12" s="82" customFormat="1" ht="134.25" customHeight="1" x14ac:dyDescent="0.15">
      <c r="A768" s="525"/>
      <c r="B768" s="528"/>
      <c r="C768" s="529"/>
      <c r="D768" s="543"/>
      <c r="E768" s="528"/>
      <c r="F768" s="528"/>
      <c r="G768" s="528"/>
      <c r="H768" s="539" t="s">
        <v>56</v>
      </c>
      <c r="I768" s="539"/>
      <c r="J768" s="83" t="s">
        <v>166</v>
      </c>
      <c r="K768" s="83" t="s">
        <v>9</v>
      </c>
      <c r="L768" s="87">
        <v>374.31</v>
      </c>
    </row>
    <row r="769" spans="1:12" s="82" customFormat="1" ht="24" customHeight="1" x14ac:dyDescent="0.15">
      <c r="A769" s="525"/>
      <c r="B769" s="86" t="s">
        <v>33</v>
      </c>
      <c r="C769" s="85" t="s">
        <v>34</v>
      </c>
      <c r="D769" s="85" t="s">
        <v>169</v>
      </c>
      <c r="E769" s="85" t="s">
        <v>168</v>
      </c>
      <c r="F769" s="527"/>
      <c r="G769" s="527"/>
      <c r="H769" s="539" t="s">
        <v>167</v>
      </c>
      <c r="I769" s="539"/>
      <c r="J769" s="528" t="s">
        <v>166</v>
      </c>
      <c r="K769" s="528" t="s">
        <v>166</v>
      </c>
      <c r="L769" s="540">
        <v>0</v>
      </c>
    </row>
    <row r="770" spans="1:12" s="82" customFormat="1" ht="24" customHeight="1" x14ac:dyDescent="0.15">
      <c r="A770" s="525"/>
      <c r="B770" s="83" t="s">
        <v>182</v>
      </c>
      <c r="C770" s="83" t="s">
        <v>3111</v>
      </c>
      <c r="D770" s="84">
        <v>43361</v>
      </c>
      <c r="E770" s="83" t="s">
        <v>2018</v>
      </c>
      <c r="F770" s="527"/>
      <c r="G770" s="527"/>
      <c r="H770" s="539"/>
      <c r="I770" s="539"/>
      <c r="J770" s="528"/>
      <c r="K770" s="528"/>
      <c r="L770" s="540"/>
    </row>
    <row r="771" spans="1:12" s="82" customFormat="1" ht="24" customHeight="1" x14ac:dyDescent="0.15">
      <c r="A771" s="525">
        <v>145</v>
      </c>
      <c r="B771" s="86" t="s">
        <v>23</v>
      </c>
      <c r="C771" s="85" t="s">
        <v>24</v>
      </c>
      <c r="D771" s="85" t="s">
        <v>175</v>
      </c>
      <c r="E771" s="85" t="s">
        <v>174</v>
      </c>
      <c r="F771" s="526" t="s">
        <v>18</v>
      </c>
      <c r="G771" s="526"/>
      <c r="H771" s="527"/>
      <c r="I771" s="527"/>
      <c r="J771" s="527"/>
      <c r="K771" s="527"/>
      <c r="L771" s="527"/>
    </row>
    <row r="772" spans="1:12" s="82" customFormat="1" ht="26.25" customHeight="1" x14ac:dyDescent="0.15">
      <c r="A772" s="525"/>
      <c r="B772" s="528" t="s">
        <v>5505</v>
      </c>
      <c r="C772" s="529" t="s">
        <v>5504</v>
      </c>
      <c r="D772" s="543">
        <v>43204</v>
      </c>
      <c r="E772" s="528" t="s">
        <v>700</v>
      </c>
      <c r="F772" s="528" t="s">
        <v>2668</v>
      </c>
      <c r="G772" s="528"/>
      <c r="H772" s="539" t="s">
        <v>170</v>
      </c>
      <c r="I772" s="539"/>
      <c r="J772" s="83" t="s">
        <v>166</v>
      </c>
      <c r="K772" s="83" t="s">
        <v>9</v>
      </c>
      <c r="L772" s="87">
        <v>190.5</v>
      </c>
    </row>
    <row r="773" spans="1:12" s="82" customFormat="1" ht="408.95" customHeight="1" x14ac:dyDescent="0.15">
      <c r="A773" s="525"/>
      <c r="B773" s="528"/>
      <c r="C773" s="529"/>
      <c r="D773" s="543"/>
      <c r="E773" s="528"/>
      <c r="F773" s="528"/>
      <c r="G773" s="528"/>
      <c r="H773" s="539" t="s">
        <v>56</v>
      </c>
      <c r="I773" s="539"/>
      <c r="J773" s="528" t="s">
        <v>166</v>
      </c>
      <c r="K773" s="528" t="s">
        <v>9</v>
      </c>
      <c r="L773" s="540">
        <v>447.56</v>
      </c>
    </row>
    <row r="774" spans="1:12" s="82" customFormat="1" ht="29.85" customHeight="1" x14ac:dyDescent="0.15">
      <c r="A774" s="525"/>
      <c r="B774" s="528"/>
      <c r="C774" s="529"/>
      <c r="D774" s="543"/>
      <c r="E774" s="528"/>
      <c r="F774" s="528"/>
      <c r="G774" s="528"/>
      <c r="H774" s="539"/>
      <c r="I774" s="539"/>
      <c r="J774" s="528"/>
      <c r="K774" s="528"/>
      <c r="L774" s="540"/>
    </row>
    <row r="775" spans="1:12" s="82" customFormat="1" ht="24" customHeight="1" x14ac:dyDescent="0.15">
      <c r="A775" s="525"/>
      <c r="B775" s="86" t="s">
        <v>33</v>
      </c>
      <c r="C775" s="85" t="s">
        <v>34</v>
      </c>
      <c r="D775" s="85" t="s">
        <v>169</v>
      </c>
      <c r="E775" s="85" t="s">
        <v>168</v>
      </c>
      <c r="F775" s="527"/>
      <c r="G775" s="527"/>
      <c r="H775" s="539" t="s">
        <v>167</v>
      </c>
      <c r="I775" s="539"/>
      <c r="J775" s="528" t="s">
        <v>166</v>
      </c>
      <c r="K775" s="528" t="s">
        <v>166</v>
      </c>
      <c r="L775" s="540">
        <v>0</v>
      </c>
    </row>
    <row r="776" spans="1:12" s="82" customFormat="1" ht="24" customHeight="1" x14ac:dyDescent="0.15">
      <c r="A776" s="525"/>
      <c r="B776" s="83" t="s">
        <v>311</v>
      </c>
      <c r="C776" s="83" t="s">
        <v>2668</v>
      </c>
      <c r="D776" s="84">
        <v>43209</v>
      </c>
      <c r="E776" s="83" t="s">
        <v>419</v>
      </c>
      <c r="F776" s="527"/>
      <c r="G776" s="527"/>
      <c r="H776" s="539"/>
      <c r="I776" s="539"/>
      <c r="J776" s="528"/>
      <c r="K776" s="528"/>
      <c r="L776" s="540"/>
    </row>
    <row r="777" spans="1:12" s="82" customFormat="1" ht="24" customHeight="1" x14ac:dyDescent="0.15">
      <c r="A777" s="525">
        <v>146</v>
      </c>
      <c r="B777" s="86" t="s">
        <v>23</v>
      </c>
      <c r="C777" s="85" t="s">
        <v>24</v>
      </c>
      <c r="D777" s="85" t="s">
        <v>175</v>
      </c>
      <c r="E777" s="85" t="s">
        <v>174</v>
      </c>
      <c r="F777" s="526" t="s">
        <v>18</v>
      </c>
      <c r="G777" s="526"/>
      <c r="H777" s="527"/>
      <c r="I777" s="527"/>
      <c r="J777" s="527"/>
      <c r="K777" s="527"/>
      <c r="L777" s="527"/>
    </row>
    <row r="778" spans="1:12" s="82" customFormat="1" ht="26.25" customHeight="1" x14ac:dyDescent="0.15">
      <c r="A778" s="525"/>
      <c r="B778" s="528" t="s">
        <v>5497</v>
      </c>
      <c r="C778" s="529" t="s">
        <v>5503</v>
      </c>
      <c r="D778" s="543">
        <v>43207</v>
      </c>
      <c r="E778" s="528" t="s">
        <v>1814</v>
      </c>
      <c r="F778" s="528" t="s">
        <v>1813</v>
      </c>
      <c r="G778" s="528"/>
      <c r="H778" s="539" t="s">
        <v>170</v>
      </c>
      <c r="I778" s="539"/>
      <c r="J778" s="83" t="s">
        <v>166</v>
      </c>
      <c r="K778" s="83" t="s">
        <v>9</v>
      </c>
      <c r="L778" s="87">
        <v>318.32</v>
      </c>
    </row>
    <row r="779" spans="1:12" s="82" customFormat="1" ht="408.95" customHeight="1" x14ac:dyDescent="0.15">
      <c r="A779" s="525"/>
      <c r="B779" s="528"/>
      <c r="C779" s="529"/>
      <c r="D779" s="543"/>
      <c r="E779" s="528"/>
      <c r="F779" s="528"/>
      <c r="G779" s="528"/>
      <c r="H779" s="539" t="s">
        <v>56</v>
      </c>
      <c r="I779" s="539"/>
      <c r="J779" s="528" t="s">
        <v>166</v>
      </c>
      <c r="K779" s="528" t="s">
        <v>9</v>
      </c>
      <c r="L779" s="540">
        <v>524.61</v>
      </c>
    </row>
    <row r="780" spans="1:12" s="82" customFormat="1" ht="302.85000000000002" customHeight="1" x14ac:dyDescent="0.15">
      <c r="A780" s="525"/>
      <c r="B780" s="528"/>
      <c r="C780" s="529"/>
      <c r="D780" s="543"/>
      <c r="E780" s="528"/>
      <c r="F780" s="528"/>
      <c r="G780" s="528"/>
      <c r="H780" s="539"/>
      <c r="I780" s="539"/>
      <c r="J780" s="528"/>
      <c r="K780" s="528"/>
      <c r="L780" s="540"/>
    </row>
    <row r="781" spans="1:12" s="82" customFormat="1" ht="24" customHeight="1" x14ac:dyDescent="0.15">
      <c r="A781" s="525"/>
      <c r="B781" s="86" t="s">
        <v>33</v>
      </c>
      <c r="C781" s="85" t="s">
        <v>34</v>
      </c>
      <c r="D781" s="85" t="s">
        <v>169</v>
      </c>
      <c r="E781" s="85" t="s">
        <v>168</v>
      </c>
      <c r="F781" s="527"/>
      <c r="G781" s="527"/>
      <c r="H781" s="539" t="s">
        <v>167</v>
      </c>
      <c r="I781" s="539"/>
      <c r="J781" s="528" t="s">
        <v>166</v>
      </c>
      <c r="K781" s="528" t="s">
        <v>9</v>
      </c>
      <c r="L781" s="540">
        <v>114.6</v>
      </c>
    </row>
    <row r="782" spans="1:12" s="82" customFormat="1" ht="24" customHeight="1" x14ac:dyDescent="0.15">
      <c r="A782" s="525"/>
      <c r="B782" s="83" t="s">
        <v>1469</v>
      </c>
      <c r="C782" s="83" t="s">
        <v>1813</v>
      </c>
      <c r="D782" s="84">
        <v>43209</v>
      </c>
      <c r="E782" s="83" t="s">
        <v>2056</v>
      </c>
      <c r="F782" s="527"/>
      <c r="G782" s="527"/>
      <c r="H782" s="539"/>
      <c r="I782" s="539"/>
      <c r="J782" s="528"/>
      <c r="K782" s="528"/>
      <c r="L782" s="540"/>
    </row>
    <row r="783" spans="1:12" s="82" customFormat="1" ht="24" customHeight="1" x14ac:dyDescent="0.15">
      <c r="A783" s="525">
        <v>147</v>
      </c>
      <c r="B783" s="86" t="s">
        <v>23</v>
      </c>
      <c r="C783" s="85" t="s">
        <v>24</v>
      </c>
      <c r="D783" s="85" t="s">
        <v>175</v>
      </c>
      <c r="E783" s="85" t="s">
        <v>174</v>
      </c>
      <c r="F783" s="526" t="s">
        <v>18</v>
      </c>
      <c r="G783" s="526"/>
      <c r="H783" s="527"/>
      <c r="I783" s="527"/>
      <c r="J783" s="527"/>
      <c r="K783" s="527"/>
      <c r="L783" s="527"/>
    </row>
    <row r="784" spans="1:12" s="82" customFormat="1" ht="26.25" customHeight="1" x14ac:dyDescent="0.15">
      <c r="A784" s="525"/>
      <c r="B784" s="528" t="s">
        <v>5497</v>
      </c>
      <c r="C784" s="529" t="s">
        <v>5502</v>
      </c>
      <c r="D784" s="543">
        <v>43220</v>
      </c>
      <c r="E784" s="528" t="s">
        <v>732</v>
      </c>
      <c r="F784" s="528" t="s">
        <v>1689</v>
      </c>
      <c r="G784" s="528"/>
      <c r="H784" s="539" t="s">
        <v>170</v>
      </c>
      <c r="I784" s="539"/>
      <c r="J784" s="83" t="s">
        <v>166</v>
      </c>
      <c r="K784" s="83" t="s">
        <v>9</v>
      </c>
      <c r="L784" s="87">
        <v>253</v>
      </c>
    </row>
    <row r="785" spans="1:12" s="82" customFormat="1" ht="375.75" customHeight="1" x14ac:dyDescent="0.15">
      <c r="A785" s="525"/>
      <c r="B785" s="528"/>
      <c r="C785" s="529"/>
      <c r="D785" s="543"/>
      <c r="E785" s="528"/>
      <c r="F785" s="528"/>
      <c r="G785" s="528"/>
      <c r="H785" s="539" t="s">
        <v>56</v>
      </c>
      <c r="I785" s="539"/>
      <c r="J785" s="83" t="s">
        <v>166</v>
      </c>
      <c r="K785" s="83" t="s">
        <v>9</v>
      </c>
      <c r="L785" s="87">
        <v>571.32000000000005</v>
      </c>
    </row>
    <row r="786" spans="1:12" s="82" customFormat="1" ht="24" customHeight="1" x14ac:dyDescent="0.15">
      <c r="A786" s="525"/>
      <c r="B786" s="86" t="s">
        <v>33</v>
      </c>
      <c r="C786" s="85" t="s">
        <v>34</v>
      </c>
      <c r="D786" s="85" t="s">
        <v>169</v>
      </c>
      <c r="E786" s="85" t="s">
        <v>168</v>
      </c>
      <c r="F786" s="527"/>
      <c r="G786" s="527"/>
      <c r="H786" s="539" t="s">
        <v>167</v>
      </c>
      <c r="I786" s="539"/>
      <c r="J786" s="528" t="s">
        <v>166</v>
      </c>
      <c r="K786" s="528" t="s">
        <v>9</v>
      </c>
      <c r="L786" s="540">
        <v>46</v>
      </c>
    </row>
    <row r="787" spans="1:12" s="82" customFormat="1" ht="24" customHeight="1" x14ac:dyDescent="0.15">
      <c r="A787" s="525"/>
      <c r="B787" s="83" t="s">
        <v>1469</v>
      </c>
      <c r="C787" s="83" t="s">
        <v>1689</v>
      </c>
      <c r="D787" s="84">
        <v>43221</v>
      </c>
      <c r="E787" s="83" t="s">
        <v>2898</v>
      </c>
      <c r="F787" s="527"/>
      <c r="G787" s="527"/>
      <c r="H787" s="539"/>
      <c r="I787" s="539"/>
      <c r="J787" s="528"/>
      <c r="K787" s="528"/>
      <c r="L787" s="540"/>
    </row>
    <row r="788" spans="1:12" s="82" customFormat="1" ht="24" customHeight="1" x14ac:dyDescent="0.15">
      <c r="A788" s="525">
        <v>148</v>
      </c>
      <c r="B788" s="86" t="s">
        <v>23</v>
      </c>
      <c r="C788" s="85" t="s">
        <v>24</v>
      </c>
      <c r="D788" s="85" t="s">
        <v>175</v>
      </c>
      <c r="E788" s="85" t="s">
        <v>174</v>
      </c>
      <c r="F788" s="526" t="s">
        <v>18</v>
      </c>
      <c r="G788" s="526"/>
      <c r="H788" s="527"/>
      <c r="I788" s="527"/>
      <c r="J788" s="527"/>
      <c r="K788" s="527"/>
      <c r="L788" s="527"/>
    </row>
    <row r="789" spans="1:12" s="82" customFormat="1" ht="26.25" customHeight="1" x14ac:dyDescent="0.15">
      <c r="A789" s="525"/>
      <c r="B789" s="528" t="s">
        <v>5497</v>
      </c>
      <c r="C789" s="529" t="s">
        <v>5501</v>
      </c>
      <c r="D789" s="543">
        <v>43226</v>
      </c>
      <c r="E789" s="528" t="s">
        <v>689</v>
      </c>
      <c r="F789" s="528" t="s">
        <v>1283</v>
      </c>
      <c r="G789" s="528"/>
      <c r="H789" s="539" t="s">
        <v>170</v>
      </c>
      <c r="I789" s="539"/>
      <c r="J789" s="83" t="s">
        <v>166</v>
      </c>
      <c r="K789" s="83" t="s">
        <v>9</v>
      </c>
      <c r="L789" s="87">
        <v>250.91</v>
      </c>
    </row>
    <row r="790" spans="1:12" s="82" customFormat="1" ht="408.95" customHeight="1" x14ac:dyDescent="0.15">
      <c r="A790" s="525"/>
      <c r="B790" s="528"/>
      <c r="C790" s="529"/>
      <c r="D790" s="543"/>
      <c r="E790" s="528"/>
      <c r="F790" s="528"/>
      <c r="G790" s="528"/>
      <c r="H790" s="539" t="s">
        <v>56</v>
      </c>
      <c r="I790" s="539"/>
      <c r="J790" s="528" t="s">
        <v>166</v>
      </c>
      <c r="K790" s="528" t="s">
        <v>9</v>
      </c>
      <c r="L790" s="540">
        <v>310.10000000000002</v>
      </c>
    </row>
    <row r="791" spans="1:12" s="82" customFormat="1" ht="386.85" customHeight="1" x14ac:dyDescent="0.15">
      <c r="A791" s="525"/>
      <c r="B791" s="528"/>
      <c r="C791" s="529"/>
      <c r="D791" s="543"/>
      <c r="E791" s="528"/>
      <c r="F791" s="528"/>
      <c r="G791" s="528"/>
      <c r="H791" s="539"/>
      <c r="I791" s="539"/>
      <c r="J791" s="528"/>
      <c r="K791" s="528"/>
      <c r="L791" s="540"/>
    </row>
    <row r="792" spans="1:12" s="82" customFormat="1" ht="24" customHeight="1" x14ac:dyDescent="0.15">
      <c r="A792" s="525"/>
      <c r="B792" s="86" t="s">
        <v>33</v>
      </c>
      <c r="C792" s="85" t="s">
        <v>34</v>
      </c>
      <c r="D792" s="85" t="s">
        <v>169</v>
      </c>
      <c r="E792" s="85" t="s">
        <v>168</v>
      </c>
      <c r="F792" s="527"/>
      <c r="G792" s="527"/>
      <c r="H792" s="539" t="s">
        <v>167</v>
      </c>
      <c r="I792" s="539"/>
      <c r="J792" s="528" t="s">
        <v>166</v>
      </c>
      <c r="K792" s="528" t="s">
        <v>9</v>
      </c>
      <c r="L792" s="540">
        <v>650</v>
      </c>
    </row>
    <row r="793" spans="1:12" s="82" customFormat="1" ht="24" customHeight="1" x14ac:dyDescent="0.15">
      <c r="A793" s="525"/>
      <c r="B793" s="83" t="s">
        <v>1469</v>
      </c>
      <c r="C793" s="83" t="s">
        <v>1283</v>
      </c>
      <c r="D793" s="84">
        <v>43227</v>
      </c>
      <c r="E793" s="83" t="s">
        <v>2360</v>
      </c>
      <c r="F793" s="527"/>
      <c r="G793" s="527"/>
      <c r="H793" s="539"/>
      <c r="I793" s="539"/>
      <c r="J793" s="528"/>
      <c r="K793" s="528"/>
      <c r="L793" s="540"/>
    </row>
    <row r="794" spans="1:12" s="82" customFormat="1" ht="24" customHeight="1" x14ac:dyDescent="0.15">
      <c r="A794" s="525">
        <v>149</v>
      </c>
      <c r="B794" s="86" t="s">
        <v>23</v>
      </c>
      <c r="C794" s="85" t="s">
        <v>24</v>
      </c>
      <c r="D794" s="85" t="s">
        <v>175</v>
      </c>
      <c r="E794" s="85" t="s">
        <v>174</v>
      </c>
      <c r="F794" s="526" t="s">
        <v>18</v>
      </c>
      <c r="G794" s="526"/>
      <c r="H794" s="527"/>
      <c r="I794" s="527"/>
      <c r="J794" s="527"/>
      <c r="K794" s="527"/>
      <c r="L794" s="527"/>
    </row>
    <row r="795" spans="1:12" s="82" customFormat="1" ht="26.25" customHeight="1" x14ac:dyDescent="0.15">
      <c r="A795" s="525"/>
      <c r="B795" s="528" t="s">
        <v>5497</v>
      </c>
      <c r="C795" s="529" t="s">
        <v>5500</v>
      </c>
      <c r="D795" s="543">
        <v>43242</v>
      </c>
      <c r="E795" s="528" t="s">
        <v>5499</v>
      </c>
      <c r="F795" s="528" t="s">
        <v>5498</v>
      </c>
      <c r="G795" s="528"/>
      <c r="H795" s="539" t="s">
        <v>170</v>
      </c>
      <c r="I795" s="539"/>
      <c r="J795" s="83" t="s">
        <v>166</v>
      </c>
      <c r="K795" s="83" t="s">
        <v>9</v>
      </c>
      <c r="L795" s="87">
        <v>170.77</v>
      </c>
    </row>
    <row r="796" spans="1:12" s="82" customFormat="1" ht="375.75" customHeight="1" x14ac:dyDescent="0.15">
      <c r="A796" s="525"/>
      <c r="B796" s="528"/>
      <c r="C796" s="529"/>
      <c r="D796" s="543"/>
      <c r="E796" s="528"/>
      <c r="F796" s="528"/>
      <c r="G796" s="528"/>
      <c r="H796" s="539" t="s">
        <v>56</v>
      </c>
      <c r="I796" s="539"/>
      <c r="J796" s="83" t="s">
        <v>166</v>
      </c>
      <c r="K796" s="83" t="s">
        <v>9</v>
      </c>
      <c r="L796" s="87">
        <v>550.6</v>
      </c>
    </row>
    <row r="797" spans="1:12" s="82" customFormat="1" ht="24" customHeight="1" x14ac:dyDescent="0.15">
      <c r="A797" s="525"/>
      <c r="B797" s="86" t="s">
        <v>33</v>
      </c>
      <c r="C797" s="85" t="s">
        <v>34</v>
      </c>
      <c r="D797" s="85" t="s">
        <v>169</v>
      </c>
      <c r="E797" s="85" t="s">
        <v>168</v>
      </c>
      <c r="F797" s="527"/>
      <c r="G797" s="527"/>
      <c r="H797" s="539" t="s">
        <v>167</v>
      </c>
      <c r="I797" s="539"/>
      <c r="J797" s="528" t="s">
        <v>166</v>
      </c>
      <c r="K797" s="528" t="s">
        <v>9</v>
      </c>
      <c r="L797" s="540">
        <v>40</v>
      </c>
    </row>
    <row r="798" spans="1:12" s="82" customFormat="1" ht="24" customHeight="1" x14ac:dyDescent="0.15">
      <c r="A798" s="525"/>
      <c r="B798" s="83" t="s">
        <v>1469</v>
      </c>
      <c r="C798" s="83" t="s">
        <v>5498</v>
      </c>
      <c r="D798" s="84">
        <v>43243</v>
      </c>
      <c r="E798" s="83" t="s">
        <v>3704</v>
      </c>
      <c r="F798" s="527"/>
      <c r="G798" s="527"/>
      <c r="H798" s="539"/>
      <c r="I798" s="539"/>
      <c r="J798" s="528"/>
      <c r="K798" s="528"/>
      <c r="L798" s="540"/>
    </row>
    <row r="799" spans="1:12" s="82" customFormat="1" ht="24" customHeight="1" x14ac:dyDescent="0.15">
      <c r="A799" s="525">
        <v>150</v>
      </c>
      <c r="B799" s="86" t="s">
        <v>23</v>
      </c>
      <c r="C799" s="85" t="s">
        <v>24</v>
      </c>
      <c r="D799" s="85" t="s">
        <v>175</v>
      </c>
      <c r="E799" s="85" t="s">
        <v>174</v>
      </c>
      <c r="F799" s="526" t="s">
        <v>18</v>
      </c>
      <c r="G799" s="526"/>
      <c r="H799" s="527"/>
      <c r="I799" s="527"/>
      <c r="J799" s="527"/>
      <c r="K799" s="527"/>
      <c r="L799" s="527"/>
    </row>
    <row r="800" spans="1:12" s="82" customFormat="1" ht="26.25" customHeight="1" x14ac:dyDescent="0.15">
      <c r="A800" s="525"/>
      <c r="B800" s="528" t="s">
        <v>5497</v>
      </c>
      <c r="C800" s="529" t="s">
        <v>5496</v>
      </c>
      <c r="D800" s="543">
        <v>43371</v>
      </c>
      <c r="E800" s="528" t="s">
        <v>5495</v>
      </c>
      <c r="F800" s="528" t="s">
        <v>5494</v>
      </c>
      <c r="G800" s="528"/>
      <c r="H800" s="539" t="s">
        <v>170</v>
      </c>
      <c r="I800" s="539"/>
      <c r="J800" s="83" t="s">
        <v>166</v>
      </c>
      <c r="K800" s="83" t="s">
        <v>9</v>
      </c>
      <c r="L800" s="87">
        <v>418.8</v>
      </c>
    </row>
    <row r="801" spans="1:12" s="82" customFormat="1" ht="408.95" customHeight="1" x14ac:dyDescent="0.15">
      <c r="A801" s="525"/>
      <c r="B801" s="528"/>
      <c r="C801" s="529"/>
      <c r="D801" s="543"/>
      <c r="E801" s="528"/>
      <c r="F801" s="528"/>
      <c r="G801" s="528"/>
      <c r="H801" s="539" t="s">
        <v>56</v>
      </c>
      <c r="I801" s="539"/>
      <c r="J801" s="528" t="s">
        <v>166</v>
      </c>
      <c r="K801" s="528" t="s">
        <v>9</v>
      </c>
      <c r="L801" s="540">
        <v>471.32</v>
      </c>
    </row>
    <row r="802" spans="1:12" s="82" customFormat="1" ht="176.85" customHeight="1" x14ac:dyDescent="0.15">
      <c r="A802" s="525"/>
      <c r="B802" s="528"/>
      <c r="C802" s="529"/>
      <c r="D802" s="543"/>
      <c r="E802" s="528"/>
      <c r="F802" s="528"/>
      <c r="G802" s="528"/>
      <c r="H802" s="539"/>
      <c r="I802" s="539"/>
      <c r="J802" s="528"/>
      <c r="K802" s="528"/>
      <c r="L802" s="540"/>
    </row>
    <row r="803" spans="1:12" s="82" customFormat="1" ht="24" customHeight="1" x14ac:dyDescent="0.15">
      <c r="A803" s="525"/>
      <c r="B803" s="86" t="s">
        <v>33</v>
      </c>
      <c r="C803" s="85" t="s">
        <v>34</v>
      </c>
      <c r="D803" s="85" t="s">
        <v>169</v>
      </c>
      <c r="E803" s="85" t="s">
        <v>168</v>
      </c>
      <c r="F803" s="527"/>
      <c r="G803" s="527"/>
      <c r="H803" s="539" t="s">
        <v>167</v>
      </c>
      <c r="I803" s="539"/>
      <c r="J803" s="528" t="s">
        <v>166</v>
      </c>
      <c r="K803" s="528" t="s">
        <v>9</v>
      </c>
      <c r="L803" s="540">
        <v>307.2</v>
      </c>
    </row>
    <row r="804" spans="1:12" s="82" customFormat="1" ht="24" customHeight="1" x14ac:dyDescent="0.15">
      <c r="A804" s="525"/>
      <c r="B804" s="83" t="s">
        <v>1469</v>
      </c>
      <c r="C804" s="83" t="s">
        <v>5494</v>
      </c>
      <c r="D804" s="84">
        <v>43373</v>
      </c>
      <c r="E804" s="83" t="s">
        <v>585</v>
      </c>
      <c r="F804" s="527"/>
      <c r="G804" s="527"/>
      <c r="H804" s="539"/>
      <c r="I804" s="539"/>
      <c r="J804" s="528"/>
      <c r="K804" s="528"/>
      <c r="L804" s="540"/>
    </row>
    <row r="805" spans="1:12" s="82" customFormat="1" ht="24" customHeight="1" x14ac:dyDescent="0.15">
      <c r="A805" s="525">
        <v>151</v>
      </c>
      <c r="B805" s="86" t="s">
        <v>23</v>
      </c>
      <c r="C805" s="85" t="s">
        <v>24</v>
      </c>
      <c r="D805" s="85" t="s">
        <v>175</v>
      </c>
      <c r="E805" s="85" t="s">
        <v>174</v>
      </c>
      <c r="F805" s="526" t="s">
        <v>18</v>
      </c>
      <c r="G805" s="526"/>
      <c r="H805" s="527"/>
      <c r="I805" s="527"/>
      <c r="J805" s="527"/>
      <c r="K805" s="527"/>
      <c r="L805" s="527"/>
    </row>
    <row r="806" spans="1:12" s="82" customFormat="1" ht="26.25" customHeight="1" x14ac:dyDescent="0.15">
      <c r="A806" s="525"/>
      <c r="B806" s="528" t="s">
        <v>5493</v>
      </c>
      <c r="C806" s="529" t="s">
        <v>5492</v>
      </c>
      <c r="D806" s="543">
        <v>43215</v>
      </c>
      <c r="E806" s="528" t="s">
        <v>4066</v>
      </c>
      <c r="F806" s="528" t="s">
        <v>1712</v>
      </c>
      <c r="G806" s="528"/>
      <c r="H806" s="539" t="s">
        <v>170</v>
      </c>
      <c r="I806" s="539"/>
      <c r="J806" s="83" t="s">
        <v>166</v>
      </c>
      <c r="K806" s="83" t="s">
        <v>166</v>
      </c>
      <c r="L806" s="87">
        <v>0</v>
      </c>
    </row>
    <row r="807" spans="1:12" s="82" customFormat="1" ht="134.25" customHeight="1" x14ac:dyDescent="0.15">
      <c r="A807" s="525"/>
      <c r="B807" s="528"/>
      <c r="C807" s="529"/>
      <c r="D807" s="543"/>
      <c r="E807" s="528"/>
      <c r="F807" s="528"/>
      <c r="G807" s="528"/>
      <c r="H807" s="539" t="s">
        <v>56</v>
      </c>
      <c r="I807" s="539"/>
      <c r="J807" s="83" t="s">
        <v>166</v>
      </c>
      <c r="K807" s="83" t="s">
        <v>166</v>
      </c>
      <c r="L807" s="87">
        <v>0</v>
      </c>
    </row>
    <row r="808" spans="1:12" s="82" customFormat="1" ht="24" customHeight="1" x14ac:dyDescent="0.15">
      <c r="A808" s="525"/>
      <c r="B808" s="86" t="s">
        <v>33</v>
      </c>
      <c r="C808" s="85" t="s">
        <v>34</v>
      </c>
      <c r="D808" s="85" t="s">
        <v>169</v>
      </c>
      <c r="E808" s="85" t="s">
        <v>168</v>
      </c>
      <c r="F808" s="527"/>
      <c r="G808" s="527"/>
      <c r="H808" s="539" t="s">
        <v>167</v>
      </c>
      <c r="I808" s="539"/>
      <c r="J808" s="528" t="s">
        <v>166</v>
      </c>
      <c r="K808" s="528" t="s">
        <v>9</v>
      </c>
      <c r="L808" s="540">
        <v>450</v>
      </c>
    </row>
    <row r="809" spans="1:12" s="82" customFormat="1" ht="24" customHeight="1" x14ac:dyDescent="0.15">
      <c r="A809" s="525"/>
      <c r="B809" s="83" t="s">
        <v>211</v>
      </c>
      <c r="C809" s="83" t="s">
        <v>1712</v>
      </c>
      <c r="D809" s="84">
        <v>43219</v>
      </c>
      <c r="E809" s="83" t="s">
        <v>895</v>
      </c>
      <c r="F809" s="527"/>
      <c r="G809" s="527"/>
      <c r="H809" s="539"/>
      <c r="I809" s="539"/>
      <c r="J809" s="528"/>
      <c r="K809" s="528"/>
      <c r="L809" s="540"/>
    </row>
    <row r="810" spans="1:12" s="82" customFormat="1" ht="24" customHeight="1" x14ac:dyDescent="0.15">
      <c r="A810" s="525">
        <v>152</v>
      </c>
      <c r="B810" s="86" t="s">
        <v>23</v>
      </c>
      <c r="C810" s="85" t="s">
        <v>24</v>
      </c>
      <c r="D810" s="85" t="s">
        <v>175</v>
      </c>
      <c r="E810" s="85" t="s">
        <v>174</v>
      </c>
      <c r="F810" s="526" t="s">
        <v>18</v>
      </c>
      <c r="G810" s="526"/>
      <c r="H810" s="527"/>
      <c r="I810" s="527"/>
      <c r="J810" s="527"/>
      <c r="K810" s="527"/>
      <c r="L810" s="527"/>
    </row>
    <row r="811" spans="1:12" s="82" customFormat="1" ht="26.25" customHeight="1" x14ac:dyDescent="0.15">
      <c r="A811" s="525"/>
      <c r="B811" s="528" t="s">
        <v>5490</v>
      </c>
      <c r="C811" s="529" t="s">
        <v>5491</v>
      </c>
      <c r="D811" s="543">
        <v>43208</v>
      </c>
      <c r="E811" s="528" t="s">
        <v>504</v>
      </c>
      <c r="F811" s="528" t="s">
        <v>786</v>
      </c>
      <c r="G811" s="528"/>
      <c r="H811" s="539" t="s">
        <v>170</v>
      </c>
      <c r="I811" s="539"/>
      <c r="J811" s="83" t="s">
        <v>166</v>
      </c>
      <c r="K811" s="83" t="s">
        <v>9</v>
      </c>
      <c r="L811" s="87">
        <v>143.11000000000001</v>
      </c>
    </row>
    <row r="812" spans="1:12" s="82" customFormat="1" ht="281.25" customHeight="1" x14ac:dyDescent="0.15">
      <c r="A812" s="525"/>
      <c r="B812" s="528"/>
      <c r="C812" s="529"/>
      <c r="D812" s="543"/>
      <c r="E812" s="528"/>
      <c r="F812" s="528"/>
      <c r="G812" s="528"/>
      <c r="H812" s="539" t="s">
        <v>56</v>
      </c>
      <c r="I812" s="539"/>
      <c r="J812" s="83" t="s">
        <v>166</v>
      </c>
      <c r="K812" s="83" t="s">
        <v>9</v>
      </c>
      <c r="L812" s="87">
        <v>310.59000000000003</v>
      </c>
    </row>
    <row r="813" spans="1:12" s="82" customFormat="1" ht="24" customHeight="1" x14ac:dyDescent="0.15">
      <c r="A813" s="525"/>
      <c r="B813" s="86" t="s">
        <v>33</v>
      </c>
      <c r="C813" s="85" t="s">
        <v>34</v>
      </c>
      <c r="D813" s="85" t="s">
        <v>169</v>
      </c>
      <c r="E813" s="85" t="s">
        <v>168</v>
      </c>
      <c r="F813" s="527"/>
      <c r="G813" s="527"/>
      <c r="H813" s="539" t="s">
        <v>167</v>
      </c>
      <c r="I813" s="539"/>
      <c r="J813" s="528" t="s">
        <v>166</v>
      </c>
      <c r="K813" s="528" t="s">
        <v>166</v>
      </c>
      <c r="L813" s="540">
        <v>0</v>
      </c>
    </row>
    <row r="814" spans="1:12" s="82" customFormat="1" ht="24" customHeight="1" x14ac:dyDescent="0.15">
      <c r="A814" s="525"/>
      <c r="B814" s="83" t="s">
        <v>2049</v>
      </c>
      <c r="C814" s="83" t="s">
        <v>786</v>
      </c>
      <c r="D814" s="84">
        <v>43209</v>
      </c>
      <c r="E814" s="83" t="s">
        <v>4170</v>
      </c>
      <c r="F814" s="527"/>
      <c r="G814" s="527"/>
      <c r="H814" s="539"/>
      <c r="I814" s="539"/>
      <c r="J814" s="528"/>
      <c r="K814" s="528"/>
      <c r="L814" s="540"/>
    </row>
    <row r="815" spans="1:12" s="82" customFormat="1" ht="24" customHeight="1" x14ac:dyDescent="0.15">
      <c r="A815" s="525">
        <v>153</v>
      </c>
      <c r="B815" s="86" t="s">
        <v>23</v>
      </c>
      <c r="C815" s="85" t="s">
        <v>24</v>
      </c>
      <c r="D815" s="85" t="s">
        <v>175</v>
      </c>
      <c r="E815" s="85" t="s">
        <v>174</v>
      </c>
      <c r="F815" s="526" t="s">
        <v>18</v>
      </c>
      <c r="G815" s="526"/>
      <c r="H815" s="527"/>
      <c r="I815" s="527"/>
      <c r="J815" s="527"/>
      <c r="K815" s="527"/>
      <c r="L815" s="527"/>
    </row>
    <row r="816" spans="1:12" s="82" customFormat="1" ht="26.25" customHeight="1" x14ac:dyDescent="0.15">
      <c r="A816" s="525"/>
      <c r="B816" s="528" t="s">
        <v>5490</v>
      </c>
      <c r="C816" s="529" t="s">
        <v>5489</v>
      </c>
      <c r="D816" s="543">
        <v>43250</v>
      </c>
      <c r="E816" s="528" t="s">
        <v>248</v>
      </c>
      <c r="F816" s="528" t="s">
        <v>5488</v>
      </c>
      <c r="G816" s="528"/>
      <c r="H816" s="539" t="s">
        <v>170</v>
      </c>
      <c r="I816" s="539"/>
      <c r="J816" s="83" t="s">
        <v>166</v>
      </c>
      <c r="K816" s="83" t="s">
        <v>9</v>
      </c>
      <c r="L816" s="87">
        <v>2256</v>
      </c>
    </row>
    <row r="817" spans="1:12" s="82" customFormat="1" ht="408.95" customHeight="1" x14ac:dyDescent="0.15">
      <c r="A817" s="525"/>
      <c r="B817" s="528"/>
      <c r="C817" s="529"/>
      <c r="D817" s="543"/>
      <c r="E817" s="528"/>
      <c r="F817" s="528"/>
      <c r="G817" s="528"/>
      <c r="H817" s="539" t="s">
        <v>56</v>
      </c>
      <c r="I817" s="539"/>
      <c r="J817" s="528" t="s">
        <v>166</v>
      </c>
      <c r="K817" s="528" t="s">
        <v>9</v>
      </c>
      <c r="L817" s="540">
        <v>2478.27</v>
      </c>
    </row>
    <row r="818" spans="1:12" s="82" customFormat="1" ht="40.35" customHeight="1" x14ac:dyDescent="0.15">
      <c r="A818" s="525"/>
      <c r="B818" s="528"/>
      <c r="C818" s="529"/>
      <c r="D818" s="543"/>
      <c r="E818" s="528"/>
      <c r="F818" s="528"/>
      <c r="G818" s="528"/>
      <c r="H818" s="539"/>
      <c r="I818" s="539"/>
      <c r="J818" s="528"/>
      <c r="K818" s="528"/>
      <c r="L818" s="540"/>
    </row>
    <row r="819" spans="1:12" s="82" customFormat="1" ht="24" customHeight="1" x14ac:dyDescent="0.15">
      <c r="A819" s="525"/>
      <c r="B819" s="86" t="s">
        <v>33</v>
      </c>
      <c r="C819" s="85" t="s">
        <v>34</v>
      </c>
      <c r="D819" s="85" t="s">
        <v>169</v>
      </c>
      <c r="E819" s="85" t="s">
        <v>168</v>
      </c>
      <c r="F819" s="527"/>
      <c r="G819" s="527"/>
      <c r="H819" s="539" t="s">
        <v>167</v>
      </c>
      <c r="I819" s="539"/>
      <c r="J819" s="528" t="s">
        <v>166</v>
      </c>
      <c r="K819" s="528" t="s">
        <v>166</v>
      </c>
      <c r="L819" s="540">
        <v>0</v>
      </c>
    </row>
    <row r="820" spans="1:12" s="82" customFormat="1" ht="24" customHeight="1" x14ac:dyDescent="0.15">
      <c r="A820" s="525"/>
      <c r="B820" s="83" t="s">
        <v>2049</v>
      </c>
      <c r="C820" s="83" t="s">
        <v>5488</v>
      </c>
      <c r="D820" s="84">
        <v>43259</v>
      </c>
      <c r="E820" s="83" t="s">
        <v>4840</v>
      </c>
      <c r="F820" s="527"/>
      <c r="G820" s="527"/>
      <c r="H820" s="539"/>
      <c r="I820" s="539"/>
      <c r="J820" s="528"/>
      <c r="K820" s="528"/>
      <c r="L820" s="540"/>
    </row>
    <row r="821" spans="1:12" s="82" customFormat="1" ht="24" customHeight="1" x14ac:dyDescent="0.15">
      <c r="A821" s="525">
        <v>154</v>
      </c>
      <c r="B821" s="86" t="s">
        <v>23</v>
      </c>
      <c r="C821" s="85" t="s">
        <v>24</v>
      </c>
      <c r="D821" s="85" t="s">
        <v>175</v>
      </c>
      <c r="E821" s="85" t="s">
        <v>174</v>
      </c>
      <c r="F821" s="526" t="s">
        <v>18</v>
      </c>
      <c r="G821" s="526"/>
      <c r="H821" s="527"/>
      <c r="I821" s="527"/>
      <c r="J821" s="527"/>
      <c r="K821" s="527"/>
      <c r="L821" s="527"/>
    </row>
    <row r="822" spans="1:12" s="82" customFormat="1" ht="26.25" customHeight="1" x14ac:dyDescent="0.15">
      <c r="A822" s="525"/>
      <c r="B822" s="528" t="s">
        <v>5486</v>
      </c>
      <c r="C822" s="529" t="s">
        <v>5487</v>
      </c>
      <c r="D822" s="543">
        <v>43198</v>
      </c>
      <c r="E822" s="528" t="s">
        <v>1118</v>
      </c>
      <c r="F822" s="528" t="s">
        <v>357</v>
      </c>
      <c r="G822" s="528"/>
      <c r="H822" s="539" t="s">
        <v>170</v>
      </c>
      <c r="I822" s="539"/>
      <c r="J822" s="83" t="s">
        <v>9</v>
      </c>
      <c r="K822" s="83" t="s">
        <v>166</v>
      </c>
      <c r="L822" s="87">
        <v>570</v>
      </c>
    </row>
    <row r="823" spans="1:12" s="82" customFormat="1" ht="333.75" customHeight="1" x14ac:dyDescent="0.15">
      <c r="A823" s="525"/>
      <c r="B823" s="528"/>
      <c r="C823" s="529"/>
      <c r="D823" s="543"/>
      <c r="E823" s="528"/>
      <c r="F823" s="528"/>
      <c r="G823" s="528"/>
      <c r="H823" s="539" t="s">
        <v>56</v>
      </c>
      <c r="I823" s="539"/>
      <c r="J823" s="83" t="s">
        <v>9</v>
      </c>
      <c r="K823" s="83" t="s">
        <v>166</v>
      </c>
      <c r="L823" s="87">
        <v>979</v>
      </c>
    </row>
    <row r="824" spans="1:12" s="82" customFormat="1" ht="24" customHeight="1" x14ac:dyDescent="0.15">
      <c r="A824" s="525"/>
      <c r="B824" s="86" t="s">
        <v>33</v>
      </c>
      <c r="C824" s="85" t="s">
        <v>34</v>
      </c>
      <c r="D824" s="85" t="s">
        <v>169</v>
      </c>
      <c r="E824" s="85" t="s">
        <v>168</v>
      </c>
      <c r="F824" s="527"/>
      <c r="G824" s="527"/>
      <c r="H824" s="539" t="s">
        <v>167</v>
      </c>
      <c r="I824" s="539"/>
      <c r="J824" s="528" t="s">
        <v>9</v>
      </c>
      <c r="K824" s="528" t="s">
        <v>9</v>
      </c>
      <c r="L824" s="540">
        <v>934</v>
      </c>
    </row>
    <row r="825" spans="1:12" s="82" customFormat="1" ht="34.5" customHeight="1" x14ac:dyDescent="0.15">
      <c r="A825" s="525"/>
      <c r="B825" s="83" t="s">
        <v>5483</v>
      </c>
      <c r="C825" s="83" t="s">
        <v>357</v>
      </c>
      <c r="D825" s="84">
        <v>43203</v>
      </c>
      <c r="E825" s="83" t="s">
        <v>821</v>
      </c>
      <c r="F825" s="527"/>
      <c r="G825" s="527"/>
      <c r="H825" s="539"/>
      <c r="I825" s="539"/>
      <c r="J825" s="528"/>
      <c r="K825" s="528"/>
      <c r="L825" s="540"/>
    </row>
    <row r="826" spans="1:12" s="82" customFormat="1" ht="24" customHeight="1" x14ac:dyDescent="0.15">
      <c r="A826" s="525">
        <v>155</v>
      </c>
      <c r="B826" s="86" t="s">
        <v>23</v>
      </c>
      <c r="C826" s="85" t="s">
        <v>24</v>
      </c>
      <c r="D826" s="85" t="s">
        <v>175</v>
      </c>
      <c r="E826" s="85" t="s">
        <v>174</v>
      </c>
      <c r="F826" s="526" t="s">
        <v>18</v>
      </c>
      <c r="G826" s="526"/>
      <c r="H826" s="527"/>
      <c r="I826" s="527"/>
      <c r="J826" s="527"/>
      <c r="K826" s="527"/>
      <c r="L826" s="527"/>
    </row>
    <row r="827" spans="1:12" s="82" customFormat="1" ht="26.25" customHeight="1" x14ac:dyDescent="0.15">
      <c r="A827" s="525"/>
      <c r="B827" s="528" t="s">
        <v>5486</v>
      </c>
      <c r="C827" s="529" t="s">
        <v>5485</v>
      </c>
      <c r="D827" s="543">
        <v>43261</v>
      </c>
      <c r="E827" s="528" t="s">
        <v>5484</v>
      </c>
      <c r="F827" s="528" t="s">
        <v>5482</v>
      </c>
      <c r="G827" s="528"/>
      <c r="H827" s="539" t="s">
        <v>170</v>
      </c>
      <c r="I827" s="539"/>
      <c r="J827" s="83" t="s">
        <v>166</v>
      </c>
      <c r="K827" s="83" t="s">
        <v>9</v>
      </c>
      <c r="L827" s="87">
        <v>42.5</v>
      </c>
    </row>
    <row r="828" spans="1:12" s="82" customFormat="1" ht="408.95" customHeight="1" x14ac:dyDescent="0.15">
      <c r="A828" s="525"/>
      <c r="B828" s="528"/>
      <c r="C828" s="529"/>
      <c r="D828" s="543"/>
      <c r="E828" s="528"/>
      <c r="F828" s="528"/>
      <c r="G828" s="528"/>
      <c r="H828" s="539" t="s">
        <v>56</v>
      </c>
      <c r="I828" s="539"/>
      <c r="J828" s="528" t="s">
        <v>9</v>
      </c>
      <c r="K828" s="528" t="s">
        <v>166</v>
      </c>
      <c r="L828" s="540">
        <v>353.4</v>
      </c>
    </row>
    <row r="829" spans="1:12" s="82" customFormat="1" ht="155.85" customHeight="1" x14ac:dyDescent="0.15">
      <c r="A829" s="525"/>
      <c r="B829" s="528"/>
      <c r="C829" s="529"/>
      <c r="D829" s="543"/>
      <c r="E829" s="528"/>
      <c r="F829" s="528"/>
      <c r="G829" s="528"/>
      <c r="H829" s="539"/>
      <c r="I829" s="539"/>
      <c r="J829" s="528"/>
      <c r="K829" s="528"/>
      <c r="L829" s="540"/>
    </row>
    <row r="830" spans="1:12" s="82" customFormat="1" ht="24" customHeight="1" x14ac:dyDescent="0.15">
      <c r="A830" s="525"/>
      <c r="B830" s="86" t="s">
        <v>33</v>
      </c>
      <c r="C830" s="85" t="s">
        <v>34</v>
      </c>
      <c r="D830" s="85" t="s">
        <v>169</v>
      </c>
      <c r="E830" s="85" t="s">
        <v>168</v>
      </c>
      <c r="F830" s="527"/>
      <c r="G830" s="527"/>
      <c r="H830" s="539" t="s">
        <v>167</v>
      </c>
      <c r="I830" s="539"/>
      <c r="J830" s="528" t="s">
        <v>166</v>
      </c>
      <c r="K830" s="528" t="s">
        <v>9</v>
      </c>
      <c r="L830" s="540">
        <v>1070</v>
      </c>
    </row>
    <row r="831" spans="1:12" s="82" customFormat="1" ht="34.5" customHeight="1" x14ac:dyDescent="0.15">
      <c r="A831" s="525"/>
      <c r="B831" s="83" t="s">
        <v>5483</v>
      </c>
      <c r="C831" s="83" t="s">
        <v>5482</v>
      </c>
      <c r="D831" s="84">
        <v>43265</v>
      </c>
      <c r="E831" s="83" t="s">
        <v>2191</v>
      </c>
      <c r="F831" s="527"/>
      <c r="G831" s="527"/>
      <c r="H831" s="539"/>
      <c r="I831" s="539"/>
      <c r="J831" s="528"/>
      <c r="K831" s="528"/>
      <c r="L831" s="540"/>
    </row>
    <row r="832" spans="1:12" s="82" customFormat="1" ht="24" customHeight="1" x14ac:dyDescent="0.15">
      <c r="A832" s="525">
        <v>156</v>
      </c>
      <c r="B832" s="86" t="s">
        <v>23</v>
      </c>
      <c r="C832" s="85" t="s">
        <v>24</v>
      </c>
      <c r="D832" s="85" t="s">
        <v>175</v>
      </c>
      <c r="E832" s="85" t="s">
        <v>174</v>
      </c>
      <c r="F832" s="526" t="s">
        <v>18</v>
      </c>
      <c r="G832" s="526"/>
      <c r="H832" s="527"/>
      <c r="I832" s="527"/>
      <c r="J832" s="527"/>
      <c r="K832" s="527"/>
      <c r="L832" s="527"/>
    </row>
    <row r="833" spans="1:12" s="82" customFormat="1" ht="26.25" customHeight="1" x14ac:dyDescent="0.15">
      <c r="A833" s="525"/>
      <c r="B833" s="528" t="s">
        <v>5478</v>
      </c>
      <c r="C833" s="529" t="s">
        <v>5481</v>
      </c>
      <c r="D833" s="543">
        <v>43284</v>
      </c>
      <c r="E833" s="528" t="s">
        <v>1074</v>
      </c>
      <c r="F833" s="528" t="s">
        <v>5480</v>
      </c>
      <c r="G833" s="528"/>
      <c r="H833" s="539" t="s">
        <v>170</v>
      </c>
      <c r="I833" s="539"/>
      <c r="J833" s="83" t="s">
        <v>166</v>
      </c>
      <c r="K833" s="83" t="s">
        <v>9</v>
      </c>
      <c r="L833" s="87">
        <v>1397.37</v>
      </c>
    </row>
    <row r="834" spans="1:12" s="82" customFormat="1" ht="386.25" customHeight="1" x14ac:dyDescent="0.15">
      <c r="A834" s="525"/>
      <c r="B834" s="528"/>
      <c r="C834" s="529"/>
      <c r="D834" s="543"/>
      <c r="E834" s="528"/>
      <c r="F834" s="528"/>
      <c r="G834" s="528"/>
      <c r="H834" s="539" t="s">
        <v>56</v>
      </c>
      <c r="I834" s="539"/>
      <c r="J834" s="83" t="s">
        <v>166</v>
      </c>
      <c r="K834" s="83" t="s">
        <v>9</v>
      </c>
      <c r="L834" s="87">
        <v>923.75</v>
      </c>
    </row>
    <row r="835" spans="1:12" s="82" customFormat="1" ht="24" customHeight="1" x14ac:dyDescent="0.15">
      <c r="A835" s="525"/>
      <c r="B835" s="86" t="s">
        <v>33</v>
      </c>
      <c r="C835" s="85" t="s">
        <v>34</v>
      </c>
      <c r="D835" s="85" t="s">
        <v>169</v>
      </c>
      <c r="E835" s="85" t="s">
        <v>168</v>
      </c>
      <c r="F835" s="527"/>
      <c r="G835" s="527"/>
      <c r="H835" s="539" t="s">
        <v>167</v>
      </c>
      <c r="I835" s="539"/>
      <c r="J835" s="528" t="s">
        <v>166</v>
      </c>
      <c r="K835" s="528" t="s">
        <v>166</v>
      </c>
      <c r="L835" s="540">
        <v>0</v>
      </c>
    </row>
    <row r="836" spans="1:12" s="82" customFormat="1" ht="24" customHeight="1" x14ac:dyDescent="0.15">
      <c r="A836" s="525"/>
      <c r="B836" s="83" t="s">
        <v>710</v>
      </c>
      <c r="C836" s="83" t="s">
        <v>5480</v>
      </c>
      <c r="D836" s="84">
        <v>43290</v>
      </c>
      <c r="E836" s="83" t="s">
        <v>5479</v>
      </c>
      <c r="F836" s="527"/>
      <c r="G836" s="527"/>
      <c r="H836" s="539"/>
      <c r="I836" s="539"/>
      <c r="J836" s="528"/>
      <c r="K836" s="528"/>
      <c r="L836" s="540"/>
    </row>
    <row r="837" spans="1:12" s="82" customFormat="1" ht="24" customHeight="1" x14ac:dyDescent="0.15">
      <c r="A837" s="525">
        <v>157</v>
      </c>
      <c r="B837" s="86" t="s">
        <v>23</v>
      </c>
      <c r="C837" s="85" t="s">
        <v>24</v>
      </c>
      <c r="D837" s="85" t="s">
        <v>175</v>
      </c>
      <c r="E837" s="85" t="s">
        <v>174</v>
      </c>
      <c r="F837" s="526" t="s">
        <v>18</v>
      </c>
      <c r="G837" s="526"/>
      <c r="H837" s="527"/>
      <c r="I837" s="527"/>
      <c r="J837" s="527"/>
      <c r="K837" s="527"/>
      <c r="L837" s="527"/>
    </row>
    <row r="838" spans="1:12" s="82" customFormat="1" ht="26.25" customHeight="1" x14ac:dyDescent="0.15">
      <c r="A838" s="525"/>
      <c r="B838" s="528" t="s">
        <v>5478</v>
      </c>
      <c r="C838" s="529" t="s">
        <v>5477</v>
      </c>
      <c r="D838" s="543">
        <v>43340</v>
      </c>
      <c r="E838" s="528" t="s">
        <v>297</v>
      </c>
      <c r="F838" s="528" t="s">
        <v>367</v>
      </c>
      <c r="G838" s="528"/>
      <c r="H838" s="539" t="s">
        <v>170</v>
      </c>
      <c r="I838" s="539"/>
      <c r="J838" s="83" t="s">
        <v>166</v>
      </c>
      <c r="K838" s="83" t="s">
        <v>9</v>
      </c>
      <c r="L838" s="87">
        <v>508</v>
      </c>
    </row>
    <row r="839" spans="1:12" s="82" customFormat="1" ht="270.75" customHeight="1" x14ac:dyDescent="0.15">
      <c r="A839" s="525"/>
      <c r="B839" s="528"/>
      <c r="C839" s="529"/>
      <c r="D839" s="543"/>
      <c r="E839" s="528"/>
      <c r="F839" s="528"/>
      <c r="G839" s="528"/>
      <c r="H839" s="539" t="s">
        <v>56</v>
      </c>
      <c r="I839" s="539"/>
      <c r="J839" s="83" t="s">
        <v>166</v>
      </c>
      <c r="K839" s="83" t="s">
        <v>9</v>
      </c>
      <c r="L839" s="87">
        <v>317.39</v>
      </c>
    </row>
    <row r="840" spans="1:12" s="82" customFormat="1" ht="24" customHeight="1" x14ac:dyDescent="0.15">
      <c r="A840" s="525"/>
      <c r="B840" s="86" t="s">
        <v>33</v>
      </c>
      <c r="C840" s="85" t="s">
        <v>34</v>
      </c>
      <c r="D840" s="85" t="s">
        <v>169</v>
      </c>
      <c r="E840" s="85" t="s">
        <v>168</v>
      </c>
      <c r="F840" s="527"/>
      <c r="G840" s="527"/>
      <c r="H840" s="539" t="s">
        <v>167</v>
      </c>
      <c r="I840" s="539"/>
      <c r="J840" s="528" t="s">
        <v>166</v>
      </c>
      <c r="K840" s="528" t="s">
        <v>9</v>
      </c>
      <c r="L840" s="540">
        <v>1799</v>
      </c>
    </row>
    <row r="841" spans="1:12" s="82" customFormat="1" ht="24" customHeight="1" x14ac:dyDescent="0.15">
      <c r="A841" s="525"/>
      <c r="B841" s="83" t="s">
        <v>710</v>
      </c>
      <c r="C841" s="83" t="s">
        <v>367</v>
      </c>
      <c r="D841" s="84">
        <v>43342</v>
      </c>
      <c r="E841" s="83" t="s">
        <v>4156</v>
      </c>
      <c r="F841" s="527"/>
      <c r="G841" s="527"/>
      <c r="H841" s="539"/>
      <c r="I841" s="539"/>
      <c r="J841" s="528"/>
      <c r="K841" s="528"/>
      <c r="L841" s="540"/>
    </row>
    <row r="842" spans="1:12" s="82" customFormat="1" ht="24" customHeight="1" x14ac:dyDescent="0.15">
      <c r="A842" s="525">
        <v>158</v>
      </c>
      <c r="B842" s="86" t="s">
        <v>23</v>
      </c>
      <c r="C842" s="85" t="s">
        <v>24</v>
      </c>
      <c r="D842" s="85" t="s">
        <v>175</v>
      </c>
      <c r="E842" s="85" t="s">
        <v>174</v>
      </c>
      <c r="F842" s="526" t="s">
        <v>18</v>
      </c>
      <c r="G842" s="526"/>
      <c r="H842" s="527"/>
      <c r="I842" s="527"/>
      <c r="J842" s="527"/>
      <c r="K842" s="527"/>
      <c r="L842" s="527"/>
    </row>
    <row r="843" spans="1:12" s="82" customFormat="1" ht="26.25" customHeight="1" x14ac:dyDescent="0.15">
      <c r="A843" s="525"/>
      <c r="B843" s="528" t="s">
        <v>5467</v>
      </c>
      <c r="C843" s="529" t="s">
        <v>5476</v>
      </c>
      <c r="D843" s="543">
        <v>43197</v>
      </c>
      <c r="E843" s="528" t="s">
        <v>198</v>
      </c>
      <c r="F843" s="528" t="s">
        <v>200</v>
      </c>
      <c r="G843" s="528"/>
      <c r="H843" s="539" t="s">
        <v>170</v>
      </c>
      <c r="I843" s="539"/>
      <c r="J843" s="83" t="s">
        <v>166</v>
      </c>
      <c r="K843" s="83" t="s">
        <v>9</v>
      </c>
      <c r="L843" s="87">
        <v>787.45</v>
      </c>
    </row>
    <row r="844" spans="1:12" s="82" customFormat="1" ht="312.75" customHeight="1" x14ac:dyDescent="0.15">
      <c r="A844" s="525"/>
      <c r="B844" s="528"/>
      <c r="C844" s="529"/>
      <c r="D844" s="543"/>
      <c r="E844" s="528"/>
      <c r="F844" s="528"/>
      <c r="G844" s="528"/>
      <c r="H844" s="539" t="s">
        <v>56</v>
      </c>
      <c r="I844" s="539"/>
      <c r="J844" s="83" t="s">
        <v>166</v>
      </c>
      <c r="K844" s="83" t="s">
        <v>166</v>
      </c>
      <c r="L844" s="87">
        <v>0</v>
      </c>
    </row>
    <row r="845" spans="1:12" s="82" customFormat="1" ht="24" customHeight="1" x14ac:dyDescent="0.15">
      <c r="A845" s="525"/>
      <c r="B845" s="86" t="s">
        <v>33</v>
      </c>
      <c r="C845" s="85" t="s">
        <v>34</v>
      </c>
      <c r="D845" s="85" t="s">
        <v>169</v>
      </c>
      <c r="E845" s="85" t="s">
        <v>168</v>
      </c>
      <c r="F845" s="527"/>
      <c r="G845" s="527"/>
      <c r="H845" s="539" t="s">
        <v>167</v>
      </c>
      <c r="I845" s="539"/>
      <c r="J845" s="528" t="s">
        <v>166</v>
      </c>
      <c r="K845" s="528" t="s">
        <v>9</v>
      </c>
      <c r="L845" s="540">
        <v>48</v>
      </c>
    </row>
    <row r="846" spans="1:12" s="82" customFormat="1" ht="24" customHeight="1" x14ac:dyDescent="0.15">
      <c r="A846" s="525"/>
      <c r="B846" s="83" t="s">
        <v>232</v>
      </c>
      <c r="C846" s="83" t="s">
        <v>200</v>
      </c>
      <c r="D846" s="84">
        <v>43208</v>
      </c>
      <c r="E846" s="83" t="s">
        <v>4482</v>
      </c>
      <c r="F846" s="527"/>
      <c r="G846" s="527"/>
      <c r="H846" s="539"/>
      <c r="I846" s="539"/>
      <c r="J846" s="528"/>
      <c r="K846" s="528"/>
      <c r="L846" s="540"/>
    </row>
    <row r="847" spans="1:12" s="82" customFormat="1" ht="24" customHeight="1" x14ac:dyDescent="0.15">
      <c r="A847" s="525">
        <v>159</v>
      </c>
      <c r="B847" s="86" t="s">
        <v>23</v>
      </c>
      <c r="C847" s="85" t="s">
        <v>24</v>
      </c>
      <c r="D847" s="85" t="s">
        <v>175</v>
      </c>
      <c r="E847" s="85" t="s">
        <v>174</v>
      </c>
      <c r="F847" s="526" t="s">
        <v>18</v>
      </c>
      <c r="G847" s="526"/>
      <c r="H847" s="527"/>
      <c r="I847" s="527"/>
      <c r="J847" s="527"/>
      <c r="K847" s="527"/>
      <c r="L847" s="527"/>
    </row>
    <row r="848" spans="1:12" s="82" customFormat="1" ht="26.25" customHeight="1" x14ac:dyDescent="0.15">
      <c r="A848" s="525"/>
      <c r="B848" s="528" t="s">
        <v>5467</v>
      </c>
      <c r="C848" s="529" t="s">
        <v>5476</v>
      </c>
      <c r="D848" s="543">
        <v>43197</v>
      </c>
      <c r="E848" s="528" t="s">
        <v>198</v>
      </c>
      <c r="F848" s="528" t="s">
        <v>197</v>
      </c>
      <c r="G848" s="528"/>
      <c r="H848" s="539" t="s">
        <v>170</v>
      </c>
      <c r="I848" s="539"/>
      <c r="J848" s="83" t="s">
        <v>166</v>
      </c>
      <c r="K848" s="83" t="s">
        <v>9</v>
      </c>
      <c r="L848" s="87">
        <v>599.36</v>
      </c>
    </row>
    <row r="849" spans="1:12" s="82" customFormat="1" ht="312.75" customHeight="1" x14ac:dyDescent="0.15">
      <c r="A849" s="525"/>
      <c r="B849" s="528"/>
      <c r="C849" s="529"/>
      <c r="D849" s="543"/>
      <c r="E849" s="528"/>
      <c r="F849" s="528"/>
      <c r="G849" s="528"/>
      <c r="H849" s="539" t="s">
        <v>56</v>
      </c>
      <c r="I849" s="539"/>
      <c r="J849" s="83" t="s">
        <v>166</v>
      </c>
      <c r="K849" s="83" t="s">
        <v>166</v>
      </c>
      <c r="L849" s="87">
        <v>0</v>
      </c>
    </row>
    <row r="850" spans="1:12" s="82" customFormat="1" ht="24" customHeight="1" x14ac:dyDescent="0.15">
      <c r="A850" s="525"/>
      <c r="B850" s="86" t="s">
        <v>33</v>
      </c>
      <c r="C850" s="85" t="s">
        <v>34</v>
      </c>
      <c r="D850" s="85" t="s">
        <v>169</v>
      </c>
      <c r="E850" s="85" t="s">
        <v>168</v>
      </c>
      <c r="F850" s="527"/>
      <c r="G850" s="527"/>
      <c r="H850" s="539" t="s">
        <v>167</v>
      </c>
      <c r="I850" s="539"/>
      <c r="J850" s="528" t="s">
        <v>166</v>
      </c>
      <c r="K850" s="528" t="s">
        <v>166</v>
      </c>
      <c r="L850" s="540">
        <v>0</v>
      </c>
    </row>
    <row r="851" spans="1:12" s="82" customFormat="1" ht="24" customHeight="1" x14ac:dyDescent="0.15">
      <c r="A851" s="525"/>
      <c r="B851" s="83" t="s">
        <v>232</v>
      </c>
      <c r="C851" s="83" t="s">
        <v>197</v>
      </c>
      <c r="D851" s="84">
        <v>43208</v>
      </c>
      <c r="E851" s="83" t="s">
        <v>4482</v>
      </c>
      <c r="F851" s="527"/>
      <c r="G851" s="527"/>
      <c r="H851" s="539"/>
      <c r="I851" s="539"/>
      <c r="J851" s="528"/>
      <c r="K851" s="528"/>
      <c r="L851" s="540"/>
    </row>
    <row r="852" spans="1:12" s="82" customFormat="1" ht="24" customHeight="1" x14ac:dyDescent="0.15">
      <c r="A852" s="525">
        <v>160</v>
      </c>
      <c r="B852" s="86" t="s">
        <v>23</v>
      </c>
      <c r="C852" s="85" t="s">
        <v>24</v>
      </c>
      <c r="D852" s="85" t="s">
        <v>175</v>
      </c>
      <c r="E852" s="85" t="s">
        <v>174</v>
      </c>
      <c r="F852" s="526" t="s">
        <v>18</v>
      </c>
      <c r="G852" s="526"/>
      <c r="H852" s="527"/>
      <c r="I852" s="527"/>
      <c r="J852" s="527"/>
      <c r="K852" s="527"/>
      <c r="L852" s="527"/>
    </row>
    <row r="853" spans="1:12" s="82" customFormat="1" ht="26.25" customHeight="1" x14ac:dyDescent="0.15">
      <c r="A853" s="525"/>
      <c r="B853" s="528" t="s">
        <v>5467</v>
      </c>
      <c r="C853" s="529" t="s">
        <v>5474</v>
      </c>
      <c r="D853" s="543">
        <v>43234</v>
      </c>
      <c r="E853" s="528" t="s">
        <v>911</v>
      </c>
      <c r="F853" s="528" t="s">
        <v>5475</v>
      </c>
      <c r="G853" s="528"/>
      <c r="H853" s="539" t="s">
        <v>170</v>
      </c>
      <c r="I853" s="539"/>
      <c r="J853" s="83" t="s">
        <v>166</v>
      </c>
      <c r="K853" s="83" t="s">
        <v>166</v>
      </c>
      <c r="L853" s="87">
        <v>0</v>
      </c>
    </row>
    <row r="854" spans="1:12" s="82" customFormat="1" ht="365.25" customHeight="1" x14ac:dyDescent="0.15">
      <c r="A854" s="525"/>
      <c r="B854" s="528"/>
      <c r="C854" s="529"/>
      <c r="D854" s="543"/>
      <c r="E854" s="528"/>
      <c r="F854" s="528"/>
      <c r="G854" s="528"/>
      <c r="H854" s="539" t="s">
        <v>56</v>
      </c>
      <c r="I854" s="539"/>
      <c r="J854" s="83" t="s">
        <v>166</v>
      </c>
      <c r="K854" s="83" t="s">
        <v>9</v>
      </c>
      <c r="L854" s="87">
        <v>1221.53</v>
      </c>
    </row>
    <row r="855" spans="1:12" s="82" customFormat="1" ht="24" customHeight="1" x14ac:dyDescent="0.15">
      <c r="A855" s="525"/>
      <c r="B855" s="86" t="s">
        <v>33</v>
      </c>
      <c r="C855" s="85" t="s">
        <v>34</v>
      </c>
      <c r="D855" s="85" t="s">
        <v>169</v>
      </c>
      <c r="E855" s="85" t="s">
        <v>168</v>
      </c>
      <c r="F855" s="527"/>
      <c r="G855" s="527"/>
      <c r="H855" s="539" t="s">
        <v>167</v>
      </c>
      <c r="I855" s="539"/>
      <c r="J855" s="528" t="s">
        <v>166</v>
      </c>
      <c r="K855" s="528" t="s">
        <v>9</v>
      </c>
      <c r="L855" s="540">
        <v>325</v>
      </c>
    </row>
    <row r="856" spans="1:12" s="82" customFormat="1" ht="24" customHeight="1" x14ac:dyDescent="0.15">
      <c r="A856" s="525"/>
      <c r="B856" s="83" t="s">
        <v>232</v>
      </c>
      <c r="C856" s="83" t="s">
        <v>5475</v>
      </c>
      <c r="D856" s="84">
        <v>43241</v>
      </c>
      <c r="E856" s="83" t="s">
        <v>5472</v>
      </c>
      <c r="F856" s="527"/>
      <c r="G856" s="527"/>
      <c r="H856" s="539"/>
      <c r="I856" s="539"/>
      <c r="J856" s="528"/>
      <c r="K856" s="528"/>
      <c r="L856" s="540"/>
    </row>
    <row r="857" spans="1:12" s="82" customFormat="1" ht="24" customHeight="1" x14ac:dyDescent="0.15">
      <c r="A857" s="525">
        <v>161</v>
      </c>
      <c r="B857" s="86" t="s">
        <v>23</v>
      </c>
      <c r="C857" s="85" t="s">
        <v>24</v>
      </c>
      <c r="D857" s="85" t="s">
        <v>175</v>
      </c>
      <c r="E857" s="85" t="s">
        <v>174</v>
      </c>
      <c r="F857" s="526" t="s">
        <v>18</v>
      </c>
      <c r="G857" s="526"/>
      <c r="H857" s="527"/>
      <c r="I857" s="527"/>
      <c r="J857" s="527"/>
      <c r="K857" s="527"/>
      <c r="L857" s="527"/>
    </row>
    <row r="858" spans="1:12" s="82" customFormat="1" ht="26.25" customHeight="1" x14ac:dyDescent="0.15">
      <c r="A858" s="525"/>
      <c r="B858" s="528" t="s">
        <v>5467</v>
      </c>
      <c r="C858" s="529" t="s">
        <v>5474</v>
      </c>
      <c r="D858" s="543">
        <v>43234</v>
      </c>
      <c r="E858" s="528" t="s">
        <v>911</v>
      </c>
      <c r="F858" s="528" t="s">
        <v>5473</v>
      </c>
      <c r="G858" s="528"/>
      <c r="H858" s="539" t="s">
        <v>170</v>
      </c>
      <c r="I858" s="539"/>
      <c r="J858" s="83" t="s">
        <v>166</v>
      </c>
      <c r="K858" s="83" t="s">
        <v>9</v>
      </c>
      <c r="L858" s="87">
        <v>1055</v>
      </c>
    </row>
    <row r="859" spans="1:12" s="82" customFormat="1" ht="365.25" customHeight="1" x14ac:dyDescent="0.15">
      <c r="A859" s="525"/>
      <c r="B859" s="528"/>
      <c r="C859" s="529"/>
      <c r="D859" s="543"/>
      <c r="E859" s="528"/>
      <c r="F859" s="528"/>
      <c r="G859" s="528"/>
      <c r="H859" s="539" t="s">
        <v>56</v>
      </c>
      <c r="I859" s="539"/>
      <c r="J859" s="83" t="s">
        <v>166</v>
      </c>
      <c r="K859" s="83" t="s">
        <v>166</v>
      </c>
      <c r="L859" s="87">
        <v>0</v>
      </c>
    </row>
    <row r="860" spans="1:12" s="82" customFormat="1" ht="24" customHeight="1" x14ac:dyDescent="0.15">
      <c r="A860" s="525"/>
      <c r="B860" s="86" t="s">
        <v>33</v>
      </c>
      <c r="C860" s="85" t="s">
        <v>34</v>
      </c>
      <c r="D860" s="85" t="s">
        <v>169</v>
      </c>
      <c r="E860" s="85" t="s">
        <v>168</v>
      </c>
      <c r="F860" s="527"/>
      <c r="G860" s="527"/>
      <c r="H860" s="539" t="s">
        <v>167</v>
      </c>
      <c r="I860" s="539"/>
      <c r="J860" s="528" t="s">
        <v>166</v>
      </c>
      <c r="K860" s="528" t="s">
        <v>9</v>
      </c>
      <c r="L860" s="540">
        <v>83.58</v>
      </c>
    </row>
    <row r="861" spans="1:12" s="82" customFormat="1" ht="24" customHeight="1" x14ac:dyDescent="0.15">
      <c r="A861" s="525"/>
      <c r="B861" s="83" t="s">
        <v>232</v>
      </c>
      <c r="C861" s="83" t="s">
        <v>5473</v>
      </c>
      <c r="D861" s="84">
        <v>43241</v>
      </c>
      <c r="E861" s="83" t="s">
        <v>5472</v>
      </c>
      <c r="F861" s="527"/>
      <c r="G861" s="527"/>
      <c r="H861" s="539"/>
      <c r="I861" s="539"/>
      <c r="J861" s="528"/>
      <c r="K861" s="528"/>
      <c r="L861" s="540"/>
    </row>
    <row r="862" spans="1:12" s="82" customFormat="1" ht="24" customHeight="1" x14ac:dyDescent="0.15">
      <c r="A862" s="525">
        <v>162</v>
      </c>
      <c r="B862" s="86" t="s">
        <v>23</v>
      </c>
      <c r="C862" s="85" t="s">
        <v>24</v>
      </c>
      <c r="D862" s="85" t="s">
        <v>175</v>
      </c>
      <c r="E862" s="85" t="s">
        <v>174</v>
      </c>
      <c r="F862" s="526" t="s">
        <v>18</v>
      </c>
      <c r="G862" s="526"/>
      <c r="H862" s="527"/>
      <c r="I862" s="527"/>
      <c r="J862" s="527"/>
      <c r="K862" s="527"/>
      <c r="L862" s="527"/>
    </row>
    <row r="863" spans="1:12" s="82" customFormat="1" ht="26.25" customHeight="1" x14ac:dyDescent="0.15">
      <c r="A863" s="525"/>
      <c r="B863" s="528" t="s">
        <v>5467</v>
      </c>
      <c r="C863" s="529" t="s">
        <v>5471</v>
      </c>
      <c r="D863" s="543">
        <v>43274</v>
      </c>
      <c r="E863" s="528" t="s">
        <v>5470</v>
      </c>
      <c r="F863" s="528" t="s">
        <v>5469</v>
      </c>
      <c r="G863" s="528"/>
      <c r="H863" s="539" t="s">
        <v>170</v>
      </c>
      <c r="I863" s="539"/>
      <c r="J863" s="83" t="s">
        <v>166</v>
      </c>
      <c r="K863" s="83" t="s">
        <v>166</v>
      </c>
      <c r="L863" s="87">
        <v>0</v>
      </c>
    </row>
    <row r="864" spans="1:12" s="82" customFormat="1" ht="344.25" customHeight="1" x14ac:dyDescent="0.15">
      <c r="A864" s="525"/>
      <c r="B864" s="528"/>
      <c r="C864" s="529"/>
      <c r="D864" s="543"/>
      <c r="E864" s="528"/>
      <c r="F864" s="528"/>
      <c r="G864" s="528"/>
      <c r="H864" s="539" t="s">
        <v>56</v>
      </c>
      <c r="I864" s="539"/>
      <c r="J864" s="83" t="s">
        <v>166</v>
      </c>
      <c r="K864" s="83" t="s">
        <v>166</v>
      </c>
      <c r="L864" s="87">
        <v>0</v>
      </c>
    </row>
    <row r="865" spans="1:12" s="82" customFormat="1" ht="24" customHeight="1" x14ac:dyDescent="0.15">
      <c r="A865" s="525"/>
      <c r="B865" s="86" t="s">
        <v>33</v>
      </c>
      <c r="C865" s="85" t="s">
        <v>34</v>
      </c>
      <c r="D865" s="85" t="s">
        <v>169</v>
      </c>
      <c r="E865" s="85" t="s">
        <v>168</v>
      </c>
      <c r="F865" s="527"/>
      <c r="G865" s="527"/>
      <c r="H865" s="539" t="s">
        <v>167</v>
      </c>
      <c r="I865" s="539"/>
      <c r="J865" s="528" t="s">
        <v>166</v>
      </c>
      <c r="K865" s="528" t="s">
        <v>9</v>
      </c>
      <c r="L865" s="540">
        <v>1000</v>
      </c>
    </row>
    <row r="866" spans="1:12" s="82" customFormat="1" ht="24" customHeight="1" x14ac:dyDescent="0.15">
      <c r="A866" s="525"/>
      <c r="B866" s="83" t="s">
        <v>232</v>
      </c>
      <c r="C866" s="83" t="s">
        <v>5469</v>
      </c>
      <c r="D866" s="84">
        <v>43281</v>
      </c>
      <c r="E866" s="83" t="s">
        <v>841</v>
      </c>
      <c r="F866" s="527"/>
      <c r="G866" s="527"/>
      <c r="H866" s="539"/>
      <c r="I866" s="539"/>
      <c r="J866" s="528"/>
      <c r="K866" s="528"/>
      <c r="L866" s="540"/>
    </row>
    <row r="867" spans="1:12" s="82" customFormat="1" ht="24" customHeight="1" x14ac:dyDescent="0.15">
      <c r="A867" s="525">
        <v>163</v>
      </c>
      <c r="B867" s="86" t="s">
        <v>23</v>
      </c>
      <c r="C867" s="85" t="s">
        <v>24</v>
      </c>
      <c r="D867" s="85" t="s">
        <v>175</v>
      </c>
      <c r="E867" s="85" t="s">
        <v>174</v>
      </c>
      <c r="F867" s="526" t="s">
        <v>18</v>
      </c>
      <c r="G867" s="526"/>
      <c r="H867" s="527"/>
      <c r="I867" s="527"/>
      <c r="J867" s="527"/>
      <c r="K867" s="527"/>
      <c r="L867" s="527"/>
    </row>
    <row r="868" spans="1:12" s="82" customFormat="1" ht="26.25" customHeight="1" x14ac:dyDescent="0.15">
      <c r="A868" s="525"/>
      <c r="B868" s="528" t="s">
        <v>5467</v>
      </c>
      <c r="C868" s="529" t="s">
        <v>5468</v>
      </c>
      <c r="D868" s="543">
        <v>43359</v>
      </c>
      <c r="E868" s="528" t="s">
        <v>4667</v>
      </c>
      <c r="F868" s="528" t="s">
        <v>2935</v>
      </c>
      <c r="G868" s="528"/>
      <c r="H868" s="539" t="s">
        <v>170</v>
      </c>
      <c r="I868" s="539"/>
      <c r="J868" s="83" t="s">
        <v>166</v>
      </c>
      <c r="K868" s="83" t="s">
        <v>9</v>
      </c>
      <c r="L868" s="87">
        <v>384.75</v>
      </c>
    </row>
    <row r="869" spans="1:12" s="82" customFormat="1" ht="333.75" customHeight="1" x14ac:dyDescent="0.15">
      <c r="A869" s="525"/>
      <c r="B869" s="528"/>
      <c r="C869" s="529"/>
      <c r="D869" s="543"/>
      <c r="E869" s="528"/>
      <c r="F869" s="528"/>
      <c r="G869" s="528"/>
      <c r="H869" s="539" t="s">
        <v>56</v>
      </c>
      <c r="I869" s="539"/>
      <c r="J869" s="83" t="s">
        <v>166</v>
      </c>
      <c r="K869" s="83" t="s">
        <v>9</v>
      </c>
      <c r="L869" s="87">
        <v>624.82000000000005</v>
      </c>
    </row>
    <row r="870" spans="1:12" s="82" customFormat="1" ht="24" customHeight="1" x14ac:dyDescent="0.15">
      <c r="A870" s="525"/>
      <c r="B870" s="86" t="s">
        <v>33</v>
      </c>
      <c r="C870" s="85" t="s">
        <v>34</v>
      </c>
      <c r="D870" s="85" t="s">
        <v>169</v>
      </c>
      <c r="E870" s="85" t="s">
        <v>168</v>
      </c>
      <c r="F870" s="527"/>
      <c r="G870" s="527"/>
      <c r="H870" s="539" t="s">
        <v>167</v>
      </c>
      <c r="I870" s="539"/>
      <c r="J870" s="528" t="s">
        <v>166</v>
      </c>
      <c r="K870" s="528" t="s">
        <v>9</v>
      </c>
      <c r="L870" s="540">
        <v>78</v>
      </c>
    </row>
    <row r="871" spans="1:12" s="82" customFormat="1" ht="24" customHeight="1" x14ac:dyDescent="0.15">
      <c r="A871" s="525"/>
      <c r="B871" s="83" t="s">
        <v>232</v>
      </c>
      <c r="C871" s="83" t="s">
        <v>2935</v>
      </c>
      <c r="D871" s="84">
        <v>43362</v>
      </c>
      <c r="E871" s="83" t="s">
        <v>1623</v>
      </c>
      <c r="F871" s="527"/>
      <c r="G871" s="527"/>
      <c r="H871" s="539"/>
      <c r="I871" s="539"/>
      <c r="J871" s="528"/>
      <c r="K871" s="528"/>
      <c r="L871" s="540"/>
    </row>
    <row r="872" spans="1:12" s="82" customFormat="1" ht="24" customHeight="1" x14ac:dyDescent="0.15">
      <c r="A872" s="525">
        <v>164</v>
      </c>
      <c r="B872" s="86" t="s">
        <v>23</v>
      </c>
      <c r="C872" s="85" t="s">
        <v>24</v>
      </c>
      <c r="D872" s="85" t="s">
        <v>175</v>
      </c>
      <c r="E872" s="85" t="s">
        <v>174</v>
      </c>
      <c r="F872" s="526" t="s">
        <v>18</v>
      </c>
      <c r="G872" s="526"/>
      <c r="H872" s="527"/>
      <c r="I872" s="527"/>
      <c r="J872" s="527"/>
      <c r="K872" s="527"/>
      <c r="L872" s="527"/>
    </row>
    <row r="873" spans="1:12" s="82" customFormat="1" ht="26.25" customHeight="1" x14ac:dyDescent="0.15">
      <c r="A873" s="525"/>
      <c r="B873" s="528" t="s">
        <v>5467</v>
      </c>
      <c r="C873" s="529" t="s">
        <v>5466</v>
      </c>
      <c r="D873" s="543">
        <v>43369</v>
      </c>
      <c r="E873" s="528" t="s">
        <v>5465</v>
      </c>
      <c r="F873" s="528" t="s">
        <v>3588</v>
      </c>
      <c r="G873" s="528"/>
      <c r="H873" s="539" t="s">
        <v>170</v>
      </c>
      <c r="I873" s="539"/>
      <c r="J873" s="83" t="s">
        <v>166</v>
      </c>
      <c r="K873" s="83" t="s">
        <v>9</v>
      </c>
      <c r="L873" s="87">
        <v>158.97999999999999</v>
      </c>
    </row>
    <row r="874" spans="1:12" s="82" customFormat="1" ht="408.95" customHeight="1" x14ac:dyDescent="0.15">
      <c r="A874" s="525"/>
      <c r="B874" s="528"/>
      <c r="C874" s="529"/>
      <c r="D874" s="543"/>
      <c r="E874" s="528"/>
      <c r="F874" s="528"/>
      <c r="G874" s="528"/>
      <c r="H874" s="539" t="s">
        <v>56</v>
      </c>
      <c r="I874" s="539"/>
      <c r="J874" s="528" t="s">
        <v>166</v>
      </c>
      <c r="K874" s="528" t="s">
        <v>9</v>
      </c>
      <c r="L874" s="540">
        <v>456.4</v>
      </c>
    </row>
    <row r="875" spans="1:12" s="82" customFormat="1" ht="250.35" customHeight="1" x14ac:dyDescent="0.15">
      <c r="A875" s="525"/>
      <c r="B875" s="528"/>
      <c r="C875" s="529"/>
      <c r="D875" s="543"/>
      <c r="E875" s="528"/>
      <c r="F875" s="528"/>
      <c r="G875" s="528"/>
      <c r="H875" s="539"/>
      <c r="I875" s="539"/>
      <c r="J875" s="528"/>
      <c r="K875" s="528"/>
      <c r="L875" s="540"/>
    </row>
    <row r="876" spans="1:12" s="82" customFormat="1" ht="24" customHeight="1" x14ac:dyDescent="0.15">
      <c r="A876" s="525"/>
      <c r="B876" s="86" t="s">
        <v>33</v>
      </c>
      <c r="C876" s="85" t="s">
        <v>34</v>
      </c>
      <c r="D876" s="85" t="s">
        <v>169</v>
      </c>
      <c r="E876" s="85" t="s">
        <v>168</v>
      </c>
      <c r="F876" s="527"/>
      <c r="G876" s="527"/>
      <c r="H876" s="539" t="s">
        <v>167</v>
      </c>
      <c r="I876" s="539"/>
      <c r="J876" s="528" t="s">
        <v>166</v>
      </c>
      <c r="K876" s="528" t="s">
        <v>9</v>
      </c>
      <c r="L876" s="540">
        <v>460</v>
      </c>
    </row>
    <row r="877" spans="1:12" s="82" customFormat="1" ht="24" customHeight="1" x14ac:dyDescent="0.15">
      <c r="A877" s="525"/>
      <c r="B877" s="83" t="s">
        <v>232</v>
      </c>
      <c r="C877" s="83" t="s">
        <v>3588</v>
      </c>
      <c r="D877" s="84">
        <v>43373</v>
      </c>
      <c r="E877" s="83" t="s">
        <v>955</v>
      </c>
      <c r="F877" s="527"/>
      <c r="G877" s="527"/>
      <c r="H877" s="539"/>
      <c r="I877" s="539"/>
      <c r="J877" s="528"/>
      <c r="K877" s="528"/>
      <c r="L877" s="540"/>
    </row>
    <row r="878" spans="1:12" s="82" customFormat="1" ht="24" customHeight="1" x14ac:dyDescent="0.15">
      <c r="A878" s="525">
        <v>165</v>
      </c>
      <c r="B878" s="86" t="s">
        <v>23</v>
      </c>
      <c r="C878" s="85" t="s">
        <v>24</v>
      </c>
      <c r="D878" s="85" t="s">
        <v>175</v>
      </c>
      <c r="E878" s="85" t="s">
        <v>174</v>
      </c>
      <c r="F878" s="526" t="s">
        <v>18</v>
      </c>
      <c r="G878" s="526"/>
      <c r="H878" s="527"/>
      <c r="I878" s="527"/>
      <c r="J878" s="527"/>
      <c r="K878" s="527"/>
      <c r="L878" s="527"/>
    </row>
    <row r="879" spans="1:12" s="82" customFormat="1" ht="26.25" customHeight="1" x14ac:dyDescent="0.15">
      <c r="A879" s="525"/>
      <c r="B879" s="528" t="s">
        <v>5464</v>
      </c>
      <c r="C879" s="529" t="s">
        <v>5463</v>
      </c>
      <c r="D879" s="543">
        <v>43195</v>
      </c>
      <c r="E879" s="528" t="s">
        <v>626</v>
      </c>
      <c r="F879" s="528" t="s">
        <v>4131</v>
      </c>
      <c r="G879" s="528"/>
      <c r="H879" s="539" t="s">
        <v>170</v>
      </c>
      <c r="I879" s="539"/>
      <c r="J879" s="83" t="s">
        <v>166</v>
      </c>
      <c r="K879" s="83" t="s">
        <v>9</v>
      </c>
      <c r="L879" s="87">
        <v>195.21</v>
      </c>
    </row>
    <row r="880" spans="1:12" s="82" customFormat="1" ht="228.75" customHeight="1" x14ac:dyDescent="0.15">
      <c r="A880" s="525"/>
      <c r="B880" s="528"/>
      <c r="C880" s="529"/>
      <c r="D880" s="543"/>
      <c r="E880" s="528"/>
      <c r="F880" s="528"/>
      <c r="G880" s="528"/>
      <c r="H880" s="539" t="s">
        <v>56</v>
      </c>
      <c r="I880" s="539"/>
      <c r="J880" s="83" t="s">
        <v>166</v>
      </c>
      <c r="K880" s="83" t="s">
        <v>9</v>
      </c>
      <c r="L880" s="87">
        <v>251.96</v>
      </c>
    </row>
    <row r="881" spans="1:12" s="82" customFormat="1" ht="24" customHeight="1" x14ac:dyDescent="0.15">
      <c r="A881" s="525"/>
      <c r="B881" s="86" t="s">
        <v>33</v>
      </c>
      <c r="C881" s="85" t="s">
        <v>34</v>
      </c>
      <c r="D881" s="85" t="s">
        <v>169</v>
      </c>
      <c r="E881" s="85" t="s">
        <v>168</v>
      </c>
      <c r="F881" s="527"/>
      <c r="G881" s="527"/>
      <c r="H881" s="539" t="s">
        <v>167</v>
      </c>
      <c r="I881" s="539"/>
      <c r="J881" s="528" t="s">
        <v>166</v>
      </c>
      <c r="K881" s="528" t="s">
        <v>166</v>
      </c>
      <c r="L881" s="540">
        <v>0</v>
      </c>
    </row>
    <row r="882" spans="1:12" s="82" customFormat="1" ht="24" customHeight="1" x14ac:dyDescent="0.15">
      <c r="A882" s="525"/>
      <c r="B882" s="83" t="s">
        <v>211</v>
      </c>
      <c r="C882" s="83" t="s">
        <v>4131</v>
      </c>
      <c r="D882" s="84">
        <v>43196</v>
      </c>
      <c r="E882" s="83" t="s">
        <v>576</v>
      </c>
      <c r="F882" s="527"/>
      <c r="G882" s="527"/>
      <c r="H882" s="539"/>
      <c r="I882" s="539"/>
      <c r="J882" s="528"/>
      <c r="K882" s="528"/>
      <c r="L882" s="540"/>
    </row>
    <row r="883" spans="1:12" s="82" customFormat="1" ht="24" customHeight="1" x14ac:dyDescent="0.15">
      <c r="A883" s="525">
        <v>166</v>
      </c>
      <c r="B883" s="86" t="s">
        <v>23</v>
      </c>
      <c r="C883" s="85" t="s">
        <v>24</v>
      </c>
      <c r="D883" s="85" t="s">
        <v>175</v>
      </c>
      <c r="E883" s="85" t="s">
        <v>174</v>
      </c>
      <c r="F883" s="526" t="s">
        <v>18</v>
      </c>
      <c r="G883" s="526"/>
      <c r="H883" s="527"/>
      <c r="I883" s="527"/>
      <c r="J883" s="527"/>
      <c r="K883" s="527"/>
      <c r="L883" s="527"/>
    </row>
    <row r="884" spans="1:12" s="82" customFormat="1" ht="26.25" customHeight="1" x14ac:dyDescent="0.15">
      <c r="A884" s="525"/>
      <c r="B884" s="528" t="s">
        <v>5460</v>
      </c>
      <c r="C884" s="529" t="s">
        <v>5462</v>
      </c>
      <c r="D884" s="543">
        <v>43269</v>
      </c>
      <c r="E884" s="528" t="s">
        <v>2300</v>
      </c>
      <c r="F884" s="528" t="s">
        <v>5461</v>
      </c>
      <c r="G884" s="528"/>
      <c r="H884" s="539" t="s">
        <v>170</v>
      </c>
      <c r="I884" s="539"/>
      <c r="J884" s="83" t="s">
        <v>166</v>
      </c>
      <c r="K884" s="83" t="s">
        <v>9</v>
      </c>
      <c r="L884" s="87">
        <v>386.95</v>
      </c>
    </row>
    <row r="885" spans="1:12" s="82" customFormat="1" ht="354.75" customHeight="1" x14ac:dyDescent="0.15">
      <c r="A885" s="525"/>
      <c r="B885" s="528"/>
      <c r="C885" s="529"/>
      <c r="D885" s="543"/>
      <c r="E885" s="528"/>
      <c r="F885" s="528"/>
      <c r="G885" s="528"/>
      <c r="H885" s="539" t="s">
        <v>56</v>
      </c>
      <c r="I885" s="539"/>
      <c r="J885" s="83" t="s">
        <v>166</v>
      </c>
      <c r="K885" s="83" t="s">
        <v>9</v>
      </c>
      <c r="L885" s="87">
        <v>1841.31</v>
      </c>
    </row>
    <row r="886" spans="1:12" s="82" customFormat="1" ht="24" customHeight="1" x14ac:dyDescent="0.15">
      <c r="A886" s="525"/>
      <c r="B886" s="86" t="s">
        <v>33</v>
      </c>
      <c r="C886" s="85" t="s">
        <v>34</v>
      </c>
      <c r="D886" s="85" t="s">
        <v>169</v>
      </c>
      <c r="E886" s="85" t="s">
        <v>168</v>
      </c>
      <c r="F886" s="527"/>
      <c r="G886" s="527"/>
      <c r="H886" s="539" t="s">
        <v>167</v>
      </c>
      <c r="I886" s="539"/>
      <c r="J886" s="528" t="s">
        <v>166</v>
      </c>
      <c r="K886" s="528" t="s">
        <v>166</v>
      </c>
      <c r="L886" s="540">
        <v>0</v>
      </c>
    </row>
    <row r="887" spans="1:12" s="82" customFormat="1" ht="24" customHeight="1" x14ac:dyDescent="0.15">
      <c r="A887" s="525"/>
      <c r="B887" s="83" t="s">
        <v>203</v>
      </c>
      <c r="C887" s="83" t="s">
        <v>5461</v>
      </c>
      <c r="D887" s="84">
        <v>43275</v>
      </c>
      <c r="E887" s="83" t="s">
        <v>5441</v>
      </c>
      <c r="F887" s="527"/>
      <c r="G887" s="527"/>
      <c r="H887" s="539"/>
      <c r="I887" s="539"/>
      <c r="J887" s="528"/>
      <c r="K887" s="528"/>
      <c r="L887" s="540"/>
    </row>
    <row r="888" spans="1:12" s="82" customFormat="1" ht="24" customHeight="1" x14ac:dyDescent="0.15">
      <c r="A888" s="525">
        <v>167</v>
      </c>
      <c r="B888" s="86" t="s">
        <v>23</v>
      </c>
      <c r="C888" s="85" t="s">
        <v>24</v>
      </c>
      <c r="D888" s="85" t="s">
        <v>175</v>
      </c>
      <c r="E888" s="85" t="s">
        <v>174</v>
      </c>
      <c r="F888" s="526" t="s">
        <v>18</v>
      </c>
      <c r="G888" s="526"/>
      <c r="H888" s="527"/>
      <c r="I888" s="527"/>
      <c r="J888" s="527"/>
      <c r="K888" s="527"/>
      <c r="L888" s="527"/>
    </row>
    <row r="889" spans="1:12" s="82" customFormat="1" ht="26.25" customHeight="1" x14ac:dyDescent="0.15">
      <c r="A889" s="525"/>
      <c r="B889" s="528" t="s">
        <v>5460</v>
      </c>
      <c r="C889" s="529" t="s">
        <v>5459</v>
      </c>
      <c r="D889" s="543">
        <v>43288</v>
      </c>
      <c r="E889" s="528" t="s">
        <v>5458</v>
      </c>
      <c r="F889" s="528" t="s">
        <v>5457</v>
      </c>
      <c r="G889" s="528"/>
      <c r="H889" s="539" t="s">
        <v>170</v>
      </c>
      <c r="I889" s="539"/>
      <c r="J889" s="83" t="s">
        <v>166</v>
      </c>
      <c r="K889" s="83" t="s">
        <v>9</v>
      </c>
      <c r="L889" s="87">
        <v>396</v>
      </c>
    </row>
    <row r="890" spans="1:12" s="82" customFormat="1" ht="396.75" customHeight="1" x14ac:dyDescent="0.15">
      <c r="A890" s="525"/>
      <c r="B890" s="528"/>
      <c r="C890" s="529"/>
      <c r="D890" s="543"/>
      <c r="E890" s="528"/>
      <c r="F890" s="528"/>
      <c r="G890" s="528"/>
      <c r="H890" s="539" t="s">
        <v>56</v>
      </c>
      <c r="I890" s="539"/>
      <c r="J890" s="83" t="s">
        <v>166</v>
      </c>
      <c r="K890" s="83" t="s">
        <v>166</v>
      </c>
      <c r="L890" s="87">
        <v>0</v>
      </c>
    </row>
    <row r="891" spans="1:12" s="82" customFormat="1" ht="24" customHeight="1" x14ac:dyDescent="0.15">
      <c r="A891" s="525"/>
      <c r="B891" s="86" t="s">
        <v>33</v>
      </c>
      <c r="C891" s="85" t="s">
        <v>34</v>
      </c>
      <c r="D891" s="85" t="s">
        <v>169</v>
      </c>
      <c r="E891" s="85" t="s">
        <v>168</v>
      </c>
      <c r="F891" s="527"/>
      <c r="G891" s="527"/>
      <c r="H891" s="539" t="s">
        <v>167</v>
      </c>
      <c r="I891" s="539"/>
      <c r="J891" s="528" t="s">
        <v>166</v>
      </c>
      <c r="K891" s="528" t="s">
        <v>9</v>
      </c>
      <c r="L891" s="540">
        <v>581.37</v>
      </c>
    </row>
    <row r="892" spans="1:12" s="82" customFormat="1" ht="24" customHeight="1" x14ac:dyDescent="0.15">
      <c r="A892" s="525"/>
      <c r="B892" s="83" t="s">
        <v>203</v>
      </c>
      <c r="C892" s="83" t="s">
        <v>5457</v>
      </c>
      <c r="D892" s="84">
        <v>43295</v>
      </c>
      <c r="E892" s="83" t="s">
        <v>5456</v>
      </c>
      <c r="F892" s="527"/>
      <c r="G892" s="527"/>
      <c r="H892" s="539"/>
      <c r="I892" s="539"/>
      <c r="J892" s="528"/>
      <c r="K892" s="528"/>
      <c r="L892" s="540"/>
    </row>
    <row r="893" spans="1:12" s="82" customFormat="1" ht="24" customHeight="1" x14ac:dyDescent="0.15">
      <c r="A893" s="525">
        <v>168</v>
      </c>
      <c r="B893" s="86" t="s">
        <v>23</v>
      </c>
      <c r="C893" s="85" t="s">
        <v>24</v>
      </c>
      <c r="D893" s="85" t="s">
        <v>175</v>
      </c>
      <c r="E893" s="85" t="s">
        <v>174</v>
      </c>
      <c r="F893" s="526" t="s">
        <v>18</v>
      </c>
      <c r="G893" s="526"/>
      <c r="H893" s="527"/>
      <c r="I893" s="527"/>
      <c r="J893" s="527"/>
      <c r="K893" s="527"/>
      <c r="L893" s="527"/>
    </row>
    <row r="894" spans="1:12" s="82" customFormat="1" ht="26.25" customHeight="1" x14ac:dyDescent="0.15">
      <c r="A894" s="525"/>
      <c r="B894" s="528" t="s">
        <v>5453</v>
      </c>
      <c r="C894" s="529" t="s">
        <v>5455</v>
      </c>
      <c r="D894" s="543">
        <v>43234</v>
      </c>
      <c r="E894" s="528" t="s">
        <v>2266</v>
      </c>
      <c r="F894" s="528" t="s">
        <v>2265</v>
      </c>
      <c r="G894" s="528"/>
      <c r="H894" s="539" t="s">
        <v>170</v>
      </c>
      <c r="I894" s="539"/>
      <c r="J894" s="83" t="s">
        <v>166</v>
      </c>
      <c r="K894" s="83" t="s">
        <v>9</v>
      </c>
      <c r="L894" s="87">
        <v>397.24</v>
      </c>
    </row>
    <row r="895" spans="1:12" s="82" customFormat="1" ht="81.75" customHeight="1" x14ac:dyDescent="0.15">
      <c r="A895" s="525"/>
      <c r="B895" s="528"/>
      <c r="C895" s="529"/>
      <c r="D895" s="543"/>
      <c r="E895" s="528"/>
      <c r="F895" s="528"/>
      <c r="G895" s="528"/>
      <c r="H895" s="539" t="s">
        <v>56</v>
      </c>
      <c r="I895" s="539"/>
      <c r="J895" s="83" t="s">
        <v>166</v>
      </c>
      <c r="K895" s="83" t="s">
        <v>9</v>
      </c>
      <c r="L895" s="87">
        <v>284.03000000000003</v>
      </c>
    </row>
    <row r="896" spans="1:12" s="82" customFormat="1" ht="24" customHeight="1" x14ac:dyDescent="0.15">
      <c r="A896" s="525"/>
      <c r="B896" s="86" t="s">
        <v>33</v>
      </c>
      <c r="C896" s="85" t="s">
        <v>34</v>
      </c>
      <c r="D896" s="85" t="s">
        <v>169</v>
      </c>
      <c r="E896" s="85" t="s">
        <v>168</v>
      </c>
      <c r="F896" s="527"/>
      <c r="G896" s="527"/>
      <c r="H896" s="539" t="s">
        <v>167</v>
      </c>
      <c r="I896" s="539"/>
      <c r="J896" s="528" t="s">
        <v>166</v>
      </c>
      <c r="K896" s="528" t="s">
        <v>9</v>
      </c>
      <c r="L896" s="540">
        <v>200</v>
      </c>
    </row>
    <row r="897" spans="1:12" s="82" customFormat="1" ht="24" customHeight="1" x14ac:dyDescent="0.15">
      <c r="A897" s="525"/>
      <c r="B897" s="83" t="s">
        <v>211</v>
      </c>
      <c r="C897" s="83" t="s">
        <v>2265</v>
      </c>
      <c r="D897" s="84">
        <v>43236</v>
      </c>
      <c r="E897" s="83" t="s">
        <v>762</v>
      </c>
      <c r="F897" s="527"/>
      <c r="G897" s="527"/>
      <c r="H897" s="539"/>
      <c r="I897" s="539"/>
      <c r="J897" s="528"/>
      <c r="K897" s="528"/>
      <c r="L897" s="540"/>
    </row>
    <row r="898" spans="1:12" s="82" customFormat="1" ht="24" customHeight="1" x14ac:dyDescent="0.15">
      <c r="A898" s="525">
        <v>169</v>
      </c>
      <c r="B898" s="86" t="s">
        <v>23</v>
      </c>
      <c r="C898" s="85" t="s">
        <v>24</v>
      </c>
      <c r="D898" s="85" t="s">
        <v>175</v>
      </c>
      <c r="E898" s="85" t="s">
        <v>174</v>
      </c>
      <c r="F898" s="526" t="s">
        <v>18</v>
      </c>
      <c r="G898" s="526"/>
      <c r="H898" s="527"/>
      <c r="I898" s="527"/>
      <c r="J898" s="527"/>
      <c r="K898" s="527"/>
      <c r="L898" s="527"/>
    </row>
    <row r="899" spans="1:12" s="82" customFormat="1" ht="26.25" customHeight="1" x14ac:dyDescent="0.15">
      <c r="A899" s="525"/>
      <c r="B899" s="528" t="s">
        <v>5453</v>
      </c>
      <c r="C899" s="529" t="s">
        <v>5454</v>
      </c>
      <c r="D899" s="543">
        <v>43246</v>
      </c>
      <c r="E899" s="528" t="s">
        <v>183</v>
      </c>
      <c r="F899" s="528" t="s">
        <v>181</v>
      </c>
      <c r="G899" s="528"/>
      <c r="H899" s="539" t="s">
        <v>170</v>
      </c>
      <c r="I899" s="539"/>
      <c r="J899" s="83" t="s">
        <v>166</v>
      </c>
      <c r="K899" s="83" t="s">
        <v>166</v>
      </c>
      <c r="L899" s="87">
        <v>0</v>
      </c>
    </row>
    <row r="900" spans="1:12" s="82" customFormat="1" ht="60.75" customHeight="1" x14ac:dyDescent="0.15">
      <c r="A900" s="525"/>
      <c r="B900" s="528"/>
      <c r="C900" s="529"/>
      <c r="D900" s="543"/>
      <c r="E900" s="528"/>
      <c r="F900" s="528"/>
      <c r="G900" s="528"/>
      <c r="H900" s="539" t="s">
        <v>56</v>
      </c>
      <c r="I900" s="539"/>
      <c r="J900" s="83" t="s">
        <v>166</v>
      </c>
      <c r="K900" s="83" t="s">
        <v>9</v>
      </c>
      <c r="L900" s="87">
        <v>1047.6500000000001</v>
      </c>
    </row>
    <row r="901" spans="1:12" s="82" customFormat="1" ht="24" customHeight="1" x14ac:dyDescent="0.15">
      <c r="A901" s="525"/>
      <c r="B901" s="86" t="s">
        <v>33</v>
      </c>
      <c r="C901" s="85" t="s">
        <v>34</v>
      </c>
      <c r="D901" s="85" t="s">
        <v>169</v>
      </c>
      <c r="E901" s="85" t="s">
        <v>168</v>
      </c>
      <c r="F901" s="527"/>
      <c r="G901" s="527"/>
      <c r="H901" s="539" t="s">
        <v>167</v>
      </c>
      <c r="I901" s="539"/>
      <c r="J901" s="528" t="s">
        <v>166</v>
      </c>
      <c r="K901" s="528" t="s">
        <v>9</v>
      </c>
      <c r="L901" s="540">
        <v>1043.6600000000001</v>
      </c>
    </row>
    <row r="902" spans="1:12" s="82" customFormat="1" ht="24" customHeight="1" x14ac:dyDescent="0.15">
      <c r="A902" s="525"/>
      <c r="B902" s="83" t="s">
        <v>211</v>
      </c>
      <c r="C902" s="83" t="s">
        <v>181</v>
      </c>
      <c r="D902" s="84">
        <v>43252</v>
      </c>
      <c r="E902" s="83" t="s">
        <v>3115</v>
      </c>
      <c r="F902" s="527"/>
      <c r="G902" s="527"/>
      <c r="H902" s="539"/>
      <c r="I902" s="539"/>
      <c r="J902" s="528"/>
      <c r="K902" s="528"/>
      <c r="L902" s="540"/>
    </row>
    <row r="903" spans="1:12" s="82" customFormat="1" ht="24" customHeight="1" x14ac:dyDescent="0.15">
      <c r="A903" s="525">
        <v>170</v>
      </c>
      <c r="B903" s="86" t="s">
        <v>23</v>
      </c>
      <c r="C903" s="85" t="s">
        <v>24</v>
      </c>
      <c r="D903" s="85" t="s">
        <v>175</v>
      </c>
      <c r="E903" s="85" t="s">
        <v>174</v>
      </c>
      <c r="F903" s="526" t="s">
        <v>18</v>
      </c>
      <c r="G903" s="526"/>
      <c r="H903" s="527"/>
      <c r="I903" s="527"/>
      <c r="J903" s="527"/>
      <c r="K903" s="527"/>
      <c r="L903" s="527"/>
    </row>
    <row r="904" spans="1:12" s="82" customFormat="1" ht="26.25" customHeight="1" x14ac:dyDescent="0.15">
      <c r="A904" s="525"/>
      <c r="B904" s="528" t="s">
        <v>5453</v>
      </c>
      <c r="C904" s="529" t="s">
        <v>5452</v>
      </c>
      <c r="D904" s="543">
        <v>43304</v>
      </c>
      <c r="E904" s="528" t="s">
        <v>297</v>
      </c>
      <c r="F904" s="528" t="s">
        <v>2432</v>
      </c>
      <c r="G904" s="528"/>
      <c r="H904" s="539" t="s">
        <v>170</v>
      </c>
      <c r="I904" s="539"/>
      <c r="J904" s="83" t="s">
        <v>166</v>
      </c>
      <c r="K904" s="83" t="s">
        <v>9</v>
      </c>
      <c r="L904" s="87">
        <v>261.2</v>
      </c>
    </row>
    <row r="905" spans="1:12" s="82" customFormat="1" ht="155.25" customHeight="1" x14ac:dyDescent="0.15">
      <c r="A905" s="525"/>
      <c r="B905" s="528"/>
      <c r="C905" s="529"/>
      <c r="D905" s="543"/>
      <c r="E905" s="528"/>
      <c r="F905" s="528"/>
      <c r="G905" s="528"/>
      <c r="H905" s="539" t="s">
        <v>56</v>
      </c>
      <c r="I905" s="539"/>
      <c r="J905" s="83" t="s">
        <v>166</v>
      </c>
      <c r="K905" s="83" t="s">
        <v>9</v>
      </c>
      <c r="L905" s="87">
        <v>201.38</v>
      </c>
    </row>
    <row r="906" spans="1:12" s="82" customFormat="1" ht="24" customHeight="1" x14ac:dyDescent="0.15">
      <c r="A906" s="525"/>
      <c r="B906" s="86" t="s">
        <v>33</v>
      </c>
      <c r="C906" s="85" t="s">
        <v>34</v>
      </c>
      <c r="D906" s="85" t="s">
        <v>169</v>
      </c>
      <c r="E906" s="85" t="s">
        <v>168</v>
      </c>
      <c r="F906" s="527"/>
      <c r="G906" s="527"/>
      <c r="H906" s="539" t="s">
        <v>167</v>
      </c>
      <c r="I906" s="539"/>
      <c r="J906" s="528" t="s">
        <v>166</v>
      </c>
      <c r="K906" s="528" t="s">
        <v>9</v>
      </c>
      <c r="L906" s="540">
        <v>40</v>
      </c>
    </row>
    <row r="907" spans="1:12" s="82" customFormat="1" ht="24" customHeight="1" x14ac:dyDescent="0.15">
      <c r="A907" s="525"/>
      <c r="B907" s="83" t="s">
        <v>211</v>
      </c>
      <c r="C907" s="83" t="s">
        <v>2432</v>
      </c>
      <c r="D907" s="84">
        <v>43305</v>
      </c>
      <c r="E907" s="83" t="s">
        <v>5451</v>
      </c>
      <c r="F907" s="527"/>
      <c r="G907" s="527"/>
      <c r="H907" s="539"/>
      <c r="I907" s="539"/>
      <c r="J907" s="528"/>
      <c r="K907" s="528"/>
      <c r="L907" s="540"/>
    </row>
    <row r="908" spans="1:12" s="82" customFormat="1" ht="24" customHeight="1" x14ac:dyDescent="0.15">
      <c r="A908" s="525">
        <v>171</v>
      </c>
      <c r="B908" s="86" t="s">
        <v>23</v>
      </c>
      <c r="C908" s="85" t="s">
        <v>24</v>
      </c>
      <c r="D908" s="85" t="s">
        <v>175</v>
      </c>
      <c r="E908" s="85" t="s">
        <v>174</v>
      </c>
      <c r="F908" s="526" t="s">
        <v>18</v>
      </c>
      <c r="G908" s="526"/>
      <c r="H908" s="527"/>
      <c r="I908" s="527"/>
      <c r="J908" s="527"/>
      <c r="K908" s="527"/>
      <c r="L908" s="527"/>
    </row>
    <row r="909" spans="1:12" s="82" customFormat="1" ht="26.25" customHeight="1" x14ac:dyDescent="0.15">
      <c r="A909" s="525"/>
      <c r="B909" s="528" t="s">
        <v>5444</v>
      </c>
      <c r="C909" s="529" t="s">
        <v>5450</v>
      </c>
      <c r="D909" s="543">
        <v>43193</v>
      </c>
      <c r="E909" s="528" t="s">
        <v>500</v>
      </c>
      <c r="F909" s="528" t="s">
        <v>499</v>
      </c>
      <c r="G909" s="528"/>
      <c r="H909" s="539" t="s">
        <v>170</v>
      </c>
      <c r="I909" s="539"/>
      <c r="J909" s="83" t="s">
        <v>166</v>
      </c>
      <c r="K909" s="83" t="s">
        <v>9</v>
      </c>
      <c r="L909" s="87">
        <v>753.14</v>
      </c>
    </row>
    <row r="910" spans="1:12" s="82" customFormat="1" ht="165.75" customHeight="1" x14ac:dyDescent="0.15">
      <c r="A910" s="525"/>
      <c r="B910" s="528"/>
      <c r="C910" s="529"/>
      <c r="D910" s="543"/>
      <c r="E910" s="528"/>
      <c r="F910" s="528"/>
      <c r="G910" s="528"/>
      <c r="H910" s="539" t="s">
        <v>56</v>
      </c>
      <c r="I910" s="539"/>
      <c r="J910" s="83" t="s">
        <v>166</v>
      </c>
      <c r="K910" s="83" t="s">
        <v>9</v>
      </c>
      <c r="L910" s="87">
        <v>631.6</v>
      </c>
    </row>
    <row r="911" spans="1:12" s="82" customFormat="1" ht="24" customHeight="1" x14ac:dyDescent="0.15">
      <c r="A911" s="525"/>
      <c r="B911" s="86" t="s">
        <v>33</v>
      </c>
      <c r="C911" s="85" t="s">
        <v>34</v>
      </c>
      <c r="D911" s="85" t="s">
        <v>169</v>
      </c>
      <c r="E911" s="85" t="s">
        <v>168</v>
      </c>
      <c r="F911" s="527"/>
      <c r="G911" s="527"/>
      <c r="H911" s="539" t="s">
        <v>167</v>
      </c>
      <c r="I911" s="539"/>
      <c r="J911" s="528" t="s">
        <v>166</v>
      </c>
      <c r="K911" s="528" t="s">
        <v>166</v>
      </c>
      <c r="L911" s="540">
        <v>0</v>
      </c>
    </row>
    <row r="912" spans="1:12" s="82" customFormat="1" ht="24" customHeight="1" x14ac:dyDescent="0.15">
      <c r="A912" s="525"/>
      <c r="B912" s="83" t="s">
        <v>211</v>
      </c>
      <c r="C912" s="83" t="s">
        <v>499</v>
      </c>
      <c r="D912" s="84">
        <v>43196</v>
      </c>
      <c r="E912" s="83" t="s">
        <v>5449</v>
      </c>
      <c r="F912" s="527"/>
      <c r="G912" s="527"/>
      <c r="H912" s="539"/>
      <c r="I912" s="539"/>
      <c r="J912" s="528"/>
      <c r="K912" s="528"/>
      <c r="L912" s="540"/>
    </row>
    <row r="913" spans="1:12" s="82" customFormat="1" ht="24" customHeight="1" x14ac:dyDescent="0.15">
      <c r="A913" s="525">
        <v>172</v>
      </c>
      <c r="B913" s="86" t="s">
        <v>23</v>
      </c>
      <c r="C913" s="85" t="s">
        <v>24</v>
      </c>
      <c r="D913" s="85" t="s">
        <v>175</v>
      </c>
      <c r="E913" s="85" t="s">
        <v>174</v>
      </c>
      <c r="F913" s="526" t="s">
        <v>18</v>
      </c>
      <c r="G913" s="526"/>
      <c r="H913" s="527"/>
      <c r="I913" s="527"/>
      <c r="J913" s="527"/>
      <c r="K913" s="527"/>
      <c r="L913" s="527"/>
    </row>
    <row r="914" spans="1:12" s="82" customFormat="1" ht="26.25" customHeight="1" x14ac:dyDescent="0.15">
      <c r="A914" s="525"/>
      <c r="B914" s="528" t="s">
        <v>5444</v>
      </c>
      <c r="C914" s="529" t="s">
        <v>5448</v>
      </c>
      <c r="D914" s="543">
        <v>43207</v>
      </c>
      <c r="E914" s="528" t="s">
        <v>732</v>
      </c>
      <c r="F914" s="528" t="s">
        <v>5447</v>
      </c>
      <c r="G914" s="528"/>
      <c r="H914" s="539" t="s">
        <v>170</v>
      </c>
      <c r="I914" s="539"/>
      <c r="J914" s="83" t="s">
        <v>166</v>
      </c>
      <c r="K914" s="83" t="s">
        <v>9</v>
      </c>
      <c r="L914" s="87">
        <v>387.01</v>
      </c>
    </row>
    <row r="915" spans="1:12" s="82" customFormat="1" ht="249.75" customHeight="1" x14ac:dyDescent="0.15">
      <c r="A915" s="525"/>
      <c r="B915" s="528"/>
      <c r="C915" s="529"/>
      <c r="D915" s="543"/>
      <c r="E915" s="528"/>
      <c r="F915" s="528"/>
      <c r="G915" s="528"/>
      <c r="H915" s="539" t="s">
        <v>56</v>
      </c>
      <c r="I915" s="539"/>
      <c r="J915" s="83" t="s">
        <v>166</v>
      </c>
      <c r="K915" s="83" t="s">
        <v>9</v>
      </c>
      <c r="L915" s="87">
        <v>546</v>
      </c>
    </row>
    <row r="916" spans="1:12" s="82" customFormat="1" ht="24" customHeight="1" x14ac:dyDescent="0.15">
      <c r="A916" s="525"/>
      <c r="B916" s="86" t="s">
        <v>33</v>
      </c>
      <c r="C916" s="85" t="s">
        <v>34</v>
      </c>
      <c r="D916" s="85" t="s">
        <v>169</v>
      </c>
      <c r="E916" s="85" t="s">
        <v>168</v>
      </c>
      <c r="F916" s="527"/>
      <c r="G916" s="527"/>
      <c r="H916" s="539" t="s">
        <v>167</v>
      </c>
      <c r="I916" s="539"/>
      <c r="J916" s="528" t="s">
        <v>166</v>
      </c>
      <c r="K916" s="528" t="s">
        <v>9</v>
      </c>
      <c r="L916" s="540">
        <v>27</v>
      </c>
    </row>
    <row r="917" spans="1:12" s="82" customFormat="1" ht="24" customHeight="1" x14ac:dyDescent="0.15">
      <c r="A917" s="525"/>
      <c r="B917" s="83" t="s">
        <v>211</v>
      </c>
      <c r="C917" s="83" t="s">
        <v>5447</v>
      </c>
      <c r="D917" s="84">
        <v>43209</v>
      </c>
      <c r="E917" s="83" t="s">
        <v>2056</v>
      </c>
      <c r="F917" s="527"/>
      <c r="G917" s="527"/>
      <c r="H917" s="539"/>
      <c r="I917" s="539"/>
      <c r="J917" s="528"/>
      <c r="K917" s="528"/>
      <c r="L917" s="540"/>
    </row>
    <row r="918" spans="1:12" s="82" customFormat="1" ht="24" customHeight="1" x14ac:dyDescent="0.15">
      <c r="A918" s="525">
        <v>173</v>
      </c>
      <c r="B918" s="86" t="s">
        <v>23</v>
      </c>
      <c r="C918" s="85" t="s">
        <v>24</v>
      </c>
      <c r="D918" s="85" t="s">
        <v>175</v>
      </c>
      <c r="E918" s="85" t="s">
        <v>174</v>
      </c>
      <c r="F918" s="526" t="s">
        <v>18</v>
      </c>
      <c r="G918" s="526"/>
      <c r="H918" s="527"/>
      <c r="I918" s="527"/>
      <c r="J918" s="527"/>
      <c r="K918" s="527"/>
      <c r="L918" s="527"/>
    </row>
    <row r="919" spans="1:12" s="82" customFormat="1" ht="26.25" customHeight="1" x14ac:dyDescent="0.15">
      <c r="A919" s="525"/>
      <c r="B919" s="528" t="s">
        <v>5444</v>
      </c>
      <c r="C919" s="529" t="s">
        <v>5446</v>
      </c>
      <c r="D919" s="543">
        <v>43255</v>
      </c>
      <c r="E919" s="528" t="s">
        <v>450</v>
      </c>
      <c r="F919" s="528" t="s">
        <v>5445</v>
      </c>
      <c r="G919" s="528"/>
      <c r="H919" s="539" t="s">
        <v>170</v>
      </c>
      <c r="I919" s="539"/>
      <c r="J919" s="83" t="s">
        <v>166</v>
      </c>
      <c r="K919" s="83" t="s">
        <v>9</v>
      </c>
      <c r="L919" s="87">
        <v>509.58</v>
      </c>
    </row>
    <row r="920" spans="1:12" s="82" customFormat="1" ht="228.75" customHeight="1" x14ac:dyDescent="0.15">
      <c r="A920" s="525"/>
      <c r="B920" s="528"/>
      <c r="C920" s="529"/>
      <c r="D920" s="543"/>
      <c r="E920" s="528"/>
      <c r="F920" s="528"/>
      <c r="G920" s="528"/>
      <c r="H920" s="539" t="s">
        <v>56</v>
      </c>
      <c r="I920" s="539"/>
      <c r="J920" s="83" t="s">
        <v>166</v>
      </c>
      <c r="K920" s="83" t="s">
        <v>9</v>
      </c>
      <c r="L920" s="87">
        <v>522.34</v>
      </c>
    </row>
    <row r="921" spans="1:12" s="82" customFormat="1" ht="24" customHeight="1" x14ac:dyDescent="0.15">
      <c r="A921" s="525"/>
      <c r="B921" s="86" t="s">
        <v>33</v>
      </c>
      <c r="C921" s="85" t="s">
        <v>34</v>
      </c>
      <c r="D921" s="85" t="s">
        <v>169</v>
      </c>
      <c r="E921" s="85" t="s">
        <v>168</v>
      </c>
      <c r="F921" s="527"/>
      <c r="G921" s="527"/>
      <c r="H921" s="539" t="s">
        <v>167</v>
      </c>
      <c r="I921" s="539"/>
      <c r="J921" s="528" t="s">
        <v>166</v>
      </c>
      <c r="K921" s="528" t="s">
        <v>9</v>
      </c>
      <c r="L921" s="540">
        <v>379</v>
      </c>
    </row>
    <row r="922" spans="1:12" s="82" customFormat="1" ht="24" customHeight="1" x14ac:dyDescent="0.15">
      <c r="A922" s="525"/>
      <c r="B922" s="83" t="s">
        <v>211</v>
      </c>
      <c r="C922" s="83" t="s">
        <v>5445</v>
      </c>
      <c r="D922" s="84">
        <v>43258</v>
      </c>
      <c r="E922" s="83" t="s">
        <v>1463</v>
      </c>
      <c r="F922" s="527"/>
      <c r="G922" s="527"/>
      <c r="H922" s="539"/>
      <c r="I922" s="539"/>
      <c r="J922" s="528"/>
      <c r="K922" s="528"/>
      <c r="L922" s="540"/>
    </row>
    <row r="923" spans="1:12" s="82" customFormat="1" ht="24" customHeight="1" x14ac:dyDescent="0.15">
      <c r="A923" s="525">
        <v>174</v>
      </c>
      <c r="B923" s="86" t="s">
        <v>23</v>
      </c>
      <c r="C923" s="85" t="s">
        <v>24</v>
      </c>
      <c r="D923" s="85" t="s">
        <v>175</v>
      </c>
      <c r="E923" s="85" t="s">
        <v>174</v>
      </c>
      <c r="F923" s="526" t="s">
        <v>18</v>
      </c>
      <c r="G923" s="526"/>
      <c r="H923" s="527"/>
      <c r="I923" s="527"/>
      <c r="J923" s="527"/>
      <c r="K923" s="527"/>
      <c r="L923" s="527"/>
    </row>
    <row r="924" spans="1:12" s="82" customFormat="1" ht="26.25" customHeight="1" x14ac:dyDescent="0.15">
      <c r="A924" s="525"/>
      <c r="B924" s="528" t="s">
        <v>5444</v>
      </c>
      <c r="C924" s="529" t="s">
        <v>5443</v>
      </c>
      <c r="D924" s="543">
        <v>43269</v>
      </c>
      <c r="E924" s="528" t="s">
        <v>4467</v>
      </c>
      <c r="F924" s="528" t="s">
        <v>5442</v>
      </c>
      <c r="G924" s="528"/>
      <c r="H924" s="539" t="s">
        <v>170</v>
      </c>
      <c r="I924" s="539"/>
      <c r="J924" s="83" t="s">
        <v>166</v>
      </c>
      <c r="K924" s="83" t="s">
        <v>166</v>
      </c>
      <c r="L924" s="87">
        <v>0</v>
      </c>
    </row>
    <row r="925" spans="1:12" s="82" customFormat="1" ht="249.75" customHeight="1" x14ac:dyDescent="0.15">
      <c r="A925" s="525"/>
      <c r="B925" s="528"/>
      <c r="C925" s="529"/>
      <c r="D925" s="543"/>
      <c r="E925" s="528"/>
      <c r="F925" s="528"/>
      <c r="G925" s="528"/>
      <c r="H925" s="539" t="s">
        <v>56</v>
      </c>
      <c r="I925" s="539"/>
      <c r="J925" s="83" t="s">
        <v>166</v>
      </c>
      <c r="K925" s="83" t="s">
        <v>166</v>
      </c>
      <c r="L925" s="87">
        <v>0</v>
      </c>
    </row>
    <row r="926" spans="1:12" s="82" customFormat="1" ht="24" customHeight="1" x14ac:dyDescent="0.15">
      <c r="A926" s="525"/>
      <c r="B926" s="86" t="s">
        <v>33</v>
      </c>
      <c r="C926" s="85" t="s">
        <v>34</v>
      </c>
      <c r="D926" s="85" t="s">
        <v>169</v>
      </c>
      <c r="E926" s="85" t="s">
        <v>168</v>
      </c>
      <c r="F926" s="527"/>
      <c r="G926" s="527"/>
      <c r="H926" s="539" t="s">
        <v>167</v>
      </c>
      <c r="I926" s="539"/>
      <c r="J926" s="528" t="s">
        <v>166</v>
      </c>
      <c r="K926" s="528" t="s">
        <v>9</v>
      </c>
      <c r="L926" s="540">
        <v>1160</v>
      </c>
    </row>
    <row r="927" spans="1:12" s="82" customFormat="1" ht="24" customHeight="1" x14ac:dyDescent="0.15">
      <c r="A927" s="525"/>
      <c r="B927" s="83" t="s">
        <v>211</v>
      </c>
      <c r="C927" s="83" t="s">
        <v>5442</v>
      </c>
      <c r="D927" s="84">
        <v>43275</v>
      </c>
      <c r="E927" s="83" t="s">
        <v>5441</v>
      </c>
      <c r="F927" s="527"/>
      <c r="G927" s="527"/>
      <c r="H927" s="539"/>
      <c r="I927" s="539"/>
      <c r="J927" s="528"/>
      <c r="K927" s="528"/>
      <c r="L927" s="540"/>
    </row>
    <row r="928" spans="1:12" s="82" customFormat="1" ht="24" customHeight="1" x14ac:dyDescent="0.15">
      <c r="A928" s="525">
        <v>175</v>
      </c>
      <c r="B928" s="86" t="s">
        <v>23</v>
      </c>
      <c r="C928" s="85" t="s">
        <v>24</v>
      </c>
      <c r="D928" s="85" t="s">
        <v>175</v>
      </c>
      <c r="E928" s="85" t="s">
        <v>174</v>
      </c>
      <c r="F928" s="526" t="s">
        <v>18</v>
      </c>
      <c r="G928" s="526"/>
      <c r="H928" s="527"/>
      <c r="I928" s="527"/>
      <c r="J928" s="527"/>
      <c r="K928" s="527"/>
      <c r="L928" s="527"/>
    </row>
    <row r="929" spans="1:12" s="82" customFormat="1" ht="26.25" customHeight="1" x14ac:dyDescent="0.15">
      <c r="A929" s="525"/>
      <c r="B929" s="528" t="s">
        <v>5431</v>
      </c>
      <c r="C929" s="529" t="s">
        <v>5440</v>
      </c>
      <c r="D929" s="543">
        <v>43235</v>
      </c>
      <c r="E929" s="528" t="s">
        <v>297</v>
      </c>
      <c r="F929" s="528" t="s">
        <v>5439</v>
      </c>
      <c r="G929" s="528"/>
      <c r="H929" s="539" t="s">
        <v>170</v>
      </c>
      <c r="I929" s="539"/>
      <c r="J929" s="83" t="s">
        <v>166</v>
      </c>
      <c r="K929" s="83" t="s">
        <v>9</v>
      </c>
      <c r="L929" s="87">
        <v>1420</v>
      </c>
    </row>
    <row r="930" spans="1:12" s="82" customFormat="1" ht="408.95" customHeight="1" x14ac:dyDescent="0.15">
      <c r="A930" s="525"/>
      <c r="B930" s="528"/>
      <c r="C930" s="529"/>
      <c r="D930" s="543"/>
      <c r="E930" s="528"/>
      <c r="F930" s="528"/>
      <c r="G930" s="528"/>
      <c r="H930" s="539" t="s">
        <v>56</v>
      </c>
      <c r="I930" s="539"/>
      <c r="J930" s="528" t="s">
        <v>166</v>
      </c>
      <c r="K930" s="528" t="s">
        <v>9</v>
      </c>
      <c r="L930" s="540">
        <v>8075.85</v>
      </c>
    </row>
    <row r="931" spans="1:12" s="82" customFormat="1" ht="40.35" customHeight="1" x14ac:dyDescent="0.15">
      <c r="A931" s="525"/>
      <c r="B931" s="528"/>
      <c r="C931" s="529"/>
      <c r="D931" s="543"/>
      <c r="E931" s="528"/>
      <c r="F931" s="528"/>
      <c r="G931" s="528"/>
      <c r="H931" s="539"/>
      <c r="I931" s="539"/>
      <c r="J931" s="528"/>
      <c r="K931" s="528"/>
      <c r="L931" s="540"/>
    </row>
    <row r="932" spans="1:12" s="82" customFormat="1" ht="24" customHeight="1" x14ac:dyDescent="0.15">
      <c r="A932" s="525"/>
      <c r="B932" s="86" t="s">
        <v>33</v>
      </c>
      <c r="C932" s="85" t="s">
        <v>34</v>
      </c>
      <c r="D932" s="85" t="s">
        <v>169</v>
      </c>
      <c r="E932" s="85" t="s">
        <v>168</v>
      </c>
      <c r="F932" s="527"/>
      <c r="G932" s="527"/>
      <c r="H932" s="539" t="s">
        <v>167</v>
      </c>
      <c r="I932" s="539"/>
      <c r="J932" s="528" t="s">
        <v>166</v>
      </c>
      <c r="K932" s="528" t="s">
        <v>166</v>
      </c>
      <c r="L932" s="540">
        <v>0</v>
      </c>
    </row>
    <row r="933" spans="1:12" s="82" customFormat="1" ht="34.5" customHeight="1" x14ac:dyDescent="0.15">
      <c r="A933" s="525"/>
      <c r="B933" s="83" t="s">
        <v>5429</v>
      </c>
      <c r="C933" s="83" t="s">
        <v>5439</v>
      </c>
      <c r="D933" s="84">
        <v>43242</v>
      </c>
      <c r="E933" s="83" t="s">
        <v>5438</v>
      </c>
      <c r="F933" s="527"/>
      <c r="G933" s="527"/>
      <c r="H933" s="539"/>
      <c r="I933" s="539"/>
      <c r="J933" s="528"/>
      <c r="K933" s="528"/>
      <c r="L933" s="540"/>
    </row>
    <row r="934" spans="1:12" s="82" customFormat="1" ht="24" customHeight="1" x14ac:dyDescent="0.15">
      <c r="A934" s="525">
        <v>176</v>
      </c>
      <c r="B934" s="86" t="s">
        <v>23</v>
      </c>
      <c r="C934" s="85" t="s">
        <v>24</v>
      </c>
      <c r="D934" s="85" t="s">
        <v>175</v>
      </c>
      <c r="E934" s="85" t="s">
        <v>174</v>
      </c>
      <c r="F934" s="526" t="s">
        <v>18</v>
      </c>
      <c r="G934" s="526"/>
      <c r="H934" s="527"/>
      <c r="I934" s="527"/>
      <c r="J934" s="527"/>
      <c r="K934" s="527"/>
      <c r="L934" s="527"/>
    </row>
    <row r="935" spans="1:12" s="82" customFormat="1" ht="26.25" customHeight="1" x14ac:dyDescent="0.15">
      <c r="A935" s="525"/>
      <c r="B935" s="528" t="s">
        <v>5431</v>
      </c>
      <c r="C935" s="529" t="s">
        <v>5437</v>
      </c>
      <c r="D935" s="543">
        <v>43265</v>
      </c>
      <c r="E935" s="528" t="s">
        <v>2028</v>
      </c>
      <c r="F935" s="528" t="s">
        <v>5436</v>
      </c>
      <c r="G935" s="528"/>
      <c r="H935" s="539" t="s">
        <v>170</v>
      </c>
      <c r="I935" s="539"/>
      <c r="J935" s="83" t="s">
        <v>166</v>
      </c>
      <c r="K935" s="83" t="s">
        <v>9</v>
      </c>
      <c r="L935" s="87">
        <v>1340</v>
      </c>
    </row>
    <row r="936" spans="1:12" s="82" customFormat="1" ht="239.25" customHeight="1" x14ac:dyDescent="0.15">
      <c r="A936" s="525"/>
      <c r="B936" s="528"/>
      <c r="C936" s="529"/>
      <c r="D936" s="543"/>
      <c r="E936" s="528"/>
      <c r="F936" s="528"/>
      <c r="G936" s="528"/>
      <c r="H936" s="539" t="s">
        <v>56</v>
      </c>
      <c r="I936" s="539"/>
      <c r="J936" s="83" t="s">
        <v>166</v>
      </c>
      <c r="K936" s="83" t="s">
        <v>166</v>
      </c>
      <c r="L936" s="87">
        <v>0</v>
      </c>
    </row>
    <row r="937" spans="1:12" s="82" customFormat="1" ht="24" customHeight="1" x14ac:dyDescent="0.15">
      <c r="A937" s="525"/>
      <c r="B937" s="86" t="s">
        <v>33</v>
      </c>
      <c r="C937" s="85" t="s">
        <v>34</v>
      </c>
      <c r="D937" s="85" t="s">
        <v>169</v>
      </c>
      <c r="E937" s="85" t="s">
        <v>168</v>
      </c>
      <c r="F937" s="527"/>
      <c r="G937" s="527"/>
      <c r="H937" s="539" t="s">
        <v>167</v>
      </c>
      <c r="I937" s="539"/>
      <c r="J937" s="528" t="s">
        <v>166</v>
      </c>
      <c r="K937" s="528" t="s">
        <v>166</v>
      </c>
      <c r="L937" s="540">
        <v>0</v>
      </c>
    </row>
    <row r="938" spans="1:12" s="82" customFormat="1" ht="34.5" customHeight="1" x14ac:dyDescent="0.15">
      <c r="A938" s="525"/>
      <c r="B938" s="83" t="s">
        <v>5429</v>
      </c>
      <c r="C938" s="83" t="s">
        <v>5436</v>
      </c>
      <c r="D938" s="84">
        <v>43270</v>
      </c>
      <c r="E938" s="83" t="s">
        <v>4663</v>
      </c>
      <c r="F938" s="527"/>
      <c r="G938" s="527"/>
      <c r="H938" s="539"/>
      <c r="I938" s="539"/>
      <c r="J938" s="528"/>
      <c r="K938" s="528"/>
      <c r="L938" s="540"/>
    </row>
    <row r="939" spans="1:12" s="82" customFormat="1" ht="24" customHeight="1" x14ac:dyDescent="0.15">
      <c r="A939" s="525">
        <v>177</v>
      </c>
      <c r="B939" s="86" t="s">
        <v>23</v>
      </c>
      <c r="C939" s="85" t="s">
        <v>24</v>
      </c>
      <c r="D939" s="85" t="s">
        <v>175</v>
      </c>
      <c r="E939" s="85" t="s">
        <v>174</v>
      </c>
      <c r="F939" s="526" t="s">
        <v>18</v>
      </c>
      <c r="G939" s="526"/>
      <c r="H939" s="527"/>
      <c r="I939" s="527"/>
      <c r="J939" s="527"/>
      <c r="K939" s="527"/>
      <c r="L939" s="527"/>
    </row>
    <row r="940" spans="1:12" s="82" customFormat="1" ht="26.25" customHeight="1" x14ac:dyDescent="0.15">
      <c r="A940" s="525"/>
      <c r="B940" s="528" t="s">
        <v>5431</v>
      </c>
      <c r="C940" s="529" t="s">
        <v>5435</v>
      </c>
      <c r="D940" s="543">
        <v>43286</v>
      </c>
      <c r="E940" s="528" t="s">
        <v>3752</v>
      </c>
      <c r="F940" s="528" t="s">
        <v>5434</v>
      </c>
      <c r="G940" s="528"/>
      <c r="H940" s="539" t="s">
        <v>170</v>
      </c>
      <c r="I940" s="539"/>
      <c r="J940" s="83" t="s">
        <v>166</v>
      </c>
      <c r="K940" s="83" t="s">
        <v>166</v>
      </c>
      <c r="L940" s="87">
        <v>0</v>
      </c>
    </row>
    <row r="941" spans="1:12" s="82" customFormat="1" ht="408.95" customHeight="1" x14ac:dyDescent="0.15">
      <c r="A941" s="525"/>
      <c r="B941" s="528"/>
      <c r="C941" s="529"/>
      <c r="D941" s="543"/>
      <c r="E941" s="528"/>
      <c r="F941" s="528"/>
      <c r="G941" s="528"/>
      <c r="H941" s="539" t="s">
        <v>56</v>
      </c>
      <c r="I941" s="539"/>
      <c r="J941" s="528" t="s">
        <v>166</v>
      </c>
      <c r="K941" s="528" t="s">
        <v>166</v>
      </c>
      <c r="L941" s="540">
        <v>0</v>
      </c>
    </row>
    <row r="942" spans="1:12" s="82" customFormat="1" ht="260.85000000000002" customHeight="1" x14ac:dyDescent="0.15">
      <c r="A942" s="525"/>
      <c r="B942" s="528"/>
      <c r="C942" s="529"/>
      <c r="D942" s="543"/>
      <c r="E942" s="528"/>
      <c r="F942" s="528"/>
      <c r="G942" s="528"/>
      <c r="H942" s="539"/>
      <c r="I942" s="539"/>
      <c r="J942" s="528"/>
      <c r="K942" s="528"/>
      <c r="L942" s="540"/>
    </row>
    <row r="943" spans="1:12" s="82" customFormat="1" ht="24" customHeight="1" x14ac:dyDescent="0.15">
      <c r="A943" s="525"/>
      <c r="B943" s="86" t="s">
        <v>33</v>
      </c>
      <c r="C943" s="85" t="s">
        <v>34</v>
      </c>
      <c r="D943" s="85" t="s">
        <v>169</v>
      </c>
      <c r="E943" s="85" t="s">
        <v>168</v>
      </c>
      <c r="F943" s="527"/>
      <c r="G943" s="527"/>
      <c r="H943" s="539" t="s">
        <v>167</v>
      </c>
      <c r="I943" s="539"/>
      <c r="J943" s="528" t="s">
        <v>166</v>
      </c>
      <c r="K943" s="528" t="s">
        <v>9</v>
      </c>
      <c r="L943" s="540">
        <v>750</v>
      </c>
    </row>
    <row r="944" spans="1:12" s="82" customFormat="1" ht="34.5" customHeight="1" x14ac:dyDescent="0.15">
      <c r="A944" s="525"/>
      <c r="B944" s="83" t="s">
        <v>5429</v>
      </c>
      <c r="C944" s="83" t="s">
        <v>5434</v>
      </c>
      <c r="D944" s="84">
        <v>43294</v>
      </c>
      <c r="E944" s="83" t="s">
        <v>5433</v>
      </c>
      <c r="F944" s="527"/>
      <c r="G944" s="527"/>
      <c r="H944" s="539"/>
      <c r="I944" s="539"/>
      <c r="J944" s="528"/>
      <c r="K944" s="528"/>
      <c r="L944" s="540"/>
    </row>
    <row r="945" spans="1:12" s="82" customFormat="1" ht="24" customHeight="1" x14ac:dyDescent="0.15">
      <c r="A945" s="525">
        <v>178</v>
      </c>
      <c r="B945" s="86" t="s">
        <v>23</v>
      </c>
      <c r="C945" s="85" t="s">
        <v>24</v>
      </c>
      <c r="D945" s="85" t="s">
        <v>175</v>
      </c>
      <c r="E945" s="85" t="s">
        <v>174</v>
      </c>
      <c r="F945" s="526" t="s">
        <v>18</v>
      </c>
      <c r="G945" s="526"/>
      <c r="H945" s="527"/>
      <c r="I945" s="527"/>
      <c r="J945" s="527"/>
      <c r="K945" s="527"/>
      <c r="L945" s="527"/>
    </row>
    <row r="946" spans="1:12" s="82" customFormat="1" ht="26.25" customHeight="1" x14ac:dyDescent="0.15">
      <c r="A946" s="525"/>
      <c r="B946" s="528" t="s">
        <v>5431</v>
      </c>
      <c r="C946" s="529" t="s">
        <v>5432</v>
      </c>
      <c r="D946" s="543">
        <v>43349</v>
      </c>
      <c r="E946" s="528" t="s">
        <v>764</v>
      </c>
      <c r="F946" s="528" t="s">
        <v>1268</v>
      </c>
      <c r="G946" s="528"/>
      <c r="H946" s="539" t="s">
        <v>170</v>
      </c>
      <c r="I946" s="539"/>
      <c r="J946" s="83" t="s">
        <v>166</v>
      </c>
      <c r="K946" s="83" t="s">
        <v>166</v>
      </c>
      <c r="L946" s="87">
        <v>0</v>
      </c>
    </row>
    <row r="947" spans="1:12" s="82" customFormat="1" ht="270.75" customHeight="1" x14ac:dyDescent="0.15">
      <c r="A947" s="525"/>
      <c r="B947" s="528"/>
      <c r="C947" s="529"/>
      <c r="D947" s="543"/>
      <c r="E947" s="528"/>
      <c r="F947" s="528"/>
      <c r="G947" s="528"/>
      <c r="H947" s="539" t="s">
        <v>56</v>
      </c>
      <c r="I947" s="539"/>
      <c r="J947" s="83" t="s">
        <v>166</v>
      </c>
      <c r="K947" s="83" t="s">
        <v>166</v>
      </c>
      <c r="L947" s="87">
        <v>0</v>
      </c>
    </row>
    <row r="948" spans="1:12" s="82" customFormat="1" ht="24" customHeight="1" x14ac:dyDescent="0.15">
      <c r="A948" s="525"/>
      <c r="B948" s="86" t="s">
        <v>33</v>
      </c>
      <c r="C948" s="85" t="s">
        <v>34</v>
      </c>
      <c r="D948" s="85" t="s">
        <v>169</v>
      </c>
      <c r="E948" s="85" t="s">
        <v>168</v>
      </c>
      <c r="F948" s="527"/>
      <c r="G948" s="527"/>
      <c r="H948" s="539" t="s">
        <v>167</v>
      </c>
      <c r="I948" s="539"/>
      <c r="J948" s="528" t="s">
        <v>166</v>
      </c>
      <c r="K948" s="528" t="s">
        <v>9</v>
      </c>
      <c r="L948" s="540">
        <v>400</v>
      </c>
    </row>
    <row r="949" spans="1:12" s="82" customFormat="1" ht="34.5" customHeight="1" x14ac:dyDescent="0.15">
      <c r="A949" s="525"/>
      <c r="B949" s="83" t="s">
        <v>5429</v>
      </c>
      <c r="C949" s="83" t="s">
        <v>1268</v>
      </c>
      <c r="D949" s="84">
        <v>43350</v>
      </c>
      <c r="E949" s="83" t="s">
        <v>845</v>
      </c>
      <c r="F949" s="527"/>
      <c r="G949" s="527"/>
      <c r="H949" s="539"/>
      <c r="I949" s="539"/>
      <c r="J949" s="528"/>
      <c r="K949" s="528"/>
      <c r="L949" s="540"/>
    </row>
    <row r="950" spans="1:12" s="82" customFormat="1" ht="24" customHeight="1" x14ac:dyDescent="0.15">
      <c r="A950" s="525">
        <v>179</v>
      </c>
      <c r="B950" s="86" t="s">
        <v>23</v>
      </c>
      <c r="C950" s="85" t="s">
        <v>24</v>
      </c>
      <c r="D950" s="85" t="s">
        <v>175</v>
      </c>
      <c r="E950" s="85" t="s">
        <v>174</v>
      </c>
      <c r="F950" s="526" t="s">
        <v>18</v>
      </c>
      <c r="G950" s="526"/>
      <c r="H950" s="527"/>
      <c r="I950" s="527"/>
      <c r="J950" s="527"/>
      <c r="K950" s="527"/>
      <c r="L950" s="527"/>
    </row>
    <row r="951" spans="1:12" s="82" customFormat="1" ht="26.25" customHeight="1" x14ac:dyDescent="0.15">
      <c r="A951" s="525"/>
      <c r="B951" s="528" t="s">
        <v>5431</v>
      </c>
      <c r="C951" s="529" t="s">
        <v>5430</v>
      </c>
      <c r="D951" s="543">
        <v>43370</v>
      </c>
      <c r="E951" s="528" t="s">
        <v>1286</v>
      </c>
      <c r="F951" s="528" t="s">
        <v>1266</v>
      </c>
      <c r="G951" s="528"/>
      <c r="H951" s="539" t="s">
        <v>170</v>
      </c>
      <c r="I951" s="539"/>
      <c r="J951" s="83" t="s">
        <v>166</v>
      </c>
      <c r="K951" s="83" t="s">
        <v>9</v>
      </c>
      <c r="L951" s="87">
        <v>776.74</v>
      </c>
    </row>
    <row r="952" spans="1:12" s="82" customFormat="1" ht="323.25" customHeight="1" x14ac:dyDescent="0.15">
      <c r="A952" s="525"/>
      <c r="B952" s="528"/>
      <c r="C952" s="529"/>
      <c r="D952" s="543"/>
      <c r="E952" s="528"/>
      <c r="F952" s="528"/>
      <c r="G952" s="528"/>
      <c r="H952" s="539" t="s">
        <v>56</v>
      </c>
      <c r="I952" s="539"/>
      <c r="J952" s="83" t="s">
        <v>166</v>
      </c>
      <c r="K952" s="83" t="s">
        <v>166</v>
      </c>
      <c r="L952" s="87">
        <v>0</v>
      </c>
    </row>
    <row r="953" spans="1:12" s="82" customFormat="1" ht="24" customHeight="1" x14ac:dyDescent="0.15">
      <c r="A953" s="525"/>
      <c r="B953" s="86" t="s">
        <v>33</v>
      </c>
      <c r="C953" s="85" t="s">
        <v>34</v>
      </c>
      <c r="D953" s="85" t="s">
        <v>169</v>
      </c>
      <c r="E953" s="85" t="s">
        <v>168</v>
      </c>
      <c r="F953" s="527"/>
      <c r="G953" s="527"/>
      <c r="H953" s="539" t="s">
        <v>167</v>
      </c>
      <c r="I953" s="539"/>
      <c r="J953" s="528" t="s">
        <v>166</v>
      </c>
      <c r="K953" s="528" t="s">
        <v>9</v>
      </c>
      <c r="L953" s="540">
        <v>702.51</v>
      </c>
    </row>
    <row r="954" spans="1:12" s="82" customFormat="1" ht="34.5" customHeight="1" x14ac:dyDescent="0.15">
      <c r="A954" s="525"/>
      <c r="B954" s="83" t="s">
        <v>5429</v>
      </c>
      <c r="C954" s="83" t="s">
        <v>1266</v>
      </c>
      <c r="D954" s="84">
        <v>43373</v>
      </c>
      <c r="E954" s="83" t="s">
        <v>809</v>
      </c>
      <c r="F954" s="527"/>
      <c r="G954" s="527"/>
      <c r="H954" s="539"/>
      <c r="I954" s="539"/>
      <c r="J954" s="528"/>
      <c r="K954" s="528"/>
      <c r="L954" s="540"/>
    </row>
    <row r="955" spans="1:12" s="82" customFormat="1" ht="24" customHeight="1" x14ac:dyDescent="0.15">
      <c r="A955" s="525">
        <v>180</v>
      </c>
      <c r="B955" s="86" t="s">
        <v>23</v>
      </c>
      <c r="C955" s="85" t="s">
        <v>24</v>
      </c>
      <c r="D955" s="85" t="s">
        <v>175</v>
      </c>
      <c r="E955" s="85" t="s">
        <v>174</v>
      </c>
      <c r="F955" s="526" t="s">
        <v>18</v>
      </c>
      <c r="G955" s="526"/>
      <c r="H955" s="527"/>
      <c r="I955" s="527"/>
      <c r="J955" s="527"/>
      <c r="K955" s="527"/>
      <c r="L955" s="527"/>
    </row>
    <row r="956" spans="1:12" s="82" customFormat="1" ht="26.25" customHeight="1" x14ac:dyDescent="0.15">
      <c r="A956" s="525"/>
      <c r="B956" s="528" t="s">
        <v>5426</v>
      </c>
      <c r="C956" s="529" t="s">
        <v>5428</v>
      </c>
      <c r="D956" s="543">
        <v>43352</v>
      </c>
      <c r="E956" s="528" t="s">
        <v>3696</v>
      </c>
      <c r="F956" s="528" t="s">
        <v>5427</v>
      </c>
      <c r="G956" s="528"/>
      <c r="H956" s="539" t="s">
        <v>170</v>
      </c>
      <c r="I956" s="539"/>
      <c r="J956" s="83" t="s">
        <v>166</v>
      </c>
      <c r="K956" s="83" t="s">
        <v>9</v>
      </c>
      <c r="L956" s="87">
        <v>876</v>
      </c>
    </row>
    <row r="957" spans="1:12" s="82" customFormat="1" ht="408.95" customHeight="1" x14ac:dyDescent="0.15">
      <c r="A957" s="525"/>
      <c r="B957" s="528"/>
      <c r="C957" s="529"/>
      <c r="D957" s="543"/>
      <c r="E957" s="528"/>
      <c r="F957" s="528"/>
      <c r="G957" s="528"/>
      <c r="H957" s="539" t="s">
        <v>56</v>
      </c>
      <c r="I957" s="539"/>
      <c r="J957" s="528" t="s">
        <v>9</v>
      </c>
      <c r="K957" s="528" t="s">
        <v>166</v>
      </c>
      <c r="L957" s="540">
        <v>2985.31</v>
      </c>
    </row>
    <row r="958" spans="1:12" s="82" customFormat="1" ht="218.85" customHeight="1" x14ac:dyDescent="0.15">
      <c r="A958" s="525"/>
      <c r="B958" s="528"/>
      <c r="C958" s="529"/>
      <c r="D958" s="543"/>
      <c r="E958" s="528"/>
      <c r="F958" s="528"/>
      <c r="G958" s="528"/>
      <c r="H958" s="539"/>
      <c r="I958" s="539"/>
      <c r="J958" s="528"/>
      <c r="K958" s="528"/>
      <c r="L958" s="540"/>
    </row>
    <row r="959" spans="1:12" s="82" customFormat="1" ht="24" customHeight="1" x14ac:dyDescent="0.15">
      <c r="A959" s="525"/>
      <c r="B959" s="86" t="s">
        <v>33</v>
      </c>
      <c r="C959" s="85" t="s">
        <v>34</v>
      </c>
      <c r="D959" s="85" t="s">
        <v>169</v>
      </c>
      <c r="E959" s="85" t="s">
        <v>168</v>
      </c>
      <c r="F959" s="527"/>
      <c r="G959" s="527"/>
      <c r="H959" s="539" t="s">
        <v>167</v>
      </c>
      <c r="I959" s="539"/>
      <c r="J959" s="528" t="s">
        <v>166</v>
      </c>
      <c r="K959" s="528" t="s">
        <v>9</v>
      </c>
      <c r="L959" s="540">
        <v>100</v>
      </c>
    </row>
    <row r="960" spans="1:12" s="82" customFormat="1" ht="24" customHeight="1" x14ac:dyDescent="0.15">
      <c r="A960" s="525"/>
      <c r="B960" s="83" t="s">
        <v>283</v>
      </c>
      <c r="C960" s="83" t="s">
        <v>5427</v>
      </c>
      <c r="D960" s="84">
        <v>43358</v>
      </c>
      <c r="E960" s="83" t="s">
        <v>1527</v>
      </c>
      <c r="F960" s="527"/>
      <c r="G960" s="527"/>
      <c r="H960" s="539"/>
      <c r="I960" s="539"/>
      <c r="J960" s="528"/>
      <c r="K960" s="528"/>
      <c r="L960" s="540"/>
    </row>
    <row r="961" spans="1:12" s="82" customFormat="1" ht="24" customHeight="1" x14ac:dyDescent="0.15">
      <c r="A961" s="525">
        <v>181</v>
      </c>
      <c r="B961" s="86" t="s">
        <v>23</v>
      </c>
      <c r="C961" s="85" t="s">
        <v>24</v>
      </c>
      <c r="D961" s="85" t="s">
        <v>175</v>
      </c>
      <c r="E961" s="85" t="s">
        <v>174</v>
      </c>
      <c r="F961" s="526" t="s">
        <v>18</v>
      </c>
      <c r="G961" s="526"/>
      <c r="H961" s="527"/>
      <c r="I961" s="527"/>
      <c r="J961" s="527"/>
      <c r="K961" s="527"/>
      <c r="L961" s="527"/>
    </row>
    <row r="962" spans="1:12" s="82" customFormat="1" ht="26.25" customHeight="1" x14ac:dyDescent="0.15">
      <c r="A962" s="525"/>
      <c r="B962" s="528" t="s">
        <v>5426</v>
      </c>
      <c r="C962" s="529" t="s">
        <v>5425</v>
      </c>
      <c r="D962" s="543">
        <v>43366</v>
      </c>
      <c r="E962" s="528" t="s">
        <v>1897</v>
      </c>
      <c r="F962" s="528" t="s">
        <v>4112</v>
      </c>
      <c r="G962" s="528"/>
      <c r="H962" s="539" t="s">
        <v>170</v>
      </c>
      <c r="I962" s="539"/>
      <c r="J962" s="83" t="s">
        <v>166</v>
      </c>
      <c r="K962" s="83" t="s">
        <v>9</v>
      </c>
      <c r="L962" s="87">
        <v>413.5</v>
      </c>
    </row>
    <row r="963" spans="1:12" s="82" customFormat="1" ht="408.95" customHeight="1" x14ac:dyDescent="0.15">
      <c r="A963" s="525"/>
      <c r="B963" s="528"/>
      <c r="C963" s="529"/>
      <c r="D963" s="543"/>
      <c r="E963" s="528"/>
      <c r="F963" s="528"/>
      <c r="G963" s="528"/>
      <c r="H963" s="539" t="s">
        <v>56</v>
      </c>
      <c r="I963" s="539"/>
      <c r="J963" s="528" t="s">
        <v>166</v>
      </c>
      <c r="K963" s="528" t="s">
        <v>9</v>
      </c>
      <c r="L963" s="540">
        <v>394.13</v>
      </c>
    </row>
    <row r="964" spans="1:12" s="82" customFormat="1" ht="408.95" customHeight="1" x14ac:dyDescent="0.15">
      <c r="A964" s="525"/>
      <c r="B964" s="528"/>
      <c r="C964" s="529"/>
      <c r="D964" s="543"/>
      <c r="E964" s="528"/>
      <c r="F964" s="528"/>
      <c r="G964" s="528"/>
      <c r="H964" s="539"/>
      <c r="I964" s="539"/>
      <c r="J964" s="528"/>
      <c r="K964" s="528"/>
      <c r="L964" s="540"/>
    </row>
    <row r="965" spans="1:12" s="82" customFormat="1" ht="114.2" customHeight="1" x14ac:dyDescent="0.15">
      <c r="A965" s="525"/>
      <c r="B965" s="528"/>
      <c r="C965" s="529"/>
      <c r="D965" s="543"/>
      <c r="E965" s="528"/>
      <c r="F965" s="528"/>
      <c r="G965" s="528"/>
      <c r="H965" s="539"/>
      <c r="I965" s="539"/>
      <c r="J965" s="528"/>
      <c r="K965" s="528"/>
      <c r="L965" s="540"/>
    </row>
    <row r="966" spans="1:12" s="82" customFormat="1" ht="24" customHeight="1" x14ac:dyDescent="0.15">
      <c r="A966" s="525"/>
      <c r="B966" s="86" t="s">
        <v>33</v>
      </c>
      <c r="C966" s="85" t="s">
        <v>34</v>
      </c>
      <c r="D966" s="85" t="s">
        <v>169</v>
      </c>
      <c r="E966" s="85" t="s">
        <v>168</v>
      </c>
      <c r="F966" s="527"/>
      <c r="G966" s="527"/>
      <c r="H966" s="539" t="s">
        <v>167</v>
      </c>
      <c r="I966" s="539"/>
      <c r="J966" s="528" t="s">
        <v>166</v>
      </c>
      <c r="K966" s="528" t="s">
        <v>166</v>
      </c>
      <c r="L966" s="540">
        <v>0</v>
      </c>
    </row>
    <row r="967" spans="1:12" s="82" customFormat="1" ht="24" customHeight="1" x14ac:dyDescent="0.15">
      <c r="A967" s="525"/>
      <c r="B967" s="83" t="s">
        <v>283</v>
      </c>
      <c r="C967" s="83" t="s">
        <v>4112</v>
      </c>
      <c r="D967" s="84">
        <v>43368</v>
      </c>
      <c r="E967" s="83" t="s">
        <v>1072</v>
      </c>
      <c r="F967" s="527"/>
      <c r="G967" s="527"/>
      <c r="H967" s="539"/>
      <c r="I967" s="539"/>
      <c r="J967" s="528"/>
      <c r="K967" s="528"/>
      <c r="L967" s="540"/>
    </row>
    <row r="968" spans="1:12" s="82" customFormat="1" ht="24" customHeight="1" x14ac:dyDescent="0.15">
      <c r="A968" s="525">
        <v>182</v>
      </c>
      <c r="B968" s="86" t="s">
        <v>23</v>
      </c>
      <c r="C968" s="85" t="s">
        <v>24</v>
      </c>
      <c r="D968" s="85" t="s">
        <v>175</v>
      </c>
      <c r="E968" s="85" t="s">
        <v>174</v>
      </c>
      <c r="F968" s="526" t="s">
        <v>18</v>
      </c>
      <c r="G968" s="526"/>
      <c r="H968" s="527"/>
      <c r="I968" s="527"/>
      <c r="J968" s="527"/>
      <c r="K968" s="527"/>
      <c r="L968" s="527"/>
    </row>
    <row r="969" spans="1:12" s="82" customFormat="1" ht="26.25" customHeight="1" x14ac:dyDescent="0.15">
      <c r="A969" s="525"/>
      <c r="B969" s="528" t="s">
        <v>5416</v>
      </c>
      <c r="C969" s="529" t="s">
        <v>5424</v>
      </c>
      <c r="D969" s="543">
        <v>43201</v>
      </c>
      <c r="E969" s="528" t="s">
        <v>663</v>
      </c>
      <c r="F969" s="528" t="s">
        <v>662</v>
      </c>
      <c r="G969" s="528"/>
      <c r="H969" s="539" t="s">
        <v>170</v>
      </c>
      <c r="I969" s="539"/>
      <c r="J969" s="83" t="s">
        <v>166</v>
      </c>
      <c r="K969" s="83" t="s">
        <v>166</v>
      </c>
      <c r="L969" s="87">
        <v>0</v>
      </c>
    </row>
    <row r="970" spans="1:12" s="82" customFormat="1" ht="302.25" customHeight="1" x14ac:dyDescent="0.15">
      <c r="A970" s="525"/>
      <c r="B970" s="528"/>
      <c r="C970" s="529"/>
      <c r="D970" s="543"/>
      <c r="E970" s="528"/>
      <c r="F970" s="528"/>
      <c r="G970" s="528"/>
      <c r="H970" s="539" t="s">
        <v>56</v>
      </c>
      <c r="I970" s="539"/>
      <c r="J970" s="83" t="s">
        <v>166</v>
      </c>
      <c r="K970" s="83" t="s">
        <v>166</v>
      </c>
      <c r="L970" s="87">
        <v>0</v>
      </c>
    </row>
    <row r="971" spans="1:12" s="82" customFormat="1" ht="24" customHeight="1" x14ac:dyDescent="0.15">
      <c r="A971" s="525"/>
      <c r="B971" s="86" t="s">
        <v>33</v>
      </c>
      <c r="C971" s="85" t="s">
        <v>34</v>
      </c>
      <c r="D971" s="85" t="s">
        <v>169</v>
      </c>
      <c r="E971" s="85" t="s">
        <v>168</v>
      </c>
      <c r="F971" s="527"/>
      <c r="G971" s="527"/>
      <c r="H971" s="539" t="s">
        <v>167</v>
      </c>
      <c r="I971" s="539"/>
      <c r="J971" s="528" t="s">
        <v>166</v>
      </c>
      <c r="K971" s="528" t="s">
        <v>9</v>
      </c>
      <c r="L971" s="540">
        <v>465</v>
      </c>
    </row>
    <row r="972" spans="1:12" s="82" customFormat="1" ht="45" customHeight="1" x14ac:dyDescent="0.15">
      <c r="A972" s="525"/>
      <c r="B972" s="83" t="s">
        <v>5414</v>
      </c>
      <c r="C972" s="83" t="s">
        <v>662</v>
      </c>
      <c r="D972" s="84">
        <v>43204</v>
      </c>
      <c r="E972" s="83" t="s">
        <v>3718</v>
      </c>
      <c r="F972" s="527"/>
      <c r="G972" s="527"/>
      <c r="H972" s="539"/>
      <c r="I972" s="539"/>
      <c r="J972" s="528"/>
      <c r="K972" s="528"/>
      <c r="L972" s="540"/>
    </row>
    <row r="973" spans="1:12" s="82" customFormat="1" ht="24" customHeight="1" x14ac:dyDescent="0.15">
      <c r="A973" s="525">
        <v>183</v>
      </c>
      <c r="B973" s="86" t="s">
        <v>23</v>
      </c>
      <c r="C973" s="85" t="s">
        <v>24</v>
      </c>
      <c r="D973" s="85" t="s">
        <v>175</v>
      </c>
      <c r="E973" s="85" t="s">
        <v>174</v>
      </c>
      <c r="F973" s="526" t="s">
        <v>18</v>
      </c>
      <c r="G973" s="526"/>
      <c r="H973" s="527"/>
      <c r="I973" s="527"/>
      <c r="J973" s="527"/>
      <c r="K973" s="527"/>
      <c r="L973" s="527"/>
    </row>
    <row r="974" spans="1:12" s="82" customFormat="1" ht="26.25" customHeight="1" x14ac:dyDescent="0.15">
      <c r="A974" s="525"/>
      <c r="B974" s="528" t="s">
        <v>5416</v>
      </c>
      <c r="C974" s="529" t="s">
        <v>5423</v>
      </c>
      <c r="D974" s="543">
        <v>43213</v>
      </c>
      <c r="E974" s="528" t="s">
        <v>3126</v>
      </c>
      <c r="F974" s="528" t="s">
        <v>5422</v>
      </c>
      <c r="G974" s="528"/>
      <c r="H974" s="539" t="s">
        <v>170</v>
      </c>
      <c r="I974" s="539"/>
      <c r="J974" s="83" t="s">
        <v>166</v>
      </c>
      <c r="K974" s="83" t="s">
        <v>9</v>
      </c>
      <c r="L974" s="87">
        <v>949.83</v>
      </c>
    </row>
    <row r="975" spans="1:12" s="82" customFormat="1" ht="408.95" customHeight="1" x14ac:dyDescent="0.15">
      <c r="A975" s="525"/>
      <c r="B975" s="528"/>
      <c r="C975" s="529"/>
      <c r="D975" s="543"/>
      <c r="E975" s="528"/>
      <c r="F975" s="528"/>
      <c r="G975" s="528"/>
      <c r="H975" s="539" t="s">
        <v>56</v>
      </c>
      <c r="I975" s="539"/>
      <c r="J975" s="528" t="s">
        <v>166</v>
      </c>
      <c r="K975" s="528" t="s">
        <v>9</v>
      </c>
      <c r="L975" s="540">
        <v>2788.61</v>
      </c>
    </row>
    <row r="976" spans="1:12" s="82" customFormat="1" ht="271.35000000000002" customHeight="1" x14ac:dyDescent="0.15">
      <c r="A976" s="525"/>
      <c r="B976" s="528"/>
      <c r="C976" s="529"/>
      <c r="D976" s="543"/>
      <c r="E976" s="528"/>
      <c r="F976" s="528"/>
      <c r="G976" s="528"/>
      <c r="H976" s="539"/>
      <c r="I976" s="539"/>
      <c r="J976" s="528"/>
      <c r="K976" s="528"/>
      <c r="L976" s="540"/>
    </row>
    <row r="977" spans="1:12" s="82" customFormat="1" ht="24" customHeight="1" x14ac:dyDescent="0.15">
      <c r="A977" s="525"/>
      <c r="B977" s="86" t="s">
        <v>33</v>
      </c>
      <c r="C977" s="85" t="s">
        <v>34</v>
      </c>
      <c r="D977" s="85" t="s">
        <v>169</v>
      </c>
      <c r="E977" s="85" t="s">
        <v>168</v>
      </c>
      <c r="F977" s="527"/>
      <c r="G977" s="527"/>
      <c r="H977" s="539" t="s">
        <v>167</v>
      </c>
      <c r="I977" s="539"/>
      <c r="J977" s="528" t="s">
        <v>166</v>
      </c>
      <c r="K977" s="528" t="s">
        <v>9</v>
      </c>
      <c r="L977" s="540">
        <v>159.61000000000001</v>
      </c>
    </row>
    <row r="978" spans="1:12" s="82" customFormat="1" ht="45" customHeight="1" x14ac:dyDescent="0.15">
      <c r="A978" s="525"/>
      <c r="B978" s="83" t="s">
        <v>5414</v>
      </c>
      <c r="C978" s="83" t="s">
        <v>5422</v>
      </c>
      <c r="D978" s="84">
        <v>43217</v>
      </c>
      <c r="E978" s="83" t="s">
        <v>3861</v>
      </c>
      <c r="F978" s="527"/>
      <c r="G978" s="527"/>
      <c r="H978" s="539"/>
      <c r="I978" s="539"/>
      <c r="J978" s="528"/>
      <c r="K978" s="528"/>
      <c r="L978" s="540"/>
    </row>
    <row r="979" spans="1:12" s="82" customFormat="1" ht="24" customHeight="1" x14ac:dyDescent="0.15">
      <c r="A979" s="525">
        <v>184</v>
      </c>
      <c r="B979" s="86" t="s">
        <v>23</v>
      </c>
      <c r="C979" s="85" t="s">
        <v>24</v>
      </c>
      <c r="D979" s="85" t="s">
        <v>175</v>
      </c>
      <c r="E979" s="85" t="s">
        <v>174</v>
      </c>
      <c r="F979" s="526" t="s">
        <v>18</v>
      </c>
      <c r="G979" s="526"/>
      <c r="H979" s="527"/>
      <c r="I979" s="527"/>
      <c r="J979" s="527"/>
      <c r="K979" s="527"/>
      <c r="L979" s="527"/>
    </row>
    <row r="980" spans="1:12" s="82" customFormat="1" ht="26.25" customHeight="1" x14ac:dyDescent="0.15">
      <c r="A980" s="525"/>
      <c r="B980" s="528" t="s">
        <v>5416</v>
      </c>
      <c r="C980" s="529" t="s">
        <v>5421</v>
      </c>
      <c r="D980" s="543">
        <v>43228</v>
      </c>
      <c r="E980" s="528" t="s">
        <v>1788</v>
      </c>
      <c r="F980" s="528" t="s">
        <v>5420</v>
      </c>
      <c r="G980" s="528"/>
      <c r="H980" s="539" t="s">
        <v>170</v>
      </c>
      <c r="I980" s="539"/>
      <c r="J980" s="83" t="s">
        <v>166</v>
      </c>
      <c r="K980" s="83" t="s">
        <v>9</v>
      </c>
      <c r="L980" s="87">
        <v>555.20000000000005</v>
      </c>
    </row>
    <row r="981" spans="1:12" s="82" customFormat="1" ht="408.95" customHeight="1" x14ac:dyDescent="0.15">
      <c r="A981" s="525"/>
      <c r="B981" s="528"/>
      <c r="C981" s="529"/>
      <c r="D981" s="543"/>
      <c r="E981" s="528"/>
      <c r="F981" s="528"/>
      <c r="G981" s="528"/>
      <c r="H981" s="539" t="s">
        <v>56</v>
      </c>
      <c r="I981" s="539"/>
      <c r="J981" s="528" t="s">
        <v>166</v>
      </c>
      <c r="K981" s="528" t="s">
        <v>9</v>
      </c>
      <c r="L981" s="540">
        <v>2732.11</v>
      </c>
    </row>
    <row r="982" spans="1:12" s="82" customFormat="1" ht="71.849999999999994" customHeight="1" x14ac:dyDescent="0.15">
      <c r="A982" s="525"/>
      <c r="B982" s="528"/>
      <c r="C982" s="529"/>
      <c r="D982" s="543"/>
      <c r="E982" s="528"/>
      <c r="F982" s="528"/>
      <c r="G982" s="528"/>
      <c r="H982" s="539"/>
      <c r="I982" s="539"/>
      <c r="J982" s="528"/>
      <c r="K982" s="528"/>
      <c r="L982" s="540"/>
    </row>
    <row r="983" spans="1:12" s="82" customFormat="1" ht="24" customHeight="1" x14ac:dyDescent="0.15">
      <c r="A983" s="525"/>
      <c r="B983" s="86" t="s">
        <v>33</v>
      </c>
      <c r="C983" s="85" t="s">
        <v>34</v>
      </c>
      <c r="D983" s="85" t="s">
        <v>169</v>
      </c>
      <c r="E983" s="85" t="s">
        <v>168</v>
      </c>
      <c r="F983" s="527"/>
      <c r="G983" s="527"/>
      <c r="H983" s="539" t="s">
        <v>167</v>
      </c>
      <c r="I983" s="539"/>
      <c r="J983" s="528" t="s">
        <v>166</v>
      </c>
      <c r="K983" s="528" t="s">
        <v>166</v>
      </c>
      <c r="L983" s="540">
        <v>0</v>
      </c>
    </row>
    <row r="984" spans="1:12" s="82" customFormat="1" ht="45" customHeight="1" x14ac:dyDescent="0.15">
      <c r="A984" s="525"/>
      <c r="B984" s="83" t="s">
        <v>5414</v>
      </c>
      <c r="C984" s="83" t="s">
        <v>5420</v>
      </c>
      <c r="D984" s="84">
        <v>43232</v>
      </c>
      <c r="E984" s="83" t="s">
        <v>2116</v>
      </c>
      <c r="F984" s="527"/>
      <c r="G984" s="527"/>
      <c r="H984" s="539"/>
      <c r="I984" s="539"/>
      <c r="J984" s="528"/>
      <c r="K984" s="528"/>
      <c r="L984" s="540"/>
    </row>
    <row r="985" spans="1:12" s="82" customFormat="1" ht="24" customHeight="1" x14ac:dyDescent="0.15">
      <c r="A985" s="525">
        <v>185</v>
      </c>
      <c r="B985" s="86" t="s">
        <v>23</v>
      </c>
      <c r="C985" s="85" t="s">
        <v>24</v>
      </c>
      <c r="D985" s="85" t="s">
        <v>175</v>
      </c>
      <c r="E985" s="85" t="s">
        <v>174</v>
      </c>
      <c r="F985" s="526" t="s">
        <v>18</v>
      </c>
      <c r="G985" s="526"/>
      <c r="H985" s="527"/>
      <c r="I985" s="527"/>
      <c r="J985" s="527"/>
      <c r="K985" s="527"/>
      <c r="L985" s="527"/>
    </row>
    <row r="986" spans="1:12" s="82" customFormat="1" ht="26.25" customHeight="1" x14ac:dyDescent="0.15">
      <c r="A986" s="525"/>
      <c r="B986" s="528" t="s">
        <v>5416</v>
      </c>
      <c r="C986" s="529" t="s">
        <v>5419</v>
      </c>
      <c r="D986" s="543">
        <v>43242</v>
      </c>
      <c r="E986" s="528" t="s">
        <v>1889</v>
      </c>
      <c r="F986" s="528" t="s">
        <v>1888</v>
      </c>
      <c r="G986" s="528"/>
      <c r="H986" s="539" t="s">
        <v>170</v>
      </c>
      <c r="I986" s="539"/>
      <c r="J986" s="83" t="s">
        <v>166</v>
      </c>
      <c r="K986" s="83" t="s">
        <v>9</v>
      </c>
      <c r="L986" s="87">
        <v>173.35</v>
      </c>
    </row>
    <row r="987" spans="1:12" s="82" customFormat="1" ht="396.75" customHeight="1" x14ac:dyDescent="0.15">
      <c r="A987" s="525"/>
      <c r="B987" s="528"/>
      <c r="C987" s="529"/>
      <c r="D987" s="543"/>
      <c r="E987" s="528"/>
      <c r="F987" s="528"/>
      <c r="G987" s="528"/>
      <c r="H987" s="539" t="s">
        <v>56</v>
      </c>
      <c r="I987" s="539"/>
      <c r="J987" s="83" t="s">
        <v>166</v>
      </c>
      <c r="K987" s="83" t="s">
        <v>9</v>
      </c>
      <c r="L987" s="87">
        <v>338.4</v>
      </c>
    </row>
    <row r="988" spans="1:12" s="82" customFormat="1" ht="24" customHeight="1" x14ac:dyDescent="0.15">
      <c r="A988" s="525"/>
      <c r="B988" s="86" t="s">
        <v>33</v>
      </c>
      <c r="C988" s="85" t="s">
        <v>34</v>
      </c>
      <c r="D988" s="85" t="s">
        <v>169</v>
      </c>
      <c r="E988" s="85" t="s">
        <v>168</v>
      </c>
      <c r="F988" s="527"/>
      <c r="G988" s="527"/>
      <c r="H988" s="539" t="s">
        <v>167</v>
      </c>
      <c r="I988" s="539"/>
      <c r="J988" s="528" t="s">
        <v>166</v>
      </c>
      <c r="K988" s="528" t="s">
        <v>166</v>
      </c>
      <c r="L988" s="540">
        <v>0</v>
      </c>
    </row>
    <row r="989" spans="1:12" s="82" customFormat="1" ht="45" customHeight="1" x14ac:dyDescent="0.15">
      <c r="A989" s="525"/>
      <c r="B989" s="83" t="s">
        <v>5414</v>
      </c>
      <c r="C989" s="83" t="s">
        <v>1888</v>
      </c>
      <c r="D989" s="84">
        <v>43243</v>
      </c>
      <c r="E989" s="83" t="s">
        <v>3704</v>
      </c>
      <c r="F989" s="527"/>
      <c r="G989" s="527"/>
      <c r="H989" s="539"/>
      <c r="I989" s="539"/>
      <c r="J989" s="528"/>
      <c r="K989" s="528"/>
      <c r="L989" s="540"/>
    </row>
    <row r="990" spans="1:12" s="82" customFormat="1" ht="24" customHeight="1" x14ac:dyDescent="0.15">
      <c r="A990" s="525">
        <v>186</v>
      </c>
      <c r="B990" s="86" t="s">
        <v>23</v>
      </c>
      <c r="C990" s="85" t="s">
        <v>24</v>
      </c>
      <c r="D990" s="85" t="s">
        <v>175</v>
      </c>
      <c r="E990" s="85" t="s">
        <v>174</v>
      </c>
      <c r="F990" s="526" t="s">
        <v>18</v>
      </c>
      <c r="G990" s="526"/>
      <c r="H990" s="527"/>
      <c r="I990" s="527"/>
      <c r="J990" s="527"/>
      <c r="K990" s="527"/>
      <c r="L990" s="527"/>
    </row>
    <row r="991" spans="1:12" s="82" customFormat="1" ht="26.25" customHeight="1" x14ac:dyDescent="0.15">
      <c r="A991" s="525"/>
      <c r="B991" s="528" t="s">
        <v>5416</v>
      </c>
      <c r="C991" s="529" t="s">
        <v>5418</v>
      </c>
      <c r="D991" s="543">
        <v>43292</v>
      </c>
      <c r="E991" s="528" t="s">
        <v>5417</v>
      </c>
      <c r="F991" s="528" t="s">
        <v>2450</v>
      </c>
      <c r="G991" s="528"/>
      <c r="H991" s="539" t="s">
        <v>170</v>
      </c>
      <c r="I991" s="539"/>
      <c r="J991" s="83" t="s">
        <v>166</v>
      </c>
      <c r="K991" s="83" t="s">
        <v>9</v>
      </c>
      <c r="L991" s="87">
        <v>593</v>
      </c>
    </row>
    <row r="992" spans="1:12" s="82" customFormat="1" ht="408.95" customHeight="1" x14ac:dyDescent="0.15">
      <c r="A992" s="525"/>
      <c r="B992" s="528"/>
      <c r="C992" s="529"/>
      <c r="D992" s="543"/>
      <c r="E992" s="528"/>
      <c r="F992" s="528"/>
      <c r="G992" s="528"/>
      <c r="H992" s="539" t="s">
        <v>56</v>
      </c>
      <c r="I992" s="539"/>
      <c r="J992" s="528" t="s">
        <v>166</v>
      </c>
      <c r="K992" s="528" t="s">
        <v>9</v>
      </c>
      <c r="L992" s="540">
        <v>737.6</v>
      </c>
    </row>
    <row r="993" spans="1:12" s="82" customFormat="1" ht="50.85" customHeight="1" x14ac:dyDescent="0.15">
      <c r="A993" s="525"/>
      <c r="B993" s="528"/>
      <c r="C993" s="529"/>
      <c r="D993" s="543"/>
      <c r="E993" s="528"/>
      <c r="F993" s="528"/>
      <c r="G993" s="528"/>
      <c r="H993" s="539"/>
      <c r="I993" s="539"/>
      <c r="J993" s="528"/>
      <c r="K993" s="528"/>
      <c r="L993" s="540"/>
    </row>
    <row r="994" spans="1:12" s="82" customFormat="1" ht="24" customHeight="1" x14ac:dyDescent="0.15">
      <c r="A994" s="525"/>
      <c r="B994" s="86" t="s">
        <v>33</v>
      </c>
      <c r="C994" s="85" t="s">
        <v>34</v>
      </c>
      <c r="D994" s="85" t="s">
        <v>169</v>
      </c>
      <c r="E994" s="85" t="s">
        <v>168</v>
      </c>
      <c r="F994" s="527"/>
      <c r="G994" s="527"/>
      <c r="H994" s="539" t="s">
        <v>167</v>
      </c>
      <c r="I994" s="539"/>
      <c r="J994" s="528" t="s">
        <v>166</v>
      </c>
      <c r="K994" s="528" t="s">
        <v>9</v>
      </c>
      <c r="L994" s="540">
        <v>675</v>
      </c>
    </row>
    <row r="995" spans="1:12" s="82" customFormat="1" ht="45" customHeight="1" x14ac:dyDescent="0.15">
      <c r="A995" s="525"/>
      <c r="B995" s="83" t="s">
        <v>5414</v>
      </c>
      <c r="C995" s="83" t="s">
        <v>2450</v>
      </c>
      <c r="D995" s="84">
        <v>43294</v>
      </c>
      <c r="E995" s="83" t="s">
        <v>1223</v>
      </c>
      <c r="F995" s="527"/>
      <c r="G995" s="527"/>
      <c r="H995" s="539"/>
      <c r="I995" s="539"/>
      <c r="J995" s="528"/>
      <c r="K995" s="528"/>
      <c r="L995" s="540"/>
    </row>
    <row r="996" spans="1:12" s="82" customFormat="1" ht="24" customHeight="1" x14ac:dyDescent="0.15">
      <c r="A996" s="525">
        <v>187</v>
      </c>
      <c r="B996" s="86" t="s">
        <v>23</v>
      </c>
      <c r="C996" s="85" t="s">
        <v>24</v>
      </c>
      <c r="D996" s="85" t="s">
        <v>175</v>
      </c>
      <c r="E996" s="85" t="s">
        <v>174</v>
      </c>
      <c r="F996" s="526" t="s">
        <v>18</v>
      </c>
      <c r="G996" s="526"/>
      <c r="H996" s="527"/>
      <c r="I996" s="527"/>
      <c r="J996" s="527"/>
      <c r="K996" s="527"/>
      <c r="L996" s="527"/>
    </row>
    <row r="997" spans="1:12" s="82" customFormat="1" ht="26.25" customHeight="1" x14ac:dyDescent="0.15">
      <c r="A997" s="525"/>
      <c r="B997" s="528" t="s">
        <v>5416</v>
      </c>
      <c r="C997" s="529" t="s">
        <v>5415</v>
      </c>
      <c r="D997" s="543">
        <v>43296</v>
      </c>
      <c r="E997" s="528" t="s">
        <v>2632</v>
      </c>
      <c r="F997" s="528" t="s">
        <v>2280</v>
      </c>
      <c r="G997" s="528"/>
      <c r="H997" s="539" t="s">
        <v>170</v>
      </c>
      <c r="I997" s="539"/>
      <c r="J997" s="83" t="s">
        <v>166</v>
      </c>
      <c r="K997" s="83" t="s">
        <v>9</v>
      </c>
      <c r="L997" s="87">
        <v>2400</v>
      </c>
    </row>
    <row r="998" spans="1:12" s="82" customFormat="1" ht="408.95" customHeight="1" x14ac:dyDescent="0.15">
      <c r="A998" s="525"/>
      <c r="B998" s="528"/>
      <c r="C998" s="529"/>
      <c r="D998" s="543"/>
      <c r="E998" s="528"/>
      <c r="F998" s="528"/>
      <c r="G998" s="528"/>
      <c r="H998" s="539" t="s">
        <v>56</v>
      </c>
      <c r="I998" s="539"/>
      <c r="J998" s="528" t="s">
        <v>166</v>
      </c>
      <c r="K998" s="528" t="s">
        <v>9</v>
      </c>
      <c r="L998" s="540">
        <v>523.85</v>
      </c>
    </row>
    <row r="999" spans="1:12" s="82" customFormat="1" ht="50.85" customHeight="1" x14ac:dyDescent="0.15">
      <c r="A999" s="525"/>
      <c r="B999" s="528"/>
      <c r="C999" s="529"/>
      <c r="D999" s="543"/>
      <c r="E999" s="528"/>
      <c r="F999" s="528"/>
      <c r="G999" s="528"/>
      <c r="H999" s="539"/>
      <c r="I999" s="539"/>
      <c r="J999" s="528"/>
      <c r="K999" s="528"/>
      <c r="L999" s="540"/>
    </row>
    <row r="1000" spans="1:12" s="82" customFormat="1" ht="24" customHeight="1" x14ac:dyDescent="0.15">
      <c r="A1000" s="525"/>
      <c r="B1000" s="86" t="s">
        <v>33</v>
      </c>
      <c r="C1000" s="85" t="s">
        <v>34</v>
      </c>
      <c r="D1000" s="85" t="s">
        <v>169</v>
      </c>
      <c r="E1000" s="85" t="s">
        <v>168</v>
      </c>
      <c r="F1000" s="527"/>
      <c r="G1000" s="527"/>
      <c r="H1000" s="539" t="s">
        <v>167</v>
      </c>
      <c r="I1000" s="539"/>
      <c r="J1000" s="528" t="s">
        <v>166</v>
      </c>
      <c r="K1000" s="528" t="s">
        <v>9</v>
      </c>
      <c r="L1000" s="540">
        <v>2454.79</v>
      </c>
    </row>
    <row r="1001" spans="1:12" s="82" customFormat="1" ht="45" customHeight="1" x14ac:dyDescent="0.15">
      <c r="A1001" s="525"/>
      <c r="B1001" s="83" t="s">
        <v>5414</v>
      </c>
      <c r="C1001" s="83" t="s">
        <v>2280</v>
      </c>
      <c r="D1001" s="84">
        <v>43309</v>
      </c>
      <c r="E1001" s="83" t="s">
        <v>5413</v>
      </c>
      <c r="F1001" s="527"/>
      <c r="G1001" s="527"/>
      <c r="H1001" s="539"/>
      <c r="I1001" s="539"/>
      <c r="J1001" s="528"/>
      <c r="K1001" s="528"/>
      <c r="L1001" s="540"/>
    </row>
    <row r="1002" spans="1:12" s="82" customFormat="1" ht="24" customHeight="1" x14ac:dyDescent="0.15">
      <c r="A1002" s="525">
        <v>188</v>
      </c>
      <c r="B1002" s="86" t="s">
        <v>23</v>
      </c>
      <c r="C1002" s="85" t="s">
        <v>24</v>
      </c>
      <c r="D1002" s="85" t="s">
        <v>175</v>
      </c>
      <c r="E1002" s="85" t="s">
        <v>174</v>
      </c>
      <c r="F1002" s="526" t="s">
        <v>18</v>
      </c>
      <c r="G1002" s="526"/>
      <c r="H1002" s="527"/>
      <c r="I1002" s="527"/>
      <c r="J1002" s="527"/>
      <c r="K1002" s="527"/>
      <c r="L1002" s="527"/>
    </row>
    <row r="1003" spans="1:12" s="82" customFormat="1" ht="26.25" customHeight="1" x14ac:dyDescent="0.15">
      <c r="A1003" s="525"/>
      <c r="B1003" s="528" t="s">
        <v>5412</v>
      </c>
      <c r="C1003" s="529" t="s">
        <v>5411</v>
      </c>
      <c r="D1003" s="543">
        <v>43301</v>
      </c>
      <c r="E1003" s="528" t="s">
        <v>700</v>
      </c>
      <c r="F1003" s="528" t="s">
        <v>943</v>
      </c>
      <c r="G1003" s="528"/>
      <c r="H1003" s="539" t="s">
        <v>170</v>
      </c>
      <c r="I1003" s="539"/>
      <c r="J1003" s="83" t="s">
        <v>166</v>
      </c>
      <c r="K1003" s="83" t="s">
        <v>166</v>
      </c>
      <c r="L1003" s="87">
        <v>0</v>
      </c>
    </row>
    <row r="1004" spans="1:12" s="82" customFormat="1" ht="408.95" customHeight="1" x14ac:dyDescent="0.15">
      <c r="A1004" s="525"/>
      <c r="B1004" s="528"/>
      <c r="C1004" s="529"/>
      <c r="D1004" s="543"/>
      <c r="E1004" s="528"/>
      <c r="F1004" s="528"/>
      <c r="G1004" s="528"/>
      <c r="H1004" s="539" t="s">
        <v>56</v>
      </c>
      <c r="I1004" s="539"/>
      <c r="J1004" s="528" t="s">
        <v>166</v>
      </c>
      <c r="K1004" s="528" t="s">
        <v>166</v>
      </c>
      <c r="L1004" s="540">
        <v>0</v>
      </c>
    </row>
    <row r="1005" spans="1:12" s="82" customFormat="1" ht="250.35" customHeight="1" x14ac:dyDescent="0.15">
      <c r="A1005" s="525"/>
      <c r="B1005" s="528"/>
      <c r="C1005" s="529"/>
      <c r="D1005" s="543"/>
      <c r="E1005" s="528"/>
      <c r="F1005" s="528"/>
      <c r="G1005" s="528"/>
      <c r="H1005" s="539"/>
      <c r="I1005" s="539"/>
      <c r="J1005" s="528"/>
      <c r="K1005" s="528"/>
      <c r="L1005" s="540"/>
    </row>
    <row r="1006" spans="1:12" s="82" customFormat="1" ht="24" customHeight="1" x14ac:dyDescent="0.15">
      <c r="A1006" s="525"/>
      <c r="B1006" s="86" t="s">
        <v>33</v>
      </c>
      <c r="C1006" s="85" t="s">
        <v>34</v>
      </c>
      <c r="D1006" s="85" t="s">
        <v>169</v>
      </c>
      <c r="E1006" s="85" t="s">
        <v>168</v>
      </c>
      <c r="F1006" s="527"/>
      <c r="G1006" s="527"/>
      <c r="H1006" s="539" t="s">
        <v>167</v>
      </c>
      <c r="I1006" s="539"/>
      <c r="J1006" s="528" t="s">
        <v>166</v>
      </c>
      <c r="K1006" s="528" t="s">
        <v>9</v>
      </c>
      <c r="L1006" s="540">
        <v>330</v>
      </c>
    </row>
    <row r="1007" spans="1:12" s="82" customFormat="1" ht="24" customHeight="1" x14ac:dyDescent="0.15">
      <c r="A1007" s="525"/>
      <c r="B1007" s="83" t="s">
        <v>211</v>
      </c>
      <c r="C1007" s="83" t="s">
        <v>943</v>
      </c>
      <c r="D1007" s="84">
        <v>43307</v>
      </c>
      <c r="E1007" s="83" t="s">
        <v>5410</v>
      </c>
      <c r="F1007" s="527"/>
      <c r="G1007" s="527"/>
      <c r="H1007" s="539"/>
      <c r="I1007" s="539"/>
      <c r="J1007" s="528"/>
      <c r="K1007" s="528"/>
      <c r="L1007" s="540"/>
    </row>
    <row r="1008" spans="1:12" s="82" customFormat="1" ht="24" customHeight="1" x14ac:dyDescent="0.15">
      <c r="A1008" s="525">
        <v>189</v>
      </c>
      <c r="B1008" s="86" t="s">
        <v>23</v>
      </c>
      <c r="C1008" s="85" t="s">
        <v>24</v>
      </c>
      <c r="D1008" s="85" t="s">
        <v>175</v>
      </c>
      <c r="E1008" s="85" t="s">
        <v>174</v>
      </c>
      <c r="F1008" s="526" t="s">
        <v>18</v>
      </c>
      <c r="G1008" s="526"/>
      <c r="H1008" s="527"/>
      <c r="I1008" s="527"/>
      <c r="J1008" s="527"/>
      <c r="K1008" s="527"/>
      <c r="L1008" s="527"/>
    </row>
    <row r="1009" spans="1:12" s="82" customFormat="1" ht="26.25" customHeight="1" x14ac:dyDescent="0.15">
      <c r="A1009" s="525"/>
      <c r="B1009" s="528" t="s">
        <v>5409</v>
      </c>
      <c r="C1009" s="529" t="s">
        <v>5408</v>
      </c>
      <c r="D1009" s="543">
        <v>43200</v>
      </c>
      <c r="E1009" s="528" t="s">
        <v>663</v>
      </c>
      <c r="F1009" s="528" t="s">
        <v>662</v>
      </c>
      <c r="G1009" s="528"/>
      <c r="H1009" s="539" t="s">
        <v>170</v>
      </c>
      <c r="I1009" s="539"/>
      <c r="J1009" s="83" t="s">
        <v>166</v>
      </c>
      <c r="K1009" s="83" t="s">
        <v>166</v>
      </c>
      <c r="L1009" s="87">
        <v>0</v>
      </c>
    </row>
    <row r="1010" spans="1:12" s="82" customFormat="1" ht="407.25" customHeight="1" x14ac:dyDescent="0.15">
      <c r="A1010" s="525"/>
      <c r="B1010" s="528"/>
      <c r="C1010" s="529"/>
      <c r="D1010" s="543"/>
      <c r="E1010" s="528"/>
      <c r="F1010" s="528"/>
      <c r="G1010" s="528"/>
      <c r="H1010" s="539" t="s">
        <v>56</v>
      </c>
      <c r="I1010" s="539"/>
      <c r="J1010" s="83" t="s">
        <v>166</v>
      </c>
      <c r="K1010" s="83" t="s">
        <v>166</v>
      </c>
      <c r="L1010" s="87">
        <v>0</v>
      </c>
    </row>
    <row r="1011" spans="1:12" s="82" customFormat="1" ht="24" customHeight="1" x14ac:dyDescent="0.15">
      <c r="A1011" s="525"/>
      <c r="B1011" s="86" t="s">
        <v>33</v>
      </c>
      <c r="C1011" s="85" t="s">
        <v>34</v>
      </c>
      <c r="D1011" s="85" t="s">
        <v>169</v>
      </c>
      <c r="E1011" s="85" t="s">
        <v>168</v>
      </c>
      <c r="F1011" s="527"/>
      <c r="G1011" s="527"/>
      <c r="H1011" s="539" t="s">
        <v>167</v>
      </c>
      <c r="I1011" s="539"/>
      <c r="J1011" s="528" t="s">
        <v>166</v>
      </c>
      <c r="K1011" s="528" t="s">
        <v>9</v>
      </c>
      <c r="L1011" s="540">
        <v>260</v>
      </c>
    </row>
    <row r="1012" spans="1:12" s="82" customFormat="1" ht="24" customHeight="1" x14ac:dyDescent="0.15">
      <c r="A1012" s="525"/>
      <c r="B1012" s="83" t="s">
        <v>211</v>
      </c>
      <c r="C1012" s="83" t="s">
        <v>662</v>
      </c>
      <c r="D1012" s="84">
        <v>43204</v>
      </c>
      <c r="E1012" s="83" t="s">
        <v>1438</v>
      </c>
      <c r="F1012" s="527"/>
      <c r="G1012" s="527"/>
      <c r="H1012" s="539"/>
      <c r="I1012" s="539"/>
      <c r="J1012" s="528"/>
      <c r="K1012" s="528"/>
      <c r="L1012" s="540"/>
    </row>
    <row r="1013" spans="1:12" s="82" customFormat="1" ht="24" customHeight="1" x14ac:dyDescent="0.15">
      <c r="A1013" s="525">
        <v>190</v>
      </c>
      <c r="B1013" s="86" t="s">
        <v>23</v>
      </c>
      <c r="C1013" s="85" t="s">
        <v>24</v>
      </c>
      <c r="D1013" s="85" t="s">
        <v>175</v>
      </c>
      <c r="E1013" s="85" t="s">
        <v>174</v>
      </c>
      <c r="F1013" s="526" t="s">
        <v>18</v>
      </c>
      <c r="G1013" s="526"/>
      <c r="H1013" s="527"/>
      <c r="I1013" s="527"/>
      <c r="J1013" s="527"/>
      <c r="K1013" s="527"/>
      <c r="L1013" s="527"/>
    </row>
    <row r="1014" spans="1:12" s="82" customFormat="1" ht="26.25" customHeight="1" x14ac:dyDescent="0.15">
      <c r="A1014" s="525"/>
      <c r="B1014" s="528" t="s">
        <v>5407</v>
      </c>
      <c r="C1014" s="529" t="s">
        <v>5406</v>
      </c>
      <c r="D1014" s="543">
        <v>43262</v>
      </c>
      <c r="E1014" s="528" t="s">
        <v>297</v>
      </c>
      <c r="F1014" s="528" t="s">
        <v>367</v>
      </c>
      <c r="G1014" s="528"/>
      <c r="H1014" s="539" t="s">
        <v>170</v>
      </c>
      <c r="I1014" s="539"/>
      <c r="J1014" s="83" t="s">
        <v>166</v>
      </c>
      <c r="K1014" s="83" t="s">
        <v>166</v>
      </c>
      <c r="L1014" s="87">
        <v>0</v>
      </c>
    </row>
    <row r="1015" spans="1:12" s="82" customFormat="1" ht="155.25" customHeight="1" x14ac:dyDescent="0.15">
      <c r="A1015" s="525"/>
      <c r="B1015" s="528"/>
      <c r="C1015" s="529"/>
      <c r="D1015" s="543"/>
      <c r="E1015" s="528"/>
      <c r="F1015" s="528"/>
      <c r="G1015" s="528"/>
      <c r="H1015" s="539" t="s">
        <v>56</v>
      </c>
      <c r="I1015" s="539"/>
      <c r="J1015" s="83" t="s">
        <v>166</v>
      </c>
      <c r="K1015" s="83" t="s">
        <v>9</v>
      </c>
      <c r="L1015" s="87">
        <v>186.4</v>
      </c>
    </row>
    <row r="1016" spans="1:12" s="82" customFormat="1" ht="24" customHeight="1" x14ac:dyDescent="0.15">
      <c r="A1016" s="525"/>
      <c r="B1016" s="86" t="s">
        <v>33</v>
      </c>
      <c r="C1016" s="85" t="s">
        <v>34</v>
      </c>
      <c r="D1016" s="85" t="s">
        <v>169</v>
      </c>
      <c r="E1016" s="85" t="s">
        <v>168</v>
      </c>
      <c r="F1016" s="527"/>
      <c r="G1016" s="527"/>
      <c r="H1016" s="539" t="s">
        <v>167</v>
      </c>
      <c r="I1016" s="539"/>
      <c r="J1016" s="528" t="s">
        <v>166</v>
      </c>
      <c r="K1016" s="528" t="s">
        <v>9</v>
      </c>
      <c r="L1016" s="540">
        <v>649</v>
      </c>
    </row>
    <row r="1017" spans="1:12" s="82" customFormat="1" ht="24" customHeight="1" x14ac:dyDescent="0.15">
      <c r="A1017" s="525"/>
      <c r="B1017" s="83" t="s">
        <v>488</v>
      </c>
      <c r="C1017" s="83" t="s">
        <v>367</v>
      </c>
      <c r="D1017" s="84">
        <v>43262</v>
      </c>
      <c r="E1017" s="83" t="s">
        <v>5405</v>
      </c>
      <c r="F1017" s="527"/>
      <c r="G1017" s="527"/>
      <c r="H1017" s="539"/>
      <c r="I1017" s="539"/>
      <c r="J1017" s="528"/>
      <c r="K1017" s="528"/>
      <c r="L1017" s="540"/>
    </row>
    <row r="1018" spans="1:12" s="82" customFormat="1" ht="24" customHeight="1" x14ac:dyDescent="0.15">
      <c r="A1018" s="525">
        <v>191</v>
      </c>
      <c r="B1018" s="86" t="s">
        <v>23</v>
      </c>
      <c r="C1018" s="85" t="s">
        <v>24</v>
      </c>
      <c r="D1018" s="85" t="s">
        <v>175</v>
      </c>
      <c r="E1018" s="85" t="s">
        <v>174</v>
      </c>
      <c r="F1018" s="526" t="s">
        <v>18</v>
      </c>
      <c r="G1018" s="526"/>
      <c r="H1018" s="527"/>
      <c r="I1018" s="527"/>
      <c r="J1018" s="527"/>
      <c r="K1018" s="527"/>
      <c r="L1018" s="527"/>
    </row>
    <row r="1019" spans="1:12" s="82" customFormat="1" ht="26.25" customHeight="1" x14ac:dyDescent="0.15">
      <c r="A1019" s="525"/>
      <c r="B1019" s="528" t="s">
        <v>5403</v>
      </c>
      <c r="C1019" s="529" t="s">
        <v>5404</v>
      </c>
      <c r="D1019" s="543">
        <v>43219</v>
      </c>
      <c r="E1019" s="528" t="s">
        <v>1897</v>
      </c>
      <c r="F1019" s="528" t="s">
        <v>3303</v>
      </c>
      <c r="G1019" s="528"/>
      <c r="H1019" s="539" t="s">
        <v>170</v>
      </c>
      <c r="I1019" s="539"/>
      <c r="J1019" s="83" t="s">
        <v>166</v>
      </c>
      <c r="K1019" s="83" t="s">
        <v>9</v>
      </c>
      <c r="L1019" s="87">
        <v>547</v>
      </c>
    </row>
    <row r="1020" spans="1:12" s="82" customFormat="1" ht="249.75" customHeight="1" x14ac:dyDescent="0.15">
      <c r="A1020" s="525"/>
      <c r="B1020" s="528"/>
      <c r="C1020" s="529"/>
      <c r="D1020" s="543"/>
      <c r="E1020" s="528"/>
      <c r="F1020" s="528"/>
      <c r="G1020" s="528"/>
      <c r="H1020" s="539" t="s">
        <v>56</v>
      </c>
      <c r="I1020" s="539"/>
      <c r="J1020" s="83" t="s">
        <v>166</v>
      </c>
      <c r="K1020" s="83" t="s">
        <v>9</v>
      </c>
      <c r="L1020" s="87">
        <v>476.87</v>
      </c>
    </row>
    <row r="1021" spans="1:12" s="82" customFormat="1" ht="24" customHeight="1" x14ac:dyDescent="0.15">
      <c r="A1021" s="525"/>
      <c r="B1021" s="86" t="s">
        <v>33</v>
      </c>
      <c r="C1021" s="85" t="s">
        <v>34</v>
      </c>
      <c r="D1021" s="85" t="s">
        <v>169</v>
      </c>
      <c r="E1021" s="85" t="s">
        <v>168</v>
      </c>
      <c r="F1021" s="527"/>
      <c r="G1021" s="527"/>
      <c r="H1021" s="539" t="s">
        <v>167</v>
      </c>
      <c r="I1021" s="539"/>
      <c r="J1021" s="528" t="s">
        <v>166</v>
      </c>
      <c r="K1021" s="528" t="s">
        <v>9</v>
      </c>
      <c r="L1021" s="540">
        <v>121</v>
      </c>
    </row>
    <row r="1022" spans="1:12" s="82" customFormat="1" ht="24" customHeight="1" x14ac:dyDescent="0.15">
      <c r="A1022" s="525"/>
      <c r="B1022" s="83" t="s">
        <v>5401</v>
      </c>
      <c r="C1022" s="83" t="s">
        <v>3303</v>
      </c>
      <c r="D1022" s="84">
        <v>43222</v>
      </c>
      <c r="E1022" s="83" t="s">
        <v>3989</v>
      </c>
      <c r="F1022" s="527"/>
      <c r="G1022" s="527"/>
      <c r="H1022" s="539"/>
      <c r="I1022" s="539"/>
      <c r="J1022" s="528"/>
      <c r="K1022" s="528"/>
      <c r="L1022" s="540"/>
    </row>
    <row r="1023" spans="1:12" s="82" customFormat="1" ht="24" customHeight="1" x14ac:dyDescent="0.15">
      <c r="A1023" s="525">
        <v>192</v>
      </c>
      <c r="B1023" s="86" t="s">
        <v>23</v>
      </c>
      <c r="C1023" s="85" t="s">
        <v>24</v>
      </c>
      <c r="D1023" s="85" t="s">
        <v>175</v>
      </c>
      <c r="E1023" s="85" t="s">
        <v>174</v>
      </c>
      <c r="F1023" s="526" t="s">
        <v>18</v>
      </c>
      <c r="G1023" s="526"/>
      <c r="H1023" s="527"/>
      <c r="I1023" s="527"/>
      <c r="J1023" s="527"/>
      <c r="K1023" s="527"/>
      <c r="L1023" s="527"/>
    </row>
    <row r="1024" spans="1:12" s="82" customFormat="1" ht="26.25" customHeight="1" x14ac:dyDescent="0.15">
      <c r="A1024" s="525"/>
      <c r="B1024" s="528" t="s">
        <v>5403</v>
      </c>
      <c r="C1024" s="529" t="s">
        <v>5402</v>
      </c>
      <c r="D1024" s="543">
        <v>43329</v>
      </c>
      <c r="E1024" s="528" t="s">
        <v>634</v>
      </c>
      <c r="F1024" s="528" t="s">
        <v>4566</v>
      </c>
      <c r="G1024" s="528"/>
      <c r="H1024" s="539" t="s">
        <v>170</v>
      </c>
      <c r="I1024" s="539"/>
      <c r="J1024" s="83" t="s">
        <v>166</v>
      </c>
      <c r="K1024" s="83" t="s">
        <v>9</v>
      </c>
      <c r="L1024" s="87">
        <v>1308</v>
      </c>
    </row>
    <row r="1025" spans="1:12" s="82" customFormat="1" ht="408.95" customHeight="1" x14ac:dyDescent="0.15">
      <c r="A1025" s="525"/>
      <c r="B1025" s="528"/>
      <c r="C1025" s="529"/>
      <c r="D1025" s="543"/>
      <c r="E1025" s="528"/>
      <c r="F1025" s="528"/>
      <c r="G1025" s="528"/>
      <c r="H1025" s="539" t="s">
        <v>56</v>
      </c>
      <c r="I1025" s="539"/>
      <c r="J1025" s="528" t="s">
        <v>166</v>
      </c>
      <c r="K1025" s="528" t="s">
        <v>9</v>
      </c>
      <c r="L1025" s="540">
        <v>1500</v>
      </c>
    </row>
    <row r="1026" spans="1:12" s="82" customFormat="1" ht="103.35" customHeight="1" x14ac:dyDescent="0.15">
      <c r="A1026" s="525"/>
      <c r="B1026" s="528"/>
      <c r="C1026" s="529"/>
      <c r="D1026" s="543"/>
      <c r="E1026" s="528"/>
      <c r="F1026" s="528"/>
      <c r="G1026" s="528"/>
      <c r="H1026" s="539"/>
      <c r="I1026" s="539"/>
      <c r="J1026" s="528"/>
      <c r="K1026" s="528"/>
      <c r="L1026" s="540"/>
    </row>
    <row r="1027" spans="1:12" s="82" customFormat="1" ht="24" customHeight="1" x14ac:dyDescent="0.15">
      <c r="A1027" s="525"/>
      <c r="B1027" s="86" t="s">
        <v>33</v>
      </c>
      <c r="C1027" s="85" t="s">
        <v>34</v>
      </c>
      <c r="D1027" s="85" t="s">
        <v>169</v>
      </c>
      <c r="E1027" s="85" t="s">
        <v>168</v>
      </c>
      <c r="F1027" s="527"/>
      <c r="G1027" s="527"/>
      <c r="H1027" s="539" t="s">
        <v>167</v>
      </c>
      <c r="I1027" s="539"/>
      <c r="J1027" s="528" t="s">
        <v>166</v>
      </c>
      <c r="K1027" s="528" t="s">
        <v>9</v>
      </c>
      <c r="L1027" s="540">
        <v>768</v>
      </c>
    </row>
    <row r="1028" spans="1:12" s="82" customFormat="1" ht="24" customHeight="1" x14ac:dyDescent="0.15">
      <c r="A1028" s="525"/>
      <c r="B1028" s="83" t="s">
        <v>5401</v>
      </c>
      <c r="C1028" s="83" t="s">
        <v>4566</v>
      </c>
      <c r="D1028" s="84">
        <v>43337</v>
      </c>
      <c r="E1028" s="83" t="s">
        <v>5400</v>
      </c>
      <c r="F1028" s="527"/>
      <c r="G1028" s="527"/>
      <c r="H1028" s="539"/>
      <c r="I1028" s="539"/>
      <c r="J1028" s="528"/>
      <c r="K1028" s="528"/>
      <c r="L1028" s="540"/>
    </row>
    <row r="1029" spans="1:12" s="82" customFormat="1" ht="24" customHeight="1" x14ac:dyDescent="0.15">
      <c r="A1029" s="525">
        <v>193</v>
      </c>
      <c r="B1029" s="86" t="s">
        <v>23</v>
      </c>
      <c r="C1029" s="85" t="s">
        <v>24</v>
      </c>
      <c r="D1029" s="85" t="s">
        <v>175</v>
      </c>
      <c r="E1029" s="85" t="s">
        <v>174</v>
      </c>
      <c r="F1029" s="526" t="s">
        <v>18</v>
      </c>
      <c r="G1029" s="526"/>
      <c r="H1029" s="527"/>
      <c r="I1029" s="527"/>
      <c r="J1029" s="527"/>
      <c r="K1029" s="527"/>
      <c r="L1029" s="527"/>
    </row>
    <row r="1030" spans="1:12" s="82" customFormat="1" ht="26.25" customHeight="1" x14ac:dyDescent="0.15">
      <c r="A1030" s="525"/>
      <c r="B1030" s="528" t="s">
        <v>5399</v>
      </c>
      <c r="C1030" s="529" t="s">
        <v>5398</v>
      </c>
      <c r="D1030" s="543">
        <v>43235</v>
      </c>
      <c r="E1030" s="528" t="s">
        <v>297</v>
      </c>
      <c r="F1030" s="528" t="s">
        <v>1111</v>
      </c>
      <c r="G1030" s="528"/>
      <c r="H1030" s="539" t="s">
        <v>170</v>
      </c>
      <c r="I1030" s="539"/>
      <c r="J1030" s="83" t="s">
        <v>166</v>
      </c>
      <c r="K1030" s="83" t="s">
        <v>9</v>
      </c>
      <c r="L1030" s="87">
        <v>363</v>
      </c>
    </row>
    <row r="1031" spans="1:12" s="82" customFormat="1" ht="407.25" customHeight="1" x14ac:dyDescent="0.15">
      <c r="A1031" s="525"/>
      <c r="B1031" s="528"/>
      <c r="C1031" s="529"/>
      <c r="D1031" s="543"/>
      <c r="E1031" s="528"/>
      <c r="F1031" s="528"/>
      <c r="G1031" s="528"/>
      <c r="H1031" s="539" t="s">
        <v>56</v>
      </c>
      <c r="I1031" s="539"/>
      <c r="J1031" s="83" t="s">
        <v>166</v>
      </c>
      <c r="K1031" s="83" t="s">
        <v>9</v>
      </c>
      <c r="L1031" s="87">
        <v>239.1</v>
      </c>
    </row>
    <row r="1032" spans="1:12" s="82" customFormat="1" ht="24" customHeight="1" x14ac:dyDescent="0.15">
      <c r="A1032" s="525"/>
      <c r="B1032" s="86" t="s">
        <v>33</v>
      </c>
      <c r="C1032" s="85" t="s">
        <v>34</v>
      </c>
      <c r="D1032" s="85" t="s">
        <v>169</v>
      </c>
      <c r="E1032" s="85" t="s">
        <v>168</v>
      </c>
      <c r="F1032" s="527"/>
      <c r="G1032" s="527"/>
      <c r="H1032" s="539" t="s">
        <v>167</v>
      </c>
      <c r="I1032" s="539"/>
      <c r="J1032" s="528" t="s">
        <v>166</v>
      </c>
      <c r="K1032" s="528" t="s">
        <v>166</v>
      </c>
      <c r="L1032" s="540">
        <v>0</v>
      </c>
    </row>
    <row r="1033" spans="1:12" s="82" customFormat="1" ht="24" customHeight="1" x14ac:dyDescent="0.15">
      <c r="A1033" s="525"/>
      <c r="B1033" s="83" t="s">
        <v>269</v>
      </c>
      <c r="C1033" s="83" t="s">
        <v>1111</v>
      </c>
      <c r="D1033" s="84">
        <v>43236</v>
      </c>
      <c r="E1033" s="83" t="s">
        <v>1279</v>
      </c>
      <c r="F1033" s="527"/>
      <c r="G1033" s="527"/>
      <c r="H1033" s="539"/>
      <c r="I1033" s="539"/>
      <c r="J1033" s="528"/>
      <c r="K1033" s="528"/>
      <c r="L1033" s="540"/>
    </row>
    <row r="1034" spans="1:12" s="82" customFormat="1" ht="24" customHeight="1" x14ac:dyDescent="0.15">
      <c r="A1034" s="525">
        <v>194</v>
      </c>
      <c r="B1034" s="86" t="s">
        <v>23</v>
      </c>
      <c r="C1034" s="85" t="s">
        <v>24</v>
      </c>
      <c r="D1034" s="85" t="s">
        <v>175</v>
      </c>
      <c r="E1034" s="85" t="s">
        <v>174</v>
      </c>
      <c r="F1034" s="526" t="s">
        <v>18</v>
      </c>
      <c r="G1034" s="526"/>
      <c r="H1034" s="527"/>
      <c r="I1034" s="527"/>
      <c r="J1034" s="527"/>
      <c r="K1034" s="527"/>
      <c r="L1034" s="527"/>
    </row>
    <row r="1035" spans="1:12" s="82" customFormat="1" ht="26.25" customHeight="1" x14ac:dyDescent="0.15">
      <c r="A1035" s="525"/>
      <c r="B1035" s="528" t="s">
        <v>5396</v>
      </c>
      <c r="C1035" s="529" t="s">
        <v>5397</v>
      </c>
      <c r="D1035" s="543">
        <v>43260</v>
      </c>
      <c r="E1035" s="528" t="s">
        <v>682</v>
      </c>
      <c r="F1035" s="528" t="s">
        <v>3211</v>
      </c>
      <c r="G1035" s="528"/>
      <c r="H1035" s="539" t="s">
        <v>170</v>
      </c>
      <c r="I1035" s="539"/>
      <c r="J1035" s="83" t="s">
        <v>166</v>
      </c>
      <c r="K1035" s="83" t="s">
        <v>9</v>
      </c>
      <c r="L1035" s="87">
        <v>600</v>
      </c>
    </row>
    <row r="1036" spans="1:12" s="82" customFormat="1" ht="408.95" customHeight="1" x14ac:dyDescent="0.15">
      <c r="A1036" s="525"/>
      <c r="B1036" s="528"/>
      <c r="C1036" s="529"/>
      <c r="D1036" s="543"/>
      <c r="E1036" s="528"/>
      <c r="F1036" s="528"/>
      <c r="G1036" s="528"/>
      <c r="H1036" s="539" t="s">
        <v>56</v>
      </c>
      <c r="I1036" s="539"/>
      <c r="J1036" s="528" t="s">
        <v>166</v>
      </c>
      <c r="K1036" s="528" t="s">
        <v>166</v>
      </c>
      <c r="L1036" s="540">
        <v>0</v>
      </c>
    </row>
    <row r="1037" spans="1:12" s="82" customFormat="1" ht="386.85" customHeight="1" x14ac:dyDescent="0.15">
      <c r="A1037" s="525"/>
      <c r="B1037" s="528"/>
      <c r="C1037" s="529"/>
      <c r="D1037" s="543"/>
      <c r="E1037" s="528"/>
      <c r="F1037" s="528"/>
      <c r="G1037" s="528"/>
      <c r="H1037" s="539"/>
      <c r="I1037" s="539"/>
      <c r="J1037" s="528"/>
      <c r="K1037" s="528"/>
      <c r="L1037" s="540"/>
    </row>
    <row r="1038" spans="1:12" s="82" customFormat="1" ht="24" customHeight="1" x14ac:dyDescent="0.15">
      <c r="A1038" s="525"/>
      <c r="B1038" s="86" t="s">
        <v>33</v>
      </c>
      <c r="C1038" s="85" t="s">
        <v>34</v>
      </c>
      <c r="D1038" s="85" t="s">
        <v>169</v>
      </c>
      <c r="E1038" s="85" t="s">
        <v>168</v>
      </c>
      <c r="F1038" s="527"/>
      <c r="G1038" s="527"/>
      <c r="H1038" s="539" t="s">
        <v>167</v>
      </c>
      <c r="I1038" s="539"/>
      <c r="J1038" s="528" t="s">
        <v>166</v>
      </c>
      <c r="K1038" s="528" t="s">
        <v>166</v>
      </c>
      <c r="L1038" s="540">
        <v>0</v>
      </c>
    </row>
    <row r="1039" spans="1:12" s="82" customFormat="1" ht="34.5" customHeight="1" x14ac:dyDescent="0.15">
      <c r="A1039" s="525"/>
      <c r="B1039" s="83" t="s">
        <v>386</v>
      </c>
      <c r="C1039" s="83" t="s">
        <v>3211</v>
      </c>
      <c r="D1039" s="84">
        <v>43267</v>
      </c>
      <c r="E1039" s="83" t="s">
        <v>3210</v>
      </c>
      <c r="F1039" s="527"/>
      <c r="G1039" s="527"/>
      <c r="H1039" s="539"/>
      <c r="I1039" s="539"/>
      <c r="J1039" s="528"/>
      <c r="K1039" s="528"/>
      <c r="L1039" s="540"/>
    </row>
    <row r="1040" spans="1:12" s="82" customFormat="1" ht="24" customHeight="1" x14ac:dyDescent="0.15">
      <c r="A1040" s="525">
        <v>195</v>
      </c>
      <c r="B1040" s="86" t="s">
        <v>23</v>
      </c>
      <c r="C1040" s="85" t="s">
        <v>24</v>
      </c>
      <c r="D1040" s="85" t="s">
        <v>175</v>
      </c>
      <c r="E1040" s="85" t="s">
        <v>174</v>
      </c>
      <c r="F1040" s="526" t="s">
        <v>18</v>
      </c>
      <c r="G1040" s="526"/>
      <c r="H1040" s="527"/>
      <c r="I1040" s="527"/>
      <c r="J1040" s="527"/>
      <c r="K1040" s="527"/>
      <c r="L1040" s="527"/>
    </row>
    <row r="1041" spans="1:12" s="82" customFormat="1" ht="26.25" customHeight="1" x14ac:dyDescent="0.15">
      <c r="A1041" s="525"/>
      <c r="B1041" s="528" t="s">
        <v>5396</v>
      </c>
      <c r="C1041" s="529" t="s">
        <v>5395</v>
      </c>
      <c r="D1041" s="543">
        <v>43275</v>
      </c>
      <c r="E1041" s="528" t="s">
        <v>1810</v>
      </c>
      <c r="F1041" s="528" t="s">
        <v>337</v>
      </c>
      <c r="G1041" s="528"/>
      <c r="H1041" s="539" t="s">
        <v>170</v>
      </c>
      <c r="I1041" s="539"/>
      <c r="J1041" s="83" t="s">
        <v>166</v>
      </c>
      <c r="K1041" s="83" t="s">
        <v>166</v>
      </c>
      <c r="L1041" s="87">
        <v>0</v>
      </c>
    </row>
    <row r="1042" spans="1:12" s="82" customFormat="1" ht="408.95" customHeight="1" x14ac:dyDescent="0.15">
      <c r="A1042" s="525"/>
      <c r="B1042" s="528"/>
      <c r="C1042" s="529"/>
      <c r="D1042" s="543"/>
      <c r="E1042" s="528"/>
      <c r="F1042" s="528"/>
      <c r="G1042" s="528"/>
      <c r="H1042" s="539" t="s">
        <v>56</v>
      </c>
      <c r="I1042" s="539"/>
      <c r="J1042" s="528" t="s">
        <v>9</v>
      </c>
      <c r="K1042" s="528" t="s">
        <v>166</v>
      </c>
      <c r="L1042" s="540">
        <v>653.4</v>
      </c>
    </row>
    <row r="1043" spans="1:12" s="82" customFormat="1" ht="408.95" customHeight="1" x14ac:dyDescent="0.15">
      <c r="A1043" s="525"/>
      <c r="B1043" s="528"/>
      <c r="C1043" s="529"/>
      <c r="D1043" s="543"/>
      <c r="E1043" s="528"/>
      <c r="F1043" s="528"/>
      <c r="G1043" s="528"/>
      <c r="H1043" s="539"/>
      <c r="I1043" s="539"/>
      <c r="J1043" s="528"/>
      <c r="K1043" s="528"/>
      <c r="L1043" s="540"/>
    </row>
    <row r="1044" spans="1:12" s="82" customFormat="1" ht="9.1999999999999993" customHeight="1" x14ac:dyDescent="0.15">
      <c r="A1044" s="525"/>
      <c r="B1044" s="528"/>
      <c r="C1044" s="529"/>
      <c r="D1044" s="543"/>
      <c r="E1044" s="528"/>
      <c r="F1044" s="528"/>
      <c r="G1044" s="528"/>
      <c r="H1044" s="539"/>
      <c r="I1044" s="539"/>
      <c r="J1044" s="528"/>
      <c r="K1044" s="528"/>
      <c r="L1044" s="540"/>
    </row>
    <row r="1045" spans="1:12" s="82" customFormat="1" ht="24" customHeight="1" x14ac:dyDescent="0.15">
      <c r="A1045" s="525"/>
      <c r="B1045" s="86" t="s">
        <v>33</v>
      </c>
      <c r="C1045" s="85" t="s">
        <v>34</v>
      </c>
      <c r="D1045" s="85" t="s">
        <v>169</v>
      </c>
      <c r="E1045" s="85" t="s">
        <v>168</v>
      </c>
      <c r="F1045" s="527"/>
      <c r="G1045" s="527"/>
      <c r="H1045" s="539" t="s">
        <v>167</v>
      </c>
      <c r="I1045" s="539"/>
      <c r="J1045" s="528" t="s">
        <v>9</v>
      </c>
      <c r="K1045" s="528" t="s">
        <v>166</v>
      </c>
      <c r="L1045" s="540">
        <v>554.31000000000006</v>
      </c>
    </row>
    <row r="1046" spans="1:12" s="82" customFormat="1" ht="34.5" customHeight="1" x14ac:dyDescent="0.15">
      <c r="A1046" s="525"/>
      <c r="B1046" s="83" t="s">
        <v>386</v>
      </c>
      <c r="C1046" s="83" t="s">
        <v>337</v>
      </c>
      <c r="D1046" s="84">
        <v>43278</v>
      </c>
      <c r="E1046" s="83" t="s">
        <v>5394</v>
      </c>
      <c r="F1046" s="527"/>
      <c r="G1046" s="527"/>
      <c r="H1046" s="539"/>
      <c r="I1046" s="539"/>
      <c r="J1046" s="528"/>
      <c r="K1046" s="528"/>
      <c r="L1046" s="540"/>
    </row>
    <row r="1047" spans="1:12" s="82" customFormat="1" ht="24" customHeight="1" x14ac:dyDescent="0.15">
      <c r="A1047" s="525">
        <v>196</v>
      </c>
      <c r="B1047" s="86" t="s">
        <v>23</v>
      </c>
      <c r="C1047" s="85" t="s">
        <v>24</v>
      </c>
      <c r="D1047" s="85" t="s">
        <v>175</v>
      </c>
      <c r="E1047" s="85" t="s">
        <v>174</v>
      </c>
      <c r="F1047" s="526" t="s">
        <v>18</v>
      </c>
      <c r="G1047" s="526"/>
      <c r="H1047" s="527"/>
      <c r="I1047" s="527"/>
      <c r="J1047" s="527"/>
      <c r="K1047" s="527"/>
      <c r="L1047" s="527"/>
    </row>
    <row r="1048" spans="1:12" s="82" customFormat="1" ht="26.25" customHeight="1" x14ac:dyDescent="0.15">
      <c r="A1048" s="525"/>
      <c r="B1048" s="528" t="s">
        <v>5393</v>
      </c>
      <c r="C1048" s="529" t="s">
        <v>5392</v>
      </c>
      <c r="D1048" s="543">
        <v>43349</v>
      </c>
      <c r="E1048" s="528" t="s">
        <v>5391</v>
      </c>
      <c r="F1048" s="528" t="s">
        <v>5390</v>
      </c>
      <c r="G1048" s="528"/>
      <c r="H1048" s="539" t="s">
        <v>170</v>
      </c>
      <c r="I1048" s="539"/>
      <c r="J1048" s="83" t="s">
        <v>166</v>
      </c>
      <c r="K1048" s="83" t="s">
        <v>9</v>
      </c>
      <c r="L1048" s="87">
        <v>156.19</v>
      </c>
    </row>
    <row r="1049" spans="1:12" s="82" customFormat="1" ht="102.75" customHeight="1" x14ac:dyDescent="0.15">
      <c r="A1049" s="525"/>
      <c r="B1049" s="528"/>
      <c r="C1049" s="529"/>
      <c r="D1049" s="543"/>
      <c r="E1049" s="528"/>
      <c r="F1049" s="528"/>
      <c r="G1049" s="528"/>
      <c r="H1049" s="539" t="s">
        <v>56</v>
      </c>
      <c r="I1049" s="539"/>
      <c r="J1049" s="83" t="s">
        <v>166</v>
      </c>
      <c r="K1049" s="83" t="s">
        <v>9</v>
      </c>
      <c r="L1049" s="87">
        <v>275</v>
      </c>
    </row>
    <row r="1050" spans="1:12" s="82" customFormat="1" ht="24" customHeight="1" x14ac:dyDescent="0.15">
      <c r="A1050" s="525"/>
      <c r="B1050" s="86" t="s">
        <v>33</v>
      </c>
      <c r="C1050" s="85" t="s">
        <v>34</v>
      </c>
      <c r="D1050" s="85" t="s">
        <v>169</v>
      </c>
      <c r="E1050" s="85" t="s">
        <v>168</v>
      </c>
      <c r="F1050" s="527"/>
      <c r="G1050" s="527"/>
      <c r="H1050" s="539" t="s">
        <v>167</v>
      </c>
      <c r="I1050" s="539"/>
      <c r="J1050" s="528" t="s">
        <v>166</v>
      </c>
      <c r="K1050" s="528" t="s">
        <v>166</v>
      </c>
      <c r="L1050" s="540">
        <v>0</v>
      </c>
    </row>
    <row r="1051" spans="1:12" s="82" customFormat="1" ht="24" customHeight="1" x14ac:dyDescent="0.15">
      <c r="A1051" s="525"/>
      <c r="B1051" s="83" t="s">
        <v>211</v>
      </c>
      <c r="C1051" s="83" t="s">
        <v>5390</v>
      </c>
      <c r="D1051" s="84">
        <v>43350</v>
      </c>
      <c r="E1051" s="83" t="s">
        <v>845</v>
      </c>
      <c r="F1051" s="527"/>
      <c r="G1051" s="527"/>
      <c r="H1051" s="539"/>
      <c r="I1051" s="539"/>
      <c r="J1051" s="528"/>
      <c r="K1051" s="528"/>
      <c r="L1051" s="540"/>
    </row>
    <row r="1052" spans="1:12" s="82" customFormat="1" ht="24" customHeight="1" x14ac:dyDescent="0.15">
      <c r="A1052" s="525">
        <v>197</v>
      </c>
      <c r="B1052" s="86" t="s">
        <v>23</v>
      </c>
      <c r="C1052" s="85" t="s">
        <v>24</v>
      </c>
      <c r="D1052" s="85" t="s">
        <v>175</v>
      </c>
      <c r="E1052" s="85" t="s">
        <v>174</v>
      </c>
      <c r="F1052" s="526" t="s">
        <v>18</v>
      </c>
      <c r="G1052" s="526"/>
      <c r="H1052" s="527"/>
      <c r="I1052" s="527"/>
      <c r="J1052" s="527"/>
      <c r="K1052" s="527"/>
      <c r="L1052" s="527"/>
    </row>
    <row r="1053" spans="1:12" s="82" customFormat="1" ht="26.25" customHeight="1" x14ac:dyDescent="0.15">
      <c r="A1053" s="525"/>
      <c r="B1053" s="528" t="s">
        <v>5389</v>
      </c>
      <c r="C1053" s="529" t="s">
        <v>5388</v>
      </c>
      <c r="D1053" s="543">
        <v>43276</v>
      </c>
      <c r="E1053" s="528" t="s">
        <v>5387</v>
      </c>
      <c r="F1053" s="528" t="s">
        <v>5386</v>
      </c>
      <c r="G1053" s="528"/>
      <c r="H1053" s="539" t="s">
        <v>170</v>
      </c>
      <c r="I1053" s="539"/>
      <c r="J1053" s="83" t="s">
        <v>166</v>
      </c>
      <c r="K1053" s="83" t="s">
        <v>9</v>
      </c>
      <c r="L1053" s="87">
        <v>621</v>
      </c>
    </row>
    <row r="1054" spans="1:12" s="82" customFormat="1" ht="344.25" customHeight="1" x14ac:dyDescent="0.15">
      <c r="A1054" s="525"/>
      <c r="B1054" s="528"/>
      <c r="C1054" s="529"/>
      <c r="D1054" s="543"/>
      <c r="E1054" s="528"/>
      <c r="F1054" s="528"/>
      <c r="G1054" s="528"/>
      <c r="H1054" s="539" t="s">
        <v>56</v>
      </c>
      <c r="I1054" s="539"/>
      <c r="J1054" s="83" t="s">
        <v>166</v>
      </c>
      <c r="K1054" s="83" t="s">
        <v>166</v>
      </c>
      <c r="L1054" s="87">
        <v>0</v>
      </c>
    </row>
    <row r="1055" spans="1:12" s="82" customFormat="1" ht="24" customHeight="1" x14ac:dyDescent="0.15">
      <c r="A1055" s="525"/>
      <c r="B1055" s="86" t="s">
        <v>33</v>
      </c>
      <c r="C1055" s="85" t="s">
        <v>34</v>
      </c>
      <c r="D1055" s="85" t="s">
        <v>169</v>
      </c>
      <c r="E1055" s="85" t="s">
        <v>168</v>
      </c>
      <c r="F1055" s="527"/>
      <c r="G1055" s="527"/>
      <c r="H1055" s="539" t="s">
        <v>167</v>
      </c>
      <c r="I1055" s="539"/>
      <c r="J1055" s="528" t="s">
        <v>166</v>
      </c>
      <c r="K1055" s="528" t="s">
        <v>9</v>
      </c>
      <c r="L1055" s="540">
        <v>939.82</v>
      </c>
    </row>
    <row r="1056" spans="1:12" s="82" customFormat="1" ht="24" customHeight="1" x14ac:dyDescent="0.15">
      <c r="A1056" s="525"/>
      <c r="B1056" s="83" t="s">
        <v>211</v>
      </c>
      <c r="C1056" s="83" t="s">
        <v>5386</v>
      </c>
      <c r="D1056" s="84">
        <v>43280</v>
      </c>
      <c r="E1056" s="83" t="s">
        <v>1677</v>
      </c>
      <c r="F1056" s="527"/>
      <c r="G1056" s="527"/>
      <c r="H1056" s="539"/>
      <c r="I1056" s="539"/>
      <c r="J1056" s="528"/>
      <c r="K1056" s="528"/>
      <c r="L1056" s="540"/>
    </row>
    <row r="1057" spans="1:12" s="82" customFormat="1" ht="24" customHeight="1" x14ac:dyDescent="0.15">
      <c r="A1057" s="525">
        <v>198</v>
      </c>
      <c r="B1057" s="86" t="s">
        <v>23</v>
      </c>
      <c r="C1057" s="85" t="s">
        <v>24</v>
      </c>
      <c r="D1057" s="85" t="s">
        <v>175</v>
      </c>
      <c r="E1057" s="85" t="s">
        <v>174</v>
      </c>
      <c r="F1057" s="526" t="s">
        <v>18</v>
      </c>
      <c r="G1057" s="526"/>
      <c r="H1057" s="527"/>
      <c r="I1057" s="527"/>
      <c r="J1057" s="527"/>
      <c r="K1057" s="527"/>
      <c r="L1057" s="527"/>
    </row>
    <row r="1058" spans="1:12" s="82" customFormat="1" ht="26.25" customHeight="1" x14ac:dyDescent="0.15">
      <c r="A1058" s="525"/>
      <c r="B1058" s="528" t="s">
        <v>5385</v>
      </c>
      <c r="C1058" s="528" t="s">
        <v>5384</v>
      </c>
      <c r="D1058" s="543">
        <v>43253</v>
      </c>
      <c r="E1058" s="528" t="s">
        <v>360</v>
      </c>
      <c r="F1058" s="528" t="s">
        <v>1107</v>
      </c>
      <c r="G1058" s="528"/>
      <c r="H1058" s="539" t="s">
        <v>170</v>
      </c>
      <c r="I1058" s="539"/>
      <c r="J1058" s="83" t="s">
        <v>166</v>
      </c>
      <c r="K1058" s="83" t="s">
        <v>9</v>
      </c>
      <c r="L1058" s="87">
        <v>360</v>
      </c>
    </row>
    <row r="1059" spans="1:12" s="82" customFormat="1" ht="92.25" customHeight="1" x14ac:dyDescent="0.15">
      <c r="A1059" s="525"/>
      <c r="B1059" s="528"/>
      <c r="C1059" s="528"/>
      <c r="D1059" s="543"/>
      <c r="E1059" s="528"/>
      <c r="F1059" s="528"/>
      <c r="G1059" s="528"/>
      <c r="H1059" s="539" t="s">
        <v>56</v>
      </c>
      <c r="I1059" s="539"/>
      <c r="J1059" s="83" t="s">
        <v>166</v>
      </c>
      <c r="K1059" s="83" t="s">
        <v>9</v>
      </c>
      <c r="L1059" s="87">
        <v>440.4</v>
      </c>
    </row>
    <row r="1060" spans="1:12" s="82" customFormat="1" ht="24" customHeight="1" x14ac:dyDescent="0.15">
      <c r="A1060" s="525"/>
      <c r="B1060" s="86" t="s">
        <v>33</v>
      </c>
      <c r="C1060" s="85" t="s">
        <v>34</v>
      </c>
      <c r="D1060" s="85" t="s">
        <v>169</v>
      </c>
      <c r="E1060" s="85" t="s">
        <v>168</v>
      </c>
      <c r="F1060" s="527"/>
      <c r="G1060" s="527"/>
      <c r="H1060" s="539" t="s">
        <v>167</v>
      </c>
      <c r="I1060" s="539"/>
      <c r="J1060" s="528" t="s">
        <v>166</v>
      </c>
      <c r="K1060" s="528" t="s">
        <v>166</v>
      </c>
      <c r="L1060" s="540">
        <v>0</v>
      </c>
    </row>
    <row r="1061" spans="1:12" s="82" customFormat="1" ht="24" customHeight="1" x14ac:dyDescent="0.15">
      <c r="A1061" s="525"/>
      <c r="B1061" s="83" t="s">
        <v>192</v>
      </c>
      <c r="C1061" s="83" t="s">
        <v>1107</v>
      </c>
      <c r="D1061" s="84">
        <v>43255</v>
      </c>
      <c r="E1061" s="83" t="s">
        <v>5383</v>
      </c>
      <c r="F1061" s="527"/>
      <c r="G1061" s="527"/>
      <c r="H1061" s="539"/>
      <c r="I1061" s="539"/>
      <c r="J1061" s="528"/>
      <c r="K1061" s="528"/>
      <c r="L1061" s="540"/>
    </row>
    <row r="1062" spans="1:12" s="82" customFormat="1" ht="24" customHeight="1" x14ac:dyDescent="0.15">
      <c r="A1062" s="525">
        <v>199</v>
      </c>
      <c r="B1062" s="86" t="s">
        <v>23</v>
      </c>
      <c r="C1062" s="85" t="s">
        <v>24</v>
      </c>
      <c r="D1062" s="85" t="s">
        <v>175</v>
      </c>
      <c r="E1062" s="85" t="s">
        <v>174</v>
      </c>
      <c r="F1062" s="526" t="s">
        <v>18</v>
      </c>
      <c r="G1062" s="526"/>
      <c r="H1062" s="527"/>
      <c r="I1062" s="527"/>
      <c r="J1062" s="527"/>
      <c r="K1062" s="527"/>
      <c r="L1062" s="527"/>
    </row>
    <row r="1063" spans="1:12" s="82" customFormat="1" ht="26.25" customHeight="1" x14ac:dyDescent="0.15">
      <c r="A1063" s="525"/>
      <c r="B1063" s="528" t="s">
        <v>5382</v>
      </c>
      <c r="C1063" s="529" t="s">
        <v>5381</v>
      </c>
      <c r="D1063" s="543">
        <v>43299</v>
      </c>
      <c r="E1063" s="528" t="s">
        <v>2632</v>
      </c>
      <c r="F1063" s="528" t="s">
        <v>2280</v>
      </c>
      <c r="G1063" s="528"/>
      <c r="H1063" s="539" t="s">
        <v>170</v>
      </c>
      <c r="I1063" s="539"/>
      <c r="J1063" s="83" t="s">
        <v>166</v>
      </c>
      <c r="K1063" s="83" t="s">
        <v>9</v>
      </c>
      <c r="L1063" s="87">
        <v>1170.75</v>
      </c>
    </row>
    <row r="1064" spans="1:12" s="82" customFormat="1" ht="408.95" customHeight="1" x14ac:dyDescent="0.15">
      <c r="A1064" s="525"/>
      <c r="B1064" s="528"/>
      <c r="C1064" s="529"/>
      <c r="D1064" s="543"/>
      <c r="E1064" s="528"/>
      <c r="F1064" s="528"/>
      <c r="G1064" s="528"/>
      <c r="H1064" s="539" t="s">
        <v>56</v>
      </c>
      <c r="I1064" s="539"/>
      <c r="J1064" s="528" t="s">
        <v>166</v>
      </c>
      <c r="K1064" s="528" t="s">
        <v>166</v>
      </c>
      <c r="L1064" s="540">
        <v>0</v>
      </c>
    </row>
    <row r="1065" spans="1:12" s="82" customFormat="1" ht="250.35" customHeight="1" x14ac:dyDescent="0.15">
      <c r="A1065" s="525"/>
      <c r="B1065" s="528"/>
      <c r="C1065" s="529"/>
      <c r="D1065" s="543"/>
      <c r="E1065" s="528"/>
      <c r="F1065" s="528"/>
      <c r="G1065" s="528"/>
      <c r="H1065" s="539"/>
      <c r="I1065" s="539"/>
      <c r="J1065" s="528"/>
      <c r="K1065" s="528"/>
      <c r="L1065" s="540"/>
    </row>
    <row r="1066" spans="1:12" s="82" customFormat="1" ht="24" customHeight="1" x14ac:dyDescent="0.15">
      <c r="A1066" s="525"/>
      <c r="B1066" s="86" t="s">
        <v>33</v>
      </c>
      <c r="C1066" s="85" t="s">
        <v>34</v>
      </c>
      <c r="D1066" s="85" t="s">
        <v>169</v>
      </c>
      <c r="E1066" s="85" t="s">
        <v>168</v>
      </c>
      <c r="F1066" s="527"/>
      <c r="G1066" s="527"/>
      <c r="H1066" s="539" t="s">
        <v>167</v>
      </c>
      <c r="I1066" s="539"/>
      <c r="J1066" s="528" t="s">
        <v>166</v>
      </c>
      <c r="K1066" s="528" t="s">
        <v>166</v>
      </c>
      <c r="L1066" s="540">
        <v>0</v>
      </c>
    </row>
    <row r="1067" spans="1:12" s="82" customFormat="1" ht="24" customHeight="1" x14ac:dyDescent="0.15">
      <c r="A1067" s="525"/>
      <c r="B1067" s="83" t="s">
        <v>269</v>
      </c>
      <c r="C1067" s="83" t="s">
        <v>2280</v>
      </c>
      <c r="D1067" s="84">
        <v>43303</v>
      </c>
      <c r="E1067" s="83" t="s">
        <v>2676</v>
      </c>
      <c r="F1067" s="527"/>
      <c r="G1067" s="527"/>
      <c r="H1067" s="539"/>
      <c r="I1067" s="539"/>
      <c r="J1067" s="528"/>
      <c r="K1067" s="528"/>
      <c r="L1067" s="540"/>
    </row>
    <row r="1068" spans="1:12" s="82" customFormat="1" ht="24" customHeight="1" x14ac:dyDescent="0.15">
      <c r="A1068" s="525">
        <v>200</v>
      </c>
      <c r="B1068" s="86" t="s">
        <v>23</v>
      </c>
      <c r="C1068" s="85" t="s">
        <v>24</v>
      </c>
      <c r="D1068" s="85" t="s">
        <v>175</v>
      </c>
      <c r="E1068" s="85" t="s">
        <v>174</v>
      </c>
      <c r="F1068" s="526" t="s">
        <v>18</v>
      </c>
      <c r="G1068" s="526"/>
      <c r="H1068" s="527"/>
      <c r="I1068" s="527"/>
      <c r="J1068" s="527"/>
      <c r="K1068" s="527"/>
      <c r="L1068" s="527"/>
    </row>
    <row r="1069" spans="1:12" s="82" customFormat="1" ht="26.25" customHeight="1" x14ac:dyDescent="0.15">
      <c r="A1069" s="525"/>
      <c r="B1069" s="528" t="s">
        <v>5369</v>
      </c>
      <c r="C1069" s="529" t="s">
        <v>5379</v>
      </c>
      <c r="D1069" s="543">
        <v>43208</v>
      </c>
      <c r="E1069" s="528" t="s">
        <v>259</v>
      </c>
      <c r="F1069" s="528" t="s">
        <v>572</v>
      </c>
      <c r="G1069" s="528"/>
      <c r="H1069" s="539" t="s">
        <v>170</v>
      </c>
      <c r="I1069" s="539"/>
      <c r="J1069" s="83" t="s">
        <v>166</v>
      </c>
      <c r="K1069" s="83" t="s">
        <v>9</v>
      </c>
      <c r="L1069" s="87">
        <v>800</v>
      </c>
    </row>
    <row r="1070" spans="1:12" s="82" customFormat="1" ht="408.95" customHeight="1" x14ac:dyDescent="0.15">
      <c r="A1070" s="525"/>
      <c r="B1070" s="528"/>
      <c r="C1070" s="529"/>
      <c r="D1070" s="543"/>
      <c r="E1070" s="528"/>
      <c r="F1070" s="528"/>
      <c r="G1070" s="528"/>
      <c r="H1070" s="539" t="s">
        <v>56</v>
      </c>
      <c r="I1070" s="539"/>
      <c r="J1070" s="528" t="s">
        <v>166</v>
      </c>
      <c r="K1070" s="528" t="s">
        <v>9</v>
      </c>
      <c r="L1070" s="540">
        <v>344.32</v>
      </c>
    </row>
    <row r="1071" spans="1:12" s="82" customFormat="1" ht="113.85" customHeight="1" x14ac:dyDescent="0.15">
      <c r="A1071" s="525"/>
      <c r="B1071" s="528"/>
      <c r="C1071" s="529"/>
      <c r="D1071" s="543"/>
      <c r="E1071" s="528"/>
      <c r="F1071" s="528"/>
      <c r="G1071" s="528"/>
      <c r="H1071" s="539"/>
      <c r="I1071" s="539"/>
      <c r="J1071" s="528"/>
      <c r="K1071" s="528"/>
      <c r="L1071" s="540"/>
    </row>
    <row r="1072" spans="1:12" s="82" customFormat="1" ht="24" customHeight="1" x14ac:dyDescent="0.15">
      <c r="A1072" s="525"/>
      <c r="B1072" s="86" t="s">
        <v>33</v>
      </c>
      <c r="C1072" s="85" t="s">
        <v>34</v>
      </c>
      <c r="D1072" s="85" t="s">
        <v>169</v>
      </c>
      <c r="E1072" s="85" t="s">
        <v>168</v>
      </c>
      <c r="F1072" s="527"/>
      <c r="G1072" s="527"/>
      <c r="H1072" s="539" t="s">
        <v>167</v>
      </c>
      <c r="I1072" s="539"/>
      <c r="J1072" s="528" t="s">
        <v>166</v>
      </c>
      <c r="K1072" s="528" t="s">
        <v>9</v>
      </c>
      <c r="L1072" s="540">
        <v>263</v>
      </c>
    </row>
    <row r="1073" spans="1:12" s="82" customFormat="1" ht="24" customHeight="1" x14ac:dyDescent="0.15">
      <c r="A1073" s="525"/>
      <c r="B1073" s="83" t="s">
        <v>269</v>
      </c>
      <c r="C1073" s="83" t="s">
        <v>572</v>
      </c>
      <c r="D1073" s="84">
        <v>43219</v>
      </c>
      <c r="E1073" s="83" t="s">
        <v>5378</v>
      </c>
      <c r="F1073" s="527"/>
      <c r="G1073" s="527"/>
      <c r="H1073" s="539"/>
      <c r="I1073" s="539"/>
      <c r="J1073" s="528"/>
      <c r="K1073" s="528"/>
      <c r="L1073" s="540"/>
    </row>
    <row r="1074" spans="1:12" s="82" customFormat="1" ht="24" customHeight="1" x14ac:dyDescent="0.15">
      <c r="A1074" s="525">
        <v>201</v>
      </c>
      <c r="B1074" s="86" t="s">
        <v>23</v>
      </c>
      <c r="C1074" s="85" t="s">
        <v>24</v>
      </c>
      <c r="D1074" s="85" t="s">
        <v>175</v>
      </c>
      <c r="E1074" s="85" t="s">
        <v>174</v>
      </c>
      <c r="F1074" s="526" t="s">
        <v>18</v>
      </c>
      <c r="G1074" s="526"/>
      <c r="H1074" s="527"/>
      <c r="I1074" s="527"/>
      <c r="J1074" s="527"/>
      <c r="K1074" s="527"/>
      <c r="L1074" s="527"/>
    </row>
    <row r="1075" spans="1:12" s="82" customFormat="1" ht="26.25" customHeight="1" x14ac:dyDescent="0.15">
      <c r="A1075" s="525"/>
      <c r="B1075" s="528" t="s">
        <v>5369</v>
      </c>
      <c r="C1075" s="529" t="s">
        <v>5379</v>
      </c>
      <c r="D1075" s="543">
        <v>43208</v>
      </c>
      <c r="E1075" s="528" t="s">
        <v>259</v>
      </c>
      <c r="F1075" s="528" t="s">
        <v>5380</v>
      </c>
      <c r="G1075" s="528"/>
      <c r="H1075" s="539" t="s">
        <v>170</v>
      </c>
      <c r="I1075" s="539"/>
      <c r="J1075" s="83" t="s">
        <v>166</v>
      </c>
      <c r="K1075" s="83" t="s">
        <v>9</v>
      </c>
      <c r="L1075" s="87">
        <v>258</v>
      </c>
    </row>
    <row r="1076" spans="1:12" s="82" customFormat="1" ht="408.95" customHeight="1" x14ac:dyDescent="0.15">
      <c r="A1076" s="525"/>
      <c r="B1076" s="528"/>
      <c r="C1076" s="529"/>
      <c r="D1076" s="543"/>
      <c r="E1076" s="528"/>
      <c r="F1076" s="528"/>
      <c r="G1076" s="528"/>
      <c r="H1076" s="539" t="s">
        <v>56</v>
      </c>
      <c r="I1076" s="539"/>
      <c r="J1076" s="528" t="s">
        <v>166</v>
      </c>
      <c r="K1076" s="528" t="s">
        <v>9</v>
      </c>
      <c r="L1076" s="540">
        <v>148.77000000000001</v>
      </c>
    </row>
    <row r="1077" spans="1:12" s="82" customFormat="1" ht="113.85" customHeight="1" x14ac:dyDescent="0.15">
      <c r="A1077" s="525"/>
      <c r="B1077" s="528"/>
      <c r="C1077" s="529"/>
      <c r="D1077" s="543"/>
      <c r="E1077" s="528"/>
      <c r="F1077" s="528"/>
      <c r="G1077" s="528"/>
      <c r="H1077" s="539"/>
      <c r="I1077" s="539"/>
      <c r="J1077" s="528"/>
      <c r="K1077" s="528"/>
      <c r="L1077" s="540"/>
    </row>
    <row r="1078" spans="1:12" s="82" customFormat="1" ht="24" customHeight="1" x14ac:dyDescent="0.15">
      <c r="A1078" s="525"/>
      <c r="B1078" s="86" t="s">
        <v>33</v>
      </c>
      <c r="C1078" s="85" t="s">
        <v>34</v>
      </c>
      <c r="D1078" s="85" t="s">
        <v>169</v>
      </c>
      <c r="E1078" s="85" t="s">
        <v>168</v>
      </c>
      <c r="F1078" s="527"/>
      <c r="G1078" s="527"/>
      <c r="H1078" s="539" t="s">
        <v>167</v>
      </c>
      <c r="I1078" s="539"/>
      <c r="J1078" s="528" t="s">
        <v>166</v>
      </c>
      <c r="K1078" s="528" t="s">
        <v>9</v>
      </c>
      <c r="L1078" s="540">
        <v>139</v>
      </c>
    </row>
    <row r="1079" spans="1:12" s="82" customFormat="1" ht="24" customHeight="1" x14ac:dyDescent="0.15">
      <c r="A1079" s="525"/>
      <c r="B1079" s="83" t="s">
        <v>269</v>
      </c>
      <c r="C1079" s="83" t="s">
        <v>5380</v>
      </c>
      <c r="D1079" s="84">
        <v>43219</v>
      </c>
      <c r="E1079" s="83" t="s">
        <v>5378</v>
      </c>
      <c r="F1079" s="527"/>
      <c r="G1079" s="527"/>
      <c r="H1079" s="539"/>
      <c r="I1079" s="539"/>
      <c r="J1079" s="528"/>
      <c r="K1079" s="528"/>
      <c r="L1079" s="540"/>
    </row>
    <row r="1080" spans="1:12" s="82" customFormat="1" ht="24" customHeight="1" x14ac:dyDescent="0.15">
      <c r="A1080" s="525">
        <v>202</v>
      </c>
      <c r="B1080" s="86" t="s">
        <v>23</v>
      </c>
      <c r="C1080" s="85" t="s">
        <v>24</v>
      </c>
      <c r="D1080" s="85" t="s">
        <v>175</v>
      </c>
      <c r="E1080" s="85" t="s">
        <v>174</v>
      </c>
      <c r="F1080" s="526" t="s">
        <v>18</v>
      </c>
      <c r="G1080" s="526"/>
      <c r="H1080" s="527"/>
      <c r="I1080" s="527"/>
      <c r="J1080" s="527"/>
      <c r="K1080" s="527"/>
      <c r="L1080" s="527"/>
    </row>
    <row r="1081" spans="1:12" s="82" customFormat="1" ht="26.25" customHeight="1" x14ac:dyDescent="0.15">
      <c r="A1081" s="525"/>
      <c r="B1081" s="528" t="s">
        <v>5369</v>
      </c>
      <c r="C1081" s="529" t="s">
        <v>5379</v>
      </c>
      <c r="D1081" s="543">
        <v>43208</v>
      </c>
      <c r="E1081" s="528" t="s">
        <v>259</v>
      </c>
      <c r="F1081" s="528" t="s">
        <v>5367</v>
      </c>
      <c r="G1081" s="528"/>
      <c r="H1081" s="539" t="s">
        <v>170</v>
      </c>
      <c r="I1081" s="539"/>
      <c r="J1081" s="83" t="s">
        <v>166</v>
      </c>
      <c r="K1081" s="83" t="s">
        <v>9</v>
      </c>
      <c r="L1081" s="87">
        <v>238</v>
      </c>
    </row>
    <row r="1082" spans="1:12" s="82" customFormat="1" ht="408.95" customHeight="1" x14ac:dyDescent="0.15">
      <c r="A1082" s="525"/>
      <c r="B1082" s="528"/>
      <c r="C1082" s="529"/>
      <c r="D1082" s="543"/>
      <c r="E1082" s="528"/>
      <c r="F1082" s="528"/>
      <c r="G1082" s="528"/>
      <c r="H1082" s="539" t="s">
        <v>56</v>
      </c>
      <c r="I1082" s="539"/>
      <c r="J1082" s="528" t="s">
        <v>166</v>
      </c>
      <c r="K1082" s="528" t="s">
        <v>9</v>
      </c>
      <c r="L1082" s="540">
        <v>1257.22</v>
      </c>
    </row>
    <row r="1083" spans="1:12" s="82" customFormat="1" ht="113.85" customHeight="1" x14ac:dyDescent="0.15">
      <c r="A1083" s="525"/>
      <c r="B1083" s="528"/>
      <c r="C1083" s="529"/>
      <c r="D1083" s="543"/>
      <c r="E1083" s="528"/>
      <c r="F1083" s="528"/>
      <c r="G1083" s="528"/>
      <c r="H1083" s="539"/>
      <c r="I1083" s="539"/>
      <c r="J1083" s="528"/>
      <c r="K1083" s="528"/>
      <c r="L1083" s="540"/>
    </row>
    <row r="1084" spans="1:12" s="82" customFormat="1" ht="24" customHeight="1" x14ac:dyDescent="0.15">
      <c r="A1084" s="525"/>
      <c r="B1084" s="86" t="s">
        <v>33</v>
      </c>
      <c r="C1084" s="85" t="s">
        <v>34</v>
      </c>
      <c r="D1084" s="85" t="s">
        <v>169</v>
      </c>
      <c r="E1084" s="85" t="s">
        <v>168</v>
      </c>
      <c r="F1084" s="527"/>
      <c r="G1084" s="527"/>
      <c r="H1084" s="539" t="s">
        <v>167</v>
      </c>
      <c r="I1084" s="539"/>
      <c r="J1084" s="528" t="s">
        <v>166</v>
      </c>
      <c r="K1084" s="528" t="s">
        <v>9</v>
      </c>
      <c r="L1084" s="540">
        <v>165</v>
      </c>
    </row>
    <row r="1085" spans="1:12" s="82" customFormat="1" ht="24" customHeight="1" x14ac:dyDescent="0.15">
      <c r="A1085" s="525"/>
      <c r="B1085" s="83" t="s">
        <v>269</v>
      </c>
      <c r="C1085" s="83" t="s">
        <v>5367</v>
      </c>
      <c r="D1085" s="84">
        <v>43219</v>
      </c>
      <c r="E1085" s="83" t="s">
        <v>5378</v>
      </c>
      <c r="F1085" s="527"/>
      <c r="G1085" s="527"/>
      <c r="H1085" s="539"/>
      <c r="I1085" s="539"/>
      <c r="J1085" s="528"/>
      <c r="K1085" s="528"/>
      <c r="L1085" s="540"/>
    </row>
    <row r="1086" spans="1:12" s="82" customFormat="1" ht="24" customHeight="1" x14ac:dyDescent="0.15">
      <c r="A1086" s="525">
        <v>203</v>
      </c>
      <c r="B1086" s="86" t="s">
        <v>23</v>
      </c>
      <c r="C1086" s="85" t="s">
        <v>24</v>
      </c>
      <c r="D1086" s="85" t="s">
        <v>175</v>
      </c>
      <c r="E1086" s="85" t="s">
        <v>174</v>
      </c>
      <c r="F1086" s="526" t="s">
        <v>18</v>
      </c>
      <c r="G1086" s="526"/>
      <c r="H1086" s="527"/>
      <c r="I1086" s="527"/>
      <c r="J1086" s="527"/>
      <c r="K1086" s="527"/>
      <c r="L1086" s="527"/>
    </row>
    <row r="1087" spans="1:12" s="82" customFormat="1" ht="26.25" customHeight="1" x14ac:dyDescent="0.15">
      <c r="A1087" s="525"/>
      <c r="B1087" s="528" t="s">
        <v>5369</v>
      </c>
      <c r="C1087" s="529" t="s">
        <v>5377</v>
      </c>
      <c r="D1087" s="543">
        <v>43234</v>
      </c>
      <c r="E1087" s="528" t="s">
        <v>516</v>
      </c>
      <c r="F1087" s="528" t="s">
        <v>515</v>
      </c>
      <c r="G1087" s="528"/>
      <c r="H1087" s="539" t="s">
        <v>170</v>
      </c>
      <c r="I1087" s="539"/>
      <c r="J1087" s="83" t="s">
        <v>166</v>
      </c>
      <c r="K1087" s="83" t="s">
        <v>9</v>
      </c>
      <c r="L1087" s="87">
        <v>105</v>
      </c>
    </row>
    <row r="1088" spans="1:12" s="82" customFormat="1" ht="134.25" customHeight="1" x14ac:dyDescent="0.15">
      <c r="A1088" s="525"/>
      <c r="B1088" s="528"/>
      <c r="C1088" s="529"/>
      <c r="D1088" s="543"/>
      <c r="E1088" s="528"/>
      <c r="F1088" s="528"/>
      <c r="G1088" s="528"/>
      <c r="H1088" s="539" t="s">
        <v>56</v>
      </c>
      <c r="I1088" s="539"/>
      <c r="J1088" s="83" t="s">
        <v>166</v>
      </c>
      <c r="K1088" s="83" t="s">
        <v>9</v>
      </c>
      <c r="L1088" s="87">
        <v>174</v>
      </c>
    </row>
    <row r="1089" spans="1:12" s="82" customFormat="1" ht="24" customHeight="1" x14ac:dyDescent="0.15">
      <c r="A1089" s="525"/>
      <c r="B1089" s="86" t="s">
        <v>33</v>
      </c>
      <c r="C1089" s="85" t="s">
        <v>34</v>
      </c>
      <c r="D1089" s="85" t="s">
        <v>169</v>
      </c>
      <c r="E1089" s="85" t="s">
        <v>168</v>
      </c>
      <c r="F1089" s="527"/>
      <c r="G1089" s="527"/>
      <c r="H1089" s="539" t="s">
        <v>167</v>
      </c>
      <c r="I1089" s="539"/>
      <c r="J1089" s="528" t="s">
        <v>166</v>
      </c>
      <c r="K1089" s="528" t="s">
        <v>9</v>
      </c>
      <c r="L1089" s="540">
        <v>31</v>
      </c>
    </row>
    <row r="1090" spans="1:12" s="82" customFormat="1" ht="24" customHeight="1" x14ac:dyDescent="0.15">
      <c r="A1090" s="525"/>
      <c r="B1090" s="83" t="s">
        <v>269</v>
      </c>
      <c r="C1090" s="83" t="s">
        <v>515</v>
      </c>
      <c r="D1090" s="84">
        <v>43235</v>
      </c>
      <c r="E1090" s="83" t="s">
        <v>2221</v>
      </c>
      <c r="F1090" s="527"/>
      <c r="G1090" s="527"/>
      <c r="H1090" s="539"/>
      <c r="I1090" s="539"/>
      <c r="J1090" s="528"/>
      <c r="K1090" s="528"/>
      <c r="L1090" s="540"/>
    </row>
    <row r="1091" spans="1:12" s="82" customFormat="1" ht="24" customHeight="1" x14ac:dyDescent="0.15">
      <c r="A1091" s="525">
        <v>204</v>
      </c>
      <c r="B1091" s="86" t="s">
        <v>23</v>
      </c>
      <c r="C1091" s="85" t="s">
        <v>24</v>
      </c>
      <c r="D1091" s="85" t="s">
        <v>175</v>
      </c>
      <c r="E1091" s="85" t="s">
        <v>174</v>
      </c>
      <c r="F1091" s="526" t="s">
        <v>18</v>
      </c>
      <c r="G1091" s="526"/>
      <c r="H1091" s="527"/>
      <c r="I1091" s="527"/>
      <c r="J1091" s="527"/>
      <c r="K1091" s="527"/>
      <c r="L1091" s="527"/>
    </row>
    <row r="1092" spans="1:12" s="82" customFormat="1" ht="26.25" customHeight="1" x14ac:dyDescent="0.15">
      <c r="A1092" s="525"/>
      <c r="B1092" s="528" t="s">
        <v>5369</v>
      </c>
      <c r="C1092" s="529" t="s">
        <v>5375</v>
      </c>
      <c r="D1092" s="543">
        <v>43253</v>
      </c>
      <c r="E1092" s="528" t="s">
        <v>791</v>
      </c>
      <c r="F1092" s="528" t="s">
        <v>181</v>
      </c>
      <c r="G1092" s="528"/>
      <c r="H1092" s="539" t="s">
        <v>170</v>
      </c>
      <c r="I1092" s="539"/>
      <c r="J1092" s="83" t="s">
        <v>166</v>
      </c>
      <c r="K1092" s="83" t="s">
        <v>9</v>
      </c>
      <c r="L1092" s="87">
        <v>600</v>
      </c>
    </row>
    <row r="1093" spans="1:12" s="82" customFormat="1" ht="408.95" customHeight="1" x14ac:dyDescent="0.15">
      <c r="A1093" s="525"/>
      <c r="B1093" s="528"/>
      <c r="C1093" s="529"/>
      <c r="D1093" s="543"/>
      <c r="E1093" s="528"/>
      <c r="F1093" s="528"/>
      <c r="G1093" s="528"/>
      <c r="H1093" s="539" t="s">
        <v>56</v>
      </c>
      <c r="I1093" s="539"/>
      <c r="J1093" s="528" t="s">
        <v>166</v>
      </c>
      <c r="K1093" s="528" t="s">
        <v>9</v>
      </c>
      <c r="L1093" s="540">
        <v>2006.23</v>
      </c>
    </row>
    <row r="1094" spans="1:12" s="82" customFormat="1" ht="302.85000000000002" customHeight="1" x14ac:dyDescent="0.15">
      <c r="A1094" s="525"/>
      <c r="B1094" s="528"/>
      <c r="C1094" s="529"/>
      <c r="D1094" s="543"/>
      <c r="E1094" s="528"/>
      <c r="F1094" s="528"/>
      <c r="G1094" s="528"/>
      <c r="H1094" s="539"/>
      <c r="I1094" s="539"/>
      <c r="J1094" s="528"/>
      <c r="K1094" s="528"/>
      <c r="L1094" s="540"/>
    </row>
    <row r="1095" spans="1:12" s="82" customFormat="1" ht="24" customHeight="1" x14ac:dyDescent="0.15">
      <c r="A1095" s="525"/>
      <c r="B1095" s="86" t="s">
        <v>33</v>
      </c>
      <c r="C1095" s="85" t="s">
        <v>34</v>
      </c>
      <c r="D1095" s="85" t="s">
        <v>169</v>
      </c>
      <c r="E1095" s="85" t="s">
        <v>168</v>
      </c>
      <c r="F1095" s="527"/>
      <c r="G1095" s="527"/>
      <c r="H1095" s="539" t="s">
        <v>167</v>
      </c>
      <c r="I1095" s="539"/>
      <c r="J1095" s="528" t="s">
        <v>166</v>
      </c>
      <c r="K1095" s="528" t="s">
        <v>9</v>
      </c>
      <c r="L1095" s="540">
        <v>728</v>
      </c>
    </row>
    <row r="1096" spans="1:12" s="82" customFormat="1" ht="24" customHeight="1" x14ac:dyDescent="0.15">
      <c r="A1096" s="525"/>
      <c r="B1096" s="83" t="s">
        <v>269</v>
      </c>
      <c r="C1096" s="83" t="s">
        <v>181</v>
      </c>
      <c r="D1096" s="84">
        <v>43263</v>
      </c>
      <c r="E1096" s="83" t="s">
        <v>5373</v>
      </c>
      <c r="F1096" s="527"/>
      <c r="G1096" s="527"/>
      <c r="H1096" s="539"/>
      <c r="I1096" s="539"/>
      <c r="J1096" s="528"/>
      <c r="K1096" s="528"/>
      <c r="L1096" s="540"/>
    </row>
    <row r="1097" spans="1:12" s="82" customFormat="1" ht="24" customHeight="1" x14ac:dyDescent="0.15">
      <c r="A1097" s="525">
        <v>205</v>
      </c>
      <c r="B1097" s="86" t="s">
        <v>23</v>
      </c>
      <c r="C1097" s="85" t="s">
        <v>24</v>
      </c>
      <c r="D1097" s="85" t="s">
        <v>175</v>
      </c>
      <c r="E1097" s="85" t="s">
        <v>174</v>
      </c>
      <c r="F1097" s="526" t="s">
        <v>18</v>
      </c>
      <c r="G1097" s="526"/>
      <c r="H1097" s="527"/>
      <c r="I1097" s="527"/>
      <c r="J1097" s="527"/>
      <c r="K1097" s="527"/>
      <c r="L1097" s="527"/>
    </row>
    <row r="1098" spans="1:12" s="82" customFormat="1" ht="26.25" customHeight="1" x14ac:dyDescent="0.15">
      <c r="A1098" s="525"/>
      <c r="B1098" s="528" t="s">
        <v>5369</v>
      </c>
      <c r="C1098" s="529" t="s">
        <v>5375</v>
      </c>
      <c r="D1098" s="543">
        <v>43253</v>
      </c>
      <c r="E1098" s="528" t="s">
        <v>791</v>
      </c>
      <c r="F1098" s="528" t="s">
        <v>5376</v>
      </c>
      <c r="G1098" s="528"/>
      <c r="H1098" s="539" t="s">
        <v>170</v>
      </c>
      <c r="I1098" s="539"/>
      <c r="J1098" s="83" t="s">
        <v>166</v>
      </c>
      <c r="K1098" s="83" t="s">
        <v>9</v>
      </c>
      <c r="L1098" s="87">
        <v>138</v>
      </c>
    </row>
    <row r="1099" spans="1:12" s="82" customFormat="1" ht="408.95" customHeight="1" x14ac:dyDescent="0.15">
      <c r="A1099" s="525"/>
      <c r="B1099" s="528"/>
      <c r="C1099" s="529"/>
      <c r="D1099" s="543"/>
      <c r="E1099" s="528"/>
      <c r="F1099" s="528"/>
      <c r="G1099" s="528"/>
      <c r="H1099" s="539" t="s">
        <v>56</v>
      </c>
      <c r="I1099" s="539"/>
      <c r="J1099" s="528" t="s">
        <v>166</v>
      </c>
      <c r="K1099" s="528" t="s">
        <v>166</v>
      </c>
      <c r="L1099" s="540">
        <v>0</v>
      </c>
    </row>
    <row r="1100" spans="1:12" s="82" customFormat="1" ht="302.85000000000002" customHeight="1" x14ac:dyDescent="0.15">
      <c r="A1100" s="525"/>
      <c r="B1100" s="528"/>
      <c r="C1100" s="529"/>
      <c r="D1100" s="543"/>
      <c r="E1100" s="528"/>
      <c r="F1100" s="528"/>
      <c r="G1100" s="528"/>
      <c r="H1100" s="539"/>
      <c r="I1100" s="539"/>
      <c r="J1100" s="528"/>
      <c r="K1100" s="528"/>
      <c r="L1100" s="540"/>
    </row>
    <row r="1101" spans="1:12" s="82" customFormat="1" ht="24" customHeight="1" x14ac:dyDescent="0.15">
      <c r="A1101" s="525"/>
      <c r="B1101" s="86" t="s">
        <v>33</v>
      </c>
      <c r="C1101" s="85" t="s">
        <v>34</v>
      </c>
      <c r="D1101" s="85" t="s">
        <v>169</v>
      </c>
      <c r="E1101" s="85" t="s">
        <v>168</v>
      </c>
      <c r="F1101" s="527"/>
      <c r="G1101" s="527"/>
      <c r="H1101" s="539" t="s">
        <v>167</v>
      </c>
      <c r="I1101" s="539"/>
      <c r="J1101" s="528" t="s">
        <v>166</v>
      </c>
      <c r="K1101" s="528" t="s">
        <v>9</v>
      </c>
      <c r="L1101" s="540">
        <v>155</v>
      </c>
    </row>
    <row r="1102" spans="1:12" s="82" customFormat="1" ht="24" customHeight="1" x14ac:dyDescent="0.15">
      <c r="A1102" s="525"/>
      <c r="B1102" s="83" t="s">
        <v>269</v>
      </c>
      <c r="C1102" s="83" t="s">
        <v>5376</v>
      </c>
      <c r="D1102" s="84">
        <v>43263</v>
      </c>
      <c r="E1102" s="83" t="s">
        <v>5373</v>
      </c>
      <c r="F1102" s="527"/>
      <c r="G1102" s="527"/>
      <c r="H1102" s="539"/>
      <c r="I1102" s="539"/>
      <c r="J1102" s="528"/>
      <c r="K1102" s="528"/>
      <c r="L1102" s="540"/>
    </row>
    <row r="1103" spans="1:12" s="82" customFormat="1" ht="24" customHeight="1" x14ac:dyDescent="0.15">
      <c r="A1103" s="525">
        <v>206</v>
      </c>
      <c r="B1103" s="86" t="s">
        <v>23</v>
      </c>
      <c r="C1103" s="85" t="s">
        <v>24</v>
      </c>
      <c r="D1103" s="85" t="s">
        <v>175</v>
      </c>
      <c r="E1103" s="85" t="s">
        <v>174</v>
      </c>
      <c r="F1103" s="526" t="s">
        <v>18</v>
      </c>
      <c r="G1103" s="526"/>
      <c r="H1103" s="527"/>
      <c r="I1103" s="527"/>
      <c r="J1103" s="527"/>
      <c r="K1103" s="527"/>
      <c r="L1103" s="527"/>
    </row>
    <row r="1104" spans="1:12" s="82" customFormat="1" ht="26.25" customHeight="1" x14ac:dyDescent="0.15">
      <c r="A1104" s="525"/>
      <c r="B1104" s="528" t="s">
        <v>5369</v>
      </c>
      <c r="C1104" s="529" t="s">
        <v>5375</v>
      </c>
      <c r="D1104" s="543">
        <v>43253</v>
      </c>
      <c r="E1104" s="528" t="s">
        <v>791</v>
      </c>
      <c r="F1104" s="528" t="s">
        <v>5374</v>
      </c>
      <c r="G1104" s="528"/>
      <c r="H1104" s="539" t="s">
        <v>170</v>
      </c>
      <c r="I1104" s="539"/>
      <c r="J1104" s="83" t="s">
        <v>166</v>
      </c>
      <c r="K1104" s="83" t="s">
        <v>9</v>
      </c>
      <c r="L1104" s="87">
        <v>214</v>
      </c>
    </row>
    <row r="1105" spans="1:12" s="82" customFormat="1" ht="408.95" customHeight="1" x14ac:dyDescent="0.15">
      <c r="A1105" s="525"/>
      <c r="B1105" s="528"/>
      <c r="C1105" s="529"/>
      <c r="D1105" s="543"/>
      <c r="E1105" s="528"/>
      <c r="F1105" s="528"/>
      <c r="G1105" s="528"/>
      <c r="H1105" s="539" t="s">
        <v>56</v>
      </c>
      <c r="I1105" s="539"/>
      <c r="J1105" s="528" t="s">
        <v>166</v>
      </c>
      <c r="K1105" s="528" t="s">
        <v>166</v>
      </c>
      <c r="L1105" s="540">
        <v>0</v>
      </c>
    </row>
    <row r="1106" spans="1:12" s="82" customFormat="1" ht="302.85000000000002" customHeight="1" x14ac:dyDescent="0.15">
      <c r="A1106" s="525"/>
      <c r="B1106" s="528"/>
      <c r="C1106" s="529"/>
      <c r="D1106" s="543"/>
      <c r="E1106" s="528"/>
      <c r="F1106" s="528"/>
      <c r="G1106" s="528"/>
      <c r="H1106" s="539"/>
      <c r="I1106" s="539"/>
      <c r="J1106" s="528"/>
      <c r="K1106" s="528"/>
      <c r="L1106" s="540"/>
    </row>
    <row r="1107" spans="1:12" s="82" customFormat="1" ht="24" customHeight="1" x14ac:dyDescent="0.15">
      <c r="A1107" s="525"/>
      <c r="B1107" s="86" t="s">
        <v>33</v>
      </c>
      <c r="C1107" s="85" t="s">
        <v>34</v>
      </c>
      <c r="D1107" s="85" t="s">
        <v>169</v>
      </c>
      <c r="E1107" s="85" t="s">
        <v>168</v>
      </c>
      <c r="F1107" s="527"/>
      <c r="G1107" s="527"/>
      <c r="H1107" s="539" t="s">
        <v>167</v>
      </c>
      <c r="I1107" s="539"/>
      <c r="J1107" s="528" t="s">
        <v>166</v>
      </c>
      <c r="K1107" s="528" t="s">
        <v>9</v>
      </c>
      <c r="L1107" s="540">
        <v>84</v>
      </c>
    </row>
    <row r="1108" spans="1:12" s="82" customFormat="1" ht="24" customHeight="1" x14ac:dyDescent="0.15">
      <c r="A1108" s="525"/>
      <c r="B1108" s="83" t="s">
        <v>269</v>
      </c>
      <c r="C1108" s="83" t="s">
        <v>5374</v>
      </c>
      <c r="D1108" s="84">
        <v>43263</v>
      </c>
      <c r="E1108" s="83" t="s">
        <v>5373</v>
      </c>
      <c r="F1108" s="527"/>
      <c r="G1108" s="527"/>
      <c r="H1108" s="539"/>
      <c r="I1108" s="539"/>
      <c r="J1108" s="528"/>
      <c r="K1108" s="528"/>
      <c r="L1108" s="540"/>
    </row>
    <row r="1109" spans="1:12" s="82" customFormat="1" ht="24" customHeight="1" x14ac:dyDescent="0.15">
      <c r="A1109" s="525">
        <v>207</v>
      </c>
      <c r="B1109" s="86" t="s">
        <v>23</v>
      </c>
      <c r="C1109" s="85" t="s">
        <v>24</v>
      </c>
      <c r="D1109" s="85" t="s">
        <v>175</v>
      </c>
      <c r="E1109" s="85" t="s">
        <v>174</v>
      </c>
      <c r="F1109" s="526" t="s">
        <v>18</v>
      </c>
      <c r="G1109" s="526"/>
      <c r="H1109" s="527"/>
      <c r="I1109" s="527"/>
      <c r="J1109" s="527"/>
      <c r="K1109" s="527"/>
      <c r="L1109" s="527"/>
    </row>
    <row r="1110" spans="1:12" s="82" customFormat="1" ht="26.25" customHeight="1" x14ac:dyDescent="0.15">
      <c r="A1110" s="525"/>
      <c r="B1110" s="528" t="s">
        <v>5369</v>
      </c>
      <c r="C1110" s="529" t="s">
        <v>5371</v>
      </c>
      <c r="D1110" s="543">
        <v>43348</v>
      </c>
      <c r="E1110" s="528" t="s">
        <v>1130</v>
      </c>
      <c r="F1110" s="528" t="s">
        <v>5372</v>
      </c>
      <c r="G1110" s="528"/>
      <c r="H1110" s="539" t="s">
        <v>170</v>
      </c>
      <c r="I1110" s="539"/>
      <c r="J1110" s="83" t="s">
        <v>166</v>
      </c>
      <c r="K1110" s="83" t="s">
        <v>9</v>
      </c>
      <c r="L1110" s="87">
        <v>509</v>
      </c>
    </row>
    <row r="1111" spans="1:12" s="82" customFormat="1" ht="365.25" customHeight="1" x14ac:dyDescent="0.15">
      <c r="A1111" s="525"/>
      <c r="B1111" s="528"/>
      <c r="C1111" s="529"/>
      <c r="D1111" s="543"/>
      <c r="E1111" s="528"/>
      <c r="F1111" s="528"/>
      <c r="G1111" s="528"/>
      <c r="H1111" s="539" t="s">
        <v>56</v>
      </c>
      <c r="I1111" s="539"/>
      <c r="J1111" s="83" t="s">
        <v>166</v>
      </c>
      <c r="K1111" s="83" t="s">
        <v>9</v>
      </c>
      <c r="L1111" s="87">
        <v>1854.7</v>
      </c>
    </row>
    <row r="1112" spans="1:12" s="82" customFormat="1" ht="24" customHeight="1" x14ac:dyDescent="0.15">
      <c r="A1112" s="525"/>
      <c r="B1112" s="86" t="s">
        <v>33</v>
      </c>
      <c r="C1112" s="85" t="s">
        <v>34</v>
      </c>
      <c r="D1112" s="85" t="s">
        <v>169</v>
      </c>
      <c r="E1112" s="85" t="s">
        <v>168</v>
      </c>
      <c r="F1112" s="527"/>
      <c r="G1112" s="527"/>
      <c r="H1112" s="539" t="s">
        <v>167</v>
      </c>
      <c r="I1112" s="539"/>
      <c r="J1112" s="528" t="s">
        <v>166</v>
      </c>
      <c r="K1112" s="528" t="s">
        <v>9</v>
      </c>
      <c r="L1112" s="540">
        <v>292</v>
      </c>
    </row>
    <row r="1113" spans="1:12" s="82" customFormat="1" ht="24" customHeight="1" x14ac:dyDescent="0.15">
      <c r="A1113" s="525"/>
      <c r="B1113" s="83" t="s">
        <v>269</v>
      </c>
      <c r="C1113" s="83" t="s">
        <v>5372</v>
      </c>
      <c r="D1113" s="84">
        <v>43355</v>
      </c>
      <c r="E1113" s="83" t="s">
        <v>5370</v>
      </c>
      <c r="F1113" s="527"/>
      <c r="G1113" s="527"/>
      <c r="H1113" s="539"/>
      <c r="I1113" s="539"/>
      <c r="J1113" s="528"/>
      <c r="K1113" s="528"/>
      <c r="L1113" s="540"/>
    </row>
    <row r="1114" spans="1:12" s="82" customFormat="1" ht="24" customHeight="1" x14ac:dyDescent="0.15">
      <c r="A1114" s="525">
        <v>208</v>
      </c>
      <c r="B1114" s="86" t="s">
        <v>23</v>
      </c>
      <c r="C1114" s="85" t="s">
        <v>24</v>
      </c>
      <c r="D1114" s="85" t="s">
        <v>175</v>
      </c>
      <c r="E1114" s="85" t="s">
        <v>174</v>
      </c>
      <c r="F1114" s="526" t="s">
        <v>18</v>
      </c>
      <c r="G1114" s="526"/>
      <c r="H1114" s="527"/>
      <c r="I1114" s="527"/>
      <c r="J1114" s="527"/>
      <c r="K1114" s="527"/>
      <c r="L1114" s="527"/>
    </row>
    <row r="1115" spans="1:12" s="82" customFormat="1" ht="26.25" customHeight="1" x14ac:dyDescent="0.15">
      <c r="A1115" s="525"/>
      <c r="B1115" s="528" t="s">
        <v>5369</v>
      </c>
      <c r="C1115" s="529" t="s">
        <v>5371</v>
      </c>
      <c r="D1115" s="543">
        <v>43348</v>
      </c>
      <c r="E1115" s="528" t="s">
        <v>1130</v>
      </c>
      <c r="F1115" s="528" t="s">
        <v>863</v>
      </c>
      <c r="G1115" s="528"/>
      <c r="H1115" s="539" t="s">
        <v>170</v>
      </c>
      <c r="I1115" s="539"/>
      <c r="J1115" s="83" t="s">
        <v>166</v>
      </c>
      <c r="K1115" s="83" t="s">
        <v>9</v>
      </c>
      <c r="L1115" s="87">
        <v>655</v>
      </c>
    </row>
    <row r="1116" spans="1:12" s="82" customFormat="1" ht="365.25" customHeight="1" x14ac:dyDescent="0.15">
      <c r="A1116" s="525"/>
      <c r="B1116" s="528"/>
      <c r="C1116" s="529"/>
      <c r="D1116" s="543"/>
      <c r="E1116" s="528"/>
      <c r="F1116" s="528"/>
      <c r="G1116" s="528"/>
      <c r="H1116" s="539" t="s">
        <v>56</v>
      </c>
      <c r="I1116" s="539"/>
      <c r="J1116" s="83" t="s">
        <v>166</v>
      </c>
      <c r="K1116" s="83" t="s">
        <v>166</v>
      </c>
      <c r="L1116" s="87">
        <v>0</v>
      </c>
    </row>
    <row r="1117" spans="1:12" s="82" customFormat="1" ht="24" customHeight="1" x14ac:dyDescent="0.15">
      <c r="A1117" s="525"/>
      <c r="B1117" s="86" t="s">
        <v>33</v>
      </c>
      <c r="C1117" s="85" t="s">
        <v>34</v>
      </c>
      <c r="D1117" s="85" t="s">
        <v>169</v>
      </c>
      <c r="E1117" s="85" t="s">
        <v>168</v>
      </c>
      <c r="F1117" s="527"/>
      <c r="G1117" s="527"/>
      <c r="H1117" s="539" t="s">
        <v>167</v>
      </c>
      <c r="I1117" s="539"/>
      <c r="J1117" s="528" t="s">
        <v>166</v>
      </c>
      <c r="K1117" s="528" t="s">
        <v>166</v>
      </c>
      <c r="L1117" s="540">
        <v>0</v>
      </c>
    </row>
    <row r="1118" spans="1:12" s="82" customFormat="1" ht="24" customHeight="1" x14ac:dyDescent="0.15">
      <c r="A1118" s="525"/>
      <c r="B1118" s="83" t="s">
        <v>269</v>
      </c>
      <c r="C1118" s="83" t="s">
        <v>863</v>
      </c>
      <c r="D1118" s="84">
        <v>43355</v>
      </c>
      <c r="E1118" s="83" t="s">
        <v>5370</v>
      </c>
      <c r="F1118" s="527"/>
      <c r="G1118" s="527"/>
      <c r="H1118" s="539"/>
      <c r="I1118" s="539"/>
      <c r="J1118" s="528"/>
      <c r="K1118" s="528"/>
      <c r="L1118" s="540"/>
    </row>
    <row r="1119" spans="1:12" s="82" customFormat="1" ht="24" customHeight="1" x14ac:dyDescent="0.15">
      <c r="A1119" s="525">
        <v>209</v>
      </c>
      <c r="B1119" s="86" t="s">
        <v>23</v>
      </c>
      <c r="C1119" s="85" t="s">
        <v>24</v>
      </c>
      <c r="D1119" s="85" t="s">
        <v>175</v>
      </c>
      <c r="E1119" s="85" t="s">
        <v>174</v>
      </c>
      <c r="F1119" s="526" t="s">
        <v>18</v>
      </c>
      <c r="G1119" s="526"/>
      <c r="H1119" s="527"/>
      <c r="I1119" s="527"/>
      <c r="J1119" s="527"/>
      <c r="K1119" s="527"/>
      <c r="L1119" s="527"/>
    </row>
    <row r="1120" spans="1:12" s="82" customFormat="1" ht="26.25" customHeight="1" x14ac:dyDescent="0.15">
      <c r="A1120" s="525"/>
      <c r="B1120" s="528" t="s">
        <v>5369</v>
      </c>
      <c r="C1120" s="529" t="s">
        <v>5368</v>
      </c>
      <c r="D1120" s="543">
        <v>43360</v>
      </c>
      <c r="E1120" s="528" t="s">
        <v>629</v>
      </c>
      <c r="F1120" s="528" t="s">
        <v>5367</v>
      </c>
      <c r="G1120" s="528"/>
      <c r="H1120" s="539" t="s">
        <v>170</v>
      </c>
      <c r="I1120" s="539"/>
      <c r="J1120" s="83" t="s">
        <v>166</v>
      </c>
      <c r="K1120" s="83" t="s">
        <v>9</v>
      </c>
      <c r="L1120" s="87">
        <v>663</v>
      </c>
    </row>
    <row r="1121" spans="1:12" s="82" customFormat="1" ht="186.75" customHeight="1" x14ac:dyDescent="0.15">
      <c r="A1121" s="525"/>
      <c r="B1121" s="528"/>
      <c r="C1121" s="529"/>
      <c r="D1121" s="543"/>
      <c r="E1121" s="528"/>
      <c r="F1121" s="528"/>
      <c r="G1121" s="528"/>
      <c r="H1121" s="539" t="s">
        <v>56</v>
      </c>
      <c r="I1121" s="539"/>
      <c r="J1121" s="83" t="s">
        <v>166</v>
      </c>
      <c r="K1121" s="83" t="s">
        <v>9</v>
      </c>
      <c r="L1121" s="87">
        <v>1326</v>
      </c>
    </row>
    <row r="1122" spans="1:12" s="82" customFormat="1" ht="24" customHeight="1" x14ac:dyDescent="0.15">
      <c r="A1122" s="525"/>
      <c r="B1122" s="86" t="s">
        <v>33</v>
      </c>
      <c r="C1122" s="85" t="s">
        <v>34</v>
      </c>
      <c r="D1122" s="85" t="s">
        <v>169</v>
      </c>
      <c r="E1122" s="85" t="s">
        <v>168</v>
      </c>
      <c r="F1122" s="527"/>
      <c r="G1122" s="527"/>
      <c r="H1122" s="539" t="s">
        <v>167</v>
      </c>
      <c r="I1122" s="539"/>
      <c r="J1122" s="528" t="s">
        <v>166</v>
      </c>
      <c r="K1122" s="528" t="s">
        <v>9</v>
      </c>
      <c r="L1122" s="540">
        <v>491</v>
      </c>
    </row>
    <row r="1123" spans="1:12" s="82" customFormat="1" ht="24" customHeight="1" x14ac:dyDescent="0.15">
      <c r="A1123" s="525"/>
      <c r="B1123" s="83" t="s">
        <v>269</v>
      </c>
      <c r="C1123" s="83" t="s">
        <v>5367</v>
      </c>
      <c r="D1123" s="84">
        <v>43365</v>
      </c>
      <c r="E1123" s="83" t="s">
        <v>4380</v>
      </c>
      <c r="F1123" s="527"/>
      <c r="G1123" s="527"/>
      <c r="H1123" s="539"/>
      <c r="I1123" s="539"/>
      <c r="J1123" s="528"/>
      <c r="K1123" s="528"/>
      <c r="L1123" s="540"/>
    </row>
    <row r="1124" spans="1:12" s="82" customFormat="1" ht="24" customHeight="1" x14ac:dyDescent="0.15">
      <c r="A1124" s="525">
        <v>210</v>
      </c>
      <c r="B1124" s="86" t="s">
        <v>23</v>
      </c>
      <c r="C1124" s="85" t="s">
        <v>24</v>
      </c>
      <c r="D1124" s="85" t="s">
        <v>175</v>
      </c>
      <c r="E1124" s="85" t="s">
        <v>174</v>
      </c>
      <c r="F1124" s="526" t="s">
        <v>18</v>
      </c>
      <c r="G1124" s="526"/>
      <c r="H1124" s="527"/>
      <c r="I1124" s="527"/>
      <c r="J1124" s="527"/>
      <c r="K1124" s="527"/>
      <c r="L1124" s="527"/>
    </row>
    <row r="1125" spans="1:12" s="82" customFormat="1" ht="26.25" customHeight="1" x14ac:dyDescent="0.15">
      <c r="A1125" s="525"/>
      <c r="B1125" s="528" t="s">
        <v>5366</v>
      </c>
      <c r="C1125" s="529" t="s">
        <v>5365</v>
      </c>
      <c r="D1125" s="543">
        <v>43278</v>
      </c>
      <c r="E1125" s="528" t="s">
        <v>264</v>
      </c>
      <c r="F1125" s="528" t="s">
        <v>263</v>
      </c>
      <c r="G1125" s="528"/>
      <c r="H1125" s="539" t="s">
        <v>170</v>
      </c>
      <c r="I1125" s="539"/>
      <c r="J1125" s="83" t="s">
        <v>166</v>
      </c>
      <c r="K1125" s="83" t="s">
        <v>9</v>
      </c>
      <c r="L1125" s="87">
        <v>454</v>
      </c>
    </row>
    <row r="1126" spans="1:12" s="82" customFormat="1" ht="408.95" customHeight="1" x14ac:dyDescent="0.15">
      <c r="A1126" s="525"/>
      <c r="B1126" s="528"/>
      <c r="C1126" s="529"/>
      <c r="D1126" s="543"/>
      <c r="E1126" s="528"/>
      <c r="F1126" s="528"/>
      <c r="G1126" s="528"/>
      <c r="H1126" s="539" t="s">
        <v>56</v>
      </c>
      <c r="I1126" s="539"/>
      <c r="J1126" s="528" t="s">
        <v>166</v>
      </c>
      <c r="K1126" s="528" t="s">
        <v>166</v>
      </c>
      <c r="L1126" s="540">
        <v>0</v>
      </c>
    </row>
    <row r="1127" spans="1:12" s="82" customFormat="1" ht="50.85" customHeight="1" x14ac:dyDescent="0.15">
      <c r="A1127" s="525"/>
      <c r="B1127" s="528"/>
      <c r="C1127" s="529"/>
      <c r="D1127" s="543"/>
      <c r="E1127" s="528"/>
      <c r="F1127" s="528"/>
      <c r="G1127" s="528"/>
      <c r="H1127" s="539"/>
      <c r="I1127" s="539"/>
      <c r="J1127" s="528"/>
      <c r="K1127" s="528"/>
      <c r="L1127" s="540"/>
    </row>
    <row r="1128" spans="1:12" s="82" customFormat="1" ht="24" customHeight="1" x14ac:dyDescent="0.15">
      <c r="A1128" s="525"/>
      <c r="B1128" s="86" t="s">
        <v>33</v>
      </c>
      <c r="C1128" s="85" t="s">
        <v>34</v>
      </c>
      <c r="D1128" s="85" t="s">
        <v>169</v>
      </c>
      <c r="E1128" s="85" t="s">
        <v>168</v>
      </c>
      <c r="F1128" s="527"/>
      <c r="G1128" s="527"/>
      <c r="H1128" s="539" t="s">
        <v>167</v>
      </c>
      <c r="I1128" s="539"/>
      <c r="J1128" s="528" t="s">
        <v>166</v>
      </c>
      <c r="K1128" s="528" t="s">
        <v>166</v>
      </c>
      <c r="L1128" s="540">
        <v>0</v>
      </c>
    </row>
    <row r="1129" spans="1:12" s="82" customFormat="1" ht="24" customHeight="1" x14ac:dyDescent="0.15">
      <c r="A1129" s="525"/>
      <c r="B1129" s="83" t="s">
        <v>211</v>
      </c>
      <c r="C1129" s="83" t="s">
        <v>263</v>
      </c>
      <c r="D1129" s="84">
        <v>43280</v>
      </c>
      <c r="E1129" s="83" t="s">
        <v>262</v>
      </c>
      <c r="F1129" s="527"/>
      <c r="G1129" s="527"/>
      <c r="H1129" s="539"/>
      <c r="I1129" s="539"/>
      <c r="J1129" s="528"/>
      <c r="K1129" s="528"/>
      <c r="L1129" s="540"/>
    </row>
    <row r="1130" spans="1:12" s="82" customFormat="1" ht="24" customHeight="1" x14ac:dyDescent="0.15">
      <c r="A1130" s="525">
        <v>211</v>
      </c>
      <c r="B1130" s="86" t="s">
        <v>23</v>
      </c>
      <c r="C1130" s="85" t="s">
        <v>24</v>
      </c>
      <c r="D1130" s="85" t="s">
        <v>175</v>
      </c>
      <c r="E1130" s="85" t="s">
        <v>174</v>
      </c>
      <c r="F1130" s="526" t="s">
        <v>18</v>
      </c>
      <c r="G1130" s="526"/>
      <c r="H1130" s="527"/>
      <c r="I1130" s="527"/>
      <c r="J1130" s="527"/>
      <c r="K1130" s="527"/>
      <c r="L1130" s="527"/>
    </row>
    <row r="1131" spans="1:12" s="82" customFormat="1" ht="26.25" customHeight="1" x14ac:dyDescent="0.15">
      <c r="A1131" s="525"/>
      <c r="B1131" s="528" t="s">
        <v>5364</v>
      </c>
      <c r="C1131" s="529" t="s">
        <v>5363</v>
      </c>
      <c r="D1131" s="543">
        <v>43243</v>
      </c>
      <c r="E1131" s="528" t="s">
        <v>325</v>
      </c>
      <c r="F1131" s="528" t="s">
        <v>5362</v>
      </c>
      <c r="G1131" s="528"/>
      <c r="H1131" s="539" t="s">
        <v>170</v>
      </c>
      <c r="I1131" s="539"/>
      <c r="J1131" s="83" t="s">
        <v>166</v>
      </c>
      <c r="K1131" s="83" t="s">
        <v>9</v>
      </c>
      <c r="L1131" s="87">
        <v>610</v>
      </c>
    </row>
    <row r="1132" spans="1:12" s="82" customFormat="1" ht="302.25" customHeight="1" x14ac:dyDescent="0.15">
      <c r="A1132" s="525"/>
      <c r="B1132" s="528"/>
      <c r="C1132" s="529"/>
      <c r="D1132" s="543"/>
      <c r="E1132" s="528"/>
      <c r="F1132" s="528"/>
      <c r="G1132" s="528"/>
      <c r="H1132" s="539" t="s">
        <v>56</v>
      </c>
      <c r="I1132" s="539"/>
      <c r="J1132" s="83" t="s">
        <v>166</v>
      </c>
      <c r="K1132" s="83" t="s">
        <v>9</v>
      </c>
      <c r="L1132" s="87">
        <v>500</v>
      </c>
    </row>
    <row r="1133" spans="1:12" s="82" customFormat="1" ht="24" customHeight="1" x14ac:dyDescent="0.15">
      <c r="A1133" s="525"/>
      <c r="B1133" s="86" t="s">
        <v>33</v>
      </c>
      <c r="C1133" s="85" t="s">
        <v>34</v>
      </c>
      <c r="D1133" s="85" t="s">
        <v>169</v>
      </c>
      <c r="E1133" s="85" t="s">
        <v>168</v>
      </c>
      <c r="F1133" s="527"/>
      <c r="G1133" s="527"/>
      <c r="H1133" s="539" t="s">
        <v>167</v>
      </c>
      <c r="I1133" s="539"/>
      <c r="J1133" s="528" t="s">
        <v>166</v>
      </c>
      <c r="K1133" s="528" t="s">
        <v>9</v>
      </c>
      <c r="L1133" s="540">
        <v>75</v>
      </c>
    </row>
    <row r="1134" spans="1:12" s="82" customFormat="1" ht="24" customHeight="1" x14ac:dyDescent="0.15">
      <c r="A1134" s="525"/>
      <c r="B1134" s="83" t="s">
        <v>221</v>
      </c>
      <c r="C1134" s="83" t="s">
        <v>5362</v>
      </c>
      <c r="D1134" s="84">
        <v>43245</v>
      </c>
      <c r="E1134" s="83" t="s">
        <v>559</v>
      </c>
      <c r="F1134" s="527"/>
      <c r="G1134" s="527"/>
      <c r="H1134" s="539"/>
      <c r="I1134" s="539"/>
      <c r="J1134" s="528"/>
      <c r="K1134" s="528"/>
      <c r="L1134" s="540"/>
    </row>
    <row r="1135" spans="1:12" s="82" customFormat="1" ht="24" customHeight="1" x14ac:dyDescent="0.15">
      <c r="A1135" s="525">
        <v>212</v>
      </c>
      <c r="B1135" s="86" t="s">
        <v>23</v>
      </c>
      <c r="C1135" s="85" t="s">
        <v>24</v>
      </c>
      <c r="D1135" s="85" t="s">
        <v>175</v>
      </c>
      <c r="E1135" s="85" t="s">
        <v>174</v>
      </c>
      <c r="F1135" s="526" t="s">
        <v>18</v>
      </c>
      <c r="G1135" s="526"/>
      <c r="H1135" s="527"/>
      <c r="I1135" s="527"/>
      <c r="J1135" s="527"/>
      <c r="K1135" s="527"/>
      <c r="L1135" s="527"/>
    </row>
    <row r="1136" spans="1:12" s="82" customFormat="1" ht="26.25" customHeight="1" x14ac:dyDescent="0.15">
      <c r="A1136" s="525"/>
      <c r="B1136" s="528" t="s">
        <v>5361</v>
      </c>
      <c r="C1136" s="528" t="s">
        <v>5360</v>
      </c>
      <c r="D1136" s="543">
        <v>43221</v>
      </c>
      <c r="E1136" s="528" t="s">
        <v>641</v>
      </c>
      <c r="F1136" s="528" t="s">
        <v>5359</v>
      </c>
      <c r="G1136" s="528"/>
      <c r="H1136" s="539" t="s">
        <v>170</v>
      </c>
      <c r="I1136" s="539"/>
      <c r="J1136" s="83" t="s">
        <v>166</v>
      </c>
      <c r="K1136" s="83" t="s">
        <v>166</v>
      </c>
      <c r="L1136" s="87">
        <v>0</v>
      </c>
    </row>
    <row r="1137" spans="1:12" s="82" customFormat="1" ht="39.75" customHeight="1" x14ac:dyDescent="0.15">
      <c r="A1137" s="525"/>
      <c r="B1137" s="528"/>
      <c r="C1137" s="528"/>
      <c r="D1137" s="543"/>
      <c r="E1137" s="528"/>
      <c r="F1137" s="528"/>
      <c r="G1137" s="528"/>
      <c r="H1137" s="539" t="s">
        <v>56</v>
      </c>
      <c r="I1137" s="539"/>
      <c r="J1137" s="83" t="s">
        <v>166</v>
      </c>
      <c r="K1137" s="83" t="s">
        <v>9</v>
      </c>
      <c r="L1137" s="87">
        <v>411</v>
      </c>
    </row>
    <row r="1138" spans="1:12" s="82" customFormat="1" ht="24" customHeight="1" x14ac:dyDescent="0.15">
      <c r="A1138" s="525"/>
      <c r="B1138" s="86" t="s">
        <v>33</v>
      </c>
      <c r="C1138" s="85" t="s">
        <v>34</v>
      </c>
      <c r="D1138" s="85" t="s">
        <v>169</v>
      </c>
      <c r="E1138" s="85" t="s">
        <v>168</v>
      </c>
      <c r="F1138" s="527"/>
      <c r="G1138" s="527"/>
      <c r="H1138" s="539" t="s">
        <v>167</v>
      </c>
      <c r="I1138" s="539"/>
      <c r="J1138" s="528" t="s">
        <v>166</v>
      </c>
      <c r="K1138" s="528" t="s">
        <v>9</v>
      </c>
      <c r="L1138" s="540">
        <v>400</v>
      </c>
    </row>
    <row r="1139" spans="1:12" s="82" customFormat="1" ht="24" customHeight="1" x14ac:dyDescent="0.15">
      <c r="A1139" s="525"/>
      <c r="B1139" s="83" t="s">
        <v>192</v>
      </c>
      <c r="C1139" s="83" t="s">
        <v>5359</v>
      </c>
      <c r="D1139" s="84">
        <v>43225</v>
      </c>
      <c r="E1139" s="83" t="s">
        <v>2778</v>
      </c>
      <c r="F1139" s="527"/>
      <c r="G1139" s="527"/>
      <c r="H1139" s="539"/>
      <c r="I1139" s="539"/>
      <c r="J1139" s="528"/>
      <c r="K1139" s="528"/>
      <c r="L1139" s="540"/>
    </row>
    <row r="1140" spans="1:12" s="82" customFormat="1" ht="24" customHeight="1" x14ac:dyDescent="0.15">
      <c r="A1140" s="525">
        <v>213</v>
      </c>
      <c r="B1140" s="86" t="s">
        <v>23</v>
      </c>
      <c r="C1140" s="85" t="s">
        <v>24</v>
      </c>
      <c r="D1140" s="85" t="s">
        <v>175</v>
      </c>
      <c r="E1140" s="85" t="s">
        <v>174</v>
      </c>
      <c r="F1140" s="526" t="s">
        <v>18</v>
      </c>
      <c r="G1140" s="526"/>
      <c r="H1140" s="527"/>
      <c r="I1140" s="527"/>
      <c r="J1140" s="527"/>
      <c r="K1140" s="527"/>
      <c r="L1140" s="527"/>
    </row>
    <row r="1141" spans="1:12" s="82" customFormat="1" ht="26.25" customHeight="1" x14ac:dyDescent="0.15">
      <c r="A1141" s="525"/>
      <c r="B1141" s="528" t="s">
        <v>5356</v>
      </c>
      <c r="C1141" s="529" t="s">
        <v>5358</v>
      </c>
      <c r="D1141" s="543">
        <v>43250</v>
      </c>
      <c r="E1141" s="528" t="s">
        <v>5357</v>
      </c>
      <c r="F1141" s="528" t="s">
        <v>2204</v>
      </c>
      <c r="G1141" s="528"/>
      <c r="H1141" s="539" t="s">
        <v>170</v>
      </c>
      <c r="I1141" s="539"/>
      <c r="J1141" s="83" t="s">
        <v>166</v>
      </c>
      <c r="K1141" s="83" t="s">
        <v>166</v>
      </c>
      <c r="L1141" s="87">
        <v>0</v>
      </c>
    </row>
    <row r="1142" spans="1:12" s="82" customFormat="1" ht="407.25" customHeight="1" x14ac:dyDescent="0.15">
      <c r="A1142" s="525"/>
      <c r="B1142" s="528"/>
      <c r="C1142" s="529"/>
      <c r="D1142" s="543"/>
      <c r="E1142" s="528"/>
      <c r="F1142" s="528"/>
      <c r="G1142" s="528"/>
      <c r="H1142" s="539" t="s">
        <v>56</v>
      </c>
      <c r="I1142" s="539"/>
      <c r="J1142" s="83" t="s">
        <v>166</v>
      </c>
      <c r="K1142" s="83" t="s">
        <v>166</v>
      </c>
      <c r="L1142" s="87">
        <v>0</v>
      </c>
    </row>
    <row r="1143" spans="1:12" s="82" customFormat="1" ht="24" customHeight="1" x14ac:dyDescent="0.15">
      <c r="A1143" s="525"/>
      <c r="B1143" s="86" t="s">
        <v>33</v>
      </c>
      <c r="C1143" s="85" t="s">
        <v>34</v>
      </c>
      <c r="D1143" s="85" t="s">
        <v>169</v>
      </c>
      <c r="E1143" s="85" t="s">
        <v>168</v>
      </c>
      <c r="F1143" s="527"/>
      <c r="G1143" s="527"/>
      <c r="H1143" s="539" t="s">
        <v>167</v>
      </c>
      <c r="I1143" s="539"/>
      <c r="J1143" s="528" t="s">
        <v>166</v>
      </c>
      <c r="K1143" s="528" t="s">
        <v>9</v>
      </c>
      <c r="L1143" s="540">
        <v>1635</v>
      </c>
    </row>
    <row r="1144" spans="1:12" s="82" customFormat="1" ht="34.5" customHeight="1" x14ac:dyDescent="0.15">
      <c r="A1144" s="525"/>
      <c r="B1144" s="83" t="s">
        <v>5354</v>
      </c>
      <c r="C1144" s="83" t="s">
        <v>2204</v>
      </c>
      <c r="D1144" s="84">
        <v>43251</v>
      </c>
      <c r="E1144" s="83" t="s">
        <v>4199</v>
      </c>
      <c r="F1144" s="527"/>
      <c r="G1144" s="527"/>
      <c r="H1144" s="539"/>
      <c r="I1144" s="539"/>
      <c r="J1144" s="528"/>
      <c r="K1144" s="528"/>
      <c r="L1144" s="540"/>
    </row>
    <row r="1145" spans="1:12" s="82" customFormat="1" ht="24" customHeight="1" x14ac:dyDescent="0.15">
      <c r="A1145" s="525">
        <v>214</v>
      </c>
      <c r="B1145" s="86" t="s">
        <v>23</v>
      </c>
      <c r="C1145" s="85" t="s">
        <v>24</v>
      </c>
      <c r="D1145" s="85" t="s">
        <v>175</v>
      </c>
      <c r="E1145" s="85" t="s">
        <v>174</v>
      </c>
      <c r="F1145" s="526" t="s">
        <v>18</v>
      </c>
      <c r="G1145" s="526"/>
      <c r="H1145" s="527"/>
      <c r="I1145" s="527"/>
      <c r="J1145" s="527"/>
      <c r="K1145" s="527"/>
      <c r="L1145" s="527"/>
    </row>
    <row r="1146" spans="1:12" s="82" customFormat="1" ht="26.25" customHeight="1" x14ac:dyDescent="0.15">
      <c r="A1146" s="525"/>
      <c r="B1146" s="528" t="s">
        <v>5356</v>
      </c>
      <c r="C1146" s="529" t="s">
        <v>5355</v>
      </c>
      <c r="D1146" s="543">
        <v>43262</v>
      </c>
      <c r="E1146" s="528" t="s">
        <v>500</v>
      </c>
      <c r="F1146" s="528" t="s">
        <v>2255</v>
      </c>
      <c r="G1146" s="528"/>
      <c r="H1146" s="539" t="s">
        <v>170</v>
      </c>
      <c r="I1146" s="539"/>
      <c r="J1146" s="83" t="s">
        <v>166</v>
      </c>
      <c r="K1146" s="83" t="s">
        <v>9</v>
      </c>
      <c r="L1146" s="87">
        <v>255.03</v>
      </c>
    </row>
    <row r="1147" spans="1:12" s="82" customFormat="1" ht="333.75" customHeight="1" x14ac:dyDescent="0.15">
      <c r="A1147" s="525"/>
      <c r="B1147" s="528"/>
      <c r="C1147" s="529"/>
      <c r="D1147" s="543"/>
      <c r="E1147" s="528"/>
      <c r="F1147" s="528"/>
      <c r="G1147" s="528"/>
      <c r="H1147" s="539" t="s">
        <v>56</v>
      </c>
      <c r="I1147" s="539"/>
      <c r="J1147" s="83" t="s">
        <v>166</v>
      </c>
      <c r="K1147" s="83" t="s">
        <v>9</v>
      </c>
      <c r="L1147" s="87">
        <v>595.49</v>
      </c>
    </row>
    <row r="1148" spans="1:12" s="82" customFormat="1" ht="24" customHeight="1" x14ac:dyDescent="0.15">
      <c r="A1148" s="525"/>
      <c r="B1148" s="86" t="s">
        <v>33</v>
      </c>
      <c r="C1148" s="85" t="s">
        <v>34</v>
      </c>
      <c r="D1148" s="85" t="s">
        <v>169</v>
      </c>
      <c r="E1148" s="85" t="s">
        <v>168</v>
      </c>
      <c r="F1148" s="527"/>
      <c r="G1148" s="527"/>
      <c r="H1148" s="539" t="s">
        <v>167</v>
      </c>
      <c r="I1148" s="539"/>
      <c r="J1148" s="528" t="s">
        <v>166</v>
      </c>
      <c r="K1148" s="528" t="s">
        <v>166</v>
      </c>
      <c r="L1148" s="540">
        <v>0</v>
      </c>
    </row>
    <row r="1149" spans="1:12" s="82" customFormat="1" ht="34.5" customHeight="1" x14ac:dyDescent="0.15">
      <c r="A1149" s="525"/>
      <c r="B1149" s="83" t="s">
        <v>5354</v>
      </c>
      <c r="C1149" s="83" t="s">
        <v>2255</v>
      </c>
      <c r="D1149" s="84">
        <v>43264</v>
      </c>
      <c r="E1149" s="83" t="s">
        <v>5353</v>
      </c>
      <c r="F1149" s="527"/>
      <c r="G1149" s="527"/>
      <c r="H1149" s="539"/>
      <c r="I1149" s="539"/>
      <c r="J1149" s="528"/>
      <c r="K1149" s="528"/>
      <c r="L1149" s="540"/>
    </row>
    <row r="1150" spans="1:12" s="82" customFormat="1" ht="24" customHeight="1" x14ac:dyDescent="0.15">
      <c r="A1150" s="525">
        <v>215</v>
      </c>
      <c r="B1150" s="86" t="s">
        <v>23</v>
      </c>
      <c r="C1150" s="85" t="s">
        <v>24</v>
      </c>
      <c r="D1150" s="85" t="s">
        <v>175</v>
      </c>
      <c r="E1150" s="85" t="s">
        <v>174</v>
      </c>
      <c r="F1150" s="526" t="s">
        <v>18</v>
      </c>
      <c r="G1150" s="526"/>
      <c r="H1150" s="527"/>
      <c r="I1150" s="527"/>
      <c r="J1150" s="527"/>
      <c r="K1150" s="527"/>
      <c r="L1150" s="527"/>
    </row>
    <row r="1151" spans="1:12" s="82" customFormat="1" ht="26.25" customHeight="1" x14ac:dyDescent="0.15">
      <c r="A1151" s="525"/>
      <c r="B1151" s="528" t="s">
        <v>5342</v>
      </c>
      <c r="C1151" s="529" t="s">
        <v>5352</v>
      </c>
      <c r="D1151" s="543">
        <v>43191</v>
      </c>
      <c r="E1151" s="528" t="s">
        <v>516</v>
      </c>
      <c r="F1151" s="528" t="s">
        <v>515</v>
      </c>
      <c r="G1151" s="528"/>
      <c r="H1151" s="539" t="s">
        <v>170</v>
      </c>
      <c r="I1151" s="539"/>
      <c r="J1151" s="83" t="s">
        <v>166</v>
      </c>
      <c r="K1151" s="83" t="s">
        <v>9</v>
      </c>
      <c r="L1151" s="87">
        <v>457</v>
      </c>
    </row>
    <row r="1152" spans="1:12" s="82" customFormat="1" ht="228.75" customHeight="1" x14ac:dyDescent="0.15">
      <c r="A1152" s="525"/>
      <c r="B1152" s="528"/>
      <c r="C1152" s="529"/>
      <c r="D1152" s="543"/>
      <c r="E1152" s="528"/>
      <c r="F1152" s="528"/>
      <c r="G1152" s="528"/>
      <c r="H1152" s="539" t="s">
        <v>56</v>
      </c>
      <c r="I1152" s="539"/>
      <c r="J1152" s="83" t="s">
        <v>166</v>
      </c>
      <c r="K1152" s="83" t="s">
        <v>9</v>
      </c>
      <c r="L1152" s="87">
        <v>307</v>
      </c>
    </row>
    <row r="1153" spans="1:12" s="82" customFormat="1" ht="24" customHeight="1" x14ac:dyDescent="0.15">
      <c r="A1153" s="525"/>
      <c r="B1153" s="86" t="s">
        <v>33</v>
      </c>
      <c r="C1153" s="85" t="s">
        <v>34</v>
      </c>
      <c r="D1153" s="85" t="s">
        <v>169</v>
      </c>
      <c r="E1153" s="85" t="s">
        <v>168</v>
      </c>
      <c r="F1153" s="527"/>
      <c r="G1153" s="527"/>
      <c r="H1153" s="539" t="s">
        <v>167</v>
      </c>
      <c r="I1153" s="539"/>
      <c r="J1153" s="528" t="s">
        <v>166</v>
      </c>
      <c r="K1153" s="528" t="s">
        <v>166</v>
      </c>
      <c r="L1153" s="540">
        <v>0</v>
      </c>
    </row>
    <row r="1154" spans="1:12" s="82" customFormat="1" ht="24" customHeight="1" x14ac:dyDescent="0.15">
      <c r="A1154" s="525"/>
      <c r="B1154" s="83" t="s">
        <v>269</v>
      </c>
      <c r="C1154" s="83" t="s">
        <v>515</v>
      </c>
      <c r="D1154" s="84">
        <v>43193</v>
      </c>
      <c r="E1154" s="83" t="s">
        <v>2828</v>
      </c>
      <c r="F1154" s="527"/>
      <c r="G1154" s="527"/>
      <c r="H1154" s="539"/>
      <c r="I1154" s="539"/>
      <c r="J1154" s="528"/>
      <c r="K1154" s="528"/>
      <c r="L1154" s="540"/>
    </row>
    <row r="1155" spans="1:12" s="82" customFormat="1" ht="24" customHeight="1" x14ac:dyDescent="0.15">
      <c r="A1155" s="525">
        <v>216</v>
      </c>
      <c r="B1155" s="86" t="s">
        <v>23</v>
      </c>
      <c r="C1155" s="85" t="s">
        <v>24</v>
      </c>
      <c r="D1155" s="85" t="s">
        <v>175</v>
      </c>
      <c r="E1155" s="85" t="s">
        <v>174</v>
      </c>
      <c r="F1155" s="526" t="s">
        <v>18</v>
      </c>
      <c r="G1155" s="526"/>
      <c r="H1155" s="527"/>
      <c r="I1155" s="527"/>
      <c r="J1155" s="527"/>
      <c r="K1155" s="527"/>
      <c r="L1155" s="527"/>
    </row>
    <row r="1156" spans="1:12" s="82" customFormat="1" ht="26.25" customHeight="1" x14ac:dyDescent="0.15">
      <c r="A1156" s="525"/>
      <c r="B1156" s="528" t="s">
        <v>5342</v>
      </c>
      <c r="C1156" s="529" t="s">
        <v>5350</v>
      </c>
      <c r="D1156" s="543">
        <v>43222</v>
      </c>
      <c r="E1156" s="528" t="s">
        <v>3190</v>
      </c>
      <c r="F1156" s="528" t="s">
        <v>5351</v>
      </c>
      <c r="G1156" s="528"/>
      <c r="H1156" s="539" t="s">
        <v>170</v>
      </c>
      <c r="I1156" s="539"/>
      <c r="J1156" s="83" t="s">
        <v>166</v>
      </c>
      <c r="K1156" s="83" t="s">
        <v>9</v>
      </c>
      <c r="L1156" s="87">
        <v>346.36</v>
      </c>
    </row>
    <row r="1157" spans="1:12" s="82" customFormat="1" ht="408.95" customHeight="1" x14ac:dyDescent="0.15">
      <c r="A1157" s="525"/>
      <c r="B1157" s="528"/>
      <c r="C1157" s="529"/>
      <c r="D1157" s="543"/>
      <c r="E1157" s="528"/>
      <c r="F1157" s="528"/>
      <c r="G1157" s="528"/>
      <c r="H1157" s="539" t="s">
        <v>56</v>
      </c>
      <c r="I1157" s="539"/>
      <c r="J1157" s="528" t="s">
        <v>166</v>
      </c>
      <c r="K1157" s="528" t="s">
        <v>166</v>
      </c>
      <c r="L1157" s="540">
        <v>0</v>
      </c>
    </row>
    <row r="1158" spans="1:12" s="82" customFormat="1" ht="8.85" customHeight="1" x14ac:dyDescent="0.15">
      <c r="A1158" s="525"/>
      <c r="B1158" s="528"/>
      <c r="C1158" s="529"/>
      <c r="D1158" s="543"/>
      <c r="E1158" s="528"/>
      <c r="F1158" s="528"/>
      <c r="G1158" s="528"/>
      <c r="H1158" s="539"/>
      <c r="I1158" s="539"/>
      <c r="J1158" s="528"/>
      <c r="K1158" s="528"/>
      <c r="L1158" s="540"/>
    </row>
    <row r="1159" spans="1:12" s="82" customFormat="1" ht="24" customHeight="1" x14ac:dyDescent="0.15">
      <c r="A1159" s="525"/>
      <c r="B1159" s="86" t="s">
        <v>33</v>
      </c>
      <c r="C1159" s="85" t="s">
        <v>34</v>
      </c>
      <c r="D1159" s="85" t="s">
        <v>169</v>
      </c>
      <c r="E1159" s="85" t="s">
        <v>168</v>
      </c>
      <c r="F1159" s="527"/>
      <c r="G1159" s="527"/>
      <c r="H1159" s="539" t="s">
        <v>167</v>
      </c>
      <c r="I1159" s="539"/>
      <c r="J1159" s="528" t="s">
        <v>166</v>
      </c>
      <c r="K1159" s="528" t="s">
        <v>9</v>
      </c>
      <c r="L1159" s="540">
        <v>553.31000000000006</v>
      </c>
    </row>
    <row r="1160" spans="1:12" s="82" customFormat="1" ht="24" customHeight="1" x14ac:dyDescent="0.15">
      <c r="A1160" s="525"/>
      <c r="B1160" s="83" t="s">
        <v>269</v>
      </c>
      <c r="C1160" s="83" t="s">
        <v>5351</v>
      </c>
      <c r="D1160" s="84">
        <v>43230</v>
      </c>
      <c r="E1160" s="83" t="s">
        <v>3920</v>
      </c>
      <c r="F1160" s="527"/>
      <c r="G1160" s="527"/>
      <c r="H1160" s="539"/>
      <c r="I1160" s="539"/>
      <c r="J1160" s="528"/>
      <c r="K1160" s="528"/>
      <c r="L1160" s="540"/>
    </row>
    <row r="1161" spans="1:12" s="82" customFormat="1" ht="24" customHeight="1" x14ac:dyDescent="0.15">
      <c r="A1161" s="525">
        <v>217</v>
      </c>
      <c r="B1161" s="86" t="s">
        <v>23</v>
      </c>
      <c r="C1161" s="85" t="s">
        <v>24</v>
      </c>
      <c r="D1161" s="85" t="s">
        <v>175</v>
      </c>
      <c r="E1161" s="85" t="s">
        <v>174</v>
      </c>
      <c r="F1161" s="526" t="s">
        <v>18</v>
      </c>
      <c r="G1161" s="526"/>
      <c r="H1161" s="527"/>
      <c r="I1161" s="527"/>
      <c r="J1161" s="527"/>
      <c r="K1161" s="527"/>
      <c r="L1161" s="527"/>
    </row>
    <row r="1162" spans="1:12" s="82" customFormat="1" ht="26.25" customHeight="1" x14ac:dyDescent="0.15">
      <c r="A1162" s="525"/>
      <c r="B1162" s="528" t="s">
        <v>5342</v>
      </c>
      <c r="C1162" s="529" t="s">
        <v>5350</v>
      </c>
      <c r="D1162" s="543">
        <v>43222</v>
      </c>
      <c r="E1162" s="528" t="s">
        <v>3190</v>
      </c>
      <c r="F1162" s="528" t="s">
        <v>5349</v>
      </c>
      <c r="G1162" s="528"/>
      <c r="H1162" s="539" t="s">
        <v>170</v>
      </c>
      <c r="I1162" s="539"/>
      <c r="J1162" s="83" t="s">
        <v>166</v>
      </c>
      <c r="K1162" s="83" t="s">
        <v>9</v>
      </c>
      <c r="L1162" s="87">
        <v>384.2</v>
      </c>
    </row>
    <row r="1163" spans="1:12" s="82" customFormat="1" ht="408.95" customHeight="1" x14ac:dyDescent="0.15">
      <c r="A1163" s="525"/>
      <c r="B1163" s="528"/>
      <c r="C1163" s="529"/>
      <c r="D1163" s="543"/>
      <c r="E1163" s="528"/>
      <c r="F1163" s="528"/>
      <c r="G1163" s="528"/>
      <c r="H1163" s="539" t="s">
        <v>56</v>
      </c>
      <c r="I1163" s="539"/>
      <c r="J1163" s="528" t="s">
        <v>166</v>
      </c>
      <c r="K1163" s="528" t="s">
        <v>9</v>
      </c>
      <c r="L1163" s="540">
        <v>1683.35</v>
      </c>
    </row>
    <row r="1164" spans="1:12" s="82" customFormat="1" ht="8.85" customHeight="1" x14ac:dyDescent="0.15">
      <c r="A1164" s="525"/>
      <c r="B1164" s="528"/>
      <c r="C1164" s="529"/>
      <c r="D1164" s="543"/>
      <c r="E1164" s="528"/>
      <c r="F1164" s="528"/>
      <c r="G1164" s="528"/>
      <c r="H1164" s="539"/>
      <c r="I1164" s="539"/>
      <c r="J1164" s="528"/>
      <c r="K1164" s="528"/>
      <c r="L1164" s="540"/>
    </row>
    <row r="1165" spans="1:12" s="82" customFormat="1" ht="24" customHeight="1" x14ac:dyDescent="0.15">
      <c r="A1165" s="525"/>
      <c r="B1165" s="86" t="s">
        <v>33</v>
      </c>
      <c r="C1165" s="85" t="s">
        <v>34</v>
      </c>
      <c r="D1165" s="85" t="s">
        <v>169</v>
      </c>
      <c r="E1165" s="85" t="s">
        <v>168</v>
      </c>
      <c r="F1165" s="527"/>
      <c r="G1165" s="527"/>
      <c r="H1165" s="539" t="s">
        <v>167</v>
      </c>
      <c r="I1165" s="539"/>
      <c r="J1165" s="528" t="s">
        <v>166</v>
      </c>
      <c r="K1165" s="528" t="s">
        <v>166</v>
      </c>
      <c r="L1165" s="540">
        <v>0</v>
      </c>
    </row>
    <row r="1166" spans="1:12" s="82" customFormat="1" ht="24" customHeight="1" x14ac:dyDescent="0.15">
      <c r="A1166" s="525"/>
      <c r="B1166" s="83" t="s">
        <v>269</v>
      </c>
      <c r="C1166" s="83" t="s">
        <v>5349</v>
      </c>
      <c r="D1166" s="84">
        <v>43230</v>
      </c>
      <c r="E1166" s="83" t="s">
        <v>3920</v>
      </c>
      <c r="F1166" s="527"/>
      <c r="G1166" s="527"/>
      <c r="H1166" s="539"/>
      <c r="I1166" s="539"/>
      <c r="J1166" s="528"/>
      <c r="K1166" s="528"/>
      <c r="L1166" s="540"/>
    </row>
    <row r="1167" spans="1:12" s="82" customFormat="1" ht="24" customHeight="1" x14ac:dyDescent="0.15">
      <c r="A1167" s="525">
        <v>218</v>
      </c>
      <c r="B1167" s="86" t="s">
        <v>23</v>
      </c>
      <c r="C1167" s="85" t="s">
        <v>24</v>
      </c>
      <c r="D1167" s="85" t="s">
        <v>175</v>
      </c>
      <c r="E1167" s="85" t="s">
        <v>174</v>
      </c>
      <c r="F1167" s="526" t="s">
        <v>18</v>
      </c>
      <c r="G1167" s="526"/>
      <c r="H1167" s="527"/>
      <c r="I1167" s="527"/>
      <c r="J1167" s="527"/>
      <c r="K1167" s="527"/>
      <c r="L1167" s="527"/>
    </row>
    <row r="1168" spans="1:12" s="82" customFormat="1" ht="26.25" customHeight="1" x14ac:dyDescent="0.15">
      <c r="A1168" s="525"/>
      <c r="B1168" s="528" t="s">
        <v>5342</v>
      </c>
      <c r="C1168" s="529" t="s">
        <v>5348</v>
      </c>
      <c r="D1168" s="543">
        <v>43241</v>
      </c>
      <c r="E1168" s="528" t="s">
        <v>417</v>
      </c>
      <c r="F1168" s="528" t="s">
        <v>1066</v>
      </c>
      <c r="G1168" s="528"/>
      <c r="H1168" s="539" t="s">
        <v>170</v>
      </c>
      <c r="I1168" s="539"/>
      <c r="J1168" s="83" t="s">
        <v>166</v>
      </c>
      <c r="K1168" s="83" t="s">
        <v>9</v>
      </c>
      <c r="L1168" s="87">
        <v>481.59</v>
      </c>
    </row>
    <row r="1169" spans="1:12" s="82" customFormat="1" ht="228.75" customHeight="1" x14ac:dyDescent="0.15">
      <c r="A1169" s="525"/>
      <c r="B1169" s="528"/>
      <c r="C1169" s="529"/>
      <c r="D1169" s="543"/>
      <c r="E1169" s="528"/>
      <c r="F1169" s="528"/>
      <c r="G1169" s="528"/>
      <c r="H1169" s="539" t="s">
        <v>56</v>
      </c>
      <c r="I1169" s="539"/>
      <c r="J1169" s="83" t="s">
        <v>166</v>
      </c>
      <c r="K1169" s="83" t="s">
        <v>9</v>
      </c>
      <c r="L1169" s="87">
        <v>451.8</v>
      </c>
    </row>
    <row r="1170" spans="1:12" s="82" customFormat="1" ht="24" customHeight="1" x14ac:dyDescent="0.15">
      <c r="A1170" s="525"/>
      <c r="B1170" s="86" t="s">
        <v>33</v>
      </c>
      <c r="C1170" s="85" t="s">
        <v>34</v>
      </c>
      <c r="D1170" s="85" t="s">
        <v>169</v>
      </c>
      <c r="E1170" s="85" t="s">
        <v>168</v>
      </c>
      <c r="F1170" s="527"/>
      <c r="G1170" s="527"/>
      <c r="H1170" s="539" t="s">
        <v>167</v>
      </c>
      <c r="I1170" s="539"/>
      <c r="J1170" s="528" t="s">
        <v>166</v>
      </c>
      <c r="K1170" s="528" t="s">
        <v>166</v>
      </c>
      <c r="L1170" s="540">
        <v>0</v>
      </c>
    </row>
    <row r="1171" spans="1:12" s="82" customFormat="1" ht="24" customHeight="1" x14ac:dyDescent="0.15">
      <c r="A1171" s="525"/>
      <c r="B1171" s="83" t="s">
        <v>269</v>
      </c>
      <c r="C1171" s="83" t="s">
        <v>1066</v>
      </c>
      <c r="D1171" s="84">
        <v>43243</v>
      </c>
      <c r="E1171" s="83" t="s">
        <v>2218</v>
      </c>
      <c r="F1171" s="527"/>
      <c r="G1171" s="527"/>
      <c r="H1171" s="539"/>
      <c r="I1171" s="539"/>
      <c r="J1171" s="528"/>
      <c r="K1171" s="528"/>
      <c r="L1171" s="540"/>
    </row>
    <row r="1172" spans="1:12" s="82" customFormat="1" ht="24" customHeight="1" x14ac:dyDescent="0.15">
      <c r="A1172" s="525">
        <v>219</v>
      </c>
      <c r="B1172" s="86" t="s">
        <v>23</v>
      </c>
      <c r="C1172" s="85" t="s">
        <v>24</v>
      </c>
      <c r="D1172" s="85" t="s">
        <v>175</v>
      </c>
      <c r="E1172" s="85" t="s">
        <v>174</v>
      </c>
      <c r="F1172" s="526" t="s">
        <v>18</v>
      </c>
      <c r="G1172" s="526"/>
      <c r="H1172" s="527"/>
      <c r="I1172" s="527"/>
      <c r="J1172" s="527"/>
      <c r="K1172" s="527"/>
      <c r="L1172" s="527"/>
    </row>
    <row r="1173" spans="1:12" s="82" customFormat="1" ht="26.25" customHeight="1" x14ac:dyDescent="0.15">
      <c r="A1173" s="525"/>
      <c r="B1173" s="528" t="s">
        <v>5342</v>
      </c>
      <c r="C1173" s="529" t="s">
        <v>5347</v>
      </c>
      <c r="D1173" s="543">
        <v>43253</v>
      </c>
      <c r="E1173" s="528" t="s">
        <v>1420</v>
      </c>
      <c r="F1173" s="528" t="s">
        <v>5346</v>
      </c>
      <c r="G1173" s="528"/>
      <c r="H1173" s="539" t="s">
        <v>170</v>
      </c>
      <c r="I1173" s="539"/>
      <c r="J1173" s="83" t="s">
        <v>166</v>
      </c>
      <c r="K1173" s="83" t="s">
        <v>9</v>
      </c>
      <c r="L1173" s="87">
        <v>263.28000000000003</v>
      </c>
    </row>
    <row r="1174" spans="1:12" s="82" customFormat="1" ht="144.75" customHeight="1" x14ac:dyDescent="0.15">
      <c r="A1174" s="525"/>
      <c r="B1174" s="528"/>
      <c r="C1174" s="529"/>
      <c r="D1174" s="543"/>
      <c r="E1174" s="528"/>
      <c r="F1174" s="528"/>
      <c r="G1174" s="528"/>
      <c r="H1174" s="539" t="s">
        <v>56</v>
      </c>
      <c r="I1174" s="539"/>
      <c r="J1174" s="83" t="s">
        <v>9</v>
      </c>
      <c r="K1174" s="83" t="s">
        <v>166</v>
      </c>
      <c r="L1174" s="87">
        <v>2278.91</v>
      </c>
    </row>
    <row r="1175" spans="1:12" s="82" customFormat="1" ht="24" customHeight="1" x14ac:dyDescent="0.15">
      <c r="A1175" s="525"/>
      <c r="B1175" s="86" t="s">
        <v>33</v>
      </c>
      <c r="C1175" s="85" t="s">
        <v>34</v>
      </c>
      <c r="D1175" s="85" t="s">
        <v>169</v>
      </c>
      <c r="E1175" s="85" t="s">
        <v>168</v>
      </c>
      <c r="F1175" s="527"/>
      <c r="G1175" s="527"/>
      <c r="H1175" s="539" t="s">
        <v>167</v>
      </c>
      <c r="I1175" s="539"/>
      <c r="J1175" s="528" t="s">
        <v>166</v>
      </c>
      <c r="K1175" s="528" t="s">
        <v>166</v>
      </c>
      <c r="L1175" s="540">
        <v>0</v>
      </c>
    </row>
    <row r="1176" spans="1:12" s="82" customFormat="1" ht="24" customHeight="1" x14ac:dyDescent="0.15">
      <c r="A1176" s="525"/>
      <c r="B1176" s="83" t="s">
        <v>269</v>
      </c>
      <c r="C1176" s="83" t="s">
        <v>5346</v>
      </c>
      <c r="D1176" s="84">
        <v>43256</v>
      </c>
      <c r="E1176" s="83" t="s">
        <v>2207</v>
      </c>
      <c r="F1176" s="527"/>
      <c r="G1176" s="527"/>
      <c r="H1176" s="539"/>
      <c r="I1176" s="539"/>
      <c r="J1176" s="528"/>
      <c r="K1176" s="528"/>
      <c r="L1176" s="540"/>
    </row>
    <row r="1177" spans="1:12" s="82" customFormat="1" ht="24" customHeight="1" x14ac:dyDescent="0.15">
      <c r="A1177" s="525">
        <v>220</v>
      </c>
      <c r="B1177" s="86" t="s">
        <v>23</v>
      </c>
      <c r="C1177" s="85" t="s">
        <v>24</v>
      </c>
      <c r="D1177" s="85" t="s">
        <v>175</v>
      </c>
      <c r="E1177" s="85" t="s">
        <v>174</v>
      </c>
      <c r="F1177" s="526" t="s">
        <v>18</v>
      </c>
      <c r="G1177" s="526"/>
      <c r="H1177" s="527"/>
      <c r="I1177" s="527"/>
      <c r="J1177" s="527"/>
      <c r="K1177" s="527"/>
      <c r="L1177" s="527"/>
    </row>
    <row r="1178" spans="1:12" s="82" customFormat="1" ht="26.25" customHeight="1" x14ac:dyDescent="0.15">
      <c r="A1178" s="525"/>
      <c r="B1178" s="528" t="s">
        <v>5342</v>
      </c>
      <c r="C1178" s="529" t="s">
        <v>5345</v>
      </c>
      <c r="D1178" s="543">
        <v>43261</v>
      </c>
      <c r="E1178" s="528" t="s">
        <v>516</v>
      </c>
      <c r="F1178" s="528" t="s">
        <v>515</v>
      </c>
      <c r="G1178" s="528"/>
      <c r="H1178" s="539" t="s">
        <v>170</v>
      </c>
      <c r="I1178" s="539"/>
      <c r="J1178" s="83" t="s">
        <v>166</v>
      </c>
      <c r="K1178" s="83" t="s">
        <v>9</v>
      </c>
      <c r="L1178" s="87">
        <v>467.7</v>
      </c>
    </row>
    <row r="1179" spans="1:12" s="82" customFormat="1" ht="239.25" customHeight="1" x14ac:dyDescent="0.15">
      <c r="A1179" s="525"/>
      <c r="B1179" s="528"/>
      <c r="C1179" s="529"/>
      <c r="D1179" s="543"/>
      <c r="E1179" s="528"/>
      <c r="F1179" s="528"/>
      <c r="G1179" s="528"/>
      <c r="H1179" s="539" t="s">
        <v>56</v>
      </c>
      <c r="I1179" s="539"/>
      <c r="J1179" s="83" t="s">
        <v>166</v>
      </c>
      <c r="K1179" s="83" t="s">
        <v>9</v>
      </c>
      <c r="L1179" s="87">
        <v>169</v>
      </c>
    </row>
    <row r="1180" spans="1:12" s="82" customFormat="1" ht="24" customHeight="1" x14ac:dyDescent="0.15">
      <c r="A1180" s="525"/>
      <c r="B1180" s="86" t="s">
        <v>33</v>
      </c>
      <c r="C1180" s="85" t="s">
        <v>34</v>
      </c>
      <c r="D1180" s="85" t="s">
        <v>169</v>
      </c>
      <c r="E1180" s="85" t="s">
        <v>168</v>
      </c>
      <c r="F1180" s="527"/>
      <c r="G1180" s="527"/>
      <c r="H1180" s="539" t="s">
        <v>167</v>
      </c>
      <c r="I1180" s="539"/>
      <c r="J1180" s="528" t="s">
        <v>166</v>
      </c>
      <c r="K1180" s="528" t="s">
        <v>166</v>
      </c>
      <c r="L1180" s="540">
        <v>0</v>
      </c>
    </row>
    <row r="1181" spans="1:12" s="82" customFormat="1" ht="24" customHeight="1" x14ac:dyDescent="0.15">
      <c r="A1181" s="525"/>
      <c r="B1181" s="83" t="s">
        <v>269</v>
      </c>
      <c r="C1181" s="83" t="s">
        <v>515</v>
      </c>
      <c r="D1181" s="84">
        <v>43263</v>
      </c>
      <c r="E1181" s="83" t="s">
        <v>4058</v>
      </c>
      <c r="F1181" s="527"/>
      <c r="G1181" s="527"/>
      <c r="H1181" s="539"/>
      <c r="I1181" s="539"/>
      <c r="J1181" s="528"/>
      <c r="K1181" s="528"/>
      <c r="L1181" s="540"/>
    </row>
    <row r="1182" spans="1:12" s="82" customFormat="1" ht="24" customHeight="1" x14ac:dyDescent="0.15">
      <c r="A1182" s="525">
        <v>221</v>
      </c>
      <c r="B1182" s="86" t="s">
        <v>23</v>
      </c>
      <c r="C1182" s="85" t="s">
        <v>24</v>
      </c>
      <c r="D1182" s="85" t="s">
        <v>175</v>
      </c>
      <c r="E1182" s="85" t="s">
        <v>174</v>
      </c>
      <c r="F1182" s="526" t="s">
        <v>18</v>
      </c>
      <c r="G1182" s="526"/>
      <c r="H1182" s="527"/>
      <c r="I1182" s="527"/>
      <c r="J1182" s="527"/>
      <c r="K1182" s="527"/>
      <c r="L1182" s="527"/>
    </row>
    <row r="1183" spans="1:12" s="82" customFormat="1" ht="26.25" customHeight="1" x14ac:dyDescent="0.15">
      <c r="A1183" s="525"/>
      <c r="B1183" s="528" t="s">
        <v>5342</v>
      </c>
      <c r="C1183" s="529" t="s">
        <v>5344</v>
      </c>
      <c r="D1183" s="543">
        <v>43275</v>
      </c>
      <c r="E1183" s="528" t="s">
        <v>1574</v>
      </c>
      <c r="F1183" s="528" t="s">
        <v>2661</v>
      </c>
      <c r="G1183" s="528"/>
      <c r="H1183" s="539" t="s">
        <v>170</v>
      </c>
      <c r="I1183" s="539"/>
      <c r="J1183" s="83" t="s">
        <v>166</v>
      </c>
      <c r="K1183" s="83" t="s">
        <v>166</v>
      </c>
      <c r="L1183" s="87">
        <v>0</v>
      </c>
    </row>
    <row r="1184" spans="1:12" s="82" customFormat="1" ht="155.25" customHeight="1" x14ac:dyDescent="0.15">
      <c r="A1184" s="525"/>
      <c r="B1184" s="528"/>
      <c r="C1184" s="529"/>
      <c r="D1184" s="543"/>
      <c r="E1184" s="528"/>
      <c r="F1184" s="528"/>
      <c r="G1184" s="528"/>
      <c r="H1184" s="539" t="s">
        <v>56</v>
      </c>
      <c r="I1184" s="539"/>
      <c r="J1184" s="83" t="s">
        <v>166</v>
      </c>
      <c r="K1184" s="83" t="s">
        <v>166</v>
      </c>
      <c r="L1184" s="87">
        <v>0</v>
      </c>
    </row>
    <row r="1185" spans="1:12" s="82" customFormat="1" ht="24" customHeight="1" x14ac:dyDescent="0.15">
      <c r="A1185" s="525"/>
      <c r="B1185" s="86" t="s">
        <v>33</v>
      </c>
      <c r="C1185" s="85" t="s">
        <v>34</v>
      </c>
      <c r="D1185" s="85" t="s">
        <v>169</v>
      </c>
      <c r="E1185" s="85" t="s">
        <v>168</v>
      </c>
      <c r="F1185" s="527"/>
      <c r="G1185" s="527"/>
      <c r="H1185" s="539" t="s">
        <v>167</v>
      </c>
      <c r="I1185" s="539"/>
      <c r="J1185" s="528" t="s">
        <v>166</v>
      </c>
      <c r="K1185" s="528" t="s">
        <v>9</v>
      </c>
      <c r="L1185" s="540">
        <v>1335</v>
      </c>
    </row>
    <row r="1186" spans="1:12" s="82" customFormat="1" ht="24" customHeight="1" x14ac:dyDescent="0.15">
      <c r="A1186" s="525"/>
      <c r="B1186" s="83" t="s">
        <v>269</v>
      </c>
      <c r="C1186" s="83" t="s">
        <v>2661</v>
      </c>
      <c r="D1186" s="84">
        <v>43280</v>
      </c>
      <c r="E1186" s="83" t="s">
        <v>399</v>
      </c>
      <c r="F1186" s="527"/>
      <c r="G1186" s="527"/>
      <c r="H1186" s="539"/>
      <c r="I1186" s="539"/>
      <c r="J1186" s="528"/>
      <c r="K1186" s="528"/>
      <c r="L1186" s="540"/>
    </row>
    <row r="1187" spans="1:12" s="82" customFormat="1" ht="24" customHeight="1" x14ac:dyDescent="0.15">
      <c r="A1187" s="525">
        <v>222</v>
      </c>
      <c r="B1187" s="86" t="s">
        <v>23</v>
      </c>
      <c r="C1187" s="85" t="s">
        <v>24</v>
      </c>
      <c r="D1187" s="85" t="s">
        <v>175</v>
      </c>
      <c r="E1187" s="85" t="s">
        <v>174</v>
      </c>
      <c r="F1187" s="526" t="s">
        <v>18</v>
      </c>
      <c r="G1187" s="526"/>
      <c r="H1187" s="527"/>
      <c r="I1187" s="527"/>
      <c r="J1187" s="527"/>
      <c r="K1187" s="527"/>
      <c r="L1187" s="527"/>
    </row>
    <row r="1188" spans="1:12" s="82" customFormat="1" ht="26.25" customHeight="1" x14ac:dyDescent="0.15">
      <c r="A1188" s="525"/>
      <c r="B1188" s="528" t="s">
        <v>5342</v>
      </c>
      <c r="C1188" s="528" t="s">
        <v>5343</v>
      </c>
      <c r="D1188" s="543">
        <v>43296</v>
      </c>
      <c r="E1188" s="528" t="s">
        <v>1353</v>
      </c>
      <c r="F1188" s="528" t="s">
        <v>4916</v>
      </c>
      <c r="G1188" s="528"/>
      <c r="H1188" s="539" t="s">
        <v>170</v>
      </c>
      <c r="I1188" s="539"/>
      <c r="J1188" s="83" t="s">
        <v>166</v>
      </c>
      <c r="K1188" s="83" t="s">
        <v>166</v>
      </c>
      <c r="L1188" s="87">
        <v>0</v>
      </c>
    </row>
    <row r="1189" spans="1:12" s="82" customFormat="1" ht="113.25" customHeight="1" x14ac:dyDescent="0.15">
      <c r="A1189" s="525"/>
      <c r="B1189" s="528"/>
      <c r="C1189" s="528"/>
      <c r="D1189" s="543"/>
      <c r="E1189" s="528"/>
      <c r="F1189" s="528"/>
      <c r="G1189" s="528"/>
      <c r="H1189" s="539" t="s">
        <v>56</v>
      </c>
      <c r="I1189" s="539"/>
      <c r="J1189" s="83" t="s">
        <v>166</v>
      </c>
      <c r="K1189" s="83" t="s">
        <v>166</v>
      </c>
      <c r="L1189" s="87">
        <v>0</v>
      </c>
    </row>
    <row r="1190" spans="1:12" s="82" customFormat="1" ht="24" customHeight="1" x14ac:dyDescent="0.15">
      <c r="A1190" s="525"/>
      <c r="B1190" s="86" t="s">
        <v>33</v>
      </c>
      <c r="C1190" s="85" t="s">
        <v>34</v>
      </c>
      <c r="D1190" s="85" t="s">
        <v>169</v>
      </c>
      <c r="E1190" s="85" t="s">
        <v>168</v>
      </c>
      <c r="F1190" s="527"/>
      <c r="G1190" s="527"/>
      <c r="H1190" s="539" t="s">
        <v>167</v>
      </c>
      <c r="I1190" s="539"/>
      <c r="J1190" s="528" t="s">
        <v>166</v>
      </c>
      <c r="K1190" s="528" t="s">
        <v>9</v>
      </c>
      <c r="L1190" s="540">
        <v>910</v>
      </c>
    </row>
    <row r="1191" spans="1:12" s="82" customFormat="1" ht="24" customHeight="1" x14ac:dyDescent="0.15">
      <c r="A1191" s="525"/>
      <c r="B1191" s="83" t="s">
        <v>269</v>
      </c>
      <c r="C1191" s="83" t="s">
        <v>4916</v>
      </c>
      <c r="D1191" s="84">
        <v>43299</v>
      </c>
      <c r="E1191" s="83" t="s">
        <v>1961</v>
      </c>
      <c r="F1191" s="527"/>
      <c r="G1191" s="527"/>
      <c r="H1191" s="539"/>
      <c r="I1191" s="539"/>
      <c r="J1191" s="528"/>
      <c r="K1191" s="528"/>
      <c r="L1191" s="540"/>
    </row>
    <row r="1192" spans="1:12" s="82" customFormat="1" ht="24" customHeight="1" x14ac:dyDescent="0.15">
      <c r="A1192" s="525">
        <v>223</v>
      </c>
      <c r="B1192" s="86" t="s">
        <v>23</v>
      </c>
      <c r="C1192" s="85" t="s">
        <v>24</v>
      </c>
      <c r="D1192" s="85" t="s">
        <v>175</v>
      </c>
      <c r="E1192" s="85" t="s">
        <v>174</v>
      </c>
      <c r="F1192" s="526" t="s">
        <v>18</v>
      </c>
      <c r="G1192" s="526"/>
      <c r="H1192" s="527"/>
      <c r="I1192" s="527"/>
      <c r="J1192" s="527"/>
      <c r="K1192" s="527"/>
      <c r="L1192" s="527"/>
    </row>
    <row r="1193" spans="1:12" s="82" customFormat="1" ht="26.25" customHeight="1" x14ac:dyDescent="0.15">
      <c r="A1193" s="525"/>
      <c r="B1193" s="528" t="s">
        <v>5342</v>
      </c>
      <c r="C1193" s="529" t="s">
        <v>5341</v>
      </c>
      <c r="D1193" s="543">
        <v>43356</v>
      </c>
      <c r="E1193" s="528" t="s">
        <v>171</v>
      </c>
      <c r="F1193" s="528" t="s">
        <v>216</v>
      </c>
      <c r="G1193" s="528"/>
      <c r="H1193" s="539" t="s">
        <v>170</v>
      </c>
      <c r="I1193" s="539"/>
      <c r="J1193" s="83" t="s">
        <v>166</v>
      </c>
      <c r="K1193" s="83" t="s">
        <v>9</v>
      </c>
      <c r="L1193" s="87">
        <v>445.72</v>
      </c>
    </row>
    <row r="1194" spans="1:12" s="82" customFormat="1" ht="386.25" customHeight="1" x14ac:dyDescent="0.15">
      <c r="A1194" s="525"/>
      <c r="B1194" s="528"/>
      <c r="C1194" s="529"/>
      <c r="D1194" s="543"/>
      <c r="E1194" s="528"/>
      <c r="F1194" s="528"/>
      <c r="G1194" s="528"/>
      <c r="H1194" s="539" t="s">
        <v>56</v>
      </c>
      <c r="I1194" s="539"/>
      <c r="J1194" s="83" t="s">
        <v>166</v>
      </c>
      <c r="K1194" s="83" t="s">
        <v>166</v>
      </c>
      <c r="L1194" s="87">
        <v>0</v>
      </c>
    </row>
    <row r="1195" spans="1:12" s="82" customFormat="1" ht="24" customHeight="1" x14ac:dyDescent="0.15">
      <c r="A1195" s="525"/>
      <c r="B1195" s="86" t="s">
        <v>33</v>
      </c>
      <c r="C1195" s="85" t="s">
        <v>34</v>
      </c>
      <c r="D1195" s="85" t="s">
        <v>169</v>
      </c>
      <c r="E1195" s="85" t="s">
        <v>168</v>
      </c>
      <c r="F1195" s="527"/>
      <c r="G1195" s="527"/>
      <c r="H1195" s="539" t="s">
        <v>167</v>
      </c>
      <c r="I1195" s="539"/>
      <c r="J1195" s="528" t="s">
        <v>166</v>
      </c>
      <c r="K1195" s="528" t="s">
        <v>166</v>
      </c>
      <c r="L1195" s="540">
        <v>0</v>
      </c>
    </row>
    <row r="1196" spans="1:12" s="82" customFormat="1" ht="24" customHeight="1" x14ac:dyDescent="0.15">
      <c r="A1196" s="525"/>
      <c r="B1196" s="83" t="s">
        <v>269</v>
      </c>
      <c r="C1196" s="83" t="s">
        <v>216</v>
      </c>
      <c r="D1196" s="84">
        <v>43358</v>
      </c>
      <c r="E1196" s="83" t="s">
        <v>431</v>
      </c>
      <c r="F1196" s="527"/>
      <c r="G1196" s="527"/>
      <c r="H1196" s="539"/>
      <c r="I1196" s="539"/>
      <c r="J1196" s="528"/>
      <c r="K1196" s="528"/>
      <c r="L1196" s="540"/>
    </row>
    <row r="1197" spans="1:12" s="82" customFormat="1" ht="24" customHeight="1" x14ac:dyDescent="0.15">
      <c r="A1197" s="525">
        <v>224</v>
      </c>
      <c r="B1197" s="86" t="s">
        <v>23</v>
      </c>
      <c r="C1197" s="85" t="s">
        <v>24</v>
      </c>
      <c r="D1197" s="85" t="s">
        <v>175</v>
      </c>
      <c r="E1197" s="85" t="s">
        <v>174</v>
      </c>
      <c r="F1197" s="526" t="s">
        <v>18</v>
      </c>
      <c r="G1197" s="526"/>
      <c r="H1197" s="527"/>
      <c r="I1197" s="527"/>
      <c r="J1197" s="527"/>
      <c r="K1197" s="527"/>
      <c r="L1197" s="527"/>
    </row>
    <row r="1198" spans="1:12" s="82" customFormat="1" ht="26.25" customHeight="1" x14ac:dyDescent="0.15">
      <c r="A1198" s="525"/>
      <c r="B1198" s="528" t="s">
        <v>5324</v>
      </c>
      <c r="C1198" s="529" t="s">
        <v>5340</v>
      </c>
      <c r="D1198" s="543">
        <v>43198</v>
      </c>
      <c r="E1198" s="528" t="s">
        <v>3389</v>
      </c>
      <c r="F1198" s="528" t="s">
        <v>3679</v>
      </c>
      <c r="G1198" s="528"/>
      <c r="H1198" s="539" t="s">
        <v>170</v>
      </c>
      <c r="I1198" s="539"/>
      <c r="J1198" s="83" t="s">
        <v>166</v>
      </c>
      <c r="K1198" s="83" t="s">
        <v>9</v>
      </c>
      <c r="L1198" s="87">
        <v>385.5</v>
      </c>
    </row>
    <row r="1199" spans="1:12" s="82" customFormat="1" ht="408.95" customHeight="1" x14ac:dyDescent="0.15">
      <c r="A1199" s="525"/>
      <c r="B1199" s="528"/>
      <c r="C1199" s="529"/>
      <c r="D1199" s="543"/>
      <c r="E1199" s="528"/>
      <c r="F1199" s="528"/>
      <c r="G1199" s="528"/>
      <c r="H1199" s="539" t="s">
        <v>56</v>
      </c>
      <c r="I1199" s="539"/>
      <c r="J1199" s="528" t="s">
        <v>9</v>
      </c>
      <c r="K1199" s="528" t="s">
        <v>9</v>
      </c>
      <c r="L1199" s="540">
        <v>416.70000000000005</v>
      </c>
    </row>
    <row r="1200" spans="1:12" s="82" customFormat="1" ht="176.85" customHeight="1" x14ac:dyDescent="0.15">
      <c r="A1200" s="525"/>
      <c r="B1200" s="528"/>
      <c r="C1200" s="529"/>
      <c r="D1200" s="543"/>
      <c r="E1200" s="528"/>
      <c r="F1200" s="528"/>
      <c r="G1200" s="528"/>
      <c r="H1200" s="539"/>
      <c r="I1200" s="539"/>
      <c r="J1200" s="528"/>
      <c r="K1200" s="528"/>
      <c r="L1200" s="540"/>
    </row>
    <row r="1201" spans="1:12" s="82" customFormat="1" ht="24" customHeight="1" x14ac:dyDescent="0.15">
      <c r="A1201" s="525"/>
      <c r="B1201" s="86" t="s">
        <v>33</v>
      </c>
      <c r="C1201" s="85" t="s">
        <v>34</v>
      </c>
      <c r="D1201" s="85" t="s">
        <v>169</v>
      </c>
      <c r="E1201" s="85" t="s">
        <v>168</v>
      </c>
      <c r="F1201" s="527"/>
      <c r="G1201" s="527"/>
      <c r="H1201" s="539" t="s">
        <v>167</v>
      </c>
      <c r="I1201" s="539"/>
      <c r="J1201" s="528" t="s">
        <v>166</v>
      </c>
      <c r="K1201" s="528" t="s">
        <v>166</v>
      </c>
      <c r="L1201" s="540">
        <v>0</v>
      </c>
    </row>
    <row r="1202" spans="1:12" s="82" customFormat="1" ht="24" customHeight="1" x14ac:dyDescent="0.15">
      <c r="A1202" s="525"/>
      <c r="B1202" s="83" t="s">
        <v>269</v>
      </c>
      <c r="C1202" s="83" t="s">
        <v>3679</v>
      </c>
      <c r="D1202" s="84">
        <v>43200</v>
      </c>
      <c r="E1202" s="83" t="s">
        <v>1693</v>
      </c>
      <c r="F1202" s="527"/>
      <c r="G1202" s="527"/>
      <c r="H1202" s="539"/>
      <c r="I1202" s="539"/>
      <c r="J1202" s="528"/>
      <c r="K1202" s="528"/>
      <c r="L1202" s="540"/>
    </row>
    <row r="1203" spans="1:12" s="82" customFormat="1" ht="24" customHeight="1" x14ac:dyDescent="0.15">
      <c r="A1203" s="525">
        <v>225</v>
      </c>
      <c r="B1203" s="86" t="s">
        <v>23</v>
      </c>
      <c r="C1203" s="85" t="s">
        <v>24</v>
      </c>
      <c r="D1203" s="85" t="s">
        <v>175</v>
      </c>
      <c r="E1203" s="85" t="s">
        <v>174</v>
      </c>
      <c r="F1203" s="526" t="s">
        <v>18</v>
      </c>
      <c r="G1203" s="526"/>
      <c r="H1203" s="527"/>
      <c r="I1203" s="527"/>
      <c r="J1203" s="527"/>
      <c r="K1203" s="527"/>
      <c r="L1203" s="527"/>
    </row>
    <row r="1204" spans="1:12" s="82" customFormat="1" ht="26.25" customHeight="1" x14ac:dyDescent="0.15">
      <c r="A1204" s="525"/>
      <c r="B1204" s="528" t="s">
        <v>5324</v>
      </c>
      <c r="C1204" s="529" t="s">
        <v>5339</v>
      </c>
      <c r="D1204" s="543">
        <v>43208</v>
      </c>
      <c r="E1204" s="528" t="s">
        <v>700</v>
      </c>
      <c r="F1204" s="528" t="s">
        <v>3058</v>
      </c>
      <c r="G1204" s="528"/>
      <c r="H1204" s="539" t="s">
        <v>170</v>
      </c>
      <c r="I1204" s="539"/>
      <c r="J1204" s="83" t="s">
        <v>166</v>
      </c>
      <c r="K1204" s="83" t="s">
        <v>9</v>
      </c>
      <c r="L1204" s="87">
        <v>5</v>
      </c>
    </row>
    <row r="1205" spans="1:12" s="82" customFormat="1" ht="408.95" customHeight="1" x14ac:dyDescent="0.15">
      <c r="A1205" s="525"/>
      <c r="B1205" s="528"/>
      <c r="C1205" s="529"/>
      <c r="D1205" s="543"/>
      <c r="E1205" s="528"/>
      <c r="F1205" s="528"/>
      <c r="G1205" s="528"/>
      <c r="H1205" s="539" t="s">
        <v>56</v>
      </c>
      <c r="I1205" s="539"/>
      <c r="J1205" s="528" t="s">
        <v>9</v>
      </c>
      <c r="K1205" s="528" t="s">
        <v>9</v>
      </c>
      <c r="L1205" s="540">
        <v>384.72</v>
      </c>
    </row>
    <row r="1206" spans="1:12" s="82" customFormat="1" ht="155.85" customHeight="1" x14ac:dyDescent="0.15">
      <c r="A1206" s="525"/>
      <c r="B1206" s="528"/>
      <c r="C1206" s="529"/>
      <c r="D1206" s="543"/>
      <c r="E1206" s="528"/>
      <c r="F1206" s="528"/>
      <c r="G1206" s="528"/>
      <c r="H1206" s="539"/>
      <c r="I1206" s="539"/>
      <c r="J1206" s="528"/>
      <c r="K1206" s="528"/>
      <c r="L1206" s="540"/>
    </row>
    <row r="1207" spans="1:12" s="82" customFormat="1" ht="24" customHeight="1" x14ac:dyDescent="0.15">
      <c r="A1207" s="525"/>
      <c r="B1207" s="86" t="s">
        <v>33</v>
      </c>
      <c r="C1207" s="85" t="s">
        <v>34</v>
      </c>
      <c r="D1207" s="85" t="s">
        <v>169</v>
      </c>
      <c r="E1207" s="85" t="s">
        <v>168</v>
      </c>
      <c r="F1207" s="527"/>
      <c r="G1207" s="527"/>
      <c r="H1207" s="539" t="s">
        <v>167</v>
      </c>
      <c r="I1207" s="539"/>
      <c r="J1207" s="528" t="s">
        <v>166</v>
      </c>
      <c r="K1207" s="528" t="s">
        <v>166</v>
      </c>
      <c r="L1207" s="540">
        <v>0</v>
      </c>
    </row>
    <row r="1208" spans="1:12" s="82" customFormat="1" ht="24" customHeight="1" x14ac:dyDescent="0.15">
      <c r="A1208" s="525"/>
      <c r="B1208" s="83" t="s">
        <v>269</v>
      </c>
      <c r="C1208" s="83" t="s">
        <v>3058</v>
      </c>
      <c r="D1208" s="84">
        <v>43210</v>
      </c>
      <c r="E1208" s="83" t="s">
        <v>514</v>
      </c>
      <c r="F1208" s="527"/>
      <c r="G1208" s="527"/>
      <c r="H1208" s="539"/>
      <c r="I1208" s="539"/>
      <c r="J1208" s="528"/>
      <c r="K1208" s="528"/>
      <c r="L1208" s="540"/>
    </row>
    <row r="1209" spans="1:12" s="82" customFormat="1" ht="24" customHeight="1" x14ac:dyDescent="0.15">
      <c r="A1209" s="525">
        <v>226</v>
      </c>
      <c r="B1209" s="86" t="s">
        <v>23</v>
      </c>
      <c r="C1209" s="85" t="s">
        <v>24</v>
      </c>
      <c r="D1209" s="85" t="s">
        <v>175</v>
      </c>
      <c r="E1209" s="85" t="s">
        <v>174</v>
      </c>
      <c r="F1209" s="526" t="s">
        <v>18</v>
      </c>
      <c r="G1209" s="526"/>
      <c r="H1209" s="527"/>
      <c r="I1209" s="527"/>
      <c r="J1209" s="527"/>
      <c r="K1209" s="527"/>
      <c r="L1209" s="527"/>
    </row>
    <row r="1210" spans="1:12" s="82" customFormat="1" ht="26.25" customHeight="1" x14ac:dyDescent="0.15">
      <c r="A1210" s="525"/>
      <c r="B1210" s="528" t="s">
        <v>5324</v>
      </c>
      <c r="C1210" s="529" t="s">
        <v>5339</v>
      </c>
      <c r="D1210" s="543">
        <v>43208</v>
      </c>
      <c r="E1210" s="528" t="s">
        <v>700</v>
      </c>
      <c r="F1210" s="528" t="s">
        <v>5338</v>
      </c>
      <c r="G1210" s="528"/>
      <c r="H1210" s="539" t="s">
        <v>170</v>
      </c>
      <c r="I1210" s="539"/>
      <c r="J1210" s="83" t="s">
        <v>166</v>
      </c>
      <c r="K1210" s="83" t="s">
        <v>9</v>
      </c>
      <c r="L1210" s="87">
        <v>450.5</v>
      </c>
    </row>
    <row r="1211" spans="1:12" s="82" customFormat="1" ht="408.95" customHeight="1" x14ac:dyDescent="0.15">
      <c r="A1211" s="525"/>
      <c r="B1211" s="528"/>
      <c r="C1211" s="529"/>
      <c r="D1211" s="543"/>
      <c r="E1211" s="528"/>
      <c r="F1211" s="528"/>
      <c r="G1211" s="528"/>
      <c r="H1211" s="539" t="s">
        <v>56</v>
      </c>
      <c r="I1211" s="539"/>
      <c r="J1211" s="528" t="s">
        <v>166</v>
      </c>
      <c r="K1211" s="528" t="s">
        <v>166</v>
      </c>
      <c r="L1211" s="540">
        <v>0</v>
      </c>
    </row>
    <row r="1212" spans="1:12" s="82" customFormat="1" ht="155.85" customHeight="1" x14ac:dyDescent="0.15">
      <c r="A1212" s="525"/>
      <c r="B1212" s="528"/>
      <c r="C1212" s="529"/>
      <c r="D1212" s="543"/>
      <c r="E1212" s="528"/>
      <c r="F1212" s="528"/>
      <c r="G1212" s="528"/>
      <c r="H1212" s="539"/>
      <c r="I1212" s="539"/>
      <c r="J1212" s="528"/>
      <c r="K1212" s="528"/>
      <c r="L1212" s="540"/>
    </row>
    <row r="1213" spans="1:12" s="82" customFormat="1" ht="24" customHeight="1" x14ac:dyDescent="0.15">
      <c r="A1213" s="525"/>
      <c r="B1213" s="86" t="s">
        <v>33</v>
      </c>
      <c r="C1213" s="85" t="s">
        <v>34</v>
      </c>
      <c r="D1213" s="85" t="s">
        <v>169</v>
      </c>
      <c r="E1213" s="85" t="s">
        <v>168</v>
      </c>
      <c r="F1213" s="527"/>
      <c r="G1213" s="527"/>
      <c r="H1213" s="539" t="s">
        <v>167</v>
      </c>
      <c r="I1213" s="539"/>
      <c r="J1213" s="528" t="s">
        <v>166</v>
      </c>
      <c r="K1213" s="528" t="s">
        <v>166</v>
      </c>
      <c r="L1213" s="540">
        <v>0</v>
      </c>
    </row>
    <row r="1214" spans="1:12" s="82" customFormat="1" ht="24" customHeight="1" x14ac:dyDescent="0.15">
      <c r="A1214" s="525"/>
      <c r="B1214" s="83" t="s">
        <v>269</v>
      </c>
      <c r="C1214" s="83" t="s">
        <v>5338</v>
      </c>
      <c r="D1214" s="84">
        <v>43210</v>
      </c>
      <c r="E1214" s="83" t="s">
        <v>514</v>
      </c>
      <c r="F1214" s="527"/>
      <c r="G1214" s="527"/>
      <c r="H1214" s="539"/>
      <c r="I1214" s="539"/>
      <c r="J1214" s="528"/>
      <c r="K1214" s="528"/>
      <c r="L1214" s="540"/>
    </row>
    <row r="1215" spans="1:12" s="82" customFormat="1" ht="24" customHeight="1" x14ac:dyDescent="0.15">
      <c r="A1215" s="525">
        <v>227</v>
      </c>
      <c r="B1215" s="86" t="s">
        <v>23</v>
      </c>
      <c r="C1215" s="85" t="s">
        <v>24</v>
      </c>
      <c r="D1215" s="85" t="s">
        <v>175</v>
      </c>
      <c r="E1215" s="85" t="s">
        <v>174</v>
      </c>
      <c r="F1215" s="526" t="s">
        <v>18</v>
      </c>
      <c r="G1215" s="526"/>
      <c r="H1215" s="527"/>
      <c r="I1215" s="527"/>
      <c r="J1215" s="527"/>
      <c r="K1215" s="527"/>
      <c r="L1215" s="527"/>
    </row>
    <row r="1216" spans="1:12" s="82" customFormat="1" ht="26.25" customHeight="1" x14ac:dyDescent="0.15">
      <c r="A1216" s="525"/>
      <c r="B1216" s="528" t="s">
        <v>5324</v>
      </c>
      <c r="C1216" s="529" t="s">
        <v>5337</v>
      </c>
      <c r="D1216" s="543">
        <v>43228</v>
      </c>
      <c r="E1216" s="528" t="s">
        <v>782</v>
      </c>
      <c r="F1216" s="528" t="s">
        <v>5336</v>
      </c>
      <c r="G1216" s="528"/>
      <c r="H1216" s="539" t="s">
        <v>170</v>
      </c>
      <c r="I1216" s="539"/>
      <c r="J1216" s="83" t="s">
        <v>166</v>
      </c>
      <c r="K1216" s="83" t="s">
        <v>166</v>
      </c>
      <c r="L1216" s="87">
        <v>0</v>
      </c>
    </row>
    <row r="1217" spans="1:12" s="82" customFormat="1" ht="239.25" customHeight="1" x14ac:dyDescent="0.15">
      <c r="A1217" s="525"/>
      <c r="B1217" s="528"/>
      <c r="C1217" s="529"/>
      <c r="D1217" s="543"/>
      <c r="E1217" s="528"/>
      <c r="F1217" s="528"/>
      <c r="G1217" s="528"/>
      <c r="H1217" s="539" t="s">
        <v>56</v>
      </c>
      <c r="I1217" s="539"/>
      <c r="J1217" s="83" t="s">
        <v>9</v>
      </c>
      <c r="K1217" s="83" t="s">
        <v>9</v>
      </c>
      <c r="L1217" s="87">
        <v>679.43</v>
      </c>
    </row>
    <row r="1218" spans="1:12" s="82" customFormat="1" ht="24" customHeight="1" x14ac:dyDescent="0.15">
      <c r="A1218" s="525"/>
      <c r="B1218" s="86" t="s">
        <v>33</v>
      </c>
      <c r="C1218" s="85" t="s">
        <v>34</v>
      </c>
      <c r="D1218" s="85" t="s">
        <v>169</v>
      </c>
      <c r="E1218" s="85" t="s">
        <v>168</v>
      </c>
      <c r="F1218" s="527"/>
      <c r="G1218" s="527"/>
      <c r="H1218" s="539" t="s">
        <v>167</v>
      </c>
      <c r="I1218" s="539"/>
      <c r="J1218" s="528" t="s">
        <v>166</v>
      </c>
      <c r="K1218" s="528" t="s">
        <v>166</v>
      </c>
      <c r="L1218" s="540">
        <v>0</v>
      </c>
    </row>
    <row r="1219" spans="1:12" s="82" customFormat="1" ht="24" customHeight="1" x14ac:dyDescent="0.15">
      <c r="A1219" s="525"/>
      <c r="B1219" s="83" t="s">
        <v>269</v>
      </c>
      <c r="C1219" s="83" t="s">
        <v>5336</v>
      </c>
      <c r="D1219" s="84">
        <v>43228</v>
      </c>
      <c r="E1219" s="83" t="s">
        <v>5335</v>
      </c>
      <c r="F1219" s="527"/>
      <c r="G1219" s="527"/>
      <c r="H1219" s="539"/>
      <c r="I1219" s="539"/>
      <c r="J1219" s="528"/>
      <c r="K1219" s="528"/>
      <c r="L1219" s="540"/>
    </row>
    <row r="1220" spans="1:12" s="82" customFormat="1" ht="24" customHeight="1" x14ac:dyDescent="0.15">
      <c r="A1220" s="525">
        <v>228</v>
      </c>
      <c r="B1220" s="86" t="s">
        <v>23</v>
      </c>
      <c r="C1220" s="85" t="s">
        <v>24</v>
      </c>
      <c r="D1220" s="85" t="s">
        <v>175</v>
      </c>
      <c r="E1220" s="85" t="s">
        <v>174</v>
      </c>
      <c r="F1220" s="526" t="s">
        <v>18</v>
      </c>
      <c r="G1220" s="526"/>
      <c r="H1220" s="527"/>
      <c r="I1220" s="527"/>
      <c r="J1220" s="527"/>
      <c r="K1220" s="527"/>
      <c r="L1220" s="527"/>
    </row>
    <row r="1221" spans="1:12" s="82" customFormat="1" ht="26.25" customHeight="1" x14ac:dyDescent="0.15">
      <c r="A1221" s="525"/>
      <c r="B1221" s="528" t="s">
        <v>5324</v>
      </c>
      <c r="C1221" s="529" t="s">
        <v>5334</v>
      </c>
      <c r="D1221" s="543">
        <v>43243</v>
      </c>
      <c r="E1221" s="528" t="s">
        <v>641</v>
      </c>
      <c r="F1221" s="528" t="s">
        <v>1507</v>
      </c>
      <c r="G1221" s="528"/>
      <c r="H1221" s="539" t="s">
        <v>170</v>
      </c>
      <c r="I1221" s="539"/>
      <c r="J1221" s="83" t="s">
        <v>166</v>
      </c>
      <c r="K1221" s="83" t="s">
        <v>9</v>
      </c>
      <c r="L1221" s="87">
        <v>400</v>
      </c>
    </row>
    <row r="1222" spans="1:12" s="82" customFormat="1" ht="408.95" customHeight="1" x14ac:dyDescent="0.15">
      <c r="A1222" s="525"/>
      <c r="B1222" s="528"/>
      <c r="C1222" s="529"/>
      <c r="D1222" s="543"/>
      <c r="E1222" s="528"/>
      <c r="F1222" s="528"/>
      <c r="G1222" s="528"/>
      <c r="H1222" s="539" t="s">
        <v>56</v>
      </c>
      <c r="I1222" s="539"/>
      <c r="J1222" s="528" t="s">
        <v>166</v>
      </c>
      <c r="K1222" s="528" t="s">
        <v>9</v>
      </c>
      <c r="L1222" s="540">
        <v>242.13</v>
      </c>
    </row>
    <row r="1223" spans="1:12" s="82" customFormat="1" ht="176.85" customHeight="1" x14ac:dyDescent="0.15">
      <c r="A1223" s="525"/>
      <c r="B1223" s="528"/>
      <c r="C1223" s="529"/>
      <c r="D1223" s="543"/>
      <c r="E1223" s="528"/>
      <c r="F1223" s="528"/>
      <c r="G1223" s="528"/>
      <c r="H1223" s="539"/>
      <c r="I1223" s="539"/>
      <c r="J1223" s="528"/>
      <c r="K1223" s="528"/>
      <c r="L1223" s="540"/>
    </row>
    <row r="1224" spans="1:12" s="82" customFormat="1" ht="24" customHeight="1" x14ac:dyDescent="0.15">
      <c r="A1224" s="525"/>
      <c r="B1224" s="86" t="s">
        <v>33</v>
      </c>
      <c r="C1224" s="85" t="s">
        <v>34</v>
      </c>
      <c r="D1224" s="85" t="s">
        <v>169</v>
      </c>
      <c r="E1224" s="85" t="s">
        <v>168</v>
      </c>
      <c r="F1224" s="527"/>
      <c r="G1224" s="527"/>
      <c r="H1224" s="539" t="s">
        <v>167</v>
      </c>
      <c r="I1224" s="539"/>
      <c r="J1224" s="528" t="s">
        <v>166</v>
      </c>
      <c r="K1224" s="528" t="s">
        <v>166</v>
      </c>
      <c r="L1224" s="540">
        <v>0</v>
      </c>
    </row>
    <row r="1225" spans="1:12" s="82" customFormat="1" ht="24" customHeight="1" x14ac:dyDescent="0.15">
      <c r="A1225" s="525"/>
      <c r="B1225" s="83" t="s">
        <v>269</v>
      </c>
      <c r="C1225" s="83" t="s">
        <v>1507</v>
      </c>
      <c r="D1225" s="84">
        <v>43245</v>
      </c>
      <c r="E1225" s="83" t="s">
        <v>559</v>
      </c>
      <c r="F1225" s="527"/>
      <c r="G1225" s="527"/>
      <c r="H1225" s="539"/>
      <c r="I1225" s="539"/>
      <c r="J1225" s="528"/>
      <c r="K1225" s="528"/>
      <c r="L1225" s="540"/>
    </row>
    <row r="1226" spans="1:12" s="82" customFormat="1" ht="24" customHeight="1" x14ac:dyDescent="0.15">
      <c r="A1226" s="525">
        <v>229</v>
      </c>
      <c r="B1226" s="86" t="s">
        <v>23</v>
      </c>
      <c r="C1226" s="85" t="s">
        <v>24</v>
      </c>
      <c r="D1226" s="85" t="s">
        <v>175</v>
      </c>
      <c r="E1226" s="85" t="s">
        <v>174</v>
      </c>
      <c r="F1226" s="526" t="s">
        <v>18</v>
      </c>
      <c r="G1226" s="526"/>
      <c r="H1226" s="527"/>
      <c r="I1226" s="527"/>
      <c r="J1226" s="527"/>
      <c r="K1226" s="527"/>
      <c r="L1226" s="527"/>
    </row>
    <row r="1227" spans="1:12" s="82" customFormat="1" ht="26.25" customHeight="1" x14ac:dyDescent="0.15">
      <c r="A1227" s="525"/>
      <c r="B1227" s="528" t="s">
        <v>5324</v>
      </c>
      <c r="C1227" s="529" t="s">
        <v>5332</v>
      </c>
      <c r="D1227" s="543">
        <v>43287</v>
      </c>
      <c r="E1227" s="528" t="s">
        <v>4575</v>
      </c>
      <c r="F1227" s="528" t="s">
        <v>5333</v>
      </c>
      <c r="G1227" s="528"/>
      <c r="H1227" s="539" t="s">
        <v>170</v>
      </c>
      <c r="I1227" s="539"/>
      <c r="J1227" s="83" t="s">
        <v>166</v>
      </c>
      <c r="K1227" s="83" t="s">
        <v>9</v>
      </c>
      <c r="L1227" s="87">
        <v>542</v>
      </c>
    </row>
    <row r="1228" spans="1:12" s="82" customFormat="1" ht="408.95" customHeight="1" x14ac:dyDescent="0.15">
      <c r="A1228" s="525"/>
      <c r="B1228" s="528"/>
      <c r="C1228" s="529"/>
      <c r="D1228" s="543"/>
      <c r="E1228" s="528"/>
      <c r="F1228" s="528"/>
      <c r="G1228" s="528"/>
      <c r="H1228" s="539" t="s">
        <v>56</v>
      </c>
      <c r="I1228" s="539"/>
      <c r="J1228" s="528" t="s">
        <v>166</v>
      </c>
      <c r="K1228" s="528" t="s">
        <v>166</v>
      </c>
      <c r="L1228" s="540">
        <v>0</v>
      </c>
    </row>
    <row r="1229" spans="1:12" s="82" customFormat="1" ht="408.95" customHeight="1" x14ac:dyDescent="0.15">
      <c r="A1229" s="525"/>
      <c r="B1229" s="528"/>
      <c r="C1229" s="529"/>
      <c r="D1229" s="543"/>
      <c r="E1229" s="528"/>
      <c r="F1229" s="528"/>
      <c r="G1229" s="528"/>
      <c r="H1229" s="539"/>
      <c r="I1229" s="539"/>
      <c r="J1229" s="528"/>
      <c r="K1229" s="528"/>
      <c r="L1229" s="540"/>
    </row>
    <row r="1230" spans="1:12" s="82" customFormat="1" ht="156.19999999999999" customHeight="1" x14ac:dyDescent="0.15">
      <c r="A1230" s="525"/>
      <c r="B1230" s="528"/>
      <c r="C1230" s="529"/>
      <c r="D1230" s="543"/>
      <c r="E1230" s="528"/>
      <c r="F1230" s="528"/>
      <c r="G1230" s="528"/>
      <c r="H1230" s="539"/>
      <c r="I1230" s="539"/>
      <c r="J1230" s="528"/>
      <c r="K1230" s="528"/>
      <c r="L1230" s="540"/>
    </row>
    <row r="1231" spans="1:12" s="82" customFormat="1" ht="24" customHeight="1" x14ac:dyDescent="0.15">
      <c r="A1231" s="525"/>
      <c r="B1231" s="86" t="s">
        <v>33</v>
      </c>
      <c r="C1231" s="85" t="s">
        <v>34</v>
      </c>
      <c r="D1231" s="85" t="s">
        <v>169</v>
      </c>
      <c r="E1231" s="85" t="s">
        <v>168</v>
      </c>
      <c r="F1231" s="527"/>
      <c r="G1231" s="527"/>
      <c r="H1231" s="539" t="s">
        <v>167</v>
      </c>
      <c r="I1231" s="539"/>
      <c r="J1231" s="528" t="s">
        <v>166</v>
      </c>
      <c r="K1231" s="528" t="s">
        <v>166</v>
      </c>
      <c r="L1231" s="540">
        <v>0</v>
      </c>
    </row>
    <row r="1232" spans="1:12" s="82" customFormat="1" ht="24" customHeight="1" x14ac:dyDescent="0.15">
      <c r="A1232" s="525"/>
      <c r="B1232" s="83" t="s">
        <v>269</v>
      </c>
      <c r="C1232" s="83" t="s">
        <v>5333</v>
      </c>
      <c r="D1232" s="84">
        <v>43296</v>
      </c>
      <c r="E1232" s="83" t="s">
        <v>5330</v>
      </c>
      <c r="F1232" s="527"/>
      <c r="G1232" s="527"/>
      <c r="H1232" s="539"/>
      <c r="I1232" s="539"/>
      <c r="J1232" s="528"/>
      <c r="K1232" s="528"/>
      <c r="L1232" s="540"/>
    </row>
    <row r="1233" spans="1:12" s="82" customFormat="1" ht="24" customHeight="1" x14ac:dyDescent="0.15">
      <c r="A1233" s="525">
        <v>230</v>
      </c>
      <c r="B1233" s="86" t="s">
        <v>23</v>
      </c>
      <c r="C1233" s="85" t="s">
        <v>24</v>
      </c>
      <c r="D1233" s="85" t="s">
        <v>175</v>
      </c>
      <c r="E1233" s="85" t="s">
        <v>174</v>
      </c>
      <c r="F1233" s="526" t="s">
        <v>18</v>
      </c>
      <c r="G1233" s="526"/>
      <c r="H1233" s="527"/>
      <c r="I1233" s="527"/>
      <c r="J1233" s="527"/>
      <c r="K1233" s="527"/>
      <c r="L1233" s="527"/>
    </row>
    <row r="1234" spans="1:12" s="82" customFormat="1" ht="26.25" customHeight="1" x14ac:dyDescent="0.15">
      <c r="A1234" s="525"/>
      <c r="B1234" s="528" t="s">
        <v>5324</v>
      </c>
      <c r="C1234" s="529" t="s">
        <v>5332</v>
      </c>
      <c r="D1234" s="543">
        <v>43287</v>
      </c>
      <c r="E1234" s="528" t="s">
        <v>4575</v>
      </c>
      <c r="F1234" s="528" t="s">
        <v>5331</v>
      </c>
      <c r="G1234" s="528"/>
      <c r="H1234" s="539" t="s">
        <v>170</v>
      </c>
      <c r="I1234" s="539"/>
      <c r="J1234" s="83" t="s">
        <v>166</v>
      </c>
      <c r="K1234" s="83" t="s">
        <v>9</v>
      </c>
      <c r="L1234" s="87">
        <v>620</v>
      </c>
    </row>
    <row r="1235" spans="1:12" s="82" customFormat="1" ht="408.95" customHeight="1" x14ac:dyDescent="0.15">
      <c r="A1235" s="525"/>
      <c r="B1235" s="528"/>
      <c r="C1235" s="529"/>
      <c r="D1235" s="543"/>
      <c r="E1235" s="528"/>
      <c r="F1235" s="528"/>
      <c r="G1235" s="528"/>
      <c r="H1235" s="539" t="s">
        <v>56</v>
      </c>
      <c r="I1235" s="539"/>
      <c r="J1235" s="528" t="s">
        <v>166</v>
      </c>
      <c r="K1235" s="528" t="s">
        <v>166</v>
      </c>
      <c r="L1235" s="540">
        <v>0</v>
      </c>
    </row>
    <row r="1236" spans="1:12" s="82" customFormat="1" ht="408.95" customHeight="1" x14ac:dyDescent="0.15">
      <c r="A1236" s="525"/>
      <c r="B1236" s="528"/>
      <c r="C1236" s="529"/>
      <c r="D1236" s="543"/>
      <c r="E1236" s="528"/>
      <c r="F1236" s="528"/>
      <c r="G1236" s="528"/>
      <c r="H1236" s="539"/>
      <c r="I1236" s="539"/>
      <c r="J1236" s="528"/>
      <c r="K1236" s="528"/>
      <c r="L1236" s="540"/>
    </row>
    <row r="1237" spans="1:12" s="82" customFormat="1" ht="156.19999999999999" customHeight="1" x14ac:dyDescent="0.15">
      <c r="A1237" s="525"/>
      <c r="B1237" s="528"/>
      <c r="C1237" s="529"/>
      <c r="D1237" s="543"/>
      <c r="E1237" s="528"/>
      <c r="F1237" s="528"/>
      <c r="G1237" s="528"/>
      <c r="H1237" s="539"/>
      <c r="I1237" s="539"/>
      <c r="J1237" s="528"/>
      <c r="K1237" s="528"/>
      <c r="L1237" s="540"/>
    </row>
    <row r="1238" spans="1:12" s="82" customFormat="1" ht="24" customHeight="1" x14ac:dyDescent="0.15">
      <c r="A1238" s="525"/>
      <c r="B1238" s="86" t="s">
        <v>33</v>
      </c>
      <c r="C1238" s="85" t="s">
        <v>34</v>
      </c>
      <c r="D1238" s="85" t="s">
        <v>169</v>
      </c>
      <c r="E1238" s="85" t="s">
        <v>168</v>
      </c>
      <c r="F1238" s="527"/>
      <c r="G1238" s="527"/>
      <c r="H1238" s="539" t="s">
        <v>167</v>
      </c>
      <c r="I1238" s="539"/>
      <c r="J1238" s="528" t="s">
        <v>166</v>
      </c>
      <c r="K1238" s="528" t="s">
        <v>166</v>
      </c>
      <c r="L1238" s="540">
        <v>0</v>
      </c>
    </row>
    <row r="1239" spans="1:12" s="82" customFormat="1" ht="24" customHeight="1" x14ac:dyDescent="0.15">
      <c r="A1239" s="525"/>
      <c r="B1239" s="83" t="s">
        <v>269</v>
      </c>
      <c r="C1239" s="83" t="s">
        <v>5331</v>
      </c>
      <c r="D1239" s="84">
        <v>43296</v>
      </c>
      <c r="E1239" s="83" t="s">
        <v>5330</v>
      </c>
      <c r="F1239" s="527"/>
      <c r="G1239" s="527"/>
      <c r="H1239" s="539"/>
      <c r="I1239" s="539"/>
      <c r="J1239" s="528"/>
      <c r="K1239" s="528"/>
      <c r="L1239" s="540"/>
    </row>
    <row r="1240" spans="1:12" s="82" customFormat="1" ht="24" customHeight="1" x14ac:dyDescent="0.15">
      <c r="A1240" s="525">
        <v>231</v>
      </c>
      <c r="B1240" s="86" t="s">
        <v>23</v>
      </c>
      <c r="C1240" s="85" t="s">
        <v>24</v>
      </c>
      <c r="D1240" s="85" t="s">
        <v>175</v>
      </c>
      <c r="E1240" s="85" t="s">
        <v>174</v>
      </c>
      <c r="F1240" s="526" t="s">
        <v>18</v>
      </c>
      <c r="G1240" s="526"/>
      <c r="H1240" s="527"/>
      <c r="I1240" s="527"/>
      <c r="J1240" s="527"/>
      <c r="K1240" s="527"/>
      <c r="L1240" s="527"/>
    </row>
    <row r="1241" spans="1:12" s="82" customFormat="1" ht="26.25" customHeight="1" x14ac:dyDescent="0.15">
      <c r="A1241" s="525"/>
      <c r="B1241" s="528" t="s">
        <v>5324</v>
      </c>
      <c r="C1241" s="529" t="s">
        <v>5329</v>
      </c>
      <c r="D1241" s="543">
        <v>43347</v>
      </c>
      <c r="E1241" s="528" t="s">
        <v>756</v>
      </c>
      <c r="F1241" s="528" t="s">
        <v>2566</v>
      </c>
      <c r="G1241" s="528"/>
      <c r="H1241" s="539" t="s">
        <v>170</v>
      </c>
      <c r="I1241" s="539"/>
      <c r="J1241" s="83" t="s">
        <v>166</v>
      </c>
      <c r="K1241" s="83" t="s">
        <v>9</v>
      </c>
      <c r="L1241" s="87">
        <v>413.27</v>
      </c>
    </row>
    <row r="1242" spans="1:12" s="82" customFormat="1" ht="165.75" customHeight="1" x14ac:dyDescent="0.15">
      <c r="A1242" s="525"/>
      <c r="B1242" s="528"/>
      <c r="C1242" s="529"/>
      <c r="D1242" s="543"/>
      <c r="E1242" s="528"/>
      <c r="F1242" s="528"/>
      <c r="G1242" s="528"/>
      <c r="H1242" s="539" t="s">
        <v>56</v>
      </c>
      <c r="I1242" s="539"/>
      <c r="J1242" s="83" t="s">
        <v>166</v>
      </c>
      <c r="K1242" s="83" t="s">
        <v>9</v>
      </c>
      <c r="L1242" s="87">
        <v>588</v>
      </c>
    </row>
    <row r="1243" spans="1:12" s="82" customFormat="1" ht="24" customHeight="1" x14ac:dyDescent="0.15">
      <c r="A1243" s="525"/>
      <c r="B1243" s="86" t="s">
        <v>33</v>
      </c>
      <c r="C1243" s="85" t="s">
        <v>34</v>
      </c>
      <c r="D1243" s="85" t="s">
        <v>169</v>
      </c>
      <c r="E1243" s="85" t="s">
        <v>168</v>
      </c>
      <c r="F1243" s="527"/>
      <c r="G1243" s="527"/>
      <c r="H1243" s="539" t="s">
        <v>167</v>
      </c>
      <c r="I1243" s="539"/>
      <c r="J1243" s="528" t="s">
        <v>166</v>
      </c>
      <c r="K1243" s="528" t="s">
        <v>166</v>
      </c>
      <c r="L1243" s="540">
        <v>0</v>
      </c>
    </row>
    <row r="1244" spans="1:12" s="82" customFormat="1" ht="24" customHeight="1" x14ac:dyDescent="0.15">
      <c r="A1244" s="525"/>
      <c r="B1244" s="83" t="s">
        <v>269</v>
      </c>
      <c r="C1244" s="83" t="s">
        <v>2566</v>
      </c>
      <c r="D1244" s="84">
        <v>43349</v>
      </c>
      <c r="E1244" s="83" t="s">
        <v>5328</v>
      </c>
      <c r="F1244" s="527"/>
      <c r="G1244" s="527"/>
      <c r="H1244" s="539"/>
      <c r="I1244" s="539"/>
      <c r="J1244" s="528"/>
      <c r="K1244" s="528"/>
      <c r="L1244" s="540"/>
    </row>
    <row r="1245" spans="1:12" s="82" customFormat="1" ht="24" customHeight="1" x14ac:dyDescent="0.15">
      <c r="A1245" s="525">
        <v>232</v>
      </c>
      <c r="B1245" s="86" t="s">
        <v>23</v>
      </c>
      <c r="C1245" s="85" t="s">
        <v>24</v>
      </c>
      <c r="D1245" s="85" t="s">
        <v>175</v>
      </c>
      <c r="E1245" s="85" t="s">
        <v>174</v>
      </c>
      <c r="F1245" s="526" t="s">
        <v>18</v>
      </c>
      <c r="G1245" s="526"/>
      <c r="H1245" s="527"/>
      <c r="I1245" s="527"/>
      <c r="J1245" s="527"/>
      <c r="K1245" s="527"/>
      <c r="L1245" s="527"/>
    </row>
    <row r="1246" spans="1:12" s="82" customFormat="1" ht="26.25" customHeight="1" x14ac:dyDescent="0.15">
      <c r="A1246" s="525"/>
      <c r="B1246" s="528" t="s">
        <v>5324</v>
      </c>
      <c r="C1246" s="529" t="s">
        <v>5327</v>
      </c>
      <c r="D1246" s="543">
        <v>43356</v>
      </c>
      <c r="E1246" s="528" t="s">
        <v>238</v>
      </c>
      <c r="F1246" s="528" t="s">
        <v>5326</v>
      </c>
      <c r="G1246" s="528"/>
      <c r="H1246" s="539" t="s">
        <v>170</v>
      </c>
      <c r="I1246" s="539"/>
      <c r="J1246" s="83" t="s">
        <v>166</v>
      </c>
      <c r="K1246" s="83" t="s">
        <v>9</v>
      </c>
      <c r="L1246" s="87">
        <v>522.54</v>
      </c>
    </row>
    <row r="1247" spans="1:12" s="82" customFormat="1" ht="408.95" customHeight="1" x14ac:dyDescent="0.15">
      <c r="A1247" s="525"/>
      <c r="B1247" s="528"/>
      <c r="C1247" s="529"/>
      <c r="D1247" s="543"/>
      <c r="E1247" s="528"/>
      <c r="F1247" s="528"/>
      <c r="G1247" s="528"/>
      <c r="H1247" s="539" t="s">
        <v>56</v>
      </c>
      <c r="I1247" s="539"/>
      <c r="J1247" s="528" t="s">
        <v>166</v>
      </c>
      <c r="K1247" s="528" t="s">
        <v>9</v>
      </c>
      <c r="L1247" s="540">
        <v>882.4</v>
      </c>
    </row>
    <row r="1248" spans="1:12" s="82" customFormat="1" ht="197.85" customHeight="1" x14ac:dyDescent="0.15">
      <c r="A1248" s="525"/>
      <c r="B1248" s="528"/>
      <c r="C1248" s="529"/>
      <c r="D1248" s="543"/>
      <c r="E1248" s="528"/>
      <c r="F1248" s="528"/>
      <c r="G1248" s="528"/>
      <c r="H1248" s="539"/>
      <c r="I1248" s="539"/>
      <c r="J1248" s="528"/>
      <c r="K1248" s="528"/>
      <c r="L1248" s="540"/>
    </row>
    <row r="1249" spans="1:12" s="82" customFormat="1" ht="24" customHeight="1" x14ac:dyDescent="0.15">
      <c r="A1249" s="525"/>
      <c r="B1249" s="86" t="s">
        <v>33</v>
      </c>
      <c r="C1249" s="85" t="s">
        <v>34</v>
      </c>
      <c r="D1249" s="85" t="s">
        <v>169</v>
      </c>
      <c r="E1249" s="85" t="s">
        <v>168</v>
      </c>
      <c r="F1249" s="527"/>
      <c r="G1249" s="527"/>
      <c r="H1249" s="539" t="s">
        <v>167</v>
      </c>
      <c r="I1249" s="539"/>
      <c r="J1249" s="528" t="s">
        <v>166</v>
      </c>
      <c r="K1249" s="528" t="s">
        <v>166</v>
      </c>
      <c r="L1249" s="540">
        <v>0</v>
      </c>
    </row>
    <row r="1250" spans="1:12" s="82" customFormat="1" ht="24" customHeight="1" x14ac:dyDescent="0.15">
      <c r="A1250" s="525"/>
      <c r="B1250" s="83" t="s">
        <v>269</v>
      </c>
      <c r="C1250" s="83" t="s">
        <v>5326</v>
      </c>
      <c r="D1250" s="84">
        <v>43358</v>
      </c>
      <c r="E1250" s="83" t="s">
        <v>431</v>
      </c>
      <c r="F1250" s="527"/>
      <c r="G1250" s="527"/>
      <c r="H1250" s="539"/>
      <c r="I1250" s="539"/>
      <c r="J1250" s="528"/>
      <c r="K1250" s="528"/>
      <c r="L1250" s="540"/>
    </row>
    <row r="1251" spans="1:12" s="82" customFormat="1" ht="24" customHeight="1" x14ac:dyDescent="0.15">
      <c r="A1251" s="525">
        <v>233</v>
      </c>
      <c r="B1251" s="86" t="s">
        <v>23</v>
      </c>
      <c r="C1251" s="85" t="s">
        <v>24</v>
      </c>
      <c r="D1251" s="85" t="s">
        <v>175</v>
      </c>
      <c r="E1251" s="85" t="s">
        <v>174</v>
      </c>
      <c r="F1251" s="526" t="s">
        <v>18</v>
      </c>
      <c r="G1251" s="526"/>
      <c r="H1251" s="527"/>
      <c r="I1251" s="527"/>
      <c r="J1251" s="527"/>
      <c r="K1251" s="527"/>
      <c r="L1251" s="527"/>
    </row>
    <row r="1252" spans="1:12" s="82" customFormat="1" ht="26.25" customHeight="1" x14ac:dyDescent="0.15">
      <c r="A1252" s="525"/>
      <c r="B1252" s="528" t="s">
        <v>5324</v>
      </c>
      <c r="C1252" s="529" t="s">
        <v>5325</v>
      </c>
      <c r="D1252" s="543">
        <v>43360</v>
      </c>
      <c r="E1252" s="528" t="s">
        <v>650</v>
      </c>
      <c r="F1252" s="528" t="s">
        <v>648</v>
      </c>
      <c r="G1252" s="528"/>
      <c r="H1252" s="539" t="s">
        <v>170</v>
      </c>
      <c r="I1252" s="539"/>
      <c r="J1252" s="83" t="s">
        <v>166</v>
      </c>
      <c r="K1252" s="83" t="s">
        <v>9</v>
      </c>
      <c r="L1252" s="87">
        <v>487.5</v>
      </c>
    </row>
    <row r="1253" spans="1:12" s="82" customFormat="1" ht="408.95" customHeight="1" x14ac:dyDescent="0.15">
      <c r="A1253" s="525"/>
      <c r="B1253" s="528"/>
      <c r="C1253" s="529"/>
      <c r="D1253" s="543"/>
      <c r="E1253" s="528"/>
      <c r="F1253" s="528"/>
      <c r="G1253" s="528"/>
      <c r="H1253" s="539" t="s">
        <v>56</v>
      </c>
      <c r="I1253" s="539"/>
      <c r="J1253" s="528" t="s">
        <v>166</v>
      </c>
      <c r="K1253" s="528" t="s">
        <v>9</v>
      </c>
      <c r="L1253" s="540">
        <v>362.98</v>
      </c>
    </row>
    <row r="1254" spans="1:12" s="82" customFormat="1" ht="155.85" customHeight="1" x14ac:dyDescent="0.15">
      <c r="A1254" s="525"/>
      <c r="B1254" s="528"/>
      <c r="C1254" s="529"/>
      <c r="D1254" s="543"/>
      <c r="E1254" s="528"/>
      <c r="F1254" s="528"/>
      <c r="G1254" s="528"/>
      <c r="H1254" s="539"/>
      <c r="I1254" s="539"/>
      <c r="J1254" s="528"/>
      <c r="K1254" s="528"/>
      <c r="L1254" s="540"/>
    </row>
    <row r="1255" spans="1:12" s="82" customFormat="1" ht="24" customHeight="1" x14ac:dyDescent="0.15">
      <c r="A1255" s="525"/>
      <c r="B1255" s="86" t="s">
        <v>33</v>
      </c>
      <c r="C1255" s="85" t="s">
        <v>34</v>
      </c>
      <c r="D1255" s="85" t="s">
        <v>169</v>
      </c>
      <c r="E1255" s="85" t="s">
        <v>168</v>
      </c>
      <c r="F1255" s="527"/>
      <c r="G1255" s="527"/>
      <c r="H1255" s="539" t="s">
        <v>167</v>
      </c>
      <c r="I1255" s="539"/>
      <c r="J1255" s="528" t="s">
        <v>166</v>
      </c>
      <c r="K1255" s="528" t="s">
        <v>166</v>
      </c>
      <c r="L1255" s="540">
        <v>0</v>
      </c>
    </row>
    <row r="1256" spans="1:12" s="82" customFormat="1" ht="24" customHeight="1" x14ac:dyDescent="0.15">
      <c r="A1256" s="525"/>
      <c r="B1256" s="83" t="s">
        <v>269</v>
      </c>
      <c r="C1256" s="83" t="s">
        <v>648</v>
      </c>
      <c r="D1256" s="84">
        <v>43362</v>
      </c>
      <c r="E1256" s="83" t="s">
        <v>886</v>
      </c>
      <c r="F1256" s="527"/>
      <c r="G1256" s="527"/>
      <c r="H1256" s="539"/>
      <c r="I1256" s="539"/>
      <c r="J1256" s="528"/>
      <c r="K1256" s="528"/>
      <c r="L1256" s="540"/>
    </row>
    <row r="1257" spans="1:12" s="82" customFormat="1" ht="24" customHeight="1" x14ac:dyDescent="0.15">
      <c r="A1257" s="525">
        <v>234</v>
      </c>
      <c r="B1257" s="86" t="s">
        <v>23</v>
      </c>
      <c r="C1257" s="85" t="s">
        <v>24</v>
      </c>
      <c r="D1257" s="85" t="s">
        <v>175</v>
      </c>
      <c r="E1257" s="85" t="s">
        <v>174</v>
      </c>
      <c r="F1257" s="526" t="s">
        <v>18</v>
      </c>
      <c r="G1257" s="526"/>
      <c r="H1257" s="527"/>
      <c r="I1257" s="527"/>
      <c r="J1257" s="527"/>
      <c r="K1257" s="527"/>
      <c r="L1257" s="527"/>
    </row>
    <row r="1258" spans="1:12" s="82" customFormat="1" ht="26.25" customHeight="1" x14ac:dyDescent="0.15">
      <c r="A1258" s="525"/>
      <c r="B1258" s="528" t="s">
        <v>5324</v>
      </c>
      <c r="C1258" s="529" t="s">
        <v>5323</v>
      </c>
      <c r="D1258" s="543">
        <v>43363</v>
      </c>
      <c r="E1258" s="528" t="s">
        <v>2936</v>
      </c>
      <c r="F1258" s="528" t="s">
        <v>5322</v>
      </c>
      <c r="G1258" s="528"/>
      <c r="H1258" s="539" t="s">
        <v>170</v>
      </c>
      <c r="I1258" s="539"/>
      <c r="J1258" s="83" t="s">
        <v>166</v>
      </c>
      <c r="K1258" s="83" t="s">
        <v>9</v>
      </c>
      <c r="L1258" s="87">
        <v>216</v>
      </c>
    </row>
    <row r="1259" spans="1:12" s="82" customFormat="1" ht="408.95" customHeight="1" x14ac:dyDescent="0.15">
      <c r="A1259" s="525"/>
      <c r="B1259" s="528"/>
      <c r="C1259" s="529"/>
      <c r="D1259" s="543"/>
      <c r="E1259" s="528"/>
      <c r="F1259" s="528"/>
      <c r="G1259" s="528"/>
      <c r="H1259" s="539" t="s">
        <v>56</v>
      </c>
      <c r="I1259" s="539"/>
      <c r="J1259" s="528" t="s">
        <v>166</v>
      </c>
      <c r="K1259" s="528" t="s">
        <v>9</v>
      </c>
      <c r="L1259" s="540">
        <v>542.76</v>
      </c>
    </row>
    <row r="1260" spans="1:12" s="82" customFormat="1" ht="61.35" customHeight="1" x14ac:dyDescent="0.15">
      <c r="A1260" s="525"/>
      <c r="B1260" s="528"/>
      <c r="C1260" s="529"/>
      <c r="D1260" s="543"/>
      <c r="E1260" s="528"/>
      <c r="F1260" s="528"/>
      <c r="G1260" s="528"/>
      <c r="H1260" s="539"/>
      <c r="I1260" s="539"/>
      <c r="J1260" s="528"/>
      <c r="K1260" s="528"/>
      <c r="L1260" s="540"/>
    </row>
    <row r="1261" spans="1:12" s="82" customFormat="1" ht="24" customHeight="1" x14ac:dyDescent="0.15">
      <c r="A1261" s="525"/>
      <c r="B1261" s="86" t="s">
        <v>33</v>
      </c>
      <c r="C1261" s="85" t="s">
        <v>34</v>
      </c>
      <c r="D1261" s="85" t="s">
        <v>169</v>
      </c>
      <c r="E1261" s="85" t="s">
        <v>168</v>
      </c>
      <c r="F1261" s="527"/>
      <c r="G1261" s="527"/>
      <c r="H1261" s="539" t="s">
        <v>167</v>
      </c>
      <c r="I1261" s="539"/>
      <c r="J1261" s="528" t="s">
        <v>166</v>
      </c>
      <c r="K1261" s="528" t="s">
        <v>166</v>
      </c>
      <c r="L1261" s="540">
        <v>0</v>
      </c>
    </row>
    <row r="1262" spans="1:12" s="82" customFormat="1" ht="24" customHeight="1" x14ac:dyDescent="0.15">
      <c r="A1262" s="525"/>
      <c r="B1262" s="83" t="s">
        <v>269</v>
      </c>
      <c r="C1262" s="83" t="s">
        <v>5322</v>
      </c>
      <c r="D1262" s="84">
        <v>43365</v>
      </c>
      <c r="E1262" s="83" t="s">
        <v>281</v>
      </c>
      <c r="F1262" s="527"/>
      <c r="G1262" s="527"/>
      <c r="H1262" s="539"/>
      <c r="I1262" s="539"/>
      <c r="J1262" s="528"/>
      <c r="K1262" s="528"/>
      <c r="L1262" s="540"/>
    </row>
    <row r="1263" spans="1:12" s="82" customFormat="1" ht="24" customHeight="1" x14ac:dyDescent="0.15">
      <c r="A1263" s="525">
        <v>235</v>
      </c>
      <c r="B1263" s="86" t="s">
        <v>23</v>
      </c>
      <c r="C1263" s="85" t="s">
        <v>24</v>
      </c>
      <c r="D1263" s="85" t="s">
        <v>175</v>
      </c>
      <c r="E1263" s="85" t="s">
        <v>174</v>
      </c>
      <c r="F1263" s="526" t="s">
        <v>18</v>
      </c>
      <c r="G1263" s="526"/>
      <c r="H1263" s="527"/>
      <c r="I1263" s="527"/>
      <c r="J1263" s="527"/>
      <c r="K1263" s="527"/>
      <c r="L1263" s="527"/>
    </row>
    <row r="1264" spans="1:12" s="82" customFormat="1" ht="26.25" customHeight="1" x14ac:dyDescent="0.15">
      <c r="A1264" s="525"/>
      <c r="B1264" s="528" t="s">
        <v>5321</v>
      </c>
      <c r="C1264" s="529" t="s">
        <v>5320</v>
      </c>
      <c r="D1264" s="543">
        <v>43370</v>
      </c>
      <c r="E1264" s="528" t="s">
        <v>541</v>
      </c>
      <c r="F1264" s="528" t="s">
        <v>5319</v>
      </c>
      <c r="G1264" s="528"/>
      <c r="H1264" s="539" t="s">
        <v>170</v>
      </c>
      <c r="I1264" s="539"/>
      <c r="J1264" s="83" t="s">
        <v>166</v>
      </c>
      <c r="K1264" s="83" t="s">
        <v>9</v>
      </c>
      <c r="L1264" s="87">
        <v>789</v>
      </c>
    </row>
    <row r="1265" spans="1:12" s="82" customFormat="1" ht="408.95" customHeight="1" x14ac:dyDescent="0.15">
      <c r="A1265" s="525"/>
      <c r="B1265" s="528"/>
      <c r="C1265" s="529"/>
      <c r="D1265" s="543"/>
      <c r="E1265" s="528"/>
      <c r="F1265" s="528"/>
      <c r="G1265" s="528"/>
      <c r="H1265" s="539" t="s">
        <v>56</v>
      </c>
      <c r="I1265" s="539"/>
      <c r="J1265" s="528" t="s">
        <v>166</v>
      </c>
      <c r="K1265" s="528" t="s">
        <v>9</v>
      </c>
      <c r="L1265" s="540">
        <v>1101.9100000000001</v>
      </c>
    </row>
    <row r="1266" spans="1:12" s="82" customFormat="1" ht="82.35" customHeight="1" x14ac:dyDescent="0.15">
      <c r="A1266" s="525"/>
      <c r="B1266" s="528"/>
      <c r="C1266" s="529"/>
      <c r="D1266" s="543"/>
      <c r="E1266" s="528"/>
      <c r="F1266" s="528"/>
      <c r="G1266" s="528"/>
      <c r="H1266" s="539"/>
      <c r="I1266" s="539"/>
      <c r="J1266" s="528"/>
      <c r="K1266" s="528"/>
      <c r="L1266" s="540"/>
    </row>
    <row r="1267" spans="1:12" s="82" customFormat="1" ht="24" customHeight="1" x14ac:dyDescent="0.15">
      <c r="A1267" s="525"/>
      <c r="B1267" s="86" t="s">
        <v>33</v>
      </c>
      <c r="C1267" s="85" t="s">
        <v>34</v>
      </c>
      <c r="D1267" s="85" t="s">
        <v>169</v>
      </c>
      <c r="E1267" s="85" t="s">
        <v>168</v>
      </c>
      <c r="F1267" s="527"/>
      <c r="G1267" s="527"/>
      <c r="H1267" s="539" t="s">
        <v>167</v>
      </c>
      <c r="I1267" s="539"/>
      <c r="J1267" s="528" t="s">
        <v>166</v>
      </c>
      <c r="K1267" s="528" t="s">
        <v>9</v>
      </c>
      <c r="L1267" s="540">
        <v>100</v>
      </c>
    </row>
    <row r="1268" spans="1:12" s="82" customFormat="1" ht="24" customHeight="1" x14ac:dyDescent="0.15">
      <c r="A1268" s="525"/>
      <c r="B1268" s="83" t="s">
        <v>232</v>
      </c>
      <c r="C1268" s="83" t="s">
        <v>5319</v>
      </c>
      <c r="D1268" s="84">
        <v>43373</v>
      </c>
      <c r="E1268" s="83" t="s">
        <v>809</v>
      </c>
      <c r="F1268" s="527"/>
      <c r="G1268" s="527"/>
      <c r="H1268" s="539"/>
      <c r="I1268" s="539"/>
      <c r="J1268" s="528"/>
      <c r="K1268" s="528"/>
      <c r="L1268" s="540"/>
    </row>
    <row r="1269" spans="1:12" s="82" customFormat="1" ht="24" customHeight="1" x14ac:dyDescent="0.15">
      <c r="A1269" s="525">
        <v>236</v>
      </c>
      <c r="B1269" s="86" t="s">
        <v>23</v>
      </c>
      <c r="C1269" s="85" t="s">
        <v>24</v>
      </c>
      <c r="D1269" s="85" t="s">
        <v>175</v>
      </c>
      <c r="E1269" s="85" t="s">
        <v>174</v>
      </c>
      <c r="F1269" s="526" t="s">
        <v>18</v>
      </c>
      <c r="G1269" s="526"/>
      <c r="H1269" s="527"/>
      <c r="I1269" s="527"/>
      <c r="J1269" s="527"/>
      <c r="K1269" s="527"/>
      <c r="L1269" s="527"/>
    </row>
    <row r="1270" spans="1:12" s="82" customFormat="1" ht="26.25" customHeight="1" x14ac:dyDescent="0.15">
      <c r="A1270" s="525"/>
      <c r="B1270" s="528" t="s">
        <v>5318</v>
      </c>
      <c r="C1270" s="528" t="s">
        <v>5317</v>
      </c>
      <c r="D1270" s="543">
        <v>43205</v>
      </c>
      <c r="E1270" s="528" t="s">
        <v>727</v>
      </c>
      <c r="F1270" s="528" t="s">
        <v>357</v>
      </c>
      <c r="G1270" s="528"/>
      <c r="H1270" s="539" t="s">
        <v>170</v>
      </c>
      <c r="I1270" s="539"/>
      <c r="J1270" s="83" t="s">
        <v>9</v>
      </c>
      <c r="K1270" s="83" t="s">
        <v>166</v>
      </c>
      <c r="L1270" s="87">
        <v>740</v>
      </c>
    </row>
    <row r="1271" spans="1:12" s="82" customFormat="1" ht="81.75" customHeight="1" x14ac:dyDescent="0.15">
      <c r="A1271" s="525"/>
      <c r="B1271" s="528"/>
      <c r="C1271" s="528"/>
      <c r="D1271" s="543"/>
      <c r="E1271" s="528"/>
      <c r="F1271" s="528"/>
      <c r="G1271" s="528"/>
      <c r="H1271" s="539" t="s">
        <v>56</v>
      </c>
      <c r="I1271" s="539"/>
      <c r="J1271" s="83" t="s">
        <v>9</v>
      </c>
      <c r="K1271" s="83" t="s">
        <v>166</v>
      </c>
      <c r="L1271" s="87">
        <v>474</v>
      </c>
    </row>
    <row r="1272" spans="1:12" s="82" customFormat="1" ht="24" customHeight="1" x14ac:dyDescent="0.15">
      <c r="A1272" s="525"/>
      <c r="B1272" s="86" t="s">
        <v>33</v>
      </c>
      <c r="C1272" s="85" t="s">
        <v>34</v>
      </c>
      <c r="D1272" s="85" t="s">
        <v>169</v>
      </c>
      <c r="E1272" s="85" t="s">
        <v>168</v>
      </c>
      <c r="F1272" s="527"/>
      <c r="G1272" s="527"/>
      <c r="H1272" s="539" t="s">
        <v>167</v>
      </c>
      <c r="I1272" s="539"/>
      <c r="J1272" s="528" t="s">
        <v>9</v>
      </c>
      <c r="K1272" s="528" t="s">
        <v>9</v>
      </c>
      <c r="L1272" s="540">
        <v>1221.5</v>
      </c>
    </row>
    <row r="1273" spans="1:12" s="82" customFormat="1" ht="24" customHeight="1" x14ac:dyDescent="0.15">
      <c r="A1273" s="525"/>
      <c r="B1273" s="83" t="s">
        <v>488</v>
      </c>
      <c r="C1273" s="83" t="s">
        <v>357</v>
      </c>
      <c r="D1273" s="84">
        <v>43210</v>
      </c>
      <c r="E1273" s="83" t="s">
        <v>699</v>
      </c>
      <c r="F1273" s="527"/>
      <c r="G1273" s="527"/>
      <c r="H1273" s="539"/>
      <c r="I1273" s="539"/>
      <c r="J1273" s="528"/>
      <c r="K1273" s="528"/>
      <c r="L1273" s="540"/>
    </row>
    <row r="1274" spans="1:12" s="82" customFormat="1" ht="24" customHeight="1" x14ac:dyDescent="0.15">
      <c r="A1274" s="525">
        <v>237</v>
      </c>
      <c r="B1274" s="86" t="s">
        <v>23</v>
      </c>
      <c r="C1274" s="85" t="s">
        <v>24</v>
      </c>
      <c r="D1274" s="85" t="s">
        <v>175</v>
      </c>
      <c r="E1274" s="85" t="s">
        <v>174</v>
      </c>
      <c r="F1274" s="526" t="s">
        <v>18</v>
      </c>
      <c r="G1274" s="526"/>
      <c r="H1274" s="527"/>
      <c r="I1274" s="527"/>
      <c r="J1274" s="527"/>
      <c r="K1274" s="527"/>
      <c r="L1274" s="527"/>
    </row>
    <row r="1275" spans="1:12" s="82" customFormat="1" ht="26.25" customHeight="1" x14ac:dyDescent="0.15">
      <c r="A1275" s="525"/>
      <c r="B1275" s="528" t="s">
        <v>5313</v>
      </c>
      <c r="C1275" s="529" t="s">
        <v>5316</v>
      </c>
      <c r="D1275" s="543">
        <v>43194</v>
      </c>
      <c r="E1275" s="528" t="s">
        <v>1420</v>
      </c>
      <c r="F1275" s="528" t="s">
        <v>1419</v>
      </c>
      <c r="G1275" s="528"/>
      <c r="H1275" s="539" t="s">
        <v>170</v>
      </c>
      <c r="I1275" s="539"/>
      <c r="J1275" s="83" t="s">
        <v>166</v>
      </c>
      <c r="K1275" s="83" t="s">
        <v>9</v>
      </c>
      <c r="L1275" s="87">
        <v>791</v>
      </c>
    </row>
    <row r="1276" spans="1:12" s="82" customFormat="1" ht="302.25" customHeight="1" x14ac:dyDescent="0.15">
      <c r="A1276" s="525"/>
      <c r="B1276" s="528"/>
      <c r="C1276" s="529"/>
      <c r="D1276" s="543"/>
      <c r="E1276" s="528"/>
      <c r="F1276" s="528"/>
      <c r="G1276" s="528"/>
      <c r="H1276" s="539" t="s">
        <v>56</v>
      </c>
      <c r="I1276" s="539"/>
      <c r="J1276" s="83" t="s">
        <v>166</v>
      </c>
      <c r="K1276" s="83" t="s">
        <v>9</v>
      </c>
      <c r="L1276" s="87">
        <v>1950.98</v>
      </c>
    </row>
    <row r="1277" spans="1:12" s="82" customFormat="1" ht="24" customHeight="1" x14ac:dyDescent="0.15">
      <c r="A1277" s="525"/>
      <c r="B1277" s="86" t="s">
        <v>33</v>
      </c>
      <c r="C1277" s="85" t="s">
        <v>34</v>
      </c>
      <c r="D1277" s="85" t="s">
        <v>169</v>
      </c>
      <c r="E1277" s="85" t="s">
        <v>168</v>
      </c>
      <c r="F1277" s="527"/>
      <c r="G1277" s="527"/>
      <c r="H1277" s="539" t="s">
        <v>167</v>
      </c>
      <c r="I1277" s="539"/>
      <c r="J1277" s="528" t="s">
        <v>166</v>
      </c>
      <c r="K1277" s="528" t="s">
        <v>9</v>
      </c>
      <c r="L1277" s="540">
        <v>47.02</v>
      </c>
    </row>
    <row r="1278" spans="1:12" s="82" customFormat="1" ht="24" customHeight="1" x14ac:dyDescent="0.15">
      <c r="A1278" s="525"/>
      <c r="B1278" s="83" t="s">
        <v>269</v>
      </c>
      <c r="C1278" s="83" t="s">
        <v>1419</v>
      </c>
      <c r="D1278" s="84">
        <v>43199</v>
      </c>
      <c r="E1278" s="83" t="s">
        <v>5315</v>
      </c>
      <c r="F1278" s="527"/>
      <c r="G1278" s="527"/>
      <c r="H1278" s="539"/>
      <c r="I1278" s="539"/>
      <c r="J1278" s="528"/>
      <c r="K1278" s="528"/>
      <c r="L1278" s="540"/>
    </row>
    <row r="1279" spans="1:12" s="82" customFormat="1" ht="24" customHeight="1" x14ac:dyDescent="0.15">
      <c r="A1279" s="525">
        <v>238</v>
      </c>
      <c r="B1279" s="86" t="s">
        <v>23</v>
      </c>
      <c r="C1279" s="85" t="s">
        <v>24</v>
      </c>
      <c r="D1279" s="85" t="s">
        <v>175</v>
      </c>
      <c r="E1279" s="85" t="s">
        <v>174</v>
      </c>
      <c r="F1279" s="526" t="s">
        <v>18</v>
      </c>
      <c r="G1279" s="526"/>
      <c r="H1279" s="527"/>
      <c r="I1279" s="527"/>
      <c r="J1279" s="527"/>
      <c r="K1279" s="527"/>
      <c r="L1279" s="527"/>
    </row>
    <row r="1280" spans="1:12" s="82" customFormat="1" ht="26.25" customHeight="1" x14ac:dyDescent="0.15">
      <c r="A1280" s="525"/>
      <c r="B1280" s="528" t="s">
        <v>5313</v>
      </c>
      <c r="C1280" s="529" t="s">
        <v>5312</v>
      </c>
      <c r="D1280" s="543">
        <v>43220</v>
      </c>
      <c r="E1280" s="528" t="s">
        <v>334</v>
      </c>
      <c r="F1280" s="528" t="s">
        <v>5314</v>
      </c>
      <c r="G1280" s="528"/>
      <c r="H1280" s="539" t="s">
        <v>170</v>
      </c>
      <c r="I1280" s="539"/>
      <c r="J1280" s="83" t="s">
        <v>166</v>
      </c>
      <c r="K1280" s="83" t="s">
        <v>9</v>
      </c>
      <c r="L1280" s="87">
        <v>1449</v>
      </c>
    </row>
    <row r="1281" spans="1:12" s="82" customFormat="1" ht="408.95" customHeight="1" x14ac:dyDescent="0.15">
      <c r="A1281" s="525"/>
      <c r="B1281" s="528"/>
      <c r="C1281" s="529"/>
      <c r="D1281" s="543"/>
      <c r="E1281" s="528"/>
      <c r="F1281" s="528"/>
      <c r="G1281" s="528"/>
      <c r="H1281" s="539" t="s">
        <v>56</v>
      </c>
      <c r="I1281" s="539"/>
      <c r="J1281" s="528" t="s">
        <v>166</v>
      </c>
      <c r="K1281" s="528" t="s">
        <v>166</v>
      </c>
      <c r="L1281" s="540">
        <v>0</v>
      </c>
    </row>
    <row r="1282" spans="1:12" s="82" customFormat="1" ht="71.849999999999994" customHeight="1" x14ac:dyDescent="0.15">
      <c r="A1282" s="525"/>
      <c r="B1282" s="528"/>
      <c r="C1282" s="529"/>
      <c r="D1282" s="543"/>
      <c r="E1282" s="528"/>
      <c r="F1282" s="528"/>
      <c r="G1282" s="528"/>
      <c r="H1282" s="539"/>
      <c r="I1282" s="539"/>
      <c r="J1282" s="528"/>
      <c r="K1282" s="528"/>
      <c r="L1282" s="540"/>
    </row>
    <row r="1283" spans="1:12" s="82" customFormat="1" ht="24" customHeight="1" x14ac:dyDescent="0.15">
      <c r="A1283" s="525"/>
      <c r="B1283" s="86" t="s">
        <v>33</v>
      </c>
      <c r="C1283" s="85" t="s">
        <v>34</v>
      </c>
      <c r="D1283" s="85" t="s">
        <v>169</v>
      </c>
      <c r="E1283" s="85" t="s">
        <v>168</v>
      </c>
      <c r="F1283" s="527"/>
      <c r="G1283" s="527"/>
      <c r="H1283" s="539" t="s">
        <v>167</v>
      </c>
      <c r="I1283" s="539"/>
      <c r="J1283" s="528" t="s">
        <v>166</v>
      </c>
      <c r="K1283" s="528" t="s">
        <v>166</v>
      </c>
      <c r="L1283" s="540">
        <v>0</v>
      </c>
    </row>
    <row r="1284" spans="1:12" s="82" customFormat="1" ht="24" customHeight="1" x14ac:dyDescent="0.15">
      <c r="A1284" s="525"/>
      <c r="B1284" s="83" t="s">
        <v>269</v>
      </c>
      <c r="C1284" s="83" t="s">
        <v>5314</v>
      </c>
      <c r="D1284" s="84">
        <v>43228</v>
      </c>
      <c r="E1284" s="83" t="s">
        <v>5310</v>
      </c>
      <c r="F1284" s="527"/>
      <c r="G1284" s="527"/>
      <c r="H1284" s="539"/>
      <c r="I1284" s="539"/>
      <c r="J1284" s="528"/>
      <c r="K1284" s="528"/>
      <c r="L1284" s="540"/>
    </row>
    <row r="1285" spans="1:12" s="82" customFormat="1" ht="24" customHeight="1" x14ac:dyDescent="0.15">
      <c r="A1285" s="525">
        <v>239</v>
      </c>
      <c r="B1285" s="86" t="s">
        <v>23</v>
      </c>
      <c r="C1285" s="85" t="s">
        <v>24</v>
      </c>
      <c r="D1285" s="85" t="s">
        <v>175</v>
      </c>
      <c r="E1285" s="85" t="s">
        <v>174</v>
      </c>
      <c r="F1285" s="526" t="s">
        <v>18</v>
      </c>
      <c r="G1285" s="526"/>
      <c r="H1285" s="527"/>
      <c r="I1285" s="527"/>
      <c r="J1285" s="527"/>
      <c r="K1285" s="527"/>
      <c r="L1285" s="527"/>
    </row>
    <row r="1286" spans="1:12" s="82" customFormat="1" ht="26.25" customHeight="1" x14ac:dyDescent="0.15">
      <c r="A1286" s="525"/>
      <c r="B1286" s="528" t="s">
        <v>5313</v>
      </c>
      <c r="C1286" s="529" t="s">
        <v>5312</v>
      </c>
      <c r="D1286" s="543">
        <v>43220</v>
      </c>
      <c r="E1286" s="528" t="s">
        <v>334</v>
      </c>
      <c r="F1286" s="528" t="s">
        <v>5311</v>
      </c>
      <c r="G1286" s="528"/>
      <c r="H1286" s="539" t="s">
        <v>170</v>
      </c>
      <c r="I1286" s="539"/>
      <c r="J1286" s="83" t="s">
        <v>166</v>
      </c>
      <c r="K1286" s="83" t="s">
        <v>9</v>
      </c>
      <c r="L1286" s="87">
        <v>1372</v>
      </c>
    </row>
    <row r="1287" spans="1:12" s="82" customFormat="1" ht="408.95" customHeight="1" x14ac:dyDescent="0.15">
      <c r="A1287" s="525"/>
      <c r="B1287" s="528"/>
      <c r="C1287" s="529"/>
      <c r="D1287" s="543"/>
      <c r="E1287" s="528"/>
      <c r="F1287" s="528"/>
      <c r="G1287" s="528"/>
      <c r="H1287" s="539" t="s">
        <v>56</v>
      </c>
      <c r="I1287" s="539"/>
      <c r="J1287" s="528" t="s">
        <v>166</v>
      </c>
      <c r="K1287" s="528" t="s">
        <v>9</v>
      </c>
      <c r="L1287" s="540">
        <v>1573.61</v>
      </c>
    </row>
    <row r="1288" spans="1:12" s="82" customFormat="1" ht="71.849999999999994" customHeight="1" x14ac:dyDescent="0.15">
      <c r="A1288" s="525"/>
      <c r="B1288" s="528"/>
      <c r="C1288" s="529"/>
      <c r="D1288" s="543"/>
      <c r="E1288" s="528"/>
      <c r="F1288" s="528"/>
      <c r="G1288" s="528"/>
      <c r="H1288" s="539"/>
      <c r="I1288" s="539"/>
      <c r="J1288" s="528"/>
      <c r="K1288" s="528"/>
      <c r="L1288" s="540"/>
    </row>
    <row r="1289" spans="1:12" s="82" customFormat="1" ht="24" customHeight="1" x14ac:dyDescent="0.15">
      <c r="A1289" s="525"/>
      <c r="B1289" s="86" t="s">
        <v>33</v>
      </c>
      <c r="C1289" s="85" t="s">
        <v>34</v>
      </c>
      <c r="D1289" s="85" t="s">
        <v>169</v>
      </c>
      <c r="E1289" s="85" t="s">
        <v>168</v>
      </c>
      <c r="F1289" s="527"/>
      <c r="G1289" s="527"/>
      <c r="H1289" s="539" t="s">
        <v>167</v>
      </c>
      <c r="I1289" s="539"/>
      <c r="J1289" s="528" t="s">
        <v>166</v>
      </c>
      <c r="K1289" s="528" t="s">
        <v>9</v>
      </c>
      <c r="L1289" s="540">
        <v>300</v>
      </c>
    </row>
    <row r="1290" spans="1:12" s="82" customFormat="1" ht="24" customHeight="1" x14ac:dyDescent="0.15">
      <c r="A1290" s="525"/>
      <c r="B1290" s="83" t="s">
        <v>269</v>
      </c>
      <c r="C1290" s="83" t="s">
        <v>5311</v>
      </c>
      <c r="D1290" s="84">
        <v>43228</v>
      </c>
      <c r="E1290" s="83" t="s">
        <v>5310</v>
      </c>
      <c r="F1290" s="527"/>
      <c r="G1290" s="527"/>
      <c r="H1290" s="539"/>
      <c r="I1290" s="539"/>
      <c r="J1290" s="528"/>
      <c r="K1290" s="528"/>
      <c r="L1290" s="540"/>
    </row>
    <row r="1291" spans="1:12" s="82" customFormat="1" ht="24" customHeight="1" x14ac:dyDescent="0.15">
      <c r="A1291" s="525">
        <v>240</v>
      </c>
      <c r="B1291" s="86" t="s">
        <v>23</v>
      </c>
      <c r="C1291" s="85" t="s">
        <v>24</v>
      </c>
      <c r="D1291" s="85" t="s">
        <v>175</v>
      </c>
      <c r="E1291" s="85" t="s">
        <v>174</v>
      </c>
      <c r="F1291" s="526" t="s">
        <v>18</v>
      </c>
      <c r="G1291" s="526"/>
      <c r="H1291" s="527"/>
      <c r="I1291" s="527"/>
      <c r="J1291" s="527"/>
      <c r="K1291" s="527"/>
      <c r="L1291" s="527"/>
    </row>
    <row r="1292" spans="1:12" s="82" customFormat="1" ht="26.25" customHeight="1" x14ac:dyDescent="0.15">
      <c r="A1292" s="525"/>
      <c r="B1292" s="528" t="s">
        <v>5309</v>
      </c>
      <c r="C1292" s="529" t="s">
        <v>5308</v>
      </c>
      <c r="D1292" s="543">
        <v>43220</v>
      </c>
      <c r="E1292" s="528" t="s">
        <v>881</v>
      </c>
      <c r="F1292" s="528" t="s">
        <v>880</v>
      </c>
      <c r="G1292" s="528"/>
      <c r="H1292" s="539" t="s">
        <v>170</v>
      </c>
      <c r="I1292" s="539"/>
      <c r="J1292" s="83" t="s">
        <v>166</v>
      </c>
      <c r="K1292" s="83" t="s">
        <v>9</v>
      </c>
      <c r="L1292" s="87">
        <v>773</v>
      </c>
    </row>
    <row r="1293" spans="1:12" s="82" customFormat="1" ht="408.95" customHeight="1" x14ac:dyDescent="0.15">
      <c r="A1293" s="525"/>
      <c r="B1293" s="528"/>
      <c r="C1293" s="529"/>
      <c r="D1293" s="543"/>
      <c r="E1293" s="528"/>
      <c r="F1293" s="528"/>
      <c r="G1293" s="528"/>
      <c r="H1293" s="539" t="s">
        <v>56</v>
      </c>
      <c r="I1293" s="539"/>
      <c r="J1293" s="528" t="s">
        <v>166</v>
      </c>
      <c r="K1293" s="528" t="s">
        <v>166</v>
      </c>
      <c r="L1293" s="540">
        <v>0</v>
      </c>
    </row>
    <row r="1294" spans="1:12" s="82" customFormat="1" ht="365.85" customHeight="1" x14ac:dyDescent="0.15">
      <c r="A1294" s="525"/>
      <c r="B1294" s="528"/>
      <c r="C1294" s="529"/>
      <c r="D1294" s="543"/>
      <c r="E1294" s="528"/>
      <c r="F1294" s="528"/>
      <c r="G1294" s="528"/>
      <c r="H1294" s="539"/>
      <c r="I1294" s="539"/>
      <c r="J1294" s="528"/>
      <c r="K1294" s="528"/>
      <c r="L1294" s="540"/>
    </row>
    <row r="1295" spans="1:12" s="82" customFormat="1" ht="24" customHeight="1" x14ac:dyDescent="0.15">
      <c r="A1295" s="525"/>
      <c r="B1295" s="86" t="s">
        <v>33</v>
      </c>
      <c r="C1295" s="85" t="s">
        <v>34</v>
      </c>
      <c r="D1295" s="85" t="s">
        <v>169</v>
      </c>
      <c r="E1295" s="85" t="s">
        <v>168</v>
      </c>
      <c r="F1295" s="527"/>
      <c r="G1295" s="527"/>
      <c r="H1295" s="539" t="s">
        <v>167</v>
      </c>
      <c r="I1295" s="539"/>
      <c r="J1295" s="528" t="s">
        <v>166</v>
      </c>
      <c r="K1295" s="528" t="s">
        <v>9</v>
      </c>
      <c r="L1295" s="540">
        <v>125</v>
      </c>
    </row>
    <row r="1296" spans="1:12" s="82" customFormat="1" ht="24" customHeight="1" x14ac:dyDescent="0.15">
      <c r="A1296" s="525"/>
      <c r="B1296" s="83" t="s">
        <v>211</v>
      </c>
      <c r="C1296" s="83" t="s">
        <v>880</v>
      </c>
      <c r="D1296" s="84">
        <v>43230</v>
      </c>
      <c r="E1296" s="83" t="s">
        <v>5307</v>
      </c>
      <c r="F1296" s="527"/>
      <c r="G1296" s="527"/>
      <c r="H1296" s="539"/>
      <c r="I1296" s="539"/>
      <c r="J1296" s="528"/>
      <c r="K1296" s="528"/>
      <c r="L1296" s="540"/>
    </row>
    <row r="1297" spans="1:12" s="82" customFormat="1" ht="24" customHeight="1" x14ac:dyDescent="0.15">
      <c r="A1297" s="525">
        <v>241</v>
      </c>
      <c r="B1297" s="86" t="s">
        <v>23</v>
      </c>
      <c r="C1297" s="85" t="s">
        <v>24</v>
      </c>
      <c r="D1297" s="85" t="s">
        <v>175</v>
      </c>
      <c r="E1297" s="85" t="s">
        <v>174</v>
      </c>
      <c r="F1297" s="526" t="s">
        <v>18</v>
      </c>
      <c r="G1297" s="526"/>
      <c r="H1297" s="527"/>
      <c r="I1297" s="527"/>
      <c r="J1297" s="527"/>
      <c r="K1297" s="527"/>
      <c r="L1297" s="527"/>
    </row>
    <row r="1298" spans="1:12" s="82" customFormat="1" ht="26.25" customHeight="1" x14ac:dyDescent="0.15">
      <c r="A1298" s="525"/>
      <c r="B1298" s="528" t="s">
        <v>5306</v>
      </c>
      <c r="C1298" s="529" t="s">
        <v>5305</v>
      </c>
      <c r="D1298" s="543">
        <v>43221</v>
      </c>
      <c r="E1298" s="528" t="s">
        <v>297</v>
      </c>
      <c r="F1298" s="528" t="s">
        <v>950</v>
      </c>
      <c r="G1298" s="528"/>
      <c r="H1298" s="539" t="s">
        <v>170</v>
      </c>
      <c r="I1298" s="539"/>
      <c r="J1298" s="83" t="s">
        <v>166</v>
      </c>
      <c r="K1298" s="83" t="s">
        <v>9</v>
      </c>
      <c r="L1298" s="87">
        <v>820.85</v>
      </c>
    </row>
    <row r="1299" spans="1:12" s="82" customFormat="1" ht="408.95" customHeight="1" x14ac:dyDescent="0.15">
      <c r="A1299" s="525"/>
      <c r="B1299" s="528"/>
      <c r="C1299" s="529"/>
      <c r="D1299" s="543"/>
      <c r="E1299" s="528"/>
      <c r="F1299" s="528"/>
      <c r="G1299" s="528"/>
      <c r="H1299" s="539" t="s">
        <v>56</v>
      </c>
      <c r="I1299" s="539"/>
      <c r="J1299" s="528" t="s">
        <v>166</v>
      </c>
      <c r="K1299" s="528" t="s">
        <v>9</v>
      </c>
      <c r="L1299" s="540">
        <v>862.77</v>
      </c>
    </row>
    <row r="1300" spans="1:12" s="82" customFormat="1" ht="155.85" customHeight="1" x14ac:dyDescent="0.15">
      <c r="A1300" s="525"/>
      <c r="B1300" s="528"/>
      <c r="C1300" s="529"/>
      <c r="D1300" s="543"/>
      <c r="E1300" s="528"/>
      <c r="F1300" s="528"/>
      <c r="G1300" s="528"/>
      <c r="H1300" s="539"/>
      <c r="I1300" s="539"/>
      <c r="J1300" s="528"/>
      <c r="K1300" s="528"/>
      <c r="L1300" s="540"/>
    </row>
    <row r="1301" spans="1:12" s="82" customFormat="1" ht="24" customHeight="1" x14ac:dyDescent="0.15">
      <c r="A1301" s="525"/>
      <c r="B1301" s="86" t="s">
        <v>33</v>
      </c>
      <c r="C1301" s="85" t="s">
        <v>34</v>
      </c>
      <c r="D1301" s="85" t="s">
        <v>169</v>
      </c>
      <c r="E1301" s="85" t="s">
        <v>168</v>
      </c>
      <c r="F1301" s="527"/>
      <c r="G1301" s="527"/>
      <c r="H1301" s="539" t="s">
        <v>167</v>
      </c>
      <c r="I1301" s="539"/>
      <c r="J1301" s="528" t="s">
        <v>166</v>
      </c>
      <c r="K1301" s="528" t="s">
        <v>9</v>
      </c>
      <c r="L1301" s="540">
        <v>95</v>
      </c>
    </row>
    <row r="1302" spans="1:12" s="82" customFormat="1" ht="24" customHeight="1" x14ac:dyDescent="0.15">
      <c r="A1302" s="525"/>
      <c r="B1302" s="83" t="s">
        <v>203</v>
      </c>
      <c r="C1302" s="83" t="s">
        <v>950</v>
      </c>
      <c r="D1302" s="84">
        <v>43223</v>
      </c>
      <c r="E1302" s="83" t="s">
        <v>1461</v>
      </c>
      <c r="F1302" s="527"/>
      <c r="G1302" s="527"/>
      <c r="H1302" s="539"/>
      <c r="I1302" s="539"/>
      <c r="J1302" s="528"/>
      <c r="K1302" s="528"/>
      <c r="L1302" s="540"/>
    </row>
    <row r="1303" spans="1:12" s="82" customFormat="1" ht="24" customHeight="1" x14ac:dyDescent="0.15">
      <c r="A1303" s="525">
        <v>242</v>
      </c>
      <c r="B1303" s="86" t="s">
        <v>23</v>
      </c>
      <c r="C1303" s="85" t="s">
        <v>24</v>
      </c>
      <c r="D1303" s="85" t="s">
        <v>175</v>
      </c>
      <c r="E1303" s="85" t="s">
        <v>174</v>
      </c>
      <c r="F1303" s="526" t="s">
        <v>18</v>
      </c>
      <c r="G1303" s="526"/>
      <c r="H1303" s="527"/>
      <c r="I1303" s="527"/>
      <c r="J1303" s="527"/>
      <c r="K1303" s="527"/>
      <c r="L1303" s="527"/>
    </row>
    <row r="1304" spans="1:12" s="82" customFormat="1" ht="26.25" customHeight="1" x14ac:dyDescent="0.15">
      <c r="A1304" s="525"/>
      <c r="B1304" s="528" t="s">
        <v>5304</v>
      </c>
      <c r="C1304" s="529" t="s">
        <v>5303</v>
      </c>
      <c r="D1304" s="543">
        <v>43215</v>
      </c>
      <c r="E1304" s="528" t="s">
        <v>689</v>
      </c>
      <c r="F1304" s="528" t="s">
        <v>1712</v>
      </c>
      <c r="G1304" s="528"/>
      <c r="H1304" s="539" t="s">
        <v>170</v>
      </c>
      <c r="I1304" s="539"/>
      <c r="J1304" s="83" t="s">
        <v>166</v>
      </c>
      <c r="K1304" s="83" t="s">
        <v>9</v>
      </c>
      <c r="L1304" s="87">
        <v>324</v>
      </c>
    </row>
    <row r="1305" spans="1:12" s="82" customFormat="1" ht="408.95" customHeight="1" x14ac:dyDescent="0.15">
      <c r="A1305" s="525"/>
      <c r="B1305" s="528"/>
      <c r="C1305" s="529"/>
      <c r="D1305" s="543"/>
      <c r="E1305" s="528"/>
      <c r="F1305" s="528"/>
      <c r="G1305" s="528"/>
      <c r="H1305" s="539" t="s">
        <v>56</v>
      </c>
      <c r="I1305" s="539"/>
      <c r="J1305" s="528" t="s">
        <v>166</v>
      </c>
      <c r="K1305" s="528" t="s">
        <v>166</v>
      </c>
      <c r="L1305" s="540">
        <v>0</v>
      </c>
    </row>
    <row r="1306" spans="1:12" s="82" customFormat="1" ht="8.85" customHeight="1" x14ac:dyDescent="0.15">
      <c r="A1306" s="525"/>
      <c r="B1306" s="528"/>
      <c r="C1306" s="529"/>
      <c r="D1306" s="543"/>
      <c r="E1306" s="528"/>
      <c r="F1306" s="528"/>
      <c r="G1306" s="528"/>
      <c r="H1306" s="539"/>
      <c r="I1306" s="539"/>
      <c r="J1306" s="528"/>
      <c r="K1306" s="528"/>
      <c r="L1306" s="540"/>
    </row>
    <row r="1307" spans="1:12" s="82" customFormat="1" ht="24" customHeight="1" x14ac:dyDescent="0.15">
      <c r="A1307" s="525"/>
      <c r="B1307" s="86" t="s">
        <v>33</v>
      </c>
      <c r="C1307" s="85" t="s">
        <v>34</v>
      </c>
      <c r="D1307" s="85" t="s">
        <v>169</v>
      </c>
      <c r="E1307" s="85" t="s">
        <v>168</v>
      </c>
      <c r="F1307" s="527"/>
      <c r="G1307" s="527"/>
      <c r="H1307" s="539" t="s">
        <v>167</v>
      </c>
      <c r="I1307" s="539"/>
      <c r="J1307" s="528" t="s">
        <v>166</v>
      </c>
      <c r="K1307" s="528" t="s">
        <v>166</v>
      </c>
      <c r="L1307" s="540">
        <v>0</v>
      </c>
    </row>
    <row r="1308" spans="1:12" s="82" customFormat="1" ht="24" customHeight="1" x14ac:dyDescent="0.15">
      <c r="A1308" s="525"/>
      <c r="B1308" s="83" t="s">
        <v>211</v>
      </c>
      <c r="C1308" s="83" t="s">
        <v>1712</v>
      </c>
      <c r="D1308" s="84">
        <v>43219</v>
      </c>
      <c r="E1308" s="83" t="s">
        <v>895</v>
      </c>
      <c r="F1308" s="527"/>
      <c r="G1308" s="527"/>
      <c r="H1308" s="539"/>
      <c r="I1308" s="539"/>
      <c r="J1308" s="528"/>
      <c r="K1308" s="528"/>
      <c r="L1308" s="540"/>
    </row>
    <row r="1309" spans="1:12" s="82" customFormat="1" ht="24" customHeight="1" x14ac:dyDescent="0.15">
      <c r="A1309" s="525">
        <v>243</v>
      </c>
      <c r="B1309" s="86" t="s">
        <v>23</v>
      </c>
      <c r="C1309" s="85" t="s">
        <v>24</v>
      </c>
      <c r="D1309" s="85" t="s">
        <v>175</v>
      </c>
      <c r="E1309" s="85" t="s">
        <v>174</v>
      </c>
      <c r="F1309" s="526" t="s">
        <v>18</v>
      </c>
      <c r="G1309" s="526"/>
      <c r="H1309" s="527"/>
      <c r="I1309" s="527"/>
      <c r="J1309" s="527"/>
      <c r="K1309" s="527"/>
      <c r="L1309" s="527"/>
    </row>
    <row r="1310" spans="1:12" s="82" customFormat="1" ht="26.25" customHeight="1" x14ac:dyDescent="0.15">
      <c r="A1310" s="525"/>
      <c r="B1310" s="528" t="s">
        <v>5301</v>
      </c>
      <c r="C1310" s="529" t="s">
        <v>5302</v>
      </c>
      <c r="D1310" s="543">
        <v>43280</v>
      </c>
      <c r="E1310" s="528" t="s">
        <v>1892</v>
      </c>
      <c r="F1310" s="528" t="s">
        <v>1891</v>
      </c>
      <c r="G1310" s="528"/>
      <c r="H1310" s="539" t="s">
        <v>170</v>
      </c>
      <c r="I1310" s="539"/>
      <c r="J1310" s="83" t="s">
        <v>166</v>
      </c>
      <c r="K1310" s="83" t="s">
        <v>9</v>
      </c>
      <c r="L1310" s="87">
        <v>622.65</v>
      </c>
    </row>
    <row r="1311" spans="1:12" s="82" customFormat="1" ht="228.75" customHeight="1" x14ac:dyDescent="0.15">
      <c r="A1311" s="525"/>
      <c r="B1311" s="528"/>
      <c r="C1311" s="529"/>
      <c r="D1311" s="543"/>
      <c r="E1311" s="528"/>
      <c r="F1311" s="528"/>
      <c r="G1311" s="528"/>
      <c r="H1311" s="539" t="s">
        <v>56</v>
      </c>
      <c r="I1311" s="539"/>
      <c r="J1311" s="83" t="s">
        <v>166</v>
      </c>
      <c r="K1311" s="83" t="s">
        <v>9</v>
      </c>
      <c r="L1311" s="87">
        <v>1900.84</v>
      </c>
    </row>
    <row r="1312" spans="1:12" s="82" customFormat="1" ht="24" customHeight="1" x14ac:dyDescent="0.15">
      <c r="A1312" s="525"/>
      <c r="B1312" s="86" t="s">
        <v>33</v>
      </c>
      <c r="C1312" s="85" t="s">
        <v>34</v>
      </c>
      <c r="D1312" s="85" t="s">
        <v>169</v>
      </c>
      <c r="E1312" s="85" t="s">
        <v>168</v>
      </c>
      <c r="F1312" s="527"/>
      <c r="G1312" s="527"/>
      <c r="H1312" s="539" t="s">
        <v>167</v>
      </c>
      <c r="I1312" s="539"/>
      <c r="J1312" s="528" t="s">
        <v>166</v>
      </c>
      <c r="K1312" s="528" t="s">
        <v>9</v>
      </c>
      <c r="L1312" s="540">
        <v>200</v>
      </c>
    </row>
    <row r="1313" spans="1:12" s="82" customFormat="1" ht="24" customHeight="1" x14ac:dyDescent="0.15">
      <c r="A1313" s="525"/>
      <c r="B1313" s="83" t="s">
        <v>488</v>
      </c>
      <c r="C1313" s="83" t="s">
        <v>1891</v>
      </c>
      <c r="D1313" s="84">
        <v>43285</v>
      </c>
      <c r="E1313" s="83" t="s">
        <v>4458</v>
      </c>
      <c r="F1313" s="527"/>
      <c r="G1313" s="527"/>
      <c r="H1313" s="539"/>
      <c r="I1313" s="539"/>
      <c r="J1313" s="528"/>
      <c r="K1313" s="528"/>
      <c r="L1313" s="540"/>
    </row>
    <row r="1314" spans="1:12" s="82" customFormat="1" ht="24" customHeight="1" x14ac:dyDescent="0.15">
      <c r="A1314" s="525">
        <v>244</v>
      </c>
      <c r="B1314" s="86" t="s">
        <v>23</v>
      </c>
      <c r="C1314" s="85" t="s">
        <v>24</v>
      </c>
      <c r="D1314" s="85" t="s">
        <v>175</v>
      </c>
      <c r="E1314" s="85" t="s">
        <v>174</v>
      </c>
      <c r="F1314" s="526" t="s">
        <v>18</v>
      </c>
      <c r="G1314" s="526"/>
      <c r="H1314" s="527"/>
      <c r="I1314" s="527"/>
      <c r="J1314" s="527"/>
      <c r="K1314" s="527"/>
      <c r="L1314" s="527"/>
    </row>
    <row r="1315" spans="1:12" s="82" customFormat="1" ht="26.25" customHeight="1" x14ac:dyDescent="0.15">
      <c r="A1315" s="525"/>
      <c r="B1315" s="528" t="s">
        <v>5301</v>
      </c>
      <c r="C1315" s="529" t="s">
        <v>5300</v>
      </c>
      <c r="D1315" s="543">
        <v>43293</v>
      </c>
      <c r="E1315" s="528" t="s">
        <v>4951</v>
      </c>
      <c r="F1315" s="528" t="s">
        <v>4950</v>
      </c>
      <c r="G1315" s="528"/>
      <c r="H1315" s="539" t="s">
        <v>170</v>
      </c>
      <c r="I1315" s="539"/>
      <c r="J1315" s="83" t="s">
        <v>166</v>
      </c>
      <c r="K1315" s="83" t="s">
        <v>9</v>
      </c>
      <c r="L1315" s="87">
        <v>130.44</v>
      </c>
    </row>
    <row r="1316" spans="1:12" s="82" customFormat="1" ht="155.25" customHeight="1" x14ac:dyDescent="0.15">
      <c r="A1316" s="525"/>
      <c r="B1316" s="528"/>
      <c r="C1316" s="529"/>
      <c r="D1316" s="543"/>
      <c r="E1316" s="528"/>
      <c r="F1316" s="528"/>
      <c r="G1316" s="528"/>
      <c r="H1316" s="539" t="s">
        <v>56</v>
      </c>
      <c r="I1316" s="539"/>
      <c r="J1316" s="83" t="s">
        <v>166</v>
      </c>
      <c r="K1316" s="83" t="s">
        <v>9</v>
      </c>
      <c r="L1316" s="87">
        <v>323.95999999999998</v>
      </c>
    </row>
    <row r="1317" spans="1:12" s="82" customFormat="1" ht="24" customHeight="1" x14ac:dyDescent="0.15">
      <c r="A1317" s="525"/>
      <c r="B1317" s="86" t="s">
        <v>33</v>
      </c>
      <c r="C1317" s="85" t="s">
        <v>34</v>
      </c>
      <c r="D1317" s="85" t="s">
        <v>169</v>
      </c>
      <c r="E1317" s="85" t="s">
        <v>168</v>
      </c>
      <c r="F1317" s="527"/>
      <c r="G1317" s="527"/>
      <c r="H1317" s="539" t="s">
        <v>167</v>
      </c>
      <c r="I1317" s="539"/>
      <c r="J1317" s="528" t="s">
        <v>166</v>
      </c>
      <c r="K1317" s="528" t="s">
        <v>9</v>
      </c>
      <c r="L1317" s="540">
        <v>335</v>
      </c>
    </row>
    <row r="1318" spans="1:12" s="82" customFormat="1" ht="24" customHeight="1" x14ac:dyDescent="0.15">
      <c r="A1318" s="525"/>
      <c r="B1318" s="83" t="s">
        <v>488</v>
      </c>
      <c r="C1318" s="83" t="s">
        <v>4950</v>
      </c>
      <c r="D1318" s="84">
        <v>43294</v>
      </c>
      <c r="E1318" s="83" t="s">
        <v>2914</v>
      </c>
      <c r="F1318" s="527"/>
      <c r="G1318" s="527"/>
      <c r="H1318" s="539"/>
      <c r="I1318" s="539"/>
      <c r="J1318" s="528"/>
      <c r="K1318" s="528"/>
      <c r="L1318" s="540"/>
    </row>
    <row r="1319" spans="1:12" s="82" customFormat="1" ht="24" customHeight="1" x14ac:dyDescent="0.15">
      <c r="A1319" s="525">
        <v>245</v>
      </c>
      <c r="B1319" s="86" t="s">
        <v>23</v>
      </c>
      <c r="C1319" s="85" t="s">
        <v>24</v>
      </c>
      <c r="D1319" s="85" t="s">
        <v>175</v>
      </c>
      <c r="E1319" s="85" t="s">
        <v>174</v>
      </c>
      <c r="F1319" s="526" t="s">
        <v>18</v>
      </c>
      <c r="G1319" s="526"/>
      <c r="H1319" s="527"/>
      <c r="I1319" s="527"/>
      <c r="J1319" s="527"/>
      <c r="K1319" s="527"/>
      <c r="L1319" s="527"/>
    </row>
    <row r="1320" spans="1:12" s="82" customFormat="1" ht="26.25" customHeight="1" x14ac:dyDescent="0.15">
      <c r="A1320" s="525"/>
      <c r="B1320" s="528" t="s">
        <v>5299</v>
      </c>
      <c r="C1320" s="529" t="s">
        <v>5298</v>
      </c>
      <c r="D1320" s="543">
        <v>43224</v>
      </c>
      <c r="E1320" s="528" t="s">
        <v>378</v>
      </c>
      <c r="F1320" s="528" t="s">
        <v>5297</v>
      </c>
      <c r="G1320" s="528"/>
      <c r="H1320" s="539" t="s">
        <v>170</v>
      </c>
      <c r="I1320" s="539"/>
      <c r="J1320" s="83" t="s">
        <v>166</v>
      </c>
      <c r="K1320" s="83" t="s">
        <v>166</v>
      </c>
      <c r="L1320" s="87">
        <v>0</v>
      </c>
    </row>
    <row r="1321" spans="1:12" s="82" customFormat="1" ht="218.25" customHeight="1" x14ac:dyDescent="0.15">
      <c r="A1321" s="525"/>
      <c r="B1321" s="528"/>
      <c r="C1321" s="529"/>
      <c r="D1321" s="543"/>
      <c r="E1321" s="528"/>
      <c r="F1321" s="528"/>
      <c r="G1321" s="528"/>
      <c r="H1321" s="539" t="s">
        <v>56</v>
      </c>
      <c r="I1321" s="539"/>
      <c r="J1321" s="83" t="s">
        <v>166</v>
      </c>
      <c r="K1321" s="83" t="s">
        <v>166</v>
      </c>
      <c r="L1321" s="87">
        <v>0</v>
      </c>
    </row>
    <row r="1322" spans="1:12" s="82" customFormat="1" ht="24" customHeight="1" x14ac:dyDescent="0.15">
      <c r="A1322" s="525"/>
      <c r="B1322" s="86" t="s">
        <v>33</v>
      </c>
      <c r="C1322" s="85" t="s">
        <v>34</v>
      </c>
      <c r="D1322" s="85" t="s">
        <v>169</v>
      </c>
      <c r="E1322" s="85" t="s">
        <v>168</v>
      </c>
      <c r="F1322" s="527"/>
      <c r="G1322" s="527"/>
      <c r="H1322" s="539" t="s">
        <v>167</v>
      </c>
      <c r="I1322" s="539"/>
      <c r="J1322" s="528" t="s">
        <v>166</v>
      </c>
      <c r="K1322" s="528" t="s">
        <v>9</v>
      </c>
      <c r="L1322" s="540">
        <v>575</v>
      </c>
    </row>
    <row r="1323" spans="1:12" s="82" customFormat="1" ht="24" customHeight="1" x14ac:dyDescent="0.15">
      <c r="A1323" s="525"/>
      <c r="B1323" s="83" t="s">
        <v>850</v>
      </c>
      <c r="C1323" s="83" t="s">
        <v>5297</v>
      </c>
      <c r="D1323" s="84">
        <v>43231</v>
      </c>
      <c r="E1323" s="83" t="s">
        <v>3069</v>
      </c>
      <c r="F1323" s="527"/>
      <c r="G1323" s="527"/>
      <c r="H1323" s="539"/>
      <c r="I1323" s="539"/>
      <c r="J1323" s="528"/>
      <c r="K1323" s="528"/>
      <c r="L1323" s="540"/>
    </row>
    <row r="1324" spans="1:12" s="82" customFormat="1" ht="24" customHeight="1" x14ac:dyDescent="0.15">
      <c r="A1324" s="525">
        <v>246</v>
      </c>
      <c r="B1324" s="86" t="s">
        <v>23</v>
      </c>
      <c r="C1324" s="85" t="s">
        <v>24</v>
      </c>
      <c r="D1324" s="85" t="s">
        <v>175</v>
      </c>
      <c r="E1324" s="85" t="s">
        <v>174</v>
      </c>
      <c r="F1324" s="526" t="s">
        <v>18</v>
      </c>
      <c r="G1324" s="526"/>
      <c r="H1324" s="527"/>
      <c r="I1324" s="527"/>
      <c r="J1324" s="527"/>
      <c r="K1324" s="527"/>
      <c r="L1324" s="527"/>
    </row>
    <row r="1325" spans="1:12" s="82" customFormat="1" ht="26.25" customHeight="1" x14ac:dyDescent="0.15">
      <c r="A1325" s="525"/>
      <c r="B1325" s="528" t="s">
        <v>5296</v>
      </c>
      <c r="C1325" s="529" t="s">
        <v>5295</v>
      </c>
      <c r="D1325" s="543">
        <v>43273</v>
      </c>
      <c r="E1325" s="528" t="s">
        <v>238</v>
      </c>
      <c r="F1325" s="528" t="s">
        <v>5294</v>
      </c>
      <c r="G1325" s="528"/>
      <c r="H1325" s="539" t="s">
        <v>170</v>
      </c>
      <c r="I1325" s="539"/>
      <c r="J1325" s="83" t="s">
        <v>166</v>
      </c>
      <c r="K1325" s="83" t="s">
        <v>9</v>
      </c>
      <c r="L1325" s="87">
        <v>482.44</v>
      </c>
    </row>
    <row r="1326" spans="1:12" s="82" customFormat="1" ht="249.75" customHeight="1" x14ac:dyDescent="0.15">
      <c r="A1326" s="525"/>
      <c r="B1326" s="528"/>
      <c r="C1326" s="529"/>
      <c r="D1326" s="543"/>
      <c r="E1326" s="528"/>
      <c r="F1326" s="528"/>
      <c r="G1326" s="528"/>
      <c r="H1326" s="539" t="s">
        <v>56</v>
      </c>
      <c r="I1326" s="539"/>
      <c r="J1326" s="83" t="s">
        <v>166</v>
      </c>
      <c r="K1326" s="83" t="s">
        <v>166</v>
      </c>
      <c r="L1326" s="87">
        <v>0</v>
      </c>
    </row>
    <row r="1327" spans="1:12" s="82" customFormat="1" ht="24" customHeight="1" x14ac:dyDescent="0.15">
      <c r="A1327" s="525"/>
      <c r="B1327" s="86" t="s">
        <v>33</v>
      </c>
      <c r="C1327" s="85" t="s">
        <v>34</v>
      </c>
      <c r="D1327" s="85" t="s">
        <v>169</v>
      </c>
      <c r="E1327" s="85" t="s">
        <v>168</v>
      </c>
      <c r="F1327" s="527"/>
      <c r="G1327" s="527"/>
      <c r="H1327" s="539" t="s">
        <v>167</v>
      </c>
      <c r="I1327" s="539"/>
      <c r="J1327" s="528" t="s">
        <v>166</v>
      </c>
      <c r="K1327" s="528" t="s">
        <v>9</v>
      </c>
      <c r="L1327" s="540">
        <v>197</v>
      </c>
    </row>
    <row r="1328" spans="1:12" s="82" customFormat="1" ht="24" customHeight="1" x14ac:dyDescent="0.15">
      <c r="A1328" s="525"/>
      <c r="B1328" s="83" t="s">
        <v>192</v>
      </c>
      <c r="C1328" s="83" t="s">
        <v>5294</v>
      </c>
      <c r="D1328" s="84">
        <v>43276</v>
      </c>
      <c r="E1328" s="83" t="s">
        <v>5293</v>
      </c>
      <c r="F1328" s="527"/>
      <c r="G1328" s="527"/>
      <c r="H1328" s="539"/>
      <c r="I1328" s="539"/>
      <c r="J1328" s="528"/>
      <c r="K1328" s="528"/>
      <c r="L1328" s="540"/>
    </row>
    <row r="1329" spans="1:12" s="82" customFormat="1" ht="24" customHeight="1" x14ac:dyDescent="0.15">
      <c r="A1329" s="525">
        <v>247</v>
      </c>
      <c r="B1329" s="86" t="s">
        <v>23</v>
      </c>
      <c r="C1329" s="85" t="s">
        <v>24</v>
      </c>
      <c r="D1329" s="85" t="s">
        <v>175</v>
      </c>
      <c r="E1329" s="85" t="s">
        <v>174</v>
      </c>
      <c r="F1329" s="526" t="s">
        <v>18</v>
      </c>
      <c r="G1329" s="526"/>
      <c r="H1329" s="527"/>
      <c r="I1329" s="527"/>
      <c r="J1329" s="527"/>
      <c r="K1329" s="527"/>
      <c r="L1329" s="527"/>
    </row>
    <row r="1330" spans="1:12" s="82" customFormat="1" ht="26.25" customHeight="1" x14ac:dyDescent="0.15">
      <c r="A1330" s="525"/>
      <c r="B1330" s="528" t="s">
        <v>5287</v>
      </c>
      <c r="C1330" s="529" t="s">
        <v>5292</v>
      </c>
      <c r="D1330" s="543">
        <v>43204</v>
      </c>
      <c r="E1330" s="528" t="s">
        <v>1646</v>
      </c>
      <c r="F1330" s="528" t="s">
        <v>357</v>
      </c>
      <c r="G1330" s="528"/>
      <c r="H1330" s="539" t="s">
        <v>170</v>
      </c>
      <c r="I1330" s="539"/>
      <c r="J1330" s="83" t="s">
        <v>9</v>
      </c>
      <c r="K1330" s="83" t="s">
        <v>166</v>
      </c>
      <c r="L1330" s="87">
        <v>947.55</v>
      </c>
    </row>
    <row r="1331" spans="1:12" s="82" customFormat="1" ht="408.95" customHeight="1" x14ac:dyDescent="0.15">
      <c r="A1331" s="525"/>
      <c r="B1331" s="528"/>
      <c r="C1331" s="529"/>
      <c r="D1331" s="543"/>
      <c r="E1331" s="528"/>
      <c r="F1331" s="528"/>
      <c r="G1331" s="528"/>
      <c r="H1331" s="539" t="s">
        <v>56</v>
      </c>
      <c r="I1331" s="539"/>
      <c r="J1331" s="528" t="s">
        <v>9</v>
      </c>
      <c r="K1331" s="528" t="s">
        <v>166</v>
      </c>
      <c r="L1331" s="540">
        <v>474</v>
      </c>
    </row>
    <row r="1332" spans="1:12" s="82" customFormat="1" ht="113.85" customHeight="1" x14ac:dyDescent="0.15">
      <c r="A1332" s="525"/>
      <c r="B1332" s="528"/>
      <c r="C1332" s="529"/>
      <c r="D1332" s="543"/>
      <c r="E1332" s="528"/>
      <c r="F1332" s="528"/>
      <c r="G1332" s="528"/>
      <c r="H1332" s="539"/>
      <c r="I1332" s="539"/>
      <c r="J1332" s="528"/>
      <c r="K1332" s="528"/>
      <c r="L1332" s="540"/>
    </row>
    <row r="1333" spans="1:12" s="82" customFormat="1" ht="24" customHeight="1" x14ac:dyDescent="0.15">
      <c r="A1333" s="525"/>
      <c r="B1333" s="86" t="s">
        <v>33</v>
      </c>
      <c r="C1333" s="85" t="s">
        <v>34</v>
      </c>
      <c r="D1333" s="85" t="s">
        <v>169</v>
      </c>
      <c r="E1333" s="85" t="s">
        <v>168</v>
      </c>
      <c r="F1333" s="527"/>
      <c r="G1333" s="527"/>
      <c r="H1333" s="539" t="s">
        <v>167</v>
      </c>
      <c r="I1333" s="539"/>
      <c r="J1333" s="528" t="s">
        <v>166</v>
      </c>
      <c r="K1333" s="528" t="s">
        <v>166</v>
      </c>
      <c r="L1333" s="540">
        <v>0</v>
      </c>
    </row>
    <row r="1334" spans="1:12" s="82" customFormat="1" ht="24" customHeight="1" x14ac:dyDescent="0.15">
      <c r="A1334" s="525"/>
      <c r="B1334" s="83" t="s">
        <v>441</v>
      </c>
      <c r="C1334" s="83" t="s">
        <v>357</v>
      </c>
      <c r="D1334" s="84">
        <v>43209</v>
      </c>
      <c r="E1334" s="83" t="s">
        <v>419</v>
      </c>
      <c r="F1334" s="527"/>
      <c r="G1334" s="527"/>
      <c r="H1334" s="539"/>
      <c r="I1334" s="539"/>
      <c r="J1334" s="528"/>
      <c r="K1334" s="528"/>
      <c r="L1334" s="540"/>
    </row>
    <row r="1335" spans="1:12" s="82" customFormat="1" ht="24" customHeight="1" x14ac:dyDescent="0.15">
      <c r="A1335" s="525">
        <v>248</v>
      </c>
      <c r="B1335" s="86" t="s">
        <v>23</v>
      </c>
      <c r="C1335" s="85" t="s">
        <v>24</v>
      </c>
      <c r="D1335" s="85" t="s">
        <v>175</v>
      </c>
      <c r="E1335" s="85" t="s">
        <v>174</v>
      </c>
      <c r="F1335" s="526" t="s">
        <v>18</v>
      </c>
      <c r="G1335" s="526"/>
      <c r="H1335" s="527"/>
      <c r="I1335" s="527"/>
      <c r="J1335" s="527"/>
      <c r="K1335" s="527"/>
      <c r="L1335" s="527"/>
    </row>
    <row r="1336" spans="1:12" s="82" customFormat="1" ht="26.25" customHeight="1" x14ac:dyDescent="0.15">
      <c r="A1336" s="525"/>
      <c r="B1336" s="528" t="s">
        <v>5287</v>
      </c>
      <c r="C1336" s="529" t="s">
        <v>5291</v>
      </c>
      <c r="D1336" s="543">
        <v>43230</v>
      </c>
      <c r="E1336" s="528" t="s">
        <v>346</v>
      </c>
      <c r="F1336" s="528" t="s">
        <v>1641</v>
      </c>
      <c r="G1336" s="528"/>
      <c r="H1336" s="539" t="s">
        <v>170</v>
      </c>
      <c r="I1336" s="539"/>
      <c r="J1336" s="83" t="s">
        <v>166</v>
      </c>
      <c r="K1336" s="83" t="s">
        <v>9</v>
      </c>
      <c r="L1336" s="87">
        <v>190.75</v>
      </c>
    </row>
    <row r="1337" spans="1:12" s="82" customFormat="1" ht="312.75" customHeight="1" x14ac:dyDescent="0.15">
      <c r="A1337" s="525"/>
      <c r="B1337" s="528"/>
      <c r="C1337" s="529"/>
      <c r="D1337" s="543"/>
      <c r="E1337" s="528"/>
      <c r="F1337" s="528"/>
      <c r="G1337" s="528"/>
      <c r="H1337" s="539" t="s">
        <v>56</v>
      </c>
      <c r="I1337" s="539"/>
      <c r="J1337" s="83" t="s">
        <v>166</v>
      </c>
      <c r="K1337" s="83" t="s">
        <v>166</v>
      </c>
      <c r="L1337" s="87">
        <v>0</v>
      </c>
    </row>
    <row r="1338" spans="1:12" s="82" customFormat="1" ht="24" customHeight="1" x14ac:dyDescent="0.15">
      <c r="A1338" s="525"/>
      <c r="B1338" s="86" t="s">
        <v>33</v>
      </c>
      <c r="C1338" s="85" t="s">
        <v>34</v>
      </c>
      <c r="D1338" s="85" t="s">
        <v>169</v>
      </c>
      <c r="E1338" s="85" t="s">
        <v>168</v>
      </c>
      <c r="F1338" s="527"/>
      <c r="G1338" s="527"/>
      <c r="H1338" s="539" t="s">
        <v>167</v>
      </c>
      <c r="I1338" s="539"/>
      <c r="J1338" s="528" t="s">
        <v>166</v>
      </c>
      <c r="K1338" s="528" t="s">
        <v>9</v>
      </c>
      <c r="L1338" s="540">
        <v>120</v>
      </c>
    </row>
    <row r="1339" spans="1:12" s="82" customFormat="1" ht="24" customHeight="1" x14ac:dyDescent="0.15">
      <c r="A1339" s="525"/>
      <c r="B1339" s="83" t="s">
        <v>441</v>
      </c>
      <c r="C1339" s="83" t="s">
        <v>1641</v>
      </c>
      <c r="D1339" s="84">
        <v>43231</v>
      </c>
      <c r="E1339" s="83" t="s">
        <v>1640</v>
      </c>
      <c r="F1339" s="527"/>
      <c r="G1339" s="527"/>
      <c r="H1339" s="539"/>
      <c r="I1339" s="539"/>
      <c r="J1339" s="528"/>
      <c r="K1339" s="528"/>
      <c r="L1339" s="540"/>
    </row>
    <row r="1340" spans="1:12" s="82" customFormat="1" ht="24" customHeight="1" x14ac:dyDescent="0.15">
      <c r="A1340" s="525">
        <v>249</v>
      </c>
      <c r="B1340" s="86" t="s">
        <v>23</v>
      </c>
      <c r="C1340" s="85" t="s">
        <v>24</v>
      </c>
      <c r="D1340" s="85" t="s">
        <v>175</v>
      </c>
      <c r="E1340" s="85" t="s">
        <v>174</v>
      </c>
      <c r="F1340" s="526" t="s">
        <v>18</v>
      </c>
      <c r="G1340" s="526"/>
      <c r="H1340" s="527"/>
      <c r="I1340" s="527"/>
      <c r="J1340" s="527"/>
      <c r="K1340" s="527"/>
      <c r="L1340" s="527"/>
    </row>
    <row r="1341" spans="1:12" s="82" customFormat="1" ht="26.25" customHeight="1" x14ac:dyDescent="0.15">
      <c r="A1341" s="525"/>
      <c r="B1341" s="528" t="s">
        <v>5287</v>
      </c>
      <c r="C1341" s="529" t="s">
        <v>5290</v>
      </c>
      <c r="D1341" s="543">
        <v>43268</v>
      </c>
      <c r="E1341" s="528" t="s">
        <v>5289</v>
      </c>
      <c r="F1341" s="528" t="s">
        <v>5288</v>
      </c>
      <c r="G1341" s="528"/>
      <c r="H1341" s="539" t="s">
        <v>170</v>
      </c>
      <c r="I1341" s="539"/>
      <c r="J1341" s="83" t="s">
        <v>166</v>
      </c>
      <c r="K1341" s="83" t="s">
        <v>9</v>
      </c>
      <c r="L1341" s="87">
        <v>580</v>
      </c>
    </row>
    <row r="1342" spans="1:12" s="82" customFormat="1" ht="228.75" customHeight="1" x14ac:dyDescent="0.15">
      <c r="A1342" s="525"/>
      <c r="B1342" s="528"/>
      <c r="C1342" s="529"/>
      <c r="D1342" s="543"/>
      <c r="E1342" s="528"/>
      <c r="F1342" s="528"/>
      <c r="G1342" s="528"/>
      <c r="H1342" s="539" t="s">
        <v>56</v>
      </c>
      <c r="I1342" s="539"/>
      <c r="J1342" s="83" t="s">
        <v>166</v>
      </c>
      <c r="K1342" s="83" t="s">
        <v>166</v>
      </c>
      <c r="L1342" s="87">
        <v>0</v>
      </c>
    </row>
    <row r="1343" spans="1:12" s="82" customFormat="1" ht="24" customHeight="1" x14ac:dyDescent="0.15">
      <c r="A1343" s="525"/>
      <c r="B1343" s="86" t="s">
        <v>33</v>
      </c>
      <c r="C1343" s="85" t="s">
        <v>34</v>
      </c>
      <c r="D1343" s="85" t="s">
        <v>169</v>
      </c>
      <c r="E1343" s="85" t="s">
        <v>168</v>
      </c>
      <c r="F1343" s="527"/>
      <c r="G1343" s="527"/>
      <c r="H1343" s="539" t="s">
        <v>167</v>
      </c>
      <c r="I1343" s="539"/>
      <c r="J1343" s="528" t="s">
        <v>166</v>
      </c>
      <c r="K1343" s="528" t="s">
        <v>9</v>
      </c>
      <c r="L1343" s="540">
        <v>358.48</v>
      </c>
    </row>
    <row r="1344" spans="1:12" s="82" customFormat="1" ht="24" customHeight="1" x14ac:dyDescent="0.15">
      <c r="A1344" s="525"/>
      <c r="B1344" s="83" t="s">
        <v>441</v>
      </c>
      <c r="C1344" s="83" t="s">
        <v>5288</v>
      </c>
      <c r="D1344" s="84">
        <v>43273</v>
      </c>
      <c r="E1344" s="83" t="s">
        <v>336</v>
      </c>
      <c r="F1344" s="527"/>
      <c r="G1344" s="527"/>
      <c r="H1344" s="539"/>
      <c r="I1344" s="539"/>
      <c r="J1344" s="528"/>
      <c r="K1344" s="528"/>
      <c r="L1344" s="540"/>
    </row>
    <row r="1345" spans="1:12" s="82" customFormat="1" ht="24" customHeight="1" x14ac:dyDescent="0.15">
      <c r="A1345" s="525">
        <v>250</v>
      </c>
      <c r="B1345" s="86" t="s">
        <v>23</v>
      </c>
      <c r="C1345" s="85" t="s">
        <v>24</v>
      </c>
      <c r="D1345" s="85" t="s">
        <v>175</v>
      </c>
      <c r="E1345" s="85" t="s">
        <v>174</v>
      </c>
      <c r="F1345" s="526" t="s">
        <v>18</v>
      </c>
      <c r="G1345" s="526"/>
      <c r="H1345" s="527"/>
      <c r="I1345" s="527"/>
      <c r="J1345" s="527"/>
      <c r="K1345" s="527"/>
      <c r="L1345" s="527"/>
    </row>
    <row r="1346" spans="1:12" s="82" customFormat="1" ht="26.25" customHeight="1" x14ac:dyDescent="0.15">
      <c r="A1346" s="525"/>
      <c r="B1346" s="528" t="s">
        <v>5287</v>
      </c>
      <c r="C1346" s="528" t="s">
        <v>5286</v>
      </c>
      <c r="D1346" s="543">
        <v>43354</v>
      </c>
      <c r="E1346" s="528" t="s">
        <v>325</v>
      </c>
      <c r="F1346" s="528" t="s">
        <v>5285</v>
      </c>
      <c r="G1346" s="528"/>
      <c r="H1346" s="539" t="s">
        <v>170</v>
      </c>
      <c r="I1346" s="539"/>
      <c r="J1346" s="83" t="s">
        <v>166</v>
      </c>
      <c r="K1346" s="83" t="s">
        <v>9</v>
      </c>
      <c r="L1346" s="87">
        <v>297</v>
      </c>
    </row>
    <row r="1347" spans="1:12" s="82" customFormat="1" ht="50.25" customHeight="1" x14ac:dyDescent="0.15">
      <c r="A1347" s="525"/>
      <c r="B1347" s="528"/>
      <c r="C1347" s="528"/>
      <c r="D1347" s="543"/>
      <c r="E1347" s="528"/>
      <c r="F1347" s="528"/>
      <c r="G1347" s="528"/>
      <c r="H1347" s="539" t="s">
        <v>56</v>
      </c>
      <c r="I1347" s="539"/>
      <c r="J1347" s="83" t="s">
        <v>166</v>
      </c>
      <c r="K1347" s="83" t="s">
        <v>9</v>
      </c>
      <c r="L1347" s="87">
        <v>98</v>
      </c>
    </row>
    <row r="1348" spans="1:12" s="82" customFormat="1" ht="24" customHeight="1" x14ac:dyDescent="0.15">
      <c r="A1348" s="525"/>
      <c r="B1348" s="86" t="s">
        <v>33</v>
      </c>
      <c r="C1348" s="85" t="s">
        <v>34</v>
      </c>
      <c r="D1348" s="85" t="s">
        <v>169</v>
      </c>
      <c r="E1348" s="85" t="s">
        <v>168</v>
      </c>
      <c r="F1348" s="527"/>
      <c r="G1348" s="527"/>
      <c r="H1348" s="539" t="s">
        <v>167</v>
      </c>
      <c r="I1348" s="539"/>
      <c r="J1348" s="528" t="s">
        <v>166</v>
      </c>
      <c r="K1348" s="528" t="s">
        <v>9</v>
      </c>
      <c r="L1348" s="540">
        <v>69</v>
      </c>
    </row>
    <row r="1349" spans="1:12" s="82" customFormat="1" ht="24" customHeight="1" x14ac:dyDescent="0.15">
      <c r="A1349" s="525"/>
      <c r="B1349" s="83" t="s">
        <v>441</v>
      </c>
      <c r="C1349" s="83" t="s">
        <v>5285</v>
      </c>
      <c r="D1349" s="84">
        <v>43355</v>
      </c>
      <c r="E1349" s="83" t="s">
        <v>3955</v>
      </c>
      <c r="F1349" s="527"/>
      <c r="G1349" s="527"/>
      <c r="H1349" s="539"/>
      <c r="I1349" s="539"/>
      <c r="J1349" s="528"/>
      <c r="K1349" s="528"/>
      <c r="L1349" s="540"/>
    </row>
    <row r="1350" spans="1:12" s="82" customFormat="1" ht="24" customHeight="1" x14ac:dyDescent="0.15">
      <c r="A1350" s="525">
        <v>251</v>
      </c>
      <c r="B1350" s="86" t="s">
        <v>23</v>
      </c>
      <c r="C1350" s="85" t="s">
        <v>24</v>
      </c>
      <c r="D1350" s="85" t="s">
        <v>175</v>
      </c>
      <c r="E1350" s="85" t="s">
        <v>174</v>
      </c>
      <c r="F1350" s="526" t="s">
        <v>18</v>
      </c>
      <c r="G1350" s="526"/>
      <c r="H1350" s="527"/>
      <c r="I1350" s="527"/>
      <c r="J1350" s="527"/>
      <c r="K1350" s="527"/>
      <c r="L1350" s="527"/>
    </row>
    <row r="1351" spans="1:12" s="82" customFormat="1" ht="26.25" customHeight="1" x14ac:dyDescent="0.15">
      <c r="A1351" s="525"/>
      <c r="B1351" s="528" t="s">
        <v>5284</v>
      </c>
      <c r="C1351" s="528" t="s">
        <v>5283</v>
      </c>
      <c r="D1351" s="543">
        <v>43288</v>
      </c>
      <c r="E1351" s="528" t="s">
        <v>5282</v>
      </c>
      <c r="F1351" s="528" t="s">
        <v>5281</v>
      </c>
      <c r="G1351" s="528"/>
      <c r="H1351" s="539" t="s">
        <v>170</v>
      </c>
      <c r="I1351" s="539"/>
      <c r="J1351" s="83" t="s">
        <v>166</v>
      </c>
      <c r="K1351" s="83" t="s">
        <v>9</v>
      </c>
      <c r="L1351" s="87">
        <v>740</v>
      </c>
    </row>
    <row r="1352" spans="1:12" s="82" customFormat="1" ht="92.25" customHeight="1" x14ac:dyDescent="0.15">
      <c r="A1352" s="525"/>
      <c r="B1352" s="528"/>
      <c r="C1352" s="528"/>
      <c r="D1352" s="543"/>
      <c r="E1352" s="528"/>
      <c r="F1352" s="528"/>
      <c r="G1352" s="528"/>
      <c r="H1352" s="539" t="s">
        <v>56</v>
      </c>
      <c r="I1352" s="539"/>
      <c r="J1352" s="83" t="s">
        <v>166</v>
      </c>
      <c r="K1352" s="83" t="s">
        <v>166</v>
      </c>
      <c r="L1352" s="87">
        <v>0</v>
      </c>
    </row>
    <row r="1353" spans="1:12" s="82" customFormat="1" ht="24" customHeight="1" x14ac:dyDescent="0.15">
      <c r="A1353" s="525"/>
      <c r="B1353" s="86" t="s">
        <v>33</v>
      </c>
      <c r="C1353" s="85" t="s">
        <v>34</v>
      </c>
      <c r="D1353" s="85" t="s">
        <v>169</v>
      </c>
      <c r="E1353" s="85" t="s">
        <v>168</v>
      </c>
      <c r="F1353" s="527"/>
      <c r="G1353" s="527"/>
      <c r="H1353" s="539" t="s">
        <v>167</v>
      </c>
      <c r="I1353" s="539"/>
      <c r="J1353" s="528" t="s">
        <v>166</v>
      </c>
      <c r="K1353" s="528" t="s">
        <v>166</v>
      </c>
      <c r="L1353" s="540">
        <v>0</v>
      </c>
    </row>
    <row r="1354" spans="1:12" s="82" customFormat="1" ht="24" customHeight="1" x14ac:dyDescent="0.15">
      <c r="A1354" s="525"/>
      <c r="B1354" s="83" t="s">
        <v>211</v>
      </c>
      <c r="C1354" s="83" t="s">
        <v>5281</v>
      </c>
      <c r="D1354" s="84">
        <v>43294</v>
      </c>
      <c r="E1354" s="83" t="s">
        <v>2619</v>
      </c>
      <c r="F1354" s="527"/>
      <c r="G1354" s="527"/>
      <c r="H1354" s="539"/>
      <c r="I1354" s="539"/>
      <c r="J1354" s="528"/>
      <c r="K1354" s="528"/>
      <c r="L1354" s="540"/>
    </row>
    <row r="1355" spans="1:12" s="82" customFormat="1" ht="24" customHeight="1" x14ac:dyDescent="0.15">
      <c r="A1355" s="525">
        <v>252</v>
      </c>
      <c r="B1355" s="86" t="s">
        <v>23</v>
      </c>
      <c r="C1355" s="85" t="s">
        <v>24</v>
      </c>
      <c r="D1355" s="85" t="s">
        <v>175</v>
      </c>
      <c r="E1355" s="85" t="s">
        <v>174</v>
      </c>
      <c r="F1355" s="526" t="s">
        <v>18</v>
      </c>
      <c r="G1355" s="526"/>
      <c r="H1355" s="527"/>
      <c r="I1355" s="527"/>
      <c r="J1355" s="527"/>
      <c r="K1355" s="527"/>
      <c r="L1355" s="527"/>
    </row>
    <row r="1356" spans="1:12" s="82" customFormat="1" ht="26.25" customHeight="1" x14ac:dyDescent="0.15">
      <c r="A1356" s="525"/>
      <c r="B1356" s="528" t="s">
        <v>5280</v>
      </c>
      <c r="C1356" s="529" t="s">
        <v>5279</v>
      </c>
      <c r="D1356" s="543">
        <v>43248</v>
      </c>
      <c r="E1356" s="528" t="s">
        <v>772</v>
      </c>
      <c r="F1356" s="528" t="s">
        <v>5278</v>
      </c>
      <c r="G1356" s="528"/>
      <c r="H1356" s="539" t="s">
        <v>170</v>
      </c>
      <c r="I1356" s="539"/>
      <c r="J1356" s="83" t="s">
        <v>166</v>
      </c>
      <c r="K1356" s="83" t="s">
        <v>9</v>
      </c>
      <c r="L1356" s="87">
        <v>978.75</v>
      </c>
    </row>
    <row r="1357" spans="1:12" s="82" customFormat="1" ht="408.95" customHeight="1" x14ac:dyDescent="0.15">
      <c r="A1357" s="525"/>
      <c r="B1357" s="528"/>
      <c r="C1357" s="529"/>
      <c r="D1357" s="543"/>
      <c r="E1357" s="528"/>
      <c r="F1357" s="528"/>
      <c r="G1357" s="528"/>
      <c r="H1357" s="539" t="s">
        <v>56</v>
      </c>
      <c r="I1357" s="539"/>
      <c r="J1357" s="528" t="s">
        <v>166</v>
      </c>
      <c r="K1357" s="528" t="s">
        <v>9</v>
      </c>
      <c r="L1357" s="540">
        <v>2953.7</v>
      </c>
    </row>
    <row r="1358" spans="1:12" s="82" customFormat="1" ht="197.85" customHeight="1" x14ac:dyDescent="0.15">
      <c r="A1358" s="525"/>
      <c r="B1358" s="528"/>
      <c r="C1358" s="529"/>
      <c r="D1358" s="543"/>
      <c r="E1358" s="528"/>
      <c r="F1358" s="528"/>
      <c r="G1358" s="528"/>
      <c r="H1358" s="539"/>
      <c r="I1358" s="539"/>
      <c r="J1358" s="528"/>
      <c r="K1358" s="528"/>
      <c r="L1358" s="540"/>
    </row>
    <row r="1359" spans="1:12" s="82" customFormat="1" ht="24" customHeight="1" x14ac:dyDescent="0.15">
      <c r="A1359" s="525"/>
      <c r="B1359" s="86" t="s">
        <v>33</v>
      </c>
      <c r="C1359" s="85" t="s">
        <v>34</v>
      </c>
      <c r="D1359" s="85" t="s">
        <v>169</v>
      </c>
      <c r="E1359" s="85" t="s">
        <v>168</v>
      </c>
      <c r="F1359" s="527"/>
      <c r="G1359" s="527"/>
      <c r="H1359" s="539" t="s">
        <v>167</v>
      </c>
      <c r="I1359" s="539"/>
      <c r="J1359" s="528" t="s">
        <v>166</v>
      </c>
      <c r="K1359" s="528" t="s">
        <v>166</v>
      </c>
      <c r="L1359" s="540">
        <v>0</v>
      </c>
    </row>
    <row r="1360" spans="1:12" s="82" customFormat="1" ht="24" customHeight="1" x14ac:dyDescent="0.15">
      <c r="A1360" s="525"/>
      <c r="B1360" s="83" t="s">
        <v>269</v>
      </c>
      <c r="C1360" s="83" t="s">
        <v>5278</v>
      </c>
      <c r="D1360" s="84">
        <v>43252</v>
      </c>
      <c r="E1360" s="83" t="s">
        <v>1825</v>
      </c>
      <c r="F1360" s="527"/>
      <c r="G1360" s="527"/>
      <c r="H1360" s="539"/>
      <c r="I1360" s="539"/>
      <c r="J1360" s="528"/>
      <c r="K1360" s="528"/>
      <c r="L1360" s="540"/>
    </row>
    <row r="1361" spans="1:12" s="82" customFormat="1" ht="24" customHeight="1" x14ac:dyDescent="0.15">
      <c r="A1361" s="525">
        <v>253</v>
      </c>
      <c r="B1361" s="86" t="s">
        <v>23</v>
      </c>
      <c r="C1361" s="85" t="s">
        <v>24</v>
      </c>
      <c r="D1361" s="85" t="s">
        <v>175</v>
      </c>
      <c r="E1361" s="85" t="s">
        <v>174</v>
      </c>
      <c r="F1361" s="526" t="s">
        <v>18</v>
      </c>
      <c r="G1361" s="526"/>
      <c r="H1361" s="527"/>
      <c r="I1361" s="527"/>
      <c r="J1361" s="527"/>
      <c r="K1361" s="527"/>
      <c r="L1361" s="527"/>
    </row>
    <row r="1362" spans="1:12" s="82" customFormat="1" ht="26.25" customHeight="1" x14ac:dyDescent="0.15">
      <c r="A1362" s="525"/>
      <c r="B1362" s="528" t="s">
        <v>5273</v>
      </c>
      <c r="C1362" s="529" t="s">
        <v>5277</v>
      </c>
      <c r="D1362" s="543">
        <v>43254</v>
      </c>
      <c r="E1362" s="528" t="s">
        <v>1810</v>
      </c>
      <c r="F1362" s="528" t="s">
        <v>337</v>
      </c>
      <c r="G1362" s="528"/>
      <c r="H1362" s="539" t="s">
        <v>170</v>
      </c>
      <c r="I1362" s="539"/>
      <c r="J1362" s="83" t="s">
        <v>166</v>
      </c>
      <c r="K1362" s="83" t="s">
        <v>166</v>
      </c>
      <c r="L1362" s="87">
        <v>0</v>
      </c>
    </row>
    <row r="1363" spans="1:12" s="82" customFormat="1" ht="218.25" customHeight="1" x14ac:dyDescent="0.15">
      <c r="A1363" s="525"/>
      <c r="B1363" s="528"/>
      <c r="C1363" s="529"/>
      <c r="D1363" s="543"/>
      <c r="E1363" s="528"/>
      <c r="F1363" s="528"/>
      <c r="G1363" s="528"/>
      <c r="H1363" s="539" t="s">
        <v>56</v>
      </c>
      <c r="I1363" s="539"/>
      <c r="J1363" s="83" t="s">
        <v>166</v>
      </c>
      <c r="K1363" s="83" t="s">
        <v>166</v>
      </c>
      <c r="L1363" s="87">
        <v>0</v>
      </c>
    </row>
    <row r="1364" spans="1:12" s="82" customFormat="1" ht="24" customHeight="1" x14ac:dyDescent="0.15">
      <c r="A1364" s="525"/>
      <c r="B1364" s="86" t="s">
        <v>33</v>
      </c>
      <c r="C1364" s="85" t="s">
        <v>34</v>
      </c>
      <c r="D1364" s="85" t="s">
        <v>169</v>
      </c>
      <c r="E1364" s="85" t="s">
        <v>168</v>
      </c>
      <c r="F1364" s="527"/>
      <c r="G1364" s="527"/>
      <c r="H1364" s="539" t="s">
        <v>167</v>
      </c>
      <c r="I1364" s="539"/>
      <c r="J1364" s="528" t="s">
        <v>166</v>
      </c>
      <c r="K1364" s="528" t="s">
        <v>9</v>
      </c>
      <c r="L1364" s="540">
        <v>1570</v>
      </c>
    </row>
    <row r="1365" spans="1:12" s="82" customFormat="1" ht="24" customHeight="1" x14ac:dyDescent="0.15">
      <c r="A1365" s="525"/>
      <c r="B1365" s="83" t="s">
        <v>850</v>
      </c>
      <c r="C1365" s="83" t="s">
        <v>337</v>
      </c>
      <c r="D1365" s="84">
        <v>43259</v>
      </c>
      <c r="E1365" s="83" t="s">
        <v>556</v>
      </c>
      <c r="F1365" s="527"/>
      <c r="G1365" s="527"/>
      <c r="H1365" s="539"/>
      <c r="I1365" s="539"/>
      <c r="J1365" s="528"/>
      <c r="K1365" s="528"/>
      <c r="L1365" s="540"/>
    </row>
    <row r="1366" spans="1:12" s="82" customFormat="1" ht="24" customHeight="1" x14ac:dyDescent="0.15">
      <c r="A1366" s="525">
        <v>254</v>
      </c>
      <c r="B1366" s="86" t="s">
        <v>23</v>
      </c>
      <c r="C1366" s="85" t="s">
        <v>24</v>
      </c>
      <c r="D1366" s="85" t="s">
        <v>175</v>
      </c>
      <c r="E1366" s="85" t="s">
        <v>174</v>
      </c>
      <c r="F1366" s="526" t="s">
        <v>18</v>
      </c>
      <c r="G1366" s="526"/>
      <c r="H1366" s="527"/>
      <c r="I1366" s="527"/>
      <c r="J1366" s="527"/>
      <c r="K1366" s="527"/>
      <c r="L1366" s="527"/>
    </row>
    <row r="1367" spans="1:12" s="82" customFormat="1" ht="26.25" customHeight="1" x14ac:dyDescent="0.15">
      <c r="A1367" s="525"/>
      <c r="B1367" s="528" t="s">
        <v>5273</v>
      </c>
      <c r="C1367" s="529" t="s">
        <v>5276</v>
      </c>
      <c r="D1367" s="543">
        <v>43312</v>
      </c>
      <c r="E1367" s="528" t="s">
        <v>641</v>
      </c>
      <c r="F1367" s="528" t="s">
        <v>5275</v>
      </c>
      <c r="G1367" s="528"/>
      <c r="H1367" s="539" t="s">
        <v>170</v>
      </c>
      <c r="I1367" s="539"/>
      <c r="J1367" s="83" t="s">
        <v>166</v>
      </c>
      <c r="K1367" s="83" t="s">
        <v>9</v>
      </c>
      <c r="L1367" s="87">
        <v>1140</v>
      </c>
    </row>
    <row r="1368" spans="1:12" s="82" customFormat="1" ht="386.25" customHeight="1" x14ac:dyDescent="0.15">
      <c r="A1368" s="525"/>
      <c r="B1368" s="528"/>
      <c r="C1368" s="529"/>
      <c r="D1368" s="543"/>
      <c r="E1368" s="528"/>
      <c r="F1368" s="528"/>
      <c r="G1368" s="528"/>
      <c r="H1368" s="539" t="s">
        <v>56</v>
      </c>
      <c r="I1368" s="539"/>
      <c r="J1368" s="83" t="s">
        <v>166</v>
      </c>
      <c r="K1368" s="83" t="s">
        <v>9</v>
      </c>
      <c r="L1368" s="87">
        <v>507</v>
      </c>
    </row>
    <row r="1369" spans="1:12" s="82" customFormat="1" ht="24" customHeight="1" x14ac:dyDescent="0.15">
      <c r="A1369" s="525"/>
      <c r="B1369" s="86" t="s">
        <v>33</v>
      </c>
      <c r="C1369" s="85" t="s">
        <v>34</v>
      </c>
      <c r="D1369" s="85" t="s">
        <v>169</v>
      </c>
      <c r="E1369" s="85" t="s">
        <v>168</v>
      </c>
      <c r="F1369" s="527"/>
      <c r="G1369" s="527"/>
      <c r="H1369" s="539" t="s">
        <v>167</v>
      </c>
      <c r="I1369" s="539"/>
      <c r="J1369" s="528" t="s">
        <v>166</v>
      </c>
      <c r="K1369" s="528" t="s">
        <v>9</v>
      </c>
      <c r="L1369" s="540">
        <v>1080</v>
      </c>
    </row>
    <row r="1370" spans="1:12" s="82" customFormat="1" ht="24" customHeight="1" x14ac:dyDescent="0.15">
      <c r="A1370" s="525"/>
      <c r="B1370" s="83" t="s">
        <v>850</v>
      </c>
      <c r="C1370" s="83" t="s">
        <v>5275</v>
      </c>
      <c r="D1370" s="84">
        <v>43316</v>
      </c>
      <c r="E1370" s="83" t="s">
        <v>5274</v>
      </c>
      <c r="F1370" s="527"/>
      <c r="G1370" s="527"/>
      <c r="H1370" s="539"/>
      <c r="I1370" s="539"/>
      <c r="J1370" s="528"/>
      <c r="K1370" s="528"/>
      <c r="L1370" s="540"/>
    </row>
    <row r="1371" spans="1:12" s="82" customFormat="1" ht="24" customHeight="1" x14ac:dyDescent="0.15">
      <c r="A1371" s="525">
        <v>255</v>
      </c>
      <c r="B1371" s="86" t="s">
        <v>23</v>
      </c>
      <c r="C1371" s="85" t="s">
        <v>24</v>
      </c>
      <c r="D1371" s="85" t="s">
        <v>175</v>
      </c>
      <c r="E1371" s="85" t="s">
        <v>174</v>
      </c>
      <c r="F1371" s="526" t="s">
        <v>18</v>
      </c>
      <c r="G1371" s="526"/>
      <c r="H1371" s="527"/>
      <c r="I1371" s="527"/>
      <c r="J1371" s="527"/>
      <c r="K1371" s="527"/>
      <c r="L1371" s="527"/>
    </row>
    <row r="1372" spans="1:12" s="82" customFormat="1" ht="26.25" customHeight="1" x14ac:dyDescent="0.15">
      <c r="A1372" s="525"/>
      <c r="B1372" s="528" t="s">
        <v>5273</v>
      </c>
      <c r="C1372" s="529" t="s">
        <v>5272</v>
      </c>
      <c r="D1372" s="543">
        <v>43368</v>
      </c>
      <c r="E1372" s="528" t="s">
        <v>2176</v>
      </c>
      <c r="F1372" s="528" t="s">
        <v>2175</v>
      </c>
      <c r="G1372" s="528"/>
      <c r="H1372" s="539" t="s">
        <v>170</v>
      </c>
      <c r="I1372" s="539"/>
      <c r="J1372" s="83" t="s">
        <v>166</v>
      </c>
      <c r="K1372" s="83" t="s">
        <v>9</v>
      </c>
      <c r="L1372" s="87">
        <v>367.04</v>
      </c>
    </row>
    <row r="1373" spans="1:12" s="82" customFormat="1" ht="375.75" customHeight="1" x14ac:dyDescent="0.15">
      <c r="A1373" s="525"/>
      <c r="B1373" s="528"/>
      <c r="C1373" s="529"/>
      <c r="D1373" s="543"/>
      <c r="E1373" s="528"/>
      <c r="F1373" s="528"/>
      <c r="G1373" s="528"/>
      <c r="H1373" s="539" t="s">
        <v>56</v>
      </c>
      <c r="I1373" s="539"/>
      <c r="J1373" s="83" t="s">
        <v>166</v>
      </c>
      <c r="K1373" s="83" t="s">
        <v>9</v>
      </c>
      <c r="L1373" s="87">
        <v>438.89</v>
      </c>
    </row>
    <row r="1374" spans="1:12" s="82" customFormat="1" ht="24" customHeight="1" x14ac:dyDescent="0.15">
      <c r="A1374" s="525"/>
      <c r="B1374" s="86" t="s">
        <v>33</v>
      </c>
      <c r="C1374" s="85" t="s">
        <v>34</v>
      </c>
      <c r="D1374" s="85" t="s">
        <v>169</v>
      </c>
      <c r="E1374" s="85" t="s">
        <v>168</v>
      </c>
      <c r="F1374" s="527"/>
      <c r="G1374" s="527"/>
      <c r="H1374" s="539" t="s">
        <v>167</v>
      </c>
      <c r="I1374" s="539"/>
      <c r="J1374" s="528" t="s">
        <v>166</v>
      </c>
      <c r="K1374" s="528" t="s">
        <v>9</v>
      </c>
      <c r="L1374" s="540">
        <v>50</v>
      </c>
    </row>
    <row r="1375" spans="1:12" s="82" customFormat="1" ht="24" customHeight="1" x14ac:dyDescent="0.15">
      <c r="A1375" s="525"/>
      <c r="B1375" s="83" t="s">
        <v>850</v>
      </c>
      <c r="C1375" s="83" t="s">
        <v>2175</v>
      </c>
      <c r="D1375" s="84">
        <v>43370</v>
      </c>
      <c r="E1375" s="83" t="s">
        <v>5271</v>
      </c>
      <c r="F1375" s="527"/>
      <c r="G1375" s="527"/>
      <c r="H1375" s="539"/>
      <c r="I1375" s="539"/>
      <c r="J1375" s="528"/>
      <c r="K1375" s="528"/>
      <c r="L1375" s="540"/>
    </row>
    <row r="1376" spans="1:12" s="82" customFormat="1" ht="24" customHeight="1" x14ac:dyDescent="0.15">
      <c r="A1376" s="525">
        <v>256</v>
      </c>
      <c r="B1376" s="86" t="s">
        <v>23</v>
      </c>
      <c r="C1376" s="85" t="s">
        <v>24</v>
      </c>
      <c r="D1376" s="85" t="s">
        <v>175</v>
      </c>
      <c r="E1376" s="85" t="s">
        <v>174</v>
      </c>
      <c r="F1376" s="526" t="s">
        <v>18</v>
      </c>
      <c r="G1376" s="526"/>
      <c r="H1376" s="527"/>
      <c r="I1376" s="527"/>
      <c r="J1376" s="527"/>
      <c r="K1376" s="527"/>
      <c r="L1376" s="527"/>
    </row>
    <row r="1377" spans="1:12" s="82" customFormat="1" ht="26.25" customHeight="1" x14ac:dyDescent="0.15">
      <c r="A1377" s="525"/>
      <c r="B1377" s="528" t="s">
        <v>5270</v>
      </c>
      <c r="C1377" s="529" t="s">
        <v>5269</v>
      </c>
      <c r="D1377" s="543">
        <v>43350</v>
      </c>
      <c r="E1377" s="528" t="s">
        <v>5268</v>
      </c>
      <c r="F1377" s="528" t="s">
        <v>5267</v>
      </c>
      <c r="G1377" s="528"/>
      <c r="H1377" s="539" t="s">
        <v>170</v>
      </c>
      <c r="I1377" s="539"/>
      <c r="J1377" s="83" t="s">
        <v>166</v>
      </c>
      <c r="K1377" s="83" t="s">
        <v>166</v>
      </c>
      <c r="L1377" s="87">
        <v>0</v>
      </c>
    </row>
    <row r="1378" spans="1:12" s="82" customFormat="1" ht="408.95" customHeight="1" x14ac:dyDescent="0.15">
      <c r="A1378" s="525"/>
      <c r="B1378" s="528"/>
      <c r="C1378" s="529"/>
      <c r="D1378" s="543"/>
      <c r="E1378" s="528"/>
      <c r="F1378" s="528"/>
      <c r="G1378" s="528"/>
      <c r="H1378" s="539" t="s">
        <v>56</v>
      </c>
      <c r="I1378" s="539"/>
      <c r="J1378" s="528" t="s">
        <v>166</v>
      </c>
      <c r="K1378" s="528" t="s">
        <v>166</v>
      </c>
      <c r="L1378" s="540">
        <v>0</v>
      </c>
    </row>
    <row r="1379" spans="1:12" s="82" customFormat="1" ht="92.85" customHeight="1" x14ac:dyDescent="0.15">
      <c r="A1379" s="525"/>
      <c r="B1379" s="528"/>
      <c r="C1379" s="529"/>
      <c r="D1379" s="543"/>
      <c r="E1379" s="528"/>
      <c r="F1379" s="528"/>
      <c r="G1379" s="528"/>
      <c r="H1379" s="539"/>
      <c r="I1379" s="539"/>
      <c r="J1379" s="528"/>
      <c r="K1379" s="528"/>
      <c r="L1379" s="540"/>
    </row>
    <row r="1380" spans="1:12" s="82" customFormat="1" ht="24" customHeight="1" x14ac:dyDescent="0.15">
      <c r="A1380" s="525"/>
      <c r="B1380" s="86" t="s">
        <v>33</v>
      </c>
      <c r="C1380" s="85" t="s">
        <v>34</v>
      </c>
      <c r="D1380" s="85" t="s">
        <v>169</v>
      </c>
      <c r="E1380" s="85" t="s">
        <v>168</v>
      </c>
      <c r="F1380" s="527"/>
      <c r="G1380" s="527"/>
      <c r="H1380" s="539" t="s">
        <v>167</v>
      </c>
      <c r="I1380" s="539"/>
      <c r="J1380" s="528" t="s">
        <v>166</v>
      </c>
      <c r="K1380" s="528" t="s">
        <v>9</v>
      </c>
      <c r="L1380" s="540">
        <v>350</v>
      </c>
    </row>
    <row r="1381" spans="1:12" s="82" customFormat="1" ht="24" customHeight="1" x14ac:dyDescent="0.15">
      <c r="A1381" s="525"/>
      <c r="B1381" s="83" t="s">
        <v>1129</v>
      </c>
      <c r="C1381" s="83" t="s">
        <v>5267</v>
      </c>
      <c r="D1381" s="84">
        <v>43357</v>
      </c>
      <c r="E1381" s="83" t="s">
        <v>5266</v>
      </c>
      <c r="F1381" s="527"/>
      <c r="G1381" s="527"/>
      <c r="H1381" s="539"/>
      <c r="I1381" s="539"/>
      <c r="J1381" s="528"/>
      <c r="K1381" s="528"/>
      <c r="L1381" s="540"/>
    </row>
    <row r="1382" spans="1:12" s="82" customFormat="1" ht="24" customHeight="1" x14ac:dyDescent="0.15">
      <c r="A1382" s="525">
        <v>257</v>
      </c>
      <c r="B1382" s="86" t="s">
        <v>23</v>
      </c>
      <c r="C1382" s="85" t="s">
        <v>24</v>
      </c>
      <c r="D1382" s="85" t="s">
        <v>175</v>
      </c>
      <c r="E1382" s="85" t="s">
        <v>174</v>
      </c>
      <c r="F1382" s="526" t="s">
        <v>18</v>
      </c>
      <c r="G1382" s="526"/>
      <c r="H1382" s="527"/>
      <c r="I1382" s="527"/>
      <c r="J1382" s="527"/>
      <c r="K1382" s="527"/>
      <c r="L1382" s="527"/>
    </row>
    <row r="1383" spans="1:12" s="82" customFormat="1" ht="26.25" customHeight="1" x14ac:dyDescent="0.15">
      <c r="A1383" s="525"/>
      <c r="B1383" s="528" t="s">
        <v>5265</v>
      </c>
      <c r="C1383" s="529" t="s">
        <v>5264</v>
      </c>
      <c r="D1383" s="543">
        <v>43293</v>
      </c>
      <c r="E1383" s="528" t="s">
        <v>411</v>
      </c>
      <c r="F1383" s="528" t="s">
        <v>5263</v>
      </c>
      <c r="G1383" s="528"/>
      <c r="H1383" s="539" t="s">
        <v>170</v>
      </c>
      <c r="I1383" s="539"/>
      <c r="J1383" s="83" t="s">
        <v>166</v>
      </c>
      <c r="K1383" s="83" t="s">
        <v>9</v>
      </c>
      <c r="L1383" s="87">
        <v>121</v>
      </c>
    </row>
    <row r="1384" spans="1:12" s="82" customFormat="1" ht="249.75" customHeight="1" x14ac:dyDescent="0.15">
      <c r="A1384" s="525"/>
      <c r="B1384" s="528"/>
      <c r="C1384" s="529"/>
      <c r="D1384" s="543"/>
      <c r="E1384" s="528"/>
      <c r="F1384" s="528"/>
      <c r="G1384" s="528"/>
      <c r="H1384" s="539" t="s">
        <v>56</v>
      </c>
      <c r="I1384" s="539"/>
      <c r="J1384" s="83" t="s">
        <v>166</v>
      </c>
      <c r="K1384" s="83" t="s">
        <v>9</v>
      </c>
      <c r="L1384" s="87">
        <v>340.18</v>
      </c>
    </row>
    <row r="1385" spans="1:12" s="82" customFormat="1" ht="24" customHeight="1" x14ac:dyDescent="0.15">
      <c r="A1385" s="525"/>
      <c r="B1385" s="86" t="s">
        <v>33</v>
      </c>
      <c r="C1385" s="85" t="s">
        <v>34</v>
      </c>
      <c r="D1385" s="85" t="s">
        <v>169</v>
      </c>
      <c r="E1385" s="85" t="s">
        <v>168</v>
      </c>
      <c r="F1385" s="527"/>
      <c r="G1385" s="527"/>
      <c r="H1385" s="539" t="s">
        <v>167</v>
      </c>
      <c r="I1385" s="539"/>
      <c r="J1385" s="528" t="s">
        <v>166</v>
      </c>
      <c r="K1385" s="528" t="s">
        <v>9</v>
      </c>
      <c r="L1385" s="540">
        <v>175</v>
      </c>
    </row>
    <row r="1386" spans="1:12" s="82" customFormat="1" ht="24" customHeight="1" x14ac:dyDescent="0.15">
      <c r="A1386" s="525"/>
      <c r="B1386" s="83" t="s">
        <v>488</v>
      </c>
      <c r="C1386" s="83" t="s">
        <v>5263</v>
      </c>
      <c r="D1386" s="84">
        <v>43294</v>
      </c>
      <c r="E1386" s="83" t="s">
        <v>2914</v>
      </c>
      <c r="F1386" s="527"/>
      <c r="G1386" s="527"/>
      <c r="H1386" s="539"/>
      <c r="I1386" s="539"/>
      <c r="J1386" s="528"/>
      <c r="K1386" s="528"/>
      <c r="L1386" s="540"/>
    </row>
    <row r="1387" spans="1:12" s="82" customFormat="1" ht="24" customHeight="1" x14ac:dyDescent="0.15">
      <c r="A1387" s="525">
        <v>258</v>
      </c>
      <c r="B1387" s="86" t="s">
        <v>23</v>
      </c>
      <c r="C1387" s="85" t="s">
        <v>24</v>
      </c>
      <c r="D1387" s="85" t="s">
        <v>175</v>
      </c>
      <c r="E1387" s="85" t="s">
        <v>174</v>
      </c>
      <c r="F1387" s="526" t="s">
        <v>18</v>
      </c>
      <c r="G1387" s="526"/>
      <c r="H1387" s="527"/>
      <c r="I1387" s="527"/>
      <c r="J1387" s="527"/>
      <c r="K1387" s="527"/>
      <c r="L1387" s="527"/>
    </row>
    <row r="1388" spans="1:12" s="82" customFormat="1" ht="26.25" customHeight="1" x14ac:dyDescent="0.15">
      <c r="A1388" s="525"/>
      <c r="B1388" s="528" t="s">
        <v>5262</v>
      </c>
      <c r="C1388" s="529" t="s">
        <v>5261</v>
      </c>
      <c r="D1388" s="543">
        <v>43276</v>
      </c>
      <c r="E1388" s="528" t="s">
        <v>297</v>
      </c>
      <c r="F1388" s="528" t="s">
        <v>593</v>
      </c>
      <c r="G1388" s="528"/>
      <c r="H1388" s="539" t="s">
        <v>170</v>
      </c>
      <c r="I1388" s="539"/>
      <c r="J1388" s="83" t="s">
        <v>166</v>
      </c>
      <c r="K1388" s="83" t="s">
        <v>9</v>
      </c>
      <c r="L1388" s="87">
        <v>524.18000000000006</v>
      </c>
    </row>
    <row r="1389" spans="1:12" s="82" customFormat="1" ht="197.25" customHeight="1" x14ac:dyDescent="0.15">
      <c r="A1389" s="525"/>
      <c r="B1389" s="528"/>
      <c r="C1389" s="529"/>
      <c r="D1389" s="543"/>
      <c r="E1389" s="528"/>
      <c r="F1389" s="528"/>
      <c r="G1389" s="528"/>
      <c r="H1389" s="539" t="s">
        <v>56</v>
      </c>
      <c r="I1389" s="539"/>
      <c r="J1389" s="83" t="s">
        <v>166</v>
      </c>
      <c r="K1389" s="83" t="s">
        <v>9</v>
      </c>
      <c r="L1389" s="87">
        <v>247.7</v>
      </c>
    </row>
    <row r="1390" spans="1:12" s="82" customFormat="1" ht="24" customHeight="1" x14ac:dyDescent="0.15">
      <c r="A1390" s="525"/>
      <c r="B1390" s="86" t="s">
        <v>33</v>
      </c>
      <c r="C1390" s="85" t="s">
        <v>34</v>
      </c>
      <c r="D1390" s="85" t="s">
        <v>169</v>
      </c>
      <c r="E1390" s="85" t="s">
        <v>168</v>
      </c>
      <c r="F1390" s="527"/>
      <c r="G1390" s="527"/>
      <c r="H1390" s="539" t="s">
        <v>167</v>
      </c>
      <c r="I1390" s="539"/>
      <c r="J1390" s="528" t="s">
        <v>166</v>
      </c>
      <c r="K1390" s="528" t="s">
        <v>9</v>
      </c>
      <c r="L1390" s="540">
        <v>859</v>
      </c>
    </row>
    <row r="1391" spans="1:12" s="82" customFormat="1" ht="34.5" customHeight="1" x14ac:dyDescent="0.15">
      <c r="A1391" s="525"/>
      <c r="B1391" s="83" t="s">
        <v>386</v>
      </c>
      <c r="C1391" s="83" t="s">
        <v>593</v>
      </c>
      <c r="D1391" s="84">
        <v>43278</v>
      </c>
      <c r="E1391" s="83" t="s">
        <v>4935</v>
      </c>
      <c r="F1391" s="527"/>
      <c r="G1391" s="527"/>
      <c r="H1391" s="539"/>
      <c r="I1391" s="539"/>
      <c r="J1391" s="528"/>
      <c r="K1391" s="528"/>
      <c r="L1391" s="540"/>
    </row>
    <row r="1392" spans="1:12" s="82" customFormat="1" ht="24" customHeight="1" x14ac:dyDescent="0.15">
      <c r="A1392" s="525">
        <v>259</v>
      </c>
      <c r="B1392" s="86" t="s">
        <v>23</v>
      </c>
      <c r="C1392" s="85" t="s">
        <v>24</v>
      </c>
      <c r="D1392" s="85" t="s">
        <v>175</v>
      </c>
      <c r="E1392" s="85" t="s">
        <v>174</v>
      </c>
      <c r="F1392" s="526" t="s">
        <v>18</v>
      </c>
      <c r="G1392" s="526"/>
      <c r="H1392" s="527"/>
      <c r="I1392" s="527"/>
      <c r="J1392" s="527"/>
      <c r="K1392" s="527"/>
      <c r="L1392" s="527"/>
    </row>
    <row r="1393" spans="1:12" s="82" customFormat="1" ht="26.25" customHeight="1" x14ac:dyDescent="0.15">
      <c r="A1393" s="525"/>
      <c r="B1393" s="528" t="s">
        <v>5260</v>
      </c>
      <c r="C1393" s="529" t="s">
        <v>574</v>
      </c>
      <c r="D1393" s="543">
        <v>43214</v>
      </c>
      <c r="E1393" s="528" t="s">
        <v>573</v>
      </c>
      <c r="F1393" s="528" t="s">
        <v>572</v>
      </c>
      <c r="G1393" s="528"/>
      <c r="H1393" s="539" t="s">
        <v>170</v>
      </c>
      <c r="I1393" s="539"/>
      <c r="J1393" s="83" t="s">
        <v>166</v>
      </c>
      <c r="K1393" s="83" t="s">
        <v>9</v>
      </c>
      <c r="L1393" s="87">
        <v>800</v>
      </c>
    </row>
    <row r="1394" spans="1:12" s="82" customFormat="1" ht="291.75" customHeight="1" x14ac:dyDescent="0.15">
      <c r="A1394" s="525"/>
      <c r="B1394" s="528"/>
      <c r="C1394" s="529"/>
      <c r="D1394" s="543"/>
      <c r="E1394" s="528"/>
      <c r="F1394" s="528"/>
      <c r="G1394" s="528"/>
      <c r="H1394" s="539" t="s">
        <v>56</v>
      </c>
      <c r="I1394" s="539"/>
      <c r="J1394" s="83" t="s">
        <v>166</v>
      </c>
      <c r="K1394" s="83" t="s">
        <v>9</v>
      </c>
      <c r="L1394" s="87">
        <v>932.53</v>
      </c>
    </row>
    <row r="1395" spans="1:12" s="82" customFormat="1" ht="24" customHeight="1" x14ac:dyDescent="0.15">
      <c r="A1395" s="525"/>
      <c r="B1395" s="86" t="s">
        <v>33</v>
      </c>
      <c r="C1395" s="85" t="s">
        <v>34</v>
      </c>
      <c r="D1395" s="85" t="s">
        <v>169</v>
      </c>
      <c r="E1395" s="85" t="s">
        <v>168</v>
      </c>
      <c r="F1395" s="527"/>
      <c r="G1395" s="527"/>
      <c r="H1395" s="539" t="s">
        <v>167</v>
      </c>
      <c r="I1395" s="539"/>
      <c r="J1395" s="528" t="s">
        <v>166</v>
      </c>
      <c r="K1395" s="528" t="s">
        <v>9</v>
      </c>
      <c r="L1395" s="540">
        <v>263</v>
      </c>
    </row>
    <row r="1396" spans="1:12" s="82" customFormat="1" ht="24" customHeight="1" x14ac:dyDescent="0.15">
      <c r="A1396" s="525"/>
      <c r="B1396" s="83" t="s">
        <v>203</v>
      </c>
      <c r="C1396" s="83" t="s">
        <v>572</v>
      </c>
      <c r="D1396" s="84">
        <v>43219</v>
      </c>
      <c r="E1396" s="83" t="s">
        <v>571</v>
      </c>
      <c r="F1396" s="527"/>
      <c r="G1396" s="527"/>
      <c r="H1396" s="539"/>
      <c r="I1396" s="539"/>
      <c r="J1396" s="528"/>
      <c r="K1396" s="528"/>
      <c r="L1396" s="540"/>
    </row>
    <row r="1397" spans="1:12" s="82" customFormat="1" ht="24" customHeight="1" x14ac:dyDescent="0.15">
      <c r="A1397" s="525">
        <v>260</v>
      </c>
      <c r="B1397" s="86" t="s">
        <v>23</v>
      </c>
      <c r="C1397" s="85" t="s">
        <v>24</v>
      </c>
      <c r="D1397" s="85" t="s">
        <v>175</v>
      </c>
      <c r="E1397" s="85" t="s">
        <v>174</v>
      </c>
      <c r="F1397" s="526" t="s">
        <v>18</v>
      </c>
      <c r="G1397" s="526"/>
      <c r="H1397" s="527"/>
      <c r="I1397" s="527"/>
      <c r="J1397" s="527"/>
      <c r="K1397" s="527"/>
      <c r="L1397" s="527"/>
    </row>
    <row r="1398" spans="1:12" s="82" customFormat="1" ht="26.25" customHeight="1" x14ac:dyDescent="0.15">
      <c r="A1398" s="525"/>
      <c r="B1398" s="528" t="s">
        <v>5260</v>
      </c>
      <c r="C1398" s="529" t="s">
        <v>5259</v>
      </c>
      <c r="D1398" s="543">
        <v>43338</v>
      </c>
      <c r="E1398" s="528" t="s">
        <v>700</v>
      </c>
      <c r="F1398" s="528" t="s">
        <v>5258</v>
      </c>
      <c r="G1398" s="528"/>
      <c r="H1398" s="539" t="s">
        <v>170</v>
      </c>
      <c r="I1398" s="539"/>
      <c r="J1398" s="83" t="s">
        <v>166</v>
      </c>
      <c r="K1398" s="83" t="s">
        <v>166</v>
      </c>
      <c r="L1398" s="87">
        <v>0</v>
      </c>
    </row>
    <row r="1399" spans="1:12" s="82" customFormat="1" ht="354.75" customHeight="1" x14ac:dyDescent="0.15">
      <c r="A1399" s="525"/>
      <c r="B1399" s="528"/>
      <c r="C1399" s="529"/>
      <c r="D1399" s="543"/>
      <c r="E1399" s="528"/>
      <c r="F1399" s="528"/>
      <c r="G1399" s="528"/>
      <c r="H1399" s="539" t="s">
        <v>56</v>
      </c>
      <c r="I1399" s="539"/>
      <c r="J1399" s="83" t="s">
        <v>166</v>
      </c>
      <c r="K1399" s="83" t="s">
        <v>166</v>
      </c>
      <c r="L1399" s="87">
        <v>0</v>
      </c>
    </row>
    <row r="1400" spans="1:12" s="82" customFormat="1" ht="24" customHeight="1" x14ac:dyDescent="0.15">
      <c r="A1400" s="525"/>
      <c r="B1400" s="86" t="s">
        <v>33</v>
      </c>
      <c r="C1400" s="85" t="s">
        <v>34</v>
      </c>
      <c r="D1400" s="85" t="s">
        <v>169</v>
      </c>
      <c r="E1400" s="85" t="s">
        <v>168</v>
      </c>
      <c r="F1400" s="527"/>
      <c r="G1400" s="527"/>
      <c r="H1400" s="539" t="s">
        <v>167</v>
      </c>
      <c r="I1400" s="539"/>
      <c r="J1400" s="528" t="s">
        <v>166</v>
      </c>
      <c r="K1400" s="528" t="s">
        <v>9</v>
      </c>
      <c r="L1400" s="540">
        <v>799</v>
      </c>
    </row>
    <row r="1401" spans="1:12" s="82" customFormat="1" ht="24" customHeight="1" x14ac:dyDescent="0.15">
      <c r="A1401" s="525"/>
      <c r="B1401" s="83" t="s">
        <v>203</v>
      </c>
      <c r="C1401" s="83" t="s">
        <v>5258</v>
      </c>
      <c r="D1401" s="84">
        <v>43340</v>
      </c>
      <c r="E1401" s="83" t="s">
        <v>5053</v>
      </c>
      <c r="F1401" s="527"/>
      <c r="G1401" s="527"/>
      <c r="H1401" s="539"/>
      <c r="I1401" s="539"/>
      <c r="J1401" s="528"/>
      <c r="K1401" s="528"/>
      <c r="L1401" s="540"/>
    </row>
    <row r="1402" spans="1:12" s="82" customFormat="1" ht="24" customHeight="1" x14ac:dyDescent="0.15">
      <c r="A1402" s="525">
        <v>261</v>
      </c>
      <c r="B1402" s="86" t="s">
        <v>23</v>
      </c>
      <c r="C1402" s="85" t="s">
        <v>24</v>
      </c>
      <c r="D1402" s="85" t="s">
        <v>175</v>
      </c>
      <c r="E1402" s="85" t="s">
        <v>174</v>
      </c>
      <c r="F1402" s="526" t="s">
        <v>18</v>
      </c>
      <c r="G1402" s="526"/>
      <c r="H1402" s="527"/>
      <c r="I1402" s="527"/>
      <c r="J1402" s="527"/>
      <c r="K1402" s="527"/>
      <c r="L1402" s="527"/>
    </row>
    <row r="1403" spans="1:12" s="82" customFormat="1" ht="26.25" customHeight="1" x14ac:dyDescent="0.15">
      <c r="A1403" s="525"/>
      <c r="B1403" s="528" t="s">
        <v>5255</v>
      </c>
      <c r="C1403" s="528" t="s">
        <v>5257</v>
      </c>
      <c r="D1403" s="543">
        <v>43217</v>
      </c>
      <c r="E1403" s="528" t="s">
        <v>3056</v>
      </c>
      <c r="F1403" s="528" t="s">
        <v>5256</v>
      </c>
      <c r="G1403" s="528"/>
      <c r="H1403" s="539" t="s">
        <v>170</v>
      </c>
      <c r="I1403" s="539"/>
      <c r="J1403" s="83" t="s">
        <v>166</v>
      </c>
      <c r="K1403" s="83" t="s">
        <v>9</v>
      </c>
      <c r="L1403" s="87">
        <v>520</v>
      </c>
    </row>
    <row r="1404" spans="1:12" s="82" customFormat="1" ht="50.25" customHeight="1" x14ac:dyDescent="0.15">
      <c r="A1404" s="525"/>
      <c r="B1404" s="528"/>
      <c r="C1404" s="528"/>
      <c r="D1404" s="543"/>
      <c r="E1404" s="528"/>
      <c r="F1404" s="528"/>
      <c r="G1404" s="528"/>
      <c r="H1404" s="539" t="s">
        <v>56</v>
      </c>
      <c r="I1404" s="539"/>
      <c r="J1404" s="83" t="s">
        <v>166</v>
      </c>
      <c r="K1404" s="83" t="s">
        <v>9</v>
      </c>
      <c r="L1404" s="87">
        <v>964.66</v>
      </c>
    </row>
    <row r="1405" spans="1:12" s="82" customFormat="1" ht="24" customHeight="1" x14ac:dyDescent="0.15">
      <c r="A1405" s="525"/>
      <c r="B1405" s="86" t="s">
        <v>33</v>
      </c>
      <c r="C1405" s="85" t="s">
        <v>34</v>
      </c>
      <c r="D1405" s="85" t="s">
        <v>169</v>
      </c>
      <c r="E1405" s="85" t="s">
        <v>168</v>
      </c>
      <c r="F1405" s="527"/>
      <c r="G1405" s="527"/>
      <c r="H1405" s="539" t="s">
        <v>167</v>
      </c>
      <c r="I1405" s="539"/>
      <c r="J1405" s="528" t="s">
        <v>166</v>
      </c>
      <c r="K1405" s="528" t="s">
        <v>9</v>
      </c>
      <c r="L1405" s="540">
        <v>422.16</v>
      </c>
    </row>
    <row r="1406" spans="1:12" s="82" customFormat="1" ht="24" customHeight="1" x14ac:dyDescent="0.15">
      <c r="A1406" s="525"/>
      <c r="B1406" s="83" t="s">
        <v>203</v>
      </c>
      <c r="C1406" s="83" t="s">
        <v>5256</v>
      </c>
      <c r="D1406" s="84">
        <v>43219</v>
      </c>
      <c r="E1406" s="83" t="s">
        <v>3741</v>
      </c>
      <c r="F1406" s="527"/>
      <c r="G1406" s="527"/>
      <c r="H1406" s="539"/>
      <c r="I1406" s="539"/>
      <c r="J1406" s="528"/>
      <c r="K1406" s="528"/>
      <c r="L1406" s="540"/>
    </row>
    <row r="1407" spans="1:12" s="82" customFormat="1" ht="24" customHeight="1" x14ac:dyDescent="0.15">
      <c r="A1407" s="525">
        <v>262</v>
      </c>
      <c r="B1407" s="86" t="s">
        <v>23</v>
      </c>
      <c r="C1407" s="85" t="s">
        <v>24</v>
      </c>
      <c r="D1407" s="85" t="s">
        <v>175</v>
      </c>
      <c r="E1407" s="85" t="s">
        <v>174</v>
      </c>
      <c r="F1407" s="526" t="s">
        <v>18</v>
      </c>
      <c r="G1407" s="526"/>
      <c r="H1407" s="527"/>
      <c r="I1407" s="527"/>
      <c r="J1407" s="527"/>
      <c r="K1407" s="527"/>
      <c r="L1407" s="527"/>
    </row>
    <row r="1408" spans="1:12" s="82" customFormat="1" ht="26.25" customHeight="1" x14ac:dyDescent="0.15">
      <c r="A1408" s="525"/>
      <c r="B1408" s="528" t="s">
        <v>5255</v>
      </c>
      <c r="C1408" s="528" t="s">
        <v>5254</v>
      </c>
      <c r="D1408" s="543">
        <v>43354</v>
      </c>
      <c r="E1408" s="528" t="s">
        <v>700</v>
      </c>
      <c r="F1408" s="528" t="s">
        <v>5253</v>
      </c>
      <c r="G1408" s="528"/>
      <c r="H1408" s="539" t="s">
        <v>170</v>
      </c>
      <c r="I1408" s="539"/>
      <c r="J1408" s="83" t="s">
        <v>166</v>
      </c>
      <c r="K1408" s="83" t="s">
        <v>9</v>
      </c>
      <c r="L1408" s="87">
        <v>428.52</v>
      </c>
    </row>
    <row r="1409" spans="1:12" s="82" customFormat="1" ht="92.25" customHeight="1" x14ac:dyDescent="0.15">
      <c r="A1409" s="525"/>
      <c r="B1409" s="528"/>
      <c r="C1409" s="528"/>
      <c r="D1409" s="543"/>
      <c r="E1409" s="528"/>
      <c r="F1409" s="528"/>
      <c r="G1409" s="528"/>
      <c r="H1409" s="539" t="s">
        <v>56</v>
      </c>
      <c r="I1409" s="539"/>
      <c r="J1409" s="83" t="s">
        <v>166</v>
      </c>
      <c r="K1409" s="83" t="s">
        <v>9</v>
      </c>
      <c r="L1409" s="87">
        <v>262.41000000000003</v>
      </c>
    </row>
    <row r="1410" spans="1:12" s="82" customFormat="1" ht="24" customHeight="1" x14ac:dyDescent="0.15">
      <c r="A1410" s="525"/>
      <c r="B1410" s="86" t="s">
        <v>33</v>
      </c>
      <c r="C1410" s="85" t="s">
        <v>34</v>
      </c>
      <c r="D1410" s="85" t="s">
        <v>169</v>
      </c>
      <c r="E1410" s="85" t="s">
        <v>168</v>
      </c>
      <c r="F1410" s="527"/>
      <c r="G1410" s="527"/>
      <c r="H1410" s="539" t="s">
        <v>167</v>
      </c>
      <c r="I1410" s="539"/>
      <c r="J1410" s="528" t="s">
        <v>166</v>
      </c>
      <c r="K1410" s="528" t="s">
        <v>9</v>
      </c>
      <c r="L1410" s="540">
        <v>156</v>
      </c>
    </row>
    <row r="1411" spans="1:12" s="82" customFormat="1" ht="24" customHeight="1" x14ac:dyDescent="0.15">
      <c r="A1411" s="525"/>
      <c r="B1411" s="83" t="s">
        <v>203</v>
      </c>
      <c r="C1411" s="83" t="s">
        <v>5253</v>
      </c>
      <c r="D1411" s="84">
        <v>43355</v>
      </c>
      <c r="E1411" s="83" t="s">
        <v>3955</v>
      </c>
      <c r="F1411" s="527"/>
      <c r="G1411" s="527"/>
      <c r="H1411" s="539"/>
      <c r="I1411" s="539"/>
      <c r="J1411" s="528"/>
      <c r="K1411" s="528"/>
      <c r="L1411" s="540"/>
    </row>
    <row r="1412" spans="1:12" s="82" customFormat="1" ht="24" customHeight="1" x14ac:dyDescent="0.15">
      <c r="A1412" s="525">
        <v>263</v>
      </c>
      <c r="B1412" s="86" t="s">
        <v>23</v>
      </c>
      <c r="C1412" s="85" t="s">
        <v>24</v>
      </c>
      <c r="D1412" s="85" t="s">
        <v>175</v>
      </c>
      <c r="E1412" s="85" t="s">
        <v>174</v>
      </c>
      <c r="F1412" s="526" t="s">
        <v>18</v>
      </c>
      <c r="G1412" s="526"/>
      <c r="H1412" s="527"/>
      <c r="I1412" s="527"/>
      <c r="J1412" s="527"/>
      <c r="K1412" s="527"/>
      <c r="L1412" s="527"/>
    </row>
    <row r="1413" spans="1:12" s="82" customFormat="1" ht="26.25" customHeight="1" x14ac:dyDescent="0.15">
      <c r="A1413" s="525"/>
      <c r="B1413" s="528" t="s">
        <v>5250</v>
      </c>
      <c r="C1413" s="529" t="s">
        <v>5252</v>
      </c>
      <c r="D1413" s="543">
        <v>43276</v>
      </c>
      <c r="E1413" s="528" t="s">
        <v>455</v>
      </c>
      <c r="F1413" s="528" t="s">
        <v>2728</v>
      </c>
      <c r="G1413" s="528"/>
      <c r="H1413" s="539" t="s">
        <v>170</v>
      </c>
      <c r="I1413" s="539"/>
      <c r="J1413" s="83" t="s">
        <v>166</v>
      </c>
      <c r="K1413" s="83" t="s">
        <v>9</v>
      </c>
      <c r="L1413" s="87">
        <v>216</v>
      </c>
    </row>
    <row r="1414" spans="1:12" s="82" customFormat="1" ht="249.75" customHeight="1" x14ac:dyDescent="0.15">
      <c r="A1414" s="525"/>
      <c r="B1414" s="528"/>
      <c r="C1414" s="529"/>
      <c r="D1414" s="543"/>
      <c r="E1414" s="528"/>
      <c r="F1414" s="528"/>
      <c r="G1414" s="528"/>
      <c r="H1414" s="539" t="s">
        <v>56</v>
      </c>
      <c r="I1414" s="539"/>
      <c r="J1414" s="83" t="s">
        <v>166</v>
      </c>
      <c r="K1414" s="83" t="s">
        <v>9</v>
      </c>
      <c r="L1414" s="87">
        <v>343.96</v>
      </c>
    </row>
    <row r="1415" spans="1:12" s="82" customFormat="1" ht="24" customHeight="1" x14ac:dyDescent="0.15">
      <c r="A1415" s="525"/>
      <c r="B1415" s="86" t="s">
        <v>33</v>
      </c>
      <c r="C1415" s="85" t="s">
        <v>34</v>
      </c>
      <c r="D1415" s="85" t="s">
        <v>169</v>
      </c>
      <c r="E1415" s="85" t="s">
        <v>168</v>
      </c>
      <c r="F1415" s="527"/>
      <c r="G1415" s="527"/>
      <c r="H1415" s="539" t="s">
        <v>167</v>
      </c>
      <c r="I1415" s="539"/>
      <c r="J1415" s="528" t="s">
        <v>166</v>
      </c>
      <c r="K1415" s="528" t="s">
        <v>9</v>
      </c>
      <c r="L1415" s="540">
        <v>100</v>
      </c>
    </row>
    <row r="1416" spans="1:12" s="82" customFormat="1" ht="24" customHeight="1" x14ac:dyDescent="0.15">
      <c r="A1416" s="525"/>
      <c r="B1416" s="83" t="s">
        <v>441</v>
      </c>
      <c r="C1416" s="83" t="s">
        <v>2728</v>
      </c>
      <c r="D1416" s="84">
        <v>43277</v>
      </c>
      <c r="E1416" s="83" t="s">
        <v>2995</v>
      </c>
      <c r="F1416" s="527"/>
      <c r="G1416" s="527"/>
      <c r="H1416" s="539"/>
      <c r="I1416" s="539"/>
      <c r="J1416" s="528"/>
      <c r="K1416" s="528"/>
      <c r="L1416" s="540"/>
    </row>
    <row r="1417" spans="1:12" s="82" customFormat="1" ht="24" customHeight="1" x14ac:dyDescent="0.15">
      <c r="A1417" s="525">
        <v>264</v>
      </c>
      <c r="B1417" s="86" t="s">
        <v>23</v>
      </c>
      <c r="C1417" s="85" t="s">
        <v>24</v>
      </c>
      <c r="D1417" s="85" t="s">
        <v>175</v>
      </c>
      <c r="E1417" s="85" t="s">
        <v>174</v>
      </c>
      <c r="F1417" s="526" t="s">
        <v>18</v>
      </c>
      <c r="G1417" s="526"/>
      <c r="H1417" s="527"/>
      <c r="I1417" s="527"/>
      <c r="J1417" s="527"/>
      <c r="K1417" s="527"/>
      <c r="L1417" s="527"/>
    </row>
    <row r="1418" spans="1:12" s="82" customFormat="1" ht="26.25" customHeight="1" x14ac:dyDescent="0.15">
      <c r="A1418" s="525"/>
      <c r="B1418" s="528" t="s">
        <v>5250</v>
      </c>
      <c r="C1418" s="529" t="s">
        <v>5251</v>
      </c>
      <c r="D1418" s="543">
        <v>43289</v>
      </c>
      <c r="E1418" s="528" t="s">
        <v>297</v>
      </c>
      <c r="F1418" s="528" t="s">
        <v>554</v>
      </c>
      <c r="G1418" s="528"/>
      <c r="H1418" s="539" t="s">
        <v>170</v>
      </c>
      <c r="I1418" s="539"/>
      <c r="J1418" s="83" t="s">
        <v>166</v>
      </c>
      <c r="K1418" s="83" t="s">
        <v>9</v>
      </c>
      <c r="L1418" s="87">
        <v>1653.8</v>
      </c>
    </row>
    <row r="1419" spans="1:12" s="82" customFormat="1" ht="408.95" customHeight="1" x14ac:dyDescent="0.15">
      <c r="A1419" s="525"/>
      <c r="B1419" s="528"/>
      <c r="C1419" s="529"/>
      <c r="D1419" s="543"/>
      <c r="E1419" s="528"/>
      <c r="F1419" s="528"/>
      <c r="G1419" s="528"/>
      <c r="H1419" s="539" t="s">
        <v>56</v>
      </c>
      <c r="I1419" s="539"/>
      <c r="J1419" s="528" t="s">
        <v>166</v>
      </c>
      <c r="K1419" s="528" t="s">
        <v>9</v>
      </c>
      <c r="L1419" s="540">
        <v>625.1</v>
      </c>
    </row>
    <row r="1420" spans="1:12" s="82" customFormat="1" ht="103.35" customHeight="1" x14ac:dyDescent="0.15">
      <c r="A1420" s="525"/>
      <c r="B1420" s="528"/>
      <c r="C1420" s="529"/>
      <c r="D1420" s="543"/>
      <c r="E1420" s="528"/>
      <c r="F1420" s="528"/>
      <c r="G1420" s="528"/>
      <c r="H1420" s="539"/>
      <c r="I1420" s="539"/>
      <c r="J1420" s="528"/>
      <c r="K1420" s="528"/>
      <c r="L1420" s="540"/>
    </row>
    <row r="1421" spans="1:12" s="82" customFormat="1" ht="24" customHeight="1" x14ac:dyDescent="0.15">
      <c r="A1421" s="525"/>
      <c r="B1421" s="86" t="s">
        <v>33</v>
      </c>
      <c r="C1421" s="85" t="s">
        <v>34</v>
      </c>
      <c r="D1421" s="85" t="s">
        <v>169</v>
      </c>
      <c r="E1421" s="85" t="s">
        <v>168</v>
      </c>
      <c r="F1421" s="527"/>
      <c r="G1421" s="527"/>
      <c r="H1421" s="539" t="s">
        <v>167</v>
      </c>
      <c r="I1421" s="539"/>
      <c r="J1421" s="528" t="s">
        <v>166</v>
      </c>
      <c r="K1421" s="528" t="s">
        <v>9</v>
      </c>
      <c r="L1421" s="540">
        <v>775</v>
      </c>
    </row>
    <row r="1422" spans="1:12" s="82" customFormat="1" ht="24" customHeight="1" x14ac:dyDescent="0.15">
      <c r="A1422" s="525"/>
      <c r="B1422" s="83" t="s">
        <v>441</v>
      </c>
      <c r="C1422" s="83" t="s">
        <v>554</v>
      </c>
      <c r="D1422" s="84">
        <v>43294</v>
      </c>
      <c r="E1422" s="83" t="s">
        <v>928</v>
      </c>
      <c r="F1422" s="527"/>
      <c r="G1422" s="527"/>
      <c r="H1422" s="539"/>
      <c r="I1422" s="539"/>
      <c r="J1422" s="528"/>
      <c r="K1422" s="528"/>
      <c r="L1422" s="540"/>
    </row>
    <row r="1423" spans="1:12" s="82" customFormat="1" ht="24" customHeight="1" x14ac:dyDescent="0.15">
      <c r="A1423" s="525">
        <v>265</v>
      </c>
      <c r="B1423" s="86" t="s">
        <v>23</v>
      </c>
      <c r="C1423" s="85" t="s">
        <v>24</v>
      </c>
      <c r="D1423" s="85" t="s">
        <v>175</v>
      </c>
      <c r="E1423" s="85" t="s">
        <v>174</v>
      </c>
      <c r="F1423" s="526" t="s">
        <v>18</v>
      </c>
      <c r="G1423" s="526"/>
      <c r="H1423" s="527"/>
      <c r="I1423" s="527"/>
      <c r="J1423" s="527"/>
      <c r="K1423" s="527"/>
      <c r="L1423" s="527"/>
    </row>
    <row r="1424" spans="1:12" s="82" customFormat="1" ht="26.25" customHeight="1" x14ac:dyDescent="0.15">
      <c r="A1424" s="525"/>
      <c r="B1424" s="528" t="s">
        <v>5250</v>
      </c>
      <c r="C1424" s="529" t="s">
        <v>5249</v>
      </c>
      <c r="D1424" s="543">
        <v>43300</v>
      </c>
      <c r="E1424" s="528" t="s">
        <v>1376</v>
      </c>
      <c r="F1424" s="528" t="s">
        <v>5248</v>
      </c>
      <c r="G1424" s="528"/>
      <c r="H1424" s="539" t="s">
        <v>170</v>
      </c>
      <c r="I1424" s="539"/>
      <c r="J1424" s="83" t="s">
        <v>166</v>
      </c>
      <c r="K1424" s="83" t="s">
        <v>9</v>
      </c>
      <c r="L1424" s="87">
        <v>156</v>
      </c>
    </row>
    <row r="1425" spans="1:12" s="82" customFormat="1" ht="260.25" customHeight="1" x14ac:dyDescent="0.15">
      <c r="A1425" s="525"/>
      <c r="B1425" s="528"/>
      <c r="C1425" s="529"/>
      <c r="D1425" s="543"/>
      <c r="E1425" s="528"/>
      <c r="F1425" s="528"/>
      <c r="G1425" s="528"/>
      <c r="H1425" s="539" t="s">
        <v>56</v>
      </c>
      <c r="I1425" s="539"/>
      <c r="J1425" s="83" t="s">
        <v>166</v>
      </c>
      <c r="K1425" s="83" t="s">
        <v>9</v>
      </c>
      <c r="L1425" s="87">
        <v>332.4</v>
      </c>
    </row>
    <row r="1426" spans="1:12" s="82" customFormat="1" ht="24" customHeight="1" x14ac:dyDescent="0.15">
      <c r="A1426" s="525"/>
      <c r="B1426" s="86" t="s">
        <v>33</v>
      </c>
      <c r="C1426" s="85" t="s">
        <v>34</v>
      </c>
      <c r="D1426" s="85" t="s">
        <v>169</v>
      </c>
      <c r="E1426" s="85" t="s">
        <v>168</v>
      </c>
      <c r="F1426" s="527"/>
      <c r="G1426" s="527"/>
      <c r="H1426" s="539" t="s">
        <v>167</v>
      </c>
      <c r="I1426" s="539"/>
      <c r="J1426" s="528" t="s">
        <v>166</v>
      </c>
      <c r="K1426" s="528" t="s">
        <v>9</v>
      </c>
      <c r="L1426" s="540">
        <v>100</v>
      </c>
    </row>
    <row r="1427" spans="1:12" s="82" customFormat="1" ht="24" customHeight="1" x14ac:dyDescent="0.15">
      <c r="A1427" s="525"/>
      <c r="B1427" s="83" t="s">
        <v>441</v>
      </c>
      <c r="C1427" s="83" t="s">
        <v>5248</v>
      </c>
      <c r="D1427" s="84">
        <v>43301</v>
      </c>
      <c r="E1427" s="83" t="s">
        <v>3748</v>
      </c>
      <c r="F1427" s="527"/>
      <c r="G1427" s="527"/>
      <c r="H1427" s="539"/>
      <c r="I1427" s="539"/>
      <c r="J1427" s="528"/>
      <c r="K1427" s="528"/>
      <c r="L1427" s="540"/>
    </row>
    <row r="1428" spans="1:12" s="82" customFormat="1" ht="24" customHeight="1" x14ac:dyDescent="0.15">
      <c r="A1428" s="525">
        <v>266</v>
      </c>
      <c r="B1428" s="86" t="s">
        <v>23</v>
      </c>
      <c r="C1428" s="85" t="s">
        <v>24</v>
      </c>
      <c r="D1428" s="85" t="s">
        <v>175</v>
      </c>
      <c r="E1428" s="85" t="s">
        <v>174</v>
      </c>
      <c r="F1428" s="526" t="s">
        <v>18</v>
      </c>
      <c r="G1428" s="526"/>
      <c r="H1428" s="527"/>
      <c r="I1428" s="527"/>
      <c r="J1428" s="527"/>
      <c r="K1428" s="527"/>
      <c r="L1428" s="527"/>
    </row>
    <row r="1429" spans="1:12" s="82" customFormat="1" ht="26.25" customHeight="1" x14ac:dyDescent="0.15">
      <c r="A1429" s="525"/>
      <c r="B1429" s="528" t="s">
        <v>5247</v>
      </c>
      <c r="C1429" s="529" t="s">
        <v>5246</v>
      </c>
      <c r="D1429" s="543">
        <v>43277</v>
      </c>
      <c r="E1429" s="528" t="s">
        <v>526</v>
      </c>
      <c r="F1429" s="528" t="s">
        <v>381</v>
      </c>
      <c r="G1429" s="528"/>
      <c r="H1429" s="539" t="s">
        <v>170</v>
      </c>
      <c r="I1429" s="539"/>
      <c r="J1429" s="83" t="s">
        <v>166</v>
      </c>
      <c r="K1429" s="83" t="s">
        <v>9</v>
      </c>
      <c r="L1429" s="87">
        <v>290</v>
      </c>
    </row>
    <row r="1430" spans="1:12" s="82" customFormat="1" ht="408.95" customHeight="1" x14ac:dyDescent="0.15">
      <c r="A1430" s="525"/>
      <c r="B1430" s="528"/>
      <c r="C1430" s="529"/>
      <c r="D1430" s="543"/>
      <c r="E1430" s="528"/>
      <c r="F1430" s="528"/>
      <c r="G1430" s="528"/>
      <c r="H1430" s="539" t="s">
        <v>56</v>
      </c>
      <c r="I1430" s="539"/>
      <c r="J1430" s="528" t="s">
        <v>166</v>
      </c>
      <c r="K1430" s="528" t="s">
        <v>166</v>
      </c>
      <c r="L1430" s="540">
        <v>0</v>
      </c>
    </row>
    <row r="1431" spans="1:12" s="82" customFormat="1" ht="29.85" customHeight="1" x14ac:dyDescent="0.15">
      <c r="A1431" s="525"/>
      <c r="B1431" s="528"/>
      <c r="C1431" s="529"/>
      <c r="D1431" s="543"/>
      <c r="E1431" s="528"/>
      <c r="F1431" s="528"/>
      <c r="G1431" s="528"/>
      <c r="H1431" s="539"/>
      <c r="I1431" s="539"/>
      <c r="J1431" s="528"/>
      <c r="K1431" s="528"/>
      <c r="L1431" s="540"/>
    </row>
    <row r="1432" spans="1:12" s="82" customFormat="1" ht="24" customHeight="1" x14ac:dyDescent="0.15">
      <c r="A1432" s="525"/>
      <c r="B1432" s="86" t="s">
        <v>33</v>
      </c>
      <c r="C1432" s="85" t="s">
        <v>34</v>
      </c>
      <c r="D1432" s="85" t="s">
        <v>169</v>
      </c>
      <c r="E1432" s="85" t="s">
        <v>168</v>
      </c>
      <c r="F1432" s="527"/>
      <c r="G1432" s="527"/>
      <c r="H1432" s="539" t="s">
        <v>167</v>
      </c>
      <c r="I1432" s="539"/>
      <c r="J1432" s="528" t="s">
        <v>166</v>
      </c>
      <c r="K1432" s="528" t="s">
        <v>9</v>
      </c>
      <c r="L1432" s="540">
        <v>182.16</v>
      </c>
    </row>
    <row r="1433" spans="1:12" s="82" customFormat="1" ht="24" customHeight="1" x14ac:dyDescent="0.15">
      <c r="A1433" s="525"/>
      <c r="B1433" s="83" t="s">
        <v>488</v>
      </c>
      <c r="C1433" s="83" t="s">
        <v>381</v>
      </c>
      <c r="D1433" s="84">
        <v>43278</v>
      </c>
      <c r="E1433" s="83" t="s">
        <v>2613</v>
      </c>
      <c r="F1433" s="527"/>
      <c r="G1433" s="527"/>
      <c r="H1433" s="539"/>
      <c r="I1433" s="539"/>
      <c r="J1433" s="528"/>
      <c r="K1433" s="528"/>
      <c r="L1433" s="540"/>
    </row>
    <row r="1434" spans="1:12" s="82" customFormat="1" ht="24" customHeight="1" x14ac:dyDescent="0.15">
      <c r="A1434" s="525">
        <v>267</v>
      </c>
      <c r="B1434" s="86" t="s">
        <v>23</v>
      </c>
      <c r="C1434" s="85" t="s">
        <v>24</v>
      </c>
      <c r="D1434" s="85" t="s">
        <v>175</v>
      </c>
      <c r="E1434" s="85" t="s">
        <v>174</v>
      </c>
      <c r="F1434" s="526" t="s">
        <v>18</v>
      </c>
      <c r="G1434" s="526"/>
      <c r="H1434" s="527"/>
      <c r="I1434" s="527"/>
      <c r="J1434" s="527"/>
      <c r="K1434" s="527"/>
      <c r="L1434" s="527"/>
    </row>
    <row r="1435" spans="1:12" s="82" customFormat="1" ht="26.25" customHeight="1" x14ac:dyDescent="0.15">
      <c r="A1435" s="525"/>
      <c r="B1435" s="528" t="s">
        <v>5245</v>
      </c>
      <c r="C1435" s="529" t="s">
        <v>5244</v>
      </c>
      <c r="D1435" s="543">
        <v>43363</v>
      </c>
      <c r="E1435" s="528" t="s">
        <v>700</v>
      </c>
      <c r="F1435" s="528" t="s">
        <v>1614</v>
      </c>
      <c r="G1435" s="528"/>
      <c r="H1435" s="539" t="s">
        <v>170</v>
      </c>
      <c r="I1435" s="539"/>
      <c r="J1435" s="83" t="s">
        <v>166</v>
      </c>
      <c r="K1435" s="83" t="s">
        <v>9</v>
      </c>
      <c r="L1435" s="87">
        <v>602</v>
      </c>
    </row>
    <row r="1436" spans="1:12" s="82" customFormat="1" ht="312.75" customHeight="1" x14ac:dyDescent="0.15">
      <c r="A1436" s="525"/>
      <c r="B1436" s="528"/>
      <c r="C1436" s="529"/>
      <c r="D1436" s="543"/>
      <c r="E1436" s="528"/>
      <c r="F1436" s="528"/>
      <c r="G1436" s="528"/>
      <c r="H1436" s="539" t="s">
        <v>56</v>
      </c>
      <c r="I1436" s="539"/>
      <c r="J1436" s="83" t="s">
        <v>166</v>
      </c>
      <c r="K1436" s="83" t="s">
        <v>9</v>
      </c>
      <c r="L1436" s="87">
        <v>370.41</v>
      </c>
    </row>
    <row r="1437" spans="1:12" s="82" customFormat="1" ht="24" customHeight="1" x14ac:dyDescent="0.15">
      <c r="A1437" s="525"/>
      <c r="B1437" s="86" t="s">
        <v>33</v>
      </c>
      <c r="C1437" s="85" t="s">
        <v>34</v>
      </c>
      <c r="D1437" s="85" t="s">
        <v>169</v>
      </c>
      <c r="E1437" s="85" t="s">
        <v>168</v>
      </c>
      <c r="F1437" s="527"/>
      <c r="G1437" s="527"/>
      <c r="H1437" s="539" t="s">
        <v>167</v>
      </c>
      <c r="I1437" s="539"/>
      <c r="J1437" s="528" t="s">
        <v>166</v>
      </c>
      <c r="K1437" s="528" t="s">
        <v>9</v>
      </c>
      <c r="L1437" s="540">
        <v>500</v>
      </c>
    </row>
    <row r="1438" spans="1:12" s="82" customFormat="1" ht="24" customHeight="1" x14ac:dyDescent="0.15">
      <c r="A1438" s="525"/>
      <c r="B1438" s="83" t="s">
        <v>211</v>
      </c>
      <c r="C1438" s="83" t="s">
        <v>1614</v>
      </c>
      <c r="D1438" s="84">
        <v>43365</v>
      </c>
      <c r="E1438" s="83" t="s">
        <v>281</v>
      </c>
      <c r="F1438" s="527"/>
      <c r="G1438" s="527"/>
      <c r="H1438" s="539"/>
      <c r="I1438" s="539"/>
      <c r="J1438" s="528"/>
      <c r="K1438" s="528"/>
      <c r="L1438" s="540"/>
    </row>
    <row r="1439" spans="1:12" s="82" customFormat="1" ht="24" customHeight="1" x14ac:dyDescent="0.15">
      <c r="A1439" s="525">
        <v>268</v>
      </c>
      <c r="B1439" s="86" t="s">
        <v>23</v>
      </c>
      <c r="C1439" s="85" t="s">
        <v>24</v>
      </c>
      <c r="D1439" s="85" t="s">
        <v>175</v>
      </c>
      <c r="E1439" s="85" t="s">
        <v>174</v>
      </c>
      <c r="F1439" s="526" t="s">
        <v>18</v>
      </c>
      <c r="G1439" s="526"/>
      <c r="H1439" s="527"/>
      <c r="I1439" s="527"/>
      <c r="J1439" s="527"/>
      <c r="K1439" s="527"/>
      <c r="L1439" s="527"/>
    </row>
    <row r="1440" spans="1:12" s="82" customFormat="1" ht="26.25" customHeight="1" x14ac:dyDescent="0.15">
      <c r="A1440" s="525"/>
      <c r="B1440" s="528" t="s">
        <v>5243</v>
      </c>
      <c r="C1440" s="529" t="s">
        <v>5242</v>
      </c>
      <c r="D1440" s="543">
        <v>43250</v>
      </c>
      <c r="E1440" s="528" t="s">
        <v>178</v>
      </c>
      <c r="F1440" s="528" t="s">
        <v>1499</v>
      </c>
      <c r="G1440" s="528"/>
      <c r="H1440" s="539" t="s">
        <v>170</v>
      </c>
      <c r="I1440" s="539"/>
      <c r="J1440" s="83" t="s">
        <v>166</v>
      </c>
      <c r="K1440" s="83" t="s">
        <v>9</v>
      </c>
      <c r="L1440" s="87">
        <v>589</v>
      </c>
    </row>
    <row r="1441" spans="1:12" s="82" customFormat="1" ht="333.75" customHeight="1" x14ac:dyDescent="0.15">
      <c r="A1441" s="525"/>
      <c r="B1441" s="528"/>
      <c r="C1441" s="529"/>
      <c r="D1441" s="543"/>
      <c r="E1441" s="528"/>
      <c r="F1441" s="528"/>
      <c r="G1441" s="528"/>
      <c r="H1441" s="539" t="s">
        <v>56</v>
      </c>
      <c r="I1441" s="539"/>
      <c r="J1441" s="83" t="s">
        <v>166</v>
      </c>
      <c r="K1441" s="83" t="s">
        <v>9</v>
      </c>
      <c r="L1441" s="87">
        <v>7960.96</v>
      </c>
    </row>
    <row r="1442" spans="1:12" s="82" customFormat="1" ht="24" customHeight="1" x14ac:dyDescent="0.15">
      <c r="A1442" s="525"/>
      <c r="B1442" s="86" t="s">
        <v>33</v>
      </c>
      <c r="C1442" s="85" t="s">
        <v>34</v>
      </c>
      <c r="D1442" s="85" t="s">
        <v>169</v>
      </c>
      <c r="E1442" s="85" t="s">
        <v>168</v>
      </c>
      <c r="F1442" s="527"/>
      <c r="G1442" s="527"/>
      <c r="H1442" s="539" t="s">
        <v>167</v>
      </c>
      <c r="I1442" s="539"/>
      <c r="J1442" s="528" t="s">
        <v>166</v>
      </c>
      <c r="K1442" s="528" t="s">
        <v>9</v>
      </c>
      <c r="L1442" s="540">
        <v>50</v>
      </c>
    </row>
    <row r="1443" spans="1:12" s="82" customFormat="1" ht="24" customHeight="1" x14ac:dyDescent="0.15">
      <c r="A1443" s="525"/>
      <c r="B1443" s="83" t="s">
        <v>211</v>
      </c>
      <c r="C1443" s="83" t="s">
        <v>1499</v>
      </c>
      <c r="D1443" s="84">
        <v>43253</v>
      </c>
      <c r="E1443" s="83" t="s">
        <v>5241</v>
      </c>
      <c r="F1443" s="527"/>
      <c r="G1443" s="527"/>
      <c r="H1443" s="539"/>
      <c r="I1443" s="539"/>
      <c r="J1443" s="528"/>
      <c r="K1443" s="528"/>
      <c r="L1443" s="540"/>
    </row>
    <row r="1444" spans="1:12" s="82" customFormat="1" ht="24" customHeight="1" x14ac:dyDescent="0.15">
      <c r="A1444" s="525">
        <v>269</v>
      </c>
      <c r="B1444" s="86" t="s">
        <v>23</v>
      </c>
      <c r="C1444" s="85" t="s">
        <v>24</v>
      </c>
      <c r="D1444" s="85" t="s">
        <v>175</v>
      </c>
      <c r="E1444" s="85" t="s">
        <v>174</v>
      </c>
      <c r="F1444" s="526" t="s">
        <v>18</v>
      </c>
      <c r="G1444" s="526"/>
      <c r="H1444" s="527"/>
      <c r="I1444" s="527"/>
      <c r="J1444" s="527"/>
      <c r="K1444" s="527"/>
      <c r="L1444" s="527"/>
    </row>
    <row r="1445" spans="1:12" s="82" customFormat="1" ht="26.25" customHeight="1" x14ac:dyDescent="0.15">
      <c r="A1445" s="525"/>
      <c r="B1445" s="528" t="s">
        <v>5240</v>
      </c>
      <c r="C1445" s="529" t="s">
        <v>5239</v>
      </c>
      <c r="D1445" s="543">
        <v>43257</v>
      </c>
      <c r="E1445" s="528" t="s">
        <v>597</v>
      </c>
      <c r="F1445" s="528" t="s">
        <v>596</v>
      </c>
      <c r="G1445" s="528"/>
      <c r="H1445" s="539" t="s">
        <v>170</v>
      </c>
      <c r="I1445" s="539"/>
      <c r="J1445" s="83" t="s">
        <v>166</v>
      </c>
      <c r="K1445" s="83" t="s">
        <v>9</v>
      </c>
      <c r="L1445" s="87">
        <v>6152.25</v>
      </c>
    </row>
    <row r="1446" spans="1:12" s="82" customFormat="1" ht="375.75" customHeight="1" x14ac:dyDescent="0.15">
      <c r="A1446" s="525"/>
      <c r="B1446" s="528"/>
      <c r="C1446" s="529"/>
      <c r="D1446" s="543"/>
      <c r="E1446" s="528"/>
      <c r="F1446" s="528"/>
      <c r="G1446" s="528"/>
      <c r="H1446" s="539" t="s">
        <v>56</v>
      </c>
      <c r="I1446" s="539"/>
      <c r="J1446" s="83" t="s">
        <v>166</v>
      </c>
      <c r="K1446" s="83" t="s">
        <v>166</v>
      </c>
      <c r="L1446" s="87">
        <v>0</v>
      </c>
    </row>
    <row r="1447" spans="1:12" s="82" customFormat="1" ht="24" customHeight="1" x14ac:dyDescent="0.15">
      <c r="A1447" s="525"/>
      <c r="B1447" s="86" t="s">
        <v>33</v>
      </c>
      <c r="C1447" s="85" t="s">
        <v>34</v>
      </c>
      <c r="D1447" s="85" t="s">
        <v>169</v>
      </c>
      <c r="E1447" s="85" t="s">
        <v>168</v>
      </c>
      <c r="F1447" s="527"/>
      <c r="G1447" s="527"/>
      <c r="H1447" s="539" t="s">
        <v>167</v>
      </c>
      <c r="I1447" s="539"/>
      <c r="J1447" s="528" t="s">
        <v>166</v>
      </c>
      <c r="K1447" s="528" t="s">
        <v>166</v>
      </c>
      <c r="L1447" s="540">
        <v>0</v>
      </c>
    </row>
    <row r="1448" spans="1:12" s="82" customFormat="1" ht="24" customHeight="1" x14ac:dyDescent="0.15">
      <c r="A1448" s="525"/>
      <c r="B1448" s="83" t="s">
        <v>441</v>
      </c>
      <c r="C1448" s="83" t="s">
        <v>596</v>
      </c>
      <c r="D1448" s="84">
        <v>43310</v>
      </c>
      <c r="E1448" s="83" t="s">
        <v>5238</v>
      </c>
      <c r="F1448" s="527"/>
      <c r="G1448" s="527"/>
      <c r="H1448" s="539"/>
      <c r="I1448" s="539"/>
      <c r="J1448" s="528"/>
      <c r="K1448" s="528"/>
      <c r="L1448" s="540"/>
    </row>
    <row r="1449" spans="1:12" s="82" customFormat="1" ht="24" customHeight="1" x14ac:dyDescent="0.15">
      <c r="A1449" s="525">
        <v>270</v>
      </c>
      <c r="B1449" s="86" t="s">
        <v>23</v>
      </c>
      <c r="C1449" s="85" t="s">
        <v>24</v>
      </c>
      <c r="D1449" s="85" t="s">
        <v>175</v>
      </c>
      <c r="E1449" s="85" t="s">
        <v>174</v>
      </c>
      <c r="F1449" s="526" t="s">
        <v>18</v>
      </c>
      <c r="G1449" s="526"/>
      <c r="H1449" s="527"/>
      <c r="I1449" s="527"/>
      <c r="J1449" s="527"/>
      <c r="K1449" s="527"/>
      <c r="L1449" s="527"/>
    </row>
    <row r="1450" spans="1:12" s="82" customFormat="1" ht="26.25" customHeight="1" x14ac:dyDescent="0.15">
      <c r="A1450" s="525"/>
      <c r="B1450" s="528" t="s">
        <v>5235</v>
      </c>
      <c r="C1450" s="529" t="s">
        <v>5237</v>
      </c>
      <c r="D1450" s="543">
        <v>43358</v>
      </c>
      <c r="E1450" s="528" t="s">
        <v>3190</v>
      </c>
      <c r="F1450" s="528" t="s">
        <v>2505</v>
      </c>
      <c r="G1450" s="528"/>
      <c r="H1450" s="539" t="s">
        <v>170</v>
      </c>
      <c r="I1450" s="539"/>
      <c r="J1450" s="83" t="s">
        <v>166</v>
      </c>
      <c r="K1450" s="83" t="s">
        <v>9</v>
      </c>
      <c r="L1450" s="87">
        <v>232.34</v>
      </c>
    </row>
    <row r="1451" spans="1:12" s="82" customFormat="1" ht="408.95" customHeight="1" x14ac:dyDescent="0.15">
      <c r="A1451" s="525"/>
      <c r="B1451" s="528"/>
      <c r="C1451" s="529"/>
      <c r="D1451" s="543"/>
      <c r="E1451" s="528"/>
      <c r="F1451" s="528"/>
      <c r="G1451" s="528"/>
      <c r="H1451" s="539" t="s">
        <v>56</v>
      </c>
      <c r="I1451" s="539"/>
      <c r="J1451" s="528" t="s">
        <v>166</v>
      </c>
      <c r="K1451" s="528" t="s">
        <v>9</v>
      </c>
      <c r="L1451" s="540">
        <v>945.76</v>
      </c>
    </row>
    <row r="1452" spans="1:12" s="82" customFormat="1" ht="71.849999999999994" customHeight="1" x14ac:dyDescent="0.15">
      <c r="A1452" s="525"/>
      <c r="B1452" s="528"/>
      <c r="C1452" s="529"/>
      <c r="D1452" s="543"/>
      <c r="E1452" s="528"/>
      <c r="F1452" s="528"/>
      <c r="G1452" s="528"/>
      <c r="H1452" s="539"/>
      <c r="I1452" s="539"/>
      <c r="J1452" s="528"/>
      <c r="K1452" s="528"/>
      <c r="L1452" s="540"/>
    </row>
    <row r="1453" spans="1:12" s="82" customFormat="1" ht="24" customHeight="1" x14ac:dyDescent="0.15">
      <c r="A1453" s="525"/>
      <c r="B1453" s="86" t="s">
        <v>33</v>
      </c>
      <c r="C1453" s="85" t="s">
        <v>34</v>
      </c>
      <c r="D1453" s="85" t="s">
        <v>169</v>
      </c>
      <c r="E1453" s="85" t="s">
        <v>168</v>
      </c>
      <c r="F1453" s="527"/>
      <c r="G1453" s="527"/>
      <c r="H1453" s="539" t="s">
        <v>167</v>
      </c>
      <c r="I1453" s="539"/>
      <c r="J1453" s="528" t="s">
        <v>166</v>
      </c>
      <c r="K1453" s="528" t="s">
        <v>9</v>
      </c>
      <c r="L1453" s="540">
        <v>467.62</v>
      </c>
    </row>
    <row r="1454" spans="1:12" s="82" customFormat="1" ht="24" customHeight="1" x14ac:dyDescent="0.15">
      <c r="A1454" s="525"/>
      <c r="B1454" s="83" t="s">
        <v>203</v>
      </c>
      <c r="C1454" s="83" t="s">
        <v>2505</v>
      </c>
      <c r="D1454" s="84">
        <v>43361</v>
      </c>
      <c r="E1454" s="83" t="s">
        <v>5236</v>
      </c>
      <c r="F1454" s="527"/>
      <c r="G1454" s="527"/>
      <c r="H1454" s="539"/>
      <c r="I1454" s="539"/>
      <c r="J1454" s="528"/>
      <c r="K1454" s="528"/>
      <c r="L1454" s="540"/>
    </row>
    <row r="1455" spans="1:12" s="82" customFormat="1" ht="24" customHeight="1" x14ac:dyDescent="0.15">
      <c r="A1455" s="525">
        <v>271</v>
      </c>
      <c r="B1455" s="86" t="s">
        <v>23</v>
      </c>
      <c r="C1455" s="85" t="s">
        <v>24</v>
      </c>
      <c r="D1455" s="85" t="s">
        <v>175</v>
      </c>
      <c r="E1455" s="85" t="s">
        <v>174</v>
      </c>
      <c r="F1455" s="526" t="s">
        <v>18</v>
      </c>
      <c r="G1455" s="526"/>
      <c r="H1455" s="527"/>
      <c r="I1455" s="527"/>
      <c r="J1455" s="527"/>
      <c r="K1455" s="527"/>
      <c r="L1455" s="527"/>
    </row>
    <row r="1456" spans="1:12" s="82" customFormat="1" ht="26.25" customHeight="1" x14ac:dyDescent="0.15">
      <c r="A1456" s="525"/>
      <c r="B1456" s="528" t="s">
        <v>5235</v>
      </c>
      <c r="C1456" s="529" t="s">
        <v>5234</v>
      </c>
      <c r="D1456" s="543">
        <v>43372</v>
      </c>
      <c r="E1456" s="528" t="s">
        <v>5130</v>
      </c>
      <c r="F1456" s="528" t="s">
        <v>5233</v>
      </c>
      <c r="G1456" s="528"/>
      <c r="H1456" s="539" t="s">
        <v>170</v>
      </c>
      <c r="I1456" s="539"/>
      <c r="J1456" s="83" t="s">
        <v>166</v>
      </c>
      <c r="K1456" s="83" t="s">
        <v>166</v>
      </c>
      <c r="L1456" s="87">
        <v>0</v>
      </c>
    </row>
    <row r="1457" spans="1:12" s="82" customFormat="1" ht="408.95" customHeight="1" x14ac:dyDescent="0.15">
      <c r="A1457" s="525"/>
      <c r="B1457" s="528"/>
      <c r="C1457" s="529"/>
      <c r="D1457" s="543"/>
      <c r="E1457" s="528"/>
      <c r="F1457" s="528"/>
      <c r="G1457" s="528"/>
      <c r="H1457" s="539" t="s">
        <v>56</v>
      </c>
      <c r="I1457" s="539"/>
      <c r="J1457" s="528" t="s">
        <v>166</v>
      </c>
      <c r="K1457" s="528" t="s">
        <v>166</v>
      </c>
      <c r="L1457" s="540">
        <v>0</v>
      </c>
    </row>
    <row r="1458" spans="1:12" s="82" customFormat="1" ht="29.85" customHeight="1" x14ac:dyDescent="0.15">
      <c r="A1458" s="525"/>
      <c r="B1458" s="528"/>
      <c r="C1458" s="529"/>
      <c r="D1458" s="543"/>
      <c r="E1458" s="528"/>
      <c r="F1458" s="528"/>
      <c r="G1458" s="528"/>
      <c r="H1458" s="539"/>
      <c r="I1458" s="539"/>
      <c r="J1458" s="528"/>
      <c r="K1458" s="528"/>
      <c r="L1458" s="540"/>
    </row>
    <row r="1459" spans="1:12" s="82" customFormat="1" ht="24" customHeight="1" x14ac:dyDescent="0.15">
      <c r="A1459" s="525"/>
      <c r="B1459" s="86" t="s">
        <v>33</v>
      </c>
      <c r="C1459" s="85" t="s">
        <v>34</v>
      </c>
      <c r="D1459" s="85" t="s">
        <v>169</v>
      </c>
      <c r="E1459" s="85" t="s">
        <v>168</v>
      </c>
      <c r="F1459" s="527"/>
      <c r="G1459" s="527"/>
      <c r="H1459" s="539" t="s">
        <v>167</v>
      </c>
      <c r="I1459" s="539"/>
      <c r="J1459" s="528" t="s">
        <v>166</v>
      </c>
      <c r="K1459" s="528" t="s">
        <v>9</v>
      </c>
      <c r="L1459" s="540">
        <v>601.55000000000007</v>
      </c>
    </row>
    <row r="1460" spans="1:12" s="82" customFormat="1" ht="24" customHeight="1" x14ac:dyDescent="0.15">
      <c r="A1460" s="525"/>
      <c r="B1460" s="83" t="s">
        <v>203</v>
      </c>
      <c r="C1460" s="83" t="s">
        <v>5233</v>
      </c>
      <c r="D1460" s="84">
        <v>43373</v>
      </c>
      <c r="E1460" s="83" t="s">
        <v>201</v>
      </c>
      <c r="F1460" s="527"/>
      <c r="G1460" s="527"/>
      <c r="H1460" s="539"/>
      <c r="I1460" s="539"/>
      <c r="J1460" s="528"/>
      <c r="K1460" s="528"/>
      <c r="L1460" s="540"/>
    </row>
    <row r="1461" spans="1:12" s="82" customFormat="1" ht="24" customHeight="1" x14ac:dyDescent="0.15">
      <c r="A1461" s="525">
        <v>272</v>
      </c>
      <c r="B1461" s="86" t="s">
        <v>23</v>
      </c>
      <c r="C1461" s="85" t="s">
        <v>24</v>
      </c>
      <c r="D1461" s="85" t="s">
        <v>175</v>
      </c>
      <c r="E1461" s="85" t="s">
        <v>174</v>
      </c>
      <c r="F1461" s="526" t="s">
        <v>18</v>
      </c>
      <c r="G1461" s="526"/>
      <c r="H1461" s="527"/>
      <c r="I1461" s="527"/>
      <c r="J1461" s="527"/>
      <c r="K1461" s="527"/>
      <c r="L1461" s="527"/>
    </row>
    <row r="1462" spans="1:12" s="82" customFormat="1" ht="26.25" customHeight="1" x14ac:dyDescent="0.15">
      <c r="A1462" s="525"/>
      <c r="B1462" s="528" t="s">
        <v>5232</v>
      </c>
      <c r="C1462" s="528" t="s">
        <v>5231</v>
      </c>
      <c r="D1462" s="543">
        <v>43340</v>
      </c>
      <c r="E1462" s="528" t="s">
        <v>1686</v>
      </c>
      <c r="F1462" s="528" t="s">
        <v>5230</v>
      </c>
      <c r="G1462" s="528"/>
      <c r="H1462" s="539" t="s">
        <v>170</v>
      </c>
      <c r="I1462" s="539"/>
      <c r="J1462" s="83" t="s">
        <v>166</v>
      </c>
      <c r="K1462" s="83" t="s">
        <v>9</v>
      </c>
      <c r="L1462" s="87">
        <v>450.9</v>
      </c>
    </row>
    <row r="1463" spans="1:12" s="82" customFormat="1" ht="71.25" customHeight="1" x14ac:dyDescent="0.15">
      <c r="A1463" s="525"/>
      <c r="B1463" s="528"/>
      <c r="C1463" s="528"/>
      <c r="D1463" s="543"/>
      <c r="E1463" s="528"/>
      <c r="F1463" s="528"/>
      <c r="G1463" s="528"/>
      <c r="H1463" s="539" t="s">
        <v>56</v>
      </c>
      <c r="I1463" s="539"/>
      <c r="J1463" s="83" t="s">
        <v>166</v>
      </c>
      <c r="K1463" s="83" t="s">
        <v>9</v>
      </c>
      <c r="L1463" s="87">
        <v>2042.6</v>
      </c>
    </row>
    <row r="1464" spans="1:12" s="82" customFormat="1" ht="24" customHeight="1" x14ac:dyDescent="0.15">
      <c r="A1464" s="525"/>
      <c r="B1464" s="86" t="s">
        <v>33</v>
      </c>
      <c r="C1464" s="85" t="s">
        <v>34</v>
      </c>
      <c r="D1464" s="85" t="s">
        <v>169</v>
      </c>
      <c r="E1464" s="85" t="s">
        <v>168</v>
      </c>
      <c r="F1464" s="527"/>
      <c r="G1464" s="527"/>
      <c r="H1464" s="539" t="s">
        <v>167</v>
      </c>
      <c r="I1464" s="539"/>
      <c r="J1464" s="528" t="s">
        <v>166</v>
      </c>
      <c r="K1464" s="528" t="s">
        <v>166</v>
      </c>
      <c r="L1464" s="540">
        <v>0</v>
      </c>
    </row>
    <row r="1465" spans="1:12" s="82" customFormat="1" ht="24" customHeight="1" x14ac:dyDescent="0.15">
      <c r="A1465" s="525"/>
      <c r="B1465" s="83" t="s">
        <v>182</v>
      </c>
      <c r="C1465" s="83" t="s">
        <v>5230</v>
      </c>
      <c r="D1465" s="84">
        <v>43347</v>
      </c>
      <c r="E1465" s="83" t="s">
        <v>5229</v>
      </c>
      <c r="F1465" s="527"/>
      <c r="G1465" s="527"/>
      <c r="H1465" s="539"/>
      <c r="I1465" s="539"/>
      <c r="J1465" s="528"/>
      <c r="K1465" s="528"/>
      <c r="L1465" s="540"/>
    </row>
    <row r="1466" spans="1:12" s="82" customFormat="1" ht="24" customHeight="1" x14ac:dyDescent="0.15">
      <c r="A1466" s="525">
        <v>273</v>
      </c>
      <c r="B1466" s="86" t="s">
        <v>23</v>
      </c>
      <c r="C1466" s="85" t="s">
        <v>24</v>
      </c>
      <c r="D1466" s="85" t="s">
        <v>175</v>
      </c>
      <c r="E1466" s="85" t="s">
        <v>174</v>
      </c>
      <c r="F1466" s="526" t="s">
        <v>18</v>
      </c>
      <c r="G1466" s="526"/>
      <c r="H1466" s="527"/>
      <c r="I1466" s="527"/>
      <c r="J1466" s="527"/>
      <c r="K1466" s="527"/>
      <c r="L1466" s="527"/>
    </row>
    <row r="1467" spans="1:12" s="82" customFormat="1" ht="26.25" customHeight="1" x14ac:dyDescent="0.15">
      <c r="A1467" s="525"/>
      <c r="B1467" s="528" t="s">
        <v>5228</v>
      </c>
      <c r="C1467" s="529" t="s">
        <v>5227</v>
      </c>
      <c r="D1467" s="543">
        <v>43309</v>
      </c>
      <c r="E1467" s="528" t="s">
        <v>740</v>
      </c>
      <c r="F1467" s="528" t="s">
        <v>3323</v>
      </c>
      <c r="G1467" s="528"/>
      <c r="H1467" s="539" t="s">
        <v>170</v>
      </c>
      <c r="I1467" s="539"/>
      <c r="J1467" s="83" t="s">
        <v>166</v>
      </c>
      <c r="K1467" s="83" t="s">
        <v>9</v>
      </c>
      <c r="L1467" s="87">
        <v>549</v>
      </c>
    </row>
    <row r="1468" spans="1:12" s="82" customFormat="1" ht="375.75" customHeight="1" x14ac:dyDescent="0.15">
      <c r="A1468" s="525"/>
      <c r="B1468" s="528"/>
      <c r="C1468" s="529"/>
      <c r="D1468" s="543"/>
      <c r="E1468" s="528"/>
      <c r="F1468" s="528"/>
      <c r="G1468" s="528"/>
      <c r="H1468" s="539" t="s">
        <v>56</v>
      </c>
      <c r="I1468" s="539"/>
      <c r="J1468" s="83" t="s">
        <v>166</v>
      </c>
      <c r="K1468" s="83" t="s">
        <v>166</v>
      </c>
      <c r="L1468" s="87">
        <v>0</v>
      </c>
    </row>
    <row r="1469" spans="1:12" s="82" customFormat="1" ht="24" customHeight="1" x14ac:dyDescent="0.15">
      <c r="A1469" s="525"/>
      <c r="B1469" s="86" t="s">
        <v>33</v>
      </c>
      <c r="C1469" s="85" t="s">
        <v>34</v>
      </c>
      <c r="D1469" s="85" t="s">
        <v>169</v>
      </c>
      <c r="E1469" s="85" t="s">
        <v>168</v>
      </c>
      <c r="F1469" s="527"/>
      <c r="G1469" s="527"/>
      <c r="H1469" s="539" t="s">
        <v>167</v>
      </c>
      <c r="I1469" s="539"/>
      <c r="J1469" s="528" t="s">
        <v>166</v>
      </c>
      <c r="K1469" s="528" t="s">
        <v>9</v>
      </c>
      <c r="L1469" s="540">
        <v>1390</v>
      </c>
    </row>
    <row r="1470" spans="1:12" s="82" customFormat="1" ht="24" customHeight="1" x14ac:dyDescent="0.15">
      <c r="A1470" s="525"/>
      <c r="B1470" s="83" t="s">
        <v>211</v>
      </c>
      <c r="C1470" s="83" t="s">
        <v>3323</v>
      </c>
      <c r="D1470" s="84">
        <v>43313</v>
      </c>
      <c r="E1470" s="83" t="s">
        <v>3900</v>
      </c>
      <c r="F1470" s="527"/>
      <c r="G1470" s="527"/>
      <c r="H1470" s="539"/>
      <c r="I1470" s="539"/>
      <c r="J1470" s="528"/>
      <c r="K1470" s="528"/>
      <c r="L1470" s="540"/>
    </row>
    <row r="1471" spans="1:12" s="82" customFormat="1" ht="24" customHeight="1" x14ac:dyDescent="0.15">
      <c r="A1471" s="525">
        <v>274</v>
      </c>
      <c r="B1471" s="86" t="s">
        <v>23</v>
      </c>
      <c r="C1471" s="85" t="s">
        <v>24</v>
      </c>
      <c r="D1471" s="85" t="s">
        <v>175</v>
      </c>
      <c r="E1471" s="85" t="s">
        <v>174</v>
      </c>
      <c r="F1471" s="526" t="s">
        <v>18</v>
      </c>
      <c r="G1471" s="526"/>
      <c r="H1471" s="527"/>
      <c r="I1471" s="527"/>
      <c r="J1471" s="527"/>
      <c r="K1471" s="527"/>
      <c r="L1471" s="527"/>
    </row>
    <row r="1472" spans="1:12" s="82" customFormat="1" ht="26.25" customHeight="1" x14ac:dyDescent="0.15">
      <c r="A1472" s="525"/>
      <c r="B1472" s="528" t="s">
        <v>5225</v>
      </c>
      <c r="C1472" s="529" t="s">
        <v>5226</v>
      </c>
      <c r="D1472" s="543">
        <v>43199</v>
      </c>
      <c r="E1472" s="528" t="s">
        <v>876</v>
      </c>
      <c r="F1472" s="528" t="s">
        <v>1070</v>
      </c>
      <c r="G1472" s="528"/>
      <c r="H1472" s="539" t="s">
        <v>170</v>
      </c>
      <c r="I1472" s="539"/>
      <c r="J1472" s="83" t="s">
        <v>166</v>
      </c>
      <c r="K1472" s="83" t="s">
        <v>9</v>
      </c>
      <c r="L1472" s="87">
        <v>388</v>
      </c>
    </row>
    <row r="1473" spans="1:12" s="82" customFormat="1" ht="155.25" customHeight="1" x14ac:dyDescent="0.15">
      <c r="A1473" s="525"/>
      <c r="B1473" s="528"/>
      <c r="C1473" s="529"/>
      <c r="D1473" s="543"/>
      <c r="E1473" s="528"/>
      <c r="F1473" s="528"/>
      <c r="G1473" s="528"/>
      <c r="H1473" s="539" t="s">
        <v>56</v>
      </c>
      <c r="I1473" s="539"/>
      <c r="J1473" s="83" t="s">
        <v>166</v>
      </c>
      <c r="K1473" s="83" t="s">
        <v>9</v>
      </c>
      <c r="L1473" s="87">
        <v>424.6</v>
      </c>
    </row>
    <row r="1474" spans="1:12" s="82" customFormat="1" ht="24" customHeight="1" x14ac:dyDescent="0.15">
      <c r="A1474" s="525"/>
      <c r="B1474" s="86" t="s">
        <v>33</v>
      </c>
      <c r="C1474" s="85" t="s">
        <v>34</v>
      </c>
      <c r="D1474" s="85" t="s">
        <v>169</v>
      </c>
      <c r="E1474" s="85" t="s">
        <v>168</v>
      </c>
      <c r="F1474" s="527"/>
      <c r="G1474" s="527"/>
      <c r="H1474" s="539" t="s">
        <v>167</v>
      </c>
      <c r="I1474" s="539"/>
      <c r="J1474" s="528" t="s">
        <v>166</v>
      </c>
      <c r="K1474" s="528" t="s">
        <v>166</v>
      </c>
      <c r="L1474" s="540">
        <v>0</v>
      </c>
    </row>
    <row r="1475" spans="1:12" s="82" customFormat="1" ht="24" customHeight="1" x14ac:dyDescent="0.15">
      <c r="A1475" s="525"/>
      <c r="B1475" s="83" t="s">
        <v>211</v>
      </c>
      <c r="C1475" s="83" t="s">
        <v>1070</v>
      </c>
      <c r="D1475" s="84">
        <v>43201</v>
      </c>
      <c r="E1475" s="83" t="s">
        <v>1812</v>
      </c>
      <c r="F1475" s="527"/>
      <c r="G1475" s="527"/>
      <c r="H1475" s="539"/>
      <c r="I1475" s="539"/>
      <c r="J1475" s="528"/>
      <c r="K1475" s="528"/>
      <c r="L1475" s="540"/>
    </row>
    <row r="1476" spans="1:12" s="82" customFormat="1" ht="24" customHeight="1" x14ac:dyDescent="0.15">
      <c r="A1476" s="525">
        <v>275</v>
      </c>
      <c r="B1476" s="86" t="s">
        <v>23</v>
      </c>
      <c r="C1476" s="85" t="s">
        <v>24</v>
      </c>
      <c r="D1476" s="85" t="s">
        <v>175</v>
      </c>
      <c r="E1476" s="85" t="s">
        <v>174</v>
      </c>
      <c r="F1476" s="526" t="s">
        <v>18</v>
      </c>
      <c r="G1476" s="526"/>
      <c r="H1476" s="527"/>
      <c r="I1476" s="527"/>
      <c r="J1476" s="527"/>
      <c r="K1476" s="527"/>
      <c r="L1476" s="527"/>
    </row>
    <row r="1477" spans="1:12" s="82" customFormat="1" ht="26.25" customHeight="1" x14ac:dyDescent="0.15">
      <c r="A1477" s="525"/>
      <c r="B1477" s="528" t="s">
        <v>5225</v>
      </c>
      <c r="C1477" s="529" t="s">
        <v>5224</v>
      </c>
      <c r="D1477" s="543">
        <v>43249</v>
      </c>
      <c r="E1477" s="528" t="s">
        <v>4496</v>
      </c>
      <c r="F1477" s="528" t="s">
        <v>1846</v>
      </c>
      <c r="G1477" s="528"/>
      <c r="H1477" s="539" t="s">
        <v>170</v>
      </c>
      <c r="I1477" s="539"/>
      <c r="J1477" s="83" t="s">
        <v>166</v>
      </c>
      <c r="K1477" s="83" t="s">
        <v>166</v>
      </c>
      <c r="L1477" s="87">
        <v>0</v>
      </c>
    </row>
    <row r="1478" spans="1:12" s="82" customFormat="1" ht="218.25" customHeight="1" x14ac:dyDescent="0.15">
      <c r="A1478" s="525"/>
      <c r="B1478" s="528"/>
      <c r="C1478" s="529"/>
      <c r="D1478" s="543"/>
      <c r="E1478" s="528"/>
      <c r="F1478" s="528"/>
      <c r="G1478" s="528"/>
      <c r="H1478" s="539" t="s">
        <v>56</v>
      </c>
      <c r="I1478" s="539"/>
      <c r="J1478" s="83" t="s">
        <v>166</v>
      </c>
      <c r="K1478" s="83" t="s">
        <v>166</v>
      </c>
      <c r="L1478" s="87">
        <v>0</v>
      </c>
    </row>
    <row r="1479" spans="1:12" s="82" customFormat="1" ht="24" customHeight="1" x14ac:dyDescent="0.15">
      <c r="A1479" s="525"/>
      <c r="B1479" s="86" t="s">
        <v>33</v>
      </c>
      <c r="C1479" s="85" t="s">
        <v>34</v>
      </c>
      <c r="D1479" s="85" t="s">
        <v>169</v>
      </c>
      <c r="E1479" s="85" t="s">
        <v>168</v>
      </c>
      <c r="F1479" s="527"/>
      <c r="G1479" s="527"/>
      <c r="H1479" s="539" t="s">
        <v>167</v>
      </c>
      <c r="I1479" s="539"/>
      <c r="J1479" s="528" t="s">
        <v>166</v>
      </c>
      <c r="K1479" s="528" t="s">
        <v>9</v>
      </c>
      <c r="L1479" s="540">
        <v>884.6</v>
      </c>
    </row>
    <row r="1480" spans="1:12" s="82" customFormat="1" ht="24" customHeight="1" x14ac:dyDescent="0.15">
      <c r="A1480" s="525"/>
      <c r="B1480" s="83" t="s">
        <v>211</v>
      </c>
      <c r="C1480" s="83" t="s">
        <v>1846</v>
      </c>
      <c r="D1480" s="84">
        <v>43254</v>
      </c>
      <c r="E1480" s="83" t="s">
        <v>1845</v>
      </c>
      <c r="F1480" s="527"/>
      <c r="G1480" s="527"/>
      <c r="H1480" s="539"/>
      <c r="I1480" s="539"/>
      <c r="J1480" s="528"/>
      <c r="K1480" s="528"/>
      <c r="L1480" s="540"/>
    </row>
    <row r="1481" spans="1:12" s="82" customFormat="1" ht="24" customHeight="1" x14ac:dyDescent="0.15">
      <c r="A1481" s="525">
        <v>276</v>
      </c>
      <c r="B1481" s="86" t="s">
        <v>23</v>
      </c>
      <c r="C1481" s="85" t="s">
        <v>24</v>
      </c>
      <c r="D1481" s="85" t="s">
        <v>175</v>
      </c>
      <c r="E1481" s="85" t="s">
        <v>174</v>
      </c>
      <c r="F1481" s="526" t="s">
        <v>18</v>
      </c>
      <c r="G1481" s="526"/>
      <c r="H1481" s="527"/>
      <c r="I1481" s="527"/>
      <c r="J1481" s="527"/>
      <c r="K1481" s="527"/>
      <c r="L1481" s="527"/>
    </row>
    <row r="1482" spans="1:12" s="82" customFormat="1" ht="26.25" customHeight="1" x14ac:dyDescent="0.15">
      <c r="A1482" s="525"/>
      <c r="B1482" s="528" t="s">
        <v>5221</v>
      </c>
      <c r="C1482" s="529" t="s">
        <v>5223</v>
      </c>
      <c r="D1482" s="543">
        <v>43200</v>
      </c>
      <c r="E1482" s="528" t="s">
        <v>325</v>
      </c>
      <c r="F1482" s="528" t="s">
        <v>5222</v>
      </c>
      <c r="G1482" s="528"/>
      <c r="H1482" s="539" t="s">
        <v>170</v>
      </c>
      <c r="I1482" s="539"/>
      <c r="J1482" s="83" t="s">
        <v>166</v>
      </c>
      <c r="K1482" s="83" t="s">
        <v>9</v>
      </c>
      <c r="L1482" s="87">
        <v>417.5</v>
      </c>
    </row>
    <row r="1483" spans="1:12" s="82" customFormat="1" ht="344.25" customHeight="1" x14ac:dyDescent="0.15">
      <c r="A1483" s="525"/>
      <c r="B1483" s="528"/>
      <c r="C1483" s="529"/>
      <c r="D1483" s="543"/>
      <c r="E1483" s="528"/>
      <c r="F1483" s="528"/>
      <c r="G1483" s="528"/>
      <c r="H1483" s="539" t="s">
        <v>56</v>
      </c>
      <c r="I1483" s="539"/>
      <c r="J1483" s="83" t="s">
        <v>166</v>
      </c>
      <c r="K1483" s="83" t="s">
        <v>9</v>
      </c>
      <c r="L1483" s="87">
        <v>96.6</v>
      </c>
    </row>
    <row r="1484" spans="1:12" s="82" customFormat="1" ht="24" customHeight="1" x14ac:dyDescent="0.15">
      <c r="A1484" s="525"/>
      <c r="B1484" s="86" t="s">
        <v>33</v>
      </c>
      <c r="C1484" s="85" t="s">
        <v>34</v>
      </c>
      <c r="D1484" s="85" t="s">
        <v>169</v>
      </c>
      <c r="E1484" s="85" t="s">
        <v>168</v>
      </c>
      <c r="F1484" s="527"/>
      <c r="G1484" s="527"/>
      <c r="H1484" s="539" t="s">
        <v>167</v>
      </c>
      <c r="I1484" s="539"/>
      <c r="J1484" s="528" t="s">
        <v>166</v>
      </c>
      <c r="K1484" s="528" t="s">
        <v>9</v>
      </c>
      <c r="L1484" s="540">
        <v>150</v>
      </c>
    </row>
    <row r="1485" spans="1:12" s="82" customFormat="1" ht="24" customHeight="1" x14ac:dyDescent="0.15">
      <c r="A1485" s="525"/>
      <c r="B1485" s="83" t="s">
        <v>488</v>
      </c>
      <c r="C1485" s="83" t="s">
        <v>5222</v>
      </c>
      <c r="D1485" s="84">
        <v>43201</v>
      </c>
      <c r="E1485" s="83" t="s">
        <v>661</v>
      </c>
      <c r="F1485" s="527"/>
      <c r="G1485" s="527"/>
      <c r="H1485" s="539"/>
      <c r="I1485" s="539"/>
      <c r="J1485" s="528"/>
      <c r="K1485" s="528"/>
      <c r="L1485" s="540"/>
    </row>
    <row r="1486" spans="1:12" s="82" customFormat="1" ht="24" customHeight="1" x14ac:dyDescent="0.15">
      <c r="A1486" s="525">
        <v>277</v>
      </c>
      <c r="B1486" s="86" t="s">
        <v>23</v>
      </c>
      <c r="C1486" s="85" t="s">
        <v>24</v>
      </c>
      <c r="D1486" s="85" t="s">
        <v>175</v>
      </c>
      <c r="E1486" s="85" t="s">
        <v>174</v>
      </c>
      <c r="F1486" s="526" t="s">
        <v>18</v>
      </c>
      <c r="G1486" s="526"/>
      <c r="H1486" s="527"/>
      <c r="I1486" s="527"/>
      <c r="J1486" s="527"/>
      <c r="K1486" s="527"/>
      <c r="L1486" s="527"/>
    </row>
    <row r="1487" spans="1:12" s="82" customFormat="1" ht="26.25" customHeight="1" x14ac:dyDescent="0.15">
      <c r="A1487" s="525"/>
      <c r="B1487" s="528" t="s">
        <v>5221</v>
      </c>
      <c r="C1487" s="529" t="s">
        <v>5220</v>
      </c>
      <c r="D1487" s="543">
        <v>43348</v>
      </c>
      <c r="E1487" s="528" t="s">
        <v>325</v>
      </c>
      <c r="F1487" s="528" t="s">
        <v>5219</v>
      </c>
      <c r="G1487" s="528"/>
      <c r="H1487" s="539" t="s">
        <v>170</v>
      </c>
      <c r="I1487" s="539"/>
      <c r="J1487" s="83" t="s">
        <v>166</v>
      </c>
      <c r="K1487" s="83" t="s">
        <v>9</v>
      </c>
      <c r="L1487" s="87">
        <v>717.5</v>
      </c>
    </row>
    <row r="1488" spans="1:12" s="82" customFormat="1" ht="333.75" customHeight="1" x14ac:dyDescent="0.15">
      <c r="A1488" s="525"/>
      <c r="B1488" s="528"/>
      <c r="C1488" s="529"/>
      <c r="D1488" s="543"/>
      <c r="E1488" s="528"/>
      <c r="F1488" s="528"/>
      <c r="G1488" s="528"/>
      <c r="H1488" s="539" t="s">
        <v>56</v>
      </c>
      <c r="I1488" s="539"/>
      <c r="J1488" s="83" t="s">
        <v>166</v>
      </c>
      <c r="K1488" s="83" t="s">
        <v>9</v>
      </c>
      <c r="L1488" s="87">
        <v>291</v>
      </c>
    </row>
    <row r="1489" spans="1:12" s="82" customFormat="1" ht="24" customHeight="1" x14ac:dyDescent="0.15">
      <c r="A1489" s="525"/>
      <c r="B1489" s="86" t="s">
        <v>33</v>
      </c>
      <c r="C1489" s="85" t="s">
        <v>34</v>
      </c>
      <c r="D1489" s="85" t="s">
        <v>169</v>
      </c>
      <c r="E1489" s="85" t="s">
        <v>168</v>
      </c>
      <c r="F1489" s="527"/>
      <c r="G1489" s="527"/>
      <c r="H1489" s="539" t="s">
        <v>167</v>
      </c>
      <c r="I1489" s="539"/>
      <c r="J1489" s="528" t="s">
        <v>166</v>
      </c>
      <c r="K1489" s="528" t="s">
        <v>166</v>
      </c>
      <c r="L1489" s="540">
        <v>0</v>
      </c>
    </row>
    <row r="1490" spans="1:12" s="82" customFormat="1" ht="24" customHeight="1" x14ac:dyDescent="0.15">
      <c r="A1490" s="525"/>
      <c r="B1490" s="83" t="s">
        <v>488</v>
      </c>
      <c r="C1490" s="83" t="s">
        <v>5219</v>
      </c>
      <c r="D1490" s="84">
        <v>43350</v>
      </c>
      <c r="E1490" s="83" t="s">
        <v>2546</v>
      </c>
      <c r="F1490" s="527"/>
      <c r="G1490" s="527"/>
      <c r="H1490" s="539"/>
      <c r="I1490" s="539"/>
      <c r="J1490" s="528"/>
      <c r="K1490" s="528"/>
      <c r="L1490" s="540"/>
    </row>
    <row r="1491" spans="1:12" s="82" customFormat="1" ht="24" customHeight="1" x14ac:dyDescent="0.15">
      <c r="A1491" s="525">
        <v>278</v>
      </c>
      <c r="B1491" s="86" t="s">
        <v>23</v>
      </c>
      <c r="C1491" s="85" t="s">
        <v>24</v>
      </c>
      <c r="D1491" s="85" t="s">
        <v>175</v>
      </c>
      <c r="E1491" s="85" t="s">
        <v>174</v>
      </c>
      <c r="F1491" s="526" t="s">
        <v>18</v>
      </c>
      <c r="G1491" s="526"/>
      <c r="H1491" s="527"/>
      <c r="I1491" s="527"/>
      <c r="J1491" s="527"/>
      <c r="K1491" s="527"/>
      <c r="L1491" s="527"/>
    </row>
    <row r="1492" spans="1:12" s="82" customFormat="1" ht="26.25" customHeight="1" x14ac:dyDescent="0.15">
      <c r="A1492" s="525"/>
      <c r="B1492" s="528" t="s">
        <v>5218</v>
      </c>
      <c r="C1492" s="529" t="s">
        <v>5217</v>
      </c>
      <c r="D1492" s="543">
        <v>43214</v>
      </c>
      <c r="E1492" s="528" t="s">
        <v>325</v>
      </c>
      <c r="F1492" s="528" t="s">
        <v>1621</v>
      </c>
      <c r="G1492" s="528"/>
      <c r="H1492" s="539" t="s">
        <v>170</v>
      </c>
      <c r="I1492" s="539"/>
      <c r="J1492" s="83" t="s">
        <v>166</v>
      </c>
      <c r="K1492" s="83" t="s">
        <v>9</v>
      </c>
      <c r="L1492" s="87">
        <v>279</v>
      </c>
    </row>
    <row r="1493" spans="1:12" s="82" customFormat="1" ht="270.75" customHeight="1" x14ac:dyDescent="0.15">
      <c r="A1493" s="525"/>
      <c r="B1493" s="528"/>
      <c r="C1493" s="529"/>
      <c r="D1493" s="543"/>
      <c r="E1493" s="528"/>
      <c r="F1493" s="528"/>
      <c r="G1493" s="528"/>
      <c r="H1493" s="539" t="s">
        <v>56</v>
      </c>
      <c r="I1493" s="539"/>
      <c r="J1493" s="83" t="s">
        <v>166</v>
      </c>
      <c r="K1493" s="83" t="s">
        <v>9</v>
      </c>
      <c r="L1493" s="87">
        <v>218.6</v>
      </c>
    </row>
    <row r="1494" spans="1:12" s="82" customFormat="1" ht="24" customHeight="1" x14ac:dyDescent="0.15">
      <c r="A1494" s="525"/>
      <c r="B1494" s="86" t="s">
        <v>33</v>
      </c>
      <c r="C1494" s="85" t="s">
        <v>34</v>
      </c>
      <c r="D1494" s="85" t="s">
        <v>169</v>
      </c>
      <c r="E1494" s="85" t="s">
        <v>168</v>
      </c>
      <c r="F1494" s="527"/>
      <c r="G1494" s="527"/>
      <c r="H1494" s="539" t="s">
        <v>167</v>
      </c>
      <c r="I1494" s="539"/>
      <c r="J1494" s="528" t="s">
        <v>166</v>
      </c>
      <c r="K1494" s="528" t="s">
        <v>9</v>
      </c>
      <c r="L1494" s="540">
        <v>90</v>
      </c>
    </row>
    <row r="1495" spans="1:12" s="82" customFormat="1" ht="24" customHeight="1" x14ac:dyDescent="0.15">
      <c r="A1495" s="525"/>
      <c r="B1495" s="83" t="s">
        <v>211</v>
      </c>
      <c r="C1495" s="83" t="s">
        <v>1621</v>
      </c>
      <c r="D1495" s="84">
        <v>43215</v>
      </c>
      <c r="E1495" s="83" t="s">
        <v>1551</v>
      </c>
      <c r="F1495" s="527"/>
      <c r="G1495" s="527"/>
      <c r="H1495" s="539"/>
      <c r="I1495" s="539"/>
      <c r="J1495" s="528"/>
      <c r="K1495" s="528"/>
      <c r="L1495" s="540"/>
    </row>
    <row r="1496" spans="1:12" s="82" customFormat="1" ht="24" customHeight="1" x14ac:dyDescent="0.15">
      <c r="A1496" s="525">
        <v>279</v>
      </c>
      <c r="B1496" s="86" t="s">
        <v>23</v>
      </c>
      <c r="C1496" s="85" t="s">
        <v>24</v>
      </c>
      <c r="D1496" s="85" t="s">
        <v>175</v>
      </c>
      <c r="E1496" s="85" t="s">
        <v>174</v>
      </c>
      <c r="F1496" s="526" t="s">
        <v>18</v>
      </c>
      <c r="G1496" s="526"/>
      <c r="H1496" s="527"/>
      <c r="I1496" s="527"/>
      <c r="J1496" s="527"/>
      <c r="K1496" s="527"/>
      <c r="L1496" s="527"/>
    </row>
    <row r="1497" spans="1:12" s="82" customFormat="1" ht="26.25" customHeight="1" x14ac:dyDescent="0.15">
      <c r="A1497" s="525"/>
      <c r="B1497" s="528" t="s">
        <v>5216</v>
      </c>
      <c r="C1497" s="529" t="s">
        <v>5215</v>
      </c>
      <c r="D1497" s="543">
        <v>43222</v>
      </c>
      <c r="E1497" s="528" t="s">
        <v>238</v>
      </c>
      <c r="F1497" s="528" t="s">
        <v>4860</v>
      </c>
      <c r="G1497" s="528"/>
      <c r="H1497" s="539" t="s">
        <v>170</v>
      </c>
      <c r="I1497" s="539"/>
      <c r="J1497" s="83" t="s">
        <v>166</v>
      </c>
      <c r="K1497" s="83" t="s">
        <v>9</v>
      </c>
      <c r="L1497" s="87">
        <v>828</v>
      </c>
    </row>
    <row r="1498" spans="1:12" s="82" customFormat="1" ht="408.95" customHeight="1" x14ac:dyDescent="0.15">
      <c r="A1498" s="525"/>
      <c r="B1498" s="528"/>
      <c r="C1498" s="529"/>
      <c r="D1498" s="543"/>
      <c r="E1498" s="528"/>
      <c r="F1498" s="528"/>
      <c r="G1498" s="528"/>
      <c r="H1498" s="539" t="s">
        <v>56</v>
      </c>
      <c r="I1498" s="539"/>
      <c r="J1498" s="528" t="s">
        <v>166</v>
      </c>
      <c r="K1498" s="528" t="s">
        <v>9</v>
      </c>
      <c r="L1498" s="540">
        <v>397</v>
      </c>
    </row>
    <row r="1499" spans="1:12" s="82" customFormat="1" ht="19.350000000000001" customHeight="1" x14ac:dyDescent="0.15">
      <c r="A1499" s="525"/>
      <c r="B1499" s="528"/>
      <c r="C1499" s="529"/>
      <c r="D1499" s="543"/>
      <c r="E1499" s="528"/>
      <c r="F1499" s="528"/>
      <c r="G1499" s="528"/>
      <c r="H1499" s="539"/>
      <c r="I1499" s="539"/>
      <c r="J1499" s="528"/>
      <c r="K1499" s="528"/>
      <c r="L1499" s="540"/>
    </row>
    <row r="1500" spans="1:12" s="82" customFormat="1" ht="24" customHeight="1" x14ac:dyDescent="0.15">
      <c r="A1500" s="525"/>
      <c r="B1500" s="86" t="s">
        <v>33</v>
      </c>
      <c r="C1500" s="85" t="s">
        <v>34</v>
      </c>
      <c r="D1500" s="85" t="s">
        <v>169</v>
      </c>
      <c r="E1500" s="85" t="s">
        <v>168</v>
      </c>
      <c r="F1500" s="527"/>
      <c r="G1500" s="527"/>
      <c r="H1500" s="539" t="s">
        <v>167</v>
      </c>
      <c r="I1500" s="539"/>
      <c r="J1500" s="528" t="s">
        <v>166</v>
      </c>
      <c r="K1500" s="528" t="s">
        <v>166</v>
      </c>
      <c r="L1500" s="540">
        <v>0</v>
      </c>
    </row>
    <row r="1501" spans="1:12" s="82" customFormat="1" ht="24" customHeight="1" x14ac:dyDescent="0.15">
      <c r="A1501" s="525"/>
      <c r="B1501" s="83" t="s">
        <v>211</v>
      </c>
      <c r="C1501" s="83" t="s">
        <v>4860</v>
      </c>
      <c r="D1501" s="84">
        <v>43225</v>
      </c>
      <c r="E1501" s="83" t="s">
        <v>5214</v>
      </c>
      <c r="F1501" s="527"/>
      <c r="G1501" s="527"/>
      <c r="H1501" s="539"/>
      <c r="I1501" s="539"/>
      <c r="J1501" s="528"/>
      <c r="K1501" s="528"/>
      <c r="L1501" s="540"/>
    </row>
    <row r="1502" spans="1:12" s="82" customFormat="1" ht="24" customHeight="1" x14ac:dyDescent="0.15">
      <c r="A1502" s="525">
        <v>280</v>
      </c>
      <c r="B1502" s="86" t="s">
        <v>23</v>
      </c>
      <c r="C1502" s="85" t="s">
        <v>24</v>
      </c>
      <c r="D1502" s="85" t="s">
        <v>175</v>
      </c>
      <c r="E1502" s="85" t="s">
        <v>174</v>
      </c>
      <c r="F1502" s="526" t="s">
        <v>18</v>
      </c>
      <c r="G1502" s="526"/>
      <c r="H1502" s="527"/>
      <c r="I1502" s="527"/>
      <c r="J1502" s="527"/>
      <c r="K1502" s="527"/>
      <c r="L1502" s="527"/>
    </row>
    <row r="1503" spans="1:12" s="82" customFormat="1" ht="26.25" customHeight="1" x14ac:dyDescent="0.15">
      <c r="A1503" s="525"/>
      <c r="B1503" s="528" t="s">
        <v>5213</v>
      </c>
      <c r="C1503" s="529" t="s">
        <v>5212</v>
      </c>
      <c r="D1503" s="543">
        <v>43213</v>
      </c>
      <c r="E1503" s="528" t="s">
        <v>297</v>
      </c>
      <c r="F1503" s="528" t="s">
        <v>1111</v>
      </c>
      <c r="G1503" s="528"/>
      <c r="H1503" s="539" t="s">
        <v>170</v>
      </c>
      <c r="I1503" s="539"/>
      <c r="J1503" s="83" t="s">
        <v>166</v>
      </c>
      <c r="K1503" s="83" t="s">
        <v>9</v>
      </c>
      <c r="L1503" s="87">
        <v>347.93</v>
      </c>
    </row>
    <row r="1504" spans="1:12" s="82" customFormat="1" ht="207.75" customHeight="1" x14ac:dyDescent="0.15">
      <c r="A1504" s="525"/>
      <c r="B1504" s="528"/>
      <c r="C1504" s="529"/>
      <c r="D1504" s="543"/>
      <c r="E1504" s="528"/>
      <c r="F1504" s="528"/>
      <c r="G1504" s="528"/>
      <c r="H1504" s="539" t="s">
        <v>56</v>
      </c>
      <c r="I1504" s="539"/>
      <c r="J1504" s="83" t="s">
        <v>166</v>
      </c>
      <c r="K1504" s="83" t="s">
        <v>9</v>
      </c>
      <c r="L1504" s="87">
        <v>336.6</v>
      </c>
    </row>
    <row r="1505" spans="1:12" s="82" customFormat="1" ht="24" customHeight="1" x14ac:dyDescent="0.15">
      <c r="A1505" s="525"/>
      <c r="B1505" s="86" t="s">
        <v>33</v>
      </c>
      <c r="C1505" s="85" t="s">
        <v>34</v>
      </c>
      <c r="D1505" s="85" t="s">
        <v>169</v>
      </c>
      <c r="E1505" s="85" t="s">
        <v>168</v>
      </c>
      <c r="F1505" s="527"/>
      <c r="G1505" s="527"/>
      <c r="H1505" s="539" t="s">
        <v>167</v>
      </c>
      <c r="I1505" s="539"/>
      <c r="J1505" s="528" t="s">
        <v>166</v>
      </c>
      <c r="K1505" s="528" t="s">
        <v>166</v>
      </c>
      <c r="L1505" s="540">
        <v>0</v>
      </c>
    </row>
    <row r="1506" spans="1:12" s="82" customFormat="1" ht="24" customHeight="1" x14ac:dyDescent="0.15">
      <c r="A1506" s="525"/>
      <c r="B1506" s="83" t="s">
        <v>269</v>
      </c>
      <c r="C1506" s="83" t="s">
        <v>1111</v>
      </c>
      <c r="D1506" s="84">
        <v>43214</v>
      </c>
      <c r="E1506" s="83" t="s">
        <v>1253</v>
      </c>
      <c r="F1506" s="527"/>
      <c r="G1506" s="527"/>
      <c r="H1506" s="539"/>
      <c r="I1506" s="539"/>
      <c r="J1506" s="528"/>
      <c r="K1506" s="528"/>
      <c r="L1506" s="540"/>
    </row>
    <row r="1507" spans="1:12" s="82" customFormat="1" ht="24" customHeight="1" x14ac:dyDescent="0.15">
      <c r="A1507" s="525">
        <v>281</v>
      </c>
      <c r="B1507" s="86" t="s">
        <v>23</v>
      </c>
      <c r="C1507" s="85" t="s">
        <v>24</v>
      </c>
      <c r="D1507" s="85" t="s">
        <v>175</v>
      </c>
      <c r="E1507" s="85" t="s">
        <v>174</v>
      </c>
      <c r="F1507" s="526" t="s">
        <v>18</v>
      </c>
      <c r="G1507" s="526"/>
      <c r="H1507" s="527"/>
      <c r="I1507" s="527"/>
      <c r="J1507" s="527"/>
      <c r="K1507" s="527"/>
      <c r="L1507" s="527"/>
    </row>
    <row r="1508" spans="1:12" s="82" customFormat="1" ht="26.25" customHeight="1" x14ac:dyDescent="0.15">
      <c r="A1508" s="525"/>
      <c r="B1508" s="528" t="s">
        <v>5209</v>
      </c>
      <c r="C1508" s="529" t="s">
        <v>5211</v>
      </c>
      <c r="D1508" s="543">
        <v>43206</v>
      </c>
      <c r="E1508" s="528" t="s">
        <v>4223</v>
      </c>
      <c r="F1508" s="528" t="s">
        <v>5210</v>
      </c>
      <c r="G1508" s="528"/>
      <c r="H1508" s="539" t="s">
        <v>170</v>
      </c>
      <c r="I1508" s="539"/>
      <c r="J1508" s="83" t="s">
        <v>166</v>
      </c>
      <c r="K1508" s="83" t="s">
        <v>9</v>
      </c>
      <c r="L1508" s="87">
        <v>442.94</v>
      </c>
    </row>
    <row r="1509" spans="1:12" s="82" customFormat="1" ht="270.75" customHeight="1" x14ac:dyDescent="0.15">
      <c r="A1509" s="525"/>
      <c r="B1509" s="528"/>
      <c r="C1509" s="529"/>
      <c r="D1509" s="543"/>
      <c r="E1509" s="528"/>
      <c r="F1509" s="528"/>
      <c r="G1509" s="528"/>
      <c r="H1509" s="539" t="s">
        <v>56</v>
      </c>
      <c r="I1509" s="539"/>
      <c r="J1509" s="83" t="s">
        <v>166</v>
      </c>
      <c r="K1509" s="83" t="s">
        <v>9</v>
      </c>
      <c r="L1509" s="87">
        <v>184.6</v>
      </c>
    </row>
    <row r="1510" spans="1:12" s="82" customFormat="1" ht="24" customHeight="1" x14ac:dyDescent="0.15">
      <c r="A1510" s="525"/>
      <c r="B1510" s="86" t="s">
        <v>33</v>
      </c>
      <c r="C1510" s="85" t="s">
        <v>34</v>
      </c>
      <c r="D1510" s="85" t="s">
        <v>169</v>
      </c>
      <c r="E1510" s="85" t="s">
        <v>168</v>
      </c>
      <c r="F1510" s="527"/>
      <c r="G1510" s="527"/>
      <c r="H1510" s="539" t="s">
        <v>167</v>
      </c>
      <c r="I1510" s="539"/>
      <c r="J1510" s="528" t="s">
        <v>166</v>
      </c>
      <c r="K1510" s="528" t="s">
        <v>9</v>
      </c>
      <c r="L1510" s="540">
        <v>100</v>
      </c>
    </row>
    <row r="1511" spans="1:12" s="82" customFormat="1" ht="24" customHeight="1" x14ac:dyDescent="0.15">
      <c r="A1511" s="525"/>
      <c r="B1511" s="83" t="s">
        <v>203</v>
      </c>
      <c r="C1511" s="83" t="s">
        <v>5210</v>
      </c>
      <c r="D1511" s="84">
        <v>43208</v>
      </c>
      <c r="E1511" s="83" t="s">
        <v>436</v>
      </c>
      <c r="F1511" s="527"/>
      <c r="G1511" s="527"/>
      <c r="H1511" s="539"/>
      <c r="I1511" s="539"/>
      <c r="J1511" s="528"/>
      <c r="K1511" s="528"/>
      <c r="L1511" s="540"/>
    </row>
    <row r="1512" spans="1:12" s="82" customFormat="1" ht="24" customHeight="1" x14ac:dyDescent="0.15">
      <c r="A1512" s="525">
        <v>282</v>
      </c>
      <c r="B1512" s="86" t="s">
        <v>23</v>
      </c>
      <c r="C1512" s="85" t="s">
        <v>24</v>
      </c>
      <c r="D1512" s="85" t="s">
        <v>175</v>
      </c>
      <c r="E1512" s="85" t="s">
        <v>174</v>
      </c>
      <c r="F1512" s="526" t="s">
        <v>18</v>
      </c>
      <c r="G1512" s="526"/>
      <c r="H1512" s="527"/>
      <c r="I1512" s="527"/>
      <c r="J1512" s="527"/>
      <c r="K1512" s="527"/>
      <c r="L1512" s="527"/>
    </row>
    <row r="1513" spans="1:12" s="82" customFormat="1" ht="26.25" customHeight="1" x14ac:dyDescent="0.15">
      <c r="A1513" s="525"/>
      <c r="B1513" s="528" t="s">
        <v>5209</v>
      </c>
      <c r="C1513" s="529" t="s">
        <v>5208</v>
      </c>
      <c r="D1513" s="543">
        <v>43239</v>
      </c>
      <c r="E1513" s="528" t="s">
        <v>5207</v>
      </c>
      <c r="F1513" s="528" t="s">
        <v>400</v>
      </c>
      <c r="G1513" s="528"/>
      <c r="H1513" s="539" t="s">
        <v>170</v>
      </c>
      <c r="I1513" s="539"/>
      <c r="J1513" s="83" t="s">
        <v>166</v>
      </c>
      <c r="K1513" s="83" t="s">
        <v>166</v>
      </c>
      <c r="L1513" s="87">
        <v>0</v>
      </c>
    </row>
    <row r="1514" spans="1:12" s="82" customFormat="1" ht="408.95" customHeight="1" x14ac:dyDescent="0.15">
      <c r="A1514" s="525"/>
      <c r="B1514" s="528"/>
      <c r="C1514" s="529"/>
      <c r="D1514" s="543"/>
      <c r="E1514" s="528"/>
      <c r="F1514" s="528"/>
      <c r="G1514" s="528"/>
      <c r="H1514" s="539" t="s">
        <v>56</v>
      </c>
      <c r="I1514" s="539"/>
      <c r="J1514" s="528" t="s">
        <v>166</v>
      </c>
      <c r="K1514" s="528" t="s">
        <v>166</v>
      </c>
      <c r="L1514" s="540">
        <v>0</v>
      </c>
    </row>
    <row r="1515" spans="1:12" s="82" customFormat="1" ht="19.350000000000001" customHeight="1" x14ac:dyDescent="0.15">
      <c r="A1515" s="525"/>
      <c r="B1515" s="528"/>
      <c r="C1515" s="529"/>
      <c r="D1515" s="543"/>
      <c r="E1515" s="528"/>
      <c r="F1515" s="528"/>
      <c r="G1515" s="528"/>
      <c r="H1515" s="539"/>
      <c r="I1515" s="539"/>
      <c r="J1515" s="528"/>
      <c r="K1515" s="528"/>
      <c r="L1515" s="540"/>
    </row>
    <row r="1516" spans="1:12" s="82" customFormat="1" ht="24" customHeight="1" x14ac:dyDescent="0.15">
      <c r="A1516" s="525"/>
      <c r="B1516" s="86" t="s">
        <v>33</v>
      </c>
      <c r="C1516" s="85" t="s">
        <v>34</v>
      </c>
      <c r="D1516" s="85" t="s">
        <v>169</v>
      </c>
      <c r="E1516" s="85" t="s">
        <v>168</v>
      </c>
      <c r="F1516" s="527"/>
      <c r="G1516" s="527"/>
      <c r="H1516" s="539" t="s">
        <v>167</v>
      </c>
      <c r="I1516" s="539"/>
      <c r="J1516" s="528" t="s">
        <v>166</v>
      </c>
      <c r="K1516" s="528" t="s">
        <v>9</v>
      </c>
      <c r="L1516" s="540">
        <v>1000</v>
      </c>
    </row>
    <row r="1517" spans="1:12" s="82" customFormat="1" ht="24" customHeight="1" x14ac:dyDescent="0.15">
      <c r="A1517" s="525"/>
      <c r="B1517" s="83" t="s">
        <v>203</v>
      </c>
      <c r="C1517" s="83" t="s">
        <v>400</v>
      </c>
      <c r="D1517" s="84">
        <v>43245</v>
      </c>
      <c r="E1517" s="83" t="s">
        <v>3998</v>
      </c>
      <c r="F1517" s="527"/>
      <c r="G1517" s="527"/>
      <c r="H1517" s="539"/>
      <c r="I1517" s="539"/>
      <c r="J1517" s="528"/>
      <c r="K1517" s="528"/>
      <c r="L1517" s="540"/>
    </row>
    <row r="1518" spans="1:12" s="82" customFormat="1" ht="24" customHeight="1" x14ac:dyDescent="0.15">
      <c r="A1518" s="525">
        <v>283</v>
      </c>
      <c r="B1518" s="86" t="s">
        <v>23</v>
      </c>
      <c r="C1518" s="85" t="s">
        <v>24</v>
      </c>
      <c r="D1518" s="85" t="s">
        <v>175</v>
      </c>
      <c r="E1518" s="85" t="s">
        <v>174</v>
      </c>
      <c r="F1518" s="526" t="s">
        <v>18</v>
      </c>
      <c r="G1518" s="526"/>
      <c r="H1518" s="527"/>
      <c r="I1518" s="527"/>
      <c r="J1518" s="527"/>
      <c r="K1518" s="527"/>
      <c r="L1518" s="527"/>
    </row>
    <row r="1519" spans="1:12" s="82" customFormat="1" ht="26.25" customHeight="1" x14ac:dyDescent="0.15">
      <c r="A1519" s="525"/>
      <c r="B1519" s="528" t="s">
        <v>5204</v>
      </c>
      <c r="C1519" s="529" t="s">
        <v>5206</v>
      </c>
      <c r="D1519" s="543">
        <v>43238</v>
      </c>
      <c r="E1519" s="528" t="s">
        <v>238</v>
      </c>
      <c r="F1519" s="528" t="s">
        <v>3111</v>
      </c>
      <c r="G1519" s="528"/>
      <c r="H1519" s="539" t="s">
        <v>170</v>
      </c>
      <c r="I1519" s="539"/>
      <c r="J1519" s="83" t="s">
        <v>166</v>
      </c>
      <c r="K1519" s="83" t="s">
        <v>9</v>
      </c>
      <c r="L1519" s="87">
        <v>179</v>
      </c>
    </row>
    <row r="1520" spans="1:12" s="82" customFormat="1" ht="123.75" customHeight="1" x14ac:dyDescent="0.15">
      <c r="A1520" s="525"/>
      <c r="B1520" s="528"/>
      <c r="C1520" s="529"/>
      <c r="D1520" s="543"/>
      <c r="E1520" s="528"/>
      <c r="F1520" s="528"/>
      <c r="G1520" s="528"/>
      <c r="H1520" s="539" t="s">
        <v>56</v>
      </c>
      <c r="I1520" s="539"/>
      <c r="J1520" s="83" t="s">
        <v>166</v>
      </c>
      <c r="K1520" s="83" t="s">
        <v>166</v>
      </c>
      <c r="L1520" s="87">
        <v>0</v>
      </c>
    </row>
    <row r="1521" spans="1:12" s="82" customFormat="1" ht="24" customHeight="1" x14ac:dyDescent="0.15">
      <c r="A1521" s="525"/>
      <c r="B1521" s="86" t="s">
        <v>33</v>
      </c>
      <c r="C1521" s="85" t="s">
        <v>34</v>
      </c>
      <c r="D1521" s="85" t="s">
        <v>169</v>
      </c>
      <c r="E1521" s="85" t="s">
        <v>168</v>
      </c>
      <c r="F1521" s="527"/>
      <c r="G1521" s="527"/>
      <c r="H1521" s="539" t="s">
        <v>167</v>
      </c>
      <c r="I1521" s="539"/>
      <c r="J1521" s="528" t="s">
        <v>166</v>
      </c>
      <c r="K1521" s="528" t="s">
        <v>9</v>
      </c>
      <c r="L1521" s="540">
        <v>150</v>
      </c>
    </row>
    <row r="1522" spans="1:12" s="82" customFormat="1" ht="24" customHeight="1" x14ac:dyDescent="0.15">
      <c r="A1522" s="525"/>
      <c r="B1522" s="83" t="s">
        <v>211</v>
      </c>
      <c r="C1522" s="83" t="s">
        <v>3111</v>
      </c>
      <c r="D1522" s="84">
        <v>43242</v>
      </c>
      <c r="E1522" s="83" t="s">
        <v>5205</v>
      </c>
      <c r="F1522" s="527"/>
      <c r="G1522" s="527"/>
      <c r="H1522" s="539"/>
      <c r="I1522" s="539"/>
      <c r="J1522" s="528"/>
      <c r="K1522" s="528"/>
      <c r="L1522" s="540"/>
    </row>
    <row r="1523" spans="1:12" s="82" customFormat="1" ht="24" customHeight="1" x14ac:dyDescent="0.15">
      <c r="A1523" s="525">
        <v>284</v>
      </c>
      <c r="B1523" s="86" t="s">
        <v>23</v>
      </c>
      <c r="C1523" s="85" t="s">
        <v>24</v>
      </c>
      <c r="D1523" s="85" t="s">
        <v>175</v>
      </c>
      <c r="E1523" s="85" t="s">
        <v>174</v>
      </c>
      <c r="F1523" s="526" t="s">
        <v>18</v>
      </c>
      <c r="G1523" s="526"/>
      <c r="H1523" s="527"/>
      <c r="I1523" s="527"/>
      <c r="J1523" s="527"/>
      <c r="K1523" s="527"/>
      <c r="L1523" s="527"/>
    </row>
    <row r="1524" spans="1:12" s="82" customFormat="1" ht="26.25" customHeight="1" x14ac:dyDescent="0.15">
      <c r="A1524" s="525"/>
      <c r="B1524" s="528" t="s">
        <v>5204</v>
      </c>
      <c r="C1524" s="528" t="s">
        <v>5203</v>
      </c>
      <c r="D1524" s="543">
        <v>43311</v>
      </c>
      <c r="E1524" s="528" t="s">
        <v>1599</v>
      </c>
      <c r="F1524" s="528" t="s">
        <v>5202</v>
      </c>
      <c r="G1524" s="528"/>
      <c r="H1524" s="539" t="s">
        <v>170</v>
      </c>
      <c r="I1524" s="539"/>
      <c r="J1524" s="83" t="s">
        <v>166</v>
      </c>
      <c r="K1524" s="83" t="s">
        <v>9</v>
      </c>
      <c r="L1524" s="87">
        <v>349</v>
      </c>
    </row>
    <row r="1525" spans="1:12" s="82" customFormat="1" ht="50.25" customHeight="1" x14ac:dyDescent="0.15">
      <c r="A1525" s="525"/>
      <c r="B1525" s="528"/>
      <c r="C1525" s="528"/>
      <c r="D1525" s="543"/>
      <c r="E1525" s="528"/>
      <c r="F1525" s="528"/>
      <c r="G1525" s="528"/>
      <c r="H1525" s="539" t="s">
        <v>56</v>
      </c>
      <c r="I1525" s="539"/>
      <c r="J1525" s="83" t="s">
        <v>166</v>
      </c>
      <c r="K1525" s="83" t="s">
        <v>9</v>
      </c>
      <c r="L1525" s="87">
        <v>534.6</v>
      </c>
    </row>
    <row r="1526" spans="1:12" s="82" customFormat="1" ht="24" customHeight="1" x14ac:dyDescent="0.15">
      <c r="A1526" s="525"/>
      <c r="B1526" s="86" t="s">
        <v>33</v>
      </c>
      <c r="C1526" s="85" t="s">
        <v>34</v>
      </c>
      <c r="D1526" s="85" t="s">
        <v>169</v>
      </c>
      <c r="E1526" s="85" t="s">
        <v>168</v>
      </c>
      <c r="F1526" s="527"/>
      <c r="G1526" s="527"/>
      <c r="H1526" s="539" t="s">
        <v>167</v>
      </c>
      <c r="I1526" s="539"/>
      <c r="J1526" s="528" t="s">
        <v>166</v>
      </c>
      <c r="K1526" s="528" t="s">
        <v>166</v>
      </c>
      <c r="L1526" s="540">
        <v>0</v>
      </c>
    </row>
    <row r="1527" spans="1:12" s="82" customFormat="1" ht="24" customHeight="1" x14ac:dyDescent="0.15">
      <c r="A1527" s="525"/>
      <c r="B1527" s="83" t="s">
        <v>211</v>
      </c>
      <c r="C1527" s="83" t="s">
        <v>5202</v>
      </c>
      <c r="D1527" s="84">
        <v>43313</v>
      </c>
      <c r="E1527" s="83" t="s">
        <v>5201</v>
      </c>
      <c r="F1527" s="527"/>
      <c r="G1527" s="527"/>
      <c r="H1527" s="539"/>
      <c r="I1527" s="539"/>
      <c r="J1527" s="528"/>
      <c r="K1527" s="528"/>
      <c r="L1527" s="540"/>
    </row>
    <row r="1528" spans="1:12" s="82" customFormat="1" ht="24" customHeight="1" x14ac:dyDescent="0.15">
      <c r="A1528" s="525">
        <v>285</v>
      </c>
      <c r="B1528" s="86" t="s">
        <v>23</v>
      </c>
      <c r="C1528" s="85" t="s">
        <v>24</v>
      </c>
      <c r="D1528" s="85" t="s">
        <v>175</v>
      </c>
      <c r="E1528" s="85" t="s">
        <v>174</v>
      </c>
      <c r="F1528" s="526" t="s">
        <v>18</v>
      </c>
      <c r="G1528" s="526"/>
      <c r="H1528" s="527"/>
      <c r="I1528" s="527"/>
      <c r="J1528" s="527"/>
      <c r="K1528" s="527"/>
      <c r="L1528" s="527"/>
    </row>
    <row r="1529" spans="1:12" s="82" customFormat="1" ht="26.25" customHeight="1" x14ac:dyDescent="0.15">
      <c r="A1529" s="525"/>
      <c r="B1529" s="528" t="s">
        <v>5200</v>
      </c>
      <c r="C1529" s="529" t="s">
        <v>5199</v>
      </c>
      <c r="D1529" s="543">
        <v>43266</v>
      </c>
      <c r="E1529" s="528" t="s">
        <v>1074</v>
      </c>
      <c r="F1529" s="528" t="s">
        <v>5115</v>
      </c>
      <c r="G1529" s="528"/>
      <c r="H1529" s="539" t="s">
        <v>170</v>
      </c>
      <c r="I1529" s="539"/>
      <c r="J1529" s="83" t="s">
        <v>166</v>
      </c>
      <c r="K1529" s="83" t="s">
        <v>9</v>
      </c>
      <c r="L1529" s="87">
        <v>2325.1799999999998</v>
      </c>
    </row>
    <row r="1530" spans="1:12" s="82" customFormat="1" ht="186.75" customHeight="1" x14ac:dyDescent="0.15">
      <c r="A1530" s="525"/>
      <c r="B1530" s="528"/>
      <c r="C1530" s="529"/>
      <c r="D1530" s="543"/>
      <c r="E1530" s="528"/>
      <c r="F1530" s="528"/>
      <c r="G1530" s="528"/>
      <c r="H1530" s="539" t="s">
        <v>56</v>
      </c>
      <c r="I1530" s="539"/>
      <c r="J1530" s="83" t="s">
        <v>166</v>
      </c>
      <c r="K1530" s="83" t="s">
        <v>9</v>
      </c>
      <c r="L1530" s="87">
        <v>1585.41</v>
      </c>
    </row>
    <row r="1531" spans="1:12" s="82" customFormat="1" ht="24" customHeight="1" x14ac:dyDescent="0.15">
      <c r="A1531" s="525"/>
      <c r="B1531" s="86" t="s">
        <v>33</v>
      </c>
      <c r="C1531" s="85" t="s">
        <v>34</v>
      </c>
      <c r="D1531" s="85" t="s">
        <v>169</v>
      </c>
      <c r="E1531" s="85" t="s">
        <v>168</v>
      </c>
      <c r="F1531" s="527"/>
      <c r="G1531" s="527"/>
      <c r="H1531" s="539" t="s">
        <v>167</v>
      </c>
      <c r="I1531" s="539"/>
      <c r="J1531" s="528" t="s">
        <v>166</v>
      </c>
      <c r="K1531" s="528" t="s">
        <v>9</v>
      </c>
      <c r="L1531" s="540">
        <v>141.12</v>
      </c>
    </row>
    <row r="1532" spans="1:12" s="82" customFormat="1" ht="24" customHeight="1" x14ac:dyDescent="0.15">
      <c r="A1532" s="525"/>
      <c r="B1532" s="83" t="s">
        <v>283</v>
      </c>
      <c r="C1532" s="83" t="s">
        <v>5115</v>
      </c>
      <c r="D1532" s="84">
        <v>43273</v>
      </c>
      <c r="E1532" s="83" t="s">
        <v>3016</v>
      </c>
      <c r="F1532" s="527"/>
      <c r="G1532" s="527"/>
      <c r="H1532" s="539"/>
      <c r="I1532" s="539"/>
      <c r="J1532" s="528"/>
      <c r="K1532" s="528"/>
      <c r="L1532" s="540"/>
    </row>
    <row r="1533" spans="1:12" s="82" customFormat="1" ht="24" customHeight="1" x14ac:dyDescent="0.15">
      <c r="A1533" s="525">
        <v>286</v>
      </c>
      <c r="B1533" s="86" t="s">
        <v>23</v>
      </c>
      <c r="C1533" s="85" t="s">
        <v>24</v>
      </c>
      <c r="D1533" s="85" t="s">
        <v>175</v>
      </c>
      <c r="E1533" s="85" t="s">
        <v>174</v>
      </c>
      <c r="F1533" s="526" t="s">
        <v>18</v>
      </c>
      <c r="G1533" s="526"/>
      <c r="H1533" s="527"/>
      <c r="I1533" s="527"/>
      <c r="J1533" s="527"/>
      <c r="K1533" s="527"/>
      <c r="L1533" s="527"/>
    </row>
    <row r="1534" spans="1:12" s="82" customFormat="1" ht="26.25" customHeight="1" x14ac:dyDescent="0.15">
      <c r="A1534" s="525"/>
      <c r="B1534" s="528" t="s">
        <v>5196</v>
      </c>
      <c r="C1534" s="529" t="s">
        <v>5198</v>
      </c>
      <c r="D1534" s="543">
        <v>43324</v>
      </c>
      <c r="E1534" s="528" t="s">
        <v>1003</v>
      </c>
      <c r="F1534" s="528" t="s">
        <v>5194</v>
      </c>
      <c r="G1534" s="528"/>
      <c r="H1534" s="539" t="s">
        <v>170</v>
      </c>
      <c r="I1534" s="539"/>
      <c r="J1534" s="83" t="s">
        <v>9</v>
      </c>
      <c r="K1534" s="83" t="s">
        <v>166</v>
      </c>
      <c r="L1534" s="87">
        <v>1436.05</v>
      </c>
    </row>
    <row r="1535" spans="1:12" s="82" customFormat="1" ht="386.25" customHeight="1" x14ac:dyDescent="0.15">
      <c r="A1535" s="525"/>
      <c r="B1535" s="528"/>
      <c r="C1535" s="529"/>
      <c r="D1535" s="543"/>
      <c r="E1535" s="528"/>
      <c r="F1535" s="528"/>
      <c r="G1535" s="528"/>
      <c r="H1535" s="539" t="s">
        <v>56</v>
      </c>
      <c r="I1535" s="539"/>
      <c r="J1535" s="83" t="s">
        <v>166</v>
      </c>
      <c r="K1535" s="83" t="s">
        <v>9</v>
      </c>
      <c r="L1535" s="87">
        <v>1527.58</v>
      </c>
    </row>
    <row r="1536" spans="1:12" s="82" customFormat="1" ht="24" customHeight="1" x14ac:dyDescent="0.15">
      <c r="A1536" s="525"/>
      <c r="B1536" s="86" t="s">
        <v>33</v>
      </c>
      <c r="C1536" s="85" t="s">
        <v>34</v>
      </c>
      <c r="D1536" s="85" t="s">
        <v>169</v>
      </c>
      <c r="E1536" s="85" t="s">
        <v>168</v>
      </c>
      <c r="F1536" s="527"/>
      <c r="G1536" s="527"/>
      <c r="H1536" s="539" t="s">
        <v>167</v>
      </c>
      <c r="I1536" s="539"/>
      <c r="J1536" s="528" t="s">
        <v>9</v>
      </c>
      <c r="K1536" s="528" t="s">
        <v>166</v>
      </c>
      <c r="L1536" s="540">
        <v>244.55</v>
      </c>
    </row>
    <row r="1537" spans="1:12" s="82" customFormat="1" ht="24" customHeight="1" x14ac:dyDescent="0.15">
      <c r="A1537" s="525"/>
      <c r="B1537" s="83" t="s">
        <v>269</v>
      </c>
      <c r="C1537" s="83" t="s">
        <v>5194</v>
      </c>
      <c r="D1537" s="84">
        <v>43343</v>
      </c>
      <c r="E1537" s="83" t="s">
        <v>5197</v>
      </c>
      <c r="F1537" s="527"/>
      <c r="G1537" s="527"/>
      <c r="H1537" s="539"/>
      <c r="I1537" s="539"/>
      <c r="J1537" s="528"/>
      <c r="K1537" s="528"/>
      <c r="L1537" s="540"/>
    </row>
    <row r="1538" spans="1:12" s="82" customFormat="1" ht="24" customHeight="1" x14ac:dyDescent="0.15">
      <c r="A1538" s="525">
        <v>287</v>
      </c>
      <c r="B1538" s="86" t="s">
        <v>23</v>
      </c>
      <c r="C1538" s="85" t="s">
        <v>24</v>
      </c>
      <c r="D1538" s="85" t="s">
        <v>175</v>
      </c>
      <c r="E1538" s="85" t="s">
        <v>174</v>
      </c>
      <c r="F1538" s="526" t="s">
        <v>18</v>
      </c>
      <c r="G1538" s="526"/>
      <c r="H1538" s="527"/>
      <c r="I1538" s="527"/>
      <c r="J1538" s="527"/>
      <c r="K1538" s="527"/>
      <c r="L1538" s="527"/>
    </row>
    <row r="1539" spans="1:12" s="82" customFormat="1" ht="26.25" customHeight="1" x14ac:dyDescent="0.15">
      <c r="A1539" s="525"/>
      <c r="B1539" s="528" t="s">
        <v>5196</v>
      </c>
      <c r="C1539" s="529" t="s">
        <v>5195</v>
      </c>
      <c r="D1539" s="543">
        <v>43344</v>
      </c>
      <c r="E1539" s="528" t="s">
        <v>1003</v>
      </c>
      <c r="F1539" s="528" t="s">
        <v>5194</v>
      </c>
      <c r="G1539" s="528"/>
      <c r="H1539" s="539" t="s">
        <v>170</v>
      </c>
      <c r="I1539" s="539"/>
      <c r="J1539" s="83" t="s">
        <v>9</v>
      </c>
      <c r="K1539" s="83" t="s">
        <v>166</v>
      </c>
      <c r="L1539" s="87">
        <v>1209.26</v>
      </c>
    </row>
    <row r="1540" spans="1:12" s="82" customFormat="1" ht="333.75" customHeight="1" x14ac:dyDescent="0.15">
      <c r="A1540" s="525"/>
      <c r="B1540" s="528"/>
      <c r="C1540" s="529"/>
      <c r="D1540" s="543"/>
      <c r="E1540" s="528"/>
      <c r="F1540" s="528"/>
      <c r="G1540" s="528"/>
      <c r="H1540" s="539" t="s">
        <v>56</v>
      </c>
      <c r="I1540" s="539"/>
      <c r="J1540" s="83" t="s">
        <v>166</v>
      </c>
      <c r="K1540" s="83" t="s">
        <v>166</v>
      </c>
      <c r="L1540" s="87">
        <v>0</v>
      </c>
    </row>
    <row r="1541" spans="1:12" s="82" customFormat="1" ht="24" customHeight="1" x14ac:dyDescent="0.15">
      <c r="A1541" s="525"/>
      <c r="B1541" s="86" t="s">
        <v>33</v>
      </c>
      <c r="C1541" s="85" t="s">
        <v>34</v>
      </c>
      <c r="D1541" s="85" t="s">
        <v>169</v>
      </c>
      <c r="E1541" s="85" t="s">
        <v>168</v>
      </c>
      <c r="F1541" s="527"/>
      <c r="G1541" s="527"/>
      <c r="H1541" s="539" t="s">
        <v>167</v>
      </c>
      <c r="I1541" s="539"/>
      <c r="J1541" s="528" t="s">
        <v>9</v>
      </c>
      <c r="K1541" s="528" t="s">
        <v>166</v>
      </c>
      <c r="L1541" s="540">
        <v>160.51</v>
      </c>
    </row>
    <row r="1542" spans="1:12" s="82" customFormat="1" ht="24" customHeight="1" x14ac:dyDescent="0.15">
      <c r="A1542" s="525"/>
      <c r="B1542" s="83" t="s">
        <v>269</v>
      </c>
      <c r="C1542" s="83" t="s">
        <v>5194</v>
      </c>
      <c r="D1542" s="84">
        <v>43373</v>
      </c>
      <c r="E1542" s="83" t="s">
        <v>5193</v>
      </c>
      <c r="F1542" s="527"/>
      <c r="G1542" s="527"/>
      <c r="H1542" s="539"/>
      <c r="I1542" s="539"/>
      <c r="J1542" s="528"/>
      <c r="K1542" s="528"/>
      <c r="L1542" s="540"/>
    </row>
    <row r="1543" spans="1:12" s="82" customFormat="1" ht="24" customHeight="1" x14ac:dyDescent="0.15">
      <c r="A1543" s="525">
        <v>288</v>
      </c>
      <c r="B1543" s="86" t="s">
        <v>23</v>
      </c>
      <c r="C1543" s="85" t="s">
        <v>24</v>
      </c>
      <c r="D1543" s="85" t="s">
        <v>175</v>
      </c>
      <c r="E1543" s="85" t="s">
        <v>174</v>
      </c>
      <c r="F1543" s="526" t="s">
        <v>18</v>
      </c>
      <c r="G1543" s="526"/>
      <c r="H1543" s="527"/>
      <c r="I1543" s="527"/>
      <c r="J1543" s="527"/>
      <c r="K1543" s="527"/>
      <c r="L1543" s="527"/>
    </row>
    <row r="1544" spans="1:12" s="82" customFormat="1" ht="26.25" customHeight="1" x14ac:dyDescent="0.15">
      <c r="A1544" s="525"/>
      <c r="B1544" s="528" t="s">
        <v>5191</v>
      </c>
      <c r="C1544" s="529" t="s">
        <v>5192</v>
      </c>
      <c r="D1544" s="543">
        <v>43220</v>
      </c>
      <c r="E1544" s="528" t="s">
        <v>2212</v>
      </c>
      <c r="F1544" s="528" t="s">
        <v>282</v>
      </c>
      <c r="G1544" s="528"/>
      <c r="H1544" s="539" t="s">
        <v>170</v>
      </c>
      <c r="I1544" s="539"/>
      <c r="J1544" s="83" t="s">
        <v>166</v>
      </c>
      <c r="K1544" s="83" t="s">
        <v>9</v>
      </c>
      <c r="L1544" s="87">
        <v>300</v>
      </c>
    </row>
    <row r="1545" spans="1:12" s="82" customFormat="1" ht="408.95" customHeight="1" x14ac:dyDescent="0.15">
      <c r="A1545" s="525"/>
      <c r="B1545" s="528"/>
      <c r="C1545" s="529"/>
      <c r="D1545" s="543"/>
      <c r="E1545" s="528"/>
      <c r="F1545" s="528"/>
      <c r="G1545" s="528"/>
      <c r="H1545" s="539" t="s">
        <v>56</v>
      </c>
      <c r="I1545" s="539"/>
      <c r="J1545" s="528" t="s">
        <v>166</v>
      </c>
      <c r="K1545" s="528" t="s">
        <v>9</v>
      </c>
      <c r="L1545" s="540">
        <v>372.96</v>
      </c>
    </row>
    <row r="1546" spans="1:12" s="82" customFormat="1" ht="50.85" customHeight="1" x14ac:dyDescent="0.15">
      <c r="A1546" s="525"/>
      <c r="B1546" s="528"/>
      <c r="C1546" s="529"/>
      <c r="D1546" s="543"/>
      <c r="E1546" s="528"/>
      <c r="F1546" s="528"/>
      <c r="G1546" s="528"/>
      <c r="H1546" s="539"/>
      <c r="I1546" s="539"/>
      <c r="J1546" s="528"/>
      <c r="K1546" s="528"/>
      <c r="L1546" s="540"/>
    </row>
    <row r="1547" spans="1:12" s="82" customFormat="1" ht="24" customHeight="1" x14ac:dyDescent="0.15">
      <c r="A1547" s="525"/>
      <c r="B1547" s="86" t="s">
        <v>33</v>
      </c>
      <c r="C1547" s="85" t="s">
        <v>34</v>
      </c>
      <c r="D1547" s="85" t="s">
        <v>169</v>
      </c>
      <c r="E1547" s="85" t="s">
        <v>168</v>
      </c>
      <c r="F1547" s="527"/>
      <c r="G1547" s="527"/>
      <c r="H1547" s="539" t="s">
        <v>167</v>
      </c>
      <c r="I1547" s="539"/>
      <c r="J1547" s="528" t="s">
        <v>166</v>
      </c>
      <c r="K1547" s="528" t="s">
        <v>9</v>
      </c>
      <c r="L1547" s="540">
        <v>100</v>
      </c>
    </row>
    <row r="1548" spans="1:12" s="82" customFormat="1" ht="24" customHeight="1" x14ac:dyDescent="0.15">
      <c r="A1548" s="525"/>
      <c r="B1548" s="83" t="s">
        <v>203</v>
      </c>
      <c r="C1548" s="83" t="s">
        <v>282</v>
      </c>
      <c r="D1548" s="84">
        <v>43222</v>
      </c>
      <c r="E1548" s="83" t="s">
        <v>366</v>
      </c>
      <c r="F1548" s="527"/>
      <c r="G1548" s="527"/>
      <c r="H1548" s="539"/>
      <c r="I1548" s="539"/>
      <c r="J1548" s="528"/>
      <c r="K1548" s="528"/>
      <c r="L1548" s="540"/>
    </row>
    <row r="1549" spans="1:12" s="82" customFormat="1" ht="24" customHeight="1" x14ac:dyDescent="0.15">
      <c r="A1549" s="525">
        <v>289</v>
      </c>
      <c r="B1549" s="86" t="s">
        <v>23</v>
      </c>
      <c r="C1549" s="85" t="s">
        <v>24</v>
      </c>
      <c r="D1549" s="85" t="s">
        <v>175</v>
      </c>
      <c r="E1549" s="85" t="s">
        <v>174</v>
      </c>
      <c r="F1549" s="526" t="s">
        <v>18</v>
      </c>
      <c r="G1549" s="526"/>
      <c r="H1549" s="527"/>
      <c r="I1549" s="527"/>
      <c r="J1549" s="527"/>
      <c r="K1549" s="527"/>
      <c r="L1549" s="527"/>
    </row>
    <row r="1550" spans="1:12" s="82" customFormat="1" ht="26.25" customHeight="1" x14ac:dyDescent="0.15">
      <c r="A1550" s="525"/>
      <c r="B1550" s="528" t="s">
        <v>5191</v>
      </c>
      <c r="C1550" s="529" t="s">
        <v>5190</v>
      </c>
      <c r="D1550" s="543">
        <v>43279</v>
      </c>
      <c r="E1550" s="528" t="s">
        <v>198</v>
      </c>
      <c r="F1550" s="528" t="s">
        <v>3225</v>
      </c>
      <c r="G1550" s="528"/>
      <c r="H1550" s="539" t="s">
        <v>170</v>
      </c>
      <c r="I1550" s="539"/>
      <c r="J1550" s="83" t="s">
        <v>166</v>
      </c>
      <c r="K1550" s="83" t="s">
        <v>9</v>
      </c>
      <c r="L1550" s="87">
        <v>900</v>
      </c>
    </row>
    <row r="1551" spans="1:12" s="82" customFormat="1" ht="408.95" customHeight="1" x14ac:dyDescent="0.15">
      <c r="A1551" s="525"/>
      <c r="B1551" s="528"/>
      <c r="C1551" s="529"/>
      <c r="D1551" s="543"/>
      <c r="E1551" s="528"/>
      <c r="F1551" s="528"/>
      <c r="G1551" s="528"/>
      <c r="H1551" s="539" t="s">
        <v>56</v>
      </c>
      <c r="I1551" s="539"/>
      <c r="J1551" s="528" t="s">
        <v>166</v>
      </c>
      <c r="K1551" s="528" t="s">
        <v>9</v>
      </c>
      <c r="L1551" s="540">
        <v>2076</v>
      </c>
    </row>
    <row r="1552" spans="1:12" s="82" customFormat="1" ht="408.95" customHeight="1" x14ac:dyDescent="0.15">
      <c r="A1552" s="525"/>
      <c r="B1552" s="528"/>
      <c r="C1552" s="529"/>
      <c r="D1552" s="543"/>
      <c r="E1552" s="528"/>
      <c r="F1552" s="528"/>
      <c r="G1552" s="528"/>
      <c r="H1552" s="539"/>
      <c r="I1552" s="539"/>
      <c r="J1552" s="528"/>
      <c r="K1552" s="528"/>
      <c r="L1552" s="540"/>
    </row>
    <row r="1553" spans="1:12" s="82" customFormat="1" ht="103.7" customHeight="1" x14ac:dyDescent="0.15">
      <c r="A1553" s="525"/>
      <c r="B1553" s="528"/>
      <c r="C1553" s="529"/>
      <c r="D1553" s="543"/>
      <c r="E1553" s="528"/>
      <c r="F1553" s="528"/>
      <c r="G1553" s="528"/>
      <c r="H1553" s="539"/>
      <c r="I1553" s="539"/>
      <c r="J1553" s="528"/>
      <c r="K1553" s="528"/>
      <c r="L1553" s="540"/>
    </row>
    <row r="1554" spans="1:12" s="82" customFormat="1" ht="24" customHeight="1" x14ac:dyDescent="0.15">
      <c r="A1554" s="525"/>
      <c r="B1554" s="86" t="s">
        <v>33</v>
      </c>
      <c r="C1554" s="85" t="s">
        <v>34</v>
      </c>
      <c r="D1554" s="85" t="s">
        <v>169</v>
      </c>
      <c r="E1554" s="85" t="s">
        <v>168</v>
      </c>
      <c r="F1554" s="527"/>
      <c r="G1554" s="527"/>
      <c r="H1554" s="539" t="s">
        <v>167</v>
      </c>
      <c r="I1554" s="539"/>
      <c r="J1554" s="528" t="s">
        <v>166</v>
      </c>
      <c r="K1554" s="528" t="s">
        <v>9</v>
      </c>
      <c r="L1554" s="540">
        <v>400</v>
      </c>
    </row>
    <row r="1555" spans="1:12" s="82" customFormat="1" ht="24" customHeight="1" x14ac:dyDescent="0.15">
      <c r="A1555" s="525"/>
      <c r="B1555" s="83" t="s">
        <v>203</v>
      </c>
      <c r="C1555" s="83" t="s">
        <v>3225</v>
      </c>
      <c r="D1555" s="84">
        <v>43292</v>
      </c>
      <c r="E1555" s="83" t="s">
        <v>5189</v>
      </c>
      <c r="F1555" s="527"/>
      <c r="G1555" s="527"/>
      <c r="H1555" s="539"/>
      <c r="I1555" s="539"/>
      <c r="J1555" s="528"/>
      <c r="K1555" s="528"/>
      <c r="L1555" s="540"/>
    </row>
    <row r="1556" spans="1:12" s="82" customFormat="1" ht="24" customHeight="1" x14ac:dyDescent="0.15">
      <c r="A1556" s="525">
        <v>290</v>
      </c>
      <c r="B1556" s="86" t="s">
        <v>23</v>
      </c>
      <c r="C1556" s="85" t="s">
        <v>24</v>
      </c>
      <c r="D1556" s="85" t="s">
        <v>175</v>
      </c>
      <c r="E1556" s="85" t="s">
        <v>174</v>
      </c>
      <c r="F1556" s="526" t="s">
        <v>18</v>
      </c>
      <c r="G1556" s="526"/>
      <c r="H1556" s="527"/>
      <c r="I1556" s="527"/>
      <c r="J1556" s="527"/>
      <c r="K1556" s="527"/>
      <c r="L1556" s="527"/>
    </row>
    <row r="1557" spans="1:12" s="82" customFormat="1" ht="26.25" customHeight="1" x14ac:dyDescent="0.15">
      <c r="A1557" s="525"/>
      <c r="B1557" s="528" t="s">
        <v>5188</v>
      </c>
      <c r="C1557" s="529" t="s">
        <v>5187</v>
      </c>
      <c r="D1557" s="543">
        <v>43235</v>
      </c>
      <c r="E1557" s="528" t="s">
        <v>2266</v>
      </c>
      <c r="F1557" s="528" t="s">
        <v>2487</v>
      </c>
      <c r="G1557" s="528"/>
      <c r="H1557" s="539" t="s">
        <v>170</v>
      </c>
      <c r="I1557" s="539"/>
      <c r="J1557" s="83" t="s">
        <v>166</v>
      </c>
      <c r="K1557" s="83" t="s">
        <v>9</v>
      </c>
      <c r="L1557" s="87">
        <v>480.25</v>
      </c>
    </row>
    <row r="1558" spans="1:12" s="82" customFormat="1" ht="239.25" customHeight="1" x14ac:dyDescent="0.15">
      <c r="A1558" s="525"/>
      <c r="B1558" s="528"/>
      <c r="C1558" s="529"/>
      <c r="D1558" s="543"/>
      <c r="E1558" s="528"/>
      <c r="F1558" s="528"/>
      <c r="G1558" s="528"/>
      <c r="H1558" s="539" t="s">
        <v>56</v>
      </c>
      <c r="I1558" s="539"/>
      <c r="J1558" s="83" t="s">
        <v>166</v>
      </c>
      <c r="K1558" s="83" t="s">
        <v>166</v>
      </c>
      <c r="L1558" s="87">
        <v>0</v>
      </c>
    </row>
    <row r="1559" spans="1:12" s="82" customFormat="1" ht="24" customHeight="1" x14ac:dyDescent="0.15">
      <c r="A1559" s="525"/>
      <c r="B1559" s="86" t="s">
        <v>33</v>
      </c>
      <c r="C1559" s="85" t="s">
        <v>34</v>
      </c>
      <c r="D1559" s="85" t="s">
        <v>169</v>
      </c>
      <c r="E1559" s="85" t="s">
        <v>168</v>
      </c>
      <c r="F1559" s="527"/>
      <c r="G1559" s="527"/>
      <c r="H1559" s="539" t="s">
        <v>167</v>
      </c>
      <c r="I1559" s="539"/>
      <c r="J1559" s="528" t="s">
        <v>166</v>
      </c>
      <c r="K1559" s="528" t="s">
        <v>9</v>
      </c>
      <c r="L1559" s="540">
        <v>648</v>
      </c>
    </row>
    <row r="1560" spans="1:12" s="82" customFormat="1" ht="24" customHeight="1" x14ac:dyDescent="0.15">
      <c r="A1560" s="525"/>
      <c r="B1560" s="83" t="s">
        <v>211</v>
      </c>
      <c r="C1560" s="83" t="s">
        <v>2487</v>
      </c>
      <c r="D1560" s="84">
        <v>43238</v>
      </c>
      <c r="E1560" s="83" t="s">
        <v>236</v>
      </c>
      <c r="F1560" s="527"/>
      <c r="G1560" s="527"/>
      <c r="H1560" s="539"/>
      <c r="I1560" s="539"/>
      <c r="J1560" s="528"/>
      <c r="K1560" s="528"/>
      <c r="L1560" s="540"/>
    </row>
    <row r="1561" spans="1:12" s="82" customFormat="1" ht="24" customHeight="1" x14ac:dyDescent="0.15">
      <c r="A1561" s="525">
        <v>291</v>
      </c>
      <c r="B1561" s="86" t="s">
        <v>23</v>
      </c>
      <c r="C1561" s="85" t="s">
        <v>24</v>
      </c>
      <c r="D1561" s="85" t="s">
        <v>175</v>
      </c>
      <c r="E1561" s="85" t="s">
        <v>174</v>
      </c>
      <c r="F1561" s="526" t="s">
        <v>18</v>
      </c>
      <c r="G1561" s="526"/>
      <c r="H1561" s="527"/>
      <c r="I1561" s="527"/>
      <c r="J1561" s="527"/>
      <c r="K1561" s="527"/>
      <c r="L1561" s="527"/>
    </row>
    <row r="1562" spans="1:12" s="82" customFormat="1" ht="26.25" customHeight="1" x14ac:dyDescent="0.15">
      <c r="A1562" s="525"/>
      <c r="B1562" s="528" t="s">
        <v>5186</v>
      </c>
      <c r="C1562" s="529" t="s">
        <v>5185</v>
      </c>
      <c r="D1562" s="543">
        <v>43364</v>
      </c>
      <c r="E1562" s="528" t="s">
        <v>700</v>
      </c>
      <c r="F1562" s="528" t="s">
        <v>5183</v>
      </c>
      <c r="G1562" s="528"/>
      <c r="H1562" s="539" t="s">
        <v>170</v>
      </c>
      <c r="I1562" s="539"/>
      <c r="J1562" s="83" t="s">
        <v>166</v>
      </c>
      <c r="K1562" s="83" t="s">
        <v>9</v>
      </c>
      <c r="L1562" s="87">
        <v>413.35</v>
      </c>
    </row>
    <row r="1563" spans="1:12" s="82" customFormat="1" ht="408.95" customHeight="1" x14ac:dyDescent="0.15">
      <c r="A1563" s="525"/>
      <c r="B1563" s="528"/>
      <c r="C1563" s="529"/>
      <c r="D1563" s="543"/>
      <c r="E1563" s="528"/>
      <c r="F1563" s="528"/>
      <c r="G1563" s="528"/>
      <c r="H1563" s="539" t="s">
        <v>56</v>
      </c>
      <c r="I1563" s="539"/>
      <c r="J1563" s="528" t="s">
        <v>166</v>
      </c>
      <c r="K1563" s="528" t="s">
        <v>9</v>
      </c>
      <c r="L1563" s="540">
        <v>279.95999999999998</v>
      </c>
    </row>
    <row r="1564" spans="1:12" s="82" customFormat="1" ht="82.35" customHeight="1" x14ac:dyDescent="0.15">
      <c r="A1564" s="525"/>
      <c r="B1564" s="528"/>
      <c r="C1564" s="529"/>
      <c r="D1564" s="543"/>
      <c r="E1564" s="528"/>
      <c r="F1564" s="528"/>
      <c r="G1564" s="528"/>
      <c r="H1564" s="539"/>
      <c r="I1564" s="539"/>
      <c r="J1564" s="528"/>
      <c r="K1564" s="528"/>
      <c r="L1564" s="540"/>
    </row>
    <row r="1565" spans="1:12" s="82" customFormat="1" ht="24" customHeight="1" x14ac:dyDescent="0.15">
      <c r="A1565" s="525"/>
      <c r="B1565" s="86" t="s">
        <v>33</v>
      </c>
      <c r="C1565" s="85" t="s">
        <v>34</v>
      </c>
      <c r="D1565" s="85" t="s">
        <v>169</v>
      </c>
      <c r="E1565" s="85" t="s">
        <v>168</v>
      </c>
      <c r="F1565" s="527"/>
      <c r="G1565" s="527"/>
      <c r="H1565" s="539" t="s">
        <v>167</v>
      </c>
      <c r="I1565" s="539"/>
      <c r="J1565" s="528" t="s">
        <v>166</v>
      </c>
      <c r="K1565" s="528" t="s">
        <v>9</v>
      </c>
      <c r="L1565" s="540">
        <v>100</v>
      </c>
    </row>
    <row r="1566" spans="1:12" s="82" customFormat="1" ht="34.5" customHeight="1" x14ac:dyDescent="0.15">
      <c r="A1566" s="525"/>
      <c r="B1566" s="83" t="s">
        <v>5184</v>
      </c>
      <c r="C1566" s="83" t="s">
        <v>5183</v>
      </c>
      <c r="D1566" s="84">
        <v>43365</v>
      </c>
      <c r="E1566" s="83" t="s">
        <v>1654</v>
      </c>
      <c r="F1566" s="527"/>
      <c r="G1566" s="527"/>
      <c r="H1566" s="539"/>
      <c r="I1566" s="539"/>
      <c r="J1566" s="528"/>
      <c r="K1566" s="528"/>
      <c r="L1566" s="540"/>
    </row>
    <row r="1567" spans="1:12" s="82" customFormat="1" ht="24" customHeight="1" x14ac:dyDescent="0.15">
      <c r="A1567" s="525">
        <v>292</v>
      </c>
      <c r="B1567" s="86" t="s">
        <v>23</v>
      </c>
      <c r="C1567" s="85" t="s">
        <v>24</v>
      </c>
      <c r="D1567" s="85" t="s">
        <v>175</v>
      </c>
      <c r="E1567" s="85" t="s">
        <v>174</v>
      </c>
      <c r="F1567" s="526" t="s">
        <v>18</v>
      </c>
      <c r="G1567" s="526"/>
      <c r="H1567" s="527"/>
      <c r="I1567" s="527"/>
      <c r="J1567" s="527"/>
      <c r="K1567" s="527"/>
      <c r="L1567" s="527"/>
    </row>
    <row r="1568" spans="1:12" s="82" customFormat="1" ht="26.25" customHeight="1" x14ac:dyDescent="0.15">
      <c r="A1568" s="525"/>
      <c r="B1568" s="528" t="s">
        <v>5182</v>
      </c>
      <c r="C1568" s="529" t="s">
        <v>5181</v>
      </c>
      <c r="D1568" s="543">
        <v>43355</v>
      </c>
      <c r="E1568" s="528" t="s">
        <v>5180</v>
      </c>
      <c r="F1568" s="528" t="s">
        <v>5179</v>
      </c>
      <c r="G1568" s="528"/>
      <c r="H1568" s="539" t="s">
        <v>170</v>
      </c>
      <c r="I1568" s="539"/>
      <c r="J1568" s="83" t="s">
        <v>166</v>
      </c>
      <c r="K1568" s="83" t="s">
        <v>9</v>
      </c>
      <c r="L1568" s="87">
        <v>549.54</v>
      </c>
    </row>
    <row r="1569" spans="1:12" s="82" customFormat="1" ht="239.25" customHeight="1" x14ac:dyDescent="0.15">
      <c r="A1569" s="525"/>
      <c r="B1569" s="528"/>
      <c r="C1569" s="529"/>
      <c r="D1569" s="543"/>
      <c r="E1569" s="528"/>
      <c r="F1569" s="528"/>
      <c r="G1569" s="528"/>
      <c r="H1569" s="539" t="s">
        <v>56</v>
      </c>
      <c r="I1569" s="539"/>
      <c r="J1569" s="83" t="s">
        <v>166</v>
      </c>
      <c r="K1569" s="83" t="s">
        <v>166</v>
      </c>
      <c r="L1569" s="87">
        <v>0</v>
      </c>
    </row>
    <row r="1570" spans="1:12" s="82" customFormat="1" ht="24" customHeight="1" x14ac:dyDescent="0.15">
      <c r="A1570" s="525"/>
      <c r="B1570" s="86" t="s">
        <v>33</v>
      </c>
      <c r="C1570" s="85" t="s">
        <v>34</v>
      </c>
      <c r="D1570" s="85" t="s">
        <v>169</v>
      </c>
      <c r="E1570" s="85" t="s">
        <v>168</v>
      </c>
      <c r="F1570" s="527"/>
      <c r="G1570" s="527"/>
      <c r="H1570" s="539" t="s">
        <v>167</v>
      </c>
      <c r="I1570" s="539"/>
      <c r="J1570" s="528" t="s">
        <v>166</v>
      </c>
      <c r="K1570" s="528" t="s">
        <v>9</v>
      </c>
      <c r="L1570" s="540">
        <v>457.96</v>
      </c>
    </row>
    <row r="1571" spans="1:12" s="82" customFormat="1" ht="24" customHeight="1" x14ac:dyDescent="0.15">
      <c r="A1571" s="525"/>
      <c r="B1571" s="83" t="s">
        <v>211</v>
      </c>
      <c r="C1571" s="83" t="s">
        <v>5179</v>
      </c>
      <c r="D1571" s="84">
        <v>43359</v>
      </c>
      <c r="E1571" s="83" t="s">
        <v>600</v>
      </c>
      <c r="F1571" s="527"/>
      <c r="G1571" s="527"/>
      <c r="H1571" s="539"/>
      <c r="I1571" s="539"/>
      <c r="J1571" s="528"/>
      <c r="K1571" s="528"/>
      <c r="L1571" s="540"/>
    </row>
    <row r="1572" spans="1:12" s="82" customFormat="1" ht="24" customHeight="1" x14ac:dyDescent="0.15">
      <c r="A1572" s="525">
        <v>293</v>
      </c>
      <c r="B1572" s="86" t="s">
        <v>23</v>
      </c>
      <c r="C1572" s="85" t="s">
        <v>24</v>
      </c>
      <c r="D1572" s="85" t="s">
        <v>175</v>
      </c>
      <c r="E1572" s="85" t="s">
        <v>174</v>
      </c>
      <c r="F1572" s="526" t="s">
        <v>18</v>
      </c>
      <c r="G1572" s="526"/>
      <c r="H1572" s="527"/>
      <c r="I1572" s="527"/>
      <c r="J1572" s="527"/>
      <c r="K1572" s="527"/>
      <c r="L1572" s="527"/>
    </row>
    <row r="1573" spans="1:12" s="82" customFormat="1" ht="26.25" customHeight="1" x14ac:dyDescent="0.15">
      <c r="A1573" s="525"/>
      <c r="B1573" s="528" t="s">
        <v>5178</v>
      </c>
      <c r="C1573" s="529" t="s">
        <v>5177</v>
      </c>
      <c r="D1573" s="543">
        <v>43238</v>
      </c>
      <c r="E1573" s="528" t="s">
        <v>178</v>
      </c>
      <c r="F1573" s="528" t="s">
        <v>3268</v>
      </c>
      <c r="G1573" s="528"/>
      <c r="H1573" s="539" t="s">
        <v>170</v>
      </c>
      <c r="I1573" s="539"/>
      <c r="J1573" s="83" t="s">
        <v>166</v>
      </c>
      <c r="K1573" s="83" t="s">
        <v>9</v>
      </c>
      <c r="L1573" s="87">
        <v>1023.36</v>
      </c>
    </row>
    <row r="1574" spans="1:12" s="82" customFormat="1" ht="144.75" customHeight="1" x14ac:dyDescent="0.15">
      <c r="A1574" s="525"/>
      <c r="B1574" s="528"/>
      <c r="C1574" s="529"/>
      <c r="D1574" s="543"/>
      <c r="E1574" s="528"/>
      <c r="F1574" s="528"/>
      <c r="G1574" s="528"/>
      <c r="H1574" s="539" t="s">
        <v>56</v>
      </c>
      <c r="I1574" s="539"/>
      <c r="J1574" s="83" t="s">
        <v>166</v>
      </c>
      <c r="K1574" s="83" t="s">
        <v>166</v>
      </c>
      <c r="L1574" s="87">
        <v>0</v>
      </c>
    </row>
    <row r="1575" spans="1:12" s="82" customFormat="1" ht="24" customHeight="1" x14ac:dyDescent="0.15">
      <c r="A1575" s="525"/>
      <c r="B1575" s="86" t="s">
        <v>33</v>
      </c>
      <c r="C1575" s="85" t="s">
        <v>34</v>
      </c>
      <c r="D1575" s="85" t="s">
        <v>169</v>
      </c>
      <c r="E1575" s="85" t="s">
        <v>168</v>
      </c>
      <c r="F1575" s="527"/>
      <c r="G1575" s="527"/>
      <c r="H1575" s="539" t="s">
        <v>167</v>
      </c>
      <c r="I1575" s="539"/>
      <c r="J1575" s="528" t="s">
        <v>166</v>
      </c>
      <c r="K1575" s="528" t="s">
        <v>9</v>
      </c>
      <c r="L1575" s="540">
        <v>672.2</v>
      </c>
    </row>
    <row r="1576" spans="1:12" s="82" customFormat="1" ht="24" customHeight="1" x14ac:dyDescent="0.15">
      <c r="A1576" s="525"/>
      <c r="B1576" s="83" t="s">
        <v>269</v>
      </c>
      <c r="C1576" s="83" t="s">
        <v>3268</v>
      </c>
      <c r="D1576" s="84">
        <v>43243</v>
      </c>
      <c r="E1576" s="83" t="s">
        <v>3267</v>
      </c>
      <c r="F1576" s="527"/>
      <c r="G1576" s="527"/>
      <c r="H1576" s="539"/>
      <c r="I1576" s="539"/>
      <c r="J1576" s="528"/>
      <c r="K1576" s="528"/>
      <c r="L1576" s="540"/>
    </row>
    <row r="1577" spans="1:12" s="82" customFormat="1" ht="24" customHeight="1" x14ac:dyDescent="0.15">
      <c r="A1577" s="525">
        <v>294</v>
      </c>
      <c r="B1577" s="86" t="s">
        <v>23</v>
      </c>
      <c r="C1577" s="85" t="s">
        <v>24</v>
      </c>
      <c r="D1577" s="85" t="s">
        <v>175</v>
      </c>
      <c r="E1577" s="85" t="s">
        <v>174</v>
      </c>
      <c r="F1577" s="526" t="s">
        <v>18</v>
      </c>
      <c r="G1577" s="526"/>
      <c r="H1577" s="527"/>
      <c r="I1577" s="527"/>
      <c r="J1577" s="527"/>
      <c r="K1577" s="527"/>
      <c r="L1577" s="527"/>
    </row>
    <row r="1578" spans="1:12" s="82" customFormat="1" ht="26.25" customHeight="1" x14ac:dyDescent="0.15">
      <c r="A1578" s="525"/>
      <c r="B1578" s="528" t="s">
        <v>5176</v>
      </c>
      <c r="C1578" s="529" t="s">
        <v>5175</v>
      </c>
      <c r="D1578" s="543">
        <v>43353</v>
      </c>
      <c r="E1578" s="528" t="s">
        <v>772</v>
      </c>
      <c r="F1578" s="528" t="s">
        <v>5174</v>
      </c>
      <c r="G1578" s="528"/>
      <c r="H1578" s="539" t="s">
        <v>170</v>
      </c>
      <c r="I1578" s="539"/>
      <c r="J1578" s="83" t="s">
        <v>166</v>
      </c>
      <c r="K1578" s="83" t="s">
        <v>9</v>
      </c>
      <c r="L1578" s="87">
        <v>750</v>
      </c>
    </row>
    <row r="1579" spans="1:12" s="82" customFormat="1" ht="408.95" customHeight="1" x14ac:dyDescent="0.15">
      <c r="A1579" s="525"/>
      <c r="B1579" s="528"/>
      <c r="C1579" s="529"/>
      <c r="D1579" s="543"/>
      <c r="E1579" s="528"/>
      <c r="F1579" s="528"/>
      <c r="G1579" s="528"/>
      <c r="H1579" s="539" t="s">
        <v>56</v>
      </c>
      <c r="I1579" s="539"/>
      <c r="J1579" s="528" t="s">
        <v>166</v>
      </c>
      <c r="K1579" s="528" t="s">
        <v>9</v>
      </c>
      <c r="L1579" s="540">
        <v>1000</v>
      </c>
    </row>
    <row r="1580" spans="1:12" s="82" customFormat="1" ht="229.35" customHeight="1" x14ac:dyDescent="0.15">
      <c r="A1580" s="525"/>
      <c r="B1580" s="528"/>
      <c r="C1580" s="529"/>
      <c r="D1580" s="543"/>
      <c r="E1580" s="528"/>
      <c r="F1580" s="528"/>
      <c r="G1580" s="528"/>
      <c r="H1580" s="539"/>
      <c r="I1580" s="539"/>
      <c r="J1580" s="528"/>
      <c r="K1580" s="528"/>
      <c r="L1580" s="540"/>
    </row>
    <row r="1581" spans="1:12" s="82" customFormat="1" ht="24" customHeight="1" x14ac:dyDescent="0.15">
      <c r="A1581" s="525"/>
      <c r="B1581" s="86" t="s">
        <v>33</v>
      </c>
      <c r="C1581" s="85" t="s">
        <v>34</v>
      </c>
      <c r="D1581" s="85" t="s">
        <v>169</v>
      </c>
      <c r="E1581" s="85" t="s">
        <v>168</v>
      </c>
      <c r="F1581" s="527"/>
      <c r="G1581" s="527"/>
      <c r="H1581" s="539" t="s">
        <v>167</v>
      </c>
      <c r="I1581" s="539"/>
      <c r="J1581" s="528" t="s">
        <v>166</v>
      </c>
      <c r="K1581" s="528" t="s">
        <v>166</v>
      </c>
      <c r="L1581" s="540">
        <v>0</v>
      </c>
    </row>
    <row r="1582" spans="1:12" s="82" customFormat="1" ht="24" customHeight="1" x14ac:dyDescent="0.15">
      <c r="A1582" s="525"/>
      <c r="B1582" s="83" t="s">
        <v>211</v>
      </c>
      <c r="C1582" s="83" t="s">
        <v>5174</v>
      </c>
      <c r="D1582" s="84">
        <v>43356</v>
      </c>
      <c r="E1582" s="83" t="s">
        <v>1394</v>
      </c>
      <c r="F1582" s="527"/>
      <c r="G1582" s="527"/>
      <c r="H1582" s="539"/>
      <c r="I1582" s="539"/>
      <c r="J1582" s="528"/>
      <c r="K1582" s="528"/>
      <c r="L1582" s="540"/>
    </row>
    <row r="1583" spans="1:12" s="82" customFormat="1" ht="24" customHeight="1" x14ac:dyDescent="0.15">
      <c r="A1583" s="525">
        <v>295</v>
      </c>
      <c r="B1583" s="86" t="s">
        <v>23</v>
      </c>
      <c r="C1583" s="85" t="s">
        <v>24</v>
      </c>
      <c r="D1583" s="85" t="s">
        <v>175</v>
      </c>
      <c r="E1583" s="85" t="s">
        <v>174</v>
      </c>
      <c r="F1583" s="526" t="s">
        <v>18</v>
      </c>
      <c r="G1583" s="526"/>
      <c r="H1583" s="527"/>
      <c r="I1583" s="527"/>
      <c r="J1583" s="527"/>
      <c r="K1583" s="527"/>
      <c r="L1583" s="527"/>
    </row>
    <row r="1584" spans="1:12" s="82" customFormat="1" ht="26.25" customHeight="1" x14ac:dyDescent="0.15">
      <c r="A1584" s="525"/>
      <c r="B1584" s="528" t="s">
        <v>5173</v>
      </c>
      <c r="C1584" s="529" t="s">
        <v>5172</v>
      </c>
      <c r="D1584" s="543">
        <v>43355</v>
      </c>
      <c r="E1584" s="528" t="s">
        <v>3297</v>
      </c>
      <c r="F1584" s="528" t="s">
        <v>3296</v>
      </c>
      <c r="G1584" s="528"/>
      <c r="H1584" s="539" t="s">
        <v>170</v>
      </c>
      <c r="I1584" s="539"/>
      <c r="J1584" s="83" t="s">
        <v>9</v>
      </c>
      <c r="K1584" s="83" t="s">
        <v>9</v>
      </c>
      <c r="L1584" s="87">
        <v>186.5</v>
      </c>
    </row>
    <row r="1585" spans="1:12" s="82" customFormat="1" ht="302.25" customHeight="1" x14ac:dyDescent="0.15">
      <c r="A1585" s="525"/>
      <c r="B1585" s="528"/>
      <c r="C1585" s="529"/>
      <c r="D1585" s="543"/>
      <c r="E1585" s="528"/>
      <c r="F1585" s="528"/>
      <c r="G1585" s="528"/>
      <c r="H1585" s="539" t="s">
        <v>56</v>
      </c>
      <c r="I1585" s="539"/>
      <c r="J1585" s="83" t="s">
        <v>166</v>
      </c>
      <c r="K1585" s="83" t="s">
        <v>9</v>
      </c>
      <c r="L1585" s="87">
        <v>244.4</v>
      </c>
    </row>
    <row r="1586" spans="1:12" s="82" customFormat="1" ht="24" customHeight="1" x14ac:dyDescent="0.15">
      <c r="A1586" s="525"/>
      <c r="B1586" s="86" t="s">
        <v>33</v>
      </c>
      <c r="C1586" s="85" t="s">
        <v>34</v>
      </c>
      <c r="D1586" s="85" t="s">
        <v>169</v>
      </c>
      <c r="E1586" s="85" t="s">
        <v>168</v>
      </c>
      <c r="F1586" s="527"/>
      <c r="G1586" s="527"/>
      <c r="H1586" s="539" t="s">
        <v>167</v>
      </c>
      <c r="I1586" s="539"/>
      <c r="J1586" s="528" t="s">
        <v>166</v>
      </c>
      <c r="K1586" s="528" t="s">
        <v>9</v>
      </c>
      <c r="L1586" s="540">
        <v>160</v>
      </c>
    </row>
    <row r="1587" spans="1:12" s="82" customFormat="1" ht="24" customHeight="1" x14ac:dyDescent="0.15">
      <c r="A1587" s="525"/>
      <c r="B1587" s="83" t="s">
        <v>203</v>
      </c>
      <c r="C1587" s="83" t="s">
        <v>3296</v>
      </c>
      <c r="D1587" s="84">
        <v>43356</v>
      </c>
      <c r="E1587" s="83" t="s">
        <v>2239</v>
      </c>
      <c r="F1587" s="527"/>
      <c r="G1587" s="527"/>
      <c r="H1587" s="539"/>
      <c r="I1587" s="539"/>
      <c r="J1587" s="528"/>
      <c r="K1587" s="528"/>
      <c r="L1587" s="540"/>
    </row>
    <row r="1588" spans="1:12" s="82" customFormat="1" ht="24" customHeight="1" x14ac:dyDescent="0.15">
      <c r="A1588" s="525">
        <v>296</v>
      </c>
      <c r="B1588" s="86" t="s">
        <v>23</v>
      </c>
      <c r="C1588" s="85" t="s">
        <v>24</v>
      </c>
      <c r="D1588" s="85" t="s">
        <v>175</v>
      </c>
      <c r="E1588" s="85" t="s">
        <v>174</v>
      </c>
      <c r="F1588" s="526" t="s">
        <v>18</v>
      </c>
      <c r="G1588" s="526"/>
      <c r="H1588" s="527"/>
      <c r="I1588" s="527"/>
      <c r="J1588" s="527"/>
      <c r="K1588" s="527"/>
      <c r="L1588" s="527"/>
    </row>
    <row r="1589" spans="1:12" s="82" customFormat="1" ht="26.25" customHeight="1" x14ac:dyDescent="0.15">
      <c r="A1589" s="525"/>
      <c r="B1589" s="528" t="s">
        <v>5171</v>
      </c>
      <c r="C1589" s="529" t="s">
        <v>5170</v>
      </c>
      <c r="D1589" s="543">
        <v>43370</v>
      </c>
      <c r="E1589" s="528" t="s">
        <v>2176</v>
      </c>
      <c r="F1589" s="528" t="s">
        <v>2175</v>
      </c>
      <c r="G1589" s="528"/>
      <c r="H1589" s="539" t="s">
        <v>170</v>
      </c>
      <c r="I1589" s="539"/>
      <c r="J1589" s="83" t="s">
        <v>166</v>
      </c>
      <c r="K1589" s="83" t="s">
        <v>9</v>
      </c>
      <c r="L1589" s="87">
        <v>185.23</v>
      </c>
    </row>
    <row r="1590" spans="1:12" s="82" customFormat="1" ht="29.25" customHeight="1" x14ac:dyDescent="0.15">
      <c r="A1590" s="525"/>
      <c r="B1590" s="528"/>
      <c r="C1590" s="529"/>
      <c r="D1590" s="543"/>
      <c r="E1590" s="528"/>
      <c r="F1590" s="528"/>
      <c r="G1590" s="528"/>
      <c r="H1590" s="539" t="s">
        <v>56</v>
      </c>
      <c r="I1590" s="539"/>
      <c r="J1590" s="83" t="s">
        <v>166</v>
      </c>
      <c r="K1590" s="83" t="s">
        <v>9</v>
      </c>
      <c r="L1590" s="87">
        <v>473.1</v>
      </c>
    </row>
    <row r="1591" spans="1:12" s="82" customFormat="1" ht="24" customHeight="1" x14ac:dyDescent="0.15">
      <c r="A1591" s="525"/>
      <c r="B1591" s="86" t="s">
        <v>33</v>
      </c>
      <c r="C1591" s="85" t="s">
        <v>34</v>
      </c>
      <c r="D1591" s="85" t="s">
        <v>169</v>
      </c>
      <c r="E1591" s="85" t="s">
        <v>168</v>
      </c>
      <c r="F1591" s="527"/>
      <c r="G1591" s="527"/>
      <c r="H1591" s="539" t="s">
        <v>167</v>
      </c>
      <c r="I1591" s="539"/>
      <c r="J1591" s="528" t="s">
        <v>166</v>
      </c>
      <c r="K1591" s="528" t="s">
        <v>9</v>
      </c>
      <c r="L1591" s="540">
        <v>50</v>
      </c>
    </row>
    <row r="1592" spans="1:12" s="82" customFormat="1" ht="24" customHeight="1" x14ac:dyDescent="0.15">
      <c r="A1592" s="525"/>
      <c r="B1592" s="83" t="s">
        <v>211</v>
      </c>
      <c r="C1592" s="83" t="s">
        <v>2175</v>
      </c>
      <c r="D1592" s="84">
        <v>43371</v>
      </c>
      <c r="E1592" s="83" t="s">
        <v>903</v>
      </c>
      <c r="F1592" s="527"/>
      <c r="G1592" s="527"/>
      <c r="H1592" s="539"/>
      <c r="I1592" s="539"/>
      <c r="J1592" s="528"/>
      <c r="K1592" s="528"/>
      <c r="L1592" s="540"/>
    </row>
    <row r="1593" spans="1:12" s="82" customFormat="1" ht="24" customHeight="1" x14ac:dyDescent="0.15">
      <c r="A1593" s="525">
        <v>297</v>
      </c>
      <c r="B1593" s="86" t="s">
        <v>23</v>
      </c>
      <c r="C1593" s="85" t="s">
        <v>24</v>
      </c>
      <c r="D1593" s="85" t="s">
        <v>175</v>
      </c>
      <c r="E1593" s="85" t="s">
        <v>174</v>
      </c>
      <c r="F1593" s="526" t="s">
        <v>18</v>
      </c>
      <c r="G1593" s="526"/>
      <c r="H1593" s="527"/>
      <c r="I1593" s="527"/>
      <c r="J1593" s="527"/>
      <c r="K1593" s="527"/>
      <c r="L1593" s="527"/>
    </row>
    <row r="1594" spans="1:12" s="82" customFormat="1" ht="26.25" customHeight="1" x14ac:dyDescent="0.15">
      <c r="A1594" s="525"/>
      <c r="B1594" s="528" t="s">
        <v>5169</v>
      </c>
      <c r="C1594" s="529" t="s">
        <v>5168</v>
      </c>
      <c r="D1594" s="543">
        <v>43355</v>
      </c>
      <c r="E1594" s="528" t="s">
        <v>568</v>
      </c>
      <c r="F1594" s="528" t="s">
        <v>3870</v>
      </c>
      <c r="G1594" s="528"/>
      <c r="H1594" s="539" t="s">
        <v>170</v>
      </c>
      <c r="I1594" s="539"/>
      <c r="J1594" s="83" t="s">
        <v>166</v>
      </c>
      <c r="K1594" s="83" t="s">
        <v>9</v>
      </c>
      <c r="L1594" s="87">
        <v>486.28</v>
      </c>
    </row>
    <row r="1595" spans="1:12" s="82" customFormat="1" ht="408.95" customHeight="1" x14ac:dyDescent="0.15">
      <c r="A1595" s="525"/>
      <c r="B1595" s="528"/>
      <c r="C1595" s="529"/>
      <c r="D1595" s="543"/>
      <c r="E1595" s="528"/>
      <c r="F1595" s="528"/>
      <c r="G1595" s="528"/>
      <c r="H1595" s="539" t="s">
        <v>56</v>
      </c>
      <c r="I1595" s="539"/>
      <c r="J1595" s="528" t="s">
        <v>166</v>
      </c>
      <c r="K1595" s="528" t="s">
        <v>166</v>
      </c>
      <c r="L1595" s="540">
        <v>0</v>
      </c>
    </row>
    <row r="1596" spans="1:12" s="82" customFormat="1" ht="92.85" customHeight="1" x14ac:dyDescent="0.15">
      <c r="A1596" s="525"/>
      <c r="B1596" s="528"/>
      <c r="C1596" s="529"/>
      <c r="D1596" s="543"/>
      <c r="E1596" s="528"/>
      <c r="F1596" s="528"/>
      <c r="G1596" s="528"/>
      <c r="H1596" s="539"/>
      <c r="I1596" s="539"/>
      <c r="J1596" s="528"/>
      <c r="K1596" s="528"/>
      <c r="L1596" s="540"/>
    </row>
    <row r="1597" spans="1:12" s="82" customFormat="1" ht="24" customHeight="1" x14ac:dyDescent="0.15">
      <c r="A1597" s="525"/>
      <c r="B1597" s="86" t="s">
        <v>33</v>
      </c>
      <c r="C1597" s="85" t="s">
        <v>34</v>
      </c>
      <c r="D1597" s="85" t="s">
        <v>169</v>
      </c>
      <c r="E1597" s="85" t="s">
        <v>168</v>
      </c>
      <c r="F1597" s="527"/>
      <c r="G1597" s="527"/>
      <c r="H1597" s="539" t="s">
        <v>167</v>
      </c>
      <c r="I1597" s="539"/>
      <c r="J1597" s="528" t="s">
        <v>166</v>
      </c>
      <c r="K1597" s="528" t="s">
        <v>166</v>
      </c>
      <c r="L1597" s="540">
        <v>0</v>
      </c>
    </row>
    <row r="1598" spans="1:12" s="82" customFormat="1" ht="24" customHeight="1" x14ac:dyDescent="0.15">
      <c r="A1598" s="525"/>
      <c r="B1598" s="83" t="s">
        <v>211</v>
      </c>
      <c r="C1598" s="83" t="s">
        <v>3870</v>
      </c>
      <c r="D1598" s="84">
        <v>43359</v>
      </c>
      <c r="E1598" s="83" t="s">
        <v>600</v>
      </c>
      <c r="F1598" s="527"/>
      <c r="G1598" s="527"/>
      <c r="H1598" s="539"/>
      <c r="I1598" s="539"/>
      <c r="J1598" s="528"/>
      <c r="K1598" s="528"/>
      <c r="L1598" s="540"/>
    </row>
    <row r="1599" spans="1:12" s="82" customFormat="1" ht="24" customHeight="1" x14ac:dyDescent="0.15">
      <c r="A1599" s="525">
        <v>298</v>
      </c>
      <c r="B1599" s="86" t="s">
        <v>23</v>
      </c>
      <c r="C1599" s="85" t="s">
        <v>24</v>
      </c>
      <c r="D1599" s="85" t="s">
        <v>175</v>
      </c>
      <c r="E1599" s="85" t="s">
        <v>174</v>
      </c>
      <c r="F1599" s="526" t="s">
        <v>18</v>
      </c>
      <c r="G1599" s="526"/>
      <c r="H1599" s="527"/>
      <c r="I1599" s="527"/>
      <c r="J1599" s="527"/>
      <c r="K1599" s="527"/>
      <c r="L1599" s="527"/>
    </row>
    <row r="1600" spans="1:12" s="82" customFormat="1" ht="26.25" customHeight="1" x14ac:dyDescent="0.15">
      <c r="A1600" s="525"/>
      <c r="B1600" s="528" t="s">
        <v>5164</v>
      </c>
      <c r="C1600" s="528" t="s">
        <v>5167</v>
      </c>
      <c r="D1600" s="543">
        <v>43194</v>
      </c>
      <c r="E1600" s="528" t="s">
        <v>178</v>
      </c>
      <c r="F1600" s="528" t="s">
        <v>5161</v>
      </c>
      <c r="G1600" s="528"/>
      <c r="H1600" s="539" t="s">
        <v>170</v>
      </c>
      <c r="I1600" s="539"/>
      <c r="J1600" s="83" t="s">
        <v>166</v>
      </c>
      <c r="K1600" s="83" t="s">
        <v>9</v>
      </c>
      <c r="L1600" s="87">
        <v>3654</v>
      </c>
    </row>
    <row r="1601" spans="1:12" s="82" customFormat="1" ht="81.75" customHeight="1" x14ac:dyDescent="0.15">
      <c r="A1601" s="525"/>
      <c r="B1601" s="528"/>
      <c r="C1601" s="528"/>
      <c r="D1601" s="543"/>
      <c r="E1601" s="528"/>
      <c r="F1601" s="528"/>
      <c r="G1601" s="528"/>
      <c r="H1601" s="539" t="s">
        <v>56</v>
      </c>
      <c r="I1601" s="539"/>
      <c r="J1601" s="83" t="s">
        <v>166</v>
      </c>
      <c r="K1601" s="83" t="s">
        <v>9</v>
      </c>
      <c r="L1601" s="87">
        <v>5235.4400000000005</v>
      </c>
    </row>
    <row r="1602" spans="1:12" s="82" customFormat="1" ht="24" customHeight="1" x14ac:dyDescent="0.15">
      <c r="A1602" s="525"/>
      <c r="B1602" s="86" t="s">
        <v>33</v>
      </c>
      <c r="C1602" s="85" t="s">
        <v>34</v>
      </c>
      <c r="D1602" s="85" t="s">
        <v>169</v>
      </c>
      <c r="E1602" s="85" t="s">
        <v>168</v>
      </c>
      <c r="F1602" s="527"/>
      <c r="G1602" s="527"/>
      <c r="H1602" s="539" t="s">
        <v>167</v>
      </c>
      <c r="I1602" s="539"/>
      <c r="J1602" s="528" t="s">
        <v>166</v>
      </c>
      <c r="K1602" s="528" t="s">
        <v>9</v>
      </c>
      <c r="L1602" s="540">
        <v>100</v>
      </c>
    </row>
    <row r="1603" spans="1:12" s="82" customFormat="1" ht="34.5" customHeight="1" x14ac:dyDescent="0.15">
      <c r="A1603" s="525"/>
      <c r="B1603" s="83" t="s">
        <v>5162</v>
      </c>
      <c r="C1603" s="83" t="s">
        <v>5161</v>
      </c>
      <c r="D1603" s="84">
        <v>43202</v>
      </c>
      <c r="E1603" s="83" t="s">
        <v>5166</v>
      </c>
      <c r="F1603" s="527"/>
      <c r="G1603" s="527"/>
      <c r="H1603" s="539"/>
      <c r="I1603" s="539"/>
      <c r="J1603" s="528"/>
      <c r="K1603" s="528"/>
      <c r="L1603" s="540"/>
    </row>
    <row r="1604" spans="1:12" s="82" customFormat="1" ht="24" customHeight="1" x14ac:dyDescent="0.15">
      <c r="A1604" s="525">
        <v>299</v>
      </c>
      <c r="B1604" s="86" t="s">
        <v>23</v>
      </c>
      <c r="C1604" s="85" t="s">
        <v>24</v>
      </c>
      <c r="D1604" s="85" t="s">
        <v>175</v>
      </c>
      <c r="E1604" s="85" t="s">
        <v>174</v>
      </c>
      <c r="F1604" s="526" t="s">
        <v>18</v>
      </c>
      <c r="G1604" s="526"/>
      <c r="H1604" s="527"/>
      <c r="I1604" s="527"/>
      <c r="J1604" s="527"/>
      <c r="K1604" s="527"/>
      <c r="L1604" s="527"/>
    </row>
    <row r="1605" spans="1:12" s="82" customFormat="1" ht="26.25" customHeight="1" x14ac:dyDescent="0.15">
      <c r="A1605" s="525"/>
      <c r="B1605" s="528" t="s">
        <v>5164</v>
      </c>
      <c r="C1605" s="528" t="s">
        <v>5165</v>
      </c>
      <c r="D1605" s="543">
        <v>43302</v>
      </c>
      <c r="E1605" s="528" t="s">
        <v>178</v>
      </c>
      <c r="F1605" s="528" t="s">
        <v>5161</v>
      </c>
      <c r="G1605" s="528"/>
      <c r="H1605" s="539" t="s">
        <v>170</v>
      </c>
      <c r="I1605" s="539"/>
      <c r="J1605" s="83" t="s">
        <v>166</v>
      </c>
      <c r="K1605" s="83" t="s">
        <v>9</v>
      </c>
      <c r="L1605" s="87">
        <v>2515</v>
      </c>
    </row>
    <row r="1606" spans="1:12" s="82" customFormat="1" ht="29.25" customHeight="1" x14ac:dyDescent="0.15">
      <c r="A1606" s="525"/>
      <c r="B1606" s="528"/>
      <c r="C1606" s="528"/>
      <c r="D1606" s="543"/>
      <c r="E1606" s="528"/>
      <c r="F1606" s="528"/>
      <c r="G1606" s="528"/>
      <c r="H1606" s="539" t="s">
        <v>56</v>
      </c>
      <c r="I1606" s="539"/>
      <c r="J1606" s="83" t="s">
        <v>166</v>
      </c>
      <c r="K1606" s="83" t="s">
        <v>9</v>
      </c>
      <c r="L1606" s="87">
        <v>5812.69</v>
      </c>
    </row>
    <row r="1607" spans="1:12" s="82" customFormat="1" ht="24" customHeight="1" x14ac:dyDescent="0.15">
      <c r="A1607" s="525"/>
      <c r="B1607" s="86" t="s">
        <v>33</v>
      </c>
      <c r="C1607" s="85" t="s">
        <v>34</v>
      </c>
      <c r="D1607" s="85" t="s">
        <v>169</v>
      </c>
      <c r="E1607" s="85" t="s">
        <v>168</v>
      </c>
      <c r="F1607" s="527"/>
      <c r="G1607" s="527"/>
      <c r="H1607" s="539" t="s">
        <v>167</v>
      </c>
      <c r="I1607" s="539"/>
      <c r="J1607" s="528" t="s">
        <v>166</v>
      </c>
      <c r="K1607" s="528" t="s">
        <v>166</v>
      </c>
      <c r="L1607" s="540">
        <v>0</v>
      </c>
    </row>
    <row r="1608" spans="1:12" s="82" customFormat="1" ht="34.5" customHeight="1" x14ac:dyDescent="0.15">
      <c r="A1608" s="525"/>
      <c r="B1608" s="83" t="s">
        <v>5162</v>
      </c>
      <c r="C1608" s="83" t="s">
        <v>5161</v>
      </c>
      <c r="D1608" s="84">
        <v>43308</v>
      </c>
      <c r="E1608" s="83" t="s">
        <v>4204</v>
      </c>
      <c r="F1608" s="527"/>
      <c r="G1608" s="527"/>
      <c r="H1608" s="539"/>
      <c r="I1608" s="539"/>
      <c r="J1608" s="528"/>
      <c r="K1608" s="528"/>
      <c r="L1608" s="540"/>
    </row>
    <row r="1609" spans="1:12" s="82" customFormat="1" ht="24" customHeight="1" x14ac:dyDescent="0.15">
      <c r="A1609" s="525">
        <v>300</v>
      </c>
      <c r="B1609" s="86" t="s">
        <v>23</v>
      </c>
      <c r="C1609" s="85" t="s">
        <v>24</v>
      </c>
      <c r="D1609" s="85" t="s">
        <v>175</v>
      </c>
      <c r="E1609" s="85" t="s">
        <v>174</v>
      </c>
      <c r="F1609" s="526" t="s">
        <v>18</v>
      </c>
      <c r="G1609" s="526"/>
      <c r="H1609" s="527"/>
      <c r="I1609" s="527"/>
      <c r="J1609" s="527"/>
      <c r="K1609" s="527"/>
      <c r="L1609" s="527"/>
    </row>
    <row r="1610" spans="1:12" s="82" customFormat="1" ht="26.25" customHeight="1" x14ac:dyDescent="0.15">
      <c r="A1610" s="525"/>
      <c r="B1610" s="528" t="s">
        <v>5164</v>
      </c>
      <c r="C1610" s="528" t="s">
        <v>5163</v>
      </c>
      <c r="D1610" s="543">
        <v>43372</v>
      </c>
      <c r="E1610" s="528" t="s">
        <v>626</v>
      </c>
      <c r="F1610" s="528" t="s">
        <v>5161</v>
      </c>
      <c r="G1610" s="528"/>
      <c r="H1610" s="539" t="s">
        <v>170</v>
      </c>
      <c r="I1610" s="539"/>
      <c r="J1610" s="83" t="s">
        <v>166</v>
      </c>
      <c r="K1610" s="83" t="s">
        <v>9</v>
      </c>
      <c r="L1610" s="87">
        <v>211.75</v>
      </c>
    </row>
    <row r="1611" spans="1:12" s="82" customFormat="1" ht="60.75" customHeight="1" x14ac:dyDescent="0.15">
      <c r="A1611" s="525"/>
      <c r="B1611" s="528"/>
      <c r="C1611" s="528"/>
      <c r="D1611" s="543"/>
      <c r="E1611" s="528"/>
      <c r="F1611" s="528"/>
      <c r="G1611" s="528"/>
      <c r="H1611" s="539" t="s">
        <v>56</v>
      </c>
      <c r="I1611" s="539"/>
      <c r="J1611" s="83" t="s">
        <v>166</v>
      </c>
      <c r="K1611" s="83" t="s">
        <v>9</v>
      </c>
      <c r="L1611" s="87">
        <v>565.66</v>
      </c>
    </row>
    <row r="1612" spans="1:12" s="82" customFormat="1" ht="24" customHeight="1" x14ac:dyDescent="0.15">
      <c r="A1612" s="525"/>
      <c r="B1612" s="86" t="s">
        <v>33</v>
      </c>
      <c r="C1612" s="85" t="s">
        <v>34</v>
      </c>
      <c r="D1612" s="85" t="s">
        <v>169</v>
      </c>
      <c r="E1612" s="85" t="s">
        <v>168</v>
      </c>
      <c r="F1612" s="527"/>
      <c r="G1612" s="527"/>
      <c r="H1612" s="539" t="s">
        <v>167</v>
      </c>
      <c r="I1612" s="539"/>
      <c r="J1612" s="528" t="s">
        <v>166</v>
      </c>
      <c r="K1612" s="528" t="s">
        <v>9</v>
      </c>
      <c r="L1612" s="540">
        <v>177.25</v>
      </c>
    </row>
    <row r="1613" spans="1:12" s="82" customFormat="1" ht="34.5" customHeight="1" x14ac:dyDescent="0.15">
      <c r="A1613" s="525"/>
      <c r="B1613" s="83" t="s">
        <v>5162</v>
      </c>
      <c r="C1613" s="83" t="s">
        <v>5161</v>
      </c>
      <c r="D1613" s="84">
        <v>43373</v>
      </c>
      <c r="E1613" s="83" t="s">
        <v>201</v>
      </c>
      <c r="F1613" s="527"/>
      <c r="G1613" s="527"/>
      <c r="H1613" s="539"/>
      <c r="I1613" s="539"/>
      <c r="J1613" s="528"/>
      <c r="K1613" s="528"/>
      <c r="L1613" s="540"/>
    </row>
    <row r="1614" spans="1:12" s="82" customFormat="1" ht="24" customHeight="1" x14ac:dyDescent="0.15">
      <c r="A1614" s="525">
        <v>301</v>
      </c>
      <c r="B1614" s="86" t="s">
        <v>23</v>
      </c>
      <c r="C1614" s="85" t="s">
        <v>24</v>
      </c>
      <c r="D1614" s="85" t="s">
        <v>175</v>
      </c>
      <c r="E1614" s="85" t="s">
        <v>174</v>
      </c>
      <c r="F1614" s="526" t="s">
        <v>18</v>
      </c>
      <c r="G1614" s="526"/>
      <c r="H1614" s="527"/>
      <c r="I1614" s="527"/>
      <c r="J1614" s="527"/>
      <c r="K1614" s="527"/>
      <c r="L1614" s="527"/>
    </row>
    <row r="1615" spans="1:12" s="82" customFormat="1" ht="26.25" customHeight="1" x14ac:dyDescent="0.15">
      <c r="A1615" s="525"/>
      <c r="B1615" s="528" t="s">
        <v>5154</v>
      </c>
      <c r="C1615" s="529" t="s">
        <v>5159</v>
      </c>
      <c r="D1615" s="543">
        <v>43204</v>
      </c>
      <c r="E1615" s="528" t="s">
        <v>1301</v>
      </c>
      <c r="F1615" s="528" t="s">
        <v>5160</v>
      </c>
      <c r="G1615" s="528"/>
      <c r="H1615" s="539" t="s">
        <v>170</v>
      </c>
      <c r="I1615" s="539"/>
      <c r="J1615" s="83" t="s">
        <v>166</v>
      </c>
      <c r="K1615" s="83" t="s">
        <v>9</v>
      </c>
      <c r="L1615" s="87">
        <v>319.25</v>
      </c>
    </row>
    <row r="1616" spans="1:12" s="82" customFormat="1" ht="408.95" customHeight="1" x14ac:dyDescent="0.15">
      <c r="A1616" s="525"/>
      <c r="B1616" s="528"/>
      <c r="C1616" s="529"/>
      <c r="D1616" s="543"/>
      <c r="E1616" s="528"/>
      <c r="F1616" s="528"/>
      <c r="G1616" s="528"/>
      <c r="H1616" s="539" t="s">
        <v>56</v>
      </c>
      <c r="I1616" s="539"/>
      <c r="J1616" s="528" t="s">
        <v>166</v>
      </c>
      <c r="K1616" s="528" t="s">
        <v>9</v>
      </c>
      <c r="L1616" s="540">
        <v>1199.93</v>
      </c>
    </row>
    <row r="1617" spans="1:12" s="82" customFormat="1" ht="134.85" customHeight="1" x14ac:dyDescent="0.15">
      <c r="A1617" s="525"/>
      <c r="B1617" s="528"/>
      <c r="C1617" s="529"/>
      <c r="D1617" s="543"/>
      <c r="E1617" s="528"/>
      <c r="F1617" s="528"/>
      <c r="G1617" s="528"/>
      <c r="H1617" s="539"/>
      <c r="I1617" s="539"/>
      <c r="J1617" s="528"/>
      <c r="K1617" s="528"/>
      <c r="L1617" s="540"/>
    </row>
    <row r="1618" spans="1:12" s="82" customFormat="1" ht="24" customHeight="1" x14ac:dyDescent="0.15">
      <c r="A1618" s="525"/>
      <c r="B1618" s="86" t="s">
        <v>33</v>
      </c>
      <c r="C1618" s="85" t="s">
        <v>34</v>
      </c>
      <c r="D1618" s="85" t="s">
        <v>169</v>
      </c>
      <c r="E1618" s="85" t="s">
        <v>168</v>
      </c>
      <c r="F1618" s="527"/>
      <c r="G1618" s="527"/>
      <c r="H1618" s="539" t="s">
        <v>167</v>
      </c>
      <c r="I1618" s="539"/>
      <c r="J1618" s="528" t="s">
        <v>166</v>
      </c>
      <c r="K1618" s="528" t="s">
        <v>166</v>
      </c>
      <c r="L1618" s="540">
        <v>0</v>
      </c>
    </row>
    <row r="1619" spans="1:12" s="82" customFormat="1" ht="24" customHeight="1" x14ac:dyDescent="0.15">
      <c r="A1619" s="525"/>
      <c r="B1619" s="83" t="s">
        <v>203</v>
      </c>
      <c r="C1619" s="83" t="s">
        <v>5160</v>
      </c>
      <c r="D1619" s="84">
        <v>43210</v>
      </c>
      <c r="E1619" s="83" t="s">
        <v>1645</v>
      </c>
      <c r="F1619" s="527"/>
      <c r="G1619" s="527"/>
      <c r="H1619" s="539"/>
      <c r="I1619" s="539"/>
      <c r="J1619" s="528"/>
      <c r="K1619" s="528"/>
      <c r="L1619" s="540"/>
    </row>
    <row r="1620" spans="1:12" s="82" customFormat="1" ht="24" customHeight="1" x14ac:dyDescent="0.15">
      <c r="A1620" s="525">
        <v>302</v>
      </c>
      <c r="B1620" s="86" t="s">
        <v>23</v>
      </c>
      <c r="C1620" s="85" t="s">
        <v>24</v>
      </c>
      <c r="D1620" s="85" t="s">
        <v>175</v>
      </c>
      <c r="E1620" s="85" t="s">
        <v>174</v>
      </c>
      <c r="F1620" s="526" t="s">
        <v>18</v>
      </c>
      <c r="G1620" s="526"/>
      <c r="H1620" s="527"/>
      <c r="I1620" s="527"/>
      <c r="J1620" s="527"/>
      <c r="K1620" s="527"/>
      <c r="L1620" s="527"/>
    </row>
    <row r="1621" spans="1:12" s="82" customFormat="1" ht="26.25" customHeight="1" x14ac:dyDescent="0.15">
      <c r="A1621" s="525"/>
      <c r="B1621" s="528" t="s">
        <v>5154</v>
      </c>
      <c r="C1621" s="529" t="s">
        <v>5159</v>
      </c>
      <c r="D1621" s="543">
        <v>43204</v>
      </c>
      <c r="E1621" s="528" t="s">
        <v>1301</v>
      </c>
      <c r="F1621" s="528" t="s">
        <v>5090</v>
      </c>
      <c r="G1621" s="528"/>
      <c r="H1621" s="539" t="s">
        <v>170</v>
      </c>
      <c r="I1621" s="539"/>
      <c r="J1621" s="83" t="s">
        <v>166</v>
      </c>
      <c r="K1621" s="83" t="s">
        <v>9</v>
      </c>
      <c r="L1621" s="87">
        <v>357.6</v>
      </c>
    </row>
    <row r="1622" spans="1:12" s="82" customFormat="1" ht="408.95" customHeight="1" x14ac:dyDescent="0.15">
      <c r="A1622" s="525"/>
      <c r="B1622" s="528"/>
      <c r="C1622" s="529"/>
      <c r="D1622" s="543"/>
      <c r="E1622" s="528"/>
      <c r="F1622" s="528"/>
      <c r="G1622" s="528"/>
      <c r="H1622" s="539" t="s">
        <v>56</v>
      </c>
      <c r="I1622" s="539"/>
      <c r="J1622" s="528" t="s">
        <v>166</v>
      </c>
      <c r="K1622" s="528" t="s">
        <v>166</v>
      </c>
      <c r="L1622" s="540">
        <v>0</v>
      </c>
    </row>
    <row r="1623" spans="1:12" s="82" customFormat="1" ht="134.85" customHeight="1" x14ac:dyDescent="0.15">
      <c r="A1623" s="525"/>
      <c r="B1623" s="528"/>
      <c r="C1623" s="529"/>
      <c r="D1623" s="543"/>
      <c r="E1623" s="528"/>
      <c r="F1623" s="528"/>
      <c r="G1623" s="528"/>
      <c r="H1623" s="539"/>
      <c r="I1623" s="539"/>
      <c r="J1623" s="528"/>
      <c r="K1623" s="528"/>
      <c r="L1623" s="540"/>
    </row>
    <row r="1624" spans="1:12" s="82" customFormat="1" ht="24" customHeight="1" x14ac:dyDescent="0.15">
      <c r="A1624" s="525"/>
      <c r="B1624" s="86" t="s">
        <v>33</v>
      </c>
      <c r="C1624" s="85" t="s">
        <v>34</v>
      </c>
      <c r="D1624" s="85" t="s">
        <v>169</v>
      </c>
      <c r="E1624" s="85" t="s">
        <v>168</v>
      </c>
      <c r="F1624" s="527"/>
      <c r="G1624" s="527"/>
      <c r="H1624" s="539" t="s">
        <v>167</v>
      </c>
      <c r="I1624" s="539"/>
      <c r="J1624" s="528" t="s">
        <v>166</v>
      </c>
      <c r="K1624" s="528" t="s">
        <v>166</v>
      </c>
      <c r="L1624" s="540">
        <v>0</v>
      </c>
    </row>
    <row r="1625" spans="1:12" s="82" customFormat="1" ht="24" customHeight="1" x14ac:dyDescent="0.15">
      <c r="A1625" s="525"/>
      <c r="B1625" s="83" t="s">
        <v>203</v>
      </c>
      <c r="C1625" s="83" t="s">
        <v>5090</v>
      </c>
      <c r="D1625" s="84">
        <v>43210</v>
      </c>
      <c r="E1625" s="83" t="s">
        <v>1645</v>
      </c>
      <c r="F1625" s="527"/>
      <c r="G1625" s="527"/>
      <c r="H1625" s="539"/>
      <c r="I1625" s="539"/>
      <c r="J1625" s="528"/>
      <c r="K1625" s="528"/>
      <c r="L1625" s="540"/>
    </row>
    <row r="1626" spans="1:12" s="82" customFormat="1" ht="24" customHeight="1" x14ac:dyDescent="0.15">
      <c r="A1626" s="525">
        <v>303</v>
      </c>
      <c r="B1626" s="86" t="s">
        <v>23</v>
      </c>
      <c r="C1626" s="85" t="s">
        <v>24</v>
      </c>
      <c r="D1626" s="85" t="s">
        <v>175</v>
      </c>
      <c r="E1626" s="85" t="s">
        <v>174</v>
      </c>
      <c r="F1626" s="526" t="s">
        <v>18</v>
      </c>
      <c r="G1626" s="526"/>
      <c r="H1626" s="527"/>
      <c r="I1626" s="527"/>
      <c r="J1626" s="527"/>
      <c r="K1626" s="527"/>
      <c r="L1626" s="527"/>
    </row>
    <row r="1627" spans="1:12" s="82" customFormat="1" ht="26.25" customHeight="1" x14ac:dyDescent="0.15">
      <c r="A1627" s="525"/>
      <c r="B1627" s="528" t="s">
        <v>5154</v>
      </c>
      <c r="C1627" s="529" t="s">
        <v>5157</v>
      </c>
      <c r="D1627" s="543">
        <v>43353</v>
      </c>
      <c r="E1627" s="528" t="s">
        <v>1074</v>
      </c>
      <c r="F1627" s="528" t="s">
        <v>5158</v>
      </c>
      <c r="G1627" s="528"/>
      <c r="H1627" s="539" t="s">
        <v>170</v>
      </c>
      <c r="I1627" s="539"/>
      <c r="J1627" s="83" t="s">
        <v>166</v>
      </c>
      <c r="K1627" s="83" t="s">
        <v>9</v>
      </c>
      <c r="L1627" s="87">
        <v>872</v>
      </c>
    </row>
    <row r="1628" spans="1:12" s="82" customFormat="1" ht="323.25" customHeight="1" x14ac:dyDescent="0.15">
      <c r="A1628" s="525"/>
      <c r="B1628" s="528"/>
      <c r="C1628" s="529"/>
      <c r="D1628" s="543"/>
      <c r="E1628" s="528"/>
      <c r="F1628" s="528"/>
      <c r="G1628" s="528"/>
      <c r="H1628" s="539" t="s">
        <v>56</v>
      </c>
      <c r="I1628" s="539"/>
      <c r="J1628" s="83" t="s">
        <v>166</v>
      </c>
      <c r="K1628" s="83" t="s">
        <v>166</v>
      </c>
      <c r="L1628" s="87">
        <v>0</v>
      </c>
    </row>
    <row r="1629" spans="1:12" s="82" customFormat="1" ht="24" customHeight="1" x14ac:dyDescent="0.15">
      <c r="A1629" s="525"/>
      <c r="B1629" s="86" t="s">
        <v>33</v>
      </c>
      <c r="C1629" s="85" t="s">
        <v>34</v>
      </c>
      <c r="D1629" s="85" t="s">
        <v>169</v>
      </c>
      <c r="E1629" s="85" t="s">
        <v>168</v>
      </c>
      <c r="F1629" s="527"/>
      <c r="G1629" s="527"/>
      <c r="H1629" s="539" t="s">
        <v>167</v>
      </c>
      <c r="I1629" s="539"/>
      <c r="J1629" s="528" t="s">
        <v>166</v>
      </c>
      <c r="K1629" s="528" t="s">
        <v>166</v>
      </c>
      <c r="L1629" s="540">
        <v>0</v>
      </c>
    </row>
    <row r="1630" spans="1:12" s="82" customFormat="1" ht="24" customHeight="1" x14ac:dyDescent="0.15">
      <c r="A1630" s="525"/>
      <c r="B1630" s="83" t="s">
        <v>203</v>
      </c>
      <c r="C1630" s="83" t="s">
        <v>5158</v>
      </c>
      <c r="D1630" s="84">
        <v>43359</v>
      </c>
      <c r="E1630" s="83" t="s">
        <v>5155</v>
      </c>
      <c r="F1630" s="527"/>
      <c r="G1630" s="527"/>
      <c r="H1630" s="539"/>
      <c r="I1630" s="539"/>
      <c r="J1630" s="528"/>
      <c r="K1630" s="528"/>
      <c r="L1630" s="540"/>
    </row>
    <row r="1631" spans="1:12" s="82" customFormat="1" ht="24" customHeight="1" x14ac:dyDescent="0.15">
      <c r="A1631" s="525">
        <v>304</v>
      </c>
      <c r="B1631" s="86" t="s">
        <v>23</v>
      </c>
      <c r="C1631" s="85" t="s">
        <v>24</v>
      </c>
      <c r="D1631" s="85" t="s">
        <v>175</v>
      </c>
      <c r="E1631" s="85" t="s">
        <v>174</v>
      </c>
      <c r="F1631" s="526" t="s">
        <v>18</v>
      </c>
      <c r="G1631" s="526"/>
      <c r="H1631" s="527"/>
      <c r="I1631" s="527"/>
      <c r="J1631" s="527"/>
      <c r="K1631" s="527"/>
      <c r="L1631" s="527"/>
    </row>
    <row r="1632" spans="1:12" s="82" customFormat="1" ht="26.25" customHeight="1" x14ac:dyDescent="0.15">
      <c r="A1632" s="525"/>
      <c r="B1632" s="528" t="s">
        <v>5154</v>
      </c>
      <c r="C1632" s="529" t="s">
        <v>5157</v>
      </c>
      <c r="D1632" s="543">
        <v>43353</v>
      </c>
      <c r="E1632" s="528" t="s">
        <v>1074</v>
      </c>
      <c r="F1632" s="528" t="s">
        <v>5156</v>
      </c>
      <c r="G1632" s="528"/>
      <c r="H1632" s="539" t="s">
        <v>170</v>
      </c>
      <c r="I1632" s="539"/>
      <c r="J1632" s="83" t="s">
        <v>166</v>
      </c>
      <c r="K1632" s="83" t="s">
        <v>9</v>
      </c>
      <c r="L1632" s="87">
        <v>606.25</v>
      </c>
    </row>
    <row r="1633" spans="1:12" s="82" customFormat="1" ht="323.25" customHeight="1" x14ac:dyDescent="0.15">
      <c r="A1633" s="525"/>
      <c r="B1633" s="528"/>
      <c r="C1633" s="529"/>
      <c r="D1633" s="543"/>
      <c r="E1633" s="528"/>
      <c r="F1633" s="528"/>
      <c r="G1633" s="528"/>
      <c r="H1633" s="539" t="s">
        <v>56</v>
      </c>
      <c r="I1633" s="539"/>
      <c r="J1633" s="83" t="s">
        <v>166</v>
      </c>
      <c r="K1633" s="83" t="s">
        <v>9</v>
      </c>
      <c r="L1633" s="87">
        <v>942.72</v>
      </c>
    </row>
    <row r="1634" spans="1:12" s="82" customFormat="1" ht="24" customHeight="1" x14ac:dyDescent="0.15">
      <c r="A1634" s="525"/>
      <c r="B1634" s="86" t="s">
        <v>33</v>
      </c>
      <c r="C1634" s="85" t="s">
        <v>34</v>
      </c>
      <c r="D1634" s="85" t="s">
        <v>169</v>
      </c>
      <c r="E1634" s="85" t="s">
        <v>168</v>
      </c>
      <c r="F1634" s="527"/>
      <c r="G1634" s="527"/>
      <c r="H1634" s="539" t="s">
        <v>167</v>
      </c>
      <c r="I1634" s="539"/>
      <c r="J1634" s="528" t="s">
        <v>166</v>
      </c>
      <c r="K1634" s="528" t="s">
        <v>166</v>
      </c>
      <c r="L1634" s="540">
        <v>0</v>
      </c>
    </row>
    <row r="1635" spans="1:12" s="82" customFormat="1" ht="24" customHeight="1" x14ac:dyDescent="0.15">
      <c r="A1635" s="525"/>
      <c r="B1635" s="83" t="s">
        <v>203</v>
      </c>
      <c r="C1635" s="83" t="s">
        <v>5156</v>
      </c>
      <c r="D1635" s="84">
        <v>43359</v>
      </c>
      <c r="E1635" s="83" t="s">
        <v>5155</v>
      </c>
      <c r="F1635" s="527"/>
      <c r="G1635" s="527"/>
      <c r="H1635" s="539"/>
      <c r="I1635" s="539"/>
      <c r="J1635" s="528"/>
      <c r="K1635" s="528"/>
      <c r="L1635" s="540"/>
    </row>
    <row r="1636" spans="1:12" s="82" customFormat="1" ht="24" customHeight="1" x14ac:dyDescent="0.15">
      <c r="A1636" s="525">
        <v>305</v>
      </c>
      <c r="B1636" s="86" t="s">
        <v>23</v>
      </c>
      <c r="C1636" s="85" t="s">
        <v>24</v>
      </c>
      <c r="D1636" s="85" t="s">
        <v>175</v>
      </c>
      <c r="E1636" s="85" t="s">
        <v>174</v>
      </c>
      <c r="F1636" s="526" t="s">
        <v>18</v>
      </c>
      <c r="G1636" s="526"/>
      <c r="H1636" s="527"/>
      <c r="I1636" s="527"/>
      <c r="J1636" s="527"/>
      <c r="K1636" s="527"/>
      <c r="L1636" s="527"/>
    </row>
    <row r="1637" spans="1:12" s="82" customFormat="1" ht="26.25" customHeight="1" x14ac:dyDescent="0.15">
      <c r="A1637" s="525"/>
      <c r="B1637" s="528" t="s">
        <v>5154</v>
      </c>
      <c r="C1637" s="529" t="s">
        <v>5153</v>
      </c>
      <c r="D1637" s="543">
        <v>43369</v>
      </c>
      <c r="E1637" s="528" t="s">
        <v>5152</v>
      </c>
      <c r="F1637" s="528" t="s">
        <v>5151</v>
      </c>
      <c r="G1637" s="528"/>
      <c r="H1637" s="539" t="s">
        <v>170</v>
      </c>
      <c r="I1637" s="539"/>
      <c r="J1637" s="83" t="s">
        <v>166</v>
      </c>
      <c r="K1637" s="83" t="s">
        <v>9</v>
      </c>
      <c r="L1637" s="87">
        <v>405</v>
      </c>
    </row>
    <row r="1638" spans="1:12" s="82" customFormat="1" ht="134.25" customHeight="1" x14ac:dyDescent="0.15">
      <c r="A1638" s="525"/>
      <c r="B1638" s="528"/>
      <c r="C1638" s="529"/>
      <c r="D1638" s="543"/>
      <c r="E1638" s="528"/>
      <c r="F1638" s="528"/>
      <c r="G1638" s="528"/>
      <c r="H1638" s="539" t="s">
        <v>56</v>
      </c>
      <c r="I1638" s="539"/>
      <c r="J1638" s="83" t="s">
        <v>166</v>
      </c>
      <c r="K1638" s="83" t="s">
        <v>9</v>
      </c>
      <c r="L1638" s="87">
        <v>250</v>
      </c>
    </row>
    <row r="1639" spans="1:12" s="82" customFormat="1" ht="24" customHeight="1" x14ac:dyDescent="0.15">
      <c r="A1639" s="525"/>
      <c r="B1639" s="86" t="s">
        <v>33</v>
      </c>
      <c r="C1639" s="85" t="s">
        <v>34</v>
      </c>
      <c r="D1639" s="85" t="s">
        <v>169</v>
      </c>
      <c r="E1639" s="85" t="s">
        <v>168</v>
      </c>
      <c r="F1639" s="527"/>
      <c r="G1639" s="527"/>
      <c r="H1639" s="539" t="s">
        <v>167</v>
      </c>
      <c r="I1639" s="539"/>
      <c r="J1639" s="528" t="s">
        <v>166</v>
      </c>
      <c r="K1639" s="528" t="s">
        <v>166</v>
      </c>
      <c r="L1639" s="540">
        <v>0</v>
      </c>
    </row>
    <row r="1640" spans="1:12" s="82" customFormat="1" ht="24" customHeight="1" x14ac:dyDescent="0.15">
      <c r="A1640" s="525"/>
      <c r="B1640" s="83" t="s">
        <v>203</v>
      </c>
      <c r="C1640" s="83" t="s">
        <v>5151</v>
      </c>
      <c r="D1640" s="84">
        <v>43371</v>
      </c>
      <c r="E1640" s="83" t="s">
        <v>1036</v>
      </c>
      <c r="F1640" s="527"/>
      <c r="G1640" s="527"/>
      <c r="H1640" s="539"/>
      <c r="I1640" s="539"/>
      <c r="J1640" s="528"/>
      <c r="K1640" s="528"/>
      <c r="L1640" s="540"/>
    </row>
    <row r="1641" spans="1:12" s="82" customFormat="1" ht="24" customHeight="1" x14ac:dyDescent="0.15">
      <c r="A1641" s="525">
        <v>306</v>
      </c>
      <c r="B1641" s="86" t="s">
        <v>23</v>
      </c>
      <c r="C1641" s="85" t="s">
        <v>24</v>
      </c>
      <c r="D1641" s="85" t="s">
        <v>175</v>
      </c>
      <c r="E1641" s="85" t="s">
        <v>174</v>
      </c>
      <c r="F1641" s="526" t="s">
        <v>18</v>
      </c>
      <c r="G1641" s="526"/>
      <c r="H1641" s="527"/>
      <c r="I1641" s="527"/>
      <c r="J1641" s="527"/>
      <c r="K1641" s="527"/>
      <c r="L1641" s="527"/>
    </row>
    <row r="1642" spans="1:12" s="82" customFormat="1" ht="26.25" customHeight="1" x14ac:dyDescent="0.15">
      <c r="A1642" s="525"/>
      <c r="B1642" s="528" t="s">
        <v>5149</v>
      </c>
      <c r="C1642" s="529" t="s">
        <v>5150</v>
      </c>
      <c r="D1642" s="543">
        <v>43198</v>
      </c>
      <c r="E1642" s="528" t="s">
        <v>1118</v>
      </c>
      <c r="F1642" s="528" t="s">
        <v>357</v>
      </c>
      <c r="G1642" s="528"/>
      <c r="H1642" s="539" t="s">
        <v>170</v>
      </c>
      <c r="I1642" s="539"/>
      <c r="J1642" s="83" t="s">
        <v>9</v>
      </c>
      <c r="K1642" s="83" t="s">
        <v>166</v>
      </c>
      <c r="L1642" s="87">
        <v>440</v>
      </c>
    </row>
    <row r="1643" spans="1:12" s="82" customFormat="1" ht="354.75" customHeight="1" x14ac:dyDescent="0.15">
      <c r="A1643" s="525"/>
      <c r="B1643" s="528"/>
      <c r="C1643" s="529"/>
      <c r="D1643" s="543"/>
      <c r="E1643" s="528"/>
      <c r="F1643" s="528"/>
      <c r="G1643" s="528"/>
      <c r="H1643" s="539" t="s">
        <v>56</v>
      </c>
      <c r="I1643" s="539"/>
      <c r="J1643" s="83" t="s">
        <v>9</v>
      </c>
      <c r="K1643" s="83" t="s">
        <v>166</v>
      </c>
      <c r="L1643" s="87">
        <v>986</v>
      </c>
    </row>
    <row r="1644" spans="1:12" s="82" customFormat="1" ht="24" customHeight="1" x14ac:dyDescent="0.15">
      <c r="A1644" s="525"/>
      <c r="B1644" s="86" t="s">
        <v>33</v>
      </c>
      <c r="C1644" s="85" t="s">
        <v>34</v>
      </c>
      <c r="D1644" s="85" t="s">
        <v>169</v>
      </c>
      <c r="E1644" s="85" t="s">
        <v>168</v>
      </c>
      <c r="F1644" s="527"/>
      <c r="G1644" s="527"/>
      <c r="H1644" s="539" t="s">
        <v>167</v>
      </c>
      <c r="I1644" s="539"/>
      <c r="J1644" s="528" t="s">
        <v>9</v>
      </c>
      <c r="K1644" s="528" t="s">
        <v>9</v>
      </c>
      <c r="L1644" s="540">
        <v>959</v>
      </c>
    </row>
    <row r="1645" spans="1:12" s="82" customFormat="1" ht="24" customHeight="1" x14ac:dyDescent="0.15">
      <c r="A1645" s="525"/>
      <c r="B1645" s="83" t="s">
        <v>2020</v>
      </c>
      <c r="C1645" s="83" t="s">
        <v>357</v>
      </c>
      <c r="D1645" s="84">
        <v>43202</v>
      </c>
      <c r="E1645" s="83" t="s">
        <v>2911</v>
      </c>
      <c r="F1645" s="527"/>
      <c r="G1645" s="527"/>
      <c r="H1645" s="539"/>
      <c r="I1645" s="539"/>
      <c r="J1645" s="528"/>
      <c r="K1645" s="528"/>
      <c r="L1645" s="540"/>
    </row>
    <row r="1646" spans="1:12" s="82" customFormat="1" ht="24" customHeight="1" x14ac:dyDescent="0.15">
      <c r="A1646" s="525">
        <v>307</v>
      </c>
      <c r="B1646" s="86" t="s">
        <v>23</v>
      </c>
      <c r="C1646" s="85" t="s">
        <v>24</v>
      </c>
      <c r="D1646" s="85" t="s">
        <v>175</v>
      </c>
      <c r="E1646" s="85" t="s">
        <v>174</v>
      </c>
      <c r="F1646" s="526" t="s">
        <v>18</v>
      </c>
      <c r="G1646" s="526"/>
      <c r="H1646" s="527"/>
      <c r="I1646" s="527"/>
      <c r="J1646" s="527"/>
      <c r="K1646" s="527"/>
      <c r="L1646" s="527"/>
    </row>
    <row r="1647" spans="1:12" s="82" customFormat="1" ht="26.25" customHeight="1" x14ac:dyDescent="0.15">
      <c r="A1647" s="525"/>
      <c r="B1647" s="528" t="s">
        <v>5149</v>
      </c>
      <c r="C1647" s="529" t="s">
        <v>5148</v>
      </c>
      <c r="D1647" s="543">
        <v>43237</v>
      </c>
      <c r="E1647" s="528" t="s">
        <v>5147</v>
      </c>
      <c r="F1647" s="528" t="s">
        <v>5146</v>
      </c>
      <c r="G1647" s="528"/>
      <c r="H1647" s="539" t="s">
        <v>170</v>
      </c>
      <c r="I1647" s="539"/>
      <c r="J1647" s="83" t="s">
        <v>166</v>
      </c>
      <c r="K1647" s="83" t="s">
        <v>9</v>
      </c>
      <c r="L1647" s="87">
        <v>245</v>
      </c>
    </row>
    <row r="1648" spans="1:12" s="82" customFormat="1" ht="249.75" customHeight="1" x14ac:dyDescent="0.15">
      <c r="A1648" s="525"/>
      <c r="B1648" s="528"/>
      <c r="C1648" s="529"/>
      <c r="D1648" s="543"/>
      <c r="E1648" s="528"/>
      <c r="F1648" s="528"/>
      <c r="G1648" s="528"/>
      <c r="H1648" s="539" t="s">
        <v>56</v>
      </c>
      <c r="I1648" s="539"/>
      <c r="J1648" s="83" t="s">
        <v>166</v>
      </c>
      <c r="K1648" s="83" t="s">
        <v>9</v>
      </c>
      <c r="L1648" s="87">
        <v>328.4</v>
      </c>
    </row>
    <row r="1649" spans="1:12" s="82" customFormat="1" ht="24" customHeight="1" x14ac:dyDescent="0.15">
      <c r="A1649" s="525"/>
      <c r="B1649" s="86" t="s">
        <v>33</v>
      </c>
      <c r="C1649" s="85" t="s">
        <v>34</v>
      </c>
      <c r="D1649" s="85" t="s">
        <v>169</v>
      </c>
      <c r="E1649" s="85" t="s">
        <v>168</v>
      </c>
      <c r="F1649" s="527"/>
      <c r="G1649" s="527"/>
      <c r="H1649" s="539" t="s">
        <v>167</v>
      </c>
      <c r="I1649" s="539"/>
      <c r="J1649" s="528" t="s">
        <v>166</v>
      </c>
      <c r="K1649" s="528" t="s">
        <v>166</v>
      </c>
      <c r="L1649" s="540">
        <v>0</v>
      </c>
    </row>
    <row r="1650" spans="1:12" s="82" customFormat="1" ht="24" customHeight="1" x14ac:dyDescent="0.15">
      <c r="A1650" s="525"/>
      <c r="B1650" s="83" t="s">
        <v>2020</v>
      </c>
      <c r="C1650" s="83" t="s">
        <v>5146</v>
      </c>
      <c r="D1650" s="84">
        <v>43238</v>
      </c>
      <c r="E1650" s="83" t="s">
        <v>1914</v>
      </c>
      <c r="F1650" s="527"/>
      <c r="G1650" s="527"/>
      <c r="H1650" s="539"/>
      <c r="I1650" s="539"/>
      <c r="J1650" s="528"/>
      <c r="K1650" s="528"/>
      <c r="L1650" s="540"/>
    </row>
    <row r="1651" spans="1:12" s="82" customFormat="1" ht="24" customHeight="1" x14ac:dyDescent="0.15">
      <c r="A1651" s="525">
        <v>308</v>
      </c>
      <c r="B1651" s="86" t="s">
        <v>23</v>
      </c>
      <c r="C1651" s="85" t="s">
        <v>24</v>
      </c>
      <c r="D1651" s="85" t="s">
        <v>175</v>
      </c>
      <c r="E1651" s="85" t="s">
        <v>174</v>
      </c>
      <c r="F1651" s="526" t="s">
        <v>18</v>
      </c>
      <c r="G1651" s="526"/>
      <c r="H1651" s="527"/>
      <c r="I1651" s="527"/>
      <c r="J1651" s="527"/>
      <c r="K1651" s="527"/>
      <c r="L1651" s="527"/>
    </row>
    <row r="1652" spans="1:12" s="82" customFormat="1" ht="26.25" customHeight="1" x14ac:dyDescent="0.15">
      <c r="A1652" s="525"/>
      <c r="B1652" s="528" t="s">
        <v>5145</v>
      </c>
      <c r="C1652" s="529" t="s">
        <v>5144</v>
      </c>
      <c r="D1652" s="543">
        <v>43372</v>
      </c>
      <c r="E1652" s="528" t="s">
        <v>188</v>
      </c>
      <c r="F1652" s="528" t="s">
        <v>4437</v>
      </c>
      <c r="G1652" s="528"/>
      <c r="H1652" s="539" t="s">
        <v>170</v>
      </c>
      <c r="I1652" s="539"/>
      <c r="J1652" s="83" t="s">
        <v>166</v>
      </c>
      <c r="K1652" s="83" t="s">
        <v>166</v>
      </c>
      <c r="L1652" s="87">
        <v>0</v>
      </c>
    </row>
    <row r="1653" spans="1:12" s="82" customFormat="1" ht="281.25" customHeight="1" x14ac:dyDescent="0.15">
      <c r="A1653" s="525"/>
      <c r="B1653" s="528"/>
      <c r="C1653" s="529"/>
      <c r="D1653" s="543"/>
      <c r="E1653" s="528"/>
      <c r="F1653" s="528"/>
      <c r="G1653" s="528"/>
      <c r="H1653" s="539" t="s">
        <v>56</v>
      </c>
      <c r="I1653" s="539"/>
      <c r="J1653" s="83" t="s">
        <v>166</v>
      </c>
      <c r="K1653" s="83" t="s">
        <v>9</v>
      </c>
      <c r="L1653" s="87">
        <v>981.44</v>
      </c>
    </row>
    <row r="1654" spans="1:12" s="82" customFormat="1" ht="24" customHeight="1" x14ac:dyDescent="0.15">
      <c r="A1654" s="525"/>
      <c r="B1654" s="86" t="s">
        <v>33</v>
      </c>
      <c r="C1654" s="85" t="s">
        <v>34</v>
      </c>
      <c r="D1654" s="85" t="s">
        <v>169</v>
      </c>
      <c r="E1654" s="85" t="s">
        <v>168</v>
      </c>
      <c r="F1654" s="527"/>
      <c r="G1654" s="527"/>
      <c r="H1654" s="539" t="s">
        <v>167</v>
      </c>
      <c r="I1654" s="539"/>
      <c r="J1654" s="528" t="s">
        <v>166</v>
      </c>
      <c r="K1654" s="528" t="s">
        <v>9</v>
      </c>
      <c r="L1654" s="540">
        <v>498.91</v>
      </c>
    </row>
    <row r="1655" spans="1:12" s="82" customFormat="1" ht="34.5" customHeight="1" x14ac:dyDescent="0.15">
      <c r="A1655" s="525"/>
      <c r="B1655" s="83" t="s">
        <v>363</v>
      </c>
      <c r="C1655" s="83" t="s">
        <v>4437</v>
      </c>
      <c r="D1655" s="84">
        <v>43373</v>
      </c>
      <c r="E1655" s="83" t="s">
        <v>201</v>
      </c>
      <c r="F1655" s="527"/>
      <c r="G1655" s="527"/>
      <c r="H1655" s="539"/>
      <c r="I1655" s="539"/>
      <c r="J1655" s="528"/>
      <c r="K1655" s="528"/>
      <c r="L1655" s="540"/>
    </row>
    <row r="1656" spans="1:12" s="82" customFormat="1" ht="24" customHeight="1" x14ac:dyDescent="0.15">
      <c r="A1656" s="525">
        <v>309</v>
      </c>
      <c r="B1656" s="86" t="s">
        <v>23</v>
      </c>
      <c r="C1656" s="85" t="s">
        <v>24</v>
      </c>
      <c r="D1656" s="85" t="s">
        <v>175</v>
      </c>
      <c r="E1656" s="85" t="s">
        <v>174</v>
      </c>
      <c r="F1656" s="526" t="s">
        <v>18</v>
      </c>
      <c r="G1656" s="526"/>
      <c r="H1656" s="527"/>
      <c r="I1656" s="527"/>
      <c r="J1656" s="527"/>
      <c r="K1656" s="527"/>
      <c r="L1656" s="527"/>
    </row>
    <row r="1657" spans="1:12" s="82" customFormat="1" ht="26.25" customHeight="1" x14ac:dyDescent="0.15">
      <c r="A1657" s="525"/>
      <c r="B1657" s="528" t="s">
        <v>5143</v>
      </c>
      <c r="C1657" s="529" t="s">
        <v>5142</v>
      </c>
      <c r="D1657" s="543">
        <v>43200</v>
      </c>
      <c r="E1657" s="528" t="s">
        <v>2669</v>
      </c>
      <c r="F1657" s="528" t="s">
        <v>2668</v>
      </c>
      <c r="G1657" s="528"/>
      <c r="H1657" s="539" t="s">
        <v>170</v>
      </c>
      <c r="I1657" s="539"/>
      <c r="J1657" s="83" t="s">
        <v>166</v>
      </c>
      <c r="K1657" s="83" t="s">
        <v>9</v>
      </c>
      <c r="L1657" s="87">
        <v>166.5</v>
      </c>
    </row>
    <row r="1658" spans="1:12" s="82" customFormat="1" ht="123.75" customHeight="1" x14ac:dyDescent="0.15">
      <c r="A1658" s="525"/>
      <c r="B1658" s="528"/>
      <c r="C1658" s="529"/>
      <c r="D1658" s="543"/>
      <c r="E1658" s="528"/>
      <c r="F1658" s="528"/>
      <c r="G1658" s="528"/>
      <c r="H1658" s="539" t="s">
        <v>56</v>
      </c>
      <c r="I1658" s="539"/>
      <c r="J1658" s="83" t="s">
        <v>166</v>
      </c>
      <c r="K1658" s="83" t="s">
        <v>9</v>
      </c>
      <c r="L1658" s="87">
        <v>293.60000000000002</v>
      </c>
    </row>
    <row r="1659" spans="1:12" s="82" customFormat="1" ht="24" customHeight="1" x14ac:dyDescent="0.15">
      <c r="A1659" s="525"/>
      <c r="B1659" s="86" t="s">
        <v>33</v>
      </c>
      <c r="C1659" s="85" t="s">
        <v>34</v>
      </c>
      <c r="D1659" s="85" t="s">
        <v>169</v>
      </c>
      <c r="E1659" s="85" t="s">
        <v>168</v>
      </c>
      <c r="F1659" s="527"/>
      <c r="G1659" s="527"/>
      <c r="H1659" s="539" t="s">
        <v>167</v>
      </c>
      <c r="I1659" s="539"/>
      <c r="J1659" s="528" t="s">
        <v>166</v>
      </c>
      <c r="K1659" s="528" t="s">
        <v>166</v>
      </c>
      <c r="L1659" s="540">
        <v>0</v>
      </c>
    </row>
    <row r="1660" spans="1:12" s="82" customFormat="1" ht="24" customHeight="1" x14ac:dyDescent="0.15">
      <c r="A1660" s="525"/>
      <c r="B1660" s="83" t="s">
        <v>5141</v>
      </c>
      <c r="C1660" s="83" t="s">
        <v>2668</v>
      </c>
      <c r="D1660" s="84">
        <v>43204</v>
      </c>
      <c r="E1660" s="83" t="s">
        <v>1438</v>
      </c>
      <c r="F1660" s="527"/>
      <c r="G1660" s="527"/>
      <c r="H1660" s="539"/>
      <c r="I1660" s="539"/>
      <c r="J1660" s="528"/>
      <c r="K1660" s="528"/>
      <c r="L1660" s="540"/>
    </row>
    <row r="1661" spans="1:12" s="82" customFormat="1" ht="24" customHeight="1" x14ac:dyDescent="0.15">
      <c r="A1661" s="525">
        <v>310</v>
      </c>
      <c r="B1661" s="86" t="s">
        <v>23</v>
      </c>
      <c r="C1661" s="85" t="s">
        <v>24</v>
      </c>
      <c r="D1661" s="85" t="s">
        <v>175</v>
      </c>
      <c r="E1661" s="85" t="s">
        <v>174</v>
      </c>
      <c r="F1661" s="526" t="s">
        <v>18</v>
      </c>
      <c r="G1661" s="526"/>
      <c r="H1661" s="527"/>
      <c r="I1661" s="527"/>
      <c r="J1661" s="527"/>
      <c r="K1661" s="527"/>
      <c r="L1661" s="527"/>
    </row>
    <row r="1662" spans="1:12" s="82" customFormat="1" ht="26.25" customHeight="1" x14ac:dyDescent="0.15">
      <c r="A1662" s="525"/>
      <c r="B1662" s="528" t="s">
        <v>5137</v>
      </c>
      <c r="C1662" s="529" t="s">
        <v>5140</v>
      </c>
      <c r="D1662" s="543">
        <v>43191</v>
      </c>
      <c r="E1662" s="528" t="s">
        <v>3194</v>
      </c>
      <c r="F1662" s="528" t="s">
        <v>3192</v>
      </c>
      <c r="G1662" s="528"/>
      <c r="H1662" s="539" t="s">
        <v>170</v>
      </c>
      <c r="I1662" s="539"/>
      <c r="J1662" s="83" t="s">
        <v>166</v>
      </c>
      <c r="K1662" s="83" t="s">
        <v>9</v>
      </c>
      <c r="L1662" s="87">
        <v>138.5</v>
      </c>
    </row>
    <row r="1663" spans="1:12" s="82" customFormat="1" ht="281.25" customHeight="1" x14ac:dyDescent="0.15">
      <c r="A1663" s="525"/>
      <c r="B1663" s="528"/>
      <c r="C1663" s="529"/>
      <c r="D1663" s="543"/>
      <c r="E1663" s="528"/>
      <c r="F1663" s="528"/>
      <c r="G1663" s="528"/>
      <c r="H1663" s="539" t="s">
        <v>56</v>
      </c>
      <c r="I1663" s="539"/>
      <c r="J1663" s="83" t="s">
        <v>166</v>
      </c>
      <c r="K1663" s="83" t="s">
        <v>9</v>
      </c>
      <c r="L1663" s="87">
        <v>729.44</v>
      </c>
    </row>
    <row r="1664" spans="1:12" s="82" customFormat="1" ht="24" customHeight="1" x14ac:dyDescent="0.15">
      <c r="A1664" s="525"/>
      <c r="B1664" s="86" t="s">
        <v>33</v>
      </c>
      <c r="C1664" s="85" t="s">
        <v>34</v>
      </c>
      <c r="D1664" s="85" t="s">
        <v>169</v>
      </c>
      <c r="E1664" s="85" t="s">
        <v>168</v>
      </c>
      <c r="F1664" s="527"/>
      <c r="G1664" s="527"/>
      <c r="H1664" s="539" t="s">
        <v>167</v>
      </c>
      <c r="I1664" s="539"/>
      <c r="J1664" s="528" t="s">
        <v>166</v>
      </c>
      <c r="K1664" s="528" t="s">
        <v>166</v>
      </c>
      <c r="L1664" s="540">
        <v>0</v>
      </c>
    </row>
    <row r="1665" spans="1:12" s="82" customFormat="1" ht="24" customHeight="1" x14ac:dyDescent="0.15">
      <c r="A1665" s="525"/>
      <c r="B1665" s="83" t="s">
        <v>311</v>
      </c>
      <c r="C1665" s="83" t="s">
        <v>3192</v>
      </c>
      <c r="D1665" s="84">
        <v>43192</v>
      </c>
      <c r="E1665" s="83" t="s">
        <v>5139</v>
      </c>
      <c r="F1665" s="527"/>
      <c r="G1665" s="527"/>
      <c r="H1665" s="539"/>
      <c r="I1665" s="539"/>
      <c r="J1665" s="528"/>
      <c r="K1665" s="528"/>
      <c r="L1665" s="540"/>
    </row>
    <row r="1666" spans="1:12" s="82" customFormat="1" ht="24" customHeight="1" x14ac:dyDescent="0.15">
      <c r="A1666" s="525">
        <v>311</v>
      </c>
      <c r="B1666" s="86" t="s">
        <v>23</v>
      </c>
      <c r="C1666" s="85" t="s">
        <v>24</v>
      </c>
      <c r="D1666" s="85" t="s">
        <v>175</v>
      </c>
      <c r="E1666" s="85" t="s">
        <v>174</v>
      </c>
      <c r="F1666" s="526" t="s">
        <v>18</v>
      </c>
      <c r="G1666" s="526"/>
      <c r="H1666" s="527"/>
      <c r="I1666" s="527"/>
      <c r="J1666" s="527"/>
      <c r="K1666" s="527"/>
      <c r="L1666" s="527"/>
    </row>
    <row r="1667" spans="1:12" s="82" customFormat="1" ht="26.25" customHeight="1" x14ac:dyDescent="0.15">
      <c r="A1667" s="525"/>
      <c r="B1667" s="528" t="s">
        <v>5137</v>
      </c>
      <c r="C1667" s="529" t="s">
        <v>5138</v>
      </c>
      <c r="D1667" s="543">
        <v>43271</v>
      </c>
      <c r="E1667" s="528" t="s">
        <v>238</v>
      </c>
      <c r="F1667" s="528" t="s">
        <v>3698</v>
      </c>
      <c r="G1667" s="528"/>
      <c r="H1667" s="539" t="s">
        <v>170</v>
      </c>
      <c r="I1667" s="539"/>
      <c r="J1667" s="83" t="s">
        <v>166</v>
      </c>
      <c r="K1667" s="83" t="s">
        <v>9</v>
      </c>
      <c r="L1667" s="87">
        <v>750</v>
      </c>
    </row>
    <row r="1668" spans="1:12" s="82" customFormat="1" ht="323.25" customHeight="1" x14ac:dyDescent="0.15">
      <c r="A1668" s="525"/>
      <c r="B1668" s="528"/>
      <c r="C1668" s="529"/>
      <c r="D1668" s="543"/>
      <c r="E1668" s="528"/>
      <c r="F1668" s="528"/>
      <c r="G1668" s="528"/>
      <c r="H1668" s="539" t="s">
        <v>56</v>
      </c>
      <c r="I1668" s="539"/>
      <c r="J1668" s="83" t="s">
        <v>166</v>
      </c>
      <c r="K1668" s="83" t="s">
        <v>166</v>
      </c>
      <c r="L1668" s="87">
        <v>0</v>
      </c>
    </row>
    <row r="1669" spans="1:12" s="82" customFormat="1" ht="24" customHeight="1" x14ac:dyDescent="0.15">
      <c r="A1669" s="525"/>
      <c r="B1669" s="86" t="s">
        <v>33</v>
      </c>
      <c r="C1669" s="85" t="s">
        <v>34</v>
      </c>
      <c r="D1669" s="85" t="s">
        <v>169</v>
      </c>
      <c r="E1669" s="85" t="s">
        <v>168</v>
      </c>
      <c r="F1669" s="527"/>
      <c r="G1669" s="527"/>
      <c r="H1669" s="539" t="s">
        <v>167</v>
      </c>
      <c r="I1669" s="539"/>
      <c r="J1669" s="528" t="s">
        <v>166</v>
      </c>
      <c r="K1669" s="528" t="s">
        <v>166</v>
      </c>
      <c r="L1669" s="540">
        <v>0</v>
      </c>
    </row>
    <row r="1670" spans="1:12" s="82" customFormat="1" ht="24" customHeight="1" x14ac:dyDescent="0.15">
      <c r="A1670" s="525"/>
      <c r="B1670" s="83" t="s">
        <v>311</v>
      </c>
      <c r="C1670" s="83" t="s">
        <v>3698</v>
      </c>
      <c r="D1670" s="84">
        <v>43277</v>
      </c>
      <c r="E1670" s="83" t="s">
        <v>2992</v>
      </c>
      <c r="F1670" s="527"/>
      <c r="G1670" s="527"/>
      <c r="H1670" s="539"/>
      <c r="I1670" s="539"/>
      <c r="J1670" s="528"/>
      <c r="K1670" s="528"/>
      <c r="L1670" s="540"/>
    </row>
    <row r="1671" spans="1:12" s="82" customFormat="1" ht="24" customHeight="1" x14ac:dyDescent="0.15">
      <c r="A1671" s="525">
        <v>312</v>
      </c>
      <c r="B1671" s="86" t="s">
        <v>23</v>
      </c>
      <c r="C1671" s="85" t="s">
        <v>24</v>
      </c>
      <c r="D1671" s="85" t="s">
        <v>175</v>
      </c>
      <c r="E1671" s="85" t="s">
        <v>174</v>
      </c>
      <c r="F1671" s="526" t="s">
        <v>18</v>
      </c>
      <c r="G1671" s="526"/>
      <c r="H1671" s="527"/>
      <c r="I1671" s="527"/>
      <c r="J1671" s="527"/>
      <c r="K1671" s="527"/>
      <c r="L1671" s="527"/>
    </row>
    <row r="1672" spans="1:12" s="82" customFormat="1" ht="26.25" customHeight="1" x14ac:dyDescent="0.15">
      <c r="A1672" s="525"/>
      <c r="B1672" s="528" t="s">
        <v>5137</v>
      </c>
      <c r="C1672" s="529" t="s">
        <v>5136</v>
      </c>
      <c r="D1672" s="543">
        <v>43307</v>
      </c>
      <c r="E1672" s="528" t="s">
        <v>171</v>
      </c>
      <c r="F1672" s="528" t="s">
        <v>216</v>
      </c>
      <c r="G1672" s="528"/>
      <c r="H1672" s="539" t="s">
        <v>170</v>
      </c>
      <c r="I1672" s="539"/>
      <c r="J1672" s="83" t="s">
        <v>166</v>
      </c>
      <c r="K1672" s="83" t="s">
        <v>9</v>
      </c>
      <c r="L1672" s="87">
        <v>312.12</v>
      </c>
    </row>
    <row r="1673" spans="1:12" s="82" customFormat="1" ht="260.25" customHeight="1" x14ac:dyDescent="0.15">
      <c r="A1673" s="525"/>
      <c r="B1673" s="528"/>
      <c r="C1673" s="529"/>
      <c r="D1673" s="543"/>
      <c r="E1673" s="528"/>
      <c r="F1673" s="528"/>
      <c r="G1673" s="528"/>
      <c r="H1673" s="539" t="s">
        <v>56</v>
      </c>
      <c r="I1673" s="539"/>
      <c r="J1673" s="83" t="s">
        <v>166</v>
      </c>
      <c r="K1673" s="83" t="s">
        <v>166</v>
      </c>
      <c r="L1673" s="87">
        <v>0</v>
      </c>
    </row>
    <row r="1674" spans="1:12" s="82" customFormat="1" ht="24" customHeight="1" x14ac:dyDescent="0.15">
      <c r="A1674" s="525"/>
      <c r="B1674" s="86" t="s">
        <v>33</v>
      </c>
      <c r="C1674" s="85" t="s">
        <v>34</v>
      </c>
      <c r="D1674" s="85" t="s">
        <v>169</v>
      </c>
      <c r="E1674" s="85" t="s">
        <v>168</v>
      </c>
      <c r="F1674" s="527"/>
      <c r="G1674" s="527"/>
      <c r="H1674" s="539" t="s">
        <v>167</v>
      </c>
      <c r="I1674" s="539"/>
      <c r="J1674" s="528" t="s">
        <v>166</v>
      </c>
      <c r="K1674" s="528" t="s">
        <v>166</v>
      </c>
      <c r="L1674" s="540">
        <v>0</v>
      </c>
    </row>
    <row r="1675" spans="1:12" s="82" customFormat="1" ht="24" customHeight="1" x14ac:dyDescent="0.15">
      <c r="A1675" s="525"/>
      <c r="B1675" s="83" t="s">
        <v>311</v>
      </c>
      <c r="C1675" s="83" t="s">
        <v>216</v>
      </c>
      <c r="D1675" s="84">
        <v>43309</v>
      </c>
      <c r="E1675" s="83" t="s">
        <v>5135</v>
      </c>
      <c r="F1675" s="527"/>
      <c r="G1675" s="527"/>
      <c r="H1675" s="539"/>
      <c r="I1675" s="539"/>
      <c r="J1675" s="528"/>
      <c r="K1675" s="528"/>
      <c r="L1675" s="540"/>
    </row>
    <row r="1676" spans="1:12" s="82" customFormat="1" ht="24" customHeight="1" x14ac:dyDescent="0.15">
      <c r="A1676" s="525">
        <v>313</v>
      </c>
      <c r="B1676" s="86" t="s">
        <v>23</v>
      </c>
      <c r="C1676" s="85" t="s">
        <v>24</v>
      </c>
      <c r="D1676" s="85" t="s">
        <v>175</v>
      </c>
      <c r="E1676" s="85" t="s">
        <v>174</v>
      </c>
      <c r="F1676" s="526" t="s">
        <v>18</v>
      </c>
      <c r="G1676" s="526"/>
      <c r="H1676" s="527"/>
      <c r="I1676" s="527"/>
      <c r="J1676" s="527"/>
      <c r="K1676" s="527"/>
      <c r="L1676" s="527"/>
    </row>
    <row r="1677" spans="1:12" s="82" customFormat="1" ht="26.25" customHeight="1" x14ac:dyDescent="0.15">
      <c r="A1677" s="525"/>
      <c r="B1677" s="528" t="s">
        <v>5132</v>
      </c>
      <c r="C1677" s="529" t="s">
        <v>5134</v>
      </c>
      <c r="D1677" s="543">
        <v>43216</v>
      </c>
      <c r="E1677" s="528" t="s">
        <v>727</v>
      </c>
      <c r="F1677" s="528" t="s">
        <v>5133</v>
      </c>
      <c r="G1677" s="528"/>
      <c r="H1677" s="539" t="s">
        <v>170</v>
      </c>
      <c r="I1677" s="539"/>
      <c r="J1677" s="83" t="s">
        <v>166</v>
      </c>
      <c r="K1677" s="83" t="s">
        <v>9</v>
      </c>
      <c r="L1677" s="87">
        <v>585</v>
      </c>
    </row>
    <row r="1678" spans="1:12" s="82" customFormat="1" ht="408.95" customHeight="1" x14ac:dyDescent="0.15">
      <c r="A1678" s="525"/>
      <c r="B1678" s="528"/>
      <c r="C1678" s="529"/>
      <c r="D1678" s="543"/>
      <c r="E1678" s="528"/>
      <c r="F1678" s="528"/>
      <c r="G1678" s="528"/>
      <c r="H1678" s="539" t="s">
        <v>56</v>
      </c>
      <c r="I1678" s="539"/>
      <c r="J1678" s="528" t="s">
        <v>166</v>
      </c>
      <c r="K1678" s="528" t="s">
        <v>9</v>
      </c>
      <c r="L1678" s="540">
        <v>1500</v>
      </c>
    </row>
    <row r="1679" spans="1:12" s="82" customFormat="1" ht="124.35" customHeight="1" x14ac:dyDescent="0.15">
      <c r="A1679" s="525"/>
      <c r="B1679" s="528"/>
      <c r="C1679" s="529"/>
      <c r="D1679" s="543"/>
      <c r="E1679" s="528"/>
      <c r="F1679" s="528"/>
      <c r="G1679" s="528"/>
      <c r="H1679" s="539"/>
      <c r="I1679" s="539"/>
      <c r="J1679" s="528"/>
      <c r="K1679" s="528"/>
      <c r="L1679" s="540"/>
    </row>
    <row r="1680" spans="1:12" s="82" customFormat="1" ht="24" customHeight="1" x14ac:dyDescent="0.15">
      <c r="A1680" s="525"/>
      <c r="B1680" s="86" t="s">
        <v>33</v>
      </c>
      <c r="C1680" s="85" t="s">
        <v>34</v>
      </c>
      <c r="D1680" s="85" t="s">
        <v>169</v>
      </c>
      <c r="E1680" s="85" t="s">
        <v>168</v>
      </c>
      <c r="F1680" s="527"/>
      <c r="G1680" s="527"/>
      <c r="H1680" s="539" t="s">
        <v>167</v>
      </c>
      <c r="I1680" s="539"/>
      <c r="J1680" s="528" t="s">
        <v>166</v>
      </c>
      <c r="K1680" s="528" t="s">
        <v>9</v>
      </c>
      <c r="L1680" s="540">
        <v>75</v>
      </c>
    </row>
    <row r="1681" spans="1:12" s="82" customFormat="1" ht="34.5" customHeight="1" x14ac:dyDescent="0.15">
      <c r="A1681" s="525"/>
      <c r="B1681" s="83" t="s">
        <v>4117</v>
      </c>
      <c r="C1681" s="83" t="s">
        <v>5133</v>
      </c>
      <c r="D1681" s="84">
        <v>43218</v>
      </c>
      <c r="E1681" s="83" t="s">
        <v>3152</v>
      </c>
      <c r="F1681" s="527"/>
      <c r="G1681" s="527"/>
      <c r="H1681" s="539"/>
      <c r="I1681" s="539"/>
      <c r="J1681" s="528"/>
      <c r="K1681" s="528"/>
      <c r="L1681" s="540"/>
    </row>
    <row r="1682" spans="1:12" s="82" customFormat="1" ht="24" customHeight="1" x14ac:dyDescent="0.15">
      <c r="A1682" s="525">
        <v>314</v>
      </c>
      <c r="B1682" s="86" t="s">
        <v>23</v>
      </c>
      <c r="C1682" s="85" t="s">
        <v>24</v>
      </c>
      <c r="D1682" s="85" t="s">
        <v>175</v>
      </c>
      <c r="E1682" s="85" t="s">
        <v>174</v>
      </c>
      <c r="F1682" s="526" t="s">
        <v>18</v>
      </c>
      <c r="G1682" s="526"/>
      <c r="H1682" s="527"/>
      <c r="I1682" s="527"/>
      <c r="J1682" s="527"/>
      <c r="K1682" s="527"/>
      <c r="L1682" s="527"/>
    </row>
    <row r="1683" spans="1:12" s="82" customFormat="1" ht="26.25" customHeight="1" x14ac:dyDescent="0.15">
      <c r="A1683" s="525"/>
      <c r="B1683" s="528" t="s">
        <v>5132</v>
      </c>
      <c r="C1683" s="529" t="s">
        <v>5131</v>
      </c>
      <c r="D1683" s="543">
        <v>43236</v>
      </c>
      <c r="E1683" s="528" t="s">
        <v>5130</v>
      </c>
      <c r="F1683" s="528" t="s">
        <v>5129</v>
      </c>
      <c r="G1683" s="528"/>
      <c r="H1683" s="539" t="s">
        <v>170</v>
      </c>
      <c r="I1683" s="539"/>
      <c r="J1683" s="83" t="s">
        <v>166</v>
      </c>
      <c r="K1683" s="83" t="s">
        <v>9</v>
      </c>
      <c r="L1683" s="87">
        <v>852</v>
      </c>
    </row>
    <row r="1684" spans="1:12" s="82" customFormat="1" ht="344.25" customHeight="1" x14ac:dyDescent="0.15">
      <c r="A1684" s="525"/>
      <c r="B1684" s="528"/>
      <c r="C1684" s="529"/>
      <c r="D1684" s="543"/>
      <c r="E1684" s="528"/>
      <c r="F1684" s="528"/>
      <c r="G1684" s="528"/>
      <c r="H1684" s="539" t="s">
        <v>56</v>
      </c>
      <c r="I1684" s="539"/>
      <c r="J1684" s="83" t="s">
        <v>166</v>
      </c>
      <c r="K1684" s="83" t="s">
        <v>9</v>
      </c>
      <c r="L1684" s="87">
        <v>2100</v>
      </c>
    </row>
    <row r="1685" spans="1:12" s="82" customFormat="1" ht="24" customHeight="1" x14ac:dyDescent="0.15">
      <c r="A1685" s="525"/>
      <c r="B1685" s="86" t="s">
        <v>33</v>
      </c>
      <c r="C1685" s="85" t="s">
        <v>34</v>
      </c>
      <c r="D1685" s="85" t="s">
        <v>169</v>
      </c>
      <c r="E1685" s="85" t="s">
        <v>168</v>
      </c>
      <c r="F1685" s="527"/>
      <c r="G1685" s="527"/>
      <c r="H1685" s="539" t="s">
        <v>167</v>
      </c>
      <c r="I1685" s="539"/>
      <c r="J1685" s="528" t="s">
        <v>166</v>
      </c>
      <c r="K1685" s="528" t="s">
        <v>9</v>
      </c>
      <c r="L1685" s="540">
        <v>475</v>
      </c>
    </row>
    <row r="1686" spans="1:12" s="82" customFormat="1" ht="34.5" customHeight="1" x14ac:dyDescent="0.15">
      <c r="A1686" s="525"/>
      <c r="B1686" s="83" t="s">
        <v>4117</v>
      </c>
      <c r="C1686" s="83" t="s">
        <v>5129</v>
      </c>
      <c r="D1686" s="84">
        <v>43246</v>
      </c>
      <c r="E1686" s="83" t="s">
        <v>5128</v>
      </c>
      <c r="F1686" s="527"/>
      <c r="G1686" s="527"/>
      <c r="H1686" s="539"/>
      <c r="I1686" s="539"/>
      <c r="J1686" s="528"/>
      <c r="K1686" s="528"/>
      <c r="L1686" s="540"/>
    </row>
    <row r="1687" spans="1:12" s="82" customFormat="1" ht="24" customHeight="1" x14ac:dyDescent="0.15">
      <c r="A1687" s="525">
        <v>315</v>
      </c>
      <c r="B1687" s="86" t="s">
        <v>23</v>
      </c>
      <c r="C1687" s="85" t="s">
        <v>24</v>
      </c>
      <c r="D1687" s="85" t="s">
        <v>175</v>
      </c>
      <c r="E1687" s="85" t="s">
        <v>174</v>
      </c>
      <c r="F1687" s="526" t="s">
        <v>18</v>
      </c>
      <c r="G1687" s="526"/>
      <c r="H1687" s="527"/>
      <c r="I1687" s="527"/>
      <c r="J1687" s="527"/>
      <c r="K1687" s="527"/>
      <c r="L1687" s="527"/>
    </row>
    <row r="1688" spans="1:12" s="82" customFormat="1" ht="26.25" customHeight="1" x14ac:dyDescent="0.15">
      <c r="A1688" s="525"/>
      <c r="B1688" s="528" t="s">
        <v>5127</v>
      </c>
      <c r="C1688" s="528" t="s">
        <v>5126</v>
      </c>
      <c r="D1688" s="543">
        <v>43243</v>
      </c>
      <c r="E1688" s="528" t="s">
        <v>689</v>
      </c>
      <c r="F1688" s="528" t="s">
        <v>5125</v>
      </c>
      <c r="G1688" s="528"/>
      <c r="H1688" s="539" t="s">
        <v>170</v>
      </c>
      <c r="I1688" s="539"/>
      <c r="J1688" s="83" t="s">
        <v>166</v>
      </c>
      <c r="K1688" s="83" t="s">
        <v>9</v>
      </c>
      <c r="L1688" s="87">
        <v>243</v>
      </c>
    </row>
    <row r="1689" spans="1:12" s="82" customFormat="1" ht="71.25" customHeight="1" x14ac:dyDescent="0.15">
      <c r="A1689" s="525"/>
      <c r="B1689" s="528"/>
      <c r="C1689" s="528"/>
      <c r="D1689" s="543"/>
      <c r="E1689" s="528"/>
      <c r="F1689" s="528"/>
      <c r="G1689" s="528"/>
      <c r="H1689" s="539" t="s">
        <v>56</v>
      </c>
      <c r="I1689" s="539"/>
      <c r="J1689" s="83" t="s">
        <v>166</v>
      </c>
      <c r="K1689" s="83" t="s">
        <v>9</v>
      </c>
      <c r="L1689" s="87">
        <v>358.45</v>
      </c>
    </row>
    <row r="1690" spans="1:12" s="82" customFormat="1" ht="24" customHeight="1" x14ac:dyDescent="0.15">
      <c r="A1690" s="525"/>
      <c r="B1690" s="86" t="s">
        <v>33</v>
      </c>
      <c r="C1690" s="85" t="s">
        <v>34</v>
      </c>
      <c r="D1690" s="85" t="s">
        <v>169</v>
      </c>
      <c r="E1690" s="85" t="s">
        <v>168</v>
      </c>
      <c r="F1690" s="527"/>
      <c r="G1690" s="527"/>
      <c r="H1690" s="539" t="s">
        <v>167</v>
      </c>
      <c r="I1690" s="539"/>
      <c r="J1690" s="528" t="s">
        <v>166</v>
      </c>
      <c r="K1690" s="528" t="s">
        <v>166</v>
      </c>
      <c r="L1690" s="540">
        <v>0</v>
      </c>
    </row>
    <row r="1691" spans="1:12" s="82" customFormat="1" ht="24" customHeight="1" x14ac:dyDescent="0.15">
      <c r="A1691" s="525"/>
      <c r="B1691" s="83" t="s">
        <v>211</v>
      </c>
      <c r="C1691" s="83" t="s">
        <v>5125</v>
      </c>
      <c r="D1691" s="84">
        <v>43244</v>
      </c>
      <c r="E1691" s="83" t="s">
        <v>968</v>
      </c>
      <c r="F1691" s="527"/>
      <c r="G1691" s="527"/>
      <c r="H1691" s="539"/>
      <c r="I1691" s="539"/>
      <c r="J1691" s="528"/>
      <c r="K1691" s="528"/>
      <c r="L1691" s="540"/>
    </row>
    <row r="1692" spans="1:12" s="82" customFormat="1" ht="24" customHeight="1" x14ac:dyDescent="0.15">
      <c r="A1692" s="525">
        <v>316</v>
      </c>
      <c r="B1692" s="86" t="s">
        <v>23</v>
      </c>
      <c r="C1692" s="85" t="s">
        <v>24</v>
      </c>
      <c r="D1692" s="85" t="s">
        <v>175</v>
      </c>
      <c r="E1692" s="85" t="s">
        <v>174</v>
      </c>
      <c r="F1692" s="526" t="s">
        <v>18</v>
      </c>
      <c r="G1692" s="526"/>
      <c r="H1692" s="527"/>
      <c r="I1692" s="527"/>
      <c r="J1692" s="527"/>
      <c r="K1692" s="527"/>
      <c r="L1692" s="527"/>
    </row>
    <row r="1693" spans="1:12" s="82" customFormat="1" ht="26.25" customHeight="1" x14ac:dyDescent="0.15">
      <c r="A1693" s="525"/>
      <c r="B1693" s="528" t="s">
        <v>5124</v>
      </c>
      <c r="C1693" s="529" t="s">
        <v>5123</v>
      </c>
      <c r="D1693" s="543">
        <v>43254</v>
      </c>
      <c r="E1693" s="528" t="s">
        <v>3925</v>
      </c>
      <c r="F1693" s="528" t="s">
        <v>1846</v>
      </c>
      <c r="G1693" s="528"/>
      <c r="H1693" s="539" t="s">
        <v>170</v>
      </c>
      <c r="I1693" s="539"/>
      <c r="J1693" s="83" t="s">
        <v>166</v>
      </c>
      <c r="K1693" s="83" t="s">
        <v>9</v>
      </c>
      <c r="L1693" s="87">
        <v>2142</v>
      </c>
    </row>
    <row r="1694" spans="1:12" s="82" customFormat="1" ht="333.75" customHeight="1" x14ac:dyDescent="0.15">
      <c r="A1694" s="525"/>
      <c r="B1694" s="528"/>
      <c r="C1694" s="529"/>
      <c r="D1694" s="543"/>
      <c r="E1694" s="528"/>
      <c r="F1694" s="528"/>
      <c r="G1694" s="528"/>
      <c r="H1694" s="539" t="s">
        <v>56</v>
      </c>
      <c r="I1694" s="539"/>
      <c r="J1694" s="83" t="s">
        <v>166</v>
      </c>
      <c r="K1694" s="83" t="s">
        <v>9</v>
      </c>
      <c r="L1694" s="87">
        <v>1621.07</v>
      </c>
    </row>
    <row r="1695" spans="1:12" s="82" customFormat="1" ht="24" customHeight="1" x14ac:dyDescent="0.15">
      <c r="A1695" s="525"/>
      <c r="B1695" s="86" t="s">
        <v>33</v>
      </c>
      <c r="C1695" s="85" t="s">
        <v>34</v>
      </c>
      <c r="D1695" s="85" t="s">
        <v>169</v>
      </c>
      <c r="E1695" s="85" t="s">
        <v>168</v>
      </c>
      <c r="F1695" s="527"/>
      <c r="G1695" s="527"/>
      <c r="H1695" s="539" t="s">
        <v>167</v>
      </c>
      <c r="I1695" s="539"/>
      <c r="J1695" s="528" t="s">
        <v>166</v>
      </c>
      <c r="K1695" s="528" t="s">
        <v>166</v>
      </c>
      <c r="L1695" s="540">
        <v>0</v>
      </c>
    </row>
    <row r="1696" spans="1:12" s="82" customFormat="1" ht="24" customHeight="1" x14ac:dyDescent="0.15">
      <c r="A1696" s="525"/>
      <c r="B1696" s="83" t="s">
        <v>192</v>
      </c>
      <c r="C1696" s="83" t="s">
        <v>1846</v>
      </c>
      <c r="D1696" s="84">
        <v>43264</v>
      </c>
      <c r="E1696" s="83" t="s">
        <v>4374</v>
      </c>
      <c r="F1696" s="527"/>
      <c r="G1696" s="527"/>
      <c r="H1696" s="539"/>
      <c r="I1696" s="539"/>
      <c r="J1696" s="528"/>
      <c r="K1696" s="528"/>
      <c r="L1696" s="540"/>
    </row>
    <row r="1697" spans="1:12" s="82" customFormat="1" ht="24" customHeight="1" x14ac:dyDescent="0.15">
      <c r="A1697" s="525">
        <v>317</v>
      </c>
      <c r="B1697" s="86" t="s">
        <v>23</v>
      </c>
      <c r="C1697" s="85" t="s">
        <v>24</v>
      </c>
      <c r="D1697" s="85" t="s">
        <v>175</v>
      </c>
      <c r="E1697" s="85" t="s">
        <v>174</v>
      </c>
      <c r="F1697" s="526" t="s">
        <v>18</v>
      </c>
      <c r="G1697" s="526"/>
      <c r="H1697" s="527"/>
      <c r="I1697" s="527"/>
      <c r="J1697" s="527"/>
      <c r="K1697" s="527"/>
      <c r="L1697" s="527"/>
    </row>
    <row r="1698" spans="1:12" s="82" customFormat="1" ht="26.25" customHeight="1" x14ac:dyDescent="0.15">
      <c r="A1698" s="525"/>
      <c r="B1698" s="528" t="s">
        <v>5122</v>
      </c>
      <c r="C1698" s="528" t="s">
        <v>5121</v>
      </c>
      <c r="D1698" s="543">
        <v>43220</v>
      </c>
      <c r="E1698" s="528" t="s">
        <v>568</v>
      </c>
      <c r="F1698" s="528" t="s">
        <v>875</v>
      </c>
      <c r="G1698" s="528"/>
      <c r="H1698" s="539" t="s">
        <v>170</v>
      </c>
      <c r="I1698" s="539"/>
      <c r="J1698" s="83" t="s">
        <v>166</v>
      </c>
      <c r="K1698" s="83" t="s">
        <v>9</v>
      </c>
      <c r="L1698" s="87">
        <v>844</v>
      </c>
    </row>
    <row r="1699" spans="1:12" s="82" customFormat="1" ht="50.25" customHeight="1" x14ac:dyDescent="0.15">
      <c r="A1699" s="525"/>
      <c r="B1699" s="528"/>
      <c r="C1699" s="528"/>
      <c r="D1699" s="543"/>
      <c r="E1699" s="528"/>
      <c r="F1699" s="528"/>
      <c r="G1699" s="528"/>
      <c r="H1699" s="539" t="s">
        <v>56</v>
      </c>
      <c r="I1699" s="539"/>
      <c r="J1699" s="83" t="s">
        <v>166</v>
      </c>
      <c r="K1699" s="83" t="s">
        <v>9</v>
      </c>
      <c r="L1699" s="87">
        <v>4354.6099999999997</v>
      </c>
    </row>
    <row r="1700" spans="1:12" s="82" customFormat="1" ht="24" customHeight="1" x14ac:dyDescent="0.15">
      <c r="A1700" s="525"/>
      <c r="B1700" s="86" t="s">
        <v>33</v>
      </c>
      <c r="C1700" s="85" t="s">
        <v>34</v>
      </c>
      <c r="D1700" s="85" t="s">
        <v>169</v>
      </c>
      <c r="E1700" s="85" t="s">
        <v>168</v>
      </c>
      <c r="F1700" s="527"/>
      <c r="G1700" s="527"/>
      <c r="H1700" s="539" t="s">
        <v>167</v>
      </c>
      <c r="I1700" s="539"/>
      <c r="J1700" s="528" t="s">
        <v>166</v>
      </c>
      <c r="K1700" s="528" t="s">
        <v>166</v>
      </c>
      <c r="L1700" s="540">
        <v>0</v>
      </c>
    </row>
    <row r="1701" spans="1:12" s="82" customFormat="1" ht="24" customHeight="1" x14ac:dyDescent="0.15">
      <c r="A1701" s="525"/>
      <c r="B1701" s="83" t="s">
        <v>211</v>
      </c>
      <c r="C1701" s="83" t="s">
        <v>875</v>
      </c>
      <c r="D1701" s="84">
        <v>43223</v>
      </c>
      <c r="E1701" s="83" t="s">
        <v>4610</v>
      </c>
      <c r="F1701" s="527"/>
      <c r="G1701" s="527"/>
      <c r="H1701" s="539"/>
      <c r="I1701" s="539"/>
      <c r="J1701" s="528"/>
      <c r="K1701" s="528"/>
      <c r="L1701" s="540"/>
    </row>
    <row r="1702" spans="1:12" s="82" customFormat="1" ht="24" customHeight="1" x14ac:dyDescent="0.15">
      <c r="A1702" s="525">
        <v>318</v>
      </c>
      <c r="B1702" s="86" t="s">
        <v>23</v>
      </c>
      <c r="C1702" s="85" t="s">
        <v>24</v>
      </c>
      <c r="D1702" s="85" t="s">
        <v>175</v>
      </c>
      <c r="E1702" s="85" t="s">
        <v>174</v>
      </c>
      <c r="F1702" s="526" t="s">
        <v>18</v>
      </c>
      <c r="G1702" s="526"/>
      <c r="H1702" s="527"/>
      <c r="I1702" s="527"/>
      <c r="J1702" s="527"/>
      <c r="K1702" s="527"/>
      <c r="L1702" s="527"/>
    </row>
    <row r="1703" spans="1:12" s="82" customFormat="1" ht="26.25" customHeight="1" x14ac:dyDescent="0.15">
      <c r="A1703" s="525"/>
      <c r="B1703" s="528" t="s">
        <v>5120</v>
      </c>
      <c r="C1703" s="529" t="s">
        <v>5119</v>
      </c>
      <c r="D1703" s="543">
        <v>43230</v>
      </c>
      <c r="E1703" s="528" t="s">
        <v>716</v>
      </c>
      <c r="F1703" s="528" t="s">
        <v>5118</v>
      </c>
      <c r="G1703" s="528"/>
      <c r="H1703" s="539" t="s">
        <v>170</v>
      </c>
      <c r="I1703" s="539"/>
      <c r="J1703" s="83" t="s">
        <v>166</v>
      </c>
      <c r="K1703" s="83" t="s">
        <v>9</v>
      </c>
      <c r="L1703" s="87">
        <v>257.7</v>
      </c>
    </row>
    <row r="1704" spans="1:12" s="82" customFormat="1" ht="408.95" customHeight="1" x14ac:dyDescent="0.15">
      <c r="A1704" s="525"/>
      <c r="B1704" s="528"/>
      <c r="C1704" s="529"/>
      <c r="D1704" s="543"/>
      <c r="E1704" s="528"/>
      <c r="F1704" s="528"/>
      <c r="G1704" s="528"/>
      <c r="H1704" s="539" t="s">
        <v>56</v>
      </c>
      <c r="I1704" s="539"/>
      <c r="J1704" s="528" t="s">
        <v>166</v>
      </c>
      <c r="K1704" s="528" t="s">
        <v>9</v>
      </c>
      <c r="L1704" s="540">
        <v>1997.8300000000002</v>
      </c>
    </row>
    <row r="1705" spans="1:12" s="82" customFormat="1" ht="113.85" customHeight="1" x14ac:dyDescent="0.15">
      <c r="A1705" s="525"/>
      <c r="B1705" s="528"/>
      <c r="C1705" s="529"/>
      <c r="D1705" s="543"/>
      <c r="E1705" s="528"/>
      <c r="F1705" s="528"/>
      <c r="G1705" s="528"/>
      <c r="H1705" s="539"/>
      <c r="I1705" s="539"/>
      <c r="J1705" s="528"/>
      <c r="K1705" s="528"/>
      <c r="L1705" s="540"/>
    </row>
    <row r="1706" spans="1:12" s="82" customFormat="1" ht="24" customHeight="1" x14ac:dyDescent="0.15">
      <c r="A1706" s="525"/>
      <c r="B1706" s="86" t="s">
        <v>33</v>
      </c>
      <c r="C1706" s="85" t="s">
        <v>34</v>
      </c>
      <c r="D1706" s="85" t="s">
        <v>169</v>
      </c>
      <c r="E1706" s="85" t="s">
        <v>168</v>
      </c>
      <c r="F1706" s="527"/>
      <c r="G1706" s="527"/>
      <c r="H1706" s="539" t="s">
        <v>167</v>
      </c>
      <c r="I1706" s="539"/>
      <c r="J1706" s="528" t="s">
        <v>166</v>
      </c>
      <c r="K1706" s="528" t="s">
        <v>166</v>
      </c>
      <c r="L1706" s="540">
        <v>0</v>
      </c>
    </row>
    <row r="1707" spans="1:12" s="82" customFormat="1" ht="24" customHeight="1" x14ac:dyDescent="0.15">
      <c r="A1707" s="525"/>
      <c r="B1707" s="83" t="s">
        <v>850</v>
      </c>
      <c r="C1707" s="83" t="s">
        <v>5118</v>
      </c>
      <c r="D1707" s="84">
        <v>43233</v>
      </c>
      <c r="E1707" s="83" t="s">
        <v>358</v>
      </c>
      <c r="F1707" s="527"/>
      <c r="G1707" s="527"/>
      <c r="H1707" s="539"/>
      <c r="I1707" s="539"/>
      <c r="J1707" s="528"/>
      <c r="K1707" s="528"/>
      <c r="L1707" s="540"/>
    </row>
    <row r="1708" spans="1:12" s="82" customFormat="1" ht="24" customHeight="1" x14ac:dyDescent="0.15">
      <c r="A1708" s="525">
        <v>319</v>
      </c>
      <c r="B1708" s="86" t="s">
        <v>23</v>
      </c>
      <c r="C1708" s="85" t="s">
        <v>24</v>
      </c>
      <c r="D1708" s="85" t="s">
        <v>175</v>
      </c>
      <c r="E1708" s="85" t="s">
        <v>174</v>
      </c>
      <c r="F1708" s="526" t="s">
        <v>18</v>
      </c>
      <c r="G1708" s="526"/>
      <c r="H1708" s="527"/>
      <c r="I1708" s="527"/>
      <c r="J1708" s="527"/>
      <c r="K1708" s="527"/>
      <c r="L1708" s="527"/>
    </row>
    <row r="1709" spans="1:12" s="82" customFormat="1" ht="26.25" customHeight="1" x14ac:dyDescent="0.15">
      <c r="A1709" s="525"/>
      <c r="B1709" s="528" t="s">
        <v>5117</v>
      </c>
      <c r="C1709" s="529" t="s">
        <v>5116</v>
      </c>
      <c r="D1709" s="543">
        <v>43325</v>
      </c>
      <c r="E1709" s="528" t="s">
        <v>689</v>
      </c>
      <c r="F1709" s="528" t="s">
        <v>5115</v>
      </c>
      <c r="G1709" s="528"/>
      <c r="H1709" s="539" t="s">
        <v>170</v>
      </c>
      <c r="I1709" s="539"/>
      <c r="J1709" s="83" t="s">
        <v>166</v>
      </c>
      <c r="K1709" s="83" t="s">
        <v>9</v>
      </c>
      <c r="L1709" s="87">
        <v>1087.98</v>
      </c>
    </row>
    <row r="1710" spans="1:12" s="82" customFormat="1" ht="176.25" customHeight="1" x14ac:dyDescent="0.15">
      <c r="A1710" s="525"/>
      <c r="B1710" s="528"/>
      <c r="C1710" s="529"/>
      <c r="D1710" s="543"/>
      <c r="E1710" s="528"/>
      <c r="F1710" s="528"/>
      <c r="G1710" s="528"/>
      <c r="H1710" s="539" t="s">
        <v>56</v>
      </c>
      <c r="I1710" s="539"/>
      <c r="J1710" s="83" t="s">
        <v>166</v>
      </c>
      <c r="K1710" s="83" t="s">
        <v>9</v>
      </c>
      <c r="L1710" s="87">
        <v>500</v>
      </c>
    </row>
    <row r="1711" spans="1:12" s="82" customFormat="1" ht="24" customHeight="1" x14ac:dyDescent="0.15">
      <c r="A1711" s="525"/>
      <c r="B1711" s="86" t="s">
        <v>33</v>
      </c>
      <c r="C1711" s="85" t="s">
        <v>34</v>
      </c>
      <c r="D1711" s="85" t="s">
        <v>169</v>
      </c>
      <c r="E1711" s="85" t="s">
        <v>168</v>
      </c>
      <c r="F1711" s="527"/>
      <c r="G1711" s="527"/>
      <c r="H1711" s="539" t="s">
        <v>167</v>
      </c>
      <c r="I1711" s="539"/>
      <c r="J1711" s="528" t="s">
        <v>166</v>
      </c>
      <c r="K1711" s="528" t="s">
        <v>9</v>
      </c>
      <c r="L1711" s="540">
        <v>675</v>
      </c>
    </row>
    <row r="1712" spans="1:12" s="82" customFormat="1" ht="24" customHeight="1" x14ac:dyDescent="0.15">
      <c r="A1712" s="525"/>
      <c r="B1712" s="83" t="s">
        <v>269</v>
      </c>
      <c r="C1712" s="83" t="s">
        <v>5115</v>
      </c>
      <c r="D1712" s="84">
        <v>43328</v>
      </c>
      <c r="E1712" s="83" t="s">
        <v>5114</v>
      </c>
      <c r="F1712" s="527"/>
      <c r="G1712" s="527"/>
      <c r="H1712" s="539"/>
      <c r="I1712" s="539"/>
      <c r="J1712" s="528"/>
      <c r="K1712" s="528"/>
      <c r="L1712" s="540"/>
    </row>
    <row r="1713" spans="1:12" s="82" customFormat="1" ht="24" customHeight="1" x14ac:dyDescent="0.15">
      <c r="A1713" s="525">
        <v>320</v>
      </c>
      <c r="B1713" s="86" t="s">
        <v>23</v>
      </c>
      <c r="C1713" s="85" t="s">
        <v>24</v>
      </c>
      <c r="D1713" s="85" t="s">
        <v>175</v>
      </c>
      <c r="E1713" s="85" t="s">
        <v>174</v>
      </c>
      <c r="F1713" s="526" t="s">
        <v>18</v>
      </c>
      <c r="G1713" s="526"/>
      <c r="H1713" s="527"/>
      <c r="I1713" s="527"/>
      <c r="J1713" s="527"/>
      <c r="K1713" s="527"/>
      <c r="L1713" s="527"/>
    </row>
    <row r="1714" spans="1:12" s="82" customFormat="1" ht="26.25" customHeight="1" x14ac:dyDescent="0.15">
      <c r="A1714" s="525"/>
      <c r="B1714" s="528" t="s">
        <v>5113</v>
      </c>
      <c r="C1714" s="529" t="s">
        <v>5112</v>
      </c>
      <c r="D1714" s="543">
        <v>43241</v>
      </c>
      <c r="E1714" s="528" t="s">
        <v>5111</v>
      </c>
      <c r="F1714" s="528" t="s">
        <v>5110</v>
      </c>
      <c r="G1714" s="528"/>
      <c r="H1714" s="539" t="s">
        <v>170</v>
      </c>
      <c r="I1714" s="539"/>
      <c r="J1714" s="83" t="s">
        <v>166</v>
      </c>
      <c r="K1714" s="83" t="s">
        <v>9</v>
      </c>
      <c r="L1714" s="87">
        <v>310.01</v>
      </c>
    </row>
    <row r="1715" spans="1:12" s="82" customFormat="1" ht="312.75" customHeight="1" x14ac:dyDescent="0.15">
      <c r="A1715" s="525"/>
      <c r="B1715" s="528"/>
      <c r="C1715" s="529"/>
      <c r="D1715" s="543"/>
      <c r="E1715" s="528"/>
      <c r="F1715" s="528"/>
      <c r="G1715" s="528"/>
      <c r="H1715" s="539" t="s">
        <v>56</v>
      </c>
      <c r="I1715" s="539"/>
      <c r="J1715" s="83" t="s">
        <v>166</v>
      </c>
      <c r="K1715" s="83" t="s">
        <v>9</v>
      </c>
      <c r="L1715" s="87">
        <v>604.66</v>
      </c>
    </row>
    <row r="1716" spans="1:12" s="82" customFormat="1" ht="24" customHeight="1" x14ac:dyDescent="0.15">
      <c r="A1716" s="525"/>
      <c r="B1716" s="86" t="s">
        <v>33</v>
      </c>
      <c r="C1716" s="85" t="s">
        <v>34</v>
      </c>
      <c r="D1716" s="85" t="s">
        <v>169</v>
      </c>
      <c r="E1716" s="85" t="s">
        <v>168</v>
      </c>
      <c r="F1716" s="527"/>
      <c r="G1716" s="527"/>
      <c r="H1716" s="539" t="s">
        <v>167</v>
      </c>
      <c r="I1716" s="539"/>
      <c r="J1716" s="528" t="s">
        <v>166</v>
      </c>
      <c r="K1716" s="528" t="s">
        <v>9</v>
      </c>
      <c r="L1716" s="540">
        <v>125</v>
      </c>
    </row>
    <row r="1717" spans="1:12" s="82" customFormat="1" ht="24" customHeight="1" x14ac:dyDescent="0.15">
      <c r="A1717" s="525"/>
      <c r="B1717" s="83" t="s">
        <v>211</v>
      </c>
      <c r="C1717" s="83" t="s">
        <v>5110</v>
      </c>
      <c r="D1717" s="84">
        <v>43243</v>
      </c>
      <c r="E1717" s="83" t="s">
        <v>2218</v>
      </c>
      <c r="F1717" s="527"/>
      <c r="G1717" s="527"/>
      <c r="H1717" s="539"/>
      <c r="I1717" s="539"/>
      <c r="J1717" s="528"/>
      <c r="K1717" s="528"/>
      <c r="L1717" s="540"/>
    </row>
    <row r="1718" spans="1:12" s="82" customFormat="1" ht="24" customHeight="1" x14ac:dyDescent="0.15">
      <c r="A1718" s="525">
        <v>321</v>
      </c>
      <c r="B1718" s="86" t="s">
        <v>23</v>
      </c>
      <c r="C1718" s="85" t="s">
        <v>24</v>
      </c>
      <c r="D1718" s="85" t="s">
        <v>175</v>
      </c>
      <c r="E1718" s="85" t="s">
        <v>174</v>
      </c>
      <c r="F1718" s="526" t="s">
        <v>18</v>
      </c>
      <c r="G1718" s="526"/>
      <c r="H1718" s="527"/>
      <c r="I1718" s="527"/>
      <c r="J1718" s="527"/>
      <c r="K1718" s="527"/>
      <c r="L1718" s="527"/>
    </row>
    <row r="1719" spans="1:12" s="82" customFormat="1" ht="26.25" customHeight="1" x14ac:dyDescent="0.15">
      <c r="A1719" s="525"/>
      <c r="B1719" s="528" t="s">
        <v>5101</v>
      </c>
      <c r="C1719" s="529" t="s">
        <v>5109</v>
      </c>
      <c r="D1719" s="543">
        <v>43194</v>
      </c>
      <c r="E1719" s="528" t="s">
        <v>5108</v>
      </c>
      <c r="F1719" s="528" t="s">
        <v>5107</v>
      </c>
      <c r="G1719" s="528"/>
      <c r="H1719" s="539" t="s">
        <v>170</v>
      </c>
      <c r="I1719" s="539"/>
      <c r="J1719" s="83" t="s">
        <v>166</v>
      </c>
      <c r="K1719" s="83" t="s">
        <v>9</v>
      </c>
      <c r="L1719" s="87">
        <v>257.86</v>
      </c>
    </row>
    <row r="1720" spans="1:12" s="82" customFormat="1" ht="281.25" customHeight="1" x14ac:dyDescent="0.15">
      <c r="A1720" s="525"/>
      <c r="B1720" s="528"/>
      <c r="C1720" s="529"/>
      <c r="D1720" s="543"/>
      <c r="E1720" s="528"/>
      <c r="F1720" s="528"/>
      <c r="G1720" s="528"/>
      <c r="H1720" s="539" t="s">
        <v>56</v>
      </c>
      <c r="I1720" s="539"/>
      <c r="J1720" s="83" t="s">
        <v>166</v>
      </c>
      <c r="K1720" s="83" t="s">
        <v>9</v>
      </c>
      <c r="L1720" s="87">
        <v>447.01</v>
      </c>
    </row>
    <row r="1721" spans="1:12" s="82" customFormat="1" ht="24" customHeight="1" x14ac:dyDescent="0.15">
      <c r="A1721" s="525"/>
      <c r="B1721" s="86" t="s">
        <v>33</v>
      </c>
      <c r="C1721" s="85" t="s">
        <v>34</v>
      </c>
      <c r="D1721" s="85" t="s">
        <v>169</v>
      </c>
      <c r="E1721" s="85" t="s">
        <v>168</v>
      </c>
      <c r="F1721" s="527"/>
      <c r="G1721" s="527"/>
      <c r="H1721" s="539" t="s">
        <v>167</v>
      </c>
      <c r="I1721" s="539"/>
      <c r="J1721" s="528" t="s">
        <v>166</v>
      </c>
      <c r="K1721" s="528" t="s">
        <v>166</v>
      </c>
      <c r="L1721" s="540">
        <v>0</v>
      </c>
    </row>
    <row r="1722" spans="1:12" s="82" customFormat="1" ht="24" customHeight="1" x14ac:dyDescent="0.15">
      <c r="A1722" s="525"/>
      <c r="B1722" s="83" t="s">
        <v>1129</v>
      </c>
      <c r="C1722" s="83" t="s">
        <v>5107</v>
      </c>
      <c r="D1722" s="84">
        <v>43196</v>
      </c>
      <c r="E1722" s="83" t="s">
        <v>2435</v>
      </c>
      <c r="F1722" s="527"/>
      <c r="G1722" s="527"/>
      <c r="H1722" s="539"/>
      <c r="I1722" s="539"/>
      <c r="J1722" s="528"/>
      <c r="K1722" s="528"/>
      <c r="L1722" s="540"/>
    </row>
    <row r="1723" spans="1:12" s="82" customFormat="1" ht="24" customHeight="1" x14ac:dyDescent="0.15">
      <c r="A1723" s="525">
        <v>322</v>
      </c>
      <c r="B1723" s="86" t="s">
        <v>23</v>
      </c>
      <c r="C1723" s="85" t="s">
        <v>24</v>
      </c>
      <c r="D1723" s="85" t="s">
        <v>175</v>
      </c>
      <c r="E1723" s="85" t="s">
        <v>174</v>
      </c>
      <c r="F1723" s="526" t="s">
        <v>18</v>
      </c>
      <c r="G1723" s="526"/>
      <c r="H1723" s="527"/>
      <c r="I1723" s="527"/>
      <c r="J1723" s="527"/>
      <c r="K1723" s="527"/>
      <c r="L1723" s="527"/>
    </row>
    <row r="1724" spans="1:12" s="82" customFormat="1" ht="26.25" customHeight="1" x14ac:dyDescent="0.15">
      <c r="A1724" s="525"/>
      <c r="B1724" s="528" t="s">
        <v>5101</v>
      </c>
      <c r="C1724" s="529" t="s">
        <v>5106</v>
      </c>
      <c r="D1724" s="543">
        <v>43209</v>
      </c>
      <c r="E1724" s="528" t="s">
        <v>3321</v>
      </c>
      <c r="F1724" s="528" t="s">
        <v>5105</v>
      </c>
      <c r="G1724" s="528"/>
      <c r="H1724" s="539" t="s">
        <v>170</v>
      </c>
      <c r="I1724" s="539"/>
      <c r="J1724" s="83" t="s">
        <v>166</v>
      </c>
      <c r="K1724" s="83" t="s">
        <v>9</v>
      </c>
      <c r="L1724" s="87">
        <v>585</v>
      </c>
    </row>
    <row r="1725" spans="1:12" s="82" customFormat="1" ht="176.25" customHeight="1" x14ac:dyDescent="0.15">
      <c r="A1725" s="525"/>
      <c r="B1725" s="528"/>
      <c r="C1725" s="529"/>
      <c r="D1725" s="543"/>
      <c r="E1725" s="528"/>
      <c r="F1725" s="528"/>
      <c r="G1725" s="528"/>
      <c r="H1725" s="539" t="s">
        <v>56</v>
      </c>
      <c r="I1725" s="539"/>
      <c r="J1725" s="83" t="s">
        <v>166</v>
      </c>
      <c r="K1725" s="83" t="s">
        <v>9</v>
      </c>
      <c r="L1725" s="87">
        <v>5568.11</v>
      </c>
    </row>
    <row r="1726" spans="1:12" s="82" customFormat="1" ht="24" customHeight="1" x14ac:dyDescent="0.15">
      <c r="A1726" s="525"/>
      <c r="B1726" s="86" t="s">
        <v>33</v>
      </c>
      <c r="C1726" s="85" t="s">
        <v>34</v>
      </c>
      <c r="D1726" s="85" t="s">
        <v>169</v>
      </c>
      <c r="E1726" s="85" t="s">
        <v>168</v>
      </c>
      <c r="F1726" s="527"/>
      <c r="G1726" s="527"/>
      <c r="H1726" s="539" t="s">
        <v>167</v>
      </c>
      <c r="I1726" s="539"/>
      <c r="J1726" s="528" t="s">
        <v>166</v>
      </c>
      <c r="K1726" s="528" t="s">
        <v>166</v>
      </c>
      <c r="L1726" s="540">
        <v>0</v>
      </c>
    </row>
    <row r="1727" spans="1:12" s="82" customFormat="1" ht="24" customHeight="1" x14ac:dyDescent="0.15">
      <c r="A1727" s="525"/>
      <c r="B1727" s="83" t="s">
        <v>1129</v>
      </c>
      <c r="C1727" s="83" t="s">
        <v>5105</v>
      </c>
      <c r="D1727" s="84">
        <v>43213</v>
      </c>
      <c r="E1727" s="83" t="s">
        <v>5104</v>
      </c>
      <c r="F1727" s="527"/>
      <c r="G1727" s="527"/>
      <c r="H1727" s="539"/>
      <c r="I1727" s="539"/>
      <c r="J1727" s="528"/>
      <c r="K1727" s="528"/>
      <c r="L1727" s="540"/>
    </row>
    <row r="1728" spans="1:12" s="82" customFormat="1" ht="24" customHeight="1" x14ac:dyDescent="0.15">
      <c r="A1728" s="525">
        <v>323</v>
      </c>
      <c r="B1728" s="86" t="s">
        <v>23</v>
      </c>
      <c r="C1728" s="85" t="s">
        <v>24</v>
      </c>
      <c r="D1728" s="85" t="s">
        <v>175</v>
      </c>
      <c r="E1728" s="85" t="s">
        <v>174</v>
      </c>
      <c r="F1728" s="526" t="s">
        <v>18</v>
      </c>
      <c r="G1728" s="526"/>
      <c r="H1728" s="527"/>
      <c r="I1728" s="527"/>
      <c r="J1728" s="527"/>
      <c r="K1728" s="527"/>
      <c r="L1728" s="527"/>
    </row>
    <row r="1729" spans="1:12" s="82" customFormat="1" ht="26.25" customHeight="1" x14ac:dyDescent="0.15">
      <c r="A1729" s="525"/>
      <c r="B1729" s="528" t="s">
        <v>5101</v>
      </c>
      <c r="C1729" s="529" t="s">
        <v>5103</v>
      </c>
      <c r="D1729" s="543">
        <v>43280</v>
      </c>
      <c r="E1729" s="528" t="s">
        <v>222</v>
      </c>
      <c r="F1729" s="528" t="s">
        <v>220</v>
      </c>
      <c r="G1729" s="528"/>
      <c r="H1729" s="539" t="s">
        <v>170</v>
      </c>
      <c r="I1729" s="539"/>
      <c r="J1729" s="83" t="s">
        <v>166</v>
      </c>
      <c r="K1729" s="83" t="s">
        <v>9</v>
      </c>
      <c r="L1729" s="87">
        <v>240</v>
      </c>
    </row>
    <row r="1730" spans="1:12" s="82" customFormat="1" ht="165.75" customHeight="1" x14ac:dyDescent="0.15">
      <c r="A1730" s="525"/>
      <c r="B1730" s="528"/>
      <c r="C1730" s="529"/>
      <c r="D1730" s="543"/>
      <c r="E1730" s="528"/>
      <c r="F1730" s="528"/>
      <c r="G1730" s="528"/>
      <c r="H1730" s="539" t="s">
        <v>56</v>
      </c>
      <c r="I1730" s="539"/>
      <c r="J1730" s="83" t="s">
        <v>166</v>
      </c>
      <c r="K1730" s="83" t="s">
        <v>9</v>
      </c>
      <c r="L1730" s="87">
        <v>1461.21</v>
      </c>
    </row>
    <row r="1731" spans="1:12" s="82" customFormat="1" ht="24" customHeight="1" x14ac:dyDescent="0.15">
      <c r="A1731" s="525"/>
      <c r="B1731" s="86" t="s">
        <v>33</v>
      </c>
      <c r="C1731" s="85" t="s">
        <v>34</v>
      </c>
      <c r="D1731" s="85" t="s">
        <v>169</v>
      </c>
      <c r="E1731" s="85" t="s">
        <v>168</v>
      </c>
      <c r="F1731" s="527"/>
      <c r="G1731" s="527"/>
      <c r="H1731" s="539" t="s">
        <v>167</v>
      </c>
      <c r="I1731" s="539"/>
      <c r="J1731" s="528" t="s">
        <v>166</v>
      </c>
      <c r="K1731" s="528" t="s">
        <v>9</v>
      </c>
      <c r="L1731" s="540">
        <v>272</v>
      </c>
    </row>
    <row r="1732" spans="1:12" s="82" customFormat="1" ht="24" customHeight="1" x14ac:dyDescent="0.15">
      <c r="A1732" s="525"/>
      <c r="B1732" s="83" t="s">
        <v>1129</v>
      </c>
      <c r="C1732" s="83" t="s">
        <v>220</v>
      </c>
      <c r="D1732" s="84">
        <v>43285</v>
      </c>
      <c r="E1732" s="83" t="s">
        <v>4458</v>
      </c>
      <c r="F1732" s="527"/>
      <c r="G1732" s="527"/>
      <c r="H1732" s="539"/>
      <c r="I1732" s="539"/>
      <c r="J1732" s="528"/>
      <c r="K1732" s="528"/>
      <c r="L1732" s="540"/>
    </row>
    <row r="1733" spans="1:12" s="82" customFormat="1" ht="24" customHeight="1" x14ac:dyDescent="0.15">
      <c r="A1733" s="525">
        <v>324</v>
      </c>
      <c r="B1733" s="86" t="s">
        <v>23</v>
      </c>
      <c r="C1733" s="85" t="s">
        <v>24</v>
      </c>
      <c r="D1733" s="85" t="s">
        <v>175</v>
      </c>
      <c r="E1733" s="85" t="s">
        <v>174</v>
      </c>
      <c r="F1733" s="526" t="s">
        <v>18</v>
      </c>
      <c r="G1733" s="526"/>
      <c r="H1733" s="527"/>
      <c r="I1733" s="527"/>
      <c r="J1733" s="527"/>
      <c r="K1733" s="527"/>
      <c r="L1733" s="527"/>
    </row>
    <row r="1734" spans="1:12" s="82" customFormat="1" ht="26.25" customHeight="1" x14ac:dyDescent="0.15">
      <c r="A1734" s="525"/>
      <c r="B1734" s="528" t="s">
        <v>5101</v>
      </c>
      <c r="C1734" s="529" t="s">
        <v>5100</v>
      </c>
      <c r="D1734" s="543">
        <v>43352</v>
      </c>
      <c r="E1734" s="528" t="s">
        <v>1628</v>
      </c>
      <c r="F1734" s="528" t="s">
        <v>5102</v>
      </c>
      <c r="G1734" s="528"/>
      <c r="H1734" s="539" t="s">
        <v>170</v>
      </c>
      <c r="I1734" s="539"/>
      <c r="J1734" s="83" t="s">
        <v>166</v>
      </c>
      <c r="K1734" s="83" t="s">
        <v>166</v>
      </c>
      <c r="L1734" s="87">
        <v>0</v>
      </c>
    </row>
    <row r="1735" spans="1:12" s="82" customFormat="1" ht="408.95" customHeight="1" x14ac:dyDescent="0.15">
      <c r="A1735" s="525"/>
      <c r="B1735" s="528"/>
      <c r="C1735" s="529"/>
      <c r="D1735" s="543"/>
      <c r="E1735" s="528"/>
      <c r="F1735" s="528"/>
      <c r="G1735" s="528"/>
      <c r="H1735" s="539" t="s">
        <v>56</v>
      </c>
      <c r="I1735" s="539"/>
      <c r="J1735" s="528" t="s">
        <v>166</v>
      </c>
      <c r="K1735" s="528" t="s">
        <v>9</v>
      </c>
      <c r="L1735" s="540">
        <v>266.10000000000002</v>
      </c>
    </row>
    <row r="1736" spans="1:12" s="82" customFormat="1" ht="239.85" customHeight="1" x14ac:dyDescent="0.15">
      <c r="A1736" s="525"/>
      <c r="B1736" s="528"/>
      <c r="C1736" s="529"/>
      <c r="D1736" s="543"/>
      <c r="E1736" s="528"/>
      <c r="F1736" s="528"/>
      <c r="G1736" s="528"/>
      <c r="H1736" s="539"/>
      <c r="I1736" s="539"/>
      <c r="J1736" s="528"/>
      <c r="K1736" s="528"/>
      <c r="L1736" s="540"/>
    </row>
    <row r="1737" spans="1:12" s="82" customFormat="1" ht="24" customHeight="1" x14ac:dyDescent="0.15">
      <c r="A1737" s="525"/>
      <c r="B1737" s="86" t="s">
        <v>33</v>
      </c>
      <c r="C1737" s="85" t="s">
        <v>34</v>
      </c>
      <c r="D1737" s="85" t="s">
        <v>169</v>
      </c>
      <c r="E1737" s="85" t="s">
        <v>168</v>
      </c>
      <c r="F1737" s="527"/>
      <c r="G1737" s="527"/>
      <c r="H1737" s="539" t="s">
        <v>167</v>
      </c>
      <c r="I1737" s="539"/>
      <c r="J1737" s="528" t="s">
        <v>166</v>
      </c>
      <c r="K1737" s="528" t="s">
        <v>166</v>
      </c>
      <c r="L1737" s="540">
        <v>0</v>
      </c>
    </row>
    <row r="1738" spans="1:12" s="82" customFormat="1" ht="24" customHeight="1" x14ac:dyDescent="0.15">
      <c r="A1738" s="525"/>
      <c r="B1738" s="83" t="s">
        <v>1129</v>
      </c>
      <c r="C1738" s="83" t="s">
        <v>5102</v>
      </c>
      <c r="D1738" s="84">
        <v>43359</v>
      </c>
      <c r="E1738" s="83" t="s">
        <v>5098</v>
      </c>
      <c r="F1738" s="527"/>
      <c r="G1738" s="527"/>
      <c r="H1738" s="539"/>
      <c r="I1738" s="539"/>
      <c r="J1738" s="528"/>
      <c r="K1738" s="528"/>
      <c r="L1738" s="540"/>
    </row>
    <row r="1739" spans="1:12" s="82" customFormat="1" ht="24" customHeight="1" x14ac:dyDescent="0.15">
      <c r="A1739" s="525">
        <v>325</v>
      </c>
      <c r="B1739" s="86" t="s">
        <v>23</v>
      </c>
      <c r="C1739" s="85" t="s">
        <v>24</v>
      </c>
      <c r="D1739" s="85" t="s">
        <v>175</v>
      </c>
      <c r="E1739" s="85" t="s">
        <v>174</v>
      </c>
      <c r="F1739" s="526" t="s">
        <v>18</v>
      </c>
      <c r="G1739" s="526"/>
      <c r="H1739" s="527"/>
      <c r="I1739" s="527"/>
      <c r="J1739" s="527"/>
      <c r="K1739" s="527"/>
      <c r="L1739" s="527"/>
    </row>
    <row r="1740" spans="1:12" s="82" customFormat="1" ht="26.25" customHeight="1" x14ac:dyDescent="0.15">
      <c r="A1740" s="525"/>
      <c r="B1740" s="528" t="s">
        <v>5101</v>
      </c>
      <c r="C1740" s="529" t="s">
        <v>5100</v>
      </c>
      <c r="D1740" s="543">
        <v>43352</v>
      </c>
      <c r="E1740" s="528" t="s">
        <v>1628</v>
      </c>
      <c r="F1740" s="528" t="s">
        <v>5099</v>
      </c>
      <c r="G1740" s="528"/>
      <c r="H1740" s="539" t="s">
        <v>170</v>
      </c>
      <c r="I1740" s="539"/>
      <c r="J1740" s="83" t="s">
        <v>166</v>
      </c>
      <c r="K1740" s="83" t="s">
        <v>166</v>
      </c>
      <c r="L1740" s="87">
        <v>0</v>
      </c>
    </row>
    <row r="1741" spans="1:12" s="82" customFormat="1" ht="408.95" customHeight="1" x14ac:dyDescent="0.15">
      <c r="A1741" s="525"/>
      <c r="B1741" s="528"/>
      <c r="C1741" s="529"/>
      <c r="D1741" s="543"/>
      <c r="E1741" s="528"/>
      <c r="F1741" s="528"/>
      <c r="G1741" s="528"/>
      <c r="H1741" s="539" t="s">
        <v>56</v>
      </c>
      <c r="I1741" s="539"/>
      <c r="J1741" s="528" t="s">
        <v>166</v>
      </c>
      <c r="K1741" s="528" t="s">
        <v>166</v>
      </c>
      <c r="L1741" s="540">
        <v>0</v>
      </c>
    </row>
    <row r="1742" spans="1:12" s="82" customFormat="1" ht="239.85" customHeight="1" x14ac:dyDescent="0.15">
      <c r="A1742" s="525"/>
      <c r="B1742" s="528"/>
      <c r="C1742" s="529"/>
      <c r="D1742" s="543"/>
      <c r="E1742" s="528"/>
      <c r="F1742" s="528"/>
      <c r="G1742" s="528"/>
      <c r="H1742" s="539"/>
      <c r="I1742" s="539"/>
      <c r="J1742" s="528"/>
      <c r="K1742" s="528"/>
      <c r="L1742" s="540"/>
    </row>
    <row r="1743" spans="1:12" s="82" customFormat="1" ht="24" customHeight="1" x14ac:dyDescent="0.15">
      <c r="A1743" s="525"/>
      <c r="B1743" s="86" t="s">
        <v>33</v>
      </c>
      <c r="C1743" s="85" t="s">
        <v>34</v>
      </c>
      <c r="D1743" s="85" t="s">
        <v>169</v>
      </c>
      <c r="E1743" s="85" t="s">
        <v>168</v>
      </c>
      <c r="F1743" s="527"/>
      <c r="G1743" s="527"/>
      <c r="H1743" s="539" t="s">
        <v>167</v>
      </c>
      <c r="I1743" s="539"/>
      <c r="J1743" s="528" t="s">
        <v>166</v>
      </c>
      <c r="K1743" s="528" t="s">
        <v>9</v>
      </c>
      <c r="L1743" s="540">
        <v>882.55</v>
      </c>
    </row>
    <row r="1744" spans="1:12" s="82" customFormat="1" ht="24" customHeight="1" x14ac:dyDescent="0.15">
      <c r="A1744" s="525"/>
      <c r="B1744" s="83" t="s">
        <v>1129</v>
      </c>
      <c r="C1744" s="83" t="s">
        <v>5099</v>
      </c>
      <c r="D1744" s="84">
        <v>43359</v>
      </c>
      <c r="E1744" s="83" t="s">
        <v>5098</v>
      </c>
      <c r="F1744" s="527"/>
      <c r="G1744" s="527"/>
      <c r="H1744" s="539"/>
      <c r="I1744" s="539"/>
      <c r="J1744" s="528"/>
      <c r="K1744" s="528"/>
      <c r="L1744" s="540"/>
    </row>
    <row r="1745" spans="1:12" s="82" customFormat="1" ht="24" customHeight="1" x14ac:dyDescent="0.15">
      <c r="A1745" s="525">
        <v>326</v>
      </c>
      <c r="B1745" s="86" t="s">
        <v>23</v>
      </c>
      <c r="C1745" s="85" t="s">
        <v>24</v>
      </c>
      <c r="D1745" s="85" t="s">
        <v>175</v>
      </c>
      <c r="E1745" s="85" t="s">
        <v>174</v>
      </c>
      <c r="F1745" s="526" t="s">
        <v>18</v>
      </c>
      <c r="G1745" s="526"/>
      <c r="H1745" s="527"/>
      <c r="I1745" s="527"/>
      <c r="J1745" s="527"/>
      <c r="K1745" s="527"/>
      <c r="L1745" s="527"/>
    </row>
    <row r="1746" spans="1:12" s="82" customFormat="1" ht="26.25" customHeight="1" x14ac:dyDescent="0.15">
      <c r="A1746" s="525"/>
      <c r="B1746" s="528" t="s">
        <v>5097</v>
      </c>
      <c r="C1746" s="529" t="s">
        <v>5096</v>
      </c>
      <c r="D1746" s="543">
        <v>43235</v>
      </c>
      <c r="E1746" s="528" t="s">
        <v>238</v>
      </c>
      <c r="F1746" s="528" t="s">
        <v>237</v>
      </c>
      <c r="G1746" s="528"/>
      <c r="H1746" s="539" t="s">
        <v>170</v>
      </c>
      <c r="I1746" s="539"/>
      <c r="J1746" s="83" t="s">
        <v>166</v>
      </c>
      <c r="K1746" s="83" t="s">
        <v>9</v>
      </c>
      <c r="L1746" s="87">
        <v>626</v>
      </c>
    </row>
    <row r="1747" spans="1:12" s="82" customFormat="1" ht="281.25" customHeight="1" x14ac:dyDescent="0.15">
      <c r="A1747" s="525"/>
      <c r="B1747" s="528"/>
      <c r="C1747" s="529"/>
      <c r="D1747" s="543"/>
      <c r="E1747" s="528"/>
      <c r="F1747" s="528"/>
      <c r="G1747" s="528"/>
      <c r="H1747" s="539" t="s">
        <v>56</v>
      </c>
      <c r="I1747" s="539"/>
      <c r="J1747" s="83" t="s">
        <v>166</v>
      </c>
      <c r="K1747" s="83" t="s">
        <v>9</v>
      </c>
      <c r="L1747" s="87">
        <v>506.59</v>
      </c>
    </row>
    <row r="1748" spans="1:12" s="82" customFormat="1" ht="24" customHeight="1" x14ac:dyDescent="0.15">
      <c r="A1748" s="525"/>
      <c r="B1748" s="86" t="s">
        <v>33</v>
      </c>
      <c r="C1748" s="85" t="s">
        <v>34</v>
      </c>
      <c r="D1748" s="85" t="s">
        <v>169</v>
      </c>
      <c r="E1748" s="85" t="s">
        <v>168</v>
      </c>
      <c r="F1748" s="527"/>
      <c r="G1748" s="527"/>
      <c r="H1748" s="539" t="s">
        <v>167</v>
      </c>
      <c r="I1748" s="539"/>
      <c r="J1748" s="528" t="s">
        <v>166</v>
      </c>
      <c r="K1748" s="528" t="s">
        <v>9</v>
      </c>
      <c r="L1748" s="540">
        <v>480</v>
      </c>
    </row>
    <row r="1749" spans="1:12" s="82" customFormat="1" ht="34.5" customHeight="1" x14ac:dyDescent="0.15">
      <c r="A1749" s="525"/>
      <c r="B1749" s="83" t="s">
        <v>5095</v>
      </c>
      <c r="C1749" s="83" t="s">
        <v>237</v>
      </c>
      <c r="D1749" s="84">
        <v>43238</v>
      </c>
      <c r="E1749" s="83" t="s">
        <v>236</v>
      </c>
      <c r="F1749" s="527"/>
      <c r="G1749" s="527"/>
      <c r="H1749" s="539"/>
      <c r="I1749" s="539"/>
      <c r="J1749" s="528"/>
      <c r="K1749" s="528"/>
      <c r="L1749" s="540"/>
    </row>
    <row r="1750" spans="1:12" s="82" customFormat="1" ht="24" customHeight="1" x14ac:dyDescent="0.15">
      <c r="A1750" s="525">
        <v>327</v>
      </c>
      <c r="B1750" s="86" t="s">
        <v>23</v>
      </c>
      <c r="C1750" s="85" t="s">
        <v>24</v>
      </c>
      <c r="D1750" s="85" t="s">
        <v>175</v>
      </c>
      <c r="E1750" s="85" t="s">
        <v>174</v>
      </c>
      <c r="F1750" s="526" t="s">
        <v>18</v>
      </c>
      <c r="G1750" s="526"/>
      <c r="H1750" s="527"/>
      <c r="I1750" s="527"/>
      <c r="J1750" s="527"/>
      <c r="K1750" s="527"/>
      <c r="L1750" s="527"/>
    </row>
    <row r="1751" spans="1:12" s="82" customFormat="1" ht="26.25" customHeight="1" x14ac:dyDescent="0.15">
      <c r="A1751" s="525"/>
      <c r="B1751" s="528" t="s">
        <v>5094</v>
      </c>
      <c r="C1751" s="529" t="s">
        <v>5093</v>
      </c>
      <c r="D1751" s="543">
        <v>43353</v>
      </c>
      <c r="E1751" s="528" t="s">
        <v>188</v>
      </c>
      <c r="F1751" s="528" t="s">
        <v>5092</v>
      </c>
      <c r="G1751" s="528"/>
      <c r="H1751" s="539" t="s">
        <v>170</v>
      </c>
      <c r="I1751" s="539"/>
      <c r="J1751" s="83" t="s">
        <v>166</v>
      </c>
      <c r="K1751" s="83" t="s">
        <v>9</v>
      </c>
      <c r="L1751" s="87">
        <v>952</v>
      </c>
    </row>
    <row r="1752" spans="1:12" s="82" customFormat="1" ht="144.75" customHeight="1" x14ac:dyDescent="0.15">
      <c r="A1752" s="525"/>
      <c r="B1752" s="528"/>
      <c r="C1752" s="529"/>
      <c r="D1752" s="543"/>
      <c r="E1752" s="528"/>
      <c r="F1752" s="528"/>
      <c r="G1752" s="528"/>
      <c r="H1752" s="539" t="s">
        <v>56</v>
      </c>
      <c r="I1752" s="539"/>
      <c r="J1752" s="83" t="s">
        <v>166</v>
      </c>
      <c r="K1752" s="83" t="s">
        <v>166</v>
      </c>
      <c r="L1752" s="87">
        <v>0</v>
      </c>
    </row>
    <row r="1753" spans="1:12" s="82" customFormat="1" ht="24" customHeight="1" x14ac:dyDescent="0.15">
      <c r="A1753" s="525"/>
      <c r="B1753" s="86" t="s">
        <v>33</v>
      </c>
      <c r="C1753" s="85" t="s">
        <v>34</v>
      </c>
      <c r="D1753" s="85" t="s">
        <v>169</v>
      </c>
      <c r="E1753" s="85" t="s">
        <v>168</v>
      </c>
      <c r="F1753" s="527"/>
      <c r="G1753" s="527"/>
      <c r="H1753" s="539" t="s">
        <v>167</v>
      </c>
      <c r="I1753" s="539"/>
      <c r="J1753" s="528" t="s">
        <v>166</v>
      </c>
      <c r="K1753" s="528" t="s">
        <v>9</v>
      </c>
      <c r="L1753" s="540">
        <v>855</v>
      </c>
    </row>
    <row r="1754" spans="1:12" s="82" customFormat="1" ht="24" customHeight="1" x14ac:dyDescent="0.15">
      <c r="A1754" s="525"/>
      <c r="B1754" s="83" t="s">
        <v>211</v>
      </c>
      <c r="C1754" s="83" t="s">
        <v>5092</v>
      </c>
      <c r="D1754" s="84">
        <v>43358</v>
      </c>
      <c r="E1754" s="83" t="s">
        <v>384</v>
      </c>
      <c r="F1754" s="527"/>
      <c r="G1754" s="527"/>
      <c r="H1754" s="539"/>
      <c r="I1754" s="539"/>
      <c r="J1754" s="528"/>
      <c r="K1754" s="528"/>
      <c r="L1754" s="540"/>
    </row>
    <row r="1755" spans="1:12" s="82" customFormat="1" ht="24" customHeight="1" x14ac:dyDescent="0.15">
      <c r="A1755" s="525">
        <v>328</v>
      </c>
      <c r="B1755" s="86" t="s">
        <v>23</v>
      </c>
      <c r="C1755" s="85" t="s">
        <v>24</v>
      </c>
      <c r="D1755" s="85" t="s">
        <v>175</v>
      </c>
      <c r="E1755" s="85" t="s">
        <v>174</v>
      </c>
      <c r="F1755" s="526" t="s">
        <v>18</v>
      </c>
      <c r="G1755" s="526"/>
      <c r="H1755" s="527"/>
      <c r="I1755" s="527"/>
      <c r="J1755" s="527"/>
      <c r="K1755" s="527"/>
      <c r="L1755" s="527"/>
    </row>
    <row r="1756" spans="1:12" s="82" customFormat="1" ht="26.25" customHeight="1" x14ac:dyDescent="0.15">
      <c r="A1756" s="525"/>
      <c r="B1756" s="528" t="s">
        <v>5088</v>
      </c>
      <c r="C1756" s="529" t="s">
        <v>5091</v>
      </c>
      <c r="D1756" s="543">
        <v>43191</v>
      </c>
      <c r="E1756" s="528" t="s">
        <v>1301</v>
      </c>
      <c r="F1756" s="528" t="s">
        <v>5090</v>
      </c>
      <c r="G1756" s="528"/>
      <c r="H1756" s="539" t="s">
        <v>170</v>
      </c>
      <c r="I1756" s="539"/>
      <c r="J1756" s="83" t="s">
        <v>166</v>
      </c>
      <c r="K1756" s="83" t="s">
        <v>9</v>
      </c>
      <c r="L1756" s="87">
        <v>888</v>
      </c>
    </row>
    <row r="1757" spans="1:12" s="82" customFormat="1" ht="408.95" customHeight="1" x14ac:dyDescent="0.15">
      <c r="A1757" s="525"/>
      <c r="B1757" s="528"/>
      <c r="C1757" s="529"/>
      <c r="D1757" s="543"/>
      <c r="E1757" s="528"/>
      <c r="F1757" s="528"/>
      <c r="G1757" s="528"/>
      <c r="H1757" s="539" t="s">
        <v>56</v>
      </c>
      <c r="I1757" s="539"/>
      <c r="J1757" s="528" t="s">
        <v>166</v>
      </c>
      <c r="K1757" s="528" t="s">
        <v>9</v>
      </c>
      <c r="L1757" s="540">
        <v>675.12</v>
      </c>
    </row>
    <row r="1758" spans="1:12" s="82" customFormat="1" ht="61.35" customHeight="1" x14ac:dyDescent="0.15">
      <c r="A1758" s="525"/>
      <c r="B1758" s="528"/>
      <c r="C1758" s="529"/>
      <c r="D1758" s="543"/>
      <c r="E1758" s="528"/>
      <c r="F1758" s="528"/>
      <c r="G1758" s="528"/>
      <c r="H1758" s="539"/>
      <c r="I1758" s="539"/>
      <c r="J1758" s="528"/>
      <c r="K1758" s="528"/>
      <c r="L1758" s="540"/>
    </row>
    <row r="1759" spans="1:12" s="82" customFormat="1" ht="24" customHeight="1" x14ac:dyDescent="0.15">
      <c r="A1759" s="525"/>
      <c r="B1759" s="86" t="s">
        <v>33</v>
      </c>
      <c r="C1759" s="85" t="s">
        <v>34</v>
      </c>
      <c r="D1759" s="85" t="s">
        <v>169</v>
      </c>
      <c r="E1759" s="85" t="s">
        <v>168</v>
      </c>
      <c r="F1759" s="527"/>
      <c r="G1759" s="527"/>
      <c r="H1759" s="539" t="s">
        <v>167</v>
      </c>
      <c r="I1759" s="539"/>
      <c r="J1759" s="528" t="s">
        <v>166</v>
      </c>
      <c r="K1759" s="528" t="s">
        <v>9</v>
      </c>
      <c r="L1759" s="540">
        <v>209.82</v>
      </c>
    </row>
    <row r="1760" spans="1:12" s="82" customFormat="1" ht="24" customHeight="1" x14ac:dyDescent="0.15">
      <c r="A1760" s="525"/>
      <c r="B1760" s="83" t="s">
        <v>192</v>
      </c>
      <c r="C1760" s="83" t="s">
        <v>5090</v>
      </c>
      <c r="D1760" s="84">
        <v>43196</v>
      </c>
      <c r="E1760" s="83" t="s">
        <v>5089</v>
      </c>
      <c r="F1760" s="527"/>
      <c r="G1760" s="527"/>
      <c r="H1760" s="539"/>
      <c r="I1760" s="539"/>
      <c r="J1760" s="528"/>
      <c r="K1760" s="528"/>
      <c r="L1760" s="540"/>
    </row>
    <row r="1761" spans="1:12" s="82" customFormat="1" ht="24" customHeight="1" x14ac:dyDescent="0.15">
      <c r="A1761" s="525">
        <v>329</v>
      </c>
      <c r="B1761" s="86" t="s">
        <v>23</v>
      </c>
      <c r="C1761" s="85" t="s">
        <v>24</v>
      </c>
      <c r="D1761" s="85" t="s">
        <v>175</v>
      </c>
      <c r="E1761" s="85" t="s">
        <v>174</v>
      </c>
      <c r="F1761" s="526" t="s">
        <v>18</v>
      </c>
      <c r="G1761" s="526"/>
      <c r="H1761" s="527"/>
      <c r="I1761" s="527"/>
      <c r="J1761" s="527"/>
      <c r="K1761" s="527"/>
      <c r="L1761" s="527"/>
    </row>
    <row r="1762" spans="1:12" s="82" customFormat="1" ht="26.25" customHeight="1" x14ac:dyDescent="0.15">
      <c r="A1762" s="525"/>
      <c r="B1762" s="528" t="s">
        <v>5088</v>
      </c>
      <c r="C1762" s="529" t="s">
        <v>5087</v>
      </c>
      <c r="D1762" s="543">
        <v>43241</v>
      </c>
      <c r="E1762" s="528" t="s">
        <v>238</v>
      </c>
      <c r="F1762" s="528" t="s">
        <v>5086</v>
      </c>
      <c r="G1762" s="528"/>
      <c r="H1762" s="539" t="s">
        <v>170</v>
      </c>
      <c r="I1762" s="539"/>
      <c r="J1762" s="83" t="s">
        <v>166</v>
      </c>
      <c r="K1762" s="83" t="s">
        <v>166</v>
      </c>
      <c r="L1762" s="87">
        <v>0</v>
      </c>
    </row>
    <row r="1763" spans="1:12" s="82" customFormat="1" ht="228.75" customHeight="1" x14ac:dyDescent="0.15">
      <c r="A1763" s="525"/>
      <c r="B1763" s="528"/>
      <c r="C1763" s="529"/>
      <c r="D1763" s="543"/>
      <c r="E1763" s="528"/>
      <c r="F1763" s="528"/>
      <c r="G1763" s="528"/>
      <c r="H1763" s="539" t="s">
        <v>56</v>
      </c>
      <c r="I1763" s="539"/>
      <c r="J1763" s="83" t="s">
        <v>166</v>
      </c>
      <c r="K1763" s="83" t="s">
        <v>166</v>
      </c>
      <c r="L1763" s="87">
        <v>0</v>
      </c>
    </row>
    <row r="1764" spans="1:12" s="82" customFormat="1" ht="24" customHeight="1" x14ac:dyDescent="0.15">
      <c r="A1764" s="525"/>
      <c r="B1764" s="86" t="s">
        <v>33</v>
      </c>
      <c r="C1764" s="85" t="s">
        <v>34</v>
      </c>
      <c r="D1764" s="85" t="s">
        <v>169</v>
      </c>
      <c r="E1764" s="85" t="s">
        <v>168</v>
      </c>
      <c r="F1764" s="527"/>
      <c r="G1764" s="527"/>
      <c r="H1764" s="539" t="s">
        <v>167</v>
      </c>
      <c r="I1764" s="539"/>
      <c r="J1764" s="528" t="s">
        <v>166</v>
      </c>
      <c r="K1764" s="528" t="s">
        <v>9</v>
      </c>
      <c r="L1764" s="540">
        <v>440</v>
      </c>
    </row>
    <row r="1765" spans="1:12" s="82" customFormat="1" ht="24" customHeight="1" x14ac:dyDescent="0.15">
      <c r="A1765" s="525"/>
      <c r="B1765" s="83" t="s">
        <v>192</v>
      </c>
      <c r="C1765" s="83" t="s">
        <v>5086</v>
      </c>
      <c r="D1765" s="84">
        <v>43244</v>
      </c>
      <c r="E1765" s="83" t="s">
        <v>758</v>
      </c>
      <c r="F1765" s="527"/>
      <c r="G1765" s="527"/>
      <c r="H1765" s="539"/>
      <c r="I1765" s="539"/>
      <c r="J1765" s="528"/>
      <c r="K1765" s="528"/>
      <c r="L1765" s="540"/>
    </row>
    <row r="1766" spans="1:12" s="82" customFormat="1" ht="24" customHeight="1" x14ac:dyDescent="0.15">
      <c r="A1766" s="525">
        <v>330</v>
      </c>
      <c r="B1766" s="86" t="s">
        <v>23</v>
      </c>
      <c r="C1766" s="85" t="s">
        <v>24</v>
      </c>
      <c r="D1766" s="85" t="s">
        <v>175</v>
      </c>
      <c r="E1766" s="85" t="s">
        <v>174</v>
      </c>
      <c r="F1766" s="526" t="s">
        <v>18</v>
      </c>
      <c r="G1766" s="526"/>
      <c r="H1766" s="527"/>
      <c r="I1766" s="527"/>
      <c r="J1766" s="527"/>
      <c r="K1766" s="527"/>
      <c r="L1766" s="527"/>
    </row>
    <row r="1767" spans="1:12" s="82" customFormat="1" ht="26.25" customHeight="1" x14ac:dyDescent="0.15">
      <c r="A1767" s="525"/>
      <c r="B1767" s="528" t="s">
        <v>5085</v>
      </c>
      <c r="C1767" s="529" t="s">
        <v>5084</v>
      </c>
      <c r="D1767" s="543">
        <v>43326</v>
      </c>
      <c r="E1767" s="528" t="s">
        <v>248</v>
      </c>
      <c r="F1767" s="528" t="s">
        <v>5083</v>
      </c>
      <c r="G1767" s="528"/>
      <c r="H1767" s="539" t="s">
        <v>170</v>
      </c>
      <c r="I1767" s="539"/>
      <c r="J1767" s="83" t="s">
        <v>166</v>
      </c>
      <c r="K1767" s="83" t="s">
        <v>9</v>
      </c>
      <c r="L1767" s="87">
        <v>210</v>
      </c>
    </row>
    <row r="1768" spans="1:12" s="82" customFormat="1" ht="344.25" customHeight="1" x14ac:dyDescent="0.15">
      <c r="A1768" s="525"/>
      <c r="B1768" s="528"/>
      <c r="C1768" s="529"/>
      <c r="D1768" s="543"/>
      <c r="E1768" s="528"/>
      <c r="F1768" s="528"/>
      <c r="G1768" s="528"/>
      <c r="H1768" s="539" t="s">
        <v>56</v>
      </c>
      <c r="I1768" s="539"/>
      <c r="J1768" s="83" t="s">
        <v>166</v>
      </c>
      <c r="K1768" s="83" t="s">
        <v>166</v>
      </c>
      <c r="L1768" s="87">
        <v>0</v>
      </c>
    </row>
    <row r="1769" spans="1:12" s="82" customFormat="1" ht="24" customHeight="1" x14ac:dyDescent="0.15">
      <c r="A1769" s="525"/>
      <c r="B1769" s="86" t="s">
        <v>33</v>
      </c>
      <c r="C1769" s="85" t="s">
        <v>34</v>
      </c>
      <c r="D1769" s="85" t="s">
        <v>169</v>
      </c>
      <c r="E1769" s="85" t="s">
        <v>168</v>
      </c>
      <c r="F1769" s="527"/>
      <c r="G1769" s="527"/>
      <c r="H1769" s="539" t="s">
        <v>167</v>
      </c>
      <c r="I1769" s="539"/>
      <c r="J1769" s="528" t="s">
        <v>166</v>
      </c>
      <c r="K1769" s="528" t="s">
        <v>9</v>
      </c>
      <c r="L1769" s="540">
        <v>270</v>
      </c>
    </row>
    <row r="1770" spans="1:12" s="82" customFormat="1" ht="24" customHeight="1" x14ac:dyDescent="0.15">
      <c r="A1770" s="525"/>
      <c r="B1770" s="83" t="s">
        <v>488</v>
      </c>
      <c r="C1770" s="83" t="s">
        <v>5083</v>
      </c>
      <c r="D1770" s="84">
        <v>43331</v>
      </c>
      <c r="E1770" s="83" t="s">
        <v>2548</v>
      </c>
      <c r="F1770" s="527"/>
      <c r="G1770" s="527"/>
      <c r="H1770" s="539"/>
      <c r="I1770" s="539"/>
      <c r="J1770" s="528"/>
      <c r="K1770" s="528"/>
      <c r="L1770" s="540"/>
    </row>
    <row r="1771" spans="1:12" s="82" customFormat="1" ht="24" customHeight="1" x14ac:dyDescent="0.15">
      <c r="A1771" s="525">
        <v>331</v>
      </c>
      <c r="B1771" s="86" t="s">
        <v>23</v>
      </c>
      <c r="C1771" s="85" t="s">
        <v>24</v>
      </c>
      <c r="D1771" s="85" t="s">
        <v>175</v>
      </c>
      <c r="E1771" s="85" t="s">
        <v>174</v>
      </c>
      <c r="F1771" s="526" t="s">
        <v>18</v>
      </c>
      <c r="G1771" s="526"/>
      <c r="H1771" s="527"/>
      <c r="I1771" s="527"/>
      <c r="J1771" s="527"/>
      <c r="K1771" s="527"/>
      <c r="L1771" s="527"/>
    </row>
    <row r="1772" spans="1:12" s="82" customFormat="1" ht="26.25" customHeight="1" x14ac:dyDescent="0.15">
      <c r="A1772" s="525"/>
      <c r="B1772" s="528" t="s">
        <v>5082</v>
      </c>
      <c r="C1772" s="529" t="s">
        <v>5081</v>
      </c>
      <c r="D1772" s="543">
        <v>43225</v>
      </c>
      <c r="E1772" s="528" t="s">
        <v>881</v>
      </c>
      <c r="F1772" s="528" t="s">
        <v>880</v>
      </c>
      <c r="G1772" s="528"/>
      <c r="H1772" s="539" t="s">
        <v>170</v>
      </c>
      <c r="I1772" s="539"/>
      <c r="J1772" s="83" t="s">
        <v>166</v>
      </c>
      <c r="K1772" s="83" t="s">
        <v>9</v>
      </c>
      <c r="L1772" s="87">
        <v>789</v>
      </c>
    </row>
    <row r="1773" spans="1:12" s="82" customFormat="1" ht="375.75" customHeight="1" x14ac:dyDescent="0.15">
      <c r="A1773" s="525"/>
      <c r="B1773" s="528"/>
      <c r="C1773" s="529"/>
      <c r="D1773" s="543"/>
      <c r="E1773" s="528"/>
      <c r="F1773" s="528"/>
      <c r="G1773" s="528"/>
      <c r="H1773" s="539" t="s">
        <v>56</v>
      </c>
      <c r="I1773" s="539"/>
      <c r="J1773" s="83" t="s">
        <v>166</v>
      </c>
      <c r="K1773" s="83" t="s">
        <v>166</v>
      </c>
      <c r="L1773" s="87">
        <v>0</v>
      </c>
    </row>
    <row r="1774" spans="1:12" s="82" customFormat="1" ht="24" customHeight="1" x14ac:dyDescent="0.15">
      <c r="A1774" s="525"/>
      <c r="B1774" s="86" t="s">
        <v>33</v>
      </c>
      <c r="C1774" s="85" t="s">
        <v>34</v>
      </c>
      <c r="D1774" s="85" t="s">
        <v>169</v>
      </c>
      <c r="E1774" s="85" t="s">
        <v>168</v>
      </c>
      <c r="F1774" s="527"/>
      <c r="G1774" s="527"/>
      <c r="H1774" s="539" t="s">
        <v>167</v>
      </c>
      <c r="I1774" s="539"/>
      <c r="J1774" s="528" t="s">
        <v>166</v>
      </c>
      <c r="K1774" s="528" t="s">
        <v>9</v>
      </c>
      <c r="L1774" s="540">
        <v>25</v>
      </c>
    </row>
    <row r="1775" spans="1:12" s="82" customFormat="1" ht="34.5" customHeight="1" x14ac:dyDescent="0.15">
      <c r="A1775" s="525"/>
      <c r="B1775" s="83" t="s">
        <v>545</v>
      </c>
      <c r="C1775" s="83" t="s">
        <v>880</v>
      </c>
      <c r="D1775" s="84">
        <v>43232</v>
      </c>
      <c r="E1775" s="83" t="s">
        <v>275</v>
      </c>
      <c r="F1775" s="527"/>
      <c r="G1775" s="527"/>
      <c r="H1775" s="539"/>
      <c r="I1775" s="539"/>
      <c r="J1775" s="528"/>
      <c r="K1775" s="528"/>
      <c r="L1775" s="540"/>
    </row>
    <row r="1776" spans="1:12" s="82" customFormat="1" ht="24" customHeight="1" x14ac:dyDescent="0.15">
      <c r="A1776" s="525">
        <v>332</v>
      </c>
      <c r="B1776" s="86" t="s">
        <v>23</v>
      </c>
      <c r="C1776" s="85" t="s">
        <v>24</v>
      </c>
      <c r="D1776" s="85" t="s">
        <v>175</v>
      </c>
      <c r="E1776" s="85" t="s">
        <v>174</v>
      </c>
      <c r="F1776" s="526" t="s">
        <v>18</v>
      </c>
      <c r="G1776" s="526"/>
      <c r="H1776" s="527"/>
      <c r="I1776" s="527"/>
      <c r="J1776" s="527"/>
      <c r="K1776" s="527"/>
      <c r="L1776" s="527"/>
    </row>
    <row r="1777" spans="1:12" s="82" customFormat="1" ht="26.25" customHeight="1" x14ac:dyDescent="0.15">
      <c r="A1777" s="525"/>
      <c r="B1777" s="528" t="s">
        <v>5070</v>
      </c>
      <c r="C1777" s="528" t="s">
        <v>5080</v>
      </c>
      <c r="D1777" s="543">
        <v>43193</v>
      </c>
      <c r="E1777" s="528" t="s">
        <v>5079</v>
      </c>
      <c r="F1777" s="528" t="s">
        <v>5078</v>
      </c>
      <c r="G1777" s="528"/>
      <c r="H1777" s="539" t="s">
        <v>170</v>
      </c>
      <c r="I1777" s="539"/>
      <c r="J1777" s="83" t="s">
        <v>166</v>
      </c>
      <c r="K1777" s="83" t="s">
        <v>9</v>
      </c>
      <c r="L1777" s="87">
        <v>778.4</v>
      </c>
    </row>
    <row r="1778" spans="1:12" s="82" customFormat="1" ht="71.25" customHeight="1" x14ac:dyDescent="0.15">
      <c r="A1778" s="525"/>
      <c r="B1778" s="528"/>
      <c r="C1778" s="528"/>
      <c r="D1778" s="543"/>
      <c r="E1778" s="528"/>
      <c r="F1778" s="528"/>
      <c r="G1778" s="528"/>
      <c r="H1778" s="539" t="s">
        <v>56</v>
      </c>
      <c r="I1778" s="539"/>
      <c r="J1778" s="83" t="s">
        <v>166</v>
      </c>
      <c r="K1778" s="83" t="s">
        <v>9</v>
      </c>
      <c r="L1778" s="87">
        <v>1701.83</v>
      </c>
    </row>
    <row r="1779" spans="1:12" s="82" customFormat="1" ht="24" customHeight="1" x14ac:dyDescent="0.15">
      <c r="A1779" s="525"/>
      <c r="B1779" s="86" t="s">
        <v>33</v>
      </c>
      <c r="C1779" s="85" t="s">
        <v>34</v>
      </c>
      <c r="D1779" s="85" t="s">
        <v>169</v>
      </c>
      <c r="E1779" s="85" t="s">
        <v>168</v>
      </c>
      <c r="F1779" s="527"/>
      <c r="G1779" s="527"/>
      <c r="H1779" s="539" t="s">
        <v>167</v>
      </c>
      <c r="I1779" s="539"/>
      <c r="J1779" s="528" t="s">
        <v>166</v>
      </c>
      <c r="K1779" s="528" t="s">
        <v>9</v>
      </c>
      <c r="L1779" s="540">
        <v>1173.1000000000001</v>
      </c>
    </row>
    <row r="1780" spans="1:12" s="82" customFormat="1" ht="24" customHeight="1" x14ac:dyDescent="0.15">
      <c r="A1780" s="525"/>
      <c r="B1780" s="83" t="s">
        <v>441</v>
      </c>
      <c r="C1780" s="83" t="s">
        <v>5078</v>
      </c>
      <c r="D1780" s="84">
        <v>43198</v>
      </c>
      <c r="E1780" s="83" t="s">
        <v>5077</v>
      </c>
      <c r="F1780" s="527"/>
      <c r="G1780" s="527"/>
      <c r="H1780" s="539"/>
      <c r="I1780" s="539"/>
      <c r="J1780" s="528"/>
      <c r="K1780" s="528"/>
      <c r="L1780" s="540"/>
    </row>
    <row r="1781" spans="1:12" s="82" customFormat="1" ht="24" customHeight="1" x14ac:dyDescent="0.15">
      <c r="A1781" s="525">
        <v>333</v>
      </c>
      <c r="B1781" s="86" t="s">
        <v>23</v>
      </c>
      <c r="C1781" s="85" t="s">
        <v>24</v>
      </c>
      <c r="D1781" s="85" t="s">
        <v>175</v>
      </c>
      <c r="E1781" s="85" t="s">
        <v>174</v>
      </c>
      <c r="F1781" s="526" t="s">
        <v>18</v>
      </c>
      <c r="G1781" s="526"/>
      <c r="H1781" s="527"/>
      <c r="I1781" s="527"/>
      <c r="J1781" s="527"/>
      <c r="K1781" s="527"/>
      <c r="L1781" s="527"/>
    </row>
    <row r="1782" spans="1:12" s="82" customFormat="1" ht="26.25" customHeight="1" x14ac:dyDescent="0.15">
      <c r="A1782" s="525"/>
      <c r="B1782" s="528" t="s">
        <v>5070</v>
      </c>
      <c r="C1782" s="528" t="s">
        <v>5076</v>
      </c>
      <c r="D1782" s="543">
        <v>43213</v>
      </c>
      <c r="E1782" s="528" t="s">
        <v>297</v>
      </c>
      <c r="F1782" s="528" t="s">
        <v>5075</v>
      </c>
      <c r="G1782" s="528"/>
      <c r="H1782" s="539" t="s">
        <v>170</v>
      </c>
      <c r="I1782" s="539"/>
      <c r="J1782" s="83" t="s">
        <v>166</v>
      </c>
      <c r="K1782" s="83" t="s">
        <v>166</v>
      </c>
      <c r="L1782" s="87">
        <v>0</v>
      </c>
    </row>
    <row r="1783" spans="1:12" s="82" customFormat="1" ht="81.75" customHeight="1" x14ac:dyDescent="0.15">
      <c r="A1783" s="525"/>
      <c r="B1783" s="528"/>
      <c r="C1783" s="528"/>
      <c r="D1783" s="543"/>
      <c r="E1783" s="528"/>
      <c r="F1783" s="528"/>
      <c r="G1783" s="528"/>
      <c r="H1783" s="539" t="s">
        <v>56</v>
      </c>
      <c r="I1783" s="539"/>
      <c r="J1783" s="83" t="s">
        <v>166</v>
      </c>
      <c r="K1783" s="83" t="s">
        <v>166</v>
      </c>
      <c r="L1783" s="87">
        <v>0</v>
      </c>
    </row>
    <row r="1784" spans="1:12" s="82" customFormat="1" ht="24" customHeight="1" x14ac:dyDescent="0.15">
      <c r="A1784" s="525"/>
      <c r="B1784" s="86" t="s">
        <v>33</v>
      </c>
      <c r="C1784" s="85" t="s">
        <v>34</v>
      </c>
      <c r="D1784" s="85" t="s">
        <v>169</v>
      </c>
      <c r="E1784" s="85" t="s">
        <v>168</v>
      </c>
      <c r="F1784" s="527"/>
      <c r="G1784" s="527"/>
      <c r="H1784" s="539" t="s">
        <v>167</v>
      </c>
      <c r="I1784" s="539"/>
      <c r="J1784" s="528" t="s">
        <v>166</v>
      </c>
      <c r="K1784" s="528" t="s">
        <v>9</v>
      </c>
      <c r="L1784" s="540">
        <v>3597</v>
      </c>
    </row>
    <row r="1785" spans="1:12" s="82" customFormat="1" ht="24" customHeight="1" x14ac:dyDescent="0.15">
      <c r="A1785" s="525"/>
      <c r="B1785" s="83" t="s">
        <v>441</v>
      </c>
      <c r="C1785" s="83" t="s">
        <v>5075</v>
      </c>
      <c r="D1785" s="84">
        <v>43216</v>
      </c>
      <c r="E1785" s="83" t="s">
        <v>3481</v>
      </c>
      <c r="F1785" s="527"/>
      <c r="G1785" s="527"/>
      <c r="H1785" s="539"/>
      <c r="I1785" s="539"/>
      <c r="J1785" s="528"/>
      <c r="K1785" s="528"/>
      <c r="L1785" s="540"/>
    </row>
    <row r="1786" spans="1:12" s="82" customFormat="1" ht="24" customHeight="1" x14ac:dyDescent="0.15">
      <c r="A1786" s="525">
        <v>334</v>
      </c>
      <c r="B1786" s="86" t="s">
        <v>23</v>
      </c>
      <c r="C1786" s="85" t="s">
        <v>24</v>
      </c>
      <c r="D1786" s="85" t="s">
        <v>175</v>
      </c>
      <c r="E1786" s="85" t="s">
        <v>174</v>
      </c>
      <c r="F1786" s="526" t="s">
        <v>18</v>
      </c>
      <c r="G1786" s="526"/>
      <c r="H1786" s="527"/>
      <c r="I1786" s="527"/>
      <c r="J1786" s="527"/>
      <c r="K1786" s="527"/>
      <c r="L1786" s="527"/>
    </row>
    <row r="1787" spans="1:12" s="82" customFormat="1" ht="26.25" customHeight="1" x14ac:dyDescent="0.15">
      <c r="A1787" s="525"/>
      <c r="B1787" s="528" t="s">
        <v>5070</v>
      </c>
      <c r="C1787" s="528" t="s">
        <v>5074</v>
      </c>
      <c r="D1787" s="543">
        <v>43233</v>
      </c>
      <c r="E1787" s="528" t="s">
        <v>641</v>
      </c>
      <c r="F1787" s="528" t="s">
        <v>1507</v>
      </c>
      <c r="G1787" s="528"/>
      <c r="H1787" s="539" t="s">
        <v>170</v>
      </c>
      <c r="I1787" s="539"/>
      <c r="J1787" s="83" t="s">
        <v>166</v>
      </c>
      <c r="K1787" s="83" t="s">
        <v>9</v>
      </c>
      <c r="L1787" s="87">
        <v>434</v>
      </c>
    </row>
    <row r="1788" spans="1:12" s="82" customFormat="1" ht="29.25" customHeight="1" x14ac:dyDescent="0.15">
      <c r="A1788" s="525"/>
      <c r="B1788" s="528"/>
      <c r="C1788" s="528"/>
      <c r="D1788" s="543"/>
      <c r="E1788" s="528"/>
      <c r="F1788" s="528"/>
      <c r="G1788" s="528"/>
      <c r="H1788" s="539" t="s">
        <v>56</v>
      </c>
      <c r="I1788" s="539"/>
      <c r="J1788" s="83" t="s">
        <v>166</v>
      </c>
      <c r="K1788" s="83" t="s">
        <v>9</v>
      </c>
      <c r="L1788" s="87">
        <v>1195.94</v>
      </c>
    </row>
    <row r="1789" spans="1:12" s="82" customFormat="1" ht="24" customHeight="1" x14ac:dyDescent="0.15">
      <c r="A1789" s="525"/>
      <c r="B1789" s="86" t="s">
        <v>33</v>
      </c>
      <c r="C1789" s="85" t="s">
        <v>34</v>
      </c>
      <c r="D1789" s="85" t="s">
        <v>169</v>
      </c>
      <c r="E1789" s="85" t="s">
        <v>168</v>
      </c>
      <c r="F1789" s="527"/>
      <c r="G1789" s="527"/>
      <c r="H1789" s="539" t="s">
        <v>167</v>
      </c>
      <c r="I1789" s="539"/>
      <c r="J1789" s="528" t="s">
        <v>166</v>
      </c>
      <c r="K1789" s="528" t="s">
        <v>9</v>
      </c>
      <c r="L1789" s="540">
        <v>105.94</v>
      </c>
    </row>
    <row r="1790" spans="1:12" s="82" customFormat="1" ht="24" customHeight="1" x14ac:dyDescent="0.15">
      <c r="A1790" s="525"/>
      <c r="B1790" s="83" t="s">
        <v>441</v>
      </c>
      <c r="C1790" s="83" t="s">
        <v>1507</v>
      </c>
      <c r="D1790" s="84">
        <v>43235</v>
      </c>
      <c r="E1790" s="83" t="s">
        <v>583</v>
      </c>
      <c r="F1790" s="527"/>
      <c r="G1790" s="527"/>
      <c r="H1790" s="539"/>
      <c r="I1790" s="539"/>
      <c r="J1790" s="528"/>
      <c r="K1790" s="528"/>
      <c r="L1790" s="540"/>
    </row>
    <row r="1791" spans="1:12" s="82" customFormat="1" ht="24" customHeight="1" x14ac:dyDescent="0.15">
      <c r="A1791" s="525">
        <v>335</v>
      </c>
      <c r="B1791" s="86" t="s">
        <v>23</v>
      </c>
      <c r="C1791" s="85" t="s">
        <v>24</v>
      </c>
      <c r="D1791" s="85" t="s">
        <v>175</v>
      </c>
      <c r="E1791" s="85" t="s">
        <v>174</v>
      </c>
      <c r="F1791" s="526" t="s">
        <v>18</v>
      </c>
      <c r="G1791" s="526"/>
      <c r="H1791" s="527"/>
      <c r="I1791" s="527"/>
      <c r="J1791" s="527"/>
      <c r="K1791" s="527"/>
      <c r="L1791" s="527"/>
    </row>
    <row r="1792" spans="1:12" s="82" customFormat="1" ht="26.25" customHeight="1" x14ac:dyDescent="0.15">
      <c r="A1792" s="525"/>
      <c r="B1792" s="528" t="s">
        <v>5070</v>
      </c>
      <c r="C1792" s="529" t="s">
        <v>5072</v>
      </c>
      <c r="D1792" s="543">
        <v>43313</v>
      </c>
      <c r="E1792" s="528" t="s">
        <v>1386</v>
      </c>
      <c r="F1792" s="528" t="s">
        <v>5073</v>
      </c>
      <c r="G1792" s="528"/>
      <c r="H1792" s="539" t="s">
        <v>170</v>
      </c>
      <c r="I1792" s="539"/>
      <c r="J1792" s="83" t="s">
        <v>166</v>
      </c>
      <c r="K1792" s="83" t="s">
        <v>166</v>
      </c>
      <c r="L1792" s="87">
        <v>0</v>
      </c>
    </row>
    <row r="1793" spans="1:12" s="82" customFormat="1" ht="134.25" customHeight="1" x14ac:dyDescent="0.15">
      <c r="A1793" s="525"/>
      <c r="B1793" s="528"/>
      <c r="C1793" s="529"/>
      <c r="D1793" s="543"/>
      <c r="E1793" s="528"/>
      <c r="F1793" s="528"/>
      <c r="G1793" s="528"/>
      <c r="H1793" s="539" t="s">
        <v>56</v>
      </c>
      <c r="I1793" s="539"/>
      <c r="J1793" s="83" t="s">
        <v>166</v>
      </c>
      <c r="K1793" s="83" t="s">
        <v>166</v>
      </c>
      <c r="L1793" s="87">
        <v>0</v>
      </c>
    </row>
    <row r="1794" spans="1:12" s="82" customFormat="1" ht="24" customHeight="1" x14ac:dyDescent="0.15">
      <c r="A1794" s="525"/>
      <c r="B1794" s="86" t="s">
        <v>33</v>
      </c>
      <c r="C1794" s="85" t="s">
        <v>34</v>
      </c>
      <c r="D1794" s="85" t="s">
        <v>169</v>
      </c>
      <c r="E1794" s="85" t="s">
        <v>168</v>
      </c>
      <c r="F1794" s="527"/>
      <c r="G1794" s="527"/>
      <c r="H1794" s="539" t="s">
        <v>167</v>
      </c>
      <c r="I1794" s="539"/>
      <c r="J1794" s="528" t="s">
        <v>166</v>
      </c>
      <c r="K1794" s="528" t="s">
        <v>9</v>
      </c>
      <c r="L1794" s="540">
        <v>948.62</v>
      </c>
    </row>
    <row r="1795" spans="1:12" s="82" customFormat="1" ht="24" customHeight="1" x14ac:dyDescent="0.15">
      <c r="A1795" s="525"/>
      <c r="B1795" s="83" t="s">
        <v>441</v>
      </c>
      <c r="C1795" s="83" t="s">
        <v>5073</v>
      </c>
      <c r="D1795" s="84">
        <v>43323</v>
      </c>
      <c r="E1795" s="83" t="s">
        <v>890</v>
      </c>
      <c r="F1795" s="527"/>
      <c r="G1795" s="527"/>
      <c r="H1795" s="539"/>
      <c r="I1795" s="539"/>
      <c r="J1795" s="528"/>
      <c r="K1795" s="528"/>
      <c r="L1795" s="540"/>
    </row>
    <row r="1796" spans="1:12" s="82" customFormat="1" ht="24" customHeight="1" x14ac:dyDescent="0.15">
      <c r="A1796" s="525">
        <v>336</v>
      </c>
      <c r="B1796" s="86" t="s">
        <v>23</v>
      </c>
      <c r="C1796" s="85" t="s">
        <v>24</v>
      </c>
      <c r="D1796" s="85" t="s">
        <v>175</v>
      </c>
      <c r="E1796" s="85" t="s">
        <v>174</v>
      </c>
      <c r="F1796" s="526" t="s">
        <v>18</v>
      </c>
      <c r="G1796" s="526"/>
      <c r="H1796" s="527"/>
      <c r="I1796" s="527"/>
      <c r="J1796" s="527"/>
      <c r="K1796" s="527"/>
      <c r="L1796" s="527"/>
    </row>
    <row r="1797" spans="1:12" s="82" customFormat="1" ht="26.25" customHeight="1" x14ac:dyDescent="0.15">
      <c r="A1797" s="525"/>
      <c r="B1797" s="528" t="s">
        <v>5070</v>
      </c>
      <c r="C1797" s="529" t="s">
        <v>5072</v>
      </c>
      <c r="D1797" s="543">
        <v>43313</v>
      </c>
      <c r="E1797" s="528" t="s">
        <v>1386</v>
      </c>
      <c r="F1797" s="528" t="s">
        <v>5071</v>
      </c>
      <c r="G1797" s="528"/>
      <c r="H1797" s="539" t="s">
        <v>170</v>
      </c>
      <c r="I1797" s="539"/>
      <c r="J1797" s="83" t="s">
        <v>166</v>
      </c>
      <c r="K1797" s="83" t="s">
        <v>9</v>
      </c>
      <c r="L1797" s="87">
        <v>266.37</v>
      </c>
    </row>
    <row r="1798" spans="1:12" s="82" customFormat="1" ht="134.25" customHeight="1" x14ac:dyDescent="0.15">
      <c r="A1798" s="525"/>
      <c r="B1798" s="528"/>
      <c r="C1798" s="529"/>
      <c r="D1798" s="543"/>
      <c r="E1798" s="528"/>
      <c r="F1798" s="528"/>
      <c r="G1798" s="528"/>
      <c r="H1798" s="539" t="s">
        <v>56</v>
      </c>
      <c r="I1798" s="539"/>
      <c r="J1798" s="83" t="s">
        <v>166</v>
      </c>
      <c r="K1798" s="83" t="s">
        <v>9</v>
      </c>
      <c r="L1798" s="87">
        <v>2547.92</v>
      </c>
    </row>
    <row r="1799" spans="1:12" s="82" customFormat="1" ht="24" customHeight="1" x14ac:dyDescent="0.15">
      <c r="A1799" s="525"/>
      <c r="B1799" s="86" t="s">
        <v>33</v>
      </c>
      <c r="C1799" s="85" t="s">
        <v>34</v>
      </c>
      <c r="D1799" s="85" t="s">
        <v>169</v>
      </c>
      <c r="E1799" s="85" t="s">
        <v>168</v>
      </c>
      <c r="F1799" s="527"/>
      <c r="G1799" s="527"/>
      <c r="H1799" s="539" t="s">
        <v>167</v>
      </c>
      <c r="I1799" s="539"/>
      <c r="J1799" s="528" t="s">
        <v>166</v>
      </c>
      <c r="K1799" s="528" t="s">
        <v>9</v>
      </c>
      <c r="L1799" s="540">
        <v>183.11</v>
      </c>
    </row>
    <row r="1800" spans="1:12" s="82" customFormat="1" ht="24" customHeight="1" x14ac:dyDescent="0.15">
      <c r="A1800" s="525"/>
      <c r="B1800" s="83" t="s">
        <v>441</v>
      </c>
      <c r="C1800" s="83" t="s">
        <v>5071</v>
      </c>
      <c r="D1800" s="84">
        <v>43323</v>
      </c>
      <c r="E1800" s="83" t="s">
        <v>890</v>
      </c>
      <c r="F1800" s="527"/>
      <c r="G1800" s="527"/>
      <c r="H1800" s="539"/>
      <c r="I1800" s="539"/>
      <c r="J1800" s="528"/>
      <c r="K1800" s="528"/>
      <c r="L1800" s="540"/>
    </row>
    <row r="1801" spans="1:12" s="82" customFormat="1" ht="24" customHeight="1" x14ac:dyDescent="0.15">
      <c r="A1801" s="525">
        <v>337</v>
      </c>
      <c r="B1801" s="86" t="s">
        <v>23</v>
      </c>
      <c r="C1801" s="85" t="s">
        <v>24</v>
      </c>
      <c r="D1801" s="85" t="s">
        <v>175</v>
      </c>
      <c r="E1801" s="85" t="s">
        <v>174</v>
      </c>
      <c r="F1801" s="526" t="s">
        <v>18</v>
      </c>
      <c r="G1801" s="526"/>
      <c r="H1801" s="527"/>
      <c r="I1801" s="527"/>
      <c r="J1801" s="527"/>
      <c r="K1801" s="527"/>
      <c r="L1801" s="527"/>
    </row>
    <row r="1802" spans="1:12" s="82" customFormat="1" ht="26.25" customHeight="1" x14ac:dyDescent="0.15">
      <c r="A1802" s="525"/>
      <c r="B1802" s="528" t="s">
        <v>5070</v>
      </c>
      <c r="C1802" s="529" t="s">
        <v>5069</v>
      </c>
      <c r="D1802" s="543">
        <v>43347</v>
      </c>
      <c r="E1802" s="528" t="s">
        <v>270</v>
      </c>
      <c r="F1802" s="528" t="s">
        <v>5068</v>
      </c>
      <c r="G1802" s="528"/>
      <c r="H1802" s="539" t="s">
        <v>170</v>
      </c>
      <c r="I1802" s="539"/>
      <c r="J1802" s="83" t="s">
        <v>166</v>
      </c>
      <c r="K1802" s="83" t="s">
        <v>9</v>
      </c>
      <c r="L1802" s="87">
        <v>484.38</v>
      </c>
    </row>
    <row r="1803" spans="1:12" s="82" customFormat="1" ht="228.75" customHeight="1" x14ac:dyDescent="0.15">
      <c r="A1803" s="525"/>
      <c r="B1803" s="528"/>
      <c r="C1803" s="529"/>
      <c r="D1803" s="543"/>
      <c r="E1803" s="528"/>
      <c r="F1803" s="528"/>
      <c r="G1803" s="528"/>
      <c r="H1803" s="539" t="s">
        <v>56</v>
      </c>
      <c r="I1803" s="539"/>
      <c r="J1803" s="83" t="s">
        <v>166</v>
      </c>
      <c r="K1803" s="83" t="s">
        <v>9</v>
      </c>
      <c r="L1803" s="87">
        <v>6795.33</v>
      </c>
    </row>
    <row r="1804" spans="1:12" s="82" customFormat="1" ht="24" customHeight="1" x14ac:dyDescent="0.15">
      <c r="A1804" s="525"/>
      <c r="B1804" s="86" t="s">
        <v>33</v>
      </c>
      <c r="C1804" s="85" t="s">
        <v>34</v>
      </c>
      <c r="D1804" s="85" t="s">
        <v>169</v>
      </c>
      <c r="E1804" s="85" t="s">
        <v>168</v>
      </c>
      <c r="F1804" s="527"/>
      <c r="G1804" s="527"/>
      <c r="H1804" s="539" t="s">
        <v>167</v>
      </c>
      <c r="I1804" s="539"/>
      <c r="J1804" s="528" t="s">
        <v>166</v>
      </c>
      <c r="K1804" s="528" t="s">
        <v>9</v>
      </c>
      <c r="L1804" s="540">
        <v>499.9</v>
      </c>
    </row>
    <row r="1805" spans="1:12" s="82" customFormat="1" ht="24" customHeight="1" x14ac:dyDescent="0.15">
      <c r="A1805" s="525"/>
      <c r="B1805" s="83" t="s">
        <v>441</v>
      </c>
      <c r="C1805" s="83" t="s">
        <v>5068</v>
      </c>
      <c r="D1805" s="84">
        <v>43354</v>
      </c>
      <c r="E1805" s="83" t="s">
        <v>2331</v>
      </c>
      <c r="F1805" s="527"/>
      <c r="G1805" s="527"/>
      <c r="H1805" s="539"/>
      <c r="I1805" s="539"/>
      <c r="J1805" s="528"/>
      <c r="K1805" s="528"/>
      <c r="L1805" s="540"/>
    </row>
    <row r="1806" spans="1:12" s="82" customFormat="1" ht="24" customHeight="1" x14ac:dyDescent="0.15">
      <c r="A1806" s="525">
        <v>338</v>
      </c>
      <c r="B1806" s="86" t="s">
        <v>23</v>
      </c>
      <c r="C1806" s="85" t="s">
        <v>24</v>
      </c>
      <c r="D1806" s="85" t="s">
        <v>175</v>
      </c>
      <c r="E1806" s="85" t="s">
        <v>174</v>
      </c>
      <c r="F1806" s="526" t="s">
        <v>18</v>
      </c>
      <c r="G1806" s="526"/>
      <c r="H1806" s="527"/>
      <c r="I1806" s="527"/>
      <c r="J1806" s="527"/>
      <c r="K1806" s="527"/>
      <c r="L1806" s="527"/>
    </row>
    <row r="1807" spans="1:12" s="82" customFormat="1" ht="26.25" customHeight="1" x14ac:dyDescent="0.15">
      <c r="A1807" s="525"/>
      <c r="B1807" s="528" t="s">
        <v>5059</v>
      </c>
      <c r="C1807" s="529" t="s">
        <v>5067</v>
      </c>
      <c r="D1807" s="543">
        <v>43221</v>
      </c>
      <c r="E1807" s="528" t="s">
        <v>297</v>
      </c>
      <c r="F1807" s="528" t="s">
        <v>1111</v>
      </c>
      <c r="G1807" s="528"/>
      <c r="H1807" s="539" t="s">
        <v>170</v>
      </c>
      <c r="I1807" s="539"/>
      <c r="J1807" s="83" t="s">
        <v>166</v>
      </c>
      <c r="K1807" s="83" t="s">
        <v>9</v>
      </c>
      <c r="L1807" s="87">
        <v>342.2</v>
      </c>
    </row>
    <row r="1808" spans="1:12" s="82" customFormat="1" ht="102.75" customHeight="1" x14ac:dyDescent="0.15">
      <c r="A1808" s="525"/>
      <c r="B1808" s="528"/>
      <c r="C1808" s="529"/>
      <c r="D1808" s="543"/>
      <c r="E1808" s="528"/>
      <c r="F1808" s="528"/>
      <c r="G1808" s="528"/>
      <c r="H1808" s="539" t="s">
        <v>56</v>
      </c>
      <c r="I1808" s="539"/>
      <c r="J1808" s="83" t="s">
        <v>166</v>
      </c>
      <c r="K1808" s="83" t="s">
        <v>9</v>
      </c>
      <c r="L1808" s="87">
        <v>319.60000000000002</v>
      </c>
    </row>
    <row r="1809" spans="1:12" s="82" customFormat="1" ht="24" customHeight="1" x14ac:dyDescent="0.15">
      <c r="A1809" s="525"/>
      <c r="B1809" s="86" t="s">
        <v>33</v>
      </c>
      <c r="C1809" s="85" t="s">
        <v>34</v>
      </c>
      <c r="D1809" s="85" t="s">
        <v>169</v>
      </c>
      <c r="E1809" s="85" t="s">
        <v>168</v>
      </c>
      <c r="F1809" s="527"/>
      <c r="G1809" s="527"/>
      <c r="H1809" s="539" t="s">
        <v>167</v>
      </c>
      <c r="I1809" s="539"/>
      <c r="J1809" s="528" t="s">
        <v>166</v>
      </c>
      <c r="K1809" s="528" t="s">
        <v>166</v>
      </c>
      <c r="L1809" s="540">
        <v>0</v>
      </c>
    </row>
    <row r="1810" spans="1:12" s="82" customFormat="1" ht="24" customHeight="1" x14ac:dyDescent="0.15">
      <c r="A1810" s="525"/>
      <c r="B1810" s="83" t="s">
        <v>269</v>
      </c>
      <c r="C1810" s="83" t="s">
        <v>1111</v>
      </c>
      <c r="D1810" s="84">
        <v>43222</v>
      </c>
      <c r="E1810" s="83" t="s">
        <v>1611</v>
      </c>
      <c r="F1810" s="527"/>
      <c r="G1810" s="527"/>
      <c r="H1810" s="539"/>
      <c r="I1810" s="539"/>
      <c r="J1810" s="528"/>
      <c r="K1810" s="528"/>
      <c r="L1810" s="540"/>
    </row>
    <row r="1811" spans="1:12" s="82" customFormat="1" ht="24" customHeight="1" x14ac:dyDescent="0.15">
      <c r="A1811" s="525">
        <v>339</v>
      </c>
      <c r="B1811" s="86" t="s">
        <v>23</v>
      </c>
      <c r="C1811" s="85" t="s">
        <v>24</v>
      </c>
      <c r="D1811" s="85" t="s">
        <v>175</v>
      </c>
      <c r="E1811" s="85" t="s">
        <v>174</v>
      </c>
      <c r="F1811" s="526" t="s">
        <v>18</v>
      </c>
      <c r="G1811" s="526"/>
      <c r="H1811" s="527"/>
      <c r="I1811" s="527"/>
      <c r="J1811" s="527"/>
      <c r="K1811" s="527"/>
      <c r="L1811" s="527"/>
    </row>
    <row r="1812" spans="1:12" s="82" customFormat="1" ht="26.25" customHeight="1" x14ac:dyDescent="0.15">
      <c r="A1812" s="525"/>
      <c r="B1812" s="528" t="s">
        <v>5059</v>
      </c>
      <c r="C1812" s="529" t="s">
        <v>5066</v>
      </c>
      <c r="D1812" s="543">
        <v>43222</v>
      </c>
      <c r="E1812" s="528" t="s">
        <v>284</v>
      </c>
      <c r="F1812" s="528" t="s">
        <v>3330</v>
      </c>
      <c r="G1812" s="528"/>
      <c r="H1812" s="539" t="s">
        <v>170</v>
      </c>
      <c r="I1812" s="539"/>
      <c r="J1812" s="83" t="s">
        <v>166</v>
      </c>
      <c r="K1812" s="83" t="s">
        <v>9</v>
      </c>
      <c r="L1812" s="87">
        <v>511.42</v>
      </c>
    </row>
    <row r="1813" spans="1:12" s="82" customFormat="1" ht="113.25" customHeight="1" x14ac:dyDescent="0.15">
      <c r="A1813" s="525"/>
      <c r="B1813" s="528"/>
      <c r="C1813" s="529"/>
      <c r="D1813" s="543"/>
      <c r="E1813" s="528"/>
      <c r="F1813" s="528"/>
      <c r="G1813" s="528"/>
      <c r="H1813" s="539" t="s">
        <v>56</v>
      </c>
      <c r="I1813" s="539"/>
      <c r="J1813" s="83" t="s">
        <v>166</v>
      </c>
      <c r="K1813" s="83" t="s">
        <v>9</v>
      </c>
      <c r="L1813" s="87">
        <v>1198.6100000000001</v>
      </c>
    </row>
    <row r="1814" spans="1:12" s="82" customFormat="1" ht="24" customHeight="1" x14ac:dyDescent="0.15">
      <c r="A1814" s="525"/>
      <c r="B1814" s="86" t="s">
        <v>33</v>
      </c>
      <c r="C1814" s="85" t="s">
        <v>34</v>
      </c>
      <c r="D1814" s="85" t="s">
        <v>169</v>
      </c>
      <c r="E1814" s="85" t="s">
        <v>168</v>
      </c>
      <c r="F1814" s="527"/>
      <c r="G1814" s="527"/>
      <c r="H1814" s="539" t="s">
        <v>167</v>
      </c>
      <c r="I1814" s="539"/>
      <c r="J1814" s="528" t="s">
        <v>166</v>
      </c>
      <c r="K1814" s="528" t="s">
        <v>166</v>
      </c>
      <c r="L1814" s="540">
        <v>0</v>
      </c>
    </row>
    <row r="1815" spans="1:12" s="82" customFormat="1" ht="24" customHeight="1" x14ac:dyDescent="0.15">
      <c r="A1815" s="525"/>
      <c r="B1815" s="83" t="s">
        <v>269</v>
      </c>
      <c r="C1815" s="83" t="s">
        <v>3330</v>
      </c>
      <c r="D1815" s="84">
        <v>43224</v>
      </c>
      <c r="E1815" s="83" t="s">
        <v>1477</v>
      </c>
      <c r="F1815" s="527"/>
      <c r="G1815" s="527"/>
      <c r="H1815" s="539"/>
      <c r="I1815" s="539"/>
      <c r="J1815" s="528"/>
      <c r="K1815" s="528"/>
      <c r="L1815" s="540"/>
    </row>
    <row r="1816" spans="1:12" s="82" customFormat="1" ht="24" customHeight="1" x14ac:dyDescent="0.15">
      <c r="A1816" s="525">
        <v>340</v>
      </c>
      <c r="B1816" s="86" t="s">
        <v>23</v>
      </c>
      <c r="C1816" s="85" t="s">
        <v>24</v>
      </c>
      <c r="D1816" s="85" t="s">
        <v>175</v>
      </c>
      <c r="E1816" s="85" t="s">
        <v>174</v>
      </c>
      <c r="F1816" s="526" t="s">
        <v>18</v>
      </c>
      <c r="G1816" s="526"/>
      <c r="H1816" s="527"/>
      <c r="I1816" s="527"/>
      <c r="J1816" s="527"/>
      <c r="K1816" s="527"/>
      <c r="L1816" s="527"/>
    </row>
    <row r="1817" spans="1:12" s="82" customFormat="1" ht="26.25" customHeight="1" x14ac:dyDescent="0.15">
      <c r="A1817" s="525"/>
      <c r="B1817" s="528" t="s">
        <v>5059</v>
      </c>
      <c r="C1817" s="529" t="s">
        <v>5065</v>
      </c>
      <c r="D1817" s="543">
        <v>43225</v>
      </c>
      <c r="E1817" s="528" t="s">
        <v>3321</v>
      </c>
      <c r="F1817" s="528" t="s">
        <v>3220</v>
      </c>
      <c r="G1817" s="528"/>
      <c r="H1817" s="539" t="s">
        <v>170</v>
      </c>
      <c r="I1817" s="539"/>
      <c r="J1817" s="83" t="s">
        <v>166</v>
      </c>
      <c r="K1817" s="83" t="s">
        <v>9</v>
      </c>
      <c r="L1817" s="87">
        <v>375.34</v>
      </c>
    </row>
    <row r="1818" spans="1:12" s="82" customFormat="1" ht="408.95" customHeight="1" x14ac:dyDescent="0.15">
      <c r="A1818" s="525"/>
      <c r="B1818" s="528"/>
      <c r="C1818" s="529"/>
      <c r="D1818" s="543"/>
      <c r="E1818" s="528"/>
      <c r="F1818" s="528"/>
      <c r="G1818" s="528"/>
      <c r="H1818" s="539" t="s">
        <v>56</v>
      </c>
      <c r="I1818" s="539"/>
      <c r="J1818" s="528" t="s">
        <v>166</v>
      </c>
      <c r="K1818" s="528" t="s">
        <v>9</v>
      </c>
      <c r="L1818" s="540">
        <v>412.19</v>
      </c>
    </row>
    <row r="1819" spans="1:12" s="82" customFormat="1" ht="113.85" customHeight="1" x14ac:dyDescent="0.15">
      <c r="A1819" s="525"/>
      <c r="B1819" s="528"/>
      <c r="C1819" s="529"/>
      <c r="D1819" s="543"/>
      <c r="E1819" s="528"/>
      <c r="F1819" s="528"/>
      <c r="G1819" s="528"/>
      <c r="H1819" s="539"/>
      <c r="I1819" s="539"/>
      <c r="J1819" s="528"/>
      <c r="K1819" s="528"/>
      <c r="L1819" s="540"/>
    </row>
    <row r="1820" spans="1:12" s="82" customFormat="1" ht="24" customHeight="1" x14ac:dyDescent="0.15">
      <c r="A1820" s="525"/>
      <c r="B1820" s="86" t="s">
        <v>33</v>
      </c>
      <c r="C1820" s="85" t="s">
        <v>34</v>
      </c>
      <c r="D1820" s="85" t="s">
        <v>169</v>
      </c>
      <c r="E1820" s="85" t="s">
        <v>168</v>
      </c>
      <c r="F1820" s="527"/>
      <c r="G1820" s="527"/>
      <c r="H1820" s="539" t="s">
        <v>167</v>
      </c>
      <c r="I1820" s="539"/>
      <c r="J1820" s="528" t="s">
        <v>166</v>
      </c>
      <c r="K1820" s="528" t="s">
        <v>9</v>
      </c>
      <c r="L1820" s="540">
        <v>42</v>
      </c>
    </row>
    <row r="1821" spans="1:12" s="82" customFormat="1" ht="24" customHeight="1" x14ac:dyDescent="0.15">
      <c r="A1821" s="525"/>
      <c r="B1821" s="83" t="s">
        <v>269</v>
      </c>
      <c r="C1821" s="83" t="s">
        <v>3220</v>
      </c>
      <c r="D1821" s="84">
        <v>43236</v>
      </c>
      <c r="E1821" s="83" t="s">
        <v>5063</v>
      </c>
      <c r="F1821" s="527"/>
      <c r="G1821" s="527"/>
      <c r="H1821" s="539"/>
      <c r="I1821" s="539"/>
      <c r="J1821" s="528"/>
      <c r="K1821" s="528"/>
      <c r="L1821" s="540"/>
    </row>
    <row r="1822" spans="1:12" s="82" customFormat="1" ht="24" customHeight="1" x14ac:dyDescent="0.15">
      <c r="A1822" s="525">
        <v>341</v>
      </c>
      <c r="B1822" s="86" t="s">
        <v>23</v>
      </c>
      <c r="C1822" s="85" t="s">
        <v>24</v>
      </c>
      <c r="D1822" s="85" t="s">
        <v>175</v>
      </c>
      <c r="E1822" s="85" t="s">
        <v>174</v>
      </c>
      <c r="F1822" s="526" t="s">
        <v>18</v>
      </c>
      <c r="G1822" s="526"/>
      <c r="H1822" s="527"/>
      <c r="I1822" s="527"/>
      <c r="J1822" s="527"/>
      <c r="K1822" s="527"/>
      <c r="L1822" s="527"/>
    </row>
    <row r="1823" spans="1:12" s="82" customFormat="1" ht="26.25" customHeight="1" x14ac:dyDescent="0.15">
      <c r="A1823" s="525"/>
      <c r="B1823" s="528" t="s">
        <v>5059</v>
      </c>
      <c r="C1823" s="529" t="s">
        <v>5065</v>
      </c>
      <c r="D1823" s="543">
        <v>43225</v>
      </c>
      <c r="E1823" s="528" t="s">
        <v>3321</v>
      </c>
      <c r="F1823" s="528" t="s">
        <v>3320</v>
      </c>
      <c r="G1823" s="528"/>
      <c r="H1823" s="539" t="s">
        <v>170</v>
      </c>
      <c r="I1823" s="539"/>
      <c r="J1823" s="83" t="s">
        <v>166</v>
      </c>
      <c r="K1823" s="83" t="s">
        <v>9</v>
      </c>
      <c r="L1823" s="87">
        <v>614.80000000000007</v>
      </c>
    </row>
    <row r="1824" spans="1:12" s="82" customFormat="1" ht="408.95" customHeight="1" x14ac:dyDescent="0.15">
      <c r="A1824" s="525"/>
      <c r="B1824" s="528"/>
      <c r="C1824" s="529"/>
      <c r="D1824" s="543"/>
      <c r="E1824" s="528"/>
      <c r="F1824" s="528"/>
      <c r="G1824" s="528"/>
      <c r="H1824" s="539" t="s">
        <v>56</v>
      </c>
      <c r="I1824" s="539"/>
      <c r="J1824" s="528" t="s">
        <v>166</v>
      </c>
      <c r="K1824" s="528" t="s">
        <v>9</v>
      </c>
      <c r="L1824" s="540">
        <v>276.60000000000002</v>
      </c>
    </row>
    <row r="1825" spans="1:12" s="82" customFormat="1" ht="113.85" customHeight="1" x14ac:dyDescent="0.15">
      <c r="A1825" s="525"/>
      <c r="B1825" s="528"/>
      <c r="C1825" s="529"/>
      <c r="D1825" s="543"/>
      <c r="E1825" s="528"/>
      <c r="F1825" s="528"/>
      <c r="G1825" s="528"/>
      <c r="H1825" s="539"/>
      <c r="I1825" s="539"/>
      <c r="J1825" s="528"/>
      <c r="K1825" s="528"/>
      <c r="L1825" s="540"/>
    </row>
    <row r="1826" spans="1:12" s="82" customFormat="1" ht="24" customHeight="1" x14ac:dyDescent="0.15">
      <c r="A1826" s="525"/>
      <c r="B1826" s="86" t="s">
        <v>33</v>
      </c>
      <c r="C1826" s="85" t="s">
        <v>34</v>
      </c>
      <c r="D1826" s="85" t="s">
        <v>169</v>
      </c>
      <c r="E1826" s="85" t="s">
        <v>168</v>
      </c>
      <c r="F1826" s="527"/>
      <c r="G1826" s="527"/>
      <c r="H1826" s="539" t="s">
        <v>167</v>
      </c>
      <c r="I1826" s="539"/>
      <c r="J1826" s="528" t="s">
        <v>166</v>
      </c>
      <c r="K1826" s="528" t="s">
        <v>9</v>
      </c>
      <c r="L1826" s="540">
        <v>32</v>
      </c>
    </row>
    <row r="1827" spans="1:12" s="82" customFormat="1" ht="24" customHeight="1" x14ac:dyDescent="0.15">
      <c r="A1827" s="525"/>
      <c r="B1827" s="83" t="s">
        <v>269</v>
      </c>
      <c r="C1827" s="83" t="s">
        <v>3320</v>
      </c>
      <c r="D1827" s="84">
        <v>43236</v>
      </c>
      <c r="E1827" s="83" t="s">
        <v>5063</v>
      </c>
      <c r="F1827" s="527"/>
      <c r="G1827" s="527"/>
      <c r="H1827" s="539"/>
      <c r="I1827" s="539"/>
      <c r="J1827" s="528"/>
      <c r="K1827" s="528"/>
      <c r="L1827" s="540"/>
    </row>
    <row r="1828" spans="1:12" s="82" customFormat="1" ht="24" customHeight="1" x14ac:dyDescent="0.15">
      <c r="A1828" s="525">
        <v>342</v>
      </c>
      <c r="B1828" s="86" t="s">
        <v>23</v>
      </c>
      <c r="C1828" s="85" t="s">
        <v>24</v>
      </c>
      <c r="D1828" s="85" t="s">
        <v>175</v>
      </c>
      <c r="E1828" s="85" t="s">
        <v>174</v>
      </c>
      <c r="F1828" s="526" t="s">
        <v>18</v>
      </c>
      <c r="G1828" s="526"/>
      <c r="H1828" s="527"/>
      <c r="I1828" s="527"/>
      <c r="J1828" s="527"/>
      <c r="K1828" s="527"/>
      <c r="L1828" s="527"/>
    </row>
    <row r="1829" spans="1:12" s="82" customFormat="1" ht="26.25" customHeight="1" x14ac:dyDescent="0.15">
      <c r="A1829" s="525"/>
      <c r="B1829" s="528" t="s">
        <v>5059</v>
      </c>
      <c r="C1829" s="529" t="s">
        <v>5065</v>
      </c>
      <c r="D1829" s="543">
        <v>43225</v>
      </c>
      <c r="E1829" s="528" t="s">
        <v>3321</v>
      </c>
      <c r="F1829" s="528" t="s">
        <v>5064</v>
      </c>
      <c r="G1829" s="528"/>
      <c r="H1829" s="539" t="s">
        <v>170</v>
      </c>
      <c r="I1829" s="539"/>
      <c r="J1829" s="83" t="s">
        <v>166</v>
      </c>
      <c r="K1829" s="83" t="s">
        <v>9</v>
      </c>
      <c r="L1829" s="87">
        <v>1067.5</v>
      </c>
    </row>
    <row r="1830" spans="1:12" s="82" customFormat="1" ht="408.95" customHeight="1" x14ac:dyDescent="0.15">
      <c r="A1830" s="525"/>
      <c r="B1830" s="528"/>
      <c r="C1830" s="529"/>
      <c r="D1830" s="543"/>
      <c r="E1830" s="528"/>
      <c r="F1830" s="528"/>
      <c r="G1830" s="528"/>
      <c r="H1830" s="539" t="s">
        <v>56</v>
      </c>
      <c r="I1830" s="539"/>
      <c r="J1830" s="528" t="s">
        <v>166</v>
      </c>
      <c r="K1830" s="528" t="s">
        <v>9</v>
      </c>
      <c r="L1830" s="540">
        <v>1750.51</v>
      </c>
    </row>
    <row r="1831" spans="1:12" s="82" customFormat="1" ht="113.85" customHeight="1" x14ac:dyDescent="0.15">
      <c r="A1831" s="525"/>
      <c r="B1831" s="528"/>
      <c r="C1831" s="529"/>
      <c r="D1831" s="543"/>
      <c r="E1831" s="528"/>
      <c r="F1831" s="528"/>
      <c r="G1831" s="528"/>
      <c r="H1831" s="539"/>
      <c r="I1831" s="539"/>
      <c r="J1831" s="528"/>
      <c r="K1831" s="528"/>
      <c r="L1831" s="540"/>
    </row>
    <row r="1832" spans="1:12" s="82" customFormat="1" ht="24" customHeight="1" x14ac:dyDescent="0.15">
      <c r="A1832" s="525"/>
      <c r="B1832" s="86" t="s">
        <v>33</v>
      </c>
      <c r="C1832" s="85" t="s">
        <v>34</v>
      </c>
      <c r="D1832" s="85" t="s">
        <v>169</v>
      </c>
      <c r="E1832" s="85" t="s">
        <v>168</v>
      </c>
      <c r="F1832" s="527"/>
      <c r="G1832" s="527"/>
      <c r="H1832" s="539" t="s">
        <v>167</v>
      </c>
      <c r="I1832" s="539"/>
      <c r="J1832" s="528" t="s">
        <v>166</v>
      </c>
      <c r="K1832" s="528" t="s">
        <v>9</v>
      </c>
      <c r="L1832" s="540">
        <v>48</v>
      </c>
    </row>
    <row r="1833" spans="1:12" s="82" customFormat="1" ht="24" customHeight="1" x14ac:dyDescent="0.15">
      <c r="A1833" s="525"/>
      <c r="B1833" s="83" t="s">
        <v>269</v>
      </c>
      <c r="C1833" s="83" t="s">
        <v>5064</v>
      </c>
      <c r="D1833" s="84">
        <v>43236</v>
      </c>
      <c r="E1833" s="83" t="s">
        <v>5063</v>
      </c>
      <c r="F1833" s="527"/>
      <c r="G1833" s="527"/>
      <c r="H1833" s="539"/>
      <c r="I1833" s="539"/>
      <c r="J1833" s="528"/>
      <c r="K1833" s="528"/>
      <c r="L1833" s="540"/>
    </row>
    <row r="1834" spans="1:12" s="82" customFormat="1" ht="24" customHeight="1" x14ac:dyDescent="0.15">
      <c r="A1834" s="525">
        <v>343</v>
      </c>
      <c r="B1834" s="86" t="s">
        <v>23</v>
      </c>
      <c r="C1834" s="85" t="s">
        <v>24</v>
      </c>
      <c r="D1834" s="85" t="s">
        <v>175</v>
      </c>
      <c r="E1834" s="85" t="s">
        <v>174</v>
      </c>
      <c r="F1834" s="526" t="s">
        <v>18</v>
      </c>
      <c r="G1834" s="526"/>
      <c r="H1834" s="527"/>
      <c r="I1834" s="527"/>
      <c r="J1834" s="527"/>
      <c r="K1834" s="527"/>
      <c r="L1834" s="527"/>
    </row>
    <row r="1835" spans="1:12" s="82" customFormat="1" ht="26.25" customHeight="1" x14ac:dyDescent="0.15">
      <c r="A1835" s="525"/>
      <c r="B1835" s="528" t="s">
        <v>5059</v>
      </c>
      <c r="C1835" s="529" t="s">
        <v>5062</v>
      </c>
      <c r="D1835" s="543">
        <v>43303</v>
      </c>
      <c r="E1835" s="528" t="s">
        <v>834</v>
      </c>
      <c r="F1835" s="528" t="s">
        <v>5061</v>
      </c>
      <c r="G1835" s="528"/>
      <c r="H1835" s="539" t="s">
        <v>170</v>
      </c>
      <c r="I1835" s="539"/>
      <c r="J1835" s="83" t="s">
        <v>166</v>
      </c>
      <c r="K1835" s="83" t="s">
        <v>9</v>
      </c>
      <c r="L1835" s="87">
        <v>363.18</v>
      </c>
    </row>
    <row r="1836" spans="1:12" s="82" customFormat="1" ht="113.25" customHeight="1" x14ac:dyDescent="0.15">
      <c r="A1836" s="525"/>
      <c r="B1836" s="528"/>
      <c r="C1836" s="529"/>
      <c r="D1836" s="543"/>
      <c r="E1836" s="528"/>
      <c r="F1836" s="528"/>
      <c r="G1836" s="528"/>
      <c r="H1836" s="539" t="s">
        <v>56</v>
      </c>
      <c r="I1836" s="539"/>
      <c r="J1836" s="83" t="s">
        <v>166</v>
      </c>
      <c r="K1836" s="83" t="s">
        <v>9</v>
      </c>
      <c r="L1836" s="87">
        <v>305.95999999999998</v>
      </c>
    </row>
    <row r="1837" spans="1:12" s="82" customFormat="1" ht="24" customHeight="1" x14ac:dyDescent="0.15">
      <c r="A1837" s="525"/>
      <c r="B1837" s="86" t="s">
        <v>33</v>
      </c>
      <c r="C1837" s="85" t="s">
        <v>34</v>
      </c>
      <c r="D1837" s="85" t="s">
        <v>169</v>
      </c>
      <c r="E1837" s="85" t="s">
        <v>168</v>
      </c>
      <c r="F1837" s="527"/>
      <c r="G1837" s="527"/>
      <c r="H1837" s="539" t="s">
        <v>167</v>
      </c>
      <c r="I1837" s="539"/>
      <c r="J1837" s="528" t="s">
        <v>166</v>
      </c>
      <c r="K1837" s="528" t="s">
        <v>166</v>
      </c>
      <c r="L1837" s="540">
        <v>0</v>
      </c>
    </row>
    <row r="1838" spans="1:12" s="82" customFormat="1" ht="24" customHeight="1" x14ac:dyDescent="0.15">
      <c r="A1838" s="525"/>
      <c r="B1838" s="83" t="s">
        <v>269</v>
      </c>
      <c r="C1838" s="83" t="s">
        <v>5061</v>
      </c>
      <c r="D1838" s="84">
        <v>43305</v>
      </c>
      <c r="E1838" s="83" t="s">
        <v>3933</v>
      </c>
      <c r="F1838" s="527"/>
      <c r="G1838" s="527"/>
      <c r="H1838" s="539"/>
      <c r="I1838" s="539"/>
      <c r="J1838" s="528"/>
      <c r="K1838" s="528"/>
      <c r="L1838" s="540"/>
    </row>
    <row r="1839" spans="1:12" s="82" customFormat="1" ht="24" customHeight="1" x14ac:dyDescent="0.15">
      <c r="A1839" s="525">
        <v>344</v>
      </c>
      <c r="B1839" s="86" t="s">
        <v>23</v>
      </c>
      <c r="C1839" s="85" t="s">
        <v>24</v>
      </c>
      <c r="D1839" s="85" t="s">
        <v>175</v>
      </c>
      <c r="E1839" s="85" t="s">
        <v>174</v>
      </c>
      <c r="F1839" s="526" t="s">
        <v>18</v>
      </c>
      <c r="G1839" s="526"/>
      <c r="H1839" s="527"/>
      <c r="I1839" s="527"/>
      <c r="J1839" s="527"/>
      <c r="K1839" s="527"/>
      <c r="L1839" s="527"/>
    </row>
    <row r="1840" spans="1:12" s="82" customFormat="1" ht="26.25" customHeight="1" x14ac:dyDescent="0.15">
      <c r="A1840" s="525"/>
      <c r="B1840" s="528" t="s">
        <v>5059</v>
      </c>
      <c r="C1840" s="529" t="s">
        <v>5060</v>
      </c>
      <c r="D1840" s="543">
        <v>43354</v>
      </c>
      <c r="E1840" s="528" t="s">
        <v>876</v>
      </c>
      <c r="F1840" s="528" t="s">
        <v>1121</v>
      </c>
      <c r="G1840" s="528"/>
      <c r="H1840" s="539" t="s">
        <v>170</v>
      </c>
      <c r="I1840" s="539"/>
      <c r="J1840" s="83" t="s">
        <v>166</v>
      </c>
      <c r="K1840" s="83" t="s">
        <v>9</v>
      </c>
      <c r="L1840" s="87">
        <v>289.84000000000003</v>
      </c>
    </row>
    <row r="1841" spans="1:12" s="82" customFormat="1" ht="165.75" customHeight="1" x14ac:dyDescent="0.15">
      <c r="A1841" s="525"/>
      <c r="B1841" s="528"/>
      <c r="C1841" s="529"/>
      <c r="D1841" s="543"/>
      <c r="E1841" s="528"/>
      <c r="F1841" s="528"/>
      <c r="G1841" s="528"/>
      <c r="H1841" s="539" t="s">
        <v>56</v>
      </c>
      <c r="I1841" s="539"/>
      <c r="J1841" s="83" t="s">
        <v>166</v>
      </c>
      <c r="K1841" s="83" t="s">
        <v>9</v>
      </c>
      <c r="L1841" s="87">
        <v>326.40000000000003</v>
      </c>
    </row>
    <row r="1842" spans="1:12" s="82" customFormat="1" ht="24" customHeight="1" x14ac:dyDescent="0.15">
      <c r="A1842" s="525"/>
      <c r="B1842" s="86" t="s">
        <v>33</v>
      </c>
      <c r="C1842" s="85" t="s">
        <v>34</v>
      </c>
      <c r="D1842" s="85" t="s">
        <v>169</v>
      </c>
      <c r="E1842" s="85" t="s">
        <v>168</v>
      </c>
      <c r="F1842" s="527"/>
      <c r="G1842" s="527"/>
      <c r="H1842" s="539" t="s">
        <v>167</v>
      </c>
      <c r="I1842" s="539"/>
      <c r="J1842" s="528" t="s">
        <v>166</v>
      </c>
      <c r="K1842" s="528" t="s">
        <v>9</v>
      </c>
      <c r="L1842" s="540">
        <v>770</v>
      </c>
    </row>
    <row r="1843" spans="1:12" s="82" customFormat="1" ht="24" customHeight="1" x14ac:dyDescent="0.15">
      <c r="A1843" s="525"/>
      <c r="B1843" s="83" t="s">
        <v>269</v>
      </c>
      <c r="C1843" s="83" t="s">
        <v>1121</v>
      </c>
      <c r="D1843" s="84">
        <v>43356</v>
      </c>
      <c r="E1843" s="83" t="s">
        <v>1378</v>
      </c>
      <c r="F1843" s="527"/>
      <c r="G1843" s="527"/>
      <c r="H1843" s="539"/>
      <c r="I1843" s="539"/>
      <c r="J1843" s="528"/>
      <c r="K1843" s="528"/>
      <c r="L1843" s="540"/>
    </row>
    <row r="1844" spans="1:12" s="82" customFormat="1" ht="24" customHeight="1" x14ac:dyDescent="0.15">
      <c r="A1844" s="525">
        <v>345</v>
      </c>
      <c r="B1844" s="86" t="s">
        <v>23</v>
      </c>
      <c r="C1844" s="85" t="s">
        <v>24</v>
      </c>
      <c r="D1844" s="85" t="s">
        <v>175</v>
      </c>
      <c r="E1844" s="85" t="s">
        <v>174</v>
      </c>
      <c r="F1844" s="526" t="s">
        <v>18</v>
      </c>
      <c r="G1844" s="526"/>
      <c r="H1844" s="527"/>
      <c r="I1844" s="527"/>
      <c r="J1844" s="527"/>
      <c r="K1844" s="527"/>
      <c r="L1844" s="527"/>
    </row>
    <row r="1845" spans="1:12" s="82" customFormat="1" ht="26.25" customHeight="1" x14ac:dyDescent="0.15">
      <c r="A1845" s="525"/>
      <c r="B1845" s="528" t="s">
        <v>5059</v>
      </c>
      <c r="C1845" s="529" t="s">
        <v>5058</v>
      </c>
      <c r="D1845" s="543">
        <v>43368</v>
      </c>
      <c r="E1845" s="528" t="s">
        <v>5057</v>
      </c>
      <c r="F1845" s="528" t="s">
        <v>2640</v>
      </c>
      <c r="G1845" s="528"/>
      <c r="H1845" s="539" t="s">
        <v>170</v>
      </c>
      <c r="I1845" s="539"/>
      <c r="J1845" s="83" t="s">
        <v>166</v>
      </c>
      <c r="K1845" s="83" t="s">
        <v>9</v>
      </c>
      <c r="L1845" s="87">
        <v>713.8</v>
      </c>
    </row>
    <row r="1846" spans="1:12" s="82" customFormat="1" ht="81.75" customHeight="1" x14ac:dyDescent="0.15">
      <c r="A1846" s="525"/>
      <c r="B1846" s="528"/>
      <c r="C1846" s="529"/>
      <c r="D1846" s="543"/>
      <c r="E1846" s="528"/>
      <c r="F1846" s="528"/>
      <c r="G1846" s="528"/>
      <c r="H1846" s="539" t="s">
        <v>56</v>
      </c>
      <c r="I1846" s="539"/>
      <c r="J1846" s="83" t="s">
        <v>166</v>
      </c>
      <c r="K1846" s="83" t="s">
        <v>9</v>
      </c>
      <c r="L1846" s="87">
        <v>1452.31</v>
      </c>
    </row>
    <row r="1847" spans="1:12" s="82" customFormat="1" ht="24" customHeight="1" x14ac:dyDescent="0.15">
      <c r="A1847" s="525"/>
      <c r="B1847" s="86" t="s">
        <v>33</v>
      </c>
      <c r="C1847" s="85" t="s">
        <v>34</v>
      </c>
      <c r="D1847" s="85" t="s">
        <v>169</v>
      </c>
      <c r="E1847" s="85" t="s">
        <v>168</v>
      </c>
      <c r="F1847" s="527"/>
      <c r="G1847" s="527"/>
      <c r="H1847" s="539" t="s">
        <v>167</v>
      </c>
      <c r="I1847" s="539"/>
      <c r="J1847" s="528" t="s">
        <v>166</v>
      </c>
      <c r="K1847" s="528" t="s">
        <v>9</v>
      </c>
      <c r="L1847" s="540">
        <v>740</v>
      </c>
    </row>
    <row r="1848" spans="1:12" s="82" customFormat="1" ht="24" customHeight="1" x14ac:dyDescent="0.15">
      <c r="A1848" s="525"/>
      <c r="B1848" s="83" t="s">
        <v>269</v>
      </c>
      <c r="C1848" s="83" t="s">
        <v>2640</v>
      </c>
      <c r="D1848" s="84">
        <v>43373</v>
      </c>
      <c r="E1848" s="83" t="s">
        <v>2323</v>
      </c>
      <c r="F1848" s="527"/>
      <c r="G1848" s="527"/>
      <c r="H1848" s="539"/>
      <c r="I1848" s="539"/>
      <c r="J1848" s="528"/>
      <c r="K1848" s="528"/>
      <c r="L1848" s="540"/>
    </row>
    <row r="1849" spans="1:12" s="82" customFormat="1" ht="24" customHeight="1" x14ac:dyDescent="0.15">
      <c r="A1849" s="525">
        <v>346</v>
      </c>
      <c r="B1849" s="86" t="s">
        <v>23</v>
      </c>
      <c r="C1849" s="85" t="s">
        <v>24</v>
      </c>
      <c r="D1849" s="85" t="s">
        <v>175</v>
      </c>
      <c r="E1849" s="85" t="s">
        <v>174</v>
      </c>
      <c r="F1849" s="526" t="s">
        <v>18</v>
      </c>
      <c r="G1849" s="526"/>
      <c r="H1849" s="527"/>
      <c r="I1849" s="527"/>
      <c r="J1849" s="527"/>
      <c r="K1849" s="527"/>
      <c r="L1849" s="527"/>
    </row>
    <row r="1850" spans="1:12" s="82" customFormat="1" ht="26.25" customHeight="1" x14ac:dyDescent="0.15">
      <c r="A1850" s="525"/>
      <c r="B1850" s="528" t="s">
        <v>5056</v>
      </c>
      <c r="C1850" s="529" t="s">
        <v>5055</v>
      </c>
      <c r="D1850" s="543">
        <v>43338</v>
      </c>
      <c r="E1850" s="528" t="s">
        <v>689</v>
      </c>
      <c r="F1850" s="528" t="s">
        <v>5054</v>
      </c>
      <c r="G1850" s="528"/>
      <c r="H1850" s="539" t="s">
        <v>170</v>
      </c>
      <c r="I1850" s="539"/>
      <c r="J1850" s="83" t="s">
        <v>166</v>
      </c>
      <c r="K1850" s="83" t="s">
        <v>9</v>
      </c>
      <c r="L1850" s="87">
        <v>258</v>
      </c>
    </row>
    <row r="1851" spans="1:12" s="82" customFormat="1" ht="386.25" customHeight="1" x14ac:dyDescent="0.15">
      <c r="A1851" s="525"/>
      <c r="B1851" s="528"/>
      <c r="C1851" s="529"/>
      <c r="D1851" s="543"/>
      <c r="E1851" s="528"/>
      <c r="F1851" s="528"/>
      <c r="G1851" s="528"/>
      <c r="H1851" s="539" t="s">
        <v>56</v>
      </c>
      <c r="I1851" s="539"/>
      <c r="J1851" s="83" t="s">
        <v>166</v>
      </c>
      <c r="K1851" s="83" t="s">
        <v>166</v>
      </c>
      <c r="L1851" s="87">
        <v>0</v>
      </c>
    </row>
    <row r="1852" spans="1:12" s="82" customFormat="1" ht="24" customHeight="1" x14ac:dyDescent="0.15">
      <c r="A1852" s="525"/>
      <c r="B1852" s="86" t="s">
        <v>33</v>
      </c>
      <c r="C1852" s="85" t="s">
        <v>34</v>
      </c>
      <c r="D1852" s="85" t="s">
        <v>169</v>
      </c>
      <c r="E1852" s="85" t="s">
        <v>168</v>
      </c>
      <c r="F1852" s="527"/>
      <c r="G1852" s="527"/>
      <c r="H1852" s="539" t="s">
        <v>167</v>
      </c>
      <c r="I1852" s="539"/>
      <c r="J1852" s="528" t="s">
        <v>166</v>
      </c>
      <c r="K1852" s="528" t="s">
        <v>9</v>
      </c>
      <c r="L1852" s="540">
        <v>199.75</v>
      </c>
    </row>
    <row r="1853" spans="1:12" s="82" customFormat="1" ht="24" customHeight="1" x14ac:dyDescent="0.15">
      <c r="A1853" s="525"/>
      <c r="B1853" s="83" t="s">
        <v>211</v>
      </c>
      <c r="C1853" s="83" t="s">
        <v>5054</v>
      </c>
      <c r="D1853" s="84">
        <v>43340</v>
      </c>
      <c r="E1853" s="83" t="s">
        <v>5053</v>
      </c>
      <c r="F1853" s="527"/>
      <c r="G1853" s="527"/>
      <c r="H1853" s="539"/>
      <c r="I1853" s="539"/>
      <c r="J1853" s="528"/>
      <c r="K1853" s="528"/>
      <c r="L1853" s="540"/>
    </row>
    <row r="1854" spans="1:12" s="82" customFormat="1" ht="24" customHeight="1" x14ac:dyDescent="0.15">
      <c r="A1854" s="525">
        <v>347</v>
      </c>
      <c r="B1854" s="86" t="s">
        <v>23</v>
      </c>
      <c r="C1854" s="85" t="s">
        <v>24</v>
      </c>
      <c r="D1854" s="85" t="s">
        <v>175</v>
      </c>
      <c r="E1854" s="85" t="s">
        <v>174</v>
      </c>
      <c r="F1854" s="526" t="s">
        <v>18</v>
      </c>
      <c r="G1854" s="526"/>
      <c r="H1854" s="527"/>
      <c r="I1854" s="527"/>
      <c r="J1854" s="527"/>
      <c r="K1854" s="527"/>
      <c r="L1854" s="527"/>
    </row>
    <row r="1855" spans="1:12" s="82" customFormat="1" ht="26.25" customHeight="1" x14ac:dyDescent="0.15">
      <c r="A1855" s="525"/>
      <c r="B1855" s="528" t="s">
        <v>5049</v>
      </c>
      <c r="C1855" s="529" t="s">
        <v>5052</v>
      </c>
      <c r="D1855" s="543">
        <v>43192</v>
      </c>
      <c r="E1855" s="528" t="s">
        <v>1195</v>
      </c>
      <c r="F1855" s="528" t="s">
        <v>5051</v>
      </c>
      <c r="G1855" s="528"/>
      <c r="H1855" s="539" t="s">
        <v>170</v>
      </c>
      <c r="I1855" s="539"/>
      <c r="J1855" s="83" t="s">
        <v>166</v>
      </c>
      <c r="K1855" s="83" t="s">
        <v>9</v>
      </c>
      <c r="L1855" s="87">
        <v>263.92</v>
      </c>
    </row>
    <row r="1856" spans="1:12" s="82" customFormat="1" ht="228.75" customHeight="1" x14ac:dyDescent="0.15">
      <c r="A1856" s="525"/>
      <c r="B1856" s="528"/>
      <c r="C1856" s="529"/>
      <c r="D1856" s="543"/>
      <c r="E1856" s="528"/>
      <c r="F1856" s="528"/>
      <c r="G1856" s="528"/>
      <c r="H1856" s="539" t="s">
        <v>56</v>
      </c>
      <c r="I1856" s="539"/>
      <c r="J1856" s="83" t="s">
        <v>166</v>
      </c>
      <c r="K1856" s="83" t="s">
        <v>166</v>
      </c>
      <c r="L1856" s="87">
        <v>0</v>
      </c>
    </row>
    <row r="1857" spans="1:12" s="82" customFormat="1" ht="24" customHeight="1" x14ac:dyDescent="0.15">
      <c r="A1857" s="525"/>
      <c r="B1857" s="86" t="s">
        <v>33</v>
      </c>
      <c r="C1857" s="85" t="s">
        <v>34</v>
      </c>
      <c r="D1857" s="85" t="s">
        <v>169</v>
      </c>
      <c r="E1857" s="85" t="s">
        <v>168</v>
      </c>
      <c r="F1857" s="527"/>
      <c r="G1857" s="527"/>
      <c r="H1857" s="539" t="s">
        <v>167</v>
      </c>
      <c r="I1857" s="539"/>
      <c r="J1857" s="528" t="s">
        <v>166</v>
      </c>
      <c r="K1857" s="528" t="s">
        <v>166</v>
      </c>
      <c r="L1857" s="540">
        <v>0</v>
      </c>
    </row>
    <row r="1858" spans="1:12" s="82" customFormat="1" ht="24" customHeight="1" x14ac:dyDescent="0.15">
      <c r="A1858" s="525"/>
      <c r="B1858" s="83" t="s">
        <v>269</v>
      </c>
      <c r="C1858" s="83" t="s">
        <v>5051</v>
      </c>
      <c r="D1858" s="84">
        <v>43194</v>
      </c>
      <c r="E1858" s="83" t="s">
        <v>5050</v>
      </c>
      <c r="F1858" s="527"/>
      <c r="G1858" s="527"/>
      <c r="H1858" s="539"/>
      <c r="I1858" s="539"/>
      <c r="J1858" s="528"/>
      <c r="K1858" s="528"/>
      <c r="L1858" s="540"/>
    </row>
    <row r="1859" spans="1:12" s="82" customFormat="1" ht="24" customHeight="1" x14ac:dyDescent="0.15">
      <c r="A1859" s="525">
        <v>348</v>
      </c>
      <c r="B1859" s="86" t="s">
        <v>23</v>
      </c>
      <c r="C1859" s="85" t="s">
        <v>24</v>
      </c>
      <c r="D1859" s="85" t="s">
        <v>175</v>
      </c>
      <c r="E1859" s="85" t="s">
        <v>174</v>
      </c>
      <c r="F1859" s="526" t="s">
        <v>18</v>
      </c>
      <c r="G1859" s="526"/>
      <c r="H1859" s="527"/>
      <c r="I1859" s="527"/>
      <c r="J1859" s="527"/>
      <c r="K1859" s="527"/>
      <c r="L1859" s="527"/>
    </row>
    <row r="1860" spans="1:12" s="82" customFormat="1" ht="26.25" customHeight="1" x14ac:dyDescent="0.15">
      <c r="A1860" s="525"/>
      <c r="B1860" s="528" t="s">
        <v>5049</v>
      </c>
      <c r="C1860" s="529" t="s">
        <v>5048</v>
      </c>
      <c r="D1860" s="543">
        <v>43365</v>
      </c>
      <c r="E1860" s="528" t="s">
        <v>716</v>
      </c>
      <c r="F1860" s="528" t="s">
        <v>3026</v>
      </c>
      <c r="G1860" s="528"/>
      <c r="H1860" s="539" t="s">
        <v>170</v>
      </c>
      <c r="I1860" s="539"/>
      <c r="J1860" s="83" t="s">
        <v>166</v>
      </c>
      <c r="K1860" s="83" t="s">
        <v>9</v>
      </c>
      <c r="L1860" s="87">
        <v>312.27</v>
      </c>
    </row>
    <row r="1861" spans="1:12" s="82" customFormat="1" ht="408.95" customHeight="1" x14ac:dyDescent="0.15">
      <c r="A1861" s="525"/>
      <c r="B1861" s="528"/>
      <c r="C1861" s="529"/>
      <c r="D1861" s="543"/>
      <c r="E1861" s="528"/>
      <c r="F1861" s="528"/>
      <c r="G1861" s="528"/>
      <c r="H1861" s="539" t="s">
        <v>56</v>
      </c>
      <c r="I1861" s="539"/>
      <c r="J1861" s="528" t="s">
        <v>9</v>
      </c>
      <c r="K1861" s="528" t="s">
        <v>166</v>
      </c>
      <c r="L1861" s="540">
        <v>2285.81</v>
      </c>
    </row>
    <row r="1862" spans="1:12" s="82" customFormat="1" ht="82.35" customHeight="1" x14ac:dyDescent="0.15">
      <c r="A1862" s="525"/>
      <c r="B1862" s="528"/>
      <c r="C1862" s="529"/>
      <c r="D1862" s="543"/>
      <c r="E1862" s="528"/>
      <c r="F1862" s="528"/>
      <c r="G1862" s="528"/>
      <c r="H1862" s="539"/>
      <c r="I1862" s="539"/>
      <c r="J1862" s="528"/>
      <c r="K1862" s="528"/>
      <c r="L1862" s="540"/>
    </row>
    <row r="1863" spans="1:12" s="82" customFormat="1" ht="24" customHeight="1" x14ac:dyDescent="0.15">
      <c r="A1863" s="525"/>
      <c r="B1863" s="86" t="s">
        <v>33</v>
      </c>
      <c r="C1863" s="85" t="s">
        <v>34</v>
      </c>
      <c r="D1863" s="85" t="s">
        <v>169</v>
      </c>
      <c r="E1863" s="85" t="s">
        <v>168</v>
      </c>
      <c r="F1863" s="527"/>
      <c r="G1863" s="527"/>
      <c r="H1863" s="539" t="s">
        <v>167</v>
      </c>
      <c r="I1863" s="539"/>
      <c r="J1863" s="528" t="s">
        <v>9</v>
      </c>
      <c r="K1863" s="528" t="s">
        <v>166</v>
      </c>
      <c r="L1863" s="540">
        <v>163.28</v>
      </c>
    </row>
    <row r="1864" spans="1:12" s="82" customFormat="1" ht="24" customHeight="1" x14ac:dyDescent="0.15">
      <c r="A1864" s="525"/>
      <c r="B1864" s="83" t="s">
        <v>269</v>
      </c>
      <c r="C1864" s="83" t="s">
        <v>3026</v>
      </c>
      <c r="D1864" s="84">
        <v>43370</v>
      </c>
      <c r="E1864" s="83" t="s">
        <v>2337</v>
      </c>
      <c r="F1864" s="527"/>
      <c r="G1864" s="527"/>
      <c r="H1864" s="539"/>
      <c r="I1864" s="539"/>
      <c r="J1864" s="528"/>
      <c r="K1864" s="528"/>
      <c r="L1864" s="540"/>
    </row>
    <row r="1865" spans="1:12" s="82" customFormat="1" ht="24" customHeight="1" x14ac:dyDescent="0.15">
      <c r="A1865" s="525">
        <v>349</v>
      </c>
      <c r="B1865" s="86" t="s">
        <v>23</v>
      </c>
      <c r="C1865" s="85" t="s">
        <v>24</v>
      </c>
      <c r="D1865" s="85" t="s">
        <v>175</v>
      </c>
      <c r="E1865" s="85" t="s">
        <v>174</v>
      </c>
      <c r="F1865" s="526" t="s">
        <v>18</v>
      </c>
      <c r="G1865" s="526"/>
      <c r="H1865" s="527"/>
      <c r="I1865" s="527"/>
      <c r="J1865" s="527"/>
      <c r="K1865" s="527"/>
      <c r="L1865" s="527"/>
    </row>
    <row r="1866" spans="1:12" s="82" customFormat="1" ht="26.25" customHeight="1" x14ac:dyDescent="0.15">
      <c r="A1866" s="525"/>
      <c r="B1866" s="528" t="s">
        <v>5047</v>
      </c>
      <c r="C1866" s="529" t="s">
        <v>5046</v>
      </c>
      <c r="D1866" s="543">
        <v>43369</v>
      </c>
      <c r="E1866" s="528" t="s">
        <v>238</v>
      </c>
      <c r="F1866" s="528" t="s">
        <v>5045</v>
      </c>
      <c r="G1866" s="528"/>
      <c r="H1866" s="539" t="s">
        <v>170</v>
      </c>
      <c r="I1866" s="539"/>
      <c r="J1866" s="83" t="s">
        <v>166</v>
      </c>
      <c r="K1866" s="83" t="s">
        <v>9</v>
      </c>
      <c r="L1866" s="87">
        <v>828</v>
      </c>
    </row>
    <row r="1867" spans="1:12" s="82" customFormat="1" ht="249.75" customHeight="1" x14ac:dyDescent="0.15">
      <c r="A1867" s="525"/>
      <c r="B1867" s="528"/>
      <c r="C1867" s="529"/>
      <c r="D1867" s="543"/>
      <c r="E1867" s="528"/>
      <c r="F1867" s="528"/>
      <c r="G1867" s="528"/>
      <c r="H1867" s="539" t="s">
        <v>56</v>
      </c>
      <c r="I1867" s="539"/>
      <c r="J1867" s="83" t="s">
        <v>166</v>
      </c>
      <c r="K1867" s="83" t="s">
        <v>9</v>
      </c>
      <c r="L1867" s="87">
        <v>635.4</v>
      </c>
    </row>
    <row r="1868" spans="1:12" s="82" customFormat="1" ht="24" customHeight="1" x14ac:dyDescent="0.15">
      <c r="A1868" s="525"/>
      <c r="B1868" s="86" t="s">
        <v>33</v>
      </c>
      <c r="C1868" s="85" t="s">
        <v>34</v>
      </c>
      <c r="D1868" s="85" t="s">
        <v>169</v>
      </c>
      <c r="E1868" s="85" t="s">
        <v>168</v>
      </c>
      <c r="F1868" s="527"/>
      <c r="G1868" s="527"/>
      <c r="H1868" s="539" t="s">
        <v>167</v>
      </c>
      <c r="I1868" s="539"/>
      <c r="J1868" s="528" t="s">
        <v>166</v>
      </c>
      <c r="K1868" s="528" t="s">
        <v>166</v>
      </c>
      <c r="L1868" s="540">
        <v>0</v>
      </c>
    </row>
    <row r="1869" spans="1:12" s="82" customFormat="1" ht="24" customHeight="1" x14ac:dyDescent="0.15">
      <c r="A1869" s="525"/>
      <c r="B1869" s="83" t="s">
        <v>211</v>
      </c>
      <c r="C1869" s="83" t="s">
        <v>5045</v>
      </c>
      <c r="D1869" s="84">
        <v>43373</v>
      </c>
      <c r="E1869" s="83" t="s">
        <v>955</v>
      </c>
      <c r="F1869" s="527"/>
      <c r="G1869" s="527"/>
      <c r="H1869" s="539"/>
      <c r="I1869" s="539"/>
      <c r="J1869" s="528"/>
      <c r="K1869" s="528"/>
      <c r="L1869" s="540"/>
    </row>
    <row r="1870" spans="1:12" s="82" customFormat="1" ht="24" customHeight="1" x14ac:dyDescent="0.15">
      <c r="A1870" s="525">
        <v>350</v>
      </c>
      <c r="B1870" s="86" t="s">
        <v>23</v>
      </c>
      <c r="C1870" s="85" t="s">
        <v>24</v>
      </c>
      <c r="D1870" s="85" t="s">
        <v>175</v>
      </c>
      <c r="E1870" s="85" t="s">
        <v>174</v>
      </c>
      <c r="F1870" s="526" t="s">
        <v>18</v>
      </c>
      <c r="G1870" s="526"/>
      <c r="H1870" s="527"/>
      <c r="I1870" s="527"/>
      <c r="J1870" s="527"/>
      <c r="K1870" s="527"/>
      <c r="L1870" s="527"/>
    </row>
    <row r="1871" spans="1:12" s="82" customFormat="1" ht="26.25" customHeight="1" x14ac:dyDescent="0.15">
      <c r="A1871" s="525"/>
      <c r="B1871" s="528" t="s">
        <v>5037</v>
      </c>
      <c r="C1871" s="529" t="s">
        <v>5044</v>
      </c>
      <c r="D1871" s="543">
        <v>43193</v>
      </c>
      <c r="E1871" s="528" t="s">
        <v>500</v>
      </c>
      <c r="F1871" s="528" t="s">
        <v>4889</v>
      </c>
      <c r="G1871" s="528"/>
      <c r="H1871" s="539" t="s">
        <v>170</v>
      </c>
      <c r="I1871" s="539"/>
      <c r="J1871" s="83" t="s">
        <v>166</v>
      </c>
      <c r="K1871" s="83" t="s">
        <v>9</v>
      </c>
      <c r="L1871" s="87">
        <v>532.96</v>
      </c>
    </row>
    <row r="1872" spans="1:12" s="82" customFormat="1" ht="165.75" customHeight="1" x14ac:dyDescent="0.15">
      <c r="A1872" s="525"/>
      <c r="B1872" s="528"/>
      <c r="C1872" s="529"/>
      <c r="D1872" s="543"/>
      <c r="E1872" s="528"/>
      <c r="F1872" s="528"/>
      <c r="G1872" s="528"/>
      <c r="H1872" s="539" t="s">
        <v>56</v>
      </c>
      <c r="I1872" s="539"/>
      <c r="J1872" s="83" t="s">
        <v>166</v>
      </c>
      <c r="K1872" s="83" t="s">
        <v>166</v>
      </c>
      <c r="L1872" s="87">
        <v>0</v>
      </c>
    </row>
    <row r="1873" spans="1:12" s="82" customFormat="1" ht="24" customHeight="1" x14ac:dyDescent="0.15">
      <c r="A1873" s="525"/>
      <c r="B1873" s="86" t="s">
        <v>33</v>
      </c>
      <c r="C1873" s="85" t="s">
        <v>34</v>
      </c>
      <c r="D1873" s="85" t="s">
        <v>169</v>
      </c>
      <c r="E1873" s="85" t="s">
        <v>168</v>
      </c>
      <c r="F1873" s="527"/>
      <c r="G1873" s="527"/>
      <c r="H1873" s="539" t="s">
        <v>167</v>
      </c>
      <c r="I1873" s="539"/>
      <c r="J1873" s="528" t="s">
        <v>166</v>
      </c>
      <c r="K1873" s="528" t="s">
        <v>166</v>
      </c>
      <c r="L1873" s="540">
        <v>0</v>
      </c>
    </row>
    <row r="1874" spans="1:12" s="82" customFormat="1" ht="34.5" customHeight="1" x14ac:dyDescent="0.15">
      <c r="A1874" s="525"/>
      <c r="B1874" s="83" t="s">
        <v>5035</v>
      </c>
      <c r="C1874" s="83" t="s">
        <v>4889</v>
      </c>
      <c r="D1874" s="84">
        <v>43197</v>
      </c>
      <c r="E1874" s="83" t="s">
        <v>498</v>
      </c>
      <c r="F1874" s="527"/>
      <c r="G1874" s="527"/>
      <c r="H1874" s="539"/>
      <c r="I1874" s="539"/>
      <c r="J1874" s="528"/>
      <c r="K1874" s="528"/>
      <c r="L1874" s="540"/>
    </row>
    <row r="1875" spans="1:12" s="82" customFormat="1" ht="24" customHeight="1" x14ac:dyDescent="0.15">
      <c r="A1875" s="525">
        <v>351</v>
      </c>
      <c r="B1875" s="86" t="s">
        <v>23</v>
      </c>
      <c r="C1875" s="85" t="s">
        <v>24</v>
      </c>
      <c r="D1875" s="85" t="s">
        <v>175</v>
      </c>
      <c r="E1875" s="85" t="s">
        <v>174</v>
      </c>
      <c r="F1875" s="526" t="s">
        <v>18</v>
      </c>
      <c r="G1875" s="526"/>
      <c r="H1875" s="527"/>
      <c r="I1875" s="527"/>
      <c r="J1875" s="527"/>
      <c r="K1875" s="527"/>
      <c r="L1875" s="527"/>
    </row>
    <row r="1876" spans="1:12" s="82" customFormat="1" ht="26.25" customHeight="1" x14ac:dyDescent="0.15">
      <c r="A1876" s="525"/>
      <c r="B1876" s="528" t="s">
        <v>5037</v>
      </c>
      <c r="C1876" s="529" t="s">
        <v>5043</v>
      </c>
      <c r="D1876" s="543">
        <v>43200</v>
      </c>
      <c r="E1876" s="528" t="s">
        <v>2370</v>
      </c>
      <c r="F1876" s="528" t="s">
        <v>2369</v>
      </c>
      <c r="G1876" s="528"/>
      <c r="H1876" s="539" t="s">
        <v>170</v>
      </c>
      <c r="I1876" s="539"/>
      <c r="J1876" s="83" t="s">
        <v>166</v>
      </c>
      <c r="K1876" s="83" t="s">
        <v>9</v>
      </c>
      <c r="L1876" s="87">
        <v>316.78000000000003</v>
      </c>
    </row>
    <row r="1877" spans="1:12" s="82" customFormat="1" ht="228.75" customHeight="1" x14ac:dyDescent="0.15">
      <c r="A1877" s="525"/>
      <c r="B1877" s="528"/>
      <c r="C1877" s="529"/>
      <c r="D1877" s="543"/>
      <c r="E1877" s="528"/>
      <c r="F1877" s="528"/>
      <c r="G1877" s="528"/>
      <c r="H1877" s="539" t="s">
        <v>56</v>
      </c>
      <c r="I1877" s="539"/>
      <c r="J1877" s="83" t="s">
        <v>166</v>
      </c>
      <c r="K1877" s="83" t="s">
        <v>9</v>
      </c>
      <c r="L1877" s="87">
        <v>510.59</v>
      </c>
    </row>
    <row r="1878" spans="1:12" s="82" customFormat="1" ht="24" customHeight="1" x14ac:dyDescent="0.15">
      <c r="A1878" s="525"/>
      <c r="B1878" s="86" t="s">
        <v>33</v>
      </c>
      <c r="C1878" s="85" t="s">
        <v>34</v>
      </c>
      <c r="D1878" s="85" t="s">
        <v>169</v>
      </c>
      <c r="E1878" s="85" t="s">
        <v>168</v>
      </c>
      <c r="F1878" s="527"/>
      <c r="G1878" s="527"/>
      <c r="H1878" s="539" t="s">
        <v>167</v>
      </c>
      <c r="I1878" s="539"/>
      <c r="J1878" s="528" t="s">
        <v>166</v>
      </c>
      <c r="K1878" s="528" t="s">
        <v>166</v>
      </c>
      <c r="L1878" s="540">
        <v>0</v>
      </c>
    </row>
    <row r="1879" spans="1:12" s="82" customFormat="1" ht="34.5" customHeight="1" x14ac:dyDescent="0.15">
      <c r="A1879" s="525"/>
      <c r="B1879" s="83" t="s">
        <v>5035</v>
      </c>
      <c r="C1879" s="83" t="s">
        <v>2369</v>
      </c>
      <c r="D1879" s="84">
        <v>43201</v>
      </c>
      <c r="E1879" s="83" t="s">
        <v>661</v>
      </c>
      <c r="F1879" s="527"/>
      <c r="G1879" s="527"/>
      <c r="H1879" s="539"/>
      <c r="I1879" s="539"/>
      <c r="J1879" s="528"/>
      <c r="K1879" s="528"/>
      <c r="L1879" s="540"/>
    </row>
    <row r="1880" spans="1:12" s="82" customFormat="1" ht="24" customHeight="1" x14ac:dyDescent="0.15">
      <c r="A1880" s="525">
        <v>352</v>
      </c>
      <c r="B1880" s="86" t="s">
        <v>23</v>
      </c>
      <c r="C1880" s="85" t="s">
        <v>24</v>
      </c>
      <c r="D1880" s="85" t="s">
        <v>175</v>
      </c>
      <c r="E1880" s="85" t="s">
        <v>174</v>
      </c>
      <c r="F1880" s="526" t="s">
        <v>18</v>
      </c>
      <c r="G1880" s="526"/>
      <c r="H1880" s="527"/>
      <c r="I1880" s="527"/>
      <c r="J1880" s="527"/>
      <c r="K1880" s="527"/>
      <c r="L1880" s="527"/>
    </row>
    <row r="1881" spans="1:12" s="82" customFormat="1" ht="26.25" customHeight="1" x14ac:dyDescent="0.15">
      <c r="A1881" s="525"/>
      <c r="B1881" s="528" t="s">
        <v>5037</v>
      </c>
      <c r="C1881" s="529" t="s">
        <v>5042</v>
      </c>
      <c r="D1881" s="543">
        <v>43216</v>
      </c>
      <c r="E1881" s="528" t="s">
        <v>496</v>
      </c>
      <c r="F1881" s="528" t="s">
        <v>5041</v>
      </c>
      <c r="G1881" s="528"/>
      <c r="H1881" s="539" t="s">
        <v>170</v>
      </c>
      <c r="I1881" s="539"/>
      <c r="J1881" s="83" t="s">
        <v>166</v>
      </c>
      <c r="K1881" s="83" t="s">
        <v>9</v>
      </c>
      <c r="L1881" s="87">
        <v>386.29</v>
      </c>
    </row>
    <row r="1882" spans="1:12" s="82" customFormat="1" ht="407.25" customHeight="1" x14ac:dyDescent="0.15">
      <c r="A1882" s="525"/>
      <c r="B1882" s="528"/>
      <c r="C1882" s="529"/>
      <c r="D1882" s="543"/>
      <c r="E1882" s="528"/>
      <c r="F1882" s="528"/>
      <c r="G1882" s="528"/>
      <c r="H1882" s="539" t="s">
        <v>56</v>
      </c>
      <c r="I1882" s="539"/>
      <c r="J1882" s="83" t="s">
        <v>166</v>
      </c>
      <c r="K1882" s="83" t="s">
        <v>166</v>
      </c>
      <c r="L1882" s="87">
        <v>0</v>
      </c>
    </row>
    <row r="1883" spans="1:12" s="82" customFormat="1" ht="24" customHeight="1" x14ac:dyDescent="0.15">
      <c r="A1883" s="525"/>
      <c r="B1883" s="86" t="s">
        <v>33</v>
      </c>
      <c r="C1883" s="85" t="s">
        <v>34</v>
      </c>
      <c r="D1883" s="85" t="s">
        <v>169</v>
      </c>
      <c r="E1883" s="85" t="s">
        <v>168</v>
      </c>
      <c r="F1883" s="527"/>
      <c r="G1883" s="527"/>
      <c r="H1883" s="539" t="s">
        <v>167</v>
      </c>
      <c r="I1883" s="539"/>
      <c r="J1883" s="528" t="s">
        <v>166</v>
      </c>
      <c r="K1883" s="528" t="s">
        <v>166</v>
      </c>
      <c r="L1883" s="540">
        <v>0</v>
      </c>
    </row>
    <row r="1884" spans="1:12" s="82" customFormat="1" ht="34.5" customHeight="1" x14ac:dyDescent="0.15">
      <c r="A1884" s="525"/>
      <c r="B1884" s="83" t="s">
        <v>5035</v>
      </c>
      <c r="C1884" s="83" t="s">
        <v>5041</v>
      </c>
      <c r="D1884" s="84">
        <v>43224</v>
      </c>
      <c r="E1884" s="83" t="s">
        <v>5040</v>
      </c>
      <c r="F1884" s="527"/>
      <c r="G1884" s="527"/>
      <c r="H1884" s="539"/>
      <c r="I1884" s="539"/>
      <c r="J1884" s="528"/>
      <c r="K1884" s="528"/>
      <c r="L1884" s="540"/>
    </row>
    <row r="1885" spans="1:12" s="82" customFormat="1" ht="24" customHeight="1" x14ac:dyDescent="0.15">
      <c r="A1885" s="525">
        <v>353</v>
      </c>
      <c r="B1885" s="86" t="s">
        <v>23</v>
      </c>
      <c r="C1885" s="85" t="s">
        <v>24</v>
      </c>
      <c r="D1885" s="85" t="s">
        <v>175</v>
      </c>
      <c r="E1885" s="85" t="s">
        <v>174</v>
      </c>
      <c r="F1885" s="526" t="s">
        <v>18</v>
      </c>
      <c r="G1885" s="526"/>
      <c r="H1885" s="527"/>
      <c r="I1885" s="527"/>
      <c r="J1885" s="527"/>
      <c r="K1885" s="527"/>
      <c r="L1885" s="527"/>
    </row>
    <row r="1886" spans="1:12" s="82" customFormat="1" ht="26.25" customHeight="1" x14ac:dyDescent="0.15">
      <c r="A1886" s="525"/>
      <c r="B1886" s="528" t="s">
        <v>5037</v>
      </c>
      <c r="C1886" s="528" t="s">
        <v>5039</v>
      </c>
      <c r="D1886" s="543">
        <v>43230</v>
      </c>
      <c r="E1886" s="528" t="s">
        <v>325</v>
      </c>
      <c r="F1886" s="528" t="s">
        <v>5038</v>
      </c>
      <c r="G1886" s="528"/>
      <c r="H1886" s="539" t="s">
        <v>170</v>
      </c>
      <c r="I1886" s="539"/>
      <c r="J1886" s="83" t="s">
        <v>166</v>
      </c>
      <c r="K1886" s="83" t="s">
        <v>9</v>
      </c>
      <c r="L1886" s="87">
        <v>936</v>
      </c>
    </row>
    <row r="1887" spans="1:12" s="82" customFormat="1" ht="71.25" customHeight="1" x14ac:dyDescent="0.15">
      <c r="A1887" s="525"/>
      <c r="B1887" s="528"/>
      <c r="C1887" s="528"/>
      <c r="D1887" s="543"/>
      <c r="E1887" s="528"/>
      <c r="F1887" s="528"/>
      <c r="G1887" s="528"/>
      <c r="H1887" s="539" t="s">
        <v>56</v>
      </c>
      <c r="I1887" s="539"/>
      <c r="J1887" s="83" t="s">
        <v>166</v>
      </c>
      <c r="K1887" s="83" t="s">
        <v>9</v>
      </c>
      <c r="L1887" s="87">
        <v>186</v>
      </c>
    </row>
    <row r="1888" spans="1:12" s="82" customFormat="1" ht="24" customHeight="1" x14ac:dyDescent="0.15">
      <c r="A1888" s="525"/>
      <c r="B1888" s="86" t="s">
        <v>33</v>
      </c>
      <c r="C1888" s="85" t="s">
        <v>34</v>
      </c>
      <c r="D1888" s="85" t="s">
        <v>169</v>
      </c>
      <c r="E1888" s="85" t="s">
        <v>168</v>
      </c>
      <c r="F1888" s="527"/>
      <c r="G1888" s="527"/>
      <c r="H1888" s="539" t="s">
        <v>167</v>
      </c>
      <c r="I1888" s="539"/>
      <c r="J1888" s="528" t="s">
        <v>166</v>
      </c>
      <c r="K1888" s="528" t="s">
        <v>166</v>
      </c>
      <c r="L1888" s="540">
        <v>0</v>
      </c>
    </row>
    <row r="1889" spans="1:12" s="82" customFormat="1" ht="34.5" customHeight="1" x14ac:dyDescent="0.15">
      <c r="A1889" s="525"/>
      <c r="B1889" s="83" t="s">
        <v>5035</v>
      </c>
      <c r="C1889" s="83" t="s">
        <v>5038</v>
      </c>
      <c r="D1889" s="84">
        <v>43233</v>
      </c>
      <c r="E1889" s="83" t="s">
        <v>358</v>
      </c>
      <c r="F1889" s="527"/>
      <c r="G1889" s="527"/>
      <c r="H1889" s="539"/>
      <c r="I1889" s="539"/>
      <c r="J1889" s="528"/>
      <c r="K1889" s="528"/>
      <c r="L1889" s="540"/>
    </row>
    <row r="1890" spans="1:12" s="82" customFormat="1" ht="24" customHeight="1" x14ac:dyDescent="0.15">
      <c r="A1890" s="525">
        <v>354</v>
      </c>
      <c r="B1890" s="86" t="s">
        <v>23</v>
      </c>
      <c r="C1890" s="85" t="s">
        <v>24</v>
      </c>
      <c r="D1890" s="85" t="s">
        <v>175</v>
      </c>
      <c r="E1890" s="85" t="s">
        <v>174</v>
      </c>
      <c r="F1890" s="526" t="s">
        <v>18</v>
      </c>
      <c r="G1890" s="526"/>
      <c r="H1890" s="527"/>
      <c r="I1890" s="527"/>
      <c r="J1890" s="527"/>
      <c r="K1890" s="527"/>
      <c r="L1890" s="527"/>
    </row>
    <row r="1891" spans="1:12" s="82" customFormat="1" ht="26.25" customHeight="1" x14ac:dyDescent="0.15">
      <c r="A1891" s="525"/>
      <c r="B1891" s="528" t="s">
        <v>5037</v>
      </c>
      <c r="C1891" s="529" t="s">
        <v>5036</v>
      </c>
      <c r="D1891" s="543">
        <v>43236</v>
      </c>
      <c r="E1891" s="528" t="s">
        <v>238</v>
      </c>
      <c r="F1891" s="528" t="s">
        <v>5034</v>
      </c>
      <c r="G1891" s="528"/>
      <c r="H1891" s="539" t="s">
        <v>170</v>
      </c>
      <c r="I1891" s="539"/>
      <c r="J1891" s="83" t="s">
        <v>166</v>
      </c>
      <c r="K1891" s="83" t="s">
        <v>9</v>
      </c>
      <c r="L1891" s="87">
        <v>1311</v>
      </c>
    </row>
    <row r="1892" spans="1:12" s="82" customFormat="1" ht="344.25" customHeight="1" x14ac:dyDescent="0.15">
      <c r="A1892" s="525"/>
      <c r="B1892" s="528"/>
      <c r="C1892" s="529"/>
      <c r="D1892" s="543"/>
      <c r="E1892" s="528"/>
      <c r="F1892" s="528"/>
      <c r="G1892" s="528"/>
      <c r="H1892" s="539" t="s">
        <v>56</v>
      </c>
      <c r="I1892" s="539"/>
      <c r="J1892" s="83" t="s">
        <v>166</v>
      </c>
      <c r="K1892" s="83" t="s">
        <v>9</v>
      </c>
      <c r="L1892" s="87">
        <v>690.6</v>
      </c>
    </row>
    <row r="1893" spans="1:12" s="82" customFormat="1" ht="24" customHeight="1" x14ac:dyDescent="0.15">
      <c r="A1893" s="525"/>
      <c r="B1893" s="86" t="s">
        <v>33</v>
      </c>
      <c r="C1893" s="85" t="s">
        <v>34</v>
      </c>
      <c r="D1893" s="85" t="s">
        <v>169</v>
      </c>
      <c r="E1893" s="85" t="s">
        <v>168</v>
      </c>
      <c r="F1893" s="527"/>
      <c r="G1893" s="527"/>
      <c r="H1893" s="539" t="s">
        <v>167</v>
      </c>
      <c r="I1893" s="539"/>
      <c r="J1893" s="528" t="s">
        <v>166</v>
      </c>
      <c r="K1893" s="528" t="s">
        <v>166</v>
      </c>
      <c r="L1893" s="540">
        <v>0</v>
      </c>
    </row>
    <row r="1894" spans="1:12" s="82" customFormat="1" ht="34.5" customHeight="1" x14ac:dyDescent="0.15">
      <c r="A1894" s="525"/>
      <c r="B1894" s="83" t="s">
        <v>5035</v>
      </c>
      <c r="C1894" s="83" t="s">
        <v>5034</v>
      </c>
      <c r="D1894" s="84">
        <v>43240</v>
      </c>
      <c r="E1894" s="83" t="s">
        <v>754</v>
      </c>
      <c r="F1894" s="527"/>
      <c r="G1894" s="527"/>
      <c r="H1894" s="539"/>
      <c r="I1894" s="539"/>
      <c r="J1894" s="528"/>
      <c r="K1894" s="528"/>
      <c r="L1894" s="540"/>
    </row>
    <row r="1895" spans="1:12" s="82" customFormat="1" ht="24" customHeight="1" x14ac:dyDescent="0.15">
      <c r="A1895" s="525">
        <v>355</v>
      </c>
      <c r="B1895" s="86" t="s">
        <v>23</v>
      </c>
      <c r="C1895" s="85" t="s">
        <v>24</v>
      </c>
      <c r="D1895" s="85" t="s">
        <v>175</v>
      </c>
      <c r="E1895" s="85" t="s">
        <v>174</v>
      </c>
      <c r="F1895" s="526" t="s">
        <v>18</v>
      </c>
      <c r="G1895" s="526"/>
      <c r="H1895" s="527"/>
      <c r="I1895" s="527"/>
      <c r="J1895" s="527"/>
      <c r="K1895" s="527"/>
      <c r="L1895" s="527"/>
    </row>
    <row r="1896" spans="1:12" s="82" customFormat="1" ht="26.25" customHeight="1" x14ac:dyDescent="0.15">
      <c r="A1896" s="525"/>
      <c r="B1896" s="528" t="s">
        <v>5031</v>
      </c>
      <c r="C1896" s="529" t="s">
        <v>5033</v>
      </c>
      <c r="D1896" s="543">
        <v>43208</v>
      </c>
      <c r="E1896" s="528" t="s">
        <v>378</v>
      </c>
      <c r="F1896" s="528" t="s">
        <v>4266</v>
      </c>
      <c r="G1896" s="528"/>
      <c r="H1896" s="539" t="s">
        <v>170</v>
      </c>
      <c r="I1896" s="539"/>
      <c r="J1896" s="83" t="s">
        <v>166</v>
      </c>
      <c r="K1896" s="83" t="s">
        <v>9</v>
      </c>
      <c r="L1896" s="87">
        <v>600</v>
      </c>
    </row>
    <row r="1897" spans="1:12" s="82" customFormat="1" ht="270.75" customHeight="1" x14ac:dyDescent="0.15">
      <c r="A1897" s="525"/>
      <c r="B1897" s="528"/>
      <c r="C1897" s="529"/>
      <c r="D1897" s="543"/>
      <c r="E1897" s="528"/>
      <c r="F1897" s="528"/>
      <c r="G1897" s="528"/>
      <c r="H1897" s="539" t="s">
        <v>56</v>
      </c>
      <c r="I1897" s="539"/>
      <c r="J1897" s="83" t="s">
        <v>166</v>
      </c>
      <c r="K1897" s="83" t="s">
        <v>9</v>
      </c>
      <c r="L1897" s="87">
        <v>650</v>
      </c>
    </row>
    <row r="1898" spans="1:12" s="82" customFormat="1" ht="24" customHeight="1" x14ac:dyDescent="0.15">
      <c r="A1898" s="525"/>
      <c r="B1898" s="86" t="s">
        <v>33</v>
      </c>
      <c r="C1898" s="85" t="s">
        <v>34</v>
      </c>
      <c r="D1898" s="85" t="s">
        <v>169</v>
      </c>
      <c r="E1898" s="85" t="s">
        <v>168</v>
      </c>
      <c r="F1898" s="527"/>
      <c r="G1898" s="527"/>
      <c r="H1898" s="539" t="s">
        <v>167</v>
      </c>
      <c r="I1898" s="539"/>
      <c r="J1898" s="528" t="s">
        <v>166</v>
      </c>
      <c r="K1898" s="528" t="s">
        <v>9</v>
      </c>
      <c r="L1898" s="540">
        <v>679</v>
      </c>
    </row>
    <row r="1899" spans="1:12" s="82" customFormat="1" ht="24" customHeight="1" x14ac:dyDescent="0.15">
      <c r="A1899" s="525"/>
      <c r="B1899" s="83" t="s">
        <v>781</v>
      </c>
      <c r="C1899" s="83" t="s">
        <v>4266</v>
      </c>
      <c r="D1899" s="84">
        <v>43210</v>
      </c>
      <c r="E1899" s="83" t="s">
        <v>514</v>
      </c>
      <c r="F1899" s="527"/>
      <c r="G1899" s="527"/>
      <c r="H1899" s="539"/>
      <c r="I1899" s="539"/>
      <c r="J1899" s="528"/>
      <c r="K1899" s="528"/>
      <c r="L1899" s="540"/>
    </row>
    <row r="1900" spans="1:12" s="82" customFormat="1" ht="24" customHeight="1" x14ac:dyDescent="0.15">
      <c r="A1900" s="525">
        <v>356</v>
      </c>
      <c r="B1900" s="86" t="s">
        <v>23</v>
      </c>
      <c r="C1900" s="85" t="s">
        <v>24</v>
      </c>
      <c r="D1900" s="85" t="s">
        <v>175</v>
      </c>
      <c r="E1900" s="85" t="s">
        <v>174</v>
      </c>
      <c r="F1900" s="526" t="s">
        <v>18</v>
      </c>
      <c r="G1900" s="526"/>
      <c r="H1900" s="527"/>
      <c r="I1900" s="527"/>
      <c r="J1900" s="527"/>
      <c r="K1900" s="527"/>
      <c r="L1900" s="527"/>
    </row>
    <row r="1901" spans="1:12" s="82" customFormat="1" ht="26.25" customHeight="1" x14ac:dyDescent="0.15">
      <c r="A1901" s="525"/>
      <c r="B1901" s="528" t="s">
        <v>5031</v>
      </c>
      <c r="C1901" s="529" t="s">
        <v>5030</v>
      </c>
      <c r="D1901" s="543">
        <v>43236</v>
      </c>
      <c r="E1901" s="528" t="s">
        <v>222</v>
      </c>
      <c r="F1901" s="528" t="s">
        <v>5032</v>
      </c>
      <c r="G1901" s="528"/>
      <c r="H1901" s="539" t="s">
        <v>170</v>
      </c>
      <c r="I1901" s="539"/>
      <c r="J1901" s="83" t="s">
        <v>166</v>
      </c>
      <c r="K1901" s="83" t="s">
        <v>9</v>
      </c>
      <c r="L1901" s="87">
        <v>1565</v>
      </c>
    </row>
    <row r="1902" spans="1:12" s="82" customFormat="1" ht="408.95" customHeight="1" x14ac:dyDescent="0.15">
      <c r="A1902" s="525"/>
      <c r="B1902" s="528"/>
      <c r="C1902" s="529"/>
      <c r="D1902" s="543"/>
      <c r="E1902" s="528"/>
      <c r="F1902" s="528"/>
      <c r="G1902" s="528"/>
      <c r="H1902" s="539" t="s">
        <v>56</v>
      </c>
      <c r="I1902" s="539"/>
      <c r="J1902" s="528" t="s">
        <v>166</v>
      </c>
      <c r="K1902" s="528" t="s">
        <v>166</v>
      </c>
      <c r="L1902" s="540">
        <v>0</v>
      </c>
    </row>
    <row r="1903" spans="1:12" s="82" customFormat="1" ht="408.95" customHeight="1" x14ac:dyDescent="0.15">
      <c r="A1903" s="525"/>
      <c r="B1903" s="528"/>
      <c r="C1903" s="529"/>
      <c r="D1903" s="543"/>
      <c r="E1903" s="528"/>
      <c r="F1903" s="528"/>
      <c r="G1903" s="528"/>
      <c r="H1903" s="539"/>
      <c r="I1903" s="539"/>
      <c r="J1903" s="528"/>
      <c r="K1903" s="528"/>
      <c r="L1903" s="540"/>
    </row>
    <row r="1904" spans="1:12" s="82" customFormat="1" ht="40.700000000000003" customHeight="1" x14ac:dyDescent="0.15">
      <c r="A1904" s="525"/>
      <c r="B1904" s="528"/>
      <c r="C1904" s="529"/>
      <c r="D1904" s="543"/>
      <c r="E1904" s="528"/>
      <c r="F1904" s="528"/>
      <c r="G1904" s="528"/>
      <c r="H1904" s="539"/>
      <c r="I1904" s="539"/>
      <c r="J1904" s="528"/>
      <c r="K1904" s="528"/>
      <c r="L1904" s="540"/>
    </row>
    <row r="1905" spans="1:12" s="82" customFormat="1" ht="24" customHeight="1" x14ac:dyDescent="0.15">
      <c r="A1905" s="525"/>
      <c r="B1905" s="86" t="s">
        <v>33</v>
      </c>
      <c r="C1905" s="85" t="s">
        <v>34</v>
      </c>
      <c r="D1905" s="85" t="s">
        <v>169</v>
      </c>
      <c r="E1905" s="85" t="s">
        <v>168</v>
      </c>
      <c r="F1905" s="527"/>
      <c r="G1905" s="527"/>
      <c r="H1905" s="539" t="s">
        <v>167</v>
      </c>
      <c r="I1905" s="539"/>
      <c r="J1905" s="528" t="s">
        <v>166</v>
      </c>
      <c r="K1905" s="528" t="s">
        <v>9</v>
      </c>
      <c r="L1905" s="540">
        <v>300</v>
      </c>
    </row>
    <row r="1906" spans="1:12" s="82" customFormat="1" ht="24" customHeight="1" x14ac:dyDescent="0.15">
      <c r="A1906" s="525"/>
      <c r="B1906" s="83" t="s">
        <v>781</v>
      </c>
      <c r="C1906" s="83" t="s">
        <v>5032</v>
      </c>
      <c r="D1906" s="84">
        <v>43252</v>
      </c>
      <c r="E1906" s="83" t="s">
        <v>5028</v>
      </c>
      <c r="F1906" s="527"/>
      <c r="G1906" s="527"/>
      <c r="H1906" s="539"/>
      <c r="I1906" s="539"/>
      <c r="J1906" s="528"/>
      <c r="K1906" s="528"/>
      <c r="L1906" s="540"/>
    </row>
    <row r="1907" spans="1:12" s="82" customFormat="1" ht="24" customHeight="1" x14ac:dyDescent="0.15">
      <c r="A1907" s="525">
        <v>357</v>
      </c>
      <c r="B1907" s="86" t="s">
        <v>23</v>
      </c>
      <c r="C1907" s="85" t="s">
        <v>24</v>
      </c>
      <c r="D1907" s="85" t="s">
        <v>175</v>
      </c>
      <c r="E1907" s="85" t="s">
        <v>174</v>
      </c>
      <c r="F1907" s="526" t="s">
        <v>18</v>
      </c>
      <c r="G1907" s="526"/>
      <c r="H1907" s="527"/>
      <c r="I1907" s="527"/>
      <c r="J1907" s="527"/>
      <c r="K1907" s="527"/>
      <c r="L1907" s="527"/>
    </row>
    <row r="1908" spans="1:12" s="82" customFormat="1" ht="26.25" customHeight="1" x14ac:dyDescent="0.15">
      <c r="A1908" s="525"/>
      <c r="B1908" s="528" t="s">
        <v>5031</v>
      </c>
      <c r="C1908" s="529" t="s">
        <v>5030</v>
      </c>
      <c r="D1908" s="543">
        <v>43236</v>
      </c>
      <c r="E1908" s="528" t="s">
        <v>222</v>
      </c>
      <c r="F1908" s="528" t="s">
        <v>5029</v>
      </c>
      <c r="G1908" s="528"/>
      <c r="H1908" s="539" t="s">
        <v>170</v>
      </c>
      <c r="I1908" s="539"/>
      <c r="J1908" s="83" t="s">
        <v>166</v>
      </c>
      <c r="K1908" s="83" t="s">
        <v>9</v>
      </c>
      <c r="L1908" s="87">
        <v>1120</v>
      </c>
    </row>
    <row r="1909" spans="1:12" s="82" customFormat="1" ht="408.95" customHeight="1" x14ac:dyDescent="0.15">
      <c r="A1909" s="525"/>
      <c r="B1909" s="528"/>
      <c r="C1909" s="529"/>
      <c r="D1909" s="543"/>
      <c r="E1909" s="528"/>
      <c r="F1909" s="528"/>
      <c r="G1909" s="528"/>
      <c r="H1909" s="539" t="s">
        <v>56</v>
      </c>
      <c r="I1909" s="539"/>
      <c r="J1909" s="528" t="s">
        <v>166</v>
      </c>
      <c r="K1909" s="528" t="s">
        <v>166</v>
      </c>
      <c r="L1909" s="540">
        <v>0</v>
      </c>
    </row>
    <row r="1910" spans="1:12" s="82" customFormat="1" ht="408.95" customHeight="1" x14ac:dyDescent="0.15">
      <c r="A1910" s="525"/>
      <c r="B1910" s="528"/>
      <c r="C1910" s="529"/>
      <c r="D1910" s="543"/>
      <c r="E1910" s="528"/>
      <c r="F1910" s="528"/>
      <c r="G1910" s="528"/>
      <c r="H1910" s="539"/>
      <c r="I1910" s="539"/>
      <c r="J1910" s="528"/>
      <c r="K1910" s="528"/>
      <c r="L1910" s="540"/>
    </row>
    <row r="1911" spans="1:12" s="82" customFormat="1" ht="40.700000000000003" customHeight="1" x14ac:dyDescent="0.15">
      <c r="A1911" s="525"/>
      <c r="B1911" s="528"/>
      <c r="C1911" s="529"/>
      <c r="D1911" s="543"/>
      <c r="E1911" s="528"/>
      <c r="F1911" s="528"/>
      <c r="G1911" s="528"/>
      <c r="H1911" s="539"/>
      <c r="I1911" s="539"/>
      <c r="J1911" s="528"/>
      <c r="K1911" s="528"/>
      <c r="L1911" s="540"/>
    </row>
    <row r="1912" spans="1:12" s="82" customFormat="1" ht="24" customHeight="1" x14ac:dyDescent="0.15">
      <c r="A1912" s="525"/>
      <c r="B1912" s="86" t="s">
        <v>33</v>
      </c>
      <c r="C1912" s="85" t="s">
        <v>34</v>
      </c>
      <c r="D1912" s="85" t="s">
        <v>169</v>
      </c>
      <c r="E1912" s="85" t="s">
        <v>168</v>
      </c>
      <c r="F1912" s="527"/>
      <c r="G1912" s="527"/>
      <c r="H1912" s="539" t="s">
        <v>167</v>
      </c>
      <c r="I1912" s="539"/>
      <c r="J1912" s="528" t="s">
        <v>166</v>
      </c>
      <c r="K1912" s="528" t="s">
        <v>9</v>
      </c>
      <c r="L1912" s="540">
        <v>100</v>
      </c>
    </row>
    <row r="1913" spans="1:12" s="82" customFormat="1" ht="24" customHeight="1" x14ac:dyDescent="0.15">
      <c r="A1913" s="525"/>
      <c r="B1913" s="83" t="s">
        <v>781</v>
      </c>
      <c r="C1913" s="83" t="s">
        <v>5029</v>
      </c>
      <c r="D1913" s="84">
        <v>43252</v>
      </c>
      <c r="E1913" s="83" t="s">
        <v>5028</v>
      </c>
      <c r="F1913" s="527"/>
      <c r="G1913" s="527"/>
      <c r="H1913" s="539"/>
      <c r="I1913" s="539"/>
      <c r="J1913" s="528"/>
      <c r="K1913" s="528"/>
      <c r="L1913" s="540"/>
    </row>
    <row r="1914" spans="1:12" s="82" customFormat="1" ht="24" customHeight="1" x14ac:dyDescent="0.15">
      <c r="A1914" s="525">
        <v>358</v>
      </c>
      <c r="B1914" s="86" t="s">
        <v>23</v>
      </c>
      <c r="C1914" s="85" t="s">
        <v>24</v>
      </c>
      <c r="D1914" s="85" t="s">
        <v>175</v>
      </c>
      <c r="E1914" s="85" t="s">
        <v>174</v>
      </c>
      <c r="F1914" s="526" t="s">
        <v>18</v>
      </c>
      <c r="G1914" s="526"/>
      <c r="H1914" s="527"/>
      <c r="I1914" s="527"/>
      <c r="J1914" s="527"/>
      <c r="K1914" s="527"/>
      <c r="L1914" s="527"/>
    </row>
    <row r="1915" spans="1:12" s="82" customFormat="1" ht="26.25" customHeight="1" x14ac:dyDescent="0.15">
      <c r="A1915" s="525"/>
      <c r="B1915" s="528" t="s">
        <v>5027</v>
      </c>
      <c r="C1915" s="529" t="s">
        <v>5026</v>
      </c>
      <c r="D1915" s="543">
        <v>43289</v>
      </c>
      <c r="E1915" s="528" t="s">
        <v>297</v>
      </c>
      <c r="F1915" s="528" t="s">
        <v>554</v>
      </c>
      <c r="G1915" s="528"/>
      <c r="H1915" s="539" t="s">
        <v>170</v>
      </c>
      <c r="I1915" s="539"/>
      <c r="J1915" s="83" t="s">
        <v>166</v>
      </c>
      <c r="K1915" s="83" t="s">
        <v>9</v>
      </c>
      <c r="L1915" s="87">
        <v>1653.8</v>
      </c>
    </row>
    <row r="1916" spans="1:12" s="82" customFormat="1" ht="408.95" customHeight="1" x14ac:dyDescent="0.15">
      <c r="A1916" s="525"/>
      <c r="B1916" s="528"/>
      <c r="C1916" s="529"/>
      <c r="D1916" s="543"/>
      <c r="E1916" s="528"/>
      <c r="F1916" s="528"/>
      <c r="G1916" s="528"/>
      <c r="H1916" s="539" t="s">
        <v>56</v>
      </c>
      <c r="I1916" s="539"/>
      <c r="J1916" s="528" t="s">
        <v>166</v>
      </c>
      <c r="K1916" s="528" t="s">
        <v>9</v>
      </c>
      <c r="L1916" s="540">
        <v>537.4</v>
      </c>
    </row>
    <row r="1917" spans="1:12" s="82" customFormat="1" ht="92.85" customHeight="1" x14ac:dyDescent="0.15">
      <c r="A1917" s="525"/>
      <c r="B1917" s="528"/>
      <c r="C1917" s="529"/>
      <c r="D1917" s="543"/>
      <c r="E1917" s="528"/>
      <c r="F1917" s="528"/>
      <c r="G1917" s="528"/>
      <c r="H1917" s="539"/>
      <c r="I1917" s="539"/>
      <c r="J1917" s="528"/>
      <c r="K1917" s="528"/>
      <c r="L1917" s="540"/>
    </row>
    <row r="1918" spans="1:12" s="82" customFormat="1" ht="24" customHeight="1" x14ac:dyDescent="0.15">
      <c r="A1918" s="525"/>
      <c r="B1918" s="86" t="s">
        <v>33</v>
      </c>
      <c r="C1918" s="85" t="s">
        <v>34</v>
      </c>
      <c r="D1918" s="85" t="s">
        <v>169</v>
      </c>
      <c r="E1918" s="85" t="s">
        <v>168</v>
      </c>
      <c r="F1918" s="527"/>
      <c r="G1918" s="527"/>
      <c r="H1918" s="539" t="s">
        <v>167</v>
      </c>
      <c r="I1918" s="539"/>
      <c r="J1918" s="528" t="s">
        <v>166</v>
      </c>
      <c r="K1918" s="528" t="s">
        <v>166</v>
      </c>
      <c r="L1918" s="540">
        <v>0</v>
      </c>
    </row>
    <row r="1919" spans="1:12" s="82" customFormat="1" ht="24" customHeight="1" x14ac:dyDescent="0.15">
      <c r="A1919" s="525"/>
      <c r="B1919" s="83" t="s">
        <v>211</v>
      </c>
      <c r="C1919" s="83" t="s">
        <v>554</v>
      </c>
      <c r="D1919" s="84">
        <v>43294</v>
      </c>
      <c r="E1919" s="83" t="s">
        <v>928</v>
      </c>
      <c r="F1919" s="527"/>
      <c r="G1919" s="527"/>
      <c r="H1919" s="539"/>
      <c r="I1919" s="539"/>
      <c r="J1919" s="528"/>
      <c r="K1919" s="528"/>
      <c r="L1919" s="540"/>
    </row>
    <row r="1920" spans="1:12" s="82" customFormat="1" ht="24" customHeight="1" x14ac:dyDescent="0.15">
      <c r="A1920" s="525">
        <v>359</v>
      </c>
      <c r="B1920" s="86" t="s">
        <v>23</v>
      </c>
      <c r="C1920" s="85" t="s">
        <v>24</v>
      </c>
      <c r="D1920" s="85" t="s">
        <v>175</v>
      </c>
      <c r="E1920" s="85" t="s">
        <v>174</v>
      </c>
      <c r="F1920" s="526" t="s">
        <v>18</v>
      </c>
      <c r="G1920" s="526"/>
      <c r="H1920" s="527"/>
      <c r="I1920" s="527"/>
      <c r="J1920" s="527"/>
      <c r="K1920" s="527"/>
      <c r="L1920" s="527"/>
    </row>
    <row r="1921" spans="1:12" s="82" customFormat="1" ht="26.25" customHeight="1" x14ac:dyDescent="0.15">
      <c r="A1921" s="525"/>
      <c r="B1921" s="528" t="s">
        <v>5022</v>
      </c>
      <c r="C1921" s="529" t="s">
        <v>5025</v>
      </c>
      <c r="D1921" s="543">
        <v>43250</v>
      </c>
      <c r="E1921" s="528" t="s">
        <v>238</v>
      </c>
      <c r="F1921" s="528" t="s">
        <v>5024</v>
      </c>
      <c r="G1921" s="528"/>
      <c r="H1921" s="539" t="s">
        <v>170</v>
      </c>
      <c r="I1921" s="539"/>
      <c r="J1921" s="83" t="s">
        <v>166</v>
      </c>
      <c r="K1921" s="83" t="s">
        <v>9</v>
      </c>
      <c r="L1921" s="87">
        <v>552</v>
      </c>
    </row>
    <row r="1922" spans="1:12" s="82" customFormat="1" ht="155.25" customHeight="1" x14ac:dyDescent="0.15">
      <c r="A1922" s="525"/>
      <c r="B1922" s="528"/>
      <c r="C1922" s="529"/>
      <c r="D1922" s="543"/>
      <c r="E1922" s="528"/>
      <c r="F1922" s="528"/>
      <c r="G1922" s="528"/>
      <c r="H1922" s="539" t="s">
        <v>56</v>
      </c>
      <c r="I1922" s="539"/>
      <c r="J1922" s="83" t="s">
        <v>166</v>
      </c>
      <c r="K1922" s="83" t="s">
        <v>9</v>
      </c>
      <c r="L1922" s="87">
        <v>587.6</v>
      </c>
    </row>
    <row r="1923" spans="1:12" s="82" customFormat="1" ht="24" customHeight="1" x14ac:dyDescent="0.15">
      <c r="A1923" s="525"/>
      <c r="B1923" s="86" t="s">
        <v>33</v>
      </c>
      <c r="C1923" s="85" t="s">
        <v>34</v>
      </c>
      <c r="D1923" s="85" t="s">
        <v>169</v>
      </c>
      <c r="E1923" s="85" t="s">
        <v>168</v>
      </c>
      <c r="F1923" s="527"/>
      <c r="G1923" s="527"/>
      <c r="H1923" s="539" t="s">
        <v>167</v>
      </c>
      <c r="I1923" s="539"/>
      <c r="J1923" s="528" t="s">
        <v>166</v>
      </c>
      <c r="K1923" s="528" t="s">
        <v>166</v>
      </c>
      <c r="L1923" s="540">
        <v>0</v>
      </c>
    </row>
    <row r="1924" spans="1:12" s="82" customFormat="1" ht="24" customHeight="1" x14ac:dyDescent="0.15">
      <c r="A1924" s="525"/>
      <c r="B1924" s="83" t="s">
        <v>211</v>
      </c>
      <c r="C1924" s="83" t="s">
        <v>5024</v>
      </c>
      <c r="D1924" s="84">
        <v>43252</v>
      </c>
      <c r="E1924" s="83" t="s">
        <v>5023</v>
      </c>
      <c r="F1924" s="527"/>
      <c r="G1924" s="527"/>
      <c r="H1924" s="539"/>
      <c r="I1924" s="539"/>
      <c r="J1924" s="528"/>
      <c r="K1924" s="528"/>
      <c r="L1924" s="540"/>
    </row>
    <row r="1925" spans="1:12" s="82" customFormat="1" ht="24" customHeight="1" x14ac:dyDescent="0.15">
      <c r="A1925" s="525">
        <v>360</v>
      </c>
      <c r="B1925" s="86" t="s">
        <v>23</v>
      </c>
      <c r="C1925" s="85" t="s">
        <v>24</v>
      </c>
      <c r="D1925" s="85" t="s">
        <v>175</v>
      </c>
      <c r="E1925" s="85" t="s">
        <v>174</v>
      </c>
      <c r="F1925" s="526" t="s">
        <v>18</v>
      </c>
      <c r="G1925" s="526"/>
      <c r="H1925" s="527"/>
      <c r="I1925" s="527"/>
      <c r="J1925" s="527"/>
      <c r="K1925" s="527"/>
      <c r="L1925" s="527"/>
    </row>
    <row r="1926" spans="1:12" s="82" customFormat="1" ht="26.25" customHeight="1" x14ac:dyDescent="0.15">
      <c r="A1926" s="525"/>
      <c r="B1926" s="528" t="s">
        <v>5022</v>
      </c>
      <c r="C1926" s="528" t="s">
        <v>5021</v>
      </c>
      <c r="D1926" s="543">
        <v>43289</v>
      </c>
      <c r="E1926" s="528" t="s">
        <v>4600</v>
      </c>
      <c r="F1926" s="528" t="s">
        <v>4599</v>
      </c>
      <c r="G1926" s="528"/>
      <c r="H1926" s="539" t="s">
        <v>170</v>
      </c>
      <c r="I1926" s="539"/>
      <c r="J1926" s="83" t="s">
        <v>166</v>
      </c>
      <c r="K1926" s="83" t="s">
        <v>9</v>
      </c>
      <c r="L1926" s="87">
        <v>343.06</v>
      </c>
    </row>
    <row r="1927" spans="1:12" s="82" customFormat="1" ht="60.75" customHeight="1" x14ac:dyDescent="0.15">
      <c r="A1927" s="525"/>
      <c r="B1927" s="528"/>
      <c r="C1927" s="528"/>
      <c r="D1927" s="543"/>
      <c r="E1927" s="528"/>
      <c r="F1927" s="528"/>
      <c r="G1927" s="528"/>
      <c r="H1927" s="539" t="s">
        <v>56</v>
      </c>
      <c r="I1927" s="539"/>
      <c r="J1927" s="83" t="s">
        <v>166</v>
      </c>
      <c r="K1927" s="83" t="s">
        <v>9</v>
      </c>
      <c r="L1927" s="87">
        <v>402.32</v>
      </c>
    </row>
    <row r="1928" spans="1:12" s="82" customFormat="1" ht="24" customHeight="1" x14ac:dyDescent="0.15">
      <c r="A1928" s="525"/>
      <c r="B1928" s="86" t="s">
        <v>33</v>
      </c>
      <c r="C1928" s="85" t="s">
        <v>34</v>
      </c>
      <c r="D1928" s="85" t="s">
        <v>169</v>
      </c>
      <c r="E1928" s="85" t="s">
        <v>168</v>
      </c>
      <c r="F1928" s="527"/>
      <c r="G1928" s="527"/>
      <c r="H1928" s="539" t="s">
        <v>167</v>
      </c>
      <c r="I1928" s="539"/>
      <c r="J1928" s="528" t="s">
        <v>166</v>
      </c>
      <c r="K1928" s="528" t="s">
        <v>9</v>
      </c>
      <c r="L1928" s="540">
        <v>270</v>
      </c>
    </row>
    <row r="1929" spans="1:12" s="82" customFormat="1" ht="24" customHeight="1" x14ac:dyDescent="0.15">
      <c r="A1929" s="525"/>
      <c r="B1929" s="83" t="s">
        <v>211</v>
      </c>
      <c r="C1929" s="83" t="s">
        <v>4599</v>
      </c>
      <c r="D1929" s="84">
        <v>43291</v>
      </c>
      <c r="E1929" s="83" t="s">
        <v>1110</v>
      </c>
      <c r="F1929" s="527"/>
      <c r="G1929" s="527"/>
      <c r="H1929" s="539"/>
      <c r="I1929" s="539"/>
      <c r="J1929" s="528"/>
      <c r="K1929" s="528"/>
      <c r="L1929" s="540"/>
    </row>
    <row r="1930" spans="1:12" s="82" customFormat="1" ht="24" customHeight="1" x14ac:dyDescent="0.15">
      <c r="A1930" s="525">
        <v>361</v>
      </c>
      <c r="B1930" s="86" t="s">
        <v>23</v>
      </c>
      <c r="C1930" s="85" t="s">
        <v>24</v>
      </c>
      <c r="D1930" s="85" t="s">
        <v>175</v>
      </c>
      <c r="E1930" s="85" t="s">
        <v>174</v>
      </c>
      <c r="F1930" s="526" t="s">
        <v>18</v>
      </c>
      <c r="G1930" s="526"/>
      <c r="H1930" s="527"/>
      <c r="I1930" s="527"/>
      <c r="J1930" s="527"/>
      <c r="K1930" s="527"/>
      <c r="L1930" s="527"/>
    </row>
    <row r="1931" spans="1:12" s="82" customFormat="1" ht="26.25" customHeight="1" x14ac:dyDescent="0.15">
      <c r="A1931" s="525"/>
      <c r="B1931" s="528" t="s">
        <v>5014</v>
      </c>
      <c r="C1931" s="529" t="s">
        <v>5020</v>
      </c>
      <c r="D1931" s="543">
        <v>43195</v>
      </c>
      <c r="E1931" s="528" t="s">
        <v>284</v>
      </c>
      <c r="F1931" s="528" t="s">
        <v>2847</v>
      </c>
      <c r="G1931" s="528"/>
      <c r="H1931" s="539" t="s">
        <v>170</v>
      </c>
      <c r="I1931" s="539"/>
      <c r="J1931" s="83" t="s">
        <v>166</v>
      </c>
      <c r="K1931" s="83" t="s">
        <v>9</v>
      </c>
      <c r="L1931" s="87">
        <v>280.13</v>
      </c>
    </row>
    <row r="1932" spans="1:12" s="82" customFormat="1" ht="165.75" customHeight="1" x14ac:dyDescent="0.15">
      <c r="A1932" s="525"/>
      <c r="B1932" s="528"/>
      <c r="C1932" s="529"/>
      <c r="D1932" s="543"/>
      <c r="E1932" s="528"/>
      <c r="F1932" s="528"/>
      <c r="G1932" s="528"/>
      <c r="H1932" s="539" t="s">
        <v>56</v>
      </c>
      <c r="I1932" s="539"/>
      <c r="J1932" s="83" t="s">
        <v>166</v>
      </c>
      <c r="K1932" s="83" t="s">
        <v>9</v>
      </c>
      <c r="L1932" s="87">
        <v>487.48</v>
      </c>
    </row>
    <row r="1933" spans="1:12" s="82" customFormat="1" ht="24" customHeight="1" x14ac:dyDescent="0.15">
      <c r="A1933" s="525"/>
      <c r="B1933" s="86" t="s">
        <v>33</v>
      </c>
      <c r="C1933" s="85" t="s">
        <v>34</v>
      </c>
      <c r="D1933" s="85" t="s">
        <v>169</v>
      </c>
      <c r="E1933" s="85" t="s">
        <v>168</v>
      </c>
      <c r="F1933" s="527"/>
      <c r="G1933" s="527"/>
      <c r="H1933" s="539" t="s">
        <v>167</v>
      </c>
      <c r="I1933" s="539"/>
      <c r="J1933" s="528" t="s">
        <v>166</v>
      </c>
      <c r="K1933" s="528" t="s">
        <v>9</v>
      </c>
      <c r="L1933" s="540">
        <v>660</v>
      </c>
    </row>
    <row r="1934" spans="1:12" s="82" customFormat="1" ht="34.5" customHeight="1" x14ac:dyDescent="0.15">
      <c r="A1934" s="525"/>
      <c r="B1934" s="83" t="s">
        <v>5012</v>
      </c>
      <c r="C1934" s="83" t="s">
        <v>2847</v>
      </c>
      <c r="D1934" s="84">
        <v>43197</v>
      </c>
      <c r="E1934" s="83" t="s">
        <v>5019</v>
      </c>
      <c r="F1934" s="527"/>
      <c r="G1934" s="527"/>
      <c r="H1934" s="539"/>
      <c r="I1934" s="539"/>
      <c r="J1934" s="528"/>
      <c r="K1934" s="528"/>
      <c r="L1934" s="540"/>
    </row>
    <row r="1935" spans="1:12" s="82" customFormat="1" ht="24" customHeight="1" x14ac:dyDescent="0.15">
      <c r="A1935" s="525">
        <v>362</v>
      </c>
      <c r="B1935" s="86" t="s">
        <v>23</v>
      </c>
      <c r="C1935" s="85" t="s">
        <v>24</v>
      </c>
      <c r="D1935" s="85" t="s">
        <v>175</v>
      </c>
      <c r="E1935" s="85" t="s">
        <v>174</v>
      </c>
      <c r="F1935" s="526" t="s">
        <v>18</v>
      </c>
      <c r="G1935" s="526"/>
      <c r="H1935" s="527"/>
      <c r="I1935" s="527"/>
      <c r="J1935" s="527"/>
      <c r="K1935" s="527"/>
      <c r="L1935" s="527"/>
    </row>
    <row r="1936" spans="1:12" s="82" customFormat="1" ht="26.25" customHeight="1" x14ac:dyDescent="0.15">
      <c r="A1936" s="525"/>
      <c r="B1936" s="528" t="s">
        <v>5014</v>
      </c>
      <c r="C1936" s="529" t="s">
        <v>5018</v>
      </c>
      <c r="D1936" s="543">
        <v>43205</v>
      </c>
      <c r="E1936" s="528" t="s">
        <v>700</v>
      </c>
      <c r="F1936" s="528" t="s">
        <v>554</v>
      </c>
      <c r="G1936" s="528"/>
      <c r="H1936" s="539" t="s">
        <v>170</v>
      </c>
      <c r="I1936" s="539"/>
      <c r="J1936" s="83" t="s">
        <v>166</v>
      </c>
      <c r="K1936" s="83" t="s">
        <v>9</v>
      </c>
      <c r="L1936" s="87">
        <v>908.67</v>
      </c>
    </row>
    <row r="1937" spans="1:12" s="82" customFormat="1" ht="365.25" customHeight="1" x14ac:dyDescent="0.15">
      <c r="A1937" s="525"/>
      <c r="B1937" s="528"/>
      <c r="C1937" s="529"/>
      <c r="D1937" s="543"/>
      <c r="E1937" s="528"/>
      <c r="F1937" s="528"/>
      <c r="G1937" s="528"/>
      <c r="H1937" s="539" t="s">
        <v>56</v>
      </c>
      <c r="I1937" s="539"/>
      <c r="J1937" s="83" t="s">
        <v>166</v>
      </c>
      <c r="K1937" s="83" t="s">
        <v>9</v>
      </c>
      <c r="L1937" s="87">
        <v>357.6</v>
      </c>
    </row>
    <row r="1938" spans="1:12" s="82" customFormat="1" ht="24" customHeight="1" x14ac:dyDescent="0.15">
      <c r="A1938" s="525"/>
      <c r="B1938" s="86" t="s">
        <v>33</v>
      </c>
      <c r="C1938" s="85" t="s">
        <v>34</v>
      </c>
      <c r="D1938" s="85" t="s">
        <v>169</v>
      </c>
      <c r="E1938" s="85" t="s">
        <v>168</v>
      </c>
      <c r="F1938" s="527"/>
      <c r="G1938" s="527"/>
      <c r="H1938" s="539" t="s">
        <v>167</v>
      </c>
      <c r="I1938" s="539"/>
      <c r="J1938" s="528" t="s">
        <v>166</v>
      </c>
      <c r="K1938" s="528" t="s">
        <v>9</v>
      </c>
      <c r="L1938" s="540">
        <v>680</v>
      </c>
    </row>
    <row r="1939" spans="1:12" s="82" customFormat="1" ht="34.5" customHeight="1" x14ac:dyDescent="0.15">
      <c r="A1939" s="525"/>
      <c r="B1939" s="83" t="s">
        <v>5012</v>
      </c>
      <c r="C1939" s="83" t="s">
        <v>554</v>
      </c>
      <c r="D1939" s="84">
        <v>43208</v>
      </c>
      <c r="E1939" s="83" t="s">
        <v>870</v>
      </c>
      <c r="F1939" s="527"/>
      <c r="G1939" s="527"/>
      <c r="H1939" s="539"/>
      <c r="I1939" s="539"/>
      <c r="J1939" s="528"/>
      <c r="K1939" s="528"/>
      <c r="L1939" s="540"/>
    </row>
    <row r="1940" spans="1:12" s="82" customFormat="1" ht="24" customHeight="1" x14ac:dyDescent="0.15">
      <c r="A1940" s="525">
        <v>363</v>
      </c>
      <c r="B1940" s="86" t="s">
        <v>23</v>
      </c>
      <c r="C1940" s="85" t="s">
        <v>24</v>
      </c>
      <c r="D1940" s="85" t="s">
        <v>175</v>
      </c>
      <c r="E1940" s="85" t="s">
        <v>174</v>
      </c>
      <c r="F1940" s="526" t="s">
        <v>18</v>
      </c>
      <c r="G1940" s="526"/>
      <c r="H1940" s="527"/>
      <c r="I1940" s="527"/>
      <c r="J1940" s="527"/>
      <c r="K1940" s="527"/>
      <c r="L1940" s="527"/>
    </row>
    <row r="1941" spans="1:12" s="82" customFormat="1" ht="26.25" customHeight="1" x14ac:dyDescent="0.15">
      <c r="A1941" s="525"/>
      <c r="B1941" s="528" t="s">
        <v>5014</v>
      </c>
      <c r="C1941" s="529" t="s">
        <v>5017</v>
      </c>
      <c r="D1941" s="543">
        <v>43208</v>
      </c>
      <c r="E1941" s="528" t="s">
        <v>1033</v>
      </c>
      <c r="F1941" s="528" t="s">
        <v>2704</v>
      </c>
      <c r="G1941" s="528"/>
      <c r="H1941" s="539" t="s">
        <v>170</v>
      </c>
      <c r="I1941" s="539"/>
      <c r="J1941" s="83" t="s">
        <v>166</v>
      </c>
      <c r="K1941" s="83" t="s">
        <v>9</v>
      </c>
      <c r="L1941" s="87">
        <v>425.53</v>
      </c>
    </row>
    <row r="1942" spans="1:12" s="82" customFormat="1" ht="291.75" customHeight="1" x14ac:dyDescent="0.15">
      <c r="A1942" s="525"/>
      <c r="B1942" s="528"/>
      <c r="C1942" s="529"/>
      <c r="D1942" s="543"/>
      <c r="E1942" s="528"/>
      <c r="F1942" s="528"/>
      <c r="G1942" s="528"/>
      <c r="H1942" s="539" t="s">
        <v>56</v>
      </c>
      <c r="I1942" s="539"/>
      <c r="J1942" s="83" t="s">
        <v>166</v>
      </c>
      <c r="K1942" s="83" t="s">
        <v>9</v>
      </c>
      <c r="L1942" s="87">
        <v>320.65000000000003</v>
      </c>
    </row>
    <row r="1943" spans="1:12" s="82" customFormat="1" ht="24" customHeight="1" x14ac:dyDescent="0.15">
      <c r="A1943" s="525"/>
      <c r="B1943" s="86" t="s">
        <v>33</v>
      </c>
      <c r="C1943" s="85" t="s">
        <v>34</v>
      </c>
      <c r="D1943" s="85" t="s">
        <v>169</v>
      </c>
      <c r="E1943" s="85" t="s">
        <v>168</v>
      </c>
      <c r="F1943" s="527"/>
      <c r="G1943" s="527"/>
      <c r="H1943" s="539" t="s">
        <v>167</v>
      </c>
      <c r="I1943" s="539"/>
      <c r="J1943" s="528" t="s">
        <v>166</v>
      </c>
      <c r="K1943" s="528" t="s">
        <v>9</v>
      </c>
      <c r="L1943" s="540">
        <v>270</v>
      </c>
    </row>
    <row r="1944" spans="1:12" s="82" customFormat="1" ht="34.5" customHeight="1" x14ac:dyDescent="0.15">
      <c r="A1944" s="525"/>
      <c r="B1944" s="83" t="s">
        <v>5012</v>
      </c>
      <c r="C1944" s="83" t="s">
        <v>2704</v>
      </c>
      <c r="D1944" s="84">
        <v>43210</v>
      </c>
      <c r="E1944" s="83" t="s">
        <v>514</v>
      </c>
      <c r="F1944" s="527"/>
      <c r="G1944" s="527"/>
      <c r="H1944" s="539"/>
      <c r="I1944" s="539"/>
      <c r="J1944" s="528"/>
      <c r="K1944" s="528"/>
      <c r="L1944" s="540"/>
    </row>
    <row r="1945" spans="1:12" s="82" customFormat="1" ht="24" customHeight="1" x14ac:dyDescent="0.15">
      <c r="A1945" s="525">
        <v>364</v>
      </c>
      <c r="B1945" s="86" t="s">
        <v>23</v>
      </c>
      <c r="C1945" s="85" t="s">
        <v>24</v>
      </c>
      <c r="D1945" s="85" t="s">
        <v>175</v>
      </c>
      <c r="E1945" s="85" t="s">
        <v>174</v>
      </c>
      <c r="F1945" s="526" t="s">
        <v>18</v>
      </c>
      <c r="G1945" s="526"/>
      <c r="H1945" s="527"/>
      <c r="I1945" s="527"/>
      <c r="J1945" s="527"/>
      <c r="K1945" s="527"/>
      <c r="L1945" s="527"/>
    </row>
    <row r="1946" spans="1:12" s="82" customFormat="1" ht="26.25" customHeight="1" x14ac:dyDescent="0.15">
      <c r="A1946" s="525"/>
      <c r="B1946" s="528" t="s">
        <v>5014</v>
      </c>
      <c r="C1946" s="529" t="s">
        <v>5016</v>
      </c>
      <c r="D1946" s="543">
        <v>43243</v>
      </c>
      <c r="E1946" s="528" t="s">
        <v>346</v>
      </c>
      <c r="F1946" s="528" t="s">
        <v>5015</v>
      </c>
      <c r="G1946" s="528"/>
      <c r="H1946" s="539" t="s">
        <v>170</v>
      </c>
      <c r="I1946" s="539"/>
      <c r="J1946" s="83" t="s">
        <v>166</v>
      </c>
      <c r="K1946" s="83" t="s">
        <v>9</v>
      </c>
      <c r="L1946" s="87">
        <v>250.9</v>
      </c>
    </row>
    <row r="1947" spans="1:12" s="82" customFormat="1" ht="291.75" customHeight="1" x14ac:dyDescent="0.15">
      <c r="A1947" s="525"/>
      <c r="B1947" s="528"/>
      <c r="C1947" s="529"/>
      <c r="D1947" s="543"/>
      <c r="E1947" s="528"/>
      <c r="F1947" s="528"/>
      <c r="G1947" s="528"/>
      <c r="H1947" s="539" t="s">
        <v>56</v>
      </c>
      <c r="I1947" s="539"/>
      <c r="J1947" s="83" t="s">
        <v>166</v>
      </c>
      <c r="K1947" s="83" t="s">
        <v>9</v>
      </c>
      <c r="L1947" s="87">
        <v>196.06</v>
      </c>
    </row>
    <row r="1948" spans="1:12" s="82" customFormat="1" ht="24" customHeight="1" x14ac:dyDescent="0.15">
      <c r="A1948" s="525"/>
      <c r="B1948" s="86" t="s">
        <v>33</v>
      </c>
      <c r="C1948" s="85" t="s">
        <v>34</v>
      </c>
      <c r="D1948" s="85" t="s">
        <v>169</v>
      </c>
      <c r="E1948" s="85" t="s">
        <v>168</v>
      </c>
      <c r="F1948" s="527"/>
      <c r="G1948" s="527"/>
      <c r="H1948" s="539" t="s">
        <v>167</v>
      </c>
      <c r="I1948" s="539"/>
      <c r="J1948" s="528" t="s">
        <v>166</v>
      </c>
      <c r="K1948" s="528" t="s">
        <v>9</v>
      </c>
      <c r="L1948" s="540">
        <v>94</v>
      </c>
    </row>
    <row r="1949" spans="1:12" s="82" customFormat="1" ht="34.5" customHeight="1" x14ac:dyDescent="0.15">
      <c r="A1949" s="525"/>
      <c r="B1949" s="83" t="s">
        <v>5012</v>
      </c>
      <c r="C1949" s="83" t="s">
        <v>5015</v>
      </c>
      <c r="D1949" s="84">
        <v>43244</v>
      </c>
      <c r="E1949" s="83" t="s">
        <v>968</v>
      </c>
      <c r="F1949" s="527"/>
      <c r="G1949" s="527"/>
      <c r="H1949" s="539"/>
      <c r="I1949" s="539"/>
      <c r="J1949" s="528"/>
      <c r="K1949" s="528"/>
      <c r="L1949" s="540"/>
    </row>
    <row r="1950" spans="1:12" s="82" customFormat="1" ht="24" customHeight="1" x14ac:dyDescent="0.15">
      <c r="A1950" s="525">
        <v>365</v>
      </c>
      <c r="B1950" s="86" t="s">
        <v>23</v>
      </c>
      <c r="C1950" s="85" t="s">
        <v>24</v>
      </c>
      <c r="D1950" s="85" t="s">
        <v>175</v>
      </c>
      <c r="E1950" s="85" t="s">
        <v>174</v>
      </c>
      <c r="F1950" s="526" t="s">
        <v>18</v>
      </c>
      <c r="G1950" s="526"/>
      <c r="H1950" s="527"/>
      <c r="I1950" s="527"/>
      <c r="J1950" s="527"/>
      <c r="K1950" s="527"/>
      <c r="L1950" s="527"/>
    </row>
    <row r="1951" spans="1:12" s="82" customFormat="1" ht="26.25" customHeight="1" x14ac:dyDescent="0.15">
      <c r="A1951" s="525"/>
      <c r="B1951" s="528" t="s">
        <v>5014</v>
      </c>
      <c r="C1951" s="529" t="s">
        <v>5013</v>
      </c>
      <c r="D1951" s="543">
        <v>43353</v>
      </c>
      <c r="E1951" s="528" t="s">
        <v>1258</v>
      </c>
      <c r="F1951" s="528" t="s">
        <v>560</v>
      </c>
      <c r="G1951" s="528"/>
      <c r="H1951" s="539" t="s">
        <v>170</v>
      </c>
      <c r="I1951" s="539"/>
      <c r="J1951" s="83" t="s">
        <v>166</v>
      </c>
      <c r="K1951" s="83" t="s">
        <v>9</v>
      </c>
      <c r="L1951" s="87">
        <v>202.36</v>
      </c>
    </row>
    <row r="1952" spans="1:12" s="82" customFormat="1" ht="281.25" customHeight="1" x14ac:dyDescent="0.15">
      <c r="A1952" s="525"/>
      <c r="B1952" s="528"/>
      <c r="C1952" s="529"/>
      <c r="D1952" s="543"/>
      <c r="E1952" s="528"/>
      <c r="F1952" s="528"/>
      <c r="G1952" s="528"/>
      <c r="H1952" s="539" t="s">
        <v>56</v>
      </c>
      <c r="I1952" s="539"/>
      <c r="J1952" s="83" t="s">
        <v>166</v>
      </c>
      <c r="K1952" s="83" t="s">
        <v>9</v>
      </c>
      <c r="L1952" s="87">
        <v>520.4</v>
      </c>
    </row>
    <row r="1953" spans="1:12" s="82" customFormat="1" ht="24" customHeight="1" x14ac:dyDescent="0.15">
      <c r="A1953" s="525"/>
      <c r="B1953" s="86" t="s">
        <v>33</v>
      </c>
      <c r="C1953" s="85" t="s">
        <v>34</v>
      </c>
      <c r="D1953" s="85" t="s">
        <v>169</v>
      </c>
      <c r="E1953" s="85" t="s">
        <v>168</v>
      </c>
      <c r="F1953" s="527"/>
      <c r="G1953" s="527"/>
      <c r="H1953" s="539" t="s">
        <v>167</v>
      </c>
      <c r="I1953" s="539"/>
      <c r="J1953" s="528" t="s">
        <v>166</v>
      </c>
      <c r="K1953" s="528" t="s">
        <v>9</v>
      </c>
      <c r="L1953" s="540">
        <v>37</v>
      </c>
    </row>
    <row r="1954" spans="1:12" s="82" customFormat="1" ht="34.5" customHeight="1" x14ac:dyDescent="0.15">
      <c r="A1954" s="525"/>
      <c r="B1954" s="83" t="s">
        <v>5012</v>
      </c>
      <c r="C1954" s="83" t="s">
        <v>560</v>
      </c>
      <c r="D1954" s="84">
        <v>43354</v>
      </c>
      <c r="E1954" s="83" t="s">
        <v>5011</v>
      </c>
      <c r="F1954" s="527"/>
      <c r="G1954" s="527"/>
      <c r="H1954" s="539"/>
      <c r="I1954" s="539"/>
      <c r="J1954" s="528"/>
      <c r="K1954" s="528"/>
      <c r="L1954" s="540"/>
    </row>
    <row r="1955" spans="1:12" s="82" customFormat="1" ht="24" customHeight="1" x14ac:dyDescent="0.15">
      <c r="A1955" s="525">
        <v>366</v>
      </c>
      <c r="B1955" s="86" t="s">
        <v>23</v>
      </c>
      <c r="C1955" s="85" t="s">
        <v>24</v>
      </c>
      <c r="D1955" s="85" t="s">
        <v>175</v>
      </c>
      <c r="E1955" s="85" t="s">
        <v>174</v>
      </c>
      <c r="F1955" s="526" t="s">
        <v>18</v>
      </c>
      <c r="G1955" s="526"/>
      <c r="H1955" s="527"/>
      <c r="I1955" s="527"/>
      <c r="J1955" s="527"/>
      <c r="K1955" s="527"/>
      <c r="L1955" s="527"/>
    </row>
    <row r="1956" spans="1:12" s="82" customFormat="1" ht="26.25" customHeight="1" x14ac:dyDescent="0.15">
      <c r="A1956" s="525"/>
      <c r="B1956" s="528" t="s">
        <v>5010</v>
      </c>
      <c r="C1956" s="529" t="s">
        <v>5009</v>
      </c>
      <c r="D1956" s="543">
        <v>43372</v>
      </c>
      <c r="E1956" s="528" t="s">
        <v>689</v>
      </c>
      <c r="F1956" s="528" t="s">
        <v>5008</v>
      </c>
      <c r="G1956" s="528"/>
      <c r="H1956" s="539" t="s">
        <v>170</v>
      </c>
      <c r="I1956" s="539"/>
      <c r="J1956" s="83" t="s">
        <v>166</v>
      </c>
      <c r="K1956" s="83" t="s">
        <v>166</v>
      </c>
      <c r="L1956" s="87">
        <v>0</v>
      </c>
    </row>
    <row r="1957" spans="1:12" s="82" customFormat="1" ht="408.95" customHeight="1" x14ac:dyDescent="0.15">
      <c r="A1957" s="525"/>
      <c r="B1957" s="528"/>
      <c r="C1957" s="529"/>
      <c r="D1957" s="543"/>
      <c r="E1957" s="528"/>
      <c r="F1957" s="528"/>
      <c r="G1957" s="528"/>
      <c r="H1957" s="539" t="s">
        <v>56</v>
      </c>
      <c r="I1957" s="539"/>
      <c r="J1957" s="528" t="s">
        <v>166</v>
      </c>
      <c r="K1957" s="528" t="s">
        <v>166</v>
      </c>
      <c r="L1957" s="540">
        <v>0</v>
      </c>
    </row>
    <row r="1958" spans="1:12" s="82" customFormat="1" ht="386.85" customHeight="1" x14ac:dyDescent="0.15">
      <c r="A1958" s="525"/>
      <c r="B1958" s="528"/>
      <c r="C1958" s="529"/>
      <c r="D1958" s="543"/>
      <c r="E1958" s="528"/>
      <c r="F1958" s="528"/>
      <c r="G1958" s="528"/>
      <c r="H1958" s="539"/>
      <c r="I1958" s="539"/>
      <c r="J1958" s="528"/>
      <c r="K1958" s="528"/>
      <c r="L1958" s="540"/>
    </row>
    <row r="1959" spans="1:12" s="82" customFormat="1" ht="24" customHeight="1" x14ac:dyDescent="0.15">
      <c r="A1959" s="525"/>
      <c r="B1959" s="86" t="s">
        <v>33</v>
      </c>
      <c r="C1959" s="85" t="s">
        <v>34</v>
      </c>
      <c r="D1959" s="85" t="s">
        <v>169</v>
      </c>
      <c r="E1959" s="85" t="s">
        <v>168</v>
      </c>
      <c r="F1959" s="527"/>
      <c r="G1959" s="527"/>
      <c r="H1959" s="539" t="s">
        <v>167</v>
      </c>
      <c r="I1959" s="539"/>
      <c r="J1959" s="528" t="s">
        <v>166</v>
      </c>
      <c r="K1959" s="528" t="s">
        <v>9</v>
      </c>
      <c r="L1959" s="540">
        <v>1416.07</v>
      </c>
    </row>
    <row r="1960" spans="1:12" s="82" customFormat="1" ht="24" customHeight="1" x14ac:dyDescent="0.15">
      <c r="A1960" s="525"/>
      <c r="B1960" s="83" t="s">
        <v>3064</v>
      </c>
      <c r="C1960" s="83" t="s">
        <v>5008</v>
      </c>
      <c r="D1960" s="84">
        <v>43373</v>
      </c>
      <c r="E1960" s="83" t="s">
        <v>201</v>
      </c>
      <c r="F1960" s="527"/>
      <c r="G1960" s="527"/>
      <c r="H1960" s="539"/>
      <c r="I1960" s="539"/>
      <c r="J1960" s="528"/>
      <c r="K1960" s="528"/>
      <c r="L1960" s="540"/>
    </row>
    <row r="1961" spans="1:12" s="82" customFormat="1" ht="24" customHeight="1" x14ac:dyDescent="0.15">
      <c r="A1961" s="525">
        <v>367</v>
      </c>
      <c r="B1961" s="86" t="s">
        <v>23</v>
      </c>
      <c r="C1961" s="85" t="s">
        <v>24</v>
      </c>
      <c r="D1961" s="85" t="s">
        <v>175</v>
      </c>
      <c r="E1961" s="85" t="s">
        <v>174</v>
      </c>
      <c r="F1961" s="526" t="s">
        <v>18</v>
      </c>
      <c r="G1961" s="526"/>
      <c r="H1961" s="527"/>
      <c r="I1961" s="527"/>
      <c r="J1961" s="527"/>
      <c r="K1961" s="527"/>
      <c r="L1961" s="527"/>
    </row>
    <row r="1962" spans="1:12" s="82" customFormat="1" ht="26.25" customHeight="1" x14ac:dyDescent="0.15">
      <c r="A1962" s="525"/>
      <c r="B1962" s="528" t="s">
        <v>5007</v>
      </c>
      <c r="C1962" s="529" t="s">
        <v>5006</v>
      </c>
      <c r="D1962" s="543">
        <v>43212</v>
      </c>
      <c r="E1962" s="528" t="s">
        <v>248</v>
      </c>
      <c r="F1962" s="528" t="s">
        <v>5005</v>
      </c>
      <c r="G1962" s="528"/>
      <c r="H1962" s="539" t="s">
        <v>170</v>
      </c>
      <c r="I1962" s="539"/>
      <c r="J1962" s="83" t="s">
        <v>166</v>
      </c>
      <c r="K1962" s="83" t="s">
        <v>9</v>
      </c>
      <c r="L1962" s="87">
        <v>515.89</v>
      </c>
    </row>
    <row r="1963" spans="1:12" s="82" customFormat="1" ht="408.95" customHeight="1" x14ac:dyDescent="0.15">
      <c r="A1963" s="525"/>
      <c r="B1963" s="528"/>
      <c r="C1963" s="529"/>
      <c r="D1963" s="543"/>
      <c r="E1963" s="528"/>
      <c r="F1963" s="528"/>
      <c r="G1963" s="528"/>
      <c r="H1963" s="539" t="s">
        <v>56</v>
      </c>
      <c r="I1963" s="539"/>
      <c r="J1963" s="528" t="s">
        <v>166</v>
      </c>
      <c r="K1963" s="528" t="s">
        <v>9</v>
      </c>
      <c r="L1963" s="540">
        <v>5782.81</v>
      </c>
    </row>
    <row r="1964" spans="1:12" s="82" customFormat="1" ht="376.35" customHeight="1" x14ac:dyDescent="0.15">
      <c r="A1964" s="525"/>
      <c r="B1964" s="528"/>
      <c r="C1964" s="529"/>
      <c r="D1964" s="543"/>
      <c r="E1964" s="528"/>
      <c r="F1964" s="528"/>
      <c r="G1964" s="528"/>
      <c r="H1964" s="539"/>
      <c r="I1964" s="539"/>
      <c r="J1964" s="528"/>
      <c r="K1964" s="528"/>
      <c r="L1964" s="540"/>
    </row>
    <row r="1965" spans="1:12" s="82" customFormat="1" ht="24" customHeight="1" x14ac:dyDescent="0.15">
      <c r="A1965" s="525"/>
      <c r="B1965" s="86" t="s">
        <v>33</v>
      </c>
      <c r="C1965" s="85" t="s">
        <v>34</v>
      </c>
      <c r="D1965" s="85" t="s">
        <v>169</v>
      </c>
      <c r="E1965" s="85" t="s">
        <v>168</v>
      </c>
      <c r="F1965" s="527"/>
      <c r="G1965" s="527"/>
      <c r="H1965" s="539" t="s">
        <v>167</v>
      </c>
      <c r="I1965" s="539"/>
      <c r="J1965" s="528" t="s">
        <v>166</v>
      </c>
      <c r="K1965" s="528" t="s">
        <v>9</v>
      </c>
      <c r="L1965" s="540">
        <v>100</v>
      </c>
    </row>
    <row r="1966" spans="1:12" s="82" customFormat="1" ht="24" customHeight="1" x14ac:dyDescent="0.15">
      <c r="A1966" s="525"/>
      <c r="B1966" s="83" t="s">
        <v>192</v>
      </c>
      <c r="C1966" s="83" t="s">
        <v>5005</v>
      </c>
      <c r="D1966" s="84">
        <v>43216</v>
      </c>
      <c r="E1966" s="83" t="s">
        <v>3054</v>
      </c>
      <c r="F1966" s="527"/>
      <c r="G1966" s="527"/>
      <c r="H1966" s="539"/>
      <c r="I1966" s="539"/>
      <c r="J1966" s="528"/>
      <c r="K1966" s="528"/>
      <c r="L1966" s="540"/>
    </row>
    <row r="1967" spans="1:12" s="82" customFormat="1" ht="24" customHeight="1" x14ac:dyDescent="0.15">
      <c r="A1967" s="525">
        <v>368</v>
      </c>
      <c r="B1967" s="86" t="s">
        <v>23</v>
      </c>
      <c r="C1967" s="85" t="s">
        <v>24</v>
      </c>
      <c r="D1967" s="85" t="s">
        <v>175</v>
      </c>
      <c r="E1967" s="85" t="s">
        <v>174</v>
      </c>
      <c r="F1967" s="526" t="s">
        <v>18</v>
      </c>
      <c r="G1967" s="526"/>
      <c r="H1967" s="527"/>
      <c r="I1967" s="527"/>
      <c r="J1967" s="527"/>
      <c r="K1967" s="527"/>
      <c r="L1967" s="527"/>
    </row>
    <row r="1968" spans="1:12" s="82" customFormat="1" ht="26.25" customHeight="1" x14ac:dyDescent="0.15">
      <c r="A1968" s="525"/>
      <c r="B1968" s="528" t="s">
        <v>5000</v>
      </c>
      <c r="C1968" s="529" t="s">
        <v>5004</v>
      </c>
      <c r="D1968" s="543">
        <v>43287</v>
      </c>
      <c r="E1968" s="528" t="s">
        <v>791</v>
      </c>
      <c r="F1968" s="528" t="s">
        <v>5003</v>
      </c>
      <c r="G1968" s="528"/>
      <c r="H1968" s="539" t="s">
        <v>170</v>
      </c>
      <c r="I1968" s="539"/>
      <c r="J1968" s="83" t="s">
        <v>166</v>
      </c>
      <c r="K1968" s="83" t="s">
        <v>9</v>
      </c>
      <c r="L1968" s="87">
        <v>920</v>
      </c>
    </row>
    <row r="1969" spans="1:12" s="82" customFormat="1" ht="333.75" customHeight="1" x14ac:dyDescent="0.15">
      <c r="A1969" s="525"/>
      <c r="B1969" s="528"/>
      <c r="C1969" s="529"/>
      <c r="D1969" s="543"/>
      <c r="E1969" s="528"/>
      <c r="F1969" s="528"/>
      <c r="G1969" s="528"/>
      <c r="H1969" s="539" t="s">
        <v>56</v>
      </c>
      <c r="I1969" s="539"/>
      <c r="J1969" s="83" t="s">
        <v>166</v>
      </c>
      <c r="K1969" s="83" t="s">
        <v>166</v>
      </c>
      <c r="L1969" s="87">
        <v>0</v>
      </c>
    </row>
    <row r="1970" spans="1:12" s="82" customFormat="1" ht="24" customHeight="1" x14ac:dyDescent="0.15">
      <c r="A1970" s="525"/>
      <c r="B1970" s="86" t="s">
        <v>33</v>
      </c>
      <c r="C1970" s="85" t="s">
        <v>34</v>
      </c>
      <c r="D1970" s="85" t="s">
        <v>169</v>
      </c>
      <c r="E1970" s="85" t="s">
        <v>168</v>
      </c>
      <c r="F1970" s="527"/>
      <c r="G1970" s="527"/>
      <c r="H1970" s="539" t="s">
        <v>167</v>
      </c>
      <c r="I1970" s="539"/>
      <c r="J1970" s="528" t="s">
        <v>166</v>
      </c>
      <c r="K1970" s="528" t="s">
        <v>9</v>
      </c>
      <c r="L1970" s="540">
        <v>500</v>
      </c>
    </row>
    <row r="1971" spans="1:12" s="82" customFormat="1" ht="24" customHeight="1" x14ac:dyDescent="0.15">
      <c r="A1971" s="525"/>
      <c r="B1971" s="83" t="s">
        <v>269</v>
      </c>
      <c r="C1971" s="83" t="s">
        <v>5003</v>
      </c>
      <c r="D1971" s="84">
        <v>43292</v>
      </c>
      <c r="E1971" s="83" t="s">
        <v>2275</v>
      </c>
      <c r="F1971" s="527"/>
      <c r="G1971" s="527"/>
      <c r="H1971" s="539"/>
      <c r="I1971" s="539"/>
      <c r="J1971" s="528"/>
      <c r="K1971" s="528"/>
      <c r="L1971" s="540"/>
    </row>
    <row r="1972" spans="1:12" s="82" customFormat="1" ht="24" customHeight="1" x14ac:dyDescent="0.15">
      <c r="A1972" s="525">
        <v>369</v>
      </c>
      <c r="B1972" s="86" t="s">
        <v>23</v>
      </c>
      <c r="C1972" s="85" t="s">
        <v>24</v>
      </c>
      <c r="D1972" s="85" t="s">
        <v>175</v>
      </c>
      <c r="E1972" s="85" t="s">
        <v>174</v>
      </c>
      <c r="F1972" s="526" t="s">
        <v>18</v>
      </c>
      <c r="G1972" s="526"/>
      <c r="H1972" s="527"/>
      <c r="I1972" s="527"/>
      <c r="J1972" s="527"/>
      <c r="K1972" s="527"/>
      <c r="L1972" s="527"/>
    </row>
    <row r="1973" spans="1:12" s="82" customFormat="1" ht="26.25" customHeight="1" x14ac:dyDescent="0.15">
      <c r="A1973" s="525"/>
      <c r="B1973" s="528" t="s">
        <v>5000</v>
      </c>
      <c r="C1973" s="529" t="s">
        <v>5002</v>
      </c>
      <c r="D1973" s="543">
        <v>43346</v>
      </c>
      <c r="E1973" s="528" t="s">
        <v>843</v>
      </c>
      <c r="F1973" s="528" t="s">
        <v>5001</v>
      </c>
      <c r="G1973" s="528"/>
      <c r="H1973" s="539" t="s">
        <v>170</v>
      </c>
      <c r="I1973" s="539"/>
      <c r="J1973" s="83" t="s">
        <v>166</v>
      </c>
      <c r="K1973" s="83" t="s">
        <v>9</v>
      </c>
      <c r="L1973" s="87">
        <v>1269</v>
      </c>
    </row>
    <row r="1974" spans="1:12" s="82" customFormat="1" ht="396.75" customHeight="1" x14ac:dyDescent="0.15">
      <c r="A1974" s="525"/>
      <c r="B1974" s="528"/>
      <c r="C1974" s="529"/>
      <c r="D1974" s="543"/>
      <c r="E1974" s="528"/>
      <c r="F1974" s="528"/>
      <c r="G1974" s="528"/>
      <c r="H1974" s="539" t="s">
        <v>56</v>
      </c>
      <c r="I1974" s="539"/>
      <c r="J1974" s="83" t="s">
        <v>166</v>
      </c>
      <c r="K1974" s="83" t="s">
        <v>166</v>
      </c>
      <c r="L1974" s="87">
        <v>0</v>
      </c>
    </row>
    <row r="1975" spans="1:12" s="82" customFormat="1" ht="24" customHeight="1" x14ac:dyDescent="0.15">
      <c r="A1975" s="525"/>
      <c r="B1975" s="86" t="s">
        <v>33</v>
      </c>
      <c r="C1975" s="85" t="s">
        <v>34</v>
      </c>
      <c r="D1975" s="85" t="s">
        <v>169</v>
      </c>
      <c r="E1975" s="85" t="s">
        <v>168</v>
      </c>
      <c r="F1975" s="527"/>
      <c r="G1975" s="527"/>
      <c r="H1975" s="539" t="s">
        <v>167</v>
      </c>
      <c r="I1975" s="539"/>
      <c r="J1975" s="528" t="s">
        <v>166</v>
      </c>
      <c r="K1975" s="528" t="s">
        <v>166</v>
      </c>
      <c r="L1975" s="540">
        <v>0</v>
      </c>
    </row>
    <row r="1976" spans="1:12" s="82" customFormat="1" ht="24" customHeight="1" x14ac:dyDescent="0.15">
      <c r="A1976" s="525"/>
      <c r="B1976" s="83" t="s">
        <v>269</v>
      </c>
      <c r="C1976" s="83" t="s">
        <v>5001</v>
      </c>
      <c r="D1976" s="84">
        <v>43350</v>
      </c>
      <c r="E1976" s="83" t="s">
        <v>3506</v>
      </c>
      <c r="F1976" s="527"/>
      <c r="G1976" s="527"/>
      <c r="H1976" s="539"/>
      <c r="I1976" s="539"/>
      <c r="J1976" s="528"/>
      <c r="K1976" s="528"/>
      <c r="L1976" s="540"/>
    </row>
    <row r="1977" spans="1:12" s="82" customFormat="1" ht="24" customHeight="1" x14ac:dyDescent="0.15">
      <c r="A1977" s="525">
        <v>370</v>
      </c>
      <c r="B1977" s="86" t="s">
        <v>23</v>
      </c>
      <c r="C1977" s="85" t="s">
        <v>24</v>
      </c>
      <c r="D1977" s="85" t="s">
        <v>175</v>
      </c>
      <c r="E1977" s="85" t="s">
        <v>174</v>
      </c>
      <c r="F1977" s="526" t="s">
        <v>18</v>
      </c>
      <c r="G1977" s="526"/>
      <c r="H1977" s="527"/>
      <c r="I1977" s="527"/>
      <c r="J1977" s="527"/>
      <c r="K1977" s="527"/>
      <c r="L1977" s="527"/>
    </row>
    <row r="1978" spans="1:12" s="82" customFormat="1" ht="26.25" customHeight="1" x14ac:dyDescent="0.15">
      <c r="A1978" s="525"/>
      <c r="B1978" s="528" t="s">
        <v>5000</v>
      </c>
      <c r="C1978" s="529" t="s">
        <v>4999</v>
      </c>
      <c r="D1978" s="543">
        <v>43369</v>
      </c>
      <c r="E1978" s="528" t="s">
        <v>1286</v>
      </c>
      <c r="F1978" s="528" t="s">
        <v>4998</v>
      </c>
      <c r="G1978" s="528"/>
      <c r="H1978" s="539" t="s">
        <v>170</v>
      </c>
      <c r="I1978" s="539"/>
      <c r="J1978" s="83" t="s">
        <v>166</v>
      </c>
      <c r="K1978" s="83" t="s">
        <v>9</v>
      </c>
      <c r="L1978" s="87">
        <v>1048.82</v>
      </c>
    </row>
    <row r="1979" spans="1:12" s="82" customFormat="1" ht="408.95" customHeight="1" x14ac:dyDescent="0.15">
      <c r="A1979" s="525"/>
      <c r="B1979" s="528"/>
      <c r="C1979" s="529"/>
      <c r="D1979" s="543"/>
      <c r="E1979" s="528"/>
      <c r="F1979" s="528"/>
      <c r="G1979" s="528"/>
      <c r="H1979" s="539" t="s">
        <v>56</v>
      </c>
      <c r="I1979" s="539"/>
      <c r="J1979" s="528" t="s">
        <v>166</v>
      </c>
      <c r="K1979" s="528" t="s">
        <v>166</v>
      </c>
      <c r="L1979" s="540">
        <v>0</v>
      </c>
    </row>
    <row r="1980" spans="1:12" s="82" customFormat="1" ht="50.85" customHeight="1" x14ac:dyDescent="0.15">
      <c r="A1980" s="525"/>
      <c r="B1980" s="528"/>
      <c r="C1980" s="529"/>
      <c r="D1980" s="543"/>
      <c r="E1980" s="528"/>
      <c r="F1980" s="528"/>
      <c r="G1980" s="528"/>
      <c r="H1980" s="539"/>
      <c r="I1980" s="539"/>
      <c r="J1980" s="528"/>
      <c r="K1980" s="528"/>
      <c r="L1980" s="540"/>
    </row>
    <row r="1981" spans="1:12" s="82" customFormat="1" ht="24" customHeight="1" x14ac:dyDescent="0.15">
      <c r="A1981" s="525"/>
      <c r="B1981" s="86" t="s">
        <v>33</v>
      </c>
      <c r="C1981" s="85" t="s">
        <v>34</v>
      </c>
      <c r="D1981" s="85" t="s">
        <v>169</v>
      </c>
      <c r="E1981" s="85" t="s">
        <v>168</v>
      </c>
      <c r="F1981" s="527"/>
      <c r="G1981" s="527"/>
      <c r="H1981" s="539" t="s">
        <v>167</v>
      </c>
      <c r="I1981" s="539"/>
      <c r="J1981" s="528" t="s">
        <v>166</v>
      </c>
      <c r="K1981" s="528" t="s">
        <v>9</v>
      </c>
      <c r="L1981" s="540">
        <v>521.79</v>
      </c>
    </row>
    <row r="1982" spans="1:12" s="82" customFormat="1" ht="24" customHeight="1" x14ac:dyDescent="0.15">
      <c r="A1982" s="525"/>
      <c r="B1982" s="83" t="s">
        <v>269</v>
      </c>
      <c r="C1982" s="83" t="s">
        <v>4998</v>
      </c>
      <c r="D1982" s="84">
        <v>43373</v>
      </c>
      <c r="E1982" s="83" t="s">
        <v>955</v>
      </c>
      <c r="F1982" s="527"/>
      <c r="G1982" s="527"/>
      <c r="H1982" s="539"/>
      <c r="I1982" s="539"/>
      <c r="J1982" s="528"/>
      <c r="K1982" s="528"/>
      <c r="L1982" s="540"/>
    </row>
    <row r="1983" spans="1:12" s="82" customFormat="1" ht="24" customHeight="1" x14ac:dyDescent="0.15">
      <c r="A1983" s="525">
        <v>371</v>
      </c>
      <c r="B1983" s="86" t="s">
        <v>23</v>
      </c>
      <c r="C1983" s="85" t="s">
        <v>24</v>
      </c>
      <c r="D1983" s="85" t="s">
        <v>175</v>
      </c>
      <c r="E1983" s="85" t="s">
        <v>174</v>
      </c>
      <c r="F1983" s="526" t="s">
        <v>18</v>
      </c>
      <c r="G1983" s="526"/>
      <c r="H1983" s="527"/>
      <c r="I1983" s="527"/>
      <c r="J1983" s="527"/>
      <c r="K1983" s="527"/>
      <c r="L1983" s="527"/>
    </row>
    <row r="1984" spans="1:12" s="82" customFormat="1" ht="26.25" customHeight="1" x14ac:dyDescent="0.15">
      <c r="A1984" s="525"/>
      <c r="B1984" s="528" t="s">
        <v>4997</v>
      </c>
      <c r="C1984" s="529" t="s">
        <v>4996</v>
      </c>
      <c r="D1984" s="543">
        <v>43371</v>
      </c>
      <c r="E1984" s="528" t="s">
        <v>4995</v>
      </c>
      <c r="F1984" s="528" t="s">
        <v>4994</v>
      </c>
      <c r="G1984" s="528"/>
      <c r="H1984" s="539" t="s">
        <v>170</v>
      </c>
      <c r="I1984" s="539"/>
      <c r="J1984" s="83" t="s">
        <v>166</v>
      </c>
      <c r="K1984" s="83" t="s">
        <v>9</v>
      </c>
      <c r="L1984" s="87">
        <v>359.34</v>
      </c>
    </row>
    <row r="1985" spans="1:12" s="82" customFormat="1" ht="249.75" customHeight="1" x14ac:dyDescent="0.15">
      <c r="A1985" s="525"/>
      <c r="B1985" s="528"/>
      <c r="C1985" s="529"/>
      <c r="D1985" s="543"/>
      <c r="E1985" s="528"/>
      <c r="F1985" s="528"/>
      <c r="G1985" s="528"/>
      <c r="H1985" s="539" t="s">
        <v>56</v>
      </c>
      <c r="I1985" s="539"/>
      <c r="J1985" s="83" t="s">
        <v>166</v>
      </c>
      <c r="K1985" s="83" t="s">
        <v>166</v>
      </c>
      <c r="L1985" s="87">
        <v>0</v>
      </c>
    </row>
    <row r="1986" spans="1:12" s="82" customFormat="1" ht="24" customHeight="1" x14ac:dyDescent="0.15">
      <c r="A1986" s="525"/>
      <c r="B1986" s="86" t="s">
        <v>33</v>
      </c>
      <c r="C1986" s="85" t="s">
        <v>34</v>
      </c>
      <c r="D1986" s="85" t="s">
        <v>169</v>
      </c>
      <c r="E1986" s="85" t="s">
        <v>168</v>
      </c>
      <c r="F1986" s="527"/>
      <c r="G1986" s="527"/>
      <c r="H1986" s="539" t="s">
        <v>167</v>
      </c>
      <c r="I1986" s="539"/>
      <c r="J1986" s="528" t="s">
        <v>166</v>
      </c>
      <c r="K1986" s="528" t="s">
        <v>9</v>
      </c>
      <c r="L1986" s="540">
        <v>110</v>
      </c>
    </row>
    <row r="1987" spans="1:12" s="82" customFormat="1" ht="24" customHeight="1" x14ac:dyDescent="0.15">
      <c r="A1987" s="525"/>
      <c r="B1987" s="83" t="s">
        <v>211</v>
      </c>
      <c r="C1987" s="83" t="s">
        <v>4994</v>
      </c>
      <c r="D1987" s="84">
        <v>43373</v>
      </c>
      <c r="E1987" s="83" t="s">
        <v>585</v>
      </c>
      <c r="F1987" s="527"/>
      <c r="G1987" s="527"/>
      <c r="H1987" s="539"/>
      <c r="I1987" s="539"/>
      <c r="J1987" s="528"/>
      <c r="K1987" s="528"/>
      <c r="L1987" s="540"/>
    </row>
    <row r="1988" spans="1:12" s="82" customFormat="1" ht="24" customHeight="1" x14ac:dyDescent="0.15">
      <c r="A1988" s="525">
        <v>372</v>
      </c>
      <c r="B1988" s="86" t="s">
        <v>23</v>
      </c>
      <c r="C1988" s="85" t="s">
        <v>24</v>
      </c>
      <c r="D1988" s="85" t="s">
        <v>175</v>
      </c>
      <c r="E1988" s="85" t="s">
        <v>174</v>
      </c>
      <c r="F1988" s="526" t="s">
        <v>18</v>
      </c>
      <c r="G1988" s="526"/>
      <c r="H1988" s="527"/>
      <c r="I1988" s="527"/>
      <c r="J1988" s="527"/>
      <c r="K1988" s="527"/>
      <c r="L1988" s="527"/>
    </row>
    <row r="1989" spans="1:12" s="82" customFormat="1" ht="26.25" customHeight="1" x14ac:dyDescent="0.15">
      <c r="A1989" s="525"/>
      <c r="B1989" s="528" t="s">
        <v>4993</v>
      </c>
      <c r="C1989" s="529" t="s">
        <v>4992</v>
      </c>
      <c r="D1989" s="543">
        <v>43269</v>
      </c>
      <c r="E1989" s="528" t="s">
        <v>764</v>
      </c>
      <c r="F1989" s="528" t="s">
        <v>554</v>
      </c>
      <c r="G1989" s="528"/>
      <c r="H1989" s="539" t="s">
        <v>170</v>
      </c>
      <c r="I1989" s="539"/>
      <c r="J1989" s="83" t="s">
        <v>166</v>
      </c>
      <c r="K1989" s="83" t="s">
        <v>9</v>
      </c>
      <c r="L1989" s="87">
        <v>560</v>
      </c>
    </row>
    <row r="1990" spans="1:12" s="82" customFormat="1" ht="165.75" customHeight="1" x14ac:dyDescent="0.15">
      <c r="A1990" s="525"/>
      <c r="B1990" s="528"/>
      <c r="C1990" s="529"/>
      <c r="D1990" s="543"/>
      <c r="E1990" s="528"/>
      <c r="F1990" s="528"/>
      <c r="G1990" s="528"/>
      <c r="H1990" s="539" t="s">
        <v>56</v>
      </c>
      <c r="I1990" s="539"/>
      <c r="J1990" s="83" t="s">
        <v>166</v>
      </c>
      <c r="K1990" s="83" t="s">
        <v>166</v>
      </c>
      <c r="L1990" s="87">
        <v>0</v>
      </c>
    </row>
    <row r="1991" spans="1:12" s="82" customFormat="1" ht="24" customHeight="1" x14ac:dyDescent="0.15">
      <c r="A1991" s="525"/>
      <c r="B1991" s="86" t="s">
        <v>33</v>
      </c>
      <c r="C1991" s="85" t="s">
        <v>34</v>
      </c>
      <c r="D1991" s="85" t="s">
        <v>169</v>
      </c>
      <c r="E1991" s="85" t="s">
        <v>168</v>
      </c>
      <c r="F1991" s="527"/>
      <c r="G1991" s="527"/>
      <c r="H1991" s="539" t="s">
        <v>167</v>
      </c>
      <c r="I1991" s="539"/>
      <c r="J1991" s="528" t="s">
        <v>166</v>
      </c>
      <c r="K1991" s="528" t="s">
        <v>166</v>
      </c>
      <c r="L1991" s="540">
        <v>0</v>
      </c>
    </row>
    <row r="1992" spans="1:12" s="82" customFormat="1" ht="24" customHeight="1" x14ac:dyDescent="0.15">
      <c r="A1992" s="525"/>
      <c r="B1992" s="83" t="s">
        <v>488</v>
      </c>
      <c r="C1992" s="83" t="s">
        <v>554</v>
      </c>
      <c r="D1992" s="84">
        <v>43271</v>
      </c>
      <c r="E1992" s="83" t="s">
        <v>4498</v>
      </c>
      <c r="F1992" s="527"/>
      <c r="G1992" s="527"/>
      <c r="H1992" s="539"/>
      <c r="I1992" s="539"/>
      <c r="J1992" s="528"/>
      <c r="K1992" s="528"/>
      <c r="L1992" s="540"/>
    </row>
    <row r="1993" spans="1:12" s="82" customFormat="1" ht="24" customHeight="1" x14ac:dyDescent="0.15">
      <c r="A1993" s="525">
        <v>373</v>
      </c>
      <c r="B1993" s="86" t="s">
        <v>23</v>
      </c>
      <c r="C1993" s="85" t="s">
        <v>24</v>
      </c>
      <c r="D1993" s="85" t="s">
        <v>175</v>
      </c>
      <c r="E1993" s="85" t="s">
        <v>174</v>
      </c>
      <c r="F1993" s="526" t="s">
        <v>18</v>
      </c>
      <c r="G1993" s="526"/>
      <c r="H1993" s="527"/>
      <c r="I1993" s="527"/>
      <c r="J1993" s="527"/>
      <c r="K1993" s="527"/>
      <c r="L1993" s="527"/>
    </row>
    <row r="1994" spans="1:12" s="82" customFormat="1" ht="26.25" customHeight="1" x14ac:dyDescent="0.15">
      <c r="A1994" s="525"/>
      <c r="B1994" s="528" t="s">
        <v>4991</v>
      </c>
      <c r="C1994" s="528" t="s">
        <v>4990</v>
      </c>
      <c r="D1994" s="543">
        <v>43258</v>
      </c>
      <c r="E1994" s="528" t="s">
        <v>455</v>
      </c>
      <c r="F1994" s="528" t="s">
        <v>2502</v>
      </c>
      <c r="G1994" s="528"/>
      <c r="H1994" s="539" t="s">
        <v>170</v>
      </c>
      <c r="I1994" s="539"/>
      <c r="J1994" s="83" t="s">
        <v>166</v>
      </c>
      <c r="K1994" s="83" t="s">
        <v>9</v>
      </c>
      <c r="L1994" s="87">
        <v>592</v>
      </c>
    </row>
    <row r="1995" spans="1:12" s="82" customFormat="1" ht="29.25" customHeight="1" x14ac:dyDescent="0.15">
      <c r="A1995" s="525"/>
      <c r="B1995" s="528"/>
      <c r="C1995" s="528"/>
      <c r="D1995" s="543"/>
      <c r="E1995" s="528"/>
      <c r="F1995" s="528"/>
      <c r="G1995" s="528"/>
      <c r="H1995" s="539" t="s">
        <v>56</v>
      </c>
      <c r="I1995" s="539"/>
      <c r="J1995" s="83" t="s">
        <v>166</v>
      </c>
      <c r="K1995" s="83" t="s">
        <v>9</v>
      </c>
      <c r="L1995" s="87">
        <v>282.40000000000003</v>
      </c>
    </row>
    <row r="1996" spans="1:12" s="82" customFormat="1" ht="24" customHeight="1" x14ac:dyDescent="0.15">
      <c r="A1996" s="525"/>
      <c r="B1996" s="86" t="s">
        <v>33</v>
      </c>
      <c r="C1996" s="85" t="s">
        <v>34</v>
      </c>
      <c r="D1996" s="85" t="s">
        <v>169</v>
      </c>
      <c r="E1996" s="85" t="s">
        <v>168</v>
      </c>
      <c r="F1996" s="527"/>
      <c r="G1996" s="527"/>
      <c r="H1996" s="539" t="s">
        <v>167</v>
      </c>
      <c r="I1996" s="539"/>
      <c r="J1996" s="528" t="s">
        <v>166</v>
      </c>
      <c r="K1996" s="528" t="s">
        <v>166</v>
      </c>
      <c r="L1996" s="540">
        <v>0</v>
      </c>
    </row>
    <row r="1997" spans="1:12" s="82" customFormat="1" ht="24" customHeight="1" x14ac:dyDescent="0.15">
      <c r="A1997" s="525"/>
      <c r="B1997" s="83" t="s">
        <v>211</v>
      </c>
      <c r="C1997" s="83" t="s">
        <v>2502</v>
      </c>
      <c r="D1997" s="84">
        <v>43262</v>
      </c>
      <c r="E1997" s="83" t="s">
        <v>2144</v>
      </c>
      <c r="F1997" s="527"/>
      <c r="G1997" s="527"/>
      <c r="H1997" s="539"/>
      <c r="I1997" s="539"/>
      <c r="J1997" s="528"/>
      <c r="K1997" s="528"/>
      <c r="L1997" s="540"/>
    </row>
    <row r="1998" spans="1:12" s="82" customFormat="1" ht="24" customHeight="1" x14ac:dyDescent="0.15">
      <c r="A1998" s="525">
        <v>374</v>
      </c>
      <c r="B1998" s="86" t="s">
        <v>23</v>
      </c>
      <c r="C1998" s="85" t="s">
        <v>24</v>
      </c>
      <c r="D1998" s="85" t="s">
        <v>175</v>
      </c>
      <c r="E1998" s="85" t="s">
        <v>174</v>
      </c>
      <c r="F1998" s="526" t="s">
        <v>18</v>
      </c>
      <c r="G1998" s="526"/>
      <c r="H1998" s="527"/>
      <c r="I1998" s="527"/>
      <c r="J1998" s="527"/>
      <c r="K1998" s="527"/>
      <c r="L1998" s="527"/>
    </row>
    <row r="1999" spans="1:12" s="82" customFormat="1" ht="26.25" customHeight="1" x14ac:dyDescent="0.15">
      <c r="A1999" s="525"/>
      <c r="B1999" s="528" t="s">
        <v>4989</v>
      </c>
      <c r="C1999" s="529" t="s">
        <v>4988</v>
      </c>
      <c r="D1999" s="543">
        <v>43209</v>
      </c>
      <c r="E1999" s="528" t="s">
        <v>641</v>
      </c>
      <c r="F1999" s="528" t="s">
        <v>4074</v>
      </c>
      <c r="G1999" s="528"/>
      <c r="H1999" s="539" t="s">
        <v>170</v>
      </c>
      <c r="I1999" s="539"/>
      <c r="J1999" s="83" t="s">
        <v>166</v>
      </c>
      <c r="K1999" s="83" t="s">
        <v>166</v>
      </c>
      <c r="L1999" s="87">
        <v>0</v>
      </c>
    </row>
    <row r="2000" spans="1:12" s="82" customFormat="1" ht="365.25" customHeight="1" x14ac:dyDescent="0.15">
      <c r="A2000" s="525"/>
      <c r="B2000" s="528"/>
      <c r="C2000" s="529"/>
      <c r="D2000" s="543"/>
      <c r="E2000" s="528"/>
      <c r="F2000" s="528"/>
      <c r="G2000" s="528"/>
      <c r="H2000" s="539" t="s">
        <v>56</v>
      </c>
      <c r="I2000" s="539"/>
      <c r="J2000" s="83" t="s">
        <v>166</v>
      </c>
      <c r="K2000" s="83" t="s">
        <v>166</v>
      </c>
      <c r="L2000" s="87">
        <v>0</v>
      </c>
    </row>
    <row r="2001" spans="1:12" s="82" customFormat="1" ht="24" customHeight="1" x14ac:dyDescent="0.15">
      <c r="A2001" s="525"/>
      <c r="B2001" s="86" t="s">
        <v>33</v>
      </c>
      <c r="C2001" s="85" t="s">
        <v>34</v>
      </c>
      <c r="D2001" s="85" t="s">
        <v>169</v>
      </c>
      <c r="E2001" s="85" t="s">
        <v>168</v>
      </c>
      <c r="F2001" s="527"/>
      <c r="G2001" s="527"/>
      <c r="H2001" s="539" t="s">
        <v>167</v>
      </c>
      <c r="I2001" s="539"/>
      <c r="J2001" s="528" t="s">
        <v>166</v>
      </c>
      <c r="K2001" s="528" t="s">
        <v>9</v>
      </c>
      <c r="L2001" s="540">
        <v>420</v>
      </c>
    </row>
    <row r="2002" spans="1:12" s="82" customFormat="1" ht="24" customHeight="1" x14ac:dyDescent="0.15">
      <c r="A2002" s="525"/>
      <c r="B2002" s="83" t="s">
        <v>211</v>
      </c>
      <c r="C2002" s="83" t="s">
        <v>4074</v>
      </c>
      <c r="D2002" s="84">
        <v>43215</v>
      </c>
      <c r="E2002" s="83" t="s">
        <v>4987</v>
      </c>
      <c r="F2002" s="527"/>
      <c r="G2002" s="527"/>
      <c r="H2002" s="539"/>
      <c r="I2002" s="539"/>
      <c r="J2002" s="528"/>
      <c r="K2002" s="528"/>
      <c r="L2002" s="540"/>
    </row>
    <row r="2003" spans="1:12" s="82" customFormat="1" ht="24" customHeight="1" x14ac:dyDescent="0.15">
      <c r="A2003" s="525">
        <v>375</v>
      </c>
      <c r="B2003" s="86" t="s">
        <v>23</v>
      </c>
      <c r="C2003" s="85" t="s">
        <v>24</v>
      </c>
      <c r="D2003" s="85" t="s">
        <v>175</v>
      </c>
      <c r="E2003" s="85" t="s">
        <v>174</v>
      </c>
      <c r="F2003" s="526" t="s">
        <v>18</v>
      </c>
      <c r="G2003" s="526"/>
      <c r="H2003" s="527"/>
      <c r="I2003" s="527"/>
      <c r="J2003" s="527"/>
      <c r="K2003" s="527"/>
      <c r="L2003" s="527"/>
    </row>
    <row r="2004" spans="1:12" s="82" customFormat="1" ht="26.25" customHeight="1" x14ac:dyDescent="0.15">
      <c r="A2004" s="525"/>
      <c r="B2004" s="528" t="s">
        <v>4986</v>
      </c>
      <c r="C2004" s="528" t="s">
        <v>4985</v>
      </c>
      <c r="D2004" s="543">
        <v>43324</v>
      </c>
      <c r="E2004" s="528" t="s">
        <v>461</v>
      </c>
      <c r="F2004" s="528" t="s">
        <v>459</v>
      </c>
      <c r="G2004" s="528"/>
      <c r="H2004" s="539" t="s">
        <v>170</v>
      </c>
      <c r="I2004" s="539"/>
      <c r="J2004" s="83" t="s">
        <v>166</v>
      </c>
      <c r="K2004" s="83" t="s">
        <v>9</v>
      </c>
      <c r="L2004" s="87">
        <v>889.5</v>
      </c>
    </row>
    <row r="2005" spans="1:12" s="82" customFormat="1" ht="29.25" customHeight="1" x14ac:dyDescent="0.15">
      <c r="A2005" s="525"/>
      <c r="B2005" s="528"/>
      <c r="C2005" s="528"/>
      <c r="D2005" s="543"/>
      <c r="E2005" s="528"/>
      <c r="F2005" s="528"/>
      <c r="G2005" s="528"/>
      <c r="H2005" s="539" t="s">
        <v>56</v>
      </c>
      <c r="I2005" s="539"/>
      <c r="J2005" s="83" t="s">
        <v>166</v>
      </c>
      <c r="K2005" s="83" t="s">
        <v>166</v>
      </c>
      <c r="L2005" s="87">
        <v>0</v>
      </c>
    </row>
    <row r="2006" spans="1:12" s="82" customFormat="1" ht="24" customHeight="1" x14ac:dyDescent="0.15">
      <c r="A2006" s="525"/>
      <c r="B2006" s="86" t="s">
        <v>33</v>
      </c>
      <c r="C2006" s="85" t="s">
        <v>34</v>
      </c>
      <c r="D2006" s="85" t="s">
        <v>169</v>
      </c>
      <c r="E2006" s="85" t="s">
        <v>168</v>
      </c>
      <c r="F2006" s="527"/>
      <c r="G2006" s="527"/>
      <c r="H2006" s="539" t="s">
        <v>167</v>
      </c>
      <c r="I2006" s="539"/>
      <c r="J2006" s="528" t="s">
        <v>166</v>
      </c>
      <c r="K2006" s="528" t="s">
        <v>166</v>
      </c>
      <c r="L2006" s="540">
        <v>0</v>
      </c>
    </row>
    <row r="2007" spans="1:12" s="82" customFormat="1" ht="34.5" customHeight="1" x14ac:dyDescent="0.15">
      <c r="A2007" s="525"/>
      <c r="B2007" s="83" t="s">
        <v>4984</v>
      </c>
      <c r="C2007" s="83" t="s">
        <v>459</v>
      </c>
      <c r="D2007" s="84">
        <v>43330</v>
      </c>
      <c r="E2007" s="83" t="s">
        <v>665</v>
      </c>
      <c r="F2007" s="527"/>
      <c r="G2007" s="527"/>
      <c r="H2007" s="539"/>
      <c r="I2007" s="539"/>
      <c r="J2007" s="528"/>
      <c r="K2007" s="528"/>
      <c r="L2007" s="540"/>
    </row>
    <row r="2008" spans="1:12" s="82" customFormat="1" ht="24" customHeight="1" x14ac:dyDescent="0.15">
      <c r="A2008" s="525">
        <v>376</v>
      </c>
      <c r="B2008" s="86" t="s">
        <v>23</v>
      </c>
      <c r="C2008" s="85" t="s">
        <v>24</v>
      </c>
      <c r="D2008" s="85" t="s">
        <v>175</v>
      </c>
      <c r="E2008" s="85" t="s">
        <v>174</v>
      </c>
      <c r="F2008" s="526" t="s">
        <v>18</v>
      </c>
      <c r="G2008" s="526"/>
      <c r="H2008" s="527"/>
      <c r="I2008" s="527"/>
      <c r="J2008" s="527"/>
      <c r="K2008" s="527"/>
      <c r="L2008" s="527"/>
    </row>
    <row r="2009" spans="1:12" s="82" customFormat="1" ht="26.25" customHeight="1" x14ac:dyDescent="0.15">
      <c r="A2009" s="525"/>
      <c r="B2009" s="528" t="s">
        <v>4983</v>
      </c>
      <c r="C2009" s="529" t="s">
        <v>4982</v>
      </c>
      <c r="D2009" s="543">
        <v>43331</v>
      </c>
      <c r="E2009" s="528" t="s">
        <v>843</v>
      </c>
      <c r="F2009" s="528" t="s">
        <v>4980</v>
      </c>
      <c r="G2009" s="528"/>
      <c r="H2009" s="539" t="s">
        <v>170</v>
      </c>
      <c r="I2009" s="539"/>
      <c r="J2009" s="83" t="s">
        <v>166</v>
      </c>
      <c r="K2009" s="83" t="s">
        <v>166</v>
      </c>
      <c r="L2009" s="87">
        <v>0</v>
      </c>
    </row>
    <row r="2010" spans="1:12" s="82" customFormat="1" ht="197.25" customHeight="1" x14ac:dyDescent="0.15">
      <c r="A2010" s="525"/>
      <c r="B2010" s="528"/>
      <c r="C2010" s="529"/>
      <c r="D2010" s="543"/>
      <c r="E2010" s="528"/>
      <c r="F2010" s="528"/>
      <c r="G2010" s="528"/>
      <c r="H2010" s="539" t="s">
        <v>56</v>
      </c>
      <c r="I2010" s="539"/>
      <c r="J2010" s="83" t="s">
        <v>166</v>
      </c>
      <c r="K2010" s="83" t="s">
        <v>166</v>
      </c>
      <c r="L2010" s="87">
        <v>0</v>
      </c>
    </row>
    <row r="2011" spans="1:12" s="82" customFormat="1" ht="24" customHeight="1" x14ac:dyDescent="0.15">
      <c r="A2011" s="525"/>
      <c r="B2011" s="86" t="s">
        <v>33</v>
      </c>
      <c r="C2011" s="85" t="s">
        <v>34</v>
      </c>
      <c r="D2011" s="85" t="s">
        <v>169</v>
      </c>
      <c r="E2011" s="85" t="s">
        <v>168</v>
      </c>
      <c r="F2011" s="527"/>
      <c r="G2011" s="527"/>
      <c r="H2011" s="539" t="s">
        <v>167</v>
      </c>
      <c r="I2011" s="539"/>
      <c r="J2011" s="528" t="s">
        <v>166</v>
      </c>
      <c r="K2011" s="528" t="s">
        <v>9</v>
      </c>
      <c r="L2011" s="540">
        <v>673.24</v>
      </c>
    </row>
    <row r="2012" spans="1:12" s="82" customFormat="1" ht="34.5" customHeight="1" x14ac:dyDescent="0.15">
      <c r="A2012" s="525"/>
      <c r="B2012" s="83" t="s">
        <v>4981</v>
      </c>
      <c r="C2012" s="83" t="s">
        <v>4980</v>
      </c>
      <c r="D2012" s="84">
        <v>43335</v>
      </c>
      <c r="E2012" s="83" t="s">
        <v>3815</v>
      </c>
      <c r="F2012" s="527"/>
      <c r="G2012" s="527"/>
      <c r="H2012" s="539"/>
      <c r="I2012" s="539"/>
      <c r="J2012" s="528"/>
      <c r="K2012" s="528"/>
      <c r="L2012" s="540"/>
    </row>
    <row r="2013" spans="1:12" s="82" customFormat="1" ht="24" customHeight="1" x14ac:dyDescent="0.15">
      <c r="A2013" s="525">
        <v>377</v>
      </c>
      <c r="B2013" s="86" t="s">
        <v>23</v>
      </c>
      <c r="C2013" s="85" t="s">
        <v>24</v>
      </c>
      <c r="D2013" s="85" t="s">
        <v>175</v>
      </c>
      <c r="E2013" s="85" t="s">
        <v>174</v>
      </c>
      <c r="F2013" s="526" t="s">
        <v>18</v>
      </c>
      <c r="G2013" s="526"/>
      <c r="H2013" s="527"/>
      <c r="I2013" s="527"/>
      <c r="J2013" s="527"/>
      <c r="K2013" s="527"/>
      <c r="L2013" s="527"/>
    </row>
    <row r="2014" spans="1:12" s="82" customFormat="1" ht="26.25" customHeight="1" x14ac:dyDescent="0.15">
      <c r="A2014" s="525"/>
      <c r="B2014" s="528" t="s">
        <v>4979</v>
      </c>
      <c r="C2014" s="529" t="s">
        <v>4978</v>
      </c>
      <c r="D2014" s="543">
        <v>43262</v>
      </c>
      <c r="E2014" s="528" t="s">
        <v>4575</v>
      </c>
      <c r="F2014" s="528" t="s">
        <v>4977</v>
      </c>
      <c r="G2014" s="528"/>
      <c r="H2014" s="539" t="s">
        <v>170</v>
      </c>
      <c r="I2014" s="539"/>
      <c r="J2014" s="83" t="s">
        <v>166</v>
      </c>
      <c r="K2014" s="83" t="s">
        <v>9</v>
      </c>
      <c r="L2014" s="87">
        <v>624</v>
      </c>
    </row>
    <row r="2015" spans="1:12" s="82" customFormat="1" ht="408.95" customHeight="1" x14ac:dyDescent="0.15">
      <c r="A2015" s="525"/>
      <c r="B2015" s="528"/>
      <c r="C2015" s="529"/>
      <c r="D2015" s="543"/>
      <c r="E2015" s="528"/>
      <c r="F2015" s="528"/>
      <c r="G2015" s="528"/>
      <c r="H2015" s="539" t="s">
        <v>56</v>
      </c>
      <c r="I2015" s="539"/>
      <c r="J2015" s="528" t="s">
        <v>166</v>
      </c>
      <c r="K2015" s="528" t="s">
        <v>9</v>
      </c>
      <c r="L2015" s="540">
        <v>255.76000000000002</v>
      </c>
    </row>
    <row r="2016" spans="1:12" s="82" customFormat="1" ht="355.35" customHeight="1" x14ac:dyDescent="0.15">
      <c r="A2016" s="525"/>
      <c r="B2016" s="528"/>
      <c r="C2016" s="529"/>
      <c r="D2016" s="543"/>
      <c r="E2016" s="528"/>
      <c r="F2016" s="528"/>
      <c r="G2016" s="528"/>
      <c r="H2016" s="539"/>
      <c r="I2016" s="539"/>
      <c r="J2016" s="528"/>
      <c r="K2016" s="528"/>
      <c r="L2016" s="540"/>
    </row>
    <row r="2017" spans="1:12" s="82" customFormat="1" ht="24" customHeight="1" x14ac:dyDescent="0.15">
      <c r="A2017" s="525"/>
      <c r="B2017" s="86" t="s">
        <v>33</v>
      </c>
      <c r="C2017" s="85" t="s">
        <v>34</v>
      </c>
      <c r="D2017" s="85" t="s">
        <v>169</v>
      </c>
      <c r="E2017" s="85" t="s">
        <v>168</v>
      </c>
      <c r="F2017" s="527"/>
      <c r="G2017" s="527"/>
      <c r="H2017" s="539" t="s">
        <v>167</v>
      </c>
      <c r="I2017" s="539"/>
      <c r="J2017" s="528" t="s">
        <v>166</v>
      </c>
      <c r="K2017" s="528" t="s">
        <v>166</v>
      </c>
      <c r="L2017" s="540">
        <v>0</v>
      </c>
    </row>
    <row r="2018" spans="1:12" s="82" customFormat="1" ht="24" customHeight="1" x14ac:dyDescent="0.15">
      <c r="A2018" s="525"/>
      <c r="B2018" s="83" t="s">
        <v>203</v>
      </c>
      <c r="C2018" s="83" t="s">
        <v>4977</v>
      </c>
      <c r="D2018" s="84">
        <v>43274</v>
      </c>
      <c r="E2018" s="83" t="s">
        <v>4976</v>
      </c>
      <c r="F2018" s="527"/>
      <c r="G2018" s="527"/>
      <c r="H2018" s="539"/>
      <c r="I2018" s="539"/>
      <c r="J2018" s="528"/>
      <c r="K2018" s="528"/>
      <c r="L2018" s="540"/>
    </row>
    <row r="2019" spans="1:12" s="82" customFormat="1" ht="24" customHeight="1" x14ac:dyDescent="0.15">
      <c r="A2019" s="525">
        <v>378</v>
      </c>
      <c r="B2019" s="86" t="s">
        <v>23</v>
      </c>
      <c r="C2019" s="85" t="s">
        <v>24</v>
      </c>
      <c r="D2019" s="85" t="s">
        <v>175</v>
      </c>
      <c r="E2019" s="85" t="s">
        <v>174</v>
      </c>
      <c r="F2019" s="526" t="s">
        <v>18</v>
      </c>
      <c r="G2019" s="526"/>
      <c r="H2019" s="527"/>
      <c r="I2019" s="527"/>
      <c r="J2019" s="527"/>
      <c r="K2019" s="527"/>
      <c r="L2019" s="527"/>
    </row>
    <row r="2020" spans="1:12" s="82" customFormat="1" ht="26.25" customHeight="1" x14ac:dyDescent="0.15">
      <c r="A2020" s="525"/>
      <c r="B2020" s="528" t="s">
        <v>4975</v>
      </c>
      <c r="C2020" s="529" t="s">
        <v>4974</v>
      </c>
      <c r="D2020" s="543">
        <v>43210</v>
      </c>
      <c r="E2020" s="528" t="s">
        <v>2861</v>
      </c>
      <c r="F2020" s="528" t="s">
        <v>4509</v>
      </c>
      <c r="G2020" s="528"/>
      <c r="H2020" s="539" t="s">
        <v>170</v>
      </c>
      <c r="I2020" s="539"/>
      <c r="J2020" s="83" t="s">
        <v>166</v>
      </c>
      <c r="K2020" s="83" t="s">
        <v>9</v>
      </c>
      <c r="L2020" s="87">
        <v>2088</v>
      </c>
    </row>
    <row r="2021" spans="1:12" s="82" customFormat="1" ht="239.25" customHeight="1" x14ac:dyDescent="0.15">
      <c r="A2021" s="525"/>
      <c r="B2021" s="528"/>
      <c r="C2021" s="529"/>
      <c r="D2021" s="543"/>
      <c r="E2021" s="528"/>
      <c r="F2021" s="528"/>
      <c r="G2021" s="528"/>
      <c r="H2021" s="539" t="s">
        <v>56</v>
      </c>
      <c r="I2021" s="539"/>
      <c r="J2021" s="83" t="s">
        <v>166</v>
      </c>
      <c r="K2021" s="83" t="s">
        <v>166</v>
      </c>
      <c r="L2021" s="87">
        <v>0</v>
      </c>
    </row>
    <row r="2022" spans="1:12" s="82" customFormat="1" ht="24" customHeight="1" x14ac:dyDescent="0.15">
      <c r="A2022" s="525"/>
      <c r="B2022" s="86" t="s">
        <v>33</v>
      </c>
      <c r="C2022" s="85" t="s">
        <v>34</v>
      </c>
      <c r="D2022" s="85" t="s">
        <v>169</v>
      </c>
      <c r="E2022" s="85" t="s">
        <v>168</v>
      </c>
      <c r="F2022" s="527"/>
      <c r="G2022" s="527"/>
      <c r="H2022" s="539" t="s">
        <v>167</v>
      </c>
      <c r="I2022" s="539"/>
      <c r="J2022" s="528" t="s">
        <v>166</v>
      </c>
      <c r="K2022" s="528" t="s">
        <v>9</v>
      </c>
      <c r="L2022" s="540">
        <v>104</v>
      </c>
    </row>
    <row r="2023" spans="1:12" s="82" customFormat="1" ht="24" customHeight="1" x14ac:dyDescent="0.15">
      <c r="A2023" s="525"/>
      <c r="B2023" s="83" t="s">
        <v>211</v>
      </c>
      <c r="C2023" s="83" t="s">
        <v>4509</v>
      </c>
      <c r="D2023" s="84">
        <v>43217</v>
      </c>
      <c r="E2023" s="83" t="s">
        <v>4508</v>
      </c>
      <c r="F2023" s="527"/>
      <c r="G2023" s="527"/>
      <c r="H2023" s="539"/>
      <c r="I2023" s="539"/>
      <c r="J2023" s="528"/>
      <c r="K2023" s="528"/>
      <c r="L2023" s="540"/>
    </row>
    <row r="2024" spans="1:12" s="82" customFormat="1" ht="24" customHeight="1" x14ac:dyDescent="0.15">
      <c r="A2024" s="525">
        <v>379</v>
      </c>
      <c r="B2024" s="86" t="s">
        <v>23</v>
      </c>
      <c r="C2024" s="85" t="s">
        <v>24</v>
      </c>
      <c r="D2024" s="85" t="s">
        <v>175</v>
      </c>
      <c r="E2024" s="85" t="s">
        <v>174</v>
      </c>
      <c r="F2024" s="526" t="s">
        <v>18</v>
      </c>
      <c r="G2024" s="526"/>
      <c r="H2024" s="527"/>
      <c r="I2024" s="527"/>
      <c r="J2024" s="527"/>
      <c r="K2024" s="527"/>
      <c r="L2024" s="527"/>
    </row>
    <row r="2025" spans="1:12" s="82" customFormat="1" ht="26.25" customHeight="1" x14ac:dyDescent="0.15">
      <c r="A2025" s="525"/>
      <c r="B2025" s="528" t="s">
        <v>4972</v>
      </c>
      <c r="C2025" s="528" t="s">
        <v>4973</v>
      </c>
      <c r="D2025" s="543">
        <v>43221</v>
      </c>
      <c r="E2025" s="528" t="s">
        <v>876</v>
      </c>
      <c r="F2025" s="528" t="s">
        <v>3111</v>
      </c>
      <c r="G2025" s="528"/>
      <c r="H2025" s="539" t="s">
        <v>170</v>
      </c>
      <c r="I2025" s="539"/>
      <c r="J2025" s="83" t="s">
        <v>166</v>
      </c>
      <c r="K2025" s="83" t="s">
        <v>9</v>
      </c>
      <c r="L2025" s="87">
        <v>557.75</v>
      </c>
    </row>
    <row r="2026" spans="1:12" s="82" customFormat="1" ht="81.75" customHeight="1" x14ac:dyDescent="0.15">
      <c r="A2026" s="525"/>
      <c r="B2026" s="528"/>
      <c r="C2026" s="528"/>
      <c r="D2026" s="543"/>
      <c r="E2026" s="528"/>
      <c r="F2026" s="528"/>
      <c r="G2026" s="528"/>
      <c r="H2026" s="539" t="s">
        <v>56</v>
      </c>
      <c r="I2026" s="539"/>
      <c r="J2026" s="83" t="s">
        <v>166</v>
      </c>
      <c r="K2026" s="83" t="s">
        <v>9</v>
      </c>
      <c r="L2026" s="87">
        <v>371.6</v>
      </c>
    </row>
    <row r="2027" spans="1:12" s="82" customFormat="1" ht="24" customHeight="1" x14ac:dyDescent="0.15">
      <c r="A2027" s="525"/>
      <c r="B2027" s="86" t="s">
        <v>33</v>
      </c>
      <c r="C2027" s="85" t="s">
        <v>34</v>
      </c>
      <c r="D2027" s="85" t="s">
        <v>169</v>
      </c>
      <c r="E2027" s="85" t="s">
        <v>168</v>
      </c>
      <c r="F2027" s="527"/>
      <c r="G2027" s="527"/>
      <c r="H2027" s="539" t="s">
        <v>167</v>
      </c>
      <c r="I2027" s="539"/>
      <c r="J2027" s="528" t="s">
        <v>166</v>
      </c>
      <c r="K2027" s="528" t="s">
        <v>166</v>
      </c>
      <c r="L2027" s="540">
        <v>0</v>
      </c>
    </row>
    <row r="2028" spans="1:12" s="82" customFormat="1" ht="34.5" customHeight="1" x14ac:dyDescent="0.15">
      <c r="A2028" s="525"/>
      <c r="B2028" s="83" t="s">
        <v>545</v>
      </c>
      <c r="C2028" s="83" t="s">
        <v>3111</v>
      </c>
      <c r="D2028" s="84">
        <v>43223</v>
      </c>
      <c r="E2028" s="83" t="s">
        <v>1461</v>
      </c>
      <c r="F2028" s="527"/>
      <c r="G2028" s="527"/>
      <c r="H2028" s="539"/>
      <c r="I2028" s="539"/>
      <c r="J2028" s="528"/>
      <c r="K2028" s="528"/>
      <c r="L2028" s="540"/>
    </row>
    <row r="2029" spans="1:12" s="82" customFormat="1" ht="24" customHeight="1" x14ac:dyDescent="0.15">
      <c r="A2029" s="525">
        <v>380</v>
      </c>
      <c r="B2029" s="86" t="s">
        <v>23</v>
      </c>
      <c r="C2029" s="85" t="s">
        <v>24</v>
      </c>
      <c r="D2029" s="85" t="s">
        <v>175</v>
      </c>
      <c r="E2029" s="85" t="s">
        <v>174</v>
      </c>
      <c r="F2029" s="526" t="s">
        <v>18</v>
      </c>
      <c r="G2029" s="526"/>
      <c r="H2029" s="527"/>
      <c r="I2029" s="527"/>
      <c r="J2029" s="527"/>
      <c r="K2029" s="527"/>
      <c r="L2029" s="527"/>
    </row>
    <row r="2030" spans="1:12" s="82" customFormat="1" ht="26.25" customHeight="1" x14ac:dyDescent="0.15">
      <c r="A2030" s="525"/>
      <c r="B2030" s="528" t="s">
        <v>4972</v>
      </c>
      <c r="C2030" s="529" t="s">
        <v>4971</v>
      </c>
      <c r="D2030" s="543">
        <v>43225</v>
      </c>
      <c r="E2030" s="528" t="s">
        <v>297</v>
      </c>
      <c r="F2030" s="528" t="s">
        <v>2040</v>
      </c>
      <c r="G2030" s="528"/>
      <c r="H2030" s="539" t="s">
        <v>170</v>
      </c>
      <c r="I2030" s="539"/>
      <c r="J2030" s="83" t="s">
        <v>166</v>
      </c>
      <c r="K2030" s="83" t="s">
        <v>9</v>
      </c>
      <c r="L2030" s="87">
        <v>515.54</v>
      </c>
    </row>
    <row r="2031" spans="1:12" s="82" customFormat="1" ht="186.75" customHeight="1" x14ac:dyDescent="0.15">
      <c r="A2031" s="525"/>
      <c r="B2031" s="528"/>
      <c r="C2031" s="529"/>
      <c r="D2031" s="543"/>
      <c r="E2031" s="528"/>
      <c r="F2031" s="528"/>
      <c r="G2031" s="528"/>
      <c r="H2031" s="539" t="s">
        <v>56</v>
      </c>
      <c r="I2031" s="539"/>
      <c r="J2031" s="83" t="s">
        <v>166</v>
      </c>
      <c r="K2031" s="83" t="s">
        <v>166</v>
      </c>
      <c r="L2031" s="87">
        <v>0</v>
      </c>
    </row>
    <row r="2032" spans="1:12" s="82" customFormat="1" ht="24" customHeight="1" x14ac:dyDescent="0.15">
      <c r="A2032" s="525"/>
      <c r="B2032" s="86" t="s">
        <v>33</v>
      </c>
      <c r="C2032" s="85" t="s">
        <v>34</v>
      </c>
      <c r="D2032" s="85" t="s">
        <v>169</v>
      </c>
      <c r="E2032" s="85" t="s">
        <v>168</v>
      </c>
      <c r="F2032" s="527"/>
      <c r="G2032" s="527"/>
      <c r="H2032" s="539" t="s">
        <v>167</v>
      </c>
      <c r="I2032" s="539"/>
      <c r="J2032" s="528" t="s">
        <v>166</v>
      </c>
      <c r="K2032" s="528" t="s">
        <v>166</v>
      </c>
      <c r="L2032" s="540">
        <v>0</v>
      </c>
    </row>
    <row r="2033" spans="1:12" s="82" customFormat="1" ht="34.5" customHeight="1" x14ac:dyDescent="0.15">
      <c r="A2033" s="525"/>
      <c r="B2033" s="83" t="s">
        <v>545</v>
      </c>
      <c r="C2033" s="83" t="s">
        <v>2040</v>
      </c>
      <c r="D2033" s="84">
        <v>43229</v>
      </c>
      <c r="E2033" s="83" t="s">
        <v>1684</v>
      </c>
      <c r="F2033" s="527"/>
      <c r="G2033" s="527"/>
      <c r="H2033" s="539"/>
      <c r="I2033" s="539"/>
      <c r="J2033" s="528"/>
      <c r="K2033" s="528"/>
      <c r="L2033" s="540"/>
    </row>
    <row r="2034" spans="1:12" s="82" customFormat="1" ht="24" customHeight="1" x14ac:dyDescent="0.15">
      <c r="A2034" s="525">
        <v>381</v>
      </c>
      <c r="B2034" s="86" t="s">
        <v>23</v>
      </c>
      <c r="C2034" s="85" t="s">
        <v>24</v>
      </c>
      <c r="D2034" s="85" t="s">
        <v>175</v>
      </c>
      <c r="E2034" s="85" t="s">
        <v>174</v>
      </c>
      <c r="F2034" s="526" t="s">
        <v>18</v>
      </c>
      <c r="G2034" s="526"/>
      <c r="H2034" s="527"/>
      <c r="I2034" s="527"/>
      <c r="J2034" s="527"/>
      <c r="K2034" s="527"/>
      <c r="L2034" s="527"/>
    </row>
    <row r="2035" spans="1:12" s="82" customFormat="1" ht="26.25" customHeight="1" x14ac:dyDescent="0.15">
      <c r="A2035" s="525"/>
      <c r="B2035" s="528" t="s">
        <v>4970</v>
      </c>
      <c r="C2035" s="528" t="s">
        <v>4969</v>
      </c>
      <c r="D2035" s="543">
        <v>43309</v>
      </c>
      <c r="E2035" s="528" t="s">
        <v>3240</v>
      </c>
      <c r="F2035" s="528" t="s">
        <v>554</v>
      </c>
      <c r="G2035" s="528"/>
      <c r="H2035" s="539" t="s">
        <v>170</v>
      </c>
      <c r="I2035" s="539"/>
      <c r="J2035" s="83" t="s">
        <v>166</v>
      </c>
      <c r="K2035" s="83" t="s">
        <v>9</v>
      </c>
      <c r="L2035" s="87">
        <v>590</v>
      </c>
    </row>
    <row r="2036" spans="1:12" s="82" customFormat="1" ht="113.25" customHeight="1" x14ac:dyDescent="0.15">
      <c r="A2036" s="525"/>
      <c r="B2036" s="528"/>
      <c r="C2036" s="528"/>
      <c r="D2036" s="543"/>
      <c r="E2036" s="528"/>
      <c r="F2036" s="528"/>
      <c r="G2036" s="528"/>
      <c r="H2036" s="539" t="s">
        <v>56</v>
      </c>
      <c r="I2036" s="539"/>
      <c r="J2036" s="83" t="s">
        <v>166</v>
      </c>
      <c r="K2036" s="83" t="s">
        <v>166</v>
      </c>
      <c r="L2036" s="87">
        <v>0</v>
      </c>
    </row>
    <row r="2037" spans="1:12" s="82" customFormat="1" ht="24" customHeight="1" x14ac:dyDescent="0.15">
      <c r="A2037" s="525"/>
      <c r="B2037" s="86" t="s">
        <v>33</v>
      </c>
      <c r="C2037" s="85" t="s">
        <v>34</v>
      </c>
      <c r="D2037" s="85" t="s">
        <v>169</v>
      </c>
      <c r="E2037" s="85" t="s">
        <v>168</v>
      </c>
      <c r="F2037" s="527"/>
      <c r="G2037" s="527"/>
      <c r="H2037" s="539" t="s">
        <v>167</v>
      </c>
      <c r="I2037" s="539"/>
      <c r="J2037" s="528" t="s">
        <v>166</v>
      </c>
      <c r="K2037" s="528" t="s">
        <v>166</v>
      </c>
      <c r="L2037" s="540">
        <v>0</v>
      </c>
    </row>
    <row r="2038" spans="1:12" s="82" customFormat="1" ht="24" customHeight="1" x14ac:dyDescent="0.15">
      <c r="A2038" s="525"/>
      <c r="B2038" s="83" t="s">
        <v>211</v>
      </c>
      <c r="C2038" s="83" t="s">
        <v>554</v>
      </c>
      <c r="D2038" s="84">
        <v>43315</v>
      </c>
      <c r="E2038" s="83" t="s">
        <v>3239</v>
      </c>
      <c r="F2038" s="527"/>
      <c r="G2038" s="527"/>
      <c r="H2038" s="539"/>
      <c r="I2038" s="539"/>
      <c r="J2038" s="528"/>
      <c r="K2038" s="528"/>
      <c r="L2038" s="540"/>
    </row>
    <row r="2039" spans="1:12" s="82" customFormat="1" ht="24" customHeight="1" x14ac:dyDescent="0.15">
      <c r="A2039" s="525">
        <v>382</v>
      </c>
      <c r="B2039" s="86" t="s">
        <v>23</v>
      </c>
      <c r="C2039" s="85" t="s">
        <v>24</v>
      </c>
      <c r="D2039" s="85" t="s">
        <v>175</v>
      </c>
      <c r="E2039" s="85" t="s">
        <v>174</v>
      </c>
      <c r="F2039" s="526" t="s">
        <v>18</v>
      </c>
      <c r="G2039" s="526"/>
      <c r="H2039" s="527"/>
      <c r="I2039" s="527"/>
      <c r="J2039" s="527"/>
      <c r="K2039" s="527"/>
      <c r="L2039" s="527"/>
    </row>
    <row r="2040" spans="1:12" s="82" customFormat="1" ht="26.25" customHeight="1" x14ac:dyDescent="0.15">
      <c r="A2040" s="525"/>
      <c r="B2040" s="528" t="s">
        <v>4965</v>
      </c>
      <c r="C2040" s="529" t="s">
        <v>4968</v>
      </c>
      <c r="D2040" s="543">
        <v>43200</v>
      </c>
      <c r="E2040" s="528" t="s">
        <v>2002</v>
      </c>
      <c r="F2040" s="528" t="s">
        <v>4967</v>
      </c>
      <c r="G2040" s="528"/>
      <c r="H2040" s="539" t="s">
        <v>170</v>
      </c>
      <c r="I2040" s="539"/>
      <c r="J2040" s="83" t="s">
        <v>166</v>
      </c>
      <c r="K2040" s="83" t="s">
        <v>9</v>
      </c>
      <c r="L2040" s="87">
        <v>900</v>
      </c>
    </row>
    <row r="2041" spans="1:12" s="82" customFormat="1" ht="408.95" customHeight="1" x14ac:dyDescent="0.15">
      <c r="A2041" s="525"/>
      <c r="B2041" s="528"/>
      <c r="C2041" s="529"/>
      <c r="D2041" s="543"/>
      <c r="E2041" s="528"/>
      <c r="F2041" s="528"/>
      <c r="G2041" s="528"/>
      <c r="H2041" s="539" t="s">
        <v>56</v>
      </c>
      <c r="I2041" s="539"/>
      <c r="J2041" s="528" t="s">
        <v>166</v>
      </c>
      <c r="K2041" s="528" t="s">
        <v>9</v>
      </c>
      <c r="L2041" s="540">
        <v>3700</v>
      </c>
    </row>
    <row r="2042" spans="1:12" s="82" customFormat="1" ht="239.85" customHeight="1" x14ac:dyDescent="0.15">
      <c r="A2042" s="525"/>
      <c r="B2042" s="528"/>
      <c r="C2042" s="529"/>
      <c r="D2042" s="543"/>
      <c r="E2042" s="528"/>
      <c r="F2042" s="528"/>
      <c r="G2042" s="528"/>
      <c r="H2042" s="539"/>
      <c r="I2042" s="539"/>
      <c r="J2042" s="528"/>
      <c r="K2042" s="528"/>
      <c r="L2042" s="540"/>
    </row>
    <row r="2043" spans="1:12" s="82" customFormat="1" ht="24" customHeight="1" x14ac:dyDescent="0.15">
      <c r="A2043" s="525"/>
      <c r="B2043" s="86" t="s">
        <v>33</v>
      </c>
      <c r="C2043" s="85" t="s">
        <v>34</v>
      </c>
      <c r="D2043" s="85" t="s">
        <v>169</v>
      </c>
      <c r="E2043" s="85" t="s">
        <v>168</v>
      </c>
      <c r="F2043" s="527"/>
      <c r="G2043" s="527"/>
      <c r="H2043" s="539" t="s">
        <v>167</v>
      </c>
      <c r="I2043" s="539"/>
      <c r="J2043" s="528" t="s">
        <v>166</v>
      </c>
      <c r="K2043" s="528" t="s">
        <v>9</v>
      </c>
      <c r="L2043" s="540">
        <v>450</v>
      </c>
    </row>
    <row r="2044" spans="1:12" s="82" customFormat="1" ht="24" customHeight="1" x14ac:dyDescent="0.15">
      <c r="A2044" s="525"/>
      <c r="B2044" s="83" t="s">
        <v>4963</v>
      </c>
      <c r="C2044" s="83" t="s">
        <v>4967</v>
      </c>
      <c r="D2044" s="84">
        <v>43206</v>
      </c>
      <c r="E2044" s="83" t="s">
        <v>2787</v>
      </c>
      <c r="F2044" s="527"/>
      <c r="G2044" s="527"/>
      <c r="H2044" s="539"/>
      <c r="I2044" s="539"/>
      <c r="J2044" s="528"/>
      <c r="K2044" s="528"/>
      <c r="L2044" s="540"/>
    </row>
    <row r="2045" spans="1:12" s="82" customFormat="1" ht="24" customHeight="1" x14ac:dyDescent="0.15">
      <c r="A2045" s="525">
        <v>383</v>
      </c>
      <c r="B2045" s="86" t="s">
        <v>23</v>
      </c>
      <c r="C2045" s="85" t="s">
        <v>24</v>
      </c>
      <c r="D2045" s="85" t="s">
        <v>175</v>
      </c>
      <c r="E2045" s="85" t="s">
        <v>174</v>
      </c>
      <c r="F2045" s="526" t="s">
        <v>18</v>
      </c>
      <c r="G2045" s="526"/>
      <c r="H2045" s="527"/>
      <c r="I2045" s="527"/>
      <c r="J2045" s="527"/>
      <c r="K2045" s="527"/>
      <c r="L2045" s="527"/>
    </row>
    <row r="2046" spans="1:12" s="82" customFormat="1" ht="26.25" customHeight="1" x14ac:dyDescent="0.15">
      <c r="A2046" s="525"/>
      <c r="B2046" s="528" t="s">
        <v>4965</v>
      </c>
      <c r="C2046" s="529" t="s">
        <v>4966</v>
      </c>
      <c r="D2046" s="543">
        <v>43304</v>
      </c>
      <c r="E2046" s="528" t="s">
        <v>3147</v>
      </c>
      <c r="F2046" s="528" t="s">
        <v>3375</v>
      </c>
      <c r="G2046" s="528"/>
      <c r="H2046" s="539" t="s">
        <v>170</v>
      </c>
      <c r="I2046" s="539"/>
      <c r="J2046" s="83" t="s">
        <v>166</v>
      </c>
      <c r="K2046" s="83" t="s">
        <v>9</v>
      </c>
      <c r="L2046" s="87">
        <v>387</v>
      </c>
    </row>
    <row r="2047" spans="1:12" s="82" customFormat="1" ht="249.75" customHeight="1" x14ac:dyDescent="0.15">
      <c r="A2047" s="525"/>
      <c r="B2047" s="528"/>
      <c r="C2047" s="529"/>
      <c r="D2047" s="543"/>
      <c r="E2047" s="528"/>
      <c r="F2047" s="528"/>
      <c r="G2047" s="528"/>
      <c r="H2047" s="539" t="s">
        <v>56</v>
      </c>
      <c r="I2047" s="539"/>
      <c r="J2047" s="83" t="s">
        <v>166</v>
      </c>
      <c r="K2047" s="83" t="s">
        <v>166</v>
      </c>
      <c r="L2047" s="87">
        <v>0</v>
      </c>
    </row>
    <row r="2048" spans="1:12" s="82" customFormat="1" ht="24" customHeight="1" x14ac:dyDescent="0.15">
      <c r="A2048" s="525"/>
      <c r="B2048" s="86" t="s">
        <v>33</v>
      </c>
      <c r="C2048" s="85" t="s">
        <v>34</v>
      </c>
      <c r="D2048" s="85" t="s">
        <v>169</v>
      </c>
      <c r="E2048" s="85" t="s">
        <v>168</v>
      </c>
      <c r="F2048" s="527"/>
      <c r="G2048" s="527"/>
      <c r="H2048" s="539" t="s">
        <v>167</v>
      </c>
      <c r="I2048" s="539"/>
      <c r="J2048" s="528" t="s">
        <v>166</v>
      </c>
      <c r="K2048" s="528" t="s">
        <v>9</v>
      </c>
      <c r="L2048" s="540">
        <v>250</v>
      </c>
    </row>
    <row r="2049" spans="1:12" s="82" customFormat="1" ht="24" customHeight="1" x14ac:dyDescent="0.15">
      <c r="A2049" s="525"/>
      <c r="B2049" s="83" t="s">
        <v>4963</v>
      </c>
      <c r="C2049" s="83" t="s">
        <v>3375</v>
      </c>
      <c r="D2049" s="84">
        <v>43307</v>
      </c>
      <c r="E2049" s="83" t="s">
        <v>4849</v>
      </c>
      <c r="F2049" s="527"/>
      <c r="G2049" s="527"/>
      <c r="H2049" s="539"/>
      <c r="I2049" s="539"/>
      <c r="J2049" s="528"/>
      <c r="K2049" s="528"/>
      <c r="L2049" s="540"/>
    </row>
    <row r="2050" spans="1:12" s="82" customFormat="1" ht="24" customHeight="1" x14ac:dyDescent="0.15">
      <c r="A2050" s="525">
        <v>384</v>
      </c>
      <c r="B2050" s="86" t="s">
        <v>23</v>
      </c>
      <c r="C2050" s="85" t="s">
        <v>24</v>
      </c>
      <c r="D2050" s="85" t="s">
        <v>175</v>
      </c>
      <c r="E2050" s="85" t="s">
        <v>174</v>
      </c>
      <c r="F2050" s="526" t="s">
        <v>18</v>
      </c>
      <c r="G2050" s="526"/>
      <c r="H2050" s="527"/>
      <c r="I2050" s="527"/>
      <c r="J2050" s="527"/>
      <c r="K2050" s="527"/>
      <c r="L2050" s="527"/>
    </row>
    <row r="2051" spans="1:12" s="82" customFormat="1" ht="26.25" customHeight="1" x14ac:dyDescent="0.15">
      <c r="A2051" s="525"/>
      <c r="B2051" s="528" t="s">
        <v>4965</v>
      </c>
      <c r="C2051" s="529" t="s">
        <v>4964</v>
      </c>
      <c r="D2051" s="543">
        <v>43335</v>
      </c>
      <c r="E2051" s="528" t="s">
        <v>325</v>
      </c>
      <c r="F2051" s="528" t="s">
        <v>4962</v>
      </c>
      <c r="G2051" s="528"/>
      <c r="H2051" s="539" t="s">
        <v>170</v>
      </c>
      <c r="I2051" s="539"/>
      <c r="J2051" s="83" t="s">
        <v>166</v>
      </c>
      <c r="K2051" s="83" t="s">
        <v>9</v>
      </c>
      <c r="L2051" s="87">
        <v>460</v>
      </c>
    </row>
    <row r="2052" spans="1:12" s="82" customFormat="1" ht="408.95" customHeight="1" x14ac:dyDescent="0.15">
      <c r="A2052" s="525"/>
      <c r="B2052" s="528"/>
      <c r="C2052" s="529"/>
      <c r="D2052" s="543"/>
      <c r="E2052" s="528"/>
      <c r="F2052" s="528"/>
      <c r="G2052" s="528"/>
      <c r="H2052" s="539" t="s">
        <v>56</v>
      </c>
      <c r="I2052" s="539"/>
      <c r="J2052" s="528" t="s">
        <v>166</v>
      </c>
      <c r="K2052" s="528" t="s">
        <v>166</v>
      </c>
      <c r="L2052" s="540">
        <v>0</v>
      </c>
    </row>
    <row r="2053" spans="1:12" s="82" customFormat="1" ht="145.35" customHeight="1" x14ac:dyDescent="0.15">
      <c r="A2053" s="525"/>
      <c r="B2053" s="528"/>
      <c r="C2053" s="529"/>
      <c r="D2053" s="543"/>
      <c r="E2053" s="528"/>
      <c r="F2053" s="528"/>
      <c r="G2053" s="528"/>
      <c r="H2053" s="539"/>
      <c r="I2053" s="539"/>
      <c r="J2053" s="528"/>
      <c r="K2053" s="528"/>
      <c r="L2053" s="540"/>
    </row>
    <row r="2054" spans="1:12" s="82" customFormat="1" ht="24" customHeight="1" x14ac:dyDescent="0.15">
      <c r="A2054" s="525"/>
      <c r="B2054" s="86" t="s">
        <v>33</v>
      </c>
      <c r="C2054" s="85" t="s">
        <v>34</v>
      </c>
      <c r="D2054" s="85" t="s">
        <v>169</v>
      </c>
      <c r="E2054" s="85" t="s">
        <v>168</v>
      </c>
      <c r="F2054" s="527"/>
      <c r="G2054" s="527"/>
      <c r="H2054" s="539" t="s">
        <v>167</v>
      </c>
      <c r="I2054" s="539"/>
      <c r="J2054" s="528" t="s">
        <v>166</v>
      </c>
      <c r="K2054" s="528" t="s">
        <v>9</v>
      </c>
      <c r="L2054" s="540">
        <v>500</v>
      </c>
    </row>
    <row r="2055" spans="1:12" s="82" customFormat="1" ht="24" customHeight="1" x14ac:dyDescent="0.15">
      <c r="A2055" s="525"/>
      <c r="B2055" s="83" t="s">
        <v>4963</v>
      </c>
      <c r="C2055" s="83" t="s">
        <v>4962</v>
      </c>
      <c r="D2055" s="84">
        <v>43338</v>
      </c>
      <c r="E2055" s="83" t="s">
        <v>4961</v>
      </c>
      <c r="F2055" s="527"/>
      <c r="G2055" s="527"/>
      <c r="H2055" s="539"/>
      <c r="I2055" s="539"/>
      <c r="J2055" s="528"/>
      <c r="K2055" s="528"/>
      <c r="L2055" s="540"/>
    </row>
    <row r="2056" spans="1:12" s="82" customFormat="1" ht="24" customHeight="1" x14ac:dyDescent="0.15">
      <c r="A2056" s="525">
        <v>385</v>
      </c>
      <c r="B2056" s="86" t="s">
        <v>23</v>
      </c>
      <c r="C2056" s="85" t="s">
        <v>24</v>
      </c>
      <c r="D2056" s="85" t="s">
        <v>175</v>
      </c>
      <c r="E2056" s="85" t="s">
        <v>174</v>
      </c>
      <c r="F2056" s="526" t="s">
        <v>18</v>
      </c>
      <c r="G2056" s="526"/>
      <c r="H2056" s="527"/>
      <c r="I2056" s="527"/>
      <c r="J2056" s="527"/>
      <c r="K2056" s="527"/>
      <c r="L2056" s="527"/>
    </row>
    <row r="2057" spans="1:12" s="82" customFormat="1" ht="26.25" customHeight="1" x14ac:dyDescent="0.15">
      <c r="A2057" s="525"/>
      <c r="B2057" s="528" t="s">
        <v>4957</v>
      </c>
      <c r="C2057" s="529" t="s">
        <v>4960</v>
      </c>
      <c r="D2057" s="543">
        <v>43201</v>
      </c>
      <c r="E2057" s="528" t="s">
        <v>360</v>
      </c>
      <c r="F2057" s="528" t="s">
        <v>2016</v>
      </c>
      <c r="G2057" s="528"/>
      <c r="H2057" s="539" t="s">
        <v>170</v>
      </c>
      <c r="I2057" s="539"/>
      <c r="J2057" s="83" t="s">
        <v>166</v>
      </c>
      <c r="K2057" s="83" t="s">
        <v>9</v>
      </c>
      <c r="L2057" s="87">
        <v>1094.4000000000001</v>
      </c>
    </row>
    <row r="2058" spans="1:12" s="82" customFormat="1" ht="134.25" customHeight="1" x14ac:dyDescent="0.15">
      <c r="A2058" s="525"/>
      <c r="B2058" s="528"/>
      <c r="C2058" s="529"/>
      <c r="D2058" s="543"/>
      <c r="E2058" s="528"/>
      <c r="F2058" s="528"/>
      <c r="G2058" s="528"/>
      <c r="H2058" s="539" t="s">
        <v>56</v>
      </c>
      <c r="I2058" s="539"/>
      <c r="J2058" s="83" t="s">
        <v>166</v>
      </c>
      <c r="K2058" s="83" t="s">
        <v>9</v>
      </c>
      <c r="L2058" s="87">
        <v>551.6</v>
      </c>
    </row>
    <row r="2059" spans="1:12" s="82" customFormat="1" ht="24" customHeight="1" x14ac:dyDescent="0.15">
      <c r="A2059" s="525"/>
      <c r="B2059" s="86" t="s">
        <v>33</v>
      </c>
      <c r="C2059" s="85" t="s">
        <v>34</v>
      </c>
      <c r="D2059" s="85" t="s">
        <v>169</v>
      </c>
      <c r="E2059" s="85" t="s">
        <v>168</v>
      </c>
      <c r="F2059" s="527"/>
      <c r="G2059" s="527"/>
      <c r="H2059" s="539" t="s">
        <v>167</v>
      </c>
      <c r="I2059" s="539"/>
      <c r="J2059" s="528" t="s">
        <v>166</v>
      </c>
      <c r="K2059" s="528" t="s">
        <v>9</v>
      </c>
      <c r="L2059" s="540">
        <v>127.14</v>
      </c>
    </row>
    <row r="2060" spans="1:12" s="82" customFormat="1" ht="34.5" customHeight="1" x14ac:dyDescent="0.15">
      <c r="A2060" s="525"/>
      <c r="B2060" s="83" t="s">
        <v>1851</v>
      </c>
      <c r="C2060" s="83" t="s">
        <v>2016</v>
      </c>
      <c r="D2060" s="84">
        <v>43205</v>
      </c>
      <c r="E2060" s="83" t="s">
        <v>3273</v>
      </c>
      <c r="F2060" s="527"/>
      <c r="G2060" s="527"/>
      <c r="H2060" s="539"/>
      <c r="I2060" s="539"/>
      <c r="J2060" s="528"/>
      <c r="K2060" s="528"/>
      <c r="L2060" s="540"/>
    </row>
    <row r="2061" spans="1:12" s="82" customFormat="1" ht="24" customHeight="1" x14ac:dyDescent="0.15">
      <c r="A2061" s="525">
        <v>386</v>
      </c>
      <c r="B2061" s="86" t="s">
        <v>23</v>
      </c>
      <c r="C2061" s="85" t="s">
        <v>24</v>
      </c>
      <c r="D2061" s="85" t="s">
        <v>175</v>
      </c>
      <c r="E2061" s="85" t="s">
        <v>174</v>
      </c>
      <c r="F2061" s="526" t="s">
        <v>18</v>
      </c>
      <c r="G2061" s="526"/>
      <c r="H2061" s="527"/>
      <c r="I2061" s="527"/>
      <c r="J2061" s="527"/>
      <c r="K2061" s="527"/>
      <c r="L2061" s="527"/>
    </row>
    <row r="2062" spans="1:12" s="82" customFormat="1" ht="26.25" customHeight="1" x14ac:dyDescent="0.15">
      <c r="A2062" s="525"/>
      <c r="B2062" s="528" t="s">
        <v>4957</v>
      </c>
      <c r="C2062" s="528" t="s">
        <v>4959</v>
      </c>
      <c r="D2062" s="543">
        <v>43223</v>
      </c>
      <c r="E2062" s="528" t="s">
        <v>782</v>
      </c>
      <c r="F2062" s="528" t="s">
        <v>777</v>
      </c>
      <c r="G2062" s="528"/>
      <c r="H2062" s="539" t="s">
        <v>170</v>
      </c>
      <c r="I2062" s="539"/>
      <c r="J2062" s="83" t="s">
        <v>166</v>
      </c>
      <c r="K2062" s="83" t="s">
        <v>9</v>
      </c>
      <c r="L2062" s="87">
        <v>674.75</v>
      </c>
    </row>
    <row r="2063" spans="1:12" s="82" customFormat="1" ht="60.75" customHeight="1" x14ac:dyDescent="0.15">
      <c r="A2063" s="525"/>
      <c r="B2063" s="528"/>
      <c r="C2063" s="528"/>
      <c r="D2063" s="543"/>
      <c r="E2063" s="528"/>
      <c r="F2063" s="528"/>
      <c r="G2063" s="528"/>
      <c r="H2063" s="539" t="s">
        <v>56</v>
      </c>
      <c r="I2063" s="539"/>
      <c r="J2063" s="83" t="s">
        <v>166</v>
      </c>
      <c r="K2063" s="83" t="s">
        <v>9</v>
      </c>
      <c r="L2063" s="87">
        <v>146.6</v>
      </c>
    </row>
    <row r="2064" spans="1:12" s="82" customFormat="1" ht="24" customHeight="1" x14ac:dyDescent="0.15">
      <c r="A2064" s="525"/>
      <c r="B2064" s="86" t="s">
        <v>33</v>
      </c>
      <c r="C2064" s="85" t="s">
        <v>34</v>
      </c>
      <c r="D2064" s="85" t="s">
        <v>169</v>
      </c>
      <c r="E2064" s="85" t="s">
        <v>168</v>
      </c>
      <c r="F2064" s="527"/>
      <c r="G2064" s="527"/>
      <c r="H2064" s="539" t="s">
        <v>167</v>
      </c>
      <c r="I2064" s="539"/>
      <c r="J2064" s="528" t="s">
        <v>166</v>
      </c>
      <c r="K2064" s="528" t="s">
        <v>166</v>
      </c>
      <c r="L2064" s="540">
        <v>0</v>
      </c>
    </row>
    <row r="2065" spans="1:12" s="82" customFormat="1" ht="34.5" customHeight="1" x14ac:dyDescent="0.15">
      <c r="A2065" s="525"/>
      <c r="B2065" s="83" t="s">
        <v>1851</v>
      </c>
      <c r="C2065" s="83" t="s">
        <v>777</v>
      </c>
      <c r="D2065" s="84">
        <v>43225</v>
      </c>
      <c r="E2065" s="83" t="s">
        <v>226</v>
      </c>
      <c r="F2065" s="527"/>
      <c r="G2065" s="527"/>
      <c r="H2065" s="539"/>
      <c r="I2065" s="539"/>
      <c r="J2065" s="528"/>
      <c r="K2065" s="528"/>
      <c r="L2065" s="540"/>
    </row>
    <row r="2066" spans="1:12" s="82" customFormat="1" ht="24" customHeight="1" x14ac:dyDescent="0.15">
      <c r="A2066" s="525">
        <v>387</v>
      </c>
      <c r="B2066" s="86" t="s">
        <v>23</v>
      </c>
      <c r="C2066" s="85" t="s">
        <v>24</v>
      </c>
      <c r="D2066" s="85" t="s">
        <v>175</v>
      </c>
      <c r="E2066" s="85" t="s">
        <v>174</v>
      </c>
      <c r="F2066" s="526" t="s">
        <v>18</v>
      </c>
      <c r="G2066" s="526"/>
      <c r="H2066" s="527"/>
      <c r="I2066" s="527"/>
      <c r="J2066" s="527"/>
      <c r="K2066" s="527"/>
      <c r="L2066" s="527"/>
    </row>
    <row r="2067" spans="1:12" s="82" customFormat="1" ht="26.25" customHeight="1" x14ac:dyDescent="0.15">
      <c r="A2067" s="525"/>
      <c r="B2067" s="528" t="s">
        <v>4957</v>
      </c>
      <c r="C2067" s="528" t="s">
        <v>4958</v>
      </c>
      <c r="D2067" s="543">
        <v>43292</v>
      </c>
      <c r="E2067" s="528" t="s">
        <v>2628</v>
      </c>
      <c r="F2067" s="528" t="s">
        <v>777</v>
      </c>
      <c r="G2067" s="528"/>
      <c r="H2067" s="539" t="s">
        <v>170</v>
      </c>
      <c r="I2067" s="539"/>
      <c r="J2067" s="83" t="s">
        <v>166</v>
      </c>
      <c r="K2067" s="83" t="s">
        <v>9</v>
      </c>
      <c r="L2067" s="87">
        <v>506</v>
      </c>
    </row>
    <row r="2068" spans="1:12" s="82" customFormat="1" ht="60.75" customHeight="1" x14ac:dyDescent="0.15">
      <c r="A2068" s="525"/>
      <c r="B2068" s="528"/>
      <c r="C2068" s="528"/>
      <c r="D2068" s="543"/>
      <c r="E2068" s="528"/>
      <c r="F2068" s="528"/>
      <c r="G2068" s="528"/>
      <c r="H2068" s="539" t="s">
        <v>56</v>
      </c>
      <c r="I2068" s="539"/>
      <c r="J2068" s="83" t="s">
        <v>166</v>
      </c>
      <c r="K2068" s="83" t="s">
        <v>9</v>
      </c>
      <c r="L2068" s="87">
        <v>544</v>
      </c>
    </row>
    <row r="2069" spans="1:12" s="82" customFormat="1" ht="24" customHeight="1" x14ac:dyDescent="0.15">
      <c r="A2069" s="525"/>
      <c r="B2069" s="86" t="s">
        <v>33</v>
      </c>
      <c r="C2069" s="85" t="s">
        <v>34</v>
      </c>
      <c r="D2069" s="85" t="s">
        <v>169</v>
      </c>
      <c r="E2069" s="85" t="s">
        <v>168</v>
      </c>
      <c r="F2069" s="527"/>
      <c r="G2069" s="527"/>
      <c r="H2069" s="539" t="s">
        <v>167</v>
      </c>
      <c r="I2069" s="539"/>
      <c r="J2069" s="528" t="s">
        <v>166</v>
      </c>
      <c r="K2069" s="528" t="s">
        <v>9</v>
      </c>
      <c r="L2069" s="540">
        <v>120.65</v>
      </c>
    </row>
    <row r="2070" spans="1:12" s="82" customFormat="1" ht="34.5" customHeight="1" x14ac:dyDescent="0.15">
      <c r="A2070" s="525"/>
      <c r="B2070" s="83" t="s">
        <v>1851</v>
      </c>
      <c r="C2070" s="83" t="s">
        <v>777</v>
      </c>
      <c r="D2070" s="84">
        <v>43294</v>
      </c>
      <c r="E2070" s="83" t="s">
        <v>1223</v>
      </c>
      <c r="F2070" s="527"/>
      <c r="G2070" s="527"/>
      <c r="H2070" s="539"/>
      <c r="I2070" s="539"/>
      <c r="J2070" s="528"/>
      <c r="K2070" s="528"/>
      <c r="L2070" s="540"/>
    </row>
    <row r="2071" spans="1:12" s="82" customFormat="1" ht="24" customHeight="1" x14ac:dyDescent="0.15">
      <c r="A2071" s="525">
        <v>388</v>
      </c>
      <c r="B2071" s="86" t="s">
        <v>23</v>
      </c>
      <c r="C2071" s="85" t="s">
        <v>24</v>
      </c>
      <c r="D2071" s="85" t="s">
        <v>175</v>
      </c>
      <c r="E2071" s="85" t="s">
        <v>174</v>
      </c>
      <c r="F2071" s="526" t="s">
        <v>18</v>
      </c>
      <c r="G2071" s="526"/>
      <c r="H2071" s="527"/>
      <c r="I2071" s="527"/>
      <c r="J2071" s="527"/>
      <c r="K2071" s="527"/>
      <c r="L2071" s="527"/>
    </row>
    <row r="2072" spans="1:12" s="82" customFormat="1" ht="26.25" customHeight="1" x14ac:dyDescent="0.15">
      <c r="A2072" s="525"/>
      <c r="B2072" s="528" t="s">
        <v>4957</v>
      </c>
      <c r="C2072" s="528" t="s">
        <v>4956</v>
      </c>
      <c r="D2072" s="543">
        <v>43349</v>
      </c>
      <c r="E2072" s="528" t="s">
        <v>455</v>
      </c>
      <c r="F2072" s="528" t="s">
        <v>775</v>
      </c>
      <c r="G2072" s="528"/>
      <c r="H2072" s="539" t="s">
        <v>170</v>
      </c>
      <c r="I2072" s="539"/>
      <c r="J2072" s="83" t="s">
        <v>166</v>
      </c>
      <c r="K2072" s="83" t="s">
        <v>9</v>
      </c>
      <c r="L2072" s="87">
        <v>253</v>
      </c>
    </row>
    <row r="2073" spans="1:12" s="82" customFormat="1" ht="39.75" customHeight="1" x14ac:dyDescent="0.15">
      <c r="A2073" s="525"/>
      <c r="B2073" s="528"/>
      <c r="C2073" s="528"/>
      <c r="D2073" s="543"/>
      <c r="E2073" s="528"/>
      <c r="F2073" s="528"/>
      <c r="G2073" s="528"/>
      <c r="H2073" s="539" t="s">
        <v>56</v>
      </c>
      <c r="I2073" s="539"/>
      <c r="J2073" s="83" t="s">
        <v>166</v>
      </c>
      <c r="K2073" s="83" t="s">
        <v>9</v>
      </c>
      <c r="L2073" s="87">
        <v>415.87</v>
      </c>
    </row>
    <row r="2074" spans="1:12" s="82" customFormat="1" ht="24" customHeight="1" x14ac:dyDescent="0.15">
      <c r="A2074" s="525"/>
      <c r="B2074" s="86" t="s">
        <v>33</v>
      </c>
      <c r="C2074" s="85" t="s">
        <v>34</v>
      </c>
      <c r="D2074" s="85" t="s">
        <v>169</v>
      </c>
      <c r="E2074" s="85" t="s">
        <v>168</v>
      </c>
      <c r="F2074" s="527"/>
      <c r="G2074" s="527"/>
      <c r="H2074" s="539" t="s">
        <v>167</v>
      </c>
      <c r="I2074" s="539"/>
      <c r="J2074" s="528" t="s">
        <v>166</v>
      </c>
      <c r="K2074" s="528" t="s">
        <v>166</v>
      </c>
      <c r="L2074" s="540">
        <v>0</v>
      </c>
    </row>
    <row r="2075" spans="1:12" s="82" customFormat="1" ht="34.5" customHeight="1" x14ac:dyDescent="0.15">
      <c r="A2075" s="525"/>
      <c r="B2075" s="83" t="s">
        <v>1851</v>
      </c>
      <c r="C2075" s="83" t="s">
        <v>775</v>
      </c>
      <c r="D2075" s="84">
        <v>43350</v>
      </c>
      <c r="E2075" s="83" t="s">
        <v>845</v>
      </c>
      <c r="F2075" s="527"/>
      <c r="G2075" s="527"/>
      <c r="H2075" s="539"/>
      <c r="I2075" s="539"/>
      <c r="J2075" s="528"/>
      <c r="K2075" s="528"/>
      <c r="L2075" s="540"/>
    </row>
    <row r="2076" spans="1:12" s="82" customFormat="1" ht="24" customHeight="1" x14ac:dyDescent="0.15">
      <c r="A2076" s="525">
        <v>389</v>
      </c>
      <c r="B2076" s="86" t="s">
        <v>23</v>
      </c>
      <c r="C2076" s="85" t="s">
        <v>24</v>
      </c>
      <c r="D2076" s="85" t="s">
        <v>175</v>
      </c>
      <c r="E2076" s="85" t="s">
        <v>174</v>
      </c>
      <c r="F2076" s="526" t="s">
        <v>18</v>
      </c>
      <c r="G2076" s="526"/>
      <c r="H2076" s="527"/>
      <c r="I2076" s="527"/>
      <c r="J2076" s="527"/>
      <c r="K2076" s="527"/>
      <c r="L2076" s="527"/>
    </row>
    <row r="2077" spans="1:12" s="82" customFormat="1" ht="26.25" customHeight="1" x14ac:dyDescent="0.15">
      <c r="A2077" s="525"/>
      <c r="B2077" s="528" t="s">
        <v>4949</v>
      </c>
      <c r="C2077" s="529" t="s">
        <v>4955</v>
      </c>
      <c r="D2077" s="543">
        <v>43281</v>
      </c>
      <c r="E2077" s="528" t="s">
        <v>1892</v>
      </c>
      <c r="F2077" s="528" t="s">
        <v>1891</v>
      </c>
      <c r="G2077" s="528"/>
      <c r="H2077" s="539" t="s">
        <v>170</v>
      </c>
      <c r="I2077" s="539"/>
      <c r="J2077" s="83" t="s">
        <v>166</v>
      </c>
      <c r="K2077" s="83" t="s">
        <v>9</v>
      </c>
      <c r="L2077" s="87">
        <v>795.2</v>
      </c>
    </row>
    <row r="2078" spans="1:12" s="82" customFormat="1" ht="354.75" customHeight="1" x14ac:dyDescent="0.15">
      <c r="A2078" s="525"/>
      <c r="B2078" s="528"/>
      <c r="C2078" s="529"/>
      <c r="D2078" s="543"/>
      <c r="E2078" s="528"/>
      <c r="F2078" s="528"/>
      <c r="G2078" s="528"/>
      <c r="H2078" s="539" t="s">
        <v>56</v>
      </c>
      <c r="I2078" s="539"/>
      <c r="J2078" s="83" t="s">
        <v>166</v>
      </c>
      <c r="K2078" s="83" t="s">
        <v>9</v>
      </c>
      <c r="L2078" s="87">
        <v>2708.91</v>
      </c>
    </row>
    <row r="2079" spans="1:12" s="82" customFormat="1" ht="24" customHeight="1" x14ac:dyDescent="0.15">
      <c r="A2079" s="525"/>
      <c r="B2079" s="86" t="s">
        <v>33</v>
      </c>
      <c r="C2079" s="85" t="s">
        <v>34</v>
      </c>
      <c r="D2079" s="85" t="s">
        <v>169</v>
      </c>
      <c r="E2079" s="85" t="s">
        <v>168</v>
      </c>
      <c r="F2079" s="527"/>
      <c r="G2079" s="527"/>
      <c r="H2079" s="539" t="s">
        <v>167</v>
      </c>
      <c r="I2079" s="539"/>
      <c r="J2079" s="528" t="s">
        <v>166</v>
      </c>
      <c r="K2079" s="528" t="s">
        <v>166</v>
      </c>
      <c r="L2079" s="540">
        <v>0</v>
      </c>
    </row>
    <row r="2080" spans="1:12" s="82" customFormat="1" ht="24" customHeight="1" x14ac:dyDescent="0.15">
      <c r="A2080" s="525"/>
      <c r="B2080" s="83" t="s">
        <v>283</v>
      </c>
      <c r="C2080" s="83" t="s">
        <v>1891</v>
      </c>
      <c r="D2080" s="84">
        <v>43289</v>
      </c>
      <c r="E2080" s="83" t="s">
        <v>4953</v>
      </c>
      <c r="F2080" s="527"/>
      <c r="G2080" s="527"/>
      <c r="H2080" s="539"/>
      <c r="I2080" s="539"/>
      <c r="J2080" s="528"/>
      <c r="K2080" s="528"/>
      <c r="L2080" s="540"/>
    </row>
    <row r="2081" spans="1:12" s="82" customFormat="1" ht="24" customHeight="1" x14ac:dyDescent="0.15">
      <c r="A2081" s="525">
        <v>390</v>
      </c>
      <c r="B2081" s="86" t="s">
        <v>23</v>
      </c>
      <c r="C2081" s="85" t="s">
        <v>24</v>
      </c>
      <c r="D2081" s="85" t="s">
        <v>175</v>
      </c>
      <c r="E2081" s="85" t="s">
        <v>174</v>
      </c>
      <c r="F2081" s="526" t="s">
        <v>18</v>
      </c>
      <c r="G2081" s="526"/>
      <c r="H2081" s="527"/>
      <c r="I2081" s="527"/>
      <c r="J2081" s="527"/>
      <c r="K2081" s="527"/>
      <c r="L2081" s="527"/>
    </row>
    <row r="2082" spans="1:12" s="82" customFormat="1" ht="26.25" customHeight="1" x14ac:dyDescent="0.15">
      <c r="A2082" s="525"/>
      <c r="B2082" s="528" t="s">
        <v>4949</v>
      </c>
      <c r="C2082" s="529" t="s">
        <v>4955</v>
      </c>
      <c r="D2082" s="543">
        <v>43281</v>
      </c>
      <c r="E2082" s="528" t="s">
        <v>1892</v>
      </c>
      <c r="F2082" s="528" t="s">
        <v>4954</v>
      </c>
      <c r="G2082" s="528"/>
      <c r="H2082" s="539" t="s">
        <v>170</v>
      </c>
      <c r="I2082" s="539"/>
      <c r="J2082" s="83" t="s">
        <v>166</v>
      </c>
      <c r="K2082" s="83" t="s">
        <v>9</v>
      </c>
      <c r="L2082" s="87">
        <v>486</v>
      </c>
    </row>
    <row r="2083" spans="1:12" s="82" customFormat="1" ht="354.75" customHeight="1" x14ac:dyDescent="0.15">
      <c r="A2083" s="525"/>
      <c r="B2083" s="528"/>
      <c r="C2083" s="529"/>
      <c r="D2083" s="543"/>
      <c r="E2083" s="528"/>
      <c r="F2083" s="528"/>
      <c r="G2083" s="528"/>
      <c r="H2083" s="539" t="s">
        <v>56</v>
      </c>
      <c r="I2083" s="539"/>
      <c r="J2083" s="83" t="s">
        <v>166</v>
      </c>
      <c r="K2083" s="83" t="s">
        <v>166</v>
      </c>
      <c r="L2083" s="87">
        <v>0</v>
      </c>
    </row>
    <row r="2084" spans="1:12" s="82" customFormat="1" ht="24" customHeight="1" x14ac:dyDescent="0.15">
      <c r="A2084" s="525"/>
      <c r="B2084" s="86" t="s">
        <v>33</v>
      </c>
      <c r="C2084" s="85" t="s">
        <v>34</v>
      </c>
      <c r="D2084" s="85" t="s">
        <v>169</v>
      </c>
      <c r="E2084" s="85" t="s">
        <v>168</v>
      </c>
      <c r="F2084" s="527"/>
      <c r="G2084" s="527"/>
      <c r="H2084" s="539" t="s">
        <v>167</v>
      </c>
      <c r="I2084" s="539"/>
      <c r="J2084" s="528" t="s">
        <v>166</v>
      </c>
      <c r="K2084" s="528" t="s">
        <v>166</v>
      </c>
      <c r="L2084" s="540">
        <v>0</v>
      </c>
    </row>
    <row r="2085" spans="1:12" s="82" customFormat="1" ht="24" customHeight="1" x14ac:dyDescent="0.15">
      <c r="A2085" s="525"/>
      <c r="B2085" s="83" t="s">
        <v>283</v>
      </c>
      <c r="C2085" s="83" t="s">
        <v>4954</v>
      </c>
      <c r="D2085" s="84">
        <v>43289</v>
      </c>
      <c r="E2085" s="83" t="s">
        <v>4953</v>
      </c>
      <c r="F2085" s="527"/>
      <c r="G2085" s="527"/>
      <c r="H2085" s="539"/>
      <c r="I2085" s="539"/>
      <c r="J2085" s="528"/>
      <c r="K2085" s="528"/>
      <c r="L2085" s="540"/>
    </row>
    <row r="2086" spans="1:12" s="82" customFormat="1" ht="24" customHeight="1" x14ac:dyDescent="0.15">
      <c r="A2086" s="525">
        <v>391</v>
      </c>
      <c r="B2086" s="86" t="s">
        <v>23</v>
      </c>
      <c r="C2086" s="85" t="s">
        <v>24</v>
      </c>
      <c r="D2086" s="85" t="s">
        <v>175</v>
      </c>
      <c r="E2086" s="85" t="s">
        <v>174</v>
      </c>
      <c r="F2086" s="526" t="s">
        <v>18</v>
      </c>
      <c r="G2086" s="526"/>
      <c r="H2086" s="527"/>
      <c r="I2086" s="527"/>
      <c r="J2086" s="527"/>
      <c r="K2086" s="527"/>
      <c r="L2086" s="527"/>
    </row>
    <row r="2087" spans="1:12" s="82" customFormat="1" ht="26.25" customHeight="1" x14ac:dyDescent="0.15">
      <c r="A2087" s="525"/>
      <c r="B2087" s="528" t="s">
        <v>4949</v>
      </c>
      <c r="C2087" s="529" t="s">
        <v>4952</v>
      </c>
      <c r="D2087" s="543">
        <v>43293</v>
      </c>
      <c r="E2087" s="528" t="s">
        <v>4951</v>
      </c>
      <c r="F2087" s="528" t="s">
        <v>4950</v>
      </c>
      <c r="G2087" s="528"/>
      <c r="H2087" s="539" t="s">
        <v>170</v>
      </c>
      <c r="I2087" s="539"/>
      <c r="J2087" s="83" t="s">
        <v>166</v>
      </c>
      <c r="K2087" s="83" t="s">
        <v>9</v>
      </c>
      <c r="L2087" s="87">
        <v>130.44</v>
      </c>
    </row>
    <row r="2088" spans="1:12" s="82" customFormat="1" ht="134.25" customHeight="1" x14ac:dyDescent="0.15">
      <c r="A2088" s="525"/>
      <c r="B2088" s="528"/>
      <c r="C2088" s="529"/>
      <c r="D2088" s="543"/>
      <c r="E2088" s="528"/>
      <c r="F2088" s="528"/>
      <c r="G2088" s="528"/>
      <c r="H2088" s="539" t="s">
        <v>56</v>
      </c>
      <c r="I2088" s="539"/>
      <c r="J2088" s="83" t="s">
        <v>166</v>
      </c>
      <c r="K2088" s="83" t="s">
        <v>9</v>
      </c>
      <c r="L2088" s="87">
        <v>347.4</v>
      </c>
    </row>
    <row r="2089" spans="1:12" s="82" customFormat="1" ht="24" customHeight="1" x14ac:dyDescent="0.15">
      <c r="A2089" s="525"/>
      <c r="B2089" s="86" t="s">
        <v>33</v>
      </c>
      <c r="C2089" s="85" t="s">
        <v>34</v>
      </c>
      <c r="D2089" s="85" t="s">
        <v>169</v>
      </c>
      <c r="E2089" s="85" t="s">
        <v>168</v>
      </c>
      <c r="F2089" s="527"/>
      <c r="G2089" s="527"/>
      <c r="H2089" s="539" t="s">
        <v>167</v>
      </c>
      <c r="I2089" s="539"/>
      <c r="J2089" s="528" t="s">
        <v>166</v>
      </c>
      <c r="K2089" s="528" t="s">
        <v>9</v>
      </c>
      <c r="L2089" s="540">
        <v>335</v>
      </c>
    </row>
    <row r="2090" spans="1:12" s="82" customFormat="1" ht="24" customHeight="1" x14ac:dyDescent="0.15">
      <c r="A2090" s="525"/>
      <c r="B2090" s="83" t="s">
        <v>283</v>
      </c>
      <c r="C2090" s="83" t="s">
        <v>4950</v>
      </c>
      <c r="D2090" s="84">
        <v>43294</v>
      </c>
      <c r="E2090" s="83" t="s">
        <v>2914</v>
      </c>
      <c r="F2090" s="527"/>
      <c r="G2090" s="527"/>
      <c r="H2090" s="539"/>
      <c r="I2090" s="539"/>
      <c r="J2090" s="528"/>
      <c r="K2090" s="528"/>
      <c r="L2090" s="540"/>
    </row>
    <row r="2091" spans="1:12" s="82" customFormat="1" ht="24" customHeight="1" x14ac:dyDescent="0.15">
      <c r="A2091" s="525">
        <v>392</v>
      </c>
      <c r="B2091" s="86" t="s">
        <v>23</v>
      </c>
      <c r="C2091" s="85" t="s">
        <v>24</v>
      </c>
      <c r="D2091" s="85" t="s">
        <v>175</v>
      </c>
      <c r="E2091" s="85" t="s">
        <v>174</v>
      </c>
      <c r="F2091" s="526" t="s">
        <v>18</v>
      </c>
      <c r="G2091" s="526"/>
      <c r="H2091" s="527"/>
      <c r="I2091" s="527"/>
      <c r="J2091" s="527"/>
      <c r="K2091" s="527"/>
      <c r="L2091" s="527"/>
    </row>
    <row r="2092" spans="1:12" s="82" customFormat="1" ht="26.25" customHeight="1" x14ac:dyDescent="0.15">
      <c r="A2092" s="525"/>
      <c r="B2092" s="528" t="s">
        <v>4949</v>
      </c>
      <c r="C2092" s="529" t="s">
        <v>4948</v>
      </c>
      <c r="D2092" s="543">
        <v>43368</v>
      </c>
      <c r="E2092" s="528" t="s">
        <v>417</v>
      </c>
      <c r="F2092" s="528" t="s">
        <v>3058</v>
      </c>
      <c r="G2092" s="528"/>
      <c r="H2092" s="539" t="s">
        <v>170</v>
      </c>
      <c r="I2092" s="539"/>
      <c r="J2092" s="83" t="s">
        <v>166</v>
      </c>
      <c r="K2092" s="83" t="s">
        <v>166</v>
      </c>
      <c r="L2092" s="87">
        <v>0</v>
      </c>
    </row>
    <row r="2093" spans="1:12" s="82" customFormat="1" ht="144.75" customHeight="1" x14ac:dyDescent="0.15">
      <c r="A2093" s="525"/>
      <c r="B2093" s="528"/>
      <c r="C2093" s="529"/>
      <c r="D2093" s="543"/>
      <c r="E2093" s="528"/>
      <c r="F2093" s="528"/>
      <c r="G2093" s="528"/>
      <c r="H2093" s="539" t="s">
        <v>56</v>
      </c>
      <c r="I2093" s="539"/>
      <c r="J2093" s="83" t="s">
        <v>166</v>
      </c>
      <c r="K2093" s="83" t="s">
        <v>166</v>
      </c>
      <c r="L2093" s="87">
        <v>0</v>
      </c>
    </row>
    <row r="2094" spans="1:12" s="82" customFormat="1" ht="24" customHeight="1" x14ac:dyDescent="0.15">
      <c r="A2094" s="525"/>
      <c r="B2094" s="86" t="s">
        <v>33</v>
      </c>
      <c r="C2094" s="85" t="s">
        <v>34</v>
      </c>
      <c r="D2094" s="85" t="s">
        <v>169</v>
      </c>
      <c r="E2094" s="85" t="s">
        <v>168</v>
      </c>
      <c r="F2094" s="527"/>
      <c r="G2094" s="527"/>
      <c r="H2094" s="539" t="s">
        <v>167</v>
      </c>
      <c r="I2094" s="539"/>
      <c r="J2094" s="528" t="s">
        <v>166</v>
      </c>
      <c r="K2094" s="528" t="s">
        <v>9</v>
      </c>
      <c r="L2094" s="540">
        <v>300</v>
      </c>
    </row>
    <row r="2095" spans="1:12" s="82" customFormat="1" ht="24" customHeight="1" x14ac:dyDescent="0.15">
      <c r="A2095" s="525"/>
      <c r="B2095" s="83" t="s">
        <v>283</v>
      </c>
      <c r="C2095" s="83" t="s">
        <v>3058</v>
      </c>
      <c r="D2095" s="84">
        <v>43373</v>
      </c>
      <c r="E2095" s="83" t="s">
        <v>2323</v>
      </c>
      <c r="F2095" s="527"/>
      <c r="G2095" s="527"/>
      <c r="H2095" s="539"/>
      <c r="I2095" s="539"/>
      <c r="J2095" s="528"/>
      <c r="K2095" s="528"/>
      <c r="L2095" s="540"/>
    </row>
    <row r="2096" spans="1:12" s="82" customFormat="1" ht="24" customHeight="1" x14ac:dyDescent="0.15">
      <c r="A2096" s="525">
        <v>393</v>
      </c>
      <c r="B2096" s="86" t="s">
        <v>23</v>
      </c>
      <c r="C2096" s="85" t="s">
        <v>24</v>
      </c>
      <c r="D2096" s="85" t="s">
        <v>175</v>
      </c>
      <c r="E2096" s="85" t="s">
        <v>174</v>
      </c>
      <c r="F2096" s="526" t="s">
        <v>18</v>
      </c>
      <c r="G2096" s="526"/>
      <c r="H2096" s="527"/>
      <c r="I2096" s="527"/>
      <c r="J2096" s="527"/>
      <c r="K2096" s="527"/>
      <c r="L2096" s="527"/>
    </row>
    <row r="2097" spans="1:12" s="82" customFormat="1" ht="26.25" customHeight="1" x14ac:dyDescent="0.15">
      <c r="A2097" s="525"/>
      <c r="B2097" s="528" t="s">
        <v>4947</v>
      </c>
      <c r="C2097" s="529" t="s">
        <v>4946</v>
      </c>
      <c r="D2097" s="543">
        <v>43369</v>
      </c>
      <c r="E2097" s="528" t="s">
        <v>455</v>
      </c>
      <c r="F2097" s="528" t="s">
        <v>4945</v>
      </c>
      <c r="G2097" s="528"/>
      <c r="H2097" s="539" t="s">
        <v>170</v>
      </c>
      <c r="I2097" s="539"/>
      <c r="J2097" s="83" t="s">
        <v>166</v>
      </c>
      <c r="K2097" s="83" t="s">
        <v>9</v>
      </c>
      <c r="L2097" s="87">
        <v>603.75</v>
      </c>
    </row>
    <row r="2098" spans="1:12" s="82" customFormat="1" ht="408.95" customHeight="1" x14ac:dyDescent="0.15">
      <c r="A2098" s="525"/>
      <c r="B2098" s="528"/>
      <c r="C2098" s="529"/>
      <c r="D2098" s="543"/>
      <c r="E2098" s="528"/>
      <c r="F2098" s="528"/>
      <c r="G2098" s="528"/>
      <c r="H2098" s="539" t="s">
        <v>56</v>
      </c>
      <c r="I2098" s="539"/>
      <c r="J2098" s="528" t="s">
        <v>166</v>
      </c>
      <c r="K2098" s="528" t="s">
        <v>9</v>
      </c>
      <c r="L2098" s="540">
        <v>344.94</v>
      </c>
    </row>
    <row r="2099" spans="1:12" s="82" customFormat="1" ht="19.350000000000001" customHeight="1" x14ac:dyDescent="0.15">
      <c r="A2099" s="525"/>
      <c r="B2099" s="528"/>
      <c r="C2099" s="529"/>
      <c r="D2099" s="543"/>
      <c r="E2099" s="528"/>
      <c r="F2099" s="528"/>
      <c r="G2099" s="528"/>
      <c r="H2099" s="539"/>
      <c r="I2099" s="539"/>
      <c r="J2099" s="528"/>
      <c r="K2099" s="528"/>
      <c r="L2099" s="540"/>
    </row>
    <row r="2100" spans="1:12" s="82" customFormat="1" ht="24" customHeight="1" x14ac:dyDescent="0.15">
      <c r="A2100" s="525"/>
      <c r="B2100" s="86" t="s">
        <v>33</v>
      </c>
      <c r="C2100" s="85" t="s">
        <v>34</v>
      </c>
      <c r="D2100" s="85" t="s">
        <v>169</v>
      </c>
      <c r="E2100" s="85" t="s">
        <v>168</v>
      </c>
      <c r="F2100" s="527"/>
      <c r="G2100" s="527"/>
      <c r="H2100" s="539" t="s">
        <v>167</v>
      </c>
      <c r="I2100" s="539"/>
      <c r="J2100" s="528" t="s">
        <v>166</v>
      </c>
      <c r="K2100" s="528" t="s">
        <v>9</v>
      </c>
      <c r="L2100" s="540">
        <v>1035</v>
      </c>
    </row>
    <row r="2101" spans="1:12" s="82" customFormat="1" ht="24" customHeight="1" x14ac:dyDescent="0.15">
      <c r="A2101" s="525"/>
      <c r="B2101" s="83" t="s">
        <v>211</v>
      </c>
      <c r="C2101" s="83" t="s">
        <v>4945</v>
      </c>
      <c r="D2101" s="84">
        <v>43373</v>
      </c>
      <c r="E2101" s="83" t="s">
        <v>955</v>
      </c>
      <c r="F2101" s="527"/>
      <c r="G2101" s="527"/>
      <c r="H2101" s="539"/>
      <c r="I2101" s="539"/>
      <c r="J2101" s="528"/>
      <c r="K2101" s="528"/>
      <c r="L2101" s="540"/>
    </row>
    <row r="2102" spans="1:12" s="82" customFormat="1" ht="24" customHeight="1" x14ac:dyDescent="0.15">
      <c r="A2102" s="525">
        <v>394</v>
      </c>
      <c r="B2102" s="86" t="s">
        <v>23</v>
      </c>
      <c r="C2102" s="85" t="s">
        <v>24</v>
      </c>
      <c r="D2102" s="85" t="s">
        <v>175</v>
      </c>
      <c r="E2102" s="85" t="s">
        <v>174</v>
      </c>
      <c r="F2102" s="526" t="s">
        <v>18</v>
      </c>
      <c r="G2102" s="526"/>
      <c r="H2102" s="527"/>
      <c r="I2102" s="527"/>
      <c r="J2102" s="527"/>
      <c r="K2102" s="527"/>
      <c r="L2102" s="527"/>
    </row>
    <row r="2103" spans="1:12" s="82" customFormat="1" ht="26.25" customHeight="1" x14ac:dyDescent="0.15">
      <c r="A2103" s="525"/>
      <c r="B2103" s="528" t="s">
        <v>4944</v>
      </c>
      <c r="C2103" s="529" t="s">
        <v>4943</v>
      </c>
      <c r="D2103" s="543">
        <v>43212</v>
      </c>
      <c r="E2103" s="528" t="s">
        <v>4942</v>
      </c>
      <c r="F2103" s="528" t="s">
        <v>2922</v>
      </c>
      <c r="G2103" s="528"/>
      <c r="H2103" s="539" t="s">
        <v>170</v>
      </c>
      <c r="I2103" s="539"/>
      <c r="J2103" s="83" t="s">
        <v>166</v>
      </c>
      <c r="K2103" s="83" t="s">
        <v>9</v>
      </c>
      <c r="L2103" s="87">
        <v>601</v>
      </c>
    </row>
    <row r="2104" spans="1:12" s="82" customFormat="1" ht="323.25" customHeight="1" x14ac:dyDescent="0.15">
      <c r="A2104" s="525"/>
      <c r="B2104" s="528"/>
      <c r="C2104" s="529"/>
      <c r="D2104" s="543"/>
      <c r="E2104" s="528"/>
      <c r="F2104" s="528"/>
      <c r="G2104" s="528"/>
      <c r="H2104" s="539" t="s">
        <v>56</v>
      </c>
      <c r="I2104" s="539"/>
      <c r="J2104" s="83" t="s">
        <v>166</v>
      </c>
      <c r="K2104" s="83" t="s">
        <v>9</v>
      </c>
      <c r="L2104" s="87">
        <v>402.81</v>
      </c>
    </row>
    <row r="2105" spans="1:12" s="82" customFormat="1" ht="24" customHeight="1" x14ac:dyDescent="0.15">
      <c r="A2105" s="525"/>
      <c r="B2105" s="86" t="s">
        <v>33</v>
      </c>
      <c r="C2105" s="85" t="s">
        <v>34</v>
      </c>
      <c r="D2105" s="85" t="s">
        <v>169</v>
      </c>
      <c r="E2105" s="85" t="s">
        <v>168</v>
      </c>
      <c r="F2105" s="527"/>
      <c r="G2105" s="527"/>
      <c r="H2105" s="539" t="s">
        <v>167</v>
      </c>
      <c r="I2105" s="539"/>
      <c r="J2105" s="528" t="s">
        <v>166</v>
      </c>
      <c r="K2105" s="528" t="s">
        <v>9</v>
      </c>
      <c r="L2105" s="540">
        <v>30</v>
      </c>
    </row>
    <row r="2106" spans="1:12" s="82" customFormat="1" ht="24" customHeight="1" x14ac:dyDescent="0.15">
      <c r="A2106" s="525"/>
      <c r="B2106" s="83" t="s">
        <v>192</v>
      </c>
      <c r="C2106" s="83" t="s">
        <v>2922</v>
      </c>
      <c r="D2106" s="84">
        <v>43215</v>
      </c>
      <c r="E2106" s="83" t="s">
        <v>4941</v>
      </c>
      <c r="F2106" s="527"/>
      <c r="G2106" s="527"/>
      <c r="H2106" s="539"/>
      <c r="I2106" s="539"/>
      <c r="J2106" s="528"/>
      <c r="K2106" s="528"/>
      <c r="L2106" s="540"/>
    </row>
    <row r="2107" spans="1:12" s="82" customFormat="1" ht="24" customHeight="1" x14ac:dyDescent="0.15">
      <c r="A2107" s="525">
        <v>395</v>
      </c>
      <c r="B2107" s="86" t="s">
        <v>23</v>
      </c>
      <c r="C2107" s="85" t="s">
        <v>24</v>
      </c>
      <c r="D2107" s="85" t="s">
        <v>175</v>
      </c>
      <c r="E2107" s="85" t="s">
        <v>174</v>
      </c>
      <c r="F2107" s="526" t="s">
        <v>18</v>
      </c>
      <c r="G2107" s="526"/>
      <c r="H2107" s="527"/>
      <c r="I2107" s="527"/>
      <c r="J2107" s="527"/>
      <c r="K2107" s="527"/>
      <c r="L2107" s="527"/>
    </row>
    <row r="2108" spans="1:12" s="82" customFormat="1" ht="26.25" customHeight="1" x14ac:dyDescent="0.15">
      <c r="A2108" s="525"/>
      <c r="B2108" s="528" t="s">
        <v>4938</v>
      </c>
      <c r="C2108" s="529" t="s">
        <v>4940</v>
      </c>
      <c r="D2108" s="543">
        <v>43269</v>
      </c>
      <c r="E2108" s="528" t="s">
        <v>764</v>
      </c>
      <c r="F2108" s="528" t="s">
        <v>4939</v>
      </c>
      <c r="G2108" s="528"/>
      <c r="H2108" s="539" t="s">
        <v>170</v>
      </c>
      <c r="I2108" s="539"/>
      <c r="J2108" s="83" t="s">
        <v>166</v>
      </c>
      <c r="K2108" s="83" t="s">
        <v>9</v>
      </c>
      <c r="L2108" s="87">
        <v>239</v>
      </c>
    </row>
    <row r="2109" spans="1:12" s="82" customFormat="1" ht="408.95" customHeight="1" x14ac:dyDescent="0.15">
      <c r="A2109" s="525"/>
      <c r="B2109" s="528"/>
      <c r="C2109" s="529"/>
      <c r="D2109" s="543"/>
      <c r="E2109" s="528"/>
      <c r="F2109" s="528"/>
      <c r="G2109" s="528"/>
      <c r="H2109" s="539" t="s">
        <v>56</v>
      </c>
      <c r="I2109" s="539"/>
      <c r="J2109" s="528" t="s">
        <v>166</v>
      </c>
      <c r="K2109" s="528" t="s">
        <v>166</v>
      </c>
      <c r="L2109" s="540">
        <v>0</v>
      </c>
    </row>
    <row r="2110" spans="1:12" s="82" customFormat="1" ht="8.85" customHeight="1" x14ac:dyDescent="0.15">
      <c r="A2110" s="525"/>
      <c r="B2110" s="528"/>
      <c r="C2110" s="529"/>
      <c r="D2110" s="543"/>
      <c r="E2110" s="528"/>
      <c r="F2110" s="528"/>
      <c r="G2110" s="528"/>
      <c r="H2110" s="539"/>
      <c r="I2110" s="539"/>
      <c r="J2110" s="528"/>
      <c r="K2110" s="528"/>
      <c r="L2110" s="540"/>
    </row>
    <row r="2111" spans="1:12" s="82" customFormat="1" ht="24" customHeight="1" x14ac:dyDescent="0.15">
      <c r="A2111" s="525"/>
      <c r="B2111" s="86" t="s">
        <v>33</v>
      </c>
      <c r="C2111" s="85" t="s">
        <v>34</v>
      </c>
      <c r="D2111" s="85" t="s">
        <v>169</v>
      </c>
      <c r="E2111" s="85" t="s">
        <v>168</v>
      </c>
      <c r="F2111" s="527"/>
      <c r="G2111" s="527"/>
      <c r="H2111" s="539" t="s">
        <v>167</v>
      </c>
      <c r="I2111" s="539"/>
      <c r="J2111" s="528" t="s">
        <v>166</v>
      </c>
      <c r="K2111" s="528" t="s">
        <v>9</v>
      </c>
      <c r="L2111" s="540">
        <v>49</v>
      </c>
    </row>
    <row r="2112" spans="1:12" s="82" customFormat="1" ht="24" customHeight="1" x14ac:dyDescent="0.15">
      <c r="A2112" s="525"/>
      <c r="B2112" s="83" t="s">
        <v>781</v>
      </c>
      <c r="C2112" s="83" t="s">
        <v>4939</v>
      </c>
      <c r="D2112" s="84">
        <v>43270</v>
      </c>
      <c r="E2112" s="83" t="s">
        <v>4055</v>
      </c>
      <c r="F2112" s="527"/>
      <c r="G2112" s="527"/>
      <c r="H2112" s="539"/>
      <c r="I2112" s="539"/>
      <c r="J2112" s="528"/>
      <c r="K2112" s="528"/>
      <c r="L2112" s="540"/>
    </row>
    <row r="2113" spans="1:12" s="82" customFormat="1" ht="24" customHeight="1" x14ac:dyDescent="0.15">
      <c r="A2113" s="525">
        <v>396</v>
      </c>
      <c r="B2113" s="86" t="s">
        <v>23</v>
      </c>
      <c r="C2113" s="85" t="s">
        <v>24</v>
      </c>
      <c r="D2113" s="85" t="s">
        <v>175</v>
      </c>
      <c r="E2113" s="85" t="s">
        <v>174</v>
      </c>
      <c r="F2113" s="526" t="s">
        <v>18</v>
      </c>
      <c r="G2113" s="526"/>
      <c r="H2113" s="527"/>
      <c r="I2113" s="527"/>
      <c r="J2113" s="527"/>
      <c r="K2113" s="527"/>
      <c r="L2113" s="527"/>
    </row>
    <row r="2114" spans="1:12" s="82" customFormat="1" ht="26.25" customHeight="1" x14ac:dyDescent="0.15">
      <c r="A2114" s="525"/>
      <c r="B2114" s="528" t="s">
        <v>4938</v>
      </c>
      <c r="C2114" s="528" t="s">
        <v>4937</v>
      </c>
      <c r="D2114" s="543">
        <v>43276</v>
      </c>
      <c r="E2114" s="528" t="s">
        <v>325</v>
      </c>
      <c r="F2114" s="528" t="s">
        <v>4936</v>
      </c>
      <c r="G2114" s="528"/>
      <c r="H2114" s="539" t="s">
        <v>170</v>
      </c>
      <c r="I2114" s="539"/>
      <c r="J2114" s="83" t="s">
        <v>166</v>
      </c>
      <c r="K2114" s="83" t="s">
        <v>9</v>
      </c>
      <c r="L2114" s="87">
        <v>583</v>
      </c>
    </row>
    <row r="2115" spans="1:12" s="82" customFormat="1" ht="50.25" customHeight="1" x14ac:dyDescent="0.15">
      <c r="A2115" s="525"/>
      <c r="B2115" s="528"/>
      <c r="C2115" s="528"/>
      <c r="D2115" s="543"/>
      <c r="E2115" s="528"/>
      <c r="F2115" s="528"/>
      <c r="G2115" s="528"/>
      <c r="H2115" s="539" t="s">
        <v>56</v>
      </c>
      <c r="I2115" s="539"/>
      <c r="J2115" s="83" t="s">
        <v>166</v>
      </c>
      <c r="K2115" s="83" t="s">
        <v>166</v>
      </c>
      <c r="L2115" s="87">
        <v>0</v>
      </c>
    </row>
    <row r="2116" spans="1:12" s="82" customFormat="1" ht="24" customHeight="1" x14ac:dyDescent="0.15">
      <c r="A2116" s="525"/>
      <c r="B2116" s="86" t="s">
        <v>33</v>
      </c>
      <c r="C2116" s="85" t="s">
        <v>34</v>
      </c>
      <c r="D2116" s="85" t="s">
        <v>169</v>
      </c>
      <c r="E2116" s="85" t="s">
        <v>168</v>
      </c>
      <c r="F2116" s="527"/>
      <c r="G2116" s="527"/>
      <c r="H2116" s="539" t="s">
        <v>167</v>
      </c>
      <c r="I2116" s="539"/>
      <c r="J2116" s="528" t="s">
        <v>166</v>
      </c>
      <c r="K2116" s="528" t="s">
        <v>166</v>
      </c>
      <c r="L2116" s="540">
        <v>0</v>
      </c>
    </row>
    <row r="2117" spans="1:12" s="82" customFormat="1" ht="24" customHeight="1" x14ac:dyDescent="0.15">
      <c r="A2117" s="525"/>
      <c r="B2117" s="83" t="s">
        <v>781</v>
      </c>
      <c r="C2117" s="83" t="s">
        <v>4936</v>
      </c>
      <c r="D2117" s="84">
        <v>43278</v>
      </c>
      <c r="E2117" s="83" t="s">
        <v>4935</v>
      </c>
      <c r="F2117" s="527"/>
      <c r="G2117" s="527"/>
      <c r="H2117" s="539"/>
      <c r="I2117" s="539"/>
      <c r="J2117" s="528"/>
      <c r="K2117" s="528"/>
      <c r="L2117" s="540"/>
    </row>
    <row r="2118" spans="1:12" s="82" customFormat="1" ht="24" customHeight="1" x14ac:dyDescent="0.15">
      <c r="A2118" s="525">
        <v>397</v>
      </c>
      <c r="B2118" s="86" t="s">
        <v>23</v>
      </c>
      <c r="C2118" s="85" t="s">
        <v>24</v>
      </c>
      <c r="D2118" s="85" t="s">
        <v>175</v>
      </c>
      <c r="E2118" s="85" t="s">
        <v>174</v>
      </c>
      <c r="F2118" s="526" t="s">
        <v>18</v>
      </c>
      <c r="G2118" s="526"/>
      <c r="H2118" s="527"/>
      <c r="I2118" s="527"/>
      <c r="J2118" s="527"/>
      <c r="K2118" s="527"/>
      <c r="L2118" s="527"/>
    </row>
    <row r="2119" spans="1:12" s="82" customFormat="1" ht="26.25" customHeight="1" x14ac:dyDescent="0.15">
      <c r="A2119" s="525"/>
      <c r="B2119" s="528" t="s">
        <v>4929</v>
      </c>
      <c r="C2119" s="529" t="s">
        <v>4934</v>
      </c>
      <c r="D2119" s="543">
        <v>43193</v>
      </c>
      <c r="E2119" s="528" t="s">
        <v>325</v>
      </c>
      <c r="F2119" s="528" t="s">
        <v>1457</v>
      </c>
      <c r="G2119" s="528"/>
      <c r="H2119" s="539" t="s">
        <v>170</v>
      </c>
      <c r="I2119" s="539"/>
      <c r="J2119" s="83" t="s">
        <v>166</v>
      </c>
      <c r="K2119" s="83" t="s">
        <v>9</v>
      </c>
      <c r="L2119" s="87">
        <v>598</v>
      </c>
    </row>
    <row r="2120" spans="1:12" s="82" customFormat="1" ht="408.95" customHeight="1" x14ac:dyDescent="0.15">
      <c r="A2120" s="525"/>
      <c r="B2120" s="528"/>
      <c r="C2120" s="529"/>
      <c r="D2120" s="543"/>
      <c r="E2120" s="528"/>
      <c r="F2120" s="528"/>
      <c r="G2120" s="528"/>
      <c r="H2120" s="539" t="s">
        <v>56</v>
      </c>
      <c r="I2120" s="539"/>
      <c r="J2120" s="528" t="s">
        <v>166</v>
      </c>
      <c r="K2120" s="528" t="s">
        <v>9</v>
      </c>
      <c r="L2120" s="540">
        <v>195</v>
      </c>
    </row>
    <row r="2121" spans="1:12" s="82" customFormat="1" ht="103.35" customHeight="1" x14ac:dyDescent="0.15">
      <c r="A2121" s="525"/>
      <c r="B2121" s="528"/>
      <c r="C2121" s="529"/>
      <c r="D2121" s="543"/>
      <c r="E2121" s="528"/>
      <c r="F2121" s="528"/>
      <c r="G2121" s="528"/>
      <c r="H2121" s="539"/>
      <c r="I2121" s="539"/>
      <c r="J2121" s="528"/>
      <c r="K2121" s="528"/>
      <c r="L2121" s="540"/>
    </row>
    <row r="2122" spans="1:12" s="82" customFormat="1" ht="24" customHeight="1" x14ac:dyDescent="0.15">
      <c r="A2122" s="525"/>
      <c r="B2122" s="86" t="s">
        <v>33</v>
      </c>
      <c r="C2122" s="85" t="s">
        <v>34</v>
      </c>
      <c r="D2122" s="85" t="s">
        <v>169</v>
      </c>
      <c r="E2122" s="85" t="s">
        <v>168</v>
      </c>
      <c r="F2122" s="527"/>
      <c r="G2122" s="527"/>
      <c r="H2122" s="539" t="s">
        <v>167</v>
      </c>
      <c r="I2122" s="539"/>
      <c r="J2122" s="528" t="s">
        <v>166</v>
      </c>
      <c r="K2122" s="528" t="s">
        <v>9</v>
      </c>
      <c r="L2122" s="540">
        <v>70</v>
      </c>
    </row>
    <row r="2123" spans="1:12" s="82" customFormat="1" ht="34.5" customHeight="1" x14ac:dyDescent="0.15">
      <c r="A2123" s="525"/>
      <c r="B2123" s="83" t="s">
        <v>4926</v>
      </c>
      <c r="C2123" s="83" t="s">
        <v>1457</v>
      </c>
      <c r="D2123" s="84">
        <v>43195</v>
      </c>
      <c r="E2123" s="83" t="s">
        <v>2174</v>
      </c>
      <c r="F2123" s="527"/>
      <c r="G2123" s="527"/>
      <c r="H2123" s="539"/>
      <c r="I2123" s="539"/>
      <c r="J2123" s="528"/>
      <c r="K2123" s="528"/>
      <c r="L2123" s="540"/>
    </row>
    <row r="2124" spans="1:12" s="82" customFormat="1" ht="24" customHeight="1" x14ac:dyDescent="0.15">
      <c r="A2124" s="525">
        <v>398</v>
      </c>
      <c r="B2124" s="86" t="s">
        <v>23</v>
      </c>
      <c r="C2124" s="85" t="s">
        <v>24</v>
      </c>
      <c r="D2124" s="85" t="s">
        <v>175</v>
      </c>
      <c r="E2124" s="85" t="s">
        <v>174</v>
      </c>
      <c r="F2124" s="526" t="s">
        <v>18</v>
      </c>
      <c r="G2124" s="526"/>
      <c r="H2124" s="527"/>
      <c r="I2124" s="527"/>
      <c r="J2124" s="527"/>
      <c r="K2124" s="527"/>
      <c r="L2124" s="527"/>
    </row>
    <row r="2125" spans="1:12" s="82" customFormat="1" ht="26.25" customHeight="1" x14ac:dyDescent="0.15">
      <c r="A2125" s="525"/>
      <c r="B2125" s="528" t="s">
        <v>4929</v>
      </c>
      <c r="C2125" s="529" t="s">
        <v>4933</v>
      </c>
      <c r="D2125" s="543">
        <v>43221</v>
      </c>
      <c r="E2125" s="528" t="s">
        <v>325</v>
      </c>
      <c r="F2125" s="528" t="s">
        <v>1457</v>
      </c>
      <c r="G2125" s="528"/>
      <c r="H2125" s="539" t="s">
        <v>170</v>
      </c>
      <c r="I2125" s="539"/>
      <c r="J2125" s="83" t="s">
        <v>166</v>
      </c>
      <c r="K2125" s="83" t="s">
        <v>9</v>
      </c>
      <c r="L2125" s="87">
        <v>398</v>
      </c>
    </row>
    <row r="2126" spans="1:12" s="82" customFormat="1" ht="408.95" customHeight="1" x14ac:dyDescent="0.15">
      <c r="A2126" s="525"/>
      <c r="B2126" s="528"/>
      <c r="C2126" s="529"/>
      <c r="D2126" s="543"/>
      <c r="E2126" s="528"/>
      <c r="F2126" s="528"/>
      <c r="G2126" s="528"/>
      <c r="H2126" s="539" t="s">
        <v>56</v>
      </c>
      <c r="I2126" s="539"/>
      <c r="J2126" s="528" t="s">
        <v>166</v>
      </c>
      <c r="K2126" s="528" t="s">
        <v>9</v>
      </c>
      <c r="L2126" s="540">
        <v>107</v>
      </c>
    </row>
    <row r="2127" spans="1:12" s="82" customFormat="1" ht="19.350000000000001" customHeight="1" x14ac:dyDescent="0.15">
      <c r="A2127" s="525"/>
      <c r="B2127" s="528"/>
      <c r="C2127" s="529"/>
      <c r="D2127" s="543"/>
      <c r="E2127" s="528"/>
      <c r="F2127" s="528"/>
      <c r="G2127" s="528"/>
      <c r="H2127" s="539"/>
      <c r="I2127" s="539"/>
      <c r="J2127" s="528"/>
      <c r="K2127" s="528"/>
      <c r="L2127" s="540"/>
    </row>
    <row r="2128" spans="1:12" s="82" customFormat="1" ht="24" customHeight="1" x14ac:dyDescent="0.15">
      <c r="A2128" s="525"/>
      <c r="B2128" s="86" t="s">
        <v>33</v>
      </c>
      <c r="C2128" s="85" t="s">
        <v>34</v>
      </c>
      <c r="D2128" s="85" t="s">
        <v>169</v>
      </c>
      <c r="E2128" s="85" t="s">
        <v>168</v>
      </c>
      <c r="F2128" s="527"/>
      <c r="G2128" s="527"/>
      <c r="H2128" s="539" t="s">
        <v>167</v>
      </c>
      <c r="I2128" s="539"/>
      <c r="J2128" s="528" t="s">
        <v>166</v>
      </c>
      <c r="K2128" s="528" t="s">
        <v>9</v>
      </c>
      <c r="L2128" s="540">
        <v>104</v>
      </c>
    </row>
    <row r="2129" spans="1:12" s="82" customFormat="1" ht="34.5" customHeight="1" x14ac:dyDescent="0.15">
      <c r="A2129" s="525"/>
      <c r="B2129" s="83" t="s">
        <v>4926</v>
      </c>
      <c r="C2129" s="83" t="s">
        <v>1457</v>
      </c>
      <c r="D2129" s="84">
        <v>43223</v>
      </c>
      <c r="E2129" s="83" t="s">
        <v>1461</v>
      </c>
      <c r="F2129" s="527"/>
      <c r="G2129" s="527"/>
      <c r="H2129" s="539"/>
      <c r="I2129" s="539"/>
      <c r="J2129" s="528"/>
      <c r="K2129" s="528"/>
      <c r="L2129" s="540"/>
    </row>
    <row r="2130" spans="1:12" s="82" customFormat="1" ht="24" customHeight="1" x14ac:dyDescent="0.15">
      <c r="A2130" s="525">
        <v>399</v>
      </c>
      <c r="B2130" s="86" t="s">
        <v>23</v>
      </c>
      <c r="C2130" s="85" t="s">
        <v>24</v>
      </c>
      <c r="D2130" s="85" t="s">
        <v>175</v>
      </c>
      <c r="E2130" s="85" t="s">
        <v>174</v>
      </c>
      <c r="F2130" s="526" t="s">
        <v>18</v>
      </c>
      <c r="G2130" s="526"/>
      <c r="H2130" s="527"/>
      <c r="I2130" s="527"/>
      <c r="J2130" s="527"/>
      <c r="K2130" s="527"/>
      <c r="L2130" s="527"/>
    </row>
    <row r="2131" spans="1:12" s="82" customFormat="1" ht="26.25" customHeight="1" x14ac:dyDescent="0.15">
      <c r="A2131" s="525"/>
      <c r="B2131" s="528" t="s">
        <v>4929</v>
      </c>
      <c r="C2131" s="529" t="s">
        <v>4932</v>
      </c>
      <c r="D2131" s="543">
        <v>43242</v>
      </c>
      <c r="E2131" s="528" t="s">
        <v>906</v>
      </c>
      <c r="F2131" s="528" t="s">
        <v>1459</v>
      </c>
      <c r="G2131" s="528"/>
      <c r="H2131" s="539" t="s">
        <v>170</v>
      </c>
      <c r="I2131" s="539"/>
      <c r="J2131" s="83" t="s">
        <v>166</v>
      </c>
      <c r="K2131" s="83" t="s">
        <v>9</v>
      </c>
      <c r="L2131" s="87">
        <v>1576</v>
      </c>
    </row>
    <row r="2132" spans="1:12" s="82" customFormat="1" ht="408.95" customHeight="1" x14ac:dyDescent="0.15">
      <c r="A2132" s="525"/>
      <c r="B2132" s="528"/>
      <c r="C2132" s="529"/>
      <c r="D2132" s="543"/>
      <c r="E2132" s="528"/>
      <c r="F2132" s="528"/>
      <c r="G2132" s="528"/>
      <c r="H2132" s="539" t="s">
        <v>56</v>
      </c>
      <c r="I2132" s="539"/>
      <c r="J2132" s="528" t="s">
        <v>166</v>
      </c>
      <c r="K2132" s="528" t="s">
        <v>9</v>
      </c>
      <c r="L2132" s="540">
        <v>508.09</v>
      </c>
    </row>
    <row r="2133" spans="1:12" s="82" customFormat="1" ht="271.35000000000002" customHeight="1" x14ac:dyDescent="0.15">
      <c r="A2133" s="525"/>
      <c r="B2133" s="528"/>
      <c r="C2133" s="529"/>
      <c r="D2133" s="543"/>
      <c r="E2133" s="528"/>
      <c r="F2133" s="528"/>
      <c r="G2133" s="528"/>
      <c r="H2133" s="539"/>
      <c r="I2133" s="539"/>
      <c r="J2133" s="528"/>
      <c r="K2133" s="528"/>
      <c r="L2133" s="540"/>
    </row>
    <row r="2134" spans="1:12" s="82" customFormat="1" ht="24" customHeight="1" x14ac:dyDescent="0.15">
      <c r="A2134" s="525"/>
      <c r="B2134" s="86" t="s">
        <v>33</v>
      </c>
      <c r="C2134" s="85" t="s">
        <v>34</v>
      </c>
      <c r="D2134" s="85" t="s">
        <v>169</v>
      </c>
      <c r="E2134" s="85" t="s">
        <v>168</v>
      </c>
      <c r="F2134" s="527"/>
      <c r="G2134" s="527"/>
      <c r="H2134" s="539" t="s">
        <v>167</v>
      </c>
      <c r="I2134" s="539"/>
      <c r="J2134" s="528" t="s">
        <v>166</v>
      </c>
      <c r="K2134" s="528" t="s">
        <v>9</v>
      </c>
      <c r="L2134" s="540">
        <v>224</v>
      </c>
    </row>
    <row r="2135" spans="1:12" s="82" customFormat="1" ht="34.5" customHeight="1" x14ac:dyDescent="0.15">
      <c r="A2135" s="525"/>
      <c r="B2135" s="83" t="s">
        <v>4926</v>
      </c>
      <c r="C2135" s="83" t="s">
        <v>1459</v>
      </c>
      <c r="D2135" s="84">
        <v>43245</v>
      </c>
      <c r="E2135" s="83" t="s">
        <v>344</v>
      </c>
      <c r="F2135" s="527"/>
      <c r="G2135" s="527"/>
      <c r="H2135" s="539"/>
      <c r="I2135" s="539"/>
      <c r="J2135" s="528"/>
      <c r="K2135" s="528"/>
      <c r="L2135" s="540"/>
    </row>
    <row r="2136" spans="1:12" s="82" customFormat="1" ht="24" customHeight="1" x14ac:dyDescent="0.15">
      <c r="A2136" s="525">
        <v>400</v>
      </c>
      <c r="B2136" s="86" t="s">
        <v>23</v>
      </c>
      <c r="C2136" s="85" t="s">
        <v>24</v>
      </c>
      <c r="D2136" s="85" t="s">
        <v>175</v>
      </c>
      <c r="E2136" s="85" t="s">
        <v>174</v>
      </c>
      <c r="F2136" s="526" t="s">
        <v>18</v>
      </c>
      <c r="G2136" s="526"/>
      <c r="H2136" s="527"/>
      <c r="I2136" s="527"/>
      <c r="J2136" s="527"/>
      <c r="K2136" s="527"/>
      <c r="L2136" s="527"/>
    </row>
    <row r="2137" spans="1:12" s="82" customFormat="1" ht="26.25" customHeight="1" x14ac:dyDescent="0.15">
      <c r="A2137" s="525"/>
      <c r="B2137" s="528" t="s">
        <v>4929</v>
      </c>
      <c r="C2137" s="529" t="s">
        <v>4931</v>
      </c>
      <c r="D2137" s="543">
        <v>43343</v>
      </c>
      <c r="E2137" s="528" t="s">
        <v>351</v>
      </c>
      <c r="F2137" s="528" t="s">
        <v>4930</v>
      </c>
      <c r="G2137" s="528"/>
      <c r="H2137" s="539" t="s">
        <v>170</v>
      </c>
      <c r="I2137" s="539"/>
      <c r="J2137" s="83" t="s">
        <v>166</v>
      </c>
      <c r="K2137" s="83" t="s">
        <v>9</v>
      </c>
      <c r="L2137" s="87">
        <v>299.43</v>
      </c>
    </row>
    <row r="2138" spans="1:12" s="82" customFormat="1" ht="365.25" customHeight="1" x14ac:dyDescent="0.15">
      <c r="A2138" s="525"/>
      <c r="B2138" s="528"/>
      <c r="C2138" s="529"/>
      <c r="D2138" s="543"/>
      <c r="E2138" s="528"/>
      <c r="F2138" s="528"/>
      <c r="G2138" s="528"/>
      <c r="H2138" s="539" t="s">
        <v>56</v>
      </c>
      <c r="I2138" s="539"/>
      <c r="J2138" s="83" t="s">
        <v>166</v>
      </c>
      <c r="K2138" s="83" t="s">
        <v>166</v>
      </c>
      <c r="L2138" s="87">
        <v>0</v>
      </c>
    </row>
    <row r="2139" spans="1:12" s="82" customFormat="1" ht="24" customHeight="1" x14ac:dyDescent="0.15">
      <c r="A2139" s="525"/>
      <c r="B2139" s="86" t="s">
        <v>33</v>
      </c>
      <c r="C2139" s="85" t="s">
        <v>34</v>
      </c>
      <c r="D2139" s="85" t="s">
        <v>169</v>
      </c>
      <c r="E2139" s="85" t="s">
        <v>168</v>
      </c>
      <c r="F2139" s="527"/>
      <c r="G2139" s="527"/>
      <c r="H2139" s="539" t="s">
        <v>167</v>
      </c>
      <c r="I2139" s="539"/>
      <c r="J2139" s="528" t="s">
        <v>166</v>
      </c>
      <c r="K2139" s="528" t="s">
        <v>9</v>
      </c>
      <c r="L2139" s="540">
        <v>263.29000000000002</v>
      </c>
    </row>
    <row r="2140" spans="1:12" s="82" customFormat="1" ht="34.5" customHeight="1" x14ac:dyDescent="0.15">
      <c r="A2140" s="525"/>
      <c r="B2140" s="83" t="s">
        <v>4926</v>
      </c>
      <c r="C2140" s="83" t="s">
        <v>4930</v>
      </c>
      <c r="D2140" s="84">
        <v>43348</v>
      </c>
      <c r="E2140" s="83" t="s">
        <v>4370</v>
      </c>
      <c r="F2140" s="527"/>
      <c r="G2140" s="527"/>
      <c r="H2140" s="539"/>
      <c r="I2140" s="539"/>
      <c r="J2140" s="528"/>
      <c r="K2140" s="528"/>
      <c r="L2140" s="540"/>
    </row>
    <row r="2141" spans="1:12" s="82" customFormat="1" ht="24" customHeight="1" x14ac:dyDescent="0.15">
      <c r="A2141" s="525">
        <v>401</v>
      </c>
      <c r="B2141" s="86" t="s">
        <v>23</v>
      </c>
      <c r="C2141" s="85" t="s">
        <v>24</v>
      </c>
      <c r="D2141" s="85" t="s">
        <v>175</v>
      </c>
      <c r="E2141" s="85" t="s">
        <v>174</v>
      </c>
      <c r="F2141" s="526" t="s">
        <v>18</v>
      </c>
      <c r="G2141" s="526"/>
      <c r="H2141" s="527"/>
      <c r="I2141" s="527"/>
      <c r="J2141" s="527"/>
      <c r="K2141" s="527"/>
      <c r="L2141" s="527"/>
    </row>
    <row r="2142" spans="1:12" s="82" customFormat="1" ht="26.25" customHeight="1" x14ac:dyDescent="0.15">
      <c r="A2142" s="525"/>
      <c r="B2142" s="528" t="s">
        <v>4929</v>
      </c>
      <c r="C2142" s="529" t="s">
        <v>4928</v>
      </c>
      <c r="D2142" s="543">
        <v>43367</v>
      </c>
      <c r="E2142" s="528" t="s">
        <v>4927</v>
      </c>
      <c r="F2142" s="528" t="s">
        <v>4925</v>
      </c>
      <c r="G2142" s="528"/>
      <c r="H2142" s="539" t="s">
        <v>170</v>
      </c>
      <c r="I2142" s="539"/>
      <c r="J2142" s="83" t="s">
        <v>166</v>
      </c>
      <c r="K2142" s="83" t="s">
        <v>9</v>
      </c>
      <c r="L2142" s="87">
        <v>750</v>
      </c>
    </row>
    <row r="2143" spans="1:12" s="82" customFormat="1" ht="408.95" customHeight="1" x14ac:dyDescent="0.15">
      <c r="A2143" s="525"/>
      <c r="B2143" s="528"/>
      <c r="C2143" s="529"/>
      <c r="D2143" s="543"/>
      <c r="E2143" s="528"/>
      <c r="F2143" s="528"/>
      <c r="G2143" s="528"/>
      <c r="H2143" s="539" t="s">
        <v>56</v>
      </c>
      <c r="I2143" s="539"/>
      <c r="J2143" s="528" t="s">
        <v>166</v>
      </c>
      <c r="K2143" s="528" t="s">
        <v>9</v>
      </c>
      <c r="L2143" s="540">
        <v>211.44</v>
      </c>
    </row>
    <row r="2144" spans="1:12" s="82" customFormat="1" ht="103.35" customHeight="1" x14ac:dyDescent="0.15">
      <c r="A2144" s="525"/>
      <c r="B2144" s="528"/>
      <c r="C2144" s="529"/>
      <c r="D2144" s="543"/>
      <c r="E2144" s="528"/>
      <c r="F2144" s="528"/>
      <c r="G2144" s="528"/>
      <c r="H2144" s="539"/>
      <c r="I2144" s="539"/>
      <c r="J2144" s="528"/>
      <c r="K2144" s="528"/>
      <c r="L2144" s="540"/>
    </row>
    <row r="2145" spans="1:12" s="82" customFormat="1" ht="24" customHeight="1" x14ac:dyDescent="0.15">
      <c r="A2145" s="525"/>
      <c r="B2145" s="86" t="s">
        <v>33</v>
      </c>
      <c r="C2145" s="85" t="s">
        <v>34</v>
      </c>
      <c r="D2145" s="85" t="s">
        <v>169</v>
      </c>
      <c r="E2145" s="85" t="s">
        <v>168</v>
      </c>
      <c r="F2145" s="527"/>
      <c r="G2145" s="527"/>
      <c r="H2145" s="539" t="s">
        <v>167</v>
      </c>
      <c r="I2145" s="539"/>
      <c r="J2145" s="528" t="s">
        <v>166</v>
      </c>
      <c r="K2145" s="528" t="s">
        <v>9</v>
      </c>
      <c r="L2145" s="540">
        <v>50</v>
      </c>
    </row>
    <row r="2146" spans="1:12" s="82" customFormat="1" ht="34.5" customHeight="1" x14ac:dyDescent="0.15">
      <c r="A2146" s="525"/>
      <c r="B2146" s="83" t="s">
        <v>4926</v>
      </c>
      <c r="C2146" s="83" t="s">
        <v>4925</v>
      </c>
      <c r="D2146" s="84">
        <v>43369</v>
      </c>
      <c r="E2146" s="83" t="s">
        <v>743</v>
      </c>
      <c r="F2146" s="527"/>
      <c r="G2146" s="527"/>
      <c r="H2146" s="539"/>
      <c r="I2146" s="539"/>
      <c r="J2146" s="528"/>
      <c r="K2146" s="528"/>
      <c r="L2146" s="540"/>
    </row>
    <row r="2147" spans="1:12" s="82" customFormat="1" ht="24" customHeight="1" x14ac:dyDescent="0.15">
      <c r="A2147" s="525">
        <v>402</v>
      </c>
      <c r="B2147" s="86" t="s">
        <v>23</v>
      </c>
      <c r="C2147" s="85" t="s">
        <v>24</v>
      </c>
      <c r="D2147" s="85" t="s">
        <v>175</v>
      </c>
      <c r="E2147" s="85" t="s">
        <v>174</v>
      </c>
      <c r="F2147" s="526" t="s">
        <v>18</v>
      </c>
      <c r="G2147" s="526"/>
      <c r="H2147" s="527"/>
      <c r="I2147" s="527"/>
      <c r="J2147" s="527"/>
      <c r="K2147" s="527"/>
      <c r="L2147" s="527"/>
    </row>
    <row r="2148" spans="1:12" s="82" customFormat="1" ht="26.25" customHeight="1" x14ac:dyDescent="0.15">
      <c r="A2148" s="525"/>
      <c r="B2148" s="528" t="s">
        <v>4918</v>
      </c>
      <c r="C2148" s="529" t="s">
        <v>4924</v>
      </c>
      <c r="D2148" s="543">
        <v>43194</v>
      </c>
      <c r="E2148" s="528" t="s">
        <v>255</v>
      </c>
      <c r="F2148" s="528" t="s">
        <v>4923</v>
      </c>
      <c r="G2148" s="528"/>
      <c r="H2148" s="539" t="s">
        <v>170</v>
      </c>
      <c r="I2148" s="539"/>
      <c r="J2148" s="83" t="s">
        <v>166</v>
      </c>
      <c r="K2148" s="83" t="s">
        <v>9</v>
      </c>
      <c r="L2148" s="87">
        <v>276</v>
      </c>
    </row>
    <row r="2149" spans="1:12" s="82" customFormat="1" ht="155.25" customHeight="1" x14ac:dyDescent="0.15">
      <c r="A2149" s="525"/>
      <c r="B2149" s="528"/>
      <c r="C2149" s="529"/>
      <c r="D2149" s="543"/>
      <c r="E2149" s="528"/>
      <c r="F2149" s="528"/>
      <c r="G2149" s="528"/>
      <c r="H2149" s="539" t="s">
        <v>56</v>
      </c>
      <c r="I2149" s="539"/>
      <c r="J2149" s="83" t="s">
        <v>166</v>
      </c>
      <c r="K2149" s="83" t="s">
        <v>9</v>
      </c>
      <c r="L2149" s="87">
        <v>710</v>
      </c>
    </row>
    <row r="2150" spans="1:12" s="82" customFormat="1" ht="24" customHeight="1" x14ac:dyDescent="0.15">
      <c r="A2150" s="525"/>
      <c r="B2150" s="86" t="s">
        <v>33</v>
      </c>
      <c r="C2150" s="85" t="s">
        <v>34</v>
      </c>
      <c r="D2150" s="85" t="s">
        <v>169</v>
      </c>
      <c r="E2150" s="85" t="s">
        <v>168</v>
      </c>
      <c r="F2150" s="527"/>
      <c r="G2150" s="527"/>
      <c r="H2150" s="539" t="s">
        <v>167</v>
      </c>
      <c r="I2150" s="539"/>
      <c r="J2150" s="528" t="s">
        <v>166</v>
      </c>
      <c r="K2150" s="528" t="s">
        <v>9</v>
      </c>
      <c r="L2150" s="540">
        <v>30</v>
      </c>
    </row>
    <row r="2151" spans="1:12" s="82" customFormat="1" ht="24" customHeight="1" x14ac:dyDescent="0.15">
      <c r="A2151" s="525"/>
      <c r="B2151" s="83" t="s">
        <v>211</v>
      </c>
      <c r="C2151" s="83" t="s">
        <v>4923</v>
      </c>
      <c r="D2151" s="84">
        <v>43198</v>
      </c>
      <c r="E2151" s="83" t="s">
        <v>3117</v>
      </c>
      <c r="F2151" s="527"/>
      <c r="G2151" s="527"/>
      <c r="H2151" s="539"/>
      <c r="I2151" s="539"/>
      <c r="J2151" s="528"/>
      <c r="K2151" s="528"/>
      <c r="L2151" s="540"/>
    </row>
    <row r="2152" spans="1:12" s="82" customFormat="1" ht="24" customHeight="1" x14ac:dyDescent="0.15">
      <c r="A2152" s="525">
        <v>403</v>
      </c>
      <c r="B2152" s="86" t="s">
        <v>23</v>
      </c>
      <c r="C2152" s="85" t="s">
        <v>24</v>
      </c>
      <c r="D2152" s="85" t="s">
        <v>175</v>
      </c>
      <c r="E2152" s="85" t="s">
        <v>174</v>
      </c>
      <c r="F2152" s="526" t="s">
        <v>18</v>
      </c>
      <c r="G2152" s="526"/>
      <c r="H2152" s="527"/>
      <c r="I2152" s="527"/>
      <c r="J2152" s="527"/>
      <c r="K2152" s="527"/>
      <c r="L2152" s="527"/>
    </row>
    <row r="2153" spans="1:12" s="82" customFormat="1" ht="26.25" customHeight="1" x14ac:dyDescent="0.15">
      <c r="A2153" s="525"/>
      <c r="B2153" s="528" t="s">
        <v>4918</v>
      </c>
      <c r="C2153" s="529" t="s">
        <v>4922</v>
      </c>
      <c r="D2153" s="543">
        <v>43219</v>
      </c>
      <c r="E2153" s="528" t="s">
        <v>476</v>
      </c>
      <c r="F2153" s="528" t="s">
        <v>3658</v>
      </c>
      <c r="G2153" s="528"/>
      <c r="H2153" s="539" t="s">
        <v>170</v>
      </c>
      <c r="I2153" s="539"/>
      <c r="J2153" s="83" t="s">
        <v>166</v>
      </c>
      <c r="K2153" s="83" t="s">
        <v>166</v>
      </c>
      <c r="L2153" s="87">
        <v>0</v>
      </c>
    </row>
    <row r="2154" spans="1:12" s="82" customFormat="1" ht="239.25" customHeight="1" x14ac:dyDescent="0.15">
      <c r="A2154" s="525"/>
      <c r="B2154" s="528"/>
      <c r="C2154" s="529"/>
      <c r="D2154" s="543"/>
      <c r="E2154" s="528"/>
      <c r="F2154" s="528"/>
      <c r="G2154" s="528"/>
      <c r="H2154" s="539" t="s">
        <v>56</v>
      </c>
      <c r="I2154" s="539"/>
      <c r="J2154" s="83" t="s">
        <v>166</v>
      </c>
      <c r="K2154" s="83" t="s">
        <v>9</v>
      </c>
      <c r="L2154" s="87">
        <v>1341.22</v>
      </c>
    </row>
    <row r="2155" spans="1:12" s="82" customFormat="1" ht="24" customHeight="1" x14ac:dyDescent="0.15">
      <c r="A2155" s="525"/>
      <c r="B2155" s="86" t="s">
        <v>33</v>
      </c>
      <c r="C2155" s="85" t="s">
        <v>34</v>
      </c>
      <c r="D2155" s="85" t="s">
        <v>169</v>
      </c>
      <c r="E2155" s="85" t="s">
        <v>168</v>
      </c>
      <c r="F2155" s="527"/>
      <c r="G2155" s="527"/>
      <c r="H2155" s="539" t="s">
        <v>167</v>
      </c>
      <c r="I2155" s="539"/>
      <c r="J2155" s="528" t="s">
        <v>166</v>
      </c>
      <c r="K2155" s="528" t="s">
        <v>9</v>
      </c>
      <c r="L2155" s="540">
        <v>1554.11</v>
      </c>
    </row>
    <row r="2156" spans="1:12" s="82" customFormat="1" ht="24" customHeight="1" x14ac:dyDescent="0.15">
      <c r="A2156" s="525"/>
      <c r="B2156" s="83" t="s">
        <v>211</v>
      </c>
      <c r="C2156" s="83" t="s">
        <v>3658</v>
      </c>
      <c r="D2156" s="84">
        <v>43229</v>
      </c>
      <c r="E2156" s="83" t="s">
        <v>4921</v>
      </c>
      <c r="F2156" s="527"/>
      <c r="G2156" s="527"/>
      <c r="H2156" s="539"/>
      <c r="I2156" s="539"/>
      <c r="J2156" s="528"/>
      <c r="K2156" s="528"/>
      <c r="L2156" s="540"/>
    </row>
    <row r="2157" spans="1:12" s="82" customFormat="1" ht="24" customHeight="1" x14ac:dyDescent="0.15">
      <c r="A2157" s="525">
        <v>404</v>
      </c>
      <c r="B2157" s="86" t="s">
        <v>23</v>
      </c>
      <c r="C2157" s="85" t="s">
        <v>24</v>
      </c>
      <c r="D2157" s="85" t="s">
        <v>175</v>
      </c>
      <c r="E2157" s="85" t="s">
        <v>174</v>
      </c>
      <c r="F2157" s="526" t="s">
        <v>18</v>
      </c>
      <c r="G2157" s="526"/>
      <c r="H2157" s="527"/>
      <c r="I2157" s="527"/>
      <c r="J2157" s="527"/>
      <c r="K2157" s="527"/>
      <c r="L2157" s="527"/>
    </row>
    <row r="2158" spans="1:12" s="82" customFormat="1" ht="26.25" customHeight="1" x14ac:dyDescent="0.15">
      <c r="A2158" s="525"/>
      <c r="B2158" s="528" t="s">
        <v>4918</v>
      </c>
      <c r="C2158" s="529" t="s">
        <v>4920</v>
      </c>
      <c r="D2158" s="543">
        <v>43292</v>
      </c>
      <c r="E2158" s="528" t="s">
        <v>360</v>
      </c>
      <c r="F2158" s="528" t="s">
        <v>337</v>
      </c>
      <c r="G2158" s="528"/>
      <c r="H2158" s="539" t="s">
        <v>170</v>
      </c>
      <c r="I2158" s="539"/>
      <c r="J2158" s="83" t="s">
        <v>166</v>
      </c>
      <c r="K2158" s="83" t="s">
        <v>166</v>
      </c>
      <c r="L2158" s="87">
        <v>0</v>
      </c>
    </row>
    <row r="2159" spans="1:12" s="82" customFormat="1" ht="281.25" customHeight="1" x14ac:dyDescent="0.15">
      <c r="A2159" s="525"/>
      <c r="B2159" s="528"/>
      <c r="C2159" s="529"/>
      <c r="D2159" s="543"/>
      <c r="E2159" s="528"/>
      <c r="F2159" s="528"/>
      <c r="G2159" s="528"/>
      <c r="H2159" s="539" t="s">
        <v>56</v>
      </c>
      <c r="I2159" s="539"/>
      <c r="J2159" s="83" t="s">
        <v>166</v>
      </c>
      <c r="K2159" s="83" t="s">
        <v>166</v>
      </c>
      <c r="L2159" s="87">
        <v>0</v>
      </c>
    </row>
    <row r="2160" spans="1:12" s="82" customFormat="1" ht="24" customHeight="1" x14ac:dyDescent="0.15">
      <c r="A2160" s="525"/>
      <c r="B2160" s="86" t="s">
        <v>33</v>
      </c>
      <c r="C2160" s="85" t="s">
        <v>34</v>
      </c>
      <c r="D2160" s="85" t="s">
        <v>169</v>
      </c>
      <c r="E2160" s="85" t="s">
        <v>168</v>
      </c>
      <c r="F2160" s="527"/>
      <c r="G2160" s="527"/>
      <c r="H2160" s="539" t="s">
        <v>167</v>
      </c>
      <c r="I2160" s="539"/>
      <c r="J2160" s="528" t="s">
        <v>9</v>
      </c>
      <c r="K2160" s="528" t="s">
        <v>166</v>
      </c>
      <c r="L2160" s="540">
        <v>1570</v>
      </c>
    </row>
    <row r="2161" spans="1:12" s="82" customFormat="1" ht="24" customHeight="1" x14ac:dyDescent="0.15">
      <c r="A2161" s="525"/>
      <c r="B2161" s="83" t="s">
        <v>211</v>
      </c>
      <c r="C2161" s="83" t="s">
        <v>337</v>
      </c>
      <c r="D2161" s="84">
        <v>43303</v>
      </c>
      <c r="E2161" s="83" t="s">
        <v>4919</v>
      </c>
      <c r="F2161" s="527"/>
      <c r="G2161" s="527"/>
      <c r="H2161" s="539"/>
      <c r="I2161" s="539"/>
      <c r="J2161" s="528"/>
      <c r="K2161" s="528"/>
      <c r="L2161" s="540"/>
    </row>
    <row r="2162" spans="1:12" s="82" customFormat="1" ht="24" customHeight="1" x14ac:dyDescent="0.15">
      <c r="A2162" s="525">
        <v>405</v>
      </c>
      <c r="B2162" s="86" t="s">
        <v>23</v>
      </c>
      <c r="C2162" s="85" t="s">
        <v>24</v>
      </c>
      <c r="D2162" s="85" t="s">
        <v>175</v>
      </c>
      <c r="E2162" s="85" t="s">
        <v>174</v>
      </c>
      <c r="F2162" s="526" t="s">
        <v>18</v>
      </c>
      <c r="G2162" s="526"/>
      <c r="H2162" s="527"/>
      <c r="I2162" s="527"/>
      <c r="J2162" s="527"/>
      <c r="K2162" s="527"/>
      <c r="L2162" s="527"/>
    </row>
    <row r="2163" spans="1:12" s="82" customFormat="1" ht="26.25" customHeight="1" x14ac:dyDescent="0.15">
      <c r="A2163" s="525"/>
      <c r="B2163" s="528" t="s">
        <v>4918</v>
      </c>
      <c r="C2163" s="529" t="s">
        <v>4917</v>
      </c>
      <c r="D2163" s="543">
        <v>43310</v>
      </c>
      <c r="E2163" s="528" t="s">
        <v>3437</v>
      </c>
      <c r="F2163" s="528" t="s">
        <v>4916</v>
      </c>
      <c r="G2163" s="528"/>
      <c r="H2163" s="539" t="s">
        <v>170</v>
      </c>
      <c r="I2163" s="539"/>
      <c r="J2163" s="83" t="s">
        <v>166</v>
      </c>
      <c r="K2163" s="83" t="s">
        <v>166</v>
      </c>
      <c r="L2163" s="87">
        <v>0</v>
      </c>
    </row>
    <row r="2164" spans="1:12" s="82" customFormat="1" ht="218.25" customHeight="1" x14ac:dyDescent="0.15">
      <c r="A2164" s="525"/>
      <c r="B2164" s="528"/>
      <c r="C2164" s="529"/>
      <c r="D2164" s="543"/>
      <c r="E2164" s="528"/>
      <c r="F2164" s="528"/>
      <c r="G2164" s="528"/>
      <c r="H2164" s="539" t="s">
        <v>56</v>
      </c>
      <c r="I2164" s="539"/>
      <c r="J2164" s="83" t="s">
        <v>166</v>
      </c>
      <c r="K2164" s="83" t="s">
        <v>166</v>
      </c>
      <c r="L2164" s="87">
        <v>0</v>
      </c>
    </row>
    <row r="2165" spans="1:12" s="82" customFormat="1" ht="24" customHeight="1" x14ac:dyDescent="0.15">
      <c r="A2165" s="525"/>
      <c r="B2165" s="86" t="s">
        <v>33</v>
      </c>
      <c r="C2165" s="85" t="s">
        <v>34</v>
      </c>
      <c r="D2165" s="85" t="s">
        <v>169</v>
      </c>
      <c r="E2165" s="85" t="s">
        <v>168</v>
      </c>
      <c r="F2165" s="527"/>
      <c r="G2165" s="527"/>
      <c r="H2165" s="539" t="s">
        <v>167</v>
      </c>
      <c r="I2165" s="539"/>
      <c r="J2165" s="528" t="s">
        <v>9</v>
      </c>
      <c r="K2165" s="528" t="s">
        <v>166</v>
      </c>
      <c r="L2165" s="540">
        <v>1365</v>
      </c>
    </row>
    <row r="2166" spans="1:12" s="82" customFormat="1" ht="24" customHeight="1" x14ac:dyDescent="0.15">
      <c r="A2166" s="525"/>
      <c r="B2166" s="83" t="s">
        <v>211</v>
      </c>
      <c r="C2166" s="83" t="s">
        <v>4916</v>
      </c>
      <c r="D2166" s="84">
        <v>43318</v>
      </c>
      <c r="E2166" s="83" t="s">
        <v>2748</v>
      </c>
      <c r="F2166" s="527"/>
      <c r="G2166" s="527"/>
      <c r="H2166" s="539"/>
      <c r="I2166" s="539"/>
      <c r="J2166" s="528"/>
      <c r="K2166" s="528"/>
      <c r="L2166" s="540"/>
    </row>
    <row r="2167" spans="1:12" s="82" customFormat="1" ht="24" customHeight="1" x14ac:dyDescent="0.15">
      <c r="A2167" s="525">
        <v>406</v>
      </c>
      <c r="B2167" s="86" t="s">
        <v>23</v>
      </c>
      <c r="C2167" s="85" t="s">
        <v>24</v>
      </c>
      <c r="D2167" s="85" t="s">
        <v>175</v>
      </c>
      <c r="E2167" s="85" t="s">
        <v>174</v>
      </c>
      <c r="F2167" s="526" t="s">
        <v>18</v>
      </c>
      <c r="G2167" s="526"/>
      <c r="H2167" s="527"/>
      <c r="I2167" s="527"/>
      <c r="J2167" s="527"/>
      <c r="K2167" s="527"/>
      <c r="L2167" s="527"/>
    </row>
    <row r="2168" spans="1:12" s="82" customFormat="1" ht="26.25" customHeight="1" x14ac:dyDescent="0.15">
      <c r="A2168" s="525"/>
      <c r="B2168" s="528" t="s">
        <v>4912</v>
      </c>
      <c r="C2168" s="529" t="s">
        <v>4915</v>
      </c>
      <c r="D2168" s="543">
        <v>43239</v>
      </c>
      <c r="E2168" s="528" t="s">
        <v>634</v>
      </c>
      <c r="F2168" s="528" t="s">
        <v>395</v>
      </c>
      <c r="G2168" s="528"/>
      <c r="H2168" s="539" t="s">
        <v>170</v>
      </c>
      <c r="I2168" s="539"/>
      <c r="J2168" s="83" t="s">
        <v>166</v>
      </c>
      <c r="K2168" s="83" t="s">
        <v>166</v>
      </c>
      <c r="L2168" s="87">
        <v>0</v>
      </c>
    </row>
    <row r="2169" spans="1:12" s="82" customFormat="1" ht="408.95" customHeight="1" x14ac:dyDescent="0.15">
      <c r="A2169" s="525"/>
      <c r="B2169" s="528"/>
      <c r="C2169" s="529"/>
      <c r="D2169" s="543"/>
      <c r="E2169" s="528"/>
      <c r="F2169" s="528"/>
      <c r="G2169" s="528"/>
      <c r="H2169" s="539" t="s">
        <v>56</v>
      </c>
      <c r="I2169" s="539"/>
      <c r="J2169" s="528" t="s">
        <v>9</v>
      </c>
      <c r="K2169" s="528" t="s">
        <v>166</v>
      </c>
      <c r="L2169" s="540">
        <v>1800.12</v>
      </c>
    </row>
    <row r="2170" spans="1:12" s="82" customFormat="1" ht="50.85" customHeight="1" x14ac:dyDescent="0.15">
      <c r="A2170" s="525"/>
      <c r="B2170" s="528"/>
      <c r="C2170" s="529"/>
      <c r="D2170" s="543"/>
      <c r="E2170" s="528"/>
      <c r="F2170" s="528"/>
      <c r="G2170" s="528"/>
      <c r="H2170" s="539"/>
      <c r="I2170" s="539"/>
      <c r="J2170" s="528"/>
      <c r="K2170" s="528"/>
      <c r="L2170" s="540"/>
    </row>
    <row r="2171" spans="1:12" s="82" customFormat="1" ht="24" customHeight="1" x14ac:dyDescent="0.15">
      <c r="A2171" s="525"/>
      <c r="B2171" s="86" t="s">
        <v>33</v>
      </c>
      <c r="C2171" s="85" t="s">
        <v>34</v>
      </c>
      <c r="D2171" s="85" t="s">
        <v>169</v>
      </c>
      <c r="E2171" s="85" t="s">
        <v>168</v>
      </c>
      <c r="F2171" s="527"/>
      <c r="G2171" s="527"/>
      <c r="H2171" s="539" t="s">
        <v>167</v>
      </c>
      <c r="I2171" s="539"/>
      <c r="J2171" s="528" t="s">
        <v>166</v>
      </c>
      <c r="K2171" s="528" t="s">
        <v>9</v>
      </c>
      <c r="L2171" s="540">
        <v>1460</v>
      </c>
    </row>
    <row r="2172" spans="1:12" s="82" customFormat="1" ht="24" customHeight="1" x14ac:dyDescent="0.15">
      <c r="A2172" s="525"/>
      <c r="B2172" s="83" t="s">
        <v>269</v>
      </c>
      <c r="C2172" s="83" t="s">
        <v>395</v>
      </c>
      <c r="D2172" s="84">
        <v>43245</v>
      </c>
      <c r="E2172" s="83" t="s">
        <v>3998</v>
      </c>
      <c r="F2172" s="527"/>
      <c r="G2172" s="527"/>
      <c r="H2172" s="539"/>
      <c r="I2172" s="539"/>
      <c r="J2172" s="528"/>
      <c r="K2172" s="528"/>
      <c r="L2172" s="540"/>
    </row>
    <row r="2173" spans="1:12" s="82" customFormat="1" ht="24" customHeight="1" x14ac:dyDescent="0.15">
      <c r="A2173" s="525">
        <v>407</v>
      </c>
      <c r="B2173" s="86" t="s">
        <v>23</v>
      </c>
      <c r="C2173" s="85" t="s">
        <v>24</v>
      </c>
      <c r="D2173" s="85" t="s">
        <v>175</v>
      </c>
      <c r="E2173" s="85" t="s">
        <v>174</v>
      </c>
      <c r="F2173" s="526" t="s">
        <v>18</v>
      </c>
      <c r="G2173" s="526"/>
      <c r="H2173" s="527"/>
      <c r="I2173" s="527"/>
      <c r="J2173" s="527"/>
      <c r="K2173" s="527"/>
      <c r="L2173" s="527"/>
    </row>
    <row r="2174" spans="1:12" s="82" customFormat="1" ht="26.25" customHeight="1" x14ac:dyDescent="0.15">
      <c r="A2174" s="525"/>
      <c r="B2174" s="528" t="s">
        <v>4912</v>
      </c>
      <c r="C2174" s="529" t="s">
        <v>4914</v>
      </c>
      <c r="D2174" s="543">
        <v>43277</v>
      </c>
      <c r="E2174" s="528" t="s">
        <v>740</v>
      </c>
      <c r="F2174" s="528" t="s">
        <v>4913</v>
      </c>
      <c r="G2174" s="528"/>
      <c r="H2174" s="539" t="s">
        <v>170</v>
      </c>
      <c r="I2174" s="539"/>
      <c r="J2174" s="83" t="s">
        <v>166</v>
      </c>
      <c r="K2174" s="83" t="s">
        <v>166</v>
      </c>
      <c r="L2174" s="87">
        <v>0</v>
      </c>
    </row>
    <row r="2175" spans="1:12" s="82" customFormat="1" ht="375.75" customHeight="1" x14ac:dyDescent="0.15">
      <c r="A2175" s="525"/>
      <c r="B2175" s="528"/>
      <c r="C2175" s="529"/>
      <c r="D2175" s="543"/>
      <c r="E2175" s="528"/>
      <c r="F2175" s="528"/>
      <c r="G2175" s="528"/>
      <c r="H2175" s="539" t="s">
        <v>56</v>
      </c>
      <c r="I2175" s="539"/>
      <c r="J2175" s="83" t="s">
        <v>166</v>
      </c>
      <c r="K2175" s="83" t="s">
        <v>166</v>
      </c>
      <c r="L2175" s="87">
        <v>0</v>
      </c>
    </row>
    <row r="2176" spans="1:12" s="82" customFormat="1" ht="24" customHeight="1" x14ac:dyDescent="0.15">
      <c r="A2176" s="525"/>
      <c r="B2176" s="86" t="s">
        <v>33</v>
      </c>
      <c r="C2176" s="85" t="s">
        <v>34</v>
      </c>
      <c r="D2176" s="85" t="s">
        <v>169</v>
      </c>
      <c r="E2176" s="85" t="s">
        <v>168</v>
      </c>
      <c r="F2176" s="527"/>
      <c r="G2176" s="527"/>
      <c r="H2176" s="539" t="s">
        <v>167</v>
      </c>
      <c r="I2176" s="539"/>
      <c r="J2176" s="528" t="s">
        <v>166</v>
      </c>
      <c r="K2176" s="528" t="s">
        <v>9</v>
      </c>
      <c r="L2176" s="540">
        <v>825</v>
      </c>
    </row>
    <row r="2177" spans="1:12" s="82" customFormat="1" ht="24" customHeight="1" x14ac:dyDescent="0.15">
      <c r="A2177" s="525"/>
      <c r="B2177" s="83" t="s">
        <v>269</v>
      </c>
      <c r="C2177" s="83" t="s">
        <v>4913</v>
      </c>
      <c r="D2177" s="84">
        <v>43281</v>
      </c>
      <c r="E2177" s="83" t="s">
        <v>2098</v>
      </c>
      <c r="F2177" s="527"/>
      <c r="G2177" s="527"/>
      <c r="H2177" s="539"/>
      <c r="I2177" s="539"/>
      <c r="J2177" s="528"/>
      <c r="K2177" s="528"/>
      <c r="L2177" s="540"/>
    </row>
    <row r="2178" spans="1:12" s="82" customFormat="1" ht="24" customHeight="1" x14ac:dyDescent="0.15">
      <c r="A2178" s="525">
        <v>408</v>
      </c>
      <c r="B2178" s="86" t="s">
        <v>23</v>
      </c>
      <c r="C2178" s="85" t="s">
        <v>24</v>
      </c>
      <c r="D2178" s="85" t="s">
        <v>175</v>
      </c>
      <c r="E2178" s="85" t="s">
        <v>174</v>
      </c>
      <c r="F2178" s="526" t="s">
        <v>18</v>
      </c>
      <c r="G2178" s="526"/>
      <c r="H2178" s="527"/>
      <c r="I2178" s="527"/>
      <c r="J2178" s="527"/>
      <c r="K2178" s="527"/>
      <c r="L2178" s="527"/>
    </row>
    <row r="2179" spans="1:12" s="82" customFormat="1" ht="26.25" customHeight="1" x14ac:dyDescent="0.15">
      <c r="A2179" s="525"/>
      <c r="B2179" s="528" t="s">
        <v>4912</v>
      </c>
      <c r="C2179" s="529" t="s">
        <v>4911</v>
      </c>
      <c r="D2179" s="543">
        <v>43365</v>
      </c>
      <c r="E2179" s="528" t="s">
        <v>568</v>
      </c>
      <c r="F2179" s="528" t="s">
        <v>566</v>
      </c>
      <c r="G2179" s="528"/>
      <c r="H2179" s="539" t="s">
        <v>170</v>
      </c>
      <c r="I2179" s="539"/>
      <c r="J2179" s="83" t="s">
        <v>166</v>
      </c>
      <c r="K2179" s="83" t="s">
        <v>166</v>
      </c>
      <c r="L2179" s="87">
        <v>0</v>
      </c>
    </row>
    <row r="2180" spans="1:12" s="82" customFormat="1" ht="249.75" customHeight="1" x14ac:dyDescent="0.15">
      <c r="A2180" s="525"/>
      <c r="B2180" s="528"/>
      <c r="C2180" s="529"/>
      <c r="D2180" s="543"/>
      <c r="E2180" s="528"/>
      <c r="F2180" s="528"/>
      <c r="G2180" s="528"/>
      <c r="H2180" s="539" t="s">
        <v>56</v>
      </c>
      <c r="I2180" s="539"/>
      <c r="J2180" s="83" t="s">
        <v>166</v>
      </c>
      <c r="K2180" s="83" t="s">
        <v>166</v>
      </c>
      <c r="L2180" s="87">
        <v>0</v>
      </c>
    </row>
    <row r="2181" spans="1:12" s="82" customFormat="1" ht="24" customHeight="1" x14ac:dyDescent="0.15">
      <c r="A2181" s="525"/>
      <c r="B2181" s="86" t="s">
        <v>33</v>
      </c>
      <c r="C2181" s="85" t="s">
        <v>34</v>
      </c>
      <c r="D2181" s="85" t="s">
        <v>169</v>
      </c>
      <c r="E2181" s="85" t="s">
        <v>168</v>
      </c>
      <c r="F2181" s="527"/>
      <c r="G2181" s="527"/>
      <c r="H2181" s="539" t="s">
        <v>167</v>
      </c>
      <c r="I2181" s="539"/>
      <c r="J2181" s="528" t="s">
        <v>166</v>
      </c>
      <c r="K2181" s="528" t="s">
        <v>9</v>
      </c>
      <c r="L2181" s="540">
        <v>1850</v>
      </c>
    </row>
    <row r="2182" spans="1:12" s="82" customFormat="1" ht="24" customHeight="1" x14ac:dyDescent="0.15">
      <c r="A2182" s="525"/>
      <c r="B2182" s="83" t="s">
        <v>269</v>
      </c>
      <c r="C2182" s="83" t="s">
        <v>566</v>
      </c>
      <c r="D2182" s="84">
        <v>43370</v>
      </c>
      <c r="E2182" s="83" t="s">
        <v>2337</v>
      </c>
      <c r="F2182" s="527"/>
      <c r="G2182" s="527"/>
      <c r="H2182" s="539"/>
      <c r="I2182" s="539"/>
      <c r="J2182" s="528"/>
      <c r="K2182" s="528"/>
      <c r="L2182" s="540"/>
    </row>
    <row r="2183" spans="1:12" s="82" customFormat="1" ht="24" customHeight="1" x14ac:dyDescent="0.15">
      <c r="A2183" s="525">
        <v>409</v>
      </c>
      <c r="B2183" s="86" t="s">
        <v>23</v>
      </c>
      <c r="C2183" s="85" t="s">
        <v>24</v>
      </c>
      <c r="D2183" s="85" t="s">
        <v>175</v>
      </c>
      <c r="E2183" s="85" t="s">
        <v>174</v>
      </c>
      <c r="F2183" s="526" t="s">
        <v>18</v>
      </c>
      <c r="G2183" s="526"/>
      <c r="H2183" s="527"/>
      <c r="I2183" s="527"/>
      <c r="J2183" s="527"/>
      <c r="K2183" s="527"/>
      <c r="L2183" s="527"/>
    </row>
    <row r="2184" spans="1:12" s="82" customFormat="1" ht="26.25" customHeight="1" x14ac:dyDescent="0.15">
      <c r="A2184" s="525"/>
      <c r="B2184" s="528" t="s">
        <v>4910</v>
      </c>
      <c r="C2184" s="529" t="s">
        <v>4909</v>
      </c>
      <c r="D2184" s="543">
        <v>43252</v>
      </c>
      <c r="E2184" s="528" t="s">
        <v>2678</v>
      </c>
      <c r="F2184" s="528" t="s">
        <v>357</v>
      </c>
      <c r="G2184" s="528"/>
      <c r="H2184" s="539" t="s">
        <v>170</v>
      </c>
      <c r="I2184" s="539"/>
      <c r="J2184" s="83" t="s">
        <v>166</v>
      </c>
      <c r="K2184" s="83" t="s">
        <v>9</v>
      </c>
      <c r="L2184" s="87">
        <v>409</v>
      </c>
    </row>
    <row r="2185" spans="1:12" s="82" customFormat="1" ht="260.25" customHeight="1" x14ac:dyDescent="0.15">
      <c r="A2185" s="525"/>
      <c r="B2185" s="528"/>
      <c r="C2185" s="529"/>
      <c r="D2185" s="543"/>
      <c r="E2185" s="528"/>
      <c r="F2185" s="528"/>
      <c r="G2185" s="528"/>
      <c r="H2185" s="539" t="s">
        <v>56</v>
      </c>
      <c r="I2185" s="539"/>
      <c r="J2185" s="83" t="s">
        <v>166</v>
      </c>
      <c r="K2185" s="83" t="s">
        <v>9</v>
      </c>
      <c r="L2185" s="87">
        <v>508.6</v>
      </c>
    </row>
    <row r="2186" spans="1:12" s="82" customFormat="1" ht="24" customHeight="1" x14ac:dyDescent="0.15">
      <c r="A2186" s="525"/>
      <c r="B2186" s="86" t="s">
        <v>33</v>
      </c>
      <c r="C2186" s="85" t="s">
        <v>34</v>
      </c>
      <c r="D2186" s="85" t="s">
        <v>169</v>
      </c>
      <c r="E2186" s="85" t="s">
        <v>168</v>
      </c>
      <c r="F2186" s="527"/>
      <c r="G2186" s="527"/>
      <c r="H2186" s="539" t="s">
        <v>167</v>
      </c>
      <c r="I2186" s="539"/>
      <c r="J2186" s="528" t="s">
        <v>166</v>
      </c>
      <c r="K2186" s="528" t="s">
        <v>9</v>
      </c>
      <c r="L2186" s="540">
        <v>124</v>
      </c>
    </row>
    <row r="2187" spans="1:12" s="82" customFormat="1" ht="34.5" customHeight="1" x14ac:dyDescent="0.15">
      <c r="A2187" s="525"/>
      <c r="B2187" s="83" t="s">
        <v>4908</v>
      </c>
      <c r="C2187" s="83" t="s">
        <v>357</v>
      </c>
      <c r="D2187" s="84">
        <v>43254</v>
      </c>
      <c r="E2187" s="83" t="s">
        <v>3283</v>
      </c>
      <c r="F2187" s="527"/>
      <c r="G2187" s="527"/>
      <c r="H2187" s="539"/>
      <c r="I2187" s="539"/>
      <c r="J2187" s="528"/>
      <c r="K2187" s="528"/>
      <c r="L2187" s="540"/>
    </row>
    <row r="2188" spans="1:12" s="82" customFormat="1" ht="24" customHeight="1" x14ac:dyDescent="0.15">
      <c r="A2188" s="525">
        <v>410</v>
      </c>
      <c r="B2188" s="86" t="s">
        <v>23</v>
      </c>
      <c r="C2188" s="85" t="s">
        <v>24</v>
      </c>
      <c r="D2188" s="85" t="s">
        <v>175</v>
      </c>
      <c r="E2188" s="85" t="s">
        <v>174</v>
      </c>
      <c r="F2188" s="526" t="s">
        <v>18</v>
      </c>
      <c r="G2188" s="526"/>
      <c r="H2188" s="527"/>
      <c r="I2188" s="527"/>
      <c r="J2188" s="527"/>
      <c r="K2188" s="527"/>
      <c r="L2188" s="527"/>
    </row>
    <row r="2189" spans="1:12" s="82" customFormat="1" ht="26.25" customHeight="1" x14ac:dyDescent="0.15">
      <c r="A2189" s="525"/>
      <c r="B2189" s="528" t="s">
        <v>4902</v>
      </c>
      <c r="C2189" s="529" t="s">
        <v>4906</v>
      </c>
      <c r="D2189" s="543">
        <v>43221</v>
      </c>
      <c r="E2189" s="528" t="s">
        <v>228</v>
      </c>
      <c r="F2189" s="528" t="s">
        <v>4907</v>
      </c>
      <c r="G2189" s="528"/>
      <c r="H2189" s="539" t="s">
        <v>170</v>
      </c>
      <c r="I2189" s="539"/>
      <c r="J2189" s="83" t="s">
        <v>166</v>
      </c>
      <c r="K2189" s="83" t="s">
        <v>9</v>
      </c>
      <c r="L2189" s="87">
        <v>249.2</v>
      </c>
    </row>
    <row r="2190" spans="1:12" s="82" customFormat="1" ht="144.75" customHeight="1" x14ac:dyDescent="0.15">
      <c r="A2190" s="525"/>
      <c r="B2190" s="528"/>
      <c r="C2190" s="529"/>
      <c r="D2190" s="543"/>
      <c r="E2190" s="528"/>
      <c r="F2190" s="528"/>
      <c r="G2190" s="528"/>
      <c r="H2190" s="539" t="s">
        <v>56</v>
      </c>
      <c r="I2190" s="539"/>
      <c r="J2190" s="83" t="s">
        <v>166</v>
      </c>
      <c r="K2190" s="83" t="s">
        <v>9</v>
      </c>
      <c r="L2190" s="87">
        <v>237.98</v>
      </c>
    </row>
    <row r="2191" spans="1:12" s="82" customFormat="1" ht="24" customHeight="1" x14ac:dyDescent="0.15">
      <c r="A2191" s="525"/>
      <c r="B2191" s="86" t="s">
        <v>33</v>
      </c>
      <c r="C2191" s="85" t="s">
        <v>34</v>
      </c>
      <c r="D2191" s="85" t="s">
        <v>169</v>
      </c>
      <c r="E2191" s="85" t="s">
        <v>168</v>
      </c>
      <c r="F2191" s="527"/>
      <c r="G2191" s="527"/>
      <c r="H2191" s="539" t="s">
        <v>167</v>
      </c>
      <c r="I2191" s="539"/>
      <c r="J2191" s="528" t="s">
        <v>166</v>
      </c>
      <c r="K2191" s="528" t="s">
        <v>166</v>
      </c>
      <c r="L2191" s="540">
        <v>0</v>
      </c>
    </row>
    <row r="2192" spans="1:12" s="82" customFormat="1" ht="24" customHeight="1" x14ac:dyDescent="0.15">
      <c r="A2192" s="525"/>
      <c r="B2192" s="83" t="s">
        <v>488</v>
      </c>
      <c r="C2192" s="83" t="s">
        <v>4907</v>
      </c>
      <c r="D2192" s="84">
        <v>43226</v>
      </c>
      <c r="E2192" s="83" t="s">
        <v>4905</v>
      </c>
      <c r="F2192" s="527"/>
      <c r="G2192" s="527"/>
      <c r="H2192" s="539"/>
      <c r="I2192" s="539"/>
      <c r="J2192" s="528"/>
      <c r="K2192" s="528"/>
      <c r="L2192" s="540"/>
    </row>
    <row r="2193" spans="1:12" s="82" customFormat="1" ht="24" customHeight="1" x14ac:dyDescent="0.15">
      <c r="A2193" s="525">
        <v>411</v>
      </c>
      <c r="B2193" s="86" t="s">
        <v>23</v>
      </c>
      <c r="C2193" s="85" t="s">
        <v>24</v>
      </c>
      <c r="D2193" s="85" t="s">
        <v>175</v>
      </c>
      <c r="E2193" s="85" t="s">
        <v>174</v>
      </c>
      <c r="F2193" s="526" t="s">
        <v>18</v>
      </c>
      <c r="G2193" s="526"/>
      <c r="H2193" s="527"/>
      <c r="I2193" s="527"/>
      <c r="J2193" s="527"/>
      <c r="K2193" s="527"/>
      <c r="L2193" s="527"/>
    </row>
    <row r="2194" spans="1:12" s="82" customFormat="1" ht="26.25" customHeight="1" x14ac:dyDescent="0.15">
      <c r="A2194" s="525"/>
      <c r="B2194" s="528" t="s">
        <v>4902</v>
      </c>
      <c r="C2194" s="529" t="s">
        <v>4906</v>
      </c>
      <c r="D2194" s="543">
        <v>43221</v>
      </c>
      <c r="E2194" s="528" t="s">
        <v>228</v>
      </c>
      <c r="F2194" s="528" t="s">
        <v>227</v>
      </c>
      <c r="G2194" s="528"/>
      <c r="H2194" s="539" t="s">
        <v>170</v>
      </c>
      <c r="I2194" s="539"/>
      <c r="J2194" s="83" t="s">
        <v>166</v>
      </c>
      <c r="K2194" s="83" t="s">
        <v>9</v>
      </c>
      <c r="L2194" s="87">
        <v>455.24</v>
      </c>
    </row>
    <row r="2195" spans="1:12" s="82" customFormat="1" ht="144.75" customHeight="1" x14ac:dyDescent="0.15">
      <c r="A2195" s="525"/>
      <c r="B2195" s="528"/>
      <c r="C2195" s="529"/>
      <c r="D2195" s="543"/>
      <c r="E2195" s="528"/>
      <c r="F2195" s="528"/>
      <c r="G2195" s="528"/>
      <c r="H2195" s="539" t="s">
        <v>56</v>
      </c>
      <c r="I2195" s="539"/>
      <c r="J2195" s="83" t="s">
        <v>166</v>
      </c>
      <c r="K2195" s="83" t="s">
        <v>9</v>
      </c>
      <c r="L2195" s="87">
        <v>422.98</v>
      </c>
    </row>
    <row r="2196" spans="1:12" s="82" customFormat="1" ht="24" customHeight="1" x14ac:dyDescent="0.15">
      <c r="A2196" s="525"/>
      <c r="B2196" s="86" t="s">
        <v>33</v>
      </c>
      <c r="C2196" s="85" t="s">
        <v>34</v>
      </c>
      <c r="D2196" s="85" t="s">
        <v>169</v>
      </c>
      <c r="E2196" s="85" t="s">
        <v>168</v>
      </c>
      <c r="F2196" s="527"/>
      <c r="G2196" s="527"/>
      <c r="H2196" s="539" t="s">
        <v>167</v>
      </c>
      <c r="I2196" s="539"/>
      <c r="J2196" s="528" t="s">
        <v>166</v>
      </c>
      <c r="K2196" s="528" t="s">
        <v>166</v>
      </c>
      <c r="L2196" s="540">
        <v>0</v>
      </c>
    </row>
    <row r="2197" spans="1:12" s="82" customFormat="1" ht="24" customHeight="1" x14ac:dyDescent="0.15">
      <c r="A2197" s="525"/>
      <c r="B2197" s="83" t="s">
        <v>488</v>
      </c>
      <c r="C2197" s="83" t="s">
        <v>227</v>
      </c>
      <c r="D2197" s="84">
        <v>43226</v>
      </c>
      <c r="E2197" s="83" t="s">
        <v>4905</v>
      </c>
      <c r="F2197" s="527"/>
      <c r="G2197" s="527"/>
      <c r="H2197" s="539"/>
      <c r="I2197" s="539"/>
      <c r="J2197" s="528"/>
      <c r="K2197" s="528"/>
      <c r="L2197" s="540"/>
    </row>
    <row r="2198" spans="1:12" s="82" customFormat="1" ht="24" customHeight="1" x14ac:dyDescent="0.15">
      <c r="A2198" s="525">
        <v>412</v>
      </c>
      <c r="B2198" s="86" t="s">
        <v>23</v>
      </c>
      <c r="C2198" s="85" t="s">
        <v>24</v>
      </c>
      <c r="D2198" s="85" t="s">
        <v>175</v>
      </c>
      <c r="E2198" s="85" t="s">
        <v>174</v>
      </c>
      <c r="F2198" s="526" t="s">
        <v>18</v>
      </c>
      <c r="G2198" s="526"/>
      <c r="H2198" s="527"/>
      <c r="I2198" s="527"/>
      <c r="J2198" s="527"/>
      <c r="K2198" s="527"/>
      <c r="L2198" s="527"/>
    </row>
    <row r="2199" spans="1:12" s="82" customFormat="1" ht="26.25" customHeight="1" x14ac:dyDescent="0.15">
      <c r="A2199" s="525"/>
      <c r="B2199" s="528" t="s">
        <v>4902</v>
      </c>
      <c r="C2199" s="528" t="s">
        <v>4904</v>
      </c>
      <c r="D2199" s="543">
        <v>43369</v>
      </c>
      <c r="E2199" s="528" t="s">
        <v>312</v>
      </c>
      <c r="F2199" s="528" t="s">
        <v>4903</v>
      </c>
      <c r="G2199" s="528"/>
      <c r="H2199" s="539" t="s">
        <v>170</v>
      </c>
      <c r="I2199" s="539"/>
      <c r="J2199" s="83" t="s">
        <v>166</v>
      </c>
      <c r="K2199" s="83" t="s">
        <v>9</v>
      </c>
      <c r="L2199" s="87">
        <v>234.75</v>
      </c>
    </row>
    <row r="2200" spans="1:12" s="82" customFormat="1" ht="81.75" customHeight="1" x14ac:dyDescent="0.15">
      <c r="A2200" s="525"/>
      <c r="B2200" s="528"/>
      <c r="C2200" s="528"/>
      <c r="D2200" s="543"/>
      <c r="E2200" s="528"/>
      <c r="F2200" s="528"/>
      <c r="G2200" s="528"/>
      <c r="H2200" s="539" t="s">
        <v>56</v>
      </c>
      <c r="I2200" s="539"/>
      <c r="J2200" s="83" t="s">
        <v>166</v>
      </c>
      <c r="K2200" s="83" t="s">
        <v>9</v>
      </c>
      <c r="L2200" s="87">
        <v>261.95999999999998</v>
      </c>
    </row>
    <row r="2201" spans="1:12" s="82" customFormat="1" ht="24" customHeight="1" x14ac:dyDescent="0.15">
      <c r="A2201" s="525"/>
      <c r="B2201" s="86" t="s">
        <v>33</v>
      </c>
      <c r="C2201" s="85" t="s">
        <v>34</v>
      </c>
      <c r="D2201" s="85" t="s">
        <v>169</v>
      </c>
      <c r="E2201" s="85" t="s">
        <v>168</v>
      </c>
      <c r="F2201" s="527"/>
      <c r="G2201" s="527"/>
      <c r="H2201" s="539" t="s">
        <v>167</v>
      </c>
      <c r="I2201" s="539"/>
      <c r="J2201" s="528" t="s">
        <v>166</v>
      </c>
      <c r="K2201" s="528" t="s">
        <v>9</v>
      </c>
      <c r="L2201" s="540">
        <v>178.12</v>
      </c>
    </row>
    <row r="2202" spans="1:12" s="82" customFormat="1" ht="24" customHeight="1" x14ac:dyDescent="0.15">
      <c r="A2202" s="525"/>
      <c r="B2202" s="83" t="s">
        <v>488</v>
      </c>
      <c r="C2202" s="83" t="s">
        <v>4903</v>
      </c>
      <c r="D2202" s="84">
        <v>43370</v>
      </c>
      <c r="E2202" s="83" t="s">
        <v>2608</v>
      </c>
      <c r="F2202" s="527"/>
      <c r="G2202" s="527"/>
      <c r="H2202" s="539"/>
      <c r="I2202" s="539"/>
      <c r="J2202" s="528"/>
      <c r="K2202" s="528"/>
      <c r="L2202" s="540"/>
    </row>
    <row r="2203" spans="1:12" s="82" customFormat="1" ht="24" customHeight="1" x14ac:dyDescent="0.15">
      <c r="A2203" s="525">
        <v>413</v>
      </c>
      <c r="B2203" s="86" t="s">
        <v>23</v>
      </c>
      <c r="C2203" s="85" t="s">
        <v>24</v>
      </c>
      <c r="D2203" s="85" t="s">
        <v>175</v>
      </c>
      <c r="E2203" s="85" t="s">
        <v>174</v>
      </c>
      <c r="F2203" s="526" t="s">
        <v>18</v>
      </c>
      <c r="G2203" s="526"/>
      <c r="H2203" s="527"/>
      <c r="I2203" s="527"/>
      <c r="J2203" s="527"/>
      <c r="K2203" s="527"/>
      <c r="L2203" s="527"/>
    </row>
    <row r="2204" spans="1:12" s="82" customFormat="1" ht="26.25" customHeight="1" x14ac:dyDescent="0.15">
      <c r="A2204" s="525"/>
      <c r="B2204" s="528" t="s">
        <v>4902</v>
      </c>
      <c r="C2204" s="528" t="s">
        <v>4901</v>
      </c>
      <c r="D2204" s="543">
        <v>43370</v>
      </c>
      <c r="E2204" s="528" t="s">
        <v>4608</v>
      </c>
      <c r="F2204" s="528" t="s">
        <v>4607</v>
      </c>
      <c r="G2204" s="528"/>
      <c r="H2204" s="539" t="s">
        <v>170</v>
      </c>
      <c r="I2204" s="539"/>
      <c r="J2204" s="83" t="s">
        <v>166</v>
      </c>
      <c r="K2204" s="83" t="s">
        <v>9</v>
      </c>
      <c r="L2204" s="87">
        <v>536</v>
      </c>
    </row>
    <row r="2205" spans="1:12" s="82" customFormat="1" ht="81.75" customHeight="1" x14ac:dyDescent="0.15">
      <c r="A2205" s="525"/>
      <c r="B2205" s="528"/>
      <c r="C2205" s="528"/>
      <c r="D2205" s="543"/>
      <c r="E2205" s="528"/>
      <c r="F2205" s="528"/>
      <c r="G2205" s="528"/>
      <c r="H2205" s="539" t="s">
        <v>56</v>
      </c>
      <c r="I2205" s="539"/>
      <c r="J2205" s="83" t="s">
        <v>166</v>
      </c>
      <c r="K2205" s="83" t="s">
        <v>9</v>
      </c>
      <c r="L2205" s="87">
        <v>574.6</v>
      </c>
    </row>
    <row r="2206" spans="1:12" s="82" customFormat="1" ht="24" customHeight="1" x14ac:dyDescent="0.15">
      <c r="A2206" s="525"/>
      <c r="B2206" s="86" t="s">
        <v>33</v>
      </c>
      <c r="C2206" s="85" t="s">
        <v>34</v>
      </c>
      <c r="D2206" s="85" t="s">
        <v>169</v>
      </c>
      <c r="E2206" s="85" t="s">
        <v>168</v>
      </c>
      <c r="F2206" s="527"/>
      <c r="G2206" s="527"/>
      <c r="H2206" s="539" t="s">
        <v>167</v>
      </c>
      <c r="I2206" s="539"/>
      <c r="J2206" s="528" t="s">
        <v>166</v>
      </c>
      <c r="K2206" s="528" t="s">
        <v>9</v>
      </c>
      <c r="L2206" s="540">
        <v>34</v>
      </c>
    </row>
    <row r="2207" spans="1:12" s="82" customFormat="1" ht="24" customHeight="1" x14ac:dyDescent="0.15">
      <c r="A2207" s="525"/>
      <c r="B2207" s="83" t="s">
        <v>488</v>
      </c>
      <c r="C2207" s="83" t="s">
        <v>4607</v>
      </c>
      <c r="D2207" s="84">
        <v>43372</v>
      </c>
      <c r="E2207" s="83" t="s">
        <v>322</v>
      </c>
      <c r="F2207" s="527"/>
      <c r="G2207" s="527"/>
      <c r="H2207" s="539"/>
      <c r="I2207" s="539"/>
      <c r="J2207" s="528"/>
      <c r="K2207" s="528"/>
      <c r="L2207" s="540"/>
    </row>
    <row r="2208" spans="1:12" s="82" customFormat="1" ht="24" customHeight="1" x14ac:dyDescent="0.15">
      <c r="A2208" s="525">
        <v>414</v>
      </c>
      <c r="B2208" s="86" t="s">
        <v>23</v>
      </c>
      <c r="C2208" s="85" t="s">
        <v>24</v>
      </c>
      <c r="D2208" s="85" t="s">
        <v>175</v>
      </c>
      <c r="E2208" s="85" t="s">
        <v>174</v>
      </c>
      <c r="F2208" s="526" t="s">
        <v>18</v>
      </c>
      <c r="G2208" s="526"/>
      <c r="H2208" s="527"/>
      <c r="I2208" s="527"/>
      <c r="J2208" s="527"/>
      <c r="K2208" s="527"/>
      <c r="L2208" s="527"/>
    </row>
    <row r="2209" spans="1:12" s="82" customFormat="1" ht="26.25" customHeight="1" x14ac:dyDescent="0.15">
      <c r="A2209" s="525"/>
      <c r="B2209" s="528" t="s">
        <v>4900</v>
      </c>
      <c r="C2209" s="529" t="s">
        <v>4899</v>
      </c>
      <c r="D2209" s="543">
        <v>43271</v>
      </c>
      <c r="E2209" s="528" t="s">
        <v>526</v>
      </c>
      <c r="F2209" s="528" t="s">
        <v>693</v>
      </c>
      <c r="G2209" s="528"/>
      <c r="H2209" s="539" t="s">
        <v>170</v>
      </c>
      <c r="I2209" s="539"/>
      <c r="J2209" s="83" t="s">
        <v>166</v>
      </c>
      <c r="K2209" s="83" t="s">
        <v>9</v>
      </c>
      <c r="L2209" s="87">
        <v>1320.62</v>
      </c>
    </row>
    <row r="2210" spans="1:12" s="82" customFormat="1" ht="407.25" customHeight="1" x14ac:dyDescent="0.15">
      <c r="A2210" s="525"/>
      <c r="B2210" s="528"/>
      <c r="C2210" s="529"/>
      <c r="D2210" s="543"/>
      <c r="E2210" s="528"/>
      <c r="F2210" s="528"/>
      <c r="G2210" s="528"/>
      <c r="H2210" s="539" t="s">
        <v>56</v>
      </c>
      <c r="I2210" s="539"/>
      <c r="J2210" s="83" t="s">
        <v>166</v>
      </c>
      <c r="K2210" s="83" t="s">
        <v>9</v>
      </c>
      <c r="L2210" s="87">
        <v>355.4</v>
      </c>
    </row>
    <row r="2211" spans="1:12" s="82" customFormat="1" ht="24" customHeight="1" x14ac:dyDescent="0.15">
      <c r="A2211" s="525"/>
      <c r="B2211" s="86" t="s">
        <v>33</v>
      </c>
      <c r="C2211" s="85" t="s">
        <v>34</v>
      </c>
      <c r="D2211" s="85" t="s">
        <v>169</v>
      </c>
      <c r="E2211" s="85" t="s">
        <v>168</v>
      </c>
      <c r="F2211" s="527"/>
      <c r="G2211" s="527"/>
      <c r="H2211" s="539" t="s">
        <v>167</v>
      </c>
      <c r="I2211" s="539"/>
      <c r="J2211" s="528" t="s">
        <v>166</v>
      </c>
      <c r="K2211" s="528" t="s">
        <v>9</v>
      </c>
      <c r="L2211" s="540">
        <v>513.26</v>
      </c>
    </row>
    <row r="2212" spans="1:12" s="82" customFormat="1" ht="34.5" customHeight="1" x14ac:dyDescent="0.15">
      <c r="A2212" s="525"/>
      <c r="B2212" s="83" t="s">
        <v>1112</v>
      </c>
      <c r="C2212" s="83" t="s">
        <v>693</v>
      </c>
      <c r="D2212" s="84">
        <v>43277</v>
      </c>
      <c r="E2212" s="83" t="s">
        <v>2992</v>
      </c>
      <c r="F2212" s="527"/>
      <c r="G2212" s="527"/>
      <c r="H2212" s="539"/>
      <c r="I2212" s="539"/>
      <c r="J2212" s="528"/>
      <c r="K2212" s="528"/>
      <c r="L2212" s="540"/>
    </row>
    <row r="2213" spans="1:12" s="82" customFormat="1" ht="24" customHeight="1" x14ac:dyDescent="0.15">
      <c r="A2213" s="525">
        <v>415</v>
      </c>
      <c r="B2213" s="86" t="s">
        <v>23</v>
      </c>
      <c r="C2213" s="85" t="s">
        <v>24</v>
      </c>
      <c r="D2213" s="85" t="s">
        <v>175</v>
      </c>
      <c r="E2213" s="85" t="s">
        <v>174</v>
      </c>
      <c r="F2213" s="526" t="s">
        <v>18</v>
      </c>
      <c r="G2213" s="526"/>
      <c r="H2213" s="527"/>
      <c r="I2213" s="527"/>
      <c r="J2213" s="527"/>
      <c r="K2213" s="527"/>
      <c r="L2213" s="527"/>
    </row>
    <row r="2214" spans="1:12" s="82" customFormat="1" ht="26.25" customHeight="1" x14ac:dyDescent="0.15">
      <c r="A2214" s="525"/>
      <c r="B2214" s="528" t="s">
        <v>4897</v>
      </c>
      <c r="C2214" s="529" t="s">
        <v>4898</v>
      </c>
      <c r="D2214" s="543">
        <v>43289</v>
      </c>
      <c r="E2214" s="528" t="s">
        <v>876</v>
      </c>
      <c r="F2214" s="528" t="s">
        <v>1070</v>
      </c>
      <c r="G2214" s="528"/>
      <c r="H2214" s="539" t="s">
        <v>170</v>
      </c>
      <c r="I2214" s="539"/>
      <c r="J2214" s="83" t="s">
        <v>166</v>
      </c>
      <c r="K2214" s="83" t="s">
        <v>9</v>
      </c>
      <c r="L2214" s="87">
        <v>1774</v>
      </c>
    </row>
    <row r="2215" spans="1:12" s="82" customFormat="1" ht="71.25" customHeight="1" x14ac:dyDescent="0.15">
      <c r="A2215" s="525"/>
      <c r="B2215" s="528"/>
      <c r="C2215" s="529"/>
      <c r="D2215" s="543"/>
      <c r="E2215" s="528"/>
      <c r="F2215" s="528"/>
      <c r="G2215" s="528"/>
      <c r="H2215" s="539" t="s">
        <v>56</v>
      </c>
      <c r="I2215" s="539"/>
      <c r="J2215" s="83" t="s">
        <v>166</v>
      </c>
      <c r="K2215" s="83" t="s">
        <v>9</v>
      </c>
      <c r="L2215" s="87">
        <v>652.4</v>
      </c>
    </row>
    <row r="2216" spans="1:12" s="82" customFormat="1" ht="24" customHeight="1" x14ac:dyDescent="0.15">
      <c r="A2216" s="525"/>
      <c r="B2216" s="86" t="s">
        <v>33</v>
      </c>
      <c r="C2216" s="85" t="s">
        <v>34</v>
      </c>
      <c r="D2216" s="85" t="s">
        <v>169</v>
      </c>
      <c r="E2216" s="85" t="s">
        <v>168</v>
      </c>
      <c r="F2216" s="527"/>
      <c r="G2216" s="527"/>
      <c r="H2216" s="539" t="s">
        <v>167</v>
      </c>
      <c r="I2216" s="539"/>
      <c r="J2216" s="528" t="s">
        <v>166</v>
      </c>
      <c r="K2216" s="528" t="s">
        <v>166</v>
      </c>
      <c r="L2216" s="540">
        <v>0</v>
      </c>
    </row>
    <row r="2217" spans="1:12" s="82" customFormat="1" ht="24" customHeight="1" x14ac:dyDescent="0.15">
      <c r="A2217" s="525"/>
      <c r="B2217" s="83" t="s">
        <v>192</v>
      </c>
      <c r="C2217" s="83" t="s">
        <v>1070</v>
      </c>
      <c r="D2217" s="84">
        <v>43295</v>
      </c>
      <c r="E2217" s="83" t="s">
        <v>1069</v>
      </c>
      <c r="F2217" s="527"/>
      <c r="G2217" s="527"/>
      <c r="H2217" s="539"/>
      <c r="I2217" s="539"/>
      <c r="J2217" s="528"/>
      <c r="K2217" s="528"/>
      <c r="L2217" s="540"/>
    </row>
    <row r="2218" spans="1:12" s="82" customFormat="1" ht="24" customHeight="1" x14ac:dyDescent="0.15">
      <c r="A2218" s="525">
        <v>416</v>
      </c>
      <c r="B2218" s="86" t="s">
        <v>23</v>
      </c>
      <c r="C2218" s="85" t="s">
        <v>24</v>
      </c>
      <c r="D2218" s="85" t="s">
        <v>175</v>
      </c>
      <c r="E2218" s="85" t="s">
        <v>174</v>
      </c>
      <c r="F2218" s="526" t="s">
        <v>18</v>
      </c>
      <c r="G2218" s="526"/>
      <c r="H2218" s="527"/>
      <c r="I2218" s="527"/>
      <c r="J2218" s="527"/>
      <c r="K2218" s="527"/>
      <c r="L2218" s="527"/>
    </row>
    <row r="2219" spans="1:12" s="82" customFormat="1" ht="26.25" customHeight="1" x14ac:dyDescent="0.15">
      <c r="A2219" s="525"/>
      <c r="B2219" s="528" t="s">
        <v>4897</v>
      </c>
      <c r="C2219" s="529" t="s">
        <v>4896</v>
      </c>
      <c r="D2219" s="543">
        <v>43368</v>
      </c>
      <c r="E2219" s="528" t="s">
        <v>417</v>
      </c>
      <c r="F2219" s="528" t="s">
        <v>1066</v>
      </c>
      <c r="G2219" s="528"/>
      <c r="H2219" s="539" t="s">
        <v>170</v>
      </c>
      <c r="I2219" s="539"/>
      <c r="J2219" s="83" t="s">
        <v>166</v>
      </c>
      <c r="K2219" s="83" t="s">
        <v>9</v>
      </c>
      <c r="L2219" s="87">
        <v>1022.84</v>
      </c>
    </row>
    <row r="2220" spans="1:12" s="82" customFormat="1" ht="218.25" customHeight="1" x14ac:dyDescent="0.15">
      <c r="A2220" s="525"/>
      <c r="B2220" s="528"/>
      <c r="C2220" s="529"/>
      <c r="D2220" s="543"/>
      <c r="E2220" s="528"/>
      <c r="F2220" s="528"/>
      <c r="G2220" s="528"/>
      <c r="H2220" s="539" t="s">
        <v>56</v>
      </c>
      <c r="I2220" s="539"/>
      <c r="J2220" s="83" t="s">
        <v>166</v>
      </c>
      <c r="K2220" s="83" t="s">
        <v>9</v>
      </c>
      <c r="L2220" s="87">
        <v>376.89</v>
      </c>
    </row>
    <row r="2221" spans="1:12" s="82" customFormat="1" ht="24" customHeight="1" x14ac:dyDescent="0.15">
      <c r="A2221" s="525"/>
      <c r="B2221" s="86" t="s">
        <v>33</v>
      </c>
      <c r="C2221" s="85" t="s">
        <v>34</v>
      </c>
      <c r="D2221" s="85" t="s">
        <v>169</v>
      </c>
      <c r="E2221" s="85" t="s">
        <v>168</v>
      </c>
      <c r="F2221" s="527"/>
      <c r="G2221" s="527"/>
      <c r="H2221" s="539" t="s">
        <v>167</v>
      </c>
      <c r="I2221" s="539"/>
      <c r="J2221" s="528" t="s">
        <v>166</v>
      </c>
      <c r="K2221" s="528" t="s">
        <v>166</v>
      </c>
      <c r="L2221" s="540">
        <v>0</v>
      </c>
    </row>
    <row r="2222" spans="1:12" s="82" customFormat="1" ht="24" customHeight="1" x14ac:dyDescent="0.15">
      <c r="A2222" s="525"/>
      <c r="B2222" s="83" t="s">
        <v>192</v>
      </c>
      <c r="C2222" s="83" t="s">
        <v>1066</v>
      </c>
      <c r="D2222" s="84">
        <v>43372</v>
      </c>
      <c r="E2222" s="83" t="s">
        <v>992</v>
      </c>
      <c r="F2222" s="527"/>
      <c r="G2222" s="527"/>
      <c r="H2222" s="539"/>
      <c r="I2222" s="539"/>
      <c r="J2222" s="528"/>
      <c r="K2222" s="528"/>
      <c r="L2222" s="540"/>
    </row>
    <row r="2223" spans="1:12" s="82" customFormat="1" ht="24" customHeight="1" x14ac:dyDescent="0.15">
      <c r="A2223" s="525">
        <v>417</v>
      </c>
      <c r="B2223" s="86" t="s">
        <v>23</v>
      </c>
      <c r="C2223" s="85" t="s">
        <v>24</v>
      </c>
      <c r="D2223" s="85" t="s">
        <v>175</v>
      </c>
      <c r="E2223" s="85" t="s">
        <v>174</v>
      </c>
      <c r="F2223" s="526" t="s">
        <v>18</v>
      </c>
      <c r="G2223" s="526"/>
      <c r="H2223" s="527"/>
      <c r="I2223" s="527"/>
      <c r="J2223" s="527"/>
      <c r="K2223" s="527"/>
      <c r="L2223" s="527"/>
    </row>
    <row r="2224" spans="1:12" s="82" customFormat="1" ht="26.25" customHeight="1" x14ac:dyDescent="0.15">
      <c r="A2224" s="525"/>
      <c r="B2224" s="528" t="s">
        <v>4895</v>
      </c>
      <c r="C2224" s="528" t="s">
        <v>4894</v>
      </c>
      <c r="D2224" s="543">
        <v>43324</v>
      </c>
      <c r="E2224" s="528" t="s">
        <v>461</v>
      </c>
      <c r="F2224" s="528" t="s">
        <v>459</v>
      </c>
      <c r="G2224" s="528"/>
      <c r="H2224" s="539" t="s">
        <v>170</v>
      </c>
      <c r="I2224" s="539"/>
      <c r="J2224" s="83" t="s">
        <v>166</v>
      </c>
      <c r="K2224" s="83" t="s">
        <v>9</v>
      </c>
      <c r="L2224" s="87">
        <v>889.5</v>
      </c>
    </row>
    <row r="2225" spans="1:12" s="82" customFormat="1" ht="29.25" customHeight="1" x14ac:dyDescent="0.15">
      <c r="A2225" s="525"/>
      <c r="B2225" s="528"/>
      <c r="C2225" s="528"/>
      <c r="D2225" s="543"/>
      <c r="E2225" s="528"/>
      <c r="F2225" s="528"/>
      <c r="G2225" s="528"/>
      <c r="H2225" s="539" t="s">
        <v>56</v>
      </c>
      <c r="I2225" s="539"/>
      <c r="J2225" s="83" t="s">
        <v>166</v>
      </c>
      <c r="K2225" s="83" t="s">
        <v>166</v>
      </c>
      <c r="L2225" s="87">
        <v>0</v>
      </c>
    </row>
    <row r="2226" spans="1:12" s="82" customFormat="1" ht="24" customHeight="1" x14ac:dyDescent="0.15">
      <c r="A2226" s="525"/>
      <c r="B2226" s="86" t="s">
        <v>33</v>
      </c>
      <c r="C2226" s="85" t="s">
        <v>34</v>
      </c>
      <c r="D2226" s="85" t="s">
        <v>169</v>
      </c>
      <c r="E2226" s="85" t="s">
        <v>168</v>
      </c>
      <c r="F2226" s="527"/>
      <c r="G2226" s="527"/>
      <c r="H2226" s="539" t="s">
        <v>167</v>
      </c>
      <c r="I2226" s="539"/>
      <c r="J2226" s="528" t="s">
        <v>166</v>
      </c>
      <c r="K2226" s="528" t="s">
        <v>166</v>
      </c>
      <c r="L2226" s="540">
        <v>0</v>
      </c>
    </row>
    <row r="2227" spans="1:12" s="82" customFormat="1" ht="34.5" customHeight="1" x14ac:dyDescent="0.15">
      <c r="A2227" s="525"/>
      <c r="B2227" s="83" t="s">
        <v>1062</v>
      </c>
      <c r="C2227" s="83" t="s">
        <v>459</v>
      </c>
      <c r="D2227" s="84">
        <v>43330</v>
      </c>
      <c r="E2227" s="83" t="s">
        <v>665</v>
      </c>
      <c r="F2227" s="527"/>
      <c r="G2227" s="527"/>
      <c r="H2227" s="539"/>
      <c r="I2227" s="539"/>
      <c r="J2227" s="528"/>
      <c r="K2227" s="528"/>
      <c r="L2227" s="540"/>
    </row>
    <row r="2228" spans="1:12" s="82" customFormat="1" ht="24" customHeight="1" x14ac:dyDescent="0.15">
      <c r="A2228" s="525">
        <v>418</v>
      </c>
      <c r="B2228" s="86" t="s">
        <v>23</v>
      </c>
      <c r="C2228" s="85" t="s">
        <v>24</v>
      </c>
      <c r="D2228" s="85" t="s">
        <v>175</v>
      </c>
      <c r="E2228" s="85" t="s">
        <v>174</v>
      </c>
      <c r="F2228" s="526" t="s">
        <v>18</v>
      </c>
      <c r="G2228" s="526"/>
      <c r="H2228" s="527"/>
      <c r="I2228" s="527"/>
      <c r="J2228" s="527"/>
      <c r="K2228" s="527"/>
      <c r="L2228" s="527"/>
    </row>
    <row r="2229" spans="1:12" s="82" customFormat="1" ht="26.25" customHeight="1" x14ac:dyDescent="0.15">
      <c r="A2229" s="525"/>
      <c r="B2229" s="528" t="s">
        <v>4893</v>
      </c>
      <c r="C2229" s="529" t="s">
        <v>4892</v>
      </c>
      <c r="D2229" s="543">
        <v>43240</v>
      </c>
      <c r="E2229" s="528" t="s">
        <v>876</v>
      </c>
      <c r="F2229" s="528" t="s">
        <v>875</v>
      </c>
      <c r="G2229" s="528"/>
      <c r="H2229" s="539" t="s">
        <v>170</v>
      </c>
      <c r="I2229" s="539"/>
      <c r="J2229" s="83" t="s">
        <v>166</v>
      </c>
      <c r="K2229" s="83" t="s">
        <v>9</v>
      </c>
      <c r="L2229" s="87">
        <v>576.39</v>
      </c>
    </row>
    <row r="2230" spans="1:12" s="82" customFormat="1" ht="260.25" customHeight="1" x14ac:dyDescent="0.15">
      <c r="A2230" s="525"/>
      <c r="B2230" s="528"/>
      <c r="C2230" s="529"/>
      <c r="D2230" s="543"/>
      <c r="E2230" s="528"/>
      <c r="F2230" s="528"/>
      <c r="G2230" s="528"/>
      <c r="H2230" s="539" t="s">
        <v>56</v>
      </c>
      <c r="I2230" s="539"/>
      <c r="J2230" s="83" t="s">
        <v>166</v>
      </c>
      <c r="K2230" s="83" t="s">
        <v>9</v>
      </c>
      <c r="L2230" s="87">
        <v>1009.67</v>
      </c>
    </row>
    <row r="2231" spans="1:12" s="82" customFormat="1" ht="24" customHeight="1" x14ac:dyDescent="0.15">
      <c r="A2231" s="525"/>
      <c r="B2231" s="86" t="s">
        <v>33</v>
      </c>
      <c r="C2231" s="85" t="s">
        <v>34</v>
      </c>
      <c r="D2231" s="85" t="s">
        <v>169</v>
      </c>
      <c r="E2231" s="85" t="s">
        <v>168</v>
      </c>
      <c r="F2231" s="527"/>
      <c r="G2231" s="527"/>
      <c r="H2231" s="539" t="s">
        <v>167</v>
      </c>
      <c r="I2231" s="539"/>
      <c r="J2231" s="528" t="s">
        <v>166</v>
      </c>
      <c r="K2231" s="528" t="s">
        <v>9</v>
      </c>
      <c r="L2231" s="540">
        <v>160</v>
      </c>
    </row>
    <row r="2232" spans="1:12" s="82" customFormat="1" ht="24" customHeight="1" x14ac:dyDescent="0.15">
      <c r="A2232" s="525"/>
      <c r="B2232" s="83" t="s">
        <v>488</v>
      </c>
      <c r="C2232" s="83" t="s">
        <v>875</v>
      </c>
      <c r="D2232" s="84">
        <v>43242</v>
      </c>
      <c r="E2232" s="83" t="s">
        <v>1445</v>
      </c>
      <c r="F2232" s="527"/>
      <c r="G2232" s="527"/>
      <c r="H2232" s="539"/>
      <c r="I2232" s="539"/>
      <c r="J2232" s="528"/>
      <c r="K2232" s="528"/>
      <c r="L2232" s="540"/>
    </row>
    <row r="2233" spans="1:12" s="82" customFormat="1" ht="24" customHeight="1" x14ac:dyDescent="0.15">
      <c r="A2233" s="525">
        <v>419</v>
      </c>
      <c r="B2233" s="86" t="s">
        <v>23</v>
      </c>
      <c r="C2233" s="85" t="s">
        <v>24</v>
      </c>
      <c r="D2233" s="85" t="s">
        <v>175</v>
      </c>
      <c r="E2233" s="85" t="s">
        <v>174</v>
      </c>
      <c r="F2233" s="526" t="s">
        <v>18</v>
      </c>
      <c r="G2233" s="526"/>
      <c r="H2233" s="527"/>
      <c r="I2233" s="527"/>
      <c r="J2233" s="527"/>
      <c r="K2233" s="527"/>
      <c r="L2233" s="527"/>
    </row>
    <row r="2234" spans="1:12" s="82" customFormat="1" ht="26.25" customHeight="1" x14ac:dyDescent="0.15">
      <c r="A2234" s="525"/>
      <c r="B2234" s="528" t="s">
        <v>4891</v>
      </c>
      <c r="C2234" s="529" t="s">
        <v>4890</v>
      </c>
      <c r="D2234" s="543">
        <v>43193</v>
      </c>
      <c r="E2234" s="528" t="s">
        <v>500</v>
      </c>
      <c r="F2234" s="528" t="s">
        <v>4889</v>
      </c>
      <c r="G2234" s="528"/>
      <c r="H2234" s="539" t="s">
        <v>170</v>
      </c>
      <c r="I2234" s="539"/>
      <c r="J2234" s="83" t="s">
        <v>166</v>
      </c>
      <c r="K2234" s="83" t="s">
        <v>9</v>
      </c>
      <c r="L2234" s="87">
        <v>658</v>
      </c>
    </row>
    <row r="2235" spans="1:12" s="82" customFormat="1" ht="176.25" customHeight="1" x14ac:dyDescent="0.15">
      <c r="A2235" s="525"/>
      <c r="B2235" s="528"/>
      <c r="C2235" s="529"/>
      <c r="D2235" s="543"/>
      <c r="E2235" s="528"/>
      <c r="F2235" s="528"/>
      <c r="G2235" s="528"/>
      <c r="H2235" s="539" t="s">
        <v>56</v>
      </c>
      <c r="I2235" s="539"/>
      <c r="J2235" s="83" t="s">
        <v>166</v>
      </c>
      <c r="K2235" s="83" t="s">
        <v>166</v>
      </c>
      <c r="L2235" s="87">
        <v>0</v>
      </c>
    </row>
    <row r="2236" spans="1:12" s="82" customFormat="1" ht="24" customHeight="1" x14ac:dyDescent="0.15">
      <c r="A2236" s="525"/>
      <c r="B2236" s="86" t="s">
        <v>33</v>
      </c>
      <c r="C2236" s="85" t="s">
        <v>34</v>
      </c>
      <c r="D2236" s="85" t="s">
        <v>169</v>
      </c>
      <c r="E2236" s="85" t="s">
        <v>168</v>
      </c>
      <c r="F2236" s="527"/>
      <c r="G2236" s="527"/>
      <c r="H2236" s="539" t="s">
        <v>167</v>
      </c>
      <c r="I2236" s="539"/>
      <c r="J2236" s="528" t="s">
        <v>166</v>
      </c>
      <c r="K2236" s="528" t="s">
        <v>166</v>
      </c>
      <c r="L2236" s="540">
        <v>0</v>
      </c>
    </row>
    <row r="2237" spans="1:12" s="82" customFormat="1" ht="24" customHeight="1" x14ac:dyDescent="0.15">
      <c r="A2237" s="525"/>
      <c r="B2237" s="83" t="s">
        <v>488</v>
      </c>
      <c r="C2237" s="83" t="s">
        <v>4889</v>
      </c>
      <c r="D2237" s="84">
        <v>43197</v>
      </c>
      <c r="E2237" s="83" t="s">
        <v>498</v>
      </c>
      <c r="F2237" s="527"/>
      <c r="G2237" s="527"/>
      <c r="H2237" s="539"/>
      <c r="I2237" s="539"/>
      <c r="J2237" s="528"/>
      <c r="K2237" s="528"/>
      <c r="L2237" s="540"/>
    </row>
    <row r="2238" spans="1:12" s="82" customFormat="1" ht="24" customHeight="1" x14ac:dyDescent="0.15">
      <c r="A2238" s="525">
        <v>420</v>
      </c>
      <c r="B2238" s="86" t="s">
        <v>23</v>
      </c>
      <c r="C2238" s="85" t="s">
        <v>24</v>
      </c>
      <c r="D2238" s="85" t="s">
        <v>175</v>
      </c>
      <c r="E2238" s="85" t="s">
        <v>174</v>
      </c>
      <c r="F2238" s="526" t="s">
        <v>18</v>
      </c>
      <c r="G2238" s="526"/>
      <c r="H2238" s="527"/>
      <c r="I2238" s="527"/>
      <c r="J2238" s="527"/>
      <c r="K2238" s="527"/>
      <c r="L2238" s="527"/>
    </row>
    <row r="2239" spans="1:12" s="82" customFormat="1" ht="26.25" customHeight="1" x14ac:dyDescent="0.15">
      <c r="A2239" s="525"/>
      <c r="B2239" s="528" t="s">
        <v>4888</v>
      </c>
      <c r="C2239" s="529" t="s">
        <v>4887</v>
      </c>
      <c r="D2239" s="543">
        <v>43227</v>
      </c>
      <c r="E2239" s="528" t="s">
        <v>1822</v>
      </c>
      <c r="F2239" s="528" t="s">
        <v>1821</v>
      </c>
      <c r="G2239" s="528"/>
      <c r="H2239" s="539" t="s">
        <v>170</v>
      </c>
      <c r="I2239" s="539"/>
      <c r="J2239" s="83" t="s">
        <v>166</v>
      </c>
      <c r="K2239" s="83" t="s">
        <v>9</v>
      </c>
      <c r="L2239" s="87">
        <v>526</v>
      </c>
    </row>
    <row r="2240" spans="1:12" s="82" customFormat="1" ht="407.25" customHeight="1" x14ac:dyDescent="0.15">
      <c r="A2240" s="525"/>
      <c r="B2240" s="528"/>
      <c r="C2240" s="529"/>
      <c r="D2240" s="543"/>
      <c r="E2240" s="528"/>
      <c r="F2240" s="528"/>
      <c r="G2240" s="528"/>
      <c r="H2240" s="539" t="s">
        <v>56</v>
      </c>
      <c r="I2240" s="539"/>
      <c r="J2240" s="83" t="s">
        <v>166</v>
      </c>
      <c r="K2240" s="83" t="s">
        <v>9</v>
      </c>
      <c r="L2240" s="87">
        <v>177.98</v>
      </c>
    </row>
    <row r="2241" spans="1:12" s="82" customFormat="1" ht="24" customHeight="1" x14ac:dyDescent="0.15">
      <c r="A2241" s="525"/>
      <c r="B2241" s="86" t="s">
        <v>33</v>
      </c>
      <c r="C2241" s="85" t="s">
        <v>34</v>
      </c>
      <c r="D2241" s="85" t="s">
        <v>169</v>
      </c>
      <c r="E2241" s="85" t="s">
        <v>168</v>
      </c>
      <c r="F2241" s="527"/>
      <c r="G2241" s="527"/>
      <c r="H2241" s="539" t="s">
        <v>167</v>
      </c>
      <c r="I2241" s="539"/>
      <c r="J2241" s="528" t="s">
        <v>166</v>
      </c>
      <c r="K2241" s="528" t="s">
        <v>166</v>
      </c>
      <c r="L2241" s="540">
        <v>0</v>
      </c>
    </row>
    <row r="2242" spans="1:12" s="82" customFormat="1" ht="34.5" customHeight="1" x14ac:dyDescent="0.15">
      <c r="A2242" s="525"/>
      <c r="B2242" s="83" t="s">
        <v>386</v>
      </c>
      <c r="C2242" s="83" t="s">
        <v>1821</v>
      </c>
      <c r="D2242" s="84">
        <v>43229</v>
      </c>
      <c r="E2242" s="83" t="s">
        <v>380</v>
      </c>
      <c r="F2242" s="527"/>
      <c r="G2242" s="527"/>
      <c r="H2242" s="539"/>
      <c r="I2242" s="539"/>
      <c r="J2242" s="528"/>
      <c r="K2242" s="528"/>
      <c r="L2242" s="540"/>
    </row>
    <row r="2243" spans="1:12" s="82" customFormat="1" ht="24" customHeight="1" x14ac:dyDescent="0.15">
      <c r="A2243" s="525">
        <v>421</v>
      </c>
      <c r="B2243" s="86" t="s">
        <v>23</v>
      </c>
      <c r="C2243" s="85" t="s">
        <v>24</v>
      </c>
      <c r="D2243" s="85" t="s">
        <v>175</v>
      </c>
      <c r="E2243" s="85" t="s">
        <v>174</v>
      </c>
      <c r="F2243" s="526" t="s">
        <v>18</v>
      </c>
      <c r="G2243" s="526"/>
      <c r="H2243" s="527"/>
      <c r="I2243" s="527"/>
      <c r="J2243" s="527"/>
      <c r="K2243" s="527"/>
      <c r="L2243" s="527"/>
    </row>
    <row r="2244" spans="1:12" s="82" customFormat="1" ht="26.25" customHeight="1" x14ac:dyDescent="0.15">
      <c r="A2244" s="525"/>
      <c r="B2244" s="528" t="s">
        <v>4886</v>
      </c>
      <c r="C2244" s="528" t="s">
        <v>4885</v>
      </c>
      <c r="D2244" s="543">
        <v>43222</v>
      </c>
      <c r="E2244" s="528" t="s">
        <v>222</v>
      </c>
      <c r="F2244" s="528" t="s">
        <v>3149</v>
      </c>
      <c r="G2244" s="528"/>
      <c r="H2244" s="539" t="s">
        <v>170</v>
      </c>
      <c r="I2244" s="539"/>
      <c r="J2244" s="83" t="s">
        <v>166</v>
      </c>
      <c r="K2244" s="83" t="s">
        <v>9</v>
      </c>
      <c r="L2244" s="87">
        <v>1036</v>
      </c>
    </row>
    <row r="2245" spans="1:12" s="82" customFormat="1" ht="71.25" customHeight="1" x14ac:dyDescent="0.15">
      <c r="A2245" s="525"/>
      <c r="B2245" s="528"/>
      <c r="C2245" s="528"/>
      <c r="D2245" s="543"/>
      <c r="E2245" s="528"/>
      <c r="F2245" s="528"/>
      <c r="G2245" s="528"/>
      <c r="H2245" s="539" t="s">
        <v>56</v>
      </c>
      <c r="I2245" s="539"/>
      <c r="J2245" s="83" t="s">
        <v>166</v>
      </c>
      <c r="K2245" s="83" t="s">
        <v>9</v>
      </c>
      <c r="L2245" s="87">
        <v>1316</v>
      </c>
    </row>
    <row r="2246" spans="1:12" s="82" customFormat="1" ht="24" customHeight="1" x14ac:dyDescent="0.15">
      <c r="A2246" s="525"/>
      <c r="B2246" s="86" t="s">
        <v>33</v>
      </c>
      <c r="C2246" s="85" t="s">
        <v>34</v>
      </c>
      <c r="D2246" s="85" t="s">
        <v>169</v>
      </c>
      <c r="E2246" s="85" t="s">
        <v>168</v>
      </c>
      <c r="F2246" s="527"/>
      <c r="G2246" s="527"/>
      <c r="H2246" s="539" t="s">
        <v>167</v>
      </c>
      <c r="I2246" s="539"/>
      <c r="J2246" s="528" t="s">
        <v>166</v>
      </c>
      <c r="K2246" s="528" t="s">
        <v>9</v>
      </c>
      <c r="L2246" s="540">
        <v>100</v>
      </c>
    </row>
    <row r="2247" spans="1:12" s="82" customFormat="1" ht="24" customHeight="1" x14ac:dyDescent="0.15">
      <c r="A2247" s="525"/>
      <c r="B2247" s="83" t="s">
        <v>203</v>
      </c>
      <c r="C2247" s="83" t="s">
        <v>3149</v>
      </c>
      <c r="D2247" s="84">
        <v>43227</v>
      </c>
      <c r="E2247" s="83" t="s">
        <v>3038</v>
      </c>
      <c r="F2247" s="527"/>
      <c r="G2247" s="527"/>
      <c r="H2247" s="539"/>
      <c r="I2247" s="539"/>
      <c r="J2247" s="528"/>
      <c r="K2247" s="528"/>
      <c r="L2247" s="540"/>
    </row>
    <row r="2248" spans="1:12" s="82" customFormat="1" ht="24" customHeight="1" x14ac:dyDescent="0.15">
      <c r="A2248" s="525">
        <v>422</v>
      </c>
      <c r="B2248" s="86" t="s">
        <v>23</v>
      </c>
      <c r="C2248" s="85" t="s">
        <v>24</v>
      </c>
      <c r="D2248" s="85" t="s">
        <v>175</v>
      </c>
      <c r="E2248" s="85" t="s">
        <v>174</v>
      </c>
      <c r="F2248" s="526" t="s">
        <v>18</v>
      </c>
      <c r="G2248" s="526"/>
      <c r="H2248" s="527"/>
      <c r="I2248" s="527"/>
      <c r="J2248" s="527"/>
      <c r="K2248" s="527"/>
      <c r="L2248" s="527"/>
    </row>
    <row r="2249" spans="1:12" s="82" customFormat="1" ht="26.25" customHeight="1" x14ac:dyDescent="0.15">
      <c r="A2249" s="525"/>
      <c r="B2249" s="528" t="s">
        <v>4881</v>
      </c>
      <c r="C2249" s="529" t="s">
        <v>4884</v>
      </c>
      <c r="D2249" s="543">
        <v>43229</v>
      </c>
      <c r="E2249" s="528" t="s">
        <v>4883</v>
      </c>
      <c r="F2249" s="528" t="s">
        <v>4882</v>
      </c>
      <c r="G2249" s="528"/>
      <c r="H2249" s="539" t="s">
        <v>170</v>
      </c>
      <c r="I2249" s="539"/>
      <c r="J2249" s="83" t="s">
        <v>166</v>
      </c>
      <c r="K2249" s="83" t="s">
        <v>9</v>
      </c>
      <c r="L2249" s="87">
        <v>251</v>
      </c>
    </row>
    <row r="2250" spans="1:12" s="82" customFormat="1" ht="407.25" customHeight="1" x14ac:dyDescent="0.15">
      <c r="A2250" s="525"/>
      <c r="B2250" s="528"/>
      <c r="C2250" s="529"/>
      <c r="D2250" s="543"/>
      <c r="E2250" s="528"/>
      <c r="F2250" s="528"/>
      <c r="G2250" s="528"/>
      <c r="H2250" s="539" t="s">
        <v>56</v>
      </c>
      <c r="I2250" s="539"/>
      <c r="J2250" s="83" t="s">
        <v>166</v>
      </c>
      <c r="K2250" s="83" t="s">
        <v>9</v>
      </c>
      <c r="L2250" s="87">
        <v>888.81</v>
      </c>
    </row>
    <row r="2251" spans="1:12" s="82" customFormat="1" ht="24" customHeight="1" x14ac:dyDescent="0.15">
      <c r="A2251" s="525"/>
      <c r="B2251" s="86" t="s">
        <v>33</v>
      </c>
      <c r="C2251" s="85" t="s">
        <v>34</v>
      </c>
      <c r="D2251" s="85" t="s">
        <v>169</v>
      </c>
      <c r="E2251" s="85" t="s">
        <v>168</v>
      </c>
      <c r="F2251" s="527"/>
      <c r="G2251" s="527"/>
      <c r="H2251" s="539" t="s">
        <v>167</v>
      </c>
      <c r="I2251" s="539"/>
      <c r="J2251" s="528" t="s">
        <v>166</v>
      </c>
      <c r="K2251" s="528" t="s">
        <v>9</v>
      </c>
      <c r="L2251" s="540">
        <v>100</v>
      </c>
    </row>
    <row r="2252" spans="1:12" s="82" customFormat="1" ht="24" customHeight="1" x14ac:dyDescent="0.15">
      <c r="A2252" s="525"/>
      <c r="B2252" s="83" t="s">
        <v>211</v>
      </c>
      <c r="C2252" s="83" t="s">
        <v>4882</v>
      </c>
      <c r="D2252" s="84">
        <v>43230</v>
      </c>
      <c r="E2252" s="83" t="s">
        <v>3231</v>
      </c>
      <c r="F2252" s="527"/>
      <c r="G2252" s="527"/>
      <c r="H2252" s="539"/>
      <c r="I2252" s="539"/>
      <c r="J2252" s="528"/>
      <c r="K2252" s="528"/>
      <c r="L2252" s="540"/>
    </row>
    <row r="2253" spans="1:12" s="82" customFormat="1" ht="24" customHeight="1" x14ac:dyDescent="0.15">
      <c r="A2253" s="525">
        <v>423</v>
      </c>
      <c r="B2253" s="86" t="s">
        <v>23</v>
      </c>
      <c r="C2253" s="85" t="s">
        <v>24</v>
      </c>
      <c r="D2253" s="85" t="s">
        <v>175</v>
      </c>
      <c r="E2253" s="85" t="s">
        <v>174</v>
      </c>
      <c r="F2253" s="526" t="s">
        <v>18</v>
      </c>
      <c r="G2253" s="526"/>
      <c r="H2253" s="527"/>
      <c r="I2253" s="527"/>
      <c r="J2253" s="527"/>
      <c r="K2253" s="527"/>
      <c r="L2253" s="527"/>
    </row>
    <row r="2254" spans="1:12" s="82" customFormat="1" ht="26.25" customHeight="1" x14ac:dyDescent="0.15">
      <c r="A2254" s="525"/>
      <c r="B2254" s="528" t="s">
        <v>4881</v>
      </c>
      <c r="C2254" s="529" t="s">
        <v>4880</v>
      </c>
      <c r="D2254" s="543">
        <v>43275</v>
      </c>
      <c r="E2254" s="528" t="s">
        <v>526</v>
      </c>
      <c r="F2254" s="528" t="s">
        <v>693</v>
      </c>
      <c r="G2254" s="528"/>
      <c r="H2254" s="539" t="s">
        <v>170</v>
      </c>
      <c r="I2254" s="539"/>
      <c r="J2254" s="83" t="s">
        <v>166</v>
      </c>
      <c r="K2254" s="83" t="s">
        <v>166</v>
      </c>
      <c r="L2254" s="87">
        <v>0</v>
      </c>
    </row>
    <row r="2255" spans="1:12" s="82" customFormat="1" ht="165.75" customHeight="1" x14ac:dyDescent="0.15">
      <c r="A2255" s="525"/>
      <c r="B2255" s="528"/>
      <c r="C2255" s="529"/>
      <c r="D2255" s="543"/>
      <c r="E2255" s="528"/>
      <c r="F2255" s="528"/>
      <c r="G2255" s="528"/>
      <c r="H2255" s="539" t="s">
        <v>56</v>
      </c>
      <c r="I2255" s="539"/>
      <c r="J2255" s="83" t="s">
        <v>166</v>
      </c>
      <c r="K2255" s="83" t="s">
        <v>166</v>
      </c>
      <c r="L2255" s="87">
        <v>0</v>
      </c>
    </row>
    <row r="2256" spans="1:12" s="82" customFormat="1" ht="24" customHeight="1" x14ac:dyDescent="0.15">
      <c r="A2256" s="525"/>
      <c r="B2256" s="86" t="s">
        <v>33</v>
      </c>
      <c r="C2256" s="85" t="s">
        <v>34</v>
      </c>
      <c r="D2256" s="85" t="s">
        <v>169</v>
      </c>
      <c r="E2256" s="85" t="s">
        <v>168</v>
      </c>
      <c r="F2256" s="527"/>
      <c r="G2256" s="527"/>
      <c r="H2256" s="539" t="s">
        <v>167</v>
      </c>
      <c r="I2256" s="539"/>
      <c r="J2256" s="528" t="s">
        <v>166</v>
      </c>
      <c r="K2256" s="528" t="s">
        <v>9</v>
      </c>
      <c r="L2256" s="540">
        <v>555</v>
      </c>
    </row>
    <row r="2257" spans="1:12" s="82" customFormat="1" ht="24" customHeight="1" x14ac:dyDescent="0.15">
      <c r="A2257" s="525"/>
      <c r="B2257" s="83" t="s">
        <v>211</v>
      </c>
      <c r="C2257" s="83" t="s">
        <v>693</v>
      </c>
      <c r="D2257" s="84">
        <v>43277</v>
      </c>
      <c r="E2257" s="83" t="s">
        <v>2167</v>
      </c>
      <c r="F2257" s="527"/>
      <c r="G2257" s="527"/>
      <c r="H2257" s="539"/>
      <c r="I2257" s="539"/>
      <c r="J2257" s="528"/>
      <c r="K2257" s="528"/>
      <c r="L2257" s="540"/>
    </row>
    <row r="2258" spans="1:12" s="82" customFormat="1" ht="24" customHeight="1" x14ac:dyDescent="0.15">
      <c r="A2258" s="525">
        <v>424</v>
      </c>
      <c r="B2258" s="86" t="s">
        <v>23</v>
      </c>
      <c r="C2258" s="85" t="s">
        <v>24</v>
      </c>
      <c r="D2258" s="85" t="s">
        <v>175</v>
      </c>
      <c r="E2258" s="85" t="s">
        <v>174</v>
      </c>
      <c r="F2258" s="526" t="s">
        <v>18</v>
      </c>
      <c r="G2258" s="526"/>
      <c r="H2258" s="527"/>
      <c r="I2258" s="527"/>
      <c r="J2258" s="527"/>
      <c r="K2258" s="527"/>
      <c r="L2258" s="527"/>
    </row>
    <row r="2259" spans="1:12" s="82" customFormat="1" ht="26.25" customHeight="1" x14ac:dyDescent="0.15">
      <c r="A2259" s="525"/>
      <c r="B2259" s="528" t="s">
        <v>4879</v>
      </c>
      <c r="C2259" s="529" t="s">
        <v>4878</v>
      </c>
      <c r="D2259" s="543">
        <v>43241</v>
      </c>
      <c r="E2259" s="528" t="s">
        <v>417</v>
      </c>
      <c r="F2259" s="528" t="s">
        <v>4876</v>
      </c>
      <c r="G2259" s="528"/>
      <c r="H2259" s="539" t="s">
        <v>170</v>
      </c>
      <c r="I2259" s="539"/>
      <c r="J2259" s="83" t="s">
        <v>166</v>
      </c>
      <c r="K2259" s="83" t="s">
        <v>9</v>
      </c>
      <c r="L2259" s="87">
        <v>983.58</v>
      </c>
    </row>
    <row r="2260" spans="1:12" s="82" customFormat="1" ht="144.75" customHeight="1" x14ac:dyDescent="0.15">
      <c r="A2260" s="525"/>
      <c r="B2260" s="528"/>
      <c r="C2260" s="529"/>
      <c r="D2260" s="543"/>
      <c r="E2260" s="528"/>
      <c r="F2260" s="528"/>
      <c r="G2260" s="528"/>
      <c r="H2260" s="539" t="s">
        <v>56</v>
      </c>
      <c r="I2260" s="539"/>
      <c r="J2260" s="83" t="s">
        <v>166</v>
      </c>
      <c r="K2260" s="83" t="s">
        <v>9</v>
      </c>
      <c r="L2260" s="87">
        <v>525.83000000000004</v>
      </c>
    </row>
    <row r="2261" spans="1:12" s="82" customFormat="1" ht="24" customHeight="1" x14ac:dyDescent="0.15">
      <c r="A2261" s="525"/>
      <c r="B2261" s="86" t="s">
        <v>33</v>
      </c>
      <c r="C2261" s="85" t="s">
        <v>34</v>
      </c>
      <c r="D2261" s="85" t="s">
        <v>169</v>
      </c>
      <c r="E2261" s="85" t="s">
        <v>168</v>
      </c>
      <c r="F2261" s="527"/>
      <c r="G2261" s="527"/>
      <c r="H2261" s="539" t="s">
        <v>167</v>
      </c>
      <c r="I2261" s="539"/>
      <c r="J2261" s="528" t="s">
        <v>166</v>
      </c>
      <c r="K2261" s="528" t="s">
        <v>9</v>
      </c>
      <c r="L2261" s="540">
        <v>338.13</v>
      </c>
    </row>
    <row r="2262" spans="1:12" s="82" customFormat="1" ht="34.5" customHeight="1" x14ac:dyDescent="0.15">
      <c r="A2262" s="525"/>
      <c r="B2262" s="83" t="s">
        <v>4877</v>
      </c>
      <c r="C2262" s="83" t="s">
        <v>4876</v>
      </c>
      <c r="D2262" s="84">
        <v>43247</v>
      </c>
      <c r="E2262" s="83" t="s">
        <v>4875</v>
      </c>
      <c r="F2262" s="527"/>
      <c r="G2262" s="527"/>
      <c r="H2262" s="539"/>
      <c r="I2262" s="539"/>
      <c r="J2262" s="528"/>
      <c r="K2262" s="528"/>
      <c r="L2262" s="540"/>
    </row>
    <row r="2263" spans="1:12" s="82" customFormat="1" ht="24" customHeight="1" x14ac:dyDescent="0.15">
      <c r="A2263" s="525">
        <v>425</v>
      </c>
      <c r="B2263" s="86" t="s">
        <v>23</v>
      </c>
      <c r="C2263" s="85" t="s">
        <v>24</v>
      </c>
      <c r="D2263" s="85" t="s">
        <v>175</v>
      </c>
      <c r="E2263" s="85" t="s">
        <v>174</v>
      </c>
      <c r="F2263" s="526" t="s">
        <v>18</v>
      </c>
      <c r="G2263" s="526"/>
      <c r="H2263" s="527"/>
      <c r="I2263" s="527"/>
      <c r="J2263" s="527"/>
      <c r="K2263" s="527"/>
      <c r="L2263" s="527"/>
    </row>
    <row r="2264" spans="1:12" s="82" customFormat="1" ht="26.25" customHeight="1" x14ac:dyDescent="0.15">
      <c r="A2264" s="525"/>
      <c r="B2264" s="528" t="s">
        <v>4874</v>
      </c>
      <c r="C2264" s="528" t="s">
        <v>4873</v>
      </c>
      <c r="D2264" s="543">
        <v>43216</v>
      </c>
      <c r="E2264" s="528" t="s">
        <v>1664</v>
      </c>
      <c r="F2264" s="528" t="s">
        <v>4872</v>
      </c>
      <c r="G2264" s="528"/>
      <c r="H2264" s="539" t="s">
        <v>170</v>
      </c>
      <c r="I2264" s="539"/>
      <c r="J2264" s="83" t="s">
        <v>166</v>
      </c>
      <c r="K2264" s="83" t="s">
        <v>9</v>
      </c>
      <c r="L2264" s="87">
        <v>227.24</v>
      </c>
    </row>
    <row r="2265" spans="1:12" s="82" customFormat="1" ht="50.25" customHeight="1" x14ac:dyDescent="0.15">
      <c r="A2265" s="525"/>
      <c r="B2265" s="528"/>
      <c r="C2265" s="528"/>
      <c r="D2265" s="543"/>
      <c r="E2265" s="528"/>
      <c r="F2265" s="528"/>
      <c r="G2265" s="528"/>
      <c r="H2265" s="539" t="s">
        <v>56</v>
      </c>
      <c r="I2265" s="539"/>
      <c r="J2265" s="83" t="s">
        <v>166</v>
      </c>
      <c r="K2265" s="83" t="s">
        <v>9</v>
      </c>
      <c r="L2265" s="87">
        <v>476.52</v>
      </c>
    </row>
    <row r="2266" spans="1:12" s="82" customFormat="1" ht="24" customHeight="1" x14ac:dyDescent="0.15">
      <c r="A2266" s="525"/>
      <c r="B2266" s="86" t="s">
        <v>33</v>
      </c>
      <c r="C2266" s="85" t="s">
        <v>34</v>
      </c>
      <c r="D2266" s="85" t="s">
        <v>169</v>
      </c>
      <c r="E2266" s="85" t="s">
        <v>168</v>
      </c>
      <c r="F2266" s="527"/>
      <c r="G2266" s="527"/>
      <c r="H2266" s="539" t="s">
        <v>167</v>
      </c>
      <c r="I2266" s="539"/>
      <c r="J2266" s="528" t="s">
        <v>166</v>
      </c>
      <c r="K2266" s="528" t="s">
        <v>166</v>
      </c>
      <c r="L2266" s="540">
        <v>0</v>
      </c>
    </row>
    <row r="2267" spans="1:12" s="82" customFormat="1" ht="24" customHeight="1" x14ac:dyDescent="0.15">
      <c r="A2267" s="525"/>
      <c r="B2267" s="83" t="s">
        <v>203</v>
      </c>
      <c r="C2267" s="83" t="s">
        <v>4872</v>
      </c>
      <c r="D2267" s="84">
        <v>43218</v>
      </c>
      <c r="E2267" s="83" t="s">
        <v>3152</v>
      </c>
      <c r="F2267" s="527"/>
      <c r="G2267" s="527"/>
      <c r="H2267" s="539"/>
      <c r="I2267" s="539"/>
      <c r="J2267" s="528"/>
      <c r="K2267" s="528"/>
      <c r="L2267" s="540"/>
    </row>
    <row r="2268" spans="1:12" s="82" customFormat="1" ht="24" customHeight="1" x14ac:dyDescent="0.15">
      <c r="A2268" s="525">
        <v>426</v>
      </c>
      <c r="B2268" s="86" t="s">
        <v>23</v>
      </c>
      <c r="C2268" s="85" t="s">
        <v>24</v>
      </c>
      <c r="D2268" s="85" t="s">
        <v>175</v>
      </c>
      <c r="E2268" s="85" t="s">
        <v>174</v>
      </c>
      <c r="F2268" s="526" t="s">
        <v>18</v>
      </c>
      <c r="G2268" s="526"/>
      <c r="H2268" s="527"/>
      <c r="I2268" s="527"/>
      <c r="J2268" s="527"/>
      <c r="K2268" s="527"/>
      <c r="L2268" s="527"/>
    </row>
    <row r="2269" spans="1:12" s="82" customFormat="1" ht="26.25" customHeight="1" x14ac:dyDescent="0.15">
      <c r="A2269" s="525"/>
      <c r="B2269" s="528" t="s">
        <v>4871</v>
      </c>
      <c r="C2269" s="529" t="s">
        <v>4870</v>
      </c>
      <c r="D2269" s="543">
        <v>43271</v>
      </c>
      <c r="E2269" s="528" t="s">
        <v>238</v>
      </c>
      <c r="F2269" s="528" t="s">
        <v>3698</v>
      </c>
      <c r="G2269" s="528"/>
      <c r="H2269" s="539" t="s">
        <v>170</v>
      </c>
      <c r="I2269" s="539"/>
      <c r="J2269" s="83" t="s">
        <v>166</v>
      </c>
      <c r="K2269" s="83" t="s">
        <v>9</v>
      </c>
      <c r="L2269" s="87">
        <v>608</v>
      </c>
    </row>
    <row r="2270" spans="1:12" s="82" customFormat="1" ht="365.25" customHeight="1" x14ac:dyDescent="0.15">
      <c r="A2270" s="525"/>
      <c r="B2270" s="528"/>
      <c r="C2270" s="529"/>
      <c r="D2270" s="543"/>
      <c r="E2270" s="528"/>
      <c r="F2270" s="528"/>
      <c r="G2270" s="528"/>
      <c r="H2270" s="539" t="s">
        <v>56</v>
      </c>
      <c r="I2270" s="539"/>
      <c r="J2270" s="83" t="s">
        <v>166</v>
      </c>
      <c r="K2270" s="83" t="s">
        <v>166</v>
      </c>
      <c r="L2270" s="87">
        <v>0</v>
      </c>
    </row>
    <row r="2271" spans="1:12" s="82" customFormat="1" ht="24" customHeight="1" x14ac:dyDescent="0.15">
      <c r="A2271" s="525"/>
      <c r="B2271" s="86" t="s">
        <v>33</v>
      </c>
      <c r="C2271" s="85" t="s">
        <v>34</v>
      </c>
      <c r="D2271" s="85" t="s">
        <v>169</v>
      </c>
      <c r="E2271" s="85" t="s">
        <v>168</v>
      </c>
      <c r="F2271" s="527"/>
      <c r="G2271" s="527"/>
      <c r="H2271" s="539" t="s">
        <v>167</v>
      </c>
      <c r="I2271" s="539"/>
      <c r="J2271" s="528" t="s">
        <v>166</v>
      </c>
      <c r="K2271" s="528" t="s">
        <v>9</v>
      </c>
      <c r="L2271" s="540">
        <v>475</v>
      </c>
    </row>
    <row r="2272" spans="1:12" s="82" customFormat="1" ht="24" customHeight="1" x14ac:dyDescent="0.15">
      <c r="A2272" s="525"/>
      <c r="B2272" s="83" t="s">
        <v>211</v>
      </c>
      <c r="C2272" s="83" t="s">
        <v>3698</v>
      </c>
      <c r="D2272" s="84">
        <v>43274</v>
      </c>
      <c r="E2272" s="83" t="s">
        <v>2973</v>
      </c>
      <c r="F2272" s="527"/>
      <c r="G2272" s="527"/>
      <c r="H2272" s="539"/>
      <c r="I2272" s="539"/>
      <c r="J2272" s="528"/>
      <c r="K2272" s="528"/>
      <c r="L2272" s="540"/>
    </row>
    <row r="2273" spans="1:12" s="82" customFormat="1" ht="24" customHeight="1" x14ac:dyDescent="0.15">
      <c r="A2273" s="525">
        <v>427</v>
      </c>
      <c r="B2273" s="86" t="s">
        <v>23</v>
      </c>
      <c r="C2273" s="85" t="s">
        <v>24</v>
      </c>
      <c r="D2273" s="85" t="s">
        <v>175</v>
      </c>
      <c r="E2273" s="85" t="s">
        <v>174</v>
      </c>
      <c r="F2273" s="526" t="s">
        <v>18</v>
      </c>
      <c r="G2273" s="526"/>
      <c r="H2273" s="527"/>
      <c r="I2273" s="527"/>
      <c r="J2273" s="527"/>
      <c r="K2273" s="527"/>
      <c r="L2273" s="527"/>
    </row>
    <row r="2274" spans="1:12" s="82" customFormat="1" ht="26.25" customHeight="1" x14ac:dyDescent="0.15">
      <c r="A2274" s="525"/>
      <c r="B2274" s="528" t="s">
        <v>4867</v>
      </c>
      <c r="C2274" s="529" t="s">
        <v>4869</v>
      </c>
      <c r="D2274" s="543">
        <v>43208</v>
      </c>
      <c r="E2274" s="528" t="s">
        <v>843</v>
      </c>
      <c r="F2274" s="528" t="s">
        <v>4868</v>
      </c>
      <c r="G2274" s="528"/>
      <c r="H2274" s="539" t="s">
        <v>170</v>
      </c>
      <c r="I2274" s="539"/>
      <c r="J2274" s="83" t="s">
        <v>166</v>
      </c>
      <c r="K2274" s="83" t="s">
        <v>9</v>
      </c>
      <c r="L2274" s="87">
        <v>765</v>
      </c>
    </row>
    <row r="2275" spans="1:12" s="82" customFormat="1" ht="270.75" customHeight="1" x14ac:dyDescent="0.15">
      <c r="A2275" s="525"/>
      <c r="B2275" s="528"/>
      <c r="C2275" s="529"/>
      <c r="D2275" s="543"/>
      <c r="E2275" s="528"/>
      <c r="F2275" s="528"/>
      <c r="G2275" s="528"/>
      <c r="H2275" s="539" t="s">
        <v>56</v>
      </c>
      <c r="I2275" s="539"/>
      <c r="J2275" s="83" t="s">
        <v>166</v>
      </c>
      <c r="K2275" s="83" t="s">
        <v>9</v>
      </c>
      <c r="L2275" s="87">
        <v>841.19</v>
      </c>
    </row>
    <row r="2276" spans="1:12" s="82" customFormat="1" ht="24" customHeight="1" x14ac:dyDescent="0.15">
      <c r="A2276" s="525"/>
      <c r="B2276" s="86" t="s">
        <v>33</v>
      </c>
      <c r="C2276" s="85" t="s">
        <v>34</v>
      </c>
      <c r="D2276" s="85" t="s">
        <v>169</v>
      </c>
      <c r="E2276" s="85" t="s">
        <v>168</v>
      </c>
      <c r="F2276" s="527"/>
      <c r="G2276" s="527"/>
      <c r="H2276" s="539" t="s">
        <v>167</v>
      </c>
      <c r="I2276" s="539"/>
      <c r="J2276" s="528" t="s">
        <v>166</v>
      </c>
      <c r="K2276" s="528" t="s">
        <v>9</v>
      </c>
      <c r="L2276" s="540">
        <v>186</v>
      </c>
    </row>
    <row r="2277" spans="1:12" s="82" customFormat="1" ht="24" customHeight="1" x14ac:dyDescent="0.15">
      <c r="A2277" s="525"/>
      <c r="B2277" s="83" t="s">
        <v>203</v>
      </c>
      <c r="C2277" s="83" t="s">
        <v>4868</v>
      </c>
      <c r="D2277" s="84">
        <v>43214</v>
      </c>
      <c r="E2277" s="83" t="s">
        <v>2013</v>
      </c>
      <c r="F2277" s="527"/>
      <c r="G2277" s="527"/>
      <c r="H2277" s="539"/>
      <c r="I2277" s="539"/>
      <c r="J2277" s="528"/>
      <c r="K2277" s="528"/>
      <c r="L2277" s="540"/>
    </row>
    <row r="2278" spans="1:12" s="82" customFormat="1" ht="24" customHeight="1" x14ac:dyDescent="0.15">
      <c r="A2278" s="525">
        <v>428</v>
      </c>
      <c r="B2278" s="86" t="s">
        <v>23</v>
      </c>
      <c r="C2278" s="85" t="s">
        <v>24</v>
      </c>
      <c r="D2278" s="85" t="s">
        <v>175</v>
      </c>
      <c r="E2278" s="85" t="s">
        <v>174</v>
      </c>
      <c r="F2278" s="526" t="s">
        <v>18</v>
      </c>
      <c r="G2278" s="526"/>
      <c r="H2278" s="527"/>
      <c r="I2278" s="527"/>
      <c r="J2278" s="527"/>
      <c r="K2278" s="527"/>
      <c r="L2278" s="527"/>
    </row>
    <row r="2279" spans="1:12" s="82" customFormat="1" ht="26.25" customHeight="1" x14ac:dyDescent="0.15">
      <c r="A2279" s="525"/>
      <c r="B2279" s="528" t="s">
        <v>4867</v>
      </c>
      <c r="C2279" s="529" t="s">
        <v>4866</v>
      </c>
      <c r="D2279" s="543">
        <v>43237</v>
      </c>
      <c r="E2279" s="528" t="s">
        <v>238</v>
      </c>
      <c r="F2279" s="528" t="s">
        <v>429</v>
      </c>
      <c r="G2279" s="528"/>
      <c r="H2279" s="539" t="s">
        <v>170</v>
      </c>
      <c r="I2279" s="539"/>
      <c r="J2279" s="83" t="s">
        <v>166</v>
      </c>
      <c r="K2279" s="83" t="s">
        <v>9</v>
      </c>
      <c r="L2279" s="87">
        <v>610</v>
      </c>
    </row>
    <row r="2280" spans="1:12" s="82" customFormat="1" ht="344.25" customHeight="1" x14ac:dyDescent="0.15">
      <c r="A2280" s="525"/>
      <c r="B2280" s="528"/>
      <c r="C2280" s="529"/>
      <c r="D2280" s="543"/>
      <c r="E2280" s="528"/>
      <c r="F2280" s="528"/>
      <c r="G2280" s="528"/>
      <c r="H2280" s="539" t="s">
        <v>56</v>
      </c>
      <c r="I2280" s="539"/>
      <c r="J2280" s="83" t="s">
        <v>166</v>
      </c>
      <c r="K2280" s="83" t="s">
        <v>9</v>
      </c>
      <c r="L2280" s="87">
        <v>582.59</v>
      </c>
    </row>
    <row r="2281" spans="1:12" s="82" customFormat="1" ht="24" customHeight="1" x14ac:dyDescent="0.15">
      <c r="A2281" s="525"/>
      <c r="B2281" s="86" t="s">
        <v>33</v>
      </c>
      <c r="C2281" s="85" t="s">
        <v>34</v>
      </c>
      <c r="D2281" s="85" t="s">
        <v>169</v>
      </c>
      <c r="E2281" s="85" t="s">
        <v>168</v>
      </c>
      <c r="F2281" s="527"/>
      <c r="G2281" s="527"/>
      <c r="H2281" s="539" t="s">
        <v>167</v>
      </c>
      <c r="I2281" s="539"/>
      <c r="J2281" s="528" t="s">
        <v>166</v>
      </c>
      <c r="K2281" s="528" t="s">
        <v>166</v>
      </c>
      <c r="L2281" s="540">
        <v>0</v>
      </c>
    </row>
    <row r="2282" spans="1:12" s="82" customFormat="1" ht="24" customHeight="1" x14ac:dyDescent="0.15">
      <c r="A2282" s="525"/>
      <c r="B2282" s="83" t="s">
        <v>203</v>
      </c>
      <c r="C2282" s="83" t="s">
        <v>429</v>
      </c>
      <c r="D2282" s="84">
        <v>43239</v>
      </c>
      <c r="E2282" s="83" t="s">
        <v>428</v>
      </c>
      <c r="F2282" s="527"/>
      <c r="G2282" s="527"/>
      <c r="H2282" s="539"/>
      <c r="I2282" s="539"/>
      <c r="J2282" s="528"/>
      <c r="K2282" s="528"/>
      <c r="L2282" s="540"/>
    </row>
    <row r="2283" spans="1:12" s="82" customFormat="1" ht="24" customHeight="1" x14ac:dyDescent="0.15">
      <c r="A2283" s="525">
        <v>429</v>
      </c>
      <c r="B2283" s="86" t="s">
        <v>23</v>
      </c>
      <c r="C2283" s="85" t="s">
        <v>24</v>
      </c>
      <c r="D2283" s="85" t="s">
        <v>175</v>
      </c>
      <c r="E2283" s="85" t="s">
        <v>174</v>
      </c>
      <c r="F2283" s="526" t="s">
        <v>18</v>
      </c>
      <c r="G2283" s="526"/>
      <c r="H2283" s="527"/>
      <c r="I2283" s="527"/>
      <c r="J2283" s="527"/>
      <c r="K2283" s="527"/>
      <c r="L2283" s="527"/>
    </row>
    <row r="2284" spans="1:12" s="82" customFormat="1" ht="26.25" customHeight="1" x14ac:dyDescent="0.15">
      <c r="A2284" s="525"/>
      <c r="B2284" s="528" t="s">
        <v>4851</v>
      </c>
      <c r="C2284" s="529" t="s">
        <v>4865</v>
      </c>
      <c r="D2284" s="543">
        <v>43199</v>
      </c>
      <c r="E2284" s="528" t="s">
        <v>4864</v>
      </c>
      <c r="F2284" s="528" t="s">
        <v>4863</v>
      </c>
      <c r="G2284" s="528"/>
      <c r="H2284" s="539" t="s">
        <v>170</v>
      </c>
      <c r="I2284" s="539"/>
      <c r="J2284" s="83" t="s">
        <v>166</v>
      </c>
      <c r="K2284" s="83" t="s">
        <v>9</v>
      </c>
      <c r="L2284" s="87">
        <v>1126</v>
      </c>
    </row>
    <row r="2285" spans="1:12" s="82" customFormat="1" ht="408.95" customHeight="1" x14ac:dyDescent="0.15">
      <c r="A2285" s="525"/>
      <c r="B2285" s="528"/>
      <c r="C2285" s="529"/>
      <c r="D2285" s="543"/>
      <c r="E2285" s="528"/>
      <c r="F2285" s="528"/>
      <c r="G2285" s="528"/>
      <c r="H2285" s="539" t="s">
        <v>56</v>
      </c>
      <c r="I2285" s="539"/>
      <c r="J2285" s="528" t="s">
        <v>166</v>
      </c>
      <c r="K2285" s="528" t="s">
        <v>9</v>
      </c>
      <c r="L2285" s="540">
        <v>1116</v>
      </c>
    </row>
    <row r="2286" spans="1:12" s="82" customFormat="1" ht="208.35" customHeight="1" x14ac:dyDescent="0.15">
      <c r="A2286" s="525"/>
      <c r="B2286" s="528"/>
      <c r="C2286" s="529"/>
      <c r="D2286" s="543"/>
      <c r="E2286" s="528"/>
      <c r="F2286" s="528"/>
      <c r="G2286" s="528"/>
      <c r="H2286" s="539"/>
      <c r="I2286" s="539"/>
      <c r="J2286" s="528"/>
      <c r="K2286" s="528"/>
      <c r="L2286" s="540"/>
    </row>
    <row r="2287" spans="1:12" s="82" customFormat="1" ht="24" customHeight="1" x14ac:dyDescent="0.15">
      <c r="A2287" s="525"/>
      <c r="B2287" s="86" t="s">
        <v>33</v>
      </c>
      <c r="C2287" s="85" t="s">
        <v>34</v>
      </c>
      <c r="D2287" s="85" t="s">
        <v>169</v>
      </c>
      <c r="E2287" s="85" t="s">
        <v>168</v>
      </c>
      <c r="F2287" s="527"/>
      <c r="G2287" s="527"/>
      <c r="H2287" s="539" t="s">
        <v>167</v>
      </c>
      <c r="I2287" s="539"/>
      <c r="J2287" s="528" t="s">
        <v>166</v>
      </c>
      <c r="K2287" s="528" t="s">
        <v>9</v>
      </c>
      <c r="L2287" s="540">
        <v>295</v>
      </c>
    </row>
    <row r="2288" spans="1:12" s="82" customFormat="1" ht="24" customHeight="1" x14ac:dyDescent="0.15">
      <c r="A2288" s="525"/>
      <c r="B2288" s="83" t="s">
        <v>192</v>
      </c>
      <c r="C2288" s="83" t="s">
        <v>4863</v>
      </c>
      <c r="D2288" s="84">
        <v>43205</v>
      </c>
      <c r="E2288" s="83" t="s">
        <v>4862</v>
      </c>
      <c r="F2288" s="527"/>
      <c r="G2288" s="527"/>
      <c r="H2288" s="539"/>
      <c r="I2288" s="539"/>
      <c r="J2288" s="528"/>
      <c r="K2288" s="528"/>
      <c r="L2288" s="540"/>
    </row>
    <row r="2289" spans="1:12" s="82" customFormat="1" ht="24" customHeight="1" x14ac:dyDescent="0.15">
      <c r="A2289" s="525">
        <v>430</v>
      </c>
      <c r="B2289" s="86" t="s">
        <v>23</v>
      </c>
      <c r="C2289" s="85" t="s">
        <v>24</v>
      </c>
      <c r="D2289" s="85" t="s">
        <v>175</v>
      </c>
      <c r="E2289" s="85" t="s">
        <v>174</v>
      </c>
      <c r="F2289" s="526" t="s">
        <v>18</v>
      </c>
      <c r="G2289" s="526"/>
      <c r="H2289" s="527"/>
      <c r="I2289" s="527"/>
      <c r="J2289" s="527"/>
      <c r="K2289" s="527"/>
      <c r="L2289" s="527"/>
    </row>
    <row r="2290" spans="1:12" s="82" customFormat="1" ht="26.25" customHeight="1" x14ac:dyDescent="0.15">
      <c r="A2290" s="525"/>
      <c r="B2290" s="528" t="s">
        <v>4851</v>
      </c>
      <c r="C2290" s="529" t="s">
        <v>4861</v>
      </c>
      <c r="D2290" s="543">
        <v>43223</v>
      </c>
      <c r="E2290" s="528" t="s">
        <v>238</v>
      </c>
      <c r="F2290" s="528" t="s">
        <v>4860</v>
      </c>
      <c r="G2290" s="528"/>
      <c r="H2290" s="539" t="s">
        <v>170</v>
      </c>
      <c r="I2290" s="539"/>
      <c r="J2290" s="83" t="s">
        <v>166</v>
      </c>
      <c r="K2290" s="83" t="s">
        <v>9</v>
      </c>
      <c r="L2290" s="87">
        <v>552</v>
      </c>
    </row>
    <row r="2291" spans="1:12" s="82" customFormat="1" ht="408.95" customHeight="1" x14ac:dyDescent="0.15">
      <c r="A2291" s="525"/>
      <c r="B2291" s="528"/>
      <c r="C2291" s="529"/>
      <c r="D2291" s="543"/>
      <c r="E2291" s="528"/>
      <c r="F2291" s="528"/>
      <c r="G2291" s="528"/>
      <c r="H2291" s="539" t="s">
        <v>56</v>
      </c>
      <c r="I2291" s="539"/>
      <c r="J2291" s="528" t="s">
        <v>166</v>
      </c>
      <c r="K2291" s="528" t="s">
        <v>9</v>
      </c>
      <c r="L2291" s="540">
        <v>743.9</v>
      </c>
    </row>
    <row r="2292" spans="1:12" s="82" customFormat="1" ht="103.35" customHeight="1" x14ac:dyDescent="0.15">
      <c r="A2292" s="525"/>
      <c r="B2292" s="528"/>
      <c r="C2292" s="529"/>
      <c r="D2292" s="543"/>
      <c r="E2292" s="528"/>
      <c r="F2292" s="528"/>
      <c r="G2292" s="528"/>
      <c r="H2292" s="539"/>
      <c r="I2292" s="539"/>
      <c r="J2292" s="528"/>
      <c r="K2292" s="528"/>
      <c r="L2292" s="540"/>
    </row>
    <row r="2293" spans="1:12" s="82" customFormat="1" ht="24" customHeight="1" x14ac:dyDescent="0.15">
      <c r="A2293" s="525"/>
      <c r="B2293" s="86" t="s">
        <v>33</v>
      </c>
      <c r="C2293" s="85" t="s">
        <v>34</v>
      </c>
      <c r="D2293" s="85" t="s">
        <v>169</v>
      </c>
      <c r="E2293" s="85" t="s">
        <v>168</v>
      </c>
      <c r="F2293" s="527"/>
      <c r="G2293" s="527"/>
      <c r="H2293" s="539" t="s">
        <v>167</v>
      </c>
      <c r="I2293" s="539"/>
      <c r="J2293" s="528" t="s">
        <v>166</v>
      </c>
      <c r="K2293" s="528" t="s">
        <v>166</v>
      </c>
      <c r="L2293" s="540">
        <v>0</v>
      </c>
    </row>
    <row r="2294" spans="1:12" s="82" customFormat="1" ht="24" customHeight="1" x14ac:dyDescent="0.15">
      <c r="A2294" s="525"/>
      <c r="B2294" s="83" t="s">
        <v>192</v>
      </c>
      <c r="C2294" s="83" t="s">
        <v>4860</v>
      </c>
      <c r="D2294" s="84">
        <v>43227</v>
      </c>
      <c r="E2294" s="83" t="s">
        <v>4859</v>
      </c>
      <c r="F2294" s="527"/>
      <c r="G2294" s="527"/>
      <c r="H2294" s="539"/>
      <c r="I2294" s="539"/>
      <c r="J2294" s="528"/>
      <c r="K2294" s="528"/>
      <c r="L2294" s="540"/>
    </row>
    <row r="2295" spans="1:12" s="82" customFormat="1" ht="24" customHeight="1" x14ac:dyDescent="0.15">
      <c r="A2295" s="525">
        <v>431</v>
      </c>
      <c r="B2295" s="86" t="s">
        <v>23</v>
      </c>
      <c r="C2295" s="85" t="s">
        <v>24</v>
      </c>
      <c r="D2295" s="85" t="s">
        <v>175</v>
      </c>
      <c r="E2295" s="85" t="s">
        <v>174</v>
      </c>
      <c r="F2295" s="526" t="s">
        <v>18</v>
      </c>
      <c r="G2295" s="526"/>
      <c r="H2295" s="527"/>
      <c r="I2295" s="527"/>
      <c r="J2295" s="527"/>
      <c r="K2295" s="527"/>
      <c r="L2295" s="527"/>
    </row>
    <row r="2296" spans="1:12" s="82" customFormat="1" ht="26.25" customHeight="1" x14ac:dyDescent="0.15">
      <c r="A2296" s="525"/>
      <c r="B2296" s="528" t="s">
        <v>4851</v>
      </c>
      <c r="C2296" s="529" t="s">
        <v>4858</v>
      </c>
      <c r="D2296" s="543">
        <v>43237</v>
      </c>
      <c r="E2296" s="528" t="s">
        <v>2370</v>
      </c>
      <c r="F2296" s="528" t="s">
        <v>4825</v>
      </c>
      <c r="G2296" s="528"/>
      <c r="H2296" s="539" t="s">
        <v>170</v>
      </c>
      <c r="I2296" s="539"/>
      <c r="J2296" s="83" t="s">
        <v>166</v>
      </c>
      <c r="K2296" s="83" t="s">
        <v>9</v>
      </c>
      <c r="L2296" s="87">
        <v>101</v>
      </c>
    </row>
    <row r="2297" spans="1:12" s="82" customFormat="1" ht="302.25" customHeight="1" x14ac:dyDescent="0.15">
      <c r="A2297" s="525"/>
      <c r="B2297" s="528"/>
      <c r="C2297" s="529"/>
      <c r="D2297" s="543"/>
      <c r="E2297" s="528"/>
      <c r="F2297" s="528"/>
      <c r="G2297" s="528"/>
      <c r="H2297" s="539" t="s">
        <v>56</v>
      </c>
      <c r="I2297" s="539"/>
      <c r="J2297" s="83" t="s">
        <v>166</v>
      </c>
      <c r="K2297" s="83" t="s">
        <v>9</v>
      </c>
      <c r="L2297" s="87">
        <v>514.39</v>
      </c>
    </row>
    <row r="2298" spans="1:12" s="82" customFormat="1" ht="24" customHeight="1" x14ac:dyDescent="0.15">
      <c r="A2298" s="525"/>
      <c r="B2298" s="86" t="s">
        <v>33</v>
      </c>
      <c r="C2298" s="85" t="s">
        <v>34</v>
      </c>
      <c r="D2298" s="85" t="s">
        <v>169</v>
      </c>
      <c r="E2298" s="85" t="s">
        <v>168</v>
      </c>
      <c r="F2298" s="527"/>
      <c r="G2298" s="527"/>
      <c r="H2298" s="539" t="s">
        <v>167</v>
      </c>
      <c r="I2298" s="539"/>
      <c r="J2298" s="528" t="s">
        <v>166</v>
      </c>
      <c r="K2298" s="528" t="s">
        <v>9</v>
      </c>
      <c r="L2298" s="540">
        <v>56</v>
      </c>
    </row>
    <row r="2299" spans="1:12" s="82" customFormat="1" ht="24" customHeight="1" x14ac:dyDescent="0.15">
      <c r="A2299" s="525"/>
      <c r="B2299" s="83" t="s">
        <v>192</v>
      </c>
      <c r="C2299" s="83" t="s">
        <v>4825</v>
      </c>
      <c r="D2299" s="84">
        <v>43238</v>
      </c>
      <c r="E2299" s="83" t="s">
        <v>1914</v>
      </c>
      <c r="F2299" s="527"/>
      <c r="G2299" s="527"/>
      <c r="H2299" s="539"/>
      <c r="I2299" s="539"/>
      <c r="J2299" s="528"/>
      <c r="K2299" s="528"/>
      <c r="L2299" s="540"/>
    </row>
    <row r="2300" spans="1:12" s="82" customFormat="1" ht="24" customHeight="1" x14ac:dyDescent="0.15">
      <c r="A2300" s="525">
        <v>432</v>
      </c>
      <c r="B2300" s="86" t="s">
        <v>23</v>
      </c>
      <c r="C2300" s="85" t="s">
        <v>24</v>
      </c>
      <c r="D2300" s="85" t="s">
        <v>175</v>
      </c>
      <c r="E2300" s="85" t="s">
        <v>174</v>
      </c>
      <c r="F2300" s="526" t="s">
        <v>18</v>
      </c>
      <c r="G2300" s="526"/>
      <c r="H2300" s="527"/>
      <c r="I2300" s="527"/>
      <c r="J2300" s="527"/>
      <c r="K2300" s="527"/>
      <c r="L2300" s="527"/>
    </row>
    <row r="2301" spans="1:12" s="82" customFormat="1" ht="26.25" customHeight="1" x14ac:dyDescent="0.15">
      <c r="A2301" s="525"/>
      <c r="B2301" s="528" t="s">
        <v>4851</v>
      </c>
      <c r="C2301" s="529" t="s">
        <v>4857</v>
      </c>
      <c r="D2301" s="543">
        <v>43246</v>
      </c>
      <c r="E2301" s="528" t="s">
        <v>4856</v>
      </c>
      <c r="F2301" s="528" t="s">
        <v>4855</v>
      </c>
      <c r="G2301" s="528"/>
      <c r="H2301" s="539" t="s">
        <v>170</v>
      </c>
      <c r="I2301" s="539"/>
      <c r="J2301" s="83" t="s">
        <v>166</v>
      </c>
      <c r="K2301" s="83" t="s">
        <v>9</v>
      </c>
      <c r="L2301" s="87">
        <v>1180</v>
      </c>
    </row>
    <row r="2302" spans="1:12" s="82" customFormat="1" ht="386.25" customHeight="1" x14ac:dyDescent="0.15">
      <c r="A2302" s="525"/>
      <c r="B2302" s="528"/>
      <c r="C2302" s="529"/>
      <c r="D2302" s="543"/>
      <c r="E2302" s="528"/>
      <c r="F2302" s="528"/>
      <c r="G2302" s="528"/>
      <c r="H2302" s="539" t="s">
        <v>56</v>
      </c>
      <c r="I2302" s="539"/>
      <c r="J2302" s="83" t="s">
        <v>166</v>
      </c>
      <c r="K2302" s="83" t="s">
        <v>9</v>
      </c>
      <c r="L2302" s="87">
        <v>1319</v>
      </c>
    </row>
    <row r="2303" spans="1:12" s="82" customFormat="1" ht="24" customHeight="1" x14ac:dyDescent="0.15">
      <c r="A2303" s="525"/>
      <c r="B2303" s="86" t="s">
        <v>33</v>
      </c>
      <c r="C2303" s="85" t="s">
        <v>34</v>
      </c>
      <c r="D2303" s="85" t="s">
        <v>169</v>
      </c>
      <c r="E2303" s="85" t="s">
        <v>168</v>
      </c>
      <c r="F2303" s="527"/>
      <c r="G2303" s="527"/>
      <c r="H2303" s="539" t="s">
        <v>167</v>
      </c>
      <c r="I2303" s="539"/>
      <c r="J2303" s="528" t="s">
        <v>166</v>
      </c>
      <c r="K2303" s="528" t="s">
        <v>166</v>
      </c>
      <c r="L2303" s="540">
        <v>0</v>
      </c>
    </row>
    <row r="2304" spans="1:12" s="82" customFormat="1" ht="24" customHeight="1" x14ac:dyDescent="0.15">
      <c r="A2304" s="525"/>
      <c r="B2304" s="83" t="s">
        <v>192</v>
      </c>
      <c r="C2304" s="83" t="s">
        <v>4855</v>
      </c>
      <c r="D2304" s="84">
        <v>43252</v>
      </c>
      <c r="E2304" s="83" t="s">
        <v>3115</v>
      </c>
      <c r="F2304" s="527"/>
      <c r="G2304" s="527"/>
      <c r="H2304" s="539"/>
      <c r="I2304" s="539"/>
      <c r="J2304" s="528"/>
      <c r="K2304" s="528"/>
      <c r="L2304" s="540"/>
    </row>
    <row r="2305" spans="1:12" s="82" customFormat="1" ht="24" customHeight="1" x14ac:dyDescent="0.15">
      <c r="A2305" s="525">
        <v>433</v>
      </c>
      <c r="B2305" s="86" t="s">
        <v>23</v>
      </c>
      <c r="C2305" s="85" t="s">
        <v>24</v>
      </c>
      <c r="D2305" s="85" t="s">
        <v>175</v>
      </c>
      <c r="E2305" s="85" t="s">
        <v>174</v>
      </c>
      <c r="F2305" s="526" t="s">
        <v>18</v>
      </c>
      <c r="G2305" s="526"/>
      <c r="H2305" s="527"/>
      <c r="I2305" s="527"/>
      <c r="J2305" s="527"/>
      <c r="K2305" s="527"/>
      <c r="L2305" s="527"/>
    </row>
    <row r="2306" spans="1:12" s="82" customFormat="1" ht="26.25" customHeight="1" x14ac:dyDescent="0.15">
      <c r="A2306" s="525"/>
      <c r="B2306" s="528" t="s">
        <v>4851</v>
      </c>
      <c r="C2306" s="529" t="s">
        <v>4854</v>
      </c>
      <c r="D2306" s="543">
        <v>43291</v>
      </c>
      <c r="E2306" s="528" t="s">
        <v>188</v>
      </c>
      <c r="F2306" s="528" t="s">
        <v>4853</v>
      </c>
      <c r="G2306" s="528"/>
      <c r="H2306" s="539" t="s">
        <v>170</v>
      </c>
      <c r="I2306" s="539"/>
      <c r="J2306" s="83" t="s">
        <v>166</v>
      </c>
      <c r="K2306" s="83" t="s">
        <v>9</v>
      </c>
      <c r="L2306" s="87">
        <v>582.04</v>
      </c>
    </row>
    <row r="2307" spans="1:12" s="82" customFormat="1" ht="312.75" customHeight="1" x14ac:dyDescent="0.15">
      <c r="A2307" s="525"/>
      <c r="B2307" s="528"/>
      <c r="C2307" s="529"/>
      <c r="D2307" s="543"/>
      <c r="E2307" s="528"/>
      <c r="F2307" s="528"/>
      <c r="G2307" s="528"/>
      <c r="H2307" s="539" t="s">
        <v>56</v>
      </c>
      <c r="I2307" s="539"/>
      <c r="J2307" s="83" t="s">
        <v>166</v>
      </c>
      <c r="K2307" s="83" t="s">
        <v>9</v>
      </c>
      <c r="L2307" s="87">
        <v>1458.71</v>
      </c>
    </row>
    <row r="2308" spans="1:12" s="82" customFormat="1" ht="24" customHeight="1" x14ac:dyDescent="0.15">
      <c r="A2308" s="525"/>
      <c r="B2308" s="86" t="s">
        <v>33</v>
      </c>
      <c r="C2308" s="85" t="s">
        <v>34</v>
      </c>
      <c r="D2308" s="85" t="s">
        <v>169</v>
      </c>
      <c r="E2308" s="85" t="s">
        <v>168</v>
      </c>
      <c r="F2308" s="527"/>
      <c r="G2308" s="527"/>
      <c r="H2308" s="539" t="s">
        <v>167</v>
      </c>
      <c r="I2308" s="539"/>
      <c r="J2308" s="528" t="s">
        <v>166</v>
      </c>
      <c r="K2308" s="528" t="s">
        <v>166</v>
      </c>
      <c r="L2308" s="540">
        <v>0</v>
      </c>
    </row>
    <row r="2309" spans="1:12" s="82" customFormat="1" ht="24" customHeight="1" x14ac:dyDescent="0.15">
      <c r="A2309" s="525"/>
      <c r="B2309" s="83" t="s">
        <v>192</v>
      </c>
      <c r="C2309" s="83" t="s">
        <v>4853</v>
      </c>
      <c r="D2309" s="84">
        <v>43297</v>
      </c>
      <c r="E2309" s="83" t="s">
        <v>4852</v>
      </c>
      <c r="F2309" s="527"/>
      <c r="G2309" s="527"/>
      <c r="H2309" s="539"/>
      <c r="I2309" s="539"/>
      <c r="J2309" s="528"/>
      <c r="K2309" s="528"/>
      <c r="L2309" s="540"/>
    </row>
    <row r="2310" spans="1:12" s="82" customFormat="1" ht="24" customHeight="1" x14ac:dyDescent="0.15">
      <c r="A2310" s="525">
        <v>434</v>
      </c>
      <c r="B2310" s="86" t="s">
        <v>23</v>
      </c>
      <c r="C2310" s="85" t="s">
        <v>24</v>
      </c>
      <c r="D2310" s="85" t="s">
        <v>175</v>
      </c>
      <c r="E2310" s="85" t="s">
        <v>174</v>
      </c>
      <c r="F2310" s="526" t="s">
        <v>18</v>
      </c>
      <c r="G2310" s="526"/>
      <c r="H2310" s="527"/>
      <c r="I2310" s="527"/>
      <c r="J2310" s="527"/>
      <c r="K2310" s="527"/>
      <c r="L2310" s="527"/>
    </row>
    <row r="2311" spans="1:12" s="82" customFormat="1" ht="26.25" customHeight="1" x14ac:dyDescent="0.15">
      <c r="A2311" s="525"/>
      <c r="B2311" s="528" t="s">
        <v>4851</v>
      </c>
      <c r="C2311" s="529" t="s">
        <v>4850</v>
      </c>
      <c r="D2311" s="543">
        <v>43304</v>
      </c>
      <c r="E2311" s="528" t="s">
        <v>3147</v>
      </c>
      <c r="F2311" s="528" t="s">
        <v>3375</v>
      </c>
      <c r="G2311" s="528"/>
      <c r="H2311" s="539" t="s">
        <v>170</v>
      </c>
      <c r="I2311" s="539"/>
      <c r="J2311" s="83" t="s">
        <v>166</v>
      </c>
      <c r="K2311" s="83" t="s">
        <v>9</v>
      </c>
      <c r="L2311" s="87">
        <v>306</v>
      </c>
    </row>
    <row r="2312" spans="1:12" s="82" customFormat="1" ht="239.25" customHeight="1" x14ac:dyDescent="0.15">
      <c r="A2312" s="525"/>
      <c r="B2312" s="528"/>
      <c r="C2312" s="529"/>
      <c r="D2312" s="543"/>
      <c r="E2312" s="528"/>
      <c r="F2312" s="528"/>
      <c r="G2312" s="528"/>
      <c r="H2312" s="539" t="s">
        <v>56</v>
      </c>
      <c r="I2312" s="539"/>
      <c r="J2312" s="83" t="s">
        <v>166</v>
      </c>
      <c r="K2312" s="83" t="s">
        <v>166</v>
      </c>
      <c r="L2312" s="87">
        <v>0</v>
      </c>
    </row>
    <row r="2313" spans="1:12" s="82" customFormat="1" ht="24" customHeight="1" x14ac:dyDescent="0.15">
      <c r="A2313" s="525"/>
      <c r="B2313" s="86" t="s">
        <v>33</v>
      </c>
      <c r="C2313" s="85" t="s">
        <v>34</v>
      </c>
      <c r="D2313" s="85" t="s">
        <v>169</v>
      </c>
      <c r="E2313" s="85" t="s">
        <v>168</v>
      </c>
      <c r="F2313" s="527"/>
      <c r="G2313" s="527"/>
      <c r="H2313" s="539" t="s">
        <v>167</v>
      </c>
      <c r="I2313" s="539"/>
      <c r="J2313" s="528" t="s">
        <v>166</v>
      </c>
      <c r="K2313" s="528" t="s">
        <v>9</v>
      </c>
      <c r="L2313" s="540">
        <v>188.5</v>
      </c>
    </row>
    <row r="2314" spans="1:12" s="82" customFormat="1" ht="24" customHeight="1" x14ac:dyDescent="0.15">
      <c r="A2314" s="525"/>
      <c r="B2314" s="83" t="s">
        <v>192</v>
      </c>
      <c r="C2314" s="83" t="s">
        <v>3375</v>
      </c>
      <c r="D2314" s="84">
        <v>43307</v>
      </c>
      <c r="E2314" s="83" t="s">
        <v>4849</v>
      </c>
      <c r="F2314" s="527"/>
      <c r="G2314" s="527"/>
      <c r="H2314" s="539"/>
      <c r="I2314" s="539"/>
      <c r="J2314" s="528"/>
      <c r="K2314" s="528"/>
      <c r="L2314" s="540"/>
    </row>
    <row r="2315" spans="1:12" s="82" customFormat="1" ht="24" customHeight="1" x14ac:dyDescent="0.15">
      <c r="A2315" s="525">
        <v>435</v>
      </c>
      <c r="B2315" s="86" t="s">
        <v>23</v>
      </c>
      <c r="C2315" s="85" t="s">
        <v>24</v>
      </c>
      <c r="D2315" s="85" t="s">
        <v>175</v>
      </c>
      <c r="E2315" s="85" t="s">
        <v>174</v>
      </c>
      <c r="F2315" s="526" t="s">
        <v>18</v>
      </c>
      <c r="G2315" s="526"/>
      <c r="H2315" s="527"/>
      <c r="I2315" s="527"/>
      <c r="J2315" s="527"/>
      <c r="K2315" s="527"/>
      <c r="L2315" s="527"/>
    </row>
    <row r="2316" spans="1:12" s="82" customFormat="1" ht="26.25" customHeight="1" x14ac:dyDescent="0.15">
      <c r="A2316" s="525"/>
      <c r="B2316" s="528" t="s">
        <v>4848</v>
      </c>
      <c r="C2316" s="529" t="s">
        <v>4847</v>
      </c>
      <c r="D2316" s="543">
        <v>43354</v>
      </c>
      <c r="E2316" s="528" t="s">
        <v>178</v>
      </c>
      <c r="F2316" s="528" t="s">
        <v>4846</v>
      </c>
      <c r="G2316" s="528"/>
      <c r="H2316" s="539" t="s">
        <v>170</v>
      </c>
      <c r="I2316" s="539"/>
      <c r="J2316" s="83" t="s">
        <v>166</v>
      </c>
      <c r="K2316" s="83" t="s">
        <v>166</v>
      </c>
      <c r="L2316" s="87">
        <v>0</v>
      </c>
    </row>
    <row r="2317" spans="1:12" s="82" customFormat="1" ht="186.75" customHeight="1" x14ac:dyDescent="0.15">
      <c r="A2317" s="525"/>
      <c r="B2317" s="528"/>
      <c r="C2317" s="529"/>
      <c r="D2317" s="543"/>
      <c r="E2317" s="528"/>
      <c r="F2317" s="528"/>
      <c r="G2317" s="528"/>
      <c r="H2317" s="539" t="s">
        <v>56</v>
      </c>
      <c r="I2317" s="539"/>
      <c r="J2317" s="83" t="s">
        <v>166</v>
      </c>
      <c r="K2317" s="83" t="s">
        <v>166</v>
      </c>
      <c r="L2317" s="87">
        <v>0</v>
      </c>
    </row>
    <row r="2318" spans="1:12" s="82" customFormat="1" ht="24" customHeight="1" x14ac:dyDescent="0.15">
      <c r="A2318" s="525"/>
      <c r="B2318" s="86" t="s">
        <v>33</v>
      </c>
      <c r="C2318" s="85" t="s">
        <v>34</v>
      </c>
      <c r="D2318" s="85" t="s">
        <v>169</v>
      </c>
      <c r="E2318" s="85" t="s">
        <v>168</v>
      </c>
      <c r="F2318" s="527"/>
      <c r="G2318" s="527"/>
      <c r="H2318" s="539" t="s">
        <v>167</v>
      </c>
      <c r="I2318" s="539"/>
      <c r="J2318" s="528" t="s">
        <v>166</v>
      </c>
      <c r="K2318" s="528" t="s">
        <v>9</v>
      </c>
      <c r="L2318" s="540">
        <v>971.59</v>
      </c>
    </row>
    <row r="2319" spans="1:12" s="82" customFormat="1" ht="24" customHeight="1" x14ac:dyDescent="0.15">
      <c r="A2319" s="525"/>
      <c r="B2319" s="83" t="s">
        <v>211</v>
      </c>
      <c r="C2319" s="83" t="s">
        <v>4846</v>
      </c>
      <c r="D2319" s="84">
        <v>43359</v>
      </c>
      <c r="E2319" s="83" t="s">
        <v>1328</v>
      </c>
      <c r="F2319" s="527"/>
      <c r="G2319" s="527"/>
      <c r="H2319" s="539"/>
      <c r="I2319" s="539"/>
      <c r="J2319" s="528"/>
      <c r="K2319" s="528"/>
      <c r="L2319" s="540"/>
    </row>
    <row r="2320" spans="1:12" s="82" customFormat="1" ht="24" customHeight="1" x14ac:dyDescent="0.15">
      <c r="A2320" s="525">
        <v>436</v>
      </c>
      <c r="B2320" s="86" t="s">
        <v>23</v>
      </c>
      <c r="C2320" s="85" t="s">
        <v>24</v>
      </c>
      <c r="D2320" s="85" t="s">
        <v>175</v>
      </c>
      <c r="E2320" s="85" t="s">
        <v>174</v>
      </c>
      <c r="F2320" s="526" t="s">
        <v>18</v>
      </c>
      <c r="G2320" s="526"/>
      <c r="H2320" s="527"/>
      <c r="I2320" s="527"/>
      <c r="J2320" s="527"/>
      <c r="K2320" s="527"/>
      <c r="L2320" s="527"/>
    </row>
    <row r="2321" spans="1:12" s="82" customFormat="1" ht="26.25" customHeight="1" x14ac:dyDescent="0.15">
      <c r="A2321" s="525"/>
      <c r="B2321" s="528" t="s">
        <v>4843</v>
      </c>
      <c r="C2321" s="528" t="s">
        <v>4845</v>
      </c>
      <c r="D2321" s="543">
        <v>43230</v>
      </c>
      <c r="E2321" s="528" t="s">
        <v>700</v>
      </c>
      <c r="F2321" s="528" t="s">
        <v>4844</v>
      </c>
      <c r="G2321" s="528"/>
      <c r="H2321" s="539" t="s">
        <v>170</v>
      </c>
      <c r="I2321" s="539"/>
      <c r="J2321" s="83" t="s">
        <v>166</v>
      </c>
      <c r="K2321" s="83" t="s">
        <v>9</v>
      </c>
      <c r="L2321" s="87">
        <v>405.04</v>
      </c>
    </row>
    <row r="2322" spans="1:12" s="82" customFormat="1" ht="18.75" customHeight="1" x14ac:dyDescent="0.15">
      <c r="A2322" s="525"/>
      <c r="B2322" s="528"/>
      <c r="C2322" s="528"/>
      <c r="D2322" s="543"/>
      <c r="E2322" s="528"/>
      <c r="F2322" s="528"/>
      <c r="G2322" s="528"/>
      <c r="H2322" s="539" t="s">
        <v>56</v>
      </c>
      <c r="I2322" s="539"/>
      <c r="J2322" s="83" t="s">
        <v>166</v>
      </c>
      <c r="K2322" s="83" t="s">
        <v>9</v>
      </c>
      <c r="L2322" s="87">
        <v>325.10000000000002</v>
      </c>
    </row>
    <row r="2323" spans="1:12" s="82" customFormat="1" ht="24" customHeight="1" x14ac:dyDescent="0.15">
      <c r="A2323" s="525"/>
      <c r="B2323" s="86" t="s">
        <v>33</v>
      </c>
      <c r="C2323" s="85" t="s">
        <v>34</v>
      </c>
      <c r="D2323" s="85" t="s">
        <v>169</v>
      </c>
      <c r="E2323" s="85" t="s">
        <v>168</v>
      </c>
      <c r="F2323" s="527"/>
      <c r="G2323" s="527"/>
      <c r="H2323" s="539" t="s">
        <v>167</v>
      </c>
      <c r="I2323" s="539"/>
      <c r="J2323" s="528" t="s">
        <v>166</v>
      </c>
      <c r="K2323" s="528" t="s">
        <v>9</v>
      </c>
      <c r="L2323" s="540">
        <v>269</v>
      </c>
    </row>
    <row r="2324" spans="1:12" s="82" customFormat="1" ht="24" customHeight="1" x14ac:dyDescent="0.15">
      <c r="A2324" s="525"/>
      <c r="B2324" s="83" t="s">
        <v>710</v>
      </c>
      <c r="C2324" s="83" t="s">
        <v>4844</v>
      </c>
      <c r="D2324" s="84">
        <v>43232</v>
      </c>
      <c r="E2324" s="83" t="s">
        <v>1016</v>
      </c>
      <c r="F2324" s="527"/>
      <c r="G2324" s="527"/>
      <c r="H2324" s="539"/>
      <c r="I2324" s="539"/>
      <c r="J2324" s="528"/>
      <c r="K2324" s="528"/>
      <c r="L2324" s="540"/>
    </row>
    <row r="2325" spans="1:12" s="82" customFormat="1" ht="24" customHeight="1" x14ac:dyDescent="0.15">
      <c r="A2325" s="525">
        <v>437</v>
      </c>
      <c r="B2325" s="86" t="s">
        <v>23</v>
      </c>
      <c r="C2325" s="85" t="s">
        <v>24</v>
      </c>
      <c r="D2325" s="85" t="s">
        <v>175</v>
      </c>
      <c r="E2325" s="85" t="s">
        <v>174</v>
      </c>
      <c r="F2325" s="526" t="s">
        <v>18</v>
      </c>
      <c r="G2325" s="526"/>
      <c r="H2325" s="527"/>
      <c r="I2325" s="527"/>
      <c r="J2325" s="527"/>
      <c r="K2325" s="527"/>
      <c r="L2325" s="527"/>
    </row>
    <row r="2326" spans="1:12" s="82" customFormat="1" ht="26.25" customHeight="1" x14ac:dyDescent="0.15">
      <c r="A2326" s="525"/>
      <c r="B2326" s="528" t="s">
        <v>4843</v>
      </c>
      <c r="C2326" s="528" t="s">
        <v>4842</v>
      </c>
      <c r="D2326" s="543">
        <v>43250</v>
      </c>
      <c r="E2326" s="528" t="s">
        <v>248</v>
      </c>
      <c r="F2326" s="528" t="s">
        <v>4841</v>
      </c>
      <c r="G2326" s="528"/>
      <c r="H2326" s="539" t="s">
        <v>170</v>
      </c>
      <c r="I2326" s="539"/>
      <c r="J2326" s="83" t="s">
        <v>166</v>
      </c>
      <c r="K2326" s="83" t="s">
        <v>9</v>
      </c>
      <c r="L2326" s="87">
        <v>2064</v>
      </c>
    </row>
    <row r="2327" spans="1:12" s="82" customFormat="1" ht="81.75" customHeight="1" x14ac:dyDescent="0.15">
      <c r="A2327" s="525"/>
      <c r="B2327" s="528"/>
      <c r="C2327" s="528"/>
      <c r="D2327" s="543"/>
      <c r="E2327" s="528"/>
      <c r="F2327" s="528"/>
      <c r="G2327" s="528"/>
      <c r="H2327" s="539" t="s">
        <v>56</v>
      </c>
      <c r="I2327" s="539"/>
      <c r="J2327" s="83" t="s">
        <v>166</v>
      </c>
      <c r="K2327" s="83" t="s">
        <v>9</v>
      </c>
      <c r="L2327" s="87">
        <v>2500</v>
      </c>
    </row>
    <row r="2328" spans="1:12" s="82" customFormat="1" ht="24" customHeight="1" x14ac:dyDescent="0.15">
      <c r="A2328" s="525"/>
      <c r="B2328" s="86" t="s">
        <v>33</v>
      </c>
      <c r="C2328" s="85" t="s">
        <v>34</v>
      </c>
      <c r="D2328" s="85" t="s">
        <v>169</v>
      </c>
      <c r="E2328" s="85" t="s">
        <v>168</v>
      </c>
      <c r="F2328" s="527"/>
      <c r="G2328" s="527"/>
      <c r="H2328" s="539" t="s">
        <v>167</v>
      </c>
      <c r="I2328" s="539"/>
      <c r="J2328" s="528" t="s">
        <v>166</v>
      </c>
      <c r="K2328" s="528" t="s">
        <v>9</v>
      </c>
      <c r="L2328" s="540">
        <v>776</v>
      </c>
    </row>
    <row r="2329" spans="1:12" s="82" customFormat="1" ht="24" customHeight="1" x14ac:dyDescent="0.15">
      <c r="A2329" s="525"/>
      <c r="B2329" s="83" t="s">
        <v>710</v>
      </c>
      <c r="C2329" s="83" t="s">
        <v>4841</v>
      </c>
      <c r="D2329" s="84">
        <v>43259</v>
      </c>
      <c r="E2329" s="83" t="s">
        <v>4840</v>
      </c>
      <c r="F2329" s="527"/>
      <c r="G2329" s="527"/>
      <c r="H2329" s="539"/>
      <c r="I2329" s="539"/>
      <c r="J2329" s="528"/>
      <c r="K2329" s="528"/>
      <c r="L2329" s="540"/>
    </row>
    <row r="2330" spans="1:12" s="82" customFormat="1" ht="24" customHeight="1" x14ac:dyDescent="0.15">
      <c r="A2330" s="525">
        <v>438</v>
      </c>
      <c r="B2330" s="86" t="s">
        <v>23</v>
      </c>
      <c r="C2330" s="85" t="s">
        <v>24</v>
      </c>
      <c r="D2330" s="85" t="s">
        <v>175</v>
      </c>
      <c r="E2330" s="85" t="s">
        <v>174</v>
      </c>
      <c r="F2330" s="526" t="s">
        <v>18</v>
      </c>
      <c r="G2330" s="526"/>
      <c r="H2330" s="527"/>
      <c r="I2330" s="527"/>
      <c r="J2330" s="527"/>
      <c r="K2330" s="527"/>
      <c r="L2330" s="527"/>
    </row>
    <row r="2331" spans="1:12" s="82" customFormat="1" ht="26.25" customHeight="1" x14ac:dyDescent="0.15">
      <c r="A2331" s="525"/>
      <c r="B2331" s="528" t="s">
        <v>4839</v>
      </c>
      <c r="C2331" s="529" t="s">
        <v>4838</v>
      </c>
      <c r="D2331" s="543">
        <v>43349</v>
      </c>
      <c r="E2331" s="528" t="s">
        <v>270</v>
      </c>
      <c r="F2331" s="528" t="s">
        <v>4837</v>
      </c>
      <c r="G2331" s="528"/>
      <c r="H2331" s="539" t="s">
        <v>170</v>
      </c>
      <c r="I2331" s="539"/>
      <c r="J2331" s="83" t="s">
        <v>166</v>
      </c>
      <c r="K2331" s="83" t="s">
        <v>9</v>
      </c>
      <c r="L2331" s="87">
        <v>556</v>
      </c>
    </row>
    <row r="2332" spans="1:12" s="82" customFormat="1" ht="408.95" customHeight="1" x14ac:dyDescent="0.15">
      <c r="A2332" s="525"/>
      <c r="B2332" s="528"/>
      <c r="C2332" s="529"/>
      <c r="D2332" s="543"/>
      <c r="E2332" s="528"/>
      <c r="F2332" s="528"/>
      <c r="G2332" s="528"/>
      <c r="H2332" s="539" t="s">
        <v>56</v>
      </c>
      <c r="I2332" s="539"/>
      <c r="J2332" s="528" t="s">
        <v>166</v>
      </c>
      <c r="K2332" s="528" t="s">
        <v>166</v>
      </c>
      <c r="L2332" s="540">
        <v>0</v>
      </c>
    </row>
    <row r="2333" spans="1:12" s="82" customFormat="1" ht="50.85" customHeight="1" x14ac:dyDescent="0.15">
      <c r="A2333" s="525"/>
      <c r="B2333" s="528"/>
      <c r="C2333" s="529"/>
      <c r="D2333" s="543"/>
      <c r="E2333" s="528"/>
      <c r="F2333" s="528"/>
      <c r="G2333" s="528"/>
      <c r="H2333" s="539"/>
      <c r="I2333" s="539"/>
      <c r="J2333" s="528"/>
      <c r="K2333" s="528"/>
      <c r="L2333" s="540"/>
    </row>
    <row r="2334" spans="1:12" s="82" customFormat="1" ht="24" customHeight="1" x14ac:dyDescent="0.15">
      <c r="A2334" s="525"/>
      <c r="B2334" s="86" t="s">
        <v>33</v>
      </c>
      <c r="C2334" s="85" t="s">
        <v>34</v>
      </c>
      <c r="D2334" s="85" t="s">
        <v>169</v>
      </c>
      <c r="E2334" s="85" t="s">
        <v>168</v>
      </c>
      <c r="F2334" s="527"/>
      <c r="G2334" s="527"/>
      <c r="H2334" s="539" t="s">
        <v>167</v>
      </c>
      <c r="I2334" s="539"/>
      <c r="J2334" s="528" t="s">
        <v>166</v>
      </c>
      <c r="K2334" s="528" t="s">
        <v>166</v>
      </c>
      <c r="L2334" s="540">
        <v>0</v>
      </c>
    </row>
    <row r="2335" spans="1:12" s="82" customFormat="1" ht="24" customHeight="1" x14ac:dyDescent="0.15">
      <c r="A2335" s="525"/>
      <c r="B2335" s="83" t="s">
        <v>211</v>
      </c>
      <c r="C2335" s="83" t="s">
        <v>4837</v>
      </c>
      <c r="D2335" s="84">
        <v>43360</v>
      </c>
      <c r="E2335" s="83" t="s">
        <v>4836</v>
      </c>
      <c r="F2335" s="527"/>
      <c r="G2335" s="527"/>
      <c r="H2335" s="539"/>
      <c r="I2335" s="539"/>
      <c r="J2335" s="528"/>
      <c r="K2335" s="528"/>
      <c r="L2335" s="540"/>
    </row>
    <row r="2336" spans="1:12" s="82" customFormat="1" ht="24" customHeight="1" x14ac:dyDescent="0.15">
      <c r="A2336" s="525">
        <v>439</v>
      </c>
      <c r="B2336" s="86" t="s">
        <v>23</v>
      </c>
      <c r="C2336" s="85" t="s">
        <v>24</v>
      </c>
      <c r="D2336" s="85" t="s">
        <v>175</v>
      </c>
      <c r="E2336" s="85" t="s">
        <v>174</v>
      </c>
      <c r="F2336" s="526" t="s">
        <v>18</v>
      </c>
      <c r="G2336" s="526"/>
      <c r="H2336" s="527"/>
      <c r="I2336" s="527"/>
      <c r="J2336" s="527"/>
      <c r="K2336" s="527"/>
      <c r="L2336" s="527"/>
    </row>
    <row r="2337" spans="1:12" s="82" customFormat="1" ht="26.25" customHeight="1" x14ac:dyDescent="0.15">
      <c r="A2337" s="525"/>
      <c r="B2337" s="528" t="s">
        <v>4835</v>
      </c>
      <c r="C2337" s="528" t="s">
        <v>1703</v>
      </c>
      <c r="D2337" s="543">
        <v>43270</v>
      </c>
      <c r="E2337" s="528" t="s">
        <v>876</v>
      </c>
      <c r="F2337" s="528" t="s">
        <v>1702</v>
      </c>
      <c r="G2337" s="528"/>
      <c r="H2337" s="539" t="s">
        <v>170</v>
      </c>
      <c r="I2337" s="539"/>
      <c r="J2337" s="83" t="s">
        <v>166</v>
      </c>
      <c r="K2337" s="83" t="s">
        <v>9</v>
      </c>
      <c r="L2337" s="87">
        <v>1622</v>
      </c>
    </row>
    <row r="2338" spans="1:12" s="82" customFormat="1" ht="71.25" customHeight="1" x14ac:dyDescent="0.15">
      <c r="A2338" s="525"/>
      <c r="B2338" s="528"/>
      <c r="C2338" s="528"/>
      <c r="D2338" s="543"/>
      <c r="E2338" s="528"/>
      <c r="F2338" s="528"/>
      <c r="G2338" s="528"/>
      <c r="H2338" s="539" t="s">
        <v>56</v>
      </c>
      <c r="I2338" s="539"/>
      <c r="J2338" s="83" t="s">
        <v>166</v>
      </c>
      <c r="K2338" s="83" t="s">
        <v>9</v>
      </c>
      <c r="L2338" s="87">
        <v>555.96</v>
      </c>
    </row>
    <row r="2339" spans="1:12" s="82" customFormat="1" ht="24" customHeight="1" x14ac:dyDescent="0.15">
      <c r="A2339" s="525"/>
      <c r="B2339" s="86" t="s">
        <v>33</v>
      </c>
      <c r="C2339" s="85" t="s">
        <v>34</v>
      </c>
      <c r="D2339" s="85" t="s">
        <v>169</v>
      </c>
      <c r="E2339" s="85" t="s">
        <v>168</v>
      </c>
      <c r="F2339" s="527"/>
      <c r="G2339" s="527"/>
      <c r="H2339" s="539" t="s">
        <v>167</v>
      </c>
      <c r="I2339" s="539"/>
      <c r="J2339" s="528" t="s">
        <v>166</v>
      </c>
      <c r="K2339" s="528" t="s">
        <v>9</v>
      </c>
      <c r="L2339" s="540">
        <v>200</v>
      </c>
    </row>
    <row r="2340" spans="1:12" s="82" customFormat="1" ht="24" customHeight="1" x14ac:dyDescent="0.15">
      <c r="A2340" s="525"/>
      <c r="B2340" s="83" t="s">
        <v>441</v>
      </c>
      <c r="C2340" s="83" t="s">
        <v>1702</v>
      </c>
      <c r="D2340" s="84">
        <v>43274</v>
      </c>
      <c r="E2340" s="83" t="s">
        <v>874</v>
      </c>
      <c r="F2340" s="527"/>
      <c r="G2340" s="527"/>
      <c r="H2340" s="539"/>
      <c r="I2340" s="539"/>
      <c r="J2340" s="528"/>
      <c r="K2340" s="528"/>
      <c r="L2340" s="540"/>
    </row>
    <row r="2341" spans="1:12" s="82" customFormat="1" ht="24" customHeight="1" x14ac:dyDescent="0.15">
      <c r="A2341" s="525">
        <v>440</v>
      </c>
      <c r="B2341" s="86" t="s">
        <v>23</v>
      </c>
      <c r="C2341" s="85" t="s">
        <v>24</v>
      </c>
      <c r="D2341" s="85" t="s">
        <v>175</v>
      </c>
      <c r="E2341" s="85" t="s">
        <v>174</v>
      </c>
      <c r="F2341" s="526" t="s">
        <v>18</v>
      </c>
      <c r="G2341" s="526"/>
      <c r="H2341" s="527"/>
      <c r="I2341" s="527"/>
      <c r="J2341" s="527"/>
      <c r="K2341" s="527"/>
      <c r="L2341" s="527"/>
    </row>
    <row r="2342" spans="1:12" s="82" customFormat="1" ht="26.25" customHeight="1" x14ac:dyDescent="0.15">
      <c r="A2342" s="525"/>
      <c r="B2342" s="528" t="s">
        <v>4834</v>
      </c>
      <c r="C2342" s="529" t="s">
        <v>4833</v>
      </c>
      <c r="D2342" s="543">
        <v>43305</v>
      </c>
      <c r="E2342" s="528" t="s">
        <v>716</v>
      </c>
      <c r="F2342" s="528" t="s">
        <v>2770</v>
      </c>
      <c r="G2342" s="528"/>
      <c r="H2342" s="539" t="s">
        <v>170</v>
      </c>
      <c r="I2342" s="539"/>
      <c r="J2342" s="83" t="s">
        <v>166</v>
      </c>
      <c r="K2342" s="83" t="s">
        <v>166</v>
      </c>
      <c r="L2342" s="87">
        <v>0</v>
      </c>
    </row>
    <row r="2343" spans="1:12" s="82" customFormat="1" ht="144.75" customHeight="1" x14ac:dyDescent="0.15">
      <c r="A2343" s="525"/>
      <c r="B2343" s="528"/>
      <c r="C2343" s="529"/>
      <c r="D2343" s="543"/>
      <c r="E2343" s="528"/>
      <c r="F2343" s="528"/>
      <c r="G2343" s="528"/>
      <c r="H2343" s="539" t="s">
        <v>56</v>
      </c>
      <c r="I2343" s="539"/>
      <c r="J2343" s="83" t="s">
        <v>166</v>
      </c>
      <c r="K2343" s="83" t="s">
        <v>9</v>
      </c>
      <c r="L2343" s="87">
        <v>1096.21</v>
      </c>
    </row>
    <row r="2344" spans="1:12" s="82" customFormat="1" ht="24" customHeight="1" x14ac:dyDescent="0.15">
      <c r="A2344" s="525"/>
      <c r="B2344" s="86" t="s">
        <v>33</v>
      </c>
      <c r="C2344" s="85" t="s">
        <v>34</v>
      </c>
      <c r="D2344" s="85" t="s">
        <v>169</v>
      </c>
      <c r="E2344" s="85" t="s">
        <v>168</v>
      </c>
      <c r="F2344" s="527"/>
      <c r="G2344" s="527"/>
      <c r="H2344" s="539" t="s">
        <v>167</v>
      </c>
      <c r="I2344" s="539"/>
      <c r="J2344" s="528" t="s">
        <v>166</v>
      </c>
      <c r="K2344" s="528" t="s">
        <v>9</v>
      </c>
      <c r="L2344" s="540">
        <v>752</v>
      </c>
    </row>
    <row r="2345" spans="1:12" s="82" customFormat="1" ht="24" customHeight="1" x14ac:dyDescent="0.15">
      <c r="A2345" s="525"/>
      <c r="B2345" s="83" t="s">
        <v>311</v>
      </c>
      <c r="C2345" s="83" t="s">
        <v>2770</v>
      </c>
      <c r="D2345" s="84">
        <v>43310</v>
      </c>
      <c r="E2345" s="83" t="s">
        <v>2769</v>
      </c>
      <c r="F2345" s="527"/>
      <c r="G2345" s="527"/>
      <c r="H2345" s="539"/>
      <c r="I2345" s="539"/>
      <c r="J2345" s="528"/>
      <c r="K2345" s="528"/>
      <c r="L2345" s="540"/>
    </row>
    <row r="2346" spans="1:12" s="82" customFormat="1" ht="24" customHeight="1" x14ac:dyDescent="0.15">
      <c r="A2346" s="525">
        <v>441</v>
      </c>
      <c r="B2346" s="86" t="s">
        <v>23</v>
      </c>
      <c r="C2346" s="85" t="s">
        <v>24</v>
      </c>
      <c r="D2346" s="85" t="s">
        <v>175</v>
      </c>
      <c r="E2346" s="85" t="s">
        <v>174</v>
      </c>
      <c r="F2346" s="526" t="s">
        <v>18</v>
      </c>
      <c r="G2346" s="526"/>
      <c r="H2346" s="527"/>
      <c r="I2346" s="527"/>
      <c r="J2346" s="527"/>
      <c r="K2346" s="527"/>
      <c r="L2346" s="527"/>
    </row>
    <row r="2347" spans="1:12" s="82" customFormat="1" ht="26.25" customHeight="1" x14ac:dyDescent="0.15">
      <c r="A2347" s="525"/>
      <c r="B2347" s="528" t="s">
        <v>4832</v>
      </c>
      <c r="C2347" s="529" t="s">
        <v>4831</v>
      </c>
      <c r="D2347" s="543">
        <v>43264</v>
      </c>
      <c r="E2347" s="528" t="s">
        <v>4830</v>
      </c>
      <c r="F2347" s="528" t="s">
        <v>4829</v>
      </c>
      <c r="G2347" s="528"/>
      <c r="H2347" s="539" t="s">
        <v>170</v>
      </c>
      <c r="I2347" s="539"/>
      <c r="J2347" s="83" t="s">
        <v>166</v>
      </c>
      <c r="K2347" s="83" t="s">
        <v>9</v>
      </c>
      <c r="L2347" s="87">
        <v>1189</v>
      </c>
    </row>
    <row r="2348" spans="1:12" s="82" customFormat="1" ht="408.95" customHeight="1" x14ac:dyDescent="0.15">
      <c r="A2348" s="525"/>
      <c r="B2348" s="528"/>
      <c r="C2348" s="529"/>
      <c r="D2348" s="543"/>
      <c r="E2348" s="528"/>
      <c r="F2348" s="528"/>
      <c r="G2348" s="528"/>
      <c r="H2348" s="539" t="s">
        <v>56</v>
      </c>
      <c r="I2348" s="539"/>
      <c r="J2348" s="528" t="s">
        <v>166</v>
      </c>
      <c r="K2348" s="528" t="s">
        <v>166</v>
      </c>
      <c r="L2348" s="540">
        <v>0</v>
      </c>
    </row>
    <row r="2349" spans="1:12" s="82" customFormat="1" ht="113.85" customHeight="1" x14ac:dyDescent="0.15">
      <c r="A2349" s="525"/>
      <c r="B2349" s="528"/>
      <c r="C2349" s="529"/>
      <c r="D2349" s="543"/>
      <c r="E2349" s="528"/>
      <c r="F2349" s="528"/>
      <c r="G2349" s="528"/>
      <c r="H2349" s="539"/>
      <c r="I2349" s="539"/>
      <c r="J2349" s="528"/>
      <c r="K2349" s="528"/>
      <c r="L2349" s="540"/>
    </row>
    <row r="2350" spans="1:12" s="82" customFormat="1" ht="24" customHeight="1" x14ac:dyDescent="0.15">
      <c r="A2350" s="525"/>
      <c r="B2350" s="86" t="s">
        <v>33</v>
      </c>
      <c r="C2350" s="85" t="s">
        <v>34</v>
      </c>
      <c r="D2350" s="85" t="s">
        <v>169</v>
      </c>
      <c r="E2350" s="85" t="s">
        <v>168</v>
      </c>
      <c r="F2350" s="527"/>
      <c r="G2350" s="527"/>
      <c r="H2350" s="539" t="s">
        <v>167</v>
      </c>
      <c r="I2350" s="539"/>
      <c r="J2350" s="528" t="s">
        <v>166</v>
      </c>
      <c r="K2350" s="528" t="s">
        <v>9</v>
      </c>
      <c r="L2350" s="540">
        <v>40</v>
      </c>
    </row>
    <row r="2351" spans="1:12" s="82" customFormat="1" ht="24" customHeight="1" x14ac:dyDescent="0.15">
      <c r="A2351" s="525"/>
      <c r="B2351" s="83" t="s">
        <v>269</v>
      </c>
      <c r="C2351" s="83" t="s">
        <v>4829</v>
      </c>
      <c r="D2351" s="84">
        <v>43282</v>
      </c>
      <c r="E2351" s="83" t="s">
        <v>4828</v>
      </c>
      <c r="F2351" s="527"/>
      <c r="G2351" s="527"/>
      <c r="H2351" s="539"/>
      <c r="I2351" s="539"/>
      <c r="J2351" s="528"/>
      <c r="K2351" s="528"/>
      <c r="L2351" s="540"/>
    </row>
    <row r="2352" spans="1:12" s="82" customFormat="1" ht="24" customHeight="1" x14ac:dyDescent="0.15">
      <c r="A2352" s="525">
        <v>442</v>
      </c>
      <c r="B2352" s="86" t="s">
        <v>23</v>
      </c>
      <c r="C2352" s="85" t="s">
        <v>24</v>
      </c>
      <c r="D2352" s="85" t="s">
        <v>175</v>
      </c>
      <c r="E2352" s="85" t="s">
        <v>174</v>
      </c>
      <c r="F2352" s="526" t="s">
        <v>18</v>
      </c>
      <c r="G2352" s="526"/>
      <c r="H2352" s="527"/>
      <c r="I2352" s="527"/>
      <c r="J2352" s="527"/>
      <c r="K2352" s="527"/>
      <c r="L2352" s="527"/>
    </row>
    <row r="2353" spans="1:12" s="82" customFormat="1" ht="26.25" customHeight="1" x14ac:dyDescent="0.15">
      <c r="A2353" s="525"/>
      <c r="B2353" s="528" t="s">
        <v>4824</v>
      </c>
      <c r="C2353" s="529" t="s">
        <v>4827</v>
      </c>
      <c r="D2353" s="543">
        <v>43201</v>
      </c>
      <c r="E2353" s="528" t="s">
        <v>1024</v>
      </c>
      <c r="F2353" s="528" t="s">
        <v>1023</v>
      </c>
      <c r="G2353" s="528"/>
      <c r="H2353" s="539" t="s">
        <v>170</v>
      </c>
      <c r="I2353" s="539"/>
      <c r="J2353" s="83" t="s">
        <v>166</v>
      </c>
      <c r="K2353" s="83" t="s">
        <v>9</v>
      </c>
      <c r="L2353" s="87">
        <v>323.06</v>
      </c>
    </row>
    <row r="2354" spans="1:12" s="82" customFormat="1" ht="197.25" customHeight="1" x14ac:dyDescent="0.15">
      <c r="A2354" s="525"/>
      <c r="B2354" s="528"/>
      <c r="C2354" s="529"/>
      <c r="D2354" s="543"/>
      <c r="E2354" s="528"/>
      <c r="F2354" s="528"/>
      <c r="G2354" s="528"/>
      <c r="H2354" s="539" t="s">
        <v>56</v>
      </c>
      <c r="I2354" s="539"/>
      <c r="J2354" s="83" t="s">
        <v>166</v>
      </c>
      <c r="K2354" s="83" t="s">
        <v>9</v>
      </c>
      <c r="L2354" s="87">
        <v>178.4</v>
      </c>
    </row>
    <row r="2355" spans="1:12" s="82" customFormat="1" ht="24" customHeight="1" x14ac:dyDescent="0.15">
      <c r="A2355" s="525"/>
      <c r="B2355" s="86" t="s">
        <v>33</v>
      </c>
      <c r="C2355" s="85" t="s">
        <v>34</v>
      </c>
      <c r="D2355" s="85" t="s">
        <v>169</v>
      </c>
      <c r="E2355" s="85" t="s">
        <v>168</v>
      </c>
      <c r="F2355" s="527"/>
      <c r="G2355" s="527"/>
      <c r="H2355" s="539" t="s">
        <v>167</v>
      </c>
      <c r="I2355" s="539"/>
      <c r="J2355" s="528" t="s">
        <v>166</v>
      </c>
      <c r="K2355" s="528" t="s">
        <v>166</v>
      </c>
      <c r="L2355" s="540">
        <v>0</v>
      </c>
    </row>
    <row r="2356" spans="1:12" s="82" customFormat="1" ht="24" customHeight="1" x14ac:dyDescent="0.15">
      <c r="A2356" s="525"/>
      <c r="B2356" s="83" t="s">
        <v>488</v>
      </c>
      <c r="C2356" s="83" t="s">
        <v>1023</v>
      </c>
      <c r="D2356" s="84">
        <v>43203</v>
      </c>
      <c r="E2356" s="83" t="s">
        <v>1288</v>
      </c>
      <c r="F2356" s="527"/>
      <c r="G2356" s="527"/>
      <c r="H2356" s="539"/>
      <c r="I2356" s="539"/>
      <c r="J2356" s="528"/>
      <c r="K2356" s="528"/>
      <c r="L2356" s="540"/>
    </row>
    <row r="2357" spans="1:12" s="82" customFormat="1" ht="24" customHeight="1" x14ac:dyDescent="0.15">
      <c r="A2357" s="525">
        <v>443</v>
      </c>
      <c r="B2357" s="86" t="s">
        <v>23</v>
      </c>
      <c r="C2357" s="85" t="s">
        <v>24</v>
      </c>
      <c r="D2357" s="85" t="s">
        <v>175</v>
      </c>
      <c r="E2357" s="85" t="s">
        <v>174</v>
      </c>
      <c r="F2357" s="526" t="s">
        <v>18</v>
      </c>
      <c r="G2357" s="526"/>
      <c r="H2357" s="527"/>
      <c r="I2357" s="527"/>
      <c r="J2357" s="527"/>
      <c r="K2357" s="527"/>
      <c r="L2357" s="527"/>
    </row>
    <row r="2358" spans="1:12" s="82" customFormat="1" ht="26.25" customHeight="1" x14ac:dyDescent="0.15">
      <c r="A2358" s="525"/>
      <c r="B2358" s="528" t="s">
        <v>4824</v>
      </c>
      <c r="C2358" s="529" t="s">
        <v>4826</v>
      </c>
      <c r="D2358" s="543">
        <v>43214</v>
      </c>
      <c r="E2358" s="528" t="s">
        <v>2370</v>
      </c>
      <c r="F2358" s="528" t="s">
        <v>4825</v>
      </c>
      <c r="G2358" s="528"/>
      <c r="H2358" s="539" t="s">
        <v>170</v>
      </c>
      <c r="I2358" s="539"/>
      <c r="J2358" s="83" t="s">
        <v>166</v>
      </c>
      <c r="K2358" s="83" t="s">
        <v>9</v>
      </c>
      <c r="L2358" s="87">
        <v>350.16</v>
      </c>
    </row>
    <row r="2359" spans="1:12" s="82" customFormat="1" ht="281.25" customHeight="1" x14ac:dyDescent="0.15">
      <c r="A2359" s="525"/>
      <c r="B2359" s="528"/>
      <c r="C2359" s="529"/>
      <c r="D2359" s="543"/>
      <c r="E2359" s="528"/>
      <c r="F2359" s="528"/>
      <c r="G2359" s="528"/>
      <c r="H2359" s="539" t="s">
        <v>56</v>
      </c>
      <c r="I2359" s="539"/>
      <c r="J2359" s="83" t="s">
        <v>166</v>
      </c>
      <c r="K2359" s="83" t="s">
        <v>9</v>
      </c>
      <c r="L2359" s="87">
        <v>432.68</v>
      </c>
    </row>
    <row r="2360" spans="1:12" s="82" customFormat="1" ht="24" customHeight="1" x14ac:dyDescent="0.15">
      <c r="A2360" s="525"/>
      <c r="B2360" s="86" t="s">
        <v>33</v>
      </c>
      <c r="C2360" s="85" t="s">
        <v>34</v>
      </c>
      <c r="D2360" s="85" t="s">
        <v>169</v>
      </c>
      <c r="E2360" s="85" t="s">
        <v>168</v>
      </c>
      <c r="F2360" s="527"/>
      <c r="G2360" s="527"/>
      <c r="H2360" s="539" t="s">
        <v>167</v>
      </c>
      <c r="I2360" s="539"/>
      <c r="J2360" s="528" t="s">
        <v>166</v>
      </c>
      <c r="K2360" s="528" t="s">
        <v>166</v>
      </c>
      <c r="L2360" s="540">
        <v>0</v>
      </c>
    </row>
    <row r="2361" spans="1:12" s="82" customFormat="1" ht="24" customHeight="1" x14ac:dyDescent="0.15">
      <c r="A2361" s="525"/>
      <c r="B2361" s="83" t="s">
        <v>488</v>
      </c>
      <c r="C2361" s="83" t="s">
        <v>4825</v>
      </c>
      <c r="D2361" s="84">
        <v>43216</v>
      </c>
      <c r="E2361" s="83" t="s">
        <v>608</v>
      </c>
      <c r="F2361" s="527"/>
      <c r="G2361" s="527"/>
      <c r="H2361" s="539"/>
      <c r="I2361" s="539"/>
      <c r="J2361" s="528"/>
      <c r="K2361" s="528"/>
      <c r="L2361" s="540"/>
    </row>
    <row r="2362" spans="1:12" s="82" customFormat="1" ht="24" customHeight="1" x14ac:dyDescent="0.15">
      <c r="A2362" s="525">
        <v>444</v>
      </c>
      <c r="B2362" s="86" t="s">
        <v>23</v>
      </c>
      <c r="C2362" s="85" t="s">
        <v>24</v>
      </c>
      <c r="D2362" s="85" t="s">
        <v>175</v>
      </c>
      <c r="E2362" s="85" t="s">
        <v>174</v>
      </c>
      <c r="F2362" s="526" t="s">
        <v>18</v>
      </c>
      <c r="G2362" s="526"/>
      <c r="H2362" s="527"/>
      <c r="I2362" s="527"/>
      <c r="J2362" s="527"/>
      <c r="K2362" s="527"/>
      <c r="L2362" s="527"/>
    </row>
    <row r="2363" spans="1:12" s="82" customFormat="1" ht="26.25" customHeight="1" x14ac:dyDescent="0.15">
      <c r="A2363" s="525"/>
      <c r="B2363" s="528" t="s">
        <v>4824</v>
      </c>
      <c r="C2363" s="529" t="s">
        <v>4823</v>
      </c>
      <c r="D2363" s="543">
        <v>43268</v>
      </c>
      <c r="E2363" s="528" t="s">
        <v>3297</v>
      </c>
      <c r="F2363" s="528" t="s">
        <v>3296</v>
      </c>
      <c r="G2363" s="528"/>
      <c r="H2363" s="539" t="s">
        <v>170</v>
      </c>
      <c r="I2363" s="539"/>
      <c r="J2363" s="83" t="s">
        <v>166</v>
      </c>
      <c r="K2363" s="83" t="s">
        <v>9</v>
      </c>
      <c r="L2363" s="87">
        <v>333.18</v>
      </c>
    </row>
    <row r="2364" spans="1:12" s="82" customFormat="1" ht="270.75" customHeight="1" x14ac:dyDescent="0.15">
      <c r="A2364" s="525"/>
      <c r="B2364" s="528"/>
      <c r="C2364" s="529"/>
      <c r="D2364" s="543"/>
      <c r="E2364" s="528"/>
      <c r="F2364" s="528"/>
      <c r="G2364" s="528"/>
      <c r="H2364" s="539" t="s">
        <v>56</v>
      </c>
      <c r="I2364" s="539"/>
      <c r="J2364" s="83" t="s">
        <v>166</v>
      </c>
      <c r="K2364" s="83" t="s">
        <v>9</v>
      </c>
      <c r="L2364" s="87">
        <v>511.6</v>
      </c>
    </row>
    <row r="2365" spans="1:12" s="82" customFormat="1" ht="24" customHeight="1" x14ac:dyDescent="0.15">
      <c r="A2365" s="525"/>
      <c r="B2365" s="86" t="s">
        <v>33</v>
      </c>
      <c r="C2365" s="85" t="s">
        <v>34</v>
      </c>
      <c r="D2365" s="85" t="s">
        <v>169</v>
      </c>
      <c r="E2365" s="85" t="s">
        <v>168</v>
      </c>
      <c r="F2365" s="527"/>
      <c r="G2365" s="527"/>
      <c r="H2365" s="539" t="s">
        <v>167</v>
      </c>
      <c r="I2365" s="539"/>
      <c r="J2365" s="528" t="s">
        <v>166</v>
      </c>
      <c r="K2365" s="528" t="s">
        <v>166</v>
      </c>
      <c r="L2365" s="540">
        <v>0</v>
      </c>
    </row>
    <row r="2366" spans="1:12" s="82" customFormat="1" ht="24" customHeight="1" x14ac:dyDescent="0.15">
      <c r="A2366" s="525"/>
      <c r="B2366" s="83" t="s">
        <v>488</v>
      </c>
      <c r="C2366" s="83" t="s">
        <v>3296</v>
      </c>
      <c r="D2366" s="84">
        <v>43270</v>
      </c>
      <c r="E2366" s="83" t="s">
        <v>2888</v>
      </c>
      <c r="F2366" s="527"/>
      <c r="G2366" s="527"/>
      <c r="H2366" s="539"/>
      <c r="I2366" s="539"/>
      <c r="J2366" s="528"/>
      <c r="K2366" s="528"/>
      <c r="L2366" s="540"/>
    </row>
    <row r="2367" spans="1:12" s="82" customFormat="1" ht="24" customHeight="1" x14ac:dyDescent="0.15">
      <c r="A2367" s="525">
        <v>445</v>
      </c>
      <c r="B2367" s="86" t="s">
        <v>23</v>
      </c>
      <c r="C2367" s="85" t="s">
        <v>24</v>
      </c>
      <c r="D2367" s="85" t="s">
        <v>175</v>
      </c>
      <c r="E2367" s="85" t="s">
        <v>174</v>
      </c>
      <c r="F2367" s="526" t="s">
        <v>18</v>
      </c>
      <c r="G2367" s="526"/>
      <c r="H2367" s="527"/>
      <c r="I2367" s="527"/>
      <c r="J2367" s="527"/>
      <c r="K2367" s="527"/>
      <c r="L2367" s="527"/>
    </row>
    <row r="2368" spans="1:12" s="82" customFormat="1" ht="26.25" customHeight="1" x14ac:dyDescent="0.15">
      <c r="A2368" s="525"/>
      <c r="B2368" s="528" t="s">
        <v>4822</v>
      </c>
      <c r="C2368" s="529" t="s">
        <v>4821</v>
      </c>
      <c r="D2368" s="543">
        <v>43295</v>
      </c>
      <c r="E2368" s="528" t="s">
        <v>4820</v>
      </c>
      <c r="F2368" s="528" t="s">
        <v>703</v>
      </c>
      <c r="G2368" s="528"/>
      <c r="H2368" s="539" t="s">
        <v>170</v>
      </c>
      <c r="I2368" s="539"/>
      <c r="J2368" s="83" t="s">
        <v>166</v>
      </c>
      <c r="K2368" s="83" t="s">
        <v>9</v>
      </c>
      <c r="L2368" s="87">
        <v>1371.25</v>
      </c>
    </row>
    <row r="2369" spans="1:12" s="82" customFormat="1" ht="408.95" customHeight="1" x14ac:dyDescent="0.15">
      <c r="A2369" s="525"/>
      <c r="B2369" s="528"/>
      <c r="C2369" s="529"/>
      <c r="D2369" s="543"/>
      <c r="E2369" s="528"/>
      <c r="F2369" s="528"/>
      <c r="G2369" s="528"/>
      <c r="H2369" s="539" t="s">
        <v>56</v>
      </c>
      <c r="I2369" s="539"/>
      <c r="J2369" s="528" t="s">
        <v>166</v>
      </c>
      <c r="K2369" s="528" t="s">
        <v>166</v>
      </c>
      <c r="L2369" s="540">
        <v>0</v>
      </c>
    </row>
    <row r="2370" spans="1:12" s="82" customFormat="1" ht="92.85" customHeight="1" x14ac:dyDescent="0.15">
      <c r="A2370" s="525"/>
      <c r="B2370" s="528"/>
      <c r="C2370" s="529"/>
      <c r="D2370" s="543"/>
      <c r="E2370" s="528"/>
      <c r="F2370" s="528"/>
      <c r="G2370" s="528"/>
      <c r="H2370" s="539"/>
      <c r="I2370" s="539"/>
      <c r="J2370" s="528"/>
      <c r="K2370" s="528"/>
      <c r="L2370" s="540"/>
    </row>
    <row r="2371" spans="1:12" s="82" customFormat="1" ht="24" customHeight="1" x14ac:dyDescent="0.15">
      <c r="A2371" s="525"/>
      <c r="B2371" s="86" t="s">
        <v>33</v>
      </c>
      <c r="C2371" s="85" t="s">
        <v>34</v>
      </c>
      <c r="D2371" s="85" t="s">
        <v>169</v>
      </c>
      <c r="E2371" s="85" t="s">
        <v>168</v>
      </c>
      <c r="F2371" s="527"/>
      <c r="G2371" s="527"/>
      <c r="H2371" s="539" t="s">
        <v>167</v>
      </c>
      <c r="I2371" s="539"/>
      <c r="J2371" s="528" t="s">
        <v>166</v>
      </c>
      <c r="K2371" s="528" t="s">
        <v>166</v>
      </c>
      <c r="L2371" s="540">
        <v>0</v>
      </c>
    </row>
    <row r="2372" spans="1:12" s="82" customFormat="1" ht="24" customHeight="1" x14ac:dyDescent="0.15">
      <c r="A2372" s="525"/>
      <c r="B2372" s="83" t="s">
        <v>2049</v>
      </c>
      <c r="C2372" s="83" t="s">
        <v>703</v>
      </c>
      <c r="D2372" s="84">
        <v>43306</v>
      </c>
      <c r="E2372" s="83" t="s">
        <v>4819</v>
      </c>
      <c r="F2372" s="527"/>
      <c r="G2372" s="527"/>
      <c r="H2372" s="539"/>
      <c r="I2372" s="539"/>
      <c r="J2372" s="528"/>
      <c r="K2372" s="528"/>
      <c r="L2372" s="540"/>
    </row>
    <row r="2373" spans="1:12" s="82" customFormat="1" ht="24" customHeight="1" x14ac:dyDescent="0.15">
      <c r="A2373" s="525">
        <v>446</v>
      </c>
      <c r="B2373" s="86" t="s">
        <v>23</v>
      </c>
      <c r="C2373" s="85" t="s">
        <v>24</v>
      </c>
      <c r="D2373" s="85" t="s">
        <v>175</v>
      </c>
      <c r="E2373" s="85" t="s">
        <v>174</v>
      </c>
      <c r="F2373" s="526" t="s">
        <v>18</v>
      </c>
      <c r="G2373" s="526"/>
      <c r="H2373" s="527"/>
      <c r="I2373" s="527"/>
      <c r="J2373" s="527"/>
      <c r="K2373" s="527"/>
      <c r="L2373" s="527"/>
    </row>
    <row r="2374" spans="1:12" s="82" customFormat="1" ht="26.25" customHeight="1" x14ac:dyDescent="0.15">
      <c r="A2374" s="525"/>
      <c r="B2374" s="528" t="s">
        <v>4818</v>
      </c>
      <c r="C2374" s="528" t="s">
        <v>4817</v>
      </c>
      <c r="D2374" s="543">
        <v>43269</v>
      </c>
      <c r="E2374" s="528" t="s">
        <v>2010</v>
      </c>
      <c r="F2374" s="528" t="s">
        <v>4816</v>
      </c>
      <c r="G2374" s="528"/>
      <c r="H2374" s="539" t="s">
        <v>170</v>
      </c>
      <c r="I2374" s="539"/>
      <c r="J2374" s="83" t="s">
        <v>166</v>
      </c>
      <c r="K2374" s="83" t="s">
        <v>9</v>
      </c>
      <c r="L2374" s="87">
        <v>88.5</v>
      </c>
    </row>
    <row r="2375" spans="1:12" s="82" customFormat="1" ht="92.25" customHeight="1" x14ac:dyDescent="0.15">
      <c r="A2375" s="525"/>
      <c r="B2375" s="528"/>
      <c r="C2375" s="528"/>
      <c r="D2375" s="543"/>
      <c r="E2375" s="528"/>
      <c r="F2375" s="528"/>
      <c r="G2375" s="528"/>
      <c r="H2375" s="539" t="s">
        <v>56</v>
      </c>
      <c r="I2375" s="539"/>
      <c r="J2375" s="83" t="s">
        <v>166</v>
      </c>
      <c r="K2375" s="83" t="s">
        <v>9</v>
      </c>
      <c r="L2375" s="87">
        <v>315.89</v>
      </c>
    </row>
    <row r="2376" spans="1:12" s="82" customFormat="1" ht="24" customHeight="1" x14ac:dyDescent="0.15">
      <c r="A2376" s="525"/>
      <c r="B2376" s="86" t="s">
        <v>33</v>
      </c>
      <c r="C2376" s="85" t="s">
        <v>34</v>
      </c>
      <c r="D2376" s="85" t="s">
        <v>169</v>
      </c>
      <c r="E2376" s="85" t="s">
        <v>168</v>
      </c>
      <c r="F2376" s="527"/>
      <c r="G2376" s="527"/>
      <c r="H2376" s="539" t="s">
        <v>167</v>
      </c>
      <c r="I2376" s="539"/>
      <c r="J2376" s="528" t="s">
        <v>166</v>
      </c>
      <c r="K2376" s="528" t="s">
        <v>166</v>
      </c>
      <c r="L2376" s="540">
        <v>0</v>
      </c>
    </row>
    <row r="2377" spans="1:12" s="82" customFormat="1" ht="24" customHeight="1" x14ac:dyDescent="0.15">
      <c r="A2377" s="525"/>
      <c r="B2377" s="83" t="s">
        <v>211</v>
      </c>
      <c r="C2377" s="83" t="s">
        <v>4816</v>
      </c>
      <c r="D2377" s="84">
        <v>43270</v>
      </c>
      <c r="E2377" s="83" t="s">
        <v>4055</v>
      </c>
      <c r="F2377" s="527"/>
      <c r="G2377" s="527"/>
      <c r="H2377" s="539"/>
      <c r="I2377" s="539"/>
      <c r="J2377" s="528"/>
      <c r="K2377" s="528"/>
      <c r="L2377" s="540"/>
    </row>
    <row r="2378" spans="1:12" s="82" customFormat="1" ht="24" customHeight="1" x14ac:dyDescent="0.15">
      <c r="A2378" s="525">
        <v>447</v>
      </c>
      <c r="B2378" s="86" t="s">
        <v>23</v>
      </c>
      <c r="C2378" s="85" t="s">
        <v>24</v>
      </c>
      <c r="D2378" s="85" t="s">
        <v>175</v>
      </c>
      <c r="E2378" s="85" t="s">
        <v>174</v>
      </c>
      <c r="F2378" s="526" t="s">
        <v>18</v>
      </c>
      <c r="G2378" s="526"/>
      <c r="H2378" s="527"/>
      <c r="I2378" s="527"/>
      <c r="J2378" s="527"/>
      <c r="K2378" s="527"/>
      <c r="L2378" s="527"/>
    </row>
    <row r="2379" spans="1:12" s="82" customFormat="1" ht="26.25" customHeight="1" x14ac:dyDescent="0.15">
      <c r="A2379" s="525"/>
      <c r="B2379" s="528" t="s">
        <v>4815</v>
      </c>
      <c r="C2379" s="529" t="s">
        <v>4814</v>
      </c>
      <c r="D2379" s="543">
        <v>43249</v>
      </c>
      <c r="E2379" s="528" t="s">
        <v>4496</v>
      </c>
      <c r="F2379" s="528" t="s">
        <v>1846</v>
      </c>
      <c r="G2379" s="528"/>
      <c r="H2379" s="539" t="s">
        <v>170</v>
      </c>
      <c r="I2379" s="539"/>
      <c r="J2379" s="83" t="s">
        <v>166</v>
      </c>
      <c r="K2379" s="83" t="s">
        <v>166</v>
      </c>
      <c r="L2379" s="87">
        <v>0</v>
      </c>
    </row>
    <row r="2380" spans="1:12" s="82" customFormat="1" ht="291.75" customHeight="1" x14ac:dyDescent="0.15">
      <c r="A2380" s="525"/>
      <c r="B2380" s="528"/>
      <c r="C2380" s="529"/>
      <c r="D2380" s="543"/>
      <c r="E2380" s="528"/>
      <c r="F2380" s="528"/>
      <c r="G2380" s="528"/>
      <c r="H2380" s="539" t="s">
        <v>56</v>
      </c>
      <c r="I2380" s="539"/>
      <c r="J2380" s="83" t="s">
        <v>166</v>
      </c>
      <c r="K2380" s="83" t="s">
        <v>166</v>
      </c>
      <c r="L2380" s="87">
        <v>0</v>
      </c>
    </row>
    <row r="2381" spans="1:12" s="82" customFormat="1" ht="24" customHeight="1" x14ac:dyDescent="0.15">
      <c r="A2381" s="525"/>
      <c r="B2381" s="86" t="s">
        <v>33</v>
      </c>
      <c r="C2381" s="85" t="s">
        <v>34</v>
      </c>
      <c r="D2381" s="85" t="s">
        <v>169</v>
      </c>
      <c r="E2381" s="85" t="s">
        <v>168</v>
      </c>
      <c r="F2381" s="527"/>
      <c r="G2381" s="527"/>
      <c r="H2381" s="539" t="s">
        <v>167</v>
      </c>
      <c r="I2381" s="539"/>
      <c r="J2381" s="528" t="s">
        <v>166</v>
      </c>
      <c r="K2381" s="528" t="s">
        <v>9</v>
      </c>
      <c r="L2381" s="540">
        <v>884.6</v>
      </c>
    </row>
    <row r="2382" spans="1:12" s="82" customFormat="1" ht="24" customHeight="1" x14ac:dyDescent="0.15">
      <c r="A2382" s="525"/>
      <c r="B2382" s="83" t="s">
        <v>192</v>
      </c>
      <c r="C2382" s="83" t="s">
        <v>1846</v>
      </c>
      <c r="D2382" s="84">
        <v>43254</v>
      </c>
      <c r="E2382" s="83" t="s">
        <v>1845</v>
      </c>
      <c r="F2382" s="527"/>
      <c r="G2382" s="527"/>
      <c r="H2382" s="539"/>
      <c r="I2382" s="539"/>
      <c r="J2382" s="528"/>
      <c r="K2382" s="528"/>
      <c r="L2382" s="540"/>
    </row>
    <row r="2383" spans="1:12" s="82" customFormat="1" ht="24" customHeight="1" x14ac:dyDescent="0.15">
      <c r="A2383" s="525">
        <v>448</v>
      </c>
      <c r="B2383" s="86" t="s">
        <v>23</v>
      </c>
      <c r="C2383" s="85" t="s">
        <v>24</v>
      </c>
      <c r="D2383" s="85" t="s">
        <v>175</v>
      </c>
      <c r="E2383" s="85" t="s">
        <v>174</v>
      </c>
      <c r="F2383" s="526" t="s">
        <v>18</v>
      </c>
      <c r="G2383" s="526"/>
      <c r="H2383" s="527"/>
      <c r="I2383" s="527"/>
      <c r="J2383" s="527"/>
      <c r="K2383" s="527"/>
      <c r="L2383" s="527"/>
    </row>
    <row r="2384" spans="1:12" s="82" customFormat="1" ht="26.25" customHeight="1" x14ac:dyDescent="0.15">
      <c r="A2384" s="525"/>
      <c r="B2384" s="528" t="s">
        <v>4811</v>
      </c>
      <c r="C2384" s="529" t="s">
        <v>4813</v>
      </c>
      <c r="D2384" s="543">
        <v>43225</v>
      </c>
      <c r="E2384" s="528" t="s">
        <v>2861</v>
      </c>
      <c r="F2384" s="528" t="s">
        <v>4812</v>
      </c>
      <c r="G2384" s="528"/>
      <c r="H2384" s="539" t="s">
        <v>170</v>
      </c>
      <c r="I2384" s="539"/>
      <c r="J2384" s="83" t="s">
        <v>166</v>
      </c>
      <c r="K2384" s="83" t="s">
        <v>9</v>
      </c>
      <c r="L2384" s="87">
        <v>1129</v>
      </c>
    </row>
    <row r="2385" spans="1:12" s="82" customFormat="1" ht="408.95" customHeight="1" x14ac:dyDescent="0.15">
      <c r="A2385" s="525"/>
      <c r="B2385" s="528"/>
      <c r="C2385" s="529"/>
      <c r="D2385" s="543"/>
      <c r="E2385" s="528"/>
      <c r="F2385" s="528"/>
      <c r="G2385" s="528"/>
      <c r="H2385" s="539" t="s">
        <v>56</v>
      </c>
      <c r="I2385" s="539"/>
      <c r="J2385" s="528" t="s">
        <v>166</v>
      </c>
      <c r="K2385" s="528" t="s">
        <v>166</v>
      </c>
      <c r="L2385" s="540">
        <v>0</v>
      </c>
    </row>
    <row r="2386" spans="1:12" s="82" customFormat="1" ht="29.85" customHeight="1" x14ac:dyDescent="0.15">
      <c r="A2386" s="525"/>
      <c r="B2386" s="528"/>
      <c r="C2386" s="529"/>
      <c r="D2386" s="543"/>
      <c r="E2386" s="528"/>
      <c r="F2386" s="528"/>
      <c r="G2386" s="528"/>
      <c r="H2386" s="539"/>
      <c r="I2386" s="539"/>
      <c r="J2386" s="528"/>
      <c r="K2386" s="528"/>
      <c r="L2386" s="540"/>
    </row>
    <row r="2387" spans="1:12" s="82" customFormat="1" ht="24" customHeight="1" x14ac:dyDescent="0.15">
      <c r="A2387" s="525"/>
      <c r="B2387" s="86" t="s">
        <v>33</v>
      </c>
      <c r="C2387" s="85" t="s">
        <v>34</v>
      </c>
      <c r="D2387" s="85" t="s">
        <v>169</v>
      </c>
      <c r="E2387" s="85" t="s">
        <v>168</v>
      </c>
      <c r="F2387" s="527"/>
      <c r="G2387" s="527"/>
      <c r="H2387" s="539" t="s">
        <v>167</v>
      </c>
      <c r="I2387" s="539"/>
      <c r="J2387" s="528" t="s">
        <v>166</v>
      </c>
      <c r="K2387" s="528" t="s">
        <v>9</v>
      </c>
      <c r="L2387" s="540">
        <v>317</v>
      </c>
    </row>
    <row r="2388" spans="1:12" s="82" customFormat="1" ht="24" customHeight="1" x14ac:dyDescent="0.15">
      <c r="A2388" s="525"/>
      <c r="B2388" s="83" t="s">
        <v>269</v>
      </c>
      <c r="C2388" s="83" t="s">
        <v>4812</v>
      </c>
      <c r="D2388" s="84">
        <v>43229</v>
      </c>
      <c r="E2388" s="83" t="s">
        <v>1684</v>
      </c>
      <c r="F2388" s="527"/>
      <c r="G2388" s="527"/>
      <c r="H2388" s="539"/>
      <c r="I2388" s="539"/>
      <c r="J2388" s="528"/>
      <c r="K2388" s="528"/>
      <c r="L2388" s="540"/>
    </row>
    <row r="2389" spans="1:12" s="82" customFormat="1" ht="24" customHeight="1" x14ac:dyDescent="0.15">
      <c r="A2389" s="525">
        <v>449</v>
      </c>
      <c r="B2389" s="86" t="s">
        <v>23</v>
      </c>
      <c r="C2389" s="85" t="s">
        <v>24</v>
      </c>
      <c r="D2389" s="85" t="s">
        <v>175</v>
      </c>
      <c r="E2389" s="85" t="s">
        <v>174</v>
      </c>
      <c r="F2389" s="526" t="s">
        <v>18</v>
      </c>
      <c r="G2389" s="526"/>
      <c r="H2389" s="527"/>
      <c r="I2389" s="527"/>
      <c r="J2389" s="527"/>
      <c r="K2389" s="527"/>
      <c r="L2389" s="527"/>
    </row>
    <row r="2390" spans="1:12" s="82" customFormat="1" ht="26.25" customHeight="1" x14ac:dyDescent="0.15">
      <c r="A2390" s="525"/>
      <c r="B2390" s="528" t="s">
        <v>4811</v>
      </c>
      <c r="C2390" s="529" t="s">
        <v>4810</v>
      </c>
      <c r="D2390" s="543">
        <v>43237</v>
      </c>
      <c r="E2390" s="528" t="s">
        <v>238</v>
      </c>
      <c r="F2390" s="528" t="s">
        <v>2216</v>
      </c>
      <c r="G2390" s="528"/>
      <c r="H2390" s="539" t="s">
        <v>170</v>
      </c>
      <c r="I2390" s="539"/>
      <c r="J2390" s="83" t="s">
        <v>166</v>
      </c>
      <c r="K2390" s="83" t="s">
        <v>9</v>
      </c>
      <c r="L2390" s="87">
        <v>450</v>
      </c>
    </row>
    <row r="2391" spans="1:12" s="82" customFormat="1" ht="333.75" customHeight="1" x14ac:dyDescent="0.15">
      <c r="A2391" s="525"/>
      <c r="B2391" s="528"/>
      <c r="C2391" s="529"/>
      <c r="D2391" s="543"/>
      <c r="E2391" s="528"/>
      <c r="F2391" s="528"/>
      <c r="G2391" s="528"/>
      <c r="H2391" s="539" t="s">
        <v>56</v>
      </c>
      <c r="I2391" s="539"/>
      <c r="J2391" s="83" t="s">
        <v>166</v>
      </c>
      <c r="K2391" s="83" t="s">
        <v>9</v>
      </c>
      <c r="L2391" s="87">
        <v>533.18000000000006</v>
      </c>
    </row>
    <row r="2392" spans="1:12" s="82" customFormat="1" ht="24" customHeight="1" x14ac:dyDescent="0.15">
      <c r="A2392" s="525"/>
      <c r="B2392" s="86" t="s">
        <v>33</v>
      </c>
      <c r="C2392" s="85" t="s">
        <v>34</v>
      </c>
      <c r="D2392" s="85" t="s">
        <v>169</v>
      </c>
      <c r="E2392" s="85" t="s">
        <v>168</v>
      </c>
      <c r="F2392" s="527"/>
      <c r="G2392" s="527"/>
      <c r="H2392" s="539" t="s">
        <v>167</v>
      </c>
      <c r="I2392" s="539"/>
      <c r="J2392" s="528" t="s">
        <v>166</v>
      </c>
      <c r="K2392" s="528" t="s">
        <v>9</v>
      </c>
      <c r="L2392" s="540">
        <v>150</v>
      </c>
    </row>
    <row r="2393" spans="1:12" s="82" customFormat="1" ht="24" customHeight="1" x14ac:dyDescent="0.15">
      <c r="A2393" s="525"/>
      <c r="B2393" s="83" t="s">
        <v>269</v>
      </c>
      <c r="C2393" s="83" t="s">
        <v>2216</v>
      </c>
      <c r="D2393" s="84">
        <v>43240</v>
      </c>
      <c r="E2393" s="83" t="s">
        <v>1012</v>
      </c>
      <c r="F2393" s="527"/>
      <c r="G2393" s="527"/>
      <c r="H2393" s="539"/>
      <c r="I2393" s="539"/>
      <c r="J2393" s="528"/>
      <c r="K2393" s="528"/>
      <c r="L2393" s="540"/>
    </row>
    <row r="2394" spans="1:12" s="82" customFormat="1" ht="24" customHeight="1" x14ac:dyDescent="0.15">
      <c r="A2394" s="525">
        <v>450</v>
      </c>
      <c r="B2394" s="86" t="s">
        <v>23</v>
      </c>
      <c r="C2394" s="85" t="s">
        <v>24</v>
      </c>
      <c r="D2394" s="85" t="s">
        <v>175</v>
      </c>
      <c r="E2394" s="85" t="s">
        <v>174</v>
      </c>
      <c r="F2394" s="526" t="s">
        <v>18</v>
      </c>
      <c r="G2394" s="526"/>
      <c r="H2394" s="527"/>
      <c r="I2394" s="527"/>
      <c r="J2394" s="527"/>
      <c r="K2394" s="527"/>
      <c r="L2394" s="527"/>
    </row>
    <row r="2395" spans="1:12" s="82" customFormat="1" ht="26.25" customHeight="1" x14ac:dyDescent="0.15">
      <c r="A2395" s="525"/>
      <c r="B2395" s="528" t="s">
        <v>4809</v>
      </c>
      <c r="C2395" s="529" t="s">
        <v>4808</v>
      </c>
      <c r="D2395" s="543">
        <v>43193</v>
      </c>
      <c r="E2395" s="528" t="s">
        <v>906</v>
      </c>
      <c r="F2395" s="528" t="s">
        <v>499</v>
      </c>
      <c r="G2395" s="528"/>
      <c r="H2395" s="539" t="s">
        <v>170</v>
      </c>
      <c r="I2395" s="539"/>
      <c r="J2395" s="83" t="s">
        <v>166</v>
      </c>
      <c r="K2395" s="83" t="s">
        <v>9</v>
      </c>
      <c r="L2395" s="87">
        <v>447.34</v>
      </c>
    </row>
    <row r="2396" spans="1:12" s="82" customFormat="1" ht="408.95" customHeight="1" x14ac:dyDescent="0.15">
      <c r="A2396" s="525"/>
      <c r="B2396" s="528"/>
      <c r="C2396" s="529"/>
      <c r="D2396" s="543"/>
      <c r="E2396" s="528"/>
      <c r="F2396" s="528"/>
      <c r="G2396" s="528"/>
      <c r="H2396" s="539" t="s">
        <v>56</v>
      </c>
      <c r="I2396" s="539"/>
      <c r="J2396" s="528" t="s">
        <v>166</v>
      </c>
      <c r="K2396" s="528" t="s">
        <v>9</v>
      </c>
      <c r="L2396" s="540">
        <v>461.6</v>
      </c>
    </row>
    <row r="2397" spans="1:12" s="82" customFormat="1" ht="29.85" customHeight="1" x14ac:dyDescent="0.15">
      <c r="A2397" s="525"/>
      <c r="B2397" s="528"/>
      <c r="C2397" s="529"/>
      <c r="D2397" s="543"/>
      <c r="E2397" s="528"/>
      <c r="F2397" s="528"/>
      <c r="G2397" s="528"/>
      <c r="H2397" s="539"/>
      <c r="I2397" s="539"/>
      <c r="J2397" s="528"/>
      <c r="K2397" s="528"/>
      <c r="L2397" s="540"/>
    </row>
    <row r="2398" spans="1:12" s="82" customFormat="1" ht="24" customHeight="1" x14ac:dyDescent="0.15">
      <c r="A2398" s="525"/>
      <c r="B2398" s="86" t="s">
        <v>33</v>
      </c>
      <c r="C2398" s="85" t="s">
        <v>34</v>
      </c>
      <c r="D2398" s="85" t="s">
        <v>169</v>
      </c>
      <c r="E2398" s="85" t="s">
        <v>168</v>
      </c>
      <c r="F2398" s="527"/>
      <c r="G2398" s="527"/>
      <c r="H2398" s="539" t="s">
        <v>167</v>
      </c>
      <c r="I2398" s="539"/>
      <c r="J2398" s="528" t="s">
        <v>166</v>
      </c>
      <c r="K2398" s="528" t="s">
        <v>9</v>
      </c>
      <c r="L2398" s="540">
        <v>80</v>
      </c>
    </row>
    <row r="2399" spans="1:12" s="82" customFormat="1" ht="24" customHeight="1" x14ac:dyDescent="0.15">
      <c r="A2399" s="525"/>
      <c r="B2399" s="83" t="s">
        <v>269</v>
      </c>
      <c r="C2399" s="83" t="s">
        <v>499</v>
      </c>
      <c r="D2399" s="84">
        <v>43197</v>
      </c>
      <c r="E2399" s="83" t="s">
        <v>498</v>
      </c>
      <c r="F2399" s="527"/>
      <c r="G2399" s="527"/>
      <c r="H2399" s="539"/>
      <c r="I2399" s="539"/>
      <c r="J2399" s="528"/>
      <c r="K2399" s="528"/>
      <c r="L2399" s="540"/>
    </row>
    <row r="2400" spans="1:12" s="82" customFormat="1" ht="24" customHeight="1" x14ac:dyDescent="0.15">
      <c r="A2400" s="525">
        <v>451</v>
      </c>
      <c r="B2400" s="86" t="s">
        <v>23</v>
      </c>
      <c r="C2400" s="85" t="s">
        <v>24</v>
      </c>
      <c r="D2400" s="85" t="s">
        <v>175</v>
      </c>
      <c r="E2400" s="85" t="s">
        <v>174</v>
      </c>
      <c r="F2400" s="526" t="s">
        <v>18</v>
      </c>
      <c r="G2400" s="526"/>
      <c r="H2400" s="527"/>
      <c r="I2400" s="527"/>
      <c r="J2400" s="527"/>
      <c r="K2400" s="527"/>
      <c r="L2400" s="527"/>
    </row>
    <row r="2401" spans="1:12" s="82" customFormat="1" ht="26.25" customHeight="1" x14ac:dyDescent="0.15">
      <c r="A2401" s="525"/>
      <c r="B2401" s="528" t="s">
        <v>4796</v>
      </c>
      <c r="C2401" s="529" t="s">
        <v>4807</v>
      </c>
      <c r="D2401" s="543">
        <v>43200</v>
      </c>
      <c r="E2401" s="528" t="s">
        <v>2028</v>
      </c>
      <c r="F2401" s="528" t="s">
        <v>4029</v>
      </c>
      <c r="G2401" s="528"/>
      <c r="H2401" s="539" t="s">
        <v>170</v>
      </c>
      <c r="I2401" s="539"/>
      <c r="J2401" s="83" t="s">
        <v>166</v>
      </c>
      <c r="K2401" s="83" t="s">
        <v>9</v>
      </c>
      <c r="L2401" s="87">
        <v>1325</v>
      </c>
    </row>
    <row r="2402" spans="1:12" s="82" customFormat="1" ht="408.95" customHeight="1" x14ac:dyDescent="0.15">
      <c r="A2402" s="525"/>
      <c r="B2402" s="528"/>
      <c r="C2402" s="529"/>
      <c r="D2402" s="543"/>
      <c r="E2402" s="528"/>
      <c r="F2402" s="528"/>
      <c r="G2402" s="528"/>
      <c r="H2402" s="539" t="s">
        <v>56</v>
      </c>
      <c r="I2402" s="539"/>
      <c r="J2402" s="528" t="s">
        <v>166</v>
      </c>
      <c r="K2402" s="528" t="s">
        <v>9</v>
      </c>
      <c r="L2402" s="540">
        <v>425</v>
      </c>
    </row>
    <row r="2403" spans="1:12" s="82" customFormat="1" ht="197.85" customHeight="1" x14ac:dyDescent="0.15">
      <c r="A2403" s="525"/>
      <c r="B2403" s="528"/>
      <c r="C2403" s="529"/>
      <c r="D2403" s="543"/>
      <c r="E2403" s="528"/>
      <c r="F2403" s="528"/>
      <c r="G2403" s="528"/>
      <c r="H2403" s="539"/>
      <c r="I2403" s="539"/>
      <c r="J2403" s="528"/>
      <c r="K2403" s="528"/>
      <c r="L2403" s="540"/>
    </row>
    <row r="2404" spans="1:12" s="82" customFormat="1" ht="24" customHeight="1" x14ac:dyDescent="0.15">
      <c r="A2404" s="525"/>
      <c r="B2404" s="86" t="s">
        <v>33</v>
      </c>
      <c r="C2404" s="85" t="s">
        <v>34</v>
      </c>
      <c r="D2404" s="85" t="s">
        <v>169</v>
      </c>
      <c r="E2404" s="85" t="s">
        <v>168</v>
      </c>
      <c r="F2404" s="527"/>
      <c r="G2404" s="527"/>
      <c r="H2404" s="539" t="s">
        <v>167</v>
      </c>
      <c r="I2404" s="539"/>
      <c r="J2404" s="528" t="s">
        <v>166</v>
      </c>
      <c r="K2404" s="528" t="s">
        <v>166</v>
      </c>
      <c r="L2404" s="540">
        <v>0</v>
      </c>
    </row>
    <row r="2405" spans="1:12" s="82" customFormat="1" ht="24" customHeight="1" x14ac:dyDescent="0.15">
      <c r="A2405" s="525"/>
      <c r="B2405" s="83" t="s">
        <v>203</v>
      </c>
      <c r="C2405" s="83" t="s">
        <v>4029</v>
      </c>
      <c r="D2405" s="84">
        <v>43209</v>
      </c>
      <c r="E2405" s="83" t="s">
        <v>4805</v>
      </c>
      <c r="F2405" s="527"/>
      <c r="G2405" s="527"/>
      <c r="H2405" s="539"/>
      <c r="I2405" s="539"/>
      <c r="J2405" s="528"/>
      <c r="K2405" s="528"/>
      <c r="L2405" s="540"/>
    </row>
    <row r="2406" spans="1:12" s="82" customFormat="1" ht="24" customHeight="1" x14ac:dyDescent="0.15">
      <c r="A2406" s="525">
        <v>452</v>
      </c>
      <c r="B2406" s="86" t="s">
        <v>23</v>
      </c>
      <c r="C2406" s="85" t="s">
        <v>24</v>
      </c>
      <c r="D2406" s="85" t="s">
        <v>175</v>
      </c>
      <c r="E2406" s="85" t="s">
        <v>174</v>
      </c>
      <c r="F2406" s="526" t="s">
        <v>18</v>
      </c>
      <c r="G2406" s="526"/>
      <c r="H2406" s="527"/>
      <c r="I2406" s="527"/>
      <c r="J2406" s="527"/>
      <c r="K2406" s="527"/>
      <c r="L2406" s="527"/>
    </row>
    <row r="2407" spans="1:12" s="82" customFormat="1" ht="26.25" customHeight="1" x14ac:dyDescent="0.15">
      <c r="A2407" s="525"/>
      <c r="B2407" s="528" t="s">
        <v>4796</v>
      </c>
      <c r="C2407" s="529" t="s">
        <v>4807</v>
      </c>
      <c r="D2407" s="543">
        <v>43200</v>
      </c>
      <c r="E2407" s="528" t="s">
        <v>2028</v>
      </c>
      <c r="F2407" s="528" t="s">
        <v>4806</v>
      </c>
      <c r="G2407" s="528"/>
      <c r="H2407" s="539" t="s">
        <v>170</v>
      </c>
      <c r="I2407" s="539"/>
      <c r="J2407" s="83" t="s">
        <v>166</v>
      </c>
      <c r="K2407" s="83" t="s">
        <v>9</v>
      </c>
      <c r="L2407" s="87">
        <v>900</v>
      </c>
    </row>
    <row r="2408" spans="1:12" s="82" customFormat="1" ht="408.95" customHeight="1" x14ac:dyDescent="0.15">
      <c r="A2408" s="525"/>
      <c r="B2408" s="528"/>
      <c r="C2408" s="529"/>
      <c r="D2408" s="543"/>
      <c r="E2408" s="528"/>
      <c r="F2408" s="528"/>
      <c r="G2408" s="528"/>
      <c r="H2408" s="539" t="s">
        <v>56</v>
      </c>
      <c r="I2408" s="539"/>
      <c r="J2408" s="528" t="s">
        <v>166</v>
      </c>
      <c r="K2408" s="528" t="s">
        <v>9</v>
      </c>
      <c r="L2408" s="540">
        <v>464.06</v>
      </c>
    </row>
    <row r="2409" spans="1:12" s="82" customFormat="1" ht="197.85" customHeight="1" x14ac:dyDescent="0.15">
      <c r="A2409" s="525"/>
      <c r="B2409" s="528"/>
      <c r="C2409" s="529"/>
      <c r="D2409" s="543"/>
      <c r="E2409" s="528"/>
      <c r="F2409" s="528"/>
      <c r="G2409" s="528"/>
      <c r="H2409" s="539"/>
      <c r="I2409" s="539"/>
      <c r="J2409" s="528"/>
      <c r="K2409" s="528"/>
      <c r="L2409" s="540"/>
    </row>
    <row r="2410" spans="1:12" s="82" customFormat="1" ht="24" customHeight="1" x14ac:dyDescent="0.15">
      <c r="A2410" s="525"/>
      <c r="B2410" s="86" t="s">
        <v>33</v>
      </c>
      <c r="C2410" s="85" t="s">
        <v>34</v>
      </c>
      <c r="D2410" s="85" t="s">
        <v>169</v>
      </c>
      <c r="E2410" s="85" t="s">
        <v>168</v>
      </c>
      <c r="F2410" s="527"/>
      <c r="G2410" s="527"/>
      <c r="H2410" s="539" t="s">
        <v>167</v>
      </c>
      <c r="I2410" s="539"/>
      <c r="J2410" s="528" t="s">
        <v>166</v>
      </c>
      <c r="K2410" s="528" t="s">
        <v>9</v>
      </c>
      <c r="L2410" s="540">
        <v>56</v>
      </c>
    </row>
    <row r="2411" spans="1:12" s="82" customFormat="1" ht="24" customHeight="1" x14ac:dyDescent="0.15">
      <c r="A2411" s="525"/>
      <c r="B2411" s="83" t="s">
        <v>203</v>
      </c>
      <c r="C2411" s="83" t="s">
        <v>4806</v>
      </c>
      <c r="D2411" s="84">
        <v>43209</v>
      </c>
      <c r="E2411" s="83" t="s">
        <v>4805</v>
      </c>
      <c r="F2411" s="527"/>
      <c r="G2411" s="527"/>
      <c r="H2411" s="539"/>
      <c r="I2411" s="539"/>
      <c r="J2411" s="528"/>
      <c r="K2411" s="528"/>
      <c r="L2411" s="540"/>
    </row>
    <row r="2412" spans="1:12" s="82" customFormat="1" ht="24" customHeight="1" x14ac:dyDescent="0.15">
      <c r="A2412" s="525">
        <v>453</v>
      </c>
      <c r="B2412" s="86" t="s">
        <v>23</v>
      </c>
      <c r="C2412" s="85" t="s">
        <v>24</v>
      </c>
      <c r="D2412" s="85" t="s">
        <v>175</v>
      </c>
      <c r="E2412" s="85" t="s">
        <v>174</v>
      </c>
      <c r="F2412" s="526" t="s">
        <v>18</v>
      </c>
      <c r="G2412" s="526"/>
      <c r="H2412" s="527"/>
      <c r="I2412" s="527"/>
      <c r="J2412" s="527"/>
      <c r="K2412" s="527"/>
      <c r="L2412" s="527"/>
    </row>
    <row r="2413" spans="1:12" s="82" customFormat="1" ht="26.25" customHeight="1" x14ac:dyDescent="0.15">
      <c r="A2413" s="525"/>
      <c r="B2413" s="528" t="s">
        <v>4796</v>
      </c>
      <c r="C2413" s="529" t="s">
        <v>4804</v>
      </c>
      <c r="D2413" s="543">
        <v>43244</v>
      </c>
      <c r="E2413" s="528" t="s">
        <v>171</v>
      </c>
      <c r="F2413" s="528" t="s">
        <v>216</v>
      </c>
      <c r="G2413" s="528"/>
      <c r="H2413" s="539" t="s">
        <v>170</v>
      </c>
      <c r="I2413" s="539"/>
      <c r="J2413" s="83" t="s">
        <v>166</v>
      </c>
      <c r="K2413" s="83" t="s">
        <v>9</v>
      </c>
      <c r="L2413" s="87">
        <v>258</v>
      </c>
    </row>
    <row r="2414" spans="1:12" s="82" customFormat="1" ht="291.75" customHeight="1" x14ac:dyDescent="0.15">
      <c r="A2414" s="525"/>
      <c r="B2414" s="528"/>
      <c r="C2414" s="529"/>
      <c r="D2414" s="543"/>
      <c r="E2414" s="528"/>
      <c r="F2414" s="528"/>
      <c r="G2414" s="528"/>
      <c r="H2414" s="539" t="s">
        <v>56</v>
      </c>
      <c r="I2414" s="539"/>
      <c r="J2414" s="83" t="s">
        <v>166</v>
      </c>
      <c r="K2414" s="83" t="s">
        <v>9</v>
      </c>
      <c r="L2414" s="87">
        <v>245.96</v>
      </c>
    </row>
    <row r="2415" spans="1:12" s="82" customFormat="1" ht="24" customHeight="1" x14ac:dyDescent="0.15">
      <c r="A2415" s="525"/>
      <c r="B2415" s="86" t="s">
        <v>33</v>
      </c>
      <c r="C2415" s="85" t="s">
        <v>34</v>
      </c>
      <c r="D2415" s="85" t="s">
        <v>169</v>
      </c>
      <c r="E2415" s="85" t="s">
        <v>168</v>
      </c>
      <c r="F2415" s="527"/>
      <c r="G2415" s="527"/>
      <c r="H2415" s="539" t="s">
        <v>167</v>
      </c>
      <c r="I2415" s="539"/>
      <c r="J2415" s="528" t="s">
        <v>166</v>
      </c>
      <c r="K2415" s="528" t="s">
        <v>9</v>
      </c>
      <c r="L2415" s="540">
        <v>13</v>
      </c>
    </row>
    <row r="2416" spans="1:12" s="82" customFormat="1" ht="24" customHeight="1" x14ac:dyDescent="0.15">
      <c r="A2416" s="525"/>
      <c r="B2416" s="83" t="s">
        <v>203</v>
      </c>
      <c r="C2416" s="83" t="s">
        <v>216</v>
      </c>
      <c r="D2416" s="84">
        <v>43246</v>
      </c>
      <c r="E2416" s="83" t="s">
        <v>1096</v>
      </c>
      <c r="F2416" s="527"/>
      <c r="G2416" s="527"/>
      <c r="H2416" s="539"/>
      <c r="I2416" s="539"/>
      <c r="J2416" s="528"/>
      <c r="K2416" s="528"/>
      <c r="L2416" s="540"/>
    </row>
    <row r="2417" spans="1:12" s="82" customFormat="1" ht="24" customHeight="1" x14ac:dyDescent="0.15">
      <c r="A2417" s="525">
        <v>454</v>
      </c>
      <c r="B2417" s="86" t="s">
        <v>23</v>
      </c>
      <c r="C2417" s="85" t="s">
        <v>24</v>
      </c>
      <c r="D2417" s="85" t="s">
        <v>175</v>
      </c>
      <c r="E2417" s="85" t="s">
        <v>174</v>
      </c>
      <c r="F2417" s="526" t="s">
        <v>18</v>
      </c>
      <c r="G2417" s="526"/>
      <c r="H2417" s="527"/>
      <c r="I2417" s="527"/>
      <c r="J2417" s="527"/>
      <c r="K2417" s="527"/>
      <c r="L2417" s="527"/>
    </row>
    <row r="2418" spans="1:12" s="82" customFormat="1" ht="26.25" customHeight="1" x14ac:dyDescent="0.15">
      <c r="A2418" s="525"/>
      <c r="B2418" s="528" t="s">
        <v>4796</v>
      </c>
      <c r="C2418" s="529" t="s">
        <v>4802</v>
      </c>
      <c r="D2418" s="543">
        <v>43247</v>
      </c>
      <c r="E2418" s="528" t="s">
        <v>2429</v>
      </c>
      <c r="F2418" s="528" t="s">
        <v>4803</v>
      </c>
      <c r="G2418" s="528"/>
      <c r="H2418" s="539" t="s">
        <v>170</v>
      </c>
      <c r="I2418" s="539"/>
      <c r="J2418" s="83" t="s">
        <v>166</v>
      </c>
      <c r="K2418" s="83" t="s">
        <v>9</v>
      </c>
      <c r="L2418" s="87">
        <v>479.67</v>
      </c>
    </row>
    <row r="2419" spans="1:12" s="82" customFormat="1" ht="375.75" customHeight="1" x14ac:dyDescent="0.15">
      <c r="A2419" s="525"/>
      <c r="B2419" s="528"/>
      <c r="C2419" s="529"/>
      <c r="D2419" s="543"/>
      <c r="E2419" s="528"/>
      <c r="F2419" s="528"/>
      <c r="G2419" s="528"/>
      <c r="H2419" s="539" t="s">
        <v>56</v>
      </c>
      <c r="I2419" s="539"/>
      <c r="J2419" s="83" t="s">
        <v>166</v>
      </c>
      <c r="K2419" s="83" t="s">
        <v>9</v>
      </c>
      <c r="L2419" s="87">
        <v>2382.7600000000002</v>
      </c>
    </row>
    <row r="2420" spans="1:12" s="82" customFormat="1" ht="24" customHeight="1" x14ac:dyDescent="0.15">
      <c r="A2420" s="525"/>
      <c r="B2420" s="86" t="s">
        <v>33</v>
      </c>
      <c r="C2420" s="85" t="s">
        <v>34</v>
      </c>
      <c r="D2420" s="85" t="s">
        <v>169</v>
      </c>
      <c r="E2420" s="85" t="s">
        <v>168</v>
      </c>
      <c r="F2420" s="527"/>
      <c r="G2420" s="527"/>
      <c r="H2420" s="539" t="s">
        <v>167</v>
      </c>
      <c r="I2420" s="539"/>
      <c r="J2420" s="528" t="s">
        <v>166</v>
      </c>
      <c r="K2420" s="528" t="s">
        <v>166</v>
      </c>
      <c r="L2420" s="540">
        <v>0</v>
      </c>
    </row>
    <row r="2421" spans="1:12" s="82" customFormat="1" ht="24" customHeight="1" x14ac:dyDescent="0.15">
      <c r="A2421" s="525"/>
      <c r="B2421" s="83" t="s">
        <v>203</v>
      </c>
      <c r="C2421" s="83" t="s">
        <v>4803</v>
      </c>
      <c r="D2421" s="84">
        <v>43254</v>
      </c>
      <c r="E2421" s="83" t="s">
        <v>3168</v>
      </c>
      <c r="F2421" s="527"/>
      <c r="G2421" s="527"/>
      <c r="H2421" s="539"/>
      <c r="I2421" s="539"/>
      <c r="J2421" s="528"/>
      <c r="K2421" s="528"/>
      <c r="L2421" s="540"/>
    </row>
    <row r="2422" spans="1:12" s="82" customFormat="1" ht="24" customHeight="1" x14ac:dyDescent="0.15">
      <c r="A2422" s="525">
        <v>455</v>
      </c>
      <c r="B2422" s="86" t="s">
        <v>23</v>
      </c>
      <c r="C2422" s="85" t="s">
        <v>24</v>
      </c>
      <c r="D2422" s="85" t="s">
        <v>175</v>
      </c>
      <c r="E2422" s="85" t="s">
        <v>174</v>
      </c>
      <c r="F2422" s="526" t="s">
        <v>18</v>
      </c>
      <c r="G2422" s="526"/>
      <c r="H2422" s="527"/>
      <c r="I2422" s="527"/>
      <c r="J2422" s="527"/>
      <c r="K2422" s="527"/>
      <c r="L2422" s="527"/>
    </row>
    <row r="2423" spans="1:12" s="82" customFormat="1" ht="26.25" customHeight="1" x14ac:dyDescent="0.15">
      <c r="A2423" s="525"/>
      <c r="B2423" s="528" t="s">
        <v>4796</v>
      </c>
      <c r="C2423" s="529" t="s">
        <v>4802</v>
      </c>
      <c r="D2423" s="543">
        <v>43247</v>
      </c>
      <c r="E2423" s="528" t="s">
        <v>2429</v>
      </c>
      <c r="F2423" s="528" t="s">
        <v>316</v>
      </c>
      <c r="G2423" s="528"/>
      <c r="H2423" s="539" t="s">
        <v>170</v>
      </c>
      <c r="I2423" s="539"/>
      <c r="J2423" s="83" t="s">
        <v>166</v>
      </c>
      <c r="K2423" s="83" t="s">
        <v>9</v>
      </c>
      <c r="L2423" s="87">
        <v>479.67</v>
      </c>
    </row>
    <row r="2424" spans="1:12" s="82" customFormat="1" ht="375.75" customHeight="1" x14ac:dyDescent="0.15">
      <c r="A2424" s="525"/>
      <c r="B2424" s="528"/>
      <c r="C2424" s="529"/>
      <c r="D2424" s="543"/>
      <c r="E2424" s="528"/>
      <c r="F2424" s="528"/>
      <c r="G2424" s="528"/>
      <c r="H2424" s="539" t="s">
        <v>56</v>
      </c>
      <c r="I2424" s="539"/>
      <c r="J2424" s="83" t="s">
        <v>166</v>
      </c>
      <c r="K2424" s="83" t="s">
        <v>166</v>
      </c>
      <c r="L2424" s="87">
        <v>0</v>
      </c>
    </row>
    <row r="2425" spans="1:12" s="82" customFormat="1" ht="24" customHeight="1" x14ac:dyDescent="0.15">
      <c r="A2425" s="525"/>
      <c r="B2425" s="86" t="s">
        <v>33</v>
      </c>
      <c r="C2425" s="85" t="s">
        <v>34</v>
      </c>
      <c r="D2425" s="85" t="s">
        <v>169</v>
      </c>
      <c r="E2425" s="85" t="s">
        <v>168</v>
      </c>
      <c r="F2425" s="527"/>
      <c r="G2425" s="527"/>
      <c r="H2425" s="539" t="s">
        <v>167</v>
      </c>
      <c r="I2425" s="539"/>
      <c r="J2425" s="528" t="s">
        <v>166</v>
      </c>
      <c r="K2425" s="528" t="s">
        <v>166</v>
      </c>
      <c r="L2425" s="540">
        <v>0</v>
      </c>
    </row>
    <row r="2426" spans="1:12" s="82" customFormat="1" ht="24" customHeight="1" x14ac:dyDescent="0.15">
      <c r="A2426" s="525"/>
      <c r="B2426" s="83" t="s">
        <v>203</v>
      </c>
      <c r="C2426" s="83" t="s">
        <v>316</v>
      </c>
      <c r="D2426" s="84">
        <v>43254</v>
      </c>
      <c r="E2426" s="83" t="s">
        <v>3168</v>
      </c>
      <c r="F2426" s="527"/>
      <c r="G2426" s="527"/>
      <c r="H2426" s="539"/>
      <c r="I2426" s="539"/>
      <c r="J2426" s="528"/>
      <c r="K2426" s="528"/>
      <c r="L2426" s="540"/>
    </row>
    <row r="2427" spans="1:12" s="82" customFormat="1" ht="24" customHeight="1" x14ac:dyDescent="0.15">
      <c r="A2427" s="525">
        <v>456</v>
      </c>
      <c r="B2427" s="86" t="s">
        <v>23</v>
      </c>
      <c r="C2427" s="85" t="s">
        <v>24</v>
      </c>
      <c r="D2427" s="85" t="s">
        <v>175</v>
      </c>
      <c r="E2427" s="85" t="s">
        <v>174</v>
      </c>
      <c r="F2427" s="526" t="s">
        <v>18</v>
      </c>
      <c r="G2427" s="526"/>
      <c r="H2427" s="527"/>
      <c r="I2427" s="527"/>
      <c r="J2427" s="527"/>
      <c r="K2427" s="527"/>
      <c r="L2427" s="527"/>
    </row>
    <row r="2428" spans="1:12" s="82" customFormat="1" ht="26.25" customHeight="1" x14ac:dyDescent="0.15">
      <c r="A2428" s="525"/>
      <c r="B2428" s="528" t="s">
        <v>4796</v>
      </c>
      <c r="C2428" s="529" t="s">
        <v>4801</v>
      </c>
      <c r="D2428" s="543">
        <v>43272</v>
      </c>
      <c r="E2428" s="528" t="s">
        <v>325</v>
      </c>
      <c r="F2428" s="528" t="s">
        <v>4800</v>
      </c>
      <c r="G2428" s="528"/>
      <c r="H2428" s="539" t="s">
        <v>170</v>
      </c>
      <c r="I2428" s="539"/>
      <c r="J2428" s="83" t="s">
        <v>166</v>
      </c>
      <c r="K2428" s="83" t="s">
        <v>9</v>
      </c>
      <c r="L2428" s="87">
        <v>882.76</v>
      </c>
    </row>
    <row r="2429" spans="1:12" s="82" customFormat="1" ht="281.25" customHeight="1" x14ac:dyDescent="0.15">
      <c r="A2429" s="525"/>
      <c r="B2429" s="528"/>
      <c r="C2429" s="529"/>
      <c r="D2429" s="543"/>
      <c r="E2429" s="528"/>
      <c r="F2429" s="528"/>
      <c r="G2429" s="528"/>
      <c r="H2429" s="539" t="s">
        <v>56</v>
      </c>
      <c r="I2429" s="539"/>
      <c r="J2429" s="83" t="s">
        <v>166</v>
      </c>
      <c r="K2429" s="83" t="s">
        <v>166</v>
      </c>
      <c r="L2429" s="87">
        <v>0</v>
      </c>
    </row>
    <row r="2430" spans="1:12" s="82" customFormat="1" ht="24" customHeight="1" x14ac:dyDescent="0.15">
      <c r="A2430" s="525"/>
      <c r="B2430" s="86" t="s">
        <v>33</v>
      </c>
      <c r="C2430" s="85" t="s">
        <v>34</v>
      </c>
      <c r="D2430" s="85" t="s">
        <v>169</v>
      </c>
      <c r="E2430" s="85" t="s">
        <v>168</v>
      </c>
      <c r="F2430" s="527"/>
      <c r="G2430" s="527"/>
      <c r="H2430" s="539" t="s">
        <v>167</v>
      </c>
      <c r="I2430" s="539"/>
      <c r="J2430" s="528" t="s">
        <v>166</v>
      </c>
      <c r="K2430" s="528" t="s">
        <v>9</v>
      </c>
      <c r="L2430" s="540">
        <v>560</v>
      </c>
    </row>
    <row r="2431" spans="1:12" s="82" customFormat="1" ht="24" customHeight="1" x14ac:dyDescent="0.15">
      <c r="A2431" s="525"/>
      <c r="B2431" s="83" t="s">
        <v>203</v>
      </c>
      <c r="C2431" s="83" t="s">
        <v>4800</v>
      </c>
      <c r="D2431" s="84">
        <v>43275</v>
      </c>
      <c r="E2431" s="83" t="s">
        <v>1299</v>
      </c>
      <c r="F2431" s="527"/>
      <c r="G2431" s="527"/>
      <c r="H2431" s="539"/>
      <c r="I2431" s="539"/>
      <c r="J2431" s="528"/>
      <c r="K2431" s="528"/>
      <c r="L2431" s="540"/>
    </row>
    <row r="2432" spans="1:12" s="82" customFormat="1" ht="24" customHeight="1" x14ac:dyDescent="0.15">
      <c r="A2432" s="525">
        <v>457</v>
      </c>
      <c r="B2432" s="86" t="s">
        <v>23</v>
      </c>
      <c r="C2432" s="85" t="s">
        <v>24</v>
      </c>
      <c r="D2432" s="85" t="s">
        <v>175</v>
      </c>
      <c r="E2432" s="85" t="s">
        <v>174</v>
      </c>
      <c r="F2432" s="526" t="s">
        <v>18</v>
      </c>
      <c r="G2432" s="526"/>
      <c r="H2432" s="527"/>
      <c r="I2432" s="527"/>
      <c r="J2432" s="527"/>
      <c r="K2432" s="527"/>
      <c r="L2432" s="527"/>
    </row>
    <row r="2433" spans="1:12" s="82" customFormat="1" ht="26.25" customHeight="1" x14ac:dyDescent="0.15">
      <c r="A2433" s="525"/>
      <c r="B2433" s="528" t="s">
        <v>4796</v>
      </c>
      <c r="C2433" s="529" t="s">
        <v>4799</v>
      </c>
      <c r="D2433" s="543">
        <v>43278</v>
      </c>
      <c r="E2433" s="528" t="s">
        <v>764</v>
      </c>
      <c r="F2433" s="528" t="s">
        <v>4729</v>
      </c>
      <c r="G2433" s="528"/>
      <c r="H2433" s="539" t="s">
        <v>170</v>
      </c>
      <c r="I2433" s="539"/>
      <c r="J2433" s="83" t="s">
        <v>166</v>
      </c>
      <c r="K2433" s="83" t="s">
        <v>166</v>
      </c>
      <c r="L2433" s="87">
        <v>0</v>
      </c>
    </row>
    <row r="2434" spans="1:12" s="82" customFormat="1" ht="396.75" customHeight="1" x14ac:dyDescent="0.15">
      <c r="A2434" s="525"/>
      <c r="B2434" s="528"/>
      <c r="C2434" s="529"/>
      <c r="D2434" s="543"/>
      <c r="E2434" s="528"/>
      <c r="F2434" s="528"/>
      <c r="G2434" s="528"/>
      <c r="H2434" s="539" t="s">
        <v>56</v>
      </c>
      <c r="I2434" s="539"/>
      <c r="J2434" s="83" t="s">
        <v>166</v>
      </c>
      <c r="K2434" s="83" t="s">
        <v>166</v>
      </c>
      <c r="L2434" s="87">
        <v>0</v>
      </c>
    </row>
    <row r="2435" spans="1:12" s="82" customFormat="1" ht="24" customHeight="1" x14ac:dyDescent="0.15">
      <c r="A2435" s="525"/>
      <c r="B2435" s="86" t="s">
        <v>33</v>
      </c>
      <c r="C2435" s="85" t="s">
        <v>34</v>
      </c>
      <c r="D2435" s="85" t="s">
        <v>169</v>
      </c>
      <c r="E2435" s="85" t="s">
        <v>168</v>
      </c>
      <c r="F2435" s="527"/>
      <c r="G2435" s="527"/>
      <c r="H2435" s="539" t="s">
        <v>167</v>
      </c>
      <c r="I2435" s="539"/>
      <c r="J2435" s="528" t="s">
        <v>166</v>
      </c>
      <c r="K2435" s="528" t="s">
        <v>9</v>
      </c>
      <c r="L2435" s="540">
        <v>600</v>
      </c>
    </row>
    <row r="2436" spans="1:12" s="82" customFormat="1" ht="24" customHeight="1" x14ac:dyDescent="0.15">
      <c r="A2436" s="525"/>
      <c r="B2436" s="83" t="s">
        <v>203</v>
      </c>
      <c r="C2436" s="83" t="s">
        <v>4729</v>
      </c>
      <c r="D2436" s="84">
        <v>43280</v>
      </c>
      <c r="E2436" s="83" t="s">
        <v>262</v>
      </c>
      <c r="F2436" s="527"/>
      <c r="G2436" s="527"/>
      <c r="H2436" s="539"/>
      <c r="I2436" s="539"/>
      <c r="J2436" s="528"/>
      <c r="K2436" s="528"/>
      <c r="L2436" s="540"/>
    </row>
    <row r="2437" spans="1:12" s="82" customFormat="1" ht="24" customHeight="1" x14ac:dyDescent="0.15">
      <c r="A2437" s="525">
        <v>458</v>
      </c>
      <c r="B2437" s="86" t="s">
        <v>23</v>
      </c>
      <c r="C2437" s="85" t="s">
        <v>24</v>
      </c>
      <c r="D2437" s="85" t="s">
        <v>175</v>
      </c>
      <c r="E2437" s="85" t="s">
        <v>174</v>
      </c>
      <c r="F2437" s="526" t="s">
        <v>18</v>
      </c>
      <c r="G2437" s="526"/>
      <c r="H2437" s="527"/>
      <c r="I2437" s="527"/>
      <c r="J2437" s="527"/>
      <c r="K2437" s="527"/>
      <c r="L2437" s="527"/>
    </row>
    <row r="2438" spans="1:12" s="82" customFormat="1" ht="26.25" customHeight="1" x14ac:dyDescent="0.15">
      <c r="A2438" s="525"/>
      <c r="B2438" s="528" t="s">
        <v>4796</v>
      </c>
      <c r="C2438" s="529" t="s">
        <v>4799</v>
      </c>
      <c r="D2438" s="543">
        <v>43278</v>
      </c>
      <c r="E2438" s="528" t="s">
        <v>764</v>
      </c>
      <c r="F2438" s="528" t="s">
        <v>4798</v>
      </c>
      <c r="G2438" s="528"/>
      <c r="H2438" s="539" t="s">
        <v>170</v>
      </c>
      <c r="I2438" s="539"/>
      <c r="J2438" s="83" t="s">
        <v>166</v>
      </c>
      <c r="K2438" s="83" t="s">
        <v>9</v>
      </c>
      <c r="L2438" s="87">
        <v>486.42</v>
      </c>
    </row>
    <row r="2439" spans="1:12" s="82" customFormat="1" ht="396.75" customHeight="1" x14ac:dyDescent="0.15">
      <c r="A2439" s="525"/>
      <c r="B2439" s="528"/>
      <c r="C2439" s="529"/>
      <c r="D2439" s="543"/>
      <c r="E2439" s="528"/>
      <c r="F2439" s="528"/>
      <c r="G2439" s="528"/>
      <c r="H2439" s="539" t="s">
        <v>56</v>
      </c>
      <c r="I2439" s="539"/>
      <c r="J2439" s="83" t="s">
        <v>166</v>
      </c>
      <c r="K2439" s="83" t="s">
        <v>166</v>
      </c>
      <c r="L2439" s="87">
        <v>0</v>
      </c>
    </row>
    <row r="2440" spans="1:12" s="82" customFormat="1" ht="24" customHeight="1" x14ac:dyDescent="0.15">
      <c r="A2440" s="525"/>
      <c r="B2440" s="86" t="s">
        <v>33</v>
      </c>
      <c r="C2440" s="85" t="s">
        <v>34</v>
      </c>
      <c r="D2440" s="85" t="s">
        <v>169</v>
      </c>
      <c r="E2440" s="85" t="s">
        <v>168</v>
      </c>
      <c r="F2440" s="527"/>
      <c r="G2440" s="527"/>
      <c r="H2440" s="539" t="s">
        <v>167</v>
      </c>
      <c r="I2440" s="539"/>
      <c r="J2440" s="528" t="s">
        <v>166</v>
      </c>
      <c r="K2440" s="528" t="s">
        <v>166</v>
      </c>
      <c r="L2440" s="540">
        <v>0</v>
      </c>
    </row>
    <row r="2441" spans="1:12" s="82" customFormat="1" ht="24" customHeight="1" x14ac:dyDescent="0.15">
      <c r="A2441" s="525"/>
      <c r="B2441" s="83" t="s">
        <v>203</v>
      </c>
      <c r="C2441" s="83" t="s">
        <v>4798</v>
      </c>
      <c r="D2441" s="84">
        <v>43280</v>
      </c>
      <c r="E2441" s="83" t="s">
        <v>262</v>
      </c>
      <c r="F2441" s="527"/>
      <c r="G2441" s="527"/>
      <c r="H2441" s="539"/>
      <c r="I2441" s="539"/>
      <c r="J2441" s="528"/>
      <c r="K2441" s="528"/>
      <c r="L2441" s="540"/>
    </row>
    <row r="2442" spans="1:12" s="82" customFormat="1" ht="24" customHeight="1" x14ac:dyDescent="0.15">
      <c r="A2442" s="525">
        <v>459</v>
      </c>
      <c r="B2442" s="86" t="s">
        <v>23</v>
      </c>
      <c r="C2442" s="85" t="s">
        <v>24</v>
      </c>
      <c r="D2442" s="85" t="s">
        <v>175</v>
      </c>
      <c r="E2442" s="85" t="s">
        <v>174</v>
      </c>
      <c r="F2442" s="526" t="s">
        <v>18</v>
      </c>
      <c r="G2442" s="526"/>
      <c r="H2442" s="527"/>
      <c r="I2442" s="527"/>
      <c r="J2442" s="527"/>
      <c r="K2442" s="527"/>
      <c r="L2442" s="527"/>
    </row>
    <row r="2443" spans="1:12" s="82" customFormat="1" ht="26.25" customHeight="1" x14ac:dyDescent="0.15">
      <c r="A2443" s="525"/>
      <c r="B2443" s="528" t="s">
        <v>4796</v>
      </c>
      <c r="C2443" s="529" t="s">
        <v>4797</v>
      </c>
      <c r="D2443" s="543">
        <v>43319</v>
      </c>
      <c r="E2443" s="528" t="s">
        <v>3739</v>
      </c>
      <c r="F2443" s="528" t="s">
        <v>1379</v>
      </c>
      <c r="G2443" s="528"/>
      <c r="H2443" s="539" t="s">
        <v>170</v>
      </c>
      <c r="I2443" s="539"/>
      <c r="J2443" s="83" t="s">
        <v>166</v>
      </c>
      <c r="K2443" s="83" t="s">
        <v>9</v>
      </c>
      <c r="L2443" s="87">
        <v>239.75</v>
      </c>
    </row>
    <row r="2444" spans="1:12" s="82" customFormat="1" ht="408.95" customHeight="1" x14ac:dyDescent="0.15">
      <c r="A2444" s="525"/>
      <c r="B2444" s="528"/>
      <c r="C2444" s="529"/>
      <c r="D2444" s="543"/>
      <c r="E2444" s="528"/>
      <c r="F2444" s="528"/>
      <c r="G2444" s="528"/>
      <c r="H2444" s="539" t="s">
        <v>56</v>
      </c>
      <c r="I2444" s="539"/>
      <c r="J2444" s="528" t="s">
        <v>166</v>
      </c>
      <c r="K2444" s="528" t="s">
        <v>9</v>
      </c>
      <c r="L2444" s="540">
        <v>395.93</v>
      </c>
    </row>
    <row r="2445" spans="1:12" s="82" customFormat="1" ht="124.35" customHeight="1" x14ac:dyDescent="0.15">
      <c r="A2445" s="525"/>
      <c r="B2445" s="528"/>
      <c r="C2445" s="529"/>
      <c r="D2445" s="543"/>
      <c r="E2445" s="528"/>
      <c r="F2445" s="528"/>
      <c r="G2445" s="528"/>
      <c r="H2445" s="539"/>
      <c r="I2445" s="539"/>
      <c r="J2445" s="528"/>
      <c r="K2445" s="528"/>
      <c r="L2445" s="540"/>
    </row>
    <row r="2446" spans="1:12" s="82" customFormat="1" ht="24" customHeight="1" x14ac:dyDescent="0.15">
      <c r="A2446" s="525"/>
      <c r="B2446" s="86" t="s">
        <v>33</v>
      </c>
      <c r="C2446" s="85" t="s">
        <v>34</v>
      </c>
      <c r="D2446" s="85" t="s">
        <v>169</v>
      </c>
      <c r="E2446" s="85" t="s">
        <v>168</v>
      </c>
      <c r="F2446" s="527"/>
      <c r="G2446" s="527"/>
      <c r="H2446" s="539" t="s">
        <v>167</v>
      </c>
      <c r="I2446" s="539"/>
      <c r="J2446" s="528" t="s">
        <v>166</v>
      </c>
      <c r="K2446" s="528" t="s">
        <v>9</v>
      </c>
      <c r="L2446" s="540">
        <v>12.5</v>
      </c>
    </row>
    <row r="2447" spans="1:12" s="82" customFormat="1" ht="24" customHeight="1" x14ac:dyDescent="0.15">
      <c r="A2447" s="525"/>
      <c r="B2447" s="83" t="s">
        <v>203</v>
      </c>
      <c r="C2447" s="83" t="s">
        <v>1379</v>
      </c>
      <c r="D2447" s="84">
        <v>43321</v>
      </c>
      <c r="E2447" s="83" t="s">
        <v>3831</v>
      </c>
      <c r="F2447" s="527"/>
      <c r="G2447" s="527"/>
      <c r="H2447" s="539"/>
      <c r="I2447" s="539"/>
      <c r="J2447" s="528"/>
      <c r="K2447" s="528"/>
      <c r="L2447" s="540"/>
    </row>
    <row r="2448" spans="1:12" s="82" customFormat="1" ht="24" customHeight="1" x14ac:dyDescent="0.15">
      <c r="A2448" s="525">
        <v>460</v>
      </c>
      <c r="B2448" s="86" t="s">
        <v>23</v>
      </c>
      <c r="C2448" s="85" t="s">
        <v>24</v>
      </c>
      <c r="D2448" s="85" t="s">
        <v>175</v>
      </c>
      <c r="E2448" s="85" t="s">
        <v>174</v>
      </c>
      <c r="F2448" s="526" t="s">
        <v>18</v>
      </c>
      <c r="G2448" s="526"/>
      <c r="H2448" s="527"/>
      <c r="I2448" s="527"/>
      <c r="J2448" s="527"/>
      <c r="K2448" s="527"/>
      <c r="L2448" s="527"/>
    </row>
    <row r="2449" spans="1:12" s="82" customFormat="1" ht="26.25" customHeight="1" x14ac:dyDescent="0.15">
      <c r="A2449" s="525"/>
      <c r="B2449" s="528" t="s">
        <v>4796</v>
      </c>
      <c r="C2449" s="529" t="s">
        <v>4795</v>
      </c>
      <c r="D2449" s="543">
        <v>43365</v>
      </c>
      <c r="E2449" s="528" t="s">
        <v>1806</v>
      </c>
      <c r="F2449" s="528" t="s">
        <v>1303</v>
      </c>
      <c r="G2449" s="528"/>
      <c r="H2449" s="539" t="s">
        <v>170</v>
      </c>
      <c r="I2449" s="539"/>
      <c r="J2449" s="83" t="s">
        <v>166</v>
      </c>
      <c r="K2449" s="83" t="s">
        <v>9</v>
      </c>
      <c r="L2449" s="87">
        <v>1123</v>
      </c>
    </row>
    <row r="2450" spans="1:12" s="82" customFormat="1" ht="408.95" customHeight="1" x14ac:dyDescent="0.15">
      <c r="A2450" s="525"/>
      <c r="B2450" s="528"/>
      <c r="C2450" s="529"/>
      <c r="D2450" s="543"/>
      <c r="E2450" s="528"/>
      <c r="F2450" s="528"/>
      <c r="G2450" s="528"/>
      <c r="H2450" s="539" t="s">
        <v>56</v>
      </c>
      <c r="I2450" s="539"/>
      <c r="J2450" s="528" t="s">
        <v>166</v>
      </c>
      <c r="K2450" s="528" t="s">
        <v>9</v>
      </c>
      <c r="L2450" s="540">
        <v>1236.25</v>
      </c>
    </row>
    <row r="2451" spans="1:12" s="82" customFormat="1" ht="61.35" customHeight="1" x14ac:dyDescent="0.15">
      <c r="A2451" s="525"/>
      <c r="B2451" s="528"/>
      <c r="C2451" s="529"/>
      <c r="D2451" s="543"/>
      <c r="E2451" s="528"/>
      <c r="F2451" s="528"/>
      <c r="G2451" s="528"/>
      <c r="H2451" s="539"/>
      <c r="I2451" s="539"/>
      <c r="J2451" s="528"/>
      <c r="K2451" s="528"/>
      <c r="L2451" s="540"/>
    </row>
    <row r="2452" spans="1:12" s="82" customFormat="1" ht="24" customHeight="1" x14ac:dyDescent="0.15">
      <c r="A2452" s="525"/>
      <c r="B2452" s="86" t="s">
        <v>33</v>
      </c>
      <c r="C2452" s="85" t="s">
        <v>34</v>
      </c>
      <c r="D2452" s="85" t="s">
        <v>169</v>
      </c>
      <c r="E2452" s="85" t="s">
        <v>168</v>
      </c>
      <c r="F2452" s="527"/>
      <c r="G2452" s="527"/>
      <c r="H2452" s="539" t="s">
        <v>167</v>
      </c>
      <c r="I2452" s="539"/>
      <c r="J2452" s="528" t="s">
        <v>166</v>
      </c>
      <c r="K2452" s="528" t="s">
        <v>9</v>
      </c>
      <c r="L2452" s="540">
        <v>489.47</v>
      </c>
    </row>
    <row r="2453" spans="1:12" s="82" customFormat="1" ht="24" customHeight="1" x14ac:dyDescent="0.15">
      <c r="A2453" s="525"/>
      <c r="B2453" s="83" t="s">
        <v>203</v>
      </c>
      <c r="C2453" s="83" t="s">
        <v>1303</v>
      </c>
      <c r="D2453" s="84">
        <v>43373</v>
      </c>
      <c r="E2453" s="83" t="s">
        <v>230</v>
      </c>
      <c r="F2453" s="527"/>
      <c r="G2453" s="527"/>
      <c r="H2453" s="539"/>
      <c r="I2453" s="539"/>
      <c r="J2453" s="528"/>
      <c r="K2453" s="528"/>
      <c r="L2453" s="540"/>
    </row>
    <row r="2454" spans="1:12" s="82" customFormat="1" ht="24" customHeight="1" x14ac:dyDescent="0.15">
      <c r="A2454" s="525">
        <v>461</v>
      </c>
      <c r="B2454" s="86" t="s">
        <v>23</v>
      </c>
      <c r="C2454" s="85" t="s">
        <v>24</v>
      </c>
      <c r="D2454" s="85" t="s">
        <v>175</v>
      </c>
      <c r="E2454" s="85" t="s">
        <v>174</v>
      </c>
      <c r="F2454" s="526" t="s">
        <v>18</v>
      </c>
      <c r="G2454" s="526"/>
      <c r="H2454" s="527"/>
      <c r="I2454" s="527"/>
      <c r="J2454" s="527"/>
      <c r="K2454" s="527"/>
      <c r="L2454" s="527"/>
    </row>
    <row r="2455" spans="1:12" s="82" customFormat="1" ht="26.25" customHeight="1" x14ac:dyDescent="0.15">
      <c r="A2455" s="525"/>
      <c r="B2455" s="528" t="s">
        <v>4788</v>
      </c>
      <c r="C2455" s="529" t="s">
        <v>4794</v>
      </c>
      <c r="D2455" s="543">
        <v>43204</v>
      </c>
      <c r="E2455" s="528" t="s">
        <v>700</v>
      </c>
      <c r="F2455" s="528" t="s">
        <v>4793</v>
      </c>
      <c r="G2455" s="528"/>
      <c r="H2455" s="539" t="s">
        <v>170</v>
      </c>
      <c r="I2455" s="539"/>
      <c r="J2455" s="83" t="s">
        <v>166</v>
      </c>
      <c r="K2455" s="83" t="s">
        <v>9</v>
      </c>
      <c r="L2455" s="87">
        <v>299.37</v>
      </c>
    </row>
    <row r="2456" spans="1:12" s="82" customFormat="1" ht="344.25" customHeight="1" x14ac:dyDescent="0.15">
      <c r="A2456" s="525"/>
      <c r="B2456" s="528"/>
      <c r="C2456" s="529"/>
      <c r="D2456" s="543"/>
      <c r="E2456" s="528"/>
      <c r="F2456" s="528"/>
      <c r="G2456" s="528"/>
      <c r="H2456" s="539" t="s">
        <v>56</v>
      </c>
      <c r="I2456" s="539"/>
      <c r="J2456" s="83" t="s">
        <v>166</v>
      </c>
      <c r="K2456" s="83" t="s">
        <v>9</v>
      </c>
      <c r="L2456" s="87">
        <v>428.6</v>
      </c>
    </row>
    <row r="2457" spans="1:12" s="82" customFormat="1" ht="24" customHeight="1" x14ac:dyDescent="0.15">
      <c r="A2457" s="525"/>
      <c r="B2457" s="86" t="s">
        <v>33</v>
      </c>
      <c r="C2457" s="85" t="s">
        <v>34</v>
      </c>
      <c r="D2457" s="85" t="s">
        <v>169</v>
      </c>
      <c r="E2457" s="85" t="s">
        <v>168</v>
      </c>
      <c r="F2457" s="527"/>
      <c r="G2457" s="527"/>
      <c r="H2457" s="539" t="s">
        <v>167</v>
      </c>
      <c r="I2457" s="539"/>
      <c r="J2457" s="528" t="s">
        <v>166</v>
      </c>
      <c r="K2457" s="528" t="s">
        <v>9</v>
      </c>
      <c r="L2457" s="540">
        <v>134</v>
      </c>
    </row>
    <row r="2458" spans="1:12" s="82" customFormat="1" ht="24" customHeight="1" x14ac:dyDescent="0.15">
      <c r="A2458" s="525"/>
      <c r="B2458" s="83" t="s">
        <v>269</v>
      </c>
      <c r="C2458" s="83" t="s">
        <v>4793</v>
      </c>
      <c r="D2458" s="84">
        <v>43205</v>
      </c>
      <c r="E2458" s="83" t="s">
        <v>4792</v>
      </c>
      <c r="F2458" s="527"/>
      <c r="G2458" s="527"/>
      <c r="H2458" s="539"/>
      <c r="I2458" s="539"/>
      <c r="J2458" s="528"/>
      <c r="K2458" s="528"/>
      <c r="L2458" s="540"/>
    </row>
    <row r="2459" spans="1:12" s="82" customFormat="1" ht="24" customHeight="1" x14ac:dyDescent="0.15">
      <c r="A2459" s="525">
        <v>462</v>
      </c>
      <c r="B2459" s="86" t="s">
        <v>23</v>
      </c>
      <c r="C2459" s="85" t="s">
        <v>24</v>
      </c>
      <c r="D2459" s="85" t="s">
        <v>175</v>
      </c>
      <c r="E2459" s="85" t="s">
        <v>174</v>
      </c>
      <c r="F2459" s="526" t="s">
        <v>18</v>
      </c>
      <c r="G2459" s="526"/>
      <c r="H2459" s="527"/>
      <c r="I2459" s="527"/>
      <c r="J2459" s="527"/>
      <c r="K2459" s="527"/>
      <c r="L2459" s="527"/>
    </row>
    <row r="2460" spans="1:12" s="82" customFormat="1" ht="26.25" customHeight="1" x14ac:dyDescent="0.15">
      <c r="A2460" s="525"/>
      <c r="B2460" s="528" t="s">
        <v>4788</v>
      </c>
      <c r="C2460" s="529" t="s">
        <v>4791</v>
      </c>
      <c r="D2460" s="543">
        <v>43245</v>
      </c>
      <c r="E2460" s="528" t="s">
        <v>2861</v>
      </c>
      <c r="F2460" s="528" t="s">
        <v>2324</v>
      </c>
      <c r="G2460" s="528"/>
      <c r="H2460" s="539" t="s">
        <v>170</v>
      </c>
      <c r="I2460" s="539"/>
      <c r="J2460" s="83" t="s">
        <v>166</v>
      </c>
      <c r="K2460" s="83" t="s">
        <v>9</v>
      </c>
      <c r="L2460" s="87">
        <v>1032</v>
      </c>
    </row>
    <row r="2461" spans="1:12" s="82" customFormat="1" ht="408.95" customHeight="1" x14ac:dyDescent="0.15">
      <c r="A2461" s="525"/>
      <c r="B2461" s="528"/>
      <c r="C2461" s="529"/>
      <c r="D2461" s="543"/>
      <c r="E2461" s="528"/>
      <c r="F2461" s="528"/>
      <c r="G2461" s="528"/>
      <c r="H2461" s="539" t="s">
        <v>56</v>
      </c>
      <c r="I2461" s="539"/>
      <c r="J2461" s="528" t="s">
        <v>166</v>
      </c>
      <c r="K2461" s="528" t="s">
        <v>9</v>
      </c>
      <c r="L2461" s="540">
        <v>1335.42</v>
      </c>
    </row>
    <row r="2462" spans="1:12" s="82" customFormat="1" ht="19.350000000000001" customHeight="1" x14ac:dyDescent="0.15">
      <c r="A2462" s="525"/>
      <c r="B2462" s="528"/>
      <c r="C2462" s="529"/>
      <c r="D2462" s="543"/>
      <c r="E2462" s="528"/>
      <c r="F2462" s="528"/>
      <c r="G2462" s="528"/>
      <c r="H2462" s="539"/>
      <c r="I2462" s="539"/>
      <c r="J2462" s="528"/>
      <c r="K2462" s="528"/>
      <c r="L2462" s="540"/>
    </row>
    <row r="2463" spans="1:12" s="82" customFormat="1" ht="24" customHeight="1" x14ac:dyDescent="0.15">
      <c r="A2463" s="525"/>
      <c r="B2463" s="86" t="s">
        <v>33</v>
      </c>
      <c r="C2463" s="85" t="s">
        <v>34</v>
      </c>
      <c r="D2463" s="85" t="s">
        <v>169</v>
      </c>
      <c r="E2463" s="85" t="s">
        <v>168</v>
      </c>
      <c r="F2463" s="527"/>
      <c r="G2463" s="527"/>
      <c r="H2463" s="539" t="s">
        <v>167</v>
      </c>
      <c r="I2463" s="539"/>
      <c r="J2463" s="528" t="s">
        <v>166</v>
      </c>
      <c r="K2463" s="528" t="s">
        <v>9</v>
      </c>
      <c r="L2463" s="540">
        <v>100</v>
      </c>
    </row>
    <row r="2464" spans="1:12" s="82" customFormat="1" ht="24" customHeight="1" x14ac:dyDescent="0.15">
      <c r="A2464" s="525"/>
      <c r="B2464" s="83" t="s">
        <v>269</v>
      </c>
      <c r="C2464" s="83" t="s">
        <v>2324</v>
      </c>
      <c r="D2464" s="84">
        <v>43250</v>
      </c>
      <c r="E2464" s="83" t="s">
        <v>1001</v>
      </c>
      <c r="F2464" s="527"/>
      <c r="G2464" s="527"/>
      <c r="H2464" s="539"/>
      <c r="I2464" s="539"/>
      <c r="J2464" s="528"/>
      <c r="K2464" s="528"/>
      <c r="L2464" s="540"/>
    </row>
    <row r="2465" spans="1:12" s="82" customFormat="1" ht="24" customHeight="1" x14ac:dyDescent="0.15">
      <c r="A2465" s="525">
        <v>463</v>
      </c>
      <c r="B2465" s="86" t="s">
        <v>23</v>
      </c>
      <c r="C2465" s="85" t="s">
        <v>24</v>
      </c>
      <c r="D2465" s="85" t="s">
        <v>175</v>
      </c>
      <c r="E2465" s="85" t="s">
        <v>174</v>
      </c>
      <c r="F2465" s="526" t="s">
        <v>18</v>
      </c>
      <c r="G2465" s="526"/>
      <c r="H2465" s="527"/>
      <c r="I2465" s="527"/>
      <c r="J2465" s="527"/>
      <c r="K2465" s="527"/>
      <c r="L2465" s="527"/>
    </row>
    <row r="2466" spans="1:12" s="82" customFormat="1" ht="26.25" customHeight="1" x14ac:dyDescent="0.15">
      <c r="A2466" s="525"/>
      <c r="B2466" s="528" t="s">
        <v>4788</v>
      </c>
      <c r="C2466" s="529" t="s">
        <v>4790</v>
      </c>
      <c r="D2466" s="543">
        <v>43355</v>
      </c>
      <c r="E2466" s="528" t="s">
        <v>293</v>
      </c>
      <c r="F2466" s="528" t="s">
        <v>4789</v>
      </c>
      <c r="G2466" s="528"/>
      <c r="H2466" s="539" t="s">
        <v>170</v>
      </c>
      <c r="I2466" s="539"/>
      <c r="J2466" s="83" t="s">
        <v>166</v>
      </c>
      <c r="K2466" s="83" t="s">
        <v>9</v>
      </c>
      <c r="L2466" s="87">
        <v>188.71</v>
      </c>
    </row>
    <row r="2467" spans="1:12" s="82" customFormat="1" ht="408.95" customHeight="1" x14ac:dyDescent="0.15">
      <c r="A2467" s="525"/>
      <c r="B2467" s="528"/>
      <c r="C2467" s="529"/>
      <c r="D2467" s="543"/>
      <c r="E2467" s="528"/>
      <c r="F2467" s="528"/>
      <c r="G2467" s="528"/>
      <c r="H2467" s="539" t="s">
        <v>56</v>
      </c>
      <c r="I2467" s="539"/>
      <c r="J2467" s="528" t="s">
        <v>166</v>
      </c>
      <c r="K2467" s="528" t="s">
        <v>9</v>
      </c>
      <c r="L2467" s="540">
        <v>415.61</v>
      </c>
    </row>
    <row r="2468" spans="1:12" s="82" customFormat="1" ht="71.849999999999994" customHeight="1" x14ac:dyDescent="0.15">
      <c r="A2468" s="525"/>
      <c r="B2468" s="528"/>
      <c r="C2468" s="529"/>
      <c r="D2468" s="543"/>
      <c r="E2468" s="528"/>
      <c r="F2468" s="528"/>
      <c r="G2468" s="528"/>
      <c r="H2468" s="539"/>
      <c r="I2468" s="539"/>
      <c r="J2468" s="528"/>
      <c r="K2468" s="528"/>
      <c r="L2468" s="540"/>
    </row>
    <row r="2469" spans="1:12" s="82" customFormat="1" ht="24" customHeight="1" x14ac:dyDescent="0.15">
      <c r="A2469" s="525"/>
      <c r="B2469" s="86" t="s">
        <v>33</v>
      </c>
      <c r="C2469" s="85" t="s">
        <v>34</v>
      </c>
      <c r="D2469" s="85" t="s">
        <v>169</v>
      </c>
      <c r="E2469" s="85" t="s">
        <v>168</v>
      </c>
      <c r="F2469" s="527"/>
      <c r="G2469" s="527"/>
      <c r="H2469" s="539" t="s">
        <v>167</v>
      </c>
      <c r="I2469" s="539"/>
      <c r="J2469" s="528" t="s">
        <v>166</v>
      </c>
      <c r="K2469" s="528" t="s">
        <v>9</v>
      </c>
      <c r="L2469" s="540">
        <v>50</v>
      </c>
    </row>
    <row r="2470" spans="1:12" s="82" customFormat="1" ht="24" customHeight="1" x14ac:dyDescent="0.15">
      <c r="A2470" s="525"/>
      <c r="B2470" s="83" t="s">
        <v>269</v>
      </c>
      <c r="C2470" s="83" t="s">
        <v>4789</v>
      </c>
      <c r="D2470" s="84">
        <v>43359</v>
      </c>
      <c r="E2470" s="83" t="s">
        <v>600</v>
      </c>
      <c r="F2470" s="527"/>
      <c r="G2470" s="527"/>
      <c r="H2470" s="539"/>
      <c r="I2470" s="539"/>
      <c r="J2470" s="528"/>
      <c r="K2470" s="528"/>
      <c r="L2470" s="540"/>
    </row>
    <row r="2471" spans="1:12" s="82" customFormat="1" ht="24" customHeight="1" x14ac:dyDescent="0.15">
      <c r="A2471" s="525">
        <v>464</v>
      </c>
      <c r="B2471" s="86" t="s">
        <v>23</v>
      </c>
      <c r="C2471" s="85" t="s">
        <v>24</v>
      </c>
      <c r="D2471" s="85" t="s">
        <v>175</v>
      </c>
      <c r="E2471" s="85" t="s">
        <v>174</v>
      </c>
      <c r="F2471" s="526" t="s">
        <v>18</v>
      </c>
      <c r="G2471" s="526"/>
      <c r="H2471" s="527"/>
      <c r="I2471" s="527"/>
      <c r="J2471" s="527"/>
      <c r="K2471" s="527"/>
      <c r="L2471" s="527"/>
    </row>
    <row r="2472" spans="1:12" s="82" customFormat="1" ht="26.25" customHeight="1" x14ac:dyDescent="0.15">
      <c r="A2472" s="525"/>
      <c r="B2472" s="528" t="s">
        <v>4788</v>
      </c>
      <c r="C2472" s="529" t="s">
        <v>4787</v>
      </c>
      <c r="D2472" s="543">
        <v>43369</v>
      </c>
      <c r="E2472" s="528" t="s">
        <v>4786</v>
      </c>
      <c r="F2472" s="528" t="s">
        <v>4785</v>
      </c>
      <c r="G2472" s="528"/>
      <c r="H2472" s="539" t="s">
        <v>170</v>
      </c>
      <c r="I2472" s="539"/>
      <c r="J2472" s="83" t="s">
        <v>166</v>
      </c>
      <c r="K2472" s="83" t="s">
        <v>9</v>
      </c>
      <c r="L2472" s="87">
        <v>314.25</v>
      </c>
    </row>
    <row r="2473" spans="1:12" s="82" customFormat="1" ht="228.75" customHeight="1" x14ac:dyDescent="0.15">
      <c r="A2473" s="525"/>
      <c r="B2473" s="528"/>
      <c r="C2473" s="529"/>
      <c r="D2473" s="543"/>
      <c r="E2473" s="528"/>
      <c r="F2473" s="528"/>
      <c r="G2473" s="528"/>
      <c r="H2473" s="539" t="s">
        <v>56</v>
      </c>
      <c r="I2473" s="539"/>
      <c r="J2473" s="83" t="s">
        <v>166</v>
      </c>
      <c r="K2473" s="83" t="s">
        <v>9</v>
      </c>
      <c r="L2473" s="87">
        <v>268.39999999999998</v>
      </c>
    </row>
    <row r="2474" spans="1:12" s="82" customFormat="1" ht="24" customHeight="1" x14ac:dyDescent="0.15">
      <c r="A2474" s="525"/>
      <c r="B2474" s="86" t="s">
        <v>33</v>
      </c>
      <c r="C2474" s="85" t="s">
        <v>34</v>
      </c>
      <c r="D2474" s="85" t="s">
        <v>169</v>
      </c>
      <c r="E2474" s="85" t="s">
        <v>168</v>
      </c>
      <c r="F2474" s="527"/>
      <c r="G2474" s="527"/>
      <c r="H2474" s="539" t="s">
        <v>167</v>
      </c>
      <c r="I2474" s="539"/>
      <c r="J2474" s="528" t="s">
        <v>166</v>
      </c>
      <c r="K2474" s="528" t="s">
        <v>9</v>
      </c>
      <c r="L2474" s="540">
        <v>100</v>
      </c>
    </row>
    <row r="2475" spans="1:12" s="82" customFormat="1" ht="24" customHeight="1" x14ac:dyDescent="0.15">
      <c r="A2475" s="525"/>
      <c r="B2475" s="83" t="s">
        <v>269</v>
      </c>
      <c r="C2475" s="83" t="s">
        <v>4785</v>
      </c>
      <c r="D2475" s="84">
        <v>43370</v>
      </c>
      <c r="E2475" s="83" t="s">
        <v>2608</v>
      </c>
      <c r="F2475" s="527"/>
      <c r="G2475" s="527"/>
      <c r="H2475" s="539"/>
      <c r="I2475" s="539"/>
      <c r="J2475" s="528"/>
      <c r="K2475" s="528"/>
      <c r="L2475" s="540"/>
    </row>
    <row r="2476" spans="1:12" s="82" customFormat="1" ht="24" customHeight="1" x14ac:dyDescent="0.15">
      <c r="A2476" s="525">
        <v>465</v>
      </c>
      <c r="B2476" s="86" t="s">
        <v>23</v>
      </c>
      <c r="C2476" s="85" t="s">
        <v>24</v>
      </c>
      <c r="D2476" s="85" t="s">
        <v>175</v>
      </c>
      <c r="E2476" s="85" t="s">
        <v>174</v>
      </c>
      <c r="F2476" s="526" t="s">
        <v>18</v>
      </c>
      <c r="G2476" s="526"/>
      <c r="H2476" s="527"/>
      <c r="I2476" s="527"/>
      <c r="J2476" s="527"/>
      <c r="K2476" s="527"/>
      <c r="L2476" s="527"/>
    </row>
    <row r="2477" spans="1:12" s="82" customFormat="1" ht="26.25" customHeight="1" x14ac:dyDescent="0.15">
      <c r="A2477" s="525"/>
      <c r="B2477" s="528" t="s">
        <v>4784</v>
      </c>
      <c r="C2477" s="529" t="s">
        <v>4783</v>
      </c>
      <c r="D2477" s="543">
        <v>43307</v>
      </c>
      <c r="E2477" s="528" t="s">
        <v>740</v>
      </c>
      <c r="F2477" s="528" t="s">
        <v>1183</v>
      </c>
      <c r="G2477" s="528"/>
      <c r="H2477" s="539" t="s">
        <v>170</v>
      </c>
      <c r="I2477" s="539"/>
      <c r="J2477" s="83" t="s">
        <v>166</v>
      </c>
      <c r="K2477" s="83" t="s">
        <v>166</v>
      </c>
      <c r="L2477" s="87">
        <v>0</v>
      </c>
    </row>
    <row r="2478" spans="1:12" s="82" customFormat="1" ht="408.95" customHeight="1" x14ac:dyDescent="0.15">
      <c r="A2478" s="525"/>
      <c r="B2478" s="528"/>
      <c r="C2478" s="529"/>
      <c r="D2478" s="543"/>
      <c r="E2478" s="528"/>
      <c r="F2478" s="528"/>
      <c r="G2478" s="528"/>
      <c r="H2478" s="539" t="s">
        <v>56</v>
      </c>
      <c r="I2478" s="539"/>
      <c r="J2478" s="528" t="s">
        <v>166</v>
      </c>
      <c r="K2478" s="528" t="s">
        <v>9</v>
      </c>
      <c r="L2478" s="540">
        <v>317.40000000000003</v>
      </c>
    </row>
    <row r="2479" spans="1:12" s="82" customFormat="1" ht="92.85" customHeight="1" x14ac:dyDescent="0.15">
      <c r="A2479" s="525"/>
      <c r="B2479" s="528"/>
      <c r="C2479" s="529"/>
      <c r="D2479" s="543"/>
      <c r="E2479" s="528"/>
      <c r="F2479" s="528"/>
      <c r="G2479" s="528"/>
      <c r="H2479" s="539"/>
      <c r="I2479" s="539"/>
      <c r="J2479" s="528"/>
      <c r="K2479" s="528"/>
      <c r="L2479" s="540"/>
    </row>
    <row r="2480" spans="1:12" s="82" customFormat="1" ht="24" customHeight="1" x14ac:dyDescent="0.15">
      <c r="A2480" s="525"/>
      <c r="B2480" s="86" t="s">
        <v>33</v>
      </c>
      <c r="C2480" s="85" t="s">
        <v>34</v>
      </c>
      <c r="D2480" s="85" t="s">
        <v>169</v>
      </c>
      <c r="E2480" s="85" t="s">
        <v>168</v>
      </c>
      <c r="F2480" s="527"/>
      <c r="G2480" s="527"/>
      <c r="H2480" s="539" t="s">
        <v>167</v>
      </c>
      <c r="I2480" s="539"/>
      <c r="J2480" s="528" t="s">
        <v>166</v>
      </c>
      <c r="K2480" s="528" t="s">
        <v>166</v>
      </c>
      <c r="L2480" s="540">
        <v>0</v>
      </c>
    </row>
    <row r="2481" spans="1:12" s="82" customFormat="1" ht="24" customHeight="1" x14ac:dyDescent="0.15">
      <c r="A2481" s="525"/>
      <c r="B2481" s="83" t="s">
        <v>211</v>
      </c>
      <c r="C2481" s="83" t="s">
        <v>1183</v>
      </c>
      <c r="D2481" s="84">
        <v>43307</v>
      </c>
      <c r="E2481" s="83" t="s">
        <v>1182</v>
      </c>
      <c r="F2481" s="527"/>
      <c r="G2481" s="527"/>
      <c r="H2481" s="539"/>
      <c r="I2481" s="539"/>
      <c r="J2481" s="528"/>
      <c r="K2481" s="528"/>
      <c r="L2481" s="540"/>
    </row>
    <row r="2482" spans="1:12" s="82" customFormat="1" ht="24" customHeight="1" x14ac:dyDescent="0.15">
      <c r="A2482" s="525">
        <v>466</v>
      </c>
      <c r="B2482" s="86" t="s">
        <v>23</v>
      </c>
      <c r="C2482" s="85" t="s">
        <v>24</v>
      </c>
      <c r="D2482" s="85" t="s">
        <v>175</v>
      </c>
      <c r="E2482" s="85" t="s">
        <v>174</v>
      </c>
      <c r="F2482" s="526" t="s">
        <v>18</v>
      </c>
      <c r="G2482" s="526"/>
      <c r="H2482" s="527"/>
      <c r="I2482" s="527"/>
      <c r="J2482" s="527"/>
      <c r="K2482" s="527"/>
      <c r="L2482" s="527"/>
    </row>
    <row r="2483" spans="1:12" s="82" customFormat="1" ht="26.25" customHeight="1" x14ac:dyDescent="0.15">
      <c r="A2483" s="525"/>
      <c r="B2483" s="528" t="s">
        <v>4778</v>
      </c>
      <c r="C2483" s="529" t="s">
        <v>4782</v>
      </c>
      <c r="D2483" s="543">
        <v>43245</v>
      </c>
      <c r="E2483" s="528" t="s">
        <v>597</v>
      </c>
      <c r="F2483" s="528" t="s">
        <v>596</v>
      </c>
      <c r="G2483" s="528"/>
      <c r="H2483" s="539" t="s">
        <v>170</v>
      </c>
      <c r="I2483" s="539"/>
      <c r="J2483" s="83" t="s">
        <v>166</v>
      </c>
      <c r="K2483" s="83" t="s">
        <v>9</v>
      </c>
      <c r="L2483" s="87">
        <v>714</v>
      </c>
    </row>
    <row r="2484" spans="1:12" s="82" customFormat="1" ht="408.95" customHeight="1" x14ac:dyDescent="0.15">
      <c r="A2484" s="525"/>
      <c r="B2484" s="528"/>
      <c r="C2484" s="529"/>
      <c r="D2484" s="543"/>
      <c r="E2484" s="528"/>
      <c r="F2484" s="528"/>
      <c r="G2484" s="528"/>
      <c r="H2484" s="539" t="s">
        <v>56</v>
      </c>
      <c r="I2484" s="539"/>
      <c r="J2484" s="528" t="s">
        <v>166</v>
      </c>
      <c r="K2484" s="528" t="s">
        <v>9</v>
      </c>
      <c r="L2484" s="540">
        <v>305.61</v>
      </c>
    </row>
    <row r="2485" spans="1:12" s="82" customFormat="1" ht="29.85" customHeight="1" x14ac:dyDescent="0.15">
      <c r="A2485" s="525"/>
      <c r="B2485" s="528"/>
      <c r="C2485" s="529"/>
      <c r="D2485" s="543"/>
      <c r="E2485" s="528"/>
      <c r="F2485" s="528"/>
      <c r="G2485" s="528"/>
      <c r="H2485" s="539"/>
      <c r="I2485" s="539"/>
      <c r="J2485" s="528"/>
      <c r="K2485" s="528"/>
      <c r="L2485" s="540"/>
    </row>
    <row r="2486" spans="1:12" s="82" customFormat="1" ht="24" customHeight="1" x14ac:dyDescent="0.15">
      <c r="A2486" s="525"/>
      <c r="B2486" s="86" t="s">
        <v>33</v>
      </c>
      <c r="C2486" s="85" t="s">
        <v>34</v>
      </c>
      <c r="D2486" s="85" t="s">
        <v>169</v>
      </c>
      <c r="E2486" s="85" t="s">
        <v>168</v>
      </c>
      <c r="F2486" s="527"/>
      <c r="G2486" s="527"/>
      <c r="H2486" s="539" t="s">
        <v>167</v>
      </c>
      <c r="I2486" s="539"/>
      <c r="J2486" s="528" t="s">
        <v>166</v>
      </c>
      <c r="K2486" s="528" t="s">
        <v>9</v>
      </c>
      <c r="L2486" s="540">
        <v>72</v>
      </c>
    </row>
    <row r="2487" spans="1:12" s="82" customFormat="1" ht="24" customHeight="1" x14ac:dyDescent="0.15">
      <c r="A2487" s="525"/>
      <c r="B2487" s="83" t="s">
        <v>211</v>
      </c>
      <c r="C2487" s="83" t="s">
        <v>596</v>
      </c>
      <c r="D2487" s="84">
        <v>43250</v>
      </c>
      <c r="E2487" s="83" t="s">
        <v>1001</v>
      </c>
      <c r="F2487" s="527"/>
      <c r="G2487" s="527"/>
      <c r="H2487" s="539"/>
      <c r="I2487" s="539"/>
      <c r="J2487" s="528"/>
      <c r="K2487" s="528"/>
      <c r="L2487" s="540"/>
    </row>
    <row r="2488" spans="1:12" s="82" customFormat="1" ht="24" customHeight="1" x14ac:dyDescent="0.15">
      <c r="A2488" s="525">
        <v>467</v>
      </c>
      <c r="B2488" s="86" t="s">
        <v>23</v>
      </c>
      <c r="C2488" s="85" t="s">
        <v>24</v>
      </c>
      <c r="D2488" s="85" t="s">
        <v>175</v>
      </c>
      <c r="E2488" s="85" t="s">
        <v>174</v>
      </c>
      <c r="F2488" s="526" t="s">
        <v>18</v>
      </c>
      <c r="G2488" s="526"/>
      <c r="H2488" s="527"/>
      <c r="I2488" s="527"/>
      <c r="J2488" s="527"/>
      <c r="K2488" s="527"/>
      <c r="L2488" s="527"/>
    </row>
    <row r="2489" spans="1:12" s="82" customFormat="1" ht="26.25" customHeight="1" x14ac:dyDescent="0.15">
      <c r="A2489" s="525"/>
      <c r="B2489" s="528" t="s">
        <v>4778</v>
      </c>
      <c r="C2489" s="529" t="s">
        <v>4781</v>
      </c>
      <c r="D2489" s="543">
        <v>43309</v>
      </c>
      <c r="E2489" s="528" t="s">
        <v>334</v>
      </c>
      <c r="F2489" s="528" t="s">
        <v>4780</v>
      </c>
      <c r="G2489" s="528"/>
      <c r="H2489" s="539" t="s">
        <v>170</v>
      </c>
      <c r="I2489" s="539"/>
      <c r="J2489" s="83" t="s">
        <v>166</v>
      </c>
      <c r="K2489" s="83" t="s">
        <v>166</v>
      </c>
      <c r="L2489" s="87">
        <v>0</v>
      </c>
    </row>
    <row r="2490" spans="1:12" s="82" customFormat="1" ht="386.25" customHeight="1" x14ac:dyDescent="0.15">
      <c r="A2490" s="525"/>
      <c r="B2490" s="528"/>
      <c r="C2490" s="529"/>
      <c r="D2490" s="543"/>
      <c r="E2490" s="528"/>
      <c r="F2490" s="528"/>
      <c r="G2490" s="528"/>
      <c r="H2490" s="539" t="s">
        <v>56</v>
      </c>
      <c r="I2490" s="539"/>
      <c r="J2490" s="83" t="s">
        <v>166</v>
      </c>
      <c r="K2490" s="83" t="s">
        <v>166</v>
      </c>
      <c r="L2490" s="87">
        <v>0</v>
      </c>
    </row>
    <row r="2491" spans="1:12" s="82" customFormat="1" ht="24" customHeight="1" x14ac:dyDescent="0.15">
      <c r="A2491" s="525"/>
      <c r="B2491" s="86" t="s">
        <v>33</v>
      </c>
      <c r="C2491" s="85" t="s">
        <v>34</v>
      </c>
      <c r="D2491" s="85" t="s">
        <v>169</v>
      </c>
      <c r="E2491" s="85" t="s">
        <v>168</v>
      </c>
      <c r="F2491" s="527"/>
      <c r="G2491" s="527"/>
      <c r="H2491" s="539" t="s">
        <v>167</v>
      </c>
      <c r="I2491" s="539"/>
      <c r="J2491" s="528" t="s">
        <v>166</v>
      </c>
      <c r="K2491" s="528" t="s">
        <v>9</v>
      </c>
      <c r="L2491" s="540">
        <v>1520</v>
      </c>
    </row>
    <row r="2492" spans="1:12" s="82" customFormat="1" ht="24" customHeight="1" x14ac:dyDescent="0.15">
      <c r="A2492" s="525"/>
      <c r="B2492" s="83" t="s">
        <v>211</v>
      </c>
      <c r="C2492" s="83" t="s">
        <v>4780</v>
      </c>
      <c r="D2492" s="84">
        <v>43314</v>
      </c>
      <c r="E2492" s="83" t="s">
        <v>4779</v>
      </c>
      <c r="F2492" s="527"/>
      <c r="G2492" s="527"/>
      <c r="H2492" s="539"/>
      <c r="I2492" s="539"/>
      <c r="J2492" s="528"/>
      <c r="K2492" s="528"/>
      <c r="L2492" s="540"/>
    </row>
    <row r="2493" spans="1:12" s="82" customFormat="1" ht="24" customHeight="1" x14ac:dyDescent="0.15">
      <c r="A2493" s="525">
        <v>468</v>
      </c>
      <c r="B2493" s="86" t="s">
        <v>23</v>
      </c>
      <c r="C2493" s="85" t="s">
        <v>24</v>
      </c>
      <c r="D2493" s="85" t="s">
        <v>175</v>
      </c>
      <c r="E2493" s="85" t="s">
        <v>174</v>
      </c>
      <c r="F2493" s="526" t="s">
        <v>18</v>
      </c>
      <c r="G2493" s="526"/>
      <c r="H2493" s="527"/>
      <c r="I2493" s="527"/>
      <c r="J2493" s="527"/>
      <c r="K2493" s="527"/>
      <c r="L2493" s="527"/>
    </row>
    <row r="2494" spans="1:12" s="82" customFormat="1" ht="26.25" customHeight="1" x14ac:dyDescent="0.15">
      <c r="A2494" s="525"/>
      <c r="B2494" s="528" t="s">
        <v>4778</v>
      </c>
      <c r="C2494" s="529" t="s">
        <v>4777</v>
      </c>
      <c r="D2494" s="543">
        <v>43327</v>
      </c>
      <c r="E2494" s="528" t="s">
        <v>374</v>
      </c>
      <c r="F2494" s="528" t="s">
        <v>373</v>
      </c>
      <c r="G2494" s="528"/>
      <c r="H2494" s="539" t="s">
        <v>170</v>
      </c>
      <c r="I2494" s="539"/>
      <c r="J2494" s="83" t="s">
        <v>166</v>
      </c>
      <c r="K2494" s="83" t="s">
        <v>9</v>
      </c>
      <c r="L2494" s="87">
        <v>1137.25</v>
      </c>
    </row>
    <row r="2495" spans="1:12" s="82" customFormat="1" ht="408.95" customHeight="1" x14ac:dyDescent="0.15">
      <c r="A2495" s="525"/>
      <c r="B2495" s="528"/>
      <c r="C2495" s="529"/>
      <c r="D2495" s="543"/>
      <c r="E2495" s="528"/>
      <c r="F2495" s="528"/>
      <c r="G2495" s="528"/>
      <c r="H2495" s="539" t="s">
        <v>56</v>
      </c>
      <c r="I2495" s="539"/>
      <c r="J2495" s="528" t="s">
        <v>166</v>
      </c>
      <c r="K2495" s="528" t="s">
        <v>9</v>
      </c>
      <c r="L2495" s="540">
        <v>2116.0100000000002</v>
      </c>
    </row>
    <row r="2496" spans="1:12" s="82" customFormat="1" ht="134.85" customHeight="1" x14ac:dyDescent="0.15">
      <c r="A2496" s="525"/>
      <c r="B2496" s="528"/>
      <c r="C2496" s="529"/>
      <c r="D2496" s="543"/>
      <c r="E2496" s="528"/>
      <c r="F2496" s="528"/>
      <c r="G2496" s="528"/>
      <c r="H2496" s="539"/>
      <c r="I2496" s="539"/>
      <c r="J2496" s="528"/>
      <c r="K2496" s="528"/>
      <c r="L2496" s="540"/>
    </row>
    <row r="2497" spans="1:12" s="82" customFormat="1" ht="24" customHeight="1" x14ac:dyDescent="0.15">
      <c r="A2497" s="525"/>
      <c r="B2497" s="86" t="s">
        <v>33</v>
      </c>
      <c r="C2497" s="85" t="s">
        <v>34</v>
      </c>
      <c r="D2497" s="85" t="s">
        <v>169</v>
      </c>
      <c r="E2497" s="85" t="s">
        <v>168</v>
      </c>
      <c r="F2497" s="527"/>
      <c r="G2497" s="527"/>
      <c r="H2497" s="539" t="s">
        <v>167</v>
      </c>
      <c r="I2497" s="539"/>
      <c r="J2497" s="528" t="s">
        <v>166</v>
      </c>
      <c r="K2497" s="528" t="s">
        <v>9</v>
      </c>
      <c r="L2497" s="540">
        <v>890</v>
      </c>
    </row>
    <row r="2498" spans="1:12" s="82" customFormat="1" ht="24" customHeight="1" x14ac:dyDescent="0.15">
      <c r="A2498" s="525"/>
      <c r="B2498" s="83" t="s">
        <v>211</v>
      </c>
      <c r="C2498" s="83" t="s">
        <v>373</v>
      </c>
      <c r="D2498" s="84">
        <v>43335</v>
      </c>
      <c r="E2498" s="83" t="s">
        <v>4776</v>
      </c>
      <c r="F2498" s="527"/>
      <c r="G2498" s="527"/>
      <c r="H2498" s="539"/>
      <c r="I2498" s="539"/>
      <c r="J2498" s="528"/>
      <c r="K2498" s="528"/>
      <c r="L2498" s="540"/>
    </row>
    <row r="2499" spans="1:12" s="82" customFormat="1" ht="24" customHeight="1" x14ac:dyDescent="0.15">
      <c r="A2499" s="525">
        <v>469</v>
      </c>
      <c r="B2499" s="86" t="s">
        <v>23</v>
      </c>
      <c r="C2499" s="85" t="s">
        <v>24</v>
      </c>
      <c r="D2499" s="85" t="s">
        <v>175</v>
      </c>
      <c r="E2499" s="85" t="s">
        <v>174</v>
      </c>
      <c r="F2499" s="526" t="s">
        <v>18</v>
      </c>
      <c r="G2499" s="526"/>
      <c r="H2499" s="527"/>
      <c r="I2499" s="527"/>
      <c r="J2499" s="527"/>
      <c r="K2499" s="527"/>
      <c r="L2499" s="527"/>
    </row>
    <row r="2500" spans="1:12" s="82" customFormat="1" ht="26.25" customHeight="1" x14ac:dyDescent="0.15">
      <c r="A2500" s="525"/>
      <c r="B2500" s="528" t="s">
        <v>4771</v>
      </c>
      <c r="C2500" s="529" t="s">
        <v>4775</v>
      </c>
      <c r="D2500" s="543">
        <v>43233</v>
      </c>
      <c r="E2500" s="528" t="s">
        <v>4774</v>
      </c>
      <c r="F2500" s="528" t="s">
        <v>4773</v>
      </c>
      <c r="G2500" s="528"/>
      <c r="H2500" s="539" t="s">
        <v>170</v>
      </c>
      <c r="I2500" s="539"/>
      <c r="J2500" s="83" t="s">
        <v>166</v>
      </c>
      <c r="K2500" s="83" t="s">
        <v>9</v>
      </c>
      <c r="L2500" s="87">
        <v>1155</v>
      </c>
    </row>
    <row r="2501" spans="1:12" s="82" customFormat="1" ht="50.25" customHeight="1" x14ac:dyDescent="0.15">
      <c r="A2501" s="525"/>
      <c r="B2501" s="528"/>
      <c r="C2501" s="529"/>
      <c r="D2501" s="543"/>
      <c r="E2501" s="528"/>
      <c r="F2501" s="528"/>
      <c r="G2501" s="528"/>
      <c r="H2501" s="539" t="s">
        <v>56</v>
      </c>
      <c r="I2501" s="539"/>
      <c r="J2501" s="83" t="s">
        <v>166</v>
      </c>
      <c r="K2501" s="83" t="s">
        <v>9</v>
      </c>
      <c r="L2501" s="87">
        <v>1688.16</v>
      </c>
    </row>
    <row r="2502" spans="1:12" s="82" customFormat="1" ht="24" customHeight="1" x14ac:dyDescent="0.15">
      <c r="A2502" s="525"/>
      <c r="B2502" s="86" t="s">
        <v>33</v>
      </c>
      <c r="C2502" s="85" t="s">
        <v>34</v>
      </c>
      <c r="D2502" s="85" t="s">
        <v>169</v>
      </c>
      <c r="E2502" s="85" t="s">
        <v>168</v>
      </c>
      <c r="F2502" s="527"/>
      <c r="G2502" s="527"/>
      <c r="H2502" s="539" t="s">
        <v>167</v>
      </c>
      <c r="I2502" s="539"/>
      <c r="J2502" s="528" t="s">
        <v>166</v>
      </c>
      <c r="K2502" s="528" t="s">
        <v>166</v>
      </c>
      <c r="L2502" s="540">
        <v>0</v>
      </c>
    </row>
    <row r="2503" spans="1:12" s="82" customFormat="1" ht="34.5" customHeight="1" x14ac:dyDescent="0.15">
      <c r="A2503" s="525"/>
      <c r="B2503" s="83" t="s">
        <v>4769</v>
      </c>
      <c r="C2503" s="83" t="s">
        <v>4773</v>
      </c>
      <c r="D2503" s="84">
        <v>43241</v>
      </c>
      <c r="E2503" s="83" t="s">
        <v>4772</v>
      </c>
      <c r="F2503" s="527"/>
      <c r="G2503" s="527"/>
      <c r="H2503" s="539"/>
      <c r="I2503" s="539"/>
      <c r="J2503" s="528"/>
      <c r="K2503" s="528"/>
      <c r="L2503" s="540"/>
    </row>
    <row r="2504" spans="1:12" s="82" customFormat="1" ht="24" customHeight="1" x14ac:dyDescent="0.15">
      <c r="A2504" s="525">
        <v>470</v>
      </c>
      <c r="B2504" s="86" t="s">
        <v>23</v>
      </c>
      <c r="C2504" s="85" t="s">
        <v>24</v>
      </c>
      <c r="D2504" s="85" t="s">
        <v>175</v>
      </c>
      <c r="E2504" s="85" t="s">
        <v>174</v>
      </c>
      <c r="F2504" s="526" t="s">
        <v>18</v>
      </c>
      <c r="G2504" s="526"/>
      <c r="H2504" s="527"/>
      <c r="I2504" s="527"/>
      <c r="J2504" s="527"/>
      <c r="K2504" s="527"/>
      <c r="L2504" s="527"/>
    </row>
    <row r="2505" spans="1:12" s="82" customFormat="1" ht="26.25" customHeight="1" x14ac:dyDescent="0.15">
      <c r="A2505" s="525"/>
      <c r="B2505" s="528" t="s">
        <v>4771</v>
      </c>
      <c r="C2505" s="529" t="s">
        <v>4770</v>
      </c>
      <c r="D2505" s="543">
        <v>43345</v>
      </c>
      <c r="E2505" s="528" t="s">
        <v>3056</v>
      </c>
      <c r="F2505" s="528" t="s">
        <v>4768</v>
      </c>
      <c r="G2505" s="528"/>
      <c r="H2505" s="539" t="s">
        <v>170</v>
      </c>
      <c r="I2505" s="539"/>
      <c r="J2505" s="83" t="s">
        <v>166</v>
      </c>
      <c r="K2505" s="83" t="s">
        <v>9</v>
      </c>
      <c r="L2505" s="87">
        <v>500</v>
      </c>
    </row>
    <row r="2506" spans="1:12" s="82" customFormat="1" ht="81.75" customHeight="1" x14ac:dyDescent="0.15">
      <c r="A2506" s="525"/>
      <c r="B2506" s="528"/>
      <c r="C2506" s="529"/>
      <c r="D2506" s="543"/>
      <c r="E2506" s="528"/>
      <c r="F2506" s="528"/>
      <c r="G2506" s="528"/>
      <c r="H2506" s="539" t="s">
        <v>56</v>
      </c>
      <c r="I2506" s="539"/>
      <c r="J2506" s="83" t="s">
        <v>166</v>
      </c>
      <c r="K2506" s="83" t="s">
        <v>9</v>
      </c>
      <c r="L2506" s="87">
        <v>668</v>
      </c>
    </row>
    <row r="2507" spans="1:12" s="82" customFormat="1" ht="24" customHeight="1" x14ac:dyDescent="0.15">
      <c r="A2507" s="525"/>
      <c r="B2507" s="86" t="s">
        <v>33</v>
      </c>
      <c r="C2507" s="85" t="s">
        <v>34</v>
      </c>
      <c r="D2507" s="85" t="s">
        <v>169</v>
      </c>
      <c r="E2507" s="85" t="s">
        <v>168</v>
      </c>
      <c r="F2507" s="527"/>
      <c r="G2507" s="527"/>
      <c r="H2507" s="539" t="s">
        <v>167</v>
      </c>
      <c r="I2507" s="539"/>
      <c r="J2507" s="528" t="s">
        <v>166</v>
      </c>
      <c r="K2507" s="528" t="s">
        <v>166</v>
      </c>
      <c r="L2507" s="540">
        <v>0</v>
      </c>
    </row>
    <row r="2508" spans="1:12" s="82" customFormat="1" ht="34.5" customHeight="1" x14ac:dyDescent="0.15">
      <c r="A2508" s="525"/>
      <c r="B2508" s="83" t="s">
        <v>4769</v>
      </c>
      <c r="C2508" s="83" t="s">
        <v>4768</v>
      </c>
      <c r="D2508" s="84">
        <v>43348</v>
      </c>
      <c r="E2508" s="83" t="s">
        <v>4767</v>
      </c>
      <c r="F2508" s="527"/>
      <c r="G2508" s="527"/>
      <c r="H2508" s="539"/>
      <c r="I2508" s="539"/>
      <c r="J2508" s="528"/>
      <c r="K2508" s="528"/>
      <c r="L2508" s="540"/>
    </row>
    <row r="2509" spans="1:12" s="82" customFormat="1" ht="24" customHeight="1" x14ac:dyDescent="0.15">
      <c r="A2509" s="525">
        <v>471</v>
      </c>
      <c r="B2509" s="86" t="s">
        <v>23</v>
      </c>
      <c r="C2509" s="85" t="s">
        <v>24</v>
      </c>
      <c r="D2509" s="85" t="s">
        <v>175</v>
      </c>
      <c r="E2509" s="85" t="s">
        <v>174</v>
      </c>
      <c r="F2509" s="526" t="s">
        <v>18</v>
      </c>
      <c r="G2509" s="526"/>
      <c r="H2509" s="527"/>
      <c r="I2509" s="527"/>
      <c r="J2509" s="527"/>
      <c r="K2509" s="527"/>
      <c r="L2509" s="527"/>
    </row>
    <row r="2510" spans="1:12" s="82" customFormat="1" ht="26.25" customHeight="1" x14ac:dyDescent="0.15">
      <c r="A2510" s="525"/>
      <c r="B2510" s="528" t="s">
        <v>4765</v>
      </c>
      <c r="C2510" s="529" t="s">
        <v>4766</v>
      </c>
      <c r="D2510" s="543">
        <v>43224</v>
      </c>
      <c r="E2510" s="528" t="s">
        <v>325</v>
      </c>
      <c r="F2510" s="528" t="s">
        <v>645</v>
      </c>
      <c r="G2510" s="528"/>
      <c r="H2510" s="539" t="s">
        <v>170</v>
      </c>
      <c r="I2510" s="539"/>
      <c r="J2510" s="83" t="s">
        <v>166</v>
      </c>
      <c r="K2510" s="83" t="s">
        <v>9</v>
      </c>
      <c r="L2510" s="87">
        <v>987</v>
      </c>
    </row>
    <row r="2511" spans="1:12" s="82" customFormat="1" ht="365.25" customHeight="1" x14ac:dyDescent="0.15">
      <c r="A2511" s="525"/>
      <c r="B2511" s="528"/>
      <c r="C2511" s="529"/>
      <c r="D2511" s="543"/>
      <c r="E2511" s="528"/>
      <c r="F2511" s="528"/>
      <c r="G2511" s="528"/>
      <c r="H2511" s="539" t="s">
        <v>56</v>
      </c>
      <c r="I2511" s="539"/>
      <c r="J2511" s="83" t="s">
        <v>166</v>
      </c>
      <c r="K2511" s="83" t="s">
        <v>166</v>
      </c>
      <c r="L2511" s="87">
        <v>0</v>
      </c>
    </row>
    <row r="2512" spans="1:12" s="82" customFormat="1" ht="24" customHeight="1" x14ac:dyDescent="0.15">
      <c r="A2512" s="525"/>
      <c r="B2512" s="86" t="s">
        <v>33</v>
      </c>
      <c r="C2512" s="85" t="s">
        <v>34</v>
      </c>
      <c r="D2512" s="85" t="s">
        <v>169</v>
      </c>
      <c r="E2512" s="85" t="s">
        <v>168</v>
      </c>
      <c r="F2512" s="527"/>
      <c r="G2512" s="527"/>
      <c r="H2512" s="539" t="s">
        <v>167</v>
      </c>
      <c r="I2512" s="539"/>
      <c r="J2512" s="528" t="s">
        <v>166</v>
      </c>
      <c r="K2512" s="528" t="s">
        <v>166</v>
      </c>
      <c r="L2512" s="540">
        <v>0</v>
      </c>
    </row>
    <row r="2513" spans="1:12" s="82" customFormat="1" ht="24" customHeight="1" x14ac:dyDescent="0.15">
      <c r="A2513" s="525"/>
      <c r="B2513" s="83" t="s">
        <v>211</v>
      </c>
      <c r="C2513" s="83" t="s">
        <v>645</v>
      </c>
      <c r="D2513" s="84">
        <v>43233</v>
      </c>
      <c r="E2513" s="83" t="s">
        <v>879</v>
      </c>
      <c r="F2513" s="527"/>
      <c r="G2513" s="527"/>
      <c r="H2513" s="539"/>
      <c r="I2513" s="539"/>
      <c r="J2513" s="528"/>
      <c r="K2513" s="528"/>
      <c r="L2513" s="540"/>
    </row>
    <row r="2514" spans="1:12" s="82" customFormat="1" ht="24" customHeight="1" x14ac:dyDescent="0.15">
      <c r="A2514" s="525">
        <v>472</v>
      </c>
      <c r="B2514" s="86" t="s">
        <v>23</v>
      </c>
      <c r="C2514" s="85" t="s">
        <v>24</v>
      </c>
      <c r="D2514" s="85" t="s">
        <v>175</v>
      </c>
      <c r="E2514" s="85" t="s">
        <v>174</v>
      </c>
      <c r="F2514" s="526" t="s">
        <v>18</v>
      </c>
      <c r="G2514" s="526"/>
      <c r="H2514" s="527"/>
      <c r="I2514" s="527"/>
      <c r="J2514" s="527"/>
      <c r="K2514" s="527"/>
      <c r="L2514" s="527"/>
    </row>
    <row r="2515" spans="1:12" s="82" customFormat="1" ht="26.25" customHeight="1" x14ac:dyDescent="0.15">
      <c r="A2515" s="525"/>
      <c r="B2515" s="528" t="s">
        <v>4765</v>
      </c>
      <c r="C2515" s="529" t="s">
        <v>4764</v>
      </c>
      <c r="D2515" s="543">
        <v>43247</v>
      </c>
      <c r="E2515" s="528" t="s">
        <v>293</v>
      </c>
      <c r="F2515" s="528" t="s">
        <v>292</v>
      </c>
      <c r="G2515" s="528"/>
      <c r="H2515" s="539" t="s">
        <v>170</v>
      </c>
      <c r="I2515" s="539"/>
      <c r="J2515" s="83" t="s">
        <v>166</v>
      </c>
      <c r="K2515" s="83" t="s">
        <v>9</v>
      </c>
      <c r="L2515" s="87">
        <v>1245</v>
      </c>
    </row>
    <row r="2516" spans="1:12" s="82" customFormat="1" ht="408.95" customHeight="1" x14ac:dyDescent="0.15">
      <c r="A2516" s="525"/>
      <c r="B2516" s="528"/>
      <c r="C2516" s="529"/>
      <c r="D2516" s="543"/>
      <c r="E2516" s="528"/>
      <c r="F2516" s="528"/>
      <c r="G2516" s="528"/>
      <c r="H2516" s="539" t="s">
        <v>56</v>
      </c>
      <c r="I2516" s="539"/>
      <c r="J2516" s="528" t="s">
        <v>166</v>
      </c>
      <c r="K2516" s="528" t="s">
        <v>166</v>
      </c>
      <c r="L2516" s="540">
        <v>0</v>
      </c>
    </row>
    <row r="2517" spans="1:12" s="82" customFormat="1" ht="408.95" customHeight="1" x14ac:dyDescent="0.15">
      <c r="A2517" s="525"/>
      <c r="B2517" s="528"/>
      <c r="C2517" s="529"/>
      <c r="D2517" s="543"/>
      <c r="E2517" s="528"/>
      <c r="F2517" s="528"/>
      <c r="G2517" s="528"/>
      <c r="H2517" s="539"/>
      <c r="I2517" s="539"/>
      <c r="J2517" s="528"/>
      <c r="K2517" s="528"/>
      <c r="L2517" s="540"/>
    </row>
    <row r="2518" spans="1:12" s="82" customFormat="1" ht="30.2" customHeight="1" x14ac:dyDescent="0.15">
      <c r="A2518" s="525"/>
      <c r="B2518" s="528"/>
      <c r="C2518" s="529"/>
      <c r="D2518" s="543"/>
      <c r="E2518" s="528"/>
      <c r="F2518" s="528"/>
      <c r="G2518" s="528"/>
      <c r="H2518" s="539"/>
      <c r="I2518" s="539"/>
      <c r="J2518" s="528"/>
      <c r="K2518" s="528"/>
      <c r="L2518" s="540"/>
    </row>
    <row r="2519" spans="1:12" s="82" customFormat="1" ht="24" customHeight="1" x14ac:dyDescent="0.15">
      <c r="A2519" s="525"/>
      <c r="B2519" s="86" t="s">
        <v>33</v>
      </c>
      <c r="C2519" s="85" t="s">
        <v>34</v>
      </c>
      <c r="D2519" s="85" t="s">
        <v>169</v>
      </c>
      <c r="E2519" s="85" t="s">
        <v>168</v>
      </c>
      <c r="F2519" s="527"/>
      <c r="G2519" s="527"/>
      <c r="H2519" s="539" t="s">
        <v>167</v>
      </c>
      <c r="I2519" s="539"/>
      <c r="J2519" s="528" t="s">
        <v>166</v>
      </c>
      <c r="K2519" s="528" t="s">
        <v>166</v>
      </c>
      <c r="L2519" s="540">
        <v>0</v>
      </c>
    </row>
    <row r="2520" spans="1:12" s="82" customFormat="1" ht="24" customHeight="1" x14ac:dyDescent="0.15">
      <c r="A2520" s="525"/>
      <c r="B2520" s="83" t="s">
        <v>211</v>
      </c>
      <c r="C2520" s="83" t="s">
        <v>292</v>
      </c>
      <c r="D2520" s="84">
        <v>43252</v>
      </c>
      <c r="E2520" s="83" t="s">
        <v>180</v>
      </c>
      <c r="F2520" s="527"/>
      <c r="G2520" s="527"/>
      <c r="H2520" s="539"/>
      <c r="I2520" s="539"/>
      <c r="J2520" s="528"/>
      <c r="K2520" s="528"/>
      <c r="L2520" s="540"/>
    </row>
    <row r="2521" spans="1:12" s="82" customFormat="1" ht="24" customHeight="1" x14ac:dyDescent="0.15">
      <c r="A2521" s="525">
        <v>473</v>
      </c>
      <c r="B2521" s="86" t="s">
        <v>23</v>
      </c>
      <c r="C2521" s="85" t="s">
        <v>24</v>
      </c>
      <c r="D2521" s="85" t="s">
        <v>175</v>
      </c>
      <c r="E2521" s="85" t="s">
        <v>174</v>
      </c>
      <c r="F2521" s="526" t="s">
        <v>18</v>
      </c>
      <c r="G2521" s="526"/>
      <c r="H2521" s="527"/>
      <c r="I2521" s="527"/>
      <c r="J2521" s="527"/>
      <c r="K2521" s="527"/>
      <c r="L2521" s="527"/>
    </row>
    <row r="2522" spans="1:12" s="82" customFormat="1" ht="26.25" customHeight="1" x14ac:dyDescent="0.15">
      <c r="A2522" s="525"/>
      <c r="B2522" s="528" t="s">
        <v>4763</v>
      </c>
      <c r="C2522" s="529" t="s">
        <v>4762</v>
      </c>
      <c r="D2522" s="543">
        <v>43204</v>
      </c>
      <c r="E2522" s="528" t="s">
        <v>700</v>
      </c>
      <c r="F2522" s="528" t="s">
        <v>554</v>
      </c>
      <c r="G2522" s="528"/>
      <c r="H2522" s="539" t="s">
        <v>170</v>
      </c>
      <c r="I2522" s="539"/>
      <c r="J2522" s="83" t="s">
        <v>166</v>
      </c>
      <c r="K2522" s="83" t="s">
        <v>9</v>
      </c>
      <c r="L2522" s="87">
        <v>900</v>
      </c>
    </row>
    <row r="2523" spans="1:12" s="82" customFormat="1" ht="186.75" customHeight="1" x14ac:dyDescent="0.15">
      <c r="A2523" s="525"/>
      <c r="B2523" s="528"/>
      <c r="C2523" s="529"/>
      <c r="D2523" s="543"/>
      <c r="E2523" s="528"/>
      <c r="F2523" s="528"/>
      <c r="G2523" s="528"/>
      <c r="H2523" s="539" t="s">
        <v>56</v>
      </c>
      <c r="I2523" s="539"/>
      <c r="J2523" s="83" t="s">
        <v>166</v>
      </c>
      <c r="K2523" s="83" t="s">
        <v>9</v>
      </c>
      <c r="L2523" s="87">
        <v>340.94</v>
      </c>
    </row>
    <row r="2524" spans="1:12" s="82" customFormat="1" ht="24" customHeight="1" x14ac:dyDescent="0.15">
      <c r="A2524" s="525"/>
      <c r="B2524" s="86" t="s">
        <v>33</v>
      </c>
      <c r="C2524" s="85" t="s">
        <v>34</v>
      </c>
      <c r="D2524" s="85" t="s">
        <v>169</v>
      </c>
      <c r="E2524" s="85" t="s">
        <v>168</v>
      </c>
      <c r="F2524" s="527"/>
      <c r="G2524" s="527"/>
      <c r="H2524" s="539" t="s">
        <v>167</v>
      </c>
      <c r="I2524" s="539"/>
      <c r="J2524" s="528" t="s">
        <v>166</v>
      </c>
      <c r="K2524" s="528" t="s">
        <v>9</v>
      </c>
      <c r="L2524" s="540">
        <v>645</v>
      </c>
    </row>
    <row r="2525" spans="1:12" s="82" customFormat="1" ht="24" customHeight="1" x14ac:dyDescent="0.15">
      <c r="A2525" s="525"/>
      <c r="B2525" s="83" t="s">
        <v>211</v>
      </c>
      <c r="C2525" s="83" t="s">
        <v>554</v>
      </c>
      <c r="D2525" s="84">
        <v>43208</v>
      </c>
      <c r="E2525" s="83" t="s">
        <v>1124</v>
      </c>
      <c r="F2525" s="527"/>
      <c r="G2525" s="527"/>
      <c r="H2525" s="539"/>
      <c r="I2525" s="539"/>
      <c r="J2525" s="528"/>
      <c r="K2525" s="528"/>
      <c r="L2525" s="540"/>
    </row>
    <row r="2526" spans="1:12" s="82" customFormat="1" ht="24" customHeight="1" x14ac:dyDescent="0.15">
      <c r="A2526" s="525">
        <v>474</v>
      </c>
      <c r="B2526" s="86" t="s">
        <v>23</v>
      </c>
      <c r="C2526" s="85" t="s">
        <v>24</v>
      </c>
      <c r="D2526" s="85" t="s">
        <v>175</v>
      </c>
      <c r="E2526" s="85" t="s">
        <v>174</v>
      </c>
      <c r="F2526" s="526" t="s">
        <v>18</v>
      </c>
      <c r="G2526" s="526"/>
      <c r="H2526" s="527"/>
      <c r="I2526" s="527"/>
      <c r="J2526" s="527"/>
      <c r="K2526" s="527"/>
      <c r="L2526" s="527"/>
    </row>
    <row r="2527" spans="1:12" s="82" customFormat="1" ht="26.25" customHeight="1" x14ac:dyDescent="0.15">
      <c r="A2527" s="525"/>
      <c r="B2527" s="528" t="s">
        <v>4761</v>
      </c>
      <c r="C2527" s="529" t="s">
        <v>4760</v>
      </c>
      <c r="D2527" s="543">
        <v>43234</v>
      </c>
      <c r="E2527" s="528" t="s">
        <v>700</v>
      </c>
      <c r="F2527" s="528" t="s">
        <v>2335</v>
      </c>
      <c r="G2527" s="528"/>
      <c r="H2527" s="539" t="s">
        <v>170</v>
      </c>
      <c r="I2527" s="539"/>
      <c r="J2527" s="83" t="s">
        <v>9</v>
      </c>
      <c r="K2527" s="83" t="s">
        <v>166</v>
      </c>
      <c r="L2527" s="87">
        <v>265</v>
      </c>
    </row>
    <row r="2528" spans="1:12" s="82" customFormat="1" ht="408.95" customHeight="1" x14ac:dyDescent="0.15">
      <c r="A2528" s="525"/>
      <c r="B2528" s="528"/>
      <c r="C2528" s="529"/>
      <c r="D2528" s="543"/>
      <c r="E2528" s="528"/>
      <c r="F2528" s="528"/>
      <c r="G2528" s="528"/>
      <c r="H2528" s="539" t="s">
        <v>56</v>
      </c>
      <c r="I2528" s="539"/>
      <c r="J2528" s="528" t="s">
        <v>9</v>
      </c>
      <c r="K2528" s="528" t="s">
        <v>166</v>
      </c>
      <c r="L2528" s="540">
        <v>365.28</v>
      </c>
    </row>
    <row r="2529" spans="1:12" s="82" customFormat="1" ht="218.85" customHeight="1" x14ac:dyDescent="0.15">
      <c r="A2529" s="525"/>
      <c r="B2529" s="528"/>
      <c r="C2529" s="529"/>
      <c r="D2529" s="543"/>
      <c r="E2529" s="528"/>
      <c r="F2529" s="528"/>
      <c r="G2529" s="528"/>
      <c r="H2529" s="539"/>
      <c r="I2529" s="539"/>
      <c r="J2529" s="528"/>
      <c r="K2529" s="528"/>
      <c r="L2529" s="540"/>
    </row>
    <row r="2530" spans="1:12" s="82" customFormat="1" ht="24" customHeight="1" x14ac:dyDescent="0.15">
      <c r="A2530" s="525"/>
      <c r="B2530" s="86" t="s">
        <v>33</v>
      </c>
      <c r="C2530" s="85" t="s">
        <v>34</v>
      </c>
      <c r="D2530" s="85" t="s">
        <v>169</v>
      </c>
      <c r="E2530" s="85" t="s">
        <v>168</v>
      </c>
      <c r="F2530" s="527"/>
      <c r="G2530" s="527"/>
      <c r="H2530" s="539" t="s">
        <v>167</v>
      </c>
      <c r="I2530" s="539"/>
      <c r="J2530" s="528" t="s">
        <v>166</v>
      </c>
      <c r="K2530" s="528" t="s">
        <v>166</v>
      </c>
      <c r="L2530" s="540">
        <v>0</v>
      </c>
    </row>
    <row r="2531" spans="1:12" s="82" customFormat="1" ht="24" customHeight="1" x14ac:dyDescent="0.15">
      <c r="A2531" s="525"/>
      <c r="B2531" s="83" t="s">
        <v>232</v>
      </c>
      <c r="C2531" s="83" t="s">
        <v>2335</v>
      </c>
      <c r="D2531" s="84">
        <v>43240</v>
      </c>
      <c r="E2531" s="83" t="s">
        <v>714</v>
      </c>
      <c r="F2531" s="527"/>
      <c r="G2531" s="527"/>
      <c r="H2531" s="539"/>
      <c r="I2531" s="539"/>
      <c r="J2531" s="528"/>
      <c r="K2531" s="528"/>
      <c r="L2531" s="540"/>
    </row>
    <row r="2532" spans="1:12" s="82" customFormat="1" ht="24" customHeight="1" x14ac:dyDescent="0.15">
      <c r="A2532" s="525">
        <v>475</v>
      </c>
      <c r="B2532" s="86" t="s">
        <v>23</v>
      </c>
      <c r="C2532" s="85" t="s">
        <v>24</v>
      </c>
      <c r="D2532" s="85" t="s">
        <v>175</v>
      </c>
      <c r="E2532" s="85" t="s">
        <v>174</v>
      </c>
      <c r="F2532" s="526" t="s">
        <v>18</v>
      </c>
      <c r="G2532" s="526"/>
      <c r="H2532" s="527"/>
      <c r="I2532" s="527"/>
      <c r="J2532" s="527"/>
      <c r="K2532" s="527"/>
      <c r="L2532" s="527"/>
    </row>
    <row r="2533" spans="1:12" s="82" customFormat="1" ht="26.25" customHeight="1" x14ac:dyDescent="0.15">
      <c r="A2533" s="525"/>
      <c r="B2533" s="528" t="s">
        <v>4759</v>
      </c>
      <c r="C2533" s="529" t="s">
        <v>4758</v>
      </c>
      <c r="D2533" s="543">
        <v>43247</v>
      </c>
      <c r="E2533" s="528" t="s">
        <v>2093</v>
      </c>
      <c r="F2533" s="528" t="s">
        <v>2591</v>
      </c>
      <c r="G2533" s="528"/>
      <c r="H2533" s="539" t="s">
        <v>170</v>
      </c>
      <c r="I2533" s="539"/>
      <c r="J2533" s="83" t="s">
        <v>166</v>
      </c>
      <c r="K2533" s="83" t="s">
        <v>166</v>
      </c>
      <c r="L2533" s="87">
        <v>0</v>
      </c>
    </row>
    <row r="2534" spans="1:12" s="82" customFormat="1" ht="134.25" customHeight="1" x14ac:dyDescent="0.15">
      <c r="A2534" s="525"/>
      <c r="B2534" s="528"/>
      <c r="C2534" s="529"/>
      <c r="D2534" s="543"/>
      <c r="E2534" s="528"/>
      <c r="F2534" s="528"/>
      <c r="G2534" s="528"/>
      <c r="H2534" s="539" t="s">
        <v>56</v>
      </c>
      <c r="I2534" s="539"/>
      <c r="J2534" s="83" t="s">
        <v>166</v>
      </c>
      <c r="K2534" s="83" t="s">
        <v>166</v>
      </c>
      <c r="L2534" s="87">
        <v>0</v>
      </c>
    </row>
    <row r="2535" spans="1:12" s="82" customFormat="1" ht="24" customHeight="1" x14ac:dyDescent="0.15">
      <c r="A2535" s="525"/>
      <c r="B2535" s="86" t="s">
        <v>33</v>
      </c>
      <c r="C2535" s="85" t="s">
        <v>34</v>
      </c>
      <c r="D2535" s="85" t="s">
        <v>169</v>
      </c>
      <c r="E2535" s="85" t="s">
        <v>168</v>
      </c>
      <c r="F2535" s="527"/>
      <c r="G2535" s="527"/>
      <c r="H2535" s="539" t="s">
        <v>167</v>
      </c>
      <c r="I2535" s="539"/>
      <c r="J2535" s="528" t="s">
        <v>166</v>
      </c>
      <c r="K2535" s="528" t="s">
        <v>9</v>
      </c>
      <c r="L2535" s="540">
        <v>700</v>
      </c>
    </row>
    <row r="2536" spans="1:12" s="82" customFormat="1" ht="24" customHeight="1" x14ac:dyDescent="0.15">
      <c r="A2536" s="525"/>
      <c r="B2536" s="83" t="s">
        <v>211</v>
      </c>
      <c r="C2536" s="83" t="s">
        <v>2591</v>
      </c>
      <c r="D2536" s="84">
        <v>43251</v>
      </c>
      <c r="E2536" s="83" t="s">
        <v>2026</v>
      </c>
      <c r="F2536" s="527"/>
      <c r="G2536" s="527"/>
      <c r="H2536" s="539"/>
      <c r="I2536" s="539"/>
      <c r="J2536" s="528"/>
      <c r="K2536" s="528"/>
      <c r="L2536" s="540"/>
    </row>
    <row r="2537" spans="1:12" s="82" customFormat="1" ht="24" customHeight="1" x14ac:dyDescent="0.15">
      <c r="A2537" s="525">
        <v>476</v>
      </c>
      <c r="B2537" s="86" t="s">
        <v>23</v>
      </c>
      <c r="C2537" s="85" t="s">
        <v>24</v>
      </c>
      <c r="D2537" s="85" t="s">
        <v>175</v>
      </c>
      <c r="E2537" s="85" t="s">
        <v>174</v>
      </c>
      <c r="F2537" s="526" t="s">
        <v>18</v>
      </c>
      <c r="G2537" s="526"/>
      <c r="H2537" s="527"/>
      <c r="I2537" s="527"/>
      <c r="J2537" s="527"/>
      <c r="K2537" s="527"/>
      <c r="L2537" s="527"/>
    </row>
    <row r="2538" spans="1:12" s="82" customFormat="1" ht="26.25" customHeight="1" x14ac:dyDescent="0.15">
      <c r="A2538" s="525"/>
      <c r="B2538" s="528" t="s">
        <v>4757</v>
      </c>
      <c r="C2538" s="529" t="s">
        <v>4756</v>
      </c>
      <c r="D2538" s="543">
        <v>43347</v>
      </c>
      <c r="E2538" s="528" t="s">
        <v>2779</v>
      </c>
      <c r="F2538" s="528" t="s">
        <v>2204</v>
      </c>
      <c r="G2538" s="528"/>
      <c r="H2538" s="539" t="s">
        <v>170</v>
      </c>
      <c r="I2538" s="539"/>
      <c r="J2538" s="83" t="s">
        <v>166</v>
      </c>
      <c r="K2538" s="83" t="s">
        <v>9</v>
      </c>
      <c r="L2538" s="87">
        <v>700</v>
      </c>
    </row>
    <row r="2539" spans="1:12" s="82" customFormat="1" ht="144.75" customHeight="1" x14ac:dyDescent="0.15">
      <c r="A2539" s="525"/>
      <c r="B2539" s="528"/>
      <c r="C2539" s="529"/>
      <c r="D2539" s="543"/>
      <c r="E2539" s="528"/>
      <c r="F2539" s="528"/>
      <c r="G2539" s="528"/>
      <c r="H2539" s="539" t="s">
        <v>56</v>
      </c>
      <c r="I2539" s="539"/>
      <c r="J2539" s="83" t="s">
        <v>166</v>
      </c>
      <c r="K2539" s="83" t="s">
        <v>9</v>
      </c>
      <c r="L2539" s="87">
        <v>98</v>
      </c>
    </row>
    <row r="2540" spans="1:12" s="82" customFormat="1" ht="24" customHeight="1" x14ac:dyDescent="0.15">
      <c r="A2540" s="525"/>
      <c r="B2540" s="86" t="s">
        <v>33</v>
      </c>
      <c r="C2540" s="85" t="s">
        <v>34</v>
      </c>
      <c r="D2540" s="85" t="s">
        <v>169</v>
      </c>
      <c r="E2540" s="85" t="s">
        <v>168</v>
      </c>
      <c r="F2540" s="527"/>
      <c r="G2540" s="527"/>
      <c r="H2540" s="539" t="s">
        <v>167</v>
      </c>
      <c r="I2540" s="539"/>
      <c r="J2540" s="528" t="s">
        <v>166</v>
      </c>
      <c r="K2540" s="528" t="s">
        <v>9</v>
      </c>
      <c r="L2540" s="540">
        <v>32</v>
      </c>
    </row>
    <row r="2541" spans="1:12" s="82" customFormat="1" ht="24" customHeight="1" x14ac:dyDescent="0.15">
      <c r="A2541" s="525"/>
      <c r="B2541" s="83" t="s">
        <v>203</v>
      </c>
      <c r="C2541" s="83" t="s">
        <v>2204</v>
      </c>
      <c r="D2541" s="84">
        <v>43351</v>
      </c>
      <c r="E2541" s="83" t="s">
        <v>2571</v>
      </c>
      <c r="F2541" s="527"/>
      <c r="G2541" s="527"/>
      <c r="H2541" s="539"/>
      <c r="I2541" s="539"/>
      <c r="J2541" s="528"/>
      <c r="K2541" s="528"/>
      <c r="L2541" s="540"/>
    </row>
    <row r="2542" spans="1:12" s="82" customFormat="1" ht="24" customHeight="1" x14ac:dyDescent="0.15">
      <c r="A2542" s="525">
        <v>477</v>
      </c>
      <c r="B2542" s="86" t="s">
        <v>23</v>
      </c>
      <c r="C2542" s="85" t="s">
        <v>24</v>
      </c>
      <c r="D2542" s="85" t="s">
        <v>175</v>
      </c>
      <c r="E2542" s="85" t="s">
        <v>174</v>
      </c>
      <c r="F2542" s="526" t="s">
        <v>18</v>
      </c>
      <c r="G2542" s="526"/>
      <c r="H2542" s="527"/>
      <c r="I2542" s="527"/>
      <c r="J2542" s="527"/>
      <c r="K2542" s="527"/>
      <c r="L2542" s="527"/>
    </row>
    <row r="2543" spans="1:12" s="82" customFormat="1" ht="26.25" customHeight="1" x14ac:dyDescent="0.15">
      <c r="A2543" s="525"/>
      <c r="B2543" s="528" t="s">
        <v>4755</v>
      </c>
      <c r="C2543" s="529" t="s">
        <v>4754</v>
      </c>
      <c r="D2543" s="543">
        <v>43288</v>
      </c>
      <c r="E2543" s="528" t="s">
        <v>178</v>
      </c>
      <c r="F2543" s="528" t="s">
        <v>3659</v>
      </c>
      <c r="G2543" s="528"/>
      <c r="H2543" s="539" t="s">
        <v>170</v>
      </c>
      <c r="I2543" s="539"/>
      <c r="J2543" s="83" t="s">
        <v>166</v>
      </c>
      <c r="K2543" s="83" t="s">
        <v>9</v>
      </c>
      <c r="L2543" s="87">
        <v>687</v>
      </c>
    </row>
    <row r="2544" spans="1:12" s="82" customFormat="1" ht="365.25" customHeight="1" x14ac:dyDescent="0.15">
      <c r="A2544" s="525"/>
      <c r="B2544" s="528"/>
      <c r="C2544" s="529"/>
      <c r="D2544" s="543"/>
      <c r="E2544" s="528"/>
      <c r="F2544" s="528"/>
      <c r="G2544" s="528"/>
      <c r="H2544" s="539" t="s">
        <v>56</v>
      </c>
      <c r="I2544" s="539"/>
      <c r="J2544" s="83" t="s">
        <v>166</v>
      </c>
      <c r="K2544" s="83" t="s">
        <v>9</v>
      </c>
      <c r="L2544" s="87">
        <v>2041.89</v>
      </c>
    </row>
    <row r="2545" spans="1:12" s="82" customFormat="1" ht="24" customHeight="1" x14ac:dyDescent="0.15">
      <c r="A2545" s="525"/>
      <c r="B2545" s="86" t="s">
        <v>33</v>
      </c>
      <c r="C2545" s="85" t="s">
        <v>34</v>
      </c>
      <c r="D2545" s="85" t="s">
        <v>169</v>
      </c>
      <c r="E2545" s="85" t="s">
        <v>168</v>
      </c>
      <c r="F2545" s="527"/>
      <c r="G2545" s="527"/>
      <c r="H2545" s="539" t="s">
        <v>167</v>
      </c>
      <c r="I2545" s="539"/>
      <c r="J2545" s="528" t="s">
        <v>166</v>
      </c>
      <c r="K2545" s="528" t="s">
        <v>9</v>
      </c>
      <c r="L2545" s="540">
        <v>49.82</v>
      </c>
    </row>
    <row r="2546" spans="1:12" s="82" customFormat="1" ht="24" customHeight="1" x14ac:dyDescent="0.15">
      <c r="A2546" s="525"/>
      <c r="B2546" s="83" t="s">
        <v>211</v>
      </c>
      <c r="C2546" s="83" t="s">
        <v>3659</v>
      </c>
      <c r="D2546" s="84">
        <v>43294</v>
      </c>
      <c r="E2546" s="83" t="s">
        <v>2619</v>
      </c>
      <c r="F2546" s="527"/>
      <c r="G2546" s="527"/>
      <c r="H2546" s="539"/>
      <c r="I2546" s="539"/>
      <c r="J2546" s="528"/>
      <c r="K2546" s="528"/>
      <c r="L2546" s="540"/>
    </row>
    <row r="2547" spans="1:12" s="82" customFormat="1" ht="24" customHeight="1" x14ac:dyDescent="0.15">
      <c r="A2547" s="525">
        <v>478</v>
      </c>
      <c r="B2547" s="86" t="s">
        <v>23</v>
      </c>
      <c r="C2547" s="85" t="s">
        <v>24</v>
      </c>
      <c r="D2547" s="85" t="s">
        <v>175</v>
      </c>
      <c r="E2547" s="85" t="s">
        <v>174</v>
      </c>
      <c r="F2547" s="526" t="s">
        <v>18</v>
      </c>
      <c r="G2547" s="526"/>
      <c r="H2547" s="527"/>
      <c r="I2547" s="527"/>
      <c r="J2547" s="527"/>
      <c r="K2547" s="527"/>
      <c r="L2547" s="527"/>
    </row>
    <row r="2548" spans="1:12" s="82" customFormat="1" ht="26.25" customHeight="1" x14ac:dyDescent="0.15">
      <c r="A2548" s="525"/>
      <c r="B2548" s="528" t="s">
        <v>4744</v>
      </c>
      <c r="C2548" s="529" t="s">
        <v>4753</v>
      </c>
      <c r="D2548" s="543">
        <v>43256</v>
      </c>
      <c r="E2548" s="528" t="s">
        <v>1074</v>
      </c>
      <c r="F2548" s="528" t="s">
        <v>4381</v>
      </c>
      <c r="G2548" s="528"/>
      <c r="H2548" s="539" t="s">
        <v>170</v>
      </c>
      <c r="I2548" s="539"/>
      <c r="J2548" s="83" t="s">
        <v>166</v>
      </c>
      <c r="K2548" s="83" t="s">
        <v>9</v>
      </c>
      <c r="L2548" s="87">
        <v>885.88</v>
      </c>
    </row>
    <row r="2549" spans="1:12" s="82" customFormat="1" ht="408.95" customHeight="1" x14ac:dyDescent="0.15">
      <c r="A2549" s="525"/>
      <c r="B2549" s="528"/>
      <c r="C2549" s="529"/>
      <c r="D2549" s="543"/>
      <c r="E2549" s="528"/>
      <c r="F2549" s="528"/>
      <c r="G2549" s="528"/>
      <c r="H2549" s="539" t="s">
        <v>56</v>
      </c>
      <c r="I2549" s="539"/>
      <c r="J2549" s="528" t="s">
        <v>166</v>
      </c>
      <c r="K2549" s="528" t="s">
        <v>9</v>
      </c>
      <c r="L2549" s="540">
        <v>1782.31</v>
      </c>
    </row>
    <row r="2550" spans="1:12" s="82" customFormat="1" ht="103.35" customHeight="1" x14ac:dyDescent="0.15">
      <c r="A2550" s="525"/>
      <c r="B2550" s="528"/>
      <c r="C2550" s="529"/>
      <c r="D2550" s="543"/>
      <c r="E2550" s="528"/>
      <c r="F2550" s="528"/>
      <c r="G2550" s="528"/>
      <c r="H2550" s="539"/>
      <c r="I2550" s="539"/>
      <c r="J2550" s="528"/>
      <c r="K2550" s="528"/>
      <c r="L2550" s="540"/>
    </row>
    <row r="2551" spans="1:12" s="82" customFormat="1" ht="24" customHeight="1" x14ac:dyDescent="0.15">
      <c r="A2551" s="525"/>
      <c r="B2551" s="86" t="s">
        <v>33</v>
      </c>
      <c r="C2551" s="85" t="s">
        <v>34</v>
      </c>
      <c r="D2551" s="85" t="s">
        <v>169</v>
      </c>
      <c r="E2551" s="85" t="s">
        <v>168</v>
      </c>
      <c r="F2551" s="527"/>
      <c r="G2551" s="527"/>
      <c r="H2551" s="539" t="s">
        <v>167</v>
      </c>
      <c r="I2551" s="539"/>
      <c r="J2551" s="528" t="s">
        <v>166</v>
      </c>
      <c r="K2551" s="528" t="s">
        <v>166</v>
      </c>
      <c r="L2551" s="540">
        <v>0</v>
      </c>
    </row>
    <row r="2552" spans="1:12" s="82" customFormat="1" ht="34.5" customHeight="1" x14ac:dyDescent="0.15">
      <c r="A2552" s="525"/>
      <c r="B2552" s="83" t="s">
        <v>386</v>
      </c>
      <c r="C2552" s="83" t="s">
        <v>4381</v>
      </c>
      <c r="D2552" s="84">
        <v>43261</v>
      </c>
      <c r="E2552" s="83" t="s">
        <v>3714</v>
      </c>
      <c r="F2552" s="527"/>
      <c r="G2552" s="527"/>
      <c r="H2552" s="539"/>
      <c r="I2552" s="539"/>
      <c r="J2552" s="528"/>
      <c r="K2552" s="528"/>
      <c r="L2552" s="540"/>
    </row>
    <row r="2553" spans="1:12" s="82" customFormat="1" ht="24" customHeight="1" x14ac:dyDescent="0.15">
      <c r="A2553" s="525">
        <v>479</v>
      </c>
      <c r="B2553" s="86" t="s">
        <v>23</v>
      </c>
      <c r="C2553" s="85" t="s">
        <v>24</v>
      </c>
      <c r="D2553" s="85" t="s">
        <v>175</v>
      </c>
      <c r="E2553" s="85" t="s">
        <v>174</v>
      </c>
      <c r="F2553" s="526" t="s">
        <v>18</v>
      </c>
      <c r="G2553" s="526"/>
      <c r="H2553" s="527"/>
      <c r="I2553" s="527"/>
      <c r="J2553" s="527"/>
      <c r="K2553" s="527"/>
      <c r="L2553" s="527"/>
    </row>
    <row r="2554" spans="1:12" s="82" customFormat="1" ht="26.25" customHeight="1" x14ac:dyDescent="0.15">
      <c r="A2554" s="525"/>
      <c r="B2554" s="528" t="s">
        <v>4744</v>
      </c>
      <c r="C2554" s="529" t="s">
        <v>4752</v>
      </c>
      <c r="D2554" s="543">
        <v>43265</v>
      </c>
      <c r="E2554" s="528" t="s">
        <v>2779</v>
      </c>
      <c r="F2554" s="528" t="s">
        <v>2204</v>
      </c>
      <c r="G2554" s="528"/>
      <c r="H2554" s="539" t="s">
        <v>170</v>
      </c>
      <c r="I2554" s="539"/>
      <c r="J2554" s="83" t="s">
        <v>166</v>
      </c>
      <c r="K2554" s="83" t="s">
        <v>9</v>
      </c>
      <c r="L2554" s="87">
        <v>250</v>
      </c>
    </row>
    <row r="2555" spans="1:12" s="82" customFormat="1" ht="270.75" customHeight="1" x14ac:dyDescent="0.15">
      <c r="A2555" s="525"/>
      <c r="B2555" s="528"/>
      <c r="C2555" s="529"/>
      <c r="D2555" s="543"/>
      <c r="E2555" s="528"/>
      <c r="F2555" s="528"/>
      <c r="G2555" s="528"/>
      <c r="H2555" s="539" t="s">
        <v>56</v>
      </c>
      <c r="I2555" s="539"/>
      <c r="J2555" s="83" t="s">
        <v>166</v>
      </c>
      <c r="K2555" s="83" t="s">
        <v>9</v>
      </c>
      <c r="L2555" s="87">
        <v>332.96</v>
      </c>
    </row>
    <row r="2556" spans="1:12" s="82" customFormat="1" ht="24" customHeight="1" x14ac:dyDescent="0.15">
      <c r="A2556" s="525"/>
      <c r="B2556" s="86" t="s">
        <v>33</v>
      </c>
      <c r="C2556" s="85" t="s">
        <v>34</v>
      </c>
      <c r="D2556" s="85" t="s">
        <v>169</v>
      </c>
      <c r="E2556" s="85" t="s">
        <v>168</v>
      </c>
      <c r="F2556" s="527"/>
      <c r="G2556" s="527"/>
      <c r="H2556" s="539" t="s">
        <v>167</v>
      </c>
      <c r="I2556" s="539"/>
      <c r="J2556" s="528" t="s">
        <v>166</v>
      </c>
      <c r="K2556" s="528" t="s">
        <v>166</v>
      </c>
      <c r="L2556" s="540">
        <v>0</v>
      </c>
    </row>
    <row r="2557" spans="1:12" s="82" customFormat="1" ht="34.5" customHeight="1" x14ac:dyDescent="0.15">
      <c r="A2557" s="525"/>
      <c r="B2557" s="83" t="s">
        <v>386</v>
      </c>
      <c r="C2557" s="83" t="s">
        <v>2204</v>
      </c>
      <c r="D2557" s="84">
        <v>43267</v>
      </c>
      <c r="E2557" s="83" t="s">
        <v>4751</v>
      </c>
      <c r="F2557" s="527"/>
      <c r="G2557" s="527"/>
      <c r="H2557" s="539"/>
      <c r="I2557" s="539"/>
      <c r="J2557" s="528"/>
      <c r="K2557" s="528"/>
      <c r="L2557" s="540"/>
    </row>
    <row r="2558" spans="1:12" s="82" customFormat="1" ht="24" customHeight="1" x14ac:dyDescent="0.15">
      <c r="A2558" s="525">
        <v>480</v>
      </c>
      <c r="B2558" s="86" t="s">
        <v>23</v>
      </c>
      <c r="C2558" s="85" t="s">
        <v>24</v>
      </c>
      <c r="D2558" s="85" t="s">
        <v>175</v>
      </c>
      <c r="E2558" s="85" t="s">
        <v>174</v>
      </c>
      <c r="F2558" s="526" t="s">
        <v>18</v>
      </c>
      <c r="G2558" s="526"/>
      <c r="H2558" s="527"/>
      <c r="I2558" s="527"/>
      <c r="J2558" s="527"/>
      <c r="K2558" s="527"/>
      <c r="L2558" s="527"/>
    </row>
    <row r="2559" spans="1:12" s="82" customFormat="1" ht="26.25" customHeight="1" x14ac:dyDescent="0.15">
      <c r="A2559" s="525"/>
      <c r="B2559" s="528" t="s">
        <v>4744</v>
      </c>
      <c r="C2559" s="529" t="s">
        <v>4750</v>
      </c>
      <c r="D2559" s="543">
        <v>43338</v>
      </c>
      <c r="E2559" s="528" t="s">
        <v>4749</v>
      </c>
      <c r="F2559" s="528" t="s">
        <v>4748</v>
      </c>
      <c r="G2559" s="528"/>
      <c r="H2559" s="539" t="s">
        <v>170</v>
      </c>
      <c r="I2559" s="539"/>
      <c r="J2559" s="83" t="s">
        <v>166</v>
      </c>
      <c r="K2559" s="83" t="s">
        <v>9</v>
      </c>
      <c r="L2559" s="87">
        <v>229.98</v>
      </c>
    </row>
    <row r="2560" spans="1:12" s="82" customFormat="1" ht="281.25" customHeight="1" x14ac:dyDescent="0.15">
      <c r="A2560" s="525"/>
      <c r="B2560" s="528"/>
      <c r="C2560" s="529"/>
      <c r="D2560" s="543"/>
      <c r="E2560" s="528"/>
      <c r="F2560" s="528"/>
      <c r="G2560" s="528"/>
      <c r="H2560" s="539" t="s">
        <v>56</v>
      </c>
      <c r="I2560" s="539"/>
      <c r="J2560" s="83" t="s">
        <v>166</v>
      </c>
      <c r="K2560" s="83" t="s">
        <v>9</v>
      </c>
      <c r="L2560" s="87">
        <v>1104.3800000000001</v>
      </c>
    </row>
    <row r="2561" spans="1:12" s="82" customFormat="1" ht="24" customHeight="1" x14ac:dyDescent="0.15">
      <c r="A2561" s="525"/>
      <c r="B2561" s="86" t="s">
        <v>33</v>
      </c>
      <c r="C2561" s="85" t="s">
        <v>34</v>
      </c>
      <c r="D2561" s="85" t="s">
        <v>169</v>
      </c>
      <c r="E2561" s="85" t="s">
        <v>168</v>
      </c>
      <c r="F2561" s="527"/>
      <c r="G2561" s="527"/>
      <c r="H2561" s="539" t="s">
        <v>167</v>
      </c>
      <c r="I2561" s="539"/>
      <c r="J2561" s="528" t="s">
        <v>166</v>
      </c>
      <c r="K2561" s="528" t="s">
        <v>166</v>
      </c>
      <c r="L2561" s="540">
        <v>0</v>
      </c>
    </row>
    <row r="2562" spans="1:12" s="82" customFormat="1" ht="34.5" customHeight="1" x14ac:dyDescent="0.15">
      <c r="A2562" s="525"/>
      <c r="B2562" s="83" t="s">
        <v>386</v>
      </c>
      <c r="C2562" s="83" t="s">
        <v>4748</v>
      </c>
      <c r="D2562" s="84">
        <v>43343</v>
      </c>
      <c r="E2562" s="83" t="s">
        <v>3678</v>
      </c>
      <c r="F2562" s="527"/>
      <c r="G2562" s="527"/>
      <c r="H2562" s="539"/>
      <c r="I2562" s="539"/>
      <c r="J2562" s="528"/>
      <c r="K2562" s="528"/>
      <c r="L2562" s="540"/>
    </row>
    <row r="2563" spans="1:12" s="82" customFormat="1" ht="24" customHeight="1" x14ac:dyDescent="0.15">
      <c r="A2563" s="525">
        <v>481</v>
      </c>
      <c r="B2563" s="86" t="s">
        <v>23</v>
      </c>
      <c r="C2563" s="85" t="s">
        <v>24</v>
      </c>
      <c r="D2563" s="85" t="s">
        <v>175</v>
      </c>
      <c r="E2563" s="85" t="s">
        <v>174</v>
      </c>
      <c r="F2563" s="526" t="s">
        <v>18</v>
      </c>
      <c r="G2563" s="526"/>
      <c r="H2563" s="527"/>
      <c r="I2563" s="527"/>
      <c r="J2563" s="527"/>
      <c r="K2563" s="527"/>
      <c r="L2563" s="527"/>
    </row>
    <row r="2564" spans="1:12" s="82" customFormat="1" ht="26.25" customHeight="1" x14ac:dyDescent="0.15">
      <c r="A2564" s="525"/>
      <c r="B2564" s="528" t="s">
        <v>4744</v>
      </c>
      <c r="C2564" s="529" t="s">
        <v>4747</v>
      </c>
      <c r="D2564" s="543">
        <v>43345</v>
      </c>
      <c r="E2564" s="528" t="s">
        <v>289</v>
      </c>
      <c r="F2564" s="528" t="s">
        <v>4746</v>
      </c>
      <c r="G2564" s="528"/>
      <c r="H2564" s="539" t="s">
        <v>170</v>
      </c>
      <c r="I2564" s="539"/>
      <c r="J2564" s="83" t="s">
        <v>166</v>
      </c>
      <c r="K2564" s="83" t="s">
        <v>9</v>
      </c>
      <c r="L2564" s="87">
        <v>316.88</v>
      </c>
    </row>
    <row r="2565" spans="1:12" s="82" customFormat="1" ht="408.95" customHeight="1" x14ac:dyDescent="0.15">
      <c r="A2565" s="525"/>
      <c r="B2565" s="528"/>
      <c r="C2565" s="529"/>
      <c r="D2565" s="543"/>
      <c r="E2565" s="528"/>
      <c r="F2565" s="528"/>
      <c r="G2565" s="528"/>
      <c r="H2565" s="539" t="s">
        <v>56</v>
      </c>
      <c r="I2565" s="539"/>
      <c r="J2565" s="528" t="s">
        <v>166</v>
      </c>
      <c r="K2565" s="528" t="s">
        <v>166</v>
      </c>
      <c r="L2565" s="540">
        <v>0</v>
      </c>
    </row>
    <row r="2566" spans="1:12" s="82" customFormat="1" ht="408.95" customHeight="1" x14ac:dyDescent="0.15">
      <c r="A2566" s="525"/>
      <c r="B2566" s="528"/>
      <c r="C2566" s="529"/>
      <c r="D2566" s="543"/>
      <c r="E2566" s="528"/>
      <c r="F2566" s="528"/>
      <c r="G2566" s="528"/>
      <c r="H2566" s="539"/>
      <c r="I2566" s="539"/>
      <c r="J2566" s="528"/>
      <c r="K2566" s="528"/>
      <c r="L2566" s="540"/>
    </row>
    <row r="2567" spans="1:12" s="82" customFormat="1" ht="9.1999999999999993" customHeight="1" x14ac:dyDescent="0.15">
      <c r="A2567" s="525"/>
      <c r="B2567" s="528"/>
      <c r="C2567" s="529"/>
      <c r="D2567" s="543"/>
      <c r="E2567" s="528"/>
      <c r="F2567" s="528"/>
      <c r="G2567" s="528"/>
      <c r="H2567" s="539"/>
      <c r="I2567" s="539"/>
      <c r="J2567" s="528"/>
      <c r="K2567" s="528"/>
      <c r="L2567" s="540"/>
    </row>
    <row r="2568" spans="1:12" s="82" customFormat="1" ht="24" customHeight="1" x14ac:dyDescent="0.15">
      <c r="A2568" s="525"/>
      <c r="B2568" s="86" t="s">
        <v>33</v>
      </c>
      <c r="C2568" s="85" t="s">
        <v>34</v>
      </c>
      <c r="D2568" s="85" t="s">
        <v>169</v>
      </c>
      <c r="E2568" s="85" t="s">
        <v>168</v>
      </c>
      <c r="F2568" s="527"/>
      <c r="G2568" s="527"/>
      <c r="H2568" s="539" t="s">
        <v>167</v>
      </c>
      <c r="I2568" s="539"/>
      <c r="J2568" s="528" t="s">
        <v>166</v>
      </c>
      <c r="K2568" s="528" t="s">
        <v>166</v>
      </c>
      <c r="L2568" s="540">
        <v>0</v>
      </c>
    </row>
    <row r="2569" spans="1:12" s="82" customFormat="1" ht="34.5" customHeight="1" x14ac:dyDescent="0.15">
      <c r="A2569" s="525"/>
      <c r="B2569" s="83" t="s">
        <v>386</v>
      </c>
      <c r="C2569" s="83" t="s">
        <v>4746</v>
      </c>
      <c r="D2569" s="84">
        <v>43353</v>
      </c>
      <c r="E2569" s="83" t="s">
        <v>4745</v>
      </c>
      <c r="F2569" s="527"/>
      <c r="G2569" s="527"/>
      <c r="H2569" s="539"/>
      <c r="I2569" s="539"/>
      <c r="J2569" s="528"/>
      <c r="K2569" s="528"/>
      <c r="L2569" s="540"/>
    </row>
    <row r="2570" spans="1:12" s="82" customFormat="1" ht="24" customHeight="1" x14ac:dyDescent="0.15">
      <c r="A2570" s="525">
        <v>482</v>
      </c>
      <c r="B2570" s="86" t="s">
        <v>23</v>
      </c>
      <c r="C2570" s="85" t="s">
        <v>24</v>
      </c>
      <c r="D2570" s="85" t="s">
        <v>175</v>
      </c>
      <c r="E2570" s="85" t="s">
        <v>174</v>
      </c>
      <c r="F2570" s="526" t="s">
        <v>18</v>
      </c>
      <c r="G2570" s="526"/>
      <c r="H2570" s="527"/>
      <c r="I2570" s="527"/>
      <c r="J2570" s="527"/>
      <c r="K2570" s="527"/>
      <c r="L2570" s="527"/>
    </row>
    <row r="2571" spans="1:12" s="82" customFormat="1" ht="26.25" customHeight="1" x14ac:dyDescent="0.15">
      <c r="A2571" s="525"/>
      <c r="B2571" s="528" t="s">
        <v>4744</v>
      </c>
      <c r="C2571" s="529" t="s">
        <v>4743</v>
      </c>
      <c r="D2571" s="543">
        <v>43360</v>
      </c>
      <c r="E2571" s="528" t="s">
        <v>772</v>
      </c>
      <c r="F2571" s="528" t="s">
        <v>4742</v>
      </c>
      <c r="G2571" s="528"/>
      <c r="H2571" s="539" t="s">
        <v>170</v>
      </c>
      <c r="I2571" s="539"/>
      <c r="J2571" s="83" t="s">
        <v>166</v>
      </c>
      <c r="K2571" s="83" t="s">
        <v>9</v>
      </c>
      <c r="L2571" s="87">
        <v>632.16</v>
      </c>
    </row>
    <row r="2572" spans="1:12" s="82" customFormat="1" ht="270.75" customHeight="1" x14ac:dyDescent="0.15">
      <c r="A2572" s="525"/>
      <c r="B2572" s="528"/>
      <c r="C2572" s="529"/>
      <c r="D2572" s="543"/>
      <c r="E2572" s="528"/>
      <c r="F2572" s="528"/>
      <c r="G2572" s="528"/>
      <c r="H2572" s="539" t="s">
        <v>56</v>
      </c>
      <c r="I2572" s="539"/>
      <c r="J2572" s="83" t="s">
        <v>166</v>
      </c>
      <c r="K2572" s="83" t="s">
        <v>9</v>
      </c>
      <c r="L2572" s="87">
        <v>2902.79</v>
      </c>
    </row>
    <row r="2573" spans="1:12" s="82" customFormat="1" ht="24" customHeight="1" x14ac:dyDescent="0.15">
      <c r="A2573" s="525"/>
      <c r="B2573" s="86" t="s">
        <v>33</v>
      </c>
      <c r="C2573" s="85" t="s">
        <v>34</v>
      </c>
      <c r="D2573" s="85" t="s">
        <v>169</v>
      </c>
      <c r="E2573" s="85" t="s">
        <v>168</v>
      </c>
      <c r="F2573" s="527"/>
      <c r="G2573" s="527"/>
      <c r="H2573" s="539" t="s">
        <v>167</v>
      </c>
      <c r="I2573" s="539"/>
      <c r="J2573" s="528" t="s">
        <v>166</v>
      </c>
      <c r="K2573" s="528" t="s">
        <v>166</v>
      </c>
      <c r="L2573" s="540">
        <v>0</v>
      </c>
    </row>
    <row r="2574" spans="1:12" s="82" customFormat="1" ht="34.5" customHeight="1" x14ac:dyDescent="0.15">
      <c r="A2574" s="525"/>
      <c r="B2574" s="83" t="s">
        <v>386</v>
      </c>
      <c r="C2574" s="83" t="s">
        <v>4742</v>
      </c>
      <c r="D2574" s="84">
        <v>43364</v>
      </c>
      <c r="E2574" s="83" t="s">
        <v>4741</v>
      </c>
      <c r="F2574" s="527"/>
      <c r="G2574" s="527"/>
      <c r="H2574" s="539"/>
      <c r="I2574" s="539"/>
      <c r="J2574" s="528"/>
      <c r="K2574" s="528"/>
      <c r="L2574" s="540"/>
    </row>
    <row r="2575" spans="1:12" s="82" customFormat="1" ht="24" customHeight="1" x14ac:dyDescent="0.15">
      <c r="A2575" s="525">
        <v>483</v>
      </c>
      <c r="B2575" s="86" t="s">
        <v>23</v>
      </c>
      <c r="C2575" s="85" t="s">
        <v>24</v>
      </c>
      <c r="D2575" s="85" t="s">
        <v>175</v>
      </c>
      <c r="E2575" s="85" t="s">
        <v>174</v>
      </c>
      <c r="F2575" s="526" t="s">
        <v>18</v>
      </c>
      <c r="G2575" s="526"/>
      <c r="H2575" s="527"/>
      <c r="I2575" s="527"/>
      <c r="J2575" s="527"/>
      <c r="K2575" s="527"/>
      <c r="L2575" s="527"/>
    </row>
    <row r="2576" spans="1:12" s="82" customFormat="1" ht="26.25" customHeight="1" x14ac:dyDescent="0.15">
      <c r="A2576" s="525"/>
      <c r="B2576" s="528" t="s">
        <v>4738</v>
      </c>
      <c r="C2576" s="528" t="s">
        <v>4740</v>
      </c>
      <c r="D2576" s="543">
        <v>43224</v>
      </c>
      <c r="E2576" s="528" t="s">
        <v>325</v>
      </c>
      <c r="F2576" s="528" t="s">
        <v>4739</v>
      </c>
      <c r="G2576" s="528"/>
      <c r="H2576" s="539" t="s">
        <v>170</v>
      </c>
      <c r="I2576" s="539"/>
      <c r="J2576" s="83" t="s">
        <v>166</v>
      </c>
      <c r="K2576" s="83" t="s">
        <v>166</v>
      </c>
      <c r="L2576" s="87">
        <v>0</v>
      </c>
    </row>
    <row r="2577" spans="1:12" s="82" customFormat="1" ht="92.25" customHeight="1" x14ac:dyDescent="0.15">
      <c r="A2577" s="525"/>
      <c r="B2577" s="528"/>
      <c r="C2577" s="528"/>
      <c r="D2577" s="543"/>
      <c r="E2577" s="528"/>
      <c r="F2577" s="528"/>
      <c r="G2577" s="528"/>
      <c r="H2577" s="539" t="s">
        <v>56</v>
      </c>
      <c r="I2577" s="539"/>
      <c r="J2577" s="83" t="s">
        <v>166</v>
      </c>
      <c r="K2577" s="83" t="s">
        <v>166</v>
      </c>
      <c r="L2577" s="87">
        <v>0</v>
      </c>
    </row>
    <row r="2578" spans="1:12" s="82" customFormat="1" ht="24" customHeight="1" x14ac:dyDescent="0.15">
      <c r="A2578" s="525"/>
      <c r="B2578" s="86" t="s">
        <v>33</v>
      </c>
      <c r="C2578" s="85" t="s">
        <v>34</v>
      </c>
      <c r="D2578" s="85" t="s">
        <v>169</v>
      </c>
      <c r="E2578" s="85" t="s">
        <v>168</v>
      </c>
      <c r="F2578" s="527"/>
      <c r="G2578" s="527"/>
      <c r="H2578" s="539" t="s">
        <v>167</v>
      </c>
      <c r="I2578" s="539"/>
      <c r="J2578" s="528" t="s">
        <v>166</v>
      </c>
      <c r="K2578" s="528" t="s">
        <v>9</v>
      </c>
      <c r="L2578" s="540">
        <v>390</v>
      </c>
    </row>
    <row r="2579" spans="1:12" s="82" customFormat="1" ht="24" customHeight="1" x14ac:dyDescent="0.15">
      <c r="A2579" s="525"/>
      <c r="B2579" s="83" t="s">
        <v>488</v>
      </c>
      <c r="C2579" s="83" t="s">
        <v>4739</v>
      </c>
      <c r="D2579" s="84">
        <v>43228</v>
      </c>
      <c r="E2579" s="83" t="s">
        <v>2313</v>
      </c>
      <c r="F2579" s="527"/>
      <c r="G2579" s="527"/>
      <c r="H2579" s="539"/>
      <c r="I2579" s="539"/>
      <c r="J2579" s="528"/>
      <c r="K2579" s="528"/>
      <c r="L2579" s="540"/>
    </row>
    <row r="2580" spans="1:12" s="82" customFormat="1" ht="24" customHeight="1" x14ac:dyDescent="0.15">
      <c r="A2580" s="525">
        <v>484</v>
      </c>
      <c r="B2580" s="86" t="s">
        <v>23</v>
      </c>
      <c r="C2580" s="85" t="s">
        <v>24</v>
      </c>
      <c r="D2580" s="85" t="s">
        <v>175</v>
      </c>
      <c r="E2580" s="85" t="s">
        <v>174</v>
      </c>
      <c r="F2580" s="526" t="s">
        <v>18</v>
      </c>
      <c r="G2580" s="526"/>
      <c r="H2580" s="527"/>
      <c r="I2580" s="527"/>
      <c r="J2580" s="527"/>
      <c r="K2580" s="527"/>
      <c r="L2580" s="527"/>
    </row>
    <row r="2581" spans="1:12" s="82" customFormat="1" ht="26.25" customHeight="1" x14ac:dyDescent="0.15">
      <c r="A2581" s="525"/>
      <c r="B2581" s="528" t="s">
        <v>4738</v>
      </c>
      <c r="C2581" s="529" t="s">
        <v>4737</v>
      </c>
      <c r="D2581" s="543">
        <v>43257</v>
      </c>
      <c r="E2581" s="528" t="s">
        <v>4736</v>
      </c>
      <c r="F2581" s="528" t="s">
        <v>4735</v>
      </c>
      <c r="G2581" s="528"/>
      <c r="H2581" s="539" t="s">
        <v>170</v>
      </c>
      <c r="I2581" s="539"/>
      <c r="J2581" s="83" t="s">
        <v>166</v>
      </c>
      <c r="K2581" s="83" t="s">
        <v>9</v>
      </c>
      <c r="L2581" s="87">
        <v>252</v>
      </c>
    </row>
    <row r="2582" spans="1:12" s="82" customFormat="1" ht="144.75" customHeight="1" x14ac:dyDescent="0.15">
      <c r="A2582" s="525"/>
      <c r="B2582" s="528"/>
      <c r="C2582" s="529"/>
      <c r="D2582" s="543"/>
      <c r="E2582" s="528"/>
      <c r="F2582" s="528"/>
      <c r="G2582" s="528"/>
      <c r="H2582" s="539" t="s">
        <v>56</v>
      </c>
      <c r="I2582" s="539"/>
      <c r="J2582" s="83" t="s">
        <v>166</v>
      </c>
      <c r="K2582" s="83" t="s">
        <v>9</v>
      </c>
      <c r="L2582" s="87">
        <v>762.6</v>
      </c>
    </row>
    <row r="2583" spans="1:12" s="82" customFormat="1" ht="24" customHeight="1" x14ac:dyDescent="0.15">
      <c r="A2583" s="525"/>
      <c r="B2583" s="86" t="s">
        <v>33</v>
      </c>
      <c r="C2583" s="85" t="s">
        <v>34</v>
      </c>
      <c r="D2583" s="85" t="s">
        <v>169</v>
      </c>
      <c r="E2583" s="85" t="s">
        <v>168</v>
      </c>
      <c r="F2583" s="527"/>
      <c r="G2583" s="527"/>
      <c r="H2583" s="539" t="s">
        <v>167</v>
      </c>
      <c r="I2583" s="539"/>
      <c r="J2583" s="528" t="s">
        <v>166</v>
      </c>
      <c r="K2583" s="528" t="s">
        <v>9</v>
      </c>
      <c r="L2583" s="540">
        <v>130</v>
      </c>
    </row>
    <row r="2584" spans="1:12" s="82" customFormat="1" ht="24" customHeight="1" x14ac:dyDescent="0.15">
      <c r="A2584" s="525"/>
      <c r="B2584" s="83" t="s">
        <v>488</v>
      </c>
      <c r="C2584" s="83" t="s">
        <v>4735</v>
      </c>
      <c r="D2584" s="84">
        <v>43261</v>
      </c>
      <c r="E2584" s="83" t="s">
        <v>532</v>
      </c>
      <c r="F2584" s="527"/>
      <c r="G2584" s="527"/>
      <c r="H2584" s="539"/>
      <c r="I2584" s="539"/>
      <c r="J2584" s="528"/>
      <c r="K2584" s="528"/>
      <c r="L2584" s="540"/>
    </row>
    <row r="2585" spans="1:12" s="82" customFormat="1" ht="24" customHeight="1" x14ac:dyDescent="0.15">
      <c r="A2585" s="525">
        <v>485</v>
      </c>
      <c r="B2585" s="86" t="s">
        <v>23</v>
      </c>
      <c r="C2585" s="85" t="s">
        <v>24</v>
      </c>
      <c r="D2585" s="85" t="s">
        <v>175</v>
      </c>
      <c r="E2585" s="85" t="s">
        <v>174</v>
      </c>
      <c r="F2585" s="526" t="s">
        <v>18</v>
      </c>
      <c r="G2585" s="526"/>
      <c r="H2585" s="527"/>
      <c r="I2585" s="527"/>
      <c r="J2585" s="527"/>
      <c r="K2585" s="527"/>
      <c r="L2585" s="527"/>
    </row>
    <row r="2586" spans="1:12" s="82" customFormat="1" ht="26.25" customHeight="1" x14ac:dyDescent="0.15">
      <c r="A2586" s="525"/>
      <c r="B2586" s="528" t="s">
        <v>4734</v>
      </c>
      <c r="C2586" s="529" t="s">
        <v>4733</v>
      </c>
      <c r="D2586" s="543">
        <v>43319</v>
      </c>
      <c r="E2586" s="528" t="s">
        <v>3739</v>
      </c>
      <c r="F2586" s="528" t="s">
        <v>1379</v>
      </c>
      <c r="G2586" s="528"/>
      <c r="H2586" s="539" t="s">
        <v>170</v>
      </c>
      <c r="I2586" s="539"/>
      <c r="J2586" s="83" t="s">
        <v>166</v>
      </c>
      <c r="K2586" s="83" t="s">
        <v>9</v>
      </c>
      <c r="L2586" s="87">
        <v>340</v>
      </c>
    </row>
    <row r="2587" spans="1:12" s="82" customFormat="1" ht="408.95" customHeight="1" x14ac:dyDescent="0.15">
      <c r="A2587" s="525"/>
      <c r="B2587" s="528"/>
      <c r="C2587" s="529"/>
      <c r="D2587" s="543"/>
      <c r="E2587" s="528"/>
      <c r="F2587" s="528"/>
      <c r="G2587" s="528"/>
      <c r="H2587" s="539" t="s">
        <v>56</v>
      </c>
      <c r="I2587" s="539"/>
      <c r="J2587" s="528" t="s">
        <v>166</v>
      </c>
      <c r="K2587" s="528" t="s">
        <v>9</v>
      </c>
      <c r="L2587" s="540">
        <v>527.54</v>
      </c>
    </row>
    <row r="2588" spans="1:12" s="82" customFormat="1" ht="113.85" customHeight="1" x14ac:dyDescent="0.15">
      <c r="A2588" s="525"/>
      <c r="B2588" s="528"/>
      <c r="C2588" s="529"/>
      <c r="D2588" s="543"/>
      <c r="E2588" s="528"/>
      <c r="F2588" s="528"/>
      <c r="G2588" s="528"/>
      <c r="H2588" s="539"/>
      <c r="I2588" s="539"/>
      <c r="J2588" s="528"/>
      <c r="K2588" s="528"/>
      <c r="L2588" s="540"/>
    </row>
    <row r="2589" spans="1:12" s="82" customFormat="1" ht="24" customHeight="1" x14ac:dyDescent="0.15">
      <c r="A2589" s="525"/>
      <c r="B2589" s="86" t="s">
        <v>33</v>
      </c>
      <c r="C2589" s="85" t="s">
        <v>34</v>
      </c>
      <c r="D2589" s="85" t="s">
        <v>169</v>
      </c>
      <c r="E2589" s="85" t="s">
        <v>168</v>
      </c>
      <c r="F2589" s="527"/>
      <c r="G2589" s="527"/>
      <c r="H2589" s="539" t="s">
        <v>167</v>
      </c>
      <c r="I2589" s="539"/>
      <c r="J2589" s="528" t="s">
        <v>166</v>
      </c>
      <c r="K2589" s="528" t="s">
        <v>166</v>
      </c>
      <c r="L2589" s="540">
        <v>0</v>
      </c>
    </row>
    <row r="2590" spans="1:12" s="82" customFormat="1" ht="24" customHeight="1" x14ac:dyDescent="0.15">
      <c r="A2590" s="525"/>
      <c r="B2590" s="83" t="s">
        <v>211</v>
      </c>
      <c r="C2590" s="83" t="s">
        <v>1379</v>
      </c>
      <c r="D2590" s="84">
        <v>43325</v>
      </c>
      <c r="E2590" s="83" t="s">
        <v>4732</v>
      </c>
      <c r="F2590" s="527"/>
      <c r="G2590" s="527"/>
      <c r="H2590" s="539"/>
      <c r="I2590" s="539"/>
      <c r="J2590" s="528"/>
      <c r="K2590" s="528"/>
      <c r="L2590" s="540"/>
    </row>
    <row r="2591" spans="1:12" s="82" customFormat="1" ht="24" customHeight="1" x14ac:dyDescent="0.15">
      <c r="A2591" s="525">
        <v>486</v>
      </c>
      <c r="B2591" s="86" t="s">
        <v>23</v>
      </c>
      <c r="C2591" s="85" t="s">
        <v>24</v>
      </c>
      <c r="D2591" s="85" t="s">
        <v>175</v>
      </c>
      <c r="E2591" s="85" t="s">
        <v>174</v>
      </c>
      <c r="F2591" s="526" t="s">
        <v>18</v>
      </c>
      <c r="G2591" s="526"/>
      <c r="H2591" s="527"/>
      <c r="I2591" s="527"/>
      <c r="J2591" s="527"/>
      <c r="K2591" s="527"/>
      <c r="L2591" s="527"/>
    </row>
    <row r="2592" spans="1:12" s="82" customFormat="1" ht="26.25" customHeight="1" x14ac:dyDescent="0.15">
      <c r="A2592" s="525"/>
      <c r="B2592" s="528" t="s">
        <v>4731</v>
      </c>
      <c r="C2592" s="529" t="s">
        <v>4730</v>
      </c>
      <c r="D2592" s="543">
        <v>43279</v>
      </c>
      <c r="E2592" s="528" t="s">
        <v>764</v>
      </c>
      <c r="F2592" s="528" t="s">
        <v>4729</v>
      </c>
      <c r="G2592" s="528"/>
      <c r="H2592" s="539" t="s">
        <v>170</v>
      </c>
      <c r="I2592" s="539"/>
      <c r="J2592" s="83" t="s">
        <v>166</v>
      </c>
      <c r="K2592" s="83" t="s">
        <v>9</v>
      </c>
      <c r="L2592" s="87">
        <v>16</v>
      </c>
    </row>
    <row r="2593" spans="1:12" s="82" customFormat="1" ht="197.25" customHeight="1" x14ac:dyDescent="0.15">
      <c r="A2593" s="525"/>
      <c r="B2593" s="528"/>
      <c r="C2593" s="529"/>
      <c r="D2593" s="543"/>
      <c r="E2593" s="528"/>
      <c r="F2593" s="528"/>
      <c r="G2593" s="528"/>
      <c r="H2593" s="539" t="s">
        <v>56</v>
      </c>
      <c r="I2593" s="539"/>
      <c r="J2593" s="83" t="s">
        <v>166</v>
      </c>
      <c r="K2593" s="83" t="s">
        <v>166</v>
      </c>
      <c r="L2593" s="87">
        <v>0</v>
      </c>
    </row>
    <row r="2594" spans="1:12" s="82" customFormat="1" ht="24" customHeight="1" x14ac:dyDescent="0.15">
      <c r="A2594" s="525"/>
      <c r="B2594" s="86" t="s">
        <v>33</v>
      </c>
      <c r="C2594" s="85" t="s">
        <v>34</v>
      </c>
      <c r="D2594" s="85" t="s">
        <v>169</v>
      </c>
      <c r="E2594" s="85" t="s">
        <v>168</v>
      </c>
      <c r="F2594" s="527"/>
      <c r="G2594" s="527"/>
      <c r="H2594" s="539" t="s">
        <v>167</v>
      </c>
      <c r="I2594" s="539"/>
      <c r="J2594" s="528" t="s">
        <v>166</v>
      </c>
      <c r="K2594" s="528" t="s">
        <v>9</v>
      </c>
      <c r="L2594" s="540">
        <v>250</v>
      </c>
    </row>
    <row r="2595" spans="1:12" s="82" customFormat="1" ht="24" customHeight="1" x14ac:dyDescent="0.15">
      <c r="A2595" s="525"/>
      <c r="B2595" s="83" t="s">
        <v>211</v>
      </c>
      <c r="C2595" s="83" t="s">
        <v>4729</v>
      </c>
      <c r="D2595" s="84">
        <v>43282</v>
      </c>
      <c r="E2595" s="83" t="s">
        <v>2919</v>
      </c>
      <c r="F2595" s="527"/>
      <c r="G2595" s="527"/>
      <c r="H2595" s="539"/>
      <c r="I2595" s="539"/>
      <c r="J2595" s="528"/>
      <c r="K2595" s="528"/>
      <c r="L2595" s="540"/>
    </row>
    <row r="2596" spans="1:12" s="82" customFormat="1" ht="24" customHeight="1" x14ac:dyDescent="0.15">
      <c r="A2596" s="525">
        <v>487</v>
      </c>
      <c r="B2596" s="86" t="s">
        <v>23</v>
      </c>
      <c r="C2596" s="85" t="s">
        <v>24</v>
      </c>
      <c r="D2596" s="85" t="s">
        <v>175</v>
      </c>
      <c r="E2596" s="85" t="s">
        <v>174</v>
      </c>
      <c r="F2596" s="526" t="s">
        <v>18</v>
      </c>
      <c r="G2596" s="526"/>
      <c r="H2596" s="527"/>
      <c r="I2596" s="527"/>
      <c r="J2596" s="527"/>
      <c r="K2596" s="527"/>
      <c r="L2596" s="527"/>
    </row>
    <row r="2597" spans="1:12" s="82" customFormat="1" ht="26.25" customHeight="1" x14ac:dyDescent="0.15">
      <c r="A2597" s="525"/>
      <c r="B2597" s="528" t="s">
        <v>4728</v>
      </c>
      <c r="C2597" s="529" t="s">
        <v>4727</v>
      </c>
      <c r="D2597" s="543">
        <v>43225</v>
      </c>
      <c r="E2597" s="528" t="s">
        <v>325</v>
      </c>
      <c r="F2597" s="528" t="s">
        <v>4725</v>
      </c>
      <c r="G2597" s="528"/>
      <c r="H2597" s="539" t="s">
        <v>170</v>
      </c>
      <c r="I2597" s="539"/>
      <c r="J2597" s="83" t="s">
        <v>166</v>
      </c>
      <c r="K2597" s="83" t="s">
        <v>9</v>
      </c>
      <c r="L2597" s="87">
        <v>355.53</v>
      </c>
    </row>
    <row r="2598" spans="1:12" s="82" customFormat="1" ht="197.25" customHeight="1" x14ac:dyDescent="0.15">
      <c r="A2598" s="525"/>
      <c r="B2598" s="528"/>
      <c r="C2598" s="529"/>
      <c r="D2598" s="543"/>
      <c r="E2598" s="528"/>
      <c r="F2598" s="528"/>
      <c r="G2598" s="528"/>
      <c r="H2598" s="539" t="s">
        <v>56</v>
      </c>
      <c r="I2598" s="539"/>
      <c r="J2598" s="83" t="s">
        <v>166</v>
      </c>
      <c r="K2598" s="83" t="s">
        <v>9</v>
      </c>
      <c r="L2598" s="87">
        <v>361.46</v>
      </c>
    </row>
    <row r="2599" spans="1:12" s="82" customFormat="1" ht="24" customHeight="1" x14ac:dyDescent="0.15">
      <c r="A2599" s="525"/>
      <c r="B2599" s="86" t="s">
        <v>33</v>
      </c>
      <c r="C2599" s="85" t="s">
        <v>34</v>
      </c>
      <c r="D2599" s="85" t="s">
        <v>169</v>
      </c>
      <c r="E2599" s="85" t="s">
        <v>168</v>
      </c>
      <c r="F2599" s="527"/>
      <c r="G2599" s="527"/>
      <c r="H2599" s="539" t="s">
        <v>167</v>
      </c>
      <c r="I2599" s="539"/>
      <c r="J2599" s="528" t="s">
        <v>166</v>
      </c>
      <c r="K2599" s="528" t="s">
        <v>9</v>
      </c>
      <c r="L2599" s="540">
        <v>150</v>
      </c>
    </row>
    <row r="2600" spans="1:12" s="82" customFormat="1" ht="34.5" customHeight="1" x14ac:dyDescent="0.15">
      <c r="A2600" s="525"/>
      <c r="B2600" s="83" t="s">
        <v>4726</v>
      </c>
      <c r="C2600" s="83" t="s">
        <v>4725</v>
      </c>
      <c r="D2600" s="84">
        <v>43226</v>
      </c>
      <c r="E2600" s="83" t="s">
        <v>4724</v>
      </c>
      <c r="F2600" s="527"/>
      <c r="G2600" s="527"/>
      <c r="H2600" s="539"/>
      <c r="I2600" s="539"/>
      <c r="J2600" s="528"/>
      <c r="K2600" s="528"/>
      <c r="L2600" s="540"/>
    </row>
    <row r="2601" spans="1:12" s="82" customFormat="1" ht="24" customHeight="1" x14ac:dyDescent="0.15">
      <c r="A2601" s="525">
        <v>488</v>
      </c>
      <c r="B2601" s="86" t="s">
        <v>23</v>
      </c>
      <c r="C2601" s="85" t="s">
        <v>24</v>
      </c>
      <c r="D2601" s="85" t="s">
        <v>175</v>
      </c>
      <c r="E2601" s="85" t="s">
        <v>174</v>
      </c>
      <c r="F2601" s="526" t="s">
        <v>18</v>
      </c>
      <c r="G2601" s="526"/>
      <c r="H2601" s="527"/>
      <c r="I2601" s="527"/>
      <c r="J2601" s="527"/>
      <c r="K2601" s="527"/>
      <c r="L2601" s="527"/>
    </row>
    <row r="2602" spans="1:12" s="82" customFormat="1" ht="26.25" customHeight="1" x14ac:dyDescent="0.15">
      <c r="A2602" s="525"/>
      <c r="B2602" s="528" t="s">
        <v>4722</v>
      </c>
      <c r="C2602" s="529" t="s">
        <v>4723</v>
      </c>
      <c r="D2602" s="543">
        <v>43209</v>
      </c>
      <c r="E2602" s="528" t="s">
        <v>541</v>
      </c>
      <c r="F2602" s="528" t="s">
        <v>2963</v>
      </c>
      <c r="G2602" s="528"/>
      <c r="H2602" s="539" t="s">
        <v>170</v>
      </c>
      <c r="I2602" s="539"/>
      <c r="J2602" s="83" t="s">
        <v>166</v>
      </c>
      <c r="K2602" s="83" t="s">
        <v>9</v>
      </c>
      <c r="L2602" s="87">
        <v>2448</v>
      </c>
    </row>
    <row r="2603" spans="1:12" s="82" customFormat="1" ht="408.95" customHeight="1" x14ac:dyDescent="0.15">
      <c r="A2603" s="525"/>
      <c r="B2603" s="528"/>
      <c r="C2603" s="529"/>
      <c r="D2603" s="543"/>
      <c r="E2603" s="528"/>
      <c r="F2603" s="528"/>
      <c r="G2603" s="528"/>
      <c r="H2603" s="539" t="s">
        <v>56</v>
      </c>
      <c r="I2603" s="539"/>
      <c r="J2603" s="528" t="s">
        <v>166</v>
      </c>
      <c r="K2603" s="528" t="s">
        <v>9</v>
      </c>
      <c r="L2603" s="540">
        <v>1994</v>
      </c>
    </row>
    <row r="2604" spans="1:12" s="82" customFormat="1" ht="82.35" customHeight="1" x14ac:dyDescent="0.15">
      <c r="A2604" s="525"/>
      <c r="B2604" s="528"/>
      <c r="C2604" s="529"/>
      <c r="D2604" s="543"/>
      <c r="E2604" s="528"/>
      <c r="F2604" s="528"/>
      <c r="G2604" s="528"/>
      <c r="H2604" s="539"/>
      <c r="I2604" s="539"/>
      <c r="J2604" s="528"/>
      <c r="K2604" s="528"/>
      <c r="L2604" s="540"/>
    </row>
    <row r="2605" spans="1:12" s="82" customFormat="1" ht="24" customHeight="1" x14ac:dyDescent="0.15">
      <c r="A2605" s="525"/>
      <c r="B2605" s="86" t="s">
        <v>33</v>
      </c>
      <c r="C2605" s="85" t="s">
        <v>34</v>
      </c>
      <c r="D2605" s="85" t="s">
        <v>169</v>
      </c>
      <c r="E2605" s="85" t="s">
        <v>168</v>
      </c>
      <c r="F2605" s="527"/>
      <c r="G2605" s="527"/>
      <c r="H2605" s="539" t="s">
        <v>167</v>
      </c>
      <c r="I2605" s="539"/>
      <c r="J2605" s="528" t="s">
        <v>166</v>
      </c>
      <c r="K2605" s="528" t="s">
        <v>9</v>
      </c>
      <c r="L2605" s="540">
        <v>510</v>
      </c>
    </row>
    <row r="2606" spans="1:12" s="82" customFormat="1" ht="34.5" customHeight="1" x14ac:dyDescent="0.15">
      <c r="A2606" s="525"/>
      <c r="B2606" s="83" t="s">
        <v>2455</v>
      </c>
      <c r="C2606" s="83" t="s">
        <v>2963</v>
      </c>
      <c r="D2606" s="84">
        <v>43218</v>
      </c>
      <c r="E2606" s="83" t="s">
        <v>4626</v>
      </c>
      <c r="F2606" s="527"/>
      <c r="G2606" s="527"/>
      <c r="H2606" s="539"/>
      <c r="I2606" s="539"/>
      <c r="J2606" s="528"/>
      <c r="K2606" s="528"/>
      <c r="L2606" s="540"/>
    </row>
    <row r="2607" spans="1:12" s="82" customFormat="1" ht="24" customHeight="1" x14ac:dyDescent="0.15">
      <c r="A2607" s="525">
        <v>489</v>
      </c>
      <c r="B2607" s="86" t="s">
        <v>23</v>
      </c>
      <c r="C2607" s="85" t="s">
        <v>24</v>
      </c>
      <c r="D2607" s="85" t="s">
        <v>175</v>
      </c>
      <c r="E2607" s="85" t="s">
        <v>174</v>
      </c>
      <c r="F2607" s="526" t="s">
        <v>18</v>
      </c>
      <c r="G2607" s="526"/>
      <c r="H2607" s="527"/>
      <c r="I2607" s="527"/>
      <c r="J2607" s="527"/>
      <c r="K2607" s="527"/>
      <c r="L2607" s="527"/>
    </row>
    <row r="2608" spans="1:12" s="82" customFormat="1" ht="26.25" customHeight="1" x14ac:dyDescent="0.15">
      <c r="A2608" s="525"/>
      <c r="B2608" s="528" t="s">
        <v>4722</v>
      </c>
      <c r="C2608" s="529" t="s">
        <v>4721</v>
      </c>
      <c r="D2608" s="543">
        <v>43373</v>
      </c>
      <c r="E2608" s="528" t="s">
        <v>2632</v>
      </c>
      <c r="F2608" s="528" t="s">
        <v>2280</v>
      </c>
      <c r="G2608" s="528"/>
      <c r="H2608" s="539" t="s">
        <v>170</v>
      </c>
      <c r="I2608" s="539"/>
      <c r="J2608" s="83" t="s">
        <v>166</v>
      </c>
      <c r="K2608" s="83" t="s">
        <v>166</v>
      </c>
      <c r="L2608" s="87">
        <v>0</v>
      </c>
    </row>
    <row r="2609" spans="1:12" s="82" customFormat="1" ht="408.95" customHeight="1" x14ac:dyDescent="0.15">
      <c r="A2609" s="525"/>
      <c r="B2609" s="528"/>
      <c r="C2609" s="529"/>
      <c r="D2609" s="543"/>
      <c r="E2609" s="528"/>
      <c r="F2609" s="528"/>
      <c r="G2609" s="528"/>
      <c r="H2609" s="539" t="s">
        <v>56</v>
      </c>
      <c r="I2609" s="539"/>
      <c r="J2609" s="528" t="s">
        <v>166</v>
      </c>
      <c r="K2609" s="528" t="s">
        <v>9</v>
      </c>
      <c r="L2609" s="540">
        <v>506.4</v>
      </c>
    </row>
    <row r="2610" spans="1:12" s="82" customFormat="1" ht="40.35" customHeight="1" x14ac:dyDescent="0.15">
      <c r="A2610" s="525"/>
      <c r="B2610" s="528"/>
      <c r="C2610" s="529"/>
      <c r="D2610" s="543"/>
      <c r="E2610" s="528"/>
      <c r="F2610" s="528"/>
      <c r="G2610" s="528"/>
      <c r="H2610" s="539"/>
      <c r="I2610" s="539"/>
      <c r="J2610" s="528"/>
      <c r="K2610" s="528"/>
      <c r="L2610" s="540"/>
    </row>
    <row r="2611" spans="1:12" s="82" customFormat="1" ht="24" customHeight="1" x14ac:dyDescent="0.15">
      <c r="A2611" s="525"/>
      <c r="B2611" s="86" t="s">
        <v>33</v>
      </c>
      <c r="C2611" s="85" t="s">
        <v>34</v>
      </c>
      <c r="D2611" s="85" t="s">
        <v>169</v>
      </c>
      <c r="E2611" s="85" t="s">
        <v>168</v>
      </c>
      <c r="F2611" s="527"/>
      <c r="G2611" s="527"/>
      <c r="H2611" s="539" t="s">
        <v>167</v>
      </c>
      <c r="I2611" s="539"/>
      <c r="J2611" s="528" t="s">
        <v>166</v>
      </c>
      <c r="K2611" s="528" t="s">
        <v>9</v>
      </c>
      <c r="L2611" s="540">
        <v>1559.98</v>
      </c>
    </row>
    <row r="2612" spans="1:12" s="82" customFormat="1" ht="34.5" customHeight="1" x14ac:dyDescent="0.15">
      <c r="A2612" s="525"/>
      <c r="B2612" s="83" t="s">
        <v>2455</v>
      </c>
      <c r="C2612" s="83" t="s">
        <v>2280</v>
      </c>
      <c r="D2612" s="84">
        <v>43373</v>
      </c>
      <c r="E2612" s="83" t="s">
        <v>696</v>
      </c>
      <c r="F2612" s="527"/>
      <c r="G2612" s="527"/>
      <c r="H2612" s="539"/>
      <c r="I2612" s="539"/>
      <c r="J2612" s="528"/>
      <c r="K2612" s="528"/>
      <c r="L2612" s="540"/>
    </row>
    <row r="2613" spans="1:12" s="82" customFormat="1" ht="24" customHeight="1" x14ac:dyDescent="0.15">
      <c r="A2613" s="525">
        <v>490</v>
      </c>
      <c r="B2613" s="86" t="s">
        <v>23</v>
      </c>
      <c r="C2613" s="85" t="s">
        <v>24</v>
      </c>
      <c r="D2613" s="85" t="s">
        <v>175</v>
      </c>
      <c r="E2613" s="85" t="s">
        <v>174</v>
      </c>
      <c r="F2613" s="526" t="s">
        <v>18</v>
      </c>
      <c r="G2613" s="526"/>
      <c r="H2613" s="527"/>
      <c r="I2613" s="527"/>
      <c r="J2613" s="527"/>
      <c r="K2613" s="527"/>
      <c r="L2613" s="527"/>
    </row>
    <row r="2614" spans="1:12" s="82" customFormat="1" ht="26.25" customHeight="1" x14ac:dyDescent="0.15">
      <c r="A2614" s="525"/>
      <c r="B2614" s="528" t="s">
        <v>4720</v>
      </c>
      <c r="C2614" s="528" t="s">
        <v>4719</v>
      </c>
      <c r="D2614" s="543">
        <v>43201</v>
      </c>
      <c r="E2614" s="528" t="s">
        <v>4718</v>
      </c>
      <c r="F2614" s="528" t="s">
        <v>2016</v>
      </c>
      <c r="G2614" s="528"/>
      <c r="H2614" s="539" t="s">
        <v>170</v>
      </c>
      <c r="I2614" s="539"/>
      <c r="J2614" s="83" t="s">
        <v>166</v>
      </c>
      <c r="K2614" s="83" t="s">
        <v>9</v>
      </c>
      <c r="L2614" s="87">
        <v>398</v>
      </c>
    </row>
    <row r="2615" spans="1:12" s="82" customFormat="1" ht="123.75" customHeight="1" x14ac:dyDescent="0.15">
      <c r="A2615" s="525"/>
      <c r="B2615" s="528"/>
      <c r="C2615" s="528"/>
      <c r="D2615" s="543"/>
      <c r="E2615" s="528"/>
      <c r="F2615" s="528"/>
      <c r="G2615" s="528"/>
      <c r="H2615" s="539" t="s">
        <v>56</v>
      </c>
      <c r="I2615" s="539"/>
      <c r="J2615" s="83" t="s">
        <v>166</v>
      </c>
      <c r="K2615" s="83" t="s">
        <v>166</v>
      </c>
      <c r="L2615" s="87">
        <v>0</v>
      </c>
    </row>
    <row r="2616" spans="1:12" s="82" customFormat="1" ht="24" customHeight="1" x14ac:dyDescent="0.15">
      <c r="A2616" s="525"/>
      <c r="B2616" s="86" t="s">
        <v>33</v>
      </c>
      <c r="C2616" s="85" t="s">
        <v>34</v>
      </c>
      <c r="D2616" s="85" t="s">
        <v>169</v>
      </c>
      <c r="E2616" s="85" t="s">
        <v>168</v>
      </c>
      <c r="F2616" s="527"/>
      <c r="G2616" s="527"/>
      <c r="H2616" s="539" t="s">
        <v>167</v>
      </c>
      <c r="I2616" s="539"/>
      <c r="J2616" s="528" t="s">
        <v>166</v>
      </c>
      <c r="K2616" s="528" t="s">
        <v>9</v>
      </c>
      <c r="L2616" s="540">
        <v>269.88</v>
      </c>
    </row>
    <row r="2617" spans="1:12" s="82" customFormat="1" ht="24" customHeight="1" x14ac:dyDescent="0.15">
      <c r="A2617" s="525"/>
      <c r="B2617" s="83" t="s">
        <v>211</v>
      </c>
      <c r="C2617" s="83" t="s">
        <v>2016</v>
      </c>
      <c r="D2617" s="84">
        <v>43205</v>
      </c>
      <c r="E2617" s="83" t="s">
        <v>3273</v>
      </c>
      <c r="F2617" s="527"/>
      <c r="G2617" s="527"/>
      <c r="H2617" s="539"/>
      <c r="I2617" s="539"/>
      <c r="J2617" s="528"/>
      <c r="K2617" s="528"/>
      <c r="L2617" s="540"/>
    </row>
    <row r="2618" spans="1:12" s="82" customFormat="1" ht="24" customHeight="1" x14ac:dyDescent="0.15">
      <c r="A2618" s="525">
        <v>491</v>
      </c>
      <c r="B2618" s="86" t="s">
        <v>23</v>
      </c>
      <c r="C2618" s="85" t="s">
        <v>24</v>
      </c>
      <c r="D2618" s="85" t="s">
        <v>175</v>
      </c>
      <c r="E2618" s="85" t="s">
        <v>174</v>
      </c>
      <c r="F2618" s="526" t="s">
        <v>18</v>
      </c>
      <c r="G2618" s="526"/>
      <c r="H2618" s="527"/>
      <c r="I2618" s="527"/>
      <c r="J2618" s="527"/>
      <c r="K2618" s="527"/>
      <c r="L2618" s="527"/>
    </row>
    <row r="2619" spans="1:12" s="82" customFormat="1" ht="26.25" customHeight="1" x14ac:dyDescent="0.15">
      <c r="A2619" s="525"/>
      <c r="B2619" s="528" t="s">
        <v>4713</v>
      </c>
      <c r="C2619" s="529" t="s">
        <v>4717</v>
      </c>
      <c r="D2619" s="543">
        <v>43198</v>
      </c>
      <c r="E2619" s="528" t="s">
        <v>4716</v>
      </c>
      <c r="F2619" s="528" t="s">
        <v>227</v>
      </c>
      <c r="G2619" s="528"/>
      <c r="H2619" s="539" t="s">
        <v>170</v>
      </c>
      <c r="I2619" s="539"/>
      <c r="J2619" s="83" t="s">
        <v>166</v>
      </c>
      <c r="K2619" s="83" t="s">
        <v>9</v>
      </c>
      <c r="L2619" s="87">
        <v>663.45</v>
      </c>
    </row>
    <row r="2620" spans="1:12" s="82" customFormat="1" ht="123.75" customHeight="1" x14ac:dyDescent="0.15">
      <c r="A2620" s="525"/>
      <c r="B2620" s="528"/>
      <c r="C2620" s="529"/>
      <c r="D2620" s="543"/>
      <c r="E2620" s="528"/>
      <c r="F2620" s="528"/>
      <c r="G2620" s="528"/>
      <c r="H2620" s="539" t="s">
        <v>56</v>
      </c>
      <c r="I2620" s="539"/>
      <c r="J2620" s="83" t="s">
        <v>166</v>
      </c>
      <c r="K2620" s="83" t="s">
        <v>9</v>
      </c>
      <c r="L2620" s="87">
        <v>509.95</v>
      </c>
    </row>
    <row r="2621" spans="1:12" s="82" customFormat="1" ht="24" customHeight="1" x14ac:dyDescent="0.15">
      <c r="A2621" s="525"/>
      <c r="B2621" s="86" t="s">
        <v>33</v>
      </c>
      <c r="C2621" s="85" t="s">
        <v>34</v>
      </c>
      <c r="D2621" s="85" t="s">
        <v>169</v>
      </c>
      <c r="E2621" s="85" t="s">
        <v>168</v>
      </c>
      <c r="F2621" s="527"/>
      <c r="G2621" s="527"/>
      <c r="H2621" s="539" t="s">
        <v>167</v>
      </c>
      <c r="I2621" s="539"/>
      <c r="J2621" s="528" t="s">
        <v>166</v>
      </c>
      <c r="K2621" s="528" t="s">
        <v>9</v>
      </c>
      <c r="L2621" s="540">
        <v>184</v>
      </c>
    </row>
    <row r="2622" spans="1:12" s="82" customFormat="1" ht="24" customHeight="1" x14ac:dyDescent="0.15">
      <c r="A2622" s="525"/>
      <c r="B2622" s="83" t="s">
        <v>2604</v>
      </c>
      <c r="C2622" s="83" t="s">
        <v>227</v>
      </c>
      <c r="D2622" s="84">
        <v>43203</v>
      </c>
      <c r="E2622" s="83" t="s">
        <v>821</v>
      </c>
      <c r="F2622" s="527"/>
      <c r="G2622" s="527"/>
      <c r="H2622" s="539"/>
      <c r="I2622" s="539"/>
      <c r="J2622" s="528"/>
      <c r="K2622" s="528"/>
      <c r="L2622" s="540"/>
    </row>
    <row r="2623" spans="1:12" s="82" customFormat="1" ht="24" customHeight="1" x14ac:dyDescent="0.15">
      <c r="A2623" s="525">
        <v>492</v>
      </c>
      <c r="B2623" s="86" t="s">
        <v>23</v>
      </c>
      <c r="C2623" s="85" t="s">
        <v>24</v>
      </c>
      <c r="D2623" s="85" t="s">
        <v>175</v>
      </c>
      <c r="E2623" s="85" t="s">
        <v>174</v>
      </c>
      <c r="F2623" s="526" t="s">
        <v>18</v>
      </c>
      <c r="G2623" s="526"/>
      <c r="H2623" s="527"/>
      <c r="I2623" s="527"/>
      <c r="J2623" s="527"/>
      <c r="K2623" s="527"/>
      <c r="L2623" s="527"/>
    </row>
    <row r="2624" spans="1:12" s="82" customFormat="1" ht="26.25" customHeight="1" x14ac:dyDescent="0.15">
      <c r="A2624" s="525"/>
      <c r="B2624" s="528" t="s">
        <v>4713</v>
      </c>
      <c r="C2624" s="529" t="s">
        <v>4715</v>
      </c>
      <c r="D2624" s="543">
        <v>43267</v>
      </c>
      <c r="E2624" s="528" t="s">
        <v>689</v>
      </c>
      <c r="F2624" s="528" t="s">
        <v>4714</v>
      </c>
      <c r="G2624" s="528"/>
      <c r="H2624" s="539" t="s">
        <v>170</v>
      </c>
      <c r="I2624" s="539"/>
      <c r="J2624" s="83" t="s">
        <v>166</v>
      </c>
      <c r="K2624" s="83" t="s">
        <v>9</v>
      </c>
      <c r="L2624" s="87">
        <v>1432.61</v>
      </c>
    </row>
    <row r="2625" spans="1:12" s="82" customFormat="1" ht="396.75" customHeight="1" x14ac:dyDescent="0.15">
      <c r="A2625" s="525"/>
      <c r="B2625" s="528"/>
      <c r="C2625" s="529"/>
      <c r="D2625" s="543"/>
      <c r="E2625" s="528"/>
      <c r="F2625" s="528"/>
      <c r="G2625" s="528"/>
      <c r="H2625" s="539" t="s">
        <v>56</v>
      </c>
      <c r="I2625" s="539"/>
      <c r="J2625" s="83" t="s">
        <v>166</v>
      </c>
      <c r="K2625" s="83" t="s">
        <v>9</v>
      </c>
      <c r="L2625" s="87">
        <v>269.97000000000003</v>
      </c>
    </row>
    <row r="2626" spans="1:12" s="82" customFormat="1" ht="24" customHeight="1" x14ac:dyDescent="0.15">
      <c r="A2626" s="525"/>
      <c r="B2626" s="86" t="s">
        <v>33</v>
      </c>
      <c r="C2626" s="85" t="s">
        <v>34</v>
      </c>
      <c r="D2626" s="85" t="s">
        <v>169</v>
      </c>
      <c r="E2626" s="85" t="s">
        <v>168</v>
      </c>
      <c r="F2626" s="527"/>
      <c r="G2626" s="527"/>
      <c r="H2626" s="539" t="s">
        <v>167</v>
      </c>
      <c r="I2626" s="539"/>
      <c r="J2626" s="528" t="s">
        <v>166</v>
      </c>
      <c r="K2626" s="528" t="s">
        <v>9</v>
      </c>
      <c r="L2626" s="540">
        <v>287</v>
      </c>
    </row>
    <row r="2627" spans="1:12" s="82" customFormat="1" ht="24" customHeight="1" x14ac:dyDescent="0.15">
      <c r="A2627" s="525"/>
      <c r="B2627" s="83" t="s">
        <v>2604</v>
      </c>
      <c r="C2627" s="83" t="s">
        <v>4714</v>
      </c>
      <c r="D2627" s="84">
        <v>43272</v>
      </c>
      <c r="E2627" s="83" t="s">
        <v>2584</v>
      </c>
      <c r="F2627" s="527"/>
      <c r="G2627" s="527"/>
      <c r="H2627" s="539"/>
      <c r="I2627" s="539"/>
      <c r="J2627" s="528"/>
      <c r="K2627" s="528"/>
      <c r="L2627" s="540"/>
    </row>
    <row r="2628" spans="1:12" s="82" customFormat="1" ht="24" customHeight="1" x14ac:dyDescent="0.15">
      <c r="A2628" s="525">
        <v>493</v>
      </c>
      <c r="B2628" s="86" t="s">
        <v>23</v>
      </c>
      <c r="C2628" s="85" t="s">
        <v>24</v>
      </c>
      <c r="D2628" s="85" t="s">
        <v>175</v>
      </c>
      <c r="E2628" s="85" t="s">
        <v>174</v>
      </c>
      <c r="F2628" s="526" t="s">
        <v>18</v>
      </c>
      <c r="G2628" s="526"/>
      <c r="H2628" s="527"/>
      <c r="I2628" s="527"/>
      <c r="J2628" s="527"/>
      <c r="K2628" s="527"/>
      <c r="L2628" s="527"/>
    </row>
    <row r="2629" spans="1:12" s="82" customFormat="1" ht="26.25" customHeight="1" x14ac:dyDescent="0.15">
      <c r="A2629" s="525"/>
      <c r="B2629" s="528" t="s">
        <v>4713</v>
      </c>
      <c r="C2629" s="529" t="s">
        <v>4712</v>
      </c>
      <c r="D2629" s="543">
        <v>43337</v>
      </c>
      <c r="E2629" s="528" t="s">
        <v>568</v>
      </c>
      <c r="F2629" s="528" t="s">
        <v>4711</v>
      </c>
      <c r="G2629" s="528"/>
      <c r="H2629" s="539" t="s">
        <v>170</v>
      </c>
      <c r="I2629" s="539"/>
      <c r="J2629" s="83" t="s">
        <v>166</v>
      </c>
      <c r="K2629" s="83" t="s">
        <v>9</v>
      </c>
      <c r="L2629" s="87">
        <v>503.4</v>
      </c>
    </row>
    <row r="2630" spans="1:12" s="82" customFormat="1" ht="144.75" customHeight="1" x14ac:dyDescent="0.15">
      <c r="A2630" s="525"/>
      <c r="B2630" s="528"/>
      <c r="C2630" s="529"/>
      <c r="D2630" s="543"/>
      <c r="E2630" s="528"/>
      <c r="F2630" s="528"/>
      <c r="G2630" s="528"/>
      <c r="H2630" s="539" t="s">
        <v>56</v>
      </c>
      <c r="I2630" s="539"/>
      <c r="J2630" s="83" t="s">
        <v>166</v>
      </c>
      <c r="K2630" s="83" t="s">
        <v>9</v>
      </c>
      <c r="L2630" s="87">
        <v>1199.74</v>
      </c>
    </row>
    <row r="2631" spans="1:12" s="82" customFormat="1" ht="24" customHeight="1" x14ac:dyDescent="0.15">
      <c r="A2631" s="525"/>
      <c r="B2631" s="86" t="s">
        <v>33</v>
      </c>
      <c r="C2631" s="85" t="s">
        <v>34</v>
      </c>
      <c r="D2631" s="85" t="s">
        <v>169</v>
      </c>
      <c r="E2631" s="85" t="s">
        <v>168</v>
      </c>
      <c r="F2631" s="527"/>
      <c r="G2631" s="527"/>
      <c r="H2631" s="539" t="s">
        <v>167</v>
      </c>
      <c r="I2631" s="539"/>
      <c r="J2631" s="528" t="s">
        <v>166</v>
      </c>
      <c r="K2631" s="528" t="s">
        <v>9</v>
      </c>
      <c r="L2631" s="540">
        <v>853.6</v>
      </c>
    </row>
    <row r="2632" spans="1:12" s="82" customFormat="1" ht="24" customHeight="1" x14ac:dyDescent="0.15">
      <c r="A2632" s="525"/>
      <c r="B2632" s="83" t="s">
        <v>2604</v>
      </c>
      <c r="C2632" s="83" t="s">
        <v>4711</v>
      </c>
      <c r="D2632" s="84">
        <v>43344</v>
      </c>
      <c r="E2632" s="83" t="s">
        <v>3928</v>
      </c>
      <c r="F2632" s="527"/>
      <c r="G2632" s="527"/>
      <c r="H2632" s="539"/>
      <c r="I2632" s="539"/>
      <c r="J2632" s="528"/>
      <c r="K2632" s="528"/>
      <c r="L2632" s="540"/>
    </row>
    <row r="2633" spans="1:12" s="82" customFormat="1" ht="24" customHeight="1" x14ac:dyDescent="0.15">
      <c r="A2633" s="525">
        <v>494</v>
      </c>
      <c r="B2633" s="86" t="s">
        <v>23</v>
      </c>
      <c r="C2633" s="85" t="s">
        <v>24</v>
      </c>
      <c r="D2633" s="85" t="s">
        <v>175</v>
      </c>
      <c r="E2633" s="85" t="s">
        <v>174</v>
      </c>
      <c r="F2633" s="526" t="s">
        <v>18</v>
      </c>
      <c r="G2633" s="526"/>
      <c r="H2633" s="527"/>
      <c r="I2633" s="527"/>
      <c r="J2633" s="527"/>
      <c r="K2633" s="527"/>
      <c r="L2633" s="527"/>
    </row>
    <row r="2634" spans="1:12" s="82" customFormat="1" ht="26.25" customHeight="1" x14ac:dyDescent="0.15">
      <c r="A2634" s="525"/>
      <c r="B2634" s="528" t="s">
        <v>4708</v>
      </c>
      <c r="C2634" s="529" t="s">
        <v>4710</v>
      </c>
      <c r="D2634" s="543">
        <v>43225</v>
      </c>
      <c r="E2634" s="528" t="s">
        <v>881</v>
      </c>
      <c r="F2634" s="528" t="s">
        <v>1702</v>
      </c>
      <c r="G2634" s="528"/>
      <c r="H2634" s="539" t="s">
        <v>170</v>
      </c>
      <c r="I2634" s="539"/>
      <c r="J2634" s="83" t="s">
        <v>166</v>
      </c>
      <c r="K2634" s="83" t="s">
        <v>9</v>
      </c>
      <c r="L2634" s="87">
        <v>757</v>
      </c>
    </row>
    <row r="2635" spans="1:12" s="82" customFormat="1" ht="270.75" customHeight="1" x14ac:dyDescent="0.15">
      <c r="A2635" s="525"/>
      <c r="B2635" s="528"/>
      <c r="C2635" s="529"/>
      <c r="D2635" s="543"/>
      <c r="E2635" s="528"/>
      <c r="F2635" s="528"/>
      <c r="G2635" s="528"/>
      <c r="H2635" s="539" t="s">
        <v>56</v>
      </c>
      <c r="I2635" s="539"/>
      <c r="J2635" s="83" t="s">
        <v>166</v>
      </c>
      <c r="K2635" s="83" t="s">
        <v>166</v>
      </c>
      <c r="L2635" s="87">
        <v>0</v>
      </c>
    </row>
    <row r="2636" spans="1:12" s="82" customFormat="1" ht="24" customHeight="1" x14ac:dyDescent="0.15">
      <c r="A2636" s="525"/>
      <c r="B2636" s="86" t="s">
        <v>33</v>
      </c>
      <c r="C2636" s="85" t="s">
        <v>34</v>
      </c>
      <c r="D2636" s="85" t="s">
        <v>169</v>
      </c>
      <c r="E2636" s="85" t="s">
        <v>168</v>
      </c>
      <c r="F2636" s="527"/>
      <c r="G2636" s="527"/>
      <c r="H2636" s="539" t="s">
        <v>167</v>
      </c>
      <c r="I2636" s="539"/>
      <c r="J2636" s="528" t="s">
        <v>166</v>
      </c>
      <c r="K2636" s="528" t="s">
        <v>166</v>
      </c>
      <c r="L2636" s="540">
        <v>0</v>
      </c>
    </row>
    <row r="2637" spans="1:12" s="82" customFormat="1" ht="24" customHeight="1" x14ac:dyDescent="0.15">
      <c r="A2637" s="525"/>
      <c r="B2637" s="83" t="s">
        <v>2604</v>
      </c>
      <c r="C2637" s="83" t="s">
        <v>1702</v>
      </c>
      <c r="D2637" s="84">
        <v>43231</v>
      </c>
      <c r="E2637" s="83" t="s">
        <v>4709</v>
      </c>
      <c r="F2637" s="527"/>
      <c r="G2637" s="527"/>
      <c r="H2637" s="539"/>
      <c r="I2637" s="539"/>
      <c r="J2637" s="528"/>
      <c r="K2637" s="528"/>
      <c r="L2637" s="540"/>
    </row>
    <row r="2638" spans="1:12" s="82" customFormat="1" ht="24" customHeight="1" x14ac:dyDescent="0.15">
      <c r="A2638" s="525">
        <v>495</v>
      </c>
      <c r="B2638" s="86" t="s">
        <v>23</v>
      </c>
      <c r="C2638" s="85" t="s">
        <v>24</v>
      </c>
      <c r="D2638" s="85" t="s">
        <v>175</v>
      </c>
      <c r="E2638" s="85" t="s">
        <v>174</v>
      </c>
      <c r="F2638" s="526" t="s">
        <v>18</v>
      </c>
      <c r="G2638" s="526"/>
      <c r="H2638" s="527"/>
      <c r="I2638" s="527"/>
      <c r="J2638" s="527"/>
      <c r="K2638" s="527"/>
      <c r="L2638" s="527"/>
    </row>
    <row r="2639" spans="1:12" s="82" customFormat="1" ht="26.25" customHeight="1" x14ac:dyDescent="0.15">
      <c r="A2639" s="525"/>
      <c r="B2639" s="528" t="s">
        <v>4708</v>
      </c>
      <c r="C2639" s="529" t="s">
        <v>4707</v>
      </c>
      <c r="D2639" s="543">
        <v>43365</v>
      </c>
      <c r="E2639" s="528" t="s">
        <v>2605</v>
      </c>
      <c r="F2639" s="528" t="s">
        <v>2603</v>
      </c>
      <c r="G2639" s="528"/>
      <c r="H2639" s="539" t="s">
        <v>170</v>
      </c>
      <c r="I2639" s="539"/>
      <c r="J2639" s="83" t="s">
        <v>166</v>
      </c>
      <c r="K2639" s="83" t="s">
        <v>9</v>
      </c>
      <c r="L2639" s="87">
        <v>1624</v>
      </c>
    </row>
    <row r="2640" spans="1:12" s="82" customFormat="1" ht="134.25" customHeight="1" x14ac:dyDescent="0.15">
      <c r="A2640" s="525"/>
      <c r="B2640" s="528"/>
      <c r="C2640" s="529"/>
      <c r="D2640" s="543"/>
      <c r="E2640" s="528"/>
      <c r="F2640" s="528"/>
      <c r="G2640" s="528"/>
      <c r="H2640" s="539" t="s">
        <v>56</v>
      </c>
      <c r="I2640" s="539"/>
      <c r="J2640" s="83" t="s">
        <v>166</v>
      </c>
      <c r="K2640" s="83" t="s">
        <v>9</v>
      </c>
      <c r="L2640" s="87">
        <v>1885.18</v>
      </c>
    </row>
    <row r="2641" spans="1:12" s="82" customFormat="1" ht="24" customHeight="1" x14ac:dyDescent="0.15">
      <c r="A2641" s="525"/>
      <c r="B2641" s="86" t="s">
        <v>33</v>
      </c>
      <c r="C2641" s="85" t="s">
        <v>34</v>
      </c>
      <c r="D2641" s="85" t="s">
        <v>169</v>
      </c>
      <c r="E2641" s="85" t="s">
        <v>168</v>
      </c>
      <c r="F2641" s="527"/>
      <c r="G2641" s="527"/>
      <c r="H2641" s="539" t="s">
        <v>167</v>
      </c>
      <c r="I2641" s="539"/>
      <c r="J2641" s="528" t="s">
        <v>166</v>
      </c>
      <c r="K2641" s="528" t="s">
        <v>166</v>
      </c>
      <c r="L2641" s="540">
        <v>0</v>
      </c>
    </row>
    <row r="2642" spans="1:12" s="82" customFormat="1" ht="24" customHeight="1" x14ac:dyDescent="0.15">
      <c r="A2642" s="525"/>
      <c r="B2642" s="83" t="s">
        <v>2604</v>
      </c>
      <c r="C2642" s="83" t="s">
        <v>2603</v>
      </c>
      <c r="D2642" s="84">
        <v>43373</v>
      </c>
      <c r="E2642" s="83" t="s">
        <v>230</v>
      </c>
      <c r="F2642" s="527"/>
      <c r="G2642" s="527"/>
      <c r="H2642" s="539"/>
      <c r="I2642" s="539"/>
      <c r="J2642" s="528"/>
      <c r="K2642" s="528"/>
      <c r="L2642" s="540"/>
    </row>
    <row r="2643" spans="1:12" s="82" customFormat="1" ht="24" customHeight="1" x14ac:dyDescent="0.15">
      <c r="A2643" s="525">
        <v>496</v>
      </c>
      <c r="B2643" s="86" t="s">
        <v>23</v>
      </c>
      <c r="C2643" s="85" t="s">
        <v>24</v>
      </c>
      <c r="D2643" s="85" t="s">
        <v>175</v>
      </c>
      <c r="E2643" s="85" t="s">
        <v>174</v>
      </c>
      <c r="F2643" s="526" t="s">
        <v>18</v>
      </c>
      <c r="G2643" s="526"/>
      <c r="H2643" s="527"/>
      <c r="I2643" s="527"/>
      <c r="J2643" s="527"/>
      <c r="K2643" s="527"/>
      <c r="L2643" s="527"/>
    </row>
    <row r="2644" spans="1:12" s="82" customFormat="1" ht="26.25" customHeight="1" x14ac:dyDescent="0.15">
      <c r="A2644" s="525"/>
      <c r="B2644" s="528" t="s">
        <v>4706</v>
      </c>
      <c r="C2644" s="529" t="s">
        <v>4705</v>
      </c>
      <c r="D2644" s="543">
        <v>43370</v>
      </c>
      <c r="E2644" s="528" t="s">
        <v>1642</v>
      </c>
      <c r="F2644" s="528" t="s">
        <v>4704</v>
      </c>
      <c r="G2644" s="528"/>
      <c r="H2644" s="539" t="s">
        <v>170</v>
      </c>
      <c r="I2644" s="539"/>
      <c r="J2644" s="83" t="s">
        <v>166</v>
      </c>
      <c r="K2644" s="83" t="s">
        <v>9</v>
      </c>
      <c r="L2644" s="87">
        <v>291.48</v>
      </c>
    </row>
    <row r="2645" spans="1:12" s="82" customFormat="1" ht="386.25" customHeight="1" x14ac:dyDescent="0.15">
      <c r="A2645" s="525"/>
      <c r="B2645" s="528"/>
      <c r="C2645" s="529"/>
      <c r="D2645" s="543"/>
      <c r="E2645" s="528"/>
      <c r="F2645" s="528"/>
      <c r="G2645" s="528"/>
      <c r="H2645" s="539" t="s">
        <v>56</v>
      </c>
      <c r="I2645" s="539"/>
      <c r="J2645" s="83" t="s">
        <v>166</v>
      </c>
      <c r="K2645" s="83" t="s">
        <v>9</v>
      </c>
      <c r="L2645" s="87">
        <v>231.4</v>
      </c>
    </row>
    <row r="2646" spans="1:12" s="82" customFormat="1" ht="24" customHeight="1" x14ac:dyDescent="0.15">
      <c r="A2646" s="525"/>
      <c r="B2646" s="86" t="s">
        <v>33</v>
      </c>
      <c r="C2646" s="85" t="s">
        <v>34</v>
      </c>
      <c r="D2646" s="85" t="s">
        <v>169</v>
      </c>
      <c r="E2646" s="85" t="s">
        <v>168</v>
      </c>
      <c r="F2646" s="527"/>
      <c r="G2646" s="527"/>
      <c r="H2646" s="539" t="s">
        <v>167</v>
      </c>
      <c r="I2646" s="539"/>
      <c r="J2646" s="528" t="s">
        <v>166</v>
      </c>
      <c r="K2646" s="528" t="s">
        <v>9</v>
      </c>
      <c r="L2646" s="540">
        <v>65</v>
      </c>
    </row>
    <row r="2647" spans="1:12" s="82" customFormat="1" ht="24" customHeight="1" x14ac:dyDescent="0.15">
      <c r="A2647" s="525"/>
      <c r="B2647" s="83" t="s">
        <v>211</v>
      </c>
      <c r="C2647" s="83" t="s">
        <v>4704</v>
      </c>
      <c r="D2647" s="84">
        <v>43371</v>
      </c>
      <c r="E2647" s="83" t="s">
        <v>903</v>
      </c>
      <c r="F2647" s="527"/>
      <c r="G2647" s="527"/>
      <c r="H2647" s="539"/>
      <c r="I2647" s="539"/>
      <c r="J2647" s="528"/>
      <c r="K2647" s="528"/>
      <c r="L2647" s="540"/>
    </row>
    <row r="2648" spans="1:12" s="82" customFormat="1" ht="24" customHeight="1" x14ac:dyDescent="0.15">
      <c r="A2648" s="525">
        <v>497</v>
      </c>
      <c r="B2648" s="86" t="s">
        <v>23</v>
      </c>
      <c r="C2648" s="85" t="s">
        <v>24</v>
      </c>
      <c r="D2648" s="85" t="s">
        <v>175</v>
      </c>
      <c r="E2648" s="85" t="s">
        <v>174</v>
      </c>
      <c r="F2648" s="526" t="s">
        <v>18</v>
      </c>
      <c r="G2648" s="526"/>
      <c r="H2648" s="527"/>
      <c r="I2648" s="527"/>
      <c r="J2648" s="527"/>
      <c r="K2648" s="527"/>
      <c r="L2648" s="527"/>
    </row>
    <row r="2649" spans="1:12" s="82" customFormat="1" ht="26.25" customHeight="1" x14ac:dyDescent="0.15">
      <c r="A2649" s="525"/>
      <c r="B2649" s="528" t="s">
        <v>4703</v>
      </c>
      <c r="C2649" s="528" t="s">
        <v>4702</v>
      </c>
      <c r="D2649" s="543">
        <v>43239</v>
      </c>
      <c r="E2649" s="528" t="s">
        <v>178</v>
      </c>
      <c r="F2649" s="528" t="s">
        <v>4701</v>
      </c>
      <c r="G2649" s="528"/>
      <c r="H2649" s="539" t="s">
        <v>170</v>
      </c>
      <c r="I2649" s="539"/>
      <c r="J2649" s="83" t="s">
        <v>166</v>
      </c>
      <c r="K2649" s="83" t="s">
        <v>9</v>
      </c>
      <c r="L2649" s="87">
        <v>1093.29</v>
      </c>
    </row>
    <row r="2650" spans="1:12" s="82" customFormat="1" ht="92.25" customHeight="1" x14ac:dyDescent="0.15">
      <c r="A2650" s="525"/>
      <c r="B2650" s="528"/>
      <c r="C2650" s="528"/>
      <c r="D2650" s="543"/>
      <c r="E2650" s="528"/>
      <c r="F2650" s="528"/>
      <c r="G2650" s="528"/>
      <c r="H2650" s="539" t="s">
        <v>56</v>
      </c>
      <c r="I2650" s="539"/>
      <c r="J2650" s="83" t="s">
        <v>166</v>
      </c>
      <c r="K2650" s="83" t="s">
        <v>166</v>
      </c>
      <c r="L2650" s="87">
        <v>0</v>
      </c>
    </row>
    <row r="2651" spans="1:12" s="82" customFormat="1" ht="24" customHeight="1" x14ac:dyDescent="0.15">
      <c r="A2651" s="525"/>
      <c r="B2651" s="86" t="s">
        <v>33</v>
      </c>
      <c r="C2651" s="85" t="s">
        <v>34</v>
      </c>
      <c r="D2651" s="85" t="s">
        <v>169</v>
      </c>
      <c r="E2651" s="85" t="s">
        <v>168</v>
      </c>
      <c r="F2651" s="527"/>
      <c r="G2651" s="527"/>
      <c r="H2651" s="539" t="s">
        <v>167</v>
      </c>
      <c r="I2651" s="539"/>
      <c r="J2651" s="528" t="s">
        <v>166</v>
      </c>
      <c r="K2651" s="528" t="s">
        <v>9</v>
      </c>
      <c r="L2651" s="540">
        <v>190</v>
      </c>
    </row>
    <row r="2652" spans="1:12" s="82" customFormat="1" ht="24" customHeight="1" x14ac:dyDescent="0.15">
      <c r="A2652" s="525"/>
      <c r="B2652" s="83" t="s">
        <v>203</v>
      </c>
      <c r="C2652" s="83" t="s">
        <v>4701</v>
      </c>
      <c r="D2652" s="84">
        <v>43243</v>
      </c>
      <c r="E2652" s="83" t="s">
        <v>4700</v>
      </c>
      <c r="F2652" s="527"/>
      <c r="G2652" s="527"/>
      <c r="H2652" s="539"/>
      <c r="I2652" s="539"/>
      <c r="J2652" s="528"/>
      <c r="K2652" s="528"/>
      <c r="L2652" s="540"/>
    </row>
    <row r="2653" spans="1:12" s="82" customFormat="1" ht="24" customHeight="1" x14ac:dyDescent="0.15">
      <c r="A2653" s="525">
        <v>498</v>
      </c>
      <c r="B2653" s="86" t="s">
        <v>23</v>
      </c>
      <c r="C2653" s="85" t="s">
        <v>24</v>
      </c>
      <c r="D2653" s="85" t="s">
        <v>175</v>
      </c>
      <c r="E2653" s="85" t="s">
        <v>174</v>
      </c>
      <c r="F2653" s="526" t="s">
        <v>18</v>
      </c>
      <c r="G2653" s="526"/>
      <c r="H2653" s="527"/>
      <c r="I2653" s="527"/>
      <c r="J2653" s="527"/>
      <c r="K2653" s="527"/>
      <c r="L2653" s="527"/>
    </row>
    <row r="2654" spans="1:12" s="82" customFormat="1" ht="26.25" customHeight="1" x14ac:dyDescent="0.15">
      <c r="A2654" s="525"/>
      <c r="B2654" s="528" t="s">
        <v>4699</v>
      </c>
      <c r="C2654" s="529" t="s">
        <v>2575</v>
      </c>
      <c r="D2654" s="543">
        <v>43243</v>
      </c>
      <c r="E2654" s="528" t="s">
        <v>641</v>
      </c>
      <c r="F2654" s="528" t="s">
        <v>1507</v>
      </c>
      <c r="G2654" s="528"/>
      <c r="H2654" s="539" t="s">
        <v>170</v>
      </c>
      <c r="I2654" s="539"/>
      <c r="J2654" s="83" t="s">
        <v>166</v>
      </c>
      <c r="K2654" s="83" t="s">
        <v>9</v>
      </c>
      <c r="L2654" s="87">
        <v>394.45</v>
      </c>
    </row>
    <row r="2655" spans="1:12" s="82" customFormat="1" ht="408.95" customHeight="1" x14ac:dyDescent="0.15">
      <c r="A2655" s="525"/>
      <c r="B2655" s="528"/>
      <c r="C2655" s="529"/>
      <c r="D2655" s="543"/>
      <c r="E2655" s="528"/>
      <c r="F2655" s="528"/>
      <c r="G2655" s="528"/>
      <c r="H2655" s="539" t="s">
        <v>56</v>
      </c>
      <c r="I2655" s="539"/>
      <c r="J2655" s="528" t="s">
        <v>166</v>
      </c>
      <c r="K2655" s="528" t="s">
        <v>9</v>
      </c>
      <c r="L2655" s="540">
        <v>618.01</v>
      </c>
    </row>
    <row r="2656" spans="1:12" s="82" customFormat="1" ht="239.85" customHeight="1" x14ac:dyDescent="0.15">
      <c r="A2656" s="525"/>
      <c r="B2656" s="528"/>
      <c r="C2656" s="529"/>
      <c r="D2656" s="543"/>
      <c r="E2656" s="528"/>
      <c r="F2656" s="528"/>
      <c r="G2656" s="528"/>
      <c r="H2656" s="539"/>
      <c r="I2656" s="539"/>
      <c r="J2656" s="528"/>
      <c r="K2656" s="528"/>
      <c r="L2656" s="540"/>
    </row>
    <row r="2657" spans="1:12" s="82" customFormat="1" ht="24" customHeight="1" x14ac:dyDescent="0.15">
      <c r="A2657" s="525"/>
      <c r="B2657" s="86" t="s">
        <v>33</v>
      </c>
      <c r="C2657" s="85" t="s">
        <v>34</v>
      </c>
      <c r="D2657" s="85" t="s">
        <v>169</v>
      </c>
      <c r="E2657" s="85" t="s">
        <v>168</v>
      </c>
      <c r="F2657" s="527"/>
      <c r="G2657" s="527"/>
      <c r="H2657" s="539" t="s">
        <v>167</v>
      </c>
      <c r="I2657" s="539"/>
      <c r="J2657" s="528" t="s">
        <v>166</v>
      </c>
      <c r="K2657" s="528" t="s">
        <v>166</v>
      </c>
      <c r="L2657" s="540">
        <v>0</v>
      </c>
    </row>
    <row r="2658" spans="1:12" s="82" customFormat="1" ht="24" customHeight="1" x14ac:dyDescent="0.15">
      <c r="A2658" s="525"/>
      <c r="B2658" s="83" t="s">
        <v>211</v>
      </c>
      <c r="C2658" s="83" t="s">
        <v>1507</v>
      </c>
      <c r="D2658" s="84">
        <v>43245</v>
      </c>
      <c r="E2658" s="83" t="s">
        <v>559</v>
      </c>
      <c r="F2658" s="527"/>
      <c r="G2658" s="527"/>
      <c r="H2658" s="539"/>
      <c r="I2658" s="539"/>
      <c r="J2658" s="528"/>
      <c r="K2658" s="528"/>
      <c r="L2658" s="540"/>
    </row>
    <row r="2659" spans="1:12" s="82" customFormat="1" ht="24" customHeight="1" x14ac:dyDescent="0.15">
      <c r="A2659" s="525">
        <v>499</v>
      </c>
      <c r="B2659" s="86" t="s">
        <v>23</v>
      </c>
      <c r="C2659" s="85" t="s">
        <v>24</v>
      </c>
      <c r="D2659" s="85" t="s">
        <v>175</v>
      </c>
      <c r="E2659" s="85" t="s">
        <v>174</v>
      </c>
      <c r="F2659" s="526" t="s">
        <v>18</v>
      </c>
      <c r="G2659" s="526"/>
      <c r="H2659" s="527"/>
      <c r="I2659" s="527"/>
      <c r="J2659" s="527"/>
      <c r="K2659" s="527"/>
      <c r="L2659" s="527"/>
    </row>
    <row r="2660" spans="1:12" s="82" customFormat="1" ht="26.25" customHeight="1" x14ac:dyDescent="0.15">
      <c r="A2660" s="525"/>
      <c r="B2660" s="528" t="s">
        <v>4690</v>
      </c>
      <c r="C2660" s="528" t="s">
        <v>4698</v>
      </c>
      <c r="D2660" s="543">
        <v>43197</v>
      </c>
      <c r="E2660" s="528" t="s">
        <v>198</v>
      </c>
      <c r="F2660" s="528" t="s">
        <v>197</v>
      </c>
      <c r="G2660" s="528"/>
      <c r="H2660" s="539" t="s">
        <v>170</v>
      </c>
      <c r="I2660" s="539"/>
      <c r="J2660" s="83" t="s">
        <v>166</v>
      </c>
      <c r="K2660" s="83" t="s">
        <v>9</v>
      </c>
      <c r="L2660" s="87">
        <v>719.25</v>
      </c>
    </row>
    <row r="2661" spans="1:12" s="82" customFormat="1" ht="39.75" customHeight="1" x14ac:dyDescent="0.15">
      <c r="A2661" s="525"/>
      <c r="B2661" s="528"/>
      <c r="C2661" s="528"/>
      <c r="D2661" s="543"/>
      <c r="E2661" s="528"/>
      <c r="F2661" s="528"/>
      <c r="G2661" s="528"/>
      <c r="H2661" s="539" t="s">
        <v>56</v>
      </c>
      <c r="I2661" s="539"/>
      <c r="J2661" s="83" t="s">
        <v>166</v>
      </c>
      <c r="K2661" s="83" t="s">
        <v>9</v>
      </c>
      <c r="L2661" s="87">
        <v>594.80000000000007</v>
      </c>
    </row>
    <row r="2662" spans="1:12" s="82" customFormat="1" ht="24" customHeight="1" x14ac:dyDescent="0.15">
      <c r="A2662" s="525"/>
      <c r="B2662" s="86" t="s">
        <v>33</v>
      </c>
      <c r="C2662" s="85" t="s">
        <v>34</v>
      </c>
      <c r="D2662" s="85" t="s">
        <v>169</v>
      </c>
      <c r="E2662" s="85" t="s">
        <v>168</v>
      </c>
      <c r="F2662" s="527"/>
      <c r="G2662" s="527"/>
      <c r="H2662" s="539" t="s">
        <v>167</v>
      </c>
      <c r="I2662" s="539"/>
      <c r="J2662" s="528" t="s">
        <v>166</v>
      </c>
      <c r="K2662" s="528" t="s">
        <v>9</v>
      </c>
      <c r="L2662" s="540">
        <v>100</v>
      </c>
    </row>
    <row r="2663" spans="1:12" s="82" customFormat="1" ht="24" customHeight="1" x14ac:dyDescent="0.15">
      <c r="A2663" s="525"/>
      <c r="B2663" s="83" t="s">
        <v>203</v>
      </c>
      <c r="C2663" s="83" t="s">
        <v>197</v>
      </c>
      <c r="D2663" s="84">
        <v>43202</v>
      </c>
      <c r="E2663" s="83" t="s">
        <v>4697</v>
      </c>
      <c r="F2663" s="527"/>
      <c r="G2663" s="527"/>
      <c r="H2663" s="539"/>
      <c r="I2663" s="539"/>
      <c r="J2663" s="528"/>
      <c r="K2663" s="528"/>
      <c r="L2663" s="540"/>
    </row>
    <row r="2664" spans="1:12" s="82" customFormat="1" ht="24" customHeight="1" x14ac:dyDescent="0.15">
      <c r="A2664" s="525">
        <v>500</v>
      </c>
      <c r="B2664" s="86" t="s">
        <v>23</v>
      </c>
      <c r="C2664" s="85" t="s">
        <v>24</v>
      </c>
      <c r="D2664" s="85" t="s">
        <v>175</v>
      </c>
      <c r="E2664" s="85" t="s">
        <v>174</v>
      </c>
      <c r="F2664" s="526" t="s">
        <v>18</v>
      </c>
      <c r="G2664" s="526"/>
      <c r="H2664" s="527"/>
      <c r="I2664" s="527"/>
      <c r="J2664" s="527"/>
      <c r="K2664" s="527"/>
      <c r="L2664" s="527"/>
    </row>
    <row r="2665" spans="1:12" s="82" customFormat="1" ht="26.25" customHeight="1" x14ac:dyDescent="0.15">
      <c r="A2665" s="525"/>
      <c r="B2665" s="528" t="s">
        <v>4690</v>
      </c>
      <c r="C2665" s="528" t="s">
        <v>4696</v>
      </c>
      <c r="D2665" s="543">
        <v>43215</v>
      </c>
      <c r="E2665" s="528" t="s">
        <v>248</v>
      </c>
      <c r="F2665" s="528" t="s">
        <v>3675</v>
      </c>
      <c r="G2665" s="528"/>
      <c r="H2665" s="539" t="s">
        <v>170</v>
      </c>
      <c r="I2665" s="539"/>
      <c r="J2665" s="83" t="s">
        <v>166</v>
      </c>
      <c r="K2665" s="83" t="s">
        <v>9</v>
      </c>
      <c r="L2665" s="87">
        <v>465</v>
      </c>
    </row>
    <row r="2666" spans="1:12" s="82" customFormat="1" ht="60.75" customHeight="1" x14ac:dyDescent="0.15">
      <c r="A2666" s="525"/>
      <c r="B2666" s="528"/>
      <c r="C2666" s="528"/>
      <c r="D2666" s="543"/>
      <c r="E2666" s="528"/>
      <c r="F2666" s="528"/>
      <c r="G2666" s="528"/>
      <c r="H2666" s="539" t="s">
        <v>56</v>
      </c>
      <c r="I2666" s="539"/>
      <c r="J2666" s="83" t="s">
        <v>166</v>
      </c>
      <c r="K2666" s="83" t="s">
        <v>9</v>
      </c>
      <c r="L2666" s="87">
        <v>3721</v>
      </c>
    </row>
    <row r="2667" spans="1:12" s="82" customFormat="1" ht="24" customHeight="1" x14ac:dyDescent="0.15">
      <c r="A2667" s="525"/>
      <c r="B2667" s="86" t="s">
        <v>33</v>
      </c>
      <c r="C2667" s="85" t="s">
        <v>34</v>
      </c>
      <c r="D2667" s="85" t="s">
        <v>169</v>
      </c>
      <c r="E2667" s="85" t="s">
        <v>168</v>
      </c>
      <c r="F2667" s="527"/>
      <c r="G2667" s="527"/>
      <c r="H2667" s="539" t="s">
        <v>167</v>
      </c>
      <c r="I2667" s="539"/>
      <c r="J2667" s="528" t="s">
        <v>166</v>
      </c>
      <c r="K2667" s="528" t="s">
        <v>166</v>
      </c>
      <c r="L2667" s="540">
        <v>0</v>
      </c>
    </row>
    <row r="2668" spans="1:12" s="82" customFormat="1" ht="24" customHeight="1" x14ac:dyDescent="0.15">
      <c r="A2668" s="525"/>
      <c r="B2668" s="83" t="s">
        <v>203</v>
      </c>
      <c r="C2668" s="83" t="s">
        <v>3675</v>
      </c>
      <c r="D2668" s="84">
        <v>43219</v>
      </c>
      <c r="E2668" s="83" t="s">
        <v>895</v>
      </c>
      <c r="F2668" s="527"/>
      <c r="G2668" s="527"/>
      <c r="H2668" s="539"/>
      <c r="I2668" s="539"/>
      <c r="J2668" s="528"/>
      <c r="K2668" s="528"/>
      <c r="L2668" s="540"/>
    </row>
    <row r="2669" spans="1:12" s="82" customFormat="1" ht="24" customHeight="1" x14ac:dyDescent="0.15">
      <c r="A2669" s="525">
        <v>501</v>
      </c>
      <c r="B2669" s="86" t="s">
        <v>23</v>
      </c>
      <c r="C2669" s="85" t="s">
        <v>24</v>
      </c>
      <c r="D2669" s="85" t="s">
        <v>175</v>
      </c>
      <c r="E2669" s="85" t="s">
        <v>174</v>
      </c>
      <c r="F2669" s="526" t="s">
        <v>18</v>
      </c>
      <c r="G2669" s="526"/>
      <c r="H2669" s="527"/>
      <c r="I2669" s="527"/>
      <c r="J2669" s="527"/>
      <c r="K2669" s="527"/>
      <c r="L2669" s="527"/>
    </row>
    <row r="2670" spans="1:12" s="82" customFormat="1" ht="26.25" customHeight="1" x14ac:dyDescent="0.15">
      <c r="A2670" s="525"/>
      <c r="B2670" s="528" t="s">
        <v>4690</v>
      </c>
      <c r="C2670" s="528" t="s">
        <v>4695</v>
      </c>
      <c r="D2670" s="543">
        <v>43223</v>
      </c>
      <c r="E2670" s="528" t="s">
        <v>641</v>
      </c>
      <c r="F2670" s="528" t="s">
        <v>4694</v>
      </c>
      <c r="G2670" s="528"/>
      <c r="H2670" s="539" t="s">
        <v>170</v>
      </c>
      <c r="I2670" s="539"/>
      <c r="J2670" s="83" t="s">
        <v>166</v>
      </c>
      <c r="K2670" s="83" t="s">
        <v>166</v>
      </c>
      <c r="L2670" s="87">
        <v>0</v>
      </c>
    </row>
    <row r="2671" spans="1:12" s="82" customFormat="1" ht="18.75" customHeight="1" x14ac:dyDescent="0.15">
      <c r="A2671" s="525"/>
      <c r="B2671" s="528"/>
      <c r="C2671" s="528"/>
      <c r="D2671" s="543"/>
      <c r="E2671" s="528"/>
      <c r="F2671" s="528"/>
      <c r="G2671" s="528"/>
      <c r="H2671" s="539" t="s">
        <v>56</v>
      </c>
      <c r="I2671" s="539"/>
      <c r="J2671" s="83" t="s">
        <v>166</v>
      </c>
      <c r="K2671" s="83" t="s">
        <v>9</v>
      </c>
      <c r="L2671" s="87">
        <v>2346.6</v>
      </c>
    </row>
    <row r="2672" spans="1:12" s="82" customFormat="1" ht="24" customHeight="1" x14ac:dyDescent="0.15">
      <c r="A2672" s="525"/>
      <c r="B2672" s="86" t="s">
        <v>33</v>
      </c>
      <c r="C2672" s="85" t="s">
        <v>34</v>
      </c>
      <c r="D2672" s="85" t="s">
        <v>169</v>
      </c>
      <c r="E2672" s="85" t="s">
        <v>168</v>
      </c>
      <c r="F2672" s="527"/>
      <c r="G2672" s="527"/>
      <c r="H2672" s="539" t="s">
        <v>167</v>
      </c>
      <c r="I2672" s="539"/>
      <c r="J2672" s="528" t="s">
        <v>166</v>
      </c>
      <c r="K2672" s="528" t="s">
        <v>9</v>
      </c>
      <c r="L2672" s="540">
        <v>100</v>
      </c>
    </row>
    <row r="2673" spans="1:12" s="82" customFormat="1" ht="24" customHeight="1" x14ac:dyDescent="0.15">
      <c r="A2673" s="525"/>
      <c r="B2673" s="83" t="s">
        <v>203</v>
      </c>
      <c r="C2673" s="83" t="s">
        <v>4694</v>
      </c>
      <c r="D2673" s="84">
        <v>43224</v>
      </c>
      <c r="E2673" s="83" t="s">
        <v>2671</v>
      </c>
      <c r="F2673" s="527"/>
      <c r="G2673" s="527"/>
      <c r="H2673" s="539"/>
      <c r="I2673" s="539"/>
      <c r="J2673" s="528"/>
      <c r="K2673" s="528"/>
      <c r="L2673" s="540"/>
    </row>
    <row r="2674" spans="1:12" s="82" customFormat="1" ht="24" customHeight="1" x14ac:dyDescent="0.15">
      <c r="A2674" s="525">
        <v>502</v>
      </c>
      <c r="B2674" s="86" t="s">
        <v>23</v>
      </c>
      <c r="C2674" s="85" t="s">
        <v>24</v>
      </c>
      <c r="D2674" s="85" t="s">
        <v>175</v>
      </c>
      <c r="E2674" s="85" t="s">
        <v>174</v>
      </c>
      <c r="F2674" s="526" t="s">
        <v>18</v>
      </c>
      <c r="G2674" s="526"/>
      <c r="H2674" s="527"/>
      <c r="I2674" s="527"/>
      <c r="J2674" s="527"/>
      <c r="K2674" s="527"/>
      <c r="L2674" s="527"/>
    </row>
    <row r="2675" spans="1:12" s="82" customFormat="1" ht="26.25" customHeight="1" x14ac:dyDescent="0.15">
      <c r="A2675" s="525"/>
      <c r="B2675" s="528" t="s">
        <v>4690</v>
      </c>
      <c r="C2675" s="528" t="s">
        <v>4693</v>
      </c>
      <c r="D2675" s="543">
        <v>43231</v>
      </c>
      <c r="E2675" s="528" t="s">
        <v>297</v>
      </c>
      <c r="F2675" s="528" t="s">
        <v>1704</v>
      </c>
      <c r="G2675" s="528"/>
      <c r="H2675" s="539" t="s">
        <v>170</v>
      </c>
      <c r="I2675" s="539"/>
      <c r="J2675" s="83" t="s">
        <v>166</v>
      </c>
      <c r="K2675" s="83" t="s">
        <v>9</v>
      </c>
      <c r="L2675" s="87">
        <v>51.75</v>
      </c>
    </row>
    <row r="2676" spans="1:12" s="82" customFormat="1" ht="50.25" customHeight="1" x14ac:dyDescent="0.15">
      <c r="A2676" s="525"/>
      <c r="B2676" s="528"/>
      <c r="C2676" s="528"/>
      <c r="D2676" s="543"/>
      <c r="E2676" s="528"/>
      <c r="F2676" s="528"/>
      <c r="G2676" s="528"/>
      <c r="H2676" s="539" t="s">
        <v>56</v>
      </c>
      <c r="I2676" s="539"/>
      <c r="J2676" s="83" t="s">
        <v>166</v>
      </c>
      <c r="K2676" s="83" t="s">
        <v>9</v>
      </c>
      <c r="L2676" s="87">
        <v>308.04000000000002</v>
      </c>
    </row>
    <row r="2677" spans="1:12" s="82" customFormat="1" ht="24" customHeight="1" x14ac:dyDescent="0.15">
      <c r="A2677" s="525"/>
      <c r="B2677" s="86" t="s">
        <v>33</v>
      </c>
      <c r="C2677" s="85" t="s">
        <v>34</v>
      </c>
      <c r="D2677" s="85" t="s">
        <v>169</v>
      </c>
      <c r="E2677" s="85" t="s">
        <v>168</v>
      </c>
      <c r="F2677" s="527"/>
      <c r="G2677" s="527"/>
      <c r="H2677" s="539" t="s">
        <v>167</v>
      </c>
      <c r="I2677" s="539"/>
      <c r="J2677" s="528" t="s">
        <v>166</v>
      </c>
      <c r="K2677" s="528" t="s">
        <v>9</v>
      </c>
      <c r="L2677" s="540">
        <v>139.08000000000001</v>
      </c>
    </row>
    <row r="2678" spans="1:12" s="82" customFormat="1" ht="24" customHeight="1" x14ac:dyDescent="0.15">
      <c r="A2678" s="525"/>
      <c r="B2678" s="83" t="s">
        <v>203</v>
      </c>
      <c r="C2678" s="83" t="s">
        <v>1704</v>
      </c>
      <c r="D2678" s="84">
        <v>43231</v>
      </c>
      <c r="E2678" s="83" t="s">
        <v>3735</v>
      </c>
      <c r="F2678" s="527"/>
      <c r="G2678" s="527"/>
      <c r="H2678" s="539"/>
      <c r="I2678" s="539"/>
      <c r="J2678" s="528"/>
      <c r="K2678" s="528"/>
      <c r="L2678" s="540"/>
    </row>
    <row r="2679" spans="1:12" s="82" customFormat="1" ht="24" customHeight="1" x14ac:dyDescent="0.15">
      <c r="A2679" s="525">
        <v>503</v>
      </c>
      <c r="B2679" s="86" t="s">
        <v>23</v>
      </c>
      <c r="C2679" s="85" t="s">
        <v>24</v>
      </c>
      <c r="D2679" s="85" t="s">
        <v>175</v>
      </c>
      <c r="E2679" s="85" t="s">
        <v>174</v>
      </c>
      <c r="F2679" s="526" t="s">
        <v>18</v>
      </c>
      <c r="G2679" s="526"/>
      <c r="H2679" s="527"/>
      <c r="I2679" s="527"/>
      <c r="J2679" s="527"/>
      <c r="K2679" s="527"/>
      <c r="L2679" s="527"/>
    </row>
    <row r="2680" spans="1:12" s="82" customFormat="1" ht="26.25" customHeight="1" x14ac:dyDescent="0.15">
      <c r="A2680" s="525"/>
      <c r="B2680" s="528" t="s">
        <v>4690</v>
      </c>
      <c r="C2680" s="528" t="s">
        <v>4692</v>
      </c>
      <c r="D2680" s="543">
        <v>43256</v>
      </c>
      <c r="E2680" s="528" t="s">
        <v>700</v>
      </c>
      <c r="F2680" s="528" t="s">
        <v>1614</v>
      </c>
      <c r="G2680" s="528"/>
      <c r="H2680" s="539" t="s">
        <v>170</v>
      </c>
      <c r="I2680" s="539"/>
      <c r="J2680" s="83" t="s">
        <v>166</v>
      </c>
      <c r="K2680" s="83" t="s">
        <v>9</v>
      </c>
      <c r="L2680" s="87">
        <v>285.5</v>
      </c>
    </row>
    <row r="2681" spans="1:12" s="82" customFormat="1" ht="29.25" customHeight="1" x14ac:dyDescent="0.15">
      <c r="A2681" s="525"/>
      <c r="B2681" s="528"/>
      <c r="C2681" s="528"/>
      <c r="D2681" s="543"/>
      <c r="E2681" s="528"/>
      <c r="F2681" s="528"/>
      <c r="G2681" s="528"/>
      <c r="H2681" s="539" t="s">
        <v>56</v>
      </c>
      <c r="I2681" s="539"/>
      <c r="J2681" s="83" t="s">
        <v>166</v>
      </c>
      <c r="K2681" s="83" t="s">
        <v>9</v>
      </c>
      <c r="L2681" s="87">
        <v>366.13</v>
      </c>
    </row>
    <row r="2682" spans="1:12" s="82" customFormat="1" ht="24" customHeight="1" x14ac:dyDescent="0.15">
      <c r="A2682" s="525"/>
      <c r="B2682" s="86" t="s">
        <v>33</v>
      </c>
      <c r="C2682" s="85" t="s">
        <v>34</v>
      </c>
      <c r="D2682" s="85" t="s">
        <v>169</v>
      </c>
      <c r="E2682" s="85" t="s">
        <v>168</v>
      </c>
      <c r="F2682" s="527"/>
      <c r="G2682" s="527"/>
      <c r="H2682" s="539" t="s">
        <v>167</v>
      </c>
      <c r="I2682" s="539"/>
      <c r="J2682" s="528" t="s">
        <v>166</v>
      </c>
      <c r="K2682" s="528" t="s">
        <v>9</v>
      </c>
      <c r="L2682" s="540">
        <v>220</v>
      </c>
    </row>
    <row r="2683" spans="1:12" s="82" customFormat="1" ht="24" customHeight="1" x14ac:dyDescent="0.15">
      <c r="A2683" s="525"/>
      <c r="B2683" s="83" t="s">
        <v>203</v>
      </c>
      <c r="C2683" s="83" t="s">
        <v>1614</v>
      </c>
      <c r="D2683" s="84">
        <v>43257</v>
      </c>
      <c r="E2683" s="83" t="s">
        <v>949</v>
      </c>
      <c r="F2683" s="527"/>
      <c r="G2683" s="527"/>
      <c r="H2683" s="539"/>
      <c r="I2683" s="539"/>
      <c r="J2683" s="528"/>
      <c r="K2683" s="528"/>
      <c r="L2683" s="540"/>
    </row>
    <row r="2684" spans="1:12" s="82" customFormat="1" ht="24" customHeight="1" x14ac:dyDescent="0.15">
      <c r="A2684" s="525">
        <v>504</v>
      </c>
      <c r="B2684" s="86" t="s">
        <v>23</v>
      </c>
      <c r="C2684" s="85" t="s">
        <v>24</v>
      </c>
      <c r="D2684" s="85" t="s">
        <v>175</v>
      </c>
      <c r="E2684" s="85" t="s">
        <v>174</v>
      </c>
      <c r="F2684" s="526" t="s">
        <v>18</v>
      </c>
      <c r="G2684" s="526"/>
      <c r="H2684" s="527"/>
      <c r="I2684" s="527"/>
      <c r="J2684" s="527"/>
      <c r="K2684" s="527"/>
      <c r="L2684" s="527"/>
    </row>
    <row r="2685" spans="1:12" s="82" customFormat="1" ht="26.25" customHeight="1" x14ac:dyDescent="0.15">
      <c r="A2685" s="525"/>
      <c r="B2685" s="528" t="s">
        <v>4690</v>
      </c>
      <c r="C2685" s="528" t="s">
        <v>4691</v>
      </c>
      <c r="D2685" s="543">
        <v>43271</v>
      </c>
      <c r="E2685" s="528" t="s">
        <v>417</v>
      </c>
      <c r="F2685" s="528" t="s">
        <v>554</v>
      </c>
      <c r="G2685" s="528"/>
      <c r="H2685" s="539" t="s">
        <v>170</v>
      </c>
      <c r="I2685" s="539"/>
      <c r="J2685" s="83" t="s">
        <v>166</v>
      </c>
      <c r="K2685" s="83" t="s">
        <v>9</v>
      </c>
      <c r="L2685" s="87">
        <v>253</v>
      </c>
    </row>
    <row r="2686" spans="1:12" s="82" customFormat="1" ht="71.25" customHeight="1" x14ac:dyDescent="0.15">
      <c r="A2686" s="525"/>
      <c r="B2686" s="528"/>
      <c r="C2686" s="528"/>
      <c r="D2686" s="543"/>
      <c r="E2686" s="528"/>
      <c r="F2686" s="528"/>
      <c r="G2686" s="528"/>
      <c r="H2686" s="539" t="s">
        <v>56</v>
      </c>
      <c r="I2686" s="539"/>
      <c r="J2686" s="83" t="s">
        <v>166</v>
      </c>
      <c r="K2686" s="83" t="s">
        <v>9</v>
      </c>
      <c r="L2686" s="87">
        <v>344.62</v>
      </c>
    </row>
    <row r="2687" spans="1:12" s="82" customFormat="1" ht="24" customHeight="1" x14ac:dyDescent="0.15">
      <c r="A2687" s="525"/>
      <c r="B2687" s="86" t="s">
        <v>33</v>
      </c>
      <c r="C2687" s="85" t="s">
        <v>34</v>
      </c>
      <c r="D2687" s="85" t="s">
        <v>169</v>
      </c>
      <c r="E2687" s="85" t="s">
        <v>168</v>
      </c>
      <c r="F2687" s="527"/>
      <c r="G2687" s="527"/>
      <c r="H2687" s="539" t="s">
        <v>167</v>
      </c>
      <c r="I2687" s="539"/>
      <c r="J2687" s="528" t="s">
        <v>166</v>
      </c>
      <c r="K2687" s="528" t="s">
        <v>9</v>
      </c>
      <c r="L2687" s="540">
        <v>1355</v>
      </c>
    </row>
    <row r="2688" spans="1:12" s="82" customFormat="1" ht="24" customHeight="1" x14ac:dyDescent="0.15">
      <c r="A2688" s="525"/>
      <c r="B2688" s="83" t="s">
        <v>203</v>
      </c>
      <c r="C2688" s="83" t="s">
        <v>554</v>
      </c>
      <c r="D2688" s="84">
        <v>43272</v>
      </c>
      <c r="E2688" s="83" t="s">
        <v>1040</v>
      </c>
      <c r="F2688" s="527"/>
      <c r="G2688" s="527"/>
      <c r="H2688" s="539"/>
      <c r="I2688" s="539"/>
      <c r="J2688" s="528"/>
      <c r="K2688" s="528"/>
      <c r="L2688" s="540"/>
    </row>
    <row r="2689" spans="1:12" s="82" customFormat="1" ht="24" customHeight="1" x14ac:dyDescent="0.15">
      <c r="A2689" s="525">
        <v>505</v>
      </c>
      <c r="B2689" s="86" t="s">
        <v>23</v>
      </c>
      <c r="C2689" s="85" t="s">
        <v>24</v>
      </c>
      <c r="D2689" s="85" t="s">
        <v>175</v>
      </c>
      <c r="E2689" s="85" t="s">
        <v>174</v>
      </c>
      <c r="F2689" s="526" t="s">
        <v>18</v>
      </c>
      <c r="G2689" s="526"/>
      <c r="H2689" s="527"/>
      <c r="I2689" s="527"/>
      <c r="J2689" s="527"/>
      <c r="K2689" s="527"/>
      <c r="L2689" s="527"/>
    </row>
    <row r="2690" spans="1:12" s="82" customFormat="1" ht="26.25" customHeight="1" x14ac:dyDescent="0.15">
      <c r="A2690" s="525"/>
      <c r="B2690" s="528" t="s">
        <v>4690</v>
      </c>
      <c r="C2690" s="529" t="s">
        <v>4689</v>
      </c>
      <c r="D2690" s="543">
        <v>43287</v>
      </c>
      <c r="E2690" s="528" t="s">
        <v>1074</v>
      </c>
      <c r="F2690" s="528" t="s">
        <v>4688</v>
      </c>
      <c r="G2690" s="528"/>
      <c r="H2690" s="539" t="s">
        <v>170</v>
      </c>
      <c r="I2690" s="539"/>
      <c r="J2690" s="83" t="s">
        <v>166</v>
      </c>
      <c r="K2690" s="83" t="s">
        <v>9</v>
      </c>
      <c r="L2690" s="87">
        <v>1454.35</v>
      </c>
    </row>
    <row r="2691" spans="1:12" s="82" customFormat="1" ht="144.75" customHeight="1" x14ac:dyDescent="0.15">
      <c r="A2691" s="525"/>
      <c r="B2691" s="528"/>
      <c r="C2691" s="529"/>
      <c r="D2691" s="543"/>
      <c r="E2691" s="528"/>
      <c r="F2691" s="528"/>
      <c r="G2691" s="528"/>
      <c r="H2691" s="539" t="s">
        <v>56</v>
      </c>
      <c r="I2691" s="539"/>
      <c r="J2691" s="83" t="s">
        <v>166</v>
      </c>
      <c r="K2691" s="83" t="s">
        <v>9</v>
      </c>
      <c r="L2691" s="87">
        <v>8613.18</v>
      </c>
    </row>
    <row r="2692" spans="1:12" s="82" customFormat="1" ht="24" customHeight="1" x14ac:dyDescent="0.15">
      <c r="A2692" s="525"/>
      <c r="B2692" s="86" t="s">
        <v>33</v>
      </c>
      <c r="C2692" s="85" t="s">
        <v>34</v>
      </c>
      <c r="D2692" s="85" t="s">
        <v>169</v>
      </c>
      <c r="E2692" s="85" t="s">
        <v>168</v>
      </c>
      <c r="F2692" s="527"/>
      <c r="G2692" s="527"/>
      <c r="H2692" s="539" t="s">
        <v>167</v>
      </c>
      <c r="I2692" s="539"/>
      <c r="J2692" s="528" t="s">
        <v>166</v>
      </c>
      <c r="K2692" s="528" t="s">
        <v>166</v>
      </c>
      <c r="L2692" s="540">
        <v>0</v>
      </c>
    </row>
    <row r="2693" spans="1:12" s="82" customFormat="1" ht="24" customHeight="1" x14ac:dyDescent="0.15">
      <c r="A2693" s="525"/>
      <c r="B2693" s="83" t="s">
        <v>203</v>
      </c>
      <c r="C2693" s="83" t="s">
        <v>4688</v>
      </c>
      <c r="D2693" s="84">
        <v>43292</v>
      </c>
      <c r="E2693" s="83" t="s">
        <v>2275</v>
      </c>
      <c r="F2693" s="527"/>
      <c r="G2693" s="527"/>
      <c r="H2693" s="539"/>
      <c r="I2693" s="539"/>
      <c r="J2693" s="528"/>
      <c r="K2693" s="528"/>
      <c r="L2693" s="540"/>
    </row>
    <row r="2694" spans="1:12" s="82" customFormat="1" ht="24" customHeight="1" x14ac:dyDescent="0.15">
      <c r="A2694" s="525">
        <v>506</v>
      </c>
      <c r="B2694" s="86" t="s">
        <v>23</v>
      </c>
      <c r="C2694" s="85" t="s">
        <v>24</v>
      </c>
      <c r="D2694" s="85" t="s">
        <v>175</v>
      </c>
      <c r="E2694" s="85" t="s">
        <v>174</v>
      </c>
      <c r="F2694" s="526" t="s">
        <v>18</v>
      </c>
      <c r="G2694" s="526"/>
      <c r="H2694" s="527"/>
      <c r="I2694" s="527"/>
      <c r="J2694" s="527"/>
      <c r="K2694" s="527"/>
      <c r="L2694" s="527"/>
    </row>
    <row r="2695" spans="1:12" s="82" customFormat="1" ht="26.25" customHeight="1" x14ac:dyDescent="0.15">
      <c r="A2695" s="525"/>
      <c r="B2695" s="528" t="s">
        <v>4686</v>
      </c>
      <c r="C2695" s="529" t="s">
        <v>4687</v>
      </c>
      <c r="D2695" s="543">
        <v>43215</v>
      </c>
      <c r="E2695" s="528" t="s">
        <v>178</v>
      </c>
      <c r="F2695" s="528" t="s">
        <v>1499</v>
      </c>
      <c r="G2695" s="528"/>
      <c r="H2695" s="539" t="s">
        <v>170</v>
      </c>
      <c r="I2695" s="539"/>
      <c r="J2695" s="83" t="s">
        <v>166</v>
      </c>
      <c r="K2695" s="83" t="s">
        <v>9</v>
      </c>
      <c r="L2695" s="87">
        <v>739</v>
      </c>
    </row>
    <row r="2696" spans="1:12" s="82" customFormat="1" ht="186.75" customHeight="1" x14ac:dyDescent="0.15">
      <c r="A2696" s="525"/>
      <c r="B2696" s="528"/>
      <c r="C2696" s="529"/>
      <c r="D2696" s="543"/>
      <c r="E2696" s="528"/>
      <c r="F2696" s="528"/>
      <c r="G2696" s="528"/>
      <c r="H2696" s="539" t="s">
        <v>56</v>
      </c>
      <c r="I2696" s="539"/>
      <c r="J2696" s="83" t="s">
        <v>166</v>
      </c>
      <c r="K2696" s="83" t="s">
        <v>9</v>
      </c>
      <c r="L2696" s="87">
        <v>695.21</v>
      </c>
    </row>
    <row r="2697" spans="1:12" s="82" customFormat="1" ht="24" customHeight="1" x14ac:dyDescent="0.15">
      <c r="A2697" s="525"/>
      <c r="B2697" s="86" t="s">
        <v>33</v>
      </c>
      <c r="C2697" s="85" t="s">
        <v>34</v>
      </c>
      <c r="D2697" s="85" t="s">
        <v>169</v>
      </c>
      <c r="E2697" s="85" t="s">
        <v>168</v>
      </c>
      <c r="F2697" s="527"/>
      <c r="G2697" s="527"/>
      <c r="H2697" s="539" t="s">
        <v>167</v>
      </c>
      <c r="I2697" s="539"/>
      <c r="J2697" s="528" t="s">
        <v>166</v>
      </c>
      <c r="K2697" s="528" t="s">
        <v>166</v>
      </c>
      <c r="L2697" s="540">
        <v>0</v>
      </c>
    </row>
    <row r="2698" spans="1:12" s="82" customFormat="1" ht="34.5" customHeight="1" x14ac:dyDescent="0.15">
      <c r="A2698" s="525"/>
      <c r="B2698" s="83" t="s">
        <v>1112</v>
      </c>
      <c r="C2698" s="83" t="s">
        <v>1499</v>
      </c>
      <c r="D2698" s="84">
        <v>43218</v>
      </c>
      <c r="E2698" s="83" t="s">
        <v>524</v>
      </c>
      <c r="F2698" s="527"/>
      <c r="G2698" s="527"/>
      <c r="H2698" s="539"/>
      <c r="I2698" s="539"/>
      <c r="J2698" s="528"/>
      <c r="K2698" s="528"/>
      <c r="L2698" s="540"/>
    </row>
    <row r="2699" spans="1:12" s="82" customFormat="1" ht="24" customHeight="1" x14ac:dyDescent="0.15">
      <c r="A2699" s="525">
        <v>507</v>
      </c>
      <c r="B2699" s="86" t="s">
        <v>23</v>
      </c>
      <c r="C2699" s="85" t="s">
        <v>24</v>
      </c>
      <c r="D2699" s="85" t="s">
        <v>175</v>
      </c>
      <c r="E2699" s="85" t="s">
        <v>174</v>
      </c>
      <c r="F2699" s="526" t="s">
        <v>18</v>
      </c>
      <c r="G2699" s="526"/>
      <c r="H2699" s="527"/>
      <c r="I2699" s="527"/>
      <c r="J2699" s="527"/>
      <c r="K2699" s="527"/>
      <c r="L2699" s="527"/>
    </row>
    <row r="2700" spans="1:12" s="82" customFormat="1" ht="26.25" customHeight="1" x14ac:dyDescent="0.15">
      <c r="A2700" s="525"/>
      <c r="B2700" s="528" t="s">
        <v>4686</v>
      </c>
      <c r="C2700" s="529" t="s">
        <v>4685</v>
      </c>
      <c r="D2700" s="543">
        <v>43316</v>
      </c>
      <c r="E2700" s="528" t="s">
        <v>178</v>
      </c>
      <c r="F2700" s="528" t="s">
        <v>1499</v>
      </c>
      <c r="G2700" s="528"/>
      <c r="H2700" s="539" t="s">
        <v>170</v>
      </c>
      <c r="I2700" s="539"/>
      <c r="J2700" s="83" t="s">
        <v>166</v>
      </c>
      <c r="K2700" s="83" t="s">
        <v>9</v>
      </c>
      <c r="L2700" s="87">
        <v>2468.25</v>
      </c>
    </row>
    <row r="2701" spans="1:12" s="82" customFormat="1" ht="186.75" customHeight="1" x14ac:dyDescent="0.15">
      <c r="A2701" s="525"/>
      <c r="B2701" s="528"/>
      <c r="C2701" s="529"/>
      <c r="D2701" s="543"/>
      <c r="E2701" s="528"/>
      <c r="F2701" s="528"/>
      <c r="G2701" s="528"/>
      <c r="H2701" s="539" t="s">
        <v>56</v>
      </c>
      <c r="I2701" s="539"/>
      <c r="J2701" s="83" t="s">
        <v>166</v>
      </c>
      <c r="K2701" s="83" t="s">
        <v>9</v>
      </c>
      <c r="L2701" s="87">
        <v>2568.7600000000002</v>
      </c>
    </row>
    <row r="2702" spans="1:12" s="82" customFormat="1" ht="24" customHeight="1" x14ac:dyDescent="0.15">
      <c r="A2702" s="525"/>
      <c r="B2702" s="86" t="s">
        <v>33</v>
      </c>
      <c r="C2702" s="85" t="s">
        <v>34</v>
      </c>
      <c r="D2702" s="85" t="s">
        <v>169</v>
      </c>
      <c r="E2702" s="85" t="s">
        <v>168</v>
      </c>
      <c r="F2702" s="527"/>
      <c r="G2702" s="527"/>
      <c r="H2702" s="539" t="s">
        <v>167</v>
      </c>
      <c r="I2702" s="539"/>
      <c r="J2702" s="528" t="s">
        <v>9</v>
      </c>
      <c r="K2702" s="528" t="s">
        <v>166</v>
      </c>
      <c r="L2702" s="540">
        <v>200</v>
      </c>
    </row>
    <row r="2703" spans="1:12" s="82" customFormat="1" ht="34.5" customHeight="1" x14ac:dyDescent="0.15">
      <c r="A2703" s="525"/>
      <c r="B2703" s="83" t="s">
        <v>1112</v>
      </c>
      <c r="C2703" s="83" t="s">
        <v>1499</v>
      </c>
      <c r="D2703" s="84">
        <v>43322</v>
      </c>
      <c r="E2703" s="83" t="s">
        <v>1503</v>
      </c>
      <c r="F2703" s="527"/>
      <c r="G2703" s="527"/>
      <c r="H2703" s="539"/>
      <c r="I2703" s="539"/>
      <c r="J2703" s="528"/>
      <c r="K2703" s="528"/>
      <c r="L2703" s="540"/>
    </row>
    <row r="2704" spans="1:12" s="82" customFormat="1" ht="24" customHeight="1" x14ac:dyDescent="0.15">
      <c r="A2704" s="525">
        <v>508</v>
      </c>
      <c r="B2704" s="86" t="s">
        <v>23</v>
      </c>
      <c r="C2704" s="85" t="s">
        <v>24</v>
      </c>
      <c r="D2704" s="85" t="s">
        <v>175</v>
      </c>
      <c r="E2704" s="85" t="s">
        <v>174</v>
      </c>
      <c r="F2704" s="526" t="s">
        <v>18</v>
      </c>
      <c r="G2704" s="526"/>
      <c r="H2704" s="527"/>
      <c r="I2704" s="527"/>
      <c r="J2704" s="527"/>
      <c r="K2704" s="527"/>
      <c r="L2704" s="527"/>
    </row>
    <row r="2705" spans="1:12" s="82" customFormat="1" ht="26.25" customHeight="1" x14ac:dyDescent="0.15">
      <c r="A2705" s="525"/>
      <c r="B2705" s="528" t="s">
        <v>4684</v>
      </c>
      <c r="C2705" s="529" t="s">
        <v>4683</v>
      </c>
      <c r="D2705" s="543">
        <v>43228</v>
      </c>
      <c r="E2705" s="528" t="s">
        <v>297</v>
      </c>
      <c r="F2705" s="528" t="s">
        <v>4682</v>
      </c>
      <c r="G2705" s="528"/>
      <c r="H2705" s="539" t="s">
        <v>170</v>
      </c>
      <c r="I2705" s="539"/>
      <c r="J2705" s="83" t="s">
        <v>166</v>
      </c>
      <c r="K2705" s="83" t="s">
        <v>9</v>
      </c>
      <c r="L2705" s="87">
        <v>330.76</v>
      </c>
    </row>
    <row r="2706" spans="1:12" s="82" customFormat="1" ht="408.95" customHeight="1" x14ac:dyDescent="0.15">
      <c r="A2706" s="525"/>
      <c r="B2706" s="528"/>
      <c r="C2706" s="529"/>
      <c r="D2706" s="543"/>
      <c r="E2706" s="528"/>
      <c r="F2706" s="528"/>
      <c r="G2706" s="528"/>
      <c r="H2706" s="539" t="s">
        <v>56</v>
      </c>
      <c r="I2706" s="539"/>
      <c r="J2706" s="528" t="s">
        <v>166</v>
      </c>
      <c r="K2706" s="528" t="s">
        <v>9</v>
      </c>
      <c r="L2706" s="540">
        <v>211.6</v>
      </c>
    </row>
    <row r="2707" spans="1:12" s="82" customFormat="1" ht="103.35" customHeight="1" x14ac:dyDescent="0.15">
      <c r="A2707" s="525"/>
      <c r="B2707" s="528"/>
      <c r="C2707" s="529"/>
      <c r="D2707" s="543"/>
      <c r="E2707" s="528"/>
      <c r="F2707" s="528"/>
      <c r="G2707" s="528"/>
      <c r="H2707" s="539"/>
      <c r="I2707" s="539"/>
      <c r="J2707" s="528"/>
      <c r="K2707" s="528"/>
      <c r="L2707" s="540"/>
    </row>
    <row r="2708" spans="1:12" s="82" customFormat="1" ht="24" customHeight="1" x14ac:dyDescent="0.15">
      <c r="A2708" s="525"/>
      <c r="B2708" s="86" t="s">
        <v>33</v>
      </c>
      <c r="C2708" s="85" t="s">
        <v>34</v>
      </c>
      <c r="D2708" s="85" t="s">
        <v>169</v>
      </c>
      <c r="E2708" s="85" t="s">
        <v>168</v>
      </c>
      <c r="F2708" s="527"/>
      <c r="G2708" s="527"/>
      <c r="H2708" s="539" t="s">
        <v>167</v>
      </c>
      <c r="I2708" s="539"/>
      <c r="J2708" s="528" t="s">
        <v>166</v>
      </c>
      <c r="K2708" s="528" t="s">
        <v>166</v>
      </c>
      <c r="L2708" s="540">
        <v>0</v>
      </c>
    </row>
    <row r="2709" spans="1:12" s="82" customFormat="1" ht="24" customHeight="1" x14ac:dyDescent="0.15">
      <c r="A2709" s="525"/>
      <c r="B2709" s="83" t="s">
        <v>3064</v>
      </c>
      <c r="C2709" s="83" t="s">
        <v>4682</v>
      </c>
      <c r="D2709" s="84">
        <v>43229</v>
      </c>
      <c r="E2709" s="83" t="s">
        <v>1472</v>
      </c>
      <c r="F2709" s="527"/>
      <c r="G2709" s="527"/>
      <c r="H2709" s="539"/>
      <c r="I2709" s="539"/>
      <c r="J2709" s="528"/>
      <c r="K2709" s="528"/>
      <c r="L2709" s="540"/>
    </row>
    <row r="2710" spans="1:12" s="82" customFormat="1" ht="24" customHeight="1" x14ac:dyDescent="0.15">
      <c r="A2710" s="525">
        <v>509</v>
      </c>
      <c r="B2710" s="86" t="s">
        <v>23</v>
      </c>
      <c r="C2710" s="85" t="s">
        <v>24</v>
      </c>
      <c r="D2710" s="85" t="s">
        <v>175</v>
      </c>
      <c r="E2710" s="85" t="s">
        <v>174</v>
      </c>
      <c r="F2710" s="526" t="s">
        <v>18</v>
      </c>
      <c r="G2710" s="526"/>
      <c r="H2710" s="527"/>
      <c r="I2710" s="527"/>
      <c r="J2710" s="527"/>
      <c r="K2710" s="527"/>
      <c r="L2710" s="527"/>
    </row>
    <row r="2711" spans="1:12" s="82" customFormat="1" ht="26.25" customHeight="1" x14ac:dyDescent="0.15">
      <c r="A2711" s="525"/>
      <c r="B2711" s="528" t="s">
        <v>4679</v>
      </c>
      <c r="C2711" s="529" t="s">
        <v>4681</v>
      </c>
      <c r="D2711" s="543">
        <v>43195</v>
      </c>
      <c r="E2711" s="528" t="s">
        <v>297</v>
      </c>
      <c r="F2711" s="528" t="s">
        <v>4680</v>
      </c>
      <c r="G2711" s="528"/>
      <c r="H2711" s="539" t="s">
        <v>170</v>
      </c>
      <c r="I2711" s="539"/>
      <c r="J2711" s="83" t="s">
        <v>166</v>
      </c>
      <c r="K2711" s="83" t="s">
        <v>9</v>
      </c>
      <c r="L2711" s="87">
        <v>348</v>
      </c>
    </row>
    <row r="2712" spans="1:12" s="82" customFormat="1" ht="228.75" customHeight="1" x14ac:dyDescent="0.15">
      <c r="A2712" s="525"/>
      <c r="B2712" s="528"/>
      <c r="C2712" s="529"/>
      <c r="D2712" s="543"/>
      <c r="E2712" s="528"/>
      <c r="F2712" s="528"/>
      <c r="G2712" s="528"/>
      <c r="H2712" s="539" t="s">
        <v>56</v>
      </c>
      <c r="I2712" s="539"/>
      <c r="J2712" s="83" t="s">
        <v>166</v>
      </c>
      <c r="K2712" s="83" t="s">
        <v>9</v>
      </c>
      <c r="L2712" s="87">
        <v>369.6</v>
      </c>
    </row>
    <row r="2713" spans="1:12" s="82" customFormat="1" ht="24" customHeight="1" x14ac:dyDescent="0.15">
      <c r="A2713" s="525"/>
      <c r="B2713" s="86" t="s">
        <v>33</v>
      </c>
      <c r="C2713" s="85" t="s">
        <v>34</v>
      </c>
      <c r="D2713" s="85" t="s">
        <v>169</v>
      </c>
      <c r="E2713" s="85" t="s">
        <v>168</v>
      </c>
      <c r="F2713" s="527"/>
      <c r="G2713" s="527"/>
      <c r="H2713" s="539" t="s">
        <v>167</v>
      </c>
      <c r="I2713" s="539"/>
      <c r="J2713" s="528" t="s">
        <v>166</v>
      </c>
      <c r="K2713" s="528" t="s">
        <v>9</v>
      </c>
      <c r="L2713" s="540">
        <v>60</v>
      </c>
    </row>
    <row r="2714" spans="1:12" s="82" customFormat="1" ht="34.5" customHeight="1" x14ac:dyDescent="0.15">
      <c r="A2714" s="525"/>
      <c r="B2714" s="83" t="s">
        <v>386</v>
      </c>
      <c r="C2714" s="83" t="s">
        <v>4680</v>
      </c>
      <c r="D2714" s="84">
        <v>43196</v>
      </c>
      <c r="E2714" s="83" t="s">
        <v>576</v>
      </c>
      <c r="F2714" s="527"/>
      <c r="G2714" s="527"/>
      <c r="H2714" s="539"/>
      <c r="I2714" s="539"/>
      <c r="J2714" s="528"/>
      <c r="K2714" s="528"/>
      <c r="L2714" s="540"/>
    </row>
    <row r="2715" spans="1:12" s="82" customFormat="1" ht="24" customHeight="1" x14ac:dyDescent="0.15">
      <c r="A2715" s="525">
        <v>510</v>
      </c>
      <c r="B2715" s="86" t="s">
        <v>23</v>
      </c>
      <c r="C2715" s="85" t="s">
        <v>24</v>
      </c>
      <c r="D2715" s="85" t="s">
        <v>175</v>
      </c>
      <c r="E2715" s="85" t="s">
        <v>174</v>
      </c>
      <c r="F2715" s="526" t="s">
        <v>18</v>
      </c>
      <c r="G2715" s="526"/>
      <c r="H2715" s="527"/>
      <c r="I2715" s="527"/>
      <c r="J2715" s="527"/>
      <c r="K2715" s="527"/>
      <c r="L2715" s="527"/>
    </row>
    <row r="2716" spans="1:12" s="82" customFormat="1" ht="26.25" customHeight="1" x14ac:dyDescent="0.15">
      <c r="A2716" s="525"/>
      <c r="B2716" s="528" t="s">
        <v>4679</v>
      </c>
      <c r="C2716" s="529" t="s">
        <v>4678</v>
      </c>
      <c r="D2716" s="543">
        <v>43268</v>
      </c>
      <c r="E2716" s="528" t="s">
        <v>2779</v>
      </c>
      <c r="F2716" s="528" t="s">
        <v>2204</v>
      </c>
      <c r="G2716" s="528"/>
      <c r="H2716" s="539" t="s">
        <v>170</v>
      </c>
      <c r="I2716" s="539"/>
      <c r="J2716" s="83" t="s">
        <v>166</v>
      </c>
      <c r="K2716" s="83" t="s">
        <v>9</v>
      </c>
      <c r="L2716" s="87">
        <v>272</v>
      </c>
    </row>
    <row r="2717" spans="1:12" s="82" customFormat="1" ht="270.75" customHeight="1" x14ac:dyDescent="0.15">
      <c r="A2717" s="525"/>
      <c r="B2717" s="528"/>
      <c r="C2717" s="529"/>
      <c r="D2717" s="543"/>
      <c r="E2717" s="528"/>
      <c r="F2717" s="528"/>
      <c r="G2717" s="528"/>
      <c r="H2717" s="539" t="s">
        <v>56</v>
      </c>
      <c r="I2717" s="539"/>
      <c r="J2717" s="83" t="s">
        <v>166</v>
      </c>
      <c r="K2717" s="83" t="s">
        <v>9</v>
      </c>
      <c r="L2717" s="87">
        <v>328.6</v>
      </c>
    </row>
    <row r="2718" spans="1:12" s="82" customFormat="1" ht="24" customHeight="1" x14ac:dyDescent="0.15">
      <c r="A2718" s="525"/>
      <c r="B2718" s="86" t="s">
        <v>33</v>
      </c>
      <c r="C2718" s="85" t="s">
        <v>34</v>
      </c>
      <c r="D2718" s="85" t="s">
        <v>169</v>
      </c>
      <c r="E2718" s="85" t="s">
        <v>168</v>
      </c>
      <c r="F2718" s="527"/>
      <c r="G2718" s="527"/>
      <c r="H2718" s="539" t="s">
        <v>167</v>
      </c>
      <c r="I2718" s="539"/>
      <c r="J2718" s="528" t="s">
        <v>166</v>
      </c>
      <c r="K2718" s="528" t="s">
        <v>9</v>
      </c>
      <c r="L2718" s="540">
        <v>200</v>
      </c>
    </row>
    <row r="2719" spans="1:12" s="82" customFormat="1" ht="34.5" customHeight="1" x14ac:dyDescent="0.15">
      <c r="A2719" s="525"/>
      <c r="B2719" s="83" t="s">
        <v>386</v>
      </c>
      <c r="C2719" s="83" t="s">
        <v>2204</v>
      </c>
      <c r="D2719" s="84">
        <v>43270</v>
      </c>
      <c r="E2719" s="83" t="s">
        <v>2888</v>
      </c>
      <c r="F2719" s="527"/>
      <c r="G2719" s="527"/>
      <c r="H2719" s="539"/>
      <c r="I2719" s="539"/>
      <c r="J2719" s="528"/>
      <c r="K2719" s="528"/>
      <c r="L2719" s="540"/>
    </row>
    <row r="2720" spans="1:12" s="82" customFormat="1" ht="24" customHeight="1" x14ac:dyDescent="0.15">
      <c r="A2720" s="525">
        <v>511</v>
      </c>
      <c r="B2720" s="86" t="s">
        <v>23</v>
      </c>
      <c r="C2720" s="85" t="s">
        <v>24</v>
      </c>
      <c r="D2720" s="85" t="s">
        <v>175</v>
      </c>
      <c r="E2720" s="85" t="s">
        <v>174</v>
      </c>
      <c r="F2720" s="526" t="s">
        <v>18</v>
      </c>
      <c r="G2720" s="526"/>
      <c r="H2720" s="527"/>
      <c r="I2720" s="527"/>
      <c r="J2720" s="527"/>
      <c r="K2720" s="527"/>
      <c r="L2720" s="527"/>
    </row>
    <row r="2721" spans="1:12" s="82" customFormat="1" ht="26.25" customHeight="1" x14ac:dyDescent="0.15">
      <c r="A2721" s="525"/>
      <c r="B2721" s="528" t="s">
        <v>4676</v>
      </c>
      <c r="C2721" s="529" t="s">
        <v>4677</v>
      </c>
      <c r="D2721" s="543">
        <v>43240</v>
      </c>
      <c r="E2721" s="528" t="s">
        <v>876</v>
      </c>
      <c r="F2721" s="528" t="s">
        <v>875</v>
      </c>
      <c r="G2721" s="528"/>
      <c r="H2721" s="539" t="s">
        <v>170</v>
      </c>
      <c r="I2721" s="539"/>
      <c r="J2721" s="83" t="s">
        <v>166</v>
      </c>
      <c r="K2721" s="83" t="s">
        <v>9</v>
      </c>
      <c r="L2721" s="87">
        <v>543</v>
      </c>
    </row>
    <row r="2722" spans="1:12" s="82" customFormat="1" ht="197.25" customHeight="1" x14ac:dyDescent="0.15">
      <c r="A2722" s="525"/>
      <c r="B2722" s="528"/>
      <c r="C2722" s="529"/>
      <c r="D2722" s="543"/>
      <c r="E2722" s="528"/>
      <c r="F2722" s="528"/>
      <c r="G2722" s="528"/>
      <c r="H2722" s="539" t="s">
        <v>56</v>
      </c>
      <c r="I2722" s="539"/>
      <c r="J2722" s="83" t="s">
        <v>166</v>
      </c>
      <c r="K2722" s="83" t="s">
        <v>9</v>
      </c>
      <c r="L2722" s="87">
        <v>600</v>
      </c>
    </row>
    <row r="2723" spans="1:12" s="82" customFormat="1" ht="24" customHeight="1" x14ac:dyDescent="0.15">
      <c r="A2723" s="525"/>
      <c r="B2723" s="86" t="s">
        <v>33</v>
      </c>
      <c r="C2723" s="85" t="s">
        <v>34</v>
      </c>
      <c r="D2723" s="85" t="s">
        <v>169</v>
      </c>
      <c r="E2723" s="85" t="s">
        <v>168</v>
      </c>
      <c r="F2723" s="527"/>
      <c r="G2723" s="527"/>
      <c r="H2723" s="539" t="s">
        <v>167</v>
      </c>
      <c r="I2723" s="539"/>
      <c r="J2723" s="528" t="s">
        <v>166</v>
      </c>
      <c r="K2723" s="528" t="s">
        <v>9</v>
      </c>
      <c r="L2723" s="540">
        <v>200</v>
      </c>
    </row>
    <row r="2724" spans="1:12" s="82" customFormat="1" ht="24" customHeight="1" x14ac:dyDescent="0.15">
      <c r="A2724" s="525"/>
      <c r="B2724" s="83" t="s">
        <v>269</v>
      </c>
      <c r="C2724" s="83" t="s">
        <v>875</v>
      </c>
      <c r="D2724" s="84">
        <v>43242</v>
      </c>
      <c r="E2724" s="83" t="s">
        <v>1445</v>
      </c>
      <c r="F2724" s="527"/>
      <c r="G2724" s="527"/>
      <c r="H2724" s="539"/>
      <c r="I2724" s="539"/>
      <c r="J2724" s="528"/>
      <c r="K2724" s="528"/>
      <c r="L2724" s="540"/>
    </row>
    <row r="2725" spans="1:12" s="82" customFormat="1" ht="24" customHeight="1" x14ac:dyDescent="0.15">
      <c r="A2725" s="525">
        <v>512</v>
      </c>
      <c r="B2725" s="86" t="s">
        <v>23</v>
      </c>
      <c r="C2725" s="85" t="s">
        <v>24</v>
      </c>
      <c r="D2725" s="85" t="s">
        <v>175</v>
      </c>
      <c r="E2725" s="85" t="s">
        <v>174</v>
      </c>
      <c r="F2725" s="526" t="s">
        <v>18</v>
      </c>
      <c r="G2725" s="526"/>
      <c r="H2725" s="527"/>
      <c r="I2725" s="527"/>
      <c r="J2725" s="527"/>
      <c r="K2725" s="527"/>
      <c r="L2725" s="527"/>
    </row>
    <row r="2726" spans="1:12" s="82" customFormat="1" ht="26.25" customHeight="1" x14ac:dyDescent="0.15">
      <c r="A2726" s="525"/>
      <c r="B2726" s="528" t="s">
        <v>4676</v>
      </c>
      <c r="C2726" s="529" t="s">
        <v>4675</v>
      </c>
      <c r="D2726" s="543">
        <v>43329</v>
      </c>
      <c r="E2726" s="528" t="s">
        <v>791</v>
      </c>
      <c r="F2726" s="528" t="s">
        <v>2521</v>
      </c>
      <c r="G2726" s="528"/>
      <c r="H2726" s="539" t="s">
        <v>170</v>
      </c>
      <c r="I2726" s="539"/>
      <c r="J2726" s="83" t="s">
        <v>166</v>
      </c>
      <c r="K2726" s="83" t="s">
        <v>9</v>
      </c>
      <c r="L2726" s="87">
        <v>690</v>
      </c>
    </row>
    <row r="2727" spans="1:12" s="82" customFormat="1" ht="239.25" customHeight="1" x14ac:dyDescent="0.15">
      <c r="A2727" s="525"/>
      <c r="B2727" s="528"/>
      <c r="C2727" s="529"/>
      <c r="D2727" s="543"/>
      <c r="E2727" s="528"/>
      <c r="F2727" s="528"/>
      <c r="G2727" s="528"/>
      <c r="H2727" s="539" t="s">
        <v>56</v>
      </c>
      <c r="I2727" s="539"/>
      <c r="J2727" s="83" t="s">
        <v>166</v>
      </c>
      <c r="K2727" s="83" t="s">
        <v>166</v>
      </c>
      <c r="L2727" s="87">
        <v>0</v>
      </c>
    </row>
    <row r="2728" spans="1:12" s="82" customFormat="1" ht="24" customHeight="1" x14ac:dyDescent="0.15">
      <c r="A2728" s="525"/>
      <c r="B2728" s="86" t="s">
        <v>33</v>
      </c>
      <c r="C2728" s="85" t="s">
        <v>34</v>
      </c>
      <c r="D2728" s="85" t="s">
        <v>169</v>
      </c>
      <c r="E2728" s="85" t="s">
        <v>168</v>
      </c>
      <c r="F2728" s="527"/>
      <c r="G2728" s="527"/>
      <c r="H2728" s="539" t="s">
        <v>167</v>
      </c>
      <c r="I2728" s="539"/>
      <c r="J2728" s="528" t="s">
        <v>166</v>
      </c>
      <c r="K2728" s="528" t="s">
        <v>9</v>
      </c>
      <c r="L2728" s="540">
        <v>725</v>
      </c>
    </row>
    <row r="2729" spans="1:12" s="82" customFormat="1" ht="24" customHeight="1" x14ac:dyDescent="0.15">
      <c r="A2729" s="525"/>
      <c r="B2729" s="83" t="s">
        <v>269</v>
      </c>
      <c r="C2729" s="83" t="s">
        <v>2521</v>
      </c>
      <c r="D2729" s="84">
        <v>43338</v>
      </c>
      <c r="E2729" s="83" t="s">
        <v>4674</v>
      </c>
      <c r="F2729" s="527"/>
      <c r="G2729" s="527"/>
      <c r="H2729" s="539"/>
      <c r="I2729" s="539"/>
      <c r="J2729" s="528"/>
      <c r="K2729" s="528"/>
      <c r="L2729" s="540"/>
    </row>
    <row r="2730" spans="1:12" s="82" customFormat="1" ht="24" customHeight="1" x14ac:dyDescent="0.15">
      <c r="A2730" s="525">
        <v>513</v>
      </c>
      <c r="B2730" s="86" t="s">
        <v>23</v>
      </c>
      <c r="C2730" s="85" t="s">
        <v>24</v>
      </c>
      <c r="D2730" s="85" t="s">
        <v>175</v>
      </c>
      <c r="E2730" s="85" t="s">
        <v>174</v>
      </c>
      <c r="F2730" s="526" t="s">
        <v>18</v>
      </c>
      <c r="G2730" s="526"/>
      <c r="H2730" s="527"/>
      <c r="I2730" s="527"/>
      <c r="J2730" s="527"/>
      <c r="K2730" s="527"/>
      <c r="L2730" s="527"/>
    </row>
    <row r="2731" spans="1:12" s="82" customFormat="1" ht="26.25" customHeight="1" x14ac:dyDescent="0.15">
      <c r="A2731" s="525"/>
      <c r="B2731" s="528" t="s">
        <v>4673</v>
      </c>
      <c r="C2731" s="529" t="s">
        <v>4672</v>
      </c>
      <c r="D2731" s="543">
        <v>43202</v>
      </c>
      <c r="E2731" s="528" t="s">
        <v>4671</v>
      </c>
      <c r="F2731" s="528" t="s">
        <v>4670</v>
      </c>
      <c r="G2731" s="528"/>
      <c r="H2731" s="539" t="s">
        <v>170</v>
      </c>
      <c r="I2731" s="539"/>
      <c r="J2731" s="83" t="s">
        <v>166</v>
      </c>
      <c r="K2731" s="83" t="s">
        <v>9</v>
      </c>
      <c r="L2731" s="87">
        <v>890.27</v>
      </c>
    </row>
    <row r="2732" spans="1:12" s="82" customFormat="1" ht="197.25" customHeight="1" x14ac:dyDescent="0.15">
      <c r="A2732" s="525"/>
      <c r="B2732" s="528"/>
      <c r="C2732" s="529"/>
      <c r="D2732" s="543"/>
      <c r="E2732" s="528"/>
      <c r="F2732" s="528"/>
      <c r="G2732" s="528"/>
      <c r="H2732" s="539" t="s">
        <v>56</v>
      </c>
      <c r="I2732" s="539"/>
      <c r="J2732" s="83" t="s">
        <v>166</v>
      </c>
      <c r="K2732" s="83" t="s">
        <v>9</v>
      </c>
      <c r="L2732" s="87">
        <v>412.6</v>
      </c>
    </row>
    <row r="2733" spans="1:12" s="82" customFormat="1" ht="24" customHeight="1" x14ac:dyDescent="0.15">
      <c r="A2733" s="525"/>
      <c r="B2733" s="86" t="s">
        <v>33</v>
      </c>
      <c r="C2733" s="85" t="s">
        <v>34</v>
      </c>
      <c r="D2733" s="85" t="s">
        <v>169</v>
      </c>
      <c r="E2733" s="85" t="s">
        <v>168</v>
      </c>
      <c r="F2733" s="527"/>
      <c r="G2733" s="527"/>
      <c r="H2733" s="539" t="s">
        <v>167</v>
      </c>
      <c r="I2733" s="539"/>
      <c r="J2733" s="528" t="s">
        <v>166</v>
      </c>
      <c r="K2733" s="528" t="s">
        <v>166</v>
      </c>
      <c r="L2733" s="540">
        <v>0</v>
      </c>
    </row>
    <row r="2734" spans="1:12" s="82" customFormat="1" ht="24" customHeight="1" x14ac:dyDescent="0.15">
      <c r="A2734" s="525"/>
      <c r="B2734" s="83" t="s">
        <v>211</v>
      </c>
      <c r="C2734" s="83" t="s">
        <v>4670</v>
      </c>
      <c r="D2734" s="84">
        <v>43205</v>
      </c>
      <c r="E2734" s="83" t="s">
        <v>3076</v>
      </c>
      <c r="F2734" s="527"/>
      <c r="G2734" s="527"/>
      <c r="H2734" s="539"/>
      <c r="I2734" s="539"/>
      <c r="J2734" s="528"/>
      <c r="K2734" s="528"/>
      <c r="L2734" s="540"/>
    </row>
    <row r="2735" spans="1:12" s="82" customFormat="1" ht="24" customHeight="1" x14ac:dyDescent="0.15">
      <c r="A2735" s="525">
        <v>514</v>
      </c>
      <c r="B2735" s="86" t="s">
        <v>23</v>
      </c>
      <c r="C2735" s="85" t="s">
        <v>24</v>
      </c>
      <c r="D2735" s="85" t="s">
        <v>175</v>
      </c>
      <c r="E2735" s="85" t="s">
        <v>174</v>
      </c>
      <c r="F2735" s="526" t="s">
        <v>18</v>
      </c>
      <c r="G2735" s="526"/>
      <c r="H2735" s="527"/>
      <c r="I2735" s="527"/>
      <c r="J2735" s="527"/>
      <c r="K2735" s="527"/>
      <c r="L2735" s="527"/>
    </row>
    <row r="2736" spans="1:12" s="82" customFormat="1" ht="26.25" customHeight="1" x14ac:dyDescent="0.15">
      <c r="A2736" s="525"/>
      <c r="B2736" s="528" t="s">
        <v>4669</v>
      </c>
      <c r="C2736" s="529" t="s">
        <v>4668</v>
      </c>
      <c r="D2736" s="543">
        <v>43352</v>
      </c>
      <c r="E2736" s="528" t="s">
        <v>4667</v>
      </c>
      <c r="F2736" s="528" t="s">
        <v>4666</v>
      </c>
      <c r="G2736" s="528"/>
      <c r="H2736" s="539" t="s">
        <v>170</v>
      </c>
      <c r="I2736" s="539"/>
      <c r="J2736" s="83" t="s">
        <v>166</v>
      </c>
      <c r="K2736" s="83" t="s">
        <v>9</v>
      </c>
      <c r="L2736" s="87">
        <v>210.2</v>
      </c>
    </row>
    <row r="2737" spans="1:12" s="82" customFormat="1" ht="354.75" customHeight="1" x14ac:dyDescent="0.15">
      <c r="A2737" s="525"/>
      <c r="B2737" s="528"/>
      <c r="C2737" s="529"/>
      <c r="D2737" s="543"/>
      <c r="E2737" s="528"/>
      <c r="F2737" s="528"/>
      <c r="G2737" s="528"/>
      <c r="H2737" s="539" t="s">
        <v>56</v>
      </c>
      <c r="I2737" s="539"/>
      <c r="J2737" s="83" t="s">
        <v>166</v>
      </c>
      <c r="K2737" s="83" t="s">
        <v>9</v>
      </c>
      <c r="L2737" s="87">
        <v>347.59</v>
      </c>
    </row>
    <row r="2738" spans="1:12" s="82" customFormat="1" ht="24" customHeight="1" x14ac:dyDescent="0.15">
      <c r="A2738" s="525"/>
      <c r="B2738" s="86" t="s">
        <v>33</v>
      </c>
      <c r="C2738" s="85" t="s">
        <v>34</v>
      </c>
      <c r="D2738" s="85" t="s">
        <v>169</v>
      </c>
      <c r="E2738" s="85" t="s">
        <v>168</v>
      </c>
      <c r="F2738" s="527"/>
      <c r="G2738" s="527"/>
      <c r="H2738" s="539" t="s">
        <v>167</v>
      </c>
      <c r="I2738" s="539"/>
      <c r="J2738" s="528" t="s">
        <v>166</v>
      </c>
      <c r="K2738" s="528" t="s">
        <v>166</v>
      </c>
      <c r="L2738" s="540">
        <v>0</v>
      </c>
    </row>
    <row r="2739" spans="1:12" s="82" customFormat="1" ht="24" customHeight="1" x14ac:dyDescent="0.15">
      <c r="A2739" s="525"/>
      <c r="B2739" s="83" t="s">
        <v>211</v>
      </c>
      <c r="C2739" s="83" t="s">
        <v>4666</v>
      </c>
      <c r="D2739" s="84">
        <v>43354</v>
      </c>
      <c r="E2739" s="83" t="s">
        <v>1904</v>
      </c>
      <c r="F2739" s="527"/>
      <c r="G2739" s="527"/>
      <c r="H2739" s="539"/>
      <c r="I2739" s="539"/>
      <c r="J2739" s="528"/>
      <c r="K2739" s="528"/>
      <c r="L2739" s="540"/>
    </row>
    <row r="2740" spans="1:12" s="82" customFormat="1" ht="24" customHeight="1" x14ac:dyDescent="0.15">
      <c r="A2740" s="525">
        <v>515</v>
      </c>
      <c r="B2740" s="86" t="s">
        <v>23</v>
      </c>
      <c r="C2740" s="85" t="s">
        <v>24</v>
      </c>
      <c r="D2740" s="85" t="s">
        <v>175</v>
      </c>
      <c r="E2740" s="85" t="s">
        <v>174</v>
      </c>
      <c r="F2740" s="526" t="s">
        <v>18</v>
      </c>
      <c r="G2740" s="526"/>
      <c r="H2740" s="527"/>
      <c r="I2740" s="527"/>
      <c r="J2740" s="527"/>
      <c r="K2740" s="527"/>
      <c r="L2740" s="527"/>
    </row>
    <row r="2741" spans="1:12" s="82" customFormat="1" ht="26.25" customHeight="1" x14ac:dyDescent="0.15">
      <c r="A2741" s="525"/>
      <c r="B2741" s="528" t="s">
        <v>4660</v>
      </c>
      <c r="C2741" s="529" t="s">
        <v>4665</v>
      </c>
      <c r="D2741" s="543">
        <v>43198</v>
      </c>
      <c r="E2741" s="528" t="s">
        <v>325</v>
      </c>
      <c r="F2741" s="528" t="s">
        <v>953</v>
      </c>
      <c r="G2741" s="528"/>
      <c r="H2741" s="539" t="s">
        <v>170</v>
      </c>
      <c r="I2741" s="539"/>
      <c r="J2741" s="83" t="s">
        <v>166</v>
      </c>
      <c r="K2741" s="83" t="s">
        <v>9</v>
      </c>
      <c r="L2741" s="87">
        <v>323</v>
      </c>
    </row>
    <row r="2742" spans="1:12" s="82" customFormat="1" ht="396.75" customHeight="1" x14ac:dyDescent="0.15">
      <c r="A2742" s="525"/>
      <c r="B2742" s="528"/>
      <c r="C2742" s="529"/>
      <c r="D2742" s="543"/>
      <c r="E2742" s="528"/>
      <c r="F2742" s="528"/>
      <c r="G2742" s="528"/>
      <c r="H2742" s="539" t="s">
        <v>56</v>
      </c>
      <c r="I2742" s="539"/>
      <c r="J2742" s="83" t="s">
        <v>166</v>
      </c>
      <c r="K2742" s="83" t="s">
        <v>9</v>
      </c>
      <c r="L2742" s="87">
        <v>180</v>
      </c>
    </row>
    <row r="2743" spans="1:12" s="82" customFormat="1" ht="24" customHeight="1" x14ac:dyDescent="0.15">
      <c r="A2743" s="525"/>
      <c r="B2743" s="86" t="s">
        <v>33</v>
      </c>
      <c r="C2743" s="85" t="s">
        <v>34</v>
      </c>
      <c r="D2743" s="85" t="s">
        <v>169</v>
      </c>
      <c r="E2743" s="85" t="s">
        <v>168</v>
      </c>
      <c r="F2743" s="527"/>
      <c r="G2743" s="527"/>
      <c r="H2743" s="539" t="s">
        <v>167</v>
      </c>
      <c r="I2743" s="539"/>
      <c r="J2743" s="528" t="s">
        <v>166</v>
      </c>
      <c r="K2743" s="528" t="s">
        <v>9</v>
      </c>
      <c r="L2743" s="540">
        <v>100</v>
      </c>
    </row>
    <row r="2744" spans="1:12" s="82" customFormat="1" ht="24" customHeight="1" x14ac:dyDescent="0.15">
      <c r="A2744" s="525"/>
      <c r="B2744" s="83" t="s">
        <v>710</v>
      </c>
      <c r="C2744" s="83" t="s">
        <v>953</v>
      </c>
      <c r="D2744" s="84">
        <v>43200</v>
      </c>
      <c r="E2744" s="83" t="s">
        <v>1693</v>
      </c>
      <c r="F2744" s="527"/>
      <c r="G2744" s="527"/>
      <c r="H2744" s="539"/>
      <c r="I2744" s="539"/>
      <c r="J2744" s="528"/>
      <c r="K2744" s="528"/>
      <c r="L2744" s="540"/>
    </row>
    <row r="2745" spans="1:12" s="82" customFormat="1" ht="24" customHeight="1" x14ac:dyDescent="0.15">
      <c r="A2745" s="525">
        <v>516</v>
      </c>
      <c r="B2745" s="86" t="s">
        <v>23</v>
      </c>
      <c r="C2745" s="85" t="s">
        <v>24</v>
      </c>
      <c r="D2745" s="85" t="s">
        <v>175</v>
      </c>
      <c r="E2745" s="85" t="s">
        <v>174</v>
      </c>
      <c r="F2745" s="526" t="s">
        <v>18</v>
      </c>
      <c r="G2745" s="526"/>
      <c r="H2745" s="527"/>
      <c r="I2745" s="527"/>
      <c r="J2745" s="527"/>
      <c r="K2745" s="527"/>
      <c r="L2745" s="527"/>
    </row>
    <row r="2746" spans="1:12" s="82" customFormat="1" ht="26.25" customHeight="1" x14ac:dyDescent="0.15">
      <c r="A2746" s="525"/>
      <c r="B2746" s="528" t="s">
        <v>4660</v>
      </c>
      <c r="C2746" s="529" t="s">
        <v>4664</v>
      </c>
      <c r="D2746" s="543">
        <v>43265</v>
      </c>
      <c r="E2746" s="528" t="s">
        <v>238</v>
      </c>
      <c r="F2746" s="528" t="s">
        <v>1070</v>
      </c>
      <c r="G2746" s="528"/>
      <c r="H2746" s="539" t="s">
        <v>170</v>
      </c>
      <c r="I2746" s="539"/>
      <c r="J2746" s="83" t="s">
        <v>166</v>
      </c>
      <c r="K2746" s="83" t="s">
        <v>9</v>
      </c>
      <c r="L2746" s="87">
        <v>360.78</v>
      </c>
    </row>
    <row r="2747" spans="1:12" s="82" customFormat="1" ht="408.95" customHeight="1" x14ac:dyDescent="0.15">
      <c r="A2747" s="525"/>
      <c r="B2747" s="528"/>
      <c r="C2747" s="529"/>
      <c r="D2747" s="543"/>
      <c r="E2747" s="528"/>
      <c r="F2747" s="528"/>
      <c r="G2747" s="528"/>
      <c r="H2747" s="539" t="s">
        <v>56</v>
      </c>
      <c r="I2747" s="539"/>
      <c r="J2747" s="528" t="s">
        <v>166</v>
      </c>
      <c r="K2747" s="528" t="s">
        <v>9</v>
      </c>
      <c r="L2747" s="540">
        <v>579.6</v>
      </c>
    </row>
    <row r="2748" spans="1:12" s="82" customFormat="1" ht="292.35000000000002" customHeight="1" x14ac:dyDescent="0.15">
      <c r="A2748" s="525"/>
      <c r="B2748" s="528"/>
      <c r="C2748" s="529"/>
      <c r="D2748" s="543"/>
      <c r="E2748" s="528"/>
      <c r="F2748" s="528"/>
      <c r="G2748" s="528"/>
      <c r="H2748" s="539"/>
      <c r="I2748" s="539"/>
      <c r="J2748" s="528"/>
      <c r="K2748" s="528"/>
      <c r="L2748" s="540"/>
    </row>
    <row r="2749" spans="1:12" s="82" customFormat="1" ht="24" customHeight="1" x14ac:dyDescent="0.15">
      <c r="A2749" s="525"/>
      <c r="B2749" s="86" t="s">
        <v>33</v>
      </c>
      <c r="C2749" s="85" t="s">
        <v>34</v>
      </c>
      <c r="D2749" s="85" t="s">
        <v>169</v>
      </c>
      <c r="E2749" s="85" t="s">
        <v>168</v>
      </c>
      <c r="F2749" s="527"/>
      <c r="G2749" s="527"/>
      <c r="H2749" s="539" t="s">
        <v>167</v>
      </c>
      <c r="I2749" s="539"/>
      <c r="J2749" s="528" t="s">
        <v>166</v>
      </c>
      <c r="K2749" s="528" t="s">
        <v>9</v>
      </c>
      <c r="L2749" s="540">
        <v>156.74</v>
      </c>
    </row>
    <row r="2750" spans="1:12" s="82" customFormat="1" ht="24" customHeight="1" x14ac:dyDescent="0.15">
      <c r="A2750" s="525"/>
      <c r="B2750" s="83" t="s">
        <v>710</v>
      </c>
      <c r="C2750" s="83" t="s">
        <v>1070</v>
      </c>
      <c r="D2750" s="84">
        <v>43270</v>
      </c>
      <c r="E2750" s="83" t="s">
        <v>4663</v>
      </c>
      <c r="F2750" s="527"/>
      <c r="G2750" s="527"/>
      <c r="H2750" s="539"/>
      <c r="I2750" s="539"/>
      <c r="J2750" s="528"/>
      <c r="K2750" s="528"/>
      <c r="L2750" s="540"/>
    </row>
    <row r="2751" spans="1:12" s="82" customFormat="1" ht="24" customHeight="1" x14ac:dyDescent="0.15">
      <c r="A2751" s="525">
        <v>517</v>
      </c>
      <c r="B2751" s="86" t="s">
        <v>23</v>
      </c>
      <c r="C2751" s="85" t="s">
        <v>24</v>
      </c>
      <c r="D2751" s="85" t="s">
        <v>175</v>
      </c>
      <c r="E2751" s="85" t="s">
        <v>174</v>
      </c>
      <c r="F2751" s="526" t="s">
        <v>18</v>
      </c>
      <c r="G2751" s="526"/>
      <c r="H2751" s="527"/>
      <c r="I2751" s="527"/>
      <c r="J2751" s="527"/>
      <c r="K2751" s="527"/>
      <c r="L2751" s="527"/>
    </row>
    <row r="2752" spans="1:12" s="82" customFormat="1" ht="26.25" customHeight="1" x14ac:dyDescent="0.15">
      <c r="A2752" s="525"/>
      <c r="B2752" s="528" t="s">
        <v>4660</v>
      </c>
      <c r="C2752" s="529" t="s">
        <v>4662</v>
      </c>
      <c r="D2752" s="543">
        <v>43354</v>
      </c>
      <c r="E2752" s="528" t="s">
        <v>3269</v>
      </c>
      <c r="F2752" s="528" t="s">
        <v>4661</v>
      </c>
      <c r="G2752" s="528"/>
      <c r="H2752" s="539" t="s">
        <v>170</v>
      </c>
      <c r="I2752" s="539"/>
      <c r="J2752" s="83" t="s">
        <v>166</v>
      </c>
      <c r="K2752" s="83" t="s">
        <v>9</v>
      </c>
      <c r="L2752" s="87">
        <v>390</v>
      </c>
    </row>
    <row r="2753" spans="1:12" s="82" customFormat="1" ht="408.95" customHeight="1" x14ac:dyDescent="0.15">
      <c r="A2753" s="525"/>
      <c r="B2753" s="528"/>
      <c r="C2753" s="529"/>
      <c r="D2753" s="543"/>
      <c r="E2753" s="528"/>
      <c r="F2753" s="528"/>
      <c r="G2753" s="528"/>
      <c r="H2753" s="539" t="s">
        <v>56</v>
      </c>
      <c r="I2753" s="539"/>
      <c r="J2753" s="528" t="s">
        <v>166</v>
      </c>
      <c r="K2753" s="528" t="s">
        <v>166</v>
      </c>
      <c r="L2753" s="540">
        <v>0</v>
      </c>
    </row>
    <row r="2754" spans="1:12" s="82" customFormat="1" ht="408.95" customHeight="1" x14ac:dyDescent="0.15">
      <c r="A2754" s="525"/>
      <c r="B2754" s="528"/>
      <c r="C2754" s="529"/>
      <c r="D2754" s="543"/>
      <c r="E2754" s="528"/>
      <c r="F2754" s="528"/>
      <c r="G2754" s="528"/>
      <c r="H2754" s="539"/>
      <c r="I2754" s="539"/>
      <c r="J2754" s="528"/>
      <c r="K2754" s="528"/>
      <c r="L2754" s="540"/>
    </row>
    <row r="2755" spans="1:12" s="82" customFormat="1" ht="166.7" customHeight="1" x14ac:dyDescent="0.15">
      <c r="A2755" s="525"/>
      <c r="B2755" s="528"/>
      <c r="C2755" s="529"/>
      <c r="D2755" s="543"/>
      <c r="E2755" s="528"/>
      <c r="F2755" s="528"/>
      <c r="G2755" s="528"/>
      <c r="H2755" s="539"/>
      <c r="I2755" s="539"/>
      <c r="J2755" s="528"/>
      <c r="K2755" s="528"/>
      <c r="L2755" s="540"/>
    </row>
    <row r="2756" spans="1:12" s="82" customFormat="1" ht="24" customHeight="1" x14ac:dyDescent="0.15">
      <c r="A2756" s="525"/>
      <c r="B2756" s="86" t="s">
        <v>33</v>
      </c>
      <c r="C2756" s="85" t="s">
        <v>34</v>
      </c>
      <c r="D2756" s="85" t="s">
        <v>169</v>
      </c>
      <c r="E2756" s="85" t="s">
        <v>168</v>
      </c>
      <c r="F2756" s="527"/>
      <c r="G2756" s="527"/>
      <c r="H2756" s="539" t="s">
        <v>167</v>
      </c>
      <c r="I2756" s="539"/>
      <c r="J2756" s="528" t="s">
        <v>166</v>
      </c>
      <c r="K2756" s="528" t="s">
        <v>166</v>
      </c>
      <c r="L2756" s="540">
        <v>0</v>
      </c>
    </row>
    <row r="2757" spans="1:12" s="82" customFormat="1" ht="24" customHeight="1" x14ac:dyDescent="0.15">
      <c r="A2757" s="525"/>
      <c r="B2757" s="83" t="s">
        <v>710</v>
      </c>
      <c r="C2757" s="83" t="s">
        <v>4661</v>
      </c>
      <c r="D2757" s="84">
        <v>43358</v>
      </c>
      <c r="E2757" s="83" t="s">
        <v>1120</v>
      </c>
      <c r="F2757" s="527"/>
      <c r="G2757" s="527"/>
      <c r="H2757" s="539"/>
      <c r="I2757" s="539"/>
      <c r="J2757" s="528"/>
      <c r="K2757" s="528"/>
      <c r="L2757" s="540"/>
    </row>
    <row r="2758" spans="1:12" s="82" customFormat="1" ht="24" customHeight="1" x14ac:dyDescent="0.15">
      <c r="A2758" s="525">
        <v>518</v>
      </c>
      <c r="B2758" s="86" t="s">
        <v>23</v>
      </c>
      <c r="C2758" s="85" t="s">
        <v>24</v>
      </c>
      <c r="D2758" s="85" t="s">
        <v>175</v>
      </c>
      <c r="E2758" s="85" t="s">
        <v>174</v>
      </c>
      <c r="F2758" s="526" t="s">
        <v>18</v>
      </c>
      <c r="G2758" s="526"/>
      <c r="H2758" s="527"/>
      <c r="I2758" s="527"/>
      <c r="J2758" s="527"/>
      <c r="K2758" s="527"/>
      <c r="L2758" s="527"/>
    </row>
    <row r="2759" spans="1:12" s="82" customFormat="1" ht="26.25" customHeight="1" x14ac:dyDescent="0.15">
      <c r="A2759" s="525"/>
      <c r="B2759" s="528" t="s">
        <v>4660</v>
      </c>
      <c r="C2759" s="529" t="s">
        <v>4659</v>
      </c>
      <c r="D2759" s="543">
        <v>43370</v>
      </c>
      <c r="E2759" s="528" t="s">
        <v>297</v>
      </c>
      <c r="F2759" s="528" t="s">
        <v>950</v>
      </c>
      <c r="G2759" s="528"/>
      <c r="H2759" s="539" t="s">
        <v>170</v>
      </c>
      <c r="I2759" s="539"/>
      <c r="J2759" s="83" t="s">
        <v>166</v>
      </c>
      <c r="K2759" s="83" t="s">
        <v>166</v>
      </c>
      <c r="L2759" s="87">
        <v>0</v>
      </c>
    </row>
    <row r="2760" spans="1:12" s="82" customFormat="1" ht="270.75" customHeight="1" x14ac:dyDescent="0.15">
      <c r="A2760" s="525"/>
      <c r="B2760" s="528"/>
      <c r="C2760" s="529"/>
      <c r="D2760" s="543"/>
      <c r="E2760" s="528"/>
      <c r="F2760" s="528"/>
      <c r="G2760" s="528"/>
      <c r="H2760" s="539" t="s">
        <v>56</v>
      </c>
      <c r="I2760" s="539"/>
      <c r="J2760" s="83" t="s">
        <v>166</v>
      </c>
      <c r="K2760" s="83" t="s">
        <v>9</v>
      </c>
      <c r="L2760" s="87">
        <v>302.40000000000003</v>
      </c>
    </row>
    <row r="2761" spans="1:12" s="82" customFormat="1" ht="24" customHeight="1" x14ac:dyDescent="0.15">
      <c r="A2761" s="525"/>
      <c r="B2761" s="86" t="s">
        <v>33</v>
      </c>
      <c r="C2761" s="85" t="s">
        <v>34</v>
      </c>
      <c r="D2761" s="85" t="s">
        <v>169</v>
      </c>
      <c r="E2761" s="85" t="s">
        <v>168</v>
      </c>
      <c r="F2761" s="527"/>
      <c r="G2761" s="527"/>
      <c r="H2761" s="539" t="s">
        <v>167</v>
      </c>
      <c r="I2761" s="539"/>
      <c r="J2761" s="528" t="s">
        <v>166</v>
      </c>
      <c r="K2761" s="528" t="s">
        <v>166</v>
      </c>
      <c r="L2761" s="540">
        <v>0</v>
      </c>
    </row>
    <row r="2762" spans="1:12" s="82" customFormat="1" ht="24" customHeight="1" x14ac:dyDescent="0.15">
      <c r="A2762" s="525"/>
      <c r="B2762" s="83" t="s">
        <v>710</v>
      </c>
      <c r="C2762" s="83" t="s">
        <v>950</v>
      </c>
      <c r="D2762" s="84">
        <v>43371</v>
      </c>
      <c r="E2762" s="83" t="s">
        <v>903</v>
      </c>
      <c r="F2762" s="527"/>
      <c r="G2762" s="527"/>
      <c r="H2762" s="539"/>
      <c r="I2762" s="539"/>
      <c r="J2762" s="528"/>
      <c r="K2762" s="528"/>
      <c r="L2762" s="540"/>
    </row>
    <row r="2763" spans="1:12" s="82" customFormat="1" ht="24" customHeight="1" x14ac:dyDescent="0.15">
      <c r="A2763" s="525">
        <v>519</v>
      </c>
      <c r="B2763" s="86" t="s">
        <v>23</v>
      </c>
      <c r="C2763" s="85" t="s">
        <v>24</v>
      </c>
      <c r="D2763" s="85" t="s">
        <v>175</v>
      </c>
      <c r="E2763" s="85" t="s">
        <v>174</v>
      </c>
      <c r="F2763" s="526" t="s">
        <v>18</v>
      </c>
      <c r="G2763" s="526"/>
      <c r="H2763" s="527"/>
      <c r="I2763" s="527"/>
      <c r="J2763" s="527"/>
      <c r="K2763" s="527"/>
      <c r="L2763" s="527"/>
    </row>
    <row r="2764" spans="1:12" s="82" customFormat="1" ht="26.25" customHeight="1" x14ac:dyDescent="0.15">
      <c r="A2764" s="525"/>
      <c r="B2764" s="528" t="s">
        <v>4658</v>
      </c>
      <c r="C2764" s="529" t="s">
        <v>4657</v>
      </c>
      <c r="D2764" s="543">
        <v>43221</v>
      </c>
      <c r="E2764" s="528" t="s">
        <v>178</v>
      </c>
      <c r="F2764" s="528" t="s">
        <v>896</v>
      </c>
      <c r="G2764" s="528"/>
      <c r="H2764" s="539" t="s">
        <v>170</v>
      </c>
      <c r="I2764" s="539"/>
      <c r="J2764" s="83" t="s">
        <v>166</v>
      </c>
      <c r="K2764" s="83" t="s">
        <v>9</v>
      </c>
      <c r="L2764" s="87">
        <v>603.30000000000007</v>
      </c>
    </row>
    <row r="2765" spans="1:12" s="82" customFormat="1" ht="408.95" customHeight="1" x14ac:dyDescent="0.15">
      <c r="A2765" s="525"/>
      <c r="B2765" s="528"/>
      <c r="C2765" s="529"/>
      <c r="D2765" s="543"/>
      <c r="E2765" s="528"/>
      <c r="F2765" s="528"/>
      <c r="G2765" s="528"/>
      <c r="H2765" s="539" t="s">
        <v>56</v>
      </c>
      <c r="I2765" s="539"/>
      <c r="J2765" s="528" t="s">
        <v>166</v>
      </c>
      <c r="K2765" s="528" t="s">
        <v>9</v>
      </c>
      <c r="L2765" s="540">
        <v>2564.15</v>
      </c>
    </row>
    <row r="2766" spans="1:12" s="82" customFormat="1" ht="260.85000000000002" customHeight="1" x14ac:dyDescent="0.15">
      <c r="A2766" s="525"/>
      <c r="B2766" s="528"/>
      <c r="C2766" s="529"/>
      <c r="D2766" s="543"/>
      <c r="E2766" s="528"/>
      <c r="F2766" s="528"/>
      <c r="G2766" s="528"/>
      <c r="H2766" s="539"/>
      <c r="I2766" s="539"/>
      <c r="J2766" s="528"/>
      <c r="K2766" s="528"/>
      <c r="L2766" s="540"/>
    </row>
    <row r="2767" spans="1:12" s="82" customFormat="1" ht="24" customHeight="1" x14ac:dyDescent="0.15">
      <c r="A2767" s="525"/>
      <c r="B2767" s="86" t="s">
        <v>33</v>
      </c>
      <c r="C2767" s="85" t="s">
        <v>34</v>
      </c>
      <c r="D2767" s="85" t="s">
        <v>169</v>
      </c>
      <c r="E2767" s="85" t="s">
        <v>168</v>
      </c>
      <c r="F2767" s="527"/>
      <c r="G2767" s="527"/>
      <c r="H2767" s="539" t="s">
        <v>167</v>
      </c>
      <c r="I2767" s="539"/>
      <c r="J2767" s="528" t="s">
        <v>166</v>
      </c>
      <c r="K2767" s="528" t="s">
        <v>9</v>
      </c>
      <c r="L2767" s="540">
        <v>53.28</v>
      </c>
    </row>
    <row r="2768" spans="1:12" s="82" customFormat="1" ht="24" customHeight="1" x14ac:dyDescent="0.15">
      <c r="A2768" s="525"/>
      <c r="B2768" s="83" t="s">
        <v>232</v>
      </c>
      <c r="C2768" s="83" t="s">
        <v>896</v>
      </c>
      <c r="D2768" s="84">
        <v>43224</v>
      </c>
      <c r="E2768" s="83" t="s">
        <v>2258</v>
      </c>
      <c r="F2768" s="527"/>
      <c r="G2768" s="527"/>
      <c r="H2768" s="539"/>
      <c r="I2768" s="539"/>
      <c r="J2768" s="528"/>
      <c r="K2768" s="528"/>
      <c r="L2768" s="540"/>
    </row>
    <row r="2769" spans="1:12" s="82" customFormat="1" ht="24" customHeight="1" x14ac:dyDescent="0.15">
      <c r="A2769" s="525">
        <v>520</v>
      </c>
      <c r="B2769" s="86" t="s">
        <v>23</v>
      </c>
      <c r="C2769" s="85" t="s">
        <v>24</v>
      </c>
      <c r="D2769" s="85" t="s">
        <v>175</v>
      </c>
      <c r="E2769" s="85" t="s">
        <v>174</v>
      </c>
      <c r="F2769" s="526" t="s">
        <v>18</v>
      </c>
      <c r="G2769" s="526"/>
      <c r="H2769" s="527"/>
      <c r="I2769" s="527"/>
      <c r="J2769" s="527"/>
      <c r="K2769" s="527"/>
      <c r="L2769" s="527"/>
    </row>
    <row r="2770" spans="1:12" s="82" customFormat="1" ht="26.25" customHeight="1" x14ac:dyDescent="0.15">
      <c r="A2770" s="525"/>
      <c r="B2770" s="528" t="s">
        <v>4652</v>
      </c>
      <c r="C2770" s="529" t="s">
        <v>4656</v>
      </c>
      <c r="D2770" s="543">
        <v>43202</v>
      </c>
      <c r="E2770" s="528" t="s">
        <v>455</v>
      </c>
      <c r="F2770" s="528" t="s">
        <v>2587</v>
      </c>
      <c r="G2770" s="528"/>
      <c r="H2770" s="539" t="s">
        <v>170</v>
      </c>
      <c r="I2770" s="539"/>
      <c r="J2770" s="83" t="s">
        <v>166</v>
      </c>
      <c r="K2770" s="83" t="s">
        <v>9</v>
      </c>
      <c r="L2770" s="87">
        <v>312</v>
      </c>
    </row>
    <row r="2771" spans="1:12" s="82" customFormat="1" ht="407.25" customHeight="1" x14ac:dyDescent="0.15">
      <c r="A2771" s="525"/>
      <c r="B2771" s="528"/>
      <c r="C2771" s="529"/>
      <c r="D2771" s="543"/>
      <c r="E2771" s="528"/>
      <c r="F2771" s="528"/>
      <c r="G2771" s="528"/>
      <c r="H2771" s="539" t="s">
        <v>56</v>
      </c>
      <c r="I2771" s="539"/>
      <c r="J2771" s="83" t="s">
        <v>166</v>
      </c>
      <c r="K2771" s="83" t="s">
        <v>9</v>
      </c>
      <c r="L2771" s="87">
        <v>300</v>
      </c>
    </row>
    <row r="2772" spans="1:12" s="82" customFormat="1" ht="24" customHeight="1" x14ac:dyDescent="0.15">
      <c r="A2772" s="525"/>
      <c r="B2772" s="86" t="s">
        <v>33</v>
      </c>
      <c r="C2772" s="85" t="s">
        <v>34</v>
      </c>
      <c r="D2772" s="85" t="s">
        <v>169</v>
      </c>
      <c r="E2772" s="85" t="s">
        <v>168</v>
      </c>
      <c r="F2772" s="527"/>
      <c r="G2772" s="527"/>
      <c r="H2772" s="539" t="s">
        <v>167</v>
      </c>
      <c r="I2772" s="539"/>
      <c r="J2772" s="528" t="s">
        <v>166</v>
      </c>
      <c r="K2772" s="528" t="s">
        <v>9</v>
      </c>
      <c r="L2772" s="540">
        <v>100</v>
      </c>
    </row>
    <row r="2773" spans="1:12" s="82" customFormat="1" ht="24" customHeight="1" x14ac:dyDescent="0.15">
      <c r="A2773" s="525"/>
      <c r="B2773" s="83" t="s">
        <v>3247</v>
      </c>
      <c r="C2773" s="83" t="s">
        <v>2587</v>
      </c>
      <c r="D2773" s="84">
        <v>43204</v>
      </c>
      <c r="E2773" s="83" t="s">
        <v>448</v>
      </c>
      <c r="F2773" s="527"/>
      <c r="G2773" s="527"/>
      <c r="H2773" s="539"/>
      <c r="I2773" s="539"/>
      <c r="J2773" s="528"/>
      <c r="K2773" s="528"/>
      <c r="L2773" s="540"/>
    </row>
    <row r="2774" spans="1:12" s="82" customFormat="1" ht="24" customHeight="1" x14ac:dyDescent="0.15">
      <c r="A2774" s="525">
        <v>521</v>
      </c>
      <c r="B2774" s="86" t="s">
        <v>23</v>
      </c>
      <c r="C2774" s="85" t="s">
        <v>24</v>
      </c>
      <c r="D2774" s="85" t="s">
        <v>175</v>
      </c>
      <c r="E2774" s="85" t="s">
        <v>174</v>
      </c>
      <c r="F2774" s="526" t="s">
        <v>18</v>
      </c>
      <c r="G2774" s="526"/>
      <c r="H2774" s="527"/>
      <c r="I2774" s="527"/>
      <c r="J2774" s="527"/>
      <c r="K2774" s="527"/>
      <c r="L2774" s="527"/>
    </row>
    <row r="2775" spans="1:12" s="82" customFormat="1" ht="26.25" customHeight="1" x14ac:dyDescent="0.15">
      <c r="A2775" s="525"/>
      <c r="B2775" s="528" t="s">
        <v>4652</v>
      </c>
      <c r="C2775" s="529" t="s">
        <v>4655</v>
      </c>
      <c r="D2775" s="543">
        <v>43256</v>
      </c>
      <c r="E2775" s="528" t="s">
        <v>1946</v>
      </c>
      <c r="F2775" s="528" t="s">
        <v>4654</v>
      </c>
      <c r="G2775" s="528"/>
      <c r="H2775" s="539" t="s">
        <v>170</v>
      </c>
      <c r="I2775" s="539"/>
      <c r="J2775" s="83" t="s">
        <v>166</v>
      </c>
      <c r="K2775" s="83" t="s">
        <v>9</v>
      </c>
      <c r="L2775" s="87">
        <v>744</v>
      </c>
    </row>
    <row r="2776" spans="1:12" s="82" customFormat="1" ht="408.95" customHeight="1" x14ac:dyDescent="0.15">
      <c r="A2776" s="525"/>
      <c r="B2776" s="528"/>
      <c r="C2776" s="529"/>
      <c r="D2776" s="543"/>
      <c r="E2776" s="528"/>
      <c r="F2776" s="528"/>
      <c r="G2776" s="528"/>
      <c r="H2776" s="539" t="s">
        <v>56</v>
      </c>
      <c r="I2776" s="539"/>
      <c r="J2776" s="528" t="s">
        <v>166</v>
      </c>
      <c r="K2776" s="528" t="s">
        <v>9</v>
      </c>
      <c r="L2776" s="540">
        <v>1787.51</v>
      </c>
    </row>
    <row r="2777" spans="1:12" s="82" customFormat="1" ht="19.350000000000001" customHeight="1" x14ac:dyDescent="0.15">
      <c r="A2777" s="525"/>
      <c r="B2777" s="528"/>
      <c r="C2777" s="529"/>
      <c r="D2777" s="543"/>
      <c r="E2777" s="528"/>
      <c r="F2777" s="528"/>
      <c r="G2777" s="528"/>
      <c r="H2777" s="539"/>
      <c r="I2777" s="539"/>
      <c r="J2777" s="528"/>
      <c r="K2777" s="528"/>
      <c r="L2777" s="540"/>
    </row>
    <row r="2778" spans="1:12" s="82" customFormat="1" ht="24" customHeight="1" x14ac:dyDescent="0.15">
      <c r="A2778" s="525"/>
      <c r="B2778" s="86" t="s">
        <v>33</v>
      </c>
      <c r="C2778" s="85" t="s">
        <v>34</v>
      </c>
      <c r="D2778" s="85" t="s">
        <v>169</v>
      </c>
      <c r="E2778" s="85" t="s">
        <v>168</v>
      </c>
      <c r="F2778" s="527"/>
      <c r="G2778" s="527"/>
      <c r="H2778" s="539" t="s">
        <v>167</v>
      </c>
      <c r="I2778" s="539"/>
      <c r="J2778" s="528" t="s">
        <v>166</v>
      </c>
      <c r="K2778" s="528" t="s">
        <v>9</v>
      </c>
      <c r="L2778" s="540">
        <v>100</v>
      </c>
    </row>
    <row r="2779" spans="1:12" s="82" customFormat="1" ht="24" customHeight="1" x14ac:dyDescent="0.15">
      <c r="A2779" s="525"/>
      <c r="B2779" s="83" t="s">
        <v>3247</v>
      </c>
      <c r="C2779" s="83" t="s">
        <v>4654</v>
      </c>
      <c r="D2779" s="84">
        <v>43262</v>
      </c>
      <c r="E2779" s="83" t="s">
        <v>4653</v>
      </c>
      <c r="F2779" s="527"/>
      <c r="G2779" s="527"/>
      <c r="H2779" s="539"/>
      <c r="I2779" s="539"/>
      <c r="J2779" s="528"/>
      <c r="K2779" s="528"/>
      <c r="L2779" s="540"/>
    </row>
    <row r="2780" spans="1:12" s="82" customFormat="1" ht="24" customHeight="1" x14ac:dyDescent="0.15">
      <c r="A2780" s="525">
        <v>522</v>
      </c>
      <c r="B2780" s="86" t="s">
        <v>23</v>
      </c>
      <c r="C2780" s="85" t="s">
        <v>24</v>
      </c>
      <c r="D2780" s="85" t="s">
        <v>175</v>
      </c>
      <c r="E2780" s="85" t="s">
        <v>174</v>
      </c>
      <c r="F2780" s="526" t="s">
        <v>18</v>
      </c>
      <c r="G2780" s="526"/>
      <c r="H2780" s="527"/>
      <c r="I2780" s="527"/>
      <c r="J2780" s="527"/>
      <c r="K2780" s="527"/>
      <c r="L2780" s="527"/>
    </row>
    <row r="2781" spans="1:12" s="82" customFormat="1" ht="26.25" customHeight="1" x14ac:dyDescent="0.15">
      <c r="A2781" s="525"/>
      <c r="B2781" s="528" t="s">
        <v>4652</v>
      </c>
      <c r="C2781" s="529" t="s">
        <v>4651</v>
      </c>
      <c r="D2781" s="543">
        <v>43275</v>
      </c>
      <c r="E2781" s="528" t="s">
        <v>338</v>
      </c>
      <c r="F2781" s="528" t="s">
        <v>337</v>
      </c>
      <c r="G2781" s="528"/>
      <c r="H2781" s="539" t="s">
        <v>170</v>
      </c>
      <c r="I2781" s="539"/>
      <c r="J2781" s="83" t="s">
        <v>166</v>
      </c>
      <c r="K2781" s="83" t="s">
        <v>166</v>
      </c>
      <c r="L2781" s="87">
        <v>0</v>
      </c>
    </row>
    <row r="2782" spans="1:12" s="82" customFormat="1" ht="408.95" customHeight="1" x14ac:dyDescent="0.15">
      <c r="A2782" s="525"/>
      <c r="B2782" s="528"/>
      <c r="C2782" s="529"/>
      <c r="D2782" s="543"/>
      <c r="E2782" s="528"/>
      <c r="F2782" s="528"/>
      <c r="G2782" s="528"/>
      <c r="H2782" s="539" t="s">
        <v>56</v>
      </c>
      <c r="I2782" s="539"/>
      <c r="J2782" s="528" t="s">
        <v>166</v>
      </c>
      <c r="K2782" s="528" t="s">
        <v>166</v>
      </c>
      <c r="L2782" s="540">
        <v>0</v>
      </c>
    </row>
    <row r="2783" spans="1:12" s="82" customFormat="1" ht="408.95" customHeight="1" x14ac:dyDescent="0.15">
      <c r="A2783" s="525"/>
      <c r="B2783" s="528"/>
      <c r="C2783" s="529"/>
      <c r="D2783" s="543"/>
      <c r="E2783" s="528"/>
      <c r="F2783" s="528"/>
      <c r="G2783" s="528"/>
      <c r="H2783" s="539"/>
      <c r="I2783" s="539"/>
      <c r="J2783" s="528"/>
      <c r="K2783" s="528"/>
      <c r="L2783" s="540"/>
    </row>
    <row r="2784" spans="1:12" s="82" customFormat="1" ht="51.2" customHeight="1" x14ac:dyDescent="0.15">
      <c r="A2784" s="525"/>
      <c r="B2784" s="528"/>
      <c r="C2784" s="529"/>
      <c r="D2784" s="543"/>
      <c r="E2784" s="528"/>
      <c r="F2784" s="528"/>
      <c r="G2784" s="528"/>
      <c r="H2784" s="539"/>
      <c r="I2784" s="539"/>
      <c r="J2784" s="528"/>
      <c r="K2784" s="528"/>
      <c r="L2784" s="540"/>
    </row>
    <row r="2785" spans="1:12" s="82" customFormat="1" ht="24" customHeight="1" x14ac:dyDescent="0.15">
      <c r="A2785" s="525"/>
      <c r="B2785" s="86" t="s">
        <v>33</v>
      </c>
      <c r="C2785" s="85" t="s">
        <v>34</v>
      </c>
      <c r="D2785" s="85" t="s">
        <v>169</v>
      </c>
      <c r="E2785" s="85" t="s">
        <v>168</v>
      </c>
      <c r="F2785" s="527"/>
      <c r="G2785" s="527"/>
      <c r="H2785" s="539" t="s">
        <v>167</v>
      </c>
      <c r="I2785" s="539"/>
      <c r="J2785" s="528" t="s">
        <v>9</v>
      </c>
      <c r="K2785" s="528" t="s">
        <v>166</v>
      </c>
      <c r="L2785" s="540">
        <v>1725</v>
      </c>
    </row>
    <row r="2786" spans="1:12" s="82" customFormat="1" ht="24" customHeight="1" x14ac:dyDescent="0.15">
      <c r="A2786" s="525"/>
      <c r="B2786" s="83" t="s">
        <v>3247</v>
      </c>
      <c r="C2786" s="83" t="s">
        <v>337</v>
      </c>
      <c r="D2786" s="84">
        <v>43282</v>
      </c>
      <c r="E2786" s="83" t="s">
        <v>3227</v>
      </c>
      <c r="F2786" s="527"/>
      <c r="G2786" s="527"/>
      <c r="H2786" s="539"/>
      <c r="I2786" s="539"/>
      <c r="J2786" s="528"/>
      <c r="K2786" s="528"/>
      <c r="L2786" s="540"/>
    </row>
    <row r="2787" spans="1:12" s="82" customFormat="1" ht="24" customHeight="1" x14ac:dyDescent="0.15">
      <c r="A2787" s="525">
        <v>523</v>
      </c>
      <c r="B2787" s="86" t="s">
        <v>23</v>
      </c>
      <c r="C2787" s="85" t="s">
        <v>24</v>
      </c>
      <c r="D2787" s="85" t="s">
        <v>175</v>
      </c>
      <c r="E2787" s="85" t="s">
        <v>174</v>
      </c>
      <c r="F2787" s="526" t="s">
        <v>18</v>
      </c>
      <c r="G2787" s="526"/>
      <c r="H2787" s="527"/>
      <c r="I2787" s="527"/>
      <c r="J2787" s="527"/>
      <c r="K2787" s="527"/>
      <c r="L2787" s="527"/>
    </row>
    <row r="2788" spans="1:12" s="82" customFormat="1" ht="26.25" customHeight="1" x14ac:dyDescent="0.15">
      <c r="A2788" s="525"/>
      <c r="B2788" s="528" t="s">
        <v>4647</v>
      </c>
      <c r="C2788" s="529" t="s">
        <v>4650</v>
      </c>
      <c r="D2788" s="543">
        <v>43202</v>
      </c>
      <c r="E2788" s="528" t="s">
        <v>188</v>
      </c>
      <c r="F2788" s="528" t="s">
        <v>4649</v>
      </c>
      <c r="G2788" s="528"/>
      <c r="H2788" s="539" t="s">
        <v>170</v>
      </c>
      <c r="I2788" s="539"/>
      <c r="J2788" s="83" t="s">
        <v>166</v>
      </c>
      <c r="K2788" s="83" t="s">
        <v>9</v>
      </c>
      <c r="L2788" s="87">
        <v>1785</v>
      </c>
    </row>
    <row r="2789" spans="1:12" s="82" customFormat="1" ht="386.25" customHeight="1" x14ac:dyDescent="0.15">
      <c r="A2789" s="525"/>
      <c r="B2789" s="528"/>
      <c r="C2789" s="529"/>
      <c r="D2789" s="543"/>
      <c r="E2789" s="528"/>
      <c r="F2789" s="528"/>
      <c r="G2789" s="528"/>
      <c r="H2789" s="539" t="s">
        <v>56</v>
      </c>
      <c r="I2789" s="539"/>
      <c r="J2789" s="83" t="s">
        <v>166</v>
      </c>
      <c r="K2789" s="83" t="s">
        <v>9</v>
      </c>
      <c r="L2789" s="87">
        <v>963.18</v>
      </c>
    </row>
    <row r="2790" spans="1:12" s="82" customFormat="1" ht="24" customHeight="1" x14ac:dyDescent="0.15">
      <c r="A2790" s="525"/>
      <c r="B2790" s="86" t="s">
        <v>33</v>
      </c>
      <c r="C2790" s="85" t="s">
        <v>34</v>
      </c>
      <c r="D2790" s="85" t="s">
        <v>169</v>
      </c>
      <c r="E2790" s="85" t="s">
        <v>168</v>
      </c>
      <c r="F2790" s="527"/>
      <c r="G2790" s="527"/>
      <c r="H2790" s="539" t="s">
        <v>167</v>
      </c>
      <c r="I2790" s="539"/>
      <c r="J2790" s="528" t="s">
        <v>166</v>
      </c>
      <c r="K2790" s="528" t="s">
        <v>9</v>
      </c>
      <c r="L2790" s="540">
        <v>455.2</v>
      </c>
    </row>
    <row r="2791" spans="1:12" s="82" customFormat="1" ht="24" customHeight="1" x14ac:dyDescent="0.15">
      <c r="A2791" s="525"/>
      <c r="B2791" s="83" t="s">
        <v>211</v>
      </c>
      <c r="C2791" s="83" t="s">
        <v>4649</v>
      </c>
      <c r="D2791" s="84">
        <v>43210</v>
      </c>
      <c r="E2791" s="83" t="s">
        <v>4648</v>
      </c>
      <c r="F2791" s="527"/>
      <c r="G2791" s="527"/>
      <c r="H2791" s="539"/>
      <c r="I2791" s="539"/>
      <c r="J2791" s="528"/>
      <c r="K2791" s="528"/>
      <c r="L2791" s="540"/>
    </row>
    <row r="2792" spans="1:12" s="82" customFormat="1" ht="24" customHeight="1" x14ac:dyDescent="0.15">
      <c r="A2792" s="525">
        <v>524</v>
      </c>
      <c r="B2792" s="86" t="s">
        <v>23</v>
      </c>
      <c r="C2792" s="85" t="s">
        <v>24</v>
      </c>
      <c r="D2792" s="85" t="s">
        <v>175</v>
      </c>
      <c r="E2792" s="85" t="s">
        <v>174</v>
      </c>
      <c r="F2792" s="526" t="s">
        <v>18</v>
      </c>
      <c r="G2792" s="526"/>
      <c r="H2792" s="527"/>
      <c r="I2792" s="527"/>
      <c r="J2792" s="527"/>
      <c r="K2792" s="527"/>
      <c r="L2792" s="527"/>
    </row>
    <row r="2793" spans="1:12" s="82" customFormat="1" ht="26.25" customHeight="1" x14ac:dyDescent="0.15">
      <c r="A2793" s="525"/>
      <c r="B2793" s="528" t="s">
        <v>4647</v>
      </c>
      <c r="C2793" s="529" t="s">
        <v>4646</v>
      </c>
      <c r="D2793" s="543">
        <v>43335</v>
      </c>
      <c r="E2793" s="528" t="s">
        <v>188</v>
      </c>
      <c r="F2793" s="528" t="s">
        <v>4645</v>
      </c>
      <c r="G2793" s="528"/>
      <c r="H2793" s="539" t="s">
        <v>170</v>
      </c>
      <c r="I2793" s="539"/>
      <c r="J2793" s="83" t="s">
        <v>166</v>
      </c>
      <c r="K2793" s="83" t="s">
        <v>9</v>
      </c>
      <c r="L2793" s="87">
        <v>3281</v>
      </c>
    </row>
    <row r="2794" spans="1:12" s="82" customFormat="1" ht="375.75" customHeight="1" x14ac:dyDescent="0.15">
      <c r="A2794" s="525"/>
      <c r="B2794" s="528"/>
      <c r="C2794" s="529"/>
      <c r="D2794" s="543"/>
      <c r="E2794" s="528"/>
      <c r="F2794" s="528"/>
      <c r="G2794" s="528"/>
      <c r="H2794" s="539" t="s">
        <v>56</v>
      </c>
      <c r="I2794" s="539"/>
      <c r="J2794" s="83" t="s">
        <v>166</v>
      </c>
      <c r="K2794" s="83" t="s">
        <v>9</v>
      </c>
      <c r="L2794" s="87">
        <v>1117.68</v>
      </c>
    </row>
    <row r="2795" spans="1:12" s="82" customFormat="1" ht="24" customHeight="1" x14ac:dyDescent="0.15">
      <c r="A2795" s="525"/>
      <c r="B2795" s="86" t="s">
        <v>33</v>
      </c>
      <c r="C2795" s="85" t="s">
        <v>34</v>
      </c>
      <c r="D2795" s="85" t="s">
        <v>169</v>
      </c>
      <c r="E2795" s="85" t="s">
        <v>168</v>
      </c>
      <c r="F2795" s="527"/>
      <c r="G2795" s="527"/>
      <c r="H2795" s="539" t="s">
        <v>167</v>
      </c>
      <c r="I2795" s="539"/>
      <c r="J2795" s="528" t="s">
        <v>166</v>
      </c>
      <c r="K2795" s="528" t="s">
        <v>9</v>
      </c>
      <c r="L2795" s="540">
        <v>150</v>
      </c>
    </row>
    <row r="2796" spans="1:12" s="82" customFormat="1" ht="24" customHeight="1" x14ac:dyDescent="0.15">
      <c r="A2796" s="525"/>
      <c r="B2796" s="83" t="s">
        <v>211</v>
      </c>
      <c r="C2796" s="83" t="s">
        <v>4645</v>
      </c>
      <c r="D2796" s="84">
        <v>43346</v>
      </c>
      <c r="E2796" s="83" t="s">
        <v>4644</v>
      </c>
      <c r="F2796" s="527"/>
      <c r="G2796" s="527"/>
      <c r="H2796" s="539"/>
      <c r="I2796" s="539"/>
      <c r="J2796" s="528"/>
      <c r="K2796" s="528"/>
      <c r="L2796" s="540"/>
    </row>
    <row r="2797" spans="1:12" s="82" customFormat="1" ht="24" customHeight="1" x14ac:dyDescent="0.15">
      <c r="A2797" s="525">
        <v>525</v>
      </c>
      <c r="B2797" s="86" t="s">
        <v>23</v>
      </c>
      <c r="C2797" s="85" t="s">
        <v>24</v>
      </c>
      <c r="D2797" s="85" t="s">
        <v>175</v>
      </c>
      <c r="E2797" s="85" t="s">
        <v>174</v>
      </c>
      <c r="F2797" s="526" t="s">
        <v>18</v>
      </c>
      <c r="G2797" s="526"/>
      <c r="H2797" s="527"/>
      <c r="I2797" s="527"/>
      <c r="J2797" s="527"/>
      <c r="K2797" s="527"/>
      <c r="L2797" s="527"/>
    </row>
    <row r="2798" spans="1:12" s="82" customFormat="1" ht="26.25" customHeight="1" x14ac:dyDescent="0.15">
      <c r="A2798" s="525"/>
      <c r="B2798" s="528" t="s">
        <v>4643</v>
      </c>
      <c r="C2798" s="529" t="s">
        <v>4642</v>
      </c>
      <c r="D2798" s="543">
        <v>43236</v>
      </c>
      <c r="E2798" s="528" t="s">
        <v>455</v>
      </c>
      <c r="F2798" s="528" t="s">
        <v>4641</v>
      </c>
      <c r="G2798" s="528"/>
      <c r="H2798" s="539" t="s">
        <v>170</v>
      </c>
      <c r="I2798" s="539"/>
      <c r="J2798" s="83" t="s">
        <v>166</v>
      </c>
      <c r="K2798" s="83" t="s">
        <v>9</v>
      </c>
      <c r="L2798" s="87">
        <v>633</v>
      </c>
    </row>
    <row r="2799" spans="1:12" s="82" customFormat="1" ht="333.75" customHeight="1" x14ac:dyDescent="0.15">
      <c r="A2799" s="525"/>
      <c r="B2799" s="528"/>
      <c r="C2799" s="529"/>
      <c r="D2799" s="543"/>
      <c r="E2799" s="528"/>
      <c r="F2799" s="528"/>
      <c r="G2799" s="528"/>
      <c r="H2799" s="539" t="s">
        <v>56</v>
      </c>
      <c r="I2799" s="539"/>
      <c r="J2799" s="83" t="s">
        <v>166</v>
      </c>
      <c r="K2799" s="83" t="s">
        <v>9</v>
      </c>
      <c r="L2799" s="87">
        <v>312.60000000000002</v>
      </c>
    </row>
    <row r="2800" spans="1:12" s="82" customFormat="1" ht="24" customHeight="1" x14ac:dyDescent="0.15">
      <c r="A2800" s="525"/>
      <c r="B2800" s="86" t="s">
        <v>33</v>
      </c>
      <c r="C2800" s="85" t="s">
        <v>34</v>
      </c>
      <c r="D2800" s="85" t="s">
        <v>169</v>
      </c>
      <c r="E2800" s="85" t="s">
        <v>168</v>
      </c>
      <c r="F2800" s="527"/>
      <c r="G2800" s="527"/>
      <c r="H2800" s="539" t="s">
        <v>167</v>
      </c>
      <c r="I2800" s="539"/>
      <c r="J2800" s="528" t="s">
        <v>166</v>
      </c>
      <c r="K2800" s="528" t="s">
        <v>166</v>
      </c>
      <c r="L2800" s="540">
        <v>0</v>
      </c>
    </row>
    <row r="2801" spans="1:12" s="82" customFormat="1" ht="24" customHeight="1" x14ac:dyDescent="0.15">
      <c r="A2801" s="525"/>
      <c r="B2801" s="83" t="s">
        <v>211</v>
      </c>
      <c r="C2801" s="83" t="s">
        <v>4641</v>
      </c>
      <c r="D2801" s="84">
        <v>43238</v>
      </c>
      <c r="E2801" s="83" t="s">
        <v>804</v>
      </c>
      <c r="F2801" s="527"/>
      <c r="G2801" s="527"/>
      <c r="H2801" s="539"/>
      <c r="I2801" s="539"/>
      <c r="J2801" s="528"/>
      <c r="K2801" s="528"/>
      <c r="L2801" s="540"/>
    </row>
    <row r="2802" spans="1:12" s="82" customFormat="1" ht="24" customHeight="1" x14ac:dyDescent="0.15">
      <c r="A2802" s="525">
        <v>526</v>
      </c>
      <c r="B2802" s="86" t="s">
        <v>23</v>
      </c>
      <c r="C2802" s="85" t="s">
        <v>24</v>
      </c>
      <c r="D2802" s="85" t="s">
        <v>175</v>
      </c>
      <c r="E2802" s="85" t="s">
        <v>174</v>
      </c>
      <c r="F2802" s="526" t="s">
        <v>18</v>
      </c>
      <c r="G2802" s="526"/>
      <c r="H2802" s="527"/>
      <c r="I2802" s="527"/>
      <c r="J2802" s="527"/>
      <c r="K2802" s="527"/>
      <c r="L2802" s="527"/>
    </row>
    <row r="2803" spans="1:12" s="82" customFormat="1" ht="26.25" customHeight="1" x14ac:dyDescent="0.15">
      <c r="A2803" s="525"/>
      <c r="B2803" s="528" t="s">
        <v>4640</v>
      </c>
      <c r="C2803" s="529" t="s">
        <v>4639</v>
      </c>
      <c r="D2803" s="543">
        <v>43314</v>
      </c>
      <c r="E2803" s="528" t="s">
        <v>2851</v>
      </c>
      <c r="F2803" s="528" t="s">
        <v>3198</v>
      </c>
      <c r="G2803" s="528"/>
      <c r="H2803" s="539" t="s">
        <v>170</v>
      </c>
      <c r="I2803" s="539"/>
      <c r="J2803" s="83" t="s">
        <v>166</v>
      </c>
      <c r="K2803" s="83" t="s">
        <v>9</v>
      </c>
      <c r="L2803" s="87">
        <v>1261.04</v>
      </c>
    </row>
    <row r="2804" spans="1:12" s="82" customFormat="1" ht="228.75" customHeight="1" x14ac:dyDescent="0.15">
      <c r="A2804" s="525"/>
      <c r="B2804" s="528"/>
      <c r="C2804" s="529"/>
      <c r="D2804" s="543"/>
      <c r="E2804" s="528"/>
      <c r="F2804" s="528"/>
      <c r="G2804" s="528"/>
      <c r="H2804" s="539" t="s">
        <v>56</v>
      </c>
      <c r="I2804" s="539"/>
      <c r="J2804" s="83" t="s">
        <v>166</v>
      </c>
      <c r="K2804" s="83" t="s">
        <v>9</v>
      </c>
      <c r="L2804" s="87">
        <v>632</v>
      </c>
    </row>
    <row r="2805" spans="1:12" s="82" customFormat="1" ht="24" customHeight="1" x14ac:dyDescent="0.15">
      <c r="A2805" s="525"/>
      <c r="B2805" s="86" t="s">
        <v>33</v>
      </c>
      <c r="C2805" s="85" t="s">
        <v>34</v>
      </c>
      <c r="D2805" s="85" t="s">
        <v>169</v>
      </c>
      <c r="E2805" s="85" t="s">
        <v>168</v>
      </c>
      <c r="F2805" s="527"/>
      <c r="G2805" s="527"/>
      <c r="H2805" s="539" t="s">
        <v>167</v>
      </c>
      <c r="I2805" s="539"/>
      <c r="J2805" s="528" t="s">
        <v>166</v>
      </c>
      <c r="K2805" s="528" t="s">
        <v>166</v>
      </c>
      <c r="L2805" s="540">
        <v>0</v>
      </c>
    </row>
    <row r="2806" spans="1:12" s="82" customFormat="1" ht="24" customHeight="1" x14ac:dyDescent="0.15">
      <c r="A2806" s="525"/>
      <c r="B2806" s="83" t="s">
        <v>1508</v>
      </c>
      <c r="C2806" s="83" t="s">
        <v>3198</v>
      </c>
      <c r="D2806" s="84">
        <v>43321</v>
      </c>
      <c r="E2806" s="83" t="s">
        <v>4638</v>
      </c>
      <c r="F2806" s="527"/>
      <c r="G2806" s="527"/>
      <c r="H2806" s="539"/>
      <c r="I2806" s="539"/>
      <c r="J2806" s="528"/>
      <c r="K2806" s="528"/>
      <c r="L2806" s="540"/>
    </row>
    <row r="2807" spans="1:12" s="82" customFormat="1" ht="24" customHeight="1" x14ac:dyDescent="0.15">
      <c r="A2807" s="525">
        <v>527</v>
      </c>
      <c r="B2807" s="86" t="s">
        <v>23</v>
      </c>
      <c r="C2807" s="85" t="s">
        <v>24</v>
      </c>
      <c r="D2807" s="85" t="s">
        <v>175</v>
      </c>
      <c r="E2807" s="85" t="s">
        <v>174</v>
      </c>
      <c r="F2807" s="526" t="s">
        <v>18</v>
      </c>
      <c r="G2807" s="526"/>
      <c r="H2807" s="527"/>
      <c r="I2807" s="527"/>
      <c r="J2807" s="527"/>
      <c r="K2807" s="527"/>
      <c r="L2807" s="527"/>
    </row>
    <row r="2808" spans="1:12" s="82" customFormat="1" ht="26.25" customHeight="1" x14ac:dyDescent="0.15">
      <c r="A2808" s="525"/>
      <c r="B2808" s="528" t="s">
        <v>4637</v>
      </c>
      <c r="C2808" s="529" t="s">
        <v>4636</v>
      </c>
      <c r="D2808" s="543">
        <v>43290</v>
      </c>
      <c r="E2808" s="528" t="s">
        <v>689</v>
      </c>
      <c r="F2808" s="528" t="s">
        <v>4634</v>
      </c>
      <c r="G2808" s="528"/>
      <c r="H2808" s="539" t="s">
        <v>170</v>
      </c>
      <c r="I2808" s="539"/>
      <c r="J2808" s="83" t="s">
        <v>166</v>
      </c>
      <c r="K2808" s="83" t="s">
        <v>166</v>
      </c>
      <c r="L2808" s="87">
        <v>0</v>
      </c>
    </row>
    <row r="2809" spans="1:12" s="82" customFormat="1" ht="270.75" customHeight="1" x14ac:dyDescent="0.15">
      <c r="A2809" s="525"/>
      <c r="B2809" s="528"/>
      <c r="C2809" s="529"/>
      <c r="D2809" s="543"/>
      <c r="E2809" s="528"/>
      <c r="F2809" s="528"/>
      <c r="G2809" s="528"/>
      <c r="H2809" s="539" t="s">
        <v>56</v>
      </c>
      <c r="I2809" s="539"/>
      <c r="J2809" s="83" t="s">
        <v>166</v>
      </c>
      <c r="K2809" s="83" t="s">
        <v>166</v>
      </c>
      <c r="L2809" s="87">
        <v>0</v>
      </c>
    </row>
    <row r="2810" spans="1:12" s="82" customFormat="1" ht="24" customHeight="1" x14ac:dyDescent="0.15">
      <c r="A2810" s="525"/>
      <c r="B2810" s="86" t="s">
        <v>33</v>
      </c>
      <c r="C2810" s="85" t="s">
        <v>34</v>
      </c>
      <c r="D2810" s="85" t="s">
        <v>169</v>
      </c>
      <c r="E2810" s="85" t="s">
        <v>168</v>
      </c>
      <c r="F2810" s="527"/>
      <c r="G2810" s="527"/>
      <c r="H2810" s="539" t="s">
        <v>167</v>
      </c>
      <c r="I2810" s="539"/>
      <c r="J2810" s="528" t="s">
        <v>166</v>
      </c>
      <c r="K2810" s="528" t="s">
        <v>9</v>
      </c>
      <c r="L2810" s="540">
        <v>1295</v>
      </c>
    </row>
    <row r="2811" spans="1:12" s="82" customFormat="1" ht="24" customHeight="1" x14ac:dyDescent="0.15">
      <c r="A2811" s="525"/>
      <c r="B2811" s="83" t="s">
        <v>4635</v>
      </c>
      <c r="C2811" s="83" t="s">
        <v>4634</v>
      </c>
      <c r="D2811" s="84">
        <v>43294</v>
      </c>
      <c r="E2811" s="83" t="s">
        <v>332</v>
      </c>
      <c r="F2811" s="527"/>
      <c r="G2811" s="527"/>
      <c r="H2811" s="539"/>
      <c r="I2811" s="539"/>
      <c r="J2811" s="528"/>
      <c r="K2811" s="528"/>
      <c r="L2811" s="540"/>
    </row>
    <row r="2812" spans="1:12" s="82" customFormat="1" ht="24" customHeight="1" x14ac:dyDescent="0.15">
      <c r="A2812" s="525">
        <v>528</v>
      </c>
      <c r="B2812" s="86" t="s">
        <v>23</v>
      </c>
      <c r="C2812" s="85" t="s">
        <v>24</v>
      </c>
      <c r="D2812" s="85" t="s">
        <v>175</v>
      </c>
      <c r="E2812" s="85" t="s">
        <v>174</v>
      </c>
      <c r="F2812" s="526" t="s">
        <v>18</v>
      </c>
      <c r="G2812" s="526"/>
      <c r="H2812" s="527"/>
      <c r="I2812" s="527"/>
      <c r="J2812" s="527"/>
      <c r="K2812" s="527"/>
      <c r="L2812" s="527"/>
    </row>
    <row r="2813" spans="1:12" s="82" customFormat="1" ht="26.25" customHeight="1" x14ac:dyDescent="0.15">
      <c r="A2813" s="525"/>
      <c r="B2813" s="528" t="s">
        <v>4630</v>
      </c>
      <c r="C2813" s="529" t="s">
        <v>4633</v>
      </c>
      <c r="D2813" s="543">
        <v>43304</v>
      </c>
      <c r="E2813" s="528" t="s">
        <v>2429</v>
      </c>
      <c r="F2813" s="528" t="s">
        <v>4632</v>
      </c>
      <c r="G2813" s="528"/>
      <c r="H2813" s="539" t="s">
        <v>170</v>
      </c>
      <c r="I2813" s="539"/>
      <c r="J2813" s="83" t="s">
        <v>166</v>
      </c>
      <c r="K2813" s="83" t="s">
        <v>9</v>
      </c>
      <c r="L2813" s="87">
        <v>1063</v>
      </c>
    </row>
    <row r="2814" spans="1:12" s="82" customFormat="1" ht="408.95" customHeight="1" x14ac:dyDescent="0.15">
      <c r="A2814" s="525"/>
      <c r="B2814" s="528"/>
      <c r="C2814" s="529"/>
      <c r="D2814" s="543"/>
      <c r="E2814" s="528"/>
      <c r="F2814" s="528"/>
      <c r="G2814" s="528"/>
      <c r="H2814" s="539" t="s">
        <v>56</v>
      </c>
      <c r="I2814" s="539"/>
      <c r="J2814" s="528" t="s">
        <v>166</v>
      </c>
      <c r="K2814" s="528" t="s">
        <v>9</v>
      </c>
      <c r="L2814" s="540">
        <v>3315</v>
      </c>
    </row>
    <row r="2815" spans="1:12" s="82" customFormat="1" ht="40.35" customHeight="1" x14ac:dyDescent="0.15">
      <c r="A2815" s="525"/>
      <c r="B2815" s="528"/>
      <c r="C2815" s="529"/>
      <c r="D2815" s="543"/>
      <c r="E2815" s="528"/>
      <c r="F2815" s="528"/>
      <c r="G2815" s="528"/>
      <c r="H2815" s="539"/>
      <c r="I2815" s="539"/>
      <c r="J2815" s="528"/>
      <c r="K2815" s="528"/>
      <c r="L2815" s="540"/>
    </row>
    <row r="2816" spans="1:12" s="82" customFormat="1" ht="24" customHeight="1" x14ac:dyDescent="0.15">
      <c r="A2816" s="525"/>
      <c r="B2816" s="86" t="s">
        <v>33</v>
      </c>
      <c r="C2816" s="85" t="s">
        <v>34</v>
      </c>
      <c r="D2816" s="85" t="s">
        <v>169</v>
      </c>
      <c r="E2816" s="85" t="s">
        <v>168</v>
      </c>
      <c r="F2816" s="527"/>
      <c r="G2816" s="527"/>
      <c r="H2816" s="539" t="s">
        <v>167</v>
      </c>
      <c r="I2816" s="539"/>
      <c r="J2816" s="528" t="s">
        <v>166</v>
      </c>
      <c r="K2816" s="528" t="s">
        <v>166</v>
      </c>
      <c r="L2816" s="540">
        <v>0</v>
      </c>
    </row>
    <row r="2817" spans="1:12" s="82" customFormat="1" ht="24" customHeight="1" x14ac:dyDescent="0.15">
      <c r="A2817" s="525"/>
      <c r="B2817" s="83" t="s">
        <v>211</v>
      </c>
      <c r="C2817" s="83" t="s">
        <v>4632</v>
      </c>
      <c r="D2817" s="84">
        <v>43316</v>
      </c>
      <c r="E2817" s="83" t="s">
        <v>4631</v>
      </c>
      <c r="F2817" s="527"/>
      <c r="G2817" s="527"/>
      <c r="H2817" s="539"/>
      <c r="I2817" s="539"/>
      <c r="J2817" s="528"/>
      <c r="K2817" s="528"/>
      <c r="L2817" s="540"/>
    </row>
    <row r="2818" spans="1:12" s="82" customFormat="1" ht="24" customHeight="1" x14ac:dyDescent="0.15">
      <c r="A2818" s="525">
        <v>529</v>
      </c>
      <c r="B2818" s="86" t="s">
        <v>23</v>
      </c>
      <c r="C2818" s="85" t="s">
        <v>24</v>
      </c>
      <c r="D2818" s="85" t="s">
        <v>175</v>
      </c>
      <c r="E2818" s="85" t="s">
        <v>174</v>
      </c>
      <c r="F2818" s="526" t="s">
        <v>18</v>
      </c>
      <c r="G2818" s="526"/>
      <c r="H2818" s="527"/>
      <c r="I2818" s="527"/>
      <c r="J2818" s="527"/>
      <c r="K2818" s="527"/>
      <c r="L2818" s="527"/>
    </row>
    <row r="2819" spans="1:12" s="82" customFormat="1" ht="26.25" customHeight="1" x14ac:dyDescent="0.15">
      <c r="A2819" s="525"/>
      <c r="B2819" s="528" t="s">
        <v>4630</v>
      </c>
      <c r="C2819" s="529" t="s">
        <v>4629</v>
      </c>
      <c r="D2819" s="543">
        <v>43365</v>
      </c>
      <c r="E2819" s="528" t="s">
        <v>1074</v>
      </c>
      <c r="F2819" s="528" t="s">
        <v>2030</v>
      </c>
      <c r="G2819" s="528"/>
      <c r="H2819" s="539" t="s">
        <v>170</v>
      </c>
      <c r="I2819" s="539"/>
      <c r="J2819" s="83" t="s">
        <v>166</v>
      </c>
      <c r="K2819" s="83" t="s">
        <v>9</v>
      </c>
      <c r="L2819" s="87">
        <v>510</v>
      </c>
    </row>
    <row r="2820" spans="1:12" s="82" customFormat="1" ht="249.75" customHeight="1" x14ac:dyDescent="0.15">
      <c r="A2820" s="525"/>
      <c r="B2820" s="528"/>
      <c r="C2820" s="529"/>
      <c r="D2820" s="543"/>
      <c r="E2820" s="528"/>
      <c r="F2820" s="528"/>
      <c r="G2820" s="528"/>
      <c r="H2820" s="539" t="s">
        <v>56</v>
      </c>
      <c r="I2820" s="539"/>
      <c r="J2820" s="83" t="s">
        <v>166</v>
      </c>
      <c r="K2820" s="83" t="s">
        <v>9</v>
      </c>
      <c r="L2820" s="87">
        <v>644.30000000000007</v>
      </c>
    </row>
    <row r="2821" spans="1:12" s="82" customFormat="1" ht="24" customHeight="1" x14ac:dyDescent="0.15">
      <c r="A2821" s="525"/>
      <c r="B2821" s="86" t="s">
        <v>33</v>
      </c>
      <c r="C2821" s="85" t="s">
        <v>34</v>
      </c>
      <c r="D2821" s="85" t="s">
        <v>169</v>
      </c>
      <c r="E2821" s="85" t="s">
        <v>168</v>
      </c>
      <c r="F2821" s="527"/>
      <c r="G2821" s="527"/>
      <c r="H2821" s="539" t="s">
        <v>167</v>
      </c>
      <c r="I2821" s="539"/>
      <c r="J2821" s="528" t="s">
        <v>166</v>
      </c>
      <c r="K2821" s="528" t="s">
        <v>9</v>
      </c>
      <c r="L2821" s="540">
        <v>87</v>
      </c>
    </row>
    <row r="2822" spans="1:12" s="82" customFormat="1" ht="24" customHeight="1" x14ac:dyDescent="0.15">
      <c r="A2822" s="525"/>
      <c r="B2822" s="83" t="s">
        <v>211</v>
      </c>
      <c r="C2822" s="83" t="s">
        <v>2030</v>
      </c>
      <c r="D2822" s="84">
        <v>43372</v>
      </c>
      <c r="E2822" s="83" t="s">
        <v>1747</v>
      </c>
      <c r="F2822" s="527"/>
      <c r="G2822" s="527"/>
      <c r="H2822" s="539"/>
      <c r="I2822" s="539"/>
      <c r="J2822" s="528"/>
      <c r="K2822" s="528"/>
      <c r="L2822" s="540"/>
    </row>
    <row r="2823" spans="1:12" s="82" customFormat="1" ht="24" customHeight="1" x14ac:dyDescent="0.15">
      <c r="A2823" s="525">
        <v>530</v>
      </c>
      <c r="B2823" s="86" t="s">
        <v>23</v>
      </c>
      <c r="C2823" s="85" t="s">
        <v>24</v>
      </c>
      <c r="D2823" s="85" t="s">
        <v>175</v>
      </c>
      <c r="E2823" s="85" t="s">
        <v>174</v>
      </c>
      <c r="F2823" s="526" t="s">
        <v>18</v>
      </c>
      <c r="G2823" s="526"/>
      <c r="H2823" s="527"/>
      <c r="I2823" s="527"/>
      <c r="J2823" s="527"/>
      <c r="K2823" s="527"/>
      <c r="L2823" s="527"/>
    </row>
    <row r="2824" spans="1:12" s="82" customFormat="1" ht="26.25" customHeight="1" x14ac:dyDescent="0.15">
      <c r="A2824" s="525"/>
      <c r="B2824" s="528" t="s">
        <v>4628</v>
      </c>
      <c r="C2824" s="529" t="s">
        <v>4627</v>
      </c>
      <c r="D2824" s="543">
        <v>43209</v>
      </c>
      <c r="E2824" s="528" t="s">
        <v>541</v>
      </c>
      <c r="F2824" s="528" t="s">
        <v>2963</v>
      </c>
      <c r="G2824" s="528"/>
      <c r="H2824" s="539" t="s">
        <v>170</v>
      </c>
      <c r="I2824" s="539"/>
      <c r="J2824" s="83" t="s">
        <v>166</v>
      </c>
      <c r="K2824" s="83" t="s">
        <v>9</v>
      </c>
      <c r="L2824" s="87">
        <v>2556</v>
      </c>
    </row>
    <row r="2825" spans="1:12" s="82" customFormat="1" ht="408.95" customHeight="1" x14ac:dyDescent="0.15">
      <c r="A2825" s="525"/>
      <c r="B2825" s="528"/>
      <c r="C2825" s="529"/>
      <c r="D2825" s="543"/>
      <c r="E2825" s="528"/>
      <c r="F2825" s="528"/>
      <c r="G2825" s="528"/>
      <c r="H2825" s="539" t="s">
        <v>56</v>
      </c>
      <c r="I2825" s="539"/>
      <c r="J2825" s="528" t="s">
        <v>166</v>
      </c>
      <c r="K2825" s="528" t="s">
        <v>9</v>
      </c>
      <c r="L2825" s="540">
        <v>2053.27</v>
      </c>
    </row>
    <row r="2826" spans="1:12" s="82" customFormat="1" ht="61.35" customHeight="1" x14ac:dyDescent="0.15">
      <c r="A2826" s="525"/>
      <c r="B2826" s="528"/>
      <c r="C2826" s="529"/>
      <c r="D2826" s="543"/>
      <c r="E2826" s="528"/>
      <c r="F2826" s="528"/>
      <c r="G2826" s="528"/>
      <c r="H2826" s="539"/>
      <c r="I2826" s="539"/>
      <c r="J2826" s="528"/>
      <c r="K2826" s="528"/>
      <c r="L2826" s="540"/>
    </row>
    <row r="2827" spans="1:12" s="82" customFormat="1" ht="24" customHeight="1" x14ac:dyDescent="0.15">
      <c r="A2827" s="525"/>
      <c r="B2827" s="86" t="s">
        <v>33</v>
      </c>
      <c r="C2827" s="85" t="s">
        <v>34</v>
      </c>
      <c r="D2827" s="85" t="s">
        <v>169</v>
      </c>
      <c r="E2827" s="85" t="s">
        <v>168</v>
      </c>
      <c r="F2827" s="527"/>
      <c r="G2827" s="527"/>
      <c r="H2827" s="539" t="s">
        <v>167</v>
      </c>
      <c r="I2827" s="539"/>
      <c r="J2827" s="528" t="s">
        <v>166</v>
      </c>
      <c r="K2827" s="528" t="s">
        <v>9</v>
      </c>
      <c r="L2827" s="540">
        <v>150</v>
      </c>
    </row>
    <row r="2828" spans="1:12" s="82" customFormat="1" ht="24" customHeight="1" x14ac:dyDescent="0.15">
      <c r="A2828" s="525"/>
      <c r="B2828" s="83" t="s">
        <v>192</v>
      </c>
      <c r="C2828" s="83" t="s">
        <v>2963</v>
      </c>
      <c r="D2828" s="84">
        <v>43218</v>
      </c>
      <c r="E2828" s="83" t="s">
        <v>4626</v>
      </c>
      <c r="F2828" s="527"/>
      <c r="G2828" s="527"/>
      <c r="H2828" s="539"/>
      <c r="I2828" s="539"/>
      <c r="J2828" s="528"/>
      <c r="K2828" s="528"/>
      <c r="L2828" s="540"/>
    </row>
    <row r="2829" spans="1:12" s="82" customFormat="1" ht="24" customHeight="1" x14ac:dyDescent="0.15">
      <c r="A2829" s="525">
        <v>531</v>
      </c>
      <c r="B2829" s="86" t="s">
        <v>23</v>
      </c>
      <c r="C2829" s="85" t="s">
        <v>24</v>
      </c>
      <c r="D2829" s="85" t="s">
        <v>175</v>
      </c>
      <c r="E2829" s="85" t="s">
        <v>174</v>
      </c>
      <c r="F2829" s="526" t="s">
        <v>18</v>
      </c>
      <c r="G2829" s="526"/>
      <c r="H2829" s="527"/>
      <c r="I2829" s="527"/>
      <c r="J2829" s="527"/>
      <c r="K2829" s="527"/>
      <c r="L2829" s="527"/>
    </row>
    <row r="2830" spans="1:12" s="82" customFormat="1" ht="26.25" customHeight="1" x14ac:dyDescent="0.15">
      <c r="A2830" s="525"/>
      <c r="B2830" s="528" t="s">
        <v>4625</v>
      </c>
      <c r="C2830" s="528" t="s">
        <v>4624</v>
      </c>
      <c r="D2830" s="543">
        <v>43258</v>
      </c>
      <c r="E2830" s="528" t="s">
        <v>455</v>
      </c>
      <c r="F2830" s="528" t="s">
        <v>2502</v>
      </c>
      <c r="G2830" s="528"/>
      <c r="H2830" s="539" t="s">
        <v>170</v>
      </c>
      <c r="I2830" s="539"/>
      <c r="J2830" s="83" t="s">
        <v>166</v>
      </c>
      <c r="K2830" s="83" t="s">
        <v>9</v>
      </c>
      <c r="L2830" s="87">
        <v>592</v>
      </c>
    </row>
    <row r="2831" spans="1:12" s="82" customFormat="1" ht="29.25" customHeight="1" x14ac:dyDescent="0.15">
      <c r="A2831" s="525"/>
      <c r="B2831" s="528"/>
      <c r="C2831" s="528"/>
      <c r="D2831" s="543"/>
      <c r="E2831" s="528"/>
      <c r="F2831" s="528"/>
      <c r="G2831" s="528"/>
      <c r="H2831" s="539" t="s">
        <v>56</v>
      </c>
      <c r="I2831" s="539"/>
      <c r="J2831" s="83" t="s">
        <v>166</v>
      </c>
      <c r="K2831" s="83" t="s">
        <v>9</v>
      </c>
      <c r="L2831" s="87">
        <v>282.40000000000003</v>
      </c>
    </row>
    <row r="2832" spans="1:12" s="82" customFormat="1" ht="24" customHeight="1" x14ac:dyDescent="0.15">
      <c r="A2832" s="525"/>
      <c r="B2832" s="86" t="s">
        <v>33</v>
      </c>
      <c r="C2832" s="85" t="s">
        <v>34</v>
      </c>
      <c r="D2832" s="85" t="s">
        <v>169</v>
      </c>
      <c r="E2832" s="85" t="s">
        <v>168</v>
      </c>
      <c r="F2832" s="527"/>
      <c r="G2832" s="527"/>
      <c r="H2832" s="539" t="s">
        <v>167</v>
      </c>
      <c r="I2832" s="539"/>
      <c r="J2832" s="528" t="s">
        <v>166</v>
      </c>
      <c r="K2832" s="528" t="s">
        <v>166</v>
      </c>
      <c r="L2832" s="540">
        <v>0</v>
      </c>
    </row>
    <row r="2833" spans="1:12" s="82" customFormat="1" ht="24" customHeight="1" x14ac:dyDescent="0.15">
      <c r="A2833" s="525"/>
      <c r="B2833" s="83" t="s">
        <v>211</v>
      </c>
      <c r="C2833" s="83" t="s">
        <v>2502</v>
      </c>
      <c r="D2833" s="84">
        <v>43262</v>
      </c>
      <c r="E2833" s="83" t="s">
        <v>2144</v>
      </c>
      <c r="F2833" s="527"/>
      <c r="G2833" s="527"/>
      <c r="H2833" s="539"/>
      <c r="I2833" s="539"/>
      <c r="J2833" s="528"/>
      <c r="K2833" s="528"/>
      <c r="L2833" s="540"/>
    </row>
    <row r="2834" spans="1:12" s="82" customFormat="1" ht="24" customHeight="1" x14ac:dyDescent="0.15">
      <c r="A2834" s="525">
        <v>532</v>
      </c>
      <c r="B2834" s="86" t="s">
        <v>23</v>
      </c>
      <c r="C2834" s="85" t="s">
        <v>24</v>
      </c>
      <c r="D2834" s="85" t="s">
        <v>175</v>
      </c>
      <c r="E2834" s="85" t="s">
        <v>174</v>
      </c>
      <c r="F2834" s="526" t="s">
        <v>18</v>
      </c>
      <c r="G2834" s="526"/>
      <c r="H2834" s="527"/>
      <c r="I2834" s="527"/>
      <c r="J2834" s="527"/>
      <c r="K2834" s="527"/>
      <c r="L2834" s="527"/>
    </row>
    <row r="2835" spans="1:12" s="82" customFormat="1" ht="26.25" customHeight="1" x14ac:dyDescent="0.15">
      <c r="A2835" s="525"/>
      <c r="B2835" s="528" t="s">
        <v>4621</v>
      </c>
      <c r="C2835" s="529" t="s">
        <v>4623</v>
      </c>
      <c r="D2835" s="543">
        <v>43219</v>
      </c>
      <c r="E2835" s="528" t="s">
        <v>455</v>
      </c>
      <c r="F2835" s="528" t="s">
        <v>4622</v>
      </c>
      <c r="G2835" s="528"/>
      <c r="H2835" s="539" t="s">
        <v>170</v>
      </c>
      <c r="I2835" s="539"/>
      <c r="J2835" s="83" t="s">
        <v>166</v>
      </c>
      <c r="K2835" s="83" t="s">
        <v>166</v>
      </c>
      <c r="L2835" s="87">
        <v>0</v>
      </c>
    </row>
    <row r="2836" spans="1:12" s="82" customFormat="1" ht="186.75" customHeight="1" x14ac:dyDescent="0.15">
      <c r="A2836" s="525"/>
      <c r="B2836" s="528"/>
      <c r="C2836" s="529"/>
      <c r="D2836" s="543"/>
      <c r="E2836" s="528"/>
      <c r="F2836" s="528"/>
      <c r="G2836" s="528"/>
      <c r="H2836" s="539" t="s">
        <v>56</v>
      </c>
      <c r="I2836" s="539"/>
      <c r="J2836" s="83" t="s">
        <v>166</v>
      </c>
      <c r="K2836" s="83" t="s">
        <v>166</v>
      </c>
      <c r="L2836" s="87">
        <v>0</v>
      </c>
    </row>
    <row r="2837" spans="1:12" s="82" customFormat="1" ht="24" customHeight="1" x14ac:dyDescent="0.15">
      <c r="A2837" s="525"/>
      <c r="B2837" s="86" t="s">
        <v>33</v>
      </c>
      <c r="C2837" s="85" t="s">
        <v>34</v>
      </c>
      <c r="D2837" s="85" t="s">
        <v>169</v>
      </c>
      <c r="E2837" s="85" t="s">
        <v>168</v>
      </c>
      <c r="F2837" s="527"/>
      <c r="G2837" s="527"/>
      <c r="H2837" s="539" t="s">
        <v>167</v>
      </c>
      <c r="I2837" s="539"/>
      <c r="J2837" s="528" t="s">
        <v>166</v>
      </c>
      <c r="K2837" s="528" t="s">
        <v>9</v>
      </c>
      <c r="L2837" s="540">
        <v>700</v>
      </c>
    </row>
    <row r="2838" spans="1:12" s="82" customFormat="1" ht="24" customHeight="1" x14ac:dyDescent="0.15">
      <c r="A2838" s="525"/>
      <c r="B2838" s="83" t="s">
        <v>283</v>
      </c>
      <c r="C2838" s="83" t="s">
        <v>4622</v>
      </c>
      <c r="D2838" s="84">
        <v>43222</v>
      </c>
      <c r="E2838" s="83" t="s">
        <v>3989</v>
      </c>
      <c r="F2838" s="527"/>
      <c r="G2838" s="527"/>
      <c r="H2838" s="539"/>
      <c r="I2838" s="539"/>
      <c r="J2838" s="528"/>
      <c r="K2838" s="528"/>
      <c r="L2838" s="540"/>
    </row>
    <row r="2839" spans="1:12" s="82" customFormat="1" ht="24" customHeight="1" x14ac:dyDescent="0.15">
      <c r="A2839" s="525">
        <v>533</v>
      </c>
      <c r="B2839" s="86" t="s">
        <v>23</v>
      </c>
      <c r="C2839" s="85" t="s">
        <v>24</v>
      </c>
      <c r="D2839" s="85" t="s">
        <v>175</v>
      </c>
      <c r="E2839" s="85" t="s">
        <v>174</v>
      </c>
      <c r="F2839" s="526" t="s">
        <v>18</v>
      </c>
      <c r="G2839" s="526"/>
      <c r="H2839" s="527"/>
      <c r="I2839" s="527"/>
      <c r="J2839" s="527"/>
      <c r="K2839" s="527"/>
      <c r="L2839" s="527"/>
    </row>
    <row r="2840" spans="1:12" s="82" customFormat="1" ht="26.25" customHeight="1" x14ac:dyDescent="0.15">
      <c r="A2840" s="525"/>
      <c r="B2840" s="528" t="s">
        <v>4621</v>
      </c>
      <c r="C2840" s="529" t="s">
        <v>4620</v>
      </c>
      <c r="D2840" s="543">
        <v>43239</v>
      </c>
      <c r="E2840" s="528" t="s">
        <v>1074</v>
      </c>
      <c r="F2840" s="528" t="s">
        <v>2030</v>
      </c>
      <c r="G2840" s="528"/>
      <c r="H2840" s="539" t="s">
        <v>170</v>
      </c>
      <c r="I2840" s="539"/>
      <c r="J2840" s="83" t="s">
        <v>166</v>
      </c>
      <c r="K2840" s="83" t="s">
        <v>9</v>
      </c>
      <c r="L2840" s="87">
        <v>1764</v>
      </c>
    </row>
    <row r="2841" spans="1:12" s="82" customFormat="1" ht="333.75" customHeight="1" x14ac:dyDescent="0.15">
      <c r="A2841" s="525"/>
      <c r="B2841" s="528"/>
      <c r="C2841" s="529"/>
      <c r="D2841" s="543"/>
      <c r="E2841" s="528"/>
      <c r="F2841" s="528"/>
      <c r="G2841" s="528"/>
      <c r="H2841" s="539" t="s">
        <v>56</v>
      </c>
      <c r="I2841" s="539"/>
      <c r="J2841" s="83" t="s">
        <v>166</v>
      </c>
      <c r="K2841" s="83" t="s">
        <v>9</v>
      </c>
      <c r="L2841" s="87">
        <v>829.97</v>
      </c>
    </row>
    <row r="2842" spans="1:12" s="82" customFormat="1" ht="24" customHeight="1" x14ac:dyDescent="0.15">
      <c r="A2842" s="525"/>
      <c r="B2842" s="86" t="s">
        <v>33</v>
      </c>
      <c r="C2842" s="85" t="s">
        <v>34</v>
      </c>
      <c r="D2842" s="85" t="s">
        <v>169</v>
      </c>
      <c r="E2842" s="85" t="s">
        <v>168</v>
      </c>
      <c r="F2842" s="527"/>
      <c r="G2842" s="527"/>
      <c r="H2842" s="539" t="s">
        <v>167</v>
      </c>
      <c r="I2842" s="539"/>
      <c r="J2842" s="528" t="s">
        <v>166</v>
      </c>
      <c r="K2842" s="528" t="s">
        <v>166</v>
      </c>
      <c r="L2842" s="540">
        <v>0</v>
      </c>
    </row>
    <row r="2843" spans="1:12" s="82" customFormat="1" ht="24" customHeight="1" x14ac:dyDescent="0.15">
      <c r="A2843" s="525"/>
      <c r="B2843" s="83" t="s">
        <v>283</v>
      </c>
      <c r="C2843" s="83" t="s">
        <v>2030</v>
      </c>
      <c r="D2843" s="84">
        <v>43246</v>
      </c>
      <c r="E2843" s="83" t="s">
        <v>2368</v>
      </c>
      <c r="F2843" s="527"/>
      <c r="G2843" s="527"/>
      <c r="H2843" s="539"/>
      <c r="I2843" s="539"/>
      <c r="J2843" s="528"/>
      <c r="K2843" s="528"/>
      <c r="L2843" s="540"/>
    </row>
    <row r="2844" spans="1:12" s="82" customFormat="1" ht="24" customHeight="1" x14ac:dyDescent="0.15">
      <c r="A2844" s="525">
        <v>534</v>
      </c>
      <c r="B2844" s="86" t="s">
        <v>23</v>
      </c>
      <c r="C2844" s="85" t="s">
        <v>24</v>
      </c>
      <c r="D2844" s="85" t="s">
        <v>175</v>
      </c>
      <c r="E2844" s="85" t="s">
        <v>174</v>
      </c>
      <c r="F2844" s="526" t="s">
        <v>18</v>
      </c>
      <c r="G2844" s="526"/>
      <c r="H2844" s="527"/>
      <c r="I2844" s="527"/>
      <c r="J2844" s="527"/>
      <c r="K2844" s="527"/>
      <c r="L2844" s="527"/>
    </row>
    <row r="2845" spans="1:12" s="82" customFormat="1" ht="26.25" customHeight="1" x14ac:dyDescent="0.15">
      <c r="A2845" s="525"/>
      <c r="B2845" s="528" t="s">
        <v>4619</v>
      </c>
      <c r="C2845" s="529" t="s">
        <v>4618</v>
      </c>
      <c r="D2845" s="543">
        <v>43247</v>
      </c>
      <c r="E2845" s="528" t="s">
        <v>293</v>
      </c>
      <c r="F2845" s="528" t="s">
        <v>292</v>
      </c>
      <c r="G2845" s="528"/>
      <c r="H2845" s="539" t="s">
        <v>170</v>
      </c>
      <c r="I2845" s="539"/>
      <c r="J2845" s="83" t="s">
        <v>166</v>
      </c>
      <c r="K2845" s="83" t="s">
        <v>9</v>
      </c>
      <c r="L2845" s="87">
        <v>1245</v>
      </c>
    </row>
    <row r="2846" spans="1:12" s="82" customFormat="1" ht="408.95" customHeight="1" x14ac:dyDescent="0.15">
      <c r="A2846" s="525"/>
      <c r="B2846" s="528"/>
      <c r="C2846" s="529"/>
      <c r="D2846" s="543"/>
      <c r="E2846" s="528"/>
      <c r="F2846" s="528"/>
      <c r="G2846" s="528"/>
      <c r="H2846" s="539" t="s">
        <v>56</v>
      </c>
      <c r="I2846" s="539"/>
      <c r="J2846" s="528" t="s">
        <v>166</v>
      </c>
      <c r="K2846" s="528" t="s">
        <v>166</v>
      </c>
      <c r="L2846" s="540">
        <v>0</v>
      </c>
    </row>
    <row r="2847" spans="1:12" s="82" customFormat="1" ht="408.95" customHeight="1" x14ac:dyDescent="0.15">
      <c r="A2847" s="525"/>
      <c r="B2847" s="528"/>
      <c r="C2847" s="529"/>
      <c r="D2847" s="543"/>
      <c r="E2847" s="528"/>
      <c r="F2847" s="528"/>
      <c r="G2847" s="528"/>
      <c r="H2847" s="539"/>
      <c r="I2847" s="539"/>
      <c r="J2847" s="528"/>
      <c r="K2847" s="528"/>
      <c r="L2847" s="540"/>
    </row>
    <row r="2848" spans="1:12" s="82" customFormat="1" ht="93.2" customHeight="1" x14ac:dyDescent="0.15">
      <c r="A2848" s="525"/>
      <c r="B2848" s="528"/>
      <c r="C2848" s="529"/>
      <c r="D2848" s="543"/>
      <c r="E2848" s="528"/>
      <c r="F2848" s="528"/>
      <c r="G2848" s="528"/>
      <c r="H2848" s="539"/>
      <c r="I2848" s="539"/>
      <c r="J2848" s="528"/>
      <c r="K2848" s="528"/>
      <c r="L2848" s="540"/>
    </row>
    <row r="2849" spans="1:12" s="82" customFormat="1" ht="24" customHeight="1" x14ac:dyDescent="0.15">
      <c r="A2849" s="525"/>
      <c r="B2849" s="86" t="s">
        <v>33</v>
      </c>
      <c r="C2849" s="85" t="s">
        <v>34</v>
      </c>
      <c r="D2849" s="85" t="s">
        <v>169</v>
      </c>
      <c r="E2849" s="85" t="s">
        <v>168</v>
      </c>
      <c r="F2849" s="527"/>
      <c r="G2849" s="527"/>
      <c r="H2849" s="539" t="s">
        <v>167</v>
      </c>
      <c r="I2849" s="539"/>
      <c r="J2849" s="528" t="s">
        <v>166</v>
      </c>
      <c r="K2849" s="528" t="s">
        <v>166</v>
      </c>
      <c r="L2849" s="540">
        <v>0</v>
      </c>
    </row>
    <row r="2850" spans="1:12" s="82" customFormat="1" ht="24" customHeight="1" x14ac:dyDescent="0.15">
      <c r="A2850" s="525"/>
      <c r="B2850" s="83" t="s">
        <v>211</v>
      </c>
      <c r="C2850" s="83" t="s">
        <v>292</v>
      </c>
      <c r="D2850" s="84">
        <v>43252</v>
      </c>
      <c r="E2850" s="83" t="s">
        <v>180</v>
      </c>
      <c r="F2850" s="527"/>
      <c r="G2850" s="527"/>
      <c r="H2850" s="539"/>
      <c r="I2850" s="539"/>
      <c r="J2850" s="528"/>
      <c r="K2850" s="528"/>
      <c r="L2850" s="540"/>
    </row>
    <row r="2851" spans="1:12" s="82" customFormat="1" ht="24" customHeight="1" x14ac:dyDescent="0.15">
      <c r="A2851" s="525">
        <v>535</v>
      </c>
      <c r="B2851" s="86" t="s">
        <v>23</v>
      </c>
      <c r="C2851" s="85" t="s">
        <v>24</v>
      </c>
      <c r="D2851" s="85" t="s">
        <v>175</v>
      </c>
      <c r="E2851" s="85" t="s">
        <v>174</v>
      </c>
      <c r="F2851" s="526" t="s">
        <v>18</v>
      </c>
      <c r="G2851" s="526"/>
      <c r="H2851" s="527"/>
      <c r="I2851" s="527"/>
      <c r="J2851" s="527"/>
      <c r="K2851" s="527"/>
      <c r="L2851" s="527"/>
    </row>
    <row r="2852" spans="1:12" s="82" customFormat="1" ht="26.25" customHeight="1" x14ac:dyDescent="0.15">
      <c r="A2852" s="525"/>
      <c r="B2852" s="528" t="s">
        <v>4617</v>
      </c>
      <c r="C2852" s="529" t="s">
        <v>4616</v>
      </c>
      <c r="D2852" s="543">
        <v>43216</v>
      </c>
      <c r="E2852" s="528" t="s">
        <v>297</v>
      </c>
      <c r="F2852" s="528" t="s">
        <v>4614</v>
      </c>
      <c r="G2852" s="528"/>
      <c r="H2852" s="539" t="s">
        <v>170</v>
      </c>
      <c r="I2852" s="539"/>
      <c r="J2852" s="83" t="s">
        <v>166</v>
      </c>
      <c r="K2852" s="83" t="s">
        <v>9</v>
      </c>
      <c r="L2852" s="87">
        <v>564</v>
      </c>
    </row>
    <row r="2853" spans="1:12" s="82" customFormat="1" ht="323.25" customHeight="1" x14ac:dyDescent="0.15">
      <c r="A2853" s="525"/>
      <c r="B2853" s="528"/>
      <c r="C2853" s="529"/>
      <c r="D2853" s="543"/>
      <c r="E2853" s="528"/>
      <c r="F2853" s="528"/>
      <c r="G2853" s="528"/>
      <c r="H2853" s="539" t="s">
        <v>56</v>
      </c>
      <c r="I2853" s="539"/>
      <c r="J2853" s="83" t="s">
        <v>166</v>
      </c>
      <c r="K2853" s="83" t="s">
        <v>9</v>
      </c>
      <c r="L2853" s="87">
        <v>179.96</v>
      </c>
    </row>
    <row r="2854" spans="1:12" s="82" customFormat="1" ht="24" customHeight="1" x14ac:dyDescent="0.15">
      <c r="A2854" s="525"/>
      <c r="B2854" s="86" t="s">
        <v>33</v>
      </c>
      <c r="C2854" s="85" t="s">
        <v>34</v>
      </c>
      <c r="D2854" s="85" t="s">
        <v>169</v>
      </c>
      <c r="E2854" s="85" t="s">
        <v>168</v>
      </c>
      <c r="F2854" s="527"/>
      <c r="G2854" s="527"/>
      <c r="H2854" s="539" t="s">
        <v>167</v>
      </c>
      <c r="I2854" s="539"/>
      <c r="J2854" s="528" t="s">
        <v>166</v>
      </c>
      <c r="K2854" s="528" t="s">
        <v>9</v>
      </c>
      <c r="L2854" s="540">
        <v>80</v>
      </c>
    </row>
    <row r="2855" spans="1:12" s="82" customFormat="1" ht="24" customHeight="1" x14ac:dyDescent="0.15">
      <c r="A2855" s="525"/>
      <c r="B2855" s="83" t="s">
        <v>4615</v>
      </c>
      <c r="C2855" s="83" t="s">
        <v>4614</v>
      </c>
      <c r="D2855" s="84">
        <v>43218</v>
      </c>
      <c r="E2855" s="83" t="s">
        <v>3152</v>
      </c>
      <c r="F2855" s="527"/>
      <c r="G2855" s="527"/>
      <c r="H2855" s="539"/>
      <c r="I2855" s="539"/>
      <c r="J2855" s="528"/>
      <c r="K2855" s="528"/>
      <c r="L2855" s="540"/>
    </row>
    <row r="2856" spans="1:12" s="82" customFormat="1" ht="24" customHeight="1" x14ac:dyDescent="0.15">
      <c r="A2856" s="525">
        <v>536</v>
      </c>
      <c r="B2856" s="86" t="s">
        <v>23</v>
      </c>
      <c r="C2856" s="85" t="s">
        <v>24</v>
      </c>
      <c r="D2856" s="85" t="s">
        <v>175</v>
      </c>
      <c r="E2856" s="85" t="s">
        <v>174</v>
      </c>
      <c r="F2856" s="526" t="s">
        <v>18</v>
      </c>
      <c r="G2856" s="526"/>
      <c r="H2856" s="527"/>
      <c r="I2856" s="527"/>
      <c r="J2856" s="527"/>
      <c r="K2856" s="527"/>
      <c r="L2856" s="527"/>
    </row>
    <row r="2857" spans="1:12" s="82" customFormat="1" ht="26.25" customHeight="1" x14ac:dyDescent="0.15">
      <c r="A2857" s="525"/>
      <c r="B2857" s="528" t="s">
        <v>4613</v>
      </c>
      <c r="C2857" s="528" t="s">
        <v>4612</v>
      </c>
      <c r="D2857" s="543">
        <v>43220</v>
      </c>
      <c r="E2857" s="528" t="s">
        <v>1207</v>
      </c>
      <c r="F2857" s="528" t="s">
        <v>977</v>
      </c>
      <c r="G2857" s="528"/>
      <c r="H2857" s="539" t="s">
        <v>170</v>
      </c>
      <c r="I2857" s="539"/>
      <c r="J2857" s="83" t="s">
        <v>166</v>
      </c>
      <c r="K2857" s="83" t="s">
        <v>9</v>
      </c>
      <c r="L2857" s="87">
        <v>480</v>
      </c>
    </row>
    <row r="2858" spans="1:12" s="82" customFormat="1" ht="18.75" customHeight="1" x14ac:dyDescent="0.15">
      <c r="A2858" s="525"/>
      <c r="B2858" s="528"/>
      <c r="C2858" s="528"/>
      <c r="D2858" s="543"/>
      <c r="E2858" s="528"/>
      <c r="F2858" s="528"/>
      <c r="G2858" s="528"/>
      <c r="H2858" s="539" t="s">
        <v>56</v>
      </c>
      <c r="I2858" s="539"/>
      <c r="J2858" s="83" t="s">
        <v>166</v>
      </c>
      <c r="K2858" s="83" t="s">
        <v>9</v>
      </c>
      <c r="L2858" s="87">
        <v>390</v>
      </c>
    </row>
    <row r="2859" spans="1:12" s="82" customFormat="1" ht="24" customHeight="1" x14ac:dyDescent="0.15">
      <c r="A2859" s="525"/>
      <c r="B2859" s="86" t="s">
        <v>33</v>
      </c>
      <c r="C2859" s="85" t="s">
        <v>34</v>
      </c>
      <c r="D2859" s="85" t="s">
        <v>169</v>
      </c>
      <c r="E2859" s="85" t="s">
        <v>168</v>
      </c>
      <c r="F2859" s="527"/>
      <c r="G2859" s="527"/>
      <c r="H2859" s="539" t="s">
        <v>167</v>
      </c>
      <c r="I2859" s="539"/>
      <c r="J2859" s="528" t="s">
        <v>166</v>
      </c>
      <c r="K2859" s="528" t="s">
        <v>9</v>
      </c>
      <c r="L2859" s="540">
        <v>130</v>
      </c>
    </row>
    <row r="2860" spans="1:12" s="82" customFormat="1" ht="24" customHeight="1" x14ac:dyDescent="0.15">
      <c r="A2860" s="525"/>
      <c r="B2860" s="83" t="s">
        <v>4611</v>
      </c>
      <c r="C2860" s="83" t="s">
        <v>977</v>
      </c>
      <c r="D2860" s="84">
        <v>43223</v>
      </c>
      <c r="E2860" s="83" t="s">
        <v>4610</v>
      </c>
      <c r="F2860" s="527"/>
      <c r="G2860" s="527"/>
      <c r="H2860" s="539"/>
      <c r="I2860" s="539"/>
      <c r="J2860" s="528"/>
      <c r="K2860" s="528"/>
      <c r="L2860" s="540"/>
    </row>
    <row r="2861" spans="1:12" s="82" customFormat="1" ht="24" customHeight="1" x14ac:dyDescent="0.15">
      <c r="A2861" s="525">
        <v>537</v>
      </c>
      <c r="B2861" s="86" t="s">
        <v>23</v>
      </c>
      <c r="C2861" s="85" t="s">
        <v>24</v>
      </c>
      <c r="D2861" s="85" t="s">
        <v>175</v>
      </c>
      <c r="E2861" s="85" t="s">
        <v>174</v>
      </c>
      <c r="F2861" s="526" t="s">
        <v>18</v>
      </c>
      <c r="G2861" s="526"/>
      <c r="H2861" s="527"/>
      <c r="I2861" s="527"/>
      <c r="J2861" s="527"/>
      <c r="K2861" s="527"/>
      <c r="L2861" s="527"/>
    </row>
    <row r="2862" spans="1:12" s="82" customFormat="1" ht="26.25" customHeight="1" x14ac:dyDescent="0.15">
      <c r="A2862" s="525"/>
      <c r="B2862" s="528" t="s">
        <v>4606</v>
      </c>
      <c r="C2862" s="529" t="s">
        <v>4609</v>
      </c>
      <c r="D2862" s="543">
        <v>43202</v>
      </c>
      <c r="E2862" s="528" t="s">
        <v>4608</v>
      </c>
      <c r="F2862" s="528" t="s">
        <v>4607</v>
      </c>
      <c r="G2862" s="528"/>
      <c r="H2862" s="539" t="s">
        <v>170</v>
      </c>
      <c r="I2862" s="539"/>
      <c r="J2862" s="83" t="s">
        <v>166</v>
      </c>
      <c r="K2862" s="83" t="s">
        <v>9</v>
      </c>
      <c r="L2862" s="87">
        <v>186</v>
      </c>
    </row>
    <row r="2863" spans="1:12" s="82" customFormat="1" ht="386.25" customHeight="1" x14ac:dyDescent="0.15">
      <c r="A2863" s="525"/>
      <c r="B2863" s="528"/>
      <c r="C2863" s="529"/>
      <c r="D2863" s="543"/>
      <c r="E2863" s="528"/>
      <c r="F2863" s="528"/>
      <c r="G2863" s="528"/>
      <c r="H2863" s="539" t="s">
        <v>56</v>
      </c>
      <c r="I2863" s="539"/>
      <c r="J2863" s="83" t="s">
        <v>166</v>
      </c>
      <c r="K2863" s="83" t="s">
        <v>9</v>
      </c>
      <c r="L2863" s="87">
        <v>352</v>
      </c>
    </row>
    <row r="2864" spans="1:12" s="82" customFormat="1" ht="24" customHeight="1" x14ac:dyDescent="0.15">
      <c r="A2864" s="525"/>
      <c r="B2864" s="86" t="s">
        <v>33</v>
      </c>
      <c r="C2864" s="85" t="s">
        <v>34</v>
      </c>
      <c r="D2864" s="85" t="s">
        <v>169</v>
      </c>
      <c r="E2864" s="85" t="s">
        <v>168</v>
      </c>
      <c r="F2864" s="527"/>
      <c r="G2864" s="527"/>
      <c r="H2864" s="539" t="s">
        <v>167</v>
      </c>
      <c r="I2864" s="539"/>
      <c r="J2864" s="528" t="s">
        <v>166</v>
      </c>
      <c r="K2864" s="528" t="s">
        <v>9</v>
      </c>
      <c r="L2864" s="540">
        <v>100</v>
      </c>
    </row>
    <row r="2865" spans="1:12" s="82" customFormat="1" ht="24" customHeight="1" x14ac:dyDescent="0.15">
      <c r="A2865" s="525"/>
      <c r="B2865" s="83" t="s">
        <v>2604</v>
      </c>
      <c r="C2865" s="83" t="s">
        <v>4607</v>
      </c>
      <c r="D2865" s="84">
        <v>43204</v>
      </c>
      <c r="E2865" s="83" t="s">
        <v>448</v>
      </c>
      <c r="F2865" s="527"/>
      <c r="G2865" s="527"/>
      <c r="H2865" s="539"/>
      <c r="I2865" s="539"/>
      <c r="J2865" s="528"/>
      <c r="K2865" s="528"/>
      <c r="L2865" s="540"/>
    </row>
    <row r="2866" spans="1:12" s="82" customFormat="1" ht="24" customHeight="1" x14ac:dyDescent="0.15">
      <c r="A2866" s="525">
        <v>538</v>
      </c>
      <c r="B2866" s="86" t="s">
        <v>23</v>
      </c>
      <c r="C2866" s="85" t="s">
        <v>24</v>
      </c>
      <c r="D2866" s="85" t="s">
        <v>175</v>
      </c>
      <c r="E2866" s="85" t="s">
        <v>174</v>
      </c>
      <c r="F2866" s="526" t="s">
        <v>18</v>
      </c>
      <c r="G2866" s="526"/>
      <c r="H2866" s="527"/>
      <c r="I2866" s="527"/>
      <c r="J2866" s="527"/>
      <c r="K2866" s="527"/>
      <c r="L2866" s="527"/>
    </row>
    <row r="2867" spans="1:12" s="82" customFormat="1" ht="26.25" customHeight="1" x14ac:dyDescent="0.15">
      <c r="A2867" s="525"/>
      <c r="B2867" s="528" t="s">
        <v>4606</v>
      </c>
      <c r="C2867" s="529" t="s">
        <v>4605</v>
      </c>
      <c r="D2867" s="543">
        <v>43297</v>
      </c>
      <c r="E2867" s="528" t="s">
        <v>764</v>
      </c>
      <c r="F2867" s="528" t="s">
        <v>4604</v>
      </c>
      <c r="G2867" s="528"/>
      <c r="H2867" s="539" t="s">
        <v>170</v>
      </c>
      <c r="I2867" s="539"/>
      <c r="J2867" s="83" t="s">
        <v>166</v>
      </c>
      <c r="K2867" s="83" t="s">
        <v>9</v>
      </c>
      <c r="L2867" s="87">
        <v>298</v>
      </c>
    </row>
    <row r="2868" spans="1:12" s="82" customFormat="1" ht="408.95" customHeight="1" x14ac:dyDescent="0.15">
      <c r="A2868" s="525"/>
      <c r="B2868" s="528"/>
      <c r="C2868" s="529"/>
      <c r="D2868" s="543"/>
      <c r="E2868" s="528"/>
      <c r="F2868" s="528"/>
      <c r="G2868" s="528"/>
      <c r="H2868" s="539" t="s">
        <v>56</v>
      </c>
      <c r="I2868" s="539"/>
      <c r="J2868" s="528" t="s">
        <v>166</v>
      </c>
      <c r="K2868" s="528" t="s">
        <v>9</v>
      </c>
      <c r="L2868" s="540">
        <v>116</v>
      </c>
    </row>
    <row r="2869" spans="1:12" s="82" customFormat="1" ht="19.350000000000001" customHeight="1" x14ac:dyDescent="0.15">
      <c r="A2869" s="525"/>
      <c r="B2869" s="528"/>
      <c r="C2869" s="529"/>
      <c r="D2869" s="543"/>
      <c r="E2869" s="528"/>
      <c r="F2869" s="528"/>
      <c r="G2869" s="528"/>
      <c r="H2869" s="539"/>
      <c r="I2869" s="539"/>
      <c r="J2869" s="528"/>
      <c r="K2869" s="528"/>
      <c r="L2869" s="540"/>
    </row>
    <row r="2870" spans="1:12" s="82" customFormat="1" ht="24" customHeight="1" x14ac:dyDescent="0.15">
      <c r="A2870" s="525"/>
      <c r="B2870" s="86" t="s">
        <v>33</v>
      </c>
      <c r="C2870" s="85" t="s">
        <v>34</v>
      </c>
      <c r="D2870" s="85" t="s">
        <v>169</v>
      </c>
      <c r="E2870" s="85" t="s">
        <v>168</v>
      </c>
      <c r="F2870" s="527"/>
      <c r="G2870" s="527"/>
      <c r="H2870" s="539" t="s">
        <v>167</v>
      </c>
      <c r="I2870" s="539"/>
      <c r="J2870" s="528" t="s">
        <v>166</v>
      </c>
      <c r="K2870" s="528" t="s">
        <v>9</v>
      </c>
      <c r="L2870" s="540">
        <v>50</v>
      </c>
    </row>
    <row r="2871" spans="1:12" s="82" customFormat="1" ht="24" customHeight="1" x14ac:dyDescent="0.15">
      <c r="A2871" s="525"/>
      <c r="B2871" s="83" t="s">
        <v>2604</v>
      </c>
      <c r="C2871" s="83" t="s">
        <v>4604</v>
      </c>
      <c r="D2871" s="84">
        <v>43298</v>
      </c>
      <c r="E2871" s="83" t="s">
        <v>4603</v>
      </c>
      <c r="F2871" s="527"/>
      <c r="G2871" s="527"/>
      <c r="H2871" s="539"/>
      <c r="I2871" s="539"/>
      <c r="J2871" s="528"/>
      <c r="K2871" s="528"/>
      <c r="L2871" s="540"/>
    </row>
    <row r="2872" spans="1:12" s="82" customFormat="1" ht="24" customHeight="1" x14ac:dyDescent="0.15">
      <c r="A2872" s="525">
        <v>539</v>
      </c>
      <c r="B2872" s="86" t="s">
        <v>23</v>
      </c>
      <c r="C2872" s="85" t="s">
        <v>24</v>
      </c>
      <c r="D2872" s="85" t="s">
        <v>175</v>
      </c>
      <c r="E2872" s="85" t="s">
        <v>174</v>
      </c>
      <c r="F2872" s="526" t="s">
        <v>18</v>
      </c>
      <c r="G2872" s="526"/>
      <c r="H2872" s="527"/>
      <c r="I2872" s="527"/>
      <c r="J2872" s="527"/>
      <c r="K2872" s="527"/>
      <c r="L2872" s="527"/>
    </row>
    <row r="2873" spans="1:12" s="82" customFormat="1" ht="26.25" customHeight="1" x14ac:dyDescent="0.15">
      <c r="A2873" s="525"/>
      <c r="B2873" s="528" t="s">
        <v>4602</v>
      </c>
      <c r="C2873" s="529" t="s">
        <v>4601</v>
      </c>
      <c r="D2873" s="543">
        <v>43198</v>
      </c>
      <c r="E2873" s="528" t="s">
        <v>4600</v>
      </c>
      <c r="F2873" s="528" t="s">
        <v>4599</v>
      </c>
      <c r="G2873" s="528"/>
      <c r="H2873" s="539" t="s">
        <v>170</v>
      </c>
      <c r="I2873" s="539"/>
      <c r="J2873" s="83" t="s">
        <v>166</v>
      </c>
      <c r="K2873" s="83" t="s">
        <v>9</v>
      </c>
      <c r="L2873" s="87">
        <v>194</v>
      </c>
    </row>
    <row r="2874" spans="1:12" s="82" customFormat="1" ht="281.25" customHeight="1" x14ac:dyDescent="0.15">
      <c r="A2874" s="525"/>
      <c r="B2874" s="528"/>
      <c r="C2874" s="529"/>
      <c r="D2874" s="543"/>
      <c r="E2874" s="528"/>
      <c r="F2874" s="528"/>
      <c r="G2874" s="528"/>
      <c r="H2874" s="539" t="s">
        <v>56</v>
      </c>
      <c r="I2874" s="539"/>
      <c r="J2874" s="83" t="s">
        <v>166</v>
      </c>
      <c r="K2874" s="83" t="s">
        <v>166</v>
      </c>
      <c r="L2874" s="87">
        <v>0</v>
      </c>
    </row>
    <row r="2875" spans="1:12" s="82" customFormat="1" ht="24" customHeight="1" x14ac:dyDescent="0.15">
      <c r="A2875" s="525"/>
      <c r="B2875" s="86" t="s">
        <v>33</v>
      </c>
      <c r="C2875" s="85" t="s">
        <v>34</v>
      </c>
      <c r="D2875" s="85" t="s">
        <v>169</v>
      </c>
      <c r="E2875" s="85" t="s">
        <v>168</v>
      </c>
      <c r="F2875" s="527"/>
      <c r="G2875" s="527"/>
      <c r="H2875" s="539" t="s">
        <v>167</v>
      </c>
      <c r="I2875" s="539"/>
      <c r="J2875" s="528" t="s">
        <v>166</v>
      </c>
      <c r="K2875" s="528" t="s">
        <v>9</v>
      </c>
      <c r="L2875" s="540">
        <v>161.47</v>
      </c>
    </row>
    <row r="2876" spans="1:12" s="82" customFormat="1" ht="24" customHeight="1" x14ac:dyDescent="0.15">
      <c r="A2876" s="525"/>
      <c r="B2876" s="83" t="s">
        <v>827</v>
      </c>
      <c r="C2876" s="83" t="s">
        <v>4599</v>
      </c>
      <c r="D2876" s="84">
        <v>43200</v>
      </c>
      <c r="E2876" s="83" t="s">
        <v>1693</v>
      </c>
      <c r="F2876" s="527"/>
      <c r="G2876" s="527"/>
      <c r="H2876" s="539"/>
      <c r="I2876" s="539"/>
      <c r="J2876" s="528"/>
      <c r="K2876" s="528"/>
      <c r="L2876" s="540"/>
    </row>
    <row r="2877" spans="1:12" s="82" customFormat="1" ht="24" customHeight="1" x14ac:dyDescent="0.15">
      <c r="A2877" s="525">
        <v>540</v>
      </c>
      <c r="B2877" s="86" t="s">
        <v>23</v>
      </c>
      <c r="C2877" s="85" t="s">
        <v>24</v>
      </c>
      <c r="D2877" s="85" t="s">
        <v>175</v>
      </c>
      <c r="E2877" s="85" t="s">
        <v>174</v>
      </c>
      <c r="F2877" s="526" t="s">
        <v>18</v>
      </c>
      <c r="G2877" s="526"/>
      <c r="H2877" s="527"/>
      <c r="I2877" s="527"/>
      <c r="J2877" s="527"/>
      <c r="K2877" s="527"/>
      <c r="L2877" s="527"/>
    </row>
    <row r="2878" spans="1:12" s="82" customFormat="1" ht="26.25" customHeight="1" x14ac:dyDescent="0.15">
      <c r="A2878" s="525"/>
      <c r="B2878" s="528" t="s">
        <v>4596</v>
      </c>
      <c r="C2878" s="529" t="s">
        <v>4598</v>
      </c>
      <c r="D2878" s="543">
        <v>43193</v>
      </c>
      <c r="E2878" s="528" t="s">
        <v>1642</v>
      </c>
      <c r="F2878" s="528" t="s">
        <v>3406</v>
      </c>
      <c r="G2878" s="528"/>
      <c r="H2878" s="539" t="s">
        <v>170</v>
      </c>
      <c r="I2878" s="539"/>
      <c r="J2878" s="83" t="s">
        <v>166</v>
      </c>
      <c r="K2878" s="83" t="s">
        <v>9</v>
      </c>
      <c r="L2878" s="87">
        <v>561</v>
      </c>
    </row>
    <row r="2879" spans="1:12" s="82" customFormat="1" ht="408.95" customHeight="1" x14ac:dyDescent="0.15">
      <c r="A2879" s="525"/>
      <c r="B2879" s="528"/>
      <c r="C2879" s="529"/>
      <c r="D2879" s="543"/>
      <c r="E2879" s="528"/>
      <c r="F2879" s="528"/>
      <c r="G2879" s="528"/>
      <c r="H2879" s="539" t="s">
        <v>56</v>
      </c>
      <c r="I2879" s="539"/>
      <c r="J2879" s="528" t="s">
        <v>9</v>
      </c>
      <c r="K2879" s="528" t="s">
        <v>166</v>
      </c>
      <c r="L2879" s="540">
        <v>2500</v>
      </c>
    </row>
    <row r="2880" spans="1:12" s="82" customFormat="1" ht="250.35" customHeight="1" x14ac:dyDescent="0.15">
      <c r="A2880" s="525"/>
      <c r="B2880" s="528"/>
      <c r="C2880" s="529"/>
      <c r="D2880" s="543"/>
      <c r="E2880" s="528"/>
      <c r="F2880" s="528"/>
      <c r="G2880" s="528"/>
      <c r="H2880" s="539"/>
      <c r="I2880" s="539"/>
      <c r="J2880" s="528"/>
      <c r="K2880" s="528"/>
      <c r="L2880" s="540"/>
    </row>
    <row r="2881" spans="1:12" s="82" customFormat="1" ht="24" customHeight="1" x14ac:dyDescent="0.15">
      <c r="A2881" s="525"/>
      <c r="B2881" s="86" t="s">
        <v>33</v>
      </c>
      <c r="C2881" s="85" t="s">
        <v>34</v>
      </c>
      <c r="D2881" s="85" t="s">
        <v>169</v>
      </c>
      <c r="E2881" s="85" t="s">
        <v>168</v>
      </c>
      <c r="F2881" s="527"/>
      <c r="G2881" s="527"/>
      <c r="H2881" s="539" t="s">
        <v>167</v>
      </c>
      <c r="I2881" s="539"/>
      <c r="J2881" s="528" t="s">
        <v>166</v>
      </c>
      <c r="K2881" s="528" t="s">
        <v>9</v>
      </c>
      <c r="L2881" s="540">
        <v>98.65</v>
      </c>
    </row>
    <row r="2882" spans="1:12" s="82" customFormat="1" ht="34.5" customHeight="1" x14ac:dyDescent="0.15">
      <c r="A2882" s="525"/>
      <c r="B2882" s="83" t="s">
        <v>4555</v>
      </c>
      <c r="C2882" s="83" t="s">
        <v>3406</v>
      </c>
      <c r="D2882" s="84">
        <v>43206</v>
      </c>
      <c r="E2882" s="83" t="s">
        <v>4597</v>
      </c>
      <c r="F2882" s="527"/>
      <c r="G2882" s="527"/>
      <c r="H2882" s="539"/>
      <c r="I2882" s="539"/>
      <c r="J2882" s="528"/>
      <c r="K2882" s="528"/>
      <c r="L2882" s="540"/>
    </row>
    <row r="2883" spans="1:12" s="82" customFormat="1" ht="24" customHeight="1" x14ac:dyDescent="0.15">
      <c r="A2883" s="525">
        <v>541</v>
      </c>
      <c r="B2883" s="86" t="s">
        <v>23</v>
      </c>
      <c r="C2883" s="85" t="s">
        <v>24</v>
      </c>
      <c r="D2883" s="85" t="s">
        <v>175</v>
      </c>
      <c r="E2883" s="85" t="s">
        <v>174</v>
      </c>
      <c r="F2883" s="526" t="s">
        <v>18</v>
      </c>
      <c r="G2883" s="526"/>
      <c r="H2883" s="527"/>
      <c r="I2883" s="527"/>
      <c r="J2883" s="527"/>
      <c r="K2883" s="527"/>
      <c r="L2883" s="527"/>
    </row>
    <row r="2884" spans="1:12" s="82" customFormat="1" ht="26.25" customHeight="1" x14ac:dyDescent="0.15">
      <c r="A2884" s="525"/>
      <c r="B2884" s="528" t="s">
        <v>4596</v>
      </c>
      <c r="C2884" s="529" t="s">
        <v>4595</v>
      </c>
      <c r="D2884" s="543">
        <v>43328</v>
      </c>
      <c r="E2884" s="528" t="s">
        <v>2456</v>
      </c>
      <c r="F2884" s="528" t="s">
        <v>3143</v>
      </c>
      <c r="G2884" s="528"/>
      <c r="H2884" s="539" t="s">
        <v>170</v>
      </c>
      <c r="I2884" s="539"/>
      <c r="J2884" s="83" t="s">
        <v>166</v>
      </c>
      <c r="K2884" s="83" t="s">
        <v>9</v>
      </c>
      <c r="L2884" s="87">
        <v>710.54</v>
      </c>
    </row>
    <row r="2885" spans="1:12" s="82" customFormat="1" ht="270.75" customHeight="1" x14ac:dyDescent="0.15">
      <c r="A2885" s="525"/>
      <c r="B2885" s="528"/>
      <c r="C2885" s="529"/>
      <c r="D2885" s="543"/>
      <c r="E2885" s="528"/>
      <c r="F2885" s="528"/>
      <c r="G2885" s="528"/>
      <c r="H2885" s="539" t="s">
        <v>56</v>
      </c>
      <c r="I2885" s="539"/>
      <c r="J2885" s="83" t="s">
        <v>166</v>
      </c>
      <c r="K2885" s="83" t="s">
        <v>9</v>
      </c>
      <c r="L2885" s="87">
        <v>1209.8</v>
      </c>
    </row>
    <row r="2886" spans="1:12" s="82" customFormat="1" ht="24" customHeight="1" x14ac:dyDescent="0.15">
      <c r="A2886" s="525"/>
      <c r="B2886" s="86" t="s">
        <v>33</v>
      </c>
      <c r="C2886" s="85" t="s">
        <v>34</v>
      </c>
      <c r="D2886" s="85" t="s">
        <v>169</v>
      </c>
      <c r="E2886" s="85" t="s">
        <v>168</v>
      </c>
      <c r="F2886" s="527"/>
      <c r="G2886" s="527"/>
      <c r="H2886" s="539" t="s">
        <v>167</v>
      </c>
      <c r="I2886" s="539"/>
      <c r="J2886" s="528" t="s">
        <v>166</v>
      </c>
      <c r="K2886" s="528" t="s">
        <v>166</v>
      </c>
      <c r="L2886" s="540">
        <v>0</v>
      </c>
    </row>
    <row r="2887" spans="1:12" s="82" customFormat="1" ht="34.5" customHeight="1" x14ac:dyDescent="0.15">
      <c r="A2887" s="525"/>
      <c r="B2887" s="83" t="s">
        <v>4555</v>
      </c>
      <c r="C2887" s="83" t="s">
        <v>3143</v>
      </c>
      <c r="D2887" s="84">
        <v>43330</v>
      </c>
      <c r="E2887" s="83" t="s">
        <v>2489</v>
      </c>
      <c r="F2887" s="527"/>
      <c r="G2887" s="527"/>
      <c r="H2887" s="539"/>
      <c r="I2887" s="539"/>
      <c r="J2887" s="528"/>
      <c r="K2887" s="528"/>
      <c r="L2887" s="540"/>
    </row>
    <row r="2888" spans="1:12" s="82" customFormat="1" ht="24" customHeight="1" x14ac:dyDescent="0.15">
      <c r="A2888" s="525">
        <v>542</v>
      </c>
      <c r="B2888" s="86" t="s">
        <v>23</v>
      </c>
      <c r="C2888" s="85" t="s">
        <v>24</v>
      </c>
      <c r="D2888" s="85" t="s">
        <v>175</v>
      </c>
      <c r="E2888" s="85" t="s">
        <v>174</v>
      </c>
      <c r="F2888" s="526" t="s">
        <v>18</v>
      </c>
      <c r="G2888" s="526"/>
      <c r="H2888" s="527"/>
      <c r="I2888" s="527"/>
      <c r="J2888" s="527"/>
      <c r="K2888" s="527"/>
      <c r="L2888" s="527"/>
    </row>
    <row r="2889" spans="1:12" s="82" customFormat="1" ht="26.25" customHeight="1" x14ac:dyDescent="0.15">
      <c r="A2889" s="525"/>
      <c r="B2889" s="528" t="s">
        <v>4594</v>
      </c>
      <c r="C2889" s="529" t="s">
        <v>4593</v>
      </c>
      <c r="D2889" s="543">
        <v>43349</v>
      </c>
      <c r="E2889" s="528" t="s">
        <v>1084</v>
      </c>
      <c r="F2889" s="528" t="s">
        <v>2462</v>
      </c>
      <c r="G2889" s="528"/>
      <c r="H2889" s="539" t="s">
        <v>170</v>
      </c>
      <c r="I2889" s="539"/>
      <c r="J2889" s="83" t="s">
        <v>166</v>
      </c>
      <c r="K2889" s="83" t="s">
        <v>9</v>
      </c>
      <c r="L2889" s="87">
        <v>750.83</v>
      </c>
    </row>
    <row r="2890" spans="1:12" s="82" customFormat="1" ht="408.95" customHeight="1" x14ac:dyDescent="0.15">
      <c r="A2890" s="525"/>
      <c r="B2890" s="528"/>
      <c r="C2890" s="529"/>
      <c r="D2890" s="543"/>
      <c r="E2890" s="528"/>
      <c r="F2890" s="528"/>
      <c r="G2890" s="528"/>
      <c r="H2890" s="539" t="s">
        <v>56</v>
      </c>
      <c r="I2890" s="539"/>
      <c r="J2890" s="528" t="s">
        <v>166</v>
      </c>
      <c r="K2890" s="528" t="s">
        <v>9</v>
      </c>
      <c r="L2890" s="540">
        <v>286.40000000000003</v>
      </c>
    </row>
    <row r="2891" spans="1:12" s="82" customFormat="1" ht="155.85" customHeight="1" x14ac:dyDescent="0.15">
      <c r="A2891" s="525"/>
      <c r="B2891" s="528"/>
      <c r="C2891" s="529"/>
      <c r="D2891" s="543"/>
      <c r="E2891" s="528"/>
      <c r="F2891" s="528"/>
      <c r="G2891" s="528"/>
      <c r="H2891" s="539"/>
      <c r="I2891" s="539"/>
      <c r="J2891" s="528"/>
      <c r="K2891" s="528"/>
      <c r="L2891" s="540"/>
    </row>
    <row r="2892" spans="1:12" s="82" customFormat="1" ht="24" customHeight="1" x14ac:dyDescent="0.15">
      <c r="A2892" s="525"/>
      <c r="B2892" s="86" t="s">
        <v>33</v>
      </c>
      <c r="C2892" s="85" t="s">
        <v>34</v>
      </c>
      <c r="D2892" s="85" t="s">
        <v>169</v>
      </c>
      <c r="E2892" s="85" t="s">
        <v>168</v>
      </c>
      <c r="F2892" s="527"/>
      <c r="G2892" s="527"/>
      <c r="H2892" s="539" t="s">
        <v>167</v>
      </c>
      <c r="I2892" s="539"/>
      <c r="J2892" s="528" t="s">
        <v>166</v>
      </c>
      <c r="K2892" s="528" t="s">
        <v>9</v>
      </c>
      <c r="L2892" s="540">
        <v>535</v>
      </c>
    </row>
    <row r="2893" spans="1:12" s="82" customFormat="1" ht="24" customHeight="1" x14ac:dyDescent="0.15">
      <c r="A2893" s="525"/>
      <c r="B2893" s="83" t="s">
        <v>211</v>
      </c>
      <c r="C2893" s="83" t="s">
        <v>2462</v>
      </c>
      <c r="D2893" s="84">
        <v>43352</v>
      </c>
      <c r="E2893" s="83" t="s">
        <v>1082</v>
      </c>
      <c r="F2893" s="527"/>
      <c r="G2893" s="527"/>
      <c r="H2893" s="539"/>
      <c r="I2893" s="539"/>
      <c r="J2893" s="528"/>
      <c r="K2893" s="528"/>
      <c r="L2893" s="540"/>
    </row>
    <row r="2894" spans="1:12" s="82" customFormat="1" ht="24" customHeight="1" x14ac:dyDescent="0.15">
      <c r="A2894" s="525">
        <v>543</v>
      </c>
      <c r="B2894" s="86" t="s">
        <v>23</v>
      </c>
      <c r="C2894" s="85" t="s">
        <v>24</v>
      </c>
      <c r="D2894" s="85" t="s">
        <v>175</v>
      </c>
      <c r="E2894" s="85" t="s">
        <v>174</v>
      </c>
      <c r="F2894" s="526" t="s">
        <v>18</v>
      </c>
      <c r="G2894" s="526"/>
      <c r="H2894" s="527"/>
      <c r="I2894" s="527"/>
      <c r="J2894" s="527"/>
      <c r="K2894" s="527"/>
      <c r="L2894" s="527"/>
    </row>
    <row r="2895" spans="1:12" s="82" customFormat="1" ht="26.25" customHeight="1" x14ac:dyDescent="0.15">
      <c r="A2895" s="525"/>
      <c r="B2895" s="528" t="s">
        <v>4589</v>
      </c>
      <c r="C2895" s="529" t="s">
        <v>4592</v>
      </c>
      <c r="D2895" s="543">
        <v>43252</v>
      </c>
      <c r="E2895" s="528" t="s">
        <v>711</v>
      </c>
      <c r="F2895" s="528" t="s">
        <v>4591</v>
      </c>
      <c r="G2895" s="528"/>
      <c r="H2895" s="539" t="s">
        <v>170</v>
      </c>
      <c r="I2895" s="539"/>
      <c r="J2895" s="83" t="s">
        <v>166</v>
      </c>
      <c r="K2895" s="83" t="s">
        <v>166</v>
      </c>
      <c r="L2895" s="87">
        <v>0</v>
      </c>
    </row>
    <row r="2896" spans="1:12" s="82" customFormat="1" ht="396.75" customHeight="1" x14ac:dyDescent="0.15">
      <c r="A2896" s="525"/>
      <c r="B2896" s="528"/>
      <c r="C2896" s="529"/>
      <c r="D2896" s="543"/>
      <c r="E2896" s="528"/>
      <c r="F2896" s="528"/>
      <c r="G2896" s="528"/>
      <c r="H2896" s="539" t="s">
        <v>56</v>
      </c>
      <c r="I2896" s="539"/>
      <c r="J2896" s="83" t="s">
        <v>166</v>
      </c>
      <c r="K2896" s="83" t="s">
        <v>166</v>
      </c>
      <c r="L2896" s="87">
        <v>0</v>
      </c>
    </row>
    <row r="2897" spans="1:12" s="82" customFormat="1" ht="24" customHeight="1" x14ac:dyDescent="0.15">
      <c r="A2897" s="525"/>
      <c r="B2897" s="86" t="s">
        <v>33</v>
      </c>
      <c r="C2897" s="85" t="s">
        <v>34</v>
      </c>
      <c r="D2897" s="85" t="s">
        <v>169</v>
      </c>
      <c r="E2897" s="85" t="s">
        <v>168</v>
      </c>
      <c r="F2897" s="527"/>
      <c r="G2897" s="527"/>
      <c r="H2897" s="539" t="s">
        <v>167</v>
      </c>
      <c r="I2897" s="539"/>
      <c r="J2897" s="528" t="s">
        <v>166</v>
      </c>
      <c r="K2897" s="528" t="s">
        <v>9</v>
      </c>
      <c r="L2897" s="540">
        <v>1435</v>
      </c>
    </row>
    <row r="2898" spans="1:12" s="82" customFormat="1" ht="24" customHeight="1" x14ac:dyDescent="0.15">
      <c r="A2898" s="525"/>
      <c r="B2898" s="83" t="s">
        <v>441</v>
      </c>
      <c r="C2898" s="83" t="s">
        <v>4591</v>
      </c>
      <c r="D2898" s="84">
        <v>43259</v>
      </c>
      <c r="E2898" s="83" t="s">
        <v>2508</v>
      </c>
      <c r="F2898" s="527"/>
      <c r="G2898" s="527"/>
      <c r="H2898" s="539"/>
      <c r="I2898" s="539"/>
      <c r="J2898" s="528"/>
      <c r="K2898" s="528"/>
      <c r="L2898" s="540"/>
    </row>
    <row r="2899" spans="1:12" s="82" customFormat="1" ht="24" customHeight="1" x14ac:dyDescent="0.15">
      <c r="A2899" s="525">
        <v>544</v>
      </c>
      <c r="B2899" s="86" t="s">
        <v>23</v>
      </c>
      <c r="C2899" s="85" t="s">
        <v>24</v>
      </c>
      <c r="D2899" s="85" t="s">
        <v>175</v>
      </c>
      <c r="E2899" s="85" t="s">
        <v>174</v>
      </c>
      <c r="F2899" s="526" t="s">
        <v>18</v>
      </c>
      <c r="G2899" s="526"/>
      <c r="H2899" s="527"/>
      <c r="I2899" s="527"/>
      <c r="J2899" s="527"/>
      <c r="K2899" s="527"/>
      <c r="L2899" s="527"/>
    </row>
    <row r="2900" spans="1:12" s="82" customFormat="1" ht="26.25" customHeight="1" x14ac:dyDescent="0.15">
      <c r="A2900" s="525"/>
      <c r="B2900" s="528" t="s">
        <v>4589</v>
      </c>
      <c r="C2900" s="529" t="s">
        <v>4590</v>
      </c>
      <c r="D2900" s="543">
        <v>43271</v>
      </c>
      <c r="E2900" s="528" t="s">
        <v>297</v>
      </c>
      <c r="F2900" s="528" t="s">
        <v>367</v>
      </c>
      <c r="G2900" s="528"/>
      <c r="H2900" s="539" t="s">
        <v>170</v>
      </c>
      <c r="I2900" s="539"/>
      <c r="J2900" s="83" t="s">
        <v>166</v>
      </c>
      <c r="K2900" s="83" t="s">
        <v>9</v>
      </c>
      <c r="L2900" s="87">
        <v>267</v>
      </c>
    </row>
    <row r="2901" spans="1:12" s="82" customFormat="1" ht="260.25" customHeight="1" x14ac:dyDescent="0.15">
      <c r="A2901" s="525"/>
      <c r="B2901" s="528"/>
      <c r="C2901" s="529"/>
      <c r="D2901" s="543"/>
      <c r="E2901" s="528"/>
      <c r="F2901" s="528"/>
      <c r="G2901" s="528"/>
      <c r="H2901" s="539" t="s">
        <v>56</v>
      </c>
      <c r="I2901" s="539"/>
      <c r="J2901" s="83" t="s">
        <v>166</v>
      </c>
      <c r="K2901" s="83" t="s">
        <v>9</v>
      </c>
      <c r="L2901" s="87">
        <v>436.4</v>
      </c>
    </row>
    <row r="2902" spans="1:12" s="82" customFormat="1" ht="24" customHeight="1" x14ac:dyDescent="0.15">
      <c r="A2902" s="525"/>
      <c r="B2902" s="86" t="s">
        <v>33</v>
      </c>
      <c r="C2902" s="85" t="s">
        <v>34</v>
      </c>
      <c r="D2902" s="85" t="s">
        <v>169</v>
      </c>
      <c r="E2902" s="85" t="s">
        <v>168</v>
      </c>
      <c r="F2902" s="527"/>
      <c r="G2902" s="527"/>
      <c r="H2902" s="539" t="s">
        <v>167</v>
      </c>
      <c r="I2902" s="539"/>
      <c r="J2902" s="528" t="s">
        <v>166</v>
      </c>
      <c r="K2902" s="528" t="s">
        <v>9</v>
      </c>
      <c r="L2902" s="540">
        <v>1299</v>
      </c>
    </row>
    <row r="2903" spans="1:12" s="82" customFormat="1" ht="24" customHeight="1" x14ac:dyDescent="0.15">
      <c r="A2903" s="525"/>
      <c r="B2903" s="83" t="s">
        <v>441</v>
      </c>
      <c r="C2903" s="83" t="s">
        <v>367</v>
      </c>
      <c r="D2903" s="84">
        <v>43272</v>
      </c>
      <c r="E2903" s="83" t="s">
        <v>1040</v>
      </c>
      <c r="F2903" s="527"/>
      <c r="G2903" s="527"/>
      <c r="H2903" s="539"/>
      <c r="I2903" s="539"/>
      <c r="J2903" s="528"/>
      <c r="K2903" s="528"/>
      <c r="L2903" s="540"/>
    </row>
    <row r="2904" spans="1:12" s="82" customFormat="1" ht="24" customHeight="1" x14ac:dyDescent="0.15">
      <c r="A2904" s="525">
        <v>545</v>
      </c>
      <c r="B2904" s="86" t="s">
        <v>23</v>
      </c>
      <c r="C2904" s="85" t="s">
        <v>24</v>
      </c>
      <c r="D2904" s="85" t="s">
        <v>175</v>
      </c>
      <c r="E2904" s="85" t="s">
        <v>174</v>
      </c>
      <c r="F2904" s="526" t="s">
        <v>18</v>
      </c>
      <c r="G2904" s="526"/>
      <c r="H2904" s="527"/>
      <c r="I2904" s="527"/>
      <c r="J2904" s="527"/>
      <c r="K2904" s="527"/>
      <c r="L2904" s="527"/>
    </row>
    <row r="2905" spans="1:12" s="82" customFormat="1" ht="26.25" customHeight="1" x14ac:dyDescent="0.15">
      <c r="A2905" s="525"/>
      <c r="B2905" s="528" t="s">
        <v>4589</v>
      </c>
      <c r="C2905" s="529" t="s">
        <v>4588</v>
      </c>
      <c r="D2905" s="543">
        <v>43295</v>
      </c>
      <c r="E2905" s="528" t="s">
        <v>417</v>
      </c>
      <c r="F2905" s="528" t="s">
        <v>2591</v>
      </c>
      <c r="G2905" s="528"/>
      <c r="H2905" s="539" t="s">
        <v>170</v>
      </c>
      <c r="I2905" s="539"/>
      <c r="J2905" s="83" t="s">
        <v>166</v>
      </c>
      <c r="K2905" s="83" t="s">
        <v>9</v>
      </c>
      <c r="L2905" s="87">
        <v>647.16</v>
      </c>
    </row>
    <row r="2906" spans="1:12" s="82" customFormat="1" ht="408.95" customHeight="1" x14ac:dyDescent="0.15">
      <c r="A2906" s="525"/>
      <c r="B2906" s="528"/>
      <c r="C2906" s="529"/>
      <c r="D2906" s="543"/>
      <c r="E2906" s="528"/>
      <c r="F2906" s="528"/>
      <c r="G2906" s="528"/>
      <c r="H2906" s="539" t="s">
        <v>56</v>
      </c>
      <c r="I2906" s="539"/>
      <c r="J2906" s="528" t="s">
        <v>166</v>
      </c>
      <c r="K2906" s="528" t="s">
        <v>9</v>
      </c>
      <c r="L2906" s="540">
        <v>482.2</v>
      </c>
    </row>
    <row r="2907" spans="1:12" s="82" customFormat="1" ht="124.35" customHeight="1" x14ac:dyDescent="0.15">
      <c r="A2907" s="525"/>
      <c r="B2907" s="528"/>
      <c r="C2907" s="529"/>
      <c r="D2907" s="543"/>
      <c r="E2907" s="528"/>
      <c r="F2907" s="528"/>
      <c r="G2907" s="528"/>
      <c r="H2907" s="539"/>
      <c r="I2907" s="539"/>
      <c r="J2907" s="528"/>
      <c r="K2907" s="528"/>
      <c r="L2907" s="540"/>
    </row>
    <row r="2908" spans="1:12" s="82" customFormat="1" ht="24" customHeight="1" x14ac:dyDescent="0.15">
      <c r="A2908" s="525"/>
      <c r="B2908" s="86" t="s">
        <v>33</v>
      </c>
      <c r="C2908" s="85" t="s">
        <v>34</v>
      </c>
      <c r="D2908" s="85" t="s">
        <v>169</v>
      </c>
      <c r="E2908" s="85" t="s">
        <v>168</v>
      </c>
      <c r="F2908" s="527"/>
      <c r="G2908" s="527"/>
      <c r="H2908" s="539" t="s">
        <v>167</v>
      </c>
      <c r="I2908" s="539"/>
      <c r="J2908" s="528" t="s">
        <v>166</v>
      </c>
      <c r="K2908" s="528" t="s">
        <v>9</v>
      </c>
      <c r="L2908" s="540">
        <v>675</v>
      </c>
    </row>
    <row r="2909" spans="1:12" s="82" customFormat="1" ht="24" customHeight="1" x14ac:dyDescent="0.15">
      <c r="A2909" s="525"/>
      <c r="B2909" s="83" t="s">
        <v>441</v>
      </c>
      <c r="C2909" s="83" t="s">
        <v>2591</v>
      </c>
      <c r="D2909" s="84">
        <v>43300</v>
      </c>
      <c r="E2909" s="83" t="s">
        <v>1295</v>
      </c>
      <c r="F2909" s="527"/>
      <c r="G2909" s="527"/>
      <c r="H2909" s="539"/>
      <c r="I2909" s="539"/>
      <c r="J2909" s="528"/>
      <c r="K2909" s="528"/>
      <c r="L2909" s="540"/>
    </row>
    <row r="2910" spans="1:12" s="82" customFormat="1" ht="24" customHeight="1" x14ac:dyDescent="0.15">
      <c r="A2910" s="525">
        <v>546</v>
      </c>
      <c r="B2910" s="86" t="s">
        <v>23</v>
      </c>
      <c r="C2910" s="85" t="s">
        <v>24</v>
      </c>
      <c r="D2910" s="85" t="s">
        <v>175</v>
      </c>
      <c r="E2910" s="85" t="s">
        <v>174</v>
      </c>
      <c r="F2910" s="526" t="s">
        <v>18</v>
      </c>
      <c r="G2910" s="526"/>
      <c r="H2910" s="527"/>
      <c r="I2910" s="527"/>
      <c r="J2910" s="527"/>
      <c r="K2910" s="527"/>
      <c r="L2910" s="527"/>
    </row>
    <row r="2911" spans="1:12" s="82" customFormat="1" ht="26.25" customHeight="1" x14ac:dyDescent="0.15">
      <c r="A2911" s="525"/>
      <c r="B2911" s="528" t="s">
        <v>4587</v>
      </c>
      <c r="C2911" s="529" t="s">
        <v>4586</v>
      </c>
      <c r="D2911" s="543">
        <v>43231</v>
      </c>
      <c r="E2911" s="528" t="s">
        <v>526</v>
      </c>
      <c r="F2911" s="528" t="s">
        <v>3433</v>
      </c>
      <c r="G2911" s="528"/>
      <c r="H2911" s="539" t="s">
        <v>170</v>
      </c>
      <c r="I2911" s="539"/>
      <c r="J2911" s="83" t="s">
        <v>166</v>
      </c>
      <c r="K2911" s="83" t="s">
        <v>9</v>
      </c>
      <c r="L2911" s="87">
        <v>300</v>
      </c>
    </row>
    <row r="2912" spans="1:12" s="82" customFormat="1" ht="375.75" customHeight="1" x14ac:dyDescent="0.15">
      <c r="A2912" s="525"/>
      <c r="B2912" s="528"/>
      <c r="C2912" s="529"/>
      <c r="D2912" s="543"/>
      <c r="E2912" s="528"/>
      <c r="F2912" s="528"/>
      <c r="G2912" s="528"/>
      <c r="H2912" s="539" t="s">
        <v>56</v>
      </c>
      <c r="I2912" s="539"/>
      <c r="J2912" s="83" t="s">
        <v>166</v>
      </c>
      <c r="K2912" s="83" t="s">
        <v>166</v>
      </c>
      <c r="L2912" s="87">
        <v>0</v>
      </c>
    </row>
    <row r="2913" spans="1:12" s="82" customFormat="1" ht="24" customHeight="1" x14ac:dyDescent="0.15">
      <c r="A2913" s="525"/>
      <c r="B2913" s="86" t="s">
        <v>33</v>
      </c>
      <c r="C2913" s="85" t="s">
        <v>34</v>
      </c>
      <c r="D2913" s="85" t="s">
        <v>169</v>
      </c>
      <c r="E2913" s="85" t="s">
        <v>168</v>
      </c>
      <c r="F2913" s="527"/>
      <c r="G2913" s="527"/>
      <c r="H2913" s="539" t="s">
        <v>167</v>
      </c>
      <c r="I2913" s="539"/>
      <c r="J2913" s="528" t="s">
        <v>166</v>
      </c>
      <c r="K2913" s="528" t="s">
        <v>166</v>
      </c>
      <c r="L2913" s="540">
        <v>0</v>
      </c>
    </row>
    <row r="2914" spans="1:12" s="82" customFormat="1" ht="24" customHeight="1" x14ac:dyDescent="0.15">
      <c r="A2914" s="525"/>
      <c r="B2914" s="83" t="s">
        <v>211</v>
      </c>
      <c r="C2914" s="83" t="s">
        <v>3433</v>
      </c>
      <c r="D2914" s="84">
        <v>43237</v>
      </c>
      <c r="E2914" s="83" t="s">
        <v>4585</v>
      </c>
      <c r="F2914" s="527"/>
      <c r="G2914" s="527"/>
      <c r="H2914" s="539"/>
      <c r="I2914" s="539"/>
      <c r="J2914" s="528"/>
      <c r="K2914" s="528"/>
      <c r="L2914" s="540"/>
    </row>
    <row r="2915" spans="1:12" s="82" customFormat="1" ht="24" customHeight="1" x14ac:dyDescent="0.15">
      <c r="A2915" s="525">
        <v>547</v>
      </c>
      <c r="B2915" s="86" t="s">
        <v>23</v>
      </c>
      <c r="C2915" s="85" t="s">
        <v>24</v>
      </c>
      <c r="D2915" s="85" t="s">
        <v>175</v>
      </c>
      <c r="E2915" s="85" t="s">
        <v>174</v>
      </c>
      <c r="F2915" s="526" t="s">
        <v>18</v>
      </c>
      <c r="G2915" s="526"/>
      <c r="H2915" s="527"/>
      <c r="I2915" s="527"/>
      <c r="J2915" s="527"/>
      <c r="K2915" s="527"/>
      <c r="L2915" s="527"/>
    </row>
    <row r="2916" spans="1:12" s="82" customFormat="1" ht="26.25" customHeight="1" x14ac:dyDescent="0.15">
      <c r="A2916" s="525"/>
      <c r="B2916" s="528" t="s">
        <v>4584</v>
      </c>
      <c r="C2916" s="529" t="s">
        <v>4583</v>
      </c>
      <c r="D2916" s="543">
        <v>43342</v>
      </c>
      <c r="E2916" s="528" t="s">
        <v>2989</v>
      </c>
      <c r="F2916" s="528" t="s">
        <v>4582</v>
      </c>
      <c r="G2916" s="528"/>
      <c r="H2916" s="539" t="s">
        <v>170</v>
      </c>
      <c r="I2916" s="539"/>
      <c r="J2916" s="83" t="s">
        <v>166</v>
      </c>
      <c r="K2916" s="83" t="s">
        <v>9</v>
      </c>
      <c r="L2916" s="87">
        <v>190.94</v>
      </c>
    </row>
    <row r="2917" spans="1:12" s="82" customFormat="1" ht="408.95" customHeight="1" x14ac:dyDescent="0.15">
      <c r="A2917" s="525"/>
      <c r="B2917" s="528"/>
      <c r="C2917" s="529"/>
      <c r="D2917" s="543"/>
      <c r="E2917" s="528"/>
      <c r="F2917" s="528"/>
      <c r="G2917" s="528"/>
      <c r="H2917" s="539" t="s">
        <v>56</v>
      </c>
      <c r="I2917" s="539"/>
      <c r="J2917" s="528" t="s">
        <v>166</v>
      </c>
      <c r="K2917" s="528" t="s">
        <v>9</v>
      </c>
      <c r="L2917" s="540">
        <v>469.6</v>
      </c>
    </row>
    <row r="2918" spans="1:12" s="82" customFormat="1" ht="145.35" customHeight="1" x14ac:dyDescent="0.15">
      <c r="A2918" s="525"/>
      <c r="B2918" s="528"/>
      <c r="C2918" s="529"/>
      <c r="D2918" s="543"/>
      <c r="E2918" s="528"/>
      <c r="F2918" s="528"/>
      <c r="G2918" s="528"/>
      <c r="H2918" s="539"/>
      <c r="I2918" s="539"/>
      <c r="J2918" s="528"/>
      <c r="K2918" s="528"/>
      <c r="L2918" s="540"/>
    </row>
    <row r="2919" spans="1:12" s="82" customFormat="1" ht="24" customHeight="1" x14ac:dyDescent="0.15">
      <c r="A2919" s="525"/>
      <c r="B2919" s="86" t="s">
        <v>33</v>
      </c>
      <c r="C2919" s="85" t="s">
        <v>34</v>
      </c>
      <c r="D2919" s="85" t="s">
        <v>169</v>
      </c>
      <c r="E2919" s="85" t="s">
        <v>168</v>
      </c>
      <c r="F2919" s="527"/>
      <c r="G2919" s="527"/>
      <c r="H2919" s="539" t="s">
        <v>167</v>
      </c>
      <c r="I2919" s="539"/>
      <c r="J2919" s="528" t="s">
        <v>166</v>
      </c>
      <c r="K2919" s="528" t="s">
        <v>9</v>
      </c>
      <c r="L2919" s="540">
        <v>40.08</v>
      </c>
    </row>
    <row r="2920" spans="1:12" s="82" customFormat="1" ht="24" customHeight="1" x14ac:dyDescent="0.15">
      <c r="A2920" s="525"/>
      <c r="B2920" s="83" t="s">
        <v>488</v>
      </c>
      <c r="C2920" s="83" t="s">
        <v>4582</v>
      </c>
      <c r="D2920" s="84">
        <v>43345</v>
      </c>
      <c r="E2920" s="83" t="s">
        <v>4581</v>
      </c>
      <c r="F2920" s="527"/>
      <c r="G2920" s="527"/>
      <c r="H2920" s="539"/>
      <c r="I2920" s="539"/>
      <c r="J2920" s="528"/>
      <c r="K2920" s="528"/>
      <c r="L2920" s="540"/>
    </row>
    <row r="2921" spans="1:12" s="82" customFormat="1" ht="24" customHeight="1" x14ac:dyDescent="0.15">
      <c r="A2921" s="525">
        <v>548</v>
      </c>
      <c r="B2921" s="86" t="s">
        <v>23</v>
      </c>
      <c r="C2921" s="85" t="s">
        <v>24</v>
      </c>
      <c r="D2921" s="85" t="s">
        <v>175</v>
      </c>
      <c r="E2921" s="85" t="s">
        <v>174</v>
      </c>
      <c r="F2921" s="526" t="s">
        <v>18</v>
      </c>
      <c r="G2921" s="526"/>
      <c r="H2921" s="527"/>
      <c r="I2921" s="527"/>
      <c r="J2921" s="527"/>
      <c r="K2921" s="527"/>
      <c r="L2921" s="527"/>
    </row>
    <row r="2922" spans="1:12" s="82" customFormat="1" ht="26.25" customHeight="1" x14ac:dyDescent="0.15">
      <c r="A2922" s="525"/>
      <c r="B2922" s="528" t="s">
        <v>4580</v>
      </c>
      <c r="C2922" s="528" t="s">
        <v>4579</v>
      </c>
      <c r="D2922" s="543">
        <v>43270</v>
      </c>
      <c r="E2922" s="528" t="s">
        <v>297</v>
      </c>
      <c r="F2922" s="528" t="s">
        <v>1442</v>
      </c>
      <c r="G2922" s="528"/>
      <c r="H2922" s="539" t="s">
        <v>170</v>
      </c>
      <c r="I2922" s="539"/>
      <c r="J2922" s="83" t="s">
        <v>166</v>
      </c>
      <c r="K2922" s="83" t="s">
        <v>9</v>
      </c>
      <c r="L2922" s="87">
        <v>376.54</v>
      </c>
    </row>
    <row r="2923" spans="1:12" s="82" customFormat="1" ht="92.25" customHeight="1" x14ac:dyDescent="0.15">
      <c r="A2923" s="525"/>
      <c r="B2923" s="528"/>
      <c r="C2923" s="528"/>
      <c r="D2923" s="543"/>
      <c r="E2923" s="528"/>
      <c r="F2923" s="528"/>
      <c r="G2923" s="528"/>
      <c r="H2923" s="539" t="s">
        <v>56</v>
      </c>
      <c r="I2923" s="539"/>
      <c r="J2923" s="83" t="s">
        <v>166</v>
      </c>
      <c r="K2923" s="83" t="s">
        <v>9</v>
      </c>
      <c r="L2923" s="87">
        <v>237.4</v>
      </c>
    </row>
    <row r="2924" spans="1:12" s="82" customFormat="1" ht="24" customHeight="1" x14ac:dyDescent="0.15">
      <c r="A2924" s="525"/>
      <c r="B2924" s="86" t="s">
        <v>33</v>
      </c>
      <c r="C2924" s="85" t="s">
        <v>34</v>
      </c>
      <c r="D2924" s="85" t="s">
        <v>169</v>
      </c>
      <c r="E2924" s="85" t="s">
        <v>168</v>
      </c>
      <c r="F2924" s="527"/>
      <c r="G2924" s="527"/>
      <c r="H2924" s="539" t="s">
        <v>167</v>
      </c>
      <c r="I2924" s="539"/>
      <c r="J2924" s="528" t="s">
        <v>166</v>
      </c>
      <c r="K2924" s="528" t="s">
        <v>9</v>
      </c>
      <c r="L2924" s="540">
        <v>949</v>
      </c>
    </row>
    <row r="2925" spans="1:12" s="82" customFormat="1" ht="24" customHeight="1" x14ac:dyDescent="0.15">
      <c r="A2925" s="525"/>
      <c r="B2925" s="83" t="s">
        <v>192</v>
      </c>
      <c r="C2925" s="83" t="s">
        <v>1442</v>
      </c>
      <c r="D2925" s="84">
        <v>43271</v>
      </c>
      <c r="E2925" s="83" t="s">
        <v>4578</v>
      </c>
      <c r="F2925" s="527"/>
      <c r="G2925" s="527"/>
      <c r="H2925" s="539"/>
      <c r="I2925" s="539"/>
      <c r="J2925" s="528"/>
      <c r="K2925" s="528"/>
      <c r="L2925" s="540"/>
    </row>
    <row r="2926" spans="1:12" s="82" customFormat="1" ht="24" customHeight="1" x14ac:dyDescent="0.15">
      <c r="A2926" s="525">
        <v>549</v>
      </c>
      <c r="B2926" s="86" t="s">
        <v>23</v>
      </c>
      <c r="C2926" s="85" t="s">
        <v>24</v>
      </c>
      <c r="D2926" s="85" t="s">
        <v>175</v>
      </c>
      <c r="E2926" s="85" t="s">
        <v>174</v>
      </c>
      <c r="F2926" s="526" t="s">
        <v>18</v>
      </c>
      <c r="G2926" s="526"/>
      <c r="H2926" s="527"/>
      <c r="I2926" s="527"/>
      <c r="J2926" s="527"/>
      <c r="K2926" s="527"/>
      <c r="L2926" s="527"/>
    </row>
    <row r="2927" spans="1:12" s="82" customFormat="1" ht="26.25" customHeight="1" x14ac:dyDescent="0.15">
      <c r="A2927" s="525"/>
      <c r="B2927" s="528" t="s">
        <v>4570</v>
      </c>
      <c r="C2927" s="528" t="s">
        <v>4577</v>
      </c>
      <c r="D2927" s="543">
        <v>43192</v>
      </c>
      <c r="E2927" s="528" t="s">
        <v>764</v>
      </c>
      <c r="F2927" s="528" t="s">
        <v>2908</v>
      </c>
      <c r="G2927" s="528"/>
      <c r="H2927" s="539" t="s">
        <v>170</v>
      </c>
      <c r="I2927" s="539"/>
      <c r="J2927" s="83" t="s">
        <v>166</v>
      </c>
      <c r="K2927" s="83" t="s">
        <v>9</v>
      </c>
      <c r="L2927" s="87">
        <v>174.25</v>
      </c>
    </row>
    <row r="2928" spans="1:12" s="82" customFormat="1" ht="18.75" customHeight="1" x14ac:dyDescent="0.15">
      <c r="A2928" s="525"/>
      <c r="B2928" s="528"/>
      <c r="C2928" s="528"/>
      <c r="D2928" s="543"/>
      <c r="E2928" s="528"/>
      <c r="F2928" s="528"/>
      <c r="G2928" s="528"/>
      <c r="H2928" s="539" t="s">
        <v>56</v>
      </c>
      <c r="I2928" s="539"/>
      <c r="J2928" s="83" t="s">
        <v>166</v>
      </c>
      <c r="K2928" s="83" t="s">
        <v>9</v>
      </c>
      <c r="L2928" s="87">
        <v>89</v>
      </c>
    </row>
    <row r="2929" spans="1:12" s="82" customFormat="1" ht="24" customHeight="1" x14ac:dyDescent="0.15">
      <c r="A2929" s="525"/>
      <c r="B2929" s="86" t="s">
        <v>33</v>
      </c>
      <c r="C2929" s="85" t="s">
        <v>34</v>
      </c>
      <c r="D2929" s="85" t="s">
        <v>169</v>
      </c>
      <c r="E2929" s="85" t="s">
        <v>168</v>
      </c>
      <c r="F2929" s="527"/>
      <c r="G2929" s="527"/>
      <c r="H2929" s="539" t="s">
        <v>167</v>
      </c>
      <c r="I2929" s="539"/>
      <c r="J2929" s="528" t="s">
        <v>166</v>
      </c>
      <c r="K2929" s="528" t="s">
        <v>166</v>
      </c>
      <c r="L2929" s="540">
        <v>0</v>
      </c>
    </row>
    <row r="2930" spans="1:12" s="82" customFormat="1" ht="24" customHeight="1" x14ac:dyDescent="0.15">
      <c r="A2930" s="525"/>
      <c r="B2930" s="83" t="s">
        <v>232</v>
      </c>
      <c r="C2930" s="83" t="s">
        <v>2908</v>
      </c>
      <c r="D2930" s="84">
        <v>43193</v>
      </c>
      <c r="E2930" s="83" t="s">
        <v>1757</v>
      </c>
      <c r="F2930" s="527"/>
      <c r="G2930" s="527"/>
      <c r="H2930" s="539"/>
      <c r="I2930" s="539"/>
      <c r="J2930" s="528"/>
      <c r="K2930" s="528"/>
      <c r="L2930" s="540"/>
    </row>
    <row r="2931" spans="1:12" s="82" customFormat="1" ht="24" customHeight="1" x14ac:dyDescent="0.15">
      <c r="A2931" s="525">
        <v>550</v>
      </c>
      <c r="B2931" s="86" t="s">
        <v>23</v>
      </c>
      <c r="C2931" s="85" t="s">
        <v>24</v>
      </c>
      <c r="D2931" s="85" t="s">
        <v>175</v>
      </c>
      <c r="E2931" s="85" t="s">
        <v>174</v>
      </c>
      <c r="F2931" s="526" t="s">
        <v>18</v>
      </c>
      <c r="G2931" s="526"/>
      <c r="H2931" s="527"/>
      <c r="I2931" s="527"/>
      <c r="J2931" s="527"/>
      <c r="K2931" s="527"/>
      <c r="L2931" s="527"/>
    </row>
    <row r="2932" spans="1:12" s="82" customFormat="1" ht="26.25" customHeight="1" x14ac:dyDescent="0.15">
      <c r="A2932" s="525"/>
      <c r="B2932" s="528" t="s">
        <v>4570</v>
      </c>
      <c r="C2932" s="529" t="s">
        <v>4576</v>
      </c>
      <c r="D2932" s="543">
        <v>43208</v>
      </c>
      <c r="E2932" s="528" t="s">
        <v>4575</v>
      </c>
      <c r="F2932" s="528" t="s">
        <v>4574</v>
      </c>
      <c r="G2932" s="528"/>
      <c r="H2932" s="539" t="s">
        <v>170</v>
      </c>
      <c r="I2932" s="539"/>
      <c r="J2932" s="83" t="s">
        <v>166</v>
      </c>
      <c r="K2932" s="83" t="s">
        <v>166</v>
      </c>
      <c r="L2932" s="87">
        <v>0</v>
      </c>
    </row>
    <row r="2933" spans="1:12" s="82" customFormat="1" ht="408.95" customHeight="1" x14ac:dyDescent="0.15">
      <c r="A2933" s="525"/>
      <c r="B2933" s="528"/>
      <c r="C2933" s="529"/>
      <c r="D2933" s="543"/>
      <c r="E2933" s="528"/>
      <c r="F2933" s="528"/>
      <c r="G2933" s="528"/>
      <c r="H2933" s="539" t="s">
        <v>56</v>
      </c>
      <c r="I2933" s="539"/>
      <c r="J2933" s="528" t="s">
        <v>166</v>
      </c>
      <c r="K2933" s="528" t="s">
        <v>9</v>
      </c>
      <c r="L2933" s="540">
        <v>1253.67</v>
      </c>
    </row>
    <row r="2934" spans="1:12" s="82" customFormat="1" ht="260.85000000000002" customHeight="1" x14ac:dyDescent="0.15">
      <c r="A2934" s="525"/>
      <c r="B2934" s="528"/>
      <c r="C2934" s="529"/>
      <c r="D2934" s="543"/>
      <c r="E2934" s="528"/>
      <c r="F2934" s="528"/>
      <c r="G2934" s="528"/>
      <c r="H2934" s="539"/>
      <c r="I2934" s="539"/>
      <c r="J2934" s="528"/>
      <c r="K2934" s="528"/>
      <c r="L2934" s="540"/>
    </row>
    <row r="2935" spans="1:12" s="82" customFormat="1" ht="24" customHeight="1" x14ac:dyDescent="0.15">
      <c r="A2935" s="525"/>
      <c r="B2935" s="86" t="s">
        <v>33</v>
      </c>
      <c r="C2935" s="85" t="s">
        <v>34</v>
      </c>
      <c r="D2935" s="85" t="s">
        <v>169</v>
      </c>
      <c r="E2935" s="85" t="s">
        <v>168</v>
      </c>
      <c r="F2935" s="527"/>
      <c r="G2935" s="527"/>
      <c r="H2935" s="539" t="s">
        <v>167</v>
      </c>
      <c r="I2935" s="539"/>
      <c r="J2935" s="528" t="s">
        <v>166</v>
      </c>
      <c r="K2935" s="528" t="s">
        <v>166</v>
      </c>
      <c r="L2935" s="540">
        <v>0</v>
      </c>
    </row>
    <row r="2936" spans="1:12" s="82" customFormat="1" ht="24" customHeight="1" x14ac:dyDescent="0.15">
      <c r="A2936" s="525"/>
      <c r="B2936" s="83" t="s">
        <v>232</v>
      </c>
      <c r="C2936" s="83" t="s">
        <v>4574</v>
      </c>
      <c r="D2936" s="84">
        <v>43215</v>
      </c>
      <c r="E2936" s="83" t="s">
        <v>1709</v>
      </c>
      <c r="F2936" s="527"/>
      <c r="G2936" s="527"/>
      <c r="H2936" s="539"/>
      <c r="I2936" s="539"/>
      <c r="J2936" s="528"/>
      <c r="K2936" s="528"/>
      <c r="L2936" s="540"/>
    </row>
    <row r="2937" spans="1:12" s="82" customFormat="1" ht="24" customHeight="1" x14ac:dyDescent="0.15">
      <c r="A2937" s="525">
        <v>551</v>
      </c>
      <c r="B2937" s="86" t="s">
        <v>23</v>
      </c>
      <c r="C2937" s="85" t="s">
        <v>24</v>
      </c>
      <c r="D2937" s="85" t="s">
        <v>175</v>
      </c>
      <c r="E2937" s="85" t="s">
        <v>174</v>
      </c>
      <c r="F2937" s="526" t="s">
        <v>18</v>
      </c>
      <c r="G2937" s="526"/>
      <c r="H2937" s="527"/>
      <c r="I2937" s="527"/>
      <c r="J2937" s="527"/>
      <c r="K2937" s="527"/>
      <c r="L2937" s="527"/>
    </row>
    <row r="2938" spans="1:12" s="82" customFormat="1" ht="26.25" customHeight="1" x14ac:dyDescent="0.15">
      <c r="A2938" s="525"/>
      <c r="B2938" s="528" t="s">
        <v>4570</v>
      </c>
      <c r="C2938" s="529" t="s">
        <v>4573</v>
      </c>
      <c r="D2938" s="543">
        <v>43268</v>
      </c>
      <c r="E2938" s="528" t="s">
        <v>4122</v>
      </c>
      <c r="F2938" s="528" t="s">
        <v>4572</v>
      </c>
      <c r="G2938" s="528"/>
      <c r="H2938" s="539" t="s">
        <v>170</v>
      </c>
      <c r="I2938" s="539"/>
      <c r="J2938" s="83" t="s">
        <v>166</v>
      </c>
      <c r="K2938" s="83" t="s">
        <v>166</v>
      </c>
      <c r="L2938" s="87">
        <v>0</v>
      </c>
    </row>
    <row r="2939" spans="1:12" s="82" customFormat="1" ht="144.75" customHeight="1" x14ac:dyDescent="0.15">
      <c r="A2939" s="525"/>
      <c r="B2939" s="528"/>
      <c r="C2939" s="529"/>
      <c r="D2939" s="543"/>
      <c r="E2939" s="528"/>
      <c r="F2939" s="528"/>
      <c r="G2939" s="528"/>
      <c r="H2939" s="539" t="s">
        <v>56</v>
      </c>
      <c r="I2939" s="539"/>
      <c r="J2939" s="83" t="s">
        <v>166</v>
      </c>
      <c r="K2939" s="83" t="s">
        <v>9</v>
      </c>
      <c r="L2939" s="87">
        <v>1468.93</v>
      </c>
    </row>
    <row r="2940" spans="1:12" s="82" customFormat="1" ht="24" customHeight="1" x14ac:dyDescent="0.15">
      <c r="A2940" s="525"/>
      <c r="B2940" s="86" t="s">
        <v>33</v>
      </c>
      <c r="C2940" s="85" t="s">
        <v>34</v>
      </c>
      <c r="D2940" s="85" t="s">
        <v>169</v>
      </c>
      <c r="E2940" s="85" t="s">
        <v>168</v>
      </c>
      <c r="F2940" s="527"/>
      <c r="G2940" s="527"/>
      <c r="H2940" s="539" t="s">
        <v>167</v>
      </c>
      <c r="I2940" s="539"/>
      <c r="J2940" s="528" t="s">
        <v>166</v>
      </c>
      <c r="K2940" s="528" t="s">
        <v>166</v>
      </c>
      <c r="L2940" s="540">
        <v>0</v>
      </c>
    </row>
    <row r="2941" spans="1:12" s="82" customFormat="1" ht="24" customHeight="1" x14ac:dyDescent="0.15">
      <c r="A2941" s="525"/>
      <c r="B2941" s="83" t="s">
        <v>232</v>
      </c>
      <c r="C2941" s="83" t="s">
        <v>4572</v>
      </c>
      <c r="D2941" s="84">
        <v>43279</v>
      </c>
      <c r="E2941" s="83" t="s">
        <v>4571</v>
      </c>
      <c r="F2941" s="527"/>
      <c r="G2941" s="527"/>
      <c r="H2941" s="539"/>
      <c r="I2941" s="539"/>
      <c r="J2941" s="528"/>
      <c r="K2941" s="528"/>
      <c r="L2941" s="540"/>
    </row>
    <row r="2942" spans="1:12" s="82" customFormat="1" ht="24" customHeight="1" x14ac:dyDescent="0.15">
      <c r="A2942" s="525">
        <v>552</v>
      </c>
      <c r="B2942" s="86" t="s">
        <v>23</v>
      </c>
      <c r="C2942" s="85" t="s">
        <v>24</v>
      </c>
      <c r="D2942" s="85" t="s">
        <v>175</v>
      </c>
      <c r="E2942" s="85" t="s">
        <v>174</v>
      </c>
      <c r="F2942" s="526" t="s">
        <v>18</v>
      </c>
      <c r="G2942" s="526"/>
      <c r="H2942" s="527"/>
      <c r="I2942" s="527"/>
      <c r="J2942" s="527"/>
      <c r="K2942" s="527"/>
      <c r="L2942" s="527"/>
    </row>
    <row r="2943" spans="1:12" s="82" customFormat="1" ht="26.25" customHeight="1" x14ac:dyDescent="0.15">
      <c r="A2943" s="525"/>
      <c r="B2943" s="528" t="s">
        <v>4570</v>
      </c>
      <c r="C2943" s="528" t="s">
        <v>4569</v>
      </c>
      <c r="D2943" s="543">
        <v>43365</v>
      </c>
      <c r="E2943" s="528" t="s">
        <v>489</v>
      </c>
      <c r="F2943" s="528" t="s">
        <v>4568</v>
      </c>
      <c r="G2943" s="528"/>
      <c r="H2943" s="539" t="s">
        <v>170</v>
      </c>
      <c r="I2943" s="539"/>
      <c r="J2943" s="83" t="s">
        <v>166</v>
      </c>
      <c r="K2943" s="83" t="s">
        <v>9</v>
      </c>
      <c r="L2943" s="87">
        <v>590</v>
      </c>
    </row>
    <row r="2944" spans="1:12" s="82" customFormat="1" ht="81.75" customHeight="1" x14ac:dyDescent="0.15">
      <c r="A2944" s="525"/>
      <c r="B2944" s="528"/>
      <c r="C2944" s="528"/>
      <c r="D2944" s="543"/>
      <c r="E2944" s="528"/>
      <c r="F2944" s="528"/>
      <c r="G2944" s="528"/>
      <c r="H2944" s="539" t="s">
        <v>56</v>
      </c>
      <c r="I2944" s="539"/>
      <c r="J2944" s="83" t="s">
        <v>166</v>
      </c>
      <c r="K2944" s="83" t="s">
        <v>166</v>
      </c>
      <c r="L2944" s="87">
        <v>0</v>
      </c>
    </row>
    <row r="2945" spans="1:12" s="82" customFormat="1" ht="24" customHeight="1" x14ac:dyDescent="0.15">
      <c r="A2945" s="525"/>
      <c r="B2945" s="86" t="s">
        <v>33</v>
      </c>
      <c r="C2945" s="85" t="s">
        <v>34</v>
      </c>
      <c r="D2945" s="85" t="s">
        <v>169</v>
      </c>
      <c r="E2945" s="85" t="s">
        <v>168</v>
      </c>
      <c r="F2945" s="527"/>
      <c r="G2945" s="527"/>
      <c r="H2945" s="539" t="s">
        <v>167</v>
      </c>
      <c r="I2945" s="539"/>
      <c r="J2945" s="528" t="s">
        <v>166</v>
      </c>
      <c r="K2945" s="528" t="s">
        <v>9</v>
      </c>
      <c r="L2945" s="540">
        <v>80.56</v>
      </c>
    </row>
    <row r="2946" spans="1:12" s="82" customFormat="1" ht="34.5" customHeight="1" x14ac:dyDescent="0.15">
      <c r="A2946" s="525"/>
      <c r="B2946" s="83" t="s">
        <v>232</v>
      </c>
      <c r="C2946" s="83" t="s">
        <v>4568</v>
      </c>
      <c r="D2946" s="84">
        <v>43372</v>
      </c>
      <c r="E2946" s="83" t="s">
        <v>1747</v>
      </c>
      <c r="F2946" s="527"/>
      <c r="G2946" s="527"/>
      <c r="H2946" s="539"/>
      <c r="I2946" s="539"/>
      <c r="J2946" s="528"/>
      <c r="K2946" s="528"/>
      <c r="L2946" s="540"/>
    </row>
    <row r="2947" spans="1:12" s="82" customFormat="1" ht="24" customHeight="1" x14ac:dyDescent="0.15">
      <c r="A2947" s="525">
        <v>553</v>
      </c>
      <c r="B2947" s="86" t="s">
        <v>23</v>
      </c>
      <c r="C2947" s="85" t="s">
        <v>24</v>
      </c>
      <c r="D2947" s="85" t="s">
        <v>175</v>
      </c>
      <c r="E2947" s="85" t="s">
        <v>174</v>
      </c>
      <c r="F2947" s="526" t="s">
        <v>18</v>
      </c>
      <c r="G2947" s="526"/>
      <c r="H2947" s="527"/>
      <c r="I2947" s="527"/>
      <c r="J2947" s="527"/>
      <c r="K2947" s="527"/>
      <c r="L2947" s="527"/>
    </row>
    <row r="2948" spans="1:12" s="82" customFormat="1" ht="26.25" customHeight="1" x14ac:dyDescent="0.15">
      <c r="A2948" s="525"/>
      <c r="B2948" s="528" t="s">
        <v>4557</v>
      </c>
      <c r="C2948" s="529" t="s">
        <v>4567</v>
      </c>
      <c r="D2948" s="543">
        <v>43239</v>
      </c>
      <c r="E2948" s="528" t="s">
        <v>634</v>
      </c>
      <c r="F2948" s="528" t="s">
        <v>4566</v>
      </c>
      <c r="G2948" s="528"/>
      <c r="H2948" s="539" t="s">
        <v>170</v>
      </c>
      <c r="I2948" s="539"/>
      <c r="J2948" s="83" t="s">
        <v>166</v>
      </c>
      <c r="K2948" s="83" t="s">
        <v>9</v>
      </c>
      <c r="L2948" s="87">
        <v>460.86</v>
      </c>
    </row>
    <row r="2949" spans="1:12" s="82" customFormat="1" ht="207.75" customHeight="1" x14ac:dyDescent="0.15">
      <c r="A2949" s="525"/>
      <c r="B2949" s="528"/>
      <c r="C2949" s="529"/>
      <c r="D2949" s="543"/>
      <c r="E2949" s="528"/>
      <c r="F2949" s="528"/>
      <c r="G2949" s="528"/>
      <c r="H2949" s="539" t="s">
        <v>56</v>
      </c>
      <c r="I2949" s="539"/>
      <c r="J2949" s="83" t="s">
        <v>166</v>
      </c>
      <c r="K2949" s="83" t="s">
        <v>9</v>
      </c>
      <c r="L2949" s="87">
        <v>3217.96</v>
      </c>
    </row>
    <row r="2950" spans="1:12" s="82" customFormat="1" ht="24" customHeight="1" x14ac:dyDescent="0.15">
      <c r="A2950" s="525"/>
      <c r="B2950" s="86" t="s">
        <v>33</v>
      </c>
      <c r="C2950" s="85" t="s">
        <v>34</v>
      </c>
      <c r="D2950" s="85" t="s">
        <v>169</v>
      </c>
      <c r="E2950" s="85" t="s">
        <v>168</v>
      </c>
      <c r="F2950" s="527"/>
      <c r="G2950" s="527"/>
      <c r="H2950" s="539" t="s">
        <v>167</v>
      </c>
      <c r="I2950" s="539"/>
      <c r="J2950" s="528" t="s">
        <v>166</v>
      </c>
      <c r="K2950" s="528" t="s">
        <v>9</v>
      </c>
      <c r="L2950" s="540">
        <v>374.27</v>
      </c>
    </row>
    <row r="2951" spans="1:12" s="82" customFormat="1" ht="34.5" customHeight="1" x14ac:dyDescent="0.15">
      <c r="A2951" s="525"/>
      <c r="B2951" s="83" t="s">
        <v>4555</v>
      </c>
      <c r="C2951" s="83" t="s">
        <v>4566</v>
      </c>
      <c r="D2951" s="84">
        <v>43244</v>
      </c>
      <c r="E2951" s="83" t="s">
        <v>2843</v>
      </c>
      <c r="F2951" s="527"/>
      <c r="G2951" s="527"/>
      <c r="H2951" s="539"/>
      <c r="I2951" s="539"/>
      <c r="J2951" s="528"/>
      <c r="K2951" s="528"/>
      <c r="L2951" s="540"/>
    </row>
    <row r="2952" spans="1:12" s="82" customFormat="1" ht="24" customHeight="1" x14ac:dyDescent="0.15">
      <c r="A2952" s="525">
        <v>554</v>
      </c>
      <c r="B2952" s="86" t="s">
        <v>23</v>
      </c>
      <c r="C2952" s="85" t="s">
        <v>24</v>
      </c>
      <c r="D2952" s="85" t="s">
        <v>175</v>
      </c>
      <c r="E2952" s="85" t="s">
        <v>174</v>
      </c>
      <c r="F2952" s="526" t="s">
        <v>18</v>
      </c>
      <c r="G2952" s="526"/>
      <c r="H2952" s="527"/>
      <c r="I2952" s="527"/>
      <c r="J2952" s="527"/>
      <c r="K2952" s="527"/>
      <c r="L2952" s="527"/>
    </row>
    <row r="2953" spans="1:12" s="82" customFormat="1" ht="26.25" customHeight="1" x14ac:dyDescent="0.15">
      <c r="A2953" s="525"/>
      <c r="B2953" s="528" t="s">
        <v>4557</v>
      </c>
      <c r="C2953" s="529" t="s">
        <v>4564</v>
      </c>
      <c r="D2953" s="543">
        <v>43247</v>
      </c>
      <c r="E2953" s="528" t="s">
        <v>178</v>
      </c>
      <c r="F2953" s="528" t="s">
        <v>4565</v>
      </c>
      <c r="G2953" s="528"/>
      <c r="H2953" s="539" t="s">
        <v>170</v>
      </c>
      <c r="I2953" s="539"/>
      <c r="J2953" s="83" t="s">
        <v>166</v>
      </c>
      <c r="K2953" s="83" t="s">
        <v>9</v>
      </c>
      <c r="L2953" s="87">
        <v>1012.3</v>
      </c>
    </row>
    <row r="2954" spans="1:12" s="82" customFormat="1" ht="302.25" customHeight="1" x14ac:dyDescent="0.15">
      <c r="A2954" s="525"/>
      <c r="B2954" s="528"/>
      <c r="C2954" s="529"/>
      <c r="D2954" s="543"/>
      <c r="E2954" s="528"/>
      <c r="F2954" s="528"/>
      <c r="G2954" s="528"/>
      <c r="H2954" s="539" t="s">
        <v>56</v>
      </c>
      <c r="I2954" s="539"/>
      <c r="J2954" s="83" t="s">
        <v>166</v>
      </c>
      <c r="K2954" s="83" t="s">
        <v>9</v>
      </c>
      <c r="L2954" s="87">
        <v>1082.78</v>
      </c>
    </row>
    <row r="2955" spans="1:12" s="82" customFormat="1" ht="24" customHeight="1" x14ac:dyDescent="0.15">
      <c r="A2955" s="525"/>
      <c r="B2955" s="86" t="s">
        <v>33</v>
      </c>
      <c r="C2955" s="85" t="s">
        <v>34</v>
      </c>
      <c r="D2955" s="85" t="s">
        <v>169</v>
      </c>
      <c r="E2955" s="85" t="s">
        <v>168</v>
      </c>
      <c r="F2955" s="527"/>
      <c r="G2955" s="527"/>
      <c r="H2955" s="539" t="s">
        <v>167</v>
      </c>
      <c r="I2955" s="539"/>
      <c r="J2955" s="528" t="s">
        <v>166</v>
      </c>
      <c r="K2955" s="528" t="s">
        <v>166</v>
      </c>
      <c r="L2955" s="540">
        <v>0</v>
      </c>
    </row>
    <row r="2956" spans="1:12" s="82" customFormat="1" ht="34.5" customHeight="1" x14ac:dyDescent="0.15">
      <c r="A2956" s="525"/>
      <c r="B2956" s="83" t="s">
        <v>4555</v>
      </c>
      <c r="C2956" s="83" t="s">
        <v>4565</v>
      </c>
      <c r="D2956" s="84">
        <v>43258</v>
      </c>
      <c r="E2956" s="83" t="s">
        <v>4563</v>
      </c>
      <c r="F2956" s="527"/>
      <c r="G2956" s="527"/>
      <c r="H2956" s="539"/>
      <c r="I2956" s="539"/>
      <c r="J2956" s="528"/>
      <c r="K2956" s="528"/>
      <c r="L2956" s="540"/>
    </row>
    <row r="2957" spans="1:12" s="82" customFormat="1" ht="24" customHeight="1" x14ac:dyDescent="0.15">
      <c r="A2957" s="525">
        <v>555</v>
      </c>
      <c r="B2957" s="86" t="s">
        <v>23</v>
      </c>
      <c r="C2957" s="85" t="s">
        <v>24</v>
      </c>
      <c r="D2957" s="85" t="s">
        <v>175</v>
      </c>
      <c r="E2957" s="85" t="s">
        <v>174</v>
      </c>
      <c r="F2957" s="526" t="s">
        <v>18</v>
      </c>
      <c r="G2957" s="526"/>
      <c r="H2957" s="527"/>
      <c r="I2957" s="527"/>
      <c r="J2957" s="527"/>
      <c r="K2957" s="527"/>
      <c r="L2957" s="527"/>
    </row>
    <row r="2958" spans="1:12" s="82" customFormat="1" ht="26.25" customHeight="1" x14ac:dyDescent="0.15">
      <c r="A2958" s="525"/>
      <c r="B2958" s="528" t="s">
        <v>4557</v>
      </c>
      <c r="C2958" s="529" t="s">
        <v>4564</v>
      </c>
      <c r="D2958" s="543">
        <v>43247</v>
      </c>
      <c r="E2958" s="528" t="s">
        <v>178</v>
      </c>
      <c r="F2958" s="528" t="s">
        <v>896</v>
      </c>
      <c r="G2958" s="528"/>
      <c r="H2958" s="539" t="s">
        <v>170</v>
      </c>
      <c r="I2958" s="539"/>
      <c r="J2958" s="83" t="s">
        <v>166</v>
      </c>
      <c r="K2958" s="83" t="s">
        <v>9</v>
      </c>
      <c r="L2958" s="87">
        <v>326.11</v>
      </c>
    </row>
    <row r="2959" spans="1:12" s="82" customFormat="1" ht="302.25" customHeight="1" x14ac:dyDescent="0.15">
      <c r="A2959" s="525"/>
      <c r="B2959" s="528"/>
      <c r="C2959" s="529"/>
      <c r="D2959" s="543"/>
      <c r="E2959" s="528"/>
      <c r="F2959" s="528"/>
      <c r="G2959" s="528"/>
      <c r="H2959" s="539" t="s">
        <v>56</v>
      </c>
      <c r="I2959" s="539"/>
      <c r="J2959" s="83" t="s">
        <v>166</v>
      </c>
      <c r="K2959" s="83" t="s">
        <v>166</v>
      </c>
      <c r="L2959" s="87">
        <v>0</v>
      </c>
    </row>
    <row r="2960" spans="1:12" s="82" customFormat="1" ht="24" customHeight="1" x14ac:dyDescent="0.15">
      <c r="A2960" s="525"/>
      <c r="B2960" s="86" t="s">
        <v>33</v>
      </c>
      <c r="C2960" s="85" t="s">
        <v>34</v>
      </c>
      <c r="D2960" s="85" t="s">
        <v>169</v>
      </c>
      <c r="E2960" s="85" t="s">
        <v>168</v>
      </c>
      <c r="F2960" s="527"/>
      <c r="G2960" s="527"/>
      <c r="H2960" s="539" t="s">
        <v>167</v>
      </c>
      <c r="I2960" s="539"/>
      <c r="J2960" s="528" t="s">
        <v>166</v>
      </c>
      <c r="K2960" s="528" t="s">
        <v>166</v>
      </c>
      <c r="L2960" s="540">
        <v>0</v>
      </c>
    </row>
    <row r="2961" spans="1:12" s="82" customFormat="1" ht="34.5" customHeight="1" x14ac:dyDescent="0.15">
      <c r="A2961" s="525"/>
      <c r="B2961" s="83" t="s">
        <v>4555</v>
      </c>
      <c r="C2961" s="83" t="s">
        <v>896</v>
      </c>
      <c r="D2961" s="84">
        <v>43258</v>
      </c>
      <c r="E2961" s="83" t="s">
        <v>4563</v>
      </c>
      <c r="F2961" s="527"/>
      <c r="G2961" s="527"/>
      <c r="H2961" s="539"/>
      <c r="I2961" s="539"/>
      <c r="J2961" s="528"/>
      <c r="K2961" s="528"/>
      <c r="L2961" s="540"/>
    </row>
    <row r="2962" spans="1:12" s="82" customFormat="1" ht="24" customHeight="1" x14ac:dyDescent="0.15">
      <c r="A2962" s="525">
        <v>556</v>
      </c>
      <c r="B2962" s="86" t="s">
        <v>23</v>
      </c>
      <c r="C2962" s="85" t="s">
        <v>24</v>
      </c>
      <c r="D2962" s="85" t="s">
        <v>175</v>
      </c>
      <c r="E2962" s="85" t="s">
        <v>174</v>
      </c>
      <c r="F2962" s="526" t="s">
        <v>18</v>
      </c>
      <c r="G2962" s="526"/>
      <c r="H2962" s="527"/>
      <c r="I2962" s="527"/>
      <c r="J2962" s="527"/>
      <c r="K2962" s="527"/>
      <c r="L2962" s="527"/>
    </row>
    <row r="2963" spans="1:12" s="82" customFormat="1" ht="26.25" customHeight="1" x14ac:dyDescent="0.15">
      <c r="A2963" s="525"/>
      <c r="B2963" s="528" t="s">
        <v>4557</v>
      </c>
      <c r="C2963" s="529" t="s">
        <v>4564</v>
      </c>
      <c r="D2963" s="543">
        <v>43247</v>
      </c>
      <c r="E2963" s="528" t="s">
        <v>178</v>
      </c>
      <c r="F2963" s="528" t="s">
        <v>1826</v>
      </c>
      <c r="G2963" s="528"/>
      <c r="H2963" s="539" t="s">
        <v>170</v>
      </c>
      <c r="I2963" s="539"/>
      <c r="J2963" s="83" t="s">
        <v>166</v>
      </c>
      <c r="K2963" s="83" t="s">
        <v>9</v>
      </c>
      <c r="L2963" s="87">
        <v>459.72</v>
      </c>
    </row>
    <row r="2964" spans="1:12" s="82" customFormat="1" ht="302.25" customHeight="1" x14ac:dyDescent="0.15">
      <c r="A2964" s="525"/>
      <c r="B2964" s="528"/>
      <c r="C2964" s="529"/>
      <c r="D2964" s="543"/>
      <c r="E2964" s="528"/>
      <c r="F2964" s="528"/>
      <c r="G2964" s="528"/>
      <c r="H2964" s="539" t="s">
        <v>56</v>
      </c>
      <c r="I2964" s="539"/>
      <c r="J2964" s="83" t="s">
        <v>166</v>
      </c>
      <c r="K2964" s="83" t="s">
        <v>9</v>
      </c>
      <c r="L2964" s="87">
        <v>1409.66</v>
      </c>
    </row>
    <row r="2965" spans="1:12" s="82" customFormat="1" ht="24" customHeight="1" x14ac:dyDescent="0.15">
      <c r="A2965" s="525"/>
      <c r="B2965" s="86" t="s">
        <v>33</v>
      </c>
      <c r="C2965" s="85" t="s">
        <v>34</v>
      </c>
      <c r="D2965" s="85" t="s">
        <v>169</v>
      </c>
      <c r="E2965" s="85" t="s">
        <v>168</v>
      </c>
      <c r="F2965" s="527"/>
      <c r="G2965" s="527"/>
      <c r="H2965" s="539" t="s">
        <v>167</v>
      </c>
      <c r="I2965" s="539"/>
      <c r="J2965" s="528" t="s">
        <v>166</v>
      </c>
      <c r="K2965" s="528" t="s">
        <v>9</v>
      </c>
      <c r="L2965" s="540">
        <v>628.93000000000006</v>
      </c>
    </row>
    <row r="2966" spans="1:12" s="82" customFormat="1" ht="34.5" customHeight="1" x14ac:dyDescent="0.15">
      <c r="A2966" s="525"/>
      <c r="B2966" s="83" t="s">
        <v>4555</v>
      </c>
      <c r="C2966" s="83" t="s">
        <v>1826</v>
      </c>
      <c r="D2966" s="84">
        <v>43258</v>
      </c>
      <c r="E2966" s="83" t="s">
        <v>4563</v>
      </c>
      <c r="F2966" s="527"/>
      <c r="G2966" s="527"/>
      <c r="H2966" s="539"/>
      <c r="I2966" s="539"/>
      <c r="J2966" s="528"/>
      <c r="K2966" s="528"/>
      <c r="L2966" s="540"/>
    </row>
    <row r="2967" spans="1:12" s="82" customFormat="1" ht="24" customHeight="1" x14ac:dyDescent="0.15">
      <c r="A2967" s="525">
        <v>557</v>
      </c>
      <c r="B2967" s="86" t="s">
        <v>23</v>
      </c>
      <c r="C2967" s="85" t="s">
        <v>24</v>
      </c>
      <c r="D2967" s="85" t="s">
        <v>175</v>
      </c>
      <c r="E2967" s="85" t="s">
        <v>174</v>
      </c>
      <c r="F2967" s="526" t="s">
        <v>18</v>
      </c>
      <c r="G2967" s="526"/>
      <c r="H2967" s="527"/>
      <c r="I2967" s="527"/>
      <c r="J2967" s="527"/>
      <c r="K2967" s="527"/>
      <c r="L2967" s="527"/>
    </row>
    <row r="2968" spans="1:12" s="82" customFormat="1" ht="26.25" customHeight="1" x14ac:dyDescent="0.15">
      <c r="A2968" s="525"/>
      <c r="B2968" s="528" t="s">
        <v>4557</v>
      </c>
      <c r="C2968" s="529" t="s">
        <v>4562</v>
      </c>
      <c r="D2968" s="543">
        <v>43263</v>
      </c>
      <c r="E2968" s="528" t="s">
        <v>4561</v>
      </c>
      <c r="F2968" s="528" t="s">
        <v>4560</v>
      </c>
      <c r="G2968" s="528"/>
      <c r="H2968" s="539" t="s">
        <v>170</v>
      </c>
      <c r="I2968" s="539"/>
      <c r="J2968" s="83" t="s">
        <v>166</v>
      </c>
      <c r="K2968" s="83" t="s">
        <v>9</v>
      </c>
      <c r="L2968" s="87">
        <v>522.22</v>
      </c>
    </row>
    <row r="2969" spans="1:12" s="82" customFormat="1" ht="197.25" customHeight="1" x14ac:dyDescent="0.15">
      <c r="A2969" s="525"/>
      <c r="B2969" s="528"/>
      <c r="C2969" s="529"/>
      <c r="D2969" s="543"/>
      <c r="E2969" s="528"/>
      <c r="F2969" s="528"/>
      <c r="G2969" s="528"/>
      <c r="H2969" s="539" t="s">
        <v>56</v>
      </c>
      <c r="I2969" s="539"/>
      <c r="J2969" s="83" t="s">
        <v>166</v>
      </c>
      <c r="K2969" s="83" t="s">
        <v>9</v>
      </c>
      <c r="L2969" s="87">
        <v>554.4</v>
      </c>
    </row>
    <row r="2970" spans="1:12" s="82" customFormat="1" ht="24" customHeight="1" x14ac:dyDescent="0.15">
      <c r="A2970" s="525"/>
      <c r="B2970" s="86" t="s">
        <v>33</v>
      </c>
      <c r="C2970" s="85" t="s">
        <v>34</v>
      </c>
      <c r="D2970" s="85" t="s">
        <v>169</v>
      </c>
      <c r="E2970" s="85" t="s">
        <v>168</v>
      </c>
      <c r="F2970" s="527"/>
      <c r="G2970" s="527"/>
      <c r="H2970" s="539" t="s">
        <v>167</v>
      </c>
      <c r="I2970" s="539"/>
      <c r="J2970" s="528" t="s">
        <v>166</v>
      </c>
      <c r="K2970" s="528" t="s">
        <v>9</v>
      </c>
      <c r="L2970" s="540">
        <v>46</v>
      </c>
    </row>
    <row r="2971" spans="1:12" s="82" customFormat="1" ht="34.5" customHeight="1" x14ac:dyDescent="0.15">
      <c r="A2971" s="525"/>
      <c r="B2971" s="83" t="s">
        <v>4555</v>
      </c>
      <c r="C2971" s="83" t="s">
        <v>4560</v>
      </c>
      <c r="D2971" s="84">
        <v>43266</v>
      </c>
      <c r="E2971" s="83" t="s">
        <v>4191</v>
      </c>
      <c r="F2971" s="527"/>
      <c r="G2971" s="527"/>
      <c r="H2971" s="539"/>
      <c r="I2971" s="539"/>
      <c r="J2971" s="528"/>
      <c r="K2971" s="528"/>
      <c r="L2971" s="540"/>
    </row>
    <row r="2972" spans="1:12" s="82" customFormat="1" ht="24" customHeight="1" x14ac:dyDescent="0.15">
      <c r="A2972" s="525">
        <v>558</v>
      </c>
      <c r="B2972" s="86" t="s">
        <v>23</v>
      </c>
      <c r="C2972" s="85" t="s">
        <v>24</v>
      </c>
      <c r="D2972" s="85" t="s">
        <v>175</v>
      </c>
      <c r="E2972" s="85" t="s">
        <v>174</v>
      </c>
      <c r="F2972" s="526" t="s">
        <v>18</v>
      </c>
      <c r="G2972" s="526"/>
      <c r="H2972" s="527"/>
      <c r="I2972" s="527"/>
      <c r="J2972" s="527"/>
      <c r="K2972" s="527"/>
      <c r="L2972" s="527"/>
    </row>
    <row r="2973" spans="1:12" s="82" customFormat="1" ht="26.25" customHeight="1" x14ac:dyDescent="0.15">
      <c r="A2973" s="525"/>
      <c r="B2973" s="528" t="s">
        <v>4557</v>
      </c>
      <c r="C2973" s="529" t="s">
        <v>4559</v>
      </c>
      <c r="D2973" s="543">
        <v>43344</v>
      </c>
      <c r="E2973" s="528" t="s">
        <v>4496</v>
      </c>
      <c r="F2973" s="528" t="s">
        <v>1918</v>
      </c>
      <c r="G2973" s="528"/>
      <c r="H2973" s="539" t="s">
        <v>170</v>
      </c>
      <c r="I2973" s="539"/>
      <c r="J2973" s="83" t="s">
        <v>166</v>
      </c>
      <c r="K2973" s="83" t="s">
        <v>9</v>
      </c>
      <c r="L2973" s="87">
        <v>522.76</v>
      </c>
    </row>
    <row r="2974" spans="1:12" s="82" customFormat="1" ht="197.25" customHeight="1" x14ac:dyDescent="0.15">
      <c r="A2974" s="525"/>
      <c r="B2974" s="528"/>
      <c r="C2974" s="529"/>
      <c r="D2974" s="543"/>
      <c r="E2974" s="528"/>
      <c r="F2974" s="528"/>
      <c r="G2974" s="528"/>
      <c r="H2974" s="539" t="s">
        <v>56</v>
      </c>
      <c r="I2974" s="539"/>
      <c r="J2974" s="83" t="s">
        <v>166</v>
      </c>
      <c r="K2974" s="83" t="s">
        <v>9</v>
      </c>
      <c r="L2974" s="87">
        <v>4210.01</v>
      </c>
    </row>
    <row r="2975" spans="1:12" s="82" customFormat="1" ht="24" customHeight="1" x14ac:dyDescent="0.15">
      <c r="A2975" s="525"/>
      <c r="B2975" s="86" t="s">
        <v>33</v>
      </c>
      <c r="C2975" s="85" t="s">
        <v>34</v>
      </c>
      <c r="D2975" s="85" t="s">
        <v>169</v>
      </c>
      <c r="E2975" s="85" t="s">
        <v>168</v>
      </c>
      <c r="F2975" s="527"/>
      <c r="G2975" s="527"/>
      <c r="H2975" s="539" t="s">
        <v>167</v>
      </c>
      <c r="I2975" s="539"/>
      <c r="J2975" s="528" t="s">
        <v>166</v>
      </c>
      <c r="K2975" s="528" t="s">
        <v>166</v>
      </c>
      <c r="L2975" s="540">
        <v>0</v>
      </c>
    </row>
    <row r="2976" spans="1:12" s="82" customFormat="1" ht="34.5" customHeight="1" x14ac:dyDescent="0.15">
      <c r="A2976" s="525"/>
      <c r="B2976" s="83" t="s">
        <v>4555</v>
      </c>
      <c r="C2976" s="83" t="s">
        <v>1918</v>
      </c>
      <c r="D2976" s="84">
        <v>43347</v>
      </c>
      <c r="E2976" s="83" t="s">
        <v>770</v>
      </c>
      <c r="F2976" s="527"/>
      <c r="G2976" s="527"/>
      <c r="H2976" s="539"/>
      <c r="I2976" s="539"/>
      <c r="J2976" s="528"/>
      <c r="K2976" s="528"/>
      <c r="L2976" s="540"/>
    </row>
    <row r="2977" spans="1:12" s="82" customFormat="1" ht="24" customHeight="1" x14ac:dyDescent="0.15">
      <c r="A2977" s="525">
        <v>559</v>
      </c>
      <c r="B2977" s="86" t="s">
        <v>23</v>
      </c>
      <c r="C2977" s="85" t="s">
        <v>24</v>
      </c>
      <c r="D2977" s="85" t="s">
        <v>175</v>
      </c>
      <c r="E2977" s="85" t="s">
        <v>174</v>
      </c>
      <c r="F2977" s="526" t="s">
        <v>18</v>
      </c>
      <c r="G2977" s="526"/>
      <c r="H2977" s="527"/>
      <c r="I2977" s="527"/>
      <c r="J2977" s="527"/>
      <c r="K2977" s="527"/>
      <c r="L2977" s="527"/>
    </row>
    <row r="2978" spans="1:12" s="82" customFormat="1" ht="26.25" customHeight="1" x14ac:dyDescent="0.15">
      <c r="A2978" s="525"/>
      <c r="B2978" s="528" t="s">
        <v>4557</v>
      </c>
      <c r="C2978" s="529" t="s">
        <v>4558</v>
      </c>
      <c r="D2978" s="543">
        <v>43365</v>
      </c>
      <c r="E2978" s="528" t="s">
        <v>1806</v>
      </c>
      <c r="F2978" s="528" t="s">
        <v>1303</v>
      </c>
      <c r="G2978" s="528"/>
      <c r="H2978" s="539" t="s">
        <v>170</v>
      </c>
      <c r="I2978" s="539"/>
      <c r="J2978" s="83" t="s">
        <v>166</v>
      </c>
      <c r="K2978" s="83" t="s">
        <v>9</v>
      </c>
      <c r="L2978" s="87">
        <v>1055.5</v>
      </c>
    </row>
    <row r="2979" spans="1:12" s="82" customFormat="1" ht="186.75" customHeight="1" x14ac:dyDescent="0.15">
      <c r="A2979" s="525"/>
      <c r="B2979" s="528"/>
      <c r="C2979" s="529"/>
      <c r="D2979" s="543"/>
      <c r="E2979" s="528"/>
      <c r="F2979" s="528"/>
      <c r="G2979" s="528"/>
      <c r="H2979" s="539" t="s">
        <v>56</v>
      </c>
      <c r="I2979" s="539"/>
      <c r="J2979" s="83" t="s">
        <v>166</v>
      </c>
      <c r="K2979" s="83" t="s">
        <v>9</v>
      </c>
      <c r="L2979" s="87">
        <v>1304.3600000000001</v>
      </c>
    </row>
    <row r="2980" spans="1:12" s="82" customFormat="1" ht="24" customHeight="1" x14ac:dyDescent="0.15">
      <c r="A2980" s="525"/>
      <c r="B2980" s="86" t="s">
        <v>33</v>
      </c>
      <c r="C2980" s="85" t="s">
        <v>34</v>
      </c>
      <c r="D2980" s="85" t="s">
        <v>169</v>
      </c>
      <c r="E2980" s="85" t="s">
        <v>168</v>
      </c>
      <c r="F2980" s="527"/>
      <c r="G2980" s="527"/>
      <c r="H2980" s="539" t="s">
        <v>167</v>
      </c>
      <c r="I2980" s="539"/>
      <c r="J2980" s="528" t="s">
        <v>166</v>
      </c>
      <c r="K2980" s="528" t="s">
        <v>9</v>
      </c>
      <c r="L2980" s="540">
        <v>488.53</v>
      </c>
    </row>
    <row r="2981" spans="1:12" s="82" customFormat="1" ht="34.5" customHeight="1" x14ac:dyDescent="0.15">
      <c r="A2981" s="525"/>
      <c r="B2981" s="83" t="s">
        <v>4555</v>
      </c>
      <c r="C2981" s="83" t="s">
        <v>1303</v>
      </c>
      <c r="D2981" s="84">
        <v>43371</v>
      </c>
      <c r="E2981" s="83" t="s">
        <v>3668</v>
      </c>
      <c r="F2981" s="527"/>
      <c r="G2981" s="527"/>
      <c r="H2981" s="539"/>
      <c r="I2981" s="539"/>
      <c r="J2981" s="528"/>
      <c r="K2981" s="528"/>
      <c r="L2981" s="540"/>
    </row>
    <row r="2982" spans="1:12" s="82" customFormat="1" ht="24" customHeight="1" x14ac:dyDescent="0.15">
      <c r="A2982" s="525">
        <v>560</v>
      </c>
      <c r="B2982" s="86" t="s">
        <v>23</v>
      </c>
      <c r="C2982" s="85" t="s">
        <v>24</v>
      </c>
      <c r="D2982" s="85" t="s">
        <v>175</v>
      </c>
      <c r="E2982" s="85" t="s">
        <v>174</v>
      </c>
      <c r="F2982" s="526" t="s">
        <v>18</v>
      </c>
      <c r="G2982" s="526"/>
      <c r="H2982" s="527"/>
      <c r="I2982" s="527"/>
      <c r="J2982" s="527"/>
      <c r="K2982" s="527"/>
      <c r="L2982" s="527"/>
    </row>
    <row r="2983" spans="1:12" s="82" customFormat="1" ht="26.25" customHeight="1" x14ac:dyDescent="0.15">
      <c r="A2983" s="525"/>
      <c r="B2983" s="528" t="s">
        <v>4557</v>
      </c>
      <c r="C2983" s="529" t="s">
        <v>4556</v>
      </c>
      <c r="D2983" s="543">
        <v>43373</v>
      </c>
      <c r="E2983" s="528" t="s">
        <v>526</v>
      </c>
      <c r="F2983" s="528" t="s">
        <v>4554</v>
      </c>
      <c r="G2983" s="528"/>
      <c r="H2983" s="539" t="s">
        <v>170</v>
      </c>
      <c r="I2983" s="539"/>
      <c r="J2983" s="83" t="s">
        <v>166</v>
      </c>
      <c r="K2983" s="83" t="s">
        <v>166</v>
      </c>
      <c r="L2983" s="87">
        <v>0</v>
      </c>
    </row>
    <row r="2984" spans="1:12" s="82" customFormat="1" ht="144.75" customHeight="1" x14ac:dyDescent="0.15">
      <c r="A2984" s="525"/>
      <c r="B2984" s="528"/>
      <c r="C2984" s="529"/>
      <c r="D2984" s="543"/>
      <c r="E2984" s="528"/>
      <c r="F2984" s="528"/>
      <c r="G2984" s="528"/>
      <c r="H2984" s="539" t="s">
        <v>56</v>
      </c>
      <c r="I2984" s="539"/>
      <c r="J2984" s="83" t="s">
        <v>166</v>
      </c>
      <c r="K2984" s="83" t="s">
        <v>166</v>
      </c>
      <c r="L2984" s="87">
        <v>0</v>
      </c>
    </row>
    <row r="2985" spans="1:12" s="82" customFormat="1" ht="24" customHeight="1" x14ac:dyDescent="0.15">
      <c r="A2985" s="525"/>
      <c r="B2985" s="86" t="s">
        <v>33</v>
      </c>
      <c r="C2985" s="85" t="s">
        <v>34</v>
      </c>
      <c r="D2985" s="85" t="s">
        <v>169</v>
      </c>
      <c r="E2985" s="85" t="s">
        <v>168</v>
      </c>
      <c r="F2985" s="527"/>
      <c r="G2985" s="527"/>
      <c r="H2985" s="539" t="s">
        <v>167</v>
      </c>
      <c r="I2985" s="539"/>
      <c r="J2985" s="528" t="s">
        <v>166</v>
      </c>
      <c r="K2985" s="528" t="s">
        <v>9</v>
      </c>
      <c r="L2985" s="540">
        <v>800</v>
      </c>
    </row>
    <row r="2986" spans="1:12" s="82" customFormat="1" ht="34.5" customHeight="1" x14ac:dyDescent="0.15">
      <c r="A2986" s="525"/>
      <c r="B2986" s="83" t="s">
        <v>4555</v>
      </c>
      <c r="C2986" s="83" t="s">
        <v>4554</v>
      </c>
      <c r="D2986" s="84">
        <v>43373</v>
      </c>
      <c r="E2986" s="83" t="s">
        <v>696</v>
      </c>
      <c r="F2986" s="527"/>
      <c r="G2986" s="527"/>
      <c r="H2986" s="539"/>
      <c r="I2986" s="539"/>
      <c r="J2986" s="528"/>
      <c r="K2986" s="528"/>
      <c r="L2986" s="540"/>
    </row>
    <row r="2987" spans="1:12" s="82" customFormat="1" ht="24" customHeight="1" x14ac:dyDescent="0.15">
      <c r="A2987" s="525">
        <v>561</v>
      </c>
      <c r="B2987" s="86" t="s">
        <v>23</v>
      </c>
      <c r="C2987" s="85" t="s">
        <v>24</v>
      </c>
      <c r="D2987" s="85" t="s">
        <v>175</v>
      </c>
      <c r="E2987" s="85" t="s">
        <v>174</v>
      </c>
      <c r="F2987" s="526" t="s">
        <v>18</v>
      </c>
      <c r="G2987" s="526"/>
      <c r="H2987" s="527"/>
      <c r="I2987" s="527"/>
      <c r="J2987" s="527"/>
      <c r="K2987" s="527"/>
      <c r="L2987" s="527"/>
    </row>
    <row r="2988" spans="1:12" s="82" customFormat="1" ht="26.25" customHeight="1" x14ac:dyDescent="0.15">
      <c r="A2988" s="525"/>
      <c r="B2988" s="528" t="s">
        <v>4553</v>
      </c>
      <c r="C2988" s="529" t="s">
        <v>4552</v>
      </c>
      <c r="D2988" s="543">
        <v>43369</v>
      </c>
      <c r="E2988" s="528" t="s">
        <v>346</v>
      </c>
      <c r="F2988" s="528" t="s">
        <v>1641</v>
      </c>
      <c r="G2988" s="528"/>
      <c r="H2988" s="539" t="s">
        <v>170</v>
      </c>
      <c r="I2988" s="539"/>
      <c r="J2988" s="83" t="s">
        <v>166</v>
      </c>
      <c r="K2988" s="83" t="s">
        <v>9</v>
      </c>
      <c r="L2988" s="87">
        <v>212.27</v>
      </c>
    </row>
    <row r="2989" spans="1:12" s="82" customFormat="1" ht="218.25" customHeight="1" x14ac:dyDescent="0.15">
      <c r="A2989" s="525"/>
      <c r="B2989" s="528"/>
      <c r="C2989" s="529"/>
      <c r="D2989" s="543"/>
      <c r="E2989" s="528"/>
      <c r="F2989" s="528"/>
      <c r="G2989" s="528"/>
      <c r="H2989" s="539" t="s">
        <v>56</v>
      </c>
      <c r="I2989" s="539"/>
      <c r="J2989" s="83" t="s">
        <v>166</v>
      </c>
      <c r="K2989" s="83" t="s">
        <v>9</v>
      </c>
      <c r="L2989" s="87">
        <v>203.96</v>
      </c>
    </row>
    <row r="2990" spans="1:12" s="82" customFormat="1" ht="24" customHeight="1" x14ac:dyDescent="0.15">
      <c r="A2990" s="525"/>
      <c r="B2990" s="86" t="s">
        <v>33</v>
      </c>
      <c r="C2990" s="85" t="s">
        <v>34</v>
      </c>
      <c r="D2990" s="85" t="s">
        <v>169</v>
      </c>
      <c r="E2990" s="85" t="s">
        <v>168</v>
      </c>
      <c r="F2990" s="527"/>
      <c r="G2990" s="527"/>
      <c r="H2990" s="539" t="s">
        <v>167</v>
      </c>
      <c r="I2990" s="539"/>
      <c r="J2990" s="528" t="s">
        <v>166</v>
      </c>
      <c r="K2990" s="528" t="s">
        <v>166</v>
      </c>
      <c r="L2990" s="540">
        <v>0</v>
      </c>
    </row>
    <row r="2991" spans="1:12" s="82" customFormat="1" ht="24" customHeight="1" x14ac:dyDescent="0.15">
      <c r="A2991" s="525"/>
      <c r="B2991" s="83" t="s">
        <v>203</v>
      </c>
      <c r="C2991" s="83" t="s">
        <v>1641</v>
      </c>
      <c r="D2991" s="84">
        <v>43370</v>
      </c>
      <c r="E2991" s="83" t="s">
        <v>2608</v>
      </c>
      <c r="F2991" s="527"/>
      <c r="G2991" s="527"/>
      <c r="H2991" s="539"/>
      <c r="I2991" s="539"/>
      <c r="J2991" s="528"/>
      <c r="K2991" s="528"/>
      <c r="L2991" s="540"/>
    </row>
    <row r="2992" spans="1:12" s="82" customFormat="1" ht="24" customHeight="1" x14ac:dyDescent="0.15">
      <c r="A2992" s="525">
        <v>562</v>
      </c>
      <c r="B2992" s="86" t="s">
        <v>23</v>
      </c>
      <c r="C2992" s="85" t="s">
        <v>24</v>
      </c>
      <c r="D2992" s="85" t="s">
        <v>175</v>
      </c>
      <c r="E2992" s="85" t="s">
        <v>174</v>
      </c>
      <c r="F2992" s="526" t="s">
        <v>18</v>
      </c>
      <c r="G2992" s="526"/>
      <c r="H2992" s="527"/>
      <c r="I2992" s="527"/>
      <c r="J2992" s="527"/>
      <c r="K2992" s="527"/>
      <c r="L2992" s="527"/>
    </row>
    <row r="2993" spans="1:12" s="82" customFormat="1" ht="26.25" customHeight="1" x14ac:dyDescent="0.15">
      <c r="A2993" s="525"/>
      <c r="B2993" s="528" t="s">
        <v>4540</v>
      </c>
      <c r="C2993" s="529" t="s">
        <v>4551</v>
      </c>
      <c r="D2993" s="543">
        <v>43220</v>
      </c>
      <c r="E2993" s="528" t="s">
        <v>782</v>
      </c>
      <c r="F2993" s="528" t="s">
        <v>4550</v>
      </c>
      <c r="G2993" s="528"/>
      <c r="H2993" s="539" t="s">
        <v>170</v>
      </c>
      <c r="I2993" s="539"/>
      <c r="J2993" s="83" t="s">
        <v>166</v>
      </c>
      <c r="K2993" s="83" t="s">
        <v>9</v>
      </c>
      <c r="L2993" s="87">
        <v>172.5</v>
      </c>
    </row>
    <row r="2994" spans="1:12" s="82" customFormat="1" ht="281.25" customHeight="1" x14ac:dyDescent="0.15">
      <c r="A2994" s="525"/>
      <c r="B2994" s="528"/>
      <c r="C2994" s="529"/>
      <c r="D2994" s="543"/>
      <c r="E2994" s="528"/>
      <c r="F2994" s="528"/>
      <c r="G2994" s="528"/>
      <c r="H2994" s="539" t="s">
        <v>56</v>
      </c>
      <c r="I2994" s="539"/>
      <c r="J2994" s="83" t="s">
        <v>166</v>
      </c>
      <c r="K2994" s="83" t="s">
        <v>9</v>
      </c>
      <c r="L2994" s="87">
        <v>211.6</v>
      </c>
    </row>
    <row r="2995" spans="1:12" s="82" customFormat="1" ht="24" customHeight="1" x14ac:dyDescent="0.15">
      <c r="A2995" s="525"/>
      <c r="B2995" s="86" t="s">
        <v>33</v>
      </c>
      <c r="C2995" s="85" t="s">
        <v>34</v>
      </c>
      <c r="D2995" s="85" t="s">
        <v>169</v>
      </c>
      <c r="E2995" s="85" t="s">
        <v>168</v>
      </c>
      <c r="F2995" s="527"/>
      <c r="G2995" s="527"/>
      <c r="H2995" s="539" t="s">
        <v>167</v>
      </c>
      <c r="I2995" s="539"/>
      <c r="J2995" s="528" t="s">
        <v>166</v>
      </c>
      <c r="K2995" s="528" t="s">
        <v>166</v>
      </c>
      <c r="L2995" s="540">
        <v>0</v>
      </c>
    </row>
    <row r="2996" spans="1:12" s="82" customFormat="1" ht="24" customHeight="1" x14ac:dyDescent="0.15">
      <c r="A2996" s="525"/>
      <c r="B2996" s="83" t="s">
        <v>269</v>
      </c>
      <c r="C2996" s="83" t="s">
        <v>4550</v>
      </c>
      <c r="D2996" s="84">
        <v>43222</v>
      </c>
      <c r="E2996" s="83" t="s">
        <v>366</v>
      </c>
      <c r="F2996" s="527"/>
      <c r="G2996" s="527"/>
      <c r="H2996" s="539"/>
      <c r="I2996" s="539"/>
      <c r="J2996" s="528"/>
      <c r="K2996" s="528"/>
      <c r="L2996" s="540"/>
    </row>
    <row r="2997" spans="1:12" s="82" customFormat="1" ht="24" customHeight="1" x14ac:dyDescent="0.15">
      <c r="A2997" s="525">
        <v>563</v>
      </c>
      <c r="B2997" s="86" t="s">
        <v>23</v>
      </c>
      <c r="C2997" s="85" t="s">
        <v>24</v>
      </c>
      <c r="D2997" s="85" t="s">
        <v>175</v>
      </c>
      <c r="E2997" s="85" t="s">
        <v>174</v>
      </c>
      <c r="F2997" s="526" t="s">
        <v>18</v>
      </c>
      <c r="G2997" s="526"/>
      <c r="H2997" s="527"/>
      <c r="I2997" s="527"/>
      <c r="J2997" s="527"/>
      <c r="K2997" s="527"/>
      <c r="L2997" s="527"/>
    </row>
    <row r="2998" spans="1:12" s="82" customFormat="1" ht="26.25" customHeight="1" x14ac:dyDescent="0.15">
      <c r="A2998" s="525"/>
      <c r="B2998" s="528" t="s">
        <v>4540</v>
      </c>
      <c r="C2998" s="528" t="s">
        <v>4549</v>
      </c>
      <c r="D2998" s="543">
        <v>43256</v>
      </c>
      <c r="E2998" s="528" t="s">
        <v>3752</v>
      </c>
      <c r="F2998" s="528" t="s">
        <v>4548</v>
      </c>
      <c r="G2998" s="528"/>
      <c r="H2998" s="539" t="s">
        <v>170</v>
      </c>
      <c r="I2998" s="539"/>
      <c r="J2998" s="83" t="s">
        <v>166</v>
      </c>
      <c r="K2998" s="83" t="s">
        <v>9</v>
      </c>
      <c r="L2998" s="87">
        <v>618</v>
      </c>
    </row>
    <row r="2999" spans="1:12" s="82" customFormat="1" ht="102.75" customHeight="1" x14ac:dyDescent="0.15">
      <c r="A2999" s="525"/>
      <c r="B2999" s="528"/>
      <c r="C2999" s="528"/>
      <c r="D2999" s="543"/>
      <c r="E2999" s="528"/>
      <c r="F2999" s="528"/>
      <c r="G2999" s="528"/>
      <c r="H2999" s="539" t="s">
        <v>56</v>
      </c>
      <c r="I2999" s="539"/>
      <c r="J2999" s="83" t="s">
        <v>166</v>
      </c>
      <c r="K2999" s="83" t="s">
        <v>9</v>
      </c>
      <c r="L2999" s="87">
        <v>1056.33</v>
      </c>
    </row>
    <row r="3000" spans="1:12" s="82" customFormat="1" ht="24" customHeight="1" x14ac:dyDescent="0.15">
      <c r="A3000" s="525"/>
      <c r="B3000" s="86" t="s">
        <v>33</v>
      </c>
      <c r="C3000" s="85" t="s">
        <v>34</v>
      </c>
      <c r="D3000" s="85" t="s">
        <v>169</v>
      </c>
      <c r="E3000" s="85" t="s">
        <v>168</v>
      </c>
      <c r="F3000" s="527"/>
      <c r="G3000" s="527"/>
      <c r="H3000" s="539" t="s">
        <v>167</v>
      </c>
      <c r="I3000" s="539"/>
      <c r="J3000" s="528" t="s">
        <v>166</v>
      </c>
      <c r="K3000" s="528" t="s">
        <v>166</v>
      </c>
      <c r="L3000" s="540">
        <v>0</v>
      </c>
    </row>
    <row r="3001" spans="1:12" s="82" customFormat="1" ht="24" customHeight="1" x14ac:dyDescent="0.15">
      <c r="A3001" s="525"/>
      <c r="B3001" s="83" t="s">
        <v>269</v>
      </c>
      <c r="C3001" s="83" t="s">
        <v>4548</v>
      </c>
      <c r="D3001" s="84">
        <v>43260</v>
      </c>
      <c r="E3001" s="83" t="s">
        <v>3159</v>
      </c>
      <c r="F3001" s="527"/>
      <c r="G3001" s="527"/>
      <c r="H3001" s="539"/>
      <c r="I3001" s="539"/>
      <c r="J3001" s="528"/>
      <c r="K3001" s="528"/>
      <c r="L3001" s="540"/>
    </row>
    <row r="3002" spans="1:12" s="82" customFormat="1" ht="24" customHeight="1" x14ac:dyDescent="0.15">
      <c r="A3002" s="525">
        <v>564</v>
      </c>
      <c r="B3002" s="86" t="s">
        <v>23</v>
      </c>
      <c r="C3002" s="85" t="s">
        <v>24</v>
      </c>
      <c r="D3002" s="85" t="s">
        <v>175</v>
      </c>
      <c r="E3002" s="85" t="s">
        <v>174</v>
      </c>
      <c r="F3002" s="526" t="s">
        <v>18</v>
      </c>
      <c r="G3002" s="526"/>
      <c r="H3002" s="527"/>
      <c r="I3002" s="527"/>
      <c r="J3002" s="527"/>
      <c r="K3002" s="527"/>
      <c r="L3002" s="527"/>
    </row>
    <row r="3003" spans="1:12" s="82" customFormat="1" ht="26.25" customHeight="1" x14ac:dyDescent="0.15">
      <c r="A3003" s="525"/>
      <c r="B3003" s="528" t="s">
        <v>4540</v>
      </c>
      <c r="C3003" s="529" t="s">
        <v>4547</v>
      </c>
      <c r="D3003" s="543">
        <v>43275</v>
      </c>
      <c r="E3003" s="528" t="s">
        <v>325</v>
      </c>
      <c r="F3003" s="528" t="s">
        <v>4546</v>
      </c>
      <c r="G3003" s="528"/>
      <c r="H3003" s="539" t="s">
        <v>170</v>
      </c>
      <c r="I3003" s="539"/>
      <c r="J3003" s="83" t="s">
        <v>166</v>
      </c>
      <c r="K3003" s="83" t="s">
        <v>9</v>
      </c>
      <c r="L3003" s="87">
        <v>691</v>
      </c>
    </row>
    <row r="3004" spans="1:12" s="82" customFormat="1" ht="270.75" customHeight="1" x14ac:dyDescent="0.15">
      <c r="A3004" s="525"/>
      <c r="B3004" s="528"/>
      <c r="C3004" s="529"/>
      <c r="D3004" s="543"/>
      <c r="E3004" s="528"/>
      <c r="F3004" s="528"/>
      <c r="G3004" s="528"/>
      <c r="H3004" s="539" t="s">
        <v>56</v>
      </c>
      <c r="I3004" s="539"/>
      <c r="J3004" s="83" t="s">
        <v>166</v>
      </c>
      <c r="K3004" s="83" t="s">
        <v>9</v>
      </c>
      <c r="L3004" s="87">
        <v>186</v>
      </c>
    </row>
    <row r="3005" spans="1:12" s="82" customFormat="1" ht="24" customHeight="1" x14ac:dyDescent="0.15">
      <c r="A3005" s="525"/>
      <c r="B3005" s="86" t="s">
        <v>33</v>
      </c>
      <c r="C3005" s="85" t="s">
        <v>34</v>
      </c>
      <c r="D3005" s="85" t="s">
        <v>169</v>
      </c>
      <c r="E3005" s="85" t="s">
        <v>168</v>
      </c>
      <c r="F3005" s="527"/>
      <c r="G3005" s="527"/>
      <c r="H3005" s="539" t="s">
        <v>167</v>
      </c>
      <c r="I3005" s="539"/>
      <c r="J3005" s="528" t="s">
        <v>166</v>
      </c>
      <c r="K3005" s="528" t="s">
        <v>166</v>
      </c>
      <c r="L3005" s="540">
        <v>0</v>
      </c>
    </row>
    <row r="3006" spans="1:12" s="82" customFormat="1" ht="24" customHeight="1" x14ac:dyDescent="0.15">
      <c r="A3006" s="525"/>
      <c r="B3006" s="83" t="s">
        <v>269</v>
      </c>
      <c r="C3006" s="83" t="s">
        <v>4546</v>
      </c>
      <c r="D3006" s="84">
        <v>43277</v>
      </c>
      <c r="E3006" s="83" t="s">
        <v>2167</v>
      </c>
      <c r="F3006" s="527"/>
      <c r="G3006" s="527"/>
      <c r="H3006" s="539"/>
      <c r="I3006" s="539"/>
      <c r="J3006" s="528"/>
      <c r="K3006" s="528"/>
      <c r="L3006" s="540"/>
    </row>
    <row r="3007" spans="1:12" s="82" customFormat="1" ht="24" customHeight="1" x14ac:dyDescent="0.15">
      <c r="A3007" s="525">
        <v>565</v>
      </c>
      <c r="B3007" s="86" t="s">
        <v>23</v>
      </c>
      <c r="C3007" s="85" t="s">
        <v>24</v>
      </c>
      <c r="D3007" s="85" t="s">
        <v>175</v>
      </c>
      <c r="E3007" s="85" t="s">
        <v>174</v>
      </c>
      <c r="F3007" s="526" t="s">
        <v>18</v>
      </c>
      <c r="G3007" s="526"/>
      <c r="H3007" s="527"/>
      <c r="I3007" s="527"/>
      <c r="J3007" s="527"/>
      <c r="K3007" s="527"/>
      <c r="L3007" s="527"/>
    </row>
    <row r="3008" spans="1:12" s="82" customFormat="1" ht="26.25" customHeight="1" x14ac:dyDescent="0.15">
      <c r="A3008" s="525"/>
      <c r="B3008" s="528" t="s">
        <v>4540</v>
      </c>
      <c r="C3008" s="529" t="s">
        <v>4545</v>
      </c>
      <c r="D3008" s="543">
        <v>43320</v>
      </c>
      <c r="E3008" s="528" t="s">
        <v>782</v>
      </c>
      <c r="F3008" s="528" t="s">
        <v>4544</v>
      </c>
      <c r="G3008" s="528"/>
      <c r="H3008" s="539" t="s">
        <v>170</v>
      </c>
      <c r="I3008" s="539"/>
      <c r="J3008" s="83" t="s">
        <v>166</v>
      </c>
      <c r="K3008" s="83" t="s">
        <v>9</v>
      </c>
      <c r="L3008" s="87">
        <v>327.75</v>
      </c>
    </row>
    <row r="3009" spans="1:12" s="82" customFormat="1" ht="333.75" customHeight="1" x14ac:dyDescent="0.15">
      <c r="A3009" s="525"/>
      <c r="B3009" s="528"/>
      <c r="C3009" s="529"/>
      <c r="D3009" s="543"/>
      <c r="E3009" s="528"/>
      <c r="F3009" s="528"/>
      <c r="G3009" s="528"/>
      <c r="H3009" s="539" t="s">
        <v>56</v>
      </c>
      <c r="I3009" s="539"/>
      <c r="J3009" s="83" t="s">
        <v>166</v>
      </c>
      <c r="K3009" s="83" t="s">
        <v>9</v>
      </c>
      <c r="L3009" s="87">
        <v>204.4</v>
      </c>
    </row>
    <row r="3010" spans="1:12" s="82" customFormat="1" ht="24" customHeight="1" x14ac:dyDescent="0.15">
      <c r="A3010" s="525"/>
      <c r="B3010" s="86" t="s">
        <v>33</v>
      </c>
      <c r="C3010" s="85" t="s">
        <v>34</v>
      </c>
      <c r="D3010" s="85" t="s">
        <v>169</v>
      </c>
      <c r="E3010" s="85" t="s">
        <v>168</v>
      </c>
      <c r="F3010" s="527"/>
      <c r="G3010" s="527"/>
      <c r="H3010" s="539" t="s">
        <v>167</v>
      </c>
      <c r="I3010" s="539"/>
      <c r="J3010" s="528" t="s">
        <v>166</v>
      </c>
      <c r="K3010" s="528" t="s">
        <v>166</v>
      </c>
      <c r="L3010" s="540">
        <v>0</v>
      </c>
    </row>
    <row r="3011" spans="1:12" s="82" customFormat="1" ht="24" customHeight="1" x14ac:dyDescent="0.15">
      <c r="A3011" s="525"/>
      <c r="B3011" s="83" t="s">
        <v>269</v>
      </c>
      <c r="C3011" s="83" t="s">
        <v>4544</v>
      </c>
      <c r="D3011" s="84">
        <v>43324</v>
      </c>
      <c r="E3011" s="83" t="s">
        <v>2415</v>
      </c>
      <c r="F3011" s="527"/>
      <c r="G3011" s="527"/>
      <c r="H3011" s="539"/>
      <c r="I3011" s="539"/>
      <c r="J3011" s="528"/>
      <c r="K3011" s="528"/>
      <c r="L3011" s="540"/>
    </row>
    <row r="3012" spans="1:12" s="82" customFormat="1" ht="24" customHeight="1" x14ac:dyDescent="0.15">
      <c r="A3012" s="525">
        <v>566</v>
      </c>
      <c r="B3012" s="86" t="s">
        <v>23</v>
      </c>
      <c r="C3012" s="85" t="s">
        <v>24</v>
      </c>
      <c r="D3012" s="85" t="s">
        <v>175</v>
      </c>
      <c r="E3012" s="85" t="s">
        <v>174</v>
      </c>
      <c r="F3012" s="526" t="s">
        <v>18</v>
      </c>
      <c r="G3012" s="526"/>
      <c r="H3012" s="527"/>
      <c r="I3012" s="527"/>
      <c r="J3012" s="527"/>
      <c r="K3012" s="527"/>
      <c r="L3012" s="527"/>
    </row>
    <row r="3013" spans="1:12" s="82" customFormat="1" ht="26.25" customHeight="1" x14ac:dyDescent="0.15">
      <c r="A3013" s="525"/>
      <c r="B3013" s="528" t="s">
        <v>4540</v>
      </c>
      <c r="C3013" s="529" t="s">
        <v>4543</v>
      </c>
      <c r="D3013" s="543">
        <v>43356</v>
      </c>
      <c r="E3013" s="528" t="s">
        <v>1074</v>
      </c>
      <c r="F3013" s="528" t="s">
        <v>4542</v>
      </c>
      <c r="G3013" s="528"/>
      <c r="H3013" s="539" t="s">
        <v>170</v>
      </c>
      <c r="I3013" s="539"/>
      <c r="J3013" s="83" t="s">
        <v>166</v>
      </c>
      <c r="K3013" s="83" t="s">
        <v>9</v>
      </c>
      <c r="L3013" s="87">
        <v>1216</v>
      </c>
    </row>
    <row r="3014" spans="1:12" s="82" customFormat="1" ht="302.25" customHeight="1" x14ac:dyDescent="0.15">
      <c r="A3014" s="525"/>
      <c r="B3014" s="528"/>
      <c r="C3014" s="529"/>
      <c r="D3014" s="543"/>
      <c r="E3014" s="528"/>
      <c r="F3014" s="528"/>
      <c r="G3014" s="528"/>
      <c r="H3014" s="539" t="s">
        <v>56</v>
      </c>
      <c r="I3014" s="539"/>
      <c r="J3014" s="83" t="s">
        <v>166</v>
      </c>
      <c r="K3014" s="83" t="s">
        <v>9</v>
      </c>
      <c r="L3014" s="87">
        <v>1167.9100000000001</v>
      </c>
    </row>
    <row r="3015" spans="1:12" s="82" customFormat="1" ht="24" customHeight="1" x14ac:dyDescent="0.15">
      <c r="A3015" s="525"/>
      <c r="B3015" s="86" t="s">
        <v>33</v>
      </c>
      <c r="C3015" s="85" t="s">
        <v>34</v>
      </c>
      <c r="D3015" s="85" t="s">
        <v>169</v>
      </c>
      <c r="E3015" s="85" t="s">
        <v>168</v>
      </c>
      <c r="F3015" s="527"/>
      <c r="G3015" s="527"/>
      <c r="H3015" s="539" t="s">
        <v>167</v>
      </c>
      <c r="I3015" s="539"/>
      <c r="J3015" s="528" t="s">
        <v>166</v>
      </c>
      <c r="K3015" s="528" t="s">
        <v>166</v>
      </c>
      <c r="L3015" s="540">
        <v>0</v>
      </c>
    </row>
    <row r="3016" spans="1:12" s="82" customFormat="1" ht="24" customHeight="1" x14ac:dyDescent="0.15">
      <c r="A3016" s="525"/>
      <c r="B3016" s="83" t="s">
        <v>269</v>
      </c>
      <c r="C3016" s="83" t="s">
        <v>4542</v>
      </c>
      <c r="D3016" s="84">
        <v>43359</v>
      </c>
      <c r="E3016" s="83" t="s">
        <v>958</v>
      </c>
      <c r="F3016" s="527"/>
      <c r="G3016" s="527"/>
      <c r="H3016" s="539"/>
      <c r="I3016" s="539"/>
      <c r="J3016" s="528"/>
      <c r="K3016" s="528"/>
      <c r="L3016" s="540"/>
    </row>
    <row r="3017" spans="1:12" s="82" customFormat="1" ht="24" customHeight="1" x14ac:dyDescent="0.15">
      <c r="A3017" s="525">
        <v>567</v>
      </c>
      <c r="B3017" s="86" t="s">
        <v>23</v>
      </c>
      <c r="C3017" s="85" t="s">
        <v>24</v>
      </c>
      <c r="D3017" s="85" t="s">
        <v>175</v>
      </c>
      <c r="E3017" s="85" t="s">
        <v>174</v>
      </c>
      <c r="F3017" s="526" t="s">
        <v>18</v>
      </c>
      <c r="G3017" s="526"/>
      <c r="H3017" s="527"/>
      <c r="I3017" s="527"/>
      <c r="J3017" s="527"/>
      <c r="K3017" s="527"/>
      <c r="L3017" s="527"/>
    </row>
    <row r="3018" spans="1:12" s="82" customFormat="1" ht="26.25" customHeight="1" x14ac:dyDescent="0.15">
      <c r="A3018" s="525"/>
      <c r="B3018" s="528" t="s">
        <v>4540</v>
      </c>
      <c r="C3018" s="529" t="s">
        <v>4541</v>
      </c>
      <c r="D3018" s="543">
        <v>43360</v>
      </c>
      <c r="E3018" s="528" t="s">
        <v>650</v>
      </c>
      <c r="F3018" s="528" t="s">
        <v>2357</v>
      </c>
      <c r="G3018" s="528"/>
      <c r="H3018" s="539" t="s">
        <v>170</v>
      </c>
      <c r="I3018" s="539"/>
      <c r="J3018" s="83" t="s">
        <v>166</v>
      </c>
      <c r="K3018" s="83" t="s">
        <v>9</v>
      </c>
      <c r="L3018" s="87">
        <v>381.5</v>
      </c>
    </row>
    <row r="3019" spans="1:12" s="82" customFormat="1" ht="344.25" customHeight="1" x14ac:dyDescent="0.15">
      <c r="A3019" s="525"/>
      <c r="B3019" s="528"/>
      <c r="C3019" s="529"/>
      <c r="D3019" s="543"/>
      <c r="E3019" s="528"/>
      <c r="F3019" s="528"/>
      <c r="G3019" s="528"/>
      <c r="H3019" s="539" t="s">
        <v>56</v>
      </c>
      <c r="I3019" s="539"/>
      <c r="J3019" s="83" t="s">
        <v>166</v>
      </c>
      <c r="K3019" s="83" t="s">
        <v>9</v>
      </c>
      <c r="L3019" s="87">
        <v>565.6</v>
      </c>
    </row>
    <row r="3020" spans="1:12" s="82" customFormat="1" ht="24" customHeight="1" x14ac:dyDescent="0.15">
      <c r="A3020" s="525"/>
      <c r="B3020" s="86" t="s">
        <v>33</v>
      </c>
      <c r="C3020" s="85" t="s">
        <v>34</v>
      </c>
      <c r="D3020" s="85" t="s">
        <v>169</v>
      </c>
      <c r="E3020" s="85" t="s">
        <v>168</v>
      </c>
      <c r="F3020" s="527"/>
      <c r="G3020" s="527"/>
      <c r="H3020" s="539" t="s">
        <v>167</v>
      </c>
      <c r="I3020" s="539"/>
      <c r="J3020" s="528" t="s">
        <v>166</v>
      </c>
      <c r="K3020" s="528" t="s">
        <v>166</v>
      </c>
      <c r="L3020" s="540">
        <v>0</v>
      </c>
    </row>
    <row r="3021" spans="1:12" s="82" customFormat="1" ht="24" customHeight="1" x14ac:dyDescent="0.15">
      <c r="A3021" s="525"/>
      <c r="B3021" s="83" t="s">
        <v>269</v>
      </c>
      <c r="C3021" s="83" t="s">
        <v>2357</v>
      </c>
      <c r="D3021" s="84">
        <v>43362</v>
      </c>
      <c r="E3021" s="83" t="s">
        <v>886</v>
      </c>
      <c r="F3021" s="527"/>
      <c r="G3021" s="527"/>
      <c r="H3021" s="539"/>
      <c r="I3021" s="539"/>
      <c r="J3021" s="528"/>
      <c r="K3021" s="528"/>
      <c r="L3021" s="540"/>
    </row>
    <row r="3022" spans="1:12" s="82" customFormat="1" ht="24" customHeight="1" x14ac:dyDescent="0.15">
      <c r="A3022" s="525">
        <v>568</v>
      </c>
      <c r="B3022" s="86" t="s">
        <v>23</v>
      </c>
      <c r="C3022" s="85" t="s">
        <v>24</v>
      </c>
      <c r="D3022" s="85" t="s">
        <v>175</v>
      </c>
      <c r="E3022" s="85" t="s">
        <v>174</v>
      </c>
      <c r="F3022" s="526" t="s">
        <v>18</v>
      </c>
      <c r="G3022" s="526"/>
      <c r="H3022" s="527"/>
      <c r="I3022" s="527"/>
      <c r="J3022" s="527"/>
      <c r="K3022" s="527"/>
      <c r="L3022" s="527"/>
    </row>
    <row r="3023" spans="1:12" s="82" customFormat="1" ht="26.25" customHeight="1" x14ac:dyDescent="0.15">
      <c r="A3023" s="525"/>
      <c r="B3023" s="528" t="s">
        <v>4540</v>
      </c>
      <c r="C3023" s="529" t="s">
        <v>4539</v>
      </c>
      <c r="D3023" s="543">
        <v>43369</v>
      </c>
      <c r="E3023" s="528" t="s">
        <v>325</v>
      </c>
      <c r="F3023" s="528" t="s">
        <v>4538</v>
      </c>
      <c r="G3023" s="528"/>
      <c r="H3023" s="539" t="s">
        <v>170</v>
      </c>
      <c r="I3023" s="539"/>
      <c r="J3023" s="83" t="s">
        <v>166</v>
      </c>
      <c r="K3023" s="83" t="s">
        <v>9</v>
      </c>
      <c r="L3023" s="87">
        <v>346.5</v>
      </c>
    </row>
    <row r="3024" spans="1:12" s="82" customFormat="1" ht="291.75" customHeight="1" x14ac:dyDescent="0.15">
      <c r="A3024" s="525"/>
      <c r="B3024" s="528"/>
      <c r="C3024" s="529"/>
      <c r="D3024" s="543"/>
      <c r="E3024" s="528"/>
      <c r="F3024" s="528"/>
      <c r="G3024" s="528"/>
      <c r="H3024" s="539" t="s">
        <v>56</v>
      </c>
      <c r="I3024" s="539"/>
      <c r="J3024" s="83" t="s">
        <v>166</v>
      </c>
      <c r="K3024" s="83" t="s">
        <v>9</v>
      </c>
      <c r="L3024" s="87">
        <v>176</v>
      </c>
    </row>
    <row r="3025" spans="1:12" s="82" customFormat="1" ht="24" customHeight="1" x14ac:dyDescent="0.15">
      <c r="A3025" s="525"/>
      <c r="B3025" s="86" t="s">
        <v>33</v>
      </c>
      <c r="C3025" s="85" t="s">
        <v>34</v>
      </c>
      <c r="D3025" s="85" t="s">
        <v>169</v>
      </c>
      <c r="E3025" s="85" t="s">
        <v>168</v>
      </c>
      <c r="F3025" s="527"/>
      <c r="G3025" s="527"/>
      <c r="H3025" s="539" t="s">
        <v>167</v>
      </c>
      <c r="I3025" s="539"/>
      <c r="J3025" s="528" t="s">
        <v>166</v>
      </c>
      <c r="K3025" s="528" t="s">
        <v>166</v>
      </c>
      <c r="L3025" s="540">
        <v>0</v>
      </c>
    </row>
    <row r="3026" spans="1:12" s="82" customFormat="1" ht="24" customHeight="1" x14ac:dyDescent="0.15">
      <c r="A3026" s="525"/>
      <c r="B3026" s="83" t="s">
        <v>269</v>
      </c>
      <c r="C3026" s="83" t="s">
        <v>4538</v>
      </c>
      <c r="D3026" s="84">
        <v>43370</v>
      </c>
      <c r="E3026" s="83" t="s">
        <v>2608</v>
      </c>
      <c r="F3026" s="527"/>
      <c r="G3026" s="527"/>
      <c r="H3026" s="539"/>
      <c r="I3026" s="539"/>
      <c r="J3026" s="528"/>
      <c r="K3026" s="528"/>
      <c r="L3026" s="540"/>
    </row>
    <row r="3027" spans="1:12" s="82" customFormat="1" ht="24" customHeight="1" x14ac:dyDescent="0.15">
      <c r="A3027" s="525">
        <v>569</v>
      </c>
      <c r="B3027" s="86" t="s">
        <v>23</v>
      </c>
      <c r="C3027" s="85" t="s">
        <v>24</v>
      </c>
      <c r="D3027" s="85" t="s">
        <v>175</v>
      </c>
      <c r="E3027" s="85" t="s">
        <v>174</v>
      </c>
      <c r="F3027" s="526" t="s">
        <v>18</v>
      </c>
      <c r="G3027" s="526"/>
      <c r="H3027" s="527"/>
      <c r="I3027" s="527"/>
      <c r="J3027" s="527"/>
      <c r="K3027" s="527"/>
      <c r="L3027" s="527"/>
    </row>
    <row r="3028" spans="1:12" s="82" customFormat="1" ht="26.25" customHeight="1" x14ac:dyDescent="0.15">
      <c r="A3028" s="525"/>
      <c r="B3028" s="528" t="s">
        <v>4537</v>
      </c>
      <c r="C3028" s="529" t="s">
        <v>4536</v>
      </c>
      <c r="D3028" s="543">
        <v>43259</v>
      </c>
      <c r="E3028" s="528" t="s">
        <v>597</v>
      </c>
      <c r="F3028" s="528" t="s">
        <v>596</v>
      </c>
      <c r="G3028" s="528"/>
      <c r="H3028" s="539" t="s">
        <v>170</v>
      </c>
      <c r="I3028" s="539"/>
      <c r="J3028" s="83" t="s">
        <v>166</v>
      </c>
      <c r="K3028" s="83" t="s">
        <v>9</v>
      </c>
      <c r="L3028" s="87">
        <v>1540</v>
      </c>
    </row>
    <row r="3029" spans="1:12" s="82" customFormat="1" ht="408.95" customHeight="1" x14ac:dyDescent="0.15">
      <c r="A3029" s="525"/>
      <c r="B3029" s="528"/>
      <c r="C3029" s="529"/>
      <c r="D3029" s="543"/>
      <c r="E3029" s="528"/>
      <c r="F3029" s="528"/>
      <c r="G3029" s="528"/>
      <c r="H3029" s="539" t="s">
        <v>56</v>
      </c>
      <c r="I3029" s="539"/>
      <c r="J3029" s="528" t="s">
        <v>166</v>
      </c>
      <c r="K3029" s="528" t="s">
        <v>9</v>
      </c>
      <c r="L3029" s="540">
        <v>336.41</v>
      </c>
    </row>
    <row r="3030" spans="1:12" s="82" customFormat="1" ht="29.85" customHeight="1" x14ac:dyDescent="0.15">
      <c r="A3030" s="525"/>
      <c r="B3030" s="528"/>
      <c r="C3030" s="529"/>
      <c r="D3030" s="543"/>
      <c r="E3030" s="528"/>
      <c r="F3030" s="528"/>
      <c r="G3030" s="528"/>
      <c r="H3030" s="539"/>
      <c r="I3030" s="539"/>
      <c r="J3030" s="528"/>
      <c r="K3030" s="528"/>
      <c r="L3030" s="540"/>
    </row>
    <row r="3031" spans="1:12" s="82" customFormat="1" ht="24" customHeight="1" x14ac:dyDescent="0.15">
      <c r="A3031" s="525"/>
      <c r="B3031" s="86" t="s">
        <v>33</v>
      </c>
      <c r="C3031" s="85" t="s">
        <v>34</v>
      </c>
      <c r="D3031" s="85" t="s">
        <v>169</v>
      </c>
      <c r="E3031" s="85" t="s">
        <v>168</v>
      </c>
      <c r="F3031" s="527"/>
      <c r="G3031" s="527"/>
      <c r="H3031" s="539" t="s">
        <v>167</v>
      </c>
      <c r="I3031" s="539"/>
      <c r="J3031" s="528" t="s">
        <v>166</v>
      </c>
      <c r="K3031" s="528" t="s">
        <v>9</v>
      </c>
      <c r="L3031" s="540">
        <v>72</v>
      </c>
    </row>
    <row r="3032" spans="1:12" s="82" customFormat="1" ht="24" customHeight="1" x14ac:dyDescent="0.15">
      <c r="A3032" s="525"/>
      <c r="B3032" s="83" t="s">
        <v>192</v>
      </c>
      <c r="C3032" s="83" t="s">
        <v>596</v>
      </c>
      <c r="D3032" s="84">
        <v>43269</v>
      </c>
      <c r="E3032" s="83" t="s">
        <v>4535</v>
      </c>
      <c r="F3032" s="527"/>
      <c r="G3032" s="527"/>
      <c r="H3032" s="539"/>
      <c r="I3032" s="539"/>
      <c r="J3032" s="528"/>
      <c r="K3032" s="528"/>
      <c r="L3032" s="540"/>
    </row>
    <row r="3033" spans="1:12" s="82" customFormat="1" ht="24" customHeight="1" x14ac:dyDescent="0.15">
      <c r="A3033" s="525">
        <v>570</v>
      </c>
      <c r="B3033" s="86" t="s">
        <v>23</v>
      </c>
      <c r="C3033" s="85" t="s">
        <v>24</v>
      </c>
      <c r="D3033" s="85" t="s">
        <v>175</v>
      </c>
      <c r="E3033" s="85" t="s">
        <v>174</v>
      </c>
      <c r="F3033" s="526" t="s">
        <v>18</v>
      </c>
      <c r="G3033" s="526"/>
      <c r="H3033" s="527"/>
      <c r="I3033" s="527"/>
      <c r="J3033" s="527"/>
      <c r="K3033" s="527"/>
      <c r="L3033" s="527"/>
    </row>
    <row r="3034" spans="1:12" s="82" customFormat="1" ht="26.25" customHeight="1" x14ac:dyDescent="0.15">
      <c r="A3034" s="525"/>
      <c r="B3034" s="528" t="s">
        <v>4534</v>
      </c>
      <c r="C3034" s="528" t="s">
        <v>4533</v>
      </c>
      <c r="D3034" s="543">
        <v>43291</v>
      </c>
      <c r="E3034" s="528" t="s">
        <v>222</v>
      </c>
      <c r="F3034" s="528" t="s">
        <v>4532</v>
      </c>
      <c r="G3034" s="528"/>
      <c r="H3034" s="539" t="s">
        <v>170</v>
      </c>
      <c r="I3034" s="539"/>
      <c r="J3034" s="83" t="s">
        <v>166</v>
      </c>
      <c r="K3034" s="83" t="s">
        <v>9</v>
      </c>
      <c r="L3034" s="87">
        <v>1987</v>
      </c>
    </row>
    <row r="3035" spans="1:12" s="82" customFormat="1" ht="39.75" customHeight="1" x14ac:dyDescent="0.15">
      <c r="A3035" s="525"/>
      <c r="B3035" s="528"/>
      <c r="C3035" s="528"/>
      <c r="D3035" s="543"/>
      <c r="E3035" s="528"/>
      <c r="F3035" s="528"/>
      <c r="G3035" s="528"/>
      <c r="H3035" s="539" t="s">
        <v>56</v>
      </c>
      <c r="I3035" s="539"/>
      <c r="J3035" s="83" t="s">
        <v>166</v>
      </c>
      <c r="K3035" s="83" t="s">
        <v>9</v>
      </c>
      <c r="L3035" s="87">
        <v>984</v>
      </c>
    </row>
    <row r="3036" spans="1:12" s="82" customFormat="1" ht="24" customHeight="1" x14ac:dyDescent="0.15">
      <c r="A3036" s="525"/>
      <c r="B3036" s="86" t="s">
        <v>33</v>
      </c>
      <c r="C3036" s="85" t="s">
        <v>34</v>
      </c>
      <c r="D3036" s="85" t="s">
        <v>169</v>
      </c>
      <c r="E3036" s="85" t="s">
        <v>168</v>
      </c>
      <c r="F3036" s="527"/>
      <c r="G3036" s="527"/>
      <c r="H3036" s="539" t="s">
        <v>167</v>
      </c>
      <c r="I3036" s="539"/>
      <c r="J3036" s="528" t="s">
        <v>166</v>
      </c>
      <c r="K3036" s="528" t="s">
        <v>166</v>
      </c>
      <c r="L3036" s="540">
        <v>0</v>
      </c>
    </row>
    <row r="3037" spans="1:12" s="82" customFormat="1" ht="34.5" customHeight="1" x14ac:dyDescent="0.15">
      <c r="A3037" s="525"/>
      <c r="B3037" s="83" t="s">
        <v>1062</v>
      </c>
      <c r="C3037" s="83" t="s">
        <v>4532</v>
      </c>
      <c r="D3037" s="84">
        <v>43299</v>
      </c>
      <c r="E3037" s="83" t="s">
        <v>4531</v>
      </c>
      <c r="F3037" s="527"/>
      <c r="G3037" s="527"/>
      <c r="H3037" s="539"/>
      <c r="I3037" s="539"/>
      <c r="J3037" s="528"/>
      <c r="K3037" s="528"/>
      <c r="L3037" s="540"/>
    </row>
    <row r="3038" spans="1:12" s="82" customFormat="1" ht="24" customHeight="1" x14ac:dyDescent="0.15">
      <c r="A3038" s="525">
        <v>571</v>
      </c>
      <c r="B3038" s="86" t="s">
        <v>23</v>
      </c>
      <c r="C3038" s="85" t="s">
        <v>24</v>
      </c>
      <c r="D3038" s="85" t="s">
        <v>175</v>
      </c>
      <c r="E3038" s="85" t="s">
        <v>174</v>
      </c>
      <c r="F3038" s="526" t="s">
        <v>18</v>
      </c>
      <c r="G3038" s="526"/>
      <c r="H3038" s="527"/>
      <c r="I3038" s="527"/>
      <c r="J3038" s="527"/>
      <c r="K3038" s="527"/>
      <c r="L3038" s="527"/>
    </row>
    <row r="3039" spans="1:12" s="82" customFormat="1" ht="26.25" customHeight="1" x14ac:dyDescent="0.15">
      <c r="A3039" s="525"/>
      <c r="B3039" s="528" t="s">
        <v>4528</v>
      </c>
      <c r="C3039" s="529" t="s">
        <v>4530</v>
      </c>
      <c r="D3039" s="543">
        <v>43195</v>
      </c>
      <c r="E3039" s="528" t="s">
        <v>346</v>
      </c>
      <c r="F3039" s="528" t="s">
        <v>348</v>
      </c>
      <c r="G3039" s="528"/>
      <c r="H3039" s="539" t="s">
        <v>170</v>
      </c>
      <c r="I3039" s="539"/>
      <c r="J3039" s="83" t="s">
        <v>166</v>
      </c>
      <c r="K3039" s="83" t="s">
        <v>9</v>
      </c>
      <c r="L3039" s="87">
        <v>259</v>
      </c>
    </row>
    <row r="3040" spans="1:12" s="82" customFormat="1" ht="323.25" customHeight="1" x14ac:dyDescent="0.15">
      <c r="A3040" s="525"/>
      <c r="B3040" s="528"/>
      <c r="C3040" s="529"/>
      <c r="D3040" s="543"/>
      <c r="E3040" s="528"/>
      <c r="F3040" s="528"/>
      <c r="G3040" s="528"/>
      <c r="H3040" s="539" t="s">
        <v>56</v>
      </c>
      <c r="I3040" s="539"/>
      <c r="J3040" s="83" t="s">
        <v>166</v>
      </c>
      <c r="K3040" s="83" t="s">
        <v>9</v>
      </c>
      <c r="L3040" s="87">
        <v>251.96</v>
      </c>
    </row>
    <row r="3041" spans="1:12" s="82" customFormat="1" ht="24" customHeight="1" x14ac:dyDescent="0.15">
      <c r="A3041" s="525"/>
      <c r="B3041" s="86" t="s">
        <v>33</v>
      </c>
      <c r="C3041" s="85" t="s">
        <v>34</v>
      </c>
      <c r="D3041" s="85" t="s">
        <v>169</v>
      </c>
      <c r="E3041" s="85" t="s">
        <v>168</v>
      </c>
      <c r="F3041" s="527"/>
      <c r="G3041" s="527"/>
      <c r="H3041" s="539" t="s">
        <v>167</v>
      </c>
      <c r="I3041" s="539"/>
      <c r="J3041" s="528" t="s">
        <v>166</v>
      </c>
      <c r="K3041" s="528" t="s">
        <v>9</v>
      </c>
      <c r="L3041" s="540">
        <v>94</v>
      </c>
    </row>
    <row r="3042" spans="1:12" s="82" customFormat="1" ht="24" customHeight="1" x14ac:dyDescent="0.15">
      <c r="A3042" s="525"/>
      <c r="B3042" s="83" t="s">
        <v>488</v>
      </c>
      <c r="C3042" s="83" t="s">
        <v>348</v>
      </c>
      <c r="D3042" s="84">
        <v>43196</v>
      </c>
      <c r="E3042" s="83" t="s">
        <v>576</v>
      </c>
      <c r="F3042" s="527"/>
      <c r="G3042" s="527"/>
      <c r="H3042" s="539"/>
      <c r="I3042" s="539"/>
      <c r="J3042" s="528"/>
      <c r="K3042" s="528"/>
      <c r="L3042" s="540"/>
    </row>
    <row r="3043" spans="1:12" s="82" customFormat="1" ht="24" customHeight="1" x14ac:dyDescent="0.15">
      <c r="A3043" s="525">
        <v>572</v>
      </c>
      <c r="B3043" s="86" t="s">
        <v>23</v>
      </c>
      <c r="C3043" s="85" t="s">
        <v>24</v>
      </c>
      <c r="D3043" s="85" t="s">
        <v>175</v>
      </c>
      <c r="E3043" s="85" t="s">
        <v>174</v>
      </c>
      <c r="F3043" s="526" t="s">
        <v>18</v>
      </c>
      <c r="G3043" s="526"/>
      <c r="H3043" s="527"/>
      <c r="I3043" s="527"/>
      <c r="J3043" s="527"/>
      <c r="K3043" s="527"/>
      <c r="L3043" s="527"/>
    </row>
    <row r="3044" spans="1:12" s="82" customFormat="1" ht="26.25" customHeight="1" x14ac:dyDescent="0.15">
      <c r="A3044" s="525"/>
      <c r="B3044" s="528" t="s">
        <v>4528</v>
      </c>
      <c r="C3044" s="529" t="s">
        <v>4529</v>
      </c>
      <c r="D3044" s="543">
        <v>43241</v>
      </c>
      <c r="E3044" s="528" t="s">
        <v>1822</v>
      </c>
      <c r="F3044" s="528" t="s">
        <v>1821</v>
      </c>
      <c r="G3044" s="528"/>
      <c r="H3044" s="539" t="s">
        <v>170</v>
      </c>
      <c r="I3044" s="539"/>
      <c r="J3044" s="83" t="s">
        <v>166</v>
      </c>
      <c r="K3044" s="83" t="s">
        <v>9</v>
      </c>
      <c r="L3044" s="87">
        <v>325.35000000000002</v>
      </c>
    </row>
    <row r="3045" spans="1:12" s="82" customFormat="1" ht="407.25" customHeight="1" x14ac:dyDescent="0.15">
      <c r="A3045" s="525"/>
      <c r="B3045" s="528"/>
      <c r="C3045" s="529"/>
      <c r="D3045" s="543"/>
      <c r="E3045" s="528"/>
      <c r="F3045" s="528"/>
      <c r="G3045" s="528"/>
      <c r="H3045" s="539" t="s">
        <v>56</v>
      </c>
      <c r="I3045" s="539"/>
      <c r="J3045" s="83" t="s">
        <v>166</v>
      </c>
      <c r="K3045" s="83" t="s">
        <v>9</v>
      </c>
      <c r="L3045" s="87">
        <v>305.60000000000002</v>
      </c>
    </row>
    <row r="3046" spans="1:12" s="82" customFormat="1" ht="24" customHeight="1" x14ac:dyDescent="0.15">
      <c r="A3046" s="525"/>
      <c r="B3046" s="86" t="s">
        <v>33</v>
      </c>
      <c r="C3046" s="85" t="s">
        <v>34</v>
      </c>
      <c r="D3046" s="85" t="s">
        <v>169</v>
      </c>
      <c r="E3046" s="85" t="s">
        <v>168</v>
      </c>
      <c r="F3046" s="527"/>
      <c r="G3046" s="527"/>
      <c r="H3046" s="539" t="s">
        <v>167</v>
      </c>
      <c r="I3046" s="539"/>
      <c r="J3046" s="528" t="s">
        <v>166</v>
      </c>
      <c r="K3046" s="528" t="s">
        <v>9</v>
      </c>
      <c r="L3046" s="540">
        <v>144</v>
      </c>
    </row>
    <row r="3047" spans="1:12" s="82" customFormat="1" ht="24" customHeight="1" x14ac:dyDescent="0.15">
      <c r="A3047" s="525"/>
      <c r="B3047" s="83" t="s">
        <v>488</v>
      </c>
      <c r="C3047" s="83" t="s">
        <v>1821</v>
      </c>
      <c r="D3047" s="84">
        <v>43242</v>
      </c>
      <c r="E3047" s="83" t="s">
        <v>2750</v>
      </c>
      <c r="F3047" s="527"/>
      <c r="G3047" s="527"/>
      <c r="H3047" s="539"/>
      <c r="I3047" s="539"/>
      <c r="J3047" s="528"/>
      <c r="K3047" s="528"/>
      <c r="L3047" s="540"/>
    </row>
    <row r="3048" spans="1:12" s="82" customFormat="1" ht="24" customHeight="1" x14ac:dyDescent="0.15">
      <c r="A3048" s="525">
        <v>573</v>
      </c>
      <c r="B3048" s="86" t="s">
        <v>23</v>
      </c>
      <c r="C3048" s="85" t="s">
        <v>24</v>
      </c>
      <c r="D3048" s="85" t="s">
        <v>175</v>
      </c>
      <c r="E3048" s="85" t="s">
        <v>174</v>
      </c>
      <c r="F3048" s="526" t="s">
        <v>18</v>
      </c>
      <c r="G3048" s="526"/>
      <c r="H3048" s="527"/>
      <c r="I3048" s="527"/>
      <c r="J3048" s="527"/>
      <c r="K3048" s="527"/>
      <c r="L3048" s="527"/>
    </row>
    <row r="3049" spans="1:12" s="82" customFormat="1" ht="26.25" customHeight="1" x14ac:dyDescent="0.15">
      <c r="A3049" s="525"/>
      <c r="B3049" s="528" t="s">
        <v>4528</v>
      </c>
      <c r="C3049" s="529" t="s">
        <v>4527</v>
      </c>
      <c r="D3049" s="543">
        <v>43363</v>
      </c>
      <c r="E3049" s="528" t="s">
        <v>325</v>
      </c>
      <c r="F3049" s="528" t="s">
        <v>3202</v>
      </c>
      <c r="G3049" s="528"/>
      <c r="H3049" s="539" t="s">
        <v>170</v>
      </c>
      <c r="I3049" s="539"/>
      <c r="J3049" s="83" t="s">
        <v>166</v>
      </c>
      <c r="K3049" s="83" t="s">
        <v>9</v>
      </c>
      <c r="L3049" s="87">
        <v>485.35</v>
      </c>
    </row>
    <row r="3050" spans="1:12" s="82" customFormat="1" ht="207.75" customHeight="1" x14ac:dyDescent="0.15">
      <c r="A3050" s="525"/>
      <c r="B3050" s="528"/>
      <c r="C3050" s="529"/>
      <c r="D3050" s="543"/>
      <c r="E3050" s="528"/>
      <c r="F3050" s="528"/>
      <c r="G3050" s="528"/>
      <c r="H3050" s="539" t="s">
        <v>56</v>
      </c>
      <c r="I3050" s="539"/>
      <c r="J3050" s="83" t="s">
        <v>166</v>
      </c>
      <c r="K3050" s="83" t="s">
        <v>9</v>
      </c>
      <c r="L3050" s="87">
        <v>98</v>
      </c>
    </row>
    <row r="3051" spans="1:12" s="82" customFormat="1" ht="24" customHeight="1" x14ac:dyDescent="0.15">
      <c r="A3051" s="525"/>
      <c r="B3051" s="86" t="s">
        <v>33</v>
      </c>
      <c r="C3051" s="85" t="s">
        <v>34</v>
      </c>
      <c r="D3051" s="85" t="s">
        <v>169</v>
      </c>
      <c r="E3051" s="85" t="s">
        <v>168</v>
      </c>
      <c r="F3051" s="527"/>
      <c r="G3051" s="527"/>
      <c r="H3051" s="539" t="s">
        <v>167</v>
      </c>
      <c r="I3051" s="539"/>
      <c r="J3051" s="528" t="s">
        <v>166</v>
      </c>
      <c r="K3051" s="528" t="s">
        <v>9</v>
      </c>
      <c r="L3051" s="540">
        <v>100</v>
      </c>
    </row>
    <row r="3052" spans="1:12" s="82" customFormat="1" ht="24" customHeight="1" x14ac:dyDescent="0.15">
      <c r="A3052" s="525"/>
      <c r="B3052" s="83" t="s">
        <v>488</v>
      </c>
      <c r="C3052" s="83" t="s">
        <v>3202</v>
      </c>
      <c r="D3052" s="84">
        <v>43364</v>
      </c>
      <c r="E3052" s="83" t="s">
        <v>3201</v>
      </c>
      <c r="F3052" s="527"/>
      <c r="G3052" s="527"/>
      <c r="H3052" s="539"/>
      <c r="I3052" s="539"/>
      <c r="J3052" s="528"/>
      <c r="K3052" s="528"/>
      <c r="L3052" s="540"/>
    </row>
    <row r="3053" spans="1:12" s="82" customFormat="1" ht="24" customHeight="1" x14ac:dyDescent="0.15">
      <c r="A3053" s="525">
        <v>574</v>
      </c>
      <c r="B3053" s="86" t="s">
        <v>23</v>
      </c>
      <c r="C3053" s="85" t="s">
        <v>24</v>
      </c>
      <c r="D3053" s="85" t="s">
        <v>175</v>
      </c>
      <c r="E3053" s="85" t="s">
        <v>174</v>
      </c>
      <c r="F3053" s="526" t="s">
        <v>18</v>
      </c>
      <c r="G3053" s="526"/>
      <c r="H3053" s="527"/>
      <c r="I3053" s="527"/>
      <c r="J3053" s="527"/>
      <c r="K3053" s="527"/>
      <c r="L3053" s="527"/>
    </row>
    <row r="3054" spans="1:12" s="82" customFormat="1" ht="26.25" customHeight="1" x14ac:dyDescent="0.15">
      <c r="A3054" s="525"/>
      <c r="B3054" s="528" t="s">
        <v>4526</v>
      </c>
      <c r="C3054" s="529" t="s">
        <v>4525</v>
      </c>
      <c r="D3054" s="543">
        <v>43261</v>
      </c>
      <c r="E3054" s="528" t="s">
        <v>417</v>
      </c>
      <c r="F3054" s="528" t="s">
        <v>1066</v>
      </c>
      <c r="G3054" s="528"/>
      <c r="H3054" s="539" t="s">
        <v>170</v>
      </c>
      <c r="I3054" s="539"/>
      <c r="J3054" s="83" t="s">
        <v>166</v>
      </c>
      <c r="K3054" s="83" t="s">
        <v>166</v>
      </c>
      <c r="L3054" s="87">
        <v>0</v>
      </c>
    </row>
    <row r="3055" spans="1:12" s="82" customFormat="1" ht="197.25" customHeight="1" x14ac:dyDescent="0.15">
      <c r="A3055" s="525"/>
      <c r="B3055" s="528"/>
      <c r="C3055" s="529"/>
      <c r="D3055" s="543"/>
      <c r="E3055" s="528"/>
      <c r="F3055" s="528"/>
      <c r="G3055" s="528"/>
      <c r="H3055" s="539" t="s">
        <v>56</v>
      </c>
      <c r="I3055" s="539"/>
      <c r="J3055" s="83" t="s">
        <v>166</v>
      </c>
      <c r="K3055" s="83" t="s">
        <v>166</v>
      </c>
      <c r="L3055" s="87">
        <v>0</v>
      </c>
    </row>
    <row r="3056" spans="1:12" s="82" customFormat="1" ht="24" customHeight="1" x14ac:dyDescent="0.15">
      <c r="A3056" s="525"/>
      <c r="B3056" s="86" t="s">
        <v>33</v>
      </c>
      <c r="C3056" s="85" t="s">
        <v>34</v>
      </c>
      <c r="D3056" s="85" t="s">
        <v>169</v>
      </c>
      <c r="E3056" s="85" t="s">
        <v>168</v>
      </c>
      <c r="F3056" s="527"/>
      <c r="G3056" s="527"/>
      <c r="H3056" s="539" t="s">
        <v>167</v>
      </c>
      <c r="I3056" s="539"/>
      <c r="J3056" s="528" t="s">
        <v>166</v>
      </c>
      <c r="K3056" s="528" t="s">
        <v>9</v>
      </c>
      <c r="L3056" s="540">
        <v>1500</v>
      </c>
    </row>
    <row r="3057" spans="1:12" s="82" customFormat="1" ht="24" customHeight="1" x14ac:dyDescent="0.15">
      <c r="A3057" s="525"/>
      <c r="B3057" s="83" t="s">
        <v>211</v>
      </c>
      <c r="C3057" s="83" t="s">
        <v>1066</v>
      </c>
      <c r="D3057" s="84">
        <v>43267</v>
      </c>
      <c r="E3057" s="83" t="s">
        <v>4524</v>
      </c>
      <c r="F3057" s="527"/>
      <c r="G3057" s="527"/>
      <c r="H3057" s="539"/>
      <c r="I3057" s="539"/>
      <c r="J3057" s="528"/>
      <c r="K3057" s="528"/>
      <c r="L3057" s="540"/>
    </row>
    <row r="3058" spans="1:12" s="82" customFormat="1" ht="24" customHeight="1" x14ac:dyDescent="0.15">
      <c r="A3058" s="525">
        <v>575</v>
      </c>
      <c r="B3058" s="86" t="s">
        <v>23</v>
      </c>
      <c r="C3058" s="85" t="s">
        <v>24</v>
      </c>
      <c r="D3058" s="85" t="s">
        <v>175</v>
      </c>
      <c r="E3058" s="85" t="s">
        <v>174</v>
      </c>
      <c r="F3058" s="526" t="s">
        <v>18</v>
      </c>
      <c r="G3058" s="526"/>
      <c r="H3058" s="527"/>
      <c r="I3058" s="527"/>
      <c r="J3058" s="527"/>
      <c r="K3058" s="527"/>
      <c r="L3058" s="527"/>
    </row>
    <row r="3059" spans="1:12" s="82" customFormat="1" ht="26.25" customHeight="1" x14ac:dyDescent="0.15">
      <c r="A3059" s="525"/>
      <c r="B3059" s="528" t="s">
        <v>4523</v>
      </c>
      <c r="C3059" s="528" t="s">
        <v>4522</v>
      </c>
      <c r="D3059" s="543">
        <v>43200</v>
      </c>
      <c r="E3059" s="528" t="s">
        <v>4521</v>
      </c>
      <c r="F3059" s="528" t="s">
        <v>4519</v>
      </c>
      <c r="G3059" s="528"/>
      <c r="H3059" s="539" t="s">
        <v>170</v>
      </c>
      <c r="I3059" s="539"/>
      <c r="J3059" s="83" t="s">
        <v>166</v>
      </c>
      <c r="K3059" s="83" t="s">
        <v>9</v>
      </c>
      <c r="L3059" s="87">
        <v>424</v>
      </c>
    </row>
    <row r="3060" spans="1:12" s="82" customFormat="1" ht="39.75" customHeight="1" x14ac:dyDescent="0.15">
      <c r="A3060" s="525"/>
      <c r="B3060" s="528"/>
      <c r="C3060" s="528"/>
      <c r="D3060" s="543"/>
      <c r="E3060" s="528"/>
      <c r="F3060" s="528"/>
      <c r="G3060" s="528"/>
      <c r="H3060" s="539" t="s">
        <v>56</v>
      </c>
      <c r="I3060" s="539"/>
      <c r="J3060" s="83" t="s">
        <v>166</v>
      </c>
      <c r="K3060" s="83" t="s">
        <v>9</v>
      </c>
      <c r="L3060" s="87">
        <v>1987</v>
      </c>
    </row>
    <row r="3061" spans="1:12" s="82" customFormat="1" ht="24" customHeight="1" x14ac:dyDescent="0.15">
      <c r="A3061" s="525"/>
      <c r="B3061" s="86" t="s">
        <v>33</v>
      </c>
      <c r="C3061" s="85" t="s">
        <v>34</v>
      </c>
      <c r="D3061" s="85" t="s">
        <v>169</v>
      </c>
      <c r="E3061" s="85" t="s">
        <v>168</v>
      </c>
      <c r="F3061" s="527"/>
      <c r="G3061" s="527"/>
      <c r="H3061" s="539" t="s">
        <v>167</v>
      </c>
      <c r="I3061" s="539"/>
      <c r="J3061" s="528" t="s">
        <v>166</v>
      </c>
      <c r="K3061" s="528" t="s">
        <v>9</v>
      </c>
      <c r="L3061" s="540">
        <v>350</v>
      </c>
    </row>
    <row r="3062" spans="1:12" s="82" customFormat="1" ht="34.5" customHeight="1" x14ac:dyDescent="0.15">
      <c r="A3062" s="525"/>
      <c r="B3062" s="83" t="s">
        <v>4520</v>
      </c>
      <c r="C3062" s="83" t="s">
        <v>4519</v>
      </c>
      <c r="D3062" s="84">
        <v>43205</v>
      </c>
      <c r="E3062" s="83" t="s">
        <v>3410</v>
      </c>
      <c r="F3062" s="527"/>
      <c r="G3062" s="527"/>
      <c r="H3062" s="539"/>
      <c r="I3062" s="539"/>
      <c r="J3062" s="528"/>
      <c r="K3062" s="528"/>
      <c r="L3062" s="540"/>
    </row>
    <row r="3063" spans="1:12" s="82" customFormat="1" ht="24" customHeight="1" x14ac:dyDescent="0.15">
      <c r="A3063" s="525">
        <v>576</v>
      </c>
      <c r="B3063" s="86" t="s">
        <v>23</v>
      </c>
      <c r="C3063" s="85" t="s">
        <v>24</v>
      </c>
      <c r="D3063" s="85" t="s">
        <v>175</v>
      </c>
      <c r="E3063" s="85" t="s">
        <v>174</v>
      </c>
      <c r="F3063" s="526" t="s">
        <v>18</v>
      </c>
      <c r="G3063" s="526"/>
      <c r="H3063" s="527"/>
      <c r="I3063" s="527"/>
      <c r="J3063" s="527"/>
      <c r="K3063" s="527"/>
      <c r="L3063" s="527"/>
    </row>
    <row r="3064" spans="1:12" s="82" customFormat="1" ht="26.25" customHeight="1" x14ac:dyDescent="0.15">
      <c r="A3064" s="525"/>
      <c r="B3064" s="528" t="s">
        <v>4518</v>
      </c>
      <c r="C3064" s="528" t="s">
        <v>4517</v>
      </c>
      <c r="D3064" s="543">
        <v>43240</v>
      </c>
      <c r="E3064" s="528" t="s">
        <v>2010</v>
      </c>
      <c r="F3064" s="528" t="s">
        <v>4270</v>
      </c>
      <c r="G3064" s="528"/>
      <c r="H3064" s="539" t="s">
        <v>170</v>
      </c>
      <c r="I3064" s="539"/>
      <c r="J3064" s="83" t="s">
        <v>166</v>
      </c>
      <c r="K3064" s="83" t="s">
        <v>9</v>
      </c>
      <c r="L3064" s="87">
        <v>1125.3800000000001</v>
      </c>
    </row>
    <row r="3065" spans="1:12" s="82" customFormat="1" ht="71.25" customHeight="1" x14ac:dyDescent="0.15">
      <c r="A3065" s="525"/>
      <c r="B3065" s="528"/>
      <c r="C3065" s="528"/>
      <c r="D3065" s="543"/>
      <c r="E3065" s="528"/>
      <c r="F3065" s="528"/>
      <c r="G3065" s="528"/>
      <c r="H3065" s="539" t="s">
        <v>56</v>
      </c>
      <c r="I3065" s="539"/>
      <c r="J3065" s="83" t="s">
        <v>166</v>
      </c>
      <c r="K3065" s="83" t="s">
        <v>9</v>
      </c>
      <c r="L3065" s="87">
        <v>303.45999999999998</v>
      </c>
    </row>
    <row r="3066" spans="1:12" s="82" customFormat="1" ht="24" customHeight="1" x14ac:dyDescent="0.15">
      <c r="A3066" s="525"/>
      <c r="B3066" s="86" t="s">
        <v>33</v>
      </c>
      <c r="C3066" s="85" t="s">
        <v>34</v>
      </c>
      <c r="D3066" s="85" t="s">
        <v>169</v>
      </c>
      <c r="E3066" s="85" t="s">
        <v>168</v>
      </c>
      <c r="F3066" s="527"/>
      <c r="G3066" s="527"/>
      <c r="H3066" s="539" t="s">
        <v>167</v>
      </c>
      <c r="I3066" s="539"/>
      <c r="J3066" s="528" t="s">
        <v>166</v>
      </c>
      <c r="K3066" s="528" t="s">
        <v>9</v>
      </c>
      <c r="L3066" s="540">
        <v>413.71</v>
      </c>
    </row>
    <row r="3067" spans="1:12" s="82" customFormat="1" ht="24" customHeight="1" x14ac:dyDescent="0.15">
      <c r="A3067" s="525"/>
      <c r="B3067" s="83" t="s">
        <v>4516</v>
      </c>
      <c r="C3067" s="83" t="s">
        <v>4270</v>
      </c>
      <c r="D3067" s="84">
        <v>43245</v>
      </c>
      <c r="E3067" s="83" t="s">
        <v>4419</v>
      </c>
      <c r="F3067" s="527"/>
      <c r="G3067" s="527"/>
      <c r="H3067" s="539"/>
      <c r="I3067" s="539"/>
      <c r="J3067" s="528"/>
      <c r="K3067" s="528"/>
      <c r="L3067" s="540"/>
    </row>
    <row r="3068" spans="1:12" s="82" customFormat="1" ht="24" customHeight="1" x14ac:dyDescent="0.15">
      <c r="A3068" s="525">
        <v>577</v>
      </c>
      <c r="B3068" s="86" t="s">
        <v>23</v>
      </c>
      <c r="C3068" s="85" t="s">
        <v>24</v>
      </c>
      <c r="D3068" s="85" t="s">
        <v>175</v>
      </c>
      <c r="E3068" s="85" t="s">
        <v>174</v>
      </c>
      <c r="F3068" s="526" t="s">
        <v>18</v>
      </c>
      <c r="G3068" s="526"/>
      <c r="H3068" s="527"/>
      <c r="I3068" s="527"/>
      <c r="J3068" s="527"/>
      <c r="K3068" s="527"/>
      <c r="L3068" s="527"/>
    </row>
    <row r="3069" spans="1:12" s="82" customFormat="1" ht="26.25" customHeight="1" x14ac:dyDescent="0.15">
      <c r="A3069" s="525"/>
      <c r="B3069" s="528" t="s">
        <v>4514</v>
      </c>
      <c r="C3069" s="529" t="s">
        <v>4515</v>
      </c>
      <c r="D3069" s="543">
        <v>43294</v>
      </c>
      <c r="E3069" s="528" t="s">
        <v>171</v>
      </c>
      <c r="F3069" s="528" t="s">
        <v>1006</v>
      </c>
      <c r="G3069" s="528"/>
      <c r="H3069" s="539" t="s">
        <v>170</v>
      </c>
      <c r="I3069" s="539"/>
      <c r="J3069" s="83" t="s">
        <v>166</v>
      </c>
      <c r="K3069" s="83" t="s">
        <v>9</v>
      </c>
      <c r="L3069" s="87">
        <v>346.86</v>
      </c>
    </row>
    <row r="3070" spans="1:12" s="82" customFormat="1" ht="408.95" customHeight="1" x14ac:dyDescent="0.15">
      <c r="A3070" s="525"/>
      <c r="B3070" s="528"/>
      <c r="C3070" s="529"/>
      <c r="D3070" s="543"/>
      <c r="E3070" s="528"/>
      <c r="F3070" s="528"/>
      <c r="G3070" s="528"/>
      <c r="H3070" s="539" t="s">
        <v>56</v>
      </c>
      <c r="I3070" s="539"/>
      <c r="J3070" s="528" t="s">
        <v>9</v>
      </c>
      <c r="K3070" s="528" t="s">
        <v>9</v>
      </c>
      <c r="L3070" s="540">
        <v>313.70000000000005</v>
      </c>
    </row>
    <row r="3071" spans="1:12" s="82" customFormat="1" ht="19.350000000000001" customHeight="1" x14ac:dyDescent="0.15">
      <c r="A3071" s="525"/>
      <c r="B3071" s="528"/>
      <c r="C3071" s="529"/>
      <c r="D3071" s="543"/>
      <c r="E3071" s="528"/>
      <c r="F3071" s="528"/>
      <c r="G3071" s="528"/>
      <c r="H3071" s="539"/>
      <c r="I3071" s="539"/>
      <c r="J3071" s="528"/>
      <c r="K3071" s="528"/>
      <c r="L3071" s="540"/>
    </row>
    <row r="3072" spans="1:12" s="82" customFormat="1" ht="24" customHeight="1" x14ac:dyDescent="0.15">
      <c r="A3072" s="525"/>
      <c r="B3072" s="86" t="s">
        <v>33</v>
      </c>
      <c r="C3072" s="85" t="s">
        <v>34</v>
      </c>
      <c r="D3072" s="85" t="s">
        <v>169</v>
      </c>
      <c r="E3072" s="85" t="s">
        <v>168</v>
      </c>
      <c r="F3072" s="527"/>
      <c r="G3072" s="527"/>
      <c r="H3072" s="539" t="s">
        <v>167</v>
      </c>
      <c r="I3072" s="539"/>
      <c r="J3072" s="528" t="s">
        <v>166</v>
      </c>
      <c r="K3072" s="528" t="s">
        <v>166</v>
      </c>
      <c r="L3072" s="540">
        <v>0</v>
      </c>
    </row>
    <row r="3073" spans="1:12" s="82" customFormat="1" ht="24" customHeight="1" x14ac:dyDescent="0.15">
      <c r="A3073" s="525"/>
      <c r="B3073" s="83" t="s">
        <v>211</v>
      </c>
      <c r="C3073" s="83" t="s">
        <v>1006</v>
      </c>
      <c r="D3073" s="84">
        <v>43296</v>
      </c>
      <c r="E3073" s="83" t="s">
        <v>1270</v>
      </c>
      <c r="F3073" s="527"/>
      <c r="G3073" s="527"/>
      <c r="H3073" s="539"/>
      <c r="I3073" s="539"/>
      <c r="J3073" s="528"/>
      <c r="K3073" s="528"/>
      <c r="L3073" s="540"/>
    </row>
    <row r="3074" spans="1:12" s="82" customFormat="1" ht="24" customHeight="1" x14ac:dyDescent="0.15">
      <c r="A3074" s="525">
        <v>578</v>
      </c>
      <c r="B3074" s="86" t="s">
        <v>23</v>
      </c>
      <c r="C3074" s="85" t="s">
        <v>24</v>
      </c>
      <c r="D3074" s="85" t="s">
        <v>175</v>
      </c>
      <c r="E3074" s="85" t="s">
        <v>174</v>
      </c>
      <c r="F3074" s="526" t="s">
        <v>18</v>
      </c>
      <c r="G3074" s="526"/>
      <c r="H3074" s="527"/>
      <c r="I3074" s="527"/>
      <c r="J3074" s="527"/>
      <c r="K3074" s="527"/>
      <c r="L3074" s="527"/>
    </row>
    <row r="3075" spans="1:12" s="82" customFormat="1" ht="26.25" customHeight="1" x14ac:dyDescent="0.15">
      <c r="A3075" s="525"/>
      <c r="B3075" s="528" t="s">
        <v>4514</v>
      </c>
      <c r="C3075" s="529" t="s">
        <v>4513</v>
      </c>
      <c r="D3075" s="543">
        <v>43342</v>
      </c>
      <c r="E3075" s="528" t="s">
        <v>3389</v>
      </c>
      <c r="F3075" s="528" t="s">
        <v>3679</v>
      </c>
      <c r="G3075" s="528"/>
      <c r="H3075" s="539" t="s">
        <v>170</v>
      </c>
      <c r="I3075" s="539"/>
      <c r="J3075" s="83" t="s">
        <v>166</v>
      </c>
      <c r="K3075" s="83" t="s">
        <v>9</v>
      </c>
      <c r="L3075" s="87">
        <v>283.5</v>
      </c>
    </row>
    <row r="3076" spans="1:12" s="82" customFormat="1" ht="396.75" customHeight="1" x14ac:dyDescent="0.15">
      <c r="A3076" s="525"/>
      <c r="B3076" s="528"/>
      <c r="C3076" s="529"/>
      <c r="D3076" s="543"/>
      <c r="E3076" s="528"/>
      <c r="F3076" s="528"/>
      <c r="G3076" s="528"/>
      <c r="H3076" s="539" t="s">
        <v>56</v>
      </c>
      <c r="I3076" s="539"/>
      <c r="J3076" s="83" t="s">
        <v>166</v>
      </c>
      <c r="K3076" s="83" t="s">
        <v>9</v>
      </c>
      <c r="L3076" s="87">
        <v>224.8</v>
      </c>
    </row>
    <row r="3077" spans="1:12" s="82" customFormat="1" ht="24" customHeight="1" x14ac:dyDescent="0.15">
      <c r="A3077" s="525"/>
      <c r="B3077" s="86" t="s">
        <v>33</v>
      </c>
      <c r="C3077" s="85" t="s">
        <v>34</v>
      </c>
      <c r="D3077" s="85" t="s">
        <v>169</v>
      </c>
      <c r="E3077" s="85" t="s">
        <v>168</v>
      </c>
      <c r="F3077" s="527"/>
      <c r="G3077" s="527"/>
      <c r="H3077" s="539" t="s">
        <v>167</v>
      </c>
      <c r="I3077" s="539"/>
      <c r="J3077" s="528" t="s">
        <v>166</v>
      </c>
      <c r="K3077" s="528" t="s">
        <v>9</v>
      </c>
      <c r="L3077" s="540">
        <v>150</v>
      </c>
    </row>
    <row r="3078" spans="1:12" s="82" customFormat="1" ht="24" customHeight="1" x14ac:dyDescent="0.15">
      <c r="A3078" s="525"/>
      <c r="B3078" s="83" t="s">
        <v>211</v>
      </c>
      <c r="C3078" s="83" t="s">
        <v>3679</v>
      </c>
      <c r="D3078" s="84">
        <v>43343</v>
      </c>
      <c r="E3078" s="83" t="s">
        <v>1908</v>
      </c>
      <c r="F3078" s="527"/>
      <c r="G3078" s="527"/>
      <c r="H3078" s="539"/>
      <c r="I3078" s="539"/>
      <c r="J3078" s="528"/>
      <c r="K3078" s="528"/>
      <c r="L3078" s="540"/>
    </row>
    <row r="3079" spans="1:12" s="82" customFormat="1" ht="24" customHeight="1" x14ac:dyDescent="0.15">
      <c r="A3079" s="525">
        <v>579</v>
      </c>
      <c r="B3079" s="86" t="s">
        <v>23</v>
      </c>
      <c r="C3079" s="85" t="s">
        <v>24</v>
      </c>
      <c r="D3079" s="85" t="s">
        <v>175</v>
      </c>
      <c r="E3079" s="85" t="s">
        <v>174</v>
      </c>
      <c r="F3079" s="526" t="s">
        <v>18</v>
      </c>
      <c r="G3079" s="526"/>
      <c r="H3079" s="527"/>
      <c r="I3079" s="527"/>
      <c r="J3079" s="527"/>
      <c r="K3079" s="527"/>
      <c r="L3079" s="527"/>
    </row>
    <row r="3080" spans="1:12" s="82" customFormat="1" ht="26.25" customHeight="1" x14ac:dyDescent="0.15">
      <c r="A3080" s="525"/>
      <c r="B3080" s="528" t="s">
        <v>4512</v>
      </c>
      <c r="C3080" s="529" t="s">
        <v>4511</v>
      </c>
      <c r="D3080" s="543">
        <v>43210</v>
      </c>
      <c r="E3080" s="528" t="s">
        <v>2861</v>
      </c>
      <c r="F3080" s="528" t="s">
        <v>4509</v>
      </c>
      <c r="G3080" s="528"/>
      <c r="H3080" s="539" t="s">
        <v>170</v>
      </c>
      <c r="I3080" s="539"/>
      <c r="J3080" s="83" t="s">
        <v>166</v>
      </c>
      <c r="K3080" s="83" t="s">
        <v>9</v>
      </c>
      <c r="L3080" s="87">
        <v>2088</v>
      </c>
    </row>
    <row r="3081" spans="1:12" s="82" customFormat="1" ht="239.25" customHeight="1" x14ac:dyDescent="0.15">
      <c r="A3081" s="525"/>
      <c r="B3081" s="528"/>
      <c r="C3081" s="529"/>
      <c r="D3081" s="543"/>
      <c r="E3081" s="528"/>
      <c r="F3081" s="528"/>
      <c r="G3081" s="528"/>
      <c r="H3081" s="539" t="s">
        <v>56</v>
      </c>
      <c r="I3081" s="539"/>
      <c r="J3081" s="83" t="s">
        <v>166</v>
      </c>
      <c r="K3081" s="83" t="s">
        <v>166</v>
      </c>
      <c r="L3081" s="87">
        <v>0</v>
      </c>
    </row>
    <row r="3082" spans="1:12" s="82" customFormat="1" ht="24" customHeight="1" x14ac:dyDescent="0.15">
      <c r="A3082" s="525"/>
      <c r="B3082" s="86" t="s">
        <v>33</v>
      </c>
      <c r="C3082" s="85" t="s">
        <v>34</v>
      </c>
      <c r="D3082" s="85" t="s">
        <v>169</v>
      </c>
      <c r="E3082" s="85" t="s">
        <v>168</v>
      </c>
      <c r="F3082" s="527"/>
      <c r="G3082" s="527"/>
      <c r="H3082" s="539" t="s">
        <v>167</v>
      </c>
      <c r="I3082" s="539"/>
      <c r="J3082" s="528" t="s">
        <v>166</v>
      </c>
      <c r="K3082" s="528" t="s">
        <v>9</v>
      </c>
      <c r="L3082" s="540">
        <v>130</v>
      </c>
    </row>
    <row r="3083" spans="1:12" s="82" customFormat="1" ht="24" customHeight="1" x14ac:dyDescent="0.15">
      <c r="A3083" s="525"/>
      <c r="B3083" s="83" t="s">
        <v>4510</v>
      </c>
      <c r="C3083" s="83" t="s">
        <v>4509</v>
      </c>
      <c r="D3083" s="84">
        <v>43217</v>
      </c>
      <c r="E3083" s="83" t="s">
        <v>4508</v>
      </c>
      <c r="F3083" s="527"/>
      <c r="G3083" s="527"/>
      <c r="H3083" s="539"/>
      <c r="I3083" s="539"/>
      <c r="J3083" s="528"/>
      <c r="K3083" s="528"/>
      <c r="L3083" s="540"/>
    </row>
    <row r="3084" spans="1:12" s="82" customFormat="1" ht="24" customHeight="1" x14ac:dyDescent="0.15">
      <c r="A3084" s="525">
        <v>580</v>
      </c>
      <c r="B3084" s="86" t="s">
        <v>23</v>
      </c>
      <c r="C3084" s="85" t="s">
        <v>24</v>
      </c>
      <c r="D3084" s="85" t="s">
        <v>175</v>
      </c>
      <c r="E3084" s="85" t="s">
        <v>174</v>
      </c>
      <c r="F3084" s="526" t="s">
        <v>18</v>
      </c>
      <c r="G3084" s="526"/>
      <c r="H3084" s="527"/>
      <c r="I3084" s="527"/>
      <c r="J3084" s="527"/>
      <c r="K3084" s="527"/>
      <c r="L3084" s="527"/>
    </row>
    <row r="3085" spans="1:12" s="82" customFormat="1" ht="26.25" customHeight="1" x14ac:dyDescent="0.15">
      <c r="A3085" s="525"/>
      <c r="B3085" s="528" t="s">
        <v>4504</v>
      </c>
      <c r="C3085" s="529" t="s">
        <v>4507</v>
      </c>
      <c r="D3085" s="543">
        <v>43242</v>
      </c>
      <c r="E3085" s="528" t="s">
        <v>900</v>
      </c>
      <c r="F3085" s="528" t="s">
        <v>899</v>
      </c>
      <c r="G3085" s="528"/>
      <c r="H3085" s="539" t="s">
        <v>170</v>
      </c>
      <c r="I3085" s="539"/>
      <c r="J3085" s="83" t="s">
        <v>166</v>
      </c>
      <c r="K3085" s="83" t="s">
        <v>9</v>
      </c>
      <c r="L3085" s="87">
        <v>278</v>
      </c>
    </row>
    <row r="3086" spans="1:12" s="82" customFormat="1" ht="270.75" customHeight="1" x14ac:dyDescent="0.15">
      <c r="A3086" s="525"/>
      <c r="B3086" s="528"/>
      <c r="C3086" s="529"/>
      <c r="D3086" s="543"/>
      <c r="E3086" s="528"/>
      <c r="F3086" s="528"/>
      <c r="G3086" s="528"/>
      <c r="H3086" s="539" t="s">
        <v>56</v>
      </c>
      <c r="I3086" s="539"/>
      <c r="J3086" s="83" t="s">
        <v>166</v>
      </c>
      <c r="K3086" s="83" t="s">
        <v>9</v>
      </c>
      <c r="L3086" s="87">
        <v>609.6</v>
      </c>
    </row>
    <row r="3087" spans="1:12" s="82" customFormat="1" ht="24" customHeight="1" x14ac:dyDescent="0.15">
      <c r="A3087" s="525"/>
      <c r="B3087" s="86" t="s">
        <v>33</v>
      </c>
      <c r="C3087" s="85" t="s">
        <v>34</v>
      </c>
      <c r="D3087" s="85" t="s">
        <v>169</v>
      </c>
      <c r="E3087" s="85" t="s">
        <v>168</v>
      </c>
      <c r="F3087" s="527"/>
      <c r="G3087" s="527"/>
      <c r="H3087" s="539" t="s">
        <v>167</v>
      </c>
      <c r="I3087" s="539"/>
      <c r="J3087" s="528" t="s">
        <v>166</v>
      </c>
      <c r="K3087" s="528" t="s">
        <v>166</v>
      </c>
      <c r="L3087" s="540">
        <v>0</v>
      </c>
    </row>
    <row r="3088" spans="1:12" s="82" customFormat="1" ht="24" customHeight="1" x14ac:dyDescent="0.15">
      <c r="A3088" s="525"/>
      <c r="B3088" s="83" t="s">
        <v>269</v>
      </c>
      <c r="C3088" s="83" t="s">
        <v>899</v>
      </c>
      <c r="D3088" s="84">
        <v>43244</v>
      </c>
      <c r="E3088" s="83" t="s">
        <v>3938</v>
      </c>
      <c r="F3088" s="527"/>
      <c r="G3088" s="527"/>
      <c r="H3088" s="539"/>
      <c r="I3088" s="539"/>
      <c r="J3088" s="528"/>
      <c r="K3088" s="528"/>
      <c r="L3088" s="540"/>
    </row>
    <row r="3089" spans="1:12" s="82" customFormat="1" ht="24" customHeight="1" x14ac:dyDescent="0.15">
      <c r="A3089" s="525">
        <v>581</v>
      </c>
      <c r="B3089" s="86" t="s">
        <v>23</v>
      </c>
      <c r="C3089" s="85" t="s">
        <v>24</v>
      </c>
      <c r="D3089" s="85" t="s">
        <v>175</v>
      </c>
      <c r="E3089" s="85" t="s">
        <v>174</v>
      </c>
      <c r="F3089" s="526" t="s">
        <v>18</v>
      </c>
      <c r="G3089" s="526"/>
      <c r="H3089" s="527"/>
      <c r="I3089" s="527"/>
      <c r="J3089" s="527"/>
      <c r="K3089" s="527"/>
      <c r="L3089" s="527"/>
    </row>
    <row r="3090" spans="1:12" s="82" customFormat="1" ht="26.25" customHeight="1" x14ac:dyDescent="0.15">
      <c r="A3090" s="525"/>
      <c r="B3090" s="528" t="s">
        <v>4504</v>
      </c>
      <c r="C3090" s="529" t="s">
        <v>4506</v>
      </c>
      <c r="D3090" s="543">
        <v>43250</v>
      </c>
      <c r="E3090" s="528" t="s">
        <v>2224</v>
      </c>
      <c r="F3090" s="528" t="s">
        <v>4505</v>
      </c>
      <c r="G3090" s="528"/>
      <c r="H3090" s="539" t="s">
        <v>170</v>
      </c>
      <c r="I3090" s="539"/>
      <c r="J3090" s="83" t="s">
        <v>166</v>
      </c>
      <c r="K3090" s="83" t="s">
        <v>9</v>
      </c>
      <c r="L3090" s="87">
        <v>158.05000000000001</v>
      </c>
    </row>
    <row r="3091" spans="1:12" s="82" customFormat="1" ht="323.25" customHeight="1" x14ac:dyDescent="0.15">
      <c r="A3091" s="525"/>
      <c r="B3091" s="528"/>
      <c r="C3091" s="529"/>
      <c r="D3091" s="543"/>
      <c r="E3091" s="528"/>
      <c r="F3091" s="528"/>
      <c r="G3091" s="528"/>
      <c r="H3091" s="539" t="s">
        <v>56</v>
      </c>
      <c r="I3091" s="539"/>
      <c r="J3091" s="83" t="s">
        <v>166</v>
      </c>
      <c r="K3091" s="83" t="s">
        <v>9</v>
      </c>
      <c r="L3091" s="87">
        <v>255.6</v>
      </c>
    </row>
    <row r="3092" spans="1:12" s="82" customFormat="1" ht="24" customHeight="1" x14ac:dyDescent="0.15">
      <c r="A3092" s="525"/>
      <c r="B3092" s="86" t="s">
        <v>33</v>
      </c>
      <c r="C3092" s="85" t="s">
        <v>34</v>
      </c>
      <c r="D3092" s="85" t="s">
        <v>169</v>
      </c>
      <c r="E3092" s="85" t="s">
        <v>168</v>
      </c>
      <c r="F3092" s="527"/>
      <c r="G3092" s="527"/>
      <c r="H3092" s="539" t="s">
        <v>167</v>
      </c>
      <c r="I3092" s="539"/>
      <c r="J3092" s="528" t="s">
        <v>166</v>
      </c>
      <c r="K3092" s="528" t="s">
        <v>166</v>
      </c>
      <c r="L3092" s="540">
        <v>0</v>
      </c>
    </row>
    <row r="3093" spans="1:12" s="82" customFormat="1" ht="24" customHeight="1" x14ac:dyDescent="0.15">
      <c r="A3093" s="525"/>
      <c r="B3093" s="83" t="s">
        <v>269</v>
      </c>
      <c r="C3093" s="83" t="s">
        <v>4505</v>
      </c>
      <c r="D3093" s="84">
        <v>43251</v>
      </c>
      <c r="E3093" s="83" t="s">
        <v>4199</v>
      </c>
      <c r="F3093" s="527"/>
      <c r="G3093" s="527"/>
      <c r="H3093" s="539"/>
      <c r="I3093" s="539"/>
      <c r="J3093" s="528"/>
      <c r="K3093" s="528"/>
      <c r="L3093" s="540"/>
    </row>
    <row r="3094" spans="1:12" s="82" customFormat="1" ht="24" customHeight="1" x14ac:dyDescent="0.15">
      <c r="A3094" s="525">
        <v>582</v>
      </c>
      <c r="B3094" s="86" t="s">
        <v>23</v>
      </c>
      <c r="C3094" s="85" t="s">
        <v>24</v>
      </c>
      <c r="D3094" s="85" t="s">
        <v>175</v>
      </c>
      <c r="E3094" s="85" t="s">
        <v>174</v>
      </c>
      <c r="F3094" s="526" t="s">
        <v>18</v>
      </c>
      <c r="G3094" s="526"/>
      <c r="H3094" s="527"/>
      <c r="I3094" s="527"/>
      <c r="J3094" s="527"/>
      <c r="K3094" s="527"/>
      <c r="L3094" s="527"/>
    </row>
    <row r="3095" spans="1:12" s="82" customFormat="1" ht="26.25" customHeight="1" x14ac:dyDescent="0.15">
      <c r="A3095" s="525"/>
      <c r="B3095" s="528" t="s">
        <v>4504</v>
      </c>
      <c r="C3095" s="529" t="s">
        <v>4503</v>
      </c>
      <c r="D3095" s="543">
        <v>43352</v>
      </c>
      <c r="E3095" s="528" t="s">
        <v>568</v>
      </c>
      <c r="F3095" s="528" t="s">
        <v>4502</v>
      </c>
      <c r="G3095" s="528"/>
      <c r="H3095" s="539" t="s">
        <v>170</v>
      </c>
      <c r="I3095" s="539"/>
      <c r="J3095" s="83" t="s">
        <v>166</v>
      </c>
      <c r="K3095" s="83" t="s">
        <v>166</v>
      </c>
      <c r="L3095" s="87">
        <v>0</v>
      </c>
    </row>
    <row r="3096" spans="1:12" s="82" customFormat="1" ht="344.25" customHeight="1" x14ac:dyDescent="0.15">
      <c r="A3096" s="525"/>
      <c r="B3096" s="528"/>
      <c r="C3096" s="529"/>
      <c r="D3096" s="543"/>
      <c r="E3096" s="528"/>
      <c r="F3096" s="528"/>
      <c r="G3096" s="528"/>
      <c r="H3096" s="539" t="s">
        <v>56</v>
      </c>
      <c r="I3096" s="539"/>
      <c r="J3096" s="83" t="s">
        <v>166</v>
      </c>
      <c r="K3096" s="83" t="s">
        <v>166</v>
      </c>
      <c r="L3096" s="87">
        <v>0</v>
      </c>
    </row>
    <row r="3097" spans="1:12" s="82" customFormat="1" ht="24" customHeight="1" x14ac:dyDescent="0.15">
      <c r="A3097" s="525"/>
      <c r="B3097" s="86" t="s">
        <v>33</v>
      </c>
      <c r="C3097" s="85" t="s">
        <v>34</v>
      </c>
      <c r="D3097" s="85" t="s">
        <v>169</v>
      </c>
      <c r="E3097" s="85" t="s">
        <v>168</v>
      </c>
      <c r="F3097" s="527"/>
      <c r="G3097" s="527"/>
      <c r="H3097" s="539" t="s">
        <v>167</v>
      </c>
      <c r="I3097" s="539"/>
      <c r="J3097" s="528" t="s">
        <v>166</v>
      </c>
      <c r="K3097" s="528" t="s">
        <v>9</v>
      </c>
      <c r="L3097" s="540">
        <v>584.84</v>
      </c>
    </row>
    <row r="3098" spans="1:12" s="82" customFormat="1" ht="24" customHeight="1" x14ac:dyDescent="0.15">
      <c r="A3098" s="525"/>
      <c r="B3098" s="83" t="s">
        <v>269</v>
      </c>
      <c r="C3098" s="83" t="s">
        <v>4502</v>
      </c>
      <c r="D3098" s="84">
        <v>43357</v>
      </c>
      <c r="E3098" s="83" t="s">
        <v>1198</v>
      </c>
      <c r="F3098" s="527"/>
      <c r="G3098" s="527"/>
      <c r="H3098" s="539"/>
      <c r="I3098" s="539"/>
      <c r="J3098" s="528"/>
      <c r="K3098" s="528"/>
      <c r="L3098" s="540"/>
    </row>
    <row r="3099" spans="1:12" s="82" customFormat="1" ht="24" customHeight="1" x14ac:dyDescent="0.15">
      <c r="A3099" s="525">
        <v>583</v>
      </c>
      <c r="B3099" s="86" t="s">
        <v>23</v>
      </c>
      <c r="C3099" s="85" t="s">
        <v>24</v>
      </c>
      <c r="D3099" s="85" t="s">
        <v>175</v>
      </c>
      <c r="E3099" s="85" t="s">
        <v>174</v>
      </c>
      <c r="F3099" s="526" t="s">
        <v>18</v>
      </c>
      <c r="G3099" s="526"/>
      <c r="H3099" s="527"/>
      <c r="I3099" s="527"/>
      <c r="J3099" s="527"/>
      <c r="K3099" s="527"/>
      <c r="L3099" s="527"/>
    </row>
    <row r="3100" spans="1:12" s="82" customFormat="1" ht="26.25" customHeight="1" x14ac:dyDescent="0.15">
      <c r="A3100" s="525"/>
      <c r="B3100" s="528" t="s">
        <v>4501</v>
      </c>
      <c r="C3100" s="529" t="s">
        <v>4500</v>
      </c>
      <c r="D3100" s="543">
        <v>43269</v>
      </c>
      <c r="E3100" s="528" t="s">
        <v>325</v>
      </c>
      <c r="F3100" s="528" t="s">
        <v>4499</v>
      </c>
      <c r="G3100" s="528"/>
      <c r="H3100" s="539" t="s">
        <v>170</v>
      </c>
      <c r="I3100" s="539"/>
      <c r="J3100" s="83" t="s">
        <v>166</v>
      </c>
      <c r="K3100" s="83" t="s">
        <v>166</v>
      </c>
      <c r="L3100" s="87">
        <v>0</v>
      </c>
    </row>
    <row r="3101" spans="1:12" s="82" customFormat="1" ht="249.75" customHeight="1" x14ac:dyDescent="0.15">
      <c r="A3101" s="525"/>
      <c r="B3101" s="528"/>
      <c r="C3101" s="529"/>
      <c r="D3101" s="543"/>
      <c r="E3101" s="528"/>
      <c r="F3101" s="528"/>
      <c r="G3101" s="528"/>
      <c r="H3101" s="539" t="s">
        <v>56</v>
      </c>
      <c r="I3101" s="539"/>
      <c r="J3101" s="83" t="s">
        <v>166</v>
      </c>
      <c r="K3101" s="83" t="s">
        <v>166</v>
      </c>
      <c r="L3101" s="87">
        <v>0</v>
      </c>
    </row>
    <row r="3102" spans="1:12" s="82" customFormat="1" ht="24" customHeight="1" x14ac:dyDescent="0.15">
      <c r="A3102" s="525"/>
      <c r="B3102" s="86" t="s">
        <v>33</v>
      </c>
      <c r="C3102" s="85" t="s">
        <v>34</v>
      </c>
      <c r="D3102" s="85" t="s">
        <v>169</v>
      </c>
      <c r="E3102" s="85" t="s">
        <v>168</v>
      </c>
      <c r="F3102" s="527"/>
      <c r="G3102" s="527"/>
      <c r="H3102" s="539" t="s">
        <v>167</v>
      </c>
      <c r="I3102" s="539"/>
      <c r="J3102" s="528" t="s">
        <v>166</v>
      </c>
      <c r="K3102" s="528" t="s">
        <v>9</v>
      </c>
      <c r="L3102" s="540">
        <v>260</v>
      </c>
    </row>
    <row r="3103" spans="1:12" s="82" customFormat="1" ht="24" customHeight="1" x14ac:dyDescent="0.15">
      <c r="A3103" s="525"/>
      <c r="B3103" s="83" t="s">
        <v>211</v>
      </c>
      <c r="C3103" s="83" t="s">
        <v>4499</v>
      </c>
      <c r="D3103" s="84">
        <v>43271</v>
      </c>
      <c r="E3103" s="83" t="s">
        <v>4498</v>
      </c>
      <c r="F3103" s="527"/>
      <c r="G3103" s="527"/>
      <c r="H3103" s="539"/>
      <c r="I3103" s="539"/>
      <c r="J3103" s="528"/>
      <c r="K3103" s="528"/>
      <c r="L3103" s="540"/>
    </row>
    <row r="3104" spans="1:12" s="82" customFormat="1" ht="24" customHeight="1" x14ac:dyDescent="0.15">
      <c r="A3104" s="525">
        <v>584</v>
      </c>
      <c r="B3104" s="86" t="s">
        <v>23</v>
      </c>
      <c r="C3104" s="85" t="s">
        <v>24</v>
      </c>
      <c r="D3104" s="85" t="s">
        <v>175</v>
      </c>
      <c r="E3104" s="85" t="s">
        <v>174</v>
      </c>
      <c r="F3104" s="526" t="s">
        <v>18</v>
      </c>
      <c r="G3104" s="526"/>
      <c r="H3104" s="527"/>
      <c r="I3104" s="527"/>
      <c r="J3104" s="527"/>
      <c r="K3104" s="527"/>
      <c r="L3104" s="527"/>
    </row>
    <row r="3105" spans="1:12" s="82" customFormat="1" ht="26.25" customHeight="1" x14ac:dyDescent="0.15">
      <c r="A3105" s="525"/>
      <c r="B3105" s="528" t="s">
        <v>4491</v>
      </c>
      <c r="C3105" s="529" t="s">
        <v>4497</v>
      </c>
      <c r="D3105" s="543">
        <v>43249</v>
      </c>
      <c r="E3105" s="528" t="s">
        <v>4496</v>
      </c>
      <c r="F3105" s="528" t="s">
        <v>1846</v>
      </c>
      <c r="G3105" s="528"/>
      <c r="H3105" s="539" t="s">
        <v>170</v>
      </c>
      <c r="I3105" s="539"/>
      <c r="J3105" s="83" t="s">
        <v>166</v>
      </c>
      <c r="K3105" s="83" t="s">
        <v>9</v>
      </c>
      <c r="L3105" s="87">
        <v>54</v>
      </c>
    </row>
    <row r="3106" spans="1:12" s="82" customFormat="1" ht="396.75" customHeight="1" x14ac:dyDescent="0.15">
      <c r="A3106" s="525"/>
      <c r="B3106" s="528"/>
      <c r="C3106" s="529"/>
      <c r="D3106" s="543"/>
      <c r="E3106" s="528"/>
      <c r="F3106" s="528"/>
      <c r="G3106" s="528"/>
      <c r="H3106" s="539" t="s">
        <v>56</v>
      </c>
      <c r="I3106" s="539"/>
      <c r="J3106" s="83" t="s">
        <v>166</v>
      </c>
      <c r="K3106" s="83" t="s">
        <v>166</v>
      </c>
      <c r="L3106" s="87">
        <v>0</v>
      </c>
    </row>
    <row r="3107" spans="1:12" s="82" customFormat="1" ht="24" customHeight="1" x14ac:dyDescent="0.15">
      <c r="A3107" s="525"/>
      <c r="B3107" s="86" t="s">
        <v>33</v>
      </c>
      <c r="C3107" s="85" t="s">
        <v>34</v>
      </c>
      <c r="D3107" s="85" t="s">
        <v>169</v>
      </c>
      <c r="E3107" s="85" t="s">
        <v>168</v>
      </c>
      <c r="F3107" s="527"/>
      <c r="G3107" s="527"/>
      <c r="H3107" s="539" t="s">
        <v>167</v>
      </c>
      <c r="I3107" s="539"/>
      <c r="J3107" s="528" t="s">
        <v>166</v>
      </c>
      <c r="K3107" s="528" t="s">
        <v>9</v>
      </c>
      <c r="L3107" s="540">
        <v>888.4</v>
      </c>
    </row>
    <row r="3108" spans="1:12" s="82" customFormat="1" ht="24" customHeight="1" x14ac:dyDescent="0.15">
      <c r="A3108" s="525"/>
      <c r="B3108" s="83" t="s">
        <v>269</v>
      </c>
      <c r="C3108" s="83" t="s">
        <v>1846</v>
      </c>
      <c r="D3108" s="84">
        <v>43254</v>
      </c>
      <c r="E3108" s="83" t="s">
        <v>1845</v>
      </c>
      <c r="F3108" s="527"/>
      <c r="G3108" s="527"/>
      <c r="H3108" s="539"/>
      <c r="I3108" s="539"/>
      <c r="J3108" s="528"/>
      <c r="K3108" s="528"/>
      <c r="L3108" s="540"/>
    </row>
    <row r="3109" spans="1:12" s="82" customFormat="1" ht="24" customHeight="1" x14ac:dyDescent="0.15">
      <c r="A3109" s="525">
        <v>585</v>
      </c>
      <c r="B3109" s="86" t="s">
        <v>23</v>
      </c>
      <c r="C3109" s="85" t="s">
        <v>24</v>
      </c>
      <c r="D3109" s="85" t="s">
        <v>175</v>
      </c>
      <c r="E3109" s="85" t="s">
        <v>174</v>
      </c>
      <c r="F3109" s="526" t="s">
        <v>18</v>
      </c>
      <c r="G3109" s="526"/>
      <c r="H3109" s="527"/>
      <c r="I3109" s="527"/>
      <c r="J3109" s="527"/>
      <c r="K3109" s="527"/>
      <c r="L3109" s="527"/>
    </row>
    <row r="3110" spans="1:12" s="82" customFormat="1" ht="26.25" customHeight="1" x14ac:dyDescent="0.15">
      <c r="A3110" s="525"/>
      <c r="B3110" s="528" t="s">
        <v>4491</v>
      </c>
      <c r="C3110" s="529" t="s">
        <v>4495</v>
      </c>
      <c r="D3110" s="543">
        <v>43281</v>
      </c>
      <c r="E3110" s="528" t="s">
        <v>4494</v>
      </c>
      <c r="F3110" s="528" t="s">
        <v>4493</v>
      </c>
      <c r="G3110" s="528"/>
      <c r="H3110" s="539" t="s">
        <v>170</v>
      </c>
      <c r="I3110" s="539"/>
      <c r="J3110" s="83" t="s">
        <v>166</v>
      </c>
      <c r="K3110" s="83" t="s">
        <v>9</v>
      </c>
      <c r="L3110" s="87">
        <v>636.5</v>
      </c>
    </row>
    <row r="3111" spans="1:12" s="82" customFormat="1" ht="270.75" customHeight="1" x14ac:dyDescent="0.15">
      <c r="A3111" s="525"/>
      <c r="B3111" s="528"/>
      <c r="C3111" s="529"/>
      <c r="D3111" s="543"/>
      <c r="E3111" s="528"/>
      <c r="F3111" s="528"/>
      <c r="G3111" s="528"/>
      <c r="H3111" s="539" t="s">
        <v>56</v>
      </c>
      <c r="I3111" s="539"/>
      <c r="J3111" s="83" t="s">
        <v>166</v>
      </c>
      <c r="K3111" s="83" t="s">
        <v>166</v>
      </c>
      <c r="L3111" s="87">
        <v>0</v>
      </c>
    </row>
    <row r="3112" spans="1:12" s="82" customFormat="1" ht="24" customHeight="1" x14ac:dyDescent="0.15">
      <c r="A3112" s="525"/>
      <c r="B3112" s="86" t="s">
        <v>33</v>
      </c>
      <c r="C3112" s="85" t="s">
        <v>34</v>
      </c>
      <c r="D3112" s="85" t="s">
        <v>169</v>
      </c>
      <c r="E3112" s="85" t="s">
        <v>168</v>
      </c>
      <c r="F3112" s="527"/>
      <c r="G3112" s="527"/>
      <c r="H3112" s="539" t="s">
        <v>167</v>
      </c>
      <c r="I3112" s="539"/>
      <c r="J3112" s="528" t="s">
        <v>166</v>
      </c>
      <c r="K3112" s="528" t="s">
        <v>9</v>
      </c>
      <c r="L3112" s="540">
        <v>165</v>
      </c>
    </row>
    <row r="3113" spans="1:12" s="82" customFormat="1" ht="24" customHeight="1" x14ac:dyDescent="0.15">
      <c r="A3113" s="525"/>
      <c r="B3113" s="83" t="s">
        <v>269</v>
      </c>
      <c r="C3113" s="83" t="s">
        <v>4493</v>
      </c>
      <c r="D3113" s="84">
        <v>43284</v>
      </c>
      <c r="E3113" s="83" t="s">
        <v>4492</v>
      </c>
      <c r="F3113" s="527"/>
      <c r="G3113" s="527"/>
      <c r="H3113" s="539"/>
      <c r="I3113" s="539"/>
      <c r="J3113" s="528"/>
      <c r="K3113" s="528"/>
      <c r="L3113" s="540"/>
    </row>
    <row r="3114" spans="1:12" s="82" customFormat="1" ht="24" customHeight="1" x14ac:dyDescent="0.15">
      <c r="A3114" s="525">
        <v>586</v>
      </c>
      <c r="B3114" s="86" t="s">
        <v>23</v>
      </c>
      <c r="C3114" s="85" t="s">
        <v>24</v>
      </c>
      <c r="D3114" s="85" t="s">
        <v>175</v>
      </c>
      <c r="E3114" s="85" t="s">
        <v>174</v>
      </c>
      <c r="F3114" s="526" t="s">
        <v>18</v>
      </c>
      <c r="G3114" s="526"/>
      <c r="H3114" s="527"/>
      <c r="I3114" s="527"/>
      <c r="J3114" s="527"/>
      <c r="K3114" s="527"/>
      <c r="L3114" s="527"/>
    </row>
    <row r="3115" spans="1:12" s="82" customFormat="1" ht="26.25" customHeight="1" x14ac:dyDescent="0.15">
      <c r="A3115" s="525"/>
      <c r="B3115" s="528" t="s">
        <v>4491</v>
      </c>
      <c r="C3115" s="529" t="s">
        <v>4490</v>
      </c>
      <c r="D3115" s="543">
        <v>43291</v>
      </c>
      <c r="E3115" s="528" t="s">
        <v>2429</v>
      </c>
      <c r="F3115" s="528" t="s">
        <v>4489</v>
      </c>
      <c r="G3115" s="528"/>
      <c r="H3115" s="539" t="s">
        <v>170</v>
      </c>
      <c r="I3115" s="539"/>
      <c r="J3115" s="83" t="s">
        <v>166</v>
      </c>
      <c r="K3115" s="83" t="s">
        <v>9</v>
      </c>
      <c r="L3115" s="87">
        <v>815.98</v>
      </c>
    </row>
    <row r="3116" spans="1:12" s="82" customFormat="1" ht="408.95" customHeight="1" x14ac:dyDescent="0.15">
      <c r="A3116" s="525"/>
      <c r="B3116" s="528"/>
      <c r="C3116" s="529"/>
      <c r="D3116" s="543"/>
      <c r="E3116" s="528"/>
      <c r="F3116" s="528"/>
      <c r="G3116" s="528"/>
      <c r="H3116" s="539" t="s">
        <v>56</v>
      </c>
      <c r="I3116" s="539"/>
      <c r="J3116" s="528" t="s">
        <v>166</v>
      </c>
      <c r="K3116" s="528" t="s">
        <v>166</v>
      </c>
      <c r="L3116" s="540">
        <v>0</v>
      </c>
    </row>
    <row r="3117" spans="1:12" s="82" customFormat="1" ht="61.35" customHeight="1" x14ac:dyDescent="0.15">
      <c r="A3117" s="525"/>
      <c r="B3117" s="528"/>
      <c r="C3117" s="529"/>
      <c r="D3117" s="543"/>
      <c r="E3117" s="528"/>
      <c r="F3117" s="528"/>
      <c r="G3117" s="528"/>
      <c r="H3117" s="539"/>
      <c r="I3117" s="539"/>
      <c r="J3117" s="528"/>
      <c r="K3117" s="528"/>
      <c r="L3117" s="540"/>
    </row>
    <row r="3118" spans="1:12" s="82" customFormat="1" ht="24" customHeight="1" x14ac:dyDescent="0.15">
      <c r="A3118" s="525"/>
      <c r="B3118" s="86" t="s">
        <v>33</v>
      </c>
      <c r="C3118" s="85" t="s">
        <v>34</v>
      </c>
      <c r="D3118" s="85" t="s">
        <v>169</v>
      </c>
      <c r="E3118" s="85" t="s">
        <v>168</v>
      </c>
      <c r="F3118" s="527"/>
      <c r="G3118" s="527"/>
      <c r="H3118" s="539" t="s">
        <v>167</v>
      </c>
      <c r="I3118" s="539"/>
      <c r="J3118" s="528" t="s">
        <v>166</v>
      </c>
      <c r="K3118" s="528" t="s">
        <v>166</v>
      </c>
      <c r="L3118" s="540">
        <v>0</v>
      </c>
    </row>
    <row r="3119" spans="1:12" s="82" customFormat="1" ht="24" customHeight="1" x14ac:dyDescent="0.15">
      <c r="A3119" s="525"/>
      <c r="B3119" s="83" t="s">
        <v>269</v>
      </c>
      <c r="C3119" s="83" t="s">
        <v>4489</v>
      </c>
      <c r="D3119" s="84">
        <v>43295</v>
      </c>
      <c r="E3119" s="83" t="s">
        <v>376</v>
      </c>
      <c r="F3119" s="527"/>
      <c r="G3119" s="527"/>
      <c r="H3119" s="539"/>
      <c r="I3119" s="539"/>
      <c r="J3119" s="528"/>
      <c r="K3119" s="528"/>
      <c r="L3119" s="540"/>
    </row>
    <row r="3120" spans="1:12" s="82" customFormat="1" ht="24" customHeight="1" x14ac:dyDescent="0.15">
      <c r="A3120" s="525">
        <v>587</v>
      </c>
      <c r="B3120" s="86" t="s">
        <v>23</v>
      </c>
      <c r="C3120" s="85" t="s">
        <v>24</v>
      </c>
      <c r="D3120" s="85" t="s">
        <v>175</v>
      </c>
      <c r="E3120" s="85" t="s">
        <v>174</v>
      </c>
      <c r="F3120" s="526" t="s">
        <v>18</v>
      </c>
      <c r="G3120" s="526"/>
      <c r="H3120" s="527"/>
      <c r="I3120" s="527"/>
      <c r="J3120" s="527"/>
      <c r="K3120" s="527"/>
      <c r="L3120" s="527"/>
    </row>
    <row r="3121" spans="1:12" s="82" customFormat="1" ht="26.25" customHeight="1" x14ac:dyDescent="0.15">
      <c r="A3121" s="525"/>
      <c r="B3121" s="528" t="s">
        <v>4486</v>
      </c>
      <c r="C3121" s="528" t="s">
        <v>4488</v>
      </c>
      <c r="D3121" s="543">
        <v>43202</v>
      </c>
      <c r="E3121" s="528" t="s">
        <v>3027</v>
      </c>
      <c r="F3121" s="528" t="s">
        <v>4487</v>
      </c>
      <c r="G3121" s="528"/>
      <c r="H3121" s="539" t="s">
        <v>170</v>
      </c>
      <c r="I3121" s="539"/>
      <c r="J3121" s="83" t="s">
        <v>166</v>
      </c>
      <c r="K3121" s="83" t="s">
        <v>9</v>
      </c>
      <c r="L3121" s="87">
        <v>360</v>
      </c>
    </row>
    <row r="3122" spans="1:12" s="82" customFormat="1" ht="50.25" customHeight="1" x14ac:dyDescent="0.15">
      <c r="A3122" s="525"/>
      <c r="B3122" s="528"/>
      <c r="C3122" s="528"/>
      <c r="D3122" s="543"/>
      <c r="E3122" s="528"/>
      <c r="F3122" s="528"/>
      <c r="G3122" s="528"/>
      <c r="H3122" s="539" t="s">
        <v>56</v>
      </c>
      <c r="I3122" s="539"/>
      <c r="J3122" s="83" t="s">
        <v>166</v>
      </c>
      <c r="K3122" s="83" t="s">
        <v>9</v>
      </c>
      <c r="L3122" s="87">
        <v>820</v>
      </c>
    </row>
    <row r="3123" spans="1:12" s="82" customFormat="1" ht="24" customHeight="1" x14ac:dyDescent="0.15">
      <c r="A3123" s="525"/>
      <c r="B3123" s="86" t="s">
        <v>33</v>
      </c>
      <c r="C3123" s="85" t="s">
        <v>34</v>
      </c>
      <c r="D3123" s="85" t="s">
        <v>169</v>
      </c>
      <c r="E3123" s="85" t="s">
        <v>168</v>
      </c>
      <c r="F3123" s="527"/>
      <c r="G3123" s="527"/>
      <c r="H3123" s="539" t="s">
        <v>167</v>
      </c>
      <c r="I3123" s="539"/>
      <c r="J3123" s="528" t="s">
        <v>166</v>
      </c>
      <c r="K3123" s="528" t="s">
        <v>166</v>
      </c>
      <c r="L3123" s="540">
        <v>0</v>
      </c>
    </row>
    <row r="3124" spans="1:12" s="82" customFormat="1" ht="24" customHeight="1" x14ac:dyDescent="0.15">
      <c r="A3124" s="525"/>
      <c r="B3124" s="83" t="s">
        <v>2839</v>
      </c>
      <c r="C3124" s="83" t="s">
        <v>4487</v>
      </c>
      <c r="D3124" s="84">
        <v>43206</v>
      </c>
      <c r="E3124" s="83" t="s">
        <v>2688</v>
      </c>
      <c r="F3124" s="527"/>
      <c r="G3124" s="527"/>
      <c r="H3124" s="539"/>
      <c r="I3124" s="539"/>
      <c r="J3124" s="528"/>
      <c r="K3124" s="528"/>
      <c r="L3124" s="540"/>
    </row>
    <row r="3125" spans="1:12" s="82" customFormat="1" ht="24" customHeight="1" x14ac:dyDescent="0.15">
      <c r="A3125" s="525">
        <v>588</v>
      </c>
      <c r="B3125" s="86" t="s">
        <v>23</v>
      </c>
      <c r="C3125" s="85" t="s">
        <v>24</v>
      </c>
      <c r="D3125" s="85" t="s">
        <v>175</v>
      </c>
      <c r="E3125" s="85" t="s">
        <v>174</v>
      </c>
      <c r="F3125" s="526" t="s">
        <v>18</v>
      </c>
      <c r="G3125" s="526"/>
      <c r="H3125" s="527"/>
      <c r="I3125" s="527"/>
      <c r="J3125" s="527"/>
      <c r="K3125" s="527"/>
      <c r="L3125" s="527"/>
    </row>
    <row r="3126" spans="1:12" s="82" customFormat="1" ht="26.25" customHeight="1" x14ac:dyDescent="0.15">
      <c r="A3126" s="525"/>
      <c r="B3126" s="528" t="s">
        <v>4486</v>
      </c>
      <c r="C3126" s="528" t="s">
        <v>4485</v>
      </c>
      <c r="D3126" s="543">
        <v>43258</v>
      </c>
      <c r="E3126" s="528" t="s">
        <v>455</v>
      </c>
      <c r="F3126" s="528" t="s">
        <v>2502</v>
      </c>
      <c r="G3126" s="528"/>
      <c r="H3126" s="539" t="s">
        <v>170</v>
      </c>
      <c r="I3126" s="539"/>
      <c r="J3126" s="83" t="s">
        <v>166</v>
      </c>
      <c r="K3126" s="83" t="s">
        <v>9</v>
      </c>
      <c r="L3126" s="87">
        <v>712.58</v>
      </c>
    </row>
    <row r="3127" spans="1:12" s="82" customFormat="1" ht="29.25" customHeight="1" x14ac:dyDescent="0.15">
      <c r="A3127" s="525"/>
      <c r="B3127" s="528"/>
      <c r="C3127" s="528"/>
      <c r="D3127" s="543"/>
      <c r="E3127" s="528"/>
      <c r="F3127" s="528"/>
      <c r="G3127" s="528"/>
      <c r="H3127" s="539" t="s">
        <v>56</v>
      </c>
      <c r="I3127" s="539"/>
      <c r="J3127" s="83" t="s">
        <v>166</v>
      </c>
      <c r="K3127" s="83" t="s">
        <v>9</v>
      </c>
      <c r="L3127" s="87">
        <v>265.76</v>
      </c>
    </row>
    <row r="3128" spans="1:12" s="82" customFormat="1" ht="24" customHeight="1" x14ac:dyDescent="0.15">
      <c r="A3128" s="525"/>
      <c r="B3128" s="86" t="s">
        <v>33</v>
      </c>
      <c r="C3128" s="85" t="s">
        <v>34</v>
      </c>
      <c r="D3128" s="85" t="s">
        <v>169</v>
      </c>
      <c r="E3128" s="85" t="s">
        <v>168</v>
      </c>
      <c r="F3128" s="527"/>
      <c r="G3128" s="527"/>
      <c r="H3128" s="539" t="s">
        <v>167</v>
      </c>
      <c r="I3128" s="539"/>
      <c r="J3128" s="528" t="s">
        <v>166</v>
      </c>
      <c r="K3128" s="528" t="s">
        <v>166</v>
      </c>
      <c r="L3128" s="540">
        <v>0</v>
      </c>
    </row>
    <row r="3129" spans="1:12" s="82" customFormat="1" ht="24" customHeight="1" x14ac:dyDescent="0.15">
      <c r="A3129" s="525"/>
      <c r="B3129" s="83" t="s">
        <v>2839</v>
      </c>
      <c r="C3129" s="83" t="s">
        <v>2502</v>
      </c>
      <c r="D3129" s="84">
        <v>43262</v>
      </c>
      <c r="E3129" s="83" t="s">
        <v>2144</v>
      </c>
      <c r="F3129" s="527"/>
      <c r="G3129" s="527"/>
      <c r="H3129" s="539"/>
      <c r="I3129" s="539"/>
      <c r="J3129" s="528"/>
      <c r="K3129" s="528"/>
      <c r="L3129" s="540"/>
    </row>
    <row r="3130" spans="1:12" s="82" customFormat="1" ht="24" customHeight="1" x14ac:dyDescent="0.15">
      <c r="A3130" s="525">
        <v>589</v>
      </c>
      <c r="B3130" s="86" t="s">
        <v>23</v>
      </c>
      <c r="C3130" s="85" t="s">
        <v>24</v>
      </c>
      <c r="D3130" s="85" t="s">
        <v>175</v>
      </c>
      <c r="E3130" s="85" t="s">
        <v>174</v>
      </c>
      <c r="F3130" s="526" t="s">
        <v>18</v>
      </c>
      <c r="G3130" s="526"/>
      <c r="H3130" s="527"/>
      <c r="I3130" s="527"/>
      <c r="J3130" s="527"/>
      <c r="K3130" s="527"/>
      <c r="L3130" s="527"/>
    </row>
    <row r="3131" spans="1:12" s="82" customFormat="1" ht="26.25" customHeight="1" x14ac:dyDescent="0.15">
      <c r="A3131" s="525"/>
      <c r="B3131" s="528" t="s">
        <v>4484</v>
      </c>
      <c r="C3131" s="529" t="s">
        <v>4483</v>
      </c>
      <c r="D3131" s="543">
        <v>43197</v>
      </c>
      <c r="E3131" s="528" t="s">
        <v>198</v>
      </c>
      <c r="F3131" s="528" t="s">
        <v>200</v>
      </c>
      <c r="G3131" s="528"/>
      <c r="H3131" s="539" t="s">
        <v>170</v>
      </c>
      <c r="I3131" s="539"/>
      <c r="J3131" s="83" t="s">
        <v>166</v>
      </c>
      <c r="K3131" s="83" t="s">
        <v>9</v>
      </c>
      <c r="L3131" s="87">
        <v>830</v>
      </c>
    </row>
    <row r="3132" spans="1:12" s="82" customFormat="1" ht="408.95" customHeight="1" x14ac:dyDescent="0.15">
      <c r="A3132" s="525"/>
      <c r="B3132" s="528"/>
      <c r="C3132" s="529"/>
      <c r="D3132" s="543"/>
      <c r="E3132" s="528"/>
      <c r="F3132" s="528"/>
      <c r="G3132" s="528"/>
      <c r="H3132" s="539" t="s">
        <v>56</v>
      </c>
      <c r="I3132" s="539"/>
      <c r="J3132" s="528" t="s">
        <v>166</v>
      </c>
      <c r="K3132" s="528" t="s">
        <v>166</v>
      </c>
      <c r="L3132" s="540">
        <v>0</v>
      </c>
    </row>
    <row r="3133" spans="1:12" s="82" customFormat="1" ht="61.35" customHeight="1" x14ac:dyDescent="0.15">
      <c r="A3133" s="525"/>
      <c r="B3133" s="528"/>
      <c r="C3133" s="529"/>
      <c r="D3133" s="543"/>
      <c r="E3133" s="528"/>
      <c r="F3133" s="528"/>
      <c r="G3133" s="528"/>
      <c r="H3133" s="539"/>
      <c r="I3133" s="539"/>
      <c r="J3133" s="528"/>
      <c r="K3133" s="528"/>
      <c r="L3133" s="540"/>
    </row>
    <row r="3134" spans="1:12" s="82" customFormat="1" ht="24" customHeight="1" x14ac:dyDescent="0.15">
      <c r="A3134" s="525"/>
      <c r="B3134" s="86" t="s">
        <v>33</v>
      </c>
      <c r="C3134" s="85" t="s">
        <v>34</v>
      </c>
      <c r="D3134" s="85" t="s">
        <v>169</v>
      </c>
      <c r="E3134" s="85" t="s">
        <v>168</v>
      </c>
      <c r="F3134" s="527"/>
      <c r="G3134" s="527"/>
      <c r="H3134" s="539" t="s">
        <v>167</v>
      </c>
      <c r="I3134" s="539"/>
      <c r="J3134" s="528" t="s">
        <v>166</v>
      </c>
      <c r="K3134" s="528" t="s">
        <v>9</v>
      </c>
      <c r="L3134" s="540">
        <v>100</v>
      </c>
    </row>
    <row r="3135" spans="1:12" s="82" customFormat="1" ht="24" customHeight="1" x14ac:dyDescent="0.15">
      <c r="A3135" s="525"/>
      <c r="B3135" s="83" t="s">
        <v>203</v>
      </c>
      <c r="C3135" s="83" t="s">
        <v>200</v>
      </c>
      <c r="D3135" s="84">
        <v>43208</v>
      </c>
      <c r="E3135" s="83" t="s">
        <v>4482</v>
      </c>
      <c r="F3135" s="527"/>
      <c r="G3135" s="527"/>
      <c r="H3135" s="539"/>
      <c r="I3135" s="539"/>
      <c r="J3135" s="528"/>
      <c r="K3135" s="528"/>
      <c r="L3135" s="540"/>
    </row>
    <row r="3136" spans="1:12" s="82" customFormat="1" ht="24" customHeight="1" x14ac:dyDescent="0.15">
      <c r="A3136" s="525">
        <v>590</v>
      </c>
      <c r="B3136" s="86" t="s">
        <v>23</v>
      </c>
      <c r="C3136" s="85" t="s">
        <v>24</v>
      </c>
      <c r="D3136" s="85" t="s">
        <v>175</v>
      </c>
      <c r="E3136" s="85" t="s">
        <v>174</v>
      </c>
      <c r="F3136" s="526" t="s">
        <v>18</v>
      </c>
      <c r="G3136" s="526"/>
      <c r="H3136" s="527"/>
      <c r="I3136" s="527"/>
      <c r="J3136" s="527"/>
      <c r="K3136" s="527"/>
      <c r="L3136" s="527"/>
    </row>
    <row r="3137" spans="1:12" s="82" customFormat="1" ht="26.25" customHeight="1" x14ac:dyDescent="0.15">
      <c r="A3137" s="525"/>
      <c r="B3137" s="528" t="s">
        <v>4484</v>
      </c>
      <c r="C3137" s="529" t="s">
        <v>4483</v>
      </c>
      <c r="D3137" s="543">
        <v>43197</v>
      </c>
      <c r="E3137" s="528" t="s">
        <v>198</v>
      </c>
      <c r="F3137" s="528" t="s">
        <v>247</v>
      </c>
      <c r="G3137" s="528"/>
      <c r="H3137" s="539" t="s">
        <v>170</v>
      </c>
      <c r="I3137" s="539"/>
      <c r="J3137" s="83" t="s">
        <v>166</v>
      </c>
      <c r="K3137" s="83" t="s">
        <v>9</v>
      </c>
      <c r="L3137" s="87">
        <v>316</v>
      </c>
    </row>
    <row r="3138" spans="1:12" s="82" customFormat="1" ht="408.95" customHeight="1" x14ac:dyDescent="0.15">
      <c r="A3138" s="525"/>
      <c r="B3138" s="528"/>
      <c r="C3138" s="529"/>
      <c r="D3138" s="543"/>
      <c r="E3138" s="528"/>
      <c r="F3138" s="528"/>
      <c r="G3138" s="528"/>
      <c r="H3138" s="539" t="s">
        <v>56</v>
      </c>
      <c r="I3138" s="539"/>
      <c r="J3138" s="528" t="s">
        <v>166</v>
      </c>
      <c r="K3138" s="528" t="s">
        <v>166</v>
      </c>
      <c r="L3138" s="540">
        <v>0</v>
      </c>
    </row>
    <row r="3139" spans="1:12" s="82" customFormat="1" ht="61.35" customHeight="1" x14ac:dyDescent="0.15">
      <c r="A3139" s="525"/>
      <c r="B3139" s="528"/>
      <c r="C3139" s="529"/>
      <c r="D3139" s="543"/>
      <c r="E3139" s="528"/>
      <c r="F3139" s="528"/>
      <c r="G3139" s="528"/>
      <c r="H3139" s="539"/>
      <c r="I3139" s="539"/>
      <c r="J3139" s="528"/>
      <c r="K3139" s="528"/>
      <c r="L3139" s="540"/>
    </row>
    <row r="3140" spans="1:12" s="82" customFormat="1" ht="24" customHeight="1" x14ac:dyDescent="0.15">
      <c r="A3140" s="525"/>
      <c r="B3140" s="86" t="s">
        <v>33</v>
      </c>
      <c r="C3140" s="85" t="s">
        <v>34</v>
      </c>
      <c r="D3140" s="85" t="s">
        <v>169</v>
      </c>
      <c r="E3140" s="85" t="s">
        <v>168</v>
      </c>
      <c r="F3140" s="527"/>
      <c r="G3140" s="527"/>
      <c r="H3140" s="539" t="s">
        <v>167</v>
      </c>
      <c r="I3140" s="539"/>
      <c r="J3140" s="528" t="s">
        <v>166</v>
      </c>
      <c r="K3140" s="528" t="s">
        <v>9</v>
      </c>
      <c r="L3140" s="540">
        <v>35</v>
      </c>
    </row>
    <row r="3141" spans="1:12" s="82" customFormat="1" ht="24" customHeight="1" x14ac:dyDescent="0.15">
      <c r="A3141" s="525"/>
      <c r="B3141" s="83" t="s">
        <v>203</v>
      </c>
      <c r="C3141" s="83" t="s">
        <v>247</v>
      </c>
      <c r="D3141" s="84">
        <v>43208</v>
      </c>
      <c r="E3141" s="83" t="s">
        <v>4482</v>
      </c>
      <c r="F3141" s="527"/>
      <c r="G3141" s="527"/>
      <c r="H3141" s="539"/>
      <c r="I3141" s="539"/>
      <c r="J3141" s="528"/>
      <c r="K3141" s="528"/>
      <c r="L3141" s="540"/>
    </row>
    <row r="3142" spans="1:12" s="82" customFormat="1" ht="24" customHeight="1" x14ac:dyDescent="0.15">
      <c r="A3142" s="525">
        <v>591</v>
      </c>
      <c r="B3142" s="86" t="s">
        <v>23</v>
      </c>
      <c r="C3142" s="85" t="s">
        <v>24</v>
      </c>
      <c r="D3142" s="85" t="s">
        <v>175</v>
      </c>
      <c r="E3142" s="85" t="s">
        <v>174</v>
      </c>
      <c r="F3142" s="526" t="s">
        <v>18</v>
      </c>
      <c r="G3142" s="526"/>
      <c r="H3142" s="527"/>
      <c r="I3142" s="527"/>
      <c r="J3142" s="527"/>
      <c r="K3142" s="527"/>
      <c r="L3142" s="527"/>
    </row>
    <row r="3143" spans="1:12" s="82" customFormat="1" ht="26.25" customHeight="1" x14ac:dyDescent="0.15">
      <c r="A3143" s="525"/>
      <c r="B3143" s="528" t="s">
        <v>4484</v>
      </c>
      <c r="C3143" s="529" t="s">
        <v>4483</v>
      </c>
      <c r="D3143" s="543">
        <v>43197</v>
      </c>
      <c r="E3143" s="528" t="s">
        <v>198</v>
      </c>
      <c r="F3143" s="528" t="s">
        <v>197</v>
      </c>
      <c r="G3143" s="528"/>
      <c r="H3143" s="539" t="s">
        <v>170</v>
      </c>
      <c r="I3143" s="539"/>
      <c r="J3143" s="83" t="s">
        <v>166</v>
      </c>
      <c r="K3143" s="83" t="s">
        <v>9</v>
      </c>
      <c r="L3143" s="87">
        <v>666</v>
      </c>
    </row>
    <row r="3144" spans="1:12" s="82" customFormat="1" ht="408.95" customHeight="1" x14ac:dyDescent="0.15">
      <c r="A3144" s="525"/>
      <c r="B3144" s="528"/>
      <c r="C3144" s="529"/>
      <c r="D3144" s="543"/>
      <c r="E3144" s="528"/>
      <c r="F3144" s="528"/>
      <c r="G3144" s="528"/>
      <c r="H3144" s="539" t="s">
        <v>56</v>
      </c>
      <c r="I3144" s="539"/>
      <c r="J3144" s="528" t="s">
        <v>166</v>
      </c>
      <c r="K3144" s="528" t="s">
        <v>9</v>
      </c>
      <c r="L3144" s="540">
        <v>594.80000000000007</v>
      </c>
    </row>
    <row r="3145" spans="1:12" s="82" customFormat="1" ht="61.35" customHeight="1" x14ac:dyDescent="0.15">
      <c r="A3145" s="525"/>
      <c r="B3145" s="528"/>
      <c r="C3145" s="529"/>
      <c r="D3145" s="543"/>
      <c r="E3145" s="528"/>
      <c r="F3145" s="528"/>
      <c r="G3145" s="528"/>
      <c r="H3145" s="539"/>
      <c r="I3145" s="539"/>
      <c r="J3145" s="528"/>
      <c r="K3145" s="528"/>
      <c r="L3145" s="540"/>
    </row>
    <row r="3146" spans="1:12" s="82" customFormat="1" ht="24" customHeight="1" x14ac:dyDescent="0.15">
      <c r="A3146" s="525"/>
      <c r="B3146" s="86" t="s">
        <v>33</v>
      </c>
      <c r="C3146" s="85" t="s">
        <v>34</v>
      </c>
      <c r="D3146" s="85" t="s">
        <v>169</v>
      </c>
      <c r="E3146" s="85" t="s">
        <v>168</v>
      </c>
      <c r="F3146" s="527"/>
      <c r="G3146" s="527"/>
      <c r="H3146" s="539" t="s">
        <v>167</v>
      </c>
      <c r="I3146" s="539"/>
      <c r="J3146" s="528" t="s">
        <v>166</v>
      </c>
      <c r="K3146" s="528" t="s">
        <v>9</v>
      </c>
      <c r="L3146" s="540">
        <v>100</v>
      </c>
    </row>
    <row r="3147" spans="1:12" s="82" customFormat="1" ht="24" customHeight="1" x14ac:dyDescent="0.15">
      <c r="A3147" s="525"/>
      <c r="B3147" s="83" t="s">
        <v>203</v>
      </c>
      <c r="C3147" s="83" t="s">
        <v>197</v>
      </c>
      <c r="D3147" s="84">
        <v>43208</v>
      </c>
      <c r="E3147" s="83" t="s">
        <v>4482</v>
      </c>
      <c r="F3147" s="527"/>
      <c r="G3147" s="527"/>
      <c r="H3147" s="539"/>
      <c r="I3147" s="539"/>
      <c r="J3147" s="528"/>
      <c r="K3147" s="528"/>
      <c r="L3147" s="540"/>
    </row>
    <row r="3148" spans="1:12" s="82" customFormat="1" ht="24" customHeight="1" x14ac:dyDescent="0.15">
      <c r="A3148" s="525">
        <v>592</v>
      </c>
      <c r="B3148" s="86" t="s">
        <v>23</v>
      </c>
      <c r="C3148" s="85" t="s">
        <v>24</v>
      </c>
      <c r="D3148" s="85" t="s">
        <v>175</v>
      </c>
      <c r="E3148" s="85" t="s">
        <v>174</v>
      </c>
      <c r="F3148" s="526" t="s">
        <v>18</v>
      </c>
      <c r="G3148" s="526"/>
      <c r="H3148" s="527"/>
      <c r="I3148" s="527"/>
      <c r="J3148" s="527"/>
      <c r="K3148" s="527"/>
      <c r="L3148" s="527"/>
    </row>
    <row r="3149" spans="1:12" s="82" customFormat="1" ht="26.25" customHeight="1" x14ac:dyDescent="0.15">
      <c r="A3149" s="525"/>
      <c r="B3149" s="528" t="s">
        <v>4480</v>
      </c>
      <c r="C3149" s="529" t="s">
        <v>4481</v>
      </c>
      <c r="D3149" s="543">
        <v>43215</v>
      </c>
      <c r="E3149" s="528" t="s">
        <v>689</v>
      </c>
      <c r="F3149" s="528" t="s">
        <v>1712</v>
      </c>
      <c r="G3149" s="528"/>
      <c r="H3149" s="539" t="s">
        <v>170</v>
      </c>
      <c r="I3149" s="539"/>
      <c r="J3149" s="83" t="s">
        <v>166</v>
      </c>
      <c r="K3149" s="83" t="s">
        <v>9</v>
      </c>
      <c r="L3149" s="87">
        <v>1042</v>
      </c>
    </row>
    <row r="3150" spans="1:12" s="82" customFormat="1" ht="408.95" customHeight="1" x14ac:dyDescent="0.15">
      <c r="A3150" s="525"/>
      <c r="B3150" s="528"/>
      <c r="C3150" s="529"/>
      <c r="D3150" s="543"/>
      <c r="E3150" s="528"/>
      <c r="F3150" s="528"/>
      <c r="G3150" s="528"/>
      <c r="H3150" s="539" t="s">
        <v>56</v>
      </c>
      <c r="I3150" s="539"/>
      <c r="J3150" s="528" t="s">
        <v>166</v>
      </c>
      <c r="K3150" s="528" t="s">
        <v>9</v>
      </c>
      <c r="L3150" s="540">
        <v>262.49</v>
      </c>
    </row>
    <row r="3151" spans="1:12" s="82" customFormat="1" ht="134.85" customHeight="1" x14ac:dyDescent="0.15">
      <c r="A3151" s="525"/>
      <c r="B3151" s="528"/>
      <c r="C3151" s="529"/>
      <c r="D3151" s="543"/>
      <c r="E3151" s="528"/>
      <c r="F3151" s="528"/>
      <c r="G3151" s="528"/>
      <c r="H3151" s="539"/>
      <c r="I3151" s="539"/>
      <c r="J3151" s="528"/>
      <c r="K3151" s="528"/>
      <c r="L3151" s="540"/>
    </row>
    <row r="3152" spans="1:12" s="82" customFormat="1" ht="24" customHeight="1" x14ac:dyDescent="0.15">
      <c r="A3152" s="525"/>
      <c r="B3152" s="86" t="s">
        <v>33</v>
      </c>
      <c r="C3152" s="85" t="s">
        <v>34</v>
      </c>
      <c r="D3152" s="85" t="s">
        <v>169</v>
      </c>
      <c r="E3152" s="85" t="s">
        <v>168</v>
      </c>
      <c r="F3152" s="527"/>
      <c r="G3152" s="527"/>
      <c r="H3152" s="539" t="s">
        <v>167</v>
      </c>
      <c r="I3152" s="539"/>
      <c r="J3152" s="528" t="s">
        <v>166</v>
      </c>
      <c r="K3152" s="528" t="s">
        <v>9</v>
      </c>
      <c r="L3152" s="540">
        <v>650</v>
      </c>
    </row>
    <row r="3153" spans="1:12" s="82" customFormat="1" ht="24" customHeight="1" x14ac:dyDescent="0.15">
      <c r="A3153" s="525"/>
      <c r="B3153" s="83" t="s">
        <v>710</v>
      </c>
      <c r="C3153" s="83" t="s">
        <v>1712</v>
      </c>
      <c r="D3153" s="84">
        <v>43219</v>
      </c>
      <c r="E3153" s="83" t="s">
        <v>895</v>
      </c>
      <c r="F3153" s="527"/>
      <c r="G3153" s="527"/>
      <c r="H3153" s="539"/>
      <c r="I3153" s="539"/>
      <c r="J3153" s="528"/>
      <c r="K3153" s="528"/>
      <c r="L3153" s="540"/>
    </row>
    <row r="3154" spans="1:12" s="82" customFormat="1" ht="24" customHeight="1" x14ac:dyDescent="0.15">
      <c r="A3154" s="525">
        <v>593</v>
      </c>
      <c r="B3154" s="86" t="s">
        <v>23</v>
      </c>
      <c r="C3154" s="85" t="s">
        <v>24</v>
      </c>
      <c r="D3154" s="85" t="s">
        <v>175</v>
      </c>
      <c r="E3154" s="85" t="s">
        <v>174</v>
      </c>
      <c r="F3154" s="526" t="s">
        <v>18</v>
      </c>
      <c r="G3154" s="526"/>
      <c r="H3154" s="527"/>
      <c r="I3154" s="527"/>
      <c r="J3154" s="527"/>
      <c r="K3154" s="527"/>
      <c r="L3154" s="527"/>
    </row>
    <row r="3155" spans="1:12" s="82" customFormat="1" ht="26.25" customHeight="1" x14ac:dyDescent="0.15">
      <c r="A3155" s="525"/>
      <c r="B3155" s="528" t="s">
        <v>4480</v>
      </c>
      <c r="C3155" s="529" t="s">
        <v>4479</v>
      </c>
      <c r="D3155" s="543">
        <v>43273</v>
      </c>
      <c r="E3155" s="528" t="s">
        <v>378</v>
      </c>
      <c r="F3155" s="528" t="s">
        <v>4478</v>
      </c>
      <c r="G3155" s="528"/>
      <c r="H3155" s="539" t="s">
        <v>170</v>
      </c>
      <c r="I3155" s="539"/>
      <c r="J3155" s="83" t="s">
        <v>166</v>
      </c>
      <c r="K3155" s="83" t="s">
        <v>9</v>
      </c>
      <c r="L3155" s="87">
        <v>304.25</v>
      </c>
    </row>
    <row r="3156" spans="1:12" s="82" customFormat="1" ht="408.95" customHeight="1" x14ac:dyDescent="0.15">
      <c r="A3156" s="525"/>
      <c r="B3156" s="528"/>
      <c r="C3156" s="529"/>
      <c r="D3156" s="543"/>
      <c r="E3156" s="528"/>
      <c r="F3156" s="528"/>
      <c r="G3156" s="528"/>
      <c r="H3156" s="539" t="s">
        <v>56</v>
      </c>
      <c r="I3156" s="539"/>
      <c r="J3156" s="528" t="s">
        <v>166</v>
      </c>
      <c r="K3156" s="528" t="s">
        <v>9</v>
      </c>
      <c r="L3156" s="540">
        <v>412.4</v>
      </c>
    </row>
    <row r="3157" spans="1:12" s="82" customFormat="1" ht="113.85" customHeight="1" x14ac:dyDescent="0.15">
      <c r="A3157" s="525"/>
      <c r="B3157" s="528"/>
      <c r="C3157" s="529"/>
      <c r="D3157" s="543"/>
      <c r="E3157" s="528"/>
      <c r="F3157" s="528"/>
      <c r="G3157" s="528"/>
      <c r="H3157" s="539"/>
      <c r="I3157" s="539"/>
      <c r="J3157" s="528"/>
      <c r="K3157" s="528"/>
      <c r="L3157" s="540"/>
    </row>
    <row r="3158" spans="1:12" s="82" customFormat="1" ht="24" customHeight="1" x14ac:dyDescent="0.15">
      <c r="A3158" s="525"/>
      <c r="B3158" s="86" t="s">
        <v>33</v>
      </c>
      <c r="C3158" s="85" t="s">
        <v>34</v>
      </c>
      <c r="D3158" s="85" t="s">
        <v>169</v>
      </c>
      <c r="E3158" s="85" t="s">
        <v>168</v>
      </c>
      <c r="F3158" s="527"/>
      <c r="G3158" s="527"/>
      <c r="H3158" s="539" t="s">
        <v>167</v>
      </c>
      <c r="I3158" s="539"/>
      <c r="J3158" s="528" t="s">
        <v>166</v>
      </c>
      <c r="K3158" s="528" t="s">
        <v>166</v>
      </c>
      <c r="L3158" s="540">
        <v>0</v>
      </c>
    </row>
    <row r="3159" spans="1:12" s="82" customFormat="1" ht="24" customHeight="1" x14ac:dyDescent="0.15">
      <c r="A3159" s="525"/>
      <c r="B3159" s="83" t="s">
        <v>710</v>
      </c>
      <c r="C3159" s="83" t="s">
        <v>4478</v>
      </c>
      <c r="D3159" s="84">
        <v>43274</v>
      </c>
      <c r="E3159" s="83" t="s">
        <v>1367</v>
      </c>
      <c r="F3159" s="527"/>
      <c r="G3159" s="527"/>
      <c r="H3159" s="539"/>
      <c r="I3159" s="539"/>
      <c r="J3159" s="528"/>
      <c r="K3159" s="528"/>
      <c r="L3159" s="540"/>
    </row>
    <row r="3160" spans="1:12" s="82" customFormat="1" ht="24" customHeight="1" x14ac:dyDescent="0.15">
      <c r="A3160" s="525">
        <v>594</v>
      </c>
      <c r="B3160" s="86" t="s">
        <v>23</v>
      </c>
      <c r="C3160" s="85" t="s">
        <v>24</v>
      </c>
      <c r="D3160" s="85" t="s">
        <v>175</v>
      </c>
      <c r="E3160" s="85" t="s">
        <v>174</v>
      </c>
      <c r="F3160" s="526" t="s">
        <v>18</v>
      </c>
      <c r="G3160" s="526"/>
      <c r="H3160" s="527"/>
      <c r="I3160" s="527"/>
      <c r="J3160" s="527"/>
      <c r="K3160" s="527"/>
      <c r="L3160" s="527"/>
    </row>
    <row r="3161" spans="1:12" s="82" customFormat="1" ht="26.25" customHeight="1" x14ac:dyDescent="0.15">
      <c r="A3161" s="525"/>
      <c r="B3161" s="528" t="s">
        <v>4477</v>
      </c>
      <c r="C3161" s="528" t="s">
        <v>4476</v>
      </c>
      <c r="D3161" s="543">
        <v>43259</v>
      </c>
      <c r="E3161" s="528" t="s">
        <v>297</v>
      </c>
      <c r="F3161" s="528" t="s">
        <v>4090</v>
      </c>
      <c r="G3161" s="528"/>
      <c r="H3161" s="539" t="s">
        <v>170</v>
      </c>
      <c r="I3161" s="539"/>
      <c r="J3161" s="83" t="s">
        <v>166</v>
      </c>
      <c r="K3161" s="83" t="s">
        <v>9</v>
      </c>
      <c r="L3161" s="87">
        <v>318.75</v>
      </c>
    </row>
    <row r="3162" spans="1:12" s="82" customFormat="1" ht="50.25" customHeight="1" x14ac:dyDescent="0.15">
      <c r="A3162" s="525"/>
      <c r="B3162" s="528"/>
      <c r="C3162" s="528"/>
      <c r="D3162" s="543"/>
      <c r="E3162" s="528"/>
      <c r="F3162" s="528"/>
      <c r="G3162" s="528"/>
      <c r="H3162" s="539" t="s">
        <v>56</v>
      </c>
      <c r="I3162" s="539"/>
      <c r="J3162" s="83" t="s">
        <v>166</v>
      </c>
      <c r="K3162" s="83" t="s">
        <v>9</v>
      </c>
      <c r="L3162" s="87">
        <v>261.59000000000003</v>
      </c>
    </row>
    <row r="3163" spans="1:12" s="82" customFormat="1" ht="24" customHeight="1" x14ac:dyDescent="0.15">
      <c r="A3163" s="525"/>
      <c r="B3163" s="86" t="s">
        <v>33</v>
      </c>
      <c r="C3163" s="85" t="s">
        <v>34</v>
      </c>
      <c r="D3163" s="85" t="s">
        <v>169</v>
      </c>
      <c r="E3163" s="85" t="s">
        <v>168</v>
      </c>
      <c r="F3163" s="527"/>
      <c r="G3163" s="527"/>
      <c r="H3163" s="539" t="s">
        <v>167</v>
      </c>
      <c r="I3163" s="539"/>
      <c r="J3163" s="528" t="s">
        <v>166</v>
      </c>
      <c r="K3163" s="528" t="s">
        <v>166</v>
      </c>
      <c r="L3163" s="540">
        <v>0</v>
      </c>
    </row>
    <row r="3164" spans="1:12" s="82" customFormat="1" ht="34.5" customHeight="1" x14ac:dyDescent="0.15">
      <c r="A3164" s="525"/>
      <c r="B3164" s="83" t="s">
        <v>4475</v>
      </c>
      <c r="C3164" s="83" t="s">
        <v>4090</v>
      </c>
      <c r="D3164" s="84">
        <v>43260</v>
      </c>
      <c r="E3164" s="83" t="s">
        <v>1374</v>
      </c>
      <c r="F3164" s="527"/>
      <c r="G3164" s="527"/>
      <c r="H3164" s="539"/>
      <c r="I3164" s="539"/>
      <c r="J3164" s="528"/>
      <c r="K3164" s="528"/>
      <c r="L3164" s="540"/>
    </row>
    <row r="3165" spans="1:12" s="82" customFormat="1" ht="24" customHeight="1" x14ac:dyDescent="0.15">
      <c r="A3165" s="525">
        <v>595</v>
      </c>
      <c r="B3165" s="86" t="s">
        <v>23</v>
      </c>
      <c r="C3165" s="85" t="s">
        <v>24</v>
      </c>
      <c r="D3165" s="85" t="s">
        <v>175</v>
      </c>
      <c r="E3165" s="85" t="s">
        <v>174</v>
      </c>
      <c r="F3165" s="526" t="s">
        <v>18</v>
      </c>
      <c r="G3165" s="526"/>
      <c r="H3165" s="527"/>
      <c r="I3165" s="527"/>
      <c r="J3165" s="527"/>
      <c r="K3165" s="527"/>
      <c r="L3165" s="527"/>
    </row>
    <row r="3166" spans="1:12" s="82" customFormat="1" ht="26.25" customHeight="1" x14ac:dyDescent="0.15">
      <c r="A3166" s="525"/>
      <c r="B3166" s="528" t="s">
        <v>4474</v>
      </c>
      <c r="C3166" s="529" t="s">
        <v>4473</v>
      </c>
      <c r="D3166" s="543">
        <v>43314</v>
      </c>
      <c r="E3166" s="528" t="s">
        <v>4472</v>
      </c>
      <c r="F3166" s="528" t="s">
        <v>4471</v>
      </c>
      <c r="G3166" s="528"/>
      <c r="H3166" s="539" t="s">
        <v>170</v>
      </c>
      <c r="I3166" s="539"/>
      <c r="J3166" s="83" t="s">
        <v>166</v>
      </c>
      <c r="K3166" s="83" t="s">
        <v>9</v>
      </c>
      <c r="L3166" s="87">
        <v>187.99</v>
      </c>
    </row>
    <row r="3167" spans="1:12" s="82" customFormat="1" ht="408.95" customHeight="1" x14ac:dyDescent="0.15">
      <c r="A3167" s="525"/>
      <c r="B3167" s="528"/>
      <c r="C3167" s="529"/>
      <c r="D3167" s="543"/>
      <c r="E3167" s="528"/>
      <c r="F3167" s="528"/>
      <c r="G3167" s="528"/>
      <c r="H3167" s="539" t="s">
        <v>56</v>
      </c>
      <c r="I3167" s="539"/>
      <c r="J3167" s="528" t="s">
        <v>166</v>
      </c>
      <c r="K3167" s="528" t="s">
        <v>9</v>
      </c>
      <c r="L3167" s="540">
        <v>184</v>
      </c>
    </row>
    <row r="3168" spans="1:12" s="82" customFormat="1" ht="218.85" customHeight="1" x14ac:dyDescent="0.15">
      <c r="A3168" s="525"/>
      <c r="B3168" s="528"/>
      <c r="C3168" s="529"/>
      <c r="D3168" s="543"/>
      <c r="E3168" s="528"/>
      <c r="F3168" s="528"/>
      <c r="G3168" s="528"/>
      <c r="H3168" s="539"/>
      <c r="I3168" s="539"/>
      <c r="J3168" s="528"/>
      <c r="K3168" s="528"/>
      <c r="L3168" s="540"/>
    </row>
    <row r="3169" spans="1:12" s="82" customFormat="1" ht="24" customHeight="1" x14ac:dyDescent="0.15">
      <c r="A3169" s="525"/>
      <c r="B3169" s="86" t="s">
        <v>33</v>
      </c>
      <c r="C3169" s="85" t="s">
        <v>34</v>
      </c>
      <c r="D3169" s="85" t="s">
        <v>169</v>
      </c>
      <c r="E3169" s="85" t="s">
        <v>168</v>
      </c>
      <c r="F3169" s="527"/>
      <c r="G3169" s="527"/>
      <c r="H3169" s="539" t="s">
        <v>167</v>
      </c>
      <c r="I3169" s="539"/>
      <c r="J3169" s="528" t="s">
        <v>166</v>
      </c>
      <c r="K3169" s="528" t="s">
        <v>9</v>
      </c>
      <c r="L3169" s="540">
        <v>100</v>
      </c>
    </row>
    <row r="3170" spans="1:12" s="82" customFormat="1" ht="24" customHeight="1" x14ac:dyDescent="0.15">
      <c r="A3170" s="525"/>
      <c r="B3170" s="83" t="s">
        <v>211</v>
      </c>
      <c r="C3170" s="83" t="s">
        <v>4471</v>
      </c>
      <c r="D3170" s="84">
        <v>43315</v>
      </c>
      <c r="E3170" s="83" t="s">
        <v>4470</v>
      </c>
      <c r="F3170" s="527"/>
      <c r="G3170" s="527"/>
      <c r="H3170" s="539"/>
      <c r="I3170" s="539"/>
      <c r="J3170" s="528"/>
      <c r="K3170" s="528"/>
      <c r="L3170" s="540"/>
    </row>
    <row r="3171" spans="1:12" s="82" customFormat="1" ht="24" customHeight="1" x14ac:dyDescent="0.15">
      <c r="A3171" s="525">
        <v>596</v>
      </c>
      <c r="B3171" s="86" t="s">
        <v>23</v>
      </c>
      <c r="C3171" s="85" t="s">
        <v>24</v>
      </c>
      <c r="D3171" s="85" t="s">
        <v>175</v>
      </c>
      <c r="E3171" s="85" t="s">
        <v>174</v>
      </c>
      <c r="F3171" s="526" t="s">
        <v>18</v>
      </c>
      <c r="G3171" s="526"/>
      <c r="H3171" s="527"/>
      <c r="I3171" s="527"/>
      <c r="J3171" s="527"/>
      <c r="K3171" s="527"/>
      <c r="L3171" s="527"/>
    </row>
    <row r="3172" spans="1:12" s="82" customFormat="1" ht="26.25" customHeight="1" x14ac:dyDescent="0.15">
      <c r="A3172" s="525"/>
      <c r="B3172" s="528" t="s">
        <v>4469</v>
      </c>
      <c r="C3172" s="529" t="s">
        <v>4468</v>
      </c>
      <c r="D3172" s="543">
        <v>43221</v>
      </c>
      <c r="E3172" s="528" t="s">
        <v>4467</v>
      </c>
      <c r="F3172" s="528" t="s">
        <v>4465</v>
      </c>
      <c r="G3172" s="528"/>
      <c r="H3172" s="539" t="s">
        <v>170</v>
      </c>
      <c r="I3172" s="539"/>
      <c r="J3172" s="83" t="s">
        <v>166</v>
      </c>
      <c r="K3172" s="83" t="s">
        <v>9</v>
      </c>
      <c r="L3172" s="87">
        <v>982.16</v>
      </c>
    </row>
    <row r="3173" spans="1:12" s="82" customFormat="1" ht="134.25" customHeight="1" x14ac:dyDescent="0.15">
      <c r="A3173" s="525"/>
      <c r="B3173" s="528"/>
      <c r="C3173" s="529"/>
      <c r="D3173" s="543"/>
      <c r="E3173" s="528"/>
      <c r="F3173" s="528"/>
      <c r="G3173" s="528"/>
      <c r="H3173" s="539" t="s">
        <v>56</v>
      </c>
      <c r="I3173" s="539"/>
      <c r="J3173" s="83" t="s">
        <v>166</v>
      </c>
      <c r="K3173" s="83" t="s">
        <v>9</v>
      </c>
      <c r="L3173" s="87">
        <v>11491.2</v>
      </c>
    </row>
    <row r="3174" spans="1:12" s="82" customFormat="1" ht="24" customHeight="1" x14ac:dyDescent="0.15">
      <c r="A3174" s="525"/>
      <c r="B3174" s="86" t="s">
        <v>33</v>
      </c>
      <c r="C3174" s="85" t="s">
        <v>34</v>
      </c>
      <c r="D3174" s="85" t="s">
        <v>169</v>
      </c>
      <c r="E3174" s="85" t="s">
        <v>168</v>
      </c>
      <c r="F3174" s="527"/>
      <c r="G3174" s="527"/>
      <c r="H3174" s="539" t="s">
        <v>167</v>
      </c>
      <c r="I3174" s="539"/>
      <c r="J3174" s="528" t="s">
        <v>166</v>
      </c>
      <c r="K3174" s="528" t="s">
        <v>166</v>
      </c>
      <c r="L3174" s="540">
        <v>0</v>
      </c>
    </row>
    <row r="3175" spans="1:12" s="82" customFormat="1" ht="24" customHeight="1" x14ac:dyDescent="0.15">
      <c r="A3175" s="525"/>
      <c r="B3175" s="83" t="s">
        <v>4466</v>
      </c>
      <c r="C3175" s="83" t="s">
        <v>4465</v>
      </c>
      <c r="D3175" s="84">
        <v>43233</v>
      </c>
      <c r="E3175" s="83" t="s">
        <v>4464</v>
      </c>
      <c r="F3175" s="527"/>
      <c r="G3175" s="527"/>
      <c r="H3175" s="539"/>
      <c r="I3175" s="539"/>
      <c r="J3175" s="528"/>
      <c r="K3175" s="528"/>
      <c r="L3175" s="540"/>
    </row>
    <row r="3176" spans="1:12" s="82" customFormat="1" ht="24" customHeight="1" x14ac:dyDescent="0.15">
      <c r="A3176" s="525">
        <v>597</v>
      </c>
      <c r="B3176" s="86" t="s">
        <v>23</v>
      </c>
      <c r="C3176" s="85" t="s">
        <v>24</v>
      </c>
      <c r="D3176" s="85" t="s">
        <v>175</v>
      </c>
      <c r="E3176" s="85" t="s">
        <v>174</v>
      </c>
      <c r="F3176" s="526" t="s">
        <v>18</v>
      </c>
      <c r="G3176" s="526"/>
      <c r="H3176" s="527"/>
      <c r="I3176" s="527"/>
      <c r="J3176" s="527"/>
      <c r="K3176" s="527"/>
      <c r="L3176" s="527"/>
    </row>
    <row r="3177" spans="1:12" s="82" customFormat="1" ht="26.25" customHeight="1" x14ac:dyDescent="0.15">
      <c r="A3177" s="525"/>
      <c r="B3177" s="528" t="s">
        <v>4460</v>
      </c>
      <c r="C3177" s="529" t="s">
        <v>4463</v>
      </c>
      <c r="D3177" s="543">
        <v>43209</v>
      </c>
      <c r="E3177" s="528" t="s">
        <v>238</v>
      </c>
      <c r="F3177" s="528" t="s">
        <v>4462</v>
      </c>
      <c r="G3177" s="528"/>
      <c r="H3177" s="539" t="s">
        <v>170</v>
      </c>
      <c r="I3177" s="539"/>
      <c r="J3177" s="83" t="s">
        <v>166</v>
      </c>
      <c r="K3177" s="83" t="s">
        <v>9</v>
      </c>
      <c r="L3177" s="87">
        <v>444.13</v>
      </c>
    </row>
    <row r="3178" spans="1:12" s="82" customFormat="1" ht="291.75" customHeight="1" x14ac:dyDescent="0.15">
      <c r="A3178" s="525"/>
      <c r="B3178" s="528"/>
      <c r="C3178" s="529"/>
      <c r="D3178" s="543"/>
      <c r="E3178" s="528"/>
      <c r="F3178" s="528"/>
      <c r="G3178" s="528"/>
      <c r="H3178" s="539" t="s">
        <v>56</v>
      </c>
      <c r="I3178" s="539"/>
      <c r="J3178" s="83" t="s">
        <v>166</v>
      </c>
      <c r="K3178" s="83" t="s">
        <v>9</v>
      </c>
      <c r="L3178" s="87">
        <v>661.6</v>
      </c>
    </row>
    <row r="3179" spans="1:12" s="82" customFormat="1" ht="24" customHeight="1" x14ac:dyDescent="0.15">
      <c r="A3179" s="525"/>
      <c r="B3179" s="86" t="s">
        <v>33</v>
      </c>
      <c r="C3179" s="85" t="s">
        <v>34</v>
      </c>
      <c r="D3179" s="85" t="s">
        <v>169</v>
      </c>
      <c r="E3179" s="85" t="s">
        <v>168</v>
      </c>
      <c r="F3179" s="527"/>
      <c r="G3179" s="527"/>
      <c r="H3179" s="539" t="s">
        <v>167</v>
      </c>
      <c r="I3179" s="539"/>
      <c r="J3179" s="528" t="s">
        <v>166</v>
      </c>
      <c r="K3179" s="528" t="s">
        <v>9</v>
      </c>
      <c r="L3179" s="540">
        <v>68.900000000000006</v>
      </c>
    </row>
    <row r="3180" spans="1:12" s="82" customFormat="1" ht="24" customHeight="1" x14ac:dyDescent="0.15">
      <c r="A3180" s="525"/>
      <c r="B3180" s="83" t="s">
        <v>488</v>
      </c>
      <c r="C3180" s="83" t="s">
        <v>4462</v>
      </c>
      <c r="D3180" s="84">
        <v>43212</v>
      </c>
      <c r="E3180" s="83" t="s">
        <v>2095</v>
      </c>
      <c r="F3180" s="527"/>
      <c r="G3180" s="527"/>
      <c r="H3180" s="539"/>
      <c r="I3180" s="539"/>
      <c r="J3180" s="528"/>
      <c r="K3180" s="528"/>
      <c r="L3180" s="540"/>
    </row>
    <row r="3181" spans="1:12" s="82" customFormat="1" ht="24" customHeight="1" x14ac:dyDescent="0.15">
      <c r="A3181" s="525">
        <v>598</v>
      </c>
      <c r="B3181" s="86" t="s">
        <v>23</v>
      </c>
      <c r="C3181" s="85" t="s">
        <v>24</v>
      </c>
      <c r="D3181" s="85" t="s">
        <v>175</v>
      </c>
      <c r="E3181" s="85" t="s">
        <v>174</v>
      </c>
      <c r="F3181" s="526" t="s">
        <v>18</v>
      </c>
      <c r="G3181" s="526"/>
      <c r="H3181" s="527"/>
      <c r="I3181" s="527"/>
      <c r="J3181" s="527"/>
      <c r="K3181" s="527"/>
      <c r="L3181" s="527"/>
    </row>
    <row r="3182" spans="1:12" s="82" customFormat="1" ht="26.25" customHeight="1" x14ac:dyDescent="0.15">
      <c r="A3182" s="525"/>
      <c r="B3182" s="528" t="s">
        <v>4460</v>
      </c>
      <c r="C3182" s="529" t="s">
        <v>4461</v>
      </c>
      <c r="D3182" s="543">
        <v>43227</v>
      </c>
      <c r="E3182" s="528" t="s">
        <v>966</v>
      </c>
      <c r="F3182" s="528" t="s">
        <v>3121</v>
      </c>
      <c r="G3182" s="528"/>
      <c r="H3182" s="539" t="s">
        <v>170</v>
      </c>
      <c r="I3182" s="539"/>
      <c r="J3182" s="83" t="s">
        <v>166</v>
      </c>
      <c r="K3182" s="83" t="s">
        <v>9</v>
      </c>
      <c r="L3182" s="87">
        <v>361.25</v>
      </c>
    </row>
    <row r="3183" spans="1:12" s="82" customFormat="1" ht="144.75" customHeight="1" x14ac:dyDescent="0.15">
      <c r="A3183" s="525"/>
      <c r="B3183" s="528"/>
      <c r="C3183" s="529"/>
      <c r="D3183" s="543"/>
      <c r="E3183" s="528"/>
      <c r="F3183" s="528"/>
      <c r="G3183" s="528"/>
      <c r="H3183" s="539" t="s">
        <v>56</v>
      </c>
      <c r="I3183" s="539"/>
      <c r="J3183" s="83" t="s">
        <v>166</v>
      </c>
      <c r="K3183" s="83" t="s">
        <v>9</v>
      </c>
      <c r="L3183" s="87">
        <v>291.61</v>
      </c>
    </row>
    <row r="3184" spans="1:12" s="82" customFormat="1" ht="24" customHeight="1" x14ac:dyDescent="0.15">
      <c r="A3184" s="525"/>
      <c r="B3184" s="86" t="s">
        <v>33</v>
      </c>
      <c r="C3184" s="85" t="s">
        <v>34</v>
      </c>
      <c r="D3184" s="85" t="s">
        <v>169</v>
      </c>
      <c r="E3184" s="85" t="s">
        <v>168</v>
      </c>
      <c r="F3184" s="527"/>
      <c r="G3184" s="527"/>
      <c r="H3184" s="539" t="s">
        <v>167</v>
      </c>
      <c r="I3184" s="539"/>
      <c r="J3184" s="528" t="s">
        <v>166</v>
      </c>
      <c r="K3184" s="528" t="s">
        <v>9</v>
      </c>
      <c r="L3184" s="540">
        <v>109.7</v>
      </c>
    </row>
    <row r="3185" spans="1:12" s="82" customFormat="1" ht="24" customHeight="1" x14ac:dyDescent="0.15">
      <c r="A3185" s="525"/>
      <c r="B3185" s="83" t="s">
        <v>488</v>
      </c>
      <c r="C3185" s="83" t="s">
        <v>3121</v>
      </c>
      <c r="D3185" s="84">
        <v>43229</v>
      </c>
      <c r="E3185" s="83" t="s">
        <v>380</v>
      </c>
      <c r="F3185" s="527"/>
      <c r="G3185" s="527"/>
      <c r="H3185" s="539"/>
      <c r="I3185" s="539"/>
      <c r="J3185" s="528"/>
      <c r="K3185" s="528"/>
      <c r="L3185" s="540"/>
    </row>
    <row r="3186" spans="1:12" s="82" customFormat="1" ht="24" customHeight="1" x14ac:dyDescent="0.15">
      <c r="A3186" s="525">
        <v>599</v>
      </c>
      <c r="B3186" s="86" t="s">
        <v>23</v>
      </c>
      <c r="C3186" s="85" t="s">
        <v>24</v>
      </c>
      <c r="D3186" s="85" t="s">
        <v>175</v>
      </c>
      <c r="E3186" s="85" t="s">
        <v>174</v>
      </c>
      <c r="F3186" s="526" t="s">
        <v>18</v>
      </c>
      <c r="G3186" s="526"/>
      <c r="H3186" s="527"/>
      <c r="I3186" s="527"/>
      <c r="J3186" s="527"/>
      <c r="K3186" s="527"/>
      <c r="L3186" s="527"/>
    </row>
    <row r="3187" spans="1:12" s="82" customFormat="1" ht="26.25" customHeight="1" x14ac:dyDescent="0.15">
      <c r="A3187" s="525"/>
      <c r="B3187" s="528" t="s">
        <v>4460</v>
      </c>
      <c r="C3187" s="529" t="s">
        <v>4459</v>
      </c>
      <c r="D3187" s="543">
        <v>43280</v>
      </c>
      <c r="E3187" s="528" t="s">
        <v>1892</v>
      </c>
      <c r="F3187" s="528" t="s">
        <v>1891</v>
      </c>
      <c r="G3187" s="528"/>
      <c r="H3187" s="539" t="s">
        <v>170</v>
      </c>
      <c r="I3187" s="539"/>
      <c r="J3187" s="83" t="s">
        <v>166</v>
      </c>
      <c r="K3187" s="83" t="s">
        <v>9</v>
      </c>
      <c r="L3187" s="87">
        <v>622.65</v>
      </c>
    </row>
    <row r="3188" spans="1:12" s="82" customFormat="1" ht="176.25" customHeight="1" x14ac:dyDescent="0.15">
      <c r="A3188" s="525"/>
      <c r="B3188" s="528"/>
      <c r="C3188" s="529"/>
      <c r="D3188" s="543"/>
      <c r="E3188" s="528"/>
      <c r="F3188" s="528"/>
      <c r="G3188" s="528"/>
      <c r="H3188" s="539" t="s">
        <v>56</v>
      </c>
      <c r="I3188" s="539"/>
      <c r="J3188" s="83" t="s">
        <v>166</v>
      </c>
      <c r="K3188" s="83" t="s">
        <v>9</v>
      </c>
      <c r="L3188" s="87">
        <v>1900.84</v>
      </c>
    </row>
    <row r="3189" spans="1:12" s="82" customFormat="1" ht="24" customHeight="1" x14ac:dyDescent="0.15">
      <c r="A3189" s="525"/>
      <c r="B3189" s="86" t="s">
        <v>33</v>
      </c>
      <c r="C3189" s="85" t="s">
        <v>34</v>
      </c>
      <c r="D3189" s="85" t="s">
        <v>169</v>
      </c>
      <c r="E3189" s="85" t="s">
        <v>168</v>
      </c>
      <c r="F3189" s="527"/>
      <c r="G3189" s="527"/>
      <c r="H3189" s="539" t="s">
        <v>167</v>
      </c>
      <c r="I3189" s="539"/>
      <c r="J3189" s="528" t="s">
        <v>166</v>
      </c>
      <c r="K3189" s="528" t="s">
        <v>9</v>
      </c>
      <c r="L3189" s="540">
        <v>200</v>
      </c>
    </row>
    <row r="3190" spans="1:12" s="82" customFormat="1" ht="24" customHeight="1" x14ac:dyDescent="0.15">
      <c r="A3190" s="525"/>
      <c r="B3190" s="83" t="s">
        <v>488</v>
      </c>
      <c r="C3190" s="83" t="s">
        <v>1891</v>
      </c>
      <c r="D3190" s="84">
        <v>43285</v>
      </c>
      <c r="E3190" s="83" t="s">
        <v>4458</v>
      </c>
      <c r="F3190" s="527"/>
      <c r="G3190" s="527"/>
      <c r="H3190" s="539"/>
      <c r="I3190" s="539"/>
      <c r="J3190" s="528"/>
      <c r="K3190" s="528"/>
      <c r="L3190" s="540"/>
    </row>
    <row r="3191" spans="1:12" s="82" customFormat="1" ht="24" customHeight="1" x14ac:dyDescent="0.15">
      <c r="A3191" s="525">
        <v>600</v>
      </c>
      <c r="B3191" s="86" t="s">
        <v>23</v>
      </c>
      <c r="C3191" s="85" t="s">
        <v>24</v>
      </c>
      <c r="D3191" s="85" t="s">
        <v>175</v>
      </c>
      <c r="E3191" s="85" t="s">
        <v>174</v>
      </c>
      <c r="F3191" s="526" t="s">
        <v>18</v>
      </c>
      <c r="G3191" s="526"/>
      <c r="H3191" s="527"/>
      <c r="I3191" s="527"/>
      <c r="J3191" s="527"/>
      <c r="K3191" s="527"/>
      <c r="L3191" s="527"/>
    </row>
    <row r="3192" spans="1:12" s="82" customFormat="1" ht="26.25" customHeight="1" x14ac:dyDescent="0.15">
      <c r="A3192" s="525"/>
      <c r="B3192" s="528" t="s">
        <v>4453</v>
      </c>
      <c r="C3192" s="529" t="s">
        <v>4457</v>
      </c>
      <c r="D3192" s="543">
        <v>43199</v>
      </c>
      <c r="E3192" s="528" t="s">
        <v>1003</v>
      </c>
      <c r="F3192" s="528" t="s">
        <v>4456</v>
      </c>
      <c r="G3192" s="528"/>
      <c r="H3192" s="539" t="s">
        <v>170</v>
      </c>
      <c r="I3192" s="539"/>
      <c r="J3192" s="83" t="s">
        <v>166</v>
      </c>
      <c r="K3192" s="83" t="s">
        <v>9</v>
      </c>
      <c r="L3192" s="87">
        <v>370.89</v>
      </c>
    </row>
    <row r="3193" spans="1:12" s="82" customFormat="1" ht="408.95" customHeight="1" x14ac:dyDescent="0.15">
      <c r="A3193" s="525"/>
      <c r="B3193" s="528"/>
      <c r="C3193" s="529"/>
      <c r="D3193" s="543"/>
      <c r="E3193" s="528"/>
      <c r="F3193" s="528"/>
      <c r="G3193" s="528"/>
      <c r="H3193" s="539" t="s">
        <v>56</v>
      </c>
      <c r="I3193" s="539"/>
      <c r="J3193" s="528" t="s">
        <v>166</v>
      </c>
      <c r="K3193" s="528" t="s">
        <v>9</v>
      </c>
      <c r="L3193" s="540">
        <v>2094.9499999999998</v>
      </c>
    </row>
    <row r="3194" spans="1:12" s="82" customFormat="1" ht="155.85" customHeight="1" x14ac:dyDescent="0.15">
      <c r="A3194" s="525"/>
      <c r="B3194" s="528"/>
      <c r="C3194" s="529"/>
      <c r="D3194" s="543"/>
      <c r="E3194" s="528"/>
      <c r="F3194" s="528"/>
      <c r="G3194" s="528"/>
      <c r="H3194" s="539"/>
      <c r="I3194" s="539"/>
      <c r="J3194" s="528"/>
      <c r="K3194" s="528"/>
      <c r="L3194" s="540"/>
    </row>
    <row r="3195" spans="1:12" s="82" customFormat="1" ht="24" customHeight="1" x14ac:dyDescent="0.15">
      <c r="A3195" s="525"/>
      <c r="B3195" s="86" t="s">
        <v>33</v>
      </c>
      <c r="C3195" s="85" t="s">
        <v>34</v>
      </c>
      <c r="D3195" s="85" t="s">
        <v>169</v>
      </c>
      <c r="E3195" s="85" t="s">
        <v>168</v>
      </c>
      <c r="F3195" s="527"/>
      <c r="G3195" s="527"/>
      <c r="H3195" s="539" t="s">
        <v>167</v>
      </c>
      <c r="I3195" s="539"/>
      <c r="J3195" s="528" t="s">
        <v>166</v>
      </c>
      <c r="K3195" s="528" t="s">
        <v>9</v>
      </c>
      <c r="L3195" s="540">
        <v>262.44</v>
      </c>
    </row>
    <row r="3196" spans="1:12" s="82" customFormat="1" ht="34.5" customHeight="1" x14ac:dyDescent="0.15">
      <c r="A3196" s="525"/>
      <c r="B3196" s="83" t="s">
        <v>4451</v>
      </c>
      <c r="C3196" s="83" t="s">
        <v>4456</v>
      </c>
      <c r="D3196" s="84">
        <v>43203</v>
      </c>
      <c r="E3196" s="83" t="s">
        <v>4455</v>
      </c>
      <c r="F3196" s="527"/>
      <c r="G3196" s="527"/>
      <c r="H3196" s="539"/>
      <c r="I3196" s="539"/>
      <c r="J3196" s="528"/>
      <c r="K3196" s="528"/>
      <c r="L3196" s="540"/>
    </row>
    <row r="3197" spans="1:12" s="82" customFormat="1" ht="24" customHeight="1" x14ac:dyDescent="0.15">
      <c r="A3197" s="525">
        <v>601</v>
      </c>
      <c r="B3197" s="86" t="s">
        <v>23</v>
      </c>
      <c r="C3197" s="85" t="s">
        <v>24</v>
      </c>
      <c r="D3197" s="85" t="s">
        <v>175</v>
      </c>
      <c r="E3197" s="85" t="s">
        <v>174</v>
      </c>
      <c r="F3197" s="526" t="s">
        <v>18</v>
      </c>
      <c r="G3197" s="526"/>
      <c r="H3197" s="527"/>
      <c r="I3197" s="527"/>
      <c r="J3197" s="527"/>
      <c r="K3197" s="527"/>
      <c r="L3197" s="527"/>
    </row>
    <row r="3198" spans="1:12" s="82" customFormat="1" ht="26.25" customHeight="1" x14ac:dyDescent="0.15">
      <c r="A3198" s="525"/>
      <c r="B3198" s="528" t="s">
        <v>4453</v>
      </c>
      <c r="C3198" s="529" t="s">
        <v>4454</v>
      </c>
      <c r="D3198" s="543">
        <v>43254</v>
      </c>
      <c r="E3198" s="528" t="s">
        <v>484</v>
      </c>
      <c r="F3198" s="528" t="s">
        <v>3710</v>
      </c>
      <c r="G3198" s="528"/>
      <c r="H3198" s="539" t="s">
        <v>170</v>
      </c>
      <c r="I3198" s="539"/>
      <c r="J3198" s="83" t="s">
        <v>166</v>
      </c>
      <c r="K3198" s="83" t="s">
        <v>9</v>
      </c>
      <c r="L3198" s="87">
        <v>377</v>
      </c>
    </row>
    <row r="3199" spans="1:12" s="82" customFormat="1" ht="408.95" customHeight="1" x14ac:dyDescent="0.15">
      <c r="A3199" s="525"/>
      <c r="B3199" s="528"/>
      <c r="C3199" s="529"/>
      <c r="D3199" s="543"/>
      <c r="E3199" s="528"/>
      <c r="F3199" s="528"/>
      <c r="G3199" s="528"/>
      <c r="H3199" s="539" t="s">
        <v>56</v>
      </c>
      <c r="I3199" s="539"/>
      <c r="J3199" s="528" t="s">
        <v>166</v>
      </c>
      <c r="K3199" s="528" t="s">
        <v>9</v>
      </c>
      <c r="L3199" s="540">
        <v>2541.4700000000003</v>
      </c>
    </row>
    <row r="3200" spans="1:12" s="82" customFormat="1" ht="92.85" customHeight="1" x14ac:dyDescent="0.15">
      <c r="A3200" s="525"/>
      <c r="B3200" s="528"/>
      <c r="C3200" s="529"/>
      <c r="D3200" s="543"/>
      <c r="E3200" s="528"/>
      <c r="F3200" s="528"/>
      <c r="G3200" s="528"/>
      <c r="H3200" s="539"/>
      <c r="I3200" s="539"/>
      <c r="J3200" s="528"/>
      <c r="K3200" s="528"/>
      <c r="L3200" s="540"/>
    </row>
    <row r="3201" spans="1:12" s="82" customFormat="1" ht="24" customHeight="1" x14ac:dyDescent="0.15">
      <c r="A3201" s="525"/>
      <c r="B3201" s="86" t="s">
        <v>33</v>
      </c>
      <c r="C3201" s="85" t="s">
        <v>34</v>
      </c>
      <c r="D3201" s="85" t="s">
        <v>169</v>
      </c>
      <c r="E3201" s="85" t="s">
        <v>168</v>
      </c>
      <c r="F3201" s="527"/>
      <c r="G3201" s="527"/>
      <c r="H3201" s="539" t="s">
        <v>167</v>
      </c>
      <c r="I3201" s="539"/>
      <c r="J3201" s="528" t="s">
        <v>166</v>
      </c>
      <c r="K3201" s="528" t="s">
        <v>9</v>
      </c>
      <c r="L3201" s="540">
        <v>76.62</v>
      </c>
    </row>
    <row r="3202" spans="1:12" s="82" customFormat="1" ht="34.5" customHeight="1" x14ac:dyDescent="0.15">
      <c r="A3202" s="525"/>
      <c r="B3202" s="83" t="s">
        <v>4451</v>
      </c>
      <c r="C3202" s="83" t="s">
        <v>3710</v>
      </c>
      <c r="D3202" s="84">
        <v>43257</v>
      </c>
      <c r="E3202" s="83" t="s">
        <v>340</v>
      </c>
      <c r="F3202" s="527"/>
      <c r="G3202" s="527"/>
      <c r="H3202" s="539"/>
      <c r="I3202" s="539"/>
      <c r="J3202" s="528"/>
      <c r="K3202" s="528"/>
      <c r="L3202" s="540"/>
    </row>
    <row r="3203" spans="1:12" s="82" customFormat="1" ht="24" customHeight="1" x14ac:dyDescent="0.15">
      <c r="A3203" s="525">
        <v>602</v>
      </c>
      <c r="B3203" s="86" t="s">
        <v>23</v>
      </c>
      <c r="C3203" s="85" t="s">
        <v>24</v>
      </c>
      <c r="D3203" s="85" t="s">
        <v>175</v>
      </c>
      <c r="E3203" s="85" t="s">
        <v>174</v>
      </c>
      <c r="F3203" s="526" t="s">
        <v>18</v>
      </c>
      <c r="G3203" s="526"/>
      <c r="H3203" s="527"/>
      <c r="I3203" s="527"/>
      <c r="J3203" s="527"/>
      <c r="K3203" s="527"/>
      <c r="L3203" s="527"/>
    </row>
    <row r="3204" spans="1:12" s="82" customFormat="1" ht="26.25" customHeight="1" x14ac:dyDescent="0.15">
      <c r="A3204" s="525"/>
      <c r="B3204" s="528" t="s">
        <v>4453</v>
      </c>
      <c r="C3204" s="529" t="s">
        <v>4452</v>
      </c>
      <c r="D3204" s="543">
        <v>43292</v>
      </c>
      <c r="E3204" s="528" t="s">
        <v>188</v>
      </c>
      <c r="F3204" s="528" t="s">
        <v>4450</v>
      </c>
      <c r="G3204" s="528"/>
      <c r="H3204" s="539" t="s">
        <v>170</v>
      </c>
      <c r="I3204" s="539"/>
      <c r="J3204" s="83" t="s">
        <v>166</v>
      </c>
      <c r="K3204" s="83" t="s">
        <v>9</v>
      </c>
      <c r="L3204" s="87">
        <v>509</v>
      </c>
    </row>
    <row r="3205" spans="1:12" s="82" customFormat="1" ht="354.75" customHeight="1" x14ac:dyDescent="0.15">
      <c r="A3205" s="525"/>
      <c r="B3205" s="528"/>
      <c r="C3205" s="529"/>
      <c r="D3205" s="543"/>
      <c r="E3205" s="528"/>
      <c r="F3205" s="528"/>
      <c r="G3205" s="528"/>
      <c r="H3205" s="539" t="s">
        <v>56</v>
      </c>
      <c r="I3205" s="539"/>
      <c r="J3205" s="83" t="s">
        <v>166</v>
      </c>
      <c r="K3205" s="83" t="s">
        <v>166</v>
      </c>
      <c r="L3205" s="87">
        <v>0</v>
      </c>
    </row>
    <row r="3206" spans="1:12" s="82" customFormat="1" ht="24" customHeight="1" x14ac:dyDescent="0.15">
      <c r="A3206" s="525"/>
      <c r="B3206" s="86" t="s">
        <v>33</v>
      </c>
      <c r="C3206" s="85" t="s">
        <v>34</v>
      </c>
      <c r="D3206" s="85" t="s">
        <v>169</v>
      </c>
      <c r="E3206" s="85" t="s">
        <v>168</v>
      </c>
      <c r="F3206" s="527"/>
      <c r="G3206" s="527"/>
      <c r="H3206" s="539" t="s">
        <v>167</v>
      </c>
      <c r="I3206" s="539"/>
      <c r="J3206" s="528" t="s">
        <v>166</v>
      </c>
      <c r="K3206" s="528" t="s">
        <v>9</v>
      </c>
      <c r="L3206" s="540">
        <v>58.17</v>
      </c>
    </row>
    <row r="3207" spans="1:12" s="82" customFormat="1" ht="34.5" customHeight="1" x14ac:dyDescent="0.15">
      <c r="A3207" s="525"/>
      <c r="B3207" s="83" t="s">
        <v>4451</v>
      </c>
      <c r="C3207" s="83" t="s">
        <v>4450</v>
      </c>
      <c r="D3207" s="84">
        <v>43297</v>
      </c>
      <c r="E3207" s="83" t="s">
        <v>1606</v>
      </c>
      <c r="F3207" s="527"/>
      <c r="G3207" s="527"/>
      <c r="H3207" s="539"/>
      <c r="I3207" s="539"/>
      <c r="J3207" s="528"/>
      <c r="K3207" s="528"/>
      <c r="L3207" s="540"/>
    </row>
    <row r="3208" spans="1:12" s="82" customFormat="1" ht="24" customHeight="1" x14ac:dyDescent="0.15">
      <c r="A3208" s="525">
        <v>603</v>
      </c>
      <c r="B3208" s="86" t="s">
        <v>23</v>
      </c>
      <c r="C3208" s="85" t="s">
        <v>24</v>
      </c>
      <c r="D3208" s="85" t="s">
        <v>175</v>
      </c>
      <c r="E3208" s="85" t="s">
        <v>174</v>
      </c>
      <c r="F3208" s="526" t="s">
        <v>18</v>
      </c>
      <c r="G3208" s="526"/>
      <c r="H3208" s="527"/>
      <c r="I3208" s="527"/>
      <c r="J3208" s="527"/>
      <c r="K3208" s="527"/>
      <c r="L3208" s="527"/>
    </row>
    <row r="3209" spans="1:12" s="82" customFormat="1" ht="26.25" customHeight="1" x14ac:dyDescent="0.15">
      <c r="A3209" s="525"/>
      <c r="B3209" s="528" t="s">
        <v>4449</v>
      </c>
      <c r="C3209" s="528" t="s">
        <v>4448</v>
      </c>
      <c r="D3209" s="543">
        <v>43237</v>
      </c>
      <c r="E3209" s="528" t="s">
        <v>641</v>
      </c>
      <c r="F3209" s="528" t="s">
        <v>2468</v>
      </c>
      <c r="G3209" s="528"/>
      <c r="H3209" s="539" t="s">
        <v>170</v>
      </c>
      <c r="I3209" s="539"/>
      <c r="J3209" s="83" t="s">
        <v>166</v>
      </c>
      <c r="K3209" s="83" t="s">
        <v>9</v>
      </c>
      <c r="L3209" s="87">
        <v>644.1</v>
      </c>
    </row>
    <row r="3210" spans="1:12" s="82" customFormat="1" ht="39.75" customHeight="1" x14ac:dyDescent="0.15">
      <c r="A3210" s="525"/>
      <c r="B3210" s="528"/>
      <c r="C3210" s="528"/>
      <c r="D3210" s="543"/>
      <c r="E3210" s="528"/>
      <c r="F3210" s="528"/>
      <c r="G3210" s="528"/>
      <c r="H3210" s="539" t="s">
        <v>56</v>
      </c>
      <c r="I3210" s="539"/>
      <c r="J3210" s="83" t="s">
        <v>166</v>
      </c>
      <c r="K3210" s="83" t="s">
        <v>166</v>
      </c>
      <c r="L3210" s="87">
        <v>0</v>
      </c>
    </row>
    <row r="3211" spans="1:12" s="82" customFormat="1" ht="24" customHeight="1" x14ac:dyDescent="0.15">
      <c r="A3211" s="525"/>
      <c r="B3211" s="86" t="s">
        <v>33</v>
      </c>
      <c r="C3211" s="85" t="s">
        <v>34</v>
      </c>
      <c r="D3211" s="85" t="s">
        <v>169</v>
      </c>
      <c r="E3211" s="85" t="s">
        <v>168</v>
      </c>
      <c r="F3211" s="527"/>
      <c r="G3211" s="527"/>
      <c r="H3211" s="539" t="s">
        <v>167</v>
      </c>
      <c r="I3211" s="539"/>
      <c r="J3211" s="528" t="s">
        <v>166</v>
      </c>
      <c r="K3211" s="528" t="s">
        <v>166</v>
      </c>
      <c r="L3211" s="540">
        <v>0</v>
      </c>
    </row>
    <row r="3212" spans="1:12" s="82" customFormat="1" ht="24" customHeight="1" x14ac:dyDescent="0.15">
      <c r="A3212" s="525"/>
      <c r="B3212" s="83" t="s">
        <v>211</v>
      </c>
      <c r="C3212" s="83" t="s">
        <v>2468</v>
      </c>
      <c r="D3212" s="84">
        <v>43243</v>
      </c>
      <c r="E3212" s="83" t="s">
        <v>4447</v>
      </c>
      <c r="F3212" s="527"/>
      <c r="G3212" s="527"/>
      <c r="H3212" s="539"/>
      <c r="I3212" s="539"/>
      <c r="J3212" s="528"/>
      <c r="K3212" s="528"/>
      <c r="L3212" s="540"/>
    </row>
    <row r="3213" spans="1:12" s="82" customFormat="1" ht="24" customHeight="1" x14ac:dyDescent="0.15">
      <c r="A3213" s="525">
        <v>604</v>
      </c>
      <c r="B3213" s="86" t="s">
        <v>23</v>
      </c>
      <c r="C3213" s="85" t="s">
        <v>24</v>
      </c>
      <c r="D3213" s="85" t="s">
        <v>175</v>
      </c>
      <c r="E3213" s="85" t="s">
        <v>174</v>
      </c>
      <c r="F3213" s="526" t="s">
        <v>18</v>
      </c>
      <c r="G3213" s="526"/>
      <c r="H3213" s="527"/>
      <c r="I3213" s="527"/>
      <c r="J3213" s="527"/>
      <c r="K3213" s="527"/>
      <c r="L3213" s="527"/>
    </row>
    <row r="3214" spans="1:12" s="82" customFormat="1" ht="26.25" customHeight="1" x14ac:dyDescent="0.15">
      <c r="A3214" s="525"/>
      <c r="B3214" s="528" t="s">
        <v>4445</v>
      </c>
      <c r="C3214" s="528" t="s">
        <v>4446</v>
      </c>
      <c r="D3214" s="543">
        <v>43213</v>
      </c>
      <c r="E3214" s="528" t="s">
        <v>641</v>
      </c>
      <c r="F3214" s="528" t="s">
        <v>3061</v>
      </c>
      <c r="G3214" s="528"/>
      <c r="H3214" s="539" t="s">
        <v>170</v>
      </c>
      <c r="I3214" s="539"/>
      <c r="J3214" s="83" t="s">
        <v>9</v>
      </c>
      <c r="K3214" s="83" t="s">
        <v>166</v>
      </c>
      <c r="L3214" s="87">
        <v>466.58</v>
      </c>
    </row>
    <row r="3215" spans="1:12" s="82" customFormat="1" ht="92.25" customHeight="1" x14ac:dyDescent="0.15">
      <c r="A3215" s="525"/>
      <c r="B3215" s="528"/>
      <c r="C3215" s="528"/>
      <c r="D3215" s="543"/>
      <c r="E3215" s="528"/>
      <c r="F3215" s="528"/>
      <c r="G3215" s="528"/>
      <c r="H3215" s="539" t="s">
        <v>56</v>
      </c>
      <c r="I3215" s="539"/>
      <c r="J3215" s="83" t="s">
        <v>9</v>
      </c>
      <c r="K3215" s="83" t="s">
        <v>166</v>
      </c>
      <c r="L3215" s="87">
        <v>394.3</v>
      </c>
    </row>
    <row r="3216" spans="1:12" s="82" customFormat="1" ht="24" customHeight="1" x14ac:dyDescent="0.15">
      <c r="A3216" s="525"/>
      <c r="B3216" s="86" t="s">
        <v>33</v>
      </c>
      <c r="C3216" s="85" t="s">
        <v>34</v>
      </c>
      <c r="D3216" s="85" t="s">
        <v>169</v>
      </c>
      <c r="E3216" s="85" t="s">
        <v>168</v>
      </c>
      <c r="F3216" s="527"/>
      <c r="G3216" s="527"/>
      <c r="H3216" s="539" t="s">
        <v>167</v>
      </c>
      <c r="I3216" s="539"/>
      <c r="J3216" s="528" t="s">
        <v>166</v>
      </c>
      <c r="K3216" s="528" t="s">
        <v>9</v>
      </c>
      <c r="L3216" s="540">
        <v>420</v>
      </c>
    </row>
    <row r="3217" spans="1:12" s="82" customFormat="1" ht="24" customHeight="1" x14ac:dyDescent="0.15">
      <c r="A3217" s="525"/>
      <c r="B3217" s="83" t="s">
        <v>211</v>
      </c>
      <c r="C3217" s="83" t="s">
        <v>3061</v>
      </c>
      <c r="D3217" s="84">
        <v>43215</v>
      </c>
      <c r="E3217" s="83" t="s">
        <v>2279</v>
      </c>
      <c r="F3217" s="527"/>
      <c r="G3217" s="527"/>
      <c r="H3217" s="539"/>
      <c r="I3217" s="539"/>
      <c r="J3217" s="528"/>
      <c r="K3217" s="528"/>
      <c r="L3217" s="540"/>
    </row>
    <row r="3218" spans="1:12" s="82" customFormat="1" ht="24" customHeight="1" x14ac:dyDescent="0.15">
      <c r="A3218" s="525">
        <v>605</v>
      </c>
      <c r="B3218" s="86" t="s">
        <v>23</v>
      </c>
      <c r="C3218" s="85" t="s">
        <v>24</v>
      </c>
      <c r="D3218" s="85" t="s">
        <v>175</v>
      </c>
      <c r="E3218" s="85" t="s">
        <v>174</v>
      </c>
      <c r="F3218" s="526" t="s">
        <v>18</v>
      </c>
      <c r="G3218" s="526"/>
      <c r="H3218" s="527"/>
      <c r="I3218" s="527"/>
      <c r="J3218" s="527"/>
      <c r="K3218" s="527"/>
      <c r="L3218" s="527"/>
    </row>
    <row r="3219" spans="1:12" s="82" customFormat="1" ht="26.25" customHeight="1" x14ac:dyDescent="0.15">
      <c r="A3219" s="525"/>
      <c r="B3219" s="528" t="s">
        <v>4445</v>
      </c>
      <c r="C3219" s="528" t="s">
        <v>4444</v>
      </c>
      <c r="D3219" s="543">
        <v>43261</v>
      </c>
      <c r="E3219" s="528" t="s">
        <v>782</v>
      </c>
      <c r="F3219" s="528" t="s">
        <v>1691</v>
      </c>
      <c r="G3219" s="528"/>
      <c r="H3219" s="539" t="s">
        <v>170</v>
      </c>
      <c r="I3219" s="539"/>
      <c r="J3219" s="83" t="s">
        <v>166</v>
      </c>
      <c r="K3219" s="83" t="s">
        <v>9</v>
      </c>
      <c r="L3219" s="87">
        <v>552</v>
      </c>
    </row>
    <row r="3220" spans="1:12" s="82" customFormat="1" ht="92.25" customHeight="1" x14ac:dyDescent="0.15">
      <c r="A3220" s="525"/>
      <c r="B3220" s="528"/>
      <c r="C3220" s="528"/>
      <c r="D3220" s="543"/>
      <c r="E3220" s="528"/>
      <c r="F3220" s="528"/>
      <c r="G3220" s="528"/>
      <c r="H3220" s="539" t="s">
        <v>56</v>
      </c>
      <c r="I3220" s="539"/>
      <c r="J3220" s="83" t="s">
        <v>166</v>
      </c>
      <c r="K3220" s="83" t="s">
        <v>9</v>
      </c>
      <c r="L3220" s="87">
        <v>304.87</v>
      </c>
    </row>
    <row r="3221" spans="1:12" s="82" customFormat="1" ht="24" customHeight="1" x14ac:dyDescent="0.15">
      <c r="A3221" s="525"/>
      <c r="B3221" s="86" t="s">
        <v>33</v>
      </c>
      <c r="C3221" s="85" t="s">
        <v>34</v>
      </c>
      <c r="D3221" s="85" t="s">
        <v>169</v>
      </c>
      <c r="E3221" s="85" t="s">
        <v>168</v>
      </c>
      <c r="F3221" s="527"/>
      <c r="G3221" s="527"/>
      <c r="H3221" s="539" t="s">
        <v>167</v>
      </c>
      <c r="I3221" s="539"/>
      <c r="J3221" s="528" t="s">
        <v>166</v>
      </c>
      <c r="K3221" s="528" t="s">
        <v>166</v>
      </c>
      <c r="L3221" s="540">
        <v>0</v>
      </c>
    </row>
    <row r="3222" spans="1:12" s="82" customFormat="1" ht="24" customHeight="1" x14ac:dyDescent="0.15">
      <c r="A3222" s="525"/>
      <c r="B3222" s="83" t="s">
        <v>211</v>
      </c>
      <c r="C3222" s="83" t="s">
        <v>1691</v>
      </c>
      <c r="D3222" s="84">
        <v>43263</v>
      </c>
      <c r="E3222" s="83" t="s">
        <v>4058</v>
      </c>
      <c r="F3222" s="527"/>
      <c r="G3222" s="527"/>
      <c r="H3222" s="539"/>
      <c r="I3222" s="539"/>
      <c r="J3222" s="528"/>
      <c r="K3222" s="528"/>
      <c r="L3222" s="540"/>
    </row>
    <row r="3223" spans="1:12" s="82" customFormat="1" ht="24" customHeight="1" x14ac:dyDescent="0.15">
      <c r="A3223" s="525">
        <v>606</v>
      </c>
      <c r="B3223" s="86" t="s">
        <v>23</v>
      </c>
      <c r="C3223" s="85" t="s">
        <v>24</v>
      </c>
      <c r="D3223" s="85" t="s">
        <v>175</v>
      </c>
      <c r="E3223" s="85" t="s">
        <v>174</v>
      </c>
      <c r="F3223" s="526" t="s">
        <v>18</v>
      </c>
      <c r="G3223" s="526"/>
      <c r="H3223" s="527"/>
      <c r="I3223" s="527"/>
      <c r="J3223" s="527"/>
      <c r="K3223" s="527"/>
      <c r="L3223" s="527"/>
    </row>
    <row r="3224" spans="1:12" s="82" customFormat="1" ht="26.25" customHeight="1" x14ac:dyDescent="0.15">
      <c r="A3224" s="525"/>
      <c r="B3224" s="528" t="s">
        <v>4443</v>
      </c>
      <c r="C3224" s="529" t="s">
        <v>4442</v>
      </c>
      <c r="D3224" s="543">
        <v>43351</v>
      </c>
      <c r="E3224" s="528" t="s">
        <v>222</v>
      </c>
      <c r="F3224" s="528" t="s">
        <v>1202</v>
      </c>
      <c r="G3224" s="528"/>
      <c r="H3224" s="539" t="s">
        <v>170</v>
      </c>
      <c r="I3224" s="539"/>
      <c r="J3224" s="83" t="s">
        <v>166</v>
      </c>
      <c r="K3224" s="83" t="s">
        <v>9</v>
      </c>
      <c r="L3224" s="87">
        <v>612.24</v>
      </c>
    </row>
    <row r="3225" spans="1:12" s="82" customFormat="1" ht="249.75" customHeight="1" x14ac:dyDescent="0.15">
      <c r="A3225" s="525"/>
      <c r="B3225" s="528"/>
      <c r="C3225" s="529"/>
      <c r="D3225" s="543"/>
      <c r="E3225" s="528"/>
      <c r="F3225" s="528"/>
      <c r="G3225" s="528"/>
      <c r="H3225" s="539" t="s">
        <v>56</v>
      </c>
      <c r="I3225" s="539"/>
      <c r="J3225" s="83" t="s">
        <v>166</v>
      </c>
      <c r="K3225" s="83" t="s">
        <v>9</v>
      </c>
      <c r="L3225" s="87">
        <v>2334.2200000000003</v>
      </c>
    </row>
    <row r="3226" spans="1:12" s="82" customFormat="1" ht="24" customHeight="1" x14ac:dyDescent="0.15">
      <c r="A3226" s="525"/>
      <c r="B3226" s="86" t="s">
        <v>33</v>
      </c>
      <c r="C3226" s="85" t="s">
        <v>34</v>
      </c>
      <c r="D3226" s="85" t="s">
        <v>169</v>
      </c>
      <c r="E3226" s="85" t="s">
        <v>168</v>
      </c>
      <c r="F3226" s="527"/>
      <c r="G3226" s="527"/>
      <c r="H3226" s="539" t="s">
        <v>167</v>
      </c>
      <c r="I3226" s="539"/>
      <c r="J3226" s="528" t="s">
        <v>166</v>
      </c>
      <c r="K3226" s="528" t="s">
        <v>9</v>
      </c>
      <c r="L3226" s="540">
        <v>400.33</v>
      </c>
    </row>
    <row r="3227" spans="1:12" s="82" customFormat="1" ht="34.5" customHeight="1" x14ac:dyDescent="0.15">
      <c r="A3227" s="525"/>
      <c r="B3227" s="83" t="s">
        <v>4441</v>
      </c>
      <c r="C3227" s="83" t="s">
        <v>1202</v>
      </c>
      <c r="D3227" s="84">
        <v>43355</v>
      </c>
      <c r="E3227" s="83" t="s">
        <v>725</v>
      </c>
      <c r="F3227" s="527"/>
      <c r="G3227" s="527"/>
      <c r="H3227" s="539"/>
      <c r="I3227" s="539"/>
      <c r="J3227" s="528"/>
      <c r="K3227" s="528"/>
      <c r="L3227" s="540"/>
    </row>
    <row r="3228" spans="1:12" s="82" customFormat="1" ht="24" customHeight="1" x14ac:dyDescent="0.15">
      <c r="A3228" s="525">
        <v>607</v>
      </c>
      <c r="B3228" s="86" t="s">
        <v>23</v>
      </c>
      <c r="C3228" s="85" t="s">
        <v>24</v>
      </c>
      <c r="D3228" s="85" t="s">
        <v>175</v>
      </c>
      <c r="E3228" s="85" t="s">
        <v>174</v>
      </c>
      <c r="F3228" s="526" t="s">
        <v>18</v>
      </c>
      <c r="G3228" s="526"/>
      <c r="H3228" s="527"/>
      <c r="I3228" s="527"/>
      <c r="J3228" s="527"/>
      <c r="K3228" s="527"/>
      <c r="L3228" s="527"/>
    </row>
    <row r="3229" spans="1:12" s="82" customFormat="1" ht="26.25" customHeight="1" x14ac:dyDescent="0.15">
      <c r="A3229" s="525"/>
      <c r="B3229" s="528" t="s">
        <v>4443</v>
      </c>
      <c r="C3229" s="529" t="s">
        <v>4442</v>
      </c>
      <c r="D3229" s="543">
        <v>43351</v>
      </c>
      <c r="E3229" s="528" t="s">
        <v>222</v>
      </c>
      <c r="F3229" s="528" t="s">
        <v>4440</v>
      </c>
      <c r="G3229" s="528"/>
      <c r="H3229" s="539" t="s">
        <v>170</v>
      </c>
      <c r="I3229" s="539"/>
      <c r="J3229" s="83" t="s">
        <v>166</v>
      </c>
      <c r="K3229" s="83" t="s">
        <v>9</v>
      </c>
      <c r="L3229" s="87">
        <v>258</v>
      </c>
    </row>
    <row r="3230" spans="1:12" s="82" customFormat="1" ht="249.75" customHeight="1" x14ac:dyDescent="0.15">
      <c r="A3230" s="525"/>
      <c r="B3230" s="528"/>
      <c r="C3230" s="529"/>
      <c r="D3230" s="543"/>
      <c r="E3230" s="528"/>
      <c r="F3230" s="528"/>
      <c r="G3230" s="528"/>
      <c r="H3230" s="539" t="s">
        <v>56</v>
      </c>
      <c r="I3230" s="539"/>
      <c r="J3230" s="83" t="s">
        <v>166</v>
      </c>
      <c r="K3230" s="83" t="s">
        <v>9</v>
      </c>
      <c r="L3230" s="87">
        <v>2415.04</v>
      </c>
    </row>
    <row r="3231" spans="1:12" s="82" customFormat="1" ht="24" customHeight="1" x14ac:dyDescent="0.15">
      <c r="A3231" s="525"/>
      <c r="B3231" s="86" t="s">
        <v>33</v>
      </c>
      <c r="C3231" s="85" t="s">
        <v>34</v>
      </c>
      <c r="D3231" s="85" t="s">
        <v>169</v>
      </c>
      <c r="E3231" s="85" t="s">
        <v>168</v>
      </c>
      <c r="F3231" s="527"/>
      <c r="G3231" s="527"/>
      <c r="H3231" s="539" t="s">
        <v>167</v>
      </c>
      <c r="I3231" s="539"/>
      <c r="J3231" s="528" t="s">
        <v>166</v>
      </c>
      <c r="K3231" s="528" t="s">
        <v>166</v>
      </c>
      <c r="L3231" s="540">
        <v>0</v>
      </c>
    </row>
    <row r="3232" spans="1:12" s="82" customFormat="1" ht="34.5" customHeight="1" x14ac:dyDescent="0.15">
      <c r="A3232" s="525"/>
      <c r="B3232" s="83" t="s">
        <v>4441</v>
      </c>
      <c r="C3232" s="83" t="s">
        <v>4440</v>
      </c>
      <c r="D3232" s="84">
        <v>43355</v>
      </c>
      <c r="E3232" s="83" t="s">
        <v>725</v>
      </c>
      <c r="F3232" s="527"/>
      <c r="G3232" s="527"/>
      <c r="H3232" s="539"/>
      <c r="I3232" s="539"/>
      <c r="J3232" s="528"/>
      <c r="K3232" s="528"/>
      <c r="L3232" s="540"/>
    </row>
    <row r="3233" spans="1:12" s="82" customFormat="1" ht="24" customHeight="1" x14ac:dyDescent="0.15">
      <c r="A3233" s="525">
        <v>608</v>
      </c>
      <c r="B3233" s="86" t="s">
        <v>23</v>
      </c>
      <c r="C3233" s="85" t="s">
        <v>24</v>
      </c>
      <c r="D3233" s="85" t="s">
        <v>175</v>
      </c>
      <c r="E3233" s="85" t="s">
        <v>174</v>
      </c>
      <c r="F3233" s="526" t="s">
        <v>18</v>
      </c>
      <c r="G3233" s="526"/>
      <c r="H3233" s="527"/>
      <c r="I3233" s="527"/>
      <c r="J3233" s="527"/>
      <c r="K3233" s="527"/>
      <c r="L3233" s="527"/>
    </row>
    <row r="3234" spans="1:12" s="82" customFormat="1" ht="26.25" customHeight="1" x14ac:dyDescent="0.15">
      <c r="A3234" s="525"/>
      <c r="B3234" s="528" t="s">
        <v>4439</v>
      </c>
      <c r="C3234" s="528" t="s">
        <v>4438</v>
      </c>
      <c r="D3234" s="543">
        <v>43372</v>
      </c>
      <c r="E3234" s="528" t="s">
        <v>188</v>
      </c>
      <c r="F3234" s="528" t="s">
        <v>4437</v>
      </c>
      <c r="G3234" s="528"/>
      <c r="H3234" s="539" t="s">
        <v>170</v>
      </c>
      <c r="I3234" s="539"/>
      <c r="J3234" s="83" t="s">
        <v>166</v>
      </c>
      <c r="K3234" s="83" t="s">
        <v>9</v>
      </c>
      <c r="L3234" s="87">
        <v>87</v>
      </c>
    </row>
    <row r="3235" spans="1:12" s="82" customFormat="1" ht="92.25" customHeight="1" x14ac:dyDescent="0.15">
      <c r="A3235" s="525"/>
      <c r="B3235" s="528"/>
      <c r="C3235" s="528"/>
      <c r="D3235" s="543"/>
      <c r="E3235" s="528"/>
      <c r="F3235" s="528"/>
      <c r="G3235" s="528"/>
      <c r="H3235" s="539" t="s">
        <v>56</v>
      </c>
      <c r="I3235" s="539"/>
      <c r="J3235" s="83" t="s">
        <v>166</v>
      </c>
      <c r="K3235" s="83" t="s">
        <v>9</v>
      </c>
      <c r="L3235" s="87">
        <v>1470</v>
      </c>
    </row>
    <row r="3236" spans="1:12" s="82" customFormat="1" ht="24" customHeight="1" x14ac:dyDescent="0.15">
      <c r="A3236" s="525"/>
      <c r="B3236" s="86" t="s">
        <v>33</v>
      </c>
      <c r="C3236" s="85" t="s">
        <v>34</v>
      </c>
      <c r="D3236" s="85" t="s">
        <v>169</v>
      </c>
      <c r="E3236" s="85" t="s">
        <v>168</v>
      </c>
      <c r="F3236" s="527"/>
      <c r="G3236" s="527"/>
      <c r="H3236" s="539" t="s">
        <v>167</v>
      </c>
      <c r="I3236" s="539"/>
      <c r="J3236" s="528" t="s">
        <v>166</v>
      </c>
      <c r="K3236" s="528" t="s">
        <v>9</v>
      </c>
      <c r="L3236" s="540">
        <v>238</v>
      </c>
    </row>
    <row r="3237" spans="1:12" s="82" customFormat="1" ht="24" customHeight="1" x14ac:dyDescent="0.15">
      <c r="A3237" s="525"/>
      <c r="B3237" s="83" t="s">
        <v>192</v>
      </c>
      <c r="C3237" s="83" t="s">
        <v>4437</v>
      </c>
      <c r="D3237" s="84">
        <v>43373</v>
      </c>
      <c r="E3237" s="83" t="s">
        <v>201</v>
      </c>
      <c r="F3237" s="527"/>
      <c r="G3237" s="527"/>
      <c r="H3237" s="539"/>
      <c r="I3237" s="539"/>
      <c r="J3237" s="528"/>
      <c r="K3237" s="528"/>
      <c r="L3237" s="540"/>
    </row>
    <row r="3238" spans="1:12" s="82" customFormat="1" ht="24" customHeight="1" x14ac:dyDescent="0.15">
      <c r="A3238" s="525">
        <v>609</v>
      </c>
      <c r="B3238" s="86" t="s">
        <v>23</v>
      </c>
      <c r="C3238" s="85" t="s">
        <v>24</v>
      </c>
      <c r="D3238" s="85" t="s">
        <v>175</v>
      </c>
      <c r="E3238" s="85" t="s">
        <v>174</v>
      </c>
      <c r="F3238" s="526" t="s">
        <v>18</v>
      </c>
      <c r="G3238" s="526"/>
      <c r="H3238" s="527"/>
      <c r="I3238" s="527"/>
      <c r="J3238" s="527"/>
      <c r="K3238" s="527"/>
      <c r="L3238" s="527"/>
    </row>
    <row r="3239" spans="1:12" s="82" customFormat="1" ht="26.25" customHeight="1" x14ac:dyDescent="0.15">
      <c r="A3239" s="525"/>
      <c r="B3239" s="528" t="s">
        <v>4431</v>
      </c>
      <c r="C3239" s="529" t="s">
        <v>4436</v>
      </c>
      <c r="D3239" s="543">
        <v>43220</v>
      </c>
      <c r="E3239" s="528" t="s">
        <v>4435</v>
      </c>
      <c r="F3239" s="528" t="s">
        <v>4434</v>
      </c>
      <c r="G3239" s="528"/>
      <c r="H3239" s="539" t="s">
        <v>170</v>
      </c>
      <c r="I3239" s="539"/>
      <c r="J3239" s="83" t="s">
        <v>166</v>
      </c>
      <c r="K3239" s="83" t="s">
        <v>9</v>
      </c>
      <c r="L3239" s="87">
        <v>180.84</v>
      </c>
    </row>
    <row r="3240" spans="1:12" s="82" customFormat="1" ht="144.75" customHeight="1" x14ac:dyDescent="0.15">
      <c r="A3240" s="525"/>
      <c r="B3240" s="528"/>
      <c r="C3240" s="529"/>
      <c r="D3240" s="543"/>
      <c r="E3240" s="528"/>
      <c r="F3240" s="528"/>
      <c r="G3240" s="528"/>
      <c r="H3240" s="539" t="s">
        <v>56</v>
      </c>
      <c r="I3240" s="539"/>
      <c r="J3240" s="83" t="s">
        <v>166</v>
      </c>
      <c r="K3240" s="83" t="s">
        <v>9</v>
      </c>
      <c r="L3240" s="87">
        <v>232.6</v>
      </c>
    </row>
    <row r="3241" spans="1:12" s="82" customFormat="1" ht="24" customHeight="1" x14ac:dyDescent="0.15">
      <c r="A3241" s="525"/>
      <c r="B3241" s="86" t="s">
        <v>33</v>
      </c>
      <c r="C3241" s="85" t="s">
        <v>34</v>
      </c>
      <c r="D3241" s="85" t="s">
        <v>169</v>
      </c>
      <c r="E3241" s="85" t="s">
        <v>168</v>
      </c>
      <c r="F3241" s="527"/>
      <c r="G3241" s="527"/>
      <c r="H3241" s="539" t="s">
        <v>167</v>
      </c>
      <c r="I3241" s="539"/>
      <c r="J3241" s="528" t="s">
        <v>166</v>
      </c>
      <c r="K3241" s="528" t="s">
        <v>166</v>
      </c>
      <c r="L3241" s="540">
        <v>0</v>
      </c>
    </row>
    <row r="3242" spans="1:12" s="82" customFormat="1" ht="34.5" customHeight="1" x14ac:dyDescent="0.15">
      <c r="A3242" s="525"/>
      <c r="B3242" s="83" t="s">
        <v>386</v>
      </c>
      <c r="C3242" s="83" t="s">
        <v>4434</v>
      </c>
      <c r="D3242" s="84">
        <v>43221</v>
      </c>
      <c r="E3242" s="83" t="s">
        <v>2898</v>
      </c>
      <c r="F3242" s="527"/>
      <c r="G3242" s="527"/>
      <c r="H3242" s="539"/>
      <c r="I3242" s="539"/>
      <c r="J3242" s="528"/>
      <c r="K3242" s="528"/>
      <c r="L3242" s="540"/>
    </row>
    <row r="3243" spans="1:12" s="82" customFormat="1" ht="24" customHeight="1" x14ac:dyDescent="0.15">
      <c r="A3243" s="525">
        <v>610</v>
      </c>
      <c r="B3243" s="86" t="s">
        <v>23</v>
      </c>
      <c r="C3243" s="85" t="s">
        <v>24</v>
      </c>
      <c r="D3243" s="85" t="s">
        <v>175</v>
      </c>
      <c r="E3243" s="85" t="s">
        <v>174</v>
      </c>
      <c r="F3243" s="526" t="s">
        <v>18</v>
      </c>
      <c r="G3243" s="526"/>
      <c r="H3243" s="527"/>
      <c r="I3243" s="527"/>
      <c r="J3243" s="527"/>
      <c r="K3243" s="527"/>
      <c r="L3243" s="527"/>
    </row>
    <row r="3244" spans="1:12" s="82" customFormat="1" ht="26.25" customHeight="1" x14ac:dyDescent="0.15">
      <c r="A3244" s="525"/>
      <c r="B3244" s="528" t="s">
        <v>4431</v>
      </c>
      <c r="C3244" s="529" t="s">
        <v>4433</v>
      </c>
      <c r="D3244" s="543">
        <v>43299</v>
      </c>
      <c r="E3244" s="528" t="s">
        <v>264</v>
      </c>
      <c r="F3244" s="528" t="s">
        <v>263</v>
      </c>
      <c r="G3244" s="528"/>
      <c r="H3244" s="539" t="s">
        <v>170</v>
      </c>
      <c r="I3244" s="539"/>
      <c r="J3244" s="83" t="s">
        <v>166</v>
      </c>
      <c r="K3244" s="83" t="s">
        <v>9</v>
      </c>
      <c r="L3244" s="87">
        <v>15</v>
      </c>
    </row>
    <row r="3245" spans="1:12" s="82" customFormat="1" ht="123.75" customHeight="1" x14ac:dyDescent="0.15">
      <c r="A3245" s="525"/>
      <c r="B3245" s="528"/>
      <c r="C3245" s="529"/>
      <c r="D3245" s="543"/>
      <c r="E3245" s="528"/>
      <c r="F3245" s="528"/>
      <c r="G3245" s="528"/>
      <c r="H3245" s="539" t="s">
        <v>56</v>
      </c>
      <c r="I3245" s="539"/>
      <c r="J3245" s="83" t="s">
        <v>166</v>
      </c>
      <c r="K3245" s="83" t="s">
        <v>9</v>
      </c>
      <c r="L3245" s="87">
        <v>232.4</v>
      </c>
    </row>
    <row r="3246" spans="1:12" s="82" customFormat="1" ht="24" customHeight="1" x14ac:dyDescent="0.15">
      <c r="A3246" s="525"/>
      <c r="B3246" s="86" t="s">
        <v>33</v>
      </c>
      <c r="C3246" s="85" t="s">
        <v>34</v>
      </c>
      <c r="D3246" s="85" t="s">
        <v>169</v>
      </c>
      <c r="E3246" s="85" t="s">
        <v>168</v>
      </c>
      <c r="F3246" s="527"/>
      <c r="G3246" s="527"/>
      <c r="H3246" s="539" t="s">
        <v>167</v>
      </c>
      <c r="I3246" s="539"/>
      <c r="J3246" s="528" t="s">
        <v>166</v>
      </c>
      <c r="K3246" s="528" t="s">
        <v>9</v>
      </c>
      <c r="L3246" s="540">
        <v>328</v>
      </c>
    </row>
    <row r="3247" spans="1:12" s="82" customFormat="1" ht="34.5" customHeight="1" x14ac:dyDescent="0.15">
      <c r="A3247" s="525"/>
      <c r="B3247" s="83" t="s">
        <v>386</v>
      </c>
      <c r="C3247" s="83" t="s">
        <v>263</v>
      </c>
      <c r="D3247" s="84">
        <v>43299</v>
      </c>
      <c r="E3247" s="83" t="s">
        <v>4432</v>
      </c>
      <c r="F3247" s="527"/>
      <c r="G3247" s="527"/>
      <c r="H3247" s="539"/>
      <c r="I3247" s="539"/>
      <c r="J3247" s="528"/>
      <c r="K3247" s="528"/>
      <c r="L3247" s="540"/>
    </row>
    <row r="3248" spans="1:12" s="82" customFormat="1" ht="24" customHeight="1" x14ac:dyDescent="0.15">
      <c r="A3248" s="525">
        <v>611</v>
      </c>
      <c r="B3248" s="86" t="s">
        <v>23</v>
      </c>
      <c r="C3248" s="85" t="s">
        <v>24</v>
      </c>
      <c r="D3248" s="85" t="s">
        <v>175</v>
      </c>
      <c r="E3248" s="85" t="s">
        <v>174</v>
      </c>
      <c r="F3248" s="526" t="s">
        <v>18</v>
      </c>
      <c r="G3248" s="526"/>
      <c r="H3248" s="527"/>
      <c r="I3248" s="527"/>
      <c r="J3248" s="527"/>
      <c r="K3248" s="527"/>
      <c r="L3248" s="527"/>
    </row>
    <row r="3249" spans="1:12" s="82" customFormat="1" ht="26.25" customHeight="1" x14ac:dyDescent="0.15">
      <c r="A3249" s="525"/>
      <c r="B3249" s="528" t="s">
        <v>4431</v>
      </c>
      <c r="C3249" s="529" t="s">
        <v>4430</v>
      </c>
      <c r="D3249" s="543">
        <v>43350</v>
      </c>
      <c r="E3249" s="528" t="s">
        <v>355</v>
      </c>
      <c r="F3249" s="528" t="s">
        <v>4429</v>
      </c>
      <c r="G3249" s="528"/>
      <c r="H3249" s="539" t="s">
        <v>170</v>
      </c>
      <c r="I3249" s="539"/>
      <c r="J3249" s="83" t="s">
        <v>166</v>
      </c>
      <c r="K3249" s="83" t="s">
        <v>9</v>
      </c>
      <c r="L3249" s="87">
        <v>299.75</v>
      </c>
    </row>
    <row r="3250" spans="1:12" s="82" customFormat="1" ht="312.75" customHeight="1" x14ac:dyDescent="0.15">
      <c r="A3250" s="525"/>
      <c r="B3250" s="528"/>
      <c r="C3250" s="529"/>
      <c r="D3250" s="543"/>
      <c r="E3250" s="528"/>
      <c r="F3250" s="528"/>
      <c r="G3250" s="528"/>
      <c r="H3250" s="539" t="s">
        <v>56</v>
      </c>
      <c r="I3250" s="539"/>
      <c r="J3250" s="83" t="s">
        <v>166</v>
      </c>
      <c r="K3250" s="83" t="s">
        <v>9</v>
      </c>
      <c r="L3250" s="87">
        <v>2351.75</v>
      </c>
    </row>
    <row r="3251" spans="1:12" s="82" customFormat="1" ht="24" customHeight="1" x14ac:dyDescent="0.15">
      <c r="A3251" s="525"/>
      <c r="B3251" s="86" t="s">
        <v>33</v>
      </c>
      <c r="C3251" s="85" t="s">
        <v>34</v>
      </c>
      <c r="D3251" s="85" t="s">
        <v>169</v>
      </c>
      <c r="E3251" s="85" t="s">
        <v>168</v>
      </c>
      <c r="F3251" s="527"/>
      <c r="G3251" s="527"/>
      <c r="H3251" s="539" t="s">
        <v>167</v>
      </c>
      <c r="I3251" s="539"/>
      <c r="J3251" s="528" t="s">
        <v>166</v>
      </c>
      <c r="K3251" s="528" t="s">
        <v>9</v>
      </c>
      <c r="L3251" s="540">
        <v>393</v>
      </c>
    </row>
    <row r="3252" spans="1:12" s="82" customFormat="1" ht="34.5" customHeight="1" x14ac:dyDescent="0.15">
      <c r="A3252" s="525"/>
      <c r="B3252" s="83" t="s">
        <v>386</v>
      </c>
      <c r="C3252" s="83" t="s">
        <v>4429</v>
      </c>
      <c r="D3252" s="84">
        <v>43355</v>
      </c>
      <c r="E3252" s="83" t="s">
        <v>4428</v>
      </c>
      <c r="F3252" s="527"/>
      <c r="G3252" s="527"/>
      <c r="H3252" s="539"/>
      <c r="I3252" s="539"/>
      <c r="J3252" s="528"/>
      <c r="K3252" s="528"/>
      <c r="L3252" s="540"/>
    </row>
    <row r="3253" spans="1:12" s="82" customFormat="1" ht="24" customHeight="1" x14ac:dyDescent="0.15">
      <c r="A3253" s="525">
        <v>612</v>
      </c>
      <c r="B3253" s="86" t="s">
        <v>23</v>
      </c>
      <c r="C3253" s="85" t="s">
        <v>24</v>
      </c>
      <c r="D3253" s="85" t="s">
        <v>175</v>
      </c>
      <c r="E3253" s="85" t="s">
        <v>174</v>
      </c>
      <c r="F3253" s="526" t="s">
        <v>18</v>
      </c>
      <c r="G3253" s="526"/>
      <c r="H3253" s="527"/>
      <c r="I3253" s="527"/>
      <c r="J3253" s="527"/>
      <c r="K3253" s="527"/>
      <c r="L3253" s="527"/>
    </row>
    <row r="3254" spans="1:12" s="82" customFormat="1" ht="26.25" customHeight="1" x14ac:dyDescent="0.15">
      <c r="A3254" s="525"/>
      <c r="B3254" s="528" t="s">
        <v>4425</v>
      </c>
      <c r="C3254" s="529" t="s">
        <v>4427</v>
      </c>
      <c r="D3254" s="543">
        <v>43204</v>
      </c>
      <c r="E3254" s="528" t="s">
        <v>700</v>
      </c>
      <c r="F3254" s="528" t="s">
        <v>554</v>
      </c>
      <c r="G3254" s="528"/>
      <c r="H3254" s="539" t="s">
        <v>170</v>
      </c>
      <c r="I3254" s="539"/>
      <c r="J3254" s="83" t="s">
        <v>166</v>
      </c>
      <c r="K3254" s="83" t="s">
        <v>9</v>
      </c>
      <c r="L3254" s="87">
        <v>908.67</v>
      </c>
    </row>
    <row r="3255" spans="1:12" s="82" customFormat="1" ht="408.95" customHeight="1" x14ac:dyDescent="0.15">
      <c r="A3255" s="525"/>
      <c r="B3255" s="528"/>
      <c r="C3255" s="529"/>
      <c r="D3255" s="543"/>
      <c r="E3255" s="528"/>
      <c r="F3255" s="528"/>
      <c r="G3255" s="528"/>
      <c r="H3255" s="539" t="s">
        <v>56</v>
      </c>
      <c r="I3255" s="539"/>
      <c r="J3255" s="528" t="s">
        <v>166</v>
      </c>
      <c r="K3255" s="528" t="s">
        <v>9</v>
      </c>
      <c r="L3255" s="540">
        <v>292.92</v>
      </c>
    </row>
    <row r="3256" spans="1:12" s="82" customFormat="1" ht="323.85000000000002" customHeight="1" x14ac:dyDescent="0.15">
      <c r="A3256" s="525"/>
      <c r="B3256" s="528"/>
      <c r="C3256" s="529"/>
      <c r="D3256" s="543"/>
      <c r="E3256" s="528"/>
      <c r="F3256" s="528"/>
      <c r="G3256" s="528"/>
      <c r="H3256" s="539"/>
      <c r="I3256" s="539"/>
      <c r="J3256" s="528"/>
      <c r="K3256" s="528"/>
      <c r="L3256" s="540"/>
    </row>
    <row r="3257" spans="1:12" s="82" customFormat="1" ht="24" customHeight="1" x14ac:dyDescent="0.15">
      <c r="A3257" s="525"/>
      <c r="B3257" s="86" t="s">
        <v>33</v>
      </c>
      <c r="C3257" s="85" t="s">
        <v>34</v>
      </c>
      <c r="D3257" s="85" t="s">
        <v>169</v>
      </c>
      <c r="E3257" s="85" t="s">
        <v>168</v>
      </c>
      <c r="F3257" s="527"/>
      <c r="G3257" s="527"/>
      <c r="H3257" s="539" t="s">
        <v>167</v>
      </c>
      <c r="I3257" s="539"/>
      <c r="J3257" s="528" t="s">
        <v>166</v>
      </c>
      <c r="K3257" s="528" t="s">
        <v>9</v>
      </c>
      <c r="L3257" s="540">
        <v>895</v>
      </c>
    </row>
    <row r="3258" spans="1:12" s="82" customFormat="1" ht="24" customHeight="1" x14ac:dyDescent="0.15">
      <c r="A3258" s="525"/>
      <c r="B3258" s="83" t="s">
        <v>203</v>
      </c>
      <c r="C3258" s="83" t="s">
        <v>554</v>
      </c>
      <c r="D3258" s="84">
        <v>43211</v>
      </c>
      <c r="E3258" s="83" t="s">
        <v>4426</v>
      </c>
      <c r="F3258" s="527"/>
      <c r="G3258" s="527"/>
      <c r="H3258" s="539"/>
      <c r="I3258" s="539"/>
      <c r="J3258" s="528"/>
      <c r="K3258" s="528"/>
      <c r="L3258" s="540"/>
    </row>
    <row r="3259" spans="1:12" s="82" customFormat="1" ht="24" customHeight="1" x14ac:dyDescent="0.15">
      <c r="A3259" s="525">
        <v>613</v>
      </c>
      <c r="B3259" s="86" t="s">
        <v>23</v>
      </c>
      <c r="C3259" s="85" t="s">
        <v>24</v>
      </c>
      <c r="D3259" s="85" t="s">
        <v>175</v>
      </c>
      <c r="E3259" s="85" t="s">
        <v>174</v>
      </c>
      <c r="F3259" s="526" t="s">
        <v>18</v>
      </c>
      <c r="G3259" s="526"/>
      <c r="H3259" s="527"/>
      <c r="I3259" s="527"/>
      <c r="J3259" s="527"/>
      <c r="K3259" s="527"/>
      <c r="L3259" s="527"/>
    </row>
    <row r="3260" spans="1:12" s="82" customFormat="1" ht="26.25" customHeight="1" x14ac:dyDescent="0.15">
      <c r="A3260" s="525"/>
      <c r="B3260" s="528" t="s">
        <v>4425</v>
      </c>
      <c r="C3260" s="529" t="s">
        <v>4427</v>
      </c>
      <c r="D3260" s="543">
        <v>43204</v>
      </c>
      <c r="E3260" s="528" t="s">
        <v>700</v>
      </c>
      <c r="F3260" s="528" t="s">
        <v>1614</v>
      </c>
      <c r="G3260" s="528"/>
      <c r="H3260" s="539" t="s">
        <v>170</v>
      </c>
      <c r="I3260" s="539"/>
      <c r="J3260" s="83" t="s">
        <v>166</v>
      </c>
      <c r="K3260" s="83" t="s">
        <v>9</v>
      </c>
      <c r="L3260" s="87">
        <v>468.38</v>
      </c>
    </row>
    <row r="3261" spans="1:12" s="82" customFormat="1" ht="408.95" customHeight="1" x14ac:dyDescent="0.15">
      <c r="A3261" s="525"/>
      <c r="B3261" s="528"/>
      <c r="C3261" s="529"/>
      <c r="D3261" s="543"/>
      <c r="E3261" s="528"/>
      <c r="F3261" s="528"/>
      <c r="G3261" s="528"/>
      <c r="H3261" s="539" t="s">
        <v>56</v>
      </c>
      <c r="I3261" s="539"/>
      <c r="J3261" s="528" t="s">
        <v>166</v>
      </c>
      <c r="K3261" s="528" t="s">
        <v>166</v>
      </c>
      <c r="L3261" s="540">
        <v>0</v>
      </c>
    </row>
    <row r="3262" spans="1:12" s="82" customFormat="1" ht="323.85000000000002" customHeight="1" x14ac:dyDescent="0.15">
      <c r="A3262" s="525"/>
      <c r="B3262" s="528"/>
      <c r="C3262" s="529"/>
      <c r="D3262" s="543"/>
      <c r="E3262" s="528"/>
      <c r="F3262" s="528"/>
      <c r="G3262" s="528"/>
      <c r="H3262" s="539"/>
      <c r="I3262" s="539"/>
      <c r="J3262" s="528"/>
      <c r="K3262" s="528"/>
      <c r="L3262" s="540"/>
    </row>
    <row r="3263" spans="1:12" s="82" customFormat="1" ht="24" customHeight="1" x14ac:dyDescent="0.15">
      <c r="A3263" s="525"/>
      <c r="B3263" s="86" t="s">
        <v>33</v>
      </c>
      <c r="C3263" s="85" t="s">
        <v>34</v>
      </c>
      <c r="D3263" s="85" t="s">
        <v>169</v>
      </c>
      <c r="E3263" s="85" t="s">
        <v>168</v>
      </c>
      <c r="F3263" s="527"/>
      <c r="G3263" s="527"/>
      <c r="H3263" s="539" t="s">
        <v>167</v>
      </c>
      <c r="I3263" s="539"/>
      <c r="J3263" s="528" t="s">
        <v>166</v>
      </c>
      <c r="K3263" s="528" t="s">
        <v>9</v>
      </c>
      <c r="L3263" s="540">
        <v>595</v>
      </c>
    </row>
    <row r="3264" spans="1:12" s="82" customFormat="1" ht="24" customHeight="1" x14ac:dyDescent="0.15">
      <c r="A3264" s="525"/>
      <c r="B3264" s="83" t="s">
        <v>203</v>
      </c>
      <c r="C3264" s="83" t="s">
        <v>1614</v>
      </c>
      <c r="D3264" s="84">
        <v>43211</v>
      </c>
      <c r="E3264" s="83" t="s">
        <v>4426</v>
      </c>
      <c r="F3264" s="527"/>
      <c r="G3264" s="527"/>
      <c r="H3264" s="539"/>
      <c r="I3264" s="539"/>
      <c r="J3264" s="528"/>
      <c r="K3264" s="528"/>
      <c r="L3264" s="540"/>
    </row>
    <row r="3265" spans="1:12" s="82" customFormat="1" ht="24" customHeight="1" x14ac:dyDescent="0.15">
      <c r="A3265" s="525">
        <v>614</v>
      </c>
      <c r="B3265" s="86" t="s">
        <v>23</v>
      </c>
      <c r="C3265" s="85" t="s">
        <v>24</v>
      </c>
      <c r="D3265" s="85" t="s">
        <v>175</v>
      </c>
      <c r="E3265" s="85" t="s">
        <v>174</v>
      </c>
      <c r="F3265" s="526" t="s">
        <v>18</v>
      </c>
      <c r="G3265" s="526"/>
      <c r="H3265" s="527"/>
      <c r="I3265" s="527"/>
      <c r="J3265" s="527"/>
      <c r="K3265" s="527"/>
      <c r="L3265" s="527"/>
    </row>
    <row r="3266" spans="1:12" s="82" customFormat="1" ht="26.25" customHeight="1" x14ac:dyDescent="0.15">
      <c r="A3266" s="525"/>
      <c r="B3266" s="528" t="s">
        <v>4425</v>
      </c>
      <c r="C3266" s="529" t="s">
        <v>4424</v>
      </c>
      <c r="D3266" s="543">
        <v>43357</v>
      </c>
      <c r="E3266" s="528" t="s">
        <v>1571</v>
      </c>
      <c r="F3266" s="528" t="s">
        <v>4423</v>
      </c>
      <c r="G3266" s="528"/>
      <c r="H3266" s="539" t="s">
        <v>170</v>
      </c>
      <c r="I3266" s="539"/>
      <c r="J3266" s="83" t="s">
        <v>166</v>
      </c>
      <c r="K3266" s="83" t="s">
        <v>9</v>
      </c>
      <c r="L3266" s="87">
        <v>452.06</v>
      </c>
    </row>
    <row r="3267" spans="1:12" s="82" customFormat="1" ht="408.95" customHeight="1" x14ac:dyDescent="0.15">
      <c r="A3267" s="525"/>
      <c r="B3267" s="528"/>
      <c r="C3267" s="529"/>
      <c r="D3267" s="543"/>
      <c r="E3267" s="528"/>
      <c r="F3267" s="528"/>
      <c r="G3267" s="528"/>
      <c r="H3267" s="539" t="s">
        <v>56</v>
      </c>
      <c r="I3267" s="539"/>
      <c r="J3267" s="528" t="s">
        <v>166</v>
      </c>
      <c r="K3267" s="528" t="s">
        <v>166</v>
      </c>
      <c r="L3267" s="540">
        <v>0</v>
      </c>
    </row>
    <row r="3268" spans="1:12" s="82" customFormat="1" ht="218.85" customHeight="1" x14ac:dyDescent="0.15">
      <c r="A3268" s="525"/>
      <c r="B3268" s="528"/>
      <c r="C3268" s="529"/>
      <c r="D3268" s="543"/>
      <c r="E3268" s="528"/>
      <c r="F3268" s="528"/>
      <c r="G3268" s="528"/>
      <c r="H3268" s="539"/>
      <c r="I3268" s="539"/>
      <c r="J3268" s="528"/>
      <c r="K3268" s="528"/>
      <c r="L3268" s="540"/>
    </row>
    <row r="3269" spans="1:12" s="82" customFormat="1" ht="24" customHeight="1" x14ac:dyDescent="0.15">
      <c r="A3269" s="525"/>
      <c r="B3269" s="86" t="s">
        <v>33</v>
      </c>
      <c r="C3269" s="85" t="s">
        <v>34</v>
      </c>
      <c r="D3269" s="85" t="s">
        <v>169</v>
      </c>
      <c r="E3269" s="85" t="s">
        <v>168</v>
      </c>
      <c r="F3269" s="527"/>
      <c r="G3269" s="527"/>
      <c r="H3269" s="539" t="s">
        <v>167</v>
      </c>
      <c r="I3269" s="539"/>
      <c r="J3269" s="528" t="s">
        <v>166</v>
      </c>
      <c r="K3269" s="528" t="s">
        <v>9</v>
      </c>
      <c r="L3269" s="540">
        <v>65.55</v>
      </c>
    </row>
    <row r="3270" spans="1:12" s="82" customFormat="1" ht="24" customHeight="1" x14ac:dyDescent="0.15">
      <c r="A3270" s="525"/>
      <c r="B3270" s="83" t="s">
        <v>203</v>
      </c>
      <c r="C3270" s="83" t="s">
        <v>4423</v>
      </c>
      <c r="D3270" s="84">
        <v>43365</v>
      </c>
      <c r="E3270" s="83" t="s">
        <v>4422</v>
      </c>
      <c r="F3270" s="527"/>
      <c r="G3270" s="527"/>
      <c r="H3270" s="539"/>
      <c r="I3270" s="539"/>
      <c r="J3270" s="528"/>
      <c r="K3270" s="528"/>
      <c r="L3270" s="540"/>
    </row>
    <row r="3271" spans="1:12" s="82" customFormat="1" ht="24" customHeight="1" x14ac:dyDescent="0.15">
      <c r="A3271" s="525">
        <v>615</v>
      </c>
      <c r="B3271" s="86" t="s">
        <v>23</v>
      </c>
      <c r="C3271" s="85" t="s">
        <v>24</v>
      </c>
      <c r="D3271" s="85" t="s">
        <v>175</v>
      </c>
      <c r="E3271" s="85" t="s">
        <v>174</v>
      </c>
      <c r="F3271" s="526" t="s">
        <v>18</v>
      </c>
      <c r="G3271" s="526"/>
      <c r="H3271" s="527"/>
      <c r="I3271" s="527"/>
      <c r="J3271" s="527"/>
      <c r="K3271" s="527"/>
      <c r="L3271" s="527"/>
    </row>
    <row r="3272" spans="1:12" s="82" customFormat="1" ht="26.25" customHeight="1" x14ac:dyDescent="0.15">
      <c r="A3272" s="525"/>
      <c r="B3272" s="528" t="s">
        <v>4421</v>
      </c>
      <c r="C3272" s="528" t="s">
        <v>4420</v>
      </c>
      <c r="D3272" s="543">
        <v>43240</v>
      </c>
      <c r="E3272" s="528" t="s">
        <v>2010</v>
      </c>
      <c r="F3272" s="528" t="s">
        <v>4270</v>
      </c>
      <c r="G3272" s="528"/>
      <c r="H3272" s="539" t="s">
        <v>170</v>
      </c>
      <c r="I3272" s="539"/>
      <c r="J3272" s="83" t="s">
        <v>166</v>
      </c>
      <c r="K3272" s="83" t="s">
        <v>9</v>
      </c>
      <c r="L3272" s="87">
        <v>1125.4000000000001</v>
      </c>
    </row>
    <row r="3273" spans="1:12" s="82" customFormat="1" ht="50.25" customHeight="1" x14ac:dyDescent="0.15">
      <c r="A3273" s="525"/>
      <c r="B3273" s="528"/>
      <c r="C3273" s="528"/>
      <c r="D3273" s="543"/>
      <c r="E3273" s="528"/>
      <c r="F3273" s="528"/>
      <c r="G3273" s="528"/>
      <c r="H3273" s="539" t="s">
        <v>56</v>
      </c>
      <c r="I3273" s="539"/>
      <c r="J3273" s="83" t="s">
        <v>166</v>
      </c>
      <c r="K3273" s="83" t="s">
        <v>9</v>
      </c>
      <c r="L3273" s="87">
        <v>303.45999999999998</v>
      </c>
    </row>
    <row r="3274" spans="1:12" s="82" customFormat="1" ht="24" customHeight="1" x14ac:dyDescent="0.15">
      <c r="A3274" s="525"/>
      <c r="B3274" s="86" t="s">
        <v>33</v>
      </c>
      <c r="C3274" s="85" t="s">
        <v>34</v>
      </c>
      <c r="D3274" s="85" t="s">
        <v>169</v>
      </c>
      <c r="E3274" s="85" t="s">
        <v>168</v>
      </c>
      <c r="F3274" s="527"/>
      <c r="G3274" s="527"/>
      <c r="H3274" s="539" t="s">
        <v>167</v>
      </c>
      <c r="I3274" s="539"/>
      <c r="J3274" s="528" t="s">
        <v>166</v>
      </c>
      <c r="K3274" s="528" t="s">
        <v>9</v>
      </c>
      <c r="L3274" s="540">
        <v>395</v>
      </c>
    </row>
    <row r="3275" spans="1:12" s="82" customFormat="1" ht="24" customHeight="1" x14ac:dyDescent="0.15">
      <c r="A3275" s="525"/>
      <c r="B3275" s="83" t="s">
        <v>4271</v>
      </c>
      <c r="C3275" s="83" t="s">
        <v>4270</v>
      </c>
      <c r="D3275" s="84">
        <v>43245</v>
      </c>
      <c r="E3275" s="83" t="s">
        <v>4419</v>
      </c>
      <c r="F3275" s="527"/>
      <c r="G3275" s="527"/>
      <c r="H3275" s="539"/>
      <c r="I3275" s="539"/>
      <c r="J3275" s="528"/>
      <c r="K3275" s="528"/>
      <c r="L3275" s="540"/>
    </row>
    <row r="3276" spans="1:12" s="82" customFormat="1" ht="24" customHeight="1" x14ac:dyDescent="0.15">
      <c r="A3276" s="525">
        <v>616</v>
      </c>
      <c r="B3276" s="86" t="s">
        <v>23</v>
      </c>
      <c r="C3276" s="85" t="s">
        <v>24</v>
      </c>
      <c r="D3276" s="85" t="s">
        <v>175</v>
      </c>
      <c r="E3276" s="85" t="s">
        <v>174</v>
      </c>
      <c r="F3276" s="526" t="s">
        <v>18</v>
      </c>
      <c r="G3276" s="526"/>
      <c r="H3276" s="527"/>
      <c r="I3276" s="527"/>
      <c r="J3276" s="527"/>
      <c r="K3276" s="527"/>
      <c r="L3276" s="527"/>
    </row>
    <row r="3277" spans="1:12" s="82" customFormat="1" ht="26.25" customHeight="1" x14ac:dyDescent="0.15">
      <c r="A3277" s="525"/>
      <c r="B3277" s="528" t="s">
        <v>4416</v>
      </c>
      <c r="C3277" s="529" t="s">
        <v>4418</v>
      </c>
      <c r="D3277" s="543">
        <v>43212</v>
      </c>
      <c r="E3277" s="528" t="s">
        <v>382</v>
      </c>
      <c r="F3277" s="528" t="s">
        <v>381</v>
      </c>
      <c r="G3277" s="528"/>
      <c r="H3277" s="539" t="s">
        <v>170</v>
      </c>
      <c r="I3277" s="539"/>
      <c r="J3277" s="83" t="s">
        <v>166</v>
      </c>
      <c r="K3277" s="83" t="s">
        <v>9</v>
      </c>
      <c r="L3277" s="87">
        <v>233</v>
      </c>
    </row>
    <row r="3278" spans="1:12" s="82" customFormat="1" ht="281.25" customHeight="1" x14ac:dyDescent="0.15">
      <c r="A3278" s="525"/>
      <c r="B3278" s="528"/>
      <c r="C3278" s="529"/>
      <c r="D3278" s="543"/>
      <c r="E3278" s="528"/>
      <c r="F3278" s="528"/>
      <c r="G3278" s="528"/>
      <c r="H3278" s="539" t="s">
        <v>56</v>
      </c>
      <c r="I3278" s="539"/>
      <c r="J3278" s="83" t="s">
        <v>166</v>
      </c>
      <c r="K3278" s="83" t="s">
        <v>9</v>
      </c>
      <c r="L3278" s="87">
        <v>351.6</v>
      </c>
    </row>
    <row r="3279" spans="1:12" s="82" customFormat="1" ht="24" customHeight="1" x14ac:dyDescent="0.15">
      <c r="A3279" s="525"/>
      <c r="B3279" s="86" t="s">
        <v>33</v>
      </c>
      <c r="C3279" s="85" t="s">
        <v>34</v>
      </c>
      <c r="D3279" s="85" t="s">
        <v>169</v>
      </c>
      <c r="E3279" s="85" t="s">
        <v>168</v>
      </c>
      <c r="F3279" s="527"/>
      <c r="G3279" s="527"/>
      <c r="H3279" s="539" t="s">
        <v>167</v>
      </c>
      <c r="I3279" s="539"/>
      <c r="J3279" s="528" t="s">
        <v>166</v>
      </c>
      <c r="K3279" s="528" t="s">
        <v>9</v>
      </c>
      <c r="L3279" s="540">
        <v>157.32</v>
      </c>
    </row>
    <row r="3280" spans="1:12" s="82" customFormat="1" ht="24" customHeight="1" x14ac:dyDescent="0.15">
      <c r="A3280" s="525"/>
      <c r="B3280" s="83" t="s">
        <v>211</v>
      </c>
      <c r="C3280" s="83" t="s">
        <v>381</v>
      </c>
      <c r="D3280" s="84">
        <v>43213</v>
      </c>
      <c r="E3280" s="83" t="s">
        <v>1316</v>
      </c>
      <c r="F3280" s="527"/>
      <c r="G3280" s="527"/>
      <c r="H3280" s="539"/>
      <c r="I3280" s="539"/>
      <c r="J3280" s="528"/>
      <c r="K3280" s="528"/>
      <c r="L3280" s="540"/>
    </row>
    <row r="3281" spans="1:12" s="82" customFormat="1" ht="24" customHeight="1" x14ac:dyDescent="0.15">
      <c r="A3281" s="525">
        <v>617</v>
      </c>
      <c r="B3281" s="86" t="s">
        <v>23</v>
      </c>
      <c r="C3281" s="85" t="s">
        <v>24</v>
      </c>
      <c r="D3281" s="85" t="s">
        <v>175</v>
      </c>
      <c r="E3281" s="85" t="s">
        <v>174</v>
      </c>
      <c r="F3281" s="526" t="s">
        <v>18</v>
      </c>
      <c r="G3281" s="526"/>
      <c r="H3281" s="527"/>
      <c r="I3281" s="527"/>
      <c r="J3281" s="527"/>
      <c r="K3281" s="527"/>
      <c r="L3281" s="527"/>
    </row>
    <row r="3282" spans="1:12" s="82" customFormat="1" ht="26.25" customHeight="1" x14ac:dyDescent="0.15">
      <c r="A3282" s="525"/>
      <c r="B3282" s="528" t="s">
        <v>4416</v>
      </c>
      <c r="C3282" s="529" t="s">
        <v>4417</v>
      </c>
      <c r="D3282" s="543">
        <v>43237</v>
      </c>
      <c r="E3282" s="528" t="s">
        <v>238</v>
      </c>
      <c r="F3282" s="528" t="s">
        <v>429</v>
      </c>
      <c r="G3282" s="528"/>
      <c r="H3282" s="539" t="s">
        <v>170</v>
      </c>
      <c r="I3282" s="539"/>
      <c r="J3282" s="83" t="s">
        <v>166</v>
      </c>
      <c r="K3282" s="83" t="s">
        <v>9</v>
      </c>
      <c r="L3282" s="87">
        <v>640</v>
      </c>
    </row>
    <row r="3283" spans="1:12" s="82" customFormat="1" ht="354.75" customHeight="1" x14ac:dyDescent="0.15">
      <c r="A3283" s="525"/>
      <c r="B3283" s="528"/>
      <c r="C3283" s="529"/>
      <c r="D3283" s="543"/>
      <c r="E3283" s="528"/>
      <c r="F3283" s="528"/>
      <c r="G3283" s="528"/>
      <c r="H3283" s="539" t="s">
        <v>56</v>
      </c>
      <c r="I3283" s="539"/>
      <c r="J3283" s="83" t="s">
        <v>166</v>
      </c>
      <c r="K3283" s="83" t="s">
        <v>9</v>
      </c>
      <c r="L3283" s="87">
        <v>526.4</v>
      </c>
    </row>
    <row r="3284" spans="1:12" s="82" customFormat="1" ht="24" customHeight="1" x14ac:dyDescent="0.15">
      <c r="A3284" s="525"/>
      <c r="B3284" s="86" t="s">
        <v>33</v>
      </c>
      <c r="C3284" s="85" t="s">
        <v>34</v>
      </c>
      <c r="D3284" s="85" t="s">
        <v>169</v>
      </c>
      <c r="E3284" s="85" t="s">
        <v>168</v>
      </c>
      <c r="F3284" s="527"/>
      <c r="G3284" s="527"/>
      <c r="H3284" s="539" t="s">
        <v>167</v>
      </c>
      <c r="I3284" s="539"/>
      <c r="J3284" s="528" t="s">
        <v>166</v>
      </c>
      <c r="K3284" s="528" t="s">
        <v>166</v>
      </c>
      <c r="L3284" s="540">
        <v>0</v>
      </c>
    </row>
    <row r="3285" spans="1:12" s="82" customFormat="1" ht="24" customHeight="1" x14ac:dyDescent="0.15">
      <c r="A3285" s="525"/>
      <c r="B3285" s="83" t="s">
        <v>211</v>
      </c>
      <c r="C3285" s="83" t="s">
        <v>429</v>
      </c>
      <c r="D3285" s="84">
        <v>43239</v>
      </c>
      <c r="E3285" s="83" t="s">
        <v>428</v>
      </c>
      <c r="F3285" s="527"/>
      <c r="G3285" s="527"/>
      <c r="H3285" s="539"/>
      <c r="I3285" s="539"/>
      <c r="J3285" s="528"/>
      <c r="K3285" s="528"/>
      <c r="L3285" s="540"/>
    </row>
    <row r="3286" spans="1:12" s="82" customFormat="1" ht="24" customHeight="1" x14ac:dyDescent="0.15">
      <c r="A3286" s="525">
        <v>618</v>
      </c>
      <c r="B3286" s="86" t="s">
        <v>23</v>
      </c>
      <c r="C3286" s="85" t="s">
        <v>24</v>
      </c>
      <c r="D3286" s="85" t="s">
        <v>175</v>
      </c>
      <c r="E3286" s="85" t="s">
        <v>174</v>
      </c>
      <c r="F3286" s="526" t="s">
        <v>18</v>
      </c>
      <c r="G3286" s="526"/>
      <c r="H3286" s="527"/>
      <c r="I3286" s="527"/>
      <c r="J3286" s="527"/>
      <c r="K3286" s="527"/>
      <c r="L3286" s="527"/>
    </row>
    <row r="3287" spans="1:12" s="82" customFormat="1" ht="26.25" customHeight="1" x14ac:dyDescent="0.15">
      <c r="A3287" s="525"/>
      <c r="B3287" s="528" t="s">
        <v>4416</v>
      </c>
      <c r="C3287" s="529" t="s">
        <v>4415</v>
      </c>
      <c r="D3287" s="543">
        <v>43364</v>
      </c>
      <c r="E3287" s="528" t="s">
        <v>700</v>
      </c>
      <c r="F3287" s="528" t="s">
        <v>1614</v>
      </c>
      <c r="G3287" s="528"/>
      <c r="H3287" s="539" t="s">
        <v>170</v>
      </c>
      <c r="I3287" s="539"/>
      <c r="J3287" s="83" t="s">
        <v>166</v>
      </c>
      <c r="K3287" s="83" t="s">
        <v>9</v>
      </c>
      <c r="L3287" s="87">
        <v>318</v>
      </c>
    </row>
    <row r="3288" spans="1:12" s="82" customFormat="1" ht="312.75" customHeight="1" x14ac:dyDescent="0.15">
      <c r="A3288" s="525"/>
      <c r="B3288" s="528"/>
      <c r="C3288" s="529"/>
      <c r="D3288" s="543"/>
      <c r="E3288" s="528"/>
      <c r="F3288" s="528"/>
      <c r="G3288" s="528"/>
      <c r="H3288" s="539" t="s">
        <v>56</v>
      </c>
      <c r="I3288" s="539"/>
      <c r="J3288" s="83" t="s">
        <v>166</v>
      </c>
      <c r="K3288" s="83" t="s">
        <v>9</v>
      </c>
      <c r="L3288" s="87">
        <v>340.41</v>
      </c>
    </row>
    <row r="3289" spans="1:12" s="82" customFormat="1" ht="24" customHeight="1" x14ac:dyDescent="0.15">
      <c r="A3289" s="525"/>
      <c r="B3289" s="86" t="s">
        <v>33</v>
      </c>
      <c r="C3289" s="85" t="s">
        <v>34</v>
      </c>
      <c r="D3289" s="85" t="s">
        <v>169</v>
      </c>
      <c r="E3289" s="85" t="s">
        <v>168</v>
      </c>
      <c r="F3289" s="527"/>
      <c r="G3289" s="527"/>
      <c r="H3289" s="539" t="s">
        <v>167</v>
      </c>
      <c r="I3289" s="539"/>
      <c r="J3289" s="528" t="s">
        <v>166</v>
      </c>
      <c r="K3289" s="528" t="s">
        <v>9</v>
      </c>
      <c r="L3289" s="540">
        <v>500</v>
      </c>
    </row>
    <row r="3290" spans="1:12" s="82" customFormat="1" ht="24" customHeight="1" x14ac:dyDescent="0.15">
      <c r="A3290" s="525"/>
      <c r="B3290" s="83" t="s">
        <v>211</v>
      </c>
      <c r="C3290" s="83" t="s">
        <v>1614</v>
      </c>
      <c r="D3290" s="84">
        <v>43365</v>
      </c>
      <c r="E3290" s="83" t="s">
        <v>1654</v>
      </c>
      <c r="F3290" s="527"/>
      <c r="G3290" s="527"/>
      <c r="H3290" s="539"/>
      <c r="I3290" s="539"/>
      <c r="J3290" s="528"/>
      <c r="K3290" s="528"/>
      <c r="L3290" s="540"/>
    </row>
    <row r="3291" spans="1:12" s="82" customFormat="1" ht="24" customHeight="1" x14ac:dyDescent="0.15">
      <c r="A3291" s="525">
        <v>619</v>
      </c>
      <c r="B3291" s="86" t="s">
        <v>23</v>
      </c>
      <c r="C3291" s="85" t="s">
        <v>24</v>
      </c>
      <c r="D3291" s="85" t="s">
        <v>175</v>
      </c>
      <c r="E3291" s="85" t="s">
        <v>174</v>
      </c>
      <c r="F3291" s="526" t="s">
        <v>18</v>
      </c>
      <c r="G3291" s="526"/>
      <c r="H3291" s="527"/>
      <c r="I3291" s="527"/>
      <c r="J3291" s="527"/>
      <c r="K3291" s="527"/>
      <c r="L3291" s="527"/>
    </row>
    <row r="3292" spans="1:12" s="82" customFormat="1" ht="26.25" customHeight="1" x14ac:dyDescent="0.15">
      <c r="A3292" s="525"/>
      <c r="B3292" s="528" t="s">
        <v>4413</v>
      </c>
      <c r="C3292" s="529" t="s">
        <v>4412</v>
      </c>
      <c r="D3292" s="543">
        <v>43306</v>
      </c>
      <c r="E3292" s="528" t="s">
        <v>2061</v>
      </c>
      <c r="F3292" s="528" t="s">
        <v>4414</v>
      </c>
      <c r="G3292" s="528"/>
      <c r="H3292" s="539" t="s">
        <v>170</v>
      </c>
      <c r="I3292" s="539"/>
      <c r="J3292" s="83" t="s">
        <v>166</v>
      </c>
      <c r="K3292" s="83" t="s">
        <v>9</v>
      </c>
      <c r="L3292" s="87">
        <v>251.76000000000002</v>
      </c>
    </row>
    <row r="3293" spans="1:12" s="82" customFormat="1" ht="396.75" customHeight="1" x14ac:dyDescent="0.15">
      <c r="A3293" s="525"/>
      <c r="B3293" s="528"/>
      <c r="C3293" s="529"/>
      <c r="D3293" s="543"/>
      <c r="E3293" s="528"/>
      <c r="F3293" s="528"/>
      <c r="G3293" s="528"/>
      <c r="H3293" s="539" t="s">
        <v>56</v>
      </c>
      <c r="I3293" s="539"/>
      <c r="J3293" s="83" t="s">
        <v>166</v>
      </c>
      <c r="K3293" s="83" t="s">
        <v>9</v>
      </c>
      <c r="L3293" s="87">
        <v>306.11</v>
      </c>
    </row>
    <row r="3294" spans="1:12" s="82" customFormat="1" ht="24" customHeight="1" x14ac:dyDescent="0.15">
      <c r="A3294" s="525"/>
      <c r="B3294" s="86" t="s">
        <v>33</v>
      </c>
      <c r="C3294" s="85" t="s">
        <v>34</v>
      </c>
      <c r="D3294" s="85" t="s">
        <v>169</v>
      </c>
      <c r="E3294" s="85" t="s">
        <v>168</v>
      </c>
      <c r="F3294" s="527"/>
      <c r="G3294" s="527"/>
      <c r="H3294" s="539" t="s">
        <v>167</v>
      </c>
      <c r="I3294" s="539"/>
      <c r="J3294" s="528" t="s">
        <v>166</v>
      </c>
      <c r="K3294" s="528" t="s">
        <v>166</v>
      </c>
      <c r="L3294" s="540">
        <v>0</v>
      </c>
    </row>
    <row r="3295" spans="1:12" s="82" customFormat="1" ht="24" customHeight="1" x14ac:dyDescent="0.15">
      <c r="A3295" s="525"/>
      <c r="B3295" s="83" t="s">
        <v>4411</v>
      </c>
      <c r="C3295" s="83" t="s">
        <v>4414</v>
      </c>
      <c r="D3295" s="84">
        <v>43315</v>
      </c>
      <c r="E3295" s="83" t="s">
        <v>4409</v>
      </c>
      <c r="F3295" s="527"/>
      <c r="G3295" s="527"/>
      <c r="H3295" s="539"/>
      <c r="I3295" s="539"/>
      <c r="J3295" s="528"/>
      <c r="K3295" s="528"/>
      <c r="L3295" s="540"/>
    </row>
    <row r="3296" spans="1:12" s="82" customFormat="1" ht="24" customHeight="1" x14ac:dyDescent="0.15">
      <c r="A3296" s="525">
        <v>620</v>
      </c>
      <c r="B3296" s="86" t="s">
        <v>23</v>
      </c>
      <c r="C3296" s="85" t="s">
        <v>24</v>
      </c>
      <c r="D3296" s="85" t="s">
        <v>175</v>
      </c>
      <c r="E3296" s="85" t="s">
        <v>174</v>
      </c>
      <c r="F3296" s="526" t="s">
        <v>18</v>
      </c>
      <c r="G3296" s="526"/>
      <c r="H3296" s="527"/>
      <c r="I3296" s="527"/>
      <c r="J3296" s="527"/>
      <c r="K3296" s="527"/>
      <c r="L3296" s="527"/>
    </row>
    <row r="3297" spans="1:12" s="82" customFormat="1" ht="26.25" customHeight="1" x14ac:dyDescent="0.15">
      <c r="A3297" s="525"/>
      <c r="B3297" s="528" t="s">
        <v>4413</v>
      </c>
      <c r="C3297" s="529" t="s">
        <v>4412</v>
      </c>
      <c r="D3297" s="543">
        <v>43306</v>
      </c>
      <c r="E3297" s="528" t="s">
        <v>2061</v>
      </c>
      <c r="F3297" s="528" t="s">
        <v>4410</v>
      </c>
      <c r="G3297" s="528"/>
      <c r="H3297" s="539" t="s">
        <v>170</v>
      </c>
      <c r="I3297" s="539"/>
      <c r="J3297" s="83" t="s">
        <v>166</v>
      </c>
      <c r="K3297" s="83" t="s">
        <v>9</v>
      </c>
      <c r="L3297" s="87">
        <v>836.6</v>
      </c>
    </row>
    <row r="3298" spans="1:12" s="82" customFormat="1" ht="396.75" customHeight="1" x14ac:dyDescent="0.15">
      <c r="A3298" s="525"/>
      <c r="B3298" s="528"/>
      <c r="C3298" s="529"/>
      <c r="D3298" s="543"/>
      <c r="E3298" s="528"/>
      <c r="F3298" s="528"/>
      <c r="G3298" s="528"/>
      <c r="H3298" s="539" t="s">
        <v>56</v>
      </c>
      <c r="I3298" s="539"/>
      <c r="J3298" s="83" t="s">
        <v>166</v>
      </c>
      <c r="K3298" s="83" t="s">
        <v>9</v>
      </c>
      <c r="L3298" s="87">
        <v>1225.6000000000001</v>
      </c>
    </row>
    <row r="3299" spans="1:12" s="82" customFormat="1" ht="24" customHeight="1" x14ac:dyDescent="0.15">
      <c r="A3299" s="525"/>
      <c r="B3299" s="86" t="s">
        <v>33</v>
      </c>
      <c r="C3299" s="85" t="s">
        <v>34</v>
      </c>
      <c r="D3299" s="85" t="s">
        <v>169</v>
      </c>
      <c r="E3299" s="85" t="s">
        <v>168</v>
      </c>
      <c r="F3299" s="527"/>
      <c r="G3299" s="527"/>
      <c r="H3299" s="539" t="s">
        <v>167</v>
      </c>
      <c r="I3299" s="539"/>
      <c r="J3299" s="528" t="s">
        <v>166</v>
      </c>
      <c r="K3299" s="528" t="s">
        <v>166</v>
      </c>
      <c r="L3299" s="540">
        <v>0</v>
      </c>
    </row>
    <row r="3300" spans="1:12" s="82" customFormat="1" ht="24" customHeight="1" x14ac:dyDescent="0.15">
      <c r="A3300" s="525"/>
      <c r="B3300" s="83" t="s">
        <v>4411</v>
      </c>
      <c r="C3300" s="83" t="s">
        <v>4410</v>
      </c>
      <c r="D3300" s="84">
        <v>43315</v>
      </c>
      <c r="E3300" s="83" t="s">
        <v>4409</v>
      </c>
      <c r="F3300" s="527"/>
      <c r="G3300" s="527"/>
      <c r="H3300" s="539"/>
      <c r="I3300" s="539"/>
      <c r="J3300" s="528"/>
      <c r="K3300" s="528"/>
      <c r="L3300" s="540"/>
    </row>
    <row r="3301" spans="1:12" s="82" customFormat="1" ht="24" customHeight="1" x14ac:dyDescent="0.15">
      <c r="A3301" s="525">
        <v>621</v>
      </c>
      <c r="B3301" s="86" t="s">
        <v>23</v>
      </c>
      <c r="C3301" s="85" t="s">
        <v>24</v>
      </c>
      <c r="D3301" s="85" t="s">
        <v>175</v>
      </c>
      <c r="E3301" s="85" t="s">
        <v>174</v>
      </c>
      <c r="F3301" s="526" t="s">
        <v>18</v>
      </c>
      <c r="G3301" s="526"/>
      <c r="H3301" s="527"/>
      <c r="I3301" s="527"/>
      <c r="J3301" s="527"/>
      <c r="K3301" s="527"/>
      <c r="L3301" s="527"/>
    </row>
    <row r="3302" spans="1:12" s="82" customFormat="1" ht="26.25" customHeight="1" x14ac:dyDescent="0.15">
      <c r="A3302" s="525"/>
      <c r="B3302" s="528" t="s">
        <v>4408</v>
      </c>
      <c r="C3302" s="529" t="s">
        <v>4407</v>
      </c>
      <c r="D3302" s="543">
        <v>43369</v>
      </c>
      <c r="E3302" s="528" t="s">
        <v>2212</v>
      </c>
      <c r="F3302" s="528" t="s">
        <v>4406</v>
      </c>
      <c r="G3302" s="528"/>
      <c r="H3302" s="539" t="s">
        <v>170</v>
      </c>
      <c r="I3302" s="539"/>
      <c r="J3302" s="83" t="s">
        <v>166</v>
      </c>
      <c r="K3302" s="83" t="s">
        <v>9</v>
      </c>
      <c r="L3302" s="87">
        <v>360</v>
      </c>
    </row>
    <row r="3303" spans="1:12" s="82" customFormat="1" ht="228.75" customHeight="1" x14ac:dyDescent="0.15">
      <c r="A3303" s="525"/>
      <c r="B3303" s="528"/>
      <c r="C3303" s="529"/>
      <c r="D3303" s="543"/>
      <c r="E3303" s="528"/>
      <c r="F3303" s="528"/>
      <c r="G3303" s="528"/>
      <c r="H3303" s="539" t="s">
        <v>56</v>
      </c>
      <c r="I3303" s="539"/>
      <c r="J3303" s="83" t="s">
        <v>166</v>
      </c>
      <c r="K3303" s="83" t="s">
        <v>9</v>
      </c>
      <c r="L3303" s="87">
        <v>385.22</v>
      </c>
    </row>
    <row r="3304" spans="1:12" s="82" customFormat="1" ht="24" customHeight="1" x14ac:dyDescent="0.15">
      <c r="A3304" s="525"/>
      <c r="B3304" s="86" t="s">
        <v>33</v>
      </c>
      <c r="C3304" s="85" t="s">
        <v>34</v>
      </c>
      <c r="D3304" s="85" t="s">
        <v>169</v>
      </c>
      <c r="E3304" s="85" t="s">
        <v>168</v>
      </c>
      <c r="F3304" s="527"/>
      <c r="G3304" s="527"/>
      <c r="H3304" s="539" t="s">
        <v>167</v>
      </c>
      <c r="I3304" s="539"/>
      <c r="J3304" s="528" t="s">
        <v>166</v>
      </c>
      <c r="K3304" s="528" t="s">
        <v>166</v>
      </c>
      <c r="L3304" s="540">
        <v>0</v>
      </c>
    </row>
    <row r="3305" spans="1:12" s="82" customFormat="1" ht="24" customHeight="1" x14ac:dyDescent="0.15">
      <c r="A3305" s="525"/>
      <c r="B3305" s="83" t="s">
        <v>311</v>
      </c>
      <c r="C3305" s="83" t="s">
        <v>4406</v>
      </c>
      <c r="D3305" s="84">
        <v>43371</v>
      </c>
      <c r="E3305" s="83" t="s">
        <v>1036</v>
      </c>
      <c r="F3305" s="527"/>
      <c r="G3305" s="527"/>
      <c r="H3305" s="539"/>
      <c r="I3305" s="539"/>
      <c r="J3305" s="528"/>
      <c r="K3305" s="528"/>
      <c r="L3305" s="540"/>
    </row>
    <row r="3306" spans="1:12" s="82" customFormat="1" ht="24" customHeight="1" x14ac:dyDescent="0.15">
      <c r="A3306" s="525">
        <v>622</v>
      </c>
      <c r="B3306" s="86" t="s">
        <v>23</v>
      </c>
      <c r="C3306" s="85" t="s">
        <v>24</v>
      </c>
      <c r="D3306" s="85" t="s">
        <v>175</v>
      </c>
      <c r="E3306" s="85" t="s">
        <v>174</v>
      </c>
      <c r="F3306" s="526" t="s">
        <v>18</v>
      </c>
      <c r="G3306" s="526"/>
      <c r="H3306" s="527"/>
      <c r="I3306" s="527"/>
      <c r="J3306" s="527"/>
      <c r="K3306" s="527"/>
      <c r="L3306" s="527"/>
    </row>
    <row r="3307" spans="1:12" s="82" customFormat="1" ht="26.25" customHeight="1" x14ac:dyDescent="0.15">
      <c r="A3307" s="525"/>
      <c r="B3307" s="528" t="s">
        <v>4405</v>
      </c>
      <c r="C3307" s="528" t="s">
        <v>4404</v>
      </c>
      <c r="D3307" s="543">
        <v>43214</v>
      </c>
      <c r="E3307" s="528" t="s">
        <v>1822</v>
      </c>
      <c r="F3307" s="528" t="s">
        <v>4403</v>
      </c>
      <c r="G3307" s="528"/>
      <c r="H3307" s="539" t="s">
        <v>170</v>
      </c>
      <c r="I3307" s="539"/>
      <c r="J3307" s="83" t="s">
        <v>166</v>
      </c>
      <c r="K3307" s="83" t="s">
        <v>9</v>
      </c>
      <c r="L3307" s="87">
        <v>149</v>
      </c>
    </row>
    <row r="3308" spans="1:12" s="82" customFormat="1" ht="18" customHeight="1" x14ac:dyDescent="0.15">
      <c r="A3308" s="525"/>
      <c r="B3308" s="528"/>
      <c r="C3308" s="528"/>
      <c r="D3308" s="543"/>
      <c r="E3308" s="528"/>
      <c r="F3308" s="528"/>
      <c r="G3308" s="528"/>
      <c r="H3308" s="539" t="s">
        <v>56</v>
      </c>
      <c r="I3308" s="539"/>
      <c r="J3308" s="83" t="s">
        <v>166</v>
      </c>
      <c r="K3308" s="83" t="s">
        <v>9</v>
      </c>
      <c r="L3308" s="87">
        <v>164.6</v>
      </c>
    </row>
    <row r="3309" spans="1:12" s="82" customFormat="1" ht="24" customHeight="1" x14ac:dyDescent="0.15">
      <c r="A3309" s="525"/>
      <c r="B3309" s="86" t="s">
        <v>33</v>
      </c>
      <c r="C3309" s="85" t="s">
        <v>34</v>
      </c>
      <c r="D3309" s="85" t="s">
        <v>169</v>
      </c>
      <c r="E3309" s="85" t="s">
        <v>168</v>
      </c>
      <c r="F3309" s="527"/>
      <c r="G3309" s="527"/>
      <c r="H3309" s="539" t="s">
        <v>167</v>
      </c>
      <c r="I3309" s="539"/>
      <c r="J3309" s="528" t="s">
        <v>166</v>
      </c>
      <c r="K3309" s="528" t="s">
        <v>9</v>
      </c>
      <c r="L3309" s="540">
        <v>171</v>
      </c>
    </row>
    <row r="3310" spans="1:12" s="82" customFormat="1" ht="24" customHeight="1" x14ac:dyDescent="0.15">
      <c r="A3310" s="525"/>
      <c r="B3310" s="83" t="s">
        <v>192</v>
      </c>
      <c r="C3310" s="83" t="s">
        <v>4403</v>
      </c>
      <c r="D3310" s="84">
        <v>43215</v>
      </c>
      <c r="E3310" s="83" t="s">
        <v>1551</v>
      </c>
      <c r="F3310" s="527"/>
      <c r="G3310" s="527"/>
      <c r="H3310" s="539"/>
      <c r="I3310" s="539"/>
      <c r="J3310" s="528"/>
      <c r="K3310" s="528"/>
      <c r="L3310" s="540"/>
    </row>
    <row r="3311" spans="1:12" s="82" customFormat="1" ht="24" customHeight="1" x14ac:dyDescent="0.15">
      <c r="A3311" s="525">
        <v>623</v>
      </c>
      <c r="B3311" s="86" t="s">
        <v>23</v>
      </c>
      <c r="C3311" s="85" t="s">
        <v>24</v>
      </c>
      <c r="D3311" s="85" t="s">
        <v>175</v>
      </c>
      <c r="E3311" s="85" t="s">
        <v>174</v>
      </c>
      <c r="F3311" s="526" t="s">
        <v>18</v>
      </c>
      <c r="G3311" s="526"/>
      <c r="H3311" s="527"/>
      <c r="I3311" s="527"/>
      <c r="J3311" s="527"/>
      <c r="K3311" s="527"/>
      <c r="L3311" s="527"/>
    </row>
    <row r="3312" spans="1:12" s="82" customFormat="1" ht="26.25" customHeight="1" x14ac:dyDescent="0.15">
      <c r="A3312" s="525"/>
      <c r="B3312" s="528" t="s">
        <v>4384</v>
      </c>
      <c r="C3312" s="529" t="s">
        <v>4402</v>
      </c>
      <c r="D3312" s="543">
        <v>43191</v>
      </c>
      <c r="E3312" s="528" t="s">
        <v>238</v>
      </c>
      <c r="F3312" s="528" t="s">
        <v>1215</v>
      </c>
      <c r="G3312" s="528"/>
      <c r="H3312" s="539" t="s">
        <v>170</v>
      </c>
      <c r="I3312" s="539"/>
      <c r="J3312" s="83" t="s">
        <v>166</v>
      </c>
      <c r="K3312" s="83" t="s">
        <v>9</v>
      </c>
      <c r="L3312" s="87">
        <v>1131</v>
      </c>
    </row>
    <row r="3313" spans="1:12" s="82" customFormat="1" ht="408.95" customHeight="1" x14ac:dyDescent="0.15">
      <c r="A3313" s="525"/>
      <c r="B3313" s="528"/>
      <c r="C3313" s="529"/>
      <c r="D3313" s="543"/>
      <c r="E3313" s="528"/>
      <c r="F3313" s="528"/>
      <c r="G3313" s="528"/>
      <c r="H3313" s="539" t="s">
        <v>56</v>
      </c>
      <c r="I3313" s="539"/>
      <c r="J3313" s="528" t="s">
        <v>166</v>
      </c>
      <c r="K3313" s="528" t="s">
        <v>9</v>
      </c>
      <c r="L3313" s="540">
        <v>457.84</v>
      </c>
    </row>
    <row r="3314" spans="1:12" s="82" customFormat="1" ht="40.35" customHeight="1" x14ac:dyDescent="0.15">
      <c r="A3314" s="525"/>
      <c r="B3314" s="528"/>
      <c r="C3314" s="529"/>
      <c r="D3314" s="543"/>
      <c r="E3314" s="528"/>
      <c r="F3314" s="528"/>
      <c r="G3314" s="528"/>
      <c r="H3314" s="539"/>
      <c r="I3314" s="539"/>
      <c r="J3314" s="528"/>
      <c r="K3314" s="528"/>
      <c r="L3314" s="540"/>
    </row>
    <row r="3315" spans="1:12" s="82" customFormat="1" ht="24" customHeight="1" x14ac:dyDescent="0.15">
      <c r="A3315" s="525"/>
      <c r="B3315" s="86" t="s">
        <v>33</v>
      </c>
      <c r="C3315" s="85" t="s">
        <v>34</v>
      </c>
      <c r="D3315" s="85" t="s">
        <v>169</v>
      </c>
      <c r="E3315" s="85" t="s">
        <v>168</v>
      </c>
      <c r="F3315" s="527"/>
      <c r="G3315" s="527"/>
      <c r="H3315" s="539" t="s">
        <v>167</v>
      </c>
      <c r="I3315" s="539"/>
      <c r="J3315" s="528" t="s">
        <v>166</v>
      </c>
      <c r="K3315" s="528" t="s">
        <v>166</v>
      </c>
      <c r="L3315" s="540">
        <v>0</v>
      </c>
    </row>
    <row r="3316" spans="1:12" s="82" customFormat="1" ht="34.5" customHeight="1" x14ac:dyDescent="0.15">
      <c r="A3316" s="525"/>
      <c r="B3316" s="83" t="s">
        <v>4382</v>
      </c>
      <c r="C3316" s="83" t="s">
        <v>1215</v>
      </c>
      <c r="D3316" s="84">
        <v>43194</v>
      </c>
      <c r="E3316" s="83" t="s">
        <v>4401</v>
      </c>
      <c r="F3316" s="527"/>
      <c r="G3316" s="527"/>
      <c r="H3316" s="539"/>
      <c r="I3316" s="539"/>
      <c r="J3316" s="528"/>
      <c r="K3316" s="528"/>
      <c r="L3316" s="540"/>
    </row>
    <row r="3317" spans="1:12" s="82" customFormat="1" ht="24" customHeight="1" x14ac:dyDescent="0.15">
      <c r="A3317" s="525">
        <v>624</v>
      </c>
      <c r="B3317" s="86" t="s">
        <v>23</v>
      </c>
      <c r="C3317" s="85" t="s">
        <v>24</v>
      </c>
      <c r="D3317" s="85" t="s">
        <v>175</v>
      </c>
      <c r="E3317" s="85" t="s">
        <v>174</v>
      </c>
      <c r="F3317" s="526" t="s">
        <v>18</v>
      </c>
      <c r="G3317" s="526"/>
      <c r="H3317" s="527"/>
      <c r="I3317" s="527"/>
      <c r="J3317" s="527"/>
      <c r="K3317" s="527"/>
      <c r="L3317" s="527"/>
    </row>
    <row r="3318" spans="1:12" s="82" customFormat="1" ht="26.25" customHeight="1" x14ac:dyDescent="0.15">
      <c r="A3318" s="525"/>
      <c r="B3318" s="528" t="s">
        <v>4384</v>
      </c>
      <c r="C3318" s="529" t="s">
        <v>4402</v>
      </c>
      <c r="D3318" s="543">
        <v>43191</v>
      </c>
      <c r="E3318" s="528" t="s">
        <v>238</v>
      </c>
      <c r="F3318" s="528" t="s">
        <v>2216</v>
      </c>
      <c r="G3318" s="528"/>
      <c r="H3318" s="539" t="s">
        <v>170</v>
      </c>
      <c r="I3318" s="539"/>
      <c r="J3318" s="83" t="s">
        <v>166</v>
      </c>
      <c r="K3318" s="83" t="s">
        <v>166</v>
      </c>
      <c r="L3318" s="87">
        <v>0</v>
      </c>
    </row>
    <row r="3319" spans="1:12" s="82" customFormat="1" ht="408.95" customHeight="1" x14ac:dyDescent="0.15">
      <c r="A3319" s="525"/>
      <c r="B3319" s="528"/>
      <c r="C3319" s="529"/>
      <c r="D3319" s="543"/>
      <c r="E3319" s="528"/>
      <c r="F3319" s="528"/>
      <c r="G3319" s="528"/>
      <c r="H3319" s="539" t="s">
        <v>56</v>
      </c>
      <c r="I3319" s="539"/>
      <c r="J3319" s="528" t="s">
        <v>166</v>
      </c>
      <c r="K3319" s="528" t="s">
        <v>166</v>
      </c>
      <c r="L3319" s="540">
        <v>0</v>
      </c>
    </row>
    <row r="3320" spans="1:12" s="82" customFormat="1" ht="40.35" customHeight="1" x14ac:dyDescent="0.15">
      <c r="A3320" s="525"/>
      <c r="B3320" s="528"/>
      <c r="C3320" s="529"/>
      <c r="D3320" s="543"/>
      <c r="E3320" s="528"/>
      <c r="F3320" s="528"/>
      <c r="G3320" s="528"/>
      <c r="H3320" s="539"/>
      <c r="I3320" s="539"/>
      <c r="J3320" s="528"/>
      <c r="K3320" s="528"/>
      <c r="L3320" s="540"/>
    </row>
    <row r="3321" spans="1:12" s="82" customFormat="1" ht="24" customHeight="1" x14ac:dyDescent="0.15">
      <c r="A3321" s="525"/>
      <c r="B3321" s="86" t="s">
        <v>33</v>
      </c>
      <c r="C3321" s="85" t="s">
        <v>34</v>
      </c>
      <c r="D3321" s="85" t="s">
        <v>169</v>
      </c>
      <c r="E3321" s="85" t="s">
        <v>168</v>
      </c>
      <c r="F3321" s="527"/>
      <c r="G3321" s="527"/>
      <c r="H3321" s="539" t="s">
        <v>167</v>
      </c>
      <c r="I3321" s="539"/>
      <c r="J3321" s="528" t="s">
        <v>166</v>
      </c>
      <c r="K3321" s="528" t="s">
        <v>9</v>
      </c>
      <c r="L3321" s="540">
        <v>300</v>
      </c>
    </row>
    <row r="3322" spans="1:12" s="82" customFormat="1" ht="34.5" customHeight="1" x14ac:dyDescent="0.15">
      <c r="A3322" s="525"/>
      <c r="B3322" s="83" t="s">
        <v>4382</v>
      </c>
      <c r="C3322" s="83" t="s">
        <v>2216</v>
      </c>
      <c r="D3322" s="84">
        <v>43194</v>
      </c>
      <c r="E3322" s="83" t="s">
        <v>4401</v>
      </c>
      <c r="F3322" s="527"/>
      <c r="G3322" s="527"/>
      <c r="H3322" s="539"/>
      <c r="I3322" s="539"/>
      <c r="J3322" s="528"/>
      <c r="K3322" s="528"/>
      <c r="L3322" s="540"/>
    </row>
    <row r="3323" spans="1:12" s="82" customFormat="1" ht="24" customHeight="1" x14ac:dyDescent="0.15">
      <c r="A3323" s="525">
        <v>625</v>
      </c>
      <c r="B3323" s="86" t="s">
        <v>23</v>
      </c>
      <c r="C3323" s="85" t="s">
        <v>24</v>
      </c>
      <c r="D3323" s="85" t="s">
        <v>175</v>
      </c>
      <c r="E3323" s="85" t="s">
        <v>174</v>
      </c>
      <c r="F3323" s="526" t="s">
        <v>18</v>
      </c>
      <c r="G3323" s="526"/>
      <c r="H3323" s="527"/>
      <c r="I3323" s="527"/>
      <c r="J3323" s="527"/>
      <c r="K3323" s="527"/>
      <c r="L3323" s="527"/>
    </row>
    <row r="3324" spans="1:12" s="82" customFormat="1" ht="26.25" customHeight="1" x14ac:dyDescent="0.15">
      <c r="A3324" s="525"/>
      <c r="B3324" s="528" t="s">
        <v>4384</v>
      </c>
      <c r="C3324" s="529" t="s">
        <v>4400</v>
      </c>
      <c r="D3324" s="543">
        <v>43199</v>
      </c>
      <c r="E3324" s="528" t="s">
        <v>1207</v>
      </c>
      <c r="F3324" s="528" t="s">
        <v>4398</v>
      </c>
      <c r="G3324" s="528"/>
      <c r="H3324" s="539" t="s">
        <v>170</v>
      </c>
      <c r="I3324" s="539"/>
      <c r="J3324" s="83" t="s">
        <v>166</v>
      </c>
      <c r="K3324" s="83" t="s">
        <v>9</v>
      </c>
      <c r="L3324" s="87">
        <v>384</v>
      </c>
    </row>
    <row r="3325" spans="1:12" s="82" customFormat="1" ht="92.25" customHeight="1" x14ac:dyDescent="0.15">
      <c r="A3325" s="525"/>
      <c r="B3325" s="528"/>
      <c r="C3325" s="529"/>
      <c r="D3325" s="543"/>
      <c r="E3325" s="528"/>
      <c r="F3325" s="528"/>
      <c r="G3325" s="528"/>
      <c r="H3325" s="539" t="s">
        <v>56</v>
      </c>
      <c r="I3325" s="539"/>
      <c r="J3325" s="83" t="s">
        <v>166</v>
      </c>
      <c r="K3325" s="83" t="s">
        <v>9</v>
      </c>
      <c r="L3325" s="87">
        <v>2400.61</v>
      </c>
    </row>
    <row r="3326" spans="1:12" s="82" customFormat="1" ht="24" customHeight="1" x14ac:dyDescent="0.15">
      <c r="A3326" s="525"/>
      <c r="B3326" s="86" t="s">
        <v>33</v>
      </c>
      <c r="C3326" s="85" t="s">
        <v>34</v>
      </c>
      <c r="D3326" s="85" t="s">
        <v>169</v>
      </c>
      <c r="E3326" s="85" t="s">
        <v>168</v>
      </c>
      <c r="F3326" s="527"/>
      <c r="G3326" s="527"/>
      <c r="H3326" s="539" t="s">
        <v>167</v>
      </c>
      <c r="I3326" s="539"/>
      <c r="J3326" s="528" t="s">
        <v>166</v>
      </c>
      <c r="K3326" s="528" t="s">
        <v>9</v>
      </c>
      <c r="L3326" s="540">
        <v>200</v>
      </c>
    </row>
    <row r="3327" spans="1:12" s="82" customFormat="1" ht="34.5" customHeight="1" x14ac:dyDescent="0.15">
      <c r="A3327" s="525"/>
      <c r="B3327" s="83" t="s">
        <v>4382</v>
      </c>
      <c r="C3327" s="83" t="s">
        <v>4398</v>
      </c>
      <c r="D3327" s="84">
        <v>43201</v>
      </c>
      <c r="E3327" s="83" t="s">
        <v>1812</v>
      </c>
      <c r="F3327" s="527"/>
      <c r="G3327" s="527"/>
      <c r="H3327" s="539"/>
      <c r="I3327" s="539"/>
      <c r="J3327" s="528"/>
      <c r="K3327" s="528"/>
      <c r="L3327" s="540"/>
    </row>
    <row r="3328" spans="1:12" s="82" customFormat="1" ht="24" customHeight="1" x14ac:dyDescent="0.15">
      <c r="A3328" s="525">
        <v>626</v>
      </c>
      <c r="B3328" s="86" t="s">
        <v>23</v>
      </c>
      <c r="C3328" s="85" t="s">
        <v>24</v>
      </c>
      <c r="D3328" s="85" t="s">
        <v>175</v>
      </c>
      <c r="E3328" s="85" t="s">
        <v>174</v>
      </c>
      <c r="F3328" s="526" t="s">
        <v>18</v>
      </c>
      <c r="G3328" s="526"/>
      <c r="H3328" s="527"/>
      <c r="I3328" s="527"/>
      <c r="J3328" s="527"/>
      <c r="K3328" s="527"/>
      <c r="L3328" s="527"/>
    </row>
    <row r="3329" spans="1:12" s="82" customFormat="1" ht="26.25" customHeight="1" x14ac:dyDescent="0.15">
      <c r="A3329" s="525"/>
      <c r="B3329" s="528" t="s">
        <v>4384</v>
      </c>
      <c r="C3329" s="529" t="s">
        <v>4399</v>
      </c>
      <c r="D3329" s="543">
        <v>43212</v>
      </c>
      <c r="E3329" s="528" t="s">
        <v>496</v>
      </c>
      <c r="F3329" s="528" t="s">
        <v>4398</v>
      </c>
      <c r="G3329" s="528"/>
      <c r="H3329" s="539" t="s">
        <v>170</v>
      </c>
      <c r="I3329" s="539"/>
      <c r="J3329" s="83" t="s">
        <v>166</v>
      </c>
      <c r="K3329" s="83" t="s">
        <v>9</v>
      </c>
      <c r="L3329" s="87">
        <v>1701</v>
      </c>
    </row>
    <row r="3330" spans="1:12" s="82" customFormat="1" ht="176.25" customHeight="1" x14ac:dyDescent="0.15">
      <c r="A3330" s="525"/>
      <c r="B3330" s="528"/>
      <c r="C3330" s="529"/>
      <c r="D3330" s="543"/>
      <c r="E3330" s="528"/>
      <c r="F3330" s="528"/>
      <c r="G3330" s="528"/>
      <c r="H3330" s="539" t="s">
        <v>56</v>
      </c>
      <c r="I3330" s="539"/>
      <c r="J3330" s="83" t="s">
        <v>166</v>
      </c>
      <c r="K3330" s="83" t="s">
        <v>9</v>
      </c>
      <c r="L3330" s="87">
        <v>3384.21</v>
      </c>
    </row>
    <row r="3331" spans="1:12" s="82" customFormat="1" ht="24" customHeight="1" x14ac:dyDescent="0.15">
      <c r="A3331" s="525"/>
      <c r="B3331" s="86" t="s">
        <v>33</v>
      </c>
      <c r="C3331" s="85" t="s">
        <v>34</v>
      </c>
      <c r="D3331" s="85" t="s">
        <v>169</v>
      </c>
      <c r="E3331" s="85" t="s">
        <v>168</v>
      </c>
      <c r="F3331" s="527"/>
      <c r="G3331" s="527"/>
      <c r="H3331" s="539" t="s">
        <v>167</v>
      </c>
      <c r="I3331" s="539"/>
      <c r="J3331" s="528" t="s">
        <v>166</v>
      </c>
      <c r="K3331" s="528" t="s">
        <v>9</v>
      </c>
      <c r="L3331" s="540">
        <v>334</v>
      </c>
    </row>
    <row r="3332" spans="1:12" s="82" customFormat="1" ht="34.5" customHeight="1" x14ac:dyDescent="0.15">
      <c r="A3332" s="525"/>
      <c r="B3332" s="83" t="s">
        <v>4382</v>
      </c>
      <c r="C3332" s="83" t="s">
        <v>4398</v>
      </c>
      <c r="D3332" s="84">
        <v>43216</v>
      </c>
      <c r="E3332" s="83" t="s">
        <v>3054</v>
      </c>
      <c r="F3332" s="527"/>
      <c r="G3332" s="527"/>
      <c r="H3332" s="539"/>
      <c r="I3332" s="539"/>
      <c r="J3332" s="528"/>
      <c r="K3332" s="528"/>
      <c r="L3332" s="540"/>
    </row>
    <row r="3333" spans="1:12" s="82" customFormat="1" ht="24" customHeight="1" x14ac:dyDescent="0.15">
      <c r="A3333" s="525">
        <v>627</v>
      </c>
      <c r="B3333" s="86" t="s">
        <v>23</v>
      </c>
      <c r="C3333" s="85" t="s">
        <v>24</v>
      </c>
      <c r="D3333" s="85" t="s">
        <v>175</v>
      </c>
      <c r="E3333" s="85" t="s">
        <v>174</v>
      </c>
      <c r="F3333" s="526" t="s">
        <v>18</v>
      </c>
      <c r="G3333" s="526"/>
      <c r="H3333" s="527"/>
      <c r="I3333" s="527"/>
      <c r="J3333" s="527"/>
      <c r="K3333" s="527"/>
      <c r="L3333" s="527"/>
    </row>
    <row r="3334" spans="1:12" s="82" customFormat="1" ht="26.25" customHeight="1" x14ac:dyDescent="0.15">
      <c r="A3334" s="525"/>
      <c r="B3334" s="528" t="s">
        <v>4384</v>
      </c>
      <c r="C3334" s="529" t="s">
        <v>4397</v>
      </c>
      <c r="D3334" s="543">
        <v>43222</v>
      </c>
      <c r="E3334" s="528" t="s">
        <v>700</v>
      </c>
      <c r="F3334" s="528" t="s">
        <v>1614</v>
      </c>
      <c r="G3334" s="528"/>
      <c r="H3334" s="539" t="s">
        <v>170</v>
      </c>
      <c r="I3334" s="539"/>
      <c r="J3334" s="83" t="s">
        <v>166</v>
      </c>
      <c r="K3334" s="83" t="s">
        <v>9</v>
      </c>
      <c r="L3334" s="87">
        <v>555.68000000000006</v>
      </c>
    </row>
    <row r="3335" spans="1:12" s="82" customFormat="1" ht="144.75" customHeight="1" x14ac:dyDescent="0.15">
      <c r="A3335" s="525"/>
      <c r="B3335" s="528"/>
      <c r="C3335" s="529"/>
      <c r="D3335" s="543"/>
      <c r="E3335" s="528"/>
      <c r="F3335" s="528"/>
      <c r="G3335" s="528"/>
      <c r="H3335" s="539" t="s">
        <v>56</v>
      </c>
      <c r="I3335" s="539"/>
      <c r="J3335" s="83" t="s">
        <v>166</v>
      </c>
      <c r="K3335" s="83" t="s">
        <v>9</v>
      </c>
      <c r="L3335" s="87">
        <v>368.6</v>
      </c>
    </row>
    <row r="3336" spans="1:12" s="82" customFormat="1" ht="24" customHeight="1" x14ac:dyDescent="0.15">
      <c r="A3336" s="525"/>
      <c r="B3336" s="86" t="s">
        <v>33</v>
      </c>
      <c r="C3336" s="85" t="s">
        <v>34</v>
      </c>
      <c r="D3336" s="85" t="s">
        <v>169</v>
      </c>
      <c r="E3336" s="85" t="s">
        <v>168</v>
      </c>
      <c r="F3336" s="527"/>
      <c r="G3336" s="527"/>
      <c r="H3336" s="539" t="s">
        <v>167</v>
      </c>
      <c r="I3336" s="539"/>
      <c r="J3336" s="528" t="s">
        <v>166</v>
      </c>
      <c r="K3336" s="528" t="s">
        <v>9</v>
      </c>
      <c r="L3336" s="540">
        <v>221.76</v>
      </c>
    </row>
    <row r="3337" spans="1:12" s="82" customFormat="1" ht="34.5" customHeight="1" x14ac:dyDescent="0.15">
      <c r="A3337" s="525"/>
      <c r="B3337" s="83" t="s">
        <v>4382</v>
      </c>
      <c r="C3337" s="83" t="s">
        <v>1614</v>
      </c>
      <c r="D3337" s="84">
        <v>43224</v>
      </c>
      <c r="E3337" s="83" t="s">
        <v>1477</v>
      </c>
      <c r="F3337" s="527"/>
      <c r="G3337" s="527"/>
      <c r="H3337" s="539"/>
      <c r="I3337" s="539"/>
      <c r="J3337" s="528"/>
      <c r="K3337" s="528"/>
      <c r="L3337" s="540"/>
    </row>
    <row r="3338" spans="1:12" s="82" customFormat="1" ht="24" customHeight="1" x14ac:dyDescent="0.15">
      <c r="A3338" s="525">
        <v>628</v>
      </c>
      <c r="B3338" s="86" t="s">
        <v>23</v>
      </c>
      <c r="C3338" s="85" t="s">
        <v>24</v>
      </c>
      <c r="D3338" s="85" t="s">
        <v>175</v>
      </c>
      <c r="E3338" s="85" t="s">
        <v>174</v>
      </c>
      <c r="F3338" s="526" t="s">
        <v>18</v>
      </c>
      <c r="G3338" s="526"/>
      <c r="H3338" s="527"/>
      <c r="I3338" s="527"/>
      <c r="J3338" s="527"/>
      <c r="K3338" s="527"/>
      <c r="L3338" s="527"/>
    </row>
    <row r="3339" spans="1:12" s="82" customFormat="1" ht="26.25" customHeight="1" x14ac:dyDescent="0.15">
      <c r="A3339" s="525"/>
      <c r="B3339" s="528" t="s">
        <v>4384</v>
      </c>
      <c r="C3339" s="529" t="s">
        <v>4395</v>
      </c>
      <c r="D3339" s="543">
        <v>43229</v>
      </c>
      <c r="E3339" s="528" t="s">
        <v>1286</v>
      </c>
      <c r="F3339" s="528" t="s">
        <v>4396</v>
      </c>
      <c r="G3339" s="528"/>
      <c r="H3339" s="539" t="s">
        <v>170</v>
      </c>
      <c r="I3339" s="539"/>
      <c r="J3339" s="83" t="s">
        <v>166</v>
      </c>
      <c r="K3339" s="83" t="s">
        <v>9</v>
      </c>
      <c r="L3339" s="87">
        <v>690</v>
      </c>
    </row>
    <row r="3340" spans="1:12" s="82" customFormat="1" ht="218.25" customHeight="1" x14ac:dyDescent="0.15">
      <c r="A3340" s="525"/>
      <c r="B3340" s="528"/>
      <c r="C3340" s="529"/>
      <c r="D3340" s="543"/>
      <c r="E3340" s="528"/>
      <c r="F3340" s="528"/>
      <c r="G3340" s="528"/>
      <c r="H3340" s="539" t="s">
        <v>56</v>
      </c>
      <c r="I3340" s="539"/>
      <c r="J3340" s="83" t="s">
        <v>166</v>
      </c>
      <c r="K3340" s="83" t="s">
        <v>9</v>
      </c>
      <c r="L3340" s="87">
        <v>3899.32</v>
      </c>
    </row>
    <row r="3341" spans="1:12" s="82" customFormat="1" ht="24" customHeight="1" x14ac:dyDescent="0.15">
      <c r="A3341" s="525"/>
      <c r="B3341" s="86" t="s">
        <v>33</v>
      </c>
      <c r="C3341" s="85" t="s">
        <v>34</v>
      </c>
      <c r="D3341" s="85" t="s">
        <v>169</v>
      </c>
      <c r="E3341" s="85" t="s">
        <v>168</v>
      </c>
      <c r="F3341" s="527"/>
      <c r="G3341" s="527"/>
      <c r="H3341" s="539" t="s">
        <v>167</v>
      </c>
      <c r="I3341" s="539"/>
      <c r="J3341" s="528" t="s">
        <v>166</v>
      </c>
      <c r="K3341" s="528" t="s">
        <v>9</v>
      </c>
      <c r="L3341" s="540">
        <v>477</v>
      </c>
    </row>
    <row r="3342" spans="1:12" s="82" customFormat="1" ht="34.5" customHeight="1" x14ac:dyDescent="0.15">
      <c r="A3342" s="525"/>
      <c r="B3342" s="83" t="s">
        <v>4382</v>
      </c>
      <c r="C3342" s="83" t="s">
        <v>4396</v>
      </c>
      <c r="D3342" s="84">
        <v>43236</v>
      </c>
      <c r="E3342" s="83" t="s">
        <v>4393</v>
      </c>
      <c r="F3342" s="527"/>
      <c r="G3342" s="527"/>
      <c r="H3342" s="539"/>
      <c r="I3342" s="539"/>
      <c r="J3342" s="528"/>
      <c r="K3342" s="528"/>
      <c r="L3342" s="540"/>
    </row>
    <row r="3343" spans="1:12" s="82" customFormat="1" ht="24" customHeight="1" x14ac:dyDescent="0.15">
      <c r="A3343" s="525">
        <v>629</v>
      </c>
      <c r="B3343" s="86" t="s">
        <v>23</v>
      </c>
      <c r="C3343" s="85" t="s">
        <v>24</v>
      </c>
      <c r="D3343" s="85" t="s">
        <v>175</v>
      </c>
      <c r="E3343" s="85" t="s">
        <v>174</v>
      </c>
      <c r="F3343" s="526" t="s">
        <v>18</v>
      </c>
      <c r="G3343" s="526"/>
      <c r="H3343" s="527"/>
      <c r="I3343" s="527"/>
      <c r="J3343" s="527"/>
      <c r="K3343" s="527"/>
      <c r="L3343" s="527"/>
    </row>
    <row r="3344" spans="1:12" s="82" customFormat="1" ht="26.25" customHeight="1" x14ac:dyDescent="0.15">
      <c r="A3344" s="525"/>
      <c r="B3344" s="528" t="s">
        <v>4384</v>
      </c>
      <c r="C3344" s="529" t="s">
        <v>4395</v>
      </c>
      <c r="D3344" s="543">
        <v>43229</v>
      </c>
      <c r="E3344" s="528" t="s">
        <v>1286</v>
      </c>
      <c r="F3344" s="528" t="s">
        <v>4394</v>
      </c>
      <c r="G3344" s="528"/>
      <c r="H3344" s="539" t="s">
        <v>170</v>
      </c>
      <c r="I3344" s="539"/>
      <c r="J3344" s="83" t="s">
        <v>166</v>
      </c>
      <c r="K3344" s="83" t="s">
        <v>9</v>
      </c>
      <c r="L3344" s="87">
        <v>1277.4000000000001</v>
      </c>
    </row>
    <row r="3345" spans="1:12" s="82" customFormat="1" ht="218.25" customHeight="1" x14ac:dyDescent="0.15">
      <c r="A3345" s="525"/>
      <c r="B3345" s="528"/>
      <c r="C3345" s="529"/>
      <c r="D3345" s="543"/>
      <c r="E3345" s="528"/>
      <c r="F3345" s="528"/>
      <c r="G3345" s="528"/>
      <c r="H3345" s="539" t="s">
        <v>56</v>
      </c>
      <c r="I3345" s="539"/>
      <c r="J3345" s="83" t="s">
        <v>166</v>
      </c>
      <c r="K3345" s="83" t="s">
        <v>9</v>
      </c>
      <c r="L3345" s="87">
        <v>3562.2</v>
      </c>
    </row>
    <row r="3346" spans="1:12" s="82" customFormat="1" ht="24" customHeight="1" x14ac:dyDescent="0.15">
      <c r="A3346" s="525"/>
      <c r="B3346" s="86" t="s">
        <v>33</v>
      </c>
      <c r="C3346" s="85" t="s">
        <v>34</v>
      </c>
      <c r="D3346" s="85" t="s">
        <v>169</v>
      </c>
      <c r="E3346" s="85" t="s">
        <v>168</v>
      </c>
      <c r="F3346" s="527"/>
      <c r="G3346" s="527"/>
      <c r="H3346" s="539" t="s">
        <v>167</v>
      </c>
      <c r="I3346" s="539"/>
      <c r="J3346" s="528" t="s">
        <v>166</v>
      </c>
      <c r="K3346" s="528" t="s">
        <v>9</v>
      </c>
      <c r="L3346" s="540">
        <v>245.67</v>
      </c>
    </row>
    <row r="3347" spans="1:12" s="82" customFormat="1" ht="34.5" customHeight="1" x14ac:dyDescent="0.15">
      <c r="A3347" s="525"/>
      <c r="B3347" s="83" t="s">
        <v>4382</v>
      </c>
      <c r="C3347" s="83" t="s">
        <v>4394</v>
      </c>
      <c r="D3347" s="84">
        <v>43236</v>
      </c>
      <c r="E3347" s="83" t="s">
        <v>4393</v>
      </c>
      <c r="F3347" s="527"/>
      <c r="G3347" s="527"/>
      <c r="H3347" s="539"/>
      <c r="I3347" s="539"/>
      <c r="J3347" s="528"/>
      <c r="K3347" s="528"/>
      <c r="L3347" s="540"/>
    </row>
    <row r="3348" spans="1:12" s="82" customFormat="1" ht="24" customHeight="1" x14ac:dyDescent="0.15">
      <c r="A3348" s="525">
        <v>630</v>
      </c>
      <c r="B3348" s="86" t="s">
        <v>23</v>
      </c>
      <c r="C3348" s="85" t="s">
        <v>24</v>
      </c>
      <c r="D3348" s="85" t="s">
        <v>175</v>
      </c>
      <c r="E3348" s="85" t="s">
        <v>174</v>
      </c>
      <c r="F3348" s="526" t="s">
        <v>18</v>
      </c>
      <c r="G3348" s="526"/>
      <c r="H3348" s="527"/>
      <c r="I3348" s="527"/>
      <c r="J3348" s="527"/>
      <c r="K3348" s="527"/>
      <c r="L3348" s="527"/>
    </row>
    <row r="3349" spans="1:12" s="82" customFormat="1" ht="26.25" customHeight="1" x14ac:dyDescent="0.15">
      <c r="A3349" s="525"/>
      <c r="B3349" s="528" t="s">
        <v>4384</v>
      </c>
      <c r="C3349" s="529" t="s">
        <v>4392</v>
      </c>
      <c r="D3349" s="543">
        <v>43261</v>
      </c>
      <c r="E3349" s="528" t="s">
        <v>425</v>
      </c>
      <c r="F3349" s="528" t="s">
        <v>400</v>
      </c>
      <c r="G3349" s="528"/>
      <c r="H3349" s="539" t="s">
        <v>170</v>
      </c>
      <c r="I3349" s="539"/>
      <c r="J3349" s="83" t="s">
        <v>166</v>
      </c>
      <c r="K3349" s="83" t="s">
        <v>166</v>
      </c>
      <c r="L3349" s="87">
        <v>0</v>
      </c>
    </row>
    <row r="3350" spans="1:12" s="82" customFormat="1" ht="207.75" customHeight="1" x14ac:dyDescent="0.15">
      <c r="A3350" s="525"/>
      <c r="B3350" s="528"/>
      <c r="C3350" s="529"/>
      <c r="D3350" s="543"/>
      <c r="E3350" s="528"/>
      <c r="F3350" s="528"/>
      <c r="G3350" s="528"/>
      <c r="H3350" s="539" t="s">
        <v>56</v>
      </c>
      <c r="I3350" s="539"/>
      <c r="J3350" s="83" t="s">
        <v>166</v>
      </c>
      <c r="K3350" s="83" t="s">
        <v>166</v>
      </c>
      <c r="L3350" s="87">
        <v>0</v>
      </c>
    </row>
    <row r="3351" spans="1:12" s="82" customFormat="1" ht="24" customHeight="1" x14ac:dyDescent="0.15">
      <c r="A3351" s="525"/>
      <c r="B3351" s="86" t="s">
        <v>33</v>
      </c>
      <c r="C3351" s="85" t="s">
        <v>34</v>
      </c>
      <c r="D3351" s="85" t="s">
        <v>169</v>
      </c>
      <c r="E3351" s="85" t="s">
        <v>168</v>
      </c>
      <c r="F3351" s="527"/>
      <c r="G3351" s="527"/>
      <c r="H3351" s="539" t="s">
        <v>167</v>
      </c>
      <c r="I3351" s="539"/>
      <c r="J3351" s="528" t="s">
        <v>9</v>
      </c>
      <c r="K3351" s="528" t="s">
        <v>166</v>
      </c>
      <c r="L3351" s="540">
        <v>1365</v>
      </c>
    </row>
    <row r="3352" spans="1:12" s="82" customFormat="1" ht="34.5" customHeight="1" x14ac:dyDescent="0.15">
      <c r="A3352" s="525"/>
      <c r="B3352" s="83" t="s">
        <v>4382</v>
      </c>
      <c r="C3352" s="83" t="s">
        <v>400</v>
      </c>
      <c r="D3352" s="84">
        <v>43266</v>
      </c>
      <c r="E3352" s="83" t="s">
        <v>1179</v>
      </c>
      <c r="F3352" s="527"/>
      <c r="G3352" s="527"/>
      <c r="H3352" s="539"/>
      <c r="I3352" s="539"/>
      <c r="J3352" s="528"/>
      <c r="K3352" s="528"/>
      <c r="L3352" s="540"/>
    </row>
    <row r="3353" spans="1:12" s="82" customFormat="1" ht="24" customHeight="1" x14ac:dyDescent="0.15">
      <c r="A3353" s="525">
        <v>631</v>
      </c>
      <c r="B3353" s="86" t="s">
        <v>23</v>
      </c>
      <c r="C3353" s="85" t="s">
        <v>24</v>
      </c>
      <c r="D3353" s="85" t="s">
        <v>175</v>
      </c>
      <c r="E3353" s="85" t="s">
        <v>174</v>
      </c>
      <c r="F3353" s="526" t="s">
        <v>18</v>
      </c>
      <c r="G3353" s="526"/>
      <c r="H3353" s="527"/>
      <c r="I3353" s="527"/>
      <c r="J3353" s="527"/>
      <c r="K3353" s="527"/>
      <c r="L3353" s="527"/>
    </row>
    <row r="3354" spans="1:12" s="82" customFormat="1" ht="26.25" customHeight="1" x14ac:dyDescent="0.15">
      <c r="A3354" s="525"/>
      <c r="B3354" s="528" t="s">
        <v>4384</v>
      </c>
      <c r="C3354" s="529" t="s">
        <v>4391</v>
      </c>
      <c r="D3354" s="543">
        <v>43271</v>
      </c>
      <c r="E3354" s="528" t="s">
        <v>238</v>
      </c>
      <c r="F3354" s="528" t="s">
        <v>3698</v>
      </c>
      <c r="G3354" s="528"/>
      <c r="H3354" s="539" t="s">
        <v>170</v>
      </c>
      <c r="I3354" s="539"/>
      <c r="J3354" s="83" t="s">
        <v>9</v>
      </c>
      <c r="K3354" s="83" t="s">
        <v>166</v>
      </c>
      <c r="L3354" s="87">
        <v>354</v>
      </c>
    </row>
    <row r="3355" spans="1:12" s="82" customFormat="1" ht="408.95" customHeight="1" x14ac:dyDescent="0.15">
      <c r="A3355" s="525"/>
      <c r="B3355" s="528"/>
      <c r="C3355" s="529"/>
      <c r="D3355" s="543"/>
      <c r="E3355" s="528"/>
      <c r="F3355" s="528"/>
      <c r="G3355" s="528"/>
      <c r="H3355" s="539" t="s">
        <v>56</v>
      </c>
      <c r="I3355" s="539"/>
      <c r="J3355" s="528" t="s">
        <v>9</v>
      </c>
      <c r="K3355" s="528" t="s">
        <v>166</v>
      </c>
      <c r="L3355" s="540">
        <v>350.2</v>
      </c>
    </row>
    <row r="3356" spans="1:12" s="82" customFormat="1" ht="19.350000000000001" customHeight="1" x14ac:dyDescent="0.15">
      <c r="A3356" s="525"/>
      <c r="B3356" s="528"/>
      <c r="C3356" s="529"/>
      <c r="D3356" s="543"/>
      <c r="E3356" s="528"/>
      <c r="F3356" s="528"/>
      <c r="G3356" s="528"/>
      <c r="H3356" s="539"/>
      <c r="I3356" s="539"/>
      <c r="J3356" s="528"/>
      <c r="K3356" s="528"/>
      <c r="L3356" s="540"/>
    </row>
    <row r="3357" spans="1:12" s="82" customFormat="1" ht="24" customHeight="1" x14ac:dyDescent="0.15">
      <c r="A3357" s="525"/>
      <c r="B3357" s="86" t="s">
        <v>33</v>
      </c>
      <c r="C3357" s="85" t="s">
        <v>34</v>
      </c>
      <c r="D3357" s="85" t="s">
        <v>169</v>
      </c>
      <c r="E3357" s="85" t="s">
        <v>168</v>
      </c>
      <c r="F3357" s="527"/>
      <c r="G3357" s="527"/>
      <c r="H3357" s="539" t="s">
        <v>167</v>
      </c>
      <c r="I3357" s="539"/>
      <c r="J3357" s="528" t="s">
        <v>166</v>
      </c>
      <c r="K3357" s="528" t="s">
        <v>166</v>
      </c>
      <c r="L3357" s="540">
        <v>0</v>
      </c>
    </row>
    <row r="3358" spans="1:12" s="82" customFormat="1" ht="34.5" customHeight="1" x14ac:dyDescent="0.15">
      <c r="A3358" s="525"/>
      <c r="B3358" s="83" t="s">
        <v>4382</v>
      </c>
      <c r="C3358" s="83" t="s">
        <v>3698</v>
      </c>
      <c r="D3358" s="84">
        <v>43275</v>
      </c>
      <c r="E3358" s="83" t="s">
        <v>730</v>
      </c>
      <c r="F3358" s="527"/>
      <c r="G3358" s="527"/>
      <c r="H3358" s="539"/>
      <c r="I3358" s="539"/>
      <c r="J3358" s="528"/>
      <c r="K3358" s="528"/>
      <c r="L3358" s="540"/>
    </row>
    <row r="3359" spans="1:12" s="82" customFormat="1" ht="24" customHeight="1" x14ac:dyDescent="0.15">
      <c r="A3359" s="525">
        <v>632</v>
      </c>
      <c r="B3359" s="86" t="s">
        <v>23</v>
      </c>
      <c r="C3359" s="85" t="s">
        <v>24</v>
      </c>
      <c r="D3359" s="85" t="s">
        <v>175</v>
      </c>
      <c r="E3359" s="85" t="s">
        <v>174</v>
      </c>
      <c r="F3359" s="526" t="s">
        <v>18</v>
      </c>
      <c r="G3359" s="526"/>
      <c r="H3359" s="527"/>
      <c r="I3359" s="527"/>
      <c r="J3359" s="527"/>
      <c r="K3359" s="527"/>
      <c r="L3359" s="527"/>
    </row>
    <row r="3360" spans="1:12" s="82" customFormat="1" ht="26.25" customHeight="1" x14ac:dyDescent="0.15">
      <c r="A3360" s="525"/>
      <c r="B3360" s="528" t="s">
        <v>4384</v>
      </c>
      <c r="C3360" s="529" t="s">
        <v>4391</v>
      </c>
      <c r="D3360" s="543">
        <v>43271</v>
      </c>
      <c r="E3360" s="528" t="s">
        <v>238</v>
      </c>
      <c r="F3360" s="528" t="s">
        <v>4390</v>
      </c>
      <c r="G3360" s="528"/>
      <c r="H3360" s="539" t="s">
        <v>170</v>
      </c>
      <c r="I3360" s="539"/>
      <c r="J3360" s="83" t="s">
        <v>166</v>
      </c>
      <c r="K3360" s="83" t="s">
        <v>9</v>
      </c>
      <c r="L3360" s="87">
        <v>982</v>
      </c>
    </row>
    <row r="3361" spans="1:12" s="82" customFormat="1" ht="408.95" customHeight="1" x14ac:dyDescent="0.15">
      <c r="A3361" s="525"/>
      <c r="B3361" s="528"/>
      <c r="C3361" s="529"/>
      <c r="D3361" s="543"/>
      <c r="E3361" s="528"/>
      <c r="F3361" s="528"/>
      <c r="G3361" s="528"/>
      <c r="H3361" s="539" t="s">
        <v>56</v>
      </c>
      <c r="I3361" s="539"/>
      <c r="J3361" s="528" t="s">
        <v>166</v>
      </c>
      <c r="K3361" s="528" t="s">
        <v>9</v>
      </c>
      <c r="L3361" s="540">
        <v>7301.66</v>
      </c>
    </row>
    <row r="3362" spans="1:12" s="82" customFormat="1" ht="19.350000000000001" customHeight="1" x14ac:dyDescent="0.15">
      <c r="A3362" s="525"/>
      <c r="B3362" s="528"/>
      <c r="C3362" s="529"/>
      <c r="D3362" s="543"/>
      <c r="E3362" s="528"/>
      <c r="F3362" s="528"/>
      <c r="G3362" s="528"/>
      <c r="H3362" s="539"/>
      <c r="I3362" s="539"/>
      <c r="J3362" s="528"/>
      <c r="K3362" s="528"/>
      <c r="L3362" s="540"/>
    </row>
    <row r="3363" spans="1:12" s="82" customFormat="1" ht="24" customHeight="1" x14ac:dyDescent="0.15">
      <c r="A3363" s="525"/>
      <c r="B3363" s="86" t="s">
        <v>33</v>
      </c>
      <c r="C3363" s="85" t="s">
        <v>34</v>
      </c>
      <c r="D3363" s="85" t="s">
        <v>169</v>
      </c>
      <c r="E3363" s="85" t="s">
        <v>168</v>
      </c>
      <c r="F3363" s="527"/>
      <c r="G3363" s="527"/>
      <c r="H3363" s="539" t="s">
        <v>167</v>
      </c>
      <c r="I3363" s="539"/>
      <c r="J3363" s="528" t="s">
        <v>166</v>
      </c>
      <c r="K3363" s="528" t="s">
        <v>9</v>
      </c>
      <c r="L3363" s="540">
        <v>200</v>
      </c>
    </row>
    <row r="3364" spans="1:12" s="82" customFormat="1" ht="34.5" customHeight="1" x14ac:dyDescent="0.15">
      <c r="A3364" s="525"/>
      <c r="B3364" s="83" t="s">
        <v>4382</v>
      </c>
      <c r="C3364" s="83" t="s">
        <v>4390</v>
      </c>
      <c r="D3364" s="84">
        <v>43275</v>
      </c>
      <c r="E3364" s="83" t="s">
        <v>730</v>
      </c>
      <c r="F3364" s="527"/>
      <c r="G3364" s="527"/>
      <c r="H3364" s="539"/>
      <c r="I3364" s="539"/>
      <c r="J3364" s="528"/>
      <c r="K3364" s="528"/>
      <c r="L3364" s="540"/>
    </row>
    <row r="3365" spans="1:12" s="82" customFormat="1" ht="24" customHeight="1" x14ac:dyDescent="0.15">
      <c r="A3365" s="525">
        <v>633</v>
      </c>
      <c r="B3365" s="86" t="s">
        <v>23</v>
      </c>
      <c r="C3365" s="85" t="s">
        <v>24</v>
      </c>
      <c r="D3365" s="85" t="s">
        <v>175</v>
      </c>
      <c r="E3365" s="85" t="s">
        <v>174</v>
      </c>
      <c r="F3365" s="526" t="s">
        <v>18</v>
      </c>
      <c r="G3365" s="526"/>
      <c r="H3365" s="527"/>
      <c r="I3365" s="527"/>
      <c r="J3365" s="527"/>
      <c r="K3365" s="527"/>
      <c r="L3365" s="527"/>
    </row>
    <row r="3366" spans="1:12" s="82" customFormat="1" ht="26.25" customHeight="1" x14ac:dyDescent="0.15">
      <c r="A3366" s="525"/>
      <c r="B3366" s="528" t="s">
        <v>4384</v>
      </c>
      <c r="C3366" s="529" t="s">
        <v>4389</v>
      </c>
      <c r="D3366" s="543">
        <v>43291</v>
      </c>
      <c r="E3366" s="528" t="s">
        <v>4388</v>
      </c>
      <c r="F3366" s="528" t="s">
        <v>400</v>
      </c>
      <c r="G3366" s="528"/>
      <c r="H3366" s="539" t="s">
        <v>170</v>
      </c>
      <c r="I3366" s="539"/>
      <c r="J3366" s="83" t="s">
        <v>9</v>
      </c>
      <c r="K3366" s="83" t="s">
        <v>166</v>
      </c>
      <c r="L3366" s="87">
        <v>10.17</v>
      </c>
    </row>
    <row r="3367" spans="1:12" s="82" customFormat="1" ht="408.95" customHeight="1" x14ac:dyDescent="0.15">
      <c r="A3367" s="525"/>
      <c r="B3367" s="528"/>
      <c r="C3367" s="529"/>
      <c r="D3367" s="543"/>
      <c r="E3367" s="528"/>
      <c r="F3367" s="528"/>
      <c r="G3367" s="528"/>
      <c r="H3367" s="539" t="s">
        <v>56</v>
      </c>
      <c r="I3367" s="539"/>
      <c r="J3367" s="528" t="s">
        <v>9</v>
      </c>
      <c r="K3367" s="528" t="s">
        <v>166</v>
      </c>
      <c r="L3367" s="540">
        <v>328.4</v>
      </c>
    </row>
    <row r="3368" spans="1:12" s="82" customFormat="1" ht="92.85" customHeight="1" x14ac:dyDescent="0.15">
      <c r="A3368" s="525"/>
      <c r="B3368" s="528"/>
      <c r="C3368" s="529"/>
      <c r="D3368" s="543"/>
      <c r="E3368" s="528"/>
      <c r="F3368" s="528"/>
      <c r="G3368" s="528"/>
      <c r="H3368" s="539"/>
      <c r="I3368" s="539"/>
      <c r="J3368" s="528"/>
      <c r="K3368" s="528"/>
      <c r="L3368" s="540"/>
    </row>
    <row r="3369" spans="1:12" s="82" customFormat="1" ht="24" customHeight="1" x14ac:dyDescent="0.15">
      <c r="A3369" s="525"/>
      <c r="B3369" s="86" t="s">
        <v>33</v>
      </c>
      <c r="C3369" s="85" t="s">
        <v>34</v>
      </c>
      <c r="D3369" s="85" t="s">
        <v>169</v>
      </c>
      <c r="E3369" s="85" t="s">
        <v>168</v>
      </c>
      <c r="F3369" s="527"/>
      <c r="G3369" s="527"/>
      <c r="H3369" s="539" t="s">
        <v>167</v>
      </c>
      <c r="I3369" s="539"/>
      <c r="J3369" s="528" t="s">
        <v>9</v>
      </c>
      <c r="K3369" s="528" t="s">
        <v>9</v>
      </c>
      <c r="L3369" s="540">
        <v>1061.43</v>
      </c>
    </row>
    <row r="3370" spans="1:12" s="82" customFormat="1" ht="34.5" customHeight="1" x14ac:dyDescent="0.15">
      <c r="A3370" s="525"/>
      <c r="B3370" s="83" t="s">
        <v>4382</v>
      </c>
      <c r="C3370" s="83" t="s">
        <v>400</v>
      </c>
      <c r="D3370" s="84">
        <v>43293</v>
      </c>
      <c r="E3370" s="83" t="s">
        <v>3531</v>
      </c>
      <c r="F3370" s="527"/>
      <c r="G3370" s="527"/>
      <c r="H3370" s="539"/>
      <c r="I3370" s="539"/>
      <c r="J3370" s="528"/>
      <c r="K3370" s="528"/>
      <c r="L3370" s="540"/>
    </row>
    <row r="3371" spans="1:12" s="82" customFormat="1" ht="24" customHeight="1" x14ac:dyDescent="0.15">
      <c r="A3371" s="525">
        <v>634</v>
      </c>
      <c r="B3371" s="86" t="s">
        <v>23</v>
      </c>
      <c r="C3371" s="85" t="s">
        <v>24</v>
      </c>
      <c r="D3371" s="85" t="s">
        <v>175</v>
      </c>
      <c r="E3371" s="85" t="s">
        <v>174</v>
      </c>
      <c r="F3371" s="526" t="s">
        <v>18</v>
      </c>
      <c r="G3371" s="526"/>
      <c r="H3371" s="527"/>
      <c r="I3371" s="527"/>
      <c r="J3371" s="527"/>
      <c r="K3371" s="527"/>
      <c r="L3371" s="527"/>
    </row>
    <row r="3372" spans="1:12" s="82" customFormat="1" ht="26.25" customHeight="1" x14ac:dyDescent="0.15">
      <c r="A3372" s="525"/>
      <c r="B3372" s="528" t="s">
        <v>4384</v>
      </c>
      <c r="C3372" s="529" t="s">
        <v>4387</v>
      </c>
      <c r="D3372" s="543">
        <v>43328</v>
      </c>
      <c r="E3372" s="528" t="s">
        <v>2632</v>
      </c>
      <c r="F3372" s="528" t="s">
        <v>2280</v>
      </c>
      <c r="G3372" s="528"/>
      <c r="H3372" s="539" t="s">
        <v>170</v>
      </c>
      <c r="I3372" s="539"/>
      <c r="J3372" s="83" t="s">
        <v>166</v>
      </c>
      <c r="K3372" s="83" t="s">
        <v>9</v>
      </c>
      <c r="L3372" s="87">
        <v>293</v>
      </c>
    </row>
    <row r="3373" spans="1:12" s="82" customFormat="1" ht="344.25" customHeight="1" x14ac:dyDescent="0.15">
      <c r="A3373" s="525"/>
      <c r="B3373" s="528"/>
      <c r="C3373" s="529"/>
      <c r="D3373" s="543"/>
      <c r="E3373" s="528"/>
      <c r="F3373" s="528"/>
      <c r="G3373" s="528"/>
      <c r="H3373" s="539" t="s">
        <v>56</v>
      </c>
      <c r="I3373" s="539"/>
      <c r="J3373" s="83" t="s">
        <v>166</v>
      </c>
      <c r="K3373" s="83" t="s">
        <v>9</v>
      </c>
      <c r="L3373" s="87">
        <v>759.9</v>
      </c>
    </row>
    <row r="3374" spans="1:12" s="82" customFormat="1" ht="24" customHeight="1" x14ac:dyDescent="0.15">
      <c r="A3374" s="525"/>
      <c r="B3374" s="86" t="s">
        <v>33</v>
      </c>
      <c r="C3374" s="85" t="s">
        <v>34</v>
      </c>
      <c r="D3374" s="85" t="s">
        <v>169</v>
      </c>
      <c r="E3374" s="85" t="s">
        <v>168</v>
      </c>
      <c r="F3374" s="527"/>
      <c r="G3374" s="527"/>
      <c r="H3374" s="539" t="s">
        <v>167</v>
      </c>
      <c r="I3374" s="539"/>
      <c r="J3374" s="528" t="s">
        <v>166</v>
      </c>
      <c r="K3374" s="528" t="s">
        <v>9</v>
      </c>
      <c r="L3374" s="540">
        <v>2010.24</v>
      </c>
    </row>
    <row r="3375" spans="1:12" s="82" customFormat="1" ht="34.5" customHeight="1" x14ac:dyDescent="0.15">
      <c r="A3375" s="525"/>
      <c r="B3375" s="83" t="s">
        <v>4382</v>
      </c>
      <c r="C3375" s="83" t="s">
        <v>2280</v>
      </c>
      <c r="D3375" s="84">
        <v>43330</v>
      </c>
      <c r="E3375" s="83" t="s">
        <v>2489</v>
      </c>
      <c r="F3375" s="527"/>
      <c r="G3375" s="527"/>
      <c r="H3375" s="539"/>
      <c r="I3375" s="539"/>
      <c r="J3375" s="528"/>
      <c r="K3375" s="528"/>
      <c r="L3375" s="540"/>
    </row>
    <row r="3376" spans="1:12" s="82" customFormat="1" ht="24" customHeight="1" x14ac:dyDescent="0.15">
      <c r="A3376" s="525">
        <v>635</v>
      </c>
      <c r="B3376" s="86" t="s">
        <v>23</v>
      </c>
      <c r="C3376" s="85" t="s">
        <v>24</v>
      </c>
      <c r="D3376" s="85" t="s">
        <v>175</v>
      </c>
      <c r="E3376" s="85" t="s">
        <v>174</v>
      </c>
      <c r="F3376" s="526" t="s">
        <v>18</v>
      </c>
      <c r="G3376" s="526"/>
      <c r="H3376" s="527"/>
      <c r="I3376" s="527"/>
      <c r="J3376" s="527"/>
      <c r="K3376" s="527"/>
      <c r="L3376" s="527"/>
    </row>
    <row r="3377" spans="1:12" s="82" customFormat="1" ht="26.25" customHeight="1" x14ac:dyDescent="0.15">
      <c r="A3377" s="525"/>
      <c r="B3377" s="528" t="s">
        <v>4384</v>
      </c>
      <c r="C3377" s="529" t="s">
        <v>4386</v>
      </c>
      <c r="D3377" s="543">
        <v>43351</v>
      </c>
      <c r="E3377" s="528" t="s">
        <v>188</v>
      </c>
      <c r="F3377" s="528" t="s">
        <v>4286</v>
      </c>
      <c r="G3377" s="528"/>
      <c r="H3377" s="539" t="s">
        <v>170</v>
      </c>
      <c r="I3377" s="539"/>
      <c r="J3377" s="83" t="s">
        <v>166</v>
      </c>
      <c r="K3377" s="83" t="s">
        <v>9</v>
      </c>
      <c r="L3377" s="87">
        <v>414.68</v>
      </c>
    </row>
    <row r="3378" spans="1:12" s="82" customFormat="1" ht="239.25" customHeight="1" x14ac:dyDescent="0.15">
      <c r="A3378" s="525"/>
      <c r="B3378" s="528"/>
      <c r="C3378" s="529"/>
      <c r="D3378" s="543"/>
      <c r="E3378" s="528"/>
      <c r="F3378" s="528"/>
      <c r="G3378" s="528"/>
      <c r="H3378" s="539" t="s">
        <v>56</v>
      </c>
      <c r="I3378" s="539"/>
      <c r="J3378" s="83" t="s">
        <v>166</v>
      </c>
      <c r="K3378" s="83" t="s">
        <v>9</v>
      </c>
      <c r="L3378" s="87">
        <v>3707.68</v>
      </c>
    </row>
    <row r="3379" spans="1:12" s="82" customFormat="1" ht="24" customHeight="1" x14ac:dyDescent="0.15">
      <c r="A3379" s="525"/>
      <c r="B3379" s="86" t="s">
        <v>33</v>
      </c>
      <c r="C3379" s="85" t="s">
        <v>34</v>
      </c>
      <c r="D3379" s="85" t="s">
        <v>169</v>
      </c>
      <c r="E3379" s="85" t="s">
        <v>168</v>
      </c>
      <c r="F3379" s="527"/>
      <c r="G3379" s="527"/>
      <c r="H3379" s="539" t="s">
        <v>167</v>
      </c>
      <c r="I3379" s="539"/>
      <c r="J3379" s="528" t="s">
        <v>166</v>
      </c>
      <c r="K3379" s="528" t="s">
        <v>9</v>
      </c>
      <c r="L3379" s="540">
        <v>433.41</v>
      </c>
    </row>
    <row r="3380" spans="1:12" s="82" customFormat="1" ht="34.5" customHeight="1" x14ac:dyDescent="0.15">
      <c r="A3380" s="525"/>
      <c r="B3380" s="83" t="s">
        <v>4382</v>
      </c>
      <c r="C3380" s="83" t="s">
        <v>4286</v>
      </c>
      <c r="D3380" s="84">
        <v>43354</v>
      </c>
      <c r="E3380" s="83" t="s">
        <v>4385</v>
      </c>
      <c r="F3380" s="527"/>
      <c r="G3380" s="527"/>
      <c r="H3380" s="539"/>
      <c r="I3380" s="539"/>
      <c r="J3380" s="528"/>
      <c r="K3380" s="528"/>
      <c r="L3380" s="540"/>
    </row>
    <row r="3381" spans="1:12" s="82" customFormat="1" ht="24" customHeight="1" x14ac:dyDescent="0.15">
      <c r="A3381" s="525">
        <v>636</v>
      </c>
      <c r="B3381" s="86" t="s">
        <v>23</v>
      </c>
      <c r="C3381" s="85" t="s">
        <v>24</v>
      </c>
      <c r="D3381" s="85" t="s">
        <v>175</v>
      </c>
      <c r="E3381" s="85" t="s">
        <v>174</v>
      </c>
      <c r="F3381" s="526" t="s">
        <v>18</v>
      </c>
      <c r="G3381" s="526"/>
      <c r="H3381" s="527"/>
      <c r="I3381" s="527"/>
      <c r="J3381" s="527"/>
      <c r="K3381" s="527"/>
      <c r="L3381" s="527"/>
    </row>
    <row r="3382" spans="1:12" s="82" customFormat="1" ht="26.25" customHeight="1" x14ac:dyDescent="0.15">
      <c r="A3382" s="525"/>
      <c r="B3382" s="528" t="s">
        <v>4384</v>
      </c>
      <c r="C3382" s="529" t="s">
        <v>4383</v>
      </c>
      <c r="D3382" s="543">
        <v>43360</v>
      </c>
      <c r="E3382" s="528" t="s">
        <v>1074</v>
      </c>
      <c r="F3382" s="528" t="s">
        <v>4381</v>
      </c>
      <c r="G3382" s="528"/>
      <c r="H3382" s="539" t="s">
        <v>170</v>
      </c>
      <c r="I3382" s="539"/>
      <c r="J3382" s="83" t="s">
        <v>166</v>
      </c>
      <c r="K3382" s="83" t="s">
        <v>9</v>
      </c>
      <c r="L3382" s="87">
        <v>825.46</v>
      </c>
    </row>
    <row r="3383" spans="1:12" s="82" customFormat="1" ht="386.25" customHeight="1" x14ac:dyDescent="0.15">
      <c r="A3383" s="525"/>
      <c r="B3383" s="528"/>
      <c r="C3383" s="529"/>
      <c r="D3383" s="543"/>
      <c r="E3383" s="528"/>
      <c r="F3383" s="528"/>
      <c r="G3383" s="528"/>
      <c r="H3383" s="539" t="s">
        <v>56</v>
      </c>
      <c r="I3383" s="539"/>
      <c r="J3383" s="83" t="s">
        <v>166</v>
      </c>
      <c r="K3383" s="83" t="s">
        <v>9</v>
      </c>
      <c r="L3383" s="87">
        <v>3297.13</v>
      </c>
    </row>
    <row r="3384" spans="1:12" s="82" customFormat="1" ht="24" customHeight="1" x14ac:dyDescent="0.15">
      <c r="A3384" s="525"/>
      <c r="B3384" s="86" t="s">
        <v>33</v>
      </c>
      <c r="C3384" s="85" t="s">
        <v>34</v>
      </c>
      <c r="D3384" s="85" t="s">
        <v>169</v>
      </c>
      <c r="E3384" s="85" t="s">
        <v>168</v>
      </c>
      <c r="F3384" s="527"/>
      <c r="G3384" s="527"/>
      <c r="H3384" s="539" t="s">
        <v>167</v>
      </c>
      <c r="I3384" s="539"/>
      <c r="J3384" s="528" t="s">
        <v>166</v>
      </c>
      <c r="K3384" s="528" t="s">
        <v>9</v>
      </c>
      <c r="L3384" s="540">
        <v>200</v>
      </c>
    </row>
    <row r="3385" spans="1:12" s="82" customFormat="1" ht="34.5" customHeight="1" x14ac:dyDescent="0.15">
      <c r="A3385" s="525"/>
      <c r="B3385" s="83" t="s">
        <v>4382</v>
      </c>
      <c r="C3385" s="83" t="s">
        <v>4381</v>
      </c>
      <c r="D3385" s="84">
        <v>43365</v>
      </c>
      <c r="E3385" s="83" t="s">
        <v>4380</v>
      </c>
      <c r="F3385" s="527"/>
      <c r="G3385" s="527"/>
      <c r="H3385" s="539"/>
      <c r="I3385" s="539"/>
      <c r="J3385" s="528"/>
      <c r="K3385" s="528"/>
      <c r="L3385" s="540"/>
    </row>
    <row r="3386" spans="1:12" s="82" customFormat="1" ht="24" customHeight="1" x14ac:dyDescent="0.15">
      <c r="A3386" s="525">
        <v>637</v>
      </c>
      <c r="B3386" s="86" t="s">
        <v>23</v>
      </c>
      <c r="C3386" s="85" t="s">
        <v>24</v>
      </c>
      <c r="D3386" s="85" t="s">
        <v>175</v>
      </c>
      <c r="E3386" s="85" t="s">
        <v>174</v>
      </c>
      <c r="F3386" s="526" t="s">
        <v>18</v>
      </c>
      <c r="G3386" s="526"/>
      <c r="H3386" s="527"/>
      <c r="I3386" s="527"/>
      <c r="J3386" s="527"/>
      <c r="K3386" s="527"/>
      <c r="L3386" s="527"/>
    </row>
    <row r="3387" spans="1:12" s="82" customFormat="1" ht="26.25" customHeight="1" x14ac:dyDescent="0.15">
      <c r="A3387" s="525"/>
      <c r="B3387" s="528" t="s">
        <v>4379</v>
      </c>
      <c r="C3387" s="529" t="s">
        <v>4378</v>
      </c>
      <c r="D3387" s="543">
        <v>43343</v>
      </c>
      <c r="E3387" s="528" t="s">
        <v>248</v>
      </c>
      <c r="F3387" s="528" t="s">
        <v>4376</v>
      </c>
      <c r="G3387" s="528"/>
      <c r="H3387" s="539" t="s">
        <v>170</v>
      </c>
      <c r="I3387" s="539"/>
      <c r="J3387" s="83" t="s">
        <v>166</v>
      </c>
      <c r="K3387" s="83" t="s">
        <v>9</v>
      </c>
      <c r="L3387" s="87">
        <v>640</v>
      </c>
    </row>
    <row r="3388" spans="1:12" s="82" customFormat="1" ht="408.95" customHeight="1" x14ac:dyDescent="0.15">
      <c r="A3388" s="525"/>
      <c r="B3388" s="528"/>
      <c r="C3388" s="529"/>
      <c r="D3388" s="543"/>
      <c r="E3388" s="528"/>
      <c r="F3388" s="528"/>
      <c r="G3388" s="528"/>
      <c r="H3388" s="539" t="s">
        <v>56</v>
      </c>
      <c r="I3388" s="539"/>
      <c r="J3388" s="528" t="s">
        <v>166</v>
      </c>
      <c r="K3388" s="528" t="s">
        <v>9</v>
      </c>
      <c r="L3388" s="540">
        <v>1917.21</v>
      </c>
    </row>
    <row r="3389" spans="1:12" s="82" customFormat="1" ht="50.85" customHeight="1" x14ac:dyDescent="0.15">
      <c r="A3389" s="525"/>
      <c r="B3389" s="528"/>
      <c r="C3389" s="529"/>
      <c r="D3389" s="543"/>
      <c r="E3389" s="528"/>
      <c r="F3389" s="528"/>
      <c r="G3389" s="528"/>
      <c r="H3389" s="539"/>
      <c r="I3389" s="539"/>
      <c r="J3389" s="528"/>
      <c r="K3389" s="528"/>
      <c r="L3389" s="540"/>
    </row>
    <row r="3390" spans="1:12" s="82" customFormat="1" ht="24" customHeight="1" x14ac:dyDescent="0.15">
      <c r="A3390" s="525"/>
      <c r="B3390" s="86" t="s">
        <v>33</v>
      </c>
      <c r="C3390" s="85" t="s">
        <v>34</v>
      </c>
      <c r="D3390" s="85" t="s">
        <v>169</v>
      </c>
      <c r="E3390" s="85" t="s">
        <v>168</v>
      </c>
      <c r="F3390" s="527"/>
      <c r="G3390" s="527"/>
      <c r="H3390" s="539" t="s">
        <v>167</v>
      </c>
      <c r="I3390" s="539"/>
      <c r="J3390" s="528" t="s">
        <v>166</v>
      </c>
      <c r="K3390" s="528" t="s">
        <v>9</v>
      </c>
      <c r="L3390" s="540">
        <v>450</v>
      </c>
    </row>
    <row r="3391" spans="1:12" s="82" customFormat="1" ht="24" customHeight="1" x14ac:dyDescent="0.15">
      <c r="A3391" s="525"/>
      <c r="B3391" s="83" t="s">
        <v>4377</v>
      </c>
      <c r="C3391" s="83" t="s">
        <v>4376</v>
      </c>
      <c r="D3391" s="84">
        <v>43349</v>
      </c>
      <c r="E3391" s="83" t="s">
        <v>1522</v>
      </c>
      <c r="F3391" s="527"/>
      <c r="G3391" s="527"/>
      <c r="H3391" s="539"/>
      <c r="I3391" s="539"/>
      <c r="J3391" s="528"/>
      <c r="K3391" s="528"/>
      <c r="L3391" s="540"/>
    </row>
    <row r="3392" spans="1:12" s="82" customFormat="1" ht="24" customHeight="1" x14ac:dyDescent="0.15">
      <c r="A3392" s="525">
        <v>638</v>
      </c>
      <c r="B3392" s="86" t="s">
        <v>23</v>
      </c>
      <c r="C3392" s="85" t="s">
        <v>24</v>
      </c>
      <c r="D3392" s="85" t="s">
        <v>175</v>
      </c>
      <c r="E3392" s="85" t="s">
        <v>174</v>
      </c>
      <c r="F3392" s="526" t="s">
        <v>18</v>
      </c>
      <c r="G3392" s="526"/>
      <c r="H3392" s="527"/>
      <c r="I3392" s="527"/>
      <c r="J3392" s="527"/>
      <c r="K3392" s="527"/>
      <c r="L3392" s="527"/>
    </row>
    <row r="3393" spans="1:12" s="82" customFormat="1" ht="26.25" customHeight="1" x14ac:dyDescent="0.15">
      <c r="A3393" s="525"/>
      <c r="B3393" s="528" t="s">
        <v>4373</v>
      </c>
      <c r="C3393" s="529" t="s">
        <v>4375</v>
      </c>
      <c r="D3393" s="543">
        <v>43254</v>
      </c>
      <c r="E3393" s="528" t="s">
        <v>3925</v>
      </c>
      <c r="F3393" s="528" t="s">
        <v>1846</v>
      </c>
      <c r="G3393" s="528"/>
      <c r="H3393" s="539" t="s">
        <v>170</v>
      </c>
      <c r="I3393" s="539"/>
      <c r="J3393" s="83" t="s">
        <v>166</v>
      </c>
      <c r="K3393" s="83" t="s">
        <v>9</v>
      </c>
      <c r="L3393" s="87">
        <v>2142</v>
      </c>
    </row>
    <row r="3394" spans="1:12" s="82" customFormat="1" ht="344.25" customHeight="1" x14ac:dyDescent="0.15">
      <c r="A3394" s="525"/>
      <c r="B3394" s="528"/>
      <c r="C3394" s="529"/>
      <c r="D3394" s="543"/>
      <c r="E3394" s="528"/>
      <c r="F3394" s="528"/>
      <c r="G3394" s="528"/>
      <c r="H3394" s="539" t="s">
        <v>56</v>
      </c>
      <c r="I3394" s="539"/>
      <c r="J3394" s="83" t="s">
        <v>166</v>
      </c>
      <c r="K3394" s="83" t="s">
        <v>9</v>
      </c>
      <c r="L3394" s="87">
        <v>1621.07</v>
      </c>
    </row>
    <row r="3395" spans="1:12" s="82" customFormat="1" ht="24" customHeight="1" x14ac:dyDescent="0.15">
      <c r="A3395" s="525"/>
      <c r="B3395" s="86" t="s">
        <v>33</v>
      </c>
      <c r="C3395" s="85" t="s">
        <v>34</v>
      </c>
      <c r="D3395" s="85" t="s">
        <v>169</v>
      </c>
      <c r="E3395" s="85" t="s">
        <v>168</v>
      </c>
      <c r="F3395" s="527"/>
      <c r="G3395" s="527"/>
      <c r="H3395" s="539" t="s">
        <v>167</v>
      </c>
      <c r="I3395" s="539"/>
      <c r="J3395" s="528" t="s">
        <v>166</v>
      </c>
      <c r="K3395" s="528" t="s">
        <v>166</v>
      </c>
      <c r="L3395" s="540">
        <v>0</v>
      </c>
    </row>
    <row r="3396" spans="1:12" s="82" customFormat="1" ht="24" customHeight="1" x14ac:dyDescent="0.15">
      <c r="A3396" s="525"/>
      <c r="B3396" s="83" t="s">
        <v>850</v>
      </c>
      <c r="C3396" s="83" t="s">
        <v>1846</v>
      </c>
      <c r="D3396" s="84">
        <v>43264</v>
      </c>
      <c r="E3396" s="83" t="s">
        <v>4374</v>
      </c>
      <c r="F3396" s="527"/>
      <c r="G3396" s="527"/>
      <c r="H3396" s="539"/>
      <c r="I3396" s="539"/>
      <c r="J3396" s="528"/>
      <c r="K3396" s="528"/>
      <c r="L3396" s="540"/>
    </row>
    <row r="3397" spans="1:12" s="82" customFormat="1" ht="24" customHeight="1" x14ac:dyDescent="0.15">
      <c r="A3397" s="525">
        <v>639</v>
      </c>
      <c r="B3397" s="86" t="s">
        <v>23</v>
      </c>
      <c r="C3397" s="85" t="s">
        <v>24</v>
      </c>
      <c r="D3397" s="85" t="s">
        <v>175</v>
      </c>
      <c r="E3397" s="85" t="s">
        <v>174</v>
      </c>
      <c r="F3397" s="526" t="s">
        <v>18</v>
      </c>
      <c r="G3397" s="526"/>
      <c r="H3397" s="527"/>
      <c r="I3397" s="527"/>
      <c r="J3397" s="527"/>
      <c r="K3397" s="527"/>
      <c r="L3397" s="527"/>
    </row>
    <row r="3398" spans="1:12" s="82" customFormat="1" ht="26.25" customHeight="1" x14ac:dyDescent="0.15">
      <c r="A3398" s="525"/>
      <c r="B3398" s="528" t="s">
        <v>4373</v>
      </c>
      <c r="C3398" s="529" t="s">
        <v>4372</v>
      </c>
      <c r="D3398" s="543">
        <v>43343</v>
      </c>
      <c r="E3398" s="528" t="s">
        <v>3126</v>
      </c>
      <c r="F3398" s="528" t="s">
        <v>4371</v>
      </c>
      <c r="G3398" s="528"/>
      <c r="H3398" s="539" t="s">
        <v>170</v>
      </c>
      <c r="I3398" s="539"/>
      <c r="J3398" s="83" t="s">
        <v>166</v>
      </c>
      <c r="K3398" s="83" t="s">
        <v>9</v>
      </c>
      <c r="L3398" s="87">
        <v>638.20000000000005</v>
      </c>
    </row>
    <row r="3399" spans="1:12" s="82" customFormat="1" ht="291.75" customHeight="1" x14ac:dyDescent="0.15">
      <c r="A3399" s="525"/>
      <c r="B3399" s="528"/>
      <c r="C3399" s="529"/>
      <c r="D3399" s="543"/>
      <c r="E3399" s="528"/>
      <c r="F3399" s="528"/>
      <c r="G3399" s="528"/>
      <c r="H3399" s="539" t="s">
        <v>56</v>
      </c>
      <c r="I3399" s="539"/>
      <c r="J3399" s="83" t="s">
        <v>166</v>
      </c>
      <c r="K3399" s="83" t="s">
        <v>166</v>
      </c>
      <c r="L3399" s="87">
        <v>0</v>
      </c>
    </row>
    <row r="3400" spans="1:12" s="82" customFormat="1" ht="24" customHeight="1" x14ac:dyDescent="0.15">
      <c r="A3400" s="525"/>
      <c r="B3400" s="86" t="s">
        <v>33</v>
      </c>
      <c r="C3400" s="85" t="s">
        <v>34</v>
      </c>
      <c r="D3400" s="85" t="s">
        <v>169</v>
      </c>
      <c r="E3400" s="85" t="s">
        <v>168</v>
      </c>
      <c r="F3400" s="527"/>
      <c r="G3400" s="527"/>
      <c r="H3400" s="539" t="s">
        <v>167</v>
      </c>
      <c r="I3400" s="539"/>
      <c r="J3400" s="528" t="s">
        <v>166</v>
      </c>
      <c r="K3400" s="528" t="s">
        <v>9</v>
      </c>
      <c r="L3400" s="540">
        <v>921</v>
      </c>
    </row>
    <row r="3401" spans="1:12" s="82" customFormat="1" ht="24" customHeight="1" x14ac:dyDescent="0.15">
      <c r="A3401" s="525"/>
      <c r="B3401" s="83" t="s">
        <v>850</v>
      </c>
      <c r="C3401" s="83" t="s">
        <v>4371</v>
      </c>
      <c r="D3401" s="84">
        <v>43348</v>
      </c>
      <c r="E3401" s="83" t="s">
        <v>4370</v>
      </c>
      <c r="F3401" s="527"/>
      <c r="G3401" s="527"/>
      <c r="H3401" s="539"/>
      <c r="I3401" s="539"/>
      <c r="J3401" s="528"/>
      <c r="K3401" s="528"/>
      <c r="L3401" s="540"/>
    </row>
    <row r="3402" spans="1:12" s="82" customFormat="1" ht="24" customHeight="1" x14ac:dyDescent="0.15">
      <c r="A3402" s="525">
        <v>640</v>
      </c>
      <c r="B3402" s="86" t="s">
        <v>23</v>
      </c>
      <c r="C3402" s="85" t="s">
        <v>24</v>
      </c>
      <c r="D3402" s="85" t="s">
        <v>175</v>
      </c>
      <c r="E3402" s="85" t="s">
        <v>174</v>
      </c>
      <c r="F3402" s="526" t="s">
        <v>18</v>
      </c>
      <c r="G3402" s="526"/>
      <c r="H3402" s="527"/>
      <c r="I3402" s="527"/>
      <c r="J3402" s="527"/>
      <c r="K3402" s="527"/>
      <c r="L3402" s="527"/>
    </row>
    <row r="3403" spans="1:12" s="82" customFormat="1" ht="26.25" customHeight="1" x14ac:dyDescent="0.15">
      <c r="A3403" s="525"/>
      <c r="B3403" s="528" t="s">
        <v>4369</v>
      </c>
      <c r="C3403" s="529" t="s">
        <v>4368</v>
      </c>
      <c r="D3403" s="543">
        <v>43201</v>
      </c>
      <c r="E3403" s="528" t="s">
        <v>1074</v>
      </c>
      <c r="F3403" s="528" t="s">
        <v>250</v>
      </c>
      <c r="G3403" s="528"/>
      <c r="H3403" s="539" t="s">
        <v>170</v>
      </c>
      <c r="I3403" s="539"/>
      <c r="J3403" s="83" t="s">
        <v>166</v>
      </c>
      <c r="K3403" s="83" t="s">
        <v>9</v>
      </c>
      <c r="L3403" s="87">
        <v>1297.81</v>
      </c>
    </row>
    <row r="3404" spans="1:12" s="82" customFormat="1" ht="155.25" customHeight="1" x14ac:dyDescent="0.15">
      <c r="A3404" s="525"/>
      <c r="B3404" s="528"/>
      <c r="C3404" s="529"/>
      <c r="D3404" s="543"/>
      <c r="E3404" s="528"/>
      <c r="F3404" s="528"/>
      <c r="G3404" s="528"/>
      <c r="H3404" s="539" t="s">
        <v>56</v>
      </c>
      <c r="I3404" s="539"/>
      <c r="J3404" s="83" t="s">
        <v>166</v>
      </c>
      <c r="K3404" s="83" t="s">
        <v>9</v>
      </c>
      <c r="L3404" s="87">
        <v>3634.39</v>
      </c>
    </row>
    <row r="3405" spans="1:12" s="82" customFormat="1" ht="24" customHeight="1" x14ac:dyDescent="0.15">
      <c r="A3405" s="525"/>
      <c r="B3405" s="86" t="s">
        <v>33</v>
      </c>
      <c r="C3405" s="85" t="s">
        <v>34</v>
      </c>
      <c r="D3405" s="85" t="s">
        <v>169</v>
      </c>
      <c r="E3405" s="85" t="s">
        <v>168</v>
      </c>
      <c r="F3405" s="527"/>
      <c r="G3405" s="527"/>
      <c r="H3405" s="539" t="s">
        <v>167</v>
      </c>
      <c r="I3405" s="539"/>
      <c r="J3405" s="528" t="s">
        <v>166</v>
      </c>
      <c r="K3405" s="528" t="s">
        <v>9</v>
      </c>
      <c r="L3405" s="540">
        <v>1230.26</v>
      </c>
    </row>
    <row r="3406" spans="1:12" s="82" customFormat="1" ht="24" customHeight="1" x14ac:dyDescent="0.15">
      <c r="A3406" s="525"/>
      <c r="B3406" s="83" t="s">
        <v>283</v>
      </c>
      <c r="C3406" s="83" t="s">
        <v>250</v>
      </c>
      <c r="D3406" s="84">
        <v>43205</v>
      </c>
      <c r="E3406" s="83" t="s">
        <v>3273</v>
      </c>
      <c r="F3406" s="527"/>
      <c r="G3406" s="527"/>
      <c r="H3406" s="539"/>
      <c r="I3406" s="539"/>
      <c r="J3406" s="528"/>
      <c r="K3406" s="528"/>
      <c r="L3406" s="540"/>
    </row>
    <row r="3407" spans="1:12" s="82" customFormat="1" ht="24" customHeight="1" x14ac:dyDescent="0.15">
      <c r="A3407" s="525">
        <v>641</v>
      </c>
      <c r="B3407" s="86" t="s">
        <v>23</v>
      </c>
      <c r="C3407" s="85" t="s">
        <v>24</v>
      </c>
      <c r="D3407" s="85" t="s">
        <v>175</v>
      </c>
      <c r="E3407" s="85" t="s">
        <v>174</v>
      </c>
      <c r="F3407" s="526" t="s">
        <v>18</v>
      </c>
      <c r="G3407" s="526"/>
      <c r="H3407" s="527"/>
      <c r="I3407" s="527"/>
      <c r="J3407" s="527"/>
      <c r="K3407" s="527"/>
      <c r="L3407" s="527"/>
    </row>
    <row r="3408" spans="1:12" s="82" customFormat="1" ht="26.25" customHeight="1" x14ac:dyDescent="0.15">
      <c r="A3408" s="525"/>
      <c r="B3408" s="528" t="s">
        <v>4364</v>
      </c>
      <c r="C3408" s="529" t="s">
        <v>4367</v>
      </c>
      <c r="D3408" s="543">
        <v>43225</v>
      </c>
      <c r="E3408" s="528" t="s">
        <v>3027</v>
      </c>
      <c r="F3408" s="528" t="s">
        <v>4366</v>
      </c>
      <c r="G3408" s="528"/>
      <c r="H3408" s="539" t="s">
        <v>170</v>
      </c>
      <c r="I3408" s="539"/>
      <c r="J3408" s="83" t="s">
        <v>166</v>
      </c>
      <c r="K3408" s="83" t="s">
        <v>9</v>
      </c>
      <c r="L3408" s="87">
        <v>815</v>
      </c>
    </row>
    <row r="3409" spans="1:12" s="82" customFormat="1" ht="408.95" customHeight="1" x14ac:dyDescent="0.15">
      <c r="A3409" s="525"/>
      <c r="B3409" s="528"/>
      <c r="C3409" s="529"/>
      <c r="D3409" s="543"/>
      <c r="E3409" s="528"/>
      <c r="F3409" s="528"/>
      <c r="G3409" s="528"/>
      <c r="H3409" s="539" t="s">
        <v>56</v>
      </c>
      <c r="I3409" s="539"/>
      <c r="J3409" s="528" t="s">
        <v>166</v>
      </c>
      <c r="K3409" s="528" t="s">
        <v>166</v>
      </c>
      <c r="L3409" s="540">
        <v>0</v>
      </c>
    </row>
    <row r="3410" spans="1:12" s="82" customFormat="1" ht="50.85" customHeight="1" x14ac:dyDescent="0.15">
      <c r="A3410" s="525"/>
      <c r="B3410" s="528"/>
      <c r="C3410" s="529"/>
      <c r="D3410" s="543"/>
      <c r="E3410" s="528"/>
      <c r="F3410" s="528"/>
      <c r="G3410" s="528"/>
      <c r="H3410" s="539"/>
      <c r="I3410" s="539"/>
      <c r="J3410" s="528"/>
      <c r="K3410" s="528"/>
      <c r="L3410" s="540"/>
    </row>
    <row r="3411" spans="1:12" s="82" customFormat="1" ht="24" customHeight="1" x14ac:dyDescent="0.15">
      <c r="A3411" s="525"/>
      <c r="B3411" s="86" t="s">
        <v>33</v>
      </c>
      <c r="C3411" s="85" t="s">
        <v>34</v>
      </c>
      <c r="D3411" s="85" t="s">
        <v>169</v>
      </c>
      <c r="E3411" s="85" t="s">
        <v>168</v>
      </c>
      <c r="F3411" s="527"/>
      <c r="G3411" s="527"/>
      <c r="H3411" s="539" t="s">
        <v>167</v>
      </c>
      <c r="I3411" s="539"/>
      <c r="J3411" s="528" t="s">
        <v>166</v>
      </c>
      <c r="K3411" s="528" t="s">
        <v>9</v>
      </c>
      <c r="L3411" s="540">
        <v>87.6</v>
      </c>
    </row>
    <row r="3412" spans="1:12" s="82" customFormat="1" ht="24" customHeight="1" x14ac:dyDescent="0.15">
      <c r="A3412" s="525"/>
      <c r="B3412" s="83" t="s">
        <v>488</v>
      </c>
      <c r="C3412" s="83" t="s">
        <v>4366</v>
      </c>
      <c r="D3412" s="84">
        <v>43233</v>
      </c>
      <c r="E3412" s="83" t="s">
        <v>4365</v>
      </c>
      <c r="F3412" s="527"/>
      <c r="G3412" s="527"/>
      <c r="H3412" s="539"/>
      <c r="I3412" s="539"/>
      <c r="J3412" s="528"/>
      <c r="K3412" s="528"/>
      <c r="L3412" s="540"/>
    </row>
    <row r="3413" spans="1:12" s="82" customFormat="1" ht="24" customHeight="1" x14ac:dyDescent="0.15">
      <c r="A3413" s="525">
        <v>642</v>
      </c>
      <c r="B3413" s="86" t="s">
        <v>23</v>
      </c>
      <c r="C3413" s="85" t="s">
        <v>24</v>
      </c>
      <c r="D3413" s="85" t="s">
        <v>175</v>
      </c>
      <c r="E3413" s="85" t="s">
        <v>174</v>
      </c>
      <c r="F3413" s="526" t="s">
        <v>18</v>
      </c>
      <c r="G3413" s="526"/>
      <c r="H3413" s="527"/>
      <c r="I3413" s="527"/>
      <c r="J3413" s="527"/>
      <c r="K3413" s="527"/>
      <c r="L3413" s="527"/>
    </row>
    <row r="3414" spans="1:12" s="82" customFormat="1" ht="26.25" customHeight="1" x14ac:dyDescent="0.15">
      <c r="A3414" s="525"/>
      <c r="B3414" s="528" t="s">
        <v>4364</v>
      </c>
      <c r="C3414" s="529" t="s">
        <v>4363</v>
      </c>
      <c r="D3414" s="543">
        <v>43368</v>
      </c>
      <c r="E3414" s="528" t="s">
        <v>716</v>
      </c>
      <c r="F3414" s="528" t="s">
        <v>4362</v>
      </c>
      <c r="G3414" s="528"/>
      <c r="H3414" s="539" t="s">
        <v>170</v>
      </c>
      <c r="I3414" s="539"/>
      <c r="J3414" s="83" t="s">
        <v>166</v>
      </c>
      <c r="K3414" s="83" t="s">
        <v>9</v>
      </c>
      <c r="L3414" s="87">
        <v>625.38</v>
      </c>
    </row>
    <row r="3415" spans="1:12" s="82" customFormat="1" ht="408.95" customHeight="1" x14ac:dyDescent="0.15">
      <c r="A3415" s="525"/>
      <c r="B3415" s="528"/>
      <c r="C3415" s="529"/>
      <c r="D3415" s="543"/>
      <c r="E3415" s="528"/>
      <c r="F3415" s="528"/>
      <c r="G3415" s="528"/>
      <c r="H3415" s="539" t="s">
        <v>56</v>
      </c>
      <c r="I3415" s="539"/>
      <c r="J3415" s="528" t="s">
        <v>166</v>
      </c>
      <c r="K3415" s="528" t="s">
        <v>9</v>
      </c>
      <c r="L3415" s="540">
        <v>3492.81</v>
      </c>
    </row>
    <row r="3416" spans="1:12" s="82" customFormat="1" ht="29.85" customHeight="1" x14ac:dyDescent="0.15">
      <c r="A3416" s="525"/>
      <c r="B3416" s="528"/>
      <c r="C3416" s="529"/>
      <c r="D3416" s="543"/>
      <c r="E3416" s="528"/>
      <c r="F3416" s="528"/>
      <c r="G3416" s="528"/>
      <c r="H3416" s="539"/>
      <c r="I3416" s="539"/>
      <c r="J3416" s="528"/>
      <c r="K3416" s="528"/>
      <c r="L3416" s="540"/>
    </row>
    <row r="3417" spans="1:12" s="82" customFormat="1" ht="24" customHeight="1" x14ac:dyDescent="0.15">
      <c r="A3417" s="525"/>
      <c r="B3417" s="86" t="s">
        <v>33</v>
      </c>
      <c r="C3417" s="85" t="s">
        <v>34</v>
      </c>
      <c r="D3417" s="85" t="s">
        <v>169</v>
      </c>
      <c r="E3417" s="85" t="s">
        <v>168</v>
      </c>
      <c r="F3417" s="527"/>
      <c r="G3417" s="527"/>
      <c r="H3417" s="539" t="s">
        <v>167</v>
      </c>
      <c r="I3417" s="539"/>
      <c r="J3417" s="528" t="s">
        <v>166</v>
      </c>
      <c r="K3417" s="528" t="s">
        <v>166</v>
      </c>
      <c r="L3417" s="540">
        <v>0</v>
      </c>
    </row>
    <row r="3418" spans="1:12" s="82" customFormat="1" ht="24" customHeight="1" x14ac:dyDescent="0.15">
      <c r="A3418" s="525"/>
      <c r="B3418" s="83" t="s">
        <v>488</v>
      </c>
      <c r="C3418" s="83" t="s">
        <v>4362</v>
      </c>
      <c r="D3418" s="84">
        <v>43371</v>
      </c>
      <c r="E3418" s="83" t="s">
        <v>647</v>
      </c>
      <c r="F3418" s="527"/>
      <c r="G3418" s="527"/>
      <c r="H3418" s="539"/>
      <c r="I3418" s="539"/>
      <c r="J3418" s="528"/>
      <c r="K3418" s="528"/>
      <c r="L3418" s="540"/>
    </row>
    <row r="3419" spans="1:12" s="82" customFormat="1" ht="24" customHeight="1" x14ac:dyDescent="0.15">
      <c r="A3419" s="525">
        <v>643</v>
      </c>
      <c r="B3419" s="86" t="s">
        <v>23</v>
      </c>
      <c r="C3419" s="85" t="s">
        <v>24</v>
      </c>
      <c r="D3419" s="85" t="s">
        <v>175</v>
      </c>
      <c r="E3419" s="85" t="s">
        <v>174</v>
      </c>
      <c r="F3419" s="526" t="s">
        <v>18</v>
      </c>
      <c r="G3419" s="526"/>
      <c r="H3419" s="527"/>
      <c r="I3419" s="527"/>
      <c r="J3419" s="527"/>
      <c r="K3419" s="527"/>
      <c r="L3419" s="527"/>
    </row>
    <row r="3420" spans="1:12" s="82" customFormat="1" ht="26.25" customHeight="1" x14ac:dyDescent="0.15">
      <c r="A3420" s="525"/>
      <c r="B3420" s="528" t="s">
        <v>4361</v>
      </c>
      <c r="C3420" s="529" t="s">
        <v>4360</v>
      </c>
      <c r="D3420" s="543">
        <v>43365</v>
      </c>
      <c r="E3420" s="528" t="s">
        <v>233</v>
      </c>
      <c r="F3420" s="528" t="s">
        <v>4359</v>
      </c>
      <c r="G3420" s="528"/>
      <c r="H3420" s="539" t="s">
        <v>170</v>
      </c>
      <c r="I3420" s="539"/>
      <c r="J3420" s="83" t="s">
        <v>166</v>
      </c>
      <c r="K3420" s="83" t="s">
        <v>9</v>
      </c>
      <c r="L3420" s="87">
        <v>2443</v>
      </c>
    </row>
    <row r="3421" spans="1:12" s="82" customFormat="1" ht="408.95" customHeight="1" x14ac:dyDescent="0.15">
      <c r="A3421" s="525"/>
      <c r="B3421" s="528"/>
      <c r="C3421" s="529"/>
      <c r="D3421" s="543"/>
      <c r="E3421" s="528"/>
      <c r="F3421" s="528"/>
      <c r="G3421" s="528"/>
      <c r="H3421" s="539" t="s">
        <v>56</v>
      </c>
      <c r="I3421" s="539"/>
      <c r="J3421" s="528" t="s">
        <v>166</v>
      </c>
      <c r="K3421" s="528" t="s">
        <v>9</v>
      </c>
      <c r="L3421" s="540">
        <v>1386.68</v>
      </c>
    </row>
    <row r="3422" spans="1:12" s="82" customFormat="1" ht="19.350000000000001" customHeight="1" x14ac:dyDescent="0.15">
      <c r="A3422" s="525"/>
      <c r="B3422" s="528"/>
      <c r="C3422" s="529"/>
      <c r="D3422" s="543"/>
      <c r="E3422" s="528"/>
      <c r="F3422" s="528"/>
      <c r="G3422" s="528"/>
      <c r="H3422" s="539"/>
      <c r="I3422" s="539"/>
      <c r="J3422" s="528"/>
      <c r="K3422" s="528"/>
      <c r="L3422" s="540"/>
    </row>
    <row r="3423" spans="1:12" s="82" customFormat="1" ht="24" customHeight="1" x14ac:dyDescent="0.15">
      <c r="A3423" s="525"/>
      <c r="B3423" s="86" t="s">
        <v>33</v>
      </c>
      <c r="C3423" s="85" t="s">
        <v>34</v>
      </c>
      <c r="D3423" s="85" t="s">
        <v>169</v>
      </c>
      <c r="E3423" s="85" t="s">
        <v>168</v>
      </c>
      <c r="F3423" s="527"/>
      <c r="G3423" s="527"/>
      <c r="H3423" s="539" t="s">
        <v>167</v>
      </c>
      <c r="I3423" s="539"/>
      <c r="J3423" s="528" t="s">
        <v>166</v>
      </c>
      <c r="K3423" s="528" t="s">
        <v>9</v>
      </c>
      <c r="L3423" s="540">
        <v>30</v>
      </c>
    </row>
    <row r="3424" spans="1:12" s="82" customFormat="1" ht="24" customHeight="1" x14ac:dyDescent="0.15">
      <c r="A3424" s="525"/>
      <c r="B3424" s="83" t="s">
        <v>192</v>
      </c>
      <c r="C3424" s="83" t="s">
        <v>4359</v>
      </c>
      <c r="D3424" s="84">
        <v>43373</v>
      </c>
      <c r="E3424" s="83" t="s">
        <v>230</v>
      </c>
      <c r="F3424" s="527"/>
      <c r="G3424" s="527"/>
      <c r="H3424" s="539"/>
      <c r="I3424" s="539"/>
      <c r="J3424" s="528"/>
      <c r="K3424" s="528"/>
      <c r="L3424" s="540"/>
    </row>
    <row r="3425" spans="1:12" s="82" customFormat="1" ht="24" customHeight="1" x14ac:dyDescent="0.15">
      <c r="A3425" s="525">
        <v>644</v>
      </c>
      <c r="B3425" s="86" t="s">
        <v>23</v>
      </c>
      <c r="C3425" s="85" t="s">
        <v>24</v>
      </c>
      <c r="D3425" s="85" t="s">
        <v>175</v>
      </c>
      <c r="E3425" s="85" t="s">
        <v>174</v>
      </c>
      <c r="F3425" s="526" t="s">
        <v>18</v>
      </c>
      <c r="G3425" s="526"/>
      <c r="H3425" s="527"/>
      <c r="I3425" s="527"/>
      <c r="J3425" s="527"/>
      <c r="K3425" s="527"/>
      <c r="L3425" s="527"/>
    </row>
    <row r="3426" spans="1:12" s="82" customFormat="1" ht="26.25" customHeight="1" x14ac:dyDescent="0.15">
      <c r="A3426" s="525"/>
      <c r="B3426" s="528" t="s">
        <v>4358</v>
      </c>
      <c r="C3426" s="528" t="s">
        <v>4357</v>
      </c>
      <c r="D3426" s="543">
        <v>43328</v>
      </c>
      <c r="E3426" s="528" t="s">
        <v>461</v>
      </c>
      <c r="F3426" s="528" t="s">
        <v>459</v>
      </c>
      <c r="G3426" s="528"/>
      <c r="H3426" s="539" t="s">
        <v>170</v>
      </c>
      <c r="I3426" s="539"/>
      <c r="J3426" s="83" t="s">
        <v>166</v>
      </c>
      <c r="K3426" s="83" t="s">
        <v>9</v>
      </c>
      <c r="L3426" s="87">
        <v>313.5</v>
      </c>
    </row>
    <row r="3427" spans="1:12" s="82" customFormat="1" ht="60.75" customHeight="1" x14ac:dyDescent="0.15">
      <c r="A3427" s="525"/>
      <c r="B3427" s="528"/>
      <c r="C3427" s="528"/>
      <c r="D3427" s="543"/>
      <c r="E3427" s="528"/>
      <c r="F3427" s="528"/>
      <c r="G3427" s="528"/>
      <c r="H3427" s="539" t="s">
        <v>56</v>
      </c>
      <c r="I3427" s="539"/>
      <c r="J3427" s="83" t="s">
        <v>166</v>
      </c>
      <c r="K3427" s="83" t="s">
        <v>166</v>
      </c>
      <c r="L3427" s="87">
        <v>0</v>
      </c>
    </row>
    <row r="3428" spans="1:12" s="82" customFormat="1" ht="24" customHeight="1" x14ac:dyDescent="0.15">
      <c r="A3428" s="525"/>
      <c r="B3428" s="86" t="s">
        <v>33</v>
      </c>
      <c r="C3428" s="85" t="s">
        <v>34</v>
      </c>
      <c r="D3428" s="85" t="s">
        <v>169</v>
      </c>
      <c r="E3428" s="85" t="s">
        <v>168</v>
      </c>
      <c r="F3428" s="527"/>
      <c r="G3428" s="527"/>
      <c r="H3428" s="539" t="s">
        <v>167</v>
      </c>
      <c r="I3428" s="539"/>
      <c r="J3428" s="528" t="s">
        <v>166</v>
      </c>
      <c r="K3428" s="528" t="s">
        <v>166</v>
      </c>
      <c r="L3428" s="540">
        <v>0</v>
      </c>
    </row>
    <row r="3429" spans="1:12" s="82" customFormat="1" ht="24" customHeight="1" x14ac:dyDescent="0.15">
      <c r="A3429" s="525"/>
      <c r="B3429" s="83" t="s">
        <v>4356</v>
      </c>
      <c r="C3429" s="83" t="s">
        <v>459</v>
      </c>
      <c r="D3429" s="84">
        <v>43330</v>
      </c>
      <c r="E3429" s="83" t="s">
        <v>2489</v>
      </c>
      <c r="F3429" s="527"/>
      <c r="G3429" s="527"/>
      <c r="H3429" s="539"/>
      <c r="I3429" s="539"/>
      <c r="J3429" s="528"/>
      <c r="K3429" s="528"/>
      <c r="L3429" s="540"/>
    </row>
    <row r="3430" spans="1:12" s="82" customFormat="1" ht="24" customHeight="1" x14ac:dyDescent="0.15">
      <c r="A3430" s="525">
        <v>645</v>
      </c>
      <c r="B3430" s="86" t="s">
        <v>23</v>
      </c>
      <c r="C3430" s="85" t="s">
        <v>24</v>
      </c>
      <c r="D3430" s="85" t="s">
        <v>175</v>
      </c>
      <c r="E3430" s="85" t="s">
        <v>174</v>
      </c>
      <c r="F3430" s="526" t="s">
        <v>18</v>
      </c>
      <c r="G3430" s="526"/>
      <c r="H3430" s="527"/>
      <c r="I3430" s="527"/>
      <c r="J3430" s="527"/>
      <c r="K3430" s="527"/>
      <c r="L3430" s="527"/>
    </row>
    <row r="3431" spans="1:12" s="82" customFormat="1" ht="26.25" customHeight="1" x14ac:dyDescent="0.15">
      <c r="A3431" s="525"/>
      <c r="B3431" s="528" t="s">
        <v>4352</v>
      </c>
      <c r="C3431" s="528" t="s">
        <v>4355</v>
      </c>
      <c r="D3431" s="543">
        <v>43219</v>
      </c>
      <c r="E3431" s="528" t="s">
        <v>178</v>
      </c>
      <c r="F3431" s="528" t="s">
        <v>4354</v>
      </c>
      <c r="G3431" s="528"/>
      <c r="H3431" s="539" t="s">
        <v>170</v>
      </c>
      <c r="I3431" s="539"/>
      <c r="J3431" s="83" t="s">
        <v>166</v>
      </c>
      <c r="K3431" s="83" t="s">
        <v>9</v>
      </c>
      <c r="L3431" s="87">
        <v>1303</v>
      </c>
    </row>
    <row r="3432" spans="1:12" s="82" customFormat="1" ht="81.75" customHeight="1" x14ac:dyDescent="0.15">
      <c r="A3432" s="525"/>
      <c r="B3432" s="528"/>
      <c r="C3432" s="528"/>
      <c r="D3432" s="543"/>
      <c r="E3432" s="528"/>
      <c r="F3432" s="528"/>
      <c r="G3432" s="528"/>
      <c r="H3432" s="539" t="s">
        <v>56</v>
      </c>
      <c r="I3432" s="539"/>
      <c r="J3432" s="83" t="s">
        <v>166</v>
      </c>
      <c r="K3432" s="83" t="s">
        <v>166</v>
      </c>
      <c r="L3432" s="87">
        <v>0</v>
      </c>
    </row>
    <row r="3433" spans="1:12" s="82" customFormat="1" ht="24" customHeight="1" x14ac:dyDescent="0.15">
      <c r="A3433" s="525"/>
      <c r="B3433" s="86" t="s">
        <v>33</v>
      </c>
      <c r="C3433" s="85" t="s">
        <v>34</v>
      </c>
      <c r="D3433" s="85" t="s">
        <v>169</v>
      </c>
      <c r="E3433" s="85" t="s">
        <v>168</v>
      </c>
      <c r="F3433" s="527"/>
      <c r="G3433" s="527"/>
      <c r="H3433" s="539" t="s">
        <v>167</v>
      </c>
      <c r="I3433" s="539"/>
      <c r="J3433" s="528" t="s">
        <v>166</v>
      </c>
      <c r="K3433" s="528" t="s">
        <v>9</v>
      </c>
      <c r="L3433" s="540">
        <v>434</v>
      </c>
    </row>
    <row r="3434" spans="1:12" s="82" customFormat="1" ht="24" customHeight="1" x14ac:dyDescent="0.15">
      <c r="A3434" s="525"/>
      <c r="B3434" s="83" t="s">
        <v>211</v>
      </c>
      <c r="C3434" s="83" t="s">
        <v>4354</v>
      </c>
      <c r="D3434" s="84">
        <v>43224</v>
      </c>
      <c r="E3434" s="83" t="s">
        <v>4353</v>
      </c>
      <c r="F3434" s="527"/>
      <c r="G3434" s="527"/>
      <c r="H3434" s="539"/>
      <c r="I3434" s="539"/>
      <c r="J3434" s="528"/>
      <c r="K3434" s="528"/>
      <c r="L3434" s="540"/>
    </row>
    <row r="3435" spans="1:12" s="82" customFormat="1" ht="24" customHeight="1" x14ac:dyDescent="0.15">
      <c r="A3435" s="525">
        <v>646</v>
      </c>
      <c r="B3435" s="86" t="s">
        <v>23</v>
      </c>
      <c r="C3435" s="85" t="s">
        <v>24</v>
      </c>
      <c r="D3435" s="85" t="s">
        <v>175</v>
      </c>
      <c r="E3435" s="85" t="s">
        <v>174</v>
      </c>
      <c r="F3435" s="526" t="s">
        <v>18</v>
      </c>
      <c r="G3435" s="526"/>
      <c r="H3435" s="527"/>
      <c r="I3435" s="527"/>
      <c r="J3435" s="527"/>
      <c r="K3435" s="527"/>
      <c r="L3435" s="527"/>
    </row>
    <row r="3436" spans="1:12" s="82" customFormat="1" ht="26.25" customHeight="1" x14ac:dyDescent="0.15">
      <c r="A3436" s="525"/>
      <c r="B3436" s="528" t="s">
        <v>4352</v>
      </c>
      <c r="C3436" s="528" t="s">
        <v>4351</v>
      </c>
      <c r="D3436" s="543">
        <v>43318</v>
      </c>
      <c r="E3436" s="528" t="s">
        <v>2779</v>
      </c>
      <c r="F3436" s="528" t="s">
        <v>2204</v>
      </c>
      <c r="G3436" s="528"/>
      <c r="H3436" s="539" t="s">
        <v>170</v>
      </c>
      <c r="I3436" s="539"/>
      <c r="J3436" s="83" t="s">
        <v>166</v>
      </c>
      <c r="K3436" s="83" t="s">
        <v>9</v>
      </c>
      <c r="L3436" s="87">
        <v>964</v>
      </c>
    </row>
    <row r="3437" spans="1:12" s="82" customFormat="1" ht="92.25" customHeight="1" x14ac:dyDescent="0.15">
      <c r="A3437" s="525"/>
      <c r="B3437" s="528"/>
      <c r="C3437" s="528"/>
      <c r="D3437" s="543"/>
      <c r="E3437" s="528"/>
      <c r="F3437" s="528"/>
      <c r="G3437" s="528"/>
      <c r="H3437" s="539" t="s">
        <v>56</v>
      </c>
      <c r="I3437" s="539"/>
      <c r="J3437" s="83" t="s">
        <v>166</v>
      </c>
      <c r="K3437" s="83" t="s">
        <v>166</v>
      </c>
      <c r="L3437" s="87">
        <v>0</v>
      </c>
    </row>
    <row r="3438" spans="1:12" s="82" customFormat="1" ht="24" customHeight="1" x14ac:dyDescent="0.15">
      <c r="A3438" s="525"/>
      <c r="B3438" s="86" t="s">
        <v>33</v>
      </c>
      <c r="C3438" s="85" t="s">
        <v>34</v>
      </c>
      <c r="D3438" s="85" t="s">
        <v>169</v>
      </c>
      <c r="E3438" s="85" t="s">
        <v>168</v>
      </c>
      <c r="F3438" s="527"/>
      <c r="G3438" s="527"/>
      <c r="H3438" s="539" t="s">
        <v>167</v>
      </c>
      <c r="I3438" s="539"/>
      <c r="J3438" s="528" t="s">
        <v>166</v>
      </c>
      <c r="K3438" s="528" t="s">
        <v>166</v>
      </c>
      <c r="L3438" s="540">
        <v>0</v>
      </c>
    </row>
    <row r="3439" spans="1:12" s="82" customFormat="1" ht="24" customHeight="1" x14ac:dyDescent="0.15">
      <c r="A3439" s="525"/>
      <c r="B3439" s="83" t="s">
        <v>211</v>
      </c>
      <c r="C3439" s="83" t="s">
        <v>2204</v>
      </c>
      <c r="D3439" s="84">
        <v>43325</v>
      </c>
      <c r="E3439" s="83" t="s">
        <v>4350</v>
      </c>
      <c r="F3439" s="527"/>
      <c r="G3439" s="527"/>
      <c r="H3439" s="539"/>
      <c r="I3439" s="539"/>
      <c r="J3439" s="528"/>
      <c r="K3439" s="528"/>
      <c r="L3439" s="540"/>
    </row>
    <row r="3440" spans="1:12" s="82" customFormat="1" ht="24" customHeight="1" x14ac:dyDescent="0.15">
      <c r="A3440" s="525">
        <v>647</v>
      </c>
      <c r="B3440" s="86" t="s">
        <v>23</v>
      </c>
      <c r="C3440" s="85" t="s">
        <v>24</v>
      </c>
      <c r="D3440" s="85" t="s">
        <v>175</v>
      </c>
      <c r="E3440" s="85" t="s">
        <v>174</v>
      </c>
      <c r="F3440" s="526" t="s">
        <v>18</v>
      </c>
      <c r="G3440" s="526"/>
      <c r="H3440" s="527"/>
      <c r="I3440" s="527"/>
      <c r="J3440" s="527"/>
      <c r="K3440" s="527"/>
      <c r="L3440" s="527"/>
    </row>
    <row r="3441" spans="1:12" s="82" customFormat="1" ht="26.25" customHeight="1" x14ac:dyDescent="0.15">
      <c r="A3441" s="525"/>
      <c r="B3441" s="528" t="s">
        <v>4345</v>
      </c>
      <c r="C3441" s="529" t="s">
        <v>4349</v>
      </c>
      <c r="D3441" s="543">
        <v>43207</v>
      </c>
      <c r="E3441" s="528" t="s">
        <v>4348</v>
      </c>
      <c r="F3441" s="528" t="s">
        <v>4347</v>
      </c>
      <c r="G3441" s="528"/>
      <c r="H3441" s="539" t="s">
        <v>170</v>
      </c>
      <c r="I3441" s="539"/>
      <c r="J3441" s="83" t="s">
        <v>166</v>
      </c>
      <c r="K3441" s="83" t="s">
        <v>9</v>
      </c>
      <c r="L3441" s="87">
        <v>177.25</v>
      </c>
    </row>
    <row r="3442" spans="1:12" s="82" customFormat="1" ht="408.95" customHeight="1" x14ac:dyDescent="0.15">
      <c r="A3442" s="525"/>
      <c r="B3442" s="528"/>
      <c r="C3442" s="529"/>
      <c r="D3442" s="543"/>
      <c r="E3442" s="528"/>
      <c r="F3442" s="528"/>
      <c r="G3442" s="528"/>
      <c r="H3442" s="539" t="s">
        <v>56</v>
      </c>
      <c r="I3442" s="539"/>
      <c r="J3442" s="528" t="s">
        <v>166</v>
      </c>
      <c r="K3442" s="528" t="s">
        <v>9</v>
      </c>
      <c r="L3442" s="540">
        <v>289.95999999999998</v>
      </c>
    </row>
    <row r="3443" spans="1:12" s="82" customFormat="1" ht="103.35" customHeight="1" x14ac:dyDescent="0.15">
      <c r="A3443" s="525"/>
      <c r="B3443" s="528"/>
      <c r="C3443" s="529"/>
      <c r="D3443" s="543"/>
      <c r="E3443" s="528"/>
      <c r="F3443" s="528"/>
      <c r="G3443" s="528"/>
      <c r="H3443" s="539"/>
      <c r="I3443" s="539"/>
      <c r="J3443" s="528"/>
      <c r="K3443" s="528"/>
      <c r="L3443" s="540"/>
    </row>
    <row r="3444" spans="1:12" s="82" customFormat="1" ht="24" customHeight="1" x14ac:dyDescent="0.15">
      <c r="A3444" s="525"/>
      <c r="B3444" s="86" t="s">
        <v>33</v>
      </c>
      <c r="C3444" s="85" t="s">
        <v>34</v>
      </c>
      <c r="D3444" s="85" t="s">
        <v>169</v>
      </c>
      <c r="E3444" s="85" t="s">
        <v>168</v>
      </c>
      <c r="F3444" s="527"/>
      <c r="G3444" s="527"/>
      <c r="H3444" s="539" t="s">
        <v>167</v>
      </c>
      <c r="I3444" s="539"/>
      <c r="J3444" s="528" t="s">
        <v>166</v>
      </c>
      <c r="K3444" s="528" t="s">
        <v>9</v>
      </c>
      <c r="L3444" s="540">
        <v>95.3</v>
      </c>
    </row>
    <row r="3445" spans="1:12" s="82" customFormat="1" ht="24" customHeight="1" x14ac:dyDescent="0.15">
      <c r="A3445" s="525"/>
      <c r="B3445" s="83" t="s">
        <v>203</v>
      </c>
      <c r="C3445" s="83" t="s">
        <v>4347</v>
      </c>
      <c r="D3445" s="84">
        <v>43208</v>
      </c>
      <c r="E3445" s="83" t="s">
        <v>4346</v>
      </c>
      <c r="F3445" s="527"/>
      <c r="G3445" s="527"/>
      <c r="H3445" s="539"/>
      <c r="I3445" s="539"/>
      <c r="J3445" s="528"/>
      <c r="K3445" s="528"/>
      <c r="L3445" s="540"/>
    </row>
    <row r="3446" spans="1:12" s="82" customFormat="1" ht="24" customHeight="1" x14ac:dyDescent="0.15">
      <c r="A3446" s="525">
        <v>648</v>
      </c>
      <c r="B3446" s="86" t="s">
        <v>23</v>
      </c>
      <c r="C3446" s="85" t="s">
        <v>24</v>
      </c>
      <c r="D3446" s="85" t="s">
        <v>175</v>
      </c>
      <c r="E3446" s="85" t="s">
        <v>174</v>
      </c>
      <c r="F3446" s="526" t="s">
        <v>18</v>
      </c>
      <c r="G3446" s="526"/>
      <c r="H3446" s="527"/>
      <c r="I3446" s="527"/>
      <c r="J3446" s="527"/>
      <c r="K3446" s="527"/>
      <c r="L3446" s="527"/>
    </row>
    <row r="3447" spans="1:12" s="82" customFormat="1" ht="26.25" customHeight="1" x14ac:dyDescent="0.15">
      <c r="A3447" s="525"/>
      <c r="B3447" s="528" t="s">
        <v>4345</v>
      </c>
      <c r="C3447" s="529" t="s">
        <v>4344</v>
      </c>
      <c r="D3447" s="543">
        <v>43226</v>
      </c>
      <c r="E3447" s="528" t="s">
        <v>1053</v>
      </c>
      <c r="F3447" s="528" t="s">
        <v>4343</v>
      </c>
      <c r="G3447" s="528"/>
      <c r="H3447" s="539" t="s">
        <v>170</v>
      </c>
      <c r="I3447" s="539"/>
      <c r="J3447" s="83" t="s">
        <v>166</v>
      </c>
      <c r="K3447" s="83" t="s">
        <v>9</v>
      </c>
      <c r="L3447" s="87">
        <v>712.64</v>
      </c>
    </row>
    <row r="3448" spans="1:12" s="82" customFormat="1" ht="228.75" customHeight="1" x14ac:dyDescent="0.15">
      <c r="A3448" s="525"/>
      <c r="B3448" s="528"/>
      <c r="C3448" s="529"/>
      <c r="D3448" s="543"/>
      <c r="E3448" s="528"/>
      <c r="F3448" s="528"/>
      <c r="G3448" s="528"/>
      <c r="H3448" s="539" t="s">
        <v>56</v>
      </c>
      <c r="I3448" s="539"/>
      <c r="J3448" s="83" t="s">
        <v>166</v>
      </c>
      <c r="K3448" s="83" t="s">
        <v>9</v>
      </c>
      <c r="L3448" s="87">
        <v>1071.4100000000001</v>
      </c>
    </row>
    <row r="3449" spans="1:12" s="82" customFormat="1" ht="24" customHeight="1" x14ac:dyDescent="0.15">
      <c r="A3449" s="525"/>
      <c r="B3449" s="86" t="s">
        <v>33</v>
      </c>
      <c r="C3449" s="85" t="s">
        <v>34</v>
      </c>
      <c r="D3449" s="85" t="s">
        <v>169</v>
      </c>
      <c r="E3449" s="85" t="s">
        <v>168</v>
      </c>
      <c r="F3449" s="527"/>
      <c r="G3449" s="527"/>
      <c r="H3449" s="539" t="s">
        <v>167</v>
      </c>
      <c r="I3449" s="539"/>
      <c r="J3449" s="528" t="s">
        <v>166</v>
      </c>
      <c r="K3449" s="528" t="s">
        <v>9</v>
      </c>
      <c r="L3449" s="540">
        <v>554.66</v>
      </c>
    </row>
    <row r="3450" spans="1:12" s="82" customFormat="1" ht="24" customHeight="1" x14ac:dyDescent="0.15">
      <c r="A3450" s="525"/>
      <c r="B3450" s="83" t="s">
        <v>203</v>
      </c>
      <c r="C3450" s="83" t="s">
        <v>4343</v>
      </c>
      <c r="D3450" s="84">
        <v>43231</v>
      </c>
      <c r="E3450" s="83" t="s">
        <v>628</v>
      </c>
      <c r="F3450" s="527"/>
      <c r="G3450" s="527"/>
      <c r="H3450" s="539"/>
      <c r="I3450" s="539"/>
      <c r="J3450" s="528"/>
      <c r="K3450" s="528"/>
      <c r="L3450" s="540"/>
    </row>
    <row r="3451" spans="1:12" s="82" customFormat="1" ht="24" customHeight="1" x14ac:dyDescent="0.15">
      <c r="A3451" s="525">
        <v>649</v>
      </c>
      <c r="B3451" s="86" t="s">
        <v>23</v>
      </c>
      <c r="C3451" s="85" t="s">
        <v>24</v>
      </c>
      <c r="D3451" s="85" t="s">
        <v>175</v>
      </c>
      <c r="E3451" s="85" t="s">
        <v>174</v>
      </c>
      <c r="F3451" s="526" t="s">
        <v>18</v>
      </c>
      <c r="G3451" s="526"/>
      <c r="H3451" s="527"/>
      <c r="I3451" s="527"/>
      <c r="J3451" s="527"/>
      <c r="K3451" s="527"/>
      <c r="L3451" s="527"/>
    </row>
    <row r="3452" spans="1:12" s="82" customFormat="1" ht="26.25" customHeight="1" x14ac:dyDescent="0.15">
      <c r="A3452" s="525"/>
      <c r="B3452" s="528" t="s">
        <v>4342</v>
      </c>
      <c r="C3452" s="529" t="s">
        <v>4341</v>
      </c>
      <c r="D3452" s="543">
        <v>43369</v>
      </c>
      <c r="E3452" s="528" t="s">
        <v>297</v>
      </c>
      <c r="F3452" s="528" t="s">
        <v>1704</v>
      </c>
      <c r="G3452" s="528"/>
      <c r="H3452" s="539" t="s">
        <v>170</v>
      </c>
      <c r="I3452" s="539"/>
      <c r="J3452" s="83" t="s">
        <v>166</v>
      </c>
      <c r="K3452" s="83" t="s">
        <v>9</v>
      </c>
      <c r="L3452" s="87">
        <v>244.62</v>
      </c>
    </row>
    <row r="3453" spans="1:12" s="82" customFormat="1" ht="165.75" customHeight="1" x14ac:dyDescent="0.15">
      <c r="A3453" s="525"/>
      <c r="B3453" s="528"/>
      <c r="C3453" s="529"/>
      <c r="D3453" s="543"/>
      <c r="E3453" s="528"/>
      <c r="F3453" s="528"/>
      <c r="G3453" s="528"/>
      <c r="H3453" s="539" t="s">
        <v>56</v>
      </c>
      <c r="I3453" s="539"/>
      <c r="J3453" s="83" t="s">
        <v>166</v>
      </c>
      <c r="K3453" s="83" t="s">
        <v>9</v>
      </c>
      <c r="L3453" s="87">
        <v>189.4</v>
      </c>
    </row>
    <row r="3454" spans="1:12" s="82" customFormat="1" ht="24" customHeight="1" x14ac:dyDescent="0.15">
      <c r="A3454" s="525"/>
      <c r="B3454" s="86" t="s">
        <v>33</v>
      </c>
      <c r="C3454" s="85" t="s">
        <v>34</v>
      </c>
      <c r="D3454" s="85" t="s">
        <v>169</v>
      </c>
      <c r="E3454" s="85" t="s">
        <v>168</v>
      </c>
      <c r="F3454" s="527"/>
      <c r="G3454" s="527"/>
      <c r="H3454" s="539" t="s">
        <v>167</v>
      </c>
      <c r="I3454" s="539"/>
      <c r="J3454" s="528" t="s">
        <v>166</v>
      </c>
      <c r="K3454" s="528" t="s">
        <v>166</v>
      </c>
      <c r="L3454" s="540">
        <v>0</v>
      </c>
    </row>
    <row r="3455" spans="1:12" s="82" customFormat="1" ht="24" customHeight="1" x14ac:dyDescent="0.15">
      <c r="A3455" s="525"/>
      <c r="B3455" s="83" t="s">
        <v>211</v>
      </c>
      <c r="C3455" s="83" t="s">
        <v>1704</v>
      </c>
      <c r="D3455" s="84">
        <v>43372</v>
      </c>
      <c r="E3455" s="83" t="s">
        <v>4340</v>
      </c>
      <c r="F3455" s="527"/>
      <c r="G3455" s="527"/>
      <c r="H3455" s="539"/>
      <c r="I3455" s="539"/>
      <c r="J3455" s="528"/>
      <c r="K3455" s="528"/>
      <c r="L3455" s="540"/>
    </row>
    <row r="3456" spans="1:12" s="82" customFormat="1" ht="24" customHeight="1" x14ac:dyDescent="0.15">
      <c r="A3456" s="525">
        <v>650</v>
      </c>
      <c r="B3456" s="86" t="s">
        <v>23</v>
      </c>
      <c r="C3456" s="85" t="s">
        <v>24</v>
      </c>
      <c r="D3456" s="85" t="s">
        <v>175</v>
      </c>
      <c r="E3456" s="85" t="s">
        <v>174</v>
      </c>
      <c r="F3456" s="526" t="s">
        <v>18</v>
      </c>
      <c r="G3456" s="526"/>
      <c r="H3456" s="527"/>
      <c r="I3456" s="527"/>
      <c r="J3456" s="527"/>
      <c r="K3456" s="527"/>
      <c r="L3456" s="527"/>
    </row>
    <row r="3457" spans="1:12" s="82" customFormat="1" ht="26.25" customHeight="1" x14ac:dyDescent="0.15">
      <c r="A3457" s="525"/>
      <c r="B3457" s="528" t="s">
        <v>4339</v>
      </c>
      <c r="C3457" s="529" t="s">
        <v>4338</v>
      </c>
      <c r="D3457" s="543">
        <v>43359</v>
      </c>
      <c r="E3457" s="528" t="s">
        <v>455</v>
      </c>
      <c r="F3457" s="528" t="s">
        <v>454</v>
      </c>
      <c r="G3457" s="528"/>
      <c r="H3457" s="539" t="s">
        <v>170</v>
      </c>
      <c r="I3457" s="539"/>
      <c r="J3457" s="83" t="s">
        <v>166</v>
      </c>
      <c r="K3457" s="83" t="s">
        <v>9</v>
      </c>
      <c r="L3457" s="87">
        <v>253</v>
      </c>
    </row>
    <row r="3458" spans="1:12" s="82" customFormat="1" ht="207.75" customHeight="1" x14ac:dyDescent="0.15">
      <c r="A3458" s="525"/>
      <c r="B3458" s="528"/>
      <c r="C3458" s="529"/>
      <c r="D3458" s="543"/>
      <c r="E3458" s="528"/>
      <c r="F3458" s="528"/>
      <c r="G3458" s="528"/>
      <c r="H3458" s="539" t="s">
        <v>56</v>
      </c>
      <c r="I3458" s="539"/>
      <c r="J3458" s="83" t="s">
        <v>166</v>
      </c>
      <c r="K3458" s="83" t="s">
        <v>9</v>
      </c>
      <c r="L3458" s="87">
        <v>261.72000000000003</v>
      </c>
    </row>
    <row r="3459" spans="1:12" s="82" customFormat="1" ht="24" customHeight="1" x14ac:dyDescent="0.15">
      <c r="A3459" s="525"/>
      <c r="B3459" s="86" t="s">
        <v>33</v>
      </c>
      <c r="C3459" s="85" t="s">
        <v>34</v>
      </c>
      <c r="D3459" s="85" t="s">
        <v>169</v>
      </c>
      <c r="E3459" s="85" t="s">
        <v>168</v>
      </c>
      <c r="F3459" s="527"/>
      <c r="G3459" s="527"/>
      <c r="H3459" s="539" t="s">
        <v>167</v>
      </c>
      <c r="I3459" s="539"/>
      <c r="J3459" s="528" t="s">
        <v>166</v>
      </c>
      <c r="K3459" s="528" t="s">
        <v>9</v>
      </c>
      <c r="L3459" s="540">
        <v>130</v>
      </c>
    </row>
    <row r="3460" spans="1:12" s="82" customFormat="1" ht="34.5" customHeight="1" x14ac:dyDescent="0.15">
      <c r="A3460" s="525"/>
      <c r="B3460" s="83" t="s">
        <v>386</v>
      </c>
      <c r="C3460" s="83" t="s">
        <v>454</v>
      </c>
      <c r="D3460" s="84">
        <v>43362</v>
      </c>
      <c r="E3460" s="83" t="s">
        <v>1623</v>
      </c>
      <c r="F3460" s="527"/>
      <c r="G3460" s="527"/>
      <c r="H3460" s="539"/>
      <c r="I3460" s="539"/>
      <c r="J3460" s="528"/>
      <c r="K3460" s="528"/>
      <c r="L3460" s="540"/>
    </row>
    <row r="3461" spans="1:12" s="82" customFormat="1" ht="24" customHeight="1" x14ac:dyDescent="0.15">
      <c r="A3461" s="525">
        <v>651</v>
      </c>
      <c r="B3461" s="86" t="s">
        <v>23</v>
      </c>
      <c r="C3461" s="85" t="s">
        <v>24</v>
      </c>
      <c r="D3461" s="85" t="s">
        <v>175</v>
      </c>
      <c r="E3461" s="85" t="s">
        <v>174</v>
      </c>
      <c r="F3461" s="526" t="s">
        <v>18</v>
      </c>
      <c r="G3461" s="526"/>
      <c r="H3461" s="527"/>
      <c r="I3461" s="527"/>
      <c r="J3461" s="527"/>
      <c r="K3461" s="527"/>
      <c r="L3461" s="527"/>
    </row>
    <row r="3462" spans="1:12" s="82" customFormat="1" ht="26.25" customHeight="1" x14ac:dyDescent="0.15">
      <c r="A3462" s="525"/>
      <c r="B3462" s="528" t="s">
        <v>4339</v>
      </c>
      <c r="C3462" s="529" t="s">
        <v>4338</v>
      </c>
      <c r="D3462" s="543">
        <v>43359</v>
      </c>
      <c r="E3462" s="528" t="s">
        <v>455</v>
      </c>
      <c r="F3462" s="528" t="s">
        <v>2587</v>
      </c>
      <c r="G3462" s="528"/>
      <c r="H3462" s="539" t="s">
        <v>170</v>
      </c>
      <c r="I3462" s="539"/>
      <c r="J3462" s="83" t="s">
        <v>166</v>
      </c>
      <c r="K3462" s="83" t="s">
        <v>9</v>
      </c>
      <c r="L3462" s="87">
        <v>411</v>
      </c>
    </row>
    <row r="3463" spans="1:12" s="82" customFormat="1" ht="207.75" customHeight="1" x14ac:dyDescent="0.15">
      <c r="A3463" s="525"/>
      <c r="B3463" s="528"/>
      <c r="C3463" s="529"/>
      <c r="D3463" s="543"/>
      <c r="E3463" s="528"/>
      <c r="F3463" s="528"/>
      <c r="G3463" s="528"/>
      <c r="H3463" s="539" t="s">
        <v>56</v>
      </c>
      <c r="I3463" s="539"/>
      <c r="J3463" s="83" t="s">
        <v>166</v>
      </c>
      <c r="K3463" s="83" t="s">
        <v>9</v>
      </c>
      <c r="L3463" s="87">
        <v>163.20000000000002</v>
      </c>
    </row>
    <row r="3464" spans="1:12" s="82" customFormat="1" ht="24" customHeight="1" x14ac:dyDescent="0.15">
      <c r="A3464" s="525"/>
      <c r="B3464" s="86" t="s">
        <v>33</v>
      </c>
      <c r="C3464" s="85" t="s">
        <v>34</v>
      </c>
      <c r="D3464" s="85" t="s">
        <v>169</v>
      </c>
      <c r="E3464" s="85" t="s">
        <v>168</v>
      </c>
      <c r="F3464" s="527"/>
      <c r="G3464" s="527"/>
      <c r="H3464" s="539" t="s">
        <v>167</v>
      </c>
      <c r="I3464" s="539"/>
      <c r="J3464" s="528" t="s">
        <v>166</v>
      </c>
      <c r="K3464" s="528" t="s">
        <v>9</v>
      </c>
      <c r="L3464" s="540">
        <v>82</v>
      </c>
    </row>
    <row r="3465" spans="1:12" s="82" customFormat="1" ht="34.5" customHeight="1" x14ac:dyDescent="0.15">
      <c r="A3465" s="525"/>
      <c r="B3465" s="83" t="s">
        <v>386</v>
      </c>
      <c r="C3465" s="83" t="s">
        <v>2587</v>
      </c>
      <c r="D3465" s="84">
        <v>43362</v>
      </c>
      <c r="E3465" s="83" t="s">
        <v>1623</v>
      </c>
      <c r="F3465" s="527"/>
      <c r="G3465" s="527"/>
      <c r="H3465" s="539"/>
      <c r="I3465" s="539"/>
      <c r="J3465" s="528"/>
      <c r="K3465" s="528"/>
      <c r="L3465" s="540"/>
    </row>
    <row r="3466" spans="1:12" s="82" customFormat="1" ht="24" customHeight="1" x14ac:dyDescent="0.15">
      <c r="A3466" s="525">
        <v>652</v>
      </c>
      <c r="B3466" s="86" t="s">
        <v>23</v>
      </c>
      <c r="C3466" s="85" t="s">
        <v>24</v>
      </c>
      <c r="D3466" s="85" t="s">
        <v>175</v>
      </c>
      <c r="E3466" s="85" t="s">
        <v>174</v>
      </c>
      <c r="F3466" s="526" t="s">
        <v>18</v>
      </c>
      <c r="G3466" s="526"/>
      <c r="H3466" s="527"/>
      <c r="I3466" s="527"/>
      <c r="J3466" s="527"/>
      <c r="K3466" s="527"/>
      <c r="L3466" s="527"/>
    </row>
    <row r="3467" spans="1:12" s="82" customFormat="1" ht="26.25" customHeight="1" x14ac:dyDescent="0.15">
      <c r="A3467" s="525"/>
      <c r="B3467" s="528" t="s">
        <v>4337</v>
      </c>
      <c r="C3467" s="529" t="s">
        <v>4336</v>
      </c>
      <c r="D3467" s="543">
        <v>43198</v>
      </c>
      <c r="E3467" s="528" t="s">
        <v>284</v>
      </c>
      <c r="F3467" s="528" t="s">
        <v>4335</v>
      </c>
      <c r="G3467" s="528"/>
      <c r="H3467" s="539" t="s">
        <v>170</v>
      </c>
      <c r="I3467" s="539"/>
      <c r="J3467" s="83" t="s">
        <v>166</v>
      </c>
      <c r="K3467" s="83" t="s">
        <v>9</v>
      </c>
      <c r="L3467" s="87">
        <v>547.95000000000005</v>
      </c>
    </row>
    <row r="3468" spans="1:12" s="82" customFormat="1" ht="365.25" customHeight="1" x14ac:dyDescent="0.15">
      <c r="A3468" s="525"/>
      <c r="B3468" s="528"/>
      <c r="C3468" s="529"/>
      <c r="D3468" s="543"/>
      <c r="E3468" s="528"/>
      <c r="F3468" s="528"/>
      <c r="G3468" s="528"/>
      <c r="H3468" s="539" t="s">
        <v>56</v>
      </c>
      <c r="I3468" s="539"/>
      <c r="J3468" s="83" t="s">
        <v>166</v>
      </c>
      <c r="K3468" s="83" t="s">
        <v>9</v>
      </c>
      <c r="L3468" s="87">
        <v>619.6</v>
      </c>
    </row>
    <row r="3469" spans="1:12" s="82" customFormat="1" ht="24" customHeight="1" x14ac:dyDescent="0.15">
      <c r="A3469" s="525"/>
      <c r="B3469" s="86" t="s">
        <v>33</v>
      </c>
      <c r="C3469" s="85" t="s">
        <v>34</v>
      </c>
      <c r="D3469" s="85" t="s">
        <v>169</v>
      </c>
      <c r="E3469" s="85" t="s">
        <v>168</v>
      </c>
      <c r="F3469" s="527"/>
      <c r="G3469" s="527"/>
      <c r="H3469" s="539" t="s">
        <v>167</v>
      </c>
      <c r="I3469" s="539"/>
      <c r="J3469" s="528" t="s">
        <v>166</v>
      </c>
      <c r="K3469" s="528" t="s">
        <v>9</v>
      </c>
      <c r="L3469" s="540">
        <v>475</v>
      </c>
    </row>
    <row r="3470" spans="1:12" s="82" customFormat="1" ht="24" customHeight="1" x14ac:dyDescent="0.15">
      <c r="A3470" s="525"/>
      <c r="B3470" s="83" t="s">
        <v>1049</v>
      </c>
      <c r="C3470" s="83" t="s">
        <v>4335</v>
      </c>
      <c r="D3470" s="84">
        <v>43201</v>
      </c>
      <c r="E3470" s="83" t="s">
        <v>2411</v>
      </c>
      <c r="F3470" s="527"/>
      <c r="G3470" s="527"/>
      <c r="H3470" s="539"/>
      <c r="I3470" s="539"/>
      <c r="J3470" s="528"/>
      <c r="K3470" s="528"/>
      <c r="L3470" s="540"/>
    </row>
    <row r="3471" spans="1:12" s="82" customFormat="1" ht="24" customHeight="1" x14ac:dyDescent="0.15">
      <c r="A3471" s="525">
        <v>653</v>
      </c>
      <c r="B3471" s="86" t="s">
        <v>23</v>
      </c>
      <c r="C3471" s="85" t="s">
        <v>24</v>
      </c>
      <c r="D3471" s="85" t="s">
        <v>175</v>
      </c>
      <c r="E3471" s="85" t="s">
        <v>174</v>
      </c>
      <c r="F3471" s="526" t="s">
        <v>18</v>
      </c>
      <c r="G3471" s="526"/>
      <c r="H3471" s="527"/>
      <c r="I3471" s="527"/>
      <c r="J3471" s="527"/>
      <c r="K3471" s="527"/>
      <c r="L3471" s="527"/>
    </row>
    <row r="3472" spans="1:12" s="82" customFormat="1" ht="26.25" customHeight="1" x14ac:dyDescent="0.15">
      <c r="A3472" s="525"/>
      <c r="B3472" s="528" t="s">
        <v>4334</v>
      </c>
      <c r="C3472" s="528" t="s">
        <v>4333</v>
      </c>
      <c r="D3472" s="543">
        <v>43348</v>
      </c>
      <c r="E3472" s="528" t="s">
        <v>641</v>
      </c>
      <c r="F3472" s="528" t="s">
        <v>3009</v>
      </c>
      <c r="G3472" s="528"/>
      <c r="H3472" s="539" t="s">
        <v>170</v>
      </c>
      <c r="I3472" s="539"/>
      <c r="J3472" s="83" t="s">
        <v>166</v>
      </c>
      <c r="K3472" s="83" t="s">
        <v>9</v>
      </c>
      <c r="L3472" s="87">
        <v>675.99</v>
      </c>
    </row>
    <row r="3473" spans="1:12" s="82" customFormat="1" ht="102.75" customHeight="1" x14ac:dyDescent="0.15">
      <c r="A3473" s="525"/>
      <c r="B3473" s="528"/>
      <c r="C3473" s="528"/>
      <c r="D3473" s="543"/>
      <c r="E3473" s="528"/>
      <c r="F3473" s="528"/>
      <c r="G3473" s="528"/>
      <c r="H3473" s="539" t="s">
        <v>56</v>
      </c>
      <c r="I3473" s="539"/>
      <c r="J3473" s="83" t="s">
        <v>166</v>
      </c>
      <c r="K3473" s="83" t="s">
        <v>9</v>
      </c>
      <c r="L3473" s="87">
        <v>420.6</v>
      </c>
    </row>
    <row r="3474" spans="1:12" s="82" customFormat="1" ht="24" customHeight="1" x14ac:dyDescent="0.15">
      <c r="A3474" s="525"/>
      <c r="B3474" s="86" t="s">
        <v>33</v>
      </c>
      <c r="C3474" s="85" t="s">
        <v>34</v>
      </c>
      <c r="D3474" s="85" t="s">
        <v>169</v>
      </c>
      <c r="E3474" s="85" t="s">
        <v>168</v>
      </c>
      <c r="F3474" s="527"/>
      <c r="G3474" s="527"/>
      <c r="H3474" s="539" t="s">
        <v>167</v>
      </c>
      <c r="I3474" s="539"/>
      <c r="J3474" s="528" t="s">
        <v>166</v>
      </c>
      <c r="K3474" s="528" t="s">
        <v>9</v>
      </c>
      <c r="L3474" s="540">
        <v>350</v>
      </c>
    </row>
    <row r="3475" spans="1:12" s="82" customFormat="1" ht="24" customHeight="1" x14ac:dyDescent="0.15">
      <c r="A3475" s="525"/>
      <c r="B3475" s="83" t="s">
        <v>211</v>
      </c>
      <c r="C3475" s="83" t="s">
        <v>3009</v>
      </c>
      <c r="D3475" s="84">
        <v>43352</v>
      </c>
      <c r="E3475" s="83" t="s">
        <v>981</v>
      </c>
      <c r="F3475" s="527"/>
      <c r="G3475" s="527"/>
      <c r="H3475" s="539"/>
      <c r="I3475" s="539"/>
      <c r="J3475" s="528"/>
      <c r="K3475" s="528"/>
      <c r="L3475" s="540"/>
    </row>
    <row r="3476" spans="1:12" s="82" customFormat="1" ht="24" customHeight="1" x14ac:dyDescent="0.15">
      <c r="A3476" s="525">
        <v>654</v>
      </c>
      <c r="B3476" s="86" t="s">
        <v>23</v>
      </c>
      <c r="C3476" s="85" t="s">
        <v>24</v>
      </c>
      <c r="D3476" s="85" t="s">
        <v>175</v>
      </c>
      <c r="E3476" s="85" t="s">
        <v>174</v>
      </c>
      <c r="F3476" s="526" t="s">
        <v>18</v>
      </c>
      <c r="G3476" s="526"/>
      <c r="H3476" s="527"/>
      <c r="I3476" s="527"/>
      <c r="J3476" s="527"/>
      <c r="K3476" s="527"/>
      <c r="L3476" s="527"/>
    </row>
    <row r="3477" spans="1:12" s="82" customFormat="1" ht="26.25" customHeight="1" x14ac:dyDescent="0.15">
      <c r="A3477" s="525"/>
      <c r="B3477" s="528" t="s">
        <v>4332</v>
      </c>
      <c r="C3477" s="529" t="s">
        <v>4331</v>
      </c>
      <c r="D3477" s="543">
        <v>43314</v>
      </c>
      <c r="E3477" s="528" t="s">
        <v>2814</v>
      </c>
      <c r="F3477" s="528" t="s">
        <v>4329</v>
      </c>
      <c r="G3477" s="528"/>
      <c r="H3477" s="539" t="s">
        <v>170</v>
      </c>
      <c r="I3477" s="539"/>
      <c r="J3477" s="83" t="s">
        <v>166</v>
      </c>
      <c r="K3477" s="83" t="s">
        <v>9</v>
      </c>
      <c r="L3477" s="87">
        <v>1227.5</v>
      </c>
    </row>
    <row r="3478" spans="1:12" s="82" customFormat="1" ht="218.25" customHeight="1" x14ac:dyDescent="0.15">
      <c r="A3478" s="525"/>
      <c r="B3478" s="528"/>
      <c r="C3478" s="529"/>
      <c r="D3478" s="543"/>
      <c r="E3478" s="528"/>
      <c r="F3478" s="528"/>
      <c r="G3478" s="528"/>
      <c r="H3478" s="539" t="s">
        <v>56</v>
      </c>
      <c r="I3478" s="539"/>
      <c r="J3478" s="83" t="s">
        <v>166</v>
      </c>
      <c r="K3478" s="83" t="s">
        <v>9</v>
      </c>
      <c r="L3478" s="87">
        <v>2000</v>
      </c>
    </row>
    <row r="3479" spans="1:12" s="82" customFormat="1" ht="24" customHeight="1" x14ac:dyDescent="0.15">
      <c r="A3479" s="525"/>
      <c r="B3479" s="86" t="s">
        <v>33</v>
      </c>
      <c r="C3479" s="85" t="s">
        <v>34</v>
      </c>
      <c r="D3479" s="85" t="s">
        <v>169</v>
      </c>
      <c r="E3479" s="85" t="s">
        <v>168</v>
      </c>
      <c r="F3479" s="527"/>
      <c r="G3479" s="527"/>
      <c r="H3479" s="539" t="s">
        <v>167</v>
      </c>
      <c r="I3479" s="539"/>
      <c r="J3479" s="528" t="s">
        <v>166</v>
      </c>
      <c r="K3479" s="528" t="s">
        <v>166</v>
      </c>
      <c r="L3479" s="540">
        <v>0</v>
      </c>
    </row>
    <row r="3480" spans="1:12" s="82" customFormat="1" ht="34.5" customHeight="1" x14ac:dyDescent="0.15">
      <c r="A3480" s="525"/>
      <c r="B3480" s="83" t="s">
        <v>4330</v>
      </c>
      <c r="C3480" s="83" t="s">
        <v>4329</v>
      </c>
      <c r="D3480" s="84">
        <v>43328</v>
      </c>
      <c r="E3480" s="83" t="s">
        <v>4328</v>
      </c>
      <c r="F3480" s="527"/>
      <c r="G3480" s="527"/>
      <c r="H3480" s="539"/>
      <c r="I3480" s="539"/>
      <c r="J3480" s="528"/>
      <c r="K3480" s="528"/>
      <c r="L3480" s="540"/>
    </row>
    <row r="3481" spans="1:12" s="82" customFormat="1" ht="24" customHeight="1" x14ac:dyDescent="0.15">
      <c r="A3481" s="525">
        <v>655</v>
      </c>
      <c r="B3481" s="86" t="s">
        <v>23</v>
      </c>
      <c r="C3481" s="85" t="s">
        <v>24</v>
      </c>
      <c r="D3481" s="85" t="s">
        <v>175</v>
      </c>
      <c r="E3481" s="85" t="s">
        <v>174</v>
      </c>
      <c r="F3481" s="526" t="s">
        <v>18</v>
      </c>
      <c r="G3481" s="526"/>
      <c r="H3481" s="527"/>
      <c r="I3481" s="527"/>
      <c r="J3481" s="527"/>
      <c r="K3481" s="527"/>
      <c r="L3481" s="527"/>
    </row>
    <row r="3482" spans="1:12" s="82" customFormat="1" ht="26.25" customHeight="1" x14ac:dyDescent="0.15">
      <c r="A3482" s="525"/>
      <c r="B3482" s="528" t="s">
        <v>4327</v>
      </c>
      <c r="C3482" s="529" t="s">
        <v>4326</v>
      </c>
      <c r="D3482" s="543">
        <v>43247</v>
      </c>
      <c r="E3482" s="528" t="s">
        <v>297</v>
      </c>
      <c r="F3482" s="528" t="s">
        <v>2045</v>
      </c>
      <c r="G3482" s="528"/>
      <c r="H3482" s="539" t="s">
        <v>170</v>
      </c>
      <c r="I3482" s="539"/>
      <c r="J3482" s="83" t="s">
        <v>166</v>
      </c>
      <c r="K3482" s="83" t="s">
        <v>9</v>
      </c>
      <c r="L3482" s="87">
        <v>1947</v>
      </c>
    </row>
    <row r="3483" spans="1:12" s="82" customFormat="1" ht="123.75" customHeight="1" x14ac:dyDescent="0.15">
      <c r="A3483" s="525"/>
      <c r="B3483" s="528"/>
      <c r="C3483" s="529"/>
      <c r="D3483" s="543"/>
      <c r="E3483" s="528"/>
      <c r="F3483" s="528"/>
      <c r="G3483" s="528"/>
      <c r="H3483" s="539" t="s">
        <v>56</v>
      </c>
      <c r="I3483" s="539"/>
      <c r="J3483" s="83" t="s">
        <v>166</v>
      </c>
      <c r="K3483" s="83" t="s">
        <v>9</v>
      </c>
      <c r="L3483" s="87">
        <v>213.44</v>
      </c>
    </row>
    <row r="3484" spans="1:12" s="82" customFormat="1" ht="24" customHeight="1" x14ac:dyDescent="0.15">
      <c r="A3484" s="525"/>
      <c r="B3484" s="86" t="s">
        <v>33</v>
      </c>
      <c r="C3484" s="85" t="s">
        <v>34</v>
      </c>
      <c r="D3484" s="85" t="s">
        <v>169</v>
      </c>
      <c r="E3484" s="85" t="s">
        <v>168</v>
      </c>
      <c r="F3484" s="527"/>
      <c r="G3484" s="527"/>
      <c r="H3484" s="539" t="s">
        <v>167</v>
      </c>
      <c r="I3484" s="539"/>
      <c r="J3484" s="528" t="s">
        <v>166</v>
      </c>
      <c r="K3484" s="528" t="s">
        <v>166</v>
      </c>
      <c r="L3484" s="540">
        <v>0</v>
      </c>
    </row>
    <row r="3485" spans="1:12" s="82" customFormat="1" ht="24" customHeight="1" x14ac:dyDescent="0.15">
      <c r="A3485" s="525"/>
      <c r="B3485" s="83" t="s">
        <v>4325</v>
      </c>
      <c r="C3485" s="83" t="s">
        <v>2045</v>
      </c>
      <c r="D3485" s="84">
        <v>43253</v>
      </c>
      <c r="E3485" s="83" t="s">
        <v>2044</v>
      </c>
      <c r="F3485" s="527"/>
      <c r="G3485" s="527"/>
      <c r="H3485" s="539"/>
      <c r="I3485" s="539"/>
      <c r="J3485" s="528"/>
      <c r="K3485" s="528"/>
      <c r="L3485" s="540"/>
    </row>
    <row r="3486" spans="1:12" s="82" customFormat="1" ht="24" customHeight="1" x14ac:dyDescent="0.15">
      <c r="A3486" s="525">
        <v>656</v>
      </c>
      <c r="B3486" s="86" t="s">
        <v>23</v>
      </c>
      <c r="C3486" s="85" t="s">
        <v>24</v>
      </c>
      <c r="D3486" s="85" t="s">
        <v>175</v>
      </c>
      <c r="E3486" s="85" t="s">
        <v>174</v>
      </c>
      <c r="F3486" s="526" t="s">
        <v>18</v>
      </c>
      <c r="G3486" s="526"/>
      <c r="H3486" s="527"/>
      <c r="I3486" s="527"/>
      <c r="J3486" s="527"/>
      <c r="K3486" s="527"/>
      <c r="L3486" s="527"/>
    </row>
    <row r="3487" spans="1:12" s="82" customFormat="1" ht="26.25" customHeight="1" x14ac:dyDescent="0.15">
      <c r="A3487" s="525"/>
      <c r="B3487" s="528" t="s">
        <v>4324</v>
      </c>
      <c r="C3487" s="529" t="s">
        <v>4323</v>
      </c>
      <c r="D3487" s="543">
        <v>43214</v>
      </c>
      <c r="E3487" s="528" t="s">
        <v>1246</v>
      </c>
      <c r="F3487" s="528" t="s">
        <v>4322</v>
      </c>
      <c r="G3487" s="528"/>
      <c r="H3487" s="539" t="s">
        <v>170</v>
      </c>
      <c r="I3487" s="539"/>
      <c r="J3487" s="83" t="s">
        <v>166</v>
      </c>
      <c r="K3487" s="83" t="s">
        <v>9</v>
      </c>
      <c r="L3487" s="87">
        <v>300</v>
      </c>
    </row>
    <row r="3488" spans="1:12" s="82" customFormat="1" ht="408.95" customHeight="1" x14ac:dyDescent="0.15">
      <c r="A3488" s="525"/>
      <c r="B3488" s="528"/>
      <c r="C3488" s="529"/>
      <c r="D3488" s="543"/>
      <c r="E3488" s="528"/>
      <c r="F3488" s="528"/>
      <c r="G3488" s="528"/>
      <c r="H3488" s="539" t="s">
        <v>56</v>
      </c>
      <c r="I3488" s="539"/>
      <c r="J3488" s="528" t="s">
        <v>166</v>
      </c>
      <c r="K3488" s="528" t="s">
        <v>9</v>
      </c>
      <c r="L3488" s="540">
        <v>1500</v>
      </c>
    </row>
    <row r="3489" spans="1:12" s="82" customFormat="1" ht="71.849999999999994" customHeight="1" x14ac:dyDescent="0.15">
      <c r="A3489" s="525"/>
      <c r="B3489" s="528"/>
      <c r="C3489" s="529"/>
      <c r="D3489" s="543"/>
      <c r="E3489" s="528"/>
      <c r="F3489" s="528"/>
      <c r="G3489" s="528"/>
      <c r="H3489" s="539"/>
      <c r="I3489" s="539"/>
      <c r="J3489" s="528"/>
      <c r="K3489" s="528"/>
      <c r="L3489" s="540"/>
    </row>
    <row r="3490" spans="1:12" s="82" customFormat="1" ht="24" customHeight="1" x14ac:dyDescent="0.15">
      <c r="A3490" s="525"/>
      <c r="B3490" s="86" t="s">
        <v>33</v>
      </c>
      <c r="C3490" s="85" t="s">
        <v>34</v>
      </c>
      <c r="D3490" s="85" t="s">
        <v>169</v>
      </c>
      <c r="E3490" s="85" t="s">
        <v>168</v>
      </c>
      <c r="F3490" s="527"/>
      <c r="G3490" s="527"/>
      <c r="H3490" s="539" t="s">
        <v>167</v>
      </c>
      <c r="I3490" s="539"/>
      <c r="J3490" s="528" t="s">
        <v>166</v>
      </c>
      <c r="K3490" s="528" t="s">
        <v>9</v>
      </c>
      <c r="L3490" s="540">
        <v>150</v>
      </c>
    </row>
    <row r="3491" spans="1:12" s="82" customFormat="1" ht="24" customHeight="1" x14ac:dyDescent="0.15">
      <c r="A3491" s="525"/>
      <c r="B3491" s="83" t="s">
        <v>710</v>
      </c>
      <c r="C3491" s="83" t="s">
        <v>4322</v>
      </c>
      <c r="D3491" s="84">
        <v>43219</v>
      </c>
      <c r="E3491" s="83" t="s">
        <v>571</v>
      </c>
      <c r="F3491" s="527"/>
      <c r="G3491" s="527"/>
      <c r="H3491" s="539"/>
      <c r="I3491" s="539"/>
      <c r="J3491" s="528"/>
      <c r="K3491" s="528"/>
      <c r="L3491" s="540"/>
    </row>
    <row r="3492" spans="1:12" s="82" customFormat="1" ht="24" customHeight="1" x14ac:dyDescent="0.15">
      <c r="A3492" s="525">
        <v>657</v>
      </c>
      <c r="B3492" s="86" t="s">
        <v>23</v>
      </c>
      <c r="C3492" s="85" t="s">
        <v>24</v>
      </c>
      <c r="D3492" s="85" t="s">
        <v>175</v>
      </c>
      <c r="E3492" s="85" t="s">
        <v>174</v>
      </c>
      <c r="F3492" s="526" t="s">
        <v>18</v>
      </c>
      <c r="G3492" s="526"/>
      <c r="H3492" s="527"/>
      <c r="I3492" s="527"/>
      <c r="J3492" s="527"/>
      <c r="K3492" s="527"/>
      <c r="L3492" s="527"/>
    </row>
    <row r="3493" spans="1:12" s="82" customFormat="1" ht="26.25" customHeight="1" x14ac:dyDescent="0.15">
      <c r="A3493" s="525"/>
      <c r="B3493" s="528" t="s">
        <v>4321</v>
      </c>
      <c r="C3493" s="528" t="s">
        <v>4320</v>
      </c>
      <c r="D3493" s="543">
        <v>43266</v>
      </c>
      <c r="E3493" s="528" t="s">
        <v>4319</v>
      </c>
      <c r="F3493" s="528" t="s">
        <v>4318</v>
      </c>
      <c r="G3493" s="528"/>
      <c r="H3493" s="539" t="s">
        <v>170</v>
      </c>
      <c r="I3493" s="539"/>
      <c r="J3493" s="83" t="s">
        <v>166</v>
      </c>
      <c r="K3493" s="83" t="s">
        <v>9</v>
      </c>
      <c r="L3493" s="87">
        <v>3939</v>
      </c>
    </row>
    <row r="3494" spans="1:12" s="82" customFormat="1" ht="50.25" customHeight="1" x14ac:dyDescent="0.15">
      <c r="A3494" s="525"/>
      <c r="B3494" s="528"/>
      <c r="C3494" s="528"/>
      <c r="D3494" s="543"/>
      <c r="E3494" s="528"/>
      <c r="F3494" s="528"/>
      <c r="G3494" s="528"/>
      <c r="H3494" s="539" t="s">
        <v>56</v>
      </c>
      <c r="I3494" s="539"/>
      <c r="J3494" s="83" t="s">
        <v>166</v>
      </c>
      <c r="K3494" s="83" t="s">
        <v>166</v>
      </c>
      <c r="L3494" s="87">
        <v>0</v>
      </c>
    </row>
    <row r="3495" spans="1:12" s="82" customFormat="1" ht="24" customHeight="1" x14ac:dyDescent="0.15">
      <c r="A3495" s="525"/>
      <c r="B3495" s="86" t="s">
        <v>33</v>
      </c>
      <c r="C3495" s="85" t="s">
        <v>34</v>
      </c>
      <c r="D3495" s="85" t="s">
        <v>169</v>
      </c>
      <c r="E3495" s="85" t="s">
        <v>168</v>
      </c>
      <c r="F3495" s="527"/>
      <c r="G3495" s="527"/>
      <c r="H3495" s="539" t="s">
        <v>167</v>
      </c>
      <c r="I3495" s="539"/>
      <c r="J3495" s="528" t="s">
        <v>166</v>
      </c>
      <c r="K3495" s="528" t="s">
        <v>166</v>
      </c>
      <c r="L3495" s="540">
        <v>0</v>
      </c>
    </row>
    <row r="3496" spans="1:12" s="82" customFormat="1" ht="24" customHeight="1" x14ac:dyDescent="0.15">
      <c r="A3496" s="525"/>
      <c r="B3496" s="83" t="s">
        <v>211</v>
      </c>
      <c r="C3496" s="83" t="s">
        <v>4318</v>
      </c>
      <c r="D3496" s="84">
        <v>43280</v>
      </c>
      <c r="E3496" s="83" t="s">
        <v>4317</v>
      </c>
      <c r="F3496" s="527"/>
      <c r="G3496" s="527"/>
      <c r="H3496" s="539"/>
      <c r="I3496" s="539"/>
      <c r="J3496" s="528"/>
      <c r="K3496" s="528"/>
      <c r="L3496" s="540"/>
    </row>
    <row r="3497" spans="1:12" s="82" customFormat="1" ht="24" customHeight="1" x14ac:dyDescent="0.15">
      <c r="A3497" s="525">
        <v>658</v>
      </c>
      <c r="B3497" s="86" t="s">
        <v>23</v>
      </c>
      <c r="C3497" s="85" t="s">
        <v>24</v>
      </c>
      <c r="D3497" s="85" t="s">
        <v>175</v>
      </c>
      <c r="E3497" s="85" t="s">
        <v>174</v>
      </c>
      <c r="F3497" s="526" t="s">
        <v>18</v>
      </c>
      <c r="G3497" s="526"/>
      <c r="H3497" s="527"/>
      <c r="I3497" s="527"/>
      <c r="J3497" s="527"/>
      <c r="K3497" s="527"/>
      <c r="L3497" s="527"/>
    </row>
    <row r="3498" spans="1:12" s="82" customFormat="1" ht="26.25" customHeight="1" x14ac:dyDescent="0.15">
      <c r="A3498" s="525"/>
      <c r="B3498" s="528" t="s">
        <v>4316</v>
      </c>
      <c r="C3498" s="529" t="s">
        <v>4315</v>
      </c>
      <c r="D3498" s="543">
        <v>43305</v>
      </c>
      <c r="E3498" s="528" t="s">
        <v>641</v>
      </c>
      <c r="F3498" s="528" t="s">
        <v>2380</v>
      </c>
      <c r="G3498" s="528"/>
      <c r="H3498" s="539" t="s">
        <v>170</v>
      </c>
      <c r="I3498" s="539"/>
      <c r="J3498" s="83" t="s">
        <v>166</v>
      </c>
      <c r="K3498" s="83" t="s">
        <v>9</v>
      </c>
      <c r="L3498" s="87">
        <v>726.44</v>
      </c>
    </row>
    <row r="3499" spans="1:12" s="82" customFormat="1" ht="260.25" customHeight="1" x14ac:dyDescent="0.15">
      <c r="A3499" s="525"/>
      <c r="B3499" s="528"/>
      <c r="C3499" s="529"/>
      <c r="D3499" s="543"/>
      <c r="E3499" s="528"/>
      <c r="F3499" s="528"/>
      <c r="G3499" s="528"/>
      <c r="H3499" s="539" t="s">
        <v>56</v>
      </c>
      <c r="I3499" s="539"/>
      <c r="J3499" s="83" t="s">
        <v>166</v>
      </c>
      <c r="K3499" s="83" t="s">
        <v>9</v>
      </c>
      <c r="L3499" s="87">
        <v>342.4</v>
      </c>
    </row>
    <row r="3500" spans="1:12" s="82" customFormat="1" ht="24" customHeight="1" x14ac:dyDescent="0.15">
      <c r="A3500" s="525"/>
      <c r="B3500" s="86" t="s">
        <v>33</v>
      </c>
      <c r="C3500" s="85" t="s">
        <v>34</v>
      </c>
      <c r="D3500" s="85" t="s">
        <v>169</v>
      </c>
      <c r="E3500" s="85" t="s">
        <v>168</v>
      </c>
      <c r="F3500" s="527"/>
      <c r="G3500" s="527"/>
      <c r="H3500" s="539" t="s">
        <v>167</v>
      </c>
      <c r="I3500" s="539"/>
      <c r="J3500" s="528" t="s">
        <v>166</v>
      </c>
      <c r="K3500" s="528" t="s">
        <v>9</v>
      </c>
      <c r="L3500" s="540">
        <v>100</v>
      </c>
    </row>
    <row r="3501" spans="1:12" s="82" customFormat="1" ht="24" customHeight="1" x14ac:dyDescent="0.15">
      <c r="A3501" s="525"/>
      <c r="B3501" s="83" t="s">
        <v>488</v>
      </c>
      <c r="C3501" s="83" t="s">
        <v>2380</v>
      </c>
      <c r="D3501" s="84">
        <v>43308</v>
      </c>
      <c r="E3501" s="83" t="s">
        <v>4314</v>
      </c>
      <c r="F3501" s="527"/>
      <c r="G3501" s="527"/>
      <c r="H3501" s="539"/>
      <c r="I3501" s="539"/>
      <c r="J3501" s="528"/>
      <c r="K3501" s="528"/>
      <c r="L3501" s="540"/>
    </row>
    <row r="3502" spans="1:12" s="82" customFormat="1" ht="24" customHeight="1" x14ac:dyDescent="0.15">
      <c r="A3502" s="525">
        <v>659</v>
      </c>
      <c r="B3502" s="86" t="s">
        <v>23</v>
      </c>
      <c r="C3502" s="85" t="s">
        <v>24</v>
      </c>
      <c r="D3502" s="85" t="s">
        <v>175</v>
      </c>
      <c r="E3502" s="85" t="s">
        <v>174</v>
      </c>
      <c r="F3502" s="526" t="s">
        <v>18</v>
      </c>
      <c r="G3502" s="526"/>
      <c r="H3502" s="527"/>
      <c r="I3502" s="527"/>
      <c r="J3502" s="527"/>
      <c r="K3502" s="527"/>
      <c r="L3502" s="527"/>
    </row>
    <row r="3503" spans="1:12" s="82" customFormat="1" ht="26.25" customHeight="1" x14ac:dyDescent="0.15">
      <c r="A3503" s="525"/>
      <c r="B3503" s="528" t="s">
        <v>4306</v>
      </c>
      <c r="C3503" s="529" t="s">
        <v>4313</v>
      </c>
      <c r="D3503" s="543">
        <v>43201</v>
      </c>
      <c r="E3503" s="528" t="s">
        <v>1074</v>
      </c>
      <c r="F3503" s="528" t="s">
        <v>3711</v>
      </c>
      <c r="G3503" s="528"/>
      <c r="H3503" s="539" t="s">
        <v>170</v>
      </c>
      <c r="I3503" s="539"/>
      <c r="J3503" s="83" t="s">
        <v>166</v>
      </c>
      <c r="K3503" s="83" t="s">
        <v>9</v>
      </c>
      <c r="L3503" s="87">
        <v>85</v>
      </c>
    </row>
    <row r="3504" spans="1:12" s="82" customFormat="1" ht="239.25" customHeight="1" x14ac:dyDescent="0.15">
      <c r="A3504" s="525"/>
      <c r="B3504" s="528"/>
      <c r="C3504" s="529"/>
      <c r="D3504" s="543"/>
      <c r="E3504" s="528"/>
      <c r="F3504" s="528"/>
      <c r="G3504" s="528"/>
      <c r="H3504" s="539" t="s">
        <v>56</v>
      </c>
      <c r="I3504" s="539"/>
      <c r="J3504" s="83" t="s">
        <v>166</v>
      </c>
      <c r="K3504" s="83" t="s">
        <v>9</v>
      </c>
      <c r="L3504" s="87">
        <v>1294.67</v>
      </c>
    </row>
    <row r="3505" spans="1:12" s="82" customFormat="1" ht="24" customHeight="1" x14ac:dyDescent="0.15">
      <c r="A3505" s="525"/>
      <c r="B3505" s="86" t="s">
        <v>33</v>
      </c>
      <c r="C3505" s="85" t="s">
        <v>34</v>
      </c>
      <c r="D3505" s="85" t="s">
        <v>169</v>
      </c>
      <c r="E3505" s="85" t="s">
        <v>168</v>
      </c>
      <c r="F3505" s="527"/>
      <c r="G3505" s="527"/>
      <c r="H3505" s="539" t="s">
        <v>167</v>
      </c>
      <c r="I3505" s="539"/>
      <c r="J3505" s="528" t="s">
        <v>166</v>
      </c>
      <c r="K3505" s="528" t="s">
        <v>9</v>
      </c>
      <c r="L3505" s="540">
        <v>185</v>
      </c>
    </row>
    <row r="3506" spans="1:12" s="82" customFormat="1" ht="24" customHeight="1" x14ac:dyDescent="0.15">
      <c r="A3506" s="525"/>
      <c r="B3506" s="83" t="s">
        <v>283</v>
      </c>
      <c r="C3506" s="83" t="s">
        <v>3711</v>
      </c>
      <c r="D3506" s="84">
        <v>43205</v>
      </c>
      <c r="E3506" s="83" t="s">
        <v>3273</v>
      </c>
      <c r="F3506" s="527"/>
      <c r="G3506" s="527"/>
      <c r="H3506" s="539"/>
      <c r="I3506" s="539"/>
      <c r="J3506" s="528"/>
      <c r="K3506" s="528"/>
      <c r="L3506" s="540"/>
    </row>
    <row r="3507" spans="1:12" s="82" customFormat="1" ht="24" customHeight="1" x14ac:dyDescent="0.15">
      <c r="A3507" s="525">
        <v>660</v>
      </c>
      <c r="B3507" s="86" t="s">
        <v>23</v>
      </c>
      <c r="C3507" s="85" t="s">
        <v>24</v>
      </c>
      <c r="D3507" s="85" t="s">
        <v>175</v>
      </c>
      <c r="E3507" s="85" t="s">
        <v>174</v>
      </c>
      <c r="F3507" s="526" t="s">
        <v>18</v>
      </c>
      <c r="G3507" s="526"/>
      <c r="H3507" s="527"/>
      <c r="I3507" s="527"/>
      <c r="J3507" s="527"/>
      <c r="K3507" s="527"/>
      <c r="L3507" s="527"/>
    </row>
    <row r="3508" spans="1:12" s="82" customFormat="1" ht="26.25" customHeight="1" x14ac:dyDescent="0.15">
      <c r="A3508" s="525"/>
      <c r="B3508" s="528" t="s">
        <v>4306</v>
      </c>
      <c r="C3508" s="529" t="s">
        <v>4312</v>
      </c>
      <c r="D3508" s="543">
        <v>43222</v>
      </c>
      <c r="E3508" s="528" t="s">
        <v>4311</v>
      </c>
      <c r="F3508" s="528" t="s">
        <v>4310</v>
      </c>
      <c r="G3508" s="528"/>
      <c r="H3508" s="539" t="s">
        <v>170</v>
      </c>
      <c r="I3508" s="539"/>
      <c r="J3508" s="83" t="s">
        <v>166</v>
      </c>
      <c r="K3508" s="83" t="s">
        <v>9</v>
      </c>
      <c r="L3508" s="87">
        <v>270.78000000000003</v>
      </c>
    </row>
    <row r="3509" spans="1:12" s="82" customFormat="1" ht="396.75" customHeight="1" x14ac:dyDescent="0.15">
      <c r="A3509" s="525"/>
      <c r="B3509" s="528"/>
      <c r="C3509" s="529"/>
      <c r="D3509" s="543"/>
      <c r="E3509" s="528"/>
      <c r="F3509" s="528"/>
      <c r="G3509" s="528"/>
      <c r="H3509" s="539" t="s">
        <v>56</v>
      </c>
      <c r="I3509" s="539"/>
      <c r="J3509" s="83" t="s">
        <v>166</v>
      </c>
      <c r="K3509" s="83" t="s">
        <v>9</v>
      </c>
      <c r="L3509" s="87">
        <v>1216.99</v>
      </c>
    </row>
    <row r="3510" spans="1:12" s="82" customFormat="1" ht="24" customHeight="1" x14ac:dyDescent="0.15">
      <c r="A3510" s="525"/>
      <c r="B3510" s="86" t="s">
        <v>33</v>
      </c>
      <c r="C3510" s="85" t="s">
        <v>34</v>
      </c>
      <c r="D3510" s="85" t="s">
        <v>169</v>
      </c>
      <c r="E3510" s="85" t="s">
        <v>168</v>
      </c>
      <c r="F3510" s="527"/>
      <c r="G3510" s="527"/>
      <c r="H3510" s="539" t="s">
        <v>167</v>
      </c>
      <c r="I3510" s="539"/>
      <c r="J3510" s="528" t="s">
        <v>166</v>
      </c>
      <c r="K3510" s="528" t="s">
        <v>9</v>
      </c>
      <c r="L3510" s="540">
        <v>506.39</v>
      </c>
    </row>
    <row r="3511" spans="1:12" s="82" customFormat="1" ht="24" customHeight="1" x14ac:dyDescent="0.15">
      <c r="A3511" s="525"/>
      <c r="B3511" s="83" t="s">
        <v>283</v>
      </c>
      <c r="C3511" s="83" t="s">
        <v>4310</v>
      </c>
      <c r="D3511" s="84">
        <v>43224</v>
      </c>
      <c r="E3511" s="83" t="s">
        <v>1477</v>
      </c>
      <c r="F3511" s="527"/>
      <c r="G3511" s="527"/>
      <c r="H3511" s="539"/>
      <c r="I3511" s="539"/>
      <c r="J3511" s="528"/>
      <c r="K3511" s="528"/>
      <c r="L3511" s="540"/>
    </row>
    <row r="3512" spans="1:12" s="82" customFormat="1" ht="24" customHeight="1" x14ac:dyDescent="0.15">
      <c r="A3512" s="525">
        <v>661</v>
      </c>
      <c r="B3512" s="86" t="s">
        <v>23</v>
      </c>
      <c r="C3512" s="85" t="s">
        <v>24</v>
      </c>
      <c r="D3512" s="85" t="s">
        <v>175</v>
      </c>
      <c r="E3512" s="85" t="s">
        <v>174</v>
      </c>
      <c r="F3512" s="526" t="s">
        <v>18</v>
      </c>
      <c r="G3512" s="526"/>
      <c r="H3512" s="527"/>
      <c r="I3512" s="527"/>
      <c r="J3512" s="527"/>
      <c r="K3512" s="527"/>
      <c r="L3512" s="527"/>
    </row>
    <row r="3513" spans="1:12" s="82" customFormat="1" ht="26.25" customHeight="1" x14ac:dyDescent="0.15">
      <c r="A3513" s="525"/>
      <c r="B3513" s="528" t="s">
        <v>4306</v>
      </c>
      <c r="C3513" s="529" t="s">
        <v>4309</v>
      </c>
      <c r="D3513" s="543">
        <v>43277</v>
      </c>
      <c r="E3513" s="528" t="s">
        <v>2695</v>
      </c>
      <c r="F3513" s="528" t="s">
        <v>2699</v>
      </c>
      <c r="G3513" s="528"/>
      <c r="H3513" s="539" t="s">
        <v>170</v>
      </c>
      <c r="I3513" s="539"/>
      <c r="J3513" s="83" t="s">
        <v>166</v>
      </c>
      <c r="K3513" s="83" t="s">
        <v>9</v>
      </c>
      <c r="L3513" s="87">
        <v>634.81000000000006</v>
      </c>
    </row>
    <row r="3514" spans="1:12" s="82" customFormat="1" ht="375.75" customHeight="1" x14ac:dyDescent="0.15">
      <c r="A3514" s="525"/>
      <c r="B3514" s="528"/>
      <c r="C3514" s="529"/>
      <c r="D3514" s="543"/>
      <c r="E3514" s="528"/>
      <c r="F3514" s="528"/>
      <c r="G3514" s="528"/>
      <c r="H3514" s="539" t="s">
        <v>56</v>
      </c>
      <c r="I3514" s="539"/>
      <c r="J3514" s="83" t="s">
        <v>166</v>
      </c>
      <c r="K3514" s="83" t="s">
        <v>9</v>
      </c>
      <c r="L3514" s="87">
        <v>3590.82</v>
      </c>
    </row>
    <row r="3515" spans="1:12" s="82" customFormat="1" ht="24" customHeight="1" x14ac:dyDescent="0.15">
      <c r="A3515" s="525"/>
      <c r="B3515" s="86" t="s">
        <v>33</v>
      </c>
      <c r="C3515" s="85" t="s">
        <v>34</v>
      </c>
      <c r="D3515" s="85" t="s">
        <v>169</v>
      </c>
      <c r="E3515" s="85" t="s">
        <v>168</v>
      </c>
      <c r="F3515" s="527"/>
      <c r="G3515" s="527"/>
      <c r="H3515" s="539" t="s">
        <v>167</v>
      </c>
      <c r="I3515" s="539"/>
      <c r="J3515" s="528" t="s">
        <v>166</v>
      </c>
      <c r="K3515" s="528" t="s">
        <v>9</v>
      </c>
      <c r="L3515" s="540">
        <v>100</v>
      </c>
    </row>
    <row r="3516" spans="1:12" s="82" customFormat="1" ht="24" customHeight="1" x14ac:dyDescent="0.15">
      <c r="A3516" s="525"/>
      <c r="B3516" s="83" t="s">
        <v>283</v>
      </c>
      <c r="C3516" s="83" t="s">
        <v>2699</v>
      </c>
      <c r="D3516" s="84">
        <v>43281</v>
      </c>
      <c r="E3516" s="83" t="s">
        <v>2098</v>
      </c>
      <c r="F3516" s="527"/>
      <c r="G3516" s="527"/>
      <c r="H3516" s="539"/>
      <c r="I3516" s="539"/>
      <c r="J3516" s="528"/>
      <c r="K3516" s="528"/>
      <c r="L3516" s="540"/>
    </row>
    <row r="3517" spans="1:12" s="82" customFormat="1" ht="24" customHeight="1" x14ac:dyDescent="0.15">
      <c r="A3517" s="525">
        <v>662</v>
      </c>
      <c r="B3517" s="86" t="s">
        <v>23</v>
      </c>
      <c r="C3517" s="85" t="s">
        <v>24</v>
      </c>
      <c r="D3517" s="85" t="s">
        <v>175</v>
      </c>
      <c r="E3517" s="85" t="s">
        <v>174</v>
      </c>
      <c r="F3517" s="526" t="s">
        <v>18</v>
      </c>
      <c r="G3517" s="526"/>
      <c r="H3517" s="527"/>
      <c r="I3517" s="527"/>
      <c r="J3517" s="527"/>
      <c r="K3517" s="527"/>
      <c r="L3517" s="527"/>
    </row>
    <row r="3518" spans="1:12" s="82" customFormat="1" ht="26.25" customHeight="1" x14ac:dyDescent="0.15">
      <c r="A3518" s="525"/>
      <c r="B3518" s="528" t="s">
        <v>4306</v>
      </c>
      <c r="C3518" s="529" t="s">
        <v>4308</v>
      </c>
      <c r="D3518" s="543">
        <v>43348</v>
      </c>
      <c r="E3518" s="528" t="s">
        <v>476</v>
      </c>
      <c r="F3518" s="528" t="s">
        <v>4307</v>
      </c>
      <c r="G3518" s="528"/>
      <c r="H3518" s="539" t="s">
        <v>170</v>
      </c>
      <c r="I3518" s="539"/>
      <c r="J3518" s="83" t="s">
        <v>166</v>
      </c>
      <c r="K3518" s="83" t="s">
        <v>9</v>
      </c>
      <c r="L3518" s="87">
        <v>1087.44</v>
      </c>
    </row>
    <row r="3519" spans="1:12" s="82" customFormat="1" ht="408.95" customHeight="1" x14ac:dyDescent="0.15">
      <c r="A3519" s="525"/>
      <c r="B3519" s="528"/>
      <c r="C3519" s="529"/>
      <c r="D3519" s="543"/>
      <c r="E3519" s="528"/>
      <c r="F3519" s="528"/>
      <c r="G3519" s="528"/>
      <c r="H3519" s="539" t="s">
        <v>56</v>
      </c>
      <c r="I3519" s="539"/>
      <c r="J3519" s="528" t="s">
        <v>166</v>
      </c>
      <c r="K3519" s="528" t="s">
        <v>9</v>
      </c>
      <c r="L3519" s="540">
        <v>1789.07</v>
      </c>
    </row>
    <row r="3520" spans="1:12" s="82" customFormat="1" ht="82.35" customHeight="1" x14ac:dyDescent="0.15">
      <c r="A3520" s="525"/>
      <c r="B3520" s="528"/>
      <c r="C3520" s="529"/>
      <c r="D3520" s="543"/>
      <c r="E3520" s="528"/>
      <c r="F3520" s="528"/>
      <c r="G3520" s="528"/>
      <c r="H3520" s="539"/>
      <c r="I3520" s="539"/>
      <c r="J3520" s="528"/>
      <c r="K3520" s="528"/>
      <c r="L3520" s="540"/>
    </row>
    <row r="3521" spans="1:12" s="82" customFormat="1" ht="24" customHeight="1" x14ac:dyDescent="0.15">
      <c r="A3521" s="525"/>
      <c r="B3521" s="86" t="s">
        <v>33</v>
      </c>
      <c r="C3521" s="85" t="s">
        <v>34</v>
      </c>
      <c r="D3521" s="85" t="s">
        <v>169</v>
      </c>
      <c r="E3521" s="85" t="s">
        <v>168</v>
      </c>
      <c r="F3521" s="527"/>
      <c r="G3521" s="527"/>
      <c r="H3521" s="539" t="s">
        <v>167</v>
      </c>
      <c r="I3521" s="539"/>
      <c r="J3521" s="528" t="s">
        <v>166</v>
      </c>
      <c r="K3521" s="528" t="s">
        <v>166</v>
      </c>
      <c r="L3521" s="540">
        <v>0</v>
      </c>
    </row>
    <row r="3522" spans="1:12" s="82" customFormat="1" ht="24" customHeight="1" x14ac:dyDescent="0.15">
      <c r="A3522" s="525"/>
      <c r="B3522" s="83" t="s">
        <v>283</v>
      </c>
      <c r="C3522" s="83" t="s">
        <v>4307</v>
      </c>
      <c r="D3522" s="84">
        <v>43352</v>
      </c>
      <c r="E3522" s="83" t="s">
        <v>981</v>
      </c>
      <c r="F3522" s="527"/>
      <c r="G3522" s="527"/>
      <c r="H3522" s="539"/>
      <c r="I3522" s="539"/>
      <c r="J3522" s="528"/>
      <c r="K3522" s="528"/>
      <c r="L3522" s="540"/>
    </row>
    <row r="3523" spans="1:12" s="82" customFormat="1" ht="24" customHeight="1" x14ac:dyDescent="0.15">
      <c r="A3523" s="525">
        <v>663</v>
      </c>
      <c r="B3523" s="86" t="s">
        <v>23</v>
      </c>
      <c r="C3523" s="85" t="s">
        <v>24</v>
      </c>
      <c r="D3523" s="85" t="s">
        <v>175</v>
      </c>
      <c r="E3523" s="85" t="s">
        <v>174</v>
      </c>
      <c r="F3523" s="526" t="s">
        <v>18</v>
      </c>
      <c r="G3523" s="526"/>
      <c r="H3523" s="527"/>
      <c r="I3523" s="527"/>
      <c r="J3523" s="527"/>
      <c r="K3523" s="527"/>
      <c r="L3523" s="527"/>
    </row>
    <row r="3524" spans="1:12" s="82" customFormat="1" ht="26.25" customHeight="1" x14ac:dyDescent="0.15">
      <c r="A3524" s="525"/>
      <c r="B3524" s="528" t="s">
        <v>4306</v>
      </c>
      <c r="C3524" s="529" t="s">
        <v>4305</v>
      </c>
      <c r="D3524" s="543">
        <v>43367</v>
      </c>
      <c r="E3524" s="528" t="s">
        <v>1003</v>
      </c>
      <c r="F3524" s="528" t="s">
        <v>3708</v>
      </c>
      <c r="G3524" s="528"/>
      <c r="H3524" s="539" t="s">
        <v>170</v>
      </c>
      <c r="I3524" s="539"/>
      <c r="J3524" s="83" t="s">
        <v>166</v>
      </c>
      <c r="K3524" s="83" t="s">
        <v>9</v>
      </c>
      <c r="L3524" s="87">
        <v>1200.6500000000001</v>
      </c>
    </row>
    <row r="3525" spans="1:12" s="82" customFormat="1" ht="365.25" customHeight="1" x14ac:dyDescent="0.15">
      <c r="A3525" s="525"/>
      <c r="B3525" s="528"/>
      <c r="C3525" s="529"/>
      <c r="D3525" s="543"/>
      <c r="E3525" s="528"/>
      <c r="F3525" s="528"/>
      <c r="G3525" s="528"/>
      <c r="H3525" s="539" t="s">
        <v>56</v>
      </c>
      <c r="I3525" s="539"/>
      <c r="J3525" s="83" t="s">
        <v>166</v>
      </c>
      <c r="K3525" s="83" t="s">
        <v>9</v>
      </c>
      <c r="L3525" s="87">
        <v>1190.3800000000001</v>
      </c>
    </row>
    <row r="3526" spans="1:12" s="82" customFormat="1" ht="24" customHeight="1" x14ac:dyDescent="0.15">
      <c r="A3526" s="525"/>
      <c r="B3526" s="86" t="s">
        <v>33</v>
      </c>
      <c r="C3526" s="85" t="s">
        <v>34</v>
      </c>
      <c r="D3526" s="85" t="s">
        <v>169</v>
      </c>
      <c r="E3526" s="85" t="s">
        <v>168</v>
      </c>
      <c r="F3526" s="527"/>
      <c r="G3526" s="527"/>
      <c r="H3526" s="539" t="s">
        <v>167</v>
      </c>
      <c r="I3526" s="539"/>
      <c r="J3526" s="528" t="s">
        <v>166</v>
      </c>
      <c r="K3526" s="528" t="s">
        <v>9</v>
      </c>
      <c r="L3526" s="540">
        <v>116.59</v>
      </c>
    </row>
    <row r="3527" spans="1:12" s="82" customFormat="1" ht="24" customHeight="1" x14ac:dyDescent="0.15">
      <c r="A3527" s="525"/>
      <c r="B3527" s="83" t="s">
        <v>283</v>
      </c>
      <c r="C3527" s="83" t="s">
        <v>3708</v>
      </c>
      <c r="D3527" s="84">
        <v>43373</v>
      </c>
      <c r="E3527" s="83" t="s">
        <v>2126</v>
      </c>
      <c r="F3527" s="527"/>
      <c r="G3527" s="527"/>
      <c r="H3527" s="539"/>
      <c r="I3527" s="539"/>
      <c r="J3527" s="528"/>
      <c r="K3527" s="528"/>
      <c r="L3527" s="540"/>
    </row>
    <row r="3528" spans="1:12" s="82" customFormat="1" ht="24" customHeight="1" x14ac:dyDescent="0.15">
      <c r="A3528" s="525">
        <v>664</v>
      </c>
      <c r="B3528" s="86" t="s">
        <v>23</v>
      </c>
      <c r="C3528" s="85" t="s">
        <v>24</v>
      </c>
      <c r="D3528" s="85" t="s">
        <v>175</v>
      </c>
      <c r="E3528" s="85" t="s">
        <v>174</v>
      </c>
      <c r="F3528" s="526" t="s">
        <v>18</v>
      </c>
      <c r="G3528" s="526"/>
      <c r="H3528" s="527"/>
      <c r="I3528" s="527"/>
      <c r="J3528" s="527"/>
      <c r="K3528" s="527"/>
      <c r="L3528" s="527"/>
    </row>
    <row r="3529" spans="1:12" s="82" customFormat="1" ht="26.25" customHeight="1" x14ac:dyDescent="0.15">
      <c r="A3529" s="525"/>
      <c r="B3529" s="528" t="s">
        <v>4300</v>
      </c>
      <c r="C3529" s="528" t="s">
        <v>4304</v>
      </c>
      <c r="D3529" s="543">
        <v>43194</v>
      </c>
      <c r="E3529" s="528" t="s">
        <v>906</v>
      </c>
      <c r="F3529" s="528" t="s">
        <v>499</v>
      </c>
      <c r="G3529" s="528"/>
      <c r="H3529" s="539" t="s">
        <v>170</v>
      </c>
      <c r="I3529" s="539"/>
      <c r="J3529" s="83" t="s">
        <v>166</v>
      </c>
      <c r="K3529" s="83" t="s">
        <v>9</v>
      </c>
      <c r="L3529" s="87">
        <v>693.94</v>
      </c>
    </row>
    <row r="3530" spans="1:12" s="82" customFormat="1" ht="50.25" customHeight="1" x14ac:dyDescent="0.15">
      <c r="A3530" s="525"/>
      <c r="B3530" s="528"/>
      <c r="C3530" s="528"/>
      <c r="D3530" s="543"/>
      <c r="E3530" s="528"/>
      <c r="F3530" s="528"/>
      <c r="G3530" s="528"/>
      <c r="H3530" s="539" t="s">
        <v>56</v>
      </c>
      <c r="I3530" s="539"/>
      <c r="J3530" s="83" t="s">
        <v>166</v>
      </c>
      <c r="K3530" s="83" t="s">
        <v>9</v>
      </c>
      <c r="L3530" s="87">
        <v>647.6</v>
      </c>
    </row>
    <row r="3531" spans="1:12" s="82" customFormat="1" ht="24" customHeight="1" x14ac:dyDescent="0.15">
      <c r="A3531" s="525"/>
      <c r="B3531" s="86" t="s">
        <v>33</v>
      </c>
      <c r="C3531" s="85" t="s">
        <v>34</v>
      </c>
      <c r="D3531" s="85" t="s">
        <v>169</v>
      </c>
      <c r="E3531" s="85" t="s">
        <v>168</v>
      </c>
      <c r="F3531" s="527"/>
      <c r="G3531" s="527"/>
      <c r="H3531" s="539" t="s">
        <v>167</v>
      </c>
      <c r="I3531" s="539"/>
      <c r="J3531" s="528" t="s">
        <v>166</v>
      </c>
      <c r="K3531" s="528" t="s">
        <v>166</v>
      </c>
      <c r="L3531" s="540">
        <v>0</v>
      </c>
    </row>
    <row r="3532" spans="1:12" s="82" customFormat="1" ht="24" customHeight="1" x14ac:dyDescent="0.15">
      <c r="A3532" s="525"/>
      <c r="B3532" s="83" t="s">
        <v>165</v>
      </c>
      <c r="C3532" s="83" t="s">
        <v>499</v>
      </c>
      <c r="D3532" s="84">
        <v>43197</v>
      </c>
      <c r="E3532" s="83" t="s">
        <v>979</v>
      </c>
      <c r="F3532" s="527"/>
      <c r="G3532" s="527"/>
      <c r="H3532" s="539"/>
      <c r="I3532" s="539"/>
      <c r="J3532" s="528"/>
      <c r="K3532" s="528"/>
      <c r="L3532" s="540"/>
    </row>
    <row r="3533" spans="1:12" s="82" customFormat="1" ht="24" customHeight="1" x14ac:dyDescent="0.15">
      <c r="A3533" s="525">
        <v>665</v>
      </c>
      <c r="B3533" s="86" t="s">
        <v>23</v>
      </c>
      <c r="C3533" s="85" t="s">
        <v>24</v>
      </c>
      <c r="D3533" s="85" t="s">
        <v>175</v>
      </c>
      <c r="E3533" s="85" t="s">
        <v>174</v>
      </c>
      <c r="F3533" s="526" t="s">
        <v>18</v>
      </c>
      <c r="G3533" s="526"/>
      <c r="H3533" s="527"/>
      <c r="I3533" s="527"/>
      <c r="J3533" s="527"/>
      <c r="K3533" s="527"/>
      <c r="L3533" s="527"/>
    </row>
    <row r="3534" spans="1:12" s="82" customFormat="1" ht="26.25" customHeight="1" x14ac:dyDescent="0.15">
      <c r="A3534" s="525"/>
      <c r="B3534" s="528" t="s">
        <v>4300</v>
      </c>
      <c r="C3534" s="528" t="s">
        <v>4303</v>
      </c>
      <c r="D3534" s="543">
        <v>43216</v>
      </c>
      <c r="E3534" s="528" t="s">
        <v>4302</v>
      </c>
      <c r="F3534" s="528" t="s">
        <v>4301</v>
      </c>
      <c r="G3534" s="528"/>
      <c r="H3534" s="539" t="s">
        <v>170</v>
      </c>
      <c r="I3534" s="539"/>
      <c r="J3534" s="83" t="s">
        <v>166</v>
      </c>
      <c r="K3534" s="83" t="s">
        <v>9</v>
      </c>
      <c r="L3534" s="87">
        <v>162</v>
      </c>
    </row>
    <row r="3535" spans="1:12" s="82" customFormat="1" ht="60.75" customHeight="1" x14ac:dyDescent="0.15">
      <c r="A3535" s="525"/>
      <c r="B3535" s="528"/>
      <c r="C3535" s="528"/>
      <c r="D3535" s="543"/>
      <c r="E3535" s="528"/>
      <c r="F3535" s="528"/>
      <c r="G3535" s="528"/>
      <c r="H3535" s="539" t="s">
        <v>56</v>
      </c>
      <c r="I3535" s="539"/>
      <c r="J3535" s="83" t="s">
        <v>166</v>
      </c>
      <c r="K3535" s="83" t="s">
        <v>9</v>
      </c>
      <c r="L3535" s="87">
        <v>274</v>
      </c>
    </row>
    <row r="3536" spans="1:12" s="82" customFormat="1" ht="24" customHeight="1" x14ac:dyDescent="0.15">
      <c r="A3536" s="525"/>
      <c r="B3536" s="86" t="s">
        <v>33</v>
      </c>
      <c r="C3536" s="85" t="s">
        <v>34</v>
      </c>
      <c r="D3536" s="85" t="s">
        <v>169</v>
      </c>
      <c r="E3536" s="85" t="s">
        <v>168</v>
      </c>
      <c r="F3536" s="527"/>
      <c r="G3536" s="527"/>
      <c r="H3536" s="539" t="s">
        <v>167</v>
      </c>
      <c r="I3536" s="539"/>
      <c r="J3536" s="528" t="s">
        <v>166</v>
      </c>
      <c r="K3536" s="528" t="s">
        <v>166</v>
      </c>
      <c r="L3536" s="540">
        <v>0</v>
      </c>
    </row>
    <row r="3537" spans="1:12" s="82" customFormat="1" ht="24" customHeight="1" x14ac:dyDescent="0.15">
      <c r="A3537" s="525"/>
      <c r="B3537" s="83" t="s">
        <v>165</v>
      </c>
      <c r="C3537" s="83" t="s">
        <v>4301</v>
      </c>
      <c r="D3537" s="84">
        <v>43217</v>
      </c>
      <c r="E3537" s="83" t="s">
        <v>797</v>
      </c>
      <c r="F3537" s="527"/>
      <c r="G3537" s="527"/>
      <c r="H3537" s="539"/>
      <c r="I3537" s="539"/>
      <c r="J3537" s="528"/>
      <c r="K3537" s="528"/>
      <c r="L3537" s="540"/>
    </row>
    <row r="3538" spans="1:12" s="82" customFormat="1" ht="24" customHeight="1" x14ac:dyDescent="0.15">
      <c r="A3538" s="525">
        <v>666</v>
      </c>
      <c r="B3538" s="86" t="s">
        <v>23</v>
      </c>
      <c r="C3538" s="85" t="s">
        <v>24</v>
      </c>
      <c r="D3538" s="85" t="s">
        <v>175</v>
      </c>
      <c r="E3538" s="85" t="s">
        <v>174</v>
      </c>
      <c r="F3538" s="526" t="s">
        <v>18</v>
      </c>
      <c r="G3538" s="526"/>
      <c r="H3538" s="527"/>
      <c r="I3538" s="527"/>
      <c r="J3538" s="527"/>
      <c r="K3538" s="527"/>
      <c r="L3538" s="527"/>
    </row>
    <row r="3539" spans="1:12" s="82" customFormat="1" ht="26.25" customHeight="1" x14ac:dyDescent="0.15">
      <c r="A3539" s="525"/>
      <c r="B3539" s="528" t="s">
        <v>4300</v>
      </c>
      <c r="C3539" s="528" t="s">
        <v>4299</v>
      </c>
      <c r="D3539" s="543">
        <v>43284</v>
      </c>
      <c r="E3539" s="528" t="s">
        <v>1074</v>
      </c>
      <c r="F3539" s="528" t="s">
        <v>4298</v>
      </c>
      <c r="G3539" s="528"/>
      <c r="H3539" s="539" t="s">
        <v>170</v>
      </c>
      <c r="I3539" s="539"/>
      <c r="J3539" s="83" t="s">
        <v>166</v>
      </c>
      <c r="K3539" s="83" t="s">
        <v>9</v>
      </c>
      <c r="L3539" s="87">
        <v>788.54</v>
      </c>
    </row>
    <row r="3540" spans="1:12" s="82" customFormat="1" ht="39.75" customHeight="1" x14ac:dyDescent="0.15">
      <c r="A3540" s="525"/>
      <c r="B3540" s="528"/>
      <c r="C3540" s="528"/>
      <c r="D3540" s="543"/>
      <c r="E3540" s="528"/>
      <c r="F3540" s="528"/>
      <c r="G3540" s="528"/>
      <c r="H3540" s="539" t="s">
        <v>56</v>
      </c>
      <c r="I3540" s="539"/>
      <c r="J3540" s="83" t="s">
        <v>166</v>
      </c>
      <c r="K3540" s="83" t="s">
        <v>9</v>
      </c>
      <c r="L3540" s="87">
        <v>3774.45</v>
      </c>
    </row>
    <row r="3541" spans="1:12" s="82" customFormat="1" ht="24" customHeight="1" x14ac:dyDescent="0.15">
      <c r="A3541" s="525"/>
      <c r="B3541" s="86" t="s">
        <v>33</v>
      </c>
      <c r="C3541" s="85" t="s">
        <v>34</v>
      </c>
      <c r="D3541" s="85" t="s">
        <v>169</v>
      </c>
      <c r="E3541" s="85" t="s">
        <v>168</v>
      </c>
      <c r="F3541" s="527"/>
      <c r="G3541" s="527"/>
      <c r="H3541" s="539" t="s">
        <v>167</v>
      </c>
      <c r="I3541" s="539"/>
      <c r="J3541" s="528" t="s">
        <v>166</v>
      </c>
      <c r="K3541" s="528" t="s">
        <v>9</v>
      </c>
      <c r="L3541" s="540">
        <v>409.39</v>
      </c>
    </row>
    <row r="3542" spans="1:12" s="82" customFormat="1" ht="24" customHeight="1" x14ac:dyDescent="0.15">
      <c r="A3542" s="525"/>
      <c r="B3542" s="83" t="s">
        <v>165</v>
      </c>
      <c r="C3542" s="83" t="s">
        <v>4298</v>
      </c>
      <c r="D3542" s="84">
        <v>43288</v>
      </c>
      <c r="E3542" s="83" t="s">
        <v>4297</v>
      </c>
      <c r="F3542" s="527"/>
      <c r="G3542" s="527"/>
      <c r="H3542" s="539"/>
      <c r="I3542" s="539"/>
      <c r="J3542" s="528"/>
      <c r="K3542" s="528"/>
      <c r="L3542" s="540"/>
    </row>
    <row r="3543" spans="1:12" s="82" customFormat="1" ht="24" customHeight="1" x14ac:dyDescent="0.15">
      <c r="A3543" s="525">
        <v>667</v>
      </c>
      <c r="B3543" s="86" t="s">
        <v>23</v>
      </c>
      <c r="C3543" s="85" t="s">
        <v>24</v>
      </c>
      <c r="D3543" s="85" t="s">
        <v>175</v>
      </c>
      <c r="E3543" s="85" t="s">
        <v>174</v>
      </c>
      <c r="F3543" s="526" t="s">
        <v>18</v>
      </c>
      <c r="G3543" s="526"/>
      <c r="H3543" s="527"/>
      <c r="I3543" s="527"/>
      <c r="J3543" s="527"/>
      <c r="K3543" s="527"/>
      <c r="L3543" s="527"/>
    </row>
    <row r="3544" spans="1:12" s="82" customFormat="1" ht="26.25" customHeight="1" x14ac:dyDescent="0.15">
      <c r="A3544" s="525"/>
      <c r="B3544" s="528" t="s">
        <v>4296</v>
      </c>
      <c r="C3544" s="529" t="s">
        <v>4295</v>
      </c>
      <c r="D3544" s="543">
        <v>43322</v>
      </c>
      <c r="E3544" s="528" t="s">
        <v>461</v>
      </c>
      <c r="F3544" s="528" t="s">
        <v>459</v>
      </c>
      <c r="G3544" s="528"/>
      <c r="H3544" s="539" t="s">
        <v>170</v>
      </c>
      <c r="I3544" s="539"/>
      <c r="J3544" s="83" t="s">
        <v>166</v>
      </c>
      <c r="K3544" s="83" t="s">
        <v>9</v>
      </c>
      <c r="L3544" s="87">
        <v>744</v>
      </c>
    </row>
    <row r="3545" spans="1:12" s="82" customFormat="1" ht="29.25" customHeight="1" x14ac:dyDescent="0.15">
      <c r="A3545" s="525"/>
      <c r="B3545" s="528"/>
      <c r="C3545" s="529"/>
      <c r="D3545" s="543"/>
      <c r="E3545" s="528"/>
      <c r="F3545" s="528"/>
      <c r="G3545" s="528"/>
      <c r="H3545" s="539" t="s">
        <v>56</v>
      </c>
      <c r="I3545" s="539"/>
      <c r="J3545" s="83" t="s">
        <v>166</v>
      </c>
      <c r="K3545" s="83" t="s">
        <v>166</v>
      </c>
      <c r="L3545" s="87">
        <v>0</v>
      </c>
    </row>
    <row r="3546" spans="1:12" s="82" customFormat="1" ht="24" customHeight="1" x14ac:dyDescent="0.15">
      <c r="A3546" s="525"/>
      <c r="B3546" s="86" t="s">
        <v>33</v>
      </c>
      <c r="C3546" s="85" t="s">
        <v>34</v>
      </c>
      <c r="D3546" s="85" t="s">
        <v>169</v>
      </c>
      <c r="E3546" s="85" t="s">
        <v>168</v>
      </c>
      <c r="F3546" s="527"/>
      <c r="G3546" s="527"/>
      <c r="H3546" s="539" t="s">
        <v>167</v>
      </c>
      <c r="I3546" s="539"/>
      <c r="J3546" s="528" t="s">
        <v>166</v>
      </c>
      <c r="K3546" s="528" t="s">
        <v>9</v>
      </c>
      <c r="L3546" s="540">
        <v>388.5</v>
      </c>
    </row>
    <row r="3547" spans="1:12" s="82" customFormat="1" ht="24" customHeight="1" x14ac:dyDescent="0.15">
      <c r="A3547" s="525"/>
      <c r="B3547" s="83" t="s">
        <v>4294</v>
      </c>
      <c r="C3547" s="83" t="s">
        <v>459</v>
      </c>
      <c r="D3547" s="84">
        <v>43330</v>
      </c>
      <c r="E3547" s="83" t="s">
        <v>458</v>
      </c>
      <c r="F3547" s="527"/>
      <c r="G3547" s="527"/>
      <c r="H3547" s="539"/>
      <c r="I3547" s="539"/>
      <c r="J3547" s="528"/>
      <c r="K3547" s="528"/>
      <c r="L3547" s="540"/>
    </row>
    <row r="3548" spans="1:12" s="82" customFormat="1" ht="24" customHeight="1" x14ac:dyDescent="0.15">
      <c r="A3548" s="525">
        <v>668</v>
      </c>
      <c r="B3548" s="86" t="s">
        <v>23</v>
      </c>
      <c r="C3548" s="85" t="s">
        <v>24</v>
      </c>
      <c r="D3548" s="85" t="s">
        <v>175</v>
      </c>
      <c r="E3548" s="85" t="s">
        <v>174</v>
      </c>
      <c r="F3548" s="526" t="s">
        <v>18</v>
      </c>
      <c r="G3548" s="526"/>
      <c r="H3548" s="527"/>
      <c r="I3548" s="527"/>
      <c r="J3548" s="527"/>
      <c r="K3548" s="527"/>
      <c r="L3548" s="527"/>
    </row>
    <row r="3549" spans="1:12" s="82" customFormat="1" ht="26.25" customHeight="1" x14ac:dyDescent="0.15">
      <c r="A3549" s="525"/>
      <c r="B3549" s="528" t="s">
        <v>4292</v>
      </c>
      <c r="C3549" s="529" t="s">
        <v>4293</v>
      </c>
      <c r="D3549" s="543">
        <v>43208</v>
      </c>
      <c r="E3549" s="528" t="s">
        <v>450</v>
      </c>
      <c r="F3549" s="528" t="s">
        <v>4112</v>
      </c>
      <c r="G3549" s="528"/>
      <c r="H3549" s="539" t="s">
        <v>170</v>
      </c>
      <c r="I3549" s="539"/>
      <c r="J3549" s="83" t="s">
        <v>166</v>
      </c>
      <c r="K3549" s="83" t="s">
        <v>166</v>
      </c>
      <c r="L3549" s="87">
        <v>0</v>
      </c>
    </row>
    <row r="3550" spans="1:12" s="82" customFormat="1" ht="408.95" customHeight="1" x14ac:dyDescent="0.15">
      <c r="A3550" s="525"/>
      <c r="B3550" s="528"/>
      <c r="C3550" s="529"/>
      <c r="D3550" s="543"/>
      <c r="E3550" s="528"/>
      <c r="F3550" s="528"/>
      <c r="G3550" s="528"/>
      <c r="H3550" s="539" t="s">
        <v>56</v>
      </c>
      <c r="I3550" s="539"/>
      <c r="J3550" s="528" t="s">
        <v>166</v>
      </c>
      <c r="K3550" s="528" t="s">
        <v>166</v>
      </c>
      <c r="L3550" s="540">
        <v>0</v>
      </c>
    </row>
    <row r="3551" spans="1:12" s="82" customFormat="1" ht="40.35" customHeight="1" x14ac:dyDescent="0.15">
      <c r="A3551" s="525"/>
      <c r="B3551" s="528"/>
      <c r="C3551" s="529"/>
      <c r="D3551" s="543"/>
      <c r="E3551" s="528"/>
      <c r="F3551" s="528"/>
      <c r="G3551" s="528"/>
      <c r="H3551" s="539"/>
      <c r="I3551" s="539"/>
      <c r="J3551" s="528"/>
      <c r="K3551" s="528"/>
      <c r="L3551" s="540"/>
    </row>
    <row r="3552" spans="1:12" s="82" customFormat="1" ht="24" customHeight="1" x14ac:dyDescent="0.15">
      <c r="A3552" s="525"/>
      <c r="B3552" s="86" t="s">
        <v>33</v>
      </c>
      <c r="C3552" s="85" t="s">
        <v>34</v>
      </c>
      <c r="D3552" s="85" t="s">
        <v>169</v>
      </c>
      <c r="E3552" s="85" t="s">
        <v>168</v>
      </c>
      <c r="F3552" s="527"/>
      <c r="G3552" s="527"/>
      <c r="H3552" s="539" t="s">
        <v>167</v>
      </c>
      <c r="I3552" s="539"/>
      <c r="J3552" s="528" t="s">
        <v>166</v>
      </c>
      <c r="K3552" s="528" t="s">
        <v>9</v>
      </c>
      <c r="L3552" s="540">
        <v>722</v>
      </c>
    </row>
    <row r="3553" spans="1:12" s="82" customFormat="1" ht="24" customHeight="1" x14ac:dyDescent="0.15">
      <c r="A3553" s="525"/>
      <c r="B3553" s="83" t="s">
        <v>710</v>
      </c>
      <c r="C3553" s="83" t="s">
        <v>4112</v>
      </c>
      <c r="D3553" s="84">
        <v>43215</v>
      </c>
      <c r="E3553" s="83" t="s">
        <v>1709</v>
      </c>
      <c r="F3553" s="527"/>
      <c r="G3553" s="527"/>
      <c r="H3553" s="539"/>
      <c r="I3553" s="539"/>
      <c r="J3553" s="528"/>
      <c r="K3553" s="528"/>
      <c r="L3553" s="540"/>
    </row>
    <row r="3554" spans="1:12" s="82" customFormat="1" ht="24" customHeight="1" x14ac:dyDescent="0.15">
      <c r="A3554" s="525">
        <v>669</v>
      </c>
      <c r="B3554" s="86" t="s">
        <v>23</v>
      </c>
      <c r="C3554" s="85" t="s">
        <v>24</v>
      </c>
      <c r="D3554" s="85" t="s">
        <v>175</v>
      </c>
      <c r="E3554" s="85" t="s">
        <v>174</v>
      </c>
      <c r="F3554" s="526" t="s">
        <v>18</v>
      </c>
      <c r="G3554" s="526"/>
      <c r="H3554" s="527"/>
      <c r="I3554" s="527"/>
      <c r="J3554" s="527"/>
      <c r="K3554" s="527"/>
      <c r="L3554" s="527"/>
    </row>
    <row r="3555" spans="1:12" s="82" customFormat="1" ht="26.25" customHeight="1" x14ac:dyDescent="0.15">
      <c r="A3555" s="525"/>
      <c r="B3555" s="528" t="s">
        <v>4292</v>
      </c>
      <c r="C3555" s="529" t="s">
        <v>4291</v>
      </c>
      <c r="D3555" s="543">
        <v>43251</v>
      </c>
      <c r="E3555" s="528" t="s">
        <v>2936</v>
      </c>
      <c r="F3555" s="528" t="s">
        <v>2935</v>
      </c>
      <c r="G3555" s="528"/>
      <c r="H3555" s="539" t="s">
        <v>170</v>
      </c>
      <c r="I3555" s="539"/>
      <c r="J3555" s="83" t="s">
        <v>166</v>
      </c>
      <c r="K3555" s="83" t="s">
        <v>9</v>
      </c>
      <c r="L3555" s="87">
        <v>417.5</v>
      </c>
    </row>
    <row r="3556" spans="1:12" s="82" customFormat="1" ht="176.25" customHeight="1" x14ac:dyDescent="0.15">
      <c r="A3556" s="525"/>
      <c r="B3556" s="528"/>
      <c r="C3556" s="529"/>
      <c r="D3556" s="543"/>
      <c r="E3556" s="528"/>
      <c r="F3556" s="528"/>
      <c r="G3556" s="528"/>
      <c r="H3556" s="539" t="s">
        <v>56</v>
      </c>
      <c r="I3556" s="539"/>
      <c r="J3556" s="83" t="s">
        <v>166</v>
      </c>
      <c r="K3556" s="83" t="s">
        <v>9</v>
      </c>
      <c r="L3556" s="87">
        <v>511.6</v>
      </c>
    </row>
    <row r="3557" spans="1:12" s="82" customFormat="1" ht="24" customHeight="1" x14ac:dyDescent="0.15">
      <c r="A3557" s="525"/>
      <c r="B3557" s="86" t="s">
        <v>33</v>
      </c>
      <c r="C3557" s="85" t="s">
        <v>34</v>
      </c>
      <c r="D3557" s="85" t="s">
        <v>169</v>
      </c>
      <c r="E3557" s="85" t="s">
        <v>168</v>
      </c>
      <c r="F3557" s="527"/>
      <c r="G3557" s="527"/>
      <c r="H3557" s="539" t="s">
        <v>167</v>
      </c>
      <c r="I3557" s="539"/>
      <c r="J3557" s="528" t="s">
        <v>166</v>
      </c>
      <c r="K3557" s="528" t="s">
        <v>9</v>
      </c>
      <c r="L3557" s="540">
        <v>200</v>
      </c>
    </row>
    <row r="3558" spans="1:12" s="82" customFormat="1" ht="24" customHeight="1" x14ac:dyDescent="0.15">
      <c r="A3558" s="525"/>
      <c r="B3558" s="83" t="s">
        <v>710</v>
      </c>
      <c r="C3558" s="83" t="s">
        <v>2935</v>
      </c>
      <c r="D3558" s="84">
        <v>43253</v>
      </c>
      <c r="E3558" s="83" t="s">
        <v>1149</v>
      </c>
      <c r="F3558" s="527"/>
      <c r="G3558" s="527"/>
      <c r="H3558" s="539"/>
      <c r="I3558" s="539"/>
      <c r="J3558" s="528"/>
      <c r="K3558" s="528"/>
      <c r="L3558" s="540"/>
    </row>
    <row r="3559" spans="1:12" s="82" customFormat="1" ht="24" customHeight="1" x14ac:dyDescent="0.15">
      <c r="A3559" s="525">
        <v>670</v>
      </c>
      <c r="B3559" s="86" t="s">
        <v>23</v>
      </c>
      <c r="C3559" s="85" t="s">
        <v>24</v>
      </c>
      <c r="D3559" s="85" t="s">
        <v>175</v>
      </c>
      <c r="E3559" s="85" t="s">
        <v>174</v>
      </c>
      <c r="F3559" s="526" t="s">
        <v>18</v>
      </c>
      <c r="G3559" s="526"/>
      <c r="H3559" s="527"/>
      <c r="I3559" s="527"/>
      <c r="J3559" s="527"/>
      <c r="K3559" s="527"/>
      <c r="L3559" s="527"/>
    </row>
    <row r="3560" spans="1:12" s="82" customFormat="1" ht="26.25" customHeight="1" x14ac:dyDescent="0.15">
      <c r="A3560" s="525"/>
      <c r="B3560" s="528" t="s">
        <v>4284</v>
      </c>
      <c r="C3560" s="529" t="s">
        <v>4290</v>
      </c>
      <c r="D3560" s="543">
        <v>43197</v>
      </c>
      <c r="E3560" s="528" t="s">
        <v>3739</v>
      </c>
      <c r="F3560" s="528" t="s">
        <v>357</v>
      </c>
      <c r="G3560" s="528"/>
      <c r="H3560" s="539" t="s">
        <v>170</v>
      </c>
      <c r="I3560" s="539"/>
      <c r="J3560" s="83" t="s">
        <v>9</v>
      </c>
      <c r="K3560" s="83" t="s">
        <v>166</v>
      </c>
      <c r="L3560" s="87">
        <v>1070</v>
      </c>
    </row>
    <row r="3561" spans="1:12" s="82" customFormat="1" ht="408.95" customHeight="1" x14ac:dyDescent="0.15">
      <c r="A3561" s="525"/>
      <c r="B3561" s="528"/>
      <c r="C3561" s="529"/>
      <c r="D3561" s="543"/>
      <c r="E3561" s="528"/>
      <c r="F3561" s="528"/>
      <c r="G3561" s="528"/>
      <c r="H3561" s="539" t="s">
        <v>56</v>
      </c>
      <c r="I3561" s="539"/>
      <c r="J3561" s="528" t="s">
        <v>9</v>
      </c>
      <c r="K3561" s="528" t="s">
        <v>166</v>
      </c>
      <c r="L3561" s="540">
        <v>504.6</v>
      </c>
    </row>
    <row r="3562" spans="1:12" s="82" customFormat="1" ht="40.35" customHeight="1" x14ac:dyDescent="0.15">
      <c r="A3562" s="525"/>
      <c r="B3562" s="528"/>
      <c r="C3562" s="529"/>
      <c r="D3562" s="543"/>
      <c r="E3562" s="528"/>
      <c r="F3562" s="528"/>
      <c r="G3562" s="528"/>
      <c r="H3562" s="539"/>
      <c r="I3562" s="539"/>
      <c r="J3562" s="528"/>
      <c r="K3562" s="528"/>
      <c r="L3562" s="540"/>
    </row>
    <row r="3563" spans="1:12" s="82" customFormat="1" ht="24" customHeight="1" x14ac:dyDescent="0.15">
      <c r="A3563" s="525"/>
      <c r="B3563" s="86" t="s">
        <v>33</v>
      </c>
      <c r="C3563" s="85" t="s">
        <v>34</v>
      </c>
      <c r="D3563" s="85" t="s">
        <v>169</v>
      </c>
      <c r="E3563" s="85" t="s">
        <v>168</v>
      </c>
      <c r="F3563" s="527"/>
      <c r="G3563" s="527"/>
      <c r="H3563" s="539" t="s">
        <v>167</v>
      </c>
      <c r="I3563" s="539"/>
      <c r="J3563" s="528" t="s">
        <v>9</v>
      </c>
      <c r="K3563" s="528" t="s">
        <v>9</v>
      </c>
      <c r="L3563" s="540">
        <v>1200</v>
      </c>
    </row>
    <row r="3564" spans="1:12" s="82" customFormat="1" ht="24" customHeight="1" x14ac:dyDescent="0.15">
      <c r="A3564" s="525"/>
      <c r="B3564" s="83" t="s">
        <v>211</v>
      </c>
      <c r="C3564" s="83" t="s">
        <v>357</v>
      </c>
      <c r="D3564" s="84">
        <v>43204</v>
      </c>
      <c r="E3564" s="83" t="s">
        <v>3306</v>
      </c>
      <c r="F3564" s="527"/>
      <c r="G3564" s="527"/>
      <c r="H3564" s="539"/>
      <c r="I3564" s="539"/>
      <c r="J3564" s="528"/>
      <c r="K3564" s="528"/>
      <c r="L3564" s="540"/>
    </row>
    <row r="3565" spans="1:12" s="82" customFormat="1" ht="24" customHeight="1" x14ac:dyDescent="0.15">
      <c r="A3565" s="525">
        <v>671</v>
      </c>
      <c r="B3565" s="86" t="s">
        <v>23</v>
      </c>
      <c r="C3565" s="85" t="s">
        <v>24</v>
      </c>
      <c r="D3565" s="85" t="s">
        <v>175</v>
      </c>
      <c r="E3565" s="85" t="s">
        <v>174</v>
      </c>
      <c r="F3565" s="526" t="s">
        <v>18</v>
      </c>
      <c r="G3565" s="526"/>
      <c r="H3565" s="527"/>
      <c r="I3565" s="527"/>
      <c r="J3565" s="527"/>
      <c r="K3565" s="527"/>
      <c r="L3565" s="527"/>
    </row>
    <row r="3566" spans="1:12" s="82" customFormat="1" ht="26.25" customHeight="1" x14ac:dyDescent="0.15">
      <c r="A3566" s="525"/>
      <c r="B3566" s="528" t="s">
        <v>4284</v>
      </c>
      <c r="C3566" s="529" t="s">
        <v>4289</v>
      </c>
      <c r="D3566" s="543">
        <v>43232</v>
      </c>
      <c r="E3566" s="528" t="s">
        <v>2266</v>
      </c>
      <c r="F3566" s="528" t="s">
        <v>2487</v>
      </c>
      <c r="G3566" s="528"/>
      <c r="H3566" s="539" t="s">
        <v>170</v>
      </c>
      <c r="I3566" s="539"/>
      <c r="J3566" s="83" t="s">
        <v>166</v>
      </c>
      <c r="K3566" s="83" t="s">
        <v>9</v>
      </c>
      <c r="L3566" s="87">
        <v>595.86</v>
      </c>
    </row>
    <row r="3567" spans="1:12" s="82" customFormat="1" ht="260.25" customHeight="1" x14ac:dyDescent="0.15">
      <c r="A3567" s="525"/>
      <c r="B3567" s="528"/>
      <c r="C3567" s="529"/>
      <c r="D3567" s="543"/>
      <c r="E3567" s="528"/>
      <c r="F3567" s="528"/>
      <c r="G3567" s="528"/>
      <c r="H3567" s="539" t="s">
        <v>56</v>
      </c>
      <c r="I3567" s="539"/>
      <c r="J3567" s="83" t="s">
        <v>166</v>
      </c>
      <c r="K3567" s="83" t="s">
        <v>9</v>
      </c>
      <c r="L3567" s="87">
        <v>471.03</v>
      </c>
    </row>
    <row r="3568" spans="1:12" s="82" customFormat="1" ht="24" customHeight="1" x14ac:dyDescent="0.15">
      <c r="A3568" s="525"/>
      <c r="B3568" s="86" t="s">
        <v>33</v>
      </c>
      <c r="C3568" s="85" t="s">
        <v>34</v>
      </c>
      <c r="D3568" s="85" t="s">
        <v>169</v>
      </c>
      <c r="E3568" s="85" t="s">
        <v>168</v>
      </c>
      <c r="F3568" s="527"/>
      <c r="G3568" s="527"/>
      <c r="H3568" s="539" t="s">
        <v>167</v>
      </c>
      <c r="I3568" s="539"/>
      <c r="J3568" s="528" t="s">
        <v>166</v>
      </c>
      <c r="K3568" s="528" t="s">
        <v>9</v>
      </c>
      <c r="L3568" s="540">
        <v>200</v>
      </c>
    </row>
    <row r="3569" spans="1:12" s="82" customFormat="1" ht="24" customHeight="1" x14ac:dyDescent="0.15">
      <c r="A3569" s="525"/>
      <c r="B3569" s="83" t="s">
        <v>211</v>
      </c>
      <c r="C3569" s="83" t="s">
        <v>2487</v>
      </c>
      <c r="D3569" s="84">
        <v>43240</v>
      </c>
      <c r="E3569" s="83" t="s">
        <v>4288</v>
      </c>
      <c r="F3569" s="527"/>
      <c r="G3569" s="527"/>
      <c r="H3569" s="539"/>
      <c r="I3569" s="539"/>
      <c r="J3569" s="528"/>
      <c r="K3569" s="528"/>
      <c r="L3569" s="540"/>
    </row>
    <row r="3570" spans="1:12" s="82" customFormat="1" ht="24" customHeight="1" x14ac:dyDescent="0.15">
      <c r="A3570" s="525">
        <v>672</v>
      </c>
      <c r="B3570" s="86" t="s">
        <v>23</v>
      </c>
      <c r="C3570" s="85" t="s">
        <v>24</v>
      </c>
      <c r="D3570" s="85" t="s">
        <v>175</v>
      </c>
      <c r="E3570" s="85" t="s">
        <v>174</v>
      </c>
      <c r="F3570" s="526" t="s">
        <v>18</v>
      </c>
      <c r="G3570" s="526"/>
      <c r="H3570" s="527"/>
      <c r="I3570" s="527"/>
      <c r="J3570" s="527"/>
      <c r="K3570" s="527"/>
      <c r="L3570" s="527"/>
    </row>
    <row r="3571" spans="1:12" s="82" customFormat="1" ht="26.25" customHeight="1" x14ac:dyDescent="0.15">
      <c r="A3571" s="525"/>
      <c r="B3571" s="528" t="s">
        <v>4284</v>
      </c>
      <c r="C3571" s="529" t="s">
        <v>4287</v>
      </c>
      <c r="D3571" s="543">
        <v>43279</v>
      </c>
      <c r="E3571" s="528" t="s">
        <v>568</v>
      </c>
      <c r="F3571" s="528" t="s">
        <v>4286</v>
      </c>
      <c r="G3571" s="528"/>
      <c r="H3571" s="539" t="s">
        <v>170</v>
      </c>
      <c r="I3571" s="539"/>
      <c r="J3571" s="83" t="s">
        <v>166</v>
      </c>
      <c r="K3571" s="83" t="s">
        <v>9</v>
      </c>
      <c r="L3571" s="87">
        <v>419</v>
      </c>
    </row>
    <row r="3572" spans="1:12" s="82" customFormat="1" ht="165.75" customHeight="1" x14ac:dyDescent="0.15">
      <c r="A3572" s="525"/>
      <c r="B3572" s="528"/>
      <c r="C3572" s="529"/>
      <c r="D3572" s="543"/>
      <c r="E3572" s="528"/>
      <c r="F3572" s="528"/>
      <c r="G3572" s="528"/>
      <c r="H3572" s="539" t="s">
        <v>56</v>
      </c>
      <c r="I3572" s="539"/>
      <c r="J3572" s="83" t="s">
        <v>166</v>
      </c>
      <c r="K3572" s="83" t="s">
        <v>9</v>
      </c>
      <c r="L3572" s="87">
        <v>1790.21</v>
      </c>
    </row>
    <row r="3573" spans="1:12" s="82" customFormat="1" ht="24" customHeight="1" x14ac:dyDescent="0.15">
      <c r="A3573" s="525"/>
      <c r="B3573" s="86" t="s">
        <v>33</v>
      </c>
      <c r="C3573" s="85" t="s">
        <v>34</v>
      </c>
      <c r="D3573" s="85" t="s">
        <v>169</v>
      </c>
      <c r="E3573" s="85" t="s">
        <v>168</v>
      </c>
      <c r="F3573" s="527"/>
      <c r="G3573" s="527"/>
      <c r="H3573" s="539" t="s">
        <v>167</v>
      </c>
      <c r="I3573" s="539"/>
      <c r="J3573" s="528" t="s">
        <v>166</v>
      </c>
      <c r="K3573" s="528" t="s">
        <v>9</v>
      </c>
      <c r="L3573" s="540">
        <v>630.20000000000005</v>
      </c>
    </row>
    <row r="3574" spans="1:12" s="82" customFormat="1" ht="24" customHeight="1" x14ac:dyDescent="0.15">
      <c r="A3574" s="525"/>
      <c r="B3574" s="83" t="s">
        <v>211</v>
      </c>
      <c r="C3574" s="83" t="s">
        <v>4286</v>
      </c>
      <c r="D3574" s="84">
        <v>43284</v>
      </c>
      <c r="E3574" s="83" t="s">
        <v>4285</v>
      </c>
      <c r="F3574" s="527"/>
      <c r="G3574" s="527"/>
      <c r="H3574" s="539"/>
      <c r="I3574" s="539"/>
      <c r="J3574" s="528"/>
      <c r="K3574" s="528"/>
      <c r="L3574" s="540"/>
    </row>
    <row r="3575" spans="1:12" s="82" customFormat="1" ht="24" customHeight="1" x14ac:dyDescent="0.15">
      <c r="A3575" s="525">
        <v>673</v>
      </c>
      <c r="B3575" s="86" t="s">
        <v>23</v>
      </c>
      <c r="C3575" s="85" t="s">
        <v>24</v>
      </c>
      <c r="D3575" s="85" t="s">
        <v>175</v>
      </c>
      <c r="E3575" s="85" t="s">
        <v>174</v>
      </c>
      <c r="F3575" s="526" t="s">
        <v>18</v>
      </c>
      <c r="G3575" s="526"/>
      <c r="H3575" s="527"/>
      <c r="I3575" s="527"/>
      <c r="J3575" s="527"/>
      <c r="K3575" s="527"/>
      <c r="L3575" s="527"/>
    </row>
    <row r="3576" spans="1:12" s="82" customFormat="1" ht="26.25" customHeight="1" x14ac:dyDescent="0.15">
      <c r="A3576" s="525"/>
      <c r="B3576" s="528" t="s">
        <v>4284</v>
      </c>
      <c r="C3576" s="529" t="s">
        <v>4283</v>
      </c>
      <c r="D3576" s="543">
        <v>43314</v>
      </c>
      <c r="E3576" s="528" t="s">
        <v>360</v>
      </c>
      <c r="F3576" s="528" t="s">
        <v>4282</v>
      </c>
      <c r="G3576" s="528"/>
      <c r="H3576" s="539" t="s">
        <v>170</v>
      </c>
      <c r="I3576" s="539"/>
      <c r="J3576" s="83" t="s">
        <v>166</v>
      </c>
      <c r="K3576" s="83" t="s">
        <v>9</v>
      </c>
      <c r="L3576" s="87">
        <v>460.68</v>
      </c>
    </row>
    <row r="3577" spans="1:12" s="82" customFormat="1" ht="354.75" customHeight="1" x14ac:dyDescent="0.15">
      <c r="A3577" s="525"/>
      <c r="B3577" s="528"/>
      <c r="C3577" s="529"/>
      <c r="D3577" s="543"/>
      <c r="E3577" s="528"/>
      <c r="F3577" s="528"/>
      <c r="G3577" s="528"/>
      <c r="H3577" s="539" t="s">
        <v>56</v>
      </c>
      <c r="I3577" s="539"/>
      <c r="J3577" s="83" t="s">
        <v>166</v>
      </c>
      <c r="K3577" s="83" t="s">
        <v>9</v>
      </c>
      <c r="L3577" s="87">
        <v>506.4</v>
      </c>
    </row>
    <row r="3578" spans="1:12" s="82" customFormat="1" ht="24" customHeight="1" x14ac:dyDescent="0.15">
      <c r="A3578" s="525"/>
      <c r="B3578" s="86" t="s">
        <v>33</v>
      </c>
      <c r="C3578" s="85" t="s">
        <v>34</v>
      </c>
      <c r="D3578" s="85" t="s">
        <v>169</v>
      </c>
      <c r="E3578" s="85" t="s">
        <v>168</v>
      </c>
      <c r="F3578" s="527"/>
      <c r="G3578" s="527"/>
      <c r="H3578" s="539" t="s">
        <v>167</v>
      </c>
      <c r="I3578" s="539"/>
      <c r="J3578" s="528" t="s">
        <v>166</v>
      </c>
      <c r="K3578" s="528" t="s">
        <v>9</v>
      </c>
      <c r="L3578" s="540">
        <v>490</v>
      </c>
    </row>
    <row r="3579" spans="1:12" s="82" customFormat="1" ht="24" customHeight="1" x14ac:dyDescent="0.15">
      <c r="A3579" s="525"/>
      <c r="B3579" s="83" t="s">
        <v>211</v>
      </c>
      <c r="C3579" s="83" t="s">
        <v>4282</v>
      </c>
      <c r="D3579" s="84">
        <v>43316</v>
      </c>
      <c r="E3579" s="83" t="s">
        <v>4281</v>
      </c>
      <c r="F3579" s="527"/>
      <c r="G3579" s="527"/>
      <c r="H3579" s="539"/>
      <c r="I3579" s="539"/>
      <c r="J3579" s="528"/>
      <c r="K3579" s="528"/>
      <c r="L3579" s="540"/>
    </row>
    <row r="3580" spans="1:12" s="82" customFormat="1" ht="24" customHeight="1" x14ac:dyDescent="0.15">
      <c r="A3580" s="525">
        <v>674</v>
      </c>
      <c r="B3580" s="86" t="s">
        <v>23</v>
      </c>
      <c r="C3580" s="85" t="s">
        <v>24</v>
      </c>
      <c r="D3580" s="85" t="s">
        <v>175</v>
      </c>
      <c r="E3580" s="85" t="s">
        <v>174</v>
      </c>
      <c r="F3580" s="526" t="s">
        <v>18</v>
      </c>
      <c r="G3580" s="526"/>
      <c r="H3580" s="527"/>
      <c r="I3580" s="527"/>
      <c r="J3580" s="527"/>
      <c r="K3580" s="527"/>
      <c r="L3580" s="527"/>
    </row>
    <row r="3581" spans="1:12" s="82" customFormat="1" ht="26.25" customHeight="1" x14ac:dyDescent="0.15">
      <c r="A3581" s="525"/>
      <c r="B3581" s="528" t="s">
        <v>4276</v>
      </c>
      <c r="C3581" s="529" t="s">
        <v>4280</v>
      </c>
      <c r="D3581" s="543">
        <v>43270</v>
      </c>
      <c r="E3581" s="528" t="s">
        <v>4279</v>
      </c>
      <c r="F3581" s="528" t="s">
        <v>4278</v>
      </c>
      <c r="G3581" s="528"/>
      <c r="H3581" s="539" t="s">
        <v>170</v>
      </c>
      <c r="I3581" s="539"/>
      <c r="J3581" s="83" t="s">
        <v>166</v>
      </c>
      <c r="K3581" s="83" t="s">
        <v>9</v>
      </c>
      <c r="L3581" s="87">
        <v>813.56</v>
      </c>
    </row>
    <row r="3582" spans="1:12" s="82" customFormat="1" ht="291.75" customHeight="1" x14ac:dyDescent="0.15">
      <c r="A3582" s="525"/>
      <c r="B3582" s="528"/>
      <c r="C3582" s="529"/>
      <c r="D3582" s="543"/>
      <c r="E3582" s="528"/>
      <c r="F3582" s="528"/>
      <c r="G3582" s="528"/>
      <c r="H3582" s="539" t="s">
        <v>56</v>
      </c>
      <c r="I3582" s="539"/>
      <c r="J3582" s="83" t="s">
        <v>166</v>
      </c>
      <c r="K3582" s="83" t="s">
        <v>9</v>
      </c>
      <c r="L3582" s="87">
        <v>267.39</v>
      </c>
    </row>
    <row r="3583" spans="1:12" s="82" customFormat="1" ht="24" customHeight="1" x14ac:dyDescent="0.15">
      <c r="A3583" s="525"/>
      <c r="B3583" s="86" t="s">
        <v>33</v>
      </c>
      <c r="C3583" s="85" t="s">
        <v>34</v>
      </c>
      <c r="D3583" s="85" t="s">
        <v>169</v>
      </c>
      <c r="E3583" s="85" t="s">
        <v>168</v>
      </c>
      <c r="F3583" s="527"/>
      <c r="G3583" s="527"/>
      <c r="H3583" s="539" t="s">
        <v>167</v>
      </c>
      <c r="I3583" s="539"/>
      <c r="J3583" s="528" t="s">
        <v>166</v>
      </c>
      <c r="K3583" s="528" t="s">
        <v>9</v>
      </c>
      <c r="L3583" s="540">
        <v>150</v>
      </c>
    </row>
    <row r="3584" spans="1:12" s="82" customFormat="1" ht="24" customHeight="1" x14ac:dyDescent="0.15">
      <c r="A3584" s="525"/>
      <c r="B3584" s="83" t="s">
        <v>1129</v>
      </c>
      <c r="C3584" s="83" t="s">
        <v>4278</v>
      </c>
      <c r="D3584" s="84">
        <v>43272</v>
      </c>
      <c r="E3584" s="83" t="s">
        <v>1206</v>
      </c>
      <c r="F3584" s="527"/>
      <c r="G3584" s="527"/>
      <c r="H3584" s="539"/>
      <c r="I3584" s="539"/>
      <c r="J3584" s="528"/>
      <c r="K3584" s="528"/>
      <c r="L3584" s="540"/>
    </row>
    <row r="3585" spans="1:12" s="82" customFormat="1" ht="24" customHeight="1" x14ac:dyDescent="0.15">
      <c r="A3585" s="525">
        <v>675</v>
      </c>
      <c r="B3585" s="86" t="s">
        <v>23</v>
      </c>
      <c r="C3585" s="85" t="s">
        <v>24</v>
      </c>
      <c r="D3585" s="85" t="s">
        <v>175</v>
      </c>
      <c r="E3585" s="85" t="s">
        <v>174</v>
      </c>
      <c r="F3585" s="526" t="s">
        <v>18</v>
      </c>
      <c r="G3585" s="526"/>
      <c r="H3585" s="527"/>
      <c r="I3585" s="527"/>
      <c r="J3585" s="527"/>
      <c r="K3585" s="527"/>
      <c r="L3585" s="527"/>
    </row>
    <row r="3586" spans="1:12" s="82" customFormat="1" ht="26.25" customHeight="1" x14ac:dyDescent="0.15">
      <c r="A3586" s="525"/>
      <c r="B3586" s="528" t="s">
        <v>4276</v>
      </c>
      <c r="C3586" s="529" t="s">
        <v>4277</v>
      </c>
      <c r="D3586" s="543">
        <v>43273</v>
      </c>
      <c r="E3586" s="528" t="s">
        <v>526</v>
      </c>
      <c r="F3586" s="528" t="s">
        <v>693</v>
      </c>
      <c r="G3586" s="528"/>
      <c r="H3586" s="539" t="s">
        <v>170</v>
      </c>
      <c r="I3586" s="539"/>
      <c r="J3586" s="83" t="s">
        <v>166</v>
      </c>
      <c r="K3586" s="83" t="s">
        <v>9</v>
      </c>
      <c r="L3586" s="87">
        <v>221.63</v>
      </c>
    </row>
    <row r="3587" spans="1:12" s="82" customFormat="1" ht="281.25" customHeight="1" x14ac:dyDescent="0.15">
      <c r="A3587" s="525"/>
      <c r="B3587" s="528"/>
      <c r="C3587" s="529"/>
      <c r="D3587" s="543"/>
      <c r="E3587" s="528"/>
      <c r="F3587" s="528"/>
      <c r="G3587" s="528"/>
      <c r="H3587" s="539" t="s">
        <v>56</v>
      </c>
      <c r="I3587" s="539"/>
      <c r="J3587" s="83" t="s">
        <v>166</v>
      </c>
      <c r="K3587" s="83" t="s">
        <v>9</v>
      </c>
      <c r="L3587" s="87">
        <v>368.4</v>
      </c>
    </row>
    <row r="3588" spans="1:12" s="82" customFormat="1" ht="24" customHeight="1" x14ac:dyDescent="0.15">
      <c r="A3588" s="525"/>
      <c r="B3588" s="86" t="s">
        <v>33</v>
      </c>
      <c r="C3588" s="85" t="s">
        <v>34</v>
      </c>
      <c r="D3588" s="85" t="s">
        <v>169</v>
      </c>
      <c r="E3588" s="85" t="s">
        <v>168</v>
      </c>
      <c r="F3588" s="527"/>
      <c r="G3588" s="527"/>
      <c r="H3588" s="539" t="s">
        <v>167</v>
      </c>
      <c r="I3588" s="539"/>
      <c r="J3588" s="528" t="s">
        <v>166</v>
      </c>
      <c r="K3588" s="528" t="s">
        <v>9</v>
      </c>
      <c r="L3588" s="540">
        <v>505</v>
      </c>
    </row>
    <row r="3589" spans="1:12" s="82" customFormat="1" ht="24" customHeight="1" x14ac:dyDescent="0.15">
      <c r="A3589" s="525"/>
      <c r="B3589" s="83" t="s">
        <v>1129</v>
      </c>
      <c r="C3589" s="83" t="s">
        <v>693</v>
      </c>
      <c r="D3589" s="84">
        <v>43274</v>
      </c>
      <c r="E3589" s="83" t="s">
        <v>1367</v>
      </c>
      <c r="F3589" s="527"/>
      <c r="G3589" s="527"/>
      <c r="H3589" s="539"/>
      <c r="I3589" s="539"/>
      <c r="J3589" s="528"/>
      <c r="K3589" s="528"/>
      <c r="L3589" s="540"/>
    </row>
    <row r="3590" spans="1:12" s="82" customFormat="1" ht="24" customHeight="1" x14ac:dyDescent="0.15">
      <c r="A3590" s="525">
        <v>676</v>
      </c>
      <c r="B3590" s="86" t="s">
        <v>23</v>
      </c>
      <c r="C3590" s="85" t="s">
        <v>24</v>
      </c>
      <c r="D3590" s="85" t="s">
        <v>175</v>
      </c>
      <c r="E3590" s="85" t="s">
        <v>174</v>
      </c>
      <c r="F3590" s="526" t="s">
        <v>18</v>
      </c>
      <c r="G3590" s="526"/>
      <c r="H3590" s="527"/>
      <c r="I3590" s="527"/>
      <c r="J3590" s="527"/>
      <c r="K3590" s="527"/>
      <c r="L3590" s="527"/>
    </row>
    <row r="3591" spans="1:12" s="82" customFormat="1" ht="26.25" customHeight="1" x14ac:dyDescent="0.15">
      <c r="A3591" s="525"/>
      <c r="B3591" s="528" t="s">
        <v>4276</v>
      </c>
      <c r="C3591" s="529" t="s">
        <v>4275</v>
      </c>
      <c r="D3591" s="543">
        <v>43372</v>
      </c>
      <c r="E3591" s="528" t="s">
        <v>2429</v>
      </c>
      <c r="F3591" s="528" t="s">
        <v>4274</v>
      </c>
      <c r="G3591" s="528"/>
      <c r="H3591" s="539" t="s">
        <v>170</v>
      </c>
      <c r="I3591" s="539"/>
      <c r="J3591" s="83" t="s">
        <v>166</v>
      </c>
      <c r="K3591" s="83" t="s">
        <v>166</v>
      </c>
      <c r="L3591" s="87">
        <v>0</v>
      </c>
    </row>
    <row r="3592" spans="1:12" s="82" customFormat="1" ht="207.75" customHeight="1" x14ac:dyDescent="0.15">
      <c r="A3592" s="525"/>
      <c r="B3592" s="528"/>
      <c r="C3592" s="529"/>
      <c r="D3592" s="543"/>
      <c r="E3592" s="528"/>
      <c r="F3592" s="528"/>
      <c r="G3592" s="528"/>
      <c r="H3592" s="539" t="s">
        <v>56</v>
      </c>
      <c r="I3592" s="539"/>
      <c r="J3592" s="83" t="s">
        <v>166</v>
      </c>
      <c r="K3592" s="83" t="s">
        <v>9</v>
      </c>
      <c r="L3592" s="87">
        <v>282.12</v>
      </c>
    </row>
    <row r="3593" spans="1:12" s="82" customFormat="1" ht="24" customHeight="1" x14ac:dyDescent="0.15">
      <c r="A3593" s="525"/>
      <c r="B3593" s="86" t="s">
        <v>33</v>
      </c>
      <c r="C3593" s="85" t="s">
        <v>34</v>
      </c>
      <c r="D3593" s="85" t="s">
        <v>169</v>
      </c>
      <c r="E3593" s="85" t="s">
        <v>168</v>
      </c>
      <c r="F3593" s="527"/>
      <c r="G3593" s="527"/>
      <c r="H3593" s="539" t="s">
        <v>167</v>
      </c>
      <c r="I3593" s="539"/>
      <c r="J3593" s="528" t="s">
        <v>166</v>
      </c>
      <c r="K3593" s="528" t="s">
        <v>9</v>
      </c>
      <c r="L3593" s="540">
        <v>222.49</v>
      </c>
    </row>
    <row r="3594" spans="1:12" s="82" customFormat="1" ht="24" customHeight="1" x14ac:dyDescent="0.15">
      <c r="A3594" s="525"/>
      <c r="B3594" s="83" t="s">
        <v>1129</v>
      </c>
      <c r="C3594" s="83" t="s">
        <v>4274</v>
      </c>
      <c r="D3594" s="84">
        <v>43373</v>
      </c>
      <c r="E3594" s="83" t="s">
        <v>201</v>
      </c>
      <c r="F3594" s="527"/>
      <c r="G3594" s="527"/>
      <c r="H3594" s="539"/>
      <c r="I3594" s="539"/>
      <c r="J3594" s="528"/>
      <c r="K3594" s="528"/>
      <c r="L3594" s="540"/>
    </row>
    <row r="3595" spans="1:12" s="82" customFormat="1" ht="24" customHeight="1" x14ac:dyDescent="0.15">
      <c r="A3595" s="525">
        <v>677</v>
      </c>
      <c r="B3595" s="86" t="s">
        <v>23</v>
      </c>
      <c r="C3595" s="85" t="s">
        <v>24</v>
      </c>
      <c r="D3595" s="85" t="s">
        <v>175</v>
      </c>
      <c r="E3595" s="85" t="s">
        <v>174</v>
      </c>
      <c r="F3595" s="526" t="s">
        <v>18</v>
      </c>
      <c r="G3595" s="526"/>
      <c r="H3595" s="527"/>
      <c r="I3595" s="527"/>
      <c r="J3595" s="527"/>
      <c r="K3595" s="527"/>
      <c r="L3595" s="527"/>
    </row>
    <row r="3596" spans="1:12" s="82" customFormat="1" ht="26.25" customHeight="1" x14ac:dyDescent="0.15">
      <c r="A3596" s="525"/>
      <c r="B3596" s="528" t="s">
        <v>4273</v>
      </c>
      <c r="C3596" s="529" t="s">
        <v>4272</v>
      </c>
      <c r="D3596" s="543">
        <v>43262</v>
      </c>
      <c r="E3596" s="528" t="s">
        <v>325</v>
      </c>
      <c r="F3596" s="528" t="s">
        <v>4270</v>
      </c>
      <c r="G3596" s="528"/>
      <c r="H3596" s="539" t="s">
        <v>170</v>
      </c>
      <c r="I3596" s="539"/>
      <c r="J3596" s="83" t="s">
        <v>166</v>
      </c>
      <c r="K3596" s="83" t="s">
        <v>9</v>
      </c>
      <c r="L3596" s="87">
        <v>1328.33</v>
      </c>
    </row>
    <row r="3597" spans="1:12" s="82" customFormat="1" ht="155.25" customHeight="1" x14ac:dyDescent="0.15">
      <c r="A3597" s="525"/>
      <c r="B3597" s="528"/>
      <c r="C3597" s="529"/>
      <c r="D3597" s="543"/>
      <c r="E3597" s="528"/>
      <c r="F3597" s="528"/>
      <c r="G3597" s="528"/>
      <c r="H3597" s="539" t="s">
        <v>56</v>
      </c>
      <c r="I3597" s="539"/>
      <c r="J3597" s="83" t="s">
        <v>166</v>
      </c>
      <c r="K3597" s="83" t="s">
        <v>166</v>
      </c>
      <c r="L3597" s="87">
        <v>0</v>
      </c>
    </row>
    <row r="3598" spans="1:12" s="82" customFormat="1" ht="24" customHeight="1" x14ac:dyDescent="0.15">
      <c r="A3598" s="525"/>
      <c r="B3598" s="86" t="s">
        <v>33</v>
      </c>
      <c r="C3598" s="85" t="s">
        <v>34</v>
      </c>
      <c r="D3598" s="85" t="s">
        <v>169</v>
      </c>
      <c r="E3598" s="85" t="s">
        <v>168</v>
      </c>
      <c r="F3598" s="527"/>
      <c r="G3598" s="527"/>
      <c r="H3598" s="539" t="s">
        <v>167</v>
      </c>
      <c r="I3598" s="539"/>
      <c r="J3598" s="528" t="s">
        <v>166</v>
      </c>
      <c r="K3598" s="528" t="s">
        <v>9</v>
      </c>
      <c r="L3598" s="540">
        <v>1024.53</v>
      </c>
    </row>
    <row r="3599" spans="1:12" s="82" customFormat="1" ht="24" customHeight="1" x14ac:dyDescent="0.15">
      <c r="A3599" s="525"/>
      <c r="B3599" s="83" t="s">
        <v>4271</v>
      </c>
      <c r="C3599" s="83" t="s">
        <v>4270</v>
      </c>
      <c r="D3599" s="84">
        <v>43268</v>
      </c>
      <c r="E3599" s="83" t="s">
        <v>4269</v>
      </c>
      <c r="F3599" s="527"/>
      <c r="G3599" s="527"/>
      <c r="H3599" s="539"/>
      <c r="I3599" s="539"/>
      <c r="J3599" s="528"/>
      <c r="K3599" s="528"/>
      <c r="L3599" s="540"/>
    </row>
    <row r="3600" spans="1:12" s="82" customFormat="1" ht="24" customHeight="1" x14ac:dyDescent="0.15">
      <c r="A3600" s="525">
        <v>678</v>
      </c>
      <c r="B3600" s="86" t="s">
        <v>23</v>
      </c>
      <c r="C3600" s="85" t="s">
        <v>24</v>
      </c>
      <c r="D3600" s="85" t="s">
        <v>175</v>
      </c>
      <c r="E3600" s="85" t="s">
        <v>174</v>
      </c>
      <c r="F3600" s="526" t="s">
        <v>18</v>
      </c>
      <c r="G3600" s="526"/>
      <c r="H3600" s="527"/>
      <c r="I3600" s="527"/>
      <c r="J3600" s="527"/>
      <c r="K3600" s="527"/>
      <c r="L3600" s="527"/>
    </row>
    <row r="3601" spans="1:12" s="82" customFormat="1" ht="26.25" customHeight="1" x14ac:dyDescent="0.15">
      <c r="A3601" s="525"/>
      <c r="B3601" s="528" t="s">
        <v>4268</v>
      </c>
      <c r="C3601" s="529" t="s">
        <v>4267</v>
      </c>
      <c r="D3601" s="543">
        <v>43208</v>
      </c>
      <c r="E3601" s="528" t="s">
        <v>378</v>
      </c>
      <c r="F3601" s="528" t="s">
        <v>4266</v>
      </c>
      <c r="G3601" s="528"/>
      <c r="H3601" s="539" t="s">
        <v>170</v>
      </c>
      <c r="I3601" s="539"/>
      <c r="J3601" s="83" t="s">
        <v>166</v>
      </c>
      <c r="K3601" s="83" t="s">
        <v>9</v>
      </c>
      <c r="L3601" s="87">
        <v>939.4</v>
      </c>
    </row>
    <row r="3602" spans="1:12" s="82" customFormat="1" ht="291.75" customHeight="1" x14ac:dyDescent="0.15">
      <c r="A3602" s="525"/>
      <c r="B3602" s="528"/>
      <c r="C3602" s="529"/>
      <c r="D3602" s="543"/>
      <c r="E3602" s="528"/>
      <c r="F3602" s="528"/>
      <c r="G3602" s="528"/>
      <c r="H3602" s="539" t="s">
        <v>56</v>
      </c>
      <c r="I3602" s="539"/>
      <c r="J3602" s="83" t="s">
        <v>166</v>
      </c>
      <c r="K3602" s="83" t="s">
        <v>9</v>
      </c>
      <c r="L3602" s="87">
        <v>270.95999999999998</v>
      </c>
    </row>
    <row r="3603" spans="1:12" s="82" customFormat="1" ht="24" customHeight="1" x14ac:dyDescent="0.15">
      <c r="A3603" s="525"/>
      <c r="B3603" s="86" t="s">
        <v>33</v>
      </c>
      <c r="C3603" s="85" t="s">
        <v>34</v>
      </c>
      <c r="D3603" s="85" t="s">
        <v>169</v>
      </c>
      <c r="E3603" s="85" t="s">
        <v>168</v>
      </c>
      <c r="F3603" s="527"/>
      <c r="G3603" s="527"/>
      <c r="H3603" s="539" t="s">
        <v>167</v>
      </c>
      <c r="I3603" s="539"/>
      <c r="J3603" s="528" t="s">
        <v>166</v>
      </c>
      <c r="K3603" s="528" t="s">
        <v>9</v>
      </c>
      <c r="L3603" s="540">
        <v>679</v>
      </c>
    </row>
    <row r="3604" spans="1:12" s="82" customFormat="1" ht="24" customHeight="1" x14ac:dyDescent="0.15">
      <c r="A3604" s="525"/>
      <c r="B3604" s="83" t="s">
        <v>269</v>
      </c>
      <c r="C3604" s="83" t="s">
        <v>4266</v>
      </c>
      <c r="D3604" s="84">
        <v>43210</v>
      </c>
      <c r="E3604" s="83" t="s">
        <v>514</v>
      </c>
      <c r="F3604" s="527"/>
      <c r="G3604" s="527"/>
      <c r="H3604" s="539"/>
      <c r="I3604" s="539"/>
      <c r="J3604" s="528"/>
      <c r="K3604" s="528"/>
      <c r="L3604" s="540"/>
    </row>
    <row r="3605" spans="1:12" s="82" customFormat="1" ht="24" customHeight="1" x14ac:dyDescent="0.15">
      <c r="A3605" s="525">
        <v>679</v>
      </c>
      <c r="B3605" s="86" t="s">
        <v>23</v>
      </c>
      <c r="C3605" s="85" t="s">
        <v>24</v>
      </c>
      <c r="D3605" s="85" t="s">
        <v>175</v>
      </c>
      <c r="E3605" s="85" t="s">
        <v>174</v>
      </c>
      <c r="F3605" s="526" t="s">
        <v>18</v>
      </c>
      <c r="G3605" s="526"/>
      <c r="H3605" s="527"/>
      <c r="I3605" s="527"/>
      <c r="J3605" s="527"/>
      <c r="K3605" s="527"/>
      <c r="L3605" s="527"/>
    </row>
    <row r="3606" spans="1:12" s="82" customFormat="1" ht="26.25" customHeight="1" x14ac:dyDescent="0.15">
      <c r="A3606" s="525"/>
      <c r="B3606" s="528" t="s">
        <v>4265</v>
      </c>
      <c r="C3606" s="529" t="s">
        <v>4264</v>
      </c>
      <c r="D3606" s="543">
        <v>43302</v>
      </c>
      <c r="E3606" s="528" t="s">
        <v>325</v>
      </c>
      <c r="F3606" s="528" t="s">
        <v>832</v>
      </c>
      <c r="G3606" s="528"/>
      <c r="H3606" s="539" t="s">
        <v>170</v>
      </c>
      <c r="I3606" s="539"/>
      <c r="J3606" s="83" t="s">
        <v>166</v>
      </c>
      <c r="K3606" s="83" t="s">
        <v>9</v>
      </c>
      <c r="L3606" s="87">
        <v>460</v>
      </c>
    </row>
    <row r="3607" spans="1:12" s="82" customFormat="1" ht="408.95" customHeight="1" x14ac:dyDescent="0.15">
      <c r="A3607" s="525"/>
      <c r="B3607" s="528"/>
      <c r="C3607" s="529"/>
      <c r="D3607" s="543"/>
      <c r="E3607" s="528"/>
      <c r="F3607" s="528"/>
      <c r="G3607" s="528"/>
      <c r="H3607" s="539" t="s">
        <v>56</v>
      </c>
      <c r="I3607" s="539"/>
      <c r="J3607" s="528" t="s">
        <v>166</v>
      </c>
      <c r="K3607" s="528" t="s">
        <v>166</v>
      </c>
      <c r="L3607" s="540">
        <v>0</v>
      </c>
    </row>
    <row r="3608" spans="1:12" s="82" customFormat="1" ht="229.35" customHeight="1" x14ac:dyDescent="0.15">
      <c r="A3608" s="525"/>
      <c r="B3608" s="528"/>
      <c r="C3608" s="529"/>
      <c r="D3608" s="543"/>
      <c r="E3608" s="528"/>
      <c r="F3608" s="528"/>
      <c r="G3608" s="528"/>
      <c r="H3608" s="539"/>
      <c r="I3608" s="539"/>
      <c r="J3608" s="528"/>
      <c r="K3608" s="528"/>
      <c r="L3608" s="540"/>
    </row>
    <row r="3609" spans="1:12" s="82" customFormat="1" ht="24" customHeight="1" x14ac:dyDescent="0.15">
      <c r="A3609" s="525"/>
      <c r="B3609" s="86" t="s">
        <v>33</v>
      </c>
      <c r="C3609" s="85" t="s">
        <v>34</v>
      </c>
      <c r="D3609" s="85" t="s">
        <v>169</v>
      </c>
      <c r="E3609" s="85" t="s">
        <v>168</v>
      </c>
      <c r="F3609" s="527"/>
      <c r="G3609" s="527"/>
      <c r="H3609" s="539" t="s">
        <v>167</v>
      </c>
      <c r="I3609" s="539"/>
      <c r="J3609" s="528" t="s">
        <v>166</v>
      </c>
      <c r="K3609" s="528" t="s">
        <v>166</v>
      </c>
      <c r="L3609" s="540">
        <v>0</v>
      </c>
    </row>
    <row r="3610" spans="1:12" s="82" customFormat="1" ht="24" customHeight="1" x14ac:dyDescent="0.15">
      <c r="A3610" s="525"/>
      <c r="B3610" s="83" t="s">
        <v>211</v>
      </c>
      <c r="C3610" s="83" t="s">
        <v>832</v>
      </c>
      <c r="D3610" s="84">
        <v>43306</v>
      </c>
      <c r="E3610" s="83" t="s">
        <v>831</v>
      </c>
      <c r="F3610" s="527"/>
      <c r="G3610" s="527"/>
      <c r="H3610" s="539"/>
      <c r="I3610" s="539"/>
      <c r="J3610" s="528"/>
      <c r="K3610" s="528"/>
      <c r="L3610" s="540"/>
    </row>
    <row r="3611" spans="1:12" s="82" customFormat="1" ht="24" customHeight="1" x14ac:dyDescent="0.15">
      <c r="A3611" s="525">
        <v>680</v>
      </c>
      <c r="B3611" s="86" t="s">
        <v>23</v>
      </c>
      <c r="C3611" s="85" t="s">
        <v>24</v>
      </c>
      <c r="D3611" s="85" t="s">
        <v>175</v>
      </c>
      <c r="E3611" s="85" t="s">
        <v>174</v>
      </c>
      <c r="F3611" s="526" t="s">
        <v>18</v>
      </c>
      <c r="G3611" s="526"/>
      <c r="H3611" s="527"/>
      <c r="I3611" s="527"/>
      <c r="J3611" s="527"/>
      <c r="K3611" s="527"/>
      <c r="L3611" s="527"/>
    </row>
    <row r="3612" spans="1:12" s="82" customFormat="1" ht="26.25" customHeight="1" x14ac:dyDescent="0.15">
      <c r="A3612" s="525"/>
      <c r="B3612" s="528" t="s">
        <v>4261</v>
      </c>
      <c r="C3612" s="529" t="s">
        <v>4263</v>
      </c>
      <c r="D3612" s="543">
        <v>43289</v>
      </c>
      <c r="E3612" s="528" t="s">
        <v>417</v>
      </c>
      <c r="F3612" s="528" t="s">
        <v>416</v>
      </c>
      <c r="G3612" s="528"/>
      <c r="H3612" s="539" t="s">
        <v>170</v>
      </c>
      <c r="I3612" s="539"/>
      <c r="J3612" s="83" t="s">
        <v>166</v>
      </c>
      <c r="K3612" s="83" t="s">
        <v>9</v>
      </c>
      <c r="L3612" s="87">
        <v>921.28</v>
      </c>
    </row>
    <row r="3613" spans="1:12" s="82" customFormat="1" ht="312.75" customHeight="1" x14ac:dyDescent="0.15">
      <c r="A3613" s="525"/>
      <c r="B3613" s="528"/>
      <c r="C3613" s="529"/>
      <c r="D3613" s="543"/>
      <c r="E3613" s="528"/>
      <c r="F3613" s="528"/>
      <c r="G3613" s="528"/>
      <c r="H3613" s="539" t="s">
        <v>56</v>
      </c>
      <c r="I3613" s="539"/>
      <c r="J3613" s="83" t="s">
        <v>166</v>
      </c>
      <c r="K3613" s="83" t="s">
        <v>9</v>
      </c>
      <c r="L3613" s="87">
        <v>304.73</v>
      </c>
    </row>
    <row r="3614" spans="1:12" s="82" customFormat="1" ht="24" customHeight="1" x14ac:dyDescent="0.15">
      <c r="A3614" s="525"/>
      <c r="B3614" s="86" t="s">
        <v>33</v>
      </c>
      <c r="C3614" s="85" t="s">
        <v>34</v>
      </c>
      <c r="D3614" s="85" t="s">
        <v>169</v>
      </c>
      <c r="E3614" s="85" t="s">
        <v>168</v>
      </c>
      <c r="F3614" s="527"/>
      <c r="G3614" s="527"/>
      <c r="H3614" s="539" t="s">
        <v>167</v>
      </c>
      <c r="I3614" s="539"/>
      <c r="J3614" s="528" t="s">
        <v>166</v>
      </c>
      <c r="K3614" s="528" t="s">
        <v>9</v>
      </c>
      <c r="L3614" s="540">
        <v>552</v>
      </c>
    </row>
    <row r="3615" spans="1:12" s="82" customFormat="1" ht="24" customHeight="1" x14ac:dyDescent="0.15">
      <c r="A3615" s="525"/>
      <c r="B3615" s="83" t="s">
        <v>203</v>
      </c>
      <c r="C3615" s="83" t="s">
        <v>416</v>
      </c>
      <c r="D3615" s="84">
        <v>43293</v>
      </c>
      <c r="E3615" s="83" t="s">
        <v>708</v>
      </c>
      <c r="F3615" s="527"/>
      <c r="G3615" s="527"/>
      <c r="H3615" s="539"/>
      <c r="I3615" s="539"/>
      <c r="J3615" s="528"/>
      <c r="K3615" s="528"/>
      <c r="L3615" s="540"/>
    </row>
    <row r="3616" spans="1:12" s="82" customFormat="1" ht="24" customHeight="1" x14ac:dyDescent="0.15">
      <c r="A3616" s="525">
        <v>681</v>
      </c>
      <c r="B3616" s="86" t="s">
        <v>23</v>
      </c>
      <c r="C3616" s="85" t="s">
        <v>24</v>
      </c>
      <c r="D3616" s="85" t="s">
        <v>175</v>
      </c>
      <c r="E3616" s="85" t="s">
        <v>174</v>
      </c>
      <c r="F3616" s="526" t="s">
        <v>18</v>
      </c>
      <c r="G3616" s="526"/>
      <c r="H3616" s="527"/>
      <c r="I3616" s="527"/>
      <c r="J3616" s="527"/>
      <c r="K3616" s="527"/>
      <c r="L3616" s="527"/>
    </row>
    <row r="3617" spans="1:12" s="82" customFormat="1" ht="26.25" customHeight="1" x14ac:dyDescent="0.15">
      <c r="A3617" s="525"/>
      <c r="B3617" s="528" t="s">
        <v>4261</v>
      </c>
      <c r="C3617" s="529" t="s">
        <v>4262</v>
      </c>
      <c r="D3617" s="543">
        <v>43354</v>
      </c>
      <c r="E3617" s="528" t="s">
        <v>351</v>
      </c>
      <c r="F3617" s="528" t="s">
        <v>3039</v>
      </c>
      <c r="G3617" s="528"/>
      <c r="H3617" s="539" t="s">
        <v>170</v>
      </c>
      <c r="I3617" s="539"/>
      <c r="J3617" s="83" t="s">
        <v>166</v>
      </c>
      <c r="K3617" s="83" t="s">
        <v>9</v>
      </c>
      <c r="L3617" s="87">
        <v>744.16</v>
      </c>
    </row>
    <row r="3618" spans="1:12" s="82" customFormat="1" ht="155.25" customHeight="1" x14ac:dyDescent="0.15">
      <c r="A3618" s="525"/>
      <c r="B3618" s="528"/>
      <c r="C3618" s="529"/>
      <c r="D3618" s="543"/>
      <c r="E3618" s="528"/>
      <c r="F3618" s="528"/>
      <c r="G3618" s="528"/>
      <c r="H3618" s="539" t="s">
        <v>56</v>
      </c>
      <c r="I3618" s="539"/>
      <c r="J3618" s="83" t="s">
        <v>166</v>
      </c>
      <c r="K3618" s="83" t="s">
        <v>166</v>
      </c>
      <c r="L3618" s="87">
        <v>0</v>
      </c>
    </row>
    <row r="3619" spans="1:12" s="82" customFormat="1" ht="24" customHeight="1" x14ac:dyDescent="0.15">
      <c r="A3619" s="525"/>
      <c r="B3619" s="86" t="s">
        <v>33</v>
      </c>
      <c r="C3619" s="85" t="s">
        <v>34</v>
      </c>
      <c r="D3619" s="85" t="s">
        <v>169</v>
      </c>
      <c r="E3619" s="85" t="s">
        <v>168</v>
      </c>
      <c r="F3619" s="527"/>
      <c r="G3619" s="527"/>
      <c r="H3619" s="539" t="s">
        <v>167</v>
      </c>
      <c r="I3619" s="539"/>
      <c r="J3619" s="528" t="s">
        <v>166</v>
      </c>
      <c r="K3619" s="528" t="s">
        <v>166</v>
      </c>
      <c r="L3619" s="540">
        <v>0</v>
      </c>
    </row>
    <row r="3620" spans="1:12" s="82" customFormat="1" ht="24" customHeight="1" x14ac:dyDescent="0.15">
      <c r="A3620" s="525"/>
      <c r="B3620" s="83" t="s">
        <v>203</v>
      </c>
      <c r="C3620" s="83" t="s">
        <v>3039</v>
      </c>
      <c r="D3620" s="84">
        <v>43358</v>
      </c>
      <c r="E3620" s="83" t="s">
        <v>1120</v>
      </c>
      <c r="F3620" s="527"/>
      <c r="G3620" s="527"/>
      <c r="H3620" s="539"/>
      <c r="I3620" s="539"/>
      <c r="J3620" s="528"/>
      <c r="K3620" s="528"/>
      <c r="L3620" s="540"/>
    </row>
    <row r="3621" spans="1:12" s="82" customFormat="1" ht="24" customHeight="1" x14ac:dyDescent="0.15">
      <c r="A3621" s="525">
        <v>682</v>
      </c>
      <c r="B3621" s="86" t="s">
        <v>23</v>
      </c>
      <c r="C3621" s="85" t="s">
        <v>24</v>
      </c>
      <c r="D3621" s="85" t="s">
        <v>175</v>
      </c>
      <c r="E3621" s="85" t="s">
        <v>174</v>
      </c>
      <c r="F3621" s="526" t="s">
        <v>18</v>
      </c>
      <c r="G3621" s="526"/>
      <c r="H3621" s="527"/>
      <c r="I3621" s="527"/>
      <c r="J3621" s="527"/>
      <c r="K3621" s="527"/>
      <c r="L3621" s="527"/>
    </row>
    <row r="3622" spans="1:12" s="82" customFormat="1" ht="26.25" customHeight="1" x14ac:dyDescent="0.15">
      <c r="A3622" s="525"/>
      <c r="B3622" s="528" t="s">
        <v>4261</v>
      </c>
      <c r="C3622" s="528" t="s">
        <v>4260</v>
      </c>
      <c r="D3622" s="543">
        <v>43365</v>
      </c>
      <c r="E3622" s="528" t="s">
        <v>334</v>
      </c>
      <c r="F3622" s="528" t="s">
        <v>1765</v>
      </c>
      <c r="G3622" s="528"/>
      <c r="H3622" s="539" t="s">
        <v>170</v>
      </c>
      <c r="I3622" s="539"/>
      <c r="J3622" s="83" t="s">
        <v>166</v>
      </c>
      <c r="K3622" s="83" t="s">
        <v>9</v>
      </c>
      <c r="L3622" s="87">
        <v>485.48</v>
      </c>
    </row>
    <row r="3623" spans="1:12" s="82" customFormat="1" ht="102.75" customHeight="1" x14ac:dyDescent="0.15">
      <c r="A3623" s="525"/>
      <c r="B3623" s="528"/>
      <c r="C3623" s="528"/>
      <c r="D3623" s="543"/>
      <c r="E3623" s="528"/>
      <c r="F3623" s="528"/>
      <c r="G3623" s="528"/>
      <c r="H3623" s="539" t="s">
        <v>56</v>
      </c>
      <c r="I3623" s="539"/>
      <c r="J3623" s="83" t="s">
        <v>166</v>
      </c>
      <c r="K3623" s="83" t="s">
        <v>9</v>
      </c>
      <c r="L3623" s="87">
        <v>2943.1</v>
      </c>
    </row>
    <row r="3624" spans="1:12" s="82" customFormat="1" ht="24" customHeight="1" x14ac:dyDescent="0.15">
      <c r="A3624" s="525"/>
      <c r="B3624" s="86" t="s">
        <v>33</v>
      </c>
      <c r="C3624" s="85" t="s">
        <v>34</v>
      </c>
      <c r="D3624" s="85" t="s">
        <v>169</v>
      </c>
      <c r="E3624" s="85" t="s">
        <v>168</v>
      </c>
      <c r="F3624" s="527"/>
      <c r="G3624" s="527"/>
      <c r="H3624" s="539" t="s">
        <v>167</v>
      </c>
      <c r="I3624" s="539"/>
      <c r="J3624" s="528" t="s">
        <v>166</v>
      </c>
      <c r="K3624" s="528" t="s">
        <v>166</v>
      </c>
      <c r="L3624" s="540">
        <v>0</v>
      </c>
    </row>
    <row r="3625" spans="1:12" s="82" customFormat="1" ht="24" customHeight="1" x14ac:dyDescent="0.15">
      <c r="A3625" s="525"/>
      <c r="B3625" s="83" t="s">
        <v>203</v>
      </c>
      <c r="C3625" s="83" t="s">
        <v>1765</v>
      </c>
      <c r="D3625" s="84">
        <v>43369</v>
      </c>
      <c r="E3625" s="83" t="s">
        <v>3492</v>
      </c>
      <c r="F3625" s="527"/>
      <c r="G3625" s="527"/>
      <c r="H3625" s="539"/>
      <c r="I3625" s="539"/>
      <c r="J3625" s="528"/>
      <c r="K3625" s="528"/>
      <c r="L3625" s="540"/>
    </row>
    <row r="3626" spans="1:12" s="82" customFormat="1" ht="24" customHeight="1" x14ac:dyDescent="0.15">
      <c r="A3626" s="525">
        <v>683</v>
      </c>
      <c r="B3626" s="86" t="s">
        <v>23</v>
      </c>
      <c r="C3626" s="85" t="s">
        <v>24</v>
      </c>
      <c r="D3626" s="85" t="s">
        <v>175</v>
      </c>
      <c r="E3626" s="85" t="s">
        <v>174</v>
      </c>
      <c r="F3626" s="526" t="s">
        <v>18</v>
      </c>
      <c r="G3626" s="526"/>
      <c r="H3626" s="527"/>
      <c r="I3626" s="527"/>
      <c r="J3626" s="527"/>
      <c r="K3626" s="527"/>
      <c r="L3626" s="527"/>
    </row>
    <row r="3627" spans="1:12" s="82" customFormat="1" ht="26.25" customHeight="1" x14ac:dyDescent="0.15">
      <c r="A3627" s="525"/>
      <c r="B3627" s="528" t="s">
        <v>4259</v>
      </c>
      <c r="C3627" s="529" t="s">
        <v>4258</v>
      </c>
      <c r="D3627" s="543">
        <v>43208</v>
      </c>
      <c r="E3627" s="528" t="s">
        <v>330</v>
      </c>
      <c r="F3627" s="528" t="s">
        <v>4257</v>
      </c>
      <c r="G3627" s="528"/>
      <c r="H3627" s="539" t="s">
        <v>170</v>
      </c>
      <c r="I3627" s="539"/>
      <c r="J3627" s="83" t="s">
        <v>166</v>
      </c>
      <c r="K3627" s="83" t="s">
        <v>9</v>
      </c>
      <c r="L3627" s="87">
        <v>505</v>
      </c>
    </row>
    <row r="3628" spans="1:12" s="82" customFormat="1" ht="239.25" customHeight="1" x14ac:dyDescent="0.15">
      <c r="A3628" s="525"/>
      <c r="B3628" s="528"/>
      <c r="C3628" s="529"/>
      <c r="D3628" s="543"/>
      <c r="E3628" s="528"/>
      <c r="F3628" s="528"/>
      <c r="G3628" s="528"/>
      <c r="H3628" s="539" t="s">
        <v>56</v>
      </c>
      <c r="I3628" s="539"/>
      <c r="J3628" s="83" t="s">
        <v>166</v>
      </c>
      <c r="K3628" s="83" t="s">
        <v>9</v>
      </c>
      <c r="L3628" s="87">
        <v>742</v>
      </c>
    </row>
    <row r="3629" spans="1:12" s="82" customFormat="1" ht="24" customHeight="1" x14ac:dyDescent="0.15">
      <c r="A3629" s="525"/>
      <c r="B3629" s="86" t="s">
        <v>33</v>
      </c>
      <c r="C3629" s="85" t="s">
        <v>34</v>
      </c>
      <c r="D3629" s="85" t="s">
        <v>169</v>
      </c>
      <c r="E3629" s="85" t="s">
        <v>168</v>
      </c>
      <c r="F3629" s="527"/>
      <c r="G3629" s="527"/>
      <c r="H3629" s="539" t="s">
        <v>167</v>
      </c>
      <c r="I3629" s="539"/>
      <c r="J3629" s="528" t="s">
        <v>166</v>
      </c>
      <c r="K3629" s="528" t="s">
        <v>166</v>
      </c>
      <c r="L3629" s="540">
        <v>0</v>
      </c>
    </row>
    <row r="3630" spans="1:12" s="82" customFormat="1" ht="24" customHeight="1" x14ac:dyDescent="0.15">
      <c r="A3630" s="525"/>
      <c r="B3630" s="83" t="s">
        <v>269</v>
      </c>
      <c r="C3630" s="83" t="s">
        <v>4257</v>
      </c>
      <c r="D3630" s="84">
        <v>43212</v>
      </c>
      <c r="E3630" s="83" t="s">
        <v>1569</v>
      </c>
      <c r="F3630" s="527"/>
      <c r="G3630" s="527"/>
      <c r="H3630" s="539"/>
      <c r="I3630" s="539"/>
      <c r="J3630" s="528"/>
      <c r="K3630" s="528"/>
      <c r="L3630" s="540"/>
    </row>
    <row r="3631" spans="1:12" s="82" customFormat="1" ht="24" customHeight="1" x14ac:dyDescent="0.15">
      <c r="A3631" s="525">
        <v>684</v>
      </c>
      <c r="B3631" s="86" t="s">
        <v>23</v>
      </c>
      <c r="C3631" s="85" t="s">
        <v>24</v>
      </c>
      <c r="D3631" s="85" t="s">
        <v>175</v>
      </c>
      <c r="E3631" s="85" t="s">
        <v>174</v>
      </c>
      <c r="F3631" s="526" t="s">
        <v>18</v>
      </c>
      <c r="G3631" s="526"/>
      <c r="H3631" s="527"/>
      <c r="I3631" s="527"/>
      <c r="J3631" s="527"/>
      <c r="K3631" s="527"/>
      <c r="L3631" s="527"/>
    </row>
    <row r="3632" spans="1:12" s="82" customFormat="1" ht="26.25" customHeight="1" x14ac:dyDescent="0.15">
      <c r="A3632" s="525"/>
      <c r="B3632" s="528" t="s">
        <v>4256</v>
      </c>
      <c r="C3632" s="529" t="s">
        <v>4255</v>
      </c>
      <c r="D3632" s="543">
        <v>43258</v>
      </c>
      <c r="E3632" s="528" t="s">
        <v>455</v>
      </c>
      <c r="F3632" s="528" t="s">
        <v>674</v>
      </c>
      <c r="G3632" s="528"/>
      <c r="H3632" s="539" t="s">
        <v>170</v>
      </c>
      <c r="I3632" s="539"/>
      <c r="J3632" s="83" t="s">
        <v>166</v>
      </c>
      <c r="K3632" s="83" t="s">
        <v>9</v>
      </c>
      <c r="L3632" s="87">
        <v>530.04</v>
      </c>
    </row>
    <row r="3633" spans="1:12" s="82" customFormat="1" ht="197.25" customHeight="1" x14ac:dyDescent="0.15">
      <c r="A3633" s="525"/>
      <c r="B3633" s="528"/>
      <c r="C3633" s="529"/>
      <c r="D3633" s="543"/>
      <c r="E3633" s="528"/>
      <c r="F3633" s="528"/>
      <c r="G3633" s="528"/>
      <c r="H3633" s="539" t="s">
        <v>56</v>
      </c>
      <c r="I3633" s="539"/>
      <c r="J3633" s="83" t="s">
        <v>166</v>
      </c>
      <c r="K3633" s="83" t="s">
        <v>9</v>
      </c>
      <c r="L3633" s="87">
        <v>313.98</v>
      </c>
    </row>
    <row r="3634" spans="1:12" s="82" customFormat="1" ht="24" customHeight="1" x14ac:dyDescent="0.15">
      <c r="A3634" s="525"/>
      <c r="B3634" s="86" t="s">
        <v>33</v>
      </c>
      <c r="C3634" s="85" t="s">
        <v>34</v>
      </c>
      <c r="D3634" s="85" t="s">
        <v>169</v>
      </c>
      <c r="E3634" s="85" t="s">
        <v>168</v>
      </c>
      <c r="F3634" s="527"/>
      <c r="G3634" s="527"/>
      <c r="H3634" s="539" t="s">
        <v>167</v>
      </c>
      <c r="I3634" s="539"/>
      <c r="J3634" s="528" t="s">
        <v>166</v>
      </c>
      <c r="K3634" s="528" t="s">
        <v>9</v>
      </c>
      <c r="L3634" s="540">
        <v>285</v>
      </c>
    </row>
    <row r="3635" spans="1:12" s="82" customFormat="1" ht="24" customHeight="1" x14ac:dyDescent="0.15">
      <c r="A3635" s="525"/>
      <c r="B3635" s="83" t="s">
        <v>1129</v>
      </c>
      <c r="C3635" s="83" t="s">
        <v>674</v>
      </c>
      <c r="D3635" s="84">
        <v>43262</v>
      </c>
      <c r="E3635" s="83" t="s">
        <v>2144</v>
      </c>
      <c r="F3635" s="527"/>
      <c r="G3635" s="527"/>
      <c r="H3635" s="539"/>
      <c r="I3635" s="539"/>
      <c r="J3635" s="528"/>
      <c r="K3635" s="528"/>
      <c r="L3635" s="540"/>
    </row>
    <row r="3636" spans="1:12" s="82" customFormat="1" ht="24" customHeight="1" x14ac:dyDescent="0.15">
      <c r="A3636" s="525">
        <v>685</v>
      </c>
      <c r="B3636" s="86" t="s">
        <v>23</v>
      </c>
      <c r="C3636" s="85" t="s">
        <v>24</v>
      </c>
      <c r="D3636" s="85" t="s">
        <v>175</v>
      </c>
      <c r="E3636" s="85" t="s">
        <v>174</v>
      </c>
      <c r="F3636" s="526" t="s">
        <v>18</v>
      </c>
      <c r="G3636" s="526"/>
      <c r="H3636" s="527"/>
      <c r="I3636" s="527"/>
      <c r="J3636" s="527"/>
      <c r="K3636" s="527"/>
      <c r="L3636" s="527"/>
    </row>
    <row r="3637" spans="1:12" s="82" customFormat="1" ht="26.25" customHeight="1" x14ac:dyDescent="0.15">
      <c r="A3637" s="525"/>
      <c r="B3637" s="528" t="s">
        <v>4242</v>
      </c>
      <c r="C3637" s="529" t="s">
        <v>4254</v>
      </c>
      <c r="D3637" s="543">
        <v>43194</v>
      </c>
      <c r="E3637" s="528" t="s">
        <v>998</v>
      </c>
      <c r="F3637" s="528" t="s">
        <v>1802</v>
      </c>
      <c r="G3637" s="528"/>
      <c r="H3637" s="539" t="s">
        <v>170</v>
      </c>
      <c r="I3637" s="539"/>
      <c r="J3637" s="83" t="s">
        <v>166</v>
      </c>
      <c r="K3637" s="83" t="s">
        <v>9</v>
      </c>
      <c r="L3637" s="87">
        <v>416</v>
      </c>
    </row>
    <row r="3638" spans="1:12" s="82" customFormat="1" ht="291.75" customHeight="1" x14ac:dyDescent="0.15">
      <c r="A3638" s="525"/>
      <c r="B3638" s="528"/>
      <c r="C3638" s="529"/>
      <c r="D3638" s="543"/>
      <c r="E3638" s="528"/>
      <c r="F3638" s="528"/>
      <c r="G3638" s="528"/>
      <c r="H3638" s="539" t="s">
        <v>56</v>
      </c>
      <c r="I3638" s="539"/>
      <c r="J3638" s="83" t="s">
        <v>166</v>
      </c>
      <c r="K3638" s="83" t="s">
        <v>166</v>
      </c>
      <c r="L3638" s="87">
        <v>0</v>
      </c>
    </row>
    <row r="3639" spans="1:12" s="82" customFormat="1" ht="24" customHeight="1" x14ac:dyDescent="0.15">
      <c r="A3639" s="525"/>
      <c r="B3639" s="86" t="s">
        <v>33</v>
      </c>
      <c r="C3639" s="85" t="s">
        <v>34</v>
      </c>
      <c r="D3639" s="85" t="s">
        <v>169</v>
      </c>
      <c r="E3639" s="85" t="s">
        <v>168</v>
      </c>
      <c r="F3639" s="527"/>
      <c r="G3639" s="527"/>
      <c r="H3639" s="539" t="s">
        <v>167</v>
      </c>
      <c r="I3639" s="539"/>
      <c r="J3639" s="528" t="s">
        <v>166</v>
      </c>
      <c r="K3639" s="528" t="s">
        <v>9</v>
      </c>
      <c r="L3639" s="540">
        <v>175</v>
      </c>
    </row>
    <row r="3640" spans="1:12" s="82" customFormat="1" ht="24" customHeight="1" x14ac:dyDescent="0.15">
      <c r="A3640" s="525"/>
      <c r="B3640" s="83" t="s">
        <v>269</v>
      </c>
      <c r="C3640" s="83" t="s">
        <v>1802</v>
      </c>
      <c r="D3640" s="84">
        <v>43196</v>
      </c>
      <c r="E3640" s="83" t="s">
        <v>2435</v>
      </c>
      <c r="F3640" s="527"/>
      <c r="G3640" s="527"/>
      <c r="H3640" s="539"/>
      <c r="I3640" s="539"/>
      <c r="J3640" s="528"/>
      <c r="K3640" s="528"/>
      <c r="L3640" s="540"/>
    </row>
    <row r="3641" spans="1:12" s="82" customFormat="1" ht="24" customHeight="1" x14ac:dyDescent="0.15">
      <c r="A3641" s="525">
        <v>686</v>
      </c>
      <c r="B3641" s="86" t="s">
        <v>23</v>
      </c>
      <c r="C3641" s="85" t="s">
        <v>24</v>
      </c>
      <c r="D3641" s="85" t="s">
        <v>175</v>
      </c>
      <c r="E3641" s="85" t="s">
        <v>174</v>
      </c>
      <c r="F3641" s="526" t="s">
        <v>18</v>
      </c>
      <c r="G3641" s="526"/>
      <c r="H3641" s="527"/>
      <c r="I3641" s="527"/>
      <c r="J3641" s="527"/>
      <c r="K3641" s="527"/>
      <c r="L3641" s="527"/>
    </row>
    <row r="3642" spans="1:12" s="82" customFormat="1" ht="26.25" customHeight="1" x14ac:dyDescent="0.15">
      <c r="A3642" s="525"/>
      <c r="B3642" s="528" t="s">
        <v>4242</v>
      </c>
      <c r="C3642" s="529" t="s">
        <v>4253</v>
      </c>
      <c r="D3642" s="543">
        <v>43221</v>
      </c>
      <c r="E3642" s="528" t="s">
        <v>1897</v>
      </c>
      <c r="F3642" s="528" t="s">
        <v>3303</v>
      </c>
      <c r="G3642" s="528"/>
      <c r="H3642" s="539" t="s">
        <v>170</v>
      </c>
      <c r="I3642" s="539"/>
      <c r="J3642" s="83" t="s">
        <v>166</v>
      </c>
      <c r="K3642" s="83" t="s">
        <v>9</v>
      </c>
      <c r="L3642" s="87">
        <v>221</v>
      </c>
    </row>
    <row r="3643" spans="1:12" s="82" customFormat="1" ht="333.75" customHeight="1" x14ac:dyDescent="0.15">
      <c r="A3643" s="525"/>
      <c r="B3643" s="528"/>
      <c r="C3643" s="529"/>
      <c r="D3643" s="543"/>
      <c r="E3643" s="528"/>
      <c r="F3643" s="528"/>
      <c r="G3643" s="528"/>
      <c r="H3643" s="539" t="s">
        <v>56</v>
      </c>
      <c r="I3643" s="539"/>
      <c r="J3643" s="83" t="s">
        <v>166</v>
      </c>
      <c r="K3643" s="83" t="s">
        <v>9</v>
      </c>
      <c r="L3643" s="87">
        <v>370.4</v>
      </c>
    </row>
    <row r="3644" spans="1:12" s="82" customFormat="1" ht="24" customHeight="1" x14ac:dyDescent="0.15">
      <c r="A3644" s="525"/>
      <c r="B3644" s="86" t="s">
        <v>33</v>
      </c>
      <c r="C3644" s="85" t="s">
        <v>34</v>
      </c>
      <c r="D3644" s="85" t="s">
        <v>169</v>
      </c>
      <c r="E3644" s="85" t="s">
        <v>168</v>
      </c>
      <c r="F3644" s="527"/>
      <c r="G3644" s="527"/>
      <c r="H3644" s="539" t="s">
        <v>167</v>
      </c>
      <c r="I3644" s="539"/>
      <c r="J3644" s="528" t="s">
        <v>166</v>
      </c>
      <c r="K3644" s="528" t="s">
        <v>9</v>
      </c>
      <c r="L3644" s="540">
        <v>375</v>
      </c>
    </row>
    <row r="3645" spans="1:12" s="82" customFormat="1" ht="24" customHeight="1" x14ac:dyDescent="0.15">
      <c r="A3645" s="525"/>
      <c r="B3645" s="83" t="s">
        <v>269</v>
      </c>
      <c r="C3645" s="83" t="s">
        <v>3303</v>
      </c>
      <c r="D3645" s="84">
        <v>43222</v>
      </c>
      <c r="E3645" s="83" t="s">
        <v>1611</v>
      </c>
      <c r="F3645" s="527"/>
      <c r="G3645" s="527"/>
      <c r="H3645" s="539"/>
      <c r="I3645" s="539"/>
      <c r="J3645" s="528"/>
      <c r="K3645" s="528"/>
      <c r="L3645" s="540"/>
    </row>
    <row r="3646" spans="1:12" s="82" customFormat="1" ht="24" customHeight="1" x14ac:dyDescent="0.15">
      <c r="A3646" s="525">
        <v>687</v>
      </c>
      <c r="B3646" s="86" t="s">
        <v>23</v>
      </c>
      <c r="C3646" s="85" t="s">
        <v>24</v>
      </c>
      <c r="D3646" s="85" t="s">
        <v>175</v>
      </c>
      <c r="E3646" s="85" t="s">
        <v>174</v>
      </c>
      <c r="F3646" s="526" t="s">
        <v>18</v>
      </c>
      <c r="G3646" s="526"/>
      <c r="H3646" s="527"/>
      <c r="I3646" s="527"/>
      <c r="J3646" s="527"/>
      <c r="K3646" s="527"/>
      <c r="L3646" s="527"/>
    </row>
    <row r="3647" spans="1:12" s="82" customFormat="1" ht="26.25" customHeight="1" x14ac:dyDescent="0.15">
      <c r="A3647" s="525"/>
      <c r="B3647" s="528" t="s">
        <v>4242</v>
      </c>
      <c r="C3647" s="529" t="s">
        <v>4252</v>
      </c>
      <c r="D3647" s="543">
        <v>43235</v>
      </c>
      <c r="E3647" s="528" t="s">
        <v>721</v>
      </c>
      <c r="F3647" s="528" t="s">
        <v>2525</v>
      </c>
      <c r="G3647" s="528"/>
      <c r="H3647" s="539" t="s">
        <v>170</v>
      </c>
      <c r="I3647" s="539"/>
      <c r="J3647" s="83" t="s">
        <v>166</v>
      </c>
      <c r="K3647" s="83" t="s">
        <v>9</v>
      </c>
      <c r="L3647" s="87">
        <v>319</v>
      </c>
    </row>
    <row r="3648" spans="1:12" s="82" customFormat="1" ht="102.75" customHeight="1" x14ac:dyDescent="0.15">
      <c r="A3648" s="525"/>
      <c r="B3648" s="528"/>
      <c r="C3648" s="529"/>
      <c r="D3648" s="543"/>
      <c r="E3648" s="528"/>
      <c r="F3648" s="528"/>
      <c r="G3648" s="528"/>
      <c r="H3648" s="539" t="s">
        <v>56</v>
      </c>
      <c r="I3648" s="539"/>
      <c r="J3648" s="83" t="s">
        <v>166</v>
      </c>
      <c r="K3648" s="83" t="s">
        <v>9</v>
      </c>
      <c r="L3648" s="87">
        <v>2206.5100000000002</v>
      </c>
    </row>
    <row r="3649" spans="1:12" s="82" customFormat="1" ht="24" customHeight="1" x14ac:dyDescent="0.15">
      <c r="A3649" s="525"/>
      <c r="B3649" s="86" t="s">
        <v>33</v>
      </c>
      <c r="C3649" s="85" t="s">
        <v>34</v>
      </c>
      <c r="D3649" s="85" t="s">
        <v>169</v>
      </c>
      <c r="E3649" s="85" t="s">
        <v>168</v>
      </c>
      <c r="F3649" s="527"/>
      <c r="G3649" s="527"/>
      <c r="H3649" s="539" t="s">
        <v>167</v>
      </c>
      <c r="I3649" s="539"/>
      <c r="J3649" s="528" t="s">
        <v>166</v>
      </c>
      <c r="K3649" s="528" t="s">
        <v>9</v>
      </c>
      <c r="L3649" s="540">
        <v>100</v>
      </c>
    </row>
    <row r="3650" spans="1:12" s="82" customFormat="1" ht="24" customHeight="1" x14ac:dyDescent="0.15">
      <c r="A3650" s="525"/>
      <c r="B3650" s="83" t="s">
        <v>269</v>
      </c>
      <c r="C3650" s="83" t="s">
        <v>2525</v>
      </c>
      <c r="D3650" s="84">
        <v>43238</v>
      </c>
      <c r="E3650" s="83" t="s">
        <v>236</v>
      </c>
      <c r="F3650" s="527"/>
      <c r="G3650" s="527"/>
      <c r="H3650" s="539"/>
      <c r="I3650" s="539"/>
      <c r="J3650" s="528"/>
      <c r="K3650" s="528"/>
      <c r="L3650" s="540"/>
    </row>
    <row r="3651" spans="1:12" s="82" customFormat="1" ht="24" customHeight="1" x14ac:dyDescent="0.15">
      <c r="A3651" s="525">
        <v>688</v>
      </c>
      <c r="B3651" s="86" t="s">
        <v>23</v>
      </c>
      <c r="C3651" s="85" t="s">
        <v>24</v>
      </c>
      <c r="D3651" s="85" t="s">
        <v>175</v>
      </c>
      <c r="E3651" s="85" t="s">
        <v>174</v>
      </c>
      <c r="F3651" s="526" t="s">
        <v>18</v>
      </c>
      <c r="G3651" s="526"/>
      <c r="H3651" s="527"/>
      <c r="I3651" s="527"/>
      <c r="J3651" s="527"/>
      <c r="K3651" s="527"/>
      <c r="L3651" s="527"/>
    </row>
    <row r="3652" spans="1:12" s="82" customFormat="1" ht="26.25" customHeight="1" x14ac:dyDescent="0.15">
      <c r="A3652" s="525"/>
      <c r="B3652" s="528" t="s">
        <v>4242</v>
      </c>
      <c r="C3652" s="529" t="s">
        <v>4251</v>
      </c>
      <c r="D3652" s="543">
        <v>43259</v>
      </c>
      <c r="E3652" s="528" t="s">
        <v>455</v>
      </c>
      <c r="F3652" s="528" t="s">
        <v>674</v>
      </c>
      <c r="G3652" s="528"/>
      <c r="H3652" s="539" t="s">
        <v>170</v>
      </c>
      <c r="I3652" s="539"/>
      <c r="J3652" s="83" t="s">
        <v>166</v>
      </c>
      <c r="K3652" s="83" t="s">
        <v>166</v>
      </c>
      <c r="L3652" s="87">
        <v>0</v>
      </c>
    </row>
    <row r="3653" spans="1:12" s="82" customFormat="1" ht="81.75" customHeight="1" x14ac:dyDescent="0.15">
      <c r="A3653" s="525"/>
      <c r="B3653" s="528"/>
      <c r="C3653" s="529"/>
      <c r="D3653" s="543"/>
      <c r="E3653" s="528"/>
      <c r="F3653" s="528"/>
      <c r="G3653" s="528"/>
      <c r="H3653" s="539" t="s">
        <v>56</v>
      </c>
      <c r="I3653" s="539"/>
      <c r="J3653" s="83" t="s">
        <v>166</v>
      </c>
      <c r="K3653" s="83" t="s">
        <v>9</v>
      </c>
      <c r="L3653" s="87">
        <v>735.49</v>
      </c>
    </row>
    <row r="3654" spans="1:12" s="82" customFormat="1" ht="24" customHeight="1" x14ac:dyDescent="0.15">
      <c r="A3654" s="525"/>
      <c r="B3654" s="86" t="s">
        <v>33</v>
      </c>
      <c r="C3654" s="85" t="s">
        <v>34</v>
      </c>
      <c r="D3654" s="85" t="s">
        <v>169</v>
      </c>
      <c r="E3654" s="85" t="s">
        <v>168</v>
      </c>
      <c r="F3654" s="527"/>
      <c r="G3654" s="527"/>
      <c r="H3654" s="539" t="s">
        <v>167</v>
      </c>
      <c r="I3654" s="539"/>
      <c r="J3654" s="528" t="s">
        <v>166</v>
      </c>
      <c r="K3654" s="528" t="s">
        <v>9</v>
      </c>
      <c r="L3654" s="540">
        <v>285</v>
      </c>
    </row>
    <row r="3655" spans="1:12" s="82" customFormat="1" ht="24" customHeight="1" x14ac:dyDescent="0.15">
      <c r="A3655" s="525"/>
      <c r="B3655" s="83" t="s">
        <v>269</v>
      </c>
      <c r="C3655" s="83" t="s">
        <v>674</v>
      </c>
      <c r="D3655" s="84">
        <v>43262</v>
      </c>
      <c r="E3655" s="83" t="s">
        <v>4250</v>
      </c>
      <c r="F3655" s="527"/>
      <c r="G3655" s="527"/>
      <c r="H3655" s="539"/>
      <c r="I3655" s="539"/>
      <c r="J3655" s="528"/>
      <c r="K3655" s="528"/>
      <c r="L3655" s="540"/>
    </row>
    <row r="3656" spans="1:12" s="82" customFormat="1" ht="24" customHeight="1" x14ac:dyDescent="0.15">
      <c r="A3656" s="525">
        <v>689</v>
      </c>
      <c r="B3656" s="86" t="s">
        <v>23</v>
      </c>
      <c r="C3656" s="85" t="s">
        <v>24</v>
      </c>
      <c r="D3656" s="85" t="s">
        <v>175</v>
      </c>
      <c r="E3656" s="85" t="s">
        <v>174</v>
      </c>
      <c r="F3656" s="526" t="s">
        <v>18</v>
      </c>
      <c r="G3656" s="526"/>
      <c r="H3656" s="527"/>
      <c r="I3656" s="527"/>
      <c r="J3656" s="527"/>
      <c r="K3656" s="527"/>
      <c r="L3656" s="527"/>
    </row>
    <row r="3657" spans="1:12" s="82" customFormat="1" ht="26.25" customHeight="1" x14ac:dyDescent="0.15">
      <c r="A3657" s="525"/>
      <c r="B3657" s="528" t="s">
        <v>4242</v>
      </c>
      <c r="C3657" s="529" t="s">
        <v>4249</v>
      </c>
      <c r="D3657" s="543">
        <v>43268</v>
      </c>
      <c r="E3657" s="528" t="s">
        <v>3732</v>
      </c>
      <c r="F3657" s="528" t="s">
        <v>1066</v>
      </c>
      <c r="G3657" s="528"/>
      <c r="H3657" s="539" t="s">
        <v>170</v>
      </c>
      <c r="I3657" s="539"/>
      <c r="J3657" s="83" t="s">
        <v>166</v>
      </c>
      <c r="K3657" s="83" t="s">
        <v>9</v>
      </c>
      <c r="L3657" s="87">
        <v>1164</v>
      </c>
    </row>
    <row r="3658" spans="1:12" s="82" customFormat="1" ht="249.75" customHeight="1" x14ac:dyDescent="0.15">
      <c r="A3658" s="525"/>
      <c r="B3658" s="528"/>
      <c r="C3658" s="529"/>
      <c r="D3658" s="543"/>
      <c r="E3658" s="528"/>
      <c r="F3658" s="528"/>
      <c r="G3658" s="528"/>
      <c r="H3658" s="539" t="s">
        <v>56</v>
      </c>
      <c r="I3658" s="539"/>
      <c r="J3658" s="83" t="s">
        <v>166</v>
      </c>
      <c r="K3658" s="83" t="s">
        <v>9</v>
      </c>
      <c r="L3658" s="87">
        <v>561.81000000000006</v>
      </c>
    </row>
    <row r="3659" spans="1:12" s="82" customFormat="1" ht="24" customHeight="1" x14ac:dyDescent="0.15">
      <c r="A3659" s="525"/>
      <c r="B3659" s="86" t="s">
        <v>33</v>
      </c>
      <c r="C3659" s="85" t="s">
        <v>34</v>
      </c>
      <c r="D3659" s="85" t="s">
        <v>169</v>
      </c>
      <c r="E3659" s="85" t="s">
        <v>168</v>
      </c>
      <c r="F3659" s="527"/>
      <c r="G3659" s="527"/>
      <c r="H3659" s="539" t="s">
        <v>167</v>
      </c>
      <c r="I3659" s="539"/>
      <c r="J3659" s="528" t="s">
        <v>166</v>
      </c>
      <c r="K3659" s="528" t="s">
        <v>9</v>
      </c>
      <c r="L3659" s="540">
        <v>920</v>
      </c>
    </row>
    <row r="3660" spans="1:12" s="82" customFormat="1" ht="24" customHeight="1" x14ac:dyDescent="0.15">
      <c r="A3660" s="525"/>
      <c r="B3660" s="83" t="s">
        <v>269</v>
      </c>
      <c r="C3660" s="83" t="s">
        <v>1066</v>
      </c>
      <c r="D3660" s="84">
        <v>43270</v>
      </c>
      <c r="E3660" s="83" t="s">
        <v>2888</v>
      </c>
      <c r="F3660" s="527"/>
      <c r="G3660" s="527"/>
      <c r="H3660" s="539"/>
      <c r="I3660" s="539"/>
      <c r="J3660" s="528"/>
      <c r="K3660" s="528"/>
      <c r="L3660" s="540"/>
    </row>
    <row r="3661" spans="1:12" s="82" customFormat="1" ht="24" customHeight="1" x14ac:dyDescent="0.15">
      <c r="A3661" s="525">
        <v>690</v>
      </c>
      <c r="B3661" s="86" t="s">
        <v>23</v>
      </c>
      <c r="C3661" s="85" t="s">
        <v>24</v>
      </c>
      <c r="D3661" s="85" t="s">
        <v>175</v>
      </c>
      <c r="E3661" s="85" t="s">
        <v>174</v>
      </c>
      <c r="F3661" s="526" t="s">
        <v>18</v>
      </c>
      <c r="G3661" s="526"/>
      <c r="H3661" s="527"/>
      <c r="I3661" s="527"/>
      <c r="J3661" s="527"/>
      <c r="K3661" s="527"/>
      <c r="L3661" s="527"/>
    </row>
    <row r="3662" spans="1:12" s="82" customFormat="1" ht="26.25" customHeight="1" x14ac:dyDescent="0.15">
      <c r="A3662" s="525"/>
      <c r="B3662" s="528" t="s">
        <v>4242</v>
      </c>
      <c r="C3662" s="529" t="s">
        <v>4248</v>
      </c>
      <c r="D3662" s="543">
        <v>43275</v>
      </c>
      <c r="E3662" s="528" t="s">
        <v>711</v>
      </c>
      <c r="F3662" s="528" t="s">
        <v>2940</v>
      </c>
      <c r="G3662" s="528"/>
      <c r="H3662" s="539" t="s">
        <v>170</v>
      </c>
      <c r="I3662" s="539"/>
      <c r="J3662" s="83" t="s">
        <v>166</v>
      </c>
      <c r="K3662" s="83" t="s">
        <v>9</v>
      </c>
      <c r="L3662" s="87">
        <v>1072</v>
      </c>
    </row>
    <row r="3663" spans="1:12" s="82" customFormat="1" ht="197.25" customHeight="1" x14ac:dyDescent="0.15">
      <c r="A3663" s="525"/>
      <c r="B3663" s="528"/>
      <c r="C3663" s="529"/>
      <c r="D3663" s="543"/>
      <c r="E3663" s="528"/>
      <c r="F3663" s="528"/>
      <c r="G3663" s="528"/>
      <c r="H3663" s="539" t="s">
        <v>56</v>
      </c>
      <c r="I3663" s="539"/>
      <c r="J3663" s="83" t="s">
        <v>166</v>
      </c>
      <c r="K3663" s="83" t="s">
        <v>9</v>
      </c>
      <c r="L3663" s="87">
        <v>3214.94</v>
      </c>
    </row>
    <row r="3664" spans="1:12" s="82" customFormat="1" ht="24" customHeight="1" x14ac:dyDescent="0.15">
      <c r="A3664" s="525"/>
      <c r="B3664" s="86" t="s">
        <v>33</v>
      </c>
      <c r="C3664" s="85" t="s">
        <v>34</v>
      </c>
      <c r="D3664" s="85" t="s">
        <v>169</v>
      </c>
      <c r="E3664" s="85" t="s">
        <v>168</v>
      </c>
      <c r="F3664" s="527"/>
      <c r="G3664" s="527"/>
      <c r="H3664" s="539" t="s">
        <v>167</v>
      </c>
      <c r="I3664" s="539"/>
      <c r="J3664" s="528" t="s">
        <v>166</v>
      </c>
      <c r="K3664" s="528" t="s">
        <v>166</v>
      </c>
      <c r="L3664" s="540">
        <v>0</v>
      </c>
    </row>
    <row r="3665" spans="1:12" s="82" customFormat="1" ht="24" customHeight="1" x14ac:dyDescent="0.15">
      <c r="A3665" s="525"/>
      <c r="B3665" s="83" t="s">
        <v>269</v>
      </c>
      <c r="C3665" s="83" t="s">
        <v>2940</v>
      </c>
      <c r="D3665" s="84">
        <v>43280</v>
      </c>
      <c r="E3665" s="83" t="s">
        <v>399</v>
      </c>
      <c r="F3665" s="527"/>
      <c r="G3665" s="527"/>
      <c r="H3665" s="539"/>
      <c r="I3665" s="539"/>
      <c r="J3665" s="528"/>
      <c r="K3665" s="528"/>
      <c r="L3665" s="540"/>
    </row>
    <row r="3666" spans="1:12" s="82" customFormat="1" ht="24" customHeight="1" x14ac:dyDescent="0.15">
      <c r="A3666" s="525">
        <v>691</v>
      </c>
      <c r="B3666" s="86" t="s">
        <v>23</v>
      </c>
      <c r="C3666" s="85" t="s">
        <v>24</v>
      </c>
      <c r="D3666" s="85" t="s">
        <v>175</v>
      </c>
      <c r="E3666" s="85" t="s">
        <v>174</v>
      </c>
      <c r="F3666" s="526" t="s">
        <v>18</v>
      </c>
      <c r="G3666" s="526"/>
      <c r="H3666" s="527"/>
      <c r="I3666" s="527"/>
      <c r="J3666" s="527"/>
      <c r="K3666" s="527"/>
      <c r="L3666" s="527"/>
    </row>
    <row r="3667" spans="1:12" s="82" customFormat="1" ht="26.25" customHeight="1" x14ac:dyDescent="0.15">
      <c r="A3667" s="525"/>
      <c r="B3667" s="528" t="s">
        <v>4242</v>
      </c>
      <c r="C3667" s="529" t="s">
        <v>4247</v>
      </c>
      <c r="D3667" s="543">
        <v>43306</v>
      </c>
      <c r="E3667" s="528" t="s">
        <v>4246</v>
      </c>
      <c r="F3667" s="528" t="s">
        <v>4245</v>
      </c>
      <c r="G3667" s="528"/>
      <c r="H3667" s="539" t="s">
        <v>170</v>
      </c>
      <c r="I3667" s="539"/>
      <c r="J3667" s="83" t="s">
        <v>166</v>
      </c>
      <c r="K3667" s="83" t="s">
        <v>9</v>
      </c>
      <c r="L3667" s="87">
        <v>397.2</v>
      </c>
    </row>
    <row r="3668" spans="1:12" s="82" customFormat="1" ht="113.25" customHeight="1" x14ac:dyDescent="0.15">
      <c r="A3668" s="525"/>
      <c r="B3668" s="528"/>
      <c r="C3668" s="529"/>
      <c r="D3668" s="543"/>
      <c r="E3668" s="528"/>
      <c r="F3668" s="528"/>
      <c r="G3668" s="528"/>
      <c r="H3668" s="539" t="s">
        <v>56</v>
      </c>
      <c r="I3668" s="539"/>
      <c r="J3668" s="83" t="s">
        <v>166</v>
      </c>
      <c r="K3668" s="83" t="s">
        <v>9</v>
      </c>
      <c r="L3668" s="87">
        <v>1156.81</v>
      </c>
    </row>
    <row r="3669" spans="1:12" s="82" customFormat="1" ht="24" customHeight="1" x14ac:dyDescent="0.15">
      <c r="A3669" s="525"/>
      <c r="B3669" s="86" t="s">
        <v>33</v>
      </c>
      <c r="C3669" s="85" t="s">
        <v>34</v>
      </c>
      <c r="D3669" s="85" t="s">
        <v>169</v>
      </c>
      <c r="E3669" s="85" t="s">
        <v>168</v>
      </c>
      <c r="F3669" s="527"/>
      <c r="G3669" s="527"/>
      <c r="H3669" s="539" t="s">
        <v>167</v>
      </c>
      <c r="I3669" s="539"/>
      <c r="J3669" s="528" t="s">
        <v>166</v>
      </c>
      <c r="K3669" s="528" t="s">
        <v>9</v>
      </c>
      <c r="L3669" s="540">
        <v>100</v>
      </c>
    </row>
    <row r="3670" spans="1:12" s="82" customFormat="1" ht="24" customHeight="1" x14ac:dyDescent="0.15">
      <c r="A3670" s="525"/>
      <c r="B3670" s="83" t="s">
        <v>269</v>
      </c>
      <c r="C3670" s="83" t="s">
        <v>4245</v>
      </c>
      <c r="D3670" s="84">
        <v>43308</v>
      </c>
      <c r="E3670" s="83" t="s">
        <v>4244</v>
      </c>
      <c r="F3670" s="527"/>
      <c r="G3670" s="527"/>
      <c r="H3670" s="539"/>
      <c r="I3670" s="539"/>
      <c r="J3670" s="528"/>
      <c r="K3670" s="528"/>
      <c r="L3670" s="540"/>
    </row>
    <row r="3671" spans="1:12" s="82" customFormat="1" ht="24" customHeight="1" x14ac:dyDescent="0.15">
      <c r="A3671" s="525">
        <v>692</v>
      </c>
      <c r="B3671" s="86" t="s">
        <v>23</v>
      </c>
      <c r="C3671" s="85" t="s">
        <v>24</v>
      </c>
      <c r="D3671" s="85" t="s">
        <v>175</v>
      </c>
      <c r="E3671" s="85" t="s">
        <v>174</v>
      </c>
      <c r="F3671" s="526" t="s">
        <v>18</v>
      </c>
      <c r="G3671" s="526"/>
      <c r="H3671" s="527"/>
      <c r="I3671" s="527"/>
      <c r="J3671" s="527"/>
      <c r="K3671" s="527"/>
      <c r="L3671" s="527"/>
    </row>
    <row r="3672" spans="1:12" s="82" customFormat="1" ht="26.25" customHeight="1" x14ac:dyDescent="0.15">
      <c r="A3672" s="525"/>
      <c r="B3672" s="528" t="s">
        <v>4242</v>
      </c>
      <c r="C3672" s="529" t="s">
        <v>4241</v>
      </c>
      <c r="D3672" s="543">
        <v>43346</v>
      </c>
      <c r="E3672" s="528" t="s">
        <v>2522</v>
      </c>
      <c r="F3672" s="528" t="s">
        <v>4243</v>
      </c>
      <c r="G3672" s="528"/>
      <c r="H3672" s="539" t="s">
        <v>170</v>
      </c>
      <c r="I3672" s="539"/>
      <c r="J3672" s="83" t="s">
        <v>166</v>
      </c>
      <c r="K3672" s="83" t="s">
        <v>9</v>
      </c>
      <c r="L3672" s="87">
        <v>362</v>
      </c>
    </row>
    <row r="3673" spans="1:12" s="82" customFormat="1" ht="408.95" customHeight="1" x14ac:dyDescent="0.15">
      <c r="A3673" s="525"/>
      <c r="B3673" s="528"/>
      <c r="C3673" s="529"/>
      <c r="D3673" s="543"/>
      <c r="E3673" s="528"/>
      <c r="F3673" s="528"/>
      <c r="G3673" s="528"/>
      <c r="H3673" s="539" t="s">
        <v>56</v>
      </c>
      <c r="I3673" s="539"/>
      <c r="J3673" s="528" t="s">
        <v>166</v>
      </c>
      <c r="K3673" s="528" t="s">
        <v>166</v>
      </c>
      <c r="L3673" s="540">
        <v>0</v>
      </c>
    </row>
    <row r="3674" spans="1:12" s="82" customFormat="1" ht="103.35" customHeight="1" x14ac:dyDescent="0.15">
      <c r="A3674" s="525"/>
      <c r="B3674" s="528"/>
      <c r="C3674" s="529"/>
      <c r="D3674" s="543"/>
      <c r="E3674" s="528"/>
      <c r="F3674" s="528"/>
      <c r="G3674" s="528"/>
      <c r="H3674" s="539"/>
      <c r="I3674" s="539"/>
      <c r="J3674" s="528"/>
      <c r="K3674" s="528"/>
      <c r="L3674" s="540"/>
    </row>
    <row r="3675" spans="1:12" s="82" customFormat="1" ht="24" customHeight="1" x14ac:dyDescent="0.15">
      <c r="A3675" s="525"/>
      <c r="B3675" s="86" t="s">
        <v>33</v>
      </c>
      <c r="C3675" s="85" t="s">
        <v>34</v>
      </c>
      <c r="D3675" s="85" t="s">
        <v>169</v>
      </c>
      <c r="E3675" s="85" t="s">
        <v>168</v>
      </c>
      <c r="F3675" s="527"/>
      <c r="G3675" s="527"/>
      <c r="H3675" s="539" t="s">
        <v>167</v>
      </c>
      <c r="I3675" s="539"/>
      <c r="J3675" s="528" t="s">
        <v>166</v>
      </c>
      <c r="K3675" s="528" t="s">
        <v>9</v>
      </c>
      <c r="L3675" s="540">
        <v>50</v>
      </c>
    </row>
    <row r="3676" spans="1:12" s="82" customFormat="1" ht="24" customHeight="1" x14ac:dyDescent="0.15">
      <c r="A3676" s="525"/>
      <c r="B3676" s="83" t="s">
        <v>269</v>
      </c>
      <c r="C3676" s="83" t="s">
        <v>4243</v>
      </c>
      <c r="D3676" s="84">
        <v>43355</v>
      </c>
      <c r="E3676" s="83" t="s">
        <v>4239</v>
      </c>
      <c r="F3676" s="527"/>
      <c r="G3676" s="527"/>
      <c r="H3676" s="539"/>
      <c r="I3676" s="539"/>
      <c r="J3676" s="528"/>
      <c r="K3676" s="528"/>
      <c r="L3676" s="540"/>
    </row>
    <row r="3677" spans="1:12" s="82" customFormat="1" ht="24" customHeight="1" x14ac:dyDescent="0.15">
      <c r="A3677" s="525">
        <v>693</v>
      </c>
      <c r="B3677" s="86" t="s">
        <v>23</v>
      </c>
      <c r="C3677" s="85" t="s">
        <v>24</v>
      </c>
      <c r="D3677" s="85" t="s">
        <v>175</v>
      </c>
      <c r="E3677" s="85" t="s">
        <v>174</v>
      </c>
      <c r="F3677" s="526" t="s">
        <v>18</v>
      </c>
      <c r="G3677" s="526"/>
      <c r="H3677" s="527"/>
      <c r="I3677" s="527"/>
      <c r="J3677" s="527"/>
      <c r="K3677" s="527"/>
      <c r="L3677" s="527"/>
    </row>
    <row r="3678" spans="1:12" s="82" customFormat="1" ht="26.25" customHeight="1" x14ac:dyDescent="0.15">
      <c r="A3678" s="525"/>
      <c r="B3678" s="528" t="s">
        <v>4242</v>
      </c>
      <c r="C3678" s="529" t="s">
        <v>4241</v>
      </c>
      <c r="D3678" s="543">
        <v>43346</v>
      </c>
      <c r="E3678" s="528" t="s">
        <v>2522</v>
      </c>
      <c r="F3678" s="528" t="s">
        <v>2405</v>
      </c>
      <c r="G3678" s="528"/>
      <c r="H3678" s="539" t="s">
        <v>170</v>
      </c>
      <c r="I3678" s="539"/>
      <c r="J3678" s="83" t="s">
        <v>166</v>
      </c>
      <c r="K3678" s="83" t="s">
        <v>9</v>
      </c>
      <c r="L3678" s="87">
        <v>325</v>
      </c>
    </row>
    <row r="3679" spans="1:12" s="82" customFormat="1" ht="408.95" customHeight="1" x14ac:dyDescent="0.15">
      <c r="A3679" s="525"/>
      <c r="B3679" s="528"/>
      <c r="C3679" s="529"/>
      <c r="D3679" s="543"/>
      <c r="E3679" s="528"/>
      <c r="F3679" s="528"/>
      <c r="G3679" s="528"/>
      <c r="H3679" s="539" t="s">
        <v>56</v>
      </c>
      <c r="I3679" s="539"/>
      <c r="J3679" s="528" t="s">
        <v>166</v>
      </c>
      <c r="K3679" s="528" t="s">
        <v>9</v>
      </c>
      <c r="L3679" s="540">
        <v>1188</v>
      </c>
    </row>
    <row r="3680" spans="1:12" s="82" customFormat="1" ht="103.35" customHeight="1" x14ac:dyDescent="0.15">
      <c r="A3680" s="525"/>
      <c r="B3680" s="528"/>
      <c r="C3680" s="529"/>
      <c r="D3680" s="543"/>
      <c r="E3680" s="528"/>
      <c r="F3680" s="528"/>
      <c r="G3680" s="528"/>
      <c r="H3680" s="539"/>
      <c r="I3680" s="539"/>
      <c r="J3680" s="528"/>
      <c r="K3680" s="528"/>
      <c r="L3680" s="540"/>
    </row>
    <row r="3681" spans="1:12" s="82" customFormat="1" ht="24" customHeight="1" x14ac:dyDescent="0.15">
      <c r="A3681" s="525"/>
      <c r="B3681" s="86" t="s">
        <v>33</v>
      </c>
      <c r="C3681" s="85" t="s">
        <v>34</v>
      </c>
      <c r="D3681" s="85" t="s">
        <v>169</v>
      </c>
      <c r="E3681" s="85" t="s">
        <v>168</v>
      </c>
      <c r="F3681" s="527"/>
      <c r="G3681" s="527"/>
      <c r="H3681" s="539" t="s">
        <v>167</v>
      </c>
      <c r="I3681" s="539"/>
      <c r="J3681" s="528" t="s">
        <v>166</v>
      </c>
      <c r="K3681" s="528" t="s">
        <v>9</v>
      </c>
      <c r="L3681" s="540">
        <v>33.19</v>
      </c>
    </row>
    <row r="3682" spans="1:12" s="82" customFormat="1" ht="24" customHeight="1" x14ac:dyDescent="0.15">
      <c r="A3682" s="525"/>
      <c r="B3682" s="83" t="s">
        <v>269</v>
      </c>
      <c r="C3682" s="83" t="s">
        <v>2405</v>
      </c>
      <c r="D3682" s="84">
        <v>43355</v>
      </c>
      <c r="E3682" s="83" t="s">
        <v>4239</v>
      </c>
      <c r="F3682" s="527"/>
      <c r="G3682" s="527"/>
      <c r="H3682" s="539"/>
      <c r="I3682" s="539"/>
      <c r="J3682" s="528"/>
      <c r="K3682" s="528"/>
      <c r="L3682" s="540"/>
    </row>
    <row r="3683" spans="1:12" s="82" customFormat="1" ht="24" customHeight="1" x14ac:dyDescent="0.15">
      <c r="A3683" s="525">
        <v>694</v>
      </c>
      <c r="B3683" s="86" t="s">
        <v>23</v>
      </c>
      <c r="C3683" s="85" t="s">
        <v>24</v>
      </c>
      <c r="D3683" s="85" t="s">
        <v>175</v>
      </c>
      <c r="E3683" s="85" t="s">
        <v>174</v>
      </c>
      <c r="F3683" s="526" t="s">
        <v>18</v>
      </c>
      <c r="G3683" s="526"/>
      <c r="H3683" s="527"/>
      <c r="I3683" s="527"/>
      <c r="J3683" s="527"/>
      <c r="K3683" s="527"/>
      <c r="L3683" s="527"/>
    </row>
    <row r="3684" spans="1:12" s="82" customFormat="1" ht="26.25" customHeight="1" x14ac:dyDescent="0.15">
      <c r="A3684" s="525"/>
      <c r="B3684" s="528" t="s">
        <v>4242</v>
      </c>
      <c r="C3684" s="529" t="s">
        <v>4241</v>
      </c>
      <c r="D3684" s="543">
        <v>43346</v>
      </c>
      <c r="E3684" s="528" t="s">
        <v>2522</v>
      </c>
      <c r="F3684" s="528" t="s">
        <v>4240</v>
      </c>
      <c r="G3684" s="528"/>
      <c r="H3684" s="539" t="s">
        <v>170</v>
      </c>
      <c r="I3684" s="539"/>
      <c r="J3684" s="83" t="s">
        <v>166</v>
      </c>
      <c r="K3684" s="83" t="s">
        <v>9</v>
      </c>
      <c r="L3684" s="87">
        <v>364</v>
      </c>
    </row>
    <row r="3685" spans="1:12" s="82" customFormat="1" ht="408.95" customHeight="1" x14ac:dyDescent="0.15">
      <c r="A3685" s="525"/>
      <c r="B3685" s="528"/>
      <c r="C3685" s="529"/>
      <c r="D3685" s="543"/>
      <c r="E3685" s="528"/>
      <c r="F3685" s="528"/>
      <c r="G3685" s="528"/>
      <c r="H3685" s="539" t="s">
        <v>56</v>
      </c>
      <c r="I3685" s="539"/>
      <c r="J3685" s="528" t="s">
        <v>166</v>
      </c>
      <c r="K3685" s="528" t="s">
        <v>9</v>
      </c>
      <c r="L3685" s="540">
        <v>4227</v>
      </c>
    </row>
    <row r="3686" spans="1:12" s="82" customFormat="1" ht="103.35" customHeight="1" x14ac:dyDescent="0.15">
      <c r="A3686" s="525"/>
      <c r="B3686" s="528"/>
      <c r="C3686" s="529"/>
      <c r="D3686" s="543"/>
      <c r="E3686" s="528"/>
      <c r="F3686" s="528"/>
      <c r="G3686" s="528"/>
      <c r="H3686" s="539"/>
      <c r="I3686" s="539"/>
      <c r="J3686" s="528"/>
      <c r="K3686" s="528"/>
      <c r="L3686" s="540"/>
    </row>
    <row r="3687" spans="1:12" s="82" customFormat="1" ht="24" customHeight="1" x14ac:dyDescent="0.15">
      <c r="A3687" s="525"/>
      <c r="B3687" s="86" t="s">
        <v>33</v>
      </c>
      <c r="C3687" s="85" t="s">
        <v>34</v>
      </c>
      <c r="D3687" s="85" t="s">
        <v>169</v>
      </c>
      <c r="E3687" s="85" t="s">
        <v>168</v>
      </c>
      <c r="F3687" s="527"/>
      <c r="G3687" s="527"/>
      <c r="H3687" s="539" t="s">
        <v>167</v>
      </c>
      <c r="I3687" s="539"/>
      <c r="J3687" s="528" t="s">
        <v>166</v>
      </c>
      <c r="K3687" s="528" t="s">
        <v>9</v>
      </c>
      <c r="L3687" s="540">
        <v>50</v>
      </c>
    </row>
    <row r="3688" spans="1:12" s="82" customFormat="1" ht="24" customHeight="1" x14ac:dyDescent="0.15">
      <c r="A3688" s="525"/>
      <c r="B3688" s="83" t="s">
        <v>269</v>
      </c>
      <c r="C3688" s="83" t="s">
        <v>4240</v>
      </c>
      <c r="D3688" s="84">
        <v>43355</v>
      </c>
      <c r="E3688" s="83" t="s">
        <v>4239</v>
      </c>
      <c r="F3688" s="527"/>
      <c r="G3688" s="527"/>
      <c r="H3688" s="539"/>
      <c r="I3688" s="539"/>
      <c r="J3688" s="528"/>
      <c r="K3688" s="528"/>
      <c r="L3688" s="540"/>
    </row>
    <row r="3689" spans="1:12" s="82" customFormat="1" ht="24" customHeight="1" x14ac:dyDescent="0.15">
      <c r="A3689" s="525">
        <v>695</v>
      </c>
      <c r="B3689" s="86" t="s">
        <v>23</v>
      </c>
      <c r="C3689" s="85" t="s">
        <v>24</v>
      </c>
      <c r="D3689" s="85" t="s">
        <v>175</v>
      </c>
      <c r="E3689" s="85" t="s">
        <v>174</v>
      </c>
      <c r="F3689" s="526" t="s">
        <v>18</v>
      </c>
      <c r="G3689" s="526"/>
      <c r="H3689" s="527"/>
      <c r="I3689" s="527"/>
      <c r="J3689" s="527"/>
      <c r="K3689" s="527"/>
      <c r="L3689" s="527"/>
    </row>
    <row r="3690" spans="1:12" s="82" customFormat="1" ht="26.25" customHeight="1" x14ac:dyDescent="0.15">
      <c r="A3690" s="525"/>
      <c r="B3690" s="528" t="s">
        <v>4236</v>
      </c>
      <c r="C3690" s="529" t="s">
        <v>4238</v>
      </c>
      <c r="D3690" s="543">
        <v>43296</v>
      </c>
      <c r="E3690" s="528" t="s">
        <v>2678</v>
      </c>
      <c r="F3690" s="528" t="s">
        <v>4237</v>
      </c>
      <c r="G3690" s="528"/>
      <c r="H3690" s="539" t="s">
        <v>170</v>
      </c>
      <c r="I3690" s="539"/>
      <c r="J3690" s="83" t="s">
        <v>166</v>
      </c>
      <c r="K3690" s="83" t="s">
        <v>166</v>
      </c>
      <c r="L3690" s="87">
        <v>0</v>
      </c>
    </row>
    <row r="3691" spans="1:12" s="82" customFormat="1" ht="408.95" customHeight="1" x14ac:dyDescent="0.15">
      <c r="A3691" s="525"/>
      <c r="B3691" s="528"/>
      <c r="C3691" s="529"/>
      <c r="D3691" s="543"/>
      <c r="E3691" s="528"/>
      <c r="F3691" s="528"/>
      <c r="G3691" s="528"/>
      <c r="H3691" s="539" t="s">
        <v>56</v>
      </c>
      <c r="I3691" s="539"/>
      <c r="J3691" s="528" t="s">
        <v>166</v>
      </c>
      <c r="K3691" s="528" t="s">
        <v>166</v>
      </c>
      <c r="L3691" s="540">
        <v>0</v>
      </c>
    </row>
    <row r="3692" spans="1:12" s="82" customFormat="1" ht="408.95" customHeight="1" x14ac:dyDescent="0.15">
      <c r="A3692" s="525"/>
      <c r="B3692" s="528"/>
      <c r="C3692" s="529"/>
      <c r="D3692" s="543"/>
      <c r="E3692" s="528"/>
      <c r="F3692" s="528"/>
      <c r="G3692" s="528"/>
      <c r="H3692" s="539"/>
      <c r="I3692" s="539"/>
      <c r="J3692" s="528"/>
      <c r="K3692" s="528"/>
      <c r="L3692" s="540"/>
    </row>
    <row r="3693" spans="1:12" s="82" customFormat="1" ht="40.700000000000003" customHeight="1" x14ac:dyDescent="0.15">
      <c r="A3693" s="525"/>
      <c r="B3693" s="528"/>
      <c r="C3693" s="529"/>
      <c r="D3693" s="543"/>
      <c r="E3693" s="528"/>
      <c r="F3693" s="528"/>
      <c r="G3693" s="528"/>
      <c r="H3693" s="539"/>
      <c r="I3693" s="539"/>
      <c r="J3693" s="528"/>
      <c r="K3693" s="528"/>
      <c r="L3693" s="540"/>
    </row>
    <row r="3694" spans="1:12" s="82" customFormat="1" ht="24" customHeight="1" x14ac:dyDescent="0.15">
      <c r="A3694" s="525"/>
      <c r="B3694" s="86" t="s">
        <v>33</v>
      </c>
      <c r="C3694" s="85" t="s">
        <v>34</v>
      </c>
      <c r="D3694" s="85" t="s">
        <v>169</v>
      </c>
      <c r="E3694" s="85" t="s">
        <v>168</v>
      </c>
      <c r="F3694" s="527"/>
      <c r="G3694" s="527"/>
      <c r="H3694" s="539" t="s">
        <v>167</v>
      </c>
      <c r="I3694" s="539"/>
      <c r="J3694" s="528" t="s">
        <v>166</v>
      </c>
      <c r="K3694" s="528" t="s">
        <v>9</v>
      </c>
      <c r="L3694" s="540">
        <v>825</v>
      </c>
    </row>
    <row r="3695" spans="1:12" s="82" customFormat="1" ht="24" customHeight="1" x14ac:dyDescent="0.15">
      <c r="A3695" s="525"/>
      <c r="B3695" s="83" t="s">
        <v>4234</v>
      </c>
      <c r="C3695" s="83" t="s">
        <v>4237</v>
      </c>
      <c r="D3695" s="84">
        <v>43299</v>
      </c>
      <c r="E3695" s="83" t="s">
        <v>1961</v>
      </c>
      <c r="F3695" s="527"/>
      <c r="G3695" s="527"/>
      <c r="H3695" s="539"/>
      <c r="I3695" s="539"/>
      <c r="J3695" s="528"/>
      <c r="K3695" s="528"/>
      <c r="L3695" s="540"/>
    </row>
    <row r="3696" spans="1:12" s="82" customFormat="1" ht="24" customHeight="1" x14ac:dyDescent="0.15">
      <c r="A3696" s="525">
        <v>696</v>
      </c>
      <c r="B3696" s="86" t="s">
        <v>23</v>
      </c>
      <c r="C3696" s="85" t="s">
        <v>24</v>
      </c>
      <c r="D3696" s="85" t="s">
        <v>175</v>
      </c>
      <c r="E3696" s="85" t="s">
        <v>174</v>
      </c>
      <c r="F3696" s="526" t="s">
        <v>18</v>
      </c>
      <c r="G3696" s="526"/>
      <c r="H3696" s="527"/>
      <c r="I3696" s="527"/>
      <c r="J3696" s="527"/>
      <c r="K3696" s="527"/>
      <c r="L3696" s="527"/>
    </row>
    <row r="3697" spans="1:12" s="82" customFormat="1" ht="26.25" customHeight="1" x14ac:dyDescent="0.15">
      <c r="A3697" s="525"/>
      <c r="B3697" s="528" t="s">
        <v>4236</v>
      </c>
      <c r="C3697" s="529" t="s">
        <v>4235</v>
      </c>
      <c r="D3697" s="543">
        <v>43347</v>
      </c>
      <c r="E3697" s="528" t="s">
        <v>641</v>
      </c>
      <c r="F3697" s="528" t="s">
        <v>4233</v>
      </c>
      <c r="G3697" s="528"/>
      <c r="H3697" s="539" t="s">
        <v>170</v>
      </c>
      <c r="I3697" s="539"/>
      <c r="J3697" s="83" t="s">
        <v>166</v>
      </c>
      <c r="K3697" s="83" t="s">
        <v>166</v>
      </c>
      <c r="L3697" s="87">
        <v>0</v>
      </c>
    </row>
    <row r="3698" spans="1:12" s="82" customFormat="1" ht="408.95" customHeight="1" x14ac:dyDescent="0.15">
      <c r="A3698" s="525"/>
      <c r="B3698" s="528"/>
      <c r="C3698" s="529"/>
      <c r="D3698" s="543"/>
      <c r="E3698" s="528"/>
      <c r="F3698" s="528"/>
      <c r="G3698" s="528"/>
      <c r="H3698" s="539" t="s">
        <v>56</v>
      </c>
      <c r="I3698" s="539"/>
      <c r="J3698" s="528" t="s">
        <v>166</v>
      </c>
      <c r="K3698" s="528" t="s">
        <v>166</v>
      </c>
      <c r="L3698" s="540">
        <v>0</v>
      </c>
    </row>
    <row r="3699" spans="1:12" s="82" customFormat="1" ht="166.35" customHeight="1" x14ac:dyDescent="0.15">
      <c r="A3699" s="525"/>
      <c r="B3699" s="528"/>
      <c r="C3699" s="529"/>
      <c r="D3699" s="543"/>
      <c r="E3699" s="528"/>
      <c r="F3699" s="528"/>
      <c r="G3699" s="528"/>
      <c r="H3699" s="539"/>
      <c r="I3699" s="539"/>
      <c r="J3699" s="528"/>
      <c r="K3699" s="528"/>
      <c r="L3699" s="540"/>
    </row>
    <row r="3700" spans="1:12" s="82" customFormat="1" ht="24" customHeight="1" x14ac:dyDescent="0.15">
      <c r="A3700" s="525"/>
      <c r="B3700" s="86" t="s">
        <v>33</v>
      </c>
      <c r="C3700" s="85" t="s">
        <v>34</v>
      </c>
      <c r="D3700" s="85" t="s">
        <v>169</v>
      </c>
      <c r="E3700" s="85" t="s">
        <v>168</v>
      </c>
      <c r="F3700" s="527"/>
      <c r="G3700" s="527"/>
      <c r="H3700" s="539" t="s">
        <v>167</v>
      </c>
      <c r="I3700" s="539"/>
      <c r="J3700" s="528" t="s">
        <v>166</v>
      </c>
      <c r="K3700" s="528" t="s">
        <v>9</v>
      </c>
      <c r="L3700" s="540">
        <v>2095</v>
      </c>
    </row>
    <row r="3701" spans="1:12" s="82" customFormat="1" ht="24" customHeight="1" x14ac:dyDescent="0.15">
      <c r="A3701" s="525"/>
      <c r="B3701" s="83" t="s">
        <v>4234</v>
      </c>
      <c r="C3701" s="83" t="s">
        <v>4233</v>
      </c>
      <c r="D3701" s="84">
        <v>43352</v>
      </c>
      <c r="E3701" s="83" t="s">
        <v>3602</v>
      </c>
      <c r="F3701" s="527"/>
      <c r="G3701" s="527"/>
      <c r="H3701" s="539"/>
      <c r="I3701" s="539"/>
      <c r="J3701" s="528"/>
      <c r="K3701" s="528"/>
      <c r="L3701" s="540"/>
    </row>
    <row r="3702" spans="1:12" s="82" customFormat="1" ht="24" customHeight="1" x14ac:dyDescent="0.15">
      <c r="A3702" s="525">
        <v>697</v>
      </c>
      <c r="B3702" s="86" t="s">
        <v>23</v>
      </c>
      <c r="C3702" s="85" t="s">
        <v>24</v>
      </c>
      <c r="D3702" s="85" t="s">
        <v>175</v>
      </c>
      <c r="E3702" s="85" t="s">
        <v>174</v>
      </c>
      <c r="F3702" s="526" t="s">
        <v>18</v>
      </c>
      <c r="G3702" s="526"/>
      <c r="H3702" s="527"/>
      <c r="I3702" s="527"/>
      <c r="J3702" s="527"/>
      <c r="K3702" s="527"/>
      <c r="L3702" s="527"/>
    </row>
    <row r="3703" spans="1:12" s="82" customFormat="1" ht="26.25" customHeight="1" x14ac:dyDescent="0.15">
      <c r="A3703" s="525"/>
      <c r="B3703" s="528" t="s">
        <v>4231</v>
      </c>
      <c r="C3703" s="528" t="s">
        <v>4232</v>
      </c>
      <c r="D3703" s="543">
        <v>43207</v>
      </c>
      <c r="E3703" s="528" t="s">
        <v>700</v>
      </c>
      <c r="F3703" s="528" t="s">
        <v>1614</v>
      </c>
      <c r="G3703" s="528"/>
      <c r="H3703" s="539" t="s">
        <v>170</v>
      </c>
      <c r="I3703" s="539"/>
      <c r="J3703" s="83" t="s">
        <v>166</v>
      </c>
      <c r="K3703" s="83" t="s">
        <v>9</v>
      </c>
      <c r="L3703" s="87">
        <v>352</v>
      </c>
    </row>
    <row r="3704" spans="1:12" s="82" customFormat="1" ht="29.25" customHeight="1" x14ac:dyDescent="0.15">
      <c r="A3704" s="525"/>
      <c r="B3704" s="528"/>
      <c r="C3704" s="528"/>
      <c r="D3704" s="543"/>
      <c r="E3704" s="528"/>
      <c r="F3704" s="528"/>
      <c r="G3704" s="528"/>
      <c r="H3704" s="539" t="s">
        <v>56</v>
      </c>
      <c r="I3704" s="539"/>
      <c r="J3704" s="83" t="s">
        <v>166</v>
      </c>
      <c r="K3704" s="83" t="s">
        <v>9</v>
      </c>
      <c r="L3704" s="87">
        <v>286.14</v>
      </c>
    </row>
    <row r="3705" spans="1:12" s="82" customFormat="1" ht="24" customHeight="1" x14ac:dyDescent="0.15">
      <c r="A3705" s="525"/>
      <c r="B3705" s="86" t="s">
        <v>33</v>
      </c>
      <c r="C3705" s="85" t="s">
        <v>34</v>
      </c>
      <c r="D3705" s="85" t="s">
        <v>169</v>
      </c>
      <c r="E3705" s="85" t="s">
        <v>168</v>
      </c>
      <c r="F3705" s="527"/>
      <c r="G3705" s="527"/>
      <c r="H3705" s="539" t="s">
        <v>167</v>
      </c>
      <c r="I3705" s="539"/>
      <c r="J3705" s="528" t="s">
        <v>166</v>
      </c>
      <c r="K3705" s="528" t="s">
        <v>166</v>
      </c>
      <c r="L3705" s="540">
        <v>0</v>
      </c>
    </row>
    <row r="3706" spans="1:12" s="82" customFormat="1" ht="24" customHeight="1" x14ac:dyDescent="0.15">
      <c r="A3706" s="525"/>
      <c r="B3706" s="83" t="s">
        <v>192</v>
      </c>
      <c r="C3706" s="83" t="s">
        <v>1614</v>
      </c>
      <c r="D3706" s="84">
        <v>43209</v>
      </c>
      <c r="E3706" s="83" t="s">
        <v>2056</v>
      </c>
      <c r="F3706" s="527"/>
      <c r="G3706" s="527"/>
      <c r="H3706" s="539"/>
      <c r="I3706" s="539"/>
      <c r="J3706" s="528"/>
      <c r="K3706" s="528"/>
      <c r="L3706" s="540"/>
    </row>
    <row r="3707" spans="1:12" s="82" customFormat="1" ht="24" customHeight="1" x14ac:dyDescent="0.15">
      <c r="A3707" s="525">
        <v>698</v>
      </c>
      <c r="B3707" s="86" t="s">
        <v>23</v>
      </c>
      <c r="C3707" s="85" t="s">
        <v>24</v>
      </c>
      <c r="D3707" s="85" t="s">
        <v>175</v>
      </c>
      <c r="E3707" s="85" t="s">
        <v>174</v>
      </c>
      <c r="F3707" s="526" t="s">
        <v>18</v>
      </c>
      <c r="G3707" s="526"/>
      <c r="H3707" s="527"/>
      <c r="I3707" s="527"/>
      <c r="J3707" s="527"/>
      <c r="K3707" s="527"/>
      <c r="L3707" s="527"/>
    </row>
    <row r="3708" spans="1:12" s="82" customFormat="1" ht="26.25" customHeight="1" x14ac:dyDescent="0.15">
      <c r="A3708" s="525"/>
      <c r="B3708" s="528" t="s">
        <v>4231</v>
      </c>
      <c r="C3708" s="529" t="s">
        <v>4230</v>
      </c>
      <c r="D3708" s="543">
        <v>43356</v>
      </c>
      <c r="E3708" s="528" t="s">
        <v>1258</v>
      </c>
      <c r="F3708" s="528" t="s">
        <v>310</v>
      </c>
      <c r="G3708" s="528"/>
      <c r="H3708" s="539" t="s">
        <v>170</v>
      </c>
      <c r="I3708" s="539"/>
      <c r="J3708" s="83" t="s">
        <v>166</v>
      </c>
      <c r="K3708" s="83" t="s">
        <v>9</v>
      </c>
      <c r="L3708" s="87">
        <v>284</v>
      </c>
    </row>
    <row r="3709" spans="1:12" s="82" customFormat="1" ht="134.25" customHeight="1" x14ac:dyDescent="0.15">
      <c r="A3709" s="525"/>
      <c r="B3709" s="528"/>
      <c r="C3709" s="529"/>
      <c r="D3709" s="543"/>
      <c r="E3709" s="528"/>
      <c r="F3709" s="528"/>
      <c r="G3709" s="528"/>
      <c r="H3709" s="539" t="s">
        <v>56</v>
      </c>
      <c r="I3709" s="539"/>
      <c r="J3709" s="83" t="s">
        <v>166</v>
      </c>
      <c r="K3709" s="83" t="s">
        <v>9</v>
      </c>
      <c r="L3709" s="87">
        <v>292.95999999999998</v>
      </c>
    </row>
    <row r="3710" spans="1:12" s="82" customFormat="1" ht="24" customHeight="1" x14ac:dyDescent="0.15">
      <c r="A3710" s="525"/>
      <c r="B3710" s="86" t="s">
        <v>33</v>
      </c>
      <c r="C3710" s="85" t="s">
        <v>34</v>
      </c>
      <c r="D3710" s="85" t="s">
        <v>169</v>
      </c>
      <c r="E3710" s="85" t="s">
        <v>168</v>
      </c>
      <c r="F3710" s="527"/>
      <c r="G3710" s="527"/>
      <c r="H3710" s="539" t="s">
        <v>167</v>
      </c>
      <c r="I3710" s="539"/>
      <c r="J3710" s="528" t="s">
        <v>166</v>
      </c>
      <c r="K3710" s="528" t="s">
        <v>166</v>
      </c>
      <c r="L3710" s="540">
        <v>0</v>
      </c>
    </row>
    <row r="3711" spans="1:12" s="82" customFormat="1" ht="24" customHeight="1" x14ac:dyDescent="0.15">
      <c r="A3711" s="525"/>
      <c r="B3711" s="83" t="s">
        <v>192</v>
      </c>
      <c r="C3711" s="83" t="s">
        <v>310</v>
      </c>
      <c r="D3711" s="84">
        <v>43358</v>
      </c>
      <c r="E3711" s="83" t="s">
        <v>431</v>
      </c>
      <c r="F3711" s="527"/>
      <c r="G3711" s="527"/>
      <c r="H3711" s="539"/>
      <c r="I3711" s="539"/>
      <c r="J3711" s="528"/>
      <c r="K3711" s="528"/>
      <c r="L3711" s="540"/>
    </row>
    <row r="3712" spans="1:12" s="82" customFormat="1" ht="24" customHeight="1" x14ac:dyDescent="0.15">
      <c r="A3712" s="525">
        <v>699</v>
      </c>
      <c r="B3712" s="86" t="s">
        <v>23</v>
      </c>
      <c r="C3712" s="85" t="s">
        <v>24</v>
      </c>
      <c r="D3712" s="85" t="s">
        <v>175</v>
      </c>
      <c r="E3712" s="85" t="s">
        <v>174</v>
      </c>
      <c r="F3712" s="526" t="s">
        <v>18</v>
      </c>
      <c r="G3712" s="526"/>
      <c r="H3712" s="527"/>
      <c r="I3712" s="527"/>
      <c r="J3712" s="527"/>
      <c r="K3712" s="527"/>
      <c r="L3712" s="527"/>
    </row>
    <row r="3713" spans="1:12" s="82" customFormat="1" ht="26.25" customHeight="1" x14ac:dyDescent="0.15">
      <c r="A3713" s="525"/>
      <c r="B3713" s="528" t="s">
        <v>4226</v>
      </c>
      <c r="C3713" s="528" t="s">
        <v>4229</v>
      </c>
      <c r="D3713" s="543">
        <v>43303</v>
      </c>
      <c r="E3713" s="528" t="s">
        <v>4228</v>
      </c>
      <c r="F3713" s="528" t="s">
        <v>459</v>
      </c>
      <c r="G3713" s="528"/>
      <c r="H3713" s="539" t="s">
        <v>170</v>
      </c>
      <c r="I3713" s="539"/>
      <c r="J3713" s="83" t="s">
        <v>166</v>
      </c>
      <c r="K3713" s="83" t="s">
        <v>9</v>
      </c>
      <c r="L3713" s="87">
        <v>889.5</v>
      </c>
    </row>
    <row r="3714" spans="1:12" s="82" customFormat="1" ht="39.75" customHeight="1" x14ac:dyDescent="0.15">
      <c r="A3714" s="525"/>
      <c r="B3714" s="528"/>
      <c r="C3714" s="528"/>
      <c r="D3714" s="543"/>
      <c r="E3714" s="528"/>
      <c r="F3714" s="528"/>
      <c r="G3714" s="528"/>
      <c r="H3714" s="539" t="s">
        <v>56</v>
      </c>
      <c r="I3714" s="539"/>
      <c r="J3714" s="83" t="s">
        <v>166</v>
      </c>
      <c r="K3714" s="83" t="s">
        <v>166</v>
      </c>
      <c r="L3714" s="87">
        <v>0</v>
      </c>
    </row>
    <row r="3715" spans="1:12" s="82" customFormat="1" ht="24" customHeight="1" x14ac:dyDescent="0.15">
      <c r="A3715" s="525"/>
      <c r="B3715" s="86" t="s">
        <v>33</v>
      </c>
      <c r="C3715" s="85" t="s">
        <v>34</v>
      </c>
      <c r="D3715" s="85" t="s">
        <v>169</v>
      </c>
      <c r="E3715" s="85" t="s">
        <v>168</v>
      </c>
      <c r="F3715" s="527"/>
      <c r="G3715" s="527"/>
      <c r="H3715" s="539" t="s">
        <v>167</v>
      </c>
      <c r="I3715" s="539"/>
      <c r="J3715" s="528" t="s">
        <v>166</v>
      </c>
      <c r="K3715" s="528" t="s">
        <v>166</v>
      </c>
      <c r="L3715" s="540">
        <v>0</v>
      </c>
    </row>
    <row r="3716" spans="1:12" s="82" customFormat="1" ht="24" customHeight="1" x14ac:dyDescent="0.15">
      <c r="A3716" s="525"/>
      <c r="B3716" s="83" t="s">
        <v>211</v>
      </c>
      <c r="C3716" s="83" t="s">
        <v>459</v>
      </c>
      <c r="D3716" s="84">
        <v>43309</v>
      </c>
      <c r="E3716" s="83" t="s">
        <v>4227</v>
      </c>
      <c r="F3716" s="527"/>
      <c r="G3716" s="527"/>
      <c r="H3716" s="539"/>
      <c r="I3716" s="539"/>
      <c r="J3716" s="528"/>
      <c r="K3716" s="528"/>
      <c r="L3716" s="540"/>
    </row>
    <row r="3717" spans="1:12" s="82" customFormat="1" ht="24" customHeight="1" x14ac:dyDescent="0.15">
      <c r="A3717" s="525">
        <v>700</v>
      </c>
      <c r="B3717" s="86" t="s">
        <v>23</v>
      </c>
      <c r="C3717" s="85" t="s">
        <v>24</v>
      </c>
      <c r="D3717" s="85" t="s">
        <v>175</v>
      </c>
      <c r="E3717" s="85" t="s">
        <v>174</v>
      </c>
      <c r="F3717" s="526" t="s">
        <v>18</v>
      </c>
      <c r="G3717" s="526"/>
      <c r="H3717" s="527"/>
      <c r="I3717" s="527"/>
      <c r="J3717" s="527"/>
      <c r="K3717" s="527"/>
      <c r="L3717" s="527"/>
    </row>
    <row r="3718" spans="1:12" s="82" customFormat="1" ht="26.25" customHeight="1" x14ac:dyDescent="0.15">
      <c r="A3718" s="525"/>
      <c r="B3718" s="528" t="s">
        <v>4226</v>
      </c>
      <c r="C3718" s="528" t="s">
        <v>4225</v>
      </c>
      <c r="D3718" s="543">
        <v>43322</v>
      </c>
      <c r="E3718" s="528" t="s">
        <v>461</v>
      </c>
      <c r="F3718" s="528" t="s">
        <v>459</v>
      </c>
      <c r="G3718" s="528"/>
      <c r="H3718" s="539" t="s">
        <v>170</v>
      </c>
      <c r="I3718" s="539"/>
      <c r="J3718" s="83" t="s">
        <v>166</v>
      </c>
      <c r="K3718" s="83" t="s">
        <v>9</v>
      </c>
      <c r="L3718" s="87">
        <v>1177.5</v>
      </c>
    </row>
    <row r="3719" spans="1:12" s="82" customFormat="1" ht="50.25" customHeight="1" x14ac:dyDescent="0.15">
      <c r="A3719" s="525"/>
      <c r="B3719" s="528"/>
      <c r="C3719" s="528"/>
      <c r="D3719" s="543"/>
      <c r="E3719" s="528"/>
      <c r="F3719" s="528"/>
      <c r="G3719" s="528"/>
      <c r="H3719" s="539" t="s">
        <v>56</v>
      </c>
      <c r="I3719" s="539"/>
      <c r="J3719" s="83" t="s">
        <v>166</v>
      </c>
      <c r="K3719" s="83" t="s">
        <v>166</v>
      </c>
      <c r="L3719" s="87">
        <v>0</v>
      </c>
    </row>
    <row r="3720" spans="1:12" s="82" customFormat="1" ht="24" customHeight="1" x14ac:dyDescent="0.15">
      <c r="A3720" s="525"/>
      <c r="B3720" s="86" t="s">
        <v>33</v>
      </c>
      <c r="C3720" s="85" t="s">
        <v>34</v>
      </c>
      <c r="D3720" s="85" t="s">
        <v>169</v>
      </c>
      <c r="E3720" s="85" t="s">
        <v>168</v>
      </c>
      <c r="F3720" s="527"/>
      <c r="G3720" s="527"/>
      <c r="H3720" s="539" t="s">
        <v>167</v>
      </c>
      <c r="I3720" s="539"/>
      <c r="J3720" s="528" t="s">
        <v>166</v>
      </c>
      <c r="K3720" s="528" t="s">
        <v>166</v>
      </c>
      <c r="L3720" s="540">
        <v>0</v>
      </c>
    </row>
    <row r="3721" spans="1:12" s="82" customFormat="1" ht="24" customHeight="1" x14ac:dyDescent="0.15">
      <c r="A3721" s="525"/>
      <c r="B3721" s="83" t="s">
        <v>211</v>
      </c>
      <c r="C3721" s="83" t="s">
        <v>459</v>
      </c>
      <c r="D3721" s="84">
        <v>43330</v>
      </c>
      <c r="E3721" s="83" t="s">
        <v>458</v>
      </c>
      <c r="F3721" s="527"/>
      <c r="G3721" s="527"/>
      <c r="H3721" s="539"/>
      <c r="I3721" s="539"/>
      <c r="J3721" s="528"/>
      <c r="K3721" s="528"/>
      <c r="L3721" s="540"/>
    </row>
    <row r="3722" spans="1:12" s="82" customFormat="1" ht="24" customHeight="1" x14ac:dyDescent="0.15">
      <c r="A3722" s="525">
        <v>701</v>
      </c>
      <c r="B3722" s="86" t="s">
        <v>23</v>
      </c>
      <c r="C3722" s="85" t="s">
        <v>24</v>
      </c>
      <c r="D3722" s="85" t="s">
        <v>175</v>
      </c>
      <c r="E3722" s="85" t="s">
        <v>174</v>
      </c>
      <c r="F3722" s="526" t="s">
        <v>18</v>
      </c>
      <c r="G3722" s="526"/>
      <c r="H3722" s="527"/>
      <c r="I3722" s="527"/>
      <c r="J3722" s="527"/>
      <c r="K3722" s="527"/>
      <c r="L3722" s="527"/>
    </row>
    <row r="3723" spans="1:12" s="82" customFormat="1" ht="26.25" customHeight="1" x14ac:dyDescent="0.15">
      <c r="A3723" s="525"/>
      <c r="B3723" s="528" t="s">
        <v>4221</v>
      </c>
      <c r="C3723" s="528" t="s">
        <v>4224</v>
      </c>
      <c r="D3723" s="543">
        <v>43214</v>
      </c>
      <c r="E3723" s="528" t="s">
        <v>4223</v>
      </c>
      <c r="F3723" s="528" t="s">
        <v>4222</v>
      </c>
      <c r="G3723" s="528"/>
      <c r="H3723" s="539" t="s">
        <v>170</v>
      </c>
      <c r="I3723" s="539"/>
      <c r="J3723" s="83" t="s">
        <v>166</v>
      </c>
      <c r="K3723" s="83" t="s">
        <v>9</v>
      </c>
      <c r="L3723" s="87">
        <v>557.5</v>
      </c>
    </row>
    <row r="3724" spans="1:12" s="82" customFormat="1" ht="102.75" customHeight="1" x14ac:dyDescent="0.15">
      <c r="A3724" s="525"/>
      <c r="B3724" s="528"/>
      <c r="C3724" s="528"/>
      <c r="D3724" s="543"/>
      <c r="E3724" s="528"/>
      <c r="F3724" s="528"/>
      <c r="G3724" s="528"/>
      <c r="H3724" s="539" t="s">
        <v>56</v>
      </c>
      <c r="I3724" s="539"/>
      <c r="J3724" s="83" t="s">
        <v>166</v>
      </c>
      <c r="K3724" s="83" t="s">
        <v>9</v>
      </c>
      <c r="L3724" s="87">
        <v>318.95999999999998</v>
      </c>
    </row>
    <row r="3725" spans="1:12" s="82" customFormat="1" ht="24" customHeight="1" x14ac:dyDescent="0.15">
      <c r="A3725" s="525"/>
      <c r="B3725" s="86" t="s">
        <v>33</v>
      </c>
      <c r="C3725" s="85" t="s">
        <v>34</v>
      </c>
      <c r="D3725" s="85" t="s">
        <v>169</v>
      </c>
      <c r="E3725" s="85" t="s">
        <v>168</v>
      </c>
      <c r="F3725" s="527"/>
      <c r="G3725" s="527"/>
      <c r="H3725" s="539" t="s">
        <v>167</v>
      </c>
      <c r="I3725" s="539"/>
      <c r="J3725" s="528" t="s">
        <v>166</v>
      </c>
      <c r="K3725" s="528" t="s">
        <v>9</v>
      </c>
      <c r="L3725" s="540">
        <v>123</v>
      </c>
    </row>
    <row r="3726" spans="1:12" s="82" customFormat="1" ht="24" customHeight="1" x14ac:dyDescent="0.15">
      <c r="A3726" s="525"/>
      <c r="B3726" s="83" t="s">
        <v>269</v>
      </c>
      <c r="C3726" s="83" t="s">
        <v>4222</v>
      </c>
      <c r="D3726" s="84">
        <v>43216</v>
      </c>
      <c r="E3726" s="83" t="s">
        <v>608</v>
      </c>
      <c r="F3726" s="527"/>
      <c r="G3726" s="527"/>
      <c r="H3726" s="539"/>
      <c r="I3726" s="539"/>
      <c r="J3726" s="528"/>
      <c r="K3726" s="528"/>
      <c r="L3726" s="540"/>
    </row>
    <row r="3727" spans="1:12" s="82" customFormat="1" ht="24" customHeight="1" x14ac:dyDescent="0.15">
      <c r="A3727" s="525">
        <v>702</v>
      </c>
      <c r="B3727" s="86" t="s">
        <v>23</v>
      </c>
      <c r="C3727" s="85" t="s">
        <v>24</v>
      </c>
      <c r="D3727" s="85" t="s">
        <v>175</v>
      </c>
      <c r="E3727" s="85" t="s">
        <v>174</v>
      </c>
      <c r="F3727" s="526" t="s">
        <v>18</v>
      </c>
      <c r="G3727" s="526"/>
      <c r="H3727" s="527"/>
      <c r="I3727" s="527"/>
      <c r="J3727" s="527"/>
      <c r="K3727" s="527"/>
      <c r="L3727" s="527"/>
    </row>
    <row r="3728" spans="1:12" s="82" customFormat="1" ht="26.25" customHeight="1" x14ac:dyDescent="0.15">
      <c r="A3728" s="525"/>
      <c r="B3728" s="528" t="s">
        <v>4221</v>
      </c>
      <c r="C3728" s="529" t="s">
        <v>4220</v>
      </c>
      <c r="D3728" s="543">
        <v>43280</v>
      </c>
      <c r="E3728" s="528" t="s">
        <v>355</v>
      </c>
      <c r="F3728" s="528" t="s">
        <v>3856</v>
      </c>
      <c r="G3728" s="528"/>
      <c r="H3728" s="539" t="s">
        <v>170</v>
      </c>
      <c r="I3728" s="539"/>
      <c r="J3728" s="83" t="s">
        <v>166</v>
      </c>
      <c r="K3728" s="83" t="s">
        <v>9</v>
      </c>
      <c r="L3728" s="87">
        <v>1350</v>
      </c>
    </row>
    <row r="3729" spans="1:12" s="82" customFormat="1" ht="281.25" customHeight="1" x14ac:dyDescent="0.15">
      <c r="A3729" s="525"/>
      <c r="B3729" s="528"/>
      <c r="C3729" s="529"/>
      <c r="D3729" s="543"/>
      <c r="E3729" s="528"/>
      <c r="F3729" s="528"/>
      <c r="G3729" s="528"/>
      <c r="H3729" s="539" t="s">
        <v>56</v>
      </c>
      <c r="I3729" s="539"/>
      <c r="J3729" s="83" t="s">
        <v>166</v>
      </c>
      <c r="K3729" s="83" t="s">
        <v>166</v>
      </c>
      <c r="L3729" s="87">
        <v>0</v>
      </c>
    </row>
    <row r="3730" spans="1:12" s="82" customFormat="1" ht="24" customHeight="1" x14ac:dyDescent="0.15">
      <c r="A3730" s="525"/>
      <c r="B3730" s="86" t="s">
        <v>33</v>
      </c>
      <c r="C3730" s="85" t="s">
        <v>34</v>
      </c>
      <c r="D3730" s="85" t="s">
        <v>169</v>
      </c>
      <c r="E3730" s="85" t="s">
        <v>168</v>
      </c>
      <c r="F3730" s="527"/>
      <c r="G3730" s="527"/>
      <c r="H3730" s="539" t="s">
        <v>167</v>
      </c>
      <c r="I3730" s="539"/>
      <c r="J3730" s="528" t="s">
        <v>166</v>
      </c>
      <c r="K3730" s="528" t="s">
        <v>9</v>
      </c>
      <c r="L3730" s="540">
        <v>405</v>
      </c>
    </row>
    <row r="3731" spans="1:12" s="82" customFormat="1" ht="24" customHeight="1" x14ac:dyDescent="0.15">
      <c r="A3731" s="525"/>
      <c r="B3731" s="83" t="s">
        <v>269</v>
      </c>
      <c r="C3731" s="83" t="s">
        <v>3856</v>
      </c>
      <c r="D3731" s="84">
        <v>43289</v>
      </c>
      <c r="E3731" s="83" t="s">
        <v>4219</v>
      </c>
      <c r="F3731" s="527"/>
      <c r="G3731" s="527"/>
      <c r="H3731" s="539"/>
      <c r="I3731" s="539"/>
      <c r="J3731" s="528"/>
      <c r="K3731" s="528"/>
      <c r="L3731" s="540"/>
    </row>
    <row r="3732" spans="1:12" s="82" customFormat="1" ht="24" customHeight="1" x14ac:dyDescent="0.15">
      <c r="A3732" s="525">
        <v>703</v>
      </c>
      <c r="B3732" s="86" t="s">
        <v>23</v>
      </c>
      <c r="C3732" s="85" t="s">
        <v>24</v>
      </c>
      <c r="D3732" s="85" t="s">
        <v>175</v>
      </c>
      <c r="E3732" s="85" t="s">
        <v>174</v>
      </c>
      <c r="F3732" s="526" t="s">
        <v>18</v>
      </c>
      <c r="G3732" s="526"/>
      <c r="H3732" s="527"/>
      <c r="I3732" s="527"/>
      <c r="J3732" s="527"/>
      <c r="K3732" s="527"/>
      <c r="L3732" s="527"/>
    </row>
    <row r="3733" spans="1:12" s="82" customFormat="1" ht="26.25" customHeight="1" x14ac:dyDescent="0.15">
      <c r="A3733" s="525"/>
      <c r="B3733" s="528" t="s">
        <v>4218</v>
      </c>
      <c r="C3733" s="529" t="s">
        <v>4217</v>
      </c>
      <c r="D3733" s="543">
        <v>43306</v>
      </c>
      <c r="E3733" s="528" t="s">
        <v>4216</v>
      </c>
      <c r="F3733" s="528" t="s">
        <v>4215</v>
      </c>
      <c r="G3733" s="528"/>
      <c r="H3733" s="539" t="s">
        <v>170</v>
      </c>
      <c r="I3733" s="539"/>
      <c r="J3733" s="83" t="s">
        <v>166</v>
      </c>
      <c r="K3733" s="83" t="s">
        <v>166</v>
      </c>
      <c r="L3733" s="87">
        <v>0</v>
      </c>
    </row>
    <row r="3734" spans="1:12" s="82" customFormat="1" ht="102.75" customHeight="1" x14ac:dyDescent="0.15">
      <c r="A3734" s="525"/>
      <c r="B3734" s="528"/>
      <c r="C3734" s="529"/>
      <c r="D3734" s="543"/>
      <c r="E3734" s="528"/>
      <c r="F3734" s="528"/>
      <c r="G3734" s="528"/>
      <c r="H3734" s="539" t="s">
        <v>56</v>
      </c>
      <c r="I3734" s="539"/>
      <c r="J3734" s="83" t="s">
        <v>166</v>
      </c>
      <c r="K3734" s="83" t="s">
        <v>9</v>
      </c>
      <c r="L3734" s="87">
        <v>815.42</v>
      </c>
    </row>
    <row r="3735" spans="1:12" s="82" customFormat="1" ht="24" customHeight="1" x14ac:dyDescent="0.15">
      <c r="A3735" s="525"/>
      <c r="B3735" s="86" t="s">
        <v>33</v>
      </c>
      <c r="C3735" s="85" t="s">
        <v>34</v>
      </c>
      <c r="D3735" s="85" t="s">
        <v>169</v>
      </c>
      <c r="E3735" s="85" t="s">
        <v>168</v>
      </c>
      <c r="F3735" s="527"/>
      <c r="G3735" s="527"/>
      <c r="H3735" s="539" t="s">
        <v>167</v>
      </c>
      <c r="I3735" s="539"/>
      <c r="J3735" s="528" t="s">
        <v>166</v>
      </c>
      <c r="K3735" s="528" t="s">
        <v>9</v>
      </c>
      <c r="L3735" s="540">
        <v>26</v>
      </c>
    </row>
    <row r="3736" spans="1:12" s="82" customFormat="1" ht="24" customHeight="1" x14ac:dyDescent="0.15">
      <c r="A3736" s="525"/>
      <c r="B3736" s="83" t="s">
        <v>269</v>
      </c>
      <c r="C3736" s="83" t="s">
        <v>4215</v>
      </c>
      <c r="D3736" s="84">
        <v>43311</v>
      </c>
      <c r="E3736" s="83" t="s">
        <v>1490</v>
      </c>
      <c r="F3736" s="527"/>
      <c r="G3736" s="527"/>
      <c r="H3736" s="539"/>
      <c r="I3736" s="539"/>
      <c r="J3736" s="528"/>
      <c r="K3736" s="528"/>
      <c r="L3736" s="540"/>
    </row>
    <row r="3737" spans="1:12" s="82" customFormat="1" ht="24" customHeight="1" x14ac:dyDescent="0.15">
      <c r="A3737" s="525">
        <v>704</v>
      </c>
      <c r="B3737" s="86" t="s">
        <v>23</v>
      </c>
      <c r="C3737" s="85" t="s">
        <v>24</v>
      </c>
      <c r="D3737" s="85" t="s">
        <v>175</v>
      </c>
      <c r="E3737" s="85" t="s">
        <v>174</v>
      </c>
      <c r="F3737" s="526" t="s">
        <v>18</v>
      </c>
      <c r="G3737" s="526"/>
      <c r="H3737" s="527"/>
      <c r="I3737" s="527"/>
      <c r="J3737" s="527"/>
      <c r="K3737" s="527"/>
      <c r="L3737" s="527"/>
    </row>
    <row r="3738" spans="1:12" s="82" customFormat="1" ht="26.25" customHeight="1" x14ac:dyDescent="0.15">
      <c r="A3738" s="525"/>
      <c r="B3738" s="528" t="s">
        <v>4213</v>
      </c>
      <c r="C3738" s="529" t="s">
        <v>4214</v>
      </c>
      <c r="D3738" s="543">
        <v>43219</v>
      </c>
      <c r="E3738" s="528" t="s">
        <v>297</v>
      </c>
      <c r="F3738" s="528" t="s">
        <v>367</v>
      </c>
      <c r="G3738" s="528"/>
      <c r="H3738" s="539" t="s">
        <v>170</v>
      </c>
      <c r="I3738" s="539"/>
      <c r="J3738" s="83" t="s">
        <v>166</v>
      </c>
      <c r="K3738" s="83" t="s">
        <v>9</v>
      </c>
      <c r="L3738" s="87">
        <v>336.05</v>
      </c>
    </row>
    <row r="3739" spans="1:12" s="82" customFormat="1" ht="302.25" customHeight="1" x14ac:dyDescent="0.15">
      <c r="A3739" s="525"/>
      <c r="B3739" s="528"/>
      <c r="C3739" s="529"/>
      <c r="D3739" s="543"/>
      <c r="E3739" s="528"/>
      <c r="F3739" s="528"/>
      <c r="G3739" s="528"/>
      <c r="H3739" s="539" t="s">
        <v>56</v>
      </c>
      <c r="I3739" s="539"/>
      <c r="J3739" s="83" t="s">
        <v>166</v>
      </c>
      <c r="K3739" s="83" t="s">
        <v>9</v>
      </c>
      <c r="L3739" s="87">
        <v>211.96</v>
      </c>
    </row>
    <row r="3740" spans="1:12" s="82" customFormat="1" ht="24" customHeight="1" x14ac:dyDescent="0.15">
      <c r="A3740" s="525"/>
      <c r="B3740" s="86" t="s">
        <v>33</v>
      </c>
      <c r="C3740" s="85" t="s">
        <v>34</v>
      </c>
      <c r="D3740" s="85" t="s">
        <v>169</v>
      </c>
      <c r="E3740" s="85" t="s">
        <v>168</v>
      </c>
      <c r="F3740" s="527"/>
      <c r="G3740" s="527"/>
      <c r="H3740" s="539" t="s">
        <v>167</v>
      </c>
      <c r="I3740" s="539"/>
      <c r="J3740" s="528" t="s">
        <v>166</v>
      </c>
      <c r="K3740" s="528" t="s">
        <v>9</v>
      </c>
      <c r="L3740" s="540">
        <v>699</v>
      </c>
    </row>
    <row r="3741" spans="1:12" s="82" customFormat="1" ht="24" customHeight="1" x14ac:dyDescent="0.15">
      <c r="A3741" s="525"/>
      <c r="B3741" s="83" t="s">
        <v>203</v>
      </c>
      <c r="C3741" s="83" t="s">
        <v>367</v>
      </c>
      <c r="D3741" s="84">
        <v>43220</v>
      </c>
      <c r="E3741" s="83" t="s">
        <v>3429</v>
      </c>
      <c r="F3741" s="527"/>
      <c r="G3741" s="527"/>
      <c r="H3741" s="539"/>
      <c r="I3741" s="539"/>
      <c r="J3741" s="528"/>
      <c r="K3741" s="528"/>
      <c r="L3741" s="540"/>
    </row>
    <row r="3742" spans="1:12" s="82" customFormat="1" ht="24" customHeight="1" x14ac:dyDescent="0.15">
      <c r="A3742" s="525">
        <v>705</v>
      </c>
      <c r="B3742" s="86" t="s">
        <v>23</v>
      </c>
      <c r="C3742" s="85" t="s">
        <v>24</v>
      </c>
      <c r="D3742" s="85" t="s">
        <v>175</v>
      </c>
      <c r="E3742" s="85" t="s">
        <v>174</v>
      </c>
      <c r="F3742" s="526" t="s">
        <v>18</v>
      </c>
      <c r="G3742" s="526"/>
      <c r="H3742" s="527"/>
      <c r="I3742" s="527"/>
      <c r="J3742" s="527"/>
      <c r="K3742" s="527"/>
      <c r="L3742" s="527"/>
    </row>
    <row r="3743" spans="1:12" s="82" customFormat="1" ht="26.25" customHeight="1" x14ac:dyDescent="0.15">
      <c r="A3743" s="525"/>
      <c r="B3743" s="528" t="s">
        <v>4213</v>
      </c>
      <c r="C3743" s="528" t="s">
        <v>4212</v>
      </c>
      <c r="D3743" s="543">
        <v>43286</v>
      </c>
      <c r="E3743" s="528" t="s">
        <v>791</v>
      </c>
      <c r="F3743" s="528" t="s">
        <v>4211</v>
      </c>
      <c r="G3743" s="528"/>
      <c r="H3743" s="539" t="s">
        <v>170</v>
      </c>
      <c r="I3743" s="539"/>
      <c r="J3743" s="83" t="s">
        <v>166</v>
      </c>
      <c r="K3743" s="83" t="s">
        <v>9</v>
      </c>
      <c r="L3743" s="87">
        <v>408</v>
      </c>
    </row>
    <row r="3744" spans="1:12" s="82" customFormat="1" ht="81.75" customHeight="1" x14ac:dyDescent="0.15">
      <c r="A3744" s="525"/>
      <c r="B3744" s="528"/>
      <c r="C3744" s="528"/>
      <c r="D3744" s="543"/>
      <c r="E3744" s="528"/>
      <c r="F3744" s="528"/>
      <c r="G3744" s="528"/>
      <c r="H3744" s="539" t="s">
        <v>56</v>
      </c>
      <c r="I3744" s="539"/>
      <c r="J3744" s="83" t="s">
        <v>166</v>
      </c>
      <c r="K3744" s="83" t="s">
        <v>9</v>
      </c>
      <c r="L3744" s="87">
        <v>1640.19</v>
      </c>
    </row>
    <row r="3745" spans="1:12" s="82" customFormat="1" ht="24" customHeight="1" x14ac:dyDescent="0.15">
      <c r="A3745" s="525"/>
      <c r="B3745" s="86" t="s">
        <v>33</v>
      </c>
      <c r="C3745" s="85" t="s">
        <v>34</v>
      </c>
      <c r="D3745" s="85" t="s">
        <v>169</v>
      </c>
      <c r="E3745" s="85" t="s">
        <v>168</v>
      </c>
      <c r="F3745" s="527"/>
      <c r="G3745" s="527"/>
      <c r="H3745" s="539" t="s">
        <v>167</v>
      </c>
      <c r="I3745" s="539"/>
      <c r="J3745" s="528" t="s">
        <v>166</v>
      </c>
      <c r="K3745" s="528" t="s">
        <v>9</v>
      </c>
      <c r="L3745" s="540">
        <v>250</v>
      </c>
    </row>
    <row r="3746" spans="1:12" s="82" customFormat="1" ht="24" customHeight="1" x14ac:dyDescent="0.15">
      <c r="A3746" s="525"/>
      <c r="B3746" s="83" t="s">
        <v>203</v>
      </c>
      <c r="C3746" s="83" t="s">
        <v>4211</v>
      </c>
      <c r="D3746" s="84">
        <v>43289</v>
      </c>
      <c r="E3746" s="83" t="s">
        <v>4210</v>
      </c>
      <c r="F3746" s="527"/>
      <c r="G3746" s="527"/>
      <c r="H3746" s="539"/>
      <c r="I3746" s="539"/>
      <c r="J3746" s="528"/>
      <c r="K3746" s="528"/>
      <c r="L3746" s="540"/>
    </row>
    <row r="3747" spans="1:12" s="82" customFormat="1" ht="24" customHeight="1" x14ac:dyDescent="0.15">
      <c r="A3747" s="525">
        <v>706</v>
      </c>
      <c r="B3747" s="86" t="s">
        <v>23</v>
      </c>
      <c r="C3747" s="85" t="s">
        <v>24</v>
      </c>
      <c r="D3747" s="85" t="s">
        <v>175</v>
      </c>
      <c r="E3747" s="85" t="s">
        <v>174</v>
      </c>
      <c r="F3747" s="526" t="s">
        <v>18</v>
      </c>
      <c r="G3747" s="526"/>
      <c r="H3747" s="527"/>
      <c r="I3747" s="527"/>
      <c r="J3747" s="527"/>
      <c r="K3747" s="527"/>
      <c r="L3747" s="527"/>
    </row>
    <row r="3748" spans="1:12" s="82" customFormat="1" ht="26.25" customHeight="1" x14ac:dyDescent="0.15">
      <c r="A3748" s="525"/>
      <c r="B3748" s="528" t="s">
        <v>4203</v>
      </c>
      <c r="C3748" s="529" t="s">
        <v>4209</v>
      </c>
      <c r="D3748" s="543">
        <v>43199</v>
      </c>
      <c r="E3748" s="528" t="s">
        <v>876</v>
      </c>
      <c r="F3748" s="528" t="s">
        <v>3111</v>
      </c>
      <c r="G3748" s="528"/>
      <c r="H3748" s="539" t="s">
        <v>170</v>
      </c>
      <c r="I3748" s="539"/>
      <c r="J3748" s="83" t="s">
        <v>166</v>
      </c>
      <c r="K3748" s="83" t="s">
        <v>9</v>
      </c>
      <c r="L3748" s="87">
        <v>423.6</v>
      </c>
    </row>
    <row r="3749" spans="1:12" s="82" customFormat="1" ht="123.75" customHeight="1" x14ac:dyDescent="0.15">
      <c r="A3749" s="525"/>
      <c r="B3749" s="528"/>
      <c r="C3749" s="529"/>
      <c r="D3749" s="543"/>
      <c r="E3749" s="528"/>
      <c r="F3749" s="528"/>
      <c r="G3749" s="528"/>
      <c r="H3749" s="539" t="s">
        <v>56</v>
      </c>
      <c r="I3749" s="539"/>
      <c r="J3749" s="83" t="s">
        <v>166</v>
      </c>
      <c r="K3749" s="83" t="s">
        <v>9</v>
      </c>
      <c r="L3749" s="87">
        <v>389.7</v>
      </c>
    </row>
    <row r="3750" spans="1:12" s="82" customFormat="1" ht="24" customHeight="1" x14ac:dyDescent="0.15">
      <c r="A3750" s="525"/>
      <c r="B3750" s="86" t="s">
        <v>33</v>
      </c>
      <c r="C3750" s="85" t="s">
        <v>34</v>
      </c>
      <c r="D3750" s="85" t="s">
        <v>169</v>
      </c>
      <c r="E3750" s="85" t="s">
        <v>168</v>
      </c>
      <c r="F3750" s="527"/>
      <c r="G3750" s="527"/>
      <c r="H3750" s="539" t="s">
        <v>167</v>
      </c>
      <c r="I3750" s="539"/>
      <c r="J3750" s="528" t="s">
        <v>166</v>
      </c>
      <c r="K3750" s="528" t="s">
        <v>9</v>
      </c>
      <c r="L3750" s="540">
        <v>90</v>
      </c>
    </row>
    <row r="3751" spans="1:12" s="82" customFormat="1" ht="24" customHeight="1" x14ac:dyDescent="0.15">
      <c r="A3751" s="525"/>
      <c r="B3751" s="83" t="s">
        <v>269</v>
      </c>
      <c r="C3751" s="83" t="s">
        <v>3111</v>
      </c>
      <c r="D3751" s="84">
        <v>43201</v>
      </c>
      <c r="E3751" s="83" t="s">
        <v>1812</v>
      </c>
      <c r="F3751" s="527"/>
      <c r="G3751" s="527"/>
      <c r="H3751" s="539"/>
      <c r="I3751" s="539"/>
      <c r="J3751" s="528"/>
      <c r="K3751" s="528"/>
      <c r="L3751" s="540"/>
    </row>
    <row r="3752" spans="1:12" s="82" customFormat="1" ht="24" customHeight="1" x14ac:dyDescent="0.15">
      <c r="A3752" s="525">
        <v>707</v>
      </c>
      <c r="B3752" s="86" t="s">
        <v>23</v>
      </c>
      <c r="C3752" s="85" t="s">
        <v>24</v>
      </c>
      <c r="D3752" s="85" t="s">
        <v>175</v>
      </c>
      <c r="E3752" s="85" t="s">
        <v>174</v>
      </c>
      <c r="F3752" s="526" t="s">
        <v>18</v>
      </c>
      <c r="G3752" s="526"/>
      <c r="H3752" s="527"/>
      <c r="I3752" s="527"/>
      <c r="J3752" s="527"/>
      <c r="K3752" s="527"/>
      <c r="L3752" s="527"/>
    </row>
    <row r="3753" spans="1:12" s="82" customFormat="1" ht="26.25" customHeight="1" x14ac:dyDescent="0.15">
      <c r="A3753" s="525"/>
      <c r="B3753" s="528" t="s">
        <v>4203</v>
      </c>
      <c r="C3753" s="529" t="s">
        <v>4208</v>
      </c>
      <c r="D3753" s="543">
        <v>43235</v>
      </c>
      <c r="E3753" s="528" t="s">
        <v>806</v>
      </c>
      <c r="F3753" s="528" t="s">
        <v>805</v>
      </c>
      <c r="G3753" s="528"/>
      <c r="H3753" s="539" t="s">
        <v>170</v>
      </c>
      <c r="I3753" s="539"/>
      <c r="J3753" s="83" t="s">
        <v>166</v>
      </c>
      <c r="K3753" s="83" t="s">
        <v>9</v>
      </c>
      <c r="L3753" s="87">
        <v>257.91000000000003</v>
      </c>
    </row>
    <row r="3754" spans="1:12" s="82" customFormat="1" ht="239.25" customHeight="1" x14ac:dyDescent="0.15">
      <c r="A3754" s="525"/>
      <c r="B3754" s="528"/>
      <c r="C3754" s="529"/>
      <c r="D3754" s="543"/>
      <c r="E3754" s="528"/>
      <c r="F3754" s="528"/>
      <c r="G3754" s="528"/>
      <c r="H3754" s="539" t="s">
        <v>56</v>
      </c>
      <c r="I3754" s="539"/>
      <c r="J3754" s="83" t="s">
        <v>166</v>
      </c>
      <c r="K3754" s="83" t="s">
        <v>9</v>
      </c>
      <c r="L3754" s="87">
        <v>214.9</v>
      </c>
    </row>
    <row r="3755" spans="1:12" s="82" customFormat="1" ht="24" customHeight="1" x14ac:dyDescent="0.15">
      <c r="A3755" s="525"/>
      <c r="B3755" s="86" t="s">
        <v>33</v>
      </c>
      <c r="C3755" s="85" t="s">
        <v>34</v>
      </c>
      <c r="D3755" s="85" t="s">
        <v>169</v>
      </c>
      <c r="E3755" s="85" t="s">
        <v>168</v>
      </c>
      <c r="F3755" s="527"/>
      <c r="G3755" s="527"/>
      <c r="H3755" s="539" t="s">
        <v>167</v>
      </c>
      <c r="I3755" s="539"/>
      <c r="J3755" s="528" t="s">
        <v>166</v>
      </c>
      <c r="K3755" s="528" t="s">
        <v>9</v>
      </c>
      <c r="L3755" s="540">
        <v>80</v>
      </c>
    </row>
    <row r="3756" spans="1:12" s="82" customFormat="1" ht="24" customHeight="1" x14ac:dyDescent="0.15">
      <c r="A3756" s="525"/>
      <c r="B3756" s="83" t="s">
        <v>269</v>
      </c>
      <c r="C3756" s="83" t="s">
        <v>805</v>
      </c>
      <c r="D3756" s="84">
        <v>43236</v>
      </c>
      <c r="E3756" s="83" t="s">
        <v>1279</v>
      </c>
      <c r="F3756" s="527"/>
      <c r="G3756" s="527"/>
      <c r="H3756" s="539"/>
      <c r="I3756" s="539"/>
      <c r="J3756" s="528"/>
      <c r="K3756" s="528"/>
      <c r="L3756" s="540"/>
    </row>
    <row r="3757" spans="1:12" s="82" customFormat="1" ht="24" customHeight="1" x14ac:dyDescent="0.15">
      <c r="A3757" s="525">
        <v>708</v>
      </c>
      <c r="B3757" s="86" t="s">
        <v>23</v>
      </c>
      <c r="C3757" s="85" t="s">
        <v>24</v>
      </c>
      <c r="D3757" s="85" t="s">
        <v>175</v>
      </c>
      <c r="E3757" s="85" t="s">
        <v>174</v>
      </c>
      <c r="F3757" s="526" t="s">
        <v>18</v>
      </c>
      <c r="G3757" s="526"/>
      <c r="H3757" s="527"/>
      <c r="I3757" s="527"/>
      <c r="J3757" s="527"/>
      <c r="K3757" s="527"/>
      <c r="L3757" s="527"/>
    </row>
    <row r="3758" spans="1:12" s="82" customFormat="1" ht="26.25" customHeight="1" x14ac:dyDescent="0.15">
      <c r="A3758" s="525"/>
      <c r="B3758" s="528" t="s">
        <v>4203</v>
      </c>
      <c r="C3758" s="529" t="s">
        <v>4207</v>
      </c>
      <c r="D3758" s="543">
        <v>43249</v>
      </c>
      <c r="E3758" s="528" t="s">
        <v>188</v>
      </c>
      <c r="F3758" s="528" t="s">
        <v>4206</v>
      </c>
      <c r="G3758" s="528"/>
      <c r="H3758" s="539" t="s">
        <v>170</v>
      </c>
      <c r="I3758" s="539"/>
      <c r="J3758" s="83" t="s">
        <v>166</v>
      </c>
      <c r="K3758" s="83" t="s">
        <v>9</v>
      </c>
      <c r="L3758" s="87">
        <v>131.61000000000001</v>
      </c>
    </row>
    <row r="3759" spans="1:12" s="82" customFormat="1" ht="144.75" customHeight="1" x14ac:dyDescent="0.15">
      <c r="A3759" s="525"/>
      <c r="B3759" s="528"/>
      <c r="C3759" s="529"/>
      <c r="D3759" s="543"/>
      <c r="E3759" s="528"/>
      <c r="F3759" s="528"/>
      <c r="G3759" s="528"/>
      <c r="H3759" s="539" t="s">
        <v>56</v>
      </c>
      <c r="I3759" s="539"/>
      <c r="J3759" s="83" t="s">
        <v>166</v>
      </c>
      <c r="K3759" s="83" t="s">
        <v>9</v>
      </c>
      <c r="L3759" s="87">
        <v>1191.02</v>
      </c>
    </row>
    <row r="3760" spans="1:12" s="82" customFormat="1" ht="24" customHeight="1" x14ac:dyDescent="0.15">
      <c r="A3760" s="525"/>
      <c r="B3760" s="86" t="s">
        <v>33</v>
      </c>
      <c r="C3760" s="85" t="s">
        <v>34</v>
      </c>
      <c r="D3760" s="85" t="s">
        <v>169</v>
      </c>
      <c r="E3760" s="85" t="s">
        <v>168</v>
      </c>
      <c r="F3760" s="527"/>
      <c r="G3760" s="527"/>
      <c r="H3760" s="539" t="s">
        <v>167</v>
      </c>
      <c r="I3760" s="539"/>
      <c r="J3760" s="528" t="s">
        <v>166</v>
      </c>
      <c r="K3760" s="528" t="s">
        <v>9</v>
      </c>
      <c r="L3760" s="540">
        <v>343.14</v>
      </c>
    </row>
    <row r="3761" spans="1:12" s="82" customFormat="1" ht="24" customHeight="1" x14ac:dyDescent="0.15">
      <c r="A3761" s="525"/>
      <c r="B3761" s="83" t="s">
        <v>269</v>
      </c>
      <c r="C3761" s="83" t="s">
        <v>4206</v>
      </c>
      <c r="D3761" s="84">
        <v>43253</v>
      </c>
      <c r="E3761" s="83" t="s">
        <v>1060</v>
      </c>
      <c r="F3761" s="527"/>
      <c r="G3761" s="527"/>
      <c r="H3761" s="539"/>
      <c r="I3761" s="539"/>
      <c r="J3761" s="528"/>
      <c r="K3761" s="528"/>
      <c r="L3761" s="540"/>
    </row>
    <row r="3762" spans="1:12" s="82" customFormat="1" ht="24" customHeight="1" x14ac:dyDescent="0.15">
      <c r="A3762" s="525">
        <v>709</v>
      </c>
      <c r="B3762" s="86" t="s">
        <v>23</v>
      </c>
      <c r="C3762" s="85" t="s">
        <v>24</v>
      </c>
      <c r="D3762" s="85" t="s">
        <v>175</v>
      </c>
      <c r="E3762" s="85" t="s">
        <v>174</v>
      </c>
      <c r="F3762" s="526" t="s">
        <v>18</v>
      </c>
      <c r="G3762" s="526"/>
      <c r="H3762" s="527"/>
      <c r="I3762" s="527"/>
      <c r="J3762" s="527"/>
      <c r="K3762" s="527"/>
      <c r="L3762" s="527"/>
    </row>
    <row r="3763" spans="1:12" s="82" customFormat="1" ht="26.25" customHeight="1" x14ac:dyDescent="0.15">
      <c r="A3763" s="525"/>
      <c r="B3763" s="528" t="s">
        <v>4203</v>
      </c>
      <c r="C3763" s="529" t="s">
        <v>4205</v>
      </c>
      <c r="D3763" s="543">
        <v>43302</v>
      </c>
      <c r="E3763" s="528" t="s">
        <v>860</v>
      </c>
      <c r="F3763" s="528" t="s">
        <v>1352</v>
      </c>
      <c r="G3763" s="528"/>
      <c r="H3763" s="539" t="s">
        <v>170</v>
      </c>
      <c r="I3763" s="539"/>
      <c r="J3763" s="83" t="s">
        <v>166</v>
      </c>
      <c r="K3763" s="83" t="s">
        <v>166</v>
      </c>
      <c r="L3763" s="87">
        <v>0</v>
      </c>
    </row>
    <row r="3764" spans="1:12" s="82" customFormat="1" ht="155.25" customHeight="1" x14ac:dyDescent="0.15">
      <c r="A3764" s="525"/>
      <c r="B3764" s="528"/>
      <c r="C3764" s="529"/>
      <c r="D3764" s="543"/>
      <c r="E3764" s="528"/>
      <c r="F3764" s="528"/>
      <c r="G3764" s="528"/>
      <c r="H3764" s="539" t="s">
        <v>56</v>
      </c>
      <c r="I3764" s="539"/>
      <c r="J3764" s="83" t="s">
        <v>166</v>
      </c>
      <c r="K3764" s="83" t="s">
        <v>166</v>
      </c>
      <c r="L3764" s="87">
        <v>0</v>
      </c>
    </row>
    <row r="3765" spans="1:12" s="82" customFormat="1" ht="24" customHeight="1" x14ac:dyDescent="0.15">
      <c r="A3765" s="525"/>
      <c r="B3765" s="86" t="s">
        <v>33</v>
      </c>
      <c r="C3765" s="85" t="s">
        <v>34</v>
      </c>
      <c r="D3765" s="85" t="s">
        <v>169</v>
      </c>
      <c r="E3765" s="85" t="s">
        <v>168</v>
      </c>
      <c r="F3765" s="527"/>
      <c r="G3765" s="527"/>
      <c r="H3765" s="539" t="s">
        <v>167</v>
      </c>
      <c r="I3765" s="539"/>
      <c r="J3765" s="528" t="s">
        <v>9</v>
      </c>
      <c r="K3765" s="528" t="s">
        <v>166</v>
      </c>
      <c r="L3765" s="540">
        <v>1265</v>
      </c>
    </row>
    <row r="3766" spans="1:12" s="82" customFormat="1" ht="24" customHeight="1" x14ac:dyDescent="0.15">
      <c r="A3766" s="525"/>
      <c r="B3766" s="83" t="s">
        <v>269</v>
      </c>
      <c r="C3766" s="83" t="s">
        <v>1352</v>
      </c>
      <c r="D3766" s="84">
        <v>43308</v>
      </c>
      <c r="E3766" s="83" t="s">
        <v>4204</v>
      </c>
      <c r="F3766" s="527"/>
      <c r="G3766" s="527"/>
      <c r="H3766" s="539"/>
      <c r="I3766" s="539"/>
      <c r="J3766" s="528"/>
      <c r="K3766" s="528"/>
      <c r="L3766" s="540"/>
    </row>
    <row r="3767" spans="1:12" s="82" customFormat="1" ht="24" customHeight="1" x14ac:dyDescent="0.15">
      <c r="A3767" s="525">
        <v>710</v>
      </c>
      <c r="B3767" s="86" t="s">
        <v>23</v>
      </c>
      <c r="C3767" s="85" t="s">
        <v>24</v>
      </c>
      <c r="D3767" s="85" t="s">
        <v>175</v>
      </c>
      <c r="E3767" s="85" t="s">
        <v>174</v>
      </c>
      <c r="F3767" s="526" t="s">
        <v>18</v>
      </c>
      <c r="G3767" s="526"/>
      <c r="H3767" s="527"/>
      <c r="I3767" s="527"/>
      <c r="J3767" s="527"/>
      <c r="K3767" s="527"/>
      <c r="L3767" s="527"/>
    </row>
    <row r="3768" spans="1:12" s="82" customFormat="1" ht="26.25" customHeight="1" x14ac:dyDescent="0.15">
      <c r="A3768" s="525"/>
      <c r="B3768" s="528" t="s">
        <v>4203</v>
      </c>
      <c r="C3768" s="529" t="s">
        <v>4202</v>
      </c>
      <c r="D3768" s="543">
        <v>43362</v>
      </c>
      <c r="E3768" s="528" t="s">
        <v>516</v>
      </c>
      <c r="F3768" s="528" t="s">
        <v>515</v>
      </c>
      <c r="G3768" s="528"/>
      <c r="H3768" s="539" t="s">
        <v>170</v>
      </c>
      <c r="I3768" s="539"/>
      <c r="J3768" s="83" t="s">
        <v>166</v>
      </c>
      <c r="K3768" s="83" t="s">
        <v>9</v>
      </c>
      <c r="L3768" s="87">
        <v>235</v>
      </c>
    </row>
    <row r="3769" spans="1:12" s="82" customFormat="1" ht="228.75" customHeight="1" x14ac:dyDescent="0.15">
      <c r="A3769" s="525"/>
      <c r="B3769" s="528"/>
      <c r="C3769" s="529"/>
      <c r="D3769" s="543"/>
      <c r="E3769" s="528"/>
      <c r="F3769" s="528"/>
      <c r="G3769" s="528"/>
      <c r="H3769" s="539" t="s">
        <v>56</v>
      </c>
      <c r="I3769" s="539"/>
      <c r="J3769" s="83" t="s">
        <v>166</v>
      </c>
      <c r="K3769" s="83" t="s">
        <v>9</v>
      </c>
      <c r="L3769" s="87">
        <v>106.4</v>
      </c>
    </row>
    <row r="3770" spans="1:12" s="82" customFormat="1" ht="24" customHeight="1" x14ac:dyDescent="0.15">
      <c r="A3770" s="525"/>
      <c r="B3770" s="86" t="s">
        <v>33</v>
      </c>
      <c r="C3770" s="85" t="s">
        <v>34</v>
      </c>
      <c r="D3770" s="85" t="s">
        <v>169</v>
      </c>
      <c r="E3770" s="85" t="s">
        <v>168</v>
      </c>
      <c r="F3770" s="527"/>
      <c r="G3770" s="527"/>
      <c r="H3770" s="539" t="s">
        <v>167</v>
      </c>
      <c r="I3770" s="539"/>
      <c r="J3770" s="528" t="s">
        <v>166</v>
      </c>
      <c r="K3770" s="528" t="s">
        <v>9</v>
      </c>
      <c r="L3770" s="540">
        <v>308.5</v>
      </c>
    </row>
    <row r="3771" spans="1:12" s="82" customFormat="1" ht="24" customHeight="1" x14ac:dyDescent="0.15">
      <c r="A3771" s="525"/>
      <c r="B3771" s="83" t="s">
        <v>269</v>
      </c>
      <c r="C3771" s="83" t="s">
        <v>515</v>
      </c>
      <c r="D3771" s="84">
        <v>43363</v>
      </c>
      <c r="E3771" s="83" t="s">
        <v>1456</v>
      </c>
      <c r="F3771" s="527"/>
      <c r="G3771" s="527"/>
      <c r="H3771" s="539"/>
      <c r="I3771" s="539"/>
      <c r="J3771" s="528"/>
      <c r="K3771" s="528"/>
      <c r="L3771" s="540"/>
    </row>
    <row r="3772" spans="1:12" s="82" customFormat="1" ht="24" customHeight="1" x14ac:dyDescent="0.15">
      <c r="A3772" s="525">
        <v>711</v>
      </c>
      <c r="B3772" s="86" t="s">
        <v>23</v>
      </c>
      <c r="C3772" s="85" t="s">
        <v>24</v>
      </c>
      <c r="D3772" s="85" t="s">
        <v>175</v>
      </c>
      <c r="E3772" s="85" t="s">
        <v>174</v>
      </c>
      <c r="F3772" s="526" t="s">
        <v>18</v>
      </c>
      <c r="G3772" s="526"/>
      <c r="H3772" s="527"/>
      <c r="I3772" s="527"/>
      <c r="J3772" s="527"/>
      <c r="K3772" s="527"/>
      <c r="L3772" s="527"/>
    </row>
    <row r="3773" spans="1:12" s="82" customFormat="1" ht="26.25" customHeight="1" x14ac:dyDescent="0.15">
      <c r="A3773" s="525"/>
      <c r="B3773" s="528" t="s">
        <v>4198</v>
      </c>
      <c r="C3773" s="529" t="s">
        <v>4201</v>
      </c>
      <c r="D3773" s="543">
        <v>43250</v>
      </c>
      <c r="E3773" s="528" t="s">
        <v>297</v>
      </c>
      <c r="F3773" s="528" t="s">
        <v>4200</v>
      </c>
      <c r="G3773" s="528"/>
      <c r="H3773" s="539" t="s">
        <v>170</v>
      </c>
      <c r="I3773" s="539"/>
      <c r="J3773" s="83" t="s">
        <v>166</v>
      </c>
      <c r="K3773" s="83" t="s">
        <v>9</v>
      </c>
      <c r="L3773" s="87">
        <v>370.5</v>
      </c>
    </row>
    <row r="3774" spans="1:12" s="82" customFormat="1" ht="186.75" customHeight="1" x14ac:dyDescent="0.15">
      <c r="A3774" s="525"/>
      <c r="B3774" s="528"/>
      <c r="C3774" s="529"/>
      <c r="D3774" s="543"/>
      <c r="E3774" s="528"/>
      <c r="F3774" s="528"/>
      <c r="G3774" s="528"/>
      <c r="H3774" s="539" t="s">
        <v>56</v>
      </c>
      <c r="I3774" s="539"/>
      <c r="J3774" s="83" t="s">
        <v>166</v>
      </c>
      <c r="K3774" s="83" t="s">
        <v>9</v>
      </c>
      <c r="L3774" s="87">
        <v>217.96</v>
      </c>
    </row>
    <row r="3775" spans="1:12" s="82" customFormat="1" ht="24" customHeight="1" x14ac:dyDescent="0.15">
      <c r="A3775" s="525"/>
      <c r="B3775" s="86" t="s">
        <v>33</v>
      </c>
      <c r="C3775" s="85" t="s">
        <v>34</v>
      </c>
      <c r="D3775" s="85" t="s">
        <v>169</v>
      </c>
      <c r="E3775" s="85" t="s">
        <v>168</v>
      </c>
      <c r="F3775" s="527"/>
      <c r="G3775" s="527"/>
      <c r="H3775" s="539" t="s">
        <v>167</v>
      </c>
      <c r="I3775" s="539"/>
      <c r="J3775" s="528" t="s">
        <v>166</v>
      </c>
      <c r="K3775" s="528" t="s">
        <v>9</v>
      </c>
      <c r="L3775" s="540">
        <v>100</v>
      </c>
    </row>
    <row r="3776" spans="1:12" s="82" customFormat="1" ht="24" customHeight="1" x14ac:dyDescent="0.15">
      <c r="A3776" s="525"/>
      <c r="B3776" s="83" t="s">
        <v>905</v>
      </c>
      <c r="C3776" s="83" t="s">
        <v>4200</v>
      </c>
      <c r="D3776" s="84">
        <v>43251</v>
      </c>
      <c r="E3776" s="83" t="s">
        <v>4199</v>
      </c>
      <c r="F3776" s="527"/>
      <c r="G3776" s="527"/>
      <c r="H3776" s="539"/>
      <c r="I3776" s="539"/>
      <c r="J3776" s="528"/>
      <c r="K3776" s="528"/>
      <c r="L3776" s="540"/>
    </row>
    <row r="3777" spans="1:12" s="82" customFormat="1" ht="24" customHeight="1" x14ac:dyDescent="0.15">
      <c r="A3777" s="525">
        <v>712</v>
      </c>
      <c r="B3777" s="86" t="s">
        <v>23</v>
      </c>
      <c r="C3777" s="85" t="s">
        <v>24</v>
      </c>
      <c r="D3777" s="85" t="s">
        <v>175</v>
      </c>
      <c r="E3777" s="85" t="s">
        <v>174</v>
      </c>
      <c r="F3777" s="526" t="s">
        <v>18</v>
      </c>
      <c r="G3777" s="526"/>
      <c r="H3777" s="527"/>
      <c r="I3777" s="527"/>
      <c r="J3777" s="527"/>
      <c r="K3777" s="527"/>
      <c r="L3777" s="527"/>
    </row>
    <row r="3778" spans="1:12" s="82" customFormat="1" ht="26.25" customHeight="1" x14ac:dyDescent="0.15">
      <c r="A3778" s="525"/>
      <c r="B3778" s="528" t="s">
        <v>4198</v>
      </c>
      <c r="C3778" s="529" t="s">
        <v>4197</v>
      </c>
      <c r="D3778" s="543">
        <v>43373</v>
      </c>
      <c r="E3778" s="528" t="s">
        <v>2429</v>
      </c>
      <c r="F3778" s="528" t="s">
        <v>4196</v>
      </c>
      <c r="G3778" s="528"/>
      <c r="H3778" s="539" t="s">
        <v>170</v>
      </c>
      <c r="I3778" s="539"/>
      <c r="J3778" s="83" t="s">
        <v>166</v>
      </c>
      <c r="K3778" s="83" t="s">
        <v>166</v>
      </c>
      <c r="L3778" s="87">
        <v>0</v>
      </c>
    </row>
    <row r="3779" spans="1:12" s="82" customFormat="1" ht="312.75" customHeight="1" x14ac:dyDescent="0.15">
      <c r="A3779" s="525"/>
      <c r="B3779" s="528"/>
      <c r="C3779" s="529"/>
      <c r="D3779" s="543"/>
      <c r="E3779" s="528"/>
      <c r="F3779" s="528"/>
      <c r="G3779" s="528"/>
      <c r="H3779" s="539" t="s">
        <v>56</v>
      </c>
      <c r="I3779" s="539"/>
      <c r="J3779" s="83" t="s">
        <v>166</v>
      </c>
      <c r="K3779" s="83" t="s">
        <v>9</v>
      </c>
      <c r="L3779" s="87">
        <v>3156</v>
      </c>
    </row>
    <row r="3780" spans="1:12" s="82" customFormat="1" ht="24" customHeight="1" x14ac:dyDescent="0.15">
      <c r="A3780" s="525"/>
      <c r="B3780" s="86" t="s">
        <v>33</v>
      </c>
      <c r="C3780" s="85" t="s">
        <v>34</v>
      </c>
      <c r="D3780" s="85" t="s">
        <v>169</v>
      </c>
      <c r="E3780" s="85" t="s">
        <v>168</v>
      </c>
      <c r="F3780" s="527"/>
      <c r="G3780" s="527"/>
      <c r="H3780" s="539" t="s">
        <v>167</v>
      </c>
      <c r="I3780" s="539"/>
      <c r="J3780" s="528" t="s">
        <v>166</v>
      </c>
      <c r="K3780" s="528" t="s">
        <v>166</v>
      </c>
      <c r="L3780" s="540">
        <v>0</v>
      </c>
    </row>
    <row r="3781" spans="1:12" s="82" customFormat="1" ht="24" customHeight="1" x14ac:dyDescent="0.15">
      <c r="A3781" s="525"/>
      <c r="B3781" s="83" t="s">
        <v>905</v>
      </c>
      <c r="C3781" s="83" t="s">
        <v>4196</v>
      </c>
      <c r="D3781" s="84">
        <v>43373</v>
      </c>
      <c r="E3781" s="83" t="s">
        <v>696</v>
      </c>
      <c r="F3781" s="527"/>
      <c r="G3781" s="527"/>
      <c r="H3781" s="539"/>
      <c r="I3781" s="539"/>
      <c r="J3781" s="528"/>
      <c r="K3781" s="528"/>
      <c r="L3781" s="540"/>
    </row>
    <row r="3782" spans="1:12" s="82" customFormat="1" ht="24" customHeight="1" x14ac:dyDescent="0.15">
      <c r="A3782" s="525">
        <v>713</v>
      </c>
      <c r="B3782" s="86" t="s">
        <v>23</v>
      </c>
      <c r="C3782" s="85" t="s">
        <v>24</v>
      </c>
      <c r="D3782" s="85" t="s">
        <v>175</v>
      </c>
      <c r="E3782" s="85" t="s">
        <v>174</v>
      </c>
      <c r="F3782" s="526" t="s">
        <v>18</v>
      </c>
      <c r="G3782" s="526"/>
      <c r="H3782" s="527"/>
      <c r="I3782" s="527"/>
      <c r="J3782" s="527"/>
      <c r="K3782" s="527"/>
      <c r="L3782" s="527"/>
    </row>
    <row r="3783" spans="1:12" s="82" customFormat="1" ht="26.25" customHeight="1" x14ac:dyDescent="0.15">
      <c r="A3783" s="525"/>
      <c r="B3783" s="528" t="s">
        <v>4194</v>
      </c>
      <c r="C3783" s="529" t="s">
        <v>4195</v>
      </c>
      <c r="D3783" s="543">
        <v>43210</v>
      </c>
      <c r="E3783" s="528" t="s">
        <v>689</v>
      </c>
      <c r="F3783" s="528" t="s">
        <v>688</v>
      </c>
      <c r="G3783" s="528"/>
      <c r="H3783" s="539" t="s">
        <v>170</v>
      </c>
      <c r="I3783" s="539"/>
      <c r="J3783" s="83" t="s">
        <v>166</v>
      </c>
      <c r="K3783" s="83" t="s">
        <v>9</v>
      </c>
      <c r="L3783" s="87">
        <v>392.28</v>
      </c>
    </row>
    <row r="3784" spans="1:12" s="82" customFormat="1" ht="197.25" customHeight="1" x14ac:dyDescent="0.15">
      <c r="A3784" s="525"/>
      <c r="B3784" s="528"/>
      <c r="C3784" s="529"/>
      <c r="D3784" s="543"/>
      <c r="E3784" s="528"/>
      <c r="F3784" s="528"/>
      <c r="G3784" s="528"/>
      <c r="H3784" s="539" t="s">
        <v>56</v>
      </c>
      <c r="I3784" s="539"/>
      <c r="J3784" s="83" t="s">
        <v>166</v>
      </c>
      <c r="K3784" s="83" t="s">
        <v>9</v>
      </c>
      <c r="L3784" s="87">
        <v>327.05</v>
      </c>
    </row>
    <row r="3785" spans="1:12" s="82" customFormat="1" ht="24" customHeight="1" x14ac:dyDescent="0.15">
      <c r="A3785" s="525"/>
      <c r="B3785" s="86" t="s">
        <v>33</v>
      </c>
      <c r="C3785" s="85" t="s">
        <v>34</v>
      </c>
      <c r="D3785" s="85" t="s">
        <v>169</v>
      </c>
      <c r="E3785" s="85" t="s">
        <v>168</v>
      </c>
      <c r="F3785" s="527"/>
      <c r="G3785" s="527"/>
      <c r="H3785" s="539" t="s">
        <v>167</v>
      </c>
      <c r="I3785" s="539"/>
      <c r="J3785" s="528" t="s">
        <v>166</v>
      </c>
      <c r="K3785" s="528" t="s">
        <v>166</v>
      </c>
      <c r="L3785" s="540">
        <v>0</v>
      </c>
    </row>
    <row r="3786" spans="1:12" s="82" customFormat="1" ht="24" customHeight="1" x14ac:dyDescent="0.15">
      <c r="A3786" s="525"/>
      <c r="B3786" s="83" t="s">
        <v>221</v>
      </c>
      <c r="C3786" s="83" t="s">
        <v>688</v>
      </c>
      <c r="D3786" s="84">
        <v>43215</v>
      </c>
      <c r="E3786" s="83" t="s">
        <v>2399</v>
      </c>
      <c r="F3786" s="527"/>
      <c r="G3786" s="527"/>
      <c r="H3786" s="539"/>
      <c r="I3786" s="539"/>
      <c r="J3786" s="528"/>
      <c r="K3786" s="528"/>
      <c r="L3786" s="540"/>
    </row>
    <row r="3787" spans="1:12" s="82" customFormat="1" ht="24" customHeight="1" x14ac:dyDescent="0.15">
      <c r="A3787" s="525">
        <v>714</v>
      </c>
      <c r="B3787" s="86" t="s">
        <v>23</v>
      </c>
      <c r="C3787" s="85" t="s">
        <v>24</v>
      </c>
      <c r="D3787" s="85" t="s">
        <v>175</v>
      </c>
      <c r="E3787" s="85" t="s">
        <v>174</v>
      </c>
      <c r="F3787" s="526" t="s">
        <v>18</v>
      </c>
      <c r="G3787" s="526"/>
      <c r="H3787" s="527"/>
      <c r="I3787" s="527"/>
      <c r="J3787" s="527"/>
      <c r="K3787" s="527"/>
      <c r="L3787" s="527"/>
    </row>
    <row r="3788" spans="1:12" s="82" customFormat="1" ht="26.25" customHeight="1" x14ac:dyDescent="0.15">
      <c r="A3788" s="525"/>
      <c r="B3788" s="528" t="s">
        <v>4194</v>
      </c>
      <c r="C3788" s="529" t="s">
        <v>4193</v>
      </c>
      <c r="D3788" s="543">
        <v>43263</v>
      </c>
      <c r="E3788" s="528" t="s">
        <v>1877</v>
      </c>
      <c r="F3788" s="528" t="s">
        <v>4192</v>
      </c>
      <c r="G3788" s="528"/>
      <c r="H3788" s="539" t="s">
        <v>170</v>
      </c>
      <c r="I3788" s="539"/>
      <c r="J3788" s="83" t="s">
        <v>166</v>
      </c>
      <c r="K3788" s="83" t="s">
        <v>9</v>
      </c>
      <c r="L3788" s="87">
        <v>679.66</v>
      </c>
    </row>
    <row r="3789" spans="1:12" s="82" customFormat="1" ht="354.75" customHeight="1" x14ac:dyDescent="0.15">
      <c r="A3789" s="525"/>
      <c r="B3789" s="528"/>
      <c r="C3789" s="529"/>
      <c r="D3789" s="543"/>
      <c r="E3789" s="528"/>
      <c r="F3789" s="528"/>
      <c r="G3789" s="528"/>
      <c r="H3789" s="539" t="s">
        <v>56</v>
      </c>
      <c r="I3789" s="539"/>
      <c r="J3789" s="83" t="s">
        <v>166</v>
      </c>
      <c r="K3789" s="83" t="s">
        <v>9</v>
      </c>
      <c r="L3789" s="87">
        <v>626.91</v>
      </c>
    </row>
    <row r="3790" spans="1:12" s="82" customFormat="1" ht="24" customHeight="1" x14ac:dyDescent="0.15">
      <c r="A3790" s="525"/>
      <c r="B3790" s="86" t="s">
        <v>33</v>
      </c>
      <c r="C3790" s="85" t="s">
        <v>34</v>
      </c>
      <c r="D3790" s="85" t="s">
        <v>169</v>
      </c>
      <c r="E3790" s="85" t="s">
        <v>168</v>
      </c>
      <c r="F3790" s="527"/>
      <c r="G3790" s="527"/>
      <c r="H3790" s="539" t="s">
        <v>167</v>
      </c>
      <c r="I3790" s="539"/>
      <c r="J3790" s="528" t="s">
        <v>166</v>
      </c>
      <c r="K3790" s="528" t="s">
        <v>166</v>
      </c>
      <c r="L3790" s="540">
        <v>0</v>
      </c>
    </row>
    <row r="3791" spans="1:12" s="82" customFormat="1" ht="24" customHeight="1" x14ac:dyDescent="0.15">
      <c r="A3791" s="525"/>
      <c r="B3791" s="83" t="s">
        <v>221</v>
      </c>
      <c r="C3791" s="83" t="s">
        <v>4192</v>
      </c>
      <c r="D3791" s="84">
        <v>43266</v>
      </c>
      <c r="E3791" s="83" t="s">
        <v>4191</v>
      </c>
      <c r="F3791" s="527"/>
      <c r="G3791" s="527"/>
      <c r="H3791" s="539"/>
      <c r="I3791" s="539"/>
      <c r="J3791" s="528"/>
      <c r="K3791" s="528"/>
      <c r="L3791" s="540"/>
    </row>
    <row r="3792" spans="1:12" s="82" customFormat="1" ht="24" customHeight="1" x14ac:dyDescent="0.15">
      <c r="A3792" s="525">
        <v>715</v>
      </c>
      <c r="B3792" s="86" t="s">
        <v>23</v>
      </c>
      <c r="C3792" s="85" t="s">
        <v>24</v>
      </c>
      <c r="D3792" s="85" t="s">
        <v>175</v>
      </c>
      <c r="E3792" s="85" t="s">
        <v>174</v>
      </c>
      <c r="F3792" s="526" t="s">
        <v>18</v>
      </c>
      <c r="G3792" s="526"/>
      <c r="H3792" s="527"/>
      <c r="I3792" s="527"/>
      <c r="J3792" s="527"/>
      <c r="K3792" s="527"/>
      <c r="L3792" s="527"/>
    </row>
    <row r="3793" spans="1:12" s="82" customFormat="1" ht="26.25" customHeight="1" x14ac:dyDescent="0.15">
      <c r="A3793" s="525"/>
      <c r="B3793" s="528" t="s">
        <v>4190</v>
      </c>
      <c r="C3793" s="529" t="s">
        <v>4189</v>
      </c>
      <c r="D3793" s="543">
        <v>43362</v>
      </c>
      <c r="E3793" s="528" t="s">
        <v>3479</v>
      </c>
      <c r="F3793" s="528" t="s">
        <v>4188</v>
      </c>
      <c r="G3793" s="528"/>
      <c r="H3793" s="539" t="s">
        <v>170</v>
      </c>
      <c r="I3793" s="539"/>
      <c r="J3793" s="83" t="s">
        <v>166</v>
      </c>
      <c r="K3793" s="83" t="s">
        <v>9</v>
      </c>
      <c r="L3793" s="87">
        <v>468.5</v>
      </c>
    </row>
    <row r="3794" spans="1:12" s="82" customFormat="1" ht="281.25" customHeight="1" x14ac:dyDescent="0.15">
      <c r="A3794" s="525"/>
      <c r="B3794" s="528"/>
      <c r="C3794" s="529"/>
      <c r="D3794" s="543"/>
      <c r="E3794" s="528"/>
      <c r="F3794" s="528"/>
      <c r="G3794" s="528"/>
      <c r="H3794" s="539" t="s">
        <v>56</v>
      </c>
      <c r="I3794" s="539"/>
      <c r="J3794" s="83" t="s">
        <v>166</v>
      </c>
      <c r="K3794" s="83" t="s">
        <v>9</v>
      </c>
      <c r="L3794" s="87">
        <v>1461.34</v>
      </c>
    </row>
    <row r="3795" spans="1:12" s="82" customFormat="1" ht="24" customHeight="1" x14ac:dyDescent="0.15">
      <c r="A3795" s="525"/>
      <c r="B3795" s="86" t="s">
        <v>33</v>
      </c>
      <c r="C3795" s="85" t="s">
        <v>34</v>
      </c>
      <c r="D3795" s="85" t="s">
        <v>169</v>
      </c>
      <c r="E3795" s="85" t="s">
        <v>168</v>
      </c>
      <c r="F3795" s="527"/>
      <c r="G3795" s="527"/>
      <c r="H3795" s="539" t="s">
        <v>167</v>
      </c>
      <c r="I3795" s="539"/>
      <c r="J3795" s="528" t="s">
        <v>166</v>
      </c>
      <c r="K3795" s="528" t="s">
        <v>9</v>
      </c>
      <c r="L3795" s="540">
        <v>175.41</v>
      </c>
    </row>
    <row r="3796" spans="1:12" s="82" customFormat="1" ht="24" customHeight="1" x14ac:dyDescent="0.15">
      <c r="A3796" s="525"/>
      <c r="B3796" s="83" t="s">
        <v>211</v>
      </c>
      <c r="C3796" s="83" t="s">
        <v>4188</v>
      </c>
      <c r="D3796" s="84">
        <v>43368</v>
      </c>
      <c r="E3796" s="83" t="s">
        <v>4187</v>
      </c>
      <c r="F3796" s="527"/>
      <c r="G3796" s="527"/>
      <c r="H3796" s="539"/>
      <c r="I3796" s="539"/>
      <c r="J3796" s="528"/>
      <c r="K3796" s="528"/>
      <c r="L3796" s="540"/>
    </row>
    <row r="3797" spans="1:12" s="82" customFormat="1" ht="24" customHeight="1" x14ac:dyDescent="0.15">
      <c r="A3797" s="525">
        <v>716</v>
      </c>
      <c r="B3797" s="86" t="s">
        <v>23</v>
      </c>
      <c r="C3797" s="85" t="s">
        <v>24</v>
      </c>
      <c r="D3797" s="85" t="s">
        <v>175</v>
      </c>
      <c r="E3797" s="85" t="s">
        <v>174</v>
      </c>
      <c r="F3797" s="526" t="s">
        <v>18</v>
      </c>
      <c r="G3797" s="526"/>
      <c r="H3797" s="527"/>
      <c r="I3797" s="527"/>
      <c r="J3797" s="527"/>
      <c r="K3797" s="527"/>
      <c r="L3797" s="527"/>
    </row>
    <row r="3798" spans="1:12" s="82" customFormat="1" ht="26.25" customHeight="1" x14ac:dyDescent="0.15">
      <c r="A3798" s="525"/>
      <c r="B3798" s="528" t="s">
        <v>4186</v>
      </c>
      <c r="C3798" s="529" t="s">
        <v>4185</v>
      </c>
      <c r="D3798" s="543">
        <v>43366</v>
      </c>
      <c r="E3798" s="528" t="s">
        <v>521</v>
      </c>
      <c r="F3798" s="528" t="s">
        <v>519</v>
      </c>
      <c r="G3798" s="528"/>
      <c r="H3798" s="539" t="s">
        <v>170</v>
      </c>
      <c r="I3798" s="539"/>
      <c r="J3798" s="83" t="s">
        <v>166</v>
      </c>
      <c r="K3798" s="83" t="s">
        <v>166</v>
      </c>
      <c r="L3798" s="87">
        <v>0</v>
      </c>
    </row>
    <row r="3799" spans="1:12" s="82" customFormat="1" ht="408.95" customHeight="1" x14ac:dyDescent="0.15">
      <c r="A3799" s="525"/>
      <c r="B3799" s="528"/>
      <c r="C3799" s="529"/>
      <c r="D3799" s="543"/>
      <c r="E3799" s="528"/>
      <c r="F3799" s="528"/>
      <c r="G3799" s="528"/>
      <c r="H3799" s="539" t="s">
        <v>56</v>
      </c>
      <c r="I3799" s="539"/>
      <c r="J3799" s="528" t="s">
        <v>166</v>
      </c>
      <c r="K3799" s="528" t="s">
        <v>166</v>
      </c>
      <c r="L3799" s="540">
        <v>0</v>
      </c>
    </row>
    <row r="3800" spans="1:12" s="82" customFormat="1" ht="19.350000000000001" customHeight="1" x14ac:dyDescent="0.15">
      <c r="A3800" s="525"/>
      <c r="B3800" s="528"/>
      <c r="C3800" s="529"/>
      <c r="D3800" s="543"/>
      <c r="E3800" s="528"/>
      <c r="F3800" s="528"/>
      <c r="G3800" s="528"/>
      <c r="H3800" s="539"/>
      <c r="I3800" s="539"/>
      <c r="J3800" s="528"/>
      <c r="K3800" s="528"/>
      <c r="L3800" s="540"/>
    </row>
    <row r="3801" spans="1:12" s="82" customFormat="1" ht="24" customHeight="1" x14ac:dyDescent="0.15">
      <c r="A3801" s="525"/>
      <c r="B3801" s="86" t="s">
        <v>33</v>
      </c>
      <c r="C3801" s="85" t="s">
        <v>34</v>
      </c>
      <c r="D3801" s="85" t="s">
        <v>169</v>
      </c>
      <c r="E3801" s="85" t="s">
        <v>168</v>
      </c>
      <c r="F3801" s="527"/>
      <c r="G3801" s="527"/>
      <c r="H3801" s="539" t="s">
        <v>167</v>
      </c>
      <c r="I3801" s="539"/>
      <c r="J3801" s="528" t="s">
        <v>166</v>
      </c>
      <c r="K3801" s="528" t="s">
        <v>9</v>
      </c>
      <c r="L3801" s="540">
        <v>500</v>
      </c>
    </row>
    <row r="3802" spans="1:12" s="82" customFormat="1" ht="24" customHeight="1" x14ac:dyDescent="0.15">
      <c r="A3802" s="525"/>
      <c r="B3802" s="83" t="s">
        <v>211</v>
      </c>
      <c r="C3802" s="83" t="s">
        <v>519</v>
      </c>
      <c r="D3802" s="84">
        <v>43372</v>
      </c>
      <c r="E3802" s="83" t="s">
        <v>518</v>
      </c>
      <c r="F3802" s="527"/>
      <c r="G3802" s="527"/>
      <c r="H3802" s="539"/>
      <c r="I3802" s="539"/>
      <c r="J3802" s="528"/>
      <c r="K3802" s="528"/>
      <c r="L3802" s="540"/>
    </row>
    <row r="3803" spans="1:12" s="82" customFormat="1" ht="24" customHeight="1" x14ac:dyDescent="0.15">
      <c r="A3803" s="525">
        <v>717</v>
      </c>
      <c r="B3803" s="86" t="s">
        <v>23</v>
      </c>
      <c r="C3803" s="85" t="s">
        <v>24</v>
      </c>
      <c r="D3803" s="85" t="s">
        <v>175</v>
      </c>
      <c r="E3803" s="85" t="s">
        <v>174</v>
      </c>
      <c r="F3803" s="526" t="s">
        <v>18</v>
      </c>
      <c r="G3803" s="526"/>
      <c r="H3803" s="527"/>
      <c r="I3803" s="527"/>
      <c r="J3803" s="527"/>
      <c r="K3803" s="527"/>
      <c r="L3803" s="527"/>
    </row>
    <row r="3804" spans="1:12" s="82" customFormat="1" ht="26.25" customHeight="1" x14ac:dyDescent="0.15">
      <c r="A3804" s="525"/>
      <c r="B3804" s="528" t="s">
        <v>4181</v>
      </c>
      <c r="C3804" s="529" t="s">
        <v>4184</v>
      </c>
      <c r="D3804" s="543">
        <v>43252</v>
      </c>
      <c r="E3804" s="528" t="s">
        <v>700</v>
      </c>
      <c r="F3804" s="528" t="s">
        <v>4183</v>
      </c>
      <c r="G3804" s="528"/>
      <c r="H3804" s="539" t="s">
        <v>170</v>
      </c>
      <c r="I3804" s="539"/>
      <c r="J3804" s="83" t="s">
        <v>166</v>
      </c>
      <c r="K3804" s="83" t="s">
        <v>9</v>
      </c>
      <c r="L3804" s="87">
        <v>1493.33</v>
      </c>
    </row>
    <row r="3805" spans="1:12" s="82" customFormat="1" ht="260.25" customHeight="1" x14ac:dyDescent="0.15">
      <c r="A3805" s="525"/>
      <c r="B3805" s="528"/>
      <c r="C3805" s="529"/>
      <c r="D3805" s="543"/>
      <c r="E3805" s="528"/>
      <c r="F3805" s="528"/>
      <c r="G3805" s="528"/>
      <c r="H3805" s="539" t="s">
        <v>56</v>
      </c>
      <c r="I3805" s="539"/>
      <c r="J3805" s="83" t="s">
        <v>166</v>
      </c>
      <c r="K3805" s="83" t="s">
        <v>9</v>
      </c>
      <c r="L3805" s="87">
        <v>323.40000000000003</v>
      </c>
    </row>
    <row r="3806" spans="1:12" s="82" customFormat="1" ht="24" customHeight="1" x14ac:dyDescent="0.15">
      <c r="A3806" s="525"/>
      <c r="B3806" s="86" t="s">
        <v>33</v>
      </c>
      <c r="C3806" s="85" t="s">
        <v>34</v>
      </c>
      <c r="D3806" s="85" t="s">
        <v>169</v>
      </c>
      <c r="E3806" s="85" t="s">
        <v>168</v>
      </c>
      <c r="F3806" s="527"/>
      <c r="G3806" s="527"/>
      <c r="H3806" s="539" t="s">
        <v>167</v>
      </c>
      <c r="I3806" s="539"/>
      <c r="J3806" s="528" t="s">
        <v>166</v>
      </c>
      <c r="K3806" s="528" t="s">
        <v>9</v>
      </c>
      <c r="L3806" s="540">
        <v>625</v>
      </c>
    </row>
    <row r="3807" spans="1:12" s="82" customFormat="1" ht="24" customHeight="1" x14ac:dyDescent="0.15">
      <c r="A3807" s="525"/>
      <c r="B3807" s="83" t="s">
        <v>211</v>
      </c>
      <c r="C3807" s="83" t="s">
        <v>4183</v>
      </c>
      <c r="D3807" s="84">
        <v>43256</v>
      </c>
      <c r="E3807" s="83" t="s">
        <v>4182</v>
      </c>
      <c r="F3807" s="527"/>
      <c r="G3807" s="527"/>
      <c r="H3807" s="539"/>
      <c r="I3807" s="539"/>
      <c r="J3807" s="528"/>
      <c r="K3807" s="528"/>
      <c r="L3807" s="540"/>
    </row>
    <row r="3808" spans="1:12" s="82" customFormat="1" ht="24" customHeight="1" x14ac:dyDescent="0.15">
      <c r="A3808" s="525">
        <v>718</v>
      </c>
      <c r="B3808" s="86" t="s">
        <v>23</v>
      </c>
      <c r="C3808" s="85" t="s">
        <v>24</v>
      </c>
      <c r="D3808" s="85" t="s">
        <v>175</v>
      </c>
      <c r="E3808" s="85" t="s">
        <v>174</v>
      </c>
      <c r="F3808" s="526" t="s">
        <v>18</v>
      </c>
      <c r="G3808" s="526"/>
      <c r="H3808" s="527"/>
      <c r="I3808" s="527"/>
      <c r="J3808" s="527"/>
      <c r="K3808" s="527"/>
      <c r="L3808" s="527"/>
    </row>
    <row r="3809" spans="1:12" s="82" customFormat="1" ht="26.25" customHeight="1" x14ac:dyDescent="0.15">
      <c r="A3809" s="525"/>
      <c r="B3809" s="528" t="s">
        <v>4181</v>
      </c>
      <c r="C3809" s="528" t="s">
        <v>4180</v>
      </c>
      <c r="D3809" s="543">
        <v>43324</v>
      </c>
      <c r="E3809" s="528" t="s">
        <v>461</v>
      </c>
      <c r="F3809" s="528" t="s">
        <v>459</v>
      </c>
      <c r="G3809" s="528"/>
      <c r="H3809" s="539" t="s">
        <v>170</v>
      </c>
      <c r="I3809" s="539"/>
      <c r="J3809" s="83" t="s">
        <v>166</v>
      </c>
      <c r="K3809" s="83" t="s">
        <v>9</v>
      </c>
      <c r="L3809" s="87">
        <v>889.5</v>
      </c>
    </row>
    <row r="3810" spans="1:12" s="82" customFormat="1" ht="60.75" customHeight="1" x14ac:dyDescent="0.15">
      <c r="A3810" s="525"/>
      <c r="B3810" s="528"/>
      <c r="C3810" s="528"/>
      <c r="D3810" s="543"/>
      <c r="E3810" s="528"/>
      <c r="F3810" s="528"/>
      <c r="G3810" s="528"/>
      <c r="H3810" s="539" t="s">
        <v>56</v>
      </c>
      <c r="I3810" s="539"/>
      <c r="J3810" s="83" t="s">
        <v>166</v>
      </c>
      <c r="K3810" s="83" t="s">
        <v>166</v>
      </c>
      <c r="L3810" s="87">
        <v>0</v>
      </c>
    </row>
    <row r="3811" spans="1:12" s="82" customFormat="1" ht="24" customHeight="1" x14ac:dyDescent="0.15">
      <c r="A3811" s="525"/>
      <c r="B3811" s="86" t="s">
        <v>33</v>
      </c>
      <c r="C3811" s="85" t="s">
        <v>34</v>
      </c>
      <c r="D3811" s="85" t="s">
        <v>169</v>
      </c>
      <c r="E3811" s="85" t="s">
        <v>168</v>
      </c>
      <c r="F3811" s="527"/>
      <c r="G3811" s="527"/>
      <c r="H3811" s="539" t="s">
        <v>167</v>
      </c>
      <c r="I3811" s="539"/>
      <c r="J3811" s="528" t="s">
        <v>166</v>
      </c>
      <c r="K3811" s="528" t="s">
        <v>166</v>
      </c>
      <c r="L3811" s="540">
        <v>0</v>
      </c>
    </row>
    <row r="3812" spans="1:12" s="82" customFormat="1" ht="24" customHeight="1" x14ac:dyDescent="0.15">
      <c r="A3812" s="525"/>
      <c r="B3812" s="83" t="s">
        <v>211</v>
      </c>
      <c r="C3812" s="83" t="s">
        <v>459</v>
      </c>
      <c r="D3812" s="84">
        <v>43330</v>
      </c>
      <c r="E3812" s="83" t="s">
        <v>665</v>
      </c>
      <c r="F3812" s="527"/>
      <c r="G3812" s="527"/>
      <c r="H3812" s="539"/>
      <c r="I3812" s="539"/>
      <c r="J3812" s="528"/>
      <c r="K3812" s="528"/>
      <c r="L3812" s="540"/>
    </row>
    <row r="3813" spans="1:12" s="82" customFormat="1" ht="24" customHeight="1" x14ac:dyDescent="0.15">
      <c r="A3813" s="525">
        <v>719</v>
      </c>
      <c r="B3813" s="86" t="s">
        <v>23</v>
      </c>
      <c r="C3813" s="85" t="s">
        <v>24</v>
      </c>
      <c r="D3813" s="85" t="s">
        <v>175</v>
      </c>
      <c r="E3813" s="85" t="s">
        <v>174</v>
      </c>
      <c r="F3813" s="526" t="s">
        <v>18</v>
      </c>
      <c r="G3813" s="526"/>
      <c r="H3813" s="527"/>
      <c r="I3813" s="527"/>
      <c r="J3813" s="527"/>
      <c r="K3813" s="527"/>
      <c r="L3813" s="527"/>
    </row>
    <row r="3814" spans="1:12" s="82" customFormat="1" ht="26.25" customHeight="1" x14ac:dyDescent="0.15">
      <c r="A3814" s="525"/>
      <c r="B3814" s="528" t="s">
        <v>4179</v>
      </c>
      <c r="C3814" s="528" t="s">
        <v>4178</v>
      </c>
      <c r="D3814" s="543">
        <v>43367</v>
      </c>
      <c r="E3814" s="528" t="s">
        <v>1116</v>
      </c>
      <c r="F3814" s="528" t="s">
        <v>4177</v>
      </c>
      <c r="G3814" s="528"/>
      <c r="H3814" s="539" t="s">
        <v>170</v>
      </c>
      <c r="I3814" s="539"/>
      <c r="J3814" s="83" t="s">
        <v>166</v>
      </c>
      <c r="K3814" s="83" t="s">
        <v>9</v>
      </c>
      <c r="L3814" s="87">
        <v>804</v>
      </c>
    </row>
    <row r="3815" spans="1:12" s="82" customFormat="1" ht="113.25" customHeight="1" x14ac:dyDescent="0.15">
      <c r="A3815" s="525"/>
      <c r="B3815" s="528"/>
      <c r="C3815" s="528"/>
      <c r="D3815" s="543"/>
      <c r="E3815" s="528"/>
      <c r="F3815" s="528"/>
      <c r="G3815" s="528"/>
      <c r="H3815" s="539" t="s">
        <v>56</v>
      </c>
      <c r="I3815" s="539"/>
      <c r="J3815" s="83" t="s">
        <v>166</v>
      </c>
      <c r="K3815" s="83" t="s">
        <v>166</v>
      </c>
      <c r="L3815" s="87">
        <v>0</v>
      </c>
    </row>
    <row r="3816" spans="1:12" s="82" customFormat="1" ht="24" customHeight="1" x14ac:dyDescent="0.15">
      <c r="A3816" s="525"/>
      <c r="B3816" s="86" t="s">
        <v>33</v>
      </c>
      <c r="C3816" s="85" t="s">
        <v>34</v>
      </c>
      <c r="D3816" s="85" t="s">
        <v>169</v>
      </c>
      <c r="E3816" s="85" t="s">
        <v>168</v>
      </c>
      <c r="F3816" s="527"/>
      <c r="G3816" s="527"/>
      <c r="H3816" s="539" t="s">
        <v>167</v>
      </c>
      <c r="I3816" s="539"/>
      <c r="J3816" s="528" t="s">
        <v>166</v>
      </c>
      <c r="K3816" s="528" t="s">
        <v>166</v>
      </c>
      <c r="L3816" s="540">
        <v>0</v>
      </c>
    </row>
    <row r="3817" spans="1:12" s="82" customFormat="1" ht="24" customHeight="1" x14ac:dyDescent="0.15">
      <c r="A3817" s="525"/>
      <c r="B3817" s="83" t="s">
        <v>211</v>
      </c>
      <c r="C3817" s="83" t="s">
        <v>4177</v>
      </c>
      <c r="D3817" s="84">
        <v>43372</v>
      </c>
      <c r="E3817" s="83" t="s">
        <v>3503</v>
      </c>
      <c r="F3817" s="527"/>
      <c r="G3817" s="527"/>
      <c r="H3817" s="539"/>
      <c r="I3817" s="539"/>
      <c r="J3817" s="528"/>
      <c r="K3817" s="528"/>
      <c r="L3817" s="540"/>
    </row>
    <row r="3818" spans="1:12" s="82" customFormat="1" ht="24" customHeight="1" x14ac:dyDescent="0.15">
      <c r="A3818" s="525">
        <v>720</v>
      </c>
      <c r="B3818" s="86" t="s">
        <v>23</v>
      </c>
      <c r="C3818" s="85" t="s">
        <v>24</v>
      </c>
      <c r="D3818" s="85" t="s">
        <v>175</v>
      </c>
      <c r="E3818" s="85" t="s">
        <v>174</v>
      </c>
      <c r="F3818" s="526" t="s">
        <v>18</v>
      </c>
      <c r="G3818" s="526"/>
      <c r="H3818" s="527"/>
      <c r="I3818" s="527"/>
      <c r="J3818" s="527"/>
      <c r="K3818" s="527"/>
      <c r="L3818" s="527"/>
    </row>
    <row r="3819" spans="1:12" s="82" customFormat="1" ht="26.25" customHeight="1" x14ac:dyDescent="0.15">
      <c r="A3819" s="525"/>
      <c r="B3819" s="528" t="s">
        <v>4176</v>
      </c>
      <c r="C3819" s="529" t="s">
        <v>4175</v>
      </c>
      <c r="D3819" s="543">
        <v>43365</v>
      </c>
      <c r="E3819" s="528" t="s">
        <v>689</v>
      </c>
      <c r="F3819" s="528" t="s">
        <v>4174</v>
      </c>
      <c r="G3819" s="528"/>
      <c r="H3819" s="539" t="s">
        <v>170</v>
      </c>
      <c r="I3819" s="539"/>
      <c r="J3819" s="83" t="s">
        <v>166</v>
      </c>
      <c r="K3819" s="83" t="s">
        <v>9</v>
      </c>
      <c r="L3819" s="87">
        <v>1264</v>
      </c>
    </row>
    <row r="3820" spans="1:12" s="82" customFormat="1" ht="333.75" customHeight="1" x14ac:dyDescent="0.15">
      <c r="A3820" s="525"/>
      <c r="B3820" s="528"/>
      <c r="C3820" s="529"/>
      <c r="D3820" s="543"/>
      <c r="E3820" s="528"/>
      <c r="F3820" s="528"/>
      <c r="G3820" s="528"/>
      <c r="H3820" s="539" t="s">
        <v>56</v>
      </c>
      <c r="I3820" s="539"/>
      <c r="J3820" s="83" t="s">
        <v>166</v>
      </c>
      <c r="K3820" s="83" t="s">
        <v>9</v>
      </c>
      <c r="L3820" s="87">
        <v>267.28000000000003</v>
      </c>
    </row>
    <row r="3821" spans="1:12" s="82" customFormat="1" ht="24" customHeight="1" x14ac:dyDescent="0.15">
      <c r="A3821" s="525"/>
      <c r="B3821" s="86" t="s">
        <v>33</v>
      </c>
      <c r="C3821" s="85" t="s">
        <v>34</v>
      </c>
      <c r="D3821" s="85" t="s">
        <v>169</v>
      </c>
      <c r="E3821" s="85" t="s">
        <v>168</v>
      </c>
      <c r="F3821" s="527"/>
      <c r="G3821" s="527"/>
      <c r="H3821" s="539" t="s">
        <v>167</v>
      </c>
      <c r="I3821" s="539"/>
      <c r="J3821" s="528" t="s">
        <v>166</v>
      </c>
      <c r="K3821" s="528" t="s">
        <v>9</v>
      </c>
      <c r="L3821" s="540">
        <v>750</v>
      </c>
    </row>
    <row r="3822" spans="1:12" s="82" customFormat="1" ht="24" customHeight="1" x14ac:dyDescent="0.15">
      <c r="A3822" s="525"/>
      <c r="B3822" s="83" t="s">
        <v>203</v>
      </c>
      <c r="C3822" s="83" t="s">
        <v>4174</v>
      </c>
      <c r="D3822" s="84">
        <v>43369</v>
      </c>
      <c r="E3822" s="83" t="s">
        <v>3492</v>
      </c>
      <c r="F3822" s="527"/>
      <c r="G3822" s="527"/>
      <c r="H3822" s="539"/>
      <c r="I3822" s="539"/>
      <c r="J3822" s="528"/>
      <c r="K3822" s="528"/>
      <c r="L3822" s="540"/>
    </row>
    <row r="3823" spans="1:12" s="82" customFormat="1" ht="24" customHeight="1" x14ac:dyDescent="0.15">
      <c r="A3823" s="525">
        <v>721</v>
      </c>
      <c r="B3823" s="86" t="s">
        <v>23</v>
      </c>
      <c r="C3823" s="85" t="s">
        <v>24</v>
      </c>
      <c r="D3823" s="85" t="s">
        <v>175</v>
      </c>
      <c r="E3823" s="85" t="s">
        <v>174</v>
      </c>
      <c r="F3823" s="526" t="s">
        <v>18</v>
      </c>
      <c r="G3823" s="526"/>
      <c r="H3823" s="527"/>
      <c r="I3823" s="527"/>
      <c r="J3823" s="527"/>
      <c r="K3823" s="527"/>
      <c r="L3823" s="527"/>
    </row>
    <row r="3824" spans="1:12" s="82" customFormat="1" ht="26.25" customHeight="1" x14ac:dyDescent="0.15">
      <c r="A3824" s="525"/>
      <c r="B3824" s="528" t="s">
        <v>4158</v>
      </c>
      <c r="C3824" s="528" t="s">
        <v>4173</v>
      </c>
      <c r="D3824" s="543">
        <v>43200</v>
      </c>
      <c r="E3824" s="528" t="s">
        <v>297</v>
      </c>
      <c r="F3824" s="528" t="s">
        <v>413</v>
      </c>
      <c r="G3824" s="528"/>
      <c r="H3824" s="539" t="s">
        <v>170</v>
      </c>
      <c r="I3824" s="539"/>
      <c r="J3824" s="83" t="s">
        <v>166</v>
      </c>
      <c r="K3824" s="83" t="s">
        <v>9</v>
      </c>
      <c r="L3824" s="87">
        <v>277.07</v>
      </c>
    </row>
    <row r="3825" spans="1:12" s="82" customFormat="1" ht="123.75" customHeight="1" x14ac:dyDescent="0.15">
      <c r="A3825" s="525"/>
      <c r="B3825" s="528"/>
      <c r="C3825" s="528"/>
      <c r="D3825" s="543"/>
      <c r="E3825" s="528"/>
      <c r="F3825" s="528"/>
      <c r="G3825" s="528"/>
      <c r="H3825" s="539" t="s">
        <v>56</v>
      </c>
      <c r="I3825" s="539"/>
      <c r="J3825" s="83" t="s">
        <v>166</v>
      </c>
      <c r="K3825" s="83" t="s">
        <v>9</v>
      </c>
      <c r="L3825" s="87">
        <v>258.33</v>
      </c>
    </row>
    <row r="3826" spans="1:12" s="82" customFormat="1" ht="24" customHeight="1" x14ac:dyDescent="0.15">
      <c r="A3826" s="525"/>
      <c r="B3826" s="86" t="s">
        <v>33</v>
      </c>
      <c r="C3826" s="85" t="s">
        <v>34</v>
      </c>
      <c r="D3826" s="85" t="s">
        <v>169</v>
      </c>
      <c r="E3826" s="85" t="s">
        <v>168</v>
      </c>
      <c r="F3826" s="527"/>
      <c r="G3826" s="527"/>
      <c r="H3826" s="539" t="s">
        <v>167</v>
      </c>
      <c r="I3826" s="539"/>
      <c r="J3826" s="528" t="s">
        <v>166</v>
      </c>
      <c r="K3826" s="528" t="s">
        <v>166</v>
      </c>
      <c r="L3826" s="540">
        <v>0</v>
      </c>
    </row>
    <row r="3827" spans="1:12" s="82" customFormat="1" ht="24" customHeight="1" x14ac:dyDescent="0.15">
      <c r="A3827" s="525"/>
      <c r="B3827" s="83" t="s">
        <v>488</v>
      </c>
      <c r="C3827" s="83" t="s">
        <v>413</v>
      </c>
      <c r="D3827" s="84">
        <v>43201</v>
      </c>
      <c r="E3827" s="83" t="s">
        <v>661</v>
      </c>
      <c r="F3827" s="527"/>
      <c r="G3827" s="527"/>
      <c r="H3827" s="539"/>
      <c r="I3827" s="539"/>
      <c r="J3827" s="528"/>
      <c r="K3827" s="528"/>
      <c r="L3827" s="540"/>
    </row>
    <row r="3828" spans="1:12" s="82" customFormat="1" ht="24" customHeight="1" x14ac:dyDescent="0.15">
      <c r="A3828" s="525">
        <v>722</v>
      </c>
      <c r="B3828" s="86" t="s">
        <v>23</v>
      </c>
      <c r="C3828" s="85" t="s">
        <v>24</v>
      </c>
      <c r="D3828" s="85" t="s">
        <v>175</v>
      </c>
      <c r="E3828" s="85" t="s">
        <v>174</v>
      </c>
      <c r="F3828" s="526" t="s">
        <v>18</v>
      </c>
      <c r="G3828" s="526"/>
      <c r="H3828" s="527"/>
      <c r="I3828" s="527"/>
      <c r="J3828" s="527"/>
      <c r="K3828" s="527"/>
      <c r="L3828" s="527"/>
    </row>
    <row r="3829" spans="1:12" s="82" customFormat="1" ht="26.25" customHeight="1" x14ac:dyDescent="0.15">
      <c r="A3829" s="525"/>
      <c r="B3829" s="528" t="s">
        <v>4158</v>
      </c>
      <c r="C3829" s="529" t="s">
        <v>4172</v>
      </c>
      <c r="D3829" s="543">
        <v>43208</v>
      </c>
      <c r="E3829" s="528" t="s">
        <v>700</v>
      </c>
      <c r="F3829" s="528" t="s">
        <v>4171</v>
      </c>
      <c r="G3829" s="528"/>
      <c r="H3829" s="539" t="s">
        <v>170</v>
      </c>
      <c r="I3829" s="539"/>
      <c r="J3829" s="83" t="s">
        <v>166</v>
      </c>
      <c r="K3829" s="83" t="s">
        <v>9</v>
      </c>
      <c r="L3829" s="87">
        <v>309.77</v>
      </c>
    </row>
    <row r="3830" spans="1:12" s="82" customFormat="1" ht="260.25" customHeight="1" x14ac:dyDescent="0.15">
      <c r="A3830" s="525"/>
      <c r="B3830" s="528"/>
      <c r="C3830" s="529"/>
      <c r="D3830" s="543"/>
      <c r="E3830" s="528"/>
      <c r="F3830" s="528"/>
      <c r="G3830" s="528"/>
      <c r="H3830" s="539" t="s">
        <v>56</v>
      </c>
      <c r="I3830" s="539"/>
      <c r="J3830" s="83" t="s">
        <v>166</v>
      </c>
      <c r="K3830" s="83" t="s">
        <v>9</v>
      </c>
      <c r="L3830" s="87">
        <v>323.60000000000002</v>
      </c>
    </row>
    <row r="3831" spans="1:12" s="82" customFormat="1" ht="24" customHeight="1" x14ac:dyDescent="0.15">
      <c r="A3831" s="525"/>
      <c r="B3831" s="86" t="s">
        <v>33</v>
      </c>
      <c r="C3831" s="85" t="s">
        <v>34</v>
      </c>
      <c r="D3831" s="85" t="s">
        <v>169</v>
      </c>
      <c r="E3831" s="85" t="s">
        <v>168</v>
      </c>
      <c r="F3831" s="527"/>
      <c r="G3831" s="527"/>
      <c r="H3831" s="539" t="s">
        <v>167</v>
      </c>
      <c r="I3831" s="539"/>
      <c r="J3831" s="528" t="s">
        <v>166</v>
      </c>
      <c r="K3831" s="528" t="s">
        <v>166</v>
      </c>
      <c r="L3831" s="540">
        <v>0</v>
      </c>
    </row>
    <row r="3832" spans="1:12" s="82" customFormat="1" ht="24" customHeight="1" x14ac:dyDescent="0.15">
      <c r="A3832" s="525"/>
      <c r="B3832" s="83" t="s">
        <v>488</v>
      </c>
      <c r="C3832" s="83" t="s">
        <v>4171</v>
      </c>
      <c r="D3832" s="84">
        <v>43209</v>
      </c>
      <c r="E3832" s="83" t="s">
        <v>4170</v>
      </c>
      <c r="F3832" s="527"/>
      <c r="G3832" s="527"/>
      <c r="H3832" s="539"/>
      <c r="I3832" s="539"/>
      <c r="J3832" s="528"/>
      <c r="K3832" s="528"/>
      <c r="L3832" s="540"/>
    </row>
    <row r="3833" spans="1:12" s="82" customFormat="1" ht="24" customHeight="1" x14ac:dyDescent="0.15">
      <c r="A3833" s="525">
        <v>723</v>
      </c>
      <c r="B3833" s="86" t="s">
        <v>23</v>
      </c>
      <c r="C3833" s="85" t="s">
        <v>24</v>
      </c>
      <c r="D3833" s="85" t="s">
        <v>175</v>
      </c>
      <c r="E3833" s="85" t="s">
        <v>174</v>
      </c>
      <c r="F3833" s="526" t="s">
        <v>18</v>
      </c>
      <c r="G3833" s="526"/>
      <c r="H3833" s="527"/>
      <c r="I3833" s="527"/>
      <c r="J3833" s="527"/>
      <c r="K3833" s="527"/>
      <c r="L3833" s="527"/>
    </row>
    <row r="3834" spans="1:12" s="82" customFormat="1" ht="26.25" customHeight="1" x14ac:dyDescent="0.15">
      <c r="A3834" s="525"/>
      <c r="B3834" s="528" t="s">
        <v>4158</v>
      </c>
      <c r="C3834" s="528" t="s">
        <v>4169</v>
      </c>
      <c r="D3834" s="543">
        <v>43210</v>
      </c>
      <c r="E3834" s="528" t="s">
        <v>297</v>
      </c>
      <c r="F3834" s="528" t="s">
        <v>4168</v>
      </c>
      <c r="G3834" s="528"/>
      <c r="H3834" s="539" t="s">
        <v>170</v>
      </c>
      <c r="I3834" s="539"/>
      <c r="J3834" s="83" t="s">
        <v>166</v>
      </c>
      <c r="K3834" s="83" t="s">
        <v>9</v>
      </c>
      <c r="L3834" s="87">
        <v>329.43</v>
      </c>
    </row>
    <row r="3835" spans="1:12" s="82" customFormat="1" ht="81.75" customHeight="1" x14ac:dyDescent="0.15">
      <c r="A3835" s="525"/>
      <c r="B3835" s="528"/>
      <c r="C3835" s="528"/>
      <c r="D3835" s="543"/>
      <c r="E3835" s="528"/>
      <c r="F3835" s="528"/>
      <c r="G3835" s="528"/>
      <c r="H3835" s="539" t="s">
        <v>56</v>
      </c>
      <c r="I3835" s="539"/>
      <c r="J3835" s="83" t="s">
        <v>166</v>
      </c>
      <c r="K3835" s="83" t="s">
        <v>9</v>
      </c>
      <c r="L3835" s="87">
        <v>416.86</v>
      </c>
    </row>
    <row r="3836" spans="1:12" s="82" customFormat="1" ht="24" customHeight="1" x14ac:dyDescent="0.15">
      <c r="A3836" s="525"/>
      <c r="B3836" s="86" t="s">
        <v>33</v>
      </c>
      <c r="C3836" s="85" t="s">
        <v>34</v>
      </c>
      <c r="D3836" s="85" t="s">
        <v>169</v>
      </c>
      <c r="E3836" s="85" t="s">
        <v>168</v>
      </c>
      <c r="F3836" s="527"/>
      <c r="G3836" s="527"/>
      <c r="H3836" s="539" t="s">
        <v>167</v>
      </c>
      <c r="I3836" s="539"/>
      <c r="J3836" s="528" t="s">
        <v>166</v>
      </c>
      <c r="K3836" s="528" t="s">
        <v>166</v>
      </c>
      <c r="L3836" s="540">
        <v>0</v>
      </c>
    </row>
    <row r="3837" spans="1:12" s="82" customFormat="1" ht="24" customHeight="1" x14ac:dyDescent="0.15">
      <c r="A3837" s="525"/>
      <c r="B3837" s="83" t="s">
        <v>488</v>
      </c>
      <c r="C3837" s="83" t="s">
        <v>4168</v>
      </c>
      <c r="D3837" s="84">
        <v>43211</v>
      </c>
      <c r="E3837" s="83" t="s">
        <v>1160</v>
      </c>
      <c r="F3837" s="527"/>
      <c r="G3837" s="527"/>
      <c r="H3837" s="539"/>
      <c r="I3837" s="539"/>
      <c r="J3837" s="528"/>
      <c r="K3837" s="528"/>
      <c r="L3837" s="540"/>
    </row>
    <row r="3838" spans="1:12" s="82" customFormat="1" ht="24" customHeight="1" x14ac:dyDescent="0.15">
      <c r="A3838" s="525">
        <v>724</v>
      </c>
      <c r="B3838" s="86" t="s">
        <v>23</v>
      </c>
      <c r="C3838" s="85" t="s">
        <v>24</v>
      </c>
      <c r="D3838" s="85" t="s">
        <v>175</v>
      </c>
      <c r="E3838" s="85" t="s">
        <v>174</v>
      </c>
      <c r="F3838" s="526" t="s">
        <v>18</v>
      </c>
      <c r="G3838" s="526"/>
      <c r="H3838" s="527"/>
      <c r="I3838" s="527"/>
      <c r="J3838" s="527"/>
      <c r="K3838" s="527"/>
      <c r="L3838" s="527"/>
    </row>
    <row r="3839" spans="1:12" s="82" customFormat="1" ht="26.25" customHeight="1" x14ac:dyDescent="0.15">
      <c r="A3839" s="525"/>
      <c r="B3839" s="528" t="s">
        <v>4158</v>
      </c>
      <c r="C3839" s="529" t="s">
        <v>4167</v>
      </c>
      <c r="D3839" s="543">
        <v>43213</v>
      </c>
      <c r="E3839" s="528" t="s">
        <v>782</v>
      </c>
      <c r="F3839" s="528" t="s">
        <v>4166</v>
      </c>
      <c r="G3839" s="528"/>
      <c r="H3839" s="539" t="s">
        <v>170</v>
      </c>
      <c r="I3839" s="539"/>
      <c r="J3839" s="83" t="s">
        <v>166</v>
      </c>
      <c r="K3839" s="83" t="s">
        <v>9</v>
      </c>
      <c r="L3839" s="87">
        <v>552.89</v>
      </c>
    </row>
    <row r="3840" spans="1:12" s="82" customFormat="1" ht="218.25" customHeight="1" x14ac:dyDescent="0.15">
      <c r="A3840" s="525"/>
      <c r="B3840" s="528"/>
      <c r="C3840" s="529"/>
      <c r="D3840" s="543"/>
      <c r="E3840" s="528"/>
      <c r="F3840" s="528"/>
      <c r="G3840" s="528"/>
      <c r="H3840" s="539" t="s">
        <v>56</v>
      </c>
      <c r="I3840" s="539"/>
      <c r="J3840" s="83" t="s">
        <v>166</v>
      </c>
      <c r="K3840" s="83" t="s">
        <v>9</v>
      </c>
      <c r="L3840" s="87">
        <v>296.60000000000002</v>
      </c>
    </row>
    <row r="3841" spans="1:12" s="82" customFormat="1" ht="24" customHeight="1" x14ac:dyDescent="0.15">
      <c r="A3841" s="525"/>
      <c r="B3841" s="86" t="s">
        <v>33</v>
      </c>
      <c r="C3841" s="85" t="s">
        <v>34</v>
      </c>
      <c r="D3841" s="85" t="s">
        <v>169</v>
      </c>
      <c r="E3841" s="85" t="s">
        <v>168</v>
      </c>
      <c r="F3841" s="527"/>
      <c r="G3841" s="527"/>
      <c r="H3841" s="539" t="s">
        <v>167</v>
      </c>
      <c r="I3841" s="539"/>
      <c r="J3841" s="528" t="s">
        <v>166</v>
      </c>
      <c r="K3841" s="528" t="s">
        <v>9</v>
      </c>
      <c r="L3841" s="540">
        <v>560</v>
      </c>
    </row>
    <row r="3842" spans="1:12" s="82" customFormat="1" ht="24" customHeight="1" x14ac:dyDescent="0.15">
      <c r="A3842" s="525"/>
      <c r="B3842" s="83" t="s">
        <v>488</v>
      </c>
      <c r="C3842" s="83" t="s">
        <v>4166</v>
      </c>
      <c r="D3842" s="84">
        <v>43215</v>
      </c>
      <c r="E3842" s="83" t="s">
        <v>2279</v>
      </c>
      <c r="F3842" s="527"/>
      <c r="G3842" s="527"/>
      <c r="H3842" s="539"/>
      <c r="I3842" s="539"/>
      <c r="J3842" s="528"/>
      <c r="K3842" s="528"/>
      <c r="L3842" s="540"/>
    </row>
    <row r="3843" spans="1:12" s="82" customFormat="1" ht="24" customHeight="1" x14ac:dyDescent="0.15">
      <c r="A3843" s="525">
        <v>725</v>
      </c>
      <c r="B3843" s="86" t="s">
        <v>23</v>
      </c>
      <c r="C3843" s="85" t="s">
        <v>24</v>
      </c>
      <c r="D3843" s="85" t="s">
        <v>175</v>
      </c>
      <c r="E3843" s="85" t="s">
        <v>174</v>
      </c>
      <c r="F3843" s="526" t="s">
        <v>18</v>
      </c>
      <c r="G3843" s="526"/>
      <c r="H3843" s="527"/>
      <c r="I3843" s="527"/>
      <c r="J3843" s="527"/>
      <c r="K3843" s="527"/>
      <c r="L3843" s="527"/>
    </row>
    <row r="3844" spans="1:12" s="82" customFormat="1" ht="26.25" customHeight="1" x14ac:dyDescent="0.15">
      <c r="A3844" s="525"/>
      <c r="B3844" s="528" t="s">
        <v>4158</v>
      </c>
      <c r="C3844" s="529" t="s">
        <v>4165</v>
      </c>
      <c r="D3844" s="543">
        <v>43228</v>
      </c>
      <c r="E3844" s="528" t="s">
        <v>966</v>
      </c>
      <c r="F3844" s="528" t="s">
        <v>4164</v>
      </c>
      <c r="G3844" s="528"/>
      <c r="H3844" s="539" t="s">
        <v>170</v>
      </c>
      <c r="I3844" s="539"/>
      <c r="J3844" s="83" t="s">
        <v>166</v>
      </c>
      <c r="K3844" s="83" t="s">
        <v>9</v>
      </c>
      <c r="L3844" s="87">
        <v>358.82</v>
      </c>
    </row>
    <row r="3845" spans="1:12" s="82" customFormat="1" ht="396.75" customHeight="1" x14ac:dyDescent="0.15">
      <c r="A3845" s="525"/>
      <c r="B3845" s="528"/>
      <c r="C3845" s="529"/>
      <c r="D3845" s="543"/>
      <c r="E3845" s="528"/>
      <c r="F3845" s="528"/>
      <c r="G3845" s="528"/>
      <c r="H3845" s="539" t="s">
        <v>56</v>
      </c>
      <c r="I3845" s="539"/>
      <c r="J3845" s="83" t="s">
        <v>166</v>
      </c>
      <c r="K3845" s="83" t="s">
        <v>9</v>
      </c>
      <c r="L3845" s="87">
        <v>513.23</v>
      </c>
    </row>
    <row r="3846" spans="1:12" s="82" customFormat="1" ht="24" customHeight="1" x14ac:dyDescent="0.15">
      <c r="A3846" s="525"/>
      <c r="B3846" s="86" t="s">
        <v>33</v>
      </c>
      <c r="C3846" s="85" t="s">
        <v>34</v>
      </c>
      <c r="D3846" s="85" t="s">
        <v>169</v>
      </c>
      <c r="E3846" s="85" t="s">
        <v>168</v>
      </c>
      <c r="F3846" s="527"/>
      <c r="G3846" s="527"/>
      <c r="H3846" s="539" t="s">
        <v>167</v>
      </c>
      <c r="I3846" s="539"/>
      <c r="J3846" s="528" t="s">
        <v>166</v>
      </c>
      <c r="K3846" s="528" t="s">
        <v>166</v>
      </c>
      <c r="L3846" s="540">
        <v>0</v>
      </c>
    </row>
    <row r="3847" spans="1:12" s="82" customFormat="1" ht="24" customHeight="1" x14ac:dyDescent="0.15">
      <c r="A3847" s="525"/>
      <c r="B3847" s="83" t="s">
        <v>488</v>
      </c>
      <c r="C3847" s="83" t="s">
        <v>4164</v>
      </c>
      <c r="D3847" s="84">
        <v>43230</v>
      </c>
      <c r="E3847" s="83" t="s">
        <v>409</v>
      </c>
      <c r="F3847" s="527"/>
      <c r="G3847" s="527"/>
      <c r="H3847" s="539"/>
      <c r="I3847" s="539"/>
      <c r="J3847" s="528"/>
      <c r="K3847" s="528"/>
      <c r="L3847" s="540"/>
    </row>
    <row r="3848" spans="1:12" s="82" customFormat="1" ht="24" customHeight="1" x14ac:dyDescent="0.15">
      <c r="A3848" s="525">
        <v>726</v>
      </c>
      <c r="B3848" s="86" t="s">
        <v>23</v>
      </c>
      <c r="C3848" s="85" t="s">
        <v>24</v>
      </c>
      <c r="D3848" s="85" t="s">
        <v>175</v>
      </c>
      <c r="E3848" s="85" t="s">
        <v>174</v>
      </c>
      <c r="F3848" s="526" t="s">
        <v>18</v>
      </c>
      <c r="G3848" s="526"/>
      <c r="H3848" s="527"/>
      <c r="I3848" s="527"/>
      <c r="J3848" s="527"/>
      <c r="K3848" s="527"/>
      <c r="L3848" s="527"/>
    </row>
    <row r="3849" spans="1:12" s="82" customFormat="1" ht="26.25" customHeight="1" x14ac:dyDescent="0.15">
      <c r="A3849" s="525"/>
      <c r="B3849" s="528" t="s">
        <v>4158</v>
      </c>
      <c r="C3849" s="529" t="s">
        <v>4163</v>
      </c>
      <c r="D3849" s="543">
        <v>43236</v>
      </c>
      <c r="E3849" s="528" t="s">
        <v>238</v>
      </c>
      <c r="F3849" s="528" t="s">
        <v>429</v>
      </c>
      <c r="G3849" s="528"/>
      <c r="H3849" s="539" t="s">
        <v>170</v>
      </c>
      <c r="I3849" s="539"/>
      <c r="J3849" s="83" t="s">
        <v>166</v>
      </c>
      <c r="K3849" s="83" t="s">
        <v>9</v>
      </c>
      <c r="L3849" s="87">
        <v>640</v>
      </c>
    </row>
    <row r="3850" spans="1:12" s="82" customFormat="1" ht="408.95" customHeight="1" x14ac:dyDescent="0.15">
      <c r="A3850" s="525"/>
      <c r="B3850" s="528"/>
      <c r="C3850" s="529"/>
      <c r="D3850" s="543"/>
      <c r="E3850" s="528"/>
      <c r="F3850" s="528"/>
      <c r="G3850" s="528"/>
      <c r="H3850" s="539" t="s">
        <v>56</v>
      </c>
      <c r="I3850" s="539"/>
      <c r="J3850" s="528" t="s">
        <v>166</v>
      </c>
      <c r="K3850" s="528" t="s">
        <v>9</v>
      </c>
      <c r="L3850" s="540">
        <v>526.6</v>
      </c>
    </row>
    <row r="3851" spans="1:12" s="82" customFormat="1" ht="8.85" customHeight="1" x14ac:dyDescent="0.15">
      <c r="A3851" s="525"/>
      <c r="B3851" s="528"/>
      <c r="C3851" s="529"/>
      <c r="D3851" s="543"/>
      <c r="E3851" s="528"/>
      <c r="F3851" s="528"/>
      <c r="G3851" s="528"/>
      <c r="H3851" s="539"/>
      <c r="I3851" s="539"/>
      <c r="J3851" s="528"/>
      <c r="K3851" s="528"/>
      <c r="L3851" s="540"/>
    </row>
    <row r="3852" spans="1:12" s="82" customFormat="1" ht="24" customHeight="1" x14ac:dyDescent="0.15">
      <c r="A3852" s="525"/>
      <c r="B3852" s="86" t="s">
        <v>33</v>
      </c>
      <c r="C3852" s="85" t="s">
        <v>34</v>
      </c>
      <c r="D3852" s="85" t="s">
        <v>169</v>
      </c>
      <c r="E3852" s="85" t="s">
        <v>168</v>
      </c>
      <c r="F3852" s="527"/>
      <c r="G3852" s="527"/>
      <c r="H3852" s="539" t="s">
        <v>167</v>
      </c>
      <c r="I3852" s="539"/>
      <c r="J3852" s="528" t="s">
        <v>166</v>
      </c>
      <c r="K3852" s="528" t="s">
        <v>9</v>
      </c>
      <c r="L3852" s="540">
        <v>395</v>
      </c>
    </row>
    <row r="3853" spans="1:12" s="82" customFormat="1" ht="24" customHeight="1" x14ac:dyDescent="0.15">
      <c r="A3853" s="525"/>
      <c r="B3853" s="83" t="s">
        <v>488</v>
      </c>
      <c r="C3853" s="83" t="s">
        <v>429</v>
      </c>
      <c r="D3853" s="84">
        <v>43239</v>
      </c>
      <c r="E3853" s="83" t="s">
        <v>3496</v>
      </c>
      <c r="F3853" s="527"/>
      <c r="G3853" s="527"/>
      <c r="H3853" s="539"/>
      <c r="I3853" s="539"/>
      <c r="J3853" s="528"/>
      <c r="K3853" s="528"/>
      <c r="L3853" s="540"/>
    </row>
    <row r="3854" spans="1:12" s="82" customFormat="1" ht="24" customHeight="1" x14ac:dyDescent="0.15">
      <c r="A3854" s="525">
        <v>727</v>
      </c>
      <c r="B3854" s="86" t="s">
        <v>23</v>
      </c>
      <c r="C3854" s="85" t="s">
        <v>24</v>
      </c>
      <c r="D3854" s="85" t="s">
        <v>175</v>
      </c>
      <c r="E3854" s="85" t="s">
        <v>174</v>
      </c>
      <c r="F3854" s="526" t="s">
        <v>18</v>
      </c>
      <c r="G3854" s="526"/>
      <c r="H3854" s="527"/>
      <c r="I3854" s="527"/>
      <c r="J3854" s="527"/>
      <c r="K3854" s="527"/>
      <c r="L3854" s="527"/>
    </row>
    <row r="3855" spans="1:12" s="82" customFormat="1" ht="26.25" customHeight="1" x14ac:dyDescent="0.15">
      <c r="A3855" s="525"/>
      <c r="B3855" s="528" t="s">
        <v>4158</v>
      </c>
      <c r="C3855" s="529" t="s">
        <v>4163</v>
      </c>
      <c r="D3855" s="543">
        <v>43236</v>
      </c>
      <c r="E3855" s="528" t="s">
        <v>238</v>
      </c>
      <c r="F3855" s="528" t="s">
        <v>4162</v>
      </c>
      <c r="G3855" s="528"/>
      <c r="H3855" s="539" t="s">
        <v>170</v>
      </c>
      <c r="I3855" s="539"/>
      <c r="J3855" s="83" t="s">
        <v>166</v>
      </c>
      <c r="K3855" s="83" t="s">
        <v>9</v>
      </c>
      <c r="L3855" s="87">
        <v>389</v>
      </c>
    </row>
    <row r="3856" spans="1:12" s="82" customFormat="1" ht="408.95" customHeight="1" x14ac:dyDescent="0.15">
      <c r="A3856" s="525"/>
      <c r="B3856" s="528"/>
      <c r="C3856" s="529"/>
      <c r="D3856" s="543"/>
      <c r="E3856" s="528"/>
      <c r="F3856" s="528"/>
      <c r="G3856" s="528"/>
      <c r="H3856" s="539" t="s">
        <v>56</v>
      </c>
      <c r="I3856" s="539"/>
      <c r="J3856" s="528" t="s">
        <v>166</v>
      </c>
      <c r="K3856" s="528" t="s">
        <v>166</v>
      </c>
      <c r="L3856" s="540">
        <v>0</v>
      </c>
    </row>
    <row r="3857" spans="1:12" s="82" customFormat="1" ht="8.85" customHeight="1" x14ac:dyDescent="0.15">
      <c r="A3857" s="525"/>
      <c r="B3857" s="528"/>
      <c r="C3857" s="529"/>
      <c r="D3857" s="543"/>
      <c r="E3857" s="528"/>
      <c r="F3857" s="528"/>
      <c r="G3857" s="528"/>
      <c r="H3857" s="539"/>
      <c r="I3857" s="539"/>
      <c r="J3857" s="528"/>
      <c r="K3857" s="528"/>
      <c r="L3857" s="540"/>
    </row>
    <row r="3858" spans="1:12" s="82" customFormat="1" ht="24" customHeight="1" x14ac:dyDescent="0.15">
      <c r="A3858" s="525"/>
      <c r="B3858" s="86" t="s">
        <v>33</v>
      </c>
      <c r="C3858" s="85" t="s">
        <v>34</v>
      </c>
      <c r="D3858" s="85" t="s">
        <v>169</v>
      </c>
      <c r="E3858" s="85" t="s">
        <v>168</v>
      </c>
      <c r="F3858" s="527"/>
      <c r="G3858" s="527"/>
      <c r="H3858" s="539" t="s">
        <v>167</v>
      </c>
      <c r="I3858" s="539"/>
      <c r="J3858" s="528" t="s">
        <v>166</v>
      </c>
      <c r="K3858" s="528" t="s">
        <v>166</v>
      </c>
      <c r="L3858" s="540">
        <v>0</v>
      </c>
    </row>
    <row r="3859" spans="1:12" s="82" customFormat="1" ht="24" customHeight="1" x14ac:dyDescent="0.15">
      <c r="A3859" s="525"/>
      <c r="B3859" s="83" t="s">
        <v>488</v>
      </c>
      <c r="C3859" s="83" t="s">
        <v>4162</v>
      </c>
      <c r="D3859" s="84">
        <v>43239</v>
      </c>
      <c r="E3859" s="83" t="s">
        <v>3496</v>
      </c>
      <c r="F3859" s="527"/>
      <c r="G3859" s="527"/>
      <c r="H3859" s="539"/>
      <c r="I3859" s="539"/>
      <c r="J3859" s="528"/>
      <c r="K3859" s="528"/>
      <c r="L3859" s="540"/>
    </row>
    <row r="3860" spans="1:12" s="82" customFormat="1" ht="24" customHeight="1" x14ac:dyDescent="0.15">
      <c r="A3860" s="525">
        <v>728</v>
      </c>
      <c r="B3860" s="86" t="s">
        <v>23</v>
      </c>
      <c r="C3860" s="85" t="s">
        <v>24</v>
      </c>
      <c r="D3860" s="85" t="s">
        <v>175</v>
      </c>
      <c r="E3860" s="85" t="s">
        <v>174</v>
      </c>
      <c r="F3860" s="526" t="s">
        <v>18</v>
      </c>
      <c r="G3860" s="526"/>
      <c r="H3860" s="527"/>
      <c r="I3860" s="527"/>
      <c r="J3860" s="527"/>
      <c r="K3860" s="527"/>
      <c r="L3860" s="527"/>
    </row>
    <row r="3861" spans="1:12" s="82" customFormat="1" ht="26.25" customHeight="1" x14ac:dyDescent="0.15">
      <c r="A3861" s="525"/>
      <c r="B3861" s="528" t="s">
        <v>4158</v>
      </c>
      <c r="C3861" s="529" t="s">
        <v>4161</v>
      </c>
      <c r="D3861" s="543">
        <v>43251</v>
      </c>
      <c r="E3861" s="528" t="s">
        <v>700</v>
      </c>
      <c r="F3861" s="528" t="s">
        <v>1559</v>
      </c>
      <c r="G3861" s="528"/>
      <c r="H3861" s="539" t="s">
        <v>170</v>
      </c>
      <c r="I3861" s="539"/>
      <c r="J3861" s="83" t="s">
        <v>166</v>
      </c>
      <c r="K3861" s="83" t="s">
        <v>9</v>
      </c>
      <c r="L3861" s="87">
        <v>252.41</v>
      </c>
    </row>
    <row r="3862" spans="1:12" s="82" customFormat="1" ht="134.25" customHeight="1" x14ac:dyDescent="0.15">
      <c r="A3862" s="525"/>
      <c r="B3862" s="528"/>
      <c r="C3862" s="529"/>
      <c r="D3862" s="543"/>
      <c r="E3862" s="528"/>
      <c r="F3862" s="528"/>
      <c r="G3862" s="528"/>
      <c r="H3862" s="539" t="s">
        <v>56</v>
      </c>
      <c r="I3862" s="539"/>
      <c r="J3862" s="83" t="s">
        <v>166</v>
      </c>
      <c r="K3862" s="83" t="s">
        <v>166</v>
      </c>
      <c r="L3862" s="87">
        <v>0</v>
      </c>
    </row>
    <row r="3863" spans="1:12" s="82" customFormat="1" ht="24" customHeight="1" x14ac:dyDescent="0.15">
      <c r="A3863" s="525"/>
      <c r="B3863" s="86" t="s">
        <v>33</v>
      </c>
      <c r="C3863" s="85" t="s">
        <v>34</v>
      </c>
      <c r="D3863" s="85" t="s">
        <v>169</v>
      </c>
      <c r="E3863" s="85" t="s">
        <v>168</v>
      </c>
      <c r="F3863" s="527"/>
      <c r="G3863" s="527"/>
      <c r="H3863" s="539" t="s">
        <v>167</v>
      </c>
      <c r="I3863" s="539"/>
      <c r="J3863" s="528" t="s">
        <v>166</v>
      </c>
      <c r="K3863" s="528" t="s">
        <v>9</v>
      </c>
      <c r="L3863" s="540">
        <v>690</v>
      </c>
    </row>
    <row r="3864" spans="1:12" s="82" customFormat="1" ht="24" customHeight="1" x14ac:dyDescent="0.15">
      <c r="A3864" s="525"/>
      <c r="B3864" s="83" t="s">
        <v>488</v>
      </c>
      <c r="C3864" s="83" t="s">
        <v>1559</v>
      </c>
      <c r="D3864" s="84">
        <v>43256</v>
      </c>
      <c r="E3864" s="83" t="s">
        <v>4160</v>
      </c>
      <c r="F3864" s="527"/>
      <c r="G3864" s="527"/>
      <c r="H3864" s="539"/>
      <c r="I3864" s="539"/>
      <c r="J3864" s="528"/>
      <c r="K3864" s="528"/>
      <c r="L3864" s="540"/>
    </row>
    <row r="3865" spans="1:12" s="82" customFormat="1" ht="24" customHeight="1" x14ac:dyDescent="0.15">
      <c r="A3865" s="525">
        <v>729</v>
      </c>
      <c r="B3865" s="86" t="s">
        <v>23</v>
      </c>
      <c r="C3865" s="85" t="s">
        <v>24</v>
      </c>
      <c r="D3865" s="85" t="s">
        <v>175</v>
      </c>
      <c r="E3865" s="85" t="s">
        <v>174</v>
      </c>
      <c r="F3865" s="526" t="s">
        <v>18</v>
      </c>
      <c r="G3865" s="526"/>
      <c r="H3865" s="527"/>
      <c r="I3865" s="527"/>
      <c r="J3865" s="527"/>
      <c r="K3865" s="527"/>
      <c r="L3865" s="527"/>
    </row>
    <row r="3866" spans="1:12" s="82" customFormat="1" ht="26.25" customHeight="1" x14ac:dyDescent="0.15">
      <c r="A3866" s="525"/>
      <c r="B3866" s="528" t="s">
        <v>4158</v>
      </c>
      <c r="C3866" s="529" t="s">
        <v>4159</v>
      </c>
      <c r="D3866" s="543">
        <v>43272</v>
      </c>
      <c r="E3866" s="528" t="s">
        <v>450</v>
      </c>
      <c r="F3866" s="528" t="s">
        <v>1403</v>
      </c>
      <c r="G3866" s="528"/>
      <c r="H3866" s="539" t="s">
        <v>170</v>
      </c>
      <c r="I3866" s="539"/>
      <c r="J3866" s="83" t="s">
        <v>166</v>
      </c>
      <c r="K3866" s="83" t="s">
        <v>9</v>
      </c>
      <c r="L3866" s="87">
        <v>1133</v>
      </c>
    </row>
    <row r="3867" spans="1:12" s="82" customFormat="1" ht="270.75" customHeight="1" x14ac:dyDescent="0.15">
      <c r="A3867" s="525"/>
      <c r="B3867" s="528"/>
      <c r="C3867" s="529"/>
      <c r="D3867" s="543"/>
      <c r="E3867" s="528"/>
      <c r="F3867" s="528"/>
      <c r="G3867" s="528"/>
      <c r="H3867" s="539" t="s">
        <v>56</v>
      </c>
      <c r="I3867" s="539"/>
      <c r="J3867" s="83" t="s">
        <v>166</v>
      </c>
      <c r="K3867" s="83" t="s">
        <v>9</v>
      </c>
      <c r="L3867" s="87">
        <v>592.41</v>
      </c>
    </row>
    <row r="3868" spans="1:12" s="82" customFormat="1" ht="24" customHeight="1" x14ac:dyDescent="0.15">
      <c r="A3868" s="525"/>
      <c r="B3868" s="86" t="s">
        <v>33</v>
      </c>
      <c r="C3868" s="85" t="s">
        <v>34</v>
      </c>
      <c r="D3868" s="85" t="s">
        <v>169</v>
      </c>
      <c r="E3868" s="85" t="s">
        <v>168</v>
      </c>
      <c r="F3868" s="527"/>
      <c r="G3868" s="527"/>
      <c r="H3868" s="539" t="s">
        <v>167</v>
      </c>
      <c r="I3868" s="539"/>
      <c r="J3868" s="528" t="s">
        <v>166</v>
      </c>
      <c r="K3868" s="528" t="s">
        <v>9</v>
      </c>
      <c r="L3868" s="540">
        <v>40</v>
      </c>
    </row>
    <row r="3869" spans="1:12" s="82" customFormat="1" ht="24" customHeight="1" x14ac:dyDescent="0.15">
      <c r="A3869" s="525"/>
      <c r="B3869" s="83" t="s">
        <v>488</v>
      </c>
      <c r="C3869" s="83" t="s">
        <v>1403</v>
      </c>
      <c r="D3869" s="84">
        <v>43276</v>
      </c>
      <c r="E3869" s="83" t="s">
        <v>1402</v>
      </c>
      <c r="F3869" s="527"/>
      <c r="G3869" s="527"/>
      <c r="H3869" s="539"/>
      <c r="I3869" s="539"/>
      <c r="J3869" s="528"/>
      <c r="K3869" s="528"/>
      <c r="L3869" s="540"/>
    </row>
    <row r="3870" spans="1:12" s="82" customFormat="1" ht="24" customHeight="1" x14ac:dyDescent="0.15">
      <c r="A3870" s="525">
        <v>730</v>
      </c>
      <c r="B3870" s="86" t="s">
        <v>23</v>
      </c>
      <c r="C3870" s="85" t="s">
        <v>24</v>
      </c>
      <c r="D3870" s="85" t="s">
        <v>175</v>
      </c>
      <c r="E3870" s="85" t="s">
        <v>174</v>
      </c>
      <c r="F3870" s="526" t="s">
        <v>18</v>
      </c>
      <c r="G3870" s="526"/>
      <c r="H3870" s="527"/>
      <c r="I3870" s="527"/>
      <c r="J3870" s="527"/>
      <c r="K3870" s="527"/>
      <c r="L3870" s="527"/>
    </row>
    <row r="3871" spans="1:12" s="82" customFormat="1" ht="26.25" customHeight="1" x14ac:dyDescent="0.15">
      <c r="A3871" s="525"/>
      <c r="B3871" s="528" t="s">
        <v>4158</v>
      </c>
      <c r="C3871" s="528" t="s">
        <v>4157</v>
      </c>
      <c r="D3871" s="543">
        <v>43340</v>
      </c>
      <c r="E3871" s="528" t="s">
        <v>764</v>
      </c>
      <c r="F3871" s="528" t="s">
        <v>554</v>
      </c>
      <c r="G3871" s="528"/>
      <c r="H3871" s="539" t="s">
        <v>170</v>
      </c>
      <c r="I3871" s="539"/>
      <c r="J3871" s="83" t="s">
        <v>166</v>
      </c>
      <c r="K3871" s="83" t="s">
        <v>9</v>
      </c>
      <c r="L3871" s="87">
        <v>581.36</v>
      </c>
    </row>
    <row r="3872" spans="1:12" s="82" customFormat="1" ht="102.75" customHeight="1" x14ac:dyDescent="0.15">
      <c r="A3872" s="525"/>
      <c r="B3872" s="528"/>
      <c r="C3872" s="528"/>
      <c r="D3872" s="543"/>
      <c r="E3872" s="528"/>
      <c r="F3872" s="528"/>
      <c r="G3872" s="528"/>
      <c r="H3872" s="539" t="s">
        <v>56</v>
      </c>
      <c r="I3872" s="539"/>
      <c r="J3872" s="83" t="s">
        <v>166</v>
      </c>
      <c r="K3872" s="83" t="s">
        <v>9</v>
      </c>
      <c r="L3872" s="87">
        <v>78</v>
      </c>
    </row>
    <row r="3873" spans="1:12" s="82" customFormat="1" ht="24" customHeight="1" x14ac:dyDescent="0.15">
      <c r="A3873" s="525"/>
      <c r="B3873" s="86" t="s">
        <v>33</v>
      </c>
      <c r="C3873" s="85" t="s">
        <v>34</v>
      </c>
      <c r="D3873" s="85" t="s">
        <v>169</v>
      </c>
      <c r="E3873" s="85" t="s">
        <v>168</v>
      </c>
      <c r="F3873" s="527"/>
      <c r="G3873" s="527"/>
      <c r="H3873" s="539" t="s">
        <v>167</v>
      </c>
      <c r="I3873" s="539"/>
      <c r="J3873" s="528" t="s">
        <v>166</v>
      </c>
      <c r="K3873" s="528" t="s">
        <v>166</v>
      </c>
      <c r="L3873" s="540">
        <v>0</v>
      </c>
    </row>
    <row r="3874" spans="1:12" s="82" customFormat="1" ht="24" customHeight="1" x14ac:dyDescent="0.15">
      <c r="A3874" s="525"/>
      <c r="B3874" s="83" t="s">
        <v>488</v>
      </c>
      <c r="C3874" s="83" t="s">
        <v>554</v>
      </c>
      <c r="D3874" s="84">
        <v>43342</v>
      </c>
      <c r="E3874" s="83" t="s">
        <v>4156</v>
      </c>
      <c r="F3874" s="527"/>
      <c r="G3874" s="527"/>
      <c r="H3874" s="539"/>
      <c r="I3874" s="539"/>
      <c r="J3874" s="528"/>
      <c r="K3874" s="528"/>
      <c r="L3874" s="540"/>
    </row>
    <row r="3875" spans="1:12" s="82" customFormat="1" ht="24" customHeight="1" x14ac:dyDescent="0.15">
      <c r="A3875" s="525">
        <v>731</v>
      </c>
      <c r="B3875" s="86" t="s">
        <v>23</v>
      </c>
      <c r="C3875" s="85" t="s">
        <v>24</v>
      </c>
      <c r="D3875" s="85" t="s">
        <v>175</v>
      </c>
      <c r="E3875" s="85" t="s">
        <v>174</v>
      </c>
      <c r="F3875" s="526" t="s">
        <v>18</v>
      </c>
      <c r="G3875" s="526"/>
      <c r="H3875" s="527"/>
      <c r="I3875" s="527"/>
      <c r="J3875" s="527"/>
      <c r="K3875" s="527"/>
      <c r="L3875" s="527"/>
    </row>
    <row r="3876" spans="1:12" s="82" customFormat="1" ht="26.25" customHeight="1" x14ac:dyDescent="0.15">
      <c r="A3876" s="525"/>
      <c r="B3876" s="528" t="s">
        <v>4155</v>
      </c>
      <c r="C3876" s="529" t="s">
        <v>4154</v>
      </c>
      <c r="D3876" s="543">
        <v>43206</v>
      </c>
      <c r="E3876" s="528" t="s">
        <v>705</v>
      </c>
      <c r="F3876" s="528" t="s">
        <v>4153</v>
      </c>
      <c r="G3876" s="528"/>
      <c r="H3876" s="539" t="s">
        <v>170</v>
      </c>
      <c r="I3876" s="539"/>
      <c r="J3876" s="83" t="s">
        <v>166</v>
      </c>
      <c r="K3876" s="83" t="s">
        <v>9</v>
      </c>
      <c r="L3876" s="87">
        <v>1320</v>
      </c>
    </row>
    <row r="3877" spans="1:12" s="82" customFormat="1" ht="228.75" customHeight="1" x14ac:dyDescent="0.15">
      <c r="A3877" s="525"/>
      <c r="B3877" s="528"/>
      <c r="C3877" s="529"/>
      <c r="D3877" s="543"/>
      <c r="E3877" s="528"/>
      <c r="F3877" s="528"/>
      <c r="G3877" s="528"/>
      <c r="H3877" s="539" t="s">
        <v>56</v>
      </c>
      <c r="I3877" s="539"/>
      <c r="J3877" s="83" t="s">
        <v>166</v>
      </c>
      <c r="K3877" s="83" t="s">
        <v>9</v>
      </c>
      <c r="L3877" s="87">
        <v>1600.9</v>
      </c>
    </row>
    <row r="3878" spans="1:12" s="82" customFormat="1" ht="24" customHeight="1" x14ac:dyDescent="0.15">
      <c r="A3878" s="525"/>
      <c r="B3878" s="86" t="s">
        <v>33</v>
      </c>
      <c r="C3878" s="85" t="s">
        <v>34</v>
      </c>
      <c r="D3878" s="85" t="s">
        <v>169</v>
      </c>
      <c r="E3878" s="85" t="s">
        <v>168</v>
      </c>
      <c r="F3878" s="527"/>
      <c r="G3878" s="527"/>
      <c r="H3878" s="539" t="s">
        <v>167</v>
      </c>
      <c r="I3878" s="539"/>
      <c r="J3878" s="528" t="s">
        <v>166</v>
      </c>
      <c r="K3878" s="528" t="s">
        <v>166</v>
      </c>
      <c r="L3878" s="540">
        <v>0</v>
      </c>
    </row>
    <row r="3879" spans="1:12" s="82" customFormat="1" ht="24" customHeight="1" x14ac:dyDescent="0.15">
      <c r="A3879" s="525"/>
      <c r="B3879" s="83" t="s">
        <v>850</v>
      </c>
      <c r="C3879" s="83" t="s">
        <v>4153</v>
      </c>
      <c r="D3879" s="84">
        <v>43216</v>
      </c>
      <c r="E3879" s="83" t="s">
        <v>4152</v>
      </c>
      <c r="F3879" s="527"/>
      <c r="G3879" s="527"/>
      <c r="H3879" s="539"/>
      <c r="I3879" s="539"/>
      <c r="J3879" s="528"/>
      <c r="K3879" s="528"/>
      <c r="L3879" s="540"/>
    </row>
    <row r="3880" spans="1:12" s="82" customFormat="1" ht="24" customHeight="1" x14ac:dyDescent="0.15">
      <c r="A3880" s="525">
        <v>732</v>
      </c>
      <c r="B3880" s="86" t="s">
        <v>23</v>
      </c>
      <c r="C3880" s="85" t="s">
        <v>24</v>
      </c>
      <c r="D3880" s="85" t="s">
        <v>175</v>
      </c>
      <c r="E3880" s="85" t="s">
        <v>174</v>
      </c>
      <c r="F3880" s="526" t="s">
        <v>18</v>
      </c>
      <c r="G3880" s="526"/>
      <c r="H3880" s="527"/>
      <c r="I3880" s="527"/>
      <c r="J3880" s="527"/>
      <c r="K3880" s="527"/>
      <c r="L3880" s="527"/>
    </row>
    <row r="3881" spans="1:12" s="82" customFormat="1" ht="26.25" customHeight="1" x14ac:dyDescent="0.15">
      <c r="A3881" s="525"/>
      <c r="B3881" s="528" t="s">
        <v>4151</v>
      </c>
      <c r="C3881" s="529" t="s">
        <v>4150</v>
      </c>
      <c r="D3881" s="543">
        <v>43356</v>
      </c>
      <c r="E3881" s="528" t="s">
        <v>767</v>
      </c>
      <c r="F3881" s="528" t="s">
        <v>3728</v>
      </c>
      <c r="G3881" s="528"/>
      <c r="H3881" s="539" t="s">
        <v>170</v>
      </c>
      <c r="I3881" s="539"/>
      <c r="J3881" s="83" t="s">
        <v>166</v>
      </c>
      <c r="K3881" s="83" t="s">
        <v>9</v>
      </c>
      <c r="L3881" s="87">
        <v>1149.25</v>
      </c>
    </row>
    <row r="3882" spans="1:12" s="82" customFormat="1" ht="207.75" customHeight="1" x14ac:dyDescent="0.15">
      <c r="A3882" s="525"/>
      <c r="B3882" s="528"/>
      <c r="C3882" s="529"/>
      <c r="D3882" s="543"/>
      <c r="E3882" s="528"/>
      <c r="F3882" s="528"/>
      <c r="G3882" s="528"/>
      <c r="H3882" s="539" t="s">
        <v>56</v>
      </c>
      <c r="I3882" s="539"/>
      <c r="J3882" s="83" t="s">
        <v>166</v>
      </c>
      <c r="K3882" s="83" t="s">
        <v>9</v>
      </c>
      <c r="L3882" s="87">
        <v>236.4</v>
      </c>
    </row>
    <row r="3883" spans="1:12" s="82" customFormat="1" ht="24" customHeight="1" x14ac:dyDescent="0.15">
      <c r="A3883" s="525"/>
      <c r="B3883" s="86" t="s">
        <v>33</v>
      </c>
      <c r="C3883" s="85" t="s">
        <v>34</v>
      </c>
      <c r="D3883" s="85" t="s">
        <v>169</v>
      </c>
      <c r="E3883" s="85" t="s">
        <v>168</v>
      </c>
      <c r="F3883" s="527"/>
      <c r="G3883" s="527"/>
      <c r="H3883" s="539" t="s">
        <v>167</v>
      </c>
      <c r="I3883" s="539"/>
      <c r="J3883" s="528" t="s">
        <v>166</v>
      </c>
      <c r="K3883" s="528" t="s">
        <v>9</v>
      </c>
      <c r="L3883" s="540">
        <v>115</v>
      </c>
    </row>
    <row r="3884" spans="1:12" s="82" customFormat="1" ht="24" customHeight="1" x14ac:dyDescent="0.15">
      <c r="A3884" s="525"/>
      <c r="B3884" s="83" t="s">
        <v>633</v>
      </c>
      <c r="C3884" s="83" t="s">
        <v>3728</v>
      </c>
      <c r="D3884" s="84">
        <v>43359</v>
      </c>
      <c r="E3884" s="83" t="s">
        <v>958</v>
      </c>
      <c r="F3884" s="527"/>
      <c r="G3884" s="527"/>
      <c r="H3884" s="539"/>
      <c r="I3884" s="539"/>
      <c r="J3884" s="528"/>
      <c r="K3884" s="528"/>
      <c r="L3884" s="540"/>
    </row>
    <row r="3885" spans="1:12" s="82" customFormat="1" ht="24" customHeight="1" x14ac:dyDescent="0.15">
      <c r="A3885" s="525">
        <v>733</v>
      </c>
      <c r="B3885" s="86" t="s">
        <v>23</v>
      </c>
      <c r="C3885" s="85" t="s">
        <v>24</v>
      </c>
      <c r="D3885" s="85" t="s">
        <v>175</v>
      </c>
      <c r="E3885" s="85" t="s">
        <v>174</v>
      </c>
      <c r="F3885" s="526" t="s">
        <v>18</v>
      </c>
      <c r="G3885" s="526"/>
      <c r="H3885" s="527"/>
      <c r="I3885" s="527"/>
      <c r="J3885" s="527"/>
      <c r="K3885" s="527"/>
      <c r="L3885" s="527"/>
    </row>
    <row r="3886" spans="1:12" s="82" customFormat="1" ht="26.25" customHeight="1" x14ac:dyDescent="0.15">
      <c r="A3886" s="525"/>
      <c r="B3886" s="528" t="s">
        <v>4149</v>
      </c>
      <c r="C3886" s="529" t="s">
        <v>4148</v>
      </c>
      <c r="D3886" s="543">
        <v>43207</v>
      </c>
      <c r="E3886" s="528" t="s">
        <v>325</v>
      </c>
      <c r="F3886" s="528" t="s">
        <v>1621</v>
      </c>
      <c r="G3886" s="528"/>
      <c r="H3886" s="539" t="s">
        <v>170</v>
      </c>
      <c r="I3886" s="539"/>
      <c r="J3886" s="83" t="s">
        <v>166</v>
      </c>
      <c r="K3886" s="83" t="s">
        <v>9</v>
      </c>
      <c r="L3886" s="87">
        <v>727</v>
      </c>
    </row>
    <row r="3887" spans="1:12" s="82" customFormat="1" ht="270.75" customHeight="1" x14ac:dyDescent="0.15">
      <c r="A3887" s="525"/>
      <c r="B3887" s="528"/>
      <c r="C3887" s="529"/>
      <c r="D3887" s="543"/>
      <c r="E3887" s="528"/>
      <c r="F3887" s="528"/>
      <c r="G3887" s="528"/>
      <c r="H3887" s="539" t="s">
        <v>56</v>
      </c>
      <c r="I3887" s="539"/>
      <c r="J3887" s="83" t="s">
        <v>166</v>
      </c>
      <c r="K3887" s="83" t="s">
        <v>9</v>
      </c>
      <c r="L3887" s="87">
        <v>186.6</v>
      </c>
    </row>
    <row r="3888" spans="1:12" s="82" customFormat="1" ht="24" customHeight="1" x14ac:dyDescent="0.15">
      <c r="A3888" s="525"/>
      <c r="B3888" s="86" t="s">
        <v>33</v>
      </c>
      <c r="C3888" s="85" t="s">
        <v>34</v>
      </c>
      <c r="D3888" s="85" t="s">
        <v>169</v>
      </c>
      <c r="E3888" s="85" t="s">
        <v>168</v>
      </c>
      <c r="F3888" s="527"/>
      <c r="G3888" s="527"/>
      <c r="H3888" s="539" t="s">
        <v>167</v>
      </c>
      <c r="I3888" s="539"/>
      <c r="J3888" s="528" t="s">
        <v>166</v>
      </c>
      <c r="K3888" s="528" t="s">
        <v>9</v>
      </c>
      <c r="L3888" s="540">
        <v>150</v>
      </c>
    </row>
    <row r="3889" spans="1:12" s="82" customFormat="1" ht="24" customHeight="1" x14ac:dyDescent="0.15">
      <c r="A3889" s="525"/>
      <c r="B3889" s="83" t="s">
        <v>311</v>
      </c>
      <c r="C3889" s="83" t="s">
        <v>1621</v>
      </c>
      <c r="D3889" s="84">
        <v>43209</v>
      </c>
      <c r="E3889" s="83" t="s">
        <v>2056</v>
      </c>
      <c r="F3889" s="527"/>
      <c r="G3889" s="527"/>
      <c r="H3889" s="539"/>
      <c r="I3889" s="539"/>
      <c r="J3889" s="528"/>
      <c r="K3889" s="528"/>
      <c r="L3889" s="540"/>
    </row>
    <row r="3890" spans="1:12" s="82" customFormat="1" ht="24" customHeight="1" x14ac:dyDescent="0.15">
      <c r="A3890" s="525">
        <v>734</v>
      </c>
      <c r="B3890" s="86" t="s">
        <v>23</v>
      </c>
      <c r="C3890" s="85" t="s">
        <v>24</v>
      </c>
      <c r="D3890" s="85" t="s">
        <v>175</v>
      </c>
      <c r="E3890" s="85" t="s">
        <v>174</v>
      </c>
      <c r="F3890" s="526" t="s">
        <v>18</v>
      </c>
      <c r="G3890" s="526"/>
      <c r="H3890" s="527"/>
      <c r="I3890" s="527"/>
      <c r="J3890" s="527"/>
      <c r="K3890" s="527"/>
      <c r="L3890" s="527"/>
    </row>
    <row r="3891" spans="1:12" s="82" customFormat="1" ht="26.25" customHeight="1" x14ac:dyDescent="0.15">
      <c r="A3891" s="525"/>
      <c r="B3891" s="528" t="s">
        <v>4140</v>
      </c>
      <c r="C3891" s="529" t="s">
        <v>4147</v>
      </c>
      <c r="D3891" s="543">
        <v>43215</v>
      </c>
      <c r="E3891" s="528" t="s">
        <v>1814</v>
      </c>
      <c r="F3891" s="528" t="s">
        <v>1813</v>
      </c>
      <c r="G3891" s="528"/>
      <c r="H3891" s="539" t="s">
        <v>170</v>
      </c>
      <c r="I3891" s="539"/>
      <c r="J3891" s="83" t="s">
        <v>166</v>
      </c>
      <c r="K3891" s="83" t="s">
        <v>9</v>
      </c>
      <c r="L3891" s="87">
        <v>512.85</v>
      </c>
    </row>
    <row r="3892" spans="1:12" s="82" customFormat="1" ht="333.75" customHeight="1" x14ac:dyDescent="0.15">
      <c r="A3892" s="525"/>
      <c r="B3892" s="528"/>
      <c r="C3892" s="529"/>
      <c r="D3892" s="543"/>
      <c r="E3892" s="528"/>
      <c r="F3892" s="528"/>
      <c r="G3892" s="528"/>
      <c r="H3892" s="539" t="s">
        <v>56</v>
      </c>
      <c r="I3892" s="539"/>
      <c r="J3892" s="83" t="s">
        <v>166</v>
      </c>
      <c r="K3892" s="83" t="s">
        <v>9</v>
      </c>
      <c r="L3892" s="87">
        <v>530</v>
      </c>
    </row>
    <row r="3893" spans="1:12" s="82" customFormat="1" ht="24" customHeight="1" x14ac:dyDescent="0.15">
      <c r="A3893" s="525"/>
      <c r="B3893" s="86" t="s">
        <v>33</v>
      </c>
      <c r="C3893" s="85" t="s">
        <v>34</v>
      </c>
      <c r="D3893" s="85" t="s">
        <v>169</v>
      </c>
      <c r="E3893" s="85" t="s">
        <v>168</v>
      </c>
      <c r="F3893" s="527"/>
      <c r="G3893" s="527"/>
      <c r="H3893" s="539" t="s">
        <v>167</v>
      </c>
      <c r="I3893" s="539"/>
      <c r="J3893" s="528" t="s">
        <v>166</v>
      </c>
      <c r="K3893" s="528" t="s">
        <v>166</v>
      </c>
      <c r="L3893" s="540">
        <v>0</v>
      </c>
    </row>
    <row r="3894" spans="1:12" s="82" customFormat="1" ht="24" customHeight="1" x14ac:dyDescent="0.15">
      <c r="A3894" s="525"/>
      <c r="B3894" s="83" t="s">
        <v>1129</v>
      </c>
      <c r="C3894" s="83" t="s">
        <v>1813</v>
      </c>
      <c r="D3894" s="84">
        <v>43218</v>
      </c>
      <c r="E3894" s="83" t="s">
        <v>524</v>
      </c>
      <c r="F3894" s="527"/>
      <c r="G3894" s="527"/>
      <c r="H3894" s="539"/>
      <c r="I3894" s="539"/>
      <c r="J3894" s="528"/>
      <c r="K3894" s="528"/>
      <c r="L3894" s="540"/>
    </row>
    <row r="3895" spans="1:12" s="82" customFormat="1" ht="24" customHeight="1" x14ac:dyDescent="0.15">
      <c r="A3895" s="525">
        <v>735</v>
      </c>
      <c r="B3895" s="86" t="s">
        <v>23</v>
      </c>
      <c r="C3895" s="85" t="s">
        <v>24</v>
      </c>
      <c r="D3895" s="85" t="s">
        <v>175</v>
      </c>
      <c r="E3895" s="85" t="s">
        <v>174</v>
      </c>
      <c r="F3895" s="526" t="s">
        <v>18</v>
      </c>
      <c r="G3895" s="526"/>
      <c r="H3895" s="527"/>
      <c r="I3895" s="527"/>
      <c r="J3895" s="527"/>
      <c r="K3895" s="527"/>
      <c r="L3895" s="527"/>
    </row>
    <row r="3896" spans="1:12" s="82" customFormat="1" ht="26.25" customHeight="1" x14ac:dyDescent="0.15">
      <c r="A3896" s="525"/>
      <c r="B3896" s="528" t="s">
        <v>4140</v>
      </c>
      <c r="C3896" s="529" t="s">
        <v>4146</v>
      </c>
      <c r="D3896" s="543">
        <v>43230</v>
      </c>
      <c r="E3896" s="528" t="s">
        <v>4145</v>
      </c>
      <c r="F3896" s="528" t="s">
        <v>4144</v>
      </c>
      <c r="G3896" s="528"/>
      <c r="H3896" s="539" t="s">
        <v>170</v>
      </c>
      <c r="I3896" s="539"/>
      <c r="J3896" s="83" t="s">
        <v>166</v>
      </c>
      <c r="K3896" s="83" t="s">
        <v>9</v>
      </c>
      <c r="L3896" s="87">
        <v>466.68</v>
      </c>
    </row>
    <row r="3897" spans="1:12" s="82" customFormat="1" ht="197.25" customHeight="1" x14ac:dyDescent="0.15">
      <c r="A3897" s="525"/>
      <c r="B3897" s="528"/>
      <c r="C3897" s="529"/>
      <c r="D3897" s="543"/>
      <c r="E3897" s="528"/>
      <c r="F3897" s="528"/>
      <c r="G3897" s="528"/>
      <c r="H3897" s="539" t="s">
        <v>56</v>
      </c>
      <c r="I3897" s="539"/>
      <c r="J3897" s="83" t="s">
        <v>166</v>
      </c>
      <c r="K3897" s="83" t="s">
        <v>9</v>
      </c>
      <c r="L3897" s="87">
        <v>2055.16</v>
      </c>
    </row>
    <row r="3898" spans="1:12" s="82" customFormat="1" ht="24" customHeight="1" x14ac:dyDescent="0.15">
      <c r="A3898" s="525"/>
      <c r="B3898" s="86" t="s">
        <v>33</v>
      </c>
      <c r="C3898" s="85" t="s">
        <v>34</v>
      </c>
      <c r="D3898" s="85" t="s">
        <v>169</v>
      </c>
      <c r="E3898" s="85" t="s">
        <v>168</v>
      </c>
      <c r="F3898" s="527"/>
      <c r="G3898" s="527"/>
      <c r="H3898" s="539" t="s">
        <v>167</v>
      </c>
      <c r="I3898" s="539"/>
      <c r="J3898" s="528" t="s">
        <v>166</v>
      </c>
      <c r="K3898" s="528" t="s">
        <v>166</v>
      </c>
      <c r="L3898" s="540">
        <v>0</v>
      </c>
    </row>
    <row r="3899" spans="1:12" s="82" customFormat="1" ht="24" customHeight="1" x14ac:dyDescent="0.15">
      <c r="A3899" s="525"/>
      <c r="B3899" s="83" t="s">
        <v>1129</v>
      </c>
      <c r="C3899" s="83" t="s">
        <v>4144</v>
      </c>
      <c r="D3899" s="84">
        <v>43239</v>
      </c>
      <c r="E3899" s="83" t="s">
        <v>4143</v>
      </c>
      <c r="F3899" s="527"/>
      <c r="G3899" s="527"/>
      <c r="H3899" s="539"/>
      <c r="I3899" s="539"/>
      <c r="J3899" s="528"/>
      <c r="K3899" s="528"/>
      <c r="L3899" s="540"/>
    </row>
    <row r="3900" spans="1:12" s="82" customFormat="1" ht="24" customHeight="1" x14ac:dyDescent="0.15">
      <c r="A3900" s="525">
        <v>736</v>
      </c>
      <c r="B3900" s="86" t="s">
        <v>23</v>
      </c>
      <c r="C3900" s="85" t="s">
        <v>24</v>
      </c>
      <c r="D3900" s="85" t="s">
        <v>175</v>
      </c>
      <c r="E3900" s="85" t="s">
        <v>174</v>
      </c>
      <c r="F3900" s="526" t="s">
        <v>18</v>
      </c>
      <c r="G3900" s="526"/>
      <c r="H3900" s="527"/>
      <c r="I3900" s="527"/>
      <c r="J3900" s="527"/>
      <c r="K3900" s="527"/>
      <c r="L3900" s="527"/>
    </row>
    <row r="3901" spans="1:12" s="82" customFormat="1" ht="26.25" customHeight="1" x14ac:dyDescent="0.15">
      <c r="A3901" s="525"/>
      <c r="B3901" s="528" t="s">
        <v>4140</v>
      </c>
      <c r="C3901" s="529" t="s">
        <v>4142</v>
      </c>
      <c r="D3901" s="543">
        <v>43323</v>
      </c>
      <c r="E3901" s="528" t="s">
        <v>2224</v>
      </c>
      <c r="F3901" s="528" t="s">
        <v>400</v>
      </c>
      <c r="G3901" s="528"/>
      <c r="H3901" s="539" t="s">
        <v>170</v>
      </c>
      <c r="I3901" s="539"/>
      <c r="J3901" s="83" t="s">
        <v>166</v>
      </c>
      <c r="K3901" s="83" t="s">
        <v>166</v>
      </c>
      <c r="L3901" s="87">
        <v>0</v>
      </c>
    </row>
    <row r="3902" spans="1:12" s="82" customFormat="1" ht="176.25" customHeight="1" x14ac:dyDescent="0.15">
      <c r="A3902" s="525"/>
      <c r="B3902" s="528"/>
      <c r="C3902" s="529"/>
      <c r="D3902" s="543"/>
      <c r="E3902" s="528"/>
      <c r="F3902" s="528"/>
      <c r="G3902" s="528"/>
      <c r="H3902" s="539" t="s">
        <v>56</v>
      </c>
      <c r="I3902" s="539"/>
      <c r="J3902" s="83" t="s">
        <v>166</v>
      </c>
      <c r="K3902" s="83" t="s">
        <v>166</v>
      </c>
      <c r="L3902" s="87">
        <v>0</v>
      </c>
    </row>
    <row r="3903" spans="1:12" s="82" customFormat="1" ht="24" customHeight="1" x14ac:dyDescent="0.15">
      <c r="A3903" s="525"/>
      <c r="B3903" s="86" t="s">
        <v>33</v>
      </c>
      <c r="C3903" s="85" t="s">
        <v>34</v>
      </c>
      <c r="D3903" s="85" t="s">
        <v>169</v>
      </c>
      <c r="E3903" s="85" t="s">
        <v>168</v>
      </c>
      <c r="F3903" s="527"/>
      <c r="G3903" s="527"/>
      <c r="H3903" s="539" t="s">
        <v>167</v>
      </c>
      <c r="I3903" s="539"/>
      <c r="J3903" s="528" t="s">
        <v>166</v>
      </c>
      <c r="K3903" s="528" t="s">
        <v>9</v>
      </c>
      <c r="L3903" s="540">
        <v>1400</v>
      </c>
    </row>
    <row r="3904" spans="1:12" s="82" customFormat="1" ht="24" customHeight="1" x14ac:dyDescent="0.15">
      <c r="A3904" s="525"/>
      <c r="B3904" s="83" t="s">
        <v>1129</v>
      </c>
      <c r="C3904" s="83" t="s">
        <v>400</v>
      </c>
      <c r="D3904" s="84">
        <v>43329</v>
      </c>
      <c r="E3904" s="83" t="s">
        <v>4141</v>
      </c>
      <c r="F3904" s="527"/>
      <c r="G3904" s="527"/>
      <c r="H3904" s="539"/>
      <c r="I3904" s="539"/>
      <c r="J3904" s="528"/>
      <c r="K3904" s="528"/>
      <c r="L3904" s="540"/>
    </row>
    <row r="3905" spans="1:12" s="82" customFormat="1" ht="24" customHeight="1" x14ac:dyDescent="0.15">
      <c r="A3905" s="525">
        <v>737</v>
      </c>
      <c r="B3905" s="86" t="s">
        <v>23</v>
      </c>
      <c r="C3905" s="85" t="s">
        <v>24</v>
      </c>
      <c r="D3905" s="85" t="s">
        <v>175</v>
      </c>
      <c r="E3905" s="85" t="s">
        <v>174</v>
      </c>
      <c r="F3905" s="526" t="s">
        <v>18</v>
      </c>
      <c r="G3905" s="526"/>
      <c r="H3905" s="527"/>
      <c r="I3905" s="527"/>
      <c r="J3905" s="527"/>
      <c r="K3905" s="527"/>
      <c r="L3905" s="527"/>
    </row>
    <row r="3906" spans="1:12" s="82" customFormat="1" ht="26.25" customHeight="1" x14ac:dyDescent="0.15">
      <c r="A3906" s="525"/>
      <c r="B3906" s="528" t="s">
        <v>4140</v>
      </c>
      <c r="C3906" s="529" t="s">
        <v>4139</v>
      </c>
      <c r="D3906" s="543">
        <v>43359</v>
      </c>
      <c r="E3906" s="528" t="s">
        <v>764</v>
      </c>
      <c r="F3906" s="528" t="s">
        <v>4138</v>
      </c>
      <c r="G3906" s="528"/>
      <c r="H3906" s="539" t="s">
        <v>170</v>
      </c>
      <c r="I3906" s="539"/>
      <c r="J3906" s="83" t="s">
        <v>166</v>
      </c>
      <c r="K3906" s="83" t="s">
        <v>166</v>
      </c>
      <c r="L3906" s="87">
        <v>0</v>
      </c>
    </row>
    <row r="3907" spans="1:12" s="82" customFormat="1" ht="186.75" customHeight="1" x14ac:dyDescent="0.15">
      <c r="A3907" s="525"/>
      <c r="B3907" s="528"/>
      <c r="C3907" s="529"/>
      <c r="D3907" s="543"/>
      <c r="E3907" s="528"/>
      <c r="F3907" s="528"/>
      <c r="G3907" s="528"/>
      <c r="H3907" s="539" t="s">
        <v>56</v>
      </c>
      <c r="I3907" s="539"/>
      <c r="J3907" s="83" t="s">
        <v>166</v>
      </c>
      <c r="K3907" s="83" t="s">
        <v>166</v>
      </c>
      <c r="L3907" s="87">
        <v>0</v>
      </c>
    </row>
    <row r="3908" spans="1:12" s="82" customFormat="1" ht="24" customHeight="1" x14ac:dyDescent="0.15">
      <c r="A3908" s="525"/>
      <c r="B3908" s="86" t="s">
        <v>33</v>
      </c>
      <c r="C3908" s="85" t="s">
        <v>34</v>
      </c>
      <c r="D3908" s="85" t="s">
        <v>169</v>
      </c>
      <c r="E3908" s="85" t="s">
        <v>168</v>
      </c>
      <c r="F3908" s="527"/>
      <c r="G3908" s="527"/>
      <c r="H3908" s="539" t="s">
        <v>167</v>
      </c>
      <c r="I3908" s="539"/>
      <c r="J3908" s="528" t="s">
        <v>166</v>
      </c>
      <c r="K3908" s="528" t="s">
        <v>9</v>
      </c>
      <c r="L3908" s="540">
        <v>975</v>
      </c>
    </row>
    <row r="3909" spans="1:12" s="82" customFormat="1" ht="24" customHeight="1" x14ac:dyDescent="0.15">
      <c r="A3909" s="525"/>
      <c r="B3909" s="83" t="s">
        <v>1129</v>
      </c>
      <c r="C3909" s="83" t="s">
        <v>4138</v>
      </c>
      <c r="D3909" s="84">
        <v>43363</v>
      </c>
      <c r="E3909" s="83" t="s">
        <v>4137</v>
      </c>
      <c r="F3909" s="527"/>
      <c r="G3909" s="527"/>
      <c r="H3909" s="539"/>
      <c r="I3909" s="539"/>
      <c r="J3909" s="528"/>
      <c r="K3909" s="528"/>
      <c r="L3909" s="540"/>
    </row>
    <row r="3910" spans="1:12" s="82" customFormat="1" ht="24" customHeight="1" x14ac:dyDescent="0.15">
      <c r="A3910" s="525">
        <v>738</v>
      </c>
      <c r="B3910" s="86" t="s">
        <v>23</v>
      </c>
      <c r="C3910" s="85" t="s">
        <v>24</v>
      </c>
      <c r="D3910" s="85" t="s">
        <v>175</v>
      </c>
      <c r="E3910" s="85" t="s">
        <v>174</v>
      </c>
      <c r="F3910" s="526" t="s">
        <v>18</v>
      </c>
      <c r="G3910" s="526"/>
      <c r="H3910" s="527"/>
      <c r="I3910" s="527"/>
      <c r="J3910" s="527"/>
      <c r="K3910" s="527"/>
      <c r="L3910" s="527"/>
    </row>
    <row r="3911" spans="1:12" s="82" customFormat="1" ht="26.25" customHeight="1" x14ac:dyDescent="0.15">
      <c r="A3911" s="525"/>
      <c r="B3911" s="528" t="s">
        <v>4136</v>
      </c>
      <c r="C3911" s="528" t="s">
        <v>4135</v>
      </c>
      <c r="D3911" s="543">
        <v>43208</v>
      </c>
      <c r="E3911" s="528" t="s">
        <v>4134</v>
      </c>
      <c r="F3911" s="528" t="s">
        <v>4133</v>
      </c>
      <c r="G3911" s="528"/>
      <c r="H3911" s="539" t="s">
        <v>170</v>
      </c>
      <c r="I3911" s="539"/>
      <c r="J3911" s="83" t="s">
        <v>166</v>
      </c>
      <c r="K3911" s="83" t="s">
        <v>9</v>
      </c>
      <c r="L3911" s="87">
        <v>295</v>
      </c>
    </row>
    <row r="3912" spans="1:12" s="82" customFormat="1" ht="102.75" customHeight="1" x14ac:dyDescent="0.15">
      <c r="A3912" s="525"/>
      <c r="B3912" s="528"/>
      <c r="C3912" s="528"/>
      <c r="D3912" s="543"/>
      <c r="E3912" s="528"/>
      <c r="F3912" s="528"/>
      <c r="G3912" s="528"/>
      <c r="H3912" s="539" t="s">
        <v>56</v>
      </c>
      <c r="I3912" s="539"/>
      <c r="J3912" s="83" t="s">
        <v>166</v>
      </c>
      <c r="K3912" s="83" t="s">
        <v>9</v>
      </c>
      <c r="L3912" s="87">
        <v>262.59000000000003</v>
      </c>
    </row>
    <row r="3913" spans="1:12" s="82" customFormat="1" ht="24" customHeight="1" x14ac:dyDescent="0.15">
      <c r="A3913" s="525"/>
      <c r="B3913" s="86" t="s">
        <v>33</v>
      </c>
      <c r="C3913" s="85" t="s">
        <v>34</v>
      </c>
      <c r="D3913" s="85" t="s">
        <v>169</v>
      </c>
      <c r="E3913" s="85" t="s">
        <v>168</v>
      </c>
      <c r="F3913" s="527"/>
      <c r="G3913" s="527"/>
      <c r="H3913" s="539" t="s">
        <v>167</v>
      </c>
      <c r="I3913" s="539"/>
      <c r="J3913" s="528" t="s">
        <v>166</v>
      </c>
      <c r="K3913" s="528" t="s">
        <v>166</v>
      </c>
      <c r="L3913" s="540">
        <v>0</v>
      </c>
    </row>
    <row r="3914" spans="1:12" s="82" customFormat="1" ht="24" customHeight="1" x14ac:dyDescent="0.15">
      <c r="A3914" s="525"/>
      <c r="B3914" s="83" t="s">
        <v>211</v>
      </c>
      <c r="C3914" s="83" t="s">
        <v>4133</v>
      </c>
      <c r="D3914" s="84">
        <v>43210</v>
      </c>
      <c r="E3914" s="83" t="s">
        <v>514</v>
      </c>
      <c r="F3914" s="527"/>
      <c r="G3914" s="527"/>
      <c r="H3914" s="539"/>
      <c r="I3914" s="539"/>
      <c r="J3914" s="528"/>
      <c r="K3914" s="528"/>
      <c r="L3914" s="540"/>
    </row>
    <row r="3915" spans="1:12" s="82" customFormat="1" ht="24" customHeight="1" x14ac:dyDescent="0.15">
      <c r="A3915" s="525">
        <v>739</v>
      </c>
      <c r="B3915" s="86" t="s">
        <v>23</v>
      </c>
      <c r="C3915" s="85" t="s">
        <v>24</v>
      </c>
      <c r="D3915" s="85" t="s">
        <v>175</v>
      </c>
      <c r="E3915" s="85" t="s">
        <v>174</v>
      </c>
      <c r="F3915" s="526" t="s">
        <v>18</v>
      </c>
      <c r="G3915" s="526"/>
      <c r="H3915" s="527"/>
      <c r="I3915" s="527"/>
      <c r="J3915" s="527"/>
      <c r="K3915" s="527"/>
      <c r="L3915" s="527"/>
    </row>
    <row r="3916" spans="1:12" s="82" customFormat="1" ht="26.25" customHeight="1" x14ac:dyDescent="0.15">
      <c r="A3916" s="525"/>
      <c r="B3916" s="528" t="s">
        <v>4127</v>
      </c>
      <c r="C3916" s="529" t="s">
        <v>4132</v>
      </c>
      <c r="D3916" s="543">
        <v>43208</v>
      </c>
      <c r="E3916" s="528" t="s">
        <v>626</v>
      </c>
      <c r="F3916" s="528" t="s">
        <v>4131</v>
      </c>
      <c r="G3916" s="528"/>
      <c r="H3916" s="539" t="s">
        <v>170</v>
      </c>
      <c r="I3916" s="539"/>
      <c r="J3916" s="83" t="s">
        <v>166</v>
      </c>
      <c r="K3916" s="83" t="s">
        <v>9</v>
      </c>
      <c r="L3916" s="87">
        <v>504</v>
      </c>
    </row>
    <row r="3917" spans="1:12" s="82" customFormat="1" ht="260.25" customHeight="1" x14ac:dyDescent="0.15">
      <c r="A3917" s="525"/>
      <c r="B3917" s="528"/>
      <c r="C3917" s="529"/>
      <c r="D3917" s="543"/>
      <c r="E3917" s="528"/>
      <c r="F3917" s="528"/>
      <c r="G3917" s="528"/>
      <c r="H3917" s="539" t="s">
        <v>56</v>
      </c>
      <c r="I3917" s="539"/>
      <c r="J3917" s="83" t="s">
        <v>166</v>
      </c>
      <c r="K3917" s="83" t="s">
        <v>9</v>
      </c>
      <c r="L3917" s="87">
        <v>750</v>
      </c>
    </row>
    <row r="3918" spans="1:12" s="82" customFormat="1" ht="24" customHeight="1" x14ac:dyDescent="0.15">
      <c r="A3918" s="525"/>
      <c r="B3918" s="86" t="s">
        <v>33</v>
      </c>
      <c r="C3918" s="85" t="s">
        <v>34</v>
      </c>
      <c r="D3918" s="85" t="s">
        <v>169</v>
      </c>
      <c r="E3918" s="85" t="s">
        <v>168</v>
      </c>
      <c r="F3918" s="527"/>
      <c r="G3918" s="527"/>
      <c r="H3918" s="539" t="s">
        <v>167</v>
      </c>
      <c r="I3918" s="539"/>
      <c r="J3918" s="528" t="s">
        <v>166</v>
      </c>
      <c r="K3918" s="528" t="s">
        <v>9</v>
      </c>
      <c r="L3918" s="540">
        <v>100</v>
      </c>
    </row>
    <row r="3919" spans="1:12" s="82" customFormat="1" ht="34.5" customHeight="1" x14ac:dyDescent="0.15">
      <c r="A3919" s="525"/>
      <c r="B3919" s="83" t="s">
        <v>1254</v>
      </c>
      <c r="C3919" s="83" t="s">
        <v>4131</v>
      </c>
      <c r="D3919" s="84">
        <v>43210</v>
      </c>
      <c r="E3919" s="83" t="s">
        <v>514</v>
      </c>
      <c r="F3919" s="527"/>
      <c r="G3919" s="527"/>
      <c r="H3919" s="539"/>
      <c r="I3919" s="539"/>
      <c r="J3919" s="528"/>
      <c r="K3919" s="528"/>
      <c r="L3919" s="540"/>
    </row>
    <row r="3920" spans="1:12" s="82" customFormat="1" ht="24" customHeight="1" x14ac:dyDescent="0.15">
      <c r="A3920" s="525">
        <v>740</v>
      </c>
      <c r="B3920" s="86" t="s">
        <v>23</v>
      </c>
      <c r="C3920" s="85" t="s">
        <v>24</v>
      </c>
      <c r="D3920" s="85" t="s">
        <v>175</v>
      </c>
      <c r="E3920" s="85" t="s">
        <v>174</v>
      </c>
      <c r="F3920" s="526" t="s">
        <v>18</v>
      </c>
      <c r="G3920" s="526"/>
      <c r="H3920" s="527"/>
      <c r="I3920" s="527"/>
      <c r="J3920" s="527"/>
      <c r="K3920" s="527"/>
      <c r="L3920" s="527"/>
    </row>
    <row r="3921" spans="1:12" s="82" customFormat="1" ht="26.25" customHeight="1" x14ac:dyDescent="0.15">
      <c r="A3921" s="525"/>
      <c r="B3921" s="528" t="s">
        <v>4127</v>
      </c>
      <c r="C3921" s="529" t="s">
        <v>4130</v>
      </c>
      <c r="D3921" s="543">
        <v>43242</v>
      </c>
      <c r="E3921" s="528" t="s">
        <v>1053</v>
      </c>
      <c r="F3921" s="528" t="s">
        <v>3801</v>
      </c>
      <c r="G3921" s="528"/>
      <c r="H3921" s="539" t="s">
        <v>170</v>
      </c>
      <c r="I3921" s="539"/>
      <c r="J3921" s="83" t="s">
        <v>166</v>
      </c>
      <c r="K3921" s="83" t="s">
        <v>9</v>
      </c>
      <c r="L3921" s="87">
        <v>581.31000000000006</v>
      </c>
    </row>
    <row r="3922" spans="1:12" s="82" customFormat="1" ht="408.95" customHeight="1" x14ac:dyDescent="0.15">
      <c r="A3922" s="525"/>
      <c r="B3922" s="528"/>
      <c r="C3922" s="529"/>
      <c r="D3922" s="543"/>
      <c r="E3922" s="528"/>
      <c r="F3922" s="528"/>
      <c r="G3922" s="528"/>
      <c r="H3922" s="539" t="s">
        <v>56</v>
      </c>
      <c r="I3922" s="539"/>
      <c r="J3922" s="528" t="s">
        <v>166</v>
      </c>
      <c r="K3922" s="528" t="s">
        <v>166</v>
      </c>
      <c r="L3922" s="540">
        <v>0</v>
      </c>
    </row>
    <row r="3923" spans="1:12" s="82" customFormat="1" ht="92.85" customHeight="1" x14ac:dyDescent="0.15">
      <c r="A3923" s="525"/>
      <c r="B3923" s="528"/>
      <c r="C3923" s="529"/>
      <c r="D3923" s="543"/>
      <c r="E3923" s="528"/>
      <c r="F3923" s="528"/>
      <c r="G3923" s="528"/>
      <c r="H3923" s="539"/>
      <c r="I3923" s="539"/>
      <c r="J3923" s="528"/>
      <c r="K3923" s="528"/>
      <c r="L3923" s="540"/>
    </row>
    <row r="3924" spans="1:12" s="82" customFormat="1" ht="24" customHeight="1" x14ac:dyDescent="0.15">
      <c r="A3924" s="525"/>
      <c r="B3924" s="86" t="s">
        <v>33</v>
      </c>
      <c r="C3924" s="85" t="s">
        <v>34</v>
      </c>
      <c r="D3924" s="85" t="s">
        <v>169</v>
      </c>
      <c r="E3924" s="85" t="s">
        <v>168</v>
      </c>
      <c r="F3924" s="527"/>
      <c r="G3924" s="527"/>
      <c r="H3924" s="539" t="s">
        <v>167</v>
      </c>
      <c r="I3924" s="539"/>
      <c r="J3924" s="528" t="s">
        <v>166</v>
      </c>
      <c r="K3924" s="528" t="s">
        <v>9</v>
      </c>
      <c r="L3924" s="540">
        <v>357.3</v>
      </c>
    </row>
    <row r="3925" spans="1:12" s="82" customFormat="1" ht="34.5" customHeight="1" x14ac:dyDescent="0.15">
      <c r="A3925" s="525"/>
      <c r="B3925" s="83" t="s">
        <v>1254</v>
      </c>
      <c r="C3925" s="83" t="s">
        <v>3801</v>
      </c>
      <c r="D3925" s="84">
        <v>43247</v>
      </c>
      <c r="E3925" s="83" t="s">
        <v>4129</v>
      </c>
      <c r="F3925" s="527"/>
      <c r="G3925" s="527"/>
      <c r="H3925" s="539"/>
      <c r="I3925" s="539"/>
      <c r="J3925" s="528"/>
      <c r="K3925" s="528"/>
      <c r="L3925" s="540"/>
    </row>
    <row r="3926" spans="1:12" s="82" customFormat="1" ht="24" customHeight="1" x14ac:dyDescent="0.15">
      <c r="A3926" s="525">
        <v>741</v>
      </c>
      <c r="B3926" s="86" t="s">
        <v>23</v>
      </c>
      <c r="C3926" s="85" t="s">
        <v>24</v>
      </c>
      <c r="D3926" s="85" t="s">
        <v>175</v>
      </c>
      <c r="E3926" s="85" t="s">
        <v>174</v>
      </c>
      <c r="F3926" s="526" t="s">
        <v>18</v>
      </c>
      <c r="G3926" s="526"/>
      <c r="H3926" s="527"/>
      <c r="I3926" s="527"/>
      <c r="J3926" s="527"/>
      <c r="K3926" s="527"/>
      <c r="L3926" s="527"/>
    </row>
    <row r="3927" spans="1:12" s="82" customFormat="1" ht="26.25" customHeight="1" x14ac:dyDescent="0.15">
      <c r="A3927" s="525"/>
      <c r="B3927" s="528" t="s">
        <v>4127</v>
      </c>
      <c r="C3927" s="529" t="s">
        <v>4128</v>
      </c>
      <c r="D3927" s="543">
        <v>43328</v>
      </c>
      <c r="E3927" s="528" t="s">
        <v>1730</v>
      </c>
      <c r="F3927" s="528" t="s">
        <v>1729</v>
      </c>
      <c r="G3927" s="528"/>
      <c r="H3927" s="539" t="s">
        <v>170</v>
      </c>
      <c r="I3927" s="539"/>
      <c r="J3927" s="83" t="s">
        <v>166</v>
      </c>
      <c r="K3927" s="83" t="s">
        <v>9</v>
      </c>
      <c r="L3927" s="87">
        <v>266</v>
      </c>
    </row>
    <row r="3928" spans="1:12" s="82" customFormat="1" ht="323.25" customHeight="1" x14ac:dyDescent="0.15">
      <c r="A3928" s="525"/>
      <c r="B3928" s="528"/>
      <c r="C3928" s="529"/>
      <c r="D3928" s="543"/>
      <c r="E3928" s="528"/>
      <c r="F3928" s="528"/>
      <c r="G3928" s="528"/>
      <c r="H3928" s="539" t="s">
        <v>56</v>
      </c>
      <c r="I3928" s="539"/>
      <c r="J3928" s="83" t="s">
        <v>166</v>
      </c>
      <c r="K3928" s="83" t="s">
        <v>9</v>
      </c>
      <c r="L3928" s="87">
        <v>400</v>
      </c>
    </row>
    <row r="3929" spans="1:12" s="82" customFormat="1" ht="24" customHeight="1" x14ac:dyDescent="0.15">
      <c r="A3929" s="525"/>
      <c r="B3929" s="86" t="s">
        <v>33</v>
      </c>
      <c r="C3929" s="85" t="s">
        <v>34</v>
      </c>
      <c r="D3929" s="85" t="s">
        <v>169</v>
      </c>
      <c r="E3929" s="85" t="s">
        <v>168</v>
      </c>
      <c r="F3929" s="527"/>
      <c r="G3929" s="527"/>
      <c r="H3929" s="539" t="s">
        <v>167</v>
      </c>
      <c r="I3929" s="539"/>
      <c r="J3929" s="528" t="s">
        <v>166</v>
      </c>
      <c r="K3929" s="528" t="s">
        <v>9</v>
      </c>
      <c r="L3929" s="540">
        <v>195.5</v>
      </c>
    </row>
    <row r="3930" spans="1:12" s="82" customFormat="1" ht="34.5" customHeight="1" x14ac:dyDescent="0.15">
      <c r="A3930" s="525"/>
      <c r="B3930" s="83" t="s">
        <v>1254</v>
      </c>
      <c r="C3930" s="83" t="s">
        <v>1729</v>
      </c>
      <c r="D3930" s="84">
        <v>43330</v>
      </c>
      <c r="E3930" s="83" t="s">
        <v>2489</v>
      </c>
      <c r="F3930" s="527"/>
      <c r="G3930" s="527"/>
      <c r="H3930" s="539"/>
      <c r="I3930" s="539"/>
      <c r="J3930" s="528"/>
      <c r="K3930" s="528"/>
      <c r="L3930" s="540"/>
    </row>
    <row r="3931" spans="1:12" s="82" customFormat="1" ht="24" customHeight="1" x14ac:dyDescent="0.15">
      <c r="A3931" s="525">
        <v>742</v>
      </c>
      <c r="B3931" s="86" t="s">
        <v>23</v>
      </c>
      <c r="C3931" s="85" t="s">
        <v>24</v>
      </c>
      <c r="D3931" s="85" t="s">
        <v>175</v>
      </c>
      <c r="E3931" s="85" t="s">
        <v>174</v>
      </c>
      <c r="F3931" s="526" t="s">
        <v>18</v>
      </c>
      <c r="G3931" s="526"/>
      <c r="H3931" s="527"/>
      <c r="I3931" s="527"/>
      <c r="J3931" s="527"/>
      <c r="K3931" s="527"/>
      <c r="L3931" s="527"/>
    </row>
    <row r="3932" spans="1:12" s="82" customFormat="1" ht="26.25" customHeight="1" x14ac:dyDescent="0.15">
      <c r="A3932" s="525"/>
      <c r="B3932" s="528" t="s">
        <v>4127</v>
      </c>
      <c r="C3932" s="529" t="s">
        <v>4126</v>
      </c>
      <c r="D3932" s="543">
        <v>43367</v>
      </c>
      <c r="E3932" s="528" t="s">
        <v>2343</v>
      </c>
      <c r="F3932" s="528" t="s">
        <v>3561</v>
      </c>
      <c r="G3932" s="528"/>
      <c r="H3932" s="539" t="s">
        <v>170</v>
      </c>
      <c r="I3932" s="539"/>
      <c r="J3932" s="83" t="s">
        <v>166</v>
      </c>
      <c r="K3932" s="83" t="s">
        <v>9</v>
      </c>
      <c r="L3932" s="87">
        <v>517</v>
      </c>
    </row>
    <row r="3933" spans="1:12" s="82" customFormat="1" ht="408.95" customHeight="1" x14ac:dyDescent="0.15">
      <c r="A3933" s="525"/>
      <c r="B3933" s="528"/>
      <c r="C3933" s="529"/>
      <c r="D3933" s="543"/>
      <c r="E3933" s="528"/>
      <c r="F3933" s="528"/>
      <c r="G3933" s="528"/>
      <c r="H3933" s="539" t="s">
        <v>56</v>
      </c>
      <c r="I3933" s="539"/>
      <c r="J3933" s="528" t="s">
        <v>166</v>
      </c>
      <c r="K3933" s="528" t="s">
        <v>166</v>
      </c>
      <c r="L3933" s="540">
        <v>0</v>
      </c>
    </row>
    <row r="3934" spans="1:12" s="82" customFormat="1" ht="124.35" customHeight="1" x14ac:dyDescent="0.15">
      <c r="A3934" s="525"/>
      <c r="B3934" s="528"/>
      <c r="C3934" s="529"/>
      <c r="D3934" s="543"/>
      <c r="E3934" s="528"/>
      <c r="F3934" s="528"/>
      <c r="G3934" s="528"/>
      <c r="H3934" s="539"/>
      <c r="I3934" s="539"/>
      <c r="J3934" s="528"/>
      <c r="K3934" s="528"/>
      <c r="L3934" s="540"/>
    </row>
    <row r="3935" spans="1:12" s="82" customFormat="1" ht="24" customHeight="1" x14ac:dyDescent="0.15">
      <c r="A3935" s="525"/>
      <c r="B3935" s="86" t="s">
        <v>33</v>
      </c>
      <c r="C3935" s="85" t="s">
        <v>34</v>
      </c>
      <c r="D3935" s="85" t="s">
        <v>169</v>
      </c>
      <c r="E3935" s="85" t="s">
        <v>168</v>
      </c>
      <c r="F3935" s="527"/>
      <c r="G3935" s="527"/>
      <c r="H3935" s="539" t="s">
        <v>167</v>
      </c>
      <c r="I3935" s="539"/>
      <c r="J3935" s="528" t="s">
        <v>166</v>
      </c>
      <c r="K3935" s="528" t="s">
        <v>166</v>
      </c>
      <c r="L3935" s="540">
        <v>0</v>
      </c>
    </row>
    <row r="3936" spans="1:12" s="82" customFormat="1" ht="34.5" customHeight="1" x14ac:dyDescent="0.15">
      <c r="A3936" s="525"/>
      <c r="B3936" s="83" t="s">
        <v>1254</v>
      </c>
      <c r="C3936" s="83" t="s">
        <v>3561</v>
      </c>
      <c r="D3936" s="84">
        <v>43369</v>
      </c>
      <c r="E3936" s="83" t="s">
        <v>743</v>
      </c>
      <c r="F3936" s="527"/>
      <c r="G3936" s="527"/>
      <c r="H3936" s="539"/>
      <c r="I3936" s="539"/>
      <c r="J3936" s="528"/>
      <c r="K3936" s="528"/>
      <c r="L3936" s="540"/>
    </row>
    <row r="3937" spans="1:12" s="82" customFormat="1" ht="24" customHeight="1" x14ac:dyDescent="0.15">
      <c r="A3937" s="525">
        <v>743</v>
      </c>
      <c r="B3937" s="86" t="s">
        <v>23</v>
      </c>
      <c r="C3937" s="85" t="s">
        <v>24</v>
      </c>
      <c r="D3937" s="85" t="s">
        <v>175</v>
      </c>
      <c r="E3937" s="85" t="s">
        <v>174</v>
      </c>
      <c r="F3937" s="526" t="s">
        <v>18</v>
      </c>
      <c r="G3937" s="526"/>
      <c r="H3937" s="527"/>
      <c r="I3937" s="527"/>
      <c r="J3937" s="527"/>
      <c r="K3937" s="527"/>
      <c r="L3937" s="527"/>
    </row>
    <row r="3938" spans="1:12" s="82" customFormat="1" ht="26.25" customHeight="1" x14ac:dyDescent="0.15">
      <c r="A3938" s="525"/>
      <c r="B3938" s="528" t="s">
        <v>4124</v>
      </c>
      <c r="C3938" s="529" t="s">
        <v>4123</v>
      </c>
      <c r="D3938" s="543">
        <v>43351</v>
      </c>
      <c r="E3938" s="528" t="s">
        <v>4122</v>
      </c>
      <c r="F3938" s="528" t="s">
        <v>4125</v>
      </c>
      <c r="G3938" s="528"/>
      <c r="H3938" s="539" t="s">
        <v>170</v>
      </c>
      <c r="I3938" s="539"/>
      <c r="J3938" s="83" t="s">
        <v>166</v>
      </c>
      <c r="K3938" s="83" t="s">
        <v>9</v>
      </c>
      <c r="L3938" s="87">
        <v>713.04</v>
      </c>
    </row>
    <row r="3939" spans="1:12" s="82" customFormat="1" ht="270.75" customHeight="1" x14ac:dyDescent="0.15">
      <c r="A3939" s="525"/>
      <c r="B3939" s="528"/>
      <c r="C3939" s="529"/>
      <c r="D3939" s="543"/>
      <c r="E3939" s="528"/>
      <c r="F3939" s="528"/>
      <c r="G3939" s="528"/>
      <c r="H3939" s="539" t="s">
        <v>56</v>
      </c>
      <c r="I3939" s="539"/>
      <c r="J3939" s="83" t="s">
        <v>166</v>
      </c>
      <c r="K3939" s="83" t="s">
        <v>166</v>
      </c>
      <c r="L3939" s="87">
        <v>0</v>
      </c>
    </row>
    <row r="3940" spans="1:12" s="82" customFormat="1" ht="24" customHeight="1" x14ac:dyDescent="0.15">
      <c r="A3940" s="525"/>
      <c r="B3940" s="86" t="s">
        <v>33</v>
      </c>
      <c r="C3940" s="85" t="s">
        <v>34</v>
      </c>
      <c r="D3940" s="85" t="s">
        <v>169</v>
      </c>
      <c r="E3940" s="85" t="s">
        <v>168</v>
      </c>
      <c r="F3940" s="527"/>
      <c r="G3940" s="527"/>
      <c r="H3940" s="539" t="s">
        <v>167</v>
      </c>
      <c r="I3940" s="539"/>
      <c r="J3940" s="528" t="s">
        <v>166</v>
      </c>
      <c r="K3940" s="528" t="s">
        <v>9</v>
      </c>
      <c r="L3940" s="540">
        <v>37.76</v>
      </c>
    </row>
    <row r="3941" spans="1:12" s="82" customFormat="1" ht="24" customHeight="1" x14ac:dyDescent="0.15">
      <c r="A3941" s="525"/>
      <c r="B3941" s="83" t="s">
        <v>211</v>
      </c>
      <c r="C3941" s="83" t="s">
        <v>4125</v>
      </c>
      <c r="D3941" s="84">
        <v>43359</v>
      </c>
      <c r="E3941" s="83" t="s">
        <v>4120</v>
      </c>
      <c r="F3941" s="527"/>
      <c r="G3941" s="527"/>
      <c r="H3941" s="539"/>
      <c r="I3941" s="539"/>
      <c r="J3941" s="528"/>
      <c r="K3941" s="528"/>
      <c r="L3941" s="540"/>
    </row>
    <row r="3942" spans="1:12" s="82" customFormat="1" ht="24" customHeight="1" x14ac:dyDescent="0.15">
      <c r="A3942" s="525">
        <v>744</v>
      </c>
      <c r="B3942" s="86" t="s">
        <v>23</v>
      </c>
      <c r="C3942" s="85" t="s">
        <v>24</v>
      </c>
      <c r="D3942" s="85" t="s">
        <v>175</v>
      </c>
      <c r="E3942" s="85" t="s">
        <v>174</v>
      </c>
      <c r="F3942" s="526" t="s">
        <v>18</v>
      </c>
      <c r="G3942" s="526"/>
      <c r="H3942" s="527"/>
      <c r="I3942" s="527"/>
      <c r="J3942" s="527"/>
      <c r="K3942" s="527"/>
      <c r="L3942" s="527"/>
    </row>
    <row r="3943" spans="1:12" s="82" customFormat="1" ht="26.25" customHeight="1" x14ac:dyDescent="0.15">
      <c r="A3943" s="525"/>
      <c r="B3943" s="528" t="s">
        <v>4124</v>
      </c>
      <c r="C3943" s="529" t="s">
        <v>4123</v>
      </c>
      <c r="D3943" s="543">
        <v>43351</v>
      </c>
      <c r="E3943" s="528" t="s">
        <v>4122</v>
      </c>
      <c r="F3943" s="528" t="s">
        <v>4121</v>
      </c>
      <c r="G3943" s="528"/>
      <c r="H3943" s="539" t="s">
        <v>170</v>
      </c>
      <c r="I3943" s="539"/>
      <c r="J3943" s="83" t="s">
        <v>166</v>
      </c>
      <c r="K3943" s="83" t="s">
        <v>9</v>
      </c>
      <c r="L3943" s="87">
        <v>125.86</v>
      </c>
    </row>
    <row r="3944" spans="1:12" s="82" customFormat="1" ht="270.75" customHeight="1" x14ac:dyDescent="0.15">
      <c r="A3944" s="525"/>
      <c r="B3944" s="528"/>
      <c r="C3944" s="529"/>
      <c r="D3944" s="543"/>
      <c r="E3944" s="528"/>
      <c r="F3944" s="528"/>
      <c r="G3944" s="528"/>
      <c r="H3944" s="539" t="s">
        <v>56</v>
      </c>
      <c r="I3944" s="539"/>
      <c r="J3944" s="83" t="s">
        <v>166</v>
      </c>
      <c r="K3944" s="83" t="s">
        <v>9</v>
      </c>
      <c r="L3944" s="87">
        <v>135.02000000000001</v>
      </c>
    </row>
    <row r="3945" spans="1:12" s="82" customFormat="1" ht="24" customHeight="1" x14ac:dyDescent="0.15">
      <c r="A3945" s="525"/>
      <c r="B3945" s="86" t="s">
        <v>33</v>
      </c>
      <c r="C3945" s="85" t="s">
        <v>34</v>
      </c>
      <c r="D3945" s="85" t="s">
        <v>169</v>
      </c>
      <c r="E3945" s="85" t="s">
        <v>168</v>
      </c>
      <c r="F3945" s="527"/>
      <c r="G3945" s="527"/>
      <c r="H3945" s="539" t="s">
        <v>167</v>
      </c>
      <c r="I3945" s="539"/>
      <c r="J3945" s="528" t="s">
        <v>166</v>
      </c>
      <c r="K3945" s="528" t="s">
        <v>9</v>
      </c>
      <c r="L3945" s="540">
        <v>111.73</v>
      </c>
    </row>
    <row r="3946" spans="1:12" s="82" customFormat="1" ht="24" customHeight="1" x14ac:dyDescent="0.15">
      <c r="A3946" s="525"/>
      <c r="B3946" s="83" t="s">
        <v>211</v>
      </c>
      <c r="C3946" s="83" t="s">
        <v>4121</v>
      </c>
      <c r="D3946" s="84">
        <v>43359</v>
      </c>
      <c r="E3946" s="83" t="s">
        <v>4120</v>
      </c>
      <c r="F3946" s="527"/>
      <c r="G3946" s="527"/>
      <c r="H3946" s="539"/>
      <c r="I3946" s="539"/>
      <c r="J3946" s="528"/>
      <c r="K3946" s="528"/>
      <c r="L3946" s="540"/>
    </row>
    <row r="3947" spans="1:12" s="82" customFormat="1" ht="24" customHeight="1" x14ac:dyDescent="0.15">
      <c r="A3947" s="525">
        <v>745</v>
      </c>
      <c r="B3947" s="86" t="s">
        <v>23</v>
      </c>
      <c r="C3947" s="85" t="s">
        <v>24</v>
      </c>
      <c r="D3947" s="85" t="s">
        <v>175</v>
      </c>
      <c r="E3947" s="85" t="s">
        <v>174</v>
      </c>
      <c r="F3947" s="526" t="s">
        <v>18</v>
      </c>
      <c r="G3947" s="526"/>
      <c r="H3947" s="527"/>
      <c r="I3947" s="527"/>
      <c r="J3947" s="527"/>
      <c r="K3947" s="527"/>
      <c r="L3947" s="527"/>
    </row>
    <row r="3948" spans="1:12" s="82" customFormat="1" ht="26.25" customHeight="1" x14ac:dyDescent="0.15">
      <c r="A3948" s="525"/>
      <c r="B3948" s="528" t="s">
        <v>4119</v>
      </c>
      <c r="C3948" s="529" t="s">
        <v>4118</v>
      </c>
      <c r="D3948" s="543">
        <v>43351</v>
      </c>
      <c r="E3948" s="528" t="s">
        <v>1003</v>
      </c>
      <c r="F3948" s="528" t="s">
        <v>395</v>
      </c>
      <c r="G3948" s="528"/>
      <c r="H3948" s="539" t="s">
        <v>170</v>
      </c>
      <c r="I3948" s="539"/>
      <c r="J3948" s="83" t="s">
        <v>166</v>
      </c>
      <c r="K3948" s="83" t="s">
        <v>9</v>
      </c>
      <c r="L3948" s="87">
        <v>451.82</v>
      </c>
    </row>
    <row r="3949" spans="1:12" s="82" customFormat="1" ht="408.95" customHeight="1" x14ac:dyDescent="0.15">
      <c r="A3949" s="525"/>
      <c r="B3949" s="528"/>
      <c r="C3949" s="529"/>
      <c r="D3949" s="543"/>
      <c r="E3949" s="528"/>
      <c r="F3949" s="528"/>
      <c r="G3949" s="528"/>
      <c r="H3949" s="539" t="s">
        <v>56</v>
      </c>
      <c r="I3949" s="539"/>
      <c r="J3949" s="528" t="s">
        <v>166</v>
      </c>
      <c r="K3949" s="528" t="s">
        <v>166</v>
      </c>
      <c r="L3949" s="540">
        <v>0</v>
      </c>
    </row>
    <row r="3950" spans="1:12" s="82" customFormat="1" ht="50.85" customHeight="1" x14ac:dyDescent="0.15">
      <c r="A3950" s="525"/>
      <c r="B3950" s="528"/>
      <c r="C3950" s="529"/>
      <c r="D3950" s="543"/>
      <c r="E3950" s="528"/>
      <c r="F3950" s="528"/>
      <c r="G3950" s="528"/>
      <c r="H3950" s="539"/>
      <c r="I3950" s="539"/>
      <c r="J3950" s="528"/>
      <c r="K3950" s="528"/>
      <c r="L3950" s="540"/>
    </row>
    <row r="3951" spans="1:12" s="82" customFormat="1" ht="24" customHeight="1" x14ac:dyDescent="0.15">
      <c r="A3951" s="525"/>
      <c r="B3951" s="86" t="s">
        <v>33</v>
      </c>
      <c r="C3951" s="85" t="s">
        <v>34</v>
      </c>
      <c r="D3951" s="85" t="s">
        <v>169</v>
      </c>
      <c r="E3951" s="85" t="s">
        <v>168</v>
      </c>
      <c r="F3951" s="527"/>
      <c r="G3951" s="527"/>
      <c r="H3951" s="539" t="s">
        <v>167</v>
      </c>
      <c r="I3951" s="539"/>
      <c r="J3951" s="528" t="s">
        <v>166</v>
      </c>
      <c r="K3951" s="528" t="s">
        <v>9</v>
      </c>
      <c r="L3951" s="540">
        <v>534.86</v>
      </c>
    </row>
    <row r="3952" spans="1:12" s="82" customFormat="1" ht="34.5" customHeight="1" x14ac:dyDescent="0.15">
      <c r="A3952" s="525"/>
      <c r="B3952" s="83" t="s">
        <v>4117</v>
      </c>
      <c r="C3952" s="83" t="s">
        <v>395</v>
      </c>
      <c r="D3952" s="84">
        <v>43356</v>
      </c>
      <c r="E3952" s="83" t="s">
        <v>1988</v>
      </c>
      <c r="F3952" s="527"/>
      <c r="G3952" s="527"/>
      <c r="H3952" s="539"/>
      <c r="I3952" s="539"/>
      <c r="J3952" s="528"/>
      <c r="K3952" s="528"/>
      <c r="L3952" s="540"/>
    </row>
    <row r="3953" spans="1:12" s="82" customFormat="1" ht="24" customHeight="1" x14ac:dyDescent="0.15">
      <c r="A3953" s="525">
        <v>746</v>
      </c>
      <c r="B3953" s="86" t="s">
        <v>23</v>
      </c>
      <c r="C3953" s="85" t="s">
        <v>24</v>
      </c>
      <c r="D3953" s="85" t="s">
        <v>175</v>
      </c>
      <c r="E3953" s="85" t="s">
        <v>174</v>
      </c>
      <c r="F3953" s="526" t="s">
        <v>18</v>
      </c>
      <c r="G3953" s="526"/>
      <c r="H3953" s="527"/>
      <c r="I3953" s="527"/>
      <c r="J3953" s="527"/>
      <c r="K3953" s="527"/>
      <c r="L3953" s="527"/>
    </row>
    <row r="3954" spans="1:12" s="82" customFormat="1" ht="26.25" customHeight="1" x14ac:dyDescent="0.15">
      <c r="A3954" s="525"/>
      <c r="B3954" s="528" t="s">
        <v>4116</v>
      </c>
      <c r="C3954" s="529" t="s">
        <v>4115</v>
      </c>
      <c r="D3954" s="543">
        <v>43255</v>
      </c>
      <c r="E3954" s="528" t="s">
        <v>297</v>
      </c>
      <c r="F3954" s="528" t="s">
        <v>735</v>
      </c>
      <c r="G3954" s="528"/>
      <c r="H3954" s="539" t="s">
        <v>170</v>
      </c>
      <c r="I3954" s="539"/>
      <c r="J3954" s="83" t="s">
        <v>166</v>
      </c>
      <c r="K3954" s="83" t="s">
        <v>166</v>
      </c>
      <c r="L3954" s="87">
        <v>0</v>
      </c>
    </row>
    <row r="3955" spans="1:12" s="82" customFormat="1" ht="270.75" customHeight="1" x14ac:dyDescent="0.15">
      <c r="A3955" s="525"/>
      <c r="B3955" s="528"/>
      <c r="C3955" s="529"/>
      <c r="D3955" s="543"/>
      <c r="E3955" s="528"/>
      <c r="F3955" s="528"/>
      <c r="G3955" s="528"/>
      <c r="H3955" s="539" t="s">
        <v>56</v>
      </c>
      <c r="I3955" s="539"/>
      <c r="J3955" s="83" t="s">
        <v>166</v>
      </c>
      <c r="K3955" s="83" t="s">
        <v>166</v>
      </c>
      <c r="L3955" s="87">
        <v>0</v>
      </c>
    </row>
    <row r="3956" spans="1:12" s="82" customFormat="1" ht="24" customHeight="1" x14ac:dyDescent="0.15">
      <c r="A3956" s="525"/>
      <c r="B3956" s="86" t="s">
        <v>33</v>
      </c>
      <c r="C3956" s="85" t="s">
        <v>34</v>
      </c>
      <c r="D3956" s="85" t="s">
        <v>169</v>
      </c>
      <c r="E3956" s="85" t="s">
        <v>168</v>
      </c>
      <c r="F3956" s="527"/>
      <c r="G3956" s="527"/>
      <c r="H3956" s="539" t="s">
        <v>167</v>
      </c>
      <c r="I3956" s="539"/>
      <c r="J3956" s="528" t="s">
        <v>166</v>
      </c>
      <c r="K3956" s="528" t="s">
        <v>9</v>
      </c>
      <c r="L3956" s="540">
        <v>950</v>
      </c>
    </row>
    <row r="3957" spans="1:12" s="82" customFormat="1" ht="24" customHeight="1" x14ac:dyDescent="0.15">
      <c r="A3957" s="525"/>
      <c r="B3957" s="83" t="s">
        <v>1079</v>
      </c>
      <c r="C3957" s="83" t="s">
        <v>735</v>
      </c>
      <c r="D3957" s="84">
        <v>43258</v>
      </c>
      <c r="E3957" s="83" t="s">
        <v>1463</v>
      </c>
      <c r="F3957" s="527"/>
      <c r="G3957" s="527"/>
      <c r="H3957" s="539"/>
      <c r="I3957" s="539"/>
      <c r="J3957" s="528"/>
      <c r="K3957" s="528"/>
      <c r="L3957" s="540"/>
    </row>
    <row r="3958" spans="1:12" s="82" customFormat="1" ht="24" customHeight="1" x14ac:dyDescent="0.15">
      <c r="A3958" s="525">
        <v>747</v>
      </c>
      <c r="B3958" s="86" t="s">
        <v>23</v>
      </c>
      <c r="C3958" s="85" t="s">
        <v>24</v>
      </c>
      <c r="D3958" s="85" t="s">
        <v>175</v>
      </c>
      <c r="E3958" s="85" t="s">
        <v>174</v>
      </c>
      <c r="F3958" s="526" t="s">
        <v>18</v>
      </c>
      <c r="G3958" s="526"/>
      <c r="H3958" s="527"/>
      <c r="I3958" s="527"/>
      <c r="J3958" s="527"/>
      <c r="K3958" s="527"/>
      <c r="L3958" s="527"/>
    </row>
    <row r="3959" spans="1:12" s="82" customFormat="1" ht="26.25" customHeight="1" x14ac:dyDescent="0.15">
      <c r="A3959" s="525"/>
      <c r="B3959" s="528" t="s">
        <v>4103</v>
      </c>
      <c r="C3959" s="529" t="s">
        <v>4114</v>
      </c>
      <c r="D3959" s="543">
        <v>43202</v>
      </c>
      <c r="E3959" s="528" t="s">
        <v>740</v>
      </c>
      <c r="F3959" s="528" t="s">
        <v>739</v>
      </c>
      <c r="G3959" s="528"/>
      <c r="H3959" s="539" t="s">
        <v>170</v>
      </c>
      <c r="I3959" s="539"/>
      <c r="J3959" s="83" t="s">
        <v>166</v>
      </c>
      <c r="K3959" s="83" t="s">
        <v>9</v>
      </c>
      <c r="L3959" s="87">
        <v>281</v>
      </c>
    </row>
    <row r="3960" spans="1:12" s="82" customFormat="1" ht="323.25" customHeight="1" x14ac:dyDescent="0.15">
      <c r="A3960" s="525"/>
      <c r="B3960" s="528"/>
      <c r="C3960" s="529"/>
      <c r="D3960" s="543"/>
      <c r="E3960" s="528"/>
      <c r="F3960" s="528"/>
      <c r="G3960" s="528"/>
      <c r="H3960" s="539" t="s">
        <v>56</v>
      </c>
      <c r="I3960" s="539"/>
      <c r="J3960" s="83" t="s">
        <v>166</v>
      </c>
      <c r="K3960" s="83" t="s">
        <v>9</v>
      </c>
      <c r="L3960" s="87">
        <v>333.95</v>
      </c>
    </row>
    <row r="3961" spans="1:12" s="82" customFormat="1" ht="24" customHeight="1" x14ac:dyDescent="0.15">
      <c r="A3961" s="525"/>
      <c r="B3961" s="86" t="s">
        <v>33</v>
      </c>
      <c r="C3961" s="85" t="s">
        <v>34</v>
      </c>
      <c r="D3961" s="85" t="s">
        <v>169</v>
      </c>
      <c r="E3961" s="85" t="s">
        <v>168</v>
      </c>
      <c r="F3961" s="527"/>
      <c r="G3961" s="527"/>
      <c r="H3961" s="539" t="s">
        <v>167</v>
      </c>
      <c r="I3961" s="539"/>
      <c r="J3961" s="528" t="s">
        <v>166</v>
      </c>
      <c r="K3961" s="528" t="s">
        <v>166</v>
      </c>
      <c r="L3961" s="540">
        <v>0</v>
      </c>
    </row>
    <row r="3962" spans="1:12" s="82" customFormat="1" ht="24" customHeight="1" x14ac:dyDescent="0.15">
      <c r="A3962" s="525"/>
      <c r="B3962" s="83" t="s">
        <v>4101</v>
      </c>
      <c r="C3962" s="83" t="s">
        <v>739</v>
      </c>
      <c r="D3962" s="84">
        <v>43203</v>
      </c>
      <c r="E3962" s="83" t="s">
        <v>2236</v>
      </c>
      <c r="F3962" s="527"/>
      <c r="G3962" s="527"/>
      <c r="H3962" s="539"/>
      <c r="I3962" s="539"/>
      <c r="J3962" s="528"/>
      <c r="K3962" s="528"/>
      <c r="L3962" s="540"/>
    </row>
    <row r="3963" spans="1:12" s="82" customFormat="1" ht="24" customHeight="1" x14ac:dyDescent="0.15">
      <c r="A3963" s="525">
        <v>748</v>
      </c>
      <c r="B3963" s="86" t="s">
        <v>23</v>
      </c>
      <c r="C3963" s="85" t="s">
        <v>24</v>
      </c>
      <c r="D3963" s="85" t="s">
        <v>175</v>
      </c>
      <c r="E3963" s="85" t="s">
        <v>174</v>
      </c>
      <c r="F3963" s="526" t="s">
        <v>18</v>
      </c>
      <c r="G3963" s="526"/>
      <c r="H3963" s="527"/>
      <c r="I3963" s="527"/>
      <c r="J3963" s="527"/>
      <c r="K3963" s="527"/>
      <c r="L3963" s="527"/>
    </row>
    <row r="3964" spans="1:12" s="82" customFormat="1" ht="26.25" customHeight="1" x14ac:dyDescent="0.15">
      <c r="A3964" s="525"/>
      <c r="B3964" s="528" t="s">
        <v>4103</v>
      </c>
      <c r="C3964" s="529" t="s">
        <v>4113</v>
      </c>
      <c r="D3964" s="543">
        <v>43210</v>
      </c>
      <c r="E3964" s="528" t="s">
        <v>450</v>
      </c>
      <c r="F3964" s="528" t="s">
        <v>4112</v>
      </c>
      <c r="G3964" s="528"/>
      <c r="H3964" s="539" t="s">
        <v>170</v>
      </c>
      <c r="I3964" s="539"/>
      <c r="J3964" s="83" t="s">
        <v>166</v>
      </c>
      <c r="K3964" s="83" t="s">
        <v>166</v>
      </c>
      <c r="L3964" s="87">
        <v>0</v>
      </c>
    </row>
    <row r="3965" spans="1:12" s="82" customFormat="1" ht="249.75" customHeight="1" x14ac:dyDescent="0.15">
      <c r="A3965" s="525"/>
      <c r="B3965" s="528"/>
      <c r="C3965" s="529"/>
      <c r="D3965" s="543"/>
      <c r="E3965" s="528"/>
      <c r="F3965" s="528"/>
      <c r="G3965" s="528"/>
      <c r="H3965" s="539" t="s">
        <v>56</v>
      </c>
      <c r="I3965" s="539"/>
      <c r="J3965" s="83" t="s">
        <v>166</v>
      </c>
      <c r="K3965" s="83" t="s">
        <v>166</v>
      </c>
      <c r="L3965" s="87">
        <v>0</v>
      </c>
    </row>
    <row r="3966" spans="1:12" s="82" customFormat="1" ht="24" customHeight="1" x14ac:dyDescent="0.15">
      <c r="A3966" s="525"/>
      <c r="B3966" s="86" t="s">
        <v>33</v>
      </c>
      <c r="C3966" s="85" t="s">
        <v>34</v>
      </c>
      <c r="D3966" s="85" t="s">
        <v>169</v>
      </c>
      <c r="E3966" s="85" t="s">
        <v>168</v>
      </c>
      <c r="F3966" s="527"/>
      <c r="G3966" s="527"/>
      <c r="H3966" s="539" t="s">
        <v>167</v>
      </c>
      <c r="I3966" s="539"/>
      <c r="J3966" s="528" t="s">
        <v>166</v>
      </c>
      <c r="K3966" s="528" t="s">
        <v>9</v>
      </c>
      <c r="L3966" s="540">
        <v>720</v>
      </c>
    </row>
    <row r="3967" spans="1:12" s="82" customFormat="1" ht="24" customHeight="1" x14ac:dyDescent="0.15">
      <c r="A3967" s="525"/>
      <c r="B3967" s="83" t="s">
        <v>4101</v>
      </c>
      <c r="C3967" s="83" t="s">
        <v>4112</v>
      </c>
      <c r="D3967" s="84">
        <v>43216</v>
      </c>
      <c r="E3967" s="83" t="s">
        <v>482</v>
      </c>
      <c r="F3967" s="527"/>
      <c r="G3967" s="527"/>
      <c r="H3967" s="539"/>
      <c r="I3967" s="539"/>
      <c r="J3967" s="528"/>
      <c r="K3967" s="528"/>
      <c r="L3967" s="540"/>
    </row>
    <row r="3968" spans="1:12" s="82" customFormat="1" ht="24" customHeight="1" x14ac:dyDescent="0.15">
      <c r="A3968" s="525">
        <v>749</v>
      </c>
      <c r="B3968" s="86" t="s">
        <v>23</v>
      </c>
      <c r="C3968" s="85" t="s">
        <v>24</v>
      </c>
      <c r="D3968" s="85" t="s">
        <v>175</v>
      </c>
      <c r="E3968" s="85" t="s">
        <v>174</v>
      </c>
      <c r="F3968" s="526" t="s">
        <v>18</v>
      </c>
      <c r="G3968" s="526"/>
      <c r="H3968" s="527"/>
      <c r="I3968" s="527"/>
      <c r="J3968" s="527"/>
      <c r="K3968" s="527"/>
      <c r="L3968" s="527"/>
    </row>
    <row r="3969" spans="1:12" s="82" customFormat="1" ht="26.25" customHeight="1" x14ac:dyDescent="0.15">
      <c r="A3969" s="525"/>
      <c r="B3969" s="528" t="s">
        <v>4103</v>
      </c>
      <c r="C3969" s="529" t="s">
        <v>4111</v>
      </c>
      <c r="D3969" s="543">
        <v>43230</v>
      </c>
      <c r="E3969" s="528" t="s">
        <v>325</v>
      </c>
      <c r="F3969" s="528" t="s">
        <v>953</v>
      </c>
      <c r="G3969" s="528"/>
      <c r="H3969" s="539" t="s">
        <v>170</v>
      </c>
      <c r="I3969" s="539"/>
      <c r="J3969" s="83" t="s">
        <v>166</v>
      </c>
      <c r="K3969" s="83" t="s">
        <v>9</v>
      </c>
      <c r="L3969" s="87">
        <v>615</v>
      </c>
    </row>
    <row r="3970" spans="1:12" s="82" customFormat="1" ht="312.75" customHeight="1" x14ac:dyDescent="0.15">
      <c r="A3970" s="525"/>
      <c r="B3970" s="528"/>
      <c r="C3970" s="529"/>
      <c r="D3970" s="543"/>
      <c r="E3970" s="528"/>
      <c r="F3970" s="528"/>
      <c r="G3970" s="528"/>
      <c r="H3970" s="539" t="s">
        <v>56</v>
      </c>
      <c r="I3970" s="539"/>
      <c r="J3970" s="83" t="s">
        <v>166</v>
      </c>
      <c r="K3970" s="83" t="s">
        <v>9</v>
      </c>
      <c r="L3970" s="87">
        <v>300</v>
      </c>
    </row>
    <row r="3971" spans="1:12" s="82" customFormat="1" ht="24" customHeight="1" x14ac:dyDescent="0.15">
      <c r="A3971" s="525"/>
      <c r="B3971" s="86" t="s">
        <v>33</v>
      </c>
      <c r="C3971" s="85" t="s">
        <v>34</v>
      </c>
      <c r="D3971" s="85" t="s">
        <v>169</v>
      </c>
      <c r="E3971" s="85" t="s">
        <v>168</v>
      </c>
      <c r="F3971" s="527"/>
      <c r="G3971" s="527"/>
      <c r="H3971" s="539" t="s">
        <v>167</v>
      </c>
      <c r="I3971" s="539"/>
      <c r="J3971" s="528" t="s">
        <v>166</v>
      </c>
      <c r="K3971" s="528" t="s">
        <v>9</v>
      </c>
      <c r="L3971" s="540">
        <v>100</v>
      </c>
    </row>
    <row r="3972" spans="1:12" s="82" customFormat="1" ht="24" customHeight="1" x14ac:dyDescent="0.15">
      <c r="A3972" s="525"/>
      <c r="B3972" s="83" t="s">
        <v>4101</v>
      </c>
      <c r="C3972" s="83" t="s">
        <v>953</v>
      </c>
      <c r="D3972" s="84">
        <v>43233</v>
      </c>
      <c r="E3972" s="83" t="s">
        <v>358</v>
      </c>
      <c r="F3972" s="527"/>
      <c r="G3972" s="527"/>
      <c r="H3972" s="539"/>
      <c r="I3972" s="539"/>
      <c r="J3972" s="528"/>
      <c r="K3972" s="528"/>
      <c r="L3972" s="540"/>
    </row>
    <row r="3973" spans="1:12" s="82" customFormat="1" ht="24" customHeight="1" x14ac:dyDescent="0.15">
      <c r="A3973" s="525">
        <v>750</v>
      </c>
      <c r="B3973" s="86" t="s">
        <v>23</v>
      </c>
      <c r="C3973" s="85" t="s">
        <v>24</v>
      </c>
      <c r="D3973" s="85" t="s">
        <v>175</v>
      </c>
      <c r="E3973" s="85" t="s">
        <v>174</v>
      </c>
      <c r="F3973" s="526" t="s">
        <v>18</v>
      </c>
      <c r="G3973" s="526"/>
      <c r="H3973" s="527"/>
      <c r="I3973" s="527"/>
      <c r="J3973" s="527"/>
      <c r="K3973" s="527"/>
      <c r="L3973" s="527"/>
    </row>
    <row r="3974" spans="1:12" s="82" customFormat="1" ht="26.25" customHeight="1" x14ac:dyDescent="0.15">
      <c r="A3974" s="525"/>
      <c r="B3974" s="528" t="s">
        <v>4103</v>
      </c>
      <c r="C3974" s="529" t="s">
        <v>4110</v>
      </c>
      <c r="D3974" s="543">
        <v>43242</v>
      </c>
      <c r="E3974" s="528" t="s">
        <v>1380</v>
      </c>
      <c r="F3974" s="528" t="s">
        <v>1379</v>
      </c>
      <c r="G3974" s="528"/>
      <c r="H3974" s="539" t="s">
        <v>170</v>
      </c>
      <c r="I3974" s="539"/>
      <c r="J3974" s="83" t="s">
        <v>166</v>
      </c>
      <c r="K3974" s="83" t="s">
        <v>9</v>
      </c>
      <c r="L3974" s="87">
        <v>734.36</v>
      </c>
    </row>
    <row r="3975" spans="1:12" s="82" customFormat="1" ht="386.25" customHeight="1" x14ac:dyDescent="0.15">
      <c r="A3975" s="525"/>
      <c r="B3975" s="528"/>
      <c r="C3975" s="529"/>
      <c r="D3975" s="543"/>
      <c r="E3975" s="528"/>
      <c r="F3975" s="528"/>
      <c r="G3975" s="528"/>
      <c r="H3975" s="539" t="s">
        <v>56</v>
      </c>
      <c r="I3975" s="539"/>
      <c r="J3975" s="83" t="s">
        <v>166</v>
      </c>
      <c r="K3975" s="83" t="s">
        <v>9</v>
      </c>
      <c r="L3975" s="87">
        <v>462.88</v>
      </c>
    </row>
    <row r="3976" spans="1:12" s="82" customFormat="1" ht="24" customHeight="1" x14ac:dyDescent="0.15">
      <c r="A3976" s="525"/>
      <c r="B3976" s="86" t="s">
        <v>33</v>
      </c>
      <c r="C3976" s="85" t="s">
        <v>34</v>
      </c>
      <c r="D3976" s="85" t="s">
        <v>169</v>
      </c>
      <c r="E3976" s="85" t="s">
        <v>168</v>
      </c>
      <c r="F3976" s="527"/>
      <c r="G3976" s="527"/>
      <c r="H3976" s="539" t="s">
        <v>167</v>
      </c>
      <c r="I3976" s="539"/>
      <c r="J3976" s="528" t="s">
        <v>166</v>
      </c>
      <c r="K3976" s="528" t="s">
        <v>9</v>
      </c>
      <c r="L3976" s="540">
        <v>150</v>
      </c>
    </row>
    <row r="3977" spans="1:12" s="82" customFormat="1" ht="24" customHeight="1" x14ac:dyDescent="0.15">
      <c r="A3977" s="525"/>
      <c r="B3977" s="83" t="s">
        <v>4101</v>
      </c>
      <c r="C3977" s="83" t="s">
        <v>1379</v>
      </c>
      <c r="D3977" s="84">
        <v>43244</v>
      </c>
      <c r="E3977" s="83" t="s">
        <v>3938</v>
      </c>
      <c r="F3977" s="527"/>
      <c r="G3977" s="527"/>
      <c r="H3977" s="539"/>
      <c r="I3977" s="539"/>
      <c r="J3977" s="528"/>
      <c r="K3977" s="528"/>
      <c r="L3977" s="540"/>
    </row>
    <row r="3978" spans="1:12" s="82" customFormat="1" ht="24" customHeight="1" x14ac:dyDescent="0.15">
      <c r="A3978" s="525">
        <v>751</v>
      </c>
      <c r="B3978" s="86" t="s">
        <v>23</v>
      </c>
      <c r="C3978" s="85" t="s">
        <v>24</v>
      </c>
      <c r="D3978" s="85" t="s">
        <v>175</v>
      </c>
      <c r="E3978" s="85" t="s">
        <v>174</v>
      </c>
      <c r="F3978" s="526" t="s">
        <v>18</v>
      </c>
      <c r="G3978" s="526"/>
      <c r="H3978" s="527"/>
      <c r="I3978" s="527"/>
      <c r="J3978" s="527"/>
      <c r="K3978" s="527"/>
      <c r="L3978" s="527"/>
    </row>
    <row r="3979" spans="1:12" s="82" customFormat="1" ht="26.25" customHeight="1" x14ac:dyDescent="0.15">
      <c r="A3979" s="525"/>
      <c r="B3979" s="528" t="s">
        <v>4103</v>
      </c>
      <c r="C3979" s="529" t="s">
        <v>4109</v>
      </c>
      <c r="D3979" s="543">
        <v>43256</v>
      </c>
      <c r="E3979" s="528" t="s">
        <v>3126</v>
      </c>
      <c r="F3979" s="528" t="s">
        <v>4108</v>
      </c>
      <c r="G3979" s="528"/>
      <c r="H3979" s="539" t="s">
        <v>170</v>
      </c>
      <c r="I3979" s="539"/>
      <c r="J3979" s="83" t="s">
        <v>166</v>
      </c>
      <c r="K3979" s="83" t="s">
        <v>9</v>
      </c>
      <c r="L3979" s="87">
        <v>590</v>
      </c>
    </row>
    <row r="3980" spans="1:12" s="82" customFormat="1" ht="408.95" customHeight="1" x14ac:dyDescent="0.15">
      <c r="A3980" s="525"/>
      <c r="B3980" s="528"/>
      <c r="C3980" s="529"/>
      <c r="D3980" s="543"/>
      <c r="E3980" s="528"/>
      <c r="F3980" s="528"/>
      <c r="G3980" s="528"/>
      <c r="H3980" s="539" t="s">
        <v>56</v>
      </c>
      <c r="I3980" s="539"/>
      <c r="J3980" s="528" t="s">
        <v>166</v>
      </c>
      <c r="K3980" s="528" t="s">
        <v>166</v>
      </c>
      <c r="L3980" s="540">
        <v>0</v>
      </c>
    </row>
    <row r="3981" spans="1:12" s="82" customFormat="1" ht="197.85" customHeight="1" x14ac:dyDescent="0.15">
      <c r="A3981" s="525"/>
      <c r="B3981" s="528"/>
      <c r="C3981" s="529"/>
      <c r="D3981" s="543"/>
      <c r="E3981" s="528"/>
      <c r="F3981" s="528"/>
      <c r="G3981" s="528"/>
      <c r="H3981" s="539"/>
      <c r="I3981" s="539"/>
      <c r="J3981" s="528"/>
      <c r="K3981" s="528"/>
      <c r="L3981" s="540"/>
    </row>
    <row r="3982" spans="1:12" s="82" customFormat="1" ht="24" customHeight="1" x14ac:dyDescent="0.15">
      <c r="A3982" s="525"/>
      <c r="B3982" s="86" t="s">
        <v>33</v>
      </c>
      <c r="C3982" s="85" t="s">
        <v>34</v>
      </c>
      <c r="D3982" s="85" t="s">
        <v>169</v>
      </c>
      <c r="E3982" s="85" t="s">
        <v>168</v>
      </c>
      <c r="F3982" s="527"/>
      <c r="G3982" s="527"/>
      <c r="H3982" s="539" t="s">
        <v>167</v>
      </c>
      <c r="I3982" s="539"/>
      <c r="J3982" s="528" t="s">
        <v>9</v>
      </c>
      <c r="K3982" s="528" t="s">
        <v>9</v>
      </c>
      <c r="L3982" s="540">
        <v>1352.47</v>
      </c>
    </row>
    <row r="3983" spans="1:12" s="82" customFormat="1" ht="24" customHeight="1" x14ac:dyDescent="0.15">
      <c r="A3983" s="525"/>
      <c r="B3983" s="83" t="s">
        <v>4101</v>
      </c>
      <c r="C3983" s="83" t="s">
        <v>4108</v>
      </c>
      <c r="D3983" s="84">
        <v>43260</v>
      </c>
      <c r="E3983" s="83" t="s">
        <v>3159</v>
      </c>
      <c r="F3983" s="527"/>
      <c r="G3983" s="527"/>
      <c r="H3983" s="539"/>
      <c r="I3983" s="539"/>
      <c r="J3983" s="528"/>
      <c r="K3983" s="528"/>
      <c r="L3983" s="540"/>
    </row>
    <row r="3984" spans="1:12" s="82" customFormat="1" ht="24" customHeight="1" x14ac:dyDescent="0.15">
      <c r="A3984" s="525">
        <v>752</v>
      </c>
      <c r="B3984" s="86" t="s">
        <v>23</v>
      </c>
      <c r="C3984" s="85" t="s">
        <v>24</v>
      </c>
      <c r="D3984" s="85" t="s">
        <v>175</v>
      </c>
      <c r="E3984" s="85" t="s">
        <v>174</v>
      </c>
      <c r="F3984" s="526" t="s">
        <v>18</v>
      </c>
      <c r="G3984" s="526"/>
      <c r="H3984" s="527"/>
      <c r="I3984" s="527"/>
      <c r="J3984" s="527"/>
      <c r="K3984" s="527"/>
      <c r="L3984" s="527"/>
    </row>
    <row r="3985" spans="1:12" s="82" customFormat="1" ht="26.25" customHeight="1" x14ac:dyDescent="0.15">
      <c r="A3985" s="525"/>
      <c r="B3985" s="528" t="s">
        <v>4103</v>
      </c>
      <c r="C3985" s="529" t="s">
        <v>4107</v>
      </c>
      <c r="D3985" s="543">
        <v>43265</v>
      </c>
      <c r="E3985" s="528" t="s">
        <v>476</v>
      </c>
      <c r="F3985" s="528" t="s">
        <v>4106</v>
      </c>
      <c r="G3985" s="528"/>
      <c r="H3985" s="539" t="s">
        <v>170</v>
      </c>
      <c r="I3985" s="539"/>
      <c r="J3985" s="83" t="s">
        <v>166</v>
      </c>
      <c r="K3985" s="83" t="s">
        <v>9</v>
      </c>
      <c r="L3985" s="87">
        <v>717.8</v>
      </c>
    </row>
    <row r="3986" spans="1:12" s="82" customFormat="1" ht="354.75" customHeight="1" x14ac:dyDescent="0.15">
      <c r="A3986" s="525"/>
      <c r="B3986" s="528"/>
      <c r="C3986" s="529"/>
      <c r="D3986" s="543"/>
      <c r="E3986" s="528"/>
      <c r="F3986" s="528"/>
      <c r="G3986" s="528"/>
      <c r="H3986" s="539" t="s">
        <v>56</v>
      </c>
      <c r="I3986" s="539"/>
      <c r="J3986" s="83" t="s">
        <v>166</v>
      </c>
      <c r="K3986" s="83" t="s">
        <v>9</v>
      </c>
      <c r="L3986" s="87">
        <v>7880.91</v>
      </c>
    </row>
    <row r="3987" spans="1:12" s="82" customFormat="1" ht="24" customHeight="1" x14ac:dyDescent="0.15">
      <c r="A3987" s="525"/>
      <c r="B3987" s="86" t="s">
        <v>33</v>
      </c>
      <c r="C3987" s="85" t="s">
        <v>34</v>
      </c>
      <c r="D3987" s="85" t="s">
        <v>169</v>
      </c>
      <c r="E3987" s="85" t="s">
        <v>168</v>
      </c>
      <c r="F3987" s="527"/>
      <c r="G3987" s="527"/>
      <c r="H3987" s="539" t="s">
        <v>167</v>
      </c>
      <c r="I3987" s="539"/>
      <c r="J3987" s="528" t="s">
        <v>166</v>
      </c>
      <c r="K3987" s="528" t="s">
        <v>9</v>
      </c>
      <c r="L3987" s="540">
        <v>618.79</v>
      </c>
    </row>
    <row r="3988" spans="1:12" s="82" customFormat="1" ht="24" customHeight="1" x14ac:dyDescent="0.15">
      <c r="A3988" s="525"/>
      <c r="B3988" s="83" t="s">
        <v>4101</v>
      </c>
      <c r="C3988" s="83" t="s">
        <v>4106</v>
      </c>
      <c r="D3988" s="84">
        <v>43269</v>
      </c>
      <c r="E3988" s="83" t="s">
        <v>4105</v>
      </c>
      <c r="F3988" s="527"/>
      <c r="G3988" s="527"/>
      <c r="H3988" s="539"/>
      <c r="I3988" s="539"/>
      <c r="J3988" s="528"/>
      <c r="K3988" s="528"/>
      <c r="L3988" s="540"/>
    </row>
    <row r="3989" spans="1:12" s="82" customFormat="1" ht="24" customHeight="1" x14ac:dyDescent="0.15">
      <c r="A3989" s="525">
        <v>753</v>
      </c>
      <c r="B3989" s="86" t="s">
        <v>23</v>
      </c>
      <c r="C3989" s="85" t="s">
        <v>24</v>
      </c>
      <c r="D3989" s="85" t="s">
        <v>175</v>
      </c>
      <c r="E3989" s="85" t="s">
        <v>174</v>
      </c>
      <c r="F3989" s="526" t="s">
        <v>18</v>
      </c>
      <c r="G3989" s="526"/>
      <c r="H3989" s="527"/>
      <c r="I3989" s="527"/>
      <c r="J3989" s="527"/>
      <c r="K3989" s="527"/>
      <c r="L3989" s="527"/>
    </row>
    <row r="3990" spans="1:12" s="82" customFormat="1" ht="26.25" customHeight="1" x14ac:dyDescent="0.15">
      <c r="A3990" s="525"/>
      <c r="B3990" s="528" t="s">
        <v>4103</v>
      </c>
      <c r="C3990" s="529" t="s">
        <v>4104</v>
      </c>
      <c r="D3990" s="543">
        <v>43347</v>
      </c>
      <c r="E3990" s="528" t="s">
        <v>222</v>
      </c>
      <c r="F3990" s="528" t="s">
        <v>1390</v>
      </c>
      <c r="G3990" s="528"/>
      <c r="H3990" s="539" t="s">
        <v>170</v>
      </c>
      <c r="I3990" s="539"/>
      <c r="J3990" s="83" t="s">
        <v>166</v>
      </c>
      <c r="K3990" s="83" t="s">
        <v>9</v>
      </c>
      <c r="L3990" s="87">
        <v>1296.46</v>
      </c>
    </row>
    <row r="3991" spans="1:12" s="82" customFormat="1" ht="302.25" customHeight="1" x14ac:dyDescent="0.15">
      <c r="A3991" s="525"/>
      <c r="B3991" s="528"/>
      <c r="C3991" s="529"/>
      <c r="D3991" s="543"/>
      <c r="E3991" s="528"/>
      <c r="F3991" s="528"/>
      <c r="G3991" s="528"/>
      <c r="H3991" s="539" t="s">
        <v>56</v>
      </c>
      <c r="I3991" s="539"/>
      <c r="J3991" s="83" t="s">
        <v>166</v>
      </c>
      <c r="K3991" s="83" t="s">
        <v>9</v>
      </c>
      <c r="L3991" s="87">
        <v>5375.01</v>
      </c>
    </row>
    <row r="3992" spans="1:12" s="82" customFormat="1" ht="24" customHeight="1" x14ac:dyDescent="0.15">
      <c r="A3992" s="525"/>
      <c r="B3992" s="86" t="s">
        <v>33</v>
      </c>
      <c r="C3992" s="85" t="s">
        <v>34</v>
      </c>
      <c r="D3992" s="85" t="s">
        <v>169</v>
      </c>
      <c r="E3992" s="85" t="s">
        <v>168</v>
      </c>
      <c r="F3992" s="527"/>
      <c r="G3992" s="527"/>
      <c r="H3992" s="539" t="s">
        <v>167</v>
      </c>
      <c r="I3992" s="539"/>
      <c r="J3992" s="528" t="s">
        <v>166</v>
      </c>
      <c r="K3992" s="528" t="s">
        <v>9</v>
      </c>
      <c r="L3992" s="540">
        <v>335</v>
      </c>
    </row>
    <row r="3993" spans="1:12" s="82" customFormat="1" ht="24" customHeight="1" x14ac:dyDescent="0.15">
      <c r="A3993" s="525"/>
      <c r="B3993" s="83" t="s">
        <v>4101</v>
      </c>
      <c r="C3993" s="83" t="s">
        <v>1390</v>
      </c>
      <c r="D3993" s="84">
        <v>43352</v>
      </c>
      <c r="E3993" s="83" t="s">
        <v>3602</v>
      </c>
      <c r="F3993" s="527"/>
      <c r="G3993" s="527"/>
      <c r="H3993" s="539"/>
      <c r="I3993" s="539"/>
      <c r="J3993" s="528"/>
      <c r="K3993" s="528"/>
      <c r="L3993" s="540"/>
    </row>
    <row r="3994" spans="1:12" s="82" customFormat="1" ht="24" customHeight="1" x14ac:dyDescent="0.15">
      <c r="A3994" s="525">
        <v>754</v>
      </c>
      <c r="B3994" s="86" t="s">
        <v>23</v>
      </c>
      <c r="C3994" s="85" t="s">
        <v>24</v>
      </c>
      <c r="D3994" s="85" t="s">
        <v>175</v>
      </c>
      <c r="E3994" s="85" t="s">
        <v>174</v>
      </c>
      <c r="F3994" s="526" t="s">
        <v>18</v>
      </c>
      <c r="G3994" s="526"/>
      <c r="H3994" s="527"/>
      <c r="I3994" s="527"/>
      <c r="J3994" s="527"/>
      <c r="K3994" s="527"/>
      <c r="L3994" s="527"/>
    </row>
    <row r="3995" spans="1:12" s="82" customFormat="1" ht="26.25" customHeight="1" x14ac:dyDescent="0.15">
      <c r="A3995" s="525"/>
      <c r="B3995" s="528" t="s">
        <v>4103</v>
      </c>
      <c r="C3995" s="529" t="s">
        <v>4102</v>
      </c>
      <c r="D3995" s="543">
        <v>43355</v>
      </c>
      <c r="E3995" s="528" t="s">
        <v>455</v>
      </c>
      <c r="F3995" s="528" t="s">
        <v>454</v>
      </c>
      <c r="G3995" s="528"/>
      <c r="H3995" s="539" t="s">
        <v>170</v>
      </c>
      <c r="I3995" s="539"/>
      <c r="J3995" s="83" t="s">
        <v>166</v>
      </c>
      <c r="K3995" s="83" t="s">
        <v>9</v>
      </c>
      <c r="L3995" s="87">
        <v>452</v>
      </c>
    </row>
    <row r="3996" spans="1:12" s="82" customFormat="1" ht="408.95" customHeight="1" x14ac:dyDescent="0.15">
      <c r="A3996" s="525"/>
      <c r="B3996" s="528"/>
      <c r="C3996" s="529"/>
      <c r="D3996" s="543"/>
      <c r="E3996" s="528"/>
      <c r="F3996" s="528"/>
      <c r="G3996" s="528"/>
      <c r="H3996" s="539" t="s">
        <v>56</v>
      </c>
      <c r="I3996" s="539"/>
      <c r="J3996" s="528" t="s">
        <v>166</v>
      </c>
      <c r="K3996" s="528" t="s">
        <v>9</v>
      </c>
      <c r="L3996" s="540">
        <v>314.90000000000003</v>
      </c>
    </row>
    <row r="3997" spans="1:12" s="82" customFormat="1" ht="92.85" customHeight="1" x14ac:dyDescent="0.15">
      <c r="A3997" s="525"/>
      <c r="B3997" s="528"/>
      <c r="C3997" s="529"/>
      <c r="D3997" s="543"/>
      <c r="E3997" s="528"/>
      <c r="F3997" s="528"/>
      <c r="G3997" s="528"/>
      <c r="H3997" s="539"/>
      <c r="I3997" s="539"/>
      <c r="J3997" s="528"/>
      <c r="K3997" s="528"/>
      <c r="L3997" s="540"/>
    </row>
    <row r="3998" spans="1:12" s="82" customFormat="1" ht="24" customHeight="1" x14ac:dyDescent="0.15">
      <c r="A3998" s="525"/>
      <c r="B3998" s="86" t="s">
        <v>33</v>
      </c>
      <c r="C3998" s="85" t="s">
        <v>34</v>
      </c>
      <c r="D3998" s="85" t="s">
        <v>169</v>
      </c>
      <c r="E3998" s="85" t="s">
        <v>168</v>
      </c>
      <c r="F3998" s="527"/>
      <c r="G3998" s="527"/>
      <c r="H3998" s="539" t="s">
        <v>167</v>
      </c>
      <c r="I3998" s="539"/>
      <c r="J3998" s="528" t="s">
        <v>166</v>
      </c>
      <c r="K3998" s="528" t="s">
        <v>9</v>
      </c>
      <c r="L3998" s="540">
        <v>58</v>
      </c>
    </row>
    <row r="3999" spans="1:12" s="82" customFormat="1" ht="24" customHeight="1" x14ac:dyDescent="0.15">
      <c r="A3999" s="525"/>
      <c r="B3999" s="83" t="s">
        <v>4101</v>
      </c>
      <c r="C3999" s="83" t="s">
        <v>454</v>
      </c>
      <c r="D3999" s="84">
        <v>43358</v>
      </c>
      <c r="E3999" s="83" t="s">
        <v>2131</v>
      </c>
      <c r="F3999" s="527"/>
      <c r="G3999" s="527"/>
      <c r="H3999" s="539"/>
      <c r="I3999" s="539"/>
      <c r="J3999" s="528"/>
      <c r="K3999" s="528"/>
      <c r="L3999" s="540"/>
    </row>
    <row r="4000" spans="1:12" s="82" customFormat="1" ht="24" customHeight="1" x14ac:dyDescent="0.15">
      <c r="A4000" s="525">
        <v>755</v>
      </c>
      <c r="B4000" s="86" t="s">
        <v>23</v>
      </c>
      <c r="C4000" s="85" t="s">
        <v>24</v>
      </c>
      <c r="D4000" s="85" t="s">
        <v>175</v>
      </c>
      <c r="E4000" s="85" t="s">
        <v>174</v>
      </c>
      <c r="F4000" s="526" t="s">
        <v>18</v>
      </c>
      <c r="G4000" s="526"/>
      <c r="H4000" s="527"/>
      <c r="I4000" s="527"/>
      <c r="J4000" s="527"/>
      <c r="K4000" s="527"/>
      <c r="L4000" s="527"/>
    </row>
    <row r="4001" spans="1:12" s="82" customFormat="1" ht="26.25" customHeight="1" x14ac:dyDescent="0.15">
      <c r="A4001" s="525"/>
      <c r="B4001" s="528" t="s">
        <v>4087</v>
      </c>
      <c r="C4001" s="529" t="s">
        <v>4100</v>
      </c>
      <c r="D4001" s="543">
        <v>43209</v>
      </c>
      <c r="E4001" s="528" t="s">
        <v>325</v>
      </c>
      <c r="F4001" s="528" t="s">
        <v>953</v>
      </c>
      <c r="G4001" s="528"/>
      <c r="H4001" s="539" t="s">
        <v>170</v>
      </c>
      <c r="I4001" s="539"/>
      <c r="J4001" s="83" t="s">
        <v>166</v>
      </c>
      <c r="K4001" s="83" t="s">
        <v>9</v>
      </c>
      <c r="L4001" s="87">
        <v>219</v>
      </c>
    </row>
    <row r="4002" spans="1:12" s="82" customFormat="1" ht="218.25" customHeight="1" x14ac:dyDescent="0.15">
      <c r="A4002" s="525"/>
      <c r="B4002" s="528"/>
      <c r="C4002" s="529"/>
      <c r="D4002" s="543"/>
      <c r="E4002" s="528"/>
      <c r="F4002" s="528"/>
      <c r="G4002" s="528"/>
      <c r="H4002" s="539" t="s">
        <v>56</v>
      </c>
      <c r="I4002" s="539"/>
      <c r="J4002" s="83" t="s">
        <v>166</v>
      </c>
      <c r="K4002" s="83" t="s">
        <v>9</v>
      </c>
      <c r="L4002" s="87">
        <v>206.6</v>
      </c>
    </row>
    <row r="4003" spans="1:12" s="82" customFormat="1" ht="24" customHeight="1" x14ac:dyDescent="0.15">
      <c r="A4003" s="525"/>
      <c r="B4003" s="86" t="s">
        <v>33</v>
      </c>
      <c r="C4003" s="85" t="s">
        <v>34</v>
      </c>
      <c r="D4003" s="85" t="s">
        <v>169</v>
      </c>
      <c r="E4003" s="85" t="s">
        <v>168</v>
      </c>
      <c r="F4003" s="527"/>
      <c r="G4003" s="527"/>
      <c r="H4003" s="539" t="s">
        <v>167</v>
      </c>
      <c r="I4003" s="539"/>
      <c r="J4003" s="528" t="s">
        <v>166</v>
      </c>
      <c r="K4003" s="528" t="s">
        <v>9</v>
      </c>
      <c r="L4003" s="540">
        <v>200</v>
      </c>
    </row>
    <row r="4004" spans="1:12" s="82" customFormat="1" ht="24" customHeight="1" x14ac:dyDescent="0.15">
      <c r="A4004" s="525"/>
      <c r="B4004" s="83" t="s">
        <v>4085</v>
      </c>
      <c r="C4004" s="83" t="s">
        <v>953</v>
      </c>
      <c r="D4004" s="84">
        <v>43210</v>
      </c>
      <c r="E4004" s="83" t="s">
        <v>2395</v>
      </c>
      <c r="F4004" s="527"/>
      <c r="G4004" s="527"/>
      <c r="H4004" s="539"/>
      <c r="I4004" s="539"/>
      <c r="J4004" s="528"/>
      <c r="K4004" s="528"/>
      <c r="L4004" s="540"/>
    </row>
    <row r="4005" spans="1:12" s="82" customFormat="1" ht="24" customHeight="1" x14ac:dyDescent="0.15">
      <c r="A4005" s="525">
        <v>756</v>
      </c>
      <c r="B4005" s="86" t="s">
        <v>23</v>
      </c>
      <c r="C4005" s="85" t="s">
        <v>24</v>
      </c>
      <c r="D4005" s="85" t="s">
        <v>175</v>
      </c>
      <c r="E4005" s="85" t="s">
        <v>174</v>
      </c>
      <c r="F4005" s="526" t="s">
        <v>18</v>
      </c>
      <c r="G4005" s="526"/>
      <c r="H4005" s="527"/>
      <c r="I4005" s="527"/>
      <c r="J4005" s="527"/>
      <c r="K4005" s="527"/>
      <c r="L4005" s="527"/>
    </row>
    <row r="4006" spans="1:12" s="82" customFormat="1" ht="26.25" customHeight="1" x14ac:dyDescent="0.15">
      <c r="A4006" s="525"/>
      <c r="B4006" s="528" t="s">
        <v>4087</v>
      </c>
      <c r="C4006" s="529" t="s">
        <v>4099</v>
      </c>
      <c r="D4006" s="543">
        <v>43215</v>
      </c>
      <c r="E4006" s="528" t="s">
        <v>417</v>
      </c>
      <c r="F4006" s="528" t="s">
        <v>1066</v>
      </c>
      <c r="G4006" s="528"/>
      <c r="H4006" s="539" t="s">
        <v>170</v>
      </c>
      <c r="I4006" s="539"/>
      <c r="J4006" s="83" t="s">
        <v>166</v>
      </c>
      <c r="K4006" s="83" t="s">
        <v>9</v>
      </c>
      <c r="L4006" s="87">
        <v>346.56</v>
      </c>
    </row>
    <row r="4007" spans="1:12" s="82" customFormat="1" ht="302.25" customHeight="1" x14ac:dyDescent="0.15">
      <c r="A4007" s="525"/>
      <c r="B4007" s="528"/>
      <c r="C4007" s="529"/>
      <c r="D4007" s="543"/>
      <c r="E4007" s="528"/>
      <c r="F4007" s="528"/>
      <c r="G4007" s="528"/>
      <c r="H4007" s="539" t="s">
        <v>56</v>
      </c>
      <c r="I4007" s="539"/>
      <c r="J4007" s="83" t="s">
        <v>166</v>
      </c>
      <c r="K4007" s="83" t="s">
        <v>9</v>
      </c>
      <c r="L4007" s="87">
        <v>355.08</v>
      </c>
    </row>
    <row r="4008" spans="1:12" s="82" customFormat="1" ht="24" customHeight="1" x14ac:dyDescent="0.15">
      <c r="A4008" s="525"/>
      <c r="B4008" s="86" t="s">
        <v>33</v>
      </c>
      <c r="C4008" s="85" t="s">
        <v>34</v>
      </c>
      <c r="D4008" s="85" t="s">
        <v>169</v>
      </c>
      <c r="E4008" s="85" t="s">
        <v>168</v>
      </c>
      <c r="F4008" s="527"/>
      <c r="G4008" s="527"/>
      <c r="H4008" s="539" t="s">
        <v>167</v>
      </c>
      <c r="I4008" s="539"/>
      <c r="J4008" s="528" t="s">
        <v>166</v>
      </c>
      <c r="K4008" s="528" t="s">
        <v>9</v>
      </c>
      <c r="L4008" s="540">
        <v>48.11</v>
      </c>
    </row>
    <row r="4009" spans="1:12" s="82" customFormat="1" ht="24" customHeight="1" x14ac:dyDescent="0.15">
      <c r="A4009" s="525"/>
      <c r="B4009" s="83" t="s">
        <v>4085</v>
      </c>
      <c r="C4009" s="83" t="s">
        <v>1066</v>
      </c>
      <c r="D4009" s="84">
        <v>43217</v>
      </c>
      <c r="E4009" s="83" t="s">
        <v>779</v>
      </c>
      <c r="F4009" s="527"/>
      <c r="G4009" s="527"/>
      <c r="H4009" s="539"/>
      <c r="I4009" s="539"/>
      <c r="J4009" s="528"/>
      <c r="K4009" s="528"/>
      <c r="L4009" s="540"/>
    </row>
    <row r="4010" spans="1:12" s="82" customFormat="1" ht="24" customHeight="1" x14ac:dyDescent="0.15">
      <c r="A4010" s="525">
        <v>757</v>
      </c>
      <c r="B4010" s="86" t="s">
        <v>23</v>
      </c>
      <c r="C4010" s="85" t="s">
        <v>24</v>
      </c>
      <c r="D4010" s="85" t="s">
        <v>175</v>
      </c>
      <c r="E4010" s="85" t="s">
        <v>174</v>
      </c>
      <c r="F4010" s="526" t="s">
        <v>18</v>
      </c>
      <c r="G4010" s="526"/>
      <c r="H4010" s="527"/>
      <c r="I4010" s="527"/>
      <c r="J4010" s="527"/>
      <c r="K4010" s="527"/>
      <c r="L4010" s="527"/>
    </row>
    <row r="4011" spans="1:12" s="82" customFormat="1" ht="26.25" customHeight="1" x14ac:dyDescent="0.15">
      <c r="A4011" s="525"/>
      <c r="B4011" s="528" t="s">
        <v>4087</v>
      </c>
      <c r="C4011" s="529" t="s">
        <v>4098</v>
      </c>
      <c r="D4011" s="543">
        <v>43236</v>
      </c>
      <c r="E4011" s="528" t="s">
        <v>764</v>
      </c>
      <c r="F4011" s="528" t="s">
        <v>4097</v>
      </c>
      <c r="G4011" s="528"/>
      <c r="H4011" s="539" t="s">
        <v>170</v>
      </c>
      <c r="I4011" s="539"/>
      <c r="J4011" s="83" t="s">
        <v>166</v>
      </c>
      <c r="K4011" s="83" t="s">
        <v>166</v>
      </c>
      <c r="L4011" s="87">
        <v>0</v>
      </c>
    </row>
    <row r="4012" spans="1:12" s="82" customFormat="1" ht="176.25" customHeight="1" x14ac:dyDescent="0.15">
      <c r="A4012" s="525"/>
      <c r="B4012" s="528"/>
      <c r="C4012" s="529"/>
      <c r="D4012" s="543"/>
      <c r="E4012" s="528"/>
      <c r="F4012" s="528"/>
      <c r="G4012" s="528"/>
      <c r="H4012" s="539" t="s">
        <v>56</v>
      </c>
      <c r="I4012" s="539"/>
      <c r="J4012" s="83" t="s">
        <v>166</v>
      </c>
      <c r="K4012" s="83" t="s">
        <v>9</v>
      </c>
      <c r="L4012" s="87">
        <v>591.1</v>
      </c>
    </row>
    <row r="4013" spans="1:12" s="82" customFormat="1" ht="24" customHeight="1" x14ac:dyDescent="0.15">
      <c r="A4013" s="525"/>
      <c r="B4013" s="86" t="s">
        <v>33</v>
      </c>
      <c r="C4013" s="85" t="s">
        <v>34</v>
      </c>
      <c r="D4013" s="85" t="s">
        <v>169</v>
      </c>
      <c r="E4013" s="85" t="s">
        <v>168</v>
      </c>
      <c r="F4013" s="527"/>
      <c r="G4013" s="527"/>
      <c r="H4013" s="539" t="s">
        <v>167</v>
      </c>
      <c r="I4013" s="539"/>
      <c r="J4013" s="528" t="s">
        <v>166</v>
      </c>
      <c r="K4013" s="528" t="s">
        <v>166</v>
      </c>
      <c r="L4013" s="540">
        <v>0</v>
      </c>
    </row>
    <row r="4014" spans="1:12" s="82" customFormat="1" ht="24" customHeight="1" x14ac:dyDescent="0.15">
      <c r="A4014" s="525"/>
      <c r="B4014" s="83" t="s">
        <v>4085</v>
      </c>
      <c r="C4014" s="83" t="s">
        <v>4097</v>
      </c>
      <c r="D4014" s="84">
        <v>43236</v>
      </c>
      <c r="E4014" s="83" t="s">
        <v>4096</v>
      </c>
      <c r="F4014" s="527"/>
      <c r="G4014" s="527"/>
      <c r="H4014" s="539"/>
      <c r="I4014" s="539"/>
      <c r="J4014" s="528"/>
      <c r="K4014" s="528"/>
      <c r="L4014" s="540"/>
    </row>
    <row r="4015" spans="1:12" s="82" customFormat="1" ht="24" customHeight="1" x14ac:dyDescent="0.15">
      <c r="A4015" s="525">
        <v>758</v>
      </c>
      <c r="B4015" s="86" t="s">
        <v>23</v>
      </c>
      <c r="C4015" s="85" t="s">
        <v>24</v>
      </c>
      <c r="D4015" s="85" t="s">
        <v>175</v>
      </c>
      <c r="E4015" s="85" t="s">
        <v>174</v>
      </c>
      <c r="F4015" s="526" t="s">
        <v>18</v>
      </c>
      <c r="G4015" s="526"/>
      <c r="H4015" s="527"/>
      <c r="I4015" s="527"/>
      <c r="J4015" s="527"/>
      <c r="K4015" s="527"/>
      <c r="L4015" s="527"/>
    </row>
    <row r="4016" spans="1:12" s="82" customFormat="1" ht="26.25" customHeight="1" x14ac:dyDescent="0.15">
      <c r="A4016" s="525"/>
      <c r="B4016" s="528" t="s">
        <v>4087</v>
      </c>
      <c r="C4016" s="529" t="s">
        <v>4095</v>
      </c>
      <c r="D4016" s="543">
        <v>43236</v>
      </c>
      <c r="E4016" s="528" t="s">
        <v>634</v>
      </c>
      <c r="F4016" s="528" t="s">
        <v>4094</v>
      </c>
      <c r="G4016" s="528"/>
      <c r="H4016" s="539" t="s">
        <v>170</v>
      </c>
      <c r="I4016" s="539"/>
      <c r="J4016" s="83" t="s">
        <v>166</v>
      </c>
      <c r="K4016" s="83" t="s">
        <v>9</v>
      </c>
      <c r="L4016" s="87">
        <v>469.84</v>
      </c>
    </row>
    <row r="4017" spans="1:12" s="82" customFormat="1" ht="207.75" customHeight="1" x14ac:dyDescent="0.15">
      <c r="A4017" s="525"/>
      <c r="B4017" s="528"/>
      <c r="C4017" s="529"/>
      <c r="D4017" s="543"/>
      <c r="E4017" s="528"/>
      <c r="F4017" s="528"/>
      <c r="G4017" s="528"/>
      <c r="H4017" s="539" t="s">
        <v>56</v>
      </c>
      <c r="I4017" s="539"/>
      <c r="J4017" s="83" t="s">
        <v>166</v>
      </c>
      <c r="K4017" s="83" t="s">
        <v>9</v>
      </c>
      <c r="L4017" s="87">
        <v>1194.1000000000001</v>
      </c>
    </row>
    <row r="4018" spans="1:12" s="82" customFormat="1" ht="24" customHeight="1" x14ac:dyDescent="0.15">
      <c r="A4018" s="525"/>
      <c r="B4018" s="86" t="s">
        <v>33</v>
      </c>
      <c r="C4018" s="85" t="s">
        <v>34</v>
      </c>
      <c r="D4018" s="85" t="s">
        <v>169</v>
      </c>
      <c r="E4018" s="85" t="s">
        <v>168</v>
      </c>
      <c r="F4018" s="527"/>
      <c r="G4018" s="527"/>
      <c r="H4018" s="539" t="s">
        <v>167</v>
      </c>
      <c r="I4018" s="539"/>
      <c r="J4018" s="528" t="s">
        <v>166</v>
      </c>
      <c r="K4018" s="528" t="s">
        <v>9</v>
      </c>
      <c r="L4018" s="540">
        <v>95.5</v>
      </c>
    </row>
    <row r="4019" spans="1:12" s="82" customFormat="1" ht="24" customHeight="1" x14ac:dyDescent="0.15">
      <c r="A4019" s="525"/>
      <c r="B4019" s="83" t="s">
        <v>4085</v>
      </c>
      <c r="C4019" s="83" t="s">
        <v>4094</v>
      </c>
      <c r="D4019" s="84">
        <v>43239</v>
      </c>
      <c r="E4019" s="83" t="s">
        <v>3496</v>
      </c>
      <c r="F4019" s="527"/>
      <c r="G4019" s="527"/>
      <c r="H4019" s="539"/>
      <c r="I4019" s="539"/>
      <c r="J4019" s="528"/>
      <c r="K4019" s="528"/>
      <c r="L4019" s="540"/>
    </row>
    <row r="4020" spans="1:12" s="82" customFormat="1" ht="24" customHeight="1" x14ac:dyDescent="0.15">
      <c r="A4020" s="525">
        <v>759</v>
      </c>
      <c r="B4020" s="86" t="s">
        <v>23</v>
      </c>
      <c r="C4020" s="85" t="s">
        <v>24</v>
      </c>
      <c r="D4020" s="85" t="s">
        <v>175</v>
      </c>
      <c r="E4020" s="85" t="s">
        <v>174</v>
      </c>
      <c r="F4020" s="526" t="s">
        <v>18</v>
      </c>
      <c r="G4020" s="526"/>
      <c r="H4020" s="527"/>
      <c r="I4020" s="527"/>
      <c r="J4020" s="527"/>
      <c r="K4020" s="527"/>
      <c r="L4020" s="527"/>
    </row>
    <row r="4021" spans="1:12" s="82" customFormat="1" ht="26.25" customHeight="1" x14ac:dyDescent="0.15">
      <c r="A4021" s="525"/>
      <c r="B4021" s="528" t="s">
        <v>4087</v>
      </c>
      <c r="C4021" s="529" t="s">
        <v>4093</v>
      </c>
      <c r="D4021" s="543">
        <v>43256</v>
      </c>
      <c r="E4021" s="528" t="s">
        <v>864</v>
      </c>
      <c r="F4021" s="528" t="s">
        <v>863</v>
      </c>
      <c r="G4021" s="528"/>
      <c r="H4021" s="539" t="s">
        <v>170</v>
      </c>
      <c r="I4021" s="539"/>
      <c r="J4021" s="83" t="s">
        <v>166</v>
      </c>
      <c r="K4021" s="83" t="s">
        <v>9</v>
      </c>
      <c r="L4021" s="87">
        <v>512.62</v>
      </c>
    </row>
    <row r="4022" spans="1:12" s="82" customFormat="1" ht="375.75" customHeight="1" x14ac:dyDescent="0.15">
      <c r="A4022" s="525"/>
      <c r="B4022" s="528"/>
      <c r="C4022" s="529"/>
      <c r="D4022" s="543"/>
      <c r="E4022" s="528"/>
      <c r="F4022" s="528"/>
      <c r="G4022" s="528"/>
      <c r="H4022" s="539" t="s">
        <v>56</v>
      </c>
      <c r="I4022" s="539"/>
      <c r="J4022" s="83" t="s">
        <v>166</v>
      </c>
      <c r="K4022" s="83" t="s">
        <v>9</v>
      </c>
      <c r="L4022" s="87">
        <v>1923.09</v>
      </c>
    </row>
    <row r="4023" spans="1:12" s="82" customFormat="1" ht="24" customHeight="1" x14ac:dyDescent="0.15">
      <c r="A4023" s="525"/>
      <c r="B4023" s="86" t="s">
        <v>33</v>
      </c>
      <c r="C4023" s="85" t="s">
        <v>34</v>
      </c>
      <c r="D4023" s="85" t="s">
        <v>169</v>
      </c>
      <c r="E4023" s="85" t="s">
        <v>168</v>
      </c>
      <c r="F4023" s="527"/>
      <c r="G4023" s="527"/>
      <c r="H4023" s="539" t="s">
        <v>167</v>
      </c>
      <c r="I4023" s="539"/>
      <c r="J4023" s="528" t="s">
        <v>166</v>
      </c>
      <c r="K4023" s="528" t="s">
        <v>166</v>
      </c>
      <c r="L4023" s="540">
        <v>0</v>
      </c>
    </row>
    <row r="4024" spans="1:12" s="82" customFormat="1" ht="24" customHeight="1" x14ac:dyDescent="0.15">
      <c r="A4024" s="525"/>
      <c r="B4024" s="83" t="s">
        <v>4085</v>
      </c>
      <c r="C4024" s="83" t="s">
        <v>863</v>
      </c>
      <c r="D4024" s="84">
        <v>43259</v>
      </c>
      <c r="E4024" s="83" t="s">
        <v>4092</v>
      </c>
      <c r="F4024" s="527"/>
      <c r="G4024" s="527"/>
      <c r="H4024" s="539"/>
      <c r="I4024" s="539"/>
      <c r="J4024" s="528"/>
      <c r="K4024" s="528"/>
      <c r="L4024" s="540"/>
    </row>
    <row r="4025" spans="1:12" s="82" customFormat="1" ht="24" customHeight="1" x14ac:dyDescent="0.15">
      <c r="A4025" s="525">
        <v>760</v>
      </c>
      <c r="B4025" s="86" t="s">
        <v>23</v>
      </c>
      <c r="C4025" s="85" t="s">
        <v>24</v>
      </c>
      <c r="D4025" s="85" t="s">
        <v>175</v>
      </c>
      <c r="E4025" s="85" t="s">
        <v>174</v>
      </c>
      <c r="F4025" s="526" t="s">
        <v>18</v>
      </c>
      <c r="G4025" s="526"/>
      <c r="H4025" s="527"/>
      <c r="I4025" s="527"/>
      <c r="J4025" s="527"/>
      <c r="K4025" s="527"/>
      <c r="L4025" s="527"/>
    </row>
    <row r="4026" spans="1:12" s="82" customFormat="1" ht="26.25" customHeight="1" x14ac:dyDescent="0.15">
      <c r="A4026" s="525"/>
      <c r="B4026" s="528" t="s">
        <v>4087</v>
      </c>
      <c r="C4026" s="529" t="s">
        <v>4091</v>
      </c>
      <c r="D4026" s="543">
        <v>43260</v>
      </c>
      <c r="E4026" s="528" t="s">
        <v>297</v>
      </c>
      <c r="F4026" s="528" t="s">
        <v>4090</v>
      </c>
      <c r="G4026" s="528"/>
      <c r="H4026" s="539" t="s">
        <v>170</v>
      </c>
      <c r="I4026" s="539"/>
      <c r="J4026" s="83" t="s">
        <v>166</v>
      </c>
      <c r="K4026" s="83" t="s">
        <v>166</v>
      </c>
      <c r="L4026" s="87">
        <v>0</v>
      </c>
    </row>
    <row r="4027" spans="1:12" s="82" customFormat="1" ht="134.25" customHeight="1" x14ac:dyDescent="0.15">
      <c r="A4027" s="525"/>
      <c r="B4027" s="528"/>
      <c r="C4027" s="529"/>
      <c r="D4027" s="543"/>
      <c r="E4027" s="528"/>
      <c r="F4027" s="528"/>
      <c r="G4027" s="528"/>
      <c r="H4027" s="539" t="s">
        <v>56</v>
      </c>
      <c r="I4027" s="539"/>
      <c r="J4027" s="83" t="s">
        <v>166</v>
      </c>
      <c r="K4027" s="83" t="s">
        <v>166</v>
      </c>
      <c r="L4027" s="87">
        <v>0</v>
      </c>
    </row>
    <row r="4028" spans="1:12" s="82" customFormat="1" ht="24" customHeight="1" x14ac:dyDescent="0.15">
      <c r="A4028" s="525"/>
      <c r="B4028" s="86" t="s">
        <v>33</v>
      </c>
      <c r="C4028" s="85" t="s">
        <v>34</v>
      </c>
      <c r="D4028" s="85" t="s">
        <v>169</v>
      </c>
      <c r="E4028" s="85" t="s">
        <v>168</v>
      </c>
      <c r="F4028" s="527"/>
      <c r="G4028" s="527"/>
      <c r="H4028" s="539" t="s">
        <v>167</v>
      </c>
      <c r="I4028" s="539"/>
      <c r="J4028" s="528" t="s">
        <v>166</v>
      </c>
      <c r="K4028" s="528" t="s">
        <v>9</v>
      </c>
      <c r="L4028" s="540">
        <v>350</v>
      </c>
    </row>
    <row r="4029" spans="1:12" s="82" customFormat="1" ht="24" customHeight="1" x14ac:dyDescent="0.15">
      <c r="A4029" s="525"/>
      <c r="B4029" s="83" t="s">
        <v>4085</v>
      </c>
      <c r="C4029" s="83" t="s">
        <v>4090</v>
      </c>
      <c r="D4029" s="84">
        <v>43261</v>
      </c>
      <c r="E4029" s="83" t="s">
        <v>4069</v>
      </c>
      <c r="F4029" s="527"/>
      <c r="G4029" s="527"/>
      <c r="H4029" s="539"/>
      <c r="I4029" s="539"/>
      <c r="J4029" s="528"/>
      <c r="K4029" s="528"/>
      <c r="L4029" s="540"/>
    </row>
    <row r="4030" spans="1:12" s="82" customFormat="1" ht="24" customHeight="1" x14ac:dyDescent="0.15">
      <c r="A4030" s="525">
        <v>761</v>
      </c>
      <c r="B4030" s="86" t="s">
        <v>23</v>
      </c>
      <c r="C4030" s="85" t="s">
        <v>24</v>
      </c>
      <c r="D4030" s="85" t="s">
        <v>175</v>
      </c>
      <c r="E4030" s="85" t="s">
        <v>174</v>
      </c>
      <c r="F4030" s="526" t="s">
        <v>18</v>
      </c>
      <c r="G4030" s="526"/>
      <c r="H4030" s="527"/>
      <c r="I4030" s="527"/>
      <c r="J4030" s="527"/>
      <c r="K4030" s="527"/>
      <c r="L4030" s="527"/>
    </row>
    <row r="4031" spans="1:12" s="82" customFormat="1" ht="26.25" customHeight="1" x14ac:dyDescent="0.15">
      <c r="A4031" s="525"/>
      <c r="B4031" s="528" t="s">
        <v>4087</v>
      </c>
      <c r="C4031" s="529" t="s">
        <v>4089</v>
      </c>
      <c r="D4031" s="543">
        <v>43294</v>
      </c>
      <c r="E4031" s="528" t="s">
        <v>526</v>
      </c>
      <c r="F4031" s="528" t="s">
        <v>4088</v>
      </c>
      <c r="G4031" s="528"/>
      <c r="H4031" s="539" t="s">
        <v>170</v>
      </c>
      <c r="I4031" s="539"/>
      <c r="J4031" s="83" t="s">
        <v>166</v>
      </c>
      <c r="K4031" s="83" t="s">
        <v>9</v>
      </c>
      <c r="L4031" s="87">
        <v>159</v>
      </c>
    </row>
    <row r="4032" spans="1:12" s="82" customFormat="1" ht="270.75" customHeight="1" x14ac:dyDescent="0.15">
      <c r="A4032" s="525"/>
      <c r="B4032" s="528"/>
      <c r="C4032" s="529"/>
      <c r="D4032" s="543"/>
      <c r="E4032" s="528"/>
      <c r="F4032" s="528"/>
      <c r="G4032" s="528"/>
      <c r="H4032" s="539" t="s">
        <v>56</v>
      </c>
      <c r="I4032" s="539"/>
      <c r="J4032" s="83" t="s">
        <v>166</v>
      </c>
      <c r="K4032" s="83" t="s">
        <v>9</v>
      </c>
      <c r="L4032" s="87">
        <v>278.39</v>
      </c>
    </row>
    <row r="4033" spans="1:12" s="82" customFormat="1" ht="24" customHeight="1" x14ac:dyDescent="0.15">
      <c r="A4033" s="525"/>
      <c r="B4033" s="86" t="s">
        <v>33</v>
      </c>
      <c r="C4033" s="85" t="s">
        <v>34</v>
      </c>
      <c r="D4033" s="85" t="s">
        <v>169</v>
      </c>
      <c r="E4033" s="85" t="s">
        <v>168</v>
      </c>
      <c r="F4033" s="527"/>
      <c r="G4033" s="527"/>
      <c r="H4033" s="539" t="s">
        <v>167</v>
      </c>
      <c r="I4033" s="539"/>
      <c r="J4033" s="528" t="s">
        <v>166</v>
      </c>
      <c r="K4033" s="528" t="s">
        <v>9</v>
      </c>
      <c r="L4033" s="540">
        <v>184</v>
      </c>
    </row>
    <row r="4034" spans="1:12" s="82" customFormat="1" ht="24" customHeight="1" x14ac:dyDescent="0.15">
      <c r="A4034" s="525"/>
      <c r="B4034" s="83" t="s">
        <v>4085</v>
      </c>
      <c r="C4034" s="83" t="s">
        <v>4088</v>
      </c>
      <c r="D4034" s="84">
        <v>43295</v>
      </c>
      <c r="E4034" s="83" t="s">
        <v>1146</v>
      </c>
      <c r="F4034" s="527"/>
      <c r="G4034" s="527"/>
      <c r="H4034" s="539"/>
      <c r="I4034" s="539"/>
      <c r="J4034" s="528"/>
      <c r="K4034" s="528"/>
      <c r="L4034" s="540"/>
    </row>
    <row r="4035" spans="1:12" s="82" customFormat="1" ht="24" customHeight="1" x14ac:dyDescent="0.15">
      <c r="A4035" s="525">
        <v>762</v>
      </c>
      <c r="B4035" s="86" t="s">
        <v>23</v>
      </c>
      <c r="C4035" s="85" t="s">
        <v>24</v>
      </c>
      <c r="D4035" s="85" t="s">
        <v>175</v>
      </c>
      <c r="E4035" s="85" t="s">
        <v>174</v>
      </c>
      <c r="F4035" s="526" t="s">
        <v>18</v>
      </c>
      <c r="G4035" s="526"/>
      <c r="H4035" s="527"/>
      <c r="I4035" s="527"/>
      <c r="J4035" s="527"/>
      <c r="K4035" s="527"/>
      <c r="L4035" s="527"/>
    </row>
    <row r="4036" spans="1:12" s="82" customFormat="1" ht="26.25" customHeight="1" x14ac:dyDescent="0.15">
      <c r="A4036" s="525"/>
      <c r="B4036" s="528" t="s">
        <v>4087</v>
      </c>
      <c r="C4036" s="529" t="s">
        <v>4086</v>
      </c>
      <c r="D4036" s="543">
        <v>43300</v>
      </c>
      <c r="E4036" s="528" t="s">
        <v>360</v>
      </c>
      <c r="F4036" s="528" t="s">
        <v>4084</v>
      </c>
      <c r="G4036" s="528"/>
      <c r="H4036" s="539" t="s">
        <v>170</v>
      </c>
      <c r="I4036" s="539"/>
      <c r="J4036" s="83" t="s">
        <v>166</v>
      </c>
      <c r="K4036" s="83" t="s">
        <v>9</v>
      </c>
      <c r="L4036" s="87">
        <v>184.04</v>
      </c>
    </row>
    <row r="4037" spans="1:12" s="82" customFormat="1" ht="165.75" customHeight="1" x14ac:dyDescent="0.15">
      <c r="A4037" s="525"/>
      <c r="B4037" s="528"/>
      <c r="C4037" s="529"/>
      <c r="D4037" s="543"/>
      <c r="E4037" s="528"/>
      <c r="F4037" s="528"/>
      <c r="G4037" s="528"/>
      <c r="H4037" s="539" t="s">
        <v>56</v>
      </c>
      <c r="I4037" s="539"/>
      <c r="J4037" s="83" t="s">
        <v>166</v>
      </c>
      <c r="K4037" s="83" t="s">
        <v>9</v>
      </c>
      <c r="L4037" s="87">
        <v>490.6</v>
      </c>
    </row>
    <row r="4038" spans="1:12" s="82" customFormat="1" ht="24" customHeight="1" x14ac:dyDescent="0.15">
      <c r="A4038" s="525"/>
      <c r="B4038" s="86" t="s">
        <v>33</v>
      </c>
      <c r="C4038" s="85" t="s">
        <v>34</v>
      </c>
      <c r="D4038" s="85" t="s">
        <v>169</v>
      </c>
      <c r="E4038" s="85" t="s">
        <v>168</v>
      </c>
      <c r="F4038" s="527"/>
      <c r="G4038" s="527"/>
      <c r="H4038" s="539" t="s">
        <v>167</v>
      </c>
      <c r="I4038" s="539"/>
      <c r="J4038" s="528" t="s">
        <v>166</v>
      </c>
      <c r="K4038" s="528" t="s">
        <v>9</v>
      </c>
      <c r="L4038" s="540">
        <v>95</v>
      </c>
    </row>
    <row r="4039" spans="1:12" s="82" customFormat="1" ht="24" customHeight="1" x14ac:dyDescent="0.15">
      <c r="A4039" s="525"/>
      <c r="B4039" s="83" t="s">
        <v>4085</v>
      </c>
      <c r="C4039" s="83" t="s">
        <v>4084</v>
      </c>
      <c r="D4039" s="84">
        <v>43301</v>
      </c>
      <c r="E4039" s="83" t="s">
        <v>3748</v>
      </c>
      <c r="F4039" s="527"/>
      <c r="G4039" s="527"/>
      <c r="H4039" s="539"/>
      <c r="I4039" s="539"/>
      <c r="J4039" s="528"/>
      <c r="K4039" s="528"/>
      <c r="L4039" s="540"/>
    </row>
    <row r="4040" spans="1:12" s="82" customFormat="1" ht="24" customHeight="1" x14ac:dyDescent="0.15">
      <c r="A4040" s="525">
        <v>763</v>
      </c>
      <c r="B4040" s="86" t="s">
        <v>23</v>
      </c>
      <c r="C4040" s="85" t="s">
        <v>24</v>
      </c>
      <c r="D4040" s="85" t="s">
        <v>175</v>
      </c>
      <c r="E4040" s="85" t="s">
        <v>174</v>
      </c>
      <c r="F4040" s="526" t="s">
        <v>18</v>
      </c>
      <c r="G4040" s="526"/>
      <c r="H4040" s="527"/>
      <c r="I4040" s="527"/>
      <c r="J4040" s="527"/>
      <c r="K4040" s="527"/>
      <c r="L4040" s="527"/>
    </row>
    <row r="4041" spans="1:12" s="82" customFormat="1" ht="26.25" customHeight="1" x14ac:dyDescent="0.15">
      <c r="A4041" s="525"/>
      <c r="B4041" s="528" t="s">
        <v>4083</v>
      </c>
      <c r="C4041" s="529" t="s">
        <v>4082</v>
      </c>
      <c r="D4041" s="543">
        <v>43340</v>
      </c>
      <c r="E4041" s="528" t="s">
        <v>318</v>
      </c>
      <c r="F4041" s="528" t="s">
        <v>1487</v>
      </c>
      <c r="G4041" s="528"/>
      <c r="H4041" s="539" t="s">
        <v>170</v>
      </c>
      <c r="I4041" s="539"/>
      <c r="J4041" s="83" t="s">
        <v>166</v>
      </c>
      <c r="K4041" s="83" t="s">
        <v>9</v>
      </c>
      <c r="L4041" s="87">
        <v>425.36</v>
      </c>
    </row>
    <row r="4042" spans="1:12" s="82" customFormat="1" ht="386.25" customHeight="1" x14ac:dyDescent="0.15">
      <c r="A4042" s="525"/>
      <c r="B4042" s="528"/>
      <c r="C4042" s="529"/>
      <c r="D4042" s="543"/>
      <c r="E4042" s="528"/>
      <c r="F4042" s="528"/>
      <c r="G4042" s="528"/>
      <c r="H4042" s="539" t="s">
        <v>56</v>
      </c>
      <c r="I4042" s="539"/>
      <c r="J4042" s="83" t="s">
        <v>166</v>
      </c>
      <c r="K4042" s="83" t="s">
        <v>9</v>
      </c>
      <c r="L4042" s="87">
        <v>2629.38</v>
      </c>
    </row>
    <row r="4043" spans="1:12" s="82" customFormat="1" ht="24" customHeight="1" x14ac:dyDescent="0.15">
      <c r="A4043" s="525"/>
      <c r="B4043" s="86" t="s">
        <v>33</v>
      </c>
      <c r="C4043" s="85" t="s">
        <v>34</v>
      </c>
      <c r="D4043" s="85" t="s">
        <v>169</v>
      </c>
      <c r="E4043" s="85" t="s">
        <v>168</v>
      </c>
      <c r="F4043" s="527"/>
      <c r="G4043" s="527"/>
      <c r="H4043" s="539" t="s">
        <v>167</v>
      </c>
      <c r="I4043" s="539"/>
      <c r="J4043" s="528" t="s">
        <v>166</v>
      </c>
      <c r="K4043" s="528" t="s">
        <v>9</v>
      </c>
      <c r="L4043" s="540">
        <v>185.5</v>
      </c>
    </row>
    <row r="4044" spans="1:12" s="82" customFormat="1" ht="24" customHeight="1" x14ac:dyDescent="0.15">
      <c r="A4044" s="525"/>
      <c r="B4044" s="83" t="s">
        <v>211</v>
      </c>
      <c r="C4044" s="83" t="s">
        <v>1487</v>
      </c>
      <c r="D4044" s="84">
        <v>43345</v>
      </c>
      <c r="E4044" s="83" t="s">
        <v>1486</v>
      </c>
      <c r="F4044" s="527"/>
      <c r="G4044" s="527"/>
      <c r="H4044" s="539"/>
      <c r="I4044" s="539"/>
      <c r="J4044" s="528"/>
      <c r="K4044" s="528"/>
      <c r="L4044" s="540"/>
    </row>
    <row r="4045" spans="1:12" s="82" customFormat="1" ht="24" customHeight="1" x14ac:dyDescent="0.15">
      <c r="A4045" s="525">
        <v>764</v>
      </c>
      <c r="B4045" s="86" t="s">
        <v>23</v>
      </c>
      <c r="C4045" s="85" t="s">
        <v>24</v>
      </c>
      <c r="D4045" s="85" t="s">
        <v>175</v>
      </c>
      <c r="E4045" s="85" t="s">
        <v>174</v>
      </c>
      <c r="F4045" s="526" t="s">
        <v>18</v>
      </c>
      <c r="G4045" s="526"/>
      <c r="H4045" s="527"/>
      <c r="I4045" s="527"/>
      <c r="J4045" s="527"/>
      <c r="K4045" s="527"/>
      <c r="L4045" s="527"/>
    </row>
    <row r="4046" spans="1:12" s="82" customFormat="1" ht="26.25" customHeight="1" x14ac:dyDescent="0.15">
      <c r="A4046" s="525"/>
      <c r="B4046" s="528" t="s">
        <v>4081</v>
      </c>
      <c r="C4046" s="529" t="s">
        <v>4080</v>
      </c>
      <c r="D4046" s="543">
        <v>43337</v>
      </c>
      <c r="E4046" s="528" t="s">
        <v>864</v>
      </c>
      <c r="F4046" s="528" t="s">
        <v>4079</v>
      </c>
      <c r="G4046" s="528"/>
      <c r="H4046" s="539" t="s">
        <v>170</v>
      </c>
      <c r="I4046" s="539"/>
      <c r="J4046" s="83" t="s">
        <v>166</v>
      </c>
      <c r="K4046" s="83" t="s">
        <v>9</v>
      </c>
      <c r="L4046" s="87">
        <v>1678</v>
      </c>
    </row>
    <row r="4047" spans="1:12" s="82" customFormat="1" ht="312.75" customHeight="1" x14ac:dyDescent="0.15">
      <c r="A4047" s="525"/>
      <c r="B4047" s="528"/>
      <c r="C4047" s="529"/>
      <c r="D4047" s="543"/>
      <c r="E4047" s="528"/>
      <c r="F4047" s="528"/>
      <c r="G4047" s="528"/>
      <c r="H4047" s="539" t="s">
        <v>56</v>
      </c>
      <c r="I4047" s="539"/>
      <c r="J4047" s="83" t="s">
        <v>166</v>
      </c>
      <c r="K4047" s="83" t="s">
        <v>9</v>
      </c>
      <c r="L4047" s="87">
        <v>1090.3700000000001</v>
      </c>
    </row>
    <row r="4048" spans="1:12" s="82" customFormat="1" ht="24" customHeight="1" x14ac:dyDescent="0.15">
      <c r="A4048" s="525"/>
      <c r="B4048" s="86" t="s">
        <v>33</v>
      </c>
      <c r="C4048" s="85" t="s">
        <v>34</v>
      </c>
      <c r="D4048" s="85" t="s">
        <v>169</v>
      </c>
      <c r="E4048" s="85" t="s">
        <v>168</v>
      </c>
      <c r="F4048" s="527"/>
      <c r="G4048" s="527"/>
      <c r="H4048" s="539" t="s">
        <v>167</v>
      </c>
      <c r="I4048" s="539"/>
      <c r="J4048" s="528" t="s">
        <v>166</v>
      </c>
      <c r="K4048" s="528" t="s">
        <v>166</v>
      </c>
      <c r="L4048" s="540">
        <v>0</v>
      </c>
    </row>
    <row r="4049" spans="1:12" s="82" customFormat="1" ht="24" customHeight="1" x14ac:dyDescent="0.15">
      <c r="A4049" s="525"/>
      <c r="B4049" s="83" t="s">
        <v>269</v>
      </c>
      <c r="C4049" s="83" t="s">
        <v>4079</v>
      </c>
      <c r="D4049" s="84">
        <v>43343</v>
      </c>
      <c r="E4049" s="83" t="s">
        <v>4078</v>
      </c>
      <c r="F4049" s="527"/>
      <c r="G4049" s="527"/>
      <c r="H4049" s="539"/>
      <c r="I4049" s="539"/>
      <c r="J4049" s="528"/>
      <c r="K4049" s="528"/>
      <c r="L4049" s="540"/>
    </row>
    <row r="4050" spans="1:12" s="82" customFormat="1" ht="24" customHeight="1" x14ac:dyDescent="0.15">
      <c r="A4050" s="525">
        <v>765</v>
      </c>
      <c r="B4050" s="86" t="s">
        <v>23</v>
      </c>
      <c r="C4050" s="85" t="s">
        <v>24</v>
      </c>
      <c r="D4050" s="85" t="s">
        <v>175</v>
      </c>
      <c r="E4050" s="85" t="s">
        <v>174</v>
      </c>
      <c r="F4050" s="526" t="s">
        <v>18</v>
      </c>
      <c r="G4050" s="526"/>
      <c r="H4050" s="527"/>
      <c r="I4050" s="527"/>
      <c r="J4050" s="527"/>
      <c r="K4050" s="527"/>
      <c r="L4050" s="527"/>
    </row>
    <row r="4051" spans="1:12" s="82" customFormat="1" ht="26.25" customHeight="1" x14ac:dyDescent="0.15">
      <c r="A4051" s="525"/>
      <c r="B4051" s="528" t="s">
        <v>4077</v>
      </c>
      <c r="C4051" s="529" t="s">
        <v>4076</v>
      </c>
      <c r="D4051" s="543">
        <v>43224</v>
      </c>
      <c r="E4051" s="528" t="s">
        <v>689</v>
      </c>
      <c r="F4051" s="528" t="s">
        <v>1023</v>
      </c>
      <c r="G4051" s="528"/>
      <c r="H4051" s="539" t="s">
        <v>170</v>
      </c>
      <c r="I4051" s="539"/>
      <c r="J4051" s="83" t="s">
        <v>166</v>
      </c>
      <c r="K4051" s="83" t="s">
        <v>9</v>
      </c>
      <c r="L4051" s="87">
        <v>1177</v>
      </c>
    </row>
    <row r="4052" spans="1:12" s="82" customFormat="1" ht="323.25" customHeight="1" x14ac:dyDescent="0.15">
      <c r="A4052" s="525"/>
      <c r="B4052" s="528"/>
      <c r="C4052" s="529"/>
      <c r="D4052" s="543"/>
      <c r="E4052" s="528"/>
      <c r="F4052" s="528"/>
      <c r="G4052" s="528"/>
      <c r="H4052" s="539" t="s">
        <v>56</v>
      </c>
      <c r="I4052" s="539"/>
      <c r="J4052" s="83" t="s">
        <v>166</v>
      </c>
      <c r="K4052" s="83" t="s">
        <v>9</v>
      </c>
      <c r="L4052" s="87">
        <v>360.07</v>
      </c>
    </row>
    <row r="4053" spans="1:12" s="82" customFormat="1" ht="24" customHeight="1" x14ac:dyDescent="0.15">
      <c r="A4053" s="525"/>
      <c r="B4053" s="86" t="s">
        <v>33</v>
      </c>
      <c r="C4053" s="85" t="s">
        <v>34</v>
      </c>
      <c r="D4053" s="85" t="s">
        <v>169</v>
      </c>
      <c r="E4053" s="85" t="s">
        <v>168</v>
      </c>
      <c r="F4053" s="527"/>
      <c r="G4053" s="527"/>
      <c r="H4053" s="539" t="s">
        <v>167</v>
      </c>
      <c r="I4053" s="539"/>
      <c r="J4053" s="528" t="s">
        <v>166</v>
      </c>
      <c r="K4053" s="528" t="s">
        <v>9</v>
      </c>
      <c r="L4053" s="540">
        <v>790</v>
      </c>
    </row>
    <row r="4054" spans="1:12" s="82" customFormat="1" ht="24" customHeight="1" x14ac:dyDescent="0.15">
      <c r="A4054" s="525"/>
      <c r="B4054" s="83" t="s">
        <v>211</v>
      </c>
      <c r="C4054" s="83" t="s">
        <v>1023</v>
      </c>
      <c r="D4054" s="84">
        <v>43228</v>
      </c>
      <c r="E4054" s="83" t="s">
        <v>2313</v>
      </c>
      <c r="F4054" s="527"/>
      <c r="G4054" s="527"/>
      <c r="H4054" s="539"/>
      <c r="I4054" s="539"/>
      <c r="J4054" s="528"/>
      <c r="K4054" s="528"/>
      <c r="L4054" s="540"/>
    </row>
    <row r="4055" spans="1:12" s="82" customFormat="1" ht="24" customHeight="1" x14ac:dyDescent="0.15">
      <c r="A4055" s="525">
        <v>766</v>
      </c>
      <c r="B4055" s="86" t="s">
        <v>23</v>
      </c>
      <c r="C4055" s="85" t="s">
        <v>24</v>
      </c>
      <c r="D4055" s="85" t="s">
        <v>175</v>
      </c>
      <c r="E4055" s="85" t="s">
        <v>174</v>
      </c>
      <c r="F4055" s="526" t="s">
        <v>18</v>
      </c>
      <c r="G4055" s="526"/>
      <c r="H4055" s="527"/>
      <c r="I4055" s="527"/>
      <c r="J4055" s="527"/>
      <c r="K4055" s="527"/>
      <c r="L4055" s="527"/>
    </row>
    <row r="4056" spans="1:12" s="82" customFormat="1" ht="26.25" customHeight="1" x14ac:dyDescent="0.15">
      <c r="A4056" s="525"/>
      <c r="B4056" s="528" t="s">
        <v>4072</v>
      </c>
      <c r="C4056" s="529" t="s">
        <v>4075</v>
      </c>
      <c r="D4056" s="543">
        <v>43211</v>
      </c>
      <c r="E4056" s="528" t="s">
        <v>641</v>
      </c>
      <c r="F4056" s="528" t="s">
        <v>4074</v>
      </c>
      <c r="G4056" s="528"/>
      <c r="H4056" s="539" t="s">
        <v>170</v>
      </c>
      <c r="I4056" s="539"/>
      <c r="J4056" s="83" t="s">
        <v>166</v>
      </c>
      <c r="K4056" s="83" t="s">
        <v>166</v>
      </c>
      <c r="L4056" s="87">
        <v>0</v>
      </c>
    </row>
    <row r="4057" spans="1:12" s="82" customFormat="1" ht="375.75" customHeight="1" x14ac:dyDescent="0.15">
      <c r="A4057" s="525"/>
      <c r="B4057" s="528"/>
      <c r="C4057" s="529"/>
      <c r="D4057" s="543"/>
      <c r="E4057" s="528"/>
      <c r="F4057" s="528"/>
      <c r="G4057" s="528"/>
      <c r="H4057" s="539" t="s">
        <v>56</v>
      </c>
      <c r="I4057" s="539"/>
      <c r="J4057" s="83" t="s">
        <v>166</v>
      </c>
      <c r="K4057" s="83" t="s">
        <v>9</v>
      </c>
      <c r="L4057" s="87">
        <v>447</v>
      </c>
    </row>
    <row r="4058" spans="1:12" s="82" customFormat="1" ht="24" customHeight="1" x14ac:dyDescent="0.15">
      <c r="A4058" s="525"/>
      <c r="B4058" s="86" t="s">
        <v>33</v>
      </c>
      <c r="C4058" s="85" t="s">
        <v>34</v>
      </c>
      <c r="D4058" s="85" t="s">
        <v>169</v>
      </c>
      <c r="E4058" s="85" t="s">
        <v>168</v>
      </c>
      <c r="F4058" s="527"/>
      <c r="G4058" s="527"/>
      <c r="H4058" s="539" t="s">
        <v>167</v>
      </c>
      <c r="I4058" s="539"/>
      <c r="J4058" s="528" t="s">
        <v>166</v>
      </c>
      <c r="K4058" s="528" t="s">
        <v>9</v>
      </c>
      <c r="L4058" s="540">
        <v>420</v>
      </c>
    </row>
    <row r="4059" spans="1:12" s="82" customFormat="1" ht="24" customHeight="1" x14ac:dyDescent="0.15">
      <c r="A4059" s="525"/>
      <c r="B4059" s="83" t="s">
        <v>211</v>
      </c>
      <c r="C4059" s="83" t="s">
        <v>4074</v>
      </c>
      <c r="D4059" s="84">
        <v>43215</v>
      </c>
      <c r="E4059" s="83" t="s">
        <v>4073</v>
      </c>
      <c r="F4059" s="527"/>
      <c r="G4059" s="527"/>
      <c r="H4059" s="539"/>
      <c r="I4059" s="539"/>
      <c r="J4059" s="528"/>
      <c r="K4059" s="528"/>
      <c r="L4059" s="540"/>
    </row>
    <row r="4060" spans="1:12" s="82" customFormat="1" ht="24" customHeight="1" x14ac:dyDescent="0.15">
      <c r="A4060" s="525">
        <v>767</v>
      </c>
      <c r="B4060" s="86" t="s">
        <v>23</v>
      </c>
      <c r="C4060" s="85" t="s">
        <v>24</v>
      </c>
      <c r="D4060" s="85" t="s">
        <v>175</v>
      </c>
      <c r="E4060" s="85" t="s">
        <v>174</v>
      </c>
      <c r="F4060" s="526" t="s">
        <v>18</v>
      </c>
      <c r="G4060" s="526"/>
      <c r="H4060" s="527"/>
      <c r="I4060" s="527"/>
      <c r="J4060" s="527"/>
      <c r="K4060" s="527"/>
      <c r="L4060" s="527"/>
    </row>
    <row r="4061" spans="1:12" s="82" customFormat="1" ht="26.25" customHeight="1" x14ac:dyDescent="0.15">
      <c r="A4061" s="525"/>
      <c r="B4061" s="528" t="s">
        <v>4072</v>
      </c>
      <c r="C4061" s="529" t="s">
        <v>4071</v>
      </c>
      <c r="D4061" s="543">
        <v>43260</v>
      </c>
      <c r="E4061" s="528" t="s">
        <v>4070</v>
      </c>
      <c r="F4061" s="528" t="s">
        <v>400</v>
      </c>
      <c r="G4061" s="528"/>
      <c r="H4061" s="539" t="s">
        <v>170</v>
      </c>
      <c r="I4061" s="539"/>
      <c r="J4061" s="83" t="s">
        <v>166</v>
      </c>
      <c r="K4061" s="83" t="s">
        <v>166</v>
      </c>
      <c r="L4061" s="87">
        <v>0</v>
      </c>
    </row>
    <row r="4062" spans="1:12" s="82" customFormat="1" ht="408.95" customHeight="1" x14ac:dyDescent="0.15">
      <c r="A4062" s="525"/>
      <c r="B4062" s="528"/>
      <c r="C4062" s="529"/>
      <c r="D4062" s="543"/>
      <c r="E4062" s="528"/>
      <c r="F4062" s="528"/>
      <c r="G4062" s="528"/>
      <c r="H4062" s="539" t="s">
        <v>56</v>
      </c>
      <c r="I4062" s="539"/>
      <c r="J4062" s="528" t="s">
        <v>9</v>
      </c>
      <c r="K4062" s="528" t="s">
        <v>166</v>
      </c>
      <c r="L4062" s="540">
        <v>260.39999999999998</v>
      </c>
    </row>
    <row r="4063" spans="1:12" s="82" customFormat="1" ht="61.35" customHeight="1" x14ac:dyDescent="0.15">
      <c r="A4063" s="525"/>
      <c r="B4063" s="528"/>
      <c r="C4063" s="529"/>
      <c r="D4063" s="543"/>
      <c r="E4063" s="528"/>
      <c r="F4063" s="528"/>
      <c r="G4063" s="528"/>
      <c r="H4063" s="539"/>
      <c r="I4063" s="539"/>
      <c r="J4063" s="528"/>
      <c r="K4063" s="528"/>
      <c r="L4063" s="540"/>
    </row>
    <row r="4064" spans="1:12" s="82" customFormat="1" ht="24" customHeight="1" x14ac:dyDescent="0.15">
      <c r="A4064" s="525"/>
      <c r="B4064" s="86" t="s">
        <v>33</v>
      </c>
      <c r="C4064" s="85" t="s">
        <v>34</v>
      </c>
      <c r="D4064" s="85" t="s">
        <v>169</v>
      </c>
      <c r="E4064" s="85" t="s">
        <v>168</v>
      </c>
      <c r="F4064" s="527"/>
      <c r="G4064" s="527"/>
      <c r="H4064" s="539" t="s">
        <v>167</v>
      </c>
      <c r="I4064" s="539"/>
      <c r="J4064" s="528" t="s">
        <v>166</v>
      </c>
      <c r="K4064" s="528" t="s">
        <v>9</v>
      </c>
      <c r="L4064" s="540">
        <v>275</v>
      </c>
    </row>
    <row r="4065" spans="1:12" s="82" customFormat="1" ht="24" customHeight="1" x14ac:dyDescent="0.15">
      <c r="A4065" s="525"/>
      <c r="B4065" s="83" t="s">
        <v>211</v>
      </c>
      <c r="C4065" s="83" t="s">
        <v>400</v>
      </c>
      <c r="D4065" s="84">
        <v>43261</v>
      </c>
      <c r="E4065" s="83" t="s">
        <v>4069</v>
      </c>
      <c r="F4065" s="527"/>
      <c r="G4065" s="527"/>
      <c r="H4065" s="539"/>
      <c r="I4065" s="539"/>
      <c r="J4065" s="528"/>
      <c r="K4065" s="528"/>
      <c r="L4065" s="540"/>
    </row>
    <row r="4066" spans="1:12" s="82" customFormat="1" ht="24" customHeight="1" x14ac:dyDescent="0.15">
      <c r="A4066" s="525">
        <v>768</v>
      </c>
      <c r="B4066" s="86" t="s">
        <v>23</v>
      </c>
      <c r="C4066" s="85" t="s">
        <v>24</v>
      </c>
      <c r="D4066" s="85" t="s">
        <v>175</v>
      </c>
      <c r="E4066" s="85" t="s">
        <v>174</v>
      </c>
      <c r="F4066" s="526" t="s">
        <v>18</v>
      </c>
      <c r="G4066" s="526"/>
      <c r="H4066" s="527"/>
      <c r="I4066" s="527"/>
      <c r="J4066" s="527"/>
      <c r="K4066" s="527"/>
      <c r="L4066" s="527"/>
    </row>
    <row r="4067" spans="1:12" s="82" customFormat="1" ht="26.25" customHeight="1" x14ac:dyDescent="0.15">
      <c r="A4067" s="525"/>
      <c r="B4067" s="528" t="s">
        <v>4063</v>
      </c>
      <c r="C4067" s="529" t="s">
        <v>4068</v>
      </c>
      <c r="D4067" s="543">
        <v>43212</v>
      </c>
      <c r="E4067" s="528" t="s">
        <v>284</v>
      </c>
      <c r="F4067" s="528" t="s">
        <v>3514</v>
      </c>
      <c r="G4067" s="528"/>
      <c r="H4067" s="539" t="s">
        <v>170</v>
      </c>
      <c r="I4067" s="539"/>
      <c r="J4067" s="83" t="s">
        <v>166</v>
      </c>
      <c r="K4067" s="83" t="s">
        <v>9</v>
      </c>
      <c r="L4067" s="87">
        <v>54</v>
      </c>
    </row>
    <row r="4068" spans="1:12" s="82" customFormat="1" ht="249.75" customHeight="1" x14ac:dyDescent="0.15">
      <c r="A4068" s="525"/>
      <c r="B4068" s="528"/>
      <c r="C4068" s="529"/>
      <c r="D4068" s="543"/>
      <c r="E4068" s="528"/>
      <c r="F4068" s="528"/>
      <c r="G4068" s="528"/>
      <c r="H4068" s="539" t="s">
        <v>56</v>
      </c>
      <c r="I4068" s="539"/>
      <c r="J4068" s="83" t="s">
        <v>166</v>
      </c>
      <c r="K4068" s="83" t="s">
        <v>9</v>
      </c>
      <c r="L4068" s="87">
        <v>1116.72</v>
      </c>
    </row>
    <row r="4069" spans="1:12" s="82" customFormat="1" ht="24" customHeight="1" x14ac:dyDescent="0.15">
      <c r="A4069" s="525"/>
      <c r="B4069" s="86" t="s">
        <v>33</v>
      </c>
      <c r="C4069" s="85" t="s">
        <v>34</v>
      </c>
      <c r="D4069" s="85" t="s">
        <v>169</v>
      </c>
      <c r="E4069" s="85" t="s">
        <v>168</v>
      </c>
      <c r="F4069" s="527"/>
      <c r="G4069" s="527"/>
      <c r="H4069" s="539" t="s">
        <v>167</v>
      </c>
      <c r="I4069" s="539"/>
      <c r="J4069" s="528" t="s">
        <v>166</v>
      </c>
      <c r="K4069" s="528" t="s">
        <v>9</v>
      </c>
      <c r="L4069" s="540">
        <v>159.03</v>
      </c>
    </row>
    <row r="4070" spans="1:12" s="82" customFormat="1" ht="24" customHeight="1" x14ac:dyDescent="0.15">
      <c r="A4070" s="525"/>
      <c r="B4070" s="83" t="s">
        <v>269</v>
      </c>
      <c r="C4070" s="83" t="s">
        <v>3514</v>
      </c>
      <c r="D4070" s="84">
        <v>43214</v>
      </c>
      <c r="E4070" s="83" t="s">
        <v>415</v>
      </c>
      <c r="F4070" s="527"/>
      <c r="G4070" s="527"/>
      <c r="H4070" s="539"/>
      <c r="I4070" s="539"/>
      <c r="J4070" s="528"/>
      <c r="K4070" s="528"/>
      <c r="L4070" s="540"/>
    </row>
    <row r="4071" spans="1:12" s="82" customFormat="1" ht="24" customHeight="1" x14ac:dyDescent="0.15">
      <c r="A4071" s="525">
        <v>769</v>
      </c>
      <c r="B4071" s="86" t="s">
        <v>23</v>
      </c>
      <c r="C4071" s="85" t="s">
        <v>24</v>
      </c>
      <c r="D4071" s="85" t="s">
        <v>175</v>
      </c>
      <c r="E4071" s="85" t="s">
        <v>174</v>
      </c>
      <c r="F4071" s="526" t="s">
        <v>18</v>
      </c>
      <c r="G4071" s="526"/>
      <c r="H4071" s="527"/>
      <c r="I4071" s="527"/>
      <c r="J4071" s="527"/>
      <c r="K4071" s="527"/>
      <c r="L4071" s="527"/>
    </row>
    <row r="4072" spans="1:12" s="82" customFormat="1" ht="26.25" customHeight="1" x14ac:dyDescent="0.15">
      <c r="A4072" s="525"/>
      <c r="B4072" s="528" t="s">
        <v>4063</v>
      </c>
      <c r="C4072" s="529" t="s">
        <v>4067</v>
      </c>
      <c r="D4072" s="543">
        <v>43216</v>
      </c>
      <c r="E4072" s="528" t="s">
        <v>4066</v>
      </c>
      <c r="F4072" s="528" t="s">
        <v>3864</v>
      </c>
      <c r="G4072" s="528"/>
      <c r="H4072" s="539" t="s">
        <v>170</v>
      </c>
      <c r="I4072" s="539"/>
      <c r="J4072" s="83" t="s">
        <v>166</v>
      </c>
      <c r="K4072" s="83" t="s">
        <v>9</v>
      </c>
      <c r="L4072" s="87">
        <v>378</v>
      </c>
    </row>
    <row r="4073" spans="1:12" s="82" customFormat="1" ht="134.25" customHeight="1" x14ac:dyDescent="0.15">
      <c r="A4073" s="525"/>
      <c r="B4073" s="528"/>
      <c r="C4073" s="529"/>
      <c r="D4073" s="543"/>
      <c r="E4073" s="528"/>
      <c r="F4073" s="528"/>
      <c r="G4073" s="528"/>
      <c r="H4073" s="539" t="s">
        <v>56</v>
      </c>
      <c r="I4073" s="539"/>
      <c r="J4073" s="83" t="s">
        <v>166</v>
      </c>
      <c r="K4073" s="83" t="s">
        <v>166</v>
      </c>
      <c r="L4073" s="87">
        <v>0</v>
      </c>
    </row>
    <row r="4074" spans="1:12" s="82" customFormat="1" ht="24" customHeight="1" x14ac:dyDescent="0.15">
      <c r="A4074" s="525"/>
      <c r="B4074" s="86" t="s">
        <v>33</v>
      </c>
      <c r="C4074" s="85" t="s">
        <v>34</v>
      </c>
      <c r="D4074" s="85" t="s">
        <v>169</v>
      </c>
      <c r="E4074" s="85" t="s">
        <v>168</v>
      </c>
      <c r="F4074" s="527"/>
      <c r="G4074" s="527"/>
      <c r="H4074" s="539" t="s">
        <v>167</v>
      </c>
      <c r="I4074" s="539"/>
      <c r="J4074" s="528" t="s">
        <v>166</v>
      </c>
      <c r="K4074" s="528" t="s">
        <v>9</v>
      </c>
      <c r="L4074" s="540">
        <v>400</v>
      </c>
    </row>
    <row r="4075" spans="1:12" s="82" customFormat="1" ht="24" customHeight="1" x14ac:dyDescent="0.15">
      <c r="A4075" s="525"/>
      <c r="B4075" s="83" t="s">
        <v>269</v>
      </c>
      <c r="C4075" s="83" t="s">
        <v>3864</v>
      </c>
      <c r="D4075" s="84">
        <v>43219</v>
      </c>
      <c r="E4075" s="83" t="s">
        <v>1770</v>
      </c>
      <c r="F4075" s="527"/>
      <c r="G4075" s="527"/>
      <c r="H4075" s="539"/>
      <c r="I4075" s="539"/>
      <c r="J4075" s="528"/>
      <c r="K4075" s="528"/>
      <c r="L4075" s="540"/>
    </row>
    <row r="4076" spans="1:12" s="82" customFormat="1" ht="24" customHeight="1" x14ac:dyDescent="0.15">
      <c r="A4076" s="525">
        <v>770</v>
      </c>
      <c r="B4076" s="86" t="s">
        <v>23</v>
      </c>
      <c r="C4076" s="85" t="s">
        <v>24</v>
      </c>
      <c r="D4076" s="85" t="s">
        <v>175</v>
      </c>
      <c r="E4076" s="85" t="s">
        <v>174</v>
      </c>
      <c r="F4076" s="526" t="s">
        <v>18</v>
      </c>
      <c r="G4076" s="526"/>
      <c r="H4076" s="527"/>
      <c r="I4076" s="527"/>
      <c r="J4076" s="527"/>
      <c r="K4076" s="527"/>
      <c r="L4076" s="527"/>
    </row>
    <row r="4077" spans="1:12" s="82" customFormat="1" ht="26.25" customHeight="1" x14ac:dyDescent="0.15">
      <c r="A4077" s="525"/>
      <c r="B4077" s="528" t="s">
        <v>4063</v>
      </c>
      <c r="C4077" s="529" t="s">
        <v>4065</v>
      </c>
      <c r="D4077" s="543">
        <v>43251</v>
      </c>
      <c r="E4077" s="528" t="s">
        <v>360</v>
      </c>
      <c r="F4077" s="528" t="s">
        <v>357</v>
      </c>
      <c r="G4077" s="528"/>
      <c r="H4077" s="539" t="s">
        <v>170</v>
      </c>
      <c r="I4077" s="539"/>
      <c r="J4077" s="83" t="s">
        <v>166</v>
      </c>
      <c r="K4077" s="83" t="s">
        <v>9</v>
      </c>
      <c r="L4077" s="87">
        <v>273.88</v>
      </c>
    </row>
    <row r="4078" spans="1:12" s="82" customFormat="1" ht="408.95" customHeight="1" x14ac:dyDescent="0.15">
      <c r="A4078" s="525"/>
      <c r="B4078" s="528"/>
      <c r="C4078" s="529"/>
      <c r="D4078" s="543"/>
      <c r="E4078" s="528"/>
      <c r="F4078" s="528"/>
      <c r="G4078" s="528"/>
      <c r="H4078" s="539" t="s">
        <v>56</v>
      </c>
      <c r="I4078" s="539"/>
      <c r="J4078" s="528" t="s">
        <v>166</v>
      </c>
      <c r="K4078" s="528" t="s">
        <v>9</v>
      </c>
      <c r="L4078" s="540">
        <v>557.30000000000007</v>
      </c>
    </row>
    <row r="4079" spans="1:12" s="82" customFormat="1" ht="408.95" customHeight="1" x14ac:dyDescent="0.15">
      <c r="A4079" s="525"/>
      <c r="B4079" s="528"/>
      <c r="C4079" s="529"/>
      <c r="D4079" s="543"/>
      <c r="E4079" s="528"/>
      <c r="F4079" s="528"/>
      <c r="G4079" s="528"/>
      <c r="H4079" s="539"/>
      <c r="I4079" s="539"/>
      <c r="J4079" s="528"/>
      <c r="K4079" s="528"/>
      <c r="L4079" s="540"/>
    </row>
    <row r="4080" spans="1:12" s="82" customFormat="1" ht="9.1999999999999993" customHeight="1" x14ac:dyDescent="0.15">
      <c r="A4080" s="525"/>
      <c r="B4080" s="528"/>
      <c r="C4080" s="529"/>
      <c r="D4080" s="543"/>
      <c r="E4080" s="528"/>
      <c r="F4080" s="528"/>
      <c r="G4080" s="528"/>
      <c r="H4080" s="539"/>
      <c r="I4080" s="539"/>
      <c r="J4080" s="528"/>
      <c r="K4080" s="528"/>
      <c r="L4080" s="540"/>
    </row>
    <row r="4081" spans="1:12" s="82" customFormat="1" ht="24" customHeight="1" x14ac:dyDescent="0.15">
      <c r="A4081" s="525"/>
      <c r="B4081" s="86" t="s">
        <v>33</v>
      </c>
      <c r="C4081" s="85" t="s">
        <v>34</v>
      </c>
      <c r="D4081" s="85" t="s">
        <v>169</v>
      </c>
      <c r="E4081" s="85" t="s">
        <v>168</v>
      </c>
      <c r="F4081" s="527"/>
      <c r="G4081" s="527"/>
      <c r="H4081" s="539" t="s">
        <v>167</v>
      </c>
      <c r="I4081" s="539"/>
      <c r="J4081" s="528" t="s">
        <v>9</v>
      </c>
      <c r="K4081" s="528" t="s">
        <v>166</v>
      </c>
      <c r="L4081" s="540">
        <v>170</v>
      </c>
    </row>
    <row r="4082" spans="1:12" s="82" customFormat="1" ht="24" customHeight="1" x14ac:dyDescent="0.15">
      <c r="A4082" s="525"/>
      <c r="B4082" s="83" t="s">
        <v>269</v>
      </c>
      <c r="C4082" s="83" t="s">
        <v>357</v>
      </c>
      <c r="D4082" s="84">
        <v>43253</v>
      </c>
      <c r="E4082" s="83" t="s">
        <v>1149</v>
      </c>
      <c r="F4082" s="527"/>
      <c r="G4082" s="527"/>
      <c r="H4082" s="539"/>
      <c r="I4082" s="539"/>
      <c r="J4082" s="528"/>
      <c r="K4082" s="528"/>
      <c r="L4082" s="540"/>
    </row>
    <row r="4083" spans="1:12" s="82" customFormat="1" ht="24" customHeight="1" x14ac:dyDescent="0.15">
      <c r="A4083" s="525">
        <v>771</v>
      </c>
      <c r="B4083" s="86" t="s">
        <v>23</v>
      </c>
      <c r="C4083" s="85" t="s">
        <v>24</v>
      </c>
      <c r="D4083" s="85" t="s">
        <v>175</v>
      </c>
      <c r="E4083" s="85" t="s">
        <v>174</v>
      </c>
      <c r="F4083" s="526" t="s">
        <v>18</v>
      </c>
      <c r="G4083" s="526"/>
      <c r="H4083" s="527"/>
      <c r="I4083" s="527"/>
      <c r="J4083" s="527"/>
      <c r="K4083" s="527"/>
      <c r="L4083" s="527"/>
    </row>
    <row r="4084" spans="1:12" s="82" customFormat="1" ht="26.25" customHeight="1" x14ac:dyDescent="0.15">
      <c r="A4084" s="525"/>
      <c r="B4084" s="528" t="s">
        <v>4063</v>
      </c>
      <c r="C4084" s="529" t="s">
        <v>4062</v>
      </c>
      <c r="D4084" s="543">
        <v>43351</v>
      </c>
      <c r="E4084" s="528" t="s">
        <v>2429</v>
      </c>
      <c r="F4084" s="528" t="s">
        <v>4064</v>
      </c>
      <c r="G4084" s="528"/>
      <c r="H4084" s="539" t="s">
        <v>170</v>
      </c>
      <c r="I4084" s="539"/>
      <c r="J4084" s="83" t="s">
        <v>166</v>
      </c>
      <c r="K4084" s="83" t="s">
        <v>9</v>
      </c>
      <c r="L4084" s="87">
        <v>1659.72</v>
      </c>
    </row>
    <row r="4085" spans="1:12" s="82" customFormat="1" ht="408.95" customHeight="1" x14ac:dyDescent="0.15">
      <c r="A4085" s="525"/>
      <c r="B4085" s="528"/>
      <c r="C4085" s="529"/>
      <c r="D4085" s="543"/>
      <c r="E4085" s="528"/>
      <c r="F4085" s="528"/>
      <c r="G4085" s="528"/>
      <c r="H4085" s="539" t="s">
        <v>56</v>
      </c>
      <c r="I4085" s="539"/>
      <c r="J4085" s="528" t="s">
        <v>166</v>
      </c>
      <c r="K4085" s="528" t="s">
        <v>9</v>
      </c>
      <c r="L4085" s="540">
        <v>10263</v>
      </c>
    </row>
    <row r="4086" spans="1:12" s="82" customFormat="1" ht="397.35" customHeight="1" x14ac:dyDescent="0.15">
      <c r="A4086" s="525"/>
      <c r="B4086" s="528"/>
      <c r="C4086" s="529"/>
      <c r="D4086" s="543"/>
      <c r="E4086" s="528"/>
      <c r="F4086" s="528"/>
      <c r="G4086" s="528"/>
      <c r="H4086" s="539"/>
      <c r="I4086" s="539"/>
      <c r="J4086" s="528"/>
      <c r="K4086" s="528"/>
      <c r="L4086" s="540"/>
    </row>
    <row r="4087" spans="1:12" s="82" customFormat="1" ht="24" customHeight="1" x14ac:dyDescent="0.15">
      <c r="A4087" s="525"/>
      <c r="B4087" s="86" t="s">
        <v>33</v>
      </c>
      <c r="C4087" s="85" t="s">
        <v>34</v>
      </c>
      <c r="D4087" s="85" t="s">
        <v>169</v>
      </c>
      <c r="E4087" s="85" t="s">
        <v>168</v>
      </c>
      <c r="F4087" s="527"/>
      <c r="G4087" s="527"/>
      <c r="H4087" s="539" t="s">
        <v>167</v>
      </c>
      <c r="I4087" s="539"/>
      <c r="J4087" s="528" t="s">
        <v>166</v>
      </c>
      <c r="K4087" s="528" t="s">
        <v>9</v>
      </c>
      <c r="L4087" s="540">
        <v>775</v>
      </c>
    </row>
    <row r="4088" spans="1:12" s="82" customFormat="1" ht="24" customHeight="1" x14ac:dyDescent="0.15">
      <c r="A4088" s="525"/>
      <c r="B4088" s="83" t="s">
        <v>269</v>
      </c>
      <c r="C4088" s="83" t="s">
        <v>4064</v>
      </c>
      <c r="D4088" s="84">
        <v>43360</v>
      </c>
      <c r="E4088" s="83" t="s">
        <v>4060</v>
      </c>
      <c r="F4088" s="527"/>
      <c r="G4088" s="527"/>
      <c r="H4088" s="539"/>
      <c r="I4088" s="539"/>
      <c r="J4088" s="528"/>
      <c r="K4088" s="528"/>
      <c r="L4088" s="540"/>
    </row>
    <row r="4089" spans="1:12" s="82" customFormat="1" ht="24" customHeight="1" x14ac:dyDescent="0.15">
      <c r="A4089" s="525">
        <v>772</v>
      </c>
      <c r="B4089" s="86" t="s">
        <v>23</v>
      </c>
      <c r="C4089" s="85" t="s">
        <v>24</v>
      </c>
      <c r="D4089" s="85" t="s">
        <v>175</v>
      </c>
      <c r="E4089" s="85" t="s">
        <v>174</v>
      </c>
      <c r="F4089" s="526" t="s">
        <v>18</v>
      </c>
      <c r="G4089" s="526"/>
      <c r="H4089" s="527"/>
      <c r="I4089" s="527"/>
      <c r="J4089" s="527"/>
      <c r="K4089" s="527"/>
      <c r="L4089" s="527"/>
    </row>
    <row r="4090" spans="1:12" s="82" customFormat="1" ht="26.25" customHeight="1" x14ac:dyDescent="0.15">
      <c r="A4090" s="525"/>
      <c r="B4090" s="528" t="s">
        <v>4063</v>
      </c>
      <c r="C4090" s="529" t="s">
        <v>4062</v>
      </c>
      <c r="D4090" s="543">
        <v>43351</v>
      </c>
      <c r="E4090" s="528" t="s">
        <v>2429</v>
      </c>
      <c r="F4090" s="528" t="s">
        <v>4061</v>
      </c>
      <c r="G4090" s="528"/>
      <c r="H4090" s="539" t="s">
        <v>170</v>
      </c>
      <c r="I4090" s="539"/>
      <c r="J4090" s="83" t="s">
        <v>166</v>
      </c>
      <c r="K4090" s="83" t="s">
        <v>9</v>
      </c>
      <c r="L4090" s="87">
        <v>505</v>
      </c>
    </row>
    <row r="4091" spans="1:12" s="82" customFormat="1" ht="408.95" customHeight="1" x14ac:dyDescent="0.15">
      <c r="A4091" s="525"/>
      <c r="B4091" s="528"/>
      <c r="C4091" s="529"/>
      <c r="D4091" s="543"/>
      <c r="E4091" s="528"/>
      <c r="F4091" s="528"/>
      <c r="G4091" s="528"/>
      <c r="H4091" s="539" t="s">
        <v>56</v>
      </c>
      <c r="I4091" s="539"/>
      <c r="J4091" s="528" t="s">
        <v>166</v>
      </c>
      <c r="K4091" s="528" t="s">
        <v>166</v>
      </c>
      <c r="L4091" s="540">
        <v>0</v>
      </c>
    </row>
    <row r="4092" spans="1:12" s="82" customFormat="1" ht="397.35" customHeight="1" x14ac:dyDescent="0.15">
      <c r="A4092" s="525"/>
      <c r="B4092" s="528"/>
      <c r="C4092" s="529"/>
      <c r="D4092" s="543"/>
      <c r="E4092" s="528"/>
      <c r="F4092" s="528"/>
      <c r="G4092" s="528"/>
      <c r="H4092" s="539"/>
      <c r="I4092" s="539"/>
      <c r="J4092" s="528"/>
      <c r="K4092" s="528"/>
      <c r="L4092" s="540"/>
    </row>
    <row r="4093" spans="1:12" s="82" customFormat="1" ht="24" customHeight="1" x14ac:dyDescent="0.15">
      <c r="A4093" s="525"/>
      <c r="B4093" s="86" t="s">
        <v>33</v>
      </c>
      <c r="C4093" s="85" t="s">
        <v>34</v>
      </c>
      <c r="D4093" s="85" t="s">
        <v>169</v>
      </c>
      <c r="E4093" s="85" t="s">
        <v>168</v>
      </c>
      <c r="F4093" s="527"/>
      <c r="G4093" s="527"/>
      <c r="H4093" s="539" t="s">
        <v>167</v>
      </c>
      <c r="I4093" s="539"/>
      <c r="J4093" s="528" t="s">
        <v>166</v>
      </c>
      <c r="K4093" s="528" t="s">
        <v>166</v>
      </c>
      <c r="L4093" s="540">
        <v>0</v>
      </c>
    </row>
    <row r="4094" spans="1:12" s="82" customFormat="1" ht="24" customHeight="1" x14ac:dyDescent="0.15">
      <c r="A4094" s="525"/>
      <c r="B4094" s="83" t="s">
        <v>269</v>
      </c>
      <c r="C4094" s="83" t="s">
        <v>4061</v>
      </c>
      <c r="D4094" s="84">
        <v>43360</v>
      </c>
      <c r="E4094" s="83" t="s">
        <v>4060</v>
      </c>
      <c r="F4094" s="527"/>
      <c r="G4094" s="527"/>
      <c r="H4094" s="539"/>
      <c r="I4094" s="539"/>
      <c r="J4094" s="528"/>
      <c r="K4094" s="528"/>
      <c r="L4094" s="540"/>
    </row>
    <row r="4095" spans="1:12" s="82" customFormat="1" ht="24" customHeight="1" x14ac:dyDescent="0.15">
      <c r="A4095" s="525">
        <v>773</v>
      </c>
      <c r="B4095" s="86" t="s">
        <v>23</v>
      </c>
      <c r="C4095" s="85" t="s">
        <v>24</v>
      </c>
      <c r="D4095" s="85" t="s">
        <v>175</v>
      </c>
      <c r="E4095" s="85" t="s">
        <v>174</v>
      </c>
      <c r="F4095" s="526" t="s">
        <v>18</v>
      </c>
      <c r="G4095" s="526"/>
      <c r="H4095" s="527"/>
      <c r="I4095" s="527"/>
      <c r="J4095" s="527"/>
      <c r="K4095" s="527"/>
      <c r="L4095" s="527"/>
    </row>
    <row r="4096" spans="1:12" s="82" customFormat="1" ht="26.25" customHeight="1" x14ac:dyDescent="0.15">
      <c r="A4096" s="525"/>
      <c r="B4096" s="528" t="s">
        <v>4057</v>
      </c>
      <c r="C4096" s="529" t="s">
        <v>4059</v>
      </c>
      <c r="D4096" s="543">
        <v>43261</v>
      </c>
      <c r="E4096" s="528" t="s">
        <v>297</v>
      </c>
      <c r="F4096" s="528" t="s">
        <v>367</v>
      </c>
      <c r="G4096" s="528"/>
      <c r="H4096" s="539" t="s">
        <v>170</v>
      </c>
      <c r="I4096" s="539"/>
      <c r="J4096" s="83" t="s">
        <v>166</v>
      </c>
      <c r="K4096" s="83" t="s">
        <v>9</v>
      </c>
      <c r="L4096" s="87">
        <v>353.65</v>
      </c>
    </row>
    <row r="4097" spans="1:12" s="82" customFormat="1" ht="281.25" customHeight="1" x14ac:dyDescent="0.15">
      <c r="A4097" s="525"/>
      <c r="B4097" s="528"/>
      <c r="C4097" s="529"/>
      <c r="D4097" s="543"/>
      <c r="E4097" s="528"/>
      <c r="F4097" s="528"/>
      <c r="G4097" s="528"/>
      <c r="H4097" s="539" t="s">
        <v>56</v>
      </c>
      <c r="I4097" s="539"/>
      <c r="J4097" s="83" t="s">
        <v>166</v>
      </c>
      <c r="K4097" s="83" t="s">
        <v>166</v>
      </c>
      <c r="L4097" s="87">
        <v>0</v>
      </c>
    </row>
    <row r="4098" spans="1:12" s="82" customFormat="1" ht="24" customHeight="1" x14ac:dyDescent="0.15">
      <c r="A4098" s="525"/>
      <c r="B4098" s="86" t="s">
        <v>33</v>
      </c>
      <c r="C4098" s="85" t="s">
        <v>34</v>
      </c>
      <c r="D4098" s="85" t="s">
        <v>169</v>
      </c>
      <c r="E4098" s="85" t="s">
        <v>168</v>
      </c>
      <c r="F4098" s="527"/>
      <c r="G4098" s="527"/>
      <c r="H4098" s="539" t="s">
        <v>167</v>
      </c>
      <c r="I4098" s="539"/>
      <c r="J4098" s="528" t="s">
        <v>166</v>
      </c>
      <c r="K4098" s="528" t="s">
        <v>9</v>
      </c>
      <c r="L4098" s="540">
        <v>849</v>
      </c>
    </row>
    <row r="4099" spans="1:12" s="82" customFormat="1" ht="24" customHeight="1" x14ac:dyDescent="0.15">
      <c r="A4099" s="525"/>
      <c r="B4099" s="83" t="s">
        <v>211</v>
      </c>
      <c r="C4099" s="83" t="s">
        <v>367</v>
      </c>
      <c r="D4099" s="84">
        <v>43263</v>
      </c>
      <c r="E4099" s="83" t="s">
        <v>4058</v>
      </c>
      <c r="F4099" s="527"/>
      <c r="G4099" s="527"/>
      <c r="H4099" s="539"/>
      <c r="I4099" s="539"/>
      <c r="J4099" s="528"/>
      <c r="K4099" s="528"/>
      <c r="L4099" s="540"/>
    </row>
    <row r="4100" spans="1:12" s="82" customFormat="1" ht="24" customHeight="1" x14ac:dyDescent="0.15">
      <c r="A4100" s="525">
        <v>774</v>
      </c>
      <c r="B4100" s="86" t="s">
        <v>23</v>
      </c>
      <c r="C4100" s="85" t="s">
        <v>24</v>
      </c>
      <c r="D4100" s="85" t="s">
        <v>175</v>
      </c>
      <c r="E4100" s="85" t="s">
        <v>174</v>
      </c>
      <c r="F4100" s="526" t="s">
        <v>18</v>
      </c>
      <c r="G4100" s="526"/>
      <c r="H4100" s="527"/>
      <c r="I4100" s="527"/>
      <c r="J4100" s="527"/>
      <c r="K4100" s="527"/>
      <c r="L4100" s="527"/>
    </row>
    <row r="4101" spans="1:12" s="82" customFormat="1" ht="26.25" customHeight="1" x14ac:dyDescent="0.15">
      <c r="A4101" s="525"/>
      <c r="B4101" s="528" t="s">
        <v>4057</v>
      </c>
      <c r="C4101" s="529" t="s">
        <v>4056</v>
      </c>
      <c r="D4101" s="543">
        <v>43269</v>
      </c>
      <c r="E4101" s="528" t="s">
        <v>297</v>
      </c>
      <c r="F4101" s="528" t="s">
        <v>367</v>
      </c>
      <c r="G4101" s="528"/>
      <c r="H4101" s="539" t="s">
        <v>170</v>
      </c>
      <c r="I4101" s="539"/>
      <c r="J4101" s="83" t="s">
        <v>166</v>
      </c>
      <c r="K4101" s="83" t="s">
        <v>9</v>
      </c>
      <c r="L4101" s="87">
        <v>376.54</v>
      </c>
    </row>
    <row r="4102" spans="1:12" s="82" customFormat="1" ht="281.25" customHeight="1" x14ac:dyDescent="0.15">
      <c r="A4102" s="525"/>
      <c r="B4102" s="528"/>
      <c r="C4102" s="529"/>
      <c r="D4102" s="543"/>
      <c r="E4102" s="528"/>
      <c r="F4102" s="528"/>
      <c r="G4102" s="528"/>
      <c r="H4102" s="539" t="s">
        <v>56</v>
      </c>
      <c r="I4102" s="539"/>
      <c r="J4102" s="83" t="s">
        <v>166</v>
      </c>
      <c r="K4102" s="83" t="s">
        <v>166</v>
      </c>
      <c r="L4102" s="87">
        <v>0</v>
      </c>
    </row>
    <row r="4103" spans="1:12" s="82" customFormat="1" ht="24" customHeight="1" x14ac:dyDescent="0.15">
      <c r="A4103" s="525"/>
      <c r="B4103" s="86" t="s">
        <v>33</v>
      </c>
      <c r="C4103" s="85" t="s">
        <v>34</v>
      </c>
      <c r="D4103" s="85" t="s">
        <v>169</v>
      </c>
      <c r="E4103" s="85" t="s">
        <v>168</v>
      </c>
      <c r="F4103" s="527"/>
      <c r="G4103" s="527"/>
      <c r="H4103" s="539" t="s">
        <v>167</v>
      </c>
      <c r="I4103" s="539"/>
      <c r="J4103" s="528" t="s">
        <v>166</v>
      </c>
      <c r="K4103" s="528" t="s">
        <v>9</v>
      </c>
      <c r="L4103" s="540">
        <v>1299</v>
      </c>
    </row>
    <row r="4104" spans="1:12" s="82" customFormat="1" ht="24" customHeight="1" x14ac:dyDescent="0.15">
      <c r="A4104" s="525"/>
      <c r="B4104" s="83" t="s">
        <v>211</v>
      </c>
      <c r="C4104" s="83" t="s">
        <v>367</v>
      </c>
      <c r="D4104" s="84">
        <v>43270</v>
      </c>
      <c r="E4104" s="83" t="s">
        <v>4055</v>
      </c>
      <c r="F4104" s="527"/>
      <c r="G4104" s="527"/>
      <c r="H4104" s="539"/>
      <c r="I4104" s="539"/>
      <c r="J4104" s="528"/>
      <c r="K4104" s="528"/>
      <c r="L4104" s="540"/>
    </row>
    <row r="4105" spans="1:12" s="82" customFormat="1" ht="24" customHeight="1" x14ac:dyDescent="0.15">
      <c r="A4105" s="525">
        <v>775</v>
      </c>
      <c r="B4105" s="86" t="s">
        <v>23</v>
      </c>
      <c r="C4105" s="85" t="s">
        <v>24</v>
      </c>
      <c r="D4105" s="85" t="s">
        <v>175</v>
      </c>
      <c r="E4105" s="85" t="s">
        <v>174</v>
      </c>
      <c r="F4105" s="526" t="s">
        <v>18</v>
      </c>
      <c r="G4105" s="526"/>
      <c r="H4105" s="527"/>
      <c r="I4105" s="527"/>
      <c r="J4105" s="527"/>
      <c r="K4105" s="527"/>
      <c r="L4105" s="527"/>
    </row>
    <row r="4106" spans="1:12" s="82" customFormat="1" ht="26.25" customHeight="1" x14ac:dyDescent="0.15">
      <c r="A4106" s="525"/>
      <c r="B4106" s="528" t="s">
        <v>4054</v>
      </c>
      <c r="C4106" s="529" t="s">
        <v>4053</v>
      </c>
      <c r="D4106" s="543">
        <v>43259</v>
      </c>
      <c r="E4106" s="528" t="s">
        <v>297</v>
      </c>
      <c r="F4106" s="528" t="s">
        <v>4052</v>
      </c>
      <c r="G4106" s="528"/>
      <c r="H4106" s="539" t="s">
        <v>170</v>
      </c>
      <c r="I4106" s="539"/>
      <c r="J4106" s="83" t="s">
        <v>166</v>
      </c>
      <c r="K4106" s="83" t="s">
        <v>9</v>
      </c>
      <c r="L4106" s="87">
        <v>860</v>
      </c>
    </row>
    <row r="4107" spans="1:12" s="82" customFormat="1" ht="134.25" customHeight="1" x14ac:dyDescent="0.15">
      <c r="A4107" s="525"/>
      <c r="B4107" s="528"/>
      <c r="C4107" s="529"/>
      <c r="D4107" s="543"/>
      <c r="E4107" s="528"/>
      <c r="F4107" s="528"/>
      <c r="G4107" s="528"/>
      <c r="H4107" s="539" t="s">
        <v>56</v>
      </c>
      <c r="I4107" s="539"/>
      <c r="J4107" s="83" t="s">
        <v>166</v>
      </c>
      <c r="K4107" s="83" t="s">
        <v>166</v>
      </c>
      <c r="L4107" s="87">
        <v>0</v>
      </c>
    </row>
    <row r="4108" spans="1:12" s="82" customFormat="1" ht="24" customHeight="1" x14ac:dyDescent="0.15">
      <c r="A4108" s="525"/>
      <c r="B4108" s="86" t="s">
        <v>33</v>
      </c>
      <c r="C4108" s="85" t="s">
        <v>34</v>
      </c>
      <c r="D4108" s="85" t="s">
        <v>169</v>
      </c>
      <c r="E4108" s="85" t="s">
        <v>168</v>
      </c>
      <c r="F4108" s="527"/>
      <c r="G4108" s="527"/>
      <c r="H4108" s="539" t="s">
        <v>167</v>
      </c>
      <c r="I4108" s="539"/>
      <c r="J4108" s="528" t="s">
        <v>166</v>
      </c>
      <c r="K4108" s="528" t="s">
        <v>9</v>
      </c>
      <c r="L4108" s="540">
        <v>243.62</v>
      </c>
    </row>
    <row r="4109" spans="1:12" s="82" customFormat="1" ht="24" customHeight="1" x14ac:dyDescent="0.15">
      <c r="A4109" s="525"/>
      <c r="B4109" s="83" t="s">
        <v>211</v>
      </c>
      <c r="C4109" s="83" t="s">
        <v>4052</v>
      </c>
      <c r="D4109" s="84">
        <v>43263</v>
      </c>
      <c r="E4109" s="83" t="s">
        <v>4051</v>
      </c>
      <c r="F4109" s="527"/>
      <c r="G4109" s="527"/>
      <c r="H4109" s="539"/>
      <c r="I4109" s="539"/>
      <c r="J4109" s="528"/>
      <c r="K4109" s="528"/>
      <c r="L4109" s="540"/>
    </row>
    <row r="4110" spans="1:12" s="82" customFormat="1" ht="24" customHeight="1" x14ac:dyDescent="0.15">
      <c r="A4110" s="525">
        <v>776</v>
      </c>
      <c r="B4110" s="86" t="s">
        <v>23</v>
      </c>
      <c r="C4110" s="85" t="s">
        <v>24</v>
      </c>
      <c r="D4110" s="85" t="s">
        <v>175</v>
      </c>
      <c r="E4110" s="85" t="s">
        <v>174</v>
      </c>
      <c r="F4110" s="526" t="s">
        <v>18</v>
      </c>
      <c r="G4110" s="526"/>
      <c r="H4110" s="527"/>
      <c r="I4110" s="527"/>
      <c r="J4110" s="527"/>
      <c r="K4110" s="527"/>
      <c r="L4110" s="527"/>
    </row>
    <row r="4111" spans="1:12" s="82" customFormat="1" ht="26.25" customHeight="1" x14ac:dyDescent="0.15">
      <c r="A4111" s="525"/>
      <c r="B4111" s="528" t="s">
        <v>4050</v>
      </c>
      <c r="C4111" s="528" t="s">
        <v>4049</v>
      </c>
      <c r="D4111" s="543">
        <v>43229</v>
      </c>
      <c r="E4111" s="528" t="s">
        <v>3437</v>
      </c>
      <c r="F4111" s="528" t="s">
        <v>4048</v>
      </c>
      <c r="G4111" s="528"/>
      <c r="H4111" s="539" t="s">
        <v>170</v>
      </c>
      <c r="I4111" s="539"/>
      <c r="J4111" s="83" t="s">
        <v>166</v>
      </c>
      <c r="K4111" s="83" t="s">
        <v>9</v>
      </c>
      <c r="L4111" s="87">
        <v>328.62</v>
      </c>
    </row>
    <row r="4112" spans="1:12" s="82" customFormat="1" ht="18.75" customHeight="1" x14ac:dyDescent="0.15">
      <c r="A4112" s="525"/>
      <c r="B4112" s="528"/>
      <c r="C4112" s="528"/>
      <c r="D4112" s="543"/>
      <c r="E4112" s="528"/>
      <c r="F4112" s="528"/>
      <c r="G4112" s="528"/>
      <c r="H4112" s="539" t="s">
        <v>56</v>
      </c>
      <c r="I4112" s="539"/>
      <c r="J4112" s="83" t="s">
        <v>166</v>
      </c>
      <c r="K4112" s="83" t="s">
        <v>9</v>
      </c>
      <c r="L4112" s="87">
        <v>251.6</v>
      </c>
    </row>
    <row r="4113" spans="1:12" s="82" customFormat="1" ht="24" customHeight="1" x14ac:dyDescent="0.15">
      <c r="A4113" s="525"/>
      <c r="B4113" s="86" t="s">
        <v>33</v>
      </c>
      <c r="C4113" s="85" t="s">
        <v>34</v>
      </c>
      <c r="D4113" s="85" t="s">
        <v>169</v>
      </c>
      <c r="E4113" s="85" t="s">
        <v>168</v>
      </c>
      <c r="F4113" s="527"/>
      <c r="G4113" s="527"/>
      <c r="H4113" s="539" t="s">
        <v>167</v>
      </c>
      <c r="I4113" s="539"/>
      <c r="J4113" s="528" t="s">
        <v>166</v>
      </c>
      <c r="K4113" s="528" t="s">
        <v>166</v>
      </c>
      <c r="L4113" s="540">
        <v>0</v>
      </c>
    </row>
    <row r="4114" spans="1:12" s="82" customFormat="1" ht="24" customHeight="1" x14ac:dyDescent="0.15">
      <c r="A4114" s="525"/>
      <c r="B4114" s="83" t="s">
        <v>488</v>
      </c>
      <c r="C4114" s="83" t="s">
        <v>4048</v>
      </c>
      <c r="D4114" s="84">
        <v>43231</v>
      </c>
      <c r="E4114" s="83" t="s">
        <v>793</v>
      </c>
      <c r="F4114" s="527"/>
      <c r="G4114" s="527"/>
      <c r="H4114" s="539"/>
      <c r="I4114" s="539"/>
      <c r="J4114" s="528"/>
      <c r="K4114" s="528"/>
      <c r="L4114" s="540"/>
    </row>
    <row r="4115" spans="1:12" s="82" customFormat="1" ht="24" customHeight="1" x14ac:dyDescent="0.15">
      <c r="A4115" s="525">
        <v>777</v>
      </c>
      <c r="B4115" s="86" t="s">
        <v>23</v>
      </c>
      <c r="C4115" s="85" t="s">
        <v>24</v>
      </c>
      <c r="D4115" s="85" t="s">
        <v>175</v>
      </c>
      <c r="E4115" s="85" t="s">
        <v>174</v>
      </c>
      <c r="F4115" s="526" t="s">
        <v>18</v>
      </c>
      <c r="G4115" s="526"/>
      <c r="H4115" s="527"/>
      <c r="I4115" s="527"/>
      <c r="J4115" s="527"/>
      <c r="K4115" s="527"/>
      <c r="L4115" s="527"/>
    </row>
    <row r="4116" spans="1:12" s="82" customFormat="1" ht="26.25" customHeight="1" x14ac:dyDescent="0.15">
      <c r="A4116" s="525"/>
      <c r="B4116" s="528" t="s">
        <v>4047</v>
      </c>
      <c r="C4116" s="528" t="s">
        <v>4046</v>
      </c>
      <c r="D4116" s="543">
        <v>43201</v>
      </c>
      <c r="E4116" s="528" t="s">
        <v>711</v>
      </c>
      <c r="F4116" s="528" t="s">
        <v>4045</v>
      </c>
      <c r="G4116" s="528"/>
      <c r="H4116" s="539" t="s">
        <v>170</v>
      </c>
      <c r="I4116" s="539"/>
      <c r="J4116" s="83" t="s">
        <v>166</v>
      </c>
      <c r="K4116" s="83" t="s">
        <v>9</v>
      </c>
      <c r="L4116" s="87">
        <v>584</v>
      </c>
    </row>
    <row r="4117" spans="1:12" s="82" customFormat="1" ht="102.75" customHeight="1" x14ac:dyDescent="0.15">
      <c r="A4117" s="525"/>
      <c r="B4117" s="528"/>
      <c r="C4117" s="528"/>
      <c r="D4117" s="543"/>
      <c r="E4117" s="528"/>
      <c r="F4117" s="528"/>
      <c r="G4117" s="528"/>
      <c r="H4117" s="539" t="s">
        <v>56</v>
      </c>
      <c r="I4117" s="539"/>
      <c r="J4117" s="83" t="s">
        <v>166</v>
      </c>
      <c r="K4117" s="83" t="s">
        <v>9</v>
      </c>
      <c r="L4117" s="87">
        <v>3513.38</v>
      </c>
    </row>
    <row r="4118" spans="1:12" s="82" customFormat="1" ht="24" customHeight="1" x14ac:dyDescent="0.15">
      <c r="A4118" s="525"/>
      <c r="B4118" s="86" t="s">
        <v>33</v>
      </c>
      <c r="C4118" s="85" t="s">
        <v>34</v>
      </c>
      <c r="D4118" s="85" t="s">
        <v>169</v>
      </c>
      <c r="E4118" s="85" t="s">
        <v>168</v>
      </c>
      <c r="F4118" s="527"/>
      <c r="G4118" s="527"/>
      <c r="H4118" s="539" t="s">
        <v>167</v>
      </c>
      <c r="I4118" s="539"/>
      <c r="J4118" s="528" t="s">
        <v>166</v>
      </c>
      <c r="K4118" s="528" t="s">
        <v>9</v>
      </c>
      <c r="L4118" s="540">
        <v>305</v>
      </c>
    </row>
    <row r="4119" spans="1:12" s="82" customFormat="1" ht="24" customHeight="1" x14ac:dyDescent="0.15">
      <c r="A4119" s="525"/>
      <c r="B4119" s="83" t="s">
        <v>203</v>
      </c>
      <c r="C4119" s="83" t="s">
        <v>4045</v>
      </c>
      <c r="D4119" s="84">
        <v>43204</v>
      </c>
      <c r="E4119" s="83" t="s">
        <v>3718</v>
      </c>
      <c r="F4119" s="527"/>
      <c r="G4119" s="527"/>
      <c r="H4119" s="539"/>
      <c r="I4119" s="539"/>
      <c r="J4119" s="528"/>
      <c r="K4119" s="528"/>
      <c r="L4119" s="540"/>
    </row>
    <row r="4120" spans="1:12" s="82" customFormat="1" ht="24" customHeight="1" x14ac:dyDescent="0.15">
      <c r="A4120" s="525">
        <v>778</v>
      </c>
      <c r="B4120" s="86" t="s">
        <v>23</v>
      </c>
      <c r="C4120" s="85" t="s">
        <v>24</v>
      </c>
      <c r="D4120" s="85" t="s">
        <v>175</v>
      </c>
      <c r="E4120" s="85" t="s">
        <v>174</v>
      </c>
      <c r="F4120" s="526" t="s">
        <v>18</v>
      </c>
      <c r="G4120" s="526"/>
      <c r="H4120" s="527"/>
      <c r="I4120" s="527"/>
      <c r="J4120" s="527"/>
      <c r="K4120" s="527"/>
      <c r="L4120" s="527"/>
    </row>
    <row r="4121" spans="1:12" s="82" customFormat="1" ht="26.25" customHeight="1" x14ac:dyDescent="0.15">
      <c r="A4121" s="525"/>
      <c r="B4121" s="528" t="s">
        <v>4044</v>
      </c>
      <c r="C4121" s="529" t="s">
        <v>4043</v>
      </c>
      <c r="D4121" s="543">
        <v>43361</v>
      </c>
      <c r="E4121" s="528" t="s">
        <v>806</v>
      </c>
      <c r="F4121" s="528" t="s">
        <v>805</v>
      </c>
      <c r="G4121" s="528"/>
      <c r="H4121" s="539" t="s">
        <v>170</v>
      </c>
      <c r="I4121" s="539"/>
      <c r="J4121" s="83" t="s">
        <v>166</v>
      </c>
      <c r="K4121" s="83" t="s">
        <v>9</v>
      </c>
      <c r="L4121" s="87">
        <v>167.36</v>
      </c>
    </row>
    <row r="4122" spans="1:12" s="82" customFormat="1" ht="144.75" customHeight="1" x14ac:dyDescent="0.15">
      <c r="A4122" s="525"/>
      <c r="B4122" s="528"/>
      <c r="C4122" s="529"/>
      <c r="D4122" s="543"/>
      <c r="E4122" s="528"/>
      <c r="F4122" s="528"/>
      <c r="G4122" s="528"/>
      <c r="H4122" s="539" t="s">
        <v>56</v>
      </c>
      <c r="I4122" s="539"/>
      <c r="J4122" s="83" t="s">
        <v>166</v>
      </c>
      <c r="K4122" s="83" t="s">
        <v>9</v>
      </c>
      <c r="L4122" s="87">
        <v>250.9</v>
      </c>
    </row>
    <row r="4123" spans="1:12" s="82" customFormat="1" ht="24" customHeight="1" x14ac:dyDescent="0.15">
      <c r="A4123" s="525"/>
      <c r="B4123" s="86" t="s">
        <v>33</v>
      </c>
      <c r="C4123" s="85" t="s">
        <v>34</v>
      </c>
      <c r="D4123" s="85" t="s">
        <v>169</v>
      </c>
      <c r="E4123" s="85" t="s">
        <v>168</v>
      </c>
      <c r="F4123" s="527"/>
      <c r="G4123" s="527"/>
      <c r="H4123" s="539" t="s">
        <v>167</v>
      </c>
      <c r="I4123" s="539"/>
      <c r="J4123" s="528" t="s">
        <v>166</v>
      </c>
      <c r="K4123" s="528" t="s">
        <v>166</v>
      </c>
      <c r="L4123" s="540">
        <v>0</v>
      </c>
    </row>
    <row r="4124" spans="1:12" s="82" customFormat="1" ht="24" customHeight="1" x14ac:dyDescent="0.15">
      <c r="A4124" s="525"/>
      <c r="B4124" s="83" t="s">
        <v>488</v>
      </c>
      <c r="C4124" s="83" t="s">
        <v>805</v>
      </c>
      <c r="D4124" s="84">
        <v>43362</v>
      </c>
      <c r="E4124" s="83" t="s">
        <v>668</v>
      </c>
      <c r="F4124" s="527"/>
      <c r="G4124" s="527"/>
      <c r="H4124" s="539"/>
      <c r="I4124" s="539"/>
      <c r="J4124" s="528"/>
      <c r="K4124" s="528"/>
      <c r="L4124" s="540"/>
    </row>
    <row r="4125" spans="1:12" s="82" customFormat="1" ht="24" customHeight="1" x14ac:dyDescent="0.15">
      <c r="A4125" s="525">
        <v>779</v>
      </c>
      <c r="B4125" s="86" t="s">
        <v>23</v>
      </c>
      <c r="C4125" s="85" t="s">
        <v>24</v>
      </c>
      <c r="D4125" s="85" t="s">
        <v>175</v>
      </c>
      <c r="E4125" s="85" t="s">
        <v>174</v>
      </c>
      <c r="F4125" s="526" t="s">
        <v>18</v>
      </c>
      <c r="G4125" s="526"/>
      <c r="H4125" s="527"/>
      <c r="I4125" s="527"/>
      <c r="J4125" s="527"/>
      <c r="K4125" s="527"/>
      <c r="L4125" s="527"/>
    </row>
    <row r="4126" spans="1:12" s="82" customFormat="1" ht="26.25" customHeight="1" x14ac:dyDescent="0.15">
      <c r="A4126" s="525"/>
      <c r="B4126" s="528" t="s">
        <v>4042</v>
      </c>
      <c r="C4126" s="528" t="s">
        <v>4041</v>
      </c>
      <c r="D4126" s="543">
        <v>43272</v>
      </c>
      <c r="E4126" s="528" t="s">
        <v>4040</v>
      </c>
      <c r="F4126" s="528" t="s">
        <v>4039</v>
      </c>
      <c r="G4126" s="528"/>
      <c r="H4126" s="539" t="s">
        <v>170</v>
      </c>
      <c r="I4126" s="539"/>
      <c r="J4126" s="83" t="s">
        <v>166</v>
      </c>
      <c r="K4126" s="83" t="s">
        <v>9</v>
      </c>
      <c r="L4126" s="87">
        <v>320.07</v>
      </c>
    </row>
    <row r="4127" spans="1:12" s="82" customFormat="1" ht="81.75" customHeight="1" x14ac:dyDescent="0.15">
      <c r="A4127" s="525"/>
      <c r="B4127" s="528"/>
      <c r="C4127" s="528"/>
      <c r="D4127" s="543"/>
      <c r="E4127" s="528"/>
      <c r="F4127" s="528"/>
      <c r="G4127" s="528"/>
      <c r="H4127" s="539" t="s">
        <v>56</v>
      </c>
      <c r="I4127" s="539"/>
      <c r="J4127" s="83" t="s">
        <v>166</v>
      </c>
      <c r="K4127" s="83" t="s">
        <v>9</v>
      </c>
      <c r="L4127" s="87">
        <v>265.95999999999998</v>
      </c>
    </row>
    <row r="4128" spans="1:12" s="82" customFormat="1" ht="24" customHeight="1" x14ac:dyDescent="0.15">
      <c r="A4128" s="525"/>
      <c r="B4128" s="86" t="s">
        <v>33</v>
      </c>
      <c r="C4128" s="85" t="s">
        <v>34</v>
      </c>
      <c r="D4128" s="85" t="s">
        <v>169</v>
      </c>
      <c r="E4128" s="85" t="s">
        <v>168</v>
      </c>
      <c r="F4128" s="527"/>
      <c r="G4128" s="527"/>
      <c r="H4128" s="539" t="s">
        <v>167</v>
      </c>
      <c r="I4128" s="539"/>
      <c r="J4128" s="528" t="s">
        <v>166</v>
      </c>
      <c r="K4128" s="528" t="s">
        <v>166</v>
      </c>
      <c r="L4128" s="540">
        <v>0</v>
      </c>
    </row>
    <row r="4129" spans="1:12" s="82" customFormat="1" ht="34.5" customHeight="1" x14ac:dyDescent="0.15">
      <c r="A4129" s="525"/>
      <c r="B4129" s="83" t="s">
        <v>1062</v>
      </c>
      <c r="C4129" s="83" t="s">
        <v>4039</v>
      </c>
      <c r="D4129" s="84">
        <v>43275</v>
      </c>
      <c r="E4129" s="83" t="s">
        <v>1299</v>
      </c>
      <c r="F4129" s="527"/>
      <c r="G4129" s="527"/>
      <c r="H4129" s="539"/>
      <c r="I4129" s="539"/>
      <c r="J4129" s="528"/>
      <c r="K4129" s="528"/>
      <c r="L4129" s="540"/>
    </row>
    <row r="4130" spans="1:12" s="82" customFormat="1" ht="24" customHeight="1" x14ac:dyDescent="0.15">
      <c r="A4130" s="525">
        <v>780</v>
      </c>
      <c r="B4130" s="86" t="s">
        <v>23</v>
      </c>
      <c r="C4130" s="85" t="s">
        <v>24</v>
      </c>
      <c r="D4130" s="85" t="s">
        <v>175</v>
      </c>
      <c r="E4130" s="85" t="s">
        <v>174</v>
      </c>
      <c r="F4130" s="526" t="s">
        <v>18</v>
      </c>
      <c r="G4130" s="526"/>
      <c r="H4130" s="527"/>
      <c r="I4130" s="527"/>
      <c r="J4130" s="527"/>
      <c r="K4130" s="527"/>
      <c r="L4130" s="527"/>
    </row>
    <row r="4131" spans="1:12" s="82" customFormat="1" ht="26.25" customHeight="1" x14ac:dyDescent="0.15">
      <c r="A4131" s="525"/>
      <c r="B4131" s="528" t="s">
        <v>4028</v>
      </c>
      <c r="C4131" s="529" t="s">
        <v>4038</v>
      </c>
      <c r="D4131" s="543">
        <v>43198</v>
      </c>
      <c r="E4131" s="528" t="s">
        <v>455</v>
      </c>
      <c r="F4131" s="528" t="s">
        <v>4037</v>
      </c>
      <c r="G4131" s="528"/>
      <c r="H4131" s="539" t="s">
        <v>170</v>
      </c>
      <c r="I4131" s="539"/>
      <c r="J4131" s="83" t="s">
        <v>166</v>
      </c>
      <c r="K4131" s="83" t="s">
        <v>9</v>
      </c>
      <c r="L4131" s="87">
        <v>393</v>
      </c>
    </row>
    <row r="4132" spans="1:12" s="82" customFormat="1" ht="333.75" customHeight="1" x14ac:dyDescent="0.15">
      <c r="A4132" s="525"/>
      <c r="B4132" s="528"/>
      <c r="C4132" s="529"/>
      <c r="D4132" s="543"/>
      <c r="E4132" s="528"/>
      <c r="F4132" s="528"/>
      <c r="G4132" s="528"/>
      <c r="H4132" s="539" t="s">
        <v>56</v>
      </c>
      <c r="I4132" s="539"/>
      <c r="J4132" s="83" t="s">
        <v>166</v>
      </c>
      <c r="K4132" s="83" t="s">
        <v>9</v>
      </c>
      <c r="L4132" s="87">
        <v>288.60000000000002</v>
      </c>
    </row>
    <row r="4133" spans="1:12" s="82" customFormat="1" ht="24" customHeight="1" x14ac:dyDescent="0.15">
      <c r="A4133" s="525"/>
      <c r="B4133" s="86" t="s">
        <v>33</v>
      </c>
      <c r="C4133" s="85" t="s">
        <v>34</v>
      </c>
      <c r="D4133" s="85" t="s">
        <v>169</v>
      </c>
      <c r="E4133" s="85" t="s">
        <v>168</v>
      </c>
      <c r="F4133" s="527"/>
      <c r="G4133" s="527"/>
      <c r="H4133" s="539" t="s">
        <v>167</v>
      </c>
      <c r="I4133" s="539"/>
      <c r="J4133" s="528" t="s">
        <v>166</v>
      </c>
      <c r="K4133" s="528" t="s">
        <v>9</v>
      </c>
      <c r="L4133" s="540">
        <v>70</v>
      </c>
    </row>
    <row r="4134" spans="1:12" s="82" customFormat="1" ht="24" customHeight="1" x14ac:dyDescent="0.15">
      <c r="A4134" s="525"/>
      <c r="B4134" s="83" t="s">
        <v>211</v>
      </c>
      <c r="C4134" s="83" t="s">
        <v>4037</v>
      </c>
      <c r="D4134" s="84">
        <v>43200</v>
      </c>
      <c r="E4134" s="83" t="s">
        <v>1693</v>
      </c>
      <c r="F4134" s="527"/>
      <c r="G4134" s="527"/>
      <c r="H4134" s="539"/>
      <c r="I4134" s="539"/>
      <c r="J4134" s="528"/>
      <c r="K4134" s="528"/>
      <c r="L4134" s="540"/>
    </row>
    <row r="4135" spans="1:12" s="82" customFormat="1" ht="24" customHeight="1" x14ac:dyDescent="0.15">
      <c r="A4135" s="525">
        <v>781</v>
      </c>
      <c r="B4135" s="86" t="s">
        <v>23</v>
      </c>
      <c r="C4135" s="85" t="s">
        <v>24</v>
      </c>
      <c r="D4135" s="85" t="s">
        <v>175</v>
      </c>
      <c r="E4135" s="85" t="s">
        <v>174</v>
      </c>
      <c r="F4135" s="526" t="s">
        <v>18</v>
      </c>
      <c r="G4135" s="526"/>
      <c r="H4135" s="527"/>
      <c r="I4135" s="527"/>
      <c r="J4135" s="527"/>
      <c r="K4135" s="527"/>
      <c r="L4135" s="527"/>
    </row>
    <row r="4136" spans="1:12" s="82" customFormat="1" ht="26.25" customHeight="1" x14ac:dyDescent="0.15">
      <c r="A4136" s="525"/>
      <c r="B4136" s="528" t="s">
        <v>4028</v>
      </c>
      <c r="C4136" s="529" t="s">
        <v>4036</v>
      </c>
      <c r="D4136" s="543">
        <v>43242</v>
      </c>
      <c r="E4136" s="528" t="s">
        <v>689</v>
      </c>
      <c r="F4136" s="528" t="s">
        <v>3545</v>
      </c>
      <c r="G4136" s="528"/>
      <c r="H4136" s="539" t="s">
        <v>170</v>
      </c>
      <c r="I4136" s="539"/>
      <c r="J4136" s="83" t="s">
        <v>166</v>
      </c>
      <c r="K4136" s="83" t="s">
        <v>9</v>
      </c>
      <c r="L4136" s="87">
        <v>334</v>
      </c>
    </row>
    <row r="4137" spans="1:12" s="82" customFormat="1" ht="165.75" customHeight="1" x14ac:dyDescent="0.15">
      <c r="A4137" s="525"/>
      <c r="B4137" s="528"/>
      <c r="C4137" s="529"/>
      <c r="D4137" s="543"/>
      <c r="E4137" s="528"/>
      <c r="F4137" s="528"/>
      <c r="G4137" s="528"/>
      <c r="H4137" s="539" t="s">
        <v>56</v>
      </c>
      <c r="I4137" s="539"/>
      <c r="J4137" s="83" t="s">
        <v>166</v>
      </c>
      <c r="K4137" s="83" t="s">
        <v>9</v>
      </c>
      <c r="L4137" s="87">
        <v>594.06000000000006</v>
      </c>
    </row>
    <row r="4138" spans="1:12" s="82" customFormat="1" ht="24" customHeight="1" x14ac:dyDescent="0.15">
      <c r="A4138" s="525"/>
      <c r="B4138" s="86" t="s">
        <v>33</v>
      </c>
      <c r="C4138" s="85" t="s">
        <v>34</v>
      </c>
      <c r="D4138" s="85" t="s">
        <v>169</v>
      </c>
      <c r="E4138" s="85" t="s">
        <v>168</v>
      </c>
      <c r="F4138" s="527"/>
      <c r="G4138" s="527"/>
      <c r="H4138" s="539" t="s">
        <v>167</v>
      </c>
      <c r="I4138" s="539"/>
      <c r="J4138" s="528" t="s">
        <v>166</v>
      </c>
      <c r="K4138" s="528" t="s">
        <v>9</v>
      </c>
      <c r="L4138" s="540">
        <v>40</v>
      </c>
    </row>
    <row r="4139" spans="1:12" s="82" customFormat="1" ht="24" customHeight="1" x14ac:dyDescent="0.15">
      <c r="A4139" s="525"/>
      <c r="B4139" s="83" t="s">
        <v>211</v>
      </c>
      <c r="C4139" s="83" t="s">
        <v>3545</v>
      </c>
      <c r="D4139" s="84">
        <v>43248</v>
      </c>
      <c r="E4139" s="83" t="s">
        <v>4035</v>
      </c>
      <c r="F4139" s="527"/>
      <c r="G4139" s="527"/>
      <c r="H4139" s="539"/>
      <c r="I4139" s="539"/>
      <c r="J4139" s="528"/>
      <c r="K4139" s="528"/>
      <c r="L4139" s="540"/>
    </row>
    <row r="4140" spans="1:12" s="82" customFormat="1" ht="24" customHeight="1" x14ac:dyDescent="0.15">
      <c r="A4140" s="525">
        <v>782</v>
      </c>
      <c r="B4140" s="86" t="s">
        <v>23</v>
      </c>
      <c r="C4140" s="85" t="s">
        <v>24</v>
      </c>
      <c r="D4140" s="85" t="s">
        <v>175</v>
      </c>
      <c r="E4140" s="85" t="s">
        <v>174</v>
      </c>
      <c r="F4140" s="526" t="s">
        <v>18</v>
      </c>
      <c r="G4140" s="526"/>
      <c r="H4140" s="527"/>
      <c r="I4140" s="527"/>
      <c r="J4140" s="527"/>
      <c r="K4140" s="527"/>
      <c r="L4140" s="527"/>
    </row>
    <row r="4141" spans="1:12" s="82" customFormat="1" ht="26.25" customHeight="1" x14ac:dyDescent="0.15">
      <c r="A4141" s="525"/>
      <c r="B4141" s="528" t="s">
        <v>4028</v>
      </c>
      <c r="C4141" s="529" t="s">
        <v>4034</v>
      </c>
      <c r="D4141" s="543">
        <v>43270</v>
      </c>
      <c r="E4141" s="528" t="s">
        <v>568</v>
      </c>
      <c r="F4141" s="528" t="s">
        <v>4033</v>
      </c>
      <c r="G4141" s="528"/>
      <c r="H4141" s="539" t="s">
        <v>170</v>
      </c>
      <c r="I4141" s="539"/>
      <c r="J4141" s="83" t="s">
        <v>166</v>
      </c>
      <c r="K4141" s="83" t="s">
        <v>9</v>
      </c>
      <c r="L4141" s="87">
        <v>595</v>
      </c>
    </row>
    <row r="4142" spans="1:12" s="82" customFormat="1" ht="354.75" customHeight="1" x14ac:dyDescent="0.15">
      <c r="A4142" s="525"/>
      <c r="B4142" s="528"/>
      <c r="C4142" s="529"/>
      <c r="D4142" s="543"/>
      <c r="E4142" s="528"/>
      <c r="F4142" s="528"/>
      <c r="G4142" s="528"/>
      <c r="H4142" s="539" t="s">
        <v>56</v>
      </c>
      <c r="I4142" s="539"/>
      <c r="J4142" s="83" t="s">
        <v>166</v>
      </c>
      <c r="K4142" s="83" t="s">
        <v>9</v>
      </c>
      <c r="L4142" s="87">
        <v>1800</v>
      </c>
    </row>
    <row r="4143" spans="1:12" s="82" customFormat="1" ht="24" customHeight="1" x14ac:dyDescent="0.15">
      <c r="A4143" s="525"/>
      <c r="B4143" s="86" t="s">
        <v>33</v>
      </c>
      <c r="C4143" s="85" t="s">
        <v>34</v>
      </c>
      <c r="D4143" s="85" t="s">
        <v>169</v>
      </c>
      <c r="E4143" s="85" t="s">
        <v>168</v>
      </c>
      <c r="F4143" s="527"/>
      <c r="G4143" s="527"/>
      <c r="H4143" s="539" t="s">
        <v>167</v>
      </c>
      <c r="I4143" s="539"/>
      <c r="J4143" s="528" t="s">
        <v>166</v>
      </c>
      <c r="K4143" s="528" t="s">
        <v>166</v>
      </c>
      <c r="L4143" s="540">
        <v>0</v>
      </c>
    </row>
    <row r="4144" spans="1:12" s="82" customFormat="1" ht="24" customHeight="1" x14ac:dyDescent="0.15">
      <c r="A4144" s="525"/>
      <c r="B4144" s="83" t="s">
        <v>211</v>
      </c>
      <c r="C4144" s="83" t="s">
        <v>4033</v>
      </c>
      <c r="D4144" s="84">
        <v>43276</v>
      </c>
      <c r="E4144" s="83" t="s">
        <v>4032</v>
      </c>
      <c r="F4144" s="527"/>
      <c r="G4144" s="527"/>
      <c r="H4144" s="539"/>
      <c r="I4144" s="539"/>
      <c r="J4144" s="528"/>
      <c r="K4144" s="528"/>
      <c r="L4144" s="540"/>
    </row>
    <row r="4145" spans="1:12" s="82" customFormat="1" ht="24" customHeight="1" x14ac:dyDescent="0.15">
      <c r="A4145" s="525">
        <v>783</v>
      </c>
      <c r="B4145" s="86" t="s">
        <v>23</v>
      </c>
      <c r="C4145" s="85" t="s">
        <v>24</v>
      </c>
      <c r="D4145" s="85" t="s">
        <v>175</v>
      </c>
      <c r="E4145" s="85" t="s">
        <v>174</v>
      </c>
      <c r="F4145" s="526" t="s">
        <v>18</v>
      </c>
      <c r="G4145" s="526"/>
      <c r="H4145" s="527"/>
      <c r="I4145" s="527"/>
      <c r="J4145" s="527"/>
      <c r="K4145" s="527"/>
      <c r="L4145" s="527"/>
    </row>
    <row r="4146" spans="1:12" s="82" customFormat="1" ht="26.25" customHeight="1" x14ac:dyDescent="0.15">
      <c r="A4146" s="525"/>
      <c r="B4146" s="528" t="s">
        <v>4028</v>
      </c>
      <c r="C4146" s="529" t="s">
        <v>4031</v>
      </c>
      <c r="D4146" s="543">
        <v>43286</v>
      </c>
      <c r="E4146" s="528" t="s">
        <v>2779</v>
      </c>
      <c r="F4146" s="528" t="s">
        <v>2204</v>
      </c>
      <c r="G4146" s="528"/>
      <c r="H4146" s="539" t="s">
        <v>170</v>
      </c>
      <c r="I4146" s="539"/>
      <c r="J4146" s="83" t="s">
        <v>166</v>
      </c>
      <c r="K4146" s="83" t="s">
        <v>9</v>
      </c>
      <c r="L4146" s="87">
        <v>395</v>
      </c>
    </row>
    <row r="4147" spans="1:12" s="82" customFormat="1" ht="102.75" customHeight="1" x14ac:dyDescent="0.15">
      <c r="A4147" s="525"/>
      <c r="B4147" s="528"/>
      <c r="C4147" s="529"/>
      <c r="D4147" s="543"/>
      <c r="E4147" s="528"/>
      <c r="F4147" s="528"/>
      <c r="G4147" s="528"/>
      <c r="H4147" s="539" t="s">
        <v>56</v>
      </c>
      <c r="I4147" s="539"/>
      <c r="J4147" s="83" t="s">
        <v>166</v>
      </c>
      <c r="K4147" s="83" t="s">
        <v>166</v>
      </c>
      <c r="L4147" s="87">
        <v>0</v>
      </c>
    </row>
    <row r="4148" spans="1:12" s="82" customFormat="1" ht="24" customHeight="1" x14ac:dyDescent="0.15">
      <c r="A4148" s="525"/>
      <c r="B4148" s="86" t="s">
        <v>33</v>
      </c>
      <c r="C4148" s="85" t="s">
        <v>34</v>
      </c>
      <c r="D4148" s="85" t="s">
        <v>169</v>
      </c>
      <c r="E4148" s="85" t="s">
        <v>168</v>
      </c>
      <c r="F4148" s="527"/>
      <c r="G4148" s="527"/>
      <c r="H4148" s="539" t="s">
        <v>167</v>
      </c>
      <c r="I4148" s="539"/>
      <c r="J4148" s="528" t="s">
        <v>166</v>
      </c>
      <c r="K4148" s="528" t="s">
        <v>166</v>
      </c>
      <c r="L4148" s="540">
        <v>0</v>
      </c>
    </row>
    <row r="4149" spans="1:12" s="82" customFormat="1" ht="24" customHeight="1" x14ac:dyDescent="0.15">
      <c r="A4149" s="525"/>
      <c r="B4149" s="83" t="s">
        <v>211</v>
      </c>
      <c r="C4149" s="83" t="s">
        <v>2204</v>
      </c>
      <c r="D4149" s="84">
        <v>43288</v>
      </c>
      <c r="E4149" s="83" t="s">
        <v>4030</v>
      </c>
      <c r="F4149" s="527"/>
      <c r="G4149" s="527"/>
      <c r="H4149" s="539"/>
      <c r="I4149" s="539"/>
      <c r="J4149" s="528"/>
      <c r="K4149" s="528"/>
      <c r="L4149" s="540"/>
    </row>
    <row r="4150" spans="1:12" s="82" customFormat="1" ht="24" customHeight="1" x14ac:dyDescent="0.15">
      <c r="A4150" s="525">
        <v>784</v>
      </c>
      <c r="B4150" s="86" t="s">
        <v>23</v>
      </c>
      <c r="C4150" s="85" t="s">
        <v>24</v>
      </c>
      <c r="D4150" s="85" t="s">
        <v>175</v>
      </c>
      <c r="E4150" s="85" t="s">
        <v>174</v>
      </c>
      <c r="F4150" s="526" t="s">
        <v>18</v>
      </c>
      <c r="G4150" s="526"/>
      <c r="H4150" s="527"/>
      <c r="I4150" s="527"/>
      <c r="J4150" s="527"/>
      <c r="K4150" s="527"/>
      <c r="L4150" s="527"/>
    </row>
    <row r="4151" spans="1:12" s="82" customFormat="1" ht="26.25" customHeight="1" x14ac:dyDescent="0.15">
      <c r="A4151" s="525"/>
      <c r="B4151" s="528" t="s">
        <v>4028</v>
      </c>
      <c r="C4151" s="529" t="s">
        <v>4027</v>
      </c>
      <c r="D4151" s="543">
        <v>43311</v>
      </c>
      <c r="E4151" s="528" t="s">
        <v>2861</v>
      </c>
      <c r="F4151" s="528" t="s">
        <v>4029</v>
      </c>
      <c r="G4151" s="528"/>
      <c r="H4151" s="539" t="s">
        <v>170</v>
      </c>
      <c r="I4151" s="539"/>
      <c r="J4151" s="83" t="s">
        <v>166</v>
      </c>
      <c r="K4151" s="83" t="s">
        <v>9</v>
      </c>
      <c r="L4151" s="87">
        <v>800</v>
      </c>
    </row>
    <row r="4152" spans="1:12" s="82" customFormat="1" ht="408.95" customHeight="1" x14ac:dyDescent="0.15">
      <c r="A4152" s="525"/>
      <c r="B4152" s="528"/>
      <c r="C4152" s="529"/>
      <c r="D4152" s="543"/>
      <c r="E4152" s="528"/>
      <c r="F4152" s="528"/>
      <c r="G4152" s="528"/>
      <c r="H4152" s="539" t="s">
        <v>56</v>
      </c>
      <c r="I4152" s="539"/>
      <c r="J4152" s="528" t="s">
        <v>166</v>
      </c>
      <c r="K4152" s="528" t="s">
        <v>166</v>
      </c>
      <c r="L4152" s="540">
        <v>0</v>
      </c>
    </row>
    <row r="4153" spans="1:12" s="82" customFormat="1" ht="19.350000000000001" customHeight="1" x14ac:dyDescent="0.15">
      <c r="A4153" s="525"/>
      <c r="B4153" s="528"/>
      <c r="C4153" s="529"/>
      <c r="D4153" s="543"/>
      <c r="E4153" s="528"/>
      <c r="F4153" s="528"/>
      <c r="G4153" s="528"/>
      <c r="H4153" s="539"/>
      <c r="I4153" s="539"/>
      <c r="J4153" s="528"/>
      <c r="K4153" s="528"/>
      <c r="L4153" s="540"/>
    </row>
    <row r="4154" spans="1:12" s="82" customFormat="1" ht="24" customHeight="1" x14ac:dyDescent="0.15">
      <c r="A4154" s="525"/>
      <c r="B4154" s="86" t="s">
        <v>33</v>
      </c>
      <c r="C4154" s="85" t="s">
        <v>34</v>
      </c>
      <c r="D4154" s="85" t="s">
        <v>169</v>
      </c>
      <c r="E4154" s="85" t="s">
        <v>168</v>
      </c>
      <c r="F4154" s="527"/>
      <c r="G4154" s="527"/>
      <c r="H4154" s="539" t="s">
        <v>167</v>
      </c>
      <c r="I4154" s="539"/>
      <c r="J4154" s="528" t="s">
        <v>166</v>
      </c>
      <c r="K4154" s="528" t="s">
        <v>166</v>
      </c>
      <c r="L4154" s="540">
        <v>0</v>
      </c>
    </row>
    <row r="4155" spans="1:12" s="82" customFormat="1" ht="24" customHeight="1" x14ac:dyDescent="0.15">
      <c r="A4155" s="525"/>
      <c r="B4155" s="83" t="s">
        <v>211</v>
      </c>
      <c r="C4155" s="83" t="s">
        <v>4029</v>
      </c>
      <c r="D4155" s="84">
        <v>43318</v>
      </c>
      <c r="E4155" s="83" t="s">
        <v>4025</v>
      </c>
      <c r="F4155" s="527"/>
      <c r="G4155" s="527"/>
      <c r="H4155" s="539"/>
      <c r="I4155" s="539"/>
      <c r="J4155" s="528"/>
      <c r="K4155" s="528"/>
      <c r="L4155" s="540"/>
    </row>
    <row r="4156" spans="1:12" s="82" customFormat="1" ht="24" customHeight="1" x14ac:dyDescent="0.15">
      <c r="A4156" s="525">
        <v>785</v>
      </c>
      <c r="B4156" s="86" t="s">
        <v>23</v>
      </c>
      <c r="C4156" s="85" t="s">
        <v>24</v>
      </c>
      <c r="D4156" s="85" t="s">
        <v>175</v>
      </c>
      <c r="E4156" s="85" t="s">
        <v>174</v>
      </c>
      <c r="F4156" s="526" t="s">
        <v>18</v>
      </c>
      <c r="G4156" s="526"/>
      <c r="H4156" s="527"/>
      <c r="I4156" s="527"/>
      <c r="J4156" s="527"/>
      <c r="K4156" s="527"/>
      <c r="L4156" s="527"/>
    </row>
    <row r="4157" spans="1:12" s="82" customFormat="1" ht="26.25" customHeight="1" x14ac:dyDescent="0.15">
      <c r="A4157" s="525"/>
      <c r="B4157" s="528" t="s">
        <v>4028</v>
      </c>
      <c r="C4157" s="529" t="s">
        <v>4027</v>
      </c>
      <c r="D4157" s="543">
        <v>43311</v>
      </c>
      <c r="E4157" s="528" t="s">
        <v>2861</v>
      </c>
      <c r="F4157" s="528" t="s">
        <v>4026</v>
      </c>
      <c r="G4157" s="528"/>
      <c r="H4157" s="539" t="s">
        <v>170</v>
      </c>
      <c r="I4157" s="539"/>
      <c r="J4157" s="83" t="s">
        <v>166</v>
      </c>
      <c r="K4157" s="83" t="s">
        <v>9</v>
      </c>
      <c r="L4157" s="87">
        <v>496.14</v>
      </c>
    </row>
    <row r="4158" spans="1:12" s="82" customFormat="1" ht="408.95" customHeight="1" x14ac:dyDescent="0.15">
      <c r="A4158" s="525"/>
      <c r="B4158" s="528"/>
      <c r="C4158" s="529"/>
      <c r="D4158" s="543"/>
      <c r="E4158" s="528"/>
      <c r="F4158" s="528"/>
      <c r="G4158" s="528"/>
      <c r="H4158" s="539" t="s">
        <v>56</v>
      </c>
      <c r="I4158" s="539"/>
      <c r="J4158" s="528" t="s">
        <v>166</v>
      </c>
      <c r="K4158" s="528" t="s">
        <v>166</v>
      </c>
      <c r="L4158" s="540">
        <v>0</v>
      </c>
    </row>
    <row r="4159" spans="1:12" s="82" customFormat="1" ht="19.350000000000001" customHeight="1" x14ac:dyDescent="0.15">
      <c r="A4159" s="525"/>
      <c r="B4159" s="528"/>
      <c r="C4159" s="529"/>
      <c r="D4159" s="543"/>
      <c r="E4159" s="528"/>
      <c r="F4159" s="528"/>
      <c r="G4159" s="528"/>
      <c r="H4159" s="539"/>
      <c r="I4159" s="539"/>
      <c r="J4159" s="528"/>
      <c r="K4159" s="528"/>
      <c r="L4159" s="540"/>
    </row>
    <row r="4160" spans="1:12" s="82" customFormat="1" ht="24" customHeight="1" x14ac:dyDescent="0.15">
      <c r="A4160" s="525"/>
      <c r="B4160" s="86" t="s">
        <v>33</v>
      </c>
      <c r="C4160" s="85" t="s">
        <v>34</v>
      </c>
      <c r="D4160" s="85" t="s">
        <v>169</v>
      </c>
      <c r="E4160" s="85" t="s">
        <v>168</v>
      </c>
      <c r="F4160" s="527"/>
      <c r="G4160" s="527"/>
      <c r="H4160" s="539" t="s">
        <v>167</v>
      </c>
      <c r="I4160" s="539"/>
      <c r="J4160" s="528" t="s">
        <v>166</v>
      </c>
      <c r="K4160" s="528" t="s">
        <v>166</v>
      </c>
      <c r="L4160" s="540">
        <v>0</v>
      </c>
    </row>
    <row r="4161" spans="1:12" s="82" customFormat="1" ht="24" customHeight="1" x14ac:dyDescent="0.15">
      <c r="A4161" s="525"/>
      <c r="B4161" s="83" t="s">
        <v>211</v>
      </c>
      <c r="C4161" s="83" t="s">
        <v>4026</v>
      </c>
      <c r="D4161" s="84">
        <v>43318</v>
      </c>
      <c r="E4161" s="83" t="s">
        <v>4025</v>
      </c>
      <c r="F4161" s="527"/>
      <c r="G4161" s="527"/>
      <c r="H4161" s="539"/>
      <c r="I4161" s="539"/>
      <c r="J4161" s="528"/>
      <c r="K4161" s="528"/>
      <c r="L4161" s="540"/>
    </row>
    <row r="4162" spans="1:12" s="82" customFormat="1" ht="24" customHeight="1" x14ac:dyDescent="0.15">
      <c r="A4162" s="525">
        <v>786</v>
      </c>
      <c r="B4162" s="86" t="s">
        <v>23</v>
      </c>
      <c r="C4162" s="85" t="s">
        <v>24</v>
      </c>
      <c r="D4162" s="85" t="s">
        <v>175</v>
      </c>
      <c r="E4162" s="85" t="s">
        <v>174</v>
      </c>
      <c r="F4162" s="526" t="s">
        <v>18</v>
      </c>
      <c r="G4162" s="526"/>
      <c r="H4162" s="527"/>
      <c r="I4162" s="527"/>
      <c r="J4162" s="527"/>
      <c r="K4162" s="527"/>
      <c r="L4162" s="527"/>
    </row>
    <row r="4163" spans="1:12" s="82" customFormat="1" ht="26.25" customHeight="1" x14ac:dyDescent="0.15">
      <c r="A4163" s="525"/>
      <c r="B4163" s="528" t="s">
        <v>4022</v>
      </c>
      <c r="C4163" s="529" t="s">
        <v>4024</v>
      </c>
      <c r="D4163" s="543">
        <v>43206</v>
      </c>
      <c r="E4163" s="528" t="s">
        <v>243</v>
      </c>
      <c r="F4163" s="528" t="s">
        <v>4020</v>
      </c>
      <c r="G4163" s="528"/>
      <c r="H4163" s="539" t="s">
        <v>170</v>
      </c>
      <c r="I4163" s="539"/>
      <c r="J4163" s="83" t="s">
        <v>166</v>
      </c>
      <c r="K4163" s="83" t="s">
        <v>9</v>
      </c>
      <c r="L4163" s="87">
        <v>786.26</v>
      </c>
    </row>
    <row r="4164" spans="1:12" s="82" customFormat="1" ht="344.25" customHeight="1" x14ac:dyDescent="0.15">
      <c r="A4164" s="525"/>
      <c r="B4164" s="528"/>
      <c r="C4164" s="529"/>
      <c r="D4164" s="543"/>
      <c r="E4164" s="528"/>
      <c r="F4164" s="528"/>
      <c r="G4164" s="528"/>
      <c r="H4164" s="539" t="s">
        <v>56</v>
      </c>
      <c r="I4164" s="539"/>
      <c r="J4164" s="83" t="s">
        <v>166</v>
      </c>
      <c r="K4164" s="83" t="s">
        <v>9</v>
      </c>
      <c r="L4164" s="87">
        <v>3749.51</v>
      </c>
    </row>
    <row r="4165" spans="1:12" s="82" customFormat="1" ht="24" customHeight="1" x14ac:dyDescent="0.15">
      <c r="A4165" s="525"/>
      <c r="B4165" s="86" t="s">
        <v>33</v>
      </c>
      <c r="C4165" s="85" t="s">
        <v>34</v>
      </c>
      <c r="D4165" s="85" t="s">
        <v>169</v>
      </c>
      <c r="E4165" s="85" t="s">
        <v>168</v>
      </c>
      <c r="F4165" s="527"/>
      <c r="G4165" s="527"/>
      <c r="H4165" s="539" t="s">
        <v>167</v>
      </c>
      <c r="I4165" s="539"/>
      <c r="J4165" s="528" t="s">
        <v>166</v>
      </c>
      <c r="K4165" s="528" t="s">
        <v>166</v>
      </c>
      <c r="L4165" s="540">
        <v>0</v>
      </c>
    </row>
    <row r="4166" spans="1:12" s="82" customFormat="1" ht="34.5" customHeight="1" x14ac:dyDescent="0.15">
      <c r="A4166" s="525"/>
      <c r="B4166" s="83" t="s">
        <v>1112</v>
      </c>
      <c r="C4166" s="83" t="s">
        <v>4020</v>
      </c>
      <c r="D4166" s="84">
        <v>43210</v>
      </c>
      <c r="E4166" s="83" t="s">
        <v>4023</v>
      </c>
      <c r="F4166" s="527"/>
      <c r="G4166" s="527"/>
      <c r="H4166" s="539"/>
      <c r="I4166" s="539"/>
      <c r="J4166" s="528"/>
      <c r="K4166" s="528"/>
      <c r="L4166" s="540"/>
    </row>
    <row r="4167" spans="1:12" s="82" customFormat="1" ht="24" customHeight="1" x14ac:dyDescent="0.15">
      <c r="A4167" s="525">
        <v>787</v>
      </c>
      <c r="B4167" s="86" t="s">
        <v>23</v>
      </c>
      <c r="C4167" s="85" t="s">
        <v>24</v>
      </c>
      <c r="D4167" s="85" t="s">
        <v>175</v>
      </c>
      <c r="E4167" s="85" t="s">
        <v>174</v>
      </c>
      <c r="F4167" s="526" t="s">
        <v>18</v>
      </c>
      <c r="G4167" s="526"/>
      <c r="H4167" s="527"/>
      <c r="I4167" s="527"/>
      <c r="J4167" s="527"/>
      <c r="K4167" s="527"/>
      <c r="L4167" s="527"/>
    </row>
    <row r="4168" spans="1:12" s="82" customFormat="1" ht="26.25" customHeight="1" x14ac:dyDescent="0.15">
      <c r="A4168" s="525"/>
      <c r="B4168" s="528" t="s">
        <v>4022</v>
      </c>
      <c r="C4168" s="529" t="s">
        <v>4021</v>
      </c>
      <c r="D4168" s="543">
        <v>43363</v>
      </c>
      <c r="E4168" s="528" t="s">
        <v>1074</v>
      </c>
      <c r="F4168" s="528" t="s">
        <v>4020</v>
      </c>
      <c r="G4168" s="528"/>
      <c r="H4168" s="539" t="s">
        <v>170</v>
      </c>
      <c r="I4168" s="539"/>
      <c r="J4168" s="83" t="s">
        <v>166</v>
      </c>
      <c r="K4168" s="83" t="s">
        <v>9</v>
      </c>
      <c r="L4168" s="87">
        <v>1004.26</v>
      </c>
    </row>
    <row r="4169" spans="1:12" s="82" customFormat="1" ht="365.25" customHeight="1" x14ac:dyDescent="0.15">
      <c r="A4169" s="525"/>
      <c r="B4169" s="528"/>
      <c r="C4169" s="529"/>
      <c r="D4169" s="543"/>
      <c r="E4169" s="528"/>
      <c r="F4169" s="528"/>
      <c r="G4169" s="528"/>
      <c r="H4169" s="539" t="s">
        <v>56</v>
      </c>
      <c r="I4169" s="539"/>
      <c r="J4169" s="83" t="s">
        <v>166</v>
      </c>
      <c r="K4169" s="83" t="s">
        <v>9</v>
      </c>
      <c r="L4169" s="87">
        <v>1197.5</v>
      </c>
    </row>
    <row r="4170" spans="1:12" s="82" customFormat="1" ht="24" customHeight="1" x14ac:dyDescent="0.15">
      <c r="A4170" s="525"/>
      <c r="B4170" s="86" t="s">
        <v>33</v>
      </c>
      <c r="C4170" s="85" t="s">
        <v>34</v>
      </c>
      <c r="D4170" s="85" t="s">
        <v>169</v>
      </c>
      <c r="E4170" s="85" t="s">
        <v>168</v>
      </c>
      <c r="F4170" s="527"/>
      <c r="G4170" s="527"/>
      <c r="H4170" s="539" t="s">
        <v>167</v>
      </c>
      <c r="I4170" s="539"/>
      <c r="J4170" s="528" t="s">
        <v>166</v>
      </c>
      <c r="K4170" s="528" t="s">
        <v>166</v>
      </c>
      <c r="L4170" s="540">
        <v>0</v>
      </c>
    </row>
    <row r="4171" spans="1:12" s="82" customFormat="1" ht="34.5" customHeight="1" x14ac:dyDescent="0.15">
      <c r="A4171" s="525"/>
      <c r="B4171" s="83" t="s">
        <v>1112</v>
      </c>
      <c r="C4171" s="83" t="s">
        <v>4020</v>
      </c>
      <c r="D4171" s="84">
        <v>43367</v>
      </c>
      <c r="E4171" s="83" t="s">
        <v>3235</v>
      </c>
      <c r="F4171" s="527"/>
      <c r="G4171" s="527"/>
      <c r="H4171" s="539"/>
      <c r="I4171" s="539"/>
      <c r="J4171" s="528"/>
      <c r="K4171" s="528"/>
      <c r="L4171" s="540"/>
    </row>
    <row r="4172" spans="1:12" s="82" customFormat="1" ht="24" customHeight="1" x14ac:dyDescent="0.15">
      <c r="A4172" s="525">
        <v>788</v>
      </c>
      <c r="B4172" s="86" t="s">
        <v>23</v>
      </c>
      <c r="C4172" s="85" t="s">
        <v>24</v>
      </c>
      <c r="D4172" s="85" t="s">
        <v>175</v>
      </c>
      <c r="E4172" s="85" t="s">
        <v>174</v>
      </c>
      <c r="F4172" s="526" t="s">
        <v>18</v>
      </c>
      <c r="G4172" s="526"/>
      <c r="H4172" s="527"/>
      <c r="I4172" s="527"/>
      <c r="J4172" s="527"/>
      <c r="K4172" s="527"/>
      <c r="L4172" s="527"/>
    </row>
    <row r="4173" spans="1:12" s="82" customFormat="1" ht="26.25" customHeight="1" x14ac:dyDescent="0.15">
      <c r="A4173" s="525"/>
      <c r="B4173" s="528" t="s">
        <v>4019</v>
      </c>
      <c r="C4173" s="529" t="s">
        <v>4018</v>
      </c>
      <c r="D4173" s="543">
        <v>43227</v>
      </c>
      <c r="E4173" s="528" t="s">
        <v>3140</v>
      </c>
      <c r="F4173" s="528" t="s">
        <v>495</v>
      </c>
      <c r="G4173" s="528"/>
      <c r="H4173" s="539" t="s">
        <v>170</v>
      </c>
      <c r="I4173" s="539"/>
      <c r="J4173" s="83" t="s">
        <v>166</v>
      </c>
      <c r="K4173" s="83" t="s">
        <v>9</v>
      </c>
      <c r="L4173" s="87">
        <v>346.76</v>
      </c>
    </row>
    <row r="4174" spans="1:12" s="82" customFormat="1" ht="408.95" customHeight="1" x14ac:dyDescent="0.15">
      <c r="A4174" s="525"/>
      <c r="B4174" s="528"/>
      <c r="C4174" s="529"/>
      <c r="D4174" s="543"/>
      <c r="E4174" s="528"/>
      <c r="F4174" s="528"/>
      <c r="G4174" s="528"/>
      <c r="H4174" s="539" t="s">
        <v>56</v>
      </c>
      <c r="I4174" s="539"/>
      <c r="J4174" s="528" t="s">
        <v>166</v>
      </c>
      <c r="K4174" s="528" t="s">
        <v>9</v>
      </c>
      <c r="L4174" s="540">
        <v>789.8</v>
      </c>
    </row>
    <row r="4175" spans="1:12" s="82" customFormat="1" ht="113.85" customHeight="1" x14ac:dyDescent="0.15">
      <c r="A4175" s="525"/>
      <c r="B4175" s="528"/>
      <c r="C4175" s="529"/>
      <c r="D4175" s="543"/>
      <c r="E4175" s="528"/>
      <c r="F4175" s="528"/>
      <c r="G4175" s="528"/>
      <c r="H4175" s="539"/>
      <c r="I4175" s="539"/>
      <c r="J4175" s="528"/>
      <c r="K4175" s="528"/>
      <c r="L4175" s="540"/>
    </row>
    <row r="4176" spans="1:12" s="82" customFormat="1" ht="24" customHeight="1" x14ac:dyDescent="0.15">
      <c r="A4176" s="525"/>
      <c r="B4176" s="86" t="s">
        <v>33</v>
      </c>
      <c r="C4176" s="85" t="s">
        <v>34</v>
      </c>
      <c r="D4176" s="85" t="s">
        <v>169</v>
      </c>
      <c r="E4176" s="85" t="s">
        <v>168</v>
      </c>
      <c r="F4176" s="527"/>
      <c r="G4176" s="527"/>
      <c r="H4176" s="539" t="s">
        <v>167</v>
      </c>
      <c r="I4176" s="539"/>
      <c r="J4176" s="528" t="s">
        <v>166</v>
      </c>
      <c r="K4176" s="528" t="s">
        <v>166</v>
      </c>
      <c r="L4176" s="540">
        <v>0</v>
      </c>
    </row>
    <row r="4177" spans="1:12" s="82" customFormat="1" ht="24" customHeight="1" x14ac:dyDescent="0.15">
      <c r="A4177" s="525"/>
      <c r="B4177" s="83" t="s">
        <v>203</v>
      </c>
      <c r="C4177" s="83" t="s">
        <v>495</v>
      </c>
      <c r="D4177" s="84">
        <v>43229</v>
      </c>
      <c r="E4177" s="83" t="s">
        <v>380</v>
      </c>
      <c r="F4177" s="527"/>
      <c r="G4177" s="527"/>
      <c r="H4177" s="539"/>
      <c r="I4177" s="539"/>
      <c r="J4177" s="528"/>
      <c r="K4177" s="528"/>
      <c r="L4177" s="540"/>
    </row>
    <row r="4178" spans="1:12" s="82" customFormat="1" ht="24" customHeight="1" x14ac:dyDescent="0.15">
      <c r="A4178" s="525">
        <v>789</v>
      </c>
      <c r="B4178" s="86" t="s">
        <v>23</v>
      </c>
      <c r="C4178" s="85" t="s">
        <v>24</v>
      </c>
      <c r="D4178" s="85" t="s">
        <v>175</v>
      </c>
      <c r="E4178" s="85" t="s">
        <v>174</v>
      </c>
      <c r="F4178" s="526" t="s">
        <v>18</v>
      </c>
      <c r="G4178" s="526"/>
      <c r="H4178" s="527"/>
      <c r="I4178" s="527"/>
      <c r="J4178" s="527"/>
      <c r="K4178" s="527"/>
      <c r="L4178" s="527"/>
    </row>
    <row r="4179" spans="1:12" s="82" customFormat="1" ht="26.25" customHeight="1" x14ac:dyDescent="0.15">
      <c r="A4179" s="525"/>
      <c r="B4179" s="528" t="s">
        <v>4017</v>
      </c>
      <c r="C4179" s="529" t="s">
        <v>4016</v>
      </c>
      <c r="D4179" s="543">
        <v>43294</v>
      </c>
      <c r="E4179" s="528" t="s">
        <v>764</v>
      </c>
      <c r="F4179" s="528" t="s">
        <v>4015</v>
      </c>
      <c r="G4179" s="528"/>
      <c r="H4179" s="539" t="s">
        <v>170</v>
      </c>
      <c r="I4179" s="539"/>
      <c r="J4179" s="83" t="s">
        <v>166</v>
      </c>
      <c r="K4179" s="83" t="s">
        <v>9</v>
      </c>
      <c r="L4179" s="87">
        <v>264.5</v>
      </c>
    </row>
    <row r="4180" spans="1:12" s="82" customFormat="1" ht="408.95" customHeight="1" x14ac:dyDescent="0.15">
      <c r="A4180" s="525"/>
      <c r="B4180" s="528"/>
      <c r="C4180" s="529"/>
      <c r="D4180" s="543"/>
      <c r="E4180" s="528"/>
      <c r="F4180" s="528"/>
      <c r="G4180" s="528"/>
      <c r="H4180" s="539" t="s">
        <v>56</v>
      </c>
      <c r="I4180" s="539"/>
      <c r="J4180" s="528" t="s">
        <v>166</v>
      </c>
      <c r="K4180" s="528" t="s">
        <v>166</v>
      </c>
      <c r="L4180" s="540">
        <v>0</v>
      </c>
    </row>
    <row r="4181" spans="1:12" s="82" customFormat="1" ht="239.85" customHeight="1" x14ac:dyDescent="0.15">
      <c r="A4181" s="525"/>
      <c r="B4181" s="528"/>
      <c r="C4181" s="529"/>
      <c r="D4181" s="543"/>
      <c r="E4181" s="528"/>
      <c r="F4181" s="528"/>
      <c r="G4181" s="528"/>
      <c r="H4181" s="539"/>
      <c r="I4181" s="539"/>
      <c r="J4181" s="528"/>
      <c r="K4181" s="528"/>
      <c r="L4181" s="540"/>
    </row>
    <row r="4182" spans="1:12" s="82" customFormat="1" ht="24" customHeight="1" x14ac:dyDescent="0.15">
      <c r="A4182" s="525"/>
      <c r="B4182" s="86" t="s">
        <v>33</v>
      </c>
      <c r="C4182" s="85" t="s">
        <v>34</v>
      </c>
      <c r="D4182" s="85" t="s">
        <v>169</v>
      </c>
      <c r="E4182" s="85" t="s">
        <v>168</v>
      </c>
      <c r="F4182" s="527"/>
      <c r="G4182" s="527"/>
      <c r="H4182" s="539" t="s">
        <v>167</v>
      </c>
      <c r="I4182" s="539"/>
      <c r="J4182" s="528" t="s">
        <v>166</v>
      </c>
      <c r="K4182" s="528" t="s">
        <v>166</v>
      </c>
      <c r="L4182" s="540">
        <v>0</v>
      </c>
    </row>
    <row r="4183" spans="1:12" s="82" customFormat="1" ht="24" customHeight="1" x14ac:dyDescent="0.15">
      <c r="A4183" s="525"/>
      <c r="B4183" s="83" t="s">
        <v>283</v>
      </c>
      <c r="C4183" s="83" t="s">
        <v>4015</v>
      </c>
      <c r="D4183" s="84">
        <v>43295</v>
      </c>
      <c r="E4183" s="83" t="s">
        <v>1146</v>
      </c>
      <c r="F4183" s="527"/>
      <c r="G4183" s="527"/>
      <c r="H4183" s="539"/>
      <c r="I4183" s="539"/>
      <c r="J4183" s="528"/>
      <c r="K4183" s="528"/>
      <c r="L4183" s="540"/>
    </row>
    <row r="4184" spans="1:12" s="82" customFormat="1" ht="24" customHeight="1" x14ac:dyDescent="0.15">
      <c r="A4184" s="525">
        <v>790</v>
      </c>
      <c r="B4184" s="86" t="s">
        <v>23</v>
      </c>
      <c r="C4184" s="85" t="s">
        <v>24</v>
      </c>
      <c r="D4184" s="85" t="s">
        <v>175</v>
      </c>
      <c r="E4184" s="85" t="s">
        <v>174</v>
      </c>
      <c r="F4184" s="526" t="s">
        <v>18</v>
      </c>
      <c r="G4184" s="526"/>
      <c r="H4184" s="527"/>
      <c r="I4184" s="527"/>
      <c r="J4184" s="527"/>
      <c r="K4184" s="527"/>
      <c r="L4184" s="527"/>
    </row>
    <row r="4185" spans="1:12" s="82" customFormat="1" ht="26.25" customHeight="1" x14ac:dyDescent="0.15">
      <c r="A4185" s="525"/>
      <c r="B4185" s="528" t="s">
        <v>4014</v>
      </c>
      <c r="C4185" s="529" t="s">
        <v>4013</v>
      </c>
      <c r="D4185" s="543">
        <v>43306</v>
      </c>
      <c r="E4185" s="528" t="s">
        <v>4012</v>
      </c>
      <c r="F4185" s="528" t="s">
        <v>4011</v>
      </c>
      <c r="G4185" s="528"/>
      <c r="H4185" s="539" t="s">
        <v>170</v>
      </c>
      <c r="I4185" s="539"/>
      <c r="J4185" s="83" t="s">
        <v>166</v>
      </c>
      <c r="K4185" s="83" t="s">
        <v>9</v>
      </c>
      <c r="L4185" s="87">
        <v>328.7</v>
      </c>
    </row>
    <row r="4186" spans="1:12" s="82" customFormat="1" ht="186.75" customHeight="1" x14ac:dyDescent="0.15">
      <c r="A4186" s="525"/>
      <c r="B4186" s="528"/>
      <c r="C4186" s="529"/>
      <c r="D4186" s="543"/>
      <c r="E4186" s="528"/>
      <c r="F4186" s="528"/>
      <c r="G4186" s="528"/>
      <c r="H4186" s="539" t="s">
        <v>56</v>
      </c>
      <c r="I4186" s="539"/>
      <c r="J4186" s="83" t="s">
        <v>166</v>
      </c>
      <c r="K4186" s="83" t="s">
        <v>166</v>
      </c>
      <c r="L4186" s="87">
        <v>0</v>
      </c>
    </row>
    <row r="4187" spans="1:12" s="82" customFormat="1" ht="24" customHeight="1" x14ac:dyDescent="0.15">
      <c r="A4187" s="525"/>
      <c r="B4187" s="86" t="s">
        <v>33</v>
      </c>
      <c r="C4187" s="85" t="s">
        <v>34</v>
      </c>
      <c r="D4187" s="85" t="s">
        <v>169</v>
      </c>
      <c r="E4187" s="85" t="s">
        <v>168</v>
      </c>
      <c r="F4187" s="527"/>
      <c r="G4187" s="527"/>
      <c r="H4187" s="539" t="s">
        <v>167</v>
      </c>
      <c r="I4187" s="539"/>
      <c r="J4187" s="528" t="s">
        <v>166</v>
      </c>
      <c r="K4187" s="528" t="s">
        <v>9</v>
      </c>
      <c r="L4187" s="540">
        <v>69.08</v>
      </c>
    </row>
    <row r="4188" spans="1:12" s="82" customFormat="1" ht="34.5" customHeight="1" x14ac:dyDescent="0.15">
      <c r="A4188" s="525"/>
      <c r="B4188" s="83" t="s">
        <v>545</v>
      </c>
      <c r="C4188" s="83" t="s">
        <v>4011</v>
      </c>
      <c r="D4188" s="84">
        <v>43311</v>
      </c>
      <c r="E4188" s="83" t="s">
        <v>1490</v>
      </c>
      <c r="F4188" s="527"/>
      <c r="G4188" s="527"/>
      <c r="H4188" s="539"/>
      <c r="I4188" s="539"/>
      <c r="J4188" s="528"/>
      <c r="K4188" s="528"/>
      <c r="L4188" s="540"/>
    </row>
    <row r="4189" spans="1:12" s="82" customFormat="1" ht="24" customHeight="1" x14ac:dyDescent="0.15">
      <c r="A4189" s="525">
        <v>791</v>
      </c>
      <c r="B4189" s="86" t="s">
        <v>23</v>
      </c>
      <c r="C4189" s="85" t="s">
        <v>24</v>
      </c>
      <c r="D4189" s="85" t="s">
        <v>175</v>
      </c>
      <c r="E4189" s="85" t="s">
        <v>174</v>
      </c>
      <c r="F4189" s="526" t="s">
        <v>18</v>
      </c>
      <c r="G4189" s="526"/>
      <c r="H4189" s="527"/>
      <c r="I4189" s="527"/>
      <c r="J4189" s="527"/>
      <c r="K4189" s="527"/>
      <c r="L4189" s="527"/>
    </row>
    <row r="4190" spans="1:12" s="82" customFormat="1" ht="26.25" customHeight="1" x14ac:dyDescent="0.15">
      <c r="A4190" s="525"/>
      <c r="B4190" s="528" t="s">
        <v>4010</v>
      </c>
      <c r="C4190" s="529" t="s">
        <v>4009</v>
      </c>
      <c r="D4190" s="543">
        <v>43265</v>
      </c>
      <c r="E4190" s="528" t="s">
        <v>689</v>
      </c>
      <c r="F4190" s="528" t="s">
        <v>2103</v>
      </c>
      <c r="G4190" s="528"/>
      <c r="H4190" s="539" t="s">
        <v>170</v>
      </c>
      <c r="I4190" s="539"/>
      <c r="J4190" s="83" t="s">
        <v>166</v>
      </c>
      <c r="K4190" s="83" t="s">
        <v>9</v>
      </c>
      <c r="L4190" s="87">
        <v>674.22</v>
      </c>
    </row>
    <row r="4191" spans="1:12" s="82" customFormat="1" ht="407.25" customHeight="1" x14ac:dyDescent="0.15">
      <c r="A4191" s="525"/>
      <c r="B4191" s="528"/>
      <c r="C4191" s="529"/>
      <c r="D4191" s="543"/>
      <c r="E4191" s="528"/>
      <c r="F4191" s="528"/>
      <c r="G4191" s="528"/>
      <c r="H4191" s="539" t="s">
        <v>56</v>
      </c>
      <c r="I4191" s="539"/>
      <c r="J4191" s="83" t="s">
        <v>9</v>
      </c>
      <c r="K4191" s="83" t="s">
        <v>166</v>
      </c>
      <c r="L4191" s="87">
        <v>826.67</v>
      </c>
    </row>
    <row r="4192" spans="1:12" s="82" customFormat="1" ht="24" customHeight="1" x14ac:dyDescent="0.15">
      <c r="A4192" s="525"/>
      <c r="B4192" s="86" t="s">
        <v>33</v>
      </c>
      <c r="C4192" s="85" t="s">
        <v>34</v>
      </c>
      <c r="D4192" s="85" t="s">
        <v>169</v>
      </c>
      <c r="E4192" s="85" t="s">
        <v>168</v>
      </c>
      <c r="F4192" s="527"/>
      <c r="G4192" s="527"/>
      <c r="H4192" s="539" t="s">
        <v>167</v>
      </c>
      <c r="I4192" s="539"/>
      <c r="J4192" s="528" t="s">
        <v>166</v>
      </c>
      <c r="K4192" s="528" t="s">
        <v>9</v>
      </c>
      <c r="L4192" s="540">
        <v>695.91</v>
      </c>
    </row>
    <row r="4193" spans="1:12" s="82" customFormat="1" ht="24" customHeight="1" x14ac:dyDescent="0.15">
      <c r="A4193" s="525"/>
      <c r="B4193" s="83" t="s">
        <v>488</v>
      </c>
      <c r="C4193" s="83" t="s">
        <v>2103</v>
      </c>
      <c r="D4193" s="84">
        <v>43268</v>
      </c>
      <c r="E4193" s="83" t="s">
        <v>1043</v>
      </c>
      <c r="F4193" s="527"/>
      <c r="G4193" s="527"/>
      <c r="H4193" s="539"/>
      <c r="I4193" s="539"/>
      <c r="J4193" s="528"/>
      <c r="K4193" s="528"/>
      <c r="L4193" s="540"/>
    </row>
    <row r="4194" spans="1:12" s="82" customFormat="1" ht="24" customHeight="1" x14ac:dyDescent="0.15">
      <c r="A4194" s="525">
        <v>792</v>
      </c>
      <c r="B4194" s="86" t="s">
        <v>23</v>
      </c>
      <c r="C4194" s="85" t="s">
        <v>24</v>
      </c>
      <c r="D4194" s="85" t="s">
        <v>175</v>
      </c>
      <c r="E4194" s="85" t="s">
        <v>174</v>
      </c>
      <c r="F4194" s="526" t="s">
        <v>18</v>
      </c>
      <c r="G4194" s="526"/>
      <c r="H4194" s="527"/>
      <c r="I4194" s="527"/>
      <c r="J4194" s="527"/>
      <c r="K4194" s="527"/>
      <c r="L4194" s="527"/>
    </row>
    <row r="4195" spans="1:12" s="82" customFormat="1" ht="26.25" customHeight="1" x14ac:dyDescent="0.15">
      <c r="A4195" s="525"/>
      <c r="B4195" s="528" t="s">
        <v>4005</v>
      </c>
      <c r="C4195" s="528" t="s">
        <v>4008</v>
      </c>
      <c r="D4195" s="543">
        <v>43206</v>
      </c>
      <c r="E4195" s="528" t="s">
        <v>756</v>
      </c>
      <c r="F4195" s="528" t="s">
        <v>4007</v>
      </c>
      <c r="G4195" s="528"/>
      <c r="H4195" s="539" t="s">
        <v>170</v>
      </c>
      <c r="I4195" s="539"/>
      <c r="J4195" s="83" t="s">
        <v>166</v>
      </c>
      <c r="K4195" s="83" t="s">
        <v>9</v>
      </c>
      <c r="L4195" s="87">
        <v>364</v>
      </c>
    </row>
    <row r="4196" spans="1:12" s="82" customFormat="1" ht="29.25" customHeight="1" x14ac:dyDescent="0.15">
      <c r="A4196" s="525"/>
      <c r="B4196" s="528"/>
      <c r="C4196" s="528"/>
      <c r="D4196" s="543"/>
      <c r="E4196" s="528"/>
      <c r="F4196" s="528"/>
      <c r="G4196" s="528"/>
      <c r="H4196" s="539" t="s">
        <v>56</v>
      </c>
      <c r="I4196" s="539"/>
      <c r="J4196" s="83" t="s">
        <v>166</v>
      </c>
      <c r="K4196" s="83" t="s">
        <v>9</v>
      </c>
      <c r="L4196" s="87">
        <v>492.6</v>
      </c>
    </row>
    <row r="4197" spans="1:12" s="82" customFormat="1" ht="24" customHeight="1" x14ac:dyDescent="0.15">
      <c r="A4197" s="525"/>
      <c r="B4197" s="86" t="s">
        <v>33</v>
      </c>
      <c r="C4197" s="85" t="s">
        <v>34</v>
      </c>
      <c r="D4197" s="85" t="s">
        <v>169</v>
      </c>
      <c r="E4197" s="85" t="s">
        <v>168</v>
      </c>
      <c r="F4197" s="527"/>
      <c r="G4197" s="527"/>
      <c r="H4197" s="539" t="s">
        <v>167</v>
      </c>
      <c r="I4197" s="539"/>
      <c r="J4197" s="528" t="s">
        <v>166</v>
      </c>
      <c r="K4197" s="528" t="s">
        <v>166</v>
      </c>
      <c r="L4197" s="540">
        <v>0</v>
      </c>
    </row>
    <row r="4198" spans="1:12" s="82" customFormat="1" ht="24" customHeight="1" x14ac:dyDescent="0.15">
      <c r="A4198" s="525"/>
      <c r="B4198" s="83" t="s">
        <v>4003</v>
      </c>
      <c r="C4198" s="83" t="s">
        <v>4007</v>
      </c>
      <c r="D4198" s="84">
        <v>43211</v>
      </c>
      <c r="E4198" s="83" t="s">
        <v>4006</v>
      </c>
      <c r="F4198" s="527"/>
      <c r="G4198" s="527"/>
      <c r="H4198" s="539"/>
      <c r="I4198" s="539"/>
      <c r="J4198" s="528"/>
      <c r="K4198" s="528"/>
      <c r="L4198" s="540"/>
    </row>
    <row r="4199" spans="1:12" s="82" customFormat="1" ht="24" customHeight="1" x14ac:dyDescent="0.15">
      <c r="A4199" s="525">
        <v>793</v>
      </c>
      <c r="B4199" s="86" t="s">
        <v>23</v>
      </c>
      <c r="C4199" s="85" t="s">
        <v>24</v>
      </c>
      <c r="D4199" s="85" t="s">
        <v>175</v>
      </c>
      <c r="E4199" s="85" t="s">
        <v>174</v>
      </c>
      <c r="F4199" s="526" t="s">
        <v>18</v>
      </c>
      <c r="G4199" s="526"/>
      <c r="H4199" s="527"/>
      <c r="I4199" s="527"/>
      <c r="J4199" s="527"/>
      <c r="K4199" s="527"/>
      <c r="L4199" s="527"/>
    </row>
    <row r="4200" spans="1:12" s="82" customFormat="1" ht="26.25" customHeight="1" x14ac:dyDescent="0.15">
      <c r="A4200" s="525"/>
      <c r="B4200" s="528" t="s">
        <v>4005</v>
      </c>
      <c r="C4200" s="528" t="s">
        <v>4004</v>
      </c>
      <c r="D4200" s="543">
        <v>43287</v>
      </c>
      <c r="E4200" s="528" t="s">
        <v>610</v>
      </c>
      <c r="F4200" s="528" t="s">
        <v>4002</v>
      </c>
      <c r="G4200" s="528"/>
      <c r="H4200" s="539" t="s">
        <v>170</v>
      </c>
      <c r="I4200" s="539"/>
      <c r="J4200" s="83" t="s">
        <v>166</v>
      </c>
      <c r="K4200" s="83" t="s">
        <v>9</v>
      </c>
      <c r="L4200" s="87">
        <v>215.85</v>
      </c>
    </row>
    <row r="4201" spans="1:12" s="82" customFormat="1" ht="81.75" customHeight="1" x14ac:dyDescent="0.15">
      <c r="A4201" s="525"/>
      <c r="B4201" s="528"/>
      <c r="C4201" s="528"/>
      <c r="D4201" s="543"/>
      <c r="E4201" s="528"/>
      <c r="F4201" s="528"/>
      <c r="G4201" s="528"/>
      <c r="H4201" s="539" t="s">
        <v>56</v>
      </c>
      <c r="I4201" s="539"/>
      <c r="J4201" s="83" t="s">
        <v>166</v>
      </c>
      <c r="K4201" s="83" t="s">
        <v>9</v>
      </c>
      <c r="L4201" s="87">
        <v>679.4</v>
      </c>
    </row>
    <row r="4202" spans="1:12" s="82" customFormat="1" ht="24" customHeight="1" x14ac:dyDescent="0.15">
      <c r="A4202" s="525"/>
      <c r="B4202" s="86" t="s">
        <v>33</v>
      </c>
      <c r="C4202" s="85" t="s">
        <v>34</v>
      </c>
      <c r="D4202" s="85" t="s">
        <v>169</v>
      </c>
      <c r="E4202" s="85" t="s">
        <v>168</v>
      </c>
      <c r="F4202" s="527"/>
      <c r="G4202" s="527"/>
      <c r="H4202" s="539" t="s">
        <v>167</v>
      </c>
      <c r="I4202" s="539"/>
      <c r="J4202" s="528" t="s">
        <v>166</v>
      </c>
      <c r="K4202" s="528" t="s">
        <v>166</v>
      </c>
      <c r="L4202" s="540">
        <v>0</v>
      </c>
    </row>
    <row r="4203" spans="1:12" s="82" customFormat="1" ht="24" customHeight="1" x14ac:dyDescent="0.15">
      <c r="A4203" s="525"/>
      <c r="B4203" s="83" t="s">
        <v>4003</v>
      </c>
      <c r="C4203" s="83" t="s">
        <v>4002</v>
      </c>
      <c r="D4203" s="84">
        <v>43288</v>
      </c>
      <c r="E4203" s="83" t="s">
        <v>4001</v>
      </c>
      <c r="F4203" s="527"/>
      <c r="G4203" s="527"/>
      <c r="H4203" s="539"/>
      <c r="I4203" s="539"/>
      <c r="J4203" s="528"/>
      <c r="K4203" s="528"/>
      <c r="L4203" s="540"/>
    </row>
    <row r="4204" spans="1:12" s="82" customFormat="1" ht="24" customHeight="1" x14ac:dyDescent="0.15">
      <c r="A4204" s="525">
        <v>794</v>
      </c>
      <c r="B4204" s="86" t="s">
        <v>23</v>
      </c>
      <c r="C4204" s="85" t="s">
        <v>24</v>
      </c>
      <c r="D4204" s="85" t="s">
        <v>175</v>
      </c>
      <c r="E4204" s="85" t="s">
        <v>174</v>
      </c>
      <c r="F4204" s="526" t="s">
        <v>18</v>
      </c>
      <c r="G4204" s="526"/>
      <c r="H4204" s="527"/>
      <c r="I4204" s="527"/>
      <c r="J4204" s="527"/>
      <c r="K4204" s="527"/>
      <c r="L4204" s="527"/>
    </row>
    <row r="4205" spans="1:12" s="82" customFormat="1" ht="26.25" customHeight="1" x14ac:dyDescent="0.15">
      <c r="A4205" s="525"/>
      <c r="B4205" s="528" t="s">
        <v>3997</v>
      </c>
      <c r="C4205" s="529" t="s">
        <v>4000</v>
      </c>
      <c r="D4205" s="543">
        <v>43239</v>
      </c>
      <c r="E4205" s="528" t="s">
        <v>1033</v>
      </c>
      <c r="F4205" s="528" t="s">
        <v>3999</v>
      </c>
      <c r="G4205" s="528"/>
      <c r="H4205" s="539" t="s">
        <v>170</v>
      </c>
      <c r="I4205" s="539"/>
      <c r="J4205" s="83" t="s">
        <v>166</v>
      </c>
      <c r="K4205" s="83" t="s">
        <v>9</v>
      </c>
      <c r="L4205" s="87">
        <v>480.71</v>
      </c>
    </row>
    <row r="4206" spans="1:12" s="82" customFormat="1" ht="408.95" customHeight="1" x14ac:dyDescent="0.15">
      <c r="A4206" s="525"/>
      <c r="B4206" s="528"/>
      <c r="C4206" s="529"/>
      <c r="D4206" s="543"/>
      <c r="E4206" s="528"/>
      <c r="F4206" s="528"/>
      <c r="G4206" s="528"/>
      <c r="H4206" s="539" t="s">
        <v>56</v>
      </c>
      <c r="I4206" s="539"/>
      <c r="J4206" s="528" t="s">
        <v>166</v>
      </c>
      <c r="K4206" s="528" t="s">
        <v>9</v>
      </c>
      <c r="L4206" s="540">
        <v>381.13</v>
      </c>
    </row>
    <row r="4207" spans="1:12" s="82" customFormat="1" ht="313.35000000000002" customHeight="1" x14ac:dyDescent="0.15">
      <c r="A4207" s="525"/>
      <c r="B4207" s="528"/>
      <c r="C4207" s="529"/>
      <c r="D4207" s="543"/>
      <c r="E4207" s="528"/>
      <c r="F4207" s="528"/>
      <c r="G4207" s="528"/>
      <c r="H4207" s="539"/>
      <c r="I4207" s="539"/>
      <c r="J4207" s="528"/>
      <c r="K4207" s="528"/>
      <c r="L4207" s="540"/>
    </row>
    <row r="4208" spans="1:12" s="82" customFormat="1" ht="24" customHeight="1" x14ac:dyDescent="0.15">
      <c r="A4208" s="525"/>
      <c r="B4208" s="86" t="s">
        <v>33</v>
      </c>
      <c r="C4208" s="85" t="s">
        <v>34</v>
      </c>
      <c r="D4208" s="85" t="s">
        <v>169</v>
      </c>
      <c r="E4208" s="85" t="s">
        <v>168</v>
      </c>
      <c r="F4208" s="527"/>
      <c r="G4208" s="527"/>
      <c r="H4208" s="539" t="s">
        <v>167</v>
      </c>
      <c r="I4208" s="539"/>
      <c r="J4208" s="528" t="s">
        <v>166</v>
      </c>
      <c r="K4208" s="528" t="s">
        <v>9</v>
      </c>
      <c r="L4208" s="540">
        <v>830</v>
      </c>
    </row>
    <row r="4209" spans="1:12" s="82" customFormat="1" ht="34.5" customHeight="1" x14ac:dyDescent="0.15">
      <c r="A4209" s="525"/>
      <c r="B4209" s="83" t="s">
        <v>3995</v>
      </c>
      <c r="C4209" s="83" t="s">
        <v>3999</v>
      </c>
      <c r="D4209" s="84">
        <v>43245</v>
      </c>
      <c r="E4209" s="83" t="s">
        <v>3998</v>
      </c>
      <c r="F4209" s="527"/>
      <c r="G4209" s="527"/>
      <c r="H4209" s="539"/>
      <c r="I4209" s="539"/>
      <c r="J4209" s="528"/>
      <c r="K4209" s="528"/>
      <c r="L4209" s="540"/>
    </row>
    <row r="4210" spans="1:12" s="82" customFormat="1" ht="24" customHeight="1" x14ac:dyDescent="0.15">
      <c r="A4210" s="525">
        <v>795</v>
      </c>
      <c r="B4210" s="86" t="s">
        <v>23</v>
      </c>
      <c r="C4210" s="85" t="s">
        <v>24</v>
      </c>
      <c r="D4210" s="85" t="s">
        <v>175</v>
      </c>
      <c r="E4210" s="85" t="s">
        <v>174</v>
      </c>
      <c r="F4210" s="526" t="s">
        <v>18</v>
      </c>
      <c r="G4210" s="526"/>
      <c r="H4210" s="527"/>
      <c r="I4210" s="527"/>
      <c r="J4210" s="527"/>
      <c r="K4210" s="527"/>
      <c r="L4210" s="527"/>
    </row>
    <row r="4211" spans="1:12" s="82" customFormat="1" ht="26.25" customHeight="1" x14ac:dyDescent="0.15">
      <c r="A4211" s="525"/>
      <c r="B4211" s="528" t="s">
        <v>3997</v>
      </c>
      <c r="C4211" s="529" t="s">
        <v>3996</v>
      </c>
      <c r="D4211" s="543">
        <v>43365</v>
      </c>
      <c r="E4211" s="528" t="s">
        <v>716</v>
      </c>
      <c r="F4211" s="528" t="s">
        <v>3994</v>
      </c>
      <c r="G4211" s="528"/>
      <c r="H4211" s="539" t="s">
        <v>170</v>
      </c>
      <c r="I4211" s="539"/>
      <c r="J4211" s="83" t="s">
        <v>166</v>
      </c>
      <c r="K4211" s="83" t="s">
        <v>9</v>
      </c>
      <c r="L4211" s="87">
        <v>1298</v>
      </c>
    </row>
    <row r="4212" spans="1:12" s="82" customFormat="1" ht="144.75" customHeight="1" x14ac:dyDescent="0.15">
      <c r="A4212" s="525"/>
      <c r="B4212" s="528"/>
      <c r="C4212" s="529"/>
      <c r="D4212" s="543"/>
      <c r="E4212" s="528"/>
      <c r="F4212" s="528"/>
      <c r="G4212" s="528"/>
      <c r="H4212" s="539" t="s">
        <v>56</v>
      </c>
      <c r="I4212" s="539"/>
      <c r="J4212" s="83" t="s">
        <v>166</v>
      </c>
      <c r="K4212" s="83" t="s">
        <v>9</v>
      </c>
      <c r="L4212" s="87">
        <v>1209.3800000000001</v>
      </c>
    </row>
    <row r="4213" spans="1:12" s="82" customFormat="1" ht="24" customHeight="1" x14ac:dyDescent="0.15">
      <c r="A4213" s="525"/>
      <c r="B4213" s="86" t="s">
        <v>33</v>
      </c>
      <c r="C4213" s="85" t="s">
        <v>34</v>
      </c>
      <c r="D4213" s="85" t="s">
        <v>169</v>
      </c>
      <c r="E4213" s="85" t="s">
        <v>168</v>
      </c>
      <c r="F4213" s="527"/>
      <c r="G4213" s="527"/>
      <c r="H4213" s="539" t="s">
        <v>167</v>
      </c>
      <c r="I4213" s="539"/>
      <c r="J4213" s="528" t="s">
        <v>166</v>
      </c>
      <c r="K4213" s="528" t="s">
        <v>166</v>
      </c>
      <c r="L4213" s="540">
        <v>0</v>
      </c>
    </row>
    <row r="4214" spans="1:12" s="82" customFormat="1" ht="34.5" customHeight="1" x14ac:dyDescent="0.15">
      <c r="A4214" s="525"/>
      <c r="B4214" s="83" t="s">
        <v>3995</v>
      </c>
      <c r="C4214" s="83" t="s">
        <v>3994</v>
      </c>
      <c r="D4214" s="84">
        <v>43371</v>
      </c>
      <c r="E4214" s="83" t="s">
        <v>3668</v>
      </c>
      <c r="F4214" s="527"/>
      <c r="G4214" s="527"/>
      <c r="H4214" s="539"/>
      <c r="I4214" s="539"/>
      <c r="J4214" s="528"/>
      <c r="K4214" s="528"/>
      <c r="L4214" s="540"/>
    </row>
    <row r="4215" spans="1:12" s="82" customFormat="1" ht="24" customHeight="1" x14ac:dyDescent="0.15">
      <c r="A4215" s="525">
        <v>796</v>
      </c>
      <c r="B4215" s="86" t="s">
        <v>23</v>
      </c>
      <c r="C4215" s="85" t="s">
        <v>24</v>
      </c>
      <c r="D4215" s="85" t="s">
        <v>175</v>
      </c>
      <c r="E4215" s="85" t="s">
        <v>174</v>
      </c>
      <c r="F4215" s="526" t="s">
        <v>18</v>
      </c>
      <c r="G4215" s="526"/>
      <c r="H4215" s="527"/>
      <c r="I4215" s="527"/>
      <c r="J4215" s="527"/>
      <c r="K4215" s="527"/>
      <c r="L4215" s="527"/>
    </row>
    <row r="4216" spans="1:12" s="82" customFormat="1" ht="26.25" customHeight="1" x14ac:dyDescent="0.15">
      <c r="A4216" s="525"/>
      <c r="B4216" s="528" t="s">
        <v>3993</v>
      </c>
      <c r="C4216" s="529" t="s">
        <v>3992</v>
      </c>
      <c r="D4216" s="543">
        <v>43219</v>
      </c>
      <c r="E4216" s="528" t="s">
        <v>3991</v>
      </c>
      <c r="F4216" s="528" t="s">
        <v>3303</v>
      </c>
      <c r="G4216" s="528"/>
      <c r="H4216" s="539" t="s">
        <v>170</v>
      </c>
      <c r="I4216" s="539"/>
      <c r="J4216" s="83" t="s">
        <v>166</v>
      </c>
      <c r="K4216" s="83" t="s">
        <v>166</v>
      </c>
      <c r="L4216" s="87">
        <v>0</v>
      </c>
    </row>
    <row r="4217" spans="1:12" s="82" customFormat="1" ht="228.75" customHeight="1" x14ac:dyDescent="0.15">
      <c r="A4217" s="525"/>
      <c r="B4217" s="528"/>
      <c r="C4217" s="529"/>
      <c r="D4217" s="543"/>
      <c r="E4217" s="528"/>
      <c r="F4217" s="528"/>
      <c r="G4217" s="528"/>
      <c r="H4217" s="539" t="s">
        <v>56</v>
      </c>
      <c r="I4217" s="539"/>
      <c r="J4217" s="83" t="s">
        <v>166</v>
      </c>
      <c r="K4217" s="83" t="s">
        <v>166</v>
      </c>
      <c r="L4217" s="87">
        <v>0</v>
      </c>
    </row>
    <row r="4218" spans="1:12" s="82" customFormat="1" ht="24" customHeight="1" x14ac:dyDescent="0.15">
      <c r="A4218" s="525"/>
      <c r="B4218" s="86" t="s">
        <v>33</v>
      </c>
      <c r="C4218" s="85" t="s">
        <v>34</v>
      </c>
      <c r="D4218" s="85" t="s">
        <v>169</v>
      </c>
      <c r="E4218" s="85" t="s">
        <v>168</v>
      </c>
      <c r="F4218" s="527"/>
      <c r="G4218" s="527"/>
      <c r="H4218" s="539" t="s">
        <v>167</v>
      </c>
      <c r="I4218" s="539"/>
      <c r="J4218" s="528" t="s">
        <v>166</v>
      </c>
      <c r="K4218" s="528" t="s">
        <v>9</v>
      </c>
      <c r="L4218" s="540">
        <v>375</v>
      </c>
    </row>
    <row r="4219" spans="1:12" s="82" customFormat="1" ht="34.5" customHeight="1" x14ac:dyDescent="0.15">
      <c r="A4219" s="525"/>
      <c r="B4219" s="83" t="s">
        <v>3990</v>
      </c>
      <c r="C4219" s="83" t="s">
        <v>3303</v>
      </c>
      <c r="D4219" s="84">
        <v>43222</v>
      </c>
      <c r="E4219" s="83" t="s">
        <v>3989</v>
      </c>
      <c r="F4219" s="527"/>
      <c r="G4219" s="527"/>
      <c r="H4219" s="539"/>
      <c r="I4219" s="539"/>
      <c r="J4219" s="528"/>
      <c r="K4219" s="528"/>
      <c r="L4219" s="540"/>
    </row>
    <row r="4220" spans="1:12" s="82" customFormat="1" ht="24" customHeight="1" x14ac:dyDescent="0.15">
      <c r="A4220" s="525">
        <v>797</v>
      </c>
      <c r="B4220" s="86" t="s">
        <v>23</v>
      </c>
      <c r="C4220" s="85" t="s">
        <v>24</v>
      </c>
      <c r="D4220" s="85" t="s">
        <v>175</v>
      </c>
      <c r="E4220" s="85" t="s">
        <v>174</v>
      </c>
      <c r="F4220" s="526" t="s">
        <v>18</v>
      </c>
      <c r="G4220" s="526"/>
      <c r="H4220" s="527"/>
      <c r="I4220" s="527"/>
      <c r="J4220" s="527"/>
      <c r="K4220" s="527"/>
      <c r="L4220" s="527"/>
    </row>
    <row r="4221" spans="1:12" s="82" customFormat="1" ht="26.25" customHeight="1" x14ac:dyDescent="0.15">
      <c r="A4221" s="525"/>
      <c r="B4221" s="528" t="s">
        <v>3988</v>
      </c>
      <c r="C4221" s="529" t="s">
        <v>3987</v>
      </c>
      <c r="D4221" s="543">
        <v>43214</v>
      </c>
      <c r="E4221" s="528" t="s">
        <v>178</v>
      </c>
      <c r="F4221" s="528" t="s">
        <v>1499</v>
      </c>
      <c r="G4221" s="528"/>
      <c r="H4221" s="539" t="s">
        <v>170</v>
      </c>
      <c r="I4221" s="539"/>
      <c r="J4221" s="83" t="s">
        <v>166</v>
      </c>
      <c r="K4221" s="83" t="s">
        <v>9</v>
      </c>
      <c r="L4221" s="87">
        <v>1239</v>
      </c>
    </row>
    <row r="4222" spans="1:12" s="82" customFormat="1" ht="239.25" customHeight="1" x14ac:dyDescent="0.15">
      <c r="A4222" s="525"/>
      <c r="B4222" s="528"/>
      <c r="C4222" s="529"/>
      <c r="D4222" s="543"/>
      <c r="E4222" s="528"/>
      <c r="F4222" s="528"/>
      <c r="G4222" s="528"/>
      <c r="H4222" s="539" t="s">
        <v>56</v>
      </c>
      <c r="I4222" s="539"/>
      <c r="J4222" s="83" t="s">
        <v>166</v>
      </c>
      <c r="K4222" s="83" t="s">
        <v>9</v>
      </c>
      <c r="L4222" s="87">
        <v>1042</v>
      </c>
    </row>
    <row r="4223" spans="1:12" s="82" customFormat="1" ht="24" customHeight="1" x14ac:dyDescent="0.15">
      <c r="A4223" s="525"/>
      <c r="B4223" s="86" t="s">
        <v>33</v>
      </c>
      <c r="C4223" s="85" t="s">
        <v>34</v>
      </c>
      <c r="D4223" s="85" t="s">
        <v>169</v>
      </c>
      <c r="E4223" s="85" t="s">
        <v>168</v>
      </c>
      <c r="F4223" s="527"/>
      <c r="G4223" s="527"/>
      <c r="H4223" s="539" t="s">
        <v>167</v>
      </c>
      <c r="I4223" s="539"/>
      <c r="J4223" s="528" t="s">
        <v>166</v>
      </c>
      <c r="K4223" s="528" t="s">
        <v>166</v>
      </c>
      <c r="L4223" s="540">
        <v>0</v>
      </c>
    </row>
    <row r="4224" spans="1:12" s="82" customFormat="1" ht="34.5" customHeight="1" x14ac:dyDescent="0.15">
      <c r="A4224" s="525"/>
      <c r="B4224" s="83" t="s">
        <v>3986</v>
      </c>
      <c r="C4224" s="83" t="s">
        <v>1499</v>
      </c>
      <c r="D4224" s="84">
        <v>43219</v>
      </c>
      <c r="E4224" s="83" t="s">
        <v>571</v>
      </c>
      <c r="F4224" s="527"/>
      <c r="G4224" s="527"/>
      <c r="H4224" s="539"/>
      <c r="I4224" s="539"/>
      <c r="J4224" s="528"/>
      <c r="K4224" s="528"/>
      <c r="L4224" s="540"/>
    </row>
    <row r="4225" spans="1:12" s="82" customFormat="1" ht="24" customHeight="1" x14ac:dyDescent="0.15">
      <c r="A4225" s="525">
        <v>798</v>
      </c>
      <c r="B4225" s="86" t="s">
        <v>23</v>
      </c>
      <c r="C4225" s="85" t="s">
        <v>24</v>
      </c>
      <c r="D4225" s="85" t="s">
        <v>175</v>
      </c>
      <c r="E4225" s="85" t="s">
        <v>174</v>
      </c>
      <c r="F4225" s="526" t="s">
        <v>18</v>
      </c>
      <c r="G4225" s="526"/>
      <c r="H4225" s="527"/>
      <c r="I4225" s="527"/>
      <c r="J4225" s="527"/>
      <c r="K4225" s="527"/>
      <c r="L4225" s="527"/>
    </row>
    <row r="4226" spans="1:12" s="82" customFormat="1" ht="26.25" customHeight="1" x14ac:dyDescent="0.15">
      <c r="A4226" s="525"/>
      <c r="B4226" s="528" t="s">
        <v>3985</v>
      </c>
      <c r="C4226" s="529" t="s">
        <v>3984</v>
      </c>
      <c r="D4226" s="543">
        <v>43241</v>
      </c>
      <c r="E4226" s="528" t="s">
        <v>171</v>
      </c>
      <c r="F4226" s="528" t="s">
        <v>3982</v>
      </c>
      <c r="G4226" s="528"/>
      <c r="H4226" s="539" t="s">
        <v>170</v>
      </c>
      <c r="I4226" s="539"/>
      <c r="J4226" s="83" t="s">
        <v>166</v>
      </c>
      <c r="K4226" s="83" t="s">
        <v>9</v>
      </c>
      <c r="L4226" s="87">
        <v>375.1</v>
      </c>
    </row>
    <row r="4227" spans="1:12" s="82" customFormat="1" ht="333.75" customHeight="1" x14ac:dyDescent="0.15">
      <c r="A4227" s="525"/>
      <c r="B4227" s="528"/>
      <c r="C4227" s="529"/>
      <c r="D4227" s="543"/>
      <c r="E4227" s="528"/>
      <c r="F4227" s="528"/>
      <c r="G4227" s="528"/>
      <c r="H4227" s="539" t="s">
        <v>56</v>
      </c>
      <c r="I4227" s="539"/>
      <c r="J4227" s="83" t="s">
        <v>166</v>
      </c>
      <c r="K4227" s="83" t="s">
        <v>166</v>
      </c>
      <c r="L4227" s="87">
        <v>0</v>
      </c>
    </row>
    <row r="4228" spans="1:12" s="82" customFormat="1" ht="24" customHeight="1" x14ac:dyDescent="0.15">
      <c r="A4228" s="525"/>
      <c r="B4228" s="86" t="s">
        <v>33</v>
      </c>
      <c r="C4228" s="85" t="s">
        <v>34</v>
      </c>
      <c r="D4228" s="85" t="s">
        <v>169</v>
      </c>
      <c r="E4228" s="85" t="s">
        <v>168</v>
      </c>
      <c r="F4228" s="527"/>
      <c r="G4228" s="527"/>
      <c r="H4228" s="539" t="s">
        <v>167</v>
      </c>
      <c r="I4228" s="539"/>
      <c r="J4228" s="528" t="s">
        <v>166</v>
      </c>
      <c r="K4228" s="528" t="s">
        <v>9</v>
      </c>
      <c r="L4228" s="540">
        <v>965</v>
      </c>
    </row>
    <row r="4229" spans="1:12" s="82" customFormat="1" ht="24" customHeight="1" x14ac:dyDescent="0.15">
      <c r="A4229" s="525"/>
      <c r="B4229" s="83" t="s">
        <v>3983</v>
      </c>
      <c r="C4229" s="83" t="s">
        <v>3982</v>
      </c>
      <c r="D4229" s="84">
        <v>43244</v>
      </c>
      <c r="E4229" s="83" t="s">
        <v>758</v>
      </c>
      <c r="F4229" s="527"/>
      <c r="G4229" s="527"/>
      <c r="H4229" s="539"/>
      <c r="I4229" s="539"/>
      <c r="J4229" s="528"/>
      <c r="K4229" s="528"/>
      <c r="L4229" s="540"/>
    </row>
    <row r="4230" spans="1:12" s="82" customFormat="1" ht="24" customHeight="1" x14ac:dyDescent="0.15">
      <c r="A4230" s="525">
        <v>799</v>
      </c>
      <c r="B4230" s="86" t="s">
        <v>23</v>
      </c>
      <c r="C4230" s="85" t="s">
        <v>24</v>
      </c>
      <c r="D4230" s="85" t="s">
        <v>175</v>
      </c>
      <c r="E4230" s="85" t="s">
        <v>174</v>
      </c>
      <c r="F4230" s="526" t="s">
        <v>18</v>
      </c>
      <c r="G4230" s="526"/>
      <c r="H4230" s="527"/>
      <c r="I4230" s="527"/>
      <c r="J4230" s="527"/>
      <c r="K4230" s="527"/>
      <c r="L4230" s="527"/>
    </row>
    <row r="4231" spans="1:12" s="82" customFormat="1" ht="26.25" customHeight="1" x14ac:dyDescent="0.15">
      <c r="A4231" s="525"/>
      <c r="B4231" s="528" t="s">
        <v>3977</v>
      </c>
      <c r="C4231" s="529" t="s">
        <v>3981</v>
      </c>
      <c r="D4231" s="543">
        <v>43204</v>
      </c>
      <c r="E4231" s="528" t="s">
        <v>2198</v>
      </c>
      <c r="F4231" s="528" t="s">
        <v>3980</v>
      </c>
      <c r="G4231" s="528"/>
      <c r="H4231" s="539" t="s">
        <v>170</v>
      </c>
      <c r="I4231" s="539"/>
      <c r="J4231" s="83" t="s">
        <v>166</v>
      </c>
      <c r="K4231" s="83" t="s">
        <v>9</v>
      </c>
      <c r="L4231" s="87">
        <v>364</v>
      </c>
    </row>
    <row r="4232" spans="1:12" s="82" customFormat="1" ht="113.25" customHeight="1" x14ac:dyDescent="0.15">
      <c r="A4232" s="525"/>
      <c r="B4232" s="528"/>
      <c r="C4232" s="529"/>
      <c r="D4232" s="543"/>
      <c r="E4232" s="528"/>
      <c r="F4232" s="528"/>
      <c r="G4232" s="528"/>
      <c r="H4232" s="539" t="s">
        <v>56</v>
      </c>
      <c r="I4232" s="539"/>
      <c r="J4232" s="83" t="s">
        <v>166</v>
      </c>
      <c r="K4232" s="83" t="s">
        <v>9</v>
      </c>
      <c r="L4232" s="87">
        <v>906.51</v>
      </c>
    </row>
    <row r="4233" spans="1:12" s="82" customFormat="1" ht="24" customHeight="1" x14ac:dyDescent="0.15">
      <c r="A4233" s="525"/>
      <c r="B4233" s="86" t="s">
        <v>33</v>
      </c>
      <c r="C4233" s="85" t="s">
        <v>34</v>
      </c>
      <c r="D4233" s="85" t="s">
        <v>169</v>
      </c>
      <c r="E4233" s="85" t="s">
        <v>168</v>
      </c>
      <c r="F4233" s="527"/>
      <c r="G4233" s="527"/>
      <c r="H4233" s="539" t="s">
        <v>167</v>
      </c>
      <c r="I4233" s="539"/>
      <c r="J4233" s="528" t="s">
        <v>166</v>
      </c>
      <c r="K4233" s="528" t="s">
        <v>9</v>
      </c>
      <c r="L4233" s="540">
        <v>100</v>
      </c>
    </row>
    <row r="4234" spans="1:12" s="82" customFormat="1" ht="24" customHeight="1" x14ac:dyDescent="0.15">
      <c r="A4234" s="525"/>
      <c r="B4234" s="83" t="s">
        <v>488</v>
      </c>
      <c r="C4234" s="83" t="s">
        <v>3980</v>
      </c>
      <c r="D4234" s="84">
        <v>43208</v>
      </c>
      <c r="E4234" s="83" t="s">
        <v>1124</v>
      </c>
      <c r="F4234" s="527"/>
      <c r="G4234" s="527"/>
      <c r="H4234" s="539"/>
      <c r="I4234" s="539"/>
      <c r="J4234" s="528"/>
      <c r="K4234" s="528"/>
      <c r="L4234" s="540"/>
    </row>
    <row r="4235" spans="1:12" s="82" customFormat="1" ht="24" customHeight="1" x14ac:dyDescent="0.15">
      <c r="A4235" s="525">
        <v>800</v>
      </c>
      <c r="B4235" s="86" t="s">
        <v>23</v>
      </c>
      <c r="C4235" s="85" t="s">
        <v>24</v>
      </c>
      <c r="D4235" s="85" t="s">
        <v>175</v>
      </c>
      <c r="E4235" s="85" t="s">
        <v>174</v>
      </c>
      <c r="F4235" s="526" t="s">
        <v>18</v>
      </c>
      <c r="G4235" s="526"/>
      <c r="H4235" s="527"/>
      <c r="I4235" s="527"/>
      <c r="J4235" s="527"/>
      <c r="K4235" s="527"/>
      <c r="L4235" s="527"/>
    </row>
    <row r="4236" spans="1:12" s="82" customFormat="1" ht="26.25" customHeight="1" x14ac:dyDescent="0.15">
      <c r="A4236" s="525"/>
      <c r="B4236" s="528" t="s">
        <v>3977</v>
      </c>
      <c r="C4236" s="528" t="s">
        <v>3979</v>
      </c>
      <c r="D4236" s="543">
        <v>43246</v>
      </c>
      <c r="E4236" s="528" t="s">
        <v>2093</v>
      </c>
      <c r="F4236" s="528" t="s">
        <v>3978</v>
      </c>
      <c r="G4236" s="528"/>
      <c r="H4236" s="539" t="s">
        <v>170</v>
      </c>
      <c r="I4236" s="539"/>
      <c r="J4236" s="83" t="s">
        <v>166</v>
      </c>
      <c r="K4236" s="83" t="s">
        <v>9</v>
      </c>
      <c r="L4236" s="87">
        <v>103</v>
      </c>
    </row>
    <row r="4237" spans="1:12" s="82" customFormat="1" ht="92.25" customHeight="1" x14ac:dyDescent="0.15">
      <c r="A4237" s="525"/>
      <c r="B4237" s="528"/>
      <c r="C4237" s="528"/>
      <c r="D4237" s="543"/>
      <c r="E4237" s="528"/>
      <c r="F4237" s="528"/>
      <c r="G4237" s="528"/>
      <c r="H4237" s="539" t="s">
        <v>56</v>
      </c>
      <c r="I4237" s="539"/>
      <c r="J4237" s="83" t="s">
        <v>166</v>
      </c>
      <c r="K4237" s="83" t="s">
        <v>9</v>
      </c>
      <c r="L4237" s="87">
        <v>435.6</v>
      </c>
    </row>
    <row r="4238" spans="1:12" s="82" customFormat="1" ht="24" customHeight="1" x14ac:dyDescent="0.15">
      <c r="A4238" s="525"/>
      <c r="B4238" s="86" t="s">
        <v>33</v>
      </c>
      <c r="C4238" s="85" t="s">
        <v>34</v>
      </c>
      <c r="D4238" s="85" t="s">
        <v>169</v>
      </c>
      <c r="E4238" s="85" t="s">
        <v>168</v>
      </c>
      <c r="F4238" s="527"/>
      <c r="G4238" s="527"/>
      <c r="H4238" s="539" t="s">
        <v>167</v>
      </c>
      <c r="I4238" s="539"/>
      <c r="J4238" s="528" t="s">
        <v>166</v>
      </c>
      <c r="K4238" s="528" t="s">
        <v>166</v>
      </c>
      <c r="L4238" s="540">
        <v>0</v>
      </c>
    </row>
    <row r="4239" spans="1:12" s="82" customFormat="1" ht="24" customHeight="1" x14ac:dyDescent="0.15">
      <c r="A4239" s="525"/>
      <c r="B4239" s="83" t="s">
        <v>488</v>
      </c>
      <c r="C4239" s="83" t="s">
        <v>3978</v>
      </c>
      <c r="D4239" s="84">
        <v>43252</v>
      </c>
      <c r="E4239" s="83" t="s">
        <v>3115</v>
      </c>
      <c r="F4239" s="527"/>
      <c r="G4239" s="527"/>
      <c r="H4239" s="539"/>
      <c r="I4239" s="539"/>
      <c r="J4239" s="528"/>
      <c r="K4239" s="528"/>
      <c r="L4239" s="540"/>
    </row>
    <row r="4240" spans="1:12" s="82" customFormat="1" ht="24" customHeight="1" x14ac:dyDescent="0.15">
      <c r="A4240" s="525">
        <v>801</v>
      </c>
      <c r="B4240" s="86" t="s">
        <v>23</v>
      </c>
      <c r="C4240" s="85" t="s">
        <v>24</v>
      </c>
      <c r="D4240" s="85" t="s">
        <v>175</v>
      </c>
      <c r="E4240" s="85" t="s">
        <v>174</v>
      </c>
      <c r="F4240" s="526" t="s">
        <v>18</v>
      </c>
      <c r="G4240" s="526"/>
      <c r="H4240" s="527"/>
      <c r="I4240" s="527"/>
      <c r="J4240" s="527"/>
      <c r="K4240" s="527"/>
      <c r="L4240" s="527"/>
    </row>
    <row r="4241" spans="1:12" s="82" customFormat="1" ht="26.25" customHeight="1" x14ac:dyDescent="0.15">
      <c r="A4241" s="525"/>
      <c r="B4241" s="528" t="s">
        <v>3977</v>
      </c>
      <c r="C4241" s="529" t="s">
        <v>3976</v>
      </c>
      <c r="D4241" s="543">
        <v>43258</v>
      </c>
      <c r="E4241" s="528" t="s">
        <v>297</v>
      </c>
      <c r="F4241" s="528" t="s">
        <v>3975</v>
      </c>
      <c r="G4241" s="528"/>
      <c r="H4241" s="539" t="s">
        <v>170</v>
      </c>
      <c r="I4241" s="539"/>
      <c r="J4241" s="83" t="s">
        <v>166</v>
      </c>
      <c r="K4241" s="83" t="s">
        <v>9</v>
      </c>
      <c r="L4241" s="87">
        <v>646</v>
      </c>
    </row>
    <row r="4242" spans="1:12" s="82" customFormat="1" ht="165.75" customHeight="1" x14ac:dyDescent="0.15">
      <c r="A4242" s="525"/>
      <c r="B4242" s="528"/>
      <c r="C4242" s="529"/>
      <c r="D4242" s="543"/>
      <c r="E4242" s="528"/>
      <c r="F4242" s="528"/>
      <c r="G4242" s="528"/>
      <c r="H4242" s="539" t="s">
        <v>56</v>
      </c>
      <c r="I4242" s="539"/>
      <c r="J4242" s="83" t="s">
        <v>166</v>
      </c>
      <c r="K4242" s="83" t="s">
        <v>9</v>
      </c>
      <c r="L4242" s="87">
        <v>286.40000000000003</v>
      </c>
    </row>
    <row r="4243" spans="1:12" s="82" customFormat="1" ht="24" customHeight="1" x14ac:dyDescent="0.15">
      <c r="A4243" s="525"/>
      <c r="B4243" s="86" t="s">
        <v>33</v>
      </c>
      <c r="C4243" s="85" t="s">
        <v>34</v>
      </c>
      <c r="D4243" s="85" t="s">
        <v>169</v>
      </c>
      <c r="E4243" s="85" t="s">
        <v>168</v>
      </c>
      <c r="F4243" s="527"/>
      <c r="G4243" s="527"/>
      <c r="H4243" s="539" t="s">
        <v>167</v>
      </c>
      <c r="I4243" s="539"/>
      <c r="J4243" s="528" t="s">
        <v>166</v>
      </c>
      <c r="K4243" s="528" t="s">
        <v>9</v>
      </c>
      <c r="L4243" s="540">
        <v>528</v>
      </c>
    </row>
    <row r="4244" spans="1:12" s="82" customFormat="1" ht="24" customHeight="1" x14ac:dyDescent="0.15">
      <c r="A4244" s="525"/>
      <c r="B4244" s="83" t="s">
        <v>488</v>
      </c>
      <c r="C4244" s="83" t="s">
        <v>3975</v>
      </c>
      <c r="D4244" s="84">
        <v>43260</v>
      </c>
      <c r="E4244" s="83" t="s">
        <v>479</v>
      </c>
      <c r="F4244" s="527"/>
      <c r="G4244" s="527"/>
      <c r="H4244" s="539"/>
      <c r="I4244" s="539"/>
      <c r="J4244" s="528"/>
      <c r="K4244" s="528"/>
      <c r="L4244" s="540"/>
    </row>
    <row r="4245" spans="1:12" s="82" customFormat="1" ht="24" customHeight="1" x14ac:dyDescent="0.15">
      <c r="A4245" s="525">
        <v>802</v>
      </c>
      <c r="B4245" s="86" t="s">
        <v>23</v>
      </c>
      <c r="C4245" s="85" t="s">
        <v>24</v>
      </c>
      <c r="D4245" s="85" t="s">
        <v>175</v>
      </c>
      <c r="E4245" s="85" t="s">
        <v>174</v>
      </c>
      <c r="F4245" s="526" t="s">
        <v>18</v>
      </c>
      <c r="G4245" s="526"/>
      <c r="H4245" s="527"/>
      <c r="I4245" s="527"/>
      <c r="J4245" s="527"/>
      <c r="K4245" s="527"/>
      <c r="L4245" s="527"/>
    </row>
    <row r="4246" spans="1:12" s="82" customFormat="1" ht="26.25" customHeight="1" x14ac:dyDescent="0.15">
      <c r="A4246" s="525"/>
      <c r="B4246" s="528" t="s">
        <v>3974</v>
      </c>
      <c r="C4246" s="529" t="s">
        <v>3973</v>
      </c>
      <c r="D4246" s="543">
        <v>43254</v>
      </c>
      <c r="E4246" s="528" t="s">
        <v>3972</v>
      </c>
      <c r="F4246" s="528" t="s">
        <v>3850</v>
      </c>
      <c r="G4246" s="528"/>
      <c r="H4246" s="539" t="s">
        <v>170</v>
      </c>
      <c r="I4246" s="539"/>
      <c r="J4246" s="83" t="s">
        <v>166</v>
      </c>
      <c r="K4246" s="83" t="s">
        <v>9</v>
      </c>
      <c r="L4246" s="87">
        <v>581</v>
      </c>
    </row>
    <row r="4247" spans="1:12" s="82" customFormat="1" ht="60.75" customHeight="1" x14ac:dyDescent="0.15">
      <c r="A4247" s="525"/>
      <c r="B4247" s="528"/>
      <c r="C4247" s="529"/>
      <c r="D4247" s="543"/>
      <c r="E4247" s="528"/>
      <c r="F4247" s="528"/>
      <c r="G4247" s="528"/>
      <c r="H4247" s="539" t="s">
        <v>56</v>
      </c>
      <c r="I4247" s="539"/>
      <c r="J4247" s="83" t="s">
        <v>166</v>
      </c>
      <c r="K4247" s="83" t="s">
        <v>9</v>
      </c>
      <c r="L4247" s="87">
        <v>568.6</v>
      </c>
    </row>
    <row r="4248" spans="1:12" s="82" customFormat="1" ht="24" customHeight="1" x14ac:dyDescent="0.15">
      <c r="A4248" s="525"/>
      <c r="B4248" s="86" t="s">
        <v>33</v>
      </c>
      <c r="C4248" s="85" t="s">
        <v>34</v>
      </c>
      <c r="D4248" s="85" t="s">
        <v>169</v>
      </c>
      <c r="E4248" s="85" t="s">
        <v>168</v>
      </c>
      <c r="F4248" s="527"/>
      <c r="G4248" s="527"/>
      <c r="H4248" s="539" t="s">
        <v>167</v>
      </c>
      <c r="I4248" s="539"/>
      <c r="J4248" s="528" t="s">
        <v>166</v>
      </c>
      <c r="K4248" s="528" t="s">
        <v>166</v>
      </c>
      <c r="L4248" s="540">
        <v>0</v>
      </c>
    </row>
    <row r="4249" spans="1:12" s="82" customFormat="1" ht="24" customHeight="1" x14ac:dyDescent="0.15">
      <c r="A4249" s="525"/>
      <c r="B4249" s="83" t="s">
        <v>710</v>
      </c>
      <c r="C4249" s="83" t="s">
        <v>3850</v>
      </c>
      <c r="D4249" s="84">
        <v>43257</v>
      </c>
      <c r="E4249" s="83" t="s">
        <v>340</v>
      </c>
      <c r="F4249" s="527"/>
      <c r="G4249" s="527"/>
      <c r="H4249" s="539"/>
      <c r="I4249" s="539"/>
      <c r="J4249" s="528"/>
      <c r="K4249" s="528"/>
      <c r="L4249" s="540"/>
    </row>
    <row r="4250" spans="1:12" s="82" customFormat="1" ht="24" customHeight="1" x14ac:dyDescent="0.15">
      <c r="A4250" s="525">
        <v>803</v>
      </c>
      <c r="B4250" s="86" t="s">
        <v>23</v>
      </c>
      <c r="C4250" s="85" t="s">
        <v>24</v>
      </c>
      <c r="D4250" s="85" t="s">
        <v>175</v>
      </c>
      <c r="E4250" s="85" t="s">
        <v>174</v>
      </c>
      <c r="F4250" s="526" t="s">
        <v>18</v>
      </c>
      <c r="G4250" s="526"/>
      <c r="H4250" s="527"/>
      <c r="I4250" s="527"/>
      <c r="J4250" s="527"/>
      <c r="K4250" s="527"/>
      <c r="L4250" s="527"/>
    </row>
    <row r="4251" spans="1:12" s="82" customFormat="1" ht="26.25" customHeight="1" x14ac:dyDescent="0.15">
      <c r="A4251" s="525"/>
      <c r="B4251" s="528" t="s">
        <v>3971</v>
      </c>
      <c r="C4251" s="529" t="s">
        <v>3970</v>
      </c>
      <c r="D4251" s="543">
        <v>43221</v>
      </c>
      <c r="E4251" s="528" t="s">
        <v>876</v>
      </c>
      <c r="F4251" s="528" t="s">
        <v>3111</v>
      </c>
      <c r="G4251" s="528"/>
      <c r="H4251" s="539" t="s">
        <v>170</v>
      </c>
      <c r="I4251" s="539"/>
      <c r="J4251" s="83" t="s">
        <v>166</v>
      </c>
      <c r="K4251" s="83" t="s">
        <v>9</v>
      </c>
      <c r="L4251" s="87">
        <v>615.5</v>
      </c>
    </row>
    <row r="4252" spans="1:12" s="82" customFormat="1" ht="408.95" customHeight="1" x14ac:dyDescent="0.15">
      <c r="A4252" s="525"/>
      <c r="B4252" s="528"/>
      <c r="C4252" s="529"/>
      <c r="D4252" s="543"/>
      <c r="E4252" s="528"/>
      <c r="F4252" s="528"/>
      <c r="G4252" s="528"/>
      <c r="H4252" s="539" t="s">
        <v>56</v>
      </c>
      <c r="I4252" s="539"/>
      <c r="J4252" s="528" t="s">
        <v>166</v>
      </c>
      <c r="K4252" s="528" t="s">
        <v>9</v>
      </c>
      <c r="L4252" s="540">
        <v>414.5</v>
      </c>
    </row>
    <row r="4253" spans="1:12" s="82" customFormat="1" ht="61.35" customHeight="1" x14ac:dyDescent="0.15">
      <c r="A4253" s="525"/>
      <c r="B4253" s="528"/>
      <c r="C4253" s="529"/>
      <c r="D4253" s="543"/>
      <c r="E4253" s="528"/>
      <c r="F4253" s="528"/>
      <c r="G4253" s="528"/>
      <c r="H4253" s="539"/>
      <c r="I4253" s="539"/>
      <c r="J4253" s="528"/>
      <c r="K4253" s="528"/>
      <c r="L4253" s="540"/>
    </row>
    <row r="4254" spans="1:12" s="82" customFormat="1" ht="24" customHeight="1" x14ac:dyDescent="0.15">
      <c r="A4254" s="525"/>
      <c r="B4254" s="86" t="s">
        <v>33</v>
      </c>
      <c r="C4254" s="85" t="s">
        <v>34</v>
      </c>
      <c r="D4254" s="85" t="s">
        <v>169</v>
      </c>
      <c r="E4254" s="85" t="s">
        <v>168</v>
      </c>
      <c r="F4254" s="527"/>
      <c r="G4254" s="527"/>
      <c r="H4254" s="539" t="s">
        <v>167</v>
      </c>
      <c r="I4254" s="539"/>
      <c r="J4254" s="528" t="s">
        <v>166</v>
      </c>
      <c r="K4254" s="528" t="s">
        <v>166</v>
      </c>
      <c r="L4254" s="540">
        <v>0</v>
      </c>
    </row>
    <row r="4255" spans="1:12" s="82" customFormat="1" ht="34.5" customHeight="1" x14ac:dyDescent="0.15">
      <c r="A4255" s="525"/>
      <c r="B4255" s="83" t="s">
        <v>3969</v>
      </c>
      <c r="C4255" s="83" t="s">
        <v>3111</v>
      </c>
      <c r="D4255" s="84">
        <v>43223</v>
      </c>
      <c r="E4255" s="83" t="s">
        <v>1461</v>
      </c>
      <c r="F4255" s="527"/>
      <c r="G4255" s="527"/>
      <c r="H4255" s="539"/>
      <c r="I4255" s="539"/>
      <c r="J4255" s="528"/>
      <c r="K4255" s="528"/>
      <c r="L4255" s="540"/>
    </row>
    <row r="4256" spans="1:12" s="82" customFormat="1" ht="24" customHeight="1" x14ac:dyDescent="0.15">
      <c r="A4256" s="525">
        <v>804</v>
      </c>
      <c r="B4256" s="86" t="s">
        <v>23</v>
      </c>
      <c r="C4256" s="85" t="s">
        <v>24</v>
      </c>
      <c r="D4256" s="85" t="s">
        <v>175</v>
      </c>
      <c r="E4256" s="85" t="s">
        <v>174</v>
      </c>
      <c r="F4256" s="526" t="s">
        <v>18</v>
      </c>
      <c r="G4256" s="526"/>
      <c r="H4256" s="527"/>
      <c r="I4256" s="527"/>
      <c r="J4256" s="527"/>
      <c r="K4256" s="527"/>
      <c r="L4256" s="527"/>
    </row>
    <row r="4257" spans="1:12" s="82" customFormat="1" ht="26.25" customHeight="1" x14ac:dyDescent="0.15">
      <c r="A4257" s="525"/>
      <c r="B4257" s="528" t="s">
        <v>3968</v>
      </c>
      <c r="C4257" s="529" t="s">
        <v>3967</v>
      </c>
      <c r="D4257" s="543">
        <v>43200</v>
      </c>
      <c r="E4257" s="528" t="s">
        <v>782</v>
      </c>
      <c r="F4257" s="528" t="s">
        <v>3966</v>
      </c>
      <c r="G4257" s="528"/>
      <c r="H4257" s="539" t="s">
        <v>170</v>
      </c>
      <c r="I4257" s="539"/>
      <c r="J4257" s="83" t="s">
        <v>166</v>
      </c>
      <c r="K4257" s="83" t="s">
        <v>9</v>
      </c>
      <c r="L4257" s="87">
        <v>649.84</v>
      </c>
    </row>
    <row r="4258" spans="1:12" s="82" customFormat="1" ht="408.95" customHeight="1" x14ac:dyDescent="0.15">
      <c r="A4258" s="525"/>
      <c r="B4258" s="528"/>
      <c r="C4258" s="529"/>
      <c r="D4258" s="543"/>
      <c r="E4258" s="528"/>
      <c r="F4258" s="528"/>
      <c r="G4258" s="528"/>
      <c r="H4258" s="539" t="s">
        <v>56</v>
      </c>
      <c r="I4258" s="539"/>
      <c r="J4258" s="528" t="s">
        <v>166</v>
      </c>
      <c r="K4258" s="528" t="s">
        <v>9</v>
      </c>
      <c r="L4258" s="540">
        <v>636.70000000000005</v>
      </c>
    </row>
    <row r="4259" spans="1:12" s="82" customFormat="1" ht="145.35" customHeight="1" x14ac:dyDescent="0.15">
      <c r="A4259" s="525"/>
      <c r="B4259" s="528"/>
      <c r="C4259" s="529"/>
      <c r="D4259" s="543"/>
      <c r="E4259" s="528"/>
      <c r="F4259" s="528"/>
      <c r="G4259" s="528"/>
      <c r="H4259" s="539"/>
      <c r="I4259" s="539"/>
      <c r="J4259" s="528"/>
      <c r="K4259" s="528"/>
      <c r="L4259" s="540"/>
    </row>
    <row r="4260" spans="1:12" s="82" customFormat="1" ht="24" customHeight="1" x14ac:dyDescent="0.15">
      <c r="A4260" s="525"/>
      <c r="B4260" s="86" t="s">
        <v>33</v>
      </c>
      <c r="C4260" s="85" t="s">
        <v>34</v>
      </c>
      <c r="D4260" s="85" t="s">
        <v>169</v>
      </c>
      <c r="E4260" s="85" t="s">
        <v>168</v>
      </c>
      <c r="F4260" s="527"/>
      <c r="G4260" s="527"/>
      <c r="H4260" s="539" t="s">
        <v>167</v>
      </c>
      <c r="I4260" s="539"/>
      <c r="J4260" s="528" t="s">
        <v>166</v>
      </c>
      <c r="K4260" s="528" t="s">
        <v>9</v>
      </c>
      <c r="L4260" s="540">
        <v>70</v>
      </c>
    </row>
    <row r="4261" spans="1:12" s="82" customFormat="1" ht="24" customHeight="1" x14ac:dyDescent="0.15">
      <c r="A4261" s="525"/>
      <c r="B4261" s="83" t="s">
        <v>203</v>
      </c>
      <c r="C4261" s="83" t="s">
        <v>3966</v>
      </c>
      <c r="D4261" s="84">
        <v>43202</v>
      </c>
      <c r="E4261" s="83" t="s">
        <v>445</v>
      </c>
      <c r="F4261" s="527"/>
      <c r="G4261" s="527"/>
      <c r="H4261" s="539"/>
      <c r="I4261" s="539"/>
      <c r="J4261" s="528"/>
      <c r="K4261" s="528"/>
      <c r="L4261" s="540"/>
    </row>
    <row r="4262" spans="1:12" s="82" customFormat="1" ht="24" customHeight="1" x14ac:dyDescent="0.15">
      <c r="A4262" s="525">
        <v>805</v>
      </c>
      <c r="B4262" s="86" t="s">
        <v>23</v>
      </c>
      <c r="C4262" s="85" t="s">
        <v>24</v>
      </c>
      <c r="D4262" s="85" t="s">
        <v>175</v>
      </c>
      <c r="E4262" s="85" t="s">
        <v>174</v>
      </c>
      <c r="F4262" s="526" t="s">
        <v>18</v>
      </c>
      <c r="G4262" s="526"/>
      <c r="H4262" s="527"/>
      <c r="I4262" s="527"/>
      <c r="J4262" s="527"/>
      <c r="K4262" s="527"/>
      <c r="L4262" s="527"/>
    </row>
    <row r="4263" spans="1:12" s="82" customFormat="1" ht="26.25" customHeight="1" x14ac:dyDescent="0.15">
      <c r="A4263" s="525"/>
      <c r="B4263" s="528" t="s">
        <v>3962</v>
      </c>
      <c r="C4263" s="529" t="s">
        <v>3965</v>
      </c>
      <c r="D4263" s="543">
        <v>43199</v>
      </c>
      <c r="E4263" s="528" t="s">
        <v>751</v>
      </c>
      <c r="F4263" s="528" t="s">
        <v>3964</v>
      </c>
      <c r="G4263" s="528"/>
      <c r="H4263" s="539" t="s">
        <v>170</v>
      </c>
      <c r="I4263" s="539"/>
      <c r="J4263" s="83" t="s">
        <v>166</v>
      </c>
      <c r="K4263" s="83" t="s">
        <v>9</v>
      </c>
      <c r="L4263" s="87">
        <v>816.6</v>
      </c>
    </row>
    <row r="4264" spans="1:12" s="82" customFormat="1" ht="323.25" customHeight="1" x14ac:dyDescent="0.15">
      <c r="A4264" s="525"/>
      <c r="B4264" s="528"/>
      <c r="C4264" s="529"/>
      <c r="D4264" s="543"/>
      <c r="E4264" s="528"/>
      <c r="F4264" s="528"/>
      <c r="G4264" s="528"/>
      <c r="H4264" s="539" t="s">
        <v>56</v>
      </c>
      <c r="I4264" s="539"/>
      <c r="J4264" s="83" t="s">
        <v>166</v>
      </c>
      <c r="K4264" s="83" t="s">
        <v>9</v>
      </c>
      <c r="L4264" s="87">
        <v>657.6</v>
      </c>
    </row>
    <row r="4265" spans="1:12" s="82" customFormat="1" ht="24" customHeight="1" x14ac:dyDescent="0.15">
      <c r="A4265" s="525"/>
      <c r="B4265" s="86" t="s">
        <v>33</v>
      </c>
      <c r="C4265" s="85" t="s">
        <v>34</v>
      </c>
      <c r="D4265" s="85" t="s">
        <v>169</v>
      </c>
      <c r="E4265" s="85" t="s">
        <v>168</v>
      </c>
      <c r="F4265" s="527"/>
      <c r="G4265" s="527"/>
      <c r="H4265" s="539" t="s">
        <v>167</v>
      </c>
      <c r="I4265" s="539"/>
      <c r="J4265" s="528" t="s">
        <v>166</v>
      </c>
      <c r="K4265" s="528" t="s">
        <v>9</v>
      </c>
      <c r="L4265" s="540">
        <v>315.04000000000002</v>
      </c>
    </row>
    <row r="4266" spans="1:12" s="82" customFormat="1" ht="24" customHeight="1" x14ac:dyDescent="0.15">
      <c r="A4266" s="525"/>
      <c r="B4266" s="83" t="s">
        <v>488</v>
      </c>
      <c r="C4266" s="83" t="s">
        <v>3964</v>
      </c>
      <c r="D4266" s="84">
        <v>43201</v>
      </c>
      <c r="E4266" s="83" t="s">
        <v>1812</v>
      </c>
      <c r="F4266" s="527"/>
      <c r="G4266" s="527"/>
      <c r="H4266" s="539"/>
      <c r="I4266" s="539"/>
      <c r="J4266" s="528"/>
      <c r="K4266" s="528"/>
      <c r="L4266" s="540"/>
    </row>
    <row r="4267" spans="1:12" s="82" customFormat="1" ht="24" customHeight="1" x14ac:dyDescent="0.15">
      <c r="A4267" s="525">
        <v>806</v>
      </c>
      <c r="B4267" s="86" t="s">
        <v>23</v>
      </c>
      <c r="C4267" s="85" t="s">
        <v>24</v>
      </c>
      <c r="D4267" s="85" t="s">
        <v>175</v>
      </c>
      <c r="E4267" s="85" t="s">
        <v>174</v>
      </c>
      <c r="F4267" s="526" t="s">
        <v>18</v>
      </c>
      <c r="G4267" s="526"/>
      <c r="H4267" s="527"/>
      <c r="I4267" s="527"/>
      <c r="J4267" s="527"/>
      <c r="K4267" s="527"/>
      <c r="L4267" s="527"/>
    </row>
    <row r="4268" spans="1:12" s="82" customFormat="1" ht="26.25" customHeight="1" x14ac:dyDescent="0.15">
      <c r="A4268" s="525"/>
      <c r="B4268" s="528" t="s">
        <v>3962</v>
      </c>
      <c r="C4268" s="529" t="s">
        <v>3963</v>
      </c>
      <c r="D4268" s="543">
        <v>43265</v>
      </c>
      <c r="E4268" s="528" t="s">
        <v>171</v>
      </c>
      <c r="F4268" s="528" t="s">
        <v>557</v>
      </c>
      <c r="G4268" s="528"/>
      <c r="H4268" s="539" t="s">
        <v>170</v>
      </c>
      <c r="I4268" s="539"/>
      <c r="J4268" s="83" t="s">
        <v>166</v>
      </c>
      <c r="K4268" s="83" t="s">
        <v>9</v>
      </c>
      <c r="L4268" s="87">
        <v>179</v>
      </c>
    </row>
    <row r="4269" spans="1:12" s="82" customFormat="1" ht="281.25" customHeight="1" x14ac:dyDescent="0.15">
      <c r="A4269" s="525"/>
      <c r="B4269" s="528"/>
      <c r="C4269" s="529"/>
      <c r="D4269" s="543"/>
      <c r="E4269" s="528"/>
      <c r="F4269" s="528"/>
      <c r="G4269" s="528"/>
      <c r="H4269" s="539" t="s">
        <v>56</v>
      </c>
      <c r="I4269" s="539"/>
      <c r="J4269" s="83" t="s">
        <v>166</v>
      </c>
      <c r="K4269" s="83" t="s">
        <v>9</v>
      </c>
      <c r="L4269" s="87">
        <v>371.4</v>
      </c>
    </row>
    <row r="4270" spans="1:12" s="82" customFormat="1" ht="24" customHeight="1" x14ac:dyDescent="0.15">
      <c r="A4270" s="525"/>
      <c r="B4270" s="86" t="s">
        <v>33</v>
      </c>
      <c r="C4270" s="85" t="s">
        <v>34</v>
      </c>
      <c r="D4270" s="85" t="s">
        <v>169</v>
      </c>
      <c r="E4270" s="85" t="s">
        <v>168</v>
      </c>
      <c r="F4270" s="527"/>
      <c r="G4270" s="527"/>
      <c r="H4270" s="539" t="s">
        <v>167</v>
      </c>
      <c r="I4270" s="539"/>
      <c r="J4270" s="528" t="s">
        <v>166</v>
      </c>
      <c r="K4270" s="528" t="s">
        <v>9</v>
      </c>
      <c r="L4270" s="540">
        <v>250</v>
      </c>
    </row>
    <row r="4271" spans="1:12" s="82" customFormat="1" ht="24" customHeight="1" x14ac:dyDescent="0.15">
      <c r="A4271" s="525"/>
      <c r="B4271" s="83" t="s">
        <v>488</v>
      </c>
      <c r="C4271" s="83" t="s">
        <v>557</v>
      </c>
      <c r="D4271" s="84">
        <v>43266</v>
      </c>
      <c r="E4271" s="83" t="s">
        <v>2527</v>
      </c>
      <c r="F4271" s="527"/>
      <c r="G4271" s="527"/>
      <c r="H4271" s="539"/>
      <c r="I4271" s="539"/>
      <c r="J4271" s="528"/>
      <c r="K4271" s="528"/>
      <c r="L4271" s="540"/>
    </row>
    <row r="4272" spans="1:12" s="82" customFormat="1" ht="24" customHeight="1" x14ac:dyDescent="0.15">
      <c r="A4272" s="525">
        <v>807</v>
      </c>
      <c r="B4272" s="86" t="s">
        <v>23</v>
      </c>
      <c r="C4272" s="85" t="s">
        <v>24</v>
      </c>
      <c r="D4272" s="85" t="s">
        <v>175</v>
      </c>
      <c r="E4272" s="85" t="s">
        <v>174</v>
      </c>
      <c r="F4272" s="526" t="s">
        <v>18</v>
      </c>
      <c r="G4272" s="526"/>
      <c r="H4272" s="527"/>
      <c r="I4272" s="527"/>
      <c r="J4272" s="527"/>
      <c r="K4272" s="527"/>
      <c r="L4272" s="527"/>
    </row>
    <row r="4273" spans="1:12" s="82" customFormat="1" ht="26.25" customHeight="1" x14ac:dyDescent="0.15">
      <c r="A4273" s="525"/>
      <c r="B4273" s="528" t="s">
        <v>3962</v>
      </c>
      <c r="C4273" s="529" t="s">
        <v>3961</v>
      </c>
      <c r="D4273" s="543">
        <v>43268</v>
      </c>
      <c r="E4273" s="528" t="s">
        <v>727</v>
      </c>
      <c r="F4273" s="528" t="s">
        <v>3960</v>
      </c>
      <c r="G4273" s="528"/>
      <c r="H4273" s="539" t="s">
        <v>170</v>
      </c>
      <c r="I4273" s="539"/>
      <c r="J4273" s="83" t="s">
        <v>166</v>
      </c>
      <c r="K4273" s="83" t="s">
        <v>9</v>
      </c>
      <c r="L4273" s="87">
        <v>463.44</v>
      </c>
    </row>
    <row r="4274" spans="1:12" s="82" customFormat="1" ht="113.25" customHeight="1" x14ac:dyDescent="0.15">
      <c r="A4274" s="525"/>
      <c r="B4274" s="528"/>
      <c r="C4274" s="529"/>
      <c r="D4274" s="543"/>
      <c r="E4274" s="528"/>
      <c r="F4274" s="528"/>
      <c r="G4274" s="528"/>
      <c r="H4274" s="539" t="s">
        <v>56</v>
      </c>
      <c r="I4274" s="539"/>
      <c r="J4274" s="83" t="s">
        <v>166</v>
      </c>
      <c r="K4274" s="83" t="s">
        <v>9</v>
      </c>
      <c r="L4274" s="87">
        <v>794.43</v>
      </c>
    </row>
    <row r="4275" spans="1:12" s="82" customFormat="1" ht="24" customHeight="1" x14ac:dyDescent="0.15">
      <c r="A4275" s="525"/>
      <c r="B4275" s="86" t="s">
        <v>33</v>
      </c>
      <c r="C4275" s="85" t="s">
        <v>34</v>
      </c>
      <c r="D4275" s="85" t="s">
        <v>169</v>
      </c>
      <c r="E4275" s="85" t="s">
        <v>168</v>
      </c>
      <c r="F4275" s="527"/>
      <c r="G4275" s="527"/>
      <c r="H4275" s="539" t="s">
        <v>167</v>
      </c>
      <c r="I4275" s="539"/>
      <c r="J4275" s="528" t="s">
        <v>166</v>
      </c>
      <c r="K4275" s="528" t="s">
        <v>9</v>
      </c>
      <c r="L4275" s="540">
        <v>490</v>
      </c>
    </row>
    <row r="4276" spans="1:12" s="82" customFormat="1" ht="24" customHeight="1" x14ac:dyDescent="0.15">
      <c r="A4276" s="525"/>
      <c r="B4276" s="83" t="s">
        <v>488</v>
      </c>
      <c r="C4276" s="83" t="s">
        <v>3960</v>
      </c>
      <c r="D4276" s="84">
        <v>43270</v>
      </c>
      <c r="E4276" s="83" t="s">
        <v>2888</v>
      </c>
      <c r="F4276" s="527"/>
      <c r="G4276" s="527"/>
      <c r="H4276" s="539"/>
      <c r="I4276" s="539"/>
      <c r="J4276" s="528"/>
      <c r="K4276" s="528"/>
      <c r="L4276" s="540"/>
    </row>
    <row r="4277" spans="1:12" s="82" customFormat="1" ht="24" customHeight="1" x14ac:dyDescent="0.15">
      <c r="A4277" s="525">
        <v>808</v>
      </c>
      <c r="B4277" s="86" t="s">
        <v>23</v>
      </c>
      <c r="C4277" s="85" t="s">
        <v>24</v>
      </c>
      <c r="D4277" s="85" t="s">
        <v>175</v>
      </c>
      <c r="E4277" s="85" t="s">
        <v>174</v>
      </c>
      <c r="F4277" s="526" t="s">
        <v>18</v>
      </c>
      <c r="G4277" s="526"/>
      <c r="H4277" s="527"/>
      <c r="I4277" s="527"/>
      <c r="J4277" s="527"/>
      <c r="K4277" s="527"/>
      <c r="L4277" s="527"/>
    </row>
    <row r="4278" spans="1:12" s="82" customFormat="1" ht="26.25" customHeight="1" x14ac:dyDescent="0.15">
      <c r="A4278" s="525"/>
      <c r="B4278" s="528" t="s">
        <v>3959</v>
      </c>
      <c r="C4278" s="529" t="s">
        <v>3958</v>
      </c>
      <c r="D4278" s="543">
        <v>43324</v>
      </c>
      <c r="E4278" s="528" t="s">
        <v>650</v>
      </c>
      <c r="F4278" s="528" t="s">
        <v>2357</v>
      </c>
      <c r="G4278" s="528"/>
      <c r="H4278" s="539" t="s">
        <v>170</v>
      </c>
      <c r="I4278" s="539"/>
      <c r="J4278" s="83" t="s">
        <v>166</v>
      </c>
      <c r="K4278" s="83" t="s">
        <v>9</v>
      </c>
      <c r="L4278" s="87">
        <v>799.03</v>
      </c>
    </row>
    <row r="4279" spans="1:12" s="82" customFormat="1" ht="323.25" customHeight="1" x14ac:dyDescent="0.15">
      <c r="A4279" s="525"/>
      <c r="B4279" s="528"/>
      <c r="C4279" s="529"/>
      <c r="D4279" s="543"/>
      <c r="E4279" s="528"/>
      <c r="F4279" s="528"/>
      <c r="G4279" s="528"/>
      <c r="H4279" s="539" t="s">
        <v>56</v>
      </c>
      <c r="I4279" s="539"/>
      <c r="J4279" s="83" t="s">
        <v>166</v>
      </c>
      <c r="K4279" s="83" t="s">
        <v>9</v>
      </c>
      <c r="L4279" s="87">
        <v>375.72</v>
      </c>
    </row>
    <row r="4280" spans="1:12" s="82" customFormat="1" ht="24" customHeight="1" x14ac:dyDescent="0.15">
      <c r="A4280" s="525"/>
      <c r="B4280" s="86" t="s">
        <v>33</v>
      </c>
      <c r="C4280" s="85" t="s">
        <v>34</v>
      </c>
      <c r="D4280" s="85" t="s">
        <v>169</v>
      </c>
      <c r="E4280" s="85" t="s">
        <v>168</v>
      </c>
      <c r="F4280" s="527"/>
      <c r="G4280" s="527"/>
      <c r="H4280" s="539" t="s">
        <v>167</v>
      </c>
      <c r="I4280" s="539"/>
      <c r="J4280" s="528" t="s">
        <v>166</v>
      </c>
      <c r="K4280" s="528" t="s">
        <v>9</v>
      </c>
      <c r="L4280" s="540">
        <v>75</v>
      </c>
    </row>
    <row r="4281" spans="1:12" s="82" customFormat="1" ht="24" customHeight="1" x14ac:dyDescent="0.15">
      <c r="A4281" s="525"/>
      <c r="B4281" s="83" t="s">
        <v>1129</v>
      </c>
      <c r="C4281" s="83" t="s">
        <v>2357</v>
      </c>
      <c r="D4281" s="84">
        <v>43327</v>
      </c>
      <c r="E4281" s="83" t="s">
        <v>653</v>
      </c>
      <c r="F4281" s="527"/>
      <c r="G4281" s="527"/>
      <c r="H4281" s="539"/>
      <c r="I4281" s="539"/>
      <c r="J4281" s="528"/>
      <c r="K4281" s="528"/>
      <c r="L4281" s="540"/>
    </row>
    <row r="4282" spans="1:12" s="82" customFormat="1" ht="24" customHeight="1" x14ac:dyDescent="0.15">
      <c r="A4282" s="525">
        <v>809</v>
      </c>
      <c r="B4282" s="86" t="s">
        <v>23</v>
      </c>
      <c r="C4282" s="85" t="s">
        <v>24</v>
      </c>
      <c r="D4282" s="85" t="s">
        <v>175</v>
      </c>
      <c r="E4282" s="85" t="s">
        <v>174</v>
      </c>
      <c r="F4282" s="526" t="s">
        <v>18</v>
      </c>
      <c r="G4282" s="526"/>
      <c r="H4282" s="527"/>
      <c r="I4282" s="527"/>
      <c r="J4282" s="527"/>
      <c r="K4282" s="527"/>
      <c r="L4282" s="527"/>
    </row>
    <row r="4283" spans="1:12" s="82" customFormat="1" ht="26.25" customHeight="1" x14ac:dyDescent="0.15">
      <c r="A4283" s="525"/>
      <c r="B4283" s="528" t="s">
        <v>3957</v>
      </c>
      <c r="C4283" s="529" t="s">
        <v>3956</v>
      </c>
      <c r="D4283" s="543">
        <v>43354</v>
      </c>
      <c r="E4283" s="528" t="s">
        <v>2669</v>
      </c>
      <c r="F4283" s="528" t="s">
        <v>2668</v>
      </c>
      <c r="G4283" s="528"/>
      <c r="H4283" s="539" t="s">
        <v>170</v>
      </c>
      <c r="I4283" s="539"/>
      <c r="J4283" s="83" t="s">
        <v>166</v>
      </c>
      <c r="K4283" s="83" t="s">
        <v>9</v>
      </c>
      <c r="L4283" s="87">
        <v>126</v>
      </c>
    </row>
    <row r="4284" spans="1:12" s="82" customFormat="1" ht="123.75" customHeight="1" x14ac:dyDescent="0.15">
      <c r="A4284" s="525"/>
      <c r="B4284" s="528"/>
      <c r="C4284" s="529"/>
      <c r="D4284" s="543"/>
      <c r="E4284" s="528"/>
      <c r="F4284" s="528"/>
      <c r="G4284" s="528"/>
      <c r="H4284" s="539" t="s">
        <v>56</v>
      </c>
      <c r="I4284" s="539"/>
      <c r="J4284" s="83" t="s">
        <v>166</v>
      </c>
      <c r="K4284" s="83" t="s">
        <v>9</v>
      </c>
      <c r="L4284" s="87">
        <v>227</v>
      </c>
    </row>
    <row r="4285" spans="1:12" s="82" customFormat="1" ht="24" customHeight="1" x14ac:dyDescent="0.15">
      <c r="A4285" s="525"/>
      <c r="B4285" s="86" t="s">
        <v>33</v>
      </c>
      <c r="C4285" s="85" t="s">
        <v>34</v>
      </c>
      <c r="D4285" s="85" t="s">
        <v>169</v>
      </c>
      <c r="E4285" s="85" t="s">
        <v>168</v>
      </c>
      <c r="F4285" s="527"/>
      <c r="G4285" s="527"/>
      <c r="H4285" s="539" t="s">
        <v>167</v>
      </c>
      <c r="I4285" s="539"/>
      <c r="J4285" s="528" t="s">
        <v>166</v>
      </c>
      <c r="K4285" s="528" t="s">
        <v>166</v>
      </c>
      <c r="L4285" s="540">
        <v>0</v>
      </c>
    </row>
    <row r="4286" spans="1:12" s="82" customFormat="1" ht="24" customHeight="1" x14ac:dyDescent="0.15">
      <c r="A4286" s="525"/>
      <c r="B4286" s="83" t="s">
        <v>211</v>
      </c>
      <c r="C4286" s="83" t="s">
        <v>2668</v>
      </c>
      <c r="D4286" s="84">
        <v>43355</v>
      </c>
      <c r="E4286" s="83" t="s">
        <v>3955</v>
      </c>
      <c r="F4286" s="527"/>
      <c r="G4286" s="527"/>
      <c r="H4286" s="539"/>
      <c r="I4286" s="539"/>
      <c r="J4286" s="528"/>
      <c r="K4286" s="528"/>
      <c r="L4286" s="540"/>
    </row>
    <row r="4287" spans="1:12" s="82" customFormat="1" ht="24" customHeight="1" x14ac:dyDescent="0.15">
      <c r="A4287" s="525">
        <v>810</v>
      </c>
      <c r="B4287" s="86" t="s">
        <v>23</v>
      </c>
      <c r="C4287" s="85" t="s">
        <v>24</v>
      </c>
      <c r="D4287" s="85" t="s">
        <v>175</v>
      </c>
      <c r="E4287" s="85" t="s">
        <v>174</v>
      </c>
      <c r="F4287" s="526" t="s">
        <v>18</v>
      </c>
      <c r="G4287" s="526"/>
      <c r="H4287" s="527"/>
      <c r="I4287" s="527"/>
      <c r="J4287" s="527"/>
      <c r="K4287" s="527"/>
      <c r="L4287" s="527"/>
    </row>
    <row r="4288" spans="1:12" s="82" customFormat="1" ht="26.25" customHeight="1" x14ac:dyDescent="0.15">
      <c r="A4288" s="525"/>
      <c r="B4288" s="528" t="s">
        <v>3954</v>
      </c>
      <c r="C4288" s="529" t="s">
        <v>3953</v>
      </c>
      <c r="D4288" s="543">
        <v>43371</v>
      </c>
      <c r="E4288" s="528" t="s">
        <v>3952</v>
      </c>
      <c r="F4288" s="528" t="s">
        <v>3951</v>
      </c>
      <c r="G4288" s="528"/>
      <c r="H4288" s="539" t="s">
        <v>170</v>
      </c>
      <c r="I4288" s="539"/>
      <c r="J4288" s="83" t="s">
        <v>166</v>
      </c>
      <c r="K4288" s="83" t="s">
        <v>9</v>
      </c>
      <c r="L4288" s="87">
        <v>192.28</v>
      </c>
    </row>
    <row r="4289" spans="1:12" s="82" customFormat="1" ht="239.25" customHeight="1" x14ac:dyDescent="0.15">
      <c r="A4289" s="525"/>
      <c r="B4289" s="528"/>
      <c r="C4289" s="529"/>
      <c r="D4289" s="543"/>
      <c r="E4289" s="528"/>
      <c r="F4289" s="528"/>
      <c r="G4289" s="528"/>
      <c r="H4289" s="539" t="s">
        <v>56</v>
      </c>
      <c r="I4289" s="539"/>
      <c r="J4289" s="83" t="s">
        <v>166</v>
      </c>
      <c r="K4289" s="83" t="s">
        <v>9</v>
      </c>
      <c r="L4289" s="87">
        <v>413.54</v>
      </c>
    </row>
    <row r="4290" spans="1:12" s="82" customFormat="1" ht="24" customHeight="1" x14ac:dyDescent="0.15">
      <c r="A4290" s="525"/>
      <c r="B4290" s="86" t="s">
        <v>33</v>
      </c>
      <c r="C4290" s="85" t="s">
        <v>34</v>
      </c>
      <c r="D4290" s="85" t="s">
        <v>169</v>
      </c>
      <c r="E4290" s="85" t="s">
        <v>168</v>
      </c>
      <c r="F4290" s="527"/>
      <c r="G4290" s="527"/>
      <c r="H4290" s="539" t="s">
        <v>167</v>
      </c>
      <c r="I4290" s="539"/>
      <c r="J4290" s="528" t="s">
        <v>166</v>
      </c>
      <c r="K4290" s="528" t="s">
        <v>166</v>
      </c>
      <c r="L4290" s="540">
        <v>0</v>
      </c>
    </row>
    <row r="4291" spans="1:12" s="82" customFormat="1" ht="24" customHeight="1" x14ac:dyDescent="0.15">
      <c r="A4291" s="525"/>
      <c r="B4291" s="83" t="s">
        <v>211</v>
      </c>
      <c r="C4291" s="83" t="s">
        <v>3951</v>
      </c>
      <c r="D4291" s="84">
        <v>43372</v>
      </c>
      <c r="E4291" s="83" t="s">
        <v>3950</v>
      </c>
      <c r="F4291" s="527"/>
      <c r="G4291" s="527"/>
      <c r="H4291" s="539"/>
      <c r="I4291" s="539"/>
      <c r="J4291" s="528"/>
      <c r="K4291" s="528"/>
      <c r="L4291" s="540"/>
    </row>
    <row r="4292" spans="1:12" s="82" customFormat="1" ht="24" customHeight="1" x14ac:dyDescent="0.15">
      <c r="A4292" s="525">
        <v>811</v>
      </c>
      <c r="B4292" s="86" t="s">
        <v>23</v>
      </c>
      <c r="C4292" s="85" t="s">
        <v>24</v>
      </c>
      <c r="D4292" s="85" t="s">
        <v>175</v>
      </c>
      <c r="E4292" s="85" t="s">
        <v>174</v>
      </c>
      <c r="F4292" s="526" t="s">
        <v>18</v>
      </c>
      <c r="G4292" s="526"/>
      <c r="H4292" s="527"/>
      <c r="I4292" s="527"/>
      <c r="J4292" s="527"/>
      <c r="K4292" s="527"/>
      <c r="L4292" s="527"/>
    </row>
    <row r="4293" spans="1:12" s="82" customFormat="1" ht="26.25" customHeight="1" x14ac:dyDescent="0.15">
      <c r="A4293" s="525"/>
      <c r="B4293" s="528" t="s">
        <v>3949</v>
      </c>
      <c r="C4293" s="528" t="s">
        <v>3948</v>
      </c>
      <c r="D4293" s="543">
        <v>43192</v>
      </c>
      <c r="E4293" s="528" t="s">
        <v>3947</v>
      </c>
      <c r="F4293" s="528" t="s">
        <v>3946</v>
      </c>
      <c r="G4293" s="528"/>
      <c r="H4293" s="539" t="s">
        <v>170</v>
      </c>
      <c r="I4293" s="539"/>
      <c r="J4293" s="83" t="s">
        <v>166</v>
      </c>
      <c r="K4293" s="83" t="s">
        <v>9</v>
      </c>
      <c r="L4293" s="87">
        <v>130</v>
      </c>
    </row>
    <row r="4294" spans="1:12" s="82" customFormat="1" ht="18.75" customHeight="1" x14ac:dyDescent="0.15">
      <c r="A4294" s="525"/>
      <c r="B4294" s="528"/>
      <c r="C4294" s="528"/>
      <c r="D4294" s="543"/>
      <c r="E4294" s="528"/>
      <c r="F4294" s="528"/>
      <c r="G4294" s="528"/>
      <c r="H4294" s="539" t="s">
        <v>56</v>
      </c>
      <c r="I4294" s="539"/>
      <c r="J4294" s="83" t="s">
        <v>166</v>
      </c>
      <c r="K4294" s="83" t="s">
        <v>9</v>
      </c>
      <c r="L4294" s="87">
        <v>410.24</v>
      </c>
    </row>
    <row r="4295" spans="1:12" s="82" customFormat="1" ht="24" customHeight="1" x14ac:dyDescent="0.15">
      <c r="A4295" s="525"/>
      <c r="B4295" s="86" t="s">
        <v>33</v>
      </c>
      <c r="C4295" s="85" t="s">
        <v>34</v>
      </c>
      <c r="D4295" s="85" t="s">
        <v>169</v>
      </c>
      <c r="E4295" s="85" t="s">
        <v>168</v>
      </c>
      <c r="F4295" s="527"/>
      <c r="G4295" s="527"/>
      <c r="H4295" s="539" t="s">
        <v>167</v>
      </c>
      <c r="I4295" s="539"/>
      <c r="J4295" s="528" t="s">
        <v>166</v>
      </c>
      <c r="K4295" s="528" t="s">
        <v>166</v>
      </c>
      <c r="L4295" s="540">
        <v>0</v>
      </c>
    </row>
    <row r="4296" spans="1:12" s="82" customFormat="1" ht="24" customHeight="1" x14ac:dyDescent="0.15">
      <c r="A4296" s="525"/>
      <c r="B4296" s="83" t="s">
        <v>211</v>
      </c>
      <c r="C4296" s="83" t="s">
        <v>3946</v>
      </c>
      <c r="D4296" s="84">
        <v>43193</v>
      </c>
      <c r="E4296" s="83" t="s">
        <v>1757</v>
      </c>
      <c r="F4296" s="527"/>
      <c r="G4296" s="527"/>
      <c r="H4296" s="539"/>
      <c r="I4296" s="539"/>
      <c r="J4296" s="528"/>
      <c r="K4296" s="528"/>
      <c r="L4296" s="540"/>
    </row>
    <row r="4297" spans="1:12" s="82" customFormat="1" ht="24" customHeight="1" x14ac:dyDescent="0.15">
      <c r="A4297" s="525">
        <v>812</v>
      </c>
      <c r="B4297" s="86" t="s">
        <v>23</v>
      </c>
      <c r="C4297" s="85" t="s">
        <v>24</v>
      </c>
      <c r="D4297" s="85" t="s">
        <v>175</v>
      </c>
      <c r="E4297" s="85" t="s">
        <v>174</v>
      </c>
      <c r="F4297" s="526" t="s">
        <v>18</v>
      </c>
      <c r="G4297" s="526"/>
      <c r="H4297" s="527"/>
      <c r="I4297" s="527"/>
      <c r="J4297" s="527"/>
      <c r="K4297" s="527"/>
      <c r="L4297" s="527"/>
    </row>
    <row r="4298" spans="1:12" s="82" customFormat="1" ht="26.25" customHeight="1" x14ac:dyDescent="0.15">
      <c r="A4298" s="525"/>
      <c r="B4298" s="528" t="s">
        <v>3932</v>
      </c>
      <c r="C4298" s="529" t="s">
        <v>3945</v>
      </c>
      <c r="D4298" s="543">
        <v>43194</v>
      </c>
      <c r="E4298" s="528" t="s">
        <v>1074</v>
      </c>
      <c r="F4298" s="528" t="s">
        <v>3944</v>
      </c>
      <c r="G4298" s="528"/>
      <c r="H4298" s="539" t="s">
        <v>170</v>
      </c>
      <c r="I4298" s="539"/>
      <c r="J4298" s="83" t="s">
        <v>166</v>
      </c>
      <c r="K4298" s="83" t="s">
        <v>9</v>
      </c>
      <c r="L4298" s="87">
        <v>957</v>
      </c>
    </row>
    <row r="4299" spans="1:12" s="82" customFormat="1" ht="408.95" customHeight="1" x14ac:dyDescent="0.15">
      <c r="A4299" s="525"/>
      <c r="B4299" s="528"/>
      <c r="C4299" s="529"/>
      <c r="D4299" s="543"/>
      <c r="E4299" s="528"/>
      <c r="F4299" s="528"/>
      <c r="G4299" s="528"/>
      <c r="H4299" s="539" t="s">
        <v>56</v>
      </c>
      <c r="I4299" s="539"/>
      <c r="J4299" s="528" t="s">
        <v>166</v>
      </c>
      <c r="K4299" s="528" t="s">
        <v>9</v>
      </c>
      <c r="L4299" s="540">
        <v>4838.1500000000005</v>
      </c>
    </row>
    <row r="4300" spans="1:12" s="82" customFormat="1" ht="408.95" customHeight="1" x14ac:dyDescent="0.15">
      <c r="A4300" s="525"/>
      <c r="B4300" s="528"/>
      <c r="C4300" s="529"/>
      <c r="D4300" s="543"/>
      <c r="E4300" s="528"/>
      <c r="F4300" s="528"/>
      <c r="G4300" s="528"/>
      <c r="H4300" s="539"/>
      <c r="I4300" s="539"/>
      <c r="J4300" s="528"/>
      <c r="K4300" s="528"/>
      <c r="L4300" s="540"/>
    </row>
    <row r="4301" spans="1:12" s="82" customFormat="1" ht="9.1999999999999993" customHeight="1" x14ac:dyDescent="0.15">
      <c r="A4301" s="525"/>
      <c r="B4301" s="528"/>
      <c r="C4301" s="529"/>
      <c r="D4301" s="543"/>
      <c r="E4301" s="528"/>
      <c r="F4301" s="528"/>
      <c r="G4301" s="528"/>
      <c r="H4301" s="539"/>
      <c r="I4301" s="539"/>
      <c r="J4301" s="528"/>
      <c r="K4301" s="528"/>
      <c r="L4301" s="540"/>
    </row>
    <row r="4302" spans="1:12" s="82" customFormat="1" ht="24" customHeight="1" x14ac:dyDescent="0.15">
      <c r="A4302" s="525"/>
      <c r="B4302" s="86" t="s">
        <v>33</v>
      </c>
      <c r="C4302" s="85" t="s">
        <v>34</v>
      </c>
      <c r="D4302" s="85" t="s">
        <v>169</v>
      </c>
      <c r="E4302" s="85" t="s">
        <v>168</v>
      </c>
      <c r="F4302" s="527"/>
      <c r="G4302" s="527"/>
      <c r="H4302" s="539" t="s">
        <v>167</v>
      </c>
      <c r="I4302" s="539"/>
      <c r="J4302" s="528" t="s">
        <v>166</v>
      </c>
      <c r="K4302" s="528" t="s">
        <v>9</v>
      </c>
      <c r="L4302" s="540">
        <v>150</v>
      </c>
    </row>
    <row r="4303" spans="1:12" s="82" customFormat="1" ht="24" customHeight="1" x14ac:dyDescent="0.15">
      <c r="A4303" s="525"/>
      <c r="B4303" s="83" t="s">
        <v>269</v>
      </c>
      <c r="C4303" s="83" t="s">
        <v>3944</v>
      </c>
      <c r="D4303" s="84">
        <v>43196</v>
      </c>
      <c r="E4303" s="83" t="s">
        <v>2435</v>
      </c>
      <c r="F4303" s="527"/>
      <c r="G4303" s="527"/>
      <c r="H4303" s="539"/>
      <c r="I4303" s="539"/>
      <c r="J4303" s="528"/>
      <c r="K4303" s="528"/>
      <c r="L4303" s="540"/>
    </row>
    <row r="4304" spans="1:12" s="82" customFormat="1" ht="24" customHeight="1" x14ac:dyDescent="0.15">
      <c r="A4304" s="525">
        <v>813</v>
      </c>
      <c r="B4304" s="86" t="s">
        <v>23</v>
      </c>
      <c r="C4304" s="85" t="s">
        <v>24</v>
      </c>
      <c r="D4304" s="85" t="s">
        <v>175</v>
      </c>
      <c r="E4304" s="85" t="s">
        <v>174</v>
      </c>
      <c r="F4304" s="526" t="s">
        <v>18</v>
      </c>
      <c r="G4304" s="526"/>
      <c r="H4304" s="527"/>
      <c r="I4304" s="527"/>
      <c r="J4304" s="527"/>
      <c r="K4304" s="527"/>
      <c r="L4304" s="527"/>
    </row>
    <row r="4305" spans="1:12" s="82" customFormat="1" ht="26.25" customHeight="1" x14ac:dyDescent="0.15">
      <c r="A4305" s="525"/>
      <c r="B4305" s="528" t="s">
        <v>3932</v>
      </c>
      <c r="C4305" s="529" t="s">
        <v>3943</v>
      </c>
      <c r="D4305" s="543">
        <v>43202</v>
      </c>
      <c r="E4305" s="528" t="s">
        <v>297</v>
      </c>
      <c r="F4305" s="528" t="s">
        <v>2219</v>
      </c>
      <c r="G4305" s="528"/>
      <c r="H4305" s="539" t="s">
        <v>170</v>
      </c>
      <c r="I4305" s="539"/>
      <c r="J4305" s="83" t="s">
        <v>166</v>
      </c>
      <c r="K4305" s="83" t="s">
        <v>9</v>
      </c>
      <c r="L4305" s="87">
        <v>222</v>
      </c>
    </row>
    <row r="4306" spans="1:12" s="82" customFormat="1" ht="408.95" customHeight="1" x14ac:dyDescent="0.15">
      <c r="A4306" s="525"/>
      <c r="B4306" s="528"/>
      <c r="C4306" s="529"/>
      <c r="D4306" s="543"/>
      <c r="E4306" s="528"/>
      <c r="F4306" s="528"/>
      <c r="G4306" s="528"/>
      <c r="H4306" s="539" t="s">
        <v>56</v>
      </c>
      <c r="I4306" s="539"/>
      <c r="J4306" s="528" t="s">
        <v>166</v>
      </c>
      <c r="K4306" s="528" t="s">
        <v>9</v>
      </c>
      <c r="L4306" s="540">
        <v>517.02</v>
      </c>
    </row>
    <row r="4307" spans="1:12" s="82" customFormat="1" ht="376.35" customHeight="1" x14ac:dyDescent="0.15">
      <c r="A4307" s="525"/>
      <c r="B4307" s="528"/>
      <c r="C4307" s="529"/>
      <c r="D4307" s="543"/>
      <c r="E4307" s="528"/>
      <c r="F4307" s="528"/>
      <c r="G4307" s="528"/>
      <c r="H4307" s="539"/>
      <c r="I4307" s="539"/>
      <c r="J4307" s="528"/>
      <c r="K4307" s="528"/>
      <c r="L4307" s="540"/>
    </row>
    <row r="4308" spans="1:12" s="82" customFormat="1" ht="24" customHeight="1" x14ac:dyDescent="0.15">
      <c r="A4308" s="525"/>
      <c r="B4308" s="86" t="s">
        <v>33</v>
      </c>
      <c r="C4308" s="85" t="s">
        <v>34</v>
      </c>
      <c r="D4308" s="85" t="s">
        <v>169</v>
      </c>
      <c r="E4308" s="85" t="s">
        <v>168</v>
      </c>
      <c r="F4308" s="527"/>
      <c r="G4308" s="527"/>
      <c r="H4308" s="539" t="s">
        <v>167</v>
      </c>
      <c r="I4308" s="539"/>
      <c r="J4308" s="528" t="s">
        <v>166</v>
      </c>
      <c r="K4308" s="528" t="s">
        <v>166</v>
      </c>
      <c r="L4308" s="540">
        <v>0</v>
      </c>
    </row>
    <row r="4309" spans="1:12" s="82" customFormat="1" ht="24" customHeight="1" x14ac:dyDescent="0.15">
      <c r="A4309" s="525"/>
      <c r="B4309" s="83" t="s">
        <v>269</v>
      </c>
      <c r="C4309" s="83" t="s">
        <v>2219</v>
      </c>
      <c r="D4309" s="84">
        <v>43203</v>
      </c>
      <c r="E4309" s="83" t="s">
        <v>2236</v>
      </c>
      <c r="F4309" s="527"/>
      <c r="G4309" s="527"/>
      <c r="H4309" s="539"/>
      <c r="I4309" s="539"/>
      <c r="J4309" s="528"/>
      <c r="K4309" s="528"/>
      <c r="L4309" s="540"/>
    </row>
    <row r="4310" spans="1:12" s="82" customFormat="1" ht="24" customHeight="1" x14ac:dyDescent="0.15">
      <c r="A4310" s="525">
        <v>814</v>
      </c>
      <c r="B4310" s="86" t="s">
        <v>23</v>
      </c>
      <c r="C4310" s="85" t="s">
        <v>24</v>
      </c>
      <c r="D4310" s="85" t="s">
        <v>175</v>
      </c>
      <c r="E4310" s="85" t="s">
        <v>174</v>
      </c>
      <c r="F4310" s="526" t="s">
        <v>18</v>
      </c>
      <c r="G4310" s="526"/>
      <c r="H4310" s="527"/>
      <c r="I4310" s="527"/>
      <c r="J4310" s="527"/>
      <c r="K4310" s="527"/>
      <c r="L4310" s="527"/>
    </row>
    <row r="4311" spans="1:12" s="82" customFormat="1" ht="26.25" customHeight="1" x14ac:dyDescent="0.15">
      <c r="A4311" s="525"/>
      <c r="B4311" s="528" t="s">
        <v>3932</v>
      </c>
      <c r="C4311" s="529" t="s">
        <v>3942</v>
      </c>
      <c r="D4311" s="543">
        <v>43216</v>
      </c>
      <c r="E4311" s="528" t="s">
        <v>689</v>
      </c>
      <c r="F4311" s="528" t="s">
        <v>3941</v>
      </c>
      <c r="G4311" s="528"/>
      <c r="H4311" s="539" t="s">
        <v>170</v>
      </c>
      <c r="I4311" s="539"/>
      <c r="J4311" s="83" t="s">
        <v>166</v>
      </c>
      <c r="K4311" s="83" t="s">
        <v>9</v>
      </c>
      <c r="L4311" s="87">
        <v>451</v>
      </c>
    </row>
    <row r="4312" spans="1:12" s="82" customFormat="1" ht="408.95" customHeight="1" x14ac:dyDescent="0.15">
      <c r="A4312" s="525"/>
      <c r="B4312" s="528"/>
      <c r="C4312" s="529"/>
      <c r="D4312" s="543"/>
      <c r="E4312" s="528"/>
      <c r="F4312" s="528"/>
      <c r="G4312" s="528"/>
      <c r="H4312" s="539" t="s">
        <v>56</v>
      </c>
      <c r="I4312" s="539"/>
      <c r="J4312" s="528" t="s">
        <v>166</v>
      </c>
      <c r="K4312" s="528" t="s">
        <v>9</v>
      </c>
      <c r="L4312" s="540">
        <v>750</v>
      </c>
    </row>
    <row r="4313" spans="1:12" s="82" customFormat="1" ht="176.85" customHeight="1" x14ac:dyDescent="0.15">
      <c r="A4313" s="525"/>
      <c r="B4313" s="528"/>
      <c r="C4313" s="529"/>
      <c r="D4313" s="543"/>
      <c r="E4313" s="528"/>
      <c r="F4313" s="528"/>
      <c r="G4313" s="528"/>
      <c r="H4313" s="539"/>
      <c r="I4313" s="539"/>
      <c r="J4313" s="528"/>
      <c r="K4313" s="528"/>
      <c r="L4313" s="540"/>
    </row>
    <row r="4314" spans="1:12" s="82" customFormat="1" ht="24" customHeight="1" x14ac:dyDescent="0.15">
      <c r="A4314" s="525"/>
      <c r="B4314" s="86" t="s">
        <v>33</v>
      </c>
      <c r="C4314" s="85" t="s">
        <v>34</v>
      </c>
      <c r="D4314" s="85" t="s">
        <v>169</v>
      </c>
      <c r="E4314" s="85" t="s">
        <v>168</v>
      </c>
      <c r="F4314" s="527"/>
      <c r="G4314" s="527"/>
      <c r="H4314" s="539" t="s">
        <v>167</v>
      </c>
      <c r="I4314" s="539"/>
      <c r="J4314" s="528" t="s">
        <v>166</v>
      </c>
      <c r="K4314" s="528" t="s">
        <v>166</v>
      </c>
      <c r="L4314" s="540">
        <v>0</v>
      </c>
    </row>
    <row r="4315" spans="1:12" s="82" customFormat="1" ht="24" customHeight="1" x14ac:dyDescent="0.15">
      <c r="A4315" s="525"/>
      <c r="B4315" s="83" t="s">
        <v>269</v>
      </c>
      <c r="C4315" s="83" t="s">
        <v>3941</v>
      </c>
      <c r="D4315" s="84">
        <v>43218</v>
      </c>
      <c r="E4315" s="83" t="s">
        <v>3152</v>
      </c>
      <c r="F4315" s="527"/>
      <c r="G4315" s="527"/>
      <c r="H4315" s="539"/>
      <c r="I4315" s="539"/>
      <c r="J4315" s="528"/>
      <c r="K4315" s="528"/>
      <c r="L4315" s="540"/>
    </row>
    <row r="4316" spans="1:12" s="82" customFormat="1" ht="24" customHeight="1" x14ac:dyDescent="0.15">
      <c r="A4316" s="525">
        <v>815</v>
      </c>
      <c r="B4316" s="86" t="s">
        <v>23</v>
      </c>
      <c r="C4316" s="85" t="s">
        <v>24</v>
      </c>
      <c r="D4316" s="85" t="s">
        <v>175</v>
      </c>
      <c r="E4316" s="85" t="s">
        <v>174</v>
      </c>
      <c r="F4316" s="526" t="s">
        <v>18</v>
      </c>
      <c r="G4316" s="526"/>
      <c r="H4316" s="527"/>
      <c r="I4316" s="527"/>
      <c r="J4316" s="527"/>
      <c r="K4316" s="527"/>
      <c r="L4316" s="527"/>
    </row>
    <row r="4317" spans="1:12" s="82" customFormat="1" ht="26.25" customHeight="1" x14ac:dyDescent="0.15">
      <c r="A4317" s="525"/>
      <c r="B4317" s="528" t="s">
        <v>3932</v>
      </c>
      <c r="C4317" s="529" t="s">
        <v>3940</v>
      </c>
      <c r="D4317" s="543">
        <v>43238</v>
      </c>
      <c r="E4317" s="528" t="s">
        <v>740</v>
      </c>
      <c r="F4317" s="528" t="s">
        <v>1313</v>
      </c>
      <c r="G4317" s="528"/>
      <c r="H4317" s="539" t="s">
        <v>170</v>
      </c>
      <c r="I4317" s="539"/>
      <c r="J4317" s="83" t="s">
        <v>166</v>
      </c>
      <c r="K4317" s="83" t="s">
        <v>9</v>
      </c>
      <c r="L4317" s="87">
        <v>229</v>
      </c>
    </row>
    <row r="4318" spans="1:12" s="82" customFormat="1" ht="408.95" customHeight="1" x14ac:dyDescent="0.15">
      <c r="A4318" s="525"/>
      <c r="B4318" s="528"/>
      <c r="C4318" s="529"/>
      <c r="D4318" s="543"/>
      <c r="E4318" s="528"/>
      <c r="F4318" s="528"/>
      <c r="G4318" s="528"/>
      <c r="H4318" s="539" t="s">
        <v>56</v>
      </c>
      <c r="I4318" s="539"/>
      <c r="J4318" s="528" t="s">
        <v>166</v>
      </c>
      <c r="K4318" s="528" t="s">
        <v>9</v>
      </c>
      <c r="L4318" s="540">
        <v>400</v>
      </c>
    </row>
    <row r="4319" spans="1:12" s="82" customFormat="1" ht="113.85" customHeight="1" x14ac:dyDescent="0.15">
      <c r="A4319" s="525"/>
      <c r="B4319" s="528"/>
      <c r="C4319" s="529"/>
      <c r="D4319" s="543"/>
      <c r="E4319" s="528"/>
      <c r="F4319" s="528"/>
      <c r="G4319" s="528"/>
      <c r="H4319" s="539"/>
      <c r="I4319" s="539"/>
      <c r="J4319" s="528"/>
      <c r="K4319" s="528"/>
      <c r="L4319" s="540"/>
    </row>
    <row r="4320" spans="1:12" s="82" customFormat="1" ht="24" customHeight="1" x14ac:dyDescent="0.15">
      <c r="A4320" s="525"/>
      <c r="B4320" s="86" t="s">
        <v>33</v>
      </c>
      <c r="C4320" s="85" t="s">
        <v>34</v>
      </c>
      <c r="D4320" s="85" t="s">
        <v>169</v>
      </c>
      <c r="E4320" s="85" t="s">
        <v>168</v>
      </c>
      <c r="F4320" s="527"/>
      <c r="G4320" s="527"/>
      <c r="H4320" s="539" t="s">
        <v>167</v>
      </c>
      <c r="I4320" s="539"/>
      <c r="J4320" s="528" t="s">
        <v>166</v>
      </c>
      <c r="K4320" s="528" t="s">
        <v>166</v>
      </c>
      <c r="L4320" s="540">
        <v>0</v>
      </c>
    </row>
    <row r="4321" spans="1:12" s="82" customFormat="1" ht="24" customHeight="1" x14ac:dyDescent="0.15">
      <c r="A4321" s="525"/>
      <c r="B4321" s="83" t="s">
        <v>269</v>
      </c>
      <c r="C4321" s="83" t="s">
        <v>1313</v>
      </c>
      <c r="D4321" s="84">
        <v>43239</v>
      </c>
      <c r="E4321" s="83" t="s">
        <v>1312</v>
      </c>
      <c r="F4321" s="527"/>
      <c r="G4321" s="527"/>
      <c r="H4321" s="539"/>
      <c r="I4321" s="539"/>
      <c r="J4321" s="528"/>
      <c r="K4321" s="528"/>
      <c r="L4321" s="540"/>
    </row>
    <row r="4322" spans="1:12" s="82" customFormat="1" ht="24" customHeight="1" x14ac:dyDescent="0.15">
      <c r="A4322" s="525">
        <v>816</v>
      </c>
      <c r="B4322" s="86" t="s">
        <v>23</v>
      </c>
      <c r="C4322" s="85" t="s">
        <v>24</v>
      </c>
      <c r="D4322" s="85" t="s">
        <v>175</v>
      </c>
      <c r="E4322" s="85" t="s">
        <v>174</v>
      </c>
      <c r="F4322" s="526" t="s">
        <v>18</v>
      </c>
      <c r="G4322" s="526"/>
      <c r="H4322" s="527"/>
      <c r="I4322" s="527"/>
      <c r="J4322" s="527"/>
      <c r="K4322" s="527"/>
      <c r="L4322" s="527"/>
    </row>
    <row r="4323" spans="1:12" s="82" customFormat="1" ht="26.25" customHeight="1" x14ac:dyDescent="0.15">
      <c r="A4323" s="525"/>
      <c r="B4323" s="528" t="s">
        <v>3932</v>
      </c>
      <c r="C4323" s="529" t="s">
        <v>3939</v>
      </c>
      <c r="D4323" s="543">
        <v>43242</v>
      </c>
      <c r="E4323" s="528" t="s">
        <v>1207</v>
      </c>
      <c r="F4323" s="528" t="s">
        <v>977</v>
      </c>
      <c r="G4323" s="528"/>
      <c r="H4323" s="539" t="s">
        <v>170</v>
      </c>
      <c r="I4323" s="539"/>
      <c r="J4323" s="83" t="s">
        <v>166</v>
      </c>
      <c r="K4323" s="83" t="s">
        <v>9</v>
      </c>
      <c r="L4323" s="87">
        <v>972.8</v>
      </c>
    </row>
    <row r="4324" spans="1:12" s="82" customFormat="1" ht="408.95" customHeight="1" x14ac:dyDescent="0.15">
      <c r="A4324" s="525"/>
      <c r="B4324" s="528"/>
      <c r="C4324" s="529"/>
      <c r="D4324" s="543"/>
      <c r="E4324" s="528"/>
      <c r="F4324" s="528"/>
      <c r="G4324" s="528"/>
      <c r="H4324" s="539" t="s">
        <v>56</v>
      </c>
      <c r="I4324" s="539"/>
      <c r="J4324" s="528" t="s">
        <v>166</v>
      </c>
      <c r="K4324" s="528" t="s">
        <v>9</v>
      </c>
      <c r="L4324" s="540">
        <v>606.22</v>
      </c>
    </row>
    <row r="4325" spans="1:12" s="82" customFormat="1" ht="292.35000000000002" customHeight="1" x14ac:dyDescent="0.15">
      <c r="A4325" s="525"/>
      <c r="B4325" s="528"/>
      <c r="C4325" s="529"/>
      <c r="D4325" s="543"/>
      <c r="E4325" s="528"/>
      <c r="F4325" s="528"/>
      <c r="G4325" s="528"/>
      <c r="H4325" s="539"/>
      <c r="I4325" s="539"/>
      <c r="J4325" s="528"/>
      <c r="K4325" s="528"/>
      <c r="L4325" s="540"/>
    </row>
    <row r="4326" spans="1:12" s="82" customFormat="1" ht="24" customHeight="1" x14ac:dyDescent="0.15">
      <c r="A4326" s="525"/>
      <c r="B4326" s="86" t="s">
        <v>33</v>
      </c>
      <c r="C4326" s="85" t="s">
        <v>34</v>
      </c>
      <c r="D4326" s="85" t="s">
        <v>169</v>
      </c>
      <c r="E4326" s="85" t="s">
        <v>168</v>
      </c>
      <c r="F4326" s="527"/>
      <c r="G4326" s="527"/>
      <c r="H4326" s="539" t="s">
        <v>167</v>
      </c>
      <c r="I4326" s="539"/>
      <c r="J4326" s="528" t="s">
        <v>166</v>
      </c>
      <c r="K4326" s="528" t="s">
        <v>9</v>
      </c>
      <c r="L4326" s="540">
        <v>80.320000000000007</v>
      </c>
    </row>
    <row r="4327" spans="1:12" s="82" customFormat="1" ht="24" customHeight="1" x14ac:dyDescent="0.15">
      <c r="A4327" s="525"/>
      <c r="B4327" s="83" t="s">
        <v>269</v>
      </c>
      <c r="C4327" s="83" t="s">
        <v>977</v>
      </c>
      <c r="D4327" s="84">
        <v>43244</v>
      </c>
      <c r="E4327" s="83" t="s">
        <v>3938</v>
      </c>
      <c r="F4327" s="527"/>
      <c r="G4327" s="527"/>
      <c r="H4327" s="539"/>
      <c r="I4327" s="539"/>
      <c r="J4327" s="528"/>
      <c r="K4327" s="528"/>
      <c r="L4327" s="540"/>
    </row>
    <row r="4328" spans="1:12" s="82" customFormat="1" ht="24" customHeight="1" x14ac:dyDescent="0.15">
      <c r="A4328" s="525">
        <v>817</v>
      </c>
      <c r="B4328" s="86" t="s">
        <v>23</v>
      </c>
      <c r="C4328" s="85" t="s">
        <v>24</v>
      </c>
      <c r="D4328" s="85" t="s">
        <v>175</v>
      </c>
      <c r="E4328" s="85" t="s">
        <v>174</v>
      </c>
      <c r="F4328" s="526" t="s">
        <v>18</v>
      </c>
      <c r="G4328" s="526"/>
      <c r="H4328" s="527"/>
      <c r="I4328" s="527"/>
      <c r="J4328" s="527"/>
      <c r="K4328" s="527"/>
      <c r="L4328" s="527"/>
    </row>
    <row r="4329" spans="1:12" s="82" customFormat="1" ht="26.25" customHeight="1" x14ac:dyDescent="0.15">
      <c r="A4329" s="525"/>
      <c r="B4329" s="528" t="s">
        <v>3932</v>
      </c>
      <c r="C4329" s="529" t="s">
        <v>3937</v>
      </c>
      <c r="D4329" s="543">
        <v>43257</v>
      </c>
      <c r="E4329" s="528" t="s">
        <v>3936</v>
      </c>
      <c r="F4329" s="528" t="s">
        <v>3935</v>
      </c>
      <c r="G4329" s="528"/>
      <c r="H4329" s="539" t="s">
        <v>170</v>
      </c>
      <c r="I4329" s="539"/>
      <c r="J4329" s="83" t="s">
        <v>166</v>
      </c>
      <c r="K4329" s="83" t="s">
        <v>9</v>
      </c>
      <c r="L4329" s="87">
        <v>280</v>
      </c>
    </row>
    <row r="4330" spans="1:12" s="82" customFormat="1" ht="408.95" customHeight="1" x14ac:dyDescent="0.15">
      <c r="A4330" s="525"/>
      <c r="B4330" s="528"/>
      <c r="C4330" s="529"/>
      <c r="D4330" s="543"/>
      <c r="E4330" s="528"/>
      <c r="F4330" s="528"/>
      <c r="G4330" s="528"/>
      <c r="H4330" s="539" t="s">
        <v>56</v>
      </c>
      <c r="I4330" s="539"/>
      <c r="J4330" s="528" t="s">
        <v>166</v>
      </c>
      <c r="K4330" s="528" t="s">
        <v>166</v>
      </c>
      <c r="L4330" s="540">
        <v>0</v>
      </c>
    </row>
    <row r="4331" spans="1:12" s="82" customFormat="1" ht="218.85" customHeight="1" x14ac:dyDescent="0.15">
      <c r="A4331" s="525"/>
      <c r="B4331" s="528"/>
      <c r="C4331" s="529"/>
      <c r="D4331" s="543"/>
      <c r="E4331" s="528"/>
      <c r="F4331" s="528"/>
      <c r="G4331" s="528"/>
      <c r="H4331" s="539"/>
      <c r="I4331" s="539"/>
      <c r="J4331" s="528"/>
      <c r="K4331" s="528"/>
      <c r="L4331" s="540"/>
    </row>
    <row r="4332" spans="1:12" s="82" customFormat="1" ht="24" customHeight="1" x14ac:dyDescent="0.15">
      <c r="A4332" s="525"/>
      <c r="B4332" s="86" t="s">
        <v>33</v>
      </c>
      <c r="C4332" s="85" t="s">
        <v>34</v>
      </c>
      <c r="D4332" s="85" t="s">
        <v>169</v>
      </c>
      <c r="E4332" s="85" t="s">
        <v>168</v>
      </c>
      <c r="F4332" s="527"/>
      <c r="G4332" s="527"/>
      <c r="H4332" s="539" t="s">
        <v>167</v>
      </c>
      <c r="I4332" s="539"/>
      <c r="J4332" s="528" t="s">
        <v>166</v>
      </c>
      <c r="K4332" s="528" t="s">
        <v>166</v>
      </c>
      <c r="L4332" s="540">
        <v>0</v>
      </c>
    </row>
    <row r="4333" spans="1:12" s="82" customFormat="1" ht="24" customHeight="1" x14ac:dyDescent="0.15">
      <c r="A4333" s="525"/>
      <c r="B4333" s="83" t="s">
        <v>269</v>
      </c>
      <c r="C4333" s="83" t="s">
        <v>3935</v>
      </c>
      <c r="D4333" s="84">
        <v>43259</v>
      </c>
      <c r="E4333" s="83" t="s">
        <v>492</v>
      </c>
      <c r="F4333" s="527"/>
      <c r="G4333" s="527"/>
      <c r="H4333" s="539"/>
      <c r="I4333" s="539"/>
      <c r="J4333" s="528"/>
      <c r="K4333" s="528"/>
      <c r="L4333" s="540"/>
    </row>
    <row r="4334" spans="1:12" s="82" customFormat="1" ht="24" customHeight="1" x14ac:dyDescent="0.15">
      <c r="A4334" s="525">
        <v>818</v>
      </c>
      <c r="B4334" s="86" t="s">
        <v>23</v>
      </c>
      <c r="C4334" s="85" t="s">
        <v>24</v>
      </c>
      <c r="D4334" s="85" t="s">
        <v>175</v>
      </c>
      <c r="E4334" s="85" t="s">
        <v>174</v>
      </c>
      <c r="F4334" s="526" t="s">
        <v>18</v>
      </c>
      <c r="G4334" s="526"/>
      <c r="H4334" s="527"/>
      <c r="I4334" s="527"/>
      <c r="J4334" s="527"/>
      <c r="K4334" s="527"/>
      <c r="L4334" s="527"/>
    </row>
    <row r="4335" spans="1:12" s="82" customFormat="1" ht="26.25" customHeight="1" x14ac:dyDescent="0.15">
      <c r="A4335" s="525"/>
      <c r="B4335" s="528" t="s">
        <v>3932</v>
      </c>
      <c r="C4335" s="529" t="s">
        <v>3934</v>
      </c>
      <c r="D4335" s="543">
        <v>43303</v>
      </c>
      <c r="E4335" s="528" t="s">
        <v>2632</v>
      </c>
      <c r="F4335" s="528" t="s">
        <v>2280</v>
      </c>
      <c r="G4335" s="528"/>
      <c r="H4335" s="539" t="s">
        <v>170</v>
      </c>
      <c r="I4335" s="539"/>
      <c r="J4335" s="83" t="s">
        <v>166</v>
      </c>
      <c r="K4335" s="83" t="s">
        <v>9</v>
      </c>
      <c r="L4335" s="87">
        <v>550</v>
      </c>
    </row>
    <row r="4336" spans="1:12" s="82" customFormat="1" ht="407.25" customHeight="1" x14ac:dyDescent="0.15">
      <c r="A4336" s="525"/>
      <c r="B4336" s="528"/>
      <c r="C4336" s="529"/>
      <c r="D4336" s="543"/>
      <c r="E4336" s="528"/>
      <c r="F4336" s="528"/>
      <c r="G4336" s="528"/>
      <c r="H4336" s="539" t="s">
        <v>56</v>
      </c>
      <c r="I4336" s="539"/>
      <c r="J4336" s="83" t="s">
        <v>166</v>
      </c>
      <c r="K4336" s="83" t="s">
        <v>9</v>
      </c>
      <c r="L4336" s="87">
        <v>481.9</v>
      </c>
    </row>
    <row r="4337" spans="1:12" s="82" customFormat="1" ht="24" customHeight="1" x14ac:dyDescent="0.15">
      <c r="A4337" s="525"/>
      <c r="B4337" s="86" t="s">
        <v>33</v>
      </c>
      <c r="C4337" s="85" t="s">
        <v>34</v>
      </c>
      <c r="D4337" s="85" t="s">
        <v>169</v>
      </c>
      <c r="E4337" s="85" t="s">
        <v>168</v>
      </c>
      <c r="F4337" s="527"/>
      <c r="G4337" s="527"/>
      <c r="H4337" s="539" t="s">
        <v>167</v>
      </c>
      <c r="I4337" s="539"/>
      <c r="J4337" s="528" t="s">
        <v>166</v>
      </c>
      <c r="K4337" s="528" t="s">
        <v>9</v>
      </c>
      <c r="L4337" s="540">
        <v>103.63</v>
      </c>
    </row>
    <row r="4338" spans="1:12" s="82" customFormat="1" ht="24" customHeight="1" x14ac:dyDescent="0.15">
      <c r="A4338" s="525"/>
      <c r="B4338" s="83" t="s">
        <v>269</v>
      </c>
      <c r="C4338" s="83" t="s">
        <v>2280</v>
      </c>
      <c r="D4338" s="84">
        <v>43305</v>
      </c>
      <c r="E4338" s="83" t="s">
        <v>3933</v>
      </c>
      <c r="F4338" s="527"/>
      <c r="G4338" s="527"/>
      <c r="H4338" s="539"/>
      <c r="I4338" s="539"/>
      <c r="J4338" s="528"/>
      <c r="K4338" s="528"/>
      <c r="L4338" s="540"/>
    </row>
    <row r="4339" spans="1:12" s="82" customFormat="1" ht="24" customHeight="1" x14ac:dyDescent="0.15">
      <c r="A4339" s="525">
        <v>819</v>
      </c>
      <c r="B4339" s="86" t="s">
        <v>23</v>
      </c>
      <c r="C4339" s="85" t="s">
        <v>24</v>
      </c>
      <c r="D4339" s="85" t="s">
        <v>175</v>
      </c>
      <c r="E4339" s="85" t="s">
        <v>174</v>
      </c>
      <c r="F4339" s="526" t="s">
        <v>18</v>
      </c>
      <c r="G4339" s="526"/>
      <c r="H4339" s="527"/>
      <c r="I4339" s="527"/>
      <c r="J4339" s="527"/>
      <c r="K4339" s="527"/>
      <c r="L4339" s="527"/>
    </row>
    <row r="4340" spans="1:12" s="82" customFormat="1" ht="26.25" customHeight="1" x14ac:dyDescent="0.15">
      <c r="A4340" s="525"/>
      <c r="B4340" s="528" t="s">
        <v>3932</v>
      </c>
      <c r="C4340" s="529" t="s">
        <v>3931</v>
      </c>
      <c r="D4340" s="543">
        <v>43337</v>
      </c>
      <c r="E4340" s="528" t="s">
        <v>3930</v>
      </c>
      <c r="F4340" s="528" t="s">
        <v>3929</v>
      </c>
      <c r="G4340" s="528"/>
      <c r="H4340" s="539" t="s">
        <v>170</v>
      </c>
      <c r="I4340" s="539"/>
      <c r="J4340" s="83" t="s">
        <v>166</v>
      </c>
      <c r="K4340" s="83" t="s">
        <v>9</v>
      </c>
      <c r="L4340" s="87">
        <v>544</v>
      </c>
    </row>
    <row r="4341" spans="1:12" s="82" customFormat="1" ht="408.95" customHeight="1" x14ac:dyDescent="0.15">
      <c r="A4341" s="525"/>
      <c r="B4341" s="528"/>
      <c r="C4341" s="529"/>
      <c r="D4341" s="543"/>
      <c r="E4341" s="528"/>
      <c r="F4341" s="528"/>
      <c r="G4341" s="528"/>
      <c r="H4341" s="539" t="s">
        <v>56</v>
      </c>
      <c r="I4341" s="539"/>
      <c r="J4341" s="528" t="s">
        <v>166</v>
      </c>
      <c r="K4341" s="528" t="s">
        <v>9</v>
      </c>
      <c r="L4341" s="540">
        <v>3000</v>
      </c>
    </row>
    <row r="4342" spans="1:12" s="82" customFormat="1" ht="260.85000000000002" customHeight="1" x14ac:dyDescent="0.15">
      <c r="A4342" s="525"/>
      <c r="B4342" s="528"/>
      <c r="C4342" s="529"/>
      <c r="D4342" s="543"/>
      <c r="E4342" s="528"/>
      <c r="F4342" s="528"/>
      <c r="G4342" s="528"/>
      <c r="H4342" s="539"/>
      <c r="I4342" s="539"/>
      <c r="J4342" s="528"/>
      <c r="K4342" s="528"/>
      <c r="L4342" s="540"/>
    </row>
    <row r="4343" spans="1:12" s="82" customFormat="1" ht="24" customHeight="1" x14ac:dyDescent="0.15">
      <c r="A4343" s="525"/>
      <c r="B4343" s="86" t="s">
        <v>33</v>
      </c>
      <c r="C4343" s="85" t="s">
        <v>34</v>
      </c>
      <c r="D4343" s="85" t="s">
        <v>169</v>
      </c>
      <c r="E4343" s="85" t="s">
        <v>168</v>
      </c>
      <c r="F4343" s="527"/>
      <c r="G4343" s="527"/>
      <c r="H4343" s="539" t="s">
        <v>167</v>
      </c>
      <c r="I4343" s="539"/>
      <c r="J4343" s="528" t="s">
        <v>166</v>
      </c>
      <c r="K4343" s="528" t="s">
        <v>9</v>
      </c>
      <c r="L4343" s="540">
        <v>60.44</v>
      </c>
    </row>
    <row r="4344" spans="1:12" s="82" customFormat="1" ht="24" customHeight="1" x14ac:dyDescent="0.15">
      <c r="A4344" s="525"/>
      <c r="B4344" s="83" t="s">
        <v>269</v>
      </c>
      <c r="C4344" s="83" t="s">
        <v>3929</v>
      </c>
      <c r="D4344" s="84">
        <v>43344</v>
      </c>
      <c r="E4344" s="83" t="s">
        <v>3928</v>
      </c>
      <c r="F4344" s="527"/>
      <c r="G4344" s="527"/>
      <c r="H4344" s="539"/>
      <c r="I4344" s="539"/>
      <c r="J4344" s="528"/>
      <c r="K4344" s="528"/>
      <c r="L4344" s="540"/>
    </row>
    <row r="4345" spans="1:12" s="82" customFormat="1" ht="24" customHeight="1" x14ac:dyDescent="0.15">
      <c r="A4345" s="525">
        <v>820</v>
      </c>
      <c r="B4345" s="86" t="s">
        <v>23</v>
      </c>
      <c r="C4345" s="85" t="s">
        <v>24</v>
      </c>
      <c r="D4345" s="85" t="s">
        <v>175</v>
      </c>
      <c r="E4345" s="85" t="s">
        <v>174</v>
      </c>
      <c r="F4345" s="526" t="s">
        <v>18</v>
      </c>
      <c r="G4345" s="526"/>
      <c r="H4345" s="527"/>
      <c r="I4345" s="527"/>
      <c r="J4345" s="527"/>
      <c r="K4345" s="527"/>
      <c r="L4345" s="527"/>
    </row>
    <row r="4346" spans="1:12" s="82" customFormat="1" ht="26.25" customHeight="1" x14ac:dyDescent="0.15">
      <c r="A4346" s="525"/>
      <c r="B4346" s="528" t="s">
        <v>3915</v>
      </c>
      <c r="C4346" s="529" t="s">
        <v>3926</v>
      </c>
      <c r="D4346" s="543">
        <v>43205</v>
      </c>
      <c r="E4346" s="528" t="s">
        <v>3925</v>
      </c>
      <c r="F4346" s="528" t="s">
        <v>3927</v>
      </c>
      <c r="G4346" s="528"/>
      <c r="H4346" s="539" t="s">
        <v>170</v>
      </c>
      <c r="I4346" s="539"/>
      <c r="J4346" s="83" t="s">
        <v>166</v>
      </c>
      <c r="K4346" s="83" t="s">
        <v>9</v>
      </c>
      <c r="L4346" s="87">
        <v>560.41999999999996</v>
      </c>
    </row>
    <row r="4347" spans="1:12" s="82" customFormat="1" ht="165.75" customHeight="1" x14ac:dyDescent="0.15">
      <c r="A4347" s="525"/>
      <c r="B4347" s="528"/>
      <c r="C4347" s="529"/>
      <c r="D4347" s="543"/>
      <c r="E4347" s="528"/>
      <c r="F4347" s="528"/>
      <c r="G4347" s="528"/>
      <c r="H4347" s="539" t="s">
        <v>56</v>
      </c>
      <c r="I4347" s="539"/>
      <c r="J4347" s="83" t="s">
        <v>166</v>
      </c>
      <c r="K4347" s="83" t="s">
        <v>166</v>
      </c>
      <c r="L4347" s="87">
        <v>0</v>
      </c>
    </row>
    <row r="4348" spans="1:12" s="82" customFormat="1" ht="24" customHeight="1" x14ac:dyDescent="0.15">
      <c r="A4348" s="525"/>
      <c r="B4348" s="86" t="s">
        <v>33</v>
      </c>
      <c r="C4348" s="85" t="s">
        <v>34</v>
      </c>
      <c r="D4348" s="85" t="s">
        <v>169</v>
      </c>
      <c r="E4348" s="85" t="s">
        <v>168</v>
      </c>
      <c r="F4348" s="527"/>
      <c r="G4348" s="527"/>
      <c r="H4348" s="539" t="s">
        <v>167</v>
      </c>
      <c r="I4348" s="539"/>
      <c r="J4348" s="528" t="s">
        <v>166</v>
      </c>
      <c r="K4348" s="528" t="s">
        <v>166</v>
      </c>
      <c r="L4348" s="540">
        <v>0</v>
      </c>
    </row>
    <row r="4349" spans="1:12" s="82" customFormat="1" ht="34.5" customHeight="1" x14ac:dyDescent="0.15">
      <c r="A4349" s="525"/>
      <c r="B4349" s="83" t="s">
        <v>386</v>
      </c>
      <c r="C4349" s="83" t="s">
        <v>3927</v>
      </c>
      <c r="D4349" s="84">
        <v>43212</v>
      </c>
      <c r="E4349" s="83" t="s">
        <v>3923</v>
      </c>
      <c r="F4349" s="527"/>
      <c r="G4349" s="527"/>
      <c r="H4349" s="539"/>
      <c r="I4349" s="539"/>
      <c r="J4349" s="528"/>
      <c r="K4349" s="528"/>
      <c r="L4349" s="540"/>
    </row>
    <row r="4350" spans="1:12" s="82" customFormat="1" ht="24" customHeight="1" x14ac:dyDescent="0.15">
      <c r="A4350" s="525">
        <v>821</v>
      </c>
      <c r="B4350" s="86" t="s">
        <v>23</v>
      </c>
      <c r="C4350" s="85" t="s">
        <v>24</v>
      </c>
      <c r="D4350" s="85" t="s">
        <v>175</v>
      </c>
      <c r="E4350" s="85" t="s">
        <v>174</v>
      </c>
      <c r="F4350" s="526" t="s">
        <v>18</v>
      </c>
      <c r="G4350" s="526"/>
      <c r="H4350" s="527"/>
      <c r="I4350" s="527"/>
      <c r="J4350" s="527"/>
      <c r="K4350" s="527"/>
      <c r="L4350" s="527"/>
    </row>
    <row r="4351" spans="1:12" s="82" customFormat="1" ht="26.25" customHeight="1" x14ac:dyDescent="0.15">
      <c r="A4351" s="525"/>
      <c r="B4351" s="528" t="s">
        <v>3915</v>
      </c>
      <c r="C4351" s="529" t="s">
        <v>3926</v>
      </c>
      <c r="D4351" s="543">
        <v>43205</v>
      </c>
      <c r="E4351" s="528" t="s">
        <v>3925</v>
      </c>
      <c r="F4351" s="528" t="s">
        <v>3924</v>
      </c>
      <c r="G4351" s="528"/>
      <c r="H4351" s="539" t="s">
        <v>170</v>
      </c>
      <c r="I4351" s="539"/>
      <c r="J4351" s="83" t="s">
        <v>166</v>
      </c>
      <c r="K4351" s="83" t="s">
        <v>9</v>
      </c>
      <c r="L4351" s="87">
        <v>891.37</v>
      </c>
    </row>
    <row r="4352" spans="1:12" s="82" customFormat="1" ht="165.75" customHeight="1" x14ac:dyDescent="0.15">
      <c r="A4352" s="525"/>
      <c r="B4352" s="528"/>
      <c r="C4352" s="529"/>
      <c r="D4352" s="543"/>
      <c r="E4352" s="528"/>
      <c r="F4352" s="528"/>
      <c r="G4352" s="528"/>
      <c r="H4352" s="539" t="s">
        <v>56</v>
      </c>
      <c r="I4352" s="539"/>
      <c r="J4352" s="83" t="s">
        <v>166</v>
      </c>
      <c r="K4352" s="83" t="s">
        <v>9</v>
      </c>
      <c r="L4352" s="87">
        <v>215.72</v>
      </c>
    </row>
    <row r="4353" spans="1:12" s="82" customFormat="1" ht="24" customHeight="1" x14ac:dyDescent="0.15">
      <c r="A4353" s="525"/>
      <c r="B4353" s="86" t="s">
        <v>33</v>
      </c>
      <c r="C4353" s="85" t="s">
        <v>34</v>
      </c>
      <c r="D4353" s="85" t="s">
        <v>169</v>
      </c>
      <c r="E4353" s="85" t="s">
        <v>168</v>
      </c>
      <c r="F4353" s="527"/>
      <c r="G4353" s="527"/>
      <c r="H4353" s="539" t="s">
        <v>167</v>
      </c>
      <c r="I4353" s="539"/>
      <c r="J4353" s="528" t="s">
        <v>166</v>
      </c>
      <c r="K4353" s="528" t="s">
        <v>9</v>
      </c>
      <c r="L4353" s="540">
        <v>138</v>
      </c>
    </row>
    <row r="4354" spans="1:12" s="82" customFormat="1" ht="34.5" customHeight="1" x14ac:dyDescent="0.15">
      <c r="A4354" s="525"/>
      <c r="B4354" s="83" t="s">
        <v>386</v>
      </c>
      <c r="C4354" s="83" t="s">
        <v>3924</v>
      </c>
      <c r="D4354" s="84">
        <v>43212</v>
      </c>
      <c r="E4354" s="83" t="s">
        <v>3923</v>
      </c>
      <c r="F4354" s="527"/>
      <c r="G4354" s="527"/>
      <c r="H4354" s="539"/>
      <c r="I4354" s="539"/>
      <c r="J4354" s="528"/>
      <c r="K4354" s="528"/>
      <c r="L4354" s="540"/>
    </row>
    <row r="4355" spans="1:12" s="82" customFormat="1" ht="24" customHeight="1" x14ac:dyDescent="0.15">
      <c r="A4355" s="525">
        <v>822</v>
      </c>
      <c r="B4355" s="86" t="s">
        <v>23</v>
      </c>
      <c r="C4355" s="85" t="s">
        <v>24</v>
      </c>
      <c r="D4355" s="85" t="s">
        <v>175</v>
      </c>
      <c r="E4355" s="85" t="s">
        <v>174</v>
      </c>
      <c r="F4355" s="526" t="s">
        <v>18</v>
      </c>
      <c r="G4355" s="526"/>
      <c r="H4355" s="527"/>
      <c r="I4355" s="527"/>
      <c r="J4355" s="527"/>
      <c r="K4355" s="527"/>
      <c r="L4355" s="527"/>
    </row>
    <row r="4356" spans="1:12" s="82" customFormat="1" ht="26.25" customHeight="1" x14ac:dyDescent="0.15">
      <c r="A4356" s="525"/>
      <c r="B4356" s="528" t="s">
        <v>3915</v>
      </c>
      <c r="C4356" s="528" t="s">
        <v>3922</v>
      </c>
      <c r="D4356" s="543">
        <v>43222</v>
      </c>
      <c r="E4356" s="528" t="s">
        <v>1946</v>
      </c>
      <c r="F4356" s="528" t="s">
        <v>3921</v>
      </c>
      <c r="G4356" s="528"/>
      <c r="H4356" s="539" t="s">
        <v>170</v>
      </c>
      <c r="I4356" s="539"/>
      <c r="J4356" s="83" t="s">
        <v>166</v>
      </c>
      <c r="K4356" s="83" t="s">
        <v>9</v>
      </c>
      <c r="L4356" s="87">
        <v>483</v>
      </c>
    </row>
    <row r="4357" spans="1:12" s="82" customFormat="1" ht="81.75" customHeight="1" x14ac:dyDescent="0.15">
      <c r="A4357" s="525"/>
      <c r="B4357" s="528"/>
      <c r="C4357" s="528"/>
      <c r="D4357" s="543"/>
      <c r="E4357" s="528"/>
      <c r="F4357" s="528"/>
      <c r="G4357" s="528"/>
      <c r="H4357" s="539" t="s">
        <v>56</v>
      </c>
      <c r="I4357" s="539"/>
      <c r="J4357" s="83" t="s">
        <v>166</v>
      </c>
      <c r="K4357" s="83" t="s">
        <v>9</v>
      </c>
      <c r="L4357" s="87">
        <v>182.63</v>
      </c>
    </row>
    <row r="4358" spans="1:12" s="82" customFormat="1" ht="24" customHeight="1" x14ac:dyDescent="0.15">
      <c r="A4358" s="525"/>
      <c r="B4358" s="86" t="s">
        <v>33</v>
      </c>
      <c r="C4358" s="85" t="s">
        <v>34</v>
      </c>
      <c r="D4358" s="85" t="s">
        <v>169</v>
      </c>
      <c r="E4358" s="85" t="s">
        <v>168</v>
      </c>
      <c r="F4358" s="527"/>
      <c r="G4358" s="527"/>
      <c r="H4358" s="539" t="s">
        <v>167</v>
      </c>
      <c r="I4358" s="539"/>
      <c r="J4358" s="528" t="s">
        <v>166</v>
      </c>
      <c r="K4358" s="528" t="s">
        <v>9</v>
      </c>
      <c r="L4358" s="540">
        <v>463.82</v>
      </c>
    </row>
    <row r="4359" spans="1:12" s="82" customFormat="1" ht="34.5" customHeight="1" x14ac:dyDescent="0.15">
      <c r="A4359" s="525"/>
      <c r="B4359" s="83" t="s">
        <v>386</v>
      </c>
      <c r="C4359" s="83" t="s">
        <v>3921</v>
      </c>
      <c r="D4359" s="84">
        <v>43230</v>
      </c>
      <c r="E4359" s="83" t="s">
        <v>3920</v>
      </c>
      <c r="F4359" s="527"/>
      <c r="G4359" s="527"/>
      <c r="H4359" s="539"/>
      <c r="I4359" s="539"/>
      <c r="J4359" s="528"/>
      <c r="K4359" s="528"/>
      <c r="L4359" s="540"/>
    </row>
    <row r="4360" spans="1:12" s="82" customFormat="1" ht="24" customHeight="1" x14ac:dyDescent="0.15">
      <c r="A4360" s="525">
        <v>823</v>
      </c>
      <c r="B4360" s="86" t="s">
        <v>23</v>
      </c>
      <c r="C4360" s="85" t="s">
        <v>24</v>
      </c>
      <c r="D4360" s="85" t="s">
        <v>175</v>
      </c>
      <c r="E4360" s="85" t="s">
        <v>174</v>
      </c>
      <c r="F4360" s="526" t="s">
        <v>18</v>
      </c>
      <c r="G4360" s="526"/>
      <c r="H4360" s="527"/>
      <c r="I4360" s="527"/>
      <c r="J4360" s="527"/>
      <c r="K4360" s="527"/>
      <c r="L4360" s="527"/>
    </row>
    <row r="4361" spans="1:12" s="82" customFormat="1" ht="26.25" customHeight="1" x14ac:dyDescent="0.15">
      <c r="A4361" s="525"/>
      <c r="B4361" s="528" t="s">
        <v>3915</v>
      </c>
      <c r="C4361" s="528" t="s">
        <v>3919</v>
      </c>
      <c r="D4361" s="543">
        <v>43240</v>
      </c>
      <c r="E4361" s="528" t="s">
        <v>998</v>
      </c>
      <c r="F4361" s="528" t="s">
        <v>1802</v>
      </c>
      <c r="G4361" s="528"/>
      <c r="H4361" s="539" t="s">
        <v>170</v>
      </c>
      <c r="I4361" s="539"/>
      <c r="J4361" s="83" t="s">
        <v>166</v>
      </c>
      <c r="K4361" s="83" t="s">
        <v>9</v>
      </c>
      <c r="L4361" s="87">
        <v>485.55</v>
      </c>
    </row>
    <row r="4362" spans="1:12" s="82" customFormat="1" ht="71.25" customHeight="1" x14ac:dyDescent="0.15">
      <c r="A4362" s="525"/>
      <c r="B4362" s="528"/>
      <c r="C4362" s="528"/>
      <c r="D4362" s="543"/>
      <c r="E4362" s="528"/>
      <c r="F4362" s="528"/>
      <c r="G4362" s="528"/>
      <c r="H4362" s="539" t="s">
        <v>56</v>
      </c>
      <c r="I4362" s="539"/>
      <c r="J4362" s="83" t="s">
        <v>166</v>
      </c>
      <c r="K4362" s="83" t="s">
        <v>9</v>
      </c>
      <c r="L4362" s="87">
        <v>240.6</v>
      </c>
    </row>
    <row r="4363" spans="1:12" s="82" customFormat="1" ht="24" customHeight="1" x14ac:dyDescent="0.15">
      <c r="A4363" s="525"/>
      <c r="B4363" s="86" t="s">
        <v>33</v>
      </c>
      <c r="C4363" s="85" t="s">
        <v>34</v>
      </c>
      <c r="D4363" s="85" t="s">
        <v>169</v>
      </c>
      <c r="E4363" s="85" t="s">
        <v>168</v>
      </c>
      <c r="F4363" s="527"/>
      <c r="G4363" s="527"/>
      <c r="H4363" s="539" t="s">
        <v>167</v>
      </c>
      <c r="I4363" s="539"/>
      <c r="J4363" s="528" t="s">
        <v>166</v>
      </c>
      <c r="K4363" s="528" t="s">
        <v>9</v>
      </c>
      <c r="L4363" s="540">
        <v>300.60000000000002</v>
      </c>
    </row>
    <row r="4364" spans="1:12" s="82" customFormat="1" ht="34.5" customHeight="1" x14ac:dyDescent="0.15">
      <c r="A4364" s="525"/>
      <c r="B4364" s="83" t="s">
        <v>386</v>
      </c>
      <c r="C4364" s="83" t="s">
        <v>1802</v>
      </c>
      <c r="D4364" s="84">
        <v>43242</v>
      </c>
      <c r="E4364" s="83" t="s">
        <v>1445</v>
      </c>
      <c r="F4364" s="527"/>
      <c r="G4364" s="527"/>
      <c r="H4364" s="539"/>
      <c r="I4364" s="539"/>
      <c r="J4364" s="528"/>
      <c r="K4364" s="528"/>
      <c r="L4364" s="540"/>
    </row>
    <row r="4365" spans="1:12" s="82" customFormat="1" ht="24" customHeight="1" x14ac:dyDescent="0.15">
      <c r="A4365" s="525">
        <v>824</v>
      </c>
      <c r="B4365" s="86" t="s">
        <v>23</v>
      </c>
      <c r="C4365" s="85" t="s">
        <v>24</v>
      </c>
      <c r="D4365" s="85" t="s">
        <v>175</v>
      </c>
      <c r="E4365" s="85" t="s">
        <v>174</v>
      </c>
      <c r="F4365" s="526" t="s">
        <v>18</v>
      </c>
      <c r="G4365" s="526"/>
      <c r="H4365" s="527"/>
      <c r="I4365" s="527"/>
      <c r="J4365" s="527"/>
      <c r="K4365" s="527"/>
      <c r="L4365" s="527"/>
    </row>
    <row r="4366" spans="1:12" s="82" customFormat="1" ht="26.25" customHeight="1" x14ac:dyDescent="0.15">
      <c r="A4366" s="525"/>
      <c r="B4366" s="528" t="s">
        <v>3915</v>
      </c>
      <c r="C4366" s="529" t="s">
        <v>3918</v>
      </c>
      <c r="D4366" s="543">
        <v>43257</v>
      </c>
      <c r="E4366" s="528" t="s">
        <v>727</v>
      </c>
      <c r="F4366" s="528" t="s">
        <v>3917</v>
      </c>
      <c r="G4366" s="528"/>
      <c r="H4366" s="539" t="s">
        <v>170</v>
      </c>
      <c r="I4366" s="539"/>
      <c r="J4366" s="83" t="s">
        <v>166</v>
      </c>
      <c r="K4366" s="83" t="s">
        <v>166</v>
      </c>
      <c r="L4366" s="87">
        <v>0</v>
      </c>
    </row>
    <row r="4367" spans="1:12" s="82" customFormat="1" ht="102.75" customHeight="1" x14ac:dyDescent="0.15">
      <c r="A4367" s="525"/>
      <c r="B4367" s="528"/>
      <c r="C4367" s="529"/>
      <c r="D4367" s="543"/>
      <c r="E4367" s="528"/>
      <c r="F4367" s="528"/>
      <c r="G4367" s="528"/>
      <c r="H4367" s="539" t="s">
        <v>56</v>
      </c>
      <c r="I4367" s="539"/>
      <c r="J4367" s="83" t="s">
        <v>166</v>
      </c>
      <c r="K4367" s="83" t="s">
        <v>9</v>
      </c>
      <c r="L4367" s="87">
        <v>310.55</v>
      </c>
    </row>
    <row r="4368" spans="1:12" s="82" customFormat="1" ht="24" customHeight="1" x14ac:dyDescent="0.15">
      <c r="A4368" s="525"/>
      <c r="B4368" s="86" t="s">
        <v>33</v>
      </c>
      <c r="C4368" s="85" t="s">
        <v>34</v>
      </c>
      <c r="D4368" s="85" t="s">
        <v>169</v>
      </c>
      <c r="E4368" s="85" t="s">
        <v>168</v>
      </c>
      <c r="F4368" s="527"/>
      <c r="G4368" s="527"/>
      <c r="H4368" s="539" t="s">
        <v>167</v>
      </c>
      <c r="I4368" s="539"/>
      <c r="J4368" s="528" t="s">
        <v>166</v>
      </c>
      <c r="K4368" s="528" t="s">
        <v>166</v>
      </c>
      <c r="L4368" s="540">
        <v>0</v>
      </c>
    </row>
    <row r="4369" spans="1:12" s="82" customFormat="1" ht="34.5" customHeight="1" x14ac:dyDescent="0.15">
      <c r="A4369" s="525"/>
      <c r="B4369" s="83" t="s">
        <v>386</v>
      </c>
      <c r="C4369" s="83" t="s">
        <v>3917</v>
      </c>
      <c r="D4369" s="84">
        <v>43263</v>
      </c>
      <c r="E4369" s="83" t="s">
        <v>3916</v>
      </c>
      <c r="F4369" s="527"/>
      <c r="G4369" s="527"/>
      <c r="H4369" s="539"/>
      <c r="I4369" s="539"/>
      <c r="J4369" s="528"/>
      <c r="K4369" s="528"/>
      <c r="L4369" s="540"/>
    </row>
    <row r="4370" spans="1:12" s="82" customFormat="1" ht="24" customHeight="1" x14ac:dyDescent="0.15">
      <c r="A4370" s="525">
        <v>825</v>
      </c>
      <c r="B4370" s="86" t="s">
        <v>23</v>
      </c>
      <c r="C4370" s="85" t="s">
        <v>24</v>
      </c>
      <c r="D4370" s="85" t="s">
        <v>175</v>
      </c>
      <c r="E4370" s="85" t="s">
        <v>174</v>
      </c>
      <c r="F4370" s="526" t="s">
        <v>18</v>
      </c>
      <c r="G4370" s="526"/>
      <c r="H4370" s="527"/>
      <c r="I4370" s="527"/>
      <c r="J4370" s="527"/>
      <c r="K4370" s="527"/>
      <c r="L4370" s="527"/>
    </row>
    <row r="4371" spans="1:12" s="82" customFormat="1" ht="26.25" customHeight="1" x14ac:dyDescent="0.15">
      <c r="A4371" s="525"/>
      <c r="B4371" s="528" t="s">
        <v>3915</v>
      </c>
      <c r="C4371" s="528" t="s">
        <v>3914</v>
      </c>
      <c r="D4371" s="543">
        <v>43283</v>
      </c>
      <c r="E4371" s="528" t="s">
        <v>3913</v>
      </c>
      <c r="F4371" s="528" t="s">
        <v>2754</v>
      </c>
      <c r="G4371" s="528"/>
      <c r="H4371" s="539" t="s">
        <v>170</v>
      </c>
      <c r="I4371" s="539"/>
      <c r="J4371" s="83" t="s">
        <v>166</v>
      </c>
      <c r="K4371" s="83" t="s">
        <v>166</v>
      </c>
      <c r="L4371" s="87">
        <v>0</v>
      </c>
    </row>
    <row r="4372" spans="1:12" s="82" customFormat="1" ht="102.75" customHeight="1" x14ac:dyDescent="0.15">
      <c r="A4372" s="525"/>
      <c r="B4372" s="528"/>
      <c r="C4372" s="528"/>
      <c r="D4372" s="543"/>
      <c r="E4372" s="528"/>
      <c r="F4372" s="528"/>
      <c r="G4372" s="528"/>
      <c r="H4372" s="539" t="s">
        <v>56</v>
      </c>
      <c r="I4372" s="539"/>
      <c r="J4372" s="83" t="s">
        <v>166</v>
      </c>
      <c r="K4372" s="83" t="s">
        <v>166</v>
      </c>
      <c r="L4372" s="87">
        <v>0</v>
      </c>
    </row>
    <row r="4373" spans="1:12" s="82" customFormat="1" ht="24" customHeight="1" x14ac:dyDescent="0.15">
      <c r="A4373" s="525"/>
      <c r="B4373" s="86" t="s">
        <v>33</v>
      </c>
      <c r="C4373" s="85" t="s">
        <v>34</v>
      </c>
      <c r="D4373" s="85" t="s">
        <v>169</v>
      </c>
      <c r="E4373" s="85" t="s">
        <v>168</v>
      </c>
      <c r="F4373" s="527"/>
      <c r="G4373" s="527"/>
      <c r="H4373" s="539" t="s">
        <v>167</v>
      </c>
      <c r="I4373" s="539"/>
      <c r="J4373" s="528" t="s">
        <v>166</v>
      </c>
      <c r="K4373" s="528" t="s">
        <v>9</v>
      </c>
      <c r="L4373" s="540">
        <v>577.41</v>
      </c>
    </row>
    <row r="4374" spans="1:12" s="82" customFormat="1" ht="34.5" customHeight="1" x14ac:dyDescent="0.15">
      <c r="A4374" s="525"/>
      <c r="B4374" s="83" t="s">
        <v>386</v>
      </c>
      <c r="C4374" s="83" t="s">
        <v>2754</v>
      </c>
      <c r="D4374" s="84">
        <v>43290</v>
      </c>
      <c r="E4374" s="83" t="s">
        <v>1203</v>
      </c>
      <c r="F4374" s="527"/>
      <c r="G4374" s="527"/>
      <c r="H4374" s="539"/>
      <c r="I4374" s="539"/>
      <c r="J4374" s="528"/>
      <c r="K4374" s="528"/>
      <c r="L4374" s="540"/>
    </row>
    <row r="4375" spans="1:12" s="82" customFormat="1" ht="24" customHeight="1" x14ac:dyDescent="0.15">
      <c r="A4375" s="525">
        <v>826</v>
      </c>
      <c r="B4375" s="86" t="s">
        <v>23</v>
      </c>
      <c r="C4375" s="85" t="s">
        <v>24</v>
      </c>
      <c r="D4375" s="85" t="s">
        <v>175</v>
      </c>
      <c r="E4375" s="85" t="s">
        <v>174</v>
      </c>
      <c r="F4375" s="526" t="s">
        <v>18</v>
      </c>
      <c r="G4375" s="526"/>
      <c r="H4375" s="527"/>
      <c r="I4375" s="527"/>
      <c r="J4375" s="527"/>
      <c r="K4375" s="527"/>
      <c r="L4375" s="527"/>
    </row>
    <row r="4376" spans="1:12" s="82" customFormat="1" ht="26.25" customHeight="1" x14ac:dyDescent="0.15">
      <c r="A4376" s="525"/>
      <c r="B4376" s="528" t="s">
        <v>3915</v>
      </c>
      <c r="C4376" s="528" t="s">
        <v>3914</v>
      </c>
      <c r="D4376" s="543">
        <v>43283</v>
      </c>
      <c r="E4376" s="528" t="s">
        <v>3913</v>
      </c>
      <c r="F4376" s="528" t="s">
        <v>3912</v>
      </c>
      <c r="G4376" s="528"/>
      <c r="H4376" s="539" t="s">
        <v>170</v>
      </c>
      <c r="I4376" s="539"/>
      <c r="J4376" s="83" t="s">
        <v>166</v>
      </c>
      <c r="K4376" s="83" t="s">
        <v>9</v>
      </c>
      <c r="L4376" s="87">
        <v>505.19</v>
      </c>
    </row>
    <row r="4377" spans="1:12" s="82" customFormat="1" ht="102.75" customHeight="1" x14ac:dyDescent="0.15">
      <c r="A4377" s="525"/>
      <c r="B4377" s="528"/>
      <c r="C4377" s="528"/>
      <c r="D4377" s="543"/>
      <c r="E4377" s="528"/>
      <c r="F4377" s="528"/>
      <c r="G4377" s="528"/>
      <c r="H4377" s="539" t="s">
        <v>56</v>
      </c>
      <c r="I4377" s="539"/>
      <c r="J4377" s="83" t="s">
        <v>166</v>
      </c>
      <c r="K4377" s="83" t="s">
        <v>9</v>
      </c>
      <c r="L4377" s="87">
        <v>322.60000000000002</v>
      </c>
    </row>
    <row r="4378" spans="1:12" s="82" customFormat="1" ht="24" customHeight="1" x14ac:dyDescent="0.15">
      <c r="A4378" s="525"/>
      <c r="B4378" s="86" t="s">
        <v>33</v>
      </c>
      <c r="C4378" s="85" t="s">
        <v>34</v>
      </c>
      <c r="D4378" s="85" t="s">
        <v>169</v>
      </c>
      <c r="E4378" s="85" t="s">
        <v>168</v>
      </c>
      <c r="F4378" s="527"/>
      <c r="G4378" s="527"/>
      <c r="H4378" s="539" t="s">
        <v>167</v>
      </c>
      <c r="I4378" s="539"/>
      <c r="J4378" s="528" t="s">
        <v>166</v>
      </c>
      <c r="K4378" s="528" t="s">
        <v>166</v>
      </c>
      <c r="L4378" s="540">
        <v>0</v>
      </c>
    </row>
    <row r="4379" spans="1:12" s="82" customFormat="1" ht="34.5" customHeight="1" x14ac:dyDescent="0.15">
      <c r="A4379" s="525"/>
      <c r="B4379" s="83" t="s">
        <v>386</v>
      </c>
      <c r="C4379" s="83" t="s">
        <v>3912</v>
      </c>
      <c r="D4379" s="84">
        <v>43290</v>
      </c>
      <c r="E4379" s="83" t="s">
        <v>1203</v>
      </c>
      <c r="F4379" s="527"/>
      <c r="G4379" s="527"/>
      <c r="H4379" s="539"/>
      <c r="I4379" s="539"/>
      <c r="J4379" s="528"/>
      <c r="K4379" s="528"/>
      <c r="L4379" s="540"/>
    </row>
    <row r="4380" spans="1:12" s="82" customFormat="1" ht="24" customHeight="1" x14ac:dyDescent="0.15">
      <c r="A4380" s="525">
        <v>827</v>
      </c>
      <c r="B4380" s="86" t="s">
        <v>23</v>
      </c>
      <c r="C4380" s="85" t="s">
        <v>24</v>
      </c>
      <c r="D4380" s="85" t="s">
        <v>175</v>
      </c>
      <c r="E4380" s="85" t="s">
        <v>174</v>
      </c>
      <c r="F4380" s="526" t="s">
        <v>18</v>
      </c>
      <c r="G4380" s="526"/>
      <c r="H4380" s="527"/>
      <c r="I4380" s="527"/>
      <c r="J4380" s="527"/>
      <c r="K4380" s="527"/>
      <c r="L4380" s="527"/>
    </row>
    <row r="4381" spans="1:12" s="82" customFormat="1" ht="26.25" customHeight="1" x14ac:dyDescent="0.15">
      <c r="A4381" s="525"/>
      <c r="B4381" s="528" t="s">
        <v>3909</v>
      </c>
      <c r="C4381" s="529" t="s">
        <v>3911</v>
      </c>
      <c r="D4381" s="543">
        <v>43218</v>
      </c>
      <c r="E4381" s="528" t="s">
        <v>782</v>
      </c>
      <c r="F4381" s="528" t="s">
        <v>367</v>
      </c>
      <c r="G4381" s="528"/>
      <c r="H4381" s="539" t="s">
        <v>170</v>
      </c>
      <c r="I4381" s="539"/>
      <c r="J4381" s="83" t="s">
        <v>166</v>
      </c>
      <c r="K4381" s="83" t="s">
        <v>9</v>
      </c>
      <c r="L4381" s="87">
        <v>999.15</v>
      </c>
    </row>
    <row r="4382" spans="1:12" s="82" customFormat="1" ht="408.95" customHeight="1" x14ac:dyDescent="0.15">
      <c r="A4382" s="525"/>
      <c r="B4382" s="528"/>
      <c r="C4382" s="529"/>
      <c r="D4382" s="543"/>
      <c r="E4382" s="528"/>
      <c r="F4382" s="528"/>
      <c r="G4382" s="528"/>
      <c r="H4382" s="539" t="s">
        <v>56</v>
      </c>
      <c r="I4382" s="539"/>
      <c r="J4382" s="528" t="s">
        <v>166</v>
      </c>
      <c r="K4382" s="528" t="s">
        <v>9</v>
      </c>
      <c r="L4382" s="540">
        <v>211.6</v>
      </c>
    </row>
    <row r="4383" spans="1:12" s="82" customFormat="1" ht="61.35" customHeight="1" x14ac:dyDescent="0.15">
      <c r="A4383" s="525"/>
      <c r="B4383" s="528"/>
      <c r="C4383" s="529"/>
      <c r="D4383" s="543"/>
      <c r="E4383" s="528"/>
      <c r="F4383" s="528"/>
      <c r="G4383" s="528"/>
      <c r="H4383" s="539"/>
      <c r="I4383" s="539"/>
      <c r="J4383" s="528"/>
      <c r="K4383" s="528"/>
      <c r="L4383" s="540"/>
    </row>
    <row r="4384" spans="1:12" s="82" customFormat="1" ht="24" customHeight="1" x14ac:dyDescent="0.15">
      <c r="A4384" s="525"/>
      <c r="B4384" s="86" t="s">
        <v>33</v>
      </c>
      <c r="C4384" s="85" t="s">
        <v>34</v>
      </c>
      <c r="D4384" s="85" t="s">
        <v>169</v>
      </c>
      <c r="E4384" s="85" t="s">
        <v>168</v>
      </c>
      <c r="F4384" s="527"/>
      <c r="G4384" s="527"/>
      <c r="H4384" s="539" t="s">
        <v>167</v>
      </c>
      <c r="I4384" s="539"/>
      <c r="J4384" s="528" t="s">
        <v>166</v>
      </c>
      <c r="K4384" s="528" t="s">
        <v>9</v>
      </c>
      <c r="L4384" s="540">
        <v>749</v>
      </c>
    </row>
    <row r="4385" spans="1:12" s="82" customFormat="1" ht="24" customHeight="1" x14ac:dyDescent="0.15">
      <c r="A4385" s="525"/>
      <c r="B4385" s="83" t="s">
        <v>211</v>
      </c>
      <c r="C4385" s="83" t="s">
        <v>367</v>
      </c>
      <c r="D4385" s="84">
        <v>43222</v>
      </c>
      <c r="E4385" s="83" t="s">
        <v>3910</v>
      </c>
      <c r="F4385" s="527"/>
      <c r="G4385" s="527"/>
      <c r="H4385" s="539"/>
      <c r="I4385" s="539"/>
      <c r="J4385" s="528"/>
      <c r="K4385" s="528"/>
      <c r="L4385" s="540"/>
    </row>
    <row r="4386" spans="1:12" s="82" customFormat="1" ht="24" customHeight="1" x14ac:dyDescent="0.15">
      <c r="A4386" s="525">
        <v>828</v>
      </c>
      <c r="B4386" s="86" t="s">
        <v>23</v>
      </c>
      <c r="C4386" s="85" t="s">
        <v>24</v>
      </c>
      <c r="D4386" s="85" t="s">
        <v>175</v>
      </c>
      <c r="E4386" s="85" t="s">
        <v>174</v>
      </c>
      <c r="F4386" s="526" t="s">
        <v>18</v>
      </c>
      <c r="G4386" s="526"/>
      <c r="H4386" s="527"/>
      <c r="I4386" s="527"/>
      <c r="J4386" s="527"/>
      <c r="K4386" s="527"/>
      <c r="L4386" s="527"/>
    </row>
    <row r="4387" spans="1:12" s="82" customFormat="1" ht="26.25" customHeight="1" x14ac:dyDescent="0.15">
      <c r="A4387" s="525"/>
      <c r="B4387" s="528" t="s">
        <v>3909</v>
      </c>
      <c r="C4387" s="529" t="s">
        <v>3908</v>
      </c>
      <c r="D4387" s="543">
        <v>43243</v>
      </c>
      <c r="E4387" s="528" t="s">
        <v>3907</v>
      </c>
      <c r="F4387" s="528" t="s">
        <v>3906</v>
      </c>
      <c r="G4387" s="528"/>
      <c r="H4387" s="539" t="s">
        <v>170</v>
      </c>
      <c r="I4387" s="539"/>
      <c r="J4387" s="83" t="s">
        <v>166</v>
      </c>
      <c r="K4387" s="83" t="s">
        <v>9</v>
      </c>
      <c r="L4387" s="87">
        <v>228.56</v>
      </c>
    </row>
    <row r="4388" spans="1:12" s="82" customFormat="1" ht="333.75" customHeight="1" x14ac:dyDescent="0.15">
      <c r="A4388" s="525"/>
      <c r="B4388" s="528"/>
      <c r="C4388" s="529"/>
      <c r="D4388" s="543"/>
      <c r="E4388" s="528"/>
      <c r="F4388" s="528"/>
      <c r="G4388" s="528"/>
      <c r="H4388" s="539" t="s">
        <v>56</v>
      </c>
      <c r="I4388" s="539"/>
      <c r="J4388" s="83" t="s">
        <v>166</v>
      </c>
      <c r="K4388" s="83" t="s">
        <v>9</v>
      </c>
      <c r="L4388" s="87">
        <v>162.5</v>
      </c>
    </row>
    <row r="4389" spans="1:12" s="82" customFormat="1" ht="24" customHeight="1" x14ac:dyDescent="0.15">
      <c r="A4389" s="525"/>
      <c r="B4389" s="86" t="s">
        <v>33</v>
      </c>
      <c r="C4389" s="85" t="s">
        <v>34</v>
      </c>
      <c r="D4389" s="85" t="s">
        <v>169</v>
      </c>
      <c r="E4389" s="85" t="s">
        <v>168</v>
      </c>
      <c r="F4389" s="527"/>
      <c r="G4389" s="527"/>
      <c r="H4389" s="539" t="s">
        <v>167</v>
      </c>
      <c r="I4389" s="539"/>
      <c r="J4389" s="528" t="s">
        <v>166</v>
      </c>
      <c r="K4389" s="528" t="s">
        <v>9</v>
      </c>
      <c r="L4389" s="540">
        <v>214.02</v>
      </c>
    </row>
    <row r="4390" spans="1:12" s="82" customFormat="1" ht="24" customHeight="1" x14ac:dyDescent="0.15">
      <c r="A4390" s="525"/>
      <c r="B4390" s="83" t="s">
        <v>211</v>
      </c>
      <c r="C4390" s="83" t="s">
        <v>3906</v>
      </c>
      <c r="D4390" s="84">
        <v>43244</v>
      </c>
      <c r="E4390" s="83" t="s">
        <v>968</v>
      </c>
      <c r="F4390" s="527"/>
      <c r="G4390" s="527"/>
      <c r="H4390" s="539"/>
      <c r="I4390" s="539"/>
      <c r="J4390" s="528"/>
      <c r="K4390" s="528"/>
      <c r="L4390" s="540"/>
    </row>
    <row r="4391" spans="1:12" s="82" customFormat="1" ht="24" customHeight="1" x14ac:dyDescent="0.15">
      <c r="A4391" s="525">
        <v>829</v>
      </c>
      <c r="B4391" s="86" t="s">
        <v>23</v>
      </c>
      <c r="C4391" s="85" t="s">
        <v>24</v>
      </c>
      <c r="D4391" s="85" t="s">
        <v>175</v>
      </c>
      <c r="E4391" s="85" t="s">
        <v>174</v>
      </c>
      <c r="F4391" s="526" t="s">
        <v>18</v>
      </c>
      <c r="G4391" s="526"/>
      <c r="H4391" s="527"/>
      <c r="I4391" s="527"/>
      <c r="J4391" s="527"/>
      <c r="K4391" s="527"/>
      <c r="L4391" s="527"/>
    </row>
    <row r="4392" spans="1:12" s="82" customFormat="1" ht="26.25" customHeight="1" x14ac:dyDescent="0.15">
      <c r="A4392" s="525"/>
      <c r="B4392" s="528" t="s">
        <v>3905</v>
      </c>
      <c r="C4392" s="529" t="s">
        <v>3904</v>
      </c>
      <c r="D4392" s="543">
        <v>43285</v>
      </c>
      <c r="E4392" s="528" t="s">
        <v>772</v>
      </c>
      <c r="F4392" s="528" t="s">
        <v>3160</v>
      </c>
      <c r="G4392" s="528"/>
      <c r="H4392" s="539" t="s">
        <v>170</v>
      </c>
      <c r="I4392" s="539"/>
      <c r="J4392" s="83" t="s">
        <v>166</v>
      </c>
      <c r="K4392" s="83" t="s">
        <v>9</v>
      </c>
      <c r="L4392" s="87">
        <v>308.12</v>
      </c>
    </row>
    <row r="4393" spans="1:12" s="82" customFormat="1" ht="408.95" customHeight="1" x14ac:dyDescent="0.15">
      <c r="A4393" s="525"/>
      <c r="B4393" s="528"/>
      <c r="C4393" s="529"/>
      <c r="D4393" s="543"/>
      <c r="E4393" s="528"/>
      <c r="F4393" s="528"/>
      <c r="G4393" s="528"/>
      <c r="H4393" s="539" t="s">
        <v>56</v>
      </c>
      <c r="I4393" s="539"/>
      <c r="J4393" s="528" t="s">
        <v>166</v>
      </c>
      <c r="K4393" s="528" t="s">
        <v>9</v>
      </c>
      <c r="L4393" s="540">
        <v>239.46</v>
      </c>
    </row>
    <row r="4394" spans="1:12" s="82" customFormat="1" ht="71.849999999999994" customHeight="1" x14ac:dyDescent="0.15">
      <c r="A4394" s="525"/>
      <c r="B4394" s="528"/>
      <c r="C4394" s="529"/>
      <c r="D4394" s="543"/>
      <c r="E4394" s="528"/>
      <c r="F4394" s="528"/>
      <c r="G4394" s="528"/>
      <c r="H4394" s="539"/>
      <c r="I4394" s="539"/>
      <c r="J4394" s="528"/>
      <c r="K4394" s="528"/>
      <c r="L4394" s="540"/>
    </row>
    <row r="4395" spans="1:12" s="82" customFormat="1" ht="24" customHeight="1" x14ac:dyDescent="0.15">
      <c r="A4395" s="525"/>
      <c r="B4395" s="86" t="s">
        <v>33</v>
      </c>
      <c r="C4395" s="85" t="s">
        <v>34</v>
      </c>
      <c r="D4395" s="85" t="s">
        <v>169</v>
      </c>
      <c r="E4395" s="85" t="s">
        <v>168</v>
      </c>
      <c r="F4395" s="527"/>
      <c r="G4395" s="527"/>
      <c r="H4395" s="539" t="s">
        <v>167</v>
      </c>
      <c r="I4395" s="539"/>
      <c r="J4395" s="528" t="s">
        <v>166</v>
      </c>
      <c r="K4395" s="528" t="s">
        <v>9</v>
      </c>
      <c r="L4395" s="540">
        <v>583.81000000000006</v>
      </c>
    </row>
    <row r="4396" spans="1:12" s="82" customFormat="1" ht="24" customHeight="1" x14ac:dyDescent="0.15">
      <c r="A4396" s="525"/>
      <c r="B4396" s="83" t="s">
        <v>182</v>
      </c>
      <c r="C4396" s="83" t="s">
        <v>3160</v>
      </c>
      <c r="D4396" s="84">
        <v>43292</v>
      </c>
      <c r="E4396" s="83" t="s">
        <v>1418</v>
      </c>
      <c r="F4396" s="527"/>
      <c r="G4396" s="527"/>
      <c r="H4396" s="539"/>
      <c r="I4396" s="539"/>
      <c r="J4396" s="528"/>
      <c r="K4396" s="528"/>
      <c r="L4396" s="540"/>
    </row>
    <row r="4397" spans="1:12" s="82" customFormat="1" ht="24" customHeight="1" x14ac:dyDescent="0.15">
      <c r="A4397" s="525">
        <v>830</v>
      </c>
      <c r="B4397" s="86" t="s">
        <v>23</v>
      </c>
      <c r="C4397" s="85" t="s">
        <v>24</v>
      </c>
      <c r="D4397" s="85" t="s">
        <v>175</v>
      </c>
      <c r="E4397" s="85" t="s">
        <v>174</v>
      </c>
      <c r="F4397" s="526" t="s">
        <v>18</v>
      </c>
      <c r="G4397" s="526"/>
      <c r="H4397" s="527"/>
      <c r="I4397" s="527"/>
      <c r="J4397" s="527"/>
      <c r="K4397" s="527"/>
      <c r="L4397" s="527"/>
    </row>
    <row r="4398" spans="1:12" s="82" customFormat="1" ht="26.25" customHeight="1" x14ac:dyDescent="0.15">
      <c r="A4398" s="525"/>
      <c r="B4398" s="528" t="s">
        <v>3903</v>
      </c>
      <c r="C4398" s="529" t="s">
        <v>3902</v>
      </c>
      <c r="D4398" s="543">
        <v>43309</v>
      </c>
      <c r="E4398" s="528" t="s">
        <v>641</v>
      </c>
      <c r="F4398" s="528" t="s">
        <v>305</v>
      </c>
      <c r="G4398" s="528"/>
      <c r="H4398" s="539" t="s">
        <v>170</v>
      </c>
      <c r="I4398" s="539"/>
      <c r="J4398" s="83" t="s">
        <v>166</v>
      </c>
      <c r="K4398" s="83" t="s">
        <v>9</v>
      </c>
      <c r="L4398" s="87">
        <v>965</v>
      </c>
    </row>
    <row r="4399" spans="1:12" s="82" customFormat="1" ht="207.75" customHeight="1" x14ac:dyDescent="0.15">
      <c r="A4399" s="525"/>
      <c r="B4399" s="528"/>
      <c r="C4399" s="529"/>
      <c r="D4399" s="543"/>
      <c r="E4399" s="528"/>
      <c r="F4399" s="528"/>
      <c r="G4399" s="528"/>
      <c r="H4399" s="539" t="s">
        <v>56</v>
      </c>
      <c r="I4399" s="539"/>
      <c r="J4399" s="83" t="s">
        <v>166</v>
      </c>
      <c r="K4399" s="83" t="s">
        <v>9</v>
      </c>
      <c r="L4399" s="87">
        <v>621.4</v>
      </c>
    </row>
    <row r="4400" spans="1:12" s="82" customFormat="1" ht="24" customHeight="1" x14ac:dyDescent="0.15">
      <c r="A4400" s="525"/>
      <c r="B4400" s="86" t="s">
        <v>33</v>
      </c>
      <c r="C4400" s="85" t="s">
        <v>34</v>
      </c>
      <c r="D4400" s="85" t="s">
        <v>169</v>
      </c>
      <c r="E4400" s="85" t="s">
        <v>168</v>
      </c>
      <c r="F4400" s="527"/>
      <c r="G4400" s="527"/>
      <c r="H4400" s="539" t="s">
        <v>167</v>
      </c>
      <c r="I4400" s="539"/>
      <c r="J4400" s="528" t="s">
        <v>166</v>
      </c>
      <c r="K4400" s="528" t="s">
        <v>166</v>
      </c>
      <c r="L4400" s="540">
        <v>0</v>
      </c>
    </row>
    <row r="4401" spans="1:12" s="82" customFormat="1" ht="24" customHeight="1" x14ac:dyDescent="0.15">
      <c r="A4401" s="525"/>
      <c r="B4401" s="83" t="s">
        <v>3901</v>
      </c>
      <c r="C4401" s="83" t="s">
        <v>305</v>
      </c>
      <c r="D4401" s="84">
        <v>43313</v>
      </c>
      <c r="E4401" s="83" t="s">
        <v>3900</v>
      </c>
      <c r="F4401" s="527"/>
      <c r="G4401" s="527"/>
      <c r="H4401" s="539"/>
      <c r="I4401" s="539"/>
      <c r="J4401" s="528"/>
      <c r="K4401" s="528"/>
      <c r="L4401" s="540"/>
    </row>
    <row r="4402" spans="1:12" s="82" customFormat="1" ht="24" customHeight="1" x14ac:dyDescent="0.15">
      <c r="A4402" s="525">
        <v>831</v>
      </c>
      <c r="B4402" s="86" t="s">
        <v>23</v>
      </c>
      <c r="C4402" s="85" t="s">
        <v>24</v>
      </c>
      <c r="D4402" s="85" t="s">
        <v>175</v>
      </c>
      <c r="E4402" s="85" t="s">
        <v>174</v>
      </c>
      <c r="F4402" s="526" t="s">
        <v>18</v>
      </c>
      <c r="G4402" s="526"/>
      <c r="H4402" s="527"/>
      <c r="I4402" s="527"/>
      <c r="J4402" s="527"/>
      <c r="K4402" s="527"/>
      <c r="L4402" s="527"/>
    </row>
    <row r="4403" spans="1:12" s="82" customFormat="1" ht="26.25" customHeight="1" x14ac:dyDescent="0.15">
      <c r="A4403" s="525"/>
      <c r="B4403" s="528" t="s">
        <v>3895</v>
      </c>
      <c r="C4403" s="529" t="s">
        <v>3899</v>
      </c>
      <c r="D4403" s="543">
        <v>43265</v>
      </c>
      <c r="E4403" s="528" t="s">
        <v>484</v>
      </c>
      <c r="F4403" s="528" t="s">
        <v>3898</v>
      </c>
      <c r="G4403" s="528"/>
      <c r="H4403" s="539" t="s">
        <v>170</v>
      </c>
      <c r="I4403" s="539"/>
      <c r="J4403" s="83" t="s">
        <v>166</v>
      </c>
      <c r="K4403" s="83" t="s">
        <v>9</v>
      </c>
      <c r="L4403" s="87">
        <v>482</v>
      </c>
    </row>
    <row r="4404" spans="1:12" s="82" customFormat="1" ht="408.95" customHeight="1" x14ac:dyDescent="0.15">
      <c r="A4404" s="525"/>
      <c r="B4404" s="528"/>
      <c r="C4404" s="529"/>
      <c r="D4404" s="543"/>
      <c r="E4404" s="528"/>
      <c r="F4404" s="528"/>
      <c r="G4404" s="528"/>
      <c r="H4404" s="539" t="s">
        <v>56</v>
      </c>
      <c r="I4404" s="539"/>
      <c r="J4404" s="528" t="s">
        <v>166</v>
      </c>
      <c r="K4404" s="528" t="s">
        <v>166</v>
      </c>
      <c r="L4404" s="540">
        <v>0</v>
      </c>
    </row>
    <row r="4405" spans="1:12" s="82" customFormat="1" ht="302.85000000000002" customHeight="1" x14ac:dyDescent="0.15">
      <c r="A4405" s="525"/>
      <c r="B4405" s="528"/>
      <c r="C4405" s="529"/>
      <c r="D4405" s="543"/>
      <c r="E4405" s="528"/>
      <c r="F4405" s="528"/>
      <c r="G4405" s="528"/>
      <c r="H4405" s="539"/>
      <c r="I4405" s="539"/>
      <c r="J4405" s="528"/>
      <c r="K4405" s="528"/>
      <c r="L4405" s="540"/>
    </row>
    <row r="4406" spans="1:12" s="82" customFormat="1" ht="24" customHeight="1" x14ac:dyDescent="0.15">
      <c r="A4406" s="525"/>
      <c r="B4406" s="86" t="s">
        <v>33</v>
      </c>
      <c r="C4406" s="85" t="s">
        <v>34</v>
      </c>
      <c r="D4406" s="85" t="s">
        <v>169</v>
      </c>
      <c r="E4406" s="85" t="s">
        <v>168</v>
      </c>
      <c r="F4406" s="527"/>
      <c r="G4406" s="527"/>
      <c r="H4406" s="539" t="s">
        <v>167</v>
      </c>
      <c r="I4406" s="539"/>
      <c r="J4406" s="528" t="s">
        <v>166</v>
      </c>
      <c r="K4406" s="528" t="s">
        <v>9</v>
      </c>
      <c r="L4406" s="540">
        <v>1141.9000000000001</v>
      </c>
    </row>
    <row r="4407" spans="1:12" s="82" customFormat="1" ht="24" customHeight="1" x14ac:dyDescent="0.15">
      <c r="A4407" s="525"/>
      <c r="B4407" s="83" t="s">
        <v>441</v>
      </c>
      <c r="C4407" s="83" t="s">
        <v>3898</v>
      </c>
      <c r="D4407" s="84">
        <v>43278</v>
      </c>
      <c r="E4407" s="83" t="s">
        <v>3897</v>
      </c>
      <c r="F4407" s="527"/>
      <c r="G4407" s="527"/>
      <c r="H4407" s="539"/>
      <c r="I4407" s="539"/>
      <c r="J4407" s="528"/>
      <c r="K4407" s="528"/>
      <c r="L4407" s="540"/>
    </row>
    <row r="4408" spans="1:12" s="82" customFormat="1" ht="24" customHeight="1" x14ac:dyDescent="0.15">
      <c r="A4408" s="525">
        <v>832</v>
      </c>
      <c r="B4408" s="86" t="s">
        <v>23</v>
      </c>
      <c r="C4408" s="85" t="s">
        <v>24</v>
      </c>
      <c r="D4408" s="85" t="s">
        <v>175</v>
      </c>
      <c r="E4408" s="85" t="s">
        <v>174</v>
      </c>
      <c r="F4408" s="526" t="s">
        <v>18</v>
      </c>
      <c r="G4408" s="526"/>
      <c r="H4408" s="527"/>
      <c r="I4408" s="527"/>
      <c r="J4408" s="527"/>
      <c r="K4408" s="527"/>
      <c r="L4408" s="527"/>
    </row>
    <row r="4409" spans="1:12" s="82" customFormat="1" ht="26.25" customHeight="1" x14ac:dyDescent="0.15">
      <c r="A4409" s="525"/>
      <c r="B4409" s="528" t="s">
        <v>3895</v>
      </c>
      <c r="C4409" s="529" t="s">
        <v>3894</v>
      </c>
      <c r="D4409" s="543">
        <v>43362</v>
      </c>
      <c r="E4409" s="528" t="s">
        <v>541</v>
      </c>
      <c r="F4409" s="528" t="s">
        <v>3896</v>
      </c>
      <c r="G4409" s="528"/>
      <c r="H4409" s="539" t="s">
        <v>170</v>
      </c>
      <c r="I4409" s="539"/>
      <c r="J4409" s="83" t="s">
        <v>166</v>
      </c>
      <c r="K4409" s="83" t="s">
        <v>9</v>
      </c>
      <c r="L4409" s="87">
        <v>708</v>
      </c>
    </row>
    <row r="4410" spans="1:12" s="82" customFormat="1" ht="408.95" customHeight="1" x14ac:dyDescent="0.15">
      <c r="A4410" s="525"/>
      <c r="B4410" s="528"/>
      <c r="C4410" s="529"/>
      <c r="D4410" s="543"/>
      <c r="E4410" s="528"/>
      <c r="F4410" s="528"/>
      <c r="G4410" s="528"/>
      <c r="H4410" s="539" t="s">
        <v>56</v>
      </c>
      <c r="I4410" s="539"/>
      <c r="J4410" s="528" t="s">
        <v>166</v>
      </c>
      <c r="K4410" s="528" t="s">
        <v>9</v>
      </c>
      <c r="L4410" s="540">
        <v>1777.25</v>
      </c>
    </row>
    <row r="4411" spans="1:12" s="82" customFormat="1" ht="302.85000000000002" customHeight="1" x14ac:dyDescent="0.15">
      <c r="A4411" s="525"/>
      <c r="B4411" s="528"/>
      <c r="C4411" s="529"/>
      <c r="D4411" s="543"/>
      <c r="E4411" s="528"/>
      <c r="F4411" s="528"/>
      <c r="G4411" s="528"/>
      <c r="H4411" s="539"/>
      <c r="I4411" s="539"/>
      <c r="J4411" s="528"/>
      <c r="K4411" s="528"/>
      <c r="L4411" s="540"/>
    </row>
    <row r="4412" spans="1:12" s="82" customFormat="1" ht="24" customHeight="1" x14ac:dyDescent="0.15">
      <c r="A4412" s="525"/>
      <c r="B4412" s="86" t="s">
        <v>33</v>
      </c>
      <c r="C4412" s="85" t="s">
        <v>34</v>
      </c>
      <c r="D4412" s="85" t="s">
        <v>169</v>
      </c>
      <c r="E4412" s="85" t="s">
        <v>168</v>
      </c>
      <c r="F4412" s="527"/>
      <c r="G4412" s="527"/>
      <c r="H4412" s="539" t="s">
        <v>167</v>
      </c>
      <c r="I4412" s="539"/>
      <c r="J4412" s="528" t="s">
        <v>166</v>
      </c>
      <c r="K4412" s="528" t="s">
        <v>166</v>
      </c>
      <c r="L4412" s="540">
        <v>0</v>
      </c>
    </row>
    <row r="4413" spans="1:12" s="82" customFormat="1" ht="24" customHeight="1" x14ac:dyDescent="0.15">
      <c r="A4413" s="525"/>
      <c r="B4413" s="83" t="s">
        <v>441</v>
      </c>
      <c r="C4413" s="83" t="s">
        <v>3896</v>
      </c>
      <c r="D4413" s="84">
        <v>43372</v>
      </c>
      <c r="E4413" s="83" t="s">
        <v>3893</v>
      </c>
      <c r="F4413" s="527"/>
      <c r="G4413" s="527"/>
      <c r="H4413" s="539"/>
      <c r="I4413" s="539"/>
      <c r="J4413" s="528"/>
      <c r="K4413" s="528"/>
      <c r="L4413" s="540"/>
    </row>
    <row r="4414" spans="1:12" s="82" customFormat="1" ht="24" customHeight="1" x14ac:dyDescent="0.15">
      <c r="A4414" s="525">
        <v>833</v>
      </c>
      <c r="B4414" s="86" t="s">
        <v>23</v>
      </c>
      <c r="C4414" s="85" t="s">
        <v>24</v>
      </c>
      <c r="D4414" s="85" t="s">
        <v>175</v>
      </c>
      <c r="E4414" s="85" t="s">
        <v>174</v>
      </c>
      <c r="F4414" s="526" t="s">
        <v>18</v>
      </c>
      <c r="G4414" s="526"/>
      <c r="H4414" s="527"/>
      <c r="I4414" s="527"/>
      <c r="J4414" s="527"/>
      <c r="K4414" s="527"/>
      <c r="L4414" s="527"/>
    </row>
    <row r="4415" spans="1:12" s="82" customFormat="1" ht="26.25" customHeight="1" x14ac:dyDescent="0.15">
      <c r="A4415" s="525"/>
      <c r="B4415" s="528" t="s">
        <v>3895</v>
      </c>
      <c r="C4415" s="529" t="s">
        <v>3894</v>
      </c>
      <c r="D4415" s="543">
        <v>43362</v>
      </c>
      <c r="E4415" s="528" t="s">
        <v>541</v>
      </c>
      <c r="F4415" s="528" t="s">
        <v>540</v>
      </c>
      <c r="G4415" s="528"/>
      <c r="H4415" s="539" t="s">
        <v>170</v>
      </c>
      <c r="I4415" s="539"/>
      <c r="J4415" s="83" t="s">
        <v>166</v>
      </c>
      <c r="K4415" s="83" t="s">
        <v>9</v>
      </c>
      <c r="L4415" s="87">
        <v>277.40000000000003</v>
      </c>
    </row>
    <row r="4416" spans="1:12" s="82" customFormat="1" ht="408.95" customHeight="1" x14ac:dyDescent="0.15">
      <c r="A4416" s="525"/>
      <c r="B4416" s="528"/>
      <c r="C4416" s="529"/>
      <c r="D4416" s="543"/>
      <c r="E4416" s="528"/>
      <c r="F4416" s="528"/>
      <c r="G4416" s="528"/>
      <c r="H4416" s="539" t="s">
        <v>56</v>
      </c>
      <c r="I4416" s="539"/>
      <c r="J4416" s="528" t="s">
        <v>166</v>
      </c>
      <c r="K4416" s="528" t="s">
        <v>9</v>
      </c>
      <c r="L4416" s="540">
        <v>216.56</v>
      </c>
    </row>
    <row r="4417" spans="1:12" s="82" customFormat="1" ht="302.85000000000002" customHeight="1" x14ac:dyDescent="0.15">
      <c r="A4417" s="525"/>
      <c r="B4417" s="528"/>
      <c r="C4417" s="529"/>
      <c r="D4417" s="543"/>
      <c r="E4417" s="528"/>
      <c r="F4417" s="528"/>
      <c r="G4417" s="528"/>
      <c r="H4417" s="539"/>
      <c r="I4417" s="539"/>
      <c r="J4417" s="528"/>
      <c r="K4417" s="528"/>
      <c r="L4417" s="540"/>
    </row>
    <row r="4418" spans="1:12" s="82" customFormat="1" ht="24" customHeight="1" x14ac:dyDescent="0.15">
      <c r="A4418" s="525"/>
      <c r="B4418" s="86" t="s">
        <v>33</v>
      </c>
      <c r="C4418" s="85" t="s">
        <v>34</v>
      </c>
      <c r="D4418" s="85" t="s">
        <v>169</v>
      </c>
      <c r="E4418" s="85" t="s">
        <v>168</v>
      </c>
      <c r="F4418" s="527"/>
      <c r="G4418" s="527"/>
      <c r="H4418" s="539" t="s">
        <v>167</v>
      </c>
      <c r="I4418" s="539"/>
      <c r="J4418" s="528" t="s">
        <v>166</v>
      </c>
      <c r="K4418" s="528" t="s">
        <v>166</v>
      </c>
      <c r="L4418" s="540">
        <v>0</v>
      </c>
    </row>
    <row r="4419" spans="1:12" s="82" customFormat="1" ht="24" customHeight="1" x14ac:dyDescent="0.15">
      <c r="A4419" s="525"/>
      <c r="B4419" s="83" t="s">
        <v>441</v>
      </c>
      <c r="C4419" s="83" t="s">
        <v>540</v>
      </c>
      <c r="D4419" s="84">
        <v>43372</v>
      </c>
      <c r="E4419" s="83" t="s">
        <v>3893</v>
      </c>
      <c r="F4419" s="527"/>
      <c r="G4419" s="527"/>
      <c r="H4419" s="539"/>
      <c r="I4419" s="539"/>
      <c r="J4419" s="528"/>
      <c r="K4419" s="528"/>
      <c r="L4419" s="540"/>
    </row>
    <row r="4420" spans="1:12" s="82" customFormat="1" ht="24" customHeight="1" x14ac:dyDescent="0.15">
      <c r="A4420" s="525">
        <v>834</v>
      </c>
      <c r="B4420" s="86" t="s">
        <v>23</v>
      </c>
      <c r="C4420" s="85" t="s">
        <v>24</v>
      </c>
      <c r="D4420" s="85" t="s">
        <v>175</v>
      </c>
      <c r="E4420" s="85" t="s">
        <v>174</v>
      </c>
      <c r="F4420" s="526" t="s">
        <v>18</v>
      </c>
      <c r="G4420" s="526"/>
      <c r="H4420" s="527"/>
      <c r="I4420" s="527"/>
      <c r="J4420" s="527"/>
      <c r="K4420" s="527"/>
      <c r="L4420" s="527"/>
    </row>
    <row r="4421" spans="1:12" s="82" customFormat="1" ht="26.25" customHeight="1" x14ac:dyDescent="0.15">
      <c r="A4421" s="525"/>
      <c r="B4421" s="528" t="s">
        <v>3892</v>
      </c>
      <c r="C4421" s="529" t="s">
        <v>3891</v>
      </c>
      <c r="D4421" s="543">
        <v>43266</v>
      </c>
      <c r="E4421" s="528" t="s">
        <v>233</v>
      </c>
      <c r="F4421" s="528" t="s">
        <v>3890</v>
      </c>
      <c r="G4421" s="528"/>
      <c r="H4421" s="539" t="s">
        <v>170</v>
      </c>
      <c r="I4421" s="539"/>
      <c r="J4421" s="83" t="s">
        <v>166</v>
      </c>
      <c r="K4421" s="83" t="s">
        <v>9</v>
      </c>
      <c r="L4421" s="87">
        <v>1072.04</v>
      </c>
    </row>
    <row r="4422" spans="1:12" s="82" customFormat="1" ht="408.95" customHeight="1" x14ac:dyDescent="0.15">
      <c r="A4422" s="525"/>
      <c r="B4422" s="528"/>
      <c r="C4422" s="529"/>
      <c r="D4422" s="543"/>
      <c r="E4422" s="528"/>
      <c r="F4422" s="528"/>
      <c r="G4422" s="528"/>
      <c r="H4422" s="539" t="s">
        <v>56</v>
      </c>
      <c r="I4422" s="539"/>
      <c r="J4422" s="528" t="s">
        <v>166</v>
      </c>
      <c r="K4422" s="528" t="s">
        <v>9</v>
      </c>
      <c r="L4422" s="540">
        <v>1605.41</v>
      </c>
    </row>
    <row r="4423" spans="1:12" s="82" customFormat="1" ht="187.35" customHeight="1" x14ac:dyDescent="0.15">
      <c r="A4423" s="525"/>
      <c r="B4423" s="528"/>
      <c r="C4423" s="529"/>
      <c r="D4423" s="543"/>
      <c r="E4423" s="528"/>
      <c r="F4423" s="528"/>
      <c r="G4423" s="528"/>
      <c r="H4423" s="539"/>
      <c r="I4423" s="539"/>
      <c r="J4423" s="528"/>
      <c r="K4423" s="528"/>
      <c r="L4423" s="540"/>
    </row>
    <row r="4424" spans="1:12" s="82" customFormat="1" ht="24" customHeight="1" x14ac:dyDescent="0.15">
      <c r="A4424" s="525"/>
      <c r="B4424" s="86" t="s">
        <v>33</v>
      </c>
      <c r="C4424" s="85" t="s">
        <v>34</v>
      </c>
      <c r="D4424" s="85" t="s">
        <v>169</v>
      </c>
      <c r="E4424" s="85" t="s">
        <v>168</v>
      </c>
      <c r="F4424" s="527"/>
      <c r="G4424" s="527"/>
      <c r="H4424" s="539" t="s">
        <v>167</v>
      </c>
      <c r="I4424" s="539"/>
      <c r="J4424" s="528" t="s">
        <v>166</v>
      </c>
      <c r="K4424" s="528" t="s">
        <v>9</v>
      </c>
      <c r="L4424" s="540">
        <v>777.77</v>
      </c>
    </row>
    <row r="4425" spans="1:12" s="82" customFormat="1" ht="24" customHeight="1" x14ac:dyDescent="0.15">
      <c r="A4425" s="525"/>
      <c r="B4425" s="83" t="s">
        <v>192</v>
      </c>
      <c r="C4425" s="83" t="s">
        <v>3890</v>
      </c>
      <c r="D4425" s="84">
        <v>43273</v>
      </c>
      <c r="E4425" s="83" t="s">
        <v>3016</v>
      </c>
      <c r="F4425" s="527"/>
      <c r="G4425" s="527"/>
      <c r="H4425" s="539"/>
      <c r="I4425" s="539"/>
      <c r="J4425" s="528"/>
      <c r="K4425" s="528"/>
      <c r="L4425" s="540"/>
    </row>
    <row r="4426" spans="1:12" s="82" customFormat="1" ht="24" customHeight="1" x14ac:dyDescent="0.15">
      <c r="A4426" s="525">
        <v>835</v>
      </c>
      <c r="B4426" s="86" t="s">
        <v>23</v>
      </c>
      <c r="C4426" s="85" t="s">
        <v>24</v>
      </c>
      <c r="D4426" s="85" t="s">
        <v>175</v>
      </c>
      <c r="E4426" s="85" t="s">
        <v>174</v>
      </c>
      <c r="F4426" s="526" t="s">
        <v>18</v>
      </c>
      <c r="G4426" s="526"/>
      <c r="H4426" s="527"/>
      <c r="I4426" s="527"/>
      <c r="J4426" s="527"/>
      <c r="K4426" s="527"/>
      <c r="L4426" s="527"/>
    </row>
    <row r="4427" spans="1:12" s="82" customFormat="1" ht="26.25" customHeight="1" x14ac:dyDescent="0.15">
      <c r="A4427" s="525"/>
      <c r="B4427" s="528" t="s">
        <v>3889</v>
      </c>
      <c r="C4427" s="529" t="s">
        <v>3888</v>
      </c>
      <c r="D4427" s="543">
        <v>43368</v>
      </c>
      <c r="E4427" s="528" t="s">
        <v>417</v>
      </c>
      <c r="F4427" s="528" t="s">
        <v>1066</v>
      </c>
      <c r="G4427" s="528"/>
      <c r="H4427" s="539" t="s">
        <v>170</v>
      </c>
      <c r="I4427" s="539"/>
      <c r="J4427" s="83" t="s">
        <v>166</v>
      </c>
      <c r="K4427" s="83" t="s">
        <v>9</v>
      </c>
      <c r="L4427" s="87">
        <v>265.98</v>
      </c>
    </row>
    <row r="4428" spans="1:12" s="82" customFormat="1" ht="176.25" customHeight="1" x14ac:dyDescent="0.15">
      <c r="A4428" s="525"/>
      <c r="B4428" s="528"/>
      <c r="C4428" s="529"/>
      <c r="D4428" s="543"/>
      <c r="E4428" s="528"/>
      <c r="F4428" s="528"/>
      <c r="G4428" s="528"/>
      <c r="H4428" s="539" t="s">
        <v>56</v>
      </c>
      <c r="I4428" s="539"/>
      <c r="J4428" s="83" t="s">
        <v>166</v>
      </c>
      <c r="K4428" s="83" t="s">
        <v>9</v>
      </c>
      <c r="L4428" s="87">
        <v>517.58000000000004</v>
      </c>
    </row>
    <row r="4429" spans="1:12" s="82" customFormat="1" ht="24" customHeight="1" x14ac:dyDescent="0.15">
      <c r="A4429" s="525"/>
      <c r="B4429" s="86" t="s">
        <v>33</v>
      </c>
      <c r="C4429" s="85" t="s">
        <v>34</v>
      </c>
      <c r="D4429" s="85" t="s">
        <v>169</v>
      </c>
      <c r="E4429" s="85" t="s">
        <v>168</v>
      </c>
      <c r="F4429" s="527"/>
      <c r="G4429" s="527"/>
      <c r="H4429" s="539" t="s">
        <v>167</v>
      </c>
      <c r="I4429" s="539"/>
      <c r="J4429" s="528" t="s">
        <v>166</v>
      </c>
      <c r="K4429" s="528" t="s">
        <v>9</v>
      </c>
      <c r="L4429" s="540">
        <v>554.97</v>
      </c>
    </row>
    <row r="4430" spans="1:12" s="82" customFormat="1" ht="24" customHeight="1" x14ac:dyDescent="0.15">
      <c r="A4430" s="525"/>
      <c r="B4430" s="83" t="s">
        <v>232</v>
      </c>
      <c r="C4430" s="83" t="s">
        <v>1066</v>
      </c>
      <c r="D4430" s="84">
        <v>43371</v>
      </c>
      <c r="E4430" s="83" t="s">
        <v>647</v>
      </c>
      <c r="F4430" s="527"/>
      <c r="G4430" s="527"/>
      <c r="H4430" s="539"/>
      <c r="I4430" s="539"/>
      <c r="J4430" s="528"/>
      <c r="K4430" s="528"/>
      <c r="L4430" s="540"/>
    </row>
    <row r="4431" spans="1:12" s="82" customFormat="1" ht="24" customHeight="1" x14ac:dyDescent="0.15">
      <c r="A4431" s="525">
        <v>836</v>
      </c>
      <c r="B4431" s="86" t="s">
        <v>23</v>
      </c>
      <c r="C4431" s="85" t="s">
        <v>24</v>
      </c>
      <c r="D4431" s="85" t="s">
        <v>175</v>
      </c>
      <c r="E4431" s="85" t="s">
        <v>174</v>
      </c>
      <c r="F4431" s="526" t="s">
        <v>18</v>
      </c>
      <c r="G4431" s="526"/>
      <c r="H4431" s="527"/>
      <c r="I4431" s="527"/>
      <c r="J4431" s="527"/>
      <c r="K4431" s="527"/>
      <c r="L4431" s="527"/>
    </row>
    <row r="4432" spans="1:12" s="82" customFormat="1" ht="26.25" customHeight="1" x14ac:dyDescent="0.15">
      <c r="A4432" s="525"/>
      <c r="B4432" s="528" t="s">
        <v>3886</v>
      </c>
      <c r="C4432" s="529" t="s">
        <v>3887</v>
      </c>
      <c r="D4432" s="543">
        <v>43263</v>
      </c>
      <c r="E4432" s="528" t="s">
        <v>634</v>
      </c>
      <c r="F4432" s="528" t="s">
        <v>632</v>
      </c>
      <c r="G4432" s="528"/>
      <c r="H4432" s="539" t="s">
        <v>170</v>
      </c>
      <c r="I4432" s="539"/>
      <c r="J4432" s="83" t="s">
        <v>166</v>
      </c>
      <c r="K4432" s="83" t="s">
        <v>9</v>
      </c>
      <c r="L4432" s="87">
        <v>1157.17</v>
      </c>
    </row>
    <row r="4433" spans="1:12" s="82" customFormat="1" ht="408.95" customHeight="1" x14ac:dyDescent="0.15">
      <c r="A4433" s="525"/>
      <c r="B4433" s="528"/>
      <c r="C4433" s="529"/>
      <c r="D4433" s="543"/>
      <c r="E4433" s="528"/>
      <c r="F4433" s="528"/>
      <c r="G4433" s="528"/>
      <c r="H4433" s="539" t="s">
        <v>56</v>
      </c>
      <c r="I4433" s="539"/>
      <c r="J4433" s="528" t="s">
        <v>166</v>
      </c>
      <c r="K4433" s="528" t="s">
        <v>9</v>
      </c>
      <c r="L4433" s="540">
        <v>1120</v>
      </c>
    </row>
    <row r="4434" spans="1:12" s="82" customFormat="1" ht="408.95" customHeight="1" x14ac:dyDescent="0.15">
      <c r="A4434" s="525"/>
      <c r="B4434" s="528"/>
      <c r="C4434" s="529"/>
      <c r="D4434" s="543"/>
      <c r="E4434" s="528"/>
      <c r="F4434" s="528"/>
      <c r="G4434" s="528"/>
      <c r="H4434" s="539"/>
      <c r="I4434" s="539"/>
      <c r="J4434" s="528"/>
      <c r="K4434" s="528"/>
      <c r="L4434" s="540"/>
    </row>
    <row r="4435" spans="1:12" s="82" customFormat="1" ht="9.1999999999999993" customHeight="1" x14ac:dyDescent="0.15">
      <c r="A4435" s="525"/>
      <c r="B4435" s="528"/>
      <c r="C4435" s="529"/>
      <c r="D4435" s="543"/>
      <c r="E4435" s="528"/>
      <c r="F4435" s="528"/>
      <c r="G4435" s="528"/>
      <c r="H4435" s="539"/>
      <c r="I4435" s="539"/>
      <c r="J4435" s="528"/>
      <c r="K4435" s="528"/>
      <c r="L4435" s="540"/>
    </row>
    <row r="4436" spans="1:12" s="82" customFormat="1" ht="24" customHeight="1" x14ac:dyDescent="0.15">
      <c r="A4436" s="525"/>
      <c r="B4436" s="86" t="s">
        <v>33</v>
      </c>
      <c r="C4436" s="85" t="s">
        <v>34</v>
      </c>
      <c r="D4436" s="85" t="s">
        <v>169</v>
      </c>
      <c r="E4436" s="85" t="s">
        <v>168</v>
      </c>
      <c r="F4436" s="527"/>
      <c r="G4436" s="527"/>
      <c r="H4436" s="539" t="s">
        <v>167</v>
      </c>
      <c r="I4436" s="539"/>
      <c r="J4436" s="528" t="s">
        <v>166</v>
      </c>
      <c r="K4436" s="528" t="s">
        <v>166</v>
      </c>
      <c r="L4436" s="540">
        <v>0</v>
      </c>
    </row>
    <row r="4437" spans="1:12" s="82" customFormat="1" ht="24" customHeight="1" x14ac:dyDescent="0.15">
      <c r="A4437" s="525"/>
      <c r="B4437" s="83" t="s">
        <v>488</v>
      </c>
      <c r="C4437" s="83" t="s">
        <v>632</v>
      </c>
      <c r="D4437" s="84">
        <v>43269</v>
      </c>
      <c r="E4437" s="83" t="s">
        <v>257</v>
      </c>
      <c r="F4437" s="527"/>
      <c r="G4437" s="527"/>
      <c r="H4437" s="539"/>
      <c r="I4437" s="539"/>
      <c r="J4437" s="528"/>
      <c r="K4437" s="528"/>
      <c r="L4437" s="540"/>
    </row>
    <row r="4438" spans="1:12" s="82" customFormat="1" ht="24" customHeight="1" x14ac:dyDescent="0.15">
      <c r="A4438" s="525">
        <v>837</v>
      </c>
      <c r="B4438" s="86" t="s">
        <v>23</v>
      </c>
      <c r="C4438" s="85" t="s">
        <v>24</v>
      </c>
      <c r="D4438" s="85" t="s">
        <v>175</v>
      </c>
      <c r="E4438" s="85" t="s">
        <v>174</v>
      </c>
      <c r="F4438" s="526" t="s">
        <v>18</v>
      </c>
      <c r="G4438" s="526"/>
      <c r="H4438" s="527"/>
      <c r="I4438" s="527"/>
      <c r="J4438" s="527"/>
      <c r="K4438" s="527"/>
      <c r="L4438" s="527"/>
    </row>
    <row r="4439" spans="1:12" s="82" customFormat="1" ht="26.25" customHeight="1" x14ac:dyDescent="0.15">
      <c r="A4439" s="525"/>
      <c r="B4439" s="528" t="s">
        <v>3886</v>
      </c>
      <c r="C4439" s="529" t="s">
        <v>3885</v>
      </c>
      <c r="D4439" s="543">
        <v>43368</v>
      </c>
      <c r="E4439" s="528" t="s">
        <v>1074</v>
      </c>
      <c r="F4439" s="528" t="s">
        <v>2324</v>
      </c>
      <c r="G4439" s="528"/>
      <c r="H4439" s="539" t="s">
        <v>170</v>
      </c>
      <c r="I4439" s="539"/>
      <c r="J4439" s="83" t="s">
        <v>166</v>
      </c>
      <c r="K4439" s="83" t="s">
        <v>9</v>
      </c>
      <c r="L4439" s="87">
        <v>1443</v>
      </c>
    </row>
    <row r="4440" spans="1:12" s="82" customFormat="1" ht="344.25" customHeight="1" x14ac:dyDescent="0.15">
      <c r="A4440" s="525"/>
      <c r="B4440" s="528"/>
      <c r="C4440" s="529"/>
      <c r="D4440" s="543"/>
      <c r="E4440" s="528"/>
      <c r="F4440" s="528"/>
      <c r="G4440" s="528"/>
      <c r="H4440" s="539" t="s">
        <v>56</v>
      </c>
      <c r="I4440" s="539"/>
      <c r="J4440" s="83" t="s">
        <v>166</v>
      </c>
      <c r="K4440" s="83" t="s">
        <v>9</v>
      </c>
      <c r="L4440" s="87">
        <v>1411</v>
      </c>
    </row>
    <row r="4441" spans="1:12" s="82" customFormat="1" ht="24" customHeight="1" x14ac:dyDescent="0.15">
      <c r="A4441" s="525"/>
      <c r="B4441" s="86" t="s">
        <v>33</v>
      </c>
      <c r="C4441" s="85" t="s">
        <v>34</v>
      </c>
      <c r="D4441" s="85" t="s">
        <v>169</v>
      </c>
      <c r="E4441" s="85" t="s">
        <v>168</v>
      </c>
      <c r="F4441" s="527"/>
      <c r="G4441" s="527"/>
      <c r="H4441" s="539" t="s">
        <v>167</v>
      </c>
      <c r="I4441" s="539"/>
      <c r="J4441" s="528" t="s">
        <v>166</v>
      </c>
      <c r="K4441" s="528" t="s">
        <v>9</v>
      </c>
      <c r="L4441" s="540">
        <v>635</v>
      </c>
    </row>
    <row r="4442" spans="1:12" s="82" customFormat="1" ht="24" customHeight="1" x14ac:dyDescent="0.15">
      <c r="A4442" s="525"/>
      <c r="B4442" s="83" t="s">
        <v>488</v>
      </c>
      <c r="C4442" s="83" t="s">
        <v>2324</v>
      </c>
      <c r="D4442" s="84">
        <v>43373</v>
      </c>
      <c r="E4442" s="83" t="s">
        <v>2323</v>
      </c>
      <c r="F4442" s="527"/>
      <c r="G4442" s="527"/>
      <c r="H4442" s="539"/>
      <c r="I4442" s="539"/>
      <c r="J4442" s="528"/>
      <c r="K4442" s="528"/>
      <c r="L4442" s="540"/>
    </row>
    <row r="4443" spans="1:12" s="82" customFormat="1" ht="24" customHeight="1" x14ac:dyDescent="0.15">
      <c r="A4443" s="525">
        <v>838</v>
      </c>
      <c r="B4443" s="86" t="s">
        <v>23</v>
      </c>
      <c r="C4443" s="85" t="s">
        <v>24</v>
      </c>
      <c r="D4443" s="85" t="s">
        <v>175</v>
      </c>
      <c r="E4443" s="85" t="s">
        <v>174</v>
      </c>
      <c r="F4443" s="526" t="s">
        <v>18</v>
      </c>
      <c r="G4443" s="526"/>
      <c r="H4443" s="527"/>
      <c r="I4443" s="527"/>
      <c r="J4443" s="527"/>
      <c r="K4443" s="527"/>
      <c r="L4443" s="527"/>
    </row>
    <row r="4444" spans="1:12" s="82" customFormat="1" ht="26.25" customHeight="1" x14ac:dyDescent="0.15">
      <c r="A4444" s="525"/>
      <c r="B4444" s="528" t="s">
        <v>3884</v>
      </c>
      <c r="C4444" s="528" t="s">
        <v>3883</v>
      </c>
      <c r="D4444" s="543">
        <v>43322</v>
      </c>
      <c r="E4444" s="528" t="s">
        <v>461</v>
      </c>
      <c r="F4444" s="528" t="s">
        <v>459</v>
      </c>
      <c r="G4444" s="528"/>
      <c r="H4444" s="539" t="s">
        <v>170</v>
      </c>
      <c r="I4444" s="539"/>
      <c r="J4444" s="83" t="s">
        <v>166</v>
      </c>
      <c r="K4444" s="83" t="s">
        <v>9</v>
      </c>
      <c r="L4444" s="87">
        <v>1177.5</v>
      </c>
    </row>
    <row r="4445" spans="1:12" s="82" customFormat="1" ht="39.75" customHeight="1" x14ac:dyDescent="0.15">
      <c r="A4445" s="525"/>
      <c r="B4445" s="528"/>
      <c r="C4445" s="528"/>
      <c r="D4445" s="543"/>
      <c r="E4445" s="528"/>
      <c r="F4445" s="528"/>
      <c r="G4445" s="528"/>
      <c r="H4445" s="539" t="s">
        <v>56</v>
      </c>
      <c r="I4445" s="539"/>
      <c r="J4445" s="83" t="s">
        <v>166</v>
      </c>
      <c r="K4445" s="83" t="s">
        <v>166</v>
      </c>
      <c r="L4445" s="87">
        <v>0</v>
      </c>
    </row>
    <row r="4446" spans="1:12" s="82" customFormat="1" ht="24" customHeight="1" x14ac:dyDescent="0.15">
      <c r="A4446" s="525"/>
      <c r="B4446" s="86" t="s">
        <v>33</v>
      </c>
      <c r="C4446" s="85" t="s">
        <v>34</v>
      </c>
      <c r="D4446" s="85" t="s">
        <v>169</v>
      </c>
      <c r="E4446" s="85" t="s">
        <v>168</v>
      </c>
      <c r="F4446" s="527"/>
      <c r="G4446" s="527"/>
      <c r="H4446" s="539" t="s">
        <v>167</v>
      </c>
      <c r="I4446" s="539"/>
      <c r="J4446" s="528" t="s">
        <v>166</v>
      </c>
      <c r="K4446" s="528" t="s">
        <v>166</v>
      </c>
      <c r="L4446" s="540">
        <v>0</v>
      </c>
    </row>
    <row r="4447" spans="1:12" s="82" customFormat="1" ht="24" customHeight="1" x14ac:dyDescent="0.15">
      <c r="A4447" s="525"/>
      <c r="B4447" s="83" t="s">
        <v>211</v>
      </c>
      <c r="C4447" s="83" t="s">
        <v>459</v>
      </c>
      <c r="D4447" s="84">
        <v>43330</v>
      </c>
      <c r="E4447" s="83" t="s">
        <v>458</v>
      </c>
      <c r="F4447" s="527"/>
      <c r="G4447" s="527"/>
      <c r="H4447" s="539"/>
      <c r="I4447" s="539"/>
      <c r="J4447" s="528"/>
      <c r="K4447" s="528"/>
      <c r="L4447" s="540"/>
    </row>
    <row r="4448" spans="1:12" s="82" customFormat="1" ht="24" customHeight="1" x14ac:dyDescent="0.15">
      <c r="A4448" s="525">
        <v>839</v>
      </c>
      <c r="B4448" s="86" t="s">
        <v>23</v>
      </c>
      <c r="C4448" s="85" t="s">
        <v>24</v>
      </c>
      <c r="D4448" s="85" t="s">
        <v>175</v>
      </c>
      <c r="E4448" s="85" t="s">
        <v>174</v>
      </c>
      <c r="F4448" s="526" t="s">
        <v>18</v>
      </c>
      <c r="G4448" s="526"/>
      <c r="H4448" s="527"/>
      <c r="I4448" s="527"/>
      <c r="J4448" s="527"/>
      <c r="K4448" s="527"/>
      <c r="L4448" s="527"/>
    </row>
    <row r="4449" spans="1:12" s="82" customFormat="1" ht="26.25" customHeight="1" x14ac:dyDescent="0.15">
      <c r="A4449" s="525"/>
      <c r="B4449" s="528" t="s">
        <v>3882</v>
      </c>
      <c r="C4449" s="528" t="s">
        <v>3881</v>
      </c>
      <c r="D4449" s="543">
        <v>43299</v>
      </c>
      <c r="E4449" s="528" t="s">
        <v>3880</v>
      </c>
      <c r="F4449" s="528" t="s">
        <v>3878</v>
      </c>
      <c r="G4449" s="528"/>
      <c r="H4449" s="539" t="s">
        <v>170</v>
      </c>
      <c r="I4449" s="539"/>
      <c r="J4449" s="83" t="s">
        <v>166</v>
      </c>
      <c r="K4449" s="83" t="s">
        <v>9</v>
      </c>
      <c r="L4449" s="87">
        <v>331.5</v>
      </c>
    </row>
    <row r="4450" spans="1:12" s="82" customFormat="1" ht="39.75" customHeight="1" x14ac:dyDescent="0.15">
      <c r="A4450" s="525"/>
      <c r="B4450" s="528"/>
      <c r="C4450" s="528"/>
      <c r="D4450" s="543"/>
      <c r="E4450" s="528"/>
      <c r="F4450" s="528"/>
      <c r="G4450" s="528"/>
      <c r="H4450" s="539" t="s">
        <v>56</v>
      </c>
      <c r="I4450" s="539"/>
      <c r="J4450" s="83" t="s">
        <v>166</v>
      </c>
      <c r="K4450" s="83" t="s">
        <v>166</v>
      </c>
      <c r="L4450" s="87">
        <v>0</v>
      </c>
    </row>
    <row r="4451" spans="1:12" s="82" customFormat="1" ht="24" customHeight="1" x14ac:dyDescent="0.15">
      <c r="A4451" s="525"/>
      <c r="B4451" s="86" t="s">
        <v>33</v>
      </c>
      <c r="C4451" s="85" t="s">
        <v>34</v>
      </c>
      <c r="D4451" s="85" t="s">
        <v>169</v>
      </c>
      <c r="E4451" s="85" t="s">
        <v>168</v>
      </c>
      <c r="F4451" s="527"/>
      <c r="G4451" s="527"/>
      <c r="H4451" s="539" t="s">
        <v>167</v>
      </c>
      <c r="I4451" s="539"/>
      <c r="J4451" s="528" t="s">
        <v>166</v>
      </c>
      <c r="K4451" s="528" t="s">
        <v>9</v>
      </c>
      <c r="L4451" s="540">
        <v>60.72</v>
      </c>
    </row>
    <row r="4452" spans="1:12" s="82" customFormat="1" ht="34.5" customHeight="1" x14ac:dyDescent="0.15">
      <c r="A4452" s="525"/>
      <c r="B4452" s="83" t="s">
        <v>3879</v>
      </c>
      <c r="C4452" s="83" t="s">
        <v>3878</v>
      </c>
      <c r="D4452" s="84">
        <v>43302</v>
      </c>
      <c r="E4452" s="83" t="s">
        <v>3877</v>
      </c>
      <c r="F4452" s="527"/>
      <c r="G4452" s="527"/>
      <c r="H4452" s="539"/>
      <c r="I4452" s="539"/>
      <c r="J4452" s="528"/>
      <c r="K4452" s="528"/>
      <c r="L4452" s="540"/>
    </row>
    <row r="4453" spans="1:12" s="82" customFormat="1" ht="24" customHeight="1" x14ac:dyDescent="0.15">
      <c r="A4453" s="525">
        <v>840</v>
      </c>
      <c r="B4453" s="86" t="s">
        <v>23</v>
      </c>
      <c r="C4453" s="85" t="s">
        <v>24</v>
      </c>
      <c r="D4453" s="85" t="s">
        <v>175</v>
      </c>
      <c r="E4453" s="85" t="s">
        <v>174</v>
      </c>
      <c r="F4453" s="526" t="s">
        <v>18</v>
      </c>
      <c r="G4453" s="526"/>
      <c r="H4453" s="527"/>
      <c r="I4453" s="527"/>
      <c r="J4453" s="527"/>
      <c r="K4453" s="527"/>
      <c r="L4453" s="527"/>
    </row>
    <row r="4454" spans="1:12" s="82" customFormat="1" ht="26.25" customHeight="1" x14ac:dyDescent="0.15">
      <c r="A4454" s="525"/>
      <c r="B4454" s="528" t="s">
        <v>3876</v>
      </c>
      <c r="C4454" s="529" t="s">
        <v>3875</v>
      </c>
      <c r="D4454" s="543">
        <v>43241</v>
      </c>
      <c r="E4454" s="528" t="s">
        <v>2779</v>
      </c>
      <c r="F4454" s="528" t="s">
        <v>2204</v>
      </c>
      <c r="G4454" s="528"/>
      <c r="H4454" s="539" t="s">
        <v>170</v>
      </c>
      <c r="I4454" s="539"/>
      <c r="J4454" s="83" t="s">
        <v>166</v>
      </c>
      <c r="K4454" s="83" t="s">
        <v>166</v>
      </c>
      <c r="L4454" s="87">
        <v>0</v>
      </c>
    </row>
    <row r="4455" spans="1:12" s="82" customFormat="1" ht="407.25" customHeight="1" x14ac:dyDescent="0.15">
      <c r="A4455" s="525"/>
      <c r="B4455" s="528"/>
      <c r="C4455" s="529"/>
      <c r="D4455" s="543"/>
      <c r="E4455" s="528"/>
      <c r="F4455" s="528"/>
      <c r="G4455" s="528"/>
      <c r="H4455" s="539" t="s">
        <v>56</v>
      </c>
      <c r="I4455" s="539"/>
      <c r="J4455" s="83" t="s">
        <v>166</v>
      </c>
      <c r="K4455" s="83" t="s">
        <v>166</v>
      </c>
      <c r="L4455" s="87">
        <v>0</v>
      </c>
    </row>
    <row r="4456" spans="1:12" s="82" customFormat="1" ht="24" customHeight="1" x14ac:dyDescent="0.15">
      <c r="A4456" s="525"/>
      <c r="B4456" s="86" t="s">
        <v>33</v>
      </c>
      <c r="C4456" s="85" t="s">
        <v>34</v>
      </c>
      <c r="D4456" s="85" t="s">
        <v>169</v>
      </c>
      <c r="E4456" s="85" t="s">
        <v>168</v>
      </c>
      <c r="F4456" s="527"/>
      <c r="G4456" s="527"/>
      <c r="H4456" s="539" t="s">
        <v>167</v>
      </c>
      <c r="I4456" s="539"/>
      <c r="J4456" s="528" t="s">
        <v>166</v>
      </c>
      <c r="K4456" s="528" t="s">
        <v>9</v>
      </c>
      <c r="L4456" s="540">
        <v>1735</v>
      </c>
    </row>
    <row r="4457" spans="1:12" s="82" customFormat="1" ht="24" customHeight="1" x14ac:dyDescent="0.15">
      <c r="A4457" s="525"/>
      <c r="B4457" s="83" t="s">
        <v>269</v>
      </c>
      <c r="C4457" s="83" t="s">
        <v>2204</v>
      </c>
      <c r="D4457" s="84">
        <v>43244</v>
      </c>
      <c r="E4457" s="83" t="s">
        <v>758</v>
      </c>
      <c r="F4457" s="527"/>
      <c r="G4457" s="527"/>
      <c r="H4457" s="539"/>
      <c r="I4457" s="539"/>
      <c r="J4457" s="528"/>
      <c r="K4457" s="528"/>
      <c r="L4457" s="540"/>
    </row>
    <row r="4458" spans="1:12" s="82" customFormat="1" ht="24" customHeight="1" x14ac:dyDescent="0.15">
      <c r="A4458" s="525">
        <v>841</v>
      </c>
      <c r="B4458" s="86" t="s">
        <v>23</v>
      </c>
      <c r="C4458" s="85" t="s">
        <v>24</v>
      </c>
      <c r="D4458" s="85" t="s">
        <v>175</v>
      </c>
      <c r="E4458" s="85" t="s">
        <v>174</v>
      </c>
      <c r="F4458" s="526" t="s">
        <v>18</v>
      </c>
      <c r="G4458" s="526"/>
      <c r="H4458" s="527"/>
      <c r="I4458" s="527"/>
      <c r="J4458" s="527"/>
      <c r="K4458" s="527"/>
      <c r="L4458" s="527"/>
    </row>
    <row r="4459" spans="1:12" s="82" customFormat="1" ht="26.25" customHeight="1" x14ac:dyDescent="0.15">
      <c r="A4459" s="525"/>
      <c r="B4459" s="528" t="s">
        <v>3874</v>
      </c>
      <c r="C4459" s="529" t="s">
        <v>3873</v>
      </c>
      <c r="D4459" s="543">
        <v>43349</v>
      </c>
      <c r="E4459" s="528" t="s">
        <v>270</v>
      </c>
      <c r="F4459" s="528" t="s">
        <v>268</v>
      </c>
      <c r="G4459" s="528"/>
      <c r="H4459" s="539" t="s">
        <v>170</v>
      </c>
      <c r="I4459" s="539"/>
      <c r="J4459" s="83" t="s">
        <v>166</v>
      </c>
      <c r="K4459" s="83" t="s">
        <v>9</v>
      </c>
      <c r="L4459" s="87">
        <v>276</v>
      </c>
    </row>
    <row r="4460" spans="1:12" s="82" customFormat="1" ht="408.95" customHeight="1" x14ac:dyDescent="0.15">
      <c r="A4460" s="525"/>
      <c r="B4460" s="528"/>
      <c r="C4460" s="529"/>
      <c r="D4460" s="543"/>
      <c r="E4460" s="528"/>
      <c r="F4460" s="528"/>
      <c r="G4460" s="528"/>
      <c r="H4460" s="539" t="s">
        <v>56</v>
      </c>
      <c r="I4460" s="539"/>
      <c r="J4460" s="528" t="s">
        <v>166</v>
      </c>
      <c r="K4460" s="528" t="s">
        <v>9</v>
      </c>
      <c r="L4460" s="540">
        <v>6429</v>
      </c>
    </row>
    <row r="4461" spans="1:12" s="82" customFormat="1" ht="334.35" customHeight="1" x14ac:dyDescent="0.15">
      <c r="A4461" s="525"/>
      <c r="B4461" s="528"/>
      <c r="C4461" s="529"/>
      <c r="D4461" s="543"/>
      <c r="E4461" s="528"/>
      <c r="F4461" s="528"/>
      <c r="G4461" s="528"/>
      <c r="H4461" s="539"/>
      <c r="I4461" s="539"/>
      <c r="J4461" s="528"/>
      <c r="K4461" s="528"/>
      <c r="L4461" s="540"/>
    </row>
    <row r="4462" spans="1:12" s="82" customFormat="1" ht="24" customHeight="1" x14ac:dyDescent="0.15">
      <c r="A4462" s="525"/>
      <c r="B4462" s="86" t="s">
        <v>33</v>
      </c>
      <c r="C4462" s="85" t="s">
        <v>34</v>
      </c>
      <c r="D4462" s="85" t="s">
        <v>169</v>
      </c>
      <c r="E4462" s="85" t="s">
        <v>168</v>
      </c>
      <c r="F4462" s="527"/>
      <c r="G4462" s="527"/>
      <c r="H4462" s="539" t="s">
        <v>167</v>
      </c>
      <c r="I4462" s="539"/>
      <c r="J4462" s="528" t="s">
        <v>166</v>
      </c>
      <c r="K4462" s="528" t="s">
        <v>9</v>
      </c>
      <c r="L4462" s="540">
        <v>220</v>
      </c>
    </row>
    <row r="4463" spans="1:12" s="82" customFormat="1" ht="24" customHeight="1" x14ac:dyDescent="0.15">
      <c r="A4463" s="525"/>
      <c r="B4463" s="83" t="s">
        <v>203</v>
      </c>
      <c r="C4463" s="83" t="s">
        <v>268</v>
      </c>
      <c r="D4463" s="84">
        <v>43353</v>
      </c>
      <c r="E4463" s="83" t="s">
        <v>267</v>
      </c>
      <c r="F4463" s="527"/>
      <c r="G4463" s="527"/>
      <c r="H4463" s="539"/>
      <c r="I4463" s="539"/>
      <c r="J4463" s="528"/>
      <c r="K4463" s="528"/>
      <c r="L4463" s="540"/>
    </row>
    <row r="4464" spans="1:12" s="82" customFormat="1" ht="24" customHeight="1" x14ac:dyDescent="0.15">
      <c r="A4464" s="525">
        <v>842</v>
      </c>
      <c r="B4464" s="86" t="s">
        <v>23</v>
      </c>
      <c r="C4464" s="85" t="s">
        <v>24</v>
      </c>
      <c r="D4464" s="85" t="s">
        <v>175</v>
      </c>
      <c r="E4464" s="85" t="s">
        <v>174</v>
      </c>
      <c r="F4464" s="526" t="s">
        <v>18</v>
      </c>
      <c r="G4464" s="526"/>
      <c r="H4464" s="527"/>
      <c r="I4464" s="527"/>
      <c r="J4464" s="527"/>
      <c r="K4464" s="527"/>
      <c r="L4464" s="527"/>
    </row>
    <row r="4465" spans="1:12" s="82" customFormat="1" ht="26.25" customHeight="1" x14ac:dyDescent="0.15">
      <c r="A4465" s="525"/>
      <c r="B4465" s="528" t="s">
        <v>3872</v>
      </c>
      <c r="C4465" s="529" t="s">
        <v>3871</v>
      </c>
      <c r="D4465" s="543">
        <v>43355</v>
      </c>
      <c r="E4465" s="528" t="s">
        <v>568</v>
      </c>
      <c r="F4465" s="528" t="s">
        <v>3870</v>
      </c>
      <c r="G4465" s="528"/>
      <c r="H4465" s="539" t="s">
        <v>170</v>
      </c>
      <c r="I4465" s="539"/>
      <c r="J4465" s="83" t="s">
        <v>166</v>
      </c>
      <c r="K4465" s="83" t="s">
        <v>9</v>
      </c>
      <c r="L4465" s="87">
        <v>413.16</v>
      </c>
    </row>
    <row r="4466" spans="1:12" s="82" customFormat="1" ht="408.95" customHeight="1" x14ac:dyDescent="0.15">
      <c r="A4466" s="525"/>
      <c r="B4466" s="528"/>
      <c r="C4466" s="529"/>
      <c r="D4466" s="543"/>
      <c r="E4466" s="528"/>
      <c r="F4466" s="528"/>
      <c r="G4466" s="528"/>
      <c r="H4466" s="539" t="s">
        <v>56</v>
      </c>
      <c r="I4466" s="539"/>
      <c r="J4466" s="528" t="s">
        <v>166</v>
      </c>
      <c r="K4466" s="528" t="s">
        <v>166</v>
      </c>
      <c r="L4466" s="540">
        <v>0</v>
      </c>
    </row>
    <row r="4467" spans="1:12" s="82" customFormat="1" ht="197.85" customHeight="1" x14ac:dyDescent="0.15">
      <c r="A4467" s="525"/>
      <c r="B4467" s="528"/>
      <c r="C4467" s="529"/>
      <c r="D4467" s="543"/>
      <c r="E4467" s="528"/>
      <c r="F4467" s="528"/>
      <c r="G4467" s="528"/>
      <c r="H4467" s="539"/>
      <c r="I4467" s="539"/>
      <c r="J4467" s="528"/>
      <c r="K4467" s="528"/>
      <c r="L4467" s="540"/>
    </row>
    <row r="4468" spans="1:12" s="82" customFormat="1" ht="24" customHeight="1" x14ac:dyDescent="0.15">
      <c r="A4468" s="525"/>
      <c r="B4468" s="86" t="s">
        <v>33</v>
      </c>
      <c r="C4468" s="85" t="s">
        <v>34</v>
      </c>
      <c r="D4468" s="85" t="s">
        <v>169</v>
      </c>
      <c r="E4468" s="85" t="s">
        <v>168</v>
      </c>
      <c r="F4468" s="527"/>
      <c r="G4468" s="527"/>
      <c r="H4468" s="539" t="s">
        <v>167</v>
      </c>
      <c r="I4468" s="539"/>
      <c r="J4468" s="528" t="s">
        <v>166</v>
      </c>
      <c r="K4468" s="528" t="s">
        <v>166</v>
      </c>
      <c r="L4468" s="540">
        <v>0</v>
      </c>
    </row>
    <row r="4469" spans="1:12" s="82" customFormat="1" ht="24" customHeight="1" x14ac:dyDescent="0.15">
      <c r="A4469" s="525"/>
      <c r="B4469" s="83" t="s">
        <v>232</v>
      </c>
      <c r="C4469" s="83" t="s">
        <v>3870</v>
      </c>
      <c r="D4469" s="84">
        <v>43360</v>
      </c>
      <c r="E4469" s="83" t="s">
        <v>3869</v>
      </c>
      <c r="F4469" s="527"/>
      <c r="G4469" s="527"/>
      <c r="H4469" s="539"/>
      <c r="I4469" s="539"/>
      <c r="J4469" s="528"/>
      <c r="K4469" s="528"/>
      <c r="L4469" s="540"/>
    </row>
    <row r="4470" spans="1:12" s="82" customFormat="1" ht="24" customHeight="1" x14ac:dyDescent="0.15">
      <c r="A4470" s="525">
        <v>843</v>
      </c>
      <c r="B4470" s="86" t="s">
        <v>23</v>
      </c>
      <c r="C4470" s="85" t="s">
        <v>24</v>
      </c>
      <c r="D4470" s="85" t="s">
        <v>175</v>
      </c>
      <c r="E4470" s="85" t="s">
        <v>174</v>
      </c>
      <c r="F4470" s="526" t="s">
        <v>18</v>
      </c>
      <c r="G4470" s="526"/>
      <c r="H4470" s="527"/>
      <c r="I4470" s="527"/>
      <c r="J4470" s="527"/>
      <c r="K4470" s="527"/>
      <c r="L4470" s="527"/>
    </row>
    <row r="4471" spans="1:12" s="82" customFormat="1" ht="26.25" customHeight="1" x14ac:dyDescent="0.15">
      <c r="A4471" s="525"/>
      <c r="B4471" s="528" t="s">
        <v>3868</v>
      </c>
      <c r="C4471" s="529" t="s">
        <v>3867</v>
      </c>
      <c r="D4471" s="543">
        <v>43355</v>
      </c>
      <c r="E4471" s="528" t="s">
        <v>2649</v>
      </c>
      <c r="F4471" s="528" t="s">
        <v>2648</v>
      </c>
      <c r="G4471" s="528"/>
      <c r="H4471" s="539" t="s">
        <v>170</v>
      </c>
      <c r="I4471" s="539"/>
      <c r="J4471" s="83" t="s">
        <v>166</v>
      </c>
      <c r="K4471" s="83" t="s">
        <v>9</v>
      </c>
      <c r="L4471" s="87">
        <v>191</v>
      </c>
    </row>
    <row r="4472" spans="1:12" s="82" customFormat="1" ht="113.25" customHeight="1" x14ac:dyDescent="0.15">
      <c r="A4472" s="525"/>
      <c r="B4472" s="528"/>
      <c r="C4472" s="529"/>
      <c r="D4472" s="543"/>
      <c r="E4472" s="528"/>
      <c r="F4472" s="528"/>
      <c r="G4472" s="528"/>
      <c r="H4472" s="539" t="s">
        <v>56</v>
      </c>
      <c r="I4472" s="539"/>
      <c r="J4472" s="83" t="s">
        <v>166</v>
      </c>
      <c r="K4472" s="83" t="s">
        <v>9</v>
      </c>
      <c r="L4472" s="87">
        <v>358.6</v>
      </c>
    </row>
    <row r="4473" spans="1:12" s="82" customFormat="1" ht="24" customHeight="1" x14ac:dyDescent="0.15">
      <c r="A4473" s="525"/>
      <c r="B4473" s="86" t="s">
        <v>33</v>
      </c>
      <c r="C4473" s="85" t="s">
        <v>34</v>
      </c>
      <c r="D4473" s="85" t="s">
        <v>169</v>
      </c>
      <c r="E4473" s="85" t="s">
        <v>168</v>
      </c>
      <c r="F4473" s="527"/>
      <c r="G4473" s="527"/>
      <c r="H4473" s="539" t="s">
        <v>167</v>
      </c>
      <c r="I4473" s="539"/>
      <c r="J4473" s="528" t="s">
        <v>166</v>
      </c>
      <c r="K4473" s="528" t="s">
        <v>9</v>
      </c>
      <c r="L4473" s="540">
        <v>100</v>
      </c>
    </row>
    <row r="4474" spans="1:12" s="82" customFormat="1" ht="24" customHeight="1" x14ac:dyDescent="0.15">
      <c r="A4474" s="525"/>
      <c r="B4474" s="83" t="s">
        <v>192</v>
      </c>
      <c r="C4474" s="83" t="s">
        <v>2648</v>
      </c>
      <c r="D4474" s="84">
        <v>43356</v>
      </c>
      <c r="E4474" s="83" t="s">
        <v>2239</v>
      </c>
      <c r="F4474" s="527"/>
      <c r="G4474" s="527"/>
      <c r="H4474" s="539"/>
      <c r="I4474" s="539"/>
      <c r="J4474" s="528"/>
      <c r="K4474" s="528"/>
      <c r="L4474" s="540"/>
    </row>
    <row r="4475" spans="1:12" s="82" customFormat="1" ht="24" customHeight="1" x14ac:dyDescent="0.15">
      <c r="A4475" s="525">
        <v>844</v>
      </c>
      <c r="B4475" s="86" t="s">
        <v>23</v>
      </c>
      <c r="C4475" s="85" t="s">
        <v>24</v>
      </c>
      <c r="D4475" s="85" t="s">
        <v>175</v>
      </c>
      <c r="E4475" s="85" t="s">
        <v>174</v>
      </c>
      <c r="F4475" s="526" t="s">
        <v>18</v>
      </c>
      <c r="G4475" s="526"/>
      <c r="H4475" s="527"/>
      <c r="I4475" s="527"/>
      <c r="J4475" s="527"/>
      <c r="K4475" s="527"/>
      <c r="L4475" s="527"/>
    </row>
    <row r="4476" spans="1:12" s="82" customFormat="1" ht="26.25" customHeight="1" x14ac:dyDescent="0.15">
      <c r="A4476" s="525"/>
      <c r="B4476" s="528" t="s">
        <v>3866</v>
      </c>
      <c r="C4476" s="529" t="s">
        <v>3865</v>
      </c>
      <c r="D4476" s="543">
        <v>43215</v>
      </c>
      <c r="E4476" s="528" t="s">
        <v>689</v>
      </c>
      <c r="F4476" s="528" t="s">
        <v>3864</v>
      </c>
      <c r="G4476" s="528"/>
      <c r="H4476" s="539" t="s">
        <v>170</v>
      </c>
      <c r="I4476" s="539"/>
      <c r="J4476" s="83" t="s">
        <v>166</v>
      </c>
      <c r="K4476" s="83" t="s">
        <v>9</v>
      </c>
      <c r="L4476" s="87">
        <v>948</v>
      </c>
    </row>
    <row r="4477" spans="1:12" s="82" customFormat="1" ht="302.25" customHeight="1" x14ac:dyDescent="0.15">
      <c r="A4477" s="525"/>
      <c r="B4477" s="528"/>
      <c r="C4477" s="529"/>
      <c r="D4477" s="543"/>
      <c r="E4477" s="528"/>
      <c r="F4477" s="528"/>
      <c r="G4477" s="528"/>
      <c r="H4477" s="539" t="s">
        <v>56</v>
      </c>
      <c r="I4477" s="539"/>
      <c r="J4477" s="83" t="s">
        <v>166</v>
      </c>
      <c r="K4477" s="83" t="s">
        <v>166</v>
      </c>
      <c r="L4477" s="87">
        <v>0</v>
      </c>
    </row>
    <row r="4478" spans="1:12" s="82" customFormat="1" ht="24" customHeight="1" x14ac:dyDescent="0.15">
      <c r="A4478" s="525"/>
      <c r="B4478" s="86" t="s">
        <v>33</v>
      </c>
      <c r="C4478" s="85" t="s">
        <v>34</v>
      </c>
      <c r="D4478" s="85" t="s">
        <v>169</v>
      </c>
      <c r="E4478" s="85" t="s">
        <v>168</v>
      </c>
      <c r="F4478" s="527"/>
      <c r="G4478" s="527"/>
      <c r="H4478" s="539" t="s">
        <v>167</v>
      </c>
      <c r="I4478" s="539"/>
      <c r="J4478" s="528" t="s">
        <v>166</v>
      </c>
      <c r="K4478" s="528" t="s">
        <v>9</v>
      </c>
      <c r="L4478" s="540">
        <v>350</v>
      </c>
    </row>
    <row r="4479" spans="1:12" s="82" customFormat="1" ht="24" customHeight="1" x14ac:dyDescent="0.15">
      <c r="A4479" s="525"/>
      <c r="B4479" s="83" t="s">
        <v>203</v>
      </c>
      <c r="C4479" s="83" t="s">
        <v>3864</v>
      </c>
      <c r="D4479" s="84">
        <v>43219</v>
      </c>
      <c r="E4479" s="83" t="s">
        <v>895</v>
      </c>
      <c r="F4479" s="527"/>
      <c r="G4479" s="527"/>
      <c r="H4479" s="539"/>
      <c r="I4479" s="539"/>
      <c r="J4479" s="528"/>
      <c r="K4479" s="528"/>
      <c r="L4479" s="540"/>
    </row>
    <row r="4480" spans="1:12" s="82" customFormat="1" ht="24" customHeight="1" x14ac:dyDescent="0.15">
      <c r="A4480" s="525">
        <v>845</v>
      </c>
      <c r="B4480" s="86" t="s">
        <v>23</v>
      </c>
      <c r="C4480" s="85" t="s">
        <v>24</v>
      </c>
      <c r="D4480" s="85" t="s">
        <v>175</v>
      </c>
      <c r="E4480" s="85" t="s">
        <v>174</v>
      </c>
      <c r="F4480" s="526" t="s">
        <v>18</v>
      </c>
      <c r="G4480" s="526"/>
      <c r="H4480" s="527"/>
      <c r="I4480" s="527"/>
      <c r="J4480" s="527"/>
      <c r="K4480" s="527"/>
      <c r="L4480" s="527"/>
    </row>
    <row r="4481" spans="1:12" s="82" customFormat="1" ht="26.25" customHeight="1" x14ac:dyDescent="0.15">
      <c r="A4481" s="525"/>
      <c r="B4481" s="528" t="s">
        <v>3860</v>
      </c>
      <c r="C4481" s="528" t="s">
        <v>3863</v>
      </c>
      <c r="D4481" s="543">
        <v>43213</v>
      </c>
      <c r="E4481" s="528" t="s">
        <v>634</v>
      </c>
      <c r="F4481" s="528" t="s">
        <v>3862</v>
      </c>
      <c r="G4481" s="528"/>
      <c r="H4481" s="539" t="s">
        <v>170</v>
      </c>
      <c r="I4481" s="539"/>
      <c r="J4481" s="83" t="s">
        <v>166</v>
      </c>
      <c r="K4481" s="83" t="s">
        <v>9</v>
      </c>
      <c r="L4481" s="87">
        <v>508.65</v>
      </c>
    </row>
    <row r="4482" spans="1:12" s="82" customFormat="1" ht="71.25" customHeight="1" x14ac:dyDescent="0.15">
      <c r="A4482" s="525"/>
      <c r="B4482" s="528"/>
      <c r="C4482" s="528"/>
      <c r="D4482" s="543"/>
      <c r="E4482" s="528"/>
      <c r="F4482" s="528"/>
      <c r="G4482" s="528"/>
      <c r="H4482" s="539" t="s">
        <v>56</v>
      </c>
      <c r="I4482" s="539"/>
      <c r="J4482" s="83" t="s">
        <v>166</v>
      </c>
      <c r="K4482" s="83" t="s">
        <v>9</v>
      </c>
      <c r="L4482" s="87">
        <v>2269.7000000000003</v>
      </c>
    </row>
    <row r="4483" spans="1:12" s="82" customFormat="1" ht="24" customHeight="1" x14ac:dyDescent="0.15">
      <c r="A4483" s="525"/>
      <c r="B4483" s="86" t="s">
        <v>33</v>
      </c>
      <c r="C4483" s="85" t="s">
        <v>34</v>
      </c>
      <c r="D4483" s="85" t="s">
        <v>169</v>
      </c>
      <c r="E4483" s="85" t="s">
        <v>168</v>
      </c>
      <c r="F4483" s="527"/>
      <c r="G4483" s="527"/>
      <c r="H4483" s="539" t="s">
        <v>167</v>
      </c>
      <c r="I4483" s="539"/>
      <c r="J4483" s="528" t="s">
        <v>166</v>
      </c>
      <c r="K4483" s="528" t="s">
        <v>9</v>
      </c>
      <c r="L4483" s="540">
        <v>247</v>
      </c>
    </row>
    <row r="4484" spans="1:12" s="82" customFormat="1" ht="24" customHeight="1" x14ac:dyDescent="0.15">
      <c r="A4484" s="525"/>
      <c r="B4484" s="83" t="s">
        <v>192</v>
      </c>
      <c r="C4484" s="83" t="s">
        <v>3862</v>
      </c>
      <c r="D4484" s="84">
        <v>43217</v>
      </c>
      <c r="E4484" s="83" t="s">
        <v>3861</v>
      </c>
      <c r="F4484" s="527"/>
      <c r="G4484" s="527"/>
      <c r="H4484" s="539"/>
      <c r="I4484" s="539"/>
      <c r="J4484" s="528"/>
      <c r="K4484" s="528"/>
      <c r="L4484" s="540"/>
    </row>
    <row r="4485" spans="1:12" s="82" customFormat="1" ht="24" customHeight="1" x14ac:dyDescent="0.15">
      <c r="A4485" s="525">
        <v>846</v>
      </c>
      <c r="B4485" s="86" t="s">
        <v>23</v>
      </c>
      <c r="C4485" s="85" t="s">
        <v>24</v>
      </c>
      <c r="D4485" s="85" t="s">
        <v>175</v>
      </c>
      <c r="E4485" s="85" t="s">
        <v>174</v>
      </c>
      <c r="F4485" s="526" t="s">
        <v>18</v>
      </c>
      <c r="G4485" s="526"/>
      <c r="H4485" s="527"/>
      <c r="I4485" s="527"/>
      <c r="J4485" s="527"/>
      <c r="K4485" s="527"/>
      <c r="L4485" s="527"/>
    </row>
    <row r="4486" spans="1:12" s="82" customFormat="1" ht="26.25" customHeight="1" x14ac:dyDescent="0.15">
      <c r="A4486" s="525"/>
      <c r="B4486" s="528" t="s">
        <v>3860</v>
      </c>
      <c r="C4486" s="528" t="s">
        <v>3859</v>
      </c>
      <c r="D4486" s="543">
        <v>43368</v>
      </c>
      <c r="E4486" s="528" t="s">
        <v>297</v>
      </c>
      <c r="F4486" s="528" t="s">
        <v>367</v>
      </c>
      <c r="G4486" s="528"/>
      <c r="H4486" s="539" t="s">
        <v>170</v>
      </c>
      <c r="I4486" s="539"/>
      <c r="J4486" s="83" t="s">
        <v>166</v>
      </c>
      <c r="K4486" s="83" t="s">
        <v>9</v>
      </c>
      <c r="L4486" s="87">
        <v>987</v>
      </c>
    </row>
    <row r="4487" spans="1:12" s="82" customFormat="1" ht="113.25" customHeight="1" x14ac:dyDescent="0.15">
      <c r="A4487" s="525"/>
      <c r="B4487" s="528"/>
      <c r="C4487" s="528"/>
      <c r="D4487" s="543"/>
      <c r="E4487" s="528"/>
      <c r="F4487" s="528"/>
      <c r="G4487" s="528"/>
      <c r="H4487" s="539" t="s">
        <v>56</v>
      </c>
      <c r="I4487" s="539"/>
      <c r="J4487" s="83" t="s">
        <v>166</v>
      </c>
      <c r="K4487" s="83" t="s">
        <v>9</v>
      </c>
      <c r="L4487" s="87">
        <v>217.4</v>
      </c>
    </row>
    <row r="4488" spans="1:12" s="82" customFormat="1" ht="24" customHeight="1" x14ac:dyDescent="0.15">
      <c r="A4488" s="525"/>
      <c r="B4488" s="86" t="s">
        <v>33</v>
      </c>
      <c r="C4488" s="85" t="s">
        <v>34</v>
      </c>
      <c r="D4488" s="85" t="s">
        <v>169</v>
      </c>
      <c r="E4488" s="85" t="s">
        <v>168</v>
      </c>
      <c r="F4488" s="527"/>
      <c r="G4488" s="527"/>
      <c r="H4488" s="539" t="s">
        <v>167</v>
      </c>
      <c r="I4488" s="539"/>
      <c r="J4488" s="528" t="s">
        <v>166</v>
      </c>
      <c r="K4488" s="528" t="s">
        <v>9</v>
      </c>
      <c r="L4488" s="540">
        <v>1849</v>
      </c>
    </row>
    <row r="4489" spans="1:12" s="82" customFormat="1" ht="24" customHeight="1" x14ac:dyDescent="0.15">
      <c r="A4489" s="525"/>
      <c r="B4489" s="83" t="s">
        <v>192</v>
      </c>
      <c r="C4489" s="83" t="s">
        <v>367</v>
      </c>
      <c r="D4489" s="84">
        <v>43371</v>
      </c>
      <c r="E4489" s="83" t="s">
        <v>647</v>
      </c>
      <c r="F4489" s="527"/>
      <c r="G4489" s="527"/>
      <c r="H4489" s="539"/>
      <c r="I4489" s="539"/>
      <c r="J4489" s="528"/>
      <c r="K4489" s="528"/>
      <c r="L4489" s="540"/>
    </row>
    <row r="4490" spans="1:12" s="82" customFormat="1" ht="24" customHeight="1" x14ac:dyDescent="0.15">
      <c r="A4490" s="525">
        <v>847</v>
      </c>
      <c r="B4490" s="86" t="s">
        <v>23</v>
      </c>
      <c r="C4490" s="85" t="s">
        <v>24</v>
      </c>
      <c r="D4490" s="85" t="s">
        <v>175</v>
      </c>
      <c r="E4490" s="85" t="s">
        <v>174</v>
      </c>
      <c r="F4490" s="526" t="s">
        <v>18</v>
      </c>
      <c r="G4490" s="526"/>
      <c r="H4490" s="527"/>
      <c r="I4490" s="527"/>
      <c r="J4490" s="527"/>
      <c r="K4490" s="527"/>
      <c r="L4490" s="527"/>
    </row>
    <row r="4491" spans="1:12" s="82" customFormat="1" ht="26.25" customHeight="1" x14ac:dyDescent="0.15">
      <c r="A4491" s="525"/>
      <c r="B4491" s="528" t="s">
        <v>3854</v>
      </c>
      <c r="C4491" s="529" t="s">
        <v>3858</v>
      </c>
      <c r="D4491" s="543">
        <v>43256</v>
      </c>
      <c r="E4491" s="528" t="s">
        <v>727</v>
      </c>
      <c r="F4491" s="528" t="s">
        <v>3857</v>
      </c>
      <c r="G4491" s="528"/>
      <c r="H4491" s="539" t="s">
        <v>170</v>
      </c>
      <c r="I4491" s="539"/>
      <c r="J4491" s="83" t="s">
        <v>166</v>
      </c>
      <c r="K4491" s="83" t="s">
        <v>9</v>
      </c>
      <c r="L4491" s="87">
        <v>648</v>
      </c>
    </row>
    <row r="4492" spans="1:12" s="82" customFormat="1" ht="323.25" customHeight="1" x14ac:dyDescent="0.15">
      <c r="A4492" s="525"/>
      <c r="B4492" s="528"/>
      <c r="C4492" s="529"/>
      <c r="D4492" s="543"/>
      <c r="E4492" s="528"/>
      <c r="F4492" s="528"/>
      <c r="G4492" s="528"/>
      <c r="H4492" s="539" t="s">
        <v>56</v>
      </c>
      <c r="I4492" s="539"/>
      <c r="J4492" s="83" t="s">
        <v>166</v>
      </c>
      <c r="K4492" s="83" t="s">
        <v>9</v>
      </c>
      <c r="L4492" s="87">
        <v>778.66</v>
      </c>
    </row>
    <row r="4493" spans="1:12" s="82" customFormat="1" ht="24" customHeight="1" x14ac:dyDescent="0.15">
      <c r="A4493" s="525"/>
      <c r="B4493" s="86" t="s">
        <v>33</v>
      </c>
      <c r="C4493" s="85" t="s">
        <v>34</v>
      </c>
      <c r="D4493" s="85" t="s">
        <v>169</v>
      </c>
      <c r="E4493" s="85" t="s">
        <v>168</v>
      </c>
      <c r="F4493" s="527"/>
      <c r="G4493" s="527"/>
      <c r="H4493" s="539" t="s">
        <v>167</v>
      </c>
      <c r="I4493" s="539"/>
      <c r="J4493" s="528" t="s">
        <v>166</v>
      </c>
      <c r="K4493" s="528" t="s">
        <v>9</v>
      </c>
      <c r="L4493" s="540">
        <v>1150</v>
      </c>
    </row>
    <row r="4494" spans="1:12" s="82" customFormat="1" ht="24" customHeight="1" x14ac:dyDescent="0.15">
      <c r="A4494" s="525"/>
      <c r="B4494" s="83" t="s">
        <v>269</v>
      </c>
      <c r="C4494" s="83" t="s">
        <v>3857</v>
      </c>
      <c r="D4494" s="84">
        <v>43258</v>
      </c>
      <c r="E4494" s="83" t="s">
        <v>3260</v>
      </c>
      <c r="F4494" s="527"/>
      <c r="G4494" s="527"/>
      <c r="H4494" s="539"/>
      <c r="I4494" s="539"/>
      <c r="J4494" s="528"/>
      <c r="K4494" s="528"/>
      <c r="L4494" s="540"/>
    </row>
    <row r="4495" spans="1:12" s="82" customFormat="1" ht="24" customHeight="1" x14ac:dyDescent="0.15">
      <c r="A4495" s="525">
        <v>848</v>
      </c>
      <c r="B4495" s="86" t="s">
        <v>23</v>
      </c>
      <c r="C4495" s="85" t="s">
        <v>24</v>
      </c>
      <c r="D4495" s="85" t="s">
        <v>175</v>
      </c>
      <c r="E4495" s="85" t="s">
        <v>174</v>
      </c>
      <c r="F4495" s="526" t="s">
        <v>18</v>
      </c>
      <c r="G4495" s="526"/>
      <c r="H4495" s="527"/>
      <c r="I4495" s="527"/>
      <c r="J4495" s="527"/>
      <c r="K4495" s="527"/>
      <c r="L4495" s="527"/>
    </row>
    <row r="4496" spans="1:12" s="82" customFormat="1" ht="26.25" customHeight="1" x14ac:dyDescent="0.15">
      <c r="A4496" s="525"/>
      <c r="B4496" s="528" t="s">
        <v>3854</v>
      </c>
      <c r="C4496" s="529" t="s">
        <v>3855</v>
      </c>
      <c r="D4496" s="543">
        <v>43282</v>
      </c>
      <c r="E4496" s="528" t="s">
        <v>355</v>
      </c>
      <c r="F4496" s="528" t="s">
        <v>3856</v>
      </c>
      <c r="G4496" s="528"/>
      <c r="H4496" s="539" t="s">
        <v>170</v>
      </c>
      <c r="I4496" s="539"/>
      <c r="J4496" s="83" t="s">
        <v>166</v>
      </c>
      <c r="K4496" s="83" t="s">
        <v>9</v>
      </c>
      <c r="L4496" s="87">
        <v>1384</v>
      </c>
    </row>
    <row r="4497" spans="1:12" s="82" customFormat="1" ht="408.95" customHeight="1" x14ac:dyDescent="0.15">
      <c r="A4497" s="525"/>
      <c r="B4497" s="528"/>
      <c r="C4497" s="529"/>
      <c r="D4497" s="543"/>
      <c r="E4497" s="528"/>
      <c r="F4497" s="528"/>
      <c r="G4497" s="528"/>
      <c r="H4497" s="539" t="s">
        <v>56</v>
      </c>
      <c r="I4497" s="539"/>
      <c r="J4497" s="528" t="s">
        <v>166</v>
      </c>
      <c r="K4497" s="528" t="s">
        <v>166</v>
      </c>
      <c r="L4497" s="540">
        <v>0</v>
      </c>
    </row>
    <row r="4498" spans="1:12" s="82" customFormat="1" ht="302.85000000000002" customHeight="1" x14ac:dyDescent="0.15">
      <c r="A4498" s="525"/>
      <c r="B4498" s="528"/>
      <c r="C4498" s="529"/>
      <c r="D4498" s="543"/>
      <c r="E4498" s="528"/>
      <c r="F4498" s="528"/>
      <c r="G4498" s="528"/>
      <c r="H4498" s="539"/>
      <c r="I4498" s="539"/>
      <c r="J4498" s="528"/>
      <c r="K4498" s="528"/>
      <c r="L4498" s="540"/>
    </row>
    <row r="4499" spans="1:12" s="82" customFormat="1" ht="24" customHeight="1" x14ac:dyDescent="0.15">
      <c r="A4499" s="525"/>
      <c r="B4499" s="86" t="s">
        <v>33</v>
      </c>
      <c r="C4499" s="85" t="s">
        <v>34</v>
      </c>
      <c r="D4499" s="85" t="s">
        <v>169</v>
      </c>
      <c r="E4499" s="85" t="s">
        <v>168</v>
      </c>
      <c r="F4499" s="527"/>
      <c r="G4499" s="527"/>
      <c r="H4499" s="539" t="s">
        <v>167</v>
      </c>
      <c r="I4499" s="539"/>
      <c r="J4499" s="528" t="s">
        <v>166</v>
      </c>
      <c r="K4499" s="528" t="s">
        <v>9</v>
      </c>
      <c r="L4499" s="540">
        <v>374</v>
      </c>
    </row>
    <row r="4500" spans="1:12" s="82" customFormat="1" ht="24" customHeight="1" x14ac:dyDescent="0.15">
      <c r="A4500" s="525"/>
      <c r="B4500" s="83" t="s">
        <v>269</v>
      </c>
      <c r="C4500" s="83" t="s">
        <v>3856</v>
      </c>
      <c r="D4500" s="84">
        <v>43294</v>
      </c>
      <c r="E4500" s="83" t="s">
        <v>528</v>
      </c>
      <c r="F4500" s="527"/>
      <c r="G4500" s="527"/>
      <c r="H4500" s="539"/>
      <c r="I4500" s="539"/>
      <c r="J4500" s="528"/>
      <c r="K4500" s="528"/>
      <c r="L4500" s="540"/>
    </row>
    <row r="4501" spans="1:12" s="82" customFormat="1" ht="24" customHeight="1" x14ac:dyDescent="0.15">
      <c r="A4501" s="525">
        <v>849</v>
      </c>
      <c r="B4501" s="86" t="s">
        <v>23</v>
      </c>
      <c r="C4501" s="85" t="s">
        <v>24</v>
      </c>
      <c r="D4501" s="85" t="s">
        <v>175</v>
      </c>
      <c r="E4501" s="85" t="s">
        <v>174</v>
      </c>
      <c r="F4501" s="526" t="s">
        <v>18</v>
      </c>
      <c r="G4501" s="526"/>
      <c r="H4501" s="527"/>
      <c r="I4501" s="527"/>
      <c r="J4501" s="527"/>
      <c r="K4501" s="527"/>
      <c r="L4501" s="527"/>
    </row>
    <row r="4502" spans="1:12" s="82" customFormat="1" ht="26.25" customHeight="1" x14ac:dyDescent="0.15">
      <c r="A4502" s="525"/>
      <c r="B4502" s="528" t="s">
        <v>3854</v>
      </c>
      <c r="C4502" s="529" t="s">
        <v>3855</v>
      </c>
      <c r="D4502" s="543">
        <v>43282</v>
      </c>
      <c r="E4502" s="528" t="s">
        <v>355</v>
      </c>
      <c r="F4502" s="528" t="s">
        <v>3340</v>
      </c>
      <c r="G4502" s="528"/>
      <c r="H4502" s="539" t="s">
        <v>170</v>
      </c>
      <c r="I4502" s="539"/>
      <c r="J4502" s="83" t="s">
        <v>166</v>
      </c>
      <c r="K4502" s="83" t="s">
        <v>9</v>
      </c>
      <c r="L4502" s="87">
        <v>972</v>
      </c>
    </row>
    <row r="4503" spans="1:12" s="82" customFormat="1" ht="408.95" customHeight="1" x14ac:dyDescent="0.15">
      <c r="A4503" s="525"/>
      <c r="B4503" s="528"/>
      <c r="C4503" s="529"/>
      <c r="D4503" s="543"/>
      <c r="E4503" s="528"/>
      <c r="F4503" s="528"/>
      <c r="G4503" s="528"/>
      <c r="H4503" s="539" t="s">
        <v>56</v>
      </c>
      <c r="I4503" s="539"/>
      <c r="J4503" s="528" t="s">
        <v>166</v>
      </c>
      <c r="K4503" s="528" t="s">
        <v>166</v>
      </c>
      <c r="L4503" s="540">
        <v>0</v>
      </c>
    </row>
    <row r="4504" spans="1:12" s="82" customFormat="1" ht="302.85000000000002" customHeight="1" x14ac:dyDescent="0.15">
      <c r="A4504" s="525"/>
      <c r="B4504" s="528"/>
      <c r="C4504" s="529"/>
      <c r="D4504" s="543"/>
      <c r="E4504" s="528"/>
      <c r="F4504" s="528"/>
      <c r="G4504" s="528"/>
      <c r="H4504" s="539"/>
      <c r="I4504" s="539"/>
      <c r="J4504" s="528"/>
      <c r="K4504" s="528"/>
      <c r="L4504" s="540"/>
    </row>
    <row r="4505" spans="1:12" s="82" customFormat="1" ht="24" customHeight="1" x14ac:dyDescent="0.15">
      <c r="A4505" s="525"/>
      <c r="B4505" s="86" t="s">
        <v>33</v>
      </c>
      <c r="C4505" s="85" t="s">
        <v>34</v>
      </c>
      <c r="D4505" s="85" t="s">
        <v>169</v>
      </c>
      <c r="E4505" s="85" t="s">
        <v>168</v>
      </c>
      <c r="F4505" s="527"/>
      <c r="G4505" s="527"/>
      <c r="H4505" s="539" t="s">
        <v>167</v>
      </c>
      <c r="I4505" s="539"/>
      <c r="J4505" s="528" t="s">
        <v>166</v>
      </c>
      <c r="K4505" s="528" t="s">
        <v>166</v>
      </c>
      <c r="L4505" s="540">
        <v>0</v>
      </c>
    </row>
    <row r="4506" spans="1:12" s="82" customFormat="1" ht="24" customHeight="1" x14ac:dyDescent="0.15">
      <c r="A4506" s="525"/>
      <c r="B4506" s="83" t="s">
        <v>269</v>
      </c>
      <c r="C4506" s="83" t="s">
        <v>3340</v>
      </c>
      <c r="D4506" s="84">
        <v>43294</v>
      </c>
      <c r="E4506" s="83" t="s">
        <v>528</v>
      </c>
      <c r="F4506" s="527"/>
      <c r="G4506" s="527"/>
      <c r="H4506" s="539"/>
      <c r="I4506" s="539"/>
      <c r="J4506" s="528"/>
      <c r="K4506" s="528"/>
      <c r="L4506" s="540"/>
    </row>
    <row r="4507" spans="1:12" s="82" customFormat="1" ht="24" customHeight="1" x14ac:dyDescent="0.15">
      <c r="A4507" s="525">
        <v>850</v>
      </c>
      <c r="B4507" s="86" t="s">
        <v>23</v>
      </c>
      <c r="C4507" s="85" t="s">
        <v>24</v>
      </c>
      <c r="D4507" s="85" t="s">
        <v>175</v>
      </c>
      <c r="E4507" s="85" t="s">
        <v>174</v>
      </c>
      <c r="F4507" s="526" t="s">
        <v>18</v>
      </c>
      <c r="G4507" s="526"/>
      <c r="H4507" s="527"/>
      <c r="I4507" s="527"/>
      <c r="J4507" s="527"/>
      <c r="K4507" s="527"/>
      <c r="L4507" s="527"/>
    </row>
    <row r="4508" spans="1:12" s="82" customFormat="1" ht="26.25" customHeight="1" x14ac:dyDescent="0.15">
      <c r="A4508" s="525"/>
      <c r="B4508" s="528" t="s">
        <v>3854</v>
      </c>
      <c r="C4508" s="529" t="s">
        <v>3853</v>
      </c>
      <c r="D4508" s="543">
        <v>43355</v>
      </c>
      <c r="E4508" s="528" t="s">
        <v>876</v>
      </c>
      <c r="F4508" s="528" t="s">
        <v>1121</v>
      </c>
      <c r="G4508" s="528"/>
      <c r="H4508" s="539" t="s">
        <v>170</v>
      </c>
      <c r="I4508" s="539"/>
      <c r="J4508" s="83" t="s">
        <v>166</v>
      </c>
      <c r="K4508" s="83" t="s">
        <v>9</v>
      </c>
      <c r="L4508" s="87">
        <v>249</v>
      </c>
    </row>
    <row r="4509" spans="1:12" s="82" customFormat="1" ht="312.75" customHeight="1" x14ac:dyDescent="0.15">
      <c r="A4509" s="525"/>
      <c r="B4509" s="528"/>
      <c r="C4509" s="529"/>
      <c r="D4509" s="543"/>
      <c r="E4509" s="528"/>
      <c r="F4509" s="528"/>
      <c r="G4509" s="528"/>
      <c r="H4509" s="539" t="s">
        <v>56</v>
      </c>
      <c r="I4509" s="539"/>
      <c r="J4509" s="83" t="s">
        <v>166</v>
      </c>
      <c r="K4509" s="83" t="s">
        <v>9</v>
      </c>
      <c r="L4509" s="87">
        <v>451.4</v>
      </c>
    </row>
    <row r="4510" spans="1:12" s="82" customFormat="1" ht="24" customHeight="1" x14ac:dyDescent="0.15">
      <c r="A4510" s="525"/>
      <c r="B4510" s="86" t="s">
        <v>33</v>
      </c>
      <c r="C4510" s="85" t="s">
        <v>34</v>
      </c>
      <c r="D4510" s="85" t="s">
        <v>169</v>
      </c>
      <c r="E4510" s="85" t="s">
        <v>168</v>
      </c>
      <c r="F4510" s="527"/>
      <c r="G4510" s="527"/>
      <c r="H4510" s="539" t="s">
        <v>167</v>
      </c>
      <c r="I4510" s="539"/>
      <c r="J4510" s="528" t="s">
        <v>166</v>
      </c>
      <c r="K4510" s="528" t="s">
        <v>9</v>
      </c>
      <c r="L4510" s="540">
        <v>770</v>
      </c>
    </row>
    <row r="4511" spans="1:12" s="82" customFormat="1" ht="24" customHeight="1" x14ac:dyDescent="0.15">
      <c r="A4511" s="525"/>
      <c r="B4511" s="83" t="s">
        <v>269</v>
      </c>
      <c r="C4511" s="83" t="s">
        <v>1121</v>
      </c>
      <c r="D4511" s="84">
        <v>43359</v>
      </c>
      <c r="E4511" s="83" t="s">
        <v>600</v>
      </c>
      <c r="F4511" s="527"/>
      <c r="G4511" s="527"/>
      <c r="H4511" s="539"/>
      <c r="I4511" s="539"/>
      <c r="J4511" s="528"/>
      <c r="K4511" s="528"/>
      <c r="L4511" s="540"/>
    </row>
    <row r="4512" spans="1:12" s="82" customFormat="1" ht="24" customHeight="1" x14ac:dyDescent="0.15">
      <c r="A4512" s="525">
        <v>851</v>
      </c>
      <c r="B4512" s="86" t="s">
        <v>23</v>
      </c>
      <c r="C4512" s="85" t="s">
        <v>24</v>
      </c>
      <c r="D4512" s="85" t="s">
        <v>175</v>
      </c>
      <c r="E4512" s="85" t="s">
        <v>174</v>
      </c>
      <c r="F4512" s="526" t="s">
        <v>18</v>
      </c>
      <c r="G4512" s="526"/>
      <c r="H4512" s="527"/>
      <c r="I4512" s="527"/>
      <c r="J4512" s="527"/>
      <c r="K4512" s="527"/>
      <c r="L4512" s="527"/>
    </row>
    <row r="4513" spans="1:12" s="82" customFormat="1" ht="26.25" customHeight="1" x14ac:dyDescent="0.15">
      <c r="A4513" s="525"/>
      <c r="B4513" s="528" t="s">
        <v>3852</v>
      </c>
      <c r="C4513" s="529" t="s">
        <v>3851</v>
      </c>
      <c r="D4513" s="543">
        <v>43200</v>
      </c>
      <c r="E4513" s="528" t="s">
        <v>663</v>
      </c>
      <c r="F4513" s="528" t="s">
        <v>3850</v>
      </c>
      <c r="G4513" s="528"/>
      <c r="H4513" s="539" t="s">
        <v>170</v>
      </c>
      <c r="I4513" s="539"/>
      <c r="J4513" s="83" t="s">
        <v>166</v>
      </c>
      <c r="K4513" s="83" t="s">
        <v>166</v>
      </c>
      <c r="L4513" s="87">
        <v>0</v>
      </c>
    </row>
    <row r="4514" spans="1:12" s="82" customFormat="1" ht="408.95" customHeight="1" x14ac:dyDescent="0.15">
      <c r="A4514" s="525"/>
      <c r="B4514" s="528"/>
      <c r="C4514" s="529"/>
      <c r="D4514" s="543"/>
      <c r="E4514" s="528"/>
      <c r="F4514" s="528"/>
      <c r="G4514" s="528"/>
      <c r="H4514" s="539" t="s">
        <v>56</v>
      </c>
      <c r="I4514" s="539"/>
      <c r="J4514" s="528" t="s">
        <v>166</v>
      </c>
      <c r="K4514" s="528" t="s">
        <v>9</v>
      </c>
      <c r="L4514" s="540">
        <v>255.1</v>
      </c>
    </row>
    <row r="4515" spans="1:12" s="82" customFormat="1" ht="155.85" customHeight="1" x14ac:dyDescent="0.15">
      <c r="A4515" s="525"/>
      <c r="B4515" s="528"/>
      <c r="C4515" s="529"/>
      <c r="D4515" s="543"/>
      <c r="E4515" s="528"/>
      <c r="F4515" s="528"/>
      <c r="G4515" s="528"/>
      <c r="H4515" s="539"/>
      <c r="I4515" s="539"/>
      <c r="J4515" s="528"/>
      <c r="K4515" s="528"/>
      <c r="L4515" s="540"/>
    </row>
    <row r="4516" spans="1:12" s="82" customFormat="1" ht="24" customHeight="1" x14ac:dyDescent="0.15">
      <c r="A4516" s="525"/>
      <c r="B4516" s="86" t="s">
        <v>33</v>
      </c>
      <c r="C4516" s="85" t="s">
        <v>34</v>
      </c>
      <c r="D4516" s="85" t="s">
        <v>169</v>
      </c>
      <c r="E4516" s="85" t="s">
        <v>168</v>
      </c>
      <c r="F4516" s="527"/>
      <c r="G4516" s="527"/>
      <c r="H4516" s="539" t="s">
        <v>167</v>
      </c>
      <c r="I4516" s="539"/>
      <c r="J4516" s="528" t="s">
        <v>166</v>
      </c>
      <c r="K4516" s="528" t="s">
        <v>166</v>
      </c>
      <c r="L4516" s="540">
        <v>0</v>
      </c>
    </row>
    <row r="4517" spans="1:12" s="82" customFormat="1" ht="24" customHeight="1" x14ac:dyDescent="0.15">
      <c r="A4517" s="525"/>
      <c r="B4517" s="83" t="s">
        <v>283</v>
      </c>
      <c r="C4517" s="83" t="s">
        <v>3850</v>
      </c>
      <c r="D4517" s="84">
        <v>43203</v>
      </c>
      <c r="E4517" s="83" t="s">
        <v>3621</v>
      </c>
      <c r="F4517" s="527"/>
      <c r="G4517" s="527"/>
      <c r="H4517" s="539"/>
      <c r="I4517" s="539"/>
      <c r="J4517" s="528"/>
      <c r="K4517" s="528"/>
      <c r="L4517" s="540"/>
    </row>
    <row r="4518" spans="1:12" s="82" customFormat="1" ht="24" customHeight="1" x14ac:dyDescent="0.15">
      <c r="A4518" s="525">
        <v>852</v>
      </c>
      <c r="B4518" s="86" t="s">
        <v>23</v>
      </c>
      <c r="C4518" s="85" t="s">
        <v>24</v>
      </c>
      <c r="D4518" s="85" t="s">
        <v>175</v>
      </c>
      <c r="E4518" s="85" t="s">
        <v>174</v>
      </c>
      <c r="F4518" s="526" t="s">
        <v>18</v>
      </c>
      <c r="G4518" s="526"/>
      <c r="H4518" s="527"/>
      <c r="I4518" s="527"/>
      <c r="J4518" s="527"/>
      <c r="K4518" s="527"/>
      <c r="L4518" s="527"/>
    </row>
    <row r="4519" spans="1:12" s="82" customFormat="1" ht="26.25" customHeight="1" x14ac:dyDescent="0.15">
      <c r="A4519" s="525"/>
      <c r="B4519" s="528" t="s">
        <v>3849</v>
      </c>
      <c r="C4519" s="529" t="s">
        <v>3848</v>
      </c>
      <c r="D4519" s="543">
        <v>43221</v>
      </c>
      <c r="E4519" s="528" t="s">
        <v>2260</v>
      </c>
      <c r="F4519" s="528" t="s">
        <v>2259</v>
      </c>
      <c r="G4519" s="528"/>
      <c r="H4519" s="539" t="s">
        <v>170</v>
      </c>
      <c r="I4519" s="539"/>
      <c r="J4519" s="83" t="s">
        <v>166</v>
      </c>
      <c r="K4519" s="83" t="s">
        <v>9</v>
      </c>
      <c r="L4519" s="87">
        <v>360</v>
      </c>
    </row>
    <row r="4520" spans="1:12" s="82" customFormat="1" ht="155.25" customHeight="1" x14ac:dyDescent="0.15">
      <c r="A4520" s="525"/>
      <c r="B4520" s="528"/>
      <c r="C4520" s="529"/>
      <c r="D4520" s="543"/>
      <c r="E4520" s="528"/>
      <c r="F4520" s="528"/>
      <c r="G4520" s="528"/>
      <c r="H4520" s="539" t="s">
        <v>56</v>
      </c>
      <c r="I4520" s="539"/>
      <c r="J4520" s="83" t="s">
        <v>166</v>
      </c>
      <c r="K4520" s="83" t="s">
        <v>9</v>
      </c>
      <c r="L4520" s="87">
        <v>345</v>
      </c>
    </row>
    <row r="4521" spans="1:12" s="82" customFormat="1" ht="24" customHeight="1" x14ac:dyDescent="0.15">
      <c r="A4521" s="525"/>
      <c r="B4521" s="86" t="s">
        <v>33</v>
      </c>
      <c r="C4521" s="85" t="s">
        <v>34</v>
      </c>
      <c r="D4521" s="85" t="s">
        <v>169</v>
      </c>
      <c r="E4521" s="85" t="s">
        <v>168</v>
      </c>
      <c r="F4521" s="527"/>
      <c r="G4521" s="527"/>
      <c r="H4521" s="539" t="s">
        <v>167</v>
      </c>
      <c r="I4521" s="539"/>
      <c r="J4521" s="528" t="s">
        <v>166</v>
      </c>
      <c r="K4521" s="528" t="s">
        <v>166</v>
      </c>
      <c r="L4521" s="540">
        <v>0</v>
      </c>
    </row>
    <row r="4522" spans="1:12" s="82" customFormat="1" ht="24" customHeight="1" x14ac:dyDescent="0.15">
      <c r="A4522" s="525"/>
      <c r="B4522" s="83" t="s">
        <v>211</v>
      </c>
      <c r="C4522" s="83" t="s">
        <v>2259</v>
      </c>
      <c r="D4522" s="84">
        <v>43224</v>
      </c>
      <c r="E4522" s="83" t="s">
        <v>2258</v>
      </c>
      <c r="F4522" s="527"/>
      <c r="G4522" s="527"/>
      <c r="H4522" s="539"/>
      <c r="I4522" s="539"/>
      <c r="J4522" s="528"/>
      <c r="K4522" s="528"/>
      <c r="L4522" s="540"/>
    </row>
    <row r="4523" spans="1:12" s="82" customFormat="1" ht="24" customHeight="1" x14ac:dyDescent="0.15">
      <c r="A4523" s="525">
        <v>853</v>
      </c>
      <c r="B4523" s="86" t="s">
        <v>23</v>
      </c>
      <c r="C4523" s="85" t="s">
        <v>24</v>
      </c>
      <c r="D4523" s="85" t="s">
        <v>175</v>
      </c>
      <c r="E4523" s="85" t="s">
        <v>174</v>
      </c>
      <c r="F4523" s="526" t="s">
        <v>18</v>
      </c>
      <c r="G4523" s="526"/>
      <c r="H4523" s="527"/>
      <c r="I4523" s="527"/>
      <c r="J4523" s="527"/>
      <c r="K4523" s="527"/>
      <c r="L4523" s="527"/>
    </row>
    <row r="4524" spans="1:12" s="82" customFormat="1" ht="26.25" customHeight="1" x14ac:dyDescent="0.15">
      <c r="A4524" s="525"/>
      <c r="B4524" s="528" t="s">
        <v>3846</v>
      </c>
      <c r="C4524" s="529" t="s">
        <v>3847</v>
      </c>
      <c r="D4524" s="543">
        <v>43239</v>
      </c>
      <c r="E4524" s="528" t="s">
        <v>238</v>
      </c>
      <c r="F4524" s="528" t="s">
        <v>429</v>
      </c>
      <c r="G4524" s="528"/>
      <c r="H4524" s="539" t="s">
        <v>170</v>
      </c>
      <c r="I4524" s="539"/>
      <c r="J4524" s="83" t="s">
        <v>166</v>
      </c>
      <c r="K4524" s="83" t="s">
        <v>9</v>
      </c>
      <c r="L4524" s="87">
        <v>658</v>
      </c>
    </row>
    <row r="4525" spans="1:12" s="82" customFormat="1" ht="323.25" customHeight="1" x14ac:dyDescent="0.15">
      <c r="A4525" s="525"/>
      <c r="B4525" s="528"/>
      <c r="C4525" s="529"/>
      <c r="D4525" s="543"/>
      <c r="E4525" s="528"/>
      <c r="F4525" s="528"/>
      <c r="G4525" s="528"/>
      <c r="H4525" s="539" t="s">
        <v>56</v>
      </c>
      <c r="I4525" s="539"/>
      <c r="J4525" s="83" t="s">
        <v>166</v>
      </c>
      <c r="K4525" s="83" t="s">
        <v>9</v>
      </c>
      <c r="L4525" s="87">
        <v>419.9</v>
      </c>
    </row>
    <row r="4526" spans="1:12" s="82" customFormat="1" ht="24" customHeight="1" x14ac:dyDescent="0.15">
      <c r="A4526" s="525"/>
      <c r="B4526" s="86" t="s">
        <v>33</v>
      </c>
      <c r="C4526" s="85" t="s">
        <v>34</v>
      </c>
      <c r="D4526" s="85" t="s">
        <v>169</v>
      </c>
      <c r="E4526" s="85" t="s">
        <v>168</v>
      </c>
      <c r="F4526" s="527"/>
      <c r="G4526" s="527"/>
      <c r="H4526" s="539" t="s">
        <v>167</v>
      </c>
      <c r="I4526" s="539"/>
      <c r="J4526" s="528" t="s">
        <v>166</v>
      </c>
      <c r="K4526" s="528" t="s">
        <v>166</v>
      </c>
      <c r="L4526" s="540">
        <v>0</v>
      </c>
    </row>
    <row r="4527" spans="1:12" s="82" customFormat="1" ht="34.5" customHeight="1" x14ac:dyDescent="0.15">
      <c r="A4527" s="525"/>
      <c r="B4527" s="83" t="s">
        <v>3844</v>
      </c>
      <c r="C4527" s="83" t="s">
        <v>429</v>
      </c>
      <c r="D4527" s="84">
        <v>43241</v>
      </c>
      <c r="E4527" s="83" t="s">
        <v>1766</v>
      </c>
      <c r="F4527" s="527"/>
      <c r="G4527" s="527"/>
      <c r="H4527" s="539"/>
      <c r="I4527" s="539"/>
      <c r="J4527" s="528"/>
      <c r="K4527" s="528"/>
      <c r="L4527" s="540"/>
    </row>
    <row r="4528" spans="1:12" s="82" customFormat="1" ht="24" customHeight="1" x14ac:dyDescent="0.15">
      <c r="A4528" s="525">
        <v>854</v>
      </c>
      <c r="B4528" s="86" t="s">
        <v>23</v>
      </c>
      <c r="C4528" s="85" t="s">
        <v>24</v>
      </c>
      <c r="D4528" s="85" t="s">
        <v>175</v>
      </c>
      <c r="E4528" s="85" t="s">
        <v>174</v>
      </c>
      <c r="F4528" s="526" t="s">
        <v>18</v>
      </c>
      <c r="G4528" s="526"/>
      <c r="H4528" s="527"/>
      <c r="I4528" s="527"/>
      <c r="J4528" s="527"/>
      <c r="K4528" s="527"/>
      <c r="L4528" s="527"/>
    </row>
    <row r="4529" spans="1:12" s="82" customFormat="1" ht="26.25" customHeight="1" x14ac:dyDescent="0.15">
      <c r="A4529" s="525"/>
      <c r="B4529" s="528" t="s">
        <v>3846</v>
      </c>
      <c r="C4529" s="529" t="s">
        <v>3845</v>
      </c>
      <c r="D4529" s="543">
        <v>43265</v>
      </c>
      <c r="E4529" s="528" t="s">
        <v>568</v>
      </c>
      <c r="F4529" s="528" t="s">
        <v>3843</v>
      </c>
      <c r="G4529" s="528"/>
      <c r="H4529" s="539" t="s">
        <v>170</v>
      </c>
      <c r="I4529" s="539"/>
      <c r="J4529" s="83" t="s">
        <v>166</v>
      </c>
      <c r="K4529" s="83" t="s">
        <v>9</v>
      </c>
      <c r="L4529" s="87">
        <v>1241.9000000000001</v>
      </c>
    </row>
    <row r="4530" spans="1:12" s="82" customFormat="1" ht="134.25" customHeight="1" x14ac:dyDescent="0.15">
      <c r="A4530" s="525"/>
      <c r="B4530" s="528"/>
      <c r="C4530" s="529"/>
      <c r="D4530" s="543"/>
      <c r="E4530" s="528"/>
      <c r="F4530" s="528"/>
      <c r="G4530" s="528"/>
      <c r="H4530" s="539" t="s">
        <v>56</v>
      </c>
      <c r="I4530" s="539"/>
      <c r="J4530" s="83" t="s">
        <v>166</v>
      </c>
      <c r="K4530" s="83" t="s">
        <v>9</v>
      </c>
      <c r="L4530" s="87">
        <v>974.3</v>
      </c>
    </row>
    <row r="4531" spans="1:12" s="82" customFormat="1" ht="24" customHeight="1" x14ac:dyDescent="0.15">
      <c r="A4531" s="525"/>
      <c r="B4531" s="86" t="s">
        <v>33</v>
      </c>
      <c r="C4531" s="85" t="s">
        <v>34</v>
      </c>
      <c r="D4531" s="85" t="s">
        <v>169</v>
      </c>
      <c r="E4531" s="85" t="s">
        <v>168</v>
      </c>
      <c r="F4531" s="527"/>
      <c r="G4531" s="527"/>
      <c r="H4531" s="539" t="s">
        <v>167</v>
      </c>
      <c r="I4531" s="539"/>
      <c r="J4531" s="528" t="s">
        <v>166</v>
      </c>
      <c r="K4531" s="528" t="s">
        <v>166</v>
      </c>
      <c r="L4531" s="540">
        <v>0</v>
      </c>
    </row>
    <row r="4532" spans="1:12" s="82" customFormat="1" ht="34.5" customHeight="1" x14ac:dyDescent="0.15">
      <c r="A4532" s="525"/>
      <c r="B4532" s="83" t="s">
        <v>3844</v>
      </c>
      <c r="C4532" s="83" t="s">
        <v>3843</v>
      </c>
      <c r="D4532" s="84">
        <v>43273</v>
      </c>
      <c r="E4532" s="83" t="s">
        <v>3842</v>
      </c>
      <c r="F4532" s="527"/>
      <c r="G4532" s="527"/>
      <c r="H4532" s="539"/>
      <c r="I4532" s="539"/>
      <c r="J4532" s="528"/>
      <c r="K4532" s="528"/>
      <c r="L4532" s="540"/>
    </row>
    <row r="4533" spans="1:12" s="82" customFormat="1" ht="24" customHeight="1" x14ac:dyDescent="0.15">
      <c r="A4533" s="525">
        <v>855</v>
      </c>
      <c r="B4533" s="86" t="s">
        <v>23</v>
      </c>
      <c r="C4533" s="85" t="s">
        <v>24</v>
      </c>
      <c r="D4533" s="85" t="s">
        <v>175</v>
      </c>
      <c r="E4533" s="85" t="s">
        <v>174</v>
      </c>
      <c r="F4533" s="526" t="s">
        <v>18</v>
      </c>
      <c r="G4533" s="526"/>
      <c r="H4533" s="527"/>
      <c r="I4533" s="527"/>
      <c r="J4533" s="527"/>
      <c r="K4533" s="527"/>
      <c r="L4533" s="527"/>
    </row>
    <row r="4534" spans="1:12" s="82" customFormat="1" ht="26.25" customHeight="1" x14ac:dyDescent="0.15">
      <c r="A4534" s="525"/>
      <c r="B4534" s="528" t="s">
        <v>3841</v>
      </c>
      <c r="C4534" s="529" t="s">
        <v>3840</v>
      </c>
      <c r="D4534" s="543">
        <v>43317</v>
      </c>
      <c r="E4534" s="528" t="s">
        <v>297</v>
      </c>
      <c r="F4534" s="528" t="s">
        <v>400</v>
      </c>
      <c r="G4534" s="528"/>
      <c r="H4534" s="539" t="s">
        <v>170</v>
      </c>
      <c r="I4534" s="539"/>
      <c r="J4534" s="83" t="s">
        <v>166</v>
      </c>
      <c r="K4534" s="83" t="s">
        <v>166</v>
      </c>
      <c r="L4534" s="87">
        <v>0</v>
      </c>
    </row>
    <row r="4535" spans="1:12" s="82" customFormat="1" ht="176.25" customHeight="1" x14ac:dyDescent="0.15">
      <c r="A4535" s="525"/>
      <c r="B4535" s="528"/>
      <c r="C4535" s="529"/>
      <c r="D4535" s="543"/>
      <c r="E4535" s="528"/>
      <c r="F4535" s="528"/>
      <c r="G4535" s="528"/>
      <c r="H4535" s="539" t="s">
        <v>56</v>
      </c>
      <c r="I4535" s="539"/>
      <c r="J4535" s="83" t="s">
        <v>166</v>
      </c>
      <c r="K4535" s="83" t="s">
        <v>166</v>
      </c>
      <c r="L4535" s="87">
        <v>0</v>
      </c>
    </row>
    <row r="4536" spans="1:12" s="82" customFormat="1" ht="24" customHeight="1" x14ac:dyDescent="0.15">
      <c r="A4536" s="525"/>
      <c r="B4536" s="86" t="s">
        <v>33</v>
      </c>
      <c r="C4536" s="85" t="s">
        <v>34</v>
      </c>
      <c r="D4536" s="85" t="s">
        <v>169</v>
      </c>
      <c r="E4536" s="85" t="s">
        <v>168</v>
      </c>
      <c r="F4536" s="527"/>
      <c r="G4536" s="527"/>
      <c r="H4536" s="539" t="s">
        <v>167</v>
      </c>
      <c r="I4536" s="539"/>
      <c r="J4536" s="528" t="s">
        <v>166</v>
      </c>
      <c r="K4536" s="528" t="s">
        <v>9</v>
      </c>
      <c r="L4536" s="540">
        <v>910</v>
      </c>
    </row>
    <row r="4537" spans="1:12" s="82" customFormat="1" ht="24" customHeight="1" x14ac:dyDescent="0.15">
      <c r="A4537" s="525"/>
      <c r="B4537" s="83" t="s">
        <v>211</v>
      </c>
      <c r="C4537" s="83" t="s">
        <v>400</v>
      </c>
      <c r="D4537" s="84">
        <v>43322</v>
      </c>
      <c r="E4537" s="83" t="s">
        <v>3839</v>
      </c>
      <c r="F4537" s="527"/>
      <c r="G4537" s="527"/>
      <c r="H4537" s="539"/>
      <c r="I4537" s="539"/>
      <c r="J4537" s="528"/>
      <c r="K4537" s="528"/>
      <c r="L4537" s="540"/>
    </row>
    <row r="4538" spans="1:12" s="82" customFormat="1" ht="24" customHeight="1" x14ac:dyDescent="0.15">
      <c r="A4538" s="525">
        <v>856</v>
      </c>
      <c r="B4538" s="86" t="s">
        <v>23</v>
      </c>
      <c r="C4538" s="85" t="s">
        <v>24</v>
      </c>
      <c r="D4538" s="85" t="s">
        <v>175</v>
      </c>
      <c r="E4538" s="85" t="s">
        <v>174</v>
      </c>
      <c r="F4538" s="526" t="s">
        <v>18</v>
      </c>
      <c r="G4538" s="526"/>
      <c r="H4538" s="527"/>
      <c r="I4538" s="527"/>
      <c r="J4538" s="527"/>
      <c r="K4538" s="527"/>
      <c r="L4538" s="527"/>
    </row>
    <row r="4539" spans="1:12" s="82" customFormat="1" ht="26.25" customHeight="1" x14ac:dyDescent="0.15">
      <c r="A4539" s="525"/>
      <c r="B4539" s="528" t="s">
        <v>3830</v>
      </c>
      <c r="C4539" s="529" t="s">
        <v>3838</v>
      </c>
      <c r="D4539" s="543">
        <v>43200</v>
      </c>
      <c r="E4539" s="528" t="s">
        <v>2433</v>
      </c>
      <c r="F4539" s="528" t="s">
        <v>3837</v>
      </c>
      <c r="G4539" s="528"/>
      <c r="H4539" s="539" t="s">
        <v>170</v>
      </c>
      <c r="I4539" s="539"/>
      <c r="J4539" s="83" t="s">
        <v>166</v>
      </c>
      <c r="K4539" s="83" t="s">
        <v>9</v>
      </c>
      <c r="L4539" s="87">
        <v>318</v>
      </c>
    </row>
    <row r="4540" spans="1:12" s="82" customFormat="1" ht="218.25" customHeight="1" x14ac:dyDescent="0.15">
      <c r="A4540" s="525"/>
      <c r="B4540" s="528"/>
      <c r="C4540" s="529"/>
      <c r="D4540" s="543"/>
      <c r="E4540" s="528"/>
      <c r="F4540" s="528"/>
      <c r="G4540" s="528"/>
      <c r="H4540" s="539" t="s">
        <v>56</v>
      </c>
      <c r="I4540" s="539"/>
      <c r="J4540" s="83" t="s">
        <v>166</v>
      </c>
      <c r="K4540" s="83" t="s">
        <v>9</v>
      </c>
      <c r="L4540" s="87">
        <v>552.6</v>
      </c>
    </row>
    <row r="4541" spans="1:12" s="82" customFormat="1" ht="24" customHeight="1" x14ac:dyDescent="0.15">
      <c r="A4541" s="525"/>
      <c r="B4541" s="86" t="s">
        <v>33</v>
      </c>
      <c r="C4541" s="85" t="s">
        <v>34</v>
      </c>
      <c r="D4541" s="85" t="s">
        <v>169</v>
      </c>
      <c r="E4541" s="85" t="s">
        <v>168</v>
      </c>
      <c r="F4541" s="527"/>
      <c r="G4541" s="527"/>
      <c r="H4541" s="539" t="s">
        <v>167</v>
      </c>
      <c r="I4541" s="539"/>
      <c r="J4541" s="528" t="s">
        <v>166</v>
      </c>
      <c r="K4541" s="528" t="s">
        <v>9</v>
      </c>
      <c r="L4541" s="540">
        <v>110</v>
      </c>
    </row>
    <row r="4542" spans="1:12" s="82" customFormat="1" ht="24" customHeight="1" x14ac:dyDescent="0.15">
      <c r="A4542" s="525"/>
      <c r="B4542" s="83" t="s">
        <v>211</v>
      </c>
      <c r="C4542" s="83" t="s">
        <v>3837</v>
      </c>
      <c r="D4542" s="84">
        <v>43202</v>
      </c>
      <c r="E4542" s="83" t="s">
        <v>445</v>
      </c>
      <c r="F4542" s="527"/>
      <c r="G4542" s="527"/>
      <c r="H4542" s="539"/>
      <c r="I4542" s="539"/>
      <c r="J4542" s="528"/>
      <c r="K4542" s="528"/>
      <c r="L4542" s="540"/>
    </row>
    <row r="4543" spans="1:12" s="82" customFormat="1" ht="24" customHeight="1" x14ac:dyDescent="0.15">
      <c r="A4543" s="525">
        <v>857</v>
      </c>
      <c r="B4543" s="86" t="s">
        <v>23</v>
      </c>
      <c r="C4543" s="85" t="s">
        <v>24</v>
      </c>
      <c r="D4543" s="85" t="s">
        <v>175</v>
      </c>
      <c r="E4543" s="85" t="s">
        <v>174</v>
      </c>
      <c r="F4543" s="526" t="s">
        <v>18</v>
      </c>
      <c r="G4543" s="526"/>
      <c r="H4543" s="527"/>
      <c r="I4543" s="527"/>
      <c r="J4543" s="527"/>
      <c r="K4543" s="527"/>
      <c r="L4543" s="527"/>
    </row>
    <row r="4544" spans="1:12" s="82" customFormat="1" ht="26.25" customHeight="1" x14ac:dyDescent="0.15">
      <c r="A4544" s="525"/>
      <c r="B4544" s="528" t="s">
        <v>3830</v>
      </c>
      <c r="C4544" s="529" t="s">
        <v>3836</v>
      </c>
      <c r="D4544" s="543">
        <v>43303</v>
      </c>
      <c r="E4544" s="528" t="s">
        <v>1719</v>
      </c>
      <c r="F4544" s="528" t="s">
        <v>254</v>
      </c>
      <c r="G4544" s="528"/>
      <c r="H4544" s="539" t="s">
        <v>170</v>
      </c>
      <c r="I4544" s="539"/>
      <c r="J4544" s="83" t="s">
        <v>166</v>
      </c>
      <c r="K4544" s="83" t="s">
        <v>166</v>
      </c>
      <c r="L4544" s="87">
        <v>0</v>
      </c>
    </row>
    <row r="4545" spans="1:12" s="82" customFormat="1" ht="260.25" customHeight="1" x14ac:dyDescent="0.15">
      <c r="A4545" s="525"/>
      <c r="B4545" s="528"/>
      <c r="C4545" s="529"/>
      <c r="D4545" s="543"/>
      <c r="E4545" s="528"/>
      <c r="F4545" s="528"/>
      <c r="G4545" s="528"/>
      <c r="H4545" s="539" t="s">
        <v>56</v>
      </c>
      <c r="I4545" s="539"/>
      <c r="J4545" s="83" t="s">
        <v>166</v>
      </c>
      <c r="K4545" s="83" t="s">
        <v>166</v>
      </c>
      <c r="L4545" s="87">
        <v>0</v>
      </c>
    </row>
    <row r="4546" spans="1:12" s="82" customFormat="1" ht="24" customHeight="1" x14ac:dyDescent="0.15">
      <c r="A4546" s="525"/>
      <c r="B4546" s="86" t="s">
        <v>33</v>
      </c>
      <c r="C4546" s="85" t="s">
        <v>34</v>
      </c>
      <c r="D4546" s="85" t="s">
        <v>169</v>
      </c>
      <c r="E4546" s="85" t="s">
        <v>168</v>
      </c>
      <c r="F4546" s="527"/>
      <c r="G4546" s="527"/>
      <c r="H4546" s="539" t="s">
        <v>167</v>
      </c>
      <c r="I4546" s="539"/>
      <c r="J4546" s="528" t="s">
        <v>166</v>
      </c>
      <c r="K4546" s="528" t="s">
        <v>9</v>
      </c>
      <c r="L4546" s="540">
        <v>3635.07</v>
      </c>
    </row>
    <row r="4547" spans="1:12" s="82" customFormat="1" ht="24" customHeight="1" x14ac:dyDescent="0.15">
      <c r="A4547" s="525"/>
      <c r="B4547" s="83" t="s">
        <v>211</v>
      </c>
      <c r="C4547" s="83" t="s">
        <v>254</v>
      </c>
      <c r="D4547" s="84">
        <v>43316</v>
      </c>
      <c r="E4547" s="83" t="s">
        <v>3835</v>
      </c>
      <c r="F4547" s="527"/>
      <c r="G4547" s="527"/>
      <c r="H4547" s="539"/>
      <c r="I4547" s="539"/>
      <c r="J4547" s="528"/>
      <c r="K4547" s="528"/>
      <c r="L4547" s="540"/>
    </row>
    <row r="4548" spans="1:12" s="82" customFormat="1" ht="24" customHeight="1" x14ac:dyDescent="0.15">
      <c r="A4548" s="525">
        <v>858</v>
      </c>
      <c r="B4548" s="86" t="s">
        <v>23</v>
      </c>
      <c r="C4548" s="85" t="s">
        <v>24</v>
      </c>
      <c r="D4548" s="85" t="s">
        <v>175</v>
      </c>
      <c r="E4548" s="85" t="s">
        <v>174</v>
      </c>
      <c r="F4548" s="526" t="s">
        <v>18</v>
      </c>
      <c r="G4548" s="526"/>
      <c r="H4548" s="527"/>
      <c r="I4548" s="527"/>
      <c r="J4548" s="527"/>
      <c r="K4548" s="527"/>
      <c r="L4548" s="527"/>
    </row>
    <row r="4549" spans="1:12" s="82" customFormat="1" ht="26.25" customHeight="1" x14ac:dyDescent="0.15">
      <c r="A4549" s="525"/>
      <c r="B4549" s="528" t="s">
        <v>3830</v>
      </c>
      <c r="C4549" s="529" t="s">
        <v>3834</v>
      </c>
      <c r="D4549" s="543">
        <v>43319</v>
      </c>
      <c r="E4549" s="528" t="s">
        <v>3833</v>
      </c>
      <c r="F4549" s="528" t="s">
        <v>3832</v>
      </c>
      <c r="G4549" s="528"/>
      <c r="H4549" s="539" t="s">
        <v>170</v>
      </c>
      <c r="I4549" s="539"/>
      <c r="J4549" s="83" t="s">
        <v>166</v>
      </c>
      <c r="K4549" s="83" t="s">
        <v>9</v>
      </c>
      <c r="L4549" s="87">
        <v>290</v>
      </c>
    </row>
    <row r="4550" spans="1:12" s="82" customFormat="1" ht="408.95" customHeight="1" x14ac:dyDescent="0.15">
      <c r="A4550" s="525"/>
      <c r="B4550" s="528"/>
      <c r="C4550" s="529"/>
      <c r="D4550" s="543"/>
      <c r="E4550" s="528"/>
      <c r="F4550" s="528"/>
      <c r="G4550" s="528"/>
      <c r="H4550" s="539" t="s">
        <v>56</v>
      </c>
      <c r="I4550" s="539"/>
      <c r="J4550" s="528" t="s">
        <v>166</v>
      </c>
      <c r="K4550" s="528" t="s">
        <v>9</v>
      </c>
      <c r="L4550" s="540">
        <v>301.40000000000003</v>
      </c>
    </row>
    <row r="4551" spans="1:12" s="82" customFormat="1" ht="92.85" customHeight="1" x14ac:dyDescent="0.15">
      <c r="A4551" s="525"/>
      <c r="B4551" s="528"/>
      <c r="C4551" s="529"/>
      <c r="D4551" s="543"/>
      <c r="E4551" s="528"/>
      <c r="F4551" s="528"/>
      <c r="G4551" s="528"/>
      <c r="H4551" s="539"/>
      <c r="I4551" s="539"/>
      <c r="J4551" s="528"/>
      <c r="K4551" s="528"/>
      <c r="L4551" s="540"/>
    </row>
    <row r="4552" spans="1:12" s="82" customFormat="1" ht="24" customHeight="1" x14ac:dyDescent="0.15">
      <c r="A4552" s="525"/>
      <c r="B4552" s="86" t="s">
        <v>33</v>
      </c>
      <c r="C4552" s="85" t="s">
        <v>34</v>
      </c>
      <c r="D4552" s="85" t="s">
        <v>169</v>
      </c>
      <c r="E4552" s="85" t="s">
        <v>168</v>
      </c>
      <c r="F4552" s="527"/>
      <c r="G4552" s="527"/>
      <c r="H4552" s="539" t="s">
        <v>167</v>
      </c>
      <c r="I4552" s="539"/>
      <c r="J4552" s="528" t="s">
        <v>166</v>
      </c>
      <c r="K4552" s="528" t="s">
        <v>9</v>
      </c>
      <c r="L4552" s="540">
        <v>138</v>
      </c>
    </row>
    <row r="4553" spans="1:12" s="82" customFormat="1" ht="24" customHeight="1" x14ac:dyDescent="0.15">
      <c r="A4553" s="525"/>
      <c r="B4553" s="83" t="s">
        <v>211</v>
      </c>
      <c r="C4553" s="83" t="s">
        <v>3832</v>
      </c>
      <c r="D4553" s="84">
        <v>43321</v>
      </c>
      <c r="E4553" s="83" t="s">
        <v>3831</v>
      </c>
      <c r="F4553" s="527"/>
      <c r="G4553" s="527"/>
      <c r="H4553" s="539"/>
      <c r="I4553" s="539"/>
      <c r="J4553" s="528"/>
      <c r="K4553" s="528"/>
      <c r="L4553" s="540"/>
    </row>
    <row r="4554" spans="1:12" s="82" customFormat="1" ht="24" customHeight="1" x14ac:dyDescent="0.15">
      <c r="A4554" s="525">
        <v>859</v>
      </c>
      <c r="B4554" s="86" t="s">
        <v>23</v>
      </c>
      <c r="C4554" s="85" t="s">
        <v>24</v>
      </c>
      <c r="D4554" s="85" t="s">
        <v>175</v>
      </c>
      <c r="E4554" s="85" t="s">
        <v>174</v>
      </c>
      <c r="F4554" s="526" t="s">
        <v>18</v>
      </c>
      <c r="G4554" s="526"/>
      <c r="H4554" s="527"/>
      <c r="I4554" s="527"/>
      <c r="J4554" s="527"/>
      <c r="K4554" s="527"/>
      <c r="L4554" s="527"/>
    </row>
    <row r="4555" spans="1:12" s="82" customFormat="1" ht="26.25" customHeight="1" x14ac:dyDescent="0.15">
      <c r="A4555" s="525"/>
      <c r="B4555" s="528" t="s">
        <v>3830</v>
      </c>
      <c r="C4555" s="529" t="s">
        <v>3829</v>
      </c>
      <c r="D4555" s="543">
        <v>43359</v>
      </c>
      <c r="E4555" s="528" t="s">
        <v>516</v>
      </c>
      <c r="F4555" s="528" t="s">
        <v>515</v>
      </c>
      <c r="G4555" s="528"/>
      <c r="H4555" s="539" t="s">
        <v>170</v>
      </c>
      <c r="I4555" s="539"/>
      <c r="J4555" s="83" t="s">
        <v>166</v>
      </c>
      <c r="K4555" s="83" t="s">
        <v>9</v>
      </c>
      <c r="L4555" s="87">
        <v>178</v>
      </c>
    </row>
    <row r="4556" spans="1:12" s="82" customFormat="1" ht="291.75" customHeight="1" x14ac:dyDescent="0.15">
      <c r="A4556" s="525"/>
      <c r="B4556" s="528"/>
      <c r="C4556" s="529"/>
      <c r="D4556" s="543"/>
      <c r="E4556" s="528"/>
      <c r="F4556" s="528"/>
      <c r="G4556" s="528"/>
      <c r="H4556" s="539" t="s">
        <v>56</v>
      </c>
      <c r="I4556" s="539"/>
      <c r="J4556" s="83" t="s">
        <v>166</v>
      </c>
      <c r="K4556" s="83" t="s">
        <v>9</v>
      </c>
      <c r="L4556" s="87">
        <v>297.60000000000002</v>
      </c>
    </row>
    <row r="4557" spans="1:12" s="82" customFormat="1" ht="24" customHeight="1" x14ac:dyDescent="0.15">
      <c r="A4557" s="525"/>
      <c r="B4557" s="86" t="s">
        <v>33</v>
      </c>
      <c r="C4557" s="85" t="s">
        <v>34</v>
      </c>
      <c r="D4557" s="85" t="s">
        <v>169</v>
      </c>
      <c r="E4557" s="85" t="s">
        <v>168</v>
      </c>
      <c r="F4557" s="527"/>
      <c r="G4557" s="527"/>
      <c r="H4557" s="539" t="s">
        <v>167</v>
      </c>
      <c r="I4557" s="539"/>
      <c r="J4557" s="528" t="s">
        <v>166</v>
      </c>
      <c r="K4557" s="528" t="s">
        <v>9</v>
      </c>
      <c r="L4557" s="540">
        <v>100</v>
      </c>
    </row>
    <row r="4558" spans="1:12" s="82" customFormat="1" ht="24" customHeight="1" x14ac:dyDescent="0.15">
      <c r="A4558" s="525"/>
      <c r="B4558" s="83" t="s">
        <v>211</v>
      </c>
      <c r="C4558" s="83" t="s">
        <v>515</v>
      </c>
      <c r="D4558" s="84">
        <v>43360</v>
      </c>
      <c r="E4558" s="83" t="s">
        <v>3828</v>
      </c>
      <c r="F4558" s="527"/>
      <c r="G4558" s="527"/>
      <c r="H4558" s="539"/>
      <c r="I4558" s="539"/>
      <c r="J4558" s="528"/>
      <c r="K4558" s="528"/>
      <c r="L4558" s="540"/>
    </row>
    <row r="4559" spans="1:12" s="82" customFormat="1" ht="24" customHeight="1" x14ac:dyDescent="0.15">
      <c r="A4559" s="525">
        <v>860</v>
      </c>
      <c r="B4559" s="86" t="s">
        <v>23</v>
      </c>
      <c r="C4559" s="85" t="s">
        <v>24</v>
      </c>
      <c r="D4559" s="85" t="s">
        <v>175</v>
      </c>
      <c r="E4559" s="85" t="s">
        <v>174</v>
      </c>
      <c r="F4559" s="526" t="s">
        <v>18</v>
      </c>
      <c r="G4559" s="526"/>
      <c r="H4559" s="527"/>
      <c r="I4559" s="527"/>
      <c r="J4559" s="527"/>
      <c r="K4559" s="527"/>
      <c r="L4559" s="527"/>
    </row>
    <row r="4560" spans="1:12" s="82" customFormat="1" ht="26.25" customHeight="1" x14ac:dyDescent="0.15">
      <c r="A4560" s="525"/>
      <c r="B4560" s="528" t="s">
        <v>3827</v>
      </c>
      <c r="C4560" s="528" t="s">
        <v>3826</v>
      </c>
      <c r="D4560" s="543">
        <v>43268</v>
      </c>
      <c r="E4560" s="528" t="s">
        <v>1353</v>
      </c>
      <c r="F4560" s="528" t="s">
        <v>1598</v>
      </c>
      <c r="G4560" s="528"/>
      <c r="H4560" s="539" t="s">
        <v>170</v>
      </c>
      <c r="I4560" s="539"/>
      <c r="J4560" s="83" t="s">
        <v>166</v>
      </c>
      <c r="K4560" s="83" t="s">
        <v>166</v>
      </c>
      <c r="L4560" s="87">
        <v>0</v>
      </c>
    </row>
    <row r="4561" spans="1:12" s="82" customFormat="1" ht="113.25" customHeight="1" x14ac:dyDescent="0.15">
      <c r="A4561" s="525"/>
      <c r="B4561" s="528"/>
      <c r="C4561" s="528"/>
      <c r="D4561" s="543"/>
      <c r="E4561" s="528"/>
      <c r="F4561" s="528"/>
      <c r="G4561" s="528"/>
      <c r="H4561" s="539" t="s">
        <v>56</v>
      </c>
      <c r="I4561" s="539"/>
      <c r="J4561" s="83" t="s">
        <v>166</v>
      </c>
      <c r="K4561" s="83" t="s">
        <v>166</v>
      </c>
      <c r="L4561" s="87">
        <v>0</v>
      </c>
    </row>
    <row r="4562" spans="1:12" s="82" customFormat="1" ht="24" customHeight="1" x14ac:dyDescent="0.15">
      <c r="A4562" s="525"/>
      <c r="B4562" s="86" t="s">
        <v>33</v>
      </c>
      <c r="C4562" s="85" t="s">
        <v>34</v>
      </c>
      <c r="D4562" s="85" t="s">
        <v>169</v>
      </c>
      <c r="E4562" s="85" t="s">
        <v>168</v>
      </c>
      <c r="F4562" s="527"/>
      <c r="G4562" s="527"/>
      <c r="H4562" s="539" t="s">
        <v>167</v>
      </c>
      <c r="I4562" s="539"/>
      <c r="J4562" s="528" t="s">
        <v>166</v>
      </c>
      <c r="K4562" s="528" t="s">
        <v>9</v>
      </c>
      <c r="L4562" s="540">
        <v>860</v>
      </c>
    </row>
    <row r="4563" spans="1:12" s="82" customFormat="1" ht="34.5" customHeight="1" x14ac:dyDescent="0.15">
      <c r="A4563" s="525"/>
      <c r="B4563" s="83" t="s">
        <v>3825</v>
      </c>
      <c r="C4563" s="83" t="s">
        <v>1598</v>
      </c>
      <c r="D4563" s="84">
        <v>43273</v>
      </c>
      <c r="E4563" s="83" t="s">
        <v>336</v>
      </c>
      <c r="F4563" s="527"/>
      <c r="G4563" s="527"/>
      <c r="H4563" s="539"/>
      <c r="I4563" s="539"/>
      <c r="J4563" s="528"/>
      <c r="K4563" s="528"/>
      <c r="L4563" s="540"/>
    </row>
    <row r="4564" spans="1:12" s="82" customFormat="1" ht="24" customHeight="1" x14ac:dyDescent="0.15">
      <c r="A4564" s="525">
        <v>861</v>
      </c>
      <c r="B4564" s="86" t="s">
        <v>23</v>
      </c>
      <c r="C4564" s="85" t="s">
        <v>24</v>
      </c>
      <c r="D4564" s="85" t="s">
        <v>175</v>
      </c>
      <c r="E4564" s="85" t="s">
        <v>174</v>
      </c>
      <c r="F4564" s="526" t="s">
        <v>18</v>
      </c>
      <c r="G4564" s="526"/>
      <c r="H4564" s="527"/>
      <c r="I4564" s="527"/>
      <c r="J4564" s="527"/>
      <c r="K4564" s="527"/>
      <c r="L4564" s="527"/>
    </row>
    <row r="4565" spans="1:12" s="82" customFormat="1" ht="26.25" customHeight="1" x14ac:dyDescent="0.15">
      <c r="A4565" s="525"/>
      <c r="B4565" s="528" t="s">
        <v>3824</v>
      </c>
      <c r="C4565" s="528" t="s">
        <v>3823</v>
      </c>
      <c r="D4565" s="543">
        <v>43272</v>
      </c>
      <c r="E4565" s="528" t="s">
        <v>700</v>
      </c>
      <c r="F4565" s="528" t="s">
        <v>1979</v>
      </c>
      <c r="G4565" s="528"/>
      <c r="H4565" s="539" t="s">
        <v>170</v>
      </c>
      <c r="I4565" s="539"/>
      <c r="J4565" s="83" t="s">
        <v>166</v>
      </c>
      <c r="K4565" s="83" t="s">
        <v>9</v>
      </c>
      <c r="L4565" s="87">
        <v>339.25</v>
      </c>
    </row>
    <row r="4566" spans="1:12" s="82" customFormat="1" ht="71.25" customHeight="1" x14ac:dyDescent="0.15">
      <c r="A4566" s="525"/>
      <c r="B4566" s="528"/>
      <c r="C4566" s="528"/>
      <c r="D4566" s="543"/>
      <c r="E4566" s="528"/>
      <c r="F4566" s="528"/>
      <c r="G4566" s="528"/>
      <c r="H4566" s="539" t="s">
        <v>56</v>
      </c>
      <c r="I4566" s="539"/>
      <c r="J4566" s="83" t="s">
        <v>166</v>
      </c>
      <c r="K4566" s="83" t="s">
        <v>9</v>
      </c>
      <c r="L4566" s="87">
        <v>294.88</v>
      </c>
    </row>
    <row r="4567" spans="1:12" s="82" customFormat="1" ht="24" customHeight="1" x14ac:dyDescent="0.15">
      <c r="A4567" s="525"/>
      <c r="B4567" s="86" t="s">
        <v>33</v>
      </c>
      <c r="C4567" s="85" t="s">
        <v>34</v>
      </c>
      <c r="D4567" s="85" t="s">
        <v>169</v>
      </c>
      <c r="E4567" s="85" t="s">
        <v>168</v>
      </c>
      <c r="F4567" s="527"/>
      <c r="G4567" s="527"/>
      <c r="H4567" s="539" t="s">
        <v>167</v>
      </c>
      <c r="I4567" s="539"/>
      <c r="J4567" s="528" t="s">
        <v>166</v>
      </c>
      <c r="K4567" s="528" t="s">
        <v>166</v>
      </c>
      <c r="L4567" s="540">
        <v>0</v>
      </c>
    </row>
    <row r="4568" spans="1:12" s="82" customFormat="1" ht="24" customHeight="1" x14ac:dyDescent="0.15">
      <c r="A4568" s="525"/>
      <c r="B4568" s="83" t="s">
        <v>211</v>
      </c>
      <c r="C4568" s="83" t="s">
        <v>1979</v>
      </c>
      <c r="D4568" s="84">
        <v>43274</v>
      </c>
      <c r="E4568" s="83" t="s">
        <v>3822</v>
      </c>
      <c r="F4568" s="527"/>
      <c r="G4568" s="527"/>
      <c r="H4568" s="539"/>
      <c r="I4568" s="539"/>
      <c r="J4568" s="528"/>
      <c r="K4568" s="528"/>
      <c r="L4568" s="540"/>
    </row>
    <row r="4569" spans="1:12" s="82" customFormat="1" ht="24" customHeight="1" x14ac:dyDescent="0.15">
      <c r="A4569" s="525">
        <v>862</v>
      </c>
      <c r="B4569" s="86" t="s">
        <v>23</v>
      </c>
      <c r="C4569" s="85" t="s">
        <v>24</v>
      </c>
      <c r="D4569" s="85" t="s">
        <v>175</v>
      </c>
      <c r="E4569" s="85" t="s">
        <v>174</v>
      </c>
      <c r="F4569" s="526" t="s">
        <v>18</v>
      </c>
      <c r="G4569" s="526"/>
      <c r="H4569" s="527"/>
      <c r="I4569" s="527"/>
      <c r="J4569" s="527"/>
      <c r="K4569" s="527"/>
      <c r="L4569" s="527"/>
    </row>
    <row r="4570" spans="1:12" s="82" customFormat="1" ht="26.25" customHeight="1" x14ac:dyDescent="0.15">
      <c r="A4570" s="525"/>
      <c r="B4570" s="528" t="s">
        <v>3818</v>
      </c>
      <c r="C4570" s="529" t="s">
        <v>3821</v>
      </c>
      <c r="D4570" s="543">
        <v>43283</v>
      </c>
      <c r="E4570" s="528" t="s">
        <v>243</v>
      </c>
      <c r="F4570" s="528" t="s">
        <v>3820</v>
      </c>
      <c r="G4570" s="528"/>
      <c r="H4570" s="539" t="s">
        <v>170</v>
      </c>
      <c r="I4570" s="539"/>
      <c r="J4570" s="83" t="s">
        <v>166</v>
      </c>
      <c r="K4570" s="83" t="s">
        <v>9</v>
      </c>
      <c r="L4570" s="87">
        <v>777.36</v>
      </c>
    </row>
    <row r="4571" spans="1:12" s="82" customFormat="1" ht="408.95" customHeight="1" x14ac:dyDescent="0.15">
      <c r="A4571" s="525"/>
      <c r="B4571" s="528"/>
      <c r="C4571" s="529"/>
      <c r="D4571" s="543"/>
      <c r="E4571" s="528"/>
      <c r="F4571" s="528"/>
      <c r="G4571" s="528"/>
      <c r="H4571" s="539" t="s">
        <v>56</v>
      </c>
      <c r="I4571" s="539"/>
      <c r="J4571" s="528" t="s">
        <v>166</v>
      </c>
      <c r="K4571" s="528" t="s">
        <v>9</v>
      </c>
      <c r="L4571" s="540">
        <v>2755.95</v>
      </c>
    </row>
    <row r="4572" spans="1:12" s="82" customFormat="1" ht="71.849999999999994" customHeight="1" x14ac:dyDescent="0.15">
      <c r="A4572" s="525"/>
      <c r="B4572" s="528"/>
      <c r="C4572" s="529"/>
      <c r="D4572" s="543"/>
      <c r="E4572" s="528"/>
      <c r="F4572" s="528"/>
      <c r="G4572" s="528"/>
      <c r="H4572" s="539"/>
      <c r="I4572" s="539"/>
      <c r="J4572" s="528"/>
      <c r="K4572" s="528"/>
      <c r="L4572" s="540"/>
    </row>
    <row r="4573" spans="1:12" s="82" customFormat="1" ht="24" customHeight="1" x14ac:dyDescent="0.15">
      <c r="A4573" s="525"/>
      <c r="B4573" s="86" t="s">
        <v>33</v>
      </c>
      <c r="C4573" s="85" t="s">
        <v>34</v>
      </c>
      <c r="D4573" s="85" t="s">
        <v>169</v>
      </c>
      <c r="E4573" s="85" t="s">
        <v>168</v>
      </c>
      <c r="F4573" s="527"/>
      <c r="G4573" s="527"/>
      <c r="H4573" s="539" t="s">
        <v>167</v>
      </c>
      <c r="I4573" s="539"/>
      <c r="J4573" s="528" t="s">
        <v>166</v>
      </c>
      <c r="K4573" s="528" t="s">
        <v>9</v>
      </c>
      <c r="L4573" s="540">
        <v>867.6</v>
      </c>
    </row>
    <row r="4574" spans="1:12" s="82" customFormat="1" ht="24" customHeight="1" x14ac:dyDescent="0.15">
      <c r="A4574" s="525"/>
      <c r="B4574" s="83" t="s">
        <v>1129</v>
      </c>
      <c r="C4574" s="83" t="s">
        <v>3820</v>
      </c>
      <c r="D4574" s="84">
        <v>43292</v>
      </c>
      <c r="E4574" s="83" t="s">
        <v>3819</v>
      </c>
      <c r="F4574" s="527"/>
      <c r="G4574" s="527"/>
      <c r="H4574" s="539"/>
      <c r="I4574" s="539"/>
      <c r="J4574" s="528"/>
      <c r="K4574" s="528"/>
      <c r="L4574" s="540"/>
    </row>
    <row r="4575" spans="1:12" s="82" customFormat="1" ht="24" customHeight="1" x14ac:dyDescent="0.15">
      <c r="A4575" s="525">
        <v>863</v>
      </c>
      <c r="B4575" s="86" t="s">
        <v>23</v>
      </c>
      <c r="C4575" s="85" t="s">
        <v>24</v>
      </c>
      <c r="D4575" s="85" t="s">
        <v>175</v>
      </c>
      <c r="E4575" s="85" t="s">
        <v>174</v>
      </c>
      <c r="F4575" s="526" t="s">
        <v>18</v>
      </c>
      <c r="G4575" s="526"/>
      <c r="H4575" s="527"/>
      <c r="I4575" s="527"/>
      <c r="J4575" s="527"/>
      <c r="K4575" s="527"/>
      <c r="L4575" s="527"/>
    </row>
    <row r="4576" spans="1:12" s="82" customFormat="1" ht="26.25" customHeight="1" x14ac:dyDescent="0.15">
      <c r="A4576" s="525"/>
      <c r="B4576" s="528" t="s">
        <v>3818</v>
      </c>
      <c r="C4576" s="529" t="s">
        <v>3817</v>
      </c>
      <c r="D4576" s="543">
        <v>43331</v>
      </c>
      <c r="E4576" s="528" t="s">
        <v>297</v>
      </c>
      <c r="F4576" s="528" t="s">
        <v>3816</v>
      </c>
      <c r="G4576" s="528"/>
      <c r="H4576" s="539" t="s">
        <v>170</v>
      </c>
      <c r="I4576" s="539"/>
      <c r="J4576" s="83" t="s">
        <v>166</v>
      </c>
      <c r="K4576" s="83" t="s">
        <v>9</v>
      </c>
      <c r="L4576" s="87">
        <v>538.15</v>
      </c>
    </row>
    <row r="4577" spans="1:12" s="82" customFormat="1" ht="408.95" customHeight="1" x14ac:dyDescent="0.15">
      <c r="A4577" s="525"/>
      <c r="B4577" s="528"/>
      <c r="C4577" s="529"/>
      <c r="D4577" s="543"/>
      <c r="E4577" s="528"/>
      <c r="F4577" s="528"/>
      <c r="G4577" s="528"/>
      <c r="H4577" s="539" t="s">
        <v>56</v>
      </c>
      <c r="I4577" s="539"/>
      <c r="J4577" s="528" t="s">
        <v>166</v>
      </c>
      <c r="K4577" s="528" t="s">
        <v>9</v>
      </c>
      <c r="L4577" s="540">
        <v>172.4</v>
      </c>
    </row>
    <row r="4578" spans="1:12" s="82" customFormat="1" ht="8.85" customHeight="1" x14ac:dyDescent="0.15">
      <c r="A4578" s="525"/>
      <c r="B4578" s="528"/>
      <c r="C4578" s="529"/>
      <c r="D4578" s="543"/>
      <c r="E4578" s="528"/>
      <c r="F4578" s="528"/>
      <c r="G4578" s="528"/>
      <c r="H4578" s="539"/>
      <c r="I4578" s="539"/>
      <c r="J4578" s="528"/>
      <c r="K4578" s="528"/>
      <c r="L4578" s="540"/>
    </row>
    <row r="4579" spans="1:12" s="82" customFormat="1" ht="24" customHeight="1" x14ac:dyDescent="0.15">
      <c r="A4579" s="525"/>
      <c r="B4579" s="86" t="s">
        <v>33</v>
      </c>
      <c r="C4579" s="85" t="s">
        <v>34</v>
      </c>
      <c r="D4579" s="85" t="s">
        <v>169</v>
      </c>
      <c r="E4579" s="85" t="s">
        <v>168</v>
      </c>
      <c r="F4579" s="527"/>
      <c r="G4579" s="527"/>
      <c r="H4579" s="539" t="s">
        <v>167</v>
      </c>
      <c r="I4579" s="539"/>
      <c r="J4579" s="528" t="s">
        <v>166</v>
      </c>
      <c r="K4579" s="528" t="s">
        <v>9</v>
      </c>
      <c r="L4579" s="540">
        <v>475</v>
      </c>
    </row>
    <row r="4580" spans="1:12" s="82" customFormat="1" ht="24" customHeight="1" x14ac:dyDescent="0.15">
      <c r="A4580" s="525"/>
      <c r="B4580" s="83" t="s">
        <v>1129</v>
      </c>
      <c r="C4580" s="83" t="s">
        <v>3816</v>
      </c>
      <c r="D4580" s="84">
        <v>43335</v>
      </c>
      <c r="E4580" s="83" t="s">
        <v>3815</v>
      </c>
      <c r="F4580" s="527"/>
      <c r="G4580" s="527"/>
      <c r="H4580" s="539"/>
      <c r="I4580" s="539"/>
      <c r="J4580" s="528"/>
      <c r="K4580" s="528"/>
      <c r="L4580" s="540"/>
    </row>
    <row r="4581" spans="1:12" s="82" customFormat="1" ht="24" customHeight="1" x14ac:dyDescent="0.15">
      <c r="A4581" s="525">
        <v>864</v>
      </c>
      <c r="B4581" s="86" t="s">
        <v>23</v>
      </c>
      <c r="C4581" s="85" t="s">
        <v>24</v>
      </c>
      <c r="D4581" s="85" t="s">
        <v>175</v>
      </c>
      <c r="E4581" s="85" t="s">
        <v>174</v>
      </c>
      <c r="F4581" s="526" t="s">
        <v>18</v>
      </c>
      <c r="G4581" s="526"/>
      <c r="H4581" s="527"/>
      <c r="I4581" s="527"/>
      <c r="J4581" s="527"/>
      <c r="K4581" s="527"/>
      <c r="L4581" s="527"/>
    </row>
    <row r="4582" spans="1:12" s="82" customFormat="1" ht="26.25" customHeight="1" x14ac:dyDescent="0.15">
      <c r="A4582" s="525"/>
      <c r="B4582" s="528" t="s">
        <v>3812</v>
      </c>
      <c r="C4582" s="529" t="s">
        <v>3814</v>
      </c>
      <c r="D4582" s="543">
        <v>43238</v>
      </c>
      <c r="E4582" s="528" t="s">
        <v>782</v>
      </c>
      <c r="F4582" s="528" t="s">
        <v>3813</v>
      </c>
      <c r="G4582" s="528"/>
      <c r="H4582" s="539" t="s">
        <v>170</v>
      </c>
      <c r="I4582" s="539"/>
      <c r="J4582" s="83" t="s">
        <v>166</v>
      </c>
      <c r="K4582" s="83" t="s">
        <v>9</v>
      </c>
      <c r="L4582" s="87">
        <v>302.25</v>
      </c>
    </row>
    <row r="4583" spans="1:12" s="82" customFormat="1" ht="197.25" customHeight="1" x14ac:dyDescent="0.15">
      <c r="A4583" s="525"/>
      <c r="B4583" s="528"/>
      <c r="C4583" s="529"/>
      <c r="D4583" s="543"/>
      <c r="E4583" s="528"/>
      <c r="F4583" s="528"/>
      <c r="G4583" s="528"/>
      <c r="H4583" s="539" t="s">
        <v>56</v>
      </c>
      <c r="I4583" s="539"/>
      <c r="J4583" s="83" t="s">
        <v>166</v>
      </c>
      <c r="K4583" s="83" t="s">
        <v>9</v>
      </c>
      <c r="L4583" s="87">
        <v>295</v>
      </c>
    </row>
    <row r="4584" spans="1:12" s="82" customFormat="1" ht="24" customHeight="1" x14ac:dyDescent="0.15">
      <c r="A4584" s="525"/>
      <c r="B4584" s="86" t="s">
        <v>33</v>
      </c>
      <c r="C4584" s="85" t="s">
        <v>34</v>
      </c>
      <c r="D4584" s="85" t="s">
        <v>169</v>
      </c>
      <c r="E4584" s="85" t="s">
        <v>168</v>
      </c>
      <c r="F4584" s="527"/>
      <c r="G4584" s="527"/>
      <c r="H4584" s="539" t="s">
        <v>167</v>
      </c>
      <c r="I4584" s="539"/>
      <c r="J4584" s="528" t="s">
        <v>166</v>
      </c>
      <c r="K4584" s="528" t="s">
        <v>166</v>
      </c>
      <c r="L4584" s="540">
        <v>0</v>
      </c>
    </row>
    <row r="4585" spans="1:12" s="82" customFormat="1" ht="24" customHeight="1" x14ac:dyDescent="0.15">
      <c r="A4585" s="525"/>
      <c r="B4585" s="83" t="s">
        <v>311</v>
      </c>
      <c r="C4585" s="83" t="s">
        <v>3813</v>
      </c>
      <c r="D4585" s="84">
        <v>43239</v>
      </c>
      <c r="E4585" s="83" t="s">
        <v>1312</v>
      </c>
      <c r="F4585" s="527"/>
      <c r="G4585" s="527"/>
      <c r="H4585" s="539"/>
      <c r="I4585" s="539"/>
      <c r="J4585" s="528"/>
      <c r="K4585" s="528"/>
      <c r="L4585" s="540"/>
    </row>
    <row r="4586" spans="1:12" s="82" customFormat="1" ht="24" customHeight="1" x14ac:dyDescent="0.15">
      <c r="A4586" s="525">
        <v>865</v>
      </c>
      <c r="B4586" s="86" t="s">
        <v>23</v>
      </c>
      <c r="C4586" s="85" t="s">
        <v>24</v>
      </c>
      <c r="D4586" s="85" t="s">
        <v>175</v>
      </c>
      <c r="E4586" s="85" t="s">
        <v>174</v>
      </c>
      <c r="F4586" s="526" t="s">
        <v>18</v>
      </c>
      <c r="G4586" s="526"/>
      <c r="H4586" s="527"/>
      <c r="I4586" s="527"/>
      <c r="J4586" s="527"/>
      <c r="K4586" s="527"/>
      <c r="L4586" s="527"/>
    </row>
    <row r="4587" spans="1:12" s="82" customFormat="1" ht="26.25" customHeight="1" x14ac:dyDescent="0.15">
      <c r="A4587" s="525"/>
      <c r="B4587" s="528" t="s">
        <v>3812</v>
      </c>
      <c r="C4587" s="529" t="s">
        <v>3811</v>
      </c>
      <c r="D4587" s="543">
        <v>43290</v>
      </c>
      <c r="E4587" s="528" t="s">
        <v>2429</v>
      </c>
      <c r="F4587" s="528" t="s">
        <v>1491</v>
      </c>
      <c r="G4587" s="528"/>
      <c r="H4587" s="539" t="s">
        <v>170</v>
      </c>
      <c r="I4587" s="539"/>
      <c r="J4587" s="83" t="s">
        <v>166</v>
      </c>
      <c r="K4587" s="83" t="s">
        <v>9</v>
      </c>
      <c r="L4587" s="87">
        <v>946.48</v>
      </c>
    </row>
    <row r="4588" spans="1:12" s="82" customFormat="1" ht="408.95" customHeight="1" x14ac:dyDescent="0.15">
      <c r="A4588" s="525"/>
      <c r="B4588" s="528"/>
      <c r="C4588" s="529"/>
      <c r="D4588" s="543"/>
      <c r="E4588" s="528"/>
      <c r="F4588" s="528"/>
      <c r="G4588" s="528"/>
      <c r="H4588" s="539" t="s">
        <v>56</v>
      </c>
      <c r="I4588" s="539"/>
      <c r="J4588" s="528" t="s">
        <v>166</v>
      </c>
      <c r="K4588" s="528" t="s">
        <v>9</v>
      </c>
      <c r="L4588" s="540">
        <v>2591</v>
      </c>
    </row>
    <row r="4589" spans="1:12" s="82" customFormat="1" ht="103.35" customHeight="1" x14ac:dyDescent="0.15">
      <c r="A4589" s="525"/>
      <c r="B4589" s="528"/>
      <c r="C4589" s="529"/>
      <c r="D4589" s="543"/>
      <c r="E4589" s="528"/>
      <c r="F4589" s="528"/>
      <c r="G4589" s="528"/>
      <c r="H4589" s="539"/>
      <c r="I4589" s="539"/>
      <c r="J4589" s="528"/>
      <c r="K4589" s="528"/>
      <c r="L4589" s="540"/>
    </row>
    <row r="4590" spans="1:12" s="82" customFormat="1" ht="24" customHeight="1" x14ac:dyDescent="0.15">
      <c r="A4590" s="525"/>
      <c r="B4590" s="86" t="s">
        <v>33</v>
      </c>
      <c r="C4590" s="85" t="s">
        <v>34</v>
      </c>
      <c r="D4590" s="85" t="s">
        <v>169</v>
      </c>
      <c r="E4590" s="85" t="s">
        <v>168</v>
      </c>
      <c r="F4590" s="527"/>
      <c r="G4590" s="527"/>
      <c r="H4590" s="539" t="s">
        <v>167</v>
      </c>
      <c r="I4590" s="539"/>
      <c r="J4590" s="528" t="s">
        <v>166</v>
      </c>
      <c r="K4590" s="528" t="s">
        <v>166</v>
      </c>
      <c r="L4590" s="540">
        <v>0</v>
      </c>
    </row>
    <row r="4591" spans="1:12" s="82" customFormat="1" ht="24" customHeight="1" x14ac:dyDescent="0.15">
      <c r="A4591" s="525"/>
      <c r="B4591" s="83" t="s">
        <v>311</v>
      </c>
      <c r="C4591" s="83" t="s">
        <v>1491</v>
      </c>
      <c r="D4591" s="84">
        <v>43297</v>
      </c>
      <c r="E4591" s="83" t="s">
        <v>3810</v>
      </c>
      <c r="F4591" s="527"/>
      <c r="G4591" s="527"/>
      <c r="H4591" s="539"/>
      <c r="I4591" s="539"/>
      <c r="J4591" s="528"/>
      <c r="K4591" s="528"/>
      <c r="L4591" s="540"/>
    </row>
    <row r="4592" spans="1:12" s="82" customFormat="1" ht="24" customHeight="1" x14ac:dyDescent="0.15">
      <c r="A4592" s="525">
        <v>866</v>
      </c>
      <c r="B4592" s="86" t="s">
        <v>23</v>
      </c>
      <c r="C4592" s="85" t="s">
        <v>24</v>
      </c>
      <c r="D4592" s="85" t="s">
        <v>175</v>
      </c>
      <c r="E4592" s="85" t="s">
        <v>174</v>
      </c>
      <c r="F4592" s="526" t="s">
        <v>18</v>
      </c>
      <c r="G4592" s="526"/>
      <c r="H4592" s="527"/>
      <c r="I4592" s="527"/>
      <c r="J4592" s="527"/>
      <c r="K4592" s="527"/>
      <c r="L4592" s="527"/>
    </row>
    <row r="4593" spans="1:12" s="82" customFormat="1" ht="26.25" customHeight="1" x14ac:dyDescent="0.15">
      <c r="A4593" s="525"/>
      <c r="B4593" s="528" t="s">
        <v>3809</v>
      </c>
      <c r="C4593" s="528" t="s">
        <v>3808</v>
      </c>
      <c r="D4593" s="543">
        <v>43293</v>
      </c>
      <c r="E4593" s="528" t="s">
        <v>3807</v>
      </c>
      <c r="F4593" s="528" t="s">
        <v>3806</v>
      </c>
      <c r="G4593" s="528"/>
      <c r="H4593" s="539" t="s">
        <v>170</v>
      </c>
      <c r="I4593" s="539"/>
      <c r="J4593" s="83" t="s">
        <v>166</v>
      </c>
      <c r="K4593" s="83" t="s">
        <v>9</v>
      </c>
      <c r="L4593" s="87">
        <v>1320</v>
      </c>
    </row>
    <row r="4594" spans="1:12" s="82" customFormat="1" ht="39.75" customHeight="1" x14ac:dyDescent="0.15">
      <c r="A4594" s="525"/>
      <c r="B4594" s="528"/>
      <c r="C4594" s="528"/>
      <c r="D4594" s="543"/>
      <c r="E4594" s="528"/>
      <c r="F4594" s="528"/>
      <c r="G4594" s="528"/>
      <c r="H4594" s="539" t="s">
        <v>56</v>
      </c>
      <c r="I4594" s="539"/>
      <c r="J4594" s="83" t="s">
        <v>166</v>
      </c>
      <c r="K4594" s="83" t="s">
        <v>9</v>
      </c>
      <c r="L4594" s="87">
        <v>2696.63</v>
      </c>
    </row>
    <row r="4595" spans="1:12" s="82" customFormat="1" ht="24" customHeight="1" x14ac:dyDescent="0.15">
      <c r="A4595" s="525"/>
      <c r="B4595" s="86" t="s">
        <v>33</v>
      </c>
      <c r="C4595" s="85" t="s">
        <v>34</v>
      </c>
      <c r="D4595" s="85" t="s">
        <v>169</v>
      </c>
      <c r="E4595" s="85" t="s">
        <v>168</v>
      </c>
      <c r="F4595" s="527"/>
      <c r="G4595" s="527"/>
      <c r="H4595" s="539" t="s">
        <v>167</v>
      </c>
      <c r="I4595" s="539"/>
      <c r="J4595" s="528" t="s">
        <v>166</v>
      </c>
      <c r="K4595" s="528" t="s">
        <v>166</v>
      </c>
      <c r="L4595" s="540">
        <v>0</v>
      </c>
    </row>
    <row r="4596" spans="1:12" s="82" customFormat="1" ht="24" customHeight="1" x14ac:dyDescent="0.15">
      <c r="A4596" s="525"/>
      <c r="B4596" s="83" t="s">
        <v>211</v>
      </c>
      <c r="C4596" s="83" t="s">
        <v>3806</v>
      </c>
      <c r="D4596" s="84">
        <v>43299</v>
      </c>
      <c r="E4596" s="83" t="s">
        <v>612</v>
      </c>
      <c r="F4596" s="527"/>
      <c r="G4596" s="527"/>
      <c r="H4596" s="539"/>
      <c r="I4596" s="539"/>
      <c r="J4596" s="528"/>
      <c r="K4596" s="528"/>
      <c r="L4596" s="540"/>
    </row>
    <row r="4597" spans="1:12" s="82" customFormat="1" ht="24" customHeight="1" x14ac:dyDescent="0.15">
      <c r="A4597" s="525">
        <v>867</v>
      </c>
      <c r="B4597" s="86" t="s">
        <v>23</v>
      </c>
      <c r="C4597" s="85" t="s">
        <v>24</v>
      </c>
      <c r="D4597" s="85" t="s">
        <v>175</v>
      </c>
      <c r="E4597" s="85" t="s">
        <v>174</v>
      </c>
      <c r="F4597" s="526" t="s">
        <v>18</v>
      </c>
      <c r="G4597" s="526"/>
      <c r="H4597" s="527"/>
      <c r="I4597" s="527"/>
      <c r="J4597" s="527"/>
      <c r="K4597" s="527"/>
      <c r="L4597" s="527"/>
    </row>
    <row r="4598" spans="1:12" s="82" customFormat="1" ht="26.25" customHeight="1" x14ac:dyDescent="0.15">
      <c r="A4598" s="525"/>
      <c r="B4598" s="528" t="s">
        <v>3791</v>
      </c>
      <c r="C4598" s="529" t="s">
        <v>3805</v>
      </c>
      <c r="D4598" s="543">
        <v>43194</v>
      </c>
      <c r="E4598" s="528" t="s">
        <v>541</v>
      </c>
      <c r="F4598" s="528" t="s">
        <v>3804</v>
      </c>
      <c r="G4598" s="528"/>
      <c r="H4598" s="539" t="s">
        <v>170</v>
      </c>
      <c r="I4598" s="539"/>
      <c r="J4598" s="83" t="s">
        <v>166</v>
      </c>
      <c r="K4598" s="83" t="s">
        <v>9</v>
      </c>
      <c r="L4598" s="87">
        <v>359</v>
      </c>
    </row>
    <row r="4599" spans="1:12" s="82" customFormat="1" ht="134.25" customHeight="1" x14ac:dyDescent="0.15">
      <c r="A4599" s="525"/>
      <c r="B4599" s="528"/>
      <c r="C4599" s="529"/>
      <c r="D4599" s="543"/>
      <c r="E4599" s="528"/>
      <c r="F4599" s="528"/>
      <c r="G4599" s="528"/>
      <c r="H4599" s="539" t="s">
        <v>56</v>
      </c>
      <c r="I4599" s="539"/>
      <c r="J4599" s="83" t="s">
        <v>166</v>
      </c>
      <c r="K4599" s="83" t="s">
        <v>9</v>
      </c>
      <c r="L4599" s="87">
        <v>2460.83</v>
      </c>
    </row>
    <row r="4600" spans="1:12" s="82" customFormat="1" ht="24" customHeight="1" x14ac:dyDescent="0.15">
      <c r="A4600" s="525"/>
      <c r="B4600" s="86" t="s">
        <v>33</v>
      </c>
      <c r="C4600" s="85" t="s">
        <v>34</v>
      </c>
      <c r="D4600" s="85" t="s">
        <v>169</v>
      </c>
      <c r="E4600" s="85" t="s">
        <v>168</v>
      </c>
      <c r="F4600" s="527"/>
      <c r="G4600" s="527"/>
      <c r="H4600" s="539" t="s">
        <v>167</v>
      </c>
      <c r="I4600" s="539"/>
      <c r="J4600" s="528" t="s">
        <v>166</v>
      </c>
      <c r="K4600" s="528" t="s">
        <v>9</v>
      </c>
      <c r="L4600" s="540">
        <v>50</v>
      </c>
    </row>
    <row r="4601" spans="1:12" s="82" customFormat="1" ht="24" customHeight="1" x14ac:dyDescent="0.15">
      <c r="A4601" s="525"/>
      <c r="B4601" s="83" t="s">
        <v>710</v>
      </c>
      <c r="C4601" s="83" t="s">
        <v>3804</v>
      </c>
      <c r="D4601" s="84">
        <v>43198</v>
      </c>
      <c r="E4601" s="83" t="s">
        <v>3117</v>
      </c>
      <c r="F4601" s="527"/>
      <c r="G4601" s="527"/>
      <c r="H4601" s="539"/>
      <c r="I4601" s="539"/>
      <c r="J4601" s="528"/>
      <c r="K4601" s="528"/>
      <c r="L4601" s="540"/>
    </row>
    <row r="4602" spans="1:12" s="82" customFormat="1" ht="24" customHeight="1" x14ac:dyDescent="0.15">
      <c r="A4602" s="525">
        <v>868</v>
      </c>
      <c r="B4602" s="86" t="s">
        <v>23</v>
      </c>
      <c r="C4602" s="85" t="s">
        <v>24</v>
      </c>
      <c r="D4602" s="85" t="s">
        <v>175</v>
      </c>
      <c r="E4602" s="85" t="s">
        <v>174</v>
      </c>
      <c r="F4602" s="526" t="s">
        <v>18</v>
      </c>
      <c r="G4602" s="526"/>
      <c r="H4602" s="527"/>
      <c r="I4602" s="527"/>
      <c r="J4602" s="527"/>
      <c r="K4602" s="527"/>
      <c r="L4602" s="527"/>
    </row>
    <row r="4603" spans="1:12" s="82" customFormat="1" ht="26.25" customHeight="1" x14ac:dyDescent="0.15">
      <c r="A4603" s="525"/>
      <c r="B4603" s="528" t="s">
        <v>3791</v>
      </c>
      <c r="C4603" s="529" t="s">
        <v>3803</v>
      </c>
      <c r="D4603" s="543">
        <v>43209</v>
      </c>
      <c r="E4603" s="528" t="s">
        <v>3802</v>
      </c>
      <c r="F4603" s="528" t="s">
        <v>3801</v>
      </c>
      <c r="G4603" s="528"/>
      <c r="H4603" s="539" t="s">
        <v>170</v>
      </c>
      <c r="I4603" s="539"/>
      <c r="J4603" s="83" t="s">
        <v>166</v>
      </c>
      <c r="K4603" s="83" t="s">
        <v>9</v>
      </c>
      <c r="L4603" s="87">
        <v>550</v>
      </c>
    </row>
    <row r="4604" spans="1:12" s="82" customFormat="1" ht="134.25" customHeight="1" x14ac:dyDescent="0.15">
      <c r="A4604" s="525"/>
      <c r="B4604" s="528"/>
      <c r="C4604" s="529"/>
      <c r="D4604" s="543"/>
      <c r="E4604" s="528"/>
      <c r="F4604" s="528"/>
      <c r="G4604" s="528"/>
      <c r="H4604" s="539" t="s">
        <v>56</v>
      </c>
      <c r="I4604" s="539"/>
      <c r="J4604" s="83" t="s">
        <v>166</v>
      </c>
      <c r="K4604" s="83" t="s">
        <v>9</v>
      </c>
      <c r="L4604" s="87">
        <v>1107.1200000000001</v>
      </c>
    </row>
    <row r="4605" spans="1:12" s="82" customFormat="1" ht="24" customHeight="1" x14ac:dyDescent="0.15">
      <c r="A4605" s="525"/>
      <c r="B4605" s="86" t="s">
        <v>33</v>
      </c>
      <c r="C4605" s="85" t="s">
        <v>34</v>
      </c>
      <c r="D4605" s="85" t="s">
        <v>169</v>
      </c>
      <c r="E4605" s="85" t="s">
        <v>168</v>
      </c>
      <c r="F4605" s="527"/>
      <c r="G4605" s="527"/>
      <c r="H4605" s="539" t="s">
        <v>167</v>
      </c>
      <c r="I4605" s="539"/>
      <c r="J4605" s="528" t="s">
        <v>166</v>
      </c>
      <c r="K4605" s="528" t="s">
        <v>9</v>
      </c>
      <c r="L4605" s="540">
        <v>65</v>
      </c>
    </row>
    <row r="4606" spans="1:12" s="82" customFormat="1" ht="24" customHeight="1" x14ac:dyDescent="0.15">
      <c r="A4606" s="525"/>
      <c r="B4606" s="83" t="s">
        <v>710</v>
      </c>
      <c r="C4606" s="83" t="s">
        <v>3801</v>
      </c>
      <c r="D4606" s="84">
        <v>43211</v>
      </c>
      <c r="E4606" s="83" t="s">
        <v>3003</v>
      </c>
      <c r="F4606" s="527"/>
      <c r="G4606" s="527"/>
      <c r="H4606" s="539"/>
      <c r="I4606" s="539"/>
      <c r="J4606" s="528"/>
      <c r="K4606" s="528"/>
      <c r="L4606" s="540"/>
    </row>
    <row r="4607" spans="1:12" s="82" customFormat="1" ht="24" customHeight="1" x14ac:dyDescent="0.15">
      <c r="A4607" s="525">
        <v>869</v>
      </c>
      <c r="B4607" s="86" t="s">
        <v>23</v>
      </c>
      <c r="C4607" s="85" t="s">
        <v>24</v>
      </c>
      <c r="D4607" s="85" t="s">
        <v>175</v>
      </c>
      <c r="E4607" s="85" t="s">
        <v>174</v>
      </c>
      <c r="F4607" s="526" t="s">
        <v>18</v>
      </c>
      <c r="G4607" s="526"/>
      <c r="H4607" s="527"/>
      <c r="I4607" s="527"/>
      <c r="J4607" s="527"/>
      <c r="K4607" s="527"/>
      <c r="L4607" s="527"/>
    </row>
    <row r="4608" spans="1:12" s="82" customFormat="1" ht="26.25" customHeight="1" x14ac:dyDescent="0.15">
      <c r="A4608" s="525"/>
      <c r="B4608" s="528" t="s">
        <v>3791</v>
      </c>
      <c r="C4608" s="529" t="s">
        <v>3800</v>
      </c>
      <c r="D4608" s="543">
        <v>43226</v>
      </c>
      <c r="E4608" s="528" t="s">
        <v>1584</v>
      </c>
      <c r="F4608" s="528" t="s">
        <v>3799</v>
      </c>
      <c r="G4608" s="528"/>
      <c r="H4608" s="539" t="s">
        <v>170</v>
      </c>
      <c r="I4608" s="539"/>
      <c r="J4608" s="83" t="s">
        <v>166</v>
      </c>
      <c r="K4608" s="83" t="s">
        <v>9</v>
      </c>
      <c r="L4608" s="87">
        <v>461</v>
      </c>
    </row>
    <row r="4609" spans="1:12" s="82" customFormat="1" ht="123.75" customHeight="1" x14ac:dyDescent="0.15">
      <c r="A4609" s="525"/>
      <c r="B4609" s="528"/>
      <c r="C4609" s="529"/>
      <c r="D4609" s="543"/>
      <c r="E4609" s="528"/>
      <c r="F4609" s="528"/>
      <c r="G4609" s="528"/>
      <c r="H4609" s="539" t="s">
        <v>56</v>
      </c>
      <c r="I4609" s="539"/>
      <c r="J4609" s="83" t="s">
        <v>166</v>
      </c>
      <c r="K4609" s="83" t="s">
        <v>9</v>
      </c>
      <c r="L4609" s="87">
        <v>1709.31</v>
      </c>
    </row>
    <row r="4610" spans="1:12" s="82" customFormat="1" ht="24" customHeight="1" x14ac:dyDescent="0.15">
      <c r="A4610" s="525"/>
      <c r="B4610" s="86" t="s">
        <v>33</v>
      </c>
      <c r="C4610" s="85" t="s">
        <v>34</v>
      </c>
      <c r="D4610" s="85" t="s">
        <v>169</v>
      </c>
      <c r="E4610" s="85" t="s">
        <v>168</v>
      </c>
      <c r="F4610" s="527"/>
      <c r="G4610" s="527"/>
      <c r="H4610" s="539" t="s">
        <v>167</v>
      </c>
      <c r="I4610" s="539"/>
      <c r="J4610" s="528" t="s">
        <v>166</v>
      </c>
      <c r="K4610" s="528" t="s">
        <v>9</v>
      </c>
      <c r="L4610" s="540">
        <v>573</v>
      </c>
    </row>
    <row r="4611" spans="1:12" s="82" customFormat="1" ht="24" customHeight="1" x14ac:dyDescent="0.15">
      <c r="A4611" s="525"/>
      <c r="B4611" s="83" t="s">
        <v>710</v>
      </c>
      <c r="C4611" s="83" t="s">
        <v>3799</v>
      </c>
      <c r="D4611" s="84">
        <v>43229</v>
      </c>
      <c r="E4611" s="83" t="s">
        <v>3798</v>
      </c>
      <c r="F4611" s="527"/>
      <c r="G4611" s="527"/>
      <c r="H4611" s="539"/>
      <c r="I4611" s="539"/>
      <c r="J4611" s="528"/>
      <c r="K4611" s="528"/>
      <c r="L4611" s="540"/>
    </row>
    <row r="4612" spans="1:12" s="82" customFormat="1" ht="24" customHeight="1" x14ac:dyDescent="0.15">
      <c r="A4612" s="525">
        <v>870</v>
      </c>
      <c r="B4612" s="86" t="s">
        <v>23</v>
      </c>
      <c r="C4612" s="85" t="s">
        <v>24</v>
      </c>
      <c r="D4612" s="85" t="s">
        <v>175</v>
      </c>
      <c r="E4612" s="85" t="s">
        <v>174</v>
      </c>
      <c r="F4612" s="526" t="s">
        <v>18</v>
      </c>
      <c r="G4612" s="526"/>
      <c r="H4612" s="527"/>
      <c r="I4612" s="527"/>
      <c r="J4612" s="527"/>
      <c r="K4612" s="527"/>
      <c r="L4612" s="527"/>
    </row>
    <row r="4613" spans="1:12" s="82" customFormat="1" ht="26.25" customHeight="1" x14ac:dyDescent="0.15">
      <c r="A4613" s="525"/>
      <c r="B4613" s="528" t="s">
        <v>3791</v>
      </c>
      <c r="C4613" s="529" t="s">
        <v>3797</v>
      </c>
      <c r="D4613" s="543">
        <v>43257</v>
      </c>
      <c r="E4613" s="528" t="s">
        <v>1074</v>
      </c>
      <c r="F4613" s="528" t="s">
        <v>3796</v>
      </c>
      <c r="G4613" s="528"/>
      <c r="H4613" s="539" t="s">
        <v>170</v>
      </c>
      <c r="I4613" s="539"/>
      <c r="J4613" s="83" t="s">
        <v>166</v>
      </c>
      <c r="K4613" s="83" t="s">
        <v>9</v>
      </c>
      <c r="L4613" s="87">
        <v>827</v>
      </c>
    </row>
    <row r="4614" spans="1:12" s="82" customFormat="1" ht="113.25" customHeight="1" x14ac:dyDescent="0.15">
      <c r="A4614" s="525"/>
      <c r="B4614" s="528"/>
      <c r="C4614" s="529"/>
      <c r="D4614" s="543"/>
      <c r="E4614" s="528"/>
      <c r="F4614" s="528"/>
      <c r="G4614" s="528"/>
      <c r="H4614" s="539" t="s">
        <v>56</v>
      </c>
      <c r="I4614" s="539"/>
      <c r="J4614" s="83" t="s">
        <v>166</v>
      </c>
      <c r="K4614" s="83" t="s">
        <v>9</v>
      </c>
      <c r="L4614" s="87">
        <v>3655.39</v>
      </c>
    </row>
    <row r="4615" spans="1:12" s="82" customFormat="1" ht="24" customHeight="1" x14ac:dyDescent="0.15">
      <c r="A4615" s="525"/>
      <c r="B4615" s="86" t="s">
        <v>33</v>
      </c>
      <c r="C4615" s="85" t="s">
        <v>34</v>
      </c>
      <c r="D4615" s="85" t="s">
        <v>169</v>
      </c>
      <c r="E4615" s="85" t="s">
        <v>168</v>
      </c>
      <c r="F4615" s="527"/>
      <c r="G4615" s="527"/>
      <c r="H4615" s="539" t="s">
        <v>167</v>
      </c>
      <c r="I4615" s="539"/>
      <c r="J4615" s="528" t="s">
        <v>166</v>
      </c>
      <c r="K4615" s="528" t="s">
        <v>166</v>
      </c>
      <c r="L4615" s="540">
        <v>0</v>
      </c>
    </row>
    <row r="4616" spans="1:12" s="82" customFormat="1" ht="24" customHeight="1" x14ac:dyDescent="0.15">
      <c r="A4616" s="525"/>
      <c r="B4616" s="83" t="s">
        <v>710</v>
      </c>
      <c r="C4616" s="83" t="s">
        <v>3796</v>
      </c>
      <c r="D4616" s="84">
        <v>43260</v>
      </c>
      <c r="E4616" s="83" t="s">
        <v>3795</v>
      </c>
      <c r="F4616" s="527"/>
      <c r="G4616" s="527"/>
      <c r="H4616" s="539"/>
      <c r="I4616" s="539"/>
      <c r="J4616" s="528"/>
      <c r="K4616" s="528"/>
      <c r="L4616" s="540"/>
    </row>
    <row r="4617" spans="1:12" s="82" customFormat="1" ht="24" customHeight="1" x14ac:dyDescent="0.15">
      <c r="A4617" s="525">
        <v>871</v>
      </c>
      <c r="B4617" s="86" t="s">
        <v>23</v>
      </c>
      <c r="C4617" s="85" t="s">
        <v>24</v>
      </c>
      <c r="D4617" s="85" t="s">
        <v>175</v>
      </c>
      <c r="E4617" s="85" t="s">
        <v>174</v>
      </c>
      <c r="F4617" s="526" t="s">
        <v>18</v>
      </c>
      <c r="G4617" s="526"/>
      <c r="H4617" s="527"/>
      <c r="I4617" s="527"/>
      <c r="J4617" s="527"/>
      <c r="K4617" s="527"/>
      <c r="L4617" s="527"/>
    </row>
    <row r="4618" spans="1:12" s="82" customFormat="1" ht="26.25" customHeight="1" x14ac:dyDescent="0.15">
      <c r="A4618" s="525"/>
      <c r="B4618" s="528" t="s">
        <v>3791</v>
      </c>
      <c r="C4618" s="529" t="s">
        <v>3794</v>
      </c>
      <c r="D4618" s="543">
        <v>43277</v>
      </c>
      <c r="E4618" s="528" t="s">
        <v>3793</v>
      </c>
      <c r="F4618" s="528" t="s">
        <v>3792</v>
      </c>
      <c r="G4618" s="528"/>
      <c r="H4618" s="539" t="s">
        <v>170</v>
      </c>
      <c r="I4618" s="539"/>
      <c r="J4618" s="83" t="s">
        <v>166</v>
      </c>
      <c r="K4618" s="83" t="s">
        <v>9</v>
      </c>
      <c r="L4618" s="87">
        <v>1424</v>
      </c>
    </row>
    <row r="4619" spans="1:12" s="82" customFormat="1" ht="186.75" customHeight="1" x14ac:dyDescent="0.15">
      <c r="A4619" s="525"/>
      <c r="B4619" s="528"/>
      <c r="C4619" s="529"/>
      <c r="D4619" s="543"/>
      <c r="E4619" s="528"/>
      <c r="F4619" s="528"/>
      <c r="G4619" s="528"/>
      <c r="H4619" s="539" t="s">
        <v>56</v>
      </c>
      <c r="I4619" s="539"/>
      <c r="J4619" s="83" t="s">
        <v>166</v>
      </c>
      <c r="K4619" s="83" t="s">
        <v>9</v>
      </c>
      <c r="L4619" s="87">
        <v>515</v>
      </c>
    </row>
    <row r="4620" spans="1:12" s="82" customFormat="1" ht="24" customHeight="1" x14ac:dyDescent="0.15">
      <c r="A4620" s="525"/>
      <c r="B4620" s="86" t="s">
        <v>33</v>
      </c>
      <c r="C4620" s="85" t="s">
        <v>34</v>
      </c>
      <c r="D4620" s="85" t="s">
        <v>169</v>
      </c>
      <c r="E4620" s="85" t="s">
        <v>168</v>
      </c>
      <c r="F4620" s="527"/>
      <c r="G4620" s="527"/>
      <c r="H4620" s="539" t="s">
        <v>167</v>
      </c>
      <c r="I4620" s="539"/>
      <c r="J4620" s="528" t="s">
        <v>166</v>
      </c>
      <c r="K4620" s="528" t="s">
        <v>9</v>
      </c>
      <c r="L4620" s="540">
        <v>178.23</v>
      </c>
    </row>
    <row r="4621" spans="1:12" s="82" customFormat="1" ht="24" customHeight="1" x14ac:dyDescent="0.15">
      <c r="A4621" s="525"/>
      <c r="B4621" s="83" t="s">
        <v>710</v>
      </c>
      <c r="C4621" s="83" t="s">
        <v>3792</v>
      </c>
      <c r="D4621" s="84">
        <v>43282</v>
      </c>
      <c r="E4621" s="83" t="s">
        <v>2161</v>
      </c>
      <c r="F4621" s="527"/>
      <c r="G4621" s="527"/>
      <c r="H4621" s="539"/>
      <c r="I4621" s="539"/>
      <c r="J4621" s="528"/>
      <c r="K4621" s="528"/>
      <c r="L4621" s="540"/>
    </row>
    <row r="4622" spans="1:12" s="82" customFormat="1" ht="24" customHeight="1" x14ac:dyDescent="0.15">
      <c r="A4622" s="525">
        <v>872</v>
      </c>
      <c r="B4622" s="86" t="s">
        <v>23</v>
      </c>
      <c r="C4622" s="85" t="s">
        <v>24</v>
      </c>
      <c r="D4622" s="85" t="s">
        <v>175</v>
      </c>
      <c r="E4622" s="85" t="s">
        <v>174</v>
      </c>
      <c r="F4622" s="526" t="s">
        <v>18</v>
      </c>
      <c r="G4622" s="526"/>
      <c r="H4622" s="527"/>
      <c r="I4622" s="527"/>
      <c r="J4622" s="527"/>
      <c r="K4622" s="527"/>
      <c r="L4622" s="527"/>
    </row>
    <row r="4623" spans="1:12" s="82" customFormat="1" ht="26.25" customHeight="1" x14ac:dyDescent="0.15">
      <c r="A4623" s="525"/>
      <c r="B4623" s="528" t="s">
        <v>3791</v>
      </c>
      <c r="C4623" s="529" t="s">
        <v>3790</v>
      </c>
      <c r="D4623" s="543">
        <v>43372</v>
      </c>
      <c r="E4623" s="528" t="s">
        <v>3789</v>
      </c>
      <c r="F4623" s="528" t="s">
        <v>3788</v>
      </c>
      <c r="G4623" s="528"/>
      <c r="H4623" s="539" t="s">
        <v>170</v>
      </c>
      <c r="I4623" s="539"/>
      <c r="J4623" s="83" t="s">
        <v>166</v>
      </c>
      <c r="K4623" s="83" t="s">
        <v>166</v>
      </c>
      <c r="L4623" s="87">
        <v>0</v>
      </c>
    </row>
    <row r="4624" spans="1:12" s="82" customFormat="1" ht="165.75" customHeight="1" x14ac:dyDescent="0.15">
      <c r="A4624" s="525"/>
      <c r="B4624" s="528"/>
      <c r="C4624" s="529"/>
      <c r="D4624" s="543"/>
      <c r="E4624" s="528"/>
      <c r="F4624" s="528"/>
      <c r="G4624" s="528"/>
      <c r="H4624" s="539" t="s">
        <v>56</v>
      </c>
      <c r="I4624" s="539"/>
      <c r="J4624" s="83" t="s">
        <v>166</v>
      </c>
      <c r="K4624" s="83" t="s">
        <v>9</v>
      </c>
      <c r="L4624" s="87">
        <v>1835.61</v>
      </c>
    </row>
    <row r="4625" spans="1:12" s="82" customFormat="1" ht="24" customHeight="1" x14ac:dyDescent="0.15">
      <c r="A4625" s="525"/>
      <c r="B4625" s="86" t="s">
        <v>33</v>
      </c>
      <c r="C4625" s="85" t="s">
        <v>34</v>
      </c>
      <c r="D4625" s="85" t="s">
        <v>169</v>
      </c>
      <c r="E4625" s="85" t="s">
        <v>168</v>
      </c>
      <c r="F4625" s="527"/>
      <c r="G4625" s="527"/>
      <c r="H4625" s="539" t="s">
        <v>167</v>
      </c>
      <c r="I4625" s="539"/>
      <c r="J4625" s="528" t="s">
        <v>166</v>
      </c>
      <c r="K4625" s="528" t="s">
        <v>9</v>
      </c>
      <c r="L4625" s="540">
        <v>40</v>
      </c>
    </row>
    <row r="4626" spans="1:12" s="82" customFormat="1" ht="24" customHeight="1" x14ac:dyDescent="0.15">
      <c r="A4626" s="525"/>
      <c r="B4626" s="83" t="s">
        <v>710</v>
      </c>
      <c r="C4626" s="83" t="s">
        <v>3788</v>
      </c>
      <c r="D4626" s="84">
        <v>43373</v>
      </c>
      <c r="E4626" s="83" t="s">
        <v>201</v>
      </c>
      <c r="F4626" s="527"/>
      <c r="G4626" s="527"/>
      <c r="H4626" s="539"/>
      <c r="I4626" s="539"/>
      <c r="J4626" s="528"/>
      <c r="K4626" s="528"/>
      <c r="L4626" s="540"/>
    </row>
    <row r="4627" spans="1:12" s="82" customFormat="1" ht="24" customHeight="1" x14ac:dyDescent="0.15">
      <c r="A4627" s="525">
        <v>873</v>
      </c>
      <c r="B4627" s="86" t="s">
        <v>23</v>
      </c>
      <c r="C4627" s="85" t="s">
        <v>24</v>
      </c>
      <c r="D4627" s="85" t="s">
        <v>175</v>
      </c>
      <c r="E4627" s="85" t="s">
        <v>174</v>
      </c>
      <c r="F4627" s="526" t="s">
        <v>18</v>
      </c>
      <c r="G4627" s="526"/>
      <c r="H4627" s="527"/>
      <c r="I4627" s="527"/>
      <c r="J4627" s="527"/>
      <c r="K4627" s="527"/>
      <c r="L4627" s="527"/>
    </row>
    <row r="4628" spans="1:12" s="82" customFormat="1" ht="26.25" customHeight="1" x14ac:dyDescent="0.15">
      <c r="A4628" s="525"/>
      <c r="B4628" s="528" t="s">
        <v>3787</v>
      </c>
      <c r="C4628" s="529" t="s">
        <v>3786</v>
      </c>
      <c r="D4628" s="543">
        <v>43194</v>
      </c>
      <c r="E4628" s="528" t="s">
        <v>689</v>
      </c>
      <c r="F4628" s="528" t="s">
        <v>2182</v>
      </c>
      <c r="G4628" s="528"/>
      <c r="H4628" s="539" t="s">
        <v>170</v>
      </c>
      <c r="I4628" s="539"/>
      <c r="J4628" s="83" t="s">
        <v>166</v>
      </c>
      <c r="K4628" s="83" t="s">
        <v>9</v>
      </c>
      <c r="L4628" s="87">
        <v>658.34</v>
      </c>
    </row>
    <row r="4629" spans="1:12" s="82" customFormat="1" ht="270.75" customHeight="1" x14ac:dyDescent="0.15">
      <c r="A4629" s="525"/>
      <c r="B4629" s="528"/>
      <c r="C4629" s="529"/>
      <c r="D4629" s="543"/>
      <c r="E4629" s="528"/>
      <c r="F4629" s="528"/>
      <c r="G4629" s="528"/>
      <c r="H4629" s="539" t="s">
        <v>56</v>
      </c>
      <c r="I4629" s="539"/>
      <c r="J4629" s="83" t="s">
        <v>166</v>
      </c>
      <c r="K4629" s="83" t="s">
        <v>9</v>
      </c>
      <c r="L4629" s="87">
        <v>274.66000000000003</v>
      </c>
    </row>
    <row r="4630" spans="1:12" s="82" customFormat="1" ht="24" customHeight="1" x14ac:dyDescent="0.15">
      <c r="A4630" s="525"/>
      <c r="B4630" s="86" t="s">
        <v>33</v>
      </c>
      <c r="C4630" s="85" t="s">
        <v>34</v>
      </c>
      <c r="D4630" s="85" t="s">
        <v>169</v>
      </c>
      <c r="E4630" s="85" t="s">
        <v>168</v>
      </c>
      <c r="F4630" s="527"/>
      <c r="G4630" s="527"/>
      <c r="H4630" s="539" t="s">
        <v>167</v>
      </c>
      <c r="I4630" s="539"/>
      <c r="J4630" s="528" t="s">
        <v>166</v>
      </c>
      <c r="K4630" s="528" t="s">
        <v>166</v>
      </c>
      <c r="L4630" s="540">
        <v>0</v>
      </c>
    </row>
    <row r="4631" spans="1:12" s="82" customFormat="1" ht="34.5" customHeight="1" x14ac:dyDescent="0.15">
      <c r="A4631" s="525"/>
      <c r="B4631" s="83" t="s">
        <v>363</v>
      </c>
      <c r="C4631" s="83" t="s">
        <v>2182</v>
      </c>
      <c r="D4631" s="84">
        <v>43196</v>
      </c>
      <c r="E4631" s="83" t="s">
        <v>2435</v>
      </c>
      <c r="F4631" s="527"/>
      <c r="G4631" s="527"/>
      <c r="H4631" s="539"/>
      <c r="I4631" s="539"/>
      <c r="J4631" s="528"/>
      <c r="K4631" s="528"/>
      <c r="L4631" s="540"/>
    </row>
    <row r="4632" spans="1:12" s="82" customFormat="1" ht="24" customHeight="1" x14ac:dyDescent="0.15">
      <c r="A4632" s="525">
        <v>874</v>
      </c>
      <c r="B4632" s="86" t="s">
        <v>23</v>
      </c>
      <c r="C4632" s="85" t="s">
        <v>24</v>
      </c>
      <c r="D4632" s="85" t="s">
        <v>175</v>
      </c>
      <c r="E4632" s="85" t="s">
        <v>174</v>
      </c>
      <c r="F4632" s="526" t="s">
        <v>18</v>
      </c>
      <c r="G4632" s="526"/>
      <c r="H4632" s="527"/>
      <c r="I4632" s="527"/>
      <c r="J4632" s="527"/>
      <c r="K4632" s="527"/>
      <c r="L4632" s="527"/>
    </row>
    <row r="4633" spans="1:12" s="82" customFormat="1" ht="26.25" customHeight="1" x14ac:dyDescent="0.15">
      <c r="A4633" s="525"/>
      <c r="B4633" s="528" t="s">
        <v>3785</v>
      </c>
      <c r="C4633" s="529" t="s">
        <v>3784</v>
      </c>
      <c r="D4633" s="543">
        <v>43298</v>
      </c>
      <c r="E4633" s="528" t="s">
        <v>3783</v>
      </c>
      <c r="F4633" s="528" t="s">
        <v>3782</v>
      </c>
      <c r="G4633" s="528"/>
      <c r="H4633" s="539" t="s">
        <v>170</v>
      </c>
      <c r="I4633" s="539"/>
      <c r="J4633" s="83" t="s">
        <v>166</v>
      </c>
      <c r="K4633" s="83" t="s">
        <v>9</v>
      </c>
      <c r="L4633" s="87">
        <v>1237.5</v>
      </c>
    </row>
    <row r="4634" spans="1:12" s="82" customFormat="1" ht="354.75" customHeight="1" x14ac:dyDescent="0.15">
      <c r="A4634" s="525"/>
      <c r="B4634" s="528"/>
      <c r="C4634" s="529"/>
      <c r="D4634" s="543"/>
      <c r="E4634" s="528"/>
      <c r="F4634" s="528"/>
      <c r="G4634" s="528"/>
      <c r="H4634" s="539" t="s">
        <v>56</v>
      </c>
      <c r="I4634" s="539"/>
      <c r="J4634" s="83" t="s">
        <v>166</v>
      </c>
      <c r="K4634" s="83" t="s">
        <v>9</v>
      </c>
      <c r="L4634" s="87">
        <v>2294.3000000000002</v>
      </c>
    </row>
    <row r="4635" spans="1:12" s="82" customFormat="1" ht="24" customHeight="1" x14ac:dyDescent="0.15">
      <c r="A4635" s="525"/>
      <c r="B4635" s="86" t="s">
        <v>33</v>
      </c>
      <c r="C4635" s="85" t="s">
        <v>34</v>
      </c>
      <c r="D4635" s="85" t="s">
        <v>169</v>
      </c>
      <c r="E4635" s="85" t="s">
        <v>168</v>
      </c>
      <c r="F4635" s="527"/>
      <c r="G4635" s="527"/>
      <c r="H4635" s="539" t="s">
        <v>167</v>
      </c>
      <c r="I4635" s="539"/>
      <c r="J4635" s="528" t="s">
        <v>166</v>
      </c>
      <c r="K4635" s="528" t="s">
        <v>166</v>
      </c>
      <c r="L4635" s="540">
        <v>0</v>
      </c>
    </row>
    <row r="4636" spans="1:12" s="82" customFormat="1" ht="24" customHeight="1" x14ac:dyDescent="0.15">
      <c r="A4636" s="525"/>
      <c r="B4636" s="83" t="s">
        <v>192</v>
      </c>
      <c r="C4636" s="83" t="s">
        <v>3782</v>
      </c>
      <c r="D4636" s="84">
        <v>43306</v>
      </c>
      <c r="E4636" s="83" t="s">
        <v>3781</v>
      </c>
      <c r="F4636" s="527"/>
      <c r="G4636" s="527"/>
      <c r="H4636" s="539"/>
      <c r="I4636" s="539"/>
      <c r="J4636" s="528"/>
      <c r="K4636" s="528"/>
      <c r="L4636" s="540"/>
    </row>
    <row r="4637" spans="1:12" s="82" customFormat="1" ht="24" customHeight="1" x14ac:dyDescent="0.15">
      <c r="A4637" s="525">
        <v>875</v>
      </c>
      <c r="B4637" s="86" t="s">
        <v>23</v>
      </c>
      <c r="C4637" s="85" t="s">
        <v>24</v>
      </c>
      <c r="D4637" s="85" t="s">
        <v>175</v>
      </c>
      <c r="E4637" s="85" t="s">
        <v>174</v>
      </c>
      <c r="F4637" s="526" t="s">
        <v>18</v>
      </c>
      <c r="G4637" s="526"/>
      <c r="H4637" s="527"/>
      <c r="I4637" s="527"/>
      <c r="J4637" s="527"/>
      <c r="K4637" s="527"/>
      <c r="L4637" s="527"/>
    </row>
    <row r="4638" spans="1:12" s="82" customFormat="1" ht="26.25" customHeight="1" x14ac:dyDescent="0.15">
      <c r="A4638" s="525"/>
      <c r="B4638" s="528" t="s">
        <v>3780</v>
      </c>
      <c r="C4638" s="528" t="s">
        <v>3779</v>
      </c>
      <c r="D4638" s="543">
        <v>43322</v>
      </c>
      <c r="E4638" s="528" t="s">
        <v>461</v>
      </c>
      <c r="F4638" s="528" t="s">
        <v>459</v>
      </c>
      <c r="G4638" s="528"/>
      <c r="H4638" s="539" t="s">
        <v>170</v>
      </c>
      <c r="I4638" s="539"/>
      <c r="J4638" s="83" t="s">
        <v>166</v>
      </c>
      <c r="K4638" s="83" t="s">
        <v>9</v>
      </c>
      <c r="L4638" s="87">
        <v>1177.5</v>
      </c>
    </row>
    <row r="4639" spans="1:12" s="82" customFormat="1" ht="60.75" customHeight="1" x14ac:dyDescent="0.15">
      <c r="A4639" s="525"/>
      <c r="B4639" s="528"/>
      <c r="C4639" s="528"/>
      <c r="D4639" s="543"/>
      <c r="E4639" s="528"/>
      <c r="F4639" s="528"/>
      <c r="G4639" s="528"/>
      <c r="H4639" s="539" t="s">
        <v>56</v>
      </c>
      <c r="I4639" s="539"/>
      <c r="J4639" s="83" t="s">
        <v>166</v>
      </c>
      <c r="K4639" s="83" t="s">
        <v>166</v>
      </c>
      <c r="L4639" s="87">
        <v>0</v>
      </c>
    </row>
    <row r="4640" spans="1:12" s="82" customFormat="1" ht="24" customHeight="1" x14ac:dyDescent="0.15">
      <c r="A4640" s="525"/>
      <c r="B4640" s="86" t="s">
        <v>33</v>
      </c>
      <c r="C4640" s="85" t="s">
        <v>34</v>
      </c>
      <c r="D4640" s="85" t="s">
        <v>169</v>
      </c>
      <c r="E4640" s="85" t="s">
        <v>168</v>
      </c>
      <c r="F4640" s="527"/>
      <c r="G4640" s="527"/>
      <c r="H4640" s="539" t="s">
        <v>167</v>
      </c>
      <c r="I4640" s="539"/>
      <c r="J4640" s="528" t="s">
        <v>166</v>
      </c>
      <c r="K4640" s="528" t="s">
        <v>166</v>
      </c>
      <c r="L4640" s="540">
        <v>0</v>
      </c>
    </row>
    <row r="4641" spans="1:12" s="82" customFormat="1" ht="34.5" customHeight="1" x14ac:dyDescent="0.15">
      <c r="A4641" s="525"/>
      <c r="B4641" s="83" t="s">
        <v>460</v>
      </c>
      <c r="C4641" s="83" t="s">
        <v>459</v>
      </c>
      <c r="D4641" s="84">
        <v>43330</v>
      </c>
      <c r="E4641" s="83" t="s">
        <v>458</v>
      </c>
      <c r="F4641" s="527"/>
      <c r="G4641" s="527"/>
      <c r="H4641" s="539"/>
      <c r="I4641" s="539"/>
      <c r="J4641" s="528"/>
      <c r="K4641" s="528"/>
      <c r="L4641" s="540"/>
    </row>
    <row r="4642" spans="1:12" s="82" customFormat="1" ht="24" customHeight="1" x14ac:dyDescent="0.15">
      <c r="A4642" s="525">
        <v>876</v>
      </c>
      <c r="B4642" s="86" t="s">
        <v>23</v>
      </c>
      <c r="C4642" s="85" t="s">
        <v>24</v>
      </c>
      <c r="D4642" s="85" t="s">
        <v>175</v>
      </c>
      <c r="E4642" s="85" t="s">
        <v>174</v>
      </c>
      <c r="F4642" s="526" t="s">
        <v>18</v>
      </c>
      <c r="G4642" s="526"/>
      <c r="H4642" s="527"/>
      <c r="I4642" s="527"/>
      <c r="J4642" s="527"/>
      <c r="K4642" s="527"/>
      <c r="L4642" s="527"/>
    </row>
    <row r="4643" spans="1:12" s="82" customFormat="1" ht="26.25" customHeight="1" x14ac:dyDescent="0.15">
      <c r="A4643" s="525"/>
      <c r="B4643" s="528" t="s">
        <v>3778</v>
      </c>
      <c r="C4643" s="529" t="s">
        <v>3777</v>
      </c>
      <c r="D4643" s="543">
        <v>43356</v>
      </c>
      <c r="E4643" s="528" t="s">
        <v>248</v>
      </c>
      <c r="F4643" s="528" t="s">
        <v>3776</v>
      </c>
      <c r="G4643" s="528"/>
      <c r="H4643" s="539" t="s">
        <v>170</v>
      </c>
      <c r="I4643" s="539"/>
      <c r="J4643" s="83" t="s">
        <v>166</v>
      </c>
      <c r="K4643" s="83" t="s">
        <v>9</v>
      </c>
      <c r="L4643" s="87">
        <v>937.25</v>
      </c>
    </row>
    <row r="4644" spans="1:12" s="82" customFormat="1" ht="291.75" customHeight="1" x14ac:dyDescent="0.15">
      <c r="A4644" s="525"/>
      <c r="B4644" s="528"/>
      <c r="C4644" s="529"/>
      <c r="D4644" s="543"/>
      <c r="E4644" s="528"/>
      <c r="F4644" s="528"/>
      <c r="G4644" s="528"/>
      <c r="H4644" s="539" t="s">
        <v>56</v>
      </c>
      <c r="I4644" s="539"/>
      <c r="J4644" s="83" t="s">
        <v>166</v>
      </c>
      <c r="K4644" s="83" t="s">
        <v>9</v>
      </c>
      <c r="L4644" s="87">
        <v>2800</v>
      </c>
    </row>
    <row r="4645" spans="1:12" s="82" customFormat="1" ht="24" customHeight="1" x14ac:dyDescent="0.15">
      <c r="A4645" s="525"/>
      <c r="B4645" s="86" t="s">
        <v>33</v>
      </c>
      <c r="C4645" s="85" t="s">
        <v>34</v>
      </c>
      <c r="D4645" s="85" t="s">
        <v>169</v>
      </c>
      <c r="E4645" s="85" t="s">
        <v>168</v>
      </c>
      <c r="F4645" s="527"/>
      <c r="G4645" s="527"/>
      <c r="H4645" s="539" t="s">
        <v>167</v>
      </c>
      <c r="I4645" s="539"/>
      <c r="J4645" s="528" t="s">
        <v>166</v>
      </c>
      <c r="K4645" s="528" t="s">
        <v>166</v>
      </c>
      <c r="L4645" s="540">
        <v>0</v>
      </c>
    </row>
    <row r="4646" spans="1:12" s="82" customFormat="1" ht="24" customHeight="1" x14ac:dyDescent="0.15">
      <c r="A4646" s="525"/>
      <c r="B4646" s="83" t="s">
        <v>269</v>
      </c>
      <c r="C4646" s="83" t="s">
        <v>3776</v>
      </c>
      <c r="D4646" s="84">
        <v>43361</v>
      </c>
      <c r="E4646" s="83" t="s">
        <v>3609</v>
      </c>
      <c r="F4646" s="527"/>
      <c r="G4646" s="527"/>
      <c r="H4646" s="539"/>
      <c r="I4646" s="539"/>
      <c r="J4646" s="528"/>
      <c r="K4646" s="528"/>
      <c r="L4646" s="540"/>
    </row>
    <row r="4647" spans="1:12" s="82" customFormat="1" ht="24" customHeight="1" x14ac:dyDescent="0.15">
      <c r="A4647" s="525">
        <v>877</v>
      </c>
      <c r="B4647" s="86" t="s">
        <v>23</v>
      </c>
      <c r="C4647" s="85" t="s">
        <v>24</v>
      </c>
      <c r="D4647" s="85" t="s">
        <v>175</v>
      </c>
      <c r="E4647" s="85" t="s">
        <v>174</v>
      </c>
      <c r="F4647" s="526" t="s">
        <v>18</v>
      </c>
      <c r="G4647" s="526"/>
      <c r="H4647" s="527"/>
      <c r="I4647" s="527"/>
      <c r="J4647" s="527"/>
      <c r="K4647" s="527"/>
      <c r="L4647" s="527"/>
    </row>
    <row r="4648" spans="1:12" s="82" customFormat="1" ht="26.25" customHeight="1" x14ac:dyDescent="0.15">
      <c r="A4648" s="525"/>
      <c r="B4648" s="528" t="s">
        <v>3775</v>
      </c>
      <c r="C4648" s="529" t="s">
        <v>3774</v>
      </c>
      <c r="D4648" s="543">
        <v>43329</v>
      </c>
      <c r="E4648" s="528" t="s">
        <v>346</v>
      </c>
      <c r="F4648" s="528" t="s">
        <v>3773</v>
      </c>
      <c r="G4648" s="528"/>
      <c r="H4648" s="539" t="s">
        <v>170</v>
      </c>
      <c r="I4648" s="539"/>
      <c r="J4648" s="83" t="s">
        <v>166</v>
      </c>
      <c r="K4648" s="83" t="s">
        <v>9</v>
      </c>
      <c r="L4648" s="87">
        <v>401.94</v>
      </c>
    </row>
    <row r="4649" spans="1:12" s="82" customFormat="1" ht="123.75" customHeight="1" x14ac:dyDescent="0.15">
      <c r="A4649" s="525"/>
      <c r="B4649" s="528"/>
      <c r="C4649" s="529"/>
      <c r="D4649" s="543"/>
      <c r="E4649" s="528"/>
      <c r="F4649" s="528"/>
      <c r="G4649" s="528"/>
      <c r="H4649" s="539" t="s">
        <v>56</v>
      </c>
      <c r="I4649" s="539"/>
      <c r="J4649" s="83" t="s">
        <v>166</v>
      </c>
      <c r="K4649" s="83" t="s">
        <v>9</v>
      </c>
      <c r="L4649" s="87">
        <v>224.4</v>
      </c>
    </row>
    <row r="4650" spans="1:12" s="82" customFormat="1" ht="24" customHeight="1" x14ac:dyDescent="0.15">
      <c r="A4650" s="525"/>
      <c r="B4650" s="86" t="s">
        <v>33</v>
      </c>
      <c r="C4650" s="85" t="s">
        <v>34</v>
      </c>
      <c r="D4650" s="85" t="s">
        <v>169</v>
      </c>
      <c r="E4650" s="85" t="s">
        <v>168</v>
      </c>
      <c r="F4650" s="527"/>
      <c r="G4650" s="527"/>
      <c r="H4650" s="539" t="s">
        <v>167</v>
      </c>
      <c r="I4650" s="539"/>
      <c r="J4650" s="528" t="s">
        <v>166</v>
      </c>
      <c r="K4650" s="528" t="s">
        <v>9</v>
      </c>
      <c r="L4650" s="540">
        <v>400</v>
      </c>
    </row>
    <row r="4651" spans="1:12" s="82" customFormat="1" ht="24" customHeight="1" x14ac:dyDescent="0.15">
      <c r="A4651" s="525"/>
      <c r="B4651" s="83" t="s">
        <v>441</v>
      </c>
      <c r="C4651" s="83" t="s">
        <v>3773</v>
      </c>
      <c r="D4651" s="84">
        <v>43332</v>
      </c>
      <c r="E4651" s="83" t="s">
        <v>3772</v>
      </c>
      <c r="F4651" s="527"/>
      <c r="G4651" s="527"/>
      <c r="H4651" s="539"/>
      <c r="I4651" s="539"/>
      <c r="J4651" s="528"/>
      <c r="K4651" s="528"/>
      <c r="L4651" s="540"/>
    </row>
    <row r="4652" spans="1:12" s="82" customFormat="1" ht="24" customHeight="1" x14ac:dyDescent="0.15">
      <c r="A4652" s="525">
        <v>878</v>
      </c>
      <c r="B4652" s="86" t="s">
        <v>23</v>
      </c>
      <c r="C4652" s="85" t="s">
        <v>24</v>
      </c>
      <c r="D4652" s="85" t="s">
        <v>175</v>
      </c>
      <c r="E4652" s="85" t="s">
        <v>174</v>
      </c>
      <c r="F4652" s="526" t="s">
        <v>18</v>
      </c>
      <c r="G4652" s="526"/>
      <c r="H4652" s="527"/>
      <c r="I4652" s="527"/>
      <c r="J4652" s="527"/>
      <c r="K4652" s="527"/>
      <c r="L4652" s="527"/>
    </row>
    <row r="4653" spans="1:12" s="82" customFormat="1" ht="26.25" customHeight="1" x14ac:dyDescent="0.15">
      <c r="A4653" s="525"/>
      <c r="B4653" s="528" t="s">
        <v>3771</v>
      </c>
      <c r="C4653" s="529" t="s">
        <v>3770</v>
      </c>
      <c r="D4653" s="543">
        <v>43354</v>
      </c>
      <c r="E4653" s="528" t="s">
        <v>876</v>
      </c>
      <c r="F4653" s="528" t="s">
        <v>1121</v>
      </c>
      <c r="G4653" s="528"/>
      <c r="H4653" s="539" t="s">
        <v>170</v>
      </c>
      <c r="I4653" s="539"/>
      <c r="J4653" s="83" t="s">
        <v>166</v>
      </c>
      <c r="K4653" s="83" t="s">
        <v>9</v>
      </c>
      <c r="L4653" s="87">
        <v>289.84000000000003</v>
      </c>
    </row>
    <row r="4654" spans="1:12" s="82" customFormat="1" ht="408.95" customHeight="1" x14ac:dyDescent="0.15">
      <c r="A4654" s="525"/>
      <c r="B4654" s="528"/>
      <c r="C4654" s="529"/>
      <c r="D4654" s="543"/>
      <c r="E4654" s="528"/>
      <c r="F4654" s="528"/>
      <c r="G4654" s="528"/>
      <c r="H4654" s="539" t="s">
        <v>56</v>
      </c>
      <c r="I4654" s="539"/>
      <c r="J4654" s="528" t="s">
        <v>166</v>
      </c>
      <c r="K4654" s="528" t="s">
        <v>9</v>
      </c>
      <c r="L4654" s="540">
        <v>457.4</v>
      </c>
    </row>
    <row r="4655" spans="1:12" s="82" customFormat="1" ht="408.95" customHeight="1" x14ac:dyDescent="0.15">
      <c r="A4655" s="525"/>
      <c r="B4655" s="528"/>
      <c r="C4655" s="529"/>
      <c r="D4655" s="543"/>
      <c r="E4655" s="528"/>
      <c r="F4655" s="528"/>
      <c r="G4655" s="528"/>
      <c r="H4655" s="539"/>
      <c r="I4655" s="539"/>
      <c r="J4655" s="528"/>
      <c r="K4655" s="528"/>
      <c r="L4655" s="540"/>
    </row>
    <row r="4656" spans="1:12" s="82" customFormat="1" ht="103.7" customHeight="1" x14ac:dyDescent="0.15">
      <c r="A4656" s="525"/>
      <c r="B4656" s="528"/>
      <c r="C4656" s="529"/>
      <c r="D4656" s="543"/>
      <c r="E4656" s="528"/>
      <c r="F4656" s="528"/>
      <c r="G4656" s="528"/>
      <c r="H4656" s="539"/>
      <c r="I4656" s="539"/>
      <c r="J4656" s="528"/>
      <c r="K4656" s="528"/>
      <c r="L4656" s="540"/>
    </row>
    <row r="4657" spans="1:12" s="82" customFormat="1" ht="24" customHeight="1" x14ac:dyDescent="0.15">
      <c r="A4657" s="525"/>
      <c r="B4657" s="86" t="s">
        <v>33</v>
      </c>
      <c r="C4657" s="85" t="s">
        <v>34</v>
      </c>
      <c r="D4657" s="85" t="s">
        <v>169</v>
      </c>
      <c r="E4657" s="85" t="s">
        <v>168</v>
      </c>
      <c r="F4657" s="527"/>
      <c r="G4657" s="527"/>
      <c r="H4657" s="539" t="s">
        <v>167</v>
      </c>
      <c r="I4657" s="539"/>
      <c r="J4657" s="528" t="s">
        <v>166</v>
      </c>
      <c r="K4657" s="528" t="s">
        <v>9</v>
      </c>
      <c r="L4657" s="540">
        <v>750</v>
      </c>
    </row>
    <row r="4658" spans="1:12" s="82" customFormat="1" ht="24" customHeight="1" x14ac:dyDescent="0.15">
      <c r="A4658" s="525"/>
      <c r="B4658" s="83" t="s">
        <v>211</v>
      </c>
      <c r="C4658" s="83" t="s">
        <v>1121</v>
      </c>
      <c r="D4658" s="84">
        <v>43359</v>
      </c>
      <c r="E4658" s="83" t="s">
        <v>1328</v>
      </c>
      <c r="F4658" s="527"/>
      <c r="G4658" s="527"/>
      <c r="H4658" s="539"/>
      <c r="I4658" s="539"/>
      <c r="J4658" s="528"/>
      <c r="K4658" s="528"/>
      <c r="L4658" s="540"/>
    </row>
    <row r="4659" spans="1:12" s="82" customFormat="1" ht="24" customHeight="1" x14ac:dyDescent="0.15">
      <c r="A4659" s="525">
        <v>879</v>
      </c>
      <c r="B4659" s="86" t="s">
        <v>23</v>
      </c>
      <c r="C4659" s="85" t="s">
        <v>24</v>
      </c>
      <c r="D4659" s="85" t="s">
        <v>175</v>
      </c>
      <c r="E4659" s="85" t="s">
        <v>174</v>
      </c>
      <c r="F4659" s="526" t="s">
        <v>18</v>
      </c>
      <c r="G4659" s="526"/>
      <c r="H4659" s="527"/>
      <c r="I4659" s="527"/>
      <c r="J4659" s="527"/>
      <c r="K4659" s="527"/>
      <c r="L4659" s="527"/>
    </row>
    <row r="4660" spans="1:12" s="82" customFormat="1" ht="26.25" customHeight="1" x14ac:dyDescent="0.15">
      <c r="A4660" s="525"/>
      <c r="B4660" s="528" t="s">
        <v>3769</v>
      </c>
      <c r="C4660" s="528" t="s">
        <v>3768</v>
      </c>
      <c r="D4660" s="543">
        <v>43210</v>
      </c>
      <c r="E4660" s="528" t="s">
        <v>756</v>
      </c>
      <c r="F4660" s="528" t="s">
        <v>3767</v>
      </c>
      <c r="G4660" s="528"/>
      <c r="H4660" s="539" t="s">
        <v>170</v>
      </c>
      <c r="I4660" s="539"/>
      <c r="J4660" s="83" t="s">
        <v>166</v>
      </c>
      <c r="K4660" s="83" t="s">
        <v>9</v>
      </c>
      <c r="L4660" s="87">
        <v>690</v>
      </c>
    </row>
    <row r="4661" spans="1:12" s="82" customFormat="1" ht="71.25" customHeight="1" x14ac:dyDescent="0.15">
      <c r="A4661" s="525"/>
      <c r="B4661" s="528"/>
      <c r="C4661" s="528"/>
      <c r="D4661" s="543"/>
      <c r="E4661" s="528"/>
      <c r="F4661" s="528"/>
      <c r="G4661" s="528"/>
      <c r="H4661" s="539" t="s">
        <v>56</v>
      </c>
      <c r="I4661" s="539"/>
      <c r="J4661" s="83" t="s">
        <v>166</v>
      </c>
      <c r="K4661" s="83" t="s">
        <v>9</v>
      </c>
      <c r="L4661" s="87">
        <v>528.6</v>
      </c>
    </row>
    <row r="4662" spans="1:12" s="82" customFormat="1" ht="24" customHeight="1" x14ac:dyDescent="0.15">
      <c r="A4662" s="525"/>
      <c r="B4662" s="86" t="s">
        <v>33</v>
      </c>
      <c r="C4662" s="85" t="s">
        <v>34</v>
      </c>
      <c r="D4662" s="85" t="s">
        <v>169</v>
      </c>
      <c r="E4662" s="85" t="s">
        <v>168</v>
      </c>
      <c r="F4662" s="527"/>
      <c r="G4662" s="527"/>
      <c r="H4662" s="539" t="s">
        <v>167</v>
      </c>
      <c r="I4662" s="539"/>
      <c r="J4662" s="528" t="s">
        <v>166</v>
      </c>
      <c r="K4662" s="528" t="s">
        <v>166</v>
      </c>
      <c r="L4662" s="540">
        <v>0</v>
      </c>
    </row>
    <row r="4663" spans="1:12" s="82" customFormat="1" ht="24" customHeight="1" x14ac:dyDescent="0.15">
      <c r="A4663" s="525"/>
      <c r="B4663" s="83" t="s">
        <v>211</v>
      </c>
      <c r="C4663" s="83" t="s">
        <v>3767</v>
      </c>
      <c r="D4663" s="84">
        <v>43215</v>
      </c>
      <c r="E4663" s="83" t="s">
        <v>2399</v>
      </c>
      <c r="F4663" s="527"/>
      <c r="G4663" s="527"/>
      <c r="H4663" s="539"/>
      <c r="I4663" s="539"/>
      <c r="J4663" s="528"/>
      <c r="K4663" s="528"/>
      <c r="L4663" s="540"/>
    </row>
    <row r="4664" spans="1:12" s="82" customFormat="1" ht="24" customHeight="1" x14ac:dyDescent="0.15">
      <c r="A4664" s="525">
        <v>880</v>
      </c>
      <c r="B4664" s="86" t="s">
        <v>23</v>
      </c>
      <c r="C4664" s="85" t="s">
        <v>24</v>
      </c>
      <c r="D4664" s="85" t="s">
        <v>175</v>
      </c>
      <c r="E4664" s="85" t="s">
        <v>174</v>
      </c>
      <c r="F4664" s="526" t="s">
        <v>18</v>
      </c>
      <c r="G4664" s="526"/>
      <c r="H4664" s="527"/>
      <c r="I4664" s="527"/>
      <c r="J4664" s="527"/>
      <c r="K4664" s="527"/>
      <c r="L4664" s="527"/>
    </row>
    <row r="4665" spans="1:12" s="82" customFormat="1" ht="26.25" customHeight="1" x14ac:dyDescent="0.15">
      <c r="A4665" s="525"/>
      <c r="B4665" s="528" t="s">
        <v>3766</v>
      </c>
      <c r="C4665" s="529" t="s">
        <v>3765</v>
      </c>
      <c r="D4665" s="543">
        <v>43349</v>
      </c>
      <c r="E4665" s="528" t="s">
        <v>1084</v>
      </c>
      <c r="F4665" s="528" t="s">
        <v>1083</v>
      </c>
      <c r="G4665" s="528"/>
      <c r="H4665" s="539" t="s">
        <v>170</v>
      </c>
      <c r="I4665" s="539"/>
      <c r="J4665" s="83" t="s">
        <v>166</v>
      </c>
      <c r="K4665" s="83" t="s">
        <v>9</v>
      </c>
      <c r="L4665" s="87">
        <v>272.57</v>
      </c>
    </row>
    <row r="4666" spans="1:12" s="82" customFormat="1" ht="228.75" customHeight="1" x14ac:dyDescent="0.15">
      <c r="A4666" s="525"/>
      <c r="B4666" s="528"/>
      <c r="C4666" s="529"/>
      <c r="D4666" s="543"/>
      <c r="E4666" s="528"/>
      <c r="F4666" s="528"/>
      <c r="G4666" s="528"/>
      <c r="H4666" s="539" t="s">
        <v>56</v>
      </c>
      <c r="I4666" s="539"/>
      <c r="J4666" s="83" t="s">
        <v>166</v>
      </c>
      <c r="K4666" s="83" t="s">
        <v>166</v>
      </c>
      <c r="L4666" s="87">
        <v>0</v>
      </c>
    </row>
    <row r="4667" spans="1:12" s="82" customFormat="1" ht="24" customHeight="1" x14ac:dyDescent="0.15">
      <c r="A4667" s="525"/>
      <c r="B4667" s="86" t="s">
        <v>33</v>
      </c>
      <c r="C4667" s="85" t="s">
        <v>34</v>
      </c>
      <c r="D4667" s="85" t="s">
        <v>169</v>
      </c>
      <c r="E4667" s="85" t="s">
        <v>168</v>
      </c>
      <c r="F4667" s="527"/>
      <c r="G4667" s="527"/>
      <c r="H4667" s="539" t="s">
        <v>167</v>
      </c>
      <c r="I4667" s="539"/>
      <c r="J4667" s="528" t="s">
        <v>166</v>
      </c>
      <c r="K4667" s="528" t="s">
        <v>9</v>
      </c>
      <c r="L4667" s="540">
        <v>495</v>
      </c>
    </row>
    <row r="4668" spans="1:12" s="82" customFormat="1" ht="24" customHeight="1" x14ac:dyDescent="0.15">
      <c r="A4668" s="525"/>
      <c r="B4668" s="83" t="s">
        <v>520</v>
      </c>
      <c r="C4668" s="83" t="s">
        <v>1083</v>
      </c>
      <c r="D4668" s="84">
        <v>43352</v>
      </c>
      <c r="E4668" s="83" t="s">
        <v>1082</v>
      </c>
      <c r="F4668" s="527"/>
      <c r="G4668" s="527"/>
      <c r="H4668" s="539"/>
      <c r="I4668" s="539"/>
      <c r="J4668" s="528"/>
      <c r="K4668" s="528"/>
      <c r="L4668" s="540"/>
    </row>
    <row r="4669" spans="1:12" s="82" customFormat="1" ht="24" customHeight="1" x14ac:dyDescent="0.15">
      <c r="A4669" s="525">
        <v>881</v>
      </c>
      <c r="B4669" s="86" t="s">
        <v>23</v>
      </c>
      <c r="C4669" s="85" t="s">
        <v>24</v>
      </c>
      <c r="D4669" s="85" t="s">
        <v>175</v>
      </c>
      <c r="E4669" s="85" t="s">
        <v>174</v>
      </c>
      <c r="F4669" s="526" t="s">
        <v>18</v>
      </c>
      <c r="G4669" s="526"/>
      <c r="H4669" s="527"/>
      <c r="I4669" s="527"/>
      <c r="J4669" s="527"/>
      <c r="K4669" s="527"/>
      <c r="L4669" s="527"/>
    </row>
    <row r="4670" spans="1:12" s="82" customFormat="1" ht="26.25" customHeight="1" x14ac:dyDescent="0.15">
      <c r="A4670" s="525"/>
      <c r="B4670" s="528" t="s">
        <v>3764</v>
      </c>
      <c r="C4670" s="529" t="s">
        <v>3763</v>
      </c>
      <c r="D4670" s="543">
        <v>43349</v>
      </c>
      <c r="E4670" s="528" t="s">
        <v>1084</v>
      </c>
      <c r="F4670" s="528" t="s">
        <v>1083</v>
      </c>
      <c r="G4670" s="528"/>
      <c r="H4670" s="539" t="s">
        <v>170</v>
      </c>
      <c r="I4670" s="539"/>
      <c r="J4670" s="83" t="s">
        <v>166</v>
      </c>
      <c r="K4670" s="83" t="s">
        <v>9</v>
      </c>
      <c r="L4670" s="87">
        <v>272.57</v>
      </c>
    </row>
    <row r="4671" spans="1:12" s="82" customFormat="1" ht="228.75" customHeight="1" x14ac:dyDescent="0.15">
      <c r="A4671" s="525"/>
      <c r="B4671" s="528"/>
      <c r="C4671" s="529"/>
      <c r="D4671" s="543"/>
      <c r="E4671" s="528"/>
      <c r="F4671" s="528"/>
      <c r="G4671" s="528"/>
      <c r="H4671" s="539" t="s">
        <v>56</v>
      </c>
      <c r="I4671" s="539"/>
      <c r="J4671" s="83" t="s">
        <v>166</v>
      </c>
      <c r="K4671" s="83" t="s">
        <v>166</v>
      </c>
      <c r="L4671" s="87">
        <v>0</v>
      </c>
    </row>
    <row r="4672" spans="1:12" s="82" customFormat="1" ht="24" customHeight="1" x14ac:dyDescent="0.15">
      <c r="A4672" s="525"/>
      <c r="B4672" s="86" t="s">
        <v>33</v>
      </c>
      <c r="C4672" s="85" t="s">
        <v>34</v>
      </c>
      <c r="D4672" s="85" t="s">
        <v>169</v>
      </c>
      <c r="E4672" s="85" t="s">
        <v>168</v>
      </c>
      <c r="F4672" s="527"/>
      <c r="G4672" s="527"/>
      <c r="H4672" s="539" t="s">
        <v>167</v>
      </c>
      <c r="I4672" s="539"/>
      <c r="J4672" s="528" t="s">
        <v>166</v>
      </c>
      <c r="K4672" s="528" t="s">
        <v>9</v>
      </c>
      <c r="L4672" s="540">
        <v>495</v>
      </c>
    </row>
    <row r="4673" spans="1:12" s="82" customFormat="1" ht="24" customHeight="1" x14ac:dyDescent="0.15">
      <c r="A4673" s="525"/>
      <c r="B4673" s="83" t="s">
        <v>211</v>
      </c>
      <c r="C4673" s="83" t="s">
        <v>1083</v>
      </c>
      <c r="D4673" s="84">
        <v>43352</v>
      </c>
      <c r="E4673" s="83" t="s">
        <v>1082</v>
      </c>
      <c r="F4673" s="527"/>
      <c r="G4673" s="527"/>
      <c r="H4673" s="539"/>
      <c r="I4673" s="539"/>
      <c r="J4673" s="528"/>
      <c r="K4673" s="528"/>
      <c r="L4673" s="540"/>
    </row>
    <row r="4674" spans="1:12" s="82" customFormat="1" ht="24" customHeight="1" x14ac:dyDescent="0.15">
      <c r="A4674" s="525">
        <v>882</v>
      </c>
      <c r="B4674" s="86" t="s">
        <v>23</v>
      </c>
      <c r="C4674" s="85" t="s">
        <v>24</v>
      </c>
      <c r="D4674" s="85" t="s">
        <v>175</v>
      </c>
      <c r="E4674" s="85" t="s">
        <v>174</v>
      </c>
      <c r="F4674" s="526" t="s">
        <v>18</v>
      </c>
      <c r="G4674" s="526"/>
      <c r="H4674" s="527"/>
      <c r="I4674" s="527"/>
      <c r="J4674" s="527"/>
      <c r="K4674" s="527"/>
      <c r="L4674" s="527"/>
    </row>
    <row r="4675" spans="1:12" s="82" customFormat="1" ht="26.25" customHeight="1" x14ac:dyDescent="0.15">
      <c r="A4675" s="525"/>
      <c r="B4675" s="528" t="s">
        <v>3762</v>
      </c>
      <c r="C4675" s="528" t="s">
        <v>3761</v>
      </c>
      <c r="D4675" s="543">
        <v>43299</v>
      </c>
      <c r="E4675" s="528" t="s">
        <v>3760</v>
      </c>
      <c r="F4675" s="528" t="s">
        <v>1174</v>
      </c>
      <c r="G4675" s="528"/>
      <c r="H4675" s="539" t="s">
        <v>170</v>
      </c>
      <c r="I4675" s="539"/>
      <c r="J4675" s="83" t="s">
        <v>166</v>
      </c>
      <c r="K4675" s="83" t="s">
        <v>9</v>
      </c>
      <c r="L4675" s="87">
        <v>1002</v>
      </c>
    </row>
    <row r="4676" spans="1:12" s="82" customFormat="1" ht="102.75" customHeight="1" x14ac:dyDescent="0.15">
      <c r="A4676" s="525"/>
      <c r="B4676" s="528"/>
      <c r="C4676" s="528"/>
      <c r="D4676" s="543"/>
      <c r="E4676" s="528"/>
      <c r="F4676" s="528"/>
      <c r="G4676" s="528"/>
      <c r="H4676" s="539" t="s">
        <v>56</v>
      </c>
      <c r="I4676" s="539"/>
      <c r="J4676" s="83" t="s">
        <v>166</v>
      </c>
      <c r="K4676" s="83" t="s">
        <v>166</v>
      </c>
      <c r="L4676" s="87">
        <v>0</v>
      </c>
    </row>
    <row r="4677" spans="1:12" s="82" customFormat="1" ht="24" customHeight="1" x14ac:dyDescent="0.15">
      <c r="A4677" s="525"/>
      <c r="B4677" s="86" t="s">
        <v>33</v>
      </c>
      <c r="C4677" s="85" t="s">
        <v>34</v>
      </c>
      <c r="D4677" s="85" t="s">
        <v>169</v>
      </c>
      <c r="E4677" s="85" t="s">
        <v>168</v>
      </c>
      <c r="F4677" s="527"/>
      <c r="G4677" s="527"/>
      <c r="H4677" s="539" t="s">
        <v>167</v>
      </c>
      <c r="I4677" s="539"/>
      <c r="J4677" s="528" t="s">
        <v>166</v>
      </c>
      <c r="K4677" s="528" t="s">
        <v>166</v>
      </c>
      <c r="L4677" s="540">
        <v>0</v>
      </c>
    </row>
    <row r="4678" spans="1:12" s="82" customFormat="1" ht="34.5" customHeight="1" x14ac:dyDescent="0.15">
      <c r="A4678" s="525"/>
      <c r="B4678" s="83" t="s">
        <v>363</v>
      </c>
      <c r="C4678" s="83" t="s">
        <v>1174</v>
      </c>
      <c r="D4678" s="84">
        <v>43303</v>
      </c>
      <c r="E4678" s="83" t="s">
        <v>2676</v>
      </c>
      <c r="F4678" s="527"/>
      <c r="G4678" s="527"/>
      <c r="H4678" s="539"/>
      <c r="I4678" s="539"/>
      <c r="J4678" s="528"/>
      <c r="K4678" s="528"/>
      <c r="L4678" s="540"/>
    </row>
    <row r="4679" spans="1:12" s="82" customFormat="1" ht="24" customHeight="1" x14ac:dyDescent="0.15">
      <c r="A4679" s="525">
        <v>883</v>
      </c>
      <c r="B4679" s="86" t="s">
        <v>23</v>
      </c>
      <c r="C4679" s="85" t="s">
        <v>24</v>
      </c>
      <c r="D4679" s="85" t="s">
        <v>175</v>
      </c>
      <c r="E4679" s="85" t="s">
        <v>174</v>
      </c>
      <c r="F4679" s="526" t="s">
        <v>18</v>
      </c>
      <c r="G4679" s="526"/>
      <c r="H4679" s="527"/>
      <c r="I4679" s="527"/>
      <c r="J4679" s="527"/>
      <c r="K4679" s="527"/>
      <c r="L4679" s="527"/>
    </row>
    <row r="4680" spans="1:12" s="82" customFormat="1" ht="26.25" customHeight="1" x14ac:dyDescent="0.15">
      <c r="A4680" s="525"/>
      <c r="B4680" s="528" t="s">
        <v>3758</v>
      </c>
      <c r="C4680" s="529" t="s">
        <v>3759</v>
      </c>
      <c r="D4680" s="543">
        <v>43229</v>
      </c>
      <c r="E4680" s="528" t="s">
        <v>325</v>
      </c>
      <c r="F4680" s="528" t="s">
        <v>645</v>
      </c>
      <c r="G4680" s="528"/>
      <c r="H4680" s="539" t="s">
        <v>170</v>
      </c>
      <c r="I4680" s="539"/>
      <c r="J4680" s="83" t="s">
        <v>166</v>
      </c>
      <c r="K4680" s="83" t="s">
        <v>9</v>
      </c>
      <c r="L4680" s="87">
        <v>1156</v>
      </c>
    </row>
    <row r="4681" spans="1:12" s="82" customFormat="1" ht="333.75" customHeight="1" x14ac:dyDescent="0.15">
      <c r="A4681" s="525"/>
      <c r="B4681" s="528"/>
      <c r="C4681" s="529"/>
      <c r="D4681" s="543"/>
      <c r="E4681" s="528"/>
      <c r="F4681" s="528"/>
      <c r="G4681" s="528"/>
      <c r="H4681" s="539" t="s">
        <v>56</v>
      </c>
      <c r="I4681" s="539"/>
      <c r="J4681" s="83" t="s">
        <v>166</v>
      </c>
      <c r="K4681" s="83" t="s">
        <v>166</v>
      </c>
      <c r="L4681" s="87">
        <v>0</v>
      </c>
    </row>
    <row r="4682" spans="1:12" s="82" customFormat="1" ht="24" customHeight="1" x14ac:dyDescent="0.15">
      <c r="A4682" s="525"/>
      <c r="B4682" s="86" t="s">
        <v>33</v>
      </c>
      <c r="C4682" s="85" t="s">
        <v>34</v>
      </c>
      <c r="D4682" s="85" t="s">
        <v>169</v>
      </c>
      <c r="E4682" s="85" t="s">
        <v>168</v>
      </c>
      <c r="F4682" s="527"/>
      <c r="G4682" s="527"/>
      <c r="H4682" s="539" t="s">
        <v>167</v>
      </c>
      <c r="I4682" s="539"/>
      <c r="J4682" s="528" t="s">
        <v>166</v>
      </c>
      <c r="K4682" s="528" t="s">
        <v>166</v>
      </c>
      <c r="L4682" s="540">
        <v>0</v>
      </c>
    </row>
    <row r="4683" spans="1:12" s="82" customFormat="1" ht="24" customHeight="1" x14ac:dyDescent="0.15">
      <c r="A4683" s="525"/>
      <c r="B4683" s="83" t="s">
        <v>211</v>
      </c>
      <c r="C4683" s="83" t="s">
        <v>645</v>
      </c>
      <c r="D4683" s="84">
        <v>43233</v>
      </c>
      <c r="E4683" s="83" t="s">
        <v>1632</v>
      </c>
      <c r="F4683" s="527"/>
      <c r="G4683" s="527"/>
      <c r="H4683" s="539"/>
      <c r="I4683" s="539"/>
      <c r="J4683" s="528"/>
      <c r="K4683" s="528"/>
      <c r="L4683" s="540"/>
    </row>
    <row r="4684" spans="1:12" s="82" customFormat="1" ht="24" customHeight="1" x14ac:dyDescent="0.15">
      <c r="A4684" s="525">
        <v>884</v>
      </c>
      <c r="B4684" s="86" t="s">
        <v>23</v>
      </c>
      <c r="C4684" s="85" t="s">
        <v>24</v>
      </c>
      <c r="D4684" s="85" t="s">
        <v>175</v>
      </c>
      <c r="E4684" s="85" t="s">
        <v>174</v>
      </c>
      <c r="F4684" s="526" t="s">
        <v>18</v>
      </c>
      <c r="G4684" s="526"/>
      <c r="H4684" s="527"/>
      <c r="I4684" s="527"/>
      <c r="J4684" s="527"/>
      <c r="K4684" s="527"/>
      <c r="L4684" s="527"/>
    </row>
    <row r="4685" spans="1:12" s="82" customFormat="1" ht="26.25" customHeight="1" x14ac:dyDescent="0.15">
      <c r="A4685" s="525"/>
      <c r="B4685" s="528" t="s">
        <v>3758</v>
      </c>
      <c r="C4685" s="529" t="s">
        <v>3757</v>
      </c>
      <c r="D4685" s="543">
        <v>43249</v>
      </c>
      <c r="E4685" s="528" t="s">
        <v>293</v>
      </c>
      <c r="F4685" s="528" t="s">
        <v>292</v>
      </c>
      <c r="G4685" s="528"/>
      <c r="H4685" s="539" t="s">
        <v>170</v>
      </c>
      <c r="I4685" s="539"/>
      <c r="J4685" s="83" t="s">
        <v>166</v>
      </c>
      <c r="K4685" s="83" t="s">
        <v>166</v>
      </c>
      <c r="L4685" s="87">
        <v>0</v>
      </c>
    </row>
    <row r="4686" spans="1:12" s="82" customFormat="1" ht="408.95" customHeight="1" x14ac:dyDescent="0.15">
      <c r="A4686" s="525"/>
      <c r="B4686" s="528"/>
      <c r="C4686" s="529"/>
      <c r="D4686" s="543"/>
      <c r="E4686" s="528"/>
      <c r="F4686" s="528"/>
      <c r="G4686" s="528"/>
      <c r="H4686" s="539" t="s">
        <v>56</v>
      </c>
      <c r="I4686" s="539"/>
      <c r="J4686" s="528" t="s">
        <v>166</v>
      </c>
      <c r="K4686" s="528" t="s">
        <v>166</v>
      </c>
      <c r="L4686" s="540">
        <v>0</v>
      </c>
    </row>
    <row r="4687" spans="1:12" s="82" customFormat="1" ht="323.85000000000002" customHeight="1" x14ac:dyDescent="0.15">
      <c r="A4687" s="525"/>
      <c r="B4687" s="528"/>
      <c r="C4687" s="529"/>
      <c r="D4687" s="543"/>
      <c r="E4687" s="528"/>
      <c r="F4687" s="528"/>
      <c r="G4687" s="528"/>
      <c r="H4687" s="539"/>
      <c r="I4687" s="539"/>
      <c r="J4687" s="528"/>
      <c r="K4687" s="528"/>
      <c r="L4687" s="540"/>
    </row>
    <row r="4688" spans="1:12" s="82" customFormat="1" ht="24" customHeight="1" x14ac:dyDescent="0.15">
      <c r="A4688" s="525"/>
      <c r="B4688" s="86" t="s">
        <v>33</v>
      </c>
      <c r="C4688" s="85" t="s">
        <v>34</v>
      </c>
      <c r="D4688" s="85" t="s">
        <v>169</v>
      </c>
      <c r="E4688" s="85" t="s">
        <v>168</v>
      </c>
      <c r="F4688" s="527"/>
      <c r="G4688" s="527"/>
      <c r="H4688" s="539" t="s">
        <v>167</v>
      </c>
      <c r="I4688" s="539"/>
      <c r="J4688" s="528" t="s">
        <v>166</v>
      </c>
      <c r="K4688" s="528" t="s">
        <v>9</v>
      </c>
      <c r="L4688" s="540">
        <v>325</v>
      </c>
    </row>
    <row r="4689" spans="1:12" s="82" customFormat="1" ht="24" customHeight="1" x14ac:dyDescent="0.15">
      <c r="A4689" s="525"/>
      <c r="B4689" s="83" t="s">
        <v>211</v>
      </c>
      <c r="C4689" s="83" t="s">
        <v>292</v>
      </c>
      <c r="D4689" s="84">
        <v>43253</v>
      </c>
      <c r="E4689" s="83" t="s">
        <v>1060</v>
      </c>
      <c r="F4689" s="527"/>
      <c r="G4689" s="527"/>
      <c r="H4689" s="539"/>
      <c r="I4689" s="539"/>
      <c r="J4689" s="528"/>
      <c r="K4689" s="528"/>
      <c r="L4689" s="540"/>
    </row>
    <row r="4690" spans="1:12" s="82" customFormat="1" ht="24" customHeight="1" x14ac:dyDescent="0.15">
      <c r="A4690" s="525">
        <v>885</v>
      </c>
      <c r="B4690" s="86" t="s">
        <v>23</v>
      </c>
      <c r="C4690" s="85" t="s">
        <v>24</v>
      </c>
      <c r="D4690" s="85" t="s">
        <v>175</v>
      </c>
      <c r="E4690" s="85" t="s">
        <v>174</v>
      </c>
      <c r="F4690" s="526" t="s">
        <v>18</v>
      </c>
      <c r="G4690" s="526"/>
      <c r="H4690" s="527"/>
      <c r="I4690" s="527"/>
      <c r="J4690" s="527"/>
      <c r="K4690" s="527"/>
      <c r="L4690" s="527"/>
    </row>
    <row r="4691" spans="1:12" s="82" customFormat="1" ht="26.25" customHeight="1" x14ac:dyDescent="0.15">
      <c r="A4691" s="525"/>
      <c r="B4691" s="528" t="s">
        <v>3756</v>
      </c>
      <c r="C4691" s="529" t="s">
        <v>3755</v>
      </c>
      <c r="D4691" s="543">
        <v>43228</v>
      </c>
      <c r="E4691" s="528" t="s">
        <v>297</v>
      </c>
      <c r="F4691" s="528" t="s">
        <v>1922</v>
      </c>
      <c r="G4691" s="528"/>
      <c r="H4691" s="539" t="s">
        <v>170</v>
      </c>
      <c r="I4691" s="539"/>
      <c r="J4691" s="83" t="s">
        <v>166</v>
      </c>
      <c r="K4691" s="83" t="s">
        <v>166</v>
      </c>
      <c r="L4691" s="87">
        <v>0</v>
      </c>
    </row>
    <row r="4692" spans="1:12" s="82" customFormat="1" ht="144.75" customHeight="1" x14ac:dyDescent="0.15">
      <c r="A4692" s="525"/>
      <c r="B4692" s="528"/>
      <c r="C4692" s="529"/>
      <c r="D4692" s="543"/>
      <c r="E4692" s="528"/>
      <c r="F4692" s="528"/>
      <c r="G4692" s="528"/>
      <c r="H4692" s="539" t="s">
        <v>56</v>
      </c>
      <c r="I4692" s="539"/>
      <c r="J4692" s="83" t="s">
        <v>166</v>
      </c>
      <c r="K4692" s="83" t="s">
        <v>166</v>
      </c>
      <c r="L4692" s="87">
        <v>0</v>
      </c>
    </row>
    <row r="4693" spans="1:12" s="82" customFormat="1" ht="24" customHeight="1" x14ac:dyDescent="0.15">
      <c r="A4693" s="525"/>
      <c r="B4693" s="86" t="s">
        <v>33</v>
      </c>
      <c r="C4693" s="85" t="s">
        <v>34</v>
      </c>
      <c r="D4693" s="85" t="s">
        <v>169</v>
      </c>
      <c r="E4693" s="85" t="s">
        <v>168</v>
      </c>
      <c r="F4693" s="527"/>
      <c r="G4693" s="527"/>
      <c r="H4693" s="539" t="s">
        <v>167</v>
      </c>
      <c r="I4693" s="539"/>
      <c r="J4693" s="528" t="s">
        <v>166</v>
      </c>
      <c r="K4693" s="528" t="s">
        <v>9</v>
      </c>
      <c r="L4693" s="540">
        <v>1180</v>
      </c>
    </row>
    <row r="4694" spans="1:12" s="82" customFormat="1" ht="24" customHeight="1" x14ac:dyDescent="0.15">
      <c r="A4694" s="525"/>
      <c r="B4694" s="83" t="s">
        <v>211</v>
      </c>
      <c r="C4694" s="83" t="s">
        <v>1922</v>
      </c>
      <c r="D4694" s="84">
        <v>43231</v>
      </c>
      <c r="E4694" s="83" t="s">
        <v>3754</v>
      </c>
      <c r="F4694" s="527"/>
      <c r="G4694" s="527"/>
      <c r="H4694" s="539"/>
      <c r="I4694" s="539"/>
      <c r="J4694" s="528"/>
      <c r="K4694" s="528"/>
      <c r="L4694" s="540"/>
    </row>
    <row r="4695" spans="1:12" s="82" customFormat="1" ht="24" customHeight="1" x14ac:dyDescent="0.15">
      <c r="A4695" s="525">
        <v>886</v>
      </c>
      <c r="B4695" s="86" t="s">
        <v>23</v>
      </c>
      <c r="C4695" s="85" t="s">
        <v>24</v>
      </c>
      <c r="D4695" s="85" t="s">
        <v>175</v>
      </c>
      <c r="E4695" s="85" t="s">
        <v>174</v>
      </c>
      <c r="F4695" s="526" t="s">
        <v>18</v>
      </c>
      <c r="G4695" s="526"/>
      <c r="H4695" s="527"/>
      <c r="I4695" s="527"/>
      <c r="J4695" s="527"/>
      <c r="K4695" s="527"/>
      <c r="L4695" s="527"/>
    </row>
    <row r="4696" spans="1:12" s="82" customFormat="1" ht="26.25" customHeight="1" x14ac:dyDescent="0.15">
      <c r="A4696" s="525"/>
      <c r="B4696" s="528" t="s">
        <v>3750</v>
      </c>
      <c r="C4696" s="529" t="s">
        <v>3753</v>
      </c>
      <c r="D4696" s="543">
        <v>43204</v>
      </c>
      <c r="E4696" s="528" t="s">
        <v>3752</v>
      </c>
      <c r="F4696" s="528" t="s">
        <v>3751</v>
      </c>
      <c r="G4696" s="528"/>
      <c r="H4696" s="539" t="s">
        <v>170</v>
      </c>
      <c r="I4696" s="539"/>
      <c r="J4696" s="83" t="s">
        <v>166</v>
      </c>
      <c r="K4696" s="83" t="s">
        <v>9</v>
      </c>
      <c r="L4696" s="87">
        <v>754</v>
      </c>
    </row>
    <row r="4697" spans="1:12" s="82" customFormat="1" ht="408.95" customHeight="1" x14ac:dyDescent="0.15">
      <c r="A4697" s="525"/>
      <c r="B4697" s="528"/>
      <c r="C4697" s="529"/>
      <c r="D4697" s="543"/>
      <c r="E4697" s="528"/>
      <c r="F4697" s="528"/>
      <c r="G4697" s="528"/>
      <c r="H4697" s="539" t="s">
        <v>56</v>
      </c>
      <c r="I4697" s="539"/>
      <c r="J4697" s="528" t="s">
        <v>166</v>
      </c>
      <c r="K4697" s="528" t="s">
        <v>9</v>
      </c>
      <c r="L4697" s="540">
        <v>1199.2</v>
      </c>
    </row>
    <row r="4698" spans="1:12" s="82" customFormat="1" ht="40.35" customHeight="1" x14ac:dyDescent="0.15">
      <c r="A4698" s="525"/>
      <c r="B4698" s="528"/>
      <c r="C4698" s="529"/>
      <c r="D4698" s="543"/>
      <c r="E4698" s="528"/>
      <c r="F4698" s="528"/>
      <c r="G4698" s="528"/>
      <c r="H4698" s="539"/>
      <c r="I4698" s="539"/>
      <c r="J4698" s="528"/>
      <c r="K4698" s="528"/>
      <c r="L4698" s="540"/>
    </row>
    <row r="4699" spans="1:12" s="82" customFormat="1" ht="24" customHeight="1" x14ac:dyDescent="0.15">
      <c r="A4699" s="525"/>
      <c r="B4699" s="86" t="s">
        <v>33</v>
      </c>
      <c r="C4699" s="85" t="s">
        <v>34</v>
      </c>
      <c r="D4699" s="85" t="s">
        <v>169</v>
      </c>
      <c r="E4699" s="85" t="s">
        <v>168</v>
      </c>
      <c r="F4699" s="527"/>
      <c r="G4699" s="527"/>
      <c r="H4699" s="539" t="s">
        <v>167</v>
      </c>
      <c r="I4699" s="539"/>
      <c r="J4699" s="528" t="s">
        <v>166</v>
      </c>
      <c r="K4699" s="528" t="s">
        <v>166</v>
      </c>
      <c r="L4699" s="540">
        <v>0</v>
      </c>
    </row>
    <row r="4700" spans="1:12" s="82" customFormat="1" ht="24" customHeight="1" x14ac:dyDescent="0.15">
      <c r="A4700" s="525"/>
      <c r="B4700" s="83" t="s">
        <v>182</v>
      </c>
      <c r="C4700" s="83" t="s">
        <v>3751</v>
      </c>
      <c r="D4700" s="84">
        <v>43209</v>
      </c>
      <c r="E4700" s="83" t="s">
        <v>419</v>
      </c>
      <c r="F4700" s="527"/>
      <c r="G4700" s="527"/>
      <c r="H4700" s="539"/>
      <c r="I4700" s="539"/>
      <c r="J4700" s="528"/>
      <c r="K4700" s="528"/>
      <c r="L4700" s="540"/>
    </row>
    <row r="4701" spans="1:12" s="82" customFormat="1" ht="24" customHeight="1" x14ac:dyDescent="0.15">
      <c r="A4701" s="525">
        <v>887</v>
      </c>
      <c r="B4701" s="86" t="s">
        <v>23</v>
      </c>
      <c r="C4701" s="85" t="s">
        <v>24</v>
      </c>
      <c r="D4701" s="85" t="s">
        <v>175</v>
      </c>
      <c r="E4701" s="85" t="s">
        <v>174</v>
      </c>
      <c r="F4701" s="526" t="s">
        <v>18</v>
      </c>
      <c r="G4701" s="526"/>
      <c r="H4701" s="527"/>
      <c r="I4701" s="527"/>
      <c r="J4701" s="527"/>
      <c r="K4701" s="527"/>
      <c r="L4701" s="527"/>
    </row>
    <row r="4702" spans="1:12" s="82" customFormat="1" ht="26.25" customHeight="1" x14ac:dyDescent="0.15">
      <c r="A4702" s="525"/>
      <c r="B4702" s="528" t="s">
        <v>3750</v>
      </c>
      <c r="C4702" s="529" t="s">
        <v>3749</v>
      </c>
      <c r="D4702" s="543">
        <v>43300</v>
      </c>
      <c r="E4702" s="528" t="s">
        <v>597</v>
      </c>
      <c r="F4702" s="528" t="s">
        <v>596</v>
      </c>
      <c r="G4702" s="528"/>
      <c r="H4702" s="539" t="s">
        <v>170</v>
      </c>
      <c r="I4702" s="539"/>
      <c r="J4702" s="83" t="s">
        <v>166</v>
      </c>
      <c r="K4702" s="83" t="s">
        <v>9</v>
      </c>
      <c r="L4702" s="87">
        <v>200</v>
      </c>
    </row>
    <row r="4703" spans="1:12" s="82" customFormat="1" ht="375.75" customHeight="1" x14ac:dyDescent="0.15">
      <c r="A4703" s="525"/>
      <c r="B4703" s="528"/>
      <c r="C4703" s="529"/>
      <c r="D4703" s="543"/>
      <c r="E4703" s="528"/>
      <c r="F4703" s="528"/>
      <c r="G4703" s="528"/>
      <c r="H4703" s="539" t="s">
        <v>56</v>
      </c>
      <c r="I4703" s="539"/>
      <c r="J4703" s="83" t="s">
        <v>166</v>
      </c>
      <c r="K4703" s="83" t="s">
        <v>9</v>
      </c>
      <c r="L4703" s="87">
        <v>393.04</v>
      </c>
    </row>
    <row r="4704" spans="1:12" s="82" customFormat="1" ht="24" customHeight="1" x14ac:dyDescent="0.15">
      <c r="A4704" s="525"/>
      <c r="B4704" s="86" t="s">
        <v>33</v>
      </c>
      <c r="C4704" s="85" t="s">
        <v>34</v>
      </c>
      <c r="D4704" s="85" t="s">
        <v>169</v>
      </c>
      <c r="E4704" s="85" t="s">
        <v>168</v>
      </c>
      <c r="F4704" s="527"/>
      <c r="G4704" s="527"/>
      <c r="H4704" s="539" t="s">
        <v>167</v>
      </c>
      <c r="I4704" s="539"/>
      <c r="J4704" s="528" t="s">
        <v>166</v>
      </c>
      <c r="K4704" s="528" t="s">
        <v>9</v>
      </c>
      <c r="L4704" s="540">
        <v>125</v>
      </c>
    </row>
    <row r="4705" spans="1:12" s="82" customFormat="1" ht="24" customHeight="1" x14ac:dyDescent="0.15">
      <c r="A4705" s="525"/>
      <c r="B4705" s="83" t="s">
        <v>182</v>
      </c>
      <c r="C4705" s="83" t="s">
        <v>596</v>
      </c>
      <c r="D4705" s="84">
        <v>43301</v>
      </c>
      <c r="E4705" s="83" t="s">
        <v>3748</v>
      </c>
      <c r="F4705" s="527"/>
      <c r="G4705" s="527"/>
      <c r="H4705" s="539"/>
      <c r="I4705" s="539"/>
      <c r="J4705" s="528"/>
      <c r="K4705" s="528"/>
      <c r="L4705" s="540"/>
    </row>
    <row r="4706" spans="1:12" s="82" customFormat="1" ht="24" customHeight="1" x14ac:dyDescent="0.15">
      <c r="A4706" s="525">
        <v>888</v>
      </c>
      <c r="B4706" s="86" t="s">
        <v>23</v>
      </c>
      <c r="C4706" s="85" t="s">
        <v>24</v>
      </c>
      <c r="D4706" s="85" t="s">
        <v>175</v>
      </c>
      <c r="E4706" s="85" t="s">
        <v>174</v>
      </c>
      <c r="F4706" s="526" t="s">
        <v>18</v>
      </c>
      <c r="G4706" s="526"/>
      <c r="H4706" s="527"/>
      <c r="I4706" s="527"/>
      <c r="J4706" s="527"/>
      <c r="K4706" s="527"/>
      <c r="L4706" s="527"/>
    </row>
    <row r="4707" spans="1:12" s="82" customFormat="1" ht="26.25" customHeight="1" x14ac:dyDescent="0.15">
      <c r="A4707" s="525"/>
      <c r="B4707" s="528" t="s">
        <v>3747</v>
      </c>
      <c r="C4707" s="529" t="s">
        <v>3746</v>
      </c>
      <c r="D4707" s="543">
        <v>43319</v>
      </c>
      <c r="E4707" s="528" t="s">
        <v>541</v>
      </c>
      <c r="F4707" s="528" t="s">
        <v>3745</v>
      </c>
      <c r="G4707" s="528"/>
      <c r="H4707" s="539" t="s">
        <v>170</v>
      </c>
      <c r="I4707" s="539"/>
      <c r="J4707" s="83" t="s">
        <v>166</v>
      </c>
      <c r="K4707" s="83" t="s">
        <v>9</v>
      </c>
      <c r="L4707" s="87">
        <v>402</v>
      </c>
    </row>
    <row r="4708" spans="1:12" s="82" customFormat="1" ht="291.75" customHeight="1" x14ac:dyDescent="0.15">
      <c r="A4708" s="525"/>
      <c r="B4708" s="528"/>
      <c r="C4708" s="529"/>
      <c r="D4708" s="543"/>
      <c r="E4708" s="528"/>
      <c r="F4708" s="528"/>
      <c r="G4708" s="528"/>
      <c r="H4708" s="539" t="s">
        <v>56</v>
      </c>
      <c r="I4708" s="539"/>
      <c r="J4708" s="83" t="s">
        <v>166</v>
      </c>
      <c r="K4708" s="83" t="s">
        <v>166</v>
      </c>
      <c r="L4708" s="87">
        <v>0</v>
      </c>
    </row>
    <row r="4709" spans="1:12" s="82" customFormat="1" ht="24" customHeight="1" x14ac:dyDescent="0.15">
      <c r="A4709" s="525"/>
      <c r="B4709" s="86" t="s">
        <v>33</v>
      </c>
      <c r="C4709" s="85" t="s">
        <v>34</v>
      </c>
      <c r="D4709" s="85" t="s">
        <v>169</v>
      </c>
      <c r="E4709" s="85" t="s">
        <v>168</v>
      </c>
      <c r="F4709" s="527"/>
      <c r="G4709" s="527"/>
      <c r="H4709" s="539" t="s">
        <v>167</v>
      </c>
      <c r="I4709" s="539"/>
      <c r="J4709" s="528" t="s">
        <v>166</v>
      </c>
      <c r="K4709" s="528" t="s">
        <v>9</v>
      </c>
      <c r="L4709" s="540">
        <v>412.44</v>
      </c>
    </row>
    <row r="4710" spans="1:12" s="82" customFormat="1" ht="24" customHeight="1" x14ac:dyDescent="0.15">
      <c r="A4710" s="525"/>
      <c r="B4710" s="83" t="s">
        <v>211</v>
      </c>
      <c r="C4710" s="83" t="s">
        <v>3745</v>
      </c>
      <c r="D4710" s="84">
        <v>43324</v>
      </c>
      <c r="E4710" s="83" t="s">
        <v>3744</v>
      </c>
      <c r="F4710" s="527"/>
      <c r="G4710" s="527"/>
      <c r="H4710" s="539"/>
      <c r="I4710" s="539"/>
      <c r="J4710" s="528"/>
      <c r="K4710" s="528"/>
      <c r="L4710" s="540"/>
    </row>
    <row r="4711" spans="1:12" s="82" customFormat="1" ht="24" customHeight="1" x14ac:dyDescent="0.15">
      <c r="A4711" s="525">
        <v>889</v>
      </c>
      <c r="B4711" s="86" t="s">
        <v>23</v>
      </c>
      <c r="C4711" s="85" t="s">
        <v>24</v>
      </c>
      <c r="D4711" s="85" t="s">
        <v>175</v>
      </c>
      <c r="E4711" s="85" t="s">
        <v>174</v>
      </c>
      <c r="F4711" s="526" t="s">
        <v>18</v>
      </c>
      <c r="G4711" s="526"/>
      <c r="H4711" s="527"/>
      <c r="I4711" s="527"/>
      <c r="J4711" s="527"/>
      <c r="K4711" s="527"/>
      <c r="L4711" s="527"/>
    </row>
    <row r="4712" spans="1:12" s="82" customFormat="1" ht="26.25" customHeight="1" x14ac:dyDescent="0.15">
      <c r="A4712" s="525"/>
      <c r="B4712" s="528" t="s">
        <v>3743</v>
      </c>
      <c r="C4712" s="529" t="s">
        <v>3742</v>
      </c>
      <c r="D4712" s="543">
        <v>43217</v>
      </c>
      <c r="E4712" s="528" t="s">
        <v>689</v>
      </c>
      <c r="F4712" s="528" t="s">
        <v>1712</v>
      </c>
      <c r="G4712" s="528"/>
      <c r="H4712" s="539" t="s">
        <v>170</v>
      </c>
      <c r="I4712" s="539"/>
      <c r="J4712" s="83" t="s">
        <v>166</v>
      </c>
      <c r="K4712" s="83" t="s">
        <v>9</v>
      </c>
      <c r="L4712" s="87">
        <v>336</v>
      </c>
    </row>
    <row r="4713" spans="1:12" s="82" customFormat="1" ht="408.95" customHeight="1" x14ac:dyDescent="0.15">
      <c r="A4713" s="525"/>
      <c r="B4713" s="528"/>
      <c r="C4713" s="529"/>
      <c r="D4713" s="543"/>
      <c r="E4713" s="528"/>
      <c r="F4713" s="528"/>
      <c r="G4713" s="528"/>
      <c r="H4713" s="539" t="s">
        <v>56</v>
      </c>
      <c r="I4713" s="539"/>
      <c r="J4713" s="528" t="s">
        <v>166</v>
      </c>
      <c r="K4713" s="528" t="s">
        <v>9</v>
      </c>
      <c r="L4713" s="540">
        <v>455.76</v>
      </c>
    </row>
    <row r="4714" spans="1:12" s="82" customFormat="1" ht="29.85" customHeight="1" x14ac:dyDescent="0.15">
      <c r="A4714" s="525"/>
      <c r="B4714" s="528"/>
      <c r="C4714" s="529"/>
      <c r="D4714" s="543"/>
      <c r="E4714" s="528"/>
      <c r="F4714" s="528"/>
      <c r="G4714" s="528"/>
      <c r="H4714" s="539"/>
      <c r="I4714" s="539"/>
      <c r="J4714" s="528"/>
      <c r="K4714" s="528"/>
      <c r="L4714" s="540"/>
    </row>
    <row r="4715" spans="1:12" s="82" customFormat="1" ht="24" customHeight="1" x14ac:dyDescent="0.15">
      <c r="A4715" s="525"/>
      <c r="B4715" s="86" t="s">
        <v>33</v>
      </c>
      <c r="C4715" s="85" t="s">
        <v>34</v>
      </c>
      <c r="D4715" s="85" t="s">
        <v>169</v>
      </c>
      <c r="E4715" s="85" t="s">
        <v>168</v>
      </c>
      <c r="F4715" s="527"/>
      <c r="G4715" s="527"/>
      <c r="H4715" s="539" t="s">
        <v>167</v>
      </c>
      <c r="I4715" s="539"/>
      <c r="J4715" s="528" t="s">
        <v>166</v>
      </c>
      <c r="K4715" s="528" t="s">
        <v>166</v>
      </c>
      <c r="L4715" s="540">
        <v>0</v>
      </c>
    </row>
    <row r="4716" spans="1:12" s="82" customFormat="1" ht="24" customHeight="1" x14ac:dyDescent="0.15">
      <c r="A4716" s="525"/>
      <c r="B4716" s="83" t="s">
        <v>488</v>
      </c>
      <c r="C4716" s="83" t="s">
        <v>1712</v>
      </c>
      <c r="D4716" s="84">
        <v>43219</v>
      </c>
      <c r="E4716" s="83" t="s">
        <v>3741</v>
      </c>
      <c r="F4716" s="527"/>
      <c r="G4716" s="527"/>
      <c r="H4716" s="539"/>
      <c r="I4716" s="539"/>
      <c r="J4716" s="528"/>
      <c r="K4716" s="528"/>
      <c r="L4716" s="540"/>
    </row>
    <row r="4717" spans="1:12" s="82" customFormat="1" ht="24" customHeight="1" x14ac:dyDescent="0.15">
      <c r="A4717" s="525">
        <v>890</v>
      </c>
      <c r="B4717" s="86" t="s">
        <v>23</v>
      </c>
      <c r="C4717" s="85" t="s">
        <v>24</v>
      </c>
      <c r="D4717" s="85" t="s">
        <v>175</v>
      </c>
      <c r="E4717" s="85" t="s">
        <v>174</v>
      </c>
      <c r="F4717" s="526" t="s">
        <v>18</v>
      </c>
      <c r="G4717" s="526"/>
      <c r="H4717" s="527"/>
      <c r="I4717" s="527"/>
      <c r="J4717" s="527"/>
      <c r="K4717" s="527"/>
      <c r="L4717" s="527"/>
    </row>
    <row r="4718" spans="1:12" s="82" customFormat="1" ht="26.25" customHeight="1" x14ac:dyDescent="0.15">
      <c r="A4718" s="525"/>
      <c r="B4718" s="528" t="s">
        <v>3730</v>
      </c>
      <c r="C4718" s="528" t="s">
        <v>3740</v>
      </c>
      <c r="D4718" s="543">
        <v>43198</v>
      </c>
      <c r="E4718" s="528" t="s">
        <v>3739</v>
      </c>
      <c r="F4718" s="528" t="s">
        <v>357</v>
      </c>
      <c r="G4718" s="528"/>
      <c r="H4718" s="539" t="s">
        <v>170</v>
      </c>
      <c r="I4718" s="539"/>
      <c r="J4718" s="83" t="s">
        <v>9</v>
      </c>
      <c r="K4718" s="83" t="s">
        <v>166</v>
      </c>
      <c r="L4718" s="87">
        <v>493.05</v>
      </c>
    </row>
    <row r="4719" spans="1:12" s="82" customFormat="1" ht="39.75" customHeight="1" x14ac:dyDescent="0.15">
      <c r="A4719" s="525"/>
      <c r="B4719" s="528"/>
      <c r="C4719" s="528"/>
      <c r="D4719" s="543"/>
      <c r="E4719" s="528"/>
      <c r="F4719" s="528"/>
      <c r="G4719" s="528"/>
      <c r="H4719" s="539" t="s">
        <v>56</v>
      </c>
      <c r="I4719" s="539"/>
      <c r="J4719" s="83" t="s">
        <v>9</v>
      </c>
      <c r="K4719" s="83" t="s">
        <v>166</v>
      </c>
      <c r="L4719" s="87">
        <v>460.6</v>
      </c>
    </row>
    <row r="4720" spans="1:12" s="82" customFormat="1" ht="24" customHeight="1" x14ac:dyDescent="0.15">
      <c r="A4720" s="525"/>
      <c r="B4720" s="86" t="s">
        <v>33</v>
      </c>
      <c r="C4720" s="85" t="s">
        <v>34</v>
      </c>
      <c r="D4720" s="85" t="s">
        <v>169</v>
      </c>
      <c r="E4720" s="85" t="s">
        <v>168</v>
      </c>
      <c r="F4720" s="527"/>
      <c r="G4720" s="527"/>
      <c r="H4720" s="539" t="s">
        <v>167</v>
      </c>
      <c r="I4720" s="539"/>
      <c r="J4720" s="528" t="s">
        <v>9</v>
      </c>
      <c r="K4720" s="528" t="s">
        <v>166</v>
      </c>
      <c r="L4720" s="540">
        <v>124</v>
      </c>
    </row>
    <row r="4721" spans="1:12" s="82" customFormat="1" ht="24" customHeight="1" x14ac:dyDescent="0.15">
      <c r="A4721" s="525"/>
      <c r="B4721" s="83" t="s">
        <v>211</v>
      </c>
      <c r="C4721" s="83" t="s">
        <v>357</v>
      </c>
      <c r="D4721" s="84">
        <v>43201</v>
      </c>
      <c r="E4721" s="83" t="s">
        <v>2411</v>
      </c>
      <c r="F4721" s="527"/>
      <c r="G4721" s="527"/>
      <c r="H4721" s="539"/>
      <c r="I4721" s="539"/>
      <c r="J4721" s="528"/>
      <c r="K4721" s="528"/>
      <c r="L4721" s="540"/>
    </row>
    <row r="4722" spans="1:12" s="82" customFormat="1" ht="24" customHeight="1" x14ac:dyDescent="0.15">
      <c r="A4722" s="525">
        <v>891</v>
      </c>
      <c r="B4722" s="86" t="s">
        <v>23</v>
      </c>
      <c r="C4722" s="85" t="s">
        <v>24</v>
      </c>
      <c r="D4722" s="85" t="s">
        <v>175</v>
      </c>
      <c r="E4722" s="85" t="s">
        <v>174</v>
      </c>
      <c r="F4722" s="526" t="s">
        <v>18</v>
      </c>
      <c r="G4722" s="526"/>
      <c r="H4722" s="527"/>
      <c r="I4722" s="527"/>
      <c r="J4722" s="527"/>
      <c r="K4722" s="527"/>
      <c r="L4722" s="527"/>
    </row>
    <row r="4723" spans="1:12" s="82" customFormat="1" ht="26.25" customHeight="1" x14ac:dyDescent="0.15">
      <c r="A4723" s="525"/>
      <c r="B4723" s="528" t="s">
        <v>3730</v>
      </c>
      <c r="C4723" s="528" t="s">
        <v>3738</v>
      </c>
      <c r="D4723" s="543">
        <v>43228</v>
      </c>
      <c r="E4723" s="528" t="s">
        <v>641</v>
      </c>
      <c r="F4723" s="528" t="s">
        <v>1507</v>
      </c>
      <c r="G4723" s="528"/>
      <c r="H4723" s="539" t="s">
        <v>170</v>
      </c>
      <c r="I4723" s="539"/>
      <c r="J4723" s="83" t="s">
        <v>166</v>
      </c>
      <c r="K4723" s="83" t="s">
        <v>9</v>
      </c>
      <c r="L4723" s="87">
        <v>349.75</v>
      </c>
    </row>
    <row r="4724" spans="1:12" s="82" customFormat="1" ht="92.25" customHeight="1" x14ac:dyDescent="0.15">
      <c r="A4724" s="525"/>
      <c r="B4724" s="528"/>
      <c r="C4724" s="528"/>
      <c r="D4724" s="543"/>
      <c r="E4724" s="528"/>
      <c r="F4724" s="528"/>
      <c r="G4724" s="528"/>
      <c r="H4724" s="539" t="s">
        <v>56</v>
      </c>
      <c r="I4724" s="539"/>
      <c r="J4724" s="83" t="s">
        <v>166</v>
      </c>
      <c r="K4724" s="83" t="s">
        <v>9</v>
      </c>
      <c r="L4724" s="87">
        <v>1033.6200000000001</v>
      </c>
    </row>
    <row r="4725" spans="1:12" s="82" customFormat="1" ht="24" customHeight="1" x14ac:dyDescent="0.15">
      <c r="A4725" s="525"/>
      <c r="B4725" s="86" t="s">
        <v>33</v>
      </c>
      <c r="C4725" s="85" t="s">
        <v>34</v>
      </c>
      <c r="D4725" s="85" t="s">
        <v>169</v>
      </c>
      <c r="E4725" s="85" t="s">
        <v>168</v>
      </c>
      <c r="F4725" s="527"/>
      <c r="G4725" s="527"/>
      <c r="H4725" s="539" t="s">
        <v>167</v>
      </c>
      <c r="I4725" s="539"/>
      <c r="J4725" s="528" t="s">
        <v>166</v>
      </c>
      <c r="K4725" s="528" t="s">
        <v>9</v>
      </c>
      <c r="L4725" s="540">
        <v>200</v>
      </c>
    </row>
    <row r="4726" spans="1:12" s="82" customFormat="1" ht="24" customHeight="1" x14ac:dyDescent="0.15">
      <c r="A4726" s="525"/>
      <c r="B4726" s="83" t="s">
        <v>211</v>
      </c>
      <c r="C4726" s="83" t="s">
        <v>1507</v>
      </c>
      <c r="D4726" s="84">
        <v>43229</v>
      </c>
      <c r="E4726" s="83" t="s">
        <v>1472</v>
      </c>
      <c r="F4726" s="527"/>
      <c r="G4726" s="527"/>
      <c r="H4726" s="539"/>
      <c r="I4726" s="539"/>
      <c r="J4726" s="528"/>
      <c r="K4726" s="528"/>
      <c r="L4726" s="540"/>
    </row>
    <row r="4727" spans="1:12" s="82" customFormat="1" ht="24" customHeight="1" x14ac:dyDescent="0.15">
      <c r="A4727" s="525">
        <v>892</v>
      </c>
      <c r="B4727" s="86" t="s">
        <v>23</v>
      </c>
      <c r="C4727" s="85" t="s">
        <v>24</v>
      </c>
      <c r="D4727" s="85" t="s">
        <v>175</v>
      </c>
      <c r="E4727" s="85" t="s">
        <v>174</v>
      </c>
      <c r="F4727" s="526" t="s">
        <v>18</v>
      </c>
      <c r="G4727" s="526"/>
      <c r="H4727" s="527"/>
      <c r="I4727" s="527"/>
      <c r="J4727" s="527"/>
      <c r="K4727" s="527"/>
      <c r="L4727" s="527"/>
    </row>
    <row r="4728" spans="1:12" s="82" customFormat="1" ht="26.25" customHeight="1" x14ac:dyDescent="0.15">
      <c r="A4728" s="525"/>
      <c r="B4728" s="528" t="s">
        <v>3730</v>
      </c>
      <c r="C4728" s="528" t="s">
        <v>3737</v>
      </c>
      <c r="D4728" s="543">
        <v>43231</v>
      </c>
      <c r="E4728" s="528" t="s">
        <v>1225</v>
      </c>
      <c r="F4728" s="528" t="s">
        <v>3736</v>
      </c>
      <c r="G4728" s="528"/>
      <c r="H4728" s="539" t="s">
        <v>170</v>
      </c>
      <c r="I4728" s="539"/>
      <c r="J4728" s="83" t="s">
        <v>166</v>
      </c>
      <c r="K4728" s="83" t="s">
        <v>9</v>
      </c>
      <c r="L4728" s="87">
        <v>11.25</v>
      </c>
    </row>
    <row r="4729" spans="1:12" s="82" customFormat="1" ht="123.75" customHeight="1" x14ac:dyDescent="0.15">
      <c r="A4729" s="525"/>
      <c r="B4729" s="528"/>
      <c r="C4729" s="528"/>
      <c r="D4729" s="543"/>
      <c r="E4729" s="528"/>
      <c r="F4729" s="528"/>
      <c r="G4729" s="528"/>
      <c r="H4729" s="539" t="s">
        <v>56</v>
      </c>
      <c r="I4729" s="539"/>
      <c r="J4729" s="83" t="s">
        <v>166</v>
      </c>
      <c r="K4729" s="83" t="s">
        <v>9</v>
      </c>
      <c r="L4729" s="87">
        <v>47</v>
      </c>
    </row>
    <row r="4730" spans="1:12" s="82" customFormat="1" ht="24" customHeight="1" x14ac:dyDescent="0.15">
      <c r="A4730" s="525"/>
      <c r="B4730" s="86" t="s">
        <v>33</v>
      </c>
      <c r="C4730" s="85" t="s">
        <v>34</v>
      </c>
      <c r="D4730" s="85" t="s">
        <v>169</v>
      </c>
      <c r="E4730" s="85" t="s">
        <v>168</v>
      </c>
      <c r="F4730" s="527"/>
      <c r="G4730" s="527"/>
      <c r="H4730" s="539" t="s">
        <v>167</v>
      </c>
      <c r="I4730" s="539"/>
      <c r="J4730" s="528" t="s">
        <v>166</v>
      </c>
      <c r="K4730" s="528" t="s">
        <v>9</v>
      </c>
      <c r="L4730" s="540">
        <v>347.9</v>
      </c>
    </row>
    <row r="4731" spans="1:12" s="82" customFormat="1" ht="24" customHeight="1" x14ac:dyDescent="0.15">
      <c r="A4731" s="525"/>
      <c r="B4731" s="83" t="s">
        <v>211</v>
      </c>
      <c r="C4731" s="83" t="s">
        <v>3736</v>
      </c>
      <c r="D4731" s="84">
        <v>43231</v>
      </c>
      <c r="E4731" s="83" t="s">
        <v>3735</v>
      </c>
      <c r="F4731" s="527"/>
      <c r="G4731" s="527"/>
      <c r="H4731" s="539"/>
      <c r="I4731" s="539"/>
      <c r="J4731" s="528"/>
      <c r="K4731" s="528"/>
      <c r="L4731" s="540"/>
    </row>
    <row r="4732" spans="1:12" s="82" customFormat="1" ht="24" customHeight="1" x14ac:dyDescent="0.15">
      <c r="A4732" s="525">
        <v>893</v>
      </c>
      <c r="B4732" s="86" t="s">
        <v>23</v>
      </c>
      <c r="C4732" s="85" t="s">
        <v>24</v>
      </c>
      <c r="D4732" s="85" t="s">
        <v>175</v>
      </c>
      <c r="E4732" s="85" t="s">
        <v>174</v>
      </c>
      <c r="F4732" s="526" t="s">
        <v>18</v>
      </c>
      <c r="G4732" s="526"/>
      <c r="H4732" s="527"/>
      <c r="I4732" s="527"/>
      <c r="J4732" s="527"/>
      <c r="K4732" s="527"/>
      <c r="L4732" s="527"/>
    </row>
    <row r="4733" spans="1:12" s="82" customFormat="1" ht="26.25" customHeight="1" x14ac:dyDescent="0.15">
      <c r="A4733" s="525"/>
      <c r="B4733" s="528" t="s">
        <v>3730</v>
      </c>
      <c r="C4733" s="528" t="s">
        <v>3734</v>
      </c>
      <c r="D4733" s="543">
        <v>43241</v>
      </c>
      <c r="E4733" s="528" t="s">
        <v>650</v>
      </c>
      <c r="F4733" s="528" t="s">
        <v>3596</v>
      </c>
      <c r="G4733" s="528"/>
      <c r="H4733" s="539" t="s">
        <v>170</v>
      </c>
      <c r="I4733" s="539"/>
      <c r="J4733" s="83" t="s">
        <v>166</v>
      </c>
      <c r="K4733" s="83" t="s">
        <v>9</v>
      </c>
      <c r="L4733" s="87">
        <v>254.45</v>
      </c>
    </row>
    <row r="4734" spans="1:12" s="82" customFormat="1" ht="81.75" customHeight="1" x14ac:dyDescent="0.15">
      <c r="A4734" s="525"/>
      <c r="B4734" s="528"/>
      <c r="C4734" s="528"/>
      <c r="D4734" s="543"/>
      <c r="E4734" s="528"/>
      <c r="F4734" s="528"/>
      <c r="G4734" s="528"/>
      <c r="H4734" s="539" t="s">
        <v>56</v>
      </c>
      <c r="I4734" s="539"/>
      <c r="J4734" s="83" t="s">
        <v>166</v>
      </c>
      <c r="K4734" s="83" t="s">
        <v>9</v>
      </c>
      <c r="L4734" s="87">
        <v>423.94</v>
      </c>
    </row>
    <row r="4735" spans="1:12" s="82" customFormat="1" ht="24" customHeight="1" x14ac:dyDescent="0.15">
      <c r="A4735" s="525"/>
      <c r="B4735" s="86" t="s">
        <v>33</v>
      </c>
      <c r="C4735" s="85" t="s">
        <v>34</v>
      </c>
      <c r="D4735" s="85" t="s">
        <v>169</v>
      </c>
      <c r="E4735" s="85" t="s">
        <v>168</v>
      </c>
      <c r="F4735" s="527"/>
      <c r="G4735" s="527"/>
      <c r="H4735" s="539" t="s">
        <v>167</v>
      </c>
      <c r="I4735" s="539"/>
      <c r="J4735" s="528" t="s">
        <v>166</v>
      </c>
      <c r="K4735" s="528" t="s">
        <v>166</v>
      </c>
      <c r="L4735" s="540">
        <v>0</v>
      </c>
    </row>
    <row r="4736" spans="1:12" s="82" customFormat="1" ht="24" customHeight="1" x14ac:dyDescent="0.15">
      <c r="A4736" s="525"/>
      <c r="B4736" s="83" t="s">
        <v>211</v>
      </c>
      <c r="C4736" s="83" t="s">
        <v>3596</v>
      </c>
      <c r="D4736" s="84">
        <v>43242</v>
      </c>
      <c r="E4736" s="83" t="s">
        <v>2750</v>
      </c>
      <c r="F4736" s="527"/>
      <c r="G4736" s="527"/>
      <c r="H4736" s="539"/>
      <c r="I4736" s="539"/>
      <c r="J4736" s="528"/>
      <c r="K4736" s="528"/>
      <c r="L4736" s="540"/>
    </row>
    <row r="4737" spans="1:12" s="82" customFormat="1" ht="24" customHeight="1" x14ac:dyDescent="0.15">
      <c r="A4737" s="525">
        <v>894</v>
      </c>
      <c r="B4737" s="86" t="s">
        <v>23</v>
      </c>
      <c r="C4737" s="85" t="s">
        <v>24</v>
      </c>
      <c r="D4737" s="85" t="s">
        <v>175</v>
      </c>
      <c r="E4737" s="85" t="s">
        <v>174</v>
      </c>
      <c r="F4737" s="526" t="s">
        <v>18</v>
      </c>
      <c r="G4737" s="526"/>
      <c r="H4737" s="527"/>
      <c r="I4737" s="527"/>
      <c r="J4737" s="527"/>
      <c r="K4737" s="527"/>
      <c r="L4737" s="527"/>
    </row>
    <row r="4738" spans="1:12" s="82" customFormat="1" ht="26.25" customHeight="1" x14ac:dyDescent="0.15">
      <c r="A4738" s="525"/>
      <c r="B4738" s="528" t="s">
        <v>3730</v>
      </c>
      <c r="C4738" s="528" t="s">
        <v>3733</v>
      </c>
      <c r="D4738" s="543">
        <v>43253</v>
      </c>
      <c r="E4738" s="528" t="s">
        <v>3732</v>
      </c>
      <c r="F4738" s="528" t="s">
        <v>3731</v>
      </c>
      <c r="G4738" s="528"/>
      <c r="H4738" s="539" t="s">
        <v>170</v>
      </c>
      <c r="I4738" s="539"/>
      <c r="J4738" s="83" t="s">
        <v>166</v>
      </c>
      <c r="K4738" s="83" t="s">
        <v>9</v>
      </c>
      <c r="L4738" s="87">
        <v>653.94000000000005</v>
      </c>
    </row>
    <row r="4739" spans="1:12" s="82" customFormat="1" ht="39.75" customHeight="1" x14ac:dyDescent="0.15">
      <c r="A4739" s="525"/>
      <c r="B4739" s="528"/>
      <c r="C4739" s="528"/>
      <c r="D4739" s="543"/>
      <c r="E4739" s="528"/>
      <c r="F4739" s="528"/>
      <c r="G4739" s="528"/>
      <c r="H4739" s="539" t="s">
        <v>56</v>
      </c>
      <c r="I4739" s="539"/>
      <c r="J4739" s="83" t="s">
        <v>166</v>
      </c>
      <c r="K4739" s="83" t="s">
        <v>9</v>
      </c>
      <c r="L4739" s="87">
        <v>424</v>
      </c>
    </row>
    <row r="4740" spans="1:12" s="82" customFormat="1" ht="24" customHeight="1" x14ac:dyDescent="0.15">
      <c r="A4740" s="525"/>
      <c r="B4740" s="86" t="s">
        <v>33</v>
      </c>
      <c r="C4740" s="85" t="s">
        <v>34</v>
      </c>
      <c r="D4740" s="85" t="s">
        <v>169</v>
      </c>
      <c r="E4740" s="85" t="s">
        <v>168</v>
      </c>
      <c r="F4740" s="527"/>
      <c r="G4740" s="527"/>
      <c r="H4740" s="539" t="s">
        <v>167</v>
      </c>
      <c r="I4740" s="539"/>
      <c r="J4740" s="528" t="s">
        <v>166</v>
      </c>
      <c r="K4740" s="528" t="s">
        <v>166</v>
      </c>
      <c r="L4740" s="540">
        <v>0</v>
      </c>
    </row>
    <row r="4741" spans="1:12" s="82" customFormat="1" ht="24" customHeight="1" x14ac:dyDescent="0.15">
      <c r="A4741" s="525"/>
      <c r="B4741" s="83" t="s">
        <v>211</v>
      </c>
      <c r="C4741" s="83" t="s">
        <v>3731</v>
      </c>
      <c r="D4741" s="84">
        <v>43256</v>
      </c>
      <c r="E4741" s="83" t="s">
        <v>2207</v>
      </c>
      <c r="F4741" s="527"/>
      <c r="G4741" s="527"/>
      <c r="H4741" s="539"/>
      <c r="I4741" s="539"/>
      <c r="J4741" s="528"/>
      <c r="K4741" s="528"/>
      <c r="L4741" s="540"/>
    </row>
    <row r="4742" spans="1:12" s="82" customFormat="1" ht="24" customHeight="1" x14ac:dyDescent="0.15">
      <c r="A4742" s="525">
        <v>895</v>
      </c>
      <c r="B4742" s="86" t="s">
        <v>23</v>
      </c>
      <c r="C4742" s="85" t="s">
        <v>24</v>
      </c>
      <c r="D4742" s="85" t="s">
        <v>175</v>
      </c>
      <c r="E4742" s="85" t="s">
        <v>174</v>
      </c>
      <c r="F4742" s="526" t="s">
        <v>18</v>
      </c>
      <c r="G4742" s="526"/>
      <c r="H4742" s="527"/>
      <c r="I4742" s="527"/>
      <c r="J4742" s="527"/>
      <c r="K4742" s="527"/>
      <c r="L4742" s="527"/>
    </row>
    <row r="4743" spans="1:12" s="82" customFormat="1" ht="26.25" customHeight="1" x14ac:dyDescent="0.15">
      <c r="A4743" s="525"/>
      <c r="B4743" s="528" t="s">
        <v>3730</v>
      </c>
      <c r="C4743" s="528" t="s">
        <v>3729</v>
      </c>
      <c r="D4743" s="543">
        <v>43356</v>
      </c>
      <c r="E4743" s="528" t="s">
        <v>767</v>
      </c>
      <c r="F4743" s="528" t="s">
        <v>3728</v>
      </c>
      <c r="G4743" s="528"/>
      <c r="H4743" s="539" t="s">
        <v>170</v>
      </c>
      <c r="I4743" s="539"/>
      <c r="J4743" s="83" t="s">
        <v>166</v>
      </c>
      <c r="K4743" s="83" t="s">
        <v>9</v>
      </c>
      <c r="L4743" s="87">
        <v>738</v>
      </c>
    </row>
    <row r="4744" spans="1:12" s="82" customFormat="1" ht="29.25" customHeight="1" x14ac:dyDescent="0.15">
      <c r="A4744" s="525"/>
      <c r="B4744" s="528"/>
      <c r="C4744" s="528"/>
      <c r="D4744" s="543"/>
      <c r="E4744" s="528"/>
      <c r="F4744" s="528"/>
      <c r="G4744" s="528"/>
      <c r="H4744" s="539" t="s">
        <v>56</v>
      </c>
      <c r="I4744" s="539"/>
      <c r="J4744" s="83" t="s">
        <v>166</v>
      </c>
      <c r="K4744" s="83" t="s">
        <v>9</v>
      </c>
      <c r="L4744" s="87">
        <v>438.4</v>
      </c>
    </row>
    <row r="4745" spans="1:12" s="82" customFormat="1" ht="24" customHeight="1" x14ac:dyDescent="0.15">
      <c r="A4745" s="525"/>
      <c r="B4745" s="86" t="s">
        <v>33</v>
      </c>
      <c r="C4745" s="85" t="s">
        <v>34</v>
      </c>
      <c r="D4745" s="85" t="s">
        <v>169</v>
      </c>
      <c r="E4745" s="85" t="s">
        <v>168</v>
      </c>
      <c r="F4745" s="527"/>
      <c r="G4745" s="527"/>
      <c r="H4745" s="539" t="s">
        <v>167</v>
      </c>
      <c r="I4745" s="539"/>
      <c r="J4745" s="528" t="s">
        <v>166</v>
      </c>
      <c r="K4745" s="528" t="s">
        <v>9</v>
      </c>
      <c r="L4745" s="540">
        <v>55</v>
      </c>
    </row>
    <row r="4746" spans="1:12" s="82" customFormat="1" ht="24" customHeight="1" x14ac:dyDescent="0.15">
      <c r="A4746" s="525"/>
      <c r="B4746" s="83" t="s">
        <v>211</v>
      </c>
      <c r="C4746" s="83" t="s">
        <v>3728</v>
      </c>
      <c r="D4746" s="84">
        <v>43358</v>
      </c>
      <c r="E4746" s="83" t="s">
        <v>431</v>
      </c>
      <c r="F4746" s="527"/>
      <c r="G4746" s="527"/>
      <c r="H4746" s="539"/>
      <c r="I4746" s="539"/>
      <c r="J4746" s="528"/>
      <c r="K4746" s="528"/>
      <c r="L4746" s="540"/>
    </row>
    <row r="4747" spans="1:12" s="82" customFormat="1" ht="24" customHeight="1" x14ac:dyDescent="0.15">
      <c r="A4747" s="525">
        <v>896</v>
      </c>
      <c r="B4747" s="86" t="s">
        <v>23</v>
      </c>
      <c r="C4747" s="85" t="s">
        <v>24</v>
      </c>
      <c r="D4747" s="85" t="s">
        <v>175</v>
      </c>
      <c r="E4747" s="85" t="s">
        <v>174</v>
      </c>
      <c r="F4747" s="526" t="s">
        <v>18</v>
      </c>
      <c r="G4747" s="526"/>
      <c r="H4747" s="527"/>
      <c r="I4747" s="527"/>
      <c r="J4747" s="527"/>
      <c r="K4747" s="527"/>
      <c r="L4747" s="527"/>
    </row>
    <row r="4748" spans="1:12" s="82" customFormat="1" ht="26.25" customHeight="1" x14ac:dyDescent="0.15">
      <c r="A4748" s="525"/>
      <c r="B4748" s="528" t="s">
        <v>3726</v>
      </c>
      <c r="C4748" s="529" t="s">
        <v>3727</v>
      </c>
      <c r="D4748" s="543">
        <v>43204</v>
      </c>
      <c r="E4748" s="528" t="s">
        <v>700</v>
      </c>
      <c r="F4748" s="528" t="s">
        <v>554</v>
      </c>
      <c r="G4748" s="528"/>
      <c r="H4748" s="539" t="s">
        <v>170</v>
      </c>
      <c r="I4748" s="539"/>
      <c r="J4748" s="83" t="s">
        <v>166</v>
      </c>
      <c r="K4748" s="83" t="s">
        <v>9</v>
      </c>
      <c r="L4748" s="87">
        <v>1211.56</v>
      </c>
    </row>
    <row r="4749" spans="1:12" s="82" customFormat="1" ht="312.75" customHeight="1" x14ac:dyDescent="0.15">
      <c r="A4749" s="525"/>
      <c r="B4749" s="528"/>
      <c r="C4749" s="529"/>
      <c r="D4749" s="543"/>
      <c r="E4749" s="528"/>
      <c r="F4749" s="528"/>
      <c r="G4749" s="528"/>
      <c r="H4749" s="539" t="s">
        <v>56</v>
      </c>
      <c r="I4749" s="539"/>
      <c r="J4749" s="83" t="s">
        <v>166</v>
      </c>
      <c r="K4749" s="83" t="s">
        <v>9</v>
      </c>
      <c r="L4749" s="87">
        <v>266.74</v>
      </c>
    </row>
    <row r="4750" spans="1:12" s="82" customFormat="1" ht="24" customHeight="1" x14ac:dyDescent="0.15">
      <c r="A4750" s="525"/>
      <c r="B4750" s="86" t="s">
        <v>33</v>
      </c>
      <c r="C4750" s="85" t="s">
        <v>34</v>
      </c>
      <c r="D4750" s="85" t="s">
        <v>169</v>
      </c>
      <c r="E4750" s="85" t="s">
        <v>168</v>
      </c>
      <c r="F4750" s="527"/>
      <c r="G4750" s="527"/>
      <c r="H4750" s="539" t="s">
        <v>167</v>
      </c>
      <c r="I4750" s="539"/>
      <c r="J4750" s="528" t="s">
        <v>166</v>
      </c>
      <c r="K4750" s="528" t="s">
        <v>9</v>
      </c>
      <c r="L4750" s="540">
        <v>680</v>
      </c>
    </row>
    <row r="4751" spans="1:12" s="82" customFormat="1" ht="24" customHeight="1" x14ac:dyDescent="0.15">
      <c r="A4751" s="525"/>
      <c r="B4751" s="83" t="s">
        <v>203</v>
      </c>
      <c r="C4751" s="83" t="s">
        <v>554</v>
      </c>
      <c r="D4751" s="84">
        <v>43208</v>
      </c>
      <c r="E4751" s="83" t="s">
        <v>1124</v>
      </c>
      <c r="F4751" s="527"/>
      <c r="G4751" s="527"/>
      <c r="H4751" s="539"/>
      <c r="I4751" s="539"/>
      <c r="J4751" s="528"/>
      <c r="K4751" s="528"/>
      <c r="L4751" s="540"/>
    </row>
    <row r="4752" spans="1:12" s="82" customFormat="1" ht="24" customHeight="1" x14ac:dyDescent="0.15">
      <c r="A4752" s="525">
        <v>897</v>
      </c>
      <c r="B4752" s="86" t="s">
        <v>23</v>
      </c>
      <c r="C4752" s="85" t="s">
        <v>24</v>
      </c>
      <c r="D4752" s="85" t="s">
        <v>175</v>
      </c>
      <c r="E4752" s="85" t="s">
        <v>174</v>
      </c>
      <c r="F4752" s="526" t="s">
        <v>18</v>
      </c>
      <c r="G4752" s="526"/>
      <c r="H4752" s="527"/>
      <c r="I4752" s="527"/>
      <c r="J4752" s="527"/>
      <c r="K4752" s="527"/>
      <c r="L4752" s="527"/>
    </row>
    <row r="4753" spans="1:12" s="82" customFormat="1" ht="26.25" customHeight="1" x14ac:dyDescent="0.15">
      <c r="A4753" s="525"/>
      <c r="B4753" s="528" t="s">
        <v>3726</v>
      </c>
      <c r="C4753" s="529" t="s">
        <v>3725</v>
      </c>
      <c r="D4753" s="543">
        <v>43270</v>
      </c>
      <c r="E4753" s="528" t="s">
        <v>417</v>
      </c>
      <c r="F4753" s="528" t="s">
        <v>554</v>
      </c>
      <c r="G4753" s="528"/>
      <c r="H4753" s="539" t="s">
        <v>170</v>
      </c>
      <c r="I4753" s="539"/>
      <c r="J4753" s="83" t="s">
        <v>166</v>
      </c>
      <c r="K4753" s="83" t="s">
        <v>9</v>
      </c>
      <c r="L4753" s="87">
        <v>633</v>
      </c>
    </row>
    <row r="4754" spans="1:12" s="82" customFormat="1" ht="323.25" customHeight="1" x14ac:dyDescent="0.15">
      <c r="A4754" s="525"/>
      <c r="B4754" s="528"/>
      <c r="C4754" s="529"/>
      <c r="D4754" s="543"/>
      <c r="E4754" s="528"/>
      <c r="F4754" s="528"/>
      <c r="G4754" s="528"/>
      <c r="H4754" s="539" t="s">
        <v>56</v>
      </c>
      <c r="I4754" s="539"/>
      <c r="J4754" s="83" t="s">
        <v>166</v>
      </c>
      <c r="K4754" s="83" t="s">
        <v>9</v>
      </c>
      <c r="L4754" s="87">
        <v>452.15</v>
      </c>
    </row>
    <row r="4755" spans="1:12" s="82" customFormat="1" ht="24" customHeight="1" x14ac:dyDescent="0.15">
      <c r="A4755" s="525"/>
      <c r="B4755" s="86" t="s">
        <v>33</v>
      </c>
      <c r="C4755" s="85" t="s">
        <v>34</v>
      </c>
      <c r="D4755" s="85" t="s">
        <v>169</v>
      </c>
      <c r="E4755" s="85" t="s">
        <v>168</v>
      </c>
      <c r="F4755" s="527"/>
      <c r="G4755" s="527"/>
      <c r="H4755" s="539" t="s">
        <v>167</v>
      </c>
      <c r="I4755" s="539"/>
      <c r="J4755" s="528" t="s">
        <v>166</v>
      </c>
      <c r="K4755" s="528" t="s">
        <v>9</v>
      </c>
      <c r="L4755" s="540">
        <v>1505</v>
      </c>
    </row>
    <row r="4756" spans="1:12" s="82" customFormat="1" ht="24" customHeight="1" x14ac:dyDescent="0.15">
      <c r="A4756" s="525"/>
      <c r="B4756" s="83" t="s">
        <v>203</v>
      </c>
      <c r="C4756" s="83" t="s">
        <v>554</v>
      </c>
      <c r="D4756" s="84">
        <v>43273</v>
      </c>
      <c r="E4756" s="83" t="s">
        <v>1701</v>
      </c>
      <c r="F4756" s="527"/>
      <c r="G4756" s="527"/>
      <c r="H4756" s="539"/>
      <c r="I4756" s="539"/>
      <c r="J4756" s="528"/>
      <c r="K4756" s="528"/>
      <c r="L4756" s="540"/>
    </row>
    <row r="4757" spans="1:12" s="82" customFormat="1" ht="24" customHeight="1" x14ac:dyDescent="0.15">
      <c r="A4757" s="525">
        <v>898</v>
      </c>
      <c r="B4757" s="86" t="s">
        <v>23</v>
      </c>
      <c r="C4757" s="85" t="s">
        <v>24</v>
      </c>
      <c r="D4757" s="85" t="s">
        <v>175</v>
      </c>
      <c r="E4757" s="85" t="s">
        <v>174</v>
      </c>
      <c r="F4757" s="526" t="s">
        <v>18</v>
      </c>
      <c r="G4757" s="526"/>
      <c r="H4757" s="527"/>
      <c r="I4757" s="527"/>
      <c r="J4757" s="527"/>
      <c r="K4757" s="527"/>
      <c r="L4757" s="527"/>
    </row>
    <row r="4758" spans="1:12" s="82" customFormat="1" ht="26.25" customHeight="1" x14ac:dyDescent="0.15">
      <c r="A4758" s="525"/>
      <c r="B4758" s="528" t="s">
        <v>3724</v>
      </c>
      <c r="C4758" s="528" t="s">
        <v>3723</v>
      </c>
      <c r="D4758" s="543">
        <v>43194</v>
      </c>
      <c r="E4758" s="528" t="s">
        <v>700</v>
      </c>
      <c r="F4758" s="528" t="s">
        <v>3721</v>
      </c>
      <c r="G4758" s="528"/>
      <c r="H4758" s="539" t="s">
        <v>170</v>
      </c>
      <c r="I4758" s="539"/>
      <c r="J4758" s="83" t="s">
        <v>166</v>
      </c>
      <c r="K4758" s="83" t="s">
        <v>9</v>
      </c>
      <c r="L4758" s="87">
        <v>860</v>
      </c>
    </row>
    <row r="4759" spans="1:12" s="82" customFormat="1" ht="39.75" customHeight="1" x14ac:dyDescent="0.15">
      <c r="A4759" s="525"/>
      <c r="B4759" s="528"/>
      <c r="C4759" s="528"/>
      <c r="D4759" s="543"/>
      <c r="E4759" s="528"/>
      <c r="F4759" s="528"/>
      <c r="G4759" s="528"/>
      <c r="H4759" s="539" t="s">
        <v>56</v>
      </c>
      <c r="I4759" s="539"/>
      <c r="J4759" s="83" t="s">
        <v>166</v>
      </c>
      <c r="K4759" s="83" t="s">
        <v>9</v>
      </c>
      <c r="L4759" s="87">
        <v>508.6</v>
      </c>
    </row>
    <row r="4760" spans="1:12" s="82" customFormat="1" ht="24" customHeight="1" x14ac:dyDescent="0.15">
      <c r="A4760" s="525"/>
      <c r="B4760" s="86" t="s">
        <v>33</v>
      </c>
      <c r="C4760" s="85" t="s">
        <v>34</v>
      </c>
      <c r="D4760" s="85" t="s">
        <v>169</v>
      </c>
      <c r="E4760" s="85" t="s">
        <v>168</v>
      </c>
      <c r="F4760" s="527"/>
      <c r="G4760" s="527"/>
      <c r="H4760" s="539" t="s">
        <v>167</v>
      </c>
      <c r="I4760" s="539"/>
      <c r="J4760" s="528" t="s">
        <v>166</v>
      </c>
      <c r="K4760" s="528" t="s">
        <v>166</v>
      </c>
      <c r="L4760" s="540">
        <v>0</v>
      </c>
    </row>
    <row r="4761" spans="1:12" s="82" customFormat="1" ht="34.5" customHeight="1" x14ac:dyDescent="0.15">
      <c r="A4761" s="525"/>
      <c r="B4761" s="83" t="s">
        <v>3722</v>
      </c>
      <c r="C4761" s="83" t="s">
        <v>3721</v>
      </c>
      <c r="D4761" s="84">
        <v>43198</v>
      </c>
      <c r="E4761" s="83" t="s">
        <v>3117</v>
      </c>
      <c r="F4761" s="527"/>
      <c r="G4761" s="527"/>
      <c r="H4761" s="539"/>
      <c r="I4761" s="539"/>
      <c r="J4761" s="528"/>
      <c r="K4761" s="528"/>
      <c r="L4761" s="540"/>
    </row>
    <row r="4762" spans="1:12" s="82" customFormat="1" ht="24" customHeight="1" x14ac:dyDescent="0.15">
      <c r="A4762" s="525">
        <v>899</v>
      </c>
      <c r="B4762" s="86" t="s">
        <v>23</v>
      </c>
      <c r="C4762" s="85" t="s">
        <v>24</v>
      </c>
      <c r="D4762" s="85" t="s">
        <v>175</v>
      </c>
      <c r="E4762" s="85" t="s">
        <v>174</v>
      </c>
      <c r="F4762" s="526" t="s">
        <v>18</v>
      </c>
      <c r="G4762" s="526"/>
      <c r="H4762" s="527"/>
      <c r="I4762" s="527"/>
      <c r="J4762" s="527"/>
      <c r="K4762" s="527"/>
      <c r="L4762" s="527"/>
    </row>
    <row r="4763" spans="1:12" s="82" customFormat="1" ht="26.25" customHeight="1" x14ac:dyDescent="0.15">
      <c r="A4763" s="525"/>
      <c r="B4763" s="528" t="s">
        <v>3717</v>
      </c>
      <c r="C4763" s="529" t="s">
        <v>3720</v>
      </c>
      <c r="D4763" s="543">
        <v>43201</v>
      </c>
      <c r="E4763" s="528" t="s">
        <v>700</v>
      </c>
      <c r="F4763" s="528" t="s">
        <v>3719</v>
      </c>
      <c r="G4763" s="528"/>
      <c r="H4763" s="539" t="s">
        <v>170</v>
      </c>
      <c r="I4763" s="539"/>
      <c r="J4763" s="83" t="s">
        <v>166</v>
      </c>
      <c r="K4763" s="83" t="s">
        <v>9</v>
      </c>
      <c r="L4763" s="87">
        <v>792.48</v>
      </c>
    </row>
    <row r="4764" spans="1:12" s="82" customFormat="1" ht="408.95" customHeight="1" x14ac:dyDescent="0.15">
      <c r="A4764" s="525"/>
      <c r="B4764" s="528"/>
      <c r="C4764" s="529"/>
      <c r="D4764" s="543"/>
      <c r="E4764" s="528"/>
      <c r="F4764" s="528"/>
      <c r="G4764" s="528"/>
      <c r="H4764" s="539" t="s">
        <v>56</v>
      </c>
      <c r="I4764" s="539"/>
      <c r="J4764" s="528" t="s">
        <v>166</v>
      </c>
      <c r="K4764" s="528" t="s">
        <v>9</v>
      </c>
      <c r="L4764" s="540">
        <v>263.95999999999998</v>
      </c>
    </row>
    <row r="4765" spans="1:12" s="82" customFormat="1" ht="145.35" customHeight="1" x14ac:dyDescent="0.15">
      <c r="A4765" s="525"/>
      <c r="B4765" s="528"/>
      <c r="C4765" s="529"/>
      <c r="D4765" s="543"/>
      <c r="E4765" s="528"/>
      <c r="F4765" s="528"/>
      <c r="G4765" s="528"/>
      <c r="H4765" s="539"/>
      <c r="I4765" s="539"/>
      <c r="J4765" s="528"/>
      <c r="K4765" s="528"/>
      <c r="L4765" s="540"/>
    </row>
    <row r="4766" spans="1:12" s="82" customFormat="1" ht="24" customHeight="1" x14ac:dyDescent="0.15">
      <c r="A4766" s="525"/>
      <c r="B4766" s="86" t="s">
        <v>33</v>
      </c>
      <c r="C4766" s="85" t="s">
        <v>34</v>
      </c>
      <c r="D4766" s="85" t="s">
        <v>169</v>
      </c>
      <c r="E4766" s="85" t="s">
        <v>168</v>
      </c>
      <c r="F4766" s="527"/>
      <c r="G4766" s="527"/>
      <c r="H4766" s="539" t="s">
        <v>167</v>
      </c>
      <c r="I4766" s="539"/>
      <c r="J4766" s="528" t="s">
        <v>166</v>
      </c>
      <c r="K4766" s="528" t="s">
        <v>9</v>
      </c>
      <c r="L4766" s="540">
        <v>75</v>
      </c>
    </row>
    <row r="4767" spans="1:12" s="82" customFormat="1" ht="24" customHeight="1" x14ac:dyDescent="0.15">
      <c r="A4767" s="525"/>
      <c r="B4767" s="83" t="s">
        <v>633</v>
      </c>
      <c r="C4767" s="83" t="s">
        <v>3719</v>
      </c>
      <c r="D4767" s="84">
        <v>43204</v>
      </c>
      <c r="E4767" s="83" t="s">
        <v>3718</v>
      </c>
      <c r="F4767" s="527"/>
      <c r="G4767" s="527"/>
      <c r="H4767" s="539"/>
      <c r="I4767" s="539"/>
      <c r="J4767" s="528"/>
      <c r="K4767" s="528"/>
      <c r="L4767" s="540"/>
    </row>
    <row r="4768" spans="1:12" s="82" customFormat="1" ht="24" customHeight="1" x14ac:dyDescent="0.15">
      <c r="A4768" s="525">
        <v>900</v>
      </c>
      <c r="B4768" s="86" t="s">
        <v>23</v>
      </c>
      <c r="C4768" s="85" t="s">
        <v>24</v>
      </c>
      <c r="D4768" s="85" t="s">
        <v>175</v>
      </c>
      <c r="E4768" s="85" t="s">
        <v>174</v>
      </c>
      <c r="F4768" s="526" t="s">
        <v>18</v>
      </c>
      <c r="G4768" s="526"/>
      <c r="H4768" s="527"/>
      <c r="I4768" s="527"/>
      <c r="J4768" s="527"/>
      <c r="K4768" s="527"/>
      <c r="L4768" s="527"/>
    </row>
    <row r="4769" spans="1:12" s="82" customFormat="1" ht="26.25" customHeight="1" x14ac:dyDescent="0.15">
      <c r="A4769" s="525"/>
      <c r="B4769" s="528" t="s">
        <v>3717</v>
      </c>
      <c r="C4769" s="529" t="s">
        <v>3716</v>
      </c>
      <c r="D4769" s="543">
        <v>43256</v>
      </c>
      <c r="E4769" s="528" t="s">
        <v>568</v>
      </c>
      <c r="F4769" s="528" t="s">
        <v>3715</v>
      </c>
      <c r="G4769" s="528"/>
      <c r="H4769" s="539" t="s">
        <v>170</v>
      </c>
      <c r="I4769" s="539"/>
      <c r="J4769" s="83" t="s">
        <v>166</v>
      </c>
      <c r="K4769" s="83" t="s">
        <v>166</v>
      </c>
      <c r="L4769" s="87">
        <v>0</v>
      </c>
    </row>
    <row r="4770" spans="1:12" s="82" customFormat="1" ht="408.95" customHeight="1" x14ac:dyDescent="0.15">
      <c r="A4770" s="525"/>
      <c r="B4770" s="528"/>
      <c r="C4770" s="529"/>
      <c r="D4770" s="543"/>
      <c r="E4770" s="528"/>
      <c r="F4770" s="528"/>
      <c r="G4770" s="528"/>
      <c r="H4770" s="539" t="s">
        <v>56</v>
      </c>
      <c r="I4770" s="539"/>
      <c r="J4770" s="528" t="s">
        <v>166</v>
      </c>
      <c r="K4770" s="528" t="s">
        <v>9</v>
      </c>
      <c r="L4770" s="540">
        <v>1239.3</v>
      </c>
    </row>
    <row r="4771" spans="1:12" s="82" customFormat="1" ht="260.85000000000002" customHeight="1" x14ac:dyDescent="0.15">
      <c r="A4771" s="525"/>
      <c r="B4771" s="528"/>
      <c r="C4771" s="529"/>
      <c r="D4771" s="543"/>
      <c r="E4771" s="528"/>
      <c r="F4771" s="528"/>
      <c r="G4771" s="528"/>
      <c r="H4771" s="539"/>
      <c r="I4771" s="539"/>
      <c r="J4771" s="528"/>
      <c r="K4771" s="528"/>
      <c r="L4771" s="540"/>
    </row>
    <row r="4772" spans="1:12" s="82" customFormat="1" ht="24" customHeight="1" x14ac:dyDescent="0.15">
      <c r="A4772" s="525"/>
      <c r="B4772" s="86" t="s">
        <v>33</v>
      </c>
      <c r="C4772" s="85" t="s">
        <v>34</v>
      </c>
      <c r="D4772" s="85" t="s">
        <v>169</v>
      </c>
      <c r="E4772" s="85" t="s">
        <v>168</v>
      </c>
      <c r="F4772" s="527"/>
      <c r="G4772" s="527"/>
      <c r="H4772" s="539" t="s">
        <v>167</v>
      </c>
      <c r="I4772" s="539"/>
      <c r="J4772" s="528" t="s">
        <v>166</v>
      </c>
      <c r="K4772" s="528" t="s">
        <v>9</v>
      </c>
      <c r="L4772" s="540">
        <v>215</v>
      </c>
    </row>
    <row r="4773" spans="1:12" s="82" customFormat="1" ht="24" customHeight="1" x14ac:dyDescent="0.15">
      <c r="A4773" s="525"/>
      <c r="B4773" s="83" t="s">
        <v>633</v>
      </c>
      <c r="C4773" s="83" t="s">
        <v>3715</v>
      </c>
      <c r="D4773" s="84">
        <v>43261</v>
      </c>
      <c r="E4773" s="83" t="s">
        <v>3714</v>
      </c>
      <c r="F4773" s="527"/>
      <c r="G4773" s="527"/>
      <c r="H4773" s="539"/>
      <c r="I4773" s="539"/>
      <c r="J4773" s="528"/>
      <c r="K4773" s="528"/>
      <c r="L4773" s="540"/>
    </row>
    <row r="4774" spans="1:12" s="82" customFormat="1" ht="24" customHeight="1" x14ac:dyDescent="0.15">
      <c r="A4774" s="525">
        <v>901</v>
      </c>
      <c r="B4774" s="86" t="s">
        <v>23</v>
      </c>
      <c r="C4774" s="85" t="s">
        <v>24</v>
      </c>
      <c r="D4774" s="85" t="s">
        <v>175</v>
      </c>
      <c r="E4774" s="85" t="s">
        <v>174</v>
      </c>
      <c r="F4774" s="526" t="s">
        <v>18</v>
      </c>
      <c r="G4774" s="526"/>
      <c r="H4774" s="527"/>
      <c r="I4774" s="527"/>
      <c r="J4774" s="527"/>
      <c r="K4774" s="527"/>
      <c r="L4774" s="527"/>
    </row>
    <row r="4775" spans="1:12" s="82" customFormat="1" ht="26.25" customHeight="1" x14ac:dyDescent="0.15">
      <c r="A4775" s="525"/>
      <c r="B4775" s="528" t="s">
        <v>3713</v>
      </c>
      <c r="C4775" s="529" t="s">
        <v>3712</v>
      </c>
      <c r="D4775" s="543">
        <v>43272</v>
      </c>
      <c r="E4775" s="528" t="s">
        <v>450</v>
      </c>
      <c r="F4775" s="528" t="s">
        <v>1403</v>
      </c>
      <c r="G4775" s="528"/>
      <c r="H4775" s="539" t="s">
        <v>170</v>
      </c>
      <c r="I4775" s="539"/>
      <c r="J4775" s="83" t="s">
        <v>166</v>
      </c>
      <c r="K4775" s="83" t="s">
        <v>9</v>
      </c>
      <c r="L4775" s="87">
        <v>878</v>
      </c>
    </row>
    <row r="4776" spans="1:12" s="82" customFormat="1" ht="281.25" customHeight="1" x14ac:dyDescent="0.15">
      <c r="A4776" s="525"/>
      <c r="B4776" s="528"/>
      <c r="C4776" s="529"/>
      <c r="D4776" s="543"/>
      <c r="E4776" s="528"/>
      <c r="F4776" s="528"/>
      <c r="G4776" s="528"/>
      <c r="H4776" s="539" t="s">
        <v>56</v>
      </c>
      <c r="I4776" s="539"/>
      <c r="J4776" s="83" t="s">
        <v>166</v>
      </c>
      <c r="K4776" s="83" t="s">
        <v>9</v>
      </c>
      <c r="L4776" s="87">
        <v>592.91</v>
      </c>
    </row>
    <row r="4777" spans="1:12" s="82" customFormat="1" ht="24" customHeight="1" x14ac:dyDescent="0.15">
      <c r="A4777" s="525"/>
      <c r="B4777" s="86" t="s">
        <v>33</v>
      </c>
      <c r="C4777" s="85" t="s">
        <v>34</v>
      </c>
      <c r="D4777" s="85" t="s">
        <v>169</v>
      </c>
      <c r="E4777" s="85" t="s">
        <v>168</v>
      </c>
      <c r="F4777" s="527"/>
      <c r="G4777" s="527"/>
      <c r="H4777" s="539" t="s">
        <v>167</v>
      </c>
      <c r="I4777" s="539"/>
      <c r="J4777" s="528" t="s">
        <v>166</v>
      </c>
      <c r="K4777" s="528" t="s">
        <v>9</v>
      </c>
      <c r="L4777" s="540">
        <v>40</v>
      </c>
    </row>
    <row r="4778" spans="1:12" s="82" customFormat="1" ht="24" customHeight="1" x14ac:dyDescent="0.15">
      <c r="A4778" s="525"/>
      <c r="B4778" s="83" t="s">
        <v>488</v>
      </c>
      <c r="C4778" s="83" t="s">
        <v>1403</v>
      </c>
      <c r="D4778" s="84">
        <v>43275</v>
      </c>
      <c r="E4778" s="83" t="s">
        <v>1299</v>
      </c>
      <c r="F4778" s="527"/>
      <c r="G4778" s="527"/>
      <c r="H4778" s="539"/>
      <c r="I4778" s="539"/>
      <c r="J4778" s="528"/>
      <c r="K4778" s="528"/>
      <c r="L4778" s="540"/>
    </row>
    <row r="4779" spans="1:12" s="82" customFormat="1" ht="24" customHeight="1" x14ac:dyDescent="0.15">
      <c r="A4779" s="525">
        <v>902</v>
      </c>
      <c r="B4779" s="86" t="s">
        <v>23</v>
      </c>
      <c r="C4779" s="85" t="s">
        <v>24</v>
      </c>
      <c r="D4779" s="85" t="s">
        <v>175</v>
      </c>
      <c r="E4779" s="85" t="s">
        <v>174</v>
      </c>
      <c r="F4779" s="526" t="s">
        <v>18</v>
      </c>
      <c r="G4779" s="526"/>
      <c r="H4779" s="527"/>
      <c r="I4779" s="527"/>
      <c r="J4779" s="527"/>
      <c r="K4779" s="527"/>
      <c r="L4779" s="527"/>
    </row>
    <row r="4780" spans="1:12" s="82" customFormat="1" ht="26.25" customHeight="1" x14ac:dyDescent="0.15">
      <c r="A4780" s="525"/>
      <c r="B4780" s="528" t="s">
        <v>3690</v>
      </c>
      <c r="C4780" s="528" t="s">
        <v>3709</v>
      </c>
      <c r="D4780" s="543">
        <v>43197</v>
      </c>
      <c r="E4780" s="528" t="s">
        <v>484</v>
      </c>
      <c r="F4780" s="528" t="s">
        <v>3711</v>
      </c>
      <c r="G4780" s="528"/>
      <c r="H4780" s="539" t="s">
        <v>170</v>
      </c>
      <c r="I4780" s="539"/>
      <c r="J4780" s="83" t="s">
        <v>166</v>
      </c>
      <c r="K4780" s="83" t="s">
        <v>9</v>
      </c>
      <c r="L4780" s="87">
        <v>132</v>
      </c>
    </row>
    <row r="4781" spans="1:12" s="82" customFormat="1" ht="50.25" customHeight="1" x14ac:dyDescent="0.15">
      <c r="A4781" s="525"/>
      <c r="B4781" s="528"/>
      <c r="C4781" s="528"/>
      <c r="D4781" s="543"/>
      <c r="E4781" s="528"/>
      <c r="F4781" s="528"/>
      <c r="G4781" s="528"/>
      <c r="H4781" s="539" t="s">
        <v>56</v>
      </c>
      <c r="I4781" s="539"/>
      <c r="J4781" s="83" t="s">
        <v>166</v>
      </c>
      <c r="K4781" s="83" t="s">
        <v>9</v>
      </c>
      <c r="L4781" s="87">
        <v>1130.2</v>
      </c>
    </row>
    <row r="4782" spans="1:12" s="82" customFormat="1" ht="24" customHeight="1" x14ac:dyDescent="0.15">
      <c r="A4782" s="525"/>
      <c r="B4782" s="86" t="s">
        <v>33</v>
      </c>
      <c r="C4782" s="85" t="s">
        <v>34</v>
      </c>
      <c r="D4782" s="85" t="s">
        <v>169</v>
      </c>
      <c r="E4782" s="85" t="s">
        <v>168</v>
      </c>
      <c r="F4782" s="527"/>
      <c r="G4782" s="527"/>
      <c r="H4782" s="539" t="s">
        <v>167</v>
      </c>
      <c r="I4782" s="539"/>
      <c r="J4782" s="528" t="s">
        <v>166</v>
      </c>
      <c r="K4782" s="528" t="s">
        <v>9</v>
      </c>
      <c r="L4782" s="540">
        <v>185</v>
      </c>
    </row>
    <row r="4783" spans="1:12" s="82" customFormat="1" ht="24" customHeight="1" x14ac:dyDescent="0.15">
      <c r="A4783" s="525"/>
      <c r="B4783" s="83" t="s">
        <v>269</v>
      </c>
      <c r="C4783" s="83" t="s">
        <v>3711</v>
      </c>
      <c r="D4783" s="84">
        <v>43205</v>
      </c>
      <c r="E4783" s="83" t="s">
        <v>3222</v>
      </c>
      <c r="F4783" s="527"/>
      <c r="G4783" s="527"/>
      <c r="H4783" s="539"/>
      <c r="I4783" s="539"/>
      <c r="J4783" s="528"/>
      <c r="K4783" s="528"/>
      <c r="L4783" s="540"/>
    </row>
    <row r="4784" spans="1:12" s="82" customFormat="1" ht="24" customHeight="1" x14ac:dyDescent="0.15">
      <c r="A4784" s="525">
        <v>903</v>
      </c>
      <c r="B4784" s="86" t="s">
        <v>23</v>
      </c>
      <c r="C4784" s="85" t="s">
        <v>24</v>
      </c>
      <c r="D4784" s="85" t="s">
        <v>175</v>
      </c>
      <c r="E4784" s="85" t="s">
        <v>174</v>
      </c>
      <c r="F4784" s="526" t="s">
        <v>18</v>
      </c>
      <c r="G4784" s="526"/>
      <c r="H4784" s="527"/>
      <c r="I4784" s="527"/>
      <c r="J4784" s="527"/>
      <c r="K4784" s="527"/>
      <c r="L4784" s="527"/>
    </row>
    <row r="4785" spans="1:12" s="82" customFormat="1" ht="26.25" customHeight="1" x14ac:dyDescent="0.15">
      <c r="A4785" s="525"/>
      <c r="B4785" s="528" t="s">
        <v>3690</v>
      </c>
      <c r="C4785" s="528" t="s">
        <v>3709</v>
      </c>
      <c r="D4785" s="543">
        <v>43197</v>
      </c>
      <c r="E4785" s="528" t="s">
        <v>484</v>
      </c>
      <c r="F4785" s="528" t="s">
        <v>3710</v>
      </c>
      <c r="G4785" s="528"/>
      <c r="H4785" s="539" t="s">
        <v>170</v>
      </c>
      <c r="I4785" s="539"/>
      <c r="J4785" s="83" t="s">
        <v>166</v>
      </c>
      <c r="K4785" s="83" t="s">
        <v>9</v>
      </c>
      <c r="L4785" s="87">
        <v>344.34</v>
      </c>
    </row>
    <row r="4786" spans="1:12" s="82" customFormat="1" ht="50.25" customHeight="1" x14ac:dyDescent="0.15">
      <c r="A4786" s="525"/>
      <c r="B4786" s="528"/>
      <c r="C4786" s="528"/>
      <c r="D4786" s="543"/>
      <c r="E4786" s="528"/>
      <c r="F4786" s="528"/>
      <c r="G4786" s="528"/>
      <c r="H4786" s="539" t="s">
        <v>56</v>
      </c>
      <c r="I4786" s="539"/>
      <c r="J4786" s="83" t="s">
        <v>166</v>
      </c>
      <c r="K4786" s="83" t="s">
        <v>9</v>
      </c>
      <c r="L4786" s="87">
        <v>3098.89</v>
      </c>
    </row>
    <row r="4787" spans="1:12" s="82" customFormat="1" ht="24" customHeight="1" x14ac:dyDescent="0.15">
      <c r="A4787" s="525"/>
      <c r="B4787" s="86" t="s">
        <v>33</v>
      </c>
      <c r="C4787" s="85" t="s">
        <v>34</v>
      </c>
      <c r="D4787" s="85" t="s">
        <v>169</v>
      </c>
      <c r="E4787" s="85" t="s">
        <v>168</v>
      </c>
      <c r="F4787" s="527"/>
      <c r="G4787" s="527"/>
      <c r="H4787" s="539" t="s">
        <v>167</v>
      </c>
      <c r="I4787" s="539"/>
      <c r="J4787" s="528" t="s">
        <v>166</v>
      </c>
      <c r="K4787" s="528" t="s">
        <v>9</v>
      </c>
      <c r="L4787" s="540">
        <v>121.8</v>
      </c>
    </row>
    <row r="4788" spans="1:12" s="82" customFormat="1" ht="24" customHeight="1" x14ac:dyDescent="0.15">
      <c r="A4788" s="525"/>
      <c r="B4788" s="83" t="s">
        <v>269</v>
      </c>
      <c r="C4788" s="83" t="s">
        <v>3710</v>
      </c>
      <c r="D4788" s="84">
        <v>43205</v>
      </c>
      <c r="E4788" s="83" t="s">
        <v>3222</v>
      </c>
      <c r="F4788" s="527"/>
      <c r="G4788" s="527"/>
      <c r="H4788" s="539"/>
      <c r="I4788" s="539"/>
      <c r="J4788" s="528"/>
      <c r="K4788" s="528"/>
      <c r="L4788" s="540"/>
    </row>
    <row r="4789" spans="1:12" s="82" customFormat="1" ht="24" customHeight="1" x14ac:dyDescent="0.15">
      <c r="A4789" s="525">
        <v>904</v>
      </c>
      <c r="B4789" s="86" t="s">
        <v>23</v>
      </c>
      <c r="C4789" s="85" t="s">
        <v>24</v>
      </c>
      <c r="D4789" s="85" t="s">
        <v>175</v>
      </c>
      <c r="E4789" s="85" t="s">
        <v>174</v>
      </c>
      <c r="F4789" s="526" t="s">
        <v>18</v>
      </c>
      <c r="G4789" s="526"/>
      <c r="H4789" s="527"/>
      <c r="I4789" s="527"/>
      <c r="J4789" s="527"/>
      <c r="K4789" s="527"/>
      <c r="L4789" s="527"/>
    </row>
    <row r="4790" spans="1:12" s="82" customFormat="1" ht="26.25" customHeight="1" x14ac:dyDescent="0.15">
      <c r="A4790" s="525"/>
      <c r="B4790" s="528" t="s">
        <v>3690</v>
      </c>
      <c r="C4790" s="528" t="s">
        <v>3709</v>
      </c>
      <c r="D4790" s="543">
        <v>43197</v>
      </c>
      <c r="E4790" s="528" t="s">
        <v>484</v>
      </c>
      <c r="F4790" s="528" t="s">
        <v>3708</v>
      </c>
      <c r="G4790" s="528"/>
      <c r="H4790" s="539" t="s">
        <v>170</v>
      </c>
      <c r="I4790" s="539"/>
      <c r="J4790" s="83" t="s">
        <v>166</v>
      </c>
      <c r="K4790" s="83" t="s">
        <v>9</v>
      </c>
      <c r="L4790" s="87">
        <v>327.34000000000003</v>
      </c>
    </row>
    <row r="4791" spans="1:12" s="82" customFormat="1" ht="50.25" customHeight="1" x14ac:dyDescent="0.15">
      <c r="A4791" s="525"/>
      <c r="B4791" s="528"/>
      <c r="C4791" s="528"/>
      <c r="D4791" s="543"/>
      <c r="E4791" s="528"/>
      <c r="F4791" s="528"/>
      <c r="G4791" s="528"/>
      <c r="H4791" s="539" t="s">
        <v>56</v>
      </c>
      <c r="I4791" s="539"/>
      <c r="J4791" s="83" t="s">
        <v>166</v>
      </c>
      <c r="K4791" s="83" t="s">
        <v>9</v>
      </c>
      <c r="L4791" s="87">
        <v>365.55</v>
      </c>
    </row>
    <row r="4792" spans="1:12" s="82" customFormat="1" ht="24" customHeight="1" x14ac:dyDescent="0.15">
      <c r="A4792" s="525"/>
      <c r="B4792" s="86" t="s">
        <v>33</v>
      </c>
      <c r="C4792" s="85" t="s">
        <v>34</v>
      </c>
      <c r="D4792" s="85" t="s">
        <v>169</v>
      </c>
      <c r="E4792" s="85" t="s">
        <v>168</v>
      </c>
      <c r="F4792" s="527"/>
      <c r="G4792" s="527"/>
      <c r="H4792" s="539" t="s">
        <v>167</v>
      </c>
      <c r="I4792" s="539"/>
      <c r="J4792" s="528" t="s">
        <v>166</v>
      </c>
      <c r="K4792" s="528" t="s">
        <v>9</v>
      </c>
      <c r="L4792" s="540">
        <v>100</v>
      </c>
    </row>
    <row r="4793" spans="1:12" s="82" customFormat="1" ht="24" customHeight="1" x14ac:dyDescent="0.15">
      <c r="A4793" s="525"/>
      <c r="B4793" s="83" t="s">
        <v>269</v>
      </c>
      <c r="C4793" s="83" t="s">
        <v>3708</v>
      </c>
      <c r="D4793" s="84">
        <v>43205</v>
      </c>
      <c r="E4793" s="83" t="s">
        <v>3222</v>
      </c>
      <c r="F4793" s="527"/>
      <c r="G4793" s="527"/>
      <c r="H4793" s="539"/>
      <c r="I4793" s="539"/>
      <c r="J4793" s="528"/>
      <c r="K4793" s="528"/>
      <c r="L4793" s="540"/>
    </row>
    <row r="4794" spans="1:12" s="82" customFormat="1" ht="24" customHeight="1" x14ac:dyDescent="0.15">
      <c r="A4794" s="525">
        <v>905</v>
      </c>
      <c r="B4794" s="86" t="s">
        <v>23</v>
      </c>
      <c r="C4794" s="85" t="s">
        <v>24</v>
      </c>
      <c r="D4794" s="85" t="s">
        <v>175</v>
      </c>
      <c r="E4794" s="85" t="s">
        <v>174</v>
      </c>
      <c r="F4794" s="526" t="s">
        <v>18</v>
      </c>
      <c r="G4794" s="526"/>
      <c r="H4794" s="527"/>
      <c r="I4794" s="527"/>
      <c r="J4794" s="527"/>
      <c r="K4794" s="527"/>
      <c r="L4794" s="527"/>
    </row>
    <row r="4795" spans="1:12" s="82" customFormat="1" ht="26.25" customHeight="1" x14ac:dyDescent="0.15">
      <c r="A4795" s="525"/>
      <c r="B4795" s="528" t="s">
        <v>3690</v>
      </c>
      <c r="C4795" s="529" t="s">
        <v>3707</v>
      </c>
      <c r="D4795" s="543">
        <v>43230</v>
      </c>
      <c r="E4795" s="528" t="s">
        <v>212</v>
      </c>
      <c r="F4795" s="528" t="s">
        <v>1792</v>
      </c>
      <c r="G4795" s="528"/>
      <c r="H4795" s="539" t="s">
        <v>170</v>
      </c>
      <c r="I4795" s="539"/>
      <c r="J4795" s="83" t="s">
        <v>166</v>
      </c>
      <c r="K4795" s="83" t="s">
        <v>9</v>
      </c>
      <c r="L4795" s="87">
        <v>162.15</v>
      </c>
    </row>
    <row r="4796" spans="1:12" s="82" customFormat="1" ht="408.95" customHeight="1" x14ac:dyDescent="0.15">
      <c r="A4796" s="525"/>
      <c r="B4796" s="528"/>
      <c r="C4796" s="529"/>
      <c r="D4796" s="543"/>
      <c r="E4796" s="528"/>
      <c r="F4796" s="528"/>
      <c r="G4796" s="528"/>
      <c r="H4796" s="539" t="s">
        <v>56</v>
      </c>
      <c r="I4796" s="539"/>
      <c r="J4796" s="528" t="s">
        <v>166</v>
      </c>
      <c r="K4796" s="528" t="s">
        <v>9</v>
      </c>
      <c r="L4796" s="540">
        <v>263.39999999999998</v>
      </c>
    </row>
    <row r="4797" spans="1:12" s="82" customFormat="1" ht="134.85" customHeight="1" x14ac:dyDescent="0.15">
      <c r="A4797" s="525"/>
      <c r="B4797" s="528"/>
      <c r="C4797" s="529"/>
      <c r="D4797" s="543"/>
      <c r="E4797" s="528"/>
      <c r="F4797" s="528"/>
      <c r="G4797" s="528"/>
      <c r="H4797" s="539"/>
      <c r="I4797" s="539"/>
      <c r="J4797" s="528"/>
      <c r="K4797" s="528"/>
      <c r="L4797" s="540"/>
    </row>
    <row r="4798" spans="1:12" s="82" customFormat="1" ht="24" customHeight="1" x14ac:dyDescent="0.15">
      <c r="A4798" s="525"/>
      <c r="B4798" s="86" t="s">
        <v>33</v>
      </c>
      <c r="C4798" s="85" t="s">
        <v>34</v>
      </c>
      <c r="D4798" s="85" t="s">
        <v>169</v>
      </c>
      <c r="E4798" s="85" t="s">
        <v>168</v>
      </c>
      <c r="F4798" s="527"/>
      <c r="G4798" s="527"/>
      <c r="H4798" s="539" t="s">
        <v>167</v>
      </c>
      <c r="I4798" s="539"/>
      <c r="J4798" s="528" t="s">
        <v>166</v>
      </c>
      <c r="K4798" s="528" t="s">
        <v>166</v>
      </c>
      <c r="L4798" s="540">
        <v>0</v>
      </c>
    </row>
    <row r="4799" spans="1:12" s="82" customFormat="1" ht="24" customHeight="1" x14ac:dyDescent="0.15">
      <c r="A4799" s="525"/>
      <c r="B4799" s="83" t="s">
        <v>269</v>
      </c>
      <c r="C4799" s="83" t="s">
        <v>1792</v>
      </c>
      <c r="D4799" s="84">
        <v>43231</v>
      </c>
      <c r="E4799" s="83" t="s">
        <v>1640</v>
      </c>
      <c r="F4799" s="527"/>
      <c r="G4799" s="527"/>
      <c r="H4799" s="539"/>
      <c r="I4799" s="539"/>
      <c r="J4799" s="528"/>
      <c r="K4799" s="528"/>
      <c r="L4799" s="540"/>
    </row>
    <row r="4800" spans="1:12" s="82" customFormat="1" ht="24" customHeight="1" x14ac:dyDescent="0.15">
      <c r="A4800" s="525">
        <v>906</v>
      </c>
      <c r="B4800" s="86" t="s">
        <v>23</v>
      </c>
      <c r="C4800" s="85" t="s">
        <v>24</v>
      </c>
      <c r="D4800" s="85" t="s">
        <v>175</v>
      </c>
      <c r="E4800" s="85" t="s">
        <v>174</v>
      </c>
      <c r="F4800" s="526" t="s">
        <v>18</v>
      </c>
      <c r="G4800" s="526"/>
      <c r="H4800" s="527"/>
      <c r="I4800" s="527"/>
      <c r="J4800" s="527"/>
      <c r="K4800" s="527"/>
      <c r="L4800" s="527"/>
    </row>
    <row r="4801" spans="1:12" s="82" customFormat="1" ht="26.25" customHeight="1" x14ac:dyDescent="0.15">
      <c r="A4801" s="525"/>
      <c r="B4801" s="528" t="s">
        <v>3690</v>
      </c>
      <c r="C4801" s="529" t="s">
        <v>3706</v>
      </c>
      <c r="D4801" s="543">
        <v>43242</v>
      </c>
      <c r="E4801" s="528" t="s">
        <v>325</v>
      </c>
      <c r="F4801" s="528" t="s">
        <v>3705</v>
      </c>
      <c r="G4801" s="528"/>
      <c r="H4801" s="539" t="s">
        <v>170</v>
      </c>
      <c r="I4801" s="539"/>
      <c r="J4801" s="83" t="s">
        <v>166</v>
      </c>
      <c r="K4801" s="83" t="s">
        <v>9</v>
      </c>
      <c r="L4801" s="87">
        <v>712.5</v>
      </c>
    </row>
    <row r="4802" spans="1:12" s="82" customFormat="1" ht="408.95" customHeight="1" x14ac:dyDescent="0.15">
      <c r="A4802" s="525"/>
      <c r="B4802" s="528"/>
      <c r="C4802" s="529"/>
      <c r="D4802" s="543"/>
      <c r="E4802" s="528"/>
      <c r="F4802" s="528"/>
      <c r="G4802" s="528"/>
      <c r="H4802" s="539" t="s">
        <v>56</v>
      </c>
      <c r="I4802" s="539"/>
      <c r="J4802" s="528" t="s">
        <v>166</v>
      </c>
      <c r="K4802" s="528" t="s">
        <v>9</v>
      </c>
      <c r="L4802" s="540">
        <v>317.40000000000003</v>
      </c>
    </row>
    <row r="4803" spans="1:12" s="82" customFormat="1" ht="239.85" customHeight="1" x14ac:dyDescent="0.15">
      <c r="A4803" s="525"/>
      <c r="B4803" s="528"/>
      <c r="C4803" s="529"/>
      <c r="D4803" s="543"/>
      <c r="E4803" s="528"/>
      <c r="F4803" s="528"/>
      <c r="G4803" s="528"/>
      <c r="H4803" s="539"/>
      <c r="I4803" s="539"/>
      <c r="J4803" s="528"/>
      <c r="K4803" s="528"/>
      <c r="L4803" s="540"/>
    </row>
    <row r="4804" spans="1:12" s="82" customFormat="1" ht="24" customHeight="1" x14ac:dyDescent="0.15">
      <c r="A4804" s="525"/>
      <c r="B4804" s="86" t="s">
        <v>33</v>
      </c>
      <c r="C4804" s="85" t="s">
        <v>34</v>
      </c>
      <c r="D4804" s="85" t="s">
        <v>169</v>
      </c>
      <c r="E4804" s="85" t="s">
        <v>168</v>
      </c>
      <c r="F4804" s="527"/>
      <c r="G4804" s="527"/>
      <c r="H4804" s="539" t="s">
        <v>167</v>
      </c>
      <c r="I4804" s="539"/>
      <c r="J4804" s="528" t="s">
        <v>166</v>
      </c>
      <c r="K4804" s="528" t="s">
        <v>166</v>
      </c>
      <c r="L4804" s="540">
        <v>0</v>
      </c>
    </row>
    <row r="4805" spans="1:12" s="82" customFormat="1" ht="24" customHeight="1" x14ac:dyDescent="0.15">
      <c r="A4805" s="525"/>
      <c r="B4805" s="83" t="s">
        <v>269</v>
      </c>
      <c r="C4805" s="83" t="s">
        <v>3705</v>
      </c>
      <c r="D4805" s="84">
        <v>43243</v>
      </c>
      <c r="E4805" s="83" t="s">
        <v>3704</v>
      </c>
      <c r="F4805" s="527"/>
      <c r="G4805" s="527"/>
      <c r="H4805" s="539"/>
      <c r="I4805" s="539"/>
      <c r="J4805" s="528"/>
      <c r="K4805" s="528"/>
      <c r="L4805" s="540"/>
    </row>
    <row r="4806" spans="1:12" s="82" customFormat="1" ht="24" customHeight="1" x14ac:dyDescent="0.15">
      <c r="A4806" s="525">
        <v>907</v>
      </c>
      <c r="B4806" s="86" t="s">
        <v>23</v>
      </c>
      <c r="C4806" s="85" t="s">
        <v>24</v>
      </c>
      <c r="D4806" s="85" t="s">
        <v>175</v>
      </c>
      <c r="E4806" s="85" t="s">
        <v>174</v>
      </c>
      <c r="F4806" s="526" t="s">
        <v>18</v>
      </c>
      <c r="G4806" s="526"/>
      <c r="H4806" s="527"/>
      <c r="I4806" s="527"/>
      <c r="J4806" s="527"/>
      <c r="K4806" s="527"/>
      <c r="L4806" s="527"/>
    </row>
    <row r="4807" spans="1:12" s="82" customFormat="1" ht="26.25" customHeight="1" x14ac:dyDescent="0.15">
      <c r="A4807" s="525"/>
      <c r="B4807" s="528" t="s">
        <v>3690</v>
      </c>
      <c r="C4807" s="529" t="s">
        <v>3703</v>
      </c>
      <c r="D4807" s="543">
        <v>43248</v>
      </c>
      <c r="E4807" s="528" t="s">
        <v>238</v>
      </c>
      <c r="F4807" s="528" t="s">
        <v>2216</v>
      </c>
      <c r="G4807" s="528"/>
      <c r="H4807" s="539" t="s">
        <v>170</v>
      </c>
      <c r="I4807" s="539"/>
      <c r="J4807" s="83" t="s">
        <v>166</v>
      </c>
      <c r="K4807" s="83" t="s">
        <v>9</v>
      </c>
      <c r="L4807" s="87">
        <v>216</v>
      </c>
    </row>
    <row r="4808" spans="1:12" s="82" customFormat="1" ht="408.95" customHeight="1" x14ac:dyDescent="0.15">
      <c r="A4808" s="525"/>
      <c r="B4808" s="528"/>
      <c r="C4808" s="529"/>
      <c r="D4808" s="543"/>
      <c r="E4808" s="528"/>
      <c r="F4808" s="528"/>
      <c r="G4808" s="528"/>
      <c r="H4808" s="539" t="s">
        <v>56</v>
      </c>
      <c r="I4808" s="539"/>
      <c r="J4808" s="528" t="s">
        <v>166</v>
      </c>
      <c r="K4808" s="528" t="s">
        <v>9</v>
      </c>
      <c r="L4808" s="540">
        <v>232</v>
      </c>
    </row>
    <row r="4809" spans="1:12" s="82" customFormat="1" ht="176.85" customHeight="1" x14ac:dyDescent="0.15">
      <c r="A4809" s="525"/>
      <c r="B4809" s="528"/>
      <c r="C4809" s="529"/>
      <c r="D4809" s="543"/>
      <c r="E4809" s="528"/>
      <c r="F4809" s="528"/>
      <c r="G4809" s="528"/>
      <c r="H4809" s="539"/>
      <c r="I4809" s="539"/>
      <c r="J4809" s="528"/>
      <c r="K4809" s="528"/>
      <c r="L4809" s="540"/>
    </row>
    <row r="4810" spans="1:12" s="82" customFormat="1" ht="24" customHeight="1" x14ac:dyDescent="0.15">
      <c r="A4810" s="525"/>
      <c r="B4810" s="86" t="s">
        <v>33</v>
      </c>
      <c r="C4810" s="85" t="s">
        <v>34</v>
      </c>
      <c r="D4810" s="85" t="s">
        <v>169</v>
      </c>
      <c r="E4810" s="85" t="s">
        <v>168</v>
      </c>
      <c r="F4810" s="527"/>
      <c r="G4810" s="527"/>
      <c r="H4810" s="539" t="s">
        <v>167</v>
      </c>
      <c r="I4810" s="539"/>
      <c r="J4810" s="528" t="s">
        <v>166</v>
      </c>
      <c r="K4810" s="528" t="s">
        <v>166</v>
      </c>
      <c r="L4810" s="540">
        <v>0</v>
      </c>
    </row>
    <row r="4811" spans="1:12" s="82" customFormat="1" ht="24" customHeight="1" x14ac:dyDescent="0.15">
      <c r="A4811" s="525"/>
      <c r="B4811" s="83" t="s">
        <v>269</v>
      </c>
      <c r="C4811" s="83" t="s">
        <v>2216</v>
      </c>
      <c r="D4811" s="84">
        <v>43250</v>
      </c>
      <c r="E4811" s="83" t="s">
        <v>291</v>
      </c>
      <c r="F4811" s="527"/>
      <c r="G4811" s="527"/>
      <c r="H4811" s="539"/>
      <c r="I4811" s="539"/>
      <c r="J4811" s="528"/>
      <c r="K4811" s="528"/>
      <c r="L4811" s="540"/>
    </row>
    <row r="4812" spans="1:12" s="82" customFormat="1" ht="24" customHeight="1" x14ac:dyDescent="0.15">
      <c r="A4812" s="525">
        <v>908</v>
      </c>
      <c r="B4812" s="86" t="s">
        <v>23</v>
      </c>
      <c r="C4812" s="85" t="s">
        <v>24</v>
      </c>
      <c r="D4812" s="85" t="s">
        <v>175</v>
      </c>
      <c r="E4812" s="85" t="s">
        <v>174</v>
      </c>
      <c r="F4812" s="526" t="s">
        <v>18</v>
      </c>
      <c r="G4812" s="526"/>
      <c r="H4812" s="527"/>
      <c r="I4812" s="527"/>
      <c r="J4812" s="527"/>
      <c r="K4812" s="527"/>
      <c r="L4812" s="527"/>
    </row>
    <row r="4813" spans="1:12" s="82" customFormat="1" ht="26.25" customHeight="1" x14ac:dyDescent="0.15">
      <c r="A4813" s="525"/>
      <c r="B4813" s="528" t="s">
        <v>3690</v>
      </c>
      <c r="C4813" s="529" t="s">
        <v>3702</v>
      </c>
      <c r="D4813" s="543">
        <v>43262</v>
      </c>
      <c r="E4813" s="528" t="s">
        <v>764</v>
      </c>
      <c r="F4813" s="528" t="s">
        <v>3701</v>
      </c>
      <c r="G4813" s="528"/>
      <c r="H4813" s="539" t="s">
        <v>170</v>
      </c>
      <c r="I4813" s="539"/>
      <c r="J4813" s="83" t="s">
        <v>166</v>
      </c>
      <c r="K4813" s="83" t="s">
        <v>9</v>
      </c>
      <c r="L4813" s="87">
        <v>1063.77</v>
      </c>
    </row>
    <row r="4814" spans="1:12" s="82" customFormat="1" ht="408.95" customHeight="1" x14ac:dyDescent="0.15">
      <c r="A4814" s="525"/>
      <c r="B4814" s="528"/>
      <c r="C4814" s="529"/>
      <c r="D4814" s="543"/>
      <c r="E4814" s="528"/>
      <c r="F4814" s="528"/>
      <c r="G4814" s="528"/>
      <c r="H4814" s="539" t="s">
        <v>56</v>
      </c>
      <c r="I4814" s="539"/>
      <c r="J4814" s="528" t="s">
        <v>166</v>
      </c>
      <c r="K4814" s="528" t="s">
        <v>9</v>
      </c>
      <c r="L4814" s="540">
        <v>1583.99</v>
      </c>
    </row>
    <row r="4815" spans="1:12" s="82" customFormat="1" ht="408.95" customHeight="1" x14ac:dyDescent="0.15">
      <c r="A4815" s="525"/>
      <c r="B4815" s="528"/>
      <c r="C4815" s="529"/>
      <c r="D4815" s="543"/>
      <c r="E4815" s="528"/>
      <c r="F4815" s="528"/>
      <c r="G4815" s="528"/>
      <c r="H4815" s="539"/>
      <c r="I4815" s="539"/>
      <c r="J4815" s="528"/>
      <c r="K4815" s="528"/>
      <c r="L4815" s="540"/>
    </row>
    <row r="4816" spans="1:12" s="82" customFormat="1" ht="82.7" customHeight="1" x14ac:dyDescent="0.15">
      <c r="A4816" s="525"/>
      <c r="B4816" s="528"/>
      <c r="C4816" s="529"/>
      <c r="D4816" s="543"/>
      <c r="E4816" s="528"/>
      <c r="F4816" s="528"/>
      <c r="G4816" s="528"/>
      <c r="H4816" s="539"/>
      <c r="I4816" s="539"/>
      <c r="J4816" s="528"/>
      <c r="K4816" s="528"/>
      <c r="L4816" s="540"/>
    </row>
    <row r="4817" spans="1:12" s="82" customFormat="1" ht="24" customHeight="1" x14ac:dyDescent="0.15">
      <c r="A4817" s="525"/>
      <c r="B4817" s="86" t="s">
        <v>33</v>
      </c>
      <c r="C4817" s="85" t="s">
        <v>34</v>
      </c>
      <c r="D4817" s="85" t="s">
        <v>169</v>
      </c>
      <c r="E4817" s="85" t="s">
        <v>168</v>
      </c>
      <c r="F4817" s="527"/>
      <c r="G4817" s="527"/>
      <c r="H4817" s="539" t="s">
        <v>167</v>
      </c>
      <c r="I4817" s="539"/>
      <c r="J4817" s="528" t="s">
        <v>166</v>
      </c>
      <c r="K4817" s="528" t="s">
        <v>9</v>
      </c>
      <c r="L4817" s="540">
        <v>893.78</v>
      </c>
    </row>
    <row r="4818" spans="1:12" s="82" customFormat="1" ht="24" customHeight="1" x14ac:dyDescent="0.15">
      <c r="A4818" s="525"/>
      <c r="B4818" s="83" t="s">
        <v>269</v>
      </c>
      <c r="C4818" s="83" t="s">
        <v>3701</v>
      </c>
      <c r="D4818" s="84">
        <v>43267</v>
      </c>
      <c r="E4818" s="83" t="s">
        <v>3700</v>
      </c>
      <c r="F4818" s="527"/>
      <c r="G4818" s="527"/>
      <c r="H4818" s="539"/>
      <c r="I4818" s="539"/>
      <c r="J4818" s="528"/>
      <c r="K4818" s="528"/>
      <c r="L4818" s="540"/>
    </row>
    <row r="4819" spans="1:12" s="82" customFormat="1" ht="24" customHeight="1" x14ac:dyDescent="0.15">
      <c r="A4819" s="525">
        <v>909</v>
      </c>
      <c r="B4819" s="86" t="s">
        <v>23</v>
      </c>
      <c r="C4819" s="85" t="s">
        <v>24</v>
      </c>
      <c r="D4819" s="85" t="s">
        <v>175</v>
      </c>
      <c r="E4819" s="85" t="s">
        <v>174</v>
      </c>
      <c r="F4819" s="526" t="s">
        <v>18</v>
      </c>
      <c r="G4819" s="526"/>
      <c r="H4819" s="527"/>
      <c r="I4819" s="527"/>
      <c r="J4819" s="527"/>
      <c r="K4819" s="527"/>
      <c r="L4819" s="527"/>
    </row>
    <row r="4820" spans="1:12" s="82" customFormat="1" ht="26.25" customHeight="1" x14ac:dyDescent="0.15">
      <c r="A4820" s="525"/>
      <c r="B4820" s="528" t="s">
        <v>3690</v>
      </c>
      <c r="C4820" s="529" t="s">
        <v>3699</v>
      </c>
      <c r="D4820" s="543">
        <v>43273</v>
      </c>
      <c r="E4820" s="528" t="s">
        <v>238</v>
      </c>
      <c r="F4820" s="528" t="s">
        <v>3698</v>
      </c>
      <c r="G4820" s="528"/>
      <c r="H4820" s="539" t="s">
        <v>170</v>
      </c>
      <c r="I4820" s="539"/>
      <c r="J4820" s="83" t="s">
        <v>166</v>
      </c>
      <c r="K4820" s="83" t="s">
        <v>166</v>
      </c>
      <c r="L4820" s="87">
        <v>0</v>
      </c>
    </row>
    <row r="4821" spans="1:12" s="82" customFormat="1" ht="408.95" customHeight="1" x14ac:dyDescent="0.15">
      <c r="A4821" s="525"/>
      <c r="B4821" s="528"/>
      <c r="C4821" s="529"/>
      <c r="D4821" s="543"/>
      <c r="E4821" s="528"/>
      <c r="F4821" s="528"/>
      <c r="G4821" s="528"/>
      <c r="H4821" s="539" t="s">
        <v>56</v>
      </c>
      <c r="I4821" s="539"/>
      <c r="J4821" s="528" t="s">
        <v>166</v>
      </c>
      <c r="K4821" s="528" t="s">
        <v>9</v>
      </c>
      <c r="L4821" s="540">
        <v>819.4</v>
      </c>
    </row>
    <row r="4822" spans="1:12" s="82" customFormat="1" ht="271.35000000000002" customHeight="1" x14ac:dyDescent="0.15">
      <c r="A4822" s="525"/>
      <c r="B4822" s="528"/>
      <c r="C4822" s="529"/>
      <c r="D4822" s="543"/>
      <c r="E4822" s="528"/>
      <c r="F4822" s="528"/>
      <c r="G4822" s="528"/>
      <c r="H4822" s="539"/>
      <c r="I4822" s="539"/>
      <c r="J4822" s="528"/>
      <c r="K4822" s="528"/>
      <c r="L4822" s="540"/>
    </row>
    <row r="4823" spans="1:12" s="82" customFormat="1" ht="24" customHeight="1" x14ac:dyDescent="0.15">
      <c r="A4823" s="525"/>
      <c r="B4823" s="86" t="s">
        <v>33</v>
      </c>
      <c r="C4823" s="85" t="s">
        <v>34</v>
      </c>
      <c r="D4823" s="85" t="s">
        <v>169</v>
      </c>
      <c r="E4823" s="85" t="s">
        <v>168</v>
      </c>
      <c r="F4823" s="527"/>
      <c r="G4823" s="527"/>
      <c r="H4823" s="539" t="s">
        <v>167</v>
      </c>
      <c r="I4823" s="539"/>
      <c r="J4823" s="528" t="s">
        <v>166</v>
      </c>
      <c r="K4823" s="528" t="s">
        <v>9</v>
      </c>
      <c r="L4823" s="540">
        <v>475</v>
      </c>
    </row>
    <row r="4824" spans="1:12" s="82" customFormat="1" ht="24" customHeight="1" x14ac:dyDescent="0.15">
      <c r="A4824" s="525"/>
      <c r="B4824" s="83" t="s">
        <v>269</v>
      </c>
      <c r="C4824" s="83" t="s">
        <v>3698</v>
      </c>
      <c r="D4824" s="84">
        <v>43275</v>
      </c>
      <c r="E4824" s="83" t="s">
        <v>553</v>
      </c>
      <c r="F4824" s="527"/>
      <c r="G4824" s="527"/>
      <c r="H4824" s="539"/>
      <c r="I4824" s="539"/>
      <c r="J4824" s="528"/>
      <c r="K4824" s="528"/>
      <c r="L4824" s="540"/>
    </row>
    <row r="4825" spans="1:12" s="82" customFormat="1" ht="24" customHeight="1" x14ac:dyDescent="0.15">
      <c r="A4825" s="525">
        <v>910</v>
      </c>
      <c r="B4825" s="86" t="s">
        <v>23</v>
      </c>
      <c r="C4825" s="85" t="s">
        <v>24</v>
      </c>
      <c r="D4825" s="85" t="s">
        <v>175</v>
      </c>
      <c r="E4825" s="85" t="s">
        <v>174</v>
      </c>
      <c r="F4825" s="526" t="s">
        <v>18</v>
      </c>
      <c r="G4825" s="526"/>
      <c r="H4825" s="527"/>
      <c r="I4825" s="527"/>
      <c r="J4825" s="527"/>
      <c r="K4825" s="527"/>
      <c r="L4825" s="527"/>
    </row>
    <row r="4826" spans="1:12" s="82" customFormat="1" ht="26.25" customHeight="1" x14ac:dyDescent="0.15">
      <c r="A4826" s="525"/>
      <c r="B4826" s="528" t="s">
        <v>3690</v>
      </c>
      <c r="C4826" s="529" t="s">
        <v>3697</v>
      </c>
      <c r="D4826" s="543">
        <v>43292</v>
      </c>
      <c r="E4826" s="528" t="s">
        <v>3696</v>
      </c>
      <c r="F4826" s="528" t="s">
        <v>3695</v>
      </c>
      <c r="G4826" s="528"/>
      <c r="H4826" s="539" t="s">
        <v>170</v>
      </c>
      <c r="I4826" s="539"/>
      <c r="J4826" s="83" t="s">
        <v>166</v>
      </c>
      <c r="K4826" s="83" t="s">
        <v>9</v>
      </c>
      <c r="L4826" s="87">
        <v>749.64</v>
      </c>
    </row>
    <row r="4827" spans="1:12" s="82" customFormat="1" ht="408.95" customHeight="1" x14ac:dyDescent="0.15">
      <c r="A4827" s="525"/>
      <c r="B4827" s="528"/>
      <c r="C4827" s="529"/>
      <c r="D4827" s="543"/>
      <c r="E4827" s="528"/>
      <c r="F4827" s="528"/>
      <c r="G4827" s="528"/>
      <c r="H4827" s="539" t="s">
        <v>56</v>
      </c>
      <c r="I4827" s="539"/>
      <c r="J4827" s="528" t="s">
        <v>166</v>
      </c>
      <c r="K4827" s="528" t="s">
        <v>9</v>
      </c>
      <c r="L4827" s="540">
        <v>7260.64</v>
      </c>
    </row>
    <row r="4828" spans="1:12" s="82" customFormat="1" ht="386.85" customHeight="1" x14ac:dyDescent="0.15">
      <c r="A4828" s="525"/>
      <c r="B4828" s="528"/>
      <c r="C4828" s="529"/>
      <c r="D4828" s="543"/>
      <c r="E4828" s="528"/>
      <c r="F4828" s="528"/>
      <c r="G4828" s="528"/>
      <c r="H4828" s="539"/>
      <c r="I4828" s="539"/>
      <c r="J4828" s="528"/>
      <c r="K4828" s="528"/>
      <c r="L4828" s="540"/>
    </row>
    <row r="4829" spans="1:12" s="82" customFormat="1" ht="24" customHeight="1" x14ac:dyDescent="0.15">
      <c r="A4829" s="525"/>
      <c r="B4829" s="86" t="s">
        <v>33</v>
      </c>
      <c r="C4829" s="85" t="s">
        <v>34</v>
      </c>
      <c r="D4829" s="85" t="s">
        <v>169</v>
      </c>
      <c r="E4829" s="85" t="s">
        <v>168</v>
      </c>
      <c r="F4829" s="527"/>
      <c r="G4829" s="527"/>
      <c r="H4829" s="539" t="s">
        <v>167</v>
      </c>
      <c r="I4829" s="539"/>
      <c r="J4829" s="528" t="s">
        <v>166</v>
      </c>
      <c r="K4829" s="528" t="s">
        <v>9</v>
      </c>
      <c r="L4829" s="540">
        <v>283.62</v>
      </c>
    </row>
    <row r="4830" spans="1:12" s="82" customFormat="1" ht="24" customHeight="1" x14ac:dyDescent="0.15">
      <c r="A4830" s="525"/>
      <c r="B4830" s="83" t="s">
        <v>269</v>
      </c>
      <c r="C4830" s="83" t="s">
        <v>3695</v>
      </c>
      <c r="D4830" s="84">
        <v>43299</v>
      </c>
      <c r="E4830" s="83" t="s">
        <v>3694</v>
      </c>
      <c r="F4830" s="527"/>
      <c r="G4830" s="527"/>
      <c r="H4830" s="539"/>
      <c r="I4830" s="539"/>
      <c r="J4830" s="528"/>
      <c r="K4830" s="528"/>
      <c r="L4830" s="540"/>
    </row>
    <row r="4831" spans="1:12" s="82" customFormat="1" ht="24" customHeight="1" x14ac:dyDescent="0.15">
      <c r="A4831" s="525">
        <v>911</v>
      </c>
      <c r="B4831" s="86" t="s">
        <v>23</v>
      </c>
      <c r="C4831" s="85" t="s">
        <v>24</v>
      </c>
      <c r="D4831" s="85" t="s">
        <v>175</v>
      </c>
      <c r="E4831" s="85" t="s">
        <v>174</v>
      </c>
      <c r="F4831" s="526" t="s">
        <v>18</v>
      </c>
      <c r="G4831" s="526"/>
      <c r="H4831" s="527"/>
      <c r="I4831" s="527"/>
      <c r="J4831" s="527"/>
      <c r="K4831" s="527"/>
      <c r="L4831" s="527"/>
    </row>
    <row r="4832" spans="1:12" s="82" customFormat="1" ht="26.25" customHeight="1" x14ac:dyDescent="0.15">
      <c r="A4832" s="525"/>
      <c r="B4832" s="528" t="s">
        <v>3690</v>
      </c>
      <c r="C4832" s="529" t="s">
        <v>3693</v>
      </c>
      <c r="D4832" s="543">
        <v>43327</v>
      </c>
      <c r="E4832" s="528" t="s">
        <v>238</v>
      </c>
      <c r="F4832" s="528" t="s">
        <v>2216</v>
      </c>
      <c r="G4832" s="528"/>
      <c r="H4832" s="539" t="s">
        <v>170</v>
      </c>
      <c r="I4832" s="539"/>
      <c r="J4832" s="83" t="s">
        <v>166</v>
      </c>
      <c r="K4832" s="83" t="s">
        <v>9</v>
      </c>
      <c r="L4832" s="87">
        <v>1040.0999999999999</v>
      </c>
    </row>
    <row r="4833" spans="1:12" s="82" customFormat="1" ht="408.95" customHeight="1" x14ac:dyDescent="0.15">
      <c r="A4833" s="525"/>
      <c r="B4833" s="528"/>
      <c r="C4833" s="529"/>
      <c r="D4833" s="543"/>
      <c r="E4833" s="528"/>
      <c r="F4833" s="528"/>
      <c r="G4833" s="528"/>
      <c r="H4833" s="539" t="s">
        <v>56</v>
      </c>
      <c r="I4833" s="539"/>
      <c r="J4833" s="528" t="s">
        <v>166</v>
      </c>
      <c r="K4833" s="528" t="s">
        <v>9</v>
      </c>
      <c r="L4833" s="540">
        <v>640.37</v>
      </c>
    </row>
    <row r="4834" spans="1:12" s="82" customFormat="1" ht="344.85" customHeight="1" x14ac:dyDescent="0.15">
      <c r="A4834" s="525"/>
      <c r="B4834" s="528"/>
      <c r="C4834" s="529"/>
      <c r="D4834" s="543"/>
      <c r="E4834" s="528"/>
      <c r="F4834" s="528"/>
      <c r="G4834" s="528"/>
      <c r="H4834" s="539"/>
      <c r="I4834" s="539"/>
      <c r="J4834" s="528"/>
      <c r="K4834" s="528"/>
      <c r="L4834" s="540"/>
    </row>
    <row r="4835" spans="1:12" s="82" customFormat="1" ht="24" customHeight="1" x14ac:dyDescent="0.15">
      <c r="A4835" s="525"/>
      <c r="B4835" s="86" t="s">
        <v>33</v>
      </c>
      <c r="C4835" s="85" t="s">
        <v>34</v>
      </c>
      <c r="D4835" s="85" t="s">
        <v>169</v>
      </c>
      <c r="E4835" s="85" t="s">
        <v>168</v>
      </c>
      <c r="F4835" s="527"/>
      <c r="G4835" s="527"/>
      <c r="H4835" s="539" t="s">
        <v>167</v>
      </c>
      <c r="I4835" s="539"/>
      <c r="J4835" s="528" t="s">
        <v>166</v>
      </c>
      <c r="K4835" s="528" t="s">
        <v>9</v>
      </c>
      <c r="L4835" s="540">
        <v>845</v>
      </c>
    </row>
    <row r="4836" spans="1:12" s="82" customFormat="1" ht="24" customHeight="1" x14ac:dyDescent="0.15">
      <c r="A4836" s="525"/>
      <c r="B4836" s="83" t="s">
        <v>269</v>
      </c>
      <c r="C4836" s="83" t="s">
        <v>2216</v>
      </c>
      <c r="D4836" s="84">
        <v>43330</v>
      </c>
      <c r="E4836" s="83" t="s">
        <v>837</v>
      </c>
      <c r="F4836" s="527"/>
      <c r="G4836" s="527"/>
      <c r="H4836" s="539"/>
      <c r="I4836" s="539"/>
      <c r="J4836" s="528"/>
      <c r="K4836" s="528"/>
      <c r="L4836" s="540"/>
    </row>
    <row r="4837" spans="1:12" s="82" customFormat="1" ht="24" customHeight="1" x14ac:dyDescent="0.15">
      <c r="A4837" s="525">
        <v>912</v>
      </c>
      <c r="B4837" s="86" t="s">
        <v>23</v>
      </c>
      <c r="C4837" s="85" t="s">
        <v>24</v>
      </c>
      <c r="D4837" s="85" t="s">
        <v>175</v>
      </c>
      <c r="E4837" s="85" t="s">
        <v>174</v>
      </c>
      <c r="F4837" s="526" t="s">
        <v>18</v>
      </c>
      <c r="G4837" s="526"/>
      <c r="H4837" s="527"/>
      <c r="I4837" s="527"/>
      <c r="J4837" s="527"/>
      <c r="K4837" s="527"/>
      <c r="L4837" s="527"/>
    </row>
    <row r="4838" spans="1:12" s="82" customFormat="1" ht="26.25" customHeight="1" x14ac:dyDescent="0.15">
      <c r="A4838" s="525"/>
      <c r="B4838" s="528" t="s">
        <v>3690</v>
      </c>
      <c r="C4838" s="529" t="s">
        <v>3692</v>
      </c>
      <c r="D4838" s="543">
        <v>43347</v>
      </c>
      <c r="E4838" s="528" t="s">
        <v>983</v>
      </c>
      <c r="F4838" s="528" t="s">
        <v>3691</v>
      </c>
      <c r="G4838" s="528"/>
      <c r="H4838" s="539" t="s">
        <v>170</v>
      </c>
      <c r="I4838" s="539"/>
      <c r="J4838" s="83" t="s">
        <v>166</v>
      </c>
      <c r="K4838" s="83" t="s">
        <v>9</v>
      </c>
      <c r="L4838" s="87">
        <v>552.24</v>
      </c>
    </row>
    <row r="4839" spans="1:12" s="82" customFormat="1" ht="408.95" customHeight="1" x14ac:dyDescent="0.15">
      <c r="A4839" s="525"/>
      <c r="B4839" s="528"/>
      <c r="C4839" s="529"/>
      <c r="D4839" s="543"/>
      <c r="E4839" s="528"/>
      <c r="F4839" s="528"/>
      <c r="G4839" s="528"/>
      <c r="H4839" s="539" t="s">
        <v>56</v>
      </c>
      <c r="I4839" s="539"/>
      <c r="J4839" s="528" t="s">
        <v>166</v>
      </c>
      <c r="K4839" s="528" t="s">
        <v>9</v>
      </c>
      <c r="L4839" s="540">
        <v>2728.94</v>
      </c>
    </row>
    <row r="4840" spans="1:12" s="82" customFormat="1" ht="113.85" customHeight="1" x14ac:dyDescent="0.15">
      <c r="A4840" s="525"/>
      <c r="B4840" s="528"/>
      <c r="C4840" s="529"/>
      <c r="D4840" s="543"/>
      <c r="E4840" s="528"/>
      <c r="F4840" s="528"/>
      <c r="G4840" s="528"/>
      <c r="H4840" s="539"/>
      <c r="I4840" s="539"/>
      <c r="J4840" s="528"/>
      <c r="K4840" s="528"/>
      <c r="L4840" s="540"/>
    </row>
    <row r="4841" spans="1:12" s="82" customFormat="1" ht="24" customHeight="1" x14ac:dyDescent="0.15">
      <c r="A4841" s="525"/>
      <c r="B4841" s="86" t="s">
        <v>33</v>
      </c>
      <c r="C4841" s="85" t="s">
        <v>34</v>
      </c>
      <c r="D4841" s="85" t="s">
        <v>169</v>
      </c>
      <c r="E4841" s="85" t="s">
        <v>168</v>
      </c>
      <c r="F4841" s="527"/>
      <c r="G4841" s="527"/>
      <c r="H4841" s="539" t="s">
        <v>167</v>
      </c>
      <c r="I4841" s="539"/>
      <c r="J4841" s="528" t="s">
        <v>166</v>
      </c>
      <c r="K4841" s="528" t="s">
        <v>9</v>
      </c>
      <c r="L4841" s="540">
        <v>570.28</v>
      </c>
    </row>
    <row r="4842" spans="1:12" s="82" customFormat="1" ht="24" customHeight="1" x14ac:dyDescent="0.15">
      <c r="A4842" s="525"/>
      <c r="B4842" s="83" t="s">
        <v>269</v>
      </c>
      <c r="C4842" s="83" t="s">
        <v>3691</v>
      </c>
      <c r="D4842" s="84">
        <v>43351</v>
      </c>
      <c r="E4842" s="83" t="s">
        <v>2571</v>
      </c>
      <c r="F4842" s="527"/>
      <c r="G4842" s="527"/>
      <c r="H4842" s="539"/>
      <c r="I4842" s="539"/>
      <c r="J4842" s="528"/>
      <c r="K4842" s="528"/>
      <c r="L4842" s="540"/>
    </row>
    <row r="4843" spans="1:12" s="82" customFormat="1" ht="24" customHeight="1" x14ac:dyDescent="0.15">
      <c r="A4843" s="525">
        <v>913</v>
      </c>
      <c r="B4843" s="86" t="s">
        <v>23</v>
      </c>
      <c r="C4843" s="85" t="s">
        <v>24</v>
      </c>
      <c r="D4843" s="85" t="s">
        <v>175</v>
      </c>
      <c r="E4843" s="85" t="s">
        <v>174</v>
      </c>
      <c r="F4843" s="526" t="s">
        <v>18</v>
      </c>
      <c r="G4843" s="526"/>
      <c r="H4843" s="527"/>
      <c r="I4843" s="527"/>
      <c r="J4843" s="527"/>
      <c r="K4843" s="527"/>
      <c r="L4843" s="527"/>
    </row>
    <row r="4844" spans="1:12" s="82" customFormat="1" ht="26.25" customHeight="1" x14ac:dyDescent="0.15">
      <c r="A4844" s="525"/>
      <c r="B4844" s="528" t="s">
        <v>3690</v>
      </c>
      <c r="C4844" s="529" t="s">
        <v>3689</v>
      </c>
      <c r="D4844" s="543">
        <v>43353</v>
      </c>
      <c r="E4844" s="528" t="s">
        <v>689</v>
      </c>
      <c r="F4844" s="528" t="s">
        <v>3688</v>
      </c>
      <c r="G4844" s="528"/>
      <c r="H4844" s="539" t="s">
        <v>170</v>
      </c>
      <c r="I4844" s="539"/>
      <c r="J4844" s="83" t="s">
        <v>166</v>
      </c>
      <c r="K4844" s="83" t="s">
        <v>9</v>
      </c>
      <c r="L4844" s="87">
        <v>731.66</v>
      </c>
    </row>
    <row r="4845" spans="1:12" s="82" customFormat="1" ht="396.75" customHeight="1" x14ac:dyDescent="0.15">
      <c r="A4845" s="525"/>
      <c r="B4845" s="528"/>
      <c r="C4845" s="529"/>
      <c r="D4845" s="543"/>
      <c r="E4845" s="528"/>
      <c r="F4845" s="528"/>
      <c r="G4845" s="528"/>
      <c r="H4845" s="539" t="s">
        <v>56</v>
      </c>
      <c r="I4845" s="539"/>
      <c r="J4845" s="83" t="s">
        <v>166</v>
      </c>
      <c r="K4845" s="83" t="s">
        <v>9</v>
      </c>
      <c r="L4845" s="87">
        <v>454.7</v>
      </c>
    </row>
    <row r="4846" spans="1:12" s="82" customFormat="1" ht="24" customHeight="1" x14ac:dyDescent="0.15">
      <c r="A4846" s="525"/>
      <c r="B4846" s="86" t="s">
        <v>33</v>
      </c>
      <c r="C4846" s="85" t="s">
        <v>34</v>
      </c>
      <c r="D4846" s="85" t="s">
        <v>169</v>
      </c>
      <c r="E4846" s="85" t="s">
        <v>168</v>
      </c>
      <c r="F4846" s="527"/>
      <c r="G4846" s="527"/>
      <c r="H4846" s="539" t="s">
        <v>167</v>
      </c>
      <c r="I4846" s="539"/>
      <c r="J4846" s="528" t="s">
        <v>166</v>
      </c>
      <c r="K4846" s="528" t="s">
        <v>166</v>
      </c>
      <c r="L4846" s="540">
        <v>0</v>
      </c>
    </row>
    <row r="4847" spans="1:12" s="82" customFormat="1" ht="24" customHeight="1" x14ac:dyDescent="0.15">
      <c r="A4847" s="525"/>
      <c r="B4847" s="83" t="s">
        <v>269</v>
      </c>
      <c r="C4847" s="83" t="s">
        <v>3688</v>
      </c>
      <c r="D4847" s="84">
        <v>43355</v>
      </c>
      <c r="E4847" s="83" t="s">
        <v>3156</v>
      </c>
      <c r="F4847" s="527"/>
      <c r="G4847" s="527"/>
      <c r="H4847" s="539"/>
      <c r="I4847" s="539"/>
      <c r="J4847" s="528"/>
      <c r="K4847" s="528"/>
      <c r="L4847" s="540"/>
    </row>
    <row r="4848" spans="1:12" s="82" customFormat="1" ht="24" customHeight="1" x14ac:dyDescent="0.15">
      <c r="A4848" s="525">
        <v>914</v>
      </c>
      <c r="B4848" s="86" t="s">
        <v>23</v>
      </c>
      <c r="C4848" s="85" t="s">
        <v>24</v>
      </c>
      <c r="D4848" s="85" t="s">
        <v>175</v>
      </c>
      <c r="E4848" s="85" t="s">
        <v>174</v>
      </c>
      <c r="F4848" s="526" t="s">
        <v>18</v>
      </c>
      <c r="G4848" s="526"/>
      <c r="H4848" s="527"/>
      <c r="I4848" s="527"/>
      <c r="J4848" s="527"/>
      <c r="K4848" s="527"/>
      <c r="L4848" s="527"/>
    </row>
    <row r="4849" spans="1:12" s="82" customFormat="1" ht="26.25" customHeight="1" x14ac:dyDescent="0.15">
      <c r="A4849" s="525"/>
      <c r="B4849" s="528" t="s">
        <v>3687</v>
      </c>
      <c r="C4849" s="528" t="s">
        <v>3686</v>
      </c>
      <c r="D4849" s="543">
        <v>43261</v>
      </c>
      <c r="E4849" s="528" t="s">
        <v>504</v>
      </c>
      <c r="F4849" s="528" t="s">
        <v>503</v>
      </c>
      <c r="G4849" s="528"/>
      <c r="H4849" s="539" t="s">
        <v>170</v>
      </c>
      <c r="I4849" s="539"/>
      <c r="J4849" s="83" t="s">
        <v>166</v>
      </c>
      <c r="K4849" s="83" t="s">
        <v>9</v>
      </c>
      <c r="L4849" s="87">
        <v>435</v>
      </c>
    </row>
    <row r="4850" spans="1:12" s="82" customFormat="1" ht="29.25" customHeight="1" x14ac:dyDescent="0.15">
      <c r="A4850" s="525"/>
      <c r="B4850" s="528"/>
      <c r="C4850" s="528"/>
      <c r="D4850" s="543"/>
      <c r="E4850" s="528"/>
      <c r="F4850" s="528"/>
      <c r="G4850" s="528"/>
      <c r="H4850" s="539" t="s">
        <v>56</v>
      </c>
      <c r="I4850" s="539"/>
      <c r="J4850" s="83" t="s">
        <v>166</v>
      </c>
      <c r="K4850" s="83" t="s">
        <v>9</v>
      </c>
      <c r="L4850" s="87">
        <v>369.71</v>
      </c>
    </row>
    <row r="4851" spans="1:12" s="82" customFormat="1" ht="24" customHeight="1" x14ac:dyDescent="0.15">
      <c r="A4851" s="525"/>
      <c r="B4851" s="86" t="s">
        <v>33</v>
      </c>
      <c r="C4851" s="85" t="s">
        <v>34</v>
      </c>
      <c r="D4851" s="85" t="s">
        <v>169</v>
      </c>
      <c r="E4851" s="85" t="s">
        <v>168</v>
      </c>
      <c r="F4851" s="527"/>
      <c r="G4851" s="527"/>
      <c r="H4851" s="539" t="s">
        <v>167</v>
      </c>
      <c r="I4851" s="539"/>
      <c r="J4851" s="528" t="s">
        <v>166</v>
      </c>
      <c r="K4851" s="528" t="s">
        <v>166</v>
      </c>
      <c r="L4851" s="540">
        <v>0</v>
      </c>
    </row>
    <row r="4852" spans="1:12" s="82" customFormat="1" ht="24" customHeight="1" x14ac:dyDescent="0.15">
      <c r="A4852" s="525"/>
      <c r="B4852" s="83" t="s">
        <v>211</v>
      </c>
      <c r="C4852" s="83" t="s">
        <v>503</v>
      </c>
      <c r="D4852" s="84">
        <v>43266</v>
      </c>
      <c r="E4852" s="83" t="s">
        <v>1179</v>
      </c>
      <c r="F4852" s="527"/>
      <c r="G4852" s="527"/>
      <c r="H4852" s="539"/>
      <c r="I4852" s="539"/>
      <c r="J4852" s="528"/>
      <c r="K4852" s="528"/>
      <c r="L4852" s="540"/>
    </row>
    <row r="4853" spans="1:12" s="82" customFormat="1" ht="24" customHeight="1" x14ac:dyDescent="0.15">
      <c r="A4853" s="525">
        <v>915</v>
      </c>
      <c r="B4853" s="86" t="s">
        <v>23</v>
      </c>
      <c r="C4853" s="85" t="s">
        <v>24</v>
      </c>
      <c r="D4853" s="85" t="s">
        <v>175</v>
      </c>
      <c r="E4853" s="85" t="s">
        <v>174</v>
      </c>
      <c r="F4853" s="526" t="s">
        <v>18</v>
      </c>
      <c r="G4853" s="526"/>
      <c r="H4853" s="527"/>
      <c r="I4853" s="527"/>
      <c r="J4853" s="527"/>
      <c r="K4853" s="527"/>
      <c r="L4853" s="527"/>
    </row>
    <row r="4854" spans="1:12" s="82" customFormat="1" ht="26.25" customHeight="1" x14ac:dyDescent="0.15">
      <c r="A4854" s="525"/>
      <c r="B4854" s="528" t="s">
        <v>3685</v>
      </c>
      <c r="C4854" s="529" t="s">
        <v>3684</v>
      </c>
      <c r="D4854" s="543">
        <v>43210</v>
      </c>
      <c r="E4854" s="528" t="s">
        <v>2093</v>
      </c>
      <c r="F4854" s="528" t="s">
        <v>3682</v>
      </c>
      <c r="G4854" s="528"/>
      <c r="H4854" s="539" t="s">
        <v>170</v>
      </c>
      <c r="I4854" s="539"/>
      <c r="J4854" s="83" t="s">
        <v>166</v>
      </c>
      <c r="K4854" s="83" t="s">
        <v>9</v>
      </c>
      <c r="L4854" s="87">
        <v>253.3</v>
      </c>
    </row>
    <row r="4855" spans="1:12" s="82" customFormat="1" ht="344.25" customHeight="1" x14ac:dyDescent="0.15">
      <c r="A4855" s="525"/>
      <c r="B4855" s="528"/>
      <c r="C4855" s="529"/>
      <c r="D4855" s="543"/>
      <c r="E4855" s="528"/>
      <c r="F4855" s="528"/>
      <c r="G4855" s="528"/>
      <c r="H4855" s="539" t="s">
        <v>56</v>
      </c>
      <c r="I4855" s="539"/>
      <c r="J4855" s="83" t="s">
        <v>166</v>
      </c>
      <c r="K4855" s="83" t="s">
        <v>9</v>
      </c>
      <c r="L4855" s="87">
        <v>510.6</v>
      </c>
    </row>
    <row r="4856" spans="1:12" s="82" customFormat="1" ht="24" customHeight="1" x14ac:dyDescent="0.15">
      <c r="A4856" s="525"/>
      <c r="B4856" s="86" t="s">
        <v>33</v>
      </c>
      <c r="C4856" s="85" t="s">
        <v>34</v>
      </c>
      <c r="D4856" s="85" t="s">
        <v>169</v>
      </c>
      <c r="E4856" s="85" t="s">
        <v>168</v>
      </c>
      <c r="F4856" s="527"/>
      <c r="G4856" s="527"/>
      <c r="H4856" s="539" t="s">
        <v>167</v>
      </c>
      <c r="I4856" s="539"/>
      <c r="J4856" s="528" t="s">
        <v>166</v>
      </c>
      <c r="K4856" s="528" t="s">
        <v>9</v>
      </c>
      <c r="L4856" s="540">
        <v>1195</v>
      </c>
    </row>
    <row r="4857" spans="1:12" s="82" customFormat="1" ht="34.5" customHeight="1" x14ac:dyDescent="0.15">
      <c r="A4857" s="525"/>
      <c r="B4857" s="83" t="s">
        <v>3683</v>
      </c>
      <c r="C4857" s="83" t="s">
        <v>3682</v>
      </c>
      <c r="D4857" s="84">
        <v>43211</v>
      </c>
      <c r="E4857" s="83" t="s">
        <v>1160</v>
      </c>
      <c r="F4857" s="527"/>
      <c r="G4857" s="527"/>
      <c r="H4857" s="539"/>
      <c r="I4857" s="539"/>
      <c r="J4857" s="528"/>
      <c r="K4857" s="528"/>
      <c r="L4857" s="540"/>
    </row>
    <row r="4858" spans="1:12" s="82" customFormat="1" ht="24" customHeight="1" x14ac:dyDescent="0.15">
      <c r="A4858" s="525">
        <v>916</v>
      </c>
      <c r="B4858" s="86" t="s">
        <v>23</v>
      </c>
      <c r="C4858" s="85" t="s">
        <v>24</v>
      </c>
      <c r="D4858" s="85" t="s">
        <v>175</v>
      </c>
      <c r="E4858" s="85" t="s">
        <v>174</v>
      </c>
      <c r="F4858" s="526" t="s">
        <v>18</v>
      </c>
      <c r="G4858" s="526"/>
      <c r="H4858" s="527"/>
      <c r="I4858" s="527"/>
      <c r="J4858" s="527"/>
      <c r="K4858" s="527"/>
      <c r="L4858" s="527"/>
    </row>
    <row r="4859" spans="1:12" s="82" customFormat="1" ht="26.25" customHeight="1" x14ac:dyDescent="0.15">
      <c r="A4859" s="525"/>
      <c r="B4859" s="528" t="s">
        <v>3681</v>
      </c>
      <c r="C4859" s="529" t="s">
        <v>3680</v>
      </c>
      <c r="D4859" s="543">
        <v>43338</v>
      </c>
      <c r="E4859" s="528" t="s">
        <v>3389</v>
      </c>
      <c r="F4859" s="528" t="s">
        <v>3679</v>
      </c>
      <c r="G4859" s="528"/>
      <c r="H4859" s="539" t="s">
        <v>170</v>
      </c>
      <c r="I4859" s="539"/>
      <c r="J4859" s="83" t="s">
        <v>166</v>
      </c>
      <c r="K4859" s="83" t="s">
        <v>9</v>
      </c>
      <c r="L4859" s="87">
        <v>699.13</v>
      </c>
    </row>
    <row r="4860" spans="1:12" s="82" customFormat="1" ht="218.25" customHeight="1" x14ac:dyDescent="0.15">
      <c r="A4860" s="525"/>
      <c r="B4860" s="528"/>
      <c r="C4860" s="529"/>
      <c r="D4860" s="543"/>
      <c r="E4860" s="528"/>
      <c r="F4860" s="528"/>
      <c r="G4860" s="528"/>
      <c r="H4860" s="539" t="s">
        <v>56</v>
      </c>
      <c r="I4860" s="539"/>
      <c r="J4860" s="83" t="s">
        <v>166</v>
      </c>
      <c r="K4860" s="83" t="s">
        <v>166</v>
      </c>
      <c r="L4860" s="87">
        <v>0</v>
      </c>
    </row>
    <row r="4861" spans="1:12" s="82" customFormat="1" ht="24" customHeight="1" x14ac:dyDescent="0.15">
      <c r="A4861" s="525"/>
      <c r="B4861" s="86" t="s">
        <v>33</v>
      </c>
      <c r="C4861" s="85" t="s">
        <v>34</v>
      </c>
      <c r="D4861" s="85" t="s">
        <v>169</v>
      </c>
      <c r="E4861" s="85" t="s">
        <v>168</v>
      </c>
      <c r="F4861" s="527"/>
      <c r="G4861" s="527"/>
      <c r="H4861" s="539" t="s">
        <v>167</v>
      </c>
      <c r="I4861" s="539"/>
      <c r="J4861" s="528" t="s">
        <v>166</v>
      </c>
      <c r="K4861" s="528" t="s">
        <v>166</v>
      </c>
      <c r="L4861" s="540">
        <v>0</v>
      </c>
    </row>
    <row r="4862" spans="1:12" s="82" customFormat="1" ht="24" customHeight="1" x14ac:dyDescent="0.15">
      <c r="A4862" s="525"/>
      <c r="B4862" s="83" t="s">
        <v>211</v>
      </c>
      <c r="C4862" s="83" t="s">
        <v>3679</v>
      </c>
      <c r="D4862" s="84">
        <v>43343</v>
      </c>
      <c r="E4862" s="83" t="s">
        <v>3678</v>
      </c>
      <c r="F4862" s="527"/>
      <c r="G4862" s="527"/>
      <c r="H4862" s="539"/>
      <c r="I4862" s="539"/>
      <c r="J4862" s="528"/>
      <c r="K4862" s="528"/>
      <c r="L4862" s="540"/>
    </row>
    <row r="4863" spans="1:12" s="82" customFormat="1" ht="24" customHeight="1" x14ac:dyDescent="0.15">
      <c r="A4863" s="525">
        <v>917</v>
      </c>
      <c r="B4863" s="86" t="s">
        <v>23</v>
      </c>
      <c r="C4863" s="85" t="s">
        <v>24</v>
      </c>
      <c r="D4863" s="85" t="s">
        <v>175</v>
      </c>
      <c r="E4863" s="85" t="s">
        <v>174</v>
      </c>
      <c r="F4863" s="526" t="s">
        <v>18</v>
      </c>
      <c r="G4863" s="526"/>
      <c r="H4863" s="527"/>
      <c r="I4863" s="527"/>
      <c r="J4863" s="527"/>
      <c r="K4863" s="527"/>
      <c r="L4863" s="527"/>
    </row>
    <row r="4864" spans="1:12" s="82" customFormat="1" ht="26.25" customHeight="1" x14ac:dyDescent="0.15">
      <c r="A4864" s="525"/>
      <c r="B4864" s="528" t="s">
        <v>3677</v>
      </c>
      <c r="C4864" s="529" t="s">
        <v>3676</v>
      </c>
      <c r="D4864" s="543">
        <v>43215</v>
      </c>
      <c r="E4864" s="528" t="s">
        <v>248</v>
      </c>
      <c r="F4864" s="528" t="s">
        <v>3675</v>
      </c>
      <c r="G4864" s="528"/>
      <c r="H4864" s="539" t="s">
        <v>170</v>
      </c>
      <c r="I4864" s="539"/>
      <c r="J4864" s="83" t="s">
        <v>166</v>
      </c>
      <c r="K4864" s="83" t="s">
        <v>9</v>
      </c>
      <c r="L4864" s="87">
        <v>300</v>
      </c>
    </row>
    <row r="4865" spans="1:12" s="82" customFormat="1" ht="375.75" customHeight="1" x14ac:dyDescent="0.15">
      <c r="A4865" s="525"/>
      <c r="B4865" s="528"/>
      <c r="C4865" s="529"/>
      <c r="D4865" s="543"/>
      <c r="E4865" s="528"/>
      <c r="F4865" s="528"/>
      <c r="G4865" s="528"/>
      <c r="H4865" s="539" t="s">
        <v>56</v>
      </c>
      <c r="I4865" s="539"/>
      <c r="J4865" s="83" t="s">
        <v>166</v>
      </c>
      <c r="K4865" s="83" t="s">
        <v>9</v>
      </c>
      <c r="L4865" s="87">
        <v>1028.6400000000001</v>
      </c>
    </row>
    <row r="4866" spans="1:12" s="82" customFormat="1" ht="24" customHeight="1" x14ac:dyDescent="0.15">
      <c r="A4866" s="525"/>
      <c r="B4866" s="86" t="s">
        <v>33</v>
      </c>
      <c r="C4866" s="85" t="s">
        <v>34</v>
      </c>
      <c r="D4866" s="85" t="s">
        <v>169</v>
      </c>
      <c r="E4866" s="85" t="s">
        <v>168</v>
      </c>
      <c r="F4866" s="527"/>
      <c r="G4866" s="527"/>
      <c r="H4866" s="539" t="s">
        <v>167</v>
      </c>
      <c r="I4866" s="539"/>
      <c r="J4866" s="528" t="s">
        <v>166</v>
      </c>
      <c r="K4866" s="528" t="s">
        <v>9</v>
      </c>
      <c r="L4866" s="540">
        <v>100</v>
      </c>
    </row>
    <row r="4867" spans="1:12" s="82" customFormat="1" ht="24" customHeight="1" x14ac:dyDescent="0.15">
      <c r="A4867" s="525"/>
      <c r="B4867" s="83" t="s">
        <v>850</v>
      </c>
      <c r="C4867" s="83" t="s">
        <v>3675</v>
      </c>
      <c r="D4867" s="84">
        <v>43225</v>
      </c>
      <c r="E4867" s="83" t="s">
        <v>3674</v>
      </c>
      <c r="F4867" s="527"/>
      <c r="G4867" s="527"/>
      <c r="H4867" s="539"/>
      <c r="I4867" s="539"/>
      <c r="J4867" s="528"/>
      <c r="K4867" s="528"/>
      <c r="L4867" s="540"/>
    </row>
    <row r="4868" spans="1:12" s="82" customFormat="1" ht="24" customHeight="1" x14ac:dyDescent="0.15">
      <c r="A4868" s="525">
        <v>918</v>
      </c>
      <c r="B4868" s="86" t="s">
        <v>23</v>
      </c>
      <c r="C4868" s="85" t="s">
        <v>24</v>
      </c>
      <c r="D4868" s="85" t="s">
        <v>175</v>
      </c>
      <c r="E4868" s="85" t="s">
        <v>174</v>
      </c>
      <c r="F4868" s="526" t="s">
        <v>18</v>
      </c>
      <c r="G4868" s="526"/>
      <c r="H4868" s="527"/>
      <c r="I4868" s="527"/>
      <c r="J4868" s="527"/>
      <c r="K4868" s="527"/>
      <c r="L4868" s="527"/>
    </row>
    <row r="4869" spans="1:12" s="82" customFormat="1" ht="26.25" customHeight="1" x14ac:dyDescent="0.15">
      <c r="A4869" s="525"/>
      <c r="B4869" s="528" t="s">
        <v>3673</v>
      </c>
      <c r="C4869" s="528" t="s">
        <v>3672</v>
      </c>
      <c r="D4869" s="543">
        <v>43324</v>
      </c>
      <c r="E4869" s="528" t="s">
        <v>461</v>
      </c>
      <c r="F4869" s="528" t="s">
        <v>459</v>
      </c>
      <c r="G4869" s="528"/>
      <c r="H4869" s="539" t="s">
        <v>170</v>
      </c>
      <c r="I4869" s="539"/>
      <c r="J4869" s="83" t="s">
        <v>166</v>
      </c>
      <c r="K4869" s="83" t="s">
        <v>9</v>
      </c>
      <c r="L4869" s="87">
        <v>558</v>
      </c>
    </row>
    <row r="4870" spans="1:12" s="82" customFormat="1" ht="29.25" customHeight="1" x14ac:dyDescent="0.15">
      <c r="A4870" s="525"/>
      <c r="B4870" s="528"/>
      <c r="C4870" s="528"/>
      <c r="D4870" s="543"/>
      <c r="E4870" s="528"/>
      <c r="F4870" s="528"/>
      <c r="G4870" s="528"/>
      <c r="H4870" s="539" t="s">
        <v>56</v>
      </c>
      <c r="I4870" s="539"/>
      <c r="J4870" s="83" t="s">
        <v>166</v>
      </c>
      <c r="K4870" s="83" t="s">
        <v>166</v>
      </c>
      <c r="L4870" s="87">
        <v>0</v>
      </c>
    </row>
    <row r="4871" spans="1:12" s="82" customFormat="1" ht="24" customHeight="1" x14ac:dyDescent="0.15">
      <c r="A4871" s="525"/>
      <c r="B4871" s="86" t="s">
        <v>33</v>
      </c>
      <c r="C4871" s="85" t="s">
        <v>34</v>
      </c>
      <c r="D4871" s="85" t="s">
        <v>169</v>
      </c>
      <c r="E4871" s="85" t="s">
        <v>168</v>
      </c>
      <c r="F4871" s="527"/>
      <c r="G4871" s="527"/>
      <c r="H4871" s="539" t="s">
        <v>167</v>
      </c>
      <c r="I4871" s="539"/>
      <c r="J4871" s="528" t="s">
        <v>166</v>
      </c>
      <c r="K4871" s="528" t="s">
        <v>166</v>
      </c>
      <c r="L4871" s="540">
        <v>0</v>
      </c>
    </row>
    <row r="4872" spans="1:12" s="82" customFormat="1" ht="34.5" customHeight="1" x14ac:dyDescent="0.15">
      <c r="A4872" s="525"/>
      <c r="B4872" s="83" t="s">
        <v>3671</v>
      </c>
      <c r="C4872" s="83" t="s">
        <v>459</v>
      </c>
      <c r="D4872" s="84">
        <v>43330</v>
      </c>
      <c r="E4872" s="83" t="s">
        <v>665</v>
      </c>
      <c r="F4872" s="527"/>
      <c r="G4872" s="527"/>
      <c r="H4872" s="539"/>
      <c r="I4872" s="539"/>
      <c r="J4872" s="528"/>
      <c r="K4872" s="528"/>
      <c r="L4872" s="540"/>
    </row>
    <row r="4873" spans="1:12" s="82" customFormat="1" ht="24" customHeight="1" x14ac:dyDescent="0.15">
      <c r="A4873" s="525">
        <v>919</v>
      </c>
      <c r="B4873" s="86" t="s">
        <v>23</v>
      </c>
      <c r="C4873" s="85" t="s">
        <v>24</v>
      </c>
      <c r="D4873" s="85" t="s">
        <v>175</v>
      </c>
      <c r="E4873" s="85" t="s">
        <v>174</v>
      </c>
      <c r="F4873" s="526" t="s">
        <v>18</v>
      </c>
      <c r="G4873" s="526"/>
      <c r="H4873" s="527"/>
      <c r="I4873" s="527"/>
      <c r="J4873" s="527"/>
      <c r="K4873" s="527"/>
      <c r="L4873" s="527"/>
    </row>
    <row r="4874" spans="1:12" s="82" customFormat="1" ht="26.25" customHeight="1" x14ac:dyDescent="0.15">
      <c r="A4874" s="525"/>
      <c r="B4874" s="528" t="s">
        <v>3670</v>
      </c>
      <c r="C4874" s="529" t="s">
        <v>3669</v>
      </c>
      <c r="D4874" s="543">
        <v>43365</v>
      </c>
      <c r="E4874" s="528" t="s">
        <v>2632</v>
      </c>
      <c r="F4874" s="528" t="s">
        <v>2280</v>
      </c>
      <c r="G4874" s="528"/>
      <c r="H4874" s="539" t="s">
        <v>170</v>
      </c>
      <c r="I4874" s="539"/>
      <c r="J4874" s="83" t="s">
        <v>166</v>
      </c>
      <c r="K4874" s="83" t="s">
        <v>9</v>
      </c>
      <c r="L4874" s="87">
        <v>370</v>
      </c>
    </row>
    <row r="4875" spans="1:12" s="82" customFormat="1" ht="123.75" customHeight="1" x14ac:dyDescent="0.15">
      <c r="A4875" s="525"/>
      <c r="B4875" s="528"/>
      <c r="C4875" s="529"/>
      <c r="D4875" s="543"/>
      <c r="E4875" s="528"/>
      <c r="F4875" s="528"/>
      <c r="G4875" s="528"/>
      <c r="H4875" s="539" t="s">
        <v>56</v>
      </c>
      <c r="I4875" s="539"/>
      <c r="J4875" s="83" t="s">
        <v>166</v>
      </c>
      <c r="K4875" s="83" t="s">
        <v>9</v>
      </c>
      <c r="L4875" s="87">
        <v>723.76</v>
      </c>
    </row>
    <row r="4876" spans="1:12" s="82" customFormat="1" ht="24" customHeight="1" x14ac:dyDescent="0.15">
      <c r="A4876" s="525"/>
      <c r="B4876" s="86" t="s">
        <v>33</v>
      </c>
      <c r="C4876" s="85" t="s">
        <v>34</v>
      </c>
      <c r="D4876" s="85" t="s">
        <v>169</v>
      </c>
      <c r="E4876" s="85" t="s">
        <v>168</v>
      </c>
      <c r="F4876" s="527"/>
      <c r="G4876" s="527"/>
      <c r="H4876" s="539" t="s">
        <v>167</v>
      </c>
      <c r="I4876" s="539"/>
      <c r="J4876" s="528" t="s">
        <v>166</v>
      </c>
      <c r="K4876" s="528" t="s">
        <v>9</v>
      </c>
      <c r="L4876" s="540">
        <v>337.64</v>
      </c>
    </row>
    <row r="4877" spans="1:12" s="82" customFormat="1" ht="24" customHeight="1" x14ac:dyDescent="0.15">
      <c r="A4877" s="525"/>
      <c r="B4877" s="83" t="s">
        <v>905</v>
      </c>
      <c r="C4877" s="83" t="s">
        <v>2280</v>
      </c>
      <c r="D4877" s="84">
        <v>43371</v>
      </c>
      <c r="E4877" s="83" t="s">
        <v>3668</v>
      </c>
      <c r="F4877" s="527"/>
      <c r="G4877" s="527"/>
      <c r="H4877" s="539"/>
      <c r="I4877" s="539"/>
      <c r="J4877" s="528"/>
      <c r="K4877" s="528"/>
      <c r="L4877" s="540"/>
    </row>
    <row r="4878" spans="1:12" s="82" customFormat="1" ht="24" customHeight="1" x14ac:dyDescent="0.15">
      <c r="A4878" s="525">
        <v>920</v>
      </c>
      <c r="B4878" s="86" t="s">
        <v>23</v>
      </c>
      <c r="C4878" s="85" t="s">
        <v>24</v>
      </c>
      <c r="D4878" s="85" t="s">
        <v>175</v>
      </c>
      <c r="E4878" s="85" t="s">
        <v>174</v>
      </c>
      <c r="F4878" s="526" t="s">
        <v>18</v>
      </c>
      <c r="G4878" s="526"/>
      <c r="H4878" s="527"/>
      <c r="I4878" s="527"/>
      <c r="J4878" s="527"/>
      <c r="K4878" s="527"/>
      <c r="L4878" s="527"/>
    </row>
    <row r="4879" spans="1:12" s="82" customFormat="1" ht="26.25" customHeight="1" x14ac:dyDescent="0.15">
      <c r="A4879" s="525"/>
      <c r="B4879" s="528" t="s">
        <v>3667</v>
      </c>
      <c r="C4879" s="528" t="s">
        <v>3666</v>
      </c>
      <c r="D4879" s="543">
        <v>43326</v>
      </c>
      <c r="E4879" s="528" t="s">
        <v>461</v>
      </c>
      <c r="F4879" s="528" t="s">
        <v>459</v>
      </c>
      <c r="G4879" s="528"/>
      <c r="H4879" s="539" t="s">
        <v>170</v>
      </c>
      <c r="I4879" s="539"/>
      <c r="J4879" s="83" t="s">
        <v>166</v>
      </c>
      <c r="K4879" s="83" t="s">
        <v>9</v>
      </c>
      <c r="L4879" s="87">
        <v>313.5</v>
      </c>
    </row>
    <row r="4880" spans="1:12" s="82" customFormat="1" ht="50.25" customHeight="1" x14ac:dyDescent="0.15">
      <c r="A4880" s="525"/>
      <c r="B4880" s="528"/>
      <c r="C4880" s="528"/>
      <c r="D4880" s="543"/>
      <c r="E4880" s="528"/>
      <c r="F4880" s="528"/>
      <c r="G4880" s="528"/>
      <c r="H4880" s="539" t="s">
        <v>56</v>
      </c>
      <c r="I4880" s="539"/>
      <c r="J4880" s="83" t="s">
        <v>166</v>
      </c>
      <c r="K4880" s="83" t="s">
        <v>166</v>
      </c>
      <c r="L4880" s="87">
        <v>0</v>
      </c>
    </row>
    <row r="4881" spans="1:12" s="82" customFormat="1" ht="24" customHeight="1" x14ac:dyDescent="0.15">
      <c r="A4881" s="525"/>
      <c r="B4881" s="86" t="s">
        <v>33</v>
      </c>
      <c r="C4881" s="85" t="s">
        <v>34</v>
      </c>
      <c r="D4881" s="85" t="s">
        <v>169</v>
      </c>
      <c r="E4881" s="85" t="s">
        <v>168</v>
      </c>
      <c r="F4881" s="527"/>
      <c r="G4881" s="527"/>
      <c r="H4881" s="539" t="s">
        <v>167</v>
      </c>
      <c r="I4881" s="539"/>
      <c r="J4881" s="528" t="s">
        <v>166</v>
      </c>
      <c r="K4881" s="528" t="s">
        <v>166</v>
      </c>
      <c r="L4881" s="540">
        <v>0</v>
      </c>
    </row>
    <row r="4882" spans="1:12" s="82" customFormat="1" ht="24" customHeight="1" x14ac:dyDescent="0.15">
      <c r="A4882" s="525"/>
      <c r="B4882" s="83" t="s">
        <v>211</v>
      </c>
      <c r="C4882" s="83" t="s">
        <v>459</v>
      </c>
      <c r="D4882" s="84">
        <v>43328</v>
      </c>
      <c r="E4882" s="83" t="s">
        <v>1187</v>
      </c>
      <c r="F4882" s="527"/>
      <c r="G4882" s="527"/>
      <c r="H4882" s="539"/>
      <c r="I4882" s="539"/>
      <c r="J4882" s="528"/>
      <c r="K4882" s="528"/>
      <c r="L4882" s="540"/>
    </row>
    <row r="4883" spans="1:12" s="82" customFormat="1" ht="24" customHeight="1" x14ac:dyDescent="0.15">
      <c r="A4883" s="525">
        <v>921</v>
      </c>
      <c r="B4883" s="86" t="s">
        <v>23</v>
      </c>
      <c r="C4883" s="85" t="s">
        <v>24</v>
      </c>
      <c r="D4883" s="85" t="s">
        <v>175</v>
      </c>
      <c r="E4883" s="85" t="s">
        <v>174</v>
      </c>
      <c r="F4883" s="526" t="s">
        <v>18</v>
      </c>
      <c r="G4883" s="526"/>
      <c r="H4883" s="527"/>
      <c r="I4883" s="527"/>
      <c r="J4883" s="527"/>
      <c r="K4883" s="527"/>
      <c r="L4883" s="527"/>
    </row>
    <row r="4884" spans="1:12" s="82" customFormat="1" ht="26.25" customHeight="1" x14ac:dyDescent="0.15">
      <c r="A4884" s="525"/>
      <c r="B4884" s="528" t="s">
        <v>3657</v>
      </c>
      <c r="C4884" s="529" t="s">
        <v>3665</v>
      </c>
      <c r="D4884" s="543">
        <v>43194</v>
      </c>
      <c r="E4884" s="528" t="s">
        <v>450</v>
      </c>
      <c r="F4884" s="528" t="s">
        <v>499</v>
      </c>
      <c r="G4884" s="528"/>
      <c r="H4884" s="539" t="s">
        <v>170</v>
      </c>
      <c r="I4884" s="539"/>
      <c r="J4884" s="83" t="s">
        <v>166</v>
      </c>
      <c r="K4884" s="83" t="s">
        <v>9</v>
      </c>
      <c r="L4884" s="87">
        <v>500</v>
      </c>
    </row>
    <row r="4885" spans="1:12" s="82" customFormat="1" ht="270.75" customHeight="1" x14ac:dyDescent="0.15">
      <c r="A4885" s="525"/>
      <c r="B4885" s="528"/>
      <c r="C4885" s="529"/>
      <c r="D4885" s="543"/>
      <c r="E4885" s="528"/>
      <c r="F4885" s="528"/>
      <c r="G4885" s="528"/>
      <c r="H4885" s="539" t="s">
        <v>56</v>
      </c>
      <c r="I4885" s="539"/>
      <c r="J4885" s="83" t="s">
        <v>166</v>
      </c>
      <c r="K4885" s="83" t="s">
        <v>9</v>
      </c>
      <c r="L4885" s="87">
        <v>510.6</v>
      </c>
    </row>
    <row r="4886" spans="1:12" s="82" customFormat="1" ht="24" customHeight="1" x14ac:dyDescent="0.15">
      <c r="A4886" s="525"/>
      <c r="B4886" s="86" t="s">
        <v>33</v>
      </c>
      <c r="C4886" s="85" t="s">
        <v>34</v>
      </c>
      <c r="D4886" s="85" t="s">
        <v>169</v>
      </c>
      <c r="E4886" s="85" t="s">
        <v>168</v>
      </c>
      <c r="F4886" s="527"/>
      <c r="G4886" s="527"/>
      <c r="H4886" s="539" t="s">
        <v>167</v>
      </c>
      <c r="I4886" s="539"/>
      <c r="J4886" s="528" t="s">
        <v>166</v>
      </c>
      <c r="K4886" s="528" t="s">
        <v>166</v>
      </c>
      <c r="L4886" s="540">
        <v>0</v>
      </c>
    </row>
    <row r="4887" spans="1:12" s="82" customFormat="1" ht="24" customHeight="1" x14ac:dyDescent="0.15">
      <c r="A4887" s="525"/>
      <c r="B4887" s="83" t="s">
        <v>211</v>
      </c>
      <c r="C4887" s="83" t="s">
        <v>499</v>
      </c>
      <c r="D4887" s="84">
        <v>43197</v>
      </c>
      <c r="E4887" s="83" t="s">
        <v>979</v>
      </c>
      <c r="F4887" s="527"/>
      <c r="G4887" s="527"/>
      <c r="H4887" s="539"/>
      <c r="I4887" s="539"/>
      <c r="J4887" s="528"/>
      <c r="K4887" s="528"/>
      <c r="L4887" s="540"/>
    </row>
    <row r="4888" spans="1:12" s="82" customFormat="1" ht="24" customHeight="1" x14ac:dyDescent="0.15">
      <c r="A4888" s="525">
        <v>922</v>
      </c>
      <c r="B4888" s="86" t="s">
        <v>23</v>
      </c>
      <c r="C4888" s="85" t="s">
        <v>24</v>
      </c>
      <c r="D4888" s="85" t="s">
        <v>175</v>
      </c>
      <c r="E4888" s="85" t="s">
        <v>174</v>
      </c>
      <c r="F4888" s="526" t="s">
        <v>18</v>
      </c>
      <c r="G4888" s="526"/>
      <c r="H4888" s="527"/>
      <c r="I4888" s="527"/>
      <c r="J4888" s="527"/>
      <c r="K4888" s="527"/>
      <c r="L4888" s="527"/>
    </row>
    <row r="4889" spans="1:12" s="82" customFormat="1" ht="26.25" customHeight="1" x14ac:dyDescent="0.15">
      <c r="A4889" s="525"/>
      <c r="B4889" s="528" t="s">
        <v>3657</v>
      </c>
      <c r="C4889" s="529" t="s">
        <v>3664</v>
      </c>
      <c r="D4889" s="543">
        <v>43202</v>
      </c>
      <c r="E4889" s="528" t="s">
        <v>284</v>
      </c>
      <c r="F4889" s="528" t="s">
        <v>282</v>
      </c>
      <c r="G4889" s="528"/>
      <c r="H4889" s="539" t="s">
        <v>170</v>
      </c>
      <c r="I4889" s="539"/>
      <c r="J4889" s="83" t="s">
        <v>166</v>
      </c>
      <c r="K4889" s="83" t="s">
        <v>9</v>
      </c>
      <c r="L4889" s="87">
        <v>424.14</v>
      </c>
    </row>
    <row r="4890" spans="1:12" s="82" customFormat="1" ht="302.25" customHeight="1" x14ac:dyDescent="0.15">
      <c r="A4890" s="525"/>
      <c r="B4890" s="528"/>
      <c r="C4890" s="529"/>
      <c r="D4890" s="543"/>
      <c r="E4890" s="528"/>
      <c r="F4890" s="528"/>
      <c r="G4890" s="528"/>
      <c r="H4890" s="539" t="s">
        <v>56</v>
      </c>
      <c r="I4890" s="539"/>
      <c r="J4890" s="83" t="s">
        <v>166</v>
      </c>
      <c r="K4890" s="83" t="s">
        <v>9</v>
      </c>
      <c r="L4890" s="87">
        <v>814.56</v>
      </c>
    </row>
    <row r="4891" spans="1:12" s="82" customFormat="1" ht="24" customHeight="1" x14ac:dyDescent="0.15">
      <c r="A4891" s="525"/>
      <c r="B4891" s="86" t="s">
        <v>33</v>
      </c>
      <c r="C4891" s="85" t="s">
        <v>34</v>
      </c>
      <c r="D4891" s="85" t="s">
        <v>169</v>
      </c>
      <c r="E4891" s="85" t="s">
        <v>168</v>
      </c>
      <c r="F4891" s="527"/>
      <c r="G4891" s="527"/>
      <c r="H4891" s="539" t="s">
        <v>167</v>
      </c>
      <c r="I4891" s="539"/>
      <c r="J4891" s="528" t="s">
        <v>166</v>
      </c>
      <c r="K4891" s="528" t="s">
        <v>9</v>
      </c>
      <c r="L4891" s="540">
        <v>130</v>
      </c>
    </row>
    <row r="4892" spans="1:12" s="82" customFormat="1" ht="24" customHeight="1" x14ac:dyDescent="0.15">
      <c r="A4892" s="525"/>
      <c r="B4892" s="83" t="s">
        <v>211</v>
      </c>
      <c r="C4892" s="83" t="s">
        <v>282</v>
      </c>
      <c r="D4892" s="84">
        <v>43204</v>
      </c>
      <c r="E4892" s="83" t="s">
        <v>448</v>
      </c>
      <c r="F4892" s="527"/>
      <c r="G4892" s="527"/>
      <c r="H4892" s="539"/>
      <c r="I4892" s="539"/>
      <c r="J4892" s="528"/>
      <c r="K4892" s="528"/>
      <c r="L4892" s="540"/>
    </row>
    <row r="4893" spans="1:12" s="82" customFormat="1" ht="24" customHeight="1" x14ac:dyDescent="0.15">
      <c r="A4893" s="525">
        <v>923</v>
      </c>
      <c r="B4893" s="86" t="s">
        <v>23</v>
      </c>
      <c r="C4893" s="85" t="s">
        <v>24</v>
      </c>
      <c r="D4893" s="85" t="s">
        <v>175</v>
      </c>
      <c r="E4893" s="85" t="s">
        <v>174</v>
      </c>
      <c r="F4893" s="526" t="s">
        <v>18</v>
      </c>
      <c r="G4893" s="526"/>
      <c r="H4893" s="527"/>
      <c r="I4893" s="527"/>
      <c r="J4893" s="527"/>
      <c r="K4893" s="527"/>
      <c r="L4893" s="527"/>
    </row>
    <row r="4894" spans="1:12" s="82" customFormat="1" ht="26.25" customHeight="1" x14ac:dyDescent="0.15">
      <c r="A4894" s="525"/>
      <c r="B4894" s="528" t="s">
        <v>3657</v>
      </c>
      <c r="C4894" s="529" t="s">
        <v>3663</v>
      </c>
      <c r="D4894" s="543">
        <v>43216</v>
      </c>
      <c r="E4894" s="528" t="s">
        <v>178</v>
      </c>
      <c r="F4894" s="528" t="s">
        <v>3659</v>
      </c>
      <c r="G4894" s="528"/>
      <c r="H4894" s="539" t="s">
        <v>170</v>
      </c>
      <c r="I4894" s="539"/>
      <c r="J4894" s="83" t="s">
        <v>166</v>
      </c>
      <c r="K4894" s="83" t="s">
        <v>9</v>
      </c>
      <c r="L4894" s="87">
        <v>785</v>
      </c>
    </row>
    <row r="4895" spans="1:12" s="82" customFormat="1" ht="408.95" customHeight="1" x14ac:dyDescent="0.15">
      <c r="A4895" s="525"/>
      <c r="B4895" s="528"/>
      <c r="C4895" s="529"/>
      <c r="D4895" s="543"/>
      <c r="E4895" s="528"/>
      <c r="F4895" s="528"/>
      <c r="G4895" s="528"/>
      <c r="H4895" s="539" t="s">
        <v>56</v>
      </c>
      <c r="I4895" s="539"/>
      <c r="J4895" s="528" t="s">
        <v>166</v>
      </c>
      <c r="K4895" s="528" t="s">
        <v>9</v>
      </c>
      <c r="L4895" s="540">
        <v>366.48</v>
      </c>
    </row>
    <row r="4896" spans="1:12" s="82" customFormat="1" ht="313.35000000000002" customHeight="1" x14ac:dyDescent="0.15">
      <c r="A4896" s="525"/>
      <c r="B4896" s="528"/>
      <c r="C4896" s="529"/>
      <c r="D4896" s="543"/>
      <c r="E4896" s="528"/>
      <c r="F4896" s="528"/>
      <c r="G4896" s="528"/>
      <c r="H4896" s="539"/>
      <c r="I4896" s="539"/>
      <c r="J4896" s="528"/>
      <c r="K4896" s="528"/>
      <c r="L4896" s="540"/>
    </row>
    <row r="4897" spans="1:12" s="82" customFormat="1" ht="24" customHeight="1" x14ac:dyDescent="0.15">
      <c r="A4897" s="525"/>
      <c r="B4897" s="86" t="s">
        <v>33</v>
      </c>
      <c r="C4897" s="85" t="s">
        <v>34</v>
      </c>
      <c r="D4897" s="85" t="s">
        <v>169</v>
      </c>
      <c r="E4897" s="85" t="s">
        <v>168</v>
      </c>
      <c r="F4897" s="527"/>
      <c r="G4897" s="527"/>
      <c r="H4897" s="539" t="s">
        <v>167</v>
      </c>
      <c r="I4897" s="539"/>
      <c r="J4897" s="528" t="s">
        <v>166</v>
      </c>
      <c r="K4897" s="528" t="s">
        <v>166</v>
      </c>
      <c r="L4897" s="540">
        <v>0</v>
      </c>
    </row>
    <row r="4898" spans="1:12" s="82" customFormat="1" ht="24" customHeight="1" x14ac:dyDescent="0.15">
      <c r="A4898" s="525"/>
      <c r="B4898" s="83" t="s">
        <v>211</v>
      </c>
      <c r="C4898" s="83" t="s">
        <v>3659</v>
      </c>
      <c r="D4898" s="84">
        <v>43221</v>
      </c>
      <c r="E4898" s="83" t="s">
        <v>3544</v>
      </c>
      <c r="F4898" s="527"/>
      <c r="G4898" s="527"/>
      <c r="H4898" s="539"/>
      <c r="I4898" s="539"/>
      <c r="J4898" s="528"/>
      <c r="K4898" s="528"/>
      <c r="L4898" s="540"/>
    </row>
    <row r="4899" spans="1:12" s="82" customFormat="1" ht="24" customHeight="1" x14ac:dyDescent="0.15">
      <c r="A4899" s="525">
        <v>924</v>
      </c>
      <c r="B4899" s="86" t="s">
        <v>23</v>
      </c>
      <c r="C4899" s="85" t="s">
        <v>24</v>
      </c>
      <c r="D4899" s="85" t="s">
        <v>175</v>
      </c>
      <c r="E4899" s="85" t="s">
        <v>174</v>
      </c>
      <c r="F4899" s="526" t="s">
        <v>18</v>
      </c>
      <c r="G4899" s="526"/>
      <c r="H4899" s="527"/>
      <c r="I4899" s="527"/>
      <c r="J4899" s="527"/>
      <c r="K4899" s="527"/>
      <c r="L4899" s="527"/>
    </row>
    <row r="4900" spans="1:12" s="82" customFormat="1" ht="26.25" customHeight="1" x14ac:dyDescent="0.15">
      <c r="A4900" s="525"/>
      <c r="B4900" s="528" t="s">
        <v>3657</v>
      </c>
      <c r="C4900" s="529" t="s">
        <v>3662</v>
      </c>
      <c r="D4900" s="543">
        <v>43224</v>
      </c>
      <c r="E4900" s="528" t="s">
        <v>2433</v>
      </c>
      <c r="F4900" s="528" t="s">
        <v>3661</v>
      </c>
      <c r="G4900" s="528"/>
      <c r="H4900" s="539" t="s">
        <v>170</v>
      </c>
      <c r="I4900" s="539"/>
      <c r="J4900" s="83" t="s">
        <v>166</v>
      </c>
      <c r="K4900" s="83" t="s">
        <v>9</v>
      </c>
      <c r="L4900" s="87">
        <v>489.87</v>
      </c>
    </row>
    <row r="4901" spans="1:12" s="82" customFormat="1" ht="186.75" customHeight="1" x14ac:dyDescent="0.15">
      <c r="A4901" s="525"/>
      <c r="B4901" s="528"/>
      <c r="C4901" s="529"/>
      <c r="D4901" s="543"/>
      <c r="E4901" s="528"/>
      <c r="F4901" s="528"/>
      <c r="G4901" s="528"/>
      <c r="H4901" s="539" t="s">
        <v>56</v>
      </c>
      <c r="I4901" s="539"/>
      <c r="J4901" s="83" t="s">
        <v>166</v>
      </c>
      <c r="K4901" s="83" t="s">
        <v>9</v>
      </c>
      <c r="L4901" s="87">
        <v>504.4</v>
      </c>
    </row>
    <row r="4902" spans="1:12" s="82" customFormat="1" ht="24" customHeight="1" x14ac:dyDescent="0.15">
      <c r="A4902" s="525"/>
      <c r="B4902" s="86" t="s">
        <v>33</v>
      </c>
      <c r="C4902" s="85" t="s">
        <v>34</v>
      </c>
      <c r="D4902" s="85" t="s">
        <v>169</v>
      </c>
      <c r="E4902" s="85" t="s">
        <v>168</v>
      </c>
      <c r="F4902" s="527"/>
      <c r="G4902" s="527"/>
      <c r="H4902" s="539" t="s">
        <v>167</v>
      </c>
      <c r="I4902" s="539"/>
      <c r="J4902" s="528" t="s">
        <v>166</v>
      </c>
      <c r="K4902" s="528" t="s">
        <v>9</v>
      </c>
      <c r="L4902" s="540">
        <v>380</v>
      </c>
    </row>
    <row r="4903" spans="1:12" s="82" customFormat="1" ht="24" customHeight="1" x14ac:dyDescent="0.15">
      <c r="A4903" s="525"/>
      <c r="B4903" s="83" t="s">
        <v>211</v>
      </c>
      <c r="C4903" s="83" t="s">
        <v>3661</v>
      </c>
      <c r="D4903" s="84">
        <v>43227</v>
      </c>
      <c r="E4903" s="83" t="s">
        <v>1218</v>
      </c>
      <c r="F4903" s="527"/>
      <c r="G4903" s="527"/>
      <c r="H4903" s="539"/>
      <c r="I4903" s="539"/>
      <c r="J4903" s="528"/>
      <c r="K4903" s="528"/>
      <c r="L4903" s="540"/>
    </row>
    <row r="4904" spans="1:12" s="82" customFormat="1" ht="24" customHeight="1" x14ac:dyDescent="0.15">
      <c r="A4904" s="525">
        <v>925</v>
      </c>
      <c r="B4904" s="86" t="s">
        <v>23</v>
      </c>
      <c r="C4904" s="85" t="s">
        <v>24</v>
      </c>
      <c r="D4904" s="85" t="s">
        <v>175</v>
      </c>
      <c r="E4904" s="85" t="s">
        <v>174</v>
      </c>
      <c r="F4904" s="526" t="s">
        <v>18</v>
      </c>
      <c r="G4904" s="526"/>
      <c r="H4904" s="527"/>
      <c r="I4904" s="527"/>
      <c r="J4904" s="527"/>
      <c r="K4904" s="527"/>
      <c r="L4904" s="527"/>
    </row>
    <row r="4905" spans="1:12" s="82" customFormat="1" ht="26.25" customHeight="1" x14ac:dyDescent="0.15">
      <c r="A4905" s="525"/>
      <c r="B4905" s="528" t="s">
        <v>3657</v>
      </c>
      <c r="C4905" s="529" t="s">
        <v>3660</v>
      </c>
      <c r="D4905" s="543">
        <v>43349</v>
      </c>
      <c r="E4905" s="528" t="s">
        <v>178</v>
      </c>
      <c r="F4905" s="528" t="s">
        <v>3659</v>
      </c>
      <c r="G4905" s="528"/>
      <c r="H4905" s="539" t="s">
        <v>170</v>
      </c>
      <c r="I4905" s="539"/>
      <c r="J4905" s="83" t="s">
        <v>166</v>
      </c>
      <c r="K4905" s="83" t="s">
        <v>9</v>
      </c>
      <c r="L4905" s="87">
        <v>863</v>
      </c>
    </row>
    <row r="4906" spans="1:12" s="82" customFormat="1" ht="408.95" customHeight="1" x14ac:dyDescent="0.15">
      <c r="A4906" s="525"/>
      <c r="B4906" s="528"/>
      <c r="C4906" s="529"/>
      <c r="D4906" s="543"/>
      <c r="E4906" s="528"/>
      <c r="F4906" s="528"/>
      <c r="G4906" s="528"/>
      <c r="H4906" s="539" t="s">
        <v>56</v>
      </c>
      <c r="I4906" s="539"/>
      <c r="J4906" s="528" t="s">
        <v>166</v>
      </c>
      <c r="K4906" s="528" t="s">
        <v>9</v>
      </c>
      <c r="L4906" s="540">
        <v>772</v>
      </c>
    </row>
    <row r="4907" spans="1:12" s="82" customFormat="1" ht="281.85000000000002" customHeight="1" x14ac:dyDescent="0.15">
      <c r="A4907" s="525"/>
      <c r="B4907" s="528"/>
      <c r="C4907" s="529"/>
      <c r="D4907" s="543"/>
      <c r="E4907" s="528"/>
      <c r="F4907" s="528"/>
      <c r="G4907" s="528"/>
      <c r="H4907" s="539"/>
      <c r="I4907" s="539"/>
      <c r="J4907" s="528"/>
      <c r="K4907" s="528"/>
      <c r="L4907" s="540"/>
    </row>
    <row r="4908" spans="1:12" s="82" customFormat="1" ht="24" customHeight="1" x14ac:dyDescent="0.15">
      <c r="A4908" s="525"/>
      <c r="B4908" s="86" t="s">
        <v>33</v>
      </c>
      <c r="C4908" s="85" t="s">
        <v>34</v>
      </c>
      <c r="D4908" s="85" t="s">
        <v>169</v>
      </c>
      <c r="E4908" s="85" t="s">
        <v>168</v>
      </c>
      <c r="F4908" s="527"/>
      <c r="G4908" s="527"/>
      <c r="H4908" s="539" t="s">
        <v>167</v>
      </c>
      <c r="I4908" s="539"/>
      <c r="J4908" s="528" t="s">
        <v>166</v>
      </c>
      <c r="K4908" s="528" t="s">
        <v>166</v>
      </c>
      <c r="L4908" s="540">
        <v>0</v>
      </c>
    </row>
    <row r="4909" spans="1:12" s="82" customFormat="1" ht="24" customHeight="1" x14ac:dyDescent="0.15">
      <c r="A4909" s="525"/>
      <c r="B4909" s="83" t="s">
        <v>211</v>
      </c>
      <c r="C4909" s="83" t="s">
        <v>3659</v>
      </c>
      <c r="D4909" s="84">
        <v>43354</v>
      </c>
      <c r="E4909" s="83" t="s">
        <v>3527</v>
      </c>
      <c r="F4909" s="527"/>
      <c r="G4909" s="527"/>
      <c r="H4909" s="539"/>
      <c r="I4909" s="539"/>
      <c r="J4909" s="528"/>
      <c r="K4909" s="528"/>
      <c r="L4909" s="540"/>
    </row>
    <row r="4910" spans="1:12" s="82" customFormat="1" ht="24" customHeight="1" x14ac:dyDescent="0.15">
      <c r="A4910" s="525">
        <v>926</v>
      </c>
      <c r="B4910" s="86" t="s">
        <v>23</v>
      </c>
      <c r="C4910" s="85" t="s">
        <v>24</v>
      </c>
      <c r="D4910" s="85" t="s">
        <v>175</v>
      </c>
      <c r="E4910" s="85" t="s">
        <v>174</v>
      </c>
      <c r="F4910" s="526" t="s">
        <v>18</v>
      </c>
      <c r="G4910" s="526"/>
      <c r="H4910" s="527"/>
      <c r="I4910" s="527"/>
      <c r="J4910" s="527"/>
      <c r="K4910" s="527"/>
      <c r="L4910" s="527"/>
    </row>
    <row r="4911" spans="1:12" s="82" customFormat="1" ht="26.25" customHeight="1" x14ac:dyDescent="0.15">
      <c r="A4911" s="525"/>
      <c r="B4911" s="528" t="s">
        <v>3657</v>
      </c>
      <c r="C4911" s="529" t="s">
        <v>3656</v>
      </c>
      <c r="D4911" s="543">
        <v>43362</v>
      </c>
      <c r="E4911" s="528" t="s">
        <v>1003</v>
      </c>
      <c r="F4911" s="528" t="s">
        <v>3658</v>
      </c>
      <c r="G4911" s="528"/>
      <c r="H4911" s="539" t="s">
        <v>170</v>
      </c>
      <c r="I4911" s="539"/>
      <c r="J4911" s="83" t="s">
        <v>166</v>
      </c>
      <c r="K4911" s="83" t="s">
        <v>9</v>
      </c>
      <c r="L4911" s="87">
        <v>476.36</v>
      </c>
    </row>
    <row r="4912" spans="1:12" s="82" customFormat="1" ht="408.95" customHeight="1" x14ac:dyDescent="0.15">
      <c r="A4912" s="525"/>
      <c r="B4912" s="528"/>
      <c r="C4912" s="529"/>
      <c r="D4912" s="543"/>
      <c r="E4912" s="528"/>
      <c r="F4912" s="528"/>
      <c r="G4912" s="528"/>
      <c r="H4912" s="539" t="s">
        <v>56</v>
      </c>
      <c r="I4912" s="539"/>
      <c r="J4912" s="528" t="s">
        <v>166</v>
      </c>
      <c r="K4912" s="528" t="s">
        <v>166</v>
      </c>
      <c r="L4912" s="540">
        <v>0</v>
      </c>
    </row>
    <row r="4913" spans="1:12" s="82" customFormat="1" ht="302.85000000000002" customHeight="1" x14ac:dyDescent="0.15">
      <c r="A4913" s="525"/>
      <c r="B4913" s="528"/>
      <c r="C4913" s="529"/>
      <c r="D4913" s="543"/>
      <c r="E4913" s="528"/>
      <c r="F4913" s="528"/>
      <c r="G4913" s="528"/>
      <c r="H4913" s="539"/>
      <c r="I4913" s="539"/>
      <c r="J4913" s="528"/>
      <c r="K4913" s="528"/>
      <c r="L4913" s="540"/>
    </row>
    <row r="4914" spans="1:12" s="82" customFormat="1" ht="24" customHeight="1" x14ac:dyDescent="0.15">
      <c r="A4914" s="525"/>
      <c r="B4914" s="86" t="s">
        <v>33</v>
      </c>
      <c r="C4914" s="85" t="s">
        <v>34</v>
      </c>
      <c r="D4914" s="85" t="s">
        <v>169</v>
      </c>
      <c r="E4914" s="85" t="s">
        <v>168</v>
      </c>
      <c r="F4914" s="527"/>
      <c r="G4914" s="527"/>
      <c r="H4914" s="539" t="s">
        <v>167</v>
      </c>
      <c r="I4914" s="539"/>
      <c r="J4914" s="528" t="s">
        <v>166</v>
      </c>
      <c r="K4914" s="528" t="s">
        <v>166</v>
      </c>
      <c r="L4914" s="540">
        <v>0</v>
      </c>
    </row>
    <row r="4915" spans="1:12" s="82" customFormat="1" ht="24" customHeight="1" x14ac:dyDescent="0.15">
      <c r="A4915" s="525"/>
      <c r="B4915" s="83" t="s">
        <v>211</v>
      </c>
      <c r="C4915" s="83" t="s">
        <v>3658</v>
      </c>
      <c r="D4915" s="84">
        <v>43373</v>
      </c>
      <c r="E4915" s="83" t="s">
        <v>241</v>
      </c>
      <c r="F4915" s="527"/>
      <c r="G4915" s="527"/>
      <c r="H4915" s="539"/>
      <c r="I4915" s="539"/>
      <c r="J4915" s="528"/>
      <c r="K4915" s="528"/>
      <c r="L4915" s="540"/>
    </row>
    <row r="4916" spans="1:12" s="82" customFormat="1" ht="24" customHeight="1" x14ac:dyDescent="0.15">
      <c r="A4916" s="525">
        <v>927</v>
      </c>
      <c r="B4916" s="86" t="s">
        <v>23</v>
      </c>
      <c r="C4916" s="85" t="s">
        <v>24</v>
      </c>
      <c r="D4916" s="85" t="s">
        <v>175</v>
      </c>
      <c r="E4916" s="85" t="s">
        <v>174</v>
      </c>
      <c r="F4916" s="526" t="s">
        <v>18</v>
      </c>
      <c r="G4916" s="526"/>
      <c r="H4916" s="527"/>
      <c r="I4916" s="527"/>
      <c r="J4916" s="527"/>
      <c r="K4916" s="527"/>
      <c r="L4916" s="527"/>
    </row>
    <row r="4917" spans="1:12" s="82" customFormat="1" ht="26.25" customHeight="1" x14ac:dyDescent="0.15">
      <c r="A4917" s="525"/>
      <c r="B4917" s="528" t="s">
        <v>3657</v>
      </c>
      <c r="C4917" s="529" t="s">
        <v>3656</v>
      </c>
      <c r="D4917" s="543">
        <v>43362</v>
      </c>
      <c r="E4917" s="528" t="s">
        <v>1003</v>
      </c>
      <c r="F4917" s="528" t="s">
        <v>3655</v>
      </c>
      <c r="G4917" s="528"/>
      <c r="H4917" s="539" t="s">
        <v>170</v>
      </c>
      <c r="I4917" s="539"/>
      <c r="J4917" s="83" t="s">
        <v>166</v>
      </c>
      <c r="K4917" s="83" t="s">
        <v>9</v>
      </c>
      <c r="L4917" s="87">
        <v>196.94</v>
      </c>
    </row>
    <row r="4918" spans="1:12" s="82" customFormat="1" ht="408.95" customHeight="1" x14ac:dyDescent="0.15">
      <c r="A4918" s="525"/>
      <c r="B4918" s="528"/>
      <c r="C4918" s="529"/>
      <c r="D4918" s="543"/>
      <c r="E4918" s="528"/>
      <c r="F4918" s="528"/>
      <c r="G4918" s="528"/>
      <c r="H4918" s="539" t="s">
        <v>56</v>
      </c>
      <c r="I4918" s="539"/>
      <c r="J4918" s="528" t="s">
        <v>166</v>
      </c>
      <c r="K4918" s="528" t="s">
        <v>9</v>
      </c>
      <c r="L4918" s="540">
        <v>259.8</v>
      </c>
    </row>
    <row r="4919" spans="1:12" s="82" customFormat="1" ht="302.85000000000002" customHeight="1" x14ac:dyDescent="0.15">
      <c r="A4919" s="525"/>
      <c r="B4919" s="528"/>
      <c r="C4919" s="529"/>
      <c r="D4919" s="543"/>
      <c r="E4919" s="528"/>
      <c r="F4919" s="528"/>
      <c r="G4919" s="528"/>
      <c r="H4919" s="539"/>
      <c r="I4919" s="539"/>
      <c r="J4919" s="528"/>
      <c r="K4919" s="528"/>
      <c r="L4919" s="540"/>
    </row>
    <row r="4920" spans="1:12" s="82" customFormat="1" ht="24" customHeight="1" x14ac:dyDescent="0.15">
      <c r="A4920" s="525"/>
      <c r="B4920" s="86" t="s">
        <v>33</v>
      </c>
      <c r="C4920" s="85" t="s">
        <v>34</v>
      </c>
      <c r="D4920" s="85" t="s">
        <v>169</v>
      </c>
      <c r="E4920" s="85" t="s">
        <v>168</v>
      </c>
      <c r="F4920" s="527"/>
      <c r="G4920" s="527"/>
      <c r="H4920" s="539" t="s">
        <v>167</v>
      </c>
      <c r="I4920" s="539"/>
      <c r="J4920" s="528" t="s">
        <v>166</v>
      </c>
      <c r="K4920" s="528" t="s">
        <v>166</v>
      </c>
      <c r="L4920" s="540">
        <v>0</v>
      </c>
    </row>
    <row r="4921" spans="1:12" s="82" customFormat="1" ht="24" customHeight="1" x14ac:dyDescent="0.15">
      <c r="A4921" s="525"/>
      <c r="B4921" s="83" t="s">
        <v>211</v>
      </c>
      <c r="C4921" s="83" t="s">
        <v>3655</v>
      </c>
      <c r="D4921" s="84">
        <v>43373</v>
      </c>
      <c r="E4921" s="83" t="s">
        <v>241</v>
      </c>
      <c r="F4921" s="527"/>
      <c r="G4921" s="527"/>
      <c r="H4921" s="539"/>
      <c r="I4921" s="539"/>
      <c r="J4921" s="528"/>
      <c r="K4921" s="528"/>
      <c r="L4921" s="540"/>
    </row>
    <row r="4922" spans="1:12" s="82" customFormat="1" ht="24" customHeight="1" x14ac:dyDescent="0.15">
      <c r="A4922" s="525">
        <v>928</v>
      </c>
      <c r="B4922" s="86" t="s">
        <v>23</v>
      </c>
      <c r="C4922" s="85" t="s">
        <v>24</v>
      </c>
      <c r="D4922" s="85" t="s">
        <v>175</v>
      </c>
      <c r="E4922" s="85" t="s">
        <v>174</v>
      </c>
      <c r="F4922" s="526" t="s">
        <v>18</v>
      </c>
      <c r="G4922" s="526"/>
      <c r="H4922" s="527"/>
      <c r="I4922" s="527"/>
      <c r="J4922" s="527"/>
      <c r="K4922" s="527"/>
      <c r="L4922" s="527"/>
    </row>
    <row r="4923" spans="1:12" s="82" customFormat="1" ht="26.25" customHeight="1" x14ac:dyDescent="0.15">
      <c r="A4923" s="525"/>
      <c r="B4923" s="528" t="s">
        <v>3651</v>
      </c>
      <c r="C4923" s="529" t="s">
        <v>3654</v>
      </c>
      <c r="D4923" s="543">
        <v>43200</v>
      </c>
      <c r="E4923" s="528" t="s">
        <v>663</v>
      </c>
      <c r="F4923" s="528" t="s">
        <v>662</v>
      </c>
      <c r="G4923" s="528"/>
      <c r="H4923" s="539" t="s">
        <v>170</v>
      </c>
      <c r="I4923" s="539"/>
      <c r="J4923" s="83" t="s">
        <v>166</v>
      </c>
      <c r="K4923" s="83" t="s">
        <v>166</v>
      </c>
      <c r="L4923" s="87">
        <v>0</v>
      </c>
    </row>
    <row r="4924" spans="1:12" s="82" customFormat="1" ht="386.25" customHeight="1" x14ac:dyDescent="0.15">
      <c r="A4924" s="525"/>
      <c r="B4924" s="528"/>
      <c r="C4924" s="529"/>
      <c r="D4924" s="543"/>
      <c r="E4924" s="528"/>
      <c r="F4924" s="528"/>
      <c r="G4924" s="528"/>
      <c r="H4924" s="539" t="s">
        <v>56</v>
      </c>
      <c r="I4924" s="539"/>
      <c r="J4924" s="83" t="s">
        <v>166</v>
      </c>
      <c r="K4924" s="83" t="s">
        <v>166</v>
      </c>
      <c r="L4924" s="87">
        <v>0</v>
      </c>
    </row>
    <row r="4925" spans="1:12" s="82" customFormat="1" ht="24" customHeight="1" x14ac:dyDescent="0.15">
      <c r="A4925" s="525"/>
      <c r="B4925" s="86" t="s">
        <v>33</v>
      </c>
      <c r="C4925" s="85" t="s">
        <v>34</v>
      </c>
      <c r="D4925" s="85" t="s">
        <v>169</v>
      </c>
      <c r="E4925" s="85" t="s">
        <v>168</v>
      </c>
      <c r="F4925" s="527"/>
      <c r="G4925" s="527"/>
      <c r="H4925" s="539" t="s">
        <v>167</v>
      </c>
      <c r="I4925" s="539"/>
      <c r="J4925" s="528" t="s">
        <v>166</v>
      </c>
      <c r="K4925" s="528" t="s">
        <v>9</v>
      </c>
      <c r="L4925" s="540">
        <v>465</v>
      </c>
    </row>
    <row r="4926" spans="1:12" s="82" customFormat="1" ht="24" customHeight="1" x14ac:dyDescent="0.15">
      <c r="A4926" s="525"/>
      <c r="B4926" s="83" t="s">
        <v>211</v>
      </c>
      <c r="C4926" s="83" t="s">
        <v>662</v>
      </c>
      <c r="D4926" s="84">
        <v>43204</v>
      </c>
      <c r="E4926" s="83" t="s">
        <v>1438</v>
      </c>
      <c r="F4926" s="527"/>
      <c r="G4926" s="527"/>
      <c r="H4926" s="539"/>
      <c r="I4926" s="539"/>
      <c r="J4926" s="528"/>
      <c r="K4926" s="528"/>
      <c r="L4926" s="540"/>
    </row>
    <row r="4927" spans="1:12" s="82" customFormat="1" ht="24" customHeight="1" x14ac:dyDescent="0.15">
      <c r="A4927" s="525">
        <v>929</v>
      </c>
      <c r="B4927" s="86" t="s">
        <v>23</v>
      </c>
      <c r="C4927" s="85" t="s">
        <v>24</v>
      </c>
      <c r="D4927" s="85" t="s">
        <v>175</v>
      </c>
      <c r="E4927" s="85" t="s">
        <v>174</v>
      </c>
      <c r="F4927" s="526" t="s">
        <v>18</v>
      </c>
      <c r="G4927" s="526"/>
      <c r="H4927" s="527"/>
      <c r="I4927" s="527"/>
      <c r="J4927" s="527"/>
      <c r="K4927" s="527"/>
      <c r="L4927" s="527"/>
    </row>
    <row r="4928" spans="1:12" s="82" customFormat="1" ht="26.25" customHeight="1" x14ac:dyDescent="0.15">
      <c r="A4928" s="525"/>
      <c r="B4928" s="528" t="s">
        <v>3651</v>
      </c>
      <c r="C4928" s="529" t="s">
        <v>3653</v>
      </c>
      <c r="D4928" s="543">
        <v>43261</v>
      </c>
      <c r="E4928" s="528" t="s">
        <v>727</v>
      </c>
      <c r="F4928" s="528" t="s">
        <v>3652</v>
      </c>
      <c r="G4928" s="528"/>
      <c r="H4928" s="539" t="s">
        <v>170</v>
      </c>
      <c r="I4928" s="539"/>
      <c r="J4928" s="83" t="s">
        <v>166</v>
      </c>
      <c r="K4928" s="83" t="s">
        <v>166</v>
      </c>
      <c r="L4928" s="87">
        <v>0</v>
      </c>
    </row>
    <row r="4929" spans="1:12" s="82" customFormat="1" ht="407.25" customHeight="1" x14ac:dyDescent="0.15">
      <c r="A4929" s="525"/>
      <c r="B4929" s="528"/>
      <c r="C4929" s="529"/>
      <c r="D4929" s="543"/>
      <c r="E4929" s="528"/>
      <c r="F4929" s="528"/>
      <c r="G4929" s="528"/>
      <c r="H4929" s="539" t="s">
        <v>56</v>
      </c>
      <c r="I4929" s="539"/>
      <c r="J4929" s="83" t="s">
        <v>166</v>
      </c>
      <c r="K4929" s="83" t="s">
        <v>9</v>
      </c>
      <c r="L4929" s="87">
        <v>876.44</v>
      </c>
    </row>
    <row r="4930" spans="1:12" s="82" customFormat="1" ht="24" customHeight="1" x14ac:dyDescent="0.15">
      <c r="A4930" s="525"/>
      <c r="B4930" s="86" t="s">
        <v>33</v>
      </c>
      <c r="C4930" s="85" t="s">
        <v>34</v>
      </c>
      <c r="D4930" s="85" t="s">
        <v>169</v>
      </c>
      <c r="E4930" s="85" t="s">
        <v>168</v>
      </c>
      <c r="F4930" s="527"/>
      <c r="G4930" s="527"/>
      <c r="H4930" s="539" t="s">
        <v>167</v>
      </c>
      <c r="I4930" s="539"/>
      <c r="J4930" s="528" t="s">
        <v>166</v>
      </c>
      <c r="K4930" s="528" t="s">
        <v>9</v>
      </c>
      <c r="L4930" s="540">
        <v>820.04</v>
      </c>
    </row>
    <row r="4931" spans="1:12" s="82" customFormat="1" ht="24" customHeight="1" x14ac:dyDescent="0.15">
      <c r="A4931" s="525"/>
      <c r="B4931" s="83" t="s">
        <v>211</v>
      </c>
      <c r="C4931" s="83" t="s">
        <v>3652</v>
      </c>
      <c r="D4931" s="84">
        <v>43264</v>
      </c>
      <c r="E4931" s="83" t="s">
        <v>3477</v>
      </c>
      <c r="F4931" s="527"/>
      <c r="G4931" s="527"/>
      <c r="H4931" s="539"/>
      <c r="I4931" s="539"/>
      <c r="J4931" s="528"/>
      <c r="K4931" s="528"/>
      <c r="L4931" s="540"/>
    </row>
    <row r="4932" spans="1:12" s="82" customFormat="1" ht="24" customHeight="1" x14ac:dyDescent="0.15">
      <c r="A4932" s="525">
        <v>930</v>
      </c>
      <c r="B4932" s="86" t="s">
        <v>23</v>
      </c>
      <c r="C4932" s="85" t="s">
        <v>24</v>
      </c>
      <c r="D4932" s="85" t="s">
        <v>175</v>
      </c>
      <c r="E4932" s="85" t="s">
        <v>174</v>
      </c>
      <c r="F4932" s="526" t="s">
        <v>18</v>
      </c>
      <c r="G4932" s="526"/>
      <c r="H4932" s="527"/>
      <c r="I4932" s="527"/>
      <c r="J4932" s="527"/>
      <c r="K4932" s="527"/>
      <c r="L4932" s="527"/>
    </row>
    <row r="4933" spans="1:12" s="82" customFormat="1" ht="26.25" customHeight="1" x14ac:dyDescent="0.15">
      <c r="A4933" s="525"/>
      <c r="B4933" s="528" t="s">
        <v>3651</v>
      </c>
      <c r="C4933" s="529" t="s">
        <v>3650</v>
      </c>
      <c r="D4933" s="543">
        <v>43307</v>
      </c>
      <c r="E4933" s="528" t="s">
        <v>2437</v>
      </c>
      <c r="F4933" s="528" t="s">
        <v>3649</v>
      </c>
      <c r="G4933" s="528"/>
      <c r="H4933" s="539" t="s">
        <v>170</v>
      </c>
      <c r="I4933" s="539"/>
      <c r="J4933" s="83" t="s">
        <v>166</v>
      </c>
      <c r="K4933" s="83" t="s">
        <v>9</v>
      </c>
      <c r="L4933" s="87">
        <v>445.54</v>
      </c>
    </row>
    <row r="4934" spans="1:12" s="82" customFormat="1" ht="375.75" customHeight="1" x14ac:dyDescent="0.15">
      <c r="A4934" s="525"/>
      <c r="B4934" s="528"/>
      <c r="C4934" s="529"/>
      <c r="D4934" s="543"/>
      <c r="E4934" s="528"/>
      <c r="F4934" s="528"/>
      <c r="G4934" s="528"/>
      <c r="H4934" s="539" t="s">
        <v>56</v>
      </c>
      <c r="I4934" s="539"/>
      <c r="J4934" s="83" t="s">
        <v>166</v>
      </c>
      <c r="K4934" s="83" t="s">
        <v>9</v>
      </c>
      <c r="L4934" s="87">
        <v>530.4</v>
      </c>
    </row>
    <row r="4935" spans="1:12" s="82" customFormat="1" ht="24" customHeight="1" x14ac:dyDescent="0.15">
      <c r="A4935" s="525"/>
      <c r="B4935" s="86" t="s">
        <v>33</v>
      </c>
      <c r="C4935" s="85" t="s">
        <v>34</v>
      </c>
      <c r="D4935" s="85" t="s">
        <v>169</v>
      </c>
      <c r="E4935" s="85" t="s">
        <v>168</v>
      </c>
      <c r="F4935" s="527"/>
      <c r="G4935" s="527"/>
      <c r="H4935" s="539" t="s">
        <v>167</v>
      </c>
      <c r="I4935" s="539"/>
      <c r="J4935" s="528" t="s">
        <v>166</v>
      </c>
      <c r="K4935" s="528" t="s">
        <v>9</v>
      </c>
      <c r="L4935" s="540">
        <v>135</v>
      </c>
    </row>
    <row r="4936" spans="1:12" s="82" customFormat="1" ht="24" customHeight="1" x14ac:dyDescent="0.15">
      <c r="A4936" s="525"/>
      <c r="B4936" s="83" t="s">
        <v>211</v>
      </c>
      <c r="C4936" s="83" t="s">
        <v>3649</v>
      </c>
      <c r="D4936" s="84">
        <v>43310</v>
      </c>
      <c r="E4936" s="83" t="s">
        <v>2725</v>
      </c>
      <c r="F4936" s="527"/>
      <c r="G4936" s="527"/>
      <c r="H4936" s="539"/>
      <c r="I4936" s="539"/>
      <c r="J4936" s="528"/>
      <c r="K4936" s="528"/>
      <c r="L4936" s="540"/>
    </row>
    <row r="4937" spans="1:12" s="82" customFormat="1" ht="24" customHeight="1" x14ac:dyDescent="0.15">
      <c r="A4937" s="525">
        <v>931</v>
      </c>
      <c r="B4937" s="86" t="s">
        <v>23</v>
      </c>
      <c r="C4937" s="85" t="s">
        <v>24</v>
      </c>
      <c r="D4937" s="85" t="s">
        <v>175</v>
      </c>
      <c r="E4937" s="85" t="s">
        <v>174</v>
      </c>
      <c r="F4937" s="526" t="s">
        <v>18</v>
      </c>
      <c r="G4937" s="526"/>
      <c r="H4937" s="527"/>
      <c r="I4937" s="527"/>
      <c r="J4937" s="527"/>
      <c r="K4937" s="527"/>
      <c r="L4937" s="527"/>
    </row>
    <row r="4938" spans="1:12" s="82" customFormat="1" ht="26.25" customHeight="1" x14ac:dyDescent="0.15">
      <c r="A4938" s="525"/>
      <c r="B4938" s="528" t="s">
        <v>3644</v>
      </c>
      <c r="C4938" s="529" t="s">
        <v>3647</v>
      </c>
      <c r="D4938" s="543">
        <v>43233</v>
      </c>
      <c r="E4938" s="528" t="s">
        <v>1175</v>
      </c>
      <c r="F4938" s="528" t="s">
        <v>3648</v>
      </c>
      <c r="G4938" s="528"/>
      <c r="H4938" s="539" t="s">
        <v>170</v>
      </c>
      <c r="I4938" s="539"/>
      <c r="J4938" s="83" t="s">
        <v>166</v>
      </c>
      <c r="K4938" s="83" t="s">
        <v>9</v>
      </c>
      <c r="L4938" s="87">
        <v>106</v>
      </c>
    </row>
    <row r="4939" spans="1:12" s="82" customFormat="1" ht="408.95" customHeight="1" x14ac:dyDescent="0.15">
      <c r="A4939" s="525"/>
      <c r="B4939" s="528"/>
      <c r="C4939" s="529"/>
      <c r="D4939" s="543"/>
      <c r="E4939" s="528"/>
      <c r="F4939" s="528"/>
      <c r="G4939" s="528"/>
      <c r="H4939" s="539" t="s">
        <v>56</v>
      </c>
      <c r="I4939" s="539"/>
      <c r="J4939" s="528" t="s">
        <v>166</v>
      </c>
      <c r="K4939" s="528" t="s">
        <v>9</v>
      </c>
      <c r="L4939" s="540">
        <v>80</v>
      </c>
    </row>
    <row r="4940" spans="1:12" s="82" customFormat="1" ht="408.95" customHeight="1" x14ac:dyDescent="0.15">
      <c r="A4940" s="525"/>
      <c r="B4940" s="528"/>
      <c r="C4940" s="529"/>
      <c r="D4940" s="543"/>
      <c r="E4940" s="528"/>
      <c r="F4940" s="528"/>
      <c r="G4940" s="528"/>
      <c r="H4940" s="539"/>
      <c r="I4940" s="539"/>
      <c r="J4940" s="528"/>
      <c r="K4940" s="528"/>
      <c r="L4940" s="540"/>
    </row>
    <row r="4941" spans="1:12" s="82" customFormat="1" ht="72.2" customHeight="1" x14ac:dyDescent="0.15">
      <c r="A4941" s="525"/>
      <c r="B4941" s="528"/>
      <c r="C4941" s="529"/>
      <c r="D4941" s="543"/>
      <c r="E4941" s="528"/>
      <c r="F4941" s="528"/>
      <c r="G4941" s="528"/>
      <c r="H4941" s="539"/>
      <c r="I4941" s="539"/>
      <c r="J4941" s="528"/>
      <c r="K4941" s="528"/>
      <c r="L4941" s="540"/>
    </row>
    <row r="4942" spans="1:12" s="82" customFormat="1" ht="24" customHeight="1" x14ac:dyDescent="0.15">
      <c r="A4942" s="525"/>
      <c r="B4942" s="86" t="s">
        <v>33</v>
      </c>
      <c r="C4942" s="85" t="s">
        <v>34</v>
      </c>
      <c r="D4942" s="85" t="s">
        <v>169</v>
      </c>
      <c r="E4942" s="85" t="s">
        <v>168</v>
      </c>
      <c r="F4942" s="527"/>
      <c r="G4942" s="527"/>
      <c r="H4942" s="539" t="s">
        <v>167</v>
      </c>
      <c r="I4942" s="539"/>
      <c r="J4942" s="528" t="s">
        <v>166</v>
      </c>
      <c r="K4942" s="528" t="s">
        <v>9</v>
      </c>
      <c r="L4942" s="540">
        <v>207</v>
      </c>
    </row>
    <row r="4943" spans="1:12" s="82" customFormat="1" ht="24" customHeight="1" x14ac:dyDescent="0.15">
      <c r="A4943" s="525"/>
      <c r="B4943" s="83" t="s">
        <v>203</v>
      </c>
      <c r="C4943" s="83" t="s">
        <v>3648</v>
      </c>
      <c r="D4943" s="84">
        <v>43237</v>
      </c>
      <c r="E4943" s="83" t="s">
        <v>3645</v>
      </c>
      <c r="F4943" s="527"/>
      <c r="G4943" s="527"/>
      <c r="H4943" s="539"/>
      <c r="I4943" s="539"/>
      <c r="J4943" s="528"/>
      <c r="K4943" s="528"/>
      <c r="L4943" s="540"/>
    </row>
    <row r="4944" spans="1:12" s="82" customFormat="1" ht="24" customHeight="1" x14ac:dyDescent="0.15">
      <c r="A4944" s="525">
        <v>932</v>
      </c>
      <c r="B4944" s="86" t="s">
        <v>23</v>
      </c>
      <c r="C4944" s="85" t="s">
        <v>24</v>
      </c>
      <c r="D4944" s="85" t="s">
        <v>175</v>
      </c>
      <c r="E4944" s="85" t="s">
        <v>174</v>
      </c>
      <c r="F4944" s="526" t="s">
        <v>18</v>
      </c>
      <c r="G4944" s="526"/>
      <c r="H4944" s="527"/>
      <c r="I4944" s="527"/>
      <c r="J4944" s="527"/>
      <c r="K4944" s="527"/>
      <c r="L4944" s="527"/>
    </row>
    <row r="4945" spans="1:12" s="82" customFormat="1" ht="26.25" customHeight="1" x14ac:dyDescent="0.15">
      <c r="A4945" s="525"/>
      <c r="B4945" s="528" t="s">
        <v>3644</v>
      </c>
      <c r="C4945" s="529" t="s">
        <v>3647</v>
      </c>
      <c r="D4945" s="543">
        <v>43233</v>
      </c>
      <c r="E4945" s="528" t="s">
        <v>1175</v>
      </c>
      <c r="F4945" s="528" t="s">
        <v>3646</v>
      </c>
      <c r="G4945" s="528"/>
      <c r="H4945" s="539" t="s">
        <v>170</v>
      </c>
      <c r="I4945" s="539"/>
      <c r="J4945" s="83" t="s">
        <v>166</v>
      </c>
      <c r="K4945" s="83" t="s">
        <v>9</v>
      </c>
      <c r="L4945" s="87">
        <v>178</v>
      </c>
    </row>
    <row r="4946" spans="1:12" s="82" customFormat="1" ht="408.95" customHeight="1" x14ac:dyDescent="0.15">
      <c r="A4946" s="525"/>
      <c r="B4946" s="528"/>
      <c r="C4946" s="529"/>
      <c r="D4946" s="543"/>
      <c r="E4946" s="528"/>
      <c r="F4946" s="528"/>
      <c r="G4946" s="528"/>
      <c r="H4946" s="539" t="s">
        <v>56</v>
      </c>
      <c r="I4946" s="539"/>
      <c r="J4946" s="528" t="s">
        <v>166</v>
      </c>
      <c r="K4946" s="528" t="s">
        <v>9</v>
      </c>
      <c r="L4946" s="540">
        <v>1536</v>
      </c>
    </row>
    <row r="4947" spans="1:12" s="82" customFormat="1" ht="408.95" customHeight="1" x14ac:dyDescent="0.15">
      <c r="A4947" s="525"/>
      <c r="B4947" s="528"/>
      <c r="C4947" s="529"/>
      <c r="D4947" s="543"/>
      <c r="E4947" s="528"/>
      <c r="F4947" s="528"/>
      <c r="G4947" s="528"/>
      <c r="H4947" s="539"/>
      <c r="I4947" s="539"/>
      <c r="J4947" s="528"/>
      <c r="K4947" s="528"/>
      <c r="L4947" s="540"/>
    </row>
    <row r="4948" spans="1:12" s="82" customFormat="1" ht="72.2" customHeight="1" x14ac:dyDescent="0.15">
      <c r="A4948" s="525"/>
      <c r="B4948" s="528"/>
      <c r="C4948" s="529"/>
      <c r="D4948" s="543"/>
      <c r="E4948" s="528"/>
      <c r="F4948" s="528"/>
      <c r="G4948" s="528"/>
      <c r="H4948" s="539"/>
      <c r="I4948" s="539"/>
      <c r="J4948" s="528"/>
      <c r="K4948" s="528"/>
      <c r="L4948" s="540"/>
    </row>
    <row r="4949" spans="1:12" s="82" customFormat="1" ht="24" customHeight="1" x14ac:dyDescent="0.15">
      <c r="A4949" s="525"/>
      <c r="B4949" s="86" t="s">
        <v>33</v>
      </c>
      <c r="C4949" s="85" t="s">
        <v>34</v>
      </c>
      <c r="D4949" s="85" t="s">
        <v>169</v>
      </c>
      <c r="E4949" s="85" t="s">
        <v>168</v>
      </c>
      <c r="F4949" s="527"/>
      <c r="G4949" s="527"/>
      <c r="H4949" s="539" t="s">
        <v>167</v>
      </c>
      <c r="I4949" s="539"/>
      <c r="J4949" s="528" t="s">
        <v>166</v>
      </c>
      <c r="K4949" s="528" t="s">
        <v>9</v>
      </c>
      <c r="L4949" s="540">
        <v>104</v>
      </c>
    </row>
    <row r="4950" spans="1:12" s="82" customFormat="1" ht="24" customHeight="1" x14ac:dyDescent="0.15">
      <c r="A4950" s="525"/>
      <c r="B4950" s="83" t="s">
        <v>203</v>
      </c>
      <c r="C4950" s="83" t="s">
        <v>3646</v>
      </c>
      <c r="D4950" s="84">
        <v>43237</v>
      </c>
      <c r="E4950" s="83" t="s">
        <v>3645</v>
      </c>
      <c r="F4950" s="527"/>
      <c r="G4950" s="527"/>
      <c r="H4950" s="539"/>
      <c r="I4950" s="539"/>
      <c r="J4950" s="528"/>
      <c r="K4950" s="528"/>
      <c r="L4950" s="540"/>
    </row>
    <row r="4951" spans="1:12" s="82" customFormat="1" ht="24" customHeight="1" x14ac:dyDescent="0.15">
      <c r="A4951" s="525">
        <v>933</v>
      </c>
      <c r="B4951" s="86" t="s">
        <v>23</v>
      </c>
      <c r="C4951" s="85" t="s">
        <v>24</v>
      </c>
      <c r="D4951" s="85" t="s">
        <v>175</v>
      </c>
      <c r="E4951" s="85" t="s">
        <v>174</v>
      </c>
      <c r="F4951" s="526" t="s">
        <v>18</v>
      </c>
      <c r="G4951" s="526"/>
      <c r="H4951" s="527"/>
      <c r="I4951" s="527"/>
      <c r="J4951" s="527"/>
      <c r="K4951" s="527"/>
      <c r="L4951" s="527"/>
    </row>
    <row r="4952" spans="1:12" s="82" customFormat="1" ht="26.25" customHeight="1" x14ac:dyDescent="0.15">
      <c r="A4952" s="525"/>
      <c r="B4952" s="528" t="s">
        <v>3644</v>
      </c>
      <c r="C4952" s="529" t="s">
        <v>3643</v>
      </c>
      <c r="D4952" s="543">
        <v>43268</v>
      </c>
      <c r="E4952" s="528" t="s">
        <v>2678</v>
      </c>
      <c r="F4952" s="528" t="s">
        <v>357</v>
      </c>
      <c r="G4952" s="528"/>
      <c r="H4952" s="539" t="s">
        <v>170</v>
      </c>
      <c r="I4952" s="539"/>
      <c r="J4952" s="83" t="s">
        <v>9</v>
      </c>
      <c r="K4952" s="83" t="s">
        <v>166</v>
      </c>
      <c r="L4952" s="87">
        <v>332.69</v>
      </c>
    </row>
    <row r="4953" spans="1:12" s="82" customFormat="1" ht="408.95" customHeight="1" x14ac:dyDescent="0.15">
      <c r="A4953" s="525"/>
      <c r="B4953" s="528"/>
      <c r="C4953" s="529"/>
      <c r="D4953" s="543"/>
      <c r="E4953" s="528"/>
      <c r="F4953" s="528"/>
      <c r="G4953" s="528"/>
      <c r="H4953" s="539" t="s">
        <v>56</v>
      </c>
      <c r="I4953" s="539"/>
      <c r="J4953" s="528" t="s">
        <v>9</v>
      </c>
      <c r="K4953" s="528" t="s">
        <v>166</v>
      </c>
      <c r="L4953" s="540">
        <v>550.4</v>
      </c>
    </row>
    <row r="4954" spans="1:12" s="82" customFormat="1" ht="271.35000000000002" customHeight="1" x14ac:dyDescent="0.15">
      <c r="A4954" s="525"/>
      <c r="B4954" s="528"/>
      <c r="C4954" s="529"/>
      <c r="D4954" s="543"/>
      <c r="E4954" s="528"/>
      <c r="F4954" s="528"/>
      <c r="G4954" s="528"/>
      <c r="H4954" s="539"/>
      <c r="I4954" s="539"/>
      <c r="J4954" s="528"/>
      <c r="K4954" s="528"/>
      <c r="L4954" s="540"/>
    </row>
    <row r="4955" spans="1:12" s="82" customFormat="1" ht="24" customHeight="1" x14ac:dyDescent="0.15">
      <c r="A4955" s="525"/>
      <c r="B4955" s="86" t="s">
        <v>33</v>
      </c>
      <c r="C4955" s="85" t="s">
        <v>34</v>
      </c>
      <c r="D4955" s="85" t="s">
        <v>169</v>
      </c>
      <c r="E4955" s="85" t="s">
        <v>168</v>
      </c>
      <c r="F4955" s="527"/>
      <c r="G4955" s="527"/>
      <c r="H4955" s="539" t="s">
        <v>167</v>
      </c>
      <c r="I4955" s="539"/>
      <c r="J4955" s="528" t="s">
        <v>9</v>
      </c>
      <c r="K4955" s="528" t="s">
        <v>9</v>
      </c>
      <c r="L4955" s="540">
        <v>1774.91</v>
      </c>
    </row>
    <row r="4956" spans="1:12" s="82" customFormat="1" ht="24" customHeight="1" x14ac:dyDescent="0.15">
      <c r="A4956" s="525"/>
      <c r="B4956" s="83" t="s">
        <v>203</v>
      </c>
      <c r="C4956" s="83" t="s">
        <v>357</v>
      </c>
      <c r="D4956" s="84">
        <v>43271</v>
      </c>
      <c r="E4956" s="83" t="s">
        <v>3642</v>
      </c>
      <c r="F4956" s="527"/>
      <c r="G4956" s="527"/>
      <c r="H4956" s="539"/>
      <c r="I4956" s="539"/>
      <c r="J4956" s="528"/>
      <c r="K4956" s="528"/>
      <c r="L4956" s="540"/>
    </row>
    <row r="4957" spans="1:12" s="82" customFormat="1" ht="24" customHeight="1" x14ac:dyDescent="0.15">
      <c r="A4957" s="525">
        <v>934</v>
      </c>
      <c r="B4957" s="86" t="s">
        <v>23</v>
      </c>
      <c r="C4957" s="85" t="s">
        <v>24</v>
      </c>
      <c r="D4957" s="85" t="s">
        <v>175</v>
      </c>
      <c r="E4957" s="85" t="s">
        <v>174</v>
      </c>
      <c r="F4957" s="526" t="s">
        <v>18</v>
      </c>
      <c r="G4957" s="526"/>
      <c r="H4957" s="527"/>
      <c r="I4957" s="527"/>
      <c r="J4957" s="527"/>
      <c r="K4957" s="527"/>
      <c r="L4957" s="527"/>
    </row>
    <row r="4958" spans="1:12" s="82" customFormat="1" ht="26.25" customHeight="1" x14ac:dyDescent="0.15">
      <c r="A4958" s="525"/>
      <c r="B4958" s="528" t="s">
        <v>3641</v>
      </c>
      <c r="C4958" s="529" t="s">
        <v>3640</v>
      </c>
      <c r="D4958" s="543">
        <v>43284</v>
      </c>
      <c r="E4958" s="528" t="s">
        <v>178</v>
      </c>
      <c r="F4958" s="528" t="s">
        <v>3639</v>
      </c>
      <c r="G4958" s="528"/>
      <c r="H4958" s="539" t="s">
        <v>170</v>
      </c>
      <c r="I4958" s="539"/>
      <c r="J4958" s="83" t="s">
        <v>166</v>
      </c>
      <c r="K4958" s="83" t="s">
        <v>166</v>
      </c>
      <c r="L4958" s="87">
        <v>0</v>
      </c>
    </row>
    <row r="4959" spans="1:12" s="82" customFormat="1" ht="302.25" customHeight="1" x14ac:dyDescent="0.15">
      <c r="A4959" s="525"/>
      <c r="B4959" s="528"/>
      <c r="C4959" s="529"/>
      <c r="D4959" s="543"/>
      <c r="E4959" s="528"/>
      <c r="F4959" s="528"/>
      <c r="G4959" s="528"/>
      <c r="H4959" s="539" t="s">
        <v>56</v>
      </c>
      <c r="I4959" s="539"/>
      <c r="J4959" s="83" t="s">
        <v>166</v>
      </c>
      <c r="K4959" s="83" t="s">
        <v>9</v>
      </c>
      <c r="L4959" s="87">
        <v>2185.0500000000002</v>
      </c>
    </row>
    <row r="4960" spans="1:12" s="82" customFormat="1" ht="24" customHeight="1" x14ac:dyDescent="0.15">
      <c r="A4960" s="525"/>
      <c r="B4960" s="86" t="s">
        <v>33</v>
      </c>
      <c r="C4960" s="85" t="s">
        <v>34</v>
      </c>
      <c r="D4960" s="85" t="s">
        <v>169</v>
      </c>
      <c r="E4960" s="85" t="s">
        <v>168</v>
      </c>
      <c r="F4960" s="527"/>
      <c r="G4960" s="527"/>
      <c r="H4960" s="539" t="s">
        <v>167</v>
      </c>
      <c r="I4960" s="539"/>
      <c r="J4960" s="528" t="s">
        <v>166</v>
      </c>
      <c r="K4960" s="528" t="s">
        <v>166</v>
      </c>
      <c r="L4960" s="540">
        <v>0</v>
      </c>
    </row>
    <row r="4961" spans="1:12" s="82" customFormat="1" ht="24" customHeight="1" x14ac:dyDescent="0.15">
      <c r="A4961" s="525"/>
      <c r="B4961" s="83" t="s">
        <v>211</v>
      </c>
      <c r="C4961" s="83" t="s">
        <v>3639</v>
      </c>
      <c r="D4961" s="84">
        <v>43289</v>
      </c>
      <c r="E4961" s="83" t="s">
        <v>1383</v>
      </c>
      <c r="F4961" s="527"/>
      <c r="G4961" s="527"/>
      <c r="H4961" s="539"/>
      <c r="I4961" s="539"/>
      <c r="J4961" s="528"/>
      <c r="K4961" s="528"/>
      <c r="L4961" s="540"/>
    </row>
    <row r="4962" spans="1:12" s="82" customFormat="1" ht="24" customHeight="1" x14ac:dyDescent="0.15">
      <c r="A4962" s="525">
        <v>935</v>
      </c>
      <c r="B4962" s="86" t="s">
        <v>23</v>
      </c>
      <c r="C4962" s="85" t="s">
        <v>24</v>
      </c>
      <c r="D4962" s="85" t="s">
        <v>175</v>
      </c>
      <c r="E4962" s="85" t="s">
        <v>174</v>
      </c>
      <c r="F4962" s="526" t="s">
        <v>18</v>
      </c>
      <c r="G4962" s="526"/>
      <c r="H4962" s="527"/>
      <c r="I4962" s="527"/>
      <c r="J4962" s="527"/>
      <c r="K4962" s="527"/>
      <c r="L4962" s="527"/>
    </row>
    <row r="4963" spans="1:12" s="82" customFormat="1" ht="26.25" customHeight="1" x14ac:dyDescent="0.15">
      <c r="A4963" s="525"/>
      <c r="B4963" s="528" t="s">
        <v>3638</v>
      </c>
      <c r="C4963" s="529" t="s">
        <v>3637</v>
      </c>
      <c r="D4963" s="543">
        <v>43355</v>
      </c>
      <c r="E4963" s="528" t="s">
        <v>764</v>
      </c>
      <c r="F4963" s="528" t="s">
        <v>3636</v>
      </c>
      <c r="G4963" s="528"/>
      <c r="H4963" s="539" t="s">
        <v>170</v>
      </c>
      <c r="I4963" s="539"/>
      <c r="J4963" s="83" t="s">
        <v>166</v>
      </c>
      <c r="K4963" s="83" t="s">
        <v>9</v>
      </c>
      <c r="L4963" s="87">
        <v>863.55</v>
      </c>
    </row>
    <row r="4964" spans="1:12" s="82" customFormat="1" ht="218.25" customHeight="1" x14ac:dyDescent="0.15">
      <c r="A4964" s="525"/>
      <c r="B4964" s="528"/>
      <c r="C4964" s="529"/>
      <c r="D4964" s="543"/>
      <c r="E4964" s="528"/>
      <c r="F4964" s="528"/>
      <c r="G4964" s="528"/>
      <c r="H4964" s="539" t="s">
        <v>56</v>
      </c>
      <c r="I4964" s="539"/>
      <c r="J4964" s="83" t="s">
        <v>166</v>
      </c>
      <c r="K4964" s="83" t="s">
        <v>9</v>
      </c>
      <c r="L4964" s="87">
        <v>78</v>
      </c>
    </row>
    <row r="4965" spans="1:12" s="82" customFormat="1" ht="24" customHeight="1" x14ac:dyDescent="0.15">
      <c r="A4965" s="525"/>
      <c r="B4965" s="86" t="s">
        <v>33</v>
      </c>
      <c r="C4965" s="85" t="s">
        <v>34</v>
      </c>
      <c r="D4965" s="85" t="s">
        <v>169</v>
      </c>
      <c r="E4965" s="85" t="s">
        <v>168</v>
      </c>
      <c r="F4965" s="527"/>
      <c r="G4965" s="527"/>
      <c r="H4965" s="539" t="s">
        <v>167</v>
      </c>
      <c r="I4965" s="539"/>
      <c r="J4965" s="528" t="s">
        <v>166</v>
      </c>
      <c r="K4965" s="528" t="s">
        <v>166</v>
      </c>
      <c r="L4965" s="540">
        <v>0</v>
      </c>
    </row>
    <row r="4966" spans="1:12" s="82" customFormat="1" ht="24" customHeight="1" x14ac:dyDescent="0.15">
      <c r="A4966" s="525"/>
      <c r="B4966" s="83" t="s">
        <v>221</v>
      </c>
      <c r="C4966" s="83" t="s">
        <v>3636</v>
      </c>
      <c r="D4966" s="84">
        <v>43358</v>
      </c>
      <c r="E4966" s="83" t="s">
        <v>2131</v>
      </c>
      <c r="F4966" s="527"/>
      <c r="G4966" s="527"/>
      <c r="H4966" s="539"/>
      <c r="I4966" s="539"/>
      <c r="J4966" s="528"/>
      <c r="K4966" s="528"/>
      <c r="L4966" s="540"/>
    </row>
    <row r="4967" spans="1:12" s="82" customFormat="1" ht="24" customHeight="1" x14ac:dyDescent="0.15">
      <c r="A4967" s="525">
        <v>936</v>
      </c>
      <c r="B4967" s="86" t="s">
        <v>23</v>
      </c>
      <c r="C4967" s="85" t="s">
        <v>24</v>
      </c>
      <c r="D4967" s="85" t="s">
        <v>175</v>
      </c>
      <c r="E4967" s="85" t="s">
        <v>174</v>
      </c>
      <c r="F4967" s="526" t="s">
        <v>18</v>
      </c>
      <c r="G4967" s="526"/>
      <c r="H4967" s="527"/>
      <c r="I4967" s="527"/>
      <c r="J4967" s="527"/>
      <c r="K4967" s="527"/>
      <c r="L4967" s="527"/>
    </row>
    <row r="4968" spans="1:12" s="82" customFormat="1" ht="26.25" customHeight="1" x14ac:dyDescent="0.15">
      <c r="A4968" s="525"/>
      <c r="B4968" s="528" t="s">
        <v>3634</v>
      </c>
      <c r="C4968" s="529" t="s">
        <v>3635</v>
      </c>
      <c r="D4968" s="543">
        <v>43196</v>
      </c>
      <c r="E4968" s="528" t="s">
        <v>526</v>
      </c>
      <c r="F4968" s="528" t="s">
        <v>3576</v>
      </c>
      <c r="G4968" s="528"/>
      <c r="H4968" s="539" t="s">
        <v>170</v>
      </c>
      <c r="I4968" s="539"/>
      <c r="J4968" s="83" t="s">
        <v>166</v>
      </c>
      <c r="K4968" s="83" t="s">
        <v>9</v>
      </c>
      <c r="L4968" s="87">
        <v>209</v>
      </c>
    </row>
    <row r="4969" spans="1:12" s="82" customFormat="1" ht="197.25" customHeight="1" x14ac:dyDescent="0.15">
      <c r="A4969" s="525"/>
      <c r="B4969" s="528"/>
      <c r="C4969" s="529"/>
      <c r="D4969" s="543"/>
      <c r="E4969" s="528"/>
      <c r="F4969" s="528"/>
      <c r="G4969" s="528"/>
      <c r="H4969" s="539" t="s">
        <v>56</v>
      </c>
      <c r="I4969" s="539"/>
      <c r="J4969" s="83" t="s">
        <v>166</v>
      </c>
      <c r="K4969" s="83" t="s">
        <v>9</v>
      </c>
      <c r="L4969" s="87">
        <v>417.96</v>
      </c>
    </row>
    <row r="4970" spans="1:12" s="82" customFormat="1" ht="24" customHeight="1" x14ac:dyDescent="0.15">
      <c r="A4970" s="525"/>
      <c r="B4970" s="86" t="s">
        <v>33</v>
      </c>
      <c r="C4970" s="85" t="s">
        <v>34</v>
      </c>
      <c r="D4970" s="85" t="s">
        <v>169</v>
      </c>
      <c r="E4970" s="85" t="s">
        <v>168</v>
      </c>
      <c r="F4970" s="527"/>
      <c r="G4970" s="527"/>
      <c r="H4970" s="539" t="s">
        <v>167</v>
      </c>
      <c r="I4970" s="539"/>
      <c r="J4970" s="528" t="s">
        <v>166</v>
      </c>
      <c r="K4970" s="528" t="s">
        <v>9</v>
      </c>
      <c r="L4970" s="540">
        <v>28</v>
      </c>
    </row>
    <row r="4971" spans="1:12" s="82" customFormat="1" ht="24" customHeight="1" x14ac:dyDescent="0.15">
      <c r="A4971" s="525"/>
      <c r="B4971" s="83" t="s">
        <v>488</v>
      </c>
      <c r="C4971" s="83" t="s">
        <v>3576</v>
      </c>
      <c r="D4971" s="84">
        <v>43197</v>
      </c>
      <c r="E4971" s="83" t="s">
        <v>3575</v>
      </c>
      <c r="F4971" s="527"/>
      <c r="G4971" s="527"/>
      <c r="H4971" s="539"/>
      <c r="I4971" s="539"/>
      <c r="J4971" s="528"/>
      <c r="K4971" s="528"/>
      <c r="L4971" s="540"/>
    </row>
    <row r="4972" spans="1:12" s="82" customFormat="1" ht="24" customHeight="1" x14ac:dyDescent="0.15">
      <c r="A4972" s="525">
        <v>937</v>
      </c>
      <c r="B4972" s="86" t="s">
        <v>23</v>
      </c>
      <c r="C4972" s="85" t="s">
        <v>24</v>
      </c>
      <c r="D4972" s="85" t="s">
        <v>175</v>
      </c>
      <c r="E4972" s="85" t="s">
        <v>174</v>
      </c>
      <c r="F4972" s="526" t="s">
        <v>18</v>
      </c>
      <c r="G4972" s="526"/>
      <c r="H4972" s="527"/>
      <c r="I4972" s="527"/>
      <c r="J4972" s="527"/>
      <c r="K4972" s="527"/>
      <c r="L4972" s="527"/>
    </row>
    <row r="4973" spans="1:12" s="82" customFormat="1" ht="26.25" customHeight="1" x14ac:dyDescent="0.15">
      <c r="A4973" s="525"/>
      <c r="B4973" s="528" t="s">
        <v>3634</v>
      </c>
      <c r="C4973" s="529" t="s">
        <v>3633</v>
      </c>
      <c r="D4973" s="543">
        <v>43238</v>
      </c>
      <c r="E4973" s="528" t="s">
        <v>740</v>
      </c>
      <c r="F4973" s="528" t="s">
        <v>1313</v>
      </c>
      <c r="G4973" s="528"/>
      <c r="H4973" s="539" t="s">
        <v>170</v>
      </c>
      <c r="I4973" s="539"/>
      <c r="J4973" s="83" t="s">
        <v>166</v>
      </c>
      <c r="K4973" s="83" t="s">
        <v>9</v>
      </c>
      <c r="L4973" s="87">
        <v>240.25</v>
      </c>
    </row>
    <row r="4974" spans="1:12" s="82" customFormat="1" ht="144.75" customHeight="1" x14ac:dyDescent="0.15">
      <c r="A4974" s="525"/>
      <c r="B4974" s="528"/>
      <c r="C4974" s="529"/>
      <c r="D4974" s="543"/>
      <c r="E4974" s="528"/>
      <c r="F4974" s="528"/>
      <c r="G4974" s="528"/>
      <c r="H4974" s="539" t="s">
        <v>56</v>
      </c>
      <c r="I4974" s="539"/>
      <c r="J4974" s="83" t="s">
        <v>166</v>
      </c>
      <c r="K4974" s="83" t="s">
        <v>9</v>
      </c>
      <c r="L4974" s="87">
        <v>360.95</v>
      </c>
    </row>
    <row r="4975" spans="1:12" s="82" customFormat="1" ht="24" customHeight="1" x14ac:dyDescent="0.15">
      <c r="A4975" s="525"/>
      <c r="B4975" s="86" t="s">
        <v>33</v>
      </c>
      <c r="C4975" s="85" t="s">
        <v>34</v>
      </c>
      <c r="D4975" s="85" t="s">
        <v>169</v>
      </c>
      <c r="E4975" s="85" t="s">
        <v>168</v>
      </c>
      <c r="F4975" s="527"/>
      <c r="G4975" s="527"/>
      <c r="H4975" s="539" t="s">
        <v>167</v>
      </c>
      <c r="I4975" s="539"/>
      <c r="J4975" s="528" t="s">
        <v>166</v>
      </c>
      <c r="K4975" s="528" t="s">
        <v>166</v>
      </c>
      <c r="L4975" s="540">
        <v>0</v>
      </c>
    </row>
    <row r="4976" spans="1:12" s="82" customFormat="1" ht="24" customHeight="1" x14ac:dyDescent="0.15">
      <c r="A4976" s="525"/>
      <c r="B4976" s="83" t="s">
        <v>488</v>
      </c>
      <c r="C4976" s="83" t="s">
        <v>1313</v>
      </c>
      <c r="D4976" s="84">
        <v>43239</v>
      </c>
      <c r="E4976" s="83" t="s">
        <v>1312</v>
      </c>
      <c r="F4976" s="527"/>
      <c r="G4976" s="527"/>
      <c r="H4976" s="539"/>
      <c r="I4976" s="539"/>
      <c r="J4976" s="528"/>
      <c r="K4976" s="528"/>
      <c r="L4976" s="540"/>
    </row>
    <row r="4977" spans="1:12" s="82" customFormat="1" ht="24" customHeight="1" x14ac:dyDescent="0.15">
      <c r="A4977" s="525">
        <v>938</v>
      </c>
      <c r="B4977" s="86" t="s">
        <v>23</v>
      </c>
      <c r="C4977" s="85" t="s">
        <v>24</v>
      </c>
      <c r="D4977" s="85" t="s">
        <v>175</v>
      </c>
      <c r="E4977" s="85" t="s">
        <v>174</v>
      </c>
      <c r="F4977" s="526" t="s">
        <v>18</v>
      </c>
      <c r="G4977" s="526"/>
      <c r="H4977" s="527"/>
      <c r="I4977" s="527"/>
      <c r="J4977" s="527"/>
      <c r="K4977" s="527"/>
      <c r="L4977" s="527"/>
    </row>
    <row r="4978" spans="1:12" s="82" customFormat="1" ht="26.25" customHeight="1" x14ac:dyDescent="0.15">
      <c r="A4978" s="525"/>
      <c r="B4978" s="528" t="s">
        <v>3631</v>
      </c>
      <c r="C4978" s="529" t="s">
        <v>3632</v>
      </c>
      <c r="D4978" s="543">
        <v>43201</v>
      </c>
      <c r="E4978" s="528" t="s">
        <v>360</v>
      </c>
      <c r="F4978" s="528" t="s">
        <v>2016</v>
      </c>
      <c r="G4978" s="528"/>
      <c r="H4978" s="539" t="s">
        <v>170</v>
      </c>
      <c r="I4978" s="539"/>
      <c r="J4978" s="83" t="s">
        <v>166</v>
      </c>
      <c r="K4978" s="83" t="s">
        <v>9</v>
      </c>
      <c r="L4978" s="87">
        <v>621.68000000000006</v>
      </c>
    </row>
    <row r="4979" spans="1:12" s="82" customFormat="1" ht="144.75" customHeight="1" x14ac:dyDescent="0.15">
      <c r="A4979" s="525"/>
      <c r="B4979" s="528"/>
      <c r="C4979" s="529"/>
      <c r="D4979" s="543"/>
      <c r="E4979" s="528"/>
      <c r="F4979" s="528"/>
      <c r="G4979" s="528"/>
      <c r="H4979" s="539" t="s">
        <v>56</v>
      </c>
      <c r="I4979" s="539"/>
      <c r="J4979" s="83" t="s">
        <v>166</v>
      </c>
      <c r="K4979" s="83" t="s">
        <v>9</v>
      </c>
      <c r="L4979" s="87">
        <v>447.6</v>
      </c>
    </row>
    <row r="4980" spans="1:12" s="82" customFormat="1" ht="24" customHeight="1" x14ac:dyDescent="0.15">
      <c r="A4980" s="525"/>
      <c r="B4980" s="86" t="s">
        <v>33</v>
      </c>
      <c r="C4980" s="85" t="s">
        <v>34</v>
      </c>
      <c r="D4980" s="85" t="s">
        <v>169</v>
      </c>
      <c r="E4980" s="85" t="s">
        <v>168</v>
      </c>
      <c r="F4980" s="527"/>
      <c r="G4980" s="527"/>
      <c r="H4980" s="539" t="s">
        <v>167</v>
      </c>
      <c r="I4980" s="539"/>
      <c r="J4980" s="528" t="s">
        <v>166</v>
      </c>
      <c r="K4980" s="528" t="s">
        <v>9</v>
      </c>
      <c r="L4980" s="540">
        <v>60</v>
      </c>
    </row>
    <row r="4981" spans="1:12" s="82" customFormat="1" ht="24" customHeight="1" x14ac:dyDescent="0.15">
      <c r="A4981" s="525"/>
      <c r="B4981" s="83" t="s">
        <v>488</v>
      </c>
      <c r="C4981" s="83" t="s">
        <v>2016</v>
      </c>
      <c r="D4981" s="84">
        <v>43205</v>
      </c>
      <c r="E4981" s="83" t="s">
        <v>3273</v>
      </c>
      <c r="F4981" s="527"/>
      <c r="G4981" s="527"/>
      <c r="H4981" s="539"/>
      <c r="I4981" s="539"/>
      <c r="J4981" s="528"/>
      <c r="K4981" s="528"/>
      <c r="L4981" s="540"/>
    </row>
    <row r="4982" spans="1:12" s="82" customFormat="1" ht="24" customHeight="1" x14ac:dyDescent="0.15">
      <c r="A4982" s="525">
        <v>939</v>
      </c>
      <c r="B4982" s="86" t="s">
        <v>23</v>
      </c>
      <c r="C4982" s="85" t="s">
        <v>24</v>
      </c>
      <c r="D4982" s="85" t="s">
        <v>175</v>
      </c>
      <c r="E4982" s="85" t="s">
        <v>174</v>
      </c>
      <c r="F4982" s="526" t="s">
        <v>18</v>
      </c>
      <c r="G4982" s="526"/>
      <c r="H4982" s="527"/>
      <c r="I4982" s="527"/>
      <c r="J4982" s="527"/>
      <c r="K4982" s="527"/>
      <c r="L4982" s="527"/>
    </row>
    <row r="4983" spans="1:12" s="82" customFormat="1" ht="26.25" customHeight="1" x14ac:dyDescent="0.15">
      <c r="A4983" s="525"/>
      <c r="B4983" s="528" t="s">
        <v>3631</v>
      </c>
      <c r="C4983" s="528" t="s">
        <v>3630</v>
      </c>
      <c r="D4983" s="543">
        <v>43261</v>
      </c>
      <c r="E4983" s="528" t="s">
        <v>568</v>
      </c>
      <c r="F4983" s="528" t="s">
        <v>775</v>
      </c>
      <c r="G4983" s="528"/>
      <c r="H4983" s="539" t="s">
        <v>170</v>
      </c>
      <c r="I4983" s="539"/>
      <c r="J4983" s="83" t="s">
        <v>9</v>
      </c>
      <c r="K4983" s="83" t="s">
        <v>9</v>
      </c>
      <c r="L4983" s="87">
        <v>1651.99</v>
      </c>
    </row>
    <row r="4984" spans="1:12" s="82" customFormat="1" ht="71.25" customHeight="1" x14ac:dyDescent="0.15">
      <c r="A4984" s="525"/>
      <c r="B4984" s="528"/>
      <c r="C4984" s="528"/>
      <c r="D4984" s="543"/>
      <c r="E4984" s="528"/>
      <c r="F4984" s="528"/>
      <c r="G4984" s="528"/>
      <c r="H4984" s="539" t="s">
        <v>56</v>
      </c>
      <c r="I4984" s="539"/>
      <c r="J4984" s="83" t="s">
        <v>9</v>
      </c>
      <c r="K4984" s="83" t="s">
        <v>166</v>
      </c>
      <c r="L4984" s="87">
        <v>1086.01</v>
      </c>
    </row>
    <row r="4985" spans="1:12" s="82" customFormat="1" ht="24" customHeight="1" x14ac:dyDescent="0.15">
      <c r="A4985" s="525"/>
      <c r="B4985" s="86" t="s">
        <v>33</v>
      </c>
      <c r="C4985" s="85" t="s">
        <v>34</v>
      </c>
      <c r="D4985" s="85" t="s">
        <v>169</v>
      </c>
      <c r="E4985" s="85" t="s">
        <v>168</v>
      </c>
      <c r="F4985" s="527"/>
      <c r="G4985" s="527"/>
      <c r="H4985" s="539" t="s">
        <v>167</v>
      </c>
      <c r="I4985" s="539"/>
      <c r="J4985" s="528" t="s">
        <v>166</v>
      </c>
      <c r="K4985" s="528" t="s">
        <v>9</v>
      </c>
      <c r="L4985" s="540">
        <v>1053.99</v>
      </c>
    </row>
    <row r="4986" spans="1:12" s="82" customFormat="1" ht="24" customHeight="1" x14ac:dyDescent="0.15">
      <c r="A4986" s="525"/>
      <c r="B4986" s="83" t="s">
        <v>488</v>
      </c>
      <c r="C4986" s="83" t="s">
        <v>775</v>
      </c>
      <c r="D4986" s="84">
        <v>43268</v>
      </c>
      <c r="E4986" s="83" t="s">
        <v>3629</v>
      </c>
      <c r="F4986" s="527"/>
      <c r="G4986" s="527"/>
      <c r="H4986" s="539"/>
      <c r="I4986" s="539"/>
      <c r="J4986" s="528"/>
      <c r="K4986" s="528"/>
      <c r="L4986" s="540"/>
    </row>
    <row r="4987" spans="1:12" s="82" customFormat="1" ht="24" customHeight="1" x14ac:dyDescent="0.15">
      <c r="A4987" s="525">
        <v>940</v>
      </c>
      <c r="B4987" s="86" t="s">
        <v>23</v>
      </c>
      <c r="C4987" s="85" t="s">
        <v>24</v>
      </c>
      <c r="D4987" s="85" t="s">
        <v>175</v>
      </c>
      <c r="E4987" s="85" t="s">
        <v>174</v>
      </c>
      <c r="F4987" s="526" t="s">
        <v>18</v>
      </c>
      <c r="G4987" s="526"/>
      <c r="H4987" s="527"/>
      <c r="I4987" s="527"/>
      <c r="J4987" s="527"/>
      <c r="K4987" s="527"/>
      <c r="L4987" s="527"/>
    </row>
    <row r="4988" spans="1:12" s="82" customFormat="1" ht="26.25" customHeight="1" x14ac:dyDescent="0.15">
      <c r="A4988" s="525"/>
      <c r="B4988" s="528" t="s">
        <v>3628</v>
      </c>
      <c r="C4988" s="529" t="s">
        <v>3627</v>
      </c>
      <c r="D4988" s="543">
        <v>43246</v>
      </c>
      <c r="E4988" s="528" t="s">
        <v>2093</v>
      </c>
      <c r="F4988" s="528" t="s">
        <v>2591</v>
      </c>
      <c r="G4988" s="528"/>
      <c r="H4988" s="539" t="s">
        <v>170</v>
      </c>
      <c r="I4988" s="539"/>
      <c r="J4988" s="83" t="s">
        <v>166</v>
      </c>
      <c r="K4988" s="83" t="s">
        <v>9</v>
      </c>
      <c r="L4988" s="87">
        <v>999.45</v>
      </c>
    </row>
    <row r="4989" spans="1:12" s="82" customFormat="1" ht="165.75" customHeight="1" x14ac:dyDescent="0.15">
      <c r="A4989" s="525"/>
      <c r="B4989" s="528"/>
      <c r="C4989" s="529"/>
      <c r="D4989" s="543"/>
      <c r="E4989" s="528"/>
      <c r="F4989" s="528"/>
      <c r="G4989" s="528"/>
      <c r="H4989" s="539" t="s">
        <v>56</v>
      </c>
      <c r="I4989" s="539"/>
      <c r="J4989" s="83" t="s">
        <v>166</v>
      </c>
      <c r="K4989" s="83" t="s">
        <v>9</v>
      </c>
      <c r="L4989" s="87">
        <v>354.5</v>
      </c>
    </row>
    <row r="4990" spans="1:12" s="82" customFormat="1" ht="24" customHeight="1" x14ac:dyDescent="0.15">
      <c r="A4990" s="525"/>
      <c r="B4990" s="86" t="s">
        <v>33</v>
      </c>
      <c r="C4990" s="85" t="s">
        <v>34</v>
      </c>
      <c r="D4990" s="85" t="s">
        <v>169</v>
      </c>
      <c r="E4990" s="85" t="s">
        <v>168</v>
      </c>
      <c r="F4990" s="527"/>
      <c r="G4990" s="527"/>
      <c r="H4990" s="539" t="s">
        <v>167</v>
      </c>
      <c r="I4990" s="539"/>
      <c r="J4990" s="528" t="s">
        <v>166</v>
      </c>
      <c r="K4990" s="528" t="s">
        <v>9</v>
      </c>
      <c r="L4990" s="540">
        <v>700</v>
      </c>
    </row>
    <row r="4991" spans="1:12" s="82" customFormat="1" ht="24" customHeight="1" x14ac:dyDescent="0.15">
      <c r="A4991" s="525"/>
      <c r="B4991" s="83" t="s">
        <v>269</v>
      </c>
      <c r="C4991" s="83" t="s">
        <v>2591</v>
      </c>
      <c r="D4991" s="84">
        <v>43259</v>
      </c>
      <c r="E4991" s="83" t="s">
        <v>3626</v>
      </c>
      <c r="F4991" s="527"/>
      <c r="G4991" s="527"/>
      <c r="H4991" s="539"/>
      <c r="I4991" s="539"/>
      <c r="J4991" s="528"/>
      <c r="K4991" s="528"/>
      <c r="L4991" s="540"/>
    </row>
    <row r="4992" spans="1:12" s="82" customFormat="1" ht="24" customHeight="1" x14ac:dyDescent="0.15">
      <c r="A4992" s="525">
        <v>941</v>
      </c>
      <c r="B4992" s="86" t="s">
        <v>23</v>
      </c>
      <c r="C4992" s="85" t="s">
        <v>24</v>
      </c>
      <c r="D4992" s="85" t="s">
        <v>175</v>
      </c>
      <c r="E4992" s="85" t="s">
        <v>174</v>
      </c>
      <c r="F4992" s="526" t="s">
        <v>18</v>
      </c>
      <c r="G4992" s="526"/>
      <c r="H4992" s="527"/>
      <c r="I4992" s="527"/>
      <c r="J4992" s="527"/>
      <c r="K4992" s="527"/>
      <c r="L4992" s="527"/>
    </row>
    <row r="4993" spans="1:12" s="82" customFormat="1" ht="26.25" customHeight="1" x14ac:dyDescent="0.15">
      <c r="A4993" s="525"/>
      <c r="B4993" s="528" t="s">
        <v>3612</v>
      </c>
      <c r="C4993" s="528" t="s">
        <v>3625</v>
      </c>
      <c r="D4993" s="543">
        <v>43195</v>
      </c>
      <c r="E4993" s="528" t="s">
        <v>417</v>
      </c>
      <c r="F4993" s="528" t="s">
        <v>3624</v>
      </c>
      <c r="G4993" s="528"/>
      <c r="H4993" s="539" t="s">
        <v>170</v>
      </c>
      <c r="I4993" s="539"/>
      <c r="J4993" s="83" t="s">
        <v>166</v>
      </c>
      <c r="K4993" s="83" t="s">
        <v>9</v>
      </c>
      <c r="L4993" s="87">
        <v>148.77000000000001</v>
      </c>
    </row>
    <row r="4994" spans="1:12" s="82" customFormat="1" ht="18" customHeight="1" x14ac:dyDescent="0.15">
      <c r="A4994" s="525"/>
      <c r="B4994" s="528"/>
      <c r="C4994" s="528"/>
      <c r="D4994" s="543"/>
      <c r="E4994" s="528"/>
      <c r="F4994" s="528"/>
      <c r="G4994" s="528"/>
      <c r="H4994" s="539" t="s">
        <v>56</v>
      </c>
      <c r="I4994" s="539"/>
      <c r="J4994" s="83" t="s">
        <v>166</v>
      </c>
      <c r="K4994" s="83" t="s">
        <v>9</v>
      </c>
      <c r="L4994" s="87">
        <v>419.62</v>
      </c>
    </row>
    <row r="4995" spans="1:12" s="82" customFormat="1" ht="24" customHeight="1" x14ac:dyDescent="0.15">
      <c r="A4995" s="525"/>
      <c r="B4995" s="86" t="s">
        <v>33</v>
      </c>
      <c r="C4995" s="85" t="s">
        <v>34</v>
      </c>
      <c r="D4995" s="85" t="s">
        <v>169</v>
      </c>
      <c r="E4995" s="85" t="s">
        <v>168</v>
      </c>
      <c r="F4995" s="527"/>
      <c r="G4995" s="527"/>
      <c r="H4995" s="539" t="s">
        <v>167</v>
      </c>
      <c r="I4995" s="539"/>
      <c r="J4995" s="528" t="s">
        <v>166</v>
      </c>
      <c r="K4995" s="528" t="s">
        <v>9</v>
      </c>
      <c r="L4995" s="540">
        <v>212.57</v>
      </c>
    </row>
    <row r="4996" spans="1:12" s="82" customFormat="1" ht="24" customHeight="1" x14ac:dyDescent="0.15">
      <c r="A4996" s="525"/>
      <c r="B4996" s="83" t="s">
        <v>211</v>
      </c>
      <c r="C4996" s="83" t="s">
        <v>3624</v>
      </c>
      <c r="D4996" s="84">
        <v>43196</v>
      </c>
      <c r="E4996" s="83" t="s">
        <v>576</v>
      </c>
      <c r="F4996" s="527"/>
      <c r="G4996" s="527"/>
      <c r="H4996" s="539"/>
      <c r="I4996" s="539"/>
      <c r="J4996" s="528"/>
      <c r="K4996" s="528"/>
      <c r="L4996" s="540"/>
    </row>
    <row r="4997" spans="1:12" s="82" customFormat="1" ht="24" customHeight="1" x14ac:dyDescent="0.15">
      <c r="A4997" s="525">
        <v>942</v>
      </c>
      <c r="B4997" s="86" t="s">
        <v>23</v>
      </c>
      <c r="C4997" s="85" t="s">
        <v>24</v>
      </c>
      <c r="D4997" s="85" t="s">
        <v>175</v>
      </c>
      <c r="E4997" s="85" t="s">
        <v>174</v>
      </c>
      <c r="F4997" s="526" t="s">
        <v>18</v>
      </c>
      <c r="G4997" s="526"/>
      <c r="H4997" s="527"/>
      <c r="I4997" s="527"/>
      <c r="J4997" s="527"/>
      <c r="K4997" s="527"/>
      <c r="L4997" s="527"/>
    </row>
    <row r="4998" spans="1:12" s="82" customFormat="1" ht="26.25" customHeight="1" x14ac:dyDescent="0.15">
      <c r="A4998" s="525"/>
      <c r="B4998" s="528" t="s">
        <v>3612</v>
      </c>
      <c r="C4998" s="528" t="s">
        <v>3623</v>
      </c>
      <c r="D4998" s="543">
        <v>43200</v>
      </c>
      <c r="E4998" s="528" t="s">
        <v>178</v>
      </c>
      <c r="F4998" s="528" t="s">
        <v>3622</v>
      </c>
      <c r="G4998" s="528"/>
      <c r="H4998" s="539" t="s">
        <v>170</v>
      </c>
      <c r="I4998" s="539"/>
      <c r="J4998" s="83" t="s">
        <v>166</v>
      </c>
      <c r="K4998" s="83" t="s">
        <v>9</v>
      </c>
      <c r="L4998" s="87">
        <v>616</v>
      </c>
    </row>
    <row r="4999" spans="1:12" s="82" customFormat="1" ht="102.75" customHeight="1" x14ac:dyDescent="0.15">
      <c r="A4999" s="525"/>
      <c r="B4999" s="528"/>
      <c r="C4999" s="528"/>
      <c r="D4999" s="543"/>
      <c r="E4999" s="528"/>
      <c r="F4999" s="528"/>
      <c r="G4999" s="528"/>
      <c r="H4999" s="539" t="s">
        <v>56</v>
      </c>
      <c r="I4999" s="539"/>
      <c r="J4999" s="83" t="s">
        <v>166</v>
      </c>
      <c r="K4999" s="83" t="s">
        <v>9</v>
      </c>
      <c r="L4999" s="87">
        <v>826.63</v>
      </c>
    </row>
    <row r="5000" spans="1:12" s="82" customFormat="1" ht="24" customHeight="1" x14ac:dyDescent="0.15">
      <c r="A5000" s="525"/>
      <c r="B5000" s="86" t="s">
        <v>33</v>
      </c>
      <c r="C5000" s="85" t="s">
        <v>34</v>
      </c>
      <c r="D5000" s="85" t="s">
        <v>169</v>
      </c>
      <c r="E5000" s="85" t="s">
        <v>168</v>
      </c>
      <c r="F5000" s="527"/>
      <c r="G5000" s="527"/>
      <c r="H5000" s="539" t="s">
        <v>167</v>
      </c>
      <c r="I5000" s="539"/>
      <c r="J5000" s="528" t="s">
        <v>166</v>
      </c>
      <c r="K5000" s="528" t="s">
        <v>9</v>
      </c>
      <c r="L5000" s="540">
        <v>285</v>
      </c>
    </row>
    <row r="5001" spans="1:12" s="82" customFormat="1" ht="24" customHeight="1" x14ac:dyDescent="0.15">
      <c r="A5001" s="525"/>
      <c r="B5001" s="83" t="s">
        <v>211</v>
      </c>
      <c r="C5001" s="83" t="s">
        <v>3622</v>
      </c>
      <c r="D5001" s="84">
        <v>43203</v>
      </c>
      <c r="E5001" s="83" t="s">
        <v>3621</v>
      </c>
      <c r="F5001" s="527"/>
      <c r="G5001" s="527"/>
      <c r="H5001" s="539"/>
      <c r="I5001" s="539"/>
      <c r="J5001" s="528"/>
      <c r="K5001" s="528"/>
      <c r="L5001" s="540"/>
    </row>
    <row r="5002" spans="1:12" s="82" customFormat="1" ht="24" customHeight="1" x14ac:dyDescent="0.15">
      <c r="A5002" s="525">
        <v>943</v>
      </c>
      <c r="B5002" s="86" t="s">
        <v>23</v>
      </c>
      <c r="C5002" s="85" t="s">
        <v>24</v>
      </c>
      <c r="D5002" s="85" t="s">
        <v>175</v>
      </c>
      <c r="E5002" s="85" t="s">
        <v>174</v>
      </c>
      <c r="F5002" s="526" t="s">
        <v>18</v>
      </c>
      <c r="G5002" s="526"/>
      <c r="H5002" s="527"/>
      <c r="I5002" s="527"/>
      <c r="J5002" s="527"/>
      <c r="K5002" s="527"/>
      <c r="L5002" s="527"/>
    </row>
    <row r="5003" spans="1:12" s="82" customFormat="1" ht="26.25" customHeight="1" x14ac:dyDescent="0.15">
      <c r="A5003" s="525"/>
      <c r="B5003" s="528" t="s">
        <v>3612</v>
      </c>
      <c r="C5003" s="528" t="s">
        <v>3620</v>
      </c>
      <c r="D5003" s="543">
        <v>43209</v>
      </c>
      <c r="E5003" s="528" t="s">
        <v>2437</v>
      </c>
      <c r="F5003" s="528" t="s">
        <v>2436</v>
      </c>
      <c r="G5003" s="528"/>
      <c r="H5003" s="539" t="s">
        <v>170</v>
      </c>
      <c r="I5003" s="539"/>
      <c r="J5003" s="83" t="s">
        <v>166</v>
      </c>
      <c r="K5003" s="83" t="s">
        <v>9</v>
      </c>
      <c r="L5003" s="87">
        <v>244</v>
      </c>
    </row>
    <row r="5004" spans="1:12" s="82" customFormat="1" ht="50.25" customHeight="1" x14ac:dyDescent="0.15">
      <c r="A5004" s="525"/>
      <c r="B5004" s="528"/>
      <c r="C5004" s="528"/>
      <c r="D5004" s="543"/>
      <c r="E5004" s="528"/>
      <c r="F5004" s="528"/>
      <c r="G5004" s="528"/>
      <c r="H5004" s="539" t="s">
        <v>56</v>
      </c>
      <c r="I5004" s="539"/>
      <c r="J5004" s="83" t="s">
        <v>166</v>
      </c>
      <c r="K5004" s="83" t="s">
        <v>9</v>
      </c>
      <c r="L5004" s="87">
        <v>505.68</v>
      </c>
    </row>
    <row r="5005" spans="1:12" s="82" customFormat="1" ht="24" customHeight="1" x14ac:dyDescent="0.15">
      <c r="A5005" s="525"/>
      <c r="B5005" s="86" t="s">
        <v>33</v>
      </c>
      <c r="C5005" s="85" t="s">
        <v>34</v>
      </c>
      <c r="D5005" s="85" t="s">
        <v>169</v>
      </c>
      <c r="E5005" s="85" t="s">
        <v>168</v>
      </c>
      <c r="F5005" s="527"/>
      <c r="G5005" s="527"/>
      <c r="H5005" s="539" t="s">
        <v>167</v>
      </c>
      <c r="I5005" s="539"/>
      <c r="J5005" s="528" t="s">
        <v>166</v>
      </c>
      <c r="K5005" s="528" t="s">
        <v>9</v>
      </c>
      <c r="L5005" s="540">
        <v>309</v>
      </c>
    </row>
    <row r="5006" spans="1:12" s="82" customFormat="1" ht="24" customHeight="1" x14ac:dyDescent="0.15">
      <c r="A5006" s="525"/>
      <c r="B5006" s="83" t="s">
        <v>211</v>
      </c>
      <c r="C5006" s="83" t="s">
        <v>2436</v>
      </c>
      <c r="D5006" s="84">
        <v>43211</v>
      </c>
      <c r="E5006" s="83" t="s">
        <v>3003</v>
      </c>
      <c r="F5006" s="527"/>
      <c r="G5006" s="527"/>
      <c r="H5006" s="539"/>
      <c r="I5006" s="539"/>
      <c r="J5006" s="528"/>
      <c r="K5006" s="528"/>
      <c r="L5006" s="540"/>
    </row>
    <row r="5007" spans="1:12" s="82" customFormat="1" ht="24" customHeight="1" x14ac:dyDescent="0.15">
      <c r="A5007" s="525">
        <v>944</v>
      </c>
      <c r="B5007" s="86" t="s">
        <v>23</v>
      </c>
      <c r="C5007" s="85" t="s">
        <v>24</v>
      </c>
      <c r="D5007" s="85" t="s">
        <v>175</v>
      </c>
      <c r="E5007" s="85" t="s">
        <v>174</v>
      </c>
      <c r="F5007" s="526" t="s">
        <v>18</v>
      </c>
      <c r="G5007" s="526"/>
      <c r="H5007" s="527"/>
      <c r="I5007" s="527"/>
      <c r="J5007" s="527"/>
      <c r="K5007" s="527"/>
      <c r="L5007" s="527"/>
    </row>
    <row r="5008" spans="1:12" s="82" customFormat="1" ht="26.25" customHeight="1" x14ac:dyDescent="0.15">
      <c r="A5008" s="525"/>
      <c r="B5008" s="528" t="s">
        <v>3612</v>
      </c>
      <c r="C5008" s="529" t="s">
        <v>3619</v>
      </c>
      <c r="D5008" s="543">
        <v>43232</v>
      </c>
      <c r="E5008" s="528" t="s">
        <v>188</v>
      </c>
      <c r="F5008" s="528" t="s">
        <v>3618</v>
      </c>
      <c r="G5008" s="528"/>
      <c r="H5008" s="539" t="s">
        <v>170</v>
      </c>
      <c r="I5008" s="539"/>
      <c r="J5008" s="83" t="s">
        <v>166</v>
      </c>
      <c r="K5008" s="83" t="s">
        <v>9</v>
      </c>
      <c r="L5008" s="87">
        <v>1482</v>
      </c>
    </row>
    <row r="5009" spans="1:12" s="82" customFormat="1" ht="155.25" customHeight="1" x14ac:dyDescent="0.15">
      <c r="A5009" s="525"/>
      <c r="B5009" s="528"/>
      <c r="C5009" s="529"/>
      <c r="D5009" s="543"/>
      <c r="E5009" s="528"/>
      <c r="F5009" s="528"/>
      <c r="G5009" s="528"/>
      <c r="H5009" s="539" t="s">
        <v>56</v>
      </c>
      <c r="I5009" s="539"/>
      <c r="J5009" s="83" t="s">
        <v>166</v>
      </c>
      <c r="K5009" s="83" t="s">
        <v>9</v>
      </c>
      <c r="L5009" s="87">
        <v>772.36</v>
      </c>
    </row>
    <row r="5010" spans="1:12" s="82" customFormat="1" ht="24" customHeight="1" x14ac:dyDescent="0.15">
      <c r="A5010" s="525"/>
      <c r="B5010" s="86" t="s">
        <v>33</v>
      </c>
      <c r="C5010" s="85" t="s">
        <v>34</v>
      </c>
      <c r="D5010" s="85" t="s">
        <v>169</v>
      </c>
      <c r="E5010" s="85" t="s">
        <v>168</v>
      </c>
      <c r="F5010" s="527"/>
      <c r="G5010" s="527"/>
      <c r="H5010" s="539" t="s">
        <v>167</v>
      </c>
      <c r="I5010" s="539"/>
      <c r="J5010" s="528" t="s">
        <v>166</v>
      </c>
      <c r="K5010" s="528" t="s">
        <v>9</v>
      </c>
      <c r="L5010" s="540">
        <v>1853</v>
      </c>
    </row>
    <row r="5011" spans="1:12" s="82" customFormat="1" ht="24" customHeight="1" x14ac:dyDescent="0.15">
      <c r="A5011" s="525"/>
      <c r="B5011" s="83" t="s">
        <v>211</v>
      </c>
      <c r="C5011" s="83" t="s">
        <v>3618</v>
      </c>
      <c r="D5011" s="84">
        <v>43239</v>
      </c>
      <c r="E5011" s="83" t="s">
        <v>3617</v>
      </c>
      <c r="F5011" s="527"/>
      <c r="G5011" s="527"/>
      <c r="H5011" s="539"/>
      <c r="I5011" s="539"/>
      <c r="J5011" s="528"/>
      <c r="K5011" s="528"/>
      <c r="L5011" s="540"/>
    </row>
    <row r="5012" spans="1:12" s="82" customFormat="1" ht="24" customHeight="1" x14ac:dyDescent="0.15">
      <c r="A5012" s="525">
        <v>945</v>
      </c>
      <c r="B5012" s="86" t="s">
        <v>23</v>
      </c>
      <c r="C5012" s="85" t="s">
        <v>24</v>
      </c>
      <c r="D5012" s="85" t="s">
        <v>175</v>
      </c>
      <c r="E5012" s="85" t="s">
        <v>174</v>
      </c>
      <c r="F5012" s="526" t="s">
        <v>18</v>
      </c>
      <c r="G5012" s="526"/>
      <c r="H5012" s="527"/>
      <c r="I5012" s="527"/>
      <c r="J5012" s="527"/>
      <c r="K5012" s="527"/>
      <c r="L5012" s="527"/>
    </row>
    <row r="5013" spans="1:12" s="82" customFormat="1" ht="26.25" customHeight="1" x14ac:dyDescent="0.15">
      <c r="A5013" s="525"/>
      <c r="B5013" s="528" t="s">
        <v>3612</v>
      </c>
      <c r="C5013" s="528" t="s">
        <v>3616</v>
      </c>
      <c r="D5013" s="543">
        <v>43242</v>
      </c>
      <c r="E5013" s="528" t="s">
        <v>727</v>
      </c>
      <c r="F5013" s="528" t="s">
        <v>3614</v>
      </c>
      <c r="G5013" s="528"/>
      <c r="H5013" s="539" t="s">
        <v>170</v>
      </c>
      <c r="I5013" s="539"/>
      <c r="J5013" s="83" t="s">
        <v>166</v>
      </c>
      <c r="K5013" s="83" t="s">
        <v>9</v>
      </c>
      <c r="L5013" s="87">
        <v>972</v>
      </c>
    </row>
    <row r="5014" spans="1:12" s="82" customFormat="1" ht="81.75" customHeight="1" x14ac:dyDescent="0.15">
      <c r="A5014" s="525"/>
      <c r="B5014" s="528"/>
      <c r="C5014" s="528"/>
      <c r="D5014" s="543"/>
      <c r="E5014" s="528"/>
      <c r="F5014" s="528"/>
      <c r="G5014" s="528"/>
      <c r="H5014" s="539" t="s">
        <v>56</v>
      </c>
      <c r="I5014" s="539"/>
      <c r="J5014" s="83" t="s">
        <v>166</v>
      </c>
      <c r="K5014" s="83" t="s">
        <v>9</v>
      </c>
      <c r="L5014" s="87">
        <v>984.81</v>
      </c>
    </row>
    <row r="5015" spans="1:12" s="82" customFormat="1" ht="24" customHeight="1" x14ac:dyDescent="0.15">
      <c r="A5015" s="525"/>
      <c r="B5015" s="86" t="s">
        <v>33</v>
      </c>
      <c r="C5015" s="85" t="s">
        <v>34</v>
      </c>
      <c r="D5015" s="85" t="s">
        <v>169</v>
      </c>
      <c r="E5015" s="85" t="s">
        <v>168</v>
      </c>
      <c r="F5015" s="527"/>
      <c r="G5015" s="527"/>
      <c r="H5015" s="539" t="s">
        <v>167</v>
      </c>
      <c r="I5015" s="539"/>
      <c r="J5015" s="528" t="s">
        <v>166</v>
      </c>
      <c r="K5015" s="528" t="s">
        <v>9</v>
      </c>
      <c r="L5015" s="540">
        <v>240</v>
      </c>
    </row>
    <row r="5016" spans="1:12" s="82" customFormat="1" ht="24" customHeight="1" x14ac:dyDescent="0.15">
      <c r="A5016" s="525"/>
      <c r="B5016" s="83" t="s">
        <v>211</v>
      </c>
      <c r="C5016" s="83" t="s">
        <v>3614</v>
      </c>
      <c r="D5016" s="84">
        <v>43245</v>
      </c>
      <c r="E5016" s="83" t="s">
        <v>344</v>
      </c>
      <c r="F5016" s="527"/>
      <c r="G5016" s="527"/>
      <c r="H5016" s="539"/>
      <c r="I5016" s="539"/>
      <c r="J5016" s="528"/>
      <c r="K5016" s="528"/>
      <c r="L5016" s="540"/>
    </row>
    <row r="5017" spans="1:12" s="82" customFormat="1" ht="24" customHeight="1" x14ac:dyDescent="0.15">
      <c r="A5017" s="525">
        <v>946</v>
      </c>
      <c r="B5017" s="86" t="s">
        <v>23</v>
      </c>
      <c r="C5017" s="85" t="s">
        <v>24</v>
      </c>
      <c r="D5017" s="85" t="s">
        <v>175</v>
      </c>
      <c r="E5017" s="85" t="s">
        <v>174</v>
      </c>
      <c r="F5017" s="526" t="s">
        <v>18</v>
      </c>
      <c r="G5017" s="526"/>
      <c r="H5017" s="527"/>
      <c r="I5017" s="527"/>
      <c r="J5017" s="527"/>
      <c r="K5017" s="527"/>
      <c r="L5017" s="527"/>
    </row>
    <row r="5018" spans="1:12" s="82" customFormat="1" ht="26.25" customHeight="1" x14ac:dyDescent="0.15">
      <c r="A5018" s="525"/>
      <c r="B5018" s="528" t="s">
        <v>3612</v>
      </c>
      <c r="C5018" s="528" t="s">
        <v>3615</v>
      </c>
      <c r="D5018" s="543">
        <v>43297</v>
      </c>
      <c r="E5018" s="528" t="s">
        <v>1877</v>
      </c>
      <c r="F5018" s="528" t="s">
        <v>3614</v>
      </c>
      <c r="G5018" s="528"/>
      <c r="H5018" s="539" t="s">
        <v>170</v>
      </c>
      <c r="I5018" s="539"/>
      <c r="J5018" s="83" t="s">
        <v>166</v>
      </c>
      <c r="K5018" s="83" t="s">
        <v>9</v>
      </c>
      <c r="L5018" s="87">
        <v>420</v>
      </c>
    </row>
    <row r="5019" spans="1:12" s="82" customFormat="1" ht="60.75" customHeight="1" x14ac:dyDescent="0.15">
      <c r="A5019" s="525"/>
      <c r="B5019" s="528"/>
      <c r="C5019" s="528"/>
      <c r="D5019" s="543"/>
      <c r="E5019" s="528"/>
      <c r="F5019" s="528"/>
      <c r="G5019" s="528"/>
      <c r="H5019" s="539" t="s">
        <v>56</v>
      </c>
      <c r="I5019" s="539"/>
      <c r="J5019" s="83" t="s">
        <v>166</v>
      </c>
      <c r="K5019" s="83" t="s">
        <v>9</v>
      </c>
      <c r="L5019" s="87">
        <v>451.96</v>
      </c>
    </row>
    <row r="5020" spans="1:12" s="82" customFormat="1" ht="24" customHeight="1" x14ac:dyDescent="0.15">
      <c r="A5020" s="525"/>
      <c r="B5020" s="86" t="s">
        <v>33</v>
      </c>
      <c r="C5020" s="85" t="s">
        <v>34</v>
      </c>
      <c r="D5020" s="85" t="s">
        <v>169</v>
      </c>
      <c r="E5020" s="85" t="s">
        <v>168</v>
      </c>
      <c r="F5020" s="527"/>
      <c r="G5020" s="527"/>
      <c r="H5020" s="539" t="s">
        <v>167</v>
      </c>
      <c r="I5020" s="539"/>
      <c r="J5020" s="528" t="s">
        <v>166</v>
      </c>
      <c r="K5020" s="528" t="s">
        <v>9</v>
      </c>
      <c r="L5020" s="540">
        <v>233.16</v>
      </c>
    </row>
    <row r="5021" spans="1:12" s="82" customFormat="1" ht="24" customHeight="1" x14ac:dyDescent="0.15">
      <c r="A5021" s="525"/>
      <c r="B5021" s="83" t="s">
        <v>211</v>
      </c>
      <c r="C5021" s="83" t="s">
        <v>3614</v>
      </c>
      <c r="D5021" s="84">
        <v>43299</v>
      </c>
      <c r="E5021" s="83" t="s">
        <v>3613</v>
      </c>
      <c r="F5021" s="527"/>
      <c r="G5021" s="527"/>
      <c r="H5021" s="539"/>
      <c r="I5021" s="539"/>
      <c r="J5021" s="528"/>
      <c r="K5021" s="528"/>
      <c r="L5021" s="540"/>
    </row>
    <row r="5022" spans="1:12" s="82" customFormat="1" ht="24" customHeight="1" x14ac:dyDescent="0.15">
      <c r="A5022" s="525">
        <v>947</v>
      </c>
      <c r="B5022" s="86" t="s">
        <v>23</v>
      </c>
      <c r="C5022" s="85" t="s">
        <v>24</v>
      </c>
      <c r="D5022" s="85" t="s">
        <v>175</v>
      </c>
      <c r="E5022" s="85" t="s">
        <v>174</v>
      </c>
      <c r="F5022" s="526" t="s">
        <v>18</v>
      </c>
      <c r="G5022" s="526"/>
      <c r="H5022" s="527"/>
      <c r="I5022" s="527"/>
      <c r="J5022" s="527"/>
      <c r="K5022" s="527"/>
      <c r="L5022" s="527"/>
    </row>
    <row r="5023" spans="1:12" s="82" customFormat="1" ht="26.25" customHeight="1" x14ac:dyDescent="0.15">
      <c r="A5023" s="525"/>
      <c r="B5023" s="528" t="s">
        <v>3612</v>
      </c>
      <c r="C5023" s="529" t="s">
        <v>3611</v>
      </c>
      <c r="D5023" s="543">
        <v>43356</v>
      </c>
      <c r="E5023" s="528" t="s">
        <v>178</v>
      </c>
      <c r="F5023" s="528" t="s">
        <v>3610</v>
      </c>
      <c r="G5023" s="528"/>
      <c r="H5023" s="539" t="s">
        <v>170</v>
      </c>
      <c r="I5023" s="539"/>
      <c r="J5023" s="83" t="s">
        <v>166</v>
      </c>
      <c r="K5023" s="83" t="s">
        <v>166</v>
      </c>
      <c r="L5023" s="87">
        <v>0</v>
      </c>
    </row>
    <row r="5024" spans="1:12" s="82" customFormat="1" ht="134.25" customHeight="1" x14ac:dyDescent="0.15">
      <c r="A5024" s="525"/>
      <c r="B5024" s="528"/>
      <c r="C5024" s="529"/>
      <c r="D5024" s="543"/>
      <c r="E5024" s="528"/>
      <c r="F5024" s="528"/>
      <c r="G5024" s="528"/>
      <c r="H5024" s="539" t="s">
        <v>56</v>
      </c>
      <c r="I5024" s="539"/>
      <c r="J5024" s="83" t="s">
        <v>166</v>
      </c>
      <c r="K5024" s="83" t="s">
        <v>9</v>
      </c>
      <c r="L5024" s="87">
        <v>906.44</v>
      </c>
    </row>
    <row r="5025" spans="1:12" s="82" customFormat="1" ht="24" customHeight="1" x14ac:dyDescent="0.15">
      <c r="A5025" s="525"/>
      <c r="B5025" s="86" t="s">
        <v>33</v>
      </c>
      <c r="C5025" s="85" t="s">
        <v>34</v>
      </c>
      <c r="D5025" s="85" t="s">
        <v>169</v>
      </c>
      <c r="E5025" s="85" t="s">
        <v>168</v>
      </c>
      <c r="F5025" s="527"/>
      <c r="G5025" s="527"/>
      <c r="H5025" s="539" t="s">
        <v>167</v>
      </c>
      <c r="I5025" s="539"/>
      <c r="J5025" s="528" t="s">
        <v>166</v>
      </c>
      <c r="K5025" s="528" t="s">
        <v>9</v>
      </c>
      <c r="L5025" s="540">
        <v>732</v>
      </c>
    </row>
    <row r="5026" spans="1:12" s="82" customFormat="1" ht="24" customHeight="1" x14ac:dyDescent="0.15">
      <c r="A5026" s="525"/>
      <c r="B5026" s="83" t="s">
        <v>211</v>
      </c>
      <c r="C5026" s="83" t="s">
        <v>3610</v>
      </c>
      <c r="D5026" s="84">
        <v>43361</v>
      </c>
      <c r="E5026" s="83" t="s">
        <v>3609</v>
      </c>
      <c r="F5026" s="527"/>
      <c r="G5026" s="527"/>
      <c r="H5026" s="539"/>
      <c r="I5026" s="539"/>
      <c r="J5026" s="528"/>
      <c r="K5026" s="528"/>
      <c r="L5026" s="540"/>
    </row>
    <row r="5027" spans="1:12" s="82" customFormat="1" ht="24" customHeight="1" x14ac:dyDescent="0.15">
      <c r="A5027" s="525">
        <v>948</v>
      </c>
      <c r="B5027" s="86" t="s">
        <v>23</v>
      </c>
      <c r="C5027" s="85" t="s">
        <v>24</v>
      </c>
      <c r="D5027" s="85" t="s">
        <v>175</v>
      </c>
      <c r="E5027" s="85" t="s">
        <v>174</v>
      </c>
      <c r="F5027" s="526" t="s">
        <v>18</v>
      </c>
      <c r="G5027" s="526"/>
      <c r="H5027" s="527"/>
      <c r="I5027" s="527"/>
      <c r="J5027" s="527"/>
      <c r="K5027" s="527"/>
      <c r="L5027" s="527"/>
    </row>
    <row r="5028" spans="1:12" s="82" customFormat="1" ht="26.25" customHeight="1" x14ac:dyDescent="0.15">
      <c r="A5028" s="525"/>
      <c r="B5028" s="528" t="s">
        <v>3605</v>
      </c>
      <c r="C5028" s="528" t="s">
        <v>3608</v>
      </c>
      <c r="D5028" s="543">
        <v>43198</v>
      </c>
      <c r="E5028" s="528" t="s">
        <v>876</v>
      </c>
      <c r="F5028" s="528" t="s">
        <v>1070</v>
      </c>
      <c r="G5028" s="528"/>
      <c r="H5028" s="539" t="s">
        <v>170</v>
      </c>
      <c r="I5028" s="539"/>
      <c r="J5028" s="83" t="s">
        <v>166</v>
      </c>
      <c r="K5028" s="83" t="s">
        <v>9</v>
      </c>
      <c r="L5028" s="87">
        <v>487.84</v>
      </c>
    </row>
    <row r="5029" spans="1:12" s="82" customFormat="1" ht="71.25" customHeight="1" x14ac:dyDescent="0.15">
      <c r="A5029" s="525"/>
      <c r="B5029" s="528"/>
      <c r="C5029" s="528"/>
      <c r="D5029" s="543"/>
      <c r="E5029" s="528"/>
      <c r="F5029" s="528"/>
      <c r="G5029" s="528"/>
      <c r="H5029" s="539" t="s">
        <v>56</v>
      </c>
      <c r="I5029" s="539"/>
      <c r="J5029" s="83" t="s">
        <v>166</v>
      </c>
      <c r="K5029" s="83" t="s">
        <v>9</v>
      </c>
      <c r="L5029" s="87">
        <v>651.82000000000005</v>
      </c>
    </row>
    <row r="5030" spans="1:12" s="82" customFormat="1" ht="24" customHeight="1" x14ac:dyDescent="0.15">
      <c r="A5030" s="525"/>
      <c r="B5030" s="86" t="s">
        <v>33</v>
      </c>
      <c r="C5030" s="85" t="s">
        <v>34</v>
      </c>
      <c r="D5030" s="85" t="s">
        <v>169</v>
      </c>
      <c r="E5030" s="85" t="s">
        <v>168</v>
      </c>
      <c r="F5030" s="527"/>
      <c r="G5030" s="527"/>
      <c r="H5030" s="539" t="s">
        <v>167</v>
      </c>
      <c r="I5030" s="539"/>
      <c r="J5030" s="528" t="s">
        <v>166</v>
      </c>
      <c r="K5030" s="528" t="s">
        <v>9</v>
      </c>
      <c r="L5030" s="540">
        <v>124</v>
      </c>
    </row>
    <row r="5031" spans="1:12" s="82" customFormat="1" ht="24" customHeight="1" x14ac:dyDescent="0.15">
      <c r="A5031" s="525"/>
      <c r="B5031" s="83" t="s">
        <v>211</v>
      </c>
      <c r="C5031" s="83" t="s">
        <v>1070</v>
      </c>
      <c r="D5031" s="84">
        <v>43200</v>
      </c>
      <c r="E5031" s="83" t="s">
        <v>1693</v>
      </c>
      <c r="F5031" s="527"/>
      <c r="G5031" s="527"/>
      <c r="H5031" s="539"/>
      <c r="I5031" s="539"/>
      <c r="J5031" s="528"/>
      <c r="K5031" s="528"/>
      <c r="L5031" s="540"/>
    </row>
    <row r="5032" spans="1:12" s="82" customFormat="1" ht="24" customHeight="1" x14ac:dyDescent="0.15">
      <c r="A5032" s="525">
        <v>949</v>
      </c>
      <c r="B5032" s="86" t="s">
        <v>23</v>
      </c>
      <c r="C5032" s="85" t="s">
        <v>24</v>
      </c>
      <c r="D5032" s="85" t="s">
        <v>175</v>
      </c>
      <c r="E5032" s="85" t="s">
        <v>174</v>
      </c>
      <c r="F5032" s="526" t="s">
        <v>18</v>
      </c>
      <c r="G5032" s="526"/>
      <c r="H5032" s="527"/>
      <c r="I5032" s="527"/>
      <c r="J5032" s="527"/>
      <c r="K5032" s="527"/>
      <c r="L5032" s="527"/>
    </row>
    <row r="5033" spans="1:12" s="82" customFormat="1" ht="26.25" customHeight="1" x14ac:dyDescent="0.15">
      <c r="A5033" s="525"/>
      <c r="B5033" s="528" t="s">
        <v>3605</v>
      </c>
      <c r="C5033" s="529" t="s">
        <v>3607</v>
      </c>
      <c r="D5033" s="543">
        <v>43232</v>
      </c>
      <c r="E5033" s="528" t="s">
        <v>716</v>
      </c>
      <c r="F5033" s="528" t="s">
        <v>715</v>
      </c>
      <c r="G5033" s="528"/>
      <c r="H5033" s="539" t="s">
        <v>170</v>
      </c>
      <c r="I5033" s="539"/>
      <c r="J5033" s="83" t="s">
        <v>166</v>
      </c>
      <c r="K5033" s="83" t="s">
        <v>9</v>
      </c>
      <c r="L5033" s="87">
        <v>2124</v>
      </c>
    </row>
    <row r="5034" spans="1:12" s="82" customFormat="1" ht="186.75" customHeight="1" x14ac:dyDescent="0.15">
      <c r="A5034" s="525"/>
      <c r="B5034" s="528"/>
      <c r="C5034" s="529"/>
      <c r="D5034" s="543"/>
      <c r="E5034" s="528"/>
      <c r="F5034" s="528"/>
      <c r="G5034" s="528"/>
      <c r="H5034" s="539" t="s">
        <v>56</v>
      </c>
      <c r="I5034" s="539"/>
      <c r="J5034" s="83" t="s">
        <v>166</v>
      </c>
      <c r="K5034" s="83" t="s">
        <v>9</v>
      </c>
      <c r="L5034" s="87">
        <v>2014</v>
      </c>
    </row>
    <row r="5035" spans="1:12" s="82" customFormat="1" ht="24" customHeight="1" x14ac:dyDescent="0.15">
      <c r="A5035" s="525"/>
      <c r="B5035" s="86" t="s">
        <v>33</v>
      </c>
      <c r="C5035" s="85" t="s">
        <v>34</v>
      </c>
      <c r="D5035" s="85" t="s">
        <v>169</v>
      </c>
      <c r="E5035" s="85" t="s">
        <v>168</v>
      </c>
      <c r="F5035" s="527"/>
      <c r="G5035" s="527"/>
      <c r="H5035" s="539" t="s">
        <v>167</v>
      </c>
      <c r="I5035" s="539"/>
      <c r="J5035" s="528" t="s">
        <v>166</v>
      </c>
      <c r="K5035" s="528" t="s">
        <v>9</v>
      </c>
      <c r="L5035" s="540">
        <v>117.07</v>
      </c>
    </row>
    <row r="5036" spans="1:12" s="82" customFormat="1" ht="24" customHeight="1" x14ac:dyDescent="0.15">
      <c r="A5036" s="525"/>
      <c r="B5036" s="83" t="s">
        <v>211</v>
      </c>
      <c r="C5036" s="83" t="s">
        <v>715</v>
      </c>
      <c r="D5036" s="84">
        <v>43244</v>
      </c>
      <c r="E5036" s="83" t="s">
        <v>3606</v>
      </c>
      <c r="F5036" s="527"/>
      <c r="G5036" s="527"/>
      <c r="H5036" s="539"/>
      <c r="I5036" s="539"/>
      <c r="J5036" s="528"/>
      <c r="K5036" s="528"/>
      <c r="L5036" s="540"/>
    </row>
    <row r="5037" spans="1:12" s="82" customFormat="1" ht="24" customHeight="1" x14ac:dyDescent="0.15">
      <c r="A5037" s="525">
        <v>950</v>
      </c>
      <c r="B5037" s="86" t="s">
        <v>23</v>
      </c>
      <c r="C5037" s="85" t="s">
        <v>24</v>
      </c>
      <c r="D5037" s="85" t="s">
        <v>175</v>
      </c>
      <c r="E5037" s="85" t="s">
        <v>174</v>
      </c>
      <c r="F5037" s="526" t="s">
        <v>18</v>
      </c>
      <c r="G5037" s="526"/>
      <c r="H5037" s="527"/>
      <c r="I5037" s="527"/>
      <c r="J5037" s="527"/>
      <c r="K5037" s="527"/>
      <c r="L5037" s="527"/>
    </row>
    <row r="5038" spans="1:12" s="82" customFormat="1" ht="26.25" customHeight="1" x14ac:dyDescent="0.15">
      <c r="A5038" s="525"/>
      <c r="B5038" s="528" t="s">
        <v>3605</v>
      </c>
      <c r="C5038" s="528" t="s">
        <v>3604</v>
      </c>
      <c r="D5038" s="543">
        <v>43347</v>
      </c>
      <c r="E5038" s="528" t="s">
        <v>1074</v>
      </c>
      <c r="F5038" s="528" t="s">
        <v>3603</v>
      </c>
      <c r="G5038" s="528"/>
      <c r="H5038" s="539" t="s">
        <v>170</v>
      </c>
      <c r="I5038" s="539"/>
      <c r="J5038" s="83" t="s">
        <v>166</v>
      </c>
      <c r="K5038" s="83" t="s">
        <v>9</v>
      </c>
      <c r="L5038" s="87">
        <v>1275</v>
      </c>
    </row>
    <row r="5039" spans="1:12" s="82" customFormat="1" ht="81.75" customHeight="1" x14ac:dyDescent="0.15">
      <c r="A5039" s="525"/>
      <c r="B5039" s="528"/>
      <c r="C5039" s="528"/>
      <c r="D5039" s="543"/>
      <c r="E5039" s="528"/>
      <c r="F5039" s="528"/>
      <c r="G5039" s="528"/>
      <c r="H5039" s="539" t="s">
        <v>56</v>
      </c>
      <c r="I5039" s="539"/>
      <c r="J5039" s="83" t="s">
        <v>166</v>
      </c>
      <c r="K5039" s="83" t="s">
        <v>9</v>
      </c>
      <c r="L5039" s="87">
        <v>972</v>
      </c>
    </row>
    <row r="5040" spans="1:12" s="82" customFormat="1" ht="24" customHeight="1" x14ac:dyDescent="0.15">
      <c r="A5040" s="525"/>
      <c r="B5040" s="86" t="s">
        <v>33</v>
      </c>
      <c r="C5040" s="85" t="s">
        <v>34</v>
      </c>
      <c r="D5040" s="85" t="s">
        <v>169</v>
      </c>
      <c r="E5040" s="85" t="s">
        <v>168</v>
      </c>
      <c r="F5040" s="527"/>
      <c r="G5040" s="527"/>
      <c r="H5040" s="539" t="s">
        <v>167</v>
      </c>
      <c r="I5040" s="539"/>
      <c r="J5040" s="528" t="s">
        <v>166</v>
      </c>
      <c r="K5040" s="528" t="s">
        <v>9</v>
      </c>
      <c r="L5040" s="540">
        <v>92</v>
      </c>
    </row>
    <row r="5041" spans="1:12" s="82" customFormat="1" ht="24" customHeight="1" x14ac:dyDescent="0.15">
      <c r="A5041" s="525"/>
      <c r="B5041" s="83" t="s">
        <v>211</v>
      </c>
      <c r="C5041" s="83" t="s">
        <v>3603</v>
      </c>
      <c r="D5041" s="84">
        <v>43352</v>
      </c>
      <c r="E5041" s="83" t="s">
        <v>3602</v>
      </c>
      <c r="F5041" s="527"/>
      <c r="G5041" s="527"/>
      <c r="H5041" s="539"/>
      <c r="I5041" s="539"/>
      <c r="J5041" s="528"/>
      <c r="K5041" s="528"/>
      <c r="L5041" s="540"/>
    </row>
    <row r="5042" spans="1:12" s="82" customFormat="1" ht="24" customHeight="1" x14ac:dyDescent="0.15">
      <c r="A5042" s="525">
        <v>951</v>
      </c>
      <c r="B5042" s="86" t="s">
        <v>23</v>
      </c>
      <c r="C5042" s="85" t="s">
        <v>24</v>
      </c>
      <c r="D5042" s="85" t="s">
        <v>175</v>
      </c>
      <c r="E5042" s="85" t="s">
        <v>174</v>
      </c>
      <c r="F5042" s="526" t="s">
        <v>18</v>
      </c>
      <c r="G5042" s="526"/>
      <c r="H5042" s="527"/>
      <c r="I5042" s="527"/>
      <c r="J5042" s="527"/>
      <c r="K5042" s="527"/>
      <c r="L5042" s="527"/>
    </row>
    <row r="5043" spans="1:12" s="82" customFormat="1" ht="26.25" customHeight="1" x14ac:dyDescent="0.15">
      <c r="A5043" s="525"/>
      <c r="B5043" s="528" t="s">
        <v>3601</v>
      </c>
      <c r="C5043" s="529" t="s">
        <v>3600</v>
      </c>
      <c r="D5043" s="543">
        <v>43325</v>
      </c>
      <c r="E5043" s="528" t="s">
        <v>2290</v>
      </c>
      <c r="F5043" s="528" t="s">
        <v>3599</v>
      </c>
      <c r="G5043" s="528"/>
      <c r="H5043" s="539" t="s">
        <v>170</v>
      </c>
      <c r="I5043" s="539"/>
      <c r="J5043" s="83" t="s">
        <v>166</v>
      </c>
      <c r="K5043" s="83" t="s">
        <v>9</v>
      </c>
      <c r="L5043" s="87">
        <v>621</v>
      </c>
    </row>
    <row r="5044" spans="1:12" s="82" customFormat="1" ht="408.95" customHeight="1" x14ac:dyDescent="0.15">
      <c r="A5044" s="525"/>
      <c r="B5044" s="528"/>
      <c r="C5044" s="529"/>
      <c r="D5044" s="543"/>
      <c r="E5044" s="528"/>
      <c r="F5044" s="528"/>
      <c r="G5044" s="528"/>
      <c r="H5044" s="539" t="s">
        <v>56</v>
      </c>
      <c r="I5044" s="539"/>
      <c r="J5044" s="528" t="s">
        <v>166</v>
      </c>
      <c r="K5044" s="528" t="s">
        <v>9</v>
      </c>
      <c r="L5044" s="540">
        <v>1600</v>
      </c>
    </row>
    <row r="5045" spans="1:12" s="82" customFormat="1" ht="40.35" customHeight="1" x14ac:dyDescent="0.15">
      <c r="A5045" s="525"/>
      <c r="B5045" s="528"/>
      <c r="C5045" s="529"/>
      <c r="D5045" s="543"/>
      <c r="E5045" s="528"/>
      <c r="F5045" s="528"/>
      <c r="G5045" s="528"/>
      <c r="H5045" s="539"/>
      <c r="I5045" s="539"/>
      <c r="J5045" s="528"/>
      <c r="K5045" s="528"/>
      <c r="L5045" s="540"/>
    </row>
    <row r="5046" spans="1:12" s="82" customFormat="1" ht="24" customHeight="1" x14ac:dyDescent="0.15">
      <c r="A5046" s="525"/>
      <c r="B5046" s="86" t="s">
        <v>33</v>
      </c>
      <c r="C5046" s="85" t="s">
        <v>34</v>
      </c>
      <c r="D5046" s="85" t="s">
        <v>169</v>
      </c>
      <c r="E5046" s="85" t="s">
        <v>168</v>
      </c>
      <c r="F5046" s="527"/>
      <c r="G5046" s="527"/>
      <c r="H5046" s="539" t="s">
        <v>167</v>
      </c>
      <c r="I5046" s="539"/>
      <c r="J5046" s="528" t="s">
        <v>166</v>
      </c>
      <c r="K5046" s="528" t="s">
        <v>9</v>
      </c>
      <c r="L5046" s="540">
        <v>170</v>
      </c>
    </row>
    <row r="5047" spans="1:12" s="82" customFormat="1" ht="24" customHeight="1" x14ac:dyDescent="0.15">
      <c r="A5047" s="525"/>
      <c r="B5047" s="83" t="s">
        <v>269</v>
      </c>
      <c r="C5047" s="83" t="s">
        <v>3599</v>
      </c>
      <c r="D5047" s="84">
        <v>43329</v>
      </c>
      <c r="E5047" s="83" t="s">
        <v>3598</v>
      </c>
      <c r="F5047" s="527"/>
      <c r="G5047" s="527"/>
      <c r="H5047" s="539"/>
      <c r="I5047" s="539"/>
      <c r="J5047" s="528"/>
      <c r="K5047" s="528"/>
      <c r="L5047" s="540"/>
    </row>
    <row r="5048" spans="1:12" s="82" customFormat="1" ht="24" customHeight="1" x14ac:dyDescent="0.15">
      <c r="A5048" s="525">
        <v>952</v>
      </c>
      <c r="B5048" s="86" t="s">
        <v>23</v>
      </c>
      <c r="C5048" s="85" t="s">
        <v>24</v>
      </c>
      <c r="D5048" s="85" t="s">
        <v>175</v>
      </c>
      <c r="E5048" s="85" t="s">
        <v>174</v>
      </c>
      <c r="F5048" s="526" t="s">
        <v>18</v>
      </c>
      <c r="G5048" s="526"/>
      <c r="H5048" s="527"/>
      <c r="I5048" s="527"/>
      <c r="J5048" s="527"/>
      <c r="K5048" s="527"/>
      <c r="L5048" s="527"/>
    </row>
    <row r="5049" spans="1:12" s="82" customFormat="1" ht="26.25" customHeight="1" x14ac:dyDescent="0.15">
      <c r="A5049" s="525"/>
      <c r="B5049" s="528" t="s">
        <v>3595</v>
      </c>
      <c r="C5049" s="529" t="s">
        <v>3597</v>
      </c>
      <c r="D5049" s="543">
        <v>43217</v>
      </c>
      <c r="E5049" s="528" t="s">
        <v>650</v>
      </c>
      <c r="F5049" s="528" t="s">
        <v>3596</v>
      </c>
      <c r="G5049" s="528"/>
      <c r="H5049" s="539" t="s">
        <v>170</v>
      </c>
      <c r="I5049" s="539"/>
      <c r="J5049" s="83" t="s">
        <v>166</v>
      </c>
      <c r="K5049" s="83" t="s">
        <v>9</v>
      </c>
      <c r="L5049" s="87">
        <v>216.4</v>
      </c>
    </row>
    <row r="5050" spans="1:12" s="82" customFormat="1" ht="323.25" customHeight="1" x14ac:dyDescent="0.15">
      <c r="A5050" s="525"/>
      <c r="B5050" s="528"/>
      <c r="C5050" s="529"/>
      <c r="D5050" s="543"/>
      <c r="E5050" s="528"/>
      <c r="F5050" s="528"/>
      <c r="G5050" s="528"/>
      <c r="H5050" s="539" t="s">
        <v>56</v>
      </c>
      <c r="I5050" s="539"/>
      <c r="J5050" s="83" t="s">
        <v>166</v>
      </c>
      <c r="K5050" s="83" t="s">
        <v>9</v>
      </c>
      <c r="L5050" s="87">
        <v>354.24</v>
      </c>
    </row>
    <row r="5051" spans="1:12" s="82" customFormat="1" ht="24" customHeight="1" x14ac:dyDescent="0.15">
      <c r="A5051" s="525"/>
      <c r="B5051" s="86" t="s">
        <v>33</v>
      </c>
      <c r="C5051" s="85" t="s">
        <v>34</v>
      </c>
      <c r="D5051" s="85" t="s">
        <v>169</v>
      </c>
      <c r="E5051" s="85" t="s">
        <v>168</v>
      </c>
      <c r="F5051" s="527"/>
      <c r="G5051" s="527"/>
      <c r="H5051" s="539" t="s">
        <v>167</v>
      </c>
      <c r="I5051" s="539"/>
      <c r="J5051" s="528" t="s">
        <v>166</v>
      </c>
      <c r="K5051" s="528" t="s">
        <v>9</v>
      </c>
      <c r="L5051" s="540">
        <v>247.95</v>
      </c>
    </row>
    <row r="5052" spans="1:12" s="82" customFormat="1" ht="24" customHeight="1" x14ac:dyDescent="0.15">
      <c r="A5052" s="525"/>
      <c r="B5052" s="83" t="s">
        <v>710</v>
      </c>
      <c r="C5052" s="83" t="s">
        <v>3596</v>
      </c>
      <c r="D5052" s="84">
        <v>43218</v>
      </c>
      <c r="E5052" s="83" t="s">
        <v>1157</v>
      </c>
      <c r="F5052" s="527"/>
      <c r="G5052" s="527"/>
      <c r="H5052" s="539"/>
      <c r="I5052" s="539"/>
      <c r="J5052" s="528"/>
      <c r="K5052" s="528"/>
      <c r="L5052" s="540"/>
    </row>
    <row r="5053" spans="1:12" s="82" customFormat="1" ht="24" customHeight="1" x14ac:dyDescent="0.15">
      <c r="A5053" s="525">
        <v>953</v>
      </c>
      <c r="B5053" s="86" t="s">
        <v>23</v>
      </c>
      <c r="C5053" s="85" t="s">
        <v>24</v>
      </c>
      <c r="D5053" s="85" t="s">
        <v>175</v>
      </c>
      <c r="E5053" s="85" t="s">
        <v>174</v>
      </c>
      <c r="F5053" s="526" t="s">
        <v>18</v>
      </c>
      <c r="G5053" s="526"/>
      <c r="H5053" s="527"/>
      <c r="I5053" s="527"/>
      <c r="J5053" s="527"/>
      <c r="K5053" s="527"/>
      <c r="L5053" s="527"/>
    </row>
    <row r="5054" spans="1:12" s="82" customFormat="1" ht="26.25" customHeight="1" x14ac:dyDescent="0.15">
      <c r="A5054" s="525"/>
      <c r="B5054" s="528" t="s">
        <v>3595</v>
      </c>
      <c r="C5054" s="528" t="s">
        <v>3594</v>
      </c>
      <c r="D5054" s="543">
        <v>43307</v>
      </c>
      <c r="E5054" s="528" t="s">
        <v>297</v>
      </c>
      <c r="F5054" s="528" t="s">
        <v>301</v>
      </c>
      <c r="G5054" s="528"/>
      <c r="H5054" s="539" t="s">
        <v>170</v>
      </c>
      <c r="I5054" s="539"/>
      <c r="J5054" s="83" t="s">
        <v>166</v>
      </c>
      <c r="K5054" s="83" t="s">
        <v>9</v>
      </c>
      <c r="L5054" s="87">
        <v>284.98</v>
      </c>
    </row>
    <row r="5055" spans="1:12" s="82" customFormat="1" ht="92.25" customHeight="1" x14ac:dyDescent="0.15">
      <c r="A5055" s="525"/>
      <c r="B5055" s="528"/>
      <c r="C5055" s="528"/>
      <c r="D5055" s="543"/>
      <c r="E5055" s="528"/>
      <c r="F5055" s="528"/>
      <c r="G5055" s="528"/>
      <c r="H5055" s="539" t="s">
        <v>56</v>
      </c>
      <c r="I5055" s="539"/>
      <c r="J5055" s="83" t="s">
        <v>166</v>
      </c>
      <c r="K5055" s="83" t="s">
        <v>9</v>
      </c>
      <c r="L5055" s="87">
        <v>407.4</v>
      </c>
    </row>
    <row r="5056" spans="1:12" s="82" customFormat="1" ht="24" customHeight="1" x14ac:dyDescent="0.15">
      <c r="A5056" s="525"/>
      <c r="B5056" s="86" t="s">
        <v>33</v>
      </c>
      <c r="C5056" s="85" t="s">
        <v>34</v>
      </c>
      <c r="D5056" s="85" t="s">
        <v>169</v>
      </c>
      <c r="E5056" s="85" t="s">
        <v>168</v>
      </c>
      <c r="F5056" s="527"/>
      <c r="G5056" s="527"/>
      <c r="H5056" s="539" t="s">
        <v>167</v>
      </c>
      <c r="I5056" s="539"/>
      <c r="J5056" s="528" t="s">
        <v>166</v>
      </c>
      <c r="K5056" s="528" t="s">
        <v>166</v>
      </c>
      <c r="L5056" s="540">
        <v>0</v>
      </c>
    </row>
    <row r="5057" spans="1:12" s="82" customFormat="1" ht="24" customHeight="1" x14ac:dyDescent="0.15">
      <c r="A5057" s="525"/>
      <c r="B5057" s="83" t="s">
        <v>710</v>
      </c>
      <c r="C5057" s="83" t="s">
        <v>301</v>
      </c>
      <c r="D5057" s="84">
        <v>43308</v>
      </c>
      <c r="E5057" s="83" t="s">
        <v>300</v>
      </c>
      <c r="F5057" s="527"/>
      <c r="G5057" s="527"/>
      <c r="H5057" s="539"/>
      <c r="I5057" s="539"/>
      <c r="J5057" s="528"/>
      <c r="K5057" s="528"/>
      <c r="L5057" s="540"/>
    </row>
    <row r="5058" spans="1:12" s="82" customFormat="1" ht="24" customHeight="1" x14ac:dyDescent="0.15">
      <c r="A5058" s="525">
        <v>954</v>
      </c>
      <c r="B5058" s="86" t="s">
        <v>23</v>
      </c>
      <c r="C5058" s="85" t="s">
        <v>24</v>
      </c>
      <c r="D5058" s="85" t="s">
        <v>175</v>
      </c>
      <c r="E5058" s="85" t="s">
        <v>174</v>
      </c>
      <c r="F5058" s="526" t="s">
        <v>18</v>
      </c>
      <c r="G5058" s="526"/>
      <c r="H5058" s="527"/>
      <c r="I5058" s="527"/>
      <c r="J5058" s="527"/>
      <c r="K5058" s="527"/>
      <c r="L5058" s="527"/>
    </row>
    <row r="5059" spans="1:12" s="82" customFormat="1" ht="26.25" customHeight="1" x14ac:dyDescent="0.15">
      <c r="A5059" s="525"/>
      <c r="B5059" s="528" t="s">
        <v>3591</v>
      </c>
      <c r="C5059" s="528" t="s">
        <v>3593</v>
      </c>
      <c r="D5059" s="543">
        <v>43261</v>
      </c>
      <c r="E5059" s="528" t="s">
        <v>178</v>
      </c>
      <c r="F5059" s="528" t="s">
        <v>3592</v>
      </c>
      <c r="G5059" s="528"/>
      <c r="H5059" s="539" t="s">
        <v>170</v>
      </c>
      <c r="I5059" s="539"/>
      <c r="J5059" s="83" t="s">
        <v>166</v>
      </c>
      <c r="K5059" s="83" t="s">
        <v>9</v>
      </c>
      <c r="L5059" s="87">
        <v>934.5</v>
      </c>
    </row>
    <row r="5060" spans="1:12" s="82" customFormat="1" ht="71.25" customHeight="1" x14ac:dyDescent="0.15">
      <c r="A5060" s="525"/>
      <c r="B5060" s="528"/>
      <c r="C5060" s="528"/>
      <c r="D5060" s="543"/>
      <c r="E5060" s="528"/>
      <c r="F5060" s="528"/>
      <c r="G5060" s="528"/>
      <c r="H5060" s="539" t="s">
        <v>56</v>
      </c>
      <c r="I5060" s="539"/>
      <c r="J5060" s="83" t="s">
        <v>166</v>
      </c>
      <c r="K5060" s="83" t="s">
        <v>9</v>
      </c>
      <c r="L5060" s="87">
        <v>8160.91</v>
      </c>
    </row>
    <row r="5061" spans="1:12" s="82" customFormat="1" ht="24" customHeight="1" x14ac:dyDescent="0.15">
      <c r="A5061" s="525"/>
      <c r="B5061" s="86" t="s">
        <v>33</v>
      </c>
      <c r="C5061" s="85" t="s">
        <v>34</v>
      </c>
      <c r="D5061" s="85" t="s">
        <v>169</v>
      </c>
      <c r="E5061" s="85" t="s">
        <v>168</v>
      </c>
      <c r="F5061" s="527"/>
      <c r="G5061" s="527"/>
      <c r="H5061" s="539" t="s">
        <v>167</v>
      </c>
      <c r="I5061" s="539"/>
      <c r="J5061" s="528" t="s">
        <v>166</v>
      </c>
      <c r="K5061" s="528" t="s">
        <v>9</v>
      </c>
      <c r="L5061" s="540">
        <v>166.86</v>
      </c>
    </row>
    <row r="5062" spans="1:12" s="82" customFormat="1" ht="24" customHeight="1" x14ac:dyDescent="0.15">
      <c r="A5062" s="525"/>
      <c r="B5062" s="83" t="s">
        <v>269</v>
      </c>
      <c r="C5062" s="83" t="s">
        <v>3592</v>
      </c>
      <c r="D5062" s="84">
        <v>43264</v>
      </c>
      <c r="E5062" s="83" t="s">
        <v>3477</v>
      </c>
      <c r="F5062" s="527"/>
      <c r="G5062" s="527"/>
      <c r="H5062" s="539"/>
      <c r="I5062" s="539"/>
      <c r="J5062" s="528"/>
      <c r="K5062" s="528"/>
      <c r="L5062" s="540"/>
    </row>
    <row r="5063" spans="1:12" s="82" customFormat="1" ht="24" customHeight="1" x14ac:dyDescent="0.15">
      <c r="A5063" s="525">
        <v>955</v>
      </c>
      <c r="B5063" s="86" t="s">
        <v>23</v>
      </c>
      <c r="C5063" s="85" t="s">
        <v>24</v>
      </c>
      <c r="D5063" s="85" t="s">
        <v>175</v>
      </c>
      <c r="E5063" s="85" t="s">
        <v>174</v>
      </c>
      <c r="F5063" s="526" t="s">
        <v>18</v>
      </c>
      <c r="G5063" s="526"/>
      <c r="H5063" s="527"/>
      <c r="I5063" s="527"/>
      <c r="J5063" s="527"/>
      <c r="K5063" s="527"/>
      <c r="L5063" s="527"/>
    </row>
    <row r="5064" spans="1:12" s="82" customFormat="1" ht="26.25" customHeight="1" x14ac:dyDescent="0.15">
      <c r="A5064" s="525"/>
      <c r="B5064" s="528" t="s">
        <v>3591</v>
      </c>
      <c r="C5064" s="528" t="s">
        <v>3590</v>
      </c>
      <c r="D5064" s="543">
        <v>43326</v>
      </c>
      <c r="E5064" s="528" t="s">
        <v>3589</v>
      </c>
      <c r="F5064" s="528" t="s">
        <v>3588</v>
      </c>
      <c r="G5064" s="528"/>
      <c r="H5064" s="539" t="s">
        <v>170</v>
      </c>
      <c r="I5064" s="539"/>
      <c r="J5064" s="83" t="s">
        <v>166</v>
      </c>
      <c r="K5064" s="83" t="s">
        <v>9</v>
      </c>
      <c r="L5064" s="87">
        <v>380.25</v>
      </c>
    </row>
    <row r="5065" spans="1:12" s="82" customFormat="1" ht="60.75" customHeight="1" x14ac:dyDescent="0.15">
      <c r="A5065" s="525"/>
      <c r="B5065" s="528"/>
      <c r="C5065" s="528"/>
      <c r="D5065" s="543"/>
      <c r="E5065" s="528"/>
      <c r="F5065" s="528"/>
      <c r="G5065" s="528"/>
      <c r="H5065" s="539" t="s">
        <v>56</v>
      </c>
      <c r="I5065" s="539"/>
      <c r="J5065" s="83" t="s">
        <v>166</v>
      </c>
      <c r="K5065" s="83" t="s">
        <v>9</v>
      </c>
      <c r="L5065" s="87">
        <v>400</v>
      </c>
    </row>
    <row r="5066" spans="1:12" s="82" customFormat="1" ht="24" customHeight="1" x14ac:dyDescent="0.15">
      <c r="A5066" s="525"/>
      <c r="B5066" s="86" t="s">
        <v>33</v>
      </c>
      <c r="C5066" s="85" t="s">
        <v>34</v>
      </c>
      <c r="D5066" s="85" t="s">
        <v>169</v>
      </c>
      <c r="E5066" s="85" t="s">
        <v>168</v>
      </c>
      <c r="F5066" s="527"/>
      <c r="G5066" s="527"/>
      <c r="H5066" s="539" t="s">
        <v>167</v>
      </c>
      <c r="I5066" s="539"/>
      <c r="J5066" s="528" t="s">
        <v>166</v>
      </c>
      <c r="K5066" s="528" t="s">
        <v>9</v>
      </c>
      <c r="L5066" s="540">
        <v>200</v>
      </c>
    </row>
    <row r="5067" spans="1:12" s="82" customFormat="1" ht="24" customHeight="1" x14ac:dyDescent="0.15">
      <c r="A5067" s="525"/>
      <c r="B5067" s="83" t="s">
        <v>269</v>
      </c>
      <c r="C5067" s="83" t="s">
        <v>3588</v>
      </c>
      <c r="D5067" s="84">
        <v>43330</v>
      </c>
      <c r="E5067" s="83" t="s">
        <v>1910</v>
      </c>
      <c r="F5067" s="527"/>
      <c r="G5067" s="527"/>
      <c r="H5067" s="539"/>
      <c r="I5067" s="539"/>
      <c r="J5067" s="528"/>
      <c r="K5067" s="528"/>
      <c r="L5067" s="540"/>
    </row>
    <row r="5068" spans="1:12" s="82" customFormat="1" ht="24" customHeight="1" x14ac:dyDescent="0.15">
      <c r="A5068" s="525">
        <v>956</v>
      </c>
      <c r="B5068" s="86" t="s">
        <v>23</v>
      </c>
      <c r="C5068" s="85" t="s">
        <v>24</v>
      </c>
      <c r="D5068" s="85" t="s">
        <v>175</v>
      </c>
      <c r="E5068" s="85" t="s">
        <v>174</v>
      </c>
      <c r="F5068" s="526" t="s">
        <v>18</v>
      </c>
      <c r="G5068" s="526"/>
      <c r="H5068" s="527"/>
      <c r="I5068" s="527"/>
      <c r="J5068" s="527"/>
      <c r="K5068" s="527"/>
      <c r="L5068" s="527"/>
    </row>
    <row r="5069" spans="1:12" s="82" customFormat="1" ht="26.25" customHeight="1" x14ac:dyDescent="0.15">
      <c r="A5069" s="525"/>
      <c r="B5069" s="528" t="s">
        <v>3581</v>
      </c>
      <c r="C5069" s="529" t="s">
        <v>3587</v>
      </c>
      <c r="D5069" s="543">
        <v>43262</v>
      </c>
      <c r="E5069" s="528" t="s">
        <v>568</v>
      </c>
      <c r="F5069" s="528" t="s">
        <v>3586</v>
      </c>
      <c r="G5069" s="528"/>
      <c r="H5069" s="539" t="s">
        <v>170</v>
      </c>
      <c r="I5069" s="539"/>
      <c r="J5069" s="83" t="s">
        <v>166</v>
      </c>
      <c r="K5069" s="83" t="s">
        <v>9</v>
      </c>
      <c r="L5069" s="87">
        <v>776</v>
      </c>
    </row>
    <row r="5070" spans="1:12" s="82" customFormat="1" ht="408.95" customHeight="1" x14ac:dyDescent="0.15">
      <c r="A5070" s="525"/>
      <c r="B5070" s="528"/>
      <c r="C5070" s="529"/>
      <c r="D5070" s="543"/>
      <c r="E5070" s="528"/>
      <c r="F5070" s="528"/>
      <c r="G5070" s="528"/>
      <c r="H5070" s="539" t="s">
        <v>56</v>
      </c>
      <c r="I5070" s="539"/>
      <c r="J5070" s="528" t="s">
        <v>166</v>
      </c>
      <c r="K5070" s="528" t="s">
        <v>9</v>
      </c>
      <c r="L5070" s="540">
        <v>3219.37</v>
      </c>
    </row>
    <row r="5071" spans="1:12" s="82" customFormat="1" ht="19.350000000000001" customHeight="1" x14ac:dyDescent="0.15">
      <c r="A5071" s="525"/>
      <c r="B5071" s="528"/>
      <c r="C5071" s="529"/>
      <c r="D5071" s="543"/>
      <c r="E5071" s="528"/>
      <c r="F5071" s="528"/>
      <c r="G5071" s="528"/>
      <c r="H5071" s="539"/>
      <c r="I5071" s="539"/>
      <c r="J5071" s="528"/>
      <c r="K5071" s="528"/>
      <c r="L5071" s="540"/>
    </row>
    <row r="5072" spans="1:12" s="82" customFormat="1" ht="24" customHeight="1" x14ac:dyDescent="0.15">
      <c r="A5072" s="525"/>
      <c r="B5072" s="86" t="s">
        <v>33</v>
      </c>
      <c r="C5072" s="85" t="s">
        <v>34</v>
      </c>
      <c r="D5072" s="85" t="s">
        <v>169</v>
      </c>
      <c r="E5072" s="85" t="s">
        <v>168</v>
      </c>
      <c r="F5072" s="527"/>
      <c r="G5072" s="527"/>
      <c r="H5072" s="539" t="s">
        <v>167</v>
      </c>
      <c r="I5072" s="539"/>
      <c r="J5072" s="528" t="s">
        <v>166</v>
      </c>
      <c r="K5072" s="528" t="s">
        <v>166</v>
      </c>
      <c r="L5072" s="540">
        <v>0</v>
      </c>
    </row>
    <row r="5073" spans="1:12" s="82" customFormat="1" ht="24" customHeight="1" x14ac:dyDescent="0.15">
      <c r="A5073" s="525"/>
      <c r="B5073" s="83" t="s">
        <v>211</v>
      </c>
      <c r="C5073" s="83" t="s">
        <v>3586</v>
      </c>
      <c r="D5073" s="84">
        <v>43266</v>
      </c>
      <c r="E5073" s="83" t="s">
        <v>1782</v>
      </c>
      <c r="F5073" s="527"/>
      <c r="G5073" s="527"/>
      <c r="H5073" s="539"/>
      <c r="I5073" s="539"/>
      <c r="J5073" s="528"/>
      <c r="K5073" s="528"/>
      <c r="L5073" s="540"/>
    </row>
    <row r="5074" spans="1:12" s="82" customFormat="1" ht="24" customHeight="1" x14ac:dyDescent="0.15">
      <c r="A5074" s="525">
        <v>957</v>
      </c>
      <c r="B5074" s="86" t="s">
        <v>23</v>
      </c>
      <c r="C5074" s="85" t="s">
        <v>24</v>
      </c>
      <c r="D5074" s="85" t="s">
        <v>175</v>
      </c>
      <c r="E5074" s="85" t="s">
        <v>174</v>
      </c>
      <c r="F5074" s="526" t="s">
        <v>18</v>
      </c>
      <c r="G5074" s="526"/>
      <c r="H5074" s="527"/>
      <c r="I5074" s="527"/>
      <c r="J5074" s="527"/>
      <c r="K5074" s="527"/>
      <c r="L5074" s="527"/>
    </row>
    <row r="5075" spans="1:12" s="82" customFormat="1" ht="26.25" customHeight="1" x14ac:dyDescent="0.15">
      <c r="A5075" s="525"/>
      <c r="B5075" s="528" t="s">
        <v>3581</v>
      </c>
      <c r="C5075" s="529" t="s">
        <v>3585</v>
      </c>
      <c r="D5075" s="543">
        <v>43292</v>
      </c>
      <c r="E5075" s="528" t="s">
        <v>334</v>
      </c>
      <c r="F5075" s="528" t="s">
        <v>3584</v>
      </c>
      <c r="G5075" s="528"/>
      <c r="H5075" s="539" t="s">
        <v>170</v>
      </c>
      <c r="I5075" s="539"/>
      <c r="J5075" s="83" t="s">
        <v>166</v>
      </c>
      <c r="K5075" s="83" t="s">
        <v>9</v>
      </c>
      <c r="L5075" s="87">
        <v>49</v>
      </c>
    </row>
    <row r="5076" spans="1:12" s="82" customFormat="1" ht="408.95" customHeight="1" x14ac:dyDescent="0.15">
      <c r="A5076" s="525"/>
      <c r="B5076" s="528"/>
      <c r="C5076" s="529"/>
      <c r="D5076" s="543"/>
      <c r="E5076" s="528"/>
      <c r="F5076" s="528"/>
      <c r="G5076" s="528"/>
      <c r="H5076" s="539" t="s">
        <v>56</v>
      </c>
      <c r="I5076" s="539"/>
      <c r="J5076" s="528" t="s">
        <v>166</v>
      </c>
      <c r="K5076" s="528" t="s">
        <v>9</v>
      </c>
      <c r="L5076" s="540">
        <v>1333.66</v>
      </c>
    </row>
    <row r="5077" spans="1:12" s="82" customFormat="1" ht="271.35000000000002" customHeight="1" x14ac:dyDescent="0.15">
      <c r="A5077" s="525"/>
      <c r="B5077" s="528"/>
      <c r="C5077" s="529"/>
      <c r="D5077" s="543"/>
      <c r="E5077" s="528"/>
      <c r="F5077" s="528"/>
      <c r="G5077" s="528"/>
      <c r="H5077" s="539"/>
      <c r="I5077" s="539"/>
      <c r="J5077" s="528"/>
      <c r="K5077" s="528"/>
      <c r="L5077" s="540"/>
    </row>
    <row r="5078" spans="1:12" s="82" customFormat="1" ht="24" customHeight="1" x14ac:dyDescent="0.15">
      <c r="A5078" s="525"/>
      <c r="B5078" s="86" t="s">
        <v>33</v>
      </c>
      <c r="C5078" s="85" t="s">
        <v>34</v>
      </c>
      <c r="D5078" s="85" t="s">
        <v>169</v>
      </c>
      <c r="E5078" s="85" t="s">
        <v>168</v>
      </c>
      <c r="F5078" s="527"/>
      <c r="G5078" s="527"/>
      <c r="H5078" s="539" t="s">
        <v>167</v>
      </c>
      <c r="I5078" s="539"/>
      <c r="J5078" s="528" t="s">
        <v>166</v>
      </c>
      <c r="K5078" s="528" t="s">
        <v>166</v>
      </c>
      <c r="L5078" s="540">
        <v>0</v>
      </c>
    </row>
    <row r="5079" spans="1:12" s="82" customFormat="1" ht="24" customHeight="1" x14ac:dyDescent="0.15">
      <c r="A5079" s="525"/>
      <c r="B5079" s="83" t="s">
        <v>211</v>
      </c>
      <c r="C5079" s="83" t="s">
        <v>3584</v>
      </c>
      <c r="D5079" s="84">
        <v>43300</v>
      </c>
      <c r="E5079" s="83" t="s">
        <v>3583</v>
      </c>
      <c r="F5079" s="527"/>
      <c r="G5079" s="527"/>
      <c r="H5079" s="539"/>
      <c r="I5079" s="539"/>
      <c r="J5079" s="528"/>
      <c r="K5079" s="528"/>
      <c r="L5079" s="540"/>
    </row>
    <row r="5080" spans="1:12" s="82" customFormat="1" ht="24" customHeight="1" x14ac:dyDescent="0.15">
      <c r="A5080" s="525">
        <v>958</v>
      </c>
      <c r="B5080" s="86" t="s">
        <v>23</v>
      </c>
      <c r="C5080" s="85" t="s">
        <v>24</v>
      </c>
      <c r="D5080" s="85" t="s">
        <v>175</v>
      </c>
      <c r="E5080" s="85" t="s">
        <v>174</v>
      </c>
      <c r="F5080" s="526" t="s">
        <v>18</v>
      </c>
      <c r="G5080" s="526"/>
      <c r="H5080" s="527"/>
      <c r="I5080" s="527"/>
      <c r="J5080" s="527"/>
      <c r="K5080" s="527"/>
      <c r="L5080" s="527"/>
    </row>
    <row r="5081" spans="1:12" s="82" customFormat="1" ht="26.25" customHeight="1" x14ac:dyDescent="0.15">
      <c r="A5081" s="525"/>
      <c r="B5081" s="528" t="s">
        <v>3581</v>
      </c>
      <c r="C5081" s="529" t="s">
        <v>3582</v>
      </c>
      <c r="D5081" s="543">
        <v>43332</v>
      </c>
      <c r="E5081" s="528" t="s">
        <v>939</v>
      </c>
      <c r="F5081" s="528" t="s">
        <v>937</v>
      </c>
      <c r="G5081" s="528"/>
      <c r="H5081" s="539" t="s">
        <v>170</v>
      </c>
      <c r="I5081" s="539"/>
      <c r="J5081" s="83" t="s">
        <v>166</v>
      </c>
      <c r="K5081" s="83" t="s">
        <v>9</v>
      </c>
      <c r="L5081" s="87">
        <v>506.4</v>
      </c>
    </row>
    <row r="5082" spans="1:12" s="82" customFormat="1" ht="408.95" customHeight="1" x14ac:dyDescent="0.15">
      <c r="A5082" s="525"/>
      <c r="B5082" s="528"/>
      <c r="C5082" s="529"/>
      <c r="D5082" s="543"/>
      <c r="E5082" s="528"/>
      <c r="F5082" s="528"/>
      <c r="G5082" s="528"/>
      <c r="H5082" s="539" t="s">
        <v>56</v>
      </c>
      <c r="I5082" s="539"/>
      <c r="J5082" s="528" t="s">
        <v>166</v>
      </c>
      <c r="K5082" s="528" t="s">
        <v>9</v>
      </c>
      <c r="L5082" s="540">
        <v>383.73</v>
      </c>
    </row>
    <row r="5083" spans="1:12" s="82" customFormat="1" ht="187.35" customHeight="1" x14ac:dyDescent="0.15">
      <c r="A5083" s="525"/>
      <c r="B5083" s="528"/>
      <c r="C5083" s="529"/>
      <c r="D5083" s="543"/>
      <c r="E5083" s="528"/>
      <c r="F5083" s="528"/>
      <c r="G5083" s="528"/>
      <c r="H5083" s="539"/>
      <c r="I5083" s="539"/>
      <c r="J5083" s="528"/>
      <c r="K5083" s="528"/>
      <c r="L5083" s="540"/>
    </row>
    <row r="5084" spans="1:12" s="82" customFormat="1" ht="24" customHeight="1" x14ac:dyDescent="0.15">
      <c r="A5084" s="525"/>
      <c r="B5084" s="86" t="s">
        <v>33</v>
      </c>
      <c r="C5084" s="85" t="s">
        <v>34</v>
      </c>
      <c r="D5084" s="85" t="s">
        <v>169</v>
      </c>
      <c r="E5084" s="85" t="s">
        <v>168</v>
      </c>
      <c r="F5084" s="527"/>
      <c r="G5084" s="527"/>
      <c r="H5084" s="539" t="s">
        <v>167</v>
      </c>
      <c r="I5084" s="539"/>
      <c r="J5084" s="528" t="s">
        <v>166</v>
      </c>
      <c r="K5084" s="528" t="s">
        <v>166</v>
      </c>
      <c r="L5084" s="540">
        <v>0</v>
      </c>
    </row>
    <row r="5085" spans="1:12" s="82" customFormat="1" ht="24" customHeight="1" x14ac:dyDescent="0.15">
      <c r="A5085" s="525"/>
      <c r="B5085" s="83" t="s">
        <v>211</v>
      </c>
      <c r="C5085" s="83" t="s">
        <v>937</v>
      </c>
      <c r="D5085" s="84">
        <v>43335</v>
      </c>
      <c r="E5085" s="83" t="s">
        <v>2024</v>
      </c>
      <c r="F5085" s="527"/>
      <c r="G5085" s="527"/>
      <c r="H5085" s="539"/>
      <c r="I5085" s="539"/>
      <c r="J5085" s="528"/>
      <c r="K5085" s="528"/>
      <c r="L5085" s="540"/>
    </row>
    <row r="5086" spans="1:12" s="82" customFormat="1" ht="24" customHeight="1" x14ac:dyDescent="0.15">
      <c r="A5086" s="525">
        <v>959</v>
      </c>
      <c r="B5086" s="86" t="s">
        <v>23</v>
      </c>
      <c r="C5086" s="85" t="s">
        <v>24</v>
      </c>
      <c r="D5086" s="85" t="s">
        <v>175</v>
      </c>
      <c r="E5086" s="85" t="s">
        <v>174</v>
      </c>
      <c r="F5086" s="526" t="s">
        <v>18</v>
      </c>
      <c r="G5086" s="526"/>
      <c r="H5086" s="527"/>
      <c r="I5086" s="527"/>
      <c r="J5086" s="527"/>
      <c r="K5086" s="527"/>
      <c r="L5086" s="527"/>
    </row>
    <row r="5087" spans="1:12" s="82" customFormat="1" ht="26.25" customHeight="1" x14ac:dyDescent="0.15">
      <c r="A5087" s="525"/>
      <c r="B5087" s="528" t="s">
        <v>3581</v>
      </c>
      <c r="C5087" s="529" t="s">
        <v>3580</v>
      </c>
      <c r="D5087" s="543">
        <v>43351</v>
      </c>
      <c r="E5087" s="528" t="s">
        <v>188</v>
      </c>
      <c r="F5087" s="528" t="s">
        <v>3579</v>
      </c>
      <c r="G5087" s="528"/>
      <c r="H5087" s="539" t="s">
        <v>170</v>
      </c>
      <c r="I5087" s="539"/>
      <c r="J5087" s="83" t="s">
        <v>166</v>
      </c>
      <c r="K5087" s="83" t="s">
        <v>9</v>
      </c>
      <c r="L5087" s="87">
        <v>476</v>
      </c>
    </row>
    <row r="5088" spans="1:12" s="82" customFormat="1" ht="408.95" customHeight="1" x14ac:dyDescent="0.15">
      <c r="A5088" s="525"/>
      <c r="B5088" s="528"/>
      <c r="C5088" s="529"/>
      <c r="D5088" s="543"/>
      <c r="E5088" s="528"/>
      <c r="F5088" s="528"/>
      <c r="G5088" s="528"/>
      <c r="H5088" s="539" t="s">
        <v>56</v>
      </c>
      <c r="I5088" s="539"/>
      <c r="J5088" s="528" t="s">
        <v>166</v>
      </c>
      <c r="K5088" s="528" t="s">
        <v>9</v>
      </c>
      <c r="L5088" s="540">
        <v>1802.01</v>
      </c>
    </row>
    <row r="5089" spans="1:12" s="82" customFormat="1" ht="218.85" customHeight="1" x14ac:dyDescent="0.15">
      <c r="A5089" s="525"/>
      <c r="B5089" s="528"/>
      <c r="C5089" s="529"/>
      <c r="D5089" s="543"/>
      <c r="E5089" s="528"/>
      <c r="F5089" s="528"/>
      <c r="G5089" s="528"/>
      <c r="H5089" s="539"/>
      <c r="I5089" s="539"/>
      <c r="J5089" s="528"/>
      <c r="K5089" s="528"/>
      <c r="L5089" s="540"/>
    </row>
    <row r="5090" spans="1:12" s="82" customFormat="1" ht="24" customHeight="1" x14ac:dyDescent="0.15">
      <c r="A5090" s="525"/>
      <c r="B5090" s="86" t="s">
        <v>33</v>
      </c>
      <c r="C5090" s="85" t="s">
        <v>34</v>
      </c>
      <c r="D5090" s="85" t="s">
        <v>169</v>
      </c>
      <c r="E5090" s="85" t="s">
        <v>168</v>
      </c>
      <c r="F5090" s="527"/>
      <c r="G5090" s="527"/>
      <c r="H5090" s="539" t="s">
        <v>167</v>
      </c>
      <c r="I5090" s="539"/>
      <c r="J5090" s="528" t="s">
        <v>166</v>
      </c>
      <c r="K5090" s="528" t="s">
        <v>9</v>
      </c>
      <c r="L5090" s="540">
        <v>635</v>
      </c>
    </row>
    <row r="5091" spans="1:12" s="82" customFormat="1" ht="24" customHeight="1" x14ac:dyDescent="0.15">
      <c r="A5091" s="525"/>
      <c r="B5091" s="83" t="s">
        <v>211</v>
      </c>
      <c r="C5091" s="83" t="s">
        <v>3579</v>
      </c>
      <c r="D5091" s="84">
        <v>43358</v>
      </c>
      <c r="E5091" s="83" t="s">
        <v>3578</v>
      </c>
      <c r="F5091" s="527"/>
      <c r="G5091" s="527"/>
      <c r="H5091" s="539"/>
      <c r="I5091" s="539"/>
      <c r="J5091" s="528"/>
      <c r="K5091" s="528"/>
      <c r="L5091" s="540"/>
    </row>
    <row r="5092" spans="1:12" s="82" customFormat="1" ht="24" customHeight="1" x14ac:dyDescent="0.15">
      <c r="A5092" s="525">
        <v>960</v>
      </c>
      <c r="B5092" s="86" t="s">
        <v>23</v>
      </c>
      <c r="C5092" s="85" t="s">
        <v>24</v>
      </c>
      <c r="D5092" s="85" t="s">
        <v>175</v>
      </c>
      <c r="E5092" s="85" t="s">
        <v>174</v>
      </c>
      <c r="F5092" s="526" t="s">
        <v>18</v>
      </c>
      <c r="G5092" s="526"/>
      <c r="H5092" s="527"/>
      <c r="I5092" s="527"/>
      <c r="J5092" s="527"/>
      <c r="K5092" s="527"/>
      <c r="L5092" s="527"/>
    </row>
    <row r="5093" spans="1:12" s="82" customFormat="1" ht="26.25" customHeight="1" x14ac:dyDescent="0.15">
      <c r="A5093" s="525"/>
      <c r="B5093" s="528" t="s">
        <v>3571</v>
      </c>
      <c r="C5093" s="529" t="s">
        <v>3577</v>
      </c>
      <c r="D5093" s="543">
        <v>43196</v>
      </c>
      <c r="E5093" s="528" t="s">
        <v>526</v>
      </c>
      <c r="F5093" s="528" t="s">
        <v>3576</v>
      </c>
      <c r="G5093" s="528"/>
      <c r="H5093" s="539" t="s">
        <v>170</v>
      </c>
      <c r="I5093" s="539"/>
      <c r="J5093" s="83" t="s">
        <v>166</v>
      </c>
      <c r="K5093" s="83" t="s">
        <v>9</v>
      </c>
      <c r="L5093" s="87">
        <v>209</v>
      </c>
    </row>
    <row r="5094" spans="1:12" s="82" customFormat="1" ht="197.25" customHeight="1" x14ac:dyDescent="0.15">
      <c r="A5094" s="525"/>
      <c r="B5094" s="528"/>
      <c r="C5094" s="529"/>
      <c r="D5094" s="543"/>
      <c r="E5094" s="528"/>
      <c r="F5094" s="528"/>
      <c r="G5094" s="528"/>
      <c r="H5094" s="539" t="s">
        <v>56</v>
      </c>
      <c r="I5094" s="539"/>
      <c r="J5094" s="83" t="s">
        <v>166</v>
      </c>
      <c r="K5094" s="83" t="s">
        <v>9</v>
      </c>
      <c r="L5094" s="87">
        <v>417.96</v>
      </c>
    </row>
    <row r="5095" spans="1:12" s="82" customFormat="1" ht="24" customHeight="1" x14ac:dyDescent="0.15">
      <c r="A5095" s="525"/>
      <c r="B5095" s="86" t="s">
        <v>33</v>
      </c>
      <c r="C5095" s="85" t="s">
        <v>34</v>
      </c>
      <c r="D5095" s="85" t="s">
        <v>169</v>
      </c>
      <c r="E5095" s="85" t="s">
        <v>168</v>
      </c>
      <c r="F5095" s="527"/>
      <c r="G5095" s="527"/>
      <c r="H5095" s="539" t="s">
        <v>167</v>
      </c>
      <c r="I5095" s="539"/>
      <c r="J5095" s="528" t="s">
        <v>166</v>
      </c>
      <c r="K5095" s="528" t="s">
        <v>166</v>
      </c>
      <c r="L5095" s="540">
        <v>0</v>
      </c>
    </row>
    <row r="5096" spans="1:12" s="82" customFormat="1" ht="34.5" customHeight="1" x14ac:dyDescent="0.15">
      <c r="A5096" s="525"/>
      <c r="B5096" s="83" t="s">
        <v>3569</v>
      </c>
      <c r="C5096" s="83" t="s">
        <v>3576</v>
      </c>
      <c r="D5096" s="84">
        <v>43197</v>
      </c>
      <c r="E5096" s="83" t="s">
        <v>3575</v>
      </c>
      <c r="F5096" s="527"/>
      <c r="G5096" s="527"/>
      <c r="H5096" s="539"/>
      <c r="I5096" s="539"/>
      <c r="J5096" s="528"/>
      <c r="K5096" s="528"/>
      <c r="L5096" s="540"/>
    </row>
    <row r="5097" spans="1:12" s="82" customFormat="1" ht="24" customHeight="1" x14ac:dyDescent="0.15">
      <c r="A5097" s="525">
        <v>961</v>
      </c>
      <c r="B5097" s="86" t="s">
        <v>23</v>
      </c>
      <c r="C5097" s="85" t="s">
        <v>24</v>
      </c>
      <c r="D5097" s="85" t="s">
        <v>175</v>
      </c>
      <c r="E5097" s="85" t="s">
        <v>174</v>
      </c>
      <c r="F5097" s="526" t="s">
        <v>18</v>
      </c>
      <c r="G5097" s="526"/>
      <c r="H5097" s="527"/>
      <c r="I5097" s="527"/>
      <c r="J5097" s="527"/>
      <c r="K5097" s="527"/>
      <c r="L5097" s="527"/>
    </row>
    <row r="5098" spans="1:12" s="82" customFormat="1" ht="26.25" customHeight="1" x14ac:dyDescent="0.15">
      <c r="A5098" s="525"/>
      <c r="B5098" s="528" t="s">
        <v>3571</v>
      </c>
      <c r="C5098" s="528" t="s">
        <v>3574</v>
      </c>
      <c r="D5098" s="543">
        <v>43248</v>
      </c>
      <c r="E5098" s="528" t="s">
        <v>238</v>
      </c>
      <c r="F5098" s="528" t="s">
        <v>1215</v>
      </c>
      <c r="G5098" s="528"/>
      <c r="H5098" s="539" t="s">
        <v>170</v>
      </c>
      <c r="I5098" s="539"/>
      <c r="J5098" s="83" t="s">
        <v>166</v>
      </c>
      <c r="K5098" s="83" t="s">
        <v>9</v>
      </c>
      <c r="L5098" s="87">
        <v>448</v>
      </c>
    </row>
    <row r="5099" spans="1:12" s="82" customFormat="1" ht="50.25" customHeight="1" x14ac:dyDescent="0.15">
      <c r="A5099" s="525"/>
      <c r="B5099" s="528"/>
      <c r="C5099" s="528"/>
      <c r="D5099" s="543"/>
      <c r="E5099" s="528"/>
      <c r="F5099" s="528"/>
      <c r="G5099" s="528"/>
      <c r="H5099" s="539" t="s">
        <v>56</v>
      </c>
      <c r="I5099" s="539"/>
      <c r="J5099" s="83" t="s">
        <v>166</v>
      </c>
      <c r="K5099" s="83" t="s">
        <v>9</v>
      </c>
      <c r="L5099" s="87">
        <v>487.11</v>
      </c>
    </row>
    <row r="5100" spans="1:12" s="82" customFormat="1" ht="24" customHeight="1" x14ac:dyDescent="0.15">
      <c r="A5100" s="525"/>
      <c r="B5100" s="86" t="s">
        <v>33</v>
      </c>
      <c r="C5100" s="85" t="s">
        <v>34</v>
      </c>
      <c r="D5100" s="85" t="s">
        <v>169</v>
      </c>
      <c r="E5100" s="85" t="s">
        <v>168</v>
      </c>
      <c r="F5100" s="527"/>
      <c r="G5100" s="527"/>
      <c r="H5100" s="539" t="s">
        <v>167</v>
      </c>
      <c r="I5100" s="539"/>
      <c r="J5100" s="528" t="s">
        <v>166</v>
      </c>
      <c r="K5100" s="528" t="s">
        <v>166</v>
      </c>
      <c r="L5100" s="540">
        <v>0</v>
      </c>
    </row>
    <row r="5101" spans="1:12" s="82" customFormat="1" ht="34.5" customHeight="1" x14ac:dyDescent="0.15">
      <c r="A5101" s="525"/>
      <c r="B5101" s="83" t="s">
        <v>3569</v>
      </c>
      <c r="C5101" s="83" t="s">
        <v>1215</v>
      </c>
      <c r="D5101" s="84">
        <v>43250</v>
      </c>
      <c r="E5101" s="83" t="s">
        <v>291</v>
      </c>
      <c r="F5101" s="527"/>
      <c r="G5101" s="527"/>
      <c r="H5101" s="539"/>
      <c r="I5101" s="539"/>
      <c r="J5101" s="528"/>
      <c r="K5101" s="528"/>
      <c r="L5101" s="540"/>
    </row>
    <row r="5102" spans="1:12" s="82" customFormat="1" ht="24" customHeight="1" x14ac:dyDescent="0.15">
      <c r="A5102" s="525">
        <v>962</v>
      </c>
      <c r="B5102" s="86" t="s">
        <v>23</v>
      </c>
      <c r="C5102" s="85" t="s">
        <v>24</v>
      </c>
      <c r="D5102" s="85" t="s">
        <v>175</v>
      </c>
      <c r="E5102" s="85" t="s">
        <v>174</v>
      </c>
      <c r="F5102" s="526" t="s">
        <v>18</v>
      </c>
      <c r="G5102" s="526"/>
      <c r="H5102" s="527"/>
      <c r="I5102" s="527"/>
      <c r="J5102" s="527"/>
      <c r="K5102" s="527"/>
      <c r="L5102" s="527"/>
    </row>
    <row r="5103" spans="1:12" s="82" customFormat="1" ht="26.25" customHeight="1" x14ac:dyDescent="0.15">
      <c r="A5103" s="525"/>
      <c r="B5103" s="528" t="s">
        <v>3571</v>
      </c>
      <c r="C5103" s="529" t="s">
        <v>3573</v>
      </c>
      <c r="D5103" s="543">
        <v>43261</v>
      </c>
      <c r="E5103" s="528" t="s">
        <v>1496</v>
      </c>
      <c r="F5103" s="528" t="s">
        <v>3572</v>
      </c>
      <c r="G5103" s="528"/>
      <c r="H5103" s="539" t="s">
        <v>170</v>
      </c>
      <c r="I5103" s="539"/>
      <c r="J5103" s="83" t="s">
        <v>166</v>
      </c>
      <c r="K5103" s="83" t="s">
        <v>9</v>
      </c>
      <c r="L5103" s="87">
        <v>364.54</v>
      </c>
    </row>
    <row r="5104" spans="1:12" s="82" customFormat="1" ht="102.75" customHeight="1" x14ac:dyDescent="0.15">
      <c r="A5104" s="525"/>
      <c r="B5104" s="528"/>
      <c r="C5104" s="529"/>
      <c r="D5104" s="543"/>
      <c r="E5104" s="528"/>
      <c r="F5104" s="528"/>
      <c r="G5104" s="528"/>
      <c r="H5104" s="539" t="s">
        <v>56</v>
      </c>
      <c r="I5104" s="539"/>
      <c r="J5104" s="83" t="s">
        <v>166</v>
      </c>
      <c r="K5104" s="83" t="s">
        <v>9</v>
      </c>
      <c r="L5104" s="87">
        <v>1922.21</v>
      </c>
    </row>
    <row r="5105" spans="1:12" s="82" customFormat="1" ht="24" customHeight="1" x14ac:dyDescent="0.15">
      <c r="A5105" s="525"/>
      <c r="B5105" s="86" t="s">
        <v>33</v>
      </c>
      <c r="C5105" s="85" t="s">
        <v>34</v>
      </c>
      <c r="D5105" s="85" t="s">
        <v>169</v>
      </c>
      <c r="E5105" s="85" t="s">
        <v>168</v>
      </c>
      <c r="F5105" s="527"/>
      <c r="G5105" s="527"/>
      <c r="H5105" s="539" t="s">
        <v>167</v>
      </c>
      <c r="I5105" s="539"/>
      <c r="J5105" s="528" t="s">
        <v>166</v>
      </c>
      <c r="K5105" s="528" t="s">
        <v>166</v>
      </c>
      <c r="L5105" s="540">
        <v>0</v>
      </c>
    </row>
    <row r="5106" spans="1:12" s="82" customFormat="1" ht="34.5" customHeight="1" x14ac:dyDescent="0.15">
      <c r="A5106" s="525"/>
      <c r="B5106" s="83" t="s">
        <v>3569</v>
      </c>
      <c r="C5106" s="83" t="s">
        <v>3572</v>
      </c>
      <c r="D5106" s="84">
        <v>43264</v>
      </c>
      <c r="E5106" s="83" t="s">
        <v>3477</v>
      </c>
      <c r="F5106" s="527"/>
      <c r="G5106" s="527"/>
      <c r="H5106" s="539"/>
      <c r="I5106" s="539"/>
      <c r="J5106" s="528"/>
      <c r="K5106" s="528"/>
      <c r="L5106" s="540"/>
    </row>
    <row r="5107" spans="1:12" s="82" customFormat="1" ht="24" customHeight="1" x14ac:dyDescent="0.15">
      <c r="A5107" s="525">
        <v>963</v>
      </c>
      <c r="B5107" s="86" t="s">
        <v>23</v>
      </c>
      <c r="C5107" s="85" t="s">
        <v>24</v>
      </c>
      <c r="D5107" s="85" t="s">
        <v>175</v>
      </c>
      <c r="E5107" s="85" t="s">
        <v>174</v>
      </c>
      <c r="F5107" s="526" t="s">
        <v>18</v>
      </c>
      <c r="G5107" s="526"/>
      <c r="H5107" s="527"/>
      <c r="I5107" s="527"/>
      <c r="J5107" s="527"/>
      <c r="K5107" s="527"/>
      <c r="L5107" s="527"/>
    </row>
    <row r="5108" spans="1:12" s="82" customFormat="1" ht="26.25" customHeight="1" x14ac:dyDescent="0.15">
      <c r="A5108" s="525"/>
      <c r="B5108" s="528" t="s">
        <v>3571</v>
      </c>
      <c r="C5108" s="528" t="s">
        <v>3570</v>
      </c>
      <c r="D5108" s="543">
        <v>43367</v>
      </c>
      <c r="E5108" s="528" t="s">
        <v>700</v>
      </c>
      <c r="F5108" s="528" t="s">
        <v>744</v>
      </c>
      <c r="G5108" s="528"/>
      <c r="H5108" s="539" t="s">
        <v>170</v>
      </c>
      <c r="I5108" s="539"/>
      <c r="J5108" s="83" t="s">
        <v>166</v>
      </c>
      <c r="K5108" s="83" t="s">
        <v>9</v>
      </c>
      <c r="L5108" s="87">
        <v>218</v>
      </c>
    </row>
    <row r="5109" spans="1:12" s="82" customFormat="1" ht="71.25" customHeight="1" x14ac:dyDescent="0.15">
      <c r="A5109" s="525"/>
      <c r="B5109" s="528"/>
      <c r="C5109" s="528"/>
      <c r="D5109" s="543"/>
      <c r="E5109" s="528"/>
      <c r="F5109" s="528"/>
      <c r="G5109" s="528"/>
      <c r="H5109" s="539" t="s">
        <v>56</v>
      </c>
      <c r="I5109" s="539"/>
      <c r="J5109" s="83" t="s">
        <v>166</v>
      </c>
      <c r="K5109" s="83" t="s">
        <v>9</v>
      </c>
      <c r="L5109" s="87">
        <v>263.95999999999998</v>
      </c>
    </row>
    <row r="5110" spans="1:12" s="82" customFormat="1" ht="24" customHeight="1" x14ac:dyDescent="0.15">
      <c r="A5110" s="525"/>
      <c r="B5110" s="86" t="s">
        <v>33</v>
      </c>
      <c r="C5110" s="85" t="s">
        <v>34</v>
      </c>
      <c r="D5110" s="85" t="s">
        <v>169</v>
      </c>
      <c r="E5110" s="85" t="s">
        <v>168</v>
      </c>
      <c r="F5110" s="527"/>
      <c r="G5110" s="527"/>
      <c r="H5110" s="539" t="s">
        <v>167</v>
      </c>
      <c r="I5110" s="539"/>
      <c r="J5110" s="528" t="s">
        <v>166</v>
      </c>
      <c r="K5110" s="528" t="s">
        <v>166</v>
      </c>
      <c r="L5110" s="540">
        <v>0</v>
      </c>
    </row>
    <row r="5111" spans="1:12" s="82" customFormat="1" ht="34.5" customHeight="1" x14ac:dyDescent="0.15">
      <c r="A5111" s="525"/>
      <c r="B5111" s="83" t="s">
        <v>3569</v>
      </c>
      <c r="C5111" s="83" t="s">
        <v>744</v>
      </c>
      <c r="D5111" s="84">
        <v>43368</v>
      </c>
      <c r="E5111" s="83" t="s">
        <v>2647</v>
      </c>
      <c r="F5111" s="527"/>
      <c r="G5111" s="527"/>
      <c r="H5111" s="539"/>
      <c r="I5111" s="539"/>
      <c r="J5111" s="528"/>
      <c r="K5111" s="528"/>
      <c r="L5111" s="540"/>
    </row>
    <row r="5112" spans="1:12" s="82" customFormat="1" ht="24" customHeight="1" x14ac:dyDescent="0.15">
      <c r="A5112" s="525">
        <v>964</v>
      </c>
      <c r="B5112" s="86" t="s">
        <v>23</v>
      </c>
      <c r="C5112" s="85" t="s">
        <v>24</v>
      </c>
      <c r="D5112" s="85" t="s">
        <v>175</v>
      </c>
      <c r="E5112" s="85" t="s">
        <v>174</v>
      </c>
      <c r="F5112" s="526" t="s">
        <v>18</v>
      </c>
      <c r="G5112" s="526"/>
      <c r="H5112" s="527"/>
      <c r="I5112" s="527"/>
      <c r="J5112" s="527"/>
      <c r="K5112" s="527"/>
      <c r="L5112" s="527"/>
    </row>
    <row r="5113" spans="1:12" s="82" customFormat="1" ht="26.25" customHeight="1" x14ac:dyDescent="0.15">
      <c r="A5113" s="525"/>
      <c r="B5113" s="528" t="s">
        <v>3568</v>
      </c>
      <c r="C5113" s="529" t="s">
        <v>3567</v>
      </c>
      <c r="D5113" s="543">
        <v>43241</v>
      </c>
      <c r="E5113" s="528" t="s">
        <v>2989</v>
      </c>
      <c r="F5113" s="528" t="s">
        <v>3566</v>
      </c>
      <c r="G5113" s="528"/>
      <c r="H5113" s="539" t="s">
        <v>170</v>
      </c>
      <c r="I5113" s="539"/>
      <c r="J5113" s="83" t="s">
        <v>166</v>
      </c>
      <c r="K5113" s="83" t="s">
        <v>9</v>
      </c>
      <c r="L5113" s="87">
        <v>1004.2</v>
      </c>
    </row>
    <row r="5114" spans="1:12" s="82" customFormat="1" ht="123.75" customHeight="1" x14ac:dyDescent="0.15">
      <c r="A5114" s="525"/>
      <c r="B5114" s="528"/>
      <c r="C5114" s="529"/>
      <c r="D5114" s="543"/>
      <c r="E5114" s="528"/>
      <c r="F5114" s="528"/>
      <c r="G5114" s="528"/>
      <c r="H5114" s="539" t="s">
        <v>56</v>
      </c>
      <c r="I5114" s="539"/>
      <c r="J5114" s="83" t="s">
        <v>166</v>
      </c>
      <c r="K5114" s="83" t="s">
        <v>9</v>
      </c>
      <c r="L5114" s="87">
        <v>2398</v>
      </c>
    </row>
    <row r="5115" spans="1:12" s="82" customFormat="1" ht="24" customHeight="1" x14ac:dyDescent="0.15">
      <c r="A5115" s="525"/>
      <c r="B5115" s="86" t="s">
        <v>33</v>
      </c>
      <c r="C5115" s="85" t="s">
        <v>34</v>
      </c>
      <c r="D5115" s="85" t="s">
        <v>169</v>
      </c>
      <c r="E5115" s="85" t="s">
        <v>168</v>
      </c>
      <c r="F5115" s="527"/>
      <c r="G5115" s="527"/>
      <c r="H5115" s="539" t="s">
        <v>167</v>
      </c>
      <c r="I5115" s="539"/>
      <c r="J5115" s="528" t="s">
        <v>166</v>
      </c>
      <c r="K5115" s="528" t="s">
        <v>9</v>
      </c>
      <c r="L5115" s="540">
        <v>340</v>
      </c>
    </row>
    <row r="5116" spans="1:12" s="82" customFormat="1" ht="24" customHeight="1" x14ac:dyDescent="0.15">
      <c r="A5116" s="525"/>
      <c r="B5116" s="83" t="s">
        <v>269</v>
      </c>
      <c r="C5116" s="83" t="s">
        <v>3566</v>
      </c>
      <c r="D5116" s="84">
        <v>43252</v>
      </c>
      <c r="E5116" s="83" t="s">
        <v>3565</v>
      </c>
      <c r="F5116" s="527"/>
      <c r="G5116" s="527"/>
      <c r="H5116" s="539"/>
      <c r="I5116" s="539"/>
      <c r="J5116" s="528"/>
      <c r="K5116" s="528"/>
      <c r="L5116" s="540"/>
    </row>
    <row r="5117" spans="1:12" s="82" customFormat="1" ht="24" customHeight="1" x14ac:dyDescent="0.15">
      <c r="A5117" s="525">
        <v>965</v>
      </c>
      <c r="B5117" s="86" t="s">
        <v>23</v>
      </c>
      <c r="C5117" s="85" t="s">
        <v>24</v>
      </c>
      <c r="D5117" s="85" t="s">
        <v>175</v>
      </c>
      <c r="E5117" s="85" t="s">
        <v>174</v>
      </c>
      <c r="F5117" s="526" t="s">
        <v>18</v>
      </c>
      <c r="G5117" s="526"/>
      <c r="H5117" s="527"/>
      <c r="I5117" s="527"/>
      <c r="J5117" s="527"/>
      <c r="K5117" s="527"/>
      <c r="L5117" s="527"/>
    </row>
    <row r="5118" spans="1:12" s="82" customFormat="1" ht="26.25" customHeight="1" x14ac:dyDescent="0.15">
      <c r="A5118" s="525"/>
      <c r="B5118" s="528" t="s">
        <v>3564</v>
      </c>
      <c r="C5118" s="529" t="s">
        <v>3563</v>
      </c>
      <c r="D5118" s="543">
        <v>43196</v>
      </c>
      <c r="E5118" s="528" t="s">
        <v>2343</v>
      </c>
      <c r="F5118" s="528" t="s">
        <v>3561</v>
      </c>
      <c r="G5118" s="528"/>
      <c r="H5118" s="539" t="s">
        <v>170</v>
      </c>
      <c r="I5118" s="539"/>
      <c r="J5118" s="83" t="s">
        <v>166</v>
      </c>
      <c r="K5118" s="83" t="s">
        <v>9</v>
      </c>
      <c r="L5118" s="87">
        <v>348</v>
      </c>
    </row>
    <row r="5119" spans="1:12" s="82" customFormat="1" ht="408.95" customHeight="1" x14ac:dyDescent="0.15">
      <c r="A5119" s="525"/>
      <c r="B5119" s="528"/>
      <c r="C5119" s="529"/>
      <c r="D5119" s="543"/>
      <c r="E5119" s="528"/>
      <c r="F5119" s="528"/>
      <c r="G5119" s="528"/>
      <c r="H5119" s="539" t="s">
        <v>56</v>
      </c>
      <c r="I5119" s="539"/>
      <c r="J5119" s="528" t="s">
        <v>166</v>
      </c>
      <c r="K5119" s="528" t="s">
        <v>9</v>
      </c>
      <c r="L5119" s="540">
        <v>700</v>
      </c>
    </row>
    <row r="5120" spans="1:12" s="82" customFormat="1" ht="103.35" customHeight="1" x14ac:dyDescent="0.15">
      <c r="A5120" s="525"/>
      <c r="B5120" s="528"/>
      <c r="C5120" s="529"/>
      <c r="D5120" s="543"/>
      <c r="E5120" s="528"/>
      <c r="F5120" s="528"/>
      <c r="G5120" s="528"/>
      <c r="H5120" s="539"/>
      <c r="I5120" s="539"/>
      <c r="J5120" s="528"/>
      <c r="K5120" s="528"/>
      <c r="L5120" s="540"/>
    </row>
    <row r="5121" spans="1:12" s="82" customFormat="1" ht="24" customHeight="1" x14ac:dyDescent="0.15">
      <c r="A5121" s="525"/>
      <c r="B5121" s="86" t="s">
        <v>33</v>
      </c>
      <c r="C5121" s="85" t="s">
        <v>34</v>
      </c>
      <c r="D5121" s="85" t="s">
        <v>169</v>
      </c>
      <c r="E5121" s="85" t="s">
        <v>168</v>
      </c>
      <c r="F5121" s="527"/>
      <c r="G5121" s="527"/>
      <c r="H5121" s="539" t="s">
        <v>167</v>
      </c>
      <c r="I5121" s="539"/>
      <c r="J5121" s="528" t="s">
        <v>166</v>
      </c>
      <c r="K5121" s="528" t="s">
        <v>9</v>
      </c>
      <c r="L5121" s="540">
        <v>40</v>
      </c>
    </row>
    <row r="5122" spans="1:12" s="82" customFormat="1" ht="24" customHeight="1" x14ac:dyDescent="0.15">
      <c r="A5122" s="525"/>
      <c r="B5122" s="83" t="s">
        <v>3562</v>
      </c>
      <c r="C5122" s="83" t="s">
        <v>3561</v>
      </c>
      <c r="D5122" s="84">
        <v>43198</v>
      </c>
      <c r="E5122" s="83" t="s">
        <v>988</v>
      </c>
      <c r="F5122" s="527"/>
      <c r="G5122" s="527"/>
      <c r="H5122" s="539"/>
      <c r="I5122" s="539"/>
      <c r="J5122" s="528"/>
      <c r="K5122" s="528"/>
      <c r="L5122" s="540"/>
    </row>
    <row r="5123" spans="1:12" s="82" customFormat="1" ht="24" customHeight="1" x14ac:dyDescent="0.15">
      <c r="A5123" s="525">
        <v>966</v>
      </c>
      <c r="B5123" s="86" t="s">
        <v>23</v>
      </c>
      <c r="C5123" s="85" t="s">
        <v>24</v>
      </c>
      <c r="D5123" s="85" t="s">
        <v>175</v>
      </c>
      <c r="E5123" s="85" t="s">
        <v>174</v>
      </c>
      <c r="F5123" s="526" t="s">
        <v>18</v>
      </c>
      <c r="G5123" s="526"/>
      <c r="H5123" s="527"/>
      <c r="I5123" s="527"/>
      <c r="J5123" s="527"/>
      <c r="K5123" s="527"/>
      <c r="L5123" s="527"/>
    </row>
    <row r="5124" spans="1:12" s="82" customFormat="1" ht="26.25" customHeight="1" x14ac:dyDescent="0.15">
      <c r="A5124" s="525"/>
      <c r="B5124" s="528" t="s">
        <v>3556</v>
      </c>
      <c r="C5124" s="529" t="s">
        <v>3560</v>
      </c>
      <c r="D5124" s="543">
        <v>43215</v>
      </c>
      <c r="E5124" s="528" t="s">
        <v>297</v>
      </c>
      <c r="F5124" s="528" t="s">
        <v>413</v>
      </c>
      <c r="G5124" s="528"/>
      <c r="H5124" s="539" t="s">
        <v>170</v>
      </c>
      <c r="I5124" s="539"/>
      <c r="J5124" s="83" t="s">
        <v>166</v>
      </c>
      <c r="K5124" s="83" t="s">
        <v>9</v>
      </c>
      <c r="L5124" s="87">
        <v>406.2</v>
      </c>
    </row>
    <row r="5125" spans="1:12" s="82" customFormat="1" ht="249.75" customHeight="1" x14ac:dyDescent="0.15">
      <c r="A5125" s="525"/>
      <c r="B5125" s="528"/>
      <c r="C5125" s="529"/>
      <c r="D5125" s="543"/>
      <c r="E5125" s="528"/>
      <c r="F5125" s="528"/>
      <c r="G5125" s="528"/>
      <c r="H5125" s="539" t="s">
        <v>56</v>
      </c>
      <c r="I5125" s="539"/>
      <c r="J5125" s="83" t="s">
        <v>166</v>
      </c>
      <c r="K5125" s="83" t="s">
        <v>9</v>
      </c>
      <c r="L5125" s="87">
        <v>372.6</v>
      </c>
    </row>
    <row r="5126" spans="1:12" s="82" customFormat="1" ht="24" customHeight="1" x14ac:dyDescent="0.15">
      <c r="A5126" s="525"/>
      <c r="B5126" s="86" t="s">
        <v>33</v>
      </c>
      <c r="C5126" s="85" t="s">
        <v>34</v>
      </c>
      <c r="D5126" s="85" t="s">
        <v>169</v>
      </c>
      <c r="E5126" s="85" t="s">
        <v>168</v>
      </c>
      <c r="F5126" s="527"/>
      <c r="G5126" s="527"/>
      <c r="H5126" s="539" t="s">
        <v>167</v>
      </c>
      <c r="I5126" s="539"/>
      <c r="J5126" s="528" t="s">
        <v>166</v>
      </c>
      <c r="K5126" s="528" t="s">
        <v>9</v>
      </c>
      <c r="L5126" s="540">
        <v>114</v>
      </c>
    </row>
    <row r="5127" spans="1:12" s="82" customFormat="1" ht="24" customHeight="1" x14ac:dyDescent="0.15">
      <c r="A5127" s="525"/>
      <c r="B5127" s="83" t="s">
        <v>488</v>
      </c>
      <c r="C5127" s="83" t="s">
        <v>413</v>
      </c>
      <c r="D5127" s="84">
        <v>43216</v>
      </c>
      <c r="E5127" s="83" t="s">
        <v>1688</v>
      </c>
      <c r="F5127" s="527"/>
      <c r="G5127" s="527"/>
      <c r="H5127" s="539"/>
      <c r="I5127" s="539"/>
      <c r="J5127" s="528"/>
      <c r="K5127" s="528"/>
      <c r="L5127" s="540"/>
    </row>
    <row r="5128" spans="1:12" s="82" customFormat="1" ht="24" customHeight="1" x14ac:dyDescent="0.15">
      <c r="A5128" s="525">
        <v>967</v>
      </c>
      <c r="B5128" s="86" t="s">
        <v>23</v>
      </c>
      <c r="C5128" s="85" t="s">
        <v>24</v>
      </c>
      <c r="D5128" s="85" t="s">
        <v>175</v>
      </c>
      <c r="E5128" s="85" t="s">
        <v>174</v>
      </c>
      <c r="F5128" s="526" t="s">
        <v>18</v>
      </c>
      <c r="G5128" s="526"/>
      <c r="H5128" s="527"/>
      <c r="I5128" s="527"/>
      <c r="J5128" s="527"/>
      <c r="K5128" s="527"/>
      <c r="L5128" s="527"/>
    </row>
    <row r="5129" spans="1:12" s="82" customFormat="1" ht="26.25" customHeight="1" x14ac:dyDescent="0.15">
      <c r="A5129" s="525"/>
      <c r="B5129" s="528" t="s">
        <v>3556</v>
      </c>
      <c r="C5129" s="528" t="s">
        <v>3559</v>
      </c>
      <c r="D5129" s="543">
        <v>43223</v>
      </c>
      <c r="E5129" s="528" t="s">
        <v>238</v>
      </c>
      <c r="F5129" s="528" t="s">
        <v>2847</v>
      </c>
      <c r="G5129" s="528"/>
      <c r="H5129" s="539" t="s">
        <v>170</v>
      </c>
      <c r="I5129" s="539"/>
      <c r="J5129" s="83" t="s">
        <v>166</v>
      </c>
      <c r="K5129" s="83" t="s">
        <v>9</v>
      </c>
      <c r="L5129" s="87">
        <v>633</v>
      </c>
    </row>
    <row r="5130" spans="1:12" s="82" customFormat="1" ht="113.25" customHeight="1" x14ac:dyDescent="0.15">
      <c r="A5130" s="525"/>
      <c r="B5130" s="528"/>
      <c r="C5130" s="528"/>
      <c r="D5130" s="543"/>
      <c r="E5130" s="528"/>
      <c r="F5130" s="528"/>
      <c r="G5130" s="528"/>
      <c r="H5130" s="539" t="s">
        <v>56</v>
      </c>
      <c r="I5130" s="539"/>
      <c r="J5130" s="83" t="s">
        <v>166</v>
      </c>
      <c r="K5130" s="83" t="s">
        <v>9</v>
      </c>
      <c r="L5130" s="87">
        <v>457.84</v>
      </c>
    </row>
    <row r="5131" spans="1:12" s="82" customFormat="1" ht="24" customHeight="1" x14ac:dyDescent="0.15">
      <c r="A5131" s="525"/>
      <c r="B5131" s="86" t="s">
        <v>33</v>
      </c>
      <c r="C5131" s="85" t="s">
        <v>34</v>
      </c>
      <c r="D5131" s="85" t="s">
        <v>169</v>
      </c>
      <c r="E5131" s="85" t="s">
        <v>168</v>
      </c>
      <c r="F5131" s="527"/>
      <c r="G5131" s="527"/>
      <c r="H5131" s="539" t="s">
        <v>167</v>
      </c>
      <c r="I5131" s="539"/>
      <c r="J5131" s="528" t="s">
        <v>166</v>
      </c>
      <c r="K5131" s="528" t="s">
        <v>9</v>
      </c>
      <c r="L5131" s="540">
        <v>232</v>
      </c>
    </row>
    <row r="5132" spans="1:12" s="82" customFormat="1" ht="24" customHeight="1" x14ac:dyDescent="0.15">
      <c r="A5132" s="525"/>
      <c r="B5132" s="83" t="s">
        <v>488</v>
      </c>
      <c r="C5132" s="83" t="s">
        <v>2847</v>
      </c>
      <c r="D5132" s="84">
        <v>43225</v>
      </c>
      <c r="E5132" s="83" t="s">
        <v>226</v>
      </c>
      <c r="F5132" s="527"/>
      <c r="G5132" s="527"/>
      <c r="H5132" s="539"/>
      <c r="I5132" s="539"/>
      <c r="J5132" s="528"/>
      <c r="K5132" s="528"/>
      <c r="L5132" s="540"/>
    </row>
    <row r="5133" spans="1:12" s="82" customFormat="1" ht="24" customHeight="1" x14ac:dyDescent="0.15">
      <c r="A5133" s="525">
        <v>968</v>
      </c>
      <c r="B5133" s="86" t="s">
        <v>23</v>
      </c>
      <c r="C5133" s="85" t="s">
        <v>24</v>
      </c>
      <c r="D5133" s="85" t="s">
        <v>175</v>
      </c>
      <c r="E5133" s="85" t="s">
        <v>174</v>
      </c>
      <c r="F5133" s="526" t="s">
        <v>18</v>
      </c>
      <c r="G5133" s="526"/>
      <c r="H5133" s="527"/>
      <c r="I5133" s="527"/>
      <c r="J5133" s="527"/>
      <c r="K5133" s="527"/>
      <c r="L5133" s="527"/>
    </row>
    <row r="5134" spans="1:12" s="82" customFormat="1" ht="26.25" customHeight="1" x14ac:dyDescent="0.15">
      <c r="A5134" s="525"/>
      <c r="B5134" s="528" t="s">
        <v>3556</v>
      </c>
      <c r="C5134" s="529" t="s">
        <v>3558</v>
      </c>
      <c r="D5134" s="543">
        <v>43350</v>
      </c>
      <c r="E5134" s="528" t="s">
        <v>641</v>
      </c>
      <c r="F5134" s="528" t="s">
        <v>3236</v>
      </c>
      <c r="G5134" s="528"/>
      <c r="H5134" s="539" t="s">
        <v>170</v>
      </c>
      <c r="I5134" s="539"/>
      <c r="J5134" s="83" t="s">
        <v>166</v>
      </c>
      <c r="K5134" s="83" t="s">
        <v>9</v>
      </c>
      <c r="L5134" s="87">
        <v>718.19</v>
      </c>
    </row>
    <row r="5135" spans="1:12" s="82" customFormat="1" ht="249.75" customHeight="1" x14ac:dyDescent="0.15">
      <c r="A5135" s="525"/>
      <c r="B5135" s="528"/>
      <c r="C5135" s="529"/>
      <c r="D5135" s="543"/>
      <c r="E5135" s="528"/>
      <c r="F5135" s="528"/>
      <c r="G5135" s="528"/>
      <c r="H5135" s="539" t="s">
        <v>56</v>
      </c>
      <c r="I5135" s="539"/>
      <c r="J5135" s="83" t="s">
        <v>166</v>
      </c>
      <c r="K5135" s="83" t="s">
        <v>9</v>
      </c>
      <c r="L5135" s="87">
        <v>783.01</v>
      </c>
    </row>
    <row r="5136" spans="1:12" s="82" customFormat="1" ht="24" customHeight="1" x14ac:dyDescent="0.15">
      <c r="A5136" s="525"/>
      <c r="B5136" s="86" t="s">
        <v>33</v>
      </c>
      <c r="C5136" s="85" t="s">
        <v>34</v>
      </c>
      <c r="D5136" s="85" t="s">
        <v>169</v>
      </c>
      <c r="E5136" s="85" t="s">
        <v>168</v>
      </c>
      <c r="F5136" s="527"/>
      <c r="G5136" s="527"/>
      <c r="H5136" s="539" t="s">
        <v>167</v>
      </c>
      <c r="I5136" s="539"/>
      <c r="J5136" s="528" t="s">
        <v>166</v>
      </c>
      <c r="K5136" s="528" t="s">
        <v>166</v>
      </c>
      <c r="L5136" s="540">
        <v>0</v>
      </c>
    </row>
    <row r="5137" spans="1:12" s="82" customFormat="1" ht="24" customHeight="1" x14ac:dyDescent="0.15">
      <c r="A5137" s="525"/>
      <c r="B5137" s="83" t="s">
        <v>488</v>
      </c>
      <c r="C5137" s="83" t="s">
        <v>3236</v>
      </c>
      <c r="D5137" s="84">
        <v>43352</v>
      </c>
      <c r="E5137" s="83" t="s">
        <v>295</v>
      </c>
      <c r="F5137" s="527"/>
      <c r="G5137" s="527"/>
      <c r="H5137" s="539"/>
      <c r="I5137" s="539"/>
      <c r="J5137" s="528"/>
      <c r="K5137" s="528"/>
      <c r="L5137" s="540"/>
    </row>
    <row r="5138" spans="1:12" s="82" customFormat="1" ht="24" customHeight="1" x14ac:dyDescent="0.15">
      <c r="A5138" s="525">
        <v>969</v>
      </c>
      <c r="B5138" s="86" t="s">
        <v>23</v>
      </c>
      <c r="C5138" s="85" t="s">
        <v>24</v>
      </c>
      <c r="D5138" s="85" t="s">
        <v>175</v>
      </c>
      <c r="E5138" s="85" t="s">
        <v>174</v>
      </c>
      <c r="F5138" s="526" t="s">
        <v>18</v>
      </c>
      <c r="G5138" s="526"/>
      <c r="H5138" s="527"/>
      <c r="I5138" s="527"/>
      <c r="J5138" s="527"/>
      <c r="K5138" s="527"/>
      <c r="L5138" s="527"/>
    </row>
    <row r="5139" spans="1:12" s="82" customFormat="1" ht="26.25" customHeight="1" x14ac:dyDescent="0.15">
      <c r="A5139" s="525"/>
      <c r="B5139" s="528" t="s">
        <v>3556</v>
      </c>
      <c r="C5139" s="529" t="s">
        <v>3557</v>
      </c>
      <c r="D5139" s="543">
        <v>43363</v>
      </c>
      <c r="E5139" s="528" t="s">
        <v>1936</v>
      </c>
      <c r="F5139" s="528" t="s">
        <v>3236</v>
      </c>
      <c r="G5139" s="528"/>
      <c r="H5139" s="539" t="s">
        <v>170</v>
      </c>
      <c r="I5139" s="539"/>
      <c r="J5139" s="83" t="s">
        <v>166</v>
      </c>
      <c r="K5139" s="83" t="s">
        <v>9</v>
      </c>
      <c r="L5139" s="87">
        <v>945.75</v>
      </c>
    </row>
    <row r="5140" spans="1:12" s="82" customFormat="1" ht="281.25" customHeight="1" x14ac:dyDescent="0.15">
      <c r="A5140" s="525"/>
      <c r="B5140" s="528"/>
      <c r="C5140" s="529"/>
      <c r="D5140" s="543"/>
      <c r="E5140" s="528"/>
      <c r="F5140" s="528"/>
      <c r="G5140" s="528"/>
      <c r="H5140" s="539" t="s">
        <v>56</v>
      </c>
      <c r="I5140" s="539"/>
      <c r="J5140" s="83" t="s">
        <v>166</v>
      </c>
      <c r="K5140" s="83" t="s">
        <v>9</v>
      </c>
      <c r="L5140" s="87">
        <v>1474.31</v>
      </c>
    </row>
    <row r="5141" spans="1:12" s="82" customFormat="1" ht="24" customHeight="1" x14ac:dyDescent="0.15">
      <c r="A5141" s="525"/>
      <c r="B5141" s="86" t="s">
        <v>33</v>
      </c>
      <c r="C5141" s="85" t="s">
        <v>34</v>
      </c>
      <c r="D5141" s="85" t="s">
        <v>169</v>
      </c>
      <c r="E5141" s="85" t="s">
        <v>168</v>
      </c>
      <c r="F5141" s="527"/>
      <c r="G5141" s="527"/>
      <c r="H5141" s="539" t="s">
        <v>167</v>
      </c>
      <c r="I5141" s="539"/>
      <c r="J5141" s="528" t="s">
        <v>166</v>
      </c>
      <c r="K5141" s="528" t="s">
        <v>166</v>
      </c>
      <c r="L5141" s="540">
        <v>0</v>
      </c>
    </row>
    <row r="5142" spans="1:12" s="82" customFormat="1" ht="24" customHeight="1" x14ac:dyDescent="0.15">
      <c r="A5142" s="525"/>
      <c r="B5142" s="83" t="s">
        <v>488</v>
      </c>
      <c r="C5142" s="83" t="s">
        <v>3236</v>
      </c>
      <c r="D5142" s="84">
        <v>43367</v>
      </c>
      <c r="E5142" s="83" t="s">
        <v>3235</v>
      </c>
      <c r="F5142" s="527"/>
      <c r="G5142" s="527"/>
      <c r="H5142" s="539"/>
      <c r="I5142" s="539"/>
      <c r="J5142" s="528"/>
      <c r="K5142" s="528"/>
      <c r="L5142" s="540"/>
    </row>
    <row r="5143" spans="1:12" s="82" customFormat="1" ht="24" customHeight="1" x14ac:dyDescent="0.15">
      <c r="A5143" s="525">
        <v>970</v>
      </c>
      <c r="B5143" s="86" t="s">
        <v>23</v>
      </c>
      <c r="C5143" s="85" t="s">
        <v>24</v>
      </c>
      <c r="D5143" s="85" t="s">
        <v>175</v>
      </c>
      <c r="E5143" s="85" t="s">
        <v>174</v>
      </c>
      <c r="F5143" s="526" t="s">
        <v>18</v>
      </c>
      <c r="G5143" s="526"/>
      <c r="H5143" s="527"/>
      <c r="I5143" s="527"/>
      <c r="J5143" s="527"/>
      <c r="K5143" s="527"/>
      <c r="L5143" s="527"/>
    </row>
    <row r="5144" spans="1:12" s="82" customFormat="1" ht="26.25" customHeight="1" x14ac:dyDescent="0.15">
      <c r="A5144" s="525"/>
      <c r="B5144" s="528" t="s">
        <v>3556</v>
      </c>
      <c r="C5144" s="529" t="s">
        <v>3555</v>
      </c>
      <c r="D5144" s="543">
        <v>43373</v>
      </c>
      <c r="E5144" s="528" t="s">
        <v>325</v>
      </c>
      <c r="F5144" s="528" t="s">
        <v>969</v>
      </c>
      <c r="G5144" s="528"/>
      <c r="H5144" s="539" t="s">
        <v>170</v>
      </c>
      <c r="I5144" s="539"/>
      <c r="J5144" s="83" t="s">
        <v>166</v>
      </c>
      <c r="K5144" s="83" t="s">
        <v>9</v>
      </c>
      <c r="L5144" s="87">
        <v>366.12</v>
      </c>
    </row>
    <row r="5145" spans="1:12" s="82" customFormat="1" ht="408.95" customHeight="1" x14ac:dyDescent="0.15">
      <c r="A5145" s="525"/>
      <c r="B5145" s="528"/>
      <c r="C5145" s="529"/>
      <c r="D5145" s="543"/>
      <c r="E5145" s="528"/>
      <c r="F5145" s="528"/>
      <c r="G5145" s="528"/>
      <c r="H5145" s="539" t="s">
        <v>56</v>
      </c>
      <c r="I5145" s="539"/>
      <c r="J5145" s="528" t="s">
        <v>166</v>
      </c>
      <c r="K5145" s="528" t="s">
        <v>166</v>
      </c>
      <c r="L5145" s="540">
        <v>0</v>
      </c>
    </row>
    <row r="5146" spans="1:12" s="82" customFormat="1" ht="187.35" customHeight="1" x14ac:dyDescent="0.15">
      <c r="A5146" s="525"/>
      <c r="B5146" s="528"/>
      <c r="C5146" s="529"/>
      <c r="D5146" s="543"/>
      <c r="E5146" s="528"/>
      <c r="F5146" s="528"/>
      <c r="G5146" s="528"/>
      <c r="H5146" s="539"/>
      <c r="I5146" s="539"/>
      <c r="J5146" s="528"/>
      <c r="K5146" s="528"/>
      <c r="L5146" s="540"/>
    </row>
    <row r="5147" spans="1:12" s="82" customFormat="1" ht="24" customHeight="1" x14ac:dyDescent="0.15">
      <c r="A5147" s="525"/>
      <c r="B5147" s="86" t="s">
        <v>33</v>
      </c>
      <c r="C5147" s="85" t="s">
        <v>34</v>
      </c>
      <c r="D5147" s="85" t="s">
        <v>169</v>
      </c>
      <c r="E5147" s="85" t="s">
        <v>168</v>
      </c>
      <c r="F5147" s="527"/>
      <c r="G5147" s="527"/>
      <c r="H5147" s="539" t="s">
        <v>167</v>
      </c>
      <c r="I5147" s="539"/>
      <c r="J5147" s="528" t="s">
        <v>166</v>
      </c>
      <c r="K5147" s="528" t="s">
        <v>9</v>
      </c>
      <c r="L5147" s="540">
        <v>850</v>
      </c>
    </row>
    <row r="5148" spans="1:12" s="82" customFormat="1" ht="24" customHeight="1" x14ac:dyDescent="0.15">
      <c r="A5148" s="525"/>
      <c r="B5148" s="83" t="s">
        <v>488</v>
      </c>
      <c r="C5148" s="83" t="s">
        <v>969</v>
      </c>
      <c r="D5148" s="84">
        <v>43373</v>
      </c>
      <c r="E5148" s="83" t="s">
        <v>696</v>
      </c>
      <c r="F5148" s="527"/>
      <c r="G5148" s="527"/>
      <c r="H5148" s="539"/>
      <c r="I5148" s="539"/>
      <c r="J5148" s="528"/>
      <c r="K5148" s="528"/>
      <c r="L5148" s="540"/>
    </row>
    <row r="5149" spans="1:12" s="82" customFormat="1" ht="24" customHeight="1" x14ac:dyDescent="0.15">
      <c r="A5149" s="525">
        <v>971</v>
      </c>
      <c r="B5149" s="86" t="s">
        <v>23</v>
      </c>
      <c r="C5149" s="85" t="s">
        <v>24</v>
      </c>
      <c r="D5149" s="85" t="s">
        <v>175</v>
      </c>
      <c r="E5149" s="85" t="s">
        <v>174</v>
      </c>
      <c r="F5149" s="526" t="s">
        <v>18</v>
      </c>
      <c r="G5149" s="526"/>
      <c r="H5149" s="527"/>
      <c r="I5149" s="527"/>
      <c r="J5149" s="527"/>
      <c r="K5149" s="527"/>
      <c r="L5149" s="527"/>
    </row>
    <row r="5150" spans="1:12" s="82" customFormat="1" ht="26.25" customHeight="1" x14ac:dyDescent="0.15">
      <c r="A5150" s="525"/>
      <c r="B5150" s="528" t="s">
        <v>3556</v>
      </c>
      <c r="C5150" s="529" t="s">
        <v>3555</v>
      </c>
      <c r="D5150" s="543">
        <v>43373</v>
      </c>
      <c r="E5150" s="528" t="s">
        <v>325</v>
      </c>
      <c r="F5150" s="528" t="s">
        <v>563</v>
      </c>
      <c r="G5150" s="528"/>
      <c r="H5150" s="539" t="s">
        <v>170</v>
      </c>
      <c r="I5150" s="539"/>
      <c r="J5150" s="83" t="s">
        <v>166</v>
      </c>
      <c r="K5150" s="83" t="s">
        <v>166</v>
      </c>
      <c r="L5150" s="87">
        <v>0</v>
      </c>
    </row>
    <row r="5151" spans="1:12" s="82" customFormat="1" ht="408.95" customHeight="1" x14ac:dyDescent="0.15">
      <c r="A5151" s="525"/>
      <c r="B5151" s="528"/>
      <c r="C5151" s="529"/>
      <c r="D5151" s="543"/>
      <c r="E5151" s="528"/>
      <c r="F5151" s="528"/>
      <c r="G5151" s="528"/>
      <c r="H5151" s="539" t="s">
        <v>56</v>
      </c>
      <c r="I5151" s="539"/>
      <c r="J5151" s="528" t="s">
        <v>166</v>
      </c>
      <c r="K5151" s="528" t="s">
        <v>9</v>
      </c>
      <c r="L5151" s="540">
        <v>336</v>
      </c>
    </row>
    <row r="5152" spans="1:12" s="82" customFormat="1" ht="187.35" customHeight="1" x14ac:dyDescent="0.15">
      <c r="A5152" s="525"/>
      <c r="B5152" s="528"/>
      <c r="C5152" s="529"/>
      <c r="D5152" s="543"/>
      <c r="E5152" s="528"/>
      <c r="F5152" s="528"/>
      <c r="G5152" s="528"/>
      <c r="H5152" s="539"/>
      <c r="I5152" s="539"/>
      <c r="J5152" s="528"/>
      <c r="K5152" s="528"/>
      <c r="L5152" s="540"/>
    </row>
    <row r="5153" spans="1:12" s="82" customFormat="1" ht="24" customHeight="1" x14ac:dyDescent="0.15">
      <c r="A5153" s="525"/>
      <c r="B5153" s="86" t="s">
        <v>33</v>
      </c>
      <c r="C5153" s="85" t="s">
        <v>34</v>
      </c>
      <c r="D5153" s="85" t="s">
        <v>169</v>
      </c>
      <c r="E5153" s="85" t="s">
        <v>168</v>
      </c>
      <c r="F5153" s="527"/>
      <c r="G5153" s="527"/>
      <c r="H5153" s="539" t="s">
        <v>167</v>
      </c>
      <c r="I5153" s="539"/>
      <c r="J5153" s="528" t="s">
        <v>166</v>
      </c>
      <c r="K5153" s="528" t="s">
        <v>166</v>
      </c>
      <c r="L5153" s="540">
        <v>0</v>
      </c>
    </row>
    <row r="5154" spans="1:12" s="82" customFormat="1" ht="24" customHeight="1" x14ac:dyDescent="0.15">
      <c r="A5154" s="525"/>
      <c r="B5154" s="83" t="s">
        <v>488</v>
      </c>
      <c r="C5154" s="83" t="s">
        <v>563</v>
      </c>
      <c r="D5154" s="84">
        <v>43373</v>
      </c>
      <c r="E5154" s="83" t="s">
        <v>696</v>
      </c>
      <c r="F5154" s="527"/>
      <c r="G5154" s="527"/>
      <c r="H5154" s="539"/>
      <c r="I5154" s="539"/>
      <c r="J5154" s="528"/>
      <c r="K5154" s="528"/>
      <c r="L5154" s="540"/>
    </row>
    <row r="5155" spans="1:12" s="82" customFormat="1" ht="24" customHeight="1" x14ac:dyDescent="0.15">
      <c r="A5155" s="525">
        <v>972</v>
      </c>
      <c r="B5155" s="86" t="s">
        <v>23</v>
      </c>
      <c r="C5155" s="85" t="s">
        <v>24</v>
      </c>
      <c r="D5155" s="85" t="s">
        <v>175</v>
      </c>
      <c r="E5155" s="85" t="s">
        <v>174</v>
      </c>
      <c r="F5155" s="526" t="s">
        <v>18</v>
      </c>
      <c r="G5155" s="526"/>
      <c r="H5155" s="527"/>
      <c r="I5155" s="527"/>
      <c r="J5155" s="527"/>
      <c r="K5155" s="527"/>
      <c r="L5155" s="527"/>
    </row>
    <row r="5156" spans="1:12" s="82" customFormat="1" ht="26.25" customHeight="1" x14ac:dyDescent="0.15">
      <c r="A5156" s="525"/>
      <c r="B5156" s="528" t="s">
        <v>3554</v>
      </c>
      <c r="C5156" s="529" t="s">
        <v>3553</v>
      </c>
      <c r="D5156" s="543">
        <v>43220</v>
      </c>
      <c r="E5156" s="528" t="s">
        <v>732</v>
      </c>
      <c r="F5156" s="528" t="s">
        <v>1689</v>
      </c>
      <c r="G5156" s="528"/>
      <c r="H5156" s="539" t="s">
        <v>170</v>
      </c>
      <c r="I5156" s="539"/>
      <c r="J5156" s="83" t="s">
        <v>166</v>
      </c>
      <c r="K5156" s="83" t="s">
        <v>166</v>
      </c>
      <c r="L5156" s="87">
        <v>0</v>
      </c>
    </row>
    <row r="5157" spans="1:12" s="82" customFormat="1" ht="408.95" customHeight="1" x14ac:dyDescent="0.15">
      <c r="A5157" s="525"/>
      <c r="B5157" s="528"/>
      <c r="C5157" s="529"/>
      <c r="D5157" s="543"/>
      <c r="E5157" s="528"/>
      <c r="F5157" s="528"/>
      <c r="G5157" s="528"/>
      <c r="H5157" s="539" t="s">
        <v>56</v>
      </c>
      <c r="I5157" s="539"/>
      <c r="J5157" s="528" t="s">
        <v>166</v>
      </c>
      <c r="K5157" s="528" t="s">
        <v>9</v>
      </c>
      <c r="L5157" s="540">
        <v>548.80000000000007</v>
      </c>
    </row>
    <row r="5158" spans="1:12" s="82" customFormat="1" ht="82.35" customHeight="1" x14ac:dyDescent="0.15">
      <c r="A5158" s="525"/>
      <c r="B5158" s="528"/>
      <c r="C5158" s="529"/>
      <c r="D5158" s="543"/>
      <c r="E5158" s="528"/>
      <c r="F5158" s="528"/>
      <c r="G5158" s="528"/>
      <c r="H5158" s="539"/>
      <c r="I5158" s="539"/>
      <c r="J5158" s="528"/>
      <c r="K5158" s="528"/>
      <c r="L5158" s="540"/>
    </row>
    <row r="5159" spans="1:12" s="82" customFormat="1" ht="24" customHeight="1" x14ac:dyDescent="0.15">
      <c r="A5159" s="525"/>
      <c r="B5159" s="86" t="s">
        <v>33</v>
      </c>
      <c r="C5159" s="85" t="s">
        <v>34</v>
      </c>
      <c r="D5159" s="85" t="s">
        <v>169</v>
      </c>
      <c r="E5159" s="85" t="s">
        <v>168</v>
      </c>
      <c r="F5159" s="527"/>
      <c r="G5159" s="527"/>
      <c r="H5159" s="539" t="s">
        <v>167</v>
      </c>
      <c r="I5159" s="539"/>
      <c r="J5159" s="528" t="s">
        <v>166</v>
      </c>
      <c r="K5159" s="528" t="s">
        <v>166</v>
      </c>
      <c r="L5159" s="540">
        <v>0</v>
      </c>
    </row>
    <row r="5160" spans="1:12" s="82" customFormat="1" ht="24" customHeight="1" x14ac:dyDescent="0.15">
      <c r="A5160" s="525"/>
      <c r="B5160" s="83" t="s">
        <v>203</v>
      </c>
      <c r="C5160" s="83" t="s">
        <v>1689</v>
      </c>
      <c r="D5160" s="84">
        <v>43222</v>
      </c>
      <c r="E5160" s="83" t="s">
        <v>366</v>
      </c>
      <c r="F5160" s="527"/>
      <c r="G5160" s="527"/>
      <c r="H5160" s="539"/>
      <c r="I5160" s="539"/>
      <c r="J5160" s="528"/>
      <c r="K5160" s="528"/>
      <c r="L5160" s="540"/>
    </row>
    <row r="5161" spans="1:12" s="82" customFormat="1" ht="24" customHeight="1" x14ac:dyDescent="0.15">
      <c r="A5161" s="525">
        <v>973</v>
      </c>
      <c r="B5161" s="86" t="s">
        <v>23</v>
      </c>
      <c r="C5161" s="85" t="s">
        <v>24</v>
      </c>
      <c r="D5161" s="85" t="s">
        <v>175</v>
      </c>
      <c r="E5161" s="85" t="s">
        <v>174</v>
      </c>
      <c r="F5161" s="526" t="s">
        <v>18</v>
      </c>
      <c r="G5161" s="526"/>
      <c r="H5161" s="527"/>
      <c r="I5161" s="527"/>
      <c r="J5161" s="527"/>
      <c r="K5161" s="527"/>
      <c r="L5161" s="527"/>
    </row>
    <row r="5162" spans="1:12" s="82" customFormat="1" ht="26.25" customHeight="1" x14ac:dyDescent="0.15">
      <c r="A5162" s="525"/>
      <c r="B5162" s="528" t="s">
        <v>3550</v>
      </c>
      <c r="C5162" s="529" t="s">
        <v>3552</v>
      </c>
      <c r="D5162" s="543">
        <v>43237</v>
      </c>
      <c r="E5162" s="528" t="s">
        <v>284</v>
      </c>
      <c r="F5162" s="528" t="s">
        <v>3551</v>
      </c>
      <c r="G5162" s="528"/>
      <c r="H5162" s="539" t="s">
        <v>170</v>
      </c>
      <c r="I5162" s="539"/>
      <c r="J5162" s="83" t="s">
        <v>166</v>
      </c>
      <c r="K5162" s="83" t="s">
        <v>9</v>
      </c>
      <c r="L5162" s="87">
        <v>169</v>
      </c>
    </row>
    <row r="5163" spans="1:12" s="82" customFormat="1" ht="113.25" customHeight="1" x14ac:dyDescent="0.15">
      <c r="A5163" s="525"/>
      <c r="B5163" s="528"/>
      <c r="C5163" s="529"/>
      <c r="D5163" s="543"/>
      <c r="E5163" s="528"/>
      <c r="F5163" s="528"/>
      <c r="G5163" s="528"/>
      <c r="H5163" s="539" t="s">
        <v>56</v>
      </c>
      <c r="I5163" s="539"/>
      <c r="J5163" s="83" t="s">
        <v>166</v>
      </c>
      <c r="K5163" s="83" t="s">
        <v>9</v>
      </c>
      <c r="L5163" s="87">
        <v>512.4</v>
      </c>
    </row>
    <row r="5164" spans="1:12" s="82" customFormat="1" ht="24" customHeight="1" x14ac:dyDescent="0.15">
      <c r="A5164" s="525"/>
      <c r="B5164" s="86" t="s">
        <v>33</v>
      </c>
      <c r="C5164" s="85" t="s">
        <v>34</v>
      </c>
      <c r="D5164" s="85" t="s">
        <v>169</v>
      </c>
      <c r="E5164" s="85" t="s">
        <v>168</v>
      </c>
      <c r="F5164" s="527"/>
      <c r="G5164" s="527"/>
      <c r="H5164" s="539" t="s">
        <v>167</v>
      </c>
      <c r="I5164" s="539"/>
      <c r="J5164" s="528" t="s">
        <v>166</v>
      </c>
      <c r="K5164" s="528" t="s">
        <v>166</v>
      </c>
      <c r="L5164" s="540">
        <v>0</v>
      </c>
    </row>
    <row r="5165" spans="1:12" s="82" customFormat="1" ht="34.5" customHeight="1" x14ac:dyDescent="0.15">
      <c r="A5165" s="525"/>
      <c r="B5165" s="83" t="s">
        <v>3548</v>
      </c>
      <c r="C5165" s="83" t="s">
        <v>3551</v>
      </c>
      <c r="D5165" s="84">
        <v>43240</v>
      </c>
      <c r="E5165" s="83" t="s">
        <v>1012</v>
      </c>
      <c r="F5165" s="527"/>
      <c r="G5165" s="527"/>
      <c r="H5165" s="539"/>
      <c r="I5165" s="539"/>
      <c r="J5165" s="528"/>
      <c r="K5165" s="528"/>
      <c r="L5165" s="540"/>
    </row>
    <row r="5166" spans="1:12" s="82" customFormat="1" ht="24" customHeight="1" x14ac:dyDescent="0.15">
      <c r="A5166" s="525">
        <v>974</v>
      </c>
      <c r="B5166" s="86" t="s">
        <v>23</v>
      </c>
      <c r="C5166" s="85" t="s">
        <v>24</v>
      </c>
      <c r="D5166" s="85" t="s">
        <v>175</v>
      </c>
      <c r="E5166" s="85" t="s">
        <v>174</v>
      </c>
      <c r="F5166" s="526" t="s">
        <v>18</v>
      </c>
      <c r="G5166" s="526"/>
      <c r="H5166" s="527"/>
      <c r="I5166" s="527"/>
      <c r="J5166" s="527"/>
      <c r="K5166" s="527"/>
      <c r="L5166" s="527"/>
    </row>
    <row r="5167" spans="1:12" s="82" customFormat="1" ht="26.25" customHeight="1" x14ac:dyDescent="0.15">
      <c r="A5167" s="525"/>
      <c r="B5167" s="528" t="s">
        <v>3550</v>
      </c>
      <c r="C5167" s="529" t="s">
        <v>3549</v>
      </c>
      <c r="D5167" s="543">
        <v>43368</v>
      </c>
      <c r="E5167" s="528" t="s">
        <v>325</v>
      </c>
      <c r="F5167" s="528" t="s">
        <v>953</v>
      </c>
      <c r="G5167" s="528"/>
      <c r="H5167" s="539" t="s">
        <v>170</v>
      </c>
      <c r="I5167" s="539"/>
      <c r="J5167" s="83" t="s">
        <v>166</v>
      </c>
      <c r="K5167" s="83" t="s">
        <v>9</v>
      </c>
      <c r="L5167" s="87">
        <v>291</v>
      </c>
    </row>
    <row r="5168" spans="1:12" s="82" customFormat="1" ht="281.25" customHeight="1" x14ac:dyDescent="0.15">
      <c r="A5168" s="525"/>
      <c r="B5168" s="528"/>
      <c r="C5168" s="529"/>
      <c r="D5168" s="543"/>
      <c r="E5168" s="528"/>
      <c r="F5168" s="528"/>
      <c r="G5168" s="528"/>
      <c r="H5168" s="539" t="s">
        <v>56</v>
      </c>
      <c r="I5168" s="539"/>
      <c r="J5168" s="83" t="s">
        <v>166</v>
      </c>
      <c r="K5168" s="83" t="s">
        <v>166</v>
      </c>
      <c r="L5168" s="87">
        <v>0</v>
      </c>
    </row>
    <row r="5169" spans="1:12" s="82" customFormat="1" ht="24" customHeight="1" x14ac:dyDescent="0.15">
      <c r="A5169" s="525"/>
      <c r="B5169" s="86" t="s">
        <v>33</v>
      </c>
      <c r="C5169" s="85" t="s">
        <v>34</v>
      </c>
      <c r="D5169" s="85" t="s">
        <v>169</v>
      </c>
      <c r="E5169" s="85" t="s">
        <v>168</v>
      </c>
      <c r="F5169" s="527"/>
      <c r="G5169" s="527"/>
      <c r="H5169" s="539" t="s">
        <v>167</v>
      </c>
      <c r="I5169" s="539"/>
      <c r="J5169" s="528" t="s">
        <v>166</v>
      </c>
      <c r="K5169" s="528" t="s">
        <v>166</v>
      </c>
      <c r="L5169" s="540">
        <v>0</v>
      </c>
    </row>
    <row r="5170" spans="1:12" s="82" customFormat="1" ht="34.5" customHeight="1" x14ac:dyDescent="0.15">
      <c r="A5170" s="525"/>
      <c r="B5170" s="83" t="s">
        <v>3548</v>
      </c>
      <c r="C5170" s="83" t="s">
        <v>953</v>
      </c>
      <c r="D5170" s="84">
        <v>43369</v>
      </c>
      <c r="E5170" s="83" t="s">
        <v>2947</v>
      </c>
      <c r="F5170" s="527"/>
      <c r="G5170" s="527"/>
      <c r="H5170" s="539"/>
      <c r="I5170" s="539"/>
      <c r="J5170" s="528"/>
      <c r="K5170" s="528"/>
      <c r="L5170" s="540"/>
    </row>
    <row r="5171" spans="1:12" s="82" customFormat="1" ht="24" customHeight="1" x14ac:dyDescent="0.15">
      <c r="A5171" s="525">
        <v>975</v>
      </c>
      <c r="B5171" s="86" t="s">
        <v>23</v>
      </c>
      <c r="C5171" s="85" t="s">
        <v>24</v>
      </c>
      <c r="D5171" s="85" t="s">
        <v>175</v>
      </c>
      <c r="E5171" s="85" t="s">
        <v>174</v>
      </c>
      <c r="F5171" s="526" t="s">
        <v>18</v>
      </c>
      <c r="G5171" s="526"/>
      <c r="H5171" s="527"/>
      <c r="I5171" s="527"/>
      <c r="J5171" s="527"/>
      <c r="K5171" s="527"/>
      <c r="L5171" s="527"/>
    </row>
    <row r="5172" spans="1:12" s="82" customFormat="1" ht="26.25" customHeight="1" x14ac:dyDescent="0.15">
      <c r="A5172" s="525"/>
      <c r="B5172" s="528" t="s">
        <v>3547</v>
      </c>
      <c r="C5172" s="529" t="s">
        <v>3546</v>
      </c>
      <c r="D5172" s="543">
        <v>43216</v>
      </c>
      <c r="E5172" s="528" t="s">
        <v>689</v>
      </c>
      <c r="F5172" s="528" t="s">
        <v>3545</v>
      </c>
      <c r="G5172" s="528"/>
      <c r="H5172" s="539" t="s">
        <v>170</v>
      </c>
      <c r="I5172" s="539"/>
      <c r="J5172" s="83" t="s">
        <v>166</v>
      </c>
      <c r="K5172" s="83" t="s">
        <v>9</v>
      </c>
      <c r="L5172" s="87">
        <v>630.82000000000005</v>
      </c>
    </row>
    <row r="5173" spans="1:12" s="82" customFormat="1" ht="408.95" customHeight="1" x14ac:dyDescent="0.15">
      <c r="A5173" s="525"/>
      <c r="B5173" s="528"/>
      <c r="C5173" s="529"/>
      <c r="D5173" s="543"/>
      <c r="E5173" s="528"/>
      <c r="F5173" s="528"/>
      <c r="G5173" s="528"/>
      <c r="H5173" s="539" t="s">
        <v>56</v>
      </c>
      <c r="I5173" s="539"/>
      <c r="J5173" s="528" t="s">
        <v>166</v>
      </c>
      <c r="K5173" s="528" t="s">
        <v>9</v>
      </c>
      <c r="L5173" s="540">
        <v>828.78</v>
      </c>
    </row>
    <row r="5174" spans="1:12" s="82" customFormat="1" ht="29.85" customHeight="1" x14ac:dyDescent="0.15">
      <c r="A5174" s="525"/>
      <c r="B5174" s="528"/>
      <c r="C5174" s="529"/>
      <c r="D5174" s="543"/>
      <c r="E5174" s="528"/>
      <c r="F5174" s="528"/>
      <c r="G5174" s="528"/>
      <c r="H5174" s="539"/>
      <c r="I5174" s="539"/>
      <c r="J5174" s="528"/>
      <c r="K5174" s="528"/>
      <c r="L5174" s="540"/>
    </row>
    <row r="5175" spans="1:12" s="82" customFormat="1" ht="24" customHeight="1" x14ac:dyDescent="0.15">
      <c r="A5175" s="525"/>
      <c r="B5175" s="86" t="s">
        <v>33</v>
      </c>
      <c r="C5175" s="85" t="s">
        <v>34</v>
      </c>
      <c r="D5175" s="85" t="s">
        <v>169</v>
      </c>
      <c r="E5175" s="85" t="s">
        <v>168</v>
      </c>
      <c r="F5175" s="527"/>
      <c r="G5175" s="527"/>
      <c r="H5175" s="539" t="s">
        <v>167</v>
      </c>
      <c r="I5175" s="539"/>
      <c r="J5175" s="528" t="s">
        <v>166</v>
      </c>
      <c r="K5175" s="528" t="s">
        <v>9</v>
      </c>
      <c r="L5175" s="540">
        <v>41.18</v>
      </c>
    </row>
    <row r="5176" spans="1:12" s="82" customFormat="1" ht="24" customHeight="1" x14ac:dyDescent="0.15">
      <c r="A5176" s="525"/>
      <c r="B5176" s="83" t="s">
        <v>3464</v>
      </c>
      <c r="C5176" s="83" t="s">
        <v>3545</v>
      </c>
      <c r="D5176" s="84">
        <v>43221</v>
      </c>
      <c r="E5176" s="83" t="s">
        <v>3544</v>
      </c>
      <c r="F5176" s="527"/>
      <c r="G5176" s="527"/>
      <c r="H5176" s="539"/>
      <c r="I5176" s="539"/>
      <c r="J5176" s="528"/>
      <c r="K5176" s="528"/>
      <c r="L5176" s="540"/>
    </row>
    <row r="5177" spans="1:12" s="82" customFormat="1" ht="24" customHeight="1" x14ac:dyDescent="0.15">
      <c r="A5177" s="525">
        <v>976</v>
      </c>
      <c r="B5177" s="86" t="s">
        <v>23</v>
      </c>
      <c r="C5177" s="85" t="s">
        <v>24</v>
      </c>
      <c r="D5177" s="85" t="s">
        <v>175</v>
      </c>
      <c r="E5177" s="85" t="s">
        <v>174</v>
      </c>
      <c r="F5177" s="526" t="s">
        <v>18</v>
      </c>
      <c r="G5177" s="526"/>
      <c r="H5177" s="527"/>
      <c r="I5177" s="527"/>
      <c r="J5177" s="527"/>
      <c r="K5177" s="527"/>
      <c r="L5177" s="527"/>
    </row>
    <row r="5178" spans="1:12" s="82" customFormat="1" ht="26.25" customHeight="1" x14ac:dyDescent="0.15">
      <c r="A5178" s="525"/>
      <c r="B5178" s="528" t="s">
        <v>3540</v>
      </c>
      <c r="C5178" s="528" t="s">
        <v>3543</v>
      </c>
      <c r="D5178" s="543">
        <v>43225</v>
      </c>
      <c r="E5178" s="528" t="s">
        <v>1686</v>
      </c>
      <c r="F5178" s="528" t="s">
        <v>1685</v>
      </c>
      <c r="G5178" s="528"/>
      <c r="H5178" s="539" t="s">
        <v>170</v>
      </c>
      <c r="I5178" s="539"/>
      <c r="J5178" s="83" t="s">
        <v>166</v>
      </c>
      <c r="K5178" s="83" t="s">
        <v>9</v>
      </c>
      <c r="L5178" s="87">
        <v>519.91</v>
      </c>
    </row>
    <row r="5179" spans="1:12" s="82" customFormat="1" ht="102.75" customHeight="1" x14ac:dyDescent="0.15">
      <c r="A5179" s="525"/>
      <c r="B5179" s="528"/>
      <c r="C5179" s="528"/>
      <c r="D5179" s="543"/>
      <c r="E5179" s="528"/>
      <c r="F5179" s="528"/>
      <c r="G5179" s="528"/>
      <c r="H5179" s="539" t="s">
        <v>56</v>
      </c>
      <c r="I5179" s="539"/>
      <c r="J5179" s="83" t="s">
        <v>166</v>
      </c>
      <c r="K5179" s="83" t="s">
        <v>9</v>
      </c>
      <c r="L5179" s="87">
        <v>1943.47</v>
      </c>
    </row>
    <row r="5180" spans="1:12" s="82" customFormat="1" ht="24" customHeight="1" x14ac:dyDescent="0.15">
      <c r="A5180" s="525"/>
      <c r="B5180" s="86" t="s">
        <v>33</v>
      </c>
      <c r="C5180" s="85" t="s">
        <v>34</v>
      </c>
      <c r="D5180" s="85" t="s">
        <v>169</v>
      </c>
      <c r="E5180" s="85" t="s">
        <v>168</v>
      </c>
      <c r="F5180" s="527"/>
      <c r="G5180" s="527"/>
      <c r="H5180" s="539" t="s">
        <v>167</v>
      </c>
      <c r="I5180" s="539"/>
      <c r="J5180" s="528" t="s">
        <v>166</v>
      </c>
      <c r="K5180" s="528" t="s">
        <v>9</v>
      </c>
      <c r="L5180" s="540">
        <v>96.52</v>
      </c>
    </row>
    <row r="5181" spans="1:12" s="82" customFormat="1" ht="24" customHeight="1" x14ac:dyDescent="0.15">
      <c r="A5181" s="525"/>
      <c r="B5181" s="83" t="s">
        <v>488</v>
      </c>
      <c r="C5181" s="83" t="s">
        <v>1685</v>
      </c>
      <c r="D5181" s="84">
        <v>43229</v>
      </c>
      <c r="E5181" s="83" t="s">
        <v>1684</v>
      </c>
      <c r="F5181" s="527"/>
      <c r="G5181" s="527"/>
      <c r="H5181" s="539"/>
      <c r="I5181" s="539"/>
      <c r="J5181" s="528"/>
      <c r="K5181" s="528"/>
      <c r="L5181" s="540"/>
    </row>
    <row r="5182" spans="1:12" s="82" customFormat="1" ht="24" customHeight="1" x14ac:dyDescent="0.15">
      <c r="A5182" s="525">
        <v>977</v>
      </c>
      <c r="B5182" s="86" t="s">
        <v>23</v>
      </c>
      <c r="C5182" s="85" t="s">
        <v>24</v>
      </c>
      <c r="D5182" s="85" t="s">
        <v>175</v>
      </c>
      <c r="E5182" s="85" t="s">
        <v>174</v>
      </c>
      <c r="F5182" s="526" t="s">
        <v>18</v>
      </c>
      <c r="G5182" s="526"/>
      <c r="H5182" s="527"/>
      <c r="I5182" s="527"/>
      <c r="J5182" s="527"/>
      <c r="K5182" s="527"/>
      <c r="L5182" s="527"/>
    </row>
    <row r="5183" spans="1:12" s="82" customFormat="1" ht="26.25" customHeight="1" x14ac:dyDescent="0.15">
      <c r="A5183" s="525"/>
      <c r="B5183" s="528" t="s">
        <v>3540</v>
      </c>
      <c r="C5183" s="528" t="s">
        <v>3542</v>
      </c>
      <c r="D5183" s="543">
        <v>43235</v>
      </c>
      <c r="E5183" s="528" t="s">
        <v>526</v>
      </c>
      <c r="F5183" s="528" t="s">
        <v>3541</v>
      </c>
      <c r="G5183" s="528"/>
      <c r="H5183" s="539" t="s">
        <v>170</v>
      </c>
      <c r="I5183" s="539"/>
      <c r="J5183" s="83" t="s">
        <v>166</v>
      </c>
      <c r="K5183" s="83" t="s">
        <v>166</v>
      </c>
      <c r="L5183" s="87">
        <v>0</v>
      </c>
    </row>
    <row r="5184" spans="1:12" s="82" customFormat="1" ht="81.75" customHeight="1" x14ac:dyDescent="0.15">
      <c r="A5184" s="525"/>
      <c r="B5184" s="528"/>
      <c r="C5184" s="528"/>
      <c r="D5184" s="543"/>
      <c r="E5184" s="528"/>
      <c r="F5184" s="528"/>
      <c r="G5184" s="528"/>
      <c r="H5184" s="539" t="s">
        <v>56</v>
      </c>
      <c r="I5184" s="539"/>
      <c r="J5184" s="83" t="s">
        <v>166</v>
      </c>
      <c r="K5184" s="83" t="s">
        <v>166</v>
      </c>
      <c r="L5184" s="87">
        <v>0</v>
      </c>
    </row>
    <row r="5185" spans="1:12" s="82" customFormat="1" ht="24" customHeight="1" x14ac:dyDescent="0.15">
      <c r="A5185" s="525"/>
      <c r="B5185" s="86" t="s">
        <v>33</v>
      </c>
      <c r="C5185" s="85" t="s">
        <v>34</v>
      </c>
      <c r="D5185" s="85" t="s">
        <v>169</v>
      </c>
      <c r="E5185" s="85" t="s">
        <v>168</v>
      </c>
      <c r="F5185" s="527"/>
      <c r="G5185" s="527"/>
      <c r="H5185" s="539" t="s">
        <v>167</v>
      </c>
      <c r="I5185" s="539"/>
      <c r="J5185" s="528" t="s">
        <v>166</v>
      </c>
      <c r="K5185" s="528" t="s">
        <v>9</v>
      </c>
      <c r="L5185" s="540">
        <v>850</v>
      </c>
    </row>
    <row r="5186" spans="1:12" s="82" customFormat="1" ht="24" customHeight="1" x14ac:dyDescent="0.15">
      <c r="A5186" s="525"/>
      <c r="B5186" s="83" t="s">
        <v>488</v>
      </c>
      <c r="C5186" s="83" t="s">
        <v>3541</v>
      </c>
      <c r="D5186" s="84">
        <v>43237</v>
      </c>
      <c r="E5186" s="83" t="s">
        <v>1406</v>
      </c>
      <c r="F5186" s="527"/>
      <c r="G5186" s="527"/>
      <c r="H5186" s="539"/>
      <c r="I5186" s="539"/>
      <c r="J5186" s="528"/>
      <c r="K5186" s="528"/>
      <c r="L5186" s="540"/>
    </row>
    <row r="5187" spans="1:12" s="82" customFormat="1" ht="24" customHeight="1" x14ac:dyDescent="0.15">
      <c r="A5187" s="525">
        <v>978</v>
      </c>
      <c r="B5187" s="86" t="s">
        <v>23</v>
      </c>
      <c r="C5187" s="85" t="s">
        <v>24</v>
      </c>
      <c r="D5187" s="85" t="s">
        <v>175</v>
      </c>
      <c r="E5187" s="85" t="s">
        <v>174</v>
      </c>
      <c r="F5187" s="526" t="s">
        <v>18</v>
      </c>
      <c r="G5187" s="526"/>
      <c r="H5187" s="527"/>
      <c r="I5187" s="527"/>
      <c r="J5187" s="527"/>
      <c r="K5187" s="527"/>
      <c r="L5187" s="527"/>
    </row>
    <row r="5188" spans="1:12" s="82" customFormat="1" ht="26.25" customHeight="1" x14ac:dyDescent="0.15">
      <c r="A5188" s="525"/>
      <c r="B5188" s="528" t="s">
        <v>3540</v>
      </c>
      <c r="C5188" s="529" t="s">
        <v>3539</v>
      </c>
      <c r="D5188" s="543">
        <v>43279</v>
      </c>
      <c r="E5188" s="528" t="s">
        <v>297</v>
      </c>
      <c r="F5188" s="528" t="s">
        <v>3538</v>
      </c>
      <c r="G5188" s="528"/>
      <c r="H5188" s="539" t="s">
        <v>170</v>
      </c>
      <c r="I5188" s="539"/>
      <c r="J5188" s="83" t="s">
        <v>166</v>
      </c>
      <c r="K5188" s="83" t="s">
        <v>9</v>
      </c>
      <c r="L5188" s="87">
        <v>956.64</v>
      </c>
    </row>
    <row r="5189" spans="1:12" s="82" customFormat="1" ht="396.75" customHeight="1" x14ac:dyDescent="0.15">
      <c r="A5189" s="525"/>
      <c r="B5189" s="528"/>
      <c r="C5189" s="529"/>
      <c r="D5189" s="543"/>
      <c r="E5189" s="528"/>
      <c r="F5189" s="528"/>
      <c r="G5189" s="528"/>
      <c r="H5189" s="539" t="s">
        <v>56</v>
      </c>
      <c r="I5189" s="539"/>
      <c r="J5189" s="83" t="s">
        <v>166</v>
      </c>
      <c r="K5189" s="83" t="s">
        <v>9</v>
      </c>
      <c r="L5189" s="87">
        <v>347.01</v>
      </c>
    </row>
    <row r="5190" spans="1:12" s="82" customFormat="1" ht="24" customHeight="1" x14ac:dyDescent="0.15">
      <c r="A5190" s="525"/>
      <c r="B5190" s="86" t="s">
        <v>33</v>
      </c>
      <c r="C5190" s="85" t="s">
        <v>34</v>
      </c>
      <c r="D5190" s="85" t="s">
        <v>169</v>
      </c>
      <c r="E5190" s="85" t="s">
        <v>168</v>
      </c>
      <c r="F5190" s="527"/>
      <c r="G5190" s="527"/>
      <c r="H5190" s="539" t="s">
        <v>167</v>
      </c>
      <c r="I5190" s="539"/>
      <c r="J5190" s="528" t="s">
        <v>166</v>
      </c>
      <c r="K5190" s="528" t="s">
        <v>9</v>
      </c>
      <c r="L5190" s="540">
        <v>58.44</v>
      </c>
    </row>
    <row r="5191" spans="1:12" s="82" customFormat="1" ht="24" customHeight="1" x14ac:dyDescent="0.15">
      <c r="A5191" s="525"/>
      <c r="B5191" s="83" t="s">
        <v>488</v>
      </c>
      <c r="C5191" s="83" t="s">
        <v>3538</v>
      </c>
      <c r="D5191" s="84">
        <v>43281</v>
      </c>
      <c r="E5191" s="83" t="s">
        <v>1349</v>
      </c>
      <c r="F5191" s="527"/>
      <c r="G5191" s="527"/>
      <c r="H5191" s="539"/>
      <c r="I5191" s="539"/>
      <c r="J5191" s="528"/>
      <c r="K5191" s="528"/>
      <c r="L5191" s="540"/>
    </row>
    <row r="5192" spans="1:12" s="82" customFormat="1" ht="24" customHeight="1" x14ac:dyDescent="0.15">
      <c r="A5192" s="525">
        <v>979</v>
      </c>
      <c r="B5192" s="86" t="s">
        <v>23</v>
      </c>
      <c r="C5192" s="85" t="s">
        <v>24</v>
      </c>
      <c r="D5192" s="85" t="s">
        <v>175</v>
      </c>
      <c r="E5192" s="85" t="s">
        <v>174</v>
      </c>
      <c r="F5192" s="526" t="s">
        <v>18</v>
      </c>
      <c r="G5192" s="526"/>
      <c r="H5192" s="527"/>
      <c r="I5192" s="527"/>
      <c r="J5192" s="527"/>
      <c r="K5192" s="527"/>
      <c r="L5192" s="527"/>
    </row>
    <row r="5193" spans="1:12" s="82" customFormat="1" ht="26.25" customHeight="1" x14ac:dyDescent="0.15">
      <c r="A5193" s="525"/>
      <c r="B5193" s="528" t="s">
        <v>3535</v>
      </c>
      <c r="C5193" s="529" t="s">
        <v>3537</v>
      </c>
      <c r="D5193" s="543">
        <v>43216</v>
      </c>
      <c r="E5193" s="528" t="s">
        <v>325</v>
      </c>
      <c r="F5193" s="528" t="s">
        <v>3536</v>
      </c>
      <c r="G5193" s="528"/>
      <c r="H5193" s="539" t="s">
        <v>170</v>
      </c>
      <c r="I5193" s="539"/>
      <c r="J5193" s="83" t="s">
        <v>166</v>
      </c>
      <c r="K5193" s="83" t="s">
        <v>9</v>
      </c>
      <c r="L5193" s="87">
        <v>512.26</v>
      </c>
    </row>
    <row r="5194" spans="1:12" s="82" customFormat="1" ht="396.75" customHeight="1" x14ac:dyDescent="0.15">
      <c r="A5194" s="525"/>
      <c r="B5194" s="528"/>
      <c r="C5194" s="529"/>
      <c r="D5194" s="543"/>
      <c r="E5194" s="528"/>
      <c r="F5194" s="528"/>
      <c r="G5194" s="528"/>
      <c r="H5194" s="539" t="s">
        <v>56</v>
      </c>
      <c r="I5194" s="539"/>
      <c r="J5194" s="83" t="s">
        <v>166</v>
      </c>
      <c r="K5194" s="83" t="s">
        <v>9</v>
      </c>
      <c r="L5194" s="87">
        <v>460.26</v>
      </c>
    </row>
    <row r="5195" spans="1:12" s="82" customFormat="1" ht="24" customHeight="1" x14ac:dyDescent="0.15">
      <c r="A5195" s="525"/>
      <c r="B5195" s="86" t="s">
        <v>33</v>
      </c>
      <c r="C5195" s="85" t="s">
        <v>34</v>
      </c>
      <c r="D5195" s="85" t="s">
        <v>169</v>
      </c>
      <c r="E5195" s="85" t="s">
        <v>168</v>
      </c>
      <c r="F5195" s="527"/>
      <c r="G5195" s="527"/>
      <c r="H5195" s="539" t="s">
        <v>167</v>
      </c>
      <c r="I5195" s="539"/>
      <c r="J5195" s="528" t="s">
        <v>166</v>
      </c>
      <c r="K5195" s="528" t="s">
        <v>9</v>
      </c>
      <c r="L5195" s="540">
        <v>50</v>
      </c>
    </row>
    <row r="5196" spans="1:12" s="82" customFormat="1" ht="24" customHeight="1" x14ac:dyDescent="0.15">
      <c r="A5196" s="525"/>
      <c r="B5196" s="83" t="s">
        <v>781</v>
      </c>
      <c r="C5196" s="83" t="s">
        <v>3536</v>
      </c>
      <c r="D5196" s="84">
        <v>43217</v>
      </c>
      <c r="E5196" s="83" t="s">
        <v>797</v>
      </c>
      <c r="F5196" s="527"/>
      <c r="G5196" s="527"/>
      <c r="H5196" s="539"/>
      <c r="I5196" s="539"/>
      <c r="J5196" s="528"/>
      <c r="K5196" s="528"/>
      <c r="L5196" s="540"/>
    </row>
    <row r="5197" spans="1:12" s="82" customFormat="1" ht="24" customHeight="1" x14ac:dyDescent="0.15">
      <c r="A5197" s="525">
        <v>980</v>
      </c>
      <c r="B5197" s="86" t="s">
        <v>23</v>
      </c>
      <c r="C5197" s="85" t="s">
        <v>24</v>
      </c>
      <c r="D5197" s="85" t="s">
        <v>175</v>
      </c>
      <c r="E5197" s="85" t="s">
        <v>174</v>
      </c>
      <c r="F5197" s="526" t="s">
        <v>18</v>
      </c>
      <c r="G5197" s="526"/>
      <c r="H5197" s="527"/>
      <c r="I5197" s="527"/>
      <c r="J5197" s="527"/>
      <c r="K5197" s="527"/>
      <c r="L5197" s="527"/>
    </row>
    <row r="5198" spans="1:12" s="82" customFormat="1" ht="26.25" customHeight="1" x14ac:dyDescent="0.15">
      <c r="A5198" s="525"/>
      <c r="B5198" s="528" t="s">
        <v>3535</v>
      </c>
      <c r="C5198" s="529" t="s">
        <v>3534</v>
      </c>
      <c r="D5198" s="543">
        <v>43291</v>
      </c>
      <c r="E5198" s="528" t="s">
        <v>325</v>
      </c>
      <c r="F5198" s="528" t="s">
        <v>953</v>
      </c>
      <c r="G5198" s="528"/>
      <c r="H5198" s="539" t="s">
        <v>170</v>
      </c>
      <c r="I5198" s="539"/>
      <c r="J5198" s="83" t="s">
        <v>166</v>
      </c>
      <c r="K5198" s="83" t="s">
        <v>9</v>
      </c>
      <c r="L5198" s="87">
        <v>1165.6000000000001</v>
      </c>
    </row>
    <row r="5199" spans="1:12" s="82" customFormat="1" ht="396.75" customHeight="1" x14ac:dyDescent="0.15">
      <c r="A5199" s="525"/>
      <c r="B5199" s="528"/>
      <c r="C5199" s="529"/>
      <c r="D5199" s="543"/>
      <c r="E5199" s="528"/>
      <c r="F5199" s="528"/>
      <c r="G5199" s="528"/>
      <c r="H5199" s="539" t="s">
        <v>56</v>
      </c>
      <c r="I5199" s="539"/>
      <c r="J5199" s="83" t="s">
        <v>166</v>
      </c>
      <c r="K5199" s="83" t="s">
        <v>9</v>
      </c>
      <c r="L5199" s="87">
        <v>425</v>
      </c>
    </row>
    <row r="5200" spans="1:12" s="82" customFormat="1" ht="24" customHeight="1" x14ac:dyDescent="0.15">
      <c r="A5200" s="525"/>
      <c r="B5200" s="86" t="s">
        <v>33</v>
      </c>
      <c r="C5200" s="85" t="s">
        <v>34</v>
      </c>
      <c r="D5200" s="85" t="s">
        <v>169</v>
      </c>
      <c r="E5200" s="85" t="s">
        <v>168</v>
      </c>
      <c r="F5200" s="527"/>
      <c r="G5200" s="527"/>
      <c r="H5200" s="539" t="s">
        <v>167</v>
      </c>
      <c r="I5200" s="539"/>
      <c r="J5200" s="528" t="s">
        <v>166</v>
      </c>
      <c r="K5200" s="528" t="s">
        <v>9</v>
      </c>
      <c r="L5200" s="540">
        <v>795</v>
      </c>
    </row>
    <row r="5201" spans="1:12" s="82" customFormat="1" ht="24" customHeight="1" x14ac:dyDescent="0.15">
      <c r="A5201" s="525"/>
      <c r="B5201" s="83" t="s">
        <v>781</v>
      </c>
      <c r="C5201" s="83" t="s">
        <v>953</v>
      </c>
      <c r="D5201" s="84">
        <v>43295</v>
      </c>
      <c r="E5201" s="83" t="s">
        <v>376</v>
      </c>
      <c r="F5201" s="527"/>
      <c r="G5201" s="527"/>
      <c r="H5201" s="539"/>
      <c r="I5201" s="539"/>
      <c r="J5201" s="528"/>
      <c r="K5201" s="528"/>
      <c r="L5201" s="540"/>
    </row>
    <row r="5202" spans="1:12" s="82" customFormat="1" ht="24" customHeight="1" x14ac:dyDescent="0.15">
      <c r="A5202" s="525">
        <v>981</v>
      </c>
      <c r="B5202" s="86" t="s">
        <v>23</v>
      </c>
      <c r="C5202" s="85" t="s">
        <v>24</v>
      </c>
      <c r="D5202" s="85" t="s">
        <v>175</v>
      </c>
      <c r="E5202" s="85" t="s">
        <v>174</v>
      </c>
      <c r="F5202" s="526" t="s">
        <v>18</v>
      </c>
      <c r="G5202" s="526"/>
      <c r="H5202" s="527"/>
      <c r="I5202" s="527"/>
      <c r="J5202" s="527"/>
      <c r="K5202" s="527"/>
      <c r="L5202" s="527"/>
    </row>
    <row r="5203" spans="1:12" s="82" customFormat="1" ht="26.25" customHeight="1" x14ac:dyDescent="0.15">
      <c r="A5203" s="525"/>
      <c r="B5203" s="528" t="s">
        <v>3530</v>
      </c>
      <c r="C5203" s="529" t="s">
        <v>3533</v>
      </c>
      <c r="D5203" s="543">
        <v>43229</v>
      </c>
      <c r="E5203" s="528" t="s">
        <v>597</v>
      </c>
      <c r="F5203" s="528" t="s">
        <v>596</v>
      </c>
      <c r="G5203" s="528"/>
      <c r="H5203" s="539" t="s">
        <v>170</v>
      </c>
      <c r="I5203" s="539"/>
      <c r="J5203" s="83" t="s">
        <v>166</v>
      </c>
      <c r="K5203" s="83" t="s">
        <v>9</v>
      </c>
      <c r="L5203" s="87">
        <v>126</v>
      </c>
    </row>
    <row r="5204" spans="1:12" s="82" customFormat="1" ht="281.25" customHeight="1" x14ac:dyDescent="0.15">
      <c r="A5204" s="525"/>
      <c r="B5204" s="528"/>
      <c r="C5204" s="529"/>
      <c r="D5204" s="543"/>
      <c r="E5204" s="528"/>
      <c r="F5204" s="528"/>
      <c r="G5204" s="528"/>
      <c r="H5204" s="539" t="s">
        <v>56</v>
      </c>
      <c r="I5204" s="539"/>
      <c r="J5204" s="83" t="s">
        <v>166</v>
      </c>
      <c r="K5204" s="83" t="s">
        <v>9</v>
      </c>
      <c r="L5204" s="87">
        <v>473</v>
      </c>
    </row>
    <row r="5205" spans="1:12" s="82" customFormat="1" ht="24" customHeight="1" x14ac:dyDescent="0.15">
      <c r="A5205" s="525"/>
      <c r="B5205" s="86" t="s">
        <v>33</v>
      </c>
      <c r="C5205" s="85" t="s">
        <v>34</v>
      </c>
      <c r="D5205" s="85" t="s">
        <v>169</v>
      </c>
      <c r="E5205" s="85" t="s">
        <v>168</v>
      </c>
      <c r="F5205" s="527"/>
      <c r="G5205" s="527"/>
      <c r="H5205" s="539" t="s">
        <v>167</v>
      </c>
      <c r="I5205" s="539"/>
      <c r="J5205" s="528" t="s">
        <v>166</v>
      </c>
      <c r="K5205" s="528" t="s">
        <v>9</v>
      </c>
      <c r="L5205" s="540">
        <v>68</v>
      </c>
    </row>
    <row r="5206" spans="1:12" s="82" customFormat="1" ht="34.5" customHeight="1" x14ac:dyDescent="0.15">
      <c r="A5206" s="525"/>
      <c r="B5206" s="83" t="s">
        <v>3528</v>
      </c>
      <c r="C5206" s="83" t="s">
        <v>596</v>
      </c>
      <c r="D5206" s="84">
        <v>43230</v>
      </c>
      <c r="E5206" s="83" t="s">
        <v>3231</v>
      </c>
      <c r="F5206" s="527"/>
      <c r="G5206" s="527"/>
      <c r="H5206" s="539"/>
      <c r="I5206" s="539"/>
      <c r="J5206" s="528"/>
      <c r="K5206" s="528"/>
      <c r="L5206" s="540"/>
    </row>
    <row r="5207" spans="1:12" s="82" customFormat="1" ht="24" customHeight="1" x14ac:dyDescent="0.15">
      <c r="A5207" s="525">
        <v>982</v>
      </c>
      <c r="B5207" s="86" t="s">
        <v>23</v>
      </c>
      <c r="C5207" s="85" t="s">
        <v>24</v>
      </c>
      <c r="D5207" s="85" t="s">
        <v>175</v>
      </c>
      <c r="E5207" s="85" t="s">
        <v>174</v>
      </c>
      <c r="F5207" s="526" t="s">
        <v>18</v>
      </c>
      <c r="G5207" s="526"/>
      <c r="H5207" s="527"/>
      <c r="I5207" s="527"/>
      <c r="J5207" s="527"/>
      <c r="K5207" s="527"/>
      <c r="L5207" s="527"/>
    </row>
    <row r="5208" spans="1:12" s="82" customFormat="1" ht="26.25" customHeight="1" x14ac:dyDescent="0.15">
      <c r="A5208" s="525"/>
      <c r="B5208" s="528" t="s">
        <v>3530</v>
      </c>
      <c r="C5208" s="529" t="s">
        <v>3532</v>
      </c>
      <c r="D5208" s="543">
        <v>43291</v>
      </c>
      <c r="E5208" s="528" t="s">
        <v>378</v>
      </c>
      <c r="F5208" s="528" t="s">
        <v>377</v>
      </c>
      <c r="G5208" s="528"/>
      <c r="H5208" s="539" t="s">
        <v>170</v>
      </c>
      <c r="I5208" s="539"/>
      <c r="J5208" s="83" t="s">
        <v>166</v>
      </c>
      <c r="K5208" s="83" t="s">
        <v>9</v>
      </c>
      <c r="L5208" s="87">
        <v>198</v>
      </c>
    </row>
    <row r="5209" spans="1:12" s="82" customFormat="1" ht="218.25" customHeight="1" x14ac:dyDescent="0.15">
      <c r="A5209" s="525"/>
      <c r="B5209" s="528"/>
      <c r="C5209" s="529"/>
      <c r="D5209" s="543"/>
      <c r="E5209" s="528"/>
      <c r="F5209" s="528"/>
      <c r="G5209" s="528"/>
      <c r="H5209" s="539" t="s">
        <v>56</v>
      </c>
      <c r="I5209" s="539"/>
      <c r="J5209" s="83" t="s">
        <v>166</v>
      </c>
      <c r="K5209" s="83" t="s">
        <v>9</v>
      </c>
      <c r="L5209" s="87">
        <v>604.09</v>
      </c>
    </row>
    <row r="5210" spans="1:12" s="82" customFormat="1" ht="24" customHeight="1" x14ac:dyDescent="0.15">
      <c r="A5210" s="525"/>
      <c r="B5210" s="86" t="s">
        <v>33</v>
      </c>
      <c r="C5210" s="85" t="s">
        <v>34</v>
      </c>
      <c r="D5210" s="85" t="s">
        <v>169</v>
      </c>
      <c r="E5210" s="85" t="s">
        <v>168</v>
      </c>
      <c r="F5210" s="527"/>
      <c r="G5210" s="527"/>
      <c r="H5210" s="539" t="s">
        <v>167</v>
      </c>
      <c r="I5210" s="539"/>
      <c r="J5210" s="528" t="s">
        <v>166</v>
      </c>
      <c r="K5210" s="528" t="s">
        <v>9</v>
      </c>
      <c r="L5210" s="540">
        <v>670</v>
      </c>
    </row>
    <row r="5211" spans="1:12" s="82" customFormat="1" ht="34.5" customHeight="1" x14ac:dyDescent="0.15">
      <c r="A5211" s="525"/>
      <c r="B5211" s="83" t="s">
        <v>3528</v>
      </c>
      <c r="C5211" s="83" t="s">
        <v>377</v>
      </c>
      <c r="D5211" s="84">
        <v>43293</v>
      </c>
      <c r="E5211" s="83" t="s">
        <v>3531</v>
      </c>
      <c r="F5211" s="527"/>
      <c r="G5211" s="527"/>
      <c r="H5211" s="539"/>
      <c r="I5211" s="539"/>
      <c r="J5211" s="528"/>
      <c r="K5211" s="528"/>
      <c r="L5211" s="540"/>
    </row>
    <row r="5212" spans="1:12" s="82" customFormat="1" ht="24" customHeight="1" x14ac:dyDescent="0.15">
      <c r="A5212" s="525">
        <v>983</v>
      </c>
      <c r="B5212" s="86" t="s">
        <v>23</v>
      </c>
      <c r="C5212" s="85" t="s">
        <v>24</v>
      </c>
      <c r="D5212" s="85" t="s">
        <v>175</v>
      </c>
      <c r="E5212" s="85" t="s">
        <v>174</v>
      </c>
      <c r="F5212" s="526" t="s">
        <v>18</v>
      </c>
      <c r="G5212" s="526"/>
      <c r="H5212" s="527"/>
      <c r="I5212" s="527"/>
      <c r="J5212" s="527"/>
      <c r="K5212" s="527"/>
      <c r="L5212" s="527"/>
    </row>
    <row r="5213" spans="1:12" s="82" customFormat="1" ht="26.25" customHeight="1" x14ac:dyDescent="0.15">
      <c r="A5213" s="525"/>
      <c r="B5213" s="528" t="s">
        <v>3530</v>
      </c>
      <c r="C5213" s="529" t="s">
        <v>3529</v>
      </c>
      <c r="D5213" s="543">
        <v>43349</v>
      </c>
      <c r="E5213" s="528" t="s">
        <v>270</v>
      </c>
      <c r="F5213" s="528" t="s">
        <v>268</v>
      </c>
      <c r="G5213" s="528"/>
      <c r="H5213" s="539" t="s">
        <v>170</v>
      </c>
      <c r="I5213" s="539"/>
      <c r="J5213" s="83" t="s">
        <v>166</v>
      </c>
      <c r="K5213" s="83" t="s">
        <v>9</v>
      </c>
      <c r="L5213" s="87">
        <v>480</v>
      </c>
    </row>
    <row r="5214" spans="1:12" s="82" customFormat="1" ht="408.95" customHeight="1" x14ac:dyDescent="0.15">
      <c r="A5214" s="525"/>
      <c r="B5214" s="528"/>
      <c r="C5214" s="529"/>
      <c r="D5214" s="543"/>
      <c r="E5214" s="528"/>
      <c r="F5214" s="528"/>
      <c r="G5214" s="528"/>
      <c r="H5214" s="539" t="s">
        <v>56</v>
      </c>
      <c r="I5214" s="539"/>
      <c r="J5214" s="528" t="s">
        <v>166</v>
      </c>
      <c r="K5214" s="528" t="s">
        <v>9</v>
      </c>
      <c r="L5214" s="540">
        <v>6966.29</v>
      </c>
    </row>
    <row r="5215" spans="1:12" s="82" customFormat="1" ht="218.85" customHeight="1" x14ac:dyDescent="0.15">
      <c r="A5215" s="525"/>
      <c r="B5215" s="528"/>
      <c r="C5215" s="529"/>
      <c r="D5215" s="543"/>
      <c r="E5215" s="528"/>
      <c r="F5215" s="528"/>
      <c r="G5215" s="528"/>
      <c r="H5215" s="539"/>
      <c r="I5215" s="539"/>
      <c r="J5215" s="528"/>
      <c r="K5215" s="528"/>
      <c r="L5215" s="540"/>
    </row>
    <row r="5216" spans="1:12" s="82" customFormat="1" ht="24" customHeight="1" x14ac:dyDescent="0.15">
      <c r="A5216" s="525"/>
      <c r="B5216" s="86" t="s">
        <v>33</v>
      </c>
      <c r="C5216" s="85" t="s">
        <v>34</v>
      </c>
      <c r="D5216" s="85" t="s">
        <v>169</v>
      </c>
      <c r="E5216" s="85" t="s">
        <v>168</v>
      </c>
      <c r="F5216" s="527"/>
      <c r="G5216" s="527"/>
      <c r="H5216" s="539" t="s">
        <v>167</v>
      </c>
      <c r="I5216" s="539"/>
      <c r="J5216" s="528" t="s">
        <v>166</v>
      </c>
      <c r="K5216" s="528" t="s">
        <v>9</v>
      </c>
      <c r="L5216" s="540">
        <v>220</v>
      </c>
    </row>
    <row r="5217" spans="1:12" s="82" customFormat="1" ht="34.5" customHeight="1" x14ac:dyDescent="0.15">
      <c r="A5217" s="525"/>
      <c r="B5217" s="83" t="s">
        <v>3528</v>
      </c>
      <c r="C5217" s="83" t="s">
        <v>268</v>
      </c>
      <c r="D5217" s="84">
        <v>43354</v>
      </c>
      <c r="E5217" s="83" t="s">
        <v>3527</v>
      </c>
      <c r="F5217" s="527"/>
      <c r="G5217" s="527"/>
      <c r="H5217" s="539"/>
      <c r="I5217" s="539"/>
      <c r="J5217" s="528"/>
      <c r="K5217" s="528"/>
      <c r="L5217" s="540"/>
    </row>
    <row r="5218" spans="1:12" s="82" customFormat="1" ht="24" customHeight="1" x14ac:dyDescent="0.15">
      <c r="A5218" s="525">
        <v>984</v>
      </c>
      <c r="B5218" s="86" t="s">
        <v>23</v>
      </c>
      <c r="C5218" s="85" t="s">
        <v>24</v>
      </c>
      <c r="D5218" s="85" t="s">
        <v>175</v>
      </c>
      <c r="E5218" s="85" t="s">
        <v>174</v>
      </c>
      <c r="F5218" s="526" t="s">
        <v>18</v>
      </c>
      <c r="G5218" s="526"/>
      <c r="H5218" s="527"/>
      <c r="I5218" s="527"/>
      <c r="J5218" s="527"/>
      <c r="K5218" s="527"/>
      <c r="L5218" s="527"/>
    </row>
    <row r="5219" spans="1:12" s="82" customFormat="1" ht="26.25" customHeight="1" x14ac:dyDescent="0.15">
      <c r="A5219" s="525"/>
      <c r="B5219" s="528" t="s">
        <v>3524</v>
      </c>
      <c r="C5219" s="529" t="s">
        <v>3526</v>
      </c>
      <c r="D5219" s="543">
        <v>43269</v>
      </c>
      <c r="E5219" s="528" t="s">
        <v>711</v>
      </c>
      <c r="F5219" s="528" t="s">
        <v>3525</v>
      </c>
      <c r="G5219" s="528"/>
      <c r="H5219" s="539" t="s">
        <v>170</v>
      </c>
      <c r="I5219" s="539"/>
      <c r="J5219" s="83" t="s">
        <v>166</v>
      </c>
      <c r="K5219" s="83" t="s">
        <v>9</v>
      </c>
      <c r="L5219" s="87">
        <v>609.02</v>
      </c>
    </row>
    <row r="5220" spans="1:12" s="82" customFormat="1" ht="260.25" customHeight="1" x14ac:dyDescent="0.15">
      <c r="A5220" s="525"/>
      <c r="B5220" s="528"/>
      <c r="C5220" s="529"/>
      <c r="D5220" s="543"/>
      <c r="E5220" s="528"/>
      <c r="F5220" s="528"/>
      <c r="G5220" s="528"/>
      <c r="H5220" s="539" t="s">
        <v>56</v>
      </c>
      <c r="I5220" s="539"/>
      <c r="J5220" s="83" t="s">
        <v>166</v>
      </c>
      <c r="K5220" s="83" t="s">
        <v>9</v>
      </c>
      <c r="L5220" s="87">
        <v>3225.8</v>
      </c>
    </row>
    <row r="5221" spans="1:12" s="82" customFormat="1" ht="24" customHeight="1" x14ac:dyDescent="0.15">
      <c r="A5221" s="525"/>
      <c r="B5221" s="86" t="s">
        <v>33</v>
      </c>
      <c r="C5221" s="85" t="s">
        <v>34</v>
      </c>
      <c r="D5221" s="85" t="s">
        <v>169</v>
      </c>
      <c r="E5221" s="85" t="s">
        <v>168</v>
      </c>
      <c r="F5221" s="527"/>
      <c r="G5221" s="527"/>
      <c r="H5221" s="539" t="s">
        <v>167</v>
      </c>
      <c r="I5221" s="539"/>
      <c r="J5221" s="528" t="s">
        <v>166</v>
      </c>
      <c r="K5221" s="528" t="s">
        <v>9</v>
      </c>
      <c r="L5221" s="540">
        <v>54.74</v>
      </c>
    </row>
    <row r="5222" spans="1:12" s="82" customFormat="1" ht="24" customHeight="1" x14ac:dyDescent="0.15">
      <c r="A5222" s="525"/>
      <c r="B5222" s="83" t="s">
        <v>211</v>
      </c>
      <c r="C5222" s="83" t="s">
        <v>3525</v>
      </c>
      <c r="D5222" s="84">
        <v>43273</v>
      </c>
      <c r="E5222" s="83" t="s">
        <v>624</v>
      </c>
      <c r="F5222" s="527"/>
      <c r="G5222" s="527"/>
      <c r="H5222" s="539"/>
      <c r="I5222" s="539"/>
      <c r="J5222" s="528"/>
      <c r="K5222" s="528"/>
      <c r="L5222" s="540"/>
    </row>
    <row r="5223" spans="1:12" s="82" customFormat="1" ht="24" customHeight="1" x14ac:dyDescent="0.15">
      <c r="A5223" s="525">
        <v>985</v>
      </c>
      <c r="B5223" s="86" t="s">
        <v>23</v>
      </c>
      <c r="C5223" s="85" t="s">
        <v>24</v>
      </c>
      <c r="D5223" s="85" t="s">
        <v>175</v>
      </c>
      <c r="E5223" s="85" t="s">
        <v>174</v>
      </c>
      <c r="F5223" s="526" t="s">
        <v>18</v>
      </c>
      <c r="G5223" s="526"/>
      <c r="H5223" s="527"/>
      <c r="I5223" s="527"/>
      <c r="J5223" s="527"/>
      <c r="K5223" s="527"/>
      <c r="L5223" s="527"/>
    </row>
    <row r="5224" spans="1:12" s="82" customFormat="1" ht="26.25" customHeight="1" x14ac:dyDescent="0.15">
      <c r="A5224" s="525"/>
      <c r="B5224" s="528" t="s">
        <v>3524</v>
      </c>
      <c r="C5224" s="529" t="s">
        <v>3523</v>
      </c>
      <c r="D5224" s="543">
        <v>43345</v>
      </c>
      <c r="E5224" s="528" t="s">
        <v>911</v>
      </c>
      <c r="F5224" s="528" t="s">
        <v>3522</v>
      </c>
      <c r="G5224" s="528"/>
      <c r="H5224" s="539" t="s">
        <v>170</v>
      </c>
      <c r="I5224" s="539"/>
      <c r="J5224" s="83" t="s">
        <v>166</v>
      </c>
      <c r="K5224" s="83" t="s">
        <v>9</v>
      </c>
      <c r="L5224" s="87">
        <v>437.17</v>
      </c>
    </row>
    <row r="5225" spans="1:12" s="82" customFormat="1" ht="408.95" customHeight="1" x14ac:dyDescent="0.15">
      <c r="A5225" s="525"/>
      <c r="B5225" s="528"/>
      <c r="C5225" s="529"/>
      <c r="D5225" s="543"/>
      <c r="E5225" s="528"/>
      <c r="F5225" s="528"/>
      <c r="G5225" s="528"/>
      <c r="H5225" s="539" t="s">
        <v>56</v>
      </c>
      <c r="I5225" s="539"/>
      <c r="J5225" s="528" t="s">
        <v>166</v>
      </c>
      <c r="K5225" s="528" t="s">
        <v>166</v>
      </c>
      <c r="L5225" s="540">
        <v>0</v>
      </c>
    </row>
    <row r="5226" spans="1:12" s="82" customFormat="1" ht="71.849999999999994" customHeight="1" x14ac:dyDescent="0.15">
      <c r="A5226" s="525"/>
      <c r="B5226" s="528"/>
      <c r="C5226" s="529"/>
      <c r="D5226" s="543"/>
      <c r="E5226" s="528"/>
      <c r="F5226" s="528"/>
      <c r="G5226" s="528"/>
      <c r="H5226" s="539"/>
      <c r="I5226" s="539"/>
      <c r="J5226" s="528"/>
      <c r="K5226" s="528"/>
      <c r="L5226" s="540"/>
    </row>
    <row r="5227" spans="1:12" s="82" customFormat="1" ht="24" customHeight="1" x14ac:dyDescent="0.15">
      <c r="A5227" s="525"/>
      <c r="B5227" s="86" t="s">
        <v>33</v>
      </c>
      <c r="C5227" s="85" t="s">
        <v>34</v>
      </c>
      <c r="D5227" s="85" t="s">
        <v>169</v>
      </c>
      <c r="E5227" s="85" t="s">
        <v>168</v>
      </c>
      <c r="F5227" s="527"/>
      <c r="G5227" s="527"/>
      <c r="H5227" s="539" t="s">
        <v>167</v>
      </c>
      <c r="I5227" s="539"/>
      <c r="J5227" s="528" t="s">
        <v>166</v>
      </c>
      <c r="K5227" s="528" t="s">
        <v>9</v>
      </c>
      <c r="L5227" s="540">
        <v>548.28</v>
      </c>
    </row>
    <row r="5228" spans="1:12" s="82" customFormat="1" ht="24" customHeight="1" x14ac:dyDescent="0.15">
      <c r="A5228" s="525"/>
      <c r="B5228" s="83" t="s">
        <v>211</v>
      </c>
      <c r="C5228" s="83" t="s">
        <v>3522</v>
      </c>
      <c r="D5228" s="84">
        <v>43349</v>
      </c>
      <c r="E5228" s="83" t="s">
        <v>3521</v>
      </c>
      <c r="F5228" s="527"/>
      <c r="G5228" s="527"/>
      <c r="H5228" s="539"/>
      <c r="I5228" s="539"/>
      <c r="J5228" s="528"/>
      <c r="K5228" s="528"/>
      <c r="L5228" s="540"/>
    </row>
    <row r="5229" spans="1:12" s="82" customFormat="1" ht="24" customHeight="1" x14ac:dyDescent="0.15">
      <c r="A5229" s="525">
        <v>986</v>
      </c>
      <c r="B5229" s="86" t="s">
        <v>23</v>
      </c>
      <c r="C5229" s="85" t="s">
        <v>24</v>
      </c>
      <c r="D5229" s="85" t="s">
        <v>175</v>
      </c>
      <c r="E5229" s="85" t="s">
        <v>174</v>
      </c>
      <c r="F5229" s="526" t="s">
        <v>18</v>
      </c>
      <c r="G5229" s="526"/>
      <c r="H5229" s="527"/>
      <c r="I5229" s="527"/>
      <c r="J5229" s="527"/>
      <c r="K5229" s="527"/>
      <c r="L5229" s="527"/>
    </row>
    <row r="5230" spans="1:12" s="82" customFormat="1" ht="26.25" customHeight="1" x14ac:dyDescent="0.15">
      <c r="A5230" s="525"/>
      <c r="B5230" s="528" t="s">
        <v>3518</v>
      </c>
      <c r="C5230" s="529" t="s">
        <v>3520</v>
      </c>
      <c r="D5230" s="543">
        <v>43253</v>
      </c>
      <c r="E5230" s="528" t="s">
        <v>476</v>
      </c>
      <c r="F5230" s="528" t="s">
        <v>2113</v>
      </c>
      <c r="G5230" s="528"/>
      <c r="H5230" s="539" t="s">
        <v>170</v>
      </c>
      <c r="I5230" s="539"/>
      <c r="J5230" s="83" t="s">
        <v>166</v>
      </c>
      <c r="K5230" s="83" t="s">
        <v>9</v>
      </c>
      <c r="L5230" s="87">
        <v>848.11</v>
      </c>
    </row>
    <row r="5231" spans="1:12" s="82" customFormat="1" ht="408.95" customHeight="1" x14ac:dyDescent="0.15">
      <c r="A5231" s="525"/>
      <c r="B5231" s="528"/>
      <c r="C5231" s="529"/>
      <c r="D5231" s="543"/>
      <c r="E5231" s="528"/>
      <c r="F5231" s="528"/>
      <c r="G5231" s="528"/>
      <c r="H5231" s="539" t="s">
        <v>56</v>
      </c>
      <c r="I5231" s="539"/>
      <c r="J5231" s="528" t="s">
        <v>166</v>
      </c>
      <c r="K5231" s="528" t="s">
        <v>9</v>
      </c>
      <c r="L5231" s="540">
        <v>9779.5400000000009</v>
      </c>
    </row>
    <row r="5232" spans="1:12" s="82" customFormat="1" ht="355.35" customHeight="1" x14ac:dyDescent="0.15">
      <c r="A5232" s="525"/>
      <c r="B5232" s="528"/>
      <c r="C5232" s="529"/>
      <c r="D5232" s="543"/>
      <c r="E5232" s="528"/>
      <c r="F5232" s="528"/>
      <c r="G5232" s="528"/>
      <c r="H5232" s="539"/>
      <c r="I5232" s="539"/>
      <c r="J5232" s="528"/>
      <c r="K5232" s="528"/>
      <c r="L5232" s="540"/>
    </row>
    <row r="5233" spans="1:12" s="82" customFormat="1" ht="24" customHeight="1" x14ac:dyDescent="0.15">
      <c r="A5233" s="525"/>
      <c r="B5233" s="86" t="s">
        <v>33</v>
      </c>
      <c r="C5233" s="85" t="s">
        <v>34</v>
      </c>
      <c r="D5233" s="85" t="s">
        <v>169</v>
      </c>
      <c r="E5233" s="85" t="s">
        <v>168</v>
      </c>
      <c r="F5233" s="527"/>
      <c r="G5233" s="527"/>
      <c r="H5233" s="539" t="s">
        <v>167</v>
      </c>
      <c r="I5233" s="539"/>
      <c r="J5233" s="528" t="s">
        <v>166</v>
      </c>
      <c r="K5233" s="528" t="s">
        <v>9</v>
      </c>
      <c r="L5233" s="540">
        <v>71.14</v>
      </c>
    </row>
    <row r="5234" spans="1:12" s="82" customFormat="1" ht="24" customHeight="1" x14ac:dyDescent="0.15">
      <c r="A5234" s="525"/>
      <c r="B5234" s="83" t="s">
        <v>269</v>
      </c>
      <c r="C5234" s="83" t="s">
        <v>2113</v>
      </c>
      <c r="D5234" s="84">
        <v>43257</v>
      </c>
      <c r="E5234" s="83" t="s">
        <v>3519</v>
      </c>
      <c r="F5234" s="527"/>
      <c r="G5234" s="527"/>
      <c r="H5234" s="539"/>
      <c r="I5234" s="539"/>
      <c r="J5234" s="528"/>
      <c r="K5234" s="528"/>
      <c r="L5234" s="540"/>
    </row>
    <row r="5235" spans="1:12" s="82" customFormat="1" ht="24" customHeight="1" x14ac:dyDescent="0.15">
      <c r="A5235" s="525">
        <v>987</v>
      </c>
      <c r="B5235" s="86" t="s">
        <v>23</v>
      </c>
      <c r="C5235" s="85" t="s">
        <v>24</v>
      </c>
      <c r="D5235" s="85" t="s">
        <v>175</v>
      </c>
      <c r="E5235" s="85" t="s">
        <v>174</v>
      </c>
      <c r="F5235" s="526" t="s">
        <v>18</v>
      </c>
      <c r="G5235" s="526"/>
      <c r="H5235" s="527"/>
      <c r="I5235" s="527"/>
      <c r="J5235" s="527"/>
      <c r="K5235" s="527"/>
      <c r="L5235" s="527"/>
    </row>
    <row r="5236" spans="1:12" s="82" customFormat="1" ht="26.25" customHeight="1" x14ac:dyDescent="0.15">
      <c r="A5236" s="525"/>
      <c r="B5236" s="528" t="s">
        <v>3518</v>
      </c>
      <c r="C5236" s="529" t="s">
        <v>3517</v>
      </c>
      <c r="D5236" s="543">
        <v>43270</v>
      </c>
      <c r="E5236" s="528" t="s">
        <v>1074</v>
      </c>
      <c r="F5236" s="528" t="s">
        <v>3160</v>
      </c>
      <c r="G5236" s="528"/>
      <c r="H5236" s="539" t="s">
        <v>170</v>
      </c>
      <c r="I5236" s="539"/>
      <c r="J5236" s="83" t="s">
        <v>166</v>
      </c>
      <c r="K5236" s="83" t="s">
        <v>9</v>
      </c>
      <c r="L5236" s="87">
        <v>1166</v>
      </c>
    </row>
    <row r="5237" spans="1:12" s="82" customFormat="1" ht="408.95" customHeight="1" x14ac:dyDescent="0.15">
      <c r="A5237" s="525"/>
      <c r="B5237" s="528"/>
      <c r="C5237" s="529"/>
      <c r="D5237" s="543"/>
      <c r="E5237" s="528"/>
      <c r="F5237" s="528"/>
      <c r="G5237" s="528"/>
      <c r="H5237" s="539" t="s">
        <v>56</v>
      </c>
      <c r="I5237" s="539"/>
      <c r="J5237" s="528" t="s">
        <v>166</v>
      </c>
      <c r="K5237" s="528" t="s">
        <v>166</v>
      </c>
      <c r="L5237" s="540">
        <v>0</v>
      </c>
    </row>
    <row r="5238" spans="1:12" s="82" customFormat="1" ht="408.95" customHeight="1" x14ac:dyDescent="0.15">
      <c r="A5238" s="525"/>
      <c r="B5238" s="528"/>
      <c r="C5238" s="529"/>
      <c r="D5238" s="543"/>
      <c r="E5238" s="528"/>
      <c r="F5238" s="528"/>
      <c r="G5238" s="528"/>
      <c r="H5238" s="539"/>
      <c r="I5238" s="539"/>
      <c r="J5238" s="528"/>
      <c r="K5238" s="528"/>
      <c r="L5238" s="540"/>
    </row>
    <row r="5239" spans="1:12" s="82" customFormat="1" ht="166.7" customHeight="1" x14ac:dyDescent="0.15">
      <c r="A5239" s="525"/>
      <c r="B5239" s="528"/>
      <c r="C5239" s="529"/>
      <c r="D5239" s="543"/>
      <c r="E5239" s="528"/>
      <c r="F5239" s="528"/>
      <c r="G5239" s="528"/>
      <c r="H5239" s="539"/>
      <c r="I5239" s="539"/>
      <c r="J5239" s="528"/>
      <c r="K5239" s="528"/>
      <c r="L5239" s="540"/>
    </row>
    <row r="5240" spans="1:12" s="82" customFormat="1" ht="24" customHeight="1" x14ac:dyDescent="0.15">
      <c r="A5240" s="525"/>
      <c r="B5240" s="86" t="s">
        <v>33</v>
      </c>
      <c r="C5240" s="85" t="s">
        <v>34</v>
      </c>
      <c r="D5240" s="85" t="s">
        <v>169</v>
      </c>
      <c r="E5240" s="85" t="s">
        <v>168</v>
      </c>
      <c r="F5240" s="527"/>
      <c r="G5240" s="527"/>
      <c r="H5240" s="539" t="s">
        <v>167</v>
      </c>
      <c r="I5240" s="539"/>
      <c r="J5240" s="528" t="s">
        <v>166</v>
      </c>
      <c r="K5240" s="528" t="s">
        <v>166</v>
      </c>
      <c r="L5240" s="540">
        <v>0</v>
      </c>
    </row>
    <row r="5241" spans="1:12" s="82" customFormat="1" ht="24" customHeight="1" x14ac:dyDescent="0.15">
      <c r="A5241" s="525"/>
      <c r="B5241" s="83" t="s">
        <v>269</v>
      </c>
      <c r="C5241" s="83" t="s">
        <v>3160</v>
      </c>
      <c r="D5241" s="84">
        <v>43278</v>
      </c>
      <c r="E5241" s="83" t="s">
        <v>3516</v>
      </c>
      <c r="F5241" s="527"/>
      <c r="G5241" s="527"/>
      <c r="H5241" s="539"/>
      <c r="I5241" s="539"/>
      <c r="J5241" s="528"/>
      <c r="K5241" s="528"/>
      <c r="L5241" s="540"/>
    </row>
    <row r="5242" spans="1:12" s="82" customFormat="1" ht="24" customHeight="1" x14ac:dyDescent="0.15">
      <c r="A5242" s="525">
        <v>988</v>
      </c>
      <c r="B5242" s="86" t="s">
        <v>23</v>
      </c>
      <c r="C5242" s="85" t="s">
        <v>24</v>
      </c>
      <c r="D5242" s="85" t="s">
        <v>175</v>
      </c>
      <c r="E5242" s="85" t="s">
        <v>174</v>
      </c>
      <c r="F5242" s="526" t="s">
        <v>18</v>
      </c>
      <c r="G5242" s="526"/>
      <c r="H5242" s="527"/>
      <c r="I5242" s="527"/>
      <c r="J5242" s="527"/>
      <c r="K5242" s="527"/>
      <c r="L5242" s="527"/>
    </row>
    <row r="5243" spans="1:12" s="82" customFormat="1" ht="26.25" customHeight="1" x14ac:dyDescent="0.15">
      <c r="A5243" s="525"/>
      <c r="B5243" s="528" t="s">
        <v>3513</v>
      </c>
      <c r="C5243" s="529" t="s">
        <v>3515</v>
      </c>
      <c r="D5243" s="543">
        <v>43236</v>
      </c>
      <c r="E5243" s="528" t="s">
        <v>284</v>
      </c>
      <c r="F5243" s="528" t="s">
        <v>3514</v>
      </c>
      <c r="G5243" s="528"/>
      <c r="H5243" s="539" t="s">
        <v>170</v>
      </c>
      <c r="I5243" s="539"/>
      <c r="J5243" s="83" t="s">
        <v>166</v>
      </c>
      <c r="K5243" s="83" t="s">
        <v>9</v>
      </c>
      <c r="L5243" s="87">
        <v>591.08000000000004</v>
      </c>
    </row>
    <row r="5244" spans="1:12" s="82" customFormat="1" ht="396.75" customHeight="1" x14ac:dyDescent="0.15">
      <c r="A5244" s="525"/>
      <c r="B5244" s="528"/>
      <c r="C5244" s="529"/>
      <c r="D5244" s="543"/>
      <c r="E5244" s="528"/>
      <c r="F5244" s="528"/>
      <c r="G5244" s="528"/>
      <c r="H5244" s="539" t="s">
        <v>56</v>
      </c>
      <c r="I5244" s="539"/>
      <c r="J5244" s="83" t="s">
        <v>166</v>
      </c>
      <c r="K5244" s="83" t="s">
        <v>166</v>
      </c>
      <c r="L5244" s="87">
        <v>0</v>
      </c>
    </row>
    <row r="5245" spans="1:12" s="82" customFormat="1" ht="24" customHeight="1" x14ac:dyDescent="0.15">
      <c r="A5245" s="525"/>
      <c r="B5245" s="86" t="s">
        <v>33</v>
      </c>
      <c r="C5245" s="85" t="s">
        <v>34</v>
      </c>
      <c r="D5245" s="85" t="s">
        <v>169</v>
      </c>
      <c r="E5245" s="85" t="s">
        <v>168</v>
      </c>
      <c r="F5245" s="527"/>
      <c r="G5245" s="527"/>
      <c r="H5245" s="539" t="s">
        <v>167</v>
      </c>
      <c r="I5245" s="539"/>
      <c r="J5245" s="528" t="s">
        <v>166</v>
      </c>
      <c r="K5245" s="528" t="s">
        <v>9</v>
      </c>
      <c r="L5245" s="540">
        <v>180</v>
      </c>
    </row>
    <row r="5246" spans="1:12" s="82" customFormat="1" ht="24" customHeight="1" x14ac:dyDescent="0.15">
      <c r="A5246" s="525"/>
      <c r="B5246" s="83" t="s">
        <v>211</v>
      </c>
      <c r="C5246" s="83" t="s">
        <v>3514</v>
      </c>
      <c r="D5246" s="84">
        <v>43238</v>
      </c>
      <c r="E5246" s="83" t="s">
        <v>804</v>
      </c>
      <c r="F5246" s="527"/>
      <c r="G5246" s="527"/>
      <c r="H5246" s="539"/>
      <c r="I5246" s="539"/>
      <c r="J5246" s="528"/>
      <c r="K5246" s="528"/>
      <c r="L5246" s="540"/>
    </row>
    <row r="5247" spans="1:12" s="82" customFormat="1" ht="24" customHeight="1" x14ac:dyDescent="0.15">
      <c r="A5247" s="525">
        <v>989</v>
      </c>
      <c r="B5247" s="86" t="s">
        <v>23</v>
      </c>
      <c r="C5247" s="85" t="s">
        <v>24</v>
      </c>
      <c r="D5247" s="85" t="s">
        <v>175</v>
      </c>
      <c r="E5247" s="85" t="s">
        <v>174</v>
      </c>
      <c r="F5247" s="526" t="s">
        <v>18</v>
      </c>
      <c r="G5247" s="526"/>
      <c r="H5247" s="527"/>
      <c r="I5247" s="527"/>
      <c r="J5247" s="527"/>
      <c r="K5247" s="527"/>
      <c r="L5247" s="527"/>
    </row>
    <row r="5248" spans="1:12" s="82" customFormat="1" ht="26.25" customHeight="1" x14ac:dyDescent="0.15">
      <c r="A5248" s="525"/>
      <c r="B5248" s="528" t="s">
        <v>3513</v>
      </c>
      <c r="C5248" s="529" t="s">
        <v>3512</v>
      </c>
      <c r="D5248" s="543">
        <v>43298</v>
      </c>
      <c r="E5248" s="528" t="s">
        <v>455</v>
      </c>
      <c r="F5248" s="528" t="s">
        <v>454</v>
      </c>
      <c r="G5248" s="528"/>
      <c r="H5248" s="539" t="s">
        <v>170</v>
      </c>
      <c r="I5248" s="539"/>
      <c r="J5248" s="83" t="s">
        <v>166</v>
      </c>
      <c r="K5248" s="83" t="s">
        <v>9</v>
      </c>
      <c r="L5248" s="87">
        <v>270.95999999999998</v>
      </c>
    </row>
    <row r="5249" spans="1:12" s="82" customFormat="1" ht="408.95" customHeight="1" x14ac:dyDescent="0.15">
      <c r="A5249" s="525"/>
      <c r="B5249" s="528"/>
      <c r="C5249" s="529"/>
      <c r="D5249" s="543"/>
      <c r="E5249" s="528"/>
      <c r="F5249" s="528"/>
      <c r="G5249" s="528"/>
      <c r="H5249" s="539" t="s">
        <v>56</v>
      </c>
      <c r="I5249" s="539"/>
      <c r="J5249" s="528" t="s">
        <v>166</v>
      </c>
      <c r="K5249" s="528" t="s">
        <v>9</v>
      </c>
      <c r="L5249" s="540">
        <v>414.95</v>
      </c>
    </row>
    <row r="5250" spans="1:12" s="82" customFormat="1" ht="82.35" customHeight="1" x14ac:dyDescent="0.15">
      <c r="A5250" s="525"/>
      <c r="B5250" s="528"/>
      <c r="C5250" s="529"/>
      <c r="D5250" s="543"/>
      <c r="E5250" s="528"/>
      <c r="F5250" s="528"/>
      <c r="G5250" s="528"/>
      <c r="H5250" s="539"/>
      <c r="I5250" s="539"/>
      <c r="J5250" s="528"/>
      <c r="K5250" s="528"/>
      <c r="L5250" s="540"/>
    </row>
    <row r="5251" spans="1:12" s="82" customFormat="1" ht="24" customHeight="1" x14ac:dyDescent="0.15">
      <c r="A5251" s="525"/>
      <c r="B5251" s="86" t="s">
        <v>33</v>
      </c>
      <c r="C5251" s="85" t="s">
        <v>34</v>
      </c>
      <c r="D5251" s="85" t="s">
        <v>169</v>
      </c>
      <c r="E5251" s="85" t="s">
        <v>168</v>
      </c>
      <c r="F5251" s="527"/>
      <c r="G5251" s="527"/>
      <c r="H5251" s="539" t="s">
        <v>167</v>
      </c>
      <c r="I5251" s="539"/>
      <c r="J5251" s="528" t="s">
        <v>166</v>
      </c>
      <c r="K5251" s="528" t="s">
        <v>9</v>
      </c>
      <c r="L5251" s="540">
        <v>185.4</v>
      </c>
    </row>
    <row r="5252" spans="1:12" s="82" customFormat="1" ht="24" customHeight="1" x14ac:dyDescent="0.15">
      <c r="A5252" s="525"/>
      <c r="B5252" s="83" t="s">
        <v>211</v>
      </c>
      <c r="C5252" s="83" t="s">
        <v>454</v>
      </c>
      <c r="D5252" s="84">
        <v>43299</v>
      </c>
      <c r="E5252" s="83" t="s">
        <v>3511</v>
      </c>
      <c r="F5252" s="527"/>
      <c r="G5252" s="527"/>
      <c r="H5252" s="539"/>
      <c r="I5252" s="539"/>
      <c r="J5252" s="528"/>
      <c r="K5252" s="528"/>
      <c r="L5252" s="540"/>
    </row>
    <row r="5253" spans="1:12" s="82" customFormat="1" ht="24" customHeight="1" x14ac:dyDescent="0.15">
      <c r="A5253" s="525">
        <v>990</v>
      </c>
      <c r="B5253" s="86" t="s">
        <v>23</v>
      </c>
      <c r="C5253" s="85" t="s">
        <v>24</v>
      </c>
      <c r="D5253" s="85" t="s">
        <v>175</v>
      </c>
      <c r="E5253" s="85" t="s">
        <v>174</v>
      </c>
      <c r="F5253" s="526" t="s">
        <v>18</v>
      </c>
      <c r="G5253" s="526"/>
      <c r="H5253" s="527"/>
      <c r="I5253" s="527"/>
      <c r="J5253" s="527"/>
      <c r="K5253" s="527"/>
      <c r="L5253" s="527"/>
    </row>
    <row r="5254" spans="1:12" s="82" customFormat="1" ht="26.25" customHeight="1" x14ac:dyDescent="0.15">
      <c r="A5254" s="525"/>
      <c r="B5254" s="528" t="s">
        <v>3508</v>
      </c>
      <c r="C5254" s="528" t="s">
        <v>3510</v>
      </c>
      <c r="D5254" s="543">
        <v>43195</v>
      </c>
      <c r="E5254" s="528" t="s">
        <v>541</v>
      </c>
      <c r="F5254" s="528" t="s">
        <v>2963</v>
      </c>
      <c r="G5254" s="528"/>
      <c r="H5254" s="539" t="s">
        <v>170</v>
      </c>
      <c r="I5254" s="539"/>
      <c r="J5254" s="83" t="s">
        <v>166</v>
      </c>
      <c r="K5254" s="83" t="s">
        <v>9</v>
      </c>
      <c r="L5254" s="87">
        <v>1598</v>
      </c>
    </row>
    <row r="5255" spans="1:12" s="82" customFormat="1" ht="102.75" customHeight="1" x14ac:dyDescent="0.15">
      <c r="A5255" s="525"/>
      <c r="B5255" s="528"/>
      <c r="C5255" s="528"/>
      <c r="D5255" s="543"/>
      <c r="E5255" s="528"/>
      <c r="F5255" s="528"/>
      <c r="G5255" s="528"/>
      <c r="H5255" s="539" t="s">
        <v>56</v>
      </c>
      <c r="I5255" s="539"/>
      <c r="J5255" s="83" t="s">
        <v>166</v>
      </c>
      <c r="K5255" s="83" t="s">
        <v>166</v>
      </c>
      <c r="L5255" s="87">
        <v>0</v>
      </c>
    </row>
    <row r="5256" spans="1:12" s="82" customFormat="1" ht="24" customHeight="1" x14ac:dyDescent="0.15">
      <c r="A5256" s="525"/>
      <c r="B5256" s="86" t="s">
        <v>33</v>
      </c>
      <c r="C5256" s="85" t="s">
        <v>34</v>
      </c>
      <c r="D5256" s="85" t="s">
        <v>169</v>
      </c>
      <c r="E5256" s="85" t="s">
        <v>168</v>
      </c>
      <c r="F5256" s="527"/>
      <c r="G5256" s="527"/>
      <c r="H5256" s="539" t="s">
        <v>167</v>
      </c>
      <c r="I5256" s="539"/>
      <c r="J5256" s="528" t="s">
        <v>166</v>
      </c>
      <c r="K5256" s="528" t="s">
        <v>166</v>
      </c>
      <c r="L5256" s="540">
        <v>0</v>
      </c>
    </row>
    <row r="5257" spans="1:12" s="82" customFormat="1" ht="24" customHeight="1" x14ac:dyDescent="0.15">
      <c r="A5257" s="525"/>
      <c r="B5257" s="83" t="s">
        <v>269</v>
      </c>
      <c r="C5257" s="83" t="s">
        <v>2963</v>
      </c>
      <c r="D5257" s="84">
        <v>43201</v>
      </c>
      <c r="E5257" s="83" t="s">
        <v>3023</v>
      </c>
      <c r="F5257" s="527"/>
      <c r="G5257" s="527"/>
      <c r="H5257" s="539"/>
      <c r="I5257" s="539"/>
      <c r="J5257" s="528"/>
      <c r="K5257" s="528"/>
      <c r="L5257" s="540"/>
    </row>
    <row r="5258" spans="1:12" s="82" customFormat="1" ht="24" customHeight="1" x14ac:dyDescent="0.15">
      <c r="A5258" s="525">
        <v>991</v>
      </c>
      <c r="B5258" s="86" t="s">
        <v>23</v>
      </c>
      <c r="C5258" s="85" t="s">
        <v>24</v>
      </c>
      <c r="D5258" s="85" t="s">
        <v>175</v>
      </c>
      <c r="E5258" s="85" t="s">
        <v>174</v>
      </c>
      <c r="F5258" s="526" t="s">
        <v>18</v>
      </c>
      <c r="G5258" s="526"/>
      <c r="H5258" s="527"/>
      <c r="I5258" s="527"/>
      <c r="J5258" s="527"/>
      <c r="K5258" s="527"/>
      <c r="L5258" s="527"/>
    </row>
    <row r="5259" spans="1:12" s="82" customFormat="1" ht="26.25" customHeight="1" x14ac:dyDescent="0.15">
      <c r="A5259" s="525"/>
      <c r="B5259" s="528" t="s">
        <v>3508</v>
      </c>
      <c r="C5259" s="528" t="s">
        <v>3509</v>
      </c>
      <c r="D5259" s="543">
        <v>43237</v>
      </c>
      <c r="E5259" s="528" t="s">
        <v>238</v>
      </c>
      <c r="F5259" s="528" t="s">
        <v>2216</v>
      </c>
      <c r="G5259" s="528"/>
      <c r="H5259" s="539" t="s">
        <v>170</v>
      </c>
      <c r="I5259" s="539"/>
      <c r="J5259" s="83" t="s">
        <v>166</v>
      </c>
      <c r="K5259" s="83" t="s">
        <v>9</v>
      </c>
      <c r="L5259" s="87">
        <v>757.36</v>
      </c>
    </row>
    <row r="5260" spans="1:12" s="82" customFormat="1" ht="102.75" customHeight="1" x14ac:dyDescent="0.15">
      <c r="A5260" s="525"/>
      <c r="B5260" s="528"/>
      <c r="C5260" s="528"/>
      <c r="D5260" s="543"/>
      <c r="E5260" s="528"/>
      <c r="F5260" s="528"/>
      <c r="G5260" s="528"/>
      <c r="H5260" s="539" t="s">
        <v>56</v>
      </c>
      <c r="I5260" s="539"/>
      <c r="J5260" s="83" t="s">
        <v>166</v>
      </c>
      <c r="K5260" s="83" t="s">
        <v>9</v>
      </c>
      <c r="L5260" s="87">
        <v>471.11</v>
      </c>
    </row>
    <row r="5261" spans="1:12" s="82" customFormat="1" ht="24" customHeight="1" x14ac:dyDescent="0.15">
      <c r="A5261" s="525"/>
      <c r="B5261" s="86" t="s">
        <v>33</v>
      </c>
      <c r="C5261" s="85" t="s">
        <v>34</v>
      </c>
      <c r="D5261" s="85" t="s">
        <v>169</v>
      </c>
      <c r="E5261" s="85" t="s">
        <v>168</v>
      </c>
      <c r="F5261" s="527"/>
      <c r="G5261" s="527"/>
      <c r="H5261" s="539" t="s">
        <v>167</v>
      </c>
      <c r="I5261" s="539"/>
      <c r="J5261" s="528" t="s">
        <v>166</v>
      </c>
      <c r="K5261" s="528" t="s">
        <v>166</v>
      </c>
      <c r="L5261" s="540">
        <v>0</v>
      </c>
    </row>
    <row r="5262" spans="1:12" s="82" customFormat="1" ht="24" customHeight="1" x14ac:dyDescent="0.15">
      <c r="A5262" s="525"/>
      <c r="B5262" s="83" t="s">
        <v>269</v>
      </c>
      <c r="C5262" s="83" t="s">
        <v>2216</v>
      </c>
      <c r="D5262" s="84">
        <v>43239</v>
      </c>
      <c r="E5262" s="83" t="s">
        <v>428</v>
      </c>
      <c r="F5262" s="527"/>
      <c r="G5262" s="527"/>
      <c r="H5262" s="539"/>
      <c r="I5262" s="539"/>
      <c r="J5262" s="528"/>
      <c r="K5262" s="528"/>
      <c r="L5262" s="540"/>
    </row>
    <row r="5263" spans="1:12" s="82" customFormat="1" ht="24" customHeight="1" x14ac:dyDescent="0.15">
      <c r="A5263" s="525">
        <v>992</v>
      </c>
      <c r="B5263" s="86" t="s">
        <v>23</v>
      </c>
      <c r="C5263" s="85" t="s">
        <v>24</v>
      </c>
      <c r="D5263" s="85" t="s">
        <v>175</v>
      </c>
      <c r="E5263" s="85" t="s">
        <v>174</v>
      </c>
      <c r="F5263" s="526" t="s">
        <v>18</v>
      </c>
      <c r="G5263" s="526"/>
      <c r="H5263" s="527"/>
      <c r="I5263" s="527"/>
      <c r="J5263" s="527"/>
      <c r="K5263" s="527"/>
      <c r="L5263" s="527"/>
    </row>
    <row r="5264" spans="1:12" s="82" customFormat="1" ht="26.25" customHeight="1" x14ac:dyDescent="0.15">
      <c r="A5264" s="525"/>
      <c r="B5264" s="528" t="s">
        <v>3508</v>
      </c>
      <c r="C5264" s="529" t="s">
        <v>3507</v>
      </c>
      <c r="D5264" s="543">
        <v>43346</v>
      </c>
      <c r="E5264" s="528" t="s">
        <v>791</v>
      </c>
      <c r="F5264" s="528" t="s">
        <v>2405</v>
      </c>
      <c r="G5264" s="528"/>
      <c r="H5264" s="539" t="s">
        <v>170</v>
      </c>
      <c r="I5264" s="539"/>
      <c r="J5264" s="83" t="s">
        <v>166</v>
      </c>
      <c r="K5264" s="83" t="s">
        <v>9</v>
      </c>
      <c r="L5264" s="87">
        <v>746</v>
      </c>
    </row>
    <row r="5265" spans="1:12" s="82" customFormat="1" ht="123.75" customHeight="1" x14ac:dyDescent="0.15">
      <c r="A5265" s="525"/>
      <c r="B5265" s="528"/>
      <c r="C5265" s="529"/>
      <c r="D5265" s="543"/>
      <c r="E5265" s="528"/>
      <c r="F5265" s="528"/>
      <c r="G5265" s="528"/>
      <c r="H5265" s="539" t="s">
        <v>56</v>
      </c>
      <c r="I5265" s="539"/>
      <c r="J5265" s="83" t="s">
        <v>166</v>
      </c>
      <c r="K5265" s="83" t="s">
        <v>9</v>
      </c>
      <c r="L5265" s="87">
        <v>1035</v>
      </c>
    </row>
    <row r="5266" spans="1:12" s="82" customFormat="1" ht="24" customHeight="1" x14ac:dyDescent="0.15">
      <c r="A5266" s="525"/>
      <c r="B5266" s="86" t="s">
        <v>33</v>
      </c>
      <c r="C5266" s="85" t="s">
        <v>34</v>
      </c>
      <c r="D5266" s="85" t="s">
        <v>169</v>
      </c>
      <c r="E5266" s="85" t="s">
        <v>168</v>
      </c>
      <c r="F5266" s="527"/>
      <c r="G5266" s="527"/>
      <c r="H5266" s="539" t="s">
        <v>167</v>
      </c>
      <c r="I5266" s="539"/>
      <c r="J5266" s="528" t="s">
        <v>166</v>
      </c>
      <c r="K5266" s="528" t="s">
        <v>9</v>
      </c>
      <c r="L5266" s="540">
        <v>33.19</v>
      </c>
    </row>
    <row r="5267" spans="1:12" s="82" customFormat="1" ht="24" customHeight="1" x14ac:dyDescent="0.15">
      <c r="A5267" s="525"/>
      <c r="B5267" s="83" t="s">
        <v>269</v>
      </c>
      <c r="C5267" s="83" t="s">
        <v>2405</v>
      </c>
      <c r="D5267" s="84">
        <v>43350</v>
      </c>
      <c r="E5267" s="83" t="s">
        <v>3506</v>
      </c>
      <c r="F5267" s="527"/>
      <c r="G5267" s="527"/>
      <c r="H5267" s="539"/>
      <c r="I5267" s="539"/>
      <c r="J5267" s="528"/>
      <c r="K5267" s="528"/>
      <c r="L5267" s="540"/>
    </row>
    <row r="5268" spans="1:12" s="82" customFormat="1" ht="24" customHeight="1" x14ac:dyDescent="0.15">
      <c r="A5268" s="525">
        <v>993</v>
      </c>
      <c r="B5268" s="86" t="s">
        <v>23</v>
      </c>
      <c r="C5268" s="85" t="s">
        <v>24</v>
      </c>
      <c r="D5268" s="85" t="s">
        <v>175</v>
      </c>
      <c r="E5268" s="85" t="s">
        <v>174</v>
      </c>
      <c r="F5268" s="526" t="s">
        <v>18</v>
      </c>
      <c r="G5268" s="526"/>
      <c r="H5268" s="527"/>
      <c r="I5268" s="527"/>
      <c r="J5268" s="527"/>
      <c r="K5268" s="527"/>
      <c r="L5268" s="527"/>
    </row>
    <row r="5269" spans="1:12" s="82" customFormat="1" ht="26.25" customHeight="1" x14ac:dyDescent="0.15">
      <c r="A5269" s="525"/>
      <c r="B5269" s="528" t="s">
        <v>3505</v>
      </c>
      <c r="C5269" s="529" t="s">
        <v>3504</v>
      </c>
      <c r="D5269" s="543">
        <v>43367</v>
      </c>
      <c r="E5269" s="528" t="s">
        <v>334</v>
      </c>
      <c r="F5269" s="528" t="s">
        <v>3288</v>
      </c>
      <c r="G5269" s="528"/>
      <c r="H5269" s="539" t="s">
        <v>170</v>
      </c>
      <c r="I5269" s="539"/>
      <c r="J5269" s="83" t="s">
        <v>166</v>
      </c>
      <c r="K5269" s="83" t="s">
        <v>9</v>
      </c>
      <c r="L5269" s="87">
        <v>982</v>
      </c>
    </row>
    <row r="5270" spans="1:12" s="82" customFormat="1" ht="354.75" customHeight="1" x14ac:dyDescent="0.15">
      <c r="A5270" s="525"/>
      <c r="B5270" s="528"/>
      <c r="C5270" s="529"/>
      <c r="D5270" s="543"/>
      <c r="E5270" s="528"/>
      <c r="F5270" s="528"/>
      <c r="G5270" s="528"/>
      <c r="H5270" s="539" t="s">
        <v>56</v>
      </c>
      <c r="I5270" s="539"/>
      <c r="J5270" s="83" t="s">
        <v>166</v>
      </c>
      <c r="K5270" s="83" t="s">
        <v>166</v>
      </c>
      <c r="L5270" s="87">
        <v>0</v>
      </c>
    </row>
    <row r="5271" spans="1:12" s="82" customFormat="1" ht="24" customHeight="1" x14ac:dyDescent="0.15">
      <c r="A5271" s="525"/>
      <c r="B5271" s="86" t="s">
        <v>33</v>
      </c>
      <c r="C5271" s="85" t="s">
        <v>34</v>
      </c>
      <c r="D5271" s="85" t="s">
        <v>169</v>
      </c>
      <c r="E5271" s="85" t="s">
        <v>168</v>
      </c>
      <c r="F5271" s="527"/>
      <c r="G5271" s="527"/>
      <c r="H5271" s="539" t="s">
        <v>167</v>
      </c>
      <c r="I5271" s="539"/>
      <c r="J5271" s="528" t="s">
        <v>166</v>
      </c>
      <c r="K5271" s="528" t="s">
        <v>9</v>
      </c>
      <c r="L5271" s="540">
        <v>421</v>
      </c>
    </row>
    <row r="5272" spans="1:12" s="82" customFormat="1" ht="24" customHeight="1" x14ac:dyDescent="0.15">
      <c r="A5272" s="525"/>
      <c r="B5272" s="83" t="s">
        <v>211</v>
      </c>
      <c r="C5272" s="83" t="s">
        <v>3288</v>
      </c>
      <c r="D5272" s="84">
        <v>43372</v>
      </c>
      <c r="E5272" s="83" t="s">
        <v>3503</v>
      </c>
      <c r="F5272" s="527"/>
      <c r="G5272" s="527"/>
      <c r="H5272" s="539"/>
      <c r="I5272" s="539"/>
      <c r="J5272" s="528"/>
      <c r="K5272" s="528"/>
      <c r="L5272" s="540"/>
    </row>
    <row r="5273" spans="1:12" s="82" customFormat="1" ht="24" customHeight="1" x14ac:dyDescent="0.15">
      <c r="A5273" s="525">
        <v>994</v>
      </c>
      <c r="B5273" s="86" t="s">
        <v>23</v>
      </c>
      <c r="C5273" s="85" t="s">
        <v>24</v>
      </c>
      <c r="D5273" s="85" t="s">
        <v>175</v>
      </c>
      <c r="E5273" s="85" t="s">
        <v>174</v>
      </c>
      <c r="F5273" s="526" t="s">
        <v>18</v>
      </c>
      <c r="G5273" s="526"/>
      <c r="H5273" s="527"/>
      <c r="I5273" s="527"/>
      <c r="J5273" s="527"/>
      <c r="K5273" s="527"/>
      <c r="L5273" s="527"/>
    </row>
    <row r="5274" spans="1:12" s="82" customFormat="1" ht="26.25" customHeight="1" x14ac:dyDescent="0.15">
      <c r="A5274" s="525"/>
      <c r="B5274" s="528" t="s">
        <v>3502</v>
      </c>
      <c r="C5274" s="529" t="s">
        <v>3501</v>
      </c>
      <c r="D5274" s="543">
        <v>43293</v>
      </c>
      <c r="E5274" s="528" t="s">
        <v>476</v>
      </c>
      <c r="F5274" s="528" t="s">
        <v>3500</v>
      </c>
      <c r="G5274" s="528"/>
      <c r="H5274" s="539" t="s">
        <v>170</v>
      </c>
      <c r="I5274" s="539"/>
      <c r="J5274" s="83" t="s">
        <v>166</v>
      </c>
      <c r="K5274" s="83" t="s">
        <v>9</v>
      </c>
      <c r="L5274" s="87">
        <v>775</v>
      </c>
    </row>
    <row r="5275" spans="1:12" s="82" customFormat="1" ht="408.95" customHeight="1" x14ac:dyDescent="0.15">
      <c r="A5275" s="525"/>
      <c r="B5275" s="528"/>
      <c r="C5275" s="529"/>
      <c r="D5275" s="543"/>
      <c r="E5275" s="528"/>
      <c r="F5275" s="528"/>
      <c r="G5275" s="528"/>
      <c r="H5275" s="539" t="s">
        <v>56</v>
      </c>
      <c r="I5275" s="539"/>
      <c r="J5275" s="528" t="s">
        <v>166</v>
      </c>
      <c r="K5275" s="528" t="s">
        <v>166</v>
      </c>
      <c r="L5275" s="540">
        <v>0</v>
      </c>
    </row>
    <row r="5276" spans="1:12" s="82" customFormat="1" ht="397.35" customHeight="1" x14ac:dyDescent="0.15">
      <c r="A5276" s="525"/>
      <c r="B5276" s="528"/>
      <c r="C5276" s="529"/>
      <c r="D5276" s="543"/>
      <c r="E5276" s="528"/>
      <c r="F5276" s="528"/>
      <c r="G5276" s="528"/>
      <c r="H5276" s="539"/>
      <c r="I5276" s="539"/>
      <c r="J5276" s="528"/>
      <c r="K5276" s="528"/>
      <c r="L5276" s="540"/>
    </row>
    <row r="5277" spans="1:12" s="82" customFormat="1" ht="24" customHeight="1" x14ac:dyDescent="0.15">
      <c r="A5277" s="525"/>
      <c r="B5277" s="86" t="s">
        <v>33</v>
      </c>
      <c r="C5277" s="85" t="s">
        <v>34</v>
      </c>
      <c r="D5277" s="85" t="s">
        <v>169</v>
      </c>
      <c r="E5277" s="85" t="s">
        <v>168</v>
      </c>
      <c r="F5277" s="527"/>
      <c r="G5277" s="527"/>
      <c r="H5277" s="539" t="s">
        <v>167</v>
      </c>
      <c r="I5277" s="539"/>
      <c r="J5277" s="528" t="s">
        <v>166</v>
      </c>
      <c r="K5277" s="528" t="s">
        <v>9</v>
      </c>
      <c r="L5277" s="540">
        <v>699.75</v>
      </c>
    </row>
    <row r="5278" spans="1:12" s="82" customFormat="1" ht="24" customHeight="1" x14ac:dyDescent="0.15">
      <c r="A5278" s="525"/>
      <c r="B5278" s="83" t="s">
        <v>1129</v>
      </c>
      <c r="C5278" s="83" t="s">
        <v>3500</v>
      </c>
      <c r="D5278" s="84">
        <v>43305</v>
      </c>
      <c r="E5278" s="83" t="s">
        <v>3499</v>
      </c>
      <c r="F5278" s="527"/>
      <c r="G5278" s="527"/>
      <c r="H5278" s="539"/>
      <c r="I5278" s="539"/>
      <c r="J5278" s="528"/>
      <c r="K5278" s="528"/>
      <c r="L5278" s="540"/>
    </row>
    <row r="5279" spans="1:12" s="82" customFormat="1" ht="24" customHeight="1" x14ac:dyDescent="0.15">
      <c r="A5279" s="525">
        <v>995</v>
      </c>
      <c r="B5279" s="86" t="s">
        <v>23</v>
      </c>
      <c r="C5279" s="85" t="s">
        <v>24</v>
      </c>
      <c r="D5279" s="85" t="s">
        <v>175</v>
      </c>
      <c r="E5279" s="85" t="s">
        <v>174</v>
      </c>
      <c r="F5279" s="526" t="s">
        <v>18</v>
      </c>
      <c r="G5279" s="526"/>
      <c r="H5279" s="527"/>
      <c r="I5279" s="527"/>
      <c r="J5279" s="527"/>
      <c r="K5279" s="527"/>
      <c r="L5279" s="527"/>
    </row>
    <row r="5280" spans="1:12" s="82" customFormat="1" ht="26.25" customHeight="1" x14ac:dyDescent="0.15">
      <c r="A5280" s="525"/>
      <c r="B5280" s="528" t="s">
        <v>3495</v>
      </c>
      <c r="C5280" s="529" t="s">
        <v>3498</v>
      </c>
      <c r="D5280" s="543">
        <v>43236</v>
      </c>
      <c r="E5280" s="528" t="s">
        <v>526</v>
      </c>
      <c r="F5280" s="528" t="s">
        <v>3497</v>
      </c>
      <c r="G5280" s="528"/>
      <c r="H5280" s="539" t="s">
        <v>170</v>
      </c>
      <c r="I5280" s="539"/>
      <c r="J5280" s="83" t="s">
        <v>166</v>
      </c>
      <c r="K5280" s="83" t="s">
        <v>166</v>
      </c>
      <c r="L5280" s="87">
        <v>0</v>
      </c>
    </row>
    <row r="5281" spans="1:12" s="82" customFormat="1" ht="407.25" customHeight="1" x14ac:dyDescent="0.15">
      <c r="A5281" s="525"/>
      <c r="B5281" s="528"/>
      <c r="C5281" s="529"/>
      <c r="D5281" s="543"/>
      <c r="E5281" s="528"/>
      <c r="F5281" s="528"/>
      <c r="G5281" s="528"/>
      <c r="H5281" s="539" t="s">
        <v>56</v>
      </c>
      <c r="I5281" s="539"/>
      <c r="J5281" s="83" t="s">
        <v>166</v>
      </c>
      <c r="K5281" s="83" t="s">
        <v>166</v>
      </c>
      <c r="L5281" s="87">
        <v>0</v>
      </c>
    </row>
    <row r="5282" spans="1:12" s="82" customFormat="1" ht="24" customHeight="1" x14ac:dyDescent="0.15">
      <c r="A5282" s="525"/>
      <c r="B5282" s="86" t="s">
        <v>33</v>
      </c>
      <c r="C5282" s="85" t="s">
        <v>34</v>
      </c>
      <c r="D5282" s="85" t="s">
        <v>169</v>
      </c>
      <c r="E5282" s="85" t="s">
        <v>168</v>
      </c>
      <c r="F5282" s="527"/>
      <c r="G5282" s="527"/>
      <c r="H5282" s="539" t="s">
        <v>167</v>
      </c>
      <c r="I5282" s="539"/>
      <c r="J5282" s="528" t="s">
        <v>166</v>
      </c>
      <c r="K5282" s="528" t="s">
        <v>9</v>
      </c>
      <c r="L5282" s="540">
        <v>605</v>
      </c>
    </row>
    <row r="5283" spans="1:12" s="82" customFormat="1" ht="24" customHeight="1" x14ac:dyDescent="0.15">
      <c r="A5283" s="525"/>
      <c r="B5283" s="83" t="s">
        <v>1779</v>
      </c>
      <c r="C5283" s="83" t="s">
        <v>3497</v>
      </c>
      <c r="D5283" s="84">
        <v>43239</v>
      </c>
      <c r="E5283" s="83" t="s">
        <v>3496</v>
      </c>
      <c r="F5283" s="527"/>
      <c r="G5283" s="527"/>
      <c r="H5283" s="539"/>
      <c r="I5283" s="539"/>
      <c r="J5283" s="528"/>
      <c r="K5283" s="528"/>
      <c r="L5283" s="540"/>
    </row>
    <row r="5284" spans="1:12" s="82" customFormat="1" ht="24" customHeight="1" x14ac:dyDescent="0.15">
      <c r="A5284" s="525">
        <v>996</v>
      </c>
      <c r="B5284" s="86" t="s">
        <v>23</v>
      </c>
      <c r="C5284" s="85" t="s">
        <v>24</v>
      </c>
      <c r="D5284" s="85" t="s">
        <v>175</v>
      </c>
      <c r="E5284" s="85" t="s">
        <v>174</v>
      </c>
      <c r="F5284" s="526" t="s">
        <v>18</v>
      </c>
      <c r="G5284" s="526"/>
      <c r="H5284" s="527"/>
      <c r="I5284" s="527"/>
      <c r="J5284" s="527"/>
      <c r="K5284" s="527"/>
      <c r="L5284" s="527"/>
    </row>
    <row r="5285" spans="1:12" s="82" customFormat="1" ht="26.25" customHeight="1" x14ac:dyDescent="0.15">
      <c r="A5285" s="525"/>
      <c r="B5285" s="528" t="s">
        <v>3495</v>
      </c>
      <c r="C5285" s="529" t="s">
        <v>3494</v>
      </c>
      <c r="D5285" s="543">
        <v>43365</v>
      </c>
      <c r="E5285" s="528" t="s">
        <v>2212</v>
      </c>
      <c r="F5285" s="528" t="s">
        <v>3493</v>
      </c>
      <c r="G5285" s="528"/>
      <c r="H5285" s="539" t="s">
        <v>170</v>
      </c>
      <c r="I5285" s="539"/>
      <c r="J5285" s="83" t="s">
        <v>166</v>
      </c>
      <c r="K5285" s="83" t="s">
        <v>166</v>
      </c>
      <c r="L5285" s="87">
        <v>0</v>
      </c>
    </row>
    <row r="5286" spans="1:12" s="82" customFormat="1" ht="408.95" customHeight="1" x14ac:dyDescent="0.15">
      <c r="A5286" s="525"/>
      <c r="B5286" s="528"/>
      <c r="C5286" s="529"/>
      <c r="D5286" s="543"/>
      <c r="E5286" s="528"/>
      <c r="F5286" s="528"/>
      <c r="G5286" s="528"/>
      <c r="H5286" s="539" t="s">
        <v>56</v>
      </c>
      <c r="I5286" s="539"/>
      <c r="J5286" s="528" t="s">
        <v>166</v>
      </c>
      <c r="K5286" s="528" t="s">
        <v>166</v>
      </c>
      <c r="L5286" s="540">
        <v>0</v>
      </c>
    </row>
    <row r="5287" spans="1:12" s="82" customFormat="1" ht="103.35" customHeight="1" x14ac:dyDescent="0.15">
      <c r="A5287" s="525"/>
      <c r="B5287" s="528"/>
      <c r="C5287" s="529"/>
      <c r="D5287" s="543"/>
      <c r="E5287" s="528"/>
      <c r="F5287" s="528"/>
      <c r="G5287" s="528"/>
      <c r="H5287" s="539"/>
      <c r="I5287" s="539"/>
      <c r="J5287" s="528"/>
      <c r="K5287" s="528"/>
      <c r="L5287" s="540"/>
    </row>
    <row r="5288" spans="1:12" s="82" customFormat="1" ht="24" customHeight="1" x14ac:dyDescent="0.15">
      <c r="A5288" s="525"/>
      <c r="B5288" s="86" t="s">
        <v>33</v>
      </c>
      <c r="C5288" s="85" t="s">
        <v>34</v>
      </c>
      <c r="D5288" s="85" t="s">
        <v>169</v>
      </c>
      <c r="E5288" s="85" t="s">
        <v>168</v>
      </c>
      <c r="F5288" s="527"/>
      <c r="G5288" s="527"/>
      <c r="H5288" s="539" t="s">
        <v>167</v>
      </c>
      <c r="I5288" s="539"/>
      <c r="J5288" s="528" t="s">
        <v>166</v>
      </c>
      <c r="K5288" s="528" t="s">
        <v>9</v>
      </c>
      <c r="L5288" s="540">
        <v>524</v>
      </c>
    </row>
    <row r="5289" spans="1:12" s="82" customFormat="1" ht="24" customHeight="1" x14ac:dyDescent="0.15">
      <c r="A5289" s="525"/>
      <c r="B5289" s="83" t="s">
        <v>1779</v>
      </c>
      <c r="C5289" s="83" t="s">
        <v>3493</v>
      </c>
      <c r="D5289" s="84">
        <v>43369</v>
      </c>
      <c r="E5289" s="83" t="s">
        <v>3492</v>
      </c>
      <c r="F5289" s="527"/>
      <c r="G5289" s="527"/>
      <c r="H5289" s="539"/>
      <c r="I5289" s="539"/>
      <c r="J5289" s="528"/>
      <c r="K5289" s="528"/>
      <c r="L5289" s="540"/>
    </row>
    <row r="5290" spans="1:12" s="82" customFormat="1" ht="24" customHeight="1" x14ac:dyDescent="0.15">
      <c r="A5290" s="525">
        <v>997</v>
      </c>
      <c r="B5290" s="86" t="s">
        <v>23</v>
      </c>
      <c r="C5290" s="85" t="s">
        <v>24</v>
      </c>
      <c r="D5290" s="85" t="s">
        <v>175</v>
      </c>
      <c r="E5290" s="85" t="s">
        <v>174</v>
      </c>
      <c r="F5290" s="526" t="s">
        <v>18</v>
      </c>
      <c r="G5290" s="526"/>
      <c r="H5290" s="527"/>
      <c r="I5290" s="527"/>
      <c r="J5290" s="527"/>
      <c r="K5290" s="527"/>
      <c r="L5290" s="527"/>
    </row>
    <row r="5291" spans="1:12" s="82" customFormat="1" ht="26.25" customHeight="1" x14ac:dyDescent="0.15">
      <c r="A5291" s="525"/>
      <c r="B5291" s="528" t="s">
        <v>3488</v>
      </c>
      <c r="C5291" s="529" t="s">
        <v>3491</v>
      </c>
      <c r="D5291" s="543">
        <v>43291</v>
      </c>
      <c r="E5291" s="528" t="s">
        <v>3490</v>
      </c>
      <c r="F5291" s="528" t="s">
        <v>3489</v>
      </c>
      <c r="G5291" s="528"/>
      <c r="H5291" s="539" t="s">
        <v>170</v>
      </c>
      <c r="I5291" s="539"/>
      <c r="J5291" s="83" t="s">
        <v>166</v>
      </c>
      <c r="K5291" s="83" t="s">
        <v>9</v>
      </c>
      <c r="L5291" s="87">
        <v>693.57</v>
      </c>
    </row>
    <row r="5292" spans="1:12" s="82" customFormat="1" ht="302.25" customHeight="1" x14ac:dyDescent="0.15">
      <c r="A5292" s="525"/>
      <c r="B5292" s="528"/>
      <c r="C5292" s="529"/>
      <c r="D5292" s="543"/>
      <c r="E5292" s="528"/>
      <c r="F5292" s="528"/>
      <c r="G5292" s="528"/>
      <c r="H5292" s="539" t="s">
        <v>56</v>
      </c>
      <c r="I5292" s="539"/>
      <c r="J5292" s="83" t="s">
        <v>166</v>
      </c>
      <c r="K5292" s="83" t="s">
        <v>9</v>
      </c>
      <c r="L5292" s="87">
        <v>3218.61</v>
      </c>
    </row>
    <row r="5293" spans="1:12" s="82" customFormat="1" ht="24" customHeight="1" x14ac:dyDescent="0.15">
      <c r="A5293" s="525"/>
      <c r="B5293" s="86" t="s">
        <v>33</v>
      </c>
      <c r="C5293" s="85" t="s">
        <v>34</v>
      </c>
      <c r="D5293" s="85" t="s">
        <v>169</v>
      </c>
      <c r="E5293" s="85" t="s">
        <v>168</v>
      </c>
      <c r="F5293" s="527"/>
      <c r="G5293" s="527"/>
      <c r="H5293" s="539" t="s">
        <v>167</v>
      </c>
      <c r="I5293" s="539"/>
      <c r="J5293" s="528" t="s">
        <v>166</v>
      </c>
      <c r="K5293" s="528" t="s">
        <v>9</v>
      </c>
      <c r="L5293" s="540">
        <v>11.36</v>
      </c>
    </row>
    <row r="5294" spans="1:12" s="82" customFormat="1" ht="24" customHeight="1" x14ac:dyDescent="0.15">
      <c r="A5294" s="525"/>
      <c r="B5294" s="83" t="s">
        <v>211</v>
      </c>
      <c r="C5294" s="83" t="s">
        <v>3489</v>
      </c>
      <c r="D5294" s="84">
        <v>43295</v>
      </c>
      <c r="E5294" s="83" t="s">
        <v>376</v>
      </c>
      <c r="F5294" s="527"/>
      <c r="G5294" s="527"/>
      <c r="H5294" s="539"/>
      <c r="I5294" s="539"/>
      <c r="J5294" s="528"/>
      <c r="K5294" s="528"/>
      <c r="L5294" s="540"/>
    </row>
    <row r="5295" spans="1:12" s="82" customFormat="1" ht="24" customHeight="1" x14ac:dyDescent="0.15">
      <c r="A5295" s="525">
        <v>998</v>
      </c>
      <c r="B5295" s="86" t="s">
        <v>23</v>
      </c>
      <c r="C5295" s="85" t="s">
        <v>24</v>
      </c>
      <c r="D5295" s="85" t="s">
        <v>175</v>
      </c>
      <c r="E5295" s="85" t="s">
        <v>174</v>
      </c>
      <c r="F5295" s="526" t="s">
        <v>18</v>
      </c>
      <c r="G5295" s="526"/>
      <c r="H5295" s="527"/>
      <c r="I5295" s="527"/>
      <c r="J5295" s="527"/>
      <c r="K5295" s="527"/>
      <c r="L5295" s="527"/>
    </row>
    <row r="5296" spans="1:12" s="82" customFormat="1" ht="26.25" customHeight="1" x14ac:dyDescent="0.15">
      <c r="A5296" s="525"/>
      <c r="B5296" s="528" t="s">
        <v>3488</v>
      </c>
      <c r="C5296" s="529" t="s">
        <v>3487</v>
      </c>
      <c r="D5296" s="543">
        <v>43368</v>
      </c>
      <c r="E5296" s="528" t="s">
        <v>1003</v>
      </c>
      <c r="F5296" s="528" t="s">
        <v>3486</v>
      </c>
      <c r="G5296" s="528"/>
      <c r="H5296" s="539" t="s">
        <v>170</v>
      </c>
      <c r="I5296" s="539"/>
      <c r="J5296" s="83" t="s">
        <v>166</v>
      </c>
      <c r="K5296" s="83" t="s">
        <v>9</v>
      </c>
      <c r="L5296" s="87">
        <v>1411.08</v>
      </c>
    </row>
    <row r="5297" spans="1:12" s="82" customFormat="1" ht="408.95" customHeight="1" x14ac:dyDescent="0.15">
      <c r="A5297" s="525"/>
      <c r="B5297" s="528"/>
      <c r="C5297" s="529"/>
      <c r="D5297" s="543"/>
      <c r="E5297" s="528"/>
      <c r="F5297" s="528"/>
      <c r="G5297" s="528"/>
      <c r="H5297" s="539" t="s">
        <v>56</v>
      </c>
      <c r="I5297" s="539"/>
      <c r="J5297" s="528" t="s">
        <v>166</v>
      </c>
      <c r="K5297" s="528" t="s">
        <v>9</v>
      </c>
      <c r="L5297" s="540">
        <v>3102.23</v>
      </c>
    </row>
    <row r="5298" spans="1:12" s="82" customFormat="1" ht="19.350000000000001" customHeight="1" x14ac:dyDescent="0.15">
      <c r="A5298" s="525"/>
      <c r="B5298" s="528"/>
      <c r="C5298" s="529"/>
      <c r="D5298" s="543"/>
      <c r="E5298" s="528"/>
      <c r="F5298" s="528"/>
      <c r="G5298" s="528"/>
      <c r="H5298" s="539"/>
      <c r="I5298" s="539"/>
      <c r="J5298" s="528"/>
      <c r="K5298" s="528"/>
      <c r="L5298" s="540"/>
    </row>
    <row r="5299" spans="1:12" s="82" customFormat="1" ht="24" customHeight="1" x14ac:dyDescent="0.15">
      <c r="A5299" s="525"/>
      <c r="B5299" s="86" t="s">
        <v>33</v>
      </c>
      <c r="C5299" s="85" t="s">
        <v>34</v>
      </c>
      <c r="D5299" s="85" t="s">
        <v>169</v>
      </c>
      <c r="E5299" s="85" t="s">
        <v>168</v>
      </c>
      <c r="F5299" s="527"/>
      <c r="G5299" s="527"/>
      <c r="H5299" s="539" t="s">
        <v>167</v>
      </c>
      <c r="I5299" s="539"/>
      <c r="J5299" s="528" t="s">
        <v>166</v>
      </c>
      <c r="K5299" s="528" t="s">
        <v>9</v>
      </c>
      <c r="L5299" s="540">
        <v>587.95000000000005</v>
      </c>
    </row>
    <row r="5300" spans="1:12" s="82" customFormat="1" ht="24" customHeight="1" x14ac:dyDescent="0.15">
      <c r="A5300" s="525"/>
      <c r="B5300" s="83" t="s">
        <v>211</v>
      </c>
      <c r="C5300" s="83" t="s">
        <v>3486</v>
      </c>
      <c r="D5300" s="84">
        <v>43372</v>
      </c>
      <c r="E5300" s="83" t="s">
        <v>992</v>
      </c>
      <c r="F5300" s="527"/>
      <c r="G5300" s="527"/>
      <c r="H5300" s="539"/>
      <c r="I5300" s="539"/>
      <c r="J5300" s="528"/>
      <c r="K5300" s="528"/>
      <c r="L5300" s="540"/>
    </row>
    <row r="5301" spans="1:12" s="82" customFormat="1" ht="24" customHeight="1" x14ac:dyDescent="0.15">
      <c r="A5301" s="525">
        <v>999</v>
      </c>
      <c r="B5301" s="86" t="s">
        <v>23</v>
      </c>
      <c r="C5301" s="85" t="s">
        <v>24</v>
      </c>
      <c r="D5301" s="85" t="s">
        <v>175</v>
      </c>
      <c r="E5301" s="85" t="s">
        <v>174</v>
      </c>
      <c r="F5301" s="526" t="s">
        <v>18</v>
      </c>
      <c r="G5301" s="526"/>
      <c r="H5301" s="527"/>
      <c r="I5301" s="527"/>
      <c r="J5301" s="527"/>
      <c r="K5301" s="527"/>
      <c r="L5301" s="527"/>
    </row>
    <row r="5302" spans="1:12" s="82" customFormat="1" ht="26.25" customHeight="1" x14ac:dyDescent="0.15">
      <c r="A5302" s="525"/>
      <c r="B5302" s="528" t="s">
        <v>3485</v>
      </c>
      <c r="C5302" s="529" t="s">
        <v>3484</v>
      </c>
      <c r="D5302" s="543">
        <v>43294</v>
      </c>
      <c r="E5302" s="528" t="s">
        <v>1642</v>
      </c>
      <c r="F5302" s="528" t="s">
        <v>3483</v>
      </c>
      <c r="G5302" s="528"/>
      <c r="H5302" s="539" t="s">
        <v>170</v>
      </c>
      <c r="I5302" s="539"/>
      <c r="J5302" s="83" t="s">
        <v>166</v>
      </c>
      <c r="K5302" s="83" t="s">
        <v>9</v>
      </c>
      <c r="L5302" s="87">
        <v>461</v>
      </c>
    </row>
    <row r="5303" spans="1:12" s="82" customFormat="1" ht="365.25" customHeight="1" x14ac:dyDescent="0.15">
      <c r="A5303" s="525"/>
      <c r="B5303" s="528"/>
      <c r="C5303" s="529"/>
      <c r="D5303" s="543"/>
      <c r="E5303" s="528"/>
      <c r="F5303" s="528"/>
      <c r="G5303" s="528"/>
      <c r="H5303" s="539" t="s">
        <v>56</v>
      </c>
      <c r="I5303" s="539"/>
      <c r="J5303" s="83" t="s">
        <v>166</v>
      </c>
      <c r="K5303" s="83" t="s">
        <v>166</v>
      </c>
      <c r="L5303" s="87">
        <v>0</v>
      </c>
    </row>
    <row r="5304" spans="1:12" s="82" customFormat="1" ht="24" customHeight="1" x14ac:dyDescent="0.15">
      <c r="A5304" s="525"/>
      <c r="B5304" s="86" t="s">
        <v>33</v>
      </c>
      <c r="C5304" s="85" t="s">
        <v>34</v>
      </c>
      <c r="D5304" s="85" t="s">
        <v>169</v>
      </c>
      <c r="E5304" s="85" t="s">
        <v>168</v>
      </c>
      <c r="F5304" s="527"/>
      <c r="G5304" s="527"/>
      <c r="H5304" s="539" t="s">
        <v>167</v>
      </c>
      <c r="I5304" s="539"/>
      <c r="J5304" s="528" t="s">
        <v>166</v>
      </c>
      <c r="K5304" s="528" t="s">
        <v>9</v>
      </c>
      <c r="L5304" s="540">
        <v>195</v>
      </c>
    </row>
    <row r="5305" spans="1:12" s="82" customFormat="1" ht="24" customHeight="1" x14ac:dyDescent="0.15">
      <c r="A5305" s="525"/>
      <c r="B5305" s="83" t="s">
        <v>211</v>
      </c>
      <c r="C5305" s="83" t="s">
        <v>3483</v>
      </c>
      <c r="D5305" s="84">
        <v>43296</v>
      </c>
      <c r="E5305" s="83" t="s">
        <v>1270</v>
      </c>
      <c r="F5305" s="527"/>
      <c r="G5305" s="527"/>
      <c r="H5305" s="539"/>
      <c r="I5305" s="539"/>
      <c r="J5305" s="528"/>
      <c r="K5305" s="528"/>
      <c r="L5305" s="540"/>
    </row>
    <row r="5306" spans="1:12" s="82" customFormat="1" ht="24" customHeight="1" x14ac:dyDescent="0.15">
      <c r="A5306" s="525">
        <v>1000</v>
      </c>
      <c r="B5306" s="86" t="s">
        <v>23</v>
      </c>
      <c r="C5306" s="85" t="s">
        <v>24</v>
      </c>
      <c r="D5306" s="85" t="s">
        <v>175</v>
      </c>
      <c r="E5306" s="85" t="s">
        <v>174</v>
      </c>
      <c r="F5306" s="526" t="s">
        <v>18</v>
      </c>
      <c r="G5306" s="526"/>
      <c r="H5306" s="527"/>
      <c r="I5306" s="527"/>
      <c r="J5306" s="527"/>
      <c r="K5306" s="527"/>
      <c r="L5306" s="527"/>
    </row>
    <row r="5307" spans="1:12" s="82" customFormat="1" ht="26.25" customHeight="1" x14ac:dyDescent="0.15">
      <c r="A5307" s="525"/>
      <c r="B5307" s="528" t="s">
        <v>3476</v>
      </c>
      <c r="C5307" s="529" t="s">
        <v>3482</v>
      </c>
      <c r="D5307" s="543">
        <v>43213</v>
      </c>
      <c r="E5307" s="528" t="s">
        <v>178</v>
      </c>
      <c r="F5307" s="528" t="s">
        <v>896</v>
      </c>
      <c r="G5307" s="528"/>
      <c r="H5307" s="539" t="s">
        <v>170</v>
      </c>
      <c r="I5307" s="539"/>
      <c r="J5307" s="83" t="s">
        <v>166</v>
      </c>
      <c r="K5307" s="83" t="s">
        <v>9</v>
      </c>
      <c r="L5307" s="87">
        <v>581.64</v>
      </c>
    </row>
    <row r="5308" spans="1:12" s="82" customFormat="1" ht="102.75" customHeight="1" x14ac:dyDescent="0.15">
      <c r="A5308" s="525"/>
      <c r="B5308" s="528"/>
      <c r="C5308" s="529"/>
      <c r="D5308" s="543"/>
      <c r="E5308" s="528"/>
      <c r="F5308" s="528"/>
      <c r="G5308" s="528"/>
      <c r="H5308" s="539" t="s">
        <v>56</v>
      </c>
      <c r="I5308" s="539"/>
      <c r="J5308" s="83" t="s">
        <v>166</v>
      </c>
      <c r="K5308" s="83" t="s">
        <v>9</v>
      </c>
      <c r="L5308" s="87">
        <v>1029.81</v>
      </c>
    </row>
    <row r="5309" spans="1:12" s="82" customFormat="1" ht="24" customHeight="1" x14ac:dyDescent="0.15">
      <c r="A5309" s="525"/>
      <c r="B5309" s="86" t="s">
        <v>33</v>
      </c>
      <c r="C5309" s="85" t="s">
        <v>34</v>
      </c>
      <c r="D5309" s="85" t="s">
        <v>169</v>
      </c>
      <c r="E5309" s="85" t="s">
        <v>168</v>
      </c>
      <c r="F5309" s="527"/>
      <c r="G5309" s="527"/>
      <c r="H5309" s="539" t="s">
        <v>167</v>
      </c>
      <c r="I5309" s="539"/>
      <c r="J5309" s="528" t="s">
        <v>166</v>
      </c>
      <c r="K5309" s="528" t="s">
        <v>166</v>
      </c>
      <c r="L5309" s="540">
        <v>0</v>
      </c>
    </row>
    <row r="5310" spans="1:12" s="82" customFormat="1" ht="24" customHeight="1" x14ac:dyDescent="0.15">
      <c r="A5310" s="525"/>
      <c r="B5310" s="83" t="s">
        <v>269</v>
      </c>
      <c r="C5310" s="83" t="s">
        <v>896</v>
      </c>
      <c r="D5310" s="84">
        <v>43216</v>
      </c>
      <c r="E5310" s="83" t="s">
        <v>3481</v>
      </c>
      <c r="F5310" s="527"/>
      <c r="G5310" s="527"/>
      <c r="H5310" s="539"/>
      <c r="I5310" s="539"/>
      <c r="J5310" s="528"/>
      <c r="K5310" s="528"/>
      <c r="L5310" s="540"/>
    </row>
    <row r="5311" spans="1:12" s="82" customFormat="1" ht="24" customHeight="1" x14ac:dyDescent="0.15">
      <c r="A5311" s="525">
        <v>1001</v>
      </c>
      <c r="B5311" s="86" t="s">
        <v>23</v>
      </c>
      <c r="C5311" s="85" t="s">
        <v>24</v>
      </c>
      <c r="D5311" s="85" t="s">
        <v>175</v>
      </c>
      <c r="E5311" s="85" t="s">
        <v>174</v>
      </c>
      <c r="F5311" s="526" t="s">
        <v>18</v>
      </c>
      <c r="G5311" s="526"/>
      <c r="H5311" s="527"/>
      <c r="I5311" s="527"/>
      <c r="J5311" s="527"/>
      <c r="K5311" s="527"/>
      <c r="L5311" s="527"/>
    </row>
    <row r="5312" spans="1:12" s="82" customFormat="1" ht="26.25" customHeight="1" x14ac:dyDescent="0.15">
      <c r="A5312" s="525"/>
      <c r="B5312" s="528" t="s">
        <v>3476</v>
      </c>
      <c r="C5312" s="529" t="s">
        <v>3480</v>
      </c>
      <c r="D5312" s="543">
        <v>43261</v>
      </c>
      <c r="E5312" s="528" t="s">
        <v>3479</v>
      </c>
      <c r="F5312" s="528" t="s">
        <v>3478</v>
      </c>
      <c r="G5312" s="528"/>
      <c r="H5312" s="539" t="s">
        <v>170</v>
      </c>
      <c r="I5312" s="539"/>
      <c r="J5312" s="83" t="s">
        <v>166</v>
      </c>
      <c r="K5312" s="83" t="s">
        <v>166</v>
      </c>
      <c r="L5312" s="87">
        <v>0</v>
      </c>
    </row>
    <row r="5313" spans="1:12" s="82" customFormat="1" ht="218.25" customHeight="1" x14ac:dyDescent="0.15">
      <c r="A5313" s="525"/>
      <c r="B5313" s="528"/>
      <c r="C5313" s="529"/>
      <c r="D5313" s="543"/>
      <c r="E5313" s="528"/>
      <c r="F5313" s="528"/>
      <c r="G5313" s="528"/>
      <c r="H5313" s="539" t="s">
        <v>56</v>
      </c>
      <c r="I5313" s="539"/>
      <c r="J5313" s="83" t="s">
        <v>166</v>
      </c>
      <c r="K5313" s="83" t="s">
        <v>9</v>
      </c>
      <c r="L5313" s="87">
        <v>1857.93</v>
      </c>
    </row>
    <row r="5314" spans="1:12" s="82" customFormat="1" ht="24" customHeight="1" x14ac:dyDescent="0.15">
      <c r="A5314" s="525"/>
      <c r="B5314" s="86" t="s">
        <v>33</v>
      </c>
      <c r="C5314" s="85" t="s">
        <v>34</v>
      </c>
      <c r="D5314" s="85" t="s">
        <v>169</v>
      </c>
      <c r="E5314" s="85" t="s">
        <v>168</v>
      </c>
      <c r="F5314" s="527"/>
      <c r="G5314" s="527"/>
      <c r="H5314" s="539" t="s">
        <v>167</v>
      </c>
      <c r="I5314" s="539"/>
      <c r="J5314" s="528" t="s">
        <v>166</v>
      </c>
      <c r="K5314" s="528" t="s">
        <v>166</v>
      </c>
      <c r="L5314" s="540">
        <v>0</v>
      </c>
    </row>
    <row r="5315" spans="1:12" s="82" customFormat="1" ht="24" customHeight="1" x14ac:dyDescent="0.15">
      <c r="A5315" s="525"/>
      <c r="B5315" s="83" t="s">
        <v>269</v>
      </c>
      <c r="C5315" s="83" t="s">
        <v>3478</v>
      </c>
      <c r="D5315" s="84">
        <v>43264</v>
      </c>
      <c r="E5315" s="83" t="s">
        <v>3477</v>
      </c>
      <c r="F5315" s="527"/>
      <c r="G5315" s="527"/>
      <c r="H5315" s="539"/>
      <c r="I5315" s="539"/>
      <c r="J5315" s="528"/>
      <c r="K5315" s="528"/>
      <c r="L5315" s="540"/>
    </row>
    <row r="5316" spans="1:12" s="82" customFormat="1" ht="24" customHeight="1" x14ac:dyDescent="0.15">
      <c r="A5316" s="525">
        <v>1002</v>
      </c>
      <c r="B5316" s="86" t="s">
        <v>23</v>
      </c>
      <c r="C5316" s="85" t="s">
        <v>24</v>
      </c>
      <c r="D5316" s="85" t="s">
        <v>175</v>
      </c>
      <c r="E5316" s="85" t="s">
        <v>174</v>
      </c>
      <c r="F5316" s="526" t="s">
        <v>18</v>
      </c>
      <c r="G5316" s="526"/>
      <c r="H5316" s="527"/>
      <c r="I5316" s="527"/>
      <c r="J5316" s="527"/>
      <c r="K5316" s="527"/>
      <c r="L5316" s="527"/>
    </row>
    <row r="5317" spans="1:12" s="82" customFormat="1" ht="26.25" customHeight="1" x14ac:dyDescent="0.15">
      <c r="A5317" s="525"/>
      <c r="B5317" s="528" t="s">
        <v>3476</v>
      </c>
      <c r="C5317" s="529" t="s">
        <v>3475</v>
      </c>
      <c r="D5317" s="543">
        <v>43357</v>
      </c>
      <c r="E5317" s="528" t="s">
        <v>238</v>
      </c>
      <c r="F5317" s="528" t="s">
        <v>2424</v>
      </c>
      <c r="G5317" s="528"/>
      <c r="H5317" s="539" t="s">
        <v>170</v>
      </c>
      <c r="I5317" s="539"/>
      <c r="J5317" s="83" t="s">
        <v>166</v>
      </c>
      <c r="K5317" s="83" t="s">
        <v>9</v>
      </c>
      <c r="L5317" s="87">
        <v>707</v>
      </c>
    </row>
    <row r="5318" spans="1:12" s="82" customFormat="1" ht="270.75" customHeight="1" x14ac:dyDescent="0.15">
      <c r="A5318" s="525"/>
      <c r="B5318" s="528"/>
      <c r="C5318" s="529"/>
      <c r="D5318" s="543"/>
      <c r="E5318" s="528"/>
      <c r="F5318" s="528"/>
      <c r="G5318" s="528"/>
      <c r="H5318" s="539" t="s">
        <v>56</v>
      </c>
      <c r="I5318" s="539"/>
      <c r="J5318" s="83" t="s">
        <v>166</v>
      </c>
      <c r="K5318" s="83" t="s">
        <v>9</v>
      </c>
      <c r="L5318" s="87">
        <v>589.4</v>
      </c>
    </row>
    <row r="5319" spans="1:12" s="82" customFormat="1" ht="24" customHeight="1" x14ac:dyDescent="0.15">
      <c r="A5319" s="525"/>
      <c r="B5319" s="86" t="s">
        <v>33</v>
      </c>
      <c r="C5319" s="85" t="s">
        <v>34</v>
      </c>
      <c r="D5319" s="85" t="s">
        <v>169</v>
      </c>
      <c r="E5319" s="85" t="s">
        <v>168</v>
      </c>
      <c r="F5319" s="527"/>
      <c r="G5319" s="527"/>
      <c r="H5319" s="539" t="s">
        <v>167</v>
      </c>
      <c r="I5319" s="539"/>
      <c r="J5319" s="528" t="s">
        <v>166</v>
      </c>
      <c r="K5319" s="528" t="s">
        <v>166</v>
      </c>
      <c r="L5319" s="540">
        <v>0</v>
      </c>
    </row>
    <row r="5320" spans="1:12" s="82" customFormat="1" ht="24" customHeight="1" x14ac:dyDescent="0.15">
      <c r="A5320" s="525"/>
      <c r="B5320" s="83" t="s">
        <v>269</v>
      </c>
      <c r="C5320" s="83" t="s">
        <v>2424</v>
      </c>
      <c r="D5320" s="84">
        <v>43359</v>
      </c>
      <c r="E5320" s="83" t="s">
        <v>1801</v>
      </c>
      <c r="F5320" s="527"/>
      <c r="G5320" s="527"/>
      <c r="H5320" s="539"/>
      <c r="I5320" s="539"/>
      <c r="J5320" s="528"/>
      <c r="K5320" s="528"/>
      <c r="L5320" s="540"/>
    </row>
    <row r="5321" spans="1:12" s="82" customFormat="1" ht="24" customHeight="1" x14ac:dyDescent="0.15">
      <c r="A5321" s="525">
        <v>1003</v>
      </c>
      <c r="B5321" s="86" t="s">
        <v>23</v>
      </c>
      <c r="C5321" s="85" t="s">
        <v>24</v>
      </c>
      <c r="D5321" s="85" t="s">
        <v>175</v>
      </c>
      <c r="E5321" s="85" t="s">
        <v>174</v>
      </c>
      <c r="F5321" s="526" t="s">
        <v>18</v>
      </c>
      <c r="G5321" s="526"/>
      <c r="H5321" s="527"/>
      <c r="I5321" s="527"/>
      <c r="J5321" s="527"/>
      <c r="K5321" s="527"/>
      <c r="L5321" s="527"/>
    </row>
    <row r="5322" spans="1:12" s="82" customFormat="1" ht="26.25" customHeight="1" x14ac:dyDescent="0.15">
      <c r="A5322" s="525"/>
      <c r="B5322" s="528" t="s">
        <v>3474</v>
      </c>
      <c r="C5322" s="529" t="s">
        <v>3473</v>
      </c>
      <c r="D5322" s="543">
        <v>43205</v>
      </c>
      <c r="E5322" s="528" t="s">
        <v>876</v>
      </c>
      <c r="F5322" s="528" t="s">
        <v>1070</v>
      </c>
      <c r="G5322" s="528"/>
      <c r="H5322" s="539" t="s">
        <v>170</v>
      </c>
      <c r="I5322" s="539"/>
      <c r="J5322" s="83" t="s">
        <v>166</v>
      </c>
      <c r="K5322" s="83" t="s">
        <v>9</v>
      </c>
      <c r="L5322" s="87">
        <v>462.5</v>
      </c>
    </row>
    <row r="5323" spans="1:12" s="82" customFormat="1" ht="176.25" customHeight="1" x14ac:dyDescent="0.15">
      <c r="A5323" s="525"/>
      <c r="B5323" s="528"/>
      <c r="C5323" s="529"/>
      <c r="D5323" s="543"/>
      <c r="E5323" s="528"/>
      <c r="F5323" s="528"/>
      <c r="G5323" s="528"/>
      <c r="H5323" s="539" t="s">
        <v>56</v>
      </c>
      <c r="I5323" s="539"/>
      <c r="J5323" s="83" t="s">
        <v>166</v>
      </c>
      <c r="K5323" s="83" t="s">
        <v>9</v>
      </c>
      <c r="L5323" s="87">
        <v>557.6</v>
      </c>
    </row>
    <row r="5324" spans="1:12" s="82" customFormat="1" ht="24" customHeight="1" x14ac:dyDescent="0.15">
      <c r="A5324" s="525"/>
      <c r="B5324" s="86" t="s">
        <v>33</v>
      </c>
      <c r="C5324" s="85" t="s">
        <v>34</v>
      </c>
      <c r="D5324" s="85" t="s">
        <v>169</v>
      </c>
      <c r="E5324" s="85" t="s">
        <v>168</v>
      </c>
      <c r="F5324" s="527"/>
      <c r="G5324" s="527"/>
      <c r="H5324" s="539" t="s">
        <v>167</v>
      </c>
      <c r="I5324" s="539"/>
      <c r="J5324" s="528" t="s">
        <v>166</v>
      </c>
      <c r="K5324" s="528" t="s">
        <v>9</v>
      </c>
      <c r="L5324" s="540">
        <v>150</v>
      </c>
    </row>
    <row r="5325" spans="1:12" s="82" customFormat="1" ht="24" customHeight="1" x14ac:dyDescent="0.15">
      <c r="A5325" s="525"/>
      <c r="B5325" s="83" t="s">
        <v>211</v>
      </c>
      <c r="C5325" s="83" t="s">
        <v>1070</v>
      </c>
      <c r="D5325" s="84">
        <v>43207</v>
      </c>
      <c r="E5325" s="83" t="s">
        <v>3472</v>
      </c>
      <c r="F5325" s="527"/>
      <c r="G5325" s="527"/>
      <c r="H5325" s="539"/>
      <c r="I5325" s="539"/>
      <c r="J5325" s="528"/>
      <c r="K5325" s="528"/>
      <c r="L5325" s="540"/>
    </row>
    <row r="5326" spans="1:12" s="82" customFormat="1" ht="24" customHeight="1" x14ac:dyDescent="0.15">
      <c r="A5326" s="525">
        <v>1004</v>
      </c>
      <c r="B5326" s="86" t="s">
        <v>23</v>
      </c>
      <c r="C5326" s="85" t="s">
        <v>24</v>
      </c>
      <c r="D5326" s="85" t="s">
        <v>175</v>
      </c>
      <c r="E5326" s="85" t="s">
        <v>174</v>
      </c>
      <c r="F5326" s="526" t="s">
        <v>18</v>
      </c>
      <c r="G5326" s="526"/>
      <c r="H5326" s="527"/>
      <c r="I5326" s="527"/>
      <c r="J5326" s="527"/>
      <c r="K5326" s="527"/>
      <c r="L5326" s="527"/>
    </row>
    <row r="5327" spans="1:12" s="82" customFormat="1" ht="26.25" customHeight="1" x14ac:dyDescent="0.15">
      <c r="A5327" s="525"/>
      <c r="B5327" s="528" t="s">
        <v>3471</v>
      </c>
      <c r="C5327" s="529" t="s">
        <v>3470</v>
      </c>
      <c r="D5327" s="543">
        <v>43212</v>
      </c>
      <c r="E5327" s="528" t="s">
        <v>248</v>
      </c>
      <c r="F5327" s="528" t="s">
        <v>3469</v>
      </c>
      <c r="G5327" s="528"/>
      <c r="H5327" s="539" t="s">
        <v>170</v>
      </c>
      <c r="I5327" s="539"/>
      <c r="J5327" s="83" t="s">
        <v>166</v>
      </c>
      <c r="K5327" s="83" t="s">
        <v>9</v>
      </c>
      <c r="L5327" s="87">
        <v>1753.36</v>
      </c>
    </row>
    <row r="5328" spans="1:12" s="82" customFormat="1" ht="408.95" customHeight="1" x14ac:dyDescent="0.15">
      <c r="A5328" s="525"/>
      <c r="B5328" s="528"/>
      <c r="C5328" s="529"/>
      <c r="D5328" s="543"/>
      <c r="E5328" s="528"/>
      <c r="F5328" s="528"/>
      <c r="G5328" s="528"/>
      <c r="H5328" s="539" t="s">
        <v>56</v>
      </c>
      <c r="I5328" s="539"/>
      <c r="J5328" s="528" t="s">
        <v>166</v>
      </c>
      <c r="K5328" s="528" t="s">
        <v>9</v>
      </c>
      <c r="L5328" s="540">
        <v>1544.28</v>
      </c>
    </row>
    <row r="5329" spans="1:12" s="82" customFormat="1" ht="344.85" customHeight="1" x14ac:dyDescent="0.15">
      <c r="A5329" s="525"/>
      <c r="B5329" s="528"/>
      <c r="C5329" s="529"/>
      <c r="D5329" s="543"/>
      <c r="E5329" s="528"/>
      <c r="F5329" s="528"/>
      <c r="G5329" s="528"/>
      <c r="H5329" s="539"/>
      <c r="I5329" s="539"/>
      <c r="J5329" s="528"/>
      <c r="K5329" s="528"/>
      <c r="L5329" s="540"/>
    </row>
    <row r="5330" spans="1:12" s="82" customFormat="1" ht="24" customHeight="1" x14ac:dyDescent="0.15">
      <c r="A5330" s="525"/>
      <c r="B5330" s="86" t="s">
        <v>33</v>
      </c>
      <c r="C5330" s="85" t="s">
        <v>34</v>
      </c>
      <c r="D5330" s="85" t="s">
        <v>169</v>
      </c>
      <c r="E5330" s="85" t="s">
        <v>168</v>
      </c>
      <c r="F5330" s="527"/>
      <c r="G5330" s="527"/>
      <c r="H5330" s="539" t="s">
        <v>167</v>
      </c>
      <c r="I5330" s="539"/>
      <c r="J5330" s="528" t="s">
        <v>166</v>
      </c>
      <c r="K5330" s="528" t="s">
        <v>9</v>
      </c>
      <c r="L5330" s="540">
        <v>304.10000000000002</v>
      </c>
    </row>
    <row r="5331" spans="1:12" s="82" customFormat="1" ht="24" customHeight="1" x14ac:dyDescent="0.15">
      <c r="A5331" s="525"/>
      <c r="B5331" s="83" t="s">
        <v>211</v>
      </c>
      <c r="C5331" s="83" t="s">
        <v>3469</v>
      </c>
      <c r="D5331" s="84">
        <v>43219</v>
      </c>
      <c r="E5331" s="83" t="s">
        <v>3468</v>
      </c>
      <c r="F5331" s="527"/>
      <c r="G5331" s="527"/>
      <c r="H5331" s="539"/>
      <c r="I5331" s="539"/>
      <c r="J5331" s="528"/>
      <c r="K5331" s="528"/>
      <c r="L5331" s="540"/>
    </row>
    <row r="5332" spans="1:12" s="82" customFormat="1" ht="24" customHeight="1" x14ac:dyDescent="0.15">
      <c r="A5332" s="525">
        <v>1005</v>
      </c>
      <c r="B5332" s="86" t="s">
        <v>23</v>
      </c>
      <c r="C5332" s="85" t="s">
        <v>24</v>
      </c>
      <c r="D5332" s="85" t="s">
        <v>175</v>
      </c>
      <c r="E5332" s="85" t="s">
        <v>174</v>
      </c>
      <c r="F5332" s="526" t="s">
        <v>18</v>
      </c>
      <c r="G5332" s="526"/>
      <c r="H5332" s="527"/>
      <c r="I5332" s="527"/>
      <c r="J5332" s="527"/>
      <c r="K5332" s="527"/>
      <c r="L5332" s="527"/>
    </row>
    <row r="5333" spans="1:12" s="82" customFormat="1" ht="26.25" customHeight="1" x14ac:dyDescent="0.15">
      <c r="A5333" s="525"/>
      <c r="B5333" s="528" t="s">
        <v>3467</v>
      </c>
      <c r="C5333" s="529" t="s">
        <v>3466</v>
      </c>
      <c r="D5333" s="543">
        <v>43355</v>
      </c>
      <c r="E5333" s="528" t="s">
        <v>3465</v>
      </c>
      <c r="F5333" s="528" t="s">
        <v>3463</v>
      </c>
      <c r="G5333" s="528"/>
      <c r="H5333" s="539" t="s">
        <v>170</v>
      </c>
      <c r="I5333" s="539"/>
      <c r="J5333" s="83" t="s">
        <v>166</v>
      </c>
      <c r="K5333" s="83" t="s">
        <v>9</v>
      </c>
      <c r="L5333" s="87">
        <v>806.39</v>
      </c>
    </row>
    <row r="5334" spans="1:12" s="82" customFormat="1" ht="408.95" customHeight="1" x14ac:dyDescent="0.15">
      <c r="A5334" s="525"/>
      <c r="B5334" s="528"/>
      <c r="C5334" s="529"/>
      <c r="D5334" s="543"/>
      <c r="E5334" s="528"/>
      <c r="F5334" s="528"/>
      <c r="G5334" s="528"/>
      <c r="H5334" s="539" t="s">
        <v>56</v>
      </c>
      <c r="I5334" s="539"/>
      <c r="J5334" s="528" t="s">
        <v>166</v>
      </c>
      <c r="K5334" s="528" t="s">
        <v>9</v>
      </c>
      <c r="L5334" s="540">
        <v>400</v>
      </c>
    </row>
    <row r="5335" spans="1:12" s="82" customFormat="1" ht="19.350000000000001" customHeight="1" x14ac:dyDescent="0.15">
      <c r="A5335" s="525"/>
      <c r="B5335" s="528"/>
      <c r="C5335" s="529"/>
      <c r="D5335" s="543"/>
      <c r="E5335" s="528"/>
      <c r="F5335" s="528"/>
      <c r="G5335" s="528"/>
      <c r="H5335" s="539"/>
      <c r="I5335" s="539"/>
      <c r="J5335" s="528"/>
      <c r="K5335" s="528"/>
      <c r="L5335" s="540"/>
    </row>
    <row r="5336" spans="1:12" s="82" customFormat="1" ht="24" customHeight="1" x14ac:dyDescent="0.15">
      <c r="A5336" s="525"/>
      <c r="B5336" s="86" t="s">
        <v>33</v>
      </c>
      <c r="C5336" s="85" t="s">
        <v>34</v>
      </c>
      <c r="D5336" s="85" t="s">
        <v>169</v>
      </c>
      <c r="E5336" s="85" t="s">
        <v>168</v>
      </c>
      <c r="F5336" s="527"/>
      <c r="G5336" s="527"/>
      <c r="H5336" s="539" t="s">
        <v>167</v>
      </c>
      <c r="I5336" s="539"/>
      <c r="J5336" s="528" t="s">
        <v>166</v>
      </c>
      <c r="K5336" s="528" t="s">
        <v>166</v>
      </c>
      <c r="L5336" s="540">
        <v>0</v>
      </c>
    </row>
    <row r="5337" spans="1:12" s="82" customFormat="1" ht="24" customHeight="1" x14ac:dyDescent="0.15">
      <c r="A5337" s="525"/>
      <c r="B5337" s="83" t="s">
        <v>3464</v>
      </c>
      <c r="C5337" s="83" t="s">
        <v>3463</v>
      </c>
      <c r="D5337" s="84">
        <v>43357</v>
      </c>
      <c r="E5337" s="83" t="s">
        <v>1047</v>
      </c>
      <c r="F5337" s="527"/>
      <c r="G5337" s="527"/>
      <c r="H5337" s="539"/>
      <c r="I5337" s="539"/>
      <c r="J5337" s="528"/>
      <c r="K5337" s="528"/>
      <c r="L5337" s="540"/>
    </row>
    <row r="5338" spans="1:12" s="82" customFormat="1" ht="24" customHeight="1" x14ac:dyDescent="0.15">
      <c r="A5338" s="525">
        <v>1006</v>
      </c>
      <c r="B5338" s="86" t="s">
        <v>23</v>
      </c>
      <c r="C5338" s="85" t="s">
        <v>24</v>
      </c>
      <c r="D5338" s="85" t="s">
        <v>175</v>
      </c>
      <c r="E5338" s="85" t="s">
        <v>174</v>
      </c>
      <c r="F5338" s="526" t="s">
        <v>18</v>
      </c>
      <c r="G5338" s="526"/>
      <c r="H5338" s="527"/>
      <c r="I5338" s="527"/>
      <c r="J5338" s="527"/>
      <c r="K5338" s="527"/>
      <c r="L5338" s="527"/>
    </row>
    <row r="5339" spans="1:12" s="82" customFormat="1" ht="26.25" customHeight="1" x14ac:dyDescent="0.15">
      <c r="A5339" s="525"/>
      <c r="B5339" s="528" t="s">
        <v>3459</v>
      </c>
      <c r="C5339" s="529" t="s">
        <v>3462</v>
      </c>
      <c r="D5339" s="543">
        <v>43229</v>
      </c>
      <c r="E5339" s="528" t="s">
        <v>756</v>
      </c>
      <c r="F5339" s="528" t="s">
        <v>3461</v>
      </c>
      <c r="G5339" s="528"/>
      <c r="H5339" s="539" t="s">
        <v>170</v>
      </c>
      <c r="I5339" s="539"/>
      <c r="J5339" s="83" t="s">
        <v>166</v>
      </c>
      <c r="K5339" s="83" t="s">
        <v>9</v>
      </c>
      <c r="L5339" s="87">
        <v>423</v>
      </c>
    </row>
    <row r="5340" spans="1:12" s="82" customFormat="1" ht="260.25" customHeight="1" x14ac:dyDescent="0.15">
      <c r="A5340" s="525"/>
      <c r="B5340" s="528"/>
      <c r="C5340" s="529"/>
      <c r="D5340" s="543"/>
      <c r="E5340" s="528"/>
      <c r="F5340" s="528"/>
      <c r="G5340" s="528"/>
      <c r="H5340" s="539" t="s">
        <v>56</v>
      </c>
      <c r="I5340" s="539"/>
      <c r="J5340" s="83" t="s">
        <v>166</v>
      </c>
      <c r="K5340" s="83" t="s">
        <v>9</v>
      </c>
      <c r="L5340" s="87">
        <v>560</v>
      </c>
    </row>
    <row r="5341" spans="1:12" s="82" customFormat="1" ht="24" customHeight="1" x14ac:dyDescent="0.15">
      <c r="A5341" s="525"/>
      <c r="B5341" s="86" t="s">
        <v>33</v>
      </c>
      <c r="C5341" s="85" t="s">
        <v>34</v>
      </c>
      <c r="D5341" s="85" t="s">
        <v>169</v>
      </c>
      <c r="E5341" s="85" t="s">
        <v>168</v>
      </c>
      <c r="F5341" s="527"/>
      <c r="G5341" s="527"/>
      <c r="H5341" s="539" t="s">
        <v>167</v>
      </c>
      <c r="I5341" s="539"/>
      <c r="J5341" s="528" t="s">
        <v>166</v>
      </c>
      <c r="K5341" s="528" t="s">
        <v>166</v>
      </c>
      <c r="L5341" s="540">
        <v>0</v>
      </c>
    </row>
    <row r="5342" spans="1:12" s="82" customFormat="1" ht="34.5" customHeight="1" x14ac:dyDescent="0.15">
      <c r="A5342" s="525"/>
      <c r="B5342" s="83" t="s">
        <v>3457</v>
      </c>
      <c r="C5342" s="83" t="s">
        <v>3461</v>
      </c>
      <c r="D5342" s="84">
        <v>43231</v>
      </c>
      <c r="E5342" s="83" t="s">
        <v>793</v>
      </c>
      <c r="F5342" s="527"/>
      <c r="G5342" s="527"/>
      <c r="H5342" s="539"/>
      <c r="I5342" s="539"/>
      <c r="J5342" s="528"/>
      <c r="K5342" s="528"/>
      <c r="L5342" s="540"/>
    </row>
    <row r="5343" spans="1:12" s="82" customFormat="1" ht="24" customHeight="1" x14ac:dyDescent="0.15">
      <c r="A5343" s="525">
        <v>1007</v>
      </c>
      <c r="B5343" s="86" t="s">
        <v>23</v>
      </c>
      <c r="C5343" s="85" t="s">
        <v>24</v>
      </c>
      <c r="D5343" s="85" t="s">
        <v>175</v>
      </c>
      <c r="E5343" s="85" t="s">
        <v>174</v>
      </c>
      <c r="F5343" s="526" t="s">
        <v>18</v>
      </c>
      <c r="G5343" s="526"/>
      <c r="H5343" s="527"/>
      <c r="I5343" s="527"/>
      <c r="J5343" s="527"/>
      <c r="K5343" s="527"/>
      <c r="L5343" s="527"/>
    </row>
    <row r="5344" spans="1:12" s="82" customFormat="1" ht="26.25" customHeight="1" x14ac:dyDescent="0.15">
      <c r="A5344" s="525"/>
      <c r="B5344" s="528" t="s">
        <v>3459</v>
      </c>
      <c r="C5344" s="529" t="s">
        <v>3460</v>
      </c>
      <c r="D5344" s="543">
        <v>43275</v>
      </c>
      <c r="E5344" s="528" t="s">
        <v>401</v>
      </c>
      <c r="F5344" s="528" t="s">
        <v>2309</v>
      </c>
      <c r="G5344" s="528"/>
      <c r="H5344" s="539" t="s">
        <v>170</v>
      </c>
      <c r="I5344" s="539"/>
      <c r="J5344" s="83" t="s">
        <v>166</v>
      </c>
      <c r="K5344" s="83" t="s">
        <v>166</v>
      </c>
      <c r="L5344" s="87">
        <v>0</v>
      </c>
    </row>
    <row r="5345" spans="1:12" s="82" customFormat="1" ht="291.75" customHeight="1" x14ac:dyDescent="0.15">
      <c r="A5345" s="525"/>
      <c r="B5345" s="528"/>
      <c r="C5345" s="529"/>
      <c r="D5345" s="543"/>
      <c r="E5345" s="528"/>
      <c r="F5345" s="528"/>
      <c r="G5345" s="528"/>
      <c r="H5345" s="539" t="s">
        <v>56</v>
      </c>
      <c r="I5345" s="539"/>
      <c r="J5345" s="83" t="s">
        <v>166</v>
      </c>
      <c r="K5345" s="83" t="s">
        <v>166</v>
      </c>
      <c r="L5345" s="87">
        <v>0</v>
      </c>
    </row>
    <row r="5346" spans="1:12" s="82" customFormat="1" ht="24" customHeight="1" x14ac:dyDescent="0.15">
      <c r="A5346" s="525"/>
      <c r="B5346" s="86" t="s">
        <v>33</v>
      </c>
      <c r="C5346" s="85" t="s">
        <v>34</v>
      </c>
      <c r="D5346" s="85" t="s">
        <v>169</v>
      </c>
      <c r="E5346" s="85" t="s">
        <v>168</v>
      </c>
      <c r="F5346" s="527"/>
      <c r="G5346" s="527"/>
      <c r="H5346" s="539" t="s">
        <v>167</v>
      </c>
      <c r="I5346" s="539"/>
      <c r="J5346" s="528" t="s">
        <v>9</v>
      </c>
      <c r="K5346" s="528" t="s">
        <v>166</v>
      </c>
      <c r="L5346" s="540">
        <v>1490</v>
      </c>
    </row>
    <row r="5347" spans="1:12" s="82" customFormat="1" ht="34.5" customHeight="1" x14ac:dyDescent="0.15">
      <c r="A5347" s="525"/>
      <c r="B5347" s="83" t="s">
        <v>3457</v>
      </c>
      <c r="C5347" s="83" t="s">
        <v>2309</v>
      </c>
      <c r="D5347" s="84">
        <v>43280</v>
      </c>
      <c r="E5347" s="83" t="s">
        <v>399</v>
      </c>
      <c r="F5347" s="527"/>
      <c r="G5347" s="527"/>
      <c r="H5347" s="539"/>
      <c r="I5347" s="539"/>
      <c r="J5347" s="528"/>
      <c r="K5347" s="528"/>
      <c r="L5347" s="540"/>
    </row>
    <row r="5348" spans="1:12" s="82" customFormat="1" ht="24" customHeight="1" x14ac:dyDescent="0.15">
      <c r="A5348" s="525">
        <v>1008</v>
      </c>
      <c r="B5348" s="86" t="s">
        <v>23</v>
      </c>
      <c r="C5348" s="85" t="s">
        <v>24</v>
      </c>
      <c r="D5348" s="85" t="s">
        <v>175</v>
      </c>
      <c r="E5348" s="85" t="s">
        <v>174</v>
      </c>
      <c r="F5348" s="526" t="s">
        <v>18</v>
      </c>
      <c r="G5348" s="526"/>
      <c r="H5348" s="527"/>
      <c r="I5348" s="527"/>
      <c r="J5348" s="527"/>
      <c r="K5348" s="527"/>
      <c r="L5348" s="527"/>
    </row>
    <row r="5349" spans="1:12" s="82" customFormat="1" ht="26.25" customHeight="1" x14ac:dyDescent="0.15">
      <c r="A5349" s="525"/>
      <c r="B5349" s="528" t="s">
        <v>3459</v>
      </c>
      <c r="C5349" s="529" t="s">
        <v>3458</v>
      </c>
      <c r="D5349" s="543">
        <v>43364</v>
      </c>
      <c r="E5349" s="528" t="s">
        <v>568</v>
      </c>
      <c r="F5349" s="528" t="s">
        <v>566</v>
      </c>
      <c r="G5349" s="528"/>
      <c r="H5349" s="539" t="s">
        <v>170</v>
      </c>
      <c r="I5349" s="539"/>
      <c r="J5349" s="83" t="s">
        <v>166</v>
      </c>
      <c r="K5349" s="83" t="s">
        <v>166</v>
      </c>
      <c r="L5349" s="87">
        <v>0</v>
      </c>
    </row>
    <row r="5350" spans="1:12" s="82" customFormat="1" ht="239.25" customHeight="1" x14ac:dyDescent="0.15">
      <c r="A5350" s="525"/>
      <c r="B5350" s="528"/>
      <c r="C5350" s="529"/>
      <c r="D5350" s="543"/>
      <c r="E5350" s="528"/>
      <c r="F5350" s="528"/>
      <c r="G5350" s="528"/>
      <c r="H5350" s="539" t="s">
        <v>56</v>
      </c>
      <c r="I5350" s="539"/>
      <c r="J5350" s="83" t="s">
        <v>166</v>
      </c>
      <c r="K5350" s="83" t="s">
        <v>166</v>
      </c>
      <c r="L5350" s="87">
        <v>0</v>
      </c>
    </row>
    <row r="5351" spans="1:12" s="82" customFormat="1" ht="24" customHeight="1" x14ac:dyDescent="0.15">
      <c r="A5351" s="525"/>
      <c r="B5351" s="86" t="s">
        <v>33</v>
      </c>
      <c r="C5351" s="85" t="s">
        <v>34</v>
      </c>
      <c r="D5351" s="85" t="s">
        <v>169</v>
      </c>
      <c r="E5351" s="85" t="s">
        <v>168</v>
      </c>
      <c r="F5351" s="527"/>
      <c r="G5351" s="527"/>
      <c r="H5351" s="539" t="s">
        <v>167</v>
      </c>
      <c r="I5351" s="539"/>
      <c r="J5351" s="528" t="s">
        <v>166</v>
      </c>
      <c r="K5351" s="528" t="s">
        <v>9</v>
      </c>
      <c r="L5351" s="540">
        <v>1850</v>
      </c>
    </row>
    <row r="5352" spans="1:12" s="82" customFormat="1" ht="34.5" customHeight="1" x14ac:dyDescent="0.15">
      <c r="A5352" s="525"/>
      <c r="B5352" s="83" t="s">
        <v>3457</v>
      </c>
      <c r="C5352" s="83" t="s">
        <v>566</v>
      </c>
      <c r="D5352" s="84">
        <v>43370</v>
      </c>
      <c r="E5352" s="83" t="s">
        <v>565</v>
      </c>
      <c r="F5352" s="527"/>
      <c r="G5352" s="527"/>
      <c r="H5352" s="539"/>
      <c r="I5352" s="539"/>
      <c r="J5352" s="528"/>
      <c r="K5352" s="528"/>
      <c r="L5352" s="540"/>
    </row>
    <row r="5353" spans="1:12" s="82" customFormat="1" ht="24" customHeight="1" x14ac:dyDescent="0.15">
      <c r="A5353" s="525">
        <v>1009</v>
      </c>
      <c r="B5353" s="86" t="s">
        <v>23</v>
      </c>
      <c r="C5353" s="85" t="s">
        <v>24</v>
      </c>
      <c r="D5353" s="85" t="s">
        <v>175</v>
      </c>
      <c r="E5353" s="85" t="s">
        <v>174</v>
      </c>
      <c r="F5353" s="526" t="s">
        <v>18</v>
      </c>
      <c r="G5353" s="526"/>
      <c r="H5353" s="527"/>
      <c r="I5353" s="527"/>
      <c r="J5353" s="527"/>
      <c r="K5353" s="527"/>
      <c r="L5353" s="527"/>
    </row>
    <row r="5354" spans="1:12" s="82" customFormat="1" ht="26.25" customHeight="1" x14ac:dyDescent="0.15">
      <c r="A5354" s="525"/>
      <c r="B5354" s="528" t="s">
        <v>3456</v>
      </c>
      <c r="C5354" s="529" t="s">
        <v>3455</v>
      </c>
      <c r="D5354" s="543">
        <v>43254</v>
      </c>
      <c r="E5354" s="528" t="s">
        <v>700</v>
      </c>
      <c r="F5354" s="528" t="s">
        <v>1559</v>
      </c>
      <c r="G5354" s="528"/>
      <c r="H5354" s="539" t="s">
        <v>170</v>
      </c>
      <c r="I5354" s="539"/>
      <c r="J5354" s="83" t="s">
        <v>166</v>
      </c>
      <c r="K5354" s="83" t="s">
        <v>9</v>
      </c>
      <c r="L5354" s="87">
        <v>504.82</v>
      </c>
    </row>
    <row r="5355" spans="1:12" s="82" customFormat="1" ht="176.25" customHeight="1" x14ac:dyDescent="0.15">
      <c r="A5355" s="525"/>
      <c r="B5355" s="528"/>
      <c r="C5355" s="529"/>
      <c r="D5355" s="543"/>
      <c r="E5355" s="528"/>
      <c r="F5355" s="528"/>
      <c r="G5355" s="528"/>
      <c r="H5355" s="539" t="s">
        <v>56</v>
      </c>
      <c r="I5355" s="539"/>
      <c r="J5355" s="83" t="s">
        <v>166</v>
      </c>
      <c r="K5355" s="83" t="s">
        <v>166</v>
      </c>
      <c r="L5355" s="87">
        <v>0</v>
      </c>
    </row>
    <row r="5356" spans="1:12" s="82" customFormat="1" ht="24" customHeight="1" x14ac:dyDescent="0.15">
      <c r="A5356" s="525"/>
      <c r="B5356" s="86" t="s">
        <v>33</v>
      </c>
      <c r="C5356" s="85" t="s">
        <v>34</v>
      </c>
      <c r="D5356" s="85" t="s">
        <v>169</v>
      </c>
      <c r="E5356" s="85" t="s">
        <v>168</v>
      </c>
      <c r="F5356" s="527"/>
      <c r="G5356" s="527"/>
      <c r="H5356" s="539" t="s">
        <v>167</v>
      </c>
      <c r="I5356" s="539"/>
      <c r="J5356" s="528" t="s">
        <v>166</v>
      </c>
      <c r="K5356" s="528" t="s">
        <v>9</v>
      </c>
      <c r="L5356" s="540">
        <v>1245</v>
      </c>
    </row>
    <row r="5357" spans="1:12" s="82" customFormat="1" ht="24" customHeight="1" x14ac:dyDescent="0.15">
      <c r="A5357" s="525"/>
      <c r="B5357" s="83" t="s">
        <v>211</v>
      </c>
      <c r="C5357" s="83" t="s">
        <v>1559</v>
      </c>
      <c r="D5357" s="84">
        <v>43256</v>
      </c>
      <c r="E5357" s="83" t="s">
        <v>1214</v>
      </c>
      <c r="F5357" s="527"/>
      <c r="G5357" s="527"/>
      <c r="H5357" s="539"/>
      <c r="I5357" s="539"/>
      <c r="J5357" s="528"/>
      <c r="K5357" s="528"/>
      <c r="L5357" s="540"/>
    </row>
    <row r="5358" spans="1:12" s="82" customFormat="1" ht="24" customHeight="1" x14ac:dyDescent="0.15">
      <c r="A5358" s="525">
        <v>1010</v>
      </c>
      <c r="B5358" s="86" t="s">
        <v>23</v>
      </c>
      <c r="C5358" s="85" t="s">
        <v>24</v>
      </c>
      <c r="D5358" s="85" t="s">
        <v>175</v>
      </c>
      <c r="E5358" s="85" t="s">
        <v>174</v>
      </c>
      <c r="F5358" s="526" t="s">
        <v>18</v>
      </c>
      <c r="G5358" s="526"/>
      <c r="H5358" s="527"/>
      <c r="I5358" s="527"/>
      <c r="J5358" s="527"/>
      <c r="K5358" s="527"/>
      <c r="L5358" s="527"/>
    </row>
    <row r="5359" spans="1:12" s="82" customFormat="1" ht="26.25" customHeight="1" x14ac:dyDescent="0.15">
      <c r="A5359" s="525"/>
      <c r="B5359" s="528" t="s">
        <v>3454</v>
      </c>
      <c r="C5359" s="529" t="s">
        <v>3453</v>
      </c>
      <c r="D5359" s="543">
        <v>43235</v>
      </c>
      <c r="E5359" s="528" t="s">
        <v>3452</v>
      </c>
      <c r="F5359" s="528" t="s">
        <v>3451</v>
      </c>
      <c r="G5359" s="528"/>
      <c r="H5359" s="539" t="s">
        <v>170</v>
      </c>
      <c r="I5359" s="539"/>
      <c r="J5359" s="83" t="s">
        <v>166</v>
      </c>
      <c r="K5359" s="83" t="s">
        <v>9</v>
      </c>
      <c r="L5359" s="87">
        <v>232</v>
      </c>
    </row>
    <row r="5360" spans="1:12" s="82" customFormat="1" ht="333.75" customHeight="1" x14ac:dyDescent="0.15">
      <c r="A5360" s="525"/>
      <c r="B5360" s="528"/>
      <c r="C5360" s="529"/>
      <c r="D5360" s="543"/>
      <c r="E5360" s="528"/>
      <c r="F5360" s="528"/>
      <c r="G5360" s="528"/>
      <c r="H5360" s="539" t="s">
        <v>56</v>
      </c>
      <c r="I5360" s="539"/>
      <c r="J5360" s="83" t="s">
        <v>166</v>
      </c>
      <c r="K5360" s="83" t="s">
        <v>9</v>
      </c>
      <c r="L5360" s="87">
        <v>462.16</v>
      </c>
    </row>
    <row r="5361" spans="1:12" s="82" customFormat="1" ht="24" customHeight="1" x14ac:dyDescent="0.15">
      <c r="A5361" s="525"/>
      <c r="B5361" s="86" t="s">
        <v>33</v>
      </c>
      <c r="C5361" s="85" t="s">
        <v>34</v>
      </c>
      <c r="D5361" s="85" t="s">
        <v>169</v>
      </c>
      <c r="E5361" s="85" t="s">
        <v>168</v>
      </c>
      <c r="F5361" s="527"/>
      <c r="G5361" s="527"/>
      <c r="H5361" s="539" t="s">
        <v>167</v>
      </c>
      <c r="I5361" s="539"/>
      <c r="J5361" s="528" t="s">
        <v>166</v>
      </c>
      <c r="K5361" s="528" t="s">
        <v>166</v>
      </c>
      <c r="L5361" s="540">
        <v>0</v>
      </c>
    </row>
    <row r="5362" spans="1:12" s="82" customFormat="1" ht="24" customHeight="1" x14ac:dyDescent="0.15">
      <c r="A5362" s="525"/>
      <c r="B5362" s="83" t="s">
        <v>192</v>
      </c>
      <c r="C5362" s="83" t="s">
        <v>3451</v>
      </c>
      <c r="D5362" s="84">
        <v>43237</v>
      </c>
      <c r="E5362" s="83" t="s">
        <v>1406</v>
      </c>
      <c r="F5362" s="527"/>
      <c r="G5362" s="527"/>
      <c r="H5362" s="539"/>
      <c r="I5362" s="539"/>
      <c r="J5362" s="528"/>
      <c r="K5362" s="528"/>
      <c r="L5362" s="540"/>
    </row>
    <row r="5363" spans="1:12" s="82" customFormat="1" ht="24" customHeight="1" x14ac:dyDescent="0.15">
      <c r="A5363" s="525">
        <v>1011</v>
      </c>
      <c r="B5363" s="86" t="s">
        <v>23</v>
      </c>
      <c r="C5363" s="85" t="s">
        <v>24</v>
      </c>
      <c r="D5363" s="85" t="s">
        <v>175</v>
      </c>
      <c r="E5363" s="85" t="s">
        <v>174</v>
      </c>
      <c r="F5363" s="526" t="s">
        <v>18</v>
      </c>
      <c r="G5363" s="526"/>
      <c r="H5363" s="527"/>
      <c r="I5363" s="527"/>
      <c r="J5363" s="527"/>
      <c r="K5363" s="527"/>
      <c r="L5363" s="527"/>
    </row>
    <row r="5364" spans="1:12" s="82" customFormat="1" ht="26.25" customHeight="1" x14ac:dyDescent="0.15">
      <c r="A5364" s="525"/>
      <c r="B5364" s="528" t="s">
        <v>3450</v>
      </c>
      <c r="C5364" s="528" t="s">
        <v>3449</v>
      </c>
      <c r="D5364" s="543">
        <v>43234</v>
      </c>
      <c r="E5364" s="528" t="s">
        <v>876</v>
      </c>
      <c r="F5364" s="528" t="s">
        <v>1070</v>
      </c>
      <c r="G5364" s="528"/>
      <c r="H5364" s="539" t="s">
        <v>170</v>
      </c>
      <c r="I5364" s="539"/>
      <c r="J5364" s="83" t="s">
        <v>166</v>
      </c>
      <c r="K5364" s="83" t="s">
        <v>9</v>
      </c>
      <c r="L5364" s="87">
        <v>280.92</v>
      </c>
    </row>
    <row r="5365" spans="1:12" s="82" customFormat="1" ht="81.75" customHeight="1" x14ac:dyDescent="0.15">
      <c r="A5365" s="525"/>
      <c r="B5365" s="528"/>
      <c r="C5365" s="528"/>
      <c r="D5365" s="543"/>
      <c r="E5365" s="528"/>
      <c r="F5365" s="528"/>
      <c r="G5365" s="528"/>
      <c r="H5365" s="539" t="s">
        <v>56</v>
      </c>
      <c r="I5365" s="539"/>
      <c r="J5365" s="83" t="s">
        <v>166</v>
      </c>
      <c r="K5365" s="83" t="s">
        <v>9</v>
      </c>
      <c r="L5365" s="87">
        <v>520.4</v>
      </c>
    </row>
    <row r="5366" spans="1:12" s="82" customFormat="1" ht="24" customHeight="1" x14ac:dyDescent="0.15">
      <c r="A5366" s="525"/>
      <c r="B5366" s="86" t="s">
        <v>33</v>
      </c>
      <c r="C5366" s="85" t="s">
        <v>34</v>
      </c>
      <c r="D5366" s="85" t="s">
        <v>169</v>
      </c>
      <c r="E5366" s="85" t="s">
        <v>168</v>
      </c>
      <c r="F5366" s="527"/>
      <c r="G5366" s="527"/>
      <c r="H5366" s="539" t="s">
        <v>167</v>
      </c>
      <c r="I5366" s="539"/>
      <c r="J5366" s="528" t="s">
        <v>166</v>
      </c>
      <c r="K5366" s="528" t="s">
        <v>9</v>
      </c>
      <c r="L5366" s="540">
        <v>132</v>
      </c>
    </row>
    <row r="5367" spans="1:12" s="82" customFormat="1" ht="24" customHeight="1" x14ac:dyDescent="0.15">
      <c r="A5367" s="525"/>
      <c r="B5367" s="83" t="s">
        <v>203</v>
      </c>
      <c r="C5367" s="83" t="s">
        <v>1070</v>
      </c>
      <c r="D5367" s="84">
        <v>43236</v>
      </c>
      <c r="E5367" s="83" t="s">
        <v>762</v>
      </c>
      <c r="F5367" s="527"/>
      <c r="G5367" s="527"/>
      <c r="H5367" s="539"/>
      <c r="I5367" s="539"/>
      <c r="J5367" s="528"/>
      <c r="K5367" s="528"/>
      <c r="L5367" s="540"/>
    </row>
    <row r="5368" spans="1:12" s="82" customFormat="1" ht="24" customHeight="1" x14ac:dyDescent="0.15">
      <c r="A5368" s="525">
        <v>1012</v>
      </c>
      <c r="B5368" s="86" t="s">
        <v>23</v>
      </c>
      <c r="C5368" s="85" t="s">
        <v>24</v>
      </c>
      <c r="D5368" s="85" t="s">
        <v>175</v>
      </c>
      <c r="E5368" s="85" t="s">
        <v>174</v>
      </c>
      <c r="F5368" s="526" t="s">
        <v>18</v>
      </c>
      <c r="G5368" s="526"/>
      <c r="H5368" s="527"/>
      <c r="I5368" s="527"/>
      <c r="J5368" s="527"/>
      <c r="K5368" s="527"/>
      <c r="L5368" s="527"/>
    </row>
    <row r="5369" spans="1:12" s="82" customFormat="1" ht="26.25" customHeight="1" x14ac:dyDescent="0.15">
      <c r="A5369" s="525"/>
      <c r="B5369" s="528" t="s">
        <v>3448</v>
      </c>
      <c r="C5369" s="529" t="s">
        <v>3447</v>
      </c>
      <c r="D5369" s="543">
        <v>43369</v>
      </c>
      <c r="E5369" s="528" t="s">
        <v>597</v>
      </c>
      <c r="F5369" s="528" t="s">
        <v>3446</v>
      </c>
      <c r="G5369" s="528"/>
      <c r="H5369" s="539" t="s">
        <v>170</v>
      </c>
      <c r="I5369" s="539"/>
      <c r="J5369" s="83" t="s">
        <v>166</v>
      </c>
      <c r="K5369" s="83" t="s">
        <v>9</v>
      </c>
      <c r="L5369" s="87">
        <v>658.42</v>
      </c>
    </row>
    <row r="5370" spans="1:12" s="82" customFormat="1" ht="408.95" customHeight="1" x14ac:dyDescent="0.15">
      <c r="A5370" s="525"/>
      <c r="B5370" s="528"/>
      <c r="C5370" s="529"/>
      <c r="D5370" s="543"/>
      <c r="E5370" s="528"/>
      <c r="F5370" s="528"/>
      <c r="G5370" s="528"/>
      <c r="H5370" s="539" t="s">
        <v>56</v>
      </c>
      <c r="I5370" s="539"/>
      <c r="J5370" s="528" t="s">
        <v>166</v>
      </c>
      <c r="K5370" s="528" t="s">
        <v>9</v>
      </c>
      <c r="L5370" s="540">
        <v>257.95999999999998</v>
      </c>
    </row>
    <row r="5371" spans="1:12" s="82" customFormat="1" ht="71.849999999999994" customHeight="1" x14ac:dyDescent="0.15">
      <c r="A5371" s="525"/>
      <c r="B5371" s="528"/>
      <c r="C5371" s="529"/>
      <c r="D5371" s="543"/>
      <c r="E5371" s="528"/>
      <c r="F5371" s="528"/>
      <c r="G5371" s="528"/>
      <c r="H5371" s="539"/>
      <c r="I5371" s="539"/>
      <c r="J5371" s="528"/>
      <c r="K5371" s="528"/>
      <c r="L5371" s="540"/>
    </row>
    <row r="5372" spans="1:12" s="82" customFormat="1" ht="24" customHeight="1" x14ac:dyDescent="0.15">
      <c r="A5372" s="525"/>
      <c r="B5372" s="86" t="s">
        <v>33</v>
      </c>
      <c r="C5372" s="85" t="s">
        <v>34</v>
      </c>
      <c r="D5372" s="85" t="s">
        <v>169</v>
      </c>
      <c r="E5372" s="85" t="s">
        <v>168</v>
      </c>
      <c r="F5372" s="527"/>
      <c r="G5372" s="527"/>
      <c r="H5372" s="539" t="s">
        <v>167</v>
      </c>
      <c r="I5372" s="539"/>
      <c r="J5372" s="528" t="s">
        <v>166</v>
      </c>
      <c r="K5372" s="528" t="s">
        <v>9</v>
      </c>
      <c r="L5372" s="540">
        <v>452</v>
      </c>
    </row>
    <row r="5373" spans="1:12" s="82" customFormat="1" ht="24" customHeight="1" x14ac:dyDescent="0.15">
      <c r="A5373" s="525"/>
      <c r="B5373" s="83" t="s">
        <v>710</v>
      </c>
      <c r="C5373" s="83" t="s">
        <v>3446</v>
      </c>
      <c r="D5373" s="84">
        <v>43371</v>
      </c>
      <c r="E5373" s="83" t="s">
        <v>1036</v>
      </c>
      <c r="F5373" s="527"/>
      <c r="G5373" s="527"/>
      <c r="H5373" s="539"/>
      <c r="I5373" s="539"/>
      <c r="J5373" s="528"/>
      <c r="K5373" s="528"/>
      <c r="L5373" s="540"/>
    </row>
    <row r="5374" spans="1:12" s="82" customFormat="1" ht="24" customHeight="1" x14ac:dyDescent="0.15">
      <c r="A5374" s="525">
        <v>1013</v>
      </c>
      <c r="B5374" s="86" t="s">
        <v>23</v>
      </c>
      <c r="C5374" s="85" t="s">
        <v>24</v>
      </c>
      <c r="D5374" s="85" t="s">
        <v>175</v>
      </c>
      <c r="E5374" s="85" t="s">
        <v>174</v>
      </c>
      <c r="F5374" s="526" t="s">
        <v>18</v>
      </c>
      <c r="G5374" s="526"/>
      <c r="H5374" s="527"/>
      <c r="I5374" s="527"/>
      <c r="J5374" s="527"/>
      <c r="K5374" s="527"/>
      <c r="L5374" s="527"/>
    </row>
    <row r="5375" spans="1:12" s="82" customFormat="1" ht="26.25" customHeight="1" x14ac:dyDescent="0.15">
      <c r="A5375" s="525"/>
      <c r="B5375" s="528" t="s">
        <v>3445</v>
      </c>
      <c r="C5375" s="528" t="s">
        <v>3444</v>
      </c>
      <c r="D5375" s="543">
        <v>43214</v>
      </c>
      <c r="E5375" s="528" t="s">
        <v>573</v>
      </c>
      <c r="F5375" s="528" t="s">
        <v>572</v>
      </c>
      <c r="G5375" s="528"/>
      <c r="H5375" s="539" t="s">
        <v>170</v>
      </c>
      <c r="I5375" s="539"/>
      <c r="J5375" s="83" t="s">
        <v>166</v>
      </c>
      <c r="K5375" s="83" t="s">
        <v>9</v>
      </c>
      <c r="L5375" s="87">
        <v>767.48</v>
      </c>
    </row>
    <row r="5376" spans="1:12" s="82" customFormat="1" ht="92.25" customHeight="1" x14ac:dyDescent="0.15">
      <c r="A5376" s="525"/>
      <c r="B5376" s="528"/>
      <c r="C5376" s="528"/>
      <c r="D5376" s="543"/>
      <c r="E5376" s="528"/>
      <c r="F5376" s="528"/>
      <c r="G5376" s="528"/>
      <c r="H5376" s="539" t="s">
        <v>56</v>
      </c>
      <c r="I5376" s="539"/>
      <c r="J5376" s="83" t="s">
        <v>166</v>
      </c>
      <c r="K5376" s="83" t="s">
        <v>9</v>
      </c>
      <c r="L5376" s="87">
        <v>627.32000000000005</v>
      </c>
    </row>
    <row r="5377" spans="1:12" s="82" customFormat="1" ht="24" customHeight="1" x14ac:dyDescent="0.15">
      <c r="A5377" s="525"/>
      <c r="B5377" s="86" t="s">
        <v>33</v>
      </c>
      <c r="C5377" s="85" t="s">
        <v>34</v>
      </c>
      <c r="D5377" s="85" t="s">
        <v>169</v>
      </c>
      <c r="E5377" s="85" t="s">
        <v>168</v>
      </c>
      <c r="F5377" s="527"/>
      <c r="G5377" s="527"/>
      <c r="H5377" s="539" t="s">
        <v>167</v>
      </c>
      <c r="I5377" s="539"/>
      <c r="J5377" s="528" t="s">
        <v>166</v>
      </c>
      <c r="K5377" s="528" t="s">
        <v>166</v>
      </c>
      <c r="L5377" s="540">
        <v>0</v>
      </c>
    </row>
    <row r="5378" spans="1:12" s="82" customFormat="1" ht="24" customHeight="1" x14ac:dyDescent="0.15">
      <c r="A5378" s="525"/>
      <c r="B5378" s="83" t="s">
        <v>211</v>
      </c>
      <c r="C5378" s="83" t="s">
        <v>572</v>
      </c>
      <c r="D5378" s="84">
        <v>43219</v>
      </c>
      <c r="E5378" s="83" t="s">
        <v>571</v>
      </c>
      <c r="F5378" s="527"/>
      <c r="G5378" s="527"/>
      <c r="H5378" s="539"/>
      <c r="I5378" s="539"/>
      <c r="J5378" s="528"/>
      <c r="K5378" s="528"/>
      <c r="L5378" s="540"/>
    </row>
    <row r="5379" spans="1:12" s="82" customFormat="1" ht="24" customHeight="1" x14ac:dyDescent="0.15">
      <c r="A5379" s="525">
        <v>1014</v>
      </c>
      <c r="B5379" s="86" t="s">
        <v>23</v>
      </c>
      <c r="C5379" s="85" t="s">
        <v>24</v>
      </c>
      <c r="D5379" s="85" t="s">
        <v>175</v>
      </c>
      <c r="E5379" s="85" t="s">
        <v>174</v>
      </c>
      <c r="F5379" s="526" t="s">
        <v>18</v>
      </c>
      <c r="G5379" s="526"/>
      <c r="H5379" s="527"/>
      <c r="I5379" s="527"/>
      <c r="J5379" s="527"/>
      <c r="K5379" s="527"/>
      <c r="L5379" s="527"/>
    </row>
    <row r="5380" spans="1:12" s="82" customFormat="1" ht="26.25" customHeight="1" x14ac:dyDescent="0.15">
      <c r="A5380" s="525"/>
      <c r="B5380" s="528" t="s">
        <v>3443</v>
      </c>
      <c r="C5380" s="528" t="s">
        <v>3442</v>
      </c>
      <c r="D5380" s="543">
        <v>43269</v>
      </c>
      <c r="E5380" s="528" t="s">
        <v>297</v>
      </c>
      <c r="F5380" s="528" t="s">
        <v>367</v>
      </c>
      <c r="G5380" s="528"/>
      <c r="H5380" s="539" t="s">
        <v>170</v>
      </c>
      <c r="I5380" s="539"/>
      <c r="J5380" s="83" t="s">
        <v>166</v>
      </c>
      <c r="K5380" s="83" t="s">
        <v>9</v>
      </c>
      <c r="L5380" s="87">
        <v>359</v>
      </c>
    </row>
    <row r="5381" spans="1:12" s="82" customFormat="1" ht="50.25" customHeight="1" x14ac:dyDescent="0.15">
      <c r="A5381" s="525"/>
      <c r="B5381" s="528"/>
      <c r="C5381" s="528"/>
      <c r="D5381" s="543"/>
      <c r="E5381" s="528"/>
      <c r="F5381" s="528"/>
      <c r="G5381" s="528"/>
      <c r="H5381" s="539" t="s">
        <v>56</v>
      </c>
      <c r="I5381" s="539"/>
      <c r="J5381" s="83" t="s">
        <v>166</v>
      </c>
      <c r="K5381" s="83" t="s">
        <v>9</v>
      </c>
      <c r="L5381" s="87">
        <v>312.95999999999998</v>
      </c>
    </row>
    <row r="5382" spans="1:12" s="82" customFormat="1" ht="24" customHeight="1" x14ac:dyDescent="0.15">
      <c r="A5382" s="525"/>
      <c r="B5382" s="86" t="s">
        <v>33</v>
      </c>
      <c r="C5382" s="85" t="s">
        <v>34</v>
      </c>
      <c r="D5382" s="85" t="s">
        <v>169</v>
      </c>
      <c r="E5382" s="85" t="s">
        <v>168</v>
      </c>
      <c r="F5382" s="527"/>
      <c r="G5382" s="527"/>
      <c r="H5382" s="539" t="s">
        <v>167</v>
      </c>
      <c r="I5382" s="539"/>
      <c r="J5382" s="528" t="s">
        <v>166</v>
      </c>
      <c r="K5382" s="528" t="s">
        <v>9</v>
      </c>
      <c r="L5382" s="540">
        <v>2049</v>
      </c>
    </row>
    <row r="5383" spans="1:12" s="82" customFormat="1" ht="24" customHeight="1" x14ac:dyDescent="0.15">
      <c r="A5383" s="525"/>
      <c r="B5383" s="83" t="s">
        <v>211</v>
      </c>
      <c r="C5383" s="83" t="s">
        <v>367</v>
      </c>
      <c r="D5383" s="84">
        <v>43272</v>
      </c>
      <c r="E5383" s="83" t="s">
        <v>1680</v>
      </c>
      <c r="F5383" s="527"/>
      <c r="G5383" s="527"/>
      <c r="H5383" s="539"/>
      <c r="I5383" s="539"/>
      <c r="J5383" s="528"/>
      <c r="K5383" s="528"/>
      <c r="L5383" s="540"/>
    </row>
    <row r="5384" spans="1:12" s="82" customFormat="1" ht="24" customHeight="1" x14ac:dyDescent="0.15">
      <c r="A5384" s="525">
        <v>1015</v>
      </c>
      <c r="B5384" s="86" t="s">
        <v>23</v>
      </c>
      <c r="C5384" s="85" t="s">
        <v>24</v>
      </c>
      <c r="D5384" s="85" t="s">
        <v>175</v>
      </c>
      <c r="E5384" s="85" t="s">
        <v>174</v>
      </c>
      <c r="F5384" s="526" t="s">
        <v>18</v>
      </c>
      <c r="G5384" s="526"/>
      <c r="H5384" s="527"/>
      <c r="I5384" s="527"/>
      <c r="J5384" s="527"/>
      <c r="K5384" s="527"/>
      <c r="L5384" s="527"/>
    </row>
    <row r="5385" spans="1:12" s="82" customFormat="1" ht="26.25" customHeight="1" x14ac:dyDescent="0.15">
      <c r="A5385" s="525"/>
      <c r="B5385" s="528" t="s">
        <v>3443</v>
      </c>
      <c r="C5385" s="528" t="s">
        <v>3442</v>
      </c>
      <c r="D5385" s="543">
        <v>43367</v>
      </c>
      <c r="E5385" s="528" t="s">
        <v>297</v>
      </c>
      <c r="F5385" s="528" t="s">
        <v>367</v>
      </c>
      <c r="G5385" s="528"/>
      <c r="H5385" s="539" t="s">
        <v>170</v>
      </c>
      <c r="I5385" s="539"/>
      <c r="J5385" s="83" t="s">
        <v>166</v>
      </c>
      <c r="K5385" s="83" t="s">
        <v>9</v>
      </c>
      <c r="L5385" s="87">
        <v>861</v>
      </c>
    </row>
    <row r="5386" spans="1:12" s="82" customFormat="1" ht="50.25" customHeight="1" x14ac:dyDescent="0.15">
      <c r="A5386" s="525"/>
      <c r="B5386" s="528"/>
      <c r="C5386" s="528"/>
      <c r="D5386" s="543"/>
      <c r="E5386" s="528"/>
      <c r="F5386" s="528"/>
      <c r="G5386" s="528"/>
      <c r="H5386" s="539" t="s">
        <v>56</v>
      </c>
      <c r="I5386" s="539"/>
      <c r="J5386" s="83" t="s">
        <v>166</v>
      </c>
      <c r="K5386" s="83" t="s">
        <v>166</v>
      </c>
      <c r="L5386" s="87">
        <v>0</v>
      </c>
    </row>
    <row r="5387" spans="1:12" s="82" customFormat="1" ht="24" customHeight="1" x14ac:dyDescent="0.15">
      <c r="A5387" s="525"/>
      <c r="B5387" s="86" t="s">
        <v>33</v>
      </c>
      <c r="C5387" s="85" t="s">
        <v>34</v>
      </c>
      <c r="D5387" s="85" t="s">
        <v>169</v>
      </c>
      <c r="E5387" s="85" t="s">
        <v>168</v>
      </c>
      <c r="F5387" s="527"/>
      <c r="G5387" s="527"/>
      <c r="H5387" s="539" t="s">
        <v>167</v>
      </c>
      <c r="I5387" s="539"/>
      <c r="J5387" s="528" t="s">
        <v>166</v>
      </c>
      <c r="K5387" s="528" t="s">
        <v>9</v>
      </c>
      <c r="L5387" s="540">
        <v>1849</v>
      </c>
    </row>
    <row r="5388" spans="1:12" s="82" customFormat="1" ht="24" customHeight="1" x14ac:dyDescent="0.15">
      <c r="A5388" s="525"/>
      <c r="B5388" s="83" t="s">
        <v>211</v>
      </c>
      <c r="C5388" s="83" t="s">
        <v>367</v>
      </c>
      <c r="D5388" s="84">
        <v>43371</v>
      </c>
      <c r="E5388" s="83" t="s">
        <v>2251</v>
      </c>
      <c r="F5388" s="527"/>
      <c r="G5388" s="527"/>
      <c r="H5388" s="539"/>
      <c r="I5388" s="539"/>
      <c r="J5388" s="528"/>
      <c r="K5388" s="528"/>
      <c r="L5388" s="540"/>
    </row>
    <row r="5389" spans="1:12" s="82" customFormat="1" ht="24" customHeight="1" x14ac:dyDescent="0.15">
      <c r="A5389" s="525">
        <v>1016</v>
      </c>
      <c r="B5389" s="86" t="s">
        <v>23</v>
      </c>
      <c r="C5389" s="85" t="s">
        <v>24</v>
      </c>
      <c r="D5389" s="85" t="s">
        <v>175</v>
      </c>
      <c r="E5389" s="85" t="s">
        <v>174</v>
      </c>
      <c r="F5389" s="526" t="s">
        <v>18</v>
      </c>
      <c r="G5389" s="526"/>
      <c r="H5389" s="527"/>
      <c r="I5389" s="527"/>
      <c r="J5389" s="527"/>
      <c r="K5389" s="527"/>
      <c r="L5389" s="527"/>
    </row>
    <row r="5390" spans="1:12" s="82" customFormat="1" ht="26.25" customHeight="1" x14ac:dyDescent="0.15">
      <c r="A5390" s="525"/>
      <c r="B5390" s="528" t="s">
        <v>3441</v>
      </c>
      <c r="C5390" s="529" t="s">
        <v>3440</v>
      </c>
      <c r="D5390" s="543">
        <v>43293</v>
      </c>
      <c r="E5390" s="528" t="s">
        <v>297</v>
      </c>
      <c r="F5390" s="528" t="s">
        <v>554</v>
      </c>
      <c r="G5390" s="528"/>
      <c r="H5390" s="539" t="s">
        <v>170</v>
      </c>
      <c r="I5390" s="539"/>
      <c r="J5390" s="83" t="s">
        <v>166</v>
      </c>
      <c r="K5390" s="83" t="s">
        <v>9</v>
      </c>
      <c r="L5390" s="87">
        <v>330.76</v>
      </c>
    </row>
    <row r="5391" spans="1:12" s="82" customFormat="1" ht="396.75" customHeight="1" x14ac:dyDescent="0.15">
      <c r="A5391" s="525"/>
      <c r="B5391" s="528"/>
      <c r="C5391" s="529"/>
      <c r="D5391" s="543"/>
      <c r="E5391" s="528"/>
      <c r="F5391" s="528"/>
      <c r="G5391" s="528"/>
      <c r="H5391" s="539" t="s">
        <v>56</v>
      </c>
      <c r="I5391" s="539"/>
      <c r="J5391" s="83" t="s">
        <v>166</v>
      </c>
      <c r="K5391" s="83" t="s">
        <v>9</v>
      </c>
      <c r="L5391" s="87">
        <v>424.25</v>
      </c>
    </row>
    <row r="5392" spans="1:12" s="82" customFormat="1" ht="24" customHeight="1" x14ac:dyDescent="0.15">
      <c r="A5392" s="525"/>
      <c r="B5392" s="86" t="s">
        <v>33</v>
      </c>
      <c r="C5392" s="85" t="s">
        <v>34</v>
      </c>
      <c r="D5392" s="85" t="s">
        <v>169</v>
      </c>
      <c r="E5392" s="85" t="s">
        <v>168</v>
      </c>
      <c r="F5392" s="527"/>
      <c r="G5392" s="527"/>
      <c r="H5392" s="539" t="s">
        <v>167</v>
      </c>
      <c r="I5392" s="539"/>
      <c r="J5392" s="528" t="s">
        <v>166</v>
      </c>
      <c r="K5392" s="528" t="s">
        <v>9</v>
      </c>
      <c r="L5392" s="540">
        <v>775</v>
      </c>
    </row>
    <row r="5393" spans="1:12" s="82" customFormat="1" ht="34.5" customHeight="1" x14ac:dyDescent="0.15">
      <c r="A5393" s="525"/>
      <c r="B5393" s="83" t="s">
        <v>2285</v>
      </c>
      <c r="C5393" s="83" t="s">
        <v>554</v>
      </c>
      <c r="D5393" s="84">
        <v>43294</v>
      </c>
      <c r="E5393" s="83" t="s">
        <v>2914</v>
      </c>
      <c r="F5393" s="527"/>
      <c r="G5393" s="527"/>
      <c r="H5393" s="539"/>
      <c r="I5393" s="539"/>
      <c r="J5393" s="528"/>
      <c r="K5393" s="528"/>
      <c r="L5393" s="540"/>
    </row>
    <row r="5394" spans="1:12" s="82" customFormat="1" ht="24" customHeight="1" x14ac:dyDescent="0.15">
      <c r="A5394" s="525">
        <v>1017</v>
      </c>
      <c r="B5394" s="86" t="s">
        <v>23</v>
      </c>
      <c r="C5394" s="85" t="s">
        <v>24</v>
      </c>
      <c r="D5394" s="85" t="s">
        <v>175</v>
      </c>
      <c r="E5394" s="85" t="s">
        <v>174</v>
      </c>
      <c r="F5394" s="526" t="s">
        <v>18</v>
      </c>
      <c r="G5394" s="526"/>
      <c r="H5394" s="527"/>
      <c r="I5394" s="527"/>
      <c r="J5394" s="527"/>
      <c r="K5394" s="527"/>
      <c r="L5394" s="527"/>
    </row>
    <row r="5395" spans="1:12" s="82" customFormat="1" ht="26.25" customHeight="1" x14ac:dyDescent="0.15">
      <c r="A5395" s="525"/>
      <c r="B5395" s="528" t="s">
        <v>3439</v>
      </c>
      <c r="C5395" s="528" t="s">
        <v>3438</v>
      </c>
      <c r="D5395" s="543">
        <v>43369</v>
      </c>
      <c r="E5395" s="528" t="s">
        <v>3437</v>
      </c>
      <c r="F5395" s="528" t="s">
        <v>3436</v>
      </c>
      <c r="G5395" s="528"/>
      <c r="H5395" s="539" t="s">
        <v>170</v>
      </c>
      <c r="I5395" s="539"/>
      <c r="J5395" s="83" t="s">
        <v>166</v>
      </c>
      <c r="K5395" s="83" t="s">
        <v>9</v>
      </c>
      <c r="L5395" s="87">
        <v>289</v>
      </c>
    </row>
    <row r="5396" spans="1:12" s="82" customFormat="1" ht="113.25" customHeight="1" x14ac:dyDescent="0.15">
      <c r="A5396" s="525"/>
      <c r="B5396" s="528"/>
      <c r="C5396" s="528"/>
      <c r="D5396" s="543"/>
      <c r="E5396" s="528"/>
      <c r="F5396" s="528"/>
      <c r="G5396" s="528"/>
      <c r="H5396" s="539" t="s">
        <v>56</v>
      </c>
      <c r="I5396" s="539"/>
      <c r="J5396" s="83" t="s">
        <v>166</v>
      </c>
      <c r="K5396" s="83" t="s">
        <v>9</v>
      </c>
      <c r="L5396" s="87">
        <v>510.95</v>
      </c>
    </row>
    <row r="5397" spans="1:12" s="82" customFormat="1" ht="24" customHeight="1" x14ac:dyDescent="0.15">
      <c r="A5397" s="525"/>
      <c r="B5397" s="86" t="s">
        <v>33</v>
      </c>
      <c r="C5397" s="85" t="s">
        <v>34</v>
      </c>
      <c r="D5397" s="85" t="s">
        <v>169</v>
      </c>
      <c r="E5397" s="85" t="s">
        <v>168</v>
      </c>
      <c r="F5397" s="527"/>
      <c r="G5397" s="527"/>
      <c r="H5397" s="539" t="s">
        <v>167</v>
      </c>
      <c r="I5397" s="539"/>
      <c r="J5397" s="528" t="s">
        <v>166</v>
      </c>
      <c r="K5397" s="528" t="s">
        <v>166</v>
      </c>
      <c r="L5397" s="540">
        <v>0</v>
      </c>
    </row>
    <row r="5398" spans="1:12" s="82" customFormat="1" ht="24" customHeight="1" x14ac:dyDescent="0.15">
      <c r="A5398" s="525"/>
      <c r="B5398" s="83" t="s">
        <v>269</v>
      </c>
      <c r="C5398" s="83" t="s">
        <v>3436</v>
      </c>
      <c r="D5398" s="84">
        <v>43371</v>
      </c>
      <c r="E5398" s="83" t="s">
        <v>1036</v>
      </c>
      <c r="F5398" s="527"/>
      <c r="G5398" s="527"/>
      <c r="H5398" s="539"/>
      <c r="I5398" s="539"/>
      <c r="J5398" s="528"/>
      <c r="K5398" s="528"/>
      <c r="L5398" s="540"/>
    </row>
    <row r="5399" spans="1:12" s="82" customFormat="1" ht="24" customHeight="1" x14ac:dyDescent="0.15">
      <c r="A5399" s="525">
        <v>1018</v>
      </c>
      <c r="B5399" s="86" t="s">
        <v>23</v>
      </c>
      <c r="C5399" s="85" t="s">
        <v>24</v>
      </c>
      <c r="D5399" s="85" t="s">
        <v>175</v>
      </c>
      <c r="E5399" s="85" t="s">
        <v>174</v>
      </c>
      <c r="F5399" s="526" t="s">
        <v>18</v>
      </c>
      <c r="G5399" s="526"/>
      <c r="H5399" s="527"/>
      <c r="I5399" s="527"/>
      <c r="J5399" s="527"/>
      <c r="K5399" s="527"/>
      <c r="L5399" s="527"/>
    </row>
    <row r="5400" spans="1:12" s="82" customFormat="1" ht="26.25" customHeight="1" x14ac:dyDescent="0.15">
      <c r="A5400" s="525"/>
      <c r="B5400" s="528" t="s">
        <v>3435</v>
      </c>
      <c r="C5400" s="529" t="s">
        <v>3434</v>
      </c>
      <c r="D5400" s="543">
        <v>43231</v>
      </c>
      <c r="E5400" s="528" t="s">
        <v>526</v>
      </c>
      <c r="F5400" s="528" t="s">
        <v>3433</v>
      </c>
      <c r="G5400" s="528"/>
      <c r="H5400" s="539" t="s">
        <v>170</v>
      </c>
      <c r="I5400" s="539"/>
      <c r="J5400" s="83" t="s">
        <v>166</v>
      </c>
      <c r="K5400" s="83" t="s">
        <v>9</v>
      </c>
      <c r="L5400" s="87">
        <v>300</v>
      </c>
    </row>
    <row r="5401" spans="1:12" s="82" customFormat="1" ht="408.95" customHeight="1" x14ac:dyDescent="0.15">
      <c r="A5401" s="525"/>
      <c r="B5401" s="528"/>
      <c r="C5401" s="529"/>
      <c r="D5401" s="543"/>
      <c r="E5401" s="528"/>
      <c r="F5401" s="528"/>
      <c r="G5401" s="528"/>
      <c r="H5401" s="539" t="s">
        <v>56</v>
      </c>
      <c r="I5401" s="539"/>
      <c r="J5401" s="528" t="s">
        <v>166</v>
      </c>
      <c r="K5401" s="528" t="s">
        <v>166</v>
      </c>
      <c r="L5401" s="540">
        <v>0</v>
      </c>
    </row>
    <row r="5402" spans="1:12" s="82" customFormat="1" ht="61.35" customHeight="1" x14ac:dyDescent="0.15">
      <c r="A5402" s="525"/>
      <c r="B5402" s="528"/>
      <c r="C5402" s="529"/>
      <c r="D5402" s="543"/>
      <c r="E5402" s="528"/>
      <c r="F5402" s="528"/>
      <c r="G5402" s="528"/>
      <c r="H5402" s="539"/>
      <c r="I5402" s="539"/>
      <c r="J5402" s="528"/>
      <c r="K5402" s="528"/>
      <c r="L5402" s="540"/>
    </row>
    <row r="5403" spans="1:12" s="82" customFormat="1" ht="24" customHeight="1" x14ac:dyDescent="0.15">
      <c r="A5403" s="525"/>
      <c r="B5403" s="86" t="s">
        <v>33</v>
      </c>
      <c r="C5403" s="85" t="s">
        <v>34</v>
      </c>
      <c r="D5403" s="85" t="s">
        <v>169</v>
      </c>
      <c r="E5403" s="85" t="s">
        <v>168</v>
      </c>
      <c r="F5403" s="527"/>
      <c r="G5403" s="527"/>
      <c r="H5403" s="539" t="s">
        <v>167</v>
      </c>
      <c r="I5403" s="539"/>
      <c r="J5403" s="528" t="s">
        <v>166</v>
      </c>
      <c r="K5403" s="528" t="s">
        <v>166</v>
      </c>
      <c r="L5403" s="540">
        <v>0</v>
      </c>
    </row>
    <row r="5404" spans="1:12" s="82" customFormat="1" ht="24" customHeight="1" x14ac:dyDescent="0.15">
      <c r="A5404" s="525"/>
      <c r="B5404" s="83" t="s">
        <v>211</v>
      </c>
      <c r="C5404" s="83" t="s">
        <v>3433</v>
      </c>
      <c r="D5404" s="84">
        <v>43236</v>
      </c>
      <c r="E5404" s="83" t="s">
        <v>3432</v>
      </c>
      <c r="F5404" s="527"/>
      <c r="G5404" s="527"/>
      <c r="H5404" s="539"/>
      <c r="I5404" s="539"/>
      <c r="J5404" s="528"/>
      <c r="K5404" s="528"/>
      <c r="L5404" s="540"/>
    </row>
    <row r="5405" spans="1:12" s="82" customFormat="1" ht="24" customHeight="1" x14ac:dyDescent="0.15">
      <c r="A5405" s="525">
        <v>1019</v>
      </c>
      <c r="B5405" s="86" t="s">
        <v>23</v>
      </c>
      <c r="C5405" s="85" t="s">
        <v>24</v>
      </c>
      <c r="D5405" s="85" t="s">
        <v>175</v>
      </c>
      <c r="E5405" s="85" t="s">
        <v>174</v>
      </c>
      <c r="F5405" s="526" t="s">
        <v>18</v>
      </c>
      <c r="G5405" s="526"/>
      <c r="H5405" s="527"/>
      <c r="I5405" s="527"/>
      <c r="J5405" s="527"/>
      <c r="K5405" s="527"/>
      <c r="L5405" s="527"/>
    </row>
    <row r="5406" spans="1:12" s="82" customFormat="1" ht="26.25" customHeight="1" x14ac:dyDescent="0.15">
      <c r="A5406" s="525"/>
      <c r="B5406" s="528" t="s">
        <v>3431</v>
      </c>
      <c r="C5406" s="529" t="s">
        <v>3430</v>
      </c>
      <c r="D5406" s="543">
        <v>43219</v>
      </c>
      <c r="E5406" s="528" t="s">
        <v>732</v>
      </c>
      <c r="F5406" s="528" t="s">
        <v>1689</v>
      </c>
      <c r="G5406" s="528"/>
      <c r="H5406" s="539" t="s">
        <v>170</v>
      </c>
      <c r="I5406" s="539"/>
      <c r="J5406" s="83" t="s">
        <v>166</v>
      </c>
      <c r="K5406" s="83" t="s">
        <v>9</v>
      </c>
      <c r="L5406" s="87">
        <v>202</v>
      </c>
    </row>
    <row r="5407" spans="1:12" s="82" customFormat="1" ht="408.95" customHeight="1" x14ac:dyDescent="0.15">
      <c r="A5407" s="525"/>
      <c r="B5407" s="528"/>
      <c r="C5407" s="529"/>
      <c r="D5407" s="543"/>
      <c r="E5407" s="528"/>
      <c r="F5407" s="528"/>
      <c r="G5407" s="528"/>
      <c r="H5407" s="539" t="s">
        <v>56</v>
      </c>
      <c r="I5407" s="539"/>
      <c r="J5407" s="528" t="s">
        <v>166</v>
      </c>
      <c r="K5407" s="528" t="s">
        <v>9</v>
      </c>
      <c r="L5407" s="540">
        <v>567.58000000000004</v>
      </c>
    </row>
    <row r="5408" spans="1:12" s="82" customFormat="1" ht="145.35" customHeight="1" x14ac:dyDescent="0.15">
      <c r="A5408" s="525"/>
      <c r="B5408" s="528"/>
      <c r="C5408" s="529"/>
      <c r="D5408" s="543"/>
      <c r="E5408" s="528"/>
      <c r="F5408" s="528"/>
      <c r="G5408" s="528"/>
      <c r="H5408" s="539"/>
      <c r="I5408" s="539"/>
      <c r="J5408" s="528"/>
      <c r="K5408" s="528"/>
      <c r="L5408" s="540"/>
    </row>
    <row r="5409" spans="1:12" s="82" customFormat="1" ht="24" customHeight="1" x14ac:dyDescent="0.15">
      <c r="A5409" s="525"/>
      <c r="B5409" s="86" t="s">
        <v>33</v>
      </c>
      <c r="C5409" s="85" t="s">
        <v>34</v>
      </c>
      <c r="D5409" s="85" t="s">
        <v>169</v>
      </c>
      <c r="E5409" s="85" t="s">
        <v>168</v>
      </c>
      <c r="F5409" s="527"/>
      <c r="G5409" s="527"/>
      <c r="H5409" s="539" t="s">
        <v>167</v>
      </c>
      <c r="I5409" s="539"/>
      <c r="J5409" s="528" t="s">
        <v>166</v>
      </c>
      <c r="K5409" s="528" t="s">
        <v>9</v>
      </c>
      <c r="L5409" s="540">
        <v>20</v>
      </c>
    </row>
    <row r="5410" spans="1:12" s="82" customFormat="1" ht="24" customHeight="1" x14ac:dyDescent="0.15">
      <c r="A5410" s="525"/>
      <c r="B5410" s="83" t="s">
        <v>633</v>
      </c>
      <c r="C5410" s="83" t="s">
        <v>1689</v>
      </c>
      <c r="D5410" s="84">
        <v>43220</v>
      </c>
      <c r="E5410" s="83" t="s">
        <v>3429</v>
      </c>
      <c r="F5410" s="527"/>
      <c r="G5410" s="527"/>
      <c r="H5410" s="539"/>
      <c r="I5410" s="539"/>
      <c r="J5410" s="528"/>
      <c r="K5410" s="528"/>
      <c r="L5410" s="540"/>
    </row>
    <row r="5411" spans="1:12" s="82" customFormat="1" ht="24" customHeight="1" x14ac:dyDescent="0.15">
      <c r="A5411" s="525">
        <v>1020</v>
      </c>
      <c r="B5411" s="86" t="s">
        <v>23</v>
      </c>
      <c r="C5411" s="85" t="s">
        <v>24</v>
      </c>
      <c r="D5411" s="85" t="s">
        <v>175</v>
      </c>
      <c r="E5411" s="85" t="s">
        <v>174</v>
      </c>
      <c r="F5411" s="526" t="s">
        <v>18</v>
      </c>
      <c r="G5411" s="526"/>
      <c r="H5411" s="527"/>
      <c r="I5411" s="527"/>
      <c r="J5411" s="527"/>
      <c r="K5411" s="527"/>
      <c r="L5411" s="527"/>
    </row>
    <row r="5412" spans="1:12" s="82" customFormat="1" ht="26.25" customHeight="1" x14ac:dyDescent="0.15">
      <c r="A5412" s="525"/>
      <c r="B5412" s="528" t="s">
        <v>3424</v>
      </c>
      <c r="C5412" s="529" t="s">
        <v>3428</v>
      </c>
      <c r="D5412" s="543">
        <v>43251</v>
      </c>
      <c r="E5412" s="528" t="s">
        <v>939</v>
      </c>
      <c r="F5412" s="528" t="s">
        <v>3427</v>
      </c>
      <c r="G5412" s="528"/>
      <c r="H5412" s="539" t="s">
        <v>170</v>
      </c>
      <c r="I5412" s="539"/>
      <c r="J5412" s="83" t="s">
        <v>166</v>
      </c>
      <c r="K5412" s="83" t="s">
        <v>166</v>
      </c>
      <c r="L5412" s="87">
        <v>0</v>
      </c>
    </row>
    <row r="5413" spans="1:12" s="82" customFormat="1" ht="165.75" customHeight="1" x14ac:dyDescent="0.15">
      <c r="A5413" s="525"/>
      <c r="B5413" s="528"/>
      <c r="C5413" s="529"/>
      <c r="D5413" s="543"/>
      <c r="E5413" s="528"/>
      <c r="F5413" s="528"/>
      <c r="G5413" s="528"/>
      <c r="H5413" s="539" t="s">
        <v>56</v>
      </c>
      <c r="I5413" s="539"/>
      <c r="J5413" s="83" t="s">
        <v>166</v>
      </c>
      <c r="K5413" s="83" t="s">
        <v>166</v>
      </c>
      <c r="L5413" s="87">
        <v>0</v>
      </c>
    </row>
    <row r="5414" spans="1:12" s="82" customFormat="1" ht="24" customHeight="1" x14ac:dyDescent="0.15">
      <c r="A5414" s="525"/>
      <c r="B5414" s="86" t="s">
        <v>33</v>
      </c>
      <c r="C5414" s="85" t="s">
        <v>34</v>
      </c>
      <c r="D5414" s="85" t="s">
        <v>169</v>
      </c>
      <c r="E5414" s="85" t="s">
        <v>168</v>
      </c>
      <c r="F5414" s="527"/>
      <c r="G5414" s="527"/>
      <c r="H5414" s="539" t="s">
        <v>167</v>
      </c>
      <c r="I5414" s="539"/>
      <c r="J5414" s="528" t="s">
        <v>166</v>
      </c>
      <c r="K5414" s="528" t="s">
        <v>9</v>
      </c>
      <c r="L5414" s="540">
        <v>900</v>
      </c>
    </row>
    <row r="5415" spans="1:12" s="82" customFormat="1" ht="24" customHeight="1" x14ac:dyDescent="0.15">
      <c r="A5415" s="525"/>
      <c r="B5415" s="83" t="s">
        <v>203</v>
      </c>
      <c r="C5415" s="83" t="s">
        <v>3427</v>
      </c>
      <c r="D5415" s="84">
        <v>43254</v>
      </c>
      <c r="E5415" s="83" t="s">
        <v>2215</v>
      </c>
      <c r="F5415" s="527"/>
      <c r="G5415" s="527"/>
      <c r="H5415" s="539"/>
      <c r="I5415" s="539"/>
      <c r="J5415" s="528"/>
      <c r="K5415" s="528"/>
      <c r="L5415" s="540"/>
    </row>
    <row r="5416" spans="1:12" s="82" customFormat="1" ht="24" customHeight="1" x14ac:dyDescent="0.15">
      <c r="A5416" s="525">
        <v>1021</v>
      </c>
      <c r="B5416" s="86" t="s">
        <v>23</v>
      </c>
      <c r="C5416" s="85" t="s">
        <v>24</v>
      </c>
      <c r="D5416" s="85" t="s">
        <v>175</v>
      </c>
      <c r="E5416" s="85" t="s">
        <v>174</v>
      </c>
      <c r="F5416" s="526" t="s">
        <v>18</v>
      </c>
      <c r="G5416" s="526"/>
      <c r="H5416" s="527"/>
      <c r="I5416" s="527"/>
      <c r="J5416" s="527"/>
      <c r="K5416" s="527"/>
      <c r="L5416" s="527"/>
    </row>
    <row r="5417" spans="1:12" s="82" customFormat="1" ht="26.25" customHeight="1" x14ac:dyDescent="0.15">
      <c r="A5417" s="525"/>
      <c r="B5417" s="528" t="s">
        <v>3424</v>
      </c>
      <c r="C5417" s="529" t="s">
        <v>3426</v>
      </c>
      <c r="D5417" s="543">
        <v>43294</v>
      </c>
      <c r="E5417" s="528" t="s">
        <v>3256</v>
      </c>
      <c r="F5417" s="528" t="s">
        <v>3425</v>
      </c>
      <c r="G5417" s="528"/>
      <c r="H5417" s="539" t="s">
        <v>170</v>
      </c>
      <c r="I5417" s="539"/>
      <c r="J5417" s="83" t="s">
        <v>166</v>
      </c>
      <c r="K5417" s="83" t="s">
        <v>9</v>
      </c>
      <c r="L5417" s="87">
        <v>1386.72</v>
      </c>
    </row>
    <row r="5418" spans="1:12" s="82" customFormat="1" ht="408.95" customHeight="1" x14ac:dyDescent="0.15">
      <c r="A5418" s="525"/>
      <c r="B5418" s="528"/>
      <c r="C5418" s="529"/>
      <c r="D5418" s="543"/>
      <c r="E5418" s="528"/>
      <c r="F5418" s="528"/>
      <c r="G5418" s="528"/>
      <c r="H5418" s="539" t="s">
        <v>56</v>
      </c>
      <c r="I5418" s="539"/>
      <c r="J5418" s="528" t="s">
        <v>166</v>
      </c>
      <c r="K5418" s="528" t="s">
        <v>9</v>
      </c>
      <c r="L5418" s="540">
        <v>1039.5999999999999</v>
      </c>
    </row>
    <row r="5419" spans="1:12" s="82" customFormat="1" ht="40.35" customHeight="1" x14ac:dyDescent="0.15">
      <c r="A5419" s="525"/>
      <c r="B5419" s="528"/>
      <c r="C5419" s="529"/>
      <c r="D5419" s="543"/>
      <c r="E5419" s="528"/>
      <c r="F5419" s="528"/>
      <c r="G5419" s="528"/>
      <c r="H5419" s="539"/>
      <c r="I5419" s="539"/>
      <c r="J5419" s="528"/>
      <c r="K5419" s="528"/>
      <c r="L5419" s="540"/>
    </row>
    <row r="5420" spans="1:12" s="82" customFormat="1" ht="24" customHeight="1" x14ac:dyDescent="0.15">
      <c r="A5420" s="525"/>
      <c r="B5420" s="86" t="s">
        <v>33</v>
      </c>
      <c r="C5420" s="85" t="s">
        <v>34</v>
      </c>
      <c r="D5420" s="85" t="s">
        <v>169</v>
      </c>
      <c r="E5420" s="85" t="s">
        <v>168</v>
      </c>
      <c r="F5420" s="527"/>
      <c r="G5420" s="527"/>
      <c r="H5420" s="539" t="s">
        <v>167</v>
      </c>
      <c r="I5420" s="539"/>
      <c r="J5420" s="528" t="s">
        <v>166</v>
      </c>
      <c r="K5420" s="528" t="s">
        <v>9</v>
      </c>
      <c r="L5420" s="540">
        <v>700</v>
      </c>
    </row>
    <row r="5421" spans="1:12" s="82" customFormat="1" ht="24" customHeight="1" x14ac:dyDescent="0.15">
      <c r="A5421" s="525"/>
      <c r="B5421" s="83" t="s">
        <v>203</v>
      </c>
      <c r="C5421" s="83" t="s">
        <v>3425</v>
      </c>
      <c r="D5421" s="84">
        <v>43301</v>
      </c>
      <c r="E5421" s="83" t="s">
        <v>2656</v>
      </c>
      <c r="F5421" s="527"/>
      <c r="G5421" s="527"/>
      <c r="H5421" s="539"/>
      <c r="I5421" s="539"/>
      <c r="J5421" s="528"/>
      <c r="K5421" s="528"/>
      <c r="L5421" s="540"/>
    </row>
    <row r="5422" spans="1:12" s="82" customFormat="1" ht="24" customHeight="1" x14ac:dyDescent="0.15">
      <c r="A5422" s="525">
        <v>1022</v>
      </c>
      <c r="B5422" s="86" t="s">
        <v>23</v>
      </c>
      <c r="C5422" s="85" t="s">
        <v>24</v>
      </c>
      <c r="D5422" s="85" t="s">
        <v>175</v>
      </c>
      <c r="E5422" s="85" t="s">
        <v>174</v>
      </c>
      <c r="F5422" s="526" t="s">
        <v>18</v>
      </c>
      <c r="G5422" s="526"/>
      <c r="H5422" s="527"/>
      <c r="I5422" s="527"/>
      <c r="J5422" s="527"/>
      <c r="K5422" s="527"/>
      <c r="L5422" s="527"/>
    </row>
    <row r="5423" spans="1:12" s="82" customFormat="1" ht="26.25" customHeight="1" x14ac:dyDescent="0.15">
      <c r="A5423" s="525"/>
      <c r="B5423" s="528" t="s">
        <v>3424</v>
      </c>
      <c r="C5423" s="528" t="s">
        <v>3423</v>
      </c>
      <c r="D5423" s="543">
        <v>43340</v>
      </c>
      <c r="E5423" s="528" t="s">
        <v>2779</v>
      </c>
      <c r="F5423" s="528" t="s">
        <v>2204</v>
      </c>
      <c r="G5423" s="528"/>
      <c r="H5423" s="539" t="s">
        <v>170</v>
      </c>
      <c r="I5423" s="539"/>
      <c r="J5423" s="83" t="s">
        <v>166</v>
      </c>
      <c r="K5423" s="83" t="s">
        <v>166</v>
      </c>
      <c r="L5423" s="87">
        <v>0</v>
      </c>
    </row>
    <row r="5424" spans="1:12" s="82" customFormat="1" ht="60.75" customHeight="1" x14ac:dyDescent="0.15">
      <c r="A5424" s="525"/>
      <c r="B5424" s="528"/>
      <c r="C5424" s="528"/>
      <c r="D5424" s="543"/>
      <c r="E5424" s="528"/>
      <c r="F5424" s="528"/>
      <c r="G5424" s="528"/>
      <c r="H5424" s="539" t="s">
        <v>56</v>
      </c>
      <c r="I5424" s="539"/>
      <c r="J5424" s="83" t="s">
        <v>166</v>
      </c>
      <c r="K5424" s="83" t="s">
        <v>166</v>
      </c>
      <c r="L5424" s="87">
        <v>0</v>
      </c>
    </row>
    <row r="5425" spans="1:12" s="82" customFormat="1" ht="24" customHeight="1" x14ac:dyDescent="0.15">
      <c r="A5425" s="525"/>
      <c r="B5425" s="86" t="s">
        <v>33</v>
      </c>
      <c r="C5425" s="85" t="s">
        <v>34</v>
      </c>
      <c r="D5425" s="85" t="s">
        <v>169</v>
      </c>
      <c r="E5425" s="85" t="s">
        <v>168</v>
      </c>
      <c r="F5425" s="527"/>
      <c r="G5425" s="527"/>
      <c r="H5425" s="539" t="s">
        <v>167</v>
      </c>
      <c r="I5425" s="539"/>
      <c r="J5425" s="528" t="s">
        <v>166</v>
      </c>
      <c r="K5425" s="528" t="s">
        <v>9</v>
      </c>
      <c r="L5425" s="540">
        <v>1485</v>
      </c>
    </row>
    <row r="5426" spans="1:12" s="82" customFormat="1" ht="24" customHeight="1" x14ac:dyDescent="0.15">
      <c r="A5426" s="525"/>
      <c r="B5426" s="83" t="s">
        <v>203</v>
      </c>
      <c r="C5426" s="83" t="s">
        <v>2204</v>
      </c>
      <c r="D5426" s="84">
        <v>43344</v>
      </c>
      <c r="E5426" s="83" t="s">
        <v>3422</v>
      </c>
      <c r="F5426" s="527"/>
      <c r="G5426" s="527"/>
      <c r="H5426" s="539"/>
      <c r="I5426" s="539"/>
      <c r="J5426" s="528"/>
      <c r="K5426" s="528"/>
      <c r="L5426" s="540"/>
    </row>
    <row r="5427" spans="1:12" s="82" customFormat="1" ht="24" customHeight="1" x14ac:dyDescent="0.15">
      <c r="A5427" s="525">
        <v>1023</v>
      </c>
      <c r="B5427" s="86" t="s">
        <v>23</v>
      </c>
      <c r="C5427" s="85" t="s">
        <v>24</v>
      </c>
      <c r="D5427" s="85" t="s">
        <v>175</v>
      </c>
      <c r="E5427" s="85" t="s">
        <v>174</v>
      </c>
      <c r="F5427" s="526" t="s">
        <v>18</v>
      </c>
      <c r="G5427" s="526"/>
      <c r="H5427" s="527"/>
      <c r="I5427" s="527"/>
      <c r="J5427" s="527"/>
      <c r="K5427" s="527"/>
      <c r="L5427" s="527"/>
    </row>
    <row r="5428" spans="1:12" s="82" customFormat="1" ht="26.25" customHeight="1" x14ac:dyDescent="0.15">
      <c r="A5428" s="525"/>
      <c r="B5428" s="528" t="s">
        <v>3415</v>
      </c>
      <c r="C5428" s="528" t="s">
        <v>3421</v>
      </c>
      <c r="D5428" s="543">
        <v>43209</v>
      </c>
      <c r="E5428" s="528" t="s">
        <v>3420</v>
      </c>
      <c r="F5428" s="528" t="s">
        <v>3419</v>
      </c>
      <c r="G5428" s="528"/>
      <c r="H5428" s="539" t="s">
        <v>170</v>
      </c>
      <c r="I5428" s="539"/>
      <c r="J5428" s="83" t="s">
        <v>166</v>
      </c>
      <c r="K5428" s="83" t="s">
        <v>9</v>
      </c>
      <c r="L5428" s="87">
        <v>278</v>
      </c>
    </row>
    <row r="5429" spans="1:12" s="82" customFormat="1" ht="18.75" customHeight="1" x14ac:dyDescent="0.15">
      <c r="A5429" s="525"/>
      <c r="B5429" s="528"/>
      <c r="C5429" s="528"/>
      <c r="D5429" s="543"/>
      <c r="E5429" s="528"/>
      <c r="F5429" s="528"/>
      <c r="G5429" s="528"/>
      <c r="H5429" s="539" t="s">
        <v>56</v>
      </c>
      <c r="I5429" s="539"/>
      <c r="J5429" s="83" t="s">
        <v>166</v>
      </c>
      <c r="K5429" s="83" t="s">
        <v>166</v>
      </c>
      <c r="L5429" s="87">
        <v>0</v>
      </c>
    </row>
    <row r="5430" spans="1:12" s="82" customFormat="1" ht="24" customHeight="1" x14ac:dyDescent="0.15">
      <c r="A5430" s="525"/>
      <c r="B5430" s="86" t="s">
        <v>33</v>
      </c>
      <c r="C5430" s="85" t="s">
        <v>34</v>
      </c>
      <c r="D5430" s="85" t="s">
        <v>169</v>
      </c>
      <c r="E5430" s="85" t="s">
        <v>168</v>
      </c>
      <c r="F5430" s="527"/>
      <c r="G5430" s="527"/>
      <c r="H5430" s="539" t="s">
        <v>167</v>
      </c>
      <c r="I5430" s="539"/>
      <c r="J5430" s="528" t="s">
        <v>166</v>
      </c>
      <c r="K5430" s="528" t="s">
        <v>9</v>
      </c>
      <c r="L5430" s="540">
        <v>175</v>
      </c>
    </row>
    <row r="5431" spans="1:12" s="82" customFormat="1" ht="24" customHeight="1" x14ac:dyDescent="0.15">
      <c r="A5431" s="525"/>
      <c r="B5431" s="83" t="s">
        <v>211</v>
      </c>
      <c r="C5431" s="83" t="s">
        <v>3419</v>
      </c>
      <c r="D5431" s="84">
        <v>43211</v>
      </c>
      <c r="E5431" s="83" t="s">
        <v>3003</v>
      </c>
      <c r="F5431" s="527"/>
      <c r="G5431" s="527"/>
      <c r="H5431" s="539"/>
      <c r="I5431" s="539"/>
      <c r="J5431" s="528"/>
      <c r="K5431" s="528"/>
      <c r="L5431" s="540"/>
    </row>
    <row r="5432" spans="1:12" s="82" customFormat="1" ht="24" customHeight="1" x14ac:dyDescent="0.15">
      <c r="A5432" s="525">
        <v>1024</v>
      </c>
      <c r="B5432" s="86" t="s">
        <v>23</v>
      </c>
      <c r="C5432" s="85" t="s">
        <v>24</v>
      </c>
      <c r="D5432" s="85" t="s">
        <v>175</v>
      </c>
      <c r="E5432" s="85" t="s">
        <v>174</v>
      </c>
      <c r="F5432" s="526" t="s">
        <v>18</v>
      </c>
      <c r="G5432" s="526"/>
      <c r="H5432" s="527"/>
      <c r="I5432" s="527"/>
      <c r="J5432" s="527"/>
      <c r="K5432" s="527"/>
      <c r="L5432" s="527"/>
    </row>
    <row r="5433" spans="1:12" s="82" customFormat="1" ht="26.25" customHeight="1" x14ac:dyDescent="0.15">
      <c r="A5433" s="525"/>
      <c r="B5433" s="528" t="s">
        <v>3415</v>
      </c>
      <c r="C5433" s="528" t="s">
        <v>3418</v>
      </c>
      <c r="D5433" s="543">
        <v>43258</v>
      </c>
      <c r="E5433" s="528" t="s">
        <v>455</v>
      </c>
      <c r="F5433" s="528" t="s">
        <v>2502</v>
      </c>
      <c r="G5433" s="528"/>
      <c r="H5433" s="539" t="s">
        <v>170</v>
      </c>
      <c r="I5433" s="539"/>
      <c r="J5433" s="83" t="s">
        <v>166</v>
      </c>
      <c r="K5433" s="83" t="s">
        <v>9</v>
      </c>
      <c r="L5433" s="87">
        <v>712.59</v>
      </c>
    </row>
    <row r="5434" spans="1:12" s="82" customFormat="1" ht="18" customHeight="1" x14ac:dyDescent="0.15">
      <c r="A5434" s="525"/>
      <c r="B5434" s="528"/>
      <c r="C5434" s="528"/>
      <c r="D5434" s="543"/>
      <c r="E5434" s="528"/>
      <c r="F5434" s="528"/>
      <c r="G5434" s="528"/>
      <c r="H5434" s="539" t="s">
        <v>56</v>
      </c>
      <c r="I5434" s="539"/>
      <c r="J5434" s="83" t="s">
        <v>166</v>
      </c>
      <c r="K5434" s="83" t="s">
        <v>9</v>
      </c>
      <c r="L5434" s="87">
        <v>241.45</v>
      </c>
    </row>
    <row r="5435" spans="1:12" s="82" customFormat="1" ht="24" customHeight="1" x14ac:dyDescent="0.15">
      <c r="A5435" s="525"/>
      <c r="B5435" s="86" t="s">
        <v>33</v>
      </c>
      <c r="C5435" s="85" t="s">
        <v>34</v>
      </c>
      <c r="D5435" s="85" t="s">
        <v>169</v>
      </c>
      <c r="E5435" s="85" t="s">
        <v>168</v>
      </c>
      <c r="F5435" s="527"/>
      <c r="G5435" s="527"/>
      <c r="H5435" s="539" t="s">
        <v>167</v>
      </c>
      <c r="I5435" s="539"/>
      <c r="J5435" s="528" t="s">
        <v>166</v>
      </c>
      <c r="K5435" s="528" t="s">
        <v>166</v>
      </c>
      <c r="L5435" s="540">
        <v>0</v>
      </c>
    </row>
    <row r="5436" spans="1:12" s="82" customFormat="1" ht="24" customHeight="1" x14ac:dyDescent="0.15">
      <c r="A5436" s="525"/>
      <c r="B5436" s="83" t="s">
        <v>211</v>
      </c>
      <c r="C5436" s="83" t="s">
        <v>2502</v>
      </c>
      <c r="D5436" s="84">
        <v>43262</v>
      </c>
      <c r="E5436" s="83" t="s">
        <v>2144</v>
      </c>
      <c r="F5436" s="527"/>
      <c r="G5436" s="527"/>
      <c r="H5436" s="539"/>
      <c r="I5436" s="539"/>
      <c r="J5436" s="528"/>
      <c r="K5436" s="528"/>
      <c r="L5436" s="540"/>
    </row>
    <row r="5437" spans="1:12" s="82" customFormat="1" ht="24" customHeight="1" x14ac:dyDescent="0.15">
      <c r="A5437" s="525">
        <v>1025</v>
      </c>
      <c r="B5437" s="86" t="s">
        <v>23</v>
      </c>
      <c r="C5437" s="85" t="s">
        <v>24</v>
      </c>
      <c r="D5437" s="85" t="s">
        <v>175</v>
      </c>
      <c r="E5437" s="85" t="s">
        <v>174</v>
      </c>
      <c r="F5437" s="526" t="s">
        <v>18</v>
      </c>
      <c r="G5437" s="526"/>
      <c r="H5437" s="527"/>
      <c r="I5437" s="527"/>
      <c r="J5437" s="527"/>
      <c r="K5437" s="527"/>
      <c r="L5437" s="527"/>
    </row>
    <row r="5438" spans="1:12" s="82" customFormat="1" ht="26.25" customHeight="1" x14ac:dyDescent="0.15">
      <c r="A5438" s="525"/>
      <c r="B5438" s="528" t="s">
        <v>3415</v>
      </c>
      <c r="C5438" s="528" t="s">
        <v>3417</v>
      </c>
      <c r="D5438" s="543">
        <v>43329</v>
      </c>
      <c r="E5438" s="528" t="s">
        <v>1301</v>
      </c>
      <c r="F5438" s="528" t="s">
        <v>3416</v>
      </c>
      <c r="G5438" s="528"/>
      <c r="H5438" s="539" t="s">
        <v>170</v>
      </c>
      <c r="I5438" s="539"/>
      <c r="J5438" s="83" t="s">
        <v>166</v>
      </c>
      <c r="K5438" s="83" t="s">
        <v>9</v>
      </c>
      <c r="L5438" s="87">
        <v>1200</v>
      </c>
    </row>
    <row r="5439" spans="1:12" s="82" customFormat="1" ht="60.75" customHeight="1" x14ac:dyDescent="0.15">
      <c r="A5439" s="525"/>
      <c r="B5439" s="528"/>
      <c r="C5439" s="528"/>
      <c r="D5439" s="543"/>
      <c r="E5439" s="528"/>
      <c r="F5439" s="528"/>
      <c r="G5439" s="528"/>
      <c r="H5439" s="539" t="s">
        <v>56</v>
      </c>
      <c r="I5439" s="539"/>
      <c r="J5439" s="83" t="s">
        <v>166</v>
      </c>
      <c r="K5439" s="83" t="s">
        <v>9</v>
      </c>
      <c r="L5439" s="87">
        <v>535.65</v>
      </c>
    </row>
    <row r="5440" spans="1:12" s="82" customFormat="1" ht="24" customHeight="1" x14ac:dyDescent="0.15">
      <c r="A5440" s="525"/>
      <c r="B5440" s="86" t="s">
        <v>33</v>
      </c>
      <c r="C5440" s="85" t="s">
        <v>34</v>
      </c>
      <c r="D5440" s="85" t="s">
        <v>169</v>
      </c>
      <c r="E5440" s="85" t="s">
        <v>168</v>
      </c>
      <c r="F5440" s="527"/>
      <c r="G5440" s="527"/>
      <c r="H5440" s="539" t="s">
        <v>167</v>
      </c>
      <c r="I5440" s="539"/>
      <c r="J5440" s="528" t="s">
        <v>166</v>
      </c>
      <c r="K5440" s="528" t="s">
        <v>166</v>
      </c>
      <c r="L5440" s="540">
        <v>0</v>
      </c>
    </row>
    <row r="5441" spans="1:12" s="82" customFormat="1" ht="24" customHeight="1" x14ac:dyDescent="0.15">
      <c r="A5441" s="525"/>
      <c r="B5441" s="83" t="s">
        <v>211</v>
      </c>
      <c r="C5441" s="83" t="s">
        <v>3416</v>
      </c>
      <c r="D5441" s="84">
        <v>43335</v>
      </c>
      <c r="E5441" s="83" t="s">
        <v>372</v>
      </c>
      <c r="F5441" s="527"/>
      <c r="G5441" s="527"/>
      <c r="H5441" s="539"/>
      <c r="I5441" s="539"/>
      <c r="J5441" s="528"/>
      <c r="K5441" s="528"/>
      <c r="L5441" s="540"/>
    </row>
    <row r="5442" spans="1:12" s="82" customFormat="1" ht="24" customHeight="1" x14ac:dyDescent="0.15">
      <c r="A5442" s="525">
        <v>1026</v>
      </c>
      <c r="B5442" s="86" t="s">
        <v>23</v>
      </c>
      <c r="C5442" s="85" t="s">
        <v>24</v>
      </c>
      <c r="D5442" s="85" t="s">
        <v>175</v>
      </c>
      <c r="E5442" s="85" t="s">
        <v>174</v>
      </c>
      <c r="F5442" s="526" t="s">
        <v>18</v>
      </c>
      <c r="G5442" s="526"/>
      <c r="H5442" s="527"/>
      <c r="I5442" s="527"/>
      <c r="J5442" s="527"/>
      <c r="K5442" s="527"/>
      <c r="L5442" s="527"/>
    </row>
    <row r="5443" spans="1:12" s="82" customFormat="1" ht="26.25" customHeight="1" x14ac:dyDescent="0.15">
      <c r="A5443" s="525"/>
      <c r="B5443" s="528" t="s">
        <v>3415</v>
      </c>
      <c r="C5443" s="528" t="s">
        <v>3414</v>
      </c>
      <c r="D5443" s="543">
        <v>43349</v>
      </c>
      <c r="E5443" s="528" t="s">
        <v>2212</v>
      </c>
      <c r="F5443" s="528" t="s">
        <v>3413</v>
      </c>
      <c r="G5443" s="528"/>
      <c r="H5443" s="539" t="s">
        <v>170</v>
      </c>
      <c r="I5443" s="539"/>
      <c r="J5443" s="83" t="s">
        <v>166</v>
      </c>
      <c r="K5443" s="83" t="s">
        <v>9</v>
      </c>
      <c r="L5443" s="87">
        <v>301.22000000000003</v>
      </c>
    </row>
    <row r="5444" spans="1:12" s="82" customFormat="1" ht="50.25" customHeight="1" x14ac:dyDescent="0.15">
      <c r="A5444" s="525"/>
      <c r="B5444" s="528"/>
      <c r="C5444" s="528"/>
      <c r="D5444" s="543"/>
      <c r="E5444" s="528"/>
      <c r="F5444" s="528"/>
      <c r="G5444" s="528"/>
      <c r="H5444" s="539" t="s">
        <v>56</v>
      </c>
      <c r="I5444" s="539"/>
      <c r="J5444" s="83" t="s">
        <v>166</v>
      </c>
      <c r="K5444" s="83" t="s">
        <v>9</v>
      </c>
      <c r="L5444" s="87">
        <v>381.1</v>
      </c>
    </row>
    <row r="5445" spans="1:12" s="82" customFormat="1" ht="24" customHeight="1" x14ac:dyDescent="0.15">
      <c r="A5445" s="525"/>
      <c r="B5445" s="86" t="s">
        <v>33</v>
      </c>
      <c r="C5445" s="85" t="s">
        <v>34</v>
      </c>
      <c r="D5445" s="85" t="s">
        <v>169</v>
      </c>
      <c r="E5445" s="85" t="s">
        <v>168</v>
      </c>
      <c r="F5445" s="527"/>
      <c r="G5445" s="527"/>
      <c r="H5445" s="539" t="s">
        <v>167</v>
      </c>
      <c r="I5445" s="539"/>
      <c r="J5445" s="528" t="s">
        <v>166</v>
      </c>
      <c r="K5445" s="528" t="s">
        <v>166</v>
      </c>
      <c r="L5445" s="540">
        <v>0</v>
      </c>
    </row>
    <row r="5446" spans="1:12" s="82" customFormat="1" ht="24" customHeight="1" x14ac:dyDescent="0.15">
      <c r="A5446" s="525"/>
      <c r="B5446" s="83" t="s">
        <v>211</v>
      </c>
      <c r="C5446" s="83" t="s">
        <v>3413</v>
      </c>
      <c r="D5446" s="84">
        <v>43351</v>
      </c>
      <c r="E5446" s="83" t="s">
        <v>3253</v>
      </c>
      <c r="F5446" s="527"/>
      <c r="G5446" s="527"/>
      <c r="H5446" s="539"/>
      <c r="I5446" s="539"/>
      <c r="J5446" s="528"/>
      <c r="K5446" s="528"/>
      <c r="L5446" s="540"/>
    </row>
    <row r="5447" spans="1:12" s="82" customFormat="1" ht="24" customHeight="1" x14ac:dyDescent="0.15">
      <c r="A5447" s="525">
        <v>1027</v>
      </c>
      <c r="B5447" s="86" t="s">
        <v>23</v>
      </c>
      <c r="C5447" s="85" t="s">
        <v>24</v>
      </c>
      <c r="D5447" s="85" t="s">
        <v>175</v>
      </c>
      <c r="E5447" s="85" t="s">
        <v>174</v>
      </c>
      <c r="F5447" s="526" t="s">
        <v>18</v>
      </c>
      <c r="G5447" s="526"/>
      <c r="H5447" s="527"/>
      <c r="I5447" s="527"/>
      <c r="J5447" s="527"/>
      <c r="K5447" s="527"/>
      <c r="L5447" s="527"/>
    </row>
    <row r="5448" spans="1:12" s="82" customFormat="1" ht="26.25" customHeight="1" x14ac:dyDescent="0.15">
      <c r="A5448" s="525"/>
      <c r="B5448" s="528" t="s">
        <v>3403</v>
      </c>
      <c r="C5448" s="529" t="s">
        <v>3412</v>
      </c>
      <c r="D5448" s="543">
        <v>43200</v>
      </c>
      <c r="E5448" s="528" t="s">
        <v>2522</v>
      </c>
      <c r="F5448" s="528" t="s">
        <v>3411</v>
      </c>
      <c r="G5448" s="528"/>
      <c r="H5448" s="539" t="s">
        <v>170</v>
      </c>
      <c r="I5448" s="539"/>
      <c r="J5448" s="83" t="s">
        <v>166</v>
      </c>
      <c r="K5448" s="83" t="s">
        <v>9</v>
      </c>
      <c r="L5448" s="87">
        <v>757.6</v>
      </c>
    </row>
    <row r="5449" spans="1:12" s="82" customFormat="1" ht="408.95" customHeight="1" x14ac:dyDescent="0.15">
      <c r="A5449" s="525"/>
      <c r="B5449" s="528"/>
      <c r="C5449" s="529"/>
      <c r="D5449" s="543"/>
      <c r="E5449" s="528"/>
      <c r="F5449" s="528"/>
      <c r="G5449" s="528"/>
      <c r="H5449" s="539" t="s">
        <v>56</v>
      </c>
      <c r="I5449" s="539"/>
      <c r="J5449" s="528" t="s">
        <v>166</v>
      </c>
      <c r="K5449" s="528" t="s">
        <v>9</v>
      </c>
      <c r="L5449" s="540">
        <v>2782.03</v>
      </c>
    </row>
    <row r="5450" spans="1:12" s="82" customFormat="1" ht="229.35" customHeight="1" x14ac:dyDescent="0.15">
      <c r="A5450" s="525"/>
      <c r="B5450" s="528"/>
      <c r="C5450" s="529"/>
      <c r="D5450" s="543"/>
      <c r="E5450" s="528"/>
      <c r="F5450" s="528"/>
      <c r="G5450" s="528"/>
      <c r="H5450" s="539"/>
      <c r="I5450" s="539"/>
      <c r="J5450" s="528"/>
      <c r="K5450" s="528"/>
      <c r="L5450" s="540"/>
    </row>
    <row r="5451" spans="1:12" s="82" customFormat="1" ht="24" customHeight="1" x14ac:dyDescent="0.15">
      <c r="A5451" s="525"/>
      <c r="B5451" s="86" t="s">
        <v>33</v>
      </c>
      <c r="C5451" s="85" t="s">
        <v>34</v>
      </c>
      <c r="D5451" s="85" t="s">
        <v>169</v>
      </c>
      <c r="E5451" s="85" t="s">
        <v>168</v>
      </c>
      <c r="F5451" s="527"/>
      <c r="G5451" s="527"/>
      <c r="H5451" s="539" t="s">
        <v>167</v>
      </c>
      <c r="I5451" s="539"/>
      <c r="J5451" s="528" t="s">
        <v>166</v>
      </c>
      <c r="K5451" s="528" t="s">
        <v>9</v>
      </c>
      <c r="L5451" s="540">
        <v>720</v>
      </c>
    </row>
    <row r="5452" spans="1:12" s="82" customFormat="1" ht="24" customHeight="1" x14ac:dyDescent="0.15">
      <c r="A5452" s="525"/>
      <c r="B5452" s="83" t="s">
        <v>905</v>
      </c>
      <c r="C5452" s="83" t="s">
        <v>3411</v>
      </c>
      <c r="D5452" s="84">
        <v>43205</v>
      </c>
      <c r="E5452" s="83" t="s">
        <v>3410</v>
      </c>
      <c r="F5452" s="527"/>
      <c r="G5452" s="527"/>
      <c r="H5452" s="539"/>
      <c r="I5452" s="539"/>
      <c r="J5452" s="528"/>
      <c r="K5452" s="528"/>
      <c r="L5452" s="540"/>
    </row>
    <row r="5453" spans="1:12" s="82" customFormat="1" ht="24" customHeight="1" x14ac:dyDescent="0.15">
      <c r="A5453" s="525">
        <v>1028</v>
      </c>
      <c r="B5453" s="86" t="s">
        <v>23</v>
      </c>
      <c r="C5453" s="85" t="s">
        <v>24</v>
      </c>
      <c r="D5453" s="85" t="s">
        <v>175</v>
      </c>
      <c r="E5453" s="85" t="s">
        <v>174</v>
      </c>
      <c r="F5453" s="526" t="s">
        <v>18</v>
      </c>
      <c r="G5453" s="526"/>
      <c r="H5453" s="527"/>
      <c r="I5453" s="527"/>
      <c r="J5453" s="527"/>
      <c r="K5453" s="527"/>
      <c r="L5453" s="527"/>
    </row>
    <row r="5454" spans="1:12" s="82" customFormat="1" ht="26.25" customHeight="1" x14ac:dyDescent="0.15">
      <c r="A5454" s="525"/>
      <c r="B5454" s="528" t="s">
        <v>3403</v>
      </c>
      <c r="C5454" s="529" t="s">
        <v>3409</v>
      </c>
      <c r="D5454" s="543">
        <v>43298</v>
      </c>
      <c r="E5454" s="528" t="s">
        <v>1074</v>
      </c>
      <c r="F5454" s="528" t="s">
        <v>3404</v>
      </c>
      <c r="G5454" s="528"/>
      <c r="H5454" s="539" t="s">
        <v>170</v>
      </c>
      <c r="I5454" s="539"/>
      <c r="J5454" s="83" t="s">
        <v>166</v>
      </c>
      <c r="K5454" s="83" t="s">
        <v>9</v>
      </c>
      <c r="L5454" s="87">
        <v>444</v>
      </c>
    </row>
    <row r="5455" spans="1:12" s="82" customFormat="1" ht="333.75" customHeight="1" x14ac:dyDescent="0.15">
      <c r="A5455" s="525"/>
      <c r="B5455" s="528"/>
      <c r="C5455" s="529"/>
      <c r="D5455" s="543"/>
      <c r="E5455" s="528"/>
      <c r="F5455" s="528"/>
      <c r="G5455" s="528"/>
      <c r="H5455" s="539" t="s">
        <v>56</v>
      </c>
      <c r="I5455" s="539"/>
      <c r="J5455" s="83" t="s">
        <v>166</v>
      </c>
      <c r="K5455" s="83" t="s">
        <v>166</v>
      </c>
      <c r="L5455" s="87">
        <v>0</v>
      </c>
    </row>
    <row r="5456" spans="1:12" s="82" customFormat="1" ht="24" customHeight="1" x14ac:dyDescent="0.15">
      <c r="A5456" s="525"/>
      <c r="B5456" s="86" t="s">
        <v>33</v>
      </c>
      <c r="C5456" s="85" t="s">
        <v>34</v>
      </c>
      <c r="D5456" s="85" t="s">
        <v>169</v>
      </c>
      <c r="E5456" s="85" t="s">
        <v>168</v>
      </c>
      <c r="F5456" s="527"/>
      <c r="G5456" s="527"/>
      <c r="H5456" s="539" t="s">
        <v>167</v>
      </c>
      <c r="I5456" s="539"/>
      <c r="J5456" s="528" t="s">
        <v>166</v>
      </c>
      <c r="K5456" s="528" t="s">
        <v>166</v>
      </c>
      <c r="L5456" s="540">
        <v>0</v>
      </c>
    </row>
    <row r="5457" spans="1:12" s="82" customFormat="1" ht="24" customHeight="1" x14ac:dyDescent="0.15">
      <c r="A5457" s="525"/>
      <c r="B5457" s="83" t="s">
        <v>905</v>
      </c>
      <c r="C5457" s="83" t="s">
        <v>3404</v>
      </c>
      <c r="D5457" s="84">
        <v>43301</v>
      </c>
      <c r="E5457" s="83" t="s">
        <v>3408</v>
      </c>
      <c r="F5457" s="527"/>
      <c r="G5457" s="527"/>
      <c r="H5457" s="539"/>
      <c r="I5457" s="539"/>
      <c r="J5457" s="528"/>
      <c r="K5457" s="528"/>
      <c r="L5457" s="540"/>
    </row>
    <row r="5458" spans="1:12" s="82" customFormat="1" ht="24" customHeight="1" x14ac:dyDescent="0.15">
      <c r="A5458" s="525">
        <v>1029</v>
      </c>
      <c r="B5458" s="86" t="s">
        <v>23</v>
      </c>
      <c r="C5458" s="85" t="s">
        <v>24</v>
      </c>
      <c r="D5458" s="85" t="s">
        <v>175</v>
      </c>
      <c r="E5458" s="85" t="s">
        <v>174</v>
      </c>
      <c r="F5458" s="526" t="s">
        <v>18</v>
      </c>
      <c r="G5458" s="526"/>
      <c r="H5458" s="527"/>
      <c r="I5458" s="527"/>
      <c r="J5458" s="527"/>
      <c r="K5458" s="527"/>
      <c r="L5458" s="527"/>
    </row>
    <row r="5459" spans="1:12" s="82" customFormat="1" ht="26.25" customHeight="1" x14ac:dyDescent="0.15">
      <c r="A5459" s="525"/>
      <c r="B5459" s="528" t="s">
        <v>3403</v>
      </c>
      <c r="C5459" s="529" t="s">
        <v>3407</v>
      </c>
      <c r="D5459" s="543">
        <v>43331</v>
      </c>
      <c r="E5459" s="528" t="s">
        <v>1116</v>
      </c>
      <c r="F5459" s="528" t="s">
        <v>3406</v>
      </c>
      <c r="G5459" s="528"/>
      <c r="H5459" s="539" t="s">
        <v>170</v>
      </c>
      <c r="I5459" s="539"/>
      <c r="J5459" s="83" t="s">
        <v>166</v>
      </c>
      <c r="K5459" s="83" t="s">
        <v>9</v>
      </c>
      <c r="L5459" s="87">
        <v>281.10000000000002</v>
      </c>
    </row>
    <row r="5460" spans="1:12" s="82" customFormat="1" ht="281.25" customHeight="1" x14ac:dyDescent="0.15">
      <c r="A5460" s="525"/>
      <c r="B5460" s="528"/>
      <c r="C5460" s="529"/>
      <c r="D5460" s="543"/>
      <c r="E5460" s="528"/>
      <c r="F5460" s="528"/>
      <c r="G5460" s="528"/>
      <c r="H5460" s="539" t="s">
        <v>56</v>
      </c>
      <c r="I5460" s="539"/>
      <c r="J5460" s="83" t="s">
        <v>166</v>
      </c>
      <c r="K5460" s="83" t="s">
        <v>9</v>
      </c>
      <c r="L5460" s="87">
        <v>303.94</v>
      </c>
    </row>
    <row r="5461" spans="1:12" s="82" customFormat="1" ht="24" customHeight="1" x14ac:dyDescent="0.15">
      <c r="A5461" s="525"/>
      <c r="B5461" s="86" t="s">
        <v>33</v>
      </c>
      <c r="C5461" s="85" t="s">
        <v>34</v>
      </c>
      <c r="D5461" s="85" t="s">
        <v>169</v>
      </c>
      <c r="E5461" s="85" t="s">
        <v>168</v>
      </c>
      <c r="F5461" s="527"/>
      <c r="G5461" s="527"/>
      <c r="H5461" s="539" t="s">
        <v>167</v>
      </c>
      <c r="I5461" s="539"/>
      <c r="J5461" s="528" t="s">
        <v>166</v>
      </c>
      <c r="K5461" s="528" t="s">
        <v>9</v>
      </c>
      <c r="L5461" s="540">
        <v>30.34</v>
      </c>
    </row>
    <row r="5462" spans="1:12" s="82" customFormat="1" ht="24" customHeight="1" x14ac:dyDescent="0.15">
      <c r="A5462" s="525"/>
      <c r="B5462" s="83" t="s">
        <v>905</v>
      </c>
      <c r="C5462" s="83" t="s">
        <v>3406</v>
      </c>
      <c r="D5462" s="84">
        <v>43333</v>
      </c>
      <c r="E5462" s="83" t="s">
        <v>3405</v>
      </c>
      <c r="F5462" s="527"/>
      <c r="G5462" s="527"/>
      <c r="H5462" s="539"/>
      <c r="I5462" s="539"/>
      <c r="J5462" s="528"/>
      <c r="K5462" s="528"/>
      <c r="L5462" s="540"/>
    </row>
    <row r="5463" spans="1:12" s="82" customFormat="1" ht="24" customHeight="1" x14ac:dyDescent="0.15">
      <c r="A5463" s="525">
        <v>1030</v>
      </c>
      <c r="B5463" s="86" t="s">
        <v>23</v>
      </c>
      <c r="C5463" s="85" t="s">
        <v>24</v>
      </c>
      <c r="D5463" s="85" t="s">
        <v>175</v>
      </c>
      <c r="E5463" s="85" t="s">
        <v>174</v>
      </c>
      <c r="F5463" s="526" t="s">
        <v>18</v>
      </c>
      <c r="G5463" s="526"/>
      <c r="H5463" s="527"/>
      <c r="I5463" s="527"/>
      <c r="J5463" s="527"/>
      <c r="K5463" s="527"/>
      <c r="L5463" s="527"/>
    </row>
    <row r="5464" spans="1:12" s="82" customFormat="1" ht="26.25" customHeight="1" x14ac:dyDescent="0.15">
      <c r="A5464" s="525"/>
      <c r="B5464" s="528" t="s">
        <v>3403</v>
      </c>
      <c r="C5464" s="529" t="s">
        <v>3402</v>
      </c>
      <c r="D5464" s="543">
        <v>43357</v>
      </c>
      <c r="E5464" s="528" t="s">
        <v>2128</v>
      </c>
      <c r="F5464" s="528" t="s">
        <v>3404</v>
      </c>
      <c r="G5464" s="528"/>
      <c r="H5464" s="539" t="s">
        <v>170</v>
      </c>
      <c r="I5464" s="539"/>
      <c r="J5464" s="83" t="s">
        <v>166</v>
      </c>
      <c r="K5464" s="83" t="s">
        <v>9</v>
      </c>
      <c r="L5464" s="87">
        <v>808</v>
      </c>
    </row>
    <row r="5465" spans="1:12" s="82" customFormat="1" ht="396.75" customHeight="1" x14ac:dyDescent="0.15">
      <c r="A5465" s="525"/>
      <c r="B5465" s="528"/>
      <c r="C5465" s="529"/>
      <c r="D5465" s="543"/>
      <c r="E5465" s="528"/>
      <c r="F5465" s="528"/>
      <c r="G5465" s="528"/>
      <c r="H5465" s="539" t="s">
        <v>56</v>
      </c>
      <c r="I5465" s="539"/>
      <c r="J5465" s="83" t="s">
        <v>166</v>
      </c>
      <c r="K5465" s="83" t="s">
        <v>166</v>
      </c>
      <c r="L5465" s="87">
        <v>0</v>
      </c>
    </row>
    <row r="5466" spans="1:12" s="82" customFormat="1" ht="24" customHeight="1" x14ac:dyDescent="0.15">
      <c r="A5466" s="525"/>
      <c r="B5466" s="86" t="s">
        <v>33</v>
      </c>
      <c r="C5466" s="85" t="s">
        <v>34</v>
      </c>
      <c r="D5466" s="85" t="s">
        <v>169</v>
      </c>
      <c r="E5466" s="85" t="s">
        <v>168</v>
      </c>
      <c r="F5466" s="527"/>
      <c r="G5466" s="527"/>
      <c r="H5466" s="539" t="s">
        <v>167</v>
      </c>
      <c r="I5466" s="539"/>
      <c r="J5466" s="528" t="s">
        <v>166</v>
      </c>
      <c r="K5466" s="528" t="s">
        <v>166</v>
      </c>
      <c r="L5466" s="540">
        <v>0</v>
      </c>
    </row>
    <row r="5467" spans="1:12" s="82" customFormat="1" ht="24" customHeight="1" x14ac:dyDescent="0.15">
      <c r="A5467" s="525"/>
      <c r="B5467" s="83" t="s">
        <v>905</v>
      </c>
      <c r="C5467" s="83" t="s">
        <v>3404</v>
      </c>
      <c r="D5467" s="84">
        <v>43363</v>
      </c>
      <c r="E5467" s="83" t="s">
        <v>3401</v>
      </c>
      <c r="F5467" s="527"/>
      <c r="G5467" s="527"/>
      <c r="H5467" s="539"/>
      <c r="I5467" s="539"/>
      <c r="J5467" s="528"/>
      <c r="K5467" s="528"/>
      <c r="L5467" s="540"/>
    </row>
    <row r="5468" spans="1:12" s="82" customFormat="1" ht="24" customHeight="1" x14ac:dyDescent="0.15">
      <c r="A5468" s="525">
        <v>1031</v>
      </c>
      <c r="B5468" s="86" t="s">
        <v>23</v>
      </c>
      <c r="C5468" s="85" t="s">
        <v>24</v>
      </c>
      <c r="D5468" s="85" t="s">
        <v>175</v>
      </c>
      <c r="E5468" s="85" t="s">
        <v>174</v>
      </c>
      <c r="F5468" s="526" t="s">
        <v>18</v>
      </c>
      <c r="G5468" s="526"/>
      <c r="H5468" s="527"/>
      <c r="I5468" s="527"/>
      <c r="J5468" s="527"/>
      <c r="K5468" s="527"/>
      <c r="L5468" s="527"/>
    </row>
    <row r="5469" spans="1:12" s="82" customFormat="1" ht="26.25" customHeight="1" x14ac:dyDescent="0.15">
      <c r="A5469" s="525"/>
      <c r="B5469" s="528" t="s">
        <v>3403</v>
      </c>
      <c r="C5469" s="529" t="s">
        <v>3402</v>
      </c>
      <c r="D5469" s="543">
        <v>43357</v>
      </c>
      <c r="E5469" s="528" t="s">
        <v>2128</v>
      </c>
      <c r="F5469" s="528" t="s">
        <v>282</v>
      </c>
      <c r="G5469" s="528"/>
      <c r="H5469" s="539" t="s">
        <v>170</v>
      </c>
      <c r="I5469" s="539"/>
      <c r="J5469" s="83" t="s">
        <v>166</v>
      </c>
      <c r="K5469" s="83" t="s">
        <v>166</v>
      </c>
      <c r="L5469" s="87">
        <v>0</v>
      </c>
    </row>
    <row r="5470" spans="1:12" s="82" customFormat="1" ht="396.75" customHeight="1" x14ac:dyDescent="0.15">
      <c r="A5470" s="525"/>
      <c r="B5470" s="528"/>
      <c r="C5470" s="529"/>
      <c r="D5470" s="543"/>
      <c r="E5470" s="528"/>
      <c r="F5470" s="528"/>
      <c r="G5470" s="528"/>
      <c r="H5470" s="539" t="s">
        <v>56</v>
      </c>
      <c r="I5470" s="539"/>
      <c r="J5470" s="83" t="s">
        <v>166</v>
      </c>
      <c r="K5470" s="83" t="s">
        <v>9</v>
      </c>
      <c r="L5470" s="87">
        <v>259.37</v>
      </c>
    </row>
    <row r="5471" spans="1:12" s="82" customFormat="1" ht="24" customHeight="1" x14ac:dyDescent="0.15">
      <c r="A5471" s="525"/>
      <c r="B5471" s="86" t="s">
        <v>33</v>
      </c>
      <c r="C5471" s="85" t="s">
        <v>34</v>
      </c>
      <c r="D5471" s="85" t="s">
        <v>169</v>
      </c>
      <c r="E5471" s="85" t="s">
        <v>168</v>
      </c>
      <c r="F5471" s="527"/>
      <c r="G5471" s="527"/>
      <c r="H5471" s="539" t="s">
        <v>167</v>
      </c>
      <c r="I5471" s="539"/>
      <c r="J5471" s="528" t="s">
        <v>166</v>
      </c>
      <c r="K5471" s="528" t="s">
        <v>166</v>
      </c>
      <c r="L5471" s="540">
        <v>0</v>
      </c>
    </row>
    <row r="5472" spans="1:12" s="82" customFormat="1" ht="24" customHeight="1" x14ac:dyDescent="0.15">
      <c r="A5472" s="525"/>
      <c r="B5472" s="83" t="s">
        <v>905</v>
      </c>
      <c r="C5472" s="83" t="s">
        <v>282</v>
      </c>
      <c r="D5472" s="84">
        <v>43363</v>
      </c>
      <c r="E5472" s="83" t="s">
        <v>3401</v>
      </c>
      <c r="F5472" s="527"/>
      <c r="G5472" s="527"/>
      <c r="H5472" s="539"/>
      <c r="I5472" s="539"/>
      <c r="J5472" s="528"/>
      <c r="K5472" s="528"/>
      <c r="L5472" s="540"/>
    </row>
    <row r="5473" spans="1:12" s="82" customFormat="1" ht="24" customHeight="1" x14ac:dyDescent="0.15">
      <c r="A5473" s="525">
        <v>1032</v>
      </c>
      <c r="B5473" s="86" t="s">
        <v>23</v>
      </c>
      <c r="C5473" s="85" t="s">
        <v>24</v>
      </c>
      <c r="D5473" s="85" t="s">
        <v>175</v>
      </c>
      <c r="E5473" s="85" t="s">
        <v>174</v>
      </c>
      <c r="F5473" s="526" t="s">
        <v>18</v>
      </c>
      <c r="G5473" s="526"/>
      <c r="H5473" s="527"/>
      <c r="I5473" s="527"/>
      <c r="J5473" s="527"/>
      <c r="K5473" s="527"/>
      <c r="L5473" s="527"/>
    </row>
    <row r="5474" spans="1:12" s="82" customFormat="1" ht="26.25" customHeight="1" x14ac:dyDescent="0.15">
      <c r="A5474" s="525"/>
      <c r="B5474" s="528" t="s">
        <v>3400</v>
      </c>
      <c r="C5474" s="529" t="s">
        <v>3399</v>
      </c>
      <c r="D5474" s="543">
        <v>43200</v>
      </c>
      <c r="E5474" s="528" t="s">
        <v>325</v>
      </c>
      <c r="F5474" s="528" t="s">
        <v>437</v>
      </c>
      <c r="G5474" s="528"/>
      <c r="H5474" s="539" t="s">
        <v>170</v>
      </c>
      <c r="I5474" s="539"/>
      <c r="J5474" s="83" t="s">
        <v>166</v>
      </c>
      <c r="K5474" s="83" t="s">
        <v>9</v>
      </c>
      <c r="L5474" s="87">
        <v>368</v>
      </c>
    </row>
    <row r="5475" spans="1:12" s="82" customFormat="1" ht="354.75" customHeight="1" x14ac:dyDescent="0.15">
      <c r="A5475" s="525"/>
      <c r="B5475" s="528"/>
      <c r="C5475" s="529"/>
      <c r="D5475" s="543"/>
      <c r="E5475" s="528"/>
      <c r="F5475" s="528"/>
      <c r="G5475" s="528"/>
      <c r="H5475" s="539" t="s">
        <v>56</v>
      </c>
      <c r="I5475" s="539"/>
      <c r="J5475" s="83" t="s">
        <v>166</v>
      </c>
      <c r="K5475" s="83" t="s">
        <v>9</v>
      </c>
      <c r="L5475" s="87">
        <v>260.60000000000002</v>
      </c>
    </row>
    <row r="5476" spans="1:12" s="82" customFormat="1" ht="24" customHeight="1" x14ac:dyDescent="0.15">
      <c r="A5476" s="525"/>
      <c r="B5476" s="86" t="s">
        <v>33</v>
      </c>
      <c r="C5476" s="85" t="s">
        <v>34</v>
      </c>
      <c r="D5476" s="85" t="s">
        <v>169</v>
      </c>
      <c r="E5476" s="85" t="s">
        <v>168</v>
      </c>
      <c r="F5476" s="527"/>
      <c r="G5476" s="527"/>
      <c r="H5476" s="539" t="s">
        <v>167</v>
      </c>
      <c r="I5476" s="539"/>
      <c r="J5476" s="528" t="s">
        <v>166</v>
      </c>
      <c r="K5476" s="528" t="s">
        <v>166</v>
      </c>
      <c r="L5476" s="540">
        <v>0</v>
      </c>
    </row>
    <row r="5477" spans="1:12" s="82" customFormat="1" ht="24" customHeight="1" x14ac:dyDescent="0.15">
      <c r="A5477" s="525"/>
      <c r="B5477" s="83" t="s">
        <v>211</v>
      </c>
      <c r="C5477" s="83" t="s">
        <v>437</v>
      </c>
      <c r="D5477" s="84">
        <v>43201</v>
      </c>
      <c r="E5477" s="83" t="s">
        <v>661</v>
      </c>
      <c r="F5477" s="527"/>
      <c r="G5477" s="527"/>
      <c r="H5477" s="539"/>
      <c r="I5477" s="539"/>
      <c r="J5477" s="528"/>
      <c r="K5477" s="528"/>
      <c r="L5477" s="540"/>
    </row>
    <row r="5478" spans="1:12" s="82" customFormat="1" ht="24" customHeight="1" x14ac:dyDescent="0.15">
      <c r="A5478" s="525">
        <v>1033</v>
      </c>
      <c r="B5478" s="86" t="s">
        <v>23</v>
      </c>
      <c r="C5478" s="85" t="s">
        <v>24</v>
      </c>
      <c r="D5478" s="85" t="s">
        <v>175</v>
      </c>
      <c r="E5478" s="85" t="s">
        <v>174</v>
      </c>
      <c r="F5478" s="526" t="s">
        <v>18</v>
      </c>
      <c r="G5478" s="526"/>
      <c r="H5478" s="527"/>
      <c r="I5478" s="527"/>
      <c r="J5478" s="527"/>
      <c r="K5478" s="527"/>
      <c r="L5478" s="527"/>
    </row>
    <row r="5479" spans="1:12" s="82" customFormat="1" ht="26.25" customHeight="1" x14ac:dyDescent="0.15">
      <c r="A5479" s="525"/>
      <c r="B5479" s="528" t="s">
        <v>3395</v>
      </c>
      <c r="C5479" s="529" t="s">
        <v>3398</v>
      </c>
      <c r="D5479" s="543">
        <v>43232</v>
      </c>
      <c r="E5479" s="528" t="s">
        <v>178</v>
      </c>
      <c r="F5479" s="528" t="s">
        <v>3397</v>
      </c>
      <c r="G5479" s="528"/>
      <c r="H5479" s="539" t="s">
        <v>170</v>
      </c>
      <c r="I5479" s="539"/>
      <c r="J5479" s="83" t="s">
        <v>166</v>
      </c>
      <c r="K5479" s="83" t="s">
        <v>9</v>
      </c>
      <c r="L5479" s="87">
        <v>366</v>
      </c>
    </row>
    <row r="5480" spans="1:12" s="82" customFormat="1" ht="123.75" customHeight="1" x14ac:dyDescent="0.15">
      <c r="A5480" s="525"/>
      <c r="B5480" s="528"/>
      <c r="C5480" s="529"/>
      <c r="D5480" s="543"/>
      <c r="E5480" s="528"/>
      <c r="F5480" s="528"/>
      <c r="G5480" s="528"/>
      <c r="H5480" s="539" t="s">
        <v>56</v>
      </c>
      <c r="I5480" s="539"/>
      <c r="J5480" s="83" t="s">
        <v>166</v>
      </c>
      <c r="K5480" s="83" t="s">
        <v>9</v>
      </c>
      <c r="L5480" s="87">
        <v>2400</v>
      </c>
    </row>
    <row r="5481" spans="1:12" s="82" customFormat="1" ht="24" customHeight="1" x14ac:dyDescent="0.15">
      <c r="A5481" s="525"/>
      <c r="B5481" s="86" t="s">
        <v>33</v>
      </c>
      <c r="C5481" s="85" t="s">
        <v>34</v>
      </c>
      <c r="D5481" s="85" t="s">
        <v>169</v>
      </c>
      <c r="E5481" s="85" t="s">
        <v>168</v>
      </c>
      <c r="F5481" s="527"/>
      <c r="G5481" s="527"/>
      <c r="H5481" s="539" t="s">
        <v>167</v>
      </c>
      <c r="I5481" s="539"/>
      <c r="J5481" s="528" t="s">
        <v>166</v>
      </c>
      <c r="K5481" s="528" t="s">
        <v>166</v>
      </c>
      <c r="L5481" s="540">
        <v>0</v>
      </c>
    </row>
    <row r="5482" spans="1:12" s="82" customFormat="1" ht="24" customHeight="1" x14ac:dyDescent="0.15">
      <c r="A5482" s="525"/>
      <c r="B5482" s="83" t="s">
        <v>3393</v>
      </c>
      <c r="C5482" s="83" t="s">
        <v>3397</v>
      </c>
      <c r="D5482" s="84">
        <v>43236</v>
      </c>
      <c r="E5482" s="83" t="s">
        <v>3396</v>
      </c>
      <c r="F5482" s="527"/>
      <c r="G5482" s="527"/>
      <c r="H5482" s="539"/>
      <c r="I5482" s="539"/>
      <c r="J5482" s="528"/>
      <c r="K5482" s="528"/>
      <c r="L5482" s="540"/>
    </row>
    <row r="5483" spans="1:12" s="82" customFormat="1" ht="24" customHeight="1" x14ac:dyDescent="0.15">
      <c r="A5483" s="525">
        <v>1034</v>
      </c>
      <c r="B5483" s="86" t="s">
        <v>23</v>
      </c>
      <c r="C5483" s="85" t="s">
        <v>24</v>
      </c>
      <c r="D5483" s="85" t="s">
        <v>175</v>
      </c>
      <c r="E5483" s="85" t="s">
        <v>174</v>
      </c>
      <c r="F5483" s="526" t="s">
        <v>18</v>
      </c>
      <c r="G5483" s="526"/>
      <c r="H5483" s="527"/>
      <c r="I5483" s="527"/>
      <c r="J5483" s="527"/>
      <c r="K5483" s="527"/>
      <c r="L5483" s="527"/>
    </row>
    <row r="5484" spans="1:12" s="82" customFormat="1" ht="26.25" customHeight="1" x14ac:dyDescent="0.15">
      <c r="A5484" s="525"/>
      <c r="B5484" s="528" t="s">
        <v>3395</v>
      </c>
      <c r="C5484" s="529" t="s">
        <v>3394</v>
      </c>
      <c r="D5484" s="543">
        <v>43348</v>
      </c>
      <c r="E5484" s="528" t="s">
        <v>204</v>
      </c>
      <c r="F5484" s="528" t="s">
        <v>3392</v>
      </c>
      <c r="G5484" s="528"/>
      <c r="H5484" s="539" t="s">
        <v>170</v>
      </c>
      <c r="I5484" s="539"/>
      <c r="J5484" s="83" t="s">
        <v>166</v>
      </c>
      <c r="K5484" s="83" t="s">
        <v>166</v>
      </c>
      <c r="L5484" s="87">
        <v>0</v>
      </c>
    </row>
    <row r="5485" spans="1:12" s="82" customFormat="1" ht="333.75" customHeight="1" x14ac:dyDescent="0.15">
      <c r="A5485" s="525"/>
      <c r="B5485" s="528"/>
      <c r="C5485" s="529"/>
      <c r="D5485" s="543"/>
      <c r="E5485" s="528"/>
      <c r="F5485" s="528"/>
      <c r="G5485" s="528"/>
      <c r="H5485" s="539" t="s">
        <v>56</v>
      </c>
      <c r="I5485" s="539"/>
      <c r="J5485" s="83" t="s">
        <v>166</v>
      </c>
      <c r="K5485" s="83" t="s">
        <v>166</v>
      </c>
      <c r="L5485" s="87">
        <v>0</v>
      </c>
    </row>
    <row r="5486" spans="1:12" s="82" customFormat="1" ht="24" customHeight="1" x14ac:dyDescent="0.15">
      <c r="A5486" s="525"/>
      <c r="B5486" s="86" t="s">
        <v>33</v>
      </c>
      <c r="C5486" s="85" t="s">
        <v>34</v>
      </c>
      <c r="D5486" s="85" t="s">
        <v>169</v>
      </c>
      <c r="E5486" s="85" t="s">
        <v>168</v>
      </c>
      <c r="F5486" s="527"/>
      <c r="G5486" s="527"/>
      <c r="H5486" s="539" t="s">
        <v>167</v>
      </c>
      <c r="I5486" s="539"/>
      <c r="J5486" s="528" t="s">
        <v>166</v>
      </c>
      <c r="K5486" s="528" t="s">
        <v>9</v>
      </c>
      <c r="L5486" s="540">
        <v>770</v>
      </c>
    </row>
    <row r="5487" spans="1:12" s="82" customFormat="1" ht="24" customHeight="1" x14ac:dyDescent="0.15">
      <c r="A5487" s="525"/>
      <c r="B5487" s="83" t="s">
        <v>3393</v>
      </c>
      <c r="C5487" s="83" t="s">
        <v>3392</v>
      </c>
      <c r="D5487" s="84">
        <v>43359</v>
      </c>
      <c r="E5487" s="83" t="s">
        <v>3391</v>
      </c>
      <c r="F5487" s="527"/>
      <c r="G5487" s="527"/>
      <c r="H5487" s="539"/>
      <c r="I5487" s="539"/>
      <c r="J5487" s="528"/>
      <c r="K5487" s="528"/>
      <c r="L5487" s="540"/>
    </row>
    <row r="5488" spans="1:12" s="82" customFormat="1" ht="24" customHeight="1" x14ac:dyDescent="0.15">
      <c r="A5488" s="525">
        <v>1035</v>
      </c>
      <c r="B5488" s="86" t="s">
        <v>23</v>
      </c>
      <c r="C5488" s="85" t="s">
        <v>24</v>
      </c>
      <c r="D5488" s="85" t="s">
        <v>175</v>
      </c>
      <c r="E5488" s="85" t="s">
        <v>174</v>
      </c>
      <c r="F5488" s="526" t="s">
        <v>18</v>
      </c>
      <c r="G5488" s="526"/>
      <c r="H5488" s="527"/>
      <c r="I5488" s="527"/>
      <c r="J5488" s="527"/>
      <c r="K5488" s="527"/>
      <c r="L5488" s="527"/>
    </row>
    <row r="5489" spans="1:12" s="82" customFormat="1" ht="26.25" customHeight="1" x14ac:dyDescent="0.15">
      <c r="A5489" s="525"/>
      <c r="B5489" s="528" t="s">
        <v>3383</v>
      </c>
      <c r="C5489" s="529" t="s">
        <v>3390</v>
      </c>
      <c r="D5489" s="543">
        <v>43194</v>
      </c>
      <c r="E5489" s="528" t="s">
        <v>3389</v>
      </c>
      <c r="F5489" s="528" t="s">
        <v>3388</v>
      </c>
      <c r="G5489" s="528"/>
      <c r="H5489" s="539" t="s">
        <v>170</v>
      </c>
      <c r="I5489" s="539"/>
      <c r="J5489" s="83" t="s">
        <v>166</v>
      </c>
      <c r="K5489" s="83" t="s">
        <v>9</v>
      </c>
      <c r="L5489" s="87">
        <v>242.33</v>
      </c>
    </row>
    <row r="5490" spans="1:12" s="82" customFormat="1" ht="323.25" customHeight="1" x14ac:dyDescent="0.15">
      <c r="A5490" s="525"/>
      <c r="B5490" s="528"/>
      <c r="C5490" s="529"/>
      <c r="D5490" s="543"/>
      <c r="E5490" s="528"/>
      <c r="F5490" s="528"/>
      <c r="G5490" s="528"/>
      <c r="H5490" s="539" t="s">
        <v>56</v>
      </c>
      <c r="I5490" s="539"/>
      <c r="J5490" s="83" t="s">
        <v>166</v>
      </c>
      <c r="K5490" s="83" t="s">
        <v>9</v>
      </c>
      <c r="L5490" s="87">
        <v>155.22</v>
      </c>
    </row>
    <row r="5491" spans="1:12" s="82" customFormat="1" ht="24" customHeight="1" x14ac:dyDescent="0.15">
      <c r="A5491" s="525"/>
      <c r="B5491" s="86" t="s">
        <v>33</v>
      </c>
      <c r="C5491" s="85" t="s">
        <v>34</v>
      </c>
      <c r="D5491" s="85" t="s">
        <v>169</v>
      </c>
      <c r="E5491" s="85" t="s">
        <v>168</v>
      </c>
      <c r="F5491" s="527"/>
      <c r="G5491" s="527"/>
      <c r="H5491" s="539" t="s">
        <v>167</v>
      </c>
      <c r="I5491" s="539"/>
      <c r="J5491" s="528" t="s">
        <v>166</v>
      </c>
      <c r="K5491" s="528" t="s">
        <v>9</v>
      </c>
      <c r="L5491" s="540">
        <v>156.30000000000001</v>
      </c>
    </row>
    <row r="5492" spans="1:12" s="82" customFormat="1" ht="24" customHeight="1" x14ac:dyDescent="0.15">
      <c r="A5492" s="525"/>
      <c r="B5492" s="83" t="s">
        <v>211</v>
      </c>
      <c r="C5492" s="83" t="s">
        <v>3388</v>
      </c>
      <c r="D5492" s="84">
        <v>43195</v>
      </c>
      <c r="E5492" s="83" t="s">
        <v>1102</v>
      </c>
      <c r="F5492" s="527"/>
      <c r="G5492" s="527"/>
      <c r="H5492" s="539"/>
      <c r="I5492" s="539"/>
      <c r="J5492" s="528"/>
      <c r="K5492" s="528"/>
      <c r="L5492" s="540"/>
    </row>
    <row r="5493" spans="1:12" s="82" customFormat="1" ht="24" customHeight="1" x14ac:dyDescent="0.15">
      <c r="A5493" s="525">
        <v>1036</v>
      </c>
      <c r="B5493" s="86" t="s">
        <v>23</v>
      </c>
      <c r="C5493" s="85" t="s">
        <v>24</v>
      </c>
      <c r="D5493" s="85" t="s">
        <v>175</v>
      </c>
      <c r="E5493" s="85" t="s">
        <v>174</v>
      </c>
      <c r="F5493" s="526" t="s">
        <v>18</v>
      </c>
      <c r="G5493" s="526"/>
      <c r="H5493" s="527"/>
      <c r="I5493" s="527"/>
      <c r="J5493" s="527"/>
      <c r="K5493" s="527"/>
      <c r="L5493" s="527"/>
    </row>
    <row r="5494" spans="1:12" s="82" customFormat="1" ht="26.25" customHeight="1" x14ac:dyDescent="0.15">
      <c r="A5494" s="525"/>
      <c r="B5494" s="528" t="s">
        <v>3383</v>
      </c>
      <c r="C5494" s="529" t="s">
        <v>3387</v>
      </c>
      <c r="D5494" s="543">
        <v>43227</v>
      </c>
      <c r="E5494" s="528" t="s">
        <v>1258</v>
      </c>
      <c r="F5494" s="528" t="s">
        <v>310</v>
      </c>
      <c r="G5494" s="528"/>
      <c r="H5494" s="539" t="s">
        <v>170</v>
      </c>
      <c r="I5494" s="539"/>
      <c r="J5494" s="83" t="s">
        <v>166</v>
      </c>
      <c r="K5494" s="83" t="s">
        <v>9</v>
      </c>
      <c r="L5494" s="87">
        <v>198.86</v>
      </c>
    </row>
    <row r="5495" spans="1:12" s="82" customFormat="1" ht="281.25" customHeight="1" x14ac:dyDescent="0.15">
      <c r="A5495" s="525"/>
      <c r="B5495" s="528"/>
      <c r="C5495" s="529"/>
      <c r="D5495" s="543"/>
      <c r="E5495" s="528"/>
      <c r="F5495" s="528"/>
      <c r="G5495" s="528"/>
      <c r="H5495" s="539" t="s">
        <v>56</v>
      </c>
      <c r="I5495" s="539"/>
      <c r="J5495" s="83" t="s">
        <v>166</v>
      </c>
      <c r="K5495" s="83" t="s">
        <v>9</v>
      </c>
      <c r="L5495" s="87">
        <v>502.6</v>
      </c>
    </row>
    <row r="5496" spans="1:12" s="82" customFormat="1" ht="24" customHeight="1" x14ac:dyDescent="0.15">
      <c r="A5496" s="525"/>
      <c r="B5496" s="86" t="s">
        <v>33</v>
      </c>
      <c r="C5496" s="85" t="s">
        <v>34</v>
      </c>
      <c r="D5496" s="85" t="s">
        <v>169</v>
      </c>
      <c r="E5496" s="85" t="s">
        <v>168</v>
      </c>
      <c r="F5496" s="527"/>
      <c r="G5496" s="527"/>
      <c r="H5496" s="539" t="s">
        <v>167</v>
      </c>
      <c r="I5496" s="539"/>
      <c r="J5496" s="528" t="s">
        <v>166</v>
      </c>
      <c r="K5496" s="528" t="s">
        <v>166</v>
      </c>
      <c r="L5496" s="540">
        <v>0</v>
      </c>
    </row>
    <row r="5497" spans="1:12" s="82" customFormat="1" ht="24" customHeight="1" x14ac:dyDescent="0.15">
      <c r="A5497" s="525"/>
      <c r="B5497" s="83" t="s">
        <v>211</v>
      </c>
      <c r="C5497" s="83" t="s">
        <v>310</v>
      </c>
      <c r="D5497" s="84">
        <v>43228</v>
      </c>
      <c r="E5497" s="83" t="s">
        <v>2496</v>
      </c>
      <c r="F5497" s="527"/>
      <c r="G5497" s="527"/>
      <c r="H5497" s="539"/>
      <c r="I5497" s="539"/>
      <c r="J5497" s="528"/>
      <c r="K5497" s="528"/>
      <c r="L5497" s="540"/>
    </row>
    <row r="5498" spans="1:12" s="82" customFormat="1" ht="24" customHeight="1" x14ac:dyDescent="0.15">
      <c r="A5498" s="525">
        <v>1037</v>
      </c>
      <c r="B5498" s="86" t="s">
        <v>23</v>
      </c>
      <c r="C5498" s="85" t="s">
        <v>24</v>
      </c>
      <c r="D5498" s="85" t="s">
        <v>175</v>
      </c>
      <c r="E5498" s="85" t="s">
        <v>174</v>
      </c>
      <c r="F5498" s="526" t="s">
        <v>18</v>
      </c>
      <c r="G5498" s="526"/>
      <c r="H5498" s="527"/>
      <c r="I5498" s="527"/>
      <c r="J5498" s="527"/>
      <c r="K5498" s="527"/>
      <c r="L5498" s="527"/>
    </row>
    <row r="5499" spans="1:12" s="82" customFormat="1" ht="26.25" customHeight="1" x14ac:dyDescent="0.15">
      <c r="A5499" s="525"/>
      <c r="B5499" s="528" t="s">
        <v>3383</v>
      </c>
      <c r="C5499" s="529" t="s">
        <v>3386</v>
      </c>
      <c r="D5499" s="543">
        <v>43263</v>
      </c>
      <c r="E5499" s="528" t="s">
        <v>876</v>
      </c>
      <c r="F5499" s="528" t="s">
        <v>3385</v>
      </c>
      <c r="G5499" s="528"/>
      <c r="H5499" s="539" t="s">
        <v>170</v>
      </c>
      <c r="I5499" s="539"/>
      <c r="J5499" s="83" t="s">
        <v>166</v>
      </c>
      <c r="K5499" s="83" t="s">
        <v>166</v>
      </c>
      <c r="L5499" s="87">
        <v>0</v>
      </c>
    </row>
    <row r="5500" spans="1:12" s="82" customFormat="1" ht="134.25" customHeight="1" x14ac:dyDescent="0.15">
      <c r="A5500" s="525"/>
      <c r="B5500" s="528"/>
      <c r="C5500" s="529"/>
      <c r="D5500" s="543"/>
      <c r="E5500" s="528"/>
      <c r="F5500" s="528"/>
      <c r="G5500" s="528"/>
      <c r="H5500" s="539" t="s">
        <v>56</v>
      </c>
      <c r="I5500" s="539"/>
      <c r="J5500" s="83" t="s">
        <v>166</v>
      </c>
      <c r="K5500" s="83" t="s">
        <v>166</v>
      </c>
      <c r="L5500" s="87">
        <v>0</v>
      </c>
    </row>
    <row r="5501" spans="1:12" s="82" customFormat="1" ht="24" customHeight="1" x14ac:dyDescent="0.15">
      <c r="A5501" s="525"/>
      <c r="B5501" s="86" t="s">
        <v>33</v>
      </c>
      <c r="C5501" s="85" t="s">
        <v>34</v>
      </c>
      <c r="D5501" s="85" t="s">
        <v>169</v>
      </c>
      <c r="E5501" s="85" t="s">
        <v>168</v>
      </c>
      <c r="F5501" s="527"/>
      <c r="G5501" s="527"/>
      <c r="H5501" s="539" t="s">
        <v>167</v>
      </c>
      <c r="I5501" s="539"/>
      <c r="J5501" s="528" t="s">
        <v>166</v>
      </c>
      <c r="K5501" s="528" t="s">
        <v>9</v>
      </c>
      <c r="L5501" s="540">
        <v>750</v>
      </c>
    </row>
    <row r="5502" spans="1:12" s="82" customFormat="1" ht="24" customHeight="1" x14ac:dyDescent="0.15">
      <c r="A5502" s="525"/>
      <c r="B5502" s="83" t="s">
        <v>211</v>
      </c>
      <c r="C5502" s="83" t="s">
        <v>3385</v>
      </c>
      <c r="D5502" s="84">
        <v>43265</v>
      </c>
      <c r="E5502" s="83" t="s">
        <v>1414</v>
      </c>
      <c r="F5502" s="527"/>
      <c r="G5502" s="527"/>
      <c r="H5502" s="539"/>
      <c r="I5502" s="539"/>
      <c r="J5502" s="528"/>
      <c r="K5502" s="528"/>
      <c r="L5502" s="540"/>
    </row>
    <row r="5503" spans="1:12" s="82" customFormat="1" ht="24" customHeight="1" x14ac:dyDescent="0.15">
      <c r="A5503" s="525">
        <v>1038</v>
      </c>
      <c r="B5503" s="86" t="s">
        <v>23</v>
      </c>
      <c r="C5503" s="85" t="s">
        <v>24</v>
      </c>
      <c r="D5503" s="85" t="s">
        <v>175</v>
      </c>
      <c r="E5503" s="85" t="s">
        <v>174</v>
      </c>
      <c r="F5503" s="526" t="s">
        <v>18</v>
      </c>
      <c r="G5503" s="526"/>
      <c r="H5503" s="527"/>
      <c r="I5503" s="527"/>
      <c r="J5503" s="527"/>
      <c r="K5503" s="527"/>
      <c r="L5503" s="527"/>
    </row>
    <row r="5504" spans="1:12" s="82" customFormat="1" ht="26.25" customHeight="1" x14ac:dyDescent="0.15">
      <c r="A5504" s="525"/>
      <c r="B5504" s="528" t="s">
        <v>3383</v>
      </c>
      <c r="C5504" s="529" t="s">
        <v>3384</v>
      </c>
      <c r="D5504" s="543">
        <v>43349</v>
      </c>
      <c r="E5504" s="528" t="s">
        <v>255</v>
      </c>
      <c r="F5504" s="528" t="s">
        <v>3153</v>
      </c>
      <c r="G5504" s="528"/>
      <c r="H5504" s="539" t="s">
        <v>170</v>
      </c>
      <c r="I5504" s="539"/>
      <c r="J5504" s="83" t="s">
        <v>166</v>
      </c>
      <c r="K5504" s="83" t="s">
        <v>9</v>
      </c>
      <c r="L5504" s="87">
        <v>461.06</v>
      </c>
    </row>
    <row r="5505" spans="1:12" s="82" customFormat="1" ht="291.75" customHeight="1" x14ac:dyDescent="0.15">
      <c r="A5505" s="525"/>
      <c r="B5505" s="528"/>
      <c r="C5505" s="529"/>
      <c r="D5505" s="543"/>
      <c r="E5505" s="528"/>
      <c r="F5505" s="528"/>
      <c r="G5505" s="528"/>
      <c r="H5505" s="539" t="s">
        <v>56</v>
      </c>
      <c r="I5505" s="539"/>
      <c r="J5505" s="83" t="s">
        <v>166</v>
      </c>
      <c r="K5505" s="83" t="s">
        <v>9</v>
      </c>
      <c r="L5505" s="87">
        <v>649.6</v>
      </c>
    </row>
    <row r="5506" spans="1:12" s="82" customFormat="1" ht="24" customHeight="1" x14ac:dyDescent="0.15">
      <c r="A5506" s="525"/>
      <c r="B5506" s="86" t="s">
        <v>33</v>
      </c>
      <c r="C5506" s="85" t="s">
        <v>34</v>
      </c>
      <c r="D5506" s="85" t="s">
        <v>169</v>
      </c>
      <c r="E5506" s="85" t="s">
        <v>168</v>
      </c>
      <c r="F5506" s="527"/>
      <c r="G5506" s="527"/>
      <c r="H5506" s="539" t="s">
        <v>167</v>
      </c>
      <c r="I5506" s="539"/>
      <c r="J5506" s="528" t="s">
        <v>166</v>
      </c>
      <c r="K5506" s="528" t="s">
        <v>166</v>
      </c>
      <c r="L5506" s="540">
        <v>0</v>
      </c>
    </row>
    <row r="5507" spans="1:12" s="82" customFormat="1" ht="24" customHeight="1" x14ac:dyDescent="0.15">
      <c r="A5507" s="525"/>
      <c r="B5507" s="83" t="s">
        <v>211</v>
      </c>
      <c r="C5507" s="83" t="s">
        <v>3153</v>
      </c>
      <c r="D5507" s="84">
        <v>43351</v>
      </c>
      <c r="E5507" s="83" t="s">
        <v>3253</v>
      </c>
      <c r="F5507" s="527"/>
      <c r="G5507" s="527"/>
      <c r="H5507" s="539"/>
      <c r="I5507" s="539"/>
      <c r="J5507" s="528"/>
      <c r="K5507" s="528"/>
      <c r="L5507" s="540"/>
    </row>
    <row r="5508" spans="1:12" s="82" customFormat="1" ht="24" customHeight="1" x14ac:dyDescent="0.15">
      <c r="A5508" s="525">
        <v>1039</v>
      </c>
      <c r="B5508" s="86" t="s">
        <v>23</v>
      </c>
      <c r="C5508" s="85" t="s">
        <v>24</v>
      </c>
      <c r="D5508" s="85" t="s">
        <v>175</v>
      </c>
      <c r="E5508" s="85" t="s">
        <v>174</v>
      </c>
      <c r="F5508" s="526" t="s">
        <v>18</v>
      </c>
      <c r="G5508" s="526"/>
      <c r="H5508" s="527"/>
      <c r="I5508" s="527"/>
      <c r="J5508" s="527"/>
      <c r="K5508" s="527"/>
      <c r="L5508" s="527"/>
    </row>
    <row r="5509" spans="1:12" s="82" customFormat="1" ht="26.25" customHeight="1" x14ac:dyDescent="0.15">
      <c r="A5509" s="525"/>
      <c r="B5509" s="528" t="s">
        <v>3383</v>
      </c>
      <c r="C5509" s="529" t="s">
        <v>3382</v>
      </c>
      <c r="D5509" s="543">
        <v>43354</v>
      </c>
      <c r="E5509" s="528" t="s">
        <v>876</v>
      </c>
      <c r="F5509" s="528" t="s">
        <v>1121</v>
      </c>
      <c r="G5509" s="528"/>
      <c r="H5509" s="539" t="s">
        <v>170</v>
      </c>
      <c r="I5509" s="539"/>
      <c r="J5509" s="83" t="s">
        <v>166</v>
      </c>
      <c r="K5509" s="83" t="s">
        <v>9</v>
      </c>
      <c r="L5509" s="87">
        <v>287.84000000000003</v>
      </c>
    </row>
    <row r="5510" spans="1:12" s="82" customFormat="1" ht="375.75" customHeight="1" x14ac:dyDescent="0.15">
      <c r="A5510" s="525"/>
      <c r="B5510" s="528"/>
      <c r="C5510" s="529"/>
      <c r="D5510" s="543"/>
      <c r="E5510" s="528"/>
      <c r="F5510" s="528"/>
      <c r="G5510" s="528"/>
      <c r="H5510" s="539" t="s">
        <v>56</v>
      </c>
      <c r="I5510" s="539"/>
      <c r="J5510" s="83" t="s">
        <v>166</v>
      </c>
      <c r="K5510" s="83" t="s">
        <v>9</v>
      </c>
      <c r="L5510" s="87">
        <v>284.10000000000002</v>
      </c>
    </row>
    <row r="5511" spans="1:12" s="82" customFormat="1" ht="24" customHeight="1" x14ac:dyDescent="0.15">
      <c r="A5511" s="525"/>
      <c r="B5511" s="86" t="s">
        <v>33</v>
      </c>
      <c r="C5511" s="85" t="s">
        <v>34</v>
      </c>
      <c r="D5511" s="85" t="s">
        <v>169</v>
      </c>
      <c r="E5511" s="85" t="s">
        <v>168</v>
      </c>
      <c r="F5511" s="527"/>
      <c r="G5511" s="527"/>
      <c r="H5511" s="539" t="s">
        <v>167</v>
      </c>
      <c r="I5511" s="539"/>
      <c r="J5511" s="528" t="s">
        <v>166</v>
      </c>
      <c r="K5511" s="528" t="s">
        <v>9</v>
      </c>
      <c r="L5511" s="540">
        <v>870</v>
      </c>
    </row>
    <row r="5512" spans="1:12" s="82" customFormat="1" ht="24" customHeight="1" x14ac:dyDescent="0.15">
      <c r="A5512" s="525"/>
      <c r="B5512" s="83" t="s">
        <v>211</v>
      </c>
      <c r="C5512" s="83" t="s">
        <v>1121</v>
      </c>
      <c r="D5512" s="84">
        <v>43356</v>
      </c>
      <c r="E5512" s="83" t="s">
        <v>1378</v>
      </c>
      <c r="F5512" s="527"/>
      <c r="G5512" s="527"/>
      <c r="H5512" s="539"/>
      <c r="I5512" s="539"/>
      <c r="J5512" s="528"/>
      <c r="K5512" s="528"/>
      <c r="L5512" s="540"/>
    </row>
    <row r="5513" spans="1:12" s="82" customFormat="1" ht="24" customHeight="1" x14ac:dyDescent="0.15">
      <c r="A5513" s="525">
        <v>1040</v>
      </c>
      <c r="B5513" s="86" t="s">
        <v>23</v>
      </c>
      <c r="C5513" s="85" t="s">
        <v>24</v>
      </c>
      <c r="D5513" s="85" t="s">
        <v>175</v>
      </c>
      <c r="E5513" s="85" t="s">
        <v>174</v>
      </c>
      <c r="F5513" s="526" t="s">
        <v>18</v>
      </c>
      <c r="G5513" s="526"/>
      <c r="H5513" s="527"/>
      <c r="I5513" s="527"/>
      <c r="J5513" s="527"/>
      <c r="K5513" s="527"/>
      <c r="L5513" s="527"/>
    </row>
    <row r="5514" spans="1:12" s="82" customFormat="1" ht="26.25" customHeight="1" x14ac:dyDescent="0.15">
      <c r="A5514" s="525"/>
      <c r="B5514" s="528" t="s">
        <v>3380</v>
      </c>
      <c r="C5514" s="529" t="s">
        <v>3381</v>
      </c>
      <c r="D5514" s="543">
        <v>43208</v>
      </c>
      <c r="E5514" s="528" t="s">
        <v>455</v>
      </c>
      <c r="F5514" s="528" t="s">
        <v>454</v>
      </c>
      <c r="G5514" s="528"/>
      <c r="H5514" s="539" t="s">
        <v>170</v>
      </c>
      <c r="I5514" s="539"/>
      <c r="J5514" s="83" t="s">
        <v>166</v>
      </c>
      <c r="K5514" s="83" t="s">
        <v>9</v>
      </c>
      <c r="L5514" s="87">
        <v>349</v>
      </c>
    </row>
    <row r="5515" spans="1:12" s="82" customFormat="1" ht="218.25" customHeight="1" x14ac:dyDescent="0.15">
      <c r="A5515" s="525"/>
      <c r="B5515" s="528"/>
      <c r="C5515" s="529"/>
      <c r="D5515" s="543"/>
      <c r="E5515" s="528"/>
      <c r="F5515" s="528"/>
      <c r="G5515" s="528"/>
      <c r="H5515" s="539" t="s">
        <v>56</v>
      </c>
      <c r="I5515" s="539"/>
      <c r="J5515" s="83" t="s">
        <v>166</v>
      </c>
      <c r="K5515" s="83" t="s">
        <v>9</v>
      </c>
      <c r="L5515" s="87">
        <v>299.76</v>
      </c>
    </row>
    <row r="5516" spans="1:12" s="82" customFormat="1" ht="24" customHeight="1" x14ac:dyDescent="0.15">
      <c r="A5516" s="525"/>
      <c r="B5516" s="86" t="s">
        <v>33</v>
      </c>
      <c r="C5516" s="85" t="s">
        <v>34</v>
      </c>
      <c r="D5516" s="85" t="s">
        <v>169</v>
      </c>
      <c r="E5516" s="85" t="s">
        <v>168</v>
      </c>
      <c r="F5516" s="527"/>
      <c r="G5516" s="527"/>
      <c r="H5516" s="539" t="s">
        <v>167</v>
      </c>
      <c r="I5516" s="539"/>
      <c r="J5516" s="528" t="s">
        <v>166</v>
      </c>
      <c r="K5516" s="528" t="s">
        <v>166</v>
      </c>
      <c r="L5516" s="540">
        <v>0</v>
      </c>
    </row>
    <row r="5517" spans="1:12" s="82" customFormat="1" ht="24" customHeight="1" x14ac:dyDescent="0.15">
      <c r="A5517" s="525"/>
      <c r="B5517" s="83" t="s">
        <v>203</v>
      </c>
      <c r="C5517" s="83" t="s">
        <v>454</v>
      </c>
      <c r="D5517" s="84">
        <v>43210</v>
      </c>
      <c r="E5517" s="83" t="s">
        <v>514</v>
      </c>
      <c r="F5517" s="527"/>
      <c r="G5517" s="527"/>
      <c r="H5517" s="539"/>
      <c r="I5517" s="539"/>
      <c r="J5517" s="528"/>
      <c r="K5517" s="528"/>
      <c r="L5517" s="540"/>
    </row>
    <row r="5518" spans="1:12" s="82" customFormat="1" ht="24" customHeight="1" x14ac:dyDescent="0.15">
      <c r="A5518" s="525">
        <v>1041</v>
      </c>
      <c r="B5518" s="86" t="s">
        <v>23</v>
      </c>
      <c r="C5518" s="85" t="s">
        <v>24</v>
      </c>
      <c r="D5518" s="85" t="s">
        <v>175</v>
      </c>
      <c r="E5518" s="85" t="s">
        <v>174</v>
      </c>
      <c r="F5518" s="526" t="s">
        <v>18</v>
      </c>
      <c r="G5518" s="526"/>
      <c r="H5518" s="527"/>
      <c r="I5518" s="527"/>
      <c r="J5518" s="527"/>
      <c r="K5518" s="527"/>
      <c r="L5518" s="527"/>
    </row>
    <row r="5519" spans="1:12" s="82" customFormat="1" ht="26.25" customHeight="1" x14ac:dyDescent="0.15">
      <c r="A5519" s="525"/>
      <c r="B5519" s="528" t="s">
        <v>3380</v>
      </c>
      <c r="C5519" s="529" t="s">
        <v>3379</v>
      </c>
      <c r="D5519" s="543">
        <v>43348</v>
      </c>
      <c r="E5519" s="528" t="s">
        <v>2093</v>
      </c>
      <c r="F5519" s="528" t="s">
        <v>3378</v>
      </c>
      <c r="G5519" s="528"/>
      <c r="H5519" s="539" t="s">
        <v>170</v>
      </c>
      <c r="I5519" s="539"/>
      <c r="J5519" s="83" t="s">
        <v>166</v>
      </c>
      <c r="K5519" s="83" t="s">
        <v>9</v>
      </c>
      <c r="L5519" s="87">
        <v>456.76</v>
      </c>
    </row>
    <row r="5520" spans="1:12" s="82" customFormat="1" ht="281.25" customHeight="1" x14ac:dyDescent="0.15">
      <c r="A5520" s="525"/>
      <c r="B5520" s="528"/>
      <c r="C5520" s="529"/>
      <c r="D5520" s="543"/>
      <c r="E5520" s="528"/>
      <c r="F5520" s="528"/>
      <c r="G5520" s="528"/>
      <c r="H5520" s="539" t="s">
        <v>56</v>
      </c>
      <c r="I5520" s="539"/>
      <c r="J5520" s="83" t="s">
        <v>166</v>
      </c>
      <c r="K5520" s="83" t="s">
        <v>166</v>
      </c>
      <c r="L5520" s="87">
        <v>0</v>
      </c>
    </row>
    <row r="5521" spans="1:12" s="82" customFormat="1" ht="24" customHeight="1" x14ac:dyDescent="0.15">
      <c r="A5521" s="525"/>
      <c r="B5521" s="86" t="s">
        <v>33</v>
      </c>
      <c r="C5521" s="85" t="s">
        <v>34</v>
      </c>
      <c r="D5521" s="85" t="s">
        <v>169</v>
      </c>
      <c r="E5521" s="85" t="s">
        <v>168</v>
      </c>
      <c r="F5521" s="527"/>
      <c r="G5521" s="527"/>
      <c r="H5521" s="539" t="s">
        <v>167</v>
      </c>
      <c r="I5521" s="539"/>
      <c r="J5521" s="528" t="s">
        <v>166</v>
      </c>
      <c r="K5521" s="528" t="s">
        <v>166</v>
      </c>
      <c r="L5521" s="540">
        <v>0</v>
      </c>
    </row>
    <row r="5522" spans="1:12" s="82" customFormat="1" ht="24" customHeight="1" x14ac:dyDescent="0.15">
      <c r="A5522" s="525"/>
      <c r="B5522" s="83" t="s">
        <v>203</v>
      </c>
      <c r="C5522" s="83" t="s">
        <v>3378</v>
      </c>
      <c r="D5522" s="84">
        <v>43351</v>
      </c>
      <c r="E5522" s="83" t="s">
        <v>3377</v>
      </c>
      <c r="F5522" s="527"/>
      <c r="G5522" s="527"/>
      <c r="H5522" s="539"/>
      <c r="I5522" s="539"/>
      <c r="J5522" s="528"/>
      <c r="K5522" s="528"/>
      <c r="L5522" s="540"/>
    </row>
    <row r="5523" spans="1:12" s="82" customFormat="1" ht="24" customHeight="1" x14ac:dyDescent="0.15">
      <c r="A5523" s="525">
        <v>1042</v>
      </c>
      <c r="B5523" s="86" t="s">
        <v>23</v>
      </c>
      <c r="C5523" s="85" t="s">
        <v>24</v>
      </c>
      <c r="D5523" s="85" t="s">
        <v>175</v>
      </c>
      <c r="E5523" s="85" t="s">
        <v>174</v>
      </c>
      <c r="F5523" s="526" t="s">
        <v>18</v>
      </c>
      <c r="G5523" s="526"/>
      <c r="H5523" s="527"/>
      <c r="I5523" s="527"/>
      <c r="J5523" s="527"/>
      <c r="K5523" s="527"/>
      <c r="L5523" s="527"/>
    </row>
    <row r="5524" spans="1:12" s="82" customFormat="1" ht="26.25" customHeight="1" x14ac:dyDescent="0.15">
      <c r="A5524" s="525"/>
      <c r="B5524" s="528" t="s">
        <v>3374</v>
      </c>
      <c r="C5524" s="529" t="s">
        <v>3376</v>
      </c>
      <c r="D5524" s="543">
        <v>43200</v>
      </c>
      <c r="E5524" s="528" t="s">
        <v>3147</v>
      </c>
      <c r="F5524" s="528" t="s">
        <v>3375</v>
      </c>
      <c r="G5524" s="528"/>
      <c r="H5524" s="539" t="s">
        <v>170</v>
      </c>
      <c r="I5524" s="539"/>
      <c r="J5524" s="83" t="s">
        <v>166</v>
      </c>
      <c r="K5524" s="83" t="s">
        <v>9</v>
      </c>
      <c r="L5524" s="87">
        <v>512.12</v>
      </c>
    </row>
    <row r="5525" spans="1:12" s="82" customFormat="1" ht="408.95" customHeight="1" x14ac:dyDescent="0.15">
      <c r="A5525" s="525"/>
      <c r="B5525" s="528"/>
      <c r="C5525" s="529"/>
      <c r="D5525" s="543"/>
      <c r="E5525" s="528"/>
      <c r="F5525" s="528"/>
      <c r="G5525" s="528"/>
      <c r="H5525" s="539" t="s">
        <v>56</v>
      </c>
      <c r="I5525" s="539"/>
      <c r="J5525" s="528" t="s">
        <v>166</v>
      </c>
      <c r="K5525" s="528" t="s">
        <v>166</v>
      </c>
      <c r="L5525" s="540">
        <v>0</v>
      </c>
    </row>
    <row r="5526" spans="1:12" s="82" customFormat="1" ht="134.85" customHeight="1" x14ac:dyDescent="0.15">
      <c r="A5526" s="525"/>
      <c r="B5526" s="528"/>
      <c r="C5526" s="529"/>
      <c r="D5526" s="543"/>
      <c r="E5526" s="528"/>
      <c r="F5526" s="528"/>
      <c r="G5526" s="528"/>
      <c r="H5526" s="539"/>
      <c r="I5526" s="539"/>
      <c r="J5526" s="528"/>
      <c r="K5526" s="528"/>
      <c r="L5526" s="540"/>
    </row>
    <row r="5527" spans="1:12" s="82" customFormat="1" ht="24" customHeight="1" x14ac:dyDescent="0.15">
      <c r="A5527" s="525"/>
      <c r="B5527" s="86" t="s">
        <v>33</v>
      </c>
      <c r="C5527" s="85" t="s">
        <v>34</v>
      </c>
      <c r="D5527" s="85" t="s">
        <v>169</v>
      </c>
      <c r="E5527" s="85" t="s">
        <v>168</v>
      </c>
      <c r="F5527" s="527"/>
      <c r="G5527" s="527"/>
      <c r="H5527" s="539" t="s">
        <v>167</v>
      </c>
      <c r="I5527" s="539"/>
      <c r="J5527" s="528" t="s">
        <v>166</v>
      </c>
      <c r="K5527" s="528" t="s">
        <v>166</v>
      </c>
      <c r="L5527" s="540">
        <v>0</v>
      </c>
    </row>
    <row r="5528" spans="1:12" s="82" customFormat="1" ht="24" customHeight="1" x14ac:dyDescent="0.15">
      <c r="A5528" s="525"/>
      <c r="B5528" s="83" t="s">
        <v>203</v>
      </c>
      <c r="C5528" s="83" t="s">
        <v>3375</v>
      </c>
      <c r="D5528" s="84">
        <v>43202</v>
      </c>
      <c r="E5528" s="83" t="s">
        <v>445</v>
      </c>
      <c r="F5528" s="527"/>
      <c r="G5528" s="527"/>
      <c r="H5528" s="539"/>
      <c r="I5528" s="539"/>
      <c r="J5528" s="528"/>
      <c r="K5528" s="528"/>
      <c r="L5528" s="540"/>
    </row>
    <row r="5529" spans="1:12" s="82" customFormat="1" ht="24" customHeight="1" x14ac:dyDescent="0.15">
      <c r="A5529" s="525">
        <v>1043</v>
      </c>
      <c r="B5529" s="86" t="s">
        <v>23</v>
      </c>
      <c r="C5529" s="85" t="s">
        <v>24</v>
      </c>
      <c r="D5529" s="85" t="s">
        <v>175</v>
      </c>
      <c r="E5529" s="85" t="s">
        <v>174</v>
      </c>
      <c r="F5529" s="526" t="s">
        <v>18</v>
      </c>
      <c r="G5529" s="526"/>
      <c r="H5529" s="527"/>
      <c r="I5529" s="527"/>
      <c r="J5529" s="527"/>
      <c r="K5529" s="527"/>
      <c r="L5529" s="527"/>
    </row>
    <row r="5530" spans="1:12" s="82" customFormat="1" ht="26.25" customHeight="1" x14ac:dyDescent="0.15">
      <c r="A5530" s="525"/>
      <c r="B5530" s="528" t="s">
        <v>3374</v>
      </c>
      <c r="C5530" s="529" t="s">
        <v>3373</v>
      </c>
      <c r="D5530" s="543">
        <v>43219</v>
      </c>
      <c r="E5530" s="528" t="s">
        <v>3372</v>
      </c>
      <c r="F5530" s="528" t="s">
        <v>3371</v>
      </c>
      <c r="G5530" s="528"/>
      <c r="H5530" s="539" t="s">
        <v>170</v>
      </c>
      <c r="I5530" s="539"/>
      <c r="J5530" s="83" t="s">
        <v>166</v>
      </c>
      <c r="K5530" s="83" t="s">
        <v>9</v>
      </c>
      <c r="L5530" s="87">
        <v>717</v>
      </c>
    </row>
    <row r="5531" spans="1:12" s="82" customFormat="1" ht="408.95" customHeight="1" x14ac:dyDescent="0.15">
      <c r="A5531" s="525"/>
      <c r="B5531" s="528"/>
      <c r="C5531" s="529"/>
      <c r="D5531" s="543"/>
      <c r="E5531" s="528"/>
      <c r="F5531" s="528"/>
      <c r="G5531" s="528"/>
      <c r="H5531" s="539" t="s">
        <v>56</v>
      </c>
      <c r="I5531" s="539"/>
      <c r="J5531" s="528" t="s">
        <v>166</v>
      </c>
      <c r="K5531" s="528" t="s">
        <v>9</v>
      </c>
      <c r="L5531" s="540">
        <v>200</v>
      </c>
    </row>
    <row r="5532" spans="1:12" s="82" customFormat="1" ht="61.35" customHeight="1" x14ac:dyDescent="0.15">
      <c r="A5532" s="525"/>
      <c r="B5532" s="528"/>
      <c r="C5532" s="529"/>
      <c r="D5532" s="543"/>
      <c r="E5532" s="528"/>
      <c r="F5532" s="528"/>
      <c r="G5532" s="528"/>
      <c r="H5532" s="539"/>
      <c r="I5532" s="539"/>
      <c r="J5532" s="528"/>
      <c r="K5532" s="528"/>
      <c r="L5532" s="540"/>
    </row>
    <row r="5533" spans="1:12" s="82" customFormat="1" ht="24" customHeight="1" x14ac:dyDescent="0.15">
      <c r="A5533" s="525"/>
      <c r="B5533" s="86" t="s">
        <v>33</v>
      </c>
      <c r="C5533" s="85" t="s">
        <v>34</v>
      </c>
      <c r="D5533" s="85" t="s">
        <v>169</v>
      </c>
      <c r="E5533" s="85" t="s">
        <v>168</v>
      </c>
      <c r="F5533" s="527"/>
      <c r="G5533" s="527"/>
      <c r="H5533" s="539" t="s">
        <v>167</v>
      </c>
      <c r="I5533" s="539"/>
      <c r="J5533" s="528" t="s">
        <v>166</v>
      </c>
      <c r="K5533" s="528" t="s">
        <v>9</v>
      </c>
      <c r="L5533" s="540">
        <v>180</v>
      </c>
    </row>
    <row r="5534" spans="1:12" s="82" customFormat="1" ht="24" customHeight="1" x14ac:dyDescent="0.15">
      <c r="A5534" s="525"/>
      <c r="B5534" s="83" t="s">
        <v>203</v>
      </c>
      <c r="C5534" s="83" t="s">
        <v>3371</v>
      </c>
      <c r="D5534" s="84">
        <v>43221</v>
      </c>
      <c r="E5534" s="83" t="s">
        <v>1362</v>
      </c>
      <c r="F5534" s="527"/>
      <c r="G5534" s="527"/>
      <c r="H5534" s="539"/>
      <c r="I5534" s="539"/>
      <c r="J5534" s="528"/>
      <c r="K5534" s="528"/>
      <c r="L5534" s="540"/>
    </row>
    <row r="5535" spans="1:12" s="82" customFormat="1" ht="24" customHeight="1" x14ac:dyDescent="0.15">
      <c r="A5535" s="525">
        <v>1044</v>
      </c>
      <c r="B5535" s="86" t="s">
        <v>23</v>
      </c>
      <c r="C5535" s="85" t="s">
        <v>24</v>
      </c>
      <c r="D5535" s="85" t="s">
        <v>175</v>
      </c>
      <c r="E5535" s="85" t="s">
        <v>174</v>
      </c>
      <c r="F5535" s="526" t="s">
        <v>18</v>
      </c>
      <c r="G5535" s="526"/>
      <c r="H5535" s="527"/>
      <c r="I5535" s="527"/>
      <c r="J5535" s="527"/>
      <c r="K5535" s="527"/>
      <c r="L5535" s="527"/>
    </row>
    <row r="5536" spans="1:12" s="82" customFormat="1" ht="26.25" customHeight="1" x14ac:dyDescent="0.15">
      <c r="A5536" s="525"/>
      <c r="B5536" s="528" t="s">
        <v>3365</v>
      </c>
      <c r="C5536" s="529" t="s">
        <v>3370</v>
      </c>
      <c r="D5536" s="543">
        <v>43264</v>
      </c>
      <c r="E5536" s="528" t="s">
        <v>3369</v>
      </c>
      <c r="F5536" s="528" t="s">
        <v>550</v>
      </c>
      <c r="G5536" s="528"/>
      <c r="H5536" s="539" t="s">
        <v>170</v>
      </c>
      <c r="I5536" s="539"/>
      <c r="J5536" s="83" t="s">
        <v>166</v>
      </c>
      <c r="K5536" s="83" t="s">
        <v>9</v>
      </c>
      <c r="L5536" s="87">
        <v>145</v>
      </c>
    </row>
    <row r="5537" spans="1:12" s="82" customFormat="1" ht="249.75" customHeight="1" x14ac:dyDescent="0.15">
      <c r="A5537" s="525"/>
      <c r="B5537" s="528"/>
      <c r="C5537" s="529"/>
      <c r="D5537" s="543"/>
      <c r="E5537" s="528"/>
      <c r="F5537" s="528"/>
      <c r="G5537" s="528"/>
      <c r="H5537" s="539" t="s">
        <v>56</v>
      </c>
      <c r="I5537" s="539"/>
      <c r="J5537" s="83" t="s">
        <v>166</v>
      </c>
      <c r="K5537" s="83" t="s">
        <v>9</v>
      </c>
      <c r="L5537" s="87">
        <v>433.16</v>
      </c>
    </row>
    <row r="5538" spans="1:12" s="82" customFormat="1" ht="24" customHeight="1" x14ac:dyDescent="0.15">
      <c r="A5538" s="525"/>
      <c r="B5538" s="86" t="s">
        <v>33</v>
      </c>
      <c r="C5538" s="85" t="s">
        <v>34</v>
      </c>
      <c r="D5538" s="85" t="s">
        <v>169</v>
      </c>
      <c r="E5538" s="85" t="s">
        <v>168</v>
      </c>
      <c r="F5538" s="527"/>
      <c r="G5538" s="527"/>
      <c r="H5538" s="539" t="s">
        <v>167</v>
      </c>
      <c r="I5538" s="539"/>
      <c r="J5538" s="528" t="s">
        <v>166</v>
      </c>
      <c r="K5538" s="528" t="s">
        <v>166</v>
      </c>
      <c r="L5538" s="540">
        <v>0</v>
      </c>
    </row>
    <row r="5539" spans="1:12" s="82" customFormat="1" ht="24" customHeight="1" x14ac:dyDescent="0.15">
      <c r="A5539" s="525"/>
      <c r="B5539" s="83" t="s">
        <v>488</v>
      </c>
      <c r="C5539" s="83" t="s">
        <v>550</v>
      </c>
      <c r="D5539" s="84">
        <v>43265</v>
      </c>
      <c r="E5539" s="83" t="s">
        <v>3368</v>
      </c>
      <c r="F5539" s="527"/>
      <c r="G5539" s="527"/>
      <c r="H5539" s="539"/>
      <c r="I5539" s="539"/>
      <c r="J5539" s="528"/>
      <c r="K5539" s="528"/>
      <c r="L5539" s="540"/>
    </row>
    <row r="5540" spans="1:12" s="82" customFormat="1" ht="24" customHeight="1" x14ac:dyDescent="0.15">
      <c r="A5540" s="525">
        <v>1045</v>
      </c>
      <c r="B5540" s="86" t="s">
        <v>23</v>
      </c>
      <c r="C5540" s="85" t="s">
        <v>24</v>
      </c>
      <c r="D5540" s="85" t="s">
        <v>175</v>
      </c>
      <c r="E5540" s="85" t="s">
        <v>174</v>
      </c>
      <c r="F5540" s="526" t="s">
        <v>18</v>
      </c>
      <c r="G5540" s="526"/>
      <c r="H5540" s="527"/>
      <c r="I5540" s="527"/>
      <c r="J5540" s="527"/>
      <c r="K5540" s="527"/>
      <c r="L5540" s="527"/>
    </row>
    <row r="5541" spans="1:12" s="82" customFormat="1" ht="26.25" customHeight="1" x14ac:dyDescent="0.15">
      <c r="A5541" s="525"/>
      <c r="B5541" s="528" t="s">
        <v>3365</v>
      </c>
      <c r="C5541" s="529" t="s">
        <v>3367</v>
      </c>
      <c r="D5541" s="543">
        <v>43303</v>
      </c>
      <c r="E5541" s="528" t="s">
        <v>255</v>
      </c>
      <c r="F5541" s="528" t="s">
        <v>3366</v>
      </c>
      <c r="G5541" s="528"/>
      <c r="H5541" s="539" t="s">
        <v>170</v>
      </c>
      <c r="I5541" s="539"/>
      <c r="J5541" s="83" t="s">
        <v>166</v>
      </c>
      <c r="K5541" s="83" t="s">
        <v>9</v>
      </c>
      <c r="L5541" s="87">
        <v>1057.17</v>
      </c>
    </row>
    <row r="5542" spans="1:12" s="82" customFormat="1" ht="302.25" customHeight="1" x14ac:dyDescent="0.15">
      <c r="A5542" s="525"/>
      <c r="B5542" s="528"/>
      <c r="C5542" s="529"/>
      <c r="D5542" s="543"/>
      <c r="E5542" s="528"/>
      <c r="F5542" s="528"/>
      <c r="G5542" s="528"/>
      <c r="H5542" s="539" t="s">
        <v>56</v>
      </c>
      <c r="I5542" s="539"/>
      <c r="J5542" s="83" t="s">
        <v>166</v>
      </c>
      <c r="K5542" s="83" t="s">
        <v>9</v>
      </c>
      <c r="L5542" s="87">
        <v>644</v>
      </c>
    </row>
    <row r="5543" spans="1:12" s="82" customFormat="1" ht="24" customHeight="1" x14ac:dyDescent="0.15">
      <c r="A5543" s="525"/>
      <c r="B5543" s="86" t="s">
        <v>33</v>
      </c>
      <c r="C5543" s="85" t="s">
        <v>34</v>
      </c>
      <c r="D5543" s="85" t="s">
        <v>169</v>
      </c>
      <c r="E5543" s="85" t="s">
        <v>168</v>
      </c>
      <c r="F5543" s="527"/>
      <c r="G5543" s="527"/>
      <c r="H5543" s="539" t="s">
        <v>167</v>
      </c>
      <c r="I5543" s="539"/>
      <c r="J5543" s="528" t="s">
        <v>166</v>
      </c>
      <c r="K5543" s="528" t="s">
        <v>9</v>
      </c>
      <c r="L5543" s="540">
        <v>660</v>
      </c>
    </row>
    <row r="5544" spans="1:12" s="82" customFormat="1" ht="24" customHeight="1" x14ac:dyDescent="0.15">
      <c r="A5544" s="525"/>
      <c r="B5544" s="83" t="s">
        <v>488</v>
      </c>
      <c r="C5544" s="83" t="s">
        <v>3366</v>
      </c>
      <c r="D5544" s="84">
        <v>43307</v>
      </c>
      <c r="E5544" s="83" t="s">
        <v>1257</v>
      </c>
      <c r="F5544" s="527"/>
      <c r="G5544" s="527"/>
      <c r="H5544" s="539"/>
      <c r="I5544" s="539"/>
      <c r="J5544" s="528"/>
      <c r="K5544" s="528"/>
      <c r="L5544" s="540"/>
    </row>
    <row r="5545" spans="1:12" s="82" customFormat="1" ht="24" customHeight="1" x14ac:dyDescent="0.15">
      <c r="A5545" s="525">
        <v>1046</v>
      </c>
      <c r="B5545" s="86" t="s">
        <v>23</v>
      </c>
      <c r="C5545" s="85" t="s">
        <v>24</v>
      </c>
      <c r="D5545" s="85" t="s">
        <v>175</v>
      </c>
      <c r="E5545" s="85" t="s">
        <v>174</v>
      </c>
      <c r="F5545" s="526" t="s">
        <v>18</v>
      </c>
      <c r="G5545" s="526"/>
      <c r="H5545" s="527"/>
      <c r="I5545" s="527"/>
      <c r="J5545" s="527"/>
      <c r="K5545" s="527"/>
      <c r="L5545" s="527"/>
    </row>
    <row r="5546" spans="1:12" s="82" customFormat="1" ht="26.25" customHeight="1" x14ac:dyDescent="0.15">
      <c r="A5546" s="525"/>
      <c r="B5546" s="528" t="s">
        <v>3365</v>
      </c>
      <c r="C5546" s="528" t="s">
        <v>3364</v>
      </c>
      <c r="D5546" s="543">
        <v>43356</v>
      </c>
      <c r="E5546" s="528" t="s">
        <v>876</v>
      </c>
      <c r="F5546" s="528" t="s">
        <v>3363</v>
      </c>
      <c r="G5546" s="528"/>
      <c r="H5546" s="539" t="s">
        <v>170</v>
      </c>
      <c r="I5546" s="539"/>
      <c r="J5546" s="83" t="s">
        <v>166</v>
      </c>
      <c r="K5546" s="83" t="s">
        <v>9</v>
      </c>
      <c r="L5546" s="87">
        <v>533.44000000000005</v>
      </c>
    </row>
    <row r="5547" spans="1:12" s="82" customFormat="1" ht="92.25" customHeight="1" x14ac:dyDescent="0.15">
      <c r="A5547" s="525"/>
      <c r="B5547" s="528"/>
      <c r="C5547" s="528"/>
      <c r="D5547" s="543"/>
      <c r="E5547" s="528"/>
      <c r="F5547" s="528"/>
      <c r="G5547" s="528"/>
      <c r="H5547" s="539" t="s">
        <v>56</v>
      </c>
      <c r="I5547" s="539"/>
      <c r="J5547" s="83" t="s">
        <v>166</v>
      </c>
      <c r="K5547" s="83" t="s">
        <v>9</v>
      </c>
      <c r="L5547" s="87">
        <v>489.85</v>
      </c>
    </row>
    <row r="5548" spans="1:12" s="82" customFormat="1" ht="24" customHeight="1" x14ac:dyDescent="0.15">
      <c r="A5548" s="525"/>
      <c r="B5548" s="86" t="s">
        <v>33</v>
      </c>
      <c r="C5548" s="85" t="s">
        <v>34</v>
      </c>
      <c r="D5548" s="85" t="s">
        <v>169</v>
      </c>
      <c r="E5548" s="85" t="s">
        <v>168</v>
      </c>
      <c r="F5548" s="527"/>
      <c r="G5548" s="527"/>
      <c r="H5548" s="539" t="s">
        <v>167</v>
      </c>
      <c r="I5548" s="539"/>
      <c r="J5548" s="528" t="s">
        <v>166</v>
      </c>
      <c r="K5548" s="528" t="s">
        <v>9</v>
      </c>
      <c r="L5548" s="540">
        <v>400</v>
      </c>
    </row>
    <row r="5549" spans="1:12" s="82" customFormat="1" ht="24" customHeight="1" x14ac:dyDescent="0.15">
      <c r="A5549" s="525"/>
      <c r="B5549" s="83" t="s">
        <v>488</v>
      </c>
      <c r="C5549" s="83" t="s">
        <v>3363</v>
      </c>
      <c r="D5549" s="84">
        <v>43359</v>
      </c>
      <c r="E5549" s="83" t="s">
        <v>958</v>
      </c>
      <c r="F5549" s="527"/>
      <c r="G5549" s="527"/>
      <c r="H5549" s="539"/>
      <c r="I5549" s="539"/>
      <c r="J5549" s="528"/>
      <c r="K5549" s="528"/>
      <c r="L5549" s="540"/>
    </row>
    <row r="5550" spans="1:12" s="82" customFormat="1" ht="24" customHeight="1" x14ac:dyDescent="0.15">
      <c r="A5550" s="525">
        <v>1047</v>
      </c>
      <c r="B5550" s="86" t="s">
        <v>23</v>
      </c>
      <c r="C5550" s="85" t="s">
        <v>24</v>
      </c>
      <c r="D5550" s="85" t="s">
        <v>175</v>
      </c>
      <c r="E5550" s="85" t="s">
        <v>174</v>
      </c>
      <c r="F5550" s="526" t="s">
        <v>18</v>
      </c>
      <c r="G5550" s="526"/>
      <c r="H5550" s="527"/>
      <c r="I5550" s="527"/>
      <c r="J5550" s="527"/>
      <c r="K5550" s="527"/>
      <c r="L5550" s="527"/>
    </row>
    <row r="5551" spans="1:12" s="82" customFormat="1" ht="26.25" customHeight="1" x14ac:dyDescent="0.15">
      <c r="A5551" s="525"/>
      <c r="B5551" s="528" t="s">
        <v>3351</v>
      </c>
      <c r="C5551" s="528" t="s">
        <v>3362</v>
      </c>
      <c r="D5551" s="543">
        <v>43203</v>
      </c>
      <c r="E5551" s="528" t="s">
        <v>1074</v>
      </c>
      <c r="F5551" s="528" t="s">
        <v>250</v>
      </c>
      <c r="G5551" s="528"/>
      <c r="H5551" s="539" t="s">
        <v>170</v>
      </c>
      <c r="I5551" s="539"/>
      <c r="J5551" s="83" t="s">
        <v>166</v>
      </c>
      <c r="K5551" s="83" t="s">
        <v>9</v>
      </c>
      <c r="L5551" s="87">
        <v>699.7</v>
      </c>
    </row>
    <row r="5552" spans="1:12" s="82" customFormat="1" ht="102.75" customHeight="1" x14ac:dyDescent="0.15">
      <c r="A5552" s="525"/>
      <c r="B5552" s="528"/>
      <c r="C5552" s="528"/>
      <c r="D5552" s="543"/>
      <c r="E5552" s="528"/>
      <c r="F5552" s="528"/>
      <c r="G5552" s="528"/>
      <c r="H5552" s="539" t="s">
        <v>56</v>
      </c>
      <c r="I5552" s="539"/>
      <c r="J5552" s="83" t="s">
        <v>166</v>
      </c>
      <c r="K5552" s="83" t="s">
        <v>9</v>
      </c>
      <c r="L5552" s="87">
        <v>2124.6799999999998</v>
      </c>
    </row>
    <row r="5553" spans="1:12" s="82" customFormat="1" ht="24" customHeight="1" x14ac:dyDescent="0.15">
      <c r="A5553" s="525"/>
      <c r="B5553" s="86" t="s">
        <v>33</v>
      </c>
      <c r="C5553" s="85" t="s">
        <v>34</v>
      </c>
      <c r="D5553" s="85" t="s">
        <v>169</v>
      </c>
      <c r="E5553" s="85" t="s">
        <v>168</v>
      </c>
      <c r="F5553" s="527"/>
      <c r="G5553" s="527"/>
      <c r="H5553" s="539" t="s">
        <v>167</v>
      </c>
      <c r="I5553" s="539"/>
      <c r="J5553" s="528" t="s">
        <v>166</v>
      </c>
      <c r="K5553" s="528" t="s">
        <v>9</v>
      </c>
      <c r="L5553" s="540">
        <v>1204.68</v>
      </c>
    </row>
    <row r="5554" spans="1:12" s="82" customFormat="1" ht="24" customHeight="1" x14ac:dyDescent="0.15">
      <c r="A5554" s="525"/>
      <c r="B5554" s="83" t="s">
        <v>221</v>
      </c>
      <c r="C5554" s="83" t="s">
        <v>250</v>
      </c>
      <c r="D5554" s="84">
        <v>43206</v>
      </c>
      <c r="E5554" s="83" t="s">
        <v>3361</v>
      </c>
      <c r="F5554" s="527"/>
      <c r="G5554" s="527"/>
      <c r="H5554" s="539"/>
      <c r="I5554" s="539"/>
      <c r="J5554" s="528"/>
      <c r="K5554" s="528"/>
      <c r="L5554" s="540"/>
    </row>
    <row r="5555" spans="1:12" s="82" customFormat="1" ht="24" customHeight="1" x14ac:dyDescent="0.15">
      <c r="A5555" s="525">
        <v>1048</v>
      </c>
      <c r="B5555" s="86" t="s">
        <v>23</v>
      </c>
      <c r="C5555" s="85" t="s">
        <v>24</v>
      </c>
      <c r="D5555" s="85" t="s">
        <v>175</v>
      </c>
      <c r="E5555" s="85" t="s">
        <v>174</v>
      </c>
      <c r="F5555" s="526" t="s">
        <v>18</v>
      </c>
      <c r="G5555" s="526"/>
      <c r="H5555" s="527"/>
      <c r="I5555" s="527"/>
      <c r="J5555" s="527"/>
      <c r="K5555" s="527"/>
      <c r="L5555" s="527"/>
    </row>
    <row r="5556" spans="1:12" s="82" customFormat="1" ht="26.25" customHeight="1" x14ac:dyDescent="0.15">
      <c r="A5556" s="525"/>
      <c r="B5556" s="528" t="s">
        <v>3351</v>
      </c>
      <c r="C5556" s="529" t="s">
        <v>3360</v>
      </c>
      <c r="D5556" s="543">
        <v>43225</v>
      </c>
      <c r="E5556" s="528" t="s">
        <v>814</v>
      </c>
      <c r="F5556" s="528" t="s">
        <v>813</v>
      </c>
      <c r="G5556" s="528"/>
      <c r="H5556" s="539" t="s">
        <v>170</v>
      </c>
      <c r="I5556" s="539"/>
      <c r="J5556" s="83" t="s">
        <v>166</v>
      </c>
      <c r="K5556" s="83" t="s">
        <v>9</v>
      </c>
      <c r="L5556" s="87">
        <v>407.26</v>
      </c>
    </row>
    <row r="5557" spans="1:12" s="82" customFormat="1" ht="197.25" customHeight="1" x14ac:dyDescent="0.15">
      <c r="A5557" s="525"/>
      <c r="B5557" s="528"/>
      <c r="C5557" s="529"/>
      <c r="D5557" s="543"/>
      <c r="E5557" s="528"/>
      <c r="F5557" s="528"/>
      <c r="G5557" s="528"/>
      <c r="H5557" s="539" t="s">
        <v>56</v>
      </c>
      <c r="I5557" s="539"/>
      <c r="J5557" s="83" t="s">
        <v>166</v>
      </c>
      <c r="K5557" s="83" t="s">
        <v>9</v>
      </c>
      <c r="L5557" s="87">
        <v>1253.82</v>
      </c>
    </row>
    <row r="5558" spans="1:12" s="82" customFormat="1" ht="24" customHeight="1" x14ac:dyDescent="0.15">
      <c r="A5558" s="525"/>
      <c r="B5558" s="86" t="s">
        <v>33</v>
      </c>
      <c r="C5558" s="85" t="s">
        <v>34</v>
      </c>
      <c r="D5558" s="85" t="s">
        <v>169</v>
      </c>
      <c r="E5558" s="85" t="s">
        <v>168</v>
      </c>
      <c r="F5558" s="527"/>
      <c r="G5558" s="527"/>
      <c r="H5558" s="539" t="s">
        <v>167</v>
      </c>
      <c r="I5558" s="539"/>
      <c r="J5558" s="528" t="s">
        <v>166</v>
      </c>
      <c r="K5558" s="528" t="s">
        <v>9</v>
      </c>
      <c r="L5558" s="540">
        <v>950</v>
      </c>
    </row>
    <row r="5559" spans="1:12" s="82" customFormat="1" ht="24" customHeight="1" x14ac:dyDescent="0.15">
      <c r="A5559" s="525"/>
      <c r="B5559" s="83" t="s">
        <v>221</v>
      </c>
      <c r="C5559" s="83" t="s">
        <v>813</v>
      </c>
      <c r="D5559" s="84">
        <v>43232</v>
      </c>
      <c r="E5559" s="83" t="s">
        <v>275</v>
      </c>
      <c r="F5559" s="527"/>
      <c r="G5559" s="527"/>
      <c r="H5559" s="539"/>
      <c r="I5559" s="539"/>
      <c r="J5559" s="528"/>
      <c r="K5559" s="528"/>
      <c r="L5559" s="540"/>
    </row>
    <row r="5560" spans="1:12" s="82" customFormat="1" ht="24" customHeight="1" x14ac:dyDescent="0.15">
      <c r="A5560" s="525">
        <v>1049</v>
      </c>
      <c r="B5560" s="86" t="s">
        <v>23</v>
      </c>
      <c r="C5560" s="85" t="s">
        <v>24</v>
      </c>
      <c r="D5560" s="85" t="s">
        <v>175</v>
      </c>
      <c r="E5560" s="85" t="s">
        <v>174</v>
      </c>
      <c r="F5560" s="526" t="s">
        <v>18</v>
      </c>
      <c r="G5560" s="526"/>
      <c r="H5560" s="527"/>
      <c r="I5560" s="527"/>
      <c r="J5560" s="527"/>
      <c r="K5560" s="527"/>
      <c r="L5560" s="527"/>
    </row>
    <row r="5561" spans="1:12" s="82" customFormat="1" ht="26.25" customHeight="1" x14ac:dyDescent="0.15">
      <c r="A5561" s="525"/>
      <c r="B5561" s="528" t="s">
        <v>3351</v>
      </c>
      <c r="C5561" s="529" t="s">
        <v>3357</v>
      </c>
      <c r="D5561" s="543">
        <v>43242</v>
      </c>
      <c r="E5561" s="528" t="s">
        <v>334</v>
      </c>
      <c r="F5561" s="528" t="s">
        <v>3359</v>
      </c>
      <c r="G5561" s="528"/>
      <c r="H5561" s="539" t="s">
        <v>170</v>
      </c>
      <c r="I5561" s="539"/>
      <c r="J5561" s="83" t="s">
        <v>166</v>
      </c>
      <c r="K5561" s="83" t="s">
        <v>9</v>
      </c>
      <c r="L5561" s="87">
        <v>555</v>
      </c>
    </row>
    <row r="5562" spans="1:12" s="82" customFormat="1" ht="408.95" customHeight="1" x14ac:dyDescent="0.15">
      <c r="A5562" s="525"/>
      <c r="B5562" s="528"/>
      <c r="C5562" s="529"/>
      <c r="D5562" s="543"/>
      <c r="E5562" s="528"/>
      <c r="F5562" s="528"/>
      <c r="G5562" s="528"/>
      <c r="H5562" s="539" t="s">
        <v>56</v>
      </c>
      <c r="I5562" s="539"/>
      <c r="J5562" s="528" t="s">
        <v>166</v>
      </c>
      <c r="K5562" s="528" t="s">
        <v>166</v>
      </c>
      <c r="L5562" s="540">
        <v>0</v>
      </c>
    </row>
    <row r="5563" spans="1:12" s="82" customFormat="1" ht="145.35" customHeight="1" x14ac:dyDescent="0.15">
      <c r="A5563" s="525"/>
      <c r="B5563" s="528"/>
      <c r="C5563" s="529"/>
      <c r="D5563" s="543"/>
      <c r="E5563" s="528"/>
      <c r="F5563" s="528"/>
      <c r="G5563" s="528"/>
      <c r="H5563" s="539"/>
      <c r="I5563" s="539"/>
      <c r="J5563" s="528"/>
      <c r="K5563" s="528"/>
      <c r="L5563" s="540"/>
    </row>
    <row r="5564" spans="1:12" s="82" customFormat="1" ht="24" customHeight="1" x14ac:dyDescent="0.15">
      <c r="A5564" s="525"/>
      <c r="B5564" s="86" t="s">
        <v>33</v>
      </c>
      <c r="C5564" s="85" t="s">
        <v>34</v>
      </c>
      <c r="D5564" s="85" t="s">
        <v>169</v>
      </c>
      <c r="E5564" s="85" t="s">
        <v>168</v>
      </c>
      <c r="F5564" s="527"/>
      <c r="G5564" s="527"/>
      <c r="H5564" s="539" t="s">
        <v>167</v>
      </c>
      <c r="I5564" s="539"/>
      <c r="J5564" s="528" t="s">
        <v>166</v>
      </c>
      <c r="K5564" s="528" t="s">
        <v>9</v>
      </c>
      <c r="L5564" s="540">
        <v>123</v>
      </c>
    </row>
    <row r="5565" spans="1:12" s="82" customFormat="1" ht="24" customHeight="1" x14ac:dyDescent="0.15">
      <c r="A5565" s="525"/>
      <c r="B5565" s="83" t="s">
        <v>221</v>
      </c>
      <c r="C5565" s="83" t="s">
        <v>3359</v>
      </c>
      <c r="D5565" s="84">
        <v>43249</v>
      </c>
      <c r="E5565" s="83" t="s">
        <v>3355</v>
      </c>
      <c r="F5565" s="527"/>
      <c r="G5565" s="527"/>
      <c r="H5565" s="539"/>
      <c r="I5565" s="539"/>
      <c r="J5565" s="528"/>
      <c r="K5565" s="528"/>
      <c r="L5565" s="540"/>
    </row>
    <row r="5566" spans="1:12" s="82" customFormat="1" ht="24" customHeight="1" x14ac:dyDescent="0.15">
      <c r="A5566" s="525">
        <v>1050</v>
      </c>
      <c r="B5566" s="86" t="s">
        <v>23</v>
      </c>
      <c r="C5566" s="85" t="s">
        <v>24</v>
      </c>
      <c r="D5566" s="85" t="s">
        <v>175</v>
      </c>
      <c r="E5566" s="85" t="s">
        <v>174</v>
      </c>
      <c r="F5566" s="526" t="s">
        <v>18</v>
      </c>
      <c r="G5566" s="526"/>
      <c r="H5566" s="527"/>
      <c r="I5566" s="527"/>
      <c r="J5566" s="527"/>
      <c r="K5566" s="527"/>
      <c r="L5566" s="527"/>
    </row>
    <row r="5567" spans="1:12" s="82" customFormat="1" ht="26.25" customHeight="1" x14ac:dyDescent="0.15">
      <c r="A5567" s="525"/>
      <c r="B5567" s="528" t="s">
        <v>3351</v>
      </c>
      <c r="C5567" s="529" t="s">
        <v>3357</v>
      </c>
      <c r="D5567" s="543">
        <v>43242</v>
      </c>
      <c r="E5567" s="528" t="s">
        <v>334</v>
      </c>
      <c r="F5567" s="528" t="s">
        <v>3358</v>
      </c>
      <c r="G5567" s="528"/>
      <c r="H5567" s="539" t="s">
        <v>170</v>
      </c>
      <c r="I5567" s="539"/>
      <c r="J5567" s="83" t="s">
        <v>166</v>
      </c>
      <c r="K5567" s="83" t="s">
        <v>9</v>
      </c>
      <c r="L5567" s="87">
        <v>32</v>
      </c>
    </row>
    <row r="5568" spans="1:12" s="82" customFormat="1" ht="408.95" customHeight="1" x14ac:dyDescent="0.15">
      <c r="A5568" s="525"/>
      <c r="B5568" s="528"/>
      <c r="C5568" s="529"/>
      <c r="D5568" s="543"/>
      <c r="E5568" s="528"/>
      <c r="F5568" s="528"/>
      <c r="G5568" s="528"/>
      <c r="H5568" s="539" t="s">
        <v>56</v>
      </c>
      <c r="I5568" s="539"/>
      <c r="J5568" s="528" t="s">
        <v>166</v>
      </c>
      <c r="K5568" s="528" t="s">
        <v>9</v>
      </c>
      <c r="L5568" s="540">
        <v>3371.43</v>
      </c>
    </row>
    <row r="5569" spans="1:12" s="82" customFormat="1" ht="145.35" customHeight="1" x14ac:dyDescent="0.15">
      <c r="A5569" s="525"/>
      <c r="B5569" s="528"/>
      <c r="C5569" s="529"/>
      <c r="D5569" s="543"/>
      <c r="E5569" s="528"/>
      <c r="F5569" s="528"/>
      <c r="G5569" s="528"/>
      <c r="H5569" s="539"/>
      <c r="I5569" s="539"/>
      <c r="J5569" s="528"/>
      <c r="K5569" s="528"/>
      <c r="L5569" s="540"/>
    </row>
    <row r="5570" spans="1:12" s="82" customFormat="1" ht="24" customHeight="1" x14ac:dyDescent="0.15">
      <c r="A5570" s="525"/>
      <c r="B5570" s="86" t="s">
        <v>33</v>
      </c>
      <c r="C5570" s="85" t="s">
        <v>34</v>
      </c>
      <c r="D5570" s="85" t="s">
        <v>169</v>
      </c>
      <c r="E5570" s="85" t="s">
        <v>168</v>
      </c>
      <c r="F5570" s="527"/>
      <c r="G5570" s="527"/>
      <c r="H5570" s="539" t="s">
        <v>167</v>
      </c>
      <c r="I5570" s="539"/>
      <c r="J5570" s="528" t="s">
        <v>166</v>
      </c>
      <c r="K5570" s="528" t="s">
        <v>166</v>
      </c>
      <c r="L5570" s="540">
        <v>0</v>
      </c>
    </row>
    <row r="5571" spans="1:12" s="82" customFormat="1" ht="24" customHeight="1" x14ac:dyDescent="0.15">
      <c r="A5571" s="525"/>
      <c r="B5571" s="83" t="s">
        <v>221</v>
      </c>
      <c r="C5571" s="83" t="s">
        <v>3358</v>
      </c>
      <c r="D5571" s="84">
        <v>43249</v>
      </c>
      <c r="E5571" s="83" t="s">
        <v>3355</v>
      </c>
      <c r="F5571" s="527"/>
      <c r="G5571" s="527"/>
      <c r="H5571" s="539"/>
      <c r="I5571" s="539"/>
      <c r="J5571" s="528"/>
      <c r="K5571" s="528"/>
      <c r="L5571" s="540"/>
    </row>
    <row r="5572" spans="1:12" s="82" customFormat="1" ht="24" customHeight="1" x14ac:dyDescent="0.15">
      <c r="A5572" s="525">
        <v>1051</v>
      </c>
      <c r="B5572" s="86" t="s">
        <v>23</v>
      </c>
      <c r="C5572" s="85" t="s">
        <v>24</v>
      </c>
      <c r="D5572" s="85" t="s">
        <v>175</v>
      </c>
      <c r="E5572" s="85" t="s">
        <v>174</v>
      </c>
      <c r="F5572" s="526" t="s">
        <v>18</v>
      </c>
      <c r="G5572" s="526"/>
      <c r="H5572" s="527"/>
      <c r="I5572" s="527"/>
      <c r="J5572" s="527"/>
      <c r="K5572" s="527"/>
      <c r="L5572" s="527"/>
    </row>
    <row r="5573" spans="1:12" s="82" customFormat="1" ht="26.25" customHeight="1" x14ac:dyDescent="0.15">
      <c r="A5573" s="525"/>
      <c r="B5573" s="528" t="s">
        <v>3351</v>
      </c>
      <c r="C5573" s="529" t="s">
        <v>3357</v>
      </c>
      <c r="D5573" s="543">
        <v>43242</v>
      </c>
      <c r="E5573" s="528" t="s">
        <v>334</v>
      </c>
      <c r="F5573" s="528" t="s">
        <v>3356</v>
      </c>
      <c r="G5573" s="528"/>
      <c r="H5573" s="539" t="s">
        <v>170</v>
      </c>
      <c r="I5573" s="539"/>
      <c r="J5573" s="83" t="s">
        <v>166</v>
      </c>
      <c r="K5573" s="83" t="s">
        <v>9</v>
      </c>
      <c r="L5573" s="87">
        <v>918</v>
      </c>
    </row>
    <row r="5574" spans="1:12" s="82" customFormat="1" ht="408.95" customHeight="1" x14ac:dyDescent="0.15">
      <c r="A5574" s="525"/>
      <c r="B5574" s="528"/>
      <c r="C5574" s="529"/>
      <c r="D5574" s="543"/>
      <c r="E5574" s="528"/>
      <c r="F5574" s="528"/>
      <c r="G5574" s="528"/>
      <c r="H5574" s="539" t="s">
        <v>56</v>
      </c>
      <c r="I5574" s="539"/>
      <c r="J5574" s="528" t="s">
        <v>166</v>
      </c>
      <c r="K5574" s="528" t="s">
        <v>9</v>
      </c>
      <c r="L5574" s="540">
        <v>1568.06</v>
      </c>
    </row>
    <row r="5575" spans="1:12" s="82" customFormat="1" ht="145.35" customHeight="1" x14ac:dyDescent="0.15">
      <c r="A5575" s="525"/>
      <c r="B5575" s="528"/>
      <c r="C5575" s="529"/>
      <c r="D5575" s="543"/>
      <c r="E5575" s="528"/>
      <c r="F5575" s="528"/>
      <c r="G5575" s="528"/>
      <c r="H5575" s="539"/>
      <c r="I5575" s="539"/>
      <c r="J5575" s="528"/>
      <c r="K5575" s="528"/>
      <c r="L5575" s="540"/>
    </row>
    <row r="5576" spans="1:12" s="82" customFormat="1" ht="24" customHeight="1" x14ac:dyDescent="0.15">
      <c r="A5576" s="525"/>
      <c r="B5576" s="86" t="s">
        <v>33</v>
      </c>
      <c r="C5576" s="85" t="s">
        <v>34</v>
      </c>
      <c r="D5576" s="85" t="s">
        <v>169</v>
      </c>
      <c r="E5576" s="85" t="s">
        <v>168</v>
      </c>
      <c r="F5576" s="527"/>
      <c r="G5576" s="527"/>
      <c r="H5576" s="539" t="s">
        <v>167</v>
      </c>
      <c r="I5576" s="539"/>
      <c r="J5576" s="528" t="s">
        <v>166</v>
      </c>
      <c r="K5576" s="528" t="s">
        <v>166</v>
      </c>
      <c r="L5576" s="540">
        <v>0</v>
      </c>
    </row>
    <row r="5577" spans="1:12" s="82" customFormat="1" ht="24" customHeight="1" x14ac:dyDescent="0.15">
      <c r="A5577" s="525"/>
      <c r="B5577" s="83" t="s">
        <v>221</v>
      </c>
      <c r="C5577" s="83" t="s">
        <v>3356</v>
      </c>
      <c r="D5577" s="84">
        <v>43249</v>
      </c>
      <c r="E5577" s="83" t="s">
        <v>3355</v>
      </c>
      <c r="F5577" s="527"/>
      <c r="G5577" s="527"/>
      <c r="H5577" s="539"/>
      <c r="I5577" s="539"/>
      <c r="J5577" s="528"/>
      <c r="K5577" s="528"/>
      <c r="L5577" s="540"/>
    </row>
    <row r="5578" spans="1:12" s="82" customFormat="1" ht="24" customHeight="1" x14ac:dyDescent="0.15">
      <c r="A5578" s="525">
        <v>1052</v>
      </c>
      <c r="B5578" s="86" t="s">
        <v>23</v>
      </c>
      <c r="C5578" s="85" t="s">
        <v>24</v>
      </c>
      <c r="D5578" s="85" t="s">
        <v>175</v>
      </c>
      <c r="E5578" s="85" t="s">
        <v>174</v>
      </c>
      <c r="F5578" s="526" t="s">
        <v>18</v>
      </c>
      <c r="G5578" s="526"/>
      <c r="H5578" s="527"/>
      <c r="I5578" s="527"/>
      <c r="J5578" s="527"/>
      <c r="K5578" s="527"/>
      <c r="L5578" s="527"/>
    </row>
    <row r="5579" spans="1:12" s="82" customFormat="1" ht="26.25" customHeight="1" x14ac:dyDescent="0.15">
      <c r="A5579" s="525"/>
      <c r="B5579" s="528" t="s">
        <v>3351</v>
      </c>
      <c r="C5579" s="529" t="s">
        <v>3354</v>
      </c>
      <c r="D5579" s="543">
        <v>43300</v>
      </c>
      <c r="E5579" s="528" t="s">
        <v>663</v>
      </c>
      <c r="F5579" s="528" t="s">
        <v>3353</v>
      </c>
      <c r="G5579" s="528"/>
      <c r="H5579" s="539" t="s">
        <v>170</v>
      </c>
      <c r="I5579" s="539"/>
      <c r="J5579" s="83" t="s">
        <v>166</v>
      </c>
      <c r="K5579" s="83" t="s">
        <v>9</v>
      </c>
      <c r="L5579" s="87">
        <v>486.18</v>
      </c>
    </row>
    <row r="5580" spans="1:12" s="82" customFormat="1" ht="123.75" customHeight="1" x14ac:dyDescent="0.15">
      <c r="A5580" s="525"/>
      <c r="B5580" s="528"/>
      <c r="C5580" s="529"/>
      <c r="D5580" s="543"/>
      <c r="E5580" s="528"/>
      <c r="F5580" s="528"/>
      <c r="G5580" s="528"/>
      <c r="H5580" s="539" t="s">
        <v>56</v>
      </c>
      <c r="I5580" s="539"/>
      <c r="J5580" s="83" t="s">
        <v>166</v>
      </c>
      <c r="K5580" s="83" t="s">
        <v>166</v>
      </c>
      <c r="L5580" s="87">
        <v>0</v>
      </c>
    </row>
    <row r="5581" spans="1:12" s="82" customFormat="1" ht="24" customHeight="1" x14ac:dyDescent="0.15">
      <c r="A5581" s="525"/>
      <c r="B5581" s="86" t="s">
        <v>33</v>
      </c>
      <c r="C5581" s="85" t="s">
        <v>34</v>
      </c>
      <c r="D5581" s="85" t="s">
        <v>169</v>
      </c>
      <c r="E5581" s="85" t="s">
        <v>168</v>
      </c>
      <c r="F5581" s="527"/>
      <c r="G5581" s="527"/>
      <c r="H5581" s="539" t="s">
        <v>167</v>
      </c>
      <c r="I5581" s="539"/>
      <c r="J5581" s="528" t="s">
        <v>166</v>
      </c>
      <c r="K5581" s="528" t="s">
        <v>9</v>
      </c>
      <c r="L5581" s="540">
        <v>670</v>
      </c>
    </row>
    <row r="5582" spans="1:12" s="82" customFormat="1" ht="24" customHeight="1" x14ac:dyDescent="0.15">
      <c r="A5582" s="525"/>
      <c r="B5582" s="83" t="s">
        <v>221</v>
      </c>
      <c r="C5582" s="83" t="s">
        <v>3353</v>
      </c>
      <c r="D5582" s="84">
        <v>43302</v>
      </c>
      <c r="E5582" s="83" t="s">
        <v>3352</v>
      </c>
      <c r="F5582" s="527"/>
      <c r="G5582" s="527"/>
      <c r="H5582" s="539"/>
      <c r="I5582" s="539"/>
      <c r="J5582" s="528"/>
      <c r="K5582" s="528"/>
      <c r="L5582" s="540"/>
    </row>
    <row r="5583" spans="1:12" s="82" customFormat="1" ht="24" customHeight="1" x14ac:dyDescent="0.15">
      <c r="A5583" s="525">
        <v>1053</v>
      </c>
      <c r="B5583" s="86" t="s">
        <v>23</v>
      </c>
      <c r="C5583" s="85" t="s">
        <v>24</v>
      </c>
      <c r="D5583" s="85" t="s">
        <v>175</v>
      </c>
      <c r="E5583" s="85" t="s">
        <v>174</v>
      </c>
      <c r="F5583" s="526" t="s">
        <v>18</v>
      </c>
      <c r="G5583" s="526"/>
      <c r="H5583" s="527"/>
      <c r="I5583" s="527"/>
      <c r="J5583" s="527"/>
      <c r="K5583" s="527"/>
      <c r="L5583" s="527"/>
    </row>
    <row r="5584" spans="1:12" s="82" customFormat="1" ht="26.25" customHeight="1" x14ac:dyDescent="0.15">
      <c r="A5584" s="525"/>
      <c r="B5584" s="528" t="s">
        <v>3351</v>
      </c>
      <c r="C5584" s="529" t="s">
        <v>3350</v>
      </c>
      <c r="D5584" s="543">
        <v>43373</v>
      </c>
      <c r="E5584" s="528" t="s">
        <v>2437</v>
      </c>
      <c r="F5584" s="528" t="s">
        <v>2436</v>
      </c>
      <c r="G5584" s="528"/>
      <c r="H5584" s="539" t="s">
        <v>170</v>
      </c>
      <c r="I5584" s="539"/>
      <c r="J5584" s="83" t="s">
        <v>166</v>
      </c>
      <c r="K5584" s="83" t="s">
        <v>9</v>
      </c>
      <c r="L5584" s="87">
        <v>277.83</v>
      </c>
    </row>
    <row r="5585" spans="1:12" s="82" customFormat="1" ht="186.75" customHeight="1" x14ac:dyDescent="0.15">
      <c r="A5585" s="525"/>
      <c r="B5585" s="528"/>
      <c r="C5585" s="529"/>
      <c r="D5585" s="543"/>
      <c r="E5585" s="528"/>
      <c r="F5585" s="528"/>
      <c r="G5585" s="528"/>
      <c r="H5585" s="539" t="s">
        <v>56</v>
      </c>
      <c r="I5585" s="539"/>
      <c r="J5585" s="83" t="s">
        <v>166</v>
      </c>
      <c r="K5585" s="83" t="s">
        <v>9</v>
      </c>
      <c r="L5585" s="87">
        <v>558.07000000000005</v>
      </c>
    </row>
    <row r="5586" spans="1:12" s="82" customFormat="1" ht="24" customHeight="1" x14ac:dyDescent="0.15">
      <c r="A5586" s="525"/>
      <c r="B5586" s="86" t="s">
        <v>33</v>
      </c>
      <c r="C5586" s="85" t="s">
        <v>34</v>
      </c>
      <c r="D5586" s="85" t="s">
        <v>169</v>
      </c>
      <c r="E5586" s="85" t="s">
        <v>168</v>
      </c>
      <c r="F5586" s="527"/>
      <c r="G5586" s="527"/>
      <c r="H5586" s="539" t="s">
        <v>167</v>
      </c>
      <c r="I5586" s="539"/>
      <c r="J5586" s="528" t="s">
        <v>166</v>
      </c>
      <c r="K5586" s="528" t="s">
        <v>9</v>
      </c>
      <c r="L5586" s="540">
        <v>60</v>
      </c>
    </row>
    <row r="5587" spans="1:12" s="82" customFormat="1" ht="24" customHeight="1" x14ac:dyDescent="0.15">
      <c r="A5587" s="525"/>
      <c r="B5587" s="83" t="s">
        <v>221</v>
      </c>
      <c r="C5587" s="83" t="s">
        <v>2436</v>
      </c>
      <c r="D5587" s="84">
        <v>43373</v>
      </c>
      <c r="E5587" s="83" t="s">
        <v>696</v>
      </c>
      <c r="F5587" s="527"/>
      <c r="G5587" s="527"/>
      <c r="H5587" s="539"/>
      <c r="I5587" s="539"/>
      <c r="J5587" s="528"/>
      <c r="K5587" s="528"/>
      <c r="L5587" s="540"/>
    </row>
    <row r="5588" spans="1:12" s="82" customFormat="1" ht="24" customHeight="1" x14ac:dyDescent="0.15">
      <c r="A5588" s="525">
        <v>1054</v>
      </c>
      <c r="B5588" s="86" t="s">
        <v>23</v>
      </c>
      <c r="C5588" s="85" t="s">
        <v>24</v>
      </c>
      <c r="D5588" s="85" t="s">
        <v>175</v>
      </c>
      <c r="E5588" s="85" t="s">
        <v>174</v>
      </c>
      <c r="F5588" s="526" t="s">
        <v>18</v>
      </c>
      <c r="G5588" s="526"/>
      <c r="H5588" s="527"/>
      <c r="I5588" s="527"/>
      <c r="J5588" s="527"/>
      <c r="K5588" s="527"/>
      <c r="L5588" s="527"/>
    </row>
    <row r="5589" spans="1:12" s="82" customFormat="1" ht="26.25" customHeight="1" x14ac:dyDescent="0.15">
      <c r="A5589" s="525"/>
      <c r="B5589" s="528" t="s">
        <v>3346</v>
      </c>
      <c r="C5589" s="529" t="s">
        <v>3348</v>
      </c>
      <c r="D5589" s="543">
        <v>43209</v>
      </c>
      <c r="E5589" s="528" t="s">
        <v>248</v>
      </c>
      <c r="F5589" s="528" t="s">
        <v>420</v>
      </c>
      <c r="G5589" s="528"/>
      <c r="H5589" s="539" t="s">
        <v>170</v>
      </c>
      <c r="I5589" s="539"/>
      <c r="J5589" s="83" t="s">
        <v>166</v>
      </c>
      <c r="K5589" s="83" t="s">
        <v>9</v>
      </c>
      <c r="L5589" s="87">
        <v>984.12</v>
      </c>
    </row>
    <row r="5590" spans="1:12" s="82" customFormat="1" ht="408.95" customHeight="1" x14ac:dyDescent="0.15">
      <c r="A5590" s="525"/>
      <c r="B5590" s="528"/>
      <c r="C5590" s="529"/>
      <c r="D5590" s="543"/>
      <c r="E5590" s="528"/>
      <c r="F5590" s="528"/>
      <c r="G5590" s="528"/>
      <c r="H5590" s="539" t="s">
        <v>56</v>
      </c>
      <c r="I5590" s="539"/>
      <c r="J5590" s="528" t="s">
        <v>166</v>
      </c>
      <c r="K5590" s="528" t="s">
        <v>9</v>
      </c>
      <c r="L5590" s="540">
        <v>1356.93</v>
      </c>
    </row>
    <row r="5591" spans="1:12" s="82" customFormat="1" ht="187.35" customHeight="1" x14ac:dyDescent="0.15">
      <c r="A5591" s="525"/>
      <c r="B5591" s="528"/>
      <c r="C5591" s="529"/>
      <c r="D5591" s="543"/>
      <c r="E5591" s="528"/>
      <c r="F5591" s="528"/>
      <c r="G5591" s="528"/>
      <c r="H5591" s="539"/>
      <c r="I5591" s="539"/>
      <c r="J5591" s="528"/>
      <c r="K5591" s="528"/>
      <c r="L5591" s="540"/>
    </row>
    <row r="5592" spans="1:12" s="82" customFormat="1" ht="24" customHeight="1" x14ac:dyDescent="0.15">
      <c r="A5592" s="525"/>
      <c r="B5592" s="86" t="s">
        <v>33</v>
      </c>
      <c r="C5592" s="85" t="s">
        <v>34</v>
      </c>
      <c r="D5592" s="85" t="s">
        <v>169</v>
      </c>
      <c r="E5592" s="85" t="s">
        <v>168</v>
      </c>
      <c r="F5592" s="527"/>
      <c r="G5592" s="527"/>
      <c r="H5592" s="539" t="s">
        <v>167</v>
      </c>
      <c r="I5592" s="539"/>
      <c r="J5592" s="528" t="s">
        <v>166</v>
      </c>
      <c r="K5592" s="528" t="s">
        <v>9</v>
      </c>
      <c r="L5592" s="540">
        <v>47.28</v>
      </c>
    </row>
    <row r="5593" spans="1:12" s="82" customFormat="1" ht="24" customHeight="1" x14ac:dyDescent="0.15">
      <c r="A5593" s="525"/>
      <c r="B5593" s="83" t="s">
        <v>269</v>
      </c>
      <c r="C5593" s="83" t="s">
        <v>420</v>
      </c>
      <c r="D5593" s="84">
        <v>43219</v>
      </c>
      <c r="E5593" s="83" t="s">
        <v>3347</v>
      </c>
      <c r="F5593" s="527"/>
      <c r="G5593" s="527"/>
      <c r="H5593" s="539"/>
      <c r="I5593" s="539"/>
      <c r="J5593" s="528"/>
      <c r="K5593" s="528"/>
      <c r="L5593" s="540"/>
    </row>
    <row r="5594" spans="1:12" s="82" customFormat="1" ht="24" customHeight="1" x14ac:dyDescent="0.15">
      <c r="A5594" s="525">
        <v>1055</v>
      </c>
      <c r="B5594" s="86" t="s">
        <v>23</v>
      </c>
      <c r="C5594" s="85" t="s">
        <v>24</v>
      </c>
      <c r="D5594" s="85" t="s">
        <v>175</v>
      </c>
      <c r="E5594" s="85" t="s">
        <v>174</v>
      </c>
      <c r="F5594" s="526" t="s">
        <v>18</v>
      </c>
      <c r="G5594" s="526"/>
      <c r="H5594" s="527"/>
      <c r="I5594" s="527"/>
      <c r="J5594" s="527"/>
      <c r="K5594" s="527"/>
      <c r="L5594" s="527"/>
    </row>
    <row r="5595" spans="1:12" s="82" customFormat="1" ht="26.25" customHeight="1" x14ac:dyDescent="0.15">
      <c r="A5595" s="525"/>
      <c r="B5595" s="528" t="s">
        <v>3346</v>
      </c>
      <c r="C5595" s="529" t="s">
        <v>3348</v>
      </c>
      <c r="D5595" s="543">
        <v>43209</v>
      </c>
      <c r="E5595" s="528" t="s">
        <v>248</v>
      </c>
      <c r="F5595" s="528" t="s">
        <v>1344</v>
      </c>
      <c r="G5595" s="528"/>
      <c r="H5595" s="539" t="s">
        <v>170</v>
      </c>
      <c r="I5595" s="539"/>
      <c r="J5595" s="83" t="s">
        <v>166</v>
      </c>
      <c r="K5595" s="83" t="s">
        <v>9</v>
      </c>
      <c r="L5595" s="87">
        <v>134.9</v>
      </c>
    </row>
    <row r="5596" spans="1:12" s="82" customFormat="1" ht="408.95" customHeight="1" x14ac:dyDescent="0.15">
      <c r="A5596" s="525"/>
      <c r="B5596" s="528"/>
      <c r="C5596" s="529"/>
      <c r="D5596" s="543"/>
      <c r="E5596" s="528"/>
      <c r="F5596" s="528"/>
      <c r="G5596" s="528"/>
      <c r="H5596" s="539" t="s">
        <v>56</v>
      </c>
      <c r="I5596" s="539"/>
      <c r="J5596" s="528" t="s">
        <v>166</v>
      </c>
      <c r="K5596" s="528" t="s">
        <v>9</v>
      </c>
      <c r="L5596" s="540">
        <v>75.8</v>
      </c>
    </row>
    <row r="5597" spans="1:12" s="82" customFormat="1" ht="187.35" customHeight="1" x14ac:dyDescent="0.15">
      <c r="A5597" s="525"/>
      <c r="B5597" s="528"/>
      <c r="C5597" s="529"/>
      <c r="D5597" s="543"/>
      <c r="E5597" s="528"/>
      <c r="F5597" s="528"/>
      <c r="G5597" s="528"/>
      <c r="H5597" s="539"/>
      <c r="I5597" s="539"/>
      <c r="J5597" s="528"/>
      <c r="K5597" s="528"/>
      <c r="L5597" s="540"/>
    </row>
    <row r="5598" spans="1:12" s="82" customFormat="1" ht="24" customHeight="1" x14ac:dyDescent="0.15">
      <c r="A5598" s="525"/>
      <c r="B5598" s="86" t="s">
        <v>33</v>
      </c>
      <c r="C5598" s="85" t="s">
        <v>34</v>
      </c>
      <c r="D5598" s="85" t="s">
        <v>169</v>
      </c>
      <c r="E5598" s="85" t="s">
        <v>168</v>
      </c>
      <c r="F5598" s="527"/>
      <c r="G5598" s="527"/>
      <c r="H5598" s="539" t="s">
        <v>167</v>
      </c>
      <c r="I5598" s="539"/>
      <c r="J5598" s="528" t="s">
        <v>166</v>
      </c>
      <c r="K5598" s="528" t="s">
        <v>9</v>
      </c>
      <c r="L5598" s="540">
        <v>55.72</v>
      </c>
    </row>
    <row r="5599" spans="1:12" s="82" customFormat="1" ht="24" customHeight="1" x14ac:dyDescent="0.15">
      <c r="A5599" s="525"/>
      <c r="B5599" s="83" t="s">
        <v>269</v>
      </c>
      <c r="C5599" s="83" t="s">
        <v>1344</v>
      </c>
      <c r="D5599" s="84">
        <v>43219</v>
      </c>
      <c r="E5599" s="83" t="s">
        <v>3347</v>
      </c>
      <c r="F5599" s="527"/>
      <c r="G5599" s="527"/>
      <c r="H5599" s="539"/>
      <c r="I5599" s="539"/>
      <c r="J5599" s="528"/>
      <c r="K5599" s="528"/>
      <c r="L5599" s="540"/>
    </row>
    <row r="5600" spans="1:12" s="82" customFormat="1" ht="24" customHeight="1" x14ac:dyDescent="0.15">
      <c r="A5600" s="525">
        <v>1056</v>
      </c>
      <c r="B5600" s="86" t="s">
        <v>23</v>
      </c>
      <c r="C5600" s="85" t="s">
        <v>24</v>
      </c>
      <c r="D5600" s="85" t="s">
        <v>175</v>
      </c>
      <c r="E5600" s="85" t="s">
        <v>174</v>
      </c>
      <c r="F5600" s="526" t="s">
        <v>18</v>
      </c>
      <c r="G5600" s="526"/>
      <c r="H5600" s="527"/>
      <c r="I5600" s="527"/>
      <c r="J5600" s="527"/>
      <c r="K5600" s="527"/>
      <c r="L5600" s="527"/>
    </row>
    <row r="5601" spans="1:12" s="82" customFormat="1" ht="26.25" customHeight="1" x14ac:dyDescent="0.15">
      <c r="A5601" s="525"/>
      <c r="B5601" s="528" t="s">
        <v>3346</v>
      </c>
      <c r="C5601" s="529" t="s">
        <v>3348</v>
      </c>
      <c r="D5601" s="543">
        <v>43209</v>
      </c>
      <c r="E5601" s="528" t="s">
        <v>248</v>
      </c>
      <c r="F5601" s="528" t="s">
        <v>3349</v>
      </c>
      <c r="G5601" s="528"/>
      <c r="H5601" s="539" t="s">
        <v>170</v>
      </c>
      <c r="I5601" s="539"/>
      <c r="J5601" s="83" t="s">
        <v>166</v>
      </c>
      <c r="K5601" s="83" t="s">
        <v>9</v>
      </c>
      <c r="L5601" s="87">
        <v>258.64999999999998</v>
      </c>
    </row>
    <row r="5602" spans="1:12" s="82" customFormat="1" ht="408.95" customHeight="1" x14ac:dyDescent="0.15">
      <c r="A5602" s="525"/>
      <c r="B5602" s="528"/>
      <c r="C5602" s="529"/>
      <c r="D5602" s="543"/>
      <c r="E5602" s="528"/>
      <c r="F5602" s="528"/>
      <c r="G5602" s="528"/>
      <c r="H5602" s="539" t="s">
        <v>56</v>
      </c>
      <c r="I5602" s="539"/>
      <c r="J5602" s="528" t="s">
        <v>166</v>
      </c>
      <c r="K5602" s="528" t="s">
        <v>166</v>
      </c>
      <c r="L5602" s="540">
        <v>0</v>
      </c>
    </row>
    <row r="5603" spans="1:12" s="82" customFormat="1" ht="187.35" customHeight="1" x14ac:dyDescent="0.15">
      <c r="A5603" s="525"/>
      <c r="B5603" s="528"/>
      <c r="C5603" s="529"/>
      <c r="D5603" s="543"/>
      <c r="E5603" s="528"/>
      <c r="F5603" s="528"/>
      <c r="G5603" s="528"/>
      <c r="H5603" s="539"/>
      <c r="I5603" s="539"/>
      <c r="J5603" s="528"/>
      <c r="K5603" s="528"/>
      <c r="L5603" s="540"/>
    </row>
    <row r="5604" spans="1:12" s="82" customFormat="1" ht="24" customHeight="1" x14ac:dyDescent="0.15">
      <c r="A5604" s="525"/>
      <c r="B5604" s="86" t="s">
        <v>33</v>
      </c>
      <c r="C5604" s="85" t="s">
        <v>34</v>
      </c>
      <c r="D5604" s="85" t="s">
        <v>169</v>
      </c>
      <c r="E5604" s="85" t="s">
        <v>168</v>
      </c>
      <c r="F5604" s="527"/>
      <c r="G5604" s="527"/>
      <c r="H5604" s="539" t="s">
        <v>167</v>
      </c>
      <c r="I5604" s="539"/>
      <c r="J5604" s="528" t="s">
        <v>166</v>
      </c>
      <c r="K5604" s="528" t="s">
        <v>9</v>
      </c>
      <c r="L5604" s="540">
        <v>47.28</v>
      </c>
    </row>
    <row r="5605" spans="1:12" s="82" customFormat="1" ht="24" customHeight="1" x14ac:dyDescent="0.15">
      <c r="A5605" s="525"/>
      <c r="B5605" s="83" t="s">
        <v>269</v>
      </c>
      <c r="C5605" s="83" t="s">
        <v>3349</v>
      </c>
      <c r="D5605" s="84">
        <v>43219</v>
      </c>
      <c r="E5605" s="83" t="s">
        <v>3347</v>
      </c>
      <c r="F5605" s="527"/>
      <c r="G5605" s="527"/>
      <c r="H5605" s="539"/>
      <c r="I5605" s="539"/>
      <c r="J5605" s="528"/>
      <c r="K5605" s="528"/>
      <c r="L5605" s="540"/>
    </row>
    <row r="5606" spans="1:12" s="82" customFormat="1" ht="24" customHeight="1" x14ac:dyDescent="0.15">
      <c r="A5606" s="525">
        <v>1057</v>
      </c>
      <c r="B5606" s="86" t="s">
        <v>23</v>
      </c>
      <c r="C5606" s="85" t="s">
        <v>24</v>
      </c>
      <c r="D5606" s="85" t="s">
        <v>175</v>
      </c>
      <c r="E5606" s="85" t="s">
        <v>174</v>
      </c>
      <c r="F5606" s="526" t="s">
        <v>18</v>
      </c>
      <c r="G5606" s="526"/>
      <c r="H5606" s="527"/>
      <c r="I5606" s="527"/>
      <c r="J5606" s="527"/>
      <c r="K5606" s="527"/>
      <c r="L5606" s="527"/>
    </row>
    <row r="5607" spans="1:12" s="82" customFormat="1" ht="26.25" customHeight="1" x14ac:dyDescent="0.15">
      <c r="A5607" s="525"/>
      <c r="B5607" s="528" t="s">
        <v>3346</v>
      </c>
      <c r="C5607" s="529" t="s">
        <v>3348</v>
      </c>
      <c r="D5607" s="543">
        <v>43209</v>
      </c>
      <c r="E5607" s="528" t="s">
        <v>248</v>
      </c>
      <c r="F5607" s="528" t="s">
        <v>197</v>
      </c>
      <c r="G5607" s="528"/>
      <c r="H5607" s="539" t="s">
        <v>170</v>
      </c>
      <c r="I5607" s="539"/>
      <c r="J5607" s="83" t="s">
        <v>166</v>
      </c>
      <c r="K5607" s="83" t="s">
        <v>9</v>
      </c>
      <c r="L5607" s="87">
        <v>150.65</v>
      </c>
    </row>
    <row r="5608" spans="1:12" s="82" customFormat="1" ht="408.95" customHeight="1" x14ac:dyDescent="0.15">
      <c r="A5608" s="525"/>
      <c r="B5608" s="528"/>
      <c r="C5608" s="529"/>
      <c r="D5608" s="543"/>
      <c r="E5608" s="528"/>
      <c r="F5608" s="528"/>
      <c r="G5608" s="528"/>
      <c r="H5608" s="539" t="s">
        <v>56</v>
      </c>
      <c r="I5608" s="539"/>
      <c r="J5608" s="528" t="s">
        <v>166</v>
      </c>
      <c r="K5608" s="528" t="s">
        <v>9</v>
      </c>
      <c r="L5608" s="540">
        <v>162.66</v>
      </c>
    </row>
    <row r="5609" spans="1:12" s="82" customFormat="1" ht="187.35" customHeight="1" x14ac:dyDescent="0.15">
      <c r="A5609" s="525"/>
      <c r="B5609" s="528"/>
      <c r="C5609" s="529"/>
      <c r="D5609" s="543"/>
      <c r="E5609" s="528"/>
      <c r="F5609" s="528"/>
      <c r="G5609" s="528"/>
      <c r="H5609" s="539"/>
      <c r="I5609" s="539"/>
      <c r="J5609" s="528"/>
      <c r="K5609" s="528"/>
      <c r="L5609" s="540"/>
    </row>
    <row r="5610" spans="1:12" s="82" customFormat="1" ht="24" customHeight="1" x14ac:dyDescent="0.15">
      <c r="A5610" s="525"/>
      <c r="B5610" s="86" t="s">
        <v>33</v>
      </c>
      <c r="C5610" s="85" t="s">
        <v>34</v>
      </c>
      <c r="D5610" s="85" t="s">
        <v>169</v>
      </c>
      <c r="E5610" s="85" t="s">
        <v>168</v>
      </c>
      <c r="F5610" s="527"/>
      <c r="G5610" s="527"/>
      <c r="H5610" s="539" t="s">
        <v>167</v>
      </c>
      <c r="I5610" s="539"/>
      <c r="J5610" s="528" t="s">
        <v>166</v>
      </c>
      <c r="K5610" s="528" t="s">
        <v>9</v>
      </c>
      <c r="L5610" s="540">
        <v>157.67000000000002</v>
      </c>
    </row>
    <row r="5611" spans="1:12" s="82" customFormat="1" ht="24" customHeight="1" x14ac:dyDescent="0.15">
      <c r="A5611" s="525"/>
      <c r="B5611" s="83" t="s">
        <v>269</v>
      </c>
      <c r="C5611" s="83" t="s">
        <v>197</v>
      </c>
      <c r="D5611" s="84">
        <v>43219</v>
      </c>
      <c r="E5611" s="83" t="s">
        <v>3347</v>
      </c>
      <c r="F5611" s="527"/>
      <c r="G5611" s="527"/>
      <c r="H5611" s="539"/>
      <c r="I5611" s="539"/>
      <c r="J5611" s="528"/>
      <c r="K5611" s="528"/>
      <c r="L5611" s="540"/>
    </row>
    <row r="5612" spans="1:12" s="82" customFormat="1" ht="24" customHeight="1" x14ac:dyDescent="0.15">
      <c r="A5612" s="525">
        <v>1058</v>
      </c>
      <c r="B5612" s="86" t="s">
        <v>23</v>
      </c>
      <c r="C5612" s="85" t="s">
        <v>24</v>
      </c>
      <c r="D5612" s="85" t="s">
        <v>175</v>
      </c>
      <c r="E5612" s="85" t="s">
        <v>174</v>
      </c>
      <c r="F5612" s="526" t="s">
        <v>18</v>
      </c>
      <c r="G5612" s="526"/>
      <c r="H5612" s="527"/>
      <c r="I5612" s="527"/>
      <c r="J5612" s="527"/>
      <c r="K5612" s="527"/>
      <c r="L5612" s="527"/>
    </row>
    <row r="5613" spans="1:12" s="82" customFormat="1" ht="26.25" customHeight="1" x14ac:dyDescent="0.15">
      <c r="A5613" s="525"/>
      <c r="B5613" s="528" t="s">
        <v>3346</v>
      </c>
      <c r="C5613" s="529" t="s">
        <v>3345</v>
      </c>
      <c r="D5613" s="543">
        <v>43320</v>
      </c>
      <c r="E5613" s="528" t="s">
        <v>740</v>
      </c>
      <c r="F5613" s="528" t="s">
        <v>1998</v>
      </c>
      <c r="G5613" s="528"/>
      <c r="H5613" s="539" t="s">
        <v>170</v>
      </c>
      <c r="I5613" s="539"/>
      <c r="J5613" s="83" t="s">
        <v>166</v>
      </c>
      <c r="K5613" s="83" t="s">
        <v>9</v>
      </c>
      <c r="L5613" s="87">
        <v>270.56</v>
      </c>
    </row>
    <row r="5614" spans="1:12" s="82" customFormat="1" ht="344.25" customHeight="1" x14ac:dyDescent="0.15">
      <c r="A5614" s="525"/>
      <c r="B5614" s="528"/>
      <c r="C5614" s="529"/>
      <c r="D5614" s="543"/>
      <c r="E5614" s="528"/>
      <c r="F5614" s="528"/>
      <c r="G5614" s="528"/>
      <c r="H5614" s="539" t="s">
        <v>56</v>
      </c>
      <c r="I5614" s="539"/>
      <c r="J5614" s="83" t="s">
        <v>166</v>
      </c>
      <c r="K5614" s="83" t="s">
        <v>9</v>
      </c>
      <c r="L5614" s="87">
        <v>491.4</v>
      </c>
    </row>
    <row r="5615" spans="1:12" s="82" customFormat="1" ht="24" customHeight="1" x14ac:dyDescent="0.15">
      <c r="A5615" s="525"/>
      <c r="B5615" s="86" t="s">
        <v>33</v>
      </c>
      <c r="C5615" s="85" t="s">
        <v>34</v>
      </c>
      <c r="D5615" s="85" t="s">
        <v>169</v>
      </c>
      <c r="E5615" s="85" t="s">
        <v>168</v>
      </c>
      <c r="F5615" s="527"/>
      <c r="G5615" s="527"/>
      <c r="H5615" s="539" t="s">
        <v>167</v>
      </c>
      <c r="I5615" s="539"/>
      <c r="J5615" s="528" t="s">
        <v>166</v>
      </c>
      <c r="K5615" s="528" t="s">
        <v>166</v>
      </c>
      <c r="L5615" s="540">
        <v>0</v>
      </c>
    </row>
    <row r="5616" spans="1:12" s="82" customFormat="1" ht="24" customHeight="1" x14ac:dyDescent="0.15">
      <c r="A5616" s="525"/>
      <c r="B5616" s="83" t="s">
        <v>269</v>
      </c>
      <c r="C5616" s="83" t="s">
        <v>1998</v>
      </c>
      <c r="D5616" s="84">
        <v>43321</v>
      </c>
      <c r="E5616" s="83" t="s">
        <v>3344</v>
      </c>
      <c r="F5616" s="527"/>
      <c r="G5616" s="527"/>
      <c r="H5616" s="539"/>
      <c r="I5616" s="539"/>
      <c r="J5616" s="528"/>
      <c r="K5616" s="528"/>
      <c r="L5616" s="540"/>
    </row>
    <row r="5617" spans="1:12" s="82" customFormat="1" ht="24" customHeight="1" x14ac:dyDescent="0.15">
      <c r="A5617" s="525">
        <v>1059</v>
      </c>
      <c r="B5617" s="86" t="s">
        <v>23</v>
      </c>
      <c r="C5617" s="85" t="s">
        <v>24</v>
      </c>
      <c r="D5617" s="85" t="s">
        <v>175</v>
      </c>
      <c r="E5617" s="85" t="s">
        <v>174</v>
      </c>
      <c r="F5617" s="526" t="s">
        <v>18</v>
      </c>
      <c r="G5617" s="526"/>
      <c r="H5617" s="527"/>
      <c r="I5617" s="527"/>
      <c r="J5617" s="527"/>
      <c r="K5617" s="527"/>
      <c r="L5617" s="527"/>
    </row>
    <row r="5618" spans="1:12" s="82" customFormat="1" ht="26.25" customHeight="1" x14ac:dyDescent="0.15">
      <c r="A5618" s="525"/>
      <c r="B5618" s="528" t="s">
        <v>3343</v>
      </c>
      <c r="C5618" s="529" t="s">
        <v>3342</v>
      </c>
      <c r="D5618" s="543">
        <v>43362</v>
      </c>
      <c r="E5618" s="528" t="s">
        <v>3341</v>
      </c>
      <c r="F5618" s="528" t="s">
        <v>3340</v>
      </c>
      <c r="G5618" s="528"/>
      <c r="H5618" s="539" t="s">
        <v>170</v>
      </c>
      <c r="I5618" s="539"/>
      <c r="J5618" s="83" t="s">
        <v>166</v>
      </c>
      <c r="K5618" s="83" t="s">
        <v>9</v>
      </c>
      <c r="L5618" s="87">
        <v>1764</v>
      </c>
    </row>
    <row r="5619" spans="1:12" s="82" customFormat="1" ht="408.95" customHeight="1" x14ac:dyDescent="0.15">
      <c r="A5619" s="525"/>
      <c r="B5619" s="528"/>
      <c r="C5619" s="529"/>
      <c r="D5619" s="543"/>
      <c r="E5619" s="528"/>
      <c r="F5619" s="528"/>
      <c r="G5619" s="528"/>
      <c r="H5619" s="539" t="s">
        <v>56</v>
      </c>
      <c r="I5619" s="539"/>
      <c r="J5619" s="528" t="s">
        <v>166</v>
      </c>
      <c r="K5619" s="528" t="s">
        <v>9</v>
      </c>
      <c r="L5619" s="540">
        <v>1811</v>
      </c>
    </row>
    <row r="5620" spans="1:12" s="82" customFormat="1" ht="19.350000000000001" customHeight="1" x14ac:dyDescent="0.15">
      <c r="A5620" s="525"/>
      <c r="B5620" s="528"/>
      <c r="C5620" s="529"/>
      <c r="D5620" s="543"/>
      <c r="E5620" s="528"/>
      <c r="F5620" s="528"/>
      <c r="G5620" s="528"/>
      <c r="H5620" s="539"/>
      <c r="I5620" s="539"/>
      <c r="J5620" s="528"/>
      <c r="K5620" s="528"/>
      <c r="L5620" s="540"/>
    </row>
    <row r="5621" spans="1:12" s="82" customFormat="1" ht="24" customHeight="1" x14ac:dyDescent="0.15">
      <c r="A5621" s="525"/>
      <c r="B5621" s="86" t="s">
        <v>33</v>
      </c>
      <c r="C5621" s="85" t="s">
        <v>34</v>
      </c>
      <c r="D5621" s="85" t="s">
        <v>169</v>
      </c>
      <c r="E5621" s="85" t="s">
        <v>168</v>
      </c>
      <c r="F5621" s="527"/>
      <c r="G5621" s="527"/>
      <c r="H5621" s="539" t="s">
        <v>167</v>
      </c>
      <c r="I5621" s="539"/>
      <c r="J5621" s="528" t="s">
        <v>166</v>
      </c>
      <c r="K5621" s="528" t="s">
        <v>9</v>
      </c>
      <c r="L5621" s="540">
        <v>180</v>
      </c>
    </row>
    <row r="5622" spans="1:12" s="82" customFormat="1" ht="24" customHeight="1" x14ac:dyDescent="0.15">
      <c r="A5622" s="525"/>
      <c r="B5622" s="83" t="s">
        <v>850</v>
      </c>
      <c r="C5622" s="83" t="s">
        <v>3340</v>
      </c>
      <c r="D5622" s="84">
        <v>43370</v>
      </c>
      <c r="E5622" s="83" t="s">
        <v>3339</v>
      </c>
      <c r="F5622" s="527"/>
      <c r="G5622" s="527"/>
      <c r="H5622" s="539"/>
      <c r="I5622" s="539"/>
      <c r="J5622" s="528"/>
      <c r="K5622" s="528"/>
      <c r="L5622" s="540"/>
    </row>
    <row r="5623" spans="1:12" s="82" customFormat="1" ht="24" customHeight="1" x14ac:dyDescent="0.15">
      <c r="A5623" s="525">
        <v>1060</v>
      </c>
      <c r="B5623" s="86" t="s">
        <v>23</v>
      </c>
      <c r="C5623" s="85" t="s">
        <v>24</v>
      </c>
      <c r="D5623" s="85" t="s">
        <v>175</v>
      </c>
      <c r="E5623" s="85" t="s">
        <v>174</v>
      </c>
      <c r="F5623" s="526" t="s">
        <v>18</v>
      </c>
      <c r="G5623" s="526"/>
      <c r="H5623" s="527"/>
      <c r="I5623" s="527"/>
      <c r="J5623" s="527"/>
      <c r="K5623" s="527"/>
      <c r="L5623" s="527"/>
    </row>
    <row r="5624" spans="1:12" s="82" customFormat="1" ht="26.25" customHeight="1" x14ac:dyDescent="0.15">
      <c r="A5624" s="525"/>
      <c r="B5624" s="528" t="s">
        <v>3338</v>
      </c>
      <c r="C5624" s="529" t="s">
        <v>3337</v>
      </c>
      <c r="D5624" s="543">
        <v>43195</v>
      </c>
      <c r="E5624" s="528" t="s">
        <v>476</v>
      </c>
      <c r="F5624" s="528" t="s">
        <v>3336</v>
      </c>
      <c r="G5624" s="528"/>
      <c r="H5624" s="539" t="s">
        <v>170</v>
      </c>
      <c r="I5624" s="539"/>
      <c r="J5624" s="83" t="s">
        <v>166</v>
      </c>
      <c r="K5624" s="83" t="s">
        <v>9</v>
      </c>
      <c r="L5624" s="87">
        <v>620</v>
      </c>
    </row>
    <row r="5625" spans="1:12" s="82" customFormat="1" ht="186.75" customHeight="1" x14ac:dyDescent="0.15">
      <c r="A5625" s="525"/>
      <c r="B5625" s="528"/>
      <c r="C5625" s="529"/>
      <c r="D5625" s="543"/>
      <c r="E5625" s="528"/>
      <c r="F5625" s="528"/>
      <c r="G5625" s="528"/>
      <c r="H5625" s="539" t="s">
        <v>56</v>
      </c>
      <c r="I5625" s="539"/>
      <c r="J5625" s="83" t="s">
        <v>166</v>
      </c>
      <c r="K5625" s="83" t="s">
        <v>9</v>
      </c>
      <c r="L5625" s="87">
        <v>700</v>
      </c>
    </row>
    <row r="5626" spans="1:12" s="82" customFormat="1" ht="24" customHeight="1" x14ac:dyDescent="0.15">
      <c r="A5626" s="525"/>
      <c r="B5626" s="86" t="s">
        <v>33</v>
      </c>
      <c r="C5626" s="85" t="s">
        <v>34</v>
      </c>
      <c r="D5626" s="85" t="s">
        <v>169</v>
      </c>
      <c r="E5626" s="85" t="s">
        <v>168</v>
      </c>
      <c r="F5626" s="527"/>
      <c r="G5626" s="527"/>
      <c r="H5626" s="539" t="s">
        <v>167</v>
      </c>
      <c r="I5626" s="539"/>
      <c r="J5626" s="528" t="s">
        <v>166</v>
      </c>
      <c r="K5626" s="528" t="s">
        <v>166</v>
      </c>
      <c r="L5626" s="540">
        <v>0</v>
      </c>
    </row>
    <row r="5627" spans="1:12" s="82" customFormat="1" ht="24" customHeight="1" x14ac:dyDescent="0.15">
      <c r="A5627" s="525"/>
      <c r="B5627" s="83" t="s">
        <v>211</v>
      </c>
      <c r="C5627" s="83" t="s">
        <v>3336</v>
      </c>
      <c r="D5627" s="84">
        <v>43198</v>
      </c>
      <c r="E5627" s="83" t="s">
        <v>747</v>
      </c>
      <c r="F5627" s="527"/>
      <c r="G5627" s="527"/>
      <c r="H5627" s="539"/>
      <c r="I5627" s="539"/>
      <c r="J5627" s="528"/>
      <c r="K5627" s="528"/>
      <c r="L5627" s="540"/>
    </row>
    <row r="5628" spans="1:12" s="82" customFormat="1" ht="24" customHeight="1" x14ac:dyDescent="0.15">
      <c r="A5628" s="525">
        <v>1061</v>
      </c>
      <c r="B5628" s="86" t="s">
        <v>23</v>
      </c>
      <c r="C5628" s="85" t="s">
        <v>24</v>
      </c>
      <c r="D5628" s="85" t="s">
        <v>175</v>
      </c>
      <c r="E5628" s="85" t="s">
        <v>174</v>
      </c>
      <c r="F5628" s="526" t="s">
        <v>18</v>
      </c>
      <c r="G5628" s="526"/>
      <c r="H5628" s="527"/>
      <c r="I5628" s="527"/>
      <c r="J5628" s="527"/>
      <c r="K5628" s="527"/>
      <c r="L5628" s="527"/>
    </row>
    <row r="5629" spans="1:12" s="82" customFormat="1" ht="26.25" customHeight="1" x14ac:dyDescent="0.15">
      <c r="A5629" s="525"/>
      <c r="B5629" s="528" t="s">
        <v>3327</v>
      </c>
      <c r="C5629" s="529" t="s">
        <v>3335</v>
      </c>
      <c r="D5629" s="543">
        <v>43201</v>
      </c>
      <c r="E5629" s="528" t="s">
        <v>1074</v>
      </c>
      <c r="F5629" s="528" t="s">
        <v>3334</v>
      </c>
      <c r="G5629" s="528"/>
      <c r="H5629" s="539" t="s">
        <v>170</v>
      </c>
      <c r="I5629" s="539"/>
      <c r="J5629" s="83" t="s">
        <v>166</v>
      </c>
      <c r="K5629" s="83" t="s">
        <v>166</v>
      </c>
      <c r="L5629" s="87">
        <v>0</v>
      </c>
    </row>
    <row r="5630" spans="1:12" s="82" customFormat="1" ht="344.25" customHeight="1" x14ac:dyDescent="0.15">
      <c r="A5630" s="525"/>
      <c r="B5630" s="528"/>
      <c r="C5630" s="529"/>
      <c r="D5630" s="543"/>
      <c r="E5630" s="528"/>
      <c r="F5630" s="528"/>
      <c r="G5630" s="528"/>
      <c r="H5630" s="539" t="s">
        <v>56</v>
      </c>
      <c r="I5630" s="539"/>
      <c r="J5630" s="83" t="s">
        <v>166</v>
      </c>
      <c r="K5630" s="83" t="s">
        <v>9</v>
      </c>
      <c r="L5630" s="87">
        <v>738.14</v>
      </c>
    </row>
    <row r="5631" spans="1:12" s="82" customFormat="1" ht="24" customHeight="1" x14ac:dyDescent="0.15">
      <c r="A5631" s="525"/>
      <c r="B5631" s="86" t="s">
        <v>33</v>
      </c>
      <c r="C5631" s="85" t="s">
        <v>34</v>
      </c>
      <c r="D5631" s="85" t="s">
        <v>169</v>
      </c>
      <c r="E5631" s="85" t="s">
        <v>168</v>
      </c>
      <c r="F5631" s="527"/>
      <c r="G5631" s="527"/>
      <c r="H5631" s="539" t="s">
        <v>167</v>
      </c>
      <c r="I5631" s="539"/>
      <c r="J5631" s="528" t="s">
        <v>166</v>
      </c>
      <c r="K5631" s="528" t="s">
        <v>166</v>
      </c>
      <c r="L5631" s="540">
        <v>0</v>
      </c>
    </row>
    <row r="5632" spans="1:12" s="82" customFormat="1" ht="24" customHeight="1" x14ac:dyDescent="0.15">
      <c r="A5632" s="525"/>
      <c r="B5632" s="83" t="s">
        <v>710</v>
      </c>
      <c r="C5632" s="83" t="s">
        <v>3334</v>
      </c>
      <c r="D5632" s="84">
        <v>43214</v>
      </c>
      <c r="E5632" s="83" t="s">
        <v>3333</v>
      </c>
      <c r="F5632" s="527"/>
      <c r="G5632" s="527"/>
      <c r="H5632" s="539"/>
      <c r="I5632" s="539"/>
      <c r="J5632" s="528"/>
      <c r="K5632" s="528"/>
      <c r="L5632" s="540"/>
    </row>
    <row r="5633" spans="1:12" s="82" customFormat="1" ht="24" customHeight="1" x14ac:dyDescent="0.15">
      <c r="A5633" s="525">
        <v>1062</v>
      </c>
      <c r="B5633" s="86" t="s">
        <v>23</v>
      </c>
      <c r="C5633" s="85" t="s">
        <v>24</v>
      </c>
      <c r="D5633" s="85" t="s">
        <v>175</v>
      </c>
      <c r="E5633" s="85" t="s">
        <v>174</v>
      </c>
      <c r="F5633" s="526" t="s">
        <v>18</v>
      </c>
      <c r="G5633" s="526"/>
      <c r="H5633" s="527"/>
      <c r="I5633" s="527"/>
      <c r="J5633" s="527"/>
      <c r="K5633" s="527"/>
      <c r="L5633" s="527"/>
    </row>
    <row r="5634" spans="1:12" s="82" customFormat="1" ht="26.25" customHeight="1" x14ac:dyDescent="0.15">
      <c r="A5634" s="525"/>
      <c r="B5634" s="528" t="s">
        <v>3327</v>
      </c>
      <c r="C5634" s="529" t="s">
        <v>3332</v>
      </c>
      <c r="D5634" s="543">
        <v>43216</v>
      </c>
      <c r="E5634" s="528" t="s">
        <v>689</v>
      </c>
      <c r="F5634" s="528" t="s">
        <v>1712</v>
      </c>
      <c r="G5634" s="528"/>
      <c r="H5634" s="539" t="s">
        <v>170</v>
      </c>
      <c r="I5634" s="539"/>
      <c r="J5634" s="83" t="s">
        <v>166</v>
      </c>
      <c r="K5634" s="83" t="s">
        <v>9</v>
      </c>
      <c r="L5634" s="87">
        <v>537.25</v>
      </c>
    </row>
    <row r="5635" spans="1:12" s="82" customFormat="1" ht="155.25" customHeight="1" x14ac:dyDescent="0.15">
      <c r="A5635" s="525"/>
      <c r="B5635" s="528"/>
      <c r="C5635" s="529"/>
      <c r="D5635" s="543"/>
      <c r="E5635" s="528"/>
      <c r="F5635" s="528"/>
      <c r="G5635" s="528"/>
      <c r="H5635" s="539" t="s">
        <v>56</v>
      </c>
      <c r="I5635" s="539"/>
      <c r="J5635" s="83" t="s">
        <v>166</v>
      </c>
      <c r="K5635" s="83" t="s">
        <v>9</v>
      </c>
      <c r="L5635" s="87">
        <v>406.94</v>
      </c>
    </row>
    <row r="5636" spans="1:12" s="82" customFormat="1" ht="24" customHeight="1" x14ac:dyDescent="0.15">
      <c r="A5636" s="525"/>
      <c r="B5636" s="86" t="s">
        <v>33</v>
      </c>
      <c r="C5636" s="85" t="s">
        <v>34</v>
      </c>
      <c r="D5636" s="85" t="s">
        <v>169</v>
      </c>
      <c r="E5636" s="85" t="s">
        <v>168</v>
      </c>
      <c r="F5636" s="527"/>
      <c r="G5636" s="527"/>
      <c r="H5636" s="539" t="s">
        <v>167</v>
      </c>
      <c r="I5636" s="539"/>
      <c r="J5636" s="528" t="s">
        <v>166</v>
      </c>
      <c r="K5636" s="528" t="s">
        <v>166</v>
      </c>
      <c r="L5636" s="540">
        <v>0</v>
      </c>
    </row>
    <row r="5637" spans="1:12" s="82" customFormat="1" ht="24" customHeight="1" x14ac:dyDescent="0.15">
      <c r="A5637" s="525"/>
      <c r="B5637" s="83" t="s">
        <v>710</v>
      </c>
      <c r="C5637" s="83" t="s">
        <v>1712</v>
      </c>
      <c r="D5637" s="84">
        <v>43218</v>
      </c>
      <c r="E5637" s="83" t="s">
        <v>3152</v>
      </c>
      <c r="F5637" s="527"/>
      <c r="G5637" s="527"/>
      <c r="H5637" s="539"/>
      <c r="I5637" s="539"/>
      <c r="J5637" s="528"/>
      <c r="K5637" s="528"/>
      <c r="L5637" s="540"/>
    </row>
    <row r="5638" spans="1:12" s="82" customFormat="1" ht="24" customHeight="1" x14ac:dyDescent="0.15">
      <c r="A5638" s="525">
        <v>1063</v>
      </c>
      <c r="B5638" s="86" t="s">
        <v>23</v>
      </c>
      <c r="C5638" s="85" t="s">
        <v>24</v>
      </c>
      <c r="D5638" s="85" t="s">
        <v>175</v>
      </c>
      <c r="E5638" s="85" t="s">
        <v>174</v>
      </c>
      <c r="F5638" s="526" t="s">
        <v>18</v>
      </c>
      <c r="G5638" s="526"/>
      <c r="H5638" s="527"/>
      <c r="I5638" s="527"/>
      <c r="J5638" s="527"/>
      <c r="K5638" s="527"/>
      <c r="L5638" s="527"/>
    </row>
    <row r="5639" spans="1:12" s="82" customFormat="1" ht="26.25" customHeight="1" x14ac:dyDescent="0.15">
      <c r="A5639" s="525"/>
      <c r="B5639" s="528" t="s">
        <v>3327</v>
      </c>
      <c r="C5639" s="529" t="s">
        <v>3331</v>
      </c>
      <c r="D5639" s="543">
        <v>43225</v>
      </c>
      <c r="E5639" s="528" t="s">
        <v>2433</v>
      </c>
      <c r="F5639" s="528" t="s">
        <v>3330</v>
      </c>
      <c r="G5639" s="528"/>
      <c r="H5639" s="539" t="s">
        <v>170</v>
      </c>
      <c r="I5639" s="539"/>
      <c r="J5639" s="83" t="s">
        <v>166</v>
      </c>
      <c r="K5639" s="83" t="s">
        <v>9</v>
      </c>
      <c r="L5639" s="87">
        <v>392</v>
      </c>
    </row>
    <row r="5640" spans="1:12" s="82" customFormat="1" ht="228.75" customHeight="1" x14ac:dyDescent="0.15">
      <c r="A5640" s="525"/>
      <c r="B5640" s="528"/>
      <c r="C5640" s="529"/>
      <c r="D5640" s="543"/>
      <c r="E5640" s="528"/>
      <c r="F5640" s="528"/>
      <c r="G5640" s="528"/>
      <c r="H5640" s="539" t="s">
        <v>56</v>
      </c>
      <c r="I5640" s="539"/>
      <c r="J5640" s="83" t="s">
        <v>166</v>
      </c>
      <c r="K5640" s="83" t="s">
        <v>9</v>
      </c>
      <c r="L5640" s="87">
        <v>445.36</v>
      </c>
    </row>
    <row r="5641" spans="1:12" s="82" customFormat="1" ht="24" customHeight="1" x14ac:dyDescent="0.15">
      <c r="A5641" s="525"/>
      <c r="B5641" s="86" t="s">
        <v>33</v>
      </c>
      <c r="C5641" s="85" t="s">
        <v>34</v>
      </c>
      <c r="D5641" s="85" t="s">
        <v>169</v>
      </c>
      <c r="E5641" s="85" t="s">
        <v>168</v>
      </c>
      <c r="F5641" s="527"/>
      <c r="G5641" s="527"/>
      <c r="H5641" s="539" t="s">
        <v>167</v>
      </c>
      <c r="I5641" s="539"/>
      <c r="J5641" s="528" t="s">
        <v>166</v>
      </c>
      <c r="K5641" s="528" t="s">
        <v>9</v>
      </c>
      <c r="L5641" s="540">
        <v>91</v>
      </c>
    </row>
    <row r="5642" spans="1:12" s="82" customFormat="1" ht="24" customHeight="1" x14ac:dyDescent="0.15">
      <c r="A5642" s="525"/>
      <c r="B5642" s="83" t="s">
        <v>710</v>
      </c>
      <c r="C5642" s="83" t="s">
        <v>3330</v>
      </c>
      <c r="D5642" s="84">
        <v>43228</v>
      </c>
      <c r="E5642" s="83" t="s">
        <v>3329</v>
      </c>
      <c r="F5642" s="527"/>
      <c r="G5642" s="527"/>
      <c r="H5642" s="539"/>
      <c r="I5642" s="539"/>
      <c r="J5642" s="528"/>
      <c r="K5642" s="528"/>
      <c r="L5642" s="540"/>
    </row>
    <row r="5643" spans="1:12" s="82" customFormat="1" ht="24" customHeight="1" x14ac:dyDescent="0.15">
      <c r="A5643" s="525">
        <v>1064</v>
      </c>
      <c r="B5643" s="86" t="s">
        <v>23</v>
      </c>
      <c r="C5643" s="85" t="s">
        <v>24</v>
      </c>
      <c r="D5643" s="85" t="s">
        <v>175</v>
      </c>
      <c r="E5643" s="85" t="s">
        <v>174</v>
      </c>
      <c r="F5643" s="526" t="s">
        <v>18</v>
      </c>
      <c r="G5643" s="526"/>
      <c r="H5643" s="527"/>
      <c r="I5643" s="527"/>
      <c r="J5643" s="527"/>
      <c r="K5643" s="527"/>
      <c r="L5643" s="527"/>
    </row>
    <row r="5644" spans="1:12" s="82" customFormat="1" ht="26.25" customHeight="1" x14ac:dyDescent="0.15">
      <c r="A5644" s="525"/>
      <c r="B5644" s="528" t="s">
        <v>3327</v>
      </c>
      <c r="C5644" s="528" t="s">
        <v>3328</v>
      </c>
      <c r="D5644" s="543">
        <v>43234</v>
      </c>
      <c r="E5644" s="528" t="s">
        <v>1822</v>
      </c>
      <c r="F5644" s="528" t="s">
        <v>1821</v>
      </c>
      <c r="G5644" s="528"/>
      <c r="H5644" s="539" t="s">
        <v>170</v>
      </c>
      <c r="I5644" s="539"/>
      <c r="J5644" s="83" t="s">
        <v>166</v>
      </c>
      <c r="K5644" s="83" t="s">
        <v>9</v>
      </c>
      <c r="L5644" s="87">
        <v>279.25</v>
      </c>
    </row>
    <row r="5645" spans="1:12" s="82" customFormat="1" ht="102.75" customHeight="1" x14ac:dyDescent="0.15">
      <c r="A5645" s="525"/>
      <c r="B5645" s="528"/>
      <c r="C5645" s="528"/>
      <c r="D5645" s="543"/>
      <c r="E5645" s="528"/>
      <c r="F5645" s="528"/>
      <c r="G5645" s="528"/>
      <c r="H5645" s="539" t="s">
        <v>56</v>
      </c>
      <c r="I5645" s="539"/>
      <c r="J5645" s="83" t="s">
        <v>166</v>
      </c>
      <c r="K5645" s="83" t="s">
        <v>9</v>
      </c>
      <c r="L5645" s="87">
        <v>218.6</v>
      </c>
    </row>
    <row r="5646" spans="1:12" s="82" customFormat="1" ht="24" customHeight="1" x14ac:dyDescent="0.15">
      <c r="A5646" s="525"/>
      <c r="B5646" s="86" t="s">
        <v>33</v>
      </c>
      <c r="C5646" s="85" t="s">
        <v>34</v>
      </c>
      <c r="D5646" s="85" t="s">
        <v>169</v>
      </c>
      <c r="E5646" s="85" t="s">
        <v>168</v>
      </c>
      <c r="F5646" s="527"/>
      <c r="G5646" s="527"/>
      <c r="H5646" s="539" t="s">
        <v>167</v>
      </c>
      <c r="I5646" s="539"/>
      <c r="J5646" s="528" t="s">
        <v>166</v>
      </c>
      <c r="K5646" s="528" t="s">
        <v>166</v>
      </c>
      <c r="L5646" s="540">
        <v>0</v>
      </c>
    </row>
    <row r="5647" spans="1:12" s="82" customFormat="1" ht="24" customHeight="1" x14ac:dyDescent="0.15">
      <c r="A5647" s="525"/>
      <c r="B5647" s="83" t="s">
        <v>710</v>
      </c>
      <c r="C5647" s="83" t="s">
        <v>1821</v>
      </c>
      <c r="D5647" s="84">
        <v>43235</v>
      </c>
      <c r="E5647" s="83" t="s">
        <v>2221</v>
      </c>
      <c r="F5647" s="527"/>
      <c r="G5647" s="527"/>
      <c r="H5647" s="539"/>
      <c r="I5647" s="539"/>
      <c r="J5647" s="528"/>
      <c r="K5647" s="528"/>
      <c r="L5647" s="540"/>
    </row>
    <row r="5648" spans="1:12" s="82" customFormat="1" ht="24" customHeight="1" x14ac:dyDescent="0.15">
      <c r="A5648" s="525">
        <v>1065</v>
      </c>
      <c r="B5648" s="86" t="s">
        <v>23</v>
      </c>
      <c r="C5648" s="85" t="s">
        <v>24</v>
      </c>
      <c r="D5648" s="85" t="s">
        <v>175</v>
      </c>
      <c r="E5648" s="85" t="s">
        <v>174</v>
      </c>
      <c r="F5648" s="526" t="s">
        <v>18</v>
      </c>
      <c r="G5648" s="526"/>
      <c r="H5648" s="527"/>
      <c r="I5648" s="527"/>
      <c r="J5648" s="527"/>
      <c r="K5648" s="527"/>
      <c r="L5648" s="527"/>
    </row>
    <row r="5649" spans="1:12" s="82" customFormat="1" ht="26.25" customHeight="1" x14ac:dyDescent="0.15">
      <c r="A5649" s="525"/>
      <c r="B5649" s="528" t="s">
        <v>3327</v>
      </c>
      <c r="C5649" s="529" t="s">
        <v>3326</v>
      </c>
      <c r="D5649" s="543">
        <v>43237</v>
      </c>
      <c r="E5649" s="528" t="s">
        <v>382</v>
      </c>
      <c r="F5649" s="528" t="s">
        <v>3325</v>
      </c>
      <c r="G5649" s="528"/>
      <c r="H5649" s="539" t="s">
        <v>170</v>
      </c>
      <c r="I5649" s="539"/>
      <c r="J5649" s="83" t="s">
        <v>166</v>
      </c>
      <c r="K5649" s="83" t="s">
        <v>9</v>
      </c>
      <c r="L5649" s="87">
        <v>138.25</v>
      </c>
    </row>
    <row r="5650" spans="1:12" s="82" customFormat="1" ht="176.25" customHeight="1" x14ac:dyDescent="0.15">
      <c r="A5650" s="525"/>
      <c r="B5650" s="528"/>
      <c r="C5650" s="529"/>
      <c r="D5650" s="543"/>
      <c r="E5650" s="528"/>
      <c r="F5650" s="528"/>
      <c r="G5650" s="528"/>
      <c r="H5650" s="539" t="s">
        <v>56</v>
      </c>
      <c r="I5650" s="539"/>
      <c r="J5650" s="83" t="s">
        <v>166</v>
      </c>
      <c r="K5650" s="83" t="s">
        <v>9</v>
      </c>
      <c r="L5650" s="87">
        <v>273.60000000000002</v>
      </c>
    </row>
    <row r="5651" spans="1:12" s="82" customFormat="1" ht="24" customHeight="1" x14ac:dyDescent="0.15">
      <c r="A5651" s="525"/>
      <c r="B5651" s="86" t="s">
        <v>33</v>
      </c>
      <c r="C5651" s="85" t="s">
        <v>34</v>
      </c>
      <c r="D5651" s="85" t="s">
        <v>169</v>
      </c>
      <c r="E5651" s="85" t="s">
        <v>168</v>
      </c>
      <c r="F5651" s="527"/>
      <c r="G5651" s="527"/>
      <c r="H5651" s="539" t="s">
        <v>167</v>
      </c>
      <c r="I5651" s="539"/>
      <c r="J5651" s="528" t="s">
        <v>166</v>
      </c>
      <c r="K5651" s="528" t="s">
        <v>166</v>
      </c>
      <c r="L5651" s="540">
        <v>0</v>
      </c>
    </row>
    <row r="5652" spans="1:12" s="82" customFormat="1" ht="24" customHeight="1" x14ac:dyDescent="0.15">
      <c r="A5652" s="525"/>
      <c r="B5652" s="83" t="s">
        <v>710</v>
      </c>
      <c r="C5652" s="83" t="s">
        <v>3325</v>
      </c>
      <c r="D5652" s="84">
        <v>43238</v>
      </c>
      <c r="E5652" s="83" t="s">
        <v>1914</v>
      </c>
      <c r="F5652" s="527"/>
      <c r="G5652" s="527"/>
      <c r="H5652" s="539"/>
      <c r="I5652" s="539"/>
      <c r="J5652" s="528"/>
      <c r="K5652" s="528"/>
      <c r="L5652" s="540"/>
    </row>
    <row r="5653" spans="1:12" s="82" customFormat="1" ht="24" customHeight="1" x14ac:dyDescent="0.15">
      <c r="A5653" s="525">
        <v>1066</v>
      </c>
      <c r="B5653" s="86" t="s">
        <v>23</v>
      </c>
      <c r="C5653" s="85" t="s">
        <v>24</v>
      </c>
      <c r="D5653" s="85" t="s">
        <v>175</v>
      </c>
      <c r="E5653" s="85" t="s">
        <v>174</v>
      </c>
      <c r="F5653" s="526" t="s">
        <v>18</v>
      </c>
      <c r="G5653" s="526"/>
      <c r="H5653" s="527"/>
      <c r="I5653" s="527"/>
      <c r="J5653" s="527"/>
      <c r="K5653" s="527"/>
      <c r="L5653" s="527"/>
    </row>
    <row r="5654" spans="1:12" s="82" customFormat="1" ht="26.25" customHeight="1" x14ac:dyDescent="0.15">
      <c r="A5654" s="525"/>
      <c r="B5654" s="528" t="s">
        <v>3311</v>
      </c>
      <c r="C5654" s="529" t="s">
        <v>3324</v>
      </c>
      <c r="D5654" s="543">
        <v>43210</v>
      </c>
      <c r="E5654" s="528" t="s">
        <v>700</v>
      </c>
      <c r="F5654" s="528" t="s">
        <v>3323</v>
      </c>
      <c r="G5654" s="528"/>
      <c r="H5654" s="539" t="s">
        <v>170</v>
      </c>
      <c r="I5654" s="539"/>
      <c r="J5654" s="83" t="s">
        <v>166</v>
      </c>
      <c r="K5654" s="83" t="s">
        <v>9</v>
      </c>
      <c r="L5654" s="87">
        <v>625.82000000000005</v>
      </c>
    </row>
    <row r="5655" spans="1:12" s="82" customFormat="1" ht="375.75" customHeight="1" x14ac:dyDescent="0.15">
      <c r="A5655" s="525"/>
      <c r="B5655" s="528"/>
      <c r="C5655" s="529"/>
      <c r="D5655" s="543"/>
      <c r="E5655" s="528"/>
      <c r="F5655" s="528"/>
      <c r="G5655" s="528"/>
      <c r="H5655" s="539" t="s">
        <v>56</v>
      </c>
      <c r="I5655" s="539"/>
      <c r="J5655" s="83" t="s">
        <v>166</v>
      </c>
      <c r="K5655" s="83" t="s">
        <v>166</v>
      </c>
      <c r="L5655" s="87">
        <v>0</v>
      </c>
    </row>
    <row r="5656" spans="1:12" s="82" customFormat="1" ht="24" customHeight="1" x14ac:dyDescent="0.15">
      <c r="A5656" s="525"/>
      <c r="B5656" s="86" t="s">
        <v>33</v>
      </c>
      <c r="C5656" s="85" t="s">
        <v>34</v>
      </c>
      <c r="D5656" s="85" t="s">
        <v>169</v>
      </c>
      <c r="E5656" s="85" t="s">
        <v>168</v>
      </c>
      <c r="F5656" s="527"/>
      <c r="G5656" s="527"/>
      <c r="H5656" s="539" t="s">
        <v>167</v>
      </c>
      <c r="I5656" s="539"/>
      <c r="J5656" s="528" t="s">
        <v>9</v>
      </c>
      <c r="K5656" s="528" t="s">
        <v>166</v>
      </c>
      <c r="L5656" s="540">
        <v>195.71</v>
      </c>
    </row>
    <row r="5657" spans="1:12" s="82" customFormat="1" ht="34.5" customHeight="1" x14ac:dyDescent="0.15">
      <c r="A5657" s="525"/>
      <c r="B5657" s="83" t="s">
        <v>363</v>
      </c>
      <c r="C5657" s="83" t="s">
        <v>3323</v>
      </c>
      <c r="D5657" s="84">
        <v>43212</v>
      </c>
      <c r="E5657" s="83" t="s">
        <v>1741</v>
      </c>
      <c r="F5657" s="527"/>
      <c r="G5657" s="527"/>
      <c r="H5657" s="539"/>
      <c r="I5657" s="539"/>
      <c r="J5657" s="528"/>
      <c r="K5657" s="528"/>
      <c r="L5657" s="540"/>
    </row>
    <row r="5658" spans="1:12" s="82" customFormat="1" ht="24" customHeight="1" x14ac:dyDescent="0.15">
      <c r="A5658" s="525">
        <v>1067</v>
      </c>
      <c r="B5658" s="86" t="s">
        <v>23</v>
      </c>
      <c r="C5658" s="85" t="s">
        <v>24</v>
      </c>
      <c r="D5658" s="85" t="s">
        <v>175</v>
      </c>
      <c r="E5658" s="85" t="s">
        <v>174</v>
      </c>
      <c r="F5658" s="526" t="s">
        <v>18</v>
      </c>
      <c r="G5658" s="526"/>
      <c r="H5658" s="527"/>
      <c r="I5658" s="527"/>
      <c r="J5658" s="527"/>
      <c r="K5658" s="527"/>
      <c r="L5658" s="527"/>
    </row>
    <row r="5659" spans="1:12" s="82" customFormat="1" ht="26.25" customHeight="1" x14ac:dyDescent="0.15">
      <c r="A5659" s="525"/>
      <c r="B5659" s="528" t="s">
        <v>3311</v>
      </c>
      <c r="C5659" s="529" t="s">
        <v>3322</v>
      </c>
      <c r="D5659" s="543">
        <v>43232</v>
      </c>
      <c r="E5659" s="528" t="s">
        <v>3321</v>
      </c>
      <c r="F5659" s="528" t="s">
        <v>3320</v>
      </c>
      <c r="G5659" s="528"/>
      <c r="H5659" s="539" t="s">
        <v>170</v>
      </c>
      <c r="I5659" s="539"/>
      <c r="J5659" s="83" t="s">
        <v>166</v>
      </c>
      <c r="K5659" s="83" t="s">
        <v>9</v>
      </c>
      <c r="L5659" s="87">
        <v>545</v>
      </c>
    </row>
    <row r="5660" spans="1:12" s="82" customFormat="1" ht="354.75" customHeight="1" x14ac:dyDescent="0.15">
      <c r="A5660" s="525"/>
      <c r="B5660" s="528"/>
      <c r="C5660" s="529"/>
      <c r="D5660" s="543"/>
      <c r="E5660" s="528"/>
      <c r="F5660" s="528"/>
      <c r="G5660" s="528"/>
      <c r="H5660" s="539" t="s">
        <v>56</v>
      </c>
      <c r="I5660" s="539"/>
      <c r="J5660" s="83" t="s">
        <v>166</v>
      </c>
      <c r="K5660" s="83" t="s">
        <v>9</v>
      </c>
      <c r="L5660" s="87">
        <v>6916.31</v>
      </c>
    </row>
    <row r="5661" spans="1:12" s="82" customFormat="1" ht="24" customHeight="1" x14ac:dyDescent="0.15">
      <c r="A5661" s="525"/>
      <c r="B5661" s="86" t="s">
        <v>33</v>
      </c>
      <c r="C5661" s="85" t="s">
        <v>34</v>
      </c>
      <c r="D5661" s="85" t="s">
        <v>169</v>
      </c>
      <c r="E5661" s="85" t="s">
        <v>168</v>
      </c>
      <c r="F5661" s="527"/>
      <c r="G5661" s="527"/>
      <c r="H5661" s="539" t="s">
        <v>167</v>
      </c>
      <c r="I5661" s="539"/>
      <c r="J5661" s="528" t="s">
        <v>166</v>
      </c>
      <c r="K5661" s="528" t="s">
        <v>9</v>
      </c>
      <c r="L5661" s="540">
        <v>380</v>
      </c>
    </row>
    <row r="5662" spans="1:12" s="82" customFormat="1" ht="34.5" customHeight="1" x14ac:dyDescent="0.15">
      <c r="A5662" s="525"/>
      <c r="B5662" s="83" t="s">
        <v>363</v>
      </c>
      <c r="C5662" s="83" t="s">
        <v>3320</v>
      </c>
      <c r="D5662" s="84">
        <v>43238</v>
      </c>
      <c r="E5662" s="83" t="s">
        <v>3319</v>
      </c>
      <c r="F5662" s="527"/>
      <c r="G5662" s="527"/>
      <c r="H5662" s="539"/>
      <c r="I5662" s="539"/>
      <c r="J5662" s="528"/>
      <c r="K5662" s="528"/>
      <c r="L5662" s="540"/>
    </row>
    <row r="5663" spans="1:12" s="82" customFormat="1" ht="24" customHeight="1" x14ac:dyDescent="0.15">
      <c r="A5663" s="525">
        <v>1068</v>
      </c>
      <c r="B5663" s="86" t="s">
        <v>23</v>
      </c>
      <c r="C5663" s="85" t="s">
        <v>24</v>
      </c>
      <c r="D5663" s="85" t="s">
        <v>175</v>
      </c>
      <c r="E5663" s="85" t="s">
        <v>174</v>
      </c>
      <c r="F5663" s="526" t="s">
        <v>18</v>
      </c>
      <c r="G5663" s="526"/>
      <c r="H5663" s="527"/>
      <c r="I5663" s="527"/>
      <c r="J5663" s="527"/>
      <c r="K5663" s="527"/>
      <c r="L5663" s="527"/>
    </row>
    <row r="5664" spans="1:12" s="82" customFormat="1" ht="26.25" customHeight="1" x14ac:dyDescent="0.15">
      <c r="A5664" s="525"/>
      <c r="B5664" s="528" t="s">
        <v>3311</v>
      </c>
      <c r="C5664" s="529" t="s">
        <v>3318</v>
      </c>
      <c r="D5664" s="543">
        <v>43243</v>
      </c>
      <c r="E5664" s="528" t="s">
        <v>516</v>
      </c>
      <c r="F5664" s="528" t="s">
        <v>515</v>
      </c>
      <c r="G5664" s="528"/>
      <c r="H5664" s="539" t="s">
        <v>170</v>
      </c>
      <c r="I5664" s="539"/>
      <c r="J5664" s="83" t="s">
        <v>166</v>
      </c>
      <c r="K5664" s="83" t="s">
        <v>9</v>
      </c>
      <c r="L5664" s="87">
        <v>450</v>
      </c>
    </row>
    <row r="5665" spans="1:12" s="82" customFormat="1" ht="302.25" customHeight="1" x14ac:dyDescent="0.15">
      <c r="A5665" s="525"/>
      <c r="B5665" s="528"/>
      <c r="C5665" s="529"/>
      <c r="D5665" s="543"/>
      <c r="E5665" s="528"/>
      <c r="F5665" s="528"/>
      <c r="G5665" s="528"/>
      <c r="H5665" s="539" t="s">
        <v>56</v>
      </c>
      <c r="I5665" s="539"/>
      <c r="J5665" s="83" t="s">
        <v>166</v>
      </c>
      <c r="K5665" s="83" t="s">
        <v>9</v>
      </c>
      <c r="L5665" s="87">
        <v>224.6</v>
      </c>
    </row>
    <row r="5666" spans="1:12" s="82" customFormat="1" ht="24" customHeight="1" x14ac:dyDescent="0.15">
      <c r="A5666" s="525"/>
      <c r="B5666" s="86" t="s">
        <v>33</v>
      </c>
      <c r="C5666" s="85" t="s">
        <v>34</v>
      </c>
      <c r="D5666" s="85" t="s">
        <v>169</v>
      </c>
      <c r="E5666" s="85" t="s">
        <v>168</v>
      </c>
      <c r="F5666" s="527"/>
      <c r="G5666" s="527"/>
      <c r="H5666" s="539" t="s">
        <v>167</v>
      </c>
      <c r="I5666" s="539"/>
      <c r="J5666" s="528" t="s">
        <v>166</v>
      </c>
      <c r="K5666" s="528" t="s">
        <v>9</v>
      </c>
      <c r="L5666" s="540">
        <v>400</v>
      </c>
    </row>
    <row r="5667" spans="1:12" s="82" customFormat="1" ht="34.5" customHeight="1" x14ac:dyDescent="0.15">
      <c r="A5667" s="525"/>
      <c r="B5667" s="83" t="s">
        <v>363</v>
      </c>
      <c r="C5667" s="83" t="s">
        <v>515</v>
      </c>
      <c r="D5667" s="84">
        <v>43245</v>
      </c>
      <c r="E5667" s="83" t="s">
        <v>559</v>
      </c>
      <c r="F5667" s="527"/>
      <c r="G5667" s="527"/>
      <c r="H5667" s="539"/>
      <c r="I5667" s="539"/>
      <c r="J5667" s="528"/>
      <c r="K5667" s="528"/>
      <c r="L5667" s="540"/>
    </row>
    <row r="5668" spans="1:12" s="82" customFormat="1" ht="24" customHeight="1" x14ac:dyDescent="0.15">
      <c r="A5668" s="525">
        <v>1069</v>
      </c>
      <c r="B5668" s="86" t="s">
        <v>23</v>
      </c>
      <c r="C5668" s="85" t="s">
        <v>24</v>
      </c>
      <c r="D5668" s="85" t="s">
        <v>175</v>
      </c>
      <c r="E5668" s="85" t="s">
        <v>174</v>
      </c>
      <c r="F5668" s="526" t="s">
        <v>18</v>
      </c>
      <c r="G5668" s="526"/>
      <c r="H5668" s="527"/>
      <c r="I5668" s="527"/>
      <c r="J5668" s="527"/>
      <c r="K5668" s="527"/>
      <c r="L5668" s="527"/>
    </row>
    <row r="5669" spans="1:12" s="82" customFormat="1" ht="26.25" customHeight="1" x14ac:dyDescent="0.15">
      <c r="A5669" s="525"/>
      <c r="B5669" s="528" t="s">
        <v>3311</v>
      </c>
      <c r="C5669" s="529" t="s">
        <v>3317</v>
      </c>
      <c r="D5669" s="543">
        <v>43261</v>
      </c>
      <c r="E5669" s="528" t="s">
        <v>338</v>
      </c>
      <c r="F5669" s="528" t="s">
        <v>337</v>
      </c>
      <c r="G5669" s="528"/>
      <c r="H5669" s="539" t="s">
        <v>170</v>
      </c>
      <c r="I5669" s="539"/>
      <c r="J5669" s="83" t="s">
        <v>166</v>
      </c>
      <c r="K5669" s="83" t="s">
        <v>166</v>
      </c>
      <c r="L5669" s="87">
        <v>0</v>
      </c>
    </row>
    <row r="5670" spans="1:12" s="82" customFormat="1" ht="239.25" customHeight="1" x14ac:dyDescent="0.15">
      <c r="A5670" s="525"/>
      <c r="B5670" s="528"/>
      <c r="C5670" s="529"/>
      <c r="D5670" s="543"/>
      <c r="E5670" s="528"/>
      <c r="F5670" s="528"/>
      <c r="G5670" s="528"/>
      <c r="H5670" s="539" t="s">
        <v>56</v>
      </c>
      <c r="I5670" s="539"/>
      <c r="J5670" s="83" t="s">
        <v>9</v>
      </c>
      <c r="K5670" s="83" t="s">
        <v>166</v>
      </c>
      <c r="L5670" s="87">
        <v>730</v>
      </c>
    </row>
    <row r="5671" spans="1:12" s="82" customFormat="1" ht="24" customHeight="1" x14ac:dyDescent="0.15">
      <c r="A5671" s="525"/>
      <c r="B5671" s="86" t="s">
        <v>33</v>
      </c>
      <c r="C5671" s="85" t="s">
        <v>34</v>
      </c>
      <c r="D5671" s="85" t="s">
        <v>169</v>
      </c>
      <c r="E5671" s="85" t="s">
        <v>168</v>
      </c>
      <c r="F5671" s="527"/>
      <c r="G5671" s="527"/>
      <c r="H5671" s="539" t="s">
        <v>167</v>
      </c>
      <c r="I5671" s="539"/>
      <c r="J5671" s="528" t="s">
        <v>9</v>
      </c>
      <c r="K5671" s="528" t="s">
        <v>166</v>
      </c>
      <c r="L5671" s="540">
        <v>1725</v>
      </c>
    </row>
    <row r="5672" spans="1:12" s="82" customFormat="1" ht="34.5" customHeight="1" x14ac:dyDescent="0.15">
      <c r="A5672" s="525"/>
      <c r="B5672" s="83" t="s">
        <v>363</v>
      </c>
      <c r="C5672" s="83" t="s">
        <v>337</v>
      </c>
      <c r="D5672" s="84">
        <v>43266</v>
      </c>
      <c r="E5672" s="83" t="s">
        <v>1179</v>
      </c>
      <c r="F5672" s="527"/>
      <c r="G5672" s="527"/>
      <c r="H5672" s="539"/>
      <c r="I5672" s="539"/>
      <c r="J5672" s="528"/>
      <c r="K5672" s="528"/>
      <c r="L5672" s="540"/>
    </row>
    <row r="5673" spans="1:12" s="82" customFormat="1" ht="24" customHeight="1" x14ac:dyDescent="0.15">
      <c r="A5673" s="525">
        <v>1070</v>
      </c>
      <c r="B5673" s="86" t="s">
        <v>23</v>
      </c>
      <c r="C5673" s="85" t="s">
        <v>24</v>
      </c>
      <c r="D5673" s="85" t="s">
        <v>175</v>
      </c>
      <c r="E5673" s="85" t="s">
        <v>174</v>
      </c>
      <c r="F5673" s="526" t="s">
        <v>18</v>
      </c>
      <c r="G5673" s="526"/>
      <c r="H5673" s="527"/>
      <c r="I5673" s="527"/>
      <c r="J5673" s="527"/>
      <c r="K5673" s="527"/>
      <c r="L5673" s="527"/>
    </row>
    <row r="5674" spans="1:12" s="82" customFormat="1" ht="26.25" customHeight="1" x14ac:dyDescent="0.15">
      <c r="A5674" s="525"/>
      <c r="B5674" s="528" t="s">
        <v>3311</v>
      </c>
      <c r="C5674" s="529" t="s">
        <v>3316</v>
      </c>
      <c r="D5674" s="543">
        <v>43270</v>
      </c>
      <c r="E5674" s="528" t="s">
        <v>297</v>
      </c>
      <c r="F5674" s="528" t="s">
        <v>367</v>
      </c>
      <c r="G5674" s="528"/>
      <c r="H5674" s="539" t="s">
        <v>170</v>
      </c>
      <c r="I5674" s="539"/>
      <c r="J5674" s="83" t="s">
        <v>166</v>
      </c>
      <c r="K5674" s="83" t="s">
        <v>9</v>
      </c>
      <c r="L5674" s="87">
        <v>329</v>
      </c>
    </row>
    <row r="5675" spans="1:12" s="82" customFormat="1" ht="281.25" customHeight="1" x14ac:dyDescent="0.15">
      <c r="A5675" s="525"/>
      <c r="B5675" s="528"/>
      <c r="C5675" s="529"/>
      <c r="D5675" s="543"/>
      <c r="E5675" s="528"/>
      <c r="F5675" s="528"/>
      <c r="G5675" s="528"/>
      <c r="H5675" s="539" t="s">
        <v>56</v>
      </c>
      <c r="I5675" s="539"/>
      <c r="J5675" s="83" t="s">
        <v>166</v>
      </c>
      <c r="K5675" s="83" t="s">
        <v>9</v>
      </c>
      <c r="L5675" s="87">
        <v>300</v>
      </c>
    </row>
    <row r="5676" spans="1:12" s="82" customFormat="1" ht="24" customHeight="1" x14ac:dyDescent="0.15">
      <c r="A5676" s="525"/>
      <c r="B5676" s="86" t="s">
        <v>33</v>
      </c>
      <c r="C5676" s="85" t="s">
        <v>34</v>
      </c>
      <c r="D5676" s="85" t="s">
        <v>169</v>
      </c>
      <c r="E5676" s="85" t="s">
        <v>168</v>
      </c>
      <c r="F5676" s="527"/>
      <c r="G5676" s="527"/>
      <c r="H5676" s="539" t="s">
        <v>167</v>
      </c>
      <c r="I5676" s="539"/>
      <c r="J5676" s="528" t="s">
        <v>166</v>
      </c>
      <c r="K5676" s="528" t="s">
        <v>166</v>
      </c>
      <c r="L5676" s="540">
        <v>0</v>
      </c>
    </row>
    <row r="5677" spans="1:12" s="82" customFormat="1" ht="34.5" customHeight="1" x14ac:dyDescent="0.15">
      <c r="A5677" s="525"/>
      <c r="B5677" s="83" t="s">
        <v>363</v>
      </c>
      <c r="C5677" s="83" t="s">
        <v>367</v>
      </c>
      <c r="D5677" s="84">
        <v>43272</v>
      </c>
      <c r="E5677" s="83" t="s">
        <v>1206</v>
      </c>
      <c r="F5677" s="527"/>
      <c r="G5677" s="527"/>
      <c r="H5677" s="539"/>
      <c r="I5677" s="539"/>
      <c r="J5677" s="528"/>
      <c r="K5677" s="528"/>
      <c r="L5677" s="540"/>
    </row>
    <row r="5678" spans="1:12" s="82" customFormat="1" ht="24" customHeight="1" x14ac:dyDescent="0.15">
      <c r="A5678" s="525">
        <v>1071</v>
      </c>
      <c r="B5678" s="86" t="s">
        <v>23</v>
      </c>
      <c r="C5678" s="85" t="s">
        <v>24</v>
      </c>
      <c r="D5678" s="85" t="s">
        <v>175</v>
      </c>
      <c r="E5678" s="85" t="s">
        <v>174</v>
      </c>
      <c r="F5678" s="526" t="s">
        <v>18</v>
      </c>
      <c r="G5678" s="526"/>
      <c r="H5678" s="527"/>
      <c r="I5678" s="527"/>
      <c r="J5678" s="527"/>
      <c r="K5678" s="527"/>
      <c r="L5678" s="527"/>
    </row>
    <row r="5679" spans="1:12" s="82" customFormat="1" ht="26.25" customHeight="1" x14ac:dyDescent="0.15">
      <c r="A5679" s="525"/>
      <c r="B5679" s="528" t="s">
        <v>3311</v>
      </c>
      <c r="C5679" s="529" t="s">
        <v>3314</v>
      </c>
      <c r="D5679" s="543">
        <v>43276</v>
      </c>
      <c r="E5679" s="528" t="s">
        <v>476</v>
      </c>
      <c r="F5679" s="528" t="s">
        <v>3315</v>
      </c>
      <c r="G5679" s="528"/>
      <c r="H5679" s="539" t="s">
        <v>170</v>
      </c>
      <c r="I5679" s="539"/>
      <c r="J5679" s="83" t="s">
        <v>166</v>
      </c>
      <c r="K5679" s="83" t="s">
        <v>9</v>
      </c>
      <c r="L5679" s="87">
        <v>400</v>
      </c>
    </row>
    <row r="5680" spans="1:12" s="82" customFormat="1" ht="408.95" customHeight="1" x14ac:dyDescent="0.15">
      <c r="A5680" s="525"/>
      <c r="B5680" s="528"/>
      <c r="C5680" s="529"/>
      <c r="D5680" s="543"/>
      <c r="E5680" s="528"/>
      <c r="F5680" s="528"/>
      <c r="G5680" s="528"/>
      <c r="H5680" s="539" t="s">
        <v>56</v>
      </c>
      <c r="I5680" s="539"/>
      <c r="J5680" s="528" t="s">
        <v>166</v>
      </c>
      <c r="K5680" s="528" t="s">
        <v>9</v>
      </c>
      <c r="L5680" s="540">
        <v>300</v>
      </c>
    </row>
    <row r="5681" spans="1:12" s="82" customFormat="1" ht="71.849999999999994" customHeight="1" x14ac:dyDescent="0.15">
      <c r="A5681" s="525"/>
      <c r="B5681" s="528"/>
      <c r="C5681" s="529"/>
      <c r="D5681" s="543"/>
      <c r="E5681" s="528"/>
      <c r="F5681" s="528"/>
      <c r="G5681" s="528"/>
      <c r="H5681" s="539"/>
      <c r="I5681" s="539"/>
      <c r="J5681" s="528"/>
      <c r="K5681" s="528"/>
      <c r="L5681" s="540"/>
    </row>
    <row r="5682" spans="1:12" s="82" customFormat="1" ht="24" customHeight="1" x14ac:dyDescent="0.15">
      <c r="A5682" s="525"/>
      <c r="B5682" s="86" t="s">
        <v>33</v>
      </c>
      <c r="C5682" s="85" t="s">
        <v>34</v>
      </c>
      <c r="D5682" s="85" t="s">
        <v>169</v>
      </c>
      <c r="E5682" s="85" t="s">
        <v>168</v>
      </c>
      <c r="F5682" s="527"/>
      <c r="G5682" s="527"/>
      <c r="H5682" s="539" t="s">
        <v>167</v>
      </c>
      <c r="I5682" s="539"/>
      <c r="J5682" s="528" t="s">
        <v>166</v>
      </c>
      <c r="K5682" s="528" t="s">
        <v>166</v>
      </c>
      <c r="L5682" s="540">
        <v>0</v>
      </c>
    </row>
    <row r="5683" spans="1:12" s="82" customFormat="1" ht="34.5" customHeight="1" x14ac:dyDescent="0.15">
      <c r="A5683" s="525"/>
      <c r="B5683" s="83" t="s">
        <v>363</v>
      </c>
      <c r="C5683" s="83" t="s">
        <v>3315</v>
      </c>
      <c r="D5683" s="84">
        <v>43284</v>
      </c>
      <c r="E5683" s="83" t="s">
        <v>3312</v>
      </c>
      <c r="F5683" s="527"/>
      <c r="G5683" s="527"/>
      <c r="H5683" s="539"/>
      <c r="I5683" s="539"/>
      <c r="J5683" s="528"/>
      <c r="K5683" s="528"/>
      <c r="L5683" s="540"/>
    </row>
    <row r="5684" spans="1:12" s="82" customFormat="1" ht="24" customHeight="1" x14ac:dyDescent="0.15">
      <c r="A5684" s="525">
        <v>1072</v>
      </c>
      <c r="B5684" s="86" t="s">
        <v>23</v>
      </c>
      <c r="C5684" s="85" t="s">
        <v>24</v>
      </c>
      <c r="D5684" s="85" t="s">
        <v>175</v>
      </c>
      <c r="E5684" s="85" t="s">
        <v>174</v>
      </c>
      <c r="F5684" s="526" t="s">
        <v>18</v>
      </c>
      <c r="G5684" s="526"/>
      <c r="H5684" s="527"/>
      <c r="I5684" s="527"/>
      <c r="J5684" s="527"/>
      <c r="K5684" s="527"/>
      <c r="L5684" s="527"/>
    </row>
    <row r="5685" spans="1:12" s="82" customFormat="1" ht="26.25" customHeight="1" x14ac:dyDescent="0.15">
      <c r="A5685" s="525"/>
      <c r="B5685" s="528" t="s">
        <v>3311</v>
      </c>
      <c r="C5685" s="529" t="s">
        <v>3314</v>
      </c>
      <c r="D5685" s="543">
        <v>43276</v>
      </c>
      <c r="E5685" s="528" t="s">
        <v>476</v>
      </c>
      <c r="F5685" s="528" t="s">
        <v>3313</v>
      </c>
      <c r="G5685" s="528"/>
      <c r="H5685" s="539" t="s">
        <v>170</v>
      </c>
      <c r="I5685" s="539"/>
      <c r="J5685" s="83" t="s">
        <v>166</v>
      </c>
      <c r="K5685" s="83" t="s">
        <v>9</v>
      </c>
      <c r="L5685" s="87">
        <v>737</v>
      </c>
    </row>
    <row r="5686" spans="1:12" s="82" customFormat="1" ht="408.95" customHeight="1" x14ac:dyDescent="0.15">
      <c r="A5686" s="525"/>
      <c r="B5686" s="528"/>
      <c r="C5686" s="529"/>
      <c r="D5686" s="543"/>
      <c r="E5686" s="528"/>
      <c r="F5686" s="528"/>
      <c r="G5686" s="528"/>
      <c r="H5686" s="539" t="s">
        <v>56</v>
      </c>
      <c r="I5686" s="539"/>
      <c r="J5686" s="528" t="s">
        <v>166</v>
      </c>
      <c r="K5686" s="528" t="s">
        <v>9</v>
      </c>
      <c r="L5686" s="540">
        <v>3000</v>
      </c>
    </row>
    <row r="5687" spans="1:12" s="82" customFormat="1" ht="71.849999999999994" customHeight="1" x14ac:dyDescent="0.15">
      <c r="A5687" s="525"/>
      <c r="B5687" s="528"/>
      <c r="C5687" s="529"/>
      <c r="D5687" s="543"/>
      <c r="E5687" s="528"/>
      <c r="F5687" s="528"/>
      <c r="G5687" s="528"/>
      <c r="H5687" s="539"/>
      <c r="I5687" s="539"/>
      <c r="J5687" s="528"/>
      <c r="K5687" s="528"/>
      <c r="L5687" s="540"/>
    </row>
    <row r="5688" spans="1:12" s="82" customFormat="1" ht="24" customHeight="1" x14ac:dyDescent="0.15">
      <c r="A5688" s="525"/>
      <c r="B5688" s="86" t="s">
        <v>33</v>
      </c>
      <c r="C5688" s="85" t="s">
        <v>34</v>
      </c>
      <c r="D5688" s="85" t="s">
        <v>169</v>
      </c>
      <c r="E5688" s="85" t="s">
        <v>168</v>
      </c>
      <c r="F5688" s="527"/>
      <c r="G5688" s="527"/>
      <c r="H5688" s="539" t="s">
        <v>167</v>
      </c>
      <c r="I5688" s="539"/>
      <c r="J5688" s="528" t="s">
        <v>166</v>
      </c>
      <c r="K5688" s="528" t="s">
        <v>9</v>
      </c>
      <c r="L5688" s="540">
        <v>40</v>
      </c>
    </row>
    <row r="5689" spans="1:12" s="82" customFormat="1" ht="34.5" customHeight="1" x14ac:dyDescent="0.15">
      <c r="A5689" s="525"/>
      <c r="B5689" s="83" t="s">
        <v>363</v>
      </c>
      <c r="C5689" s="83" t="s">
        <v>3313</v>
      </c>
      <c r="D5689" s="84">
        <v>43284</v>
      </c>
      <c r="E5689" s="83" t="s">
        <v>3312</v>
      </c>
      <c r="F5689" s="527"/>
      <c r="G5689" s="527"/>
      <c r="H5689" s="539"/>
      <c r="I5689" s="539"/>
      <c r="J5689" s="528"/>
      <c r="K5689" s="528"/>
      <c r="L5689" s="540"/>
    </row>
    <row r="5690" spans="1:12" s="82" customFormat="1" ht="24" customHeight="1" x14ac:dyDescent="0.15">
      <c r="A5690" s="525">
        <v>1073</v>
      </c>
      <c r="B5690" s="86" t="s">
        <v>23</v>
      </c>
      <c r="C5690" s="85" t="s">
        <v>24</v>
      </c>
      <c r="D5690" s="85" t="s">
        <v>175</v>
      </c>
      <c r="E5690" s="85" t="s">
        <v>174</v>
      </c>
      <c r="F5690" s="526" t="s">
        <v>18</v>
      </c>
      <c r="G5690" s="526"/>
      <c r="H5690" s="527"/>
      <c r="I5690" s="527"/>
      <c r="J5690" s="527"/>
      <c r="K5690" s="527"/>
      <c r="L5690" s="527"/>
    </row>
    <row r="5691" spans="1:12" s="82" customFormat="1" ht="26.25" customHeight="1" x14ac:dyDescent="0.15">
      <c r="A5691" s="525"/>
      <c r="B5691" s="528" t="s">
        <v>3311</v>
      </c>
      <c r="C5691" s="529" t="s">
        <v>3310</v>
      </c>
      <c r="D5691" s="543">
        <v>43347</v>
      </c>
      <c r="E5691" s="528" t="s">
        <v>222</v>
      </c>
      <c r="F5691" s="528" t="s">
        <v>406</v>
      </c>
      <c r="G5691" s="528"/>
      <c r="H5691" s="539" t="s">
        <v>170</v>
      </c>
      <c r="I5691" s="539"/>
      <c r="J5691" s="83" t="s">
        <v>166</v>
      </c>
      <c r="K5691" s="83" t="s">
        <v>9</v>
      </c>
      <c r="L5691" s="87">
        <v>420</v>
      </c>
    </row>
    <row r="5692" spans="1:12" s="82" customFormat="1" ht="408.95" customHeight="1" x14ac:dyDescent="0.15">
      <c r="A5692" s="525"/>
      <c r="B5692" s="528"/>
      <c r="C5692" s="529"/>
      <c r="D5692" s="543"/>
      <c r="E5692" s="528"/>
      <c r="F5692" s="528"/>
      <c r="G5692" s="528"/>
      <c r="H5692" s="539" t="s">
        <v>56</v>
      </c>
      <c r="I5692" s="539"/>
      <c r="J5692" s="528" t="s">
        <v>166</v>
      </c>
      <c r="K5692" s="528" t="s">
        <v>9</v>
      </c>
      <c r="L5692" s="540">
        <v>900.77</v>
      </c>
    </row>
    <row r="5693" spans="1:12" s="82" customFormat="1" ht="124.35" customHeight="1" x14ac:dyDescent="0.15">
      <c r="A5693" s="525"/>
      <c r="B5693" s="528"/>
      <c r="C5693" s="529"/>
      <c r="D5693" s="543"/>
      <c r="E5693" s="528"/>
      <c r="F5693" s="528"/>
      <c r="G5693" s="528"/>
      <c r="H5693" s="539"/>
      <c r="I5693" s="539"/>
      <c r="J5693" s="528"/>
      <c r="K5693" s="528"/>
      <c r="L5693" s="540"/>
    </row>
    <row r="5694" spans="1:12" s="82" customFormat="1" ht="24" customHeight="1" x14ac:dyDescent="0.15">
      <c r="A5694" s="525"/>
      <c r="B5694" s="86" t="s">
        <v>33</v>
      </c>
      <c r="C5694" s="85" t="s">
        <v>34</v>
      </c>
      <c r="D5694" s="85" t="s">
        <v>169</v>
      </c>
      <c r="E5694" s="85" t="s">
        <v>168</v>
      </c>
      <c r="F5694" s="527"/>
      <c r="G5694" s="527"/>
      <c r="H5694" s="539" t="s">
        <v>167</v>
      </c>
      <c r="I5694" s="539"/>
      <c r="J5694" s="528" t="s">
        <v>166</v>
      </c>
      <c r="K5694" s="528" t="s">
        <v>9</v>
      </c>
      <c r="L5694" s="540">
        <v>180</v>
      </c>
    </row>
    <row r="5695" spans="1:12" s="82" customFormat="1" ht="34.5" customHeight="1" x14ac:dyDescent="0.15">
      <c r="A5695" s="525"/>
      <c r="B5695" s="83" t="s">
        <v>363</v>
      </c>
      <c r="C5695" s="83" t="s">
        <v>406</v>
      </c>
      <c r="D5695" s="84">
        <v>43357</v>
      </c>
      <c r="E5695" s="83" t="s">
        <v>3308</v>
      </c>
      <c r="F5695" s="527"/>
      <c r="G5695" s="527"/>
      <c r="H5695" s="539"/>
      <c r="I5695" s="539"/>
      <c r="J5695" s="528"/>
      <c r="K5695" s="528"/>
      <c r="L5695" s="540"/>
    </row>
    <row r="5696" spans="1:12" s="82" customFormat="1" ht="24" customHeight="1" x14ac:dyDescent="0.15">
      <c r="A5696" s="525">
        <v>1074</v>
      </c>
      <c r="B5696" s="86" t="s">
        <v>23</v>
      </c>
      <c r="C5696" s="85" t="s">
        <v>24</v>
      </c>
      <c r="D5696" s="85" t="s">
        <v>175</v>
      </c>
      <c r="E5696" s="85" t="s">
        <v>174</v>
      </c>
      <c r="F5696" s="526" t="s">
        <v>18</v>
      </c>
      <c r="G5696" s="526"/>
      <c r="H5696" s="527"/>
      <c r="I5696" s="527"/>
      <c r="J5696" s="527"/>
      <c r="K5696" s="527"/>
      <c r="L5696" s="527"/>
    </row>
    <row r="5697" spans="1:12" s="82" customFormat="1" ht="26.25" customHeight="1" x14ac:dyDescent="0.15">
      <c r="A5697" s="525"/>
      <c r="B5697" s="528" t="s">
        <v>3311</v>
      </c>
      <c r="C5697" s="529" t="s">
        <v>3310</v>
      </c>
      <c r="D5697" s="543">
        <v>43347</v>
      </c>
      <c r="E5697" s="528" t="s">
        <v>222</v>
      </c>
      <c r="F5697" s="528" t="s">
        <v>3309</v>
      </c>
      <c r="G5697" s="528"/>
      <c r="H5697" s="539" t="s">
        <v>170</v>
      </c>
      <c r="I5697" s="539"/>
      <c r="J5697" s="83" t="s">
        <v>166</v>
      </c>
      <c r="K5697" s="83" t="s">
        <v>9</v>
      </c>
      <c r="L5697" s="87">
        <v>402</v>
      </c>
    </row>
    <row r="5698" spans="1:12" s="82" customFormat="1" ht="408.95" customHeight="1" x14ac:dyDescent="0.15">
      <c r="A5698" s="525"/>
      <c r="B5698" s="528"/>
      <c r="C5698" s="529"/>
      <c r="D5698" s="543"/>
      <c r="E5698" s="528"/>
      <c r="F5698" s="528"/>
      <c r="G5698" s="528"/>
      <c r="H5698" s="539" t="s">
        <v>56</v>
      </c>
      <c r="I5698" s="539"/>
      <c r="J5698" s="528" t="s">
        <v>166</v>
      </c>
      <c r="K5698" s="528" t="s">
        <v>166</v>
      </c>
      <c r="L5698" s="540">
        <v>0</v>
      </c>
    </row>
    <row r="5699" spans="1:12" s="82" customFormat="1" ht="124.35" customHeight="1" x14ac:dyDescent="0.15">
      <c r="A5699" s="525"/>
      <c r="B5699" s="528"/>
      <c r="C5699" s="529"/>
      <c r="D5699" s="543"/>
      <c r="E5699" s="528"/>
      <c r="F5699" s="528"/>
      <c r="G5699" s="528"/>
      <c r="H5699" s="539"/>
      <c r="I5699" s="539"/>
      <c r="J5699" s="528"/>
      <c r="K5699" s="528"/>
      <c r="L5699" s="540"/>
    </row>
    <row r="5700" spans="1:12" s="82" customFormat="1" ht="24" customHeight="1" x14ac:dyDescent="0.15">
      <c r="A5700" s="525"/>
      <c r="B5700" s="86" t="s">
        <v>33</v>
      </c>
      <c r="C5700" s="85" t="s">
        <v>34</v>
      </c>
      <c r="D5700" s="85" t="s">
        <v>169</v>
      </c>
      <c r="E5700" s="85" t="s">
        <v>168</v>
      </c>
      <c r="F5700" s="527"/>
      <c r="G5700" s="527"/>
      <c r="H5700" s="539" t="s">
        <v>167</v>
      </c>
      <c r="I5700" s="539"/>
      <c r="J5700" s="528" t="s">
        <v>166</v>
      </c>
      <c r="K5700" s="528" t="s">
        <v>9</v>
      </c>
      <c r="L5700" s="540">
        <v>73</v>
      </c>
    </row>
    <row r="5701" spans="1:12" s="82" customFormat="1" ht="34.5" customHeight="1" x14ac:dyDescent="0.15">
      <c r="A5701" s="525"/>
      <c r="B5701" s="83" t="s">
        <v>363</v>
      </c>
      <c r="C5701" s="83" t="s">
        <v>3309</v>
      </c>
      <c r="D5701" s="84">
        <v>43357</v>
      </c>
      <c r="E5701" s="83" t="s">
        <v>3308</v>
      </c>
      <c r="F5701" s="527"/>
      <c r="G5701" s="527"/>
      <c r="H5701" s="539"/>
      <c r="I5701" s="539"/>
      <c r="J5701" s="528"/>
      <c r="K5701" s="528"/>
      <c r="L5701" s="540"/>
    </row>
    <row r="5702" spans="1:12" s="82" customFormat="1" ht="24" customHeight="1" x14ac:dyDescent="0.15">
      <c r="A5702" s="525">
        <v>1075</v>
      </c>
      <c r="B5702" s="86" t="s">
        <v>23</v>
      </c>
      <c r="C5702" s="85" t="s">
        <v>24</v>
      </c>
      <c r="D5702" s="85" t="s">
        <v>175</v>
      </c>
      <c r="E5702" s="85" t="s">
        <v>174</v>
      </c>
      <c r="F5702" s="526" t="s">
        <v>18</v>
      </c>
      <c r="G5702" s="526"/>
      <c r="H5702" s="527"/>
      <c r="I5702" s="527"/>
      <c r="J5702" s="527"/>
      <c r="K5702" s="527"/>
      <c r="L5702" s="527"/>
    </row>
    <row r="5703" spans="1:12" s="82" customFormat="1" ht="26.25" customHeight="1" x14ac:dyDescent="0.15">
      <c r="A5703" s="525"/>
      <c r="B5703" s="528" t="s">
        <v>3305</v>
      </c>
      <c r="C5703" s="529" t="s">
        <v>3307</v>
      </c>
      <c r="D5703" s="543">
        <v>43197</v>
      </c>
      <c r="E5703" s="528" t="s">
        <v>1130</v>
      </c>
      <c r="F5703" s="528" t="s">
        <v>2894</v>
      </c>
      <c r="G5703" s="528"/>
      <c r="H5703" s="539" t="s">
        <v>170</v>
      </c>
      <c r="I5703" s="539"/>
      <c r="J5703" s="83" t="s">
        <v>166</v>
      </c>
      <c r="K5703" s="83" t="s">
        <v>9</v>
      </c>
      <c r="L5703" s="87">
        <v>2088</v>
      </c>
    </row>
    <row r="5704" spans="1:12" s="82" customFormat="1" ht="291.75" customHeight="1" x14ac:dyDescent="0.15">
      <c r="A5704" s="525"/>
      <c r="B5704" s="528"/>
      <c r="C5704" s="529"/>
      <c r="D5704" s="543"/>
      <c r="E5704" s="528"/>
      <c r="F5704" s="528"/>
      <c r="G5704" s="528"/>
      <c r="H5704" s="539" t="s">
        <v>56</v>
      </c>
      <c r="I5704" s="539"/>
      <c r="J5704" s="83" t="s">
        <v>166</v>
      </c>
      <c r="K5704" s="83" t="s">
        <v>9</v>
      </c>
      <c r="L5704" s="87">
        <v>1433.05</v>
      </c>
    </row>
    <row r="5705" spans="1:12" s="82" customFormat="1" ht="24" customHeight="1" x14ac:dyDescent="0.15">
      <c r="A5705" s="525"/>
      <c r="B5705" s="86" t="s">
        <v>33</v>
      </c>
      <c r="C5705" s="85" t="s">
        <v>34</v>
      </c>
      <c r="D5705" s="85" t="s">
        <v>169</v>
      </c>
      <c r="E5705" s="85" t="s">
        <v>168</v>
      </c>
      <c r="F5705" s="527"/>
      <c r="G5705" s="527"/>
      <c r="H5705" s="539" t="s">
        <v>167</v>
      </c>
      <c r="I5705" s="539"/>
      <c r="J5705" s="528" t="s">
        <v>166</v>
      </c>
      <c r="K5705" s="528" t="s">
        <v>166</v>
      </c>
      <c r="L5705" s="540">
        <v>0</v>
      </c>
    </row>
    <row r="5706" spans="1:12" s="82" customFormat="1" ht="34.5" customHeight="1" x14ac:dyDescent="0.15">
      <c r="A5706" s="525"/>
      <c r="B5706" s="83" t="s">
        <v>386</v>
      </c>
      <c r="C5706" s="83" t="s">
        <v>2894</v>
      </c>
      <c r="D5706" s="84">
        <v>43204</v>
      </c>
      <c r="E5706" s="83" t="s">
        <v>3306</v>
      </c>
      <c r="F5706" s="527"/>
      <c r="G5706" s="527"/>
      <c r="H5706" s="539"/>
      <c r="I5706" s="539"/>
      <c r="J5706" s="528"/>
      <c r="K5706" s="528"/>
      <c r="L5706" s="540"/>
    </row>
    <row r="5707" spans="1:12" s="82" customFormat="1" ht="24" customHeight="1" x14ac:dyDescent="0.15">
      <c r="A5707" s="525">
        <v>1076</v>
      </c>
      <c r="B5707" s="86" t="s">
        <v>23</v>
      </c>
      <c r="C5707" s="85" t="s">
        <v>24</v>
      </c>
      <c r="D5707" s="85" t="s">
        <v>175</v>
      </c>
      <c r="E5707" s="85" t="s">
        <v>174</v>
      </c>
      <c r="F5707" s="526" t="s">
        <v>18</v>
      </c>
      <c r="G5707" s="526"/>
      <c r="H5707" s="527"/>
      <c r="I5707" s="527"/>
      <c r="J5707" s="527"/>
      <c r="K5707" s="527"/>
      <c r="L5707" s="527"/>
    </row>
    <row r="5708" spans="1:12" s="82" customFormat="1" ht="26.25" customHeight="1" x14ac:dyDescent="0.15">
      <c r="A5708" s="525"/>
      <c r="B5708" s="528" t="s">
        <v>3305</v>
      </c>
      <c r="C5708" s="529" t="s">
        <v>3304</v>
      </c>
      <c r="D5708" s="543">
        <v>43257</v>
      </c>
      <c r="E5708" s="528" t="s">
        <v>1897</v>
      </c>
      <c r="F5708" s="528" t="s">
        <v>3303</v>
      </c>
      <c r="G5708" s="528"/>
      <c r="H5708" s="539" t="s">
        <v>170</v>
      </c>
      <c r="I5708" s="539"/>
      <c r="J5708" s="83" t="s">
        <v>166</v>
      </c>
      <c r="K5708" s="83" t="s">
        <v>9</v>
      </c>
      <c r="L5708" s="87">
        <v>446.08</v>
      </c>
    </row>
    <row r="5709" spans="1:12" s="82" customFormat="1" ht="249.75" customHeight="1" x14ac:dyDescent="0.15">
      <c r="A5709" s="525"/>
      <c r="B5709" s="528"/>
      <c r="C5709" s="529"/>
      <c r="D5709" s="543"/>
      <c r="E5709" s="528"/>
      <c r="F5709" s="528"/>
      <c r="G5709" s="528"/>
      <c r="H5709" s="539" t="s">
        <v>56</v>
      </c>
      <c r="I5709" s="539"/>
      <c r="J5709" s="83" t="s">
        <v>166</v>
      </c>
      <c r="K5709" s="83" t="s">
        <v>9</v>
      </c>
      <c r="L5709" s="87">
        <v>408.4</v>
      </c>
    </row>
    <row r="5710" spans="1:12" s="82" customFormat="1" ht="24" customHeight="1" x14ac:dyDescent="0.15">
      <c r="A5710" s="525"/>
      <c r="B5710" s="86" t="s">
        <v>33</v>
      </c>
      <c r="C5710" s="85" t="s">
        <v>34</v>
      </c>
      <c r="D5710" s="85" t="s">
        <v>169</v>
      </c>
      <c r="E5710" s="85" t="s">
        <v>168</v>
      </c>
      <c r="F5710" s="527"/>
      <c r="G5710" s="527"/>
      <c r="H5710" s="539" t="s">
        <v>167</v>
      </c>
      <c r="I5710" s="539"/>
      <c r="J5710" s="528" t="s">
        <v>166</v>
      </c>
      <c r="K5710" s="528" t="s">
        <v>9</v>
      </c>
      <c r="L5710" s="540">
        <v>100</v>
      </c>
    </row>
    <row r="5711" spans="1:12" s="82" customFormat="1" ht="34.5" customHeight="1" x14ac:dyDescent="0.15">
      <c r="A5711" s="525"/>
      <c r="B5711" s="83" t="s">
        <v>386</v>
      </c>
      <c r="C5711" s="83" t="s">
        <v>3303</v>
      </c>
      <c r="D5711" s="84">
        <v>43259</v>
      </c>
      <c r="E5711" s="83" t="s">
        <v>492</v>
      </c>
      <c r="F5711" s="527"/>
      <c r="G5711" s="527"/>
      <c r="H5711" s="539"/>
      <c r="I5711" s="539"/>
      <c r="J5711" s="528"/>
      <c r="K5711" s="528"/>
      <c r="L5711" s="540"/>
    </row>
    <row r="5712" spans="1:12" s="82" customFormat="1" ht="24" customHeight="1" x14ac:dyDescent="0.15">
      <c r="A5712" s="525">
        <v>1077</v>
      </c>
      <c r="B5712" s="86" t="s">
        <v>23</v>
      </c>
      <c r="C5712" s="85" t="s">
        <v>24</v>
      </c>
      <c r="D5712" s="85" t="s">
        <v>175</v>
      </c>
      <c r="E5712" s="85" t="s">
        <v>174</v>
      </c>
      <c r="F5712" s="526" t="s">
        <v>18</v>
      </c>
      <c r="G5712" s="526"/>
      <c r="H5712" s="527"/>
      <c r="I5712" s="527"/>
      <c r="J5712" s="527"/>
      <c r="K5712" s="527"/>
      <c r="L5712" s="527"/>
    </row>
    <row r="5713" spans="1:12" s="82" customFormat="1" ht="26.25" customHeight="1" x14ac:dyDescent="0.15">
      <c r="A5713" s="525"/>
      <c r="B5713" s="528" t="s">
        <v>3302</v>
      </c>
      <c r="C5713" s="529" t="s">
        <v>3301</v>
      </c>
      <c r="D5713" s="543">
        <v>43213</v>
      </c>
      <c r="E5713" s="528" t="s">
        <v>2588</v>
      </c>
      <c r="F5713" s="528" t="s">
        <v>2587</v>
      </c>
      <c r="G5713" s="528"/>
      <c r="H5713" s="539" t="s">
        <v>170</v>
      </c>
      <c r="I5713" s="539"/>
      <c r="J5713" s="83" t="s">
        <v>166</v>
      </c>
      <c r="K5713" s="83" t="s">
        <v>9</v>
      </c>
      <c r="L5713" s="87">
        <v>211.86</v>
      </c>
    </row>
    <row r="5714" spans="1:12" s="82" customFormat="1" ht="144.75" customHeight="1" x14ac:dyDescent="0.15">
      <c r="A5714" s="525"/>
      <c r="B5714" s="528"/>
      <c r="C5714" s="529"/>
      <c r="D5714" s="543"/>
      <c r="E5714" s="528"/>
      <c r="F5714" s="528"/>
      <c r="G5714" s="528"/>
      <c r="H5714" s="539" t="s">
        <v>56</v>
      </c>
      <c r="I5714" s="539"/>
      <c r="J5714" s="83" t="s">
        <v>166</v>
      </c>
      <c r="K5714" s="83" t="s">
        <v>9</v>
      </c>
      <c r="L5714" s="87">
        <v>400</v>
      </c>
    </row>
    <row r="5715" spans="1:12" s="82" customFormat="1" ht="24" customHeight="1" x14ac:dyDescent="0.15">
      <c r="A5715" s="525"/>
      <c r="B5715" s="86" t="s">
        <v>33</v>
      </c>
      <c r="C5715" s="85" t="s">
        <v>34</v>
      </c>
      <c r="D5715" s="85" t="s">
        <v>169</v>
      </c>
      <c r="E5715" s="85" t="s">
        <v>168</v>
      </c>
      <c r="F5715" s="527"/>
      <c r="G5715" s="527"/>
      <c r="H5715" s="539" t="s">
        <v>167</v>
      </c>
      <c r="I5715" s="539"/>
      <c r="J5715" s="528" t="s">
        <v>166</v>
      </c>
      <c r="K5715" s="528" t="s">
        <v>9</v>
      </c>
      <c r="L5715" s="540">
        <v>78</v>
      </c>
    </row>
    <row r="5716" spans="1:12" s="82" customFormat="1" ht="24" customHeight="1" x14ac:dyDescent="0.15">
      <c r="A5716" s="525"/>
      <c r="B5716" s="83" t="s">
        <v>211</v>
      </c>
      <c r="C5716" s="83" t="s">
        <v>2587</v>
      </c>
      <c r="D5716" s="84">
        <v>43215</v>
      </c>
      <c r="E5716" s="83" t="s">
        <v>2279</v>
      </c>
      <c r="F5716" s="527"/>
      <c r="G5716" s="527"/>
      <c r="H5716" s="539"/>
      <c r="I5716" s="539"/>
      <c r="J5716" s="528"/>
      <c r="K5716" s="528"/>
      <c r="L5716" s="540"/>
    </row>
    <row r="5717" spans="1:12" s="82" customFormat="1" ht="24" customHeight="1" x14ac:dyDescent="0.15">
      <c r="A5717" s="525">
        <v>1078</v>
      </c>
      <c r="B5717" s="86" t="s">
        <v>23</v>
      </c>
      <c r="C5717" s="85" t="s">
        <v>24</v>
      </c>
      <c r="D5717" s="85" t="s">
        <v>175</v>
      </c>
      <c r="E5717" s="85" t="s">
        <v>174</v>
      </c>
      <c r="F5717" s="526" t="s">
        <v>18</v>
      </c>
      <c r="G5717" s="526"/>
      <c r="H5717" s="527"/>
      <c r="I5717" s="527"/>
      <c r="J5717" s="527"/>
      <c r="K5717" s="527"/>
      <c r="L5717" s="527"/>
    </row>
    <row r="5718" spans="1:12" s="82" customFormat="1" ht="26.25" customHeight="1" x14ac:dyDescent="0.15">
      <c r="A5718" s="525"/>
      <c r="B5718" s="528" t="s">
        <v>3300</v>
      </c>
      <c r="C5718" s="529" t="s">
        <v>3299</v>
      </c>
      <c r="D5718" s="543">
        <v>43246</v>
      </c>
      <c r="E5718" s="528" t="s">
        <v>1806</v>
      </c>
      <c r="F5718" s="528" t="s">
        <v>400</v>
      </c>
      <c r="G5718" s="528"/>
      <c r="H5718" s="539" t="s">
        <v>170</v>
      </c>
      <c r="I5718" s="539"/>
      <c r="J5718" s="83" t="s">
        <v>166</v>
      </c>
      <c r="K5718" s="83" t="s">
        <v>166</v>
      </c>
      <c r="L5718" s="87">
        <v>0</v>
      </c>
    </row>
    <row r="5719" spans="1:12" s="82" customFormat="1" ht="312.75" customHeight="1" x14ac:dyDescent="0.15">
      <c r="A5719" s="525"/>
      <c r="B5719" s="528"/>
      <c r="C5719" s="529"/>
      <c r="D5719" s="543"/>
      <c r="E5719" s="528"/>
      <c r="F5719" s="528"/>
      <c r="G5719" s="528"/>
      <c r="H5719" s="539" t="s">
        <v>56</v>
      </c>
      <c r="I5719" s="539"/>
      <c r="J5719" s="83" t="s">
        <v>166</v>
      </c>
      <c r="K5719" s="83" t="s">
        <v>166</v>
      </c>
      <c r="L5719" s="87">
        <v>0</v>
      </c>
    </row>
    <row r="5720" spans="1:12" s="82" customFormat="1" ht="24" customHeight="1" x14ac:dyDescent="0.15">
      <c r="A5720" s="525"/>
      <c r="B5720" s="86" t="s">
        <v>33</v>
      </c>
      <c r="C5720" s="85" t="s">
        <v>34</v>
      </c>
      <c r="D5720" s="85" t="s">
        <v>169</v>
      </c>
      <c r="E5720" s="85" t="s">
        <v>168</v>
      </c>
      <c r="F5720" s="527"/>
      <c r="G5720" s="527"/>
      <c r="H5720" s="539" t="s">
        <v>167</v>
      </c>
      <c r="I5720" s="539"/>
      <c r="J5720" s="528" t="s">
        <v>166</v>
      </c>
      <c r="K5720" s="528" t="s">
        <v>9</v>
      </c>
      <c r="L5720" s="540">
        <v>1435</v>
      </c>
    </row>
    <row r="5721" spans="1:12" s="82" customFormat="1" ht="24" customHeight="1" x14ac:dyDescent="0.15">
      <c r="A5721" s="525"/>
      <c r="B5721" s="83" t="s">
        <v>1129</v>
      </c>
      <c r="C5721" s="83" t="s">
        <v>400</v>
      </c>
      <c r="D5721" s="84">
        <v>43252</v>
      </c>
      <c r="E5721" s="83" t="s">
        <v>3115</v>
      </c>
      <c r="F5721" s="527"/>
      <c r="G5721" s="527"/>
      <c r="H5721" s="539"/>
      <c r="I5721" s="539"/>
      <c r="J5721" s="528"/>
      <c r="K5721" s="528"/>
      <c r="L5721" s="540"/>
    </row>
    <row r="5722" spans="1:12" s="82" customFormat="1" ht="24" customHeight="1" x14ac:dyDescent="0.15">
      <c r="A5722" s="525">
        <v>1079</v>
      </c>
      <c r="B5722" s="86" t="s">
        <v>23</v>
      </c>
      <c r="C5722" s="85" t="s">
        <v>24</v>
      </c>
      <c r="D5722" s="85" t="s">
        <v>175</v>
      </c>
      <c r="E5722" s="85" t="s">
        <v>174</v>
      </c>
      <c r="F5722" s="526" t="s">
        <v>18</v>
      </c>
      <c r="G5722" s="526"/>
      <c r="H5722" s="527"/>
      <c r="I5722" s="527"/>
      <c r="J5722" s="527"/>
      <c r="K5722" s="527"/>
      <c r="L5722" s="527"/>
    </row>
    <row r="5723" spans="1:12" s="82" customFormat="1" ht="26.25" customHeight="1" x14ac:dyDescent="0.15">
      <c r="A5723" s="525"/>
      <c r="B5723" s="528" t="s">
        <v>3290</v>
      </c>
      <c r="C5723" s="529" t="s">
        <v>3298</v>
      </c>
      <c r="D5723" s="543">
        <v>43215</v>
      </c>
      <c r="E5723" s="528" t="s">
        <v>3297</v>
      </c>
      <c r="F5723" s="528" t="s">
        <v>3296</v>
      </c>
      <c r="G5723" s="528"/>
      <c r="H5723" s="539" t="s">
        <v>170</v>
      </c>
      <c r="I5723" s="539"/>
      <c r="J5723" s="83" t="s">
        <v>166</v>
      </c>
      <c r="K5723" s="83" t="s">
        <v>9</v>
      </c>
      <c r="L5723" s="87">
        <v>382.18</v>
      </c>
    </row>
    <row r="5724" spans="1:12" s="82" customFormat="1" ht="312.75" customHeight="1" x14ac:dyDescent="0.15">
      <c r="A5724" s="525"/>
      <c r="B5724" s="528"/>
      <c r="C5724" s="529"/>
      <c r="D5724" s="543"/>
      <c r="E5724" s="528"/>
      <c r="F5724" s="528"/>
      <c r="G5724" s="528"/>
      <c r="H5724" s="539" t="s">
        <v>56</v>
      </c>
      <c r="I5724" s="539"/>
      <c r="J5724" s="83" t="s">
        <v>166</v>
      </c>
      <c r="K5724" s="83" t="s">
        <v>9</v>
      </c>
      <c r="L5724" s="87">
        <v>203.2</v>
      </c>
    </row>
    <row r="5725" spans="1:12" s="82" customFormat="1" ht="24" customHeight="1" x14ac:dyDescent="0.15">
      <c r="A5725" s="525"/>
      <c r="B5725" s="86" t="s">
        <v>33</v>
      </c>
      <c r="C5725" s="85" t="s">
        <v>34</v>
      </c>
      <c r="D5725" s="85" t="s">
        <v>169</v>
      </c>
      <c r="E5725" s="85" t="s">
        <v>168</v>
      </c>
      <c r="F5725" s="527"/>
      <c r="G5725" s="527"/>
      <c r="H5725" s="539" t="s">
        <v>167</v>
      </c>
      <c r="I5725" s="539"/>
      <c r="J5725" s="528" t="s">
        <v>166</v>
      </c>
      <c r="K5725" s="528" t="s">
        <v>9</v>
      </c>
      <c r="L5725" s="540">
        <v>149.5</v>
      </c>
    </row>
    <row r="5726" spans="1:12" s="82" customFormat="1" ht="34.5" customHeight="1" x14ac:dyDescent="0.15">
      <c r="A5726" s="525"/>
      <c r="B5726" s="83" t="s">
        <v>363</v>
      </c>
      <c r="C5726" s="83" t="s">
        <v>3296</v>
      </c>
      <c r="D5726" s="84">
        <v>43217</v>
      </c>
      <c r="E5726" s="83" t="s">
        <v>779</v>
      </c>
      <c r="F5726" s="527"/>
      <c r="G5726" s="527"/>
      <c r="H5726" s="539"/>
      <c r="I5726" s="539"/>
      <c r="J5726" s="528"/>
      <c r="K5726" s="528"/>
      <c r="L5726" s="540"/>
    </row>
    <row r="5727" spans="1:12" s="82" customFormat="1" ht="24" customHeight="1" x14ac:dyDescent="0.15">
      <c r="A5727" s="525">
        <v>1080</v>
      </c>
      <c r="B5727" s="86" t="s">
        <v>23</v>
      </c>
      <c r="C5727" s="85" t="s">
        <v>24</v>
      </c>
      <c r="D5727" s="85" t="s">
        <v>175</v>
      </c>
      <c r="E5727" s="85" t="s">
        <v>174</v>
      </c>
      <c r="F5727" s="526" t="s">
        <v>18</v>
      </c>
      <c r="G5727" s="526"/>
      <c r="H5727" s="527"/>
      <c r="I5727" s="527"/>
      <c r="J5727" s="527"/>
      <c r="K5727" s="527"/>
      <c r="L5727" s="527"/>
    </row>
    <row r="5728" spans="1:12" s="82" customFormat="1" ht="26.25" customHeight="1" x14ac:dyDescent="0.15">
      <c r="A5728" s="525"/>
      <c r="B5728" s="528" t="s">
        <v>3290</v>
      </c>
      <c r="C5728" s="529" t="s">
        <v>3295</v>
      </c>
      <c r="D5728" s="543">
        <v>43310</v>
      </c>
      <c r="E5728" s="528" t="s">
        <v>1296</v>
      </c>
      <c r="F5728" s="528" t="s">
        <v>400</v>
      </c>
      <c r="G5728" s="528"/>
      <c r="H5728" s="539" t="s">
        <v>170</v>
      </c>
      <c r="I5728" s="539"/>
      <c r="J5728" s="83" t="s">
        <v>166</v>
      </c>
      <c r="K5728" s="83" t="s">
        <v>166</v>
      </c>
      <c r="L5728" s="87">
        <v>0</v>
      </c>
    </row>
    <row r="5729" spans="1:12" s="82" customFormat="1" ht="144.75" customHeight="1" x14ac:dyDescent="0.15">
      <c r="A5729" s="525"/>
      <c r="B5729" s="528"/>
      <c r="C5729" s="529"/>
      <c r="D5729" s="543"/>
      <c r="E5729" s="528"/>
      <c r="F5729" s="528"/>
      <c r="G5729" s="528"/>
      <c r="H5729" s="539" t="s">
        <v>56</v>
      </c>
      <c r="I5729" s="539"/>
      <c r="J5729" s="83" t="s">
        <v>166</v>
      </c>
      <c r="K5729" s="83" t="s">
        <v>166</v>
      </c>
      <c r="L5729" s="87">
        <v>0</v>
      </c>
    </row>
    <row r="5730" spans="1:12" s="82" customFormat="1" ht="24" customHeight="1" x14ac:dyDescent="0.15">
      <c r="A5730" s="525"/>
      <c r="B5730" s="86" t="s">
        <v>33</v>
      </c>
      <c r="C5730" s="85" t="s">
        <v>34</v>
      </c>
      <c r="D5730" s="85" t="s">
        <v>169</v>
      </c>
      <c r="E5730" s="85" t="s">
        <v>168</v>
      </c>
      <c r="F5730" s="527"/>
      <c r="G5730" s="527"/>
      <c r="H5730" s="539" t="s">
        <v>167</v>
      </c>
      <c r="I5730" s="539"/>
      <c r="J5730" s="528" t="s">
        <v>166</v>
      </c>
      <c r="K5730" s="528" t="s">
        <v>9</v>
      </c>
      <c r="L5730" s="540">
        <v>945</v>
      </c>
    </row>
    <row r="5731" spans="1:12" s="82" customFormat="1" ht="34.5" customHeight="1" x14ac:dyDescent="0.15">
      <c r="A5731" s="525"/>
      <c r="B5731" s="83" t="s">
        <v>363</v>
      </c>
      <c r="C5731" s="83" t="s">
        <v>400</v>
      </c>
      <c r="D5731" s="84">
        <v>43315</v>
      </c>
      <c r="E5731" s="83" t="s">
        <v>579</v>
      </c>
      <c r="F5731" s="527"/>
      <c r="G5731" s="527"/>
      <c r="H5731" s="539"/>
      <c r="I5731" s="539"/>
      <c r="J5731" s="528"/>
      <c r="K5731" s="528"/>
      <c r="L5731" s="540"/>
    </row>
    <row r="5732" spans="1:12" s="82" customFormat="1" ht="24" customHeight="1" x14ac:dyDescent="0.15">
      <c r="A5732" s="525">
        <v>1081</v>
      </c>
      <c r="B5732" s="86" t="s">
        <v>23</v>
      </c>
      <c r="C5732" s="85" t="s">
        <v>24</v>
      </c>
      <c r="D5732" s="85" t="s">
        <v>175</v>
      </c>
      <c r="E5732" s="85" t="s">
        <v>174</v>
      </c>
      <c r="F5732" s="526" t="s">
        <v>18</v>
      </c>
      <c r="G5732" s="526"/>
      <c r="H5732" s="527"/>
      <c r="I5732" s="527"/>
      <c r="J5732" s="527"/>
      <c r="K5732" s="527"/>
      <c r="L5732" s="527"/>
    </row>
    <row r="5733" spans="1:12" s="82" customFormat="1" ht="26.25" customHeight="1" x14ac:dyDescent="0.15">
      <c r="A5733" s="525"/>
      <c r="B5733" s="528" t="s">
        <v>3290</v>
      </c>
      <c r="C5733" s="529" t="s">
        <v>3294</v>
      </c>
      <c r="D5733" s="543">
        <v>43331</v>
      </c>
      <c r="E5733" s="528" t="s">
        <v>3293</v>
      </c>
      <c r="F5733" s="528" t="s">
        <v>3292</v>
      </c>
      <c r="G5733" s="528"/>
      <c r="H5733" s="539" t="s">
        <v>170</v>
      </c>
      <c r="I5733" s="539"/>
      <c r="J5733" s="83" t="s">
        <v>166</v>
      </c>
      <c r="K5733" s="83" t="s">
        <v>166</v>
      </c>
      <c r="L5733" s="87">
        <v>0</v>
      </c>
    </row>
    <row r="5734" spans="1:12" s="82" customFormat="1" ht="176.25" customHeight="1" x14ac:dyDescent="0.15">
      <c r="A5734" s="525"/>
      <c r="B5734" s="528"/>
      <c r="C5734" s="529"/>
      <c r="D5734" s="543"/>
      <c r="E5734" s="528"/>
      <c r="F5734" s="528"/>
      <c r="G5734" s="528"/>
      <c r="H5734" s="539" t="s">
        <v>56</v>
      </c>
      <c r="I5734" s="539"/>
      <c r="J5734" s="83" t="s">
        <v>166</v>
      </c>
      <c r="K5734" s="83" t="s">
        <v>166</v>
      </c>
      <c r="L5734" s="87">
        <v>0</v>
      </c>
    </row>
    <row r="5735" spans="1:12" s="82" customFormat="1" ht="24" customHeight="1" x14ac:dyDescent="0.15">
      <c r="A5735" s="525"/>
      <c r="B5735" s="86" t="s">
        <v>33</v>
      </c>
      <c r="C5735" s="85" t="s">
        <v>34</v>
      </c>
      <c r="D5735" s="85" t="s">
        <v>169</v>
      </c>
      <c r="E5735" s="85" t="s">
        <v>168</v>
      </c>
      <c r="F5735" s="527"/>
      <c r="G5735" s="527"/>
      <c r="H5735" s="539" t="s">
        <v>167</v>
      </c>
      <c r="I5735" s="539"/>
      <c r="J5735" s="528" t="s">
        <v>166</v>
      </c>
      <c r="K5735" s="528" t="s">
        <v>9</v>
      </c>
      <c r="L5735" s="540">
        <v>1825</v>
      </c>
    </row>
    <row r="5736" spans="1:12" s="82" customFormat="1" ht="34.5" customHeight="1" x14ac:dyDescent="0.15">
      <c r="A5736" s="525"/>
      <c r="B5736" s="83" t="s">
        <v>363</v>
      </c>
      <c r="C5736" s="83" t="s">
        <v>3292</v>
      </c>
      <c r="D5736" s="84">
        <v>43340</v>
      </c>
      <c r="E5736" s="83" t="s">
        <v>3291</v>
      </c>
      <c r="F5736" s="527"/>
      <c r="G5736" s="527"/>
      <c r="H5736" s="539"/>
      <c r="I5736" s="539"/>
      <c r="J5736" s="528"/>
      <c r="K5736" s="528"/>
      <c r="L5736" s="540"/>
    </row>
    <row r="5737" spans="1:12" s="82" customFormat="1" ht="24" customHeight="1" x14ac:dyDescent="0.15">
      <c r="A5737" s="525">
        <v>1082</v>
      </c>
      <c r="B5737" s="86" t="s">
        <v>23</v>
      </c>
      <c r="C5737" s="85" t="s">
        <v>24</v>
      </c>
      <c r="D5737" s="85" t="s">
        <v>175</v>
      </c>
      <c r="E5737" s="85" t="s">
        <v>174</v>
      </c>
      <c r="F5737" s="526" t="s">
        <v>18</v>
      </c>
      <c r="G5737" s="526"/>
      <c r="H5737" s="527"/>
      <c r="I5737" s="527"/>
      <c r="J5737" s="527"/>
      <c r="K5737" s="527"/>
      <c r="L5737" s="527"/>
    </row>
    <row r="5738" spans="1:12" s="82" customFormat="1" ht="26.25" customHeight="1" x14ac:dyDescent="0.15">
      <c r="A5738" s="525"/>
      <c r="B5738" s="528" t="s">
        <v>3290</v>
      </c>
      <c r="C5738" s="529" t="s">
        <v>3289</v>
      </c>
      <c r="D5738" s="543">
        <v>43366</v>
      </c>
      <c r="E5738" s="528" t="s">
        <v>334</v>
      </c>
      <c r="F5738" s="528" t="s">
        <v>3288</v>
      </c>
      <c r="G5738" s="528"/>
      <c r="H5738" s="539" t="s">
        <v>170</v>
      </c>
      <c r="I5738" s="539"/>
      <c r="J5738" s="83" t="s">
        <v>166</v>
      </c>
      <c r="K5738" s="83" t="s">
        <v>9</v>
      </c>
      <c r="L5738" s="87">
        <v>799</v>
      </c>
    </row>
    <row r="5739" spans="1:12" s="82" customFormat="1" ht="408.95" customHeight="1" x14ac:dyDescent="0.15">
      <c r="A5739" s="525"/>
      <c r="B5739" s="528"/>
      <c r="C5739" s="529"/>
      <c r="D5739" s="543"/>
      <c r="E5739" s="528"/>
      <c r="F5739" s="528"/>
      <c r="G5739" s="528"/>
      <c r="H5739" s="539" t="s">
        <v>56</v>
      </c>
      <c r="I5739" s="539"/>
      <c r="J5739" s="528" t="s">
        <v>166</v>
      </c>
      <c r="K5739" s="528" t="s">
        <v>9</v>
      </c>
      <c r="L5739" s="540">
        <v>1507.61</v>
      </c>
    </row>
    <row r="5740" spans="1:12" s="82" customFormat="1" ht="71.849999999999994" customHeight="1" x14ac:dyDescent="0.15">
      <c r="A5740" s="525"/>
      <c r="B5740" s="528"/>
      <c r="C5740" s="529"/>
      <c r="D5740" s="543"/>
      <c r="E5740" s="528"/>
      <c r="F5740" s="528"/>
      <c r="G5740" s="528"/>
      <c r="H5740" s="539"/>
      <c r="I5740" s="539"/>
      <c r="J5740" s="528"/>
      <c r="K5740" s="528"/>
      <c r="L5740" s="540"/>
    </row>
    <row r="5741" spans="1:12" s="82" customFormat="1" ht="24" customHeight="1" x14ac:dyDescent="0.15">
      <c r="A5741" s="525"/>
      <c r="B5741" s="86" t="s">
        <v>33</v>
      </c>
      <c r="C5741" s="85" t="s">
        <v>34</v>
      </c>
      <c r="D5741" s="85" t="s">
        <v>169</v>
      </c>
      <c r="E5741" s="85" t="s">
        <v>168</v>
      </c>
      <c r="F5741" s="527"/>
      <c r="G5741" s="527"/>
      <c r="H5741" s="539" t="s">
        <v>167</v>
      </c>
      <c r="I5741" s="539"/>
      <c r="J5741" s="528" t="s">
        <v>166</v>
      </c>
      <c r="K5741" s="528" t="s">
        <v>9</v>
      </c>
      <c r="L5741" s="540">
        <v>421</v>
      </c>
    </row>
    <row r="5742" spans="1:12" s="82" customFormat="1" ht="34.5" customHeight="1" x14ac:dyDescent="0.15">
      <c r="A5742" s="525"/>
      <c r="B5742" s="83" t="s">
        <v>363</v>
      </c>
      <c r="C5742" s="83" t="s">
        <v>3288</v>
      </c>
      <c r="D5742" s="84">
        <v>43372</v>
      </c>
      <c r="E5742" s="83" t="s">
        <v>518</v>
      </c>
      <c r="F5742" s="527"/>
      <c r="G5742" s="527"/>
      <c r="H5742" s="539"/>
      <c r="I5742" s="539"/>
      <c r="J5742" s="528"/>
      <c r="K5742" s="528"/>
      <c r="L5742" s="540"/>
    </row>
    <row r="5743" spans="1:12" s="82" customFormat="1" ht="24" customHeight="1" x14ac:dyDescent="0.15">
      <c r="A5743" s="525">
        <v>1083</v>
      </c>
      <c r="B5743" s="86" t="s">
        <v>23</v>
      </c>
      <c r="C5743" s="85" t="s">
        <v>24</v>
      </c>
      <c r="D5743" s="85" t="s">
        <v>175</v>
      </c>
      <c r="E5743" s="85" t="s">
        <v>174</v>
      </c>
      <c r="F5743" s="526" t="s">
        <v>18</v>
      </c>
      <c r="G5743" s="526"/>
      <c r="H5743" s="527"/>
      <c r="I5743" s="527"/>
      <c r="J5743" s="527"/>
      <c r="K5743" s="527"/>
      <c r="L5743" s="527"/>
    </row>
    <row r="5744" spans="1:12" s="82" customFormat="1" ht="26.25" customHeight="1" x14ac:dyDescent="0.15">
      <c r="A5744" s="525"/>
      <c r="B5744" s="528" t="s">
        <v>3287</v>
      </c>
      <c r="C5744" s="529" t="s">
        <v>3286</v>
      </c>
      <c r="D5744" s="543">
        <v>43252</v>
      </c>
      <c r="E5744" s="528" t="s">
        <v>3285</v>
      </c>
      <c r="F5744" s="528" t="s">
        <v>3284</v>
      </c>
      <c r="G5744" s="528"/>
      <c r="H5744" s="539" t="s">
        <v>170</v>
      </c>
      <c r="I5744" s="539"/>
      <c r="J5744" s="83" t="s">
        <v>166</v>
      </c>
      <c r="K5744" s="83" t="s">
        <v>9</v>
      </c>
      <c r="L5744" s="87">
        <v>603.24</v>
      </c>
    </row>
    <row r="5745" spans="1:12" s="82" customFormat="1" ht="333.75" customHeight="1" x14ac:dyDescent="0.15">
      <c r="A5745" s="525"/>
      <c r="B5745" s="528"/>
      <c r="C5745" s="529"/>
      <c r="D5745" s="543"/>
      <c r="E5745" s="528"/>
      <c r="F5745" s="528"/>
      <c r="G5745" s="528"/>
      <c r="H5745" s="539" t="s">
        <v>56</v>
      </c>
      <c r="I5745" s="539"/>
      <c r="J5745" s="83" t="s">
        <v>166</v>
      </c>
      <c r="K5745" s="83" t="s">
        <v>9</v>
      </c>
      <c r="L5745" s="87">
        <v>658</v>
      </c>
    </row>
    <row r="5746" spans="1:12" s="82" customFormat="1" ht="24" customHeight="1" x14ac:dyDescent="0.15">
      <c r="A5746" s="525"/>
      <c r="B5746" s="86" t="s">
        <v>33</v>
      </c>
      <c r="C5746" s="85" t="s">
        <v>34</v>
      </c>
      <c r="D5746" s="85" t="s">
        <v>169</v>
      </c>
      <c r="E5746" s="85" t="s">
        <v>168</v>
      </c>
      <c r="F5746" s="527"/>
      <c r="G5746" s="527"/>
      <c r="H5746" s="539" t="s">
        <v>167</v>
      </c>
      <c r="I5746" s="539"/>
      <c r="J5746" s="528" t="s">
        <v>166</v>
      </c>
      <c r="K5746" s="528" t="s">
        <v>9</v>
      </c>
      <c r="L5746" s="540">
        <v>150</v>
      </c>
    </row>
    <row r="5747" spans="1:12" s="82" customFormat="1" ht="24" customHeight="1" x14ac:dyDescent="0.15">
      <c r="A5747" s="525"/>
      <c r="B5747" s="83" t="s">
        <v>269</v>
      </c>
      <c r="C5747" s="83" t="s">
        <v>3284</v>
      </c>
      <c r="D5747" s="84">
        <v>43254</v>
      </c>
      <c r="E5747" s="83" t="s">
        <v>3283</v>
      </c>
      <c r="F5747" s="527"/>
      <c r="G5747" s="527"/>
      <c r="H5747" s="539"/>
      <c r="I5747" s="539"/>
      <c r="J5747" s="528"/>
      <c r="K5747" s="528"/>
      <c r="L5747" s="540"/>
    </row>
    <row r="5748" spans="1:12" s="82" customFormat="1" ht="24" customHeight="1" x14ac:dyDescent="0.15">
      <c r="A5748" s="525">
        <v>1084</v>
      </c>
      <c r="B5748" s="86" t="s">
        <v>23</v>
      </c>
      <c r="C5748" s="85" t="s">
        <v>24</v>
      </c>
      <c r="D5748" s="85" t="s">
        <v>175</v>
      </c>
      <c r="E5748" s="85" t="s">
        <v>174</v>
      </c>
      <c r="F5748" s="526" t="s">
        <v>18</v>
      </c>
      <c r="G5748" s="526"/>
      <c r="H5748" s="527"/>
      <c r="I5748" s="527"/>
      <c r="J5748" s="527"/>
      <c r="K5748" s="527"/>
      <c r="L5748" s="527"/>
    </row>
    <row r="5749" spans="1:12" s="82" customFormat="1" ht="26.25" customHeight="1" x14ac:dyDescent="0.15">
      <c r="A5749" s="525"/>
      <c r="B5749" s="528" t="s">
        <v>3279</v>
      </c>
      <c r="C5749" s="529" t="s">
        <v>3282</v>
      </c>
      <c r="D5749" s="543">
        <v>43214</v>
      </c>
      <c r="E5749" s="528" t="s">
        <v>3281</v>
      </c>
      <c r="F5749" s="528" t="s">
        <v>3280</v>
      </c>
      <c r="G5749" s="528"/>
      <c r="H5749" s="539" t="s">
        <v>170</v>
      </c>
      <c r="I5749" s="539"/>
      <c r="J5749" s="83" t="s">
        <v>166</v>
      </c>
      <c r="K5749" s="83" t="s">
        <v>9</v>
      </c>
      <c r="L5749" s="87">
        <v>180.25</v>
      </c>
    </row>
    <row r="5750" spans="1:12" s="82" customFormat="1" ht="239.25" customHeight="1" x14ac:dyDescent="0.15">
      <c r="A5750" s="525"/>
      <c r="B5750" s="528"/>
      <c r="C5750" s="529"/>
      <c r="D5750" s="543"/>
      <c r="E5750" s="528"/>
      <c r="F5750" s="528"/>
      <c r="G5750" s="528"/>
      <c r="H5750" s="539" t="s">
        <v>56</v>
      </c>
      <c r="I5750" s="539"/>
      <c r="J5750" s="83" t="s">
        <v>166</v>
      </c>
      <c r="K5750" s="83" t="s">
        <v>9</v>
      </c>
      <c r="L5750" s="87">
        <v>191.6</v>
      </c>
    </row>
    <row r="5751" spans="1:12" s="82" customFormat="1" ht="24" customHeight="1" x14ac:dyDescent="0.15">
      <c r="A5751" s="525"/>
      <c r="B5751" s="86" t="s">
        <v>33</v>
      </c>
      <c r="C5751" s="85" t="s">
        <v>34</v>
      </c>
      <c r="D5751" s="85" t="s">
        <v>169</v>
      </c>
      <c r="E5751" s="85" t="s">
        <v>168</v>
      </c>
      <c r="F5751" s="527"/>
      <c r="G5751" s="527"/>
      <c r="H5751" s="539" t="s">
        <v>167</v>
      </c>
      <c r="I5751" s="539"/>
      <c r="J5751" s="528" t="s">
        <v>166</v>
      </c>
      <c r="K5751" s="528" t="s">
        <v>9</v>
      </c>
      <c r="L5751" s="540">
        <v>225</v>
      </c>
    </row>
    <row r="5752" spans="1:12" s="82" customFormat="1" ht="24" customHeight="1" x14ac:dyDescent="0.15">
      <c r="A5752" s="525"/>
      <c r="B5752" s="83" t="s">
        <v>3277</v>
      </c>
      <c r="C5752" s="83" t="s">
        <v>3280</v>
      </c>
      <c r="D5752" s="84">
        <v>43215</v>
      </c>
      <c r="E5752" s="83" t="s">
        <v>1551</v>
      </c>
      <c r="F5752" s="527"/>
      <c r="G5752" s="527"/>
      <c r="H5752" s="539"/>
      <c r="I5752" s="539"/>
      <c r="J5752" s="528"/>
      <c r="K5752" s="528"/>
      <c r="L5752" s="540"/>
    </row>
    <row r="5753" spans="1:12" s="82" customFormat="1" ht="24" customHeight="1" x14ac:dyDescent="0.15">
      <c r="A5753" s="525">
        <v>1085</v>
      </c>
      <c r="B5753" s="86" t="s">
        <v>23</v>
      </c>
      <c r="C5753" s="85" t="s">
        <v>24</v>
      </c>
      <c r="D5753" s="85" t="s">
        <v>175</v>
      </c>
      <c r="E5753" s="85" t="s">
        <v>174</v>
      </c>
      <c r="F5753" s="526" t="s">
        <v>18</v>
      </c>
      <c r="G5753" s="526"/>
      <c r="H5753" s="527"/>
      <c r="I5753" s="527"/>
      <c r="J5753" s="527"/>
      <c r="K5753" s="527"/>
      <c r="L5753" s="527"/>
    </row>
    <row r="5754" spans="1:12" s="82" customFormat="1" ht="26.25" customHeight="1" x14ac:dyDescent="0.15">
      <c r="A5754" s="525"/>
      <c r="B5754" s="528" t="s">
        <v>3279</v>
      </c>
      <c r="C5754" s="529" t="s">
        <v>3278</v>
      </c>
      <c r="D5754" s="543">
        <v>43246</v>
      </c>
      <c r="E5754" s="528" t="s">
        <v>860</v>
      </c>
      <c r="F5754" s="528" t="s">
        <v>3276</v>
      </c>
      <c r="G5754" s="528"/>
      <c r="H5754" s="539" t="s">
        <v>170</v>
      </c>
      <c r="I5754" s="539"/>
      <c r="J5754" s="83" t="s">
        <v>166</v>
      </c>
      <c r="K5754" s="83" t="s">
        <v>166</v>
      </c>
      <c r="L5754" s="87">
        <v>0</v>
      </c>
    </row>
    <row r="5755" spans="1:12" s="82" customFormat="1" ht="134.25" customHeight="1" x14ac:dyDescent="0.15">
      <c r="A5755" s="525"/>
      <c r="B5755" s="528"/>
      <c r="C5755" s="529"/>
      <c r="D5755" s="543"/>
      <c r="E5755" s="528"/>
      <c r="F5755" s="528"/>
      <c r="G5755" s="528"/>
      <c r="H5755" s="539" t="s">
        <v>56</v>
      </c>
      <c r="I5755" s="539"/>
      <c r="J5755" s="83" t="s">
        <v>166</v>
      </c>
      <c r="K5755" s="83" t="s">
        <v>166</v>
      </c>
      <c r="L5755" s="87">
        <v>0</v>
      </c>
    </row>
    <row r="5756" spans="1:12" s="82" customFormat="1" ht="24" customHeight="1" x14ac:dyDescent="0.15">
      <c r="A5756" s="525"/>
      <c r="B5756" s="86" t="s">
        <v>33</v>
      </c>
      <c r="C5756" s="85" t="s">
        <v>34</v>
      </c>
      <c r="D5756" s="85" t="s">
        <v>169</v>
      </c>
      <c r="E5756" s="85" t="s">
        <v>168</v>
      </c>
      <c r="F5756" s="527"/>
      <c r="G5756" s="527"/>
      <c r="H5756" s="539" t="s">
        <v>167</v>
      </c>
      <c r="I5756" s="539"/>
      <c r="J5756" s="528" t="s">
        <v>9</v>
      </c>
      <c r="K5756" s="528" t="s">
        <v>166</v>
      </c>
      <c r="L5756" s="540">
        <v>1455</v>
      </c>
    </row>
    <row r="5757" spans="1:12" s="82" customFormat="1" ht="24" customHeight="1" x14ac:dyDescent="0.15">
      <c r="A5757" s="525"/>
      <c r="B5757" s="83" t="s">
        <v>3277</v>
      </c>
      <c r="C5757" s="83" t="s">
        <v>3276</v>
      </c>
      <c r="D5757" s="84">
        <v>43252</v>
      </c>
      <c r="E5757" s="83" t="s">
        <v>3115</v>
      </c>
      <c r="F5757" s="527"/>
      <c r="G5757" s="527"/>
      <c r="H5757" s="539"/>
      <c r="I5757" s="539"/>
      <c r="J5757" s="528"/>
      <c r="K5757" s="528"/>
      <c r="L5757" s="540"/>
    </row>
    <row r="5758" spans="1:12" s="82" customFormat="1" ht="24" customHeight="1" x14ac:dyDescent="0.15">
      <c r="A5758" s="525">
        <v>1086</v>
      </c>
      <c r="B5758" s="86" t="s">
        <v>23</v>
      </c>
      <c r="C5758" s="85" t="s">
        <v>24</v>
      </c>
      <c r="D5758" s="85" t="s">
        <v>175</v>
      </c>
      <c r="E5758" s="85" t="s">
        <v>174</v>
      </c>
      <c r="F5758" s="526" t="s">
        <v>18</v>
      </c>
      <c r="G5758" s="526"/>
      <c r="H5758" s="527"/>
      <c r="I5758" s="527"/>
      <c r="J5758" s="527"/>
      <c r="K5758" s="527"/>
      <c r="L5758" s="527"/>
    </row>
    <row r="5759" spans="1:12" s="82" customFormat="1" ht="26.25" customHeight="1" x14ac:dyDescent="0.15">
      <c r="A5759" s="525"/>
      <c r="B5759" s="528" t="s">
        <v>3275</v>
      </c>
      <c r="C5759" s="528" t="s">
        <v>3274</v>
      </c>
      <c r="D5759" s="543">
        <v>43201</v>
      </c>
      <c r="E5759" s="528" t="s">
        <v>360</v>
      </c>
      <c r="F5759" s="528" t="s">
        <v>2016</v>
      </c>
      <c r="G5759" s="528"/>
      <c r="H5759" s="539" t="s">
        <v>170</v>
      </c>
      <c r="I5759" s="539"/>
      <c r="J5759" s="83" t="s">
        <v>166</v>
      </c>
      <c r="K5759" s="83" t="s">
        <v>9</v>
      </c>
      <c r="L5759" s="87">
        <v>633.69000000000005</v>
      </c>
    </row>
    <row r="5760" spans="1:12" s="82" customFormat="1" ht="39.75" customHeight="1" x14ac:dyDescent="0.15">
      <c r="A5760" s="525"/>
      <c r="B5760" s="528"/>
      <c r="C5760" s="528"/>
      <c r="D5760" s="543"/>
      <c r="E5760" s="528"/>
      <c r="F5760" s="528"/>
      <c r="G5760" s="528"/>
      <c r="H5760" s="539" t="s">
        <v>56</v>
      </c>
      <c r="I5760" s="539"/>
      <c r="J5760" s="83" t="s">
        <v>166</v>
      </c>
      <c r="K5760" s="83" t="s">
        <v>9</v>
      </c>
      <c r="L5760" s="87">
        <v>334.6</v>
      </c>
    </row>
    <row r="5761" spans="1:12" s="82" customFormat="1" ht="24" customHeight="1" x14ac:dyDescent="0.15">
      <c r="A5761" s="525"/>
      <c r="B5761" s="86" t="s">
        <v>33</v>
      </c>
      <c r="C5761" s="85" t="s">
        <v>34</v>
      </c>
      <c r="D5761" s="85" t="s">
        <v>169</v>
      </c>
      <c r="E5761" s="85" t="s">
        <v>168</v>
      </c>
      <c r="F5761" s="527"/>
      <c r="G5761" s="527"/>
      <c r="H5761" s="539" t="s">
        <v>167</v>
      </c>
      <c r="I5761" s="539"/>
      <c r="J5761" s="528" t="s">
        <v>166</v>
      </c>
      <c r="K5761" s="528" t="s">
        <v>166</v>
      </c>
      <c r="L5761" s="540">
        <v>0</v>
      </c>
    </row>
    <row r="5762" spans="1:12" s="82" customFormat="1" ht="24" customHeight="1" x14ac:dyDescent="0.15">
      <c r="A5762" s="525"/>
      <c r="B5762" s="83" t="s">
        <v>211</v>
      </c>
      <c r="C5762" s="83" t="s">
        <v>2016</v>
      </c>
      <c r="D5762" s="84">
        <v>43205</v>
      </c>
      <c r="E5762" s="83" t="s">
        <v>3273</v>
      </c>
      <c r="F5762" s="527"/>
      <c r="G5762" s="527"/>
      <c r="H5762" s="539"/>
      <c r="I5762" s="539"/>
      <c r="J5762" s="528"/>
      <c r="K5762" s="528"/>
      <c r="L5762" s="540"/>
    </row>
    <row r="5763" spans="1:12" s="82" customFormat="1" ht="24" customHeight="1" x14ac:dyDescent="0.15">
      <c r="A5763" s="525">
        <v>1087</v>
      </c>
      <c r="B5763" s="86" t="s">
        <v>23</v>
      </c>
      <c r="C5763" s="85" t="s">
        <v>24</v>
      </c>
      <c r="D5763" s="85" t="s">
        <v>175</v>
      </c>
      <c r="E5763" s="85" t="s">
        <v>174</v>
      </c>
      <c r="F5763" s="526" t="s">
        <v>18</v>
      </c>
      <c r="G5763" s="526"/>
      <c r="H5763" s="527"/>
      <c r="I5763" s="527"/>
      <c r="J5763" s="527"/>
      <c r="K5763" s="527"/>
      <c r="L5763" s="527"/>
    </row>
    <row r="5764" spans="1:12" s="82" customFormat="1" ht="26.25" customHeight="1" x14ac:dyDescent="0.15">
      <c r="A5764" s="525"/>
      <c r="B5764" s="528" t="s">
        <v>3272</v>
      </c>
      <c r="C5764" s="529" t="s">
        <v>3271</v>
      </c>
      <c r="D5764" s="543">
        <v>43197</v>
      </c>
      <c r="E5764" s="528" t="s">
        <v>198</v>
      </c>
      <c r="F5764" s="528" t="s">
        <v>200</v>
      </c>
      <c r="G5764" s="528"/>
      <c r="H5764" s="539" t="s">
        <v>170</v>
      </c>
      <c r="I5764" s="539"/>
      <c r="J5764" s="83" t="s">
        <v>166</v>
      </c>
      <c r="K5764" s="83" t="s">
        <v>9</v>
      </c>
      <c r="L5764" s="87">
        <v>594</v>
      </c>
    </row>
    <row r="5765" spans="1:12" s="82" customFormat="1" ht="365.25" customHeight="1" x14ac:dyDescent="0.15">
      <c r="A5765" s="525"/>
      <c r="B5765" s="528"/>
      <c r="C5765" s="529"/>
      <c r="D5765" s="543"/>
      <c r="E5765" s="528"/>
      <c r="F5765" s="528"/>
      <c r="G5765" s="528"/>
      <c r="H5765" s="539" t="s">
        <v>56</v>
      </c>
      <c r="I5765" s="539"/>
      <c r="J5765" s="83" t="s">
        <v>166</v>
      </c>
      <c r="K5765" s="83" t="s">
        <v>166</v>
      </c>
      <c r="L5765" s="87">
        <v>0</v>
      </c>
    </row>
    <row r="5766" spans="1:12" s="82" customFormat="1" ht="24" customHeight="1" x14ac:dyDescent="0.15">
      <c r="A5766" s="525"/>
      <c r="B5766" s="86" t="s">
        <v>33</v>
      </c>
      <c r="C5766" s="85" t="s">
        <v>34</v>
      </c>
      <c r="D5766" s="85" t="s">
        <v>169</v>
      </c>
      <c r="E5766" s="85" t="s">
        <v>168</v>
      </c>
      <c r="F5766" s="527"/>
      <c r="G5766" s="527"/>
      <c r="H5766" s="539" t="s">
        <v>167</v>
      </c>
      <c r="I5766" s="539"/>
      <c r="J5766" s="528" t="s">
        <v>166</v>
      </c>
      <c r="K5766" s="528" t="s">
        <v>166</v>
      </c>
      <c r="L5766" s="540">
        <v>0</v>
      </c>
    </row>
    <row r="5767" spans="1:12" s="82" customFormat="1" ht="24" customHeight="1" x14ac:dyDescent="0.15">
      <c r="A5767" s="525"/>
      <c r="B5767" s="83" t="s">
        <v>269</v>
      </c>
      <c r="C5767" s="83" t="s">
        <v>200</v>
      </c>
      <c r="D5767" s="84">
        <v>43205</v>
      </c>
      <c r="E5767" s="83" t="s">
        <v>3222</v>
      </c>
      <c r="F5767" s="527"/>
      <c r="G5767" s="527"/>
      <c r="H5767" s="539"/>
      <c r="I5767" s="539"/>
      <c r="J5767" s="528"/>
      <c r="K5767" s="528"/>
      <c r="L5767" s="540"/>
    </row>
    <row r="5768" spans="1:12" s="82" customFormat="1" ht="24" customHeight="1" x14ac:dyDescent="0.15">
      <c r="A5768" s="525">
        <v>1088</v>
      </c>
      <c r="B5768" s="86" t="s">
        <v>23</v>
      </c>
      <c r="C5768" s="85" t="s">
        <v>24</v>
      </c>
      <c r="D5768" s="85" t="s">
        <v>175</v>
      </c>
      <c r="E5768" s="85" t="s">
        <v>174</v>
      </c>
      <c r="F5768" s="526" t="s">
        <v>18</v>
      </c>
      <c r="G5768" s="526"/>
      <c r="H5768" s="527"/>
      <c r="I5768" s="527"/>
      <c r="J5768" s="527"/>
      <c r="K5768" s="527"/>
      <c r="L5768" s="527"/>
    </row>
    <row r="5769" spans="1:12" s="82" customFormat="1" ht="26.25" customHeight="1" x14ac:dyDescent="0.15">
      <c r="A5769" s="525"/>
      <c r="B5769" s="528" t="s">
        <v>3272</v>
      </c>
      <c r="C5769" s="529" t="s">
        <v>3271</v>
      </c>
      <c r="D5769" s="543">
        <v>43197</v>
      </c>
      <c r="E5769" s="528" t="s">
        <v>198</v>
      </c>
      <c r="F5769" s="528" t="s">
        <v>197</v>
      </c>
      <c r="G5769" s="528"/>
      <c r="H5769" s="539" t="s">
        <v>170</v>
      </c>
      <c r="I5769" s="539"/>
      <c r="J5769" s="83" t="s">
        <v>166</v>
      </c>
      <c r="K5769" s="83" t="s">
        <v>9</v>
      </c>
      <c r="L5769" s="87">
        <v>602</v>
      </c>
    </row>
    <row r="5770" spans="1:12" s="82" customFormat="1" ht="365.25" customHeight="1" x14ac:dyDescent="0.15">
      <c r="A5770" s="525"/>
      <c r="B5770" s="528"/>
      <c r="C5770" s="529"/>
      <c r="D5770" s="543"/>
      <c r="E5770" s="528"/>
      <c r="F5770" s="528"/>
      <c r="G5770" s="528"/>
      <c r="H5770" s="539" t="s">
        <v>56</v>
      </c>
      <c r="I5770" s="539"/>
      <c r="J5770" s="83" t="s">
        <v>166</v>
      </c>
      <c r="K5770" s="83" t="s">
        <v>9</v>
      </c>
      <c r="L5770" s="87">
        <v>594.80000000000007</v>
      </c>
    </row>
    <row r="5771" spans="1:12" s="82" customFormat="1" ht="24" customHeight="1" x14ac:dyDescent="0.15">
      <c r="A5771" s="525"/>
      <c r="B5771" s="86" t="s">
        <v>33</v>
      </c>
      <c r="C5771" s="85" t="s">
        <v>34</v>
      </c>
      <c r="D5771" s="85" t="s">
        <v>169</v>
      </c>
      <c r="E5771" s="85" t="s">
        <v>168</v>
      </c>
      <c r="F5771" s="527"/>
      <c r="G5771" s="527"/>
      <c r="H5771" s="539" t="s">
        <v>167</v>
      </c>
      <c r="I5771" s="539"/>
      <c r="J5771" s="528" t="s">
        <v>166</v>
      </c>
      <c r="K5771" s="528" t="s">
        <v>9</v>
      </c>
      <c r="L5771" s="540">
        <v>200</v>
      </c>
    </row>
    <row r="5772" spans="1:12" s="82" customFormat="1" ht="24" customHeight="1" x14ac:dyDescent="0.15">
      <c r="A5772" s="525"/>
      <c r="B5772" s="83" t="s">
        <v>269</v>
      </c>
      <c r="C5772" s="83" t="s">
        <v>197</v>
      </c>
      <c r="D5772" s="84">
        <v>43205</v>
      </c>
      <c r="E5772" s="83" t="s">
        <v>3222</v>
      </c>
      <c r="F5772" s="527"/>
      <c r="G5772" s="527"/>
      <c r="H5772" s="539"/>
      <c r="I5772" s="539"/>
      <c r="J5772" s="528"/>
      <c r="K5772" s="528"/>
      <c r="L5772" s="540"/>
    </row>
    <row r="5773" spans="1:12" s="82" customFormat="1" ht="24" customHeight="1" x14ac:dyDescent="0.15">
      <c r="A5773" s="525">
        <v>1089</v>
      </c>
      <c r="B5773" s="86" t="s">
        <v>23</v>
      </c>
      <c r="C5773" s="85" t="s">
        <v>24</v>
      </c>
      <c r="D5773" s="85" t="s">
        <v>175</v>
      </c>
      <c r="E5773" s="85" t="s">
        <v>174</v>
      </c>
      <c r="F5773" s="526" t="s">
        <v>18</v>
      </c>
      <c r="G5773" s="526"/>
      <c r="H5773" s="527"/>
      <c r="I5773" s="527"/>
      <c r="J5773" s="527"/>
      <c r="K5773" s="527"/>
      <c r="L5773" s="527"/>
    </row>
    <row r="5774" spans="1:12" s="82" customFormat="1" ht="26.25" customHeight="1" x14ac:dyDescent="0.15">
      <c r="A5774" s="525"/>
      <c r="B5774" s="528" t="s">
        <v>3265</v>
      </c>
      <c r="C5774" s="528" t="s">
        <v>3270</v>
      </c>
      <c r="D5774" s="543">
        <v>43238</v>
      </c>
      <c r="E5774" s="528" t="s">
        <v>3269</v>
      </c>
      <c r="F5774" s="528" t="s">
        <v>3268</v>
      </c>
      <c r="G5774" s="528"/>
      <c r="H5774" s="539" t="s">
        <v>170</v>
      </c>
      <c r="I5774" s="539"/>
      <c r="J5774" s="83" t="s">
        <v>166</v>
      </c>
      <c r="K5774" s="83" t="s">
        <v>9</v>
      </c>
      <c r="L5774" s="87">
        <v>973.8</v>
      </c>
    </row>
    <row r="5775" spans="1:12" s="82" customFormat="1" ht="50.25" customHeight="1" x14ac:dyDescent="0.15">
      <c r="A5775" s="525"/>
      <c r="B5775" s="528"/>
      <c r="C5775" s="528"/>
      <c r="D5775" s="543"/>
      <c r="E5775" s="528"/>
      <c r="F5775" s="528"/>
      <c r="G5775" s="528"/>
      <c r="H5775" s="539" t="s">
        <v>56</v>
      </c>
      <c r="I5775" s="539"/>
      <c r="J5775" s="83" t="s">
        <v>166</v>
      </c>
      <c r="K5775" s="83" t="s">
        <v>166</v>
      </c>
      <c r="L5775" s="87">
        <v>0</v>
      </c>
    </row>
    <row r="5776" spans="1:12" s="82" customFormat="1" ht="24" customHeight="1" x14ac:dyDescent="0.15">
      <c r="A5776" s="525"/>
      <c r="B5776" s="86" t="s">
        <v>33</v>
      </c>
      <c r="C5776" s="85" t="s">
        <v>34</v>
      </c>
      <c r="D5776" s="85" t="s">
        <v>169</v>
      </c>
      <c r="E5776" s="85" t="s">
        <v>168</v>
      </c>
      <c r="F5776" s="527"/>
      <c r="G5776" s="527"/>
      <c r="H5776" s="539" t="s">
        <v>167</v>
      </c>
      <c r="I5776" s="539"/>
      <c r="J5776" s="528" t="s">
        <v>166</v>
      </c>
      <c r="K5776" s="528" t="s">
        <v>9</v>
      </c>
      <c r="L5776" s="540">
        <v>567.25</v>
      </c>
    </row>
    <row r="5777" spans="1:12" s="82" customFormat="1" ht="24" customHeight="1" x14ac:dyDescent="0.15">
      <c r="A5777" s="525"/>
      <c r="B5777" s="83" t="s">
        <v>269</v>
      </c>
      <c r="C5777" s="83" t="s">
        <v>3268</v>
      </c>
      <c r="D5777" s="84">
        <v>43243</v>
      </c>
      <c r="E5777" s="83" t="s">
        <v>3267</v>
      </c>
      <c r="F5777" s="527"/>
      <c r="G5777" s="527"/>
      <c r="H5777" s="539"/>
      <c r="I5777" s="539"/>
      <c r="J5777" s="528"/>
      <c r="K5777" s="528"/>
      <c r="L5777" s="540"/>
    </row>
    <row r="5778" spans="1:12" s="82" customFormat="1" ht="24" customHeight="1" x14ac:dyDescent="0.15">
      <c r="A5778" s="525">
        <v>1090</v>
      </c>
      <c r="B5778" s="86" t="s">
        <v>23</v>
      </c>
      <c r="C5778" s="85" t="s">
        <v>24</v>
      </c>
      <c r="D5778" s="85" t="s">
        <v>175</v>
      </c>
      <c r="E5778" s="85" t="s">
        <v>174</v>
      </c>
      <c r="F5778" s="526" t="s">
        <v>18</v>
      </c>
      <c r="G5778" s="526"/>
      <c r="H5778" s="527"/>
      <c r="I5778" s="527"/>
      <c r="J5778" s="527"/>
      <c r="K5778" s="527"/>
      <c r="L5778" s="527"/>
    </row>
    <row r="5779" spans="1:12" s="82" customFormat="1" ht="26.25" customHeight="1" x14ac:dyDescent="0.15">
      <c r="A5779" s="525"/>
      <c r="B5779" s="528" t="s">
        <v>3265</v>
      </c>
      <c r="C5779" s="529" t="s">
        <v>3266</v>
      </c>
      <c r="D5779" s="543">
        <v>43262</v>
      </c>
      <c r="E5779" s="528" t="s">
        <v>297</v>
      </c>
      <c r="F5779" s="528" t="s">
        <v>1598</v>
      </c>
      <c r="G5779" s="528"/>
      <c r="H5779" s="539" t="s">
        <v>170</v>
      </c>
      <c r="I5779" s="539"/>
      <c r="J5779" s="83" t="s">
        <v>166</v>
      </c>
      <c r="K5779" s="83" t="s">
        <v>166</v>
      </c>
      <c r="L5779" s="87">
        <v>0</v>
      </c>
    </row>
    <row r="5780" spans="1:12" s="82" customFormat="1" ht="197.25" customHeight="1" x14ac:dyDescent="0.15">
      <c r="A5780" s="525"/>
      <c r="B5780" s="528"/>
      <c r="C5780" s="529"/>
      <c r="D5780" s="543"/>
      <c r="E5780" s="528"/>
      <c r="F5780" s="528"/>
      <c r="G5780" s="528"/>
      <c r="H5780" s="539" t="s">
        <v>56</v>
      </c>
      <c r="I5780" s="539"/>
      <c r="J5780" s="83" t="s">
        <v>166</v>
      </c>
      <c r="K5780" s="83" t="s">
        <v>166</v>
      </c>
      <c r="L5780" s="87">
        <v>0</v>
      </c>
    </row>
    <row r="5781" spans="1:12" s="82" customFormat="1" ht="24" customHeight="1" x14ac:dyDescent="0.15">
      <c r="A5781" s="525"/>
      <c r="B5781" s="86" t="s">
        <v>33</v>
      </c>
      <c r="C5781" s="85" t="s">
        <v>34</v>
      </c>
      <c r="D5781" s="85" t="s">
        <v>169</v>
      </c>
      <c r="E5781" s="85" t="s">
        <v>168</v>
      </c>
      <c r="F5781" s="527"/>
      <c r="G5781" s="527"/>
      <c r="H5781" s="539" t="s">
        <v>167</v>
      </c>
      <c r="I5781" s="539"/>
      <c r="J5781" s="528" t="s">
        <v>166</v>
      </c>
      <c r="K5781" s="528" t="s">
        <v>9</v>
      </c>
      <c r="L5781" s="540">
        <v>750</v>
      </c>
    </row>
    <row r="5782" spans="1:12" s="82" customFormat="1" ht="24" customHeight="1" x14ac:dyDescent="0.15">
      <c r="A5782" s="525"/>
      <c r="B5782" s="83" t="s">
        <v>269</v>
      </c>
      <c r="C5782" s="83" t="s">
        <v>1598</v>
      </c>
      <c r="D5782" s="84">
        <v>43266</v>
      </c>
      <c r="E5782" s="83" t="s">
        <v>1782</v>
      </c>
      <c r="F5782" s="527"/>
      <c r="G5782" s="527"/>
      <c r="H5782" s="539"/>
      <c r="I5782" s="539"/>
      <c r="J5782" s="528"/>
      <c r="K5782" s="528"/>
      <c r="L5782" s="540"/>
    </row>
    <row r="5783" spans="1:12" s="82" customFormat="1" ht="24" customHeight="1" x14ac:dyDescent="0.15">
      <c r="A5783" s="525">
        <v>1091</v>
      </c>
      <c r="B5783" s="86" t="s">
        <v>23</v>
      </c>
      <c r="C5783" s="85" t="s">
        <v>24</v>
      </c>
      <c r="D5783" s="85" t="s">
        <v>175</v>
      </c>
      <c r="E5783" s="85" t="s">
        <v>174</v>
      </c>
      <c r="F5783" s="526" t="s">
        <v>18</v>
      </c>
      <c r="G5783" s="526"/>
      <c r="H5783" s="527"/>
      <c r="I5783" s="527"/>
      <c r="J5783" s="527"/>
      <c r="K5783" s="527"/>
      <c r="L5783" s="527"/>
    </row>
    <row r="5784" spans="1:12" s="82" customFormat="1" ht="26.25" customHeight="1" x14ac:dyDescent="0.15">
      <c r="A5784" s="525"/>
      <c r="B5784" s="528" t="s">
        <v>3265</v>
      </c>
      <c r="C5784" s="528" t="s">
        <v>3264</v>
      </c>
      <c r="D5784" s="543">
        <v>43272</v>
      </c>
      <c r="E5784" s="528" t="s">
        <v>1301</v>
      </c>
      <c r="F5784" s="528" t="s">
        <v>1300</v>
      </c>
      <c r="G5784" s="528"/>
      <c r="H5784" s="539" t="s">
        <v>170</v>
      </c>
      <c r="I5784" s="539"/>
      <c r="J5784" s="83" t="s">
        <v>166</v>
      </c>
      <c r="K5784" s="83" t="s">
        <v>9</v>
      </c>
      <c r="L5784" s="87">
        <v>807.9</v>
      </c>
    </row>
    <row r="5785" spans="1:12" s="82" customFormat="1" ht="71.25" customHeight="1" x14ac:dyDescent="0.15">
      <c r="A5785" s="525"/>
      <c r="B5785" s="528"/>
      <c r="C5785" s="528"/>
      <c r="D5785" s="543"/>
      <c r="E5785" s="528"/>
      <c r="F5785" s="528"/>
      <c r="G5785" s="528"/>
      <c r="H5785" s="539" t="s">
        <v>56</v>
      </c>
      <c r="I5785" s="539"/>
      <c r="J5785" s="83" t="s">
        <v>166</v>
      </c>
      <c r="K5785" s="83" t="s">
        <v>9</v>
      </c>
      <c r="L5785" s="87">
        <v>739</v>
      </c>
    </row>
    <row r="5786" spans="1:12" s="82" customFormat="1" ht="24" customHeight="1" x14ac:dyDescent="0.15">
      <c r="A5786" s="525"/>
      <c r="B5786" s="86" t="s">
        <v>33</v>
      </c>
      <c r="C5786" s="85" t="s">
        <v>34</v>
      </c>
      <c r="D5786" s="85" t="s">
        <v>169</v>
      </c>
      <c r="E5786" s="85" t="s">
        <v>168</v>
      </c>
      <c r="F5786" s="527"/>
      <c r="G5786" s="527"/>
      <c r="H5786" s="539" t="s">
        <v>167</v>
      </c>
      <c r="I5786" s="539"/>
      <c r="J5786" s="528" t="s">
        <v>166</v>
      </c>
      <c r="K5786" s="528" t="s">
        <v>166</v>
      </c>
      <c r="L5786" s="540">
        <v>0</v>
      </c>
    </row>
    <row r="5787" spans="1:12" s="82" customFormat="1" ht="24" customHeight="1" x14ac:dyDescent="0.15">
      <c r="A5787" s="525"/>
      <c r="B5787" s="83" t="s">
        <v>269</v>
      </c>
      <c r="C5787" s="83" t="s">
        <v>1300</v>
      </c>
      <c r="D5787" s="84">
        <v>43275</v>
      </c>
      <c r="E5787" s="83" t="s">
        <v>1299</v>
      </c>
      <c r="F5787" s="527"/>
      <c r="G5787" s="527"/>
      <c r="H5787" s="539"/>
      <c r="I5787" s="539"/>
      <c r="J5787" s="528"/>
      <c r="K5787" s="528"/>
      <c r="L5787" s="540"/>
    </row>
    <row r="5788" spans="1:12" s="82" customFormat="1" ht="24" customHeight="1" x14ac:dyDescent="0.15">
      <c r="A5788" s="525">
        <v>1092</v>
      </c>
      <c r="B5788" s="86" t="s">
        <v>23</v>
      </c>
      <c r="C5788" s="85" t="s">
        <v>24</v>
      </c>
      <c r="D5788" s="85" t="s">
        <v>175</v>
      </c>
      <c r="E5788" s="85" t="s">
        <v>174</v>
      </c>
      <c r="F5788" s="526" t="s">
        <v>18</v>
      </c>
      <c r="G5788" s="526"/>
      <c r="H5788" s="527"/>
      <c r="I5788" s="527"/>
      <c r="J5788" s="527"/>
      <c r="K5788" s="527"/>
      <c r="L5788" s="527"/>
    </row>
    <row r="5789" spans="1:12" s="82" customFormat="1" ht="26.25" customHeight="1" x14ac:dyDescent="0.15">
      <c r="A5789" s="525"/>
      <c r="B5789" s="528" t="s">
        <v>3252</v>
      </c>
      <c r="C5789" s="529" t="s">
        <v>3263</v>
      </c>
      <c r="D5789" s="543">
        <v>43201</v>
      </c>
      <c r="E5789" s="528" t="s">
        <v>171</v>
      </c>
      <c r="F5789" s="528" t="s">
        <v>216</v>
      </c>
      <c r="G5789" s="528"/>
      <c r="H5789" s="539" t="s">
        <v>170</v>
      </c>
      <c r="I5789" s="539"/>
      <c r="J5789" s="83" t="s">
        <v>166</v>
      </c>
      <c r="K5789" s="83" t="s">
        <v>9</v>
      </c>
      <c r="L5789" s="87">
        <v>393.72</v>
      </c>
    </row>
    <row r="5790" spans="1:12" s="82" customFormat="1" ht="408.95" customHeight="1" x14ac:dyDescent="0.15">
      <c r="A5790" s="525"/>
      <c r="B5790" s="528"/>
      <c r="C5790" s="529"/>
      <c r="D5790" s="543"/>
      <c r="E5790" s="528"/>
      <c r="F5790" s="528"/>
      <c r="G5790" s="528"/>
      <c r="H5790" s="539" t="s">
        <v>56</v>
      </c>
      <c r="I5790" s="539"/>
      <c r="J5790" s="528" t="s">
        <v>166</v>
      </c>
      <c r="K5790" s="528" t="s">
        <v>9</v>
      </c>
      <c r="L5790" s="540">
        <v>303.95999999999998</v>
      </c>
    </row>
    <row r="5791" spans="1:12" s="82" customFormat="1" ht="61.35" customHeight="1" x14ac:dyDescent="0.15">
      <c r="A5791" s="525"/>
      <c r="B5791" s="528"/>
      <c r="C5791" s="529"/>
      <c r="D5791" s="543"/>
      <c r="E5791" s="528"/>
      <c r="F5791" s="528"/>
      <c r="G5791" s="528"/>
      <c r="H5791" s="539"/>
      <c r="I5791" s="539"/>
      <c r="J5791" s="528"/>
      <c r="K5791" s="528"/>
      <c r="L5791" s="540"/>
    </row>
    <row r="5792" spans="1:12" s="82" customFormat="1" ht="24" customHeight="1" x14ac:dyDescent="0.15">
      <c r="A5792" s="525"/>
      <c r="B5792" s="86" t="s">
        <v>33</v>
      </c>
      <c r="C5792" s="85" t="s">
        <v>34</v>
      </c>
      <c r="D5792" s="85" t="s">
        <v>169</v>
      </c>
      <c r="E5792" s="85" t="s">
        <v>168</v>
      </c>
      <c r="F5792" s="527"/>
      <c r="G5792" s="527"/>
      <c r="H5792" s="539" t="s">
        <v>167</v>
      </c>
      <c r="I5792" s="539"/>
      <c r="J5792" s="528" t="s">
        <v>166</v>
      </c>
      <c r="K5792" s="528" t="s">
        <v>166</v>
      </c>
      <c r="L5792" s="540">
        <v>0</v>
      </c>
    </row>
    <row r="5793" spans="1:12" s="82" customFormat="1" ht="24" customHeight="1" x14ac:dyDescent="0.15">
      <c r="A5793" s="525"/>
      <c r="B5793" s="83" t="s">
        <v>488</v>
      </c>
      <c r="C5793" s="83" t="s">
        <v>216</v>
      </c>
      <c r="D5793" s="84">
        <v>43203</v>
      </c>
      <c r="E5793" s="83" t="s">
        <v>1288</v>
      </c>
      <c r="F5793" s="527"/>
      <c r="G5793" s="527"/>
      <c r="H5793" s="539"/>
      <c r="I5793" s="539"/>
      <c r="J5793" s="528"/>
      <c r="K5793" s="528"/>
      <c r="L5793" s="540"/>
    </row>
    <row r="5794" spans="1:12" s="82" customFormat="1" ht="24" customHeight="1" x14ac:dyDescent="0.15">
      <c r="A5794" s="525">
        <v>1093</v>
      </c>
      <c r="B5794" s="86" t="s">
        <v>23</v>
      </c>
      <c r="C5794" s="85" t="s">
        <v>24</v>
      </c>
      <c r="D5794" s="85" t="s">
        <v>175</v>
      </c>
      <c r="E5794" s="85" t="s">
        <v>174</v>
      </c>
      <c r="F5794" s="526" t="s">
        <v>18</v>
      </c>
      <c r="G5794" s="526"/>
      <c r="H5794" s="527"/>
      <c r="I5794" s="527"/>
      <c r="J5794" s="527"/>
      <c r="K5794" s="527"/>
      <c r="L5794" s="527"/>
    </row>
    <row r="5795" spans="1:12" s="82" customFormat="1" ht="26.25" customHeight="1" x14ac:dyDescent="0.15">
      <c r="A5795" s="525"/>
      <c r="B5795" s="528" t="s">
        <v>3252</v>
      </c>
      <c r="C5795" s="529" t="s">
        <v>3262</v>
      </c>
      <c r="D5795" s="543">
        <v>43228</v>
      </c>
      <c r="E5795" s="528" t="s">
        <v>297</v>
      </c>
      <c r="F5795" s="528" t="s">
        <v>263</v>
      </c>
      <c r="G5795" s="528"/>
      <c r="H5795" s="539" t="s">
        <v>170</v>
      </c>
      <c r="I5795" s="539"/>
      <c r="J5795" s="83" t="s">
        <v>166</v>
      </c>
      <c r="K5795" s="83" t="s">
        <v>9</v>
      </c>
      <c r="L5795" s="87">
        <v>192.28</v>
      </c>
    </row>
    <row r="5796" spans="1:12" s="82" customFormat="1" ht="176.25" customHeight="1" x14ac:dyDescent="0.15">
      <c r="A5796" s="525"/>
      <c r="B5796" s="528"/>
      <c r="C5796" s="529"/>
      <c r="D5796" s="543"/>
      <c r="E5796" s="528"/>
      <c r="F5796" s="528"/>
      <c r="G5796" s="528"/>
      <c r="H5796" s="539" t="s">
        <v>56</v>
      </c>
      <c r="I5796" s="539"/>
      <c r="J5796" s="83" t="s">
        <v>166</v>
      </c>
      <c r="K5796" s="83" t="s">
        <v>9</v>
      </c>
      <c r="L5796" s="87">
        <v>133.15</v>
      </c>
    </row>
    <row r="5797" spans="1:12" s="82" customFormat="1" ht="24" customHeight="1" x14ac:dyDescent="0.15">
      <c r="A5797" s="525"/>
      <c r="B5797" s="86" t="s">
        <v>33</v>
      </c>
      <c r="C5797" s="85" t="s">
        <v>34</v>
      </c>
      <c r="D5797" s="85" t="s">
        <v>169</v>
      </c>
      <c r="E5797" s="85" t="s">
        <v>168</v>
      </c>
      <c r="F5797" s="527"/>
      <c r="G5797" s="527"/>
      <c r="H5797" s="539" t="s">
        <v>167</v>
      </c>
      <c r="I5797" s="539"/>
      <c r="J5797" s="528" t="s">
        <v>166</v>
      </c>
      <c r="K5797" s="528" t="s">
        <v>9</v>
      </c>
      <c r="L5797" s="540">
        <v>152</v>
      </c>
    </row>
    <row r="5798" spans="1:12" s="82" customFormat="1" ht="24" customHeight="1" x14ac:dyDescent="0.15">
      <c r="A5798" s="525"/>
      <c r="B5798" s="83" t="s">
        <v>488</v>
      </c>
      <c r="C5798" s="83" t="s">
        <v>263</v>
      </c>
      <c r="D5798" s="84">
        <v>43229</v>
      </c>
      <c r="E5798" s="83" t="s">
        <v>1472</v>
      </c>
      <c r="F5798" s="527"/>
      <c r="G5798" s="527"/>
      <c r="H5798" s="539"/>
      <c r="I5798" s="539"/>
      <c r="J5798" s="528"/>
      <c r="K5798" s="528"/>
      <c r="L5798" s="540"/>
    </row>
    <row r="5799" spans="1:12" s="82" customFormat="1" ht="24" customHeight="1" x14ac:dyDescent="0.15">
      <c r="A5799" s="525">
        <v>1094</v>
      </c>
      <c r="B5799" s="86" t="s">
        <v>23</v>
      </c>
      <c r="C5799" s="85" t="s">
        <v>24</v>
      </c>
      <c r="D5799" s="85" t="s">
        <v>175</v>
      </c>
      <c r="E5799" s="85" t="s">
        <v>174</v>
      </c>
      <c r="F5799" s="526" t="s">
        <v>18</v>
      </c>
      <c r="G5799" s="526"/>
      <c r="H5799" s="527"/>
      <c r="I5799" s="527"/>
      <c r="J5799" s="527"/>
      <c r="K5799" s="527"/>
      <c r="L5799" s="527"/>
    </row>
    <row r="5800" spans="1:12" s="82" customFormat="1" ht="26.25" customHeight="1" x14ac:dyDescent="0.15">
      <c r="A5800" s="525"/>
      <c r="B5800" s="528" t="s">
        <v>3252</v>
      </c>
      <c r="C5800" s="529" t="s">
        <v>3261</v>
      </c>
      <c r="D5800" s="543">
        <v>43256</v>
      </c>
      <c r="E5800" s="528" t="s">
        <v>417</v>
      </c>
      <c r="F5800" s="528" t="s">
        <v>1066</v>
      </c>
      <c r="G5800" s="528"/>
      <c r="H5800" s="539" t="s">
        <v>170</v>
      </c>
      <c r="I5800" s="539"/>
      <c r="J5800" s="83" t="s">
        <v>166</v>
      </c>
      <c r="K5800" s="83" t="s">
        <v>9</v>
      </c>
      <c r="L5800" s="87">
        <v>236.4</v>
      </c>
    </row>
    <row r="5801" spans="1:12" s="82" customFormat="1" ht="408.95" customHeight="1" x14ac:dyDescent="0.15">
      <c r="A5801" s="525"/>
      <c r="B5801" s="528"/>
      <c r="C5801" s="529"/>
      <c r="D5801" s="543"/>
      <c r="E5801" s="528"/>
      <c r="F5801" s="528"/>
      <c r="G5801" s="528"/>
      <c r="H5801" s="539" t="s">
        <v>56</v>
      </c>
      <c r="I5801" s="539"/>
      <c r="J5801" s="528" t="s">
        <v>166</v>
      </c>
      <c r="K5801" s="528" t="s">
        <v>9</v>
      </c>
      <c r="L5801" s="540">
        <v>646.43000000000006</v>
      </c>
    </row>
    <row r="5802" spans="1:12" s="82" customFormat="1" ht="113.85" customHeight="1" x14ac:dyDescent="0.15">
      <c r="A5802" s="525"/>
      <c r="B5802" s="528"/>
      <c r="C5802" s="529"/>
      <c r="D5802" s="543"/>
      <c r="E5802" s="528"/>
      <c r="F5802" s="528"/>
      <c r="G5802" s="528"/>
      <c r="H5802" s="539"/>
      <c r="I5802" s="539"/>
      <c r="J5802" s="528"/>
      <c r="K5802" s="528"/>
      <c r="L5802" s="540"/>
    </row>
    <row r="5803" spans="1:12" s="82" customFormat="1" ht="24" customHeight="1" x14ac:dyDescent="0.15">
      <c r="A5803" s="525"/>
      <c r="B5803" s="86" t="s">
        <v>33</v>
      </c>
      <c r="C5803" s="85" t="s">
        <v>34</v>
      </c>
      <c r="D5803" s="85" t="s">
        <v>169</v>
      </c>
      <c r="E5803" s="85" t="s">
        <v>168</v>
      </c>
      <c r="F5803" s="527"/>
      <c r="G5803" s="527"/>
      <c r="H5803" s="539" t="s">
        <v>167</v>
      </c>
      <c r="I5803" s="539"/>
      <c r="J5803" s="528" t="s">
        <v>166</v>
      </c>
      <c r="K5803" s="528" t="s">
        <v>166</v>
      </c>
      <c r="L5803" s="540">
        <v>0</v>
      </c>
    </row>
    <row r="5804" spans="1:12" s="82" customFormat="1" ht="24" customHeight="1" x14ac:dyDescent="0.15">
      <c r="A5804" s="525"/>
      <c r="B5804" s="83" t="s">
        <v>488</v>
      </c>
      <c r="C5804" s="83" t="s">
        <v>1066</v>
      </c>
      <c r="D5804" s="84">
        <v>43258</v>
      </c>
      <c r="E5804" s="83" t="s">
        <v>3260</v>
      </c>
      <c r="F5804" s="527"/>
      <c r="G5804" s="527"/>
      <c r="H5804" s="539"/>
      <c r="I5804" s="539"/>
      <c r="J5804" s="528"/>
      <c r="K5804" s="528"/>
      <c r="L5804" s="540"/>
    </row>
    <row r="5805" spans="1:12" s="82" customFormat="1" ht="24" customHeight="1" x14ac:dyDescent="0.15">
      <c r="A5805" s="525">
        <v>1095</v>
      </c>
      <c r="B5805" s="86" t="s">
        <v>23</v>
      </c>
      <c r="C5805" s="85" t="s">
        <v>24</v>
      </c>
      <c r="D5805" s="85" t="s">
        <v>175</v>
      </c>
      <c r="E5805" s="85" t="s">
        <v>174</v>
      </c>
      <c r="F5805" s="526" t="s">
        <v>18</v>
      </c>
      <c r="G5805" s="526"/>
      <c r="H5805" s="527"/>
      <c r="I5805" s="527"/>
      <c r="J5805" s="527"/>
      <c r="K5805" s="527"/>
      <c r="L5805" s="527"/>
    </row>
    <row r="5806" spans="1:12" s="82" customFormat="1" ht="26.25" customHeight="1" x14ac:dyDescent="0.15">
      <c r="A5806" s="525"/>
      <c r="B5806" s="528" t="s">
        <v>3252</v>
      </c>
      <c r="C5806" s="529" t="s">
        <v>3259</v>
      </c>
      <c r="D5806" s="543">
        <v>43267</v>
      </c>
      <c r="E5806" s="528" t="s">
        <v>1286</v>
      </c>
      <c r="F5806" s="528" t="s">
        <v>3017</v>
      </c>
      <c r="G5806" s="528"/>
      <c r="H5806" s="539" t="s">
        <v>170</v>
      </c>
      <c r="I5806" s="539"/>
      <c r="J5806" s="83" t="s">
        <v>166</v>
      </c>
      <c r="K5806" s="83" t="s">
        <v>166</v>
      </c>
      <c r="L5806" s="87">
        <v>0</v>
      </c>
    </row>
    <row r="5807" spans="1:12" s="82" customFormat="1" ht="408.95" customHeight="1" x14ac:dyDescent="0.15">
      <c r="A5807" s="525"/>
      <c r="B5807" s="528"/>
      <c r="C5807" s="529"/>
      <c r="D5807" s="543"/>
      <c r="E5807" s="528"/>
      <c r="F5807" s="528"/>
      <c r="G5807" s="528"/>
      <c r="H5807" s="539" t="s">
        <v>56</v>
      </c>
      <c r="I5807" s="539"/>
      <c r="J5807" s="528" t="s">
        <v>166</v>
      </c>
      <c r="K5807" s="528" t="s">
        <v>9</v>
      </c>
      <c r="L5807" s="540">
        <v>2116</v>
      </c>
    </row>
    <row r="5808" spans="1:12" s="82" customFormat="1" ht="92.85" customHeight="1" x14ac:dyDescent="0.15">
      <c r="A5808" s="525"/>
      <c r="B5808" s="528"/>
      <c r="C5808" s="529"/>
      <c r="D5808" s="543"/>
      <c r="E5808" s="528"/>
      <c r="F5808" s="528"/>
      <c r="G5808" s="528"/>
      <c r="H5808" s="539"/>
      <c r="I5808" s="539"/>
      <c r="J5808" s="528"/>
      <c r="K5808" s="528"/>
      <c r="L5808" s="540"/>
    </row>
    <row r="5809" spans="1:12" s="82" customFormat="1" ht="24" customHeight="1" x14ac:dyDescent="0.15">
      <c r="A5809" s="525"/>
      <c r="B5809" s="86" t="s">
        <v>33</v>
      </c>
      <c r="C5809" s="85" t="s">
        <v>34</v>
      </c>
      <c r="D5809" s="85" t="s">
        <v>169</v>
      </c>
      <c r="E5809" s="85" t="s">
        <v>168</v>
      </c>
      <c r="F5809" s="527"/>
      <c r="G5809" s="527"/>
      <c r="H5809" s="539" t="s">
        <v>167</v>
      </c>
      <c r="I5809" s="539"/>
      <c r="J5809" s="528" t="s">
        <v>166</v>
      </c>
      <c r="K5809" s="528" t="s">
        <v>166</v>
      </c>
      <c r="L5809" s="540">
        <v>0</v>
      </c>
    </row>
    <row r="5810" spans="1:12" s="82" customFormat="1" ht="24" customHeight="1" x14ac:dyDescent="0.15">
      <c r="A5810" s="525"/>
      <c r="B5810" s="83" t="s">
        <v>488</v>
      </c>
      <c r="C5810" s="83" t="s">
        <v>3017</v>
      </c>
      <c r="D5810" s="84">
        <v>43274</v>
      </c>
      <c r="E5810" s="83" t="s">
        <v>3258</v>
      </c>
      <c r="F5810" s="527"/>
      <c r="G5810" s="527"/>
      <c r="H5810" s="539"/>
      <c r="I5810" s="539"/>
      <c r="J5810" s="528"/>
      <c r="K5810" s="528"/>
      <c r="L5810" s="540"/>
    </row>
    <row r="5811" spans="1:12" s="82" customFormat="1" ht="24" customHeight="1" x14ac:dyDescent="0.15">
      <c r="A5811" s="525">
        <v>1096</v>
      </c>
      <c r="B5811" s="86" t="s">
        <v>23</v>
      </c>
      <c r="C5811" s="85" t="s">
        <v>24</v>
      </c>
      <c r="D5811" s="85" t="s">
        <v>175</v>
      </c>
      <c r="E5811" s="85" t="s">
        <v>174</v>
      </c>
      <c r="F5811" s="526" t="s">
        <v>18</v>
      </c>
      <c r="G5811" s="526"/>
      <c r="H5811" s="527"/>
      <c r="I5811" s="527"/>
      <c r="J5811" s="527"/>
      <c r="K5811" s="527"/>
      <c r="L5811" s="527"/>
    </row>
    <row r="5812" spans="1:12" s="82" customFormat="1" ht="26.25" customHeight="1" x14ac:dyDescent="0.15">
      <c r="A5812" s="525"/>
      <c r="B5812" s="528" t="s">
        <v>3252</v>
      </c>
      <c r="C5812" s="529" t="s">
        <v>3257</v>
      </c>
      <c r="D5812" s="543">
        <v>43303</v>
      </c>
      <c r="E5812" s="528" t="s">
        <v>3256</v>
      </c>
      <c r="F5812" s="528" t="s">
        <v>3255</v>
      </c>
      <c r="G5812" s="528"/>
      <c r="H5812" s="539" t="s">
        <v>170</v>
      </c>
      <c r="I5812" s="539"/>
      <c r="J5812" s="83" t="s">
        <v>166</v>
      </c>
      <c r="K5812" s="83" t="s">
        <v>9</v>
      </c>
      <c r="L5812" s="87">
        <v>1749.52</v>
      </c>
    </row>
    <row r="5813" spans="1:12" s="82" customFormat="1" ht="408.95" customHeight="1" x14ac:dyDescent="0.15">
      <c r="A5813" s="525"/>
      <c r="B5813" s="528"/>
      <c r="C5813" s="529"/>
      <c r="D5813" s="543"/>
      <c r="E5813" s="528"/>
      <c r="F5813" s="528"/>
      <c r="G5813" s="528"/>
      <c r="H5813" s="539" t="s">
        <v>56</v>
      </c>
      <c r="I5813" s="539"/>
      <c r="J5813" s="528" t="s">
        <v>166</v>
      </c>
      <c r="K5813" s="528" t="s">
        <v>9</v>
      </c>
      <c r="L5813" s="540">
        <v>870.1</v>
      </c>
    </row>
    <row r="5814" spans="1:12" s="82" customFormat="1" ht="8.85" customHeight="1" x14ac:dyDescent="0.15">
      <c r="A5814" s="525"/>
      <c r="B5814" s="528"/>
      <c r="C5814" s="529"/>
      <c r="D5814" s="543"/>
      <c r="E5814" s="528"/>
      <c r="F5814" s="528"/>
      <c r="G5814" s="528"/>
      <c r="H5814" s="539"/>
      <c r="I5814" s="539"/>
      <c r="J5814" s="528"/>
      <c r="K5814" s="528"/>
      <c r="L5814" s="540"/>
    </row>
    <row r="5815" spans="1:12" s="82" customFormat="1" ht="24" customHeight="1" x14ac:dyDescent="0.15">
      <c r="A5815" s="525"/>
      <c r="B5815" s="86" t="s">
        <v>33</v>
      </c>
      <c r="C5815" s="85" t="s">
        <v>34</v>
      </c>
      <c r="D5815" s="85" t="s">
        <v>169</v>
      </c>
      <c r="E5815" s="85" t="s">
        <v>168</v>
      </c>
      <c r="F5815" s="527"/>
      <c r="G5815" s="527"/>
      <c r="H5815" s="539" t="s">
        <v>167</v>
      </c>
      <c r="I5815" s="539"/>
      <c r="J5815" s="528" t="s">
        <v>166</v>
      </c>
      <c r="K5815" s="528" t="s">
        <v>9</v>
      </c>
      <c r="L5815" s="540">
        <v>300</v>
      </c>
    </row>
    <row r="5816" spans="1:12" s="82" customFormat="1" ht="24" customHeight="1" x14ac:dyDescent="0.15">
      <c r="A5816" s="525"/>
      <c r="B5816" s="83" t="s">
        <v>488</v>
      </c>
      <c r="C5816" s="83" t="s">
        <v>3255</v>
      </c>
      <c r="D5816" s="84">
        <v>43307</v>
      </c>
      <c r="E5816" s="83" t="s">
        <v>1257</v>
      </c>
      <c r="F5816" s="527"/>
      <c r="G5816" s="527"/>
      <c r="H5816" s="539"/>
      <c r="I5816" s="539"/>
      <c r="J5816" s="528"/>
      <c r="K5816" s="528"/>
      <c r="L5816" s="540"/>
    </row>
    <row r="5817" spans="1:12" s="82" customFormat="1" ht="24" customHeight="1" x14ac:dyDescent="0.15">
      <c r="A5817" s="525">
        <v>1097</v>
      </c>
      <c r="B5817" s="86" t="s">
        <v>23</v>
      </c>
      <c r="C5817" s="85" t="s">
        <v>24</v>
      </c>
      <c r="D5817" s="85" t="s">
        <v>175</v>
      </c>
      <c r="E5817" s="85" t="s">
        <v>174</v>
      </c>
      <c r="F5817" s="526" t="s">
        <v>18</v>
      </c>
      <c r="G5817" s="526"/>
      <c r="H5817" s="527"/>
      <c r="I5817" s="527"/>
      <c r="J5817" s="527"/>
      <c r="K5817" s="527"/>
      <c r="L5817" s="527"/>
    </row>
    <row r="5818" spans="1:12" s="82" customFormat="1" ht="26.25" customHeight="1" x14ac:dyDescent="0.15">
      <c r="A5818" s="525"/>
      <c r="B5818" s="528" t="s">
        <v>3252</v>
      </c>
      <c r="C5818" s="529" t="s">
        <v>3254</v>
      </c>
      <c r="D5818" s="543">
        <v>43349</v>
      </c>
      <c r="E5818" s="528" t="s">
        <v>284</v>
      </c>
      <c r="F5818" s="528" t="s">
        <v>2847</v>
      </c>
      <c r="G5818" s="528"/>
      <c r="H5818" s="539" t="s">
        <v>170</v>
      </c>
      <c r="I5818" s="539"/>
      <c r="J5818" s="83" t="s">
        <v>166</v>
      </c>
      <c r="K5818" s="83" t="s">
        <v>9</v>
      </c>
      <c r="L5818" s="87">
        <v>197.81</v>
      </c>
    </row>
    <row r="5819" spans="1:12" s="82" customFormat="1" ht="408.95" customHeight="1" x14ac:dyDescent="0.15">
      <c r="A5819" s="525"/>
      <c r="B5819" s="528"/>
      <c r="C5819" s="529"/>
      <c r="D5819" s="543"/>
      <c r="E5819" s="528"/>
      <c r="F5819" s="528"/>
      <c r="G5819" s="528"/>
      <c r="H5819" s="539" t="s">
        <v>56</v>
      </c>
      <c r="I5819" s="539"/>
      <c r="J5819" s="528" t="s">
        <v>166</v>
      </c>
      <c r="K5819" s="528" t="s">
        <v>9</v>
      </c>
      <c r="L5819" s="540">
        <v>551.04</v>
      </c>
    </row>
    <row r="5820" spans="1:12" s="82" customFormat="1" ht="302.85000000000002" customHeight="1" x14ac:dyDescent="0.15">
      <c r="A5820" s="525"/>
      <c r="B5820" s="528"/>
      <c r="C5820" s="529"/>
      <c r="D5820" s="543"/>
      <c r="E5820" s="528"/>
      <c r="F5820" s="528"/>
      <c r="G5820" s="528"/>
      <c r="H5820" s="539"/>
      <c r="I5820" s="539"/>
      <c r="J5820" s="528"/>
      <c r="K5820" s="528"/>
      <c r="L5820" s="540"/>
    </row>
    <row r="5821" spans="1:12" s="82" customFormat="1" ht="24" customHeight="1" x14ac:dyDescent="0.15">
      <c r="A5821" s="525"/>
      <c r="B5821" s="86" t="s">
        <v>33</v>
      </c>
      <c r="C5821" s="85" t="s">
        <v>34</v>
      </c>
      <c r="D5821" s="85" t="s">
        <v>169</v>
      </c>
      <c r="E5821" s="85" t="s">
        <v>168</v>
      </c>
      <c r="F5821" s="527"/>
      <c r="G5821" s="527"/>
      <c r="H5821" s="539" t="s">
        <v>167</v>
      </c>
      <c r="I5821" s="539"/>
      <c r="J5821" s="528" t="s">
        <v>166</v>
      </c>
      <c r="K5821" s="528" t="s">
        <v>9</v>
      </c>
      <c r="L5821" s="540">
        <v>168.96</v>
      </c>
    </row>
    <row r="5822" spans="1:12" s="82" customFormat="1" ht="24" customHeight="1" x14ac:dyDescent="0.15">
      <c r="A5822" s="525"/>
      <c r="B5822" s="83" t="s">
        <v>488</v>
      </c>
      <c r="C5822" s="83" t="s">
        <v>2847</v>
      </c>
      <c r="D5822" s="84">
        <v>43351</v>
      </c>
      <c r="E5822" s="83" t="s">
        <v>3253</v>
      </c>
      <c r="F5822" s="527"/>
      <c r="G5822" s="527"/>
      <c r="H5822" s="539"/>
      <c r="I5822" s="539"/>
      <c r="J5822" s="528"/>
      <c r="K5822" s="528"/>
      <c r="L5822" s="540"/>
    </row>
    <row r="5823" spans="1:12" s="82" customFormat="1" ht="24" customHeight="1" x14ac:dyDescent="0.15">
      <c r="A5823" s="525">
        <v>1098</v>
      </c>
      <c r="B5823" s="86" t="s">
        <v>23</v>
      </c>
      <c r="C5823" s="85" t="s">
        <v>24</v>
      </c>
      <c r="D5823" s="85" t="s">
        <v>175</v>
      </c>
      <c r="E5823" s="85" t="s">
        <v>174</v>
      </c>
      <c r="F5823" s="526" t="s">
        <v>18</v>
      </c>
      <c r="G5823" s="526"/>
      <c r="H5823" s="527"/>
      <c r="I5823" s="527"/>
      <c r="J5823" s="527"/>
      <c r="K5823" s="527"/>
      <c r="L5823" s="527"/>
    </row>
    <row r="5824" spans="1:12" s="82" customFormat="1" ht="26.25" customHeight="1" x14ac:dyDescent="0.15">
      <c r="A5824" s="525"/>
      <c r="B5824" s="528" t="s">
        <v>3252</v>
      </c>
      <c r="C5824" s="529" t="s">
        <v>3251</v>
      </c>
      <c r="D5824" s="543">
        <v>43368</v>
      </c>
      <c r="E5824" s="528" t="s">
        <v>1118</v>
      </c>
      <c r="F5824" s="528" t="s">
        <v>3250</v>
      </c>
      <c r="G5824" s="528"/>
      <c r="H5824" s="539" t="s">
        <v>170</v>
      </c>
      <c r="I5824" s="539"/>
      <c r="J5824" s="83" t="s">
        <v>166</v>
      </c>
      <c r="K5824" s="83" t="s">
        <v>9</v>
      </c>
      <c r="L5824" s="87">
        <v>108</v>
      </c>
    </row>
    <row r="5825" spans="1:12" s="82" customFormat="1" ht="323.25" customHeight="1" x14ac:dyDescent="0.15">
      <c r="A5825" s="525"/>
      <c r="B5825" s="528"/>
      <c r="C5825" s="529"/>
      <c r="D5825" s="543"/>
      <c r="E5825" s="528"/>
      <c r="F5825" s="528"/>
      <c r="G5825" s="528"/>
      <c r="H5825" s="539" t="s">
        <v>56</v>
      </c>
      <c r="I5825" s="539"/>
      <c r="J5825" s="83" t="s">
        <v>166</v>
      </c>
      <c r="K5825" s="83" t="s">
        <v>9</v>
      </c>
      <c r="L5825" s="87">
        <v>666.6</v>
      </c>
    </row>
    <row r="5826" spans="1:12" s="82" customFormat="1" ht="24" customHeight="1" x14ac:dyDescent="0.15">
      <c r="A5826" s="525"/>
      <c r="B5826" s="86" t="s">
        <v>33</v>
      </c>
      <c r="C5826" s="85" t="s">
        <v>34</v>
      </c>
      <c r="D5826" s="85" t="s">
        <v>169</v>
      </c>
      <c r="E5826" s="85" t="s">
        <v>168</v>
      </c>
      <c r="F5826" s="527"/>
      <c r="G5826" s="527"/>
      <c r="H5826" s="539" t="s">
        <v>167</v>
      </c>
      <c r="I5826" s="539"/>
      <c r="J5826" s="528" t="s">
        <v>166</v>
      </c>
      <c r="K5826" s="528" t="s">
        <v>166</v>
      </c>
      <c r="L5826" s="540">
        <v>0</v>
      </c>
    </row>
    <row r="5827" spans="1:12" s="82" customFormat="1" ht="24" customHeight="1" x14ac:dyDescent="0.15">
      <c r="A5827" s="525"/>
      <c r="B5827" s="83" t="s">
        <v>488</v>
      </c>
      <c r="C5827" s="83" t="s">
        <v>3250</v>
      </c>
      <c r="D5827" s="84">
        <v>43371</v>
      </c>
      <c r="E5827" s="83" t="s">
        <v>647</v>
      </c>
      <c r="F5827" s="527"/>
      <c r="G5827" s="527"/>
      <c r="H5827" s="539"/>
      <c r="I5827" s="539"/>
      <c r="J5827" s="528"/>
      <c r="K5827" s="528"/>
      <c r="L5827" s="540"/>
    </row>
    <row r="5828" spans="1:12" s="82" customFormat="1" ht="24" customHeight="1" x14ac:dyDescent="0.15">
      <c r="A5828" s="525">
        <v>1099</v>
      </c>
      <c r="B5828" s="86" t="s">
        <v>23</v>
      </c>
      <c r="C5828" s="85" t="s">
        <v>24</v>
      </c>
      <c r="D5828" s="85" t="s">
        <v>175</v>
      </c>
      <c r="E5828" s="85" t="s">
        <v>174</v>
      </c>
      <c r="F5828" s="526" t="s">
        <v>18</v>
      </c>
      <c r="G5828" s="526"/>
      <c r="H5828" s="527"/>
      <c r="I5828" s="527"/>
      <c r="J5828" s="527"/>
      <c r="K5828" s="527"/>
      <c r="L5828" s="527"/>
    </row>
    <row r="5829" spans="1:12" s="82" customFormat="1" ht="26.25" customHeight="1" x14ac:dyDescent="0.15">
      <c r="A5829" s="525"/>
      <c r="B5829" s="528" t="s">
        <v>3249</v>
      </c>
      <c r="C5829" s="529" t="s">
        <v>3248</v>
      </c>
      <c r="D5829" s="543">
        <v>43323</v>
      </c>
      <c r="E5829" s="528" t="s">
        <v>248</v>
      </c>
      <c r="F5829" s="528" t="s">
        <v>3246</v>
      </c>
      <c r="G5829" s="528"/>
      <c r="H5829" s="539" t="s">
        <v>170</v>
      </c>
      <c r="I5829" s="539"/>
      <c r="J5829" s="83" t="s">
        <v>166</v>
      </c>
      <c r="K5829" s="83" t="s">
        <v>9</v>
      </c>
      <c r="L5829" s="87">
        <v>2505</v>
      </c>
    </row>
    <row r="5830" spans="1:12" s="82" customFormat="1" ht="344.25" customHeight="1" x14ac:dyDescent="0.15">
      <c r="A5830" s="525"/>
      <c r="B5830" s="528"/>
      <c r="C5830" s="529"/>
      <c r="D5830" s="543"/>
      <c r="E5830" s="528"/>
      <c r="F5830" s="528"/>
      <c r="G5830" s="528"/>
      <c r="H5830" s="539" t="s">
        <v>56</v>
      </c>
      <c r="I5830" s="539"/>
      <c r="J5830" s="83" t="s">
        <v>166</v>
      </c>
      <c r="K5830" s="83" t="s">
        <v>9</v>
      </c>
      <c r="L5830" s="87">
        <v>1500</v>
      </c>
    </row>
    <row r="5831" spans="1:12" s="82" customFormat="1" ht="24" customHeight="1" x14ac:dyDescent="0.15">
      <c r="A5831" s="525"/>
      <c r="B5831" s="86" t="s">
        <v>33</v>
      </c>
      <c r="C5831" s="85" t="s">
        <v>34</v>
      </c>
      <c r="D5831" s="85" t="s">
        <v>169</v>
      </c>
      <c r="E5831" s="85" t="s">
        <v>168</v>
      </c>
      <c r="F5831" s="527"/>
      <c r="G5831" s="527"/>
      <c r="H5831" s="539" t="s">
        <v>167</v>
      </c>
      <c r="I5831" s="539"/>
      <c r="J5831" s="528" t="s">
        <v>166</v>
      </c>
      <c r="K5831" s="528" t="s">
        <v>9</v>
      </c>
      <c r="L5831" s="540">
        <v>550</v>
      </c>
    </row>
    <row r="5832" spans="1:12" s="82" customFormat="1" ht="24" customHeight="1" x14ac:dyDescent="0.15">
      <c r="A5832" s="525"/>
      <c r="B5832" s="83" t="s">
        <v>3247</v>
      </c>
      <c r="C5832" s="83" t="s">
        <v>3246</v>
      </c>
      <c r="D5832" s="84">
        <v>43333</v>
      </c>
      <c r="E5832" s="83" t="s">
        <v>3245</v>
      </c>
      <c r="F5832" s="527"/>
      <c r="G5832" s="527"/>
      <c r="H5832" s="539"/>
      <c r="I5832" s="539"/>
      <c r="J5832" s="528"/>
      <c r="K5832" s="528"/>
      <c r="L5832" s="540"/>
    </row>
    <row r="5833" spans="1:12" s="82" customFormat="1" ht="24" customHeight="1" x14ac:dyDescent="0.15">
      <c r="A5833" s="525">
        <v>1100</v>
      </c>
      <c r="B5833" s="86" t="s">
        <v>23</v>
      </c>
      <c r="C5833" s="85" t="s">
        <v>24</v>
      </c>
      <c r="D5833" s="85" t="s">
        <v>175</v>
      </c>
      <c r="E5833" s="85" t="s">
        <v>174</v>
      </c>
      <c r="F5833" s="526" t="s">
        <v>18</v>
      </c>
      <c r="G5833" s="526"/>
      <c r="H5833" s="527"/>
      <c r="I5833" s="527"/>
      <c r="J5833" s="527"/>
      <c r="K5833" s="527"/>
      <c r="L5833" s="527"/>
    </row>
    <row r="5834" spans="1:12" s="82" customFormat="1" ht="26.25" customHeight="1" x14ac:dyDescent="0.15">
      <c r="A5834" s="525"/>
      <c r="B5834" s="528" t="s">
        <v>3244</v>
      </c>
      <c r="C5834" s="529" t="s">
        <v>3243</v>
      </c>
      <c r="D5834" s="543">
        <v>43254</v>
      </c>
      <c r="E5834" s="528" t="s">
        <v>1334</v>
      </c>
      <c r="F5834" s="528" t="s">
        <v>3242</v>
      </c>
      <c r="G5834" s="528"/>
      <c r="H5834" s="539" t="s">
        <v>170</v>
      </c>
      <c r="I5834" s="539"/>
      <c r="J5834" s="83" t="s">
        <v>166</v>
      </c>
      <c r="K5834" s="83" t="s">
        <v>9</v>
      </c>
      <c r="L5834" s="87">
        <v>507.06</v>
      </c>
    </row>
    <row r="5835" spans="1:12" s="82" customFormat="1" ht="291.75" customHeight="1" x14ac:dyDescent="0.15">
      <c r="A5835" s="525"/>
      <c r="B5835" s="528"/>
      <c r="C5835" s="529"/>
      <c r="D5835" s="543"/>
      <c r="E5835" s="528"/>
      <c r="F5835" s="528"/>
      <c r="G5835" s="528"/>
      <c r="H5835" s="539" t="s">
        <v>56</v>
      </c>
      <c r="I5835" s="539"/>
      <c r="J5835" s="83" t="s">
        <v>166</v>
      </c>
      <c r="K5835" s="83" t="s">
        <v>9</v>
      </c>
      <c r="L5835" s="87">
        <v>622.25</v>
      </c>
    </row>
    <row r="5836" spans="1:12" s="82" customFormat="1" ht="24" customHeight="1" x14ac:dyDescent="0.15">
      <c r="A5836" s="525"/>
      <c r="B5836" s="86" t="s">
        <v>33</v>
      </c>
      <c r="C5836" s="85" t="s">
        <v>34</v>
      </c>
      <c r="D5836" s="85" t="s">
        <v>169</v>
      </c>
      <c r="E5836" s="85" t="s">
        <v>168</v>
      </c>
      <c r="F5836" s="527"/>
      <c r="G5836" s="527"/>
      <c r="H5836" s="539" t="s">
        <v>167</v>
      </c>
      <c r="I5836" s="539"/>
      <c r="J5836" s="528" t="s">
        <v>166</v>
      </c>
      <c r="K5836" s="528" t="s">
        <v>9</v>
      </c>
      <c r="L5836" s="540">
        <v>30.12</v>
      </c>
    </row>
    <row r="5837" spans="1:12" s="82" customFormat="1" ht="24" customHeight="1" x14ac:dyDescent="0.15">
      <c r="A5837" s="525"/>
      <c r="B5837" s="83" t="s">
        <v>211</v>
      </c>
      <c r="C5837" s="83" t="s">
        <v>3242</v>
      </c>
      <c r="D5837" s="84">
        <v>43258</v>
      </c>
      <c r="E5837" s="83" t="s">
        <v>734</v>
      </c>
      <c r="F5837" s="527"/>
      <c r="G5837" s="527"/>
      <c r="H5837" s="539"/>
      <c r="I5837" s="539"/>
      <c r="J5837" s="528"/>
      <c r="K5837" s="528"/>
      <c r="L5837" s="540"/>
    </row>
    <row r="5838" spans="1:12" s="82" customFormat="1" ht="24" customHeight="1" x14ac:dyDescent="0.15">
      <c r="A5838" s="525">
        <v>1101</v>
      </c>
      <c r="B5838" s="86" t="s">
        <v>23</v>
      </c>
      <c r="C5838" s="85" t="s">
        <v>24</v>
      </c>
      <c r="D5838" s="85" t="s">
        <v>175</v>
      </c>
      <c r="E5838" s="85" t="s">
        <v>174</v>
      </c>
      <c r="F5838" s="526" t="s">
        <v>18</v>
      </c>
      <c r="G5838" s="526"/>
      <c r="H5838" s="527"/>
      <c r="I5838" s="527"/>
      <c r="J5838" s="527"/>
      <c r="K5838" s="527"/>
      <c r="L5838" s="527"/>
    </row>
    <row r="5839" spans="1:12" s="82" customFormat="1" ht="26.25" customHeight="1" x14ac:dyDescent="0.15">
      <c r="A5839" s="525"/>
      <c r="B5839" s="528" t="s">
        <v>3238</v>
      </c>
      <c r="C5839" s="529" t="s">
        <v>3241</v>
      </c>
      <c r="D5839" s="543">
        <v>43309</v>
      </c>
      <c r="E5839" s="528" t="s">
        <v>3240</v>
      </c>
      <c r="F5839" s="528" t="s">
        <v>554</v>
      </c>
      <c r="G5839" s="528"/>
      <c r="H5839" s="539" t="s">
        <v>170</v>
      </c>
      <c r="I5839" s="539"/>
      <c r="J5839" s="83" t="s">
        <v>166</v>
      </c>
      <c r="K5839" s="83" t="s">
        <v>9</v>
      </c>
      <c r="L5839" s="87">
        <v>2341.46</v>
      </c>
    </row>
    <row r="5840" spans="1:12" s="82" customFormat="1" ht="291.75" customHeight="1" x14ac:dyDescent="0.15">
      <c r="A5840" s="525"/>
      <c r="B5840" s="528"/>
      <c r="C5840" s="529"/>
      <c r="D5840" s="543"/>
      <c r="E5840" s="528"/>
      <c r="F5840" s="528"/>
      <c r="G5840" s="528"/>
      <c r="H5840" s="539" t="s">
        <v>56</v>
      </c>
      <c r="I5840" s="539"/>
      <c r="J5840" s="83" t="s">
        <v>166</v>
      </c>
      <c r="K5840" s="83" t="s">
        <v>9</v>
      </c>
      <c r="L5840" s="87">
        <v>599.41</v>
      </c>
    </row>
    <row r="5841" spans="1:12" s="82" customFormat="1" ht="24" customHeight="1" x14ac:dyDescent="0.15">
      <c r="A5841" s="525"/>
      <c r="B5841" s="86" t="s">
        <v>33</v>
      </c>
      <c r="C5841" s="85" t="s">
        <v>34</v>
      </c>
      <c r="D5841" s="85" t="s">
        <v>169</v>
      </c>
      <c r="E5841" s="85" t="s">
        <v>168</v>
      </c>
      <c r="F5841" s="527"/>
      <c r="G5841" s="527"/>
      <c r="H5841" s="539" t="s">
        <v>167</v>
      </c>
      <c r="I5841" s="539"/>
      <c r="J5841" s="528" t="s">
        <v>166</v>
      </c>
      <c r="K5841" s="528" t="s">
        <v>9</v>
      </c>
      <c r="L5841" s="540">
        <v>168</v>
      </c>
    </row>
    <row r="5842" spans="1:12" s="82" customFormat="1" ht="24" customHeight="1" x14ac:dyDescent="0.15">
      <c r="A5842" s="525"/>
      <c r="B5842" s="83" t="s">
        <v>750</v>
      </c>
      <c r="C5842" s="83" t="s">
        <v>554</v>
      </c>
      <c r="D5842" s="84">
        <v>43315</v>
      </c>
      <c r="E5842" s="83" t="s">
        <v>3239</v>
      </c>
      <c r="F5842" s="527"/>
      <c r="G5842" s="527"/>
      <c r="H5842" s="539"/>
      <c r="I5842" s="539"/>
      <c r="J5842" s="528"/>
      <c r="K5842" s="528"/>
      <c r="L5842" s="540"/>
    </row>
    <row r="5843" spans="1:12" s="82" customFormat="1" ht="24" customHeight="1" x14ac:dyDescent="0.15">
      <c r="A5843" s="525">
        <v>1102</v>
      </c>
      <c r="B5843" s="86" t="s">
        <v>23</v>
      </c>
      <c r="C5843" s="85" t="s">
        <v>24</v>
      </c>
      <c r="D5843" s="85" t="s">
        <v>175</v>
      </c>
      <c r="E5843" s="85" t="s">
        <v>174</v>
      </c>
      <c r="F5843" s="526" t="s">
        <v>18</v>
      </c>
      <c r="G5843" s="526"/>
      <c r="H5843" s="527"/>
      <c r="I5843" s="527"/>
      <c r="J5843" s="527"/>
      <c r="K5843" s="527"/>
      <c r="L5843" s="527"/>
    </row>
    <row r="5844" spans="1:12" s="82" customFormat="1" ht="26.25" customHeight="1" x14ac:dyDescent="0.15">
      <c r="A5844" s="525"/>
      <c r="B5844" s="528" t="s">
        <v>3238</v>
      </c>
      <c r="C5844" s="529" t="s">
        <v>3237</v>
      </c>
      <c r="D5844" s="543">
        <v>43363</v>
      </c>
      <c r="E5844" s="528" t="s">
        <v>1936</v>
      </c>
      <c r="F5844" s="528" t="s">
        <v>3236</v>
      </c>
      <c r="G5844" s="528"/>
      <c r="H5844" s="539" t="s">
        <v>170</v>
      </c>
      <c r="I5844" s="539"/>
      <c r="J5844" s="83" t="s">
        <v>166</v>
      </c>
      <c r="K5844" s="83" t="s">
        <v>9</v>
      </c>
      <c r="L5844" s="87">
        <v>1059.9000000000001</v>
      </c>
    </row>
    <row r="5845" spans="1:12" s="82" customFormat="1" ht="260.25" customHeight="1" x14ac:dyDescent="0.15">
      <c r="A5845" s="525"/>
      <c r="B5845" s="528"/>
      <c r="C5845" s="529"/>
      <c r="D5845" s="543"/>
      <c r="E5845" s="528"/>
      <c r="F5845" s="528"/>
      <c r="G5845" s="528"/>
      <c r="H5845" s="539" t="s">
        <v>56</v>
      </c>
      <c r="I5845" s="539"/>
      <c r="J5845" s="83" t="s">
        <v>166</v>
      </c>
      <c r="K5845" s="83" t="s">
        <v>9</v>
      </c>
      <c r="L5845" s="87">
        <v>1519.41</v>
      </c>
    </row>
    <row r="5846" spans="1:12" s="82" customFormat="1" ht="24" customHeight="1" x14ac:dyDescent="0.15">
      <c r="A5846" s="525"/>
      <c r="B5846" s="86" t="s">
        <v>33</v>
      </c>
      <c r="C5846" s="85" t="s">
        <v>34</v>
      </c>
      <c r="D5846" s="85" t="s">
        <v>169</v>
      </c>
      <c r="E5846" s="85" t="s">
        <v>168</v>
      </c>
      <c r="F5846" s="527"/>
      <c r="G5846" s="527"/>
      <c r="H5846" s="539" t="s">
        <v>167</v>
      </c>
      <c r="I5846" s="539"/>
      <c r="J5846" s="528" t="s">
        <v>166</v>
      </c>
      <c r="K5846" s="528" t="s">
        <v>9</v>
      </c>
      <c r="L5846" s="540">
        <v>45</v>
      </c>
    </row>
    <row r="5847" spans="1:12" s="82" customFormat="1" ht="24" customHeight="1" x14ac:dyDescent="0.15">
      <c r="A5847" s="525"/>
      <c r="B5847" s="83" t="s">
        <v>750</v>
      </c>
      <c r="C5847" s="83" t="s">
        <v>3236</v>
      </c>
      <c r="D5847" s="84">
        <v>43367</v>
      </c>
      <c r="E5847" s="83" t="s">
        <v>3235</v>
      </c>
      <c r="F5847" s="527"/>
      <c r="G5847" s="527"/>
      <c r="H5847" s="539"/>
      <c r="I5847" s="539"/>
      <c r="J5847" s="528"/>
      <c r="K5847" s="528"/>
      <c r="L5847" s="540"/>
    </row>
    <row r="5848" spans="1:12" s="82" customFormat="1" ht="24" customHeight="1" x14ac:dyDescent="0.15">
      <c r="A5848" s="525">
        <v>1103</v>
      </c>
      <c r="B5848" s="86" t="s">
        <v>23</v>
      </c>
      <c r="C5848" s="85" t="s">
        <v>24</v>
      </c>
      <c r="D5848" s="85" t="s">
        <v>175</v>
      </c>
      <c r="E5848" s="85" t="s">
        <v>174</v>
      </c>
      <c r="F5848" s="526" t="s">
        <v>18</v>
      </c>
      <c r="G5848" s="526"/>
      <c r="H5848" s="527"/>
      <c r="I5848" s="527"/>
      <c r="J5848" s="527"/>
      <c r="K5848" s="527"/>
      <c r="L5848" s="527"/>
    </row>
    <row r="5849" spans="1:12" s="82" customFormat="1" ht="26.25" customHeight="1" x14ac:dyDescent="0.15">
      <c r="A5849" s="525"/>
      <c r="B5849" s="528" t="s">
        <v>3234</v>
      </c>
      <c r="C5849" s="529" t="s">
        <v>3233</v>
      </c>
      <c r="D5849" s="543">
        <v>43229</v>
      </c>
      <c r="E5849" s="528" t="s">
        <v>297</v>
      </c>
      <c r="F5849" s="528" t="s">
        <v>3232</v>
      </c>
      <c r="G5849" s="528"/>
      <c r="H5849" s="539" t="s">
        <v>170</v>
      </c>
      <c r="I5849" s="539"/>
      <c r="J5849" s="83" t="s">
        <v>166</v>
      </c>
      <c r="K5849" s="83" t="s">
        <v>9</v>
      </c>
      <c r="L5849" s="87">
        <v>369.8</v>
      </c>
    </row>
    <row r="5850" spans="1:12" s="82" customFormat="1" ht="408.95" customHeight="1" x14ac:dyDescent="0.15">
      <c r="A5850" s="525"/>
      <c r="B5850" s="528"/>
      <c r="C5850" s="529"/>
      <c r="D5850" s="543"/>
      <c r="E5850" s="528"/>
      <c r="F5850" s="528"/>
      <c r="G5850" s="528"/>
      <c r="H5850" s="539" t="s">
        <v>56</v>
      </c>
      <c r="I5850" s="539"/>
      <c r="J5850" s="528" t="s">
        <v>166</v>
      </c>
      <c r="K5850" s="528" t="s">
        <v>9</v>
      </c>
      <c r="L5850" s="540">
        <v>140</v>
      </c>
    </row>
    <row r="5851" spans="1:12" s="82" customFormat="1" ht="176.85" customHeight="1" x14ac:dyDescent="0.15">
      <c r="A5851" s="525"/>
      <c r="B5851" s="528"/>
      <c r="C5851" s="529"/>
      <c r="D5851" s="543"/>
      <c r="E5851" s="528"/>
      <c r="F5851" s="528"/>
      <c r="G5851" s="528"/>
      <c r="H5851" s="539"/>
      <c r="I5851" s="539"/>
      <c r="J5851" s="528"/>
      <c r="K5851" s="528"/>
      <c r="L5851" s="540"/>
    </row>
    <row r="5852" spans="1:12" s="82" customFormat="1" ht="24" customHeight="1" x14ac:dyDescent="0.15">
      <c r="A5852" s="525"/>
      <c r="B5852" s="86" t="s">
        <v>33</v>
      </c>
      <c r="C5852" s="85" t="s">
        <v>34</v>
      </c>
      <c r="D5852" s="85" t="s">
        <v>169</v>
      </c>
      <c r="E5852" s="85" t="s">
        <v>168</v>
      </c>
      <c r="F5852" s="527"/>
      <c r="G5852" s="527"/>
      <c r="H5852" s="539" t="s">
        <v>167</v>
      </c>
      <c r="I5852" s="539"/>
      <c r="J5852" s="528" t="s">
        <v>166</v>
      </c>
      <c r="K5852" s="528" t="s">
        <v>166</v>
      </c>
      <c r="L5852" s="540">
        <v>0</v>
      </c>
    </row>
    <row r="5853" spans="1:12" s="82" customFormat="1" ht="24" customHeight="1" x14ac:dyDescent="0.15">
      <c r="A5853" s="525"/>
      <c r="B5853" s="83" t="s">
        <v>192</v>
      </c>
      <c r="C5853" s="83" t="s">
        <v>3232</v>
      </c>
      <c r="D5853" s="84">
        <v>43230</v>
      </c>
      <c r="E5853" s="83" t="s">
        <v>3231</v>
      </c>
      <c r="F5853" s="527"/>
      <c r="G5853" s="527"/>
      <c r="H5853" s="539"/>
      <c r="I5853" s="539"/>
      <c r="J5853" s="528"/>
      <c r="K5853" s="528"/>
      <c r="L5853" s="540"/>
    </row>
    <row r="5854" spans="1:12" s="82" customFormat="1" ht="24" customHeight="1" x14ac:dyDescent="0.15">
      <c r="A5854" s="525">
        <v>1104</v>
      </c>
      <c r="B5854" s="86" t="s">
        <v>23</v>
      </c>
      <c r="C5854" s="85" t="s">
        <v>24</v>
      </c>
      <c r="D5854" s="85" t="s">
        <v>175</v>
      </c>
      <c r="E5854" s="85" t="s">
        <v>174</v>
      </c>
      <c r="F5854" s="526" t="s">
        <v>18</v>
      </c>
      <c r="G5854" s="526"/>
      <c r="H5854" s="527"/>
      <c r="I5854" s="527"/>
      <c r="J5854" s="527"/>
      <c r="K5854" s="527"/>
      <c r="L5854" s="527"/>
    </row>
    <row r="5855" spans="1:12" s="82" customFormat="1" ht="26.25" customHeight="1" x14ac:dyDescent="0.15">
      <c r="A5855" s="525"/>
      <c r="B5855" s="528" t="s">
        <v>3230</v>
      </c>
      <c r="C5855" s="529" t="s">
        <v>3229</v>
      </c>
      <c r="D5855" s="543">
        <v>43275</v>
      </c>
      <c r="E5855" s="528" t="s">
        <v>222</v>
      </c>
      <c r="F5855" s="528" t="s">
        <v>3228</v>
      </c>
      <c r="G5855" s="528"/>
      <c r="H5855" s="539" t="s">
        <v>170</v>
      </c>
      <c r="I5855" s="539"/>
      <c r="J5855" s="83" t="s">
        <v>166</v>
      </c>
      <c r="K5855" s="83" t="s">
        <v>9</v>
      </c>
      <c r="L5855" s="87">
        <v>438.48</v>
      </c>
    </row>
    <row r="5856" spans="1:12" s="82" customFormat="1" ht="408.95" customHeight="1" x14ac:dyDescent="0.15">
      <c r="A5856" s="525"/>
      <c r="B5856" s="528"/>
      <c r="C5856" s="529"/>
      <c r="D5856" s="543"/>
      <c r="E5856" s="528"/>
      <c r="F5856" s="528"/>
      <c r="G5856" s="528"/>
      <c r="H5856" s="539" t="s">
        <v>56</v>
      </c>
      <c r="I5856" s="539"/>
      <c r="J5856" s="528" t="s">
        <v>166</v>
      </c>
      <c r="K5856" s="528" t="s">
        <v>166</v>
      </c>
      <c r="L5856" s="540">
        <v>0</v>
      </c>
    </row>
    <row r="5857" spans="1:12" s="82" customFormat="1" ht="408.95" customHeight="1" x14ac:dyDescent="0.15">
      <c r="A5857" s="525"/>
      <c r="B5857" s="528"/>
      <c r="C5857" s="529"/>
      <c r="D5857" s="543"/>
      <c r="E5857" s="528"/>
      <c r="F5857" s="528"/>
      <c r="G5857" s="528"/>
      <c r="H5857" s="539"/>
      <c r="I5857" s="539"/>
      <c r="J5857" s="528"/>
      <c r="K5857" s="528"/>
      <c r="L5857" s="540"/>
    </row>
    <row r="5858" spans="1:12" s="82" customFormat="1" ht="166.7" customHeight="1" x14ac:dyDescent="0.15">
      <c r="A5858" s="525"/>
      <c r="B5858" s="528"/>
      <c r="C5858" s="529"/>
      <c r="D5858" s="543"/>
      <c r="E5858" s="528"/>
      <c r="F5858" s="528"/>
      <c r="G5858" s="528"/>
      <c r="H5858" s="539"/>
      <c r="I5858" s="539"/>
      <c r="J5858" s="528"/>
      <c r="K5858" s="528"/>
      <c r="L5858" s="540"/>
    </row>
    <row r="5859" spans="1:12" s="82" customFormat="1" ht="24" customHeight="1" x14ac:dyDescent="0.15">
      <c r="A5859" s="525"/>
      <c r="B5859" s="86" t="s">
        <v>33</v>
      </c>
      <c r="C5859" s="85" t="s">
        <v>34</v>
      </c>
      <c r="D5859" s="85" t="s">
        <v>169</v>
      </c>
      <c r="E5859" s="85" t="s">
        <v>168</v>
      </c>
      <c r="F5859" s="527"/>
      <c r="G5859" s="527"/>
      <c r="H5859" s="539" t="s">
        <v>167</v>
      </c>
      <c r="I5859" s="539"/>
      <c r="J5859" s="528" t="s">
        <v>166</v>
      </c>
      <c r="K5859" s="528" t="s">
        <v>9</v>
      </c>
      <c r="L5859" s="540">
        <v>352.35</v>
      </c>
    </row>
    <row r="5860" spans="1:12" s="82" customFormat="1" ht="24" customHeight="1" x14ac:dyDescent="0.15">
      <c r="A5860" s="525"/>
      <c r="B5860" s="83" t="s">
        <v>269</v>
      </c>
      <c r="C5860" s="83" t="s">
        <v>3228</v>
      </c>
      <c r="D5860" s="84">
        <v>43282</v>
      </c>
      <c r="E5860" s="83" t="s">
        <v>3227</v>
      </c>
      <c r="F5860" s="527"/>
      <c r="G5860" s="527"/>
      <c r="H5860" s="539"/>
      <c r="I5860" s="539"/>
      <c r="J5860" s="528"/>
      <c r="K5860" s="528"/>
      <c r="L5860" s="540"/>
    </row>
    <row r="5861" spans="1:12" s="82" customFormat="1" ht="24" customHeight="1" x14ac:dyDescent="0.15">
      <c r="A5861" s="525">
        <v>1105</v>
      </c>
      <c r="B5861" s="86" t="s">
        <v>23</v>
      </c>
      <c r="C5861" s="85" t="s">
        <v>24</v>
      </c>
      <c r="D5861" s="85" t="s">
        <v>175</v>
      </c>
      <c r="E5861" s="85" t="s">
        <v>174</v>
      </c>
      <c r="F5861" s="526" t="s">
        <v>18</v>
      </c>
      <c r="G5861" s="526"/>
      <c r="H5861" s="527"/>
      <c r="I5861" s="527"/>
      <c r="J5861" s="527"/>
      <c r="K5861" s="527"/>
      <c r="L5861" s="527"/>
    </row>
    <row r="5862" spans="1:12" s="82" customFormat="1" ht="26.25" customHeight="1" x14ac:dyDescent="0.15">
      <c r="A5862" s="525"/>
      <c r="B5862" s="528" t="s">
        <v>3219</v>
      </c>
      <c r="C5862" s="529" t="s">
        <v>3226</v>
      </c>
      <c r="D5862" s="543">
        <v>43194</v>
      </c>
      <c r="E5862" s="528" t="s">
        <v>212</v>
      </c>
      <c r="F5862" s="528" t="s">
        <v>1792</v>
      </c>
      <c r="G5862" s="528"/>
      <c r="H5862" s="539" t="s">
        <v>170</v>
      </c>
      <c r="I5862" s="539"/>
      <c r="J5862" s="83" t="s">
        <v>166</v>
      </c>
      <c r="K5862" s="83" t="s">
        <v>9</v>
      </c>
      <c r="L5862" s="87">
        <v>245.4</v>
      </c>
    </row>
    <row r="5863" spans="1:12" s="82" customFormat="1" ht="375.75" customHeight="1" x14ac:dyDescent="0.15">
      <c r="A5863" s="525"/>
      <c r="B5863" s="528"/>
      <c r="C5863" s="529"/>
      <c r="D5863" s="543"/>
      <c r="E5863" s="528"/>
      <c r="F5863" s="528"/>
      <c r="G5863" s="528"/>
      <c r="H5863" s="539" t="s">
        <v>56</v>
      </c>
      <c r="I5863" s="539"/>
      <c r="J5863" s="83" t="s">
        <v>166</v>
      </c>
      <c r="K5863" s="83" t="s">
        <v>9</v>
      </c>
      <c r="L5863" s="87">
        <v>194.6</v>
      </c>
    </row>
    <row r="5864" spans="1:12" s="82" customFormat="1" ht="24" customHeight="1" x14ac:dyDescent="0.15">
      <c r="A5864" s="525"/>
      <c r="B5864" s="86" t="s">
        <v>33</v>
      </c>
      <c r="C5864" s="85" t="s">
        <v>34</v>
      </c>
      <c r="D5864" s="85" t="s">
        <v>169</v>
      </c>
      <c r="E5864" s="85" t="s">
        <v>168</v>
      </c>
      <c r="F5864" s="527"/>
      <c r="G5864" s="527"/>
      <c r="H5864" s="539" t="s">
        <v>167</v>
      </c>
      <c r="I5864" s="539"/>
      <c r="J5864" s="528" t="s">
        <v>166</v>
      </c>
      <c r="K5864" s="528" t="s">
        <v>9</v>
      </c>
      <c r="L5864" s="540">
        <v>100</v>
      </c>
    </row>
    <row r="5865" spans="1:12" s="82" customFormat="1" ht="24" customHeight="1" x14ac:dyDescent="0.15">
      <c r="A5865" s="525"/>
      <c r="B5865" s="83" t="s">
        <v>203</v>
      </c>
      <c r="C5865" s="83" t="s">
        <v>1792</v>
      </c>
      <c r="D5865" s="84">
        <v>43195</v>
      </c>
      <c r="E5865" s="83" t="s">
        <v>1102</v>
      </c>
      <c r="F5865" s="527"/>
      <c r="G5865" s="527"/>
      <c r="H5865" s="539"/>
      <c r="I5865" s="539"/>
      <c r="J5865" s="528"/>
      <c r="K5865" s="528"/>
      <c r="L5865" s="540"/>
    </row>
    <row r="5866" spans="1:12" s="82" customFormat="1" ht="24" customHeight="1" x14ac:dyDescent="0.15">
      <c r="A5866" s="525">
        <v>1106</v>
      </c>
      <c r="B5866" s="86" t="s">
        <v>23</v>
      </c>
      <c r="C5866" s="85" t="s">
        <v>24</v>
      </c>
      <c r="D5866" s="85" t="s">
        <v>175</v>
      </c>
      <c r="E5866" s="85" t="s">
        <v>174</v>
      </c>
      <c r="F5866" s="526" t="s">
        <v>18</v>
      </c>
      <c r="G5866" s="526"/>
      <c r="H5866" s="527"/>
      <c r="I5866" s="527"/>
      <c r="J5866" s="527"/>
      <c r="K5866" s="527"/>
      <c r="L5866" s="527"/>
    </row>
    <row r="5867" spans="1:12" s="82" customFormat="1" ht="26.25" customHeight="1" x14ac:dyDescent="0.15">
      <c r="A5867" s="525"/>
      <c r="B5867" s="528" t="s">
        <v>3219</v>
      </c>
      <c r="C5867" s="529" t="s">
        <v>3224</v>
      </c>
      <c r="D5867" s="543">
        <v>43197</v>
      </c>
      <c r="E5867" s="528" t="s">
        <v>1386</v>
      </c>
      <c r="F5867" s="528" t="s">
        <v>3225</v>
      </c>
      <c r="G5867" s="528"/>
      <c r="H5867" s="539" t="s">
        <v>170</v>
      </c>
      <c r="I5867" s="539"/>
      <c r="J5867" s="83" t="s">
        <v>166</v>
      </c>
      <c r="K5867" s="83" t="s">
        <v>9</v>
      </c>
      <c r="L5867" s="87">
        <v>628.36</v>
      </c>
    </row>
    <row r="5868" spans="1:12" s="82" customFormat="1" ht="302.25" customHeight="1" x14ac:dyDescent="0.15">
      <c r="A5868" s="525"/>
      <c r="B5868" s="528"/>
      <c r="C5868" s="529"/>
      <c r="D5868" s="543"/>
      <c r="E5868" s="528"/>
      <c r="F5868" s="528"/>
      <c r="G5868" s="528"/>
      <c r="H5868" s="539" t="s">
        <v>56</v>
      </c>
      <c r="I5868" s="539"/>
      <c r="J5868" s="83" t="s">
        <v>166</v>
      </c>
      <c r="K5868" s="83" t="s">
        <v>9</v>
      </c>
      <c r="L5868" s="87">
        <v>272.14</v>
      </c>
    </row>
    <row r="5869" spans="1:12" s="82" customFormat="1" ht="24" customHeight="1" x14ac:dyDescent="0.15">
      <c r="A5869" s="525"/>
      <c r="B5869" s="86" t="s">
        <v>33</v>
      </c>
      <c r="C5869" s="85" t="s">
        <v>34</v>
      </c>
      <c r="D5869" s="85" t="s">
        <v>169</v>
      </c>
      <c r="E5869" s="85" t="s">
        <v>168</v>
      </c>
      <c r="F5869" s="527"/>
      <c r="G5869" s="527"/>
      <c r="H5869" s="539" t="s">
        <v>167</v>
      </c>
      <c r="I5869" s="539"/>
      <c r="J5869" s="528" t="s">
        <v>166</v>
      </c>
      <c r="K5869" s="528" t="s">
        <v>166</v>
      </c>
      <c r="L5869" s="540">
        <v>0</v>
      </c>
    </row>
    <row r="5870" spans="1:12" s="82" customFormat="1" ht="24" customHeight="1" x14ac:dyDescent="0.15">
      <c r="A5870" s="525"/>
      <c r="B5870" s="83" t="s">
        <v>203</v>
      </c>
      <c r="C5870" s="83" t="s">
        <v>3225</v>
      </c>
      <c r="D5870" s="84">
        <v>43205</v>
      </c>
      <c r="E5870" s="83" t="s">
        <v>3222</v>
      </c>
      <c r="F5870" s="527"/>
      <c r="G5870" s="527"/>
      <c r="H5870" s="539"/>
      <c r="I5870" s="539"/>
      <c r="J5870" s="528"/>
      <c r="K5870" s="528"/>
      <c r="L5870" s="540"/>
    </row>
    <row r="5871" spans="1:12" s="82" customFormat="1" ht="24" customHeight="1" x14ac:dyDescent="0.15">
      <c r="A5871" s="525">
        <v>1107</v>
      </c>
      <c r="B5871" s="86" t="s">
        <v>23</v>
      </c>
      <c r="C5871" s="85" t="s">
        <v>24</v>
      </c>
      <c r="D5871" s="85" t="s">
        <v>175</v>
      </c>
      <c r="E5871" s="85" t="s">
        <v>174</v>
      </c>
      <c r="F5871" s="526" t="s">
        <v>18</v>
      </c>
      <c r="G5871" s="526"/>
      <c r="H5871" s="527"/>
      <c r="I5871" s="527"/>
      <c r="J5871" s="527"/>
      <c r="K5871" s="527"/>
      <c r="L5871" s="527"/>
    </row>
    <row r="5872" spans="1:12" s="82" customFormat="1" ht="26.25" customHeight="1" x14ac:dyDescent="0.15">
      <c r="A5872" s="525"/>
      <c r="B5872" s="528" t="s">
        <v>3219</v>
      </c>
      <c r="C5872" s="529" t="s">
        <v>3224</v>
      </c>
      <c r="D5872" s="543">
        <v>43197</v>
      </c>
      <c r="E5872" s="528" t="s">
        <v>1386</v>
      </c>
      <c r="F5872" s="528" t="s">
        <v>3223</v>
      </c>
      <c r="G5872" s="528"/>
      <c r="H5872" s="539" t="s">
        <v>170</v>
      </c>
      <c r="I5872" s="539"/>
      <c r="J5872" s="83" t="s">
        <v>166</v>
      </c>
      <c r="K5872" s="83" t="s">
        <v>9</v>
      </c>
      <c r="L5872" s="87">
        <v>540.27</v>
      </c>
    </row>
    <row r="5873" spans="1:12" s="82" customFormat="1" ht="302.25" customHeight="1" x14ac:dyDescent="0.15">
      <c r="A5873" s="525"/>
      <c r="B5873" s="528"/>
      <c r="C5873" s="529"/>
      <c r="D5873" s="543"/>
      <c r="E5873" s="528"/>
      <c r="F5873" s="528"/>
      <c r="G5873" s="528"/>
      <c r="H5873" s="539" t="s">
        <v>56</v>
      </c>
      <c r="I5873" s="539"/>
      <c r="J5873" s="83" t="s">
        <v>166</v>
      </c>
      <c r="K5873" s="83" t="s">
        <v>9</v>
      </c>
      <c r="L5873" s="87">
        <v>4315.51</v>
      </c>
    </row>
    <row r="5874" spans="1:12" s="82" customFormat="1" ht="24" customHeight="1" x14ac:dyDescent="0.15">
      <c r="A5874" s="525"/>
      <c r="B5874" s="86" t="s">
        <v>33</v>
      </c>
      <c r="C5874" s="85" t="s">
        <v>34</v>
      </c>
      <c r="D5874" s="85" t="s">
        <v>169</v>
      </c>
      <c r="E5874" s="85" t="s">
        <v>168</v>
      </c>
      <c r="F5874" s="527"/>
      <c r="G5874" s="527"/>
      <c r="H5874" s="539" t="s">
        <v>167</v>
      </c>
      <c r="I5874" s="539"/>
      <c r="J5874" s="528" t="s">
        <v>166</v>
      </c>
      <c r="K5874" s="528" t="s">
        <v>9</v>
      </c>
      <c r="L5874" s="540">
        <v>100</v>
      </c>
    </row>
    <row r="5875" spans="1:12" s="82" customFormat="1" ht="34.5" customHeight="1" x14ac:dyDescent="0.15">
      <c r="A5875" s="525"/>
      <c r="B5875" s="83" t="s">
        <v>203</v>
      </c>
      <c r="C5875" s="83" t="s">
        <v>3223</v>
      </c>
      <c r="D5875" s="84">
        <v>43205</v>
      </c>
      <c r="E5875" s="83" t="s">
        <v>3222</v>
      </c>
      <c r="F5875" s="527"/>
      <c r="G5875" s="527"/>
      <c r="H5875" s="539"/>
      <c r="I5875" s="539"/>
      <c r="J5875" s="528"/>
      <c r="K5875" s="528"/>
      <c r="L5875" s="540"/>
    </row>
    <row r="5876" spans="1:12" s="82" customFormat="1" ht="24" customHeight="1" x14ac:dyDescent="0.15">
      <c r="A5876" s="525">
        <v>1108</v>
      </c>
      <c r="B5876" s="86" t="s">
        <v>23</v>
      </c>
      <c r="C5876" s="85" t="s">
        <v>24</v>
      </c>
      <c r="D5876" s="85" t="s">
        <v>175</v>
      </c>
      <c r="E5876" s="85" t="s">
        <v>174</v>
      </c>
      <c r="F5876" s="526" t="s">
        <v>18</v>
      </c>
      <c r="G5876" s="526"/>
      <c r="H5876" s="527"/>
      <c r="I5876" s="527"/>
      <c r="J5876" s="527"/>
      <c r="K5876" s="527"/>
      <c r="L5876" s="527"/>
    </row>
    <row r="5877" spans="1:12" s="82" customFormat="1" ht="26.25" customHeight="1" x14ac:dyDescent="0.15">
      <c r="A5877" s="525"/>
      <c r="B5877" s="528" t="s">
        <v>3219</v>
      </c>
      <c r="C5877" s="529" t="s">
        <v>3221</v>
      </c>
      <c r="D5877" s="543">
        <v>43257</v>
      </c>
      <c r="E5877" s="528" t="s">
        <v>248</v>
      </c>
      <c r="F5877" s="528" t="s">
        <v>3220</v>
      </c>
      <c r="G5877" s="528"/>
      <c r="H5877" s="539" t="s">
        <v>170</v>
      </c>
      <c r="I5877" s="539"/>
      <c r="J5877" s="83" t="s">
        <v>166</v>
      </c>
      <c r="K5877" s="83" t="s">
        <v>9</v>
      </c>
      <c r="L5877" s="87">
        <v>715.29</v>
      </c>
    </row>
    <row r="5878" spans="1:12" s="82" customFormat="1" ht="228.75" customHeight="1" x14ac:dyDescent="0.15">
      <c r="A5878" s="525"/>
      <c r="B5878" s="528"/>
      <c r="C5878" s="529"/>
      <c r="D5878" s="543"/>
      <c r="E5878" s="528"/>
      <c r="F5878" s="528"/>
      <c r="G5878" s="528"/>
      <c r="H5878" s="539" t="s">
        <v>56</v>
      </c>
      <c r="I5878" s="539"/>
      <c r="J5878" s="83" t="s">
        <v>166</v>
      </c>
      <c r="K5878" s="83" t="s">
        <v>9</v>
      </c>
      <c r="L5878" s="87">
        <v>2406.41</v>
      </c>
    </row>
    <row r="5879" spans="1:12" s="82" customFormat="1" ht="24" customHeight="1" x14ac:dyDescent="0.15">
      <c r="A5879" s="525"/>
      <c r="B5879" s="86" t="s">
        <v>33</v>
      </c>
      <c r="C5879" s="85" t="s">
        <v>34</v>
      </c>
      <c r="D5879" s="85" t="s">
        <v>169</v>
      </c>
      <c r="E5879" s="85" t="s">
        <v>168</v>
      </c>
      <c r="F5879" s="527"/>
      <c r="G5879" s="527"/>
      <c r="H5879" s="539" t="s">
        <v>167</v>
      </c>
      <c r="I5879" s="539"/>
      <c r="J5879" s="528" t="s">
        <v>166</v>
      </c>
      <c r="K5879" s="528" t="s">
        <v>9</v>
      </c>
      <c r="L5879" s="540">
        <v>150</v>
      </c>
    </row>
    <row r="5880" spans="1:12" s="82" customFormat="1" ht="24" customHeight="1" x14ac:dyDescent="0.15">
      <c r="A5880" s="525"/>
      <c r="B5880" s="83" t="s">
        <v>203</v>
      </c>
      <c r="C5880" s="83" t="s">
        <v>3220</v>
      </c>
      <c r="D5880" s="84">
        <v>43261</v>
      </c>
      <c r="E5880" s="83" t="s">
        <v>532</v>
      </c>
      <c r="F5880" s="527"/>
      <c r="G5880" s="527"/>
      <c r="H5880" s="539"/>
      <c r="I5880" s="539"/>
      <c r="J5880" s="528"/>
      <c r="K5880" s="528"/>
      <c r="L5880" s="540"/>
    </row>
    <row r="5881" spans="1:12" s="82" customFormat="1" ht="24" customHeight="1" x14ac:dyDescent="0.15">
      <c r="A5881" s="525">
        <v>1109</v>
      </c>
      <c r="B5881" s="86" t="s">
        <v>23</v>
      </c>
      <c r="C5881" s="85" t="s">
        <v>24</v>
      </c>
      <c r="D5881" s="85" t="s">
        <v>175</v>
      </c>
      <c r="E5881" s="85" t="s">
        <v>174</v>
      </c>
      <c r="F5881" s="526" t="s">
        <v>18</v>
      </c>
      <c r="G5881" s="526"/>
      <c r="H5881" s="527"/>
      <c r="I5881" s="527"/>
      <c r="J5881" s="527"/>
      <c r="K5881" s="527"/>
      <c r="L5881" s="527"/>
    </row>
    <row r="5882" spans="1:12" s="82" customFormat="1" ht="26.25" customHeight="1" x14ac:dyDescent="0.15">
      <c r="A5882" s="525"/>
      <c r="B5882" s="528" t="s">
        <v>3219</v>
      </c>
      <c r="C5882" s="529" t="s">
        <v>3218</v>
      </c>
      <c r="D5882" s="543">
        <v>43335</v>
      </c>
      <c r="E5882" s="528" t="s">
        <v>330</v>
      </c>
      <c r="F5882" s="528" t="s">
        <v>329</v>
      </c>
      <c r="G5882" s="528"/>
      <c r="H5882" s="539" t="s">
        <v>170</v>
      </c>
      <c r="I5882" s="539"/>
      <c r="J5882" s="83" t="s">
        <v>166</v>
      </c>
      <c r="K5882" s="83" t="s">
        <v>9</v>
      </c>
      <c r="L5882" s="87">
        <v>1004</v>
      </c>
    </row>
    <row r="5883" spans="1:12" s="82" customFormat="1" ht="408.95" customHeight="1" x14ac:dyDescent="0.15">
      <c r="A5883" s="525"/>
      <c r="B5883" s="528"/>
      <c r="C5883" s="529"/>
      <c r="D5883" s="543"/>
      <c r="E5883" s="528"/>
      <c r="F5883" s="528"/>
      <c r="G5883" s="528"/>
      <c r="H5883" s="539" t="s">
        <v>56</v>
      </c>
      <c r="I5883" s="539"/>
      <c r="J5883" s="528" t="s">
        <v>166</v>
      </c>
      <c r="K5883" s="528" t="s">
        <v>166</v>
      </c>
      <c r="L5883" s="540">
        <v>0</v>
      </c>
    </row>
    <row r="5884" spans="1:12" s="82" customFormat="1" ht="155.85" customHeight="1" x14ac:dyDescent="0.15">
      <c r="A5884" s="525"/>
      <c r="B5884" s="528"/>
      <c r="C5884" s="529"/>
      <c r="D5884" s="543"/>
      <c r="E5884" s="528"/>
      <c r="F5884" s="528"/>
      <c r="G5884" s="528"/>
      <c r="H5884" s="539"/>
      <c r="I5884" s="539"/>
      <c r="J5884" s="528"/>
      <c r="K5884" s="528"/>
      <c r="L5884" s="540"/>
    </row>
    <row r="5885" spans="1:12" s="82" customFormat="1" ht="24" customHeight="1" x14ac:dyDescent="0.15">
      <c r="A5885" s="525"/>
      <c r="B5885" s="86" t="s">
        <v>33</v>
      </c>
      <c r="C5885" s="85" t="s">
        <v>34</v>
      </c>
      <c r="D5885" s="85" t="s">
        <v>169</v>
      </c>
      <c r="E5885" s="85" t="s">
        <v>168</v>
      </c>
      <c r="F5885" s="527"/>
      <c r="G5885" s="527"/>
      <c r="H5885" s="539" t="s">
        <v>167</v>
      </c>
      <c r="I5885" s="539"/>
      <c r="J5885" s="528" t="s">
        <v>166</v>
      </c>
      <c r="K5885" s="528" t="s">
        <v>9</v>
      </c>
      <c r="L5885" s="540">
        <v>588.46</v>
      </c>
    </row>
    <row r="5886" spans="1:12" s="82" customFormat="1" ht="24" customHeight="1" x14ac:dyDescent="0.15">
      <c r="A5886" s="525"/>
      <c r="B5886" s="83" t="s">
        <v>203</v>
      </c>
      <c r="C5886" s="83" t="s">
        <v>329</v>
      </c>
      <c r="D5886" s="84">
        <v>43345</v>
      </c>
      <c r="E5886" s="83" t="s">
        <v>3217</v>
      </c>
      <c r="F5886" s="527"/>
      <c r="G5886" s="527"/>
      <c r="H5886" s="539"/>
      <c r="I5886" s="539"/>
      <c r="J5886" s="528"/>
      <c r="K5886" s="528"/>
      <c r="L5886" s="540"/>
    </row>
    <row r="5887" spans="1:12" s="82" customFormat="1" ht="24" customHeight="1" x14ac:dyDescent="0.15">
      <c r="A5887" s="525">
        <v>1110</v>
      </c>
      <c r="B5887" s="86" t="s">
        <v>23</v>
      </c>
      <c r="C5887" s="85" t="s">
        <v>24</v>
      </c>
      <c r="D5887" s="85" t="s">
        <v>175</v>
      </c>
      <c r="E5887" s="85" t="s">
        <v>174</v>
      </c>
      <c r="F5887" s="526" t="s">
        <v>18</v>
      </c>
      <c r="G5887" s="526"/>
      <c r="H5887" s="527"/>
      <c r="I5887" s="527"/>
      <c r="J5887" s="527"/>
      <c r="K5887" s="527"/>
      <c r="L5887" s="527"/>
    </row>
    <row r="5888" spans="1:12" s="82" customFormat="1" ht="26.25" customHeight="1" x14ac:dyDescent="0.15">
      <c r="A5888" s="525"/>
      <c r="B5888" s="528" t="s">
        <v>3213</v>
      </c>
      <c r="C5888" s="529" t="s">
        <v>3216</v>
      </c>
      <c r="D5888" s="543">
        <v>43193</v>
      </c>
      <c r="E5888" s="528" t="s">
        <v>2061</v>
      </c>
      <c r="F5888" s="528" t="s">
        <v>3215</v>
      </c>
      <c r="G5888" s="528"/>
      <c r="H5888" s="539" t="s">
        <v>170</v>
      </c>
      <c r="I5888" s="539"/>
      <c r="J5888" s="83" t="s">
        <v>166</v>
      </c>
      <c r="K5888" s="83" t="s">
        <v>9</v>
      </c>
      <c r="L5888" s="87">
        <v>616</v>
      </c>
    </row>
    <row r="5889" spans="1:12" s="82" customFormat="1" ht="323.25" customHeight="1" x14ac:dyDescent="0.15">
      <c r="A5889" s="525"/>
      <c r="B5889" s="528"/>
      <c r="C5889" s="529"/>
      <c r="D5889" s="543"/>
      <c r="E5889" s="528"/>
      <c r="F5889" s="528"/>
      <c r="G5889" s="528"/>
      <c r="H5889" s="539" t="s">
        <v>56</v>
      </c>
      <c r="I5889" s="539"/>
      <c r="J5889" s="83" t="s">
        <v>166</v>
      </c>
      <c r="K5889" s="83" t="s">
        <v>9</v>
      </c>
      <c r="L5889" s="87">
        <v>711.31</v>
      </c>
    </row>
    <row r="5890" spans="1:12" s="82" customFormat="1" ht="24" customHeight="1" x14ac:dyDescent="0.15">
      <c r="A5890" s="525"/>
      <c r="B5890" s="86" t="s">
        <v>33</v>
      </c>
      <c r="C5890" s="85" t="s">
        <v>34</v>
      </c>
      <c r="D5890" s="85" t="s">
        <v>169</v>
      </c>
      <c r="E5890" s="85" t="s">
        <v>168</v>
      </c>
      <c r="F5890" s="527"/>
      <c r="G5890" s="527"/>
      <c r="H5890" s="539" t="s">
        <v>167</v>
      </c>
      <c r="I5890" s="539"/>
      <c r="J5890" s="528" t="s">
        <v>166</v>
      </c>
      <c r="K5890" s="528" t="s">
        <v>9</v>
      </c>
      <c r="L5890" s="540">
        <v>37.5</v>
      </c>
    </row>
    <row r="5891" spans="1:12" s="82" customFormat="1" ht="34.5" customHeight="1" x14ac:dyDescent="0.15">
      <c r="A5891" s="525"/>
      <c r="B5891" s="83" t="s">
        <v>386</v>
      </c>
      <c r="C5891" s="83" t="s">
        <v>3215</v>
      </c>
      <c r="D5891" s="84">
        <v>43201</v>
      </c>
      <c r="E5891" s="83" t="s">
        <v>3214</v>
      </c>
      <c r="F5891" s="527"/>
      <c r="G5891" s="527"/>
      <c r="H5891" s="539"/>
      <c r="I5891" s="539"/>
      <c r="J5891" s="528"/>
      <c r="K5891" s="528"/>
      <c r="L5891" s="540"/>
    </row>
    <row r="5892" spans="1:12" s="82" customFormat="1" ht="24" customHeight="1" x14ac:dyDescent="0.15">
      <c r="A5892" s="525">
        <v>1111</v>
      </c>
      <c r="B5892" s="86" t="s">
        <v>23</v>
      </c>
      <c r="C5892" s="85" t="s">
        <v>24</v>
      </c>
      <c r="D5892" s="85" t="s">
        <v>175</v>
      </c>
      <c r="E5892" s="85" t="s">
        <v>174</v>
      </c>
      <c r="F5892" s="526" t="s">
        <v>18</v>
      </c>
      <c r="G5892" s="526"/>
      <c r="H5892" s="527"/>
      <c r="I5892" s="527"/>
      <c r="J5892" s="527"/>
      <c r="K5892" s="527"/>
      <c r="L5892" s="527"/>
    </row>
    <row r="5893" spans="1:12" s="82" customFormat="1" ht="26.25" customHeight="1" x14ac:dyDescent="0.15">
      <c r="A5893" s="525"/>
      <c r="B5893" s="528" t="s">
        <v>3213</v>
      </c>
      <c r="C5893" s="529" t="s">
        <v>3212</v>
      </c>
      <c r="D5893" s="543">
        <v>43260</v>
      </c>
      <c r="E5893" s="528" t="s">
        <v>682</v>
      </c>
      <c r="F5893" s="528" t="s">
        <v>3211</v>
      </c>
      <c r="G5893" s="528"/>
      <c r="H5893" s="539" t="s">
        <v>170</v>
      </c>
      <c r="I5893" s="539"/>
      <c r="J5893" s="83" t="s">
        <v>166</v>
      </c>
      <c r="K5893" s="83" t="s">
        <v>9</v>
      </c>
      <c r="L5893" s="87">
        <v>830.2</v>
      </c>
    </row>
    <row r="5894" spans="1:12" s="82" customFormat="1" ht="249.75" customHeight="1" x14ac:dyDescent="0.15">
      <c r="A5894" s="525"/>
      <c r="B5894" s="528"/>
      <c r="C5894" s="529"/>
      <c r="D5894" s="543"/>
      <c r="E5894" s="528"/>
      <c r="F5894" s="528"/>
      <c r="G5894" s="528"/>
      <c r="H5894" s="539" t="s">
        <v>56</v>
      </c>
      <c r="I5894" s="539"/>
      <c r="J5894" s="83" t="s">
        <v>166</v>
      </c>
      <c r="K5894" s="83" t="s">
        <v>166</v>
      </c>
      <c r="L5894" s="87">
        <v>0</v>
      </c>
    </row>
    <row r="5895" spans="1:12" s="82" customFormat="1" ht="24" customHeight="1" x14ac:dyDescent="0.15">
      <c r="A5895" s="525"/>
      <c r="B5895" s="86" t="s">
        <v>33</v>
      </c>
      <c r="C5895" s="85" t="s">
        <v>34</v>
      </c>
      <c r="D5895" s="85" t="s">
        <v>169</v>
      </c>
      <c r="E5895" s="85" t="s">
        <v>168</v>
      </c>
      <c r="F5895" s="527"/>
      <c r="G5895" s="527"/>
      <c r="H5895" s="539" t="s">
        <v>167</v>
      </c>
      <c r="I5895" s="539"/>
      <c r="J5895" s="528" t="s">
        <v>166</v>
      </c>
      <c r="K5895" s="528" t="s">
        <v>166</v>
      </c>
      <c r="L5895" s="540">
        <v>0</v>
      </c>
    </row>
    <row r="5896" spans="1:12" s="82" customFormat="1" ht="34.5" customHeight="1" x14ac:dyDescent="0.15">
      <c r="A5896" s="525"/>
      <c r="B5896" s="83" t="s">
        <v>386</v>
      </c>
      <c r="C5896" s="83" t="s">
        <v>3211</v>
      </c>
      <c r="D5896" s="84">
        <v>43267</v>
      </c>
      <c r="E5896" s="83" t="s">
        <v>3210</v>
      </c>
      <c r="F5896" s="527"/>
      <c r="G5896" s="527"/>
      <c r="H5896" s="539"/>
      <c r="I5896" s="539"/>
      <c r="J5896" s="528"/>
      <c r="K5896" s="528"/>
      <c r="L5896" s="540"/>
    </row>
    <row r="5897" spans="1:12" s="82" customFormat="1" ht="24" customHeight="1" x14ac:dyDescent="0.15">
      <c r="A5897" s="525">
        <v>1112</v>
      </c>
      <c r="B5897" s="86" t="s">
        <v>23</v>
      </c>
      <c r="C5897" s="85" t="s">
        <v>24</v>
      </c>
      <c r="D5897" s="85" t="s">
        <v>175</v>
      </c>
      <c r="E5897" s="85" t="s">
        <v>174</v>
      </c>
      <c r="F5897" s="526" t="s">
        <v>18</v>
      </c>
      <c r="G5897" s="526"/>
      <c r="H5897" s="527"/>
      <c r="I5897" s="527"/>
      <c r="J5897" s="527"/>
      <c r="K5897" s="527"/>
      <c r="L5897" s="527"/>
    </row>
    <row r="5898" spans="1:12" s="82" customFormat="1" ht="26.25" customHeight="1" x14ac:dyDescent="0.15">
      <c r="A5898" s="525"/>
      <c r="B5898" s="528" t="s">
        <v>3209</v>
      </c>
      <c r="C5898" s="528" t="s">
        <v>3208</v>
      </c>
      <c r="D5898" s="543">
        <v>43262</v>
      </c>
      <c r="E5898" s="528" t="s">
        <v>3207</v>
      </c>
      <c r="F5898" s="528" t="s">
        <v>3206</v>
      </c>
      <c r="G5898" s="528"/>
      <c r="H5898" s="539" t="s">
        <v>170</v>
      </c>
      <c r="I5898" s="539"/>
      <c r="J5898" s="83" t="s">
        <v>166</v>
      </c>
      <c r="K5898" s="83" t="s">
        <v>9</v>
      </c>
      <c r="L5898" s="87">
        <v>620.20000000000005</v>
      </c>
    </row>
    <row r="5899" spans="1:12" s="82" customFormat="1" ht="60.75" customHeight="1" x14ac:dyDescent="0.15">
      <c r="A5899" s="525"/>
      <c r="B5899" s="528"/>
      <c r="C5899" s="528"/>
      <c r="D5899" s="543"/>
      <c r="E5899" s="528"/>
      <c r="F5899" s="528"/>
      <c r="G5899" s="528"/>
      <c r="H5899" s="539" t="s">
        <v>56</v>
      </c>
      <c r="I5899" s="539"/>
      <c r="J5899" s="83" t="s">
        <v>166</v>
      </c>
      <c r="K5899" s="83" t="s">
        <v>166</v>
      </c>
      <c r="L5899" s="87">
        <v>0</v>
      </c>
    </row>
    <row r="5900" spans="1:12" s="82" customFormat="1" ht="24" customHeight="1" x14ac:dyDescent="0.15">
      <c r="A5900" s="525"/>
      <c r="B5900" s="86" t="s">
        <v>33</v>
      </c>
      <c r="C5900" s="85" t="s">
        <v>34</v>
      </c>
      <c r="D5900" s="85" t="s">
        <v>169</v>
      </c>
      <c r="E5900" s="85" t="s">
        <v>168</v>
      </c>
      <c r="F5900" s="527"/>
      <c r="G5900" s="527"/>
      <c r="H5900" s="539" t="s">
        <v>167</v>
      </c>
      <c r="I5900" s="539"/>
      <c r="J5900" s="528" t="s">
        <v>166</v>
      </c>
      <c r="K5900" s="528" t="s">
        <v>166</v>
      </c>
      <c r="L5900" s="540">
        <v>0</v>
      </c>
    </row>
    <row r="5901" spans="1:12" s="82" customFormat="1" ht="24" customHeight="1" x14ac:dyDescent="0.15">
      <c r="A5901" s="525"/>
      <c r="B5901" s="83" t="s">
        <v>211</v>
      </c>
      <c r="C5901" s="83" t="s">
        <v>3206</v>
      </c>
      <c r="D5901" s="84">
        <v>43265</v>
      </c>
      <c r="E5901" s="83" t="s">
        <v>3205</v>
      </c>
      <c r="F5901" s="527"/>
      <c r="G5901" s="527"/>
      <c r="H5901" s="539"/>
      <c r="I5901" s="539"/>
      <c r="J5901" s="528"/>
      <c r="K5901" s="528"/>
      <c r="L5901" s="540"/>
    </row>
    <row r="5902" spans="1:12" s="82" customFormat="1" ht="24" customHeight="1" x14ac:dyDescent="0.15">
      <c r="A5902" s="525">
        <v>1113</v>
      </c>
      <c r="B5902" s="86" t="s">
        <v>23</v>
      </c>
      <c r="C5902" s="85" t="s">
        <v>24</v>
      </c>
      <c r="D5902" s="85" t="s">
        <v>175</v>
      </c>
      <c r="E5902" s="85" t="s">
        <v>174</v>
      </c>
      <c r="F5902" s="526" t="s">
        <v>18</v>
      </c>
      <c r="G5902" s="526"/>
      <c r="H5902" s="527"/>
      <c r="I5902" s="527"/>
      <c r="J5902" s="527"/>
      <c r="K5902" s="527"/>
      <c r="L5902" s="527"/>
    </row>
    <row r="5903" spans="1:12" s="82" customFormat="1" ht="26.25" customHeight="1" x14ac:dyDescent="0.15">
      <c r="A5903" s="525"/>
      <c r="B5903" s="528" t="s">
        <v>3204</v>
      </c>
      <c r="C5903" s="528" t="s">
        <v>3203</v>
      </c>
      <c r="D5903" s="543">
        <v>43363</v>
      </c>
      <c r="E5903" s="528" t="s">
        <v>325</v>
      </c>
      <c r="F5903" s="528" t="s">
        <v>3202</v>
      </c>
      <c r="G5903" s="528"/>
      <c r="H5903" s="539" t="s">
        <v>170</v>
      </c>
      <c r="I5903" s="539"/>
      <c r="J5903" s="83" t="s">
        <v>166</v>
      </c>
      <c r="K5903" s="83" t="s">
        <v>9</v>
      </c>
      <c r="L5903" s="87">
        <v>441.6</v>
      </c>
    </row>
    <row r="5904" spans="1:12" s="82" customFormat="1" ht="60.75" customHeight="1" x14ac:dyDescent="0.15">
      <c r="A5904" s="525"/>
      <c r="B5904" s="528"/>
      <c r="C5904" s="528"/>
      <c r="D5904" s="543"/>
      <c r="E5904" s="528"/>
      <c r="F5904" s="528"/>
      <c r="G5904" s="528"/>
      <c r="H5904" s="539" t="s">
        <v>56</v>
      </c>
      <c r="I5904" s="539"/>
      <c r="J5904" s="83" t="s">
        <v>166</v>
      </c>
      <c r="K5904" s="83" t="s">
        <v>9</v>
      </c>
      <c r="L5904" s="87">
        <v>98</v>
      </c>
    </row>
    <row r="5905" spans="1:12" s="82" customFormat="1" ht="24" customHeight="1" x14ac:dyDescent="0.15">
      <c r="A5905" s="525"/>
      <c r="B5905" s="86" t="s">
        <v>33</v>
      </c>
      <c r="C5905" s="85" t="s">
        <v>34</v>
      </c>
      <c r="D5905" s="85" t="s">
        <v>169</v>
      </c>
      <c r="E5905" s="85" t="s">
        <v>168</v>
      </c>
      <c r="F5905" s="527"/>
      <c r="G5905" s="527"/>
      <c r="H5905" s="539" t="s">
        <v>167</v>
      </c>
      <c r="I5905" s="539"/>
      <c r="J5905" s="528" t="s">
        <v>166</v>
      </c>
      <c r="K5905" s="528" t="s">
        <v>9</v>
      </c>
      <c r="L5905" s="540">
        <v>183.04</v>
      </c>
    </row>
    <row r="5906" spans="1:12" s="82" customFormat="1" ht="24" customHeight="1" x14ac:dyDescent="0.15">
      <c r="A5906" s="525"/>
      <c r="B5906" s="83" t="s">
        <v>211</v>
      </c>
      <c r="C5906" s="83" t="s">
        <v>3202</v>
      </c>
      <c r="D5906" s="84">
        <v>43364</v>
      </c>
      <c r="E5906" s="83" t="s">
        <v>3201</v>
      </c>
      <c r="F5906" s="527"/>
      <c r="G5906" s="527"/>
      <c r="H5906" s="539"/>
      <c r="I5906" s="539"/>
      <c r="J5906" s="528"/>
      <c r="K5906" s="528"/>
      <c r="L5906" s="540"/>
    </row>
    <row r="5907" spans="1:12" s="82" customFormat="1" ht="24" customHeight="1" x14ac:dyDescent="0.15">
      <c r="A5907" s="525">
        <v>1114</v>
      </c>
      <c r="B5907" s="86" t="s">
        <v>23</v>
      </c>
      <c r="C5907" s="85" t="s">
        <v>24</v>
      </c>
      <c r="D5907" s="85" t="s">
        <v>175</v>
      </c>
      <c r="E5907" s="85" t="s">
        <v>174</v>
      </c>
      <c r="F5907" s="526" t="s">
        <v>18</v>
      </c>
      <c r="G5907" s="526"/>
      <c r="H5907" s="527"/>
      <c r="I5907" s="527"/>
      <c r="J5907" s="527"/>
      <c r="K5907" s="527"/>
      <c r="L5907" s="527"/>
    </row>
    <row r="5908" spans="1:12" s="82" customFormat="1" ht="26.25" customHeight="1" x14ac:dyDescent="0.15">
      <c r="A5908" s="525"/>
      <c r="B5908" s="528" t="s">
        <v>3200</v>
      </c>
      <c r="C5908" s="529" t="s">
        <v>3199</v>
      </c>
      <c r="D5908" s="543">
        <v>43363</v>
      </c>
      <c r="E5908" s="528" t="s">
        <v>2851</v>
      </c>
      <c r="F5908" s="528" t="s">
        <v>3198</v>
      </c>
      <c r="G5908" s="528"/>
      <c r="H5908" s="539" t="s">
        <v>170</v>
      </c>
      <c r="I5908" s="539"/>
      <c r="J5908" s="83" t="s">
        <v>166</v>
      </c>
      <c r="K5908" s="83" t="s">
        <v>9</v>
      </c>
      <c r="L5908" s="87">
        <v>414</v>
      </c>
    </row>
    <row r="5909" spans="1:12" s="82" customFormat="1" ht="408.95" customHeight="1" x14ac:dyDescent="0.15">
      <c r="A5909" s="525"/>
      <c r="B5909" s="528"/>
      <c r="C5909" s="529"/>
      <c r="D5909" s="543"/>
      <c r="E5909" s="528"/>
      <c r="F5909" s="528"/>
      <c r="G5909" s="528"/>
      <c r="H5909" s="539" t="s">
        <v>56</v>
      </c>
      <c r="I5909" s="539"/>
      <c r="J5909" s="528" t="s">
        <v>166</v>
      </c>
      <c r="K5909" s="528" t="s">
        <v>166</v>
      </c>
      <c r="L5909" s="540">
        <v>0</v>
      </c>
    </row>
    <row r="5910" spans="1:12" s="82" customFormat="1" ht="103.35" customHeight="1" x14ac:dyDescent="0.15">
      <c r="A5910" s="525"/>
      <c r="B5910" s="528"/>
      <c r="C5910" s="529"/>
      <c r="D5910" s="543"/>
      <c r="E5910" s="528"/>
      <c r="F5910" s="528"/>
      <c r="G5910" s="528"/>
      <c r="H5910" s="539"/>
      <c r="I5910" s="539"/>
      <c r="J5910" s="528"/>
      <c r="K5910" s="528"/>
      <c r="L5910" s="540"/>
    </row>
    <row r="5911" spans="1:12" s="82" customFormat="1" ht="24" customHeight="1" x14ac:dyDescent="0.15">
      <c r="A5911" s="525"/>
      <c r="B5911" s="86" t="s">
        <v>33</v>
      </c>
      <c r="C5911" s="85" t="s">
        <v>34</v>
      </c>
      <c r="D5911" s="85" t="s">
        <v>169</v>
      </c>
      <c r="E5911" s="85" t="s">
        <v>168</v>
      </c>
      <c r="F5911" s="527"/>
      <c r="G5911" s="527"/>
      <c r="H5911" s="539" t="s">
        <v>167</v>
      </c>
      <c r="I5911" s="539"/>
      <c r="J5911" s="528" t="s">
        <v>166</v>
      </c>
      <c r="K5911" s="528" t="s">
        <v>9</v>
      </c>
      <c r="L5911" s="540">
        <v>148</v>
      </c>
    </row>
    <row r="5912" spans="1:12" s="82" customFormat="1" ht="24" customHeight="1" x14ac:dyDescent="0.15">
      <c r="A5912" s="525"/>
      <c r="B5912" s="83" t="s">
        <v>1129</v>
      </c>
      <c r="C5912" s="83" t="s">
        <v>3198</v>
      </c>
      <c r="D5912" s="84">
        <v>43370</v>
      </c>
      <c r="E5912" s="83" t="s">
        <v>3197</v>
      </c>
      <c r="F5912" s="527"/>
      <c r="G5912" s="527"/>
      <c r="H5912" s="539"/>
      <c r="I5912" s="539"/>
      <c r="J5912" s="528"/>
      <c r="K5912" s="528"/>
      <c r="L5912" s="540"/>
    </row>
    <row r="5913" spans="1:12" s="82" customFormat="1" ht="24" customHeight="1" x14ac:dyDescent="0.15">
      <c r="A5913" s="525">
        <v>1115</v>
      </c>
      <c r="B5913" s="86" t="s">
        <v>23</v>
      </c>
      <c r="C5913" s="85" t="s">
        <v>24</v>
      </c>
      <c r="D5913" s="85" t="s">
        <v>175</v>
      </c>
      <c r="E5913" s="85" t="s">
        <v>174</v>
      </c>
      <c r="F5913" s="526" t="s">
        <v>18</v>
      </c>
      <c r="G5913" s="526"/>
      <c r="H5913" s="527"/>
      <c r="I5913" s="527"/>
      <c r="J5913" s="527"/>
      <c r="K5913" s="527"/>
      <c r="L5913" s="527"/>
    </row>
    <row r="5914" spans="1:12" s="82" customFormat="1" ht="26.25" customHeight="1" x14ac:dyDescent="0.15">
      <c r="A5914" s="525"/>
      <c r="B5914" s="528" t="s">
        <v>3196</v>
      </c>
      <c r="C5914" s="529" t="s">
        <v>3195</v>
      </c>
      <c r="D5914" s="543">
        <v>43205</v>
      </c>
      <c r="E5914" s="528" t="s">
        <v>3194</v>
      </c>
      <c r="F5914" s="528" t="s">
        <v>3192</v>
      </c>
      <c r="G5914" s="528"/>
      <c r="H5914" s="539" t="s">
        <v>170</v>
      </c>
      <c r="I5914" s="539"/>
      <c r="J5914" s="83" t="s">
        <v>166</v>
      </c>
      <c r="K5914" s="83" t="s">
        <v>9</v>
      </c>
      <c r="L5914" s="87">
        <v>294</v>
      </c>
    </row>
    <row r="5915" spans="1:12" s="82" customFormat="1" ht="396.75" customHeight="1" x14ac:dyDescent="0.15">
      <c r="A5915" s="525"/>
      <c r="B5915" s="528"/>
      <c r="C5915" s="529"/>
      <c r="D5915" s="543"/>
      <c r="E5915" s="528"/>
      <c r="F5915" s="528"/>
      <c r="G5915" s="528"/>
      <c r="H5915" s="539" t="s">
        <v>56</v>
      </c>
      <c r="I5915" s="539"/>
      <c r="J5915" s="83" t="s">
        <v>166</v>
      </c>
      <c r="K5915" s="83" t="s">
        <v>166</v>
      </c>
      <c r="L5915" s="87">
        <v>0</v>
      </c>
    </row>
    <row r="5916" spans="1:12" s="82" customFormat="1" ht="24" customHeight="1" x14ac:dyDescent="0.15">
      <c r="A5916" s="525"/>
      <c r="B5916" s="86" t="s">
        <v>33</v>
      </c>
      <c r="C5916" s="85" t="s">
        <v>34</v>
      </c>
      <c r="D5916" s="85" t="s">
        <v>169</v>
      </c>
      <c r="E5916" s="85" t="s">
        <v>168</v>
      </c>
      <c r="F5916" s="527"/>
      <c r="G5916" s="527"/>
      <c r="H5916" s="539" t="s">
        <v>167</v>
      </c>
      <c r="I5916" s="539"/>
      <c r="J5916" s="528" t="s">
        <v>166</v>
      </c>
      <c r="K5916" s="528" t="s">
        <v>166</v>
      </c>
      <c r="L5916" s="540">
        <v>0</v>
      </c>
    </row>
    <row r="5917" spans="1:12" s="82" customFormat="1" ht="34.5" customHeight="1" x14ac:dyDescent="0.15">
      <c r="A5917" s="525"/>
      <c r="B5917" s="83" t="s">
        <v>3193</v>
      </c>
      <c r="C5917" s="83" t="s">
        <v>3192</v>
      </c>
      <c r="D5917" s="84">
        <v>43208</v>
      </c>
      <c r="E5917" s="83" t="s">
        <v>870</v>
      </c>
      <c r="F5917" s="527"/>
      <c r="G5917" s="527"/>
      <c r="H5917" s="539"/>
      <c r="I5917" s="539"/>
      <c r="J5917" s="528"/>
      <c r="K5917" s="528"/>
      <c r="L5917" s="540"/>
    </row>
    <row r="5918" spans="1:12" s="82" customFormat="1" ht="24" customHeight="1" x14ac:dyDescent="0.15">
      <c r="A5918" s="525">
        <v>1116</v>
      </c>
      <c r="B5918" s="86" t="s">
        <v>23</v>
      </c>
      <c r="C5918" s="85" t="s">
        <v>24</v>
      </c>
      <c r="D5918" s="85" t="s">
        <v>175</v>
      </c>
      <c r="E5918" s="85" t="s">
        <v>174</v>
      </c>
      <c r="F5918" s="526" t="s">
        <v>18</v>
      </c>
      <c r="G5918" s="526"/>
      <c r="H5918" s="527"/>
      <c r="I5918" s="527"/>
      <c r="J5918" s="527"/>
      <c r="K5918" s="527"/>
      <c r="L5918" s="527"/>
    </row>
    <row r="5919" spans="1:12" s="82" customFormat="1" ht="26.25" customHeight="1" x14ac:dyDescent="0.15">
      <c r="A5919" s="525"/>
      <c r="B5919" s="528" t="s">
        <v>3187</v>
      </c>
      <c r="C5919" s="529" t="s">
        <v>3191</v>
      </c>
      <c r="D5919" s="543">
        <v>43197</v>
      </c>
      <c r="E5919" s="528" t="s">
        <v>3190</v>
      </c>
      <c r="F5919" s="528" t="s">
        <v>3189</v>
      </c>
      <c r="G5919" s="528"/>
      <c r="H5919" s="539" t="s">
        <v>170</v>
      </c>
      <c r="I5919" s="539"/>
      <c r="J5919" s="83" t="s">
        <v>166</v>
      </c>
      <c r="K5919" s="83" t="s">
        <v>9</v>
      </c>
      <c r="L5919" s="87">
        <v>971</v>
      </c>
    </row>
    <row r="5920" spans="1:12" s="82" customFormat="1" ht="407.25" customHeight="1" x14ac:dyDescent="0.15">
      <c r="A5920" s="525"/>
      <c r="B5920" s="528"/>
      <c r="C5920" s="529"/>
      <c r="D5920" s="543"/>
      <c r="E5920" s="528"/>
      <c r="F5920" s="528"/>
      <c r="G5920" s="528"/>
      <c r="H5920" s="539" t="s">
        <v>56</v>
      </c>
      <c r="I5920" s="539"/>
      <c r="J5920" s="83" t="s">
        <v>166</v>
      </c>
      <c r="K5920" s="83" t="s">
        <v>9</v>
      </c>
      <c r="L5920" s="87">
        <v>3062.8</v>
      </c>
    </row>
    <row r="5921" spans="1:12" s="82" customFormat="1" ht="24" customHeight="1" x14ac:dyDescent="0.15">
      <c r="A5921" s="525"/>
      <c r="B5921" s="86" t="s">
        <v>33</v>
      </c>
      <c r="C5921" s="85" t="s">
        <v>34</v>
      </c>
      <c r="D5921" s="85" t="s">
        <v>169</v>
      </c>
      <c r="E5921" s="85" t="s">
        <v>168</v>
      </c>
      <c r="F5921" s="527"/>
      <c r="G5921" s="527"/>
      <c r="H5921" s="539" t="s">
        <v>167</v>
      </c>
      <c r="I5921" s="539"/>
      <c r="J5921" s="528" t="s">
        <v>166</v>
      </c>
      <c r="K5921" s="528" t="s">
        <v>9</v>
      </c>
      <c r="L5921" s="540">
        <v>100</v>
      </c>
    </row>
    <row r="5922" spans="1:12" s="82" customFormat="1" ht="34.5" customHeight="1" x14ac:dyDescent="0.15">
      <c r="A5922" s="525"/>
      <c r="B5922" s="83" t="s">
        <v>386</v>
      </c>
      <c r="C5922" s="83" t="s">
        <v>3189</v>
      </c>
      <c r="D5922" s="84">
        <v>43201</v>
      </c>
      <c r="E5922" s="83" t="s">
        <v>3188</v>
      </c>
      <c r="F5922" s="527"/>
      <c r="G5922" s="527"/>
      <c r="H5922" s="539"/>
      <c r="I5922" s="539"/>
      <c r="J5922" s="528"/>
      <c r="K5922" s="528"/>
      <c r="L5922" s="540"/>
    </row>
    <row r="5923" spans="1:12" s="82" customFormat="1" ht="24" customHeight="1" x14ac:dyDescent="0.15">
      <c r="A5923" s="525">
        <v>1117</v>
      </c>
      <c r="B5923" s="86" t="s">
        <v>23</v>
      </c>
      <c r="C5923" s="85" t="s">
        <v>24</v>
      </c>
      <c r="D5923" s="85" t="s">
        <v>175</v>
      </c>
      <c r="E5923" s="85" t="s">
        <v>174</v>
      </c>
      <c r="F5923" s="526" t="s">
        <v>18</v>
      </c>
      <c r="G5923" s="526"/>
      <c r="H5923" s="527"/>
      <c r="I5923" s="527"/>
      <c r="J5923" s="527"/>
      <c r="K5923" s="527"/>
      <c r="L5923" s="527"/>
    </row>
    <row r="5924" spans="1:12" s="82" customFormat="1" ht="26.25" customHeight="1" x14ac:dyDescent="0.15">
      <c r="A5924" s="525"/>
      <c r="B5924" s="528" t="s">
        <v>3187</v>
      </c>
      <c r="C5924" s="529" t="s">
        <v>3186</v>
      </c>
      <c r="D5924" s="543">
        <v>43370</v>
      </c>
      <c r="E5924" s="528" t="s">
        <v>455</v>
      </c>
      <c r="F5924" s="528" t="s">
        <v>3185</v>
      </c>
      <c r="G5924" s="528"/>
      <c r="H5924" s="539" t="s">
        <v>170</v>
      </c>
      <c r="I5924" s="539"/>
      <c r="J5924" s="83" t="s">
        <v>166</v>
      </c>
      <c r="K5924" s="83" t="s">
        <v>9</v>
      </c>
      <c r="L5924" s="87">
        <v>296.95999999999998</v>
      </c>
    </row>
    <row r="5925" spans="1:12" s="82" customFormat="1" ht="408.95" customHeight="1" x14ac:dyDescent="0.15">
      <c r="A5925" s="525"/>
      <c r="B5925" s="528"/>
      <c r="C5925" s="529"/>
      <c r="D5925" s="543"/>
      <c r="E5925" s="528"/>
      <c r="F5925" s="528"/>
      <c r="G5925" s="528"/>
      <c r="H5925" s="539" t="s">
        <v>56</v>
      </c>
      <c r="I5925" s="539"/>
      <c r="J5925" s="528" t="s">
        <v>166</v>
      </c>
      <c r="K5925" s="528" t="s">
        <v>9</v>
      </c>
      <c r="L5925" s="540">
        <v>342</v>
      </c>
    </row>
    <row r="5926" spans="1:12" s="82" customFormat="1" ht="71.849999999999994" customHeight="1" x14ac:dyDescent="0.15">
      <c r="A5926" s="525"/>
      <c r="B5926" s="528"/>
      <c r="C5926" s="529"/>
      <c r="D5926" s="543"/>
      <c r="E5926" s="528"/>
      <c r="F5926" s="528"/>
      <c r="G5926" s="528"/>
      <c r="H5926" s="539"/>
      <c r="I5926" s="539"/>
      <c r="J5926" s="528"/>
      <c r="K5926" s="528"/>
      <c r="L5926" s="540"/>
    </row>
    <row r="5927" spans="1:12" s="82" customFormat="1" ht="24" customHeight="1" x14ac:dyDescent="0.15">
      <c r="A5927" s="525"/>
      <c r="B5927" s="86" t="s">
        <v>33</v>
      </c>
      <c r="C5927" s="85" t="s">
        <v>34</v>
      </c>
      <c r="D5927" s="85" t="s">
        <v>169</v>
      </c>
      <c r="E5927" s="85" t="s">
        <v>168</v>
      </c>
      <c r="F5927" s="527"/>
      <c r="G5927" s="527"/>
      <c r="H5927" s="539" t="s">
        <v>167</v>
      </c>
      <c r="I5927" s="539"/>
      <c r="J5927" s="528" t="s">
        <v>166</v>
      </c>
      <c r="K5927" s="528" t="s">
        <v>9</v>
      </c>
      <c r="L5927" s="540">
        <v>6</v>
      </c>
    </row>
    <row r="5928" spans="1:12" s="82" customFormat="1" ht="34.5" customHeight="1" x14ac:dyDescent="0.15">
      <c r="A5928" s="525"/>
      <c r="B5928" s="83" t="s">
        <v>386</v>
      </c>
      <c r="C5928" s="83" t="s">
        <v>3185</v>
      </c>
      <c r="D5928" s="84">
        <v>43371</v>
      </c>
      <c r="E5928" s="83" t="s">
        <v>903</v>
      </c>
      <c r="F5928" s="527"/>
      <c r="G5928" s="527"/>
      <c r="H5928" s="539"/>
      <c r="I5928" s="539"/>
      <c r="J5928" s="528"/>
      <c r="K5928" s="528"/>
      <c r="L5928" s="540"/>
    </row>
    <row r="5929" spans="1:12" s="82" customFormat="1" ht="24" customHeight="1" x14ac:dyDescent="0.15">
      <c r="A5929" s="525">
        <v>1118</v>
      </c>
      <c r="B5929" s="86" t="s">
        <v>23</v>
      </c>
      <c r="C5929" s="85" t="s">
        <v>24</v>
      </c>
      <c r="D5929" s="85" t="s">
        <v>175</v>
      </c>
      <c r="E5929" s="85" t="s">
        <v>174</v>
      </c>
      <c r="F5929" s="526" t="s">
        <v>18</v>
      </c>
      <c r="G5929" s="526"/>
      <c r="H5929" s="527"/>
      <c r="I5929" s="527"/>
      <c r="J5929" s="527"/>
      <c r="K5929" s="527"/>
      <c r="L5929" s="527"/>
    </row>
    <row r="5930" spans="1:12" s="82" customFormat="1" ht="26.25" customHeight="1" x14ac:dyDescent="0.15">
      <c r="A5930" s="525"/>
      <c r="B5930" s="528" t="s">
        <v>3184</v>
      </c>
      <c r="C5930" s="529" t="s">
        <v>3183</v>
      </c>
      <c r="D5930" s="543">
        <v>43191</v>
      </c>
      <c r="E5930" s="528" t="s">
        <v>3182</v>
      </c>
      <c r="F5930" s="528" t="s">
        <v>1570</v>
      </c>
      <c r="G5930" s="528"/>
      <c r="H5930" s="539" t="s">
        <v>170</v>
      </c>
      <c r="I5930" s="539"/>
      <c r="J5930" s="83" t="s">
        <v>166</v>
      </c>
      <c r="K5930" s="83" t="s">
        <v>9</v>
      </c>
      <c r="L5930" s="87">
        <v>740</v>
      </c>
    </row>
    <row r="5931" spans="1:12" s="82" customFormat="1" ht="333.75" customHeight="1" x14ac:dyDescent="0.15">
      <c r="A5931" s="525"/>
      <c r="B5931" s="528"/>
      <c r="C5931" s="529"/>
      <c r="D5931" s="543"/>
      <c r="E5931" s="528"/>
      <c r="F5931" s="528"/>
      <c r="G5931" s="528"/>
      <c r="H5931" s="539" t="s">
        <v>56</v>
      </c>
      <c r="I5931" s="539"/>
      <c r="J5931" s="83" t="s">
        <v>166</v>
      </c>
      <c r="K5931" s="83" t="s">
        <v>9</v>
      </c>
      <c r="L5931" s="87">
        <v>1581.49</v>
      </c>
    </row>
    <row r="5932" spans="1:12" s="82" customFormat="1" ht="24" customHeight="1" x14ac:dyDescent="0.15">
      <c r="A5932" s="525"/>
      <c r="B5932" s="86" t="s">
        <v>33</v>
      </c>
      <c r="C5932" s="85" t="s">
        <v>34</v>
      </c>
      <c r="D5932" s="85" t="s">
        <v>169</v>
      </c>
      <c r="E5932" s="85" t="s">
        <v>168</v>
      </c>
      <c r="F5932" s="527"/>
      <c r="G5932" s="527"/>
      <c r="H5932" s="539" t="s">
        <v>167</v>
      </c>
      <c r="I5932" s="539"/>
      <c r="J5932" s="528" t="s">
        <v>166</v>
      </c>
      <c r="K5932" s="528" t="s">
        <v>9</v>
      </c>
      <c r="L5932" s="540">
        <v>320</v>
      </c>
    </row>
    <row r="5933" spans="1:12" s="82" customFormat="1" ht="24" customHeight="1" x14ac:dyDescent="0.15">
      <c r="A5933" s="525"/>
      <c r="B5933" s="83" t="s">
        <v>192</v>
      </c>
      <c r="C5933" s="83" t="s">
        <v>1570</v>
      </c>
      <c r="D5933" s="84">
        <v>43197</v>
      </c>
      <c r="E5933" s="83" t="s">
        <v>3181</v>
      </c>
      <c r="F5933" s="527"/>
      <c r="G5933" s="527"/>
      <c r="H5933" s="539"/>
      <c r="I5933" s="539"/>
      <c r="J5933" s="528"/>
      <c r="K5933" s="528"/>
      <c r="L5933" s="540"/>
    </row>
    <row r="5934" spans="1:12" s="82" customFormat="1" ht="24" customHeight="1" x14ac:dyDescent="0.15">
      <c r="A5934" s="525">
        <v>1119</v>
      </c>
      <c r="B5934" s="86" t="s">
        <v>23</v>
      </c>
      <c r="C5934" s="85" t="s">
        <v>24</v>
      </c>
      <c r="D5934" s="85" t="s">
        <v>175</v>
      </c>
      <c r="E5934" s="85" t="s">
        <v>174</v>
      </c>
      <c r="F5934" s="526" t="s">
        <v>18</v>
      </c>
      <c r="G5934" s="526"/>
      <c r="H5934" s="527"/>
      <c r="I5934" s="527"/>
      <c r="J5934" s="527"/>
      <c r="K5934" s="527"/>
      <c r="L5934" s="527"/>
    </row>
    <row r="5935" spans="1:12" s="82" customFormat="1" ht="26.25" customHeight="1" x14ac:dyDescent="0.15">
      <c r="A5935" s="525"/>
      <c r="B5935" s="528" t="s">
        <v>3179</v>
      </c>
      <c r="C5935" s="529" t="s">
        <v>3180</v>
      </c>
      <c r="D5935" s="543">
        <v>43261</v>
      </c>
      <c r="E5935" s="528" t="s">
        <v>338</v>
      </c>
      <c r="F5935" s="528" t="s">
        <v>337</v>
      </c>
      <c r="G5935" s="528"/>
      <c r="H5935" s="539" t="s">
        <v>170</v>
      </c>
      <c r="I5935" s="539"/>
      <c r="J5935" s="83" t="s">
        <v>166</v>
      </c>
      <c r="K5935" s="83" t="s">
        <v>166</v>
      </c>
      <c r="L5935" s="87">
        <v>0</v>
      </c>
    </row>
    <row r="5936" spans="1:12" s="82" customFormat="1" ht="207.75" customHeight="1" x14ac:dyDescent="0.15">
      <c r="A5936" s="525"/>
      <c r="B5936" s="528"/>
      <c r="C5936" s="529"/>
      <c r="D5936" s="543"/>
      <c r="E5936" s="528"/>
      <c r="F5936" s="528"/>
      <c r="G5936" s="528"/>
      <c r="H5936" s="539" t="s">
        <v>56</v>
      </c>
      <c r="I5936" s="539"/>
      <c r="J5936" s="83" t="s">
        <v>166</v>
      </c>
      <c r="K5936" s="83" t="s">
        <v>166</v>
      </c>
      <c r="L5936" s="87">
        <v>0</v>
      </c>
    </row>
    <row r="5937" spans="1:12" s="82" customFormat="1" ht="24" customHeight="1" x14ac:dyDescent="0.15">
      <c r="A5937" s="525"/>
      <c r="B5937" s="86" t="s">
        <v>33</v>
      </c>
      <c r="C5937" s="85" t="s">
        <v>34</v>
      </c>
      <c r="D5937" s="85" t="s">
        <v>169</v>
      </c>
      <c r="E5937" s="85" t="s">
        <v>168</v>
      </c>
      <c r="F5937" s="527"/>
      <c r="G5937" s="527"/>
      <c r="H5937" s="539" t="s">
        <v>167</v>
      </c>
      <c r="I5937" s="539"/>
      <c r="J5937" s="528" t="s">
        <v>9</v>
      </c>
      <c r="K5937" s="528" t="s">
        <v>166</v>
      </c>
      <c r="L5937" s="540">
        <v>1725</v>
      </c>
    </row>
    <row r="5938" spans="1:12" s="82" customFormat="1" ht="24" customHeight="1" x14ac:dyDescent="0.15">
      <c r="A5938" s="525"/>
      <c r="B5938" s="83" t="s">
        <v>269</v>
      </c>
      <c r="C5938" s="83" t="s">
        <v>337</v>
      </c>
      <c r="D5938" s="84">
        <v>43266</v>
      </c>
      <c r="E5938" s="83" t="s">
        <v>1179</v>
      </c>
      <c r="F5938" s="527"/>
      <c r="G5938" s="527"/>
      <c r="H5938" s="539"/>
      <c r="I5938" s="539"/>
      <c r="J5938" s="528"/>
      <c r="K5938" s="528"/>
      <c r="L5938" s="540"/>
    </row>
    <row r="5939" spans="1:12" s="82" customFormat="1" ht="24" customHeight="1" x14ac:dyDescent="0.15">
      <c r="A5939" s="525">
        <v>1120</v>
      </c>
      <c r="B5939" s="86" t="s">
        <v>23</v>
      </c>
      <c r="C5939" s="85" t="s">
        <v>24</v>
      </c>
      <c r="D5939" s="85" t="s">
        <v>175</v>
      </c>
      <c r="E5939" s="85" t="s">
        <v>174</v>
      </c>
      <c r="F5939" s="526" t="s">
        <v>18</v>
      </c>
      <c r="G5939" s="526"/>
      <c r="H5939" s="527"/>
      <c r="I5939" s="527"/>
      <c r="J5939" s="527"/>
      <c r="K5939" s="527"/>
      <c r="L5939" s="527"/>
    </row>
    <row r="5940" spans="1:12" s="82" customFormat="1" ht="26.25" customHeight="1" x14ac:dyDescent="0.15">
      <c r="A5940" s="525"/>
      <c r="B5940" s="528" t="s">
        <v>3179</v>
      </c>
      <c r="C5940" s="529" t="s">
        <v>3178</v>
      </c>
      <c r="D5940" s="543">
        <v>43370</v>
      </c>
      <c r="E5940" s="528" t="s">
        <v>212</v>
      </c>
      <c r="F5940" s="528" t="s">
        <v>3177</v>
      </c>
      <c r="G5940" s="528"/>
      <c r="H5940" s="539" t="s">
        <v>170</v>
      </c>
      <c r="I5940" s="539"/>
      <c r="J5940" s="83" t="s">
        <v>166</v>
      </c>
      <c r="K5940" s="83" t="s">
        <v>9</v>
      </c>
      <c r="L5940" s="87">
        <v>442.8</v>
      </c>
    </row>
    <row r="5941" spans="1:12" s="82" customFormat="1" ht="375.75" customHeight="1" x14ac:dyDescent="0.15">
      <c r="A5941" s="525"/>
      <c r="B5941" s="528"/>
      <c r="C5941" s="529"/>
      <c r="D5941" s="543"/>
      <c r="E5941" s="528"/>
      <c r="F5941" s="528"/>
      <c r="G5941" s="528"/>
      <c r="H5941" s="539" t="s">
        <v>56</v>
      </c>
      <c r="I5941" s="539"/>
      <c r="J5941" s="83" t="s">
        <v>166</v>
      </c>
      <c r="K5941" s="83" t="s">
        <v>9</v>
      </c>
      <c r="L5941" s="87">
        <v>441.4</v>
      </c>
    </row>
    <row r="5942" spans="1:12" s="82" customFormat="1" ht="24" customHeight="1" x14ac:dyDescent="0.15">
      <c r="A5942" s="525"/>
      <c r="B5942" s="86" t="s">
        <v>33</v>
      </c>
      <c r="C5942" s="85" t="s">
        <v>34</v>
      </c>
      <c r="D5942" s="85" t="s">
        <v>169</v>
      </c>
      <c r="E5942" s="85" t="s">
        <v>168</v>
      </c>
      <c r="F5942" s="527"/>
      <c r="G5942" s="527"/>
      <c r="H5942" s="539" t="s">
        <v>167</v>
      </c>
      <c r="I5942" s="539"/>
      <c r="J5942" s="528" t="s">
        <v>166</v>
      </c>
      <c r="K5942" s="528" t="s">
        <v>9</v>
      </c>
      <c r="L5942" s="540">
        <v>285.84000000000003</v>
      </c>
    </row>
    <row r="5943" spans="1:12" s="82" customFormat="1" ht="24" customHeight="1" x14ac:dyDescent="0.15">
      <c r="A5943" s="525"/>
      <c r="B5943" s="83" t="s">
        <v>269</v>
      </c>
      <c r="C5943" s="83" t="s">
        <v>3177</v>
      </c>
      <c r="D5943" s="84">
        <v>43372</v>
      </c>
      <c r="E5943" s="83" t="s">
        <v>322</v>
      </c>
      <c r="F5943" s="527"/>
      <c r="G5943" s="527"/>
      <c r="H5943" s="539"/>
      <c r="I5943" s="539"/>
      <c r="J5943" s="528"/>
      <c r="K5943" s="528"/>
      <c r="L5943" s="540"/>
    </row>
    <row r="5944" spans="1:12" s="82" customFormat="1" ht="24" customHeight="1" x14ac:dyDescent="0.15">
      <c r="A5944" s="525">
        <v>1121</v>
      </c>
      <c r="B5944" s="86" t="s">
        <v>23</v>
      </c>
      <c r="C5944" s="85" t="s">
        <v>24</v>
      </c>
      <c r="D5944" s="85" t="s">
        <v>175</v>
      </c>
      <c r="E5944" s="85" t="s">
        <v>174</v>
      </c>
      <c r="F5944" s="526" t="s">
        <v>18</v>
      </c>
      <c r="G5944" s="526"/>
      <c r="H5944" s="527"/>
      <c r="I5944" s="527"/>
      <c r="J5944" s="527"/>
      <c r="K5944" s="527"/>
      <c r="L5944" s="527"/>
    </row>
    <row r="5945" spans="1:12" s="82" customFormat="1" ht="26.25" customHeight="1" x14ac:dyDescent="0.15">
      <c r="A5945" s="525"/>
      <c r="B5945" s="528" t="s">
        <v>3176</v>
      </c>
      <c r="C5945" s="529" t="s">
        <v>3175</v>
      </c>
      <c r="D5945" s="543">
        <v>43255</v>
      </c>
      <c r="E5945" s="528" t="s">
        <v>382</v>
      </c>
      <c r="F5945" s="528" t="s">
        <v>381</v>
      </c>
      <c r="G5945" s="528"/>
      <c r="H5945" s="539" t="s">
        <v>170</v>
      </c>
      <c r="I5945" s="539"/>
      <c r="J5945" s="83" t="s">
        <v>166</v>
      </c>
      <c r="K5945" s="83" t="s">
        <v>9</v>
      </c>
      <c r="L5945" s="87">
        <v>291</v>
      </c>
    </row>
    <row r="5946" spans="1:12" s="82" customFormat="1" ht="176.25" customHeight="1" x14ac:dyDescent="0.15">
      <c r="A5946" s="525"/>
      <c r="B5946" s="528"/>
      <c r="C5946" s="529"/>
      <c r="D5946" s="543"/>
      <c r="E5946" s="528"/>
      <c r="F5946" s="528"/>
      <c r="G5946" s="528"/>
      <c r="H5946" s="539" t="s">
        <v>56</v>
      </c>
      <c r="I5946" s="539"/>
      <c r="J5946" s="83" t="s">
        <v>166</v>
      </c>
      <c r="K5946" s="83" t="s">
        <v>9</v>
      </c>
      <c r="L5946" s="87">
        <v>465</v>
      </c>
    </row>
    <row r="5947" spans="1:12" s="82" customFormat="1" ht="24" customHeight="1" x14ac:dyDescent="0.15">
      <c r="A5947" s="525"/>
      <c r="B5947" s="86" t="s">
        <v>33</v>
      </c>
      <c r="C5947" s="85" t="s">
        <v>34</v>
      </c>
      <c r="D5947" s="85" t="s">
        <v>169</v>
      </c>
      <c r="E5947" s="85" t="s">
        <v>168</v>
      </c>
      <c r="F5947" s="527"/>
      <c r="G5947" s="527"/>
      <c r="H5947" s="539" t="s">
        <v>167</v>
      </c>
      <c r="I5947" s="539"/>
      <c r="J5947" s="528" t="s">
        <v>166</v>
      </c>
      <c r="K5947" s="528" t="s">
        <v>9</v>
      </c>
      <c r="L5947" s="540">
        <v>120</v>
      </c>
    </row>
    <row r="5948" spans="1:12" s="82" customFormat="1" ht="24" customHeight="1" x14ac:dyDescent="0.15">
      <c r="A5948" s="525"/>
      <c r="B5948" s="83" t="s">
        <v>232</v>
      </c>
      <c r="C5948" s="83" t="s">
        <v>381</v>
      </c>
      <c r="D5948" s="84">
        <v>43256</v>
      </c>
      <c r="E5948" s="83" t="s">
        <v>1791</v>
      </c>
      <c r="F5948" s="527"/>
      <c r="G5948" s="527"/>
      <c r="H5948" s="539"/>
      <c r="I5948" s="539"/>
      <c r="J5948" s="528"/>
      <c r="K5948" s="528"/>
      <c r="L5948" s="540"/>
    </row>
    <row r="5949" spans="1:12" s="82" customFormat="1" ht="24" customHeight="1" x14ac:dyDescent="0.15">
      <c r="A5949" s="525">
        <v>1122</v>
      </c>
      <c r="B5949" s="86" t="s">
        <v>23</v>
      </c>
      <c r="C5949" s="85" t="s">
        <v>24</v>
      </c>
      <c r="D5949" s="85" t="s">
        <v>175</v>
      </c>
      <c r="E5949" s="85" t="s">
        <v>174</v>
      </c>
      <c r="F5949" s="526" t="s">
        <v>18</v>
      </c>
      <c r="G5949" s="526"/>
      <c r="H5949" s="527"/>
      <c r="I5949" s="527"/>
      <c r="J5949" s="527"/>
      <c r="K5949" s="527"/>
      <c r="L5949" s="527"/>
    </row>
    <row r="5950" spans="1:12" s="82" customFormat="1" ht="26.25" customHeight="1" x14ac:dyDescent="0.15">
      <c r="A5950" s="525"/>
      <c r="B5950" s="528" t="s">
        <v>3174</v>
      </c>
      <c r="C5950" s="529" t="s">
        <v>3173</v>
      </c>
      <c r="D5950" s="543">
        <v>43202</v>
      </c>
      <c r="E5950" s="528" t="s">
        <v>3172</v>
      </c>
      <c r="F5950" s="528" t="s">
        <v>3171</v>
      </c>
      <c r="G5950" s="528"/>
      <c r="H5950" s="539" t="s">
        <v>170</v>
      </c>
      <c r="I5950" s="539"/>
      <c r="J5950" s="83" t="s">
        <v>166</v>
      </c>
      <c r="K5950" s="83" t="s">
        <v>9</v>
      </c>
      <c r="L5950" s="87">
        <v>154.65</v>
      </c>
    </row>
    <row r="5951" spans="1:12" s="82" customFormat="1" ht="354.75" customHeight="1" x14ac:dyDescent="0.15">
      <c r="A5951" s="525"/>
      <c r="B5951" s="528"/>
      <c r="C5951" s="529"/>
      <c r="D5951" s="543"/>
      <c r="E5951" s="528"/>
      <c r="F5951" s="528"/>
      <c r="G5951" s="528"/>
      <c r="H5951" s="539" t="s">
        <v>56</v>
      </c>
      <c r="I5951" s="539"/>
      <c r="J5951" s="83" t="s">
        <v>166</v>
      </c>
      <c r="K5951" s="83" t="s">
        <v>9</v>
      </c>
      <c r="L5951" s="87">
        <v>365</v>
      </c>
    </row>
    <row r="5952" spans="1:12" s="82" customFormat="1" ht="24" customHeight="1" x14ac:dyDescent="0.15">
      <c r="A5952" s="525"/>
      <c r="B5952" s="86" t="s">
        <v>33</v>
      </c>
      <c r="C5952" s="85" t="s">
        <v>34</v>
      </c>
      <c r="D5952" s="85" t="s">
        <v>169</v>
      </c>
      <c r="E5952" s="85" t="s">
        <v>168</v>
      </c>
      <c r="F5952" s="527"/>
      <c r="G5952" s="527"/>
      <c r="H5952" s="539" t="s">
        <v>167</v>
      </c>
      <c r="I5952" s="539"/>
      <c r="J5952" s="528" t="s">
        <v>166</v>
      </c>
      <c r="K5952" s="528" t="s">
        <v>166</v>
      </c>
      <c r="L5952" s="540">
        <v>0</v>
      </c>
    </row>
    <row r="5953" spans="1:12" s="82" customFormat="1" ht="24" customHeight="1" x14ac:dyDescent="0.15">
      <c r="A5953" s="525"/>
      <c r="B5953" s="83" t="s">
        <v>211</v>
      </c>
      <c r="C5953" s="83" t="s">
        <v>3171</v>
      </c>
      <c r="D5953" s="84">
        <v>43203</v>
      </c>
      <c r="E5953" s="83" t="s">
        <v>2236</v>
      </c>
      <c r="F5953" s="527"/>
      <c r="G5953" s="527"/>
      <c r="H5953" s="539"/>
      <c r="I5953" s="539"/>
      <c r="J5953" s="528"/>
      <c r="K5953" s="528"/>
      <c r="L5953" s="540"/>
    </row>
    <row r="5954" spans="1:12" s="82" customFormat="1" ht="24" customHeight="1" x14ac:dyDescent="0.15">
      <c r="A5954" s="525">
        <v>1123</v>
      </c>
      <c r="B5954" s="86" t="s">
        <v>23</v>
      </c>
      <c r="C5954" s="85" t="s">
        <v>24</v>
      </c>
      <c r="D5954" s="85" t="s">
        <v>175</v>
      </c>
      <c r="E5954" s="85" t="s">
        <v>174</v>
      </c>
      <c r="F5954" s="526" t="s">
        <v>18</v>
      </c>
      <c r="G5954" s="526"/>
      <c r="H5954" s="527"/>
      <c r="I5954" s="527"/>
      <c r="J5954" s="527"/>
      <c r="K5954" s="527"/>
      <c r="L5954" s="527"/>
    </row>
    <row r="5955" spans="1:12" s="82" customFormat="1" ht="26.25" customHeight="1" x14ac:dyDescent="0.15">
      <c r="A5955" s="525"/>
      <c r="B5955" s="528" t="s">
        <v>3170</v>
      </c>
      <c r="C5955" s="529" t="s">
        <v>3169</v>
      </c>
      <c r="D5955" s="543">
        <v>43247</v>
      </c>
      <c r="E5955" s="528" t="s">
        <v>2093</v>
      </c>
      <c r="F5955" s="528" t="s">
        <v>2591</v>
      </c>
      <c r="G5955" s="528"/>
      <c r="H5955" s="539" t="s">
        <v>170</v>
      </c>
      <c r="I5955" s="539"/>
      <c r="J5955" s="83" t="s">
        <v>166</v>
      </c>
      <c r="K5955" s="83" t="s">
        <v>166</v>
      </c>
      <c r="L5955" s="87">
        <v>0</v>
      </c>
    </row>
    <row r="5956" spans="1:12" s="82" customFormat="1" ht="134.25" customHeight="1" x14ac:dyDescent="0.15">
      <c r="A5956" s="525"/>
      <c r="B5956" s="528"/>
      <c r="C5956" s="529"/>
      <c r="D5956" s="543"/>
      <c r="E5956" s="528"/>
      <c r="F5956" s="528"/>
      <c r="G5956" s="528"/>
      <c r="H5956" s="539" t="s">
        <v>56</v>
      </c>
      <c r="I5956" s="539"/>
      <c r="J5956" s="83" t="s">
        <v>166</v>
      </c>
      <c r="K5956" s="83" t="s">
        <v>166</v>
      </c>
      <c r="L5956" s="87">
        <v>0</v>
      </c>
    </row>
    <row r="5957" spans="1:12" s="82" customFormat="1" ht="24" customHeight="1" x14ac:dyDescent="0.15">
      <c r="A5957" s="525"/>
      <c r="B5957" s="86" t="s">
        <v>33</v>
      </c>
      <c r="C5957" s="85" t="s">
        <v>34</v>
      </c>
      <c r="D5957" s="85" t="s">
        <v>169</v>
      </c>
      <c r="E5957" s="85" t="s">
        <v>168</v>
      </c>
      <c r="F5957" s="527"/>
      <c r="G5957" s="527"/>
      <c r="H5957" s="539" t="s">
        <v>167</v>
      </c>
      <c r="I5957" s="539"/>
      <c r="J5957" s="528" t="s">
        <v>166</v>
      </c>
      <c r="K5957" s="528" t="s">
        <v>9</v>
      </c>
      <c r="L5957" s="540">
        <v>950.5</v>
      </c>
    </row>
    <row r="5958" spans="1:12" s="82" customFormat="1" ht="24" customHeight="1" x14ac:dyDescent="0.15">
      <c r="A5958" s="525"/>
      <c r="B5958" s="83" t="s">
        <v>269</v>
      </c>
      <c r="C5958" s="83" t="s">
        <v>2591</v>
      </c>
      <c r="D5958" s="84">
        <v>43254</v>
      </c>
      <c r="E5958" s="83" t="s">
        <v>3168</v>
      </c>
      <c r="F5958" s="527"/>
      <c r="G5958" s="527"/>
      <c r="H5958" s="539"/>
      <c r="I5958" s="539"/>
      <c r="J5958" s="528"/>
      <c r="K5958" s="528"/>
      <c r="L5958" s="540"/>
    </row>
    <row r="5959" spans="1:12" s="82" customFormat="1" ht="24" customHeight="1" x14ac:dyDescent="0.15">
      <c r="A5959" s="525">
        <v>1124</v>
      </c>
      <c r="B5959" s="86" t="s">
        <v>23</v>
      </c>
      <c r="C5959" s="85" t="s">
        <v>24</v>
      </c>
      <c r="D5959" s="85" t="s">
        <v>175</v>
      </c>
      <c r="E5959" s="85" t="s">
        <v>174</v>
      </c>
      <c r="F5959" s="526" t="s">
        <v>18</v>
      </c>
      <c r="G5959" s="526"/>
      <c r="H5959" s="527"/>
      <c r="I5959" s="527"/>
      <c r="J5959" s="527"/>
      <c r="K5959" s="527"/>
      <c r="L5959" s="527"/>
    </row>
    <row r="5960" spans="1:12" s="82" customFormat="1" ht="26.25" customHeight="1" x14ac:dyDescent="0.15">
      <c r="A5960" s="525"/>
      <c r="B5960" s="528" t="s">
        <v>3167</v>
      </c>
      <c r="C5960" s="529" t="s">
        <v>3166</v>
      </c>
      <c r="D5960" s="543">
        <v>43210</v>
      </c>
      <c r="E5960" s="528" t="s">
        <v>293</v>
      </c>
      <c r="F5960" s="528" t="s">
        <v>3165</v>
      </c>
      <c r="G5960" s="528"/>
      <c r="H5960" s="539" t="s">
        <v>170</v>
      </c>
      <c r="I5960" s="539"/>
      <c r="J5960" s="83" t="s">
        <v>166</v>
      </c>
      <c r="K5960" s="83" t="s">
        <v>9</v>
      </c>
      <c r="L5960" s="87">
        <v>294.93</v>
      </c>
    </row>
    <row r="5961" spans="1:12" s="82" customFormat="1" ht="123.75" customHeight="1" x14ac:dyDescent="0.15">
      <c r="A5961" s="525"/>
      <c r="B5961" s="528"/>
      <c r="C5961" s="529"/>
      <c r="D5961" s="543"/>
      <c r="E5961" s="528"/>
      <c r="F5961" s="528"/>
      <c r="G5961" s="528"/>
      <c r="H5961" s="539" t="s">
        <v>56</v>
      </c>
      <c r="I5961" s="539"/>
      <c r="J5961" s="83" t="s">
        <v>166</v>
      </c>
      <c r="K5961" s="83" t="s">
        <v>9</v>
      </c>
      <c r="L5961" s="87">
        <v>361.6</v>
      </c>
    </row>
    <row r="5962" spans="1:12" s="82" customFormat="1" ht="24" customHeight="1" x14ac:dyDescent="0.15">
      <c r="A5962" s="525"/>
      <c r="B5962" s="86" t="s">
        <v>33</v>
      </c>
      <c r="C5962" s="85" t="s">
        <v>34</v>
      </c>
      <c r="D5962" s="85" t="s">
        <v>169</v>
      </c>
      <c r="E5962" s="85" t="s">
        <v>168</v>
      </c>
      <c r="F5962" s="527"/>
      <c r="G5962" s="527"/>
      <c r="H5962" s="539" t="s">
        <v>167</v>
      </c>
      <c r="I5962" s="539"/>
      <c r="J5962" s="528" t="s">
        <v>166</v>
      </c>
      <c r="K5962" s="528" t="s">
        <v>9</v>
      </c>
      <c r="L5962" s="540">
        <v>44.25</v>
      </c>
    </row>
    <row r="5963" spans="1:12" s="82" customFormat="1" ht="24" customHeight="1" x14ac:dyDescent="0.15">
      <c r="A5963" s="525"/>
      <c r="B5963" s="83" t="s">
        <v>211</v>
      </c>
      <c r="C5963" s="83" t="s">
        <v>3165</v>
      </c>
      <c r="D5963" s="84">
        <v>43211</v>
      </c>
      <c r="E5963" s="83" t="s">
        <v>1160</v>
      </c>
      <c r="F5963" s="527"/>
      <c r="G5963" s="527"/>
      <c r="H5963" s="539"/>
      <c r="I5963" s="539"/>
      <c r="J5963" s="528"/>
      <c r="K5963" s="528"/>
      <c r="L5963" s="540"/>
    </row>
    <row r="5964" spans="1:12" s="82" customFormat="1" ht="24" customHeight="1" x14ac:dyDescent="0.15">
      <c r="A5964" s="525">
        <v>1125</v>
      </c>
      <c r="B5964" s="86" t="s">
        <v>23</v>
      </c>
      <c r="C5964" s="85" t="s">
        <v>24</v>
      </c>
      <c r="D5964" s="85" t="s">
        <v>175</v>
      </c>
      <c r="E5964" s="85" t="s">
        <v>174</v>
      </c>
      <c r="F5964" s="526" t="s">
        <v>18</v>
      </c>
      <c r="G5964" s="526"/>
      <c r="H5964" s="527"/>
      <c r="I5964" s="527"/>
      <c r="J5964" s="527"/>
      <c r="K5964" s="527"/>
      <c r="L5964" s="527"/>
    </row>
    <row r="5965" spans="1:12" s="82" customFormat="1" ht="26.25" customHeight="1" x14ac:dyDescent="0.15">
      <c r="A5965" s="525"/>
      <c r="B5965" s="528" t="s">
        <v>3164</v>
      </c>
      <c r="C5965" s="528" t="s">
        <v>3163</v>
      </c>
      <c r="D5965" s="543">
        <v>43257</v>
      </c>
      <c r="E5965" s="528" t="s">
        <v>1024</v>
      </c>
      <c r="F5965" s="528" t="s">
        <v>1023</v>
      </c>
      <c r="G5965" s="528"/>
      <c r="H5965" s="539" t="s">
        <v>170</v>
      </c>
      <c r="I5965" s="539"/>
      <c r="J5965" s="83" t="s">
        <v>166</v>
      </c>
      <c r="K5965" s="83" t="s">
        <v>9</v>
      </c>
      <c r="L5965" s="87">
        <v>186</v>
      </c>
    </row>
    <row r="5966" spans="1:12" s="82" customFormat="1" ht="60.75" customHeight="1" x14ac:dyDescent="0.15">
      <c r="A5966" s="525"/>
      <c r="B5966" s="528"/>
      <c r="C5966" s="528"/>
      <c r="D5966" s="543"/>
      <c r="E5966" s="528"/>
      <c r="F5966" s="528"/>
      <c r="G5966" s="528"/>
      <c r="H5966" s="539" t="s">
        <v>56</v>
      </c>
      <c r="I5966" s="539"/>
      <c r="J5966" s="83" t="s">
        <v>166</v>
      </c>
      <c r="K5966" s="83" t="s">
        <v>9</v>
      </c>
      <c r="L5966" s="87">
        <v>672.4</v>
      </c>
    </row>
    <row r="5967" spans="1:12" s="82" customFormat="1" ht="24" customHeight="1" x14ac:dyDescent="0.15">
      <c r="A5967" s="525"/>
      <c r="B5967" s="86" t="s">
        <v>33</v>
      </c>
      <c r="C5967" s="85" t="s">
        <v>34</v>
      </c>
      <c r="D5967" s="85" t="s">
        <v>169</v>
      </c>
      <c r="E5967" s="85" t="s">
        <v>168</v>
      </c>
      <c r="F5967" s="527"/>
      <c r="G5967" s="527"/>
      <c r="H5967" s="539" t="s">
        <v>167</v>
      </c>
      <c r="I5967" s="539"/>
      <c r="J5967" s="528" t="s">
        <v>166</v>
      </c>
      <c r="K5967" s="528" t="s">
        <v>166</v>
      </c>
      <c r="L5967" s="540">
        <v>0</v>
      </c>
    </row>
    <row r="5968" spans="1:12" s="82" customFormat="1" ht="34.5" customHeight="1" x14ac:dyDescent="0.15">
      <c r="A5968" s="525"/>
      <c r="B5968" s="83" t="s">
        <v>1112</v>
      </c>
      <c r="C5968" s="83" t="s">
        <v>1023</v>
      </c>
      <c r="D5968" s="84">
        <v>43259</v>
      </c>
      <c r="E5968" s="83" t="s">
        <v>492</v>
      </c>
      <c r="F5968" s="527"/>
      <c r="G5968" s="527"/>
      <c r="H5968" s="539"/>
      <c r="I5968" s="539"/>
      <c r="J5968" s="528"/>
      <c r="K5968" s="528"/>
      <c r="L5968" s="540"/>
    </row>
    <row r="5969" spans="1:12" s="82" customFormat="1" ht="24" customHeight="1" x14ac:dyDescent="0.15">
      <c r="A5969" s="525">
        <v>1126</v>
      </c>
      <c r="B5969" s="86" t="s">
        <v>23</v>
      </c>
      <c r="C5969" s="85" t="s">
        <v>24</v>
      </c>
      <c r="D5969" s="85" t="s">
        <v>175</v>
      </c>
      <c r="E5969" s="85" t="s">
        <v>174</v>
      </c>
      <c r="F5969" s="526" t="s">
        <v>18</v>
      </c>
      <c r="G5969" s="526"/>
      <c r="H5969" s="527"/>
      <c r="I5969" s="527"/>
      <c r="J5969" s="527"/>
      <c r="K5969" s="527"/>
      <c r="L5969" s="527"/>
    </row>
    <row r="5970" spans="1:12" s="82" customFormat="1" ht="26.25" customHeight="1" x14ac:dyDescent="0.15">
      <c r="A5970" s="525"/>
      <c r="B5970" s="528" t="s">
        <v>3158</v>
      </c>
      <c r="C5970" s="529" t="s">
        <v>3162</v>
      </c>
      <c r="D5970" s="543">
        <v>43229</v>
      </c>
      <c r="E5970" s="528" t="s">
        <v>516</v>
      </c>
      <c r="F5970" s="528" t="s">
        <v>515</v>
      </c>
      <c r="G5970" s="528"/>
      <c r="H5970" s="539" t="s">
        <v>170</v>
      </c>
      <c r="I5970" s="539"/>
      <c r="J5970" s="83" t="s">
        <v>166</v>
      </c>
      <c r="K5970" s="83" t="s">
        <v>9</v>
      </c>
      <c r="L5970" s="87">
        <v>489.25</v>
      </c>
    </row>
    <row r="5971" spans="1:12" s="82" customFormat="1" ht="270.75" customHeight="1" x14ac:dyDescent="0.15">
      <c r="A5971" s="525"/>
      <c r="B5971" s="528"/>
      <c r="C5971" s="529"/>
      <c r="D5971" s="543"/>
      <c r="E5971" s="528"/>
      <c r="F5971" s="528"/>
      <c r="G5971" s="528"/>
      <c r="H5971" s="539" t="s">
        <v>56</v>
      </c>
      <c r="I5971" s="539"/>
      <c r="J5971" s="83" t="s">
        <v>166</v>
      </c>
      <c r="K5971" s="83" t="s">
        <v>9</v>
      </c>
      <c r="L5971" s="87">
        <v>269</v>
      </c>
    </row>
    <row r="5972" spans="1:12" s="82" customFormat="1" ht="24" customHeight="1" x14ac:dyDescent="0.15">
      <c r="A5972" s="525"/>
      <c r="B5972" s="86" t="s">
        <v>33</v>
      </c>
      <c r="C5972" s="85" t="s">
        <v>34</v>
      </c>
      <c r="D5972" s="85" t="s">
        <v>169</v>
      </c>
      <c r="E5972" s="85" t="s">
        <v>168</v>
      </c>
      <c r="F5972" s="527"/>
      <c r="G5972" s="527"/>
      <c r="H5972" s="539" t="s">
        <v>167</v>
      </c>
      <c r="I5972" s="539"/>
      <c r="J5972" s="528" t="s">
        <v>166</v>
      </c>
      <c r="K5972" s="528" t="s">
        <v>166</v>
      </c>
      <c r="L5972" s="540">
        <v>0</v>
      </c>
    </row>
    <row r="5973" spans="1:12" s="82" customFormat="1" ht="24" customHeight="1" x14ac:dyDescent="0.15">
      <c r="A5973" s="525"/>
      <c r="B5973" s="83" t="s">
        <v>203</v>
      </c>
      <c r="C5973" s="83" t="s">
        <v>515</v>
      </c>
      <c r="D5973" s="84">
        <v>43231</v>
      </c>
      <c r="E5973" s="83" t="s">
        <v>793</v>
      </c>
      <c r="F5973" s="527"/>
      <c r="G5973" s="527"/>
      <c r="H5973" s="539"/>
      <c r="I5973" s="539"/>
      <c r="J5973" s="528"/>
      <c r="K5973" s="528"/>
      <c r="L5973" s="540"/>
    </row>
    <row r="5974" spans="1:12" s="82" customFormat="1" ht="24" customHeight="1" x14ac:dyDescent="0.15">
      <c r="A5974" s="525">
        <v>1127</v>
      </c>
      <c r="B5974" s="86" t="s">
        <v>23</v>
      </c>
      <c r="C5974" s="85" t="s">
        <v>24</v>
      </c>
      <c r="D5974" s="85" t="s">
        <v>175</v>
      </c>
      <c r="E5974" s="85" t="s">
        <v>174</v>
      </c>
      <c r="F5974" s="526" t="s">
        <v>18</v>
      </c>
      <c r="G5974" s="526"/>
      <c r="H5974" s="527"/>
      <c r="I5974" s="527"/>
      <c r="J5974" s="527"/>
      <c r="K5974" s="527"/>
      <c r="L5974" s="527"/>
    </row>
    <row r="5975" spans="1:12" s="82" customFormat="1" ht="26.25" customHeight="1" x14ac:dyDescent="0.15">
      <c r="A5975" s="525"/>
      <c r="B5975" s="528" t="s">
        <v>3158</v>
      </c>
      <c r="C5975" s="529" t="s">
        <v>3161</v>
      </c>
      <c r="D5975" s="543">
        <v>43256</v>
      </c>
      <c r="E5975" s="528" t="s">
        <v>772</v>
      </c>
      <c r="F5975" s="528" t="s">
        <v>3160</v>
      </c>
      <c r="G5975" s="528"/>
      <c r="H5975" s="539" t="s">
        <v>170</v>
      </c>
      <c r="I5975" s="539"/>
      <c r="J5975" s="83" t="s">
        <v>166</v>
      </c>
      <c r="K5975" s="83" t="s">
        <v>166</v>
      </c>
      <c r="L5975" s="87">
        <v>0</v>
      </c>
    </row>
    <row r="5976" spans="1:12" s="82" customFormat="1" ht="408.95" customHeight="1" x14ac:dyDescent="0.15">
      <c r="A5976" s="525"/>
      <c r="B5976" s="528"/>
      <c r="C5976" s="529"/>
      <c r="D5976" s="543"/>
      <c r="E5976" s="528"/>
      <c r="F5976" s="528"/>
      <c r="G5976" s="528"/>
      <c r="H5976" s="539" t="s">
        <v>56</v>
      </c>
      <c r="I5976" s="539"/>
      <c r="J5976" s="528" t="s">
        <v>9</v>
      </c>
      <c r="K5976" s="528" t="s">
        <v>166</v>
      </c>
      <c r="L5976" s="540">
        <v>959.01</v>
      </c>
    </row>
    <row r="5977" spans="1:12" s="82" customFormat="1" ht="50.85" customHeight="1" x14ac:dyDescent="0.15">
      <c r="A5977" s="525"/>
      <c r="B5977" s="528"/>
      <c r="C5977" s="529"/>
      <c r="D5977" s="543"/>
      <c r="E5977" s="528"/>
      <c r="F5977" s="528"/>
      <c r="G5977" s="528"/>
      <c r="H5977" s="539"/>
      <c r="I5977" s="539"/>
      <c r="J5977" s="528"/>
      <c r="K5977" s="528"/>
      <c r="L5977" s="540"/>
    </row>
    <row r="5978" spans="1:12" s="82" customFormat="1" ht="24" customHeight="1" x14ac:dyDescent="0.15">
      <c r="A5978" s="525"/>
      <c r="B5978" s="86" t="s">
        <v>33</v>
      </c>
      <c r="C5978" s="85" t="s">
        <v>34</v>
      </c>
      <c r="D5978" s="85" t="s">
        <v>169</v>
      </c>
      <c r="E5978" s="85" t="s">
        <v>168</v>
      </c>
      <c r="F5978" s="527"/>
      <c r="G5978" s="527"/>
      <c r="H5978" s="539" t="s">
        <v>167</v>
      </c>
      <c r="I5978" s="539"/>
      <c r="J5978" s="528" t="s">
        <v>166</v>
      </c>
      <c r="K5978" s="528" t="s">
        <v>166</v>
      </c>
      <c r="L5978" s="540">
        <v>0</v>
      </c>
    </row>
    <row r="5979" spans="1:12" s="82" customFormat="1" ht="24" customHeight="1" x14ac:dyDescent="0.15">
      <c r="A5979" s="525"/>
      <c r="B5979" s="83" t="s">
        <v>203</v>
      </c>
      <c r="C5979" s="83" t="s">
        <v>3160</v>
      </c>
      <c r="D5979" s="84">
        <v>43260</v>
      </c>
      <c r="E5979" s="83" t="s">
        <v>3159</v>
      </c>
      <c r="F5979" s="527"/>
      <c r="G5979" s="527"/>
      <c r="H5979" s="539"/>
      <c r="I5979" s="539"/>
      <c r="J5979" s="528"/>
      <c r="K5979" s="528"/>
      <c r="L5979" s="540"/>
    </row>
    <row r="5980" spans="1:12" s="82" customFormat="1" ht="24" customHeight="1" x14ac:dyDescent="0.15">
      <c r="A5980" s="525">
        <v>1128</v>
      </c>
      <c r="B5980" s="86" t="s">
        <v>23</v>
      </c>
      <c r="C5980" s="85" t="s">
        <v>24</v>
      </c>
      <c r="D5980" s="85" t="s">
        <v>175</v>
      </c>
      <c r="E5980" s="85" t="s">
        <v>174</v>
      </c>
      <c r="F5980" s="526" t="s">
        <v>18</v>
      </c>
      <c r="G5980" s="526"/>
      <c r="H5980" s="527"/>
      <c r="I5980" s="527"/>
      <c r="J5980" s="527"/>
      <c r="K5980" s="527"/>
      <c r="L5980" s="527"/>
    </row>
    <row r="5981" spans="1:12" s="82" customFormat="1" ht="26.25" customHeight="1" x14ac:dyDescent="0.15">
      <c r="A5981" s="525"/>
      <c r="B5981" s="528" t="s">
        <v>3158</v>
      </c>
      <c r="C5981" s="528" t="s">
        <v>3157</v>
      </c>
      <c r="D5981" s="543">
        <v>43353</v>
      </c>
      <c r="E5981" s="528" t="s">
        <v>998</v>
      </c>
      <c r="F5981" s="528" t="s">
        <v>1802</v>
      </c>
      <c r="G5981" s="528"/>
      <c r="H5981" s="539" t="s">
        <v>170</v>
      </c>
      <c r="I5981" s="539"/>
      <c r="J5981" s="83" t="s">
        <v>166</v>
      </c>
      <c r="K5981" s="83" t="s">
        <v>9</v>
      </c>
      <c r="L5981" s="87">
        <v>186</v>
      </c>
    </row>
    <row r="5982" spans="1:12" s="82" customFormat="1" ht="113.25" customHeight="1" x14ac:dyDescent="0.15">
      <c r="A5982" s="525"/>
      <c r="B5982" s="528"/>
      <c r="C5982" s="528"/>
      <c r="D5982" s="543"/>
      <c r="E5982" s="528"/>
      <c r="F5982" s="528"/>
      <c r="G5982" s="528"/>
      <c r="H5982" s="539" t="s">
        <v>56</v>
      </c>
      <c r="I5982" s="539"/>
      <c r="J5982" s="83" t="s">
        <v>166</v>
      </c>
      <c r="K5982" s="83" t="s">
        <v>9</v>
      </c>
      <c r="L5982" s="87">
        <v>200</v>
      </c>
    </row>
    <row r="5983" spans="1:12" s="82" customFormat="1" ht="24" customHeight="1" x14ac:dyDescent="0.15">
      <c r="A5983" s="525"/>
      <c r="B5983" s="86" t="s">
        <v>33</v>
      </c>
      <c r="C5983" s="85" t="s">
        <v>34</v>
      </c>
      <c r="D5983" s="85" t="s">
        <v>169</v>
      </c>
      <c r="E5983" s="85" t="s">
        <v>168</v>
      </c>
      <c r="F5983" s="527"/>
      <c r="G5983" s="527"/>
      <c r="H5983" s="539" t="s">
        <v>167</v>
      </c>
      <c r="I5983" s="539"/>
      <c r="J5983" s="528" t="s">
        <v>166</v>
      </c>
      <c r="K5983" s="528" t="s">
        <v>9</v>
      </c>
      <c r="L5983" s="540">
        <v>70</v>
      </c>
    </row>
    <row r="5984" spans="1:12" s="82" customFormat="1" ht="24" customHeight="1" x14ac:dyDescent="0.15">
      <c r="A5984" s="525"/>
      <c r="B5984" s="83" t="s">
        <v>203</v>
      </c>
      <c r="C5984" s="83" t="s">
        <v>1802</v>
      </c>
      <c r="D5984" s="84">
        <v>43355</v>
      </c>
      <c r="E5984" s="83" t="s">
        <v>3156</v>
      </c>
      <c r="F5984" s="527"/>
      <c r="G5984" s="527"/>
      <c r="H5984" s="539"/>
      <c r="I5984" s="539"/>
      <c r="J5984" s="528"/>
      <c r="K5984" s="528"/>
      <c r="L5984" s="540"/>
    </row>
    <row r="5985" spans="1:12" s="82" customFormat="1" ht="24" customHeight="1" x14ac:dyDescent="0.15">
      <c r="A5985" s="525">
        <v>1129</v>
      </c>
      <c r="B5985" s="86" t="s">
        <v>23</v>
      </c>
      <c r="C5985" s="85" t="s">
        <v>24</v>
      </c>
      <c r="D5985" s="85" t="s">
        <v>175</v>
      </c>
      <c r="E5985" s="85" t="s">
        <v>174</v>
      </c>
      <c r="F5985" s="526" t="s">
        <v>18</v>
      </c>
      <c r="G5985" s="526"/>
      <c r="H5985" s="527"/>
      <c r="I5985" s="527"/>
      <c r="J5985" s="527"/>
      <c r="K5985" s="527"/>
      <c r="L5985" s="527"/>
    </row>
    <row r="5986" spans="1:12" s="82" customFormat="1" ht="26.25" customHeight="1" x14ac:dyDescent="0.15">
      <c r="A5986" s="525"/>
      <c r="B5986" s="528" t="s">
        <v>3155</v>
      </c>
      <c r="C5986" s="528" t="s">
        <v>3154</v>
      </c>
      <c r="D5986" s="543">
        <v>43216</v>
      </c>
      <c r="E5986" s="528" t="s">
        <v>255</v>
      </c>
      <c r="F5986" s="528" t="s">
        <v>3153</v>
      </c>
      <c r="G5986" s="528"/>
      <c r="H5986" s="539" t="s">
        <v>170</v>
      </c>
      <c r="I5986" s="539"/>
      <c r="J5986" s="83" t="s">
        <v>166</v>
      </c>
      <c r="K5986" s="83" t="s">
        <v>9</v>
      </c>
      <c r="L5986" s="87">
        <v>248</v>
      </c>
    </row>
    <row r="5987" spans="1:12" s="82" customFormat="1" ht="81.75" customHeight="1" x14ac:dyDescent="0.15">
      <c r="A5987" s="525"/>
      <c r="B5987" s="528"/>
      <c r="C5987" s="528"/>
      <c r="D5987" s="543"/>
      <c r="E5987" s="528"/>
      <c r="F5987" s="528"/>
      <c r="G5987" s="528"/>
      <c r="H5987" s="539" t="s">
        <v>56</v>
      </c>
      <c r="I5987" s="539"/>
      <c r="J5987" s="83" t="s">
        <v>166</v>
      </c>
      <c r="K5987" s="83" t="s">
        <v>9</v>
      </c>
      <c r="L5987" s="87">
        <v>608.6</v>
      </c>
    </row>
    <row r="5988" spans="1:12" s="82" customFormat="1" ht="24" customHeight="1" x14ac:dyDescent="0.15">
      <c r="A5988" s="525"/>
      <c r="B5988" s="86" t="s">
        <v>33</v>
      </c>
      <c r="C5988" s="85" t="s">
        <v>34</v>
      </c>
      <c r="D5988" s="85" t="s">
        <v>169</v>
      </c>
      <c r="E5988" s="85" t="s">
        <v>168</v>
      </c>
      <c r="F5988" s="527"/>
      <c r="G5988" s="527"/>
      <c r="H5988" s="539" t="s">
        <v>167</v>
      </c>
      <c r="I5988" s="539"/>
      <c r="J5988" s="528" t="s">
        <v>166</v>
      </c>
      <c r="K5988" s="528" t="s">
        <v>166</v>
      </c>
      <c r="L5988" s="540">
        <v>0</v>
      </c>
    </row>
    <row r="5989" spans="1:12" s="82" customFormat="1" ht="24" customHeight="1" x14ac:dyDescent="0.15">
      <c r="A5989" s="525"/>
      <c r="B5989" s="83" t="s">
        <v>211</v>
      </c>
      <c r="C5989" s="83" t="s">
        <v>3153</v>
      </c>
      <c r="D5989" s="84">
        <v>43218</v>
      </c>
      <c r="E5989" s="83" t="s">
        <v>3152</v>
      </c>
      <c r="F5989" s="527"/>
      <c r="G5989" s="527"/>
      <c r="H5989" s="539"/>
      <c r="I5989" s="539"/>
      <c r="J5989" s="528"/>
      <c r="K5989" s="528"/>
      <c r="L5989" s="540"/>
    </row>
    <row r="5990" spans="1:12" s="82" customFormat="1" ht="24" customHeight="1" x14ac:dyDescent="0.15">
      <c r="A5990" s="525">
        <v>1130</v>
      </c>
      <c r="B5990" s="86" t="s">
        <v>23</v>
      </c>
      <c r="C5990" s="85" t="s">
        <v>24</v>
      </c>
      <c r="D5990" s="85" t="s">
        <v>175</v>
      </c>
      <c r="E5990" s="85" t="s">
        <v>174</v>
      </c>
      <c r="F5990" s="526" t="s">
        <v>18</v>
      </c>
      <c r="G5990" s="526"/>
      <c r="H5990" s="527"/>
      <c r="I5990" s="527"/>
      <c r="J5990" s="527"/>
      <c r="K5990" s="527"/>
      <c r="L5990" s="527"/>
    </row>
    <row r="5991" spans="1:12" s="82" customFormat="1" ht="26.25" customHeight="1" x14ac:dyDescent="0.15">
      <c r="A5991" s="525"/>
      <c r="B5991" s="528" t="s">
        <v>3151</v>
      </c>
      <c r="C5991" s="529" t="s">
        <v>3150</v>
      </c>
      <c r="D5991" s="543">
        <v>43196</v>
      </c>
      <c r="E5991" s="528" t="s">
        <v>222</v>
      </c>
      <c r="F5991" s="528" t="s">
        <v>3149</v>
      </c>
      <c r="G5991" s="528"/>
      <c r="H5991" s="539" t="s">
        <v>170</v>
      </c>
      <c r="I5991" s="539"/>
      <c r="J5991" s="83" t="s">
        <v>166</v>
      </c>
      <c r="K5991" s="83" t="s">
        <v>9</v>
      </c>
      <c r="L5991" s="87">
        <v>1295</v>
      </c>
    </row>
    <row r="5992" spans="1:12" s="82" customFormat="1" ht="102.75" customHeight="1" x14ac:dyDescent="0.15">
      <c r="A5992" s="525"/>
      <c r="B5992" s="528"/>
      <c r="C5992" s="529"/>
      <c r="D5992" s="543"/>
      <c r="E5992" s="528"/>
      <c r="F5992" s="528"/>
      <c r="G5992" s="528"/>
      <c r="H5992" s="539" t="s">
        <v>56</v>
      </c>
      <c r="I5992" s="539"/>
      <c r="J5992" s="83" t="s">
        <v>166</v>
      </c>
      <c r="K5992" s="83" t="s">
        <v>166</v>
      </c>
      <c r="L5992" s="87">
        <v>0</v>
      </c>
    </row>
    <row r="5993" spans="1:12" s="82" customFormat="1" ht="24" customHeight="1" x14ac:dyDescent="0.15">
      <c r="A5993" s="525"/>
      <c r="B5993" s="86" t="s">
        <v>33</v>
      </c>
      <c r="C5993" s="85" t="s">
        <v>34</v>
      </c>
      <c r="D5993" s="85" t="s">
        <v>169</v>
      </c>
      <c r="E5993" s="85" t="s">
        <v>168</v>
      </c>
      <c r="F5993" s="527"/>
      <c r="G5993" s="527"/>
      <c r="H5993" s="539" t="s">
        <v>167</v>
      </c>
      <c r="I5993" s="539"/>
      <c r="J5993" s="528" t="s">
        <v>166</v>
      </c>
      <c r="K5993" s="528" t="s">
        <v>166</v>
      </c>
      <c r="L5993" s="540">
        <v>0</v>
      </c>
    </row>
    <row r="5994" spans="1:12" s="82" customFormat="1" ht="24" customHeight="1" x14ac:dyDescent="0.15">
      <c r="A5994" s="525"/>
      <c r="B5994" s="83" t="s">
        <v>182</v>
      </c>
      <c r="C5994" s="83" t="s">
        <v>3149</v>
      </c>
      <c r="D5994" s="84">
        <v>43203</v>
      </c>
      <c r="E5994" s="83" t="s">
        <v>909</v>
      </c>
      <c r="F5994" s="527"/>
      <c r="G5994" s="527"/>
      <c r="H5994" s="539"/>
      <c r="I5994" s="539"/>
      <c r="J5994" s="528"/>
      <c r="K5994" s="528"/>
      <c r="L5994" s="540"/>
    </row>
    <row r="5995" spans="1:12" s="82" customFormat="1" ht="24" customHeight="1" x14ac:dyDescent="0.15">
      <c r="A5995" s="525">
        <v>1131</v>
      </c>
      <c r="B5995" s="86" t="s">
        <v>23</v>
      </c>
      <c r="C5995" s="85" t="s">
        <v>24</v>
      </c>
      <c r="D5995" s="85" t="s">
        <v>175</v>
      </c>
      <c r="E5995" s="85" t="s">
        <v>174</v>
      </c>
      <c r="F5995" s="526" t="s">
        <v>18</v>
      </c>
      <c r="G5995" s="526"/>
      <c r="H5995" s="527"/>
      <c r="I5995" s="527"/>
      <c r="J5995" s="527"/>
      <c r="K5995" s="527"/>
      <c r="L5995" s="527"/>
    </row>
    <row r="5996" spans="1:12" s="82" customFormat="1" ht="26.25" customHeight="1" x14ac:dyDescent="0.15">
      <c r="A5996" s="525"/>
      <c r="B5996" s="528" t="s">
        <v>3145</v>
      </c>
      <c r="C5996" s="529" t="s">
        <v>3148</v>
      </c>
      <c r="D5996" s="543">
        <v>43212</v>
      </c>
      <c r="E5996" s="528" t="s">
        <v>3147</v>
      </c>
      <c r="F5996" s="528" t="s">
        <v>3146</v>
      </c>
      <c r="G5996" s="528"/>
      <c r="H5996" s="539" t="s">
        <v>170</v>
      </c>
      <c r="I5996" s="539"/>
      <c r="J5996" s="83" t="s">
        <v>166</v>
      </c>
      <c r="K5996" s="83" t="s">
        <v>9</v>
      </c>
      <c r="L5996" s="87">
        <v>349.06</v>
      </c>
    </row>
    <row r="5997" spans="1:12" s="82" customFormat="1" ht="408.95" customHeight="1" x14ac:dyDescent="0.15">
      <c r="A5997" s="525"/>
      <c r="B5997" s="528"/>
      <c r="C5997" s="529"/>
      <c r="D5997" s="543"/>
      <c r="E5997" s="528"/>
      <c r="F5997" s="528"/>
      <c r="G5997" s="528"/>
      <c r="H5997" s="539" t="s">
        <v>56</v>
      </c>
      <c r="I5997" s="539"/>
      <c r="J5997" s="528" t="s">
        <v>166</v>
      </c>
      <c r="K5997" s="528" t="s">
        <v>166</v>
      </c>
      <c r="L5997" s="540">
        <v>0</v>
      </c>
    </row>
    <row r="5998" spans="1:12" s="82" customFormat="1" ht="187.35" customHeight="1" x14ac:dyDescent="0.15">
      <c r="A5998" s="525"/>
      <c r="B5998" s="528"/>
      <c r="C5998" s="529"/>
      <c r="D5998" s="543"/>
      <c r="E5998" s="528"/>
      <c r="F5998" s="528"/>
      <c r="G5998" s="528"/>
      <c r="H5998" s="539"/>
      <c r="I5998" s="539"/>
      <c r="J5998" s="528"/>
      <c r="K5998" s="528"/>
      <c r="L5998" s="540"/>
    </row>
    <row r="5999" spans="1:12" s="82" customFormat="1" ht="24" customHeight="1" x14ac:dyDescent="0.15">
      <c r="A5999" s="525"/>
      <c r="B5999" s="86" t="s">
        <v>33</v>
      </c>
      <c r="C5999" s="85" t="s">
        <v>34</v>
      </c>
      <c r="D5999" s="85" t="s">
        <v>169</v>
      </c>
      <c r="E5999" s="85" t="s">
        <v>168</v>
      </c>
      <c r="F5999" s="527"/>
      <c r="G5999" s="527"/>
      <c r="H5999" s="539" t="s">
        <v>167</v>
      </c>
      <c r="I5999" s="539"/>
      <c r="J5999" s="528" t="s">
        <v>166</v>
      </c>
      <c r="K5999" s="528" t="s">
        <v>166</v>
      </c>
      <c r="L5999" s="540">
        <v>0</v>
      </c>
    </row>
    <row r="6000" spans="1:12" s="82" customFormat="1" ht="24" customHeight="1" x14ac:dyDescent="0.15">
      <c r="A6000" s="525"/>
      <c r="B6000" s="83" t="s">
        <v>203</v>
      </c>
      <c r="C6000" s="83" t="s">
        <v>3146</v>
      </c>
      <c r="D6000" s="84">
        <v>43214</v>
      </c>
      <c r="E6000" s="83" t="s">
        <v>415</v>
      </c>
      <c r="F6000" s="527"/>
      <c r="G6000" s="527"/>
      <c r="H6000" s="539"/>
      <c r="I6000" s="539"/>
      <c r="J6000" s="528"/>
      <c r="K6000" s="528"/>
      <c r="L6000" s="540"/>
    </row>
    <row r="6001" spans="1:12" s="82" customFormat="1" ht="24" customHeight="1" x14ac:dyDescent="0.15">
      <c r="A6001" s="525">
        <v>1132</v>
      </c>
      <c r="B6001" s="86" t="s">
        <v>23</v>
      </c>
      <c r="C6001" s="85" t="s">
        <v>24</v>
      </c>
      <c r="D6001" s="85" t="s">
        <v>175</v>
      </c>
      <c r="E6001" s="85" t="s">
        <v>174</v>
      </c>
      <c r="F6001" s="526" t="s">
        <v>18</v>
      </c>
      <c r="G6001" s="526"/>
      <c r="H6001" s="527"/>
      <c r="I6001" s="527"/>
      <c r="J6001" s="527"/>
      <c r="K6001" s="527"/>
      <c r="L6001" s="527"/>
    </row>
    <row r="6002" spans="1:12" s="82" customFormat="1" ht="26.25" customHeight="1" x14ac:dyDescent="0.15">
      <c r="A6002" s="525"/>
      <c r="B6002" s="528" t="s">
        <v>3145</v>
      </c>
      <c r="C6002" s="529" t="s">
        <v>3144</v>
      </c>
      <c r="D6002" s="543">
        <v>43370</v>
      </c>
      <c r="E6002" s="528" t="s">
        <v>2456</v>
      </c>
      <c r="F6002" s="528" t="s">
        <v>3143</v>
      </c>
      <c r="G6002" s="528"/>
      <c r="H6002" s="539" t="s">
        <v>170</v>
      </c>
      <c r="I6002" s="539"/>
      <c r="J6002" s="83" t="s">
        <v>166</v>
      </c>
      <c r="K6002" s="83" t="s">
        <v>9</v>
      </c>
      <c r="L6002" s="87">
        <v>712.55</v>
      </c>
    </row>
    <row r="6003" spans="1:12" s="82" customFormat="1" ht="344.25" customHeight="1" x14ac:dyDescent="0.15">
      <c r="A6003" s="525"/>
      <c r="B6003" s="528"/>
      <c r="C6003" s="529"/>
      <c r="D6003" s="543"/>
      <c r="E6003" s="528"/>
      <c r="F6003" s="528"/>
      <c r="G6003" s="528"/>
      <c r="H6003" s="539" t="s">
        <v>56</v>
      </c>
      <c r="I6003" s="539"/>
      <c r="J6003" s="83" t="s">
        <v>166</v>
      </c>
      <c r="K6003" s="83" t="s">
        <v>9</v>
      </c>
      <c r="L6003" s="87">
        <v>415.4</v>
      </c>
    </row>
    <row r="6004" spans="1:12" s="82" customFormat="1" ht="24" customHeight="1" x14ac:dyDescent="0.15">
      <c r="A6004" s="525"/>
      <c r="B6004" s="86" t="s">
        <v>33</v>
      </c>
      <c r="C6004" s="85" t="s">
        <v>34</v>
      </c>
      <c r="D6004" s="85" t="s">
        <v>169</v>
      </c>
      <c r="E6004" s="85" t="s">
        <v>168</v>
      </c>
      <c r="F6004" s="527"/>
      <c r="G6004" s="527"/>
      <c r="H6004" s="539" t="s">
        <v>167</v>
      </c>
      <c r="I6004" s="539"/>
      <c r="J6004" s="528" t="s">
        <v>166</v>
      </c>
      <c r="K6004" s="528" t="s">
        <v>166</v>
      </c>
      <c r="L6004" s="540">
        <v>0</v>
      </c>
    </row>
    <row r="6005" spans="1:12" s="82" customFormat="1" ht="24" customHeight="1" x14ac:dyDescent="0.15">
      <c r="A6005" s="525"/>
      <c r="B6005" s="83" t="s">
        <v>203</v>
      </c>
      <c r="C6005" s="83" t="s">
        <v>3143</v>
      </c>
      <c r="D6005" s="84">
        <v>43372</v>
      </c>
      <c r="E6005" s="83" t="s">
        <v>322</v>
      </c>
      <c r="F6005" s="527"/>
      <c r="G6005" s="527"/>
      <c r="H6005" s="539"/>
      <c r="I6005" s="539"/>
      <c r="J6005" s="528"/>
      <c r="K6005" s="528"/>
      <c r="L6005" s="540"/>
    </row>
    <row r="6006" spans="1:12" s="82" customFormat="1" ht="24" customHeight="1" x14ac:dyDescent="0.15">
      <c r="A6006" s="525">
        <v>1133</v>
      </c>
      <c r="B6006" s="86" t="s">
        <v>23</v>
      </c>
      <c r="C6006" s="85" t="s">
        <v>24</v>
      </c>
      <c r="D6006" s="85" t="s">
        <v>175</v>
      </c>
      <c r="E6006" s="85" t="s">
        <v>174</v>
      </c>
      <c r="F6006" s="526" t="s">
        <v>18</v>
      </c>
      <c r="G6006" s="526"/>
      <c r="H6006" s="527"/>
      <c r="I6006" s="527"/>
      <c r="J6006" s="527"/>
      <c r="K6006" s="527"/>
      <c r="L6006" s="527"/>
    </row>
    <row r="6007" spans="1:12" s="82" customFormat="1" ht="26.25" customHeight="1" x14ac:dyDescent="0.15">
      <c r="A6007" s="525"/>
      <c r="B6007" s="528" t="s">
        <v>3142</v>
      </c>
      <c r="C6007" s="529" t="s">
        <v>3141</v>
      </c>
      <c r="D6007" s="543">
        <v>43207</v>
      </c>
      <c r="E6007" s="528" t="s">
        <v>3140</v>
      </c>
      <c r="F6007" s="528" t="s">
        <v>495</v>
      </c>
      <c r="G6007" s="528"/>
      <c r="H6007" s="539" t="s">
        <v>170</v>
      </c>
      <c r="I6007" s="539"/>
      <c r="J6007" s="83" t="s">
        <v>166</v>
      </c>
      <c r="K6007" s="83" t="s">
        <v>9</v>
      </c>
      <c r="L6007" s="87">
        <v>417.57</v>
      </c>
    </row>
    <row r="6008" spans="1:12" s="82" customFormat="1" ht="408.95" customHeight="1" x14ac:dyDescent="0.15">
      <c r="A6008" s="525"/>
      <c r="B6008" s="528"/>
      <c r="C6008" s="529"/>
      <c r="D6008" s="543"/>
      <c r="E6008" s="528"/>
      <c r="F6008" s="528"/>
      <c r="G6008" s="528"/>
      <c r="H6008" s="539" t="s">
        <v>56</v>
      </c>
      <c r="I6008" s="539"/>
      <c r="J6008" s="528" t="s">
        <v>166</v>
      </c>
      <c r="K6008" s="528" t="s">
        <v>166</v>
      </c>
      <c r="L6008" s="540">
        <v>0</v>
      </c>
    </row>
    <row r="6009" spans="1:12" s="82" customFormat="1" ht="19.350000000000001" customHeight="1" x14ac:dyDescent="0.15">
      <c r="A6009" s="525"/>
      <c r="B6009" s="528"/>
      <c r="C6009" s="529"/>
      <c r="D6009" s="543"/>
      <c r="E6009" s="528"/>
      <c r="F6009" s="528"/>
      <c r="G6009" s="528"/>
      <c r="H6009" s="539"/>
      <c r="I6009" s="539"/>
      <c r="J6009" s="528"/>
      <c r="K6009" s="528"/>
      <c r="L6009" s="540"/>
    </row>
    <row r="6010" spans="1:12" s="82" customFormat="1" ht="24" customHeight="1" x14ac:dyDescent="0.15">
      <c r="A6010" s="525"/>
      <c r="B6010" s="86" t="s">
        <v>33</v>
      </c>
      <c r="C6010" s="85" t="s">
        <v>34</v>
      </c>
      <c r="D6010" s="85" t="s">
        <v>169</v>
      </c>
      <c r="E6010" s="85" t="s">
        <v>168</v>
      </c>
      <c r="F6010" s="527"/>
      <c r="G6010" s="527"/>
      <c r="H6010" s="539" t="s">
        <v>167</v>
      </c>
      <c r="I6010" s="539"/>
      <c r="J6010" s="528" t="s">
        <v>166</v>
      </c>
      <c r="K6010" s="528" t="s">
        <v>166</v>
      </c>
      <c r="L6010" s="540">
        <v>0</v>
      </c>
    </row>
    <row r="6011" spans="1:12" s="82" customFormat="1" ht="24" customHeight="1" x14ac:dyDescent="0.15">
      <c r="A6011" s="525"/>
      <c r="B6011" s="83" t="s">
        <v>221</v>
      </c>
      <c r="C6011" s="83" t="s">
        <v>495</v>
      </c>
      <c r="D6011" s="84">
        <v>43209</v>
      </c>
      <c r="E6011" s="83" t="s">
        <v>2056</v>
      </c>
      <c r="F6011" s="527"/>
      <c r="G6011" s="527"/>
      <c r="H6011" s="539"/>
      <c r="I6011" s="539"/>
      <c r="J6011" s="528"/>
      <c r="K6011" s="528"/>
      <c r="L6011" s="540"/>
    </row>
    <row r="6012" spans="1:12" s="82" customFormat="1" ht="24" customHeight="1" x14ac:dyDescent="0.15">
      <c r="A6012" s="525">
        <v>1134</v>
      </c>
      <c r="B6012" s="86" t="s">
        <v>23</v>
      </c>
      <c r="C6012" s="85" t="s">
        <v>24</v>
      </c>
      <c r="D6012" s="85" t="s">
        <v>175</v>
      </c>
      <c r="E6012" s="85" t="s">
        <v>174</v>
      </c>
      <c r="F6012" s="526" t="s">
        <v>18</v>
      </c>
      <c r="G6012" s="526"/>
      <c r="H6012" s="527"/>
      <c r="I6012" s="527"/>
      <c r="J6012" s="527"/>
      <c r="K6012" s="527"/>
      <c r="L6012" s="527"/>
    </row>
    <row r="6013" spans="1:12" s="82" customFormat="1" ht="26.25" customHeight="1" x14ac:dyDescent="0.15">
      <c r="A6013" s="525"/>
      <c r="B6013" s="528" t="s">
        <v>3132</v>
      </c>
      <c r="C6013" s="529" t="s">
        <v>3139</v>
      </c>
      <c r="D6013" s="543">
        <v>43194</v>
      </c>
      <c r="E6013" s="528" t="s">
        <v>325</v>
      </c>
      <c r="F6013" s="528" t="s">
        <v>3138</v>
      </c>
      <c r="G6013" s="528"/>
      <c r="H6013" s="539" t="s">
        <v>170</v>
      </c>
      <c r="I6013" s="539"/>
      <c r="J6013" s="83" t="s">
        <v>166</v>
      </c>
      <c r="K6013" s="83" t="s">
        <v>9</v>
      </c>
      <c r="L6013" s="87">
        <v>541.32000000000005</v>
      </c>
    </row>
    <row r="6014" spans="1:12" s="82" customFormat="1" ht="249.75" customHeight="1" x14ac:dyDescent="0.15">
      <c r="A6014" s="525"/>
      <c r="B6014" s="528"/>
      <c r="C6014" s="529"/>
      <c r="D6014" s="543"/>
      <c r="E6014" s="528"/>
      <c r="F6014" s="528"/>
      <c r="G6014" s="528"/>
      <c r="H6014" s="539" t="s">
        <v>56</v>
      </c>
      <c r="I6014" s="539"/>
      <c r="J6014" s="83" t="s">
        <v>166</v>
      </c>
      <c r="K6014" s="83" t="s">
        <v>9</v>
      </c>
      <c r="L6014" s="87">
        <v>246.6</v>
      </c>
    </row>
    <row r="6015" spans="1:12" s="82" customFormat="1" ht="24" customHeight="1" x14ac:dyDescent="0.15">
      <c r="A6015" s="525"/>
      <c r="B6015" s="86" t="s">
        <v>33</v>
      </c>
      <c r="C6015" s="85" t="s">
        <v>34</v>
      </c>
      <c r="D6015" s="85" t="s">
        <v>169</v>
      </c>
      <c r="E6015" s="85" t="s">
        <v>168</v>
      </c>
      <c r="F6015" s="527"/>
      <c r="G6015" s="527"/>
      <c r="H6015" s="539" t="s">
        <v>167</v>
      </c>
      <c r="I6015" s="539"/>
      <c r="J6015" s="528" t="s">
        <v>166</v>
      </c>
      <c r="K6015" s="528" t="s">
        <v>166</v>
      </c>
      <c r="L6015" s="540">
        <v>0</v>
      </c>
    </row>
    <row r="6016" spans="1:12" s="82" customFormat="1" ht="24" customHeight="1" x14ac:dyDescent="0.15">
      <c r="A6016" s="525"/>
      <c r="B6016" s="83" t="s">
        <v>488</v>
      </c>
      <c r="C6016" s="83" t="s">
        <v>3138</v>
      </c>
      <c r="D6016" s="84">
        <v>43195</v>
      </c>
      <c r="E6016" s="83" t="s">
        <v>1102</v>
      </c>
      <c r="F6016" s="527"/>
      <c r="G6016" s="527"/>
      <c r="H6016" s="539"/>
      <c r="I6016" s="539"/>
      <c r="J6016" s="528"/>
      <c r="K6016" s="528"/>
      <c r="L6016" s="540"/>
    </row>
    <row r="6017" spans="1:12" s="82" customFormat="1" ht="24" customHeight="1" x14ac:dyDescent="0.15">
      <c r="A6017" s="525">
        <v>1135</v>
      </c>
      <c r="B6017" s="86" t="s">
        <v>23</v>
      </c>
      <c r="C6017" s="85" t="s">
        <v>24</v>
      </c>
      <c r="D6017" s="85" t="s">
        <v>175</v>
      </c>
      <c r="E6017" s="85" t="s">
        <v>174</v>
      </c>
      <c r="F6017" s="526" t="s">
        <v>18</v>
      </c>
      <c r="G6017" s="526"/>
      <c r="H6017" s="527"/>
      <c r="I6017" s="527"/>
      <c r="J6017" s="527"/>
      <c r="K6017" s="527"/>
      <c r="L6017" s="527"/>
    </row>
    <row r="6018" spans="1:12" s="82" customFormat="1" ht="26.25" customHeight="1" x14ac:dyDescent="0.15">
      <c r="A6018" s="525"/>
      <c r="B6018" s="528" t="s">
        <v>3132</v>
      </c>
      <c r="C6018" s="529" t="s">
        <v>3137</v>
      </c>
      <c r="D6018" s="543">
        <v>43237</v>
      </c>
      <c r="E6018" s="528" t="s">
        <v>238</v>
      </c>
      <c r="F6018" s="528" t="s">
        <v>3136</v>
      </c>
      <c r="G6018" s="528"/>
      <c r="H6018" s="539" t="s">
        <v>170</v>
      </c>
      <c r="I6018" s="539"/>
      <c r="J6018" s="83" t="s">
        <v>166</v>
      </c>
      <c r="K6018" s="83" t="s">
        <v>9</v>
      </c>
      <c r="L6018" s="87">
        <v>1002</v>
      </c>
    </row>
    <row r="6019" spans="1:12" s="82" customFormat="1" ht="302.25" customHeight="1" x14ac:dyDescent="0.15">
      <c r="A6019" s="525"/>
      <c r="B6019" s="528"/>
      <c r="C6019" s="529"/>
      <c r="D6019" s="543"/>
      <c r="E6019" s="528"/>
      <c r="F6019" s="528"/>
      <c r="G6019" s="528"/>
      <c r="H6019" s="539" t="s">
        <v>56</v>
      </c>
      <c r="I6019" s="539"/>
      <c r="J6019" s="83" t="s">
        <v>166</v>
      </c>
      <c r="K6019" s="83" t="s">
        <v>9</v>
      </c>
      <c r="L6019" s="87">
        <v>526.4</v>
      </c>
    </row>
    <row r="6020" spans="1:12" s="82" customFormat="1" ht="24" customHeight="1" x14ac:dyDescent="0.15">
      <c r="A6020" s="525"/>
      <c r="B6020" s="86" t="s">
        <v>33</v>
      </c>
      <c r="C6020" s="85" t="s">
        <v>34</v>
      </c>
      <c r="D6020" s="85" t="s">
        <v>169</v>
      </c>
      <c r="E6020" s="85" t="s">
        <v>168</v>
      </c>
      <c r="F6020" s="527"/>
      <c r="G6020" s="527"/>
      <c r="H6020" s="539" t="s">
        <v>167</v>
      </c>
      <c r="I6020" s="539"/>
      <c r="J6020" s="528" t="s">
        <v>166</v>
      </c>
      <c r="K6020" s="528" t="s">
        <v>166</v>
      </c>
      <c r="L6020" s="540">
        <v>0</v>
      </c>
    </row>
    <row r="6021" spans="1:12" s="82" customFormat="1" ht="24" customHeight="1" x14ac:dyDescent="0.15">
      <c r="A6021" s="525"/>
      <c r="B6021" s="83" t="s">
        <v>488</v>
      </c>
      <c r="C6021" s="83" t="s">
        <v>3136</v>
      </c>
      <c r="D6021" s="84">
        <v>43241</v>
      </c>
      <c r="E6021" s="83" t="s">
        <v>3135</v>
      </c>
      <c r="F6021" s="527"/>
      <c r="G6021" s="527"/>
      <c r="H6021" s="539"/>
      <c r="I6021" s="539"/>
      <c r="J6021" s="528"/>
      <c r="K6021" s="528"/>
      <c r="L6021" s="540"/>
    </row>
    <row r="6022" spans="1:12" s="82" customFormat="1" ht="24" customHeight="1" x14ac:dyDescent="0.15">
      <c r="A6022" s="525">
        <v>1136</v>
      </c>
      <c r="B6022" s="86" t="s">
        <v>23</v>
      </c>
      <c r="C6022" s="85" t="s">
        <v>24</v>
      </c>
      <c r="D6022" s="85" t="s">
        <v>175</v>
      </c>
      <c r="E6022" s="85" t="s">
        <v>174</v>
      </c>
      <c r="F6022" s="526" t="s">
        <v>18</v>
      </c>
      <c r="G6022" s="526"/>
      <c r="H6022" s="527"/>
      <c r="I6022" s="527"/>
      <c r="J6022" s="527"/>
      <c r="K6022" s="527"/>
      <c r="L6022" s="527"/>
    </row>
    <row r="6023" spans="1:12" s="82" customFormat="1" ht="26.25" customHeight="1" x14ac:dyDescent="0.15">
      <c r="A6023" s="525"/>
      <c r="B6023" s="528" t="s">
        <v>3132</v>
      </c>
      <c r="C6023" s="529" t="s">
        <v>3134</v>
      </c>
      <c r="D6023" s="543">
        <v>43250</v>
      </c>
      <c r="E6023" s="528" t="s">
        <v>700</v>
      </c>
      <c r="F6023" s="528" t="s">
        <v>1559</v>
      </c>
      <c r="G6023" s="528"/>
      <c r="H6023" s="539" t="s">
        <v>170</v>
      </c>
      <c r="I6023" s="539"/>
      <c r="J6023" s="83" t="s">
        <v>166</v>
      </c>
      <c r="K6023" s="83" t="s">
        <v>9</v>
      </c>
      <c r="L6023" s="87">
        <v>252.41</v>
      </c>
    </row>
    <row r="6024" spans="1:12" s="82" customFormat="1" ht="134.25" customHeight="1" x14ac:dyDescent="0.15">
      <c r="A6024" s="525"/>
      <c r="B6024" s="528"/>
      <c r="C6024" s="529"/>
      <c r="D6024" s="543"/>
      <c r="E6024" s="528"/>
      <c r="F6024" s="528"/>
      <c r="G6024" s="528"/>
      <c r="H6024" s="539" t="s">
        <v>56</v>
      </c>
      <c r="I6024" s="539"/>
      <c r="J6024" s="83" t="s">
        <v>166</v>
      </c>
      <c r="K6024" s="83" t="s">
        <v>166</v>
      </c>
      <c r="L6024" s="87">
        <v>0</v>
      </c>
    </row>
    <row r="6025" spans="1:12" s="82" customFormat="1" ht="24" customHeight="1" x14ac:dyDescent="0.15">
      <c r="A6025" s="525"/>
      <c r="B6025" s="86" t="s">
        <v>33</v>
      </c>
      <c r="C6025" s="85" t="s">
        <v>34</v>
      </c>
      <c r="D6025" s="85" t="s">
        <v>169</v>
      </c>
      <c r="E6025" s="85" t="s">
        <v>168</v>
      </c>
      <c r="F6025" s="527"/>
      <c r="G6025" s="527"/>
      <c r="H6025" s="539" t="s">
        <v>167</v>
      </c>
      <c r="I6025" s="539"/>
      <c r="J6025" s="528" t="s">
        <v>166</v>
      </c>
      <c r="K6025" s="528" t="s">
        <v>9</v>
      </c>
      <c r="L6025" s="540">
        <v>690</v>
      </c>
    </row>
    <row r="6026" spans="1:12" s="82" customFormat="1" ht="24" customHeight="1" x14ac:dyDescent="0.15">
      <c r="A6026" s="525"/>
      <c r="B6026" s="83" t="s">
        <v>488</v>
      </c>
      <c r="C6026" s="83" t="s">
        <v>1559</v>
      </c>
      <c r="D6026" s="84">
        <v>43255</v>
      </c>
      <c r="E6026" s="83" t="s">
        <v>3133</v>
      </c>
      <c r="F6026" s="527"/>
      <c r="G6026" s="527"/>
      <c r="H6026" s="539"/>
      <c r="I6026" s="539"/>
      <c r="J6026" s="528"/>
      <c r="K6026" s="528"/>
      <c r="L6026" s="540"/>
    </row>
    <row r="6027" spans="1:12" s="82" customFormat="1" ht="24" customHeight="1" x14ac:dyDescent="0.15">
      <c r="A6027" s="525">
        <v>1137</v>
      </c>
      <c r="B6027" s="86" t="s">
        <v>23</v>
      </c>
      <c r="C6027" s="85" t="s">
        <v>24</v>
      </c>
      <c r="D6027" s="85" t="s">
        <v>175</v>
      </c>
      <c r="E6027" s="85" t="s">
        <v>174</v>
      </c>
      <c r="F6027" s="526" t="s">
        <v>18</v>
      </c>
      <c r="G6027" s="526"/>
      <c r="H6027" s="527"/>
      <c r="I6027" s="527"/>
      <c r="J6027" s="527"/>
      <c r="K6027" s="527"/>
      <c r="L6027" s="527"/>
    </row>
    <row r="6028" spans="1:12" s="82" customFormat="1" ht="26.25" customHeight="1" x14ac:dyDescent="0.15">
      <c r="A6028" s="525"/>
      <c r="B6028" s="528" t="s">
        <v>3132</v>
      </c>
      <c r="C6028" s="529" t="s">
        <v>3131</v>
      </c>
      <c r="D6028" s="543">
        <v>43272</v>
      </c>
      <c r="E6028" s="528" t="s">
        <v>450</v>
      </c>
      <c r="F6028" s="528" t="s">
        <v>1403</v>
      </c>
      <c r="G6028" s="528"/>
      <c r="H6028" s="539" t="s">
        <v>170</v>
      </c>
      <c r="I6028" s="539"/>
      <c r="J6028" s="83" t="s">
        <v>166</v>
      </c>
      <c r="K6028" s="83" t="s">
        <v>9</v>
      </c>
      <c r="L6028" s="87">
        <v>987.53</v>
      </c>
    </row>
    <row r="6029" spans="1:12" s="82" customFormat="1" ht="386.25" customHeight="1" x14ac:dyDescent="0.15">
      <c r="A6029" s="525"/>
      <c r="B6029" s="528"/>
      <c r="C6029" s="529"/>
      <c r="D6029" s="543"/>
      <c r="E6029" s="528"/>
      <c r="F6029" s="528"/>
      <c r="G6029" s="528"/>
      <c r="H6029" s="539" t="s">
        <v>56</v>
      </c>
      <c r="I6029" s="539"/>
      <c r="J6029" s="83" t="s">
        <v>166</v>
      </c>
      <c r="K6029" s="83" t="s">
        <v>9</v>
      </c>
      <c r="L6029" s="87">
        <v>296.2</v>
      </c>
    </row>
    <row r="6030" spans="1:12" s="82" customFormat="1" ht="24" customHeight="1" x14ac:dyDescent="0.15">
      <c r="A6030" s="525"/>
      <c r="B6030" s="86" t="s">
        <v>33</v>
      </c>
      <c r="C6030" s="85" t="s">
        <v>34</v>
      </c>
      <c r="D6030" s="85" t="s">
        <v>169</v>
      </c>
      <c r="E6030" s="85" t="s">
        <v>168</v>
      </c>
      <c r="F6030" s="527"/>
      <c r="G6030" s="527"/>
      <c r="H6030" s="539" t="s">
        <v>167</v>
      </c>
      <c r="I6030" s="539"/>
      <c r="J6030" s="528" t="s">
        <v>166</v>
      </c>
      <c r="K6030" s="528" t="s">
        <v>9</v>
      </c>
      <c r="L6030" s="540">
        <v>40</v>
      </c>
    </row>
    <row r="6031" spans="1:12" s="82" customFormat="1" ht="24" customHeight="1" x14ac:dyDescent="0.15">
      <c r="A6031" s="525"/>
      <c r="B6031" s="83" t="s">
        <v>488</v>
      </c>
      <c r="C6031" s="83" t="s">
        <v>1403</v>
      </c>
      <c r="D6031" s="84">
        <v>43278</v>
      </c>
      <c r="E6031" s="83" t="s">
        <v>3129</v>
      </c>
      <c r="F6031" s="527"/>
      <c r="G6031" s="527"/>
      <c r="H6031" s="539"/>
      <c r="I6031" s="539"/>
      <c r="J6031" s="528"/>
      <c r="K6031" s="528"/>
      <c r="L6031" s="540"/>
    </row>
    <row r="6032" spans="1:12" s="82" customFormat="1" ht="24" customHeight="1" x14ac:dyDescent="0.15">
      <c r="A6032" s="525">
        <v>1138</v>
      </c>
      <c r="B6032" s="86" t="s">
        <v>23</v>
      </c>
      <c r="C6032" s="85" t="s">
        <v>24</v>
      </c>
      <c r="D6032" s="85" t="s">
        <v>175</v>
      </c>
      <c r="E6032" s="85" t="s">
        <v>174</v>
      </c>
      <c r="F6032" s="526" t="s">
        <v>18</v>
      </c>
      <c r="G6032" s="526"/>
      <c r="H6032" s="527"/>
      <c r="I6032" s="527"/>
      <c r="J6032" s="527"/>
      <c r="K6032" s="527"/>
      <c r="L6032" s="527"/>
    </row>
    <row r="6033" spans="1:12" s="82" customFormat="1" ht="26.25" customHeight="1" x14ac:dyDescent="0.15">
      <c r="A6033" s="525"/>
      <c r="B6033" s="528" t="s">
        <v>3132</v>
      </c>
      <c r="C6033" s="529" t="s">
        <v>3131</v>
      </c>
      <c r="D6033" s="543">
        <v>43272</v>
      </c>
      <c r="E6033" s="528" t="s">
        <v>450</v>
      </c>
      <c r="F6033" s="528" t="s">
        <v>3130</v>
      </c>
      <c r="G6033" s="528"/>
      <c r="H6033" s="539" t="s">
        <v>170</v>
      </c>
      <c r="I6033" s="539"/>
      <c r="J6033" s="83" t="s">
        <v>166</v>
      </c>
      <c r="K6033" s="83" t="s">
        <v>9</v>
      </c>
      <c r="L6033" s="87">
        <v>580</v>
      </c>
    </row>
    <row r="6034" spans="1:12" s="82" customFormat="1" ht="386.25" customHeight="1" x14ac:dyDescent="0.15">
      <c r="A6034" s="525"/>
      <c r="B6034" s="528"/>
      <c r="C6034" s="529"/>
      <c r="D6034" s="543"/>
      <c r="E6034" s="528"/>
      <c r="F6034" s="528"/>
      <c r="G6034" s="528"/>
      <c r="H6034" s="539" t="s">
        <v>56</v>
      </c>
      <c r="I6034" s="539"/>
      <c r="J6034" s="83" t="s">
        <v>166</v>
      </c>
      <c r="K6034" s="83" t="s">
        <v>9</v>
      </c>
      <c r="L6034" s="87">
        <v>2627.71</v>
      </c>
    </row>
    <row r="6035" spans="1:12" s="82" customFormat="1" ht="24" customHeight="1" x14ac:dyDescent="0.15">
      <c r="A6035" s="525"/>
      <c r="B6035" s="86" t="s">
        <v>33</v>
      </c>
      <c r="C6035" s="85" t="s">
        <v>34</v>
      </c>
      <c r="D6035" s="85" t="s">
        <v>169</v>
      </c>
      <c r="E6035" s="85" t="s">
        <v>168</v>
      </c>
      <c r="F6035" s="527"/>
      <c r="G6035" s="527"/>
      <c r="H6035" s="539" t="s">
        <v>167</v>
      </c>
      <c r="I6035" s="539"/>
      <c r="J6035" s="528" t="s">
        <v>166</v>
      </c>
      <c r="K6035" s="528" t="s">
        <v>166</v>
      </c>
      <c r="L6035" s="540">
        <v>0</v>
      </c>
    </row>
    <row r="6036" spans="1:12" s="82" customFormat="1" ht="24" customHeight="1" x14ac:dyDescent="0.15">
      <c r="A6036" s="525"/>
      <c r="B6036" s="83" t="s">
        <v>488</v>
      </c>
      <c r="C6036" s="83" t="s">
        <v>3130</v>
      </c>
      <c r="D6036" s="84">
        <v>43278</v>
      </c>
      <c r="E6036" s="83" t="s">
        <v>3129</v>
      </c>
      <c r="F6036" s="527"/>
      <c r="G6036" s="527"/>
      <c r="H6036" s="539"/>
      <c r="I6036" s="539"/>
      <c r="J6036" s="528"/>
      <c r="K6036" s="528"/>
      <c r="L6036" s="540"/>
    </row>
    <row r="6037" spans="1:12" s="82" customFormat="1" ht="24" customHeight="1" x14ac:dyDescent="0.15">
      <c r="A6037" s="525">
        <v>1139</v>
      </c>
      <c r="B6037" s="86" t="s">
        <v>23</v>
      </c>
      <c r="C6037" s="85" t="s">
        <v>24</v>
      </c>
      <c r="D6037" s="85" t="s">
        <v>175</v>
      </c>
      <c r="E6037" s="85" t="s">
        <v>174</v>
      </c>
      <c r="F6037" s="526" t="s">
        <v>18</v>
      </c>
      <c r="G6037" s="526"/>
      <c r="H6037" s="527"/>
      <c r="I6037" s="527"/>
      <c r="J6037" s="527"/>
      <c r="K6037" s="527"/>
      <c r="L6037" s="527"/>
    </row>
    <row r="6038" spans="1:12" s="82" customFormat="1" ht="26.25" customHeight="1" x14ac:dyDescent="0.15">
      <c r="A6038" s="525"/>
      <c r="B6038" s="528" t="s">
        <v>3128</v>
      </c>
      <c r="C6038" s="529" t="s">
        <v>3127</v>
      </c>
      <c r="D6038" s="543">
        <v>43247</v>
      </c>
      <c r="E6038" s="528" t="s">
        <v>3126</v>
      </c>
      <c r="F6038" s="528" t="s">
        <v>3125</v>
      </c>
      <c r="G6038" s="528"/>
      <c r="H6038" s="539" t="s">
        <v>170</v>
      </c>
      <c r="I6038" s="539"/>
      <c r="J6038" s="83" t="s">
        <v>166</v>
      </c>
      <c r="K6038" s="83" t="s">
        <v>9</v>
      </c>
      <c r="L6038" s="87">
        <v>416.72</v>
      </c>
    </row>
    <row r="6039" spans="1:12" s="82" customFormat="1" ht="291.75" customHeight="1" x14ac:dyDescent="0.15">
      <c r="A6039" s="525"/>
      <c r="B6039" s="528"/>
      <c r="C6039" s="529"/>
      <c r="D6039" s="543"/>
      <c r="E6039" s="528"/>
      <c r="F6039" s="528"/>
      <c r="G6039" s="528"/>
      <c r="H6039" s="539" t="s">
        <v>56</v>
      </c>
      <c r="I6039" s="539"/>
      <c r="J6039" s="83" t="s">
        <v>166</v>
      </c>
      <c r="K6039" s="83" t="s">
        <v>9</v>
      </c>
      <c r="L6039" s="87">
        <v>1039.48</v>
      </c>
    </row>
    <row r="6040" spans="1:12" s="82" customFormat="1" ht="24" customHeight="1" x14ac:dyDescent="0.15">
      <c r="A6040" s="525"/>
      <c r="B6040" s="86" t="s">
        <v>33</v>
      </c>
      <c r="C6040" s="85" t="s">
        <v>34</v>
      </c>
      <c r="D6040" s="85" t="s">
        <v>169</v>
      </c>
      <c r="E6040" s="85" t="s">
        <v>168</v>
      </c>
      <c r="F6040" s="527"/>
      <c r="G6040" s="527"/>
      <c r="H6040" s="539" t="s">
        <v>167</v>
      </c>
      <c r="I6040" s="539"/>
      <c r="J6040" s="528" t="s">
        <v>166</v>
      </c>
      <c r="K6040" s="528" t="s">
        <v>166</v>
      </c>
      <c r="L6040" s="540">
        <v>0</v>
      </c>
    </row>
    <row r="6041" spans="1:12" s="82" customFormat="1" ht="24" customHeight="1" x14ac:dyDescent="0.15">
      <c r="A6041" s="525"/>
      <c r="B6041" s="83" t="s">
        <v>441</v>
      </c>
      <c r="C6041" s="83" t="s">
        <v>3125</v>
      </c>
      <c r="D6041" s="84">
        <v>43250</v>
      </c>
      <c r="E6041" s="83" t="s">
        <v>3124</v>
      </c>
      <c r="F6041" s="527"/>
      <c r="G6041" s="527"/>
      <c r="H6041" s="539"/>
      <c r="I6041" s="539"/>
      <c r="J6041" s="528"/>
      <c r="K6041" s="528"/>
      <c r="L6041" s="540"/>
    </row>
    <row r="6042" spans="1:12" s="82" customFormat="1" ht="24" customHeight="1" x14ac:dyDescent="0.15">
      <c r="A6042" s="525">
        <v>1140</v>
      </c>
      <c r="B6042" s="86" t="s">
        <v>23</v>
      </c>
      <c r="C6042" s="85" t="s">
        <v>24</v>
      </c>
      <c r="D6042" s="85" t="s">
        <v>175</v>
      </c>
      <c r="E6042" s="85" t="s">
        <v>174</v>
      </c>
      <c r="F6042" s="526" t="s">
        <v>18</v>
      </c>
      <c r="G6042" s="526"/>
      <c r="H6042" s="527"/>
      <c r="I6042" s="527"/>
      <c r="J6042" s="527"/>
      <c r="K6042" s="527"/>
      <c r="L6042" s="527"/>
    </row>
    <row r="6043" spans="1:12" s="82" customFormat="1" ht="26.25" customHeight="1" x14ac:dyDescent="0.15">
      <c r="A6043" s="525"/>
      <c r="B6043" s="528" t="s">
        <v>3123</v>
      </c>
      <c r="C6043" s="529" t="s">
        <v>3122</v>
      </c>
      <c r="D6043" s="543">
        <v>43223</v>
      </c>
      <c r="E6043" s="528" t="s">
        <v>689</v>
      </c>
      <c r="F6043" s="528" t="s">
        <v>3121</v>
      </c>
      <c r="G6043" s="528"/>
      <c r="H6043" s="539" t="s">
        <v>170</v>
      </c>
      <c r="I6043" s="539"/>
      <c r="J6043" s="83" t="s">
        <v>166</v>
      </c>
      <c r="K6043" s="83" t="s">
        <v>9</v>
      </c>
      <c r="L6043" s="87">
        <v>1416</v>
      </c>
    </row>
    <row r="6044" spans="1:12" s="82" customFormat="1" ht="408.95" customHeight="1" x14ac:dyDescent="0.15">
      <c r="A6044" s="525"/>
      <c r="B6044" s="528"/>
      <c r="C6044" s="529"/>
      <c r="D6044" s="543"/>
      <c r="E6044" s="528"/>
      <c r="F6044" s="528"/>
      <c r="G6044" s="528"/>
      <c r="H6044" s="539" t="s">
        <v>56</v>
      </c>
      <c r="I6044" s="539"/>
      <c r="J6044" s="528" t="s">
        <v>166</v>
      </c>
      <c r="K6044" s="528" t="s">
        <v>166</v>
      </c>
      <c r="L6044" s="540">
        <v>0</v>
      </c>
    </row>
    <row r="6045" spans="1:12" s="82" customFormat="1" ht="281.85000000000002" customHeight="1" x14ac:dyDescent="0.15">
      <c r="A6045" s="525"/>
      <c r="B6045" s="528"/>
      <c r="C6045" s="529"/>
      <c r="D6045" s="543"/>
      <c r="E6045" s="528"/>
      <c r="F6045" s="528"/>
      <c r="G6045" s="528"/>
      <c r="H6045" s="539"/>
      <c r="I6045" s="539"/>
      <c r="J6045" s="528"/>
      <c r="K6045" s="528"/>
      <c r="L6045" s="540"/>
    </row>
    <row r="6046" spans="1:12" s="82" customFormat="1" ht="24" customHeight="1" x14ac:dyDescent="0.15">
      <c r="A6046" s="525"/>
      <c r="B6046" s="86" t="s">
        <v>33</v>
      </c>
      <c r="C6046" s="85" t="s">
        <v>34</v>
      </c>
      <c r="D6046" s="85" t="s">
        <v>169</v>
      </c>
      <c r="E6046" s="85" t="s">
        <v>168</v>
      </c>
      <c r="F6046" s="527"/>
      <c r="G6046" s="527"/>
      <c r="H6046" s="539" t="s">
        <v>167</v>
      </c>
      <c r="I6046" s="539"/>
      <c r="J6046" s="528" t="s">
        <v>166</v>
      </c>
      <c r="K6046" s="528" t="s">
        <v>9</v>
      </c>
      <c r="L6046" s="540">
        <v>74</v>
      </c>
    </row>
    <row r="6047" spans="1:12" s="82" customFormat="1" ht="24" customHeight="1" x14ac:dyDescent="0.15">
      <c r="A6047" s="525"/>
      <c r="B6047" s="83" t="s">
        <v>211</v>
      </c>
      <c r="C6047" s="83" t="s">
        <v>3121</v>
      </c>
      <c r="D6047" s="84">
        <v>43231</v>
      </c>
      <c r="E6047" s="83" t="s">
        <v>3120</v>
      </c>
      <c r="F6047" s="527"/>
      <c r="G6047" s="527"/>
      <c r="H6047" s="539"/>
      <c r="I6047" s="539"/>
      <c r="J6047" s="528"/>
      <c r="K6047" s="528"/>
      <c r="L6047" s="540"/>
    </row>
    <row r="6048" spans="1:12" s="82" customFormat="1" ht="24" customHeight="1" x14ac:dyDescent="0.15">
      <c r="A6048" s="525">
        <v>1141</v>
      </c>
      <c r="B6048" s="86" t="s">
        <v>23</v>
      </c>
      <c r="C6048" s="85" t="s">
        <v>24</v>
      </c>
      <c r="D6048" s="85" t="s">
        <v>175</v>
      </c>
      <c r="E6048" s="85" t="s">
        <v>174</v>
      </c>
      <c r="F6048" s="526" t="s">
        <v>18</v>
      </c>
      <c r="G6048" s="526"/>
      <c r="H6048" s="527"/>
      <c r="I6048" s="527"/>
      <c r="J6048" s="527"/>
      <c r="K6048" s="527"/>
      <c r="L6048" s="527"/>
    </row>
    <row r="6049" spans="1:12" s="82" customFormat="1" ht="26.25" customHeight="1" x14ac:dyDescent="0.15">
      <c r="A6049" s="525"/>
      <c r="B6049" s="528" t="s">
        <v>3119</v>
      </c>
      <c r="C6049" s="529" t="s">
        <v>3118</v>
      </c>
      <c r="D6049" s="543">
        <v>43194</v>
      </c>
      <c r="E6049" s="528" t="s">
        <v>325</v>
      </c>
      <c r="F6049" s="528" t="s">
        <v>1621</v>
      </c>
      <c r="G6049" s="528"/>
      <c r="H6049" s="539" t="s">
        <v>170</v>
      </c>
      <c r="I6049" s="539"/>
      <c r="J6049" s="83" t="s">
        <v>166</v>
      </c>
      <c r="K6049" s="83" t="s">
        <v>9</v>
      </c>
      <c r="L6049" s="87">
        <v>646</v>
      </c>
    </row>
    <row r="6050" spans="1:12" s="82" customFormat="1" ht="408.95" customHeight="1" x14ac:dyDescent="0.15">
      <c r="A6050" s="525"/>
      <c r="B6050" s="528"/>
      <c r="C6050" s="529"/>
      <c r="D6050" s="543"/>
      <c r="E6050" s="528"/>
      <c r="F6050" s="528"/>
      <c r="G6050" s="528"/>
      <c r="H6050" s="539" t="s">
        <v>56</v>
      </c>
      <c r="I6050" s="539"/>
      <c r="J6050" s="528" t="s">
        <v>166</v>
      </c>
      <c r="K6050" s="528" t="s">
        <v>166</v>
      </c>
      <c r="L6050" s="540">
        <v>0</v>
      </c>
    </row>
    <row r="6051" spans="1:12" s="82" customFormat="1" ht="187.35" customHeight="1" x14ac:dyDescent="0.15">
      <c r="A6051" s="525"/>
      <c r="B6051" s="528"/>
      <c r="C6051" s="529"/>
      <c r="D6051" s="543"/>
      <c r="E6051" s="528"/>
      <c r="F6051" s="528"/>
      <c r="G6051" s="528"/>
      <c r="H6051" s="539"/>
      <c r="I6051" s="539"/>
      <c r="J6051" s="528"/>
      <c r="K6051" s="528"/>
      <c r="L6051" s="540"/>
    </row>
    <row r="6052" spans="1:12" s="82" customFormat="1" ht="24" customHeight="1" x14ac:dyDescent="0.15">
      <c r="A6052" s="525"/>
      <c r="B6052" s="86" t="s">
        <v>33</v>
      </c>
      <c r="C6052" s="85" t="s">
        <v>34</v>
      </c>
      <c r="D6052" s="85" t="s">
        <v>169</v>
      </c>
      <c r="E6052" s="85" t="s">
        <v>168</v>
      </c>
      <c r="F6052" s="527"/>
      <c r="G6052" s="527"/>
      <c r="H6052" s="539" t="s">
        <v>167</v>
      </c>
      <c r="I6052" s="539"/>
      <c r="J6052" s="528" t="s">
        <v>166</v>
      </c>
      <c r="K6052" s="528" t="s">
        <v>9</v>
      </c>
      <c r="L6052" s="540">
        <v>134</v>
      </c>
    </row>
    <row r="6053" spans="1:12" s="82" customFormat="1" ht="24" customHeight="1" x14ac:dyDescent="0.15">
      <c r="A6053" s="525"/>
      <c r="B6053" s="83" t="s">
        <v>283</v>
      </c>
      <c r="C6053" s="83" t="s">
        <v>1621</v>
      </c>
      <c r="D6053" s="84">
        <v>43198</v>
      </c>
      <c r="E6053" s="83" t="s">
        <v>3117</v>
      </c>
      <c r="F6053" s="527"/>
      <c r="G6053" s="527"/>
      <c r="H6053" s="539"/>
      <c r="I6053" s="539"/>
      <c r="J6053" s="528"/>
      <c r="K6053" s="528"/>
      <c r="L6053" s="540"/>
    </row>
    <row r="6054" spans="1:12" s="82" customFormat="1" ht="24" customHeight="1" x14ac:dyDescent="0.15">
      <c r="A6054" s="525">
        <v>1142</v>
      </c>
      <c r="B6054" s="86" t="s">
        <v>23</v>
      </c>
      <c r="C6054" s="85" t="s">
        <v>24</v>
      </c>
      <c r="D6054" s="85" t="s">
        <v>175</v>
      </c>
      <c r="E6054" s="85" t="s">
        <v>174</v>
      </c>
      <c r="F6054" s="526" t="s">
        <v>18</v>
      </c>
      <c r="G6054" s="526"/>
      <c r="H6054" s="527"/>
      <c r="I6054" s="527"/>
      <c r="J6054" s="527"/>
      <c r="K6054" s="527"/>
      <c r="L6054" s="527"/>
    </row>
    <row r="6055" spans="1:12" s="82" customFormat="1" ht="26.25" customHeight="1" x14ac:dyDescent="0.15">
      <c r="A6055" s="525"/>
      <c r="B6055" s="528" t="s">
        <v>3110</v>
      </c>
      <c r="C6055" s="529" t="s">
        <v>3116</v>
      </c>
      <c r="D6055" s="543">
        <v>43246</v>
      </c>
      <c r="E6055" s="528" t="s">
        <v>1806</v>
      </c>
      <c r="F6055" s="528" t="s">
        <v>400</v>
      </c>
      <c r="G6055" s="528"/>
      <c r="H6055" s="539" t="s">
        <v>170</v>
      </c>
      <c r="I6055" s="539"/>
      <c r="J6055" s="83" t="s">
        <v>166</v>
      </c>
      <c r="K6055" s="83" t="s">
        <v>9</v>
      </c>
      <c r="L6055" s="87">
        <v>95</v>
      </c>
    </row>
    <row r="6056" spans="1:12" s="82" customFormat="1" ht="396.75" customHeight="1" x14ac:dyDescent="0.15">
      <c r="A6056" s="525"/>
      <c r="B6056" s="528"/>
      <c r="C6056" s="529"/>
      <c r="D6056" s="543"/>
      <c r="E6056" s="528"/>
      <c r="F6056" s="528"/>
      <c r="G6056" s="528"/>
      <c r="H6056" s="539" t="s">
        <v>56</v>
      </c>
      <c r="I6056" s="539"/>
      <c r="J6056" s="83" t="s">
        <v>166</v>
      </c>
      <c r="K6056" s="83" t="s">
        <v>166</v>
      </c>
      <c r="L6056" s="87">
        <v>0</v>
      </c>
    </row>
    <row r="6057" spans="1:12" s="82" customFormat="1" ht="24" customHeight="1" x14ac:dyDescent="0.15">
      <c r="A6057" s="525"/>
      <c r="B6057" s="86" t="s">
        <v>33</v>
      </c>
      <c r="C6057" s="85" t="s">
        <v>34</v>
      </c>
      <c r="D6057" s="85" t="s">
        <v>169</v>
      </c>
      <c r="E6057" s="85" t="s">
        <v>168</v>
      </c>
      <c r="F6057" s="527"/>
      <c r="G6057" s="527"/>
      <c r="H6057" s="539" t="s">
        <v>167</v>
      </c>
      <c r="I6057" s="539"/>
      <c r="J6057" s="528" t="s">
        <v>166</v>
      </c>
      <c r="K6057" s="528" t="s">
        <v>9</v>
      </c>
      <c r="L6057" s="540">
        <v>1435</v>
      </c>
    </row>
    <row r="6058" spans="1:12" s="82" customFormat="1" ht="34.5" customHeight="1" x14ac:dyDescent="0.15">
      <c r="A6058" s="525"/>
      <c r="B6058" s="83" t="s">
        <v>545</v>
      </c>
      <c r="C6058" s="83" t="s">
        <v>400</v>
      </c>
      <c r="D6058" s="84">
        <v>43252</v>
      </c>
      <c r="E6058" s="83" t="s">
        <v>3115</v>
      </c>
      <c r="F6058" s="527"/>
      <c r="G6058" s="527"/>
      <c r="H6058" s="539"/>
      <c r="I6058" s="539"/>
      <c r="J6058" s="528"/>
      <c r="K6058" s="528"/>
      <c r="L6058" s="540"/>
    </row>
    <row r="6059" spans="1:12" s="82" customFormat="1" ht="24" customHeight="1" x14ac:dyDescent="0.15">
      <c r="A6059" s="525">
        <v>1143</v>
      </c>
      <c r="B6059" s="86" t="s">
        <v>23</v>
      </c>
      <c r="C6059" s="85" t="s">
        <v>24</v>
      </c>
      <c r="D6059" s="85" t="s">
        <v>175</v>
      </c>
      <c r="E6059" s="85" t="s">
        <v>174</v>
      </c>
      <c r="F6059" s="526" t="s">
        <v>18</v>
      </c>
      <c r="G6059" s="526"/>
      <c r="H6059" s="527"/>
      <c r="I6059" s="527"/>
      <c r="J6059" s="527"/>
      <c r="K6059" s="527"/>
      <c r="L6059" s="527"/>
    </row>
    <row r="6060" spans="1:12" s="82" customFormat="1" ht="26.25" customHeight="1" x14ac:dyDescent="0.15">
      <c r="A6060" s="525"/>
      <c r="B6060" s="528" t="s">
        <v>3110</v>
      </c>
      <c r="C6060" s="529" t="s">
        <v>3114</v>
      </c>
      <c r="D6060" s="543">
        <v>43304</v>
      </c>
      <c r="E6060" s="528" t="s">
        <v>2429</v>
      </c>
      <c r="F6060" s="528" t="s">
        <v>3113</v>
      </c>
      <c r="G6060" s="528"/>
      <c r="H6060" s="539" t="s">
        <v>170</v>
      </c>
      <c r="I6060" s="539"/>
      <c r="J6060" s="83" t="s">
        <v>166</v>
      </c>
      <c r="K6060" s="83" t="s">
        <v>9</v>
      </c>
      <c r="L6060" s="87">
        <v>828</v>
      </c>
    </row>
    <row r="6061" spans="1:12" s="82" customFormat="1" ht="408.95" customHeight="1" x14ac:dyDescent="0.15">
      <c r="A6061" s="525"/>
      <c r="B6061" s="528"/>
      <c r="C6061" s="529"/>
      <c r="D6061" s="543"/>
      <c r="E6061" s="528"/>
      <c r="F6061" s="528"/>
      <c r="G6061" s="528"/>
      <c r="H6061" s="539" t="s">
        <v>56</v>
      </c>
      <c r="I6061" s="539"/>
      <c r="J6061" s="528" t="s">
        <v>166</v>
      </c>
      <c r="K6061" s="528" t="s">
        <v>9</v>
      </c>
      <c r="L6061" s="540">
        <v>2768.81</v>
      </c>
    </row>
    <row r="6062" spans="1:12" s="82" customFormat="1" ht="82.35" customHeight="1" x14ac:dyDescent="0.15">
      <c r="A6062" s="525"/>
      <c r="B6062" s="528"/>
      <c r="C6062" s="529"/>
      <c r="D6062" s="543"/>
      <c r="E6062" s="528"/>
      <c r="F6062" s="528"/>
      <c r="G6062" s="528"/>
      <c r="H6062" s="539"/>
      <c r="I6062" s="539"/>
      <c r="J6062" s="528"/>
      <c r="K6062" s="528"/>
      <c r="L6062" s="540"/>
    </row>
    <row r="6063" spans="1:12" s="82" customFormat="1" ht="24" customHeight="1" x14ac:dyDescent="0.15">
      <c r="A6063" s="525"/>
      <c r="B6063" s="86" t="s">
        <v>33</v>
      </c>
      <c r="C6063" s="85" t="s">
        <v>34</v>
      </c>
      <c r="D6063" s="85" t="s">
        <v>169</v>
      </c>
      <c r="E6063" s="85" t="s">
        <v>168</v>
      </c>
      <c r="F6063" s="527"/>
      <c r="G6063" s="527"/>
      <c r="H6063" s="539" t="s">
        <v>167</v>
      </c>
      <c r="I6063" s="539"/>
      <c r="J6063" s="528" t="s">
        <v>166</v>
      </c>
      <c r="K6063" s="528" t="s">
        <v>166</v>
      </c>
      <c r="L6063" s="540">
        <v>0</v>
      </c>
    </row>
    <row r="6064" spans="1:12" s="82" customFormat="1" ht="34.5" customHeight="1" x14ac:dyDescent="0.15">
      <c r="A6064" s="525"/>
      <c r="B6064" s="83" t="s">
        <v>545</v>
      </c>
      <c r="C6064" s="83" t="s">
        <v>3113</v>
      </c>
      <c r="D6064" s="84">
        <v>43310</v>
      </c>
      <c r="E6064" s="83" t="s">
        <v>2872</v>
      </c>
      <c r="F6064" s="527"/>
      <c r="G6064" s="527"/>
      <c r="H6064" s="539"/>
      <c r="I6064" s="539"/>
      <c r="J6064" s="528"/>
      <c r="K6064" s="528"/>
      <c r="L6064" s="540"/>
    </row>
    <row r="6065" spans="1:12" s="82" customFormat="1" ht="24" customHeight="1" x14ac:dyDescent="0.15">
      <c r="A6065" s="525">
        <v>1144</v>
      </c>
      <c r="B6065" s="86" t="s">
        <v>23</v>
      </c>
      <c r="C6065" s="85" t="s">
        <v>24</v>
      </c>
      <c r="D6065" s="85" t="s">
        <v>175</v>
      </c>
      <c r="E6065" s="85" t="s">
        <v>174</v>
      </c>
      <c r="F6065" s="526" t="s">
        <v>18</v>
      </c>
      <c r="G6065" s="526"/>
      <c r="H6065" s="527"/>
      <c r="I6065" s="527"/>
      <c r="J6065" s="527"/>
      <c r="K6065" s="527"/>
      <c r="L6065" s="527"/>
    </row>
    <row r="6066" spans="1:12" s="82" customFormat="1" ht="26.25" customHeight="1" x14ac:dyDescent="0.15">
      <c r="A6066" s="525"/>
      <c r="B6066" s="528" t="s">
        <v>3110</v>
      </c>
      <c r="C6066" s="529" t="s">
        <v>3112</v>
      </c>
      <c r="D6066" s="543">
        <v>43328</v>
      </c>
      <c r="E6066" s="528" t="s">
        <v>876</v>
      </c>
      <c r="F6066" s="528" t="s">
        <v>3111</v>
      </c>
      <c r="G6066" s="528"/>
      <c r="H6066" s="539" t="s">
        <v>170</v>
      </c>
      <c r="I6066" s="539"/>
      <c r="J6066" s="83" t="s">
        <v>166</v>
      </c>
      <c r="K6066" s="83" t="s">
        <v>9</v>
      </c>
      <c r="L6066" s="87">
        <v>518</v>
      </c>
    </row>
    <row r="6067" spans="1:12" s="82" customFormat="1" ht="408.95" customHeight="1" x14ac:dyDescent="0.15">
      <c r="A6067" s="525"/>
      <c r="B6067" s="528"/>
      <c r="C6067" s="529"/>
      <c r="D6067" s="543"/>
      <c r="E6067" s="528"/>
      <c r="F6067" s="528"/>
      <c r="G6067" s="528"/>
      <c r="H6067" s="539" t="s">
        <v>56</v>
      </c>
      <c r="I6067" s="539"/>
      <c r="J6067" s="528" t="s">
        <v>166</v>
      </c>
      <c r="K6067" s="528" t="s">
        <v>9</v>
      </c>
      <c r="L6067" s="540">
        <v>654.4</v>
      </c>
    </row>
    <row r="6068" spans="1:12" s="82" customFormat="1" ht="134.85" customHeight="1" x14ac:dyDescent="0.15">
      <c r="A6068" s="525"/>
      <c r="B6068" s="528"/>
      <c r="C6068" s="529"/>
      <c r="D6068" s="543"/>
      <c r="E6068" s="528"/>
      <c r="F6068" s="528"/>
      <c r="G6068" s="528"/>
      <c r="H6068" s="539"/>
      <c r="I6068" s="539"/>
      <c r="J6068" s="528"/>
      <c r="K6068" s="528"/>
      <c r="L6068" s="540"/>
    </row>
    <row r="6069" spans="1:12" s="82" customFormat="1" ht="24" customHeight="1" x14ac:dyDescent="0.15">
      <c r="A6069" s="525"/>
      <c r="B6069" s="86" t="s">
        <v>33</v>
      </c>
      <c r="C6069" s="85" t="s">
        <v>34</v>
      </c>
      <c r="D6069" s="85" t="s">
        <v>169</v>
      </c>
      <c r="E6069" s="85" t="s">
        <v>168</v>
      </c>
      <c r="F6069" s="527"/>
      <c r="G6069" s="527"/>
      <c r="H6069" s="539" t="s">
        <v>167</v>
      </c>
      <c r="I6069" s="539"/>
      <c r="J6069" s="528" t="s">
        <v>166</v>
      </c>
      <c r="K6069" s="528" t="s">
        <v>166</v>
      </c>
      <c r="L6069" s="540">
        <v>0</v>
      </c>
    </row>
    <row r="6070" spans="1:12" s="82" customFormat="1" ht="34.5" customHeight="1" x14ac:dyDescent="0.15">
      <c r="A6070" s="525"/>
      <c r="B6070" s="83" t="s">
        <v>545</v>
      </c>
      <c r="C6070" s="83" t="s">
        <v>3111</v>
      </c>
      <c r="D6070" s="84">
        <v>43330</v>
      </c>
      <c r="E6070" s="83" t="s">
        <v>2489</v>
      </c>
      <c r="F6070" s="527"/>
      <c r="G6070" s="527"/>
      <c r="H6070" s="539"/>
      <c r="I6070" s="539"/>
      <c r="J6070" s="528"/>
      <c r="K6070" s="528"/>
      <c r="L6070" s="540"/>
    </row>
    <row r="6071" spans="1:12" s="82" customFormat="1" ht="24" customHeight="1" x14ac:dyDescent="0.15">
      <c r="A6071" s="525">
        <v>1145</v>
      </c>
      <c r="B6071" s="86" t="s">
        <v>23</v>
      </c>
      <c r="C6071" s="85" t="s">
        <v>24</v>
      </c>
      <c r="D6071" s="85" t="s">
        <v>175</v>
      </c>
      <c r="E6071" s="85" t="s">
        <v>174</v>
      </c>
      <c r="F6071" s="526" t="s">
        <v>18</v>
      </c>
      <c r="G6071" s="526"/>
      <c r="H6071" s="527"/>
      <c r="I6071" s="527"/>
      <c r="J6071" s="527"/>
      <c r="K6071" s="527"/>
      <c r="L6071" s="527"/>
    </row>
    <row r="6072" spans="1:12" s="82" customFormat="1" ht="26.25" customHeight="1" x14ac:dyDescent="0.15">
      <c r="A6072" s="525"/>
      <c r="B6072" s="528" t="s">
        <v>3110</v>
      </c>
      <c r="C6072" s="529" t="s">
        <v>3109</v>
      </c>
      <c r="D6072" s="543">
        <v>43355</v>
      </c>
      <c r="E6072" s="528" t="s">
        <v>297</v>
      </c>
      <c r="F6072" s="528" t="s">
        <v>3108</v>
      </c>
      <c r="G6072" s="528"/>
      <c r="H6072" s="539" t="s">
        <v>170</v>
      </c>
      <c r="I6072" s="539"/>
      <c r="J6072" s="83" t="s">
        <v>166</v>
      </c>
      <c r="K6072" s="83" t="s">
        <v>9</v>
      </c>
      <c r="L6072" s="87">
        <v>367.75</v>
      </c>
    </row>
    <row r="6073" spans="1:12" s="82" customFormat="1" ht="408.95" customHeight="1" x14ac:dyDescent="0.15">
      <c r="A6073" s="525"/>
      <c r="B6073" s="528"/>
      <c r="C6073" s="529"/>
      <c r="D6073" s="543"/>
      <c r="E6073" s="528"/>
      <c r="F6073" s="528"/>
      <c r="G6073" s="528"/>
      <c r="H6073" s="539" t="s">
        <v>56</v>
      </c>
      <c r="I6073" s="539"/>
      <c r="J6073" s="528" t="s">
        <v>166</v>
      </c>
      <c r="K6073" s="528" t="s">
        <v>9</v>
      </c>
      <c r="L6073" s="540">
        <v>250</v>
      </c>
    </row>
    <row r="6074" spans="1:12" s="82" customFormat="1" ht="8.85" customHeight="1" x14ac:dyDescent="0.15">
      <c r="A6074" s="525"/>
      <c r="B6074" s="528"/>
      <c r="C6074" s="529"/>
      <c r="D6074" s="543"/>
      <c r="E6074" s="528"/>
      <c r="F6074" s="528"/>
      <c r="G6074" s="528"/>
      <c r="H6074" s="539"/>
      <c r="I6074" s="539"/>
      <c r="J6074" s="528"/>
      <c r="K6074" s="528"/>
      <c r="L6074" s="540"/>
    </row>
    <row r="6075" spans="1:12" s="82" customFormat="1" ht="24" customHeight="1" x14ac:dyDescent="0.15">
      <c r="A6075" s="525"/>
      <c r="B6075" s="86" t="s">
        <v>33</v>
      </c>
      <c r="C6075" s="85" t="s">
        <v>34</v>
      </c>
      <c r="D6075" s="85" t="s">
        <v>169</v>
      </c>
      <c r="E6075" s="85" t="s">
        <v>168</v>
      </c>
      <c r="F6075" s="527"/>
      <c r="G6075" s="527"/>
      <c r="H6075" s="539" t="s">
        <v>167</v>
      </c>
      <c r="I6075" s="539"/>
      <c r="J6075" s="528" t="s">
        <v>166</v>
      </c>
      <c r="K6075" s="528" t="s">
        <v>166</v>
      </c>
      <c r="L6075" s="540">
        <v>0</v>
      </c>
    </row>
    <row r="6076" spans="1:12" s="82" customFormat="1" ht="34.5" customHeight="1" x14ac:dyDescent="0.15">
      <c r="A6076" s="525"/>
      <c r="B6076" s="83" t="s">
        <v>545</v>
      </c>
      <c r="C6076" s="83" t="s">
        <v>3108</v>
      </c>
      <c r="D6076" s="84">
        <v>43356</v>
      </c>
      <c r="E6076" s="83" t="s">
        <v>2239</v>
      </c>
      <c r="F6076" s="527"/>
      <c r="G6076" s="527"/>
      <c r="H6076" s="539"/>
      <c r="I6076" s="539"/>
      <c r="J6076" s="528"/>
      <c r="K6076" s="528"/>
      <c r="L6076" s="540"/>
    </row>
    <row r="6077" spans="1:12" s="82" customFormat="1" ht="24" customHeight="1" x14ac:dyDescent="0.15">
      <c r="A6077" s="525">
        <v>1146</v>
      </c>
      <c r="B6077" s="86" t="s">
        <v>23</v>
      </c>
      <c r="C6077" s="85" t="s">
        <v>24</v>
      </c>
      <c r="D6077" s="85" t="s">
        <v>175</v>
      </c>
      <c r="E6077" s="85" t="s">
        <v>174</v>
      </c>
      <c r="F6077" s="526" t="s">
        <v>18</v>
      </c>
      <c r="G6077" s="526"/>
      <c r="H6077" s="527"/>
      <c r="I6077" s="527"/>
      <c r="J6077" s="527"/>
      <c r="K6077" s="527"/>
      <c r="L6077" s="527"/>
    </row>
    <row r="6078" spans="1:12" s="82" customFormat="1" ht="26.25" customHeight="1" x14ac:dyDescent="0.15">
      <c r="A6078" s="525"/>
      <c r="B6078" s="528" t="s">
        <v>3107</v>
      </c>
      <c r="C6078" s="529" t="s">
        <v>3106</v>
      </c>
      <c r="D6078" s="543">
        <v>43271</v>
      </c>
      <c r="E6078" s="528" t="s">
        <v>526</v>
      </c>
      <c r="F6078" s="528" t="s">
        <v>693</v>
      </c>
      <c r="G6078" s="528"/>
      <c r="H6078" s="539" t="s">
        <v>170</v>
      </c>
      <c r="I6078" s="539"/>
      <c r="J6078" s="83" t="s">
        <v>166</v>
      </c>
      <c r="K6078" s="83" t="s">
        <v>9</v>
      </c>
      <c r="L6078" s="87">
        <v>517.5</v>
      </c>
    </row>
    <row r="6079" spans="1:12" s="82" customFormat="1" ht="408.95" customHeight="1" x14ac:dyDescent="0.15">
      <c r="A6079" s="525"/>
      <c r="B6079" s="528"/>
      <c r="C6079" s="529"/>
      <c r="D6079" s="543"/>
      <c r="E6079" s="528"/>
      <c r="F6079" s="528"/>
      <c r="G6079" s="528"/>
      <c r="H6079" s="539" t="s">
        <v>56</v>
      </c>
      <c r="I6079" s="539"/>
      <c r="J6079" s="528" t="s">
        <v>166</v>
      </c>
      <c r="K6079" s="528" t="s">
        <v>166</v>
      </c>
      <c r="L6079" s="540">
        <v>0</v>
      </c>
    </row>
    <row r="6080" spans="1:12" s="82" customFormat="1" ht="71.849999999999994" customHeight="1" x14ac:dyDescent="0.15">
      <c r="A6080" s="525"/>
      <c r="B6080" s="528"/>
      <c r="C6080" s="529"/>
      <c r="D6080" s="543"/>
      <c r="E6080" s="528"/>
      <c r="F6080" s="528"/>
      <c r="G6080" s="528"/>
      <c r="H6080" s="539"/>
      <c r="I6080" s="539"/>
      <c r="J6080" s="528"/>
      <c r="K6080" s="528"/>
      <c r="L6080" s="540"/>
    </row>
    <row r="6081" spans="1:12" s="82" customFormat="1" ht="24" customHeight="1" x14ac:dyDescent="0.15">
      <c r="A6081" s="525"/>
      <c r="B6081" s="86" t="s">
        <v>33</v>
      </c>
      <c r="C6081" s="85" t="s">
        <v>34</v>
      </c>
      <c r="D6081" s="85" t="s">
        <v>169</v>
      </c>
      <c r="E6081" s="85" t="s">
        <v>168</v>
      </c>
      <c r="F6081" s="527"/>
      <c r="G6081" s="527"/>
      <c r="H6081" s="539" t="s">
        <v>167</v>
      </c>
      <c r="I6081" s="539"/>
      <c r="J6081" s="528" t="s">
        <v>166</v>
      </c>
      <c r="K6081" s="528" t="s">
        <v>9</v>
      </c>
      <c r="L6081" s="540">
        <v>380</v>
      </c>
    </row>
    <row r="6082" spans="1:12" s="82" customFormat="1" ht="24" customHeight="1" x14ac:dyDescent="0.15">
      <c r="A6082" s="525"/>
      <c r="B6082" s="83" t="s">
        <v>211</v>
      </c>
      <c r="C6082" s="83" t="s">
        <v>693</v>
      </c>
      <c r="D6082" s="84">
        <v>43277</v>
      </c>
      <c r="E6082" s="83" t="s">
        <v>2992</v>
      </c>
      <c r="F6082" s="527"/>
      <c r="G6082" s="527"/>
      <c r="H6082" s="539"/>
      <c r="I6082" s="539"/>
      <c r="J6082" s="528"/>
      <c r="K6082" s="528"/>
      <c r="L6082" s="540"/>
    </row>
    <row r="6083" spans="1:12" s="82" customFormat="1" ht="24" customHeight="1" x14ac:dyDescent="0.15">
      <c r="A6083" s="525">
        <v>1147</v>
      </c>
      <c r="B6083" s="86" t="s">
        <v>23</v>
      </c>
      <c r="C6083" s="85" t="s">
        <v>24</v>
      </c>
      <c r="D6083" s="85" t="s">
        <v>175</v>
      </c>
      <c r="E6083" s="85" t="s">
        <v>174</v>
      </c>
      <c r="F6083" s="526" t="s">
        <v>18</v>
      </c>
      <c r="G6083" s="526"/>
      <c r="H6083" s="527"/>
      <c r="I6083" s="527"/>
      <c r="J6083" s="527"/>
      <c r="K6083" s="527"/>
      <c r="L6083" s="527"/>
    </row>
    <row r="6084" spans="1:12" s="82" customFormat="1" ht="26.25" customHeight="1" x14ac:dyDescent="0.15">
      <c r="A6084" s="525"/>
      <c r="B6084" s="528" t="s">
        <v>3105</v>
      </c>
      <c r="C6084" s="529" t="s">
        <v>3104</v>
      </c>
      <c r="D6084" s="543">
        <v>43207</v>
      </c>
      <c r="E6084" s="528" t="s">
        <v>732</v>
      </c>
      <c r="F6084" s="528" t="s">
        <v>3103</v>
      </c>
      <c r="G6084" s="528"/>
      <c r="H6084" s="539" t="s">
        <v>170</v>
      </c>
      <c r="I6084" s="539"/>
      <c r="J6084" s="83" t="s">
        <v>166</v>
      </c>
      <c r="K6084" s="83" t="s">
        <v>9</v>
      </c>
      <c r="L6084" s="87">
        <v>328.75</v>
      </c>
    </row>
    <row r="6085" spans="1:12" s="82" customFormat="1" ht="354.75" customHeight="1" x14ac:dyDescent="0.15">
      <c r="A6085" s="525"/>
      <c r="B6085" s="528"/>
      <c r="C6085" s="529"/>
      <c r="D6085" s="543"/>
      <c r="E6085" s="528"/>
      <c r="F6085" s="528"/>
      <c r="G6085" s="528"/>
      <c r="H6085" s="539" t="s">
        <v>56</v>
      </c>
      <c r="I6085" s="539"/>
      <c r="J6085" s="83" t="s">
        <v>166</v>
      </c>
      <c r="K6085" s="83" t="s">
        <v>9</v>
      </c>
      <c r="L6085" s="87">
        <v>399.6</v>
      </c>
    </row>
    <row r="6086" spans="1:12" s="82" customFormat="1" ht="24" customHeight="1" x14ac:dyDescent="0.15">
      <c r="A6086" s="525"/>
      <c r="B6086" s="86" t="s">
        <v>33</v>
      </c>
      <c r="C6086" s="85" t="s">
        <v>34</v>
      </c>
      <c r="D6086" s="85" t="s">
        <v>169</v>
      </c>
      <c r="E6086" s="85" t="s">
        <v>168</v>
      </c>
      <c r="F6086" s="527"/>
      <c r="G6086" s="527"/>
      <c r="H6086" s="539" t="s">
        <v>167</v>
      </c>
      <c r="I6086" s="539"/>
      <c r="J6086" s="528" t="s">
        <v>166</v>
      </c>
      <c r="K6086" s="528" t="s">
        <v>9</v>
      </c>
      <c r="L6086" s="540">
        <v>100</v>
      </c>
    </row>
    <row r="6087" spans="1:12" s="82" customFormat="1" ht="24" customHeight="1" x14ac:dyDescent="0.15">
      <c r="A6087" s="525"/>
      <c r="B6087" s="83" t="s">
        <v>182</v>
      </c>
      <c r="C6087" s="83" t="s">
        <v>3103</v>
      </c>
      <c r="D6087" s="84">
        <v>43209</v>
      </c>
      <c r="E6087" s="83" t="s">
        <v>2056</v>
      </c>
      <c r="F6087" s="527"/>
      <c r="G6087" s="527"/>
      <c r="H6087" s="539"/>
      <c r="I6087" s="539"/>
      <c r="J6087" s="528"/>
      <c r="K6087" s="528"/>
      <c r="L6087" s="540"/>
    </row>
    <row r="6088" spans="1:12" s="82" customFormat="1" ht="24" customHeight="1" x14ac:dyDescent="0.15">
      <c r="A6088" s="525">
        <v>1148</v>
      </c>
      <c r="B6088" s="86" t="s">
        <v>23</v>
      </c>
      <c r="C6088" s="85" t="s">
        <v>24</v>
      </c>
      <c r="D6088" s="85" t="s">
        <v>175</v>
      </c>
      <c r="E6088" s="85" t="s">
        <v>174</v>
      </c>
      <c r="F6088" s="526" t="s">
        <v>18</v>
      </c>
      <c r="G6088" s="526"/>
      <c r="H6088" s="527"/>
      <c r="I6088" s="527"/>
      <c r="J6088" s="527"/>
      <c r="K6088" s="527"/>
      <c r="L6088" s="527"/>
    </row>
    <row r="6089" spans="1:12" s="82" customFormat="1" ht="26.25" customHeight="1" x14ac:dyDescent="0.15">
      <c r="A6089" s="525"/>
      <c r="B6089" s="528" t="s">
        <v>3100</v>
      </c>
      <c r="C6089" s="528" t="s">
        <v>3102</v>
      </c>
      <c r="D6089" s="543">
        <v>43284</v>
      </c>
      <c r="E6089" s="528" t="s">
        <v>484</v>
      </c>
      <c r="F6089" s="528" t="s">
        <v>3101</v>
      </c>
      <c r="G6089" s="528"/>
      <c r="H6089" s="539" t="s">
        <v>170</v>
      </c>
      <c r="I6089" s="539"/>
      <c r="J6089" s="83" t="s">
        <v>166</v>
      </c>
      <c r="K6089" s="83" t="s">
        <v>9</v>
      </c>
      <c r="L6089" s="87">
        <v>993.88</v>
      </c>
    </row>
    <row r="6090" spans="1:12" s="82" customFormat="1" ht="39.75" customHeight="1" x14ac:dyDescent="0.15">
      <c r="A6090" s="525"/>
      <c r="B6090" s="528"/>
      <c r="C6090" s="528"/>
      <c r="D6090" s="543"/>
      <c r="E6090" s="528"/>
      <c r="F6090" s="528"/>
      <c r="G6090" s="528"/>
      <c r="H6090" s="539" t="s">
        <v>56</v>
      </c>
      <c r="I6090" s="539"/>
      <c r="J6090" s="83" t="s">
        <v>166</v>
      </c>
      <c r="K6090" s="83" t="s">
        <v>9</v>
      </c>
      <c r="L6090" s="87">
        <v>1875.33</v>
      </c>
    </row>
    <row r="6091" spans="1:12" s="82" customFormat="1" ht="24" customHeight="1" x14ac:dyDescent="0.15">
      <c r="A6091" s="525"/>
      <c r="B6091" s="86" t="s">
        <v>33</v>
      </c>
      <c r="C6091" s="85" t="s">
        <v>34</v>
      </c>
      <c r="D6091" s="85" t="s">
        <v>169</v>
      </c>
      <c r="E6091" s="85" t="s">
        <v>168</v>
      </c>
      <c r="F6091" s="527"/>
      <c r="G6091" s="527"/>
      <c r="H6091" s="539" t="s">
        <v>167</v>
      </c>
      <c r="I6091" s="539"/>
      <c r="J6091" s="528" t="s">
        <v>166</v>
      </c>
      <c r="K6091" s="528" t="s">
        <v>9</v>
      </c>
      <c r="L6091" s="540">
        <v>1014.07</v>
      </c>
    </row>
    <row r="6092" spans="1:12" s="82" customFormat="1" ht="24" customHeight="1" x14ac:dyDescent="0.15">
      <c r="A6092" s="525"/>
      <c r="B6092" s="83" t="s">
        <v>211</v>
      </c>
      <c r="C6092" s="83" t="s">
        <v>3101</v>
      </c>
      <c r="D6092" s="84">
        <v>43289</v>
      </c>
      <c r="E6092" s="83" t="s">
        <v>1383</v>
      </c>
      <c r="F6092" s="527"/>
      <c r="G6092" s="527"/>
      <c r="H6092" s="539"/>
      <c r="I6092" s="539"/>
      <c r="J6092" s="528"/>
      <c r="K6092" s="528"/>
      <c r="L6092" s="540"/>
    </row>
    <row r="6093" spans="1:12" s="82" customFormat="1" ht="24" customHeight="1" x14ac:dyDescent="0.15">
      <c r="A6093" s="525">
        <v>1149</v>
      </c>
      <c r="B6093" s="86" t="s">
        <v>23</v>
      </c>
      <c r="C6093" s="85" t="s">
        <v>24</v>
      </c>
      <c r="D6093" s="85" t="s">
        <v>175</v>
      </c>
      <c r="E6093" s="85" t="s">
        <v>174</v>
      </c>
      <c r="F6093" s="526" t="s">
        <v>18</v>
      </c>
      <c r="G6093" s="526"/>
      <c r="H6093" s="527"/>
      <c r="I6093" s="527"/>
      <c r="J6093" s="527"/>
      <c r="K6093" s="527"/>
      <c r="L6093" s="527"/>
    </row>
    <row r="6094" spans="1:12" s="82" customFormat="1" ht="26.25" customHeight="1" x14ac:dyDescent="0.15">
      <c r="A6094" s="525"/>
      <c r="B6094" s="528" t="s">
        <v>3100</v>
      </c>
      <c r="C6094" s="529" t="s">
        <v>3099</v>
      </c>
      <c r="D6094" s="543">
        <v>43349</v>
      </c>
      <c r="E6094" s="528" t="s">
        <v>2010</v>
      </c>
      <c r="F6094" s="528" t="s">
        <v>3098</v>
      </c>
      <c r="G6094" s="528"/>
      <c r="H6094" s="539" t="s">
        <v>170</v>
      </c>
      <c r="I6094" s="539"/>
      <c r="J6094" s="83" t="s">
        <v>166</v>
      </c>
      <c r="K6094" s="83" t="s">
        <v>9</v>
      </c>
      <c r="L6094" s="87">
        <v>491.27</v>
      </c>
    </row>
    <row r="6095" spans="1:12" s="82" customFormat="1" ht="333.75" customHeight="1" x14ac:dyDescent="0.15">
      <c r="A6095" s="525"/>
      <c r="B6095" s="528"/>
      <c r="C6095" s="529"/>
      <c r="D6095" s="543"/>
      <c r="E6095" s="528"/>
      <c r="F6095" s="528"/>
      <c r="G6095" s="528"/>
      <c r="H6095" s="539" t="s">
        <v>56</v>
      </c>
      <c r="I6095" s="539"/>
      <c r="J6095" s="83" t="s">
        <v>166</v>
      </c>
      <c r="K6095" s="83" t="s">
        <v>9</v>
      </c>
      <c r="L6095" s="87">
        <v>197.46</v>
      </c>
    </row>
    <row r="6096" spans="1:12" s="82" customFormat="1" ht="24" customHeight="1" x14ac:dyDescent="0.15">
      <c r="A6096" s="525"/>
      <c r="B6096" s="86" t="s">
        <v>33</v>
      </c>
      <c r="C6096" s="85" t="s">
        <v>34</v>
      </c>
      <c r="D6096" s="85" t="s">
        <v>169</v>
      </c>
      <c r="E6096" s="85" t="s">
        <v>168</v>
      </c>
      <c r="F6096" s="527"/>
      <c r="G6096" s="527"/>
      <c r="H6096" s="539" t="s">
        <v>167</v>
      </c>
      <c r="I6096" s="539"/>
      <c r="J6096" s="528" t="s">
        <v>166</v>
      </c>
      <c r="K6096" s="528" t="s">
        <v>9</v>
      </c>
      <c r="L6096" s="540">
        <v>340</v>
      </c>
    </row>
    <row r="6097" spans="1:12" s="82" customFormat="1" ht="24" customHeight="1" x14ac:dyDescent="0.15">
      <c r="A6097" s="525"/>
      <c r="B6097" s="83" t="s">
        <v>211</v>
      </c>
      <c r="C6097" s="83" t="s">
        <v>3098</v>
      </c>
      <c r="D6097" s="84">
        <v>43352</v>
      </c>
      <c r="E6097" s="83" t="s">
        <v>1082</v>
      </c>
      <c r="F6097" s="527"/>
      <c r="G6097" s="527"/>
      <c r="H6097" s="539"/>
      <c r="I6097" s="539"/>
      <c r="J6097" s="528"/>
      <c r="K6097" s="528"/>
      <c r="L6097" s="540"/>
    </row>
    <row r="6098" spans="1:12" s="82" customFormat="1" ht="24" customHeight="1" x14ac:dyDescent="0.15">
      <c r="A6098" s="525">
        <v>1150</v>
      </c>
      <c r="B6098" s="86" t="s">
        <v>23</v>
      </c>
      <c r="C6098" s="85" t="s">
        <v>24</v>
      </c>
      <c r="D6098" s="85" t="s">
        <v>175</v>
      </c>
      <c r="E6098" s="85" t="s">
        <v>174</v>
      </c>
      <c r="F6098" s="526" t="s">
        <v>18</v>
      </c>
      <c r="G6098" s="526"/>
      <c r="H6098" s="527"/>
      <c r="I6098" s="527"/>
      <c r="J6098" s="527"/>
      <c r="K6098" s="527"/>
      <c r="L6098" s="527"/>
    </row>
    <row r="6099" spans="1:12" s="82" customFormat="1" ht="26.25" customHeight="1" x14ac:dyDescent="0.15">
      <c r="A6099" s="525"/>
      <c r="B6099" s="528" t="s">
        <v>3097</v>
      </c>
      <c r="C6099" s="529" t="s">
        <v>3096</v>
      </c>
      <c r="D6099" s="543">
        <v>43360</v>
      </c>
      <c r="E6099" s="528" t="s">
        <v>297</v>
      </c>
      <c r="F6099" s="528" t="s">
        <v>3095</v>
      </c>
      <c r="G6099" s="528"/>
      <c r="H6099" s="539" t="s">
        <v>170</v>
      </c>
      <c r="I6099" s="539"/>
      <c r="J6099" s="83" t="s">
        <v>166</v>
      </c>
      <c r="K6099" s="83" t="s">
        <v>9</v>
      </c>
      <c r="L6099" s="87">
        <v>200</v>
      </c>
    </row>
    <row r="6100" spans="1:12" s="82" customFormat="1" ht="386.25" customHeight="1" x14ac:dyDescent="0.15">
      <c r="A6100" s="525"/>
      <c r="B6100" s="528"/>
      <c r="C6100" s="529"/>
      <c r="D6100" s="543"/>
      <c r="E6100" s="528"/>
      <c r="F6100" s="528"/>
      <c r="G6100" s="528"/>
      <c r="H6100" s="539" t="s">
        <v>56</v>
      </c>
      <c r="I6100" s="539"/>
      <c r="J6100" s="83" t="s">
        <v>166</v>
      </c>
      <c r="K6100" s="83" t="s">
        <v>9</v>
      </c>
      <c r="L6100" s="87">
        <v>236.4</v>
      </c>
    </row>
    <row r="6101" spans="1:12" s="82" customFormat="1" ht="24" customHeight="1" x14ac:dyDescent="0.15">
      <c r="A6101" s="525"/>
      <c r="B6101" s="86" t="s">
        <v>33</v>
      </c>
      <c r="C6101" s="85" t="s">
        <v>34</v>
      </c>
      <c r="D6101" s="85" t="s">
        <v>169</v>
      </c>
      <c r="E6101" s="85" t="s">
        <v>168</v>
      </c>
      <c r="F6101" s="527"/>
      <c r="G6101" s="527"/>
      <c r="H6101" s="539" t="s">
        <v>167</v>
      </c>
      <c r="I6101" s="539"/>
      <c r="J6101" s="528" t="s">
        <v>166</v>
      </c>
      <c r="K6101" s="528" t="s">
        <v>166</v>
      </c>
      <c r="L6101" s="540">
        <v>0</v>
      </c>
    </row>
    <row r="6102" spans="1:12" s="82" customFormat="1" ht="24" customHeight="1" x14ac:dyDescent="0.15">
      <c r="A6102" s="525"/>
      <c r="B6102" s="83" t="s">
        <v>211</v>
      </c>
      <c r="C6102" s="83" t="s">
        <v>3095</v>
      </c>
      <c r="D6102" s="84">
        <v>43362</v>
      </c>
      <c r="E6102" s="83" t="s">
        <v>886</v>
      </c>
      <c r="F6102" s="527"/>
      <c r="G6102" s="527"/>
      <c r="H6102" s="539"/>
      <c r="I6102" s="539"/>
      <c r="J6102" s="528"/>
      <c r="K6102" s="528"/>
      <c r="L6102" s="540"/>
    </row>
    <row r="6103" spans="1:12" s="82" customFormat="1" ht="24" customHeight="1" x14ac:dyDescent="0.15">
      <c r="A6103" s="525">
        <v>1151</v>
      </c>
      <c r="B6103" s="86" t="s">
        <v>23</v>
      </c>
      <c r="C6103" s="85" t="s">
        <v>24</v>
      </c>
      <c r="D6103" s="85" t="s">
        <v>175</v>
      </c>
      <c r="E6103" s="85" t="s">
        <v>174</v>
      </c>
      <c r="F6103" s="526" t="s">
        <v>18</v>
      </c>
      <c r="G6103" s="526"/>
      <c r="H6103" s="527"/>
      <c r="I6103" s="527"/>
      <c r="J6103" s="527"/>
      <c r="K6103" s="527"/>
      <c r="L6103" s="527"/>
    </row>
    <row r="6104" spans="1:12" s="82" customFormat="1" ht="26.25" customHeight="1" x14ac:dyDescent="0.15">
      <c r="A6104" s="525"/>
      <c r="B6104" s="528" t="s">
        <v>3094</v>
      </c>
      <c r="C6104" s="529" t="s">
        <v>3093</v>
      </c>
      <c r="D6104" s="543">
        <v>43356</v>
      </c>
      <c r="E6104" s="528" t="s">
        <v>740</v>
      </c>
      <c r="F6104" s="528" t="s">
        <v>3091</v>
      </c>
      <c r="G6104" s="528"/>
      <c r="H6104" s="539" t="s">
        <v>170</v>
      </c>
      <c r="I6104" s="539"/>
      <c r="J6104" s="83" t="s">
        <v>166</v>
      </c>
      <c r="K6104" s="83" t="s">
        <v>9</v>
      </c>
      <c r="L6104" s="87">
        <v>434</v>
      </c>
    </row>
    <row r="6105" spans="1:12" s="82" customFormat="1" ht="365.25" customHeight="1" x14ac:dyDescent="0.15">
      <c r="A6105" s="525"/>
      <c r="B6105" s="528"/>
      <c r="C6105" s="529"/>
      <c r="D6105" s="543"/>
      <c r="E6105" s="528"/>
      <c r="F6105" s="528"/>
      <c r="G6105" s="528"/>
      <c r="H6105" s="539" t="s">
        <v>56</v>
      </c>
      <c r="I6105" s="539"/>
      <c r="J6105" s="83" t="s">
        <v>166</v>
      </c>
      <c r="K6105" s="83" t="s">
        <v>9</v>
      </c>
      <c r="L6105" s="87">
        <v>371.4</v>
      </c>
    </row>
    <row r="6106" spans="1:12" s="82" customFormat="1" ht="24" customHeight="1" x14ac:dyDescent="0.15">
      <c r="A6106" s="525"/>
      <c r="B6106" s="86" t="s">
        <v>33</v>
      </c>
      <c r="C6106" s="85" t="s">
        <v>34</v>
      </c>
      <c r="D6106" s="85" t="s">
        <v>169</v>
      </c>
      <c r="E6106" s="85" t="s">
        <v>168</v>
      </c>
      <c r="F6106" s="527"/>
      <c r="G6106" s="527"/>
      <c r="H6106" s="539" t="s">
        <v>167</v>
      </c>
      <c r="I6106" s="539"/>
      <c r="J6106" s="528" t="s">
        <v>166</v>
      </c>
      <c r="K6106" s="528" t="s">
        <v>166</v>
      </c>
      <c r="L6106" s="540">
        <v>0</v>
      </c>
    </row>
    <row r="6107" spans="1:12" s="82" customFormat="1" ht="34.5" customHeight="1" x14ac:dyDescent="0.15">
      <c r="A6107" s="525"/>
      <c r="B6107" s="83" t="s">
        <v>3092</v>
      </c>
      <c r="C6107" s="83" t="s">
        <v>3091</v>
      </c>
      <c r="D6107" s="84">
        <v>43358</v>
      </c>
      <c r="E6107" s="83" t="s">
        <v>431</v>
      </c>
      <c r="F6107" s="527"/>
      <c r="G6107" s="527"/>
      <c r="H6107" s="539"/>
      <c r="I6107" s="539"/>
      <c r="J6107" s="528"/>
      <c r="K6107" s="528"/>
      <c r="L6107" s="540"/>
    </row>
    <row r="6108" spans="1:12" s="82" customFormat="1" ht="24" customHeight="1" x14ac:dyDescent="0.15">
      <c r="A6108" s="525">
        <v>1152</v>
      </c>
      <c r="B6108" s="86" t="s">
        <v>23</v>
      </c>
      <c r="C6108" s="85" t="s">
        <v>24</v>
      </c>
      <c r="D6108" s="85" t="s">
        <v>175</v>
      </c>
      <c r="E6108" s="85" t="s">
        <v>174</v>
      </c>
      <c r="F6108" s="526" t="s">
        <v>18</v>
      </c>
      <c r="G6108" s="526"/>
      <c r="H6108" s="527"/>
      <c r="I6108" s="527"/>
      <c r="J6108" s="527"/>
      <c r="K6108" s="527"/>
      <c r="L6108" s="527"/>
    </row>
    <row r="6109" spans="1:12" s="82" customFormat="1" ht="26.25" customHeight="1" x14ac:dyDescent="0.15">
      <c r="A6109" s="525"/>
      <c r="B6109" s="528" t="s">
        <v>3090</v>
      </c>
      <c r="C6109" s="528" t="s">
        <v>3089</v>
      </c>
      <c r="D6109" s="543">
        <v>43223</v>
      </c>
      <c r="E6109" s="528" t="s">
        <v>3088</v>
      </c>
      <c r="F6109" s="528" t="s">
        <v>3087</v>
      </c>
      <c r="G6109" s="528"/>
      <c r="H6109" s="539" t="s">
        <v>170</v>
      </c>
      <c r="I6109" s="539"/>
      <c r="J6109" s="83" t="s">
        <v>166</v>
      </c>
      <c r="K6109" s="83" t="s">
        <v>9</v>
      </c>
      <c r="L6109" s="87">
        <v>105.57</v>
      </c>
    </row>
    <row r="6110" spans="1:12" s="82" customFormat="1" ht="60.75" customHeight="1" x14ac:dyDescent="0.15">
      <c r="A6110" s="525"/>
      <c r="B6110" s="528"/>
      <c r="C6110" s="528"/>
      <c r="D6110" s="543"/>
      <c r="E6110" s="528"/>
      <c r="F6110" s="528"/>
      <c r="G6110" s="528"/>
      <c r="H6110" s="539" t="s">
        <v>56</v>
      </c>
      <c r="I6110" s="539"/>
      <c r="J6110" s="83" t="s">
        <v>166</v>
      </c>
      <c r="K6110" s="83" t="s">
        <v>9</v>
      </c>
      <c r="L6110" s="87">
        <v>407.6</v>
      </c>
    </row>
    <row r="6111" spans="1:12" s="82" customFormat="1" ht="24" customHeight="1" x14ac:dyDescent="0.15">
      <c r="A6111" s="525"/>
      <c r="B6111" s="86" t="s">
        <v>33</v>
      </c>
      <c r="C6111" s="85" t="s">
        <v>34</v>
      </c>
      <c r="D6111" s="85" t="s">
        <v>169</v>
      </c>
      <c r="E6111" s="85" t="s">
        <v>168</v>
      </c>
      <c r="F6111" s="527"/>
      <c r="G6111" s="527"/>
      <c r="H6111" s="539" t="s">
        <v>167</v>
      </c>
      <c r="I6111" s="539"/>
      <c r="J6111" s="528" t="s">
        <v>166</v>
      </c>
      <c r="K6111" s="528" t="s">
        <v>166</v>
      </c>
      <c r="L6111" s="540">
        <v>0</v>
      </c>
    </row>
    <row r="6112" spans="1:12" s="82" customFormat="1" ht="24" customHeight="1" x14ac:dyDescent="0.15">
      <c r="A6112" s="525"/>
      <c r="B6112" s="83" t="s">
        <v>283</v>
      </c>
      <c r="C6112" s="83" t="s">
        <v>3087</v>
      </c>
      <c r="D6112" s="84">
        <v>43224</v>
      </c>
      <c r="E6112" s="83" t="s">
        <v>2671</v>
      </c>
      <c r="F6112" s="527"/>
      <c r="G6112" s="527"/>
      <c r="H6112" s="539"/>
      <c r="I6112" s="539"/>
      <c r="J6112" s="528"/>
      <c r="K6112" s="528"/>
      <c r="L6112" s="540"/>
    </row>
    <row r="6113" spans="1:12" s="82" customFormat="1" ht="24" customHeight="1" x14ac:dyDescent="0.15">
      <c r="A6113" s="525">
        <v>1153</v>
      </c>
      <c r="B6113" s="86" t="s">
        <v>23</v>
      </c>
      <c r="C6113" s="85" t="s">
        <v>24</v>
      </c>
      <c r="D6113" s="85" t="s">
        <v>175</v>
      </c>
      <c r="E6113" s="85" t="s">
        <v>174</v>
      </c>
      <c r="F6113" s="526" t="s">
        <v>18</v>
      </c>
      <c r="G6113" s="526"/>
      <c r="H6113" s="527"/>
      <c r="I6113" s="527"/>
      <c r="J6113" s="527"/>
      <c r="K6113" s="527"/>
      <c r="L6113" s="527"/>
    </row>
    <row r="6114" spans="1:12" s="82" customFormat="1" ht="26.25" customHeight="1" x14ac:dyDescent="0.15">
      <c r="A6114" s="525"/>
      <c r="B6114" s="528" t="s">
        <v>3082</v>
      </c>
      <c r="C6114" s="529" t="s">
        <v>3086</v>
      </c>
      <c r="D6114" s="543">
        <v>43248</v>
      </c>
      <c r="E6114" s="528" t="s">
        <v>178</v>
      </c>
      <c r="F6114" s="528" t="s">
        <v>3085</v>
      </c>
      <c r="G6114" s="528"/>
      <c r="H6114" s="539" t="s">
        <v>170</v>
      </c>
      <c r="I6114" s="539"/>
      <c r="J6114" s="83" t="s">
        <v>166</v>
      </c>
      <c r="K6114" s="83" t="s">
        <v>9</v>
      </c>
      <c r="L6114" s="87">
        <v>748</v>
      </c>
    </row>
    <row r="6115" spans="1:12" s="82" customFormat="1" ht="228.75" customHeight="1" x14ac:dyDescent="0.15">
      <c r="A6115" s="525"/>
      <c r="B6115" s="528"/>
      <c r="C6115" s="529"/>
      <c r="D6115" s="543"/>
      <c r="E6115" s="528"/>
      <c r="F6115" s="528"/>
      <c r="G6115" s="528"/>
      <c r="H6115" s="539" t="s">
        <v>56</v>
      </c>
      <c r="I6115" s="539"/>
      <c r="J6115" s="83" t="s">
        <v>166</v>
      </c>
      <c r="K6115" s="83" t="s">
        <v>9</v>
      </c>
      <c r="L6115" s="87">
        <v>3414.54</v>
      </c>
    </row>
    <row r="6116" spans="1:12" s="82" customFormat="1" ht="24" customHeight="1" x14ac:dyDescent="0.15">
      <c r="A6116" s="525"/>
      <c r="B6116" s="86" t="s">
        <v>33</v>
      </c>
      <c r="C6116" s="85" t="s">
        <v>34</v>
      </c>
      <c r="D6116" s="85" t="s">
        <v>169</v>
      </c>
      <c r="E6116" s="85" t="s">
        <v>168</v>
      </c>
      <c r="F6116" s="527"/>
      <c r="G6116" s="527"/>
      <c r="H6116" s="539" t="s">
        <v>167</v>
      </c>
      <c r="I6116" s="539"/>
      <c r="J6116" s="528" t="s">
        <v>166</v>
      </c>
      <c r="K6116" s="528" t="s">
        <v>166</v>
      </c>
      <c r="L6116" s="540">
        <v>0</v>
      </c>
    </row>
    <row r="6117" spans="1:12" s="82" customFormat="1" ht="24" customHeight="1" x14ac:dyDescent="0.15">
      <c r="A6117" s="525"/>
      <c r="B6117" s="83" t="s">
        <v>3080</v>
      </c>
      <c r="C6117" s="83" t="s">
        <v>3085</v>
      </c>
      <c r="D6117" s="84">
        <v>43251</v>
      </c>
      <c r="E6117" s="83" t="s">
        <v>3084</v>
      </c>
      <c r="F6117" s="527"/>
      <c r="G6117" s="527"/>
      <c r="H6117" s="539"/>
      <c r="I6117" s="539"/>
      <c r="J6117" s="528"/>
      <c r="K6117" s="528"/>
      <c r="L6117" s="540"/>
    </row>
    <row r="6118" spans="1:12" s="82" customFormat="1" ht="24" customHeight="1" x14ac:dyDescent="0.15">
      <c r="A6118" s="525">
        <v>1154</v>
      </c>
      <c r="B6118" s="86" t="s">
        <v>23</v>
      </c>
      <c r="C6118" s="85" t="s">
        <v>24</v>
      </c>
      <c r="D6118" s="85" t="s">
        <v>175</v>
      </c>
      <c r="E6118" s="85" t="s">
        <v>174</v>
      </c>
      <c r="F6118" s="526" t="s">
        <v>18</v>
      </c>
      <c r="G6118" s="526"/>
      <c r="H6118" s="527"/>
      <c r="I6118" s="527"/>
      <c r="J6118" s="527"/>
      <c r="K6118" s="527"/>
      <c r="L6118" s="527"/>
    </row>
    <row r="6119" spans="1:12" s="82" customFormat="1" ht="26.25" customHeight="1" x14ac:dyDescent="0.15">
      <c r="A6119" s="525"/>
      <c r="B6119" s="528" t="s">
        <v>3082</v>
      </c>
      <c r="C6119" s="529" t="s">
        <v>3083</v>
      </c>
      <c r="D6119" s="543">
        <v>43254</v>
      </c>
      <c r="E6119" s="528" t="s">
        <v>1686</v>
      </c>
      <c r="F6119" s="528" t="s">
        <v>357</v>
      </c>
      <c r="G6119" s="528"/>
      <c r="H6119" s="539" t="s">
        <v>170</v>
      </c>
      <c r="I6119" s="539"/>
      <c r="J6119" s="83" t="s">
        <v>9</v>
      </c>
      <c r="K6119" s="83" t="s">
        <v>9</v>
      </c>
      <c r="L6119" s="87">
        <v>1234</v>
      </c>
    </row>
    <row r="6120" spans="1:12" s="82" customFormat="1" ht="344.25" customHeight="1" x14ac:dyDescent="0.15">
      <c r="A6120" s="525"/>
      <c r="B6120" s="528"/>
      <c r="C6120" s="529"/>
      <c r="D6120" s="543"/>
      <c r="E6120" s="528"/>
      <c r="F6120" s="528"/>
      <c r="G6120" s="528"/>
      <c r="H6120" s="539" t="s">
        <v>56</v>
      </c>
      <c r="I6120" s="539"/>
      <c r="J6120" s="83" t="s">
        <v>9</v>
      </c>
      <c r="K6120" s="83" t="s">
        <v>166</v>
      </c>
      <c r="L6120" s="87">
        <v>1103.9100000000001</v>
      </c>
    </row>
    <row r="6121" spans="1:12" s="82" customFormat="1" ht="24" customHeight="1" x14ac:dyDescent="0.15">
      <c r="A6121" s="525"/>
      <c r="B6121" s="86" t="s">
        <v>33</v>
      </c>
      <c r="C6121" s="85" t="s">
        <v>34</v>
      </c>
      <c r="D6121" s="85" t="s">
        <v>169</v>
      </c>
      <c r="E6121" s="85" t="s">
        <v>168</v>
      </c>
      <c r="F6121" s="527"/>
      <c r="G6121" s="527"/>
      <c r="H6121" s="539" t="s">
        <v>167</v>
      </c>
      <c r="I6121" s="539"/>
      <c r="J6121" s="528" t="s">
        <v>9</v>
      </c>
      <c r="K6121" s="528" t="s">
        <v>9</v>
      </c>
      <c r="L6121" s="540">
        <v>1040</v>
      </c>
    </row>
    <row r="6122" spans="1:12" s="82" customFormat="1" ht="24" customHeight="1" x14ac:dyDescent="0.15">
      <c r="A6122" s="525"/>
      <c r="B6122" s="83" t="s">
        <v>3080</v>
      </c>
      <c r="C6122" s="83" t="s">
        <v>357</v>
      </c>
      <c r="D6122" s="84">
        <v>43260</v>
      </c>
      <c r="E6122" s="83" t="s">
        <v>2878</v>
      </c>
      <c r="F6122" s="527"/>
      <c r="G6122" s="527"/>
      <c r="H6122" s="539"/>
      <c r="I6122" s="539"/>
      <c r="J6122" s="528"/>
      <c r="K6122" s="528"/>
      <c r="L6122" s="540"/>
    </row>
    <row r="6123" spans="1:12" s="82" customFormat="1" ht="24" customHeight="1" x14ac:dyDescent="0.15">
      <c r="A6123" s="525">
        <v>1155</v>
      </c>
      <c r="B6123" s="86" t="s">
        <v>23</v>
      </c>
      <c r="C6123" s="85" t="s">
        <v>24</v>
      </c>
      <c r="D6123" s="85" t="s">
        <v>175</v>
      </c>
      <c r="E6123" s="85" t="s">
        <v>174</v>
      </c>
      <c r="F6123" s="526" t="s">
        <v>18</v>
      </c>
      <c r="G6123" s="526"/>
      <c r="H6123" s="527"/>
      <c r="I6123" s="527"/>
      <c r="J6123" s="527"/>
      <c r="K6123" s="527"/>
      <c r="L6123" s="527"/>
    </row>
    <row r="6124" spans="1:12" s="82" customFormat="1" ht="26.25" customHeight="1" x14ac:dyDescent="0.15">
      <c r="A6124" s="525"/>
      <c r="B6124" s="528" t="s">
        <v>3082</v>
      </c>
      <c r="C6124" s="529" t="s">
        <v>3081</v>
      </c>
      <c r="D6124" s="543">
        <v>43368</v>
      </c>
      <c r="E6124" s="528" t="s">
        <v>417</v>
      </c>
      <c r="F6124" s="528" t="s">
        <v>3079</v>
      </c>
      <c r="G6124" s="528"/>
      <c r="H6124" s="539" t="s">
        <v>170</v>
      </c>
      <c r="I6124" s="539"/>
      <c r="J6124" s="83" t="s">
        <v>166</v>
      </c>
      <c r="K6124" s="83" t="s">
        <v>9</v>
      </c>
      <c r="L6124" s="87">
        <v>172.63</v>
      </c>
    </row>
    <row r="6125" spans="1:12" s="82" customFormat="1" ht="165.75" customHeight="1" x14ac:dyDescent="0.15">
      <c r="A6125" s="525"/>
      <c r="B6125" s="528"/>
      <c r="C6125" s="529"/>
      <c r="D6125" s="543"/>
      <c r="E6125" s="528"/>
      <c r="F6125" s="528"/>
      <c r="G6125" s="528"/>
      <c r="H6125" s="539" t="s">
        <v>56</v>
      </c>
      <c r="I6125" s="539"/>
      <c r="J6125" s="83" t="s">
        <v>9</v>
      </c>
      <c r="K6125" s="83" t="s">
        <v>166</v>
      </c>
      <c r="L6125" s="87">
        <v>764.93</v>
      </c>
    </row>
    <row r="6126" spans="1:12" s="82" customFormat="1" ht="24" customHeight="1" x14ac:dyDescent="0.15">
      <c r="A6126" s="525"/>
      <c r="B6126" s="86" t="s">
        <v>33</v>
      </c>
      <c r="C6126" s="85" t="s">
        <v>34</v>
      </c>
      <c r="D6126" s="85" t="s">
        <v>169</v>
      </c>
      <c r="E6126" s="85" t="s">
        <v>168</v>
      </c>
      <c r="F6126" s="527"/>
      <c r="G6126" s="527"/>
      <c r="H6126" s="539" t="s">
        <v>167</v>
      </c>
      <c r="I6126" s="539"/>
      <c r="J6126" s="528" t="s">
        <v>166</v>
      </c>
      <c r="K6126" s="528" t="s">
        <v>9</v>
      </c>
      <c r="L6126" s="540">
        <v>569.12</v>
      </c>
    </row>
    <row r="6127" spans="1:12" s="82" customFormat="1" ht="24" customHeight="1" x14ac:dyDescent="0.15">
      <c r="A6127" s="525"/>
      <c r="B6127" s="83" t="s">
        <v>3080</v>
      </c>
      <c r="C6127" s="83" t="s">
        <v>3079</v>
      </c>
      <c r="D6127" s="84">
        <v>43369</v>
      </c>
      <c r="E6127" s="83" t="s">
        <v>2947</v>
      </c>
      <c r="F6127" s="527"/>
      <c r="G6127" s="527"/>
      <c r="H6127" s="539"/>
      <c r="I6127" s="539"/>
      <c r="J6127" s="528"/>
      <c r="K6127" s="528"/>
      <c r="L6127" s="540"/>
    </row>
    <row r="6128" spans="1:12" s="82" customFormat="1" ht="24" customHeight="1" x14ac:dyDescent="0.15">
      <c r="A6128" s="525">
        <v>1156</v>
      </c>
      <c r="B6128" s="86" t="s">
        <v>23</v>
      </c>
      <c r="C6128" s="85" t="s">
        <v>24</v>
      </c>
      <c r="D6128" s="85" t="s">
        <v>175</v>
      </c>
      <c r="E6128" s="85" t="s">
        <v>174</v>
      </c>
      <c r="F6128" s="526" t="s">
        <v>18</v>
      </c>
      <c r="G6128" s="526"/>
      <c r="H6128" s="527"/>
      <c r="I6128" s="527"/>
      <c r="J6128" s="527"/>
      <c r="K6128" s="527"/>
      <c r="L6128" s="527"/>
    </row>
    <row r="6129" spans="1:12" s="82" customFormat="1" ht="26.25" customHeight="1" x14ac:dyDescent="0.15">
      <c r="A6129" s="525"/>
      <c r="B6129" s="528" t="s">
        <v>3078</v>
      </c>
      <c r="C6129" s="529" t="s">
        <v>3077</v>
      </c>
      <c r="D6129" s="543">
        <v>43202</v>
      </c>
      <c r="E6129" s="528" t="s">
        <v>360</v>
      </c>
      <c r="F6129" s="528" t="s">
        <v>2016</v>
      </c>
      <c r="G6129" s="528"/>
      <c r="H6129" s="539" t="s">
        <v>170</v>
      </c>
      <c r="I6129" s="539"/>
      <c r="J6129" s="83" t="s">
        <v>166</v>
      </c>
      <c r="K6129" s="83" t="s">
        <v>9</v>
      </c>
      <c r="L6129" s="87">
        <v>492.02000000000004</v>
      </c>
    </row>
    <row r="6130" spans="1:12" s="82" customFormat="1" ht="408.95" customHeight="1" x14ac:dyDescent="0.15">
      <c r="A6130" s="525"/>
      <c r="B6130" s="528"/>
      <c r="C6130" s="529"/>
      <c r="D6130" s="543"/>
      <c r="E6130" s="528"/>
      <c r="F6130" s="528"/>
      <c r="G6130" s="528"/>
      <c r="H6130" s="539" t="s">
        <v>56</v>
      </c>
      <c r="I6130" s="539"/>
      <c r="J6130" s="528" t="s">
        <v>166</v>
      </c>
      <c r="K6130" s="528" t="s">
        <v>9</v>
      </c>
      <c r="L6130" s="540">
        <v>506.6</v>
      </c>
    </row>
    <row r="6131" spans="1:12" s="82" customFormat="1" ht="82.35" customHeight="1" x14ac:dyDescent="0.15">
      <c r="A6131" s="525"/>
      <c r="B6131" s="528"/>
      <c r="C6131" s="529"/>
      <c r="D6131" s="543"/>
      <c r="E6131" s="528"/>
      <c r="F6131" s="528"/>
      <c r="G6131" s="528"/>
      <c r="H6131" s="539"/>
      <c r="I6131" s="539"/>
      <c r="J6131" s="528"/>
      <c r="K6131" s="528"/>
      <c r="L6131" s="540"/>
    </row>
    <row r="6132" spans="1:12" s="82" customFormat="1" ht="24" customHeight="1" x14ac:dyDescent="0.15">
      <c r="A6132" s="525"/>
      <c r="B6132" s="86" t="s">
        <v>33</v>
      </c>
      <c r="C6132" s="85" t="s">
        <v>34</v>
      </c>
      <c r="D6132" s="85" t="s">
        <v>169</v>
      </c>
      <c r="E6132" s="85" t="s">
        <v>168</v>
      </c>
      <c r="F6132" s="527"/>
      <c r="G6132" s="527"/>
      <c r="H6132" s="539" t="s">
        <v>167</v>
      </c>
      <c r="I6132" s="539"/>
      <c r="J6132" s="528" t="s">
        <v>166</v>
      </c>
      <c r="K6132" s="528" t="s">
        <v>166</v>
      </c>
      <c r="L6132" s="540">
        <v>0</v>
      </c>
    </row>
    <row r="6133" spans="1:12" s="82" customFormat="1" ht="24" customHeight="1" x14ac:dyDescent="0.15">
      <c r="A6133" s="525"/>
      <c r="B6133" s="83" t="s">
        <v>211</v>
      </c>
      <c r="C6133" s="83" t="s">
        <v>2016</v>
      </c>
      <c r="D6133" s="84">
        <v>43205</v>
      </c>
      <c r="E6133" s="83" t="s">
        <v>3076</v>
      </c>
      <c r="F6133" s="527"/>
      <c r="G6133" s="527"/>
      <c r="H6133" s="539"/>
      <c r="I6133" s="539"/>
      <c r="J6133" s="528"/>
      <c r="K6133" s="528"/>
      <c r="L6133" s="540"/>
    </row>
    <row r="6134" spans="1:12" s="82" customFormat="1" ht="24" customHeight="1" x14ac:dyDescent="0.15">
      <c r="A6134" s="525">
        <v>1157</v>
      </c>
      <c r="B6134" s="86" t="s">
        <v>23</v>
      </c>
      <c r="C6134" s="85" t="s">
        <v>24</v>
      </c>
      <c r="D6134" s="85" t="s">
        <v>175</v>
      </c>
      <c r="E6134" s="85" t="s">
        <v>174</v>
      </c>
      <c r="F6134" s="526" t="s">
        <v>18</v>
      </c>
      <c r="G6134" s="526"/>
      <c r="H6134" s="527"/>
      <c r="I6134" s="527"/>
      <c r="J6134" s="527"/>
      <c r="K6134" s="527"/>
      <c r="L6134" s="527"/>
    </row>
    <row r="6135" spans="1:12" s="82" customFormat="1" ht="26.25" customHeight="1" x14ac:dyDescent="0.15">
      <c r="A6135" s="525"/>
      <c r="B6135" s="528" t="s">
        <v>3075</v>
      </c>
      <c r="C6135" s="529" t="s">
        <v>3074</v>
      </c>
      <c r="D6135" s="543">
        <v>43351</v>
      </c>
      <c r="E6135" s="528" t="s">
        <v>1130</v>
      </c>
      <c r="F6135" s="528" t="s">
        <v>3006</v>
      </c>
      <c r="G6135" s="528"/>
      <c r="H6135" s="539" t="s">
        <v>170</v>
      </c>
      <c r="I6135" s="539"/>
      <c r="J6135" s="83" t="s">
        <v>166</v>
      </c>
      <c r="K6135" s="83" t="s">
        <v>166</v>
      </c>
      <c r="L6135" s="87">
        <v>0</v>
      </c>
    </row>
    <row r="6136" spans="1:12" s="82" customFormat="1" ht="408.95" customHeight="1" x14ac:dyDescent="0.15">
      <c r="A6136" s="525"/>
      <c r="B6136" s="528"/>
      <c r="C6136" s="529"/>
      <c r="D6136" s="543"/>
      <c r="E6136" s="528"/>
      <c r="F6136" s="528"/>
      <c r="G6136" s="528"/>
      <c r="H6136" s="539" t="s">
        <v>56</v>
      </c>
      <c r="I6136" s="539"/>
      <c r="J6136" s="528" t="s">
        <v>166</v>
      </c>
      <c r="K6136" s="528" t="s">
        <v>166</v>
      </c>
      <c r="L6136" s="540">
        <v>0</v>
      </c>
    </row>
    <row r="6137" spans="1:12" s="82" customFormat="1" ht="40.35" customHeight="1" x14ac:dyDescent="0.15">
      <c r="A6137" s="525"/>
      <c r="B6137" s="528"/>
      <c r="C6137" s="529"/>
      <c r="D6137" s="543"/>
      <c r="E6137" s="528"/>
      <c r="F6137" s="528"/>
      <c r="G6137" s="528"/>
      <c r="H6137" s="539"/>
      <c r="I6137" s="539"/>
      <c r="J6137" s="528"/>
      <c r="K6137" s="528"/>
      <c r="L6137" s="540"/>
    </row>
    <row r="6138" spans="1:12" s="82" customFormat="1" ht="24" customHeight="1" x14ac:dyDescent="0.15">
      <c r="A6138" s="525"/>
      <c r="B6138" s="86" t="s">
        <v>33</v>
      </c>
      <c r="C6138" s="85" t="s">
        <v>34</v>
      </c>
      <c r="D6138" s="85" t="s">
        <v>169</v>
      </c>
      <c r="E6138" s="85" t="s">
        <v>168</v>
      </c>
      <c r="F6138" s="527"/>
      <c r="G6138" s="527"/>
      <c r="H6138" s="539" t="s">
        <v>167</v>
      </c>
      <c r="I6138" s="539"/>
      <c r="J6138" s="528" t="s">
        <v>166</v>
      </c>
      <c r="K6138" s="528" t="s">
        <v>9</v>
      </c>
      <c r="L6138" s="540">
        <v>643.06000000000006</v>
      </c>
    </row>
    <row r="6139" spans="1:12" s="82" customFormat="1" ht="24" customHeight="1" x14ac:dyDescent="0.15">
      <c r="A6139" s="525"/>
      <c r="B6139" s="83" t="s">
        <v>1779</v>
      </c>
      <c r="C6139" s="83" t="s">
        <v>3006</v>
      </c>
      <c r="D6139" s="84">
        <v>43357</v>
      </c>
      <c r="E6139" s="83" t="s">
        <v>3005</v>
      </c>
      <c r="F6139" s="527"/>
      <c r="G6139" s="527"/>
      <c r="H6139" s="539"/>
      <c r="I6139" s="539"/>
      <c r="J6139" s="528"/>
      <c r="K6139" s="528"/>
      <c r="L6139" s="540"/>
    </row>
    <row r="6140" spans="1:12" s="82" customFormat="1" ht="24" customHeight="1" x14ac:dyDescent="0.15">
      <c r="A6140" s="525">
        <v>1158</v>
      </c>
      <c r="B6140" s="86" t="s">
        <v>23</v>
      </c>
      <c r="C6140" s="85" t="s">
        <v>24</v>
      </c>
      <c r="D6140" s="85" t="s">
        <v>175</v>
      </c>
      <c r="E6140" s="85" t="s">
        <v>174</v>
      </c>
      <c r="F6140" s="526" t="s">
        <v>18</v>
      </c>
      <c r="G6140" s="526"/>
      <c r="H6140" s="527"/>
      <c r="I6140" s="527"/>
      <c r="J6140" s="527"/>
      <c r="K6140" s="527"/>
      <c r="L6140" s="527"/>
    </row>
    <row r="6141" spans="1:12" s="82" customFormat="1" ht="26.25" customHeight="1" x14ac:dyDescent="0.15">
      <c r="A6141" s="525"/>
      <c r="B6141" s="528" t="s">
        <v>3073</v>
      </c>
      <c r="C6141" s="528" t="s">
        <v>3072</v>
      </c>
      <c r="D6141" s="543">
        <v>43224</v>
      </c>
      <c r="E6141" s="528" t="s">
        <v>3071</v>
      </c>
      <c r="F6141" s="528" t="s">
        <v>3070</v>
      </c>
      <c r="G6141" s="528"/>
      <c r="H6141" s="539" t="s">
        <v>170</v>
      </c>
      <c r="I6141" s="539"/>
      <c r="J6141" s="83" t="s">
        <v>166</v>
      </c>
      <c r="K6141" s="83" t="s">
        <v>9</v>
      </c>
      <c r="L6141" s="87">
        <v>692</v>
      </c>
    </row>
    <row r="6142" spans="1:12" s="82" customFormat="1" ht="60.75" customHeight="1" x14ac:dyDescent="0.15">
      <c r="A6142" s="525"/>
      <c r="B6142" s="528"/>
      <c r="C6142" s="528"/>
      <c r="D6142" s="543"/>
      <c r="E6142" s="528"/>
      <c r="F6142" s="528"/>
      <c r="G6142" s="528"/>
      <c r="H6142" s="539" t="s">
        <v>56</v>
      </c>
      <c r="I6142" s="539"/>
      <c r="J6142" s="83" t="s">
        <v>166</v>
      </c>
      <c r="K6142" s="83" t="s">
        <v>166</v>
      </c>
      <c r="L6142" s="87">
        <v>0</v>
      </c>
    </row>
    <row r="6143" spans="1:12" s="82" customFormat="1" ht="24" customHeight="1" x14ac:dyDescent="0.15">
      <c r="A6143" s="525"/>
      <c r="B6143" s="86" t="s">
        <v>33</v>
      </c>
      <c r="C6143" s="85" t="s">
        <v>34</v>
      </c>
      <c r="D6143" s="85" t="s">
        <v>169</v>
      </c>
      <c r="E6143" s="85" t="s">
        <v>168</v>
      </c>
      <c r="F6143" s="527"/>
      <c r="G6143" s="527"/>
      <c r="H6143" s="539" t="s">
        <v>167</v>
      </c>
      <c r="I6143" s="539"/>
      <c r="J6143" s="528" t="s">
        <v>166</v>
      </c>
      <c r="K6143" s="528" t="s">
        <v>9</v>
      </c>
      <c r="L6143" s="540">
        <v>627.96</v>
      </c>
    </row>
    <row r="6144" spans="1:12" s="82" customFormat="1" ht="24" customHeight="1" x14ac:dyDescent="0.15">
      <c r="A6144" s="525"/>
      <c r="B6144" s="83" t="s">
        <v>211</v>
      </c>
      <c r="C6144" s="83" t="s">
        <v>3070</v>
      </c>
      <c r="D6144" s="84">
        <v>43231</v>
      </c>
      <c r="E6144" s="83" t="s">
        <v>3069</v>
      </c>
      <c r="F6144" s="527"/>
      <c r="G6144" s="527"/>
      <c r="H6144" s="539"/>
      <c r="I6144" s="539"/>
      <c r="J6144" s="528"/>
      <c r="K6144" s="528"/>
      <c r="L6144" s="540"/>
    </row>
    <row r="6145" spans="1:12" s="82" customFormat="1" ht="24" customHeight="1" x14ac:dyDescent="0.15">
      <c r="A6145" s="525">
        <v>1159</v>
      </c>
      <c r="B6145" s="86" t="s">
        <v>23</v>
      </c>
      <c r="C6145" s="85" t="s">
        <v>24</v>
      </c>
      <c r="D6145" s="85" t="s">
        <v>175</v>
      </c>
      <c r="E6145" s="85" t="s">
        <v>174</v>
      </c>
      <c r="F6145" s="526" t="s">
        <v>18</v>
      </c>
      <c r="G6145" s="526"/>
      <c r="H6145" s="527"/>
      <c r="I6145" s="527"/>
      <c r="J6145" s="527"/>
      <c r="K6145" s="527"/>
      <c r="L6145" s="527"/>
    </row>
    <row r="6146" spans="1:12" s="82" customFormat="1" ht="26.25" customHeight="1" x14ac:dyDescent="0.15">
      <c r="A6146" s="525"/>
      <c r="B6146" s="528" t="s">
        <v>3068</v>
      </c>
      <c r="C6146" s="529" t="s">
        <v>3067</v>
      </c>
      <c r="D6146" s="543">
        <v>43230</v>
      </c>
      <c r="E6146" s="528" t="s">
        <v>346</v>
      </c>
      <c r="F6146" s="528" t="s">
        <v>1641</v>
      </c>
      <c r="G6146" s="528"/>
      <c r="H6146" s="539" t="s">
        <v>170</v>
      </c>
      <c r="I6146" s="539"/>
      <c r="J6146" s="83" t="s">
        <v>166</v>
      </c>
      <c r="K6146" s="83" t="s">
        <v>9</v>
      </c>
      <c r="L6146" s="87">
        <v>205</v>
      </c>
    </row>
    <row r="6147" spans="1:12" s="82" customFormat="1" ht="302.25" customHeight="1" x14ac:dyDescent="0.15">
      <c r="A6147" s="525"/>
      <c r="B6147" s="528"/>
      <c r="C6147" s="529"/>
      <c r="D6147" s="543"/>
      <c r="E6147" s="528"/>
      <c r="F6147" s="528"/>
      <c r="G6147" s="528"/>
      <c r="H6147" s="539" t="s">
        <v>56</v>
      </c>
      <c r="I6147" s="539"/>
      <c r="J6147" s="83" t="s">
        <v>166</v>
      </c>
      <c r="K6147" s="83" t="s">
        <v>9</v>
      </c>
      <c r="L6147" s="87">
        <v>264.60000000000002</v>
      </c>
    </row>
    <row r="6148" spans="1:12" s="82" customFormat="1" ht="24" customHeight="1" x14ac:dyDescent="0.15">
      <c r="A6148" s="525"/>
      <c r="B6148" s="86" t="s">
        <v>33</v>
      </c>
      <c r="C6148" s="85" t="s">
        <v>34</v>
      </c>
      <c r="D6148" s="85" t="s">
        <v>169</v>
      </c>
      <c r="E6148" s="85" t="s">
        <v>168</v>
      </c>
      <c r="F6148" s="527"/>
      <c r="G6148" s="527"/>
      <c r="H6148" s="539" t="s">
        <v>167</v>
      </c>
      <c r="I6148" s="539"/>
      <c r="J6148" s="528" t="s">
        <v>166</v>
      </c>
      <c r="K6148" s="528" t="s">
        <v>9</v>
      </c>
      <c r="L6148" s="540">
        <v>100</v>
      </c>
    </row>
    <row r="6149" spans="1:12" s="82" customFormat="1" ht="24" customHeight="1" x14ac:dyDescent="0.15">
      <c r="A6149" s="525"/>
      <c r="B6149" s="83" t="s">
        <v>269</v>
      </c>
      <c r="C6149" s="83" t="s">
        <v>1641</v>
      </c>
      <c r="D6149" s="84">
        <v>43231</v>
      </c>
      <c r="E6149" s="83" t="s">
        <v>1640</v>
      </c>
      <c r="F6149" s="527"/>
      <c r="G6149" s="527"/>
      <c r="H6149" s="539"/>
      <c r="I6149" s="539"/>
      <c r="J6149" s="528"/>
      <c r="K6149" s="528"/>
      <c r="L6149" s="540"/>
    </row>
    <row r="6150" spans="1:12" s="82" customFormat="1" ht="24" customHeight="1" x14ac:dyDescent="0.15">
      <c r="A6150" s="525">
        <v>1160</v>
      </c>
      <c r="B6150" s="86" t="s">
        <v>23</v>
      </c>
      <c r="C6150" s="85" t="s">
        <v>24</v>
      </c>
      <c r="D6150" s="85" t="s">
        <v>175</v>
      </c>
      <c r="E6150" s="85" t="s">
        <v>174</v>
      </c>
      <c r="F6150" s="526" t="s">
        <v>18</v>
      </c>
      <c r="G6150" s="526"/>
      <c r="H6150" s="527"/>
      <c r="I6150" s="527"/>
      <c r="J6150" s="527"/>
      <c r="K6150" s="527"/>
      <c r="L6150" s="527"/>
    </row>
    <row r="6151" spans="1:12" s="82" customFormat="1" ht="26.25" customHeight="1" x14ac:dyDescent="0.15">
      <c r="A6151" s="525"/>
      <c r="B6151" s="528" t="s">
        <v>3066</v>
      </c>
      <c r="C6151" s="529" t="s">
        <v>3065</v>
      </c>
      <c r="D6151" s="543">
        <v>43261</v>
      </c>
      <c r="E6151" s="528" t="s">
        <v>338</v>
      </c>
      <c r="F6151" s="528" t="s">
        <v>337</v>
      </c>
      <c r="G6151" s="528"/>
      <c r="H6151" s="539" t="s">
        <v>170</v>
      </c>
      <c r="I6151" s="539"/>
      <c r="J6151" s="83" t="s">
        <v>166</v>
      </c>
      <c r="K6151" s="83" t="s">
        <v>166</v>
      </c>
      <c r="L6151" s="87">
        <v>0</v>
      </c>
    </row>
    <row r="6152" spans="1:12" s="82" customFormat="1" ht="176.25" customHeight="1" x14ac:dyDescent="0.15">
      <c r="A6152" s="525"/>
      <c r="B6152" s="528"/>
      <c r="C6152" s="529"/>
      <c r="D6152" s="543"/>
      <c r="E6152" s="528"/>
      <c r="F6152" s="528"/>
      <c r="G6152" s="528"/>
      <c r="H6152" s="539" t="s">
        <v>56</v>
      </c>
      <c r="I6152" s="539"/>
      <c r="J6152" s="83" t="s">
        <v>166</v>
      </c>
      <c r="K6152" s="83" t="s">
        <v>166</v>
      </c>
      <c r="L6152" s="87">
        <v>0</v>
      </c>
    </row>
    <row r="6153" spans="1:12" s="82" customFormat="1" ht="24" customHeight="1" x14ac:dyDescent="0.15">
      <c r="A6153" s="525"/>
      <c r="B6153" s="86" t="s">
        <v>33</v>
      </c>
      <c r="C6153" s="85" t="s">
        <v>34</v>
      </c>
      <c r="D6153" s="85" t="s">
        <v>169</v>
      </c>
      <c r="E6153" s="85" t="s">
        <v>168</v>
      </c>
      <c r="F6153" s="527"/>
      <c r="G6153" s="527"/>
      <c r="H6153" s="539" t="s">
        <v>167</v>
      </c>
      <c r="I6153" s="539"/>
      <c r="J6153" s="528" t="s">
        <v>9</v>
      </c>
      <c r="K6153" s="528" t="s">
        <v>166</v>
      </c>
      <c r="L6153" s="540">
        <v>1725</v>
      </c>
    </row>
    <row r="6154" spans="1:12" s="82" customFormat="1" ht="24" customHeight="1" x14ac:dyDescent="0.15">
      <c r="A6154" s="525"/>
      <c r="B6154" s="83" t="s">
        <v>3064</v>
      </c>
      <c r="C6154" s="83" t="s">
        <v>337</v>
      </c>
      <c r="D6154" s="84">
        <v>43266</v>
      </c>
      <c r="E6154" s="83" t="s">
        <v>1179</v>
      </c>
      <c r="F6154" s="527"/>
      <c r="G6154" s="527"/>
      <c r="H6154" s="539"/>
      <c r="I6154" s="539"/>
      <c r="J6154" s="528"/>
      <c r="K6154" s="528"/>
      <c r="L6154" s="540"/>
    </row>
    <row r="6155" spans="1:12" s="82" customFormat="1" ht="24" customHeight="1" x14ac:dyDescent="0.15">
      <c r="A6155" s="525">
        <v>1161</v>
      </c>
      <c r="B6155" s="86" t="s">
        <v>23</v>
      </c>
      <c r="C6155" s="85" t="s">
        <v>24</v>
      </c>
      <c r="D6155" s="85" t="s">
        <v>175</v>
      </c>
      <c r="E6155" s="85" t="s">
        <v>174</v>
      </c>
      <c r="F6155" s="526" t="s">
        <v>18</v>
      </c>
      <c r="G6155" s="526"/>
      <c r="H6155" s="527"/>
      <c r="I6155" s="527"/>
      <c r="J6155" s="527"/>
      <c r="K6155" s="527"/>
      <c r="L6155" s="527"/>
    </row>
    <row r="6156" spans="1:12" s="82" customFormat="1" ht="26.25" customHeight="1" x14ac:dyDescent="0.15">
      <c r="A6156" s="525"/>
      <c r="B6156" s="528" t="s">
        <v>3063</v>
      </c>
      <c r="C6156" s="529" t="s">
        <v>3062</v>
      </c>
      <c r="D6156" s="543">
        <v>43210</v>
      </c>
      <c r="E6156" s="528" t="s">
        <v>641</v>
      </c>
      <c r="F6156" s="528" t="s">
        <v>3061</v>
      </c>
      <c r="G6156" s="528"/>
      <c r="H6156" s="539" t="s">
        <v>170</v>
      </c>
      <c r="I6156" s="539"/>
      <c r="J6156" s="83" t="s">
        <v>9</v>
      </c>
      <c r="K6156" s="83" t="s">
        <v>166</v>
      </c>
      <c r="L6156" s="87">
        <v>355.3</v>
      </c>
    </row>
    <row r="6157" spans="1:12" s="82" customFormat="1" ht="102.75" customHeight="1" x14ac:dyDescent="0.15">
      <c r="A6157" s="525"/>
      <c r="B6157" s="528"/>
      <c r="C6157" s="529"/>
      <c r="D6157" s="543"/>
      <c r="E6157" s="528"/>
      <c r="F6157" s="528"/>
      <c r="G6157" s="528"/>
      <c r="H6157" s="539" t="s">
        <v>56</v>
      </c>
      <c r="I6157" s="539"/>
      <c r="J6157" s="83" t="s">
        <v>9</v>
      </c>
      <c r="K6157" s="83" t="s">
        <v>166</v>
      </c>
      <c r="L6157" s="87">
        <v>514.29999999999995</v>
      </c>
    </row>
    <row r="6158" spans="1:12" s="82" customFormat="1" ht="24" customHeight="1" x14ac:dyDescent="0.15">
      <c r="A6158" s="525"/>
      <c r="B6158" s="86" t="s">
        <v>33</v>
      </c>
      <c r="C6158" s="85" t="s">
        <v>34</v>
      </c>
      <c r="D6158" s="85" t="s">
        <v>169</v>
      </c>
      <c r="E6158" s="85" t="s">
        <v>168</v>
      </c>
      <c r="F6158" s="527"/>
      <c r="G6158" s="527"/>
      <c r="H6158" s="539" t="s">
        <v>167</v>
      </c>
      <c r="I6158" s="539"/>
      <c r="J6158" s="528" t="s">
        <v>166</v>
      </c>
      <c r="K6158" s="528" t="s">
        <v>9</v>
      </c>
      <c r="L6158" s="540">
        <v>420</v>
      </c>
    </row>
    <row r="6159" spans="1:12" s="82" customFormat="1" ht="24" customHeight="1" x14ac:dyDescent="0.15">
      <c r="A6159" s="525"/>
      <c r="B6159" s="83" t="s">
        <v>211</v>
      </c>
      <c r="C6159" s="83" t="s">
        <v>3061</v>
      </c>
      <c r="D6159" s="84">
        <v>43212</v>
      </c>
      <c r="E6159" s="83" t="s">
        <v>1741</v>
      </c>
      <c r="F6159" s="527"/>
      <c r="G6159" s="527"/>
      <c r="H6159" s="539"/>
      <c r="I6159" s="539"/>
      <c r="J6159" s="528"/>
      <c r="K6159" s="528"/>
      <c r="L6159" s="540"/>
    </row>
    <row r="6160" spans="1:12" s="82" customFormat="1" ht="24" customHeight="1" x14ac:dyDescent="0.15">
      <c r="A6160" s="525">
        <v>1162</v>
      </c>
      <c r="B6160" s="86" t="s">
        <v>23</v>
      </c>
      <c r="C6160" s="85" t="s">
        <v>24</v>
      </c>
      <c r="D6160" s="85" t="s">
        <v>175</v>
      </c>
      <c r="E6160" s="85" t="s">
        <v>174</v>
      </c>
      <c r="F6160" s="526" t="s">
        <v>18</v>
      </c>
      <c r="G6160" s="526"/>
      <c r="H6160" s="527"/>
      <c r="I6160" s="527"/>
      <c r="J6160" s="527"/>
      <c r="K6160" s="527"/>
      <c r="L6160" s="527"/>
    </row>
    <row r="6161" spans="1:12" s="82" customFormat="1" ht="26.25" customHeight="1" x14ac:dyDescent="0.15">
      <c r="A6161" s="525"/>
      <c r="B6161" s="528" t="s">
        <v>3060</v>
      </c>
      <c r="C6161" s="529" t="s">
        <v>3059</v>
      </c>
      <c r="D6161" s="543">
        <v>43208</v>
      </c>
      <c r="E6161" s="528" t="s">
        <v>1483</v>
      </c>
      <c r="F6161" s="528" t="s">
        <v>3058</v>
      </c>
      <c r="G6161" s="528"/>
      <c r="H6161" s="539" t="s">
        <v>170</v>
      </c>
      <c r="I6161" s="539"/>
      <c r="J6161" s="83" t="s">
        <v>166</v>
      </c>
      <c r="K6161" s="83" t="s">
        <v>9</v>
      </c>
      <c r="L6161" s="87">
        <v>448.52</v>
      </c>
    </row>
    <row r="6162" spans="1:12" s="82" customFormat="1" ht="365.25" customHeight="1" x14ac:dyDescent="0.15">
      <c r="A6162" s="525"/>
      <c r="B6162" s="528"/>
      <c r="C6162" s="529"/>
      <c r="D6162" s="543"/>
      <c r="E6162" s="528"/>
      <c r="F6162" s="528"/>
      <c r="G6162" s="528"/>
      <c r="H6162" s="539" t="s">
        <v>56</v>
      </c>
      <c r="I6162" s="539"/>
      <c r="J6162" s="83" t="s">
        <v>166</v>
      </c>
      <c r="K6162" s="83" t="s">
        <v>9</v>
      </c>
      <c r="L6162" s="87">
        <v>357.41</v>
      </c>
    </row>
    <row r="6163" spans="1:12" s="82" customFormat="1" ht="24" customHeight="1" x14ac:dyDescent="0.15">
      <c r="A6163" s="525"/>
      <c r="B6163" s="86" t="s">
        <v>33</v>
      </c>
      <c r="C6163" s="85" t="s">
        <v>34</v>
      </c>
      <c r="D6163" s="85" t="s">
        <v>169</v>
      </c>
      <c r="E6163" s="85" t="s">
        <v>168</v>
      </c>
      <c r="F6163" s="527"/>
      <c r="G6163" s="527"/>
      <c r="H6163" s="539" t="s">
        <v>167</v>
      </c>
      <c r="I6163" s="539"/>
      <c r="J6163" s="528" t="s">
        <v>166</v>
      </c>
      <c r="K6163" s="528" t="s">
        <v>166</v>
      </c>
      <c r="L6163" s="540">
        <v>0</v>
      </c>
    </row>
    <row r="6164" spans="1:12" s="82" customFormat="1" ht="24" customHeight="1" x14ac:dyDescent="0.15">
      <c r="A6164" s="525"/>
      <c r="B6164" s="83" t="s">
        <v>710</v>
      </c>
      <c r="C6164" s="83" t="s">
        <v>3058</v>
      </c>
      <c r="D6164" s="84">
        <v>43210</v>
      </c>
      <c r="E6164" s="83" t="s">
        <v>514</v>
      </c>
      <c r="F6164" s="527"/>
      <c r="G6164" s="527"/>
      <c r="H6164" s="539"/>
      <c r="I6164" s="539"/>
      <c r="J6164" s="528"/>
      <c r="K6164" s="528"/>
      <c r="L6164" s="540"/>
    </row>
    <row r="6165" spans="1:12" s="82" customFormat="1" ht="24" customHeight="1" x14ac:dyDescent="0.15">
      <c r="A6165" s="525">
        <v>1163</v>
      </c>
      <c r="B6165" s="86" t="s">
        <v>23</v>
      </c>
      <c r="C6165" s="85" t="s">
        <v>24</v>
      </c>
      <c r="D6165" s="85" t="s">
        <v>175</v>
      </c>
      <c r="E6165" s="85" t="s">
        <v>174</v>
      </c>
      <c r="F6165" s="526" t="s">
        <v>18</v>
      </c>
      <c r="G6165" s="526"/>
      <c r="H6165" s="527"/>
      <c r="I6165" s="527"/>
      <c r="J6165" s="527"/>
      <c r="K6165" s="527"/>
      <c r="L6165" s="527"/>
    </row>
    <row r="6166" spans="1:12" s="82" customFormat="1" ht="26.25" customHeight="1" x14ac:dyDescent="0.15">
      <c r="A6166" s="525"/>
      <c r="B6166" s="528" t="s">
        <v>3053</v>
      </c>
      <c r="C6166" s="528" t="s">
        <v>3057</v>
      </c>
      <c r="D6166" s="543">
        <v>43212</v>
      </c>
      <c r="E6166" s="528" t="s">
        <v>3056</v>
      </c>
      <c r="F6166" s="528" t="s">
        <v>3055</v>
      </c>
      <c r="G6166" s="528"/>
      <c r="H6166" s="539" t="s">
        <v>170</v>
      </c>
      <c r="I6166" s="539"/>
      <c r="J6166" s="83" t="s">
        <v>166</v>
      </c>
      <c r="K6166" s="83" t="s">
        <v>9</v>
      </c>
      <c r="L6166" s="87">
        <v>1000</v>
      </c>
    </row>
    <row r="6167" spans="1:12" s="82" customFormat="1" ht="18.75" customHeight="1" x14ac:dyDescent="0.15">
      <c r="A6167" s="525"/>
      <c r="B6167" s="528"/>
      <c r="C6167" s="528"/>
      <c r="D6167" s="543"/>
      <c r="E6167" s="528"/>
      <c r="F6167" s="528"/>
      <c r="G6167" s="528"/>
      <c r="H6167" s="539" t="s">
        <v>56</v>
      </c>
      <c r="I6167" s="539"/>
      <c r="J6167" s="83" t="s">
        <v>166</v>
      </c>
      <c r="K6167" s="83" t="s">
        <v>9</v>
      </c>
      <c r="L6167" s="87">
        <v>648</v>
      </c>
    </row>
    <row r="6168" spans="1:12" s="82" customFormat="1" ht="24" customHeight="1" x14ac:dyDescent="0.15">
      <c r="A6168" s="525"/>
      <c r="B6168" s="86" t="s">
        <v>33</v>
      </c>
      <c r="C6168" s="85" t="s">
        <v>34</v>
      </c>
      <c r="D6168" s="85" t="s">
        <v>169</v>
      </c>
      <c r="E6168" s="85" t="s">
        <v>168</v>
      </c>
      <c r="F6168" s="527"/>
      <c r="G6168" s="527"/>
      <c r="H6168" s="539" t="s">
        <v>167</v>
      </c>
      <c r="I6168" s="539"/>
      <c r="J6168" s="528" t="s">
        <v>166</v>
      </c>
      <c r="K6168" s="528" t="s">
        <v>166</v>
      </c>
      <c r="L6168" s="540">
        <v>0</v>
      </c>
    </row>
    <row r="6169" spans="1:12" s="82" customFormat="1" ht="24" customHeight="1" x14ac:dyDescent="0.15">
      <c r="A6169" s="525"/>
      <c r="B6169" s="83" t="s">
        <v>211</v>
      </c>
      <c r="C6169" s="83" t="s">
        <v>3055</v>
      </c>
      <c r="D6169" s="84">
        <v>43216</v>
      </c>
      <c r="E6169" s="83" t="s">
        <v>3054</v>
      </c>
      <c r="F6169" s="527"/>
      <c r="G6169" s="527"/>
      <c r="H6169" s="539"/>
      <c r="I6169" s="539"/>
      <c r="J6169" s="528"/>
      <c r="K6169" s="528"/>
      <c r="L6169" s="540"/>
    </row>
    <row r="6170" spans="1:12" s="82" customFormat="1" ht="24" customHeight="1" x14ac:dyDescent="0.15">
      <c r="A6170" s="525">
        <v>1164</v>
      </c>
      <c r="B6170" s="86" t="s">
        <v>23</v>
      </c>
      <c r="C6170" s="85" t="s">
        <v>24</v>
      </c>
      <c r="D6170" s="85" t="s">
        <v>175</v>
      </c>
      <c r="E6170" s="85" t="s">
        <v>174</v>
      </c>
      <c r="F6170" s="526" t="s">
        <v>18</v>
      </c>
      <c r="G6170" s="526"/>
      <c r="H6170" s="527"/>
      <c r="I6170" s="527"/>
      <c r="J6170" s="527"/>
      <c r="K6170" s="527"/>
      <c r="L6170" s="527"/>
    </row>
    <row r="6171" spans="1:12" s="82" customFormat="1" ht="26.25" customHeight="1" x14ac:dyDescent="0.15">
      <c r="A6171" s="525"/>
      <c r="B6171" s="528" t="s">
        <v>3053</v>
      </c>
      <c r="C6171" s="528" t="s">
        <v>3052</v>
      </c>
      <c r="D6171" s="543">
        <v>43274</v>
      </c>
      <c r="E6171" s="528" t="s">
        <v>2320</v>
      </c>
      <c r="F6171" s="528" t="s">
        <v>3051</v>
      </c>
      <c r="G6171" s="528"/>
      <c r="H6171" s="539" t="s">
        <v>170</v>
      </c>
      <c r="I6171" s="539"/>
      <c r="J6171" s="83" t="s">
        <v>166</v>
      </c>
      <c r="K6171" s="83" t="s">
        <v>9</v>
      </c>
      <c r="L6171" s="87">
        <v>1392</v>
      </c>
    </row>
    <row r="6172" spans="1:12" s="82" customFormat="1" ht="60.75" customHeight="1" x14ac:dyDescent="0.15">
      <c r="A6172" s="525"/>
      <c r="B6172" s="528"/>
      <c r="C6172" s="528"/>
      <c r="D6172" s="543"/>
      <c r="E6172" s="528"/>
      <c r="F6172" s="528"/>
      <c r="G6172" s="528"/>
      <c r="H6172" s="539" t="s">
        <v>56</v>
      </c>
      <c r="I6172" s="539"/>
      <c r="J6172" s="83" t="s">
        <v>166</v>
      </c>
      <c r="K6172" s="83" t="s">
        <v>9</v>
      </c>
      <c r="L6172" s="87">
        <v>1732</v>
      </c>
    </row>
    <row r="6173" spans="1:12" s="82" customFormat="1" ht="24" customHeight="1" x14ac:dyDescent="0.15">
      <c r="A6173" s="525"/>
      <c r="B6173" s="86" t="s">
        <v>33</v>
      </c>
      <c r="C6173" s="85" t="s">
        <v>34</v>
      </c>
      <c r="D6173" s="85" t="s">
        <v>169</v>
      </c>
      <c r="E6173" s="85" t="s">
        <v>168</v>
      </c>
      <c r="F6173" s="527"/>
      <c r="G6173" s="527"/>
      <c r="H6173" s="539" t="s">
        <v>167</v>
      </c>
      <c r="I6173" s="539"/>
      <c r="J6173" s="528" t="s">
        <v>166</v>
      </c>
      <c r="K6173" s="528" t="s">
        <v>166</v>
      </c>
      <c r="L6173" s="540">
        <v>0</v>
      </c>
    </row>
    <row r="6174" spans="1:12" s="82" customFormat="1" ht="24" customHeight="1" x14ac:dyDescent="0.15">
      <c r="A6174" s="525"/>
      <c r="B6174" s="83" t="s">
        <v>211</v>
      </c>
      <c r="C6174" s="83" t="s">
        <v>3051</v>
      </c>
      <c r="D6174" s="84">
        <v>43281</v>
      </c>
      <c r="E6174" s="83" t="s">
        <v>841</v>
      </c>
      <c r="F6174" s="527"/>
      <c r="G6174" s="527"/>
      <c r="H6174" s="539"/>
      <c r="I6174" s="539"/>
      <c r="J6174" s="528"/>
      <c r="K6174" s="528"/>
      <c r="L6174" s="540"/>
    </row>
    <row r="6175" spans="1:12" s="82" customFormat="1" ht="24" customHeight="1" x14ac:dyDescent="0.15">
      <c r="A6175" s="525">
        <v>1165</v>
      </c>
      <c r="B6175" s="86" t="s">
        <v>23</v>
      </c>
      <c r="C6175" s="85" t="s">
        <v>24</v>
      </c>
      <c r="D6175" s="85" t="s">
        <v>175</v>
      </c>
      <c r="E6175" s="85" t="s">
        <v>174</v>
      </c>
      <c r="F6175" s="526" t="s">
        <v>18</v>
      </c>
      <c r="G6175" s="526"/>
      <c r="H6175" s="527"/>
      <c r="I6175" s="527"/>
      <c r="J6175" s="527"/>
      <c r="K6175" s="527"/>
      <c r="L6175" s="527"/>
    </row>
    <row r="6176" spans="1:12" s="82" customFormat="1" ht="26.25" customHeight="1" x14ac:dyDescent="0.15">
      <c r="A6176" s="525"/>
      <c r="B6176" s="528" t="s">
        <v>3050</v>
      </c>
      <c r="C6176" s="529" t="s">
        <v>3049</v>
      </c>
      <c r="D6176" s="543">
        <v>43198</v>
      </c>
      <c r="E6176" s="528" t="s">
        <v>2028</v>
      </c>
      <c r="F6176" s="528" t="s">
        <v>3048</v>
      </c>
      <c r="G6176" s="528"/>
      <c r="H6176" s="539" t="s">
        <v>170</v>
      </c>
      <c r="I6176" s="539"/>
      <c r="J6176" s="83" t="s">
        <v>166</v>
      </c>
      <c r="K6176" s="83" t="s">
        <v>9</v>
      </c>
      <c r="L6176" s="87">
        <v>1029.4000000000001</v>
      </c>
    </row>
    <row r="6177" spans="1:12" s="82" customFormat="1" ht="291.75" customHeight="1" x14ac:dyDescent="0.15">
      <c r="A6177" s="525"/>
      <c r="B6177" s="528"/>
      <c r="C6177" s="529"/>
      <c r="D6177" s="543"/>
      <c r="E6177" s="528"/>
      <c r="F6177" s="528"/>
      <c r="G6177" s="528"/>
      <c r="H6177" s="539" t="s">
        <v>56</v>
      </c>
      <c r="I6177" s="539"/>
      <c r="J6177" s="83" t="s">
        <v>166</v>
      </c>
      <c r="K6177" s="83" t="s">
        <v>9</v>
      </c>
      <c r="L6177" s="87">
        <v>1179.2</v>
      </c>
    </row>
    <row r="6178" spans="1:12" s="82" customFormat="1" ht="24" customHeight="1" x14ac:dyDescent="0.15">
      <c r="A6178" s="525"/>
      <c r="B6178" s="86" t="s">
        <v>33</v>
      </c>
      <c r="C6178" s="85" t="s">
        <v>34</v>
      </c>
      <c r="D6178" s="85" t="s">
        <v>169</v>
      </c>
      <c r="E6178" s="85" t="s">
        <v>168</v>
      </c>
      <c r="F6178" s="527"/>
      <c r="G6178" s="527"/>
      <c r="H6178" s="539" t="s">
        <v>167</v>
      </c>
      <c r="I6178" s="539"/>
      <c r="J6178" s="528" t="s">
        <v>166</v>
      </c>
      <c r="K6178" s="528" t="s">
        <v>9</v>
      </c>
      <c r="L6178" s="540">
        <v>123.18</v>
      </c>
    </row>
    <row r="6179" spans="1:12" s="82" customFormat="1" ht="24" customHeight="1" x14ac:dyDescent="0.15">
      <c r="A6179" s="525"/>
      <c r="B6179" s="83" t="s">
        <v>1469</v>
      </c>
      <c r="C6179" s="83" t="s">
        <v>3048</v>
      </c>
      <c r="D6179" s="84">
        <v>43207</v>
      </c>
      <c r="E6179" s="83" t="s">
        <v>3047</v>
      </c>
      <c r="F6179" s="527"/>
      <c r="G6179" s="527"/>
      <c r="H6179" s="539"/>
      <c r="I6179" s="539"/>
      <c r="J6179" s="528"/>
      <c r="K6179" s="528"/>
      <c r="L6179" s="540"/>
    </row>
    <row r="6180" spans="1:12" s="82" customFormat="1" ht="24" customHeight="1" x14ac:dyDescent="0.15">
      <c r="A6180" s="525">
        <v>1166</v>
      </c>
      <c r="B6180" s="86" t="s">
        <v>23</v>
      </c>
      <c r="C6180" s="85" t="s">
        <v>24</v>
      </c>
      <c r="D6180" s="85" t="s">
        <v>175</v>
      </c>
      <c r="E6180" s="85" t="s">
        <v>174</v>
      </c>
      <c r="F6180" s="526" t="s">
        <v>18</v>
      </c>
      <c r="G6180" s="526"/>
      <c r="H6180" s="527"/>
      <c r="I6180" s="527"/>
      <c r="J6180" s="527"/>
      <c r="K6180" s="527"/>
      <c r="L6180" s="527"/>
    </row>
    <row r="6181" spans="1:12" s="82" customFormat="1" ht="26.25" customHeight="1" x14ac:dyDescent="0.15">
      <c r="A6181" s="525"/>
      <c r="B6181" s="528" t="s">
        <v>3044</v>
      </c>
      <c r="C6181" s="529" t="s">
        <v>3046</v>
      </c>
      <c r="D6181" s="543">
        <v>43230</v>
      </c>
      <c r="E6181" s="528" t="s">
        <v>3045</v>
      </c>
      <c r="F6181" s="528" t="s">
        <v>1152</v>
      </c>
      <c r="G6181" s="528"/>
      <c r="H6181" s="539" t="s">
        <v>170</v>
      </c>
      <c r="I6181" s="539"/>
      <c r="J6181" s="83" t="s">
        <v>166</v>
      </c>
      <c r="K6181" s="83" t="s">
        <v>9</v>
      </c>
      <c r="L6181" s="87">
        <v>515</v>
      </c>
    </row>
    <row r="6182" spans="1:12" s="82" customFormat="1" ht="218.25" customHeight="1" x14ac:dyDescent="0.15">
      <c r="A6182" s="525"/>
      <c r="B6182" s="528"/>
      <c r="C6182" s="529"/>
      <c r="D6182" s="543"/>
      <c r="E6182" s="528"/>
      <c r="F6182" s="528"/>
      <c r="G6182" s="528"/>
      <c r="H6182" s="539" t="s">
        <v>56</v>
      </c>
      <c r="I6182" s="539"/>
      <c r="J6182" s="83" t="s">
        <v>166</v>
      </c>
      <c r="K6182" s="83" t="s">
        <v>9</v>
      </c>
      <c r="L6182" s="87">
        <v>292.40000000000003</v>
      </c>
    </row>
    <row r="6183" spans="1:12" s="82" customFormat="1" ht="24" customHeight="1" x14ac:dyDescent="0.15">
      <c r="A6183" s="525"/>
      <c r="B6183" s="86" t="s">
        <v>33</v>
      </c>
      <c r="C6183" s="85" t="s">
        <v>34</v>
      </c>
      <c r="D6183" s="85" t="s">
        <v>169</v>
      </c>
      <c r="E6183" s="85" t="s">
        <v>168</v>
      </c>
      <c r="F6183" s="527"/>
      <c r="G6183" s="527"/>
      <c r="H6183" s="539" t="s">
        <v>167</v>
      </c>
      <c r="I6183" s="539"/>
      <c r="J6183" s="528" t="s">
        <v>166</v>
      </c>
      <c r="K6183" s="528" t="s">
        <v>9</v>
      </c>
      <c r="L6183" s="540">
        <v>368.78</v>
      </c>
    </row>
    <row r="6184" spans="1:12" s="82" customFormat="1" ht="24" customHeight="1" x14ac:dyDescent="0.15">
      <c r="A6184" s="525"/>
      <c r="B6184" s="83" t="s">
        <v>1049</v>
      </c>
      <c r="C6184" s="83" t="s">
        <v>1152</v>
      </c>
      <c r="D6184" s="84">
        <v>43233</v>
      </c>
      <c r="E6184" s="83" t="s">
        <v>358</v>
      </c>
      <c r="F6184" s="527"/>
      <c r="G6184" s="527"/>
      <c r="H6184" s="539"/>
      <c r="I6184" s="539"/>
      <c r="J6184" s="528"/>
      <c r="K6184" s="528"/>
      <c r="L6184" s="540"/>
    </row>
    <row r="6185" spans="1:12" s="82" customFormat="1" ht="24" customHeight="1" x14ac:dyDescent="0.15">
      <c r="A6185" s="525">
        <v>1167</v>
      </c>
      <c r="B6185" s="86" t="s">
        <v>23</v>
      </c>
      <c r="C6185" s="85" t="s">
        <v>24</v>
      </c>
      <c r="D6185" s="85" t="s">
        <v>175</v>
      </c>
      <c r="E6185" s="85" t="s">
        <v>174</v>
      </c>
      <c r="F6185" s="526" t="s">
        <v>18</v>
      </c>
      <c r="G6185" s="526"/>
      <c r="H6185" s="527"/>
      <c r="I6185" s="527"/>
      <c r="J6185" s="527"/>
      <c r="K6185" s="527"/>
      <c r="L6185" s="527"/>
    </row>
    <row r="6186" spans="1:12" s="82" customFormat="1" ht="26.25" customHeight="1" x14ac:dyDescent="0.15">
      <c r="A6186" s="525"/>
      <c r="B6186" s="528" t="s">
        <v>3044</v>
      </c>
      <c r="C6186" s="529" t="s">
        <v>3043</v>
      </c>
      <c r="D6186" s="543">
        <v>43350</v>
      </c>
      <c r="E6186" s="528" t="s">
        <v>2792</v>
      </c>
      <c r="F6186" s="528" t="s">
        <v>3042</v>
      </c>
      <c r="G6186" s="528"/>
      <c r="H6186" s="539" t="s">
        <v>170</v>
      </c>
      <c r="I6186" s="539"/>
      <c r="J6186" s="83" t="s">
        <v>166</v>
      </c>
      <c r="K6186" s="83" t="s">
        <v>9</v>
      </c>
      <c r="L6186" s="87">
        <v>378.64</v>
      </c>
    </row>
    <row r="6187" spans="1:12" s="82" customFormat="1" ht="408.95" customHeight="1" x14ac:dyDescent="0.15">
      <c r="A6187" s="525"/>
      <c r="B6187" s="528"/>
      <c r="C6187" s="529"/>
      <c r="D6187" s="543"/>
      <c r="E6187" s="528"/>
      <c r="F6187" s="528"/>
      <c r="G6187" s="528"/>
      <c r="H6187" s="539" t="s">
        <v>56</v>
      </c>
      <c r="I6187" s="539"/>
      <c r="J6187" s="528" t="s">
        <v>166</v>
      </c>
      <c r="K6187" s="528" t="s">
        <v>166</v>
      </c>
      <c r="L6187" s="540">
        <v>0</v>
      </c>
    </row>
    <row r="6188" spans="1:12" s="82" customFormat="1" ht="187.35" customHeight="1" x14ac:dyDescent="0.15">
      <c r="A6188" s="525"/>
      <c r="B6188" s="528"/>
      <c r="C6188" s="529"/>
      <c r="D6188" s="543"/>
      <c r="E6188" s="528"/>
      <c r="F6188" s="528"/>
      <c r="G6188" s="528"/>
      <c r="H6188" s="539"/>
      <c r="I6188" s="539"/>
      <c r="J6188" s="528"/>
      <c r="K6188" s="528"/>
      <c r="L6188" s="540"/>
    </row>
    <row r="6189" spans="1:12" s="82" customFormat="1" ht="24" customHeight="1" x14ac:dyDescent="0.15">
      <c r="A6189" s="525"/>
      <c r="B6189" s="86" t="s">
        <v>33</v>
      </c>
      <c r="C6189" s="85" t="s">
        <v>34</v>
      </c>
      <c r="D6189" s="85" t="s">
        <v>169</v>
      </c>
      <c r="E6189" s="85" t="s">
        <v>168</v>
      </c>
      <c r="F6189" s="527"/>
      <c r="G6189" s="527"/>
      <c r="H6189" s="539" t="s">
        <v>167</v>
      </c>
      <c r="I6189" s="539"/>
      <c r="J6189" s="528" t="s">
        <v>166</v>
      </c>
      <c r="K6189" s="528" t="s">
        <v>9</v>
      </c>
      <c r="L6189" s="540">
        <v>150</v>
      </c>
    </row>
    <row r="6190" spans="1:12" s="82" customFormat="1" ht="24" customHeight="1" x14ac:dyDescent="0.15">
      <c r="A6190" s="525"/>
      <c r="B6190" s="83" t="s">
        <v>1049</v>
      </c>
      <c r="C6190" s="83" t="s">
        <v>3042</v>
      </c>
      <c r="D6190" s="84">
        <v>43351</v>
      </c>
      <c r="E6190" s="83" t="s">
        <v>2008</v>
      </c>
      <c r="F6190" s="527"/>
      <c r="G6190" s="527"/>
      <c r="H6190" s="539"/>
      <c r="I6190" s="539"/>
      <c r="J6190" s="528"/>
      <c r="K6190" s="528"/>
      <c r="L6190" s="540"/>
    </row>
    <row r="6191" spans="1:12" s="82" customFormat="1" ht="24" customHeight="1" x14ac:dyDescent="0.15">
      <c r="A6191" s="525">
        <v>1168</v>
      </c>
      <c r="B6191" s="86" t="s">
        <v>23</v>
      </c>
      <c r="C6191" s="85" t="s">
        <v>24</v>
      </c>
      <c r="D6191" s="85" t="s">
        <v>175</v>
      </c>
      <c r="E6191" s="85" t="s">
        <v>174</v>
      </c>
      <c r="F6191" s="526" t="s">
        <v>18</v>
      </c>
      <c r="G6191" s="526"/>
      <c r="H6191" s="527"/>
      <c r="I6191" s="527"/>
      <c r="J6191" s="527"/>
      <c r="K6191" s="527"/>
      <c r="L6191" s="527"/>
    </row>
    <row r="6192" spans="1:12" s="82" customFormat="1" ht="26.25" customHeight="1" x14ac:dyDescent="0.15">
      <c r="A6192" s="525"/>
      <c r="B6192" s="528" t="s">
        <v>3041</v>
      </c>
      <c r="C6192" s="529" t="s">
        <v>3040</v>
      </c>
      <c r="D6192" s="543">
        <v>43222</v>
      </c>
      <c r="E6192" s="528" t="s">
        <v>334</v>
      </c>
      <c r="F6192" s="528" t="s">
        <v>3039</v>
      </c>
      <c r="G6192" s="528"/>
      <c r="H6192" s="539" t="s">
        <v>170</v>
      </c>
      <c r="I6192" s="539"/>
      <c r="J6192" s="83" t="s">
        <v>166</v>
      </c>
      <c r="K6192" s="83" t="s">
        <v>9</v>
      </c>
      <c r="L6192" s="87">
        <v>257.94</v>
      </c>
    </row>
    <row r="6193" spans="1:12" s="82" customFormat="1" ht="408.95" customHeight="1" x14ac:dyDescent="0.15">
      <c r="A6193" s="525"/>
      <c r="B6193" s="528"/>
      <c r="C6193" s="529"/>
      <c r="D6193" s="543"/>
      <c r="E6193" s="528"/>
      <c r="F6193" s="528"/>
      <c r="G6193" s="528"/>
      <c r="H6193" s="539" t="s">
        <v>56</v>
      </c>
      <c r="I6193" s="539"/>
      <c r="J6193" s="528" t="s">
        <v>166</v>
      </c>
      <c r="K6193" s="528" t="s">
        <v>166</v>
      </c>
      <c r="L6193" s="540">
        <v>0</v>
      </c>
    </row>
    <row r="6194" spans="1:12" s="82" customFormat="1" ht="208.35" customHeight="1" x14ac:dyDescent="0.15">
      <c r="A6194" s="525"/>
      <c r="B6194" s="528"/>
      <c r="C6194" s="529"/>
      <c r="D6194" s="543"/>
      <c r="E6194" s="528"/>
      <c r="F6194" s="528"/>
      <c r="G6194" s="528"/>
      <c r="H6194" s="539"/>
      <c r="I6194" s="539"/>
      <c r="J6194" s="528"/>
      <c r="K6194" s="528"/>
      <c r="L6194" s="540"/>
    </row>
    <row r="6195" spans="1:12" s="82" customFormat="1" ht="24" customHeight="1" x14ac:dyDescent="0.15">
      <c r="A6195" s="525"/>
      <c r="B6195" s="86" t="s">
        <v>33</v>
      </c>
      <c r="C6195" s="85" t="s">
        <v>34</v>
      </c>
      <c r="D6195" s="85" t="s">
        <v>169</v>
      </c>
      <c r="E6195" s="85" t="s">
        <v>168</v>
      </c>
      <c r="F6195" s="527"/>
      <c r="G6195" s="527"/>
      <c r="H6195" s="539" t="s">
        <v>167</v>
      </c>
      <c r="I6195" s="539"/>
      <c r="J6195" s="528" t="s">
        <v>166</v>
      </c>
      <c r="K6195" s="528" t="s">
        <v>9</v>
      </c>
      <c r="L6195" s="540">
        <v>268.27</v>
      </c>
    </row>
    <row r="6196" spans="1:12" s="82" customFormat="1" ht="24" customHeight="1" x14ac:dyDescent="0.15">
      <c r="A6196" s="525"/>
      <c r="B6196" s="83" t="s">
        <v>269</v>
      </c>
      <c r="C6196" s="83" t="s">
        <v>3039</v>
      </c>
      <c r="D6196" s="84">
        <v>43227</v>
      </c>
      <c r="E6196" s="83" t="s">
        <v>3038</v>
      </c>
      <c r="F6196" s="527"/>
      <c r="G6196" s="527"/>
      <c r="H6196" s="539"/>
      <c r="I6196" s="539"/>
      <c r="J6196" s="528"/>
      <c r="K6196" s="528"/>
      <c r="L6196" s="540"/>
    </row>
    <row r="6197" spans="1:12" s="82" customFormat="1" ht="24" customHeight="1" x14ac:dyDescent="0.15">
      <c r="A6197" s="525">
        <v>1169</v>
      </c>
      <c r="B6197" s="86" t="s">
        <v>23</v>
      </c>
      <c r="C6197" s="85" t="s">
        <v>24</v>
      </c>
      <c r="D6197" s="85" t="s">
        <v>175</v>
      </c>
      <c r="E6197" s="85" t="s">
        <v>174</v>
      </c>
      <c r="F6197" s="526" t="s">
        <v>18</v>
      </c>
      <c r="G6197" s="526"/>
      <c r="H6197" s="527"/>
      <c r="I6197" s="527"/>
      <c r="J6197" s="527"/>
      <c r="K6197" s="527"/>
      <c r="L6197" s="527"/>
    </row>
    <row r="6198" spans="1:12" s="82" customFormat="1" ht="26.25" customHeight="1" x14ac:dyDescent="0.15">
      <c r="A6198" s="525"/>
      <c r="B6198" s="528" t="s">
        <v>3035</v>
      </c>
      <c r="C6198" s="529" t="s">
        <v>3037</v>
      </c>
      <c r="D6198" s="543">
        <v>43211</v>
      </c>
      <c r="E6198" s="528" t="s">
        <v>650</v>
      </c>
      <c r="F6198" s="528" t="s">
        <v>2357</v>
      </c>
      <c r="G6198" s="528"/>
      <c r="H6198" s="539" t="s">
        <v>170</v>
      </c>
      <c r="I6198" s="539"/>
      <c r="J6198" s="83" t="s">
        <v>166</v>
      </c>
      <c r="K6198" s="83" t="s">
        <v>9</v>
      </c>
      <c r="L6198" s="87">
        <v>347</v>
      </c>
    </row>
    <row r="6199" spans="1:12" s="82" customFormat="1" ht="408.95" customHeight="1" x14ac:dyDescent="0.15">
      <c r="A6199" s="525"/>
      <c r="B6199" s="528"/>
      <c r="C6199" s="529"/>
      <c r="D6199" s="543"/>
      <c r="E6199" s="528"/>
      <c r="F6199" s="528"/>
      <c r="G6199" s="528"/>
      <c r="H6199" s="539" t="s">
        <v>56</v>
      </c>
      <c r="I6199" s="539"/>
      <c r="J6199" s="528" t="s">
        <v>166</v>
      </c>
      <c r="K6199" s="528" t="s">
        <v>166</v>
      </c>
      <c r="L6199" s="540">
        <v>0</v>
      </c>
    </row>
    <row r="6200" spans="1:12" s="82" customFormat="1" ht="145.35" customHeight="1" x14ac:dyDescent="0.15">
      <c r="A6200" s="525"/>
      <c r="B6200" s="528"/>
      <c r="C6200" s="529"/>
      <c r="D6200" s="543"/>
      <c r="E6200" s="528"/>
      <c r="F6200" s="528"/>
      <c r="G6200" s="528"/>
      <c r="H6200" s="539"/>
      <c r="I6200" s="539"/>
      <c r="J6200" s="528"/>
      <c r="K6200" s="528"/>
      <c r="L6200" s="540"/>
    </row>
    <row r="6201" spans="1:12" s="82" customFormat="1" ht="24" customHeight="1" x14ac:dyDescent="0.15">
      <c r="A6201" s="525"/>
      <c r="B6201" s="86" t="s">
        <v>33</v>
      </c>
      <c r="C6201" s="85" t="s">
        <v>34</v>
      </c>
      <c r="D6201" s="85" t="s">
        <v>169</v>
      </c>
      <c r="E6201" s="85" t="s">
        <v>168</v>
      </c>
      <c r="F6201" s="527"/>
      <c r="G6201" s="527"/>
      <c r="H6201" s="539" t="s">
        <v>167</v>
      </c>
      <c r="I6201" s="539"/>
      <c r="J6201" s="528" t="s">
        <v>166</v>
      </c>
      <c r="K6201" s="528" t="s">
        <v>9</v>
      </c>
      <c r="L6201" s="540">
        <v>500</v>
      </c>
    </row>
    <row r="6202" spans="1:12" s="82" customFormat="1" ht="24" customHeight="1" x14ac:dyDescent="0.15">
      <c r="A6202" s="525"/>
      <c r="B6202" s="83" t="s">
        <v>211</v>
      </c>
      <c r="C6202" s="83" t="s">
        <v>2357</v>
      </c>
      <c r="D6202" s="84">
        <v>43218</v>
      </c>
      <c r="E6202" s="83" t="s">
        <v>3036</v>
      </c>
      <c r="F6202" s="527"/>
      <c r="G6202" s="527"/>
      <c r="H6202" s="539"/>
      <c r="I6202" s="539"/>
      <c r="J6202" s="528"/>
      <c r="K6202" s="528"/>
      <c r="L6202" s="540"/>
    </row>
    <row r="6203" spans="1:12" s="82" customFormat="1" ht="24" customHeight="1" x14ac:dyDescent="0.15">
      <c r="A6203" s="525">
        <v>1170</v>
      </c>
      <c r="B6203" s="86" t="s">
        <v>23</v>
      </c>
      <c r="C6203" s="85" t="s">
        <v>24</v>
      </c>
      <c r="D6203" s="85" t="s">
        <v>175</v>
      </c>
      <c r="E6203" s="85" t="s">
        <v>174</v>
      </c>
      <c r="F6203" s="526" t="s">
        <v>18</v>
      </c>
      <c r="G6203" s="526"/>
      <c r="H6203" s="527"/>
      <c r="I6203" s="527"/>
      <c r="J6203" s="527"/>
      <c r="K6203" s="527"/>
      <c r="L6203" s="527"/>
    </row>
    <row r="6204" spans="1:12" s="82" customFormat="1" ht="26.25" customHeight="1" x14ac:dyDescent="0.15">
      <c r="A6204" s="525"/>
      <c r="B6204" s="528" t="s">
        <v>3035</v>
      </c>
      <c r="C6204" s="529" t="s">
        <v>3034</v>
      </c>
      <c r="D6204" s="543">
        <v>43255</v>
      </c>
      <c r="E6204" s="528" t="s">
        <v>476</v>
      </c>
      <c r="F6204" s="528" t="s">
        <v>3033</v>
      </c>
      <c r="G6204" s="528"/>
      <c r="H6204" s="539" t="s">
        <v>170</v>
      </c>
      <c r="I6204" s="539"/>
      <c r="J6204" s="83" t="s">
        <v>166</v>
      </c>
      <c r="K6204" s="83" t="s">
        <v>9</v>
      </c>
      <c r="L6204" s="87">
        <v>406</v>
      </c>
    </row>
    <row r="6205" spans="1:12" s="82" customFormat="1" ht="396.75" customHeight="1" x14ac:dyDescent="0.15">
      <c r="A6205" s="525"/>
      <c r="B6205" s="528"/>
      <c r="C6205" s="529"/>
      <c r="D6205" s="543"/>
      <c r="E6205" s="528"/>
      <c r="F6205" s="528"/>
      <c r="G6205" s="528"/>
      <c r="H6205" s="539" t="s">
        <v>56</v>
      </c>
      <c r="I6205" s="539"/>
      <c r="J6205" s="83" t="s">
        <v>166</v>
      </c>
      <c r="K6205" s="83" t="s">
        <v>9</v>
      </c>
      <c r="L6205" s="87">
        <v>1210.18</v>
      </c>
    </row>
    <row r="6206" spans="1:12" s="82" customFormat="1" ht="24" customHeight="1" x14ac:dyDescent="0.15">
      <c r="A6206" s="525"/>
      <c r="B6206" s="86" t="s">
        <v>33</v>
      </c>
      <c r="C6206" s="85" t="s">
        <v>34</v>
      </c>
      <c r="D6206" s="85" t="s">
        <v>169</v>
      </c>
      <c r="E6206" s="85" t="s">
        <v>168</v>
      </c>
      <c r="F6206" s="527"/>
      <c r="G6206" s="527"/>
      <c r="H6206" s="539" t="s">
        <v>167</v>
      </c>
      <c r="I6206" s="539"/>
      <c r="J6206" s="528" t="s">
        <v>166</v>
      </c>
      <c r="K6206" s="528" t="s">
        <v>166</v>
      </c>
      <c r="L6206" s="540">
        <v>0</v>
      </c>
    </row>
    <row r="6207" spans="1:12" s="82" customFormat="1" ht="24" customHeight="1" x14ac:dyDescent="0.15">
      <c r="A6207" s="525"/>
      <c r="B6207" s="83" t="s">
        <v>211</v>
      </c>
      <c r="C6207" s="83" t="s">
        <v>3033</v>
      </c>
      <c r="D6207" s="84">
        <v>43259</v>
      </c>
      <c r="E6207" s="83" t="s">
        <v>1547</v>
      </c>
      <c r="F6207" s="527"/>
      <c r="G6207" s="527"/>
      <c r="H6207" s="539"/>
      <c r="I6207" s="539"/>
      <c r="J6207" s="528"/>
      <c r="K6207" s="528"/>
      <c r="L6207" s="540"/>
    </row>
    <row r="6208" spans="1:12" s="82" customFormat="1" ht="24" customHeight="1" x14ac:dyDescent="0.15">
      <c r="A6208" s="525">
        <v>1171</v>
      </c>
      <c r="B6208" s="86" t="s">
        <v>23</v>
      </c>
      <c r="C6208" s="85" t="s">
        <v>24</v>
      </c>
      <c r="D6208" s="85" t="s">
        <v>175</v>
      </c>
      <c r="E6208" s="85" t="s">
        <v>174</v>
      </c>
      <c r="F6208" s="526" t="s">
        <v>18</v>
      </c>
      <c r="G6208" s="526"/>
      <c r="H6208" s="527"/>
      <c r="I6208" s="527"/>
      <c r="J6208" s="527"/>
      <c r="K6208" s="527"/>
      <c r="L6208" s="527"/>
    </row>
    <row r="6209" spans="1:12" s="82" customFormat="1" ht="26.25" customHeight="1" x14ac:dyDescent="0.15">
      <c r="A6209" s="525"/>
      <c r="B6209" s="528" t="s">
        <v>3032</v>
      </c>
      <c r="C6209" s="528" t="s">
        <v>3031</v>
      </c>
      <c r="D6209" s="543">
        <v>43324</v>
      </c>
      <c r="E6209" s="528" t="s">
        <v>461</v>
      </c>
      <c r="F6209" s="528" t="s">
        <v>459</v>
      </c>
      <c r="G6209" s="528"/>
      <c r="H6209" s="539" t="s">
        <v>170</v>
      </c>
      <c r="I6209" s="539"/>
      <c r="J6209" s="83" t="s">
        <v>166</v>
      </c>
      <c r="K6209" s="83" t="s">
        <v>9</v>
      </c>
      <c r="L6209" s="87">
        <v>889.5</v>
      </c>
    </row>
    <row r="6210" spans="1:12" s="82" customFormat="1" ht="50.25" customHeight="1" x14ac:dyDescent="0.15">
      <c r="A6210" s="525"/>
      <c r="B6210" s="528"/>
      <c r="C6210" s="528"/>
      <c r="D6210" s="543"/>
      <c r="E6210" s="528"/>
      <c r="F6210" s="528"/>
      <c r="G6210" s="528"/>
      <c r="H6210" s="539" t="s">
        <v>56</v>
      </c>
      <c r="I6210" s="539"/>
      <c r="J6210" s="83" t="s">
        <v>166</v>
      </c>
      <c r="K6210" s="83" t="s">
        <v>166</v>
      </c>
      <c r="L6210" s="87">
        <v>0</v>
      </c>
    </row>
    <row r="6211" spans="1:12" s="82" customFormat="1" ht="24" customHeight="1" x14ac:dyDescent="0.15">
      <c r="A6211" s="525"/>
      <c r="B6211" s="86" t="s">
        <v>33</v>
      </c>
      <c r="C6211" s="85" t="s">
        <v>34</v>
      </c>
      <c r="D6211" s="85" t="s">
        <v>169</v>
      </c>
      <c r="E6211" s="85" t="s">
        <v>168</v>
      </c>
      <c r="F6211" s="527"/>
      <c r="G6211" s="527"/>
      <c r="H6211" s="539" t="s">
        <v>167</v>
      </c>
      <c r="I6211" s="539"/>
      <c r="J6211" s="528" t="s">
        <v>166</v>
      </c>
      <c r="K6211" s="528" t="s">
        <v>166</v>
      </c>
      <c r="L6211" s="540">
        <v>0</v>
      </c>
    </row>
    <row r="6212" spans="1:12" s="82" customFormat="1" ht="34.5" customHeight="1" x14ac:dyDescent="0.15">
      <c r="A6212" s="525"/>
      <c r="B6212" s="83" t="s">
        <v>3030</v>
      </c>
      <c r="C6212" s="83" t="s">
        <v>459</v>
      </c>
      <c r="D6212" s="84">
        <v>43330</v>
      </c>
      <c r="E6212" s="83" t="s">
        <v>665</v>
      </c>
      <c r="F6212" s="527"/>
      <c r="G6212" s="527"/>
      <c r="H6212" s="539"/>
      <c r="I6212" s="539"/>
      <c r="J6212" s="528"/>
      <c r="K6212" s="528"/>
      <c r="L6212" s="540"/>
    </row>
    <row r="6213" spans="1:12" s="82" customFormat="1" ht="24" customHeight="1" x14ac:dyDescent="0.15">
      <c r="A6213" s="525">
        <v>1172</v>
      </c>
      <c r="B6213" s="86" t="s">
        <v>23</v>
      </c>
      <c r="C6213" s="85" t="s">
        <v>24</v>
      </c>
      <c r="D6213" s="85" t="s">
        <v>175</v>
      </c>
      <c r="E6213" s="85" t="s">
        <v>174</v>
      </c>
      <c r="F6213" s="526" t="s">
        <v>18</v>
      </c>
      <c r="G6213" s="526"/>
      <c r="H6213" s="527"/>
      <c r="I6213" s="527"/>
      <c r="J6213" s="527"/>
      <c r="K6213" s="527"/>
      <c r="L6213" s="527"/>
    </row>
    <row r="6214" spans="1:12" s="82" customFormat="1" ht="26.25" customHeight="1" x14ac:dyDescent="0.15">
      <c r="A6214" s="525"/>
      <c r="B6214" s="528" t="s">
        <v>3029</v>
      </c>
      <c r="C6214" s="529" t="s">
        <v>3028</v>
      </c>
      <c r="D6214" s="543">
        <v>43358</v>
      </c>
      <c r="E6214" s="528" t="s">
        <v>3027</v>
      </c>
      <c r="F6214" s="528" t="s">
        <v>3026</v>
      </c>
      <c r="G6214" s="528"/>
      <c r="H6214" s="539" t="s">
        <v>170</v>
      </c>
      <c r="I6214" s="539"/>
      <c r="J6214" s="83" t="s">
        <v>166</v>
      </c>
      <c r="K6214" s="83" t="s">
        <v>9</v>
      </c>
      <c r="L6214" s="87">
        <v>1191</v>
      </c>
    </row>
    <row r="6215" spans="1:12" s="82" customFormat="1" ht="291.75" customHeight="1" x14ac:dyDescent="0.15">
      <c r="A6215" s="525"/>
      <c r="B6215" s="528"/>
      <c r="C6215" s="529"/>
      <c r="D6215" s="543"/>
      <c r="E6215" s="528"/>
      <c r="F6215" s="528"/>
      <c r="G6215" s="528"/>
      <c r="H6215" s="539" t="s">
        <v>56</v>
      </c>
      <c r="I6215" s="539"/>
      <c r="J6215" s="83" t="s">
        <v>166</v>
      </c>
      <c r="K6215" s="83" t="s">
        <v>9</v>
      </c>
      <c r="L6215" s="87">
        <v>1800</v>
      </c>
    </row>
    <row r="6216" spans="1:12" s="82" customFormat="1" ht="24" customHeight="1" x14ac:dyDescent="0.15">
      <c r="A6216" s="525"/>
      <c r="B6216" s="86" t="s">
        <v>33</v>
      </c>
      <c r="C6216" s="85" t="s">
        <v>34</v>
      </c>
      <c r="D6216" s="85" t="s">
        <v>169</v>
      </c>
      <c r="E6216" s="85" t="s">
        <v>168</v>
      </c>
      <c r="F6216" s="527"/>
      <c r="G6216" s="527"/>
      <c r="H6216" s="539" t="s">
        <v>167</v>
      </c>
      <c r="I6216" s="539"/>
      <c r="J6216" s="528" t="s">
        <v>166</v>
      </c>
      <c r="K6216" s="528" t="s">
        <v>9</v>
      </c>
      <c r="L6216" s="540">
        <v>80</v>
      </c>
    </row>
    <row r="6217" spans="1:12" s="82" customFormat="1" ht="24" customHeight="1" x14ac:dyDescent="0.15">
      <c r="A6217" s="525"/>
      <c r="B6217" s="83" t="s">
        <v>211</v>
      </c>
      <c r="C6217" s="83" t="s">
        <v>3026</v>
      </c>
      <c r="D6217" s="84">
        <v>43364</v>
      </c>
      <c r="E6217" s="83" t="s">
        <v>3025</v>
      </c>
      <c r="F6217" s="527"/>
      <c r="G6217" s="527"/>
      <c r="H6217" s="539"/>
      <c r="I6217" s="539"/>
      <c r="J6217" s="528"/>
      <c r="K6217" s="528"/>
      <c r="L6217" s="540"/>
    </row>
    <row r="6218" spans="1:12" s="82" customFormat="1" ht="24" customHeight="1" x14ac:dyDescent="0.15">
      <c r="A6218" s="525">
        <v>1173</v>
      </c>
      <c r="B6218" s="86" t="s">
        <v>23</v>
      </c>
      <c r="C6218" s="85" t="s">
        <v>24</v>
      </c>
      <c r="D6218" s="85" t="s">
        <v>175</v>
      </c>
      <c r="E6218" s="85" t="s">
        <v>174</v>
      </c>
      <c r="F6218" s="526" t="s">
        <v>18</v>
      </c>
      <c r="G6218" s="526"/>
      <c r="H6218" s="527"/>
      <c r="I6218" s="527"/>
      <c r="J6218" s="527"/>
      <c r="K6218" s="527"/>
      <c r="L6218" s="527"/>
    </row>
    <row r="6219" spans="1:12" s="82" customFormat="1" ht="26.25" customHeight="1" x14ac:dyDescent="0.15">
      <c r="A6219" s="525"/>
      <c r="B6219" s="528" t="s">
        <v>3021</v>
      </c>
      <c r="C6219" s="529" t="s">
        <v>3024</v>
      </c>
      <c r="D6219" s="543">
        <v>43195</v>
      </c>
      <c r="E6219" s="528" t="s">
        <v>293</v>
      </c>
      <c r="F6219" s="528" t="s">
        <v>2963</v>
      </c>
      <c r="G6219" s="528"/>
      <c r="H6219" s="539" t="s">
        <v>170</v>
      </c>
      <c r="I6219" s="539"/>
      <c r="J6219" s="83" t="s">
        <v>166</v>
      </c>
      <c r="K6219" s="83" t="s">
        <v>9</v>
      </c>
      <c r="L6219" s="87">
        <v>1504</v>
      </c>
    </row>
    <row r="6220" spans="1:12" s="82" customFormat="1" ht="134.25" customHeight="1" x14ac:dyDescent="0.15">
      <c r="A6220" s="525"/>
      <c r="B6220" s="528"/>
      <c r="C6220" s="529"/>
      <c r="D6220" s="543"/>
      <c r="E6220" s="528"/>
      <c r="F6220" s="528"/>
      <c r="G6220" s="528"/>
      <c r="H6220" s="539" t="s">
        <v>56</v>
      </c>
      <c r="I6220" s="539"/>
      <c r="J6220" s="83" t="s">
        <v>166</v>
      </c>
      <c r="K6220" s="83" t="s">
        <v>166</v>
      </c>
      <c r="L6220" s="87">
        <v>0</v>
      </c>
    </row>
    <row r="6221" spans="1:12" s="82" customFormat="1" ht="24" customHeight="1" x14ac:dyDescent="0.15">
      <c r="A6221" s="525"/>
      <c r="B6221" s="86" t="s">
        <v>33</v>
      </c>
      <c r="C6221" s="85" t="s">
        <v>34</v>
      </c>
      <c r="D6221" s="85" t="s">
        <v>169</v>
      </c>
      <c r="E6221" s="85" t="s">
        <v>168</v>
      </c>
      <c r="F6221" s="527"/>
      <c r="G6221" s="527"/>
      <c r="H6221" s="539" t="s">
        <v>167</v>
      </c>
      <c r="I6221" s="539"/>
      <c r="J6221" s="528" t="s">
        <v>166</v>
      </c>
      <c r="K6221" s="528" t="s">
        <v>9</v>
      </c>
      <c r="L6221" s="540">
        <v>105</v>
      </c>
    </row>
    <row r="6222" spans="1:12" s="82" customFormat="1" ht="34.5" customHeight="1" x14ac:dyDescent="0.15">
      <c r="A6222" s="525"/>
      <c r="B6222" s="83" t="s">
        <v>3019</v>
      </c>
      <c r="C6222" s="83" t="s">
        <v>2963</v>
      </c>
      <c r="D6222" s="84">
        <v>43201</v>
      </c>
      <c r="E6222" s="83" t="s">
        <v>3023</v>
      </c>
      <c r="F6222" s="527"/>
      <c r="G6222" s="527"/>
      <c r="H6222" s="539"/>
      <c r="I6222" s="539"/>
      <c r="J6222" s="528"/>
      <c r="K6222" s="528"/>
      <c r="L6222" s="540"/>
    </row>
    <row r="6223" spans="1:12" s="82" customFormat="1" ht="24" customHeight="1" x14ac:dyDescent="0.15">
      <c r="A6223" s="525">
        <v>1174</v>
      </c>
      <c r="B6223" s="86" t="s">
        <v>23</v>
      </c>
      <c r="C6223" s="85" t="s">
        <v>24</v>
      </c>
      <c r="D6223" s="85" t="s">
        <v>175</v>
      </c>
      <c r="E6223" s="85" t="s">
        <v>174</v>
      </c>
      <c r="F6223" s="526" t="s">
        <v>18</v>
      </c>
      <c r="G6223" s="526"/>
      <c r="H6223" s="527"/>
      <c r="I6223" s="527"/>
      <c r="J6223" s="527"/>
      <c r="K6223" s="527"/>
      <c r="L6223" s="527"/>
    </row>
    <row r="6224" spans="1:12" s="82" customFormat="1" ht="26.25" customHeight="1" x14ac:dyDescent="0.15">
      <c r="A6224" s="525"/>
      <c r="B6224" s="528" t="s">
        <v>3021</v>
      </c>
      <c r="C6224" s="528" t="s">
        <v>3022</v>
      </c>
      <c r="D6224" s="543">
        <v>43221</v>
      </c>
      <c r="E6224" s="528" t="s">
        <v>450</v>
      </c>
      <c r="F6224" s="528" t="s">
        <v>1777</v>
      </c>
      <c r="G6224" s="528"/>
      <c r="H6224" s="539" t="s">
        <v>170</v>
      </c>
      <c r="I6224" s="539"/>
      <c r="J6224" s="83" t="s">
        <v>166</v>
      </c>
      <c r="K6224" s="83" t="s">
        <v>9</v>
      </c>
      <c r="L6224" s="87">
        <v>415</v>
      </c>
    </row>
    <row r="6225" spans="1:12" s="82" customFormat="1" ht="50.25" customHeight="1" x14ac:dyDescent="0.15">
      <c r="A6225" s="525"/>
      <c r="B6225" s="528"/>
      <c r="C6225" s="528"/>
      <c r="D6225" s="543"/>
      <c r="E6225" s="528"/>
      <c r="F6225" s="528"/>
      <c r="G6225" s="528"/>
      <c r="H6225" s="539" t="s">
        <v>56</v>
      </c>
      <c r="I6225" s="539"/>
      <c r="J6225" s="83" t="s">
        <v>166</v>
      </c>
      <c r="K6225" s="83" t="s">
        <v>166</v>
      </c>
      <c r="L6225" s="87">
        <v>0</v>
      </c>
    </row>
    <row r="6226" spans="1:12" s="82" customFormat="1" ht="24" customHeight="1" x14ac:dyDescent="0.15">
      <c r="A6226" s="525"/>
      <c r="B6226" s="86" t="s">
        <v>33</v>
      </c>
      <c r="C6226" s="85" t="s">
        <v>34</v>
      </c>
      <c r="D6226" s="85" t="s">
        <v>169</v>
      </c>
      <c r="E6226" s="85" t="s">
        <v>168</v>
      </c>
      <c r="F6226" s="527"/>
      <c r="G6226" s="527"/>
      <c r="H6226" s="539" t="s">
        <v>167</v>
      </c>
      <c r="I6226" s="539"/>
      <c r="J6226" s="528" t="s">
        <v>166</v>
      </c>
      <c r="K6226" s="528" t="s">
        <v>166</v>
      </c>
      <c r="L6226" s="540">
        <v>0</v>
      </c>
    </row>
    <row r="6227" spans="1:12" s="82" customFormat="1" ht="34.5" customHeight="1" x14ac:dyDescent="0.15">
      <c r="A6227" s="525"/>
      <c r="B6227" s="83" t="s">
        <v>3019</v>
      </c>
      <c r="C6227" s="83" t="s">
        <v>1777</v>
      </c>
      <c r="D6227" s="84">
        <v>43223</v>
      </c>
      <c r="E6227" s="83" t="s">
        <v>1461</v>
      </c>
      <c r="F6227" s="527"/>
      <c r="G6227" s="527"/>
      <c r="H6227" s="539"/>
      <c r="I6227" s="539"/>
      <c r="J6227" s="528"/>
      <c r="K6227" s="528"/>
      <c r="L6227" s="540"/>
    </row>
    <row r="6228" spans="1:12" s="82" customFormat="1" ht="24" customHeight="1" x14ac:dyDescent="0.15">
      <c r="A6228" s="525">
        <v>1175</v>
      </c>
      <c r="B6228" s="86" t="s">
        <v>23</v>
      </c>
      <c r="C6228" s="85" t="s">
        <v>24</v>
      </c>
      <c r="D6228" s="85" t="s">
        <v>175</v>
      </c>
      <c r="E6228" s="85" t="s">
        <v>174</v>
      </c>
      <c r="F6228" s="526" t="s">
        <v>18</v>
      </c>
      <c r="G6228" s="526"/>
      <c r="H6228" s="527"/>
      <c r="I6228" s="527"/>
      <c r="J6228" s="527"/>
      <c r="K6228" s="527"/>
      <c r="L6228" s="527"/>
    </row>
    <row r="6229" spans="1:12" s="82" customFormat="1" ht="26.25" customHeight="1" x14ac:dyDescent="0.15">
      <c r="A6229" s="525"/>
      <c r="B6229" s="528" t="s">
        <v>3021</v>
      </c>
      <c r="C6229" s="528" t="s">
        <v>3020</v>
      </c>
      <c r="D6229" s="543">
        <v>43274</v>
      </c>
      <c r="E6229" s="528" t="s">
        <v>178</v>
      </c>
      <c r="F6229" s="528" t="s">
        <v>1087</v>
      </c>
      <c r="G6229" s="528"/>
      <c r="H6229" s="539" t="s">
        <v>170</v>
      </c>
      <c r="I6229" s="539"/>
      <c r="J6229" s="83" t="s">
        <v>166</v>
      </c>
      <c r="K6229" s="83" t="s">
        <v>9</v>
      </c>
      <c r="L6229" s="87">
        <v>1400</v>
      </c>
    </row>
    <row r="6230" spans="1:12" s="82" customFormat="1" ht="71.25" customHeight="1" x14ac:dyDescent="0.15">
      <c r="A6230" s="525"/>
      <c r="B6230" s="528"/>
      <c r="C6230" s="528"/>
      <c r="D6230" s="543"/>
      <c r="E6230" s="528"/>
      <c r="F6230" s="528"/>
      <c r="G6230" s="528"/>
      <c r="H6230" s="539" t="s">
        <v>56</v>
      </c>
      <c r="I6230" s="539"/>
      <c r="J6230" s="83" t="s">
        <v>166</v>
      </c>
      <c r="K6230" s="83" t="s">
        <v>166</v>
      </c>
      <c r="L6230" s="87">
        <v>0</v>
      </c>
    </row>
    <row r="6231" spans="1:12" s="82" customFormat="1" ht="24" customHeight="1" x14ac:dyDescent="0.15">
      <c r="A6231" s="525"/>
      <c r="B6231" s="86" t="s">
        <v>33</v>
      </c>
      <c r="C6231" s="85" t="s">
        <v>34</v>
      </c>
      <c r="D6231" s="85" t="s">
        <v>169</v>
      </c>
      <c r="E6231" s="85" t="s">
        <v>168</v>
      </c>
      <c r="F6231" s="527"/>
      <c r="G6231" s="527"/>
      <c r="H6231" s="539" t="s">
        <v>167</v>
      </c>
      <c r="I6231" s="539"/>
      <c r="J6231" s="528" t="s">
        <v>166</v>
      </c>
      <c r="K6231" s="528" t="s">
        <v>9</v>
      </c>
      <c r="L6231" s="540">
        <v>432</v>
      </c>
    </row>
    <row r="6232" spans="1:12" s="82" customFormat="1" ht="34.5" customHeight="1" x14ac:dyDescent="0.15">
      <c r="A6232" s="525"/>
      <c r="B6232" s="83" t="s">
        <v>3019</v>
      </c>
      <c r="C6232" s="83" t="s">
        <v>1087</v>
      </c>
      <c r="D6232" s="84">
        <v>43279</v>
      </c>
      <c r="E6232" s="83" t="s">
        <v>176</v>
      </c>
      <c r="F6232" s="527"/>
      <c r="G6232" s="527"/>
      <c r="H6232" s="539"/>
      <c r="I6232" s="539"/>
      <c r="J6232" s="528"/>
      <c r="K6232" s="528"/>
      <c r="L6232" s="540"/>
    </row>
    <row r="6233" spans="1:12" s="82" customFormat="1" ht="24" customHeight="1" x14ac:dyDescent="0.15">
      <c r="A6233" s="525">
        <v>1176</v>
      </c>
      <c r="B6233" s="86" t="s">
        <v>23</v>
      </c>
      <c r="C6233" s="85" t="s">
        <v>24</v>
      </c>
      <c r="D6233" s="85" t="s">
        <v>175</v>
      </c>
      <c r="E6233" s="85" t="s">
        <v>174</v>
      </c>
      <c r="F6233" s="526" t="s">
        <v>18</v>
      </c>
      <c r="G6233" s="526"/>
      <c r="H6233" s="527"/>
      <c r="I6233" s="527"/>
      <c r="J6233" s="527"/>
      <c r="K6233" s="527"/>
      <c r="L6233" s="527"/>
    </row>
    <row r="6234" spans="1:12" s="82" customFormat="1" ht="26.25" customHeight="1" x14ac:dyDescent="0.15">
      <c r="A6234" s="525"/>
      <c r="B6234" s="528" t="s">
        <v>3015</v>
      </c>
      <c r="C6234" s="528" t="s">
        <v>3018</v>
      </c>
      <c r="D6234" s="543">
        <v>43266</v>
      </c>
      <c r="E6234" s="528" t="s">
        <v>1286</v>
      </c>
      <c r="F6234" s="528" t="s">
        <v>3017</v>
      </c>
      <c r="G6234" s="528"/>
      <c r="H6234" s="539" t="s">
        <v>170</v>
      </c>
      <c r="I6234" s="539"/>
      <c r="J6234" s="83" t="s">
        <v>166</v>
      </c>
      <c r="K6234" s="83" t="s">
        <v>9</v>
      </c>
      <c r="L6234" s="87">
        <v>687.45</v>
      </c>
    </row>
    <row r="6235" spans="1:12" s="82" customFormat="1" ht="18.75" customHeight="1" x14ac:dyDescent="0.15">
      <c r="A6235" s="525"/>
      <c r="B6235" s="528"/>
      <c r="C6235" s="528"/>
      <c r="D6235" s="543"/>
      <c r="E6235" s="528"/>
      <c r="F6235" s="528"/>
      <c r="G6235" s="528"/>
      <c r="H6235" s="539" t="s">
        <v>56</v>
      </c>
      <c r="I6235" s="539"/>
      <c r="J6235" s="83" t="s">
        <v>166</v>
      </c>
      <c r="K6235" s="83" t="s">
        <v>9</v>
      </c>
      <c r="L6235" s="87">
        <v>1770.12</v>
      </c>
    </row>
    <row r="6236" spans="1:12" s="82" customFormat="1" ht="24" customHeight="1" x14ac:dyDescent="0.15">
      <c r="A6236" s="525"/>
      <c r="B6236" s="86" t="s">
        <v>33</v>
      </c>
      <c r="C6236" s="85" t="s">
        <v>34</v>
      </c>
      <c r="D6236" s="85" t="s">
        <v>169</v>
      </c>
      <c r="E6236" s="85" t="s">
        <v>168</v>
      </c>
      <c r="F6236" s="527"/>
      <c r="G6236" s="527"/>
      <c r="H6236" s="539" t="s">
        <v>167</v>
      </c>
      <c r="I6236" s="539"/>
      <c r="J6236" s="528" t="s">
        <v>166</v>
      </c>
      <c r="K6236" s="528" t="s">
        <v>166</v>
      </c>
      <c r="L6236" s="540">
        <v>0</v>
      </c>
    </row>
    <row r="6237" spans="1:12" s="82" customFormat="1" ht="24" customHeight="1" x14ac:dyDescent="0.15">
      <c r="A6237" s="525"/>
      <c r="B6237" s="83" t="s">
        <v>3013</v>
      </c>
      <c r="C6237" s="83" t="s">
        <v>3017</v>
      </c>
      <c r="D6237" s="84">
        <v>43273</v>
      </c>
      <c r="E6237" s="83" t="s">
        <v>3016</v>
      </c>
      <c r="F6237" s="527"/>
      <c r="G6237" s="527"/>
      <c r="H6237" s="539"/>
      <c r="I6237" s="539"/>
      <c r="J6237" s="528"/>
      <c r="K6237" s="528"/>
      <c r="L6237" s="540"/>
    </row>
    <row r="6238" spans="1:12" s="82" customFormat="1" ht="24" customHeight="1" x14ac:dyDescent="0.15">
      <c r="A6238" s="525">
        <v>1177</v>
      </c>
      <c r="B6238" s="86" t="s">
        <v>23</v>
      </c>
      <c r="C6238" s="85" t="s">
        <v>24</v>
      </c>
      <c r="D6238" s="85" t="s">
        <v>175</v>
      </c>
      <c r="E6238" s="85" t="s">
        <v>174</v>
      </c>
      <c r="F6238" s="526" t="s">
        <v>18</v>
      </c>
      <c r="G6238" s="526"/>
      <c r="H6238" s="527"/>
      <c r="I6238" s="527"/>
      <c r="J6238" s="527"/>
      <c r="K6238" s="527"/>
      <c r="L6238" s="527"/>
    </row>
    <row r="6239" spans="1:12" s="82" customFormat="1" ht="26.25" customHeight="1" x14ac:dyDescent="0.15">
      <c r="A6239" s="525"/>
      <c r="B6239" s="528" t="s">
        <v>3015</v>
      </c>
      <c r="C6239" s="528" t="s">
        <v>3014</v>
      </c>
      <c r="D6239" s="543">
        <v>43300</v>
      </c>
      <c r="E6239" s="528" t="s">
        <v>2678</v>
      </c>
      <c r="F6239" s="528" t="s">
        <v>2677</v>
      </c>
      <c r="G6239" s="528"/>
      <c r="H6239" s="539" t="s">
        <v>170</v>
      </c>
      <c r="I6239" s="539"/>
      <c r="J6239" s="83" t="s">
        <v>166</v>
      </c>
      <c r="K6239" s="83" t="s">
        <v>9</v>
      </c>
      <c r="L6239" s="87">
        <v>525.45000000000005</v>
      </c>
    </row>
    <row r="6240" spans="1:12" s="82" customFormat="1" ht="18.75" customHeight="1" x14ac:dyDescent="0.15">
      <c r="A6240" s="525"/>
      <c r="B6240" s="528"/>
      <c r="C6240" s="528"/>
      <c r="D6240" s="543"/>
      <c r="E6240" s="528"/>
      <c r="F6240" s="528"/>
      <c r="G6240" s="528"/>
      <c r="H6240" s="539" t="s">
        <v>56</v>
      </c>
      <c r="I6240" s="539"/>
      <c r="J6240" s="83" t="s">
        <v>166</v>
      </c>
      <c r="K6240" s="83" t="s">
        <v>9</v>
      </c>
      <c r="L6240" s="87">
        <v>762.04</v>
      </c>
    </row>
    <row r="6241" spans="1:12" s="82" customFormat="1" ht="24" customHeight="1" x14ac:dyDescent="0.15">
      <c r="A6241" s="525"/>
      <c r="B6241" s="86" t="s">
        <v>33</v>
      </c>
      <c r="C6241" s="85" t="s">
        <v>34</v>
      </c>
      <c r="D6241" s="85" t="s">
        <v>169</v>
      </c>
      <c r="E6241" s="85" t="s">
        <v>168</v>
      </c>
      <c r="F6241" s="527"/>
      <c r="G6241" s="527"/>
      <c r="H6241" s="539" t="s">
        <v>167</v>
      </c>
      <c r="I6241" s="539"/>
      <c r="J6241" s="528" t="s">
        <v>166</v>
      </c>
      <c r="K6241" s="528" t="s">
        <v>166</v>
      </c>
      <c r="L6241" s="540">
        <v>0</v>
      </c>
    </row>
    <row r="6242" spans="1:12" s="82" customFormat="1" ht="24" customHeight="1" x14ac:dyDescent="0.15">
      <c r="A6242" s="525"/>
      <c r="B6242" s="83" t="s">
        <v>3013</v>
      </c>
      <c r="C6242" s="83" t="s">
        <v>2677</v>
      </c>
      <c r="D6242" s="84">
        <v>43303</v>
      </c>
      <c r="E6242" s="83" t="s">
        <v>3012</v>
      </c>
      <c r="F6242" s="527"/>
      <c r="G6242" s="527"/>
      <c r="H6242" s="539"/>
      <c r="I6242" s="539"/>
      <c r="J6242" s="528"/>
      <c r="K6242" s="528"/>
      <c r="L6242" s="540"/>
    </row>
    <row r="6243" spans="1:12" s="82" customFormat="1" ht="24" customHeight="1" x14ac:dyDescent="0.15">
      <c r="A6243" s="525">
        <v>1178</v>
      </c>
      <c r="B6243" s="86" t="s">
        <v>23</v>
      </c>
      <c r="C6243" s="85" t="s">
        <v>24</v>
      </c>
      <c r="D6243" s="85" t="s">
        <v>175</v>
      </c>
      <c r="E6243" s="85" t="s">
        <v>174</v>
      </c>
      <c r="F6243" s="526" t="s">
        <v>18</v>
      </c>
      <c r="G6243" s="526"/>
      <c r="H6243" s="527"/>
      <c r="I6243" s="527"/>
      <c r="J6243" s="527"/>
      <c r="K6243" s="527"/>
      <c r="L6243" s="527"/>
    </row>
    <row r="6244" spans="1:12" s="82" customFormat="1" ht="26.25" customHeight="1" x14ac:dyDescent="0.15">
      <c r="A6244" s="525"/>
      <c r="B6244" s="528" t="s">
        <v>3011</v>
      </c>
      <c r="C6244" s="529" t="s">
        <v>3010</v>
      </c>
      <c r="D6244" s="543">
        <v>43293</v>
      </c>
      <c r="E6244" s="528" t="s">
        <v>504</v>
      </c>
      <c r="F6244" s="528" t="s">
        <v>3009</v>
      </c>
      <c r="G6244" s="528"/>
      <c r="H6244" s="539" t="s">
        <v>170</v>
      </c>
      <c r="I6244" s="539"/>
      <c r="J6244" s="83" t="s">
        <v>166</v>
      </c>
      <c r="K6244" s="83" t="s">
        <v>9</v>
      </c>
      <c r="L6244" s="87">
        <v>362.7</v>
      </c>
    </row>
    <row r="6245" spans="1:12" s="82" customFormat="1" ht="354.75" customHeight="1" x14ac:dyDescent="0.15">
      <c r="A6245" s="525"/>
      <c r="B6245" s="528"/>
      <c r="C6245" s="529"/>
      <c r="D6245" s="543"/>
      <c r="E6245" s="528"/>
      <c r="F6245" s="528"/>
      <c r="G6245" s="528"/>
      <c r="H6245" s="539" t="s">
        <v>56</v>
      </c>
      <c r="I6245" s="539"/>
      <c r="J6245" s="83" t="s">
        <v>166</v>
      </c>
      <c r="K6245" s="83" t="s">
        <v>9</v>
      </c>
      <c r="L6245" s="87">
        <v>306.40000000000003</v>
      </c>
    </row>
    <row r="6246" spans="1:12" s="82" customFormat="1" ht="24" customHeight="1" x14ac:dyDescent="0.15">
      <c r="A6246" s="525"/>
      <c r="B6246" s="86" t="s">
        <v>33</v>
      </c>
      <c r="C6246" s="85" t="s">
        <v>34</v>
      </c>
      <c r="D6246" s="85" t="s">
        <v>169</v>
      </c>
      <c r="E6246" s="85" t="s">
        <v>168</v>
      </c>
      <c r="F6246" s="527"/>
      <c r="G6246" s="527"/>
      <c r="H6246" s="539" t="s">
        <v>167</v>
      </c>
      <c r="I6246" s="539"/>
      <c r="J6246" s="528" t="s">
        <v>166</v>
      </c>
      <c r="K6246" s="528" t="s">
        <v>166</v>
      </c>
      <c r="L6246" s="540">
        <v>0</v>
      </c>
    </row>
    <row r="6247" spans="1:12" s="82" customFormat="1" ht="24" customHeight="1" x14ac:dyDescent="0.15">
      <c r="A6247" s="525"/>
      <c r="B6247" s="83" t="s">
        <v>203</v>
      </c>
      <c r="C6247" s="83" t="s">
        <v>3009</v>
      </c>
      <c r="D6247" s="84">
        <v>43295</v>
      </c>
      <c r="E6247" s="83" t="s">
        <v>2449</v>
      </c>
      <c r="F6247" s="527"/>
      <c r="G6247" s="527"/>
      <c r="H6247" s="539"/>
      <c r="I6247" s="539"/>
      <c r="J6247" s="528"/>
      <c r="K6247" s="528"/>
      <c r="L6247" s="540"/>
    </row>
    <row r="6248" spans="1:12" s="82" customFormat="1" ht="24" customHeight="1" x14ac:dyDescent="0.15">
      <c r="A6248" s="525">
        <v>1179</v>
      </c>
      <c r="B6248" s="86" t="s">
        <v>23</v>
      </c>
      <c r="C6248" s="85" t="s">
        <v>24</v>
      </c>
      <c r="D6248" s="85" t="s">
        <v>175</v>
      </c>
      <c r="E6248" s="85" t="s">
        <v>174</v>
      </c>
      <c r="F6248" s="526" t="s">
        <v>18</v>
      </c>
      <c r="G6248" s="526"/>
      <c r="H6248" s="527"/>
      <c r="I6248" s="527"/>
      <c r="J6248" s="527"/>
      <c r="K6248" s="527"/>
      <c r="L6248" s="527"/>
    </row>
    <row r="6249" spans="1:12" s="82" customFormat="1" ht="26.25" customHeight="1" x14ac:dyDescent="0.15">
      <c r="A6249" s="525"/>
      <c r="B6249" s="528" t="s">
        <v>3008</v>
      </c>
      <c r="C6249" s="529" t="s">
        <v>3007</v>
      </c>
      <c r="D6249" s="543">
        <v>43351</v>
      </c>
      <c r="E6249" s="528" t="s">
        <v>1130</v>
      </c>
      <c r="F6249" s="528" t="s">
        <v>3006</v>
      </c>
      <c r="G6249" s="528"/>
      <c r="H6249" s="539" t="s">
        <v>170</v>
      </c>
      <c r="I6249" s="539"/>
      <c r="J6249" s="83" t="s">
        <v>166</v>
      </c>
      <c r="K6249" s="83" t="s">
        <v>166</v>
      </c>
      <c r="L6249" s="87">
        <v>0</v>
      </c>
    </row>
    <row r="6250" spans="1:12" s="82" customFormat="1" ht="354.75" customHeight="1" x14ac:dyDescent="0.15">
      <c r="A6250" s="525"/>
      <c r="B6250" s="528"/>
      <c r="C6250" s="529"/>
      <c r="D6250" s="543"/>
      <c r="E6250" s="528"/>
      <c r="F6250" s="528"/>
      <c r="G6250" s="528"/>
      <c r="H6250" s="539" t="s">
        <v>56</v>
      </c>
      <c r="I6250" s="539"/>
      <c r="J6250" s="83" t="s">
        <v>166</v>
      </c>
      <c r="K6250" s="83" t="s">
        <v>166</v>
      </c>
      <c r="L6250" s="87">
        <v>0</v>
      </c>
    </row>
    <row r="6251" spans="1:12" s="82" customFormat="1" ht="24" customHeight="1" x14ac:dyDescent="0.15">
      <c r="A6251" s="525"/>
      <c r="B6251" s="86" t="s">
        <v>33</v>
      </c>
      <c r="C6251" s="85" t="s">
        <v>34</v>
      </c>
      <c r="D6251" s="85" t="s">
        <v>169</v>
      </c>
      <c r="E6251" s="85" t="s">
        <v>168</v>
      </c>
      <c r="F6251" s="527"/>
      <c r="G6251" s="527"/>
      <c r="H6251" s="539" t="s">
        <v>167</v>
      </c>
      <c r="I6251" s="539"/>
      <c r="J6251" s="528" t="s">
        <v>166</v>
      </c>
      <c r="K6251" s="528" t="s">
        <v>9</v>
      </c>
      <c r="L6251" s="540">
        <v>644</v>
      </c>
    </row>
    <row r="6252" spans="1:12" s="82" customFormat="1" ht="24" customHeight="1" x14ac:dyDescent="0.15">
      <c r="A6252" s="525"/>
      <c r="B6252" s="83" t="s">
        <v>211</v>
      </c>
      <c r="C6252" s="83" t="s">
        <v>3006</v>
      </c>
      <c r="D6252" s="84">
        <v>43357</v>
      </c>
      <c r="E6252" s="83" t="s">
        <v>3005</v>
      </c>
      <c r="F6252" s="527"/>
      <c r="G6252" s="527"/>
      <c r="H6252" s="539"/>
      <c r="I6252" s="539"/>
      <c r="J6252" s="528"/>
      <c r="K6252" s="528"/>
      <c r="L6252" s="540"/>
    </row>
    <row r="6253" spans="1:12" s="82" customFormat="1" ht="24" customHeight="1" x14ac:dyDescent="0.15">
      <c r="A6253" s="525">
        <v>1180</v>
      </c>
      <c r="B6253" s="86" t="s">
        <v>23</v>
      </c>
      <c r="C6253" s="85" t="s">
        <v>24</v>
      </c>
      <c r="D6253" s="85" t="s">
        <v>175</v>
      </c>
      <c r="E6253" s="85" t="s">
        <v>174</v>
      </c>
      <c r="F6253" s="526" t="s">
        <v>18</v>
      </c>
      <c r="G6253" s="526"/>
      <c r="H6253" s="527"/>
      <c r="I6253" s="527"/>
      <c r="J6253" s="527"/>
      <c r="K6253" s="527"/>
      <c r="L6253" s="527"/>
    </row>
    <row r="6254" spans="1:12" s="82" customFormat="1" ht="26.25" customHeight="1" x14ac:dyDescent="0.15">
      <c r="A6254" s="525"/>
      <c r="B6254" s="528" t="s">
        <v>3002</v>
      </c>
      <c r="C6254" s="529" t="s">
        <v>3004</v>
      </c>
      <c r="D6254" s="543">
        <v>43209</v>
      </c>
      <c r="E6254" s="528" t="s">
        <v>417</v>
      </c>
      <c r="F6254" s="528" t="s">
        <v>1066</v>
      </c>
      <c r="G6254" s="528"/>
      <c r="H6254" s="539" t="s">
        <v>170</v>
      </c>
      <c r="I6254" s="539"/>
      <c r="J6254" s="83" t="s">
        <v>166</v>
      </c>
      <c r="K6254" s="83" t="s">
        <v>9</v>
      </c>
      <c r="L6254" s="87">
        <v>291</v>
      </c>
    </row>
    <row r="6255" spans="1:12" s="82" customFormat="1" ht="375.75" customHeight="1" x14ac:dyDescent="0.15">
      <c r="A6255" s="525"/>
      <c r="B6255" s="528"/>
      <c r="C6255" s="529"/>
      <c r="D6255" s="543"/>
      <c r="E6255" s="528"/>
      <c r="F6255" s="528"/>
      <c r="G6255" s="528"/>
      <c r="H6255" s="539" t="s">
        <v>56</v>
      </c>
      <c r="I6255" s="539"/>
      <c r="J6255" s="83" t="s">
        <v>166</v>
      </c>
      <c r="K6255" s="83" t="s">
        <v>9</v>
      </c>
      <c r="L6255" s="87">
        <v>397.38</v>
      </c>
    </row>
    <row r="6256" spans="1:12" s="82" customFormat="1" ht="24" customHeight="1" x14ac:dyDescent="0.15">
      <c r="A6256" s="525"/>
      <c r="B6256" s="86" t="s">
        <v>33</v>
      </c>
      <c r="C6256" s="85" t="s">
        <v>34</v>
      </c>
      <c r="D6256" s="85" t="s">
        <v>169</v>
      </c>
      <c r="E6256" s="85" t="s">
        <v>168</v>
      </c>
      <c r="F6256" s="527"/>
      <c r="G6256" s="527"/>
      <c r="H6256" s="539" t="s">
        <v>167</v>
      </c>
      <c r="I6256" s="539"/>
      <c r="J6256" s="528" t="s">
        <v>166</v>
      </c>
      <c r="K6256" s="528" t="s">
        <v>9</v>
      </c>
      <c r="L6256" s="540">
        <v>150</v>
      </c>
    </row>
    <row r="6257" spans="1:12" s="82" customFormat="1" ht="24" customHeight="1" x14ac:dyDescent="0.15">
      <c r="A6257" s="525"/>
      <c r="B6257" s="83" t="s">
        <v>269</v>
      </c>
      <c r="C6257" s="83" t="s">
        <v>1066</v>
      </c>
      <c r="D6257" s="84">
        <v>43211</v>
      </c>
      <c r="E6257" s="83" t="s">
        <v>3003</v>
      </c>
      <c r="F6257" s="527"/>
      <c r="G6257" s="527"/>
      <c r="H6257" s="539"/>
      <c r="I6257" s="539"/>
      <c r="J6257" s="528"/>
      <c r="K6257" s="528"/>
      <c r="L6257" s="540"/>
    </row>
    <row r="6258" spans="1:12" s="82" customFormat="1" ht="24" customHeight="1" x14ac:dyDescent="0.15">
      <c r="A6258" s="525">
        <v>1181</v>
      </c>
      <c r="B6258" s="86" t="s">
        <v>23</v>
      </c>
      <c r="C6258" s="85" t="s">
        <v>24</v>
      </c>
      <c r="D6258" s="85" t="s">
        <v>175</v>
      </c>
      <c r="E6258" s="85" t="s">
        <v>174</v>
      </c>
      <c r="F6258" s="526" t="s">
        <v>18</v>
      </c>
      <c r="G6258" s="526"/>
      <c r="H6258" s="527"/>
      <c r="I6258" s="527"/>
      <c r="J6258" s="527"/>
      <c r="K6258" s="527"/>
      <c r="L6258" s="527"/>
    </row>
    <row r="6259" spans="1:12" s="82" customFormat="1" ht="26.25" customHeight="1" x14ac:dyDescent="0.15">
      <c r="A6259" s="525"/>
      <c r="B6259" s="528" t="s">
        <v>3002</v>
      </c>
      <c r="C6259" s="529" t="s">
        <v>3001</v>
      </c>
      <c r="D6259" s="543">
        <v>43354</v>
      </c>
      <c r="E6259" s="528" t="s">
        <v>716</v>
      </c>
      <c r="F6259" s="528" t="s">
        <v>3000</v>
      </c>
      <c r="G6259" s="528"/>
      <c r="H6259" s="539" t="s">
        <v>170</v>
      </c>
      <c r="I6259" s="539"/>
      <c r="J6259" s="83" t="s">
        <v>166</v>
      </c>
      <c r="K6259" s="83" t="s">
        <v>9</v>
      </c>
      <c r="L6259" s="87">
        <v>352.5</v>
      </c>
    </row>
    <row r="6260" spans="1:12" s="82" customFormat="1" ht="281.25" customHeight="1" x14ac:dyDescent="0.15">
      <c r="A6260" s="525"/>
      <c r="B6260" s="528"/>
      <c r="C6260" s="529"/>
      <c r="D6260" s="543"/>
      <c r="E6260" s="528"/>
      <c r="F6260" s="528"/>
      <c r="G6260" s="528"/>
      <c r="H6260" s="539" t="s">
        <v>56</v>
      </c>
      <c r="I6260" s="539"/>
      <c r="J6260" s="83" t="s">
        <v>166</v>
      </c>
      <c r="K6260" s="83" t="s">
        <v>9</v>
      </c>
      <c r="L6260" s="87">
        <v>3443.41</v>
      </c>
    </row>
    <row r="6261" spans="1:12" s="82" customFormat="1" ht="24" customHeight="1" x14ac:dyDescent="0.15">
      <c r="A6261" s="525"/>
      <c r="B6261" s="86" t="s">
        <v>33</v>
      </c>
      <c r="C6261" s="85" t="s">
        <v>34</v>
      </c>
      <c r="D6261" s="85" t="s">
        <v>169</v>
      </c>
      <c r="E6261" s="85" t="s">
        <v>168</v>
      </c>
      <c r="F6261" s="527"/>
      <c r="G6261" s="527"/>
      <c r="H6261" s="539" t="s">
        <v>167</v>
      </c>
      <c r="I6261" s="539"/>
      <c r="J6261" s="528" t="s">
        <v>166</v>
      </c>
      <c r="K6261" s="528" t="s">
        <v>9</v>
      </c>
      <c r="L6261" s="540">
        <v>159</v>
      </c>
    </row>
    <row r="6262" spans="1:12" s="82" customFormat="1" ht="24" customHeight="1" x14ac:dyDescent="0.15">
      <c r="A6262" s="525"/>
      <c r="B6262" s="83" t="s">
        <v>269</v>
      </c>
      <c r="C6262" s="83" t="s">
        <v>3000</v>
      </c>
      <c r="D6262" s="84">
        <v>43357</v>
      </c>
      <c r="E6262" s="83" t="s">
        <v>2999</v>
      </c>
      <c r="F6262" s="527"/>
      <c r="G6262" s="527"/>
      <c r="H6262" s="539"/>
      <c r="I6262" s="539"/>
      <c r="J6262" s="528"/>
      <c r="K6262" s="528"/>
      <c r="L6262" s="540"/>
    </row>
    <row r="6263" spans="1:12" s="82" customFormat="1" ht="24" customHeight="1" x14ac:dyDescent="0.15">
      <c r="A6263" s="525">
        <v>1182</v>
      </c>
      <c r="B6263" s="86" t="s">
        <v>23</v>
      </c>
      <c r="C6263" s="85" t="s">
        <v>24</v>
      </c>
      <c r="D6263" s="85" t="s">
        <v>175</v>
      </c>
      <c r="E6263" s="85" t="s">
        <v>174</v>
      </c>
      <c r="F6263" s="526" t="s">
        <v>18</v>
      </c>
      <c r="G6263" s="526"/>
      <c r="H6263" s="527"/>
      <c r="I6263" s="527"/>
      <c r="J6263" s="527"/>
      <c r="K6263" s="527"/>
      <c r="L6263" s="527"/>
    </row>
    <row r="6264" spans="1:12" s="82" customFormat="1" ht="26.25" customHeight="1" x14ac:dyDescent="0.15">
      <c r="A6264" s="525"/>
      <c r="B6264" s="528" t="s">
        <v>2997</v>
      </c>
      <c r="C6264" s="529" t="s">
        <v>2998</v>
      </c>
      <c r="D6264" s="543">
        <v>43270</v>
      </c>
      <c r="E6264" s="528" t="s">
        <v>876</v>
      </c>
      <c r="F6264" s="528" t="s">
        <v>1702</v>
      </c>
      <c r="G6264" s="528"/>
      <c r="H6264" s="539" t="s">
        <v>170</v>
      </c>
      <c r="I6264" s="539"/>
      <c r="J6264" s="83" t="s">
        <v>166</v>
      </c>
      <c r="K6264" s="83" t="s">
        <v>9</v>
      </c>
      <c r="L6264" s="87">
        <v>173</v>
      </c>
    </row>
    <row r="6265" spans="1:12" s="82" customFormat="1" ht="207.75" customHeight="1" x14ac:dyDescent="0.15">
      <c r="A6265" s="525"/>
      <c r="B6265" s="528"/>
      <c r="C6265" s="529"/>
      <c r="D6265" s="543"/>
      <c r="E6265" s="528"/>
      <c r="F6265" s="528"/>
      <c r="G6265" s="528"/>
      <c r="H6265" s="539" t="s">
        <v>56</v>
      </c>
      <c r="I6265" s="539"/>
      <c r="J6265" s="83" t="s">
        <v>166</v>
      </c>
      <c r="K6265" s="83" t="s">
        <v>9</v>
      </c>
      <c r="L6265" s="87">
        <v>756.65</v>
      </c>
    </row>
    <row r="6266" spans="1:12" s="82" customFormat="1" ht="24" customHeight="1" x14ac:dyDescent="0.15">
      <c r="A6266" s="525"/>
      <c r="B6266" s="86" t="s">
        <v>33</v>
      </c>
      <c r="C6266" s="85" t="s">
        <v>34</v>
      </c>
      <c r="D6266" s="85" t="s">
        <v>169</v>
      </c>
      <c r="E6266" s="85" t="s">
        <v>168</v>
      </c>
      <c r="F6266" s="527"/>
      <c r="G6266" s="527"/>
      <c r="H6266" s="539" t="s">
        <v>167</v>
      </c>
      <c r="I6266" s="539"/>
      <c r="J6266" s="528" t="s">
        <v>166</v>
      </c>
      <c r="K6266" s="528" t="s">
        <v>9</v>
      </c>
      <c r="L6266" s="540">
        <v>125</v>
      </c>
    </row>
    <row r="6267" spans="1:12" s="82" customFormat="1" ht="24" customHeight="1" x14ac:dyDescent="0.15">
      <c r="A6267" s="525"/>
      <c r="B6267" s="83" t="s">
        <v>232</v>
      </c>
      <c r="C6267" s="83" t="s">
        <v>1702</v>
      </c>
      <c r="D6267" s="84">
        <v>43274</v>
      </c>
      <c r="E6267" s="83" t="s">
        <v>874</v>
      </c>
      <c r="F6267" s="527"/>
      <c r="G6267" s="527"/>
      <c r="H6267" s="539"/>
      <c r="I6267" s="539"/>
      <c r="J6267" s="528"/>
      <c r="K6267" s="528"/>
      <c r="L6267" s="540"/>
    </row>
    <row r="6268" spans="1:12" s="82" customFormat="1" ht="24" customHeight="1" x14ac:dyDescent="0.15">
      <c r="A6268" s="525">
        <v>1183</v>
      </c>
      <c r="B6268" s="86" t="s">
        <v>23</v>
      </c>
      <c r="C6268" s="85" t="s">
        <v>24</v>
      </c>
      <c r="D6268" s="85" t="s">
        <v>175</v>
      </c>
      <c r="E6268" s="85" t="s">
        <v>174</v>
      </c>
      <c r="F6268" s="526" t="s">
        <v>18</v>
      </c>
      <c r="G6268" s="526"/>
      <c r="H6268" s="527"/>
      <c r="I6268" s="527"/>
      <c r="J6268" s="527"/>
      <c r="K6268" s="527"/>
      <c r="L6268" s="527"/>
    </row>
    <row r="6269" spans="1:12" s="82" customFormat="1" ht="26.25" customHeight="1" x14ac:dyDescent="0.15">
      <c r="A6269" s="525"/>
      <c r="B6269" s="528" t="s">
        <v>2997</v>
      </c>
      <c r="C6269" s="529" t="s">
        <v>2996</v>
      </c>
      <c r="D6269" s="543">
        <v>43276</v>
      </c>
      <c r="E6269" s="528" t="s">
        <v>325</v>
      </c>
      <c r="F6269" s="528" t="s">
        <v>1962</v>
      </c>
      <c r="G6269" s="528"/>
      <c r="H6269" s="539" t="s">
        <v>170</v>
      </c>
      <c r="I6269" s="539"/>
      <c r="J6269" s="83" t="s">
        <v>166</v>
      </c>
      <c r="K6269" s="83" t="s">
        <v>9</v>
      </c>
      <c r="L6269" s="87">
        <v>334.75</v>
      </c>
    </row>
    <row r="6270" spans="1:12" s="82" customFormat="1" ht="375.75" customHeight="1" x14ac:dyDescent="0.15">
      <c r="A6270" s="525"/>
      <c r="B6270" s="528"/>
      <c r="C6270" s="529"/>
      <c r="D6270" s="543"/>
      <c r="E6270" s="528"/>
      <c r="F6270" s="528"/>
      <c r="G6270" s="528"/>
      <c r="H6270" s="539" t="s">
        <v>56</v>
      </c>
      <c r="I6270" s="539"/>
      <c r="J6270" s="83" t="s">
        <v>166</v>
      </c>
      <c r="K6270" s="83" t="s">
        <v>9</v>
      </c>
      <c r="L6270" s="87">
        <v>336</v>
      </c>
    </row>
    <row r="6271" spans="1:12" s="82" customFormat="1" ht="24" customHeight="1" x14ac:dyDescent="0.15">
      <c r="A6271" s="525"/>
      <c r="B6271" s="86" t="s">
        <v>33</v>
      </c>
      <c r="C6271" s="85" t="s">
        <v>34</v>
      </c>
      <c r="D6271" s="85" t="s">
        <v>169</v>
      </c>
      <c r="E6271" s="85" t="s">
        <v>168</v>
      </c>
      <c r="F6271" s="527"/>
      <c r="G6271" s="527"/>
      <c r="H6271" s="539" t="s">
        <v>167</v>
      </c>
      <c r="I6271" s="539"/>
      <c r="J6271" s="528" t="s">
        <v>166</v>
      </c>
      <c r="K6271" s="528" t="s">
        <v>9</v>
      </c>
      <c r="L6271" s="540">
        <v>350</v>
      </c>
    </row>
    <row r="6272" spans="1:12" s="82" customFormat="1" ht="24" customHeight="1" x14ac:dyDescent="0.15">
      <c r="A6272" s="525"/>
      <c r="B6272" s="83" t="s">
        <v>232</v>
      </c>
      <c r="C6272" s="83" t="s">
        <v>1962</v>
      </c>
      <c r="D6272" s="84">
        <v>43277</v>
      </c>
      <c r="E6272" s="83" t="s">
        <v>2995</v>
      </c>
      <c r="F6272" s="527"/>
      <c r="G6272" s="527"/>
      <c r="H6272" s="539"/>
      <c r="I6272" s="539"/>
      <c r="J6272" s="528"/>
      <c r="K6272" s="528"/>
      <c r="L6272" s="540"/>
    </row>
    <row r="6273" spans="1:12" s="82" customFormat="1" ht="24" customHeight="1" x14ac:dyDescent="0.15">
      <c r="A6273" s="525">
        <v>1184</v>
      </c>
      <c r="B6273" s="86" t="s">
        <v>23</v>
      </c>
      <c r="C6273" s="85" t="s">
        <v>24</v>
      </c>
      <c r="D6273" s="85" t="s">
        <v>175</v>
      </c>
      <c r="E6273" s="85" t="s">
        <v>174</v>
      </c>
      <c r="F6273" s="526" t="s">
        <v>18</v>
      </c>
      <c r="G6273" s="526"/>
      <c r="H6273" s="527"/>
      <c r="I6273" s="527"/>
      <c r="J6273" s="527"/>
      <c r="K6273" s="527"/>
      <c r="L6273" s="527"/>
    </row>
    <row r="6274" spans="1:12" s="82" customFormat="1" ht="26.25" customHeight="1" x14ac:dyDescent="0.15">
      <c r="A6274" s="525"/>
      <c r="B6274" s="528" t="s">
        <v>2991</v>
      </c>
      <c r="C6274" s="529" t="s">
        <v>2994</v>
      </c>
      <c r="D6274" s="543">
        <v>43271</v>
      </c>
      <c r="E6274" s="528" t="s">
        <v>568</v>
      </c>
      <c r="F6274" s="528" t="s">
        <v>2993</v>
      </c>
      <c r="G6274" s="528"/>
      <c r="H6274" s="539" t="s">
        <v>170</v>
      </c>
      <c r="I6274" s="539"/>
      <c r="J6274" s="83" t="s">
        <v>166</v>
      </c>
      <c r="K6274" s="83" t="s">
        <v>9</v>
      </c>
      <c r="L6274" s="87">
        <v>2217</v>
      </c>
    </row>
    <row r="6275" spans="1:12" s="82" customFormat="1" ht="323.25" customHeight="1" x14ac:dyDescent="0.15">
      <c r="A6275" s="525"/>
      <c r="B6275" s="528"/>
      <c r="C6275" s="529"/>
      <c r="D6275" s="543"/>
      <c r="E6275" s="528"/>
      <c r="F6275" s="528"/>
      <c r="G6275" s="528"/>
      <c r="H6275" s="539" t="s">
        <v>56</v>
      </c>
      <c r="I6275" s="539"/>
      <c r="J6275" s="83" t="s">
        <v>166</v>
      </c>
      <c r="K6275" s="83" t="s">
        <v>9</v>
      </c>
      <c r="L6275" s="87">
        <v>1282.78</v>
      </c>
    </row>
    <row r="6276" spans="1:12" s="82" customFormat="1" ht="24" customHeight="1" x14ac:dyDescent="0.15">
      <c r="A6276" s="525"/>
      <c r="B6276" s="86" t="s">
        <v>33</v>
      </c>
      <c r="C6276" s="85" t="s">
        <v>34</v>
      </c>
      <c r="D6276" s="85" t="s">
        <v>169</v>
      </c>
      <c r="E6276" s="85" t="s">
        <v>168</v>
      </c>
      <c r="F6276" s="527"/>
      <c r="G6276" s="527"/>
      <c r="H6276" s="539" t="s">
        <v>167</v>
      </c>
      <c r="I6276" s="539"/>
      <c r="J6276" s="528" t="s">
        <v>166</v>
      </c>
      <c r="K6276" s="528" t="s">
        <v>9</v>
      </c>
      <c r="L6276" s="540">
        <v>190</v>
      </c>
    </row>
    <row r="6277" spans="1:12" s="82" customFormat="1" ht="24" customHeight="1" x14ac:dyDescent="0.15">
      <c r="A6277" s="525"/>
      <c r="B6277" s="83" t="s">
        <v>211</v>
      </c>
      <c r="C6277" s="83" t="s">
        <v>2993</v>
      </c>
      <c r="D6277" s="84">
        <v>43277</v>
      </c>
      <c r="E6277" s="83" t="s">
        <v>2992</v>
      </c>
      <c r="F6277" s="527"/>
      <c r="G6277" s="527"/>
      <c r="H6277" s="539"/>
      <c r="I6277" s="539"/>
      <c r="J6277" s="528"/>
      <c r="K6277" s="528"/>
      <c r="L6277" s="540"/>
    </row>
    <row r="6278" spans="1:12" s="82" customFormat="1" ht="24" customHeight="1" x14ac:dyDescent="0.15">
      <c r="A6278" s="525">
        <v>1185</v>
      </c>
      <c r="B6278" s="86" t="s">
        <v>23</v>
      </c>
      <c r="C6278" s="85" t="s">
        <v>24</v>
      </c>
      <c r="D6278" s="85" t="s">
        <v>175</v>
      </c>
      <c r="E6278" s="85" t="s">
        <v>174</v>
      </c>
      <c r="F6278" s="526" t="s">
        <v>18</v>
      </c>
      <c r="G6278" s="526"/>
      <c r="H6278" s="527"/>
      <c r="I6278" s="527"/>
      <c r="J6278" s="527"/>
      <c r="K6278" s="527"/>
      <c r="L6278" s="527"/>
    </row>
    <row r="6279" spans="1:12" s="82" customFormat="1" ht="26.25" customHeight="1" x14ac:dyDescent="0.15">
      <c r="A6279" s="525"/>
      <c r="B6279" s="528" t="s">
        <v>2991</v>
      </c>
      <c r="C6279" s="529" t="s">
        <v>2990</v>
      </c>
      <c r="D6279" s="543">
        <v>43366</v>
      </c>
      <c r="E6279" s="528" t="s">
        <v>2989</v>
      </c>
      <c r="F6279" s="528" t="s">
        <v>2988</v>
      </c>
      <c r="G6279" s="528"/>
      <c r="H6279" s="539" t="s">
        <v>170</v>
      </c>
      <c r="I6279" s="539"/>
      <c r="J6279" s="83" t="s">
        <v>166</v>
      </c>
      <c r="K6279" s="83" t="s">
        <v>9</v>
      </c>
      <c r="L6279" s="87">
        <v>276</v>
      </c>
    </row>
    <row r="6280" spans="1:12" s="82" customFormat="1" ht="408.95" customHeight="1" x14ac:dyDescent="0.15">
      <c r="A6280" s="525"/>
      <c r="B6280" s="528"/>
      <c r="C6280" s="529"/>
      <c r="D6280" s="543"/>
      <c r="E6280" s="528"/>
      <c r="F6280" s="528"/>
      <c r="G6280" s="528"/>
      <c r="H6280" s="539" t="s">
        <v>56</v>
      </c>
      <c r="I6280" s="539"/>
      <c r="J6280" s="528" t="s">
        <v>9</v>
      </c>
      <c r="K6280" s="528" t="s">
        <v>166</v>
      </c>
      <c r="L6280" s="540">
        <v>1000</v>
      </c>
    </row>
    <row r="6281" spans="1:12" s="82" customFormat="1" ht="145.35" customHeight="1" x14ac:dyDescent="0.15">
      <c r="A6281" s="525"/>
      <c r="B6281" s="528"/>
      <c r="C6281" s="529"/>
      <c r="D6281" s="543"/>
      <c r="E6281" s="528"/>
      <c r="F6281" s="528"/>
      <c r="G6281" s="528"/>
      <c r="H6281" s="539"/>
      <c r="I6281" s="539"/>
      <c r="J6281" s="528"/>
      <c r="K6281" s="528"/>
      <c r="L6281" s="540"/>
    </row>
    <row r="6282" spans="1:12" s="82" customFormat="1" ht="24" customHeight="1" x14ac:dyDescent="0.15">
      <c r="A6282" s="525"/>
      <c r="B6282" s="86" t="s">
        <v>33</v>
      </c>
      <c r="C6282" s="85" t="s">
        <v>34</v>
      </c>
      <c r="D6282" s="85" t="s">
        <v>169</v>
      </c>
      <c r="E6282" s="85" t="s">
        <v>168</v>
      </c>
      <c r="F6282" s="527"/>
      <c r="G6282" s="527"/>
      <c r="H6282" s="539" t="s">
        <v>167</v>
      </c>
      <c r="I6282" s="539"/>
      <c r="J6282" s="528" t="s">
        <v>166</v>
      </c>
      <c r="K6282" s="528" t="s">
        <v>166</v>
      </c>
      <c r="L6282" s="540">
        <v>0</v>
      </c>
    </row>
    <row r="6283" spans="1:12" s="82" customFormat="1" ht="24" customHeight="1" x14ac:dyDescent="0.15">
      <c r="A6283" s="525"/>
      <c r="B6283" s="83" t="s">
        <v>211</v>
      </c>
      <c r="C6283" s="83" t="s">
        <v>2988</v>
      </c>
      <c r="D6283" s="84">
        <v>43373</v>
      </c>
      <c r="E6283" s="83" t="s">
        <v>1065</v>
      </c>
      <c r="F6283" s="527"/>
      <c r="G6283" s="527"/>
      <c r="H6283" s="539"/>
      <c r="I6283" s="539"/>
      <c r="J6283" s="528"/>
      <c r="K6283" s="528"/>
      <c r="L6283" s="540"/>
    </row>
    <row r="6284" spans="1:12" s="82" customFormat="1" ht="24" customHeight="1" x14ac:dyDescent="0.15">
      <c r="A6284" s="525">
        <v>1186</v>
      </c>
      <c r="B6284" s="86" t="s">
        <v>23</v>
      </c>
      <c r="C6284" s="85" t="s">
        <v>24</v>
      </c>
      <c r="D6284" s="85" t="s">
        <v>175</v>
      </c>
      <c r="E6284" s="85" t="s">
        <v>174</v>
      </c>
      <c r="F6284" s="526" t="s">
        <v>18</v>
      </c>
      <c r="G6284" s="526"/>
      <c r="H6284" s="527"/>
      <c r="I6284" s="527"/>
      <c r="J6284" s="527"/>
      <c r="K6284" s="527"/>
      <c r="L6284" s="527"/>
    </row>
    <row r="6285" spans="1:12" s="82" customFormat="1" ht="26.25" customHeight="1" x14ac:dyDescent="0.15">
      <c r="A6285" s="525"/>
      <c r="B6285" s="528" t="s">
        <v>2987</v>
      </c>
      <c r="C6285" s="529" t="s">
        <v>2986</v>
      </c>
      <c r="D6285" s="543">
        <v>43336</v>
      </c>
      <c r="E6285" s="528" t="s">
        <v>378</v>
      </c>
      <c r="F6285" s="528" t="s">
        <v>2985</v>
      </c>
      <c r="G6285" s="528"/>
      <c r="H6285" s="539" t="s">
        <v>170</v>
      </c>
      <c r="I6285" s="539"/>
      <c r="J6285" s="83" t="s">
        <v>166</v>
      </c>
      <c r="K6285" s="83" t="s">
        <v>9</v>
      </c>
      <c r="L6285" s="87">
        <v>119</v>
      </c>
    </row>
    <row r="6286" spans="1:12" s="82" customFormat="1" ht="344.25" customHeight="1" x14ac:dyDescent="0.15">
      <c r="A6286" s="525"/>
      <c r="B6286" s="528"/>
      <c r="C6286" s="529"/>
      <c r="D6286" s="543"/>
      <c r="E6286" s="528"/>
      <c r="F6286" s="528"/>
      <c r="G6286" s="528"/>
      <c r="H6286" s="539" t="s">
        <v>56</v>
      </c>
      <c r="I6286" s="539"/>
      <c r="J6286" s="83" t="s">
        <v>166</v>
      </c>
      <c r="K6286" s="83" t="s">
        <v>9</v>
      </c>
      <c r="L6286" s="87">
        <v>386.18</v>
      </c>
    </row>
    <row r="6287" spans="1:12" s="82" customFormat="1" ht="24" customHeight="1" x14ac:dyDescent="0.15">
      <c r="A6287" s="525"/>
      <c r="B6287" s="86" t="s">
        <v>33</v>
      </c>
      <c r="C6287" s="85" t="s">
        <v>34</v>
      </c>
      <c r="D6287" s="85" t="s">
        <v>169</v>
      </c>
      <c r="E6287" s="85" t="s">
        <v>168</v>
      </c>
      <c r="F6287" s="527"/>
      <c r="G6287" s="527"/>
      <c r="H6287" s="539" t="s">
        <v>167</v>
      </c>
      <c r="I6287" s="539"/>
      <c r="J6287" s="528" t="s">
        <v>166</v>
      </c>
      <c r="K6287" s="528" t="s">
        <v>166</v>
      </c>
      <c r="L6287" s="540">
        <v>0</v>
      </c>
    </row>
    <row r="6288" spans="1:12" s="82" customFormat="1" ht="24" customHeight="1" x14ac:dyDescent="0.15">
      <c r="A6288" s="525"/>
      <c r="B6288" s="83" t="s">
        <v>211</v>
      </c>
      <c r="C6288" s="83" t="s">
        <v>2985</v>
      </c>
      <c r="D6288" s="84">
        <v>43337</v>
      </c>
      <c r="E6288" s="83" t="s">
        <v>2984</v>
      </c>
      <c r="F6288" s="527"/>
      <c r="G6288" s="527"/>
      <c r="H6288" s="539"/>
      <c r="I6288" s="539"/>
      <c r="J6288" s="528"/>
      <c r="K6288" s="528"/>
      <c r="L6288" s="540"/>
    </row>
    <row r="6289" spans="1:12" s="82" customFormat="1" ht="24" customHeight="1" x14ac:dyDescent="0.15">
      <c r="A6289" s="525">
        <v>1187</v>
      </c>
      <c r="B6289" s="86" t="s">
        <v>23</v>
      </c>
      <c r="C6289" s="85" t="s">
        <v>24</v>
      </c>
      <c r="D6289" s="85" t="s">
        <v>175</v>
      </c>
      <c r="E6289" s="85" t="s">
        <v>174</v>
      </c>
      <c r="F6289" s="526" t="s">
        <v>18</v>
      </c>
      <c r="G6289" s="526"/>
      <c r="H6289" s="527"/>
      <c r="I6289" s="527"/>
      <c r="J6289" s="527"/>
      <c r="K6289" s="527"/>
      <c r="L6289" s="527"/>
    </row>
    <row r="6290" spans="1:12" s="82" customFormat="1" ht="26.25" customHeight="1" x14ac:dyDescent="0.15">
      <c r="A6290" s="525"/>
      <c r="B6290" s="528" t="s">
        <v>2980</v>
      </c>
      <c r="C6290" s="529" t="s">
        <v>2983</v>
      </c>
      <c r="D6290" s="543">
        <v>43194</v>
      </c>
      <c r="E6290" s="528" t="s">
        <v>346</v>
      </c>
      <c r="F6290" s="528" t="s">
        <v>1641</v>
      </c>
      <c r="G6290" s="528"/>
      <c r="H6290" s="539" t="s">
        <v>170</v>
      </c>
      <c r="I6290" s="539"/>
      <c r="J6290" s="83" t="s">
        <v>166</v>
      </c>
      <c r="K6290" s="83" t="s">
        <v>9</v>
      </c>
      <c r="L6290" s="87">
        <v>226.44</v>
      </c>
    </row>
    <row r="6291" spans="1:12" s="82" customFormat="1" ht="408.95" customHeight="1" x14ac:dyDescent="0.15">
      <c r="A6291" s="525"/>
      <c r="B6291" s="528"/>
      <c r="C6291" s="529"/>
      <c r="D6291" s="543"/>
      <c r="E6291" s="528"/>
      <c r="F6291" s="528"/>
      <c r="G6291" s="528"/>
      <c r="H6291" s="539" t="s">
        <v>56</v>
      </c>
      <c r="I6291" s="539"/>
      <c r="J6291" s="528" t="s">
        <v>166</v>
      </c>
      <c r="K6291" s="528" t="s">
        <v>9</v>
      </c>
      <c r="L6291" s="540">
        <v>255.6</v>
      </c>
    </row>
    <row r="6292" spans="1:12" s="82" customFormat="1" ht="176.85" customHeight="1" x14ac:dyDescent="0.15">
      <c r="A6292" s="525"/>
      <c r="B6292" s="528"/>
      <c r="C6292" s="529"/>
      <c r="D6292" s="543"/>
      <c r="E6292" s="528"/>
      <c r="F6292" s="528"/>
      <c r="G6292" s="528"/>
      <c r="H6292" s="539"/>
      <c r="I6292" s="539"/>
      <c r="J6292" s="528"/>
      <c r="K6292" s="528"/>
      <c r="L6292" s="540"/>
    </row>
    <row r="6293" spans="1:12" s="82" customFormat="1" ht="24" customHeight="1" x14ac:dyDescent="0.15">
      <c r="A6293" s="525"/>
      <c r="B6293" s="86" t="s">
        <v>33</v>
      </c>
      <c r="C6293" s="85" t="s">
        <v>34</v>
      </c>
      <c r="D6293" s="85" t="s">
        <v>169</v>
      </c>
      <c r="E6293" s="85" t="s">
        <v>168</v>
      </c>
      <c r="F6293" s="527"/>
      <c r="G6293" s="527"/>
      <c r="H6293" s="539" t="s">
        <v>167</v>
      </c>
      <c r="I6293" s="539"/>
      <c r="J6293" s="528" t="s">
        <v>166</v>
      </c>
      <c r="K6293" s="528" t="s">
        <v>9</v>
      </c>
      <c r="L6293" s="540">
        <v>130</v>
      </c>
    </row>
    <row r="6294" spans="1:12" s="82" customFormat="1" ht="24" customHeight="1" x14ac:dyDescent="0.15">
      <c r="A6294" s="525"/>
      <c r="B6294" s="83" t="s">
        <v>269</v>
      </c>
      <c r="C6294" s="83" t="s">
        <v>1641</v>
      </c>
      <c r="D6294" s="84">
        <v>43195</v>
      </c>
      <c r="E6294" s="83" t="s">
        <v>1102</v>
      </c>
      <c r="F6294" s="527"/>
      <c r="G6294" s="527"/>
      <c r="H6294" s="539"/>
      <c r="I6294" s="539"/>
      <c r="J6294" s="528"/>
      <c r="K6294" s="528"/>
      <c r="L6294" s="540"/>
    </row>
    <row r="6295" spans="1:12" s="82" customFormat="1" ht="24" customHeight="1" x14ac:dyDescent="0.15">
      <c r="A6295" s="525">
        <v>1188</v>
      </c>
      <c r="B6295" s="86" t="s">
        <v>23</v>
      </c>
      <c r="C6295" s="85" t="s">
        <v>24</v>
      </c>
      <c r="D6295" s="85" t="s">
        <v>175</v>
      </c>
      <c r="E6295" s="85" t="s">
        <v>174</v>
      </c>
      <c r="F6295" s="526" t="s">
        <v>18</v>
      </c>
      <c r="G6295" s="526"/>
      <c r="H6295" s="527"/>
      <c r="I6295" s="527"/>
      <c r="J6295" s="527"/>
      <c r="K6295" s="527"/>
      <c r="L6295" s="527"/>
    </row>
    <row r="6296" spans="1:12" s="82" customFormat="1" ht="26.25" customHeight="1" x14ac:dyDescent="0.15">
      <c r="A6296" s="525"/>
      <c r="B6296" s="528" t="s">
        <v>2980</v>
      </c>
      <c r="C6296" s="529" t="s">
        <v>2982</v>
      </c>
      <c r="D6296" s="543">
        <v>43325</v>
      </c>
      <c r="E6296" s="528" t="s">
        <v>204</v>
      </c>
      <c r="F6296" s="528" t="s">
        <v>1982</v>
      </c>
      <c r="G6296" s="528"/>
      <c r="H6296" s="539" t="s">
        <v>170</v>
      </c>
      <c r="I6296" s="539"/>
      <c r="J6296" s="83" t="s">
        <v>166</v>
      </c>
      <c r="K6296" s="83" t="s">
        <v>9</v>
      </c>
      <c r="L6296" s="87">
        <v>479.98</v>
      </c>
    </row>
    <row r="6297" spans="1:12" s="82" customFormat="1" ht="408.95" customHeight="1" x14ac:dyDescent="0.15">
      <c r="A6297" s="525"/>
      <c r="B6297" s="528"/>
      <c r="C6297" s="529"/>
      <c r="D6297" s="543"/>
      <c r="E6297" s="528"/>
      <c r="F6297" s="528"/>
      <c r="G6297" s="528"/>
      <c r="H6297" s="539" t="s">
        <v>56</v>
      </c>
      <c r="I6297" s="539"/>
      <c r="J6297" s="528" t="s">
        <v>166</v>
      </c>
      <c r="K6297" s="528" t="s">
        <v>9</v>
      </c>
      <c r="L6297" s="540">
        <v>1513.13</v>
      </c>
    </row>
    <row r="6298" spans="1:12" s="82" customFormat="1" ht="344.85" customHeight="1" x14ac:dyDescent="0.15">
      <c r="A6298" s="525"/>
      <c r="B6298" s="528"/>
      <c r="C6298" s="529"/>
      <c r="D6298" s="543"/>
      <c r="E6298" s="528"/>
      <c r="F6298" s="528"/>
      <c r="G6298" s="528"/>
      <c r="H6298" s="539"/>
      <c r="I6298" s="539"/>
      <c r="J6298" s="528"/>
      <c r="K6298" s="528"/>
      <c r="L6298" s="540"/>
    </row>
    <row r="6299" spans="1:12" s="82" customFormat="1" ht="24" customHeight="1" x14ac:dyDescent="0.15">
      <c r="A6299" s="525"/>
      <c r="B6299" s="86" t="s">
        <v>33</v>
      </c>
      <c r="C6299" s="85" t="s">
        <v>34</v>
      </c>
      <c r="D6299" s="85" t="s">
        <v>169</v>
      </c>
      <c r="E6299" s="85" t="s">
        <v>168</v>
      </c>
      <c r="F6299" s="527"/>
      <c r="G6299" s="527"/>
      <c r="H6299" s="539" t="s">
        <v>167</v>
      </c>
      <c r="I6299" s="539"/>
      <c r="J6299" s="528" t="s">
        <v>166</v>
      </c>
      <c r="K6299" s="528" t="s">
        <v>9</v>
      </c>
      <c r="L6299" s="540">
        <v>148.51</v>
      </c>
    </row>
    <row r="6300" spans="1:12" s="82" customFormat="1" ht="24" customHeight="1" x14ac:dyDescent="0.15">
      <c r="A6300" s="525"/>
      <c r="B6300" s="83" t="s">
        <v>269</v>
      </c>
      <c r="C6300" s="83" t="s">
        <v>1982</v>
      </c>
      <c r="D6300" s="84">
        <v>43333</v>
      </c>
      <c r="E6300" s="83" t="s">
        <v>2981</v>
      </c>
      <c r="F6300" s="527"/>
      <c r="G6300" s="527"/>
      <c r="H6300" s="539"/>
      <c r="I6300" s="539"/>
      <c r="J6300" s="528"/>
      <c r="K6300" s="528"/>
      <c r="L6300" s="540"/>
    </row>
    <row r="6301" spans="1:12" s="82" customFormat="1" ht="24" customHeight="1" x14ac:dyDescent="0.15">
      <c r="A6301" s="525">
        <v>1189</v>
      </c>
      <c r="B6301" s="86" t="s">
        <v>23</v>
      </c>
      <c r="C6301" s="85" t="s">
        <v>24</v>
      </c>
      <c r="D6301" s="85" t="s">
        <v>175</v>
      </c>
      <c r="E6301" s="85" t="s">
        <v>174</v>
      </c>
      <c r="F6301" s="526" t="s">
        <v>18</v>
      </c>
      <c r="G6301" s="526"/>
      <c r="H6301" s="527"/>
      <c r="I6301" s="527"/>
      <c r="J6301" s="527"/>
      <c r="K6301" s="527"/>
      <c r="L6301" s="527"/>
    </row>
    <row r="6302" spans="1:12" s="82" customFormat="1" ht="26.25" customHeight="1" x14ac:dyDescent="0.15">
      <c r="A6302" s="525"/>
      <c r="B6302" s="528" t="s">
        <v>2980</v>
      </c>
      <c r="C6302" s="529" t="s">
        <v>2979</v>
      </c>
      <c r="D6302" s="543">
        <v>43366</v>
      </c>
      <c r="E6302" s="528" t="s">
        <v>2433</v>
      </c>
      <c r="F6302" s="528" t="s">
        <v>2978</v>
      </c>
      <c r="G6302" s="528"/>
      <c r="H6302" s="539" t="s">
        <v>170</v>
      </c>
      <c r="I6302" s="539"/>
      <c r="J6302" s="83" t="s">
        <v>166</v>
      </c>
      <c r="K6302" s="83" t="s">
        <v>9</v>
      </c>
      <c r="L6302" s="87">
        <v>505.02000000000004</v>
      </c>
    </row>
    <row r="6303" spans="1:12" s="82" customFormat="1" ht="408.95" customHeight="1" x14ac:dyDescent="0.15">
      <c r="A6303" s="525"/>
      <c r="B6303" s="528"/>
      <c r="C6303" s="529"/>
      <c r="D6303" s="543"/>
      <c r="E6303" s="528"/>
      <c r="F6303" s="528"/>
      <c r="G6303" s="528"/>
      <c r="H6303" s="539" t="s">
        <v>56</v>
      </c>
      <c r="I6303" s="539"/>
      <c r="J6303" s="528" t="s">
        <v>166</v>
      </c>
      <c r="K6303" s="528" t="s">
        <v>9</v>
      </c>
      <c r="L6303" s="540">
        <v>468.69</v>
      </c>
    </row>
    <row r="6304" spans="1:12" s="82" customFormat="1" ht="166.35" customHeight="1" x14ac:dyDescent="0.15">
      <c r="A6304" s="525"/>
      <c r="B6304" s="528"/>
      <c r="C6304" s="529"/>
      <c r="D6304" s="543"/>
      <c r="E6304" s="528"/>
      <c r="F6304" s="528"/>
      <c r="G6304" s="528"/>
      <c r="H6304" s="539"/>
      <c r="I6304" s="539"/>
      <c r="J6304" s="528"/>
      <c r="K6304" s="528"/>
      <c r="L6304" s="540"/>
    </row>
    <row r="6305" spans="1:12" s="82" customFormat="1" ht="24" customHeight="1" x14ac:dyDescent="0.15">
      <c r="A6305" s="525"/>
      <c r="B6305" s="86" t="s">
        <v>33</v>
      </c>
      <c r="C6305" s="85" t="s">
        <v>34</v>
      </c>
      <c r="D6305" s="85" t="s">
        <v>169</v>
      </c>
      <c r="E6305" s="85" t="s">
        <v>168</v>
      </c>
      <c r="F6305" s="527"/>
      <c r="G6305" s="527"/>
      <c r="H6305" s="539" t="s">
        <v>167</v>
      </c>
      <c r="I6305" s="539"/>
      <c r="J6305" s="528" t="s">
        <v>166</v>
      </c>
      <c r="K6305" s="528" t="s">
        <v>166</v>
      </c>
      <c r="L6305" s="540">
        <v>0</v>
      </c>
    </row>
    <row r="6306" spans="1:12" s="82" customFormat="1" ht="24" customHeight="1" x14ac:dyDescent="0.15">
      <c r="A6306" s="525"/>
      <c r="B6306" s="83" t="s">
        <v>269</v>
      </c>
      <c r="C6306" s="83" t="s">
        <v>2978</v>
      </c>
      <c r="D6306" s="84">
        <v>43368</v>
      </c>
      <c r="E6306" s="83" t="s">
        <v>1072</v>
      </c>
      <c r="F6306" s="527"/>
      <c r="G6306" s="527"/>
      <c r="H6306" s="539"/>
      <c r="I6306" s="539"/>
      <c r="J6306" s="528"/>
      <c r="K6306" s="528"/>
      <c r="L6306" s="540"/>
    </row>
    <row r="6307" spans="1:12" s="82" customFormat="1" ht="24" customHeight="1" x14ac:dyDescent="0.15">
      <c r="A6307" s="525">
        <v>1190</v>
      </c>
      <c r="B6307" s="86" t="s">
        <v>23</v>
      </c>
      <c r="C6307" s="85" t="s">
        <v>24</v>
      </c>
      <c r="D6307" s="85" t="s">
        <v>175</v>
      </c>
      <c r="E6307" s="85" t="s">
        <v>174</v>
      </c>
      <c r="F6307" s="526" t="s">
        <v>18</v>
      </c>
      <c r="G6307" s="526"/>
      <c r="H6307" s="527"/>
      <c r="I6307" s="527"/>
      <c r="J6307" s="527"/>
      <c r="K6307" s="527"/>
      <c r="L6307" s="527"/>
    </row>
    <row r="6308" spans="1:12" s="82" customFormat="1" ht="26.25" customHeight="1" x14ac:dyDescent="0.15">
      <c r="A6308" s="525"/>
      <c r="B6308" s="528" t="s">
        <v>2977</v>
      </c>
      <c r="C6308" s="529" t="s">
        <v>2976</v>
      </c>
      <c r="D6308" s="543">
        <v>43249</v>
      </c>
      <c r="E6308" s="528" t="s">
        <v>334</v>
      </c>
      <c r="F6308" s="528" t="s">
        <v>1846</v>
      </c>
      <c r="G6308" s="528"/>
      <c r="H6308" s="539" t="s">
        <v>170</v>
      </c>
      <c r="I6308" s="539"/>
      <c r="J6308" s="83" t="s">
        <v>166</v>
      </c>
      <c r="K6308" s="83" t="s">
        <v>9</v>
      </c>
      <c r="L6308" s="87">
        <v>300</v>
      </c>
    </row>
    <row r="6309" spans="1:12" s="82" customFormat="1" ht="197.25" customHeight="1" x14ac:dyDescent="0.15">
      <c r="A6309" s="525"/>
      <c r="B6309" s="528"/>
      <c r="C6309" s="529"/>
      <c r="D6309" s="543"/>
      <c r="E6309" s="528"/>
      <c r="F6309" s="528"/>
      <c r="G6309" s="528"/>
      <c r="H6309" s="539" t="s">
        <v>56</v>
      </c>
      <c r="I6309" s="539"/>
      <c r="J6309" s="83" t="s">
        <v>166</v>
      </c>
      <c r="K6309" s="83" t="s">
        <v>166</v>
      </c>
      <c r="L6309" s="87">
        <v>0</v>
      </c>
    </row>
    <row r="6310" spans="1:12" s="82" customFormat="1" ht="24" customHeight="1" x14ac:dyDescent="0.15">
      <c r="A6310" s="525"/>
      <c r="B6310" s="86" t="s">
        <v>33</v>
      </c>
      <c r="C6310" s="85" t="s">
        <v>34</v>
      </c>
      <c r="D6310" s="85" t="s">
        <v>169</v>
      </c>
      <c r="E6310" s="85" t="s">
        <v>168</v>
      </c>
      <c r="F6310" s="527"/>
      <c r="G6310" s="527"/>
      <c r="H6310" s="539" t="s">
        <v>167</v>
      </c>
      <c r="I6310" s="539"/>
      <c r="J6310" s="528" t="s">
        <v>166</v>
      </c>
      <c r="K6310" s="528" t="s">
        <v>9</v>
      </c>
      <c r="L6310" s="540">
        <v>840.14</v>
      </c>
    </row>
    <row r="6311" spans="1:12" s="82" customFormat="1" ht="24" customHeight="1" x14ac:dyDescent="0.15">
      <c r="A6311" s="525"/>
      <c r="B6311" s="83" t="s">
        <v>269</v>
      </c>
      <c r="C6311" s="83" t="s">
        <v>1846</v>
      </c>
      <c r="D6311" s="84">
        <v>43254</v>
      </c>
      <c r="E6311" s="83" t="s">
        <v>1845</v>
      </c>
      <c r="F6311" s="527"/>
      <c r="G6311" s="527"/>
      <c r="H6311" s="539"/>
      <c r="I6311" s="539"/>
      <c r="J6311" s="528"/>
      <c r="K6311" s="528"/>
      <c r="L6311" s="540"/>
    </row>
    <row r="6312" spans="1:12" s="82" customFormat="1" ht="24" customHeight="1" x14ac:dyDescent="0.15">
      <c r="A6312" s="525">
        <v>1191</v>
      </c>
      <c r="B6312" s="86" t="s">
        <v>23</v>
      </c>
      <c r="C6312" s="85" t="s">
        <v>24</v>
      </c>
      <c r="D6312" s="85" t="s">
        <v>175</v>
      </c>
      <c r="E6312" s="85" t="s">
        <v>174</v>
      </c>
      <c r="F6312" s="526" t="s">
        <v>18</v>
      </c>
      <c r="G6312" s="526"/>
      <c r="H6312" s="527"/>
      <c r="I6312" s="527"/>
      <c r="J6312" s="527"/>
      <c r="K6312" s="527"/>
      <c r="L6312" s="527"/>
    </row>
    <row r="6313" spans="1:12" s="82" customFormat="1" ht="26.25" customHeight="1" x14ac:dyDescent="0.15">
      <c r="A6313" s="525"/>
      <c r="B6313" s="528" t="s">
        <v>2972</v>
      </c>
      <c r="C6313" s="529" t="s">
        <v>2975</v>
      </c>
      <c r="D6313" s="543">
        <v>43271</v>
      </c>
      <c r="E6313" s="528" t="s">
        <v>238</v>
      </c>
      <c r="F6313" s="528" t="s">
        <v>2974</v>
      </c>
      <c r="G6313" s="528"/>
      <c r="H6313" s="539" t="s">
        <v>170</v>
      </c>
      <c r="I6313" s="539"/>
      <c r="J6313" s="83" t="s">
        <v>166</v>
      </c>
      <c r="K6313" s="83" t="s">
        <v>9</v>
      </c>
      <c r="L6313" s="87">
        <v>608</v>
      </c>
    </row>
    <row r="6314" spans="1:12" s="82" customFormat="1" ht="354.75" customHeight="1" x14ac:dyDescent="0.15">
      <c r="A6314" s="525"/>
      <c r="B6314" s="528"/>
      <c r="C6314" s="529"/>
      <c r="D6314" s="543"/>
      <c r="E6314" s="528"/>
      <c r="F6314" s="528"/>
      <c r="G6314" s="528"/>
      <c r="H6314" s="539" t="s">
        <v>56</v>
      </c>
      <c r="I6314" s="539"/>
      <c r="J6314" s="83" t="s">
        <v>166</v>
      </c>
      <c r="K6314" s="83" t="s">
        <v>166</v>
      </c>
      <c r="L6314" s="87">
        <v>0</v>
      </c>
    </row>
    <row r="6315" spans="1:12" s="82" customFormat="1" ht="24" customHeight="1" x14ac:dyDescent="0.15">
      <c r="A6315" s="525"/>
      <c r="B6315" s="86" t="s">
        <v>33</v>
      </c>
      <c r="C6315" s="85" t="s">
        <v>34</v>
      </c>
      <c r="D6315" s="85" t="s">
        <v>169</v>
      </c>
      <c r="E6315" s="85" t="s">
        <v>168</v>
      </c>
      <c r="F6315" s="527"/>
      <c r="G6315" s="527"/>
      <c r="H6315" s="539" t="s">
        <v>167</v>
      </c>
      <c r="I6315" s="539"/>
      <c r="J6315" s="528" t="s">
        <v>166</v>
      </c>
      <c r="K6315" s="528" t="s">
        <v>9</v>
      </c>
      <c r="L6315" s="540">
        <v>475</v>
      </c>
    </row>
    <row r="6316" spans="1:12" s="82" customFormat="1" ht="24" customHeight="1" x14ac:dyDescent="0.15">
      <c r="A6316" s="525"/>
      <c r="B6316" s="83" t="s">
        <v>192</v>
      </c>
      <c r="C6316" s="83" t="s">
        <v>2974</v>
      </c>
      <c r="D6316" s="84">
        <v>43274</v>
      </c>
      <c r="E6316" s="83" t="s">
        <v>2973</v>
      </c>
      <c r="F6316" s="527"/>
      <c r="G6316" s="527"/>
      <c r="H6316" s="539"/>
      <c r="I6316" s="539"/>
      <c r="J6316" s="528"/>
      <c r="K6316" s="528"/>
      <c r="L6316" s="540"/>
    </row>
    <row r="6317" spans="1:12" s="82" customFormat="1" ht="24" customHeight="1" x14ac:dyDescent="0.15">
      <c r="A6317" s="525">
        <v>1192</v>
      </c>
      <c r="B6317" s="86" t="s">
        <v>23</v>
      </c>
      <c r="C6317" s="85" t="s">
        <v>24</v>
      </c>
      <c r="D6317" s="85" t="s">
        <v>175</v>
      </c>
      <c r="E6317" s="85" t="s">
        <v>174</v>
      </c>
      <c r="F6317" s="526" t="s">
        <v>18</v>
      </c>
      <c r="G6317" s="526"/>
      <c r="H6317" s="527"/>
      <c r="I6317" s="527"/>
      <c r="J6317" s="527"/>
      <c r="K6317" s="527"/>
      <c r="L6317" s="527"/>
    </row>
    <row r="6318" spans="1:12" s="82" customFormat="1" ht="26.25" customHeight="1" x14ac:dyDescent="0.15">
      <c r="A6318" s="525"/>
      <c r="B6318" s="528" t="s">
        <v>2972</v>
      </c>
      <c r="C6318" s="529" t="s">
        <v>2971</v>
      </c>
      <c r="D6318" s="543">
        <v>43338</v>
      </c>
      <c r="E6318" s="528" t="s">
        <v>2970</v>
      </c>
      <c r="F6318" s="528" t="s">
        <v>2969</v>
      </c>
      <c r="G6318" s="528"/>
      <c r="H6318" s="539" t="s">
        <v>170</v>
      </c>
      <c r="I6318" s="539"/>
      <c r="J6318" s="83" t="s">
        <v>166</v>
      </c>
      <c r="K6318" s="83" t="s">
        <v>9</v>
      </c>
      <c r="L6318" s="87">
        <v>1821</v>
      </c>
    </row>
    <row r="6319" spans="1:12" s="82" customFormat="1" ht="408.95" customHeight="1" x14ac:dyDescent="0.15">
      <c r="A6319" s="525"/>
      <c r="B6319" s="528"/>
      <c r="C6319" s="529"/>
      <c r="D6319" s="543"/>
      <c r="E6319" s="528"/>
      <c r="F6319" s="528"/>
      <c r="G6319" s="528"/>
      <c r="H6319" s="539" t="s">
        <v>56</v>
      </c>
      <c r="I6319" s="539"/>
      <c r="J6319" s="528" t="s">
        <v>166</v>
      </c>
      <c r="K6319" s="528" t="s">
        <v>9</v>
      </c>
      <c r="L6319" s="540">
        <v>575</v>
      </c>
    </row>
    <row r="6320" spans="1:12" s="82" customFormat="1" ht="29.85" customHeight="1" x14ac:dyDescent="0.15">
      <c r="A6320" s="525"/>
      <c r="B6320" s="528"/>
      <c r="C6320" s="529"/>
      <c r="D6320" s="543"/>
      <c r="E6320" s="528"/>
      <c r="F6320" s="528"/>
      <c r="G6320" s="528"/>
      <c r="H6320" s="539"/>
      <c r="I6320" s="539"/>
      <c r="J6320" s="528"/>
      <c r="K6320" s="528"/>
      <c r="L6320" s="540"/>
    </row>
    <row r="6321" spans="1:12" s="82" customFormat="1" ht="24" customHeight="1" x14ac:dyDescent="0.15">
      <c r="A6321" s="525"/>
      <c r="B6321" s="86" t="s">
        <v>33</v>
      </c>
      <c r="C6321" s="85" t="s">
        <v>34</v>
      </c>
      <c r="D6321" s="85" t="s">
        <v>169</v>
      </c>
      <c r="E6321" s="85" t="s">
        <v>168</v>
      </c>
      <c r="F6321" s="527"/>
      <c r="G6321" s="527"/>
      <c r="H6321" s="539" t="s">
        <v>167</v>
      </c>
      <c r="I6321" s="539"/>
      <c r="J6321" s="528" t="s">
        <v>166</v>
      </c>
      <c r="K6321" s="528" t="s">
        <v>9</v>
      </c>
      <c r="L6321" s="540">
        <v>880</v>
      </c>
    </row>
    <row r="6322" spans="1:12" s="82" customFormat="1" ht="24" customHeight="1" x14ac:dyDescent="0.15">
      <c r="A6322" s="525"/>
      <c r="B6322" s="83" t="s">
        <v>192</v>
      </c>
      <c r="C6322" s="83" t="s">
        <v>2969</v>
      </c>
      <c r="D6322" s="84">
        <v>43344</v>
      </c>
      <c r="E6322" s="83" t="s">
        <v>2968</v>
      </c>
      <c r="F6322" s="527"/>
      <c r="G6322" s="527"/>
      <c r="H6322" s="539"/>
      <c r="I6322" s="539"/>
      <c r="J6322" s="528"/>
      <c r="K6322" s="528"/>
      <c r="L6322" s="540"/>
    </row>
    <row r="6323" spans="1:12" s="82" customFormat="1" ht="24" customHeight="1" x14ac:dyDescent="0.15">
      <c r="A6323" s="525">
        <v>1193</v>
      </c>
      <c r="B6323" s="86" t="s">
        <v>23</v>
      </c>
      <c r="C6323" s="85" t="s">
        <v>24</v>
      </c>
      <c r="D6323" s="85" t="s">
        <v>175</v>
      </c>
      <c r="E6323" s="85" t="s">
        <v>174</v>
      </c>
      <c r="F6323" s="526" t="s">
        <v>18</v>
      </c>
      <c r="G6323" s="526"/>
      <c r="H6323" s="527"/>
      <c r="I6323" s="527"/>
      <c r="J6323" s="527"/>
      <c r="K6323" s="527"/>
      <c r="L6323" s="527"/>
    </row>
    <row r="6324" spans="1:12" s="82" customFormat="1" ht="26.25" customHeight="1" x14ac:dyDescent="0.15">
      <c r="A6324" s="525"/>
      <c r="B6324" s="528" t="s">
        <v>2967</v>
      </c>
      <c r="C6324" s="528" t="s">
        <v>2966</v>
      </c>
      <c r="D6324" s="543">
        <v>43295</v>
      </c>
      <c r="E6324" s="528" t="s">
        <v>2305</v>
      </c>
      <c r="F6324" s="528" t="s">
        <v>2304</v>
      </c>
      <c r="G6324" s="528"/>
      <c r="H6324" s="539" t="s">
        <v>170</v>
      </c>
      <c r="I6324" s="539"/>
      <c r="J6324" s="83" t="s">
        <v>166</v>
      </c>
      <c r="K6324" s="83" t="s">
        <v>166</v>
      </c>
      <c r="L6324" s="87">
        <v>0</v>
      </c>
    </row>
    <row r="6325" spans="1:12" s="82" customFormat="1" ht="18" customHeight="1" x14ac:dyDescent="0.15">
      <c r="A6325" s="525"/>
      <c r="B6325" s="528"/>
      <c r="C6325" s="528"/>
      <c r="D6325" s="543"/>
      <c r="E6325" s="528"/>
      <c r="F6325" s="528"/>
      <c r="G6325" s="528"/>
      <c r="H6325" s="539" t="s">
        <v>56</v>
      </c>
      <c r="I6325" s="539"/>
      <c r="J6325" s="83" t="s">
        <v>166</v>
      </c>
      <c r="K6325" s="83" t="s">
        <v>166</v>
      </c>
      <c r="L6325" s="87">
        <v>0</v>
      </c>
    </row>
    <row r="6326" spans="1:12" s="82" customFormat="1" ht="24" customHeight="1" x14ac:dyDescent="0.15">
      <c r="A6326" s="525"/>
      <c r="B6326" s="86" t="s">
        <v>33</v>
      </c>
      <c r="C6326" s="85" t="s">
        <v>34</v>
      </c>
      <c r="D6326" s="85" t="s">
        <v>169</v>
      </c>
      <c r="E6326" s="85" t="s">
        <v>168</v>
      </c>
      <c r="F6326" s="527"/>
      <c r="G6326" s="527"/>
      <c r="H6326" s="539" t="s">
        <v>167</v>
      </c>
      <c r="I6326" s="539"/>
      <c r="J6326" s="528" t="s">
        <v>166</v>
      </c>
      <c r="K6326" s="528" t="s">
        <v>9</v>
      </c>
      <c r="L6326" s="540">
        <v>335</v>
      </c>
    </row>
    <row r="6327" spans="1:12" s="82" customFormat="1" ht="24" customHeight="1" x14ac:dyDescent="0.15">
      <c r="A6327" s="525"/>
      <c r="B6327" s="83" t="s">
        <v>211</v>
      </c>
      <c r="C6327" s="83" t="s">
        <v>2304</v>
      </c>
      <c r="D6327" s="84">
        <v>43299</v>
      </c>
      <c r="E6327" s="83" t="s">
        <v>2965</v>
      </c>
      <c r="F6327" s="527"/>
      <c r="G6327" s="527"/>
      <c r="H6327" s="539"/>
      <c r="I6327" s="539"/>
      <c r="J6327" s="528"/>
      <c r="K6327" s="528"/>
      <c r="L6327" s="540"/>
    </row>
    <row r="6328" spans="1:12" s="82" customFormat="1" ht="24" customHeight="1" x14ac:dyDescent="0.15">
      <c r="A6328" s="525">
        <v>1194</v>
      </c>
      <c r="B6328" s="86" t="s">
        <v>23</v>
      </c>
      <c r="C6328" s="85" t="s">
        <v>24</v>
      </c>
      <c r="D6328" s="85" t="s">
        <v>175</v>
      </c>
      <c r="E6328" s="85" t="s">
        <v>174</v>
      </c>
      <c r="F6328" s="526" t="s">
        <v>18</v>
      </c>
      <c r="G6328" s="526"/>
      <c r="H6328" s="527"/>
      <c r="I6328" s="527"/>
      <c r="J6328" s="527"/>
      <c r="K6328" s="527"/>
      <c r="L6328" s="527"/>
    </row>
    <row r="6329" spans="1:12" s="82" customFormat="1" ht="26.25" customHeight="1" x14ac:dyDescent="0.15">
      <c r="A6329" s="525"/>
      <c r="B6329" s="528" t="s">
        <v>2961</v>
      </c>
      <c r="C6329" s="528" t="s">
        <v>2964</v>
      </c>
      <c r="D6329" s="543">
        <v>43194</v>
      </c>
      <c r="E6329" s="528" t="s">
        <v>541</v>
      </c>
      <c r="F6329" s="528" t="s">
        <v>2963</v>
      </c>
      <c r="G6329" s="528"/>
      <c r="H6329" s="539" t="s">
        <v>170</v>
      </c>
      <c r="I6329" s="539"/>
      <c r="J6329" s="83" t="s">
        <v>166</v>
      </c>
      <c r="K6329" s="83" t="s">
        <v>9</v>
      </c>
      <c r="L6329" s="87">
        <v>375</v>
      </c>
    </row>
    <row r="6330" spans="1:12" s="82" customFormat="1" ht="102.75" customHeight="1" x14ac:dyDescent="0.15">
      <c r="A6330" s="525"/>
      <c r="B6330" s="528"/>
      <c r="C6330" s="528"/>
      <c r="D6330" s="543"/>
      <c r="E6330" s="528"/>
      <c r="F6330" s="528"/>
      <c r="G6330" s="528"/>
      <c r="H6330" s="539" t="s">
        <v>56</v>
      </c>
      <c r="I6330" s="539"/>
      <c r="J6330" s="83" t="s">
        <v>166</v>
      </c>
      <c r="K6330" s="83" t="s">
        <v>166</v>
      </c>
      <c r="L6330" s="87">
        <v>0</v>
      </c>
    </row>
    <row r="6331" spans="1:12" s="82" customFormat="1" ht="24" customHeight="1" x14ac:dyDescent="0.15">
      <c r="A6331" s="525"/>
      <c r="B6331" s="86" t="s">
        <v>33</v>
      </c>
      <c r="C6331" s="85" t="s">
        <v>34</v>
      </c>
      <c r="D6331" s="85" t="s">
        <v>169</v>
      </c>
      <c r="E6331" s="85" t="s">
        <v>168</v>
      </c>
      <c r="F6331" s="527"/>
      <c r="G6331" s="527"/>
      <c r="H6331" s="539" t="s">
        <v>167</v>
      </c>
      <c r="I6331" s="539"/>
      <c r="J6331" s="528" t="s">
        <v>166</v>
      </c>
      <c r="K6331" s="528" t="s">
        <v>9</v>
      </c>
      <c r="L6331" s="540">
        <v>150</v>
      </c>
    </row>
    <row r="6332" spans="1:12" s="82" customFormat="1" ht="24" customHeight="1" x14ac:dyDescent="0.15">
      <c r="A6332" s="525"/>
      <c r="B6332" s="83" t="s">
        <v>211</v>
      </c>
      <c r="C6332" s="83" t="s">
        <v>2963</v>
      </c>
      <c r="D6332" s="84">
        <v>43200</v>
      </c>
      <c r="E6332" s="83" t="s">
        <v>2962</v>
      </c>
      <c r="F6332" s="527"/>
      <c r="G6332" s="527"/>
      <c r="H6332" s="539"/>
      <c r="I6332" s="539"/>
      <c r="J6332" s="528"/>
      <c r="K6332" s="528"/>
      <c r="L6332" s="540"/>
    </row>
    <row r="6333" spans="1:12" s="82" customFormat="1" ht="24" customHeight="1" x14ac:dyDescent="0.15">
      <c r="A6333" s="525">
        <v>1195</v>
      </c>
      <c r="B6333" s="86" t="s">
        <v>23</v>
      </c>
      <c r="C6333" s="85" t="s">
        <v>24</v>
      </c>
      <c r="D6333" s="85" t="s">
        <v>175</v>
      </c>
      <c r="E6333" s="85" t="s">
        <v>174</v>
      </c>
      <c r="F6333" s="526" t="s">
        <v>18</v>
      </c>
      <c r="G6333" s="526"/>
      <c r="H6333" s="527"/>
      <c r="I6333" s="527"/>
      <c r="J6333" s="527"/>
      <c r="K6333" s="527"/>
      <c r="L6333" s="527"/>
    </row>
    <row r="6334" spans="1:12" s="82" customFormat="1" ht="26.25" customHeight="1" x14ac:dyDescent="0.15">
      <c r="A6334" s="525"/>
      <c r="B6334" s="528" t="s">
        <v>2961</v>
      </c>
      <c r="C6334" s="529" t="s">
        <v>2960</v>
      </c>
      <c r="D6334" s="543">
        <v>43324</v>
      </c>
      <c r="E6334" s="528" t="s">
        <v>471</v>
      </c>
      <c r="F6334" s="528" t="s">
        <v>880</v>
      </c>
      <c r="G6334" s="528"/>
      <c r="H6334" s="539" t="s">
        <v>170</v>
      </c>
      <c r="I6334" s="539"/>
      <c r="J6334" s="83" t="s">
        <v>166</v>
      </c>
      <c r="K6334" s="83" t="s">
        <v>9</v>
      </c>
      <c r="L6334" s="87">
        <v>1492.63</v>
      </c>
    </row>
    <row r="6335" spans="1:12" s="82" customFormat="1" ht="134.25" customHeight="1" x14ac:dyDescent="0.15">
      <c r="A6335" s="525"/>
      <c r="B6335" s="528"/>
      <c r="C6335" s="529"/>
      <c r="D6335" s="543"/>
      <c r="E6335" s="528"/>
      <c r="F6335" s="528"/>
      <c r="G6335" s="528"/>
      <c r="H6335" s="539" t="s">
        <v>56</v>
      </c>
      <c r="I6335" s="539"/>
      <c r="J6335" s="83" t="s">
        <v>166</v>
      </c>
      <c r="K6335" s="83" t="s">
        <v>9</v>
      </c>
      <c r="L6335" s="87">
        <v>2241</v>
      </c>
    </row>
    <row r="6336" spans="1:12" s="82" customFormat="1" ht="24" customHeight="1" x14ac:dyDescent="0.15">
      <c r="A6336" s="525"/>
      <c r="B6336" s="86" t="s">
        <v>33</v>
      </c>
      <c r="C6336" s="85" t="s">
        <v>34</v>
      </c>
      <c r="D6336" s="85" t="s">
        <v>169</v>
      </c>
      <c r="E6336" s="85" t="s">
        <v>168</v>
      </c>
      <c r="F6336" s="527"/>
      <c r="G6336" s="527"/>
      <c r="H6336" s="539" t="s">
        <v>167</v>
      </c>
      <c r="I6336" s="539"/>
      <c r="J6336" s="528" t="s">
        <v>166</v>
      </c>
      <c r="K6336" s="528" t="s">
        <v>166</v>
      </c>
      <c r="L6336" s="540">
        <v>0</v>
      </c>
    </row>
    <row r="6337" spans="1:12" s="82" customFormat="1" ht="24" customHeight="1" x14ac:dyDescent="0.15">
      <c r="A6337" s="525"/>
      <c r="B6337" s="83" t="s">
        <v>211</v>
      </c>
      <c r="C6337" s="83" t="s">
        <v>880</v>
      </c>
      <c r="D6337" s="84">
        <v>43330</v>
      </c>
      <c r="E6337" s="83" t="s">
        <v>665</v>
      </c>
      <c r="F6337" s="527"/>
      <c r="G6337" s="527"/>
      <c r="H6337" s="539"/>
      <c r="I6337" s="539"/>
      <c r="J6337" s="528"/>
      <c r="K6337" s="528"/>
      <c r="L6337" s="540"/>
    </row>
    <row r="6338" spans="1:12" s="82" customFormat="1" ht="24" customHeight="1" x14ac:dyDescent="0.15">
      <c r="A6338" s="525">
        <v>1196</v>
      </c>
      <c r="B6338" s="86" t="s">
        <v>23</v>
      </c>
      <c r="C6338" s="85" t="s">
        <v>24</v>
      </c>
      <c r="D6338" s="85" t="s">
        <v>175</v>
      </c>
      <c r="E6338" s="85" t="s">
        <v>174</v>
      </c>
      <c r="F6338" s="526" t="s">
        <v>18</v>
      </c>
      <c r="G6338" s="526"/>
      <c r="H6338" s="527"/>
      <c r="I6338" s="527"/>
      <c r="J6338" s="527"/>
      <c r="K6338" s="527"/>
      <c r="L6338" s="527"/>
    </row>
    <row r="6339" spans="1:12" s="82" customFormat="1" ht="26.25" customHeight="1" x14ac:dyDescent="0.15">
      <c r="A6339" s="525"/>
      <c r="B6339" s="528" t="s">
        <v>2959</v>
      </c>
      <c r="C6339" s="528" t="s">
        <v>2958</v>
      </c>
      <c r="D6339" s="543">
        <v>43336</v>
      </c>
      <c r="E6339" s="528" t="s">
        <v>700</v>
      </c>
      <c r="F6339" s="528" t="s">
        <v>2957</v>
      </c>
      <c r="G6339" s="528"/>
      <c r="H6339" s="539" t="s">
        <v>170</v>
      </c>
      <c r="I6339" s="539"/>
      <c r="J6339" s="83" t="s">
        <v>166</v>
      </c>
      <c r="K6339" s="83" t="s">
        <v>9</v>
      </c>
      <c r="L6339" s="87">
        <v>193</v>
      </c>
    </row>
    <row r="6340" spans="1:12" s="82" customFormat="1" ht="50.25" customHeight="1" x14ac:dyDescent="0.15">
      <c r="A6340" s="525"/>
      <c r="B6340" s="528"/>
      <c r="C6340" s="528"/>
      <c r="D6340" s="543"/>
      <c r="E6340" s="528"/>
      <c r="F6340" s="528"/>
      <c r="G6340" s="528"/>
      <c r="H6340" s="539" t="s">
        <v>56</v>
      </c>
      <c r="I6340" s="539"/>
      <c r="J6340" s="83" t="s">
        <v>166</v>
      </c>
      <c r="K6340" s="83" t="s">
        <v>9</v>
      </c>
      <c r="L6340" s="87">
        <v>520</v>
      </c>
    </row>
    <row r="6341" spans="1:12" s="82" customFormat="1" ht="24" customHeight="1" x14ac:dyDescent="0.15">
      <c r="A6341" s="525"/>
      <c r="B6341" s="86" t="s">
        <v>33</v>
      </c>
      <c r="C6341" s="85" t="s">
        <v>34</v>
      </c>
      <c r="D6341" s="85" t="s">
        <v>169</v>
      </c>
      <c r="E6341" s="85" t="s">
        <v>168</v>
      </c>
      <c r="F6341" s="527"/>
      <c r="G6341" s="527"/>
      <c r="H6341" s="539" t="s">
        <v>167</v>
      </c>
      <c r="I6341" s="539"/>
      <c r="J6341" s="528" t="s">
        <v>166</v>
      </c>
      <c r="K6341" s="528" t="s">
        <v>166</v>
      </c>
      <c r="L6341" s="540">
        <v>0</v>
      </c>
    </row>
    <row r="6342" spans="1:12" s="82" customFormat="1" ht="24" customHeight="1" x14ac:dyDescent="0.15">
      <c r="A6342" s="525"/>
      <c r="B6342" s="83" t="s">
        <v>211</v>
      </c>
      <c r="C6342" s="83" t="s">
        <v>2957</v>
      </c>
      <c r="D6342" s="84">
        <v>43338</v>
      </c>
      <c r="E6342" s="83" t="s">
        <v>2956</v>
      </c>
      <c r="F6342" s="527"/>
      <c r="G6342" s="527"/>
      <c r="H6342" s="539"/>
      <c r="I6342" s="539"/>
      <c r="J6342" s="528"/>
      <c r="K6342" s="528"/>
      <c r="L6342" s="540"/>
    </row>
    <row r="6343" spans="1:12" s="82" customFormat="1" ht="24" customHeight="1" x14ac:dyDescent="0.15">
      <c r="A6343" s="525">
        <v>1197</v>
      </c>
      <c r="B6343" s="86" t="s">
        <v>23</v>
      </c>
      <c r="C6343" s="85" t="s">
        <v>24</v>
      </c>
      <c r="D6343" s="85" t="s">
        <v>175</v>
      </c>
      <c r="E6343" s="85" t="s">
        <v>174</v>
      </c>
      <c r="F6343" s="526" t="s">
        <v>18</v>
      </c>
      <c r="G6343" s="526"/>
      <c r="H6343" s="527"/>
      <c r="I6343" s="527"/>
      <c r="J6343" s="527"/>
      <c r="K6343" s="527"/>
      <c r="L6343" s="527"/>
    </row>
    <row r="6344" spans="1:12" s="82" customFormat="1" ht="26.25" customHeight="1" x14ac:dyDescent="0.15">
      <c r="A6344" s="525"/>
      <c r="B6344" s="528" t="s">
        <v>2950</v>
      </c>
      <c r="C6344" s="529" t="s">
        <v>2955</v>
      </c>
      <c r="D6344" s="543">
        <v>43268</v>
      </c>
      <c r="E6344" s="528" t="s">
        <v>2678</v>
      </c>
      <c r="F6344" s="528" t="s">
        <v>357</v>
      </c>
      <c r="G6344" s="528"/>
      <c r="H6344" s="539" t="s">
        <v>170</v>
      </c>
      <c r="I6344" s="539"/>
      <c r="J6344" s="83" t="s">
        <v>9</v>
      </c>
      <c r="K6344" s="83" t="s">
        <v>166</v>
      </c>
      <c r="L6344" s="87">
        <v>750.24</v>
      </c>
    </row>
    <row r="6345" spans="1:12" s="82" customFormat="1" ht="408.95" customHeight="1" x14ac:dyDescent="0.15">
      <c r="A6345" s="525"/>
      <c r="B6345" s="528"/>
      <c r="C6345" s="529"/>
      <c r="D6345" s="543"/>
      <c r="E6345" s="528"/>
      <c r="F6345" s="528"/>
      <c r="G6345" s="528"/>
      <c r="H6345" s="539" t="s">
        <v>56</v>
      </c>
      <c r="I6345" s="539"/>
      <c r="J6345" s="528" t="s">
        <v>9</v>
      </c>
      <c r="K6345" s="528" t="s">
        <v>166</v>
      </c>
      <c r="L6345" s="540">
        <v>538.70000000000005</v>
      </c>
    </row>
    <row r="6346" spans="1:12" s="82" customFormat="1" ht="408.95" customHeight="1" x14ac:dyDescent="0.15">
      <c r="A6346" s="525"/>
      <c r="B6346" s="528"/>
      <c r="C6346" s="529"/>
      <c r="D6346" s="543"/>
      <c r="E6346" s="528"/>
      <c r="F6346" s="528"/>
      <c r="G6346" s="528"/>
      <c r="H6346" s="539"/>
      <c r="I6346" s="539"/>
      <c r="J6346" s="528"/>
      <c r="K6346" s="528"/>
      <c r="L6346" s="540"/>
    </row>
    <row r="6347" spans="1:12" s="82" customFormat="1" ht="103.7" customHeight="1" x14ac:dyDescent="0.15">
      <c r="A6347" s="525"/>
      <c r="B6347" s="528"/>
      <c r="C6347" s="529"/>
      <c r="D6347" s="543"/>
      <c r="E6347" s="528"/>
      <c r="F6347" s="528"/>
      <c r="G6347" s="528"/>
      <c r="H6347" s="539"/>
      <c r="I6347" s="539"/>
      <c r="J6347" s="528"/>
      <c r="K6347" s="528"/>
      <c r="L6347" s="540"/>
    </row>
    <row r="6348" spans="1:12" s="82" customFormat="1" ht="24" customHeight="1" x14ac:dyDescent="0.15">
      <c r="A6348" s="525"/>
      <c r="B6348" s="86" t="s">
        <v>33</v>
      </c>
      <c r="C6348" s="85" t="s">
        <v>34</v>
      </c>
      <c r="D6348" s="85" t="s">
        <v>169</v>
      </c>
      <c r="E6348" s="85" t="s">
        <v>168</v>
      </c>
      <c r="F6348" s="527"/>
      <c r="G6348" s="527"/>
      <c r="H6348" s="539" t="s">
        <v>167</v>
      </c>
      <c r="I6348" s="539"/>
      <c r="J6348" s="528" t="s">
        <v>166</v>
      </c>
      <c r="K6348" s="528" t="s">
        <v>166</v>
      </c>
      <c r="L6348" s="540">
        <v>0</v>
      </c>
    </row>
    <row r="6349" spans="1:12" s="82" customFormat="1" ht="24" customHeight="1" x14ac:dyDescent="0.15">
      <c r="A6349" s="525"/>
      <c r="B6349" s="83" t="s">
        <v>211</v>
      </c>
      <c r="C6349" s="83" t="s">
        <v>357</v>
      </c>
      <c r="D6349" s="84">
        <v>43272</v>
      </c>
      <c r="E6349" s="83" t="s">
        <v>2954</v>
      </c>
      <c r="F6349" s="527"/>
      <c r="G6349" s="527"/>
      <c r="H6349" s="539"/>
      <c r="I6349" s="539"/>
      <c r="J6349" s="528"/>
      <c r="K6349" s="528"/>
      <c r="L6349" s="540"/>
    </row>
    <row r="6350" spans="1:12" s="82" customFormat="1" ht="24" customHeight="1" x14ac:dyDescent="0.15">
      <c r="A6350" s="525">
        <v>1198</v>
      </c>
      <c r="B6350" s="86" t="s">
        <v>23</v>
      </c>
      <c r="C6350" s="85" t="s">
        <v>24</v>
      </c>
      <c r="D6350" s="85" t="s">
        <v>175</v>
      </c>
      <c r="E6350" s="85" t="s">
        <v>174</v>
      </c>
      <c r="F6350" s="526" t="s">
        <v>18</v>
      </c>
      <c r="G6350" s="526"/>
      <c r="H6350" s="527"/>
      <c r="I6350" s="527"/>
      <c r="J6350" s="527"/>
      <c r="K6350" s="527"/>
      <c r="L6350" s="527"/>
    </row>
    <row r="6351" spans="1:12" s="82" customFormat="1" ht="26.25" customHeight="1" x14ac:dyDescent="0.15">
      <c r="A6351" s="525"/>
      <c r="B6351" s="528" t="s">
        <v>2950</v>
      </c>
      <c r="C6351" s="529" t="s">
        <v>2953</v>
      </c>
      <c r="D6351" s="543">
        <v>43355</v>
      </c>
      <c r="E6351" s="528" t="s">
        <v>2952</v>
      </c>
      <c r="F6351" s="528" t="s">
        <v>2951</v>
      </c>
      <c r="G6351" s="528"/>
      <c r="H6351" s="539" t="s">
        <v>170</v>
      </c>
      <c r="I6351" s="539"/>
      <c r="J6351" s="83" t="s">
        <v>166</v>
      </c>
      <c r="K6351" s="83" t="s">
        <v>9</v>
      </c>
      <c r="L6351" s="87">
        <v>175</v>
      </c>
    </row>
    <row r="6352" spans="1:12" s="82" customFormat="1" ht="408.95" customHeight="1" x14ac:dyDescent="0.15">
      <c r="A6352" s="525"/>
      <c r="B6352" s="528"/>
      <c r="C6352" s="529"/>
      <c r="D6352" s="543"/>
      <c r="E6352" s="528"/>
      <c r="F6352" s="528"/>
      <c r="G6352" s="528"/>
      <c r="H6352" s="539" t="s">
        <v>56</v>
      </c>
      <c r="I6352" s="539"/>
      <c r="J6352" s="528" t="s">
        <v>166</v>
      </c>
      <c r="K6352" s="528" t="s">
        <v>9</v>
      </c>
      <c r="L6352" s="540">
        <v>203.81</v>
      </c>
    </row>
    <row r="6353" spans="1:12" s="82" customFormat="1" ht="260.85000000000002" customHeight="1" x14ac:dyDescent="0.15">
      <c r="A6353" s="525"/>
      <c r="B6353" s="528"/>
      <c r="C6353" s="529"/>
      <c r="D6353" s="543"/>
      <c r="E6353" s="528"/>
      <c r="F6353" s="528"/>
      <c r="G6353" s="528"/>
      <c r="H6353" s="539"/>
      <c r="I6353" s="539"/>
      <c r="J6353" s="528"/>
      <c r="K6353" s="528"/>
      <c r="L6353" s="540"/>
    </row>
    <row r="6354" spans="1:12" s="82" customFormat="1" ht="24" customHeight="1" x14ac:dyDescent="0.15">
      <c r="A6354" s="525"/>
      <c r="B6354" s="86" t="s">
        <v>33</v>
      </c>
      <c r="C6354" s="85" t="s">
        <v>34</v>
      </c>
      <c r="D6354" s="85" t="s">
        <v>169</v>
      </c>
      <c r="E6354" s="85" t="s">
        <v>168</v>
      </c>
      <c r="F6354" s="527"/>
      <c r="G6354" s="527"/>
      <c r="H6354" s="539" t="s">
        <v>167</v>
      </c>
      <c r="I6354" s="539"/>
      <c r="J6354" s="528" t="s">
        <v>166</v>
      </c>
      <c r="K6354" s="528" t="s">
        <v>9</v>
      </c>
      <c r="L6354" s="540">
        <v>201.6</v>
      </c>
    </row>
    <row r="6355" spans="1:12" s="82" customFormat="1" ht="24" customHeight="1" x14ac:dyDescent="0.15">
      <c r="A6355" s="525"/>
      <c r="B6355" s="83" t="s">
        <v>211</v>
      </c>
      <c r="C6355" s="83" t="s">
        <v>2951</v>
      </c>
      <c r="D6355" s="84">
        <v>43356</v>
      </c>
      <c r="E6355" s="83" t="s">
        <v>2239</v>
      </c>
      <c r="F6355" s="527"/>
      <c r="G6355" s="527"/>
      <c r="H6355" s="539"/>
      <c r="I6355" s="539"/>
      <c r="J6355" s="528"/>
      <c r="K6355" s="528"/>
      <c r="L6355" s="540"/>
    </row>
    <row r="6356" spans="1:12" s="82" customFormat="1" ht="24" customHeight="1" x14ac:dyDescent="0.15">
      <c r="A6356" s="525">
        <v>1199</v>
      </c>
      <c r="B6356" s="86" t="s">
        <v>23</v>
      </c>
      <c r="C6356" s="85" t="s">
        <v>24</v>
      </c>
      <c r="D6356" s="85" t="s">
        <v>175</v>
      </c>
      <c r="E6356" s="85" t="s">
        <v>174</v>
      </c>
      <c r="F6356" s="526" t="s">
        <v>18</v>
      </c>
      <c r="G6356" s="526"/>
      <c r="H6356" s="527"/>
      <c r="I6356" s="527"/>
      <c r="J6356" s="527"/>
      <c r="K6356" s="527"/>
      <c r="L6356" s="527"/>
    </row>
    <row r="6357" spans="1:12" s="82" customFormat="1" ht="26.25" customHeight="1" x14ac:dyDescent="0.15">
      <c r="A6357" s="525"/>
      <c r="B6357" s="528" t="s">
        <v>2950</v>
      </c>
      <c r="C6357" s="529" t="s">
        <v>2949</v>
      </c>
      <c r="D6357" s="543">
        <v>43368</v>
      </c>
      <c r="E6357" s="528" t="s">
        <v>325</v>
      </c>
      <c r="F6357" s="528" t="s">
        <v>2948</v>
      </c>
      <c r="G6357" s="528"/>
      <c r="H6357" s="539" t="s">
        <v>170</v>
      </c>
      <c r="I6357" s="539"/>
      <c r="J6357" s="83" t="s">
        <v>166</v>
      </c>
      <c r="K6357" s="83" t="s">
        <v>9</v>
      </c>
      <c r="L6357" s="87">
        <v>643.80000000000007</v>
      </c>
    </row>
    <row r="6358" spans="1:12" s="82" customFormat="1" ht="408.95" customHeight="1" x14ac:dyDescent="0.15">
      <c r="A6358" s="525"/>
      <c r="B6358" s="528"/>
      <c r="C6358" s="529"/>
      <c r="D6358" s="543"/>
      <c r="E6358" s="528"/>
      <c r="F6358" s="528"/>
      <c r="G6358" s="528"/>
      <c r="H6358" s="539" t="s">
        <v>56</v>
      </c>
      <c r="I6358" s="539"/>
      <c r="J6358" s="528" t="s">
        <v>166</v>
      </c>
      <c r="K6358" s="528" t="s">
        <v>9</v>
      </c>
      <c r="L6358" s="540">
        <v>292.40000000000003</v>
      </c>
    </row>
    <row r="6359" spans="1:12" s="82" customFormat="1" ht="61.35" customHeight="1" x14ac:dyDescent="0.15">
      <c r="A6359" s="525"/>
      <c r="B6359" s="528"/>
      <c r="C6359" s="529"/>
      <c r="D6359" s="543"/>
      <c r="E6359" s="528"/>
      <c r="F6359" s="528"/>
      <c r="G6359" s="528"/>
      <c r="H6359" s="539"/>
      <c r="I6359" s="539"/>
      <c r="J6359" s="528"/>
      <c r="K6359" s="528"/>
      <c r="L6359" s="540"/>
    </row>
    <row r="6360" spans="1:12" s="82" customFormat="1" ht="24" customHeight="1" x14ac:dyDescent="0.15">
      <c r="A6360" s="525"/>
      <c r="B6360" s="86" t="s">
        <v>33</v>
      </c>
      <c r="C6360" s="85" t="s">
        <v>34</v>
      </c>
      <c r="D6360" s="85" t="s">
        <v>169</v>
      </c>
      <c r="E6360" s="85" t="s">
        <v>168</v>
      </c>
      <c r="F6360" s="527"/>
      <c r="G6360" s="527"/>
      <c r="H6360" s="539" t="s">
        <v>167</v>
      </c>
      <c r="I6360" s="539"/>
      <c r="J6360" s="528" t="s">
        <v>166</v>
      </c>
      <c r="K6360" s="528" t="s">
        <v>166</v>
      </c>
      <c r="L6360" s="540">
        <v>0</v>
      </c>
    </row>
    <row r="6361" spans="1:12" s="82" customFormat="1" ht="24" customHeight="1" x14ac:dyDescent="0.15">
      <c r="A6361" s="525"/>
      <c r="B6361" s="83" t="s">
        <v>211</v>
      </c>
      <c r="C6361" s="83" t="s">
        <v>2948</v>
      </c>
      <c r="D6361" s="84">
        <v>43369</v>
      </c>
      <c r="E6361" s="83" t="s">
        <v>2947</v>
      </c>
      <c r="F6361" s="527"/>
      <c r="G6361" s="527"/>
      <c r="H6361" s="539"/>
      <c r="I6361" s="539"/>
      <c r="J6361" s="528"/>
      <c r="K6361" s="528"/>
      <c r="L6361" s="540"/>
    </row>
    <row r="6362" spans="1:12" s="82" customFormat="1" ht="24" customHeight="1" x14ac:dyDescent="0.15">
      <c r="A6362" s="525">
        <v>1200</v>
      </c>
      <c r="B6362" s="86" t="s">
        <v>23</v>
      </c>
      <c r="C6362" s="85" t="s">
        <v>24</v>
      </c>
      <c r="D6362" s="85" t="s">
        <v>175</v>
      </c>
      <c r="E6362" s="85" t="s">
        <v>174</v>
      </c>
      <c r="F6362" s="526" t="s">
        <v>18</v>
      </c>
      <c r="G6362" s="526"/>
      <c r="H6362" s="527"/>
      <c r="I6362" s="527"/>
      <c r="J6362" s="527"/>
      <c r="K6362" s="527"/>
      <c r="L6362" s="527"/>
    </row>
    <row r="6363" spans="1:12" s="82" customFormat="1" ht="26.25" customHeight="1" x14ac:dyDescent="0.15">
      <c r="A6363" s="525"/>
      <c r="B6363" s="528" t="s">
        <v>2946</v>
      </c>
      <c r="C6363" s="529" t="s">
        <v>2945</v>
      </c>
      <c r="D6363" s="543">
        <v>43289</v>
      </c>
      <c r="E6363" s="528" t="s">
        <v>727</v>
      </c>
      <c r="F6363" s="528" t="s">
        <v>2944</v>
      </c>
      <c r="G6363" s="528"/>
      <c r="H6363" s="539" t="s">
        <v>170</v>
      </c>
      <c r="I6363" s="539"/>
      <c r="J6363" s="83" t="s">
        <v>166</v>
      </c>
      <c r="K6363" s="83" t="s">
        <v>166</v>
      </c>
      <c r="L6363" s="87">
        <v>0</v>
      </c>
    </row>
    <row r="6364" spans="1:12" s="82" customFormat="1" ht="408.95" customHeight="1" x14ac:dyDescent="0.15">
      <c r="A6364" s="525"/>
      <c r="B6364" s="528"/>
      <c r="C6364" s="529"/>
      <c r="D6364" s="543"/>
      <c r="E6364" s="528"/>
      <c r="F6364" s="528"/>
      <c r="G6364" s="528"/>
      <c r="H6364" s="539" t="s">
        <v>56</v>
      </c>
      <c r="I6364" s="539"/>
      <c r="J6364" s="528" t="s">
        <v>166</v>
      </c>
      <c r="K6364" s="528" t="s">
        <v>9</v>
      </c>
      <c r="L6364" s="540">
        <v>1019.61</v>
      </c>
    </row>
    <row r="6365" spans="1:12" s="82" customFormat="1" ht="208.35" customHeight="1" x14ac:dyDescent="0.15">
      <c r="A6365" s="525"/>
      <c r="B6365" s="528"/>
      <c r="C6365" s="529"/>
      <c r="D6365" s="543"/>
      <c r="E6365" s="528"/>
      <c r="F6365" s="528"/>
      <c r="G6365" s="528"/>
      <c r="H6365" s="539"/>
      <c r="I6365" s="539"/>
      <c r="J6365" s="528"/>
      <c r="K6365" s="528"/>
      <c r="L6365" s="540"/>
    </row>
    <row r="6366" spans="1:12" s="82" customFormat="1" ht="24" customHeight="1" x14ac:dyDescent="0.15">
      <c r="A6366" s="525"/>
      <c r="B6366" s="86" t="s">
        <v>33</v>
      </c>
      <c r="C6366" s="85" t="s">
        <v>34</v>
      </c>
      <c r="D6366" s="85" t="s">
        <v>169</v>
      </c>
      <c r="E6366" s="85" t="s">
        <v>168</v>
      </c>
      <c r="F6366" s="527"/>
      <c r="G6366" s="527"/>
      <c r="H6366" s="539" t="s">
        <v>167</v>
      </c>
      <c r="I6366" s="539"/>
      <c r="J6366" s="528" t="s">
        <v>166</v>
      </c>
      <c r="K6366" s="528" t="s">
        <v>9</v>
      </c>
      <c r="L6366" s="540">
        <v>375</v>
      </c>
    </row>
    <row r="6367" spans="1:12" s="82" customFormat="1" ht="24" customHeight="1" x14ac:dyDescent="0.15">
      <c r="A6367" s="525"/>
      <c r="B6367" s="83" t="s">
        <v>283</v>
      </c>
      <c r="C6367" s="83" t="s">
        <v>2944</v>
      </c>
      <c r="D6367" s="84">
        <v>43291</v>
      </c>
      <c r="E6367" s="83" t="s">
        <v>1110</v>
      </c>
      <c r="F6367" s="527"/>
      <c r="G6367" s="527"/>
      <c r="H6367" s="539"/>
      <c r="I6367" s="539"/>
      <c r="J6367" s="528"/>
      <c r="K6367" s="528"/>
      <c r="L6367" s="540"/>
    </row>
    <row r="6368" spans="1:12" s="82" customFormat="1" ht="24" customHeight="1" x14ac:dyDescent="0.15">
      <c r="A6368" s="525">
        <v>1201</v>
      </c>
      <c r="B6368" s="86" t="s">
        <v>23</v>
      </c>
      <c r="C6368" s="85" t="s">
        <v>24</v>
      </c>
      <c r="D6368" s="85" t="s">
        <v>175</v>
      </c>
      <c r="E6368" s="85" t="s">
        <v>174</v>
      </c>
      <c r="F6368" s="526" t="s">
        <v>18</v>
      </c>
      <c r="G6368" s="526"/>
      <c r="H6368" s="527"/>
      <c r="I6368" s="527"/>
      <c r="J6368" s="527"/>
      <c r="K6368" s="527"/>
      <c r="L6368" s="527"/>
    </row>
    <row r="6369" spans="1:12" s="82" customFormat="1" ht="26.25" customHeight="1" x14ac:dyDescent="0.15">
      <c r="A6369" s="525"/>
      <c r="B6369" s="528" t="s">
        <v>2943</v>
      </c>
      <c r="C6369" s="529" t="s">
        <v>2942</v>
      </c>
      <c r="D6369" s="543">
        <v>43192</v>
      </c>
      <c r="E6369" s="528" t="s">
        <v>2941</v>
      </c>
      <c r="F6369" s="528" t="s">
        <v>2940</v>
      </c>
      <c r="G6369" s="528"/>
      <c r="H6369" s="539" t="s">
        <v>170</v>
      </c>
      <c r="I6369" s="539"/>
      <c r="J6369" s="83" t="s">
        <v>166</v>
      </c>
      <c r="K6369" s="83" t="s">
        <v>9</v>
      </c>
      <c r="L6369" s="87">
        <v>1504.5</v>
      </c>
    </row>
    <row r="6370" spans="1:12" s="82" customFormat="1" ht="270.75" customHeight="1" x14ac:dyDescent="0.15">
      <c r="A6370" s="525"/>
      <c r="B6370" s="528"/>
      <c r="C6370" s="529"/>
      <c r="D6370" s="543"/>
      <c r="E6370" s="528"/>
      <c r="F6370" s="528"/>
      <c r="G6370" s="528"/>
      <c r="H6370" s="539" t="s">
        <v>56</v>
      </c>
      <c r="I6370" s="539"/>
      <c r="J6370" s="83" t="s">
        <v>166</v>
      </c>
      <c r="K6370" s="83" t="s">
        <v>9</v>
      </c>
      <c r="L6370" s="87">
        <v>2383.5</v>
      </c>
    </row>
    <row r="6371" spans="1:12" s="82" customFormat="1" ht="24" customHeight="1" x14ac:dyDescent="0.15">
      <c r="A6371" s="525"/>
      <c r="B6371" s="86" t="s">
        <v>33</v>
      </c>
      <c r="C6371" s="85" t="s">
        <v>34</v>
      </c>
      <c r="D6371" s="85" t="s">
        <v>169</v>
      </c>
      <c r="E6371" s="85" t="s">
        <v>168</v>
      </c>
      <c r="F6371" s="527"/>
      <c r="G6371" s="527"/>
      <c r="H6371" s="539" t="s">
        <v>167</v>
      </c>
      <c r="I6371" s="539"/>
      <c r="J6371" s="528" t="s">
        <v>166</v>
      </c>
      <c r="K6371" s="528" t="s">
        <v>9</v>
      </c>
      <c r="L6371" s="540">
        <v>50</v>
      </c>
    </row>
    <row r="6372" spans="1:12" s="82" customFormat="1" ht="24" customHeight="1" x14ac:dyDescent="0.15">
      <c r="A6372" s="525"/>
      <c r="B6372" s="83" t="s">
        <v>211</v>
      </c>
      <c r="C6372" s="83" t="s">
        <v>2940</v>
      </c>
      <c r="D6372" s="84">
        <v>43197</v>
      </c>
      <c r="E6372" s="83" t="s">
        <v>2939</v>
      </c>
      <c r="F6372" s="527"/>
      <c r="G6372" s="527"/>
      <c r="H6372" s="539"/>
      <c r="I6372" s="539"/>
      <c r="J6372" s="528"/>
      <c r="K6372" s="528"/>
      <c r="L6372" s="540"/>
    </row>
    <row r="6373" spans="1:12" s="82" customFormat="1" ht="24" customHeight="1" x14ac:dyDescent="0.15">
      <c r="A6373" s="525">
        <v>1202</v>
      </c>
      <c r="B6373" s="86" t="s">
        <v>23</v>
      </c>
      <c r="C6373" s="85" t="s">
        <v>24</v>
      </c>
      <c r="D6373" s="85" t="s">
        <v>175</v>
      </c>
      <c r="E6373" s="85" t="s">
        <v>174</v>
      </c>
      <c r="F6373" s="526" t="s">
        <v>18</v>
      </c>
      <c r="G6373" s="526"/>
      <c r="H6373" s="527"/>
      <c r="I6373" s="527"/>
      <c r="J6373" s="527"/>
      <c r="K6373" s="527"/>
      <c r="L6373" s="527"/>
    </row>
    <row r="6374" spans="1:12" s="82" customFormat="1" ht="26.25" customHeight="1" x14ac:dyDescent="0.15">
      <c r="A6374" s="525"/>
      <c r="B6374" s="528" t="s">
        <v>2938</v>
      </c>
      <c r="C6374" s="529" t="s">
        <v>2937</v>
      </c>
      <c r="D6374" s="543">
        <v>43362</v>
      </c>
      <c r="E6374" s="528" t="s">
        <v>2936</v>
      </c>
      <c r="F6374" s="528" t="s">
        <v>2935</v>
      </c>
      <c r="G6374" s="528"/>
      <c r="H6374" s="539" t="s">
        <v>170</v>
      </c>
      <c r="I6374" s="539"/>
      <c r="J6374" s="83" t="s">
        <v>166</v>
      </c>
      <c r="K6374" s="83" t="s">
        <v>9</v>
      </c>
      <c r="L6374" s="87">
        <v>258</v>
      </c>
    </row>
    <row r="6375" spans="1:12" s="82" customFormat="1" ht="218.25" customHeight="1" x14ac:dyDescent="0.15">
      <c r="A6375" s="525"/>
      <c r="B6375" s="528"/>
      <c r="C6375" s="529"/>
      <c r="D6375" s="543"/>
      <c r="E6375" s="528"/>
      <c r="F6375" s="528"/>
      <c r="G6375" s="528"/>
      <c r="H6375" s="539" t="s">
        <v>56</v>
      </c>
      <c r="I6375" s="539"/>
      <c r="J6375" s="83" t="s">
        <v>166</v>
      </c>
      <c r="K6375" s="83" t="s">
        <v>9</v>
      </c>
      <c r="L6375" s="87">
        <v>609.18000000000006</v>
      </c>
    </row>
    <row r="6376" spans="1:12" s="82" customFormat="1" ht="24" customHeight="1" x14ac:dyDescent="0.15">
      <c r="A6376" s="525"/>
      <c r="B6376" s="86" t="s">
        <v>33</v>
      </c>
      <c r="C6376" s="85" t="s">
        <v>34</v>
      </c>
      <c r="D6376" s="85" t="s">
        <v>169</v>
      </c>
      <c r="E6376" s="85" t="s">
        <v>168</v>
      </c>
      <c r="F6376" s="527"/>
      <c r="G6376" s="527"/>
      <c r="H6376" s="539" t="s">
        <v>167</v>
      </c>
      <c r="I6376" s="539"/>
      <c r="J6376" s="528" t="s">
        <v>166</v>
      </c>
      <c r="K6376" s="528" t="s">
        <v>166</v>
      </c>
      <c r="L6376" s="540">
        <v>0</v>
      </c>
    </row>
    <row r="6377" spans="1:12" s="82" customFormat="1" ht="24" customHeight="1" x14ac:dyDescent="0.15">
      <c r="A6377" s="525"/>
      <c r="B6377" s="83" t="s">
        <v>601</v>
      </c>
      <c r="C6377" s="83" t="s">
        <v>2935</v>
      </c>
      <c r="D6377" s="84">
        <v>43364</v>
      </c>
      <c r="E6377" s="83" t="s">
        <v>2934</v>
      </c>
      <c r="F6377" s="527"/>
      <c r="G6377" s="527"/>
      <c r="H6377" s="539"/>
      <c r="I6377" s="539"/>
      <c r="J6377" s="528"/>
      <c r="K6377" s="528"/>
      <c r="L6377" s="540"/>
    </row>
    <row r="6378" spans="1:12" s="82" customFormat="1" ht="24" customHeight="1" x14ac:dyDescent="0.15">
      <c r="A6378" s="525">
        <v>1203</v>
      </c>
      <c r="B6378" s="86" t="s">
        <v>23</v>
      </c>
      <c r="C6378" s="85" t="s">
        <v>24</v>
      </c>
      <c r="D6378" s="85" t="s">
        <v>175</v>
      </c>
      <c r="E6378" s="85" t="s">
        <v>174</v>
      </c>
      <c r="F6378" s="526" t="s">
        <v>18</v>
      </c>
      <c r="G6378" s="526"/>
      <c r="H6378" s="527"/>
      <c r="I6378" s="527"/>
      <c r="J6378" s="527"/>
      <c r="K6378" s="527"/>
      <c r="L6378" s="527"/>
    </row>
    <row r="6379" spans="1:12" s="82" customFormat="1" ht="26.25" customHeight="1" x14ac:dyDescent="0.15">
      <c r="A6379" s="525"/>
      <c r="B6379" s="528" t="s">
        <v>2933</v>
      </c>
      <c r="C6379" s="529" t="s">
        <v>2932</v>
      </c>
      <c r="D6379" s="543">
        <v>43238</v>
      </c>
      <c r="E6379" s="528" t="s">
        <v>700</v>
      </c>
      <c r="F6379" s="528" t="s">
        <v>2930</v>
      </c>
      <c r="G6379" s="528"/>
      <c r="H6379" s="539" t="s">
        <v>170</v>
      </c>
      <c r="I6379" s="539"/>
      <c r="J6379" s="83" t="s">
        <v>166</v>
      </c>
      <c r="K6379" s="83" t="s">
        <v>9</v>
      </c>
      <c r="L6379" s="87">
        <v>369.36</v>
      </c>
    </row>
    <row r="6380" spans="1:12" s="82" customFormat="1" ht="323.25" customHeight="1" x14ac:dyDescent="0.15">
      <c r="A6380" s="525"/>
      <c r="B6380" s="528"/>
      <c r="C6380" s="529"/>
      <c r="D6380" s="543"/>
      <c r="E6380" s="528"/>
      <c r="F6380" s="528"/>
      <c r="G6380" s="528"/>
      <c r="H6380" s="539" t="s">
        <v>56</v>
      </c>
      <c r="I6380" s="539"/>
      <c r="J6380" s="83" t="s">
        <v>166</v>
      </c>
      <c r="K6380" s="83" t="s">
        <v>9</v>
      </c>
      <c r="L6380" s="87">
        <v>444.4</v>
      </c>
    </row>
    <row r="6381" spans="1:12" s="82" customFormat="1" ht="24" customHeight="1" x14ac:dyDescent="0.15">
      <c r="A6381" s="525"/>
      <c r="B6381" s="86" t="s">
        <v>33</v>
      </c>
      <c r="C6381" s="85" t="s">
        <v>34</v>
      </c>
      <c r="D6381" s="85" t="s">
        <v>169</v>
      </c>
      <c r="E6381" s="85" t="s">
        <v>168</v>
      </c>
      <c r="F6381" s="527"/>
      <c r="G6381" s="527"/>
      <c r="H6381" s="539" t="s">
        <v>167</v>
      </c>
      <c r="I6381" s="539"/>
      <c r="J6381" s="528" t="s">
        <v>166</v>
      </c>
      <c r="K6381" s="528" t="s">
        <v>9</v>
      </c>
      <c r="L6381" s="540">
        <v>399</v>
      </c>
    </row>
    <row r="6382" spans="1:12" s="82" customFormat="1" ht="24" customHeight="1" x14ac:dyDescent="0.15">
      <c r="A6382" s="525"/>
      <c r="B6382" s="83" t="s">
        <v>2931</v>
      </c>
      <c r="C6382" s="83" t="s">
        <v>2930</v>
      </c>
      <c r="D6382" s="84">
        <v>43240</v>
      </c>
      <c r="E6382" s="83" t="s">
        <v>1794</v>
      </c>
      <c r="F6382" s="527"/>
      <c r="G6382" s="527"/>
      <c r="H6382" s="539"/>
      <c r="I6382" s="539"/>
      <c r="J6382" s="528"/>
      <c r="K6382" s="528"/>
      <c r="L6382" s="540"/>
    </row>
    <row r="6383" spans="1:12" s="82" customFormat="1" ht="24" customHeight="1" x14ac:dyDescent="0.15">
      <c r="A6383" s="525">
        <v>1204</v>
      </c>
      <c r="B6383" s="86" t="s">
        <v>23</v>
      </c>
      <c r="C6383" s="85" t="s">
        <v>24</v>
      </c>
      <c r="D6383" s="85" t="s">
        <v>175</v>
      </c>
      <c r="E6383" s="85" t="s">
        <v>174</v>
      </c>
      <c r="F6383" s="526" t="s">
        <v>18</v>
      </c>
      <c r="G6383" s="526"/>
      <c r="H6383" s="527"/>
      <c r="I6383" s="527"/>
      <c r="J6383" s="527"/>
      <c r="K6383" s="527"/>
      <c r="L6383" s="527"/>
    </row>
    <row r="6384" spans="1:12" s="82" customFormat="1" ht="26.25" customHeight="1" x14ac:dyDescent="0.15">
      <c r="A6384" s="525"/>
      <c r="B6384" s="528" t="s">
        <v>2929</v>
      </c>
      <c r="C6384" s="529" t="s">
        <v>2928</v>
      </c>
      <c r="D6384" s="543">
        <v>43253</v>
      </c>
      <c r="E6384" s="528" t="s">
        <v>360</v>
      </c>
      <c r="F6384" s="528" t="s">
        <v>2927</v>
      </c>
      <c r="G6384" s="528"/>
      <c r="H6384" s="539" t="s">
        <v>170</v>
      </c>
      <c r="I6384" s="539"/>
      <c r="J6384" s="83" t="s">
        <v>166</v>
      </c>
      <c r="K6384" s="83" t="s">
        <v>166</v>
      </c>
      <c r="L6384" s="87">
        <v>0</v>
      </c>
    </row>
    <row r="6385" spans="1:12" s="82" customFormat="1" ht="281.25" customHeight="1" x14ac:dyDescent="0.15">
      <c r="A6385" s="525"/>
      <c r="B6385" s="528"/>
      <c r="C6385" s="529"/>
      <c r="D6385" s="543"/>
      <c r="E6385" s="528"/>
      <c r="F6385" s="528"/>
      <c r="G6385" s="528"/>
      <c r="H6385" s="539" t="s">
        <v>56</v>
      </c>
      <c r="I6385" s="539"/>
      <c r="J6385" s="83" t="s">
        <v>166</v>
      </c>
      <c r="K6385" s="83" t="s">
        <v>166</v>
      </c>
      <c r="L6385" s="87">
        <v>0</v>
      </c>
    </row>
    <row r="6386" spans="1:12" s="82" customFormat="1" ht="24" customHeight="1" x14ac:dyDescent="0.15">
      <c r="A6386" s="525"/>
      <c r="B6386" s="86" t="s">
        <v>33</v>
      </c>
      <c r="C6386" s="85" t="s">
        <v>34</v>
      </c>
      <c r="D6386" s="85" t="s">
        <v>169</v>
      </c>
      <c r="E6386" s="85" t="s">
        <v>168</v>
      </c>
      <c r="F6386" s="527"/>
      <c r="G6386" s="527"/>
      <c r="H6386" s="539" t="s">
        <v>167</v>
      </c>
      <c r="I6386" s="539"/>
      <c r="J6386" s="528" t="s">
        <v>166</v>
      </c>
      <c r="K6386" s="528" t="s">
        <v>9</v>
      </c>
      <c r="L6386" s="540">
        <v>475</v>
      </c>
    </row>
    <row r="6387" spans="1:12" s="82" customFormat="1" ht="24" customHeight="1" x14ac:dyDescent="0.15">
      <c r="A6387" s="525"/>
      <c r="B6387" s="83" t="s">
        <v>211</v>
      </c>
      <c r="C6387" s="83" t="s">
        <v>2927</v>
      </c>
      <c r="D6387" s="84">
        <v>43256</v>
      </c>
      <c r="E6387" s="83" t="s">
        <v>2207</v>
      </c>
      <c r="F6387" s="527"/>
      <c r="G6387" s="527"/>
      <c r="H6387" s="539"/>
      <c r="I6387" s="539"/>
      <c r="J6387" s="528"/>
      <c r="K6387" s="528"/>
      <c r="L6387" s="540"/>
    </row>
    <row r="6388" spans="1:12" s="82" customFormat="1" ht="24" customHeight="1" x14ac:dyDescent="0.15">
      <c r="A6388" s="525">
        <v>1205</v>
      </c>
      <c r="B6388" s="86" t="s">
        <v>23</v>
      </c>
      <c r="C6388" s="85" t="s">
        <v>24</v>
      </c>
      <c r="D6388" s="85" t="s">
        <v>175</v>
      </c>
      <c r="E6388" s="85" t="s">
        <v>174</v>
      </c>
      <c r="F6388" s="526" t="s">
        <v>18</v>
      </c>
      <c r="G6388" s="526"/>
      <c r="H6388" s="527"/>
      <c r="I6388" s="527"/>
      <c r="J6388" s="527"/>
      <c r="K6388" s="527"/>
      <c r="L6388" s="527"/>
    </row>
    <row r="6389" spans="1:12" s="82" customFormat="1" ht="26.25" customHeight="1" x14ac:dyDescent="0.15">
      <c r="A6389" s="525"/>
      <c r="B6389" s="528" t="s">
        <v>2926</v>
      </c>
      <c r="C6389" s="528" t="s">
        <v>2925</v>
      </c>
      <c r="D6389" s="543">
        <v>43327</v>
      </c>
      <c r="E6389" s="528" t="s">
        <v>461</v>
      </c>
      <c r="F6389" s="528" t="s">
        <v>459</v>
      </c>
      <c r="G6389" s="528"/>
      <c r="H6389" s="539" t="s">
        <v>170</v>
      </c>
      <c r="I6389" s="539"/>
      <c r="J6389" s="83" t="s">
        <v>166</v>
      </c>
      <c r="K6389" s="83" t="s">
        <v>9</v>
      </c>
      <c r="L6389" s="87">
        <v>457.5</v>
      </c>
    </row>
    <row r="6390" spans="1:12" s="82" customFormat="1" ht="60.75" customHeight="1" x14ac:dyDescent="0.15">
      <c r="A6390" s="525"/>
      <c r="B6390" s="528"/>
      <c r="C6390" s="528"/>
      <c r="D6390" s="543"/>
      <c r="E6390" s="528"/>
      <c r="F6390" s="528"/>
      <c r="G6390" s="528"/>
      <c r="H6390" s="539" t="s">
        <v>56</v>
      </c>
      <c r="I6390" s="539"/>
      <c r="J6390" s="83" t="s">
        <v>166</v>
      </c>
      <c r="K6390" s="83" t="s">
        <v>166</v>
      </c>
      <c r="L6390" s="87">
        <v>0</v>
      </c>
    </row>
    <row r="6391" spans="1:12" s="82" customFormat="1" ht="24" customHeight="1" x14ac:dyDescent="0.15">
      <c r="A6391" s="525"/>
      <c r="B6391" s="86" t="s">
        <v>33</v>
      </c>
      <c r="C6391" s="85" t="s">
        <v>34</v>
      </c>
      <c r="D6391" s="85" t="s">
        <v>169</v>
      </c>
      <c r="E6391" s="85" t="s">
        <v>168</v>
      </c>
      <c r="F6391" s="527"/>
      <c r="G6391" s="527"/>
      <c r="H6391" s="539" t="s">
        <v>167</v>
      </c>
      <c r="I6391" s="539"/>
      <c r="J6391" s="528" t="s">
        <v>166</v>
      </c>
      <c r="K6391" s="528" t="s">
        <v>166</v>
      </c>
      <c r="L6391" s="540">
        <v>0</v>
      </c>
    </row>
    <row r="6392" spans="1:12" s="82" customFormat="1" ht="24" customHeight="1" x14ac:dyDescent="0.15">
      <c r="A6392" s="525"/>
      <c r="B6392" s="83" t="s">
        <v>211</v>
      </c>
      <c r="C6392" s="83" t="s">
        <v>459</v>
      </c>
      <c r="D6392" s="84">
        <v>43330</v>
      </c>
      <c r="E6392" s="83" t="s">
        <v>837</v>
      </c>
      <c r="F6392" s="527"/>
      <c r="G6392" s="527"/>
      <c r="H6392" s="539"/>
      <c r="I6392" s="539"/>
      <c r="J6392" s="528"/>
      <c r="K6392" s="528"/>
      <c r="L6392" s="540"/>
    </row>
    <row r="6393" spans="1:12" s="82" customFormat="1" ht="24" customHeight="1" x14ac:dyDescent="0.15">
      <c r="A6393" s="525">
        <v>1206</v>
      </c>
      <c r="B6393" s="86" t="s">
        <v>23</v>
      </c>
      <c r="C6393" s="85" t="s">
        <v>24</v>
      </c>
      <c r="D6393" s="85" t="s">
        <v>175</v>
      </c>
      <c r="E6393" s="85" t="s">
        <v>174</v>
      </c>
      <c r="F6393" s="526" t="s">
        <v>18</v>
      </c>
      <c r="G6393" s="526"/>
      <c r="H6393" s="527"/>
      <c r="I6393" s="527"/>
      <c r="J6393" s="527"/>
      <c r="K6393" s="527"/>
      <c r="L6393" s="527"/>
    </row>
    <row r="6394" spans="1:12" s="82" customFormat="1" ht="26.25" customHeight="1" x14ac:dyDescent="0.15">
      <c r="A6394" s="525"/>
      <c r="B6394" s="528" t="s">
        <v>2924</v>
      </c>
      <c r="C6394" s="529" t="s">
        <v>2923</v>
      </c>
      <c r="D6394" s="543">
        <v>43279</v>
      </c>
      <c r="E6394" s="528" t="s">
        <v>455</v>
      </c>
      <c r="F6394" s="528" t="s">
        <v>2922</v>
      </c>
      <c r="G6394" s="528"/>
      <c r="H6394" s="539" t="s">
        <v>170</v>
      </c>
      <c r="I6394" s="539"/>
      <c r="J6394" s="83" t="s">
        <v>166</v>
      </c>
      <c r="K6394" s="83" t="s">
        <v>9</v>
      </c>
      <c r="L6394" s="87">
        <v>230.89</v>
      </c>
    </row>
    <row r="6395" spans="1:12" s="82" customFormat="1" ht="386.25" customHeight="1" x14ac:dyDescent="0.15">
      <c r="A6395" s="525"/>
      <c r="B6395" s="528"/>
      <c r="C6395" s="529"/>
      <c r="D6395" s="543"/>
      <c r="E6395" s="528"/>
      <c r="F6395" s="528"/>
      <c r="G6395" s="528"/>
      <c r="H6395" s="539" t="s">
        <v>56</v>
      </c>
      <c r="I6395" s="539"/>
      <c r="J6395" s="83" t="s">
        <v>166</v>
      </c>
      <c r="K6395" s="83" t="s">
        <v>9</v>
      </c>
      <c r="L6395" s="87">
        <v>429.4</v>
      </c>
    </row>
    <row r="6396" spans="1:12" s="82" customFormat="1" ht="24" customHeight="1" x14ac:dyDescent="0.15">
      <c r="A6396" s="525"/>
      <c r="B6396" s="86" t="s">
        <v>33</v>
      </c>
      <c r="C6396" s="85" t="s">
        <v>34</v>
      </c>
      <c r="D6396" s="85" t="s">
        <v>169</v>
      </c>
      <c r="E6396" s="85" t="s">
        <v>168</v>
      </c>
      <c r="F6396" s="527"/>
      <c r="G6396" s="527"/>
      <c r="H6396" s="539" t="s">
        <v>167</v>
      </c>
      <c r="I6396" s="539"/>
      <c r="J6396" s="528" t="s">
        <v>166</v>
      </c>
      <c r="K6396" s="528" t="s">
        <v>9</v>
      </c>
      <c r="L6396" s="540">
        <v>120</v>
      </c>
    </row>
    <row r="6397" spans="1:12" s="82" customFormat="1" ht="24" customHeight="1" x14ac:dyDescent="0.15">
      <c r="A6397" s="525"/>
      <c r="B6397" s="83" t="s">
        <v>2604</v>
      </c>
      <c r="C6397" s="83" t="s">
        <v>2922</v>
      </c>
      <c r="D6397" s="84">
        <v>43280</v>
      </c>
      <c r="E6397" s="83" t="s">
        <v>1022</v>
      </c>
      <c r="F6397" s="527"/>
      <c r="G6397" s="527"/>
      <c r="H6397" s="539"/>
      <c r="I6397" s="539"/>
      <c r="J6397" s="528"/>
      <c r="K6397" s="528"/>
      <c r="L6397" s="540"/>
    </row>
    <row r="6398" spans="1:12" s="82" customFormat="1" ht="24" customHeight="1" x14ac:dyDescent="0.15">
      <c r="A6398" s="525">
        <v>1207</v>
      </c>
      <c r="B6398" s="86" t="s">
        <v>23</v>
      </c>
      <c r="C6398" s="85" t="s">
        <v>24</v>
      </c>
      <c r="D6398" s="85" t="s">
        <v>175</v>
      </c>
      <c r="E6398" s="85" t="s">
        <v>174</v>
      </c>
      <c r="F6398" s="526" t="s">
        <v>18</v>
      </c>
      <c r="G6398" s="526"/>
      <c r="H6398" s="527"/>
      <c r="I6398" s="527"/>
      <c r="J6398" s="527"/>
      <c r="K6398" s="527"/>
      <c r="L6398" s="527"/>
    </row>
    <row r="6399" spans="1:12" s="82" customFormat="1" ht="26.25" customHeight="1" x14ac:dyDescent="0.15">
      <c r="A6399" s="525"/>
      <c r="B6399" s="528" t="s">
        <v>2918</v>
      </c>
      <c r="C6399" s="529" t="s">
        <v>2921</v>
      </c>
      <c r="D6399" s="543">
        <v>43279</v>
      </c>
      <c r="E6399" s="528" t="s">
        <v>634</v>
      </c>
      <c r="F6399" s="528" t="s">
        <v>2920</v>
      </c>
      <c r="G6399" s="528"/>
      <c r="H6399" s="539" t="s">
        <v>170</v>
      </c>
      <c r="I6399" s="539"/>
      <c r="J6399" s="83" t="s">
        <v>166</v>
      </c>
      <c r="K6399" s="83" t="s">
        <v>9</v>
      </c>
      <c r="L6399" s="87">
        <v>325.27</v>
      </c>
    </row>
    <row r="6400" spans="1:12" s="82" customFormat="1" ht="408.95" customHeight="1" x14ac:dyDescent="0.15">
      <c r="A6400" s="525"/>
      <c r="B6400" s="528"/>
      <c r="C6400" s="529"/>
      <c r="D6400" s="543"/>
      <c r="E6400" s="528"/>
      <c r="F6400" s="528"/>
      <c r="G6400" s="528"/>
      <c r="H6400" s="539" t="s">
        <v>56</v>
      </c>
      <c r="I6400" s="539"/>
      <c r="J6400" s="528" t="s">
        <v>166</v>
      </c>
      <c r="K6400" s="528" t="s">
        <v>166</v>
      </c>
      <c r="L6400" s="540">
        <v>0</v>
      </c>
    </row>
    <row r="6401" spans="1:12" s="82" customFormat="1" ht="166.35" customHeight="1" x14ac:dyDescent="0.15">
      <c r="A6401" s="525"/>
      <c r="B6401" s="528"/>
      <c r="C6401" s="529"/>
      <c r="D6401" s="543"/>
      <c r="E6401" s="528"/>
      <c r="F6401" s="528"/>
      <c r="G6401" s="528"/>
      <c r="H6401" s="539"/>
      <c r="I6401" s="539"/>
      <c r="J6401" s="528"/>
      <c r="K6401" s="528"/>
      <c r="L6401" s="540"/>
    </row>
    <row r="6402" spans="1:12" s="82" customFormat="1" ht="24" customHeight="1" x14ac:dyDescent="0.15">
      <c r="A6402" s="525"/>
      <c r="B6402" s="86" t="s">
        <v>33</v>
      </c>
      <c r="C6402" s="85" t="s">
        <v>34</v>
      </c>
      <c r="D6402" s="85" t="s">
        <v>169</v>
      </c>
      <c r="E6402" s="85" t="s">
        <v>168</v>
      </c>
      <c r="F6402" s="527"/>
      <c r="G6402" s="527"/>
      <c r="H6402" s="539" t="s">
        <v>167</v>
      </c>
      <c r="I6402" s="539"/>
      <c r="J6402" s="528" t="s">
        <v>166</v>
      </c>
      <c r="K6402" s="528" t="s">
        <v>9</v>
      </c>
      <c r="L6402" s="540">
        <v>500</v>
      </c>
    </row>
    <row r="6403" spans="1:12" s="82" customFormat="1" ht="34.5" customHeight="1" x14ac:dyDescent="0.15">
      <c r="A6403" s="525"/>
      <c r="B6403" s="83" t="s">
        <v>2916</v>
      </c>
      <c r="C6403" s="83" t="s">
        <v>2920</v>
      </c>
      <c r="D6403" s="84">
        <v>43282</v>
      </c>
      <c r="E6403" s="83" t="s">
        <v>2919</v>
      </c>
      <c r="F6403" s="527"/>
      <c r="G6403" s="527"/>
      <c r="H6403" s="539"/>
      <c r="I6403" s="539"/>
      <c r="J6403" s="528"/>
      <c r="K6403" s="528"/>
      <c r="L6403" s="540"/>
    </row>
    <row r="6404" spans="1:12" s="82" customFormat="1" ht="24" customHeight="1" x14ac:dyDescent="0.15">
      <c r="A6404" s="525">
        <v>1208</v>
      </c>
      <c r="B6404" s="86" t="s">
        <v>23</v>
      </c>
      <c r="C6404" s="85" t="s">
        <v>24</v>
      </c>
      <c r="D6404" s="85" t="s">
        <v>175</v>
      </c>
      <c r="E6404" s="85" t="s">
        <v>174</v>
      </c>
      <c r="F6404" s="526" t="s">
        <v>18</v>
      </c>
      <c r="G6404" s="526"/>
      <c r="H6404" s="527"/>
      <c r="I6404" s="527"/>
      <c r="J6404" s="527"/>
      <c r="K6404" s="527"/>
      <c r="L6404" s="527"/>
    </row>
    <row r="6405" spans="1:12" s="82" customFormat="1" ht="26.25" customHeight="1" x14ac:dyDescent="0.15">
      <c r="A6405" s="525"/>
      <c r="B6405" s="528" t="s">
        <v>2918</v>
      </c>
      <c r="C6405" s="529" t="s">
        <v>2917</v>
      </c>
      <c r="D6405" s="543">
        <v>43293</v>
      </c>
      <c r="E6405" s="528" t="s">
        <v>689</v>
      </c>
      <c r="F6405" s="528" t="s">
        <v>2915</v>
      </c>
      <c r="G6405" s="528"/>
      <c r="H6405" s="539" t="s">
        <v>170</v>
      </c>
      <c r="I6405" s="539"/>
      <c r="J6405" s="83" t="s">
        <v>166</v>
      </c>
      <c r="K6405" s="83" t="s">
        <v>9</v>
      </c>
      <c r="L6405" s="87">
        <v>223</v>
      </c>
    </row>
    <row r="6406" spans="1:12" s="82" customFormat="1" ht="239.25" customHeight="1" x14ac:dyDescent="0.15">
      <c r="A6406" s="525"/>
      <c r="B6406" s="528"/>
      <c r="C6406" s="529"/>
      <c r="D6406" s="543"/>
      <c r="E6406" s="528"/>
      <c r="F6406" s="528"/>
      <c r="G6406" s="528"/>
      <c r="H6406" s="539" t="s">
        <v>56</v>
      </c>
      <c r="I6406" s="539"/>
      <c r="J6406" s="83" t="s">
        <v>166</v>
      </c>
      <c r="K6406" s="83" t="s">
        <v>9</v>
      </c>
      <c r="L6406" s="87">
        <v>550</v>
      </c>
    </row>
    <row r="6407" spans="1:12" s="82" customFormat="1" ht="24" customHeight="1" x14ac:dyDescent="0.15">
      <c r="A6407" s="525"/>
      <c r="B6407" s="86" t="s">
        <v>33</v>
      </c>
      <c r="C6407" s="85" t="s">
        <v>34</v>
      </c>
      <c r="D6407" s="85" t="s">
        <v>169</v>
      </c>
      <c r="E6407" s="85" t="s">
        <v>168</v>
      </c>
      <c r="F6407" s="527"/>
      <c r="G6407" s="527"/>
      <c r="H6407" s="539" t="s">
        <v>167</v>
      </c>
      <c r="I6407" s="539"/>
      <c r="J6407" s="528" t="s">
        <v>166</v>
      </c>
      <c r="K6407" s="528" t="s">
        <v>9</v>
      </c>
      <c r="L6407" s="540">
        <v>500</v>
      </c>
    </row>
    <row r="6408" spans="1:12" s="82" customFormat="1" ht="34.5" customHeight="1" x14ac:dyDescent="0.15">
      <c r="A6408" s="525"/>
      <c r="B6408" s="83" t="s">
        <v>2916</v>
      </c>
      <c r="C6408" s="83" t="s">
        <v>2915</v>
      </c>
      <c r="D6408" s="84">
        <v>43294</v>
      </c>
      <c r="E6408" s="83" t="s">
        <v>2914</v>
      </c>
      <c r="F6408" s="527"/>
      <c r="G6408" s="527"/>
      <c r="H6408" s="539"/>
      <c r="I6408" s="539"/>
      <c r="J6408" s="528"/>
      <c r="K6408" s="528"/>
      <c r="L6408" s="540"/>
    </row>
    <row r="6409" spans="1:12" s="82" customFormat="1" ht="24" customHeight="1" x14ac:dyDescent="0.15">
      <c r="A6409" s="525">
        <v>1209</v>
      </c>
      <c r="B6409" s="86" t="s">
        <v>23</v>
      </c>
      <c r="C6409" s="85" t="s">
        <v>24</v>
      </c>
      <c r="D6409" s="85" t="s">
        <v>175</v>
      </c>
      <c r="E6409" s="85" t="s">
        <v>174</v>
      </c>
      <c r="F6409" s="526" t="s">
        <v>18</v>
      </c>
      <c r="G6409" s="526"/>
      <c r="H6409" s="527"/>
      <c r="I6409" s="527"/>
      <c r="J6409" s="527"/>
      <c r="K6409" s="527"/>
      <c r="L6409" s="527"/>
    </row>
    <row r="6410" spans="1:12" s="82" customFormat="1" ht="26.25" customHeight="1" x14ac:dyDescent="0.15">
      <c r="A6410" s="525"/>
      <c r="B6410" s="528" t="s">
        <v>2902</v>
      </c>
      <c r="C6410" s="529" t="s">
        <v>2913</v>
      </c>
      <c r="D6410" s="543">
        <v>43194</v>
      </c>
      <c r="E6410" s="528" t="s">
        <v>382</v>
      </c>
      <c r="F6410" s="528" t="s">
        <v>381</v>
      </c>
      <c r="G6410" s="528"/>
      <c r="H6410" s="539" t="s">
        <v>170</v>
      </c>
      <c r="I6410" s="539"/>
      <c r="J6410" s="83" t="s">
        <v>166</v>
      </c>
      <c r="K6410" s="83" t="s">
        <v>9</v>
      </c>
      <c r="L6410" s="87">
        <v>378</v>
      </c>
    </row>
    <row r="6411" spans="1:12" s="82" customFormat="1" ht="408.95" customHeight="1" x14ac:dyDescent="0.15">
      <c r="A6411" s="525"/>
      <c r="B6411" s="528"/>
      <c r="C6411" s="529"/>
      <c r="D6411" s="543"/>
      <c r="E6411" s="528"/>
      <c r="F6411" s="528"/>
      <c r="G6411" s="528"/>
      <c r="H6411" s="539" t="s">
        <v>56</v>
      </c>
      <c r="I6411" s="539"/>
      <c r="J6411" s="528" t="s">
        <v>166</v>
      </c>
      <c r="K6411" s="528" t="s">
        <v>9</v>
      </c>
      <c r="L6411" s="540">
        <v>191.28</v>
      </c>
    </row>
    <row r="6412" spans="1:12" s="82" customFormat="1" ht="166.35" customHeight="1" x14ac:dyDescent="0.15">
      <c r="A6412" s="525"/>
      <c r="B6412" s="528"/>
      <c r="C6412" s="529"/>
      <c r="D6412" s="543"/>
      <c r="E6412" s="528"/>
      <c r="F6412" s="528"/>
      <c r="G6412" s="528"/>
      <c r="H6412" s="539"/>
      <c r="I6412" s="539"/>
      <c r="J6412" s="528"/>
      <c r="K6412" s="528"/>
      <c r="L6412" s="540"/>
    </row>
    <row r="6413" spans="1:12" s="82" customFormat="1" ht="24" customHeight="1" x14ac:dyDescent="0.15">
      <c r="A6413" s="525"/>
      <c r="B6413" s="86" t="s">
        <v>33</v>
      </c>
      <c r="C6413" s="85" t="s">
        <v>34</v>
      </c>
      <c r="D6413" s="85" t="s">
        <v>169</v>
      </c>
      <c r="E6413" s="85" t="s">
        <v>168</v>
      </c>
      <c r="F6413" s="527"/>
      <c r="G6413" s="527"/>
      <c r="H6413" s="539" t="s">
        <v>167</v>
      </c>
      <c r="I6413" s="539"/>
      <c r="J6413" s="528" t="s">
        <v>166</v>
      </c>
      <c r="K6413" s="528" t="s">
        <v>9</v>
      </c>
      <c r="L6413" s="540">
        <v>78</v>
      </c>
    </row>
    <row r="6414" spans="1:12" s="82" customFormat="1" ht="24" customHeight="1" x14ac:dyDescent="0.15">
      <c r="A6414" s="525"/>
      <c r="B6414" s="83" t="s">
        <v>211</v>
      </c>
      <c r="C6414" s="83" t="s">
        <v>381</v>
      </c>
      <c r="D6414" s="84">
        <v>43197</v>
      </c>
      <c r="E6414" s="83" t="s">
        <v>979</v>
      </c>
      <c r="F6414" s="527"/>
      <c r="G6414" s="527"/>
      <c r="H6414" s="539"/>
      <c r="I6414" s="539"/>
      <c r="J6414" s="528"/>
      <c r="K6414" s="528"/>
      <c r="L6414" s="540"/>
    </row>
    <row r="6415" spans="1:12" s="82" customFormat="1" ht="24" customHeight="1" x14ac:dyDescent="0.15">
      <c r="A6415" s="525">
        <v>1210</v>
      </c>
      <c r="B6415" s="86" t="s">
        <v>23</v>
      </c>
      <c r="C6415" s="85" t="s">
        <v>24</v>
      </c>
      <c r="D6415" s="85" t="s">
        <v>175</v>
      </c>
      <c r="E6415" s="85" t="s">
        <v>174</v>
      </c>
      <c r="F6415" s="526" t="s">
        <v>18</v>
      </c>
      <c r="G6415" s="526"/>
      <c r="H6415" s="527"/>
      <c r="I6415" s="527"/>
      <c r="J6415" s="527"/>
      <c r="K6415" s="527"/>
      <c r="L6415" s="527"/>
    </row>
    <row r="6416" spans="1:12" s="82" customFormat="1" ht="26.25" customHeight="1" x14ac:dyDescent="0.15">
      <c r="A6416" s="525"/>
      <c r="B6416" s="528" t="s">
        <v>2902</v>
      </c>
      <c r="C6416" s="529" t="s">
        <v>2912</v>
      </c>
      <c r="D6416" s="543">
        <v>43198</v>
      </c>
      <c r="E6416" s="528" t="s">
        <v>238</v>
      </c>
      <c r="F6416" s="528" t="s">
        <v>937</v>
      </c>
      <c r="G6416" s="528"/>
      <c r="H6416" s="539" t="s">
        <v>170</v>
      </c>
      <c r="I6416" s="539"/>
      <c r="J6416" s="83" t="s">
        <v>166</v>
      </c>
      <c r="K6416" s="83" t="s">
        <v>9</v>
      </c>
      <c r="L6416" s="87">
        <v>498.52000000000004</v>
      </c>
    </row>
    <row r="6417" spans="1:12" s="82" customFormat="1" ht="408.95" customHeight="1" x14ac:dyDescent="0.15">
      <c r="A6417" s="525"/>
      <c r="B6417" s="528"/>
      <c r="C6417" s="529"/>
      <c r="D6417" s="543"/>
      <c r="E6417" s="528"/>
      <c r="F6417" s="528"/>
      <c r="G6417" s="528"/>
      <c r="H6417" s="539" t="s">
        <v>56</v>
      </c>
      <c r="I6417" s="539"/>
      <c r="J6417" s="528" t="s">
        <v>166</v>
      </c>
      <c r="K6417" s="528" t="s">
        <v>9</v>
      </c>
      <c r="L6417" s="540">
        <v>415.41</v>
      </c>
    </row>
    <row r="6418" spans="1:12" s="82" customFormat="1" ht="239.85" customHeight="1" x14ac:dyDescent="0.15">
      <c r="A6418" s="525"/>
      <c r="B6418" s="528"/>
      <c r="C6418" s="529"/>
      <c r="D6418" s="543"/>
      <c r="E6418" s="528"/>
      <c r="F6418" s="528"/>
      <c r="G6418" s="528"/>
      <c r="H6418" s="539"/>
      <c r="I6418" s="539"/>
      <c r="J6418" s="528"/>
      <c r="K6418" s="528"/>
      <c r="L6418" s="540"/>
    </row>
    <row r="6419" spans="1:12" s="82" customFormat="1" ht="24" customHeight="1" x14ac:dyDescent="0.15">
      <c r="A6419" s="525"/>
      <c r="B6419" s="86" t="s">
        <v>33</v>
      </c>
      <c r="C6419" s="85" t="s">
        <v>34</v>
      </c>
      <c r="D6419" s="85" t="s">
        <v>169</v>
      </c>
      <c r="E6419" s="85" t="s">
        <v>168</v>
      </c>
      <c r="F6419" s="527"/>
      <c r="G6419" s="527"/>
      <c r="H6419" s="539" t="s">
        <v>167</v>
      </c>
      <c r="I6419" s="539"/>
      <c r="J6419" s="528" t="s">
        <v>166</v>
      </c>
      <c r="K6419" s="528" t="s">
        <v>9</v>
      </c>
      <c r="L6419" s="540">
        <v>32</v>
      </c>
    </row>
    <row r="6420" spans="1:12" s="82" customFormat="1" ht="24" customHeight="1" x14ac:dyDescent="0.15">
      <c r="A6420" s="525"/>
      <c r="B6420" s="83" t="s">
        <v>211</v>
      </c>
      <c r="C6420" s="83" t="s">
        <v>937</v>
      </c>
      <c r="D6420" s="84">
        <v>43202</v>
      </c>
      <c r="E6420" s="83" t="s">
        <v>2911</v>
      </c>
      <c r="F6420" s="527"/>
      <c r="G6420" s="527"/>
      <c r="H6420" s="539"/>
      <c r="I6420" s="539"/>
      <c r="J6420" s="528"/>
      <c r="K6420" s="528"/>
      <c r="L6420" s="540"/>
    </row>
    <row r="6421" spans="1:12" s="82" customFormat="1" ht="24" customHeight="1" x14ac:dyDescent="0.15">
      <c r="A6421" s="525">
        <v>1211</v>
      </c>
      <c r="B6421" s="86" t="s">
        <v>23</v>
      </c>
      <c r="C6421" s="85" t="s">
        <v>24</v>
      </c>
      <c r="D6421" s="85" t="s">
        <v>175</v>
      </c>
      <c r="E6421" s="85" t="s">
        <v>174</v>
      </c>
      <c r="F6421" s="526" t="s">
        <v>18</v>
      </c>
      <c r="G6421" s="526"/>
      <c r="H6421" s="527"/>
      <c r="I6421" s="527"/>
      <c r="J6421" s="527"/>
      <c r="K6421" s="527"/>
      <c r="L6421" s="527"/>
    </row>
    <row r="6422" spans="1:12" s="82" customFormat="1" ht="26.25" customHeight="1" x14ac:dyDescent="0.15">
      <c r="A6422" s="525"/>
      <c r="B6422" s="528" t="s">
        <v>2902</v>
      </c>
      <c r="C6422" s="529" t="s">
        <v>2910</v>
      </c>
      <c r="D6422" s="543">
        <v>43213</v>
      </c>
      <c r="E6422" s="528" t="s">
        <v>516</v>
      </c>
      <c r="F6422" s="528" t="s">
        <v>2909</v>
      </c>
      <c r="G6422" s="528"/>
      <c r="H6422" s="539" t="s">
        <v>170</v>
      </c>
      <c r="I6422" s="539"/>
      <c r="J6422" s="83" t="s">
        <v>166</v>
      </c>
      <c r="K6422" s="83" t="s">
        <v>9</v>
      </c>
      <c r="L6422" s="87">
        <v>474.1</v>
      </c>
    </row>
    <row r="6423" spans="1:12" s="82" customFormat="1" ht="408.95" customHeight="1" x14ac:dyDescent="0.15">
      <c r="A6423" s="525"/>
      <c r="B6423" s="528"/>
      <c r="C6423" s="529"/>
      <c r="D6423" s="543"/>
      <c r="E6423" s="528"/>
      <c r="F6423" s="528"/>
      <c r="G6423" s="528"/>
      <c r="H6423" s="539" t="s">
        <v>56</v>
      </c>
      <c r="I6423" s="539"/>
      <c r="J6423" s="528" t="s">
        <v>166</v>
      </c>
      <c r="K6423" s="528" t="s">
        <v>9</v>
      </c>
      <c r="L6423" s="540">
        <v>226</v>
      </c>
    </row>
    <row r="6424" spans="1:12" s="82" customFormat="1" ht="40.35" customHeight="1" x14ac:dyDescent="0.15">
      <c r="A6424" s="525"/>
      <c r="B6424" s="528"/>
      <c r="C6424" s="529"/>
      <c r="D6424" s="543"/>
      <c r="E6424" s="528"/>
      <c r="F6424" s="528"/>
      <c r="G6424" s="528"/>
      <c r="H6424" s="539"/>
      <c r="I6424" s="539"/>
      <c r="J6424" s="528"/>
      <c r="K6424" s="528"/>
      <c r="L6424" s="540"/>
    </row>
    <row r="6425" spans="1:12" s="82" customFormat="1" ht="24" customHeight="1" x14ac:dyDescent="0.15">
      <c r="A6425" s="525"/>
      <c r="B6425" s="86" t="s">
        <v>33</v>
      </c>
      <c r="C6425" s="85" t="s">
        <v>34</v>
      </c>
      <c r="D6425" s="85" t="s">
        <v>169</v>
      </c>
      <c r="E6425" s="85" t="s">
        <v>168</v>
      </c>
      <c r="F6425" s="527"/>
      <c r="G6425" s="527"/>
      <c r="H6425" s="539" t="s">
        <v>167</v>
      </c>
      <c r="I6425" s="539"/>
      <c r="J6425" s="528" t="s">
        <v>166</v>
      </c>
      <c r="K6425" s="528" t="s">
        <v>166</v>
      </c>
      <c r="L6425" s="540">
        <v>0</v>
      </c>
    </row>
    <row r="6426" spans="1:12" s="82" customFormat="1" ht="24" customHeight="1" x14ac:dyDescent="0.15">
      <c r="A6426" s="525"/>
      <c r="B6426" s="83" t="s">
        <v>211</v>
      </c>
      <c r="C6426" s="83" t="s">
        <v>2909</v>
      </c>
      <c r="D6426" s="84">
        <v>43215</v>
      </c>
      <c r="E6426" s="83" t="s">
        <v>2279</v>
      </c>
      <c r="F6426" s="527"/>
      <c r="G6426" s="527"/>
      <c r="H6426" s="539"/>
      <c r="I6426" s="539"/>
      <c r="J6426" s="528"/>
      <c r="K6426" s="528"/>
      <c r="L6426" s="540"/>
    </row>
    <row r="6427" spans="1:12" s="82" customFormat="1" ht="24" customHeight="1" x14ac:dyDescent="0.15">
      <c r="A6427" s="525">
        <v>1212</v>
      </c>
      <c r="B6427" s="86" t="s">
        <v>23</v>
      </c>
      <c r="C6427" s="85" t="s">
        <v>24</v>
      </c>
      <c r="D6427" s="85" t="s">
        <v>175</v>
      </c>
      <c r="E6427" s="85" t="s">
        <v>174</v>
      </c>
      <c r="F6427" s="526" t="s">
        <v>18</v>
      </c>
      <c r="G6427" s="526"/>
      <c r="H6427" s="527"/>
      <c r="I6427" s="527"/>
      <c r="J6427" s="527"/>
      <c r="K6427" s="527"/>
      <c r="L6427" s="527"/>
    </row>
    <row r="6428" spans="1:12" s="82" customFormat="1" ht="26.25" customHeight="1" x14ac:dyDescent="0.15">
      <c r="A6428" s="525"/>
      <c r="B6428" s="528" t="s">
        <v>2902</v>
      </c>
      <c r="C6428" s="529" t="s">
        <v>2907</v>
      </c>
      <c r="D6428" s="543">
        <v>43235</v>
      </c>
      <c r="E6428" s="528" t="s">
        <v>764</v>
      </c>
      <c r="F6428" s="528" t="s">
        <v>2908</v>
      </c>
      <c r="G6428" s="528"/>
      <c r="H6428" s="539" t="s">
        <v>170</v>
      </c>
      <c r="I6428" s="539"/>
      <c r="J6428" s="83" t="s">
        <v>166</v>
      </c>
      <c r="K6428" s="83" t="s">
        <v>9</v>
      </c>
      <c r="L6428" s="87">
        <v>263.70999999999998</v>
      </c>
    </row>
    <row r="6429" spans="1:12" s="82" customFormat="1" ht="408.95" customHeight="1" x14ac:dyDescent="0.15">
      <c r="A6429" s="525"/>
      <c r="B6429" s="528"/>
      <c r="C6429" s="529"/>
      <c r="D6429" s="543"/>
      <c r="E6429" s="528"/>
      <c r="F6429" s="528"/>
      <c r="G6429" s="528"/>
      <c r="H6429" s="539" t="s">
        <v>56</v>
      </c>
      <c r="I6429" s="539"/>
      <c r="J6429" s="528" t="s">
        <v>166</v>
      </c>
      <c r="K6429" s="528" t="s">
        <v>166</v>
      </c>
      <c r="L6429" s="540">
        <v>0</v>
      </c>
    </row>
    <row r="6430" spans="1:12" s="82" customFormat="1" ht="113.85" customHeight="1" x14ac:dyDescent="0.15">
      <c r="A6430" s="525"/>
      <c r="B6430" s="528"/>
      <c r="C6430" s="529"/>
      <c r="D6430" s="543"/>
      <c r="E6430" s="528"/>
      <c r="F6430" s="528"/>
      <c r="G6430" s="528"/>
      <c r="H6430" s="539"/>
      <c r="I6430" s="539"/>
      <c r="J6430" s="528"/>
      <c r="K6430" s="528"/>
      <c r="L6430" s="540"/>
    </row>
    <row r="6431" spans="1:12" s="82" customFormat="1" ht="24" customHeight="1" x14ac:dyDescent="0.15">
      <c r="A6431" s="525"/>
      <c r="B6431" s="86" t="s">
        <v>33</v>
      </c>
      <c r="C6431" s="85" t="s">
        <v>34</v>
      </c>
      <c r="D6431" s="85" t="s">
        <v>169</v>
      </c>
      <c r="E6431" s="85" t="s">
        <v>168</v>
      </c>
      <c r="F6431" s="527"/>
      <c r="G6431" s="527"/>
      <c r="H6431" s="539" t="s">
        <v>167</v>
      </c>
      <c r="I6431" s="539"/>
      <c r="J6431" s="528" t="s">
        <v>166</v>
      </c>
      <c r="K6431" s="528" t="s">
        <v>166</v>
      </c>
      <c r="L6431" s="540">
        <v>0</v>
      </c>
    </row>
    <row r="6432" spans="1:12" s="82" customFormat="1" ht="24" customHeight="1" x14ac:dyDescent="0.15">
      <c r="A6432" s="525"/>
      <c r="B6432" s="83" t="s">
        <v>211</v>
      </c>
      <c r="C6432" s="83" t="s">
        <v>2908</v>
      </c>
      <c r="D6432" s="84">
        <v>43238</v>
      </c>
      <c r="E6432" s="83" t="s">
        <v>236</v>
      </c>
      <c r="F6432" s="527"/>
      <c r="G6432" s="527"/>
      <c r="H6432" s="539"/>
      <c r="I6432" s="539"/>
      <c r="J6432" s="528"/>
      <c r="K6432" s="528"/>
      <c r="L6432" s="540"/>
    </row>
    <row r="6433" spans="1:12" s="82" customFormat="1" ht="24" customHeight="1" x14ac:dyDescent="0.15">
      <c r="A6433" s="525">
        <v>1213</v>
      </c>
      <c r="B6433" s="86" t="s">
        <v>23</v>
      </c>
      <c r="C6433" s="85" t="s">
        <v>24</v>
      </c>
      <c r="D6433" s="85" t="s">
        <v>175</v>
      </c>
      <c r="E6433" s="85" t="s">
        <v>174</v>
      </c>
      <c r="F6433" s="526" t="s">
        <v>18</v>
      </c>
      <c r="G6433" s="526"/>
      <c r="H6433" s="527"/>
      <c r="I6433" s="527"/>
      <c r="J6433" s="527"/>
      <c r="K6433" s="527"/>
      <c r="L6433" s="527"/>
    </row>
    <row r="6434" spans="1:12" s="82" customFormat="1" ht="26.25" customHeight="1" x14ac:dyDescent="0.15">
      <c r="A6434" s="525"/>
      <c r="B6434" s="528" t="s">
        <v>2902</v>
      </c>
      <c r="C6434" s="529" t="s">
        <v>2907</v>
      </c>
      <c r="D6434" s="543">
        <v>43235</v>
      </c>
      <c r="E6434" s="528" t="s">
        <v>764</v>
      </c>
      <c r="F6434" s="528" t="s">
        <v>2219</v>
      </c>
      <c r="G6434" s="528"/>
      <c r="H6434" s="539" t="s">
        <v>170</v>
      </c>
      <c r="I6434" s="539"/>
      <c r="J6434" s="83" t="s">
        <v>166</v>
      </c>
      <c r="K6434" s="83" t="s">
        <v>9</v>
      </c>
      <c r="L6434" s="87">
        <v>523.66</v>
      </c>
    </row>
    <row r="6435" spans="1:12" s="82" customFormat="1" ht="408.95" customHeight="1" x14ac:dyDescent="0.15">
      <c r="A6435" s="525"/>
      <c r="B6435" s="528"/>
      <c r="C6435" s="529"/>
      <c r="D6435" s="543"/>
      <c r="E6435" s="528"/>
      <c r="F6435" s="528"/>
      <c r="G6435" s="528"/>
      <c r="H6435" s="539" t="s">
        <v>56</v>
      </c>
      <c r="I6435" s="539"/>
      <c r="J6435" s="528" t="s">
        <v>166</v>
      </c>
      <c r="K6435" s="528" t="s">
        <v>9</v>
      </c>
      <c r="L6435" s="540">
        <v>97</v>
      </c>
    </row>
    <row r="6436" spans="1:12" s="82" customFormat="1" ht="113.85" customHeight="1" x14ac:dyDescent="0.15">
      <c r="A6436" s="525"/>
      <c r="B6436" s="528"/>
      <c r="C6436" s="529"/>
      <c r="D6436" s="543"/>
      <c r="E6436" s="528"/>
      <c r="F6436" s="528"/>
      <c r="G6436" s="528"/>
      <c r="H6436" s="539"/>
      <c r="I6436" s="539"/>
      <c r="J6436" s="528"/>
      <c r="K6436" s="528"/>
      <c r="L6436" s="540"/>
    </row>
    <row r="6437" spans="1:12" s="82" customFormat="1" ht="24" customHeight="1" x14ac:dyDescent="0.15">
      <c r="A6437" s="525"/>
      <c r="B6437" s="86" t="s">
        <v>33</v>
      </c>
      <c r="C6437" s="85" t="s">
        <v>34</v>
      </c>
      <c r="D6437" s="85" t="s">
        <v>169</v>
      </c>
      <c r="E6437" s="85" t="s">
        <v>168</v>
      </c>
      <c r="F6437" s="527"/>
      <c r="G6437" s="527"/>
      <c r="H6437" s="539" t="s">
        <v>167</v>
      </c>
      <c r="I6437" s="539"/>
      <c r="J6437" s="528" t="s">
        <v>166</v>
      </c>
      <c r="K6437" s="528" t="s">
        <v>166</v>
      </c>
      <c r="L6437" s="540">
        <v>0</v>
      </c>
    </row>
    <row r="6438" spans="1:12" s="82" customFormat="1" ht="24" customHeight="1" x14ac:dyDescent="0.15">
      <c r="A6438" s="525"/>
      <c r="B6438" s="83" t="s">
        <v>211</v>
      </c>
      <c r="C6438" s="83" t="s">
        <v>2219</v>
      </c>
      <c r="D6438" s="84">
        <v>43238</v>
      </c>
      <c r="E6438" s="83" t="s">
        <v>236</v>
      </c>
      <c r="F6438" s="527"/>
      <c r="G6438" s="527"/>
      <c r="H6438" s="539"/>
      <c r="I6438" s="539"/>
      <c r="J6438" s="528"/>
      <c r="K6438" s="528"/>
      <c r="L6438" s="540"/>
    </row>
    <row r="6439" spans="1:12" s="82" customFormat="1" ht="24" customHeight="1" x14ac:dyDescent="0.15">
      <c r="A6439" s="525">
        <v>1214</v>
      </c>
      <c r="B6439" s="86" t="s">
        <v>23</v>
      </c>
      <c r="C6439" s="85" t="s">
        <v>24</v>
      </c>
      <c r="D6439" s="85" t="s">
        <v>175</v>
      </c>
      <c r="E6439" s="85" t="s">
        <v>174</v>
      </c>
      <c r="F6439" s="526" t="s">
        <v>18</v>
      </c>
      <c r="G6439" s="526"/>
      <c r="H6439" s="527"/>
      <c r="I6439" s="527"/>
      <c r="J6439" s="527"/>
      <c r="K6439" s="527"/>
      <c r="L6439" s="527"/>
    </row>
    <row r="6440" spans="1:12" s="82" customFormat="1" ht="26.25" customHeight="1" x14ac:dyDescent="0.15">
      <c r="A6440" s="525"/>
      <c r="B6440" s="528" t="s">
        <v>2902</v>
      </c>
      <c r="C6440" s="529" t="s">
        <v>2906</v>
      </c>
      <c r="D6440" s="543">
        <v>43261</v>
      </c>
      <c r="E6440" s="528" t="s">
        <v>1755</v>
      </c>
      <c r="F6440" s="528" t="s">
        <v>1754</v>
      </c>
      <c r="G6440" s="528"/>
      <c r="H6440" s="539" t="s">
        <v>170</v>
      </c>
      <c r="I6440" s="539"/>
      <c r="J6440" s="83" t="s">
        <v>166</v>
      </c>
      <c r="K6440" s="83" t="s">
        <v>166</v>
      </c>
      <c r="L6440" s="87">
        <v>0</v>
      </c>
    </row>
    <row r="6441" spans="1:12" s="82" customFormat="1" ht="270.75" customHeight="1" x14ac:dyDescent="0.15">
      <c r="A6441" s="525"/>
      <c r="B6441" s="528"/>
      <c r="C6441" s="529"/>
      <c r="D6441" s="543"/>
      <c r="E6441" s="528"/>
      <c r="F6441" s="528"/>
      <c r="G6441" s="528"/>
      <c r="H6441" s="539" t="s">
        <v>56</v>
      </c>
      <c r="I6441" s="539"/>
      <c r="J6441" s="83" t="s">
        <v>166</v>
      </c>
      <c r="K6441" s="83" t="s">
        <v>166</v>
      </c>
      <c r="L6441" s="87">
        <v>0</v>
      </c>
    </row>
    <row r="6442" spans="1:12" s="82" customFormat="1" ht="24" customHeight="1" x14ac:dyDescent="0.15">
      <c r="A6442" s="525"/>
      <c r="B6442" s="86" t="s">
        <v>33</v>
      </c>
      <c r="C6442" s="85" t="s">
        <v>34</v>
      </c>
      <c r="D6442" s="85" t="s">
        <v>169</v>
      </c>
      <c r="E6442" s="85" t="s">
        <v>168</v>
      </c>
      <c r="F6442" s="527"/>
      <c r="G6442" s="527"/>
      <c r="H6442" s="539" t="s">
        <v>167</v>
      </c>
      <c r="I6442" s="539"/>
      <c r="J6442" s="528" t="s">
        <v>9</v>
      </c>
      <c r="K6442" s="528" t="s">
        <v>166</v>
      </c>
      <c r="L6442" s="540">
        <v>860</v>
      </c>
    </row>
    <row r="6443" spans="1:12" s="82" customFormat="1" ht="24" customHeight="1" x14ac:dyDescent="0.15">
      <c r="A6443" s="525"/>
      <c r="B6443" s="83" t="s">
        <v>211</v>
      </c>
      <c r="C6443" s="83" t="s">
        <v>1754</v>
      </c>
      <c r="D6443" s="84">
        <v>43266</v>
      </c>
      <c r="E6443" s="83" t="s">
        <v>1179</v>
      </c>
      <c r="F6443" s="527"/>
      <c r="G6443" s="527"/>
      <c r="H6443" s="539"/>
      <c r="I6443" s="539"/>
      <c r="J6443" s="528"/>
      <c r="K6443" s="528"/>
      <c r="L6443" s="540"/>
    </row>
    <row r="6444" spans="1:12" s="82" customFormat="1" ht="24" customHeight="1" x14ac:dyDescent="0.15">
      <c r="A6444" s="525">
        <v>1215</v>
      </c>
      <c r="B6444" s="86" t="s">
        <v>23</v>
      </c>
      <c r="C6444" s="85" t="s">
        <v>24</v>
      </c>
      <c r="D6444" s="85" t="s">
        <v>175</v>
      </c>
      <c r="E6444" s="85" t="s">
        <v>174</v>
      </c>
      <c r="F6444" s="526" t="s">
        <v>18</v>
      </c>
      <c r="G6444" s="526"/>
      <c r="H6444" s="527"/>
      <c r="I6444" s="527"/>
      <c r="J6444" s="527"/>
      <c r="K6444" s="527"/>
      <c r="L6444" s="527"/>
    </row>
    <row r="6445" spans="1:12" s="82" customFormat="1" ht="26.25" customHeight="1" x14ac:dyDescent="0.15">
      <c r="A6445" s="525"/>
      <c r="B6445" s="528" t="s">
        <v>2902</v>
      </c>
      <c r="C6445" s="529" t="s">
        <v>2905</v>
      </c>
      <c r="D6445" s="543">
        <v>43356</v>
      </c>
      <c r="E6445" s="528" t="s">
        <v>2904</v>
      </c>
      <c r="F6445" s="528" t="s">
        <v>2903</v>
      </c>
      <c r="G6445" s="528"/>
      <c r="H6445" s="539" t="s">
        <v>170</v>
      </c>
      <c r="I6445" s="539"/>
      <c r="J6445" s="83" t="s">
        <v>166</v>
      </c>
      <c r="K6445" s="83" t="s">
        <v>9</v>
      </c>
      <c r="L6445" s="87">
        <v>812.25</v>
      </c>
    </row>
    <row r="6446" spans="1:12" s="82" customFormat="1" ht="408.95" customHeight="1" x14ac:dyDescent="0.15">
      <c r="A6446" s="525"/>
      <c r="B6446" s="528"/>
      <c r="C6446" s="529"/>
      <c r="D6446" s="543"/>
      <c r="E6446" s="528"/>
      <c r="F6446" s="528"/>
      <c r="G6446" s="528"/>
      <c r="H6446" s="539" t="s">
        <v>56</v>
      </c>
      <c r="I6446" s="539"/>
      <c r="J6446" s="528" t="s">
        <v>166</v>
      </c>
      <c r="K6446" s="528" t="s">
        <v>9</v>
      </c>
      <c r="L6446" s="540">
        <v>319.95999999999998</v>
      </c>
    </row>
    <row r="6447" spans="1:12" s="82" customFormat="1" ht="40.35" customHeight="1" x14ac:dyDescent="0.15">
      <c r="A6447" s="525"/>
      <c r="B6447" s="528"/>
      <c r="C6447" s="529"/>
      <c r="D6447" s="543"/>
      <c r="E6447" s="528"/>
      <c r="F6447" s="528"/>
      <c r="G6447" s="528"/>
      <c r="H6447" s="539"/>
      <c r="I6447" s="539"/>
      <c r="J6447" s="528"/>
      <c r="K6447" s="528"/>
      <c r="L6447" s="540"/>
    </row>
    <row r="6448" spans="1:12" s="82" customFormat="1" ht="24" customHeight="1" x14ac:dyDescent="0.15">
      <c r="A6448" s="525"/>
      <c r="B6448" s="86" t="s">
        <v>33</v>
      </c>
      <c r="C6448" s="85" t="s">
        <v>34</v>
      </c>
      <c r="D6448" s="85" t="s">
        <v>169</v>
      </c>
      <c r="E6448" s="85" t="s">
        <v>168</v>
      </c>
      <c r="F6448" s="527"/>
      <c r="G6448" s="527"/>
      <c r="H6448" s="539" t="s">
        <v>167</v>
      </c>
      <c r="I6448" s="539"/>
      <c r="J6448" s="528" t="s">
        <v>166</v>
      </c>
      <c r="K6448" s="528" t="s">
        <v>9</v>
      </c>
      <c r="L6448" s="540">
        <v>181</v>
      </c>
    </row>
    <row r="6449" spans="1:12" s="82" customFormat="1" ht="24" customHeight="1" x14ac:dyDescent="0.15">
      <c r="A6449" s="525"/>
      <c r="B6449" s="83" t="s">
        <v>211</v>
      </c>
      <c r="C6449" s="83" t="s">
        <v>2903</v>
      </c>
      <c r="D6449" s="84">
        <v>43359</v>
      </c>
      <c r="E6449" s="83" t="s">
        <v>958</v>
      </c>
      <c r="F6449" s="527"/>
      <c r="G6449" s="527"/>
      <c r="H6449" s="539"/>
      <c r="I6449" s="539"/>
      <c r="J6449" s="528"/>
      <c r="K6449" s="528"/>
      <c r="L6449" s="540"/>
    </row>
    <row r="6450" spans="1:12" s="82" customFormat="1" ht="24" customHeight="1" x14ac:dyDescent="0.15">
      <c r="A6450" s="525">
        <v>1216</v>
      </c>
      <c r="B6450" s="86" t="s">
        <v>23</v>
      </c>
      <c r="C6450" s="85" t="s">
        <v>24</v>
      </c>
      <c r="D6450" s="85" t="s">
        <v>175</v>
      </c>
      <c r="E6450" s="85" t="s">
        <v>174</v>
      </c>
      <c r="F6450" s="526" t="s">
        <v>18</v>
      </c>
      <c r="G6450" s="526"/>
      <c r="H6450" s="527"/>
      <c r="I6450" s="527"/>
      <c r="J6450" s="527"/>
      <c r="K6450" s="527"/>
      <c r="L6450" s="527"/>
    </row>
    <row r="6451" spans="1:12" s="82" customFormat="1" ht="26.25" customHeight="1" x14ac:dyDescent="0.15">
      <c r="A6451" s="525"/>
      <c r="B6451" s="528" t="s">
        <v>2902</v>
      </c>
      <c r="C6451" s="529" t="s">
        <v>2901</v>
      </c>
      <c r="D6451" s="543">
        <v>43360</v>
      </c>
      <c r="E6451" s="528" t="s">
        <v>411</v>
      </c>
      <c r="F6451" s="528" t="s">
        <v>410</v>
      </c>
      <c r="G6451" s="528"/>
      <c r="H6451" s="539" t="s">
        <v>170</v>
      </c>
      <c r="I6451" s="539"/>
      <c r="J6451" s="83" t="s">
        <v>166</v>
      </c>
      <c r="K6451" s="83" t="s">
        <v>9</v>
      </c>
      <c r="L6451" s="87">
        <v>481</v>
      </c>
    </row>
    <row r="6452" spans="1:12" s="82" customFormat="1" ht="408.95" customHeight="1" x14ac:dyDescent="0.15">
      <c r="A6452" s="525"/>
      <c r="B6452" s="528"/>
      <c r="C6452" s="529"/>
      <c r="D6452" s="543"/>
      <c r="E6452" s="528"/>
      <c r="F6452" s="528"/>
      <c r="G6452" s="528"/>
      <c r="H6452" s="539" t="s">
        <v>56</v>
      </c>
      <c r="I6452" s="539"/>
      <c r="J6452" s="528" t="s">
        <v>166</v>
      </c>
      <c r="K6452" s="528" t="s">
        <v>9</v>
      </c>
      <c r="L6452" s="540">
        <v>305.95999999999998</v>
      </c>
    </row>
    <row r="6453" spans="1:12" s="82" customFormat="1" ht="29.85" customHeight="1" x14ac:dyDescent="0.15">
      <c r="A6453" s="525"/>
      <c r="B6453" s="528"/>
      <c r="C6453" s="529"/>
      <c r="D6453" s="543"/>
      <c r="E6453" s="528"/>
      <c r="F6453" s="528"/>
      <c r="G6453" s="528"/>
      <c r="H6453" s="539"/>
      <c r="I6453" s="539"/>
      <c r="J6453" s="528"/>
      <c r="K6453" s="528"/>
      <c r="L6453" s="540"/>
    </row>
    <row r="6454" spans="1:12" s="82" customFormat="1" ht="24" customHeight="1" x14ac:dyDescent="0.15">
      <c r="A6454" s="525"/>
      <c r="B6454" s="86" t="s">
        <v>33</v>
      </c>
      <c r="C6454" s="85" t="s">
        <v>34</v>
      </c>
      <c r="D6454" s="85" t="s">
        <v>169</v>
      </c>
      <c r="E6454" s="85" t="s">
        <v>168</v>
      </c>
      <c r="F6454" s="527"/>
      <c r="G6454" s="527"/>
      <c r="H6454" s="539" t="s">
        <v>167</v>
      </c>
      <c r="I6454" s="539"/>
      <c r="J6454" s="528" t="s">
        <v>166</v>
      </c>
      <c r="K6454" s="528" t="s">
        <v>9</v>
      </c>
      <c r="L6454" s="540">
        <v>147.16</v>
      </c>
    </row>
    <row r="6455" spans="1:12" s="82" customFormat="1" ht="24" customHeight="1" x14ac:dyDescent="0.15">
      <c r="A6455" s="525"/>
      <c r="B6455" s="83" t="s">
        <v>211</v>
      </c>
      <c r="C6455" s="83" t="s">
        <v>410</v>
      </c>
      <c r="D6455" s="84">
        <v>43363</v>
      </c>
      <c r="E6455" s="83" t="s">
        <v>2900</v>
      </c>
      <c r="F6455" s="527"/>
      <c r="G6455" s="527"/>
      <c r="H6455" s="539"/>
      <c r="I6455" s="539"/>
      <c r="J6455" s="528"/>
      <c r="K6455" s="528"/>
      <c r="L6455" s="540"/>
    </row>
    <row r="6456" spans="1:12" s="82" customFormat="1" ht="24" customHeight="1" x14ac:dyDescent="0.15">
      <c r="A6456" s="525">
        <v>1217</v>
      </c>
      <c r="B6456" s="86" t="s">
        <v>23</v>
      </c>
      <c r="C6456" s="85" t="s">
        <v>24</v>
      </c>
      <c r="D6456" s="85" t="s">
        <v>175</v>
      </c>
      <c r="E6456" s="85" t="s">
        <v>174</v>
      </c>
      <c r="F6456" s="526" t="s">
        <v>18</v>
      </c>
      <c r="G6456" s="526"/>
      <c r="H6456" s="527"/>
      <c r="I6456" s="527"/>
      <c r="J6456" s="527"/>
      <c r="K6456" s="527"/>
      <c r="L6456" s="527"/>
    </row>
    <row r="6457" spans="1:12" s="82" customFormat="1" ht="26.25" customHeight="1" x14ac:dyDescent="0.15">
      <c r="A6457" s="525"/>
      <c r="B6457" s="528" t="s">
        <v>2896</v>
      </c>
      <c r="C6457" s="528" t="s">
        <v>2899</v>
      </c>
      <c r="D6457" s="543">
        <v>43220</v>
      </c>
      <c r="E6457" s="528" t="s">
        <v>806</v>
      </c>
      <c r="F6457" s="528" t="s">
        <v>805</v>
      </c>
      <c r="G6457" s="528"/>
      <c r="H6457" s="539" t="s">
        <v>170</v>
      </c>
      <c r="I6457" s="539"/>
      <c r="J6457" s="83" t="s">
        <v>166</v>
      </c>
      <c r="K6457" s="83" t="s">
        <v>9</v>
      </c>
      <c r="L6457" s="87">
        <v>29.68</v>
      </c>
    </row>
    <row r="6458" spans="1:12" s="82" customFormat="1" ht="123.75" customHeight="1" x14ac:dyDescent="0.15">
      <c r="A6458" s="525"/>
      <c r="B6458" s="528"/>
      <c r="C6458" s="528"/>
      <c r="D6458" s="543"/>
      <c r="E6458" s="528"/>
      <c r="F6458" s="528"/>
      <c r="G6458" s="528"/>
      <c r="H6458" s="539" t="s">
        <v>56</v>
      </c>
      <c r="I6458" s="539"/>
      <c r="J6458" s="83" t="s">
        <v>9</v>
      </c>
      <c r="K6458" s="83" t="s">
        <v>9</v>
      </c>
      <c r="L6458" s="87">
        <v>309.10000000000002</v>
      </c>
    </row>
    <row r="6459" spans="1:12" s="82" customFormat="1" ht="24" customHeight="1" x14ac:dyDescent="0.15">
      <c r="A6459" s="525"/>
      <c r="B6459" s="86" t="s">
        <v>33</v>
      </c>
      <c r="C6459" s="85" t="s">
        <v>34</v>
      </c>
      <c r="D6459" s="85" t="s">
        <v>169</v>
      </c>
      <c r="E6459" s="85" t="s">
        <v>168</v>
      </c>
      <c r="F6459" s="527"/>
      <c r="G6459" s="527"/>
      <c r="H6459" s="539" t="s">
        <v>167</v>
      </c>
      <c r="I6459" s="539"/>
      <c r="J6459" s="528" t="s">
        <v>166</v>
      </c>
      <c r="K6459" s="528" t="s">
        <v>166</v>
      </c>
      <c r="L6459" s="540">
        <v>0</v>
      </c>
    </row>
    <row r="6460" spans="1:12" s="82" customFormat="1" ht="24" customHeight="1" x14ac:dyDescent="0.15">
      <c r="A6460" s="525"/>
      <c r="B6460" s="83" t="s">
        <v>211</v>
      </c>
      <c r="C6460" s="83" t="s">
        <v>805</v>
      </c>
      <c r="D6460" s="84">
        <v>43221</v>
      </c>
      <c r="E6460" s="83" t="s">
        <v>2898</v>
      </c>
      <c r="F6460" s="527"/>
      <c r="G6460" s="527"/>
      <c r="H6460" s="539"/>
      <c r="I6460" s="539"/>
      <c r="J6460" s="528"/>
      <c r="K6460" s="528"/>
      <c r="L6460" s="540"/>
    </row>
    <row r="6461" spans="1:12" s="82" customFormat="1" ht="24" customHeight="1" x14ac:dyDescent="0.15">
      <c r="A6461" s="525">
        <v>1218</v>
      </c>
      <c r="B6461" s="86" t="s">
        <v>23</v>
      </c>
      <c r="C6461" s="85" t="s">
        <v>24</v>
      </c>
      <c r="D6461" s="85" t="s">
        <v>175</v>
      </c>
      <c r="E6461" s="85" t="s">
        <v>174</v>
      </c>
      <c r="F6461" s="526" t="s">
        <v>18</v>
      </c>
      <c r="G6461" s="526"/>
      <c r="H6461" s="527"/>
      <c r="I6461" s="527"/>
      <c r="J6461" s="527"/>
      <c r="K6461" s="527"/>
      <c r="L6461" s="527"/>
    </row>
    <row r="6462" spans="1:12" s="82" customFormat="1" ht="26.25" customHeight="1" x14ac:dyDescent="0.15">
      <c r="A6462" s="525"/>
      <c r="B6462" s="528" t="s">
        <v>2896</v>
      </c>
      <c r="C6462" s="529" t="s">
        <v>2897</v>
      </c>
      <c r="D6462" s="543">
        <v>43257</v>
      </c>
      <c r="E6462" s="528" t="s">
        <v>401</v>
      </c>
      <c r="F6462" s="528" t="s">
        <v>400</v>
      </c>
      <c r="G6462" s="528"/>
      <c r="H6462" s="539" t="s">
        <v>170</v>
      </c>
      <c r="I6462" s="539"/>
      <c r="J6462" s="83" t="s">
        <v>166</v>
      </c>
      <c r="K6462" s="83" t="s">
        <v>9</v>
      </c>
      <c r="L6462" s="87">
        <v>69</v>
      </c>
    </row>
    <row r="6463" spans="1:12" s="82" customFormat="1" ht="408.95" customHeight="1" x14ac:dyDescent="0.15">
      <c r="A6463" s="525"/>
      <c r="B6463" s="528"/>
      <c r="C6463" s="529"/>
      <c r="D6463" s="543"/>
      <c r="E6463" s="528"/>
      <c r="F6463" s="528"/>
      <c r="G6463" s="528"/>
      <c r="H6463" s="539" t="s">
        <v>56</v>
      </c>
      <c r="I6463" s="539"/>
      <c r="J6463" s="528" t="s">
        <v>166</v>
      </c>
      <c r="K6463" s="528" t="s">
        <v>166</v>
      </c>
      <c r="L6463" s="540">
        <v>0</v>
      </c>
    </row>
    <row r="6464" spans="1:12" s="82" customFormat="1" ht="19.350000000000001" customHeight="1" x14ac:dyDescent="0.15">
      <c r="A6464" s="525"/>
      <c r="B6464" s="528"/>
      <c r="C6464" s="529"/>
      <c r="D6464" s="543"/>
      <c r="E6464" s="528"/>
      <c r="F6464" s="528"/>
      <c r="G6464" s="528"/>
      <c r="H6464" s="539"/>
      <c r="I6464" s="539"/>
      <c r="J6464" s="528"/>
      <c r="K6464" s="528"/>
      <c r="L6464" s="540"/>
    </row>
    <row r="6465" spans="1:12" s="82" customFormat="1" ht="24" customHeight="1" x14ac:dyDescent="0.15">
      <c r="A6465" s="525"/>
      <c r="B6465" s="86" t="s">
        <v>33</v>
      </c>
      <c r="C6465" s="85" t="s">
        <v>34</v>
      </c>
      <c r="D6465" s="85" t="s">
        <v>169</v>
      </c>
      <c r="E6465" s="85" t="s">
        <v>168</v>
      </c>
      <c r="F6465" s="527"/>
      <c r="G6465" s="527"/>
      <c r="H6465" s="539" t="s">
        <v>167</v>
      </c>
      <c r="I6465" s="539"/>
      <c r="J6465" s="528" t="s">
        <v>166</v>
      </c>
      <c r="K6465" s="528" t="s">
        <v>9</v>
      </c>
      <c r="L6465" s="540">
        <v>1400</v>
      </c>
    </row>
    <row r="6466" spans="1:12" s="82" customFormat="1" ht="24" customHeight="1" x14ac:dyDescent="0.15">
      <c r="A6466" s="525"/>
      <c r="B6466" s="83" t="s">
        <v>211</v>
      </c>
      <c r="C6466" s="83" t="s">
        <v>400</v>
      </c>
      <c r="D6466" s="84">
        <v>43259</v>
      </c>
      <c r="E6466" s="83" t="s">
        <v>492</v>
      </c>
      <c r="F6466" s="527"/>
      <c r="G6466" s="527"/>
      <c r="H6466" s="539"/>
      <c r="I6466" s="539"/>
      <c r="J6466" s="528"/>
      <c r="K6466" s="528"/>
      <c r="L6466" s="540"/>
    </row>
    <row r="6467" spans="1:12" s="82" customFormat="1" ht="24" customHeight="1" x14ac:dyDescent="0.15">
      <c r="A6467" s="525">
        <v>1219</v>
      </c>
      <c r="B6467" s="86" t="s">
        <v>23</v>
      </c>
      <c r="C6467" s="85" t="s">
        <v>24</v>
      </c>
      <c r="D6467" s="85" t="s">
        <v>175</v>
      </c>
      <c r="E6467" s="85" t="s">
        <v>174</v>
      </c>
      <c r="F6467" s="526" t="s">
        <v>18</v>
      </c>
      <c r="G6467" s="526"/>
      <c r="H6467" s="527"/>
      <c r="I6467" s="527"/>
      <c r="J6467" s="527"/>
      <c r="K6467" s="527"/>
      <c r="L6467" s="527"/>
    </row>
    <row r="6468" spans="1:12" s="82" customFormat="1" ht="26.25" customHeight="1" x14ac:dyDescent="0.15">
      <c r="A6468" s="525"/>
      <c r="B6468" s="528" t="s">
        <v>2896</v>
      </c>
      <c r="C6468" s="529" t="s">
        <v>2895</v>
      </c>
      <c r="D6468" s="543">
        <v>43367</v>
      </c>
      <c r="E6468" s="528" t="s">
        <v>1130</v>
      </c>
      <c r="F6468" s="528" t="s">
        <v>2894</v>
      </c>
      <c r="G6468" s="528"/>
      <c r="H6468" s="539" t="s">
        <v>170</v>
      </c>
      <c r="I6468" s="539"/>
      <c r="J6468" s="83" t="s">
        <v>166</v>
      </c>
      <c r="K6468" s="83" t="s">
        <v>9</v>
      </c>
      <c r="L6468" s="87">
        <v>260.49</v>
      </c>
    </row>
    <row r="6469" spans="1:12" s="82" customFormat="1" ht="260.25" customHeight="1" x14ac:dyDescent="0.15">
      <c r="A6469" s="525"/>
      <c r="B6469" s="528"/>
      <c r="C6469" s="529"/>
      <c r="D6469" s="543"/>
      <c r="E6469" s="528"/>
      <c r="F6469" s="528"/>
      <c r="G6469" s="528"/>
      <c r="H6469" s="539" t="s">
        <v>56</v>
      </c>
      <c r="I6469" s="539"/>
      <c r="J6469" s="83" t="s">
        <v>166</v>
      </c>
      <c r="K6469" s="83" t="s">
        <v>9</v>
      </c>
      <c r="L6469" s="87">
        <v>1500</v>
      </c>
    </row>
    <row r="6470" spans="1:12" s="82" customFormat="1" ht="24" customHeight="1" x14ac:dyDescent="0.15">
      <c r="A6470" s="525"/>
      <c r="B6470" s="86" t="s">
        <v>33</v>
      </c>
      <c r="C6470" s="85" t="s">
        <v>34</v>
      </c>
      <c r="D6470" s="85" t="s">
        <v>169</v>
      </c>
      <c r="E6470" s="85" t="s">
        <v>168</v>
      </c>
      <c r="F6470" s="527"/>
      <c r="G6470" s="527"/>
      <c r="H6470" s="539" t="s">
        <v>167</v>
      </c>
      <c r="I6470" s="539"/>
      <c r="J6470" s="528" t="s">
        <v>166</v>
      </c>
      <c r="K6470" s="528" t="s">
        <v>166</v>
      </c>
      <c r="L6470" s="540">
        <v>0</v>
      </c>
    </row>
    <row r="6471" spans="1:12" s="82" customFormat="1" ht="24" customHeight="1" x14ac:dyDescent="0.15">
      <c r="A6471" s="525"/>
      <c r="B6471" s="83" t="s">
        <v>211</v>
      </c>
      <c r="C6471" s="83" t="s">
        <v>2894</v>
      </c>
      <c r="D6471" s="84">
        <v>43370</v>
      </c>
      <c r="E6471" s="83" t="s">
        <v>2893</v>
      </c>
      <c r="F6471" s="527"/>
      <c r="G6471" s="527"/>
      <c r="H6471" s="539"/>
      <c r="I6471" s="539"/>
      <c r="J6471" s="528"/>
      <c r="K6471" s="528"/>
      <c r="L6471" s="540"/>
    </row>
    <row r="6472" spans="1:12" s="82" customFormat="1" ht="24" customHeight="1" x14ac:dyDescent="0.15">
      <c r="A6472" s="525">
        <v>1220</v>
      </c>
      <c r="B6472" s="86" t="s">
        <v>23</v>
      </c>
      <c r="C6472" s="85" t="s">
        <v>24</v>
      </c>
      <c r="D6472" s="85" t="s">
        <v>175</v>
      </c>
      <c r="E6472" s="85" t="s">
        <v>174</v>
      </c>
      <c r="F6472" s="526" t="s">
        <v>18</v>
      </c>
      <c r="G6472" s="526"/>
      <c r="H6472" s="527"/>
      <c r="I6472" s="527"/>
      <c r="J6472" s="527"/>
      <c r="K6472" s="527"/>
      <c r="L6472" s="527"/>
    </row>
    <row r="6473" spans="1:12" s="82" customFormat="1" ht="26.25" customHeight="1" x14ac:dyDescent="0.15">
      <c r="A6473" s="525"/>
      <c r="B6473" s="528" t="s">
        <v>2892</v>
      </c>
      <c r="C6473" s="529" t="s">
        <v>2891</v>
      </c>
      <c r="D6473" s="543">
        <v>43293</v>
      </c>
      <c r="E6473" s="528" t="s">
        <v>171</v>
      </c>
      <c r="F6473" s="528" t="s">
        <v>1006</v>
      </c>
      <c r="G6473" s="528"/>
      <c r="H6473" s="539" t="s">
        <v>170</v>
      </c>
      <c r="I6473" s="539"/>
      <c r="J6473" s="83" t="s">
        <v>166</v>
      </c>
      <c r="K6473" s="83" t="s">
        <v>9</v>
      </c>
      <c r="L6473" s="87">
        <v>387</v>
      </c>
    </row>
    <row r="6474" spans="1:12" s="82" customFormat="1" ht="207.75" customHeight="1" x14ac:dyDescent="0.15">
      <c r="A6474" s="525"/>
      <c r="B6474" s="528"/>
      <c r="C6474" s="529"/>
      <c r="D6474" s="543"/>
      <c r="E6474" s="528"/>
      <c r="F6474" s="528"/>
      <c r="G6474" s="528"/>
      <c r="H6474" s="539" t="s">
        <v>56</v>
      </c>
      <c r="I6474" s="539"/>
      <c r="J6474" s="83" t="s">
        <v>166</v>
      </c>
      <c r="K6474" s="83" t="s">
        <v>9</v>
      </c>
      <c r="L6474" s="87">
        <v>352.96</v>
      </c>
    </row>
    <row r="6475" spans="1:12" s="82" customFormat="1" ht="24" customHeight="1" x14ac:dyDescent="0.15">
      <c r="A6475" s="525"/>
      <c r="B6475" s="86" t="s">
        <v>33</v>
      </c>
      <c r="C6475" s="85" t="s">
        <v>34</v>
      </c>
      <c r="D6475" s="85" t="s">
        <v>169</v>
      </c>
      <c r="E6475" s="85" t="s">
        <v>168</v>
      </c>
      <c r="F6475" s="527"/>
      <c r="G6475" s="527"/>
      <c r="H6475" s="539" t="s">
        <v>167</v>
      </c>
      <c r="I6475" s="539"/>
      <c r="J6475" s="528" t="s">
        <v>166</v>
      </c>
      <c r="K6475" s="528" t="s">
        <v>166</v>
      </c>
      <c r="L6475" s="540">
        <v>0</v>
      </c>
    </row>
    <row r="6476" spans="1:12" s="82" customFormat="1" ht="24" customHeight="1" x14ac:dyDescent="0.15">
      <c r="A6476" s="525"/>
      <c r="B6476" s="83" t="s">
        <v>211</v>
      </c>
      <c r="C6476" s="83" t="s">
        <v>1006</v>
      </c>
      <c r="D6476" s="84">
        <v>43296</v>
      </c>
      <c r="E6476" s="83" t="s">
        <v>1005</v>
      </c>
      <c r="F6476" s="527"/>
      <c r="G6476" s="527"/>
      <c r="H6476" s="539"/>
      <c r="I6476" s="539"/>
      <c r="J6476" s="528"/>
      <c r="K6476" s="528"/>
      <c r="L6476" s="540"/>
    </row>
    <row r="6477" spans="1:12" s="82" customFormat="1" ht="24" customHeight="1" x14ac:dyDescent="0.15">
      <c r="A6477" s="525">
        <v>1221</v>
      </c>
      <c r="B6477" s="86" t="s">
        <v>23</v>
      </c>
      <c r="C6477" s="85" t="s">
        <v>24</v>
      </c>
      <c r="D6477" s="85" t="s">
        <v>175</v>
      </c>
      <c r="E6477" s="85" t="s">
        <v>174</v>
      </c>
      <c r="F6477" s="526" t="s">
        <v>18</v>
      </c>
      <c r="G6477" s="526"/>
      <c r="H6477" s="527"/>
      <c r="I6477" s="527"/>
      <c r="J6477" s="527"/>
      <c r="K6477" s="527"/>
      <c r="L6477" s="527"/>
    </row>
    <row r="6478" spans="1:12" s="82" customFormat="1" ht="26.25" customHeight="1" x14ac:dyDescent="0.15">
      <c r="A6478" s="525"/>
      <c r="B6478" s="528" t="s">
        <v>2890</v>
      </c>
      <c r="C6478" s="529" t="s">
        <v>2889</v>
      </c>
      <c r="D6478" s="543">
        <v>43268</v>
      </c>
      <c r="E6478" s="528" t="s">
        <v>297</v>
      </c>
      <c r="F6478" s="528" t="s">
        <v>1704</v>
      </c>
      <c r="G6478" s="528"/>
      <c r="H6478" s="539" t="s">
        <v>170</v>
      </c>
      <c r="I6478" s="539"/>
      <c r="J6478" s="83" t="s">
        <v>166</v>
      </c>
      <c r="K6478" s="83" t="s">
        <v>9</v>
      </c>
      <c r="L6478" s="87">
        <v>475</v>
      </c>
    </row>
    <row r="6479" spans="1:12" s="82" customFormat="1" ht="92.25" customHeight="1" x14ac:dyDescent="0.15">
      <c r="A6479" s="525"/>
      <c r="B6479" s="528"/>
      <c r="C6479" s="529"/>
      <c r="D6479" s="543"/>
      <c r="E6479" s="528"/>
      <c r="F6479" s="528"/>
      <c r="G6479" s="528"/>
      <c r="H6479" s="539" t="s">
        <v>56</v>
      </c>
      <c r="I6479" s="539"/>
      <c r="J6479" s="83" t="s">
        <v>166</v>
      </c>
      <c r="K6479" s="83" t="s">
        <v>9</v>
      </c>
      <c r="L6479" s="87">
        <v>254.54</v>
      </c>
    </row>
    <row r="6480" spans="1:12" s="82" customFormat="1" ht="24" customHeight="1" x14ac:dyDescent="0.15">
      <c r="A6480" s="525"/>
      <c r="B6480" s="86" t="s">
        <v>33</v>
      </c>
      <c r="C6480" s="85" t="s">
        <v>34</v>
      </c>
      <c r="D6480" s="85" t="s">
        <v>169</v>
      </c>
      <c r="E6480" s="85" t="s">
        <v>168</v>
      </c>
      <c r="F6480" s="527"/>
      <c r="G6480" s="527"/>
      <c r="H6480" s="539" t="s">
        <v>167</v>
      </c>
      <c r="I6480" s="539"/>
      <c r="J6480" s="528" t="s">
        <v>166</v>
      </c>
      <c r="K6480" s="528" t="s">
        <v>9</v>
      </c>
      <c r="L6480" s="540">
        <v>100</v>
      </c>
    </row>
    <row r="6481" spans="1:12" s="82" customFormat="1" ht="24" customHeight="1" x14ac:dyDescent="0.15">
      <c r="A6481" s="525"/>
      <c r="B6481" s="83" t="s">
        <v>441</v>
      </c>
      <c r="C6481" s="83" t="s">
        <v>1704</v>
      </c>
      <c r="D6481" s="84">
        <v>43270</v>
      </c>
      <c r="E6481" s="83" t="s">
        <v>2888</v>
      </c>
      <c r="F6481" s="527"/>
      <c r="G6481" s="527"/>
      <c r="H6481" s="539"/>
      <c r="I6481" s="539"/>
      <c r="J6481" s="528"/>
      <c r="K6481" s="528"/>
      <c r="L6481" s="540"/>
    </row>
    <row r="6482" spans="1:12" s="82" customFormat="1" ht="24" customHeight="1" x14ac:dyDescent="0.15">
      <c r="A6482" s="525">
        <v>1222</v>
      </c>
      <c r="B6482" s="86" t="s">
        <v>23</v>
      </c>
      <c r="C6482" s="85" t="s">
        <v>24</v>
      </c>
      <c r="D6482" s="85" t="s">
        <v>175</v>
      </c>
      <c r="E6482" s="85" t="s">
        <v>174</v>
      </c>
      <c r="F6482" s="526" t="s">
        <v>18</v>
      </c>
      <c r="G6482" s="526"/>
      <c r="H6482" s="527"/>
      <c r="I6482" s="527"/>
      <c r="J6482" s="527"/>
      <c r="K6482" s="527"/>
      <c r="L6482" s="527"/>
    </row>
    <row r="6483" spans="1:12" s="82" customFormat="1" ht="26.25" customHeight="1" x14ac:dyDescent="0.15">
      <c r="A6483" s="525"/>
      <c r="B6483" s="528" t="s">
        <v>2887</v>
      </c>
      <c r="C6483" s="529" t="s">
        <v>2886</v>
      </c>
      <c r="D6483" s="543">
        <v>43356</v>
      </c>
      <c r="E6483" s="528" t="s">
        <v>284</v>
      </c>
      <c r="F6483" s="528" t="s">
        <v>2885</v>
      </c>
      <c r="G6483" s="528"/>
      <c r="H6483" s="539" t="s">
        <v>170</v>
      </c>
      <c r="I6483" s="539"/>
      <c r="J6483" s="83" t="s">
        <v>166</v>
      </c>
      <c r="K6483" s="83" t="s">
        <v>9</v>
      </c>
      <c r="L6483" s="87">
        <v>465.66</v>
      </c>
    </row>
    <row r="6484" spans="1:12" s="82" customFormat="1" ht="333.75" customHeight="1" x14ac:dyDescent="0.15">
      <c r="A6484" s="525"/>
      <c r="B6484" s="528"/>
      <c r="C6484" s="529"/>
      <c r="D6484" s="543"/>
      <c r="E6484" s="528"/>
      <c r="F6484" s="528"/>
      <c r="G6484" s="528"/>
      <c r="H6484" s="539" t="s">
        <v>56</v>
      </c>
      <c r="I6484" s="539"/>
      <c r="J6484" s="83" t="s">
        <v>166</v>
      </c>
      <c r="K6484" s="83" t="s">
        <v>9</v>
      </c>
      <c r="L6484" s="87">
        <v>388.4</v>
      </c>
    </row>
    <row r="6485" spans="1:12" s="82" customFormat="1" ht="24" customHeight="1" x14ac:dyDescent="0.15">
      <c r="A6485" s="525"/>
      <c r="B6485" s="86" t="s">
        <v>33</v>
      </c>
      <c r="C6485" s="85" t="s">
        <v>34</v>
      </c>
      <c r="D6485" s="85" t="s">
        <v>169</v>
      </c>
      <c r="E6485" s="85" t="s">
        <v>168</v>
      </c>
      <c r="F6485" s="527"/>
      <c r="G6485" s="527"/>
      <c r="H6485" s="539" t="s">
        <v>167</v>
      </c>
      <c r="I6485" s="539"/>
      <c r="J6485" s="528" t="s">
        <v>166</v>
      </c>
      <c r="K6485" s="528" t="s">
        <v>9</v>
      </c>
      <c r="L6485" s="540">
        <v>690</v>
      </c>
    </row>
    <row r="6486" spans="1:12" s="82" customFormat="1" ht="24" customHeight="1" x14ac:dyDescent="0.15">
      <c r="A6486" s="525"/>
      <c r="B6486" s="83" t="s">
        <v>211</v>
      </c>
      <c r="C6486" s="83" t="s">
        <v>2885</v>
      </c>
      <c r="D6486" s="84">
        <v>43358</v>
      </c>
      <c r="E6486" s="83" t="s">
        <v>431</v>
      </c>
      <c r="F6486" s="527"/>
      <c r="G6486" s="527"/>
      <c r="H6486" s="539"/>
      <c r="I6486" s="539"/>
      <c r="J6486" s="528"/>
      <c r="K6486" s="528"/>
      <c r="L6486" s="540"/>
    </row>
    <row r="6487" spans="1:12" s="82" customFormat="1" ht="24" customHeight="1" x14ac:dyDescent="0.15">
      <c r="A6487" s="525">
        <v>1223</v>
      </c>
      <c r="B6487" s="86" t="s">
        <v>23</v>
      </c>
      <c r="C6487" s="85" t="s">
        <v>24</v>
      </c>
      <c r="D6487" s="85" t="s">
        <v>175</v>
      </c>
      <c r="E6487" s="85" t="s">
        <v>174</v>
      </c>
      <c r="F6487" s="526" t="s">
        <v>18</v>
      </c>
      <c r="G6487" s="526"/>
      <c r="H6487" s="527"/>
      <c r="I6487" s="527"/>
      <c r="J6487" s="527"/>
      <c r="K6487" s="527"/>
      <c r="L6487" s="527"/>
    </row>
    <row r="6488" spans="1:12" s="82" customFormat="1" ht="26.25" customHeight="1" x14ac:dyDescent="0.15">
      <c r="A6488" s="525"/>
      <c r="B6488" s="528" t="s">
        <v>2884</v>
      </c>
      <c r="C6488" s="528" t="s">
        <v>2883</v>
      </c>
      <c r="D6488" s="543">
        <v>43241</v>
      </c>
      <c r="E6488" s="528" t="s">
        <v>284</v>
      </c>
      <c r="F6488" s="528" t="s">
        <v>2847</v>
      </c>
      <c r="G6488" s="528"/>
      <c r="H6488" s="539" t="s">
        <v>170</v>
      </c>
      <c r="I6488" s="539"/>
      <c r="J6488" s="83" t="s">
        <v>166</v>
      </c>
      <c r="K6488" s="83" t="s">
        <v>9</v>
      </c>
      <c r="L6488" s="87">
        <v>161.42000000000002</v>
      </c>
    </row>
    <row r="6489" spans="1:12" s="82" customFormat="1" ht="50.25" customHeight="1" x14ac:dyDescent="0.15">
      <c r="A6489" s="525"/>
      <c r="B6489" s="528"/>
      <c r="C6489" s="528"/>
      <c r="D6489" s="543"/>
      <c r="E6489" s="528"/>
      <c r="F6489" s="528"/>
      <c r="G6489" s="528"/>
      <c r="H6489" s="539" t="s">
        <v>56</v>
      </c>
      <c r="I6489" s="539"/>
      <c r="J6489" s="83" t="s">
        <v>166</v>
      </c>
      <c r="K6489" s="83" t="s">
        <v>9</v>
      </c>
      <c r="L6489" s="87">
        <v>445.76</v>
      </c>
    </row>
    <row r="6490" spans="1:12" s="82" customFormat="1" ht="24" customHeight="1" x14ac:dyDescent="0.15">
      <c r="A6490" s="525"/>
      <c r="B6490" s="86" t="s">
        <v>33</v>
      </c>
      <c r="C6490" s="85" t="s">
        <v>34</v>
      </c>
      <c r="D6490" s="85" t="s">
        <v>169</v>
      </c>
      <c r="E6490" s="85" t="s">
        <v>168</v>
      </c>
      <c r="F6490" s="527"/>
      <c r="G6490" s="527"/>
      <c r="H6490" s="539" t="s">
        <v>167</v>
      </c>
      <c r="I6490" s="539"/>
      <c r="J6490" s="528" t="s">
        <v>166</v>
      </c>
      <c r="K6490" s="528" t="s">
        <v>166</v>
      </c>
      <c r="L6490" s="540">
        <v>0</v>
      </c>
    </row>
    <row r="6491" spans="1:12" s="82" customFormat="1" ht="24" customHeight="1" x14ac:dyDescent="0.15">
      <c r="A6491" s="525"/>
      <c r="B6491" s="83" t="s">
        <v>269</v>
      </c>
      <c r="C6491" s="83" t="s">
        <v>2847</v>
      </c>
      <c r="D6491" s="84">
        <v>43242</v>
      </c>
      <c r="E6491" s="83" t="s">
        <v>2750</v>
      </c>
      <c r="F6491" s="527"/>
      <c r="G6491" s="527"/>
      <c r="H6491" s="539"/>
      <c r="I6491" s="539"/>
      <c r="J6491" s="528"/>
      <c r="K6491" s="528"/>
      <c r="L6491" s="540"/>
    </row>
    <row r="6492" spans="1:12" s="82" customFormat="1" ht="24" customHeight="1" x14ac:dyDescent="0.15">
      <c r="A6492" s="525">
        <v>1224</v>
      </c>
      <c r="B6492" s="86" t="s">
        <v>23</v>
      </c>
      <c r="C6492" s="85" t="s">
        <v>24</v>
      </c>
      <c r="D6492" s="85" t="s">
        <v>175</v>
      </c>
      <c r="E6492" s="85" t="s">
        <v>174</v>
      </c>
      <c r="F6492" s="526" t="s">
        <v>18</v>
      </c>
      <c r="G6492" s="526"/>
      <c r="H6492" s="527"/>
      <c r="I6492" s="527"/>
      <c r="J6492" s="527"/>
      <c r="K6492" s="527"/>
      <c r="L6492" s="527"/>
    </row>
    <row r="6493" spans="1:12" s="82" customFormat="1" ht="26.25" customHeight="1" x14ac:dyDescent="0.15">
      <c r="A6493" s="525"/>
      <c r="B6493" s="528" t="s">
        <v>2876</v>
      </c>
      <c r="C6493" s="529" t="s">
        <v>2882</v>
      </c>
      <c r="D6493" s="543">
        <v>43199</v>
      </c>
      <c r="E6493" s="528" t="s">
        <v>297</v>
      </c>
      <c r="F6493" s="528" t="s">
        <v>1932</v>
      </c>
      <c r="G6493" s="528"/>
      <c r="H6493" s="539" t="s">
        <v>170</v>
      </c>
      <c r="I6493" s="539"/>
      <c r="J6493" s="83" t="s">
        <v>166</v>
      </c>
      <c r="K6493" s="83" t="s">
        <v>9</v>
      </c>
      <c r="L6493" s="87">
        <v>250.68</v>
      </c>
    </row>
    <row r="6494" spans="1:12" s="82" customFormat="1" ht="375.75" customHeight="1" x14ac:dyDescent="0.15">
      <c r="A6494" s="525"/>
      <c r="B6494" s="528"/>
      <c r="C6494" s="529"/>
      <c r="D6494" s="543"/>
      <c r="E6494" s="528"/>
      <c r="F6494" s="528"/>
      <c r="G6494" s="528"/>
      <c r="H6494" s="539" t="s">
        <v>56</v>
      </c>
      <c r="I6494" s="539"/>
      <c r="J6494" s="83" t="s">
        <v>166</v>
      </c>
      <c r="K6494" s="83" t="s">
        <v>9</v>
      </c>
      <c r="L6494" s="87">
        <v>256.41000000000003</v>
      </c>
    </row>
    <row r="6495" spans="1:12" s="82" customFormat="1" ht="24" customHeight="1" x14ac:dyDescent="0.15">
      <c r="A6495" s="525"/>
      <c r="B6495" s="86" t="s">
        <v>33</v>
      </c>
      <c r="C6495" s="85" t="s">
        <v>34</v>
      </c>
      <c r="D6495" s="85" t="s">
        <v>169</v>
      </c>
      <c r="E6495" s="85" t="s">
        <v>168</v>
      </c>
      <c r="F6495" s="527"/>
      <c r="G6495" s="527"/>
      <c r="H6495" s="539" t="s">
        <v>167</v>
      </c>
      <c r="I6495" s="539"/>
      <c r="J6495" s="528" t="s">
        <v>166</v>
      </c>
      <c r="K6495" s="528" t="s">
        <v>166</v>
      </c>
      <c r="L6495" s="540">
        <v>0</v>
      </c>
    </row>
    <row r="6496" spans="1:12" s="82" customFormat="1" ht="24" customHeight="1" x14ac:dyDescent="0.15">
      <c r="A6496" s="525"/>
      <c r="B6496" s="83" t="s">
        <v>2873</v>
      </c>
      <c r="C6496" s="83" t="s">
        <v>1932</v>
      </c>
      <c r="D6496" s="84">
        <v>43200</v>
      </c>
      <c r="E6496" s="83" t="s">
        <v>273</v>
      </c>
      <c r="F6496" s="527"/>
      <c r="G6496" s="527"/>
      <c r="H6496" s="539"/>
      <c r="I6496" s="539"/>
      <c r="J6496" s="528"/>
      <c r="K6496" s="528"/>
      <c r="L6496" s="540"/>
    </row>
    <row r="6497" spans="1:12" s="82" customFormat="1" ht="24" customHeight="1" x14ac:dyDescent="0.15">
      <c r="A6497" s="525">
        <v>1225</v>
      </c>
      <c r="B6497" s="86" t="s">
        <v>23</v>
      </c>
      <c r="C6497" s="85" t="s">
        <v>24</v>
      </c>
      <c r="D6497" s="85" t="s">
        <v>175</v>
      </c>
      <c r="E6497" s="85" t="s">
        <v>174</v>
      </c>
      <c r="F6497" s="526" t="s">
        <v>18</v>
      </c>
      <c r="G6497" s="526"/>
      <c r="H6497" s="527"/>
      <c r="I6497" s="527"/>
      <c r="J6497" s="527"/>
      <c r="K6497" s="527"/>
      <c r="L6497" s="527"/>
    </row>
    <row r="6498" spans="1:12" s="82" customFormat="1" ht="26.25" customHeight="1" x14ac:dyDescent="0.15">
      <c r="A6498" s="525"/>
      <c r="B6498" s="528" t="s">
        <v>2876</v>
      </c>
      <c r="C6498" s="529" t="s">
        <v>2880</v>
      </c>
      <c r="D6498" s="543">
        <v>43254</v>
      </c>
      <c r="E6498" s="528" t="s">
        <v>689</v>
      </c>
      <c r="F6498" s="528" t="s">
        <v>2881</v>
      </c>
      <c r="G6498" s="528"/>
      <c r="H6498" s="539" t="s">
        <v>170</v>
      </c>
      <c r="I6498" s="539"/>
      <c r="J6498" s="83" t="s">
        <v>166</v>
      </c>
      <c r="K6498" s="83" t="s">
        <v>9</v>
      </c>
      <c r="L6498" s="87">
        <v>657.18</v>
      </c>
    </row>
    <row r="6499" spans="1:12" s="82" customFormat="1" ht="408.95" customHeight="1" x14ac:dyDescent="0.15">
      <c r="A6499" s="525"/>
      <c r="B6499" s="528"/>
      <c r="C6499" s="529"/>
      <c r="D6499" s="543"/>
      <c r="E6499" s="528"/>
      <c r="F6499" s="528"/>
      <c r="G6499" s="528"/>
      <c r="H6499" s="539" t="s">
        <v>56</v>
      </c>
      <c r="I6499" s="539"/>
      <c r="J6499" s="528" t="s">
        <v>166</v>
      </c>
      <c r="K6499" s="528" t="s">
        <v>9</v>
      </c>
      <c r="L6499" s="540">
        <v>511.67</v>
      </c>
    </row>
    <row r="6500" spans="1:12" s="82" customFormat="1" ht="334.35" customHeight="1" x14ac:dyDescent="0.15">
      <c r="A6500" s="525"/>
      <c r="B6500" s="528"/>
      <c r="C6500" s="529"/>
      <c r="D6500" s="543"/>
      <c r="E6500" s="528"/>
      <c r="F6500" s="528"/>
      <c r="G6500" s="528"/>
      <c r="H6500" s="539"/>
      <c r="I6500" s="539"/>
      <c r="J6500" s="528"/>
      <c r="K6500" s="528"/>
      <c r="L6500" s="540"/>
    </row>
    <row r="6501" spans="1:12" s="82" customFormat="1" ht="24" customHeight="1" x14ac:dyDescent="0.15">
      <c r="A6501" s="525"/>
      <c r="B6501" s="86" t="s">
        <v>33</v>
      </c>
      <c r="C6501" s="85" t="s">
        <v>34</v>
      </c>
      <c r="D6501" s="85" t="s">
        <v>169</v>
      </c>
      <c r="E6501" s="85" t="s">
        <v>168</v>
      </c>
      <c r="F6501" s="527"/>
      <c r="G6501" s="527"/>
      <c r="H6501" s="539" t="s">
        <v>167</v>
      </c>
      <c r="I6501" s="539"/>
      <c r="J6501" s="528" t="s">
        <v>166</v>
      </c>
      <c r="K6501" s="528" t="s">
        <v>9</v>
      </c>
      <c r="L6501" s="540">
        <v>50</v>
      </c>
    </row>
    <row r="6502" spans="1:12" s="82" customFormat="1" ht="24" customHeight="1" x14ac:dyDescent="0.15">
      <c r="A6502" s="525"/>
      <c r="B6502" s="83" t="s">
        <v>2873</v>
      </c>
      <c r="C6502" s="83" t="s">
        <v>2881</v>
      </c>
      <c r="D6502" s="84">
        <v>43260</v>
      </c>
      <c r="E6502" s="83" t="s">
        <v>2878</v>
      </c>
      <c r="F6502" s="527"/>
      <c r="G6502" s="527"/>
      <c r="H6502" s="539"/>
      <c r="I6502" s="539"/>
      <c r="J6502" s="528"/>
      <c r="K6502" s="528"/>
      <c r="L6502" s="540"/>
    </row>
    <row r="6503" spans="1:12" s="82" customFormat="1" ht="24" customHeight="1" x14ac:dyDescent="0.15">
      <c r="A6503" s="525">
        <v>1226</v>
      </c>
      <c r="B6503" s="86" t="s">
        <v>23</v>
      </c>
      <c r="C6503" s="85" t="s">
        <v>24</v>
      </c>
      <c r="D6503" s="85" t="s">
        <v>175</v>
      </c>
      <c r="E6503" s="85" t="s">
        <v>174</v>
      </c>
      <c r="F6503" s="526" t="s">
        <v>18</v>
      </c>
      <c r="G6503" s="526"/>
      <c r="H6503" s="527"/>
      <c r="I6503" s="527"/>
      <c r="J6503" s="527"/>
      <c r="K6503" s="527"/>
      <c r="L6503" s="527"/>
    </row>
    <row r="6504" spans="1:12" s="82" customFormat="1" ht="26.25" customHeight="1" x14ac:dyDescent="0.15">
      <c r="A6504" s="525"/>
      <c r="B6504" s="528" t="s">
        <v>2876</v>
      </c>
      <c r="C6504" s="529" t="s">
        <v>2880</v>
      </c>
      <c r="D6504" s="543">
        <v>43254</v>
      </c>
      <c r="E6504" s="528" t="s">
        <v>689</v>
      </c>
      <c r="F6504" s="528" t="s">
        <v>2879</v>
      </c>
      <c r="G6504" s="528"/>
      <c r="H6504" s="539" t="s">
        <v>170</v>
      </c>
      <c r="I6504" s="539"/>
      <c r="J6504" s="83" t="s">
        <v>166</v>
      </c>
      <c r="K6504" s="83" t="s">
        <v>9</v>
      </c>
      <c r="L6504" s="87">
        <v>1494.7</v>
      </c>
    </row>
    <row r="6505" spans="1:12" s="82" customFormat="1" ht="408.95" customHeight="1" x14ac:dyDescent="0.15">
      <c r="A6505" s="525"/>
      <c r="B6505" s="528"/>
      <c r="C6505" s="529"/>
      <c r="D6505" s="543"/>
      <c r="E6505" s="528"/>
      <c r="F6505" s="528"/>
      <c r="G6505" s="528"/>
      <c r="H6505" s="539" t="s">
        <v>56</v>
      </c>
      <c r="I6505" s="539"/>
      <c r="J6505" s="528" t="s">
        <v>166</v>
      </c>
      <c r="K6505" s="528" t="s">
        <v>9</v>
      </c>
      <c r="L6505" s="540">
        <v>274.98</v>
      </c>
    </row>
    <row r="6506" spans="1:12" s="82" customFormat="1" ht="334.35" customHeight="1" x14ac:dyDescent="0.15">
      <c r="A6506" s="525"/>
      <c r="B6506" s="528"/>
      <c r="C6506" s="529"/>
      <c r="D6506" s="543"/>
      <c r="E6506" s="528"/>
      <c r="F6506" s="528"/>
      <c r="G6506" s="528"/>
      <c r="H6506" s="539"/>
      <c r="I6506" s="539"/>
      <c r="J6506" s="528"/>
      <c r="K6506" s="528"/>
      <c r="L6506" s="540"/>
    </row>
    <row r="6507" spans="1:12" s="82" customFormat="1" ht="24" customHeight="1" x14ac:dyDescent="0.15">
      <c r="A6507" s="525"/>
      <c r="B6507" s="86" t="s">
        <v>33</v>
      </c>
      <c r="C6507" s="85" t="s">
        <v>34</v>
      </c>
      <c r="D6507" s="85" t="s">
        <v>169</v>
      </c>
      <c r="E6507" s="85" t="s">
        <v>168</v>
      </c>
      <c r="F6507" s="527"/>
      <c r="G6507" s="527"/>
      <c r="H6507" s="539" t="s">
        <v>167</v>
      </c>
      <c r="I6507" s="539"/>
      <c r="J6507" s="528" t="s">
        <v>166</v>
      </c>
      <c r="K6507" s="528" t="s">
        <v>166</v>
      </c>
      <c r="L6507" s="540">
        <v>0</v>
      </c>
    </row>
    <row r="6508" spans="1:12" s="82" customFormat="1" ht="24" customHeight="1" x14ac:dyDescent="0.15">
      <c r="A6508" s="525"/>
      <c r="B6508" s="83" t="s">
        <v>2873</v>
      </c>
      <c r="C6508" s="83" t="s">
        <v>2879</v>
      </c>
      <c r="D6508" s="84">
        <v>43260</v>
      </c>
      <c r="E6508" s="83" t="s">
        <v>2878</v>
      </c>
      <c r="F6508" s="527"/>
      <c r="G6508" s="527"/>
      <c r="H6508" s="539"/>
      <c r="I6508" s="539"/>
      <c r="J6508" s="528"/>
      <c r="K6508" s="528"/>
      <c r="L6508" s="540"/>
    </row>
    <row r="6509" spans="1:12" s="82" customFormat="1" ht="24" customHeight="1" x14ac:dyDescent="0.15">
      <c r="A6509" s="525">
        <v>1227</v>
      </c>
      <c r="B6509" s="86" t="s">
        <v>23</v>
      </c>
      <c r="C6509" s="85" t="s">
        <v>24</v>
      </c>
      <c r="D6509" s="85" t="s">
        <v>175</v>
      </c>
      <c r="E6509" s="85" t="s">
        <v>174</v>
      </c>
      <c r="F6509" s="526" t="s">
        <v>18</v>
      </c>
      <c r="G6509" s="526"/>
      <c r="H6509" s="527"/>
      <c r="I6509" s="527"/>
      <c r="J6509" s="527"/>
      <c r="K6509" s="527"/>
      <c r="L6509" s="527"/>
    </row>
    <row r="6510" spans="1:12" s="82" customFormat="1" ht="26.25" customHeight="1" x14ac:dyDescent="0.15">
      <c r="A6510" s="525"/>
      <c r="B6510" s="528" t="s">
        <v>2876</v>
      </c>
      <c r="C6510" s="529" t="s">
        <v>2877</v>
      </c>
      <c r="D6510" s="543">
        <v>43294</v>
      </c>
      <c r="E6510" s="528" t="s">
        <v>700</v>
      </c>
      <c r="F6510" s="528" t="s">
        <v>1147</v>
      </c>
      <c r="G6510" s="528"/>
      <c r="H6510" s="539" t="s">
        <v>170</v>
      </c>
      <c r="I6510" s="539"/>
      <c r="J6510" s="83" t="s">
        <v>166</v>
      </c>
      <c r="K6510" s="83" t="s">
        <v>9</v>
      </c>
      <c r="L6510" s="87">
        <v>436</v>
      </c>
    </row>
    <row r="6511" spans="1:12" s="82" customFormat="1" ht="312.75" customHeight="1" x14ac:dyDescent="0.15">
      <c r="A6511" s="525"/>
      <c r="B6511" s="528"/>
      <c r="C6511" s="529"/>
      <c r="D6511" s="543"/>
      <c r="E6511" s="528"/>
      <c r="F6511" s="528"/>
      <c r="G6511" s="528"/>
      <c r="H6511" s="539" t="s">
        <v>56</v>
      </c>
      <c r="I6511" s="539"/>
      <c r="J6511" s="83" t="s">
        <v>166</v>
      </c>
      <c r="K6511" s="83" t="s">
        <v>9</v>
      </c>
      <c r="L6511" s="87">
        <v>552.97</v>
      </c>
    </row>
    <row r="6512" spans="1:12" s="82" customFormat="1" ht="24" customHeight="1" x14ac:dyDescent="0.15">
      <c r="A6512" s="525"/>
      <c r="B6512" s="86" t="s">
        <v>33</v>
      </c>
      <c r="C6512" s="85" t="s">
        <v>34</v>
      </c>
      <c r="D6512" s="85" t="s">
        <v>169</v>
      </c>
      <c r="E6512" s="85" t="s">
        <v>168</v>
      </c>
      <c r="F6512" s="527"/>
      <c r="G6512" s="527"/>
      <c r="H6512" s="539" t="s">
        <v>167</v>
      </c>
      <c r="I6512" s="539"/>
      <c r="J6512" s="528" t="s">
        <v>166</v>
      </c>
      <c r="K6512" s="528" t="s">
        <v>166</v>
      </c>
      <c r="L6512" s="540">
        <v>0</v>
      </c>
    </row>
    <row r="6513" spans="1:12" s="82" customFormat="1" ht="24" customHeight="1" x14ac:dyDescent="0.15">
      <c r="A6513" s="525"/>
      <c r="B6513" s="83" t="s">
        <v>2873</v>
      </c>
      <c r="C6513" s="83" t="s">
        <v>1147</v>
      </c>
      <c r="D6513" s="84">
        <v>43296</v>
      </c>
      <c r="E6513" s="83" t="s">
        <v>1270</v>
      </c>
      <c r="F6513" s="527"/>
      <c r="G6513" s="527"/>
      <c r="H6513" s="539"/>
      <c r="I6513" s="539"/>
      <c r="J6513" s="528"/>
      <c r="K6513" s="528"/>
      <c r="L6513" s="540"/>
    </row>
    <row r="6514" spans="1:12" s="82" customFormat="1" ht="24" customHeight="1" x14ac:dyDescent="0.15">
      <c r="A6514" s="525">
        <v>1228</v>
      </c>
      <c r="B6514" s="86" t="s">
        <v>23</v>
      </c>
      <c r="C6514" s="85" t="s">
        <v>24</v>
      </c>
      <c r="D6514" s="85" t="s">
        <v>175</v>
      </c>
      <c r="E6514" s="85" t="s">
        <v>174</v>
      </c>
      <c r="F6514" s="526" t="s">
        <v>18</v>
      </c>
      <c r="G6514" s="526"/>
      <c r="H6514" s="527"/>
      <c r="I6514" s="527"/>
      <c r="J6514" s="527"/>
      <c r="K6514" s="527"/>
      <c r="L6514" s="527"/>
    </row>
    <row r="6515" spans="1:12" s="82" customFormat="1" ht="26.25" customHeight="1" x14ac:dyDescent="0.15">
      <c r="A6515" s="525"/>
      <c r="B6515" s="528" t="s">
        <v>2876</v>
      </c>
      <c r="C6515" s="529" t="s">
        <v>2875</v>
      </c>
      <c r="D6515" s="543">
        <v>43304</v>
      </c>
      <c r="E6515" s="528" t="s">
        <v>2874</v>
      </c>
      <c r="F6515" s="528" t="s">
        <v>2244</v>
      </c>
      <c r="G6515" s="528"/>
      <c r="H6515" s="539" t="s">
        <v>170</v>
      </c>
      <c r="I6515" s="539"/>
      <c r="J6515" s="83" t="s">
        <v>166</v>
      </c>
      <c r="K6515" s="83" t="s">
        <v>9</v>
      </c>
      <c r="L6515" s="87">
        <v>295</v>
      </c>
    </row>
    <row r="6516" spans="1:12" s="82" customFormat="1" ht="408.95" customHeight="1" x14ac:dyDescent="0.15">
      <c r="A6516" s="525"/>
      <c r="B6516" s="528"/>
      <c r="C6516" s="529"/>
      <c r="D6516" s="543"/>
      <c r="E6516" s="528"/>
      <c r="F6516" s="528"/>
      <c r="G6516" s="528"/>
      <c r="H6516" s="539" t="s">
        <v>56</v>
      </c>
      <c r="I6516" s="539"/>
      <c r="J6516" s="528" t="s">
        <v>166</v>
      </c>
      <c r="K6516" s="528" t="s">
        <v>9</v>
      </c>
      <c r="L6516" s="540">
        <v>152</v>
      </c>
    </row>
    <row r="6517" spans="1:12" s="82" customFormat="1" ht="218.85" customHeight="1" x14ac:dyDescent="0.15">
      <c r="A6517" s="525"/>
      <c r="B6517" s="528"/>
      <c r="C6517" s="529"/>
      <c r="D6517" s="543"/>
      <c r="E6517" s="528"/>
      <c r="F6517" s="528"/>
      <c r="G6517" s="528"/>
      <c r="H6517" s="539"/>
      <c r="I6517" s="539"/>
      <c r="J6517" s="528"/>
      <c r="K6517" s="528"/>
      <c r="L6517" s="540"/>
    </row>
    <row r="6518" spans="1:12" s="82" customFormat="1" ht="24" customHeight="1" x14ac:dyDescent="0.15">
      <c r="A6518" s="525"/>
      <c r="B6518" s="86" t="s">
        <v>33</v>
      </c>
      <c r="C6518" s="85" t="s">
        <v>34</v>
      </c>
      <c r="D6518" s="85" t="s">
        <v>169</v>
      </c>
      <c r="E6518" s="85" t="s">
        <v>168</v>
      </c>
      <c r="F6518" s="527"/>
      <c r="G6518" s="527"/>
      <c r="H6518" s="539" t="s">
        <v>167</v>
      </c>
      <c r="I6518" s="539"/>
      <c r="J6518" s="528" t="s">
        <v>166</v>
      </c>
      <c r="K6518" s="528" t="s">
        <v>9</v>
      </c>
      <c r="L6518" s="540">
        <v>30</v>
      </c>
    </row>
    <row r="6519" spans="1:12" s="82" customFormat="1" ht="24" customHeight="1" x14ac:dyDescent="0.15">
      <c r="A6519" s="525"/>
      <c r="B6519" s="83" t="s">
        <v>2873</v>
      </c>
      <c r="C6519" s="83" t="s">
        <v>2244</v>
      </c>
      <c r="D6519" s="84">
        <v>43310</v>
      </c>
      <c r="E6519" s="83" t="s">
        <v>2872</v>
      </c>
      <c r="F6519" s="527"/>
      <c r="G6519" s="527"/>
      <c r="H6519" s="539"/>
      <c r="I6519" s="539"/>
      <c r="J6519" s="528"/>
      <c r="K6519" s="528"/>
      <c r="L6519" s="540"/>
    </row>
    <row r="6520" spans="1:12" s="82" customFormat="1" ht="24" customHeight="1" x14ac:dyDescent="0.15">
      <c r="A6520" s="525">
        <v>1229</v>
      </c>
      <c r="B6520" s="86" t="s">
        <v>23</v>
      </c>
      <c r="C6520" s="85" t="s">
        <v>24</v>
      </c>
      <c r="D6520" s="85" t="s">
        <v>175</v>
      </c>
      <c r="E6520" s="85" t="s">
        <v>174</v>
      </c>
      <c r="F6520" s="526" t="s">
        <v>18</v>
      </c>
      <c r="G6520" s="526"/>
      <c r="H6520" s="527"/>
      <c r="I6520" s="527"/>
      <c r="J6520" s="527"/>
      <c r="K6520" s="527"/>
      <c r="L6520" s="527"/>
    </row>
    <row r="6521" spans="1:12" s="82" customFormat="1" ht="26.25" customHeight="1" x14ac:dyDescent="0.15">
      <c r="A6521" s="525"/>
      <c r="B6521" s="528" t="s">
        <v>2876</v>
      </c>
      <c r="C6521" s="529" t="s">
        <v>2875</v>
      </c>
      <c r="D6521" s="543">
        <v>43304</v>
      </c>
      <c r="E6521" s="528" t="s">
        <v>2874</v>
      </c>
      <c r="F6521" s="528" t="s">
        <v>832</v>
      </c>
      <c r="G6521" s="528"/>
      <c r="H6521" s="539" t="s">
        <v>170</v>
      </c>
      <c r="I6521" s="539"/>
      <c r="J6521" s="83" t="s">
        <v>166</v>
      </c>
      <c r="K6521" s="83" t="s">
        <v>9</v>
      </c>
      <c r="L6521" s="87">
        <v>610.6</v>
      </c>
    </row>
    <row r="6522" spans="1:12" s="82" customFormat="1" ht="408.95" customHeight="1" x14ac:dyDescent="0.15">
      <c r="A6522" s="525"/>
      <c r="B6522" s="528"/>
      <c r="C6522" s="529"/>
      <c r="D6522" s="543"/>
      <c r="E6522" s="528"/>
      <c r="F6522" s="528"/>
      <c r="G6522" s="528"/>
      <c r="H6522" s="539" t="s">
        <v>56</v>
      </c>
      <c r="I6522" s="539"/>
      <c r="J6522" s="528" t="s">
        <v>166</v>
      </c>
      <c r="K6522" s="528" t="s">
        <v>9</v>
      </c>
      <c r="L6522" s="540">
        <v>49</v>
      </c>
    </row>
    <row r="6523" spans="1:12" s="82" customFormat="1" ht="218.85" customHeight="1" x14ac:dyDescent="0.15">
      <c r="A6523" s="525"/>
      <c r="B6523" s="528"/>
      <c r="C6523" s="529"/>
      <c r="D6523" s="543"/>
      <c r="E6523" s="528"/>
      <c r="F6523" s="528"/>
      <c r="G6523" s="528"/>
      <c r="H6523" s="539"/>
      <c r="I6523" s="539"/>
      <c r="J6523" s="528"/>
      <c r="K6523" s="528"/>
      <c r="L6523" s="540"/>
    </row>
    <row r="6524" spans="1:12" s="82" customFormat="1" ht="24" customHeight="1" x14ac:dyDescent="0.15">
      <c r="A6524" s="525"/>
      <c r="B6524" s="86" t="s">
        <v>33</v>
      </c>
      <c r="C6524" s="85" t="s">
        <v>34</v>
      </c>
      <c r="D6524" s="85" t="s">
        <v>169</v>
      </c>
      <c r="E6524" s="85" t="s">
        <v>168</v>
      </c>
      <c r="F6524" s="527"/>
      <c r="G6524" s="527"/>
      <c r="H6524" s="539" t="s">
        <v>167</v>
      </c>
      <c r="I6524" s="539"/>
      <c r="J6524" s="528" t="s">
        <v>166</v>
      </c>
      <c r="K6524" s="528" t="s">
        <v>9</v>
      </c>
      <c r="L6524" s="540">
        <v>250</v>
      </c>
    </row>
    <row r="6525" spans="1:12" s="82" customFormat="1" ht="24" customHeight="1" x14ac:dyDescent="0.15">
      <c r="A6525" s="525"/>
      <c r="B6525" s="83" t="s">
        <v>2873</v>
      </c>
      <c r="C6525" s="83" t="s">
        <v>832</v>
      </c>
      <c r="D6525" s="84">
        <v>43310</v>
      </c>
      <c r="E6525" s="83" t="s">
        <v>2872</v>
      </c>
      <c r="F6525" s="527"/>
      <c r="G6525" s="527"/>
      <c r="H6525" s="539"/>
      <c r="I6525" s="539"/>
      <c r="J6525" s="528"/>
      <c r="K6525" s="528"/>
      <c r="L6525" s="540"/>
    </row>
    <row r="6526" spans="1:12" s="82" customFormat="1" ht="24" customHeight="1" x14ac:dyDescent="0.15">
      <c r="A6526" s="525">
        <v>1230</v>
      </c>
      <c r="B6526" s="86" t="s">
        <v>23</v>
      </c>
      <c r="C6526" s="85" t="s">
        <v>24</v>
      </c>
      <c r="D6526" s="85" t="s">
        <v>175</v>
      </c>
      <c r="E6526" s="85" t="s">
        <v>174</v>
      </c>
      <c r="F6526" s="526" t="s">
        <v>18</v>
      </c>
      <c r="G6526" s="526"/>
      <c r="H6526" s="527"/>
      <c r="I6526" s="527"/>
      <c r="J6526" s="527"/>
      <c r="K6526" s="527"/>
      <c r="L6526" s="527"/>
    </row>
    <row r="6527" spans="1:12" s="82" customFormat="1" ht="26.25" customHeight="1" x14ac:dyDescent="0.15">
      <c r="A6527" s="525"/>
      <c r="B6527" s="528" t="s">
        <v>2871</v>
      </c>
      <c r="C6527" s="529" t="s">
        <v>2870</v>
      </c>
      <c r="D6527" s="543">
        <v>43223</v>
      </c>
      <c r="E6527" s="528" t="s">
        <v>1822</v>
      </c>
      <c r="F6527" s="528" t="s">
        <v>1821</v>
      </c>
      <c r="G6527" s="528"/>
      <c r="H6527" s="539" t="s">
        <v>170</v>
      </c>
      <c r="I6527" s="539"/>
      <c r="J6527" s="83" t="s">
        <v>166</v>
      </c>
      <c r="K6527" s="83" t="s">
        <v>9</v>
      </c>
      <c r="L6527" s="87">
        <v>263</v>
      </c>
    </row>
    <row r="6528" spans="1:12" s="82" customFormat="1" ht="291.75" customHeight="1" x14ac:dyDescent="0.15">
      <c r="A6528" s="525"/>
      <c r="B6528" s="528"/>
      <c r="C6528" s="529"/>
      <c r="D6528" s="543"/>
      <c r="E6528" s="528"/>
      <c r="F6528" s="528"/>
      <c r="G6528" s="528"/>
      <c r="H6528" s="539" t="s">
        <v>56</v>
      </c>
      <c r="I6528" s="539"/>
      <c r="J6528" s="83" t="s">
        <v>166</v>
      </c>
      <c r="K6528" s="83" t="s">
        <v>9</v>
      </c>
      <c r="L6528" s="87">
        <v>232.4</v>
      </c>
    </row>
    <row r="6529" spans="1:12" s="82" customFormat="1" ht="24" customHeight="1" x14ac:dyDescent="0.15">
      <c r="A6529" s="525"/>
      <c r="B6529" s="86" t="s">
        <v>33</v>
      </c>
      <c r="C6529" s="85" t="s">
        <v>34</v>
      </c>
      <c r="D6529" s="85" t="s">
        <v>169</v>
      </c>
      <c r="E6529" s="85" t="s">
        <v>168</v>
      </c>
      <c r="F6529" s="527"/>
      <c r="G6529" s="527"/>
      <c r="H6529" s="539" t="s">
        <v>167</v>
      </c>
      <c r="I6529" s="539"/>
      <c r="J6529" s="528" t="s">
        <v>166</v>
      </c>
      <c r="K6529" s="528" t="s">
        <v>9</v>
      </c>
      <c r="L6529" s="540">
        <v>100</v>
      </c>
    </row>
    <row r="6530" spans="1:12" s="82" customFormat="1" ht="34.5" customHeight="1" x14ac:dyDescent="0.15">
      <c r="A6530" s="525"/>
      <c r="B6530" s="83" t="s">
        <v>2869</v>
      </c>
      <c r="C6530" s="83" t="s">
        <v>1821</v>
      </c>
      <c r="D6530" s="84">
        <v>43224</v>
      </c>
      <c r="E6530" s="83" t="s">
        <v>2671</v>
      </c>
      <c r="F6530" s="527"/>
      <c r="G6530" s="527"/>
      <c r="H6530" s="539"/>
      <c r="I6530" s="539"/>
      <c r="J6530" s="528"/>
      <c r="K6530" s="528"/>
      <c r="L6530" s="540"/>
    </row>
    <row r="6531" spans="1:12" s="82" customFormat="1" ht="24" customHeight="1" x14ac:dyDescent="0.15">
      <c r="A6531" s="525">
        <v>1231</v>
      </c>
      <c r="B6531" s="86" t="s">
        <v>23</v>
      </c>
      <c r="C6531" s="85" t="s">
        <v>24</v>
      </c>
      <c r="D6531" s="85" t="s">
        <v>175</v>
      </c>
      <c r="E6531" s="85" t="s">
        <v>174</v>
      </c>
      <c r="F6531" s="526" t="s">
        <v>18</v>
      </c>
      <c r="G6531" s="526"/>
      <c r="H6531" s="527"/>
      <c r="I6531" s="527"/>
      <c r="J6531" s="527"/>
      <c r="K6531" s="527"/>
      <c r="L6531" s="527"/>
    </row>
    <row r="6532" spans="1:12" s="82" customFormat="1" ht="26.25" customHeight="1" x14ac:dyDescent="0.15">
      <c r="A6532" s="525"/>
      <c r="B6532" s="528" t="s">
        <v>2868</v>
      </c>
      <c r="C6532" s="528" t="s">
        <v>2867</v>
      </c>
      <c r="D6532" s="543">
        <v>43330</v>
      </c>
      <c r="E6532" s="528" t="s">
        <v>198</v>
      </c>
      <c r="F6532" s="528" t="s">
        <v>2865</v>
      </c>
      <c r="G6532" s="528"/>
      <c r="H6532" s="539" t="s">
        <v>170</v>
      </c>
      <c r="I6532" s="539"/>
      <c r="J6532" s="83" t="s">
        <v>166</v>
      </c>
      <c r="K6532" s="83" t="s">
        <v>9</v>
      </c>
      <c r="L6532" s="87">
        <v>1176</v>
      </c>
    </row>
    <row r="6533" spans="1:12" s="82" customFormat="1" ht="29.25" customHeight="1" x14ac:dyDescent="0.15">
      <c r="A6533" s="525"/>
      <c r="B6533" s="528"/>
      <c r="C6533" s="528"/>
      <c r="D6533" s="543"/>
      <c r="E6533" s="528"/>
      <c r="F6533" s="528"/>
      <c r="G6533" s="528"/>
      <c r="H6533" s="539" t="s">
        <v>56</v>
      </c>
      <c r="I6533" s="539"/>
      <c r="J6533" s="83" t="s">
        <v>166</v>
      </c>
      <c r="K6533" s="83" t="s">
        <v>9</v>
      </c>
      <c r="L6533" s="87">
        <v>4540.8100000000004</v>
      </c>
    </row>
    <row r="6534" spans="1:12" s="82" customFormat="1" ht="24" customHeight="1" x14ac:dyDescent="0.15">
      <c r="A6534" s="525"/>
      <c r="B6534" s="86" t="s">
        <v>33</v>
      </c>
      <c r="C6534" s="85" t="s">
        <v>34</v>
      </c>
      <c r="D6534" s="85" t="s">
        <v>169</v>
      </c>
      <c r="E6534" s="85" t="s">
        <v>168</v>
      </c>
      <c r="F6534" s="527"/>
      <c r="G6534" s="527"/>
      <c r="H6534" s="539" t="s">
        <v>167</v>
      </c>
      <c r="I6534" s="539"/>
      <c r="J6534" s="528" t="s">
        <v>166</v>
      </c>
      <c r="K6534" s="528" t="s">
        <v>166</v>
      </c>
      <c r="L6534" s="540">
        <v>0</v>
      </c>
    </row>
    <row r="6535" spans="1:12" s="82" customFormat="1" ht="24" customHeight="1" x14ac:dyDescent="0.15">
      <c r="A6535" s="525"/>
      <c r="B6535" s="83" t="s">
        <v>2866</v>
      </c>
      <c r="C6535" s="83" t="s">
        <v>2865</v>
      </c>
      <c r="D6535" s="84">
        <v>43339</v>
      </c>
      <c r="E6535" s="83" t="s">
        <v>2864</v>
      </c>
      <c r="F6535" s="527"/>
      <c r="G6535" s="527"/>
      <c r="H6535" s="539"/>
      <c r="I6535" s="539"/>
      <c r="J6535" s="528"/>
      <c r="K6535" s="528"/>
      <c r="L6535" s="540"/>
    </row>
    <row r="6536" spans="1:12" s="82" customFormat="1" ht="24" customHeight="1" x14ac:dyDescent="0.15">
      <c r="A6536" s="525">
        <v>1232</v>
      </c>
      <c r="B6536" s="86" t="s">
        <v>23</v>
      </c>
      <c r="C6536" s="85" t="s">
        <v>24</v>
      </c>
      <c r="D6536" s="85" t="s">
        <v>175</v>
      </c>
      <c r="E6536" s="85" t="s">
        <v>174</v>
      </c>
      <c r="F6536" s="526" t="s">
        <v>18</v>
      </c>
      <c r="G6536" s="526"/>
      <c r="H6536" s="527"/>
      <c r="I6536" s="527"/>
      <c r="J6536" s="527"/>
      <c r="K6536" s="527"/>
      <c r="L6536" s="527"/>
    </row>
    <row r="6537" spans="1:12" s="82" customFormat="1" ht="26.25" customHeight="1" x14ac:dyDescent="0.15">
      <c r="A6537" s="525"/>
      <c r="B6537" s="528" t="s">
        <v>2858</v>
      </c>
      <c r="C6537" s="529" t="s">
        <v>2862</v>
      </c>
      <c r="D6537" s="543">
        <v>43210</v>
      </c>
      <c r="E6537" s="528" t="s">
        <v>2861</v>
      </c>
      <c r="F6537" s="528" t="s">
        <v>2863</v>
      </c>
      <c r="G6537" s="528"/>
      <c r="H6537" s="539" t="s">
        <v>170</v>
      </c>
      <c r="I6537" s="539"/>
      <c r="J6537" s="83" t="s">
        <v>166</v>
      </c>
      <c r="K6537" s="83" t="s">
        <v>9</v>
      </c>
      <c r="L6537" s="87">
        <v>1200</v>
      </c>
    </row>
    <row r="6538" spans="1:12" s="82" customFormat="1" ht="312.75" customHeight="1" x14ac:dyDescent="0.15">
      <c r="A6538" s="525"/>
      <c r="B6538" s="528"/>
      <c r="C6538" s="529"/>
      <c r="D6538" s="543"/>
      <c r="E6538" s="528"/>
      <c r="F6538" s="528"/>
      <c r="G6538" s="528"/>
      <c r="H6538" s="539" t="s">
        <v>56</v>
      </c>
      <c r="I6538" s="539"/>
      <c r="J6538" s="83" t="s">
        <v>166</v>
      </c>
      <c r="K6538" s="83" t="s">
        <v>166</v>
      </c>
      <c r="L6538" s="87">
        <v>0</v>
      </c>
    </row>
    <row r="6539" spans="1:12" s="82" customFormat="1" ht="24" customHeight="1" x14ac:dyDescent="0.15">
      <c r="A6539" s="525"/>
      <c r="B6539" s="86" t="s">
        <v>33</v>
      </c>
      <c r="C6539" s="85" t="s">
        <v>34</v>
      </c>
      <c r="D6539" s="85" t="s">
        <v>169</v>
      </c>
      <c r="E6539" s="85" t="s">
        <v>168</v>
      </c>
      <c r="F6539" s="527"/>
      <c r="G6539" s="527"/>
      <c r="H6539" s="539" t="s">
        <v>167</v>
      </c>
      <c r="I6539" s="539"/>
      <c r="J6539" s="528" t="s">
        <v>166</v>
      </c>
      <c r="K6539" s="528" t="s">
        <v>166</v>
      </c>
      <c r="L6539" s="540">
        <v>0</v>
      </c>
    </row>
    <row r="6540" spans="1:12" s="82" customFormat="1" ht="34.5" customHeight="1" x14ac:dyDescent="0.15">
      <c r="A6540" s="525"/>
      <c r="B6540" s="83" t="s">
        <v>1773</v>
      </c>
      <c r="C6540" s="83" t="s">
        <v>2863</v>
      </c>
      <c r="D6540" s="84">
        <v>43221</v>
      </c>
      <c r="E6540" s="83" t="s">
        <v>2859</v>
      </c>
      <c r="F6540" s="527"/>
      <c r="G6540" s="527"/>
      <c r="H6540" s="539"/>
      <c r="I6540" s="539"/>
      <c r="J6540" s="528"/>
      <c r="K6540" s="528"/>
      <c r="L6540" s="540"/>
    </row>
    <row r="6541" spans="1:12" s="82" customFormat="1" ht="24" customHeight="1" x14ac:dyDescent="0.15">
      <c r="A6541" s="525">
        <v>1233</v>
      </c>
      <c r="B6541" s="86" t="s">
        <v>23</v>
      </c>
      <c r="C6541" s="85" t="s">
        <v>24</v>
      </c>
      <c r="D6541" s="85" t="s">
        <v>175</v>
      </c>
      <c r="E6541" s="85" t="s">
        <v>174</v>
      </c>
      <c r="F6541" s="526" t="s">
        <v>18</v>
      </c>
      <c r="G6541" s="526"/>
      <c r="H6541" s="527"/>
      <c r="I6541" s="527"/>
      <c r="J6541" s="527"/>
      <c r="K6541" s="527"/>
      <c r="L6541" s="527"/>
    </row>
    <row r="6542" spans="1:12" s="82" customFormat="1" ht="26.25" customHeight="1" x14ac:dyDescent="0.15">
      <c r="A6542" s="525"/>
      <c r="B6542" s="528" t="s">
        <v>2858</v>
      </c>
      <c r="C6542" s="529" t="s">
        <v>2862</v>
      </c>
      <c r="D6542" s="543">
        <v>43210</v>
      </c>
      <c r="E6542" s="528" t="s">
        <v>2861</v>
      </c>
      <c r="F6542" s="528" t="s">
        <v>2860</v>
      </c>
      <c r="G6542" s="528"/>
      <c r="H6542" s="539" t="s">
        <v>170</v>
      </c>
      <c r="I6542" s="539"/>
      <c r="J6542" s="83" t="s">
        <v>166</v>
      </c>
      <c r="K6542" s="83" t="s">
        <v>9</v>
      </c>
      <c r="L6542" s="87">
        <v>400</v>
      </c>
    </row>
    <row r="6543" spans="1:12" s="82" customFormat="1" ht="312.75" customHeight="1" x14ac:dyDescent="0.15">
      <c r="A6543" s="525"/>
      <c r="B6543" s="528"/>
      <c r="C6543" s="529"/>
      <c r="D6543" s="543"/>
      <c r="E6543" s="528"/>
      <c r="F6543" s="528"/>
      <c r="G6543" s="528"/>
      <c r="H6543" s="539" t="s">
        <v>56</v>
      </c>
      <c r="I6543" s="539"/>
      <c r="J6543" s="83" t="s">
        <v>166</v>
      </c>
      <c r="K6543" s="83" t="s">
        <v>166</v>
      </c>
      <c r="L6543" s="87">
        <v>0</v>
      </c>
    </row>
    <row r="6544" spans="1:12" s="82" customFormat="1" ht="24" customHeight="1" x14ac:dyDescent="0.15">
      <c r="A6544" s="525"/>
      <c r="B6544" s="86" t="s">
        <v>33</v>
      </c>
      <c r="C6544" s="85" t="s">
        <v>34</v>
      </c>
      <c r="D6544" s="85" t="s">
        <v>169</v>
      </c>
      <c r="E6544" s="85" t="s">
        <v>168</v>
      </c>
      <c r="F6544" s="527"/>
      <c r="G6544" s="527"/>
      <c r="H6544" s="539" t="s">
        <v>167</v>
      </c>
      <c r="I6544" s="539"/>
      <c r="J6544" s="528" t="s">
        <v>166</v>
      </c>
      <c r="K6544" s="528" t="s">
        <v>166</v>
      </c>
      <c r="L6544" s="540">
        <v>0</v>
      </c>
    </row>
    <row r="6545" spans="1:12" s="82" customFormat="1" ht="34.5" customHeight="1" x14ac:dyDescent="0.15">
      <c r="A6545" s="525"/>
      <c r="B6545" s="83" t="s">
        <v>1773</v>
      </c>
      <c r="C6545" s="83" t="s">
        <v>2860</v>
      </c>
      <c r="D6545" s="84">
        <v>43221</v>
      </c>
      <c r="E6545" s="83" t="s">
        <v>2859</v>
      </c>
      <c r="F6545" s="527"/>
      <c r="G6545" s="527"/>
      <c r="H6545" s="539"/>
      <c r="I6545" s="539"/>
      <c r="J6545" s="528"/>
      <c r="K6545" s="528"/>
      <c r="L6545" s="540"/>
    </row>
    <row r="6546" spans="1:12" s="82" customFormat="1" ht="24" customHeight="1" x14ac:dyDescent="0.15">
      <c r="A6546" s="525">
        <v>1234</v>
      </c>
      <c r="B6546" s="86" t="s">
        <v>23</v>
      </c>
      <c r="C6546" s="85" t="s">
        <v>24</v>
      </c>
      <c r="D6546" s="85" t="s">
        <v>175</v>
      </c>
      <c r="E6546" s="85" t="s">
        <v>174</v>
      </c>
      <c r="F6546" s="526" t="s">
        <v>18</v>
      </c>
      <c r="G6546" s="526"/>
      <c r="H6546" s="527"/>
      <c r="I6546" s="527"/>
      <c r="J6546" s="527"/>
      <c r="K6546" s="527"/>
      <c r="L6546" s="527"/>
    </row>
    <row r="6547" spans="1:12" s="82" customFormat="1" ht="26.25" customHeight="1" x14ac:dyDescent="0.15">
      <c r="A6547" s="525"/>
      <c r="B6547" s="528" t="s">
        <v>2858</v>
      </c>
      <c r="C6547" s="529" t="s">
        <v>2857</v>
      </c>
      <c r="D6547" s="543">
        <v>43288</v>
      </c>
      <c r="E6547" s="528" t="s">
        <v>1788</v>
      </c>
      <c r="F6547" s="528" t="s">
        <v>2856</v>
      </c>
      <c r="G6547" s="528"/>
      <c r="H6547" s="539" t="s">
        <v>170</v>
      </c>
      <c r="I6547" s="539"/>
      <c r="J6547" s="83" t="s">
        <v>166</v>
      </c>
      <c r="K6547" s="83" t="s">
        <v>9</v>
      </c>
      <c r="L6547" s="87">
        <v>1047</v>
      </c>
    </row>
    <row r="6548" spans="1:12" s="82" customFormat="1" ht="260.25" customHeight="1" x14ac:dyDescent="0.15">
      <c r="A6548" s="525"/>
      <c r="B6548" s="528"/>
      <c r="C6548" s="529"/>
      <c r="D6548" s="543"/>
      <c r="E6548" s="528"/>
      <c r="F6548" s="528"/>
      <c r="G6548" s="528"/>
      <c r="H6548" s="539" t="s">
        <v>56</v>
      </c>
      <c r="I6548" s="539"/>
      <c r="J6548" s="83" t="s">
        <v>166</v>
      </c>
      <c r="K6548" s="83" t="s">
        <v>9</v>
      </c>
      <c r="L6548" s="87">
        <v>1142.6100000000001</v>
      </c>
    </row>
    <row r="6549" spans="1:12" s="82" customFormat="1" ht="24" customHeight="1" x14ac:dyDescent="0.15">
      <c r="A6549" s="525"/>
      <c r="B6549" s="86" t="s">
        <v>33</v>
      </c>
      <c r="C6549" s="85" t="s">
        <v>34</v>
      </c>
      <c r="D6549" s="85" t="s">
        <v>169</v>
      </c>
      <c r="E6549" s="85" t="s">
        <v>168</v>
      </c>
      <c r="F6549" s="527"/>
      <c r="G6549" s="527"/>
      <c r="H6549" s="539" t="s">
        <v>167</v>
      </c>
      <c r="I6549" s="539"/>
      <c r="J6549" s="528" t="s">
        <v>166</v>
      </c>
      <c r="K6549" s="528" t="s">
        <v>166</v>
      </c>
      <c r="L6549" s="540">
        <v>0</v>
      </c>
    </row>
    <row r="6550" spans="1:12" s="82" customFormat="1" ht="34.5" customHeight="1" x14ac:dyDescent="0.15">
      <c r="A6550" s="525"/>
      <c r="B6550" s="83" t="s">
        <v>1773</v>
      </c>
      <c r="C6550" s="83" t="s">
        <v>2856</v>
      </c>
      <c r="D6550" s="84">
        <v>43293</v>
      </c>
      <c r="E6550" s="83" t="s">
        <v>2855</v>
      </c>
      <c r="F6550" s="527"/>
      <c r="G6550" s="527"/>
      <c r="H6550" s="539"/>
      <c r="I6550" s="539"/>
      <c r="J6550" s="528"/>
      <c r="K6550" s="528"/>
      <c r="L6550" s="540"/>
    </row>
    <row r="6551" spans="1:12" s="82" customFormat="1" ht="24" customHeight="1" x14ac:dyDescent="0.15">
      <c r="A6551" s="525">
        <v>1235</v>
      </c>
      <c r="B6551" s="86" t="s">
        <v>23</v>
      </c>
      <c r="C6551" s="85" t="s">
        <v>24</v>
      </c>
      <c r="D6551" s="85" t="s">
        <v>175</v>
      </c>
      <c r="E6551" s="85" t="s">
        <v>174</v>
      </c>
      <c r="F6551" s="526" t="s">
        <v>18</v>
      </c>
      <c r="G6551" s="526"/>
      <c r="H6551" s="527"/>
      <c r="I6551" s="527"/>
      <c r="J6551" s="527"/>
      <c r="K6551" s="527"/>
      <c r="L6551" s="527"/>
    </row>
    <row r="6552" spans="1:12" s="82" customFormat="1" ht="26.25" customHeight="1" x14ac:dyDescent="0.15">
      <c r="A6552" s="525"/>
      <c r="B6552" s="528" t="s">
        <v>2854</v>
      </c>
      <c r="C6552" s="529" t="s">
        <v>2853</v>
      </c>
      <c r="D6552" s="543">
        <v>43366</v>
      </c>
      <c r="E6552" s="528" t="s">
        <v>521</v>
      </c>
      <c r="F6552" s="528" t="s">
        <v>519</v>
      </c>
      <c r="G6552" s="528"/>
      <c r="H6552" s="539" t="s">
        <v>170</v>
      </c>
      <c r="I6552" s="539"/>
      <c r="J6552" s="83" t="s">
        <v>166</v>
      </c>
      <c r="K6552" s="83" t="s">
        <v>166</v>
      </c>
      <c r="L6552" s="87">
        <v>0</v>
      </c>
    </row>
    <row r="6553" spans="1:12" s="82" customFormat="1" ht="408.95" customHeight="1" x14ac:dyDescent="0.15">
      <c r="A6553" s="525"/>
      <c r="B6553" s="528"/>
      <c r="C6553" s="529"/>
      <c r="D6553" s="543"/>
      <c r="E6553" s="528"/>
      <c r="F6553" s="528"/>
      <c r="G6553" s="528"/>
      <c r="H6553" s="539" t="s">
        <v>56</v>
      </c>
      <c r="I6553" s="539"/>
      <c r="J6553" s="528" t="s">
        <v>166</v>
      </c>
      <c r="K6553" s="528" t="s">
        <v>166</v>
      </c>
      <c r="L6553" s="540">
        <v>0</v>
      </c>
    </row>
    <row r="6554" spans="1:12" s="82" customFormat="1" ht="19.350000000000001" customHeight="1" x14ac:dyDescent="0.15">
      <c r="A6554" s="525"/>
      <c r="B6554" s="528"/>
      <c r="C6554" s="529"/>
      <c r="D6554" s="543"/>
      <c r="E6554" s="528"/>
      <c r="F6554" s="528"/>
      <c r="G6554" s="528"/>
      <c r="H6554" s="539"/>
      <c r="I6554" s="539"/>
      <c r="J6554" s="528"/>
      <c r="K6554" s="528"/>
      <c r="L6554" s="540"/>
    </row>
    <row r="6555" spans="1:12" s="82" customFormat="1" ht="24" customHeight="1" x14ac:dyDescent="0.15">
      <c r="A6555" s="525"/>
      <c r="B6555" s="86" t="s">
        <v>33</v>
      </c>
      <c r="C6555" s="85" t="s">
        <v>34</v>
      </c>
      <c r="D6555" s="85" t="s">
        <v>169</v>
      </c>
      <c r="E6555" s="85" t="s">
        <v>168</v>
      </c>
      <c r="F6555" s="527"/>
      <c r="G6555" s="527"/>
      <c r="H6555" s="539" t="s">
        <v>167</v>
      </c>
      <c r="I6555" s="539"/>
      <c r="J6555" s="528" t="s">
        <v>166</v>
      </c>
      <c r="K6555" s="528" t="s">
        <v>9</v>
      </c>
      <c r="L6555" s="540">
        <v>500</v>
      </c>
    </row>
    <row r="6556" spans="1:12" s="82" customFormat="1" ht="24" customHeight="1" x14ac:dyDescent="0.15">
      <c r="A6556" s="525"/>
      <c r="B6556" s="83" t="s">
        <v>211</v>
      </c>
      <c r="C6556" s="83" t="s">
        <v>519</v>
      </c>
      <c r="D6556" s="84">
        <v>43372</v>
      </c>
      <c r="E6556" s="83" t="s">
        <v>518</v>
      </c>
      <c r="F6556" s="527"/>
      <c r="G6556" s="527"/>
      <c r="H6556" s="539"/>
      <c r="I6556" s="539"/>
      <c r="J6556" s="528"/>
      <c r="K6556" s="528"/>
      <c r="L6556" s="540"/>
    </row>
    <row r="6557" spans="1:12" s="82" customFormat="1" ht="24" customHeight="1" x14ac:dyDescent="0.15">
      <c r="A6557" s="525">
        <v>1236</v>
      </c>
      <c r="B6557" s="86" t="s">
        <v>23</v>
      </c>
      <c r="C6557" s="85" t="s">
        <v>24</v>
      </c>
      <c r="D6557" s="85" t="s">
        <v>175</v>
      </c>
      <c r="E6557" s="85" t="s">
        <v>174</v>
      </c>
      <c r="F6557" s="526" t="s">
        <v>18</v>
      </c>
      <c r="G6557" s="526"/>
      <c r="H6557" s="527"/>
      <c r="I6557" s="527"/>
      <c r="J6557" s="527"/>
      <c r="K6557" s="527"/>
      <c r="L6557" s="527"/>
    </row>
    <row r="6558" spans="1:12" s="82" customFormat="1" ht="26.25" customHeight="1" x14ac:dyDescent="0.15">
      <c r="A6558" s="525"/>
      <c r="B6558" s="528" t="s">
        <v>2841</v>
      </c>
      <c r="C6558" s="529" t="s">
        <v>2852</v>
      </c>
      <c r="D6558" s="543">
        <v>43217</v>
      </c>
      <c r="E6558" s="528" t="s">
        <v>2851</v>
      </c>
      <c r="F6558" s="528" t="s">
        <v>2850</v>
      </c>
      <c r="G6558" s="528"/>
      <c r="H6558" s="539" t="s">
        <v>170</v>
      </c>
      <c r="I6558" s="539"/>
      <c r="J6558" s="83" t="s">
        <v>166</v>
      </c>
      <c r="K6558" s="83" t="s">
        <v>9</v>
      </c>
      <c r="L6558" s="87">
        <v>659</v>
      </c>
    </row>
    <row r="6559" spans="1:12" s="82" customFormat="1" ht="354.75" customHeight="1" x14ac:dyDescent="0.15">
      <c r="A6559" s="525"/>
      <c r="B6559" s="528"/>
      <c r="C6559" s="529"/>
      <c r="D6559" s="543"/>
      <c r="E6559" s="528"/>
      <c r="F6559" s="528"/>
      <c r="G6559" s="528"/>
      <c r="H6559" s="539" t="s">
        <v>56</v>
      </c>
      <c r="I6559" s="539"/>
      <c r="J6559" s="83" t="s">
        <v>166</v>
      </c>
      <c r="K6559" s="83" t="s">
        <v>9</v>
      </c>
      <c r="L6559" s="87">
        <v>961.97</v>
      </c>
    </row>
    <row r="6560" spans="1:12" s="82" customFormat="1" ht="24" customHeight="1" x14ac:dyDescent="0.15">
      <c r="A6560" s="525"/>
      <c r="B6560" s="86" t="s">
        <v>33</v>
      </c>
      <c r="C6560" s="85" t="s">
        <v>34</v>
      </c>
      <c r="D6560" s="85" t="s">
        <v>169</v>
      </c>
      <c r="E6560" s="85" t="s">
        <v>168</v>
      </c>
      <c r="F6560" s="527"/>
      <c r="G6560" s="527"/>
      <c r="H6560" s="539" t="s">
        <v>167</v>
      </c>
      <c r="I6560" s="539"/>
      <c r="J6560" s="528" t="s">
        <v>166</v>
      </c>
      <c r="K6560" s="528" t="s">
        <v>9</v>
      </c>
      <c r="L6560" s="540">
        <v>387</v>
      </c>
    </row>
    <row r="6561" spans="1:12" s="82" customFormat="1" ht="24" customHeight="1" x14ac:dyDescent="0.15">
      <c r="A6561" s="525"/>
      <c r="B6561" s="83" t="s">
        <v>2839</v>
      </c>
      <c r="C6561" s="83" t="s">
        <v>2850</v>
      </c>
      <c r="D6561" s="84">
        <v>43222</v>
      </c>
      <c r="E6561" s="83" t="s">
        <v>2849</v>
      </c>
      <c r="F6561" s="527"/>
      <c r="G6561" s="527"/>
      <c r="H6561" s="539"/>
      <c r="I6561" s="539"/>
      <c r="J6561" s="528"/>
      <c r="K6561" s="528"/>
      <c r="L6561" s="540"/>
    </row>
    <row r="6562" spans="1:12" s="82" customFormat="1" ht="24" customHeight="1" x14ac:dyDescent="0.15">
      <c r="A6562" s="525">
        <v>1237</v>
      </c>
      <c r="B6562" s="86" t="s">
        <v>23</v>
      </c>
      <c r="C6562" s="85" t="s">
        <v>24</v>
      </c>
      <c r="D6562" s="85" t="s">
        <v>175</v>
      </c>
      <c r="E6562" s="85" t="s">
        <v>174</v>
      </c>
      <c r="F6562" s="526" t="s">
        <v>18</v>
      </c>
      <c r="G6562" s="526"/>
      <c r="H6562" s="527"/>
      <c r="I6562" s="527"/>
      <c r="J6562" s="527"/>
      <c r="K6562" s="527"/>
      <c r="L6562" s="527"/>
    </row>
    <row r="6563" spans="1:12" s="82" customFormat="1" ht="26.25" customHeight="1" x14ac:dyDescent="0.15">
      <c r="A6563" s="525"/>
      <c r="B6563" s="528" t="s">
        <v>2841</v>
      </c>
      <c r="C6563" s="529" t="s">
        <v>2848</v>
      </c>
      <c r="D6563" s="543">
        <v>43223</v>
      </c>
      <c r="E6563" s="528" t="s">
        <v>284</v>
      </c>
      <c r="F6563" s="528" t="s">
        <v>2847</v>
      </c>
      <c r="G6563" s="528"/>
      <c r="H6563" s="539" t="s">
        <v>170</v>
      </c>
      <c r="I6563" s="539"/>
      <c r="J6563" s="83" t="s">
        <v>166</v>
      </c>
      <c r="K6563" s="83" t="s">
        <v>9</v>
      </c>
      <c r="L6563" s="87">
        <v>215.42</v>
      </c>
    </row>
    <row r="6564" spans="1:12" s="82" customFormat="1" ht="134.25" customHeight="1" x14ac:dyDescent="0.15">
      <c r="A6564" s="525"/>
      <c r="B6564" s="528"/>
      <c r="C6564" s="529"/>
      <c r="D6564" s="543"/>
      <c r="E6564" s="528"/>
      <c r="F6564" s="528"/>
      <c r="G6564" s="528"/>
      <c r="H6564" s="539" t="s">
        <v>56</v>
      </c>
      <c r="I6564" s="539"/>
      <c r="J6564" s="83" t="s">
        <v>166</v>
      </c>
      <c r="K6564" s="83" t="s">
        <v>9</v>
      </c>
      <c r="L6564" s="87">
        <v>325.68</v>
      </c>
    </row>
    <row r="6565" spans="1:12" s="82" customFormat="1" ht="24" customHeight="1" x14ac:dyDescent="0.15">
      <c r="A6565" s="525"/>
      <c r="B6565" s="86" t="s">
        <v>33</v>
      </c>
      <c r="C6565" s="85" t="s">
        <v>34</v>
      </c>
      <c r="D6565" s="85" t="s">
        <v>169</v>
      </c>
      <c r="E6565" s="85" t="s">
        <v>168</v>
      </c>
      <c r="F6565" s="527"/>
      <c r="G6565" s="527"/>
      <c r="H6565" s="539" t="s">
        <v>167</v>
      </c>
      <c r="I6565" s="539"/>
      <c r="J6565" s="528" t="s">
        <v>166</v>
      </c>
      <c r="K6565" s="528" t="s">
        <v>9</v>
      </c>
      <c r="L6565" s="540">
        <v>170.08</v>
      </c>
    </row>
    <row r="6566" spans="1:12" s="82" customFormat="1" ht="24" customHeight="1" x14ac:dyDescent="0.15">
      <c r="A6566" s="525"/>
      <c r="B6566" s="83" t="s">
        <v>2839</v>
      </c>
      <c r="C6566" s="83" t="s">
        <v>2847</v>
      </c>
      <c r="D6566" s="84">
        <v>43224</v>
      </c>
      <c r="E6566" s="83" t="s">
        <v>2671</v>
      </c>
      <c r="F6566" s="527"/>
      <c r="G6566" s="527"/>
      <c r="H6566" s="539"/>
      <c r="I6566" s="539"/>
      <c r="J6566" s="528"/>
      <c r="K6566" s="528"/>
      <c r="L6566" s="540"/>
    </row>
    <row r="6567" spans="1:12" s="82" customFormat="1" ht="24" customHeight="1" x14ac:dyDescent="0.15">
      <c r="A6567" s="525">
        <v>1238</v>
      </c>
      <c r="B6567" s="86" t="s">
        <v>23</v>
      </c>
      <c r="C6567" s="85" t="s">
        <v>24</v>
      </c>
      <c r="D6567" s="85" t="s">
        <v>175</v>
      </c>
      <c r="E6567" s="85" t="s">
        <v>174</v>
      </c>
      <c r="F6567" s="526" t="s">
        <v>18</v>
      </c>
      <c r="G6567" s="526"/>
      <c r="H6567" s="527"/>
      <c r="I6567" s="527"/>
      <c r="J6567" s="527"/>
      <c r="K6567" s="527"/>
      <c r="L6567" s="527"/>
    </row>
    <row r="6568" spans="1:12" s="82" customFormat="1" ht="26.25" customHeight="1" x14ac:dyDescent="0.15">
      <c r="A6568" s="525"/>
      <c r="B6568" s="528" t="s">
        <v>2841</v>
      </c>
      <c r="C6568" s="529" t="s">
        <v>2846</v>
      </c>
      <c r="D6568" s="543">
        <v>43239</v>
      </c>
      <c r="E6568" s="528" t="s">
        <v>2845</v>
      </c>
      <c r="F6568" s="528" t="s">
        <v>2844</v>
      </c>
      <c r="G6568" s="528"/>
      <c r="H6568" s="539" t="s">
        <v>170</v>
      </c>
      <c r="I6568" s="539"/>
      <c r="J6568" s="83" t="s">
        <v>166</v>
      </c>
      <c r="K6568" s="83" t="s">
        <v>9</v>
      </c>
      <c r="L6568" s="87">
        <v>672</v>
      </c>
    </row>
    <row r="6569" spans="1:12" s="82" customFormat="1" ht="123.75" customHeight="1" x14ac:dyDescent="0.15">
      <c r="A6569" s="525"/>
      <c r="B6569" s="528"/>
      <c r="C6569" s="529"/>
      <c r="D6569" s="543"/>
      <c r="E6569" s="528"/>
      <c r="F6569" s="528"/>
      <c r="G6569" s="528"/>
      <c r="H6569" s="539" t="s">
        <v>56</v>
      </c>
      <c r="I6569" s="539"/>
      <c r="J6569" s="83" t="s">
        <v>166</v>
      </c>
      <c r="K6569" s="83" t="s">
        <v>166</v>
      </c>
      <c r="L6569" s="87">
        <v>0</v>
      </c>
    </row>
    <row r="6570" spans="1:12" s="82" customFormat="1" ht="24" customHeight="1" x14ac:dyDescent="0.15">
      <c r="A6570" s="525"/>
      <c r="B6570" s="86" t="s">
        <v>33</v>
      </c>
      <c r="C6570" s="85" t="s">
        <v>34</v>
      </c>
      <c r="D6570" s="85" t="s">
        <v>169</v>
      </c>
      <c r="E6570" s="85" t="s">
        <v>168</v>
      </c>
      <c r="F6570" s="527"/>
      <c r="G6570" s="527"/>
      <c r="H6570" s="539" t="s">
        <v>167</v>
      </c>
      <c r="I6570" s="539"/>
      <c r="J6570" s="528" t="s">
        <v>166</v>
      </c>
      <c r="K6570" s="528" t="s">
        <v>9</v>
      </c>
      <c r="L6570" s="540">
        <v>432.41</v>
      </c>
    </row>
    <row r="6571" spans="1:12" s="82" customFormat="1" ht="24" customHeight="1" x14ac:dyDescent="0.15">
      <c r="A6571" s="525"/>
      <c r="B6571" s="83" t="s">
        <v>2839</v>
      </c>
      <c r="C6571" s="83" t="s">
        <v>2844</v>
      </c>
      <c r="D6571" s="84">
        <v>43244</v>
      </c>
      <c r="E6571" s="83" t="s">
        <v>2843</v>
      </c>
      <c r="F6571" s="527"/>
      <c r="G6571" s="527"/>
      <c r="H6571" s="539"/>
      <c r="I6571" s="539"/>
      <c r="J6571" s="528"/>
      <c r="K6571" s="528"/>
      <c r="L6571" s="540"/>
    </row>
    <row r="6572" spans="1:12" s="82" customFormat="1" ht="24" customHeight="1" x14ac:dyDescent="0.15">
      <c r="A6572" s="525">
        <v>1239</v>
      </c>
      <c r="B6572" s="86" t="s">
        <v>23</v>
      </c>
      <c r="C6572" s="85" t="s">
        <v>24</v>
      </c>
      <c r="D6572" s="85" t="s">
        <v>175</v>
      </c>
      <c r="E6572" s="85" t="s">
        <v>174</v>
      </c>
      <c r="F6572" s="526" t="s">
        <v>18</v>
      </c>
      <c r="G6572" s="526"/>
      <c r="H6572" s="527"/>
      <c r="I6572" s="527"/>
      <c r="J6572" s="527"/>
      <c r="K6572" s="527"/>
      <c r="L6572" s="527"/>
    </row>
    <row r="6573" spans="1:12" s="82" customFormat="1" ht="26.25" customHeight="1" x14ac:dyDescent="0.15">
      <c r="A6573" s="525"/>
      <c r="B6573" s="528" t="s">
        <v>2841</v>
      </c>
      <c r="C6573" s="529" t="s">
        <v>2842</v>
      </c>
      <c r="D6573" s="543">
        <v>43258</v>
      </c>
      <c r="E6573" s="528" t="s">
        <v>689</v>
      </c>
      <c r="F6573" s="528" t="s">
        <v>688</v>
      </c>
      <c r="G6573" s="528"/>
      <c r="H6573" s="539" t="s">
        <v>170</v>
      </c>
      <c r="I6573" s="539"/>
      <c r="J6573" s="83" t="s">
        <v>166</v>
      </c>
      <c r="K6573" s="83" t="s">
        <v>9</v>
      </c>
      <c r="L6573" s="87">
        <v>277</v>
      </c>
    </row>
    <row r="6574" spans="1:12" s="82" customFormat="1" ht="291.75" customHeight="1" x14ac:dyDescent="0.15">
      <c r="A6574" s="525"/>
      <c r="B6574" s="528"/>
      <c r="C6574" s="529"/>
      <c r="D6574" s="543"/>
      <c r="E6574" s="528"/>
      <c r="F6574" s="528"/>
      <c r="G6574" s="528"/>
      <c r="H6574" s="539" t="s">
        <v>56</v>
      </c>
      <c r="I6574" s="539"/>
      <c r="J6574" s="83" t="s">
        <v>166</v>
      </c>
      <c r="K6574" s="83" t="s">
        <v>9</v>
      </c>
      <c r="L6574" s="87">
        <v>320.79000000000002</v>
      </c>
    </row>
    <row r="6575" spans="1:12" s="82" customFormat="1" ht="24" customHeight="1" x14ac:dyDescent="0.15">
      <c r="A6575" s="525"/>
      <c r="B6575" s="86" t="s">
        <v>33</v>
      </c>
      <c r="C6575" s="85" t="s">
        <v>34</v>
      </c>
      <c r="D6575" s="85" t="s">
        <v>169</v>
      </c>
      <c r="E6575" s="85" t="s">
        <v>168</v>
      </c>
      <c r="F6575" s="527"/>
      <c r="G6575" s="527"/>
      <c r="H6575" s="539" t="s">
        <v>167</v>
      </c>
      <c r="I6575" s="539"/>
      <c r="J6575" s="528" t="s">
        <v>166</v>
      </c>
      <c r="K6575" s="528" t="s">
        <v>9</v>
      </c>
      <c r="L6575" s="540">
        <v>313</v>
      </c>
    </row>
    <row r="6576" spans="1:12" s="82" customFormat="1" ht="24" customHeight="1" x14ac:dyDescent="0.15">
      <c r="A6576" s="525"/>
      <c r="B6576" s="83" t="s">
        <v>2839</v>
      </c>
      <c r="C6576" s="83" t="s">
        <v>688</v>
      </c>
      <c r="D6576" s="84">
        <v>43259</v>
      </c>
      <c r="E6576" s="83" t="s">
        <v>1305</v>
      </c>
      <c r="F6576" s="527"/>
      <c r="G6576" s="527"/>
      <c r="H6576" s="539"/>
      <c r="I6576" s="539"/>
      <c r="J6576" s="528"/>
      <c r="K6576" s="528"/>
      <c r="L6576" s="540"/>
    </row>
    <row r="6577" spans="1:12" s="82" customFormat="1" ht="24" customHeight="1" x14ac:dyDescent="0.15">
      <c r="A6577" s="525">
        <v>1240</v>
      </c>
      <c r="B6577" s="86" t="s">
        <v>23</v>
      </c>
      <c r="C6577" s="85" t="s">
        <v>24</v>
      </c>
      <c r="D6577" s="85" t="s">
        <v>175</v>
      </c>
      <c r="E6577" s="85" t="s">
        <v>174</v>
      </c>
      <c r="F6577" s="526" t="s">
        <v>18</v>
      </c>
      <c r="G6577" s="526"/>
      <c r="H6577" s="527"/>
      <c r="I6577" s="527"/>
      <c r="J6577" s="527"/>
      <c r="K6577" s="527"/>
      <c r="L6577" s="527"/>
    </row>
    <row r="6578" spans="1:12" s="82" customFormat="1" ht="26.25" customHeight="1" x14ac:dyDescent="0.15">
      <c r="A6578" s="525"/>
      <c r="B6578" s="528" t="s">
        <v>2841</v>
      </c>
      <c r="C6578" s="529" t="s">
        <v>2840</v>
      </c>
      <c r="D6578" s="543">
        <v>43294</v>
      </c>
      <c r="E6578" s="528" t="s">
        <v>293</v>
      </c>
      <c r="F6578" s="528" t="s">
        <v>1271</v>
      </c>
      <c r="G6578" s="528"/>
      <c r="H6578" s="539" t="s">
        <v>170</v>
      </c>
      <c r="I6578" s="539"/>
      <c r="J6578" s="83" t="s">
        <v>166</v>
      </c>
      <c r="K6578" s="83" t="s">
        <v>9</v>
      </c>
      <c r="L6578" s="87">
        <v>672.01</v>
      </c>
    </row>
    <row r="6579" spans="1:12" s="82" customFormat="1" ht="270.75" customHeight="1" x14ac:dyDescent="0.15">
      <c r="A6579" s="525"/>
      <c r="B6579" s="528"/>
      <c r="C6579" s="529"/>
      <c r="D6579" s="543"/>
      <c r="E6579" s="528"/>
      <c r="F6579" s="528"/>
      <c r="G6579" s="528"/>
      <c r="H6579" s="539" t="s">
        <v>56</v>
      </c>
      <c r="I6579" s="539"/>
      <c r="J6579" s="83" t="s">
        <v>166</v>
      </c>
      <c r="K6579" s="83" t="s">
        <v>166</v>
      </c>
      <c r="L6579" s="87">
        <v>0</v>
      </c>
    </row>
    <row r="6580" spans="1:12" s="82" customFormat="1" ht="24" customHeight="1" x14ac:dyDescent="0.15">
      <c r="A6580" s="525"/>
      <c r="B6580" s="86" t="s">
        <v>33</v>
      </c>
      <c r="C6580" s="85" t="s">
        <v>34</v>
      </c>
      <c r="D6580" s="85" t="s">
        <v>169</v>
      </c>
      <c r="E6580" s="85" t="s">
        <v>168</v>
      </c>
      <c r="F6580" s="527"/>
      <c r="G6580" s="527"/>
      <c r="H6580" s="539" t="s">
        <v>167</v>
      </c>
      <c r="I6580" s="539"/>
      <c r="J6580" s="528" t="s">
        <v>166</v>
      </c>
      <c r="K6580" s="528" t="s">
        <v>9</v>
      </c>
      <c r="L6580" s="540">
        <v>100</v>
      </c>
    </row>
    <row r="6581" spans="1:12" s="82" customFormat="1" ht="24" customHeight="1" x14ac:dyDescent="0.15">
      <c r="A6581" s="525"/>
      <c r="B6581" s="83" t="s">
        <v>2839</v>
      </c>
      <c r="C6581" s="83" t="s">
        <v>1271</v>
      </c>
      <c r="D6581" s="84">
        <v>43297</v>
      </c>
      <c r="E6581" s="83" t="s">
        <v>2838</v>
      </c>
      <c r="F6581" s="527"/>
      <c r="G6581" s="527"/>
      <c r="H6581" s="539"/>
      <c r="I6581" s="539"/>
      <c r="J6581" s="528"/>
      <c r="K6581" s="528"/>
      <c r="L6581" s="540"/>
    </row>
    <row r="6582" spans="1:12" s="82" customFormat="1" ht="24" customHeight="1" x14ac:dyDescent="0.15">
      <c r="A6582" s="525">
        <v>1241</v>
      </c>
      <c r="B6582" s="86" t="s">
        <v>23</v>
      </c>
      <c r="C6582" s="85" t="s">
        <v>24</v>
      </c>
      <c r="D6582" s="85" t="s">
        <v>175</v>
      </c>
      <c r="E6582" s="85" t="s">
        <v>174</v>
      </c>
      <c r="F6582" s="526" t="s">
        <v>18</v>
      </c>
      <c r="G6582" s="526"/>
      <c r="H6582" s="527"/>
      <c r="I6582" s="527"/>
      <c r="J6582" s="527"/>
      <c r="K6582" s="527"/>
      <c r="L6582" s="527"/>
    </row>
    <row r="6583" spans="1:12" s="82" customFormat="1" ht="26.25" customHeight="1" x14ac:dyDescent="0.15">
      <c r="A6583" s="525"/>
      <c r="B6583" s="528" t="s">
        <v>2837</v>
      </c>
      <c r="C6583" s="529" t="s">
        <v>2836</v>
      </c>
      <c r="D6583" s="543">
        <v>43309</v>
      </c>
      <c r="E6583" s="528" t="s">
        <v>2835</v>
      </c>
      <c r="F6583" s="528" t="s">
        <v>305</v>
      </c>
      <c r="G6583" s="528"/>
      <c r="H6583" s="539" t="s">
        <v>170</v>
      </c>
      <c r="I6583" s="539"/>
      <c r="J6583" s="83" t="s">
        <v>166</v>
      </c>
      <c r="K6583" s="83" t="s">
        <v>9</v>
      </c>
      <c r="L6583" s="87">
        <v>1897</v>
      </c>
    </row>
    <row r="6584" spans="1:12" s="82" customFormat="1" ht="344.25" customHeight="1" x14ac:dyDescent="0.15">
      <c r="A6584" s="525"/>
      <c r="B6584" s="528"/>
      <c r="C6584" s="529"/>
      <c r="D6584" s="543"/>
      <c r="E6584" s="528"/>
      <c r="F6584" s="528"/>
      <c r="G6584" s="528"/>
      <c r="H6584" s="539" t="s">
        <v>56</v>
      </c>
      <c r="I6584" s="539"/>
      <c r="J6584" s="83" t="s">
        <v>166</v>
      </c>
      <c r="K6584" s="83" t="s">
        <v>9</v>
      </c>
      <c r="L6584" s="87">
        <v>749.4</v>
      </c>
    </row>
    <row r="6585" spans="1:12" s="82" customFormat="1" ht="24" customHeight="1" x14ac:dyDescent="0.15">
      <c r="A6585" s="525"/>
      <c r="B6585" s="86" t="s">
        <v>33</v>
      </c>
      <c r="C6585" s="85" t="s">
        <v>34</v>
      </c>
      <c r="D6585" s="85" t="s">
        <v>169</v>
      </c>
      <c r="E6585" s="85" t="s">
        <v>168</v>
      </c>
      <c r="F6585" s="527"/>
      <c r="G6585" s="527"/>
      <c r="H6585" s="539" t="s">
        <v>167</v>
      </c>
      <c r="I6585" s="539"/>
      <c r="J6585" s="528" t="s">
        <v>166</v>
      </c>
      <c r="K6585" s="528" t="s">
        <v>9</v>
      </c>
      <c r="L6585" s="540">
        <v>300</v>
      </c>
    </row>
    <row r="6586" spans="1:12" s="82" customFormat="1" ht="24" customHeight="1" x14ac:dyDescent="0.15">
      <c r="A6586" s="525"/>
      <c r="B6586" s="83" t="s">
        <v>211</v>
      </c>
      <c r="C6586" s="83" t="s">
        <v>305</v>
      </c>
      <c r="D6586" s="84">
        <v>43316</v>
      </c>
      <c r="E6586" s="83" t="s">
        <v>2834</v>
      </c>
      <c r="F6586" s="527"/>
      <c r="G6586" s="527"/>
      <c r="H6586" s="539"/>
      <c r="I6586" s="539"/>
      <c r="J6586" s="528"/>
      <c r="K6586" s="528"/>
      <c r="L6586" s="540"/>
    </row>
    <row r="6587" spans="1:12" s="82" customFormat="1" ht="24" customHeight="1" x14ac:dyDescent="0.15">
      <c r="A6587" s="525">
        <v>1242</v>
      </c>
      <c r="B6587" s="86" t="s">
        <v>23</v>
      </c>
      <c r="C6587" s="85" t="s">
        <v>24</v>
      </c>
      <c r="D6587" s="85" t="s">
        <v>175</v>
      </c>
      <c r="E6587" s="85" t="s">
        <v>174</v>
      </c>
      <c r="F6587" s="526" t="s">
        <v>18</v>
      </c>
      <c r="G6587" s="526"/>
      <c r="H6587" s="527"/>
      <c r="I6587" s="527"/>
      <c r="J6587" s="527"/>
      <c r="K6587" s="527"/>
      <c r="L6587" s="527"/>
    </row>
    <row r="6588" spans="1:12" s="82" customFormat="1" ht="26.25" customHeight="1" x14ac:dyDescent="0.15">
      <c r="A6588" s="525"/>
      <c r="B6588" s="528" t="s">
        <v>2833</v>
      </c>
      <c r="C6588" s="529" t="s">
        <v>2832</v>
      </c>
      <c r="D6588" s="543">
        <v>43195</v>
      </c>
      <c r="E6588" s="528" t="s">
        <v>238</v>
      </c>
      <c r="F6588" s="528" t="s">
        <v>2216</v>
      </c>
      <c r="G6588" s="528"/>
      <c r="H6588" s="539" t="s">
        <v>170</v>
      </c>
      <c r="I6588" s="539"/>
      <c r="J6588" s="83" t="s">
        <v>166</v>
      </c>
      <c r="K6588" s="83" t="s">
        <v>9</v>
      </c>
      <c r="L6588" s="87">
        <v>1354.25</v>
      </c>
    </row>
    <row r="6589" spans="1:12" s="82" customFormat="1" ht="207.75" customHeight="1" x14ac:dyDescent="0.15">
      <c r="A6589" s="525"/>
      <c r="B6589" s="528"/>
      <c r="C6589" s="529"/>
      <c r="D6589" s="543"/>
      <c r="E6589" s="528"/>
      <c r="F6589" s="528"/>
      <c r="G6589" s="528"/>
      <c r="H6589" s="539" t="s">
        <v>56</v>
      </c>
      <c r="I6589" s="539"/>
      <c r="J6589" s="83" t="s">
        <v>166</v>
      </c>
      <c r="K6589" s="83" t="s">
        <v>9</v>
      </c>
      <c r="L6589" s="87">
        <v>399</v>
      </c>
    </row>
    <row r="6590" spans="1:12" s="82" customFormat="1" ht="24" customHeight="1" x14ac:dyDescent="0.15">
      <c r="A6590" s="525"/>
      <c r="B6590" s="86" t="s">
        <v>33</v>
      </c>
      <c r="C6590" s="85" t="s">
        <v>34</v>
      </c>
      <c r="D6590" s="85" t="s">
        <v>169</v>
      </c>
      <c r="E6590" s="85" t="s">
        <v>168</v>
      </c>
      <c r="F6590" s="527"/>
      <c r="G6590" s="527"/>
      <c r="H6590" s="539" t="s">
        <v>167</v>
      </c>
      <c r="I6590" s="539"/>
      <c r="J6590" s="528" t="s">
        <v>166</v>
      </c>
      <c r="K6590" s="528" t="s">
        <v>166</v>
      </c>
      <c r="L6590" s="540">
        <v>0</v>
      </c>
    </row>
    <row r="6591" spans="1:12" s="82" customFormat="1" ht="24" customHeight="1" x14ac:dyDescent="0.15">
      <c r="A6591" s="525"/>
      <c r="B6591" s="83" t="s">
        <v>2831</v>
      </c>
      <c r="C6591" s="83" t="s">
        <v>2216</v>
      </c>
      <c r="D6591" s="84">
        <v>43200</v>
      </c>
      <c r="E6591" s="83" t="s">
        <v>2830</v>
      </c>
      <c r="F6591" s="527"/>
      <c r="G6591" s="527"/>
      <c r="H6591" s="539"/>
      <c r="I6591" s="539"/>
      <c r="J6591" s="528"/>
      <c r="K6591" s="528"/>
      <c r="L6591" s="540"/>
    </row>
    <row r="6592" spans="1:12" s="82" customFormat="1" ht="24" customHeight="1" x14ac:dyDescent="0.15">
      <c r="A6592" s="525">
        <v>1243</v>
      </c>
      <c r="B6592" s="86" t="s">
        <v>23</v>
      </c>
      <c r="C6592" s="85" t="s">
        <v>24</v>
      </c>
      <c r="D6592" s="85" t="s">
        <v>175</v>
      </c>
      <c r="E6592" s="85" t="s">
        <v>174</v>
      </c>
      <c r="F6592" s="526" t="s">
        <v>18</v>
      </c>
      <c r="G6592" s="526"/>
      <c r="H6592" s="527"/>
      <c r="I6592" s="527"/>
      <c r="J6592" s="527"/>
      <c r="K6592" s="527"/>
      <c r="L6592" s="527"/>
    </row>
    <row r="6593" spans="1:12" s="82" customFormat="1" ht="26.25" customHeight="1" x14ac:dyDescent="0.15">
      <c r="A6593" s="525"/>
      <c r="B6593" s="528" t="s">
        <v>2827</v>
      </c>
      <c r="C6593" s="529" t="s">
        <v>2829</v>
      </c>
      <c r="D6593" s="543">
        <v>43191</v>
      </c>
      <c r="E6593" s="528" t="s">
        <v>360</v>
      </c>
      <c r="F6593" s="528" t="s">
        <v>1379</v>
      </c>
      <c r="G6593" s="528"/>
      <c r="H6593" s="539" t="s">
        <v>170</v>
      </c>
      <c r="I6593" s="539"/>
      <c r="J6593" s="83" t="s">
        <v>166</v>
      </c>
      <c r="K6593" s="83" t="s">
        <v>9</v>
      </c>
      <c r="L6593" s="87">
        <v>299.17</v>
      </c>
    </row>
    <row r="6594" spans="1:12" s="82" customFormat="1" ht="260.25" customHeight="1" x14ac:dyDescent="0.15">
      <c r="A6594" s="525"/>
      <c r="B6594" s="528"/>
      <c r="C6594" s="529"/>
      <c r="D6594" s="543"/>
      <c r="E6594" s="528"/>
      <c r="F6594" s="528"/>
      <c r="G6594" s="528"/>
      <c r="H6594" s="539" t="s">
        <v>56</v>
      </c>
      <c r="I6594" s="539"/>
      <c r="J6594" s="83" t="s">
        <v>166</v>
      </c>
      <c r="K6594" s="83" t="s">
        <v>9</v>
      </c>
      <c r="L6594" s="87">
        <v>452.54</v>
      </c>
    </row>
    <row r="6595" spans="1:12" s="82" customFormat="1" ht="24" customHeight="1" x14ac:dyDescent="0.15">
      <c r="A6595" s="525"/>
      <c r="B6595" s="86" t="s">
        <v>33</v>
      </c>
      <c r="C6595" s="85" t="s">
        <v>34</v>
      </c>
      <c r="D6595" s="85" t="s">
        <v>169</v>
      </c>
      <c r="E6595" s="85" t="s">
        <v>168</v>
      </c>
      <c r="F6595" s="527"/>
      <c r="G6595" s="527"/>
      <c r="H6595" s="539" t="s">
        <v>167</v>
      </c>
      <c r="I6595" s="539"/>
      <c r="J6595" s="528" t="s">
        <v>166</v>
      </c>
      <c r="K6595" s="528" t="s">
        <v>166</v>
      </c>
      <c r="L6595" s="540">
        <v>0</v>
      </c>
    </row>
    <row r="6596" spans="1:12" s="82" customFormat="1" ht="24" customHeight="1" x14ac:dyDescent="0.15">
      <c r="A6596" s="525"/>
      <c r="B6596" s="83" t="s">
        <v>211</v>
      </c>
      <c r="C6596" s="83" t="s">
        <v>1379</v>
      </c>
      <c r="D6596" s="84">
        <v>43193</v>
      </c>
      <c r="E6596" s="83" t="s">
        <v>2828</v>
      </c>
      <c r="F6596" s="527"/>
      <c r="G6596" s="527"/>
      <c r="H6596" s="539"/>
      <c r="I6596" s="539"/>
      <c r="J6596" s="528"/>
      <c r="K6596" s="528"/>
      <c r="L6596" s="540"/>
    </row>
    <row r="6597" spans="1:12" s="82" customFormat="1" ht="24" customHeight="1" x14ac:dyDescent="0.15">
      <c r="A6597" s="525">
        <v>1244</v>
      </c>
      <c r="B6597" s="86" t="s">
        <v>23</v>
      </c>
      <c r="C6597" s="85" t="s">
        <v>24</v>
      </c>
      <c r="D6597" s="85" t="s">
        <v>175</v>
      </c>
      <c r="E6597" s="85" t="s">
        <v>174</v>
      </c>
      <c r="F6597" s="526" t="s">
        <v>18</v>
      </c>
      <c r="G6597" s="526"/>
      <c r="H6597" s="527"/>
      <c r="I6597" s="527"/>
      <c r="J6597" s="527"/>
      <c r="K6597" s="527"/>
      <c r="L6597" s="527"/>
    </row>
    <row r="6598" spans="1:12" s="82" customFormat="1" ht="26.25" customHeight="1" x14ac:dyDescent="0.15">
      <c r="A6598" s="525"/>
      <c r="B6598" s="528" t="s">
        <v>2827</v>
      </c>
      <c r="C6598" s="529" t="s">
        <v>2826</v>
      </c>
      <c r="D6598" s="543">
        <v>43233</v>
      </c>
      <c r="E6598" s="528" t="s">
        <v>516</v>
      </c>
      <c r="F6598" s="528" t="s">
        <v>515</v>
      </c>
      <c r="G6598" s="528"/>
      <c r="H6598" s="539" t="s">
        <v>170</v>
      </c>
      <c r="I6598" s="539"/>
      <c r="J6598" s="83" t="s">
        <v>166</v>
      </c>
      <c r="K6598" s="83" t="s">
        <v>9</v>
      </c>
      <c r="L6598" s="87">
        <v>413.2</v>
      </c>
    </row>
    <row r="6599" spans="1:12" s="82" customFormat="1" ht="386.25" customHeight="1" x14ac:dyDescent="0.15">
      <c r="A6599" s="525"/>
      <c r="B6599" s="528"/>
      <c r="C6599" s="529"/>
      <c r="D6599" s="543"/>
      <c r="E6599" s="528"/>
      <c r="F6599" s="528"/>
      <c r="G6599" s="528"/>
      <c r="H6599" s="539" t="s">
        <v>56</v>
      </c>
      <c r="I6599" s="539"/>
      <c r="J6599" s="83" t="s">
        <v>166</v>
      </c>
      <c r="K6599" s="83" t="s">
        <v>9</v>
      </c>
      <c r="L6599" s="87">
        <v>215</v>
      </c>
    </row>
    <row r="6600" spans="1:12" s="82" customFormat="1" ht="24" customHeight="1" x14ac:dyDescent="0.15">
      <c r="A6600" s="525"/>
      <c r="B6600" s="86" t="s">
        <v>33</v>
      </c>
      <c r="C6600" s="85" t="s">
        <v>34</v>
      </c>
      <c r="D6600" s="85" t="s">
        <v>169</v>
      </c>
      <c r="E6600" s="85" t="s">
        <v>168</v>
      </c>
      <c r="F6600" s="527"/>
      <c r="G6600" s="527"/>
      <c r="H6600" s="539" t="s">
        <v>167</v>
      </c>
      <c r="I6600" s="539"/>
      <c r="J6600" s="528" t="s">
        <v>166</v>
      </c>
      <c r="K6600" s="528" t="s">
        <v>9</v>
      </c>
      <c r="L6600" s="540">
        <v>30</v>
      </c>
    </row>
    <row r="6601" spans="1:12" s="82" customFormat="1" ht="24" customHeight="1" x14ac:dyDescent="0.15">
      <c r="A6601" s="525"/>
      <c r="B6601" s="83" t="s">
        <v>211</v>
      </c>
      <c r="C6601" s="83" t="s">
        <v>515</v>
      </c>
      <c r="D6601" s="84">
        <v>43235</v>
      </c>
      <c r="E6601" s="83" t="s">
        <v>583</v>
      </c>
      <c r="F6601" s="527"/>
      <c r="G6601" s="527"/>
      <c r="H6601" s="539"/>
      <c r="I6601" s="539"/>
      <c r="J6601" s="528"/>
      <c r="K6601" s="528"/>
      <c r="L6601" s="540"/>
    </row>
    <row r="6602" spans="1:12" s="82" customFormat="1" ht="24" customHeight="1" x14ac:dyDescent="0.15">
      <c r="A6602" s="525">
        <v>1245</v>
      </c>
      <c r="B6602" s="86" t="s">
        <v>23</v>
      </c>
      <c r="C6602" s="85" t="s">
        <v>24</v>
      </c>
      <c r="D6602" s="85" t="s">
        <v>175</v>
      </c>
      <c r="E6602" s="85" t="s">
        <v>174</v>
      </c>
      <c r="F6602" s="526" t="s">
        <v>18</v>
      </c>
      <c r="G6602" s="526"/>
      <c r="H6602" s="527"/>
      <c r="I6602" s="527"/>
      <c r="J6602" s="527"/>
      <c r="K6602" s="527"/>
      <c r="L6602" s="527"/>
    </row>
    <row r="6603" spans="1:12" s="82" customFormat="1" ht="26.25" customHeight="1" x14ac:dyDescent="0.15">
      <c r="A6603" s="525"/>
      <c r="B6603" s="528" t="s">
        <v>2825</v>
      </c>
      <c r="C6603" s="529" t="s">
        <v>2824</v>
      </c>
      <c r="D6603" s="543">
        <v>43195</v>
      </c>
      <c r="E6603" s="528" t="s">
        <v>2823</v>
      </c>
      <c r="F6603" s="528" t="s">
        <v>2821</v>
      </c>
      <c r="G6603" s="528"/>
      <c r="H6603" s="539" t="s">
        <v>170</v>
      </c>
      <c r="I6603" s="539"/>
      <c r="J6603" s="83" t="s">
        <v>166</v>
      </c>
      <c r="K6603" s="83" t="s">
        <v>9</v>
      </c>
      <c r="L6603" s="87">
        <v>93</v>
      </c>
    </row>
    <row r="6604" spans="1:12" s="82" customFormat="1" ht="134.25" customHeight="1" x14ac:dyDescent="0.15">
      <c r="A6604" s="525"/>
      <c r="B6604" s="528"/>
      <c r="C6604" s="529"/>
      <c r="D6604" s="543"/>
      <c r="E6604" s="528"/>
      <c r="F6604" s="528"/>
      <c r="G6604" s="528"/>
      <c r="H6604" s="539" t="s">
        <v>56</v>
      </c>
      <c r="I6604" s="539"/>
      <c r="J6604" s="83" t="s">
        <v>166</v>
      </c>
      <c r="K6604" s="83" t="s">
        <v>9</v>
      </c>
      <c r="L6604" s="87">
        <v>651</v>
      </c>
    </row>
    <row r="6605" spans="1:12" s="82" customFormat="1" ht="24" customHeight="1" x14ac:dyDescent="0.15">
      <c r="A6605" s="525"/>
      <c r="B6605" s="86" t="s">
        <v>33</v>
      </c>
      <c r="C6605" s="85" t="s">
        <v>34</v>
      </c>
      <c r="D6605" s="85" t="s">
        <v>169</v>
      </c>
      <c r="E6605" s="85" t="s">
        <v>168</v>
      </c>
      <c r="F6605" s="527"/>
      <c r="G6605" s="527"/>
      <c r="H6605" s="539" t="s">
        <v>167</v>
      </c>
      <c r="I6605" s="539"/>
      <c r="J6605" s="528" t="s">
        <v>166</v>
      </c>
      <c r="K6605" s="528" t="s">
        <v>166</v>
      </c>
      <c r="L6605" s="540">
        <v>0</v>
      </c>
    </row>
    <row r="6606" spans="1:12" s="82" customFormat="1" ht="24" customHeight="1" x14ac:dyDescent="0.15">
      <c r="A6606" s="525"/>
      <c r="B6606" s="83" t="s">
        <v>2822</v>
      </c>
      <c r="C6606" s="83" t="s">
        <v>2821</v>
      </c>
      <c r="D6606" s="84">
        <v>43196</v>
      </c>
      <c r="E6606" s="83" t="s">
        <v>576</v>
      </c>
      <c r="F6606" s="527"/>
      <c r="G6606" s="527"/>
      <c r="H6606" s="539"/>
      <c r="I6606" s="539"/>
      <c r="J6606" s="528"/>
      <c r="K6606" s="528"/>
      <c r="L6606" s="540"/>
    </row>
    <row r="6607" spans="1:12" s="82" customFormat="1" ht="24" customHeight="1" x14ac:dyDescent="0.15">
      <c r="A6607" s="525">
        <v>1246</v>
      </c>
      <c r="B6607" s="86" t="s">
        <v>23</v>
      </c>
      <c r="C6607" s="85" t="s">
        <v>24</v>
      </c>
      <c r="D6607" s="85" t="s">
        <v>175</v>
      </c>
      <c r="E6607" s="85" t="s">
        <v>174</v>
      </c>
      <c r="F6607" s="526" t="s">
        <v>18</v>
      </c>
      <c r="G6607" s="526"/>
      <c r="H6607" s="527"/>
      <c r="I6607" s="527"/>
      <c r="J6607" s="527"/>
      <c r="K6607" s="527"/>
      <c r="L6607" s="527"/>
    </row>
    <row r="6608" spans="1:12" s="82" customFormat="1" ht="26.25" customHeight="1" x14ac:dyDescent="0.15">
      <c r="A6608" s="525"/>
      <c r="B6608" s="528" t="s">
        <v>2818</v>
      </c>
      <c r="C6608" s="529" t="s">
        <v>2820</v>
      </c>
      <c r="D6608" s="543">
        <v>43254</v>
      </c>
      <c r="E6608" s="528" t="s">
        <v>2669</v>
      </c>
      <c r="F6608" s="528" t="s">
        <v>164</v>
      </c>
      <c r="G6608" s="528"/>
      <c r="H6608" s="539" t="s">
        <v>170</v>
      </c>
      <c r="I6608" s="539"/>
      <c r="J6608" s="83" t="s">
        <v>166</v>
      </c>
      <c r="K6608" s="83" t="s">
        <v>9</v>
      </c>
      <c r="L6608" s="87">
        <v>319.26</v>
      </c>
    </row>
    <row r="6609" spans="1:12" s="82" customFormat="1" ht="408.95" customHeight="1" x14ac:dyDescent="0.15">
      <c r="A6609" s="525"/>
      <c r="B6609" s="528"/>
      <c r="C6609" s="529"/>
      <c r="D6609" s="543"/>
      <c r="E6609" s="528"/>
      <c r="F6609" s="528"/>
      <c r="G6609" s="528"/>
      <c r="H6609" s="539" t="s">
        <v>56</v>
      </c>
      <c r="I6609" s="539"/>
      <c r="J6609" s="528" t="s">
        <v>166</v>
      </c>
      <c r="K6609" s="528" t="s">
        <v>9</v>
      </c>
      <c r="L6609" s="540">
        <v>321.59000000000003</v>
      </c>
    </row>
    <row r="6610" spans="1:12" s="82" customFormat="1" ht="260.85000000000002" customHeight="1" x14ac:dyDescent="0.15">
      <c r="A6610" s="525"/>
      <c r="B6610" s="528"/>
      <c r="C6610" s="529"/>
      <c r="D6610" s="543"/>
      <c r="E6610" s="528"/>
      <c r="F6610" s="528"/>
      <c r="G6610" s="528"/>
      <c r="H6610" s="539"/>
      <c r="I6610" s="539"/>
      <c r="J6610" s="528"/>
      <c r="K6610" s="528"/>
      <c r="L6610" s="540"/>
    </row>
    <row r="6611" spans="1:12" s="82" customFormat="1" ht="24" customHeight="1" x14ac:dyDescent="0.15">
      <c r="A6611" s="525"/>
      <c r="B6611" s="86" t="s">
        <v>33</v>
      </c>
      <c r="C6611" s="85" t="s">
        <v>34</v>
      </c>
      <c r="D6611" s="85" t="s">
        <v>169</v>
      </c>
      <c r="E6611" s="85" t="s">
        <v>168</v>
      </c>
      <c r="F6611" s="527"/>
      <c r="G6611" s="527"/>
      <c r="H6611" s="539" t="s">
        <v>167</v>
      </c>
      <c r="I6611" s="539"/>
      <c r="J6611" s="528" t="s">
        <v>166</v>
      </c>
      <c r="K6611" s="528" t="s">
        <v>166</v>
      </c>
      <c r="L6611" s="540">
        <v>0</v>
      </c>
    </row>
    <row r="6612" spans="1:12" s="82" customFormat="1" ht="24" customHeight="1" x14ac:dyDescent="0.15">
      <c r="A6612" s="525"/>
      <c r="B6612" s="83" t="s">
        <v>211</v>
      </c>
      <c r="C6612" s="83" t="s">
        <v>164</v>
      </c>
      <c r="D6612" s="84">
        <v>43255</v>
      </c>
      <c r="E6612" s="83" t="s">
        <v>2819</v>
      </c>
      <c r="F6612" s="527"/>
      <c r="G6612" s="527"/>
      <c r="H6612" s="539"/>
      <c r="I6612" s="539"/>
      <c r="J6612" s="528"/>
      <c r="K6612" s="528"/>
      <c r="L6612" s="540"/>
    </row>
    <row r="6613" spans="1:12" s="82" customFormat="1" ht="24" customHeight="1" x14ac:dyDescent="0.15">
      <c r="A6613" s="525">
        <v>1247</v>
      </c>
      <c r="B6613" s="86" t="s">
        <v>23</v>
      </c>
      <c r="C6613" s="85" t="s">
        <v>24</v>
      </c>
      <c r="D6613" s="85" t="s">
        <v>175</v>
      </c>
      <c r="E6613" s="85" t="s">
        <v>174</v>
      </c>
      <c r="F6613" s="526" t="s">
        <v>18</v>
      </c>
      <c r="G6613" s="526"/>
      <c r="H6613" s="527"/>
      <c r="I6613" s="527"/>
      <c r="J6613" s="527"/>
      <c r="K6613" s="527"/>
      <c r="L6613" s="527"/>
    </row>
    <row r="6614" spans="1:12" s="82" customFormat="1" ht="26.25" customHeight="1" x14ac:dyDescent="0.15">
      <c r="A6614" s="525"/>
      <c r="B6614" s="528" t="s">
        <v>2818</v>
      </c>
      <c r="C6614" s="529" t="s">
        <v>2817</v>
      </c>
      <c r="D6614" s="543">
        <v>43338</v>
      </c>
      <c r="E6614" s="528" t="s">
        <v>1483</v>
      </c>
      <c r="F6614" s="528" t="s">
        <v>164</v>
      </c>
      <c r="G6614" s="528"/>
      <c r="H6614" s="539" t="s">
        <v>170</v>
      </c>
      <c r="I6614" s="539"/>
      <c r="J6614" s="83" t="s">
        <v>166</v>
      </c>
      <c r="K6614" s="83" t="s">
        <v>9</v>
      </c>
      <c r="L6614" s="87">
        <v>314.43</v>
      </c>
    </row>
    <row r="6615" spans="1:12" s="82" customFormat="1" ht="408.95" customHeight="1" x14ac:dyDescent="0.15">
      <c r="A6615" s="525"/>
      <c r="B6615" s="528"/>
      <c r="C6615" s="529"/>
      <c r="D6615" s="543"/>
      <c r="E6615" s="528"/>
      <c r="F6615" s="528"/>
      <c r="G6615" s="528"/>
      <c r="H6615" s="539" t="s">
        <v>56</v>
      </c>
      <c r="I6615" s="539"/>
      <c r="J6615" s="528" t="s">
        <v>166</v>
      </c>
      <c r="K6615" s="528" t="s">
        <v>9</v>
      </c>
      <c r="L6615" s="540">
        <v>306.55</v>
      </c>
    </row>
    <row r="6616" spans="1:12" s="82" customFormat="1" ht="250.35" customHeight="1" x14ac:dyDescent="0.15">
      <c r="A6616" s="525"/>
      <c r="B6616" s="528"/>
      <c r="C6616" s="529"/>
      <c r="D6616" s="543"/>
      <c r="E6616" s="528"/>
      <c r="F6616" s="528"/>
      <c r="G6616" s="528"/>
      <c r="H6616" s="539"/>
      <c r="I6616" s="539"/>
      <c r="J6616" s="528"/>
      <c r="K6616" s="528"/>
      <c r="L6616" s="540"/>
    </row>
    <row r="6617" spans="1:12" s="82" customFormat="1" ht="24" customHeight="1" x14ac:dyDescent="0.15">
      <c r="A6617" s="525"/>
      <c r="B6617" s="86" t="s">
        <v>33</v>
      </c>
      <c r="C6617" s="85" t="s">
        <v>34</v>
      </c>
      <c r="D6617" s="85" t="s">
        <v>169</v>
      </c>
      <c r="E6617" s="85" t="s">
        <v>168</v>
      </c>
      <c r="F6617" s="527"/>
      <c r="G6617" s="527"/>
      <c r="H6617" s="539" t="s">
        <v>167</v>
      </c>
      <c r="I6617" s="539"/>
      <c r="J6617" s="528" t="s">
        <v>166</v>
      </c>
      <c r="K6617" s="528" t="s">
        <v>166</v>
      </c>
      <c r="L6617" s="540">
        <v>0</v>
      </c>
    </row>
    <row r="6618" spans="1:12" s="82" customFormat="1" ht="24" customHeight="1" x14ac:dyDescent="0.15">
      <c r="A6618" s="525"/>
      <c r="B6618" s="83" t="s">
        <v>211</v>
      </c>
      <c r="C6618" s="83" t="s">
        <v>164</v>
      </c>
      <c r="D6618" s="84">
        <v>43339</v>
      </c>
      <c r="E6618" s="83" t="s">
        <v>1482</v>
      </c>
      <c r="F6618" s="527"/>
      <c r="G6618" s="527"/>
      <c r="H6618" s="539"/>
      <c r="I6618" s="539"/>
      <c r="J6618" s="528"/>
      <c r="K6618" s="528"/>
      <c r="L6618" s="540"/>
    </row>
    <row r="6619" spans="1:12" s="82" customFormat="1" ht="24" customHeight="1" x14ac:dyDescent="0.15">
      <c r="A6619" s="525">
        <v>1248</v>
      </c>
      <c r="B6619" s="86" t="s">
        <v>23</v>
      </c>
      <c r="C6619" s="85" t="s">
        <v>24</v>
      </c>
      <c r="D6619" s="85" t="s">
        <v>175</v>
      </c>
      <c r="E6619" s="85" t="s">
        <v>174</v>
      </c>
      <c r="F6619" s="526" t="s">
        <v>18</v>
      </c>
      <c r="G6619" s="526"/>
      <c r="H6619" s="527"/>
      <c r="I6619" s="527"/>
      <c r="J6619" s="527"/>
      <c r="K6619" s="527"/>
      <c r="L6619" s="527"/>
    </row>
    <row r="6620" spans="1:12" s="82" customFormat="1" ht="26.25" customHeight="1" x14ac:dyDescent="0.15">
      <c r="A6620" s="525"/>
      <c r="B6620" s="528" t="s">
        <v>2816</v>
      </c>
      <c r="C6620" s="528" t="s">
        <v>2815</v>
      </c>
      <c r="D6620" s="543">
        <v>43272</v>
      </c>
      <c r="E6620" s="528" t="s">
        <v>2814</v>
      </c>
      <c r="F6620" s="528" t="s">
        <v>2813</v>
      </c>
      <c r="G6620" s="528"/>
      <c r="H6620" s="539" t="s">
        <v>170</v>
      </c>
      <c r="I6620" s="539"/>
      <c r="J6620" s="83" t="s">
        <v>166</v>
      </c>
      <c r="K6620" s="83" t="s">
        <v>9</v>
      </c>
      <c r="L6620" s="87">
        <v>2293.5</v>
      </c>
    </row>
    <row r="6621" spans="1:12" s="82" customFormat="1" ht="113.25" customHeight="1" x14ac:dyDescent="0.15">
      <c r="A6621" s="525"/>
      <c r="B6621" s="528"/>
      <c r="C6621" s="528"/>
      <c r="D6621" s="543"/>
      <c r="E6621" s="528"/>
      <c r="F6621" s="528"/>
      <c r="G6621" s="528"/>
      <c r="H6621" s="539" t="s">
        <v>56</v>
      </c>
      <c r="I6621" s="539"/>
      <c r="J6621" s="83" t="s">
        <v>166</v>
      </c>
      <c r="K6621" s="83" t="s">
        <v>9</v>
      </c>
      <c r="L6621" s="87">
        <v>1743</v>
      </c>
    </row>
    <row r="6622" spans="1:12" s="82" customFormat="1" ht="24" customHeight="1" x14ac:dyDescent="0.15">
      <c r="A6622" s="525"/>
      <c r="B6622" s="86" t="s">
        <v>33</v>
      </c>
      <c r="C6622" s="85" t="s">
        <v>34</v>
      </c>
      <c r="D6622" s="85" t="s">
        <v>169</v>
      </c>
      <c r="E6622" s="85" t="s">
        <v>168</v>
      </c>
      <c r="F6622" s="527"/>
      <c r="G6622" s="527"/>
      <c r="H6622" s="539" t="s">
        <v>167</v>
      </c>
      <c r="I6622" s="539"/>
      <c r="J6622" s="528" t="s">
        <v>166</v>
      </c>
      <c r="K6622" s="528" t="s">
        <v>166</v>
      </c>
      <c r="L6622" s="540">
        <v>0</v>
      </c>
    </row>
    <row r="6623" spans="1:12" s="82" customFormat="1" ht="34.5" customHeight="1" x14ac:dyDescent="0.15">
      <c r="A6623" s="525"/>
      <c r="B6623" s="83" t="s">
        <v>1818</v>
      </c>
      <c r="C6623" s="83" t="s">
        <v>2813</v>
      </c>
      <c r="D6623" s="84">
        <v>43280</v>
      </c>
      <c r="E6623" s="83" t="s">
        <v>2812</v>
      </c>
      <c r="F6623" s="527"/>
      <c r="G6623" s="527"/>
      <c r="H6623" s="539"/>
      <c r="I6623" s="539"/>
      <c r="J6623" s="528"/>
      <c r="K6623" s="528"/>
      <c r="L6623" s="540"/>
    </row>
    <row r="6624" spans="1:12" s="82" customFormat="1" ht="24" customHeight="1" x14ac:dyDescent="0.15">
      <c r="A6624" s="525">
        <v>1249</v>
      </c>
      <c r="B6624" s="86" t="s">
        <v>23</v>
      </c>
      <c r="C6624" s="85" t="s">
        <v>24</v>
      </c>
      <c r="D6624" s="85" t="s">
        <v>175</v>
      </c>
      <c r="E6624" s="85" t="s">
        <v>174</v>
      </c>
      <c r="F6624" s="526" t="s">
        <v>18</v>
      </c>
      <c r="G6624" s="526"/>
      <c r="H6624" s="527"/>
      <c r="I6624" s="527"/>
      <c r="J6624" s="527"/>
      <c r="K6624" s="527"/>
      <c r="L6624" s="527"/>
    </row>
    <row r="6625" spans="1:12" s="82" customFormat="1" ht="26.25" customHeight="1" x14ac:dyDescent="0.15">
      <c r="A6625" s="525"/>
      <c r="B6625" s="528" t="s">
        <v>2811</v>
      </c>
      <c r="C6625" s="529" t="s">
        <v>2810</v>
      </c>
      <c r="D6625" s="543">
        <v>43226</v>
      </c>
      <c r="E6625" s="528" t="s">
        <v>721</v>
      </c>
      <c r="F6625" s="528" t="s">
        <v>2808</v>
      </c>
      <c r="G6625" s="528"/>
      <c r="H6625" s="539" t="s">
        <v>170</v>
      </c>
      <c r="I6625" s="539"/>
      <c r="J6625" s="83" t="s">
        <v>166</v>
      </c>
      <c r="K6625" s="83" t="s">
        <v>9</v>
      </c>
      <c r="L6625" s="87">
        <v>1950</v>
      </c>
    </row>
    <row r="6626" spans="1:12" s="82" customFormat="1" ht="165.75" customHeight="1" x14ac:dyDescent="0.15">
      <c r="A6626" s="525"/>
      <c r="B6626" s="528"/>
      <c r="C6626" s="529"/>
      <c r="D6626" s="543"/>
      <c r="E6626" s="528"/>
      <c r="F6626" s="528"/>
      <c r="G6626" s="528"/>
      <c r="H6626" s="539" t="s">
        <v>56</v>
      </c>
      <c r="I6626" s="539"/>
      <c r="J6626" s="83" t="s">
        <v>166</v>
      </c>
      <c r="K6626" s="83" t="s">
        <v>166</v>
      </c>
      <c r="L6626" s="87">
        <v>0</v>
      </c>
    </row>
    <row r="6627" spans="1:12" s="82" customFormat="1" ht="24" customHeight="1" x14ac:dyDescent="0.15">
      <c r="A6627" s="525"/>
      <c r="B6627" s="86" t="s">
        <v>33</v>
      </c>
      <c r="C6627" s="85" t="s">
        <v>34</v>
      </c>
      <c r="D6627" s="85" t="s">
        <v>169</v>
      </c>
      <c r="E6627" s="85" t="s">
        <v>168</v>
      </c>
      <c r="F6627" s="527"/>
      <c r="G6627" s="527"/>
      <c r="H6627" s="539" t="s">
        <v>167</v>
      </c>
      <c r="I6627" s="539"/>
      <c r="J6627" s="528" t="s">
        <v>166</v>
      </c>
      <c r="K6627" s="528" t="s">
        <v>166</v>
      </c>
      <c r="L6627" s="540">
        <v>0</v>
      </c>
    </row>
    <row r="6628" spans="1:12" s="82" customFormat="1" ht="24" customHeight="1" x14ac:dyDescent="0.15">
      <c r="A6628" s="525"/>
      <c r="B6628" s="83" t="s">
        <v>2809</v>
      </c>
      <c r="C6628" s="83" t="s">
        <v>2808</v>
      </c>
      <c r="D6628" s="84">
        <v>43240</v>
      </c>
      <c r="E6628" s="83" t="s">
        <v>2807</v>
      </c>
      <c r="F6628" s="527"/>
      <c r="G6628" s="527"/>
      <c r="H6628" s="539"/>
      <c r="I6628" s="539"/>
      <c r="J6628" s="528"/>
      <c r="K6628" s="528"/>
      <c r="L6628" s="540"/>
    </row>
    <row r="6629" spans="1:12" s="82" customFormat="1" ht="24" customHeight="1" x14ac:dyDescent="0.15">
      <c r="A6629" s="525">
        <v>1250</v>
      </c>
      <c r="B6629" s="86" t="s">
        <v>23</v>
      </c>
      <c r="C6629" s="85" t="s">
        <v>24</v>
      </c>
      <c r="D6629" s="85" t="s">
        <v>175</v>
      </c>
      <c r="E6629" s="85" t="s">
        <v>174</v>
      </c>
      <c r="F6629" s="526" t="s">
        <v>18</v>
      </c>
      <c r="G6629" s="526"/>
      <c r="H6629" s="527"/>
      <c r="I6629" s="527"/>
      <c r="J6629" s="527"/>
      <c r="K6629" s="527"/>
      <c r="L6629" s="527"/>
    </row>
    <row r="6630" spans="1:12" s="82" customFormat="1" ht="26.25" customHeight="1" x14ac:dyDescent="0.15">
      <c r="A6630" s="525"/>
      <c r="B6630" s="528" t="s">
        <v>2806</v>
      </c>
      <c r="C6630" s="529" t="s">
        <v>2805</v>
      </c>
      <c r="D6630" s="543">
        <v>43274</v>
      </c>
      <c r="E6630" s="528" t="s">
        <v>772</v>
      </c>
      <c r="F6630" s="528" t="s">
        <v>2804</v>
      </c>
      <c r="G6630" s="528"/>
      <c r="H6630" s="539" t="s">
        <v>170</v>
      </c>
      <c r="I6630" s="539"/>
      <c r="J6630" s="83" t="s">
        <v>166</v>
      </c>
      <c r="K6630" s="83" t="s">
        <v>9</v>
      </c>
      <c r="L6630" s="87">
        <v>724</v>
      </c>
    </row>
    <row r="6631" spans="1:12" s="82" customFormat="1" ht="197.25" customHeight="1" x14ac:dyDescent="0.15">
      <c r="A6631" s="525"/>
      <c r="B6631" s="528"/>
      <c r="C6631" s="529"/>
      <c r="D6631" s="543"/>
      <c r="E6631" s="528"/>
      <c r="F6631" s="528"/>
      <c r="G6631" s="528"/>
      <c r="H6631" s="539" t="s">
        <v>56</v>
      </c>
      <c r="I6631" s="539"/>
      <c r="J6631" s="83" t="s">
        <v>166</v>
      </c>
      <c r="K6631" s="83" t="s">
        <v>9</v>
      </c>
      <c r="L6631" s="87">
        <v>1500</v>
      </c>
    </row>
    <row r="6632" spans="1:12" s="82" customFormat="1" ht="24" customHeight="1" x14ac:dyDescent="0.15">
      <c r="A6632" s="525"/>
      <c r="B6632" s="86" t="s">
        <v>33</v>
      </c>
      <c r="C6632" s="85" t="s">
        <v>34</v>
      </c>
      <c r="D6632" s="85" t="s">
        <v>169</v>
      </c>
      <c r="E6632" s="85" t="s">
        <v>168</v>
      </c>
      <c r="F6632" s="527"/>
      <c r="G6632" s="527"/>
      <c r="H6632" s="539" t="s">
        <v>167</v>
      </c>
      <c r="I6632" s="539"/>
      <c r="J6632" s="528" t="s">
        <v>166</v>
      </c>
      <c r="K6632" s="528" t="s">
        <v>9</v>
      </c>
      <c r="L6632" s="540">
        <v>50</v>
      </c>
    </row>
    <row r="6633" spans="1:12" s="82" customFormat="1" ht="24" customHeight="1" x14ac:dyDescent="0.15">
      <c r="A6633" s="525"/>
      <c r="B6633" s="83" t="s">
        <v>211</v>
      </c>
      <c r="C6633" s="83" t="s">
        <v>2804</v>
      </c>
      <c r="D6633" s="84">
        <v>43278</v>
      </c>
      <c r="E6633" s="83" t="s">
        <v>2803</v>
      </c>
      <c r="F6633" s="527"/>
      <c r="G6633" s="527"/>
      <c r="H6633" s="539"/>
      <c r="I6633" s="539"/>
      <c r="J6633" s="528"/>
      <c r="K6633" s="528"/>
      <c r="L6633" s="540"/>
    </row>
    <row r="6634" spans="1:12" s="82" customFormat="1" ht="24" customHeight="1" x14ac:dyDescent="0.15">
      <c r="A6634" s="525">
        <v>1251</v>
      </c>
      <c r="B6634" s="86" t="s">
        <v>23</v>
      </c>
      <c r="C6634" s="85" t="s">
        <v>24</v>
      </c>
      <c r="D6634" s="85" t="s">
        <v>175</v>
      </c>
      <c r="E6634" s="85" t="s">
        <v>174</v>
      </c>
      <c r="F6634" s="526" t="s">
        <v>18</v>
      </c>
      <c r="G6634" s="526"/>
      <c r="H6634" s="527"/>
      <c r="I6634" s="527"/>
      <c r="J6634" s="527"/>
      <c r="K6634" s="527"/>
      <c r="L6634" s="527"/>
    </row>
    <row r="6635" spans="1:12" s="82" customFormat="1" ht="26.25" customHeight="1" x14ac:dyDescent="0.15">
      <c r="A6635" s="525"/>
      <c r="B6635" s="528" t="s">
        <v>2802</v>
      </c>
      <c r="C6635" s="529" t="s">
        <v>2801</v>
      </c>
      <c r="D6635" s="543">
        <v>43291</v>
      </c>
      <c r="E6635" s="528" t="s">
        <v>705</v>
      </c>
      <c r="F6635" s="528" t="s">
        <v>703</v>
      </c>
      <c r="G6635" s="528"/>
      <c r="H6635" s="539" t="s">
        <v>170</v>
      </c>
      <c r="I6635" s="539"/>
      <c r="J6635" s="83" t="s">
        <v>166</v>
      </c>
      <c r="K6635" s="83" t="s">
        <v>9</v>
      </c>
      <c r="L6635" s="87">
        <v>457.15</v>
      </c>
    </row>
    <row r="6636" spans="1:12" s="82" customFormat="1" ht="239.25" customHeight="1" x14ac:dyDescent="0.15">
      <c r="A6636" s="525"/>
      <c r="B6636" s="528"/>
      <c r="C6636" s="529"/>
      <c r="D6636" s="543"/>
      <c r="E6636" s="528"/>
      <c r="F6636" s="528"/>
      <c r="G6636" s="528"/>
      <c r="H6636" s="539" t="s">
        <v>56</v>
      </c>
      <c r="I6636" s="539"/>
      <c r="J6636" s="83" t="s">
        <v>166</v>
      </c>
      <c r="K6636" s="83" t="s">
        <v>166</v>
      </c>
      <c r="L6636" s="87">
        <v>0</v>
      </c>
    </row>
    <row r="6637" spans="1:12" s="82" customFormat="1" ht="24" customHeight="1" x14ac:dyDescent="0.15">
      <c r="A6637" s="525"/>
      <c r="B6637" s="86" t="s">
        <v>33</v>
      </c>
      <c r="C6637" s="85" t="s">
        <v>34</v>
      </c>
      <c r="D6637" s="85" t="s">
        <v>169</v>
      </c>
      <c r="E6637" s="85" t="s">
        <v>168</v>
      </c>
      <c r="F6637" s="527"/>
      <c r="G6637" s="527"/>
      <c r="H6637" s="539" t="s">
        <v>167</v>
      </c>
      <c r="I6637" s="539"/>
      <c r="J6637" s="528" t="s">
        <v>166</v>
      </c>
      <c r="K6637" s="528" t="s">
        <v>9</v>
      </c>
      <c r="L6637" s="540">
        <v>312</v>
      </c>
    </row>
    <row r="6638" spans="1:12" s="82" customFormat="1" ht="24" customHeight="1" x14ac:dyDescent="0.15">
      <c r="A6638" s="525"/>
      <c r="B6638" s="83" t="s">
        <v>211</v>
      </c>
      <c r="C6638" s="83" t="s">
        <v>703</v>
      </c>
      <c r="D6638" s="84">
        <v>43307</v>
      </c>
      <c r="E6638" s="83" t="s">
        <v>2800</v>
      </c>
      <c r="F6638" s="527"/>
      <c r="G6638" s="527"/>
      <c r="H6638" s="539"/>
      <c r="I6638" s="539"/>
      <c r="J6638" s="528"/>
      <c r="K6638" s="528"/>
      <c r="L6638" s="540"/>
    </row>
    <row r="6639" spans="1:12" s="82" customFormat="1" ht="24" customHeight="1" x14ac:dyDescent="0.15">
      <c r="A6639" s="525">
        <v>1252</v>
      </c>
      <c r="B6639" s="86" t="s">
        <v>23</v>
      </c>
      <c r="C6639" s="85" t="s">
        <v>24</v>
      </c>
      <c r="D6639" s="85" t="s">
        <v>175</v>
      </c>
      <c r="E6639" s="85" t="s">
        <v>174</v>
      </c>
      <c r="F6639" s="526" t="s">
        <v>18</v>
      </c>
      <c r="G6639" s="526"/>
      <c r="H6639" s="527"/>
      <c r="I6639" s="527"/>
      <c r="J6639" s="527"/>
      <c r="K6639" s="527"/>
      <c r="L6639" s="527"/>
    </row>
    <row r="6640" spans="1:12" s="82" customFormat="1" ht="26.25" customHeight="1" x14ac:dyDescent="0.15">
      <c r="A6640" s="525"/>
      <c r="B6640" s="528" t="s">
        <v>2794</v>
      </c>
      <c r="C6640" s="529" t="s">
        <v>2799</v>
      </c>
      <c r="D6640" s="543">
        <v>43201</v>
      </c>
      <c r="E6640" s="528" t="s">
        <v>2798</v>
      </c>
      <c r="F6640" s="528" t="s">
        <v>925</v>
      </c>
      <c r="G6640" s="528"/>
      <c r="H6640" s="539" t="s">
        <v>170</v>
      </c>
      <c r="I6640" s="539"/>
      <c r="J6640" s="83" t="s">
        <v>166</v>
      </c>
      <c r="K6640" s="83" t="s">
        <v>9</v>
      </c>
      <c r="L6640" s="87">
        <v>228</v>
      </c>
    </row>
    <row r="6641" spans="1:12" s="82" customFormat="1" ht="407.25" customHeight="1" x14ac:dyDescent="0.15">
      <c r="A6641" s="525"/>
      <c r="B6641" s="528"/>
      <c r="C6641" s="529"/>
      <c r="D6641" s="543"/>
      <c r="E6641" s="528"/>
      <c r="F6641" s="528"/>
      <c r="G6641" s="528"/>
      <c r="H6641" s="539" t="s">
        <v>56</v>
      </c>
      <c r="I6641" s="539"/>
      <c r="J6641" s="83" t="s">
        <v>166</v>
      </c>
      <c r="K6641" s="83" t="s">
        <v>9</v>
      </c>
      <c r="L6641" s="87">
        <v>246.28</v>
      </c>
    </row>
    <row r="6642" spans="1:12" s="82" customFormat="1" ht="24" customHeight="1" x14ac:dyDescent="0.15">
      <c r="A6642" s="525"/>
      <c r="B6642" s="86" t="s">
        <v>33</v>
      </c>
      <c r="C6642" s="85" t="s">
        <v>34</v>
      </c>
      <c r="D6642" s="85" t="s">
        <v>169</v>
      </c>
      <c r="E6642" s="85" t="s">
        <v>168</v>
      </c>
      <c r="F6642" s="527"/>
      <c r="G6642" s="527"/>
      <c r="H6642" s="539" t="s">
        <v>167</v>
      </c>
      <c r="I6642" s="539"/>
      <c r="J6642" s="528" t="s">
        <v>166</v>
      </c>
      <c r="K6642" s="528" t="s">
        <v>9</v>
      </c>
      <c r="L6642" s="540">
        <v>209.33</v>
      </c>
    </row>
    <row r="6643" spans="1:12" s="82" customFormat="1" ht="24" customHeight="1" x14ac:dyDescent="0.15">
      <c r="A6643" s="525"/>
      <c r="B6643" s="83" t="s">
        <v>488</v>
      </c>
      <c r="C6643" s="83" t="s">
        <v>925</v>
      </c>
      <c r="D6643" s="84">
        <v>43202</v>
      </c>
      <c r="E6643" s="83" t="s">
        <v>898</v>
      </c>
      <c r="F6643" s="527"/>
      <c r="G6643" s="527"/>
      <c r="H6643" s="539"/>
      <c r="I6643" s="539"/>
      <c r="J6643" s="528"/>
      <c r="K6643" s="528"/>
      <c r="L6643" s="540"/>
    </row>
    <row r="6644" spans="1:12" s="82" customFormat="1" ht="24" customHeight="1" x14ac:dyDescent="0.15">
      <c r="A6644" s="525">
        <v>1253</v>
      </c>
      <c r="B6644" s="86" t="s">
        <v>23</v>
      </c>
      <c r="C6644" s="85" t="s">
        <v>24</v>
      </c>
      <c r="D6644" s="85" t="s">
        <v>175</v>
      </c>
      <c r="E6644" s="85" t="s">
        <v>174</v>
      </c>
      <c r="F6644" s="526" t="s">
        <v>18</v>
      </c>
      <c r="G6644" s="526"/>
      <c r="H6644" s="527"/>
      <c r="I6644" s="527"/>
      <c r="J6644" s="527"/>
      <c r="K6644" s="527"/>
      <c r="L6644" s="527"/>
    </row>
    <row r="6645" spans="1:12" s="82" customFormat="1" ht="26.25" customHeight="1" x14ac:dyDescent="0.15">
      <c r="A6645" s="525"/>
      <c r="B6645" s="528" t="s">
        <v>2794</v>
      </c>
      <c r="C6645" s="529" t="s">
        <v>2797</v>
      </c>
      <c r="D6645" s="543">
        <v>43244</v>
      </c>
      <c r="E6645" s="528" t="s">
        <v>2796</v>
      </c>
      <c r="F6645" s="528" t="s">
        <v>2795</v>
      </c>
      <c r="G6645" s="528"/>
      <c r="H6645" s="539" t="s">
        <v>170</v>
      </c>
      <c r="I6645" s="539"/>
      <c r="J6645" s="83" t="s">
        <v>166</v>
      </c>
      <c r="K6645" s="83" t="s">
        <v>9</v>
      </c>
      <c r="L6645" s="87">
        <v>704</v>
      </c>
    </row>
    <row r="6646" spans="1:12" s="82" customFormat="1" ht="323.25" customHeight="1" x14ac:dyDescent="0.15">
      <c r="A6646" s="525"/>
      <c r="B6646" s="528"/>
      <c r="C6646" s="529"/>
      <c r="D6646" s="543"/>
      <c r="E6646" s="528"/>
      <c r="F6646" s="528"/>
      <c r="G6646" s="528"/>
      <c r="H6646" s="539" t="s">
        <v>56</v>
      </c>
      <c r="I6646" s="539"/>
      <c r="J6646" s="83" t="s">
        <v>166</v>
      </c>
      <c r="K6646" s="83" t="s">
        <v>9</v>
      </c>
      <c r="L6646" s="87">
        <v>150</v>
      </c>
    </row>
    <row r="6647" spans="1:12" s="82" customFormat="1" ht="24" customHeight="1" x14ac:dyDescent="0.15">
      <c r="A6647" s="525"/>
      <c r="B6647" s="86" t="s">
        <v>33</v>
      </c>
      <c r="C6647" s="85" t="s">
        <v>34</v>
      </c>
      <c r="D6647" s="85" t="s">
        <v>169</v>
      </c>
      <c r="E6647" s="85" t="s">
        <v>168</v>
      </c>
      <c r="F6647" s="527"/>
      <c r="G6647" s="527"/>
      <c r="H6647" s="539" t="s">
        <v>167</v>
      </c>
      <c r="I6647" s="539"/>
      <c r="J6647" s="528" t="s">
        <v>166</v>
      </c>
      <c r="K6647" s="528" t="s">
        <v>166</v>
      </c>
      <c r="L6647" s="540">
        <v>0</v>
      </c>
    </row>
    <row r="6648" spans="1:12" s="82" customFormat="1" ht="24" customHeight="1" x14ac:dyDescent="0.15">
      <c r="A6648" s="525"/>
      <c r="B6648" s="83" t="s">
        <v>488</v>
      </c>
      <c r="C6648" s="83" t="s">
        <v>2795</v>
      </c>
      <c r="D6648" s="84">
        <v>43246</v>
      </c>
      <c r="E6648" s="83" t="s">
        <v>1096</v>
      </c>
      <c r="F6648" s="527"/>
      <c r="G6648" s="527"/>
      <c r="H6648" s="539"/>
      <c r="I6648" s="539"/>
      <c r="J6648" s="528"/>
      <c r="K6648" s="528"/>
      <c r="L6648" s="540"/>
    </row>
    <row r="6649" spans="1:12" s="82" customFormat="1" ht="24" customHeight="1" x14ac:dyDescent="0.15">
      <c r="A6649" s="525">
        <v>1254</v>
      </c>
      <c r="B6649" s="86" t="s">
        <v>23</v>
      </c>
      <c r="C6649" s="85" t="s">
        <v>24</v>
      </c>
      <c r="D6649" s="85" t="s">
        <v>175</v>
      </c>
      <c r="E6649" s="85" t="s">
        <v>174</v>
      </c>
      <c r="F6649" s="526" t="s">
        <v>18</v>
      </c>
      <c r="G6649" s="526"/>
      <c r="H6649" s="527"/>
      <c r="I6649" s="527"/>
      <c r="J6649" s="527"/>
      <c r="K6649" s="527"/>
      <c r="L6649" s="527"/>
    </row>
    <row r="6650" spans="1:12" s="82" customFormat="1" ht="26.25" customHeight="1" x14ac:dyDescent="0.15">
      <c r="A6650" s="525"/>
      <c r="B6650" s="528" t="s">
        <v>2794</v>
      </c>
      <c r="C6650" s="529" t="s">
        <v>2793</v>
      </c>
      <c r="D6650" s="543">
        <v>43272</v>
      </c>
      <c r="E6650" s="528" t="s">
        <v>2792</v>
      </c>
      <c r="F6650" s="528" t="s">
        <v>2791</v>
      </c>
      <c r="G6650" s="528"/>
      <c r="H6650" s="539" t="s">
        <v>170</v>
      </c>
      <c r="I6650" s="539"/>
      <c r="J6650" s="83" t="s">
        <v>166</v>
      </c>
      <c r="K6650" s="83" t="s">
        <v>9</v>
      </c>
      <c r="L6650" s="87">
        <v>403.39</v>
      </c>
    </row>
    <row r="6651" spans="1:12" s="82" customFormat="1" ht="408.95" customHeight="1" x14ac:dyDescent="0.15">
      <c r="A6651" s="525"/>
      <c r="B6651" s="528"/>
      <c r="C6651" s="529"/>
      <c r="D6651" s="543"/>
      <c r="E6651" s="528"/>
      <c r="F6651" s="528"/>
      <c r="G6651" s="528"/>
      <c r="H6651" s="539" t="s">
        <v>56</v>
      </c>
      <c r="I6651" s="539"/>
      <c r="J6651" s="528" t="s">
        <v>166</v>
      </c>
      <c r="K6651" s="528" t="s">
        <v>166</v>
      </c>
      <c r="L6651" s="540">
        <v>0</v>
      </c>
    </row>
    <row r="6652" spans="1:12" s="82" customFormat="1" ht="229.35" customHeight="1" x14ac:dyDescent="0.15">
      <c r="A6652" s="525"/>
      <c r="B6652" s="528"/>
      <c r="C6652" s="529"/>
      <c r="D6652" s="543"/>
      <c r="E6652" s="528"/>
      <c r="F6652" s="528"/>
      <c r="G6652" s="528"/>
      <c r="H6652" s="539"/>
      <c r="I6652" s="539"/>
      <c r="J6652" s="528"/>
      <c r="K6652" s="528"/>
      <c r="L6652" s="540"/>
    </row>
    <row r="6653" spans="1:12" s="82" customFormat="1" ht="24" customHeight="1" x14ac:dyDescent="0.15">
      <c r="A6653" s="525"/>
      <c r="B6653" s="86" t="s">
        <v>33</v>
      </c>
      <c r="C6653" s="85" t="s">
        <v>34</v>
      </c>
      <c r="D6653" s="85" t="s">
        <v>169</v>
      </c>
      <c r="E6653" s="85" t="s">
        <v>168</v>
      </c>
      <c r="F6653" s="527"/>
      <c r="G6653" s="527"/>
      <c r="H6653" s="539" t="s">
        <v>167</v>
      </c>
      <c r="I6653" s="539"/>
      <c r="J6653" s="528" t="s">
        <v>166</v>
      </c>
      <c r="K6653" s="528" t="s">
        <v>9</v>
      </c>
      <c r="L6653" s="540">
        <v>560</v>
      </c>
    </row>
    <row r="6654" spans="1:12" s="82" customFormat="1" ht="24" customHeight="1" x14ac:dyDescent="0.15">
      <c r="A6654" s="525"/>
      <c r="B6654" s="83" t="s">
        <v>488</v>
      </c>
      <c r="C6654" s="83" t="s">
        <v>2791</v>
      </c>
      <c r="D6654" s="84">
        <v>43273</v>
      </c>
      <c r="E6654" s="83" t="s">
        <v>2084</v>
      </c>
      <c r="F6654" s="527"/>
      <c r="G6654" s="527"/>
      <c r="H6654" s="539"/>
      <c r="I6654" s="539"/>
      <c r="J6654" s="528"/>
      <c r="K6654" s="528"/>
      <c r="L6654" s="540"/>
    </row>
    <row r="6655" spans="1:12" s="82" customFormat="1" ht="24" customHeight="1" x14ac:dyDescent="0.15">
      <c r="A6655" s="525">
        <v>1255</v>
      </c>
      <c r="B6655" s="86" t="s">
        <v>23</v>
      </c>
      <c r="C6655" s="85" t="s">
        <v>24</v>
      </c>
      <c r="D6655" s="85" t="s">
        <v>175</v>
      </c>
      <c r="E6655" s="85" t="s">
        <v>174</v>
      </c>
      <c r="F6655" s="526" t="s">
        <v>18</v>
      </c>
      <c r="G6655" s="526"/>
      <c r="H6655" s="527"/>
      <c r="I6655" s="527"/>
      <c r="J6655" s="527"/>
      <c r="K6655" s="527"/>
      <c r="L6655" s="527"/>
    </row>
    <row r="6656" spans="1:12" s="82" customFormat="1" ht="26.25" customHeight="1" x14ac:dyDescent="0.15">
      <c r="A6656" s="525"/>
      <c r="B6656" s="528" t="s">
        <v>2790</v>
      </c>
      <c r="C6656" s="529" t="s">
        <v>2789</v>
      </c>
      <c r="D6656" s="543">
        <v>43200</v>
      </c>
      <c r="E6656" s="528" t="s">
        <v>700</v>
      </c>
      <c r="F6656" s="528" t="s">
        <v>1231</v>
      </c>
      <c r="G6656" s="528"/>
      <c r="H6656" s="539" t="s">
        <v>170</v>
      </c>
      <c r="I6656" s="539"/>
      <c r="J6656" s="83" t="s">
        <v>166</v>
      </c>
      <c r="K6656" s="83" t="s">
        <v>9</v>
      </c>
      <c r="L6656" s="87">
        <v>2369.64</v>
      </c>
    </row>
    <row r="6657" spans="1:12" s="82" customFormat="1" ht="281.25" customHeight="1" x14ac:dyDescent="0.15">
      <c r="A6657" s="525"/>
      <c r="B6657" s="528"/>
      <c r="C6657" s="529"/>
      <c r="D6657" s="543"/>
      <c r="E6657" s="528"/>
      <c r="F6657" s="528"/>
      <c r="G6657" s="528"/>
      <c r="H6657" s="539" t="s">
        <v>56</v>
      </c>
      <c r="I6657" s="539"/>
      <c r="J6657" s="83" t="s">
        <v>166</v>
      </c>
      <c r="K6657" s="83" t="s">
        <v>166</v>
      </c>
      <c r="L6657" s="87">
        <v>0</v>
      </c>
    </row>
    <row r="6658" spans="1:12" s="82" customFormat="1" ht="24" customHeight="1" x14ac:dyDescent="0.15">
      <c r="A6658" s="525"/>
      <c r="B6658" s="86" t="s">
        <v>33</v>
      </c>
      <c r="C6658" s="85" t="s">
        <v>34</v>
      </c>
      <c r="D6658" s="85" t="s">
        <v>169</v>
      </c>
      <c r="E6658" s="85" t="s">
        <v>168</v>
      </c>
      <c r="F6658" s="527"/>
      <c r="G6658" s="527"/>
      <c r="H6658" s="539" t="s">
        <v>167</v>
      </c>
      <c r="I6658" s="539"/>
      <c r="J6658" s="528" t="s">
        <v>166</v>
      </c>
      <c r="K6658" s="528" t="s">
        <v>9</v>
      </c>
      <c r="L6658" s="540">
        <v>525</v>
      </c>
    </row>
    <row r="6659" spans="1:12" s="82" customFormat="1" ht="34.5" customHeight="1" x14ac:dyDescent="0.15">
      <c r="A6659" s="525"/>
      <c r="B6659" s="83" t="s">
        <v>2788</v>
      </c>
      <c r="C6659" s="83" t="s">
        <v>1231</v>
      </c>
      <c r="D6659" s="84">
        <v>43206</v>
      </c>
      <c r="E6659" s="83" t="s">
        <v>2787</v>
      </c>
      <c r="F6659" s="527"/>
      <c r="G6659" s="527"/>
      <c r="H6659" s="539"/>
      <c r="I6659" s="539"/>
      <c r="J6659" s="528"/>
      <c r="K6659" s="528"/>
      <c r="L6659" s="540"/>
    </row>
    <row r="6660" spans="1:12" s="82" customFormat="1" ht="24" customHeight="1" x14ac:dyDescent="0.15">
      <c r="A6660" s="525">
        <v>1256</v>
      </c>
      <c r="B6660" s="86" t="s">
        <v>23</v>
      </c>
      <c r="C6660" s="85" t="s">
        <v>24</v>
      </c>
      <c r="D6660" s="85" t="s">
        <v>175</v>
      </c>
      <c r="E6660" s="85" t="s">
        <v>174</v>
      </c>
      <c r="F6660" s="526" t="s">
        <v>18</v>
      </c>
      <c r="G6660" s="526"/>
      <c r="H6660" s="527"/>
      <c r="I6660" s="527"/>
      <c r="J6660" s="527"/>
      <c r="K6660" s="527"/>
      <c r="L6660" s="527"/>
    </row>
    <row r="6661" spans="1:12" s="82" customFormat="1" ht="26.25" customHeight="1" x14ac:dyDescent="0.15">
      <c r="A6661" s="525"/>
      <c r="B6661" s="528" t="s">
        <v>2786</v>
      </c>
      <c r="C6661" s="529" t="s">
        <v>2785</v>
      </c>
      <c r="D6661" s="543">
        <v>43321</v>
      </c>
      <c r="E6661" s="528" t="s">
        <v>998</v>
      </c>
      <c r="F6661" s="528" t="s">
        <v>997</v>
      </c>
      <c r="G6661" s="528"/>
      <c r="H6661" s="539" t="s">
        <v>170</v>
      </c>
      <c r="I6661" s="539"/>
      <c r="J6661" s="83" t="s">
        <v>166</v>
      </c>
      <c r="K6661" s="83" t="s">
        <v>9</v>
      </c>
      <c r="L6661" s="87">
        <v>994</v>
      </c>
    </row>
    <row r="6662" spans="1:12" s="82" customFormat="1" ht="365.25" customHeight="1" x14ac:dyDescent="0.15">
      <c r="A6662" s="525"/>
      <c r="B6662" s="528"/>
      <c r="C6662" s="529"/>
      <c r="D6662" s="543"/>
      <c r="E6662" s="528"/>
      <c r="F6662" s="528"/>
      <c r="G6662" s="528"/>
      <c r="H6662" s="539" t="s">
        <v>56</v>
      </c>
      <c r="I6662" s="539"/>
      <c r="J6662" s="83" t="s">
        <v>166</v>
      </c>
      <c r="K6662" s="83" t="s">
        <v>9</v>
      </c>
      <c r="L6662" s="87">
        <v>365.41</v>
      </c>
    </row>
    <row r="6663" spans="1:12" s="82" customFormat="1" ht="24" customHeight="1" x14ac:dyDescent="0.15">
      <c r="A6663" s="525"/>
      <c r="B6663" s="86" t="s">
        <v>33</v>
      </c>
      <c r="C6663" s="85" t="s">
        <v>34</v>
      </c>
      <c r="D6663" s="85" t="s">
        <v>169</v>
      </c>
      <c r="E6663" s="85" t="s">
        <v>168</v>
      </c>
      <c r="F6663" s="527"/>
      <c r="G6663" s="527"/>
      <c r="H6663" s="539" t="s">
        <v>167</v>
      </c>
      <c r="I6663" s="539"/>
      <c r="J6663" s="528" t="s">
        <v>166</v>
      </c>
      <c r="K6663" s="528" t="s">
        <v>9</v>
      </c>
      <c r="L6663" s="540">
        <v>175</v>
      </c>
    </row>
    <row r="6664" spans="1:12" s="82" customFormat="1" ht="34.5" customHeight="1" x14ac:dyDescent="0.15">
      <c r="A6664" s="525"/>
      <c r="B6664" s="83" t="s">
        <v>1818</v>
      </c>
      <c r="C6664" s="83" t="s">
        <v>997</v>
      </c>
      <c r="D6664" s="84">
        <v>43324</v>
      </c>
      <c r="E6664" s="83" t="s">
        <v>535</v>
      </c>
      <c r="F6664" s="527"/>
      <c r="G6664" s="527"/>
      <c r="H6664" s="539"/>
      <c r="I6664" s="539"/>
      <c r="J6664" s="528"/>
      <c r="K6664" s="528"/>
      <c r="L6664" s="540"/>
    </row>
    <row r="6665" spans="1:12" s="82" customFormat="1" ht="24" customHeight="1" x14ac:dyDescent="0.15">
      <c r="A6665" s="525">
        <v>1257</v>
      </c>
      <c r="B6665" s="86" t="s">
        <v>23</v>
      </c>
      <c r="C6665" s="85" t="s">
        <v>24</v>
      </c>
      <c r="D6665" s="85" t="s">
        <v>175</v>
      </c>
      <c r="E6665" s="85" t="s">
        <v>174</v>
      </c>
      <c r="F6665" s="526" t="s">
        <v>18</v>
      </c>
      <c r="G6665" s="526"/>
      <c r="H6665" s="527"/>
      <c r="I6665" s="527"/>
      <c r="J6665" s="527"/>
      <c r="K6665" s="527"/>
      <c r="L6665" s="527"/>
    </row>
    <row r="6666" spans="1:12" s="82" customFormat="1" ht="26.25" customHeight="1" x14ac:dyDescent="0.15">
      <c r="A6666" s="525"/>
      <c r="B6666" s="528" t="s">
        <v>2768</v>
      </c>
      <c r="C6666" s="529" t="s">
        <v>2784</v>
      </c>
      <c r="D6666" s="543">
        <v>43207</v>
      </c>
      <c r="E6666" s="528" t="s">
        <v>2783</v>
      </c>
      <c r="F6666" s="528" t="s">
        <v>2782</v>
      </c>
      <c r="G6666" s="528"/>
      <c r="H6666" s="539" t="s">
        <v>170</v>
      </c>
      <c r="I6666" s="539"/>
      <c r="J6666" s="83" t="s">
        <v>166</v>
      </c>
      <c r="K6666" s="83" t="s">
        <v>166</v>
      </c>
      <c r="L6666" s="87">
        <v>0</v>
      </c>
    </row>
    <row r="6667" spans="1:12" s="82" customFormat="1" ht="407.25" customHeight="1" x14ac:dyDescent="0.15">
      <c r="A6667" s="525"/>
      <c r="B6667" s="528"/>
      <c r="C6667" s="529"/>
      <c r="D6667" s="543"/>
      <c r="E6667" s="528"/>
      <c r="F6667" s="528"/>
      <c r="G6667" s="528"/>
      <c r="H6667" s="539" t="s">
        <v>56</v>
      </c>
      <c r="I6667" s="539"/>
      <c r="J6667" s="83" t="s">
        <v>166</v>
      </c>
      <c r="K6667" s="83" t="s">
        <v>9</v>
      </c>
      <c r="L6667" s="87">
        <v>2395.3000000000002</v>
      </c>
    </row>
    <row r="6668" spans="1:12" s="82" customFormat="1" ht="24" customHeight="1" x14ac:dyDescent="0.15">
      <c r="A6668" s="525"/>
      <c r="B6668" s="86" t="s">
        <v>33</v>
      </c>
      <c r="C6668" s="85" t="s">
        <v>34</v>
      </c>
      <c r="D6668" s="85" t="s">
        <v>169</v>
      </c>
      <c r="E6668" s="85" t="s">
        <v>168</v>
      </c>
      <c r="F6668" s="527"/>
      <c r="G6668" s="527"/>
      <c r="H6668" s="539" t="s">
        <v>167</v>
      </c>
      <c r="I6668" s="539"/>
      <c r="J6668" s="528" t="s">
        <v>166</v>
      </c>
      <c r="K6668" s="528" t="s">
        <v>9</v>
      </c>
      <c r="L6668" s="540">
        <v>280</v>
      </c>
    </row>
    <row r="6669" spans="1:12" s="82" customFormat="1" ht="24" customHeight="1" x14ac:dyDescent="0.15">
      <c r="A6669" s="525"/>
      <c r="B6669" s="83" t="s">
        <v>2766</v>
      </c>
      <c r="C6669" s="83" t="s">
        <v>2782</v>
      </c>
      <c r="D6669" s="84">
        <v>43211</v>
      </c>
      <c r="E6669" s="83" t="s">
        <v>2781</v>
      </c>
      <c r="F6669" s="527"/>
      <c r="G6669" s="527"/>
      <c r="H6669" s="539"/>
      <c r="I6669" s="539"/>
      <c r="J6669" s="528"/>
      <c r="K6669" s="528"/>
      <c r="L6669" s="540"/>
    </row>
    <row r="6670" spans="1:12" s="82" customFormat="1" ht="24" customHeight="1" x14ac:dyDescent="0.15">
      <c r="A6670" s="525">
        <v>1258</v>
      </c>
      <c r="B6670" s="86" t="s">
        <v>23</v>
      </c>
      <c r="C6670" s="85" t="s">
        <v>24</v>
      </c>
      <c r="D6670" s="85" t="s">
        <v>175</v>
      </c>
      <c r="E6670" s="85" t="s">
        <v>174</v>
      </c>
      <c r="F6670" s="526" t="s">
        <v>18</v>
      </c>
      <c r="G6670" s="526"/>
      <c r="H6670" s="527"/>
      <c r="I6670" s="527"/>
      <c r="J6670" s="527"/>
      <c r="K6670" s="527"/>
      <c r="L6670" s="527"/>
    </row>
    <row r="6671" spans="1:12" s="82" customFormat="1" ht="26.25" customHeight="1" x14ac:dyDescent="0.15">
      <c r="A6671" s="525"/>
      <c r="B6671" s="528" t="s">
        <v>2768</v>
      </c>
      <c r="C6671" s="528" t="s">
        <v>2780</v>
      </c>
      <c r="D6671" s="543">
        <v>43221</v>
      </c>
      <c r="E6671" s="528" t="s">
        <v>2779</v>
      </c>
      <c r="F6671" s="528" t="s">
        <v>2204</v>
      </c>
      <c r="G6671" s="528"/>
      <c r="H6671" s="539" t="s">
        <v>170</v>
      </c>
      <c r="I6671" s="539"/>
      <c r="J6671" s="83" t="s">
        <v>166</v>
      </c>
      <c r="K6671" s="83" t="s">
        <v>166</v>
      </c>
      <c r="L6671" s="87">
        <v>0</v>
      </c>
    </row>
    <row r="6672" spans="1:12" s="82" customFormat="1" ht="92.25" customHeight="1" x14ac:dyDescent="0.15">
      <c r="A6672" s="525"/>
      <c r="B6672" s="528"/>
      <c r="C6672" s="528"/>
      <c r="D6672" s="543"/>
      <c r="E6672" s="528"/>
      <c r="F6672" s="528"/>
      <c r="G6672" s="528"/>
      <c r="H6672" s="539" t="s">
        <v>56</v>
      </c>
      <c r="I6672" s="539"/>
      <c r="J6672" s="83" t="s">
        <v>166</v>
      </c>
      <c r="K6672" s="83" t="s">
        <v>166</v>
      </c>
      <c r="L6672" s="87">
        <v>0</v>
      </c>
    </row>
    <row r="6673" spans="1:12" s="82" customFormat="1" ht="24" customHeight="1" x14ac:dyDescent="0.15">
      <c r="A6673" s="525"/>
      <c r="B6673" s="86" t="s">
        <v>33</v>
      </c>
      <c r="C6673" s="85" t="s">
        <v>34</v>
      </c>
      <c r="D6673" s="85" t="s">
        <v>169</v>
      </c>
      <c r="E6673" s="85" t="s">
        <v>168</v>
      </c>
      <c r="F6673" s="527"/>
      <c r="G6673" s="527"/>
      <c r="H6673" s="539" t="s">
        <v>167</v>
      </c>
      <c r="I6673" s="539"/>
      <c r="J6673" s="528" t="s">
        <v>166</v>
      </c>
      <c r="K6673" s="528" t="s">
        <v>9</v>
      </c>
      <c r="L6673" s="540">
        <v>1485</v>
      </c>
    </row>
    <row r="6674" spans="1:12" s="82" customFormat="1" ht="24" customHeight="1" x14ac:dyDescent="0.15">
      <c r="A6674" s="525"/>
      <c r="B6674" s="83" t="s">
        <v>2766</v>
      </c>
      <c r="C6674" s="83" t="s">
        <v>2204</v>
      </c>
      <c r="D6674" s="84">
        <v>43225</v>
      </c>
      <c r="E6674" s="83" t="s">
        <v>2778</v>
      </c>
      <c r="F6674" s="527"/>
      <c r="G6674" s="527"/>
      <c r="H6674" s="539"/>
      <c r="I6674" s="539"/>
      <c r="J6674" s="528"/>
      <c r="K6674" s="528"/>
      <c r="L6674" s="540"/>
    </row>
    <row r="6675" spans="1:12" s="82" customFormat="1" ht="24" customHeight="1" x14ac:dyDescent="0.15">
      <c r="A6675" s="525">
        <v>1259</v>
      </c>
      <c r="B6675" s="86" t="s">
        <v>23</v>
      </c>
      <c r="C6675" s="85" t="s">
        <v>24</v>
      </c>
      <c r="D6675" s="85" t="s">
        <v>175</v>
      </c>
      <c r="E6675" s="85" t="s">
        <v>174</v>
      </c>
      <c r="F6675" s="526" t="s">
        <v>18</v>
      </c>
      <c r="G6675" s="526"/>
      <c r="H6675" s="527"/>
      <c r="I6675" s="527"/>
      <c r="J6675" s="527"/>
      <c r="K6675" s="527"/>
      <c r="L6675" s="527"/>
    </row>
    <row r="6676" spans="1:12" s="82" customFormat="1" ht="26.25" customHeight="1" x14ac:dyDescent="0.15">
      <c r="A6676" s="525"/>
      <c r="B6676" s="528" t="s">
        <v>2768</v>
      </c>
      <c r="C6676" s="529" t="s">
        <v>2777</v>
      </c>
      <c r="D6676" s="543">
        <v>43228</v>
      </c>
      <c r="E6676" s="528" t="s">
        <v>2776</v>
      </c>
      <c r="F6676" s="528" t="s">
        <v>2775</v>
      </c>
      <c r="G6676" s="528"/>
      <c r="H6676" s="539" t="s">
        <v>170</v>
      </c>
      <c r="I6676" s="539"/>
      <c r="J6676" s="83" t="s">
        <v>166</v>
      </c>
      <c r="K6676" s="83" t="s">
        <v>9</v>
      </c>
      <c r="L6676" s="87">
        <v>590.80000000000007</v>
      </c>
    </row>
    <row r="6677" spans="1:12" s="82" customFormat="1" ht="302.25" customHeight="1" x14ac:dyDescent="0.15">
      <c r="A6677" s="525"/>
      <c r="B6677" s="528"/>
      <c r="C6677" s="529"/>
      <c r="D6677" s="543"/>
      <c r="E6677" s="528"/>
      <c r="F6677" s="528"/>
      <c r="G6677" s="528"/>
      <c r="H6677" s="539" t="s">
        <v>56</v>
      </c>
      <c r="I6677" s="539"/>
      <c r="J6677" s="83" t="s">
        <v>166</v>
      </c>
      <c r="K6677" s="83" t="s">
        <v>9</v>
      </c>
      <c r="L6677" s="87">
        <v>2509.08</v>
      </c>
    </row>
    <row r="6678" spans="1:12" s="82" customFormat="1" ht="24" customHeight="1" x14ac:dyDescent="0.15">
      <c r="A6678" s="525"/>
      <c r="B6678" s="86" t="s">
        <v>33</v>
      </c>
      <c r="C6678" s="85" t="s">
        <v>34</v>
      </c>
      <c r="D6678" s="85" t="s">
        <v>169</v>
      </c>
      <c r="E6678" s="85" t="s">
        <v>168</v>
      </c>
      <c r="F6678" s="527"/>
      <c r="G6678" s="527"/>
      <c r="H6678" s="539" t="s">
        <v>167</v>
      </c>
      <c r="I6678" s="539"/>
      <c r="J6678" s="528" t="s">
        <v>166</v>
      </c>
      <c r="K6678" s="528" t="s">
        <v>9</v>
      </c>
      <c r="L6678" s="540">
        <v>100</v>
      </c>
    </row>
    <row r="6679" spans="1:12" s="82" customFormat="1" ht="24" customHeight="1" x14ac:dyDescent="0.15">
      <c r="A6679" s="525"/>
      <c r="B6679" s="83" t="s">
        <v>2766</v>
      </c>
      <c r="C6679" s="83" t="s">
        <v>2775</v>
      </c>
      <c r="D6679" s="84">
        <v>43234</v>
      </c>
      <c r="E6679" s="83" t="s">
        <v>2774</v>
      </c>
      <c r="F6679" s="527"/>
      <c r="G6679" s="527"/>
      <c r="H6679" s="539"/>
      <c r="I6679" s="539"/>
      <c r="J6679" s="528"/>
      <c r="K6679" s="528"/>
      <c r="L6679" s="540"/>
    </row>
    <row r="6680" spans="1:12" s="82" customFormat="1" ht="24" customHeight="1" x14ac:dyDescent="0.15">
      <c r="A6680" s="525">
        <v>1260</v>
      </c>
      <c r="B6680" s="86" t="s">
        <v>23</v>
      </c>
      <c r="C6680" s="85" t="s">
        <v>24</v>
      </c>
      <c r="D6680" s="85" t="s">
        <v>175</v>
      </c>
      <c r="E6680" s="85" t="s">
        <v>174</v>
      </c>
      <c r="F6680" s="526" t="s">
        <v>18</v>
      </c>
      <c r="G6680" s="526"/>
      <c r="H6680" s="527"/>
      <c r="I6680" s="527"/>
      <c r="J6680" s="527"/>
      <c r="K6680" s="527"/>
      <c r="L6680" s="527"/>
    </row>
    <row r="6681" spans="1:12" s="82" customFormat="1" ht="26.25" customHeight="1" x14ac:dyDescent="0.15">
      <c r="A6681" s="525"/>
      <c r="B6681" s="528" t="s">
        <v>2768</v>
      </c>
      <c r="C6681" s="529" t="s">
        <v>2773</v>
      </c>
      <c r="D6681" s="543">
        <v>43271</v>
      </c>
      <c r="E6681" s="528" t="s">
        <v>1806</v>
      </c>
      <c r="F6681" s="528" t="s">
        <v>2772</v>
      </c>
      <c r="G6681" s="528"/>
      <c r="H6681" s="539" t="s">
        <v>170</v>
      </c>
      <c r="I6681" s="539"/>
      <c r="J6681" s="83" t="s">
        <v>166</v>
      </c>
      <c r="K6681" s="83" t="s">
        <v>9</v>
      </c>
      <c r="L6681" s="87">
        <v>326.40000000000003</v>
      </c>
    </row>
    <row r="6682" spans="1:12" s="82" customFormat="1" ht="323.25" customHeight="1" x14ac:dyDescent="0.15">
      <c r="A6682" s="525"/>
      <c r="B6682" s="528"/>
      <c r="C6682" s="529"/>
      <c r="D6682" s="543"/>
      <c r="E6682" s="528"/>
      <c r="F6682" s="528"/>
      <c r="G6682" s="528"/>
      <c r="H6682" s="539" t="s">
        <v>56</v>
      </c>
      <c r="I6682" s="539"/>
      <c r="J6682" s="83" t="s">
        <v>166</v>
      </c>
      <c r="K6682" s="83" t="s">
        <v>9</v>
      </c>
      <c r="L6682" s="87">
        <v>1960.82</v>
      </c>
    </row>
    <row r="6683" spans="1:12" s="82" customFormat="1" ht="24" customHeight="1" x14ac:dyDescent="0.15">
      <c r="A6683" s="525"/>
      <c r="B6683" s="86" t="s">
        <v>33</v>
      </c>
      <c r="C6683" s="85" t="s">
        <v>34</v>
      </c>
      <c r="D6683" s="85" t="s">
        <v>169</v>
      </c>
      <c r="E6683" s="85" t="s">
        <v>168</v>
      </c>
      <c r="F6683" s="527"/>
      <c r="G6683" s="527"/>
      <c r="H6683" s="539" t="s">
        <v>167</v>
      </c>
      <c r="I6683" s="539"/>
      <c r="J6683" s="528" t="s">
        <v>166</v>
      </c>
      <c r="K6683" s="528" t="s">
        <v>9</v>
      </c>
      <c r="L6683" s="540">
        <v>69.850000000000009</v>
      </c>
    </row>
    <row r="6684" spans="1:12" s="82" customFormat="1" ht="24" customHeight="1" x14ac:dyDescent="0.15">
      <c r="A6684" s="525"/>
      <c r="B6684" s="83" t="s">
        <v>2766</v>
      </c>
      <c r="C6684" s="83" t="s">
        <v>2772</v>
      </c>
      <c r="D6684" s="84">
        <v>43276</v>
      </c>
      <c r="E6684" s="83" t="s">
        <v>2743</v>
      </c>
      <c r="F6684" s="527"/>
      <c r="G6684" s="527"/>
      <c r="H6684" s="539"/>
      <c r="I6684" s="539"/>
      <c r="J6684" s="528"/>
      <c r="K6684" s="528"/>
      <c r="L6684" s="540"/>
    </row>
    <row r="6685" spans="1:12" s="82" customFormat="1" ht="24" customHeight="1" x14ac:dyDescent="0.15">
      <c r="A6685" s="525">
        <v>1261</v>
      </c>
      <c r="B6685" s="86" t="s">
        <v>23</v>
      </c>
      <c r="C6685" s="85" t="s">
        <v>24</v>
      </c>
      <c r="D6685" s="85" t="s">
        <v>175</v>
      </c>
      <c r="E6685" s="85" t="s">
        <v>174</v>
      </c>
      <c r="F6685" s="526" t="s">
        <v>18</v>
      </c>
      <c r="G6685" s="526"/>
      <c r="H6685" s="527"/>
      <c r="I6685" s="527"/>
      <c r="J6685" s="527"/>
      <c r="K6685" s="527"/>
      <c r="L6685" s="527"/>
    </row>
    <row r="6686" spans="1:12" s="82" customFormat="1" ht="26.25" customHeight="1" x14ac:dyDescent="0.15">
      <c r="A6686" s="525"/>
      <c r="B6686" s="528" t="s">
        <v>2768</v>
      </c>
      <c r="C6686" s="529" t="s">
        <v>2771</v>
      </c>
      <c r="D6686" s="543">
        <v>43305</v>
      </c>
      <c r="E6686" s="528" t="s">
        <v>716</v>
      </c>
      <c r="F6686" s="528" t="s">
        <v>2770</v>
      </c>
      <c r="G6686" s="528"/>
      <c r="H6686" s="539" t="s">
        <v>170</v>
      </c>
      <c r="I6686" s="539"/>
      <c r="J6686" s="83" t="s">
        <v>166</v>
      </c>
      <c r="K6686" s="83" t="s">
        <v>166</v>
      </c>
      <c r="L6686" s="87">
        <v>0</v>
      </c>
    </row>
    <row r="6687" spans="1:12" s="82" customFormat="1" ht="207.75" customHeight="1" x14ac:dyDescent="0.15">
      <c r="A6687" s="525"/>
      <c r="B6687" s="528"/>
      <c r="C6687" s="529"/>
      <c r="D6687" s="543"/>
      <c r="E6687" s="528"/>
      <c r="F6687" s="528"/>
      <c r="G6687" s="528"/>
      <c r="H6687" s="539" t="s">
        <v>56</v>
      </c>
      <c r="I6687" s="539"/>
      <c r="J6687" s="83" t="s">
        <v>166</v>
      </c>
      <c r="K6687" s="83" t="s">
        <v>9</v>
      </c>
      <c r="L6687" s="87">
        <v>1974.51</v>
      </c>
    </row>
    <row r="6688" spans="1:12" s="82" customFormat="1" ht="24" customHeight="1" x14ac:dyDescent="0.15">
      <c r="A6688" s="525"/>
      <c r="B6688" s="86" t="s">
        <v>33</v>
      </c>
      <c r="C6688" s="85" t="s">
        <v>34</v>
      </c>
      <c r="D6688" s="85" t="s">
        <v>169</v>
      </c>
      <c r="E6688" s="85" t="s">
        <v>168</v>
      </c>
      <c r="F6688" s="527"/>
      <c r="G6688" s="527"/>
      <c r="H6688" s="539" t="s">
        <v>167</v>
      </c>
      <c r="I6688" s="539"/>
      <c r="J6688" s="528" t="s">
        <v>166</v>
      </c>
      <c r="K6688" s="528" t="s">
        <v>9</v>
      </c>
      <c r="L6688" s="540">
        <v>765</v>
      </c>
    </row>
    <row r="6689" spans="1:12" s="82" customFormat="1" ht="24" customHeight="1" x14ac:dyDescent="0.15">
      <c r="A6689" s="525"/>
      <c r="B6689" s="83" t="s">
        <v>2766</v>
      </c>
      <c r="C6689" s="83" t="s">
        <v>2770</v>
      </c>
      <c r="D6689" s="84">
        <v>43310</v>
      </c>
      <c r="E6689" s="83" t="s">
        <v>2769</v>
      </c>
      <c r="F6689" s="527"/>
      <c r="G6689" s="527"/>
      <c r="H6689" s="539"/>
      <c r="I6689" s="539"/>
      <c r="J6689" s="528"/>
      <c r="K6689" s="528"/>
      <c r="L6689" s="540"/>
    </row>
    <row r="6690" spans="1:12" s="82" customFormat="1" ht="24" customHeight="1" x14ac:dyDescent="0.15">
      <c r="A6690" s="525">
        <v>1262</v>
      </c>
      <c r="B6690" s="86" t="s">
        <v>23</v>
      </c>
      <c r="C6690" s="85" t="s">
        <v>24</v>
      </c>
      <c r="D6690" s="85" t="s">
        <v>175</v>
      </c>
      <c r="E6690" s="85" t="s">
        <v>174</v>
      </c>
      <c r="F6690" s="526" t="s">
        <v>18</v>
      </c>
      <c r="G6690" s="526"/>
      <c r="H6690" s="527"/>
      <c r="I6690" s="527"/>
      <c r="J6690" s="527"/>
      <c r="K6690" s="527"/>
      <c r="L6690" s="527"/>
    </row>
    <row r="6691" spans="1:12" s="82" customFormat="1" ht="26.25" customHeight="1" x14ac:dyDescent="0.15">
      <c r="A6691" s="525"/>
      <c r="B6691" s="528" t="s">
        <v>2768</v>
      </c>
      <c r="C6691" s="529" t="s">
        <v>2767</v>
      </c>
      <c r="D6691" s="543">
        <v>43363</v>
      </c>
      <c r="E6691" s="528" t="s">
        <v>782</v>
      </c>
      <c r="F6691" s="528" t="s">
        <v>2765</v>
      </c>
      <c r="G6691" s="528"/>
      <c r="H6691" s="539" t="s">
        <v>170</v>
      </c>
      <c r="I6691" s="539"/>
      <c r="J6691" s="83" t="s">
        <v>166</v>
      </c>
      <c r="K6691" s="83" t="s">
        <v>9</v>
      </c>
      <c r="L6691" s="87">
        <v>766.64</v>
      </c>
    </row>
    <row r="6692" spans="1:12" s="82" customFormat="1" ht="123.75" customHeight="1" x14ac:dyDescent="0.15">
      <c r="A6692" s="525"/>
      <c r="B6692" s="528"/>
      <c r="C6692" s="529"/>
      <c r="D6692" s="543"/>
      <c r="E6692" s="528"/>
      <c r="F6692" s="528"/>
      <c r="G6692" s="528"/>
      <c r="H6692" s="539" t="s">
        <v>56</v>
      </c>
      <c r="I6692" s="539"/>
      <c r="J6692" s="83" t="s">
        <v>166</v>
      </c>
      <c r="K6692" s="83" t="s">
        <v>9</v>
      </c>
      <c r="L6692" s="87">
        <v>214.4</v>
      </c>
    </row>
    <row r="6693" spans="1:12" s="82" customFormat="1" ht="24" customHeight="1" x14ac:dyDescent="0.15">
      <c r="A6693" s="525"/>
      <c r="B6693" s="86" t="s">
        <v>33</v>
      </c>
      <c r="C6693" s="85" t="s">
        <v>34</v>
      </c>
      <c r="D6693" s="85" t="s">
        <v>169</v>
      </c>
      <c r="E6693" s="85" t="s">
        <v>168</v>
      </c>
      <c r="F6693" s="527"/>
      <c r="G6693" s="527"/>
      <c r="H6693" s="539" t="s">
        <v>167</v>
      </c>
      <c r="I6693" s="539"/>
      <c r="J6693" s="528" t="s">
        <v>166</v>
      </c>
      <c r="K6693" s="528" t="s">
        <v>166</v>
      </c>
      <c r="L6693" s="540">
        <v>0</v>
      </c>
    </row>
    <row r="6694" spans="1:12" s="82" customFormat="1" ht="24" customHeight="1" x14ac:dyDescent="0.15">
      <c r="A6694" s="525"/>
      <c r="B6694" s="83" t="s">
        <v>2766</v>
      </c>
      <c r="C6694" s="83" t="s">
        <v>2765</v>
      </c>
      <c r="D6694" s="84">
        <v>43365</v>
      </c>
      <c r="E6694" s="83" t="s">
        <v>281</v>
      </c>
      <c r="F6694" s="527"/>
      <c r="G6694" s="527"/>
      <c r="H6694" s="539"/>
      <c r="I6694" s="539"/>
      <c r="J6694" s="528"/>
      <c r="K6694" s="528"/>
      <c r="L6694" s="540"/>
    </row>
    <row r="6695" spans="1:12" s="82" customFormat="1" ht="24" customHeight="1" x14ac:dyDescent="0.15">
      <c r="A6695" s="525">
        <v>1263</v>
      </c>
      <c r="B6695" s="86" t="s">
        <v>23</v>
      </c>
      <c r="C6695" s="85" t="s">
        <v>24</v>
      </c>
      <c r="D6695" s="85" t="s">
        <v>175</v>
      </c>
      <c r="E6695" s="85" t="s">
        <v>174</v>
      </c>
      <c r="F6695" s="526" t="s">
        <v>18</v>
      </c>
      <c r="G6695" s="526"/>
      <c r="H6695" s="527"/>
      <c r="I6695" s="527"/>
      <c r="J6695" s="527"/>
      <c r="K6695" s="527"/>
      <c r="L6695" s="527"/>
    </row>
    <row r="6696" spans="1:12" s="82" customFormat="1" ht="26.25" customHeight="1" x14ac:dyDescent="0.15">
      <c r="A6696" s="525"/>
      <c r="B6696" s="528" t="s">
        <v>2764</v>
      </c>
      <c r="C6696" s="529" t="s">
        <v>2763</v>
      </c>
      <c r="D6696" s="543">
        <v>43275</v>
      </c>
      <c r="E6696" s="528" t="s">
        <v>782</v>
      </c>
      <c r="F6696" s="528" t="s">
        <v>1691</v>
      </c>
      <c r="G6696" s="528"/>
      <c r="H6696" s="539" t="s">
        <v>170</v>
      </c>
      <c r="I6696" s="539"/>
      <c r="J6696" s="83" t="s">
        <v>166</v>
      </c>
      <c r="K6696" s="83" t="s">
        <v>9</v>
      </c>
      <c r="L6696" s="87">
        <v>534</v>
      </c>
    </row>
    <row r="6697" spans="1:12" s="82" customFormat="1" ht="375.75" customHeight="1" x14ac:dyDescent="0.15">
      <c r="A6697" s="525"/>
      <c r="B6697" s="528"/>
      <c r="C6697" s="529"/>
      <c r="D6697" s="543"/>
      <c r="E6697" s="528"/>
      <c r="F6697" s="528"/>
      <c r="G6697" s="528"/>
      <c r="H6697" s="539" t="s">
        <v>56</v>
      </c>
      <c r="I6697" s="539"/>
      <c r="J6697" s="83" t="s">
        <v>166</v>
      </c>
      <c r="K6697" s="83" t="s">
        <v>9</v>
      </c>
      <c r="L6697" s="87">
        <v>309.12</v>
      </c>
    </row>
    <row r="6698" spans="1:12" s="82" customFormat="1" ht="24" customHeight="1" x14ac:dyDescent="0.15">
      <c r="A6698" s="525"/>
      <c r="B6698" s="86" t="s">
        <v>33</v>
      </c>
      <c r="C6698" s="85" t="s">
        <v>34</v>
      </c>
      <c r="D6698" s="85" t="s">
        <v>169</v>
      </c>
      <c r="E6698" s="85" t="s">
        <v>168</v>
      </c>
      <c r="F6698" s="527"/>
      <c r="G6698" s="527"/>
      <c r="H6698" s="539" t="s">
        <v>167</v>
      </c>
      <c r="I6698" s="539"/>
      <c r="J6698" s="528" t="s">
        <v>166</v>
      </c>
      <c r="K6698" s="528" t="s">
        <v>166</v>
      </c>
      <c r="L6698" s="540">
        <v>0</v>
      </c>
    </row>
    <row r="6699" spans="1:12" s="82" customFormat="1" ht="34.5" customHeight="1" x14ac:dyDescent="0.15">
      <c r="A6699" s="525"/>
      <c r="B6699" s="83" t="s">
        <v>2762</v>
      </c>
      <c r="C6699" s="83" t="s">
        <v>1691</v>
      </c>
      <c r="D6699" s="84">
        <v>43277</v>
      </c>
      <c r="E6699" s="83" t="s">
        <v>2167</v>
      </c>
      <c r="F6699" s="527"/>
      <c r="G6699" s="527"/>
      <c r="H6699" s="539"/>
      <c r="I6699" s="539"/>
      <c r="J6699" s="528"/>
      <c r="K6699" s="528"/>
      <c r="L6699" s="540"/>
    </row>
    <row r="6700" spans="1:12" s="82" customFormat="1" ht="24" customHeight="1" x14ac:dyDescent="0.15">
      <c r="A6700" s="525">
        <v>1264</v>
      </c>
      <c r="B6700" s="86" t="s">
        <v>23</v>
      </c>
      <c r="C6700" s="85" t="s">
        <v>24</v>
      </c>
      <c r="D6700" s="85" t="s">
        <v>175</v>
      </c>
      <c r="E6700" s="85" t="s">
        <v>174</v>
      </c>
      <c r="F6700" s="526" t="s">
        <v>18</v>
      </c>
      <c r="G6700" s="526"/>
      <c r="H6700" s="527"/>
      <c r="I6700" s="527"/>
      <c r="J6700" s="527"/>
      <c r="K6700" s="527"/>
      <c r="L6700" s="527"/>
    </row>
    <row r="6701" spans="1:12" s="82" customFormat="1" ht="26.25" customHeight="1" x14ac:dyDescent="0.15">
      <c r="A6701" s="525"/>
      <c r="B6701" s="528" t="s">
        <v>2759</v>
      </c>
      <c r="C6701" s="529" t="s">
        <v>2761</v>
      </c>
      <c r="D6701" s="543">
        <v>43199</v>
      </c>
      <c r="E6701" s="528" t="s">
        <v>727</v>
      </c>
      <c r="F6701" s="528" t="s">
        <v>2760</v>
      </c>
      <c r="G6701" s="528"/>
      <c r="H6701" s="539" t="s">
        <v>170</v>
      </c>
      <c r="I6701" s="539"/>
      <c r="J6701" s="83" t="s">
        <v>166</v>
      </c>
      <c r="K6701" s="83" t="s">
        <v>9</v>
      </c>
      <c r="L6701" s="87">
        <v>486.52</v>
      </c>
    </row>
    <row r="6702" spans="1:12" s="82" customFormat="1" ht="134.25" customHeight="1" x14ac:dyDescent="0.15">
      <c r="A6702" s="525"/>
      <c r="B6702" s="528"/>
      <c r="C6702" s="529"/>
      <c r="D6702" s="543"/>
      <c r="E6702" s="528"/>
      <c r="F6702" s="528"/>
      <c r="G6702" s="528"/>
      <c r="H6702" s="539" t="s">
        <v>56</v>
      </c>
      <c r="I6702" s="539"/>
      <c r="J6702" s="83" t="s">
        <v>166</v>
      </c>
      <c r="K6702" s="83" t="s">
        <v>9</v>
      </c>
      <c r="L6702" s="87">
        <v>417.18</v>
      </c>
    </row>
    <row r="6703" spans="1:12" s="82" customFormat="1" ht="24" customHeight="1" x14ac:dyDescent="0.15">
      <c r="A6703" s="525"/>
      <c r="B6703" s="86" t="s">
        <v>33</v>
      </c>
      <c r="C6703" s="85" t="s">
        <v>34</v>
      </c>
      <c r="D6703" s="85" t="s">
        <v>169</v>
      </c>
      <c r="E6703" s="85" t="s">
        <v>168</v>
      </c>
      <c r="F6703" s="527"/>
      <c r="G6703" s="527"/>
      <c r="H6703" s="539" t="s">
        <v>167</v>
      </c>
      <c r="I6703" s="539"/>
      <c r="J6703" s="528" t="s">
        <v>166</v>
      </c>
      <c r="K6703" s="528" t="s">
        <v>9</v>
      </c>
      <c r="L6703" s="540">
        <v>77.52</v>
      </c>
    </row>
    <row r="6704" spans="1:12" s="82" customFormat="1" ht="24" customHeight="1" x14ac:dyDescent="0.15">
      <c r="A6704" s="525"/>
      <c r="B6704" s="83" t="s">
        <v>211</v>
      </c>
      <c r="C6704" s="83" t="s">
        <v>2760</v>
      </c>
      <c r="D6704" s="84">
        <v>43201</v>
      </c>
      <c r="E6704" s="83" t="s">
        <v>1812</v>
      </c>
      <c r="F6704" s="527"/>
      <c r="G6704" s="527"/>
      <c r="H6704" s="539"/>
      <c r="I6704" s="539"/>
      <c r="J6704" s="528"/>
      <c r="K6704" s="528"/>
      <c r="L6704" s="540"/>
    </row>
    <row r="6705" spans="1:12" s="82" customFormat="1" ht="24" customHeight="1" x14ac:dyDescent="0.15">
      <c r="A6705" s="525">
        <v>1265</v>
      </c>
      <c r="B6705" s="86" t="s">
        <v>23</v>
      </c>
      <c r="C6705" s="85" t="s">
        <v>24</v>
      </c>
      <c r="D6705" s="85" t="s">
        <v>175</v>
      </c>
      <c r="E6705" s="85" t="s">
        <v>174</v>
      </c>
      <c r="F6705" s="526" t="s">
        <v>18</v>
      </c>
      <c r="G6705" s="526"/>
      <c r="H6705" s="527"/>
      <c r="I6705" s="527"/>
      <c r="J6705" s="527"/>
      <c r="K6705" s="527"/>
      <c r="L6705" s="527"/>
    </row>
    <row r="6706" spans="1:12" s="82" customFormat="1" ht="26.25" customHeight="1" x14ac:dyDescent="0.15">
      <c r="A6706" s="525"/>
      <c r="B6706" s="528" t="s">
        <v>2759</v>
      </c>
      <c r="C6706" s="528" t="s">
        <v>2758</v>
      </c>
      <c r="D6706" s="543">
        <v>43230</v>
      </c>
      <c r="E6706" s="528" t="s">
        <v>2757</v>
      </c>
      <c r="F6706" s="528" t="s">
        <v>2756</v>
      </c>
      <c r="G6706" s="528"/>
      <c r="H6706" s="539" t="s">
        <v>170</v>
      </c>
      <c r="I6706" s="539"/>
      <c r="J6706" s="83" t="s">
        <v>166</v>
      </c>
      <c r="K6706" s="83" t="s">
        <v>9</v>
      </c>
      <c r="L6706" s="87">
        <v>322.68</v>
      </c>
    </row>
    <row r="6707" spans="1:12" s="82" customFormat="1" ht="81.75" customHeight="1" x14ac:dyDescent="0.15">
      <c r="A6707" s="525"/>
      <c r="B6707" s="528"/>
      <c r="C6707" s="528"/>
      <c r="D6707" s="543"/>
      <c r="E6707" s="528"/>
      <c r="F6707" s="528"/>
      <c r="G6707" s="528"/>
      <c r="H6707" s="539" t="s">
        <v>56</v>
      </c>
      <c r="I6707" s="539"/>
      <c r="J6707" s="83" t="s">
        <v>166</v>
      </c>
      <c r="K6707" s="83" t="s">
        <v>9</v>
      </c>
      <c r="L6707" s="87">
        <v>664.59</v>
      </c>
    </row>
    <row r="6708" spans="1:12" s="82" customFormat="1" ht="24" customHeight="1" x14ac:dyDescent="0.15">
      <c r="A6708" s="525"/>
      <c r="B6708" s="86" t="s">
        <v>33</v>
      </c>
      <c r="C6708" s="85" t="s">
        <v>34</v>
      </c>
      <c r="D6708" s="85" t="s">
        <v>169</v>
      </c>
      <c r="E6708" s="85" t="s">
        <v>168</v>
      </c>
      <c r="F6708" s="527"/>
      <c r="G6708" s="527"/>
      <c r="H6708" s="539" t="s">
        <v>167</v>
      </c>
      <c r="I6708" s="539"/>
      <c r="J6708" s="528" t="s">
        <v>166</v>
      </c>
      <c r="K6708" s="528" t="s">
        <v>9</v>
      </c>
      <c r="L6708" s="540">
        <v>222.84</v>
      </c>
    </row>
    <row r="6709" spans="1:12" s="82" customFormat="1" ht="24" customHeight="1" x14ac:dyDescent="0.15">
      <c r="A6709" s="525"/>
      <c r="B6709" s="83" t="s">
        <v>211</v>
      </c>
      <c r="C6709" s="83" t="s">
        <v>2756</v>
      </c>
      <c r="D6709" s="84">
        <v>43233</v>
      </c>
      <c r="E6709" s="83" t="s">
        <v>358</v>
      </c>
      <c r="F6709" s="527"/>
      <c r="G6709" s="527"/>
      <c r="H6709" s="539"/>
      <c r="I6709" s="539"/>
      <c r="J6709" s="528"/>
      <c r="K6709" s="528"/>
      <c r="L6709" s="540"/>
    </row>
    <row r="6710" spans="1:12" s="82" customFormat="1" ht="24" customHeight="1" x14ac:dyDescent="0.15">
      <c r="A6710" s="525">
        <v>1266</v>
      </c>
      <c r="B6710" s="86" t="s">
        <v>23</v>
      </c>
      <c r="C6710" s="85" t="s">
        <v>24</v>
      </c>
      <c r="D6710" s="85" t="s">
        <v>175</v>
      </c>
      <c r="E6710" s="85" t="s">
        <v>174</v>
      </c>
      <c r="F6710" s="526" t="s">
        <v>18</v>
      </c>
      <c r="G6710" s="526"/>
      <c r="H6710" s="527"/>
      <c r="I6710" s="527"/>
      <c r="J6710" s="527"/>
      <c r="K6710" s="527"/>
      <c r="L6710" s="527"/>
    </row>
    <row r="6711" spans="1:12" s="82" customFormat="1" ht="26.25" customHeight="1" x14ac:dyDescent="0.15">
      <c r="A6711" s="525"/>
      <c r="B6711" s="528" t="s">
        <v>2747</v>
      </c>
      <c r="C6711" s="529" t="s">
        <v>2755</v>
      </c>
      <c r="D6711" s="543">
        <v>43203</v>
      </c>
      <c r="E6711" s="528" t="s">
        <v>864</v>
      </c>
      <c r="F6711" s="528" t="s">
        <v>2754</v>
      </c>
      <c r="G6711" s="528"/>
      <c r="H6711" s="539" t="s">
        <v>170</v>
      </c>
      <c r="I6711" s="539"/>
      <c r="J6711" s="83" t="s">
        <v>166</v>
      </c>
      <c r="K6711" s="83" t="s">
        <v>9</v>
      </c>
      <c r="L6711" s="87">
        <v>800</v>
      </c>
    </row>
    <row r="6712" spans="1:12" s="82" customFormat="1" ht="249.75" customHeight="1" x14ac:dyDescent="0.15">
      <c r="A6712" s="525"/>
      <c r="B6712" s="528"/>
      <c r="C6712" s="529"/>
      <c r="D6712" s="543"/>
      <c r="E6712" s="528"/>
      <c r="F6712" s="528"/>
      <c r="G6712" s="528"/>
      <c r="H6712" s="539" t="s">
        <v>56</v>
      </c>
      <c r="I6712" s="539"/>
      <c r="J6712" s="83" t="s">
        <v>166</v>
      </c>
      <c r="K6712" s="83" t="s">
        <v>9</v>
      </c>
      <c r="L6712" s="87">
        <v>926.24</v>
      </c>
    </row>
    <row r="6713" spans="1:12" s="82" customFormat="1" ht="24" customHeight="1" x14ac:dyDescent="0.15">
      <c r="A6713" s="525"/>
      <c r="B6713" s="86" t="s">
        <v>33</v>
      </c>
      <c r="C6713" s="85" t="s">
        <v>34</v>
      </c>
      <c r="D6713" s="85" t="s">
        <v>169</v>
      </c>
      <c r="E6713" s="85" t="s">
        <v>168</v>
      </c>
      <c r="F6713" s="527"/>
      <c r="G6713" s="527"/>
      <c r="H6713" s="539" t="s">
        <v>167</v>
      </c>
      <c r="I6713" s="539"/>
      <c r="J6713" s="528" t="s">
        <v>166</v>
      </c>
      <c r="K6713" s="528" t="s">
        <v>9</v>
      </c>
      <c r="L6713" s="540">
        <v>817</v>
      </c>
    </row>
    <row r="6714" spans="1:12" s="82" customFormat="1" ht="24" customHeight="1" x14ac:dyDescent="0.15">
      <c r="A6714" s="525"/>
      <c r="B6714" s="83" t="s">
        <v>441</v>
      </c>
      <c r="C6714" s="83" t="s">
        <v>2754</v>
      </c>
      <c r="D6714" s="84">
        <v>43209</v>
      </c>
      <c r="E6714" s="83" t="s">
        <v>2753</v>
      </c>
      <c r="F6714" s="527"/>
      <c r="G6714" s="527"/>
      <c r="H6714" s="539"/>
      <c r="I6714" s="539"/>
      <c r="J6714" s="528"/>
      <c r="K6714" s="528"/>
      <c r="L6714" s="540"/>
    </row>
    <row r="6715" spans="1:12" s="82" customFormat="1" ht="24" customHeight="1" x14ac:dyDescent="0.15">
      <c r="A6715" s="525">
        <v>1267</v>
      </c>
      <c r="B6715" s="86" t="s">
        <v>23</v>
      </c>
      <c r="C6715" s="85" t="s">
        <v>24</v>
      </c>
      <c r="D6715" s="85" t="s">
        <v>175</v>
      </c>
      <c r="E6715" s="85" t="s">
        <v>174</v>
      </c>
      <c r="F6715" s="526" t="s">
        <v>18</v>
      </c>
      <c r="G6715" s="526"/>
      <c r="H6715" s="527"/>
      <c r="I6715" s="527"/>
      <c r="J6715" s="527"/>
      <c r="K6715" s="527"/>
      <c r="L6715" s="527"/>
    </row>
    <row r="6716" spans="1:12" s="82" customFormat="1" ht="26.25" customHeight="1" x14ac:dyDescent="0.15">
      <c r="A6716" s="525"/>
      <c r="B6716" s="528" t="s">
        <v>2747</v>
      </c>
      <c r="C6716" s="529" t="s">
        <v>2752</v>
      </c>
      <c r="D6716" s="543">
        <v>43241</v>
      </c>
      <c r="E6716" s="528" t="s">
        <v>378</v>
      </c>
      <c r="F6716" s="528" t="s">
        <v>2751</v>
      </c>
      <c r="G6716" s="528"/>
      <c r="H6716" s="539" t="s">
        <v>170</v>
      </c>
      <c r="I6716" s="539"/>
      <c r="J6716" s="83" t="s">
        <v>166</v>
      </c>
      <c r="K6716" s="83" t="s">
        <v>9</v>
      </c>
      <c r="L6716" s="87">
        <v>186.17</v>
      </c>
    </row>
    <row r="6717" spans="1:12" s="82" customFormat="1" ht="239.25" customHeight="1" x14ac:dyDescent="0.15">
      <c r="A6717" s="525"/>
      <c r="B6717" s="528"/>
      <c r="C6717" s="529"/>
      <c r="D6717" s="543"/>
      <c r="E6717" s="528"/>
      <c r="F6717" s="528"/>
      <c r="G6717" s="528"/>
      <c r="H6717" s="539" t="s">
        <v>56</v>
      </c>
      <c r="I6717" s="539"/>
      <c r="J6717" s="83" t="s">
        <v>166</v>
      </c>
      <c r="K6717" s="83" t="s">
        <v>9</v>
      </c>
      <c r="L6717" s="87">
        <v>362.42</v>
      </c>
    </row>
    <row r="6718" spans="1:12" s="82" customFormat="1" ht="24" customHeight="1" x14ac:dyDescent="0.15">
      <c r="A6718" s="525"/>
      <c r="B6718" s="86" t="s">
        <v>33</v>
      </c>
      <c r="C6718" s="85" t="s">
        <v>34</v>
      </c>
      <c r="D6718" s="85" t="s">
        <v>169</v>
      </c>
      <c r="E6718" s="85" t="s">
        <v>168</v>
      </c>
      <c r="F6718" s="527"/>
      <c r="G6718" s="527"/>
      <c r="H6718" s="539" t="s">
        <v>167</v>
      </c>
      <c r="I6718" s="539"/>
      <c r="J6718" s="528" t="s">
        <v>166</v>
      </c>
      <c r="K6718" s="528" t="s">
        <v>166</v>
      </c>
      <c r="L6718" s="540">
        <v>0</v>
      </c>
    </row>
    <row r="6719" spans="1:12" s="82" customFormat="1" ht="24" customHeight="1" x14ac:dyDescent="0.15">
      <c r="A6719" s="525"/>
      <c r="B6719" s="83" t="s">
        <v>441</v>
      </c>
      <c r="C6719" s="83" t="s">
        <v>2751</v>
      </c>
      <c r="D6719" s="84">
        <v>43242</v>
      </c>
      <c r="E6719" s="83" t="s">
        <v>2750</v>
      </c>
      <c r="F6719" s="527"/>
      <c r="G6719" s="527"/>
      <c r="H6719" s="539"/>
      <c r="I6719" s="539"/>
      <c r="J6719" s="528"/>
      <c r="K6719" s="528"/>
      <c r="L6719" s="540"/>
    </row>
    <row r="6720" spans="1:12" s="82" customFormat="1" ht="24" customHeight="1" x14ac:dyDescent="0.15">
      <c r="A6720" s="525">
        <v>1268</v>
      </c>
      <c r="B6720" s="86" t="s">
        <v>23</v>
      </c>
      <c r="C6720" s="85" t="s">
        <v>24</v>
      </c>
      <c r="D6720" s="85" t="s">
        <v>175</v>
      </c>
      <c r="E6720" s="85" t="s">
        <v>174</v>
      </c>
      <c r="F6720" s="526" t="s">
        <v>18</v>
      </c>
      <c r="G6720" s="526"/>
      <c r="H6720" s="527"/>
      <c r="I6720" s="527"/>
      <c r="J6720" s="527"/>
      <c r="K6720" s="527"/>
      <c r="L6720" s="527"/>
    </row>
    <row r="6721" spans="1:12" s="82" customFormat="1" ht="26.25" customHeight="1" x14ac:dyDescent="0.15">
      <c r="A6721" s="525"/>
      <c r="B6721" s="528" t="s">
        <v>2747</v>
      </c>
      <c r="C6721" s="529" t="s">
        <v>2749</v>
      </c>
      <c r="D6721" s="543">
        <v>43310</v>
      </c>
      <c r="E6721" s="528" t="s">
        <v>471</v>
      </c>
      <c r="F6721" s="528" t="s">
        <v>2204</v>
      </c>
      <c r="G6721" s="528"/>
      <c r="H6721" s="539" t="s">
        <v>170</v>
      </c>
      <c r="I6721" s="539"/>
      <c r="J6721" s="83" t="s">
        <v>166</v>
      </c>
      <c r="K6721" s="83" t="s">
        <v>166</v>
      </c>
      <c r="L6721" s="87">
        <v>0</v>
      </c>
    </row>
    <row r="6722" spans="1:12" s="82" customFormat="1" ht="333.75" customHeight="1" x14ac:dyDescent="0.15">
      <c r="A6722" s="525"/>
      <c r="B6722" s="528"/>
      <c r="C6722" s="529"/>
      <c r="D6722" s="543"/>
      <c r="E6722" s="528"/>
      <c r="F6722" s="528"/>
      <c r="G6722" s="528"/>
      <c r="H6722" s="539" t="s">
        <v>56</v>
      </c>
      <c r="I6722" s="539"/>
      <c r="J6722" s="83" t="s">
        <v>166</v>
      </c>
      <c r="K6722" s="83" t="s">
        <v>9</v>
      </c>
      <c r="L6722" s="87">
        <v>1165.01</v>
      </c>
    </row>
    <row r="6723" spans="1:12" s="82" customFormat="1" ht="24" customHeight="1" x14ac:dyDescent="0.15">
      <c r="A6723" s="525"/>
      <c r="B6723" s="86" t="s">
        <v>33</v>
      </c>
      <c r="C6723" s="85" t="s">
        <v>34</v>
      </c>
      <c r="D6723" s="85" t="s">
        <v>169</v>
      </c>
      <c r="E6723" s="85" t="s">
        <v>168</v>
      </c>
      <c r="F6723" s="527"/>
      <c r="G6723" s="527"/>
      <c r="H6723" s="539" t="s">
        <v>167</v>
      </c>
      <c r="I6723" s="539"/>
      <c r="J6723" s="528" t="s">
        <v>166</v>
      </c>
      <c r="K6723" s="528" t="s">
        <v>9</v>
      </c>
      <c r="L6723" s="540">
        <v>2710</v>
      </c>
    </row>
    <row r="6724" spans="1:12" s="82" customFormat="1" ht="24" customHeight="1" x14ac:dyDescent="0.15">
      <c r="A6724" s="525"/>
      <c r="B6724" s="83" t="s">
        <v>441</v>
      </c>
      <c r="C6724" s="83" t="s">
        <v>2204</v>
      </c>
      <c r="D6724" s="84">
        <v>43318</v>
      </c>
      <c r="E6724" s="83" t="s">
        <v>2748</v>
      </c>
      <c r="F6724" s="527"/>
      <c r="G6724" s="527"/>
      <c r="H6724" s="539"/>
      <c r="I6724" s="539"/>
      <c r="J6724" s="528"/>
      <c r="K6724" s="528"/>
      <c r="L6724" s="540"/>
    </row>
    <row r="6725" spans="1:12" s="82" customFormat="1" ht="24" customHeight="1" x14ac:dyDescent="0.15">
      <c r="A6725" s="525">
        <v>1269</v>
      </c>
      <c r="B6725" s="86" t="s">
        <v>23</v>
      </c>
      <c r="C6725" s="85" t="s">
        <v>24</v>
      </c>
      <c r="D6725" s="85" t="s">
        <v>175</v>
      </c>
      <c r="E6725" s="85" t="s">
        <v>174</v>
      </c>
      <c r="F6725" s="526" t="s">
        <v>18</v>
      </c>
      <c r="G6725" s="526"/>
      <c r="H6725" s="527"/>
      <c r="I6725" s="527"/>
      <c r="J6725" s="527"/>
      <c r="K6725" s="527"/>
      <c r="L6725" s="527"/>
    </row>
    <row r="6726" spans="1:12" s="82" customFormat="1" ht="26.25" customHeight="1" x14ac:dyDescent="0.15">
      <c r="A6726" s="525"/>
      <c r="B6726" s="528" t="s">
        <v>2747</v>
      </c>
      <c r="C6726" s="529" t="s">
        <v>2746</v>
      </c>
      <c r="D6726" s="543">
        <v>43336</v>
      </c>
      <c r="E6726" s="528" t="s">
        <v>351</v>
      </c>
      <c r="F6726" s="528" t="s">
        <v>350</v>
      </c>
      <c r="G6726" s="528"/>
      <c r="H6726" s="539" t="s">
        <v>170</v>
      </c>
      <c r="I6726" s="539"/>
      <c r="J6726" s="83" t="s">
        <v>166</v>
      </c>
      <c r="K6726" s="83" t="s">
        <v>166</v>
      </c>
      <c r="L6726" s="87">
        <v>0</v>
      </c>
    </row>
    <row r="6727" spans="1:12" s="82" customFormat="1" ht="186.75" customHeight="1" x14ac:dyDescent="0.15">
      <c r="A6727" s="525"/>
      <c r="B6727" s="528"/>
      <c r="C6727" s="529"/>
      <c r="D6727" s="543"/>
      <c r="E6727" s="528"/>
      <c r="F6727" s="528"/>
      <c r="G6727" s="528"/>
      <c r="H6727" s="539" t="s">
        <v>56</v>
      </c>
      <c r="I6727" s="539"/>
      <c r="J6727" s="83" t="s">
        <v>166</v>
      </c>
      <c r="K6727" s="83" t="s">
        <v>166</v>
      </c>
      <c r="L6727" s="87">
        <v>0</v>
      </c>
    </row>
    <row r="6728" spans="1:12" s="82" customFormat="1" ht="24" customHeight="1" x14ac:dyDescent="0.15">
      <c r="A6728" s="525"/>
      <c r="B6728" s="86" t="s">
        <v>33</v>
      </c>
      <c r="C6728" s="85" t="s">
        <v>34</v>
      </c>
      <c r="D6728" s="85" t="s">
        <v>169</v>
      </c>
      <c r="E6728" s="85" t="s">
        <v>168</v>
      </c>
      <c r="F6728" s="527"/>
      <c r="G6728" s="527"/>
      <c r="H6728" s="539" t="s">
        <v>167</v>
      </c>
      <c r="I6728" s="539"/>
      <c r="J6728" s="528" t="s">
        <v>166</v>
      </c>
      <c r="K6728" s="528" t="s">
        <v>9</v>
      </c>
      <c r="L6728" s="540">
        <v>2089.6999999999998</v>
      </c>
    </row>
    <row r="6729" spans="1:12" s="82" customFormat="1" ht="24" customHeight="1" x14ac:dyDescent="0.15">
      <c r="A6729" s="525"/>
      <c r="B6729" s="83" t="s">
        <v>441</v>
      </c>
      <c r="C6729" s="83" t="s">
        <v>350</v>
      </c>
      <c r="D6729" s="84">
        <v>43344</v>
      </c>
      <c r="E6729" s="83" t="s">
        <v>2745</v>
      </c>
      <c r="F6729" s="527"/>
      <c r="G6729" s="527"/>
      <c r="H6729" s="539"/>
      <c r="I6729" s="539"/>
      <c r="J6729" s="528"/>
      <c r="K6729" s="528"/>
      <c r="L6729" s="540"/>
    </row>
    <row r="6730" spans="1:12" s="82" customFormat="1" ht="24" customHeight="1" x14ac:dyDescent="0.15">
      <c r="A6730" s="525">
        <v>1270</v>
      </c>
      <c r="B6730" s="86" t="s">
        <v>23</v>
      </c>
      <c r="C6730" s="85" t="s">
        <v>24</v>
      </c>
      <c r="D6730" s="85" t="s">
        <v>175</v>
      </c>
      <c r="E6730" s="85" t="s">
        <v>174</v>
      </c>
      <c r="F6730" s="526" t="s">
        <v>18</v>
      </c>
      <c r="G6730" s="526"/>
      <c r="H6730" s="527"/>
      <c r="I6730" s="527"/>
      <c r="J6730" s="527"/>
      <c r="K6730" s="527"/>
      <c r="L6730" s="527"/>
    </row>
    <row r="6731" spans="1:12" s="82" customFormat="1" ht="26.25" customHeight="1" x14ac:dyDescent="0.15">
      <c r="A6731" s="525"/>
      <c r="B6731" s="528" t="s">
        <v>2742</v>
      </c>
      <c r="C6731" s="529" t="s">
        <v>2744</v>
      </c>
      <c r="D6731" s="543">
        <v>43271</v>
      </c>
      <c r="E6731" s="528" t="s">
        <v>526</v>
      </c>
      <c r="F6731" s="528" t="s">
        <v>693</v>
      </c>
      <c r="G6731" s="528"/>
      <c r="H6731" s="539" t="s">
        <v>170</v>
      </c>
      <c r="I6731" s="539"/>
      <c r="J6731" s="83" t="s">
        <v>166</v>
      </c>
      <c r="K6731" s="83" t="s">
        <v>9</v>
      </c>
      <c r="L6731" s="87">
        <v>517.5</v>
      </c>
    </row>
    <row r="6732" spans="1:12" s="82" customFormat="1" ht="354.75" customHeight="1" x14ac:dyDescent="0.15">
      <c r="A6732" s="525"/>
      <c r="B6732" s="528"/>
      <c r="C6732" s="529"/>
      <c r="D6732" s="543"/>
      <c r="E6732" s="528"/>
      <c r="F6732" s="528"/>
      <c r="G6732" s="528"/>
      <c r="H6732" s="539" t="s">
        <v>56</v>
      </c>
      <c r="I6732" s="539"/>
      <c r="J6732" s="83" t="s">
        <v>166</v>
      </c>
      <c r="K6732" s="83" t="s">
        <v>166</v>
      </c>
      <c r="L6732" s="87">
        <v>0</v>
      </c>
    </row>
    <row r="6733" spans="1:12" s="82" customFormat="1" ht="24" customHeight="1" x14ac:dyDescent="0.15">
      <c r="A6733" s="525"/>
      <c r="B6733" s="86" t="s">
        <v>33</v>
      </c>
      <c r="C6733" s="85" t="s">
        <v>34</v>
      </c>
      <c r="D6733" s="85" t="s">
        <v>169</v>
      </c>
      <c r="E6733" s="85" t="s">
        <v>168</v>
      </c>
      <c r="F6733" s="527"/>
      <c r="G6733" s="527"/>
      <c r="H6733" s="539" t="s">
        <v>167</v>
      </c>
      <c r="I6733" s="539"/>
      <c r="J6733" s="528" t="s">
        <v>166</v>
      </c>
      <c r="K6733" s="528" t="s">
        <v>9</v>
      </c>
      <c r="L6733" s="540">
        <v>380</v>
      </c>
    </row>
    <row r="6734" spans="1:12" s="82" customFormat="1" ht="24" customHeight="1" x14ac:dyDescent="0.15">
      <c r="A6734" s="525"/>
      <c r="B6734" s="83" t="s">
        <v>211</v>
      </c>
      <c r="C6734" s="83" t="s">
        <v>693</v>
      </c>
      <c r="D6734" s="84">
        <v>43276</v>
      </c>
      <c r="E6734" s="83" t="s">
        <v>2743</v>
      </c>
      <c r="F6734" s="527"/>
      <c r="G6734" s="527"/>
      <c r="H6734" s="539"/>
      <c r="I6734" s="539"/>
      <c r="J6734" s="528"/>
      <c r="K6734" s="528"/>
      <c r="L6734" s="540"/>
    </row>
    <row r="6735" spans="1:12" s="82" customFormat="1" ht="24" customHeight="1" x14ac:dyDescent="0.15">
      <c r="A6735" s="525">
        <v>1271</v>
      </c>
      <c r="B6735" s="86" t="s">
        <v>23</v>
      </c>
      <c r="C6735" s="85" t="s">
        <v>24</v>
      </c>
      <c r="D6735" s="85" t="s">
        <v>175</v>
      </c>
      <c r="E6735" s="85" t="s">
        <v>174</v>
      </c>
      <c r="F6735" s="526" t="s">
        <v>18</v>
      </c>
      <c r="G6735" s="526"/>
      <c r="H6735" s="527"/>
      <c r="I6735" s="527"/>
      <c r="J6735" s="527"/>
      <c r="K6735" s="527"/>
      <c r="L6735" s="527"/>
    </row>
    <row r="6736" spans="1:12" s="82" customFormat="1" ht="26.25" customHeight="1" x14ac:dyDescent="0.15">
      <c r="A6736" s="525"/>
      <c r="B6736" s="528" t="s">
        <v>2742</v>
      </c>
      <c r="C6736" s="529" t="s">
        <v>2741</v>
      </c>
      <c r="D6736" s="543">
        <v>43289</v>
      </c>
      <c r="E6736" s="528" t="s">
        <v>360</v>
      </c>
      <c r="F6736" s="528" t="s">
        <v>1379</v>
      </c>
      <c r="G6736" s="528"/>
      <c r="H6736" s="539" t="s">
        <v>170</v>
      </c>
      <c r="I6736" s="539"/>
      <c r="J6736" s="83" t="s">
        <v>166</v>
      </c>
      <c r="K6736" s="83" t="s">
        <v>9</v>
      </c>
      <c r="L6736" s="87">
        <v>852.5</v>
      </c>
    </row>
    <row r="6737" spans="1:12" s="82" customFormat="1" ht="408.95" customHeight="1" x14ac:dyDescent="0.15">
      <c r="A6737" s="525"/>
      <c r="B6737" s="528"/>
      <c r="C6737" s="529"/>
      <c r="D6737" s="543"/>
      <c r="E6737" s="528"/>
      <c r="F6737" s="528"/>
      <c r="G6737" s="528"/>
      <c r="H6737" s="539" t="s">
        <v>56</v>
      </c>
      <c r="I6737" s="539"/>
      <c r="J6737" s="528" t="s">
        <v>166</v>
      </c>
      <c r="K6737" s="528" t="s">
        <v>9</v>
      </c>
      <c r="L6737" s="540">
        <v>479.4</v>
      </c>
    </row>
    <row r="6738" spans="1:12" s="82" customFormat="1" ht="19.350000000000001" customHeight="1" x14ac:dyDescent="0.15">
      <c r="A6738" s="525"/>
      <c r="B6738" s="528"/>
      <c r="C6738" s="529"/>
      <c r="D6738" s="543"/>
      <c r="E6738" s="528"/>
      <c r="F6738" s="528"/>
      <c r="G6738" s="528"/>
      <c r="H6738" s="539"/>
      <c r="I6738" s="539"/>
      <c r="J6738" s="528"/>
      <c r="K6738" s="528"/>
      <c r="L6738" s="540"/>
    </row>
    <row r="6739" spans="1:12" s="82" customFormat="1" ht="24" customHeight="1" x14ac:dyDescent="0.15">
      <c r="A6739" s="525"/>
      <c r="B6739" s="86" t="s">
        <v>33</v>
      </c>
      <c r="C6739" s="85" t="s">
        <v>34</v>
      </c>
      <c r="D6739" s="85" t="s">
        <v>169</v>
      </c>
      <c r="E6739" s="85" t="s">
        <v>168</v>
      </c>
      <c r="F6739" s="527"/>
      <c r="G6739" s="527"/>
      <c r="H6739" s="539" t="s">
        <v>167</v>
      </c>
      <c r="I6739" s="539"/>
      <c r="J6739" s="528" t="s">
        <v>166</v>
      </c>
      <c r="K6739" s="528" t="s">
        <v>9</v>
      </c>
      <c r="L6739" s="540">
        <v>390</v>
      </c>
    </row>
    <row r="6740" spans="1:12" s="82" customFormat="1" ht="24" customHeight="1" x14ac:dyDescent="0.15">
      <c r="A6740" s="525"/>
      <c r="B6740" s="83" t="s">
        <v>211</v>
      </c>
      <c r="C6740" s="83" t="s">
        <v>1379</v>
      </c>
      <c r="D6740" s="84">
        <v>43296</v>
      </c>
      <c r="E6740" s="83" t="s">
        <v>2740</v>
      </c>
      <c r="F6740" s="527"/>
      <c r="G6740" s="527"/>
      <c r="H6740" s="539"/>
      <c r="I6740" s="539"/>
      <c r="J6740" s="528"/>
      <c r="K6740" s="528"/>
      <c r="L6740" s="540"/>
    </row>
    <row r="6741" spans="1:12" s="82" customFormat="1" ht="24" customHeight="1" x14ac:dyDescent="0.15">
      <c r="A6741" s="525">
        <v>1272</v>
      </c>
      <c r="B6741" s="86" t="s">
        <v>23</v>
      </c>
      <c r="C6741" s="85" t="s">
        <v>24</v>
      </c>
      <c r="D6741" s="85" t="s">
        <v>175</v>
      </c>
      <c r="E6741" s="85" t="s">
        <v>174</v>
      </c>
      <c r="F6741" s="526" t="s">
        <v>18</v>
      </c>
      <c r="G6741" s="526"/>
      <c r="H6741" s="527"/>
      <c r="I6741" s="527"/>
      <c r="J6741" s="527"/>
      <c r="K6741" s="527"/>
      <c r="L6741" s="527"/>
    </row>
    <row r="6742" spans="1:12" s="82" customFormat="1" ht="26.25" customHeight="1" x14ac:dyDescent="0.15">
      <c r="A6742" s="525"/>
      <c r="B6742" s="528" t="s">
        <v>2739</v>
      </c>
      <c r="C6742" s="528" t="s">
        <v>2738</v>
      </c>
      <c r="D6742" s="543">
        <v>43194</v>
      </c>
      <c r="E6742" s="528" t="s">
        <v>764</v>
      </c>
      <c r="F6742" s="528" t="s">
        <v>2219</v>
      </c>
      <c r="G6742" s="528"/>
      <c r="H6742" s="539" t="s">
        <v>170</v>
      </c>
      <c r="I6742" s="539"/>
      <c r="J6742" s="83" t="s">
        <v>166</v>
      </c>
      <c r="K6742" s="83" t="s">
        <v>9</v>
      </c>
      <c r="L6742" s="87">
        <v>308.25</v>
      </c>
    </row>
    <row r="6743" spans="1:12" s="82" customFormat="1" ht="81.75" customHeight="1" x14ac:dyDescent="0.15">
      <c r="A6743" s="525"/>
      <c r="B6743" s="528"/>
      <c r="C6743" s="528"/>
      <c r="D6743" s="543"/>
      <c r="E6743" s="528"/>
      <c r="F6743" s="528"/>
      <c r="G6743" s="528"/>
      <c r="H6743" s="539" t="s">
        <v>56</v>
      </c>
      <c r="I6743" s="539"/>
      <c r="J6743" s="83" t="s">
        <v>166</v>
      </c>
      <c r="K6743" s="83" t="s">
        <v>9</v>
      </c>
      <c r="L6743" s="87">
        <v>335</v>
      </c>
    </row>
    <row r="6744" spans="1:12" s="82" customFormat="1" ht="24" customHeight="1" x14ac:dyDescent="0.15">
      <c r="A6744" s="525"/>
      <c r="B6744" s="86" t="s">
        <v>33</v>
      </c>
      <c r="C6744" s="85" t="s">
        <v>34</v>
      </c>
      <c r="D6744" s="85" t="s">
        <v>169</v>
      </c>
      <c r="E6744" s="85" t="s">
        <v>168</v>
      </c>
      <c r="F6744" s="527"/>
      <c r="G6744" s="527"/>
      <c r="H6744" s="539" t="s">
        <v>167</v>
      </c>
      <c r="I6744" s="539"/>
      <c r="J6744" s="528" t="s">
        <v>166</v>
      </c>
      <c r="K6744" s="528" t="s">
        <v>166</v>
      </c>
      <c r="L6744" s="540">
        <v>0</v>
      </c>
    </row>
    <row r="6745" spans="1:12" s="82" customFormat="1" ht="34.5" customHeight="1" x14ac:dyDescent="0.15">
      <c r="A6745" s="525"/>
      <c r="B6745" s="83" t="s">
        <v>1805</v>
      </c>
      <c r="C6745" s="83" t="s">
        <v>2219</v>
      </c>
      <c r="D6745" s="84">
        <v>43195</v>
      </c>
      <c r="E6745" s="83" t="s">
        <v>1102</v>
      </c>
      <c r="F6745" s="527"/>
      <c r="G6745" s="527"/>
      <c r="H6745" s="539"/>
      <c r="I6745" s="539"/>
      <c r="J6745" s="528"/>
      <c r="K6745" s="528"/>
      <c r="L6745" s="540"/>
    </row>
    <row r="6746" spans="1:12" s="82" customFormat="1" ht="24" customHeight="1" x14ac:dyDescent="0.15">
      <c r="A6746" s="525">
        <v>1273</v>
      </c>
      <c r="B6746" s="86" t="s">
        <v>23</v>
      </c>
      <c r="C6746" s="85" t="s">
        <v>24</v>
      </c>
      <c r="D6746" s="85" t="s">
        <v>175</v>
      </c>
      <c r="E6746" s="85" t="s">
        <v>174</v>
      </c>
      <c r="F6746" s="526" t="s">
        <v>18</v>
      </c>
      <c r="G6746" s="526"/>
      <c r="H6746" s="527"/>
      <c r="I6746" s="527"/>
      <c r="J6746" s="527"/>
      <c r="K6746" s="527"/>
      <c r="L6746" s="527"/>
    </row>
    <row r="6747" spans="1:12" s="82" customFormat="1" ht="26.25" customHeight="1" x14ac:dyDescent="0.15">
      <c r="A6747" s="525"/>
      <c r="B6747" s="528" t="s">
        <v>2735</v>
      </c>
      <c r="C6747" s="529" t="s">
        <v>2737</v>
      </c>
      <c r="D6747" s="543">
        <v>43254</v>
      </c>
      <c r="E6747" s="528" t="s">
        <v>1810</v>
      </c>
      <c r="F6747" s="528" t="s">
        <v>337</v>
      </c>
      <c r="G6747" s="528"/>
      <c r="H6747" s="539" t="s">
        <v>170</v>
      </c>
      <c r="I6747" s="539"/>
      <c r="J6747" s="83" t="s">
        <v>166</v>
      </c>
      <c r="K6747" s="83" t="s">
        <v>166</v>
      </c>
      <c r="L6747" s="87">
        <v>0</v>
      </c>
    </row>
    <row r="6748" spans="1:12" s="82" customFormat="1" ht="408.95" customHeight="1" x14ac:dyDescent="0.15">
      <c r="A6748" s="525"/>
      <c r="B6748" s="528"/>
      <c r="C6748" s="529"/>
      <c r="D6748" s="543"/>
      <c r="E6748" s="528"/>
      <c r="F6748" s="528"/>
      <c r="G6748" s="528"/>
      <c r="H6748" s="539" t="s">
        <v>56</v>
      </c>
      <c r="I6748" s="539"/>
      <c r="J6748" s="528" t="s">
        <v>166</v>
      </c>
      <c r="K6748" s="528" t="s">
        <v>166</v>
      </c>
      <c r="L6748" s="540">
        <v>0</v>
      </c>
    </row>
    <row r="6749" spans="1:12" s="82" customFormat="1" ht="19.350000000000001" customHeight="1" x14ac:dyDescent="0.15">
      <c r="A6749" s="525"/>
      <c r="B6749" s="528"/>
      <c r="C6749" s="529"/>
      <c r="D6749" s="543"/>
      <c r="E6749" s="528"/>
      <c r="F6749" s="528"/>
      <c r="G6749" s="528"/>
      <c r="H6749" s="539"/>
      <c r="I6749" s="539"/>
      <c r="J6749" s="528"/>
      <c r="K6749" s="528"/>
      <c r="L6749" s="540"/>
    </row>
    <row r="6750" spans="1:12" s="82" customFormat="1" ht="24" customHeight="1" x14ac:dyDescent="0.15">
      <c r="A6750" s="525"/>
      <c r="B6750" s="86" t="s">
        <v>33</v>
      </c>
      <c r="C6750" s="85" t="s">
        <v>34</v>
      </c>
      <c r="D6750" s="85" t="s">
        <v>169</v>
      </c>
      <c r="E6750" s="85" t="s">
        <v>168</v>
      </c>
      <c r="F6750" s="527"/>
      <c r="G6750" s="527"/>
      <c r="H6750" s="539" t="s">
        <v>167</v>
      </c>
      <c r="I6750" s="539"/>
      <c r="J6750" s="528" t="s">
        <v>9</v>
      </c>
      <c r="K6750" s="528" t="s">
        <v>166</v>
      </c>
      <c r="L6750" s="540">
        <v>1200</v>
      </c>
    </row>
    <row r="6751" spans="1:12" s="82" customFormat="1" ht="24" customHeight="1" x14ac:dyDescent="0.15">
      <c r="A6751" s="525"/>
      <c r="B6751" s="83" t="s">
        <v>269</v>
      </c>
      <c r="C6751" s="83" t="s">
        <v>337</v>
      </c>
      <c r="D6751" s="84">
        <v>43259</v>
      </c>
      <c r="E6751" s="83" t="s">
        <v>556</v>
      </c>
      <c r="F6751" s="527"/>
      <c r="G6751" s="527"/>
      <c r="H6751" s="539"/>
      <c r="I6751" s="539"/>
      <c r="J6751" s="528"/>
      <c r="K6751" s="528"/>
      <c r="L6751" s="540"/>
    </row>
    <row r="6752" spans="1:12" s="82" customFormat="1" ht="24" customHeight="1" x14ac:dyDescent="0.15">
      <c r="A6752" s="525">
        <v>1274</v>
      </c>
      <c r="B6752" s="86" t="s">
        <v>23</v>
      </c>
      <c r="C6752" s="85" t="s">
        <v>24</v>
      </c>
      <c r="D6752" s="85" t="s">
        <v>175</v>
      </c>
      <c r="E6752" s="85" t="s">
        <v>174</v>
      </c>
      <c r="F6752" s="526" t="s">
        <v>18</v>
      </c>
      <c r="G6752" s="526"/>
      <c r="H6752" s="527"/>
      <c r="I6752" s="527"/>
      <c r="J6752" s="527"/>
      <c r="K6752" s="527"/>
      <c r="L6752" s="527"/>
    </row>
    <row r="6753" spans="1:12" s="82" customFormat="1" ht="26.25" customHeight="1" x14ac:dyDescent="0.15">
      <c r="A6753" s="525"/>
      <c r="B6753" s="528" t="s">
        <v>2735</v>
      </c>
      <c r="C6753" s="529" t="s">
        <v>2736</v>
      </c>
      <c r="D6753" s="543">
        <v>43303</v>
      </c>
      <c r="E6753" s="528" t="s">
        <v>338</v>
      </c>
      <c r="F6753" s="528" t="s">
        <v>337</v>
      </c>
      <c r="G6753" s="528"/>
      <c r="H6753" s="539" t="s">
        <v>170</v>
      </c>
      <c r="I6753" s="539"/>
      <c r="J6753" s="83" t="s">
        <v>166</v>
      </c>
      <c r="K6753" s="83" t="s">
        <v>166</v>
      </c>
      <c r="L6753" s="87">
        <v>0</v>
      </c>
    </row>
    <row r="6754" spans="1:12" s="82" customFormat="1" ht="144.75" customHeight="1" x14ac:dyDescent="0.15">
      <c r="A6754" s="525"/>
      <c r="B6754" s="528"/>
      <c r="C6754" s="529"/>
      <c r="D6754" s="543"/>
      <c r="E6754" s="528"/>
      <c r="F6754" s="528"/>
      <c r="G6754" s="528"/>
      <c r="H6754" s="539" t="s">
        <v>56</v>
      </c>
      <c r="I6754" s="539"/>
      <c r="J6754" s="83" t="s">
        <v>166</v>
      </c>
      <c r="K6754" s="83" t="s">
        <v>166</v>
      </c>
      <c r="L6754" s="87">
        <v>0</v>
      </c>
    </row>
    <row r="6755" spans="1:12" s="82" customFormat="1" ht="24" customHeight="1" x14ac:dyDescent="0.15">
      <c r="A6755" s="525"/>
      <c r="B6755" s="86" t="s">
        <v>33</v>
      </c>
      <c r="C6755" s="85" t="s">
        <v>34</v>
      </c>
      <c r="D6755" s="85" t="s">
        <v>169</v>
      </c>
      <c r="E6755" s="85" t="s">
        <v>168</v>
      </c>
      <c r="F6755" s="527"/>
      <c r="G6755" s="527"/>
      <c r="H6755" s="539" t="s">
        <v>167</v>
      </c>
      <c r="I6755" s="539"/>
      <c r="J6755" s="528" t="s">
        <v>9</v>
      </c>
      <c r="K6755" s="528" t="s">
        <v>166</v>
      </c>
      <c r="L6755" s="540">
        <v>1725</v>
      </c>
    </row>
    <row r="6756" spans="1:12" s="82" customFormat="1" ht="24" customHeight="1" x14ac:dyDescent="0.15">
      <c r="A6756" s="525"/>
      <c r="B6756" s="83" t="s">
        <v>269</v>
      </c>
      <c r="C6756" s="83" t="s">
        <v>337</v>
      </c>
      <c r="D6756" s="84">
        <v>43307</v>
      </c>
      <c r="E6756" s="83" t="s">
        <v>1257</v>
      </c>
      <c r="F6756" s="527"/>
      <c r="G6756" s="527"/>
      <c r="H6756" s="539"/>
      <c r="I6756" s="539"/>
      <c r="J6756" s="528"/>
      <c r="K6756" s="528"/>
      <c r="L6756" s="540"/>
    </row>
    <row r="6757" spans="1:12" s="82" customFormat="1" ht="24" customHeight="1" x14ac:dyDescent="0.15">
      <c r="A6757" s="525">
        <v>1275</v>
      </c>
      <c r="B6757" s="86" t="s">
        <v>23</v>
      </c>
      <c r="C6757" s="85" t="s">
        <v>24</v>
      </c>
      <c r="D6757" s="85" t="s">
        <v>175</v>
      </c>
      <c r="E6757" s="85" t="s">
        <v>174</v>
      </c>
      <c r="F6757" s="526" t="s">
        <v>18</v>
      </c>
      <c r="G6757" s="526"/>
      <c r="H6757" s="527"/>
      <c r="I6757" s="527"/>
      <c r="J6757" s="527"/>
      <c r="K6757" s="527"/>
      <c r="L6757" s="527"/>
    </row>
    <row r="6758" spans="1:12" s="82" customFormat="1" ht="26.25" customHeight="1" x14ac:dyDescent="0.15">
      <c r="A6758" s="525"/>
      <c r="B6758" s="528" t="s">
        <v>2735</v>
      </c>
      <c r="C6758" s="529" t="s">
        <v>2734</v>
      </c>
      <c r="D6758" s="543">
        <v>43356</v>
      </c>
      <c r="E6758" s="528" t="s">
        <v>2733</v>
      </c>
      <c r="F6758" s="528" t="s">
        <v>423</v>
      </c>
      <c r="G6758" s="528"/>
      <c r="H6758" s="539" t="s">
        <v>170</v>
      </c>
      <c r="I6758" s="539"/>
      <c r="J6758" s="83" t="s">
        <v>166</v>
      </c>
      <c r="K6758" s="83" t="s">
        <v>166</v>
      </c>
      <c r="L6758" s="87">
        <v>0</v>
      </c>
    </row>
    <row r="6759" spans="1:12" s="82" customFormat="1" ht="396.75" customHeight="1" x14ac:dyDescent="0.15">
      <c r="A6759" s="525"/>
      <c r="B6759" s="528"/>
      <c r="C6759" s="529"/>
      <c r="D6759" s="543"/>
      <c r="E6759" s="528"/>
      <c r="F6759" s="528"/>
      <c r="G6759" s="528"/>
      <c r="H6759" s="539" t="s">
        <v>56</v>
      </c>
      <c r="I6759" s="539"/>
      <c r="J6759" s="83" t="s">
        <v>166</v>
      </c>
      <c r="K6759" s="83" t="s">
        <v>166</v>
      </c>
      <c r="L6759" s="87">
        <v>0</v>
      </c>
    </row>
    <row r="6760" spans="1:12" s="82" customFormat="1" ht="24" customHeight="1" x14ac:dyDescent="0.15">
      <c r="A6760" s="525"/>
      <c r="B6760" s="86" t="s">
        <v>33</v>
      </c>
      <c r="C6760" s="85" t="s">
        <v>34</v>
      </c>
      <c r="D6760" s="85" t="s">
        <v>169</v>
      </c>
      <c r="E6760" s="85" t="s">
        <v>168</v>
      </c>
      <c r="F6760" s="527"/>
      <c r="G6760" s="527"/>
      <c r="H6760" s="539" t="s">
        <v>167</v>
      </c>
      <c r="I6760" s="539"/>
      <c r="J6760" s="528" t="s">
        <v>166</v>
      </c>
      <c r="K6760" s="528" t="s">
        <v>9</v>
      </c>
      <c r="L6760" s="540">
        <v>1225</v>
      </c>
    </row>
    <row r="6761" spans="1:12" s="82" customFormat="1" ht="24" customHeight="1" x14ac:dyDescent="0.15">
      <c r="A6761" s="525"/>
      <c r="B6761" s="83" t="s">
        <v>269</v>
      </c>
      <c r="C6761" s="83" t="s">
        <v>423</v>
      </c>
      <c r="D6761" s="84">
        <v>43359</v>
      </c>
      <c r="E6761" s="83" t="s">
        <v>958</v>
      </c>
      <c r="F6761" s="527"/>
      <c r="G6761" s="527"/>
      <c r="H6761" s="539"/>
      <c r="I6761" s="539"/>
      <c r="J6761" s="528"/>
      <c r="K6761" s="528"/>
      <c r="L6761" s="540"/>
    </row>
    <row r="6762" spans="1:12" s="82" customFormat="1" ht="24" customHeight="1" x14ac:dyDescent="0.15">
      <c r="A6762" s="525">
        <v>1276</v>
      </c>
      <c r="B6762" s="86" t="s">
        <v>23</v>
      </c>
      <c r="C6762" s="85" t="s">
        <v>24</v>
      </c>
      <c r="D6762" s="85" t="s">
        <v>175</v>
      </c>
      <c r="E6762" s="85" t="s">
        <v>174</v>
      </c>
      <c r="F6762" s="526" t="s">
        <v>18</v>
      </c>
      <c r="G6762" s="526"/>
      <c r="H6762" s="527"/>
      <c r="I6762" s="527"/>
      <c r="J6762" s="527"/>
      <c r="K6762" s="527"/>
      <c r="L6762" s="527"/>
    </row>
    <row r="6763" spans="1:12" s="82" customFormat="1" ht="26.25" customHeight="1" x14ac:dyDescent="0.15">
      <c r="A6763" s="525"/>
      <c r="B6763" s="528" t="s">
        <v>2732</v>
      </c>
      <c r="C6763" s="529" t="s">
        <v>2731</v>
      </c>
      <c r="D6763" s="543">
        <v>43252</v>
      </c>
      <c r="E6763" s="528" t="s">
        <v>700</v>
      </c>
      <c r="F6763" s="528" t="s">
        <v>1559</v>
      </c>
      <c r="G6763" s="528"/>
      <c r="H6763" s="539" t="s">
        <v>170</v>
      </c>
      <c r="I6763" s="539"/>
      <c r="J6763" s="83" t="s">
        <v>166</v>
      </c>
      <c r="K6763" s="83" t="s">
        <v>166</v>
      </c>
      <c r="L6763" s="87">
        <v>0</v>
      </c>
    </row>
    <row r="6764" spans="1:12" s="82" customFormat="1" ht="354.75" customHeight="1" x14ac:dyDescent="0.15">
      <c r="A6764" s="525"/>
      <c r="B6764" s="528"/>
      <c r="C6764" s="529"/>
      <c r="D6764" s="543"/>
      <c r="E6764" s="528"/>
      <c r="F6764" s="528"/>
      <c r="G6764" s="528"/>
      <c r="H6764" s="539" t="s">
        <v>56</v>
      </c>
      <c r="I6764" s="539"/>
      <c r="J6764" s="83" t="s">
        <v>166</v>
      </c>
      <c r="K6764" s="83" t="s">
        <v>166</v>
      </c>
      <c r="L6764" s="87">
        <v>0</v>
      </c>
    </row>
    <row r="6765" spans="1:12" s="82" customFormat="1" ht="24" customHeight="1" x14ac:dyDescent="0.15">
      <c r="A6765" s="525"/>
      <c r="B6765" s="86" t="s">
        <v>33</v>
      </c>
      <c r="C6765" s="85" t="s">
        <v>34</v>
      </c>
      <c r="D6765" s="85" t="s">
        <v>169</v>
      </c>
      <c r="E6765" s="85" t="s">
        <v>168</v>
      </c>
      <c r="F6765" s="527"/>
      <c r="G6765" s="527"/>
      <c r="H6765" s="539" t="s">
        <v>167</v>
      </c>
      <c r="I6765" s="539"/>
      <c r="J6765" s="528" t="s">
        <v>166</v>
      </c>
      <c r="K6765" s="528" t="s">
        <v>9</v>
      </c>
      <c r="L6765" s="540">
        <v>590</v>
      </c>
    </row>
    <row r="6766" spans="1:12" s="82" customFormat="1" ht="24" customHeight="1" x14ac:dyDescent="0.15">
      <c r="A6766" s="525"/>
      <c r="B6766" s="83" t="s">
        <v>441</v>
      </c>
      <c r="C6766" s="83" t="s">
        <v>1559</v>
      </c>
      <c r="D6766" s="84">
        <v>43255</v>
      </c>
      <c r="E6766" s="83" t="s">
        <v>1558</v>
      </c>
      <c r="F6766" s="527"/>
      <c r="G6766" s="527"/>
      <c r="H6766" s="539"/>
      <c r="I6766" s="539"/>
      <c r="J6766" s="528"/>
      <c r="K6766" s="528"/>
      <c r="L6766" s="540"/>
    </row>
    <row r="6767" spans="1:12" s="82" customFormat="1" ht="24" customHeight="1" x14ac:dyDescent="0.15">
      <c r="A6767" s="525">
        <v>1277</v>
      </c>
      <c r="B6767" s="86" t="s">
        <v>23</v>
      </c>
      <c r="C6767" s="85" t="s">
        <v>24</v>
      </c>
      <c r="D6767" s="85" t="s">
        <v>175</v>
      </c>
      <c r="E6767" s="85" t="s">
        <v>174</v>
      </c>
      <c r="F6767" s="526" t="s">
        <v>18</v>
      </c>
      <c r="G6767" s="526"/>
      <c r="H6767" s="527"/>
      <c r="I6767" s="527"/>
      <c r="J6767" s="527"/>
      <c r="K6767" s="527"/>
      <c r="L6767" s="527"/>
    </row>
    <row r="6768" spans="1:12" s="82" customFormat="1" ht="26.25" customHeight="1" x14ac:dyDescent="0.15">
      <c r="A6768" s="525"/>
      <c r="B6768" s="528" t="s">
        <v>2730</v>
      </c>
      <c r="C6768" s="529" t="s">
        <v>2729</v>
      </c>
      <c r="D6768" s="543">
        <v>43370</v>
      </c>
      <c r="E6768" s="528" t="s">
        <v>1897</v>
      </c>
      <c r="F6768" s="528" t="s">
        <v>2728</v>
      </c>
      <c r="G6768" s="528"/>
      <c r="H6768" s="539" t="s">
        <v>170</v>
      </c>
      <c r="I6768" s="539"/>
      <c r="J6768" s="83" t="s">
        <v>166</v>
      </c>
      <c r="K6768" s="83" t="s">
        <v>9</v>
      </c>
      <c r="L6768" s="87">
        <v>586</v>
      </c>
    </row>
    <row r="6769" spans="1:12" s="82" customFormat="1" ht="312.75" customHeight="1" x14ac:dyDescent="0.15">
      <c r="A6769" s="525"/>
      <c r="B6769" s="528"/>
      <c r="C6769" s="529"/>
      <c r="D6769" s="543"/>
      <c r="E6769" s="528"/>
      <c r="F6769" s="528"/>
      <c r="G6769" s="528"/>
      <c r="H6769" s="539" t="s">
        <v>56</v>
      </c>
      <c r="I6769" s="539"/>
      <c r="J6769" s="83" t="s">
        <v>166</v>
      </c>
      <c r="K6769" s="83" t="s">
        <v>9</v>
      </c>
      <c r="L6769" s="87">
        <v>242.03</v>
      </c>
    </row>
    <row r="6770" spans="1:12" s="82" customFormat="1" ht="24" customHeight="1" x14ac:dyDescent="0.15">
      <c r="A6770" s="525"/>
      <c r="B6770" s="86" t="s">
        <v>33</v>
      </c>
      <c r="C6770" s="85" t="s">
        <v>34</v>
      </c>
      <c r="D6770" s="85" t="s">
        <v>169</v>
      </c>
      <c r="E6770" s="85" t="s">
        <v>168</v>
      </c>
      <c r="F6770" s="527"/>
      <c r="G6770" s="527"/>
      <c r="H6770" s="539" t="s">
        <v>167</v>
      </c>
      <c r="I6770" s="539"/>
      <c r="J6770" s="528" t="s">
        <v>166</v>
      </c>
      <c r="K6770" s="528" t="s">
        <v>9</v>
      </c>
      <c r="L6770" s="540">
        <v>80</v>
      </c>
    </row>
    <row r="6771" spans="1:12" s="82" customFormat="1" ht="24" customHeight="1" x14ac:dyDescent="0.15">
      <c r="A6771" s="525"/>
      <c r="B6771" s="83" t="s">
        <v>211</v>
      </c>
      <c r="C6771" s="83" t="s">
        <v>2728</v>
      </c>
      <c r="D6771" s="84">
        <v>43372</v>
      </c>
      <c r="E6771" s="83" t="s">
        <v>322</v>
      </c>
      <c r="F6771" s="527"/>
      <c r="G6771" s="527"/>
      <c r="H6771" s="539"/>
      <c r="I6771" s="539"/>
      <c r="J6771" s="528"/>
      <c r="K6771" s="528"/>
      <c r="L6771" s="540"/>
    </row>
    <row r="6772" spans="1:12" s="82" customFormat="1" ht="24" customHeight="1" x14ac:dyDescent="0.15">
      <c r="A6772" s="525">
        <v>1278</v>
      </c>
      <c r="B6772" s="86" t="s">
        <v>23</v>
      </c>
      <c r="C6772" s="85" t="s">
        <v>24</v>
      </c>
      <c r="D6772" s="85" t="s">
        <v>175</v>
      </c>
      <c r="E6772" s="85" t="s">
        <v>174</v>
      </c>
      <c r="F6772" s="526" t="s">
        <v>18</v>
      </c>
      <c r="G6772" s="526"/>
      <c r="H6772" s="527"/>
      <c r="I6772" s="527"/>
      <c r="J6772" s="527"/>
      <c r="K6772" s="527"/>
      <c r="L6772" s="527"/>
    </row>
    <row r="6773" spans="1:12" s="82" customFormat="1" ht="26.25" customHeight="1" x14ac:dyDescent="0.15">
      <c r="A6773" s="525"/>
      <c r="B6773" s="528" t="s">
        <v>2724</v>
      </c>
      <c r="C6773" s="529" t="s">
        <v>2727</v>
      </c>
      <c r="D6773" s="543">
        <v>43307</v>
      </c>
      <c r="E6773" s="528" t="s">
        <v>1033</v>
      </c>
      <c r="F6773" s="528" t="s">
        <v>2726</v>
      </c>
      <c r="G6773" s="528"/>
      <c r="H6773" s="539" t="s">
        <v>170</v>
      </c>
      <c r="I6773" s="539"/>
      <c r="J6773" s="83" t="s">
        <v>166</v>
      </c>
      <c r="K6773" s="83" t="s">
        <v>9</v>
      </c>
      <c r="L6773" s="87">
        <v>885.37</v>
      </c>
    </row>
    <row r="6774" spans="1:12" s="82" customFormat="1" ht="218.25" customHeight="1" x14ac:dyDescent="0.15">
      <c r="A6774" s="525"/>
      <c r="B6774" s="528"/>
      <c r="C6774" s="529"/>
      <c r="D6774" s="543"/>
      <c r="E6774" s="528"/>
      <c r="F6774" s="528"/>
      <c r="G6774" s="528"/>
      <c r="H6774" s="539" t="s">
        <v>56</v>
      </c>
      <c r="I6774" s="539"/>
      <c r="J6774" s="83" t="s">
        <v>166</v>
      </c>
      <c r="K6774" s="83" t="s">
        <v>9</v>
      </c>
      <c r="L6774" s="87">
        <v>497.4</v>
      </c>
    </row>
    <row r="6775" spans="1:12" s="82" customFormat="1" ht="24" customHeight="1" x14ac:dyDescent="0.15">
      <c r="A6775" s="525"/>
      <c r="B6775" s="86" t="s">
        <v>33</v>
      </c>
      <c r="C6775" s="85" t="s">
        <v>34</v>
      </c>
      <c r="D6775" s="85" t="s">
        <v>169</v>
      </c>
      <c r="E6775" s="85" t="s">
        <v>168</v>
      </c>
      <c r="F6775" s="527"/>
      <c r="G6775" s="527"/>
      <c r="H6775" s="539" t="s">
        <v>167</v>
      </c>
      <c r="I6775" s="539"/>
      <c r="J6775" s="528" t="s">
        <v>166</v>
      </c>
      <c r="K6775" s="528" t="s">
        <v>9</v>
      </c>
      <c r="L6775" s="540">
        <v>299</v>
      </c>
    </row>
    <row r="6776" spans="1:12" s="82" customFormat="1" ht="24" customHeight="1" x14ac:dyDescent="0.15">
      <c r="A6776" s="525"/>
      <c r="B6776" s="83" t="s">
        <v>710</v>
      </c>
      <c r="C6776" s="83" t="s">
        <v>2726</v>
      </c>
      <c r="D6776" s="84">
        <v>43310</v>
      </c>
      <c r="E6776" s="83" t="s">
        <v>2725</v>
      </c>
      <c r="F6776" s="527"/>
      <c r="G6776" s="527"/>
      <c r="H6776" s="539"/>
      <c r="I6776" s="539"/>
      <c r="J6776" s="528"/>
      <c r="K6776" s="528"/>
      <c r="L6776" s="540"/>
    </row>
    <row r="6777" spans="1:12" s="82" customFormat="1" ht="24" customHeight="1" x14ac:dyDescent="0.15">
      <c r="A6777" s="525">
        <v>1279</v>
      </c>
      <c r="B6777" s="86" t="s">
        <v>23</v>
      </c>
      <c r="C6777" s="85" t="s">
        <v>24</v>
      </c>
      <c r="D6777" s="85" t="s">
        <v>175</v>
      </c>
      <c r="E6777" s="85" t="s">
        <v>174</v>
      </c>
      <c r="F6777" s="526" t="s">
        <v>18</v>
      </c>
      <c r="G6777" s="526"/>
      <c r="H6777" s="527"/>
      <c r="I6777" s="527"/>
      <c r="J6777" s="527"/>
      <c r="K6777" s="527"/>
      <c r="L6777" s="527"/>
    </row>
    <row r="6778" spans="1:12" s="82" customFormat="1" ht="26.25" customHeight="1" x14ac:dyDescent="0.15">
      <c r="A6778" s="525"/>
      <c r="B6778" s="528" t="s">
        <v>2724</v>
      </c>
      <c r="C6778" s="529" t="s">
        <v>2723</v>
      </c>
      <c r="D6778" s="543">
        <v>43349</v>
      </c>
      <c r="E6778" s="528" t="s">
        <v>1084</v>
      </c>
      <c r="F6778" s="528" t="s">
        <v>1083</v>
      </c>
      <c r="G6778" s="528"/>
      <c r="H6778" s="539" t="s">
        <v>170</v>
      </c>
      <c r="I6778" s="539"/>
      <c r="J6778" s="83" t="s">
        <v>166</v>
      </c>
      <c r="K6778" s="83" t="s">
        <v>9</v>
      </c>
      <c r="L6778" s="87">
        <v>828.77</v>
      </c>
    </row>
    <row r="6779" spans="1:12" s="82" customFormat="1" ht="207.75" customHeight="1" x14ac:dyDescent="0.15">
      <c r="A6779" s="525"/>
      <c r="B6779" s="528"/>
      <c r="C6779" s="529"/>
      <c r="D6779" s="543"/>
      <c r="E6779" s="528"/>
      <c r="F6779" s="528"/>
      <c r="G6779" s="528"/>
      <c r="H6779" s="539" t="s">
        <v>56</v>
      </c>
      <c r="I6779" s="539"/>
      <c r="J6779" s="83" t="s">
        <v>166</v>
      </c>
      <c r="K6779" s="83" t="s">
        <v>9</v>
      </c>
      <c r="L6779" s="87">
        <v>346.4</v>
      </c>
    </row>
    <row r="6780" spans="1:12" s="82" customFormat="1" ht="24" customHeight="1" x14ac:dyDescent="0.15">
      <c r="A6780" s="525"/>
      <c r="B6780" s="86" t="s">
        <v>33</v>
      </c>
      <c r="C6780" s="85" t="s">
        <v>34</v>
      </c>
      <c r="D6780" s="85" t="s">
        <v>169</v>
      </c>
      <c r="E6780" s="85" t="s">
        <v>168</v>
      </c>
      <c r="F6780" s="527"/>
      <c r="G6780" s="527"/>
      <c r="H6780" s="539" t="s">
        <v>167</v>
      </c>
      <c r="I6780" s="539"/>
      <c r="J6780" s="528" t="s">
        <v>166</v>
      </c>
      <c r="K6780" s="528" t="s">
        <v>9</v>
      </c>
      <c r="L6780" s="540">
        <v>535</v>
      </c>
    </row>
    <row r="6781" spans="1:12" s="82" customFormat="1" ht="24" customHeight="1" x14ac:dyDescent="0.15">
      <c r="A6781" s="525"/>
      <c r="B6781" s="83" t="s">
        <v>710</v>
      </c>
      <c r="C6781" s="83" t="s">
        <v>1083</v>
      </c>
      <c r="D6781" s="84">
        <v>43352</v>
      </c>
      <c r="E6781" s="83" t="s">
        <v>1082</v>
      </c>
      <c r="F6781" s="527"/>
      <c r="G6781" s="527"/>
      <c r="H6781" s="539"/>
      <c r="I6781" s="539"/>
      <c r="J6781" s="528"/>
      <c r="K6781" s="528"/>
      <c r="L6781" s="540"/>
    </row>
    <row r="6782" spans="1:12" s="82" customFormat="1" ht="24" customHeight="1" x14ac:dyDescent="0.15">
      <c r="A6782" s="525">
        <v>1280</v>
      </c>
      <c r="B6782" s="86" t="s">
        <v>23</v>
      </c>
      <c r="C6782" s="85" t="s">
        <v>24</v>
      </c>
      <c r="D6782" s="85" t="s">
        <v>175</v>
      </c>
      <c r="E6782" s="85" t="s">
        <v>174</v>
      </c>
      <c r="F6782" s="526" t="s">
        <v>18</v>
      </c>
      <c r="G6782" s="526"/>
      <c r="H6782" s="527"/>
      <c r="I6782" s="527"/>
      <c r="J6782" s="527"/>
      <c r="K6782" s="527"/>
      <c r="L6782" s="527"/>
    </row>
    <row r="6783" spans="1:12" s="82" customFormat="1" ht="26.25" customHeight="1" x14ac:dyDescent="0.15">
      <c r="A6783" s="525"/>
      <c r="B6783" s="528" t="s">
        <v>2716</v>
      </c>
      <c r="C6783" s="528" t="s">
        <v>2722</v>
      </c>
      <c r="D6783" s="543">
        <v>43215</v>
      </c>
      <c r="E6783" s="528" t="s">
        <v>782</v>
      </c>
      <c r="F6783" s="528" t="s">
        <v>1694</v>
      </c>
      <c r="G6783" s="528"/>
      <c r="H6783" s="539" t="s">
        <v>170</v>
      </c>
      <c r="I6783" s="539"/>
      <c r="J6783" s="83" t="s">
        <v>166</v>
      </c>
      <c r="K6783" s="83" t="s">
        <v>9</v>
      </c>
      <c r="L6783" s="87">
        <v>462.38</v>
      </c>
    </row>
    <row r="6784" spans="1:12" s="82" customFormat="1" ht="50.25" customHeight="1" x14ac:dyDescent="0.15">
      <c r="A6784" s="525"/>
      <c r="B6784" s="528"/>
      <c r="C6784" s="528"/>
      <c r="D6784" s="543"/>
      <c r="E6784" s="528"/>
      <c r="F6784" s="528"/>
      <c r="G6784" s="528"/>
      <c r="H6784" s="539" t="s">
        <v>56</v>
      </c>
      <c r="I6784" s="539"/>
      <c r="J6784" s="83" t="s">
        <v>166</v>
      </c>
      <c r="K6784" s="83" t="s">
        <v>9</v>
      </c>
      <c r="L6784" s="87">
        <v>177.98</v>
      </c>
    </row>
    <row r="6785" spans="1:12" s="82" customFormat="1" ht="24" customHeight="1" x14ac:dyDescent="0.15">
      <c r="A6785" s="525"/>
      <c r="B6785" s="86" t="s">
        <v>33</v>
      </c>
      <c r="C6785" s="85" t="s">
        <v>34</v>
      </c>
      <c r="D6785" s="85" t="s">
        <v>169</v>
      </c>
      <c r="E6785" s="85" t="s">
        <v>168</v>
      </c>
      <c r="F6785" s="527"/>
      <c r="G6785" s="527"/>
      <c r="H6785" s="539" t="s">
        <v>167</v>
      </c>
      <c r="I6785" s="539"/>
      <c r="J6785" s="528" t="s">
        <v>166</v>
      </c>
      <c r="K6785" s="528" t="s">
        <v>166</v>
      </c>
      <c r="L6785" s="540">
        <v>0</v>
      </c>
    </row>
    <row r="6786" spans="1:12" s="82" customFormat="1" ht="24" customHeight="1" x14ac:dyDescent="0.15">
      <c r="A6786" s="525"/>
      <c r="B6786" s="83" t="s">
        <v>211</v>
      </c>
      <c r="C6786" s="83" t="s">
        <v>1694</v>
      </c>
      <c r="D6786" s="84">
        <v>43216</v>
      </c>
      <c r="E6786" s="83" t="s">
        <v>1688</v>
      </c>
      <c r="F6786" s="527"/>
      <c r="G6786" s="527"/>
      <c r="H6786" s="539"/>
      <c r="I6786" s="539"/>
      <c r="J6786" s="528"/>
      <c r="K6786" s="528"/>
      <c r="L6786" s="540"/>
    </row>
    <row r="6787" spans="1:12" s="82" customFormat="1" ht="24" customHeight="1" x14ac:dyDescent="0.15">
      <c r="A6787" s="525">
        <v>1281</v>
      </c>
      <c r="B6787" s="86" t="s">
        <v>23</v>
      </c>
      <c r="C6787" s="85" t="s">
        <v>24</v>
      </c>
      <c r="D6787" s="85" t="s">
        <v>175</v>
      </c>
      <c r="E6787" s="85" t="s">
        <v>174</v>
      </c>
      <c r="F6787" s="526" t="s">
        <v>18</v>
      </c>
      <c r="G6787" s="526"/>
      <c r="H6787" s="527"/>
      <c r="I6787" s="527"/>
      <c r="J6787" s="527"/>
      <c r="K6787" s="527"/>
      <c r="L6787" s="527"/>
    </row>
    <row r="6788" spans="1:12" s="82" customFormat="1" ht="26.25" customHeight="1" x14ac:dyDescent="0.15">
      <c r="A6788" s="525"/>
      <c r="B6788" s="528" t="s">
        <v>2716</v>
      </c>
      <c r="C6788" s="528" t="s">
        <v>2721</v>
      </c>
      <c r="D6788" s="543">
        <v>43225</v>
      </c>
      <c r="E6788" s="528" t="s">
        <v>2433</v>
      </c>
      <c r="F6788" s="528" t="s">
        <v>2720</v>
      </c>
      <c r="G6788" s="528"/>
      <c r="H6788" s="539" t="s">
        <v>170</v>
      </c>
      <c r="I6788" s="539"/>
      <c r="J6788" s="83" t="s">
        <v>166</v>
      </c>
      <c r="K6788" s="83" t="s">
        <v>9</v>
      </c>
      <c r="L6788" s="87">
        <v>326.58</v>
      </c>
    </row>
    <row r="6789" spans="1:12" s="82" customFormat="1" ht="60.75" customHeight="1" x14ac:dyDescent="0.15">
      <c r="A6789" s="525"/>
      <c r="B6789" s="528"/>
      <c r="C6789" s="528"/>
      <c r="D6789" s="543"/>
      <c r="E6789" s="528"/>
      <c r="F6789" s="528"/>
      <c r="G6789" s="528"/>
      <c r="H6789" s="539" t="s">
        <v>56</v>
      </c>
      <c r="I6789" s="539"/>
      <c r="J6789" s="83" t="s">
        <v>166</v>
      </c>
      <c r="K6789" s="83" t="s">
        <v>9</v>
      </c>
      <c r="L6789" s="87">
        <v>457.6</v>
      </c>
    </row>
    <row r="6790" spans="1:12" s="82" customFormat="1" ht="24" customHeight="1" x14ac:dyDescent="0.15">
      <c r="A6790" s="525"/>
      <c r="B6790" s="86" t="s">
        <v>33</v>
      </c>
      <c r="C6790" s="85" t="s">
        <v>34</v>
      </c>
      <c r="D6790" s="85" t="s">
        <v>169</v>
      </c>
      <c r="E6790" s="85" t="s">
        <v>168</v>
      </c>
      <c r="F6790" s="527"/>
      <c r="G6790" s="527"/>
      <c r="H6790" s="539" t="s">
        <v>167</v>
      </c>
      <c r="I6790" s="539"/>
      <c r="J6790" s="528" t="s">
        <v>166</v>
      </c>
      <c r="K6790" s="528" t="s">
        <v>9</v>
      </c>
      <c r="L6790" s="540">
        <v>380</v>
      </c>
    </row>
    <row r="6791" spans="1:12" s="82" customFormat="1" ht="24" customHeight="1" x14ac:dyDescent="0.15">
      <c r="A6791" s="525"/>
      <c r="B6791" s="83" t="s">
        <v>211</v>
      </c>
      <c r="C6791" s="83" t="s">
        <v>2720</v>
      </c>
      <c r="D6791" s="84">
        <v>43227</v>
      </c>
      <c r="E6791" s="83" t="s">
        <v>2719</v>
      </c>
      <c r="F6791" s="527"/>
      <c r="G6791" s="527"/>
      <c r="H6791" s="539"/>
      <c r="I6791" s="539"/>
      <c r="J6791" s="528"/>
      <c r="K6791" s="528"/>
      <c r="L6791" s="540"/>
    </row>
    <row r="6792" spans="1:12" s="82" customFormat="1" ht="24" customHeight="1" x14ac:dyDescent="0.15">
      <c r="A6792" s="525">
        <v>1282</v>
      </c>
      <c r="B6792" s="86" t="s">
        <v>23</v>
      </c>
      <c r="C6792" s="85" t="s">
        <v>24</v>
      </c>
      <c r="D6792" s="85" t="s">
        <v>175</v>
      </c>
      <c r="E6792" s="85" t="s">
        <v>174</v>
      </c>
      <c r="F6792" s="526" t="s">
        <v>18</v>
      </c>
      <c r="G6792" s="526"/>
      <c r="H6792" s="527"/>
      <c r="I6792" s="527"/>
      <c r="J6792" s="527"/>
      <c r="K6792" s="527"/>
      <c r="L6792" s="527"/>
    </row>
    <row r="6793" spans="1:12" s="82" customFormat="1" ht="26.25" customHeight="1" x14ac:dyDescent="0.15">
      <c r="A6793" s="525"/>
      <c r="B6793" s="528" t="s">
        <v>2716</v>
      </c>
      <c r="C6793" s="529" t="s">
        <v>2718</v>
      </c>
      <c r="D6793" s="543">
        <v>43267</v>
      </c>
      <c r="E6793" s="528" t="s">
        <v>1286</v>
      </c>
      <c r="F6793" s="528" t="s">
        <v>963</v>
      </c>
      <c r="G6793" s="528"/>
      <c r="H6793" s="539" t="s">
        <v>170</v>
      </c>
      <c r="I6793" s="539"/>
      <c r="J6793" s="83" t="s">
        <v>166</v>
      </c>
      <c r="K6793" s="83" t="s">
        <v>166</v>
      </c>
      <c r="L6793" s="87">
        <v>0</v>
      </c>
    </row>
    <row r="6794" spans="1:12" s="82" customFormat="1" ht="165.75" customHeight="1" x14ac:dyDescent="0.15">
      <c r="A6794" s="525"/>
      <c r="B6794" s="528"/>
      <c r="C6794" s="529"/>
      <c r="D6794" s="543"/>
      <c r="E6794" s="528"/>
      <c r="F6794" s="528"/>
      <c r="G6794" s="528"/>
      <c r="H6794" s="539" t="s">
        <v>56</v>
      </c>
      <c r="I6794" s="539"/>
      <c r="J6794" s="83" t="s">
        <v>166</v>
      </c>
      <c r="K6794" s="83" t="s">
        <v>166</v>
      </c>
      <c r="L6794" s="87">
        <v>0</v>
      </c>
    </row>
    <row r="6795" spans="1:12" s="82" customFormat="1" ht="24" customHeight="1" x14ac:dyDescent="0.15">
      <c r="A6795" s="525"/>
      <c r="B6795" s="86" t="s">
        <v>33</v>
      </c>
      <c r="C6795" s="85" t="s">
        <v>34</v>
      </c>
      <c r="D6795" s="85" t="s">
        <v>169</v>
      </c>
      <c r="E6795" s="85" t="s">
        <v>168</v>
      </c>
      <c r="F6795" s="527"/>
      <c r="G6795" s="527"/>
      <c r="H6795" s="539" t="s">
        <v>167</v>
      </c>
      <c r="I6795" s="539"/>
      <c r="J6795" s="528" t="s">
        <v>166</v>
      </c>
      <c r="K6795" s="528" t="s">
        <v>9</v>
      </c>
      <c r="L6795" s="540">
        <v>616.83000000000004</v>
      </c>
    </row>
    <row r="6796" spans="1:12" s="82" customFormat="1" ht="24" customHeight="1" x14ac:dyDescent="0.15">
      <c r="A6796" s="525"/>
      <c r="B6796" s="83" t="s">
        <v>211</v>
      </c>
      <c r="C6796" s="83" t="s">
        <v>963</v>
      </c>
      <c r="D6796" s="84">
        <v>43278</v>
      </c>
      <c r="E6796" s="83" t="s">
        <v>2717</v>
      </c>
      <c r="F6796" s="527"/>
      <c r="G6796" s="527"/>
      <c r="H6796" s="539"/>
      <c r="I6796" s="539"/>
      <c r="J6796" s="528"/>
      <c r="K6796" s="528"/>
      <c r="L6796" s="540"/>
    </row>
    <row r="6797" spans="1:12" s="82" customFormat="1" ht="24" customHeight="1" x14ac:dyDescent="0.15">
      <c r="A6797" s="525">
        <v>1283</v>
      </c>
      <c r="B6797" s="86" t="s">
        <v>23</v>
      </c>
      <c r="C6797" s="85" t="s">
        <v>24</v>
      </c>
      <c r="D6797" s="85" t="s">
        <v>175</v>
      </c>
      <c r="E6797" s="85" t="s">
        <v>174</v>
      </c>
      <c r="F6797" s="526" t="s">
        <v>18</v>
      </c>
      <c r="G6797" s="526"/>
      <c r="H6797" s="527"/>
      <c r="I6797" s="527"/>
      <c r="J6797" s="527"/>
      <c r="K6797" s="527"/>
      <c r="L6797" s="527"/>
    </row>
    <row r="6798" spans="1:12" s="82" customFormat="1" ht="26.25" customHeight="1" x14ac:dyDescent="0.15">
      <c r="A6798" s="525"/>
      <c r="B6798" s="528" t="s">
        <v>2716</v>
      </c>
      <c r="C6798" s="528" t="s">
        <v>2715</v>
      </c>
      <c r="D6798" s="543">
        <v>43368</v>
      </c>
      <c r="E6798" s="528" t="s">
        <v>1262</v>
      </c>
      <c r="F6798" s="528" t="s">
        <v>963</v>
      </c>
      <c r="G6798" s="528"/>
      <c r="H6798" s="539" t="s">
        <v>170</v>
      </c>
      <c r="I6798" s="539"/>
      <c r="J6798" s="83" t="s">
        <v>166</v>
      </c>
      <c r="K6798" s="83" t="s">
        <v>166</v>
      </c>
      <c r="L6798" s="87">
        <v>0</v>
      </c>
    </row>
    <row r="6799" spans="1:12" s="82" customFormat="1" ht="102.75" customHeight="1" x14ac:dyDescent="0.15">
      <c r="A6799" s="525"/>
      <c r="B6799" s="528"/>
      <c r="C6799" s="528"/>
      <c r="D6799" s="543"/>
      <c r="E6799" s="528"/>
      <c r="F6799" s="528"/>
      <c r="G6799" s="528"/>
      <c r="H6799" s="539" t="s">
        <v>56</v>
      </c>
      <c r="I6799" s="539"/>
      <c r="J6799" s="83" t="s">
        <v>166</v>
      </c>
      <c r="K6799" s="83" t="s">
        <v>166</v>
      </c>
      <c r="L6799" s="87">
        <v>0</v>
      </c>
    </row>
    <row r="6800" spans="1:12" s="82" customFormat="1" ht="24" customHeight="1" x14ac:dyDescent="0.15">
      <c r="A6800" s="525"/>
      <c r="B6800" s="86" t="s">
        <v>33</v>
      </c>
      <c r="C6800" s="85" t="s">
        <v>34</v>
      </c>
      <c r="D6800" s="85" t="s">
        <v>169</v>
      </c>
      <c r="E6800" s="85" t="s">
        <v>168</v>
      </c>
      <c r="F6800" s="527"/>
      <c r="G6800" s="527"/>
      <c r="H6800" s="539" t="s">
        <v>167</v>
      </c>
      <c r="I6800" s="539"/>
      <c r="J6800" s="528" t="s">
        <v>166</v>
      </c>
      <c r="K6800" s="528" t="s">
        <v>9</v>
      </c>
      <c r="L6800" s="540">
        <v>577.86</v>
      </c>
    </row>
    <row r="6801" spans="1:12" s="82" customFormat="1" ht="24" customHeight="1" x14ac:dyDescent="0.15">
      <c r="A6801" s="525"/>
      <c r="B6801" s="83" t="s">
        <v>211</v>
      </c>
      <c r="C6801" s="83" t="s">
        <v>963</v>
      </c>
      <c r="D6801" s="84">
        <v>43373</v>
      </c>
      <c r="E6801" s="83" t="s">
        <v>2323</v>
      </c>
      <c r="F6801" s="527"/>
      <c r="G6801" s="527"/>
      <c r="H6801" s="539"/>
      <c r="I6801" s="539"/>
      <c r="J6801" s="528"/>
      <c r="K6801" s="528"/>
      <c r="L6801" s="540"/>
    </row>
    <row r="6802" spans="1:12" s="82" customFormat="1" ht="24" customHeight="1" x14ac:dyDescent="0.15">
      <c r="A6802" s="525">
        <v>1284</v>
      </c>
      <c r="B6802" s="86" t="s">
        <v>23</v>
      </c>
      <c r="C6802" s="85" t="s">
        <v>24</v>
      </c>
      <c r="D6802" s="85" t="s">
        <v>175</v>
      </c>
      <c r="E6802" s="85" t="s">
        <v>174</v>
      </c>
      <c r="F6802" s="526" t="s">
        <v>18</v>
      </c>
      <c r="G6802" s="526"/>
      <c r="H6802" s="527"/>
      <c r="I6802" s="527"/>
      <c r="J6802" s="527"/>
      <c r="K6802" s="527"/>
      <c r="L6802" s="527"/>
    </row>
    <row r="6803" spans="1:12" s="82" customFormat="1" ht="26.25" customHeight="1" x14ac:dyDescent="0.15">
      <c r="A6803" s="525"/>
      <c r="B6803" s="528" t="s">
        <v>2707</v>
      </c>
      <c r="C6803" s="529" t="s">
        <v>2714</v>
      </c>
      <c r="D6803" s="543">
        <v>43215</v>
      </c>
      <c r="E6803" s="528" t="s">
        <v>2713</v>
      </c>
      <c r="F6803" s="528" t="s">
        <v>2712</v>
      </c>
      <c r="G6803" s="528"/>
      <c r="H6803" s="539" t="s">
        <v>170</v>
      </c>
      <c r="I6803" s="539"/>
      <c r="J6803" s="83" t="s">
        <v>166</v>
      </c>
      <c r="K6803" s="83" t="s">
        <v>9</v>
      </c>
      <c r="L6803" s="87">
        <v>660</v>
      </c>
    </row>
    <row r="6804" spans="1:12" s="82" customFormat="1" ht="228.75" customHeight="1" x14ac:dyDescent="0.15">
      <c r="A6804" s="525"/>
      <c r="B6804" s="528"/>
      <c r="C6804" s="529"/>
      <c r="D6804" s="543"/>
      <c r="E6804" s="528"/>
      <c r="F6804" s="528"/>
      <c r="G6804" s="528"/>
      <c r="H6804" s="539" t="s">
        <v>56</v>
      </c>
      <c r="I6804" s="539"/>
      <c r="J6804" s="83" t="s">
        <v>166</v>
      </c>
      <c r="K6804" s="83" t="s">
        <v>9</v>
      </c>
      <c r="L6804" s="87">
        <v>2704.78</v>
      </c>
    </row>
    <row r="6805" spans="1:12" s="82" customFormat="1" ht="24" customHeight="1" x14ac:dyDescent="0.15">
      <c r="A6805" s="525"/>
      <c r="B6805" s="86" t="s">
        <v>33</v>
      </c>
      <c r="C6805" s="85" t="s">
        <v>34</v>
      </c>
      <c r="D6805" s="85" t="s">
        <v>169</v>
      </c>
      <c r="E6805" s="85" t="s">
        <v>168</v>
      </c>
      <c r="F6805" s="527"/>
      <c r="G6805" s="527"/>
      <c r="H6805" s="539" t="s">
        <v>167</v>
      </c>
      <c r="I6805" s="539"/>
      <c r="J6805" s="528" t="s">
        <v>166</v>
      </c>
      <c r="K6805" s="528" t="s">
        <v>9</v>
      </c>
      <c r="L6805" s="540">
        <v>27</v>
      </c>
    </row>
    <row r="6806" spans="1:12" s="82" customFormat="1" ht="24" customHeight="1" x14ac:dyDescent="0.15">
      <c r="A6806" s="525"/>
      <c r="B6806" s="83" t="s">
        <v>269</v>
      </c>
      <c r="C6806" s="83" t="s">
        <v>2712</v>
      </c>
      <c r="D6806" s="84">
        <v>43220</v>
      </c>
      <c r="E6806" s="83" t="s">
        <v>2711</v>
      </c>
      <c r="F6806" s="527"/>
      <c r="G6806" s="527"/>
      <c r="H6806" s="539"/>
      <c r="I6806" s="539"/>
      <c r="J6806" s="528"/>
      <c r="K6806" s="528"/>
      <c r="L6806" s="540"/>
    </row>
    <row r="6807" spans="1:12" s="82" customFormat="1" ht="24" customHeight="1" x14ac:dyDescent="0.15">
      <c r="A6807" s="525">
        <v>1285</v>
      </c>
      <c r="B6807" s="86" t="s">
        <v>23</v>
      </c>
      <c r="C6807" s="85" t="s">
        <v>24</v>
      </c>
      <c r="D6807" s="85" t="s">
        <v>175</v>
      </c>
      <c r="E6807" s="85" t="s">
        <v>174</v>
      </c>
      <c r="F6807" s="526" t="s">
        <v>18</v>
      </c>
      <c r="G6807" s="526"/>
      <c r="H6807" s="527"/>
      <c r="I6807" s="527"/>
      <c r="J6807" s="527"/>
      <c r="K6807" s="527"/>
      <c r="L6807" s="527"/>
    </row>
    <row r="6808" spans="1:12" s="82" customFormat="1" ht="26.25" customHeight="1" x14ac:dyDescent="0.15">
      <c r="A6808" s="525"/>
      <c r="B6808" s="528" t="s">
        <v>2707</v>
      </c>
      <c r="C6808" s="528" t="s">
        <v>2710</v>
      </c>
      <c r="D6808" s="543">
        <v>43255</v>
      </c>
      <c r="E6808" s="528" t="s">
        <v>791</v>
      </c>
      <c r="F6808" s="528" t="s">
        <v>2709</v>
      </c>
      <c r="G6808" s="528"/>
      <c r="H6808" s="539" t="s">
        <v>170</v>
      </c>
      <c r="I6808" s="539"/>
      <c r="J6808" s="83" t="s">
        <v>166</v>
      </c>
      <c r="K6808" s="83" t="s">
        <v>9</v>
      </c>
      <c r="L6808" s="87">
        <v>440</v>
      </c>
    </row>
    <row r="6809" spans="1:12" s="82" customFormat="1" ht="81.75" customHeight="1" x14ac:dyDescent="0.15">
      <c r="A6809" s="525"/>
      <c r="B6809" s="528"/>
      <c r="C6809" s="528"/>
      <c r="D6809" s="543"/>
      <c r="E6809" s="528"/>
      <c r="F6809" s="528"/>
      <c r="G6809" s="528"/>
      <c r="H6809" s="539" t="s">
        <v>56</v>
      </c>
      <c r="I6809" s="539"/>
      <c r="J6809" s="83" t="s">
        <v>166</v>
      </c>
      <c r="K6809" s="83" t="s">
        <v>166</v>
      </c>
      <c r="L6809" s="87">
        <v>0</v>
      </c>
    </row>
    <row r="6810" spans="1:12" s="82" customFormat="1" ht="24" customHeight="1" x14ac:dyDescent="0.15">
      <c r="A6810" s="525"/>
      <c r="B6810" s="86" t="s">
        <v>33</v>
      </c>
      <c r="C6810" s="85" t="s">
        <v>34</v>
      </c>
      <c r="D6810" s="85" t="s">
        <v>169</v>
      </c>
      <c r="E6810" s="85" t="s">
        <v>168</v>
      </c>
      <c r="F6810" s="527"/>
      <c r="G6810" s="527"/>
      <c r="H6810" s="539" t="s">
        <v>167</v>
      </c>
      <c r="I6810" s="539"/>
      <c r="J6810" s="528" t="s">
        <v>166</v>
      </c>
      <c r="K6810" s="528" t="s">
        <v>9</v>
      </c>
      <c r="L6810" s="540">
        <v>500</v>
      </c>
    </row>
    <row r="6811" spans="1:12" s="82" customFormat="1" ht="24" customHeight="1" x14ac:dyDescent="0.15">
      <c r="A6811" s="525"/>
      <c r="B6811" s="83" t="s">
        <v>269</v>
      </c>
      <c r="C6811" s="83" t="s">
        <v>2709</v>
      </c>
      <c r="D6811" s="84">
        <v>43260</v>
      </c>
      <c r="E6811" s="83" t="s">
        <v>2708</v>
      </c>
      <c r="F6811" s="527"/>
      <c r="G6811" s="527"/>
      <c r="H6811" s="539"/>
      <c r="I6811" s="539"/>
      <c r="J6811" s="528"/>
      <c r="K6811" s="528"/>
      <c r="L6811" s="540"/>
    </row>
    <row r="6812" spans="1:12" s="82" customFormat="1" ht="24" customHeight="1" x14ac:dyDescent="0.15">
      <c r="A6812" s="525">
        <v>1286</v>
      </c>
      <c r="B6812" s="86" t="s">
        <v>23</v>
      </c>
      <c r="C6812" s="85" t="s">
        <v>24</v>
      </c>
      <c r="D6812" s="85" t="s">
        <v>175</v>
      </c>
      <c r="E6812" s="85" t="s">
        <v>174</v>
      </c>
      <c r="F6812" s="526" t="s">
        <v>18</v>
      </c>
      <c r="G6812" s="526"/>
      <c r="H6812" s="527"/>
      <c r="I6812" s="527"/>
      <c r="J6812" s="527"/>
      <c r="K6812" s="527"/>
      <c r="L6812" s="527"/>
    </row>
    <row r="6813" spans="1:12" s="82" customFormat="1" ht="26.25" customHeight="1" x14ac:dyDescent="0.15">
      <c r="A6813" s="525"/>
      <c r="B6813" s="528" t="s">
        <v>2707</v>
      </c>
      <c r="C6813" s="528" t="s">
        <v>2706</v>
      </c>
      <c r="D6813" s="543">
        <v>43261</v>
      </c>
      <c r="E6813" s="528" t="s">
        <v>1719</v>
      </c>
      <c r="F6813" s="528" t="s">
        <v>337</v>
      </c>
      <c r="G6813" s="528"/>
      <c r="H6813" s="539" t="s">
        <v>170</v>
      </c>
      <c r="I6813" s="539"/>
      <c r="J6813" s="83" t="s">
        <v>166</v>
      </c>
      <c r="K6813" s="83" t="s">
        <v>166</v>
      </c>
      <c r="L6813" s="87">
        <v>0</v>
      </c>
    </row>
    <row r="6814" spans="1:12" s="82" customFormat="1" ht="81.75" customHeight="1" x14ac:dyDescent="0.15">
      <c r="A6814" s="525"/>
      <c r="B6814" s="528"/>
      <c r="C6814" s="528"/>
      <c r="D6814" s="543"/>
      <c r="E6814" s="528"/>
      <c r="F6814" s="528"/>
      <c r="G6814" s="528"/>
      <c r="H6814" s="539" t="s">
        <v>56</v>
      </c>
      <c r="I6814" s="539"/>
      <c r="J6814" s="83" t="s">
        <v>166</v>
      </c>
      <c r="K6814" s="83" t="s">
        <v>166</v>
      </c>
      <c r="L6814" s="87">
        <v>0</v>
      </c>
    </row>
    <row r="6815" spans="1:12" s="82" customFormat="1" ht="24" customHeight="1" x14ac:dyDescent="0.15">
      <c r="A6815" s="525"/>
      <c r="B6815" s="86" t="s">
        <v>33</v>
      </c>
      <c r="C6815" s="85" t="s">
        <v>34</v>
      </c>
      <c r="D6815" s="85" t="s">
        <v>169</v>
      </c>
      <c r="E6815" s="85" t="s">
        <v>168</v>
      </c>
      <c r="F6815" s="527"/>
      <c r="G6815" s="527"/>
      <c r="H6815" s="539" t="s">
        <v>167</v>
      </c>
      <c r="I6815" s="539"/>
      <c r="J6815" s="528" t="s">
        <v>9</v>
      </c>
      <c r="K6815" s="528" t="s">
        <v>166</v>
      </c>
      <c r="L6815" s="540">
        <v>1950</v>
      </c>
    </row>
    <row r="6816" spans="1:12" s="82" customFormat="1" ht="24" customHeight="1" x14ac:dyDescent="0.15">
      <c r="A6816" s="525"/>
      <c r="B6816" s="83" t="s">
        <v>269</v>
      </c>
      <c r="C6816" s="83" t="s">
        <v>337</v>
      </c>
      <c r="D6816" s="84">
        <v>43265</v>
      </c>
      <c r="E6816" s="83" t="s">
        <v>2191</v>
      </c>
      <c r="F6816" s="527"/>
      <c r="G6816" s="527"/>
      <c r="H6816" s="539"/>
      <c r="I6816" s="539"/>
      <c r="J6816" s="528"/>
      <c r="K6816" s="528"/>
      <c r="L6816" s="540"/>
    </row>
    <row r="6817" spans="1:12" s="82" customFormat="1" ht="24" customHeight="1" x14ac:dyDescent="0.15">
      <c r="A6817" s="525">
        <v>1287</v>
      </c>
      <c r="B6817" s="86" t="s">
        <v>23</v>
      </c>
      <c r="C6817" s="85" t="s">
        <v>24</v>
      </c>
      <c r="D6817" s="85" t="s">
        <v>175</v>
      </c>
      <c r="E6817" s="85" t="s">
        <v>174</v>
      </c>
      <c r="F6817" s="526" t="s">
        <v>18</v>
      </c>
      <c r="G6817" s="526"/>
      <c r="H6817" s="527"/>
      <c r="I6817" s="527"/>
      <c r="J6817" s="527"/>
      <c r="K6817" s="527"/>
      <c r="L6817" s="527"/>
    </row>
    <row r="6818" spans="1:12" s="82" customFormat="1" ht="26.25" customHeight="1" x14ac:dyDescent="0.15">
      <c r="A6818" s="525"/>
      <c r="B6818" s="528" t="s">
        <v>2702</v>
      </c>
      <c r="C6818" s="529" t="s">
        <v>2705</v>
      </c>
      <c r="D6818" s="543">
        <v>43193</v>
      </c>
      <c r="E6818" s="528" t="s">
        <v>1033</v>
      </c>
      <c r="F6818" s="528" t="s">
        <v>2704</v>
      </c>
      <c r="G6818" s="528"/>
      <c r="H6818" s="539" t="s">
        <v>170</v>
      </c>
      <c r="I6818" s="539"/>
      <c r="J6818" s="83" t="s">
        <v>166</v>
      </c>
      <c r="K6818" s="83" t="s">
        <v>9</v>
      </c>
      <c r="L6818" s="87">
        <v>195.48</v>
      </c>
    </row>
    <row r="6819" spans="1:12" s="82" customFormat="1" ht="386.25" customHeight="1" x14ac:dyDescent="0.15">
      <c r="A6819" s="525"/>
      <c r="B6819" s="528"/>
      <c r="C6819" s="529"/>
      <c r="D6819" s="543"/>
      <c r="E6819" s="528"/>
      <c r="F6819" s="528"/>
      <c r="G6819" s="528"/>
      <c r="H6819" s="539" t="s">
        <v>56</v>
      </c>
      <c r="I6819" s="539"/>
      <c r="J6819" s="83" t="s">
        <v>166</v>
      </c>
      <c r="K6819" s="83" t="s">
        <v>9</v>
      </c>
      <c r="L6819" s="87">
        <v>304.95999999999998</v>
      </c>
    </row>
    <row r="6820" spans="1:12" s="82" customFormat="1" ht="24" customHeight="1" x14ac:dyDescent="0.15">
      <c r="A6820" s="525"/>
      <c r="B6820" s="86" t="s">
        <v>33</v>
      </c>
      <c r="C6820" s="85" t="s">
        <v>34</v>
      </c>
      <c r="D6820" s="85" t="s">
        <v>169</v>
      </c>
      <c r="E6820" s="85" t="s">
        <v>168</v>
      </c>
      <c r="F6820" s="527"/>
      <c r="G6820" s="527"/>
      <c r="H6820" s="539" t="s">
        <v>167</v>
      </c>
      <c r="I6820" s="539"/>
      <c r="J6820" s="528" t="s">
        <v>166</v>
      </c>
      <c r="K6820" s="528" t="s">
        <v>166</v>
      </c>
      <c r="L6820" s="540">
        <v>0</v>
      </c>
    </row>
    <row r="6821" spans="1:12" s="82" customFormat="1" ht="34.5" customHeight="1" x14ac:dyDescent="0.15">
      <c r="A6821" s="525"/>
      <c r="B6821" s="83" t="s">
        <v>2700</v>
      </c>
      <c r="C6821" s="83" t="s">
        <v>2704</v>
      </c>
      <c r="D6821" s="84">
        <v>43195</v>
      </c>
      <c r="E6821" s="83" t="s">
        <v>2174</v>
      </c>
      <c r="F6821" s="527"/>
      <c r="G6821" s="527"/>
      <c r="H6821" s="539"/>
      <c r="I6821" s="539"/>
      <c r="J6821" s="528"/>
      <c r="K6821" s="528"/>
      <c r="L6821" s="540"/>
    </row>
    <row r="6822" spans="1:12" s="82" customFormat="1" ht="24" customHeight="1" x14ac:dyDescent="0.15">
      <c r="A6822" s="525">
        <v>1288</v>
      </c>
      <c r="B6822" s="86" t="s">
        <v>23</v>
      </c>
      <c r="C6822" s="85" t="s">
        <v>24</v>
      </c>
      <c r="D6822" s="85" t="s">
        <v>175</v>
      </c>
      <c r="E6822" s="85" t="s">
        <v>174</v>
      </c>
      <c r="F6822" s="526" t="s">
        <v>18</v>
      </c>
      <c r="G6822" s="526"/>
      <c r="H6822" s="527"/>
      <c r="I6822" s="527"/>
      <c r="J6822" s="527"/>
      <c r="K6822" s="527"/>
      <c r="L6822" s="527"/>
    </row>
    <row r="6823" spans="1:12" s="82" customFormat="1" ht="26.25" customHeight="1" x14ac:dyDescent="0.15">
      <c r="A6823" s="525"/>
      <c r="B6823" s="528" t="s">
        <v>2702</v>
      </c>
      <c r="C6823" s="529" t="s">
        <v>2703</v>
      </c>
      <c r="D6823" s="543">
        <v>43200</v>
      </c>
      <c r="E6823" s="528" t="s">
        <v>663</v>
      </c>
      <c r="F6823" s="528" t="s">
        <v>662</v>
      </c>
      <c r="G6823" s="528"/>
      <c r="H6823" s="539" t="s">
        <v>170</v>
      </c>
      <c r="I6823" s="539"/>
      <c r="J6823" s="83" t="s">
        <v>166</v>
      </c>
      <c r="K6823" s="83" t="s">
        <v>166</v>
      </c>
      <c r="L6823" s="87">
        <v>0</v>
      </c>
    </row>
    <row r="6824" spans="1:12" s="82" customFormat="1" ht="408.95" customHeight="1" x14ac:dyDescent="0.15">
      <c r="A6824" s="525"/>
      <c r="B6824" s="528"/>
      <c r="C6824" s="529"/>
      <c r="D6824" s="543"/>
      <c r="E6824" s="528"/>
      <c r="F6824" s="528"/>
      <c r="G6824" s="528"/>
      <c r="H6824" s="539" t="s">
        <v>56</v>
      </c>
      <c r="I6824" s="539"/>
      <c r="J6824" s="528" t="s">
        <v>166</v>
      </c>
      <c r="K6824" s="528" t="s">
        <v>166</v>
      </c>
      <c r="L6824" s="540">
        <v>0</v>
      </c>
    </row>
    <row r="6825" spans="1:12" s="82" customFormat="1" ht="40.35" customHeight="1" x14ac:dyDescent="0.15">
      <c r="A6825" s="525"/>
      <c r="B6825" s="528"/>
      <c r="C6825" s="529"/>
      <c r="D6825" s="543"/>
      <c r="E6825" s="528"/>
      <c r="F6825" s="528"/>
      <c r="G6825" s="528"/>
      <c r="H6825" s="539"/>
      <c r="I6825" s="539"/>
      <c r="J6825" s="528"/>
      <c r="K6825" s="528"/>
      <c r="L6825" s="540"/>
    </row>
    <row r="6826" spans="1:12" s="82" customFormat="1" ht="24" customHeight="1" x14ac:dyDescent="0.15">
      <c r="A6826" s="525"/>
      <c r="B6826" s="86" t="s">
        <v>33</v>
      </c>
      <c r="C6826" s="85" t="s">
        <v>34</v>
      </c>
      <c r="D6826" s="85" t="s">
        <v>169</v>
      </c>
      <c r="E6826" s="85" t="s">
        <v>168</v>
      </c>
      <c r="F6826" s="527"/>
      <c r="G6826" s="527"/>
      <c r="H6826" s="539" t="s">
        <v>167</v>
      </c>
      <c r="I6826" s="539"/>
      <c r="J6826" s="528" t="s">
        <v>166</v>
      </c>
      <c r="K6826" s="528" t="s">
        <v>9</v>
      </c>
      <c r="L6826" s="540">
        <v>565</v>
      </c>
    </row>
    <row r="6827" spans="1:12" s="82" customFormat="1" ht="34.5" customHeight="1" x14ac:dyDescent="0.15">
      <c r="A6827" s="525"/>
      <c r="B6827" s="83" t="s">
        <v>2700</v>
      </c>
      <c r="C6827" s="83" t="s">
        <v>662</v>
      </c>
      <c r="D6827" s="84">
        <v>43204</v>
      </c>
      <c r="E6827" s="83" t="s">
        <v>1438</v>
      </c>
      <c r="F6827" s="527"/>
      <c r="G6827" s="527"/>
      <c r="H6827" s="539"/>
      <c r="I6827" s="539"/>
      <c r="J6827" s="528"/>
      <c r="K6827" s="528"/>
      <c r="L6827" s="540"/>
    </row>
    <row r="6828" spans="1:12" s="82" customFormat="1" ht="24" customHeight="1" x14ac:dyDescent="0.15">
      <c r="A6828" s="525">
        <v>1289</v>
      </c>
      <c r="B6828" s="86" t="s">
        <v>23</v>
      </c>
      <c r="C6828" s="85" t="s">
        <v>24</v>
      </c>
      <c r="D6828" s="85" t="s">
        <v>175</v>
      </c>
      <c r="E6828" s="85" t="s">
        <v>174</v>
      </c>
      <c r="F6828" s="526" t="s">
        <v>18</v>
      </c>
      <c r="G6828" s="526"/>
      <c r="H6828" s="527"/>
      <c r="I6828" s="527"/>
      <c r="J6828" s="527"/>
      <c r="K6828" s="527"/>
      <c r="L6828" s="527"/>
    </row>
    <row r="6829" spans="1:12" s="82" customFormat="1" ht="26.25" customHeight="1" x14ac:dyDescent="0.15">
      <c r="A6829" s="525"/>
      <c r="B6829" s="528" t="s">
        <v>2702</v>
      </c>
      <c r="C6829" s="529" t="s">
        <v>2701</v>
      </c>
      <c r="D6829" s="543">
        <v>43277</v>
      </c>
      <c r="E6829" s="528" t="s">
        <v>1130</v>
      </c>
      <c r="F6829" s="528" t="s">
        <v>2699</v>
      </c>
      <c r="G6829" s="528"/>
      <c r="H6829" s="539" t="s">
        <v>170</v>
      </c>
      <c r="I6829" s="539"/>
      <c r="J6829" s="83" t="s">
        <v>166</v>
      </c>
      <c r="K6829" s="83" t="s">
        <v>166</v>
      </c>
      <c r="L6829" s="87">
        <v>0</v>
      </c>
    </row>
    <row r="6830" spans="1:12" s="82" customFormat="1" ht="408.95" customHeight="1" x14ac:dyDescent="0.15">
      <c r="A6830" s="525"/>
      <c r="B6830" s="528"/>
      <c r="C6830" s="529"/>
      <c r="D6830" s="543"/>
      <c r="E6830" s="528"/>
      <c r="F6830" s="528"/>
      <c r="G6830" s="528"/>
      <c r="H6830" s="539" t="s">
        <v>56</v>
      </c>
      <c r="I6830" s="539"/>
      <c r="J6830" s="528" t="s">
        <v>166</v>
      </c>
      <c r="K6830" s="528" t="s">
        <v>9</v>
      </c>
      <c r="L6830" s="540">
        <v>2652.42</v>
      </c>
    </row>
    <row r="6831" spans="1:12" s="82" customFormat="1" ht="134.85" customHeight="1" x14ac:dyDescent="0.15">
      <c r="A6831" s="525"/>
      <c r="B6831" s="528"/>
      <c r="C6831" s="529"/>
      <c r="D6831" s="543"/>
      <c r="E6831" s="528"/>
      <c r="F6831" s="528"/>
      <c r="G6831" s="528"/>
      <c r="H6831" s="539"/>
      <c r="I6831" s="539"/>
      <c r="J6831" s="528"/>
      <c r="K6831" s="528"/>
      <c r="L6831" s="540"/>
    </row>
    <row r="6832" spans="1:12" s="82" customFormat="1" ht="24" customHeight="1" x14ac:dyDescent="0.15">
      <c r="A6832" s="525"/>
      <c r="B6832" s="86" t="s">
        <v>33</v>
      </c>
      <c r="C6832" s="85" t="s">
        <v>34</v>
      </c>
      <c r="D6832" s="85" t="s">
        <v>169</v>
      </c>
      <c r="E6832" s="85" t="s">
        <v>168</v>
      </c>
      <c r="F6832" s="527"/>
      <c r="G6832" s="527"/>
      <c r="H6832" s="539" t="s">
        <v>167</v>
      </c>
      <c r="I6832" s="539"/>
      <c r="J6832" s="528" t="s">
        <v>166</v>
      </c>
      <c r="K6832" s="528" t="s">
        <v>166</v>
      </c>
      <c r="L6832" s="540">
        <v>0</v>
      </c>
    </row>
    <row r="6833" spans="1:12" s="82" customFormat="1" ht="34.5" customHeight="1" x14ac:dyDescent="0.15">
      <c r="A6833" s="525"/>
      <c r="B6833" s="83" t="s">
        <v>2700</v>
      </c>
      <c r="C6833" s="83" t="s">
        <v>2699</v>
      </c>
      <c r="D6833" s="84">
        <v>43282</v>
      </c>
      <c r="E6833" s="83" t="s">
        <v>2161</v>
      </c>
      <c r="F6833" s="527"/>
      <c r="G6833" s="527"/>
      <c r="H6833" s="539"/>
      <c r="I6833" s="539"/>
      <c r="J6833" s="528"/>
      <c r="K6833" s="528"/>
      <c r="L6833" s="540"/>
    </row>
    <row r="6834" spans="1:12" s="82" customFormat="1" ht="24" customHeight="1" x14ac:dyDescent="0.15">
      <c r="A6834" s="525">
        <v>1290</v>
      </c>
      <c r="B6834" s="86" t="s">
        <v>23</v>
      </c>
      <c r="C6834" s="85" t="s">
        <v>24</v>
      </c>
      <c r="D6834" s="85" t="s">
        <v>175</v>
      </c>
      <c r="E6834" s="85" t="s">
        <v>174</v>
      </c>
      <c r="F6834" s="526" t="s">
        <v>18</v>
      </c>
      <c r="G6834" s="526"/>
      <c r="H6834" s="527"/>
      <c r="I6834" s="527"/>
      <c r="J6834" s="527"/>
      <c r="K6834" s="527"/>
      <c r="L6834" s="527"/>
    </row>
    <row r="6835" spans="1:12" s="82" customFormat="1" ht="26.25" customHeight="1" x14ac:dyDescent="0.15">
      <c r="A6835" s="525"/>
      <c r="B6835" s="528" t="s">
        <v>2697</v>
      </c>
      <c r="C6835" s="529" t="s">
        <v>2696</v>
      </c>
      <c r="D6835" s="543">
        <v>43208</v>
      </c>
      <c r="E6835" s="528" t="s">
        <v>2695</v>
      </c>
      <c r="F6835" s="528" t="s">
        <v>2698</v>
      </c>
      <c r="G6835" s="528"/>
      <c r="H6835" s="539" t="s">
        <v>170</v>
      </c>
      <c r="I6835" s="539"/>
      <c r="J6835" s="83" t="s">
        <v>166</v>
      </c>
      <c r="K6835" s="83" t="s">
        <v>9</v>
      </c>
      <c r="L6835" s="87">
        <v>483.77</v>
      </c>
    </row>
    <row r="6836" spans="1:12" s="82" customFormat="1" ht="408.95" customHeight="1" x14ac:dyDescent="0.15">
      <c r="A6836" s="525"/>
      <c r="B6836" s="528"/>
      <c r="C6836" s="529"/>
      <c r="D6836" s="543"/>
      <c r="E6836" s="528"/>
      <c r="F6836" s="528"/>
      <c r="G6836" s="528"/>
      <c r="H6836" s="539" t="s">
        <v>56</v>
      </c>
      <c r="I6836" s="539"/>
      <c r="J6836" s="528" t="s">
        <v>166</v>
      </c>
      <c r="K6836" s="528" t="s">
        <v>9</v>
      </c>
      <c r="L6836" s="540">
        <v>1760</v>
      </c>
    </row>
    <row r="6837" spans="1:12" s="82" customFormat="1" ht="113.85" customHeight="1" x14ac:dyDescent="0.15">
      <c r="A6837" s="525"/>
      <c r="B6837" s="528"/>
      <c r="C6837" s="529"/>
      <c r="D6837" s="543"/>
      <c r="E6837" s="528"/>
      <c r="F6837" s="528"/>
      <c r="G6837" s="528"/>
      <c r="H6837" s="539"/>
      <c r="I6837" s="539"/>
      <c r="J6837" s="528"/>
      <c r="K6837" s="528"/>
      <c r="L6837" s="540"/>
    </row>
    <row r="6838" spans="1:12" s="82" customFormat="1" ht="24" customHeight="1" x14ac:dyDescent="0.15">
      <c r="A6838" s="525"/>
      <c r="B6838" s="86" t="s">
        <v>33</v>
      </c>
      <c r="C6838" s="85" t="s">
        <v>34</v>
      </c>
      <c r="D6838" s="85" t="s">
        <v>169</v>
      </c>
      <c r="E6838" s="85" t="s">
        <v>168</v>
      </c>
      <c r="F6838" s="527"/>
      <c r="G6838" s="527"/>
      <c r="H6838" s="539" t="s">
        <v>167</v>
      </c>
      <c r="I6838" s="539"/>
      <c r="J6838" s="528" t="s">
        <v>166</v>
      </c>
      <c r="K6838" s="528" t="s">
        <v>166</v>
      </c>
      <c r="L6838" s="540">
        <v>0</v>
      </c>
    </row>
    <row r="6839" spans="1:12" s="82" customFormat="1" ht="34.5" customHeight="1" x14ac:dyDescent="0.15">
      <c r="A6839" s="525"/>
      <c r="B6839" s="83" t="s">
        <v>386</v>
      </c>
      <c r="C6839" s="83" t="s">
        <v>2698</v>
      </c>
      <c r="D6839" s="84">
        <v>43216</v>
      </c>
      <c r="E6839" s="83" t="s">
        <v>2694</v>
      </c>
      <c r="F6839" s="527"/>
      <c r="G6839" s="527"/>
      <c r="H6839" s="539"/>
      <c r="I6839" s="539"/>
      <c r="J6839" s="528"/>
      <c r="K6839" s="528"/>
      <c r="L6839" s="540"/>
    </row>
    <row r="6840" spans="1:12" s="82" customFormat="1" ht="24" customHeight="1" x14ac:dyDescent="0.15">
      <c r="A6840" s="525">
        <v>1291</v>
      </c>
      <c r="B6840" s="86" t="s">
        <v>23</v>
      </c>
      <c r="C6840" s="85" t="s">
        <v>24</v>
      </c>
      <c r="D6840" s="85" t="s">
        <v>175</v>
      </c>
      <c r="E6840" s="85" t="s">
        <v>174</v>
      </c>
      <c r="F6840" s="526" t="s">
        <v>18</v>
      </c>
      <c r="G6840" s="526"/>
      <c r="H6840" s="527"/>
      <c r="I6840" s="527"/>
      <c r="J6840" s="527"/>
      <c r="K6840" s="527"/>
      <c r="L6840" s="527"/>
    </row>
    <row r="6841" spans="1:12" s="82" customFormat="1" ht="26.25" customHeight="1" x14ac:dyDescent="0.15">
      <c r="A6841" s="525"/>
      <c r="B6841" s="528" t="s">
        <v>2697</v>
      </c>
      <c r="C6841" s="529" t="s">
        <v>2696</v>
      </c>
      <c r="D6841" s="543">
        <v>43208</v>
      </c>
      <c r="E6841" s="528" t="s">
        <v>2695</v>
      </c>
      <c r="F6841" s="528" t="s">
        <v>2099</v>
      </c>
      <c r="G6841" s="528"/>
      <c r="H6841" s="539" t="s">
        <v>170</v>
      </c>
      <c r="I6841" s="539"/>
      <c r="J6841" s="83" t="s">
        <v>166</v>
      </c>
      <c r="K6841" s="83" t="s">
        <v>9</v>
      </c>
      <c r="L6841" s="87">
        <v>410.06</v>
      </c>
    </row>
    <row r="6842" spans="1:12" s="82" customFormat="1" ht="408.95" customHeight="1" x14ac:dyDescent="0.15">
      <c r="A6842" s="525"/>
      <c r="B6842" s="528"/>
      <c r="C6842" s="529"/>
      <c r="D6842" s="543"/>
      <c r="E6842" s="528"/>
      <c r="F6842" s="528"/>
      <c r="G6842" s="528"/>
      <c r="H6842" s="539" t="s">
        <v>56</v>
      </c>
      <c r="I6842" s="539"/>
      <c r="J6842" s="528" t="s">
        <v>166</v>
      </c>
      <c r="K6842" s="528" t="s">
        <v>166</v>
      </c>
      <c r="L6842" s="540">
        <v>0</v>
      </c>
    </row>
    <row r="6843" spans="1:12" s="82" customFormat="1" ht="113.85" customHeight="1" x14ac:dyDescent="0.15">
      <c r="A6843" s="525"/>
      <c r="B6843" s="528"/>
      <c r="C6843" s="529"/>
      <c r="D6843" s="543"/>
      <c r="E6843" s="528"/>
      <c r="F6843" s="528"/>
      <c r="G6843" s="528"/>
      <c r="H6843" s="539"/>
      <c r="I6843" s="539"/>
      <c r="J6843" s="528"/>
      <c r="K6843" s="528"/>
      <c r="L6843" s="540"/>
    </row>
    <row r="6844" spans="1:12" s="82" customFormat="1" ht="24" customHeight="1" x14ac:dyDescent="0.15">
      <c r="A6844" s="525"/>
      <c r="B6844" s="86" t="s">
        <v>33</v>
      </c>
      <c r="C6844" s="85" t="s">
        <v>34</v>
      </c>
      <c r="D6844" s="85" t="s">
        <v>169</v>
      </c>
      <c r="E6844" s="85" t="s">
        <v>168</v>
      </c>
      <c r="F6844" s="527"/>
      <c r="G6844" s="527"/>
      <c r="H6844" s="539" t="s">
        <v>167</v>
      </c>
      <c r="I6844" s="539"/>
      <c r="J6844" s="528" t="s">
        <v>166</v>
      </c>
      <c r="K6844" s="528" t="s">
        <v>166</v>
      </c>
      <c r="L6844" s="540">
        <v>0</v>
      </c>
    </row>
    <row r="6845" spans="1:12" s="82" customFormat="1" ht="34.5" customHeight="1" x14ac:dyDescent="0.15">
      <c r="A6845" s="525"/>
      <c r="B6845" s="83" t="s">
        <v>386</v>
      </c>
      <c r="C6845" s="83" t="s">
        <v>2099</v>
      </c>
      <c r="D6845" s="84">
        <v>43216</v>
      </c>
      <c r="E6845" s="83" t="s">
        <v>2694</v>
      </c>
      <c r="F6845" s="527"/>
      <c r="G6845" s="527"/>
      <c r="H6845" s="539"/>
      <c r="I6845" s="539"/>
      <c r="J6845" s="528"/>
      <c r="K6845" s="528"/>
      <c r="L6845" s="540"/>
    </row>
    <row r="6846" spans="1:12" s="82" customFormat="1" ht="24" customHeight="1" x14ac:dyDescent="0.15">
      <c r="A6846" s="525">
        <v>1292</v>
      </c>
      <c r="B6846" s="86" t="s">
        <v>23</v>
      </c>
      <c r="C6846" s="85" t="s">
        <v>24</v>
      </c>
      <c r="D6846" s="85" t="s">
        <v>175</v>
      </c>
      <c r="E6846" s="85" t="s">
        <v>174</v>
      </c>
      <c r="F6846" s="526" t="s">
        <v>18</v>
      </c>
      <c r="G6846" s="526"/>
      <c r="H6846" s="527"/>
      <c r="I6846" s="527"/>
      <c r="J6846" s="527"/>
      <c r="K6846" s="527"/>
      <c r="L6846" s="527"/>
    </row>
    <row r="6847" spans="1:12" s="82" customFormat="1" ht="26.25" customHeight="1" x14ac:dyDescent="0.15">
      <c r="A6847" s="525"/>
      <c r="B6847" s="528" t="s">
        <v>2693</v>
      </c>
      <c r="C6847" s="529" t="s">
        <v>2692</v>
      </c>
      <c r="D6847" s="543">
        <v>43249</v>
      </c>
      <c r="E6847" s="528" t="s">
        <v>1116</v>
      </c>
      <c r="F6847" s="528" t="s">
        <v>566</v>
      </c>
      <c r="G6847" s="528"/>
      <c r="H6847" s="539" t="s">
        <v>170</v>
      </c>
      <c r="I6847" s="539"/>
      <c r="J6847" s="83" t="s">
        <v>166</v>
      </c>
      <c r="K6847" s="83" t="s">
        <v>9</v>
      </c>
      <c r="L6847" s="87">
        <v>968.45</v>
      </c>
    </row>
    <row r="6848" spans="1:12" s="82" customFormat="1" ht="408.95" customHeight="1" x14ac:dyDescent="0.15">
      <c r="A6848" s="525"/>
      <c r="B6848" s="528"/>
      <c r="C6848" s="529"/>
      <c r="D6848" s="543"/>
      <c r="E6848" s="528"/>
      <c r="F6848" s="528"/>
      <c r="G6848" s="528"/>
      <c r="H6848" s="539" t="s">
        <v>56</v>
      </c>
      <c r="I6848" s="539"/>
      <c r="J6848" s="528" t="s">
        <v>166</v>
      </c>
      <c r="K6848" s="528" t="s">
        <v>9</v>
      </c>
      <c r="L6848" s="540">
        <v>3275.3</v>
      </c>
    </row>
    <row r="6849" spans="1:12" s="82" customFormat="1" ht="145.35" customHeight="1" x14ac:dyDescent="0.15">
      <c r="A6849" s="525"/>
      <c r="B6849" s="528"/>
      <c r="C6849" s="529"/>
      <c r="D6849" s="543"/>
      <c r="E6849" s="528"/>
      <c r="F6849" s="528"/>
      <c r="G6849" s="528"/>
      <c r="H6849" s="539"/>
      <c r="I6849" s="539"/>
      <c r="J6849" s="528"/>
      <c r="K6849" s="528"/>
      <c r="L6849" s="540"/>
    </row>
    <row r="6850" spans="1:12" s="82" customFormat="1" ht="24" customHeight="1" x14ac:dyDescent="0.15">
      <c r="A6850" s="525"/>
      <c r="B6850" s="86" t="s">
        <v>33</v>
      </c>
      <c r="C6850" s="85" t="s">
        <v>34</v>
      </c>
      <c r="D6850" s="85" t="s">
        <v>169</v>
      </c>
      <c r="E6850" s="85" t="s">
        <v>168</v>
      </c>
      <c r="F6850" s="527"/>
      <c r="G6850" s="527"/>
      <c r="H6850" s="539" t="s">
        <v>167</v>
      </c>
      <c r="I6850" s="539"/>
      <c r="J6850" s="528" t="s">
        <v>166</v>
      </c>
      <c r="K6850" s="528" t="s">
        <v>166</v>
      </c>
      <c r="L6850" s="540">
        <v>0</v>
      </c>
    </row>
    <row r="6851" spans="1:12" s="82" customFormat="1" ht="34.5" customHeight="1" x14ac:dyDescent="0.15">
      <c r="A6851" s="525"/>
      <c r="B6851" s="83" t="s">
        <v>2691</v>
      </c>
      <c r="C6851" s="83" t="s">
        <v>566</v>
      </c>
      <c r="D6851" s="84">
        <v>43253</v>
      </c>
      <c r="E6851" s="83" t="s">
        <v>1060</v>
      </c>
      <c r="F6851" s="527"/>
      <c r="G6851" s="527"/>
      <c r="H6851" s="539"/>
      <c r="I6851" s="539"/>
      <c r="J6851" s="528"/>
      <c r="K6851" s="528"/>
      <c r="L6851" s="540"/>
    </row>
    <row r="6852" spans="1:12" s="82" customFormat="1" ht="24" customHeight="1" x14ac:dyDescent="0.15">
      <c r="A6852" s="525">
        <v>1293</v>
      </c>
      <c r="B6852" s="86" t="s">
        <v>23</v>
      </c>
      <c r="C6852" s="85" t="s">
        <v>24</v>
      </c>
      <c r="D6852" s="85" t="s">
        <v>175</v>
      </c>
      <c r="E6852" s="85" t="s">
        <v>174</v>
      </c>
      <c r="F6852" s="526" t="s">
        <v>18</v>
      </c>
      <c r="G6852" s="526"/>
      <c r="H6852" s="527"/>
      <c r="I6852" s="527"/>
      <c r="J6852" s="527"/>
      <c r="K6852" s="527"/>
      <c r="L6852" s="527"/>
    </row>
    <row r="6853" spans="1:12" s="82" customFormat="1" ht="26.25" customHeight="1" x14ac:dyDescent="0.15">
      <c r="A6853" s="525"/>
      <c r="B6853" s="528" t="s">
        <v>2690</v>
      </c>
      <c r="C6853" s="529" t="s">
        <v>2689</v>
      </c>
      <c r="D6853" s="543">
        <v>43202</v>
      </c>
      <c r="E6853" s="528" t="s">
        <v>450</v>
      </c>
      <c r="F6853" s="528" t="s">
        <v>449</v>
      </c>
      <c r="G6853" s="528"/>
      <c r="H6853" s="539" t="s">
        <v>170</v>
      </c>
      <c r="I6853" s="539"/>
      <c r="J6853" s="83" t="s">
        <v>166</v>
      </c>
      <c r="K6853" s="83" t="s">
        <v>166</v>
      </c>
      <c r="L6853" s="87">
        <v>0</v>
      </c>
    </row>
    <row r="6854" spans="1:12" s="82" customFormat="1" ht="354.75" customHeight="1" x14ac:dyDescent="0.15">
      <c r="A6854" s="525"/>
      <c r="B6854" s="528"/>
      <c r="C6854" s="529"/>
      <c r="D6854" s="543"/>
      <c r="E6854" s="528"/>
      <c r="F6854" s="528"/>
      <c r="G6854" s="528"/>
      <c r="H6854" s="539" t="s">
        <v>56</v>
      </c>
      <c r="I6854" s="539"/>
      <c r="J6854" s="83" t="s">
        <v>166</v>
      </c>
      <c r="K6854" s="83" t="s">
        <v>166</v>
      </c>
      <c r="L6854" s="87">
        <v>0</v>
      </c>
    </row>
    <row r="6855" spans="1:12" s="82" customFormat="1" ht="24" customHeight="1" x14ac:dyDescent="0.15">
      <c r="A6855" s="525"/>
      <c r="B6855" s="86" t="s">
        <v>33</v>
      </c>
      <c r="C6855" s="85" t="s">
        <v>34</v>
      </c>
      <c r="D6855" s="85" t="s">
        <v>169</v>
      </c>
      <c r="E6855" s="85" t="s">
        <v>168</v>
      </c>
      <c r="F6855" s="527"/>
      <c r="G6855" s="527"/>
      <c r="H6855" s="539" t="s">
        <v>167</v>
      </c>
      <c r="I6855" s="539"/>
      <c r="J6855" s="528" t="s">
        <v>166</v>
      </c>
      <c r="K6855" s="528" t="s">
        <v>9</v>
      </c>
      <c r="L6855" s="540">
        <v>700</v>
      </c>
    </row>
    <row r="6856" spans="1:12" s="82" customFormat="1" ht="24" customHeight="1" x14ac:dyDescent="0.15">
      <c r="A6856" s="525"/>
      <c r="B6856" s="83" t="s">
        <v>211</v>
      </c>
      <c r="C6856" s="83" t="s">
        <v>449</v>
      </c>
      <c r="D6856" s="84">
        <v>43206</v>
      </c>
      <c r="E6856" s="83" t="s">
        <v>2688</v>
      </c>
      <c r="F6856" s="527"/>
      <c r="G6856" s="527"/>
      <c r="H6856" s="539"/>
      <c r="I6856" s="539"/>
      <c r="J6856" s="528"/>
      <c r="K6856" s="528"/>
      <c r="L6856" s="540"/>
    </row>
    <row r="6857" spans="1:12" s="82" customFormat="1" ht="24" customHeight="1" x14ac:dyDescent="0.15">
      <c r="A6857" s="525">
        <v>1294</v>
      </c>
      <c r="B6857" s="86" t="s">
        <v>23</v>
      </c>
      <c r="C6857" s="85" t="s">
        <v>24</v>
      </c>
      <c r="D6857" s="85" t="s">
        <v>175</v>
      </c>
      <c r="E6857" s="85" t="s">
        <v>174</v>
      </c>
      <c r="F6857" s="526" t="s">
        <v>18</v>
      </c>
      <c r="G6857" s="526"/>
      <c r="H6857" s="527"/>
      <c r="I6857" s="527"/>
      <c r="J6857" s="527"/>
      <c r="K6857" s="527"/>
      <c r="L6857" s="527"/>
    </row>
    <row r="6858" spans="1:12" s="82" customFormat="1" ht="26.25" customHeight="1" x14ac:dyDescent="0.15">
      <c r="A6858" s="525"/>
      <c r="B6858" s="528" t="s">
        <v>2687</v>
      </c>
      <c r="C6858" s="529" t="s">
        <v>2686</v>
      </c>
      <c r="D6858" s="543">
        <v>43207</v>
      </c>
      <c r="E6858" s="528" t="s">
        <v>1822</v>
      </c>
      <c r="F6858" s="528" t="s">
        <v>2684</v>
      </c>
      <c r="G6858" s="528"/>
      <c r="H6858" s="539" t="s">
        <v>170</v>
      </c>
      <c r="I6858" s="539"/>
      <c r="J6858" s="83" t="s">
        <v>166</v>
      </c>
      <c r="K6858" s="83" t="s">
        <v>9</v>
      </c>
      <c r="L6858" s="87">
        <v>688</v>
      </c>
    </row>
    <row r="6859" spans="1:12" s="82" customFormat="1" ht="302.25" customHeight="1" x14ac:dyDescent="0.15">
      <c r="A6859" s="525"/>
      <c r="B6859" s="528"/>
      <c r="C6859" s="529"/>
      <c r="D6859" s="543"/>
      <c r="E6859" s="528"/>
      <c r="F6859" s="528"/>
      <c r="G6859" s="528"/>
      <c r="H6859" s="539" t="s">
        <v>56</v>
      </c>
      <c r="I6859" s="539"/>
      <c r="J6859" s="83" t="s">
        <v>166</v>
      </c>
      <c r="K6859" s="83" t="s">
        <v>9</v>
      </c>
      <c r="L6859" s="87">
        <v>308.60000000000002</v>
      </c>
    </row>
    <row r="6860" spans="1:12" s="82" customFormat="1" ht="24" customHeight="1" x14ac:dyDescent="0.15">
      <c r="A6860" s="525"/>
      <c r="B6860" s="86" t="s">
        <v>33</v>
      </c>
      <c r="C6860" s="85" t="s">
        <v>34</v>
      </c>
      <c r="D6860" s="85" t="s">
        <v>169</v>
      </c>
      <c r="E6860" s="85" t="s">
        <v>168</v>
      </c>
      <c r="F6860" s="527"/>
      <c r="G6860" s="527"/>
      <c r="H6860" s="539" t="s">
        <v>167</v>
      </c>
      <c r="I6860" s="539"/>
      <c r="J6860" s="528" t="s">
        <v>166</v>
      </c>
      <c r="K6860" s="528" t="s">
        <v>9</v>
      </c>
      <c r="L6860" s="540">
        <v>54</v>
      </c>
    </row>
    <row r="6861" spans="1:12" s="82" customFormat="1" ht="24" customHeight="1" x14ac:dyDescent="0.15">
      <c r="A6861" s="525"/>
      <c r="B6861" s="83" t="s">
        <v>2685</v>
      </c>
      <c r="C6861" s="83" t="s">
        <v>2684</v>
      </c>
      <c r="D6861" s="84">
        <v>43209</v>
      </c>
      <c r="E6861" s="83" t="s">
        <v>2056</v>
      </c>
      <c r="F6861" s="527"/>
      <c r="G6861" s="527"/>
      <c r="H6861" s="539"/>
      <c r="I6861" s="539"/>
      <c r="J6861" s="528"/>
      <c r="K6861" s="528"/>
      <c r="L6861" s="540"/>
    </row>
    <row r="6862" spans="1:12" s="82" customFormat="1" ht="24" customHeight="1" x14ac:dyDescent="0.15">
      <c r="A6862" s="525">
        <v>1295</v>
      </c>
      <c r="B6862" s="86" t="s">
        <v>23</v>
      </c>
      <c r="C6862" s="85" t="s">
        <v>24</v>
      </c>
      <c r="D6862" s="85" t="s">
        <v>175</v>
      </c>
      <c r="E6862" s="85" t="s">
        <v>174</v>
      </c>
      <c r="F6862" s="526" t="s">
        <v>18</v>
      </c>
      <c r="G6862" s="526"/>
      <c r="H6862" s="527"/>
      <c r="I6862" s="527"/>
      <c r="J6862" s="527"/>
      <c r="K6862" s="527"/>
      <c r="L6862" s="527"/>
    </row>
    <row r="6863" spans="1:12" s="82" customFormat="1" ht="26.25" customHeight="1" x14ac:dyDescent="0.15">
      <c r="A6863" s="525"/>
      <c r="B6863" s="528" t="s">
        <v>2680</v>
      </c>
      <c r="C6863" s="528" t="s">
        <v>2683</v>
      </c>
      <c r="D6863" s="543">
        <v>43240</v>
      </c>
      <c r="E6863" s="528" t="s">
        <v>297</v>
      </c>
      <c r="F6863" s="528" t="s">
        <v>2682</v>
      </c>
      <c r="G6863" s="528"/>
      <c r="H6863" s="539" t="s">
        <v>170</v>
      </c>
      <c r="I6863" s="539"/>
      <c r="J6863" s="83" t="s">
        <v>166</v>
      </c>
      <c r="K6863" s="83" t="s">
        <v>166</v>
      </c>
      <c r="L6863" s="87">
        <v>0</v>
      </c>
    </row>
    <row r="6864" spans="1:12" s="82" customFormat="1" ht="18.75" customHeight="1" x14ac:dyDescent="0.15">
      <c r="A6864" s="525"/>
      <c r="B6864" s="528"/>
      <c r="C6864" s="528"/>
      <c r="D6864" s="543"/>
      <c r="E6864" s="528"/>
      <c r="F6864" s="528"/>
      <c r="G6864" s="528"/>
      <c r="H6864" s="539" t="s">
        <v>56</v>
      </c>
      <c r="I6864" s="539"/>
      <c r="J6864" s="83" t="s">
        <v>166</v>
      </c>
      <c r="K6864" s="83" t="s">
        <v>9</v>
      </c>
      <c r="L6864" s="87">
        <v>301.35000000000002</v>
      </c>
    </row>
    <row r="6865" spans="1:12" s="82" customFormat="1" ht="24" customHeight="1" x14ac:dyDescent="0.15">
      <c r="A6865" s="525"/>
      <c r="B6865" s="86" t="s">
        <v>33</v>
      </c>
      <c r="C6865" s="85" t="s">
        <v>34</v>
      </c>
      <c r="D6865" s="85" t="s">
        <v>169</v>
      </c>
      <c r="E6865" s="85" t="s">
        <v>168</v>
      </c>
      <c r="F6865" s="527"/>
      <c r="G6865" s="527"/>
      <c r="H6865" s="539" t="s">
        <v>167</v>
      </c>
      <c r="I6865" s="539"/>
      <c r="J6865" s="528" t="s">
        <v>166</v>
      </c>
      <c r="K6865" s="528" t="s">
        <v>166</v>
      </c>
      <c r="L6865" s="540">
        <v>0</v>
      </c>
    </row>
    <row r="6866" spans="1:12" s="82" customFormat="1" ht="24" customHeight="1" x14ac:dyDescent="0.15">
      <c r="A6866" s="525"/>
      <c r="B6866" s="83" t="s">
        <v>520</v>
      </c>
      <c r="C6866" s="83" t="s">
        <v>2682</v>
      </c>
      <c r="D6866" s="84">
        <v>43243</v>
      </c>
      <c r="E6866" s="83" t="s">
        <v>2681</v>
      </c>
      <c r="F6866" s="527"/>
      <c r="G6866" s="527"/>
      <c r="H6866" s="539"/>
      <c r="I6866" s="539"/>
      <c r="J6866" s="528"/>
      <c r="K6866" s="528"/>
      <c r="L6866" s="540"/>
    </row>
    <row r="6867" spans="1:12" s="82" customFormat="1" ht="24" customHeight="1" x14ac:dyDescent="0.15">
      <c r="A6867" s="525">
        <v>1296</v>
      </c>
      <c r="B6867" s="86" t="s">
        <v>23</v>
      </c>
      <c r="C6867" s="85" t="s">
        <v>24</v>
      </c>
      <c r="D6867" s="85" t="s">
        <v>175</v>
      </c>
      <c r="E6867" s="85" t="s">
        <v>174</v>
      </c>
      <c r="F6867" s="526" t="s">
        <v>18</v>
      </c>
      <c r="G6867" s="526"/>
      <c r="H6867" s="527"/>
      <c r="I6867" s="527"/>
      <c r="J6867" s="527"/>
      <c r="K6867" s="527"/>
      <c r="L6867" s="527"/>
    </row>
    <row r="6868" spans="1:12" s="82" customFormat="1" ht="26.25" customHeight="1" x14ac:dyDescent="0.15">
      <c r="A6868" s="525"/>
      <c r="B6868" s="528" t="s">
        <v>2680</v>
      </c>
      <c r="C6868" s="528" t="s">
        <v>2679</v>
      </c>
      <c r="D6868" s="543">
        <v>43299</v>
      </c>
      <c r="E6868" s="528" t="s">
        <v>2678</v>
      </c>
      <c r="F6868" s="528" t="s">
        <v>2677</v>
      </c>
      <c r="G6868" s="528"/>
      <c r="H6868" s="539" t="s">
        <v>170</v>
      </c>
      <c r="I6868" s="539"/>
      <c r="J6868" s="83" t="s">
        <v>166</v>
      </c>
      <c r="K6868" s="83" t="s">
        <v>9</v>
      </c>
      <c r="L6868" s="87">
        <v>486.67</v>
      </c>
    </row>
    <row r="6869" spans="1:12" s="82" customFormat="1" ht="18" customHeight="1" x14ac:dyDescent="0.15">
      <c r="A6869" s="525"/>
      <c r="B6869" s="528"/>
      <c r="C6869" s="528"/>
      <c r="D6869" s="543"/>
      <c r="E6869" s="528"/>
      <c r="F6869" s="528"/>
      <c r="G6869" s="528"/>
      <c r="H6869" s="539" t="s">
        <v>56</v>
      </c>
      <c r="I6869" s="539"/>
      <c r="J6869" s="83" t="s">
        <v>166</v>
      </c>
      <c r="K6869" s="83" t="s">
        <v>9</v>
      </c>
      <c r="L6869" s="87">
        <v>696.4</v>
      </c>
    </row>
    <row r="6870" spans="1:12" s="82" customFormat="1" ht="24" customHeight="1" x14ac:dyDescent="0.15">
      <c r="A6870" s="525"/>
      <c r="B6870" s="86" t="s">
        <v>33</v>
      </c>
      <c r="C6870" s="85" t="s">
        <v>34</v>
      </c>
      <c r="D6870" s="85" t="s">
        <v>169</v>
      </c>
      <c r="E6870" s="85" t="s">
        <v>168</v>
      </c>
      <c r="F6870" s="527"/>
      <c r="G6870" s="527"/>
      <c r="H6870" s="539" t="s">
        <v>167</v>
      </c>
      <c r="I6870" s="539"/>
      <c r="J6870" s="528" t="s">
        <v>166</v>
      </c>
      <c r="K6870" s="528" t="s">
        <v>9</v>
      </c>
      <c r="L6870" s="540">
        <v>109</v>
      </c>
    </row>
    <row r="6871" spans="1:12" s="82" customFormat="1" ht="24" customHeight="1" x14ac:dyDescent="0.15">
      <c r="A6871" s="525"/>
      <c r="B6871" s="83" t="s">
        <v>520</v>
      </c>
      <c r="C6871" s="83" t="s">
        <v>2677</v>
      </c>
      <c r="D6871" s="84">
        <v>43303</v>
      </c>
      <c r="E6871" s="83" t="s">
        <v>2676</v>
      </c>
      <c r="F6871" s="527"/>
      <c r="G6871" s="527"/>
      <c r="H6871" s="539"/>
      <c r="I6871" s="539"/>
      <c r="J6871" s="528"/>
      <c r="K6871" s="528"/>
      <c r="L6871" s="540"/>
    </row>
    <row r="6872" spans="1:12" s="82" customFormat="1" ht="24" customHeight="1" x14ac:dyDescent="0.15">
      <c r="A6872" s="525">
        <v>1297</v>
      </c>
      <c r="B6872" s="86" t="s">
        <v>23</v>
      </c>
      <c r="C6872" s="85" t="s">
        <v>24</v>
      </c>
      <c r="D6872" s="85" t="s">
        <v>175</v>
      </c>
      <c r="E6872" s="85" t="s">
        <v>174</v>
      </c>
      <c r="F6872" s="526" t="s">
        <v>18</v>
      </c>
      <c r="G6872" s="526"/>
      <c r="H6872" s="527"/>
      <c r="I6872" s="527"/>
      <c r="J6872" s="527"/>
      <c r="K6872" s="527"/>
      <c r="L6872" s="527"/>
    </row>
    <row r="6873" spans="1:12" s="82" customFormat="1" ht="26.25" customHeight="1" x14ac:dyDescent="0.15">
      <c r="A6873" s="525"/>
      <c r="B6873" s="528" t="s">
        <v>2646</v>
      </c>
      <c r="C6873" s="529" t="s">
        <v>2675</v>
      </c>
      <c r="D6873" s="543">
        <v>43200</v>
      </c>
      <c r="E6873" s="528" t="s">
        <v>1074</v>
      </c>
      <c r="F6873" s="528" t="s">
        <v>2674</v>
      </c>
      <c r="G6873" s="528"/>
      <c r="H6873" s="539" t="s">
        <v>170</v>
      </c>
      <c r="I6873" s="539"/>
      <c r="J6873" s="83" t="s">
        <v>166</v>
      </c>
      <c r="K6873" s="83" t="s">
        <v>9</v>
      </c>
      <c r="L6873" s="87">
        <v>996</v>
      </c>
    </row>
    <row r="6874" spans="1:12" s="82" customFormat="1" ht="218.25" customHeight="1" x14ac:dyDescent="0.15">
      <c r="A6874" s="525"/>
      <c r="B6874" s="528"/>
      <c r="C6874" s="529"/>
      <c r="D6874" s="543"/>
      <c r="E6874" s="528"/>
      <c r="F6874" s="528"/>
      <c r="G6874" s="528"/>
      <c r="H6874" s="539" t="s">
        <v>56</v>
      </c>
      <c r="I6874" s="539"/>
      <c r="J6874" s="83" t="s">
        <v>166</v>
      </c>
      <c r="K6874" s="83" t="s">
        <v>166</v>
      </c>
      <c r="L6874" s="87">
        <v>0</v>
      </c>
    </row>
    <row r="6875" spans="1:12" s="82" customFormat="1" ht="24" customHeight="1" x14ac:dyDescent="0.15">
      <c r="A6875" s="525"/>
      <c r="B6875" s="86" t="s">
        <v>33</v>
      </c>
      <c r="C6875" s="85" t="s">
        <v>34</v>
      </c>
      <c r="D6875" s="85" t="s">
        <v>169</v>
      </c>
      <c r="E6875" s="85" t="s">
        <v>168</v>
      </c>
      <c r="F6875" s="527"/>
      <c r="G6875" s="527"/>
      <c r="H6875" s="539" t="s">
        <v>167</v>
      </c>
      <c r="I6875" s="539"/>
      <c r="J6875" s="528" t="s">
        <v>166</v>
      </c>
      <c r="K6875" s="528" t="s">
        <v>166</v>
      </c>
      <c r="L6875" s="540">
        <v>0</v>
      </c>
    </row>
    <row r="6876" spans="1:12" s="82" customFormat="1" ht="24" customHeight="1" x14ac:dyDescent="0.15">
      <c r="A6876" s="525"/>
      <c r="B6876" s="83" t="s">
        <v>2635</v>
      </c>
      <c r="C6876" s="83" t="s">
        <v>2674</v>
      </c>
      <c r="D6876" s="84">
        <v>43204</v>
      </c>
      <c r="E6876" s="83" t="s">
        <v>1438</v>
      </c>
      <c r="F6876" s="527"/>
      <c r="G6876" s="527"/>
      <c r="H6876" s="539"/>
      <c r="I6876" s="539"/>
      <c r="J6876" s="528"/>
      <c r="K6876" s="528"/>
      <c r="L6876" s="540"/>
    </row>
    <row r="6877" spans="1:12" s="82" customFormat="1" ht="24" customHeight="1" x14ac:dyDescent="0.15">
      <c r="A6877" s="525">
        <v>1298</v>
      </c>
      <c r="B6877" s="86" t="s">
        <v>23</v>
      </c>
      <c r="C6877" s="85" t="s">
        <v>24</v>
      </c>
      <c r="D6877" s="85" t="s">
        <v>175</v>
      </c>
      <c r="E6877" s="85" t="s">
        <v>174</v>
      </c>
      <c r="F6877" s="526" t="s">
        <v>18</v>
      </c>
      <c r="G6877" s="526"/>
      <c r="H6877" s="527"/>
      <c r="I6877" s="527"/>
      <c r="J6877" s="527"/>
      <c r="K6877" s="527"/>
      <c r="L6877" s="527"/>
    </row>
    <row r="6878" spans="1:12" s="82" customFormat="1" ht="26.25" customHeight="1" x14ac:dyDescent="0.15">
      <c r="A6878" s="525"/>
      <c r="B6878" s="528" t="s">
        <v>2646</v>
      </c>
      <c r="C6878" s="529" t="s">
        <v>2673</v>
      </c>
      <c r="D6878" s="543">
        <v>43213</v>
      </c>
      <c r="E6878" s="528" t="s">
        <v>641</v>
      </c>
      <c r="F6878" s="528" t="s">
        <v>337</v>
      </c>
      <c r="G6878" s="528"/>
      <c r="H6878" s="539" t="s">
        <v>170</v>
      </c>
      <c r="I6878" s="539"/>
      <c r="J6878" s="83" t="s">
        <v>9</v>
      </c>
      <c r="K6878" s="83" t="s">
        <v>166</v>
      </c>
      <c r="L6878" s="87">
        <v>188.33</v>
      </c>
    </row>
    <row r="6879" spans="1:12" s="82" customFormat="1" ht="408.95" customHeight="1" x14ac:dyDescent="0.15">
      <c r="A6879" s="525"/>
      <c r="B6879" s="528"/>
      <c r="C6879" s="529"/>
      <c r="D6879" s="543"/>
      <c r="E6879" s="528"/>
      <c r="F6879" s="528"/>
      <c r="G6879" s="528"/>
      <c r="H6879" s="539" t="s">
        <v>56</v>
      </c>
      <c r="I6879" s="539"/>
      <c r="J6879" s="528" t="s">
        <v>9</v>
      </c>
      <c r="K6879" s="528" t="s">
        <v>166</v>
      </c>
      <c r="L6879" s="540">
        <v>270.60000000000002</v>
      </c>
    </row>
    <row r="6880" spans="1:12" s="82" customFormat="1" ht="250.35" customHeight="1" x14ac:dyDescent="0.15">
      <c r="A6880" s="525"/>
      <c r="B6880" s="528"/>
      <c r="C6880" s="529"/>
      <c r="D6880" s="543"/>
      <c r="E6880" s="528"/>
      <c r="F6880" s="528"/>
      <c r="G6880" s="528"/>
      <c r="H6880" s="539"/>
      <c r="I6880" s="539"/>
      <c r="J6880" s="528"/>
      <c r="K6880" s="528"/>
      <c r="L6880" s="540"/>
    </row>
    <row r="6881" spans="1:12" s="82" customFormat="1" ht="24" customHeight="1" x14ac:dyDescent="0.15">
      <c r="A6881" s="525"/>
      <c r="B6881" s="86" t="s">
        <v>33</v>
      </c>
      <c r="C6881" s="85" t="s">
        <v>34</v>
      </c>
      <c r="D6881" s="85" t="s">
        <v>169</v>
      </c>
      <c r="E6881" s="85" t="s">
        <v>168</v>
      </c>
      <c r="F6881" s="527"/>
      <c r="G6881" s="527"/>
      <c r="H6881" s="539" t="s">
        <v>167</v>
      </c>
      <c r="I6881" s="539"/>
      <c r="J6881" s="528" t="s">
        <v>166</v>
      </c>
      <c r="K6881" s="528" t="s">
        <v>9</v>
      </c>
      <c r="L6881" s="540">
        <v>420</v>
      </c>
    </row>
    <row r="6882" spans="1:12" s="82" customFormat="1" ht="24" customHeight="1" x14ac:dyDescent="0.15">
      <c r="A6882" s="525"/>
      <c r="B6882" s="83" t="s">
        <v>2635</v>
      </c>
      <c r="C6882" s="83" t="s">
        <v>337</v>
      </c>
      <c r="D6882" s="84">
        <v>43214</v>
      </c>
      <c r="E6882" s="83" t="s">
        <v>1253</v>
      </c>
      <c r="F6882" s="527"/>
      <c r="G6882" s="527"/>
      <c r="H6882" s="539"/>
      <c r="I6882" s="539"/>
      <c r="J6882" s="528"/>
      <c r="K6882" s="528"/>
      <c r="L6882" s="540"/>
    </row>
    <row r="6883" spans="1:12" s="82" customFormat="1" ht="24" customHeight="1" x14ac:dyDescent="0.15">
      <c r="A6883" s="525">
        <v>1299</v>
      </c>
      <c r="B6883" s="86" t="s">
        <v>23</v>
      </c>
      <c r="C6883" s="85" t="s">
        <v>24</v>
      </c>
      <c r="D6883" s="85" t="s">
        <v>175</v>
      </c>
      <c r="E6883" s="85" t="s">
        <v>174</v>
      </c>
      <c r="F6883" s="526" t="s">
        <v>18</v>
      </c>
      <c r="G6883" s="526"/>
      <c r="H6883" s="527"/>
      <c r="I6883" s="527"/>
      <c r="J6883" s="527"/>
      <c r="K6883" s="527"/>
      <c r="L6883" s="527"/>
    </row>
    <row r="6884" spans="1:12" s="82" customFormat="1" ht="26.25" customHeight="1" x14ac:dyDescent="0.15">
      <c r="A6884" s="525"/>
      <c r="B6884" s="528" t="s">
        <v>2646</v>
      </c>
      <c r="C6884" s="529" t="s">
        <v>2672</v>
      </c>
      <c r="D6884" s="543">
        <v>43223</v>
      </c>
      <c r="E6884" s="528" t="s">
        <v>700</v>
      </c>
      <c r="F6884" s="528" t="s">
        <v>744</v>
      </c>
      <c r="G6884" s="528"/>
      <c r="H6884" s="539" t="s">
        <v>170</v>
      </c>
      <c r="I6884" s="539"/>
      <c r="J6884" s="83" t="s">
        <v>166</v>
      </c>
      <c r="K6884" s="83" t="s">
        <v>9</v>
      </c>
      <c r="L6884" s="87">
        <v>259.79000000000002</v>
      </c>
    </row>
    <row r="6885" spans="1:12" s="82" customFormat="1" ht="375.75" customHeight="1" x14ac:dyDescent="0.15">
      <c r="A6885" s="525"/>
      <c r="B6885" s="528"/>
      <c r="C6885" s="529"/>
      <c r="D6885" s="543"/>
      <c r="E6885" s="528"/>
      <c r="F6885" s="528"/>
      <c r="G6885" s="528"/>
      <c r="H6885" s="539" t="s">
        <v>56</v>
      </c>
      <c r="I6885" s="539"/>
      <c r="J6885" s="83" t="s">
        <v>166</v>
      </c>
      <c r="K6885" s="83" t="s">
        <v>9</v>
      </c>
      <c r="L6885" s="87">
        <v>340.68</v>
      </c>
    </row>
    <row r="6886" spans="1:12" s="82" customFormat="1" ht="24" customHeight="1" x14ac:dyDescent="0.15">
      <c r="A6886" s="525"/>
      <c r="B6886" s="86" t="s">
        <v>33</v>
      </c>
      <c r="C6886" s="85" t="s">
        <v>34</v>
      </c>
      <c r="D6886" s="85" t="s">
        <v>169</v>
      </c>
      <c r="E6886" s="85" t="s">
        <v>168</v>
      </c>
      <c r="F6886" s="527"/>
      <c r="G6886" s="527"/>
      <c r="H6886" s="539" t="s">
        <v>167</v>
      </c>
      <c r="I6886" s="539"/>
      <c r="J6886" s="528" t="s">
        <v>166</v>
      </c>
      <c r="K6886" s="528" t="s">
        <v>9</v>
      </c>
      <c r="L6886" s="540">
        <v>140</v>
      </c>
    </row>
    <row r="6887" spans="1:12" s="82" customFormat="1" ht="24" customHeight="1" x14ac:dyDescent="0.15">
      <c r="A6887" s="525"/>
      <c r="B6887" s="83" t="s">
        <v>2635</v>
      </c>
      <c r="C6887" s="83" t="s">
        <v>744</v>
      </c>
      <c r="D6887" s="84">
        <v>43224</v>
      </c>
      <c r="E6887" s="83" t="s">
        <v>2671</v>
      </c>
      <c r="F6887" s="527"/>
      <c r="G6887" s="527"/>
      <c r="H6887" s="539"/>
      <c r="I6887" s="539"/>
      <c r="J6887" s="528"/>
      <c r="K6887" s="528"/>
      <c r="L6887" s="540"/>
    </row>
    <row r="6888" spans="1:12" s="82" customFormat="1" ht="24" customHeight="1" x14ac:dyDescent="0.15">
      <c r="A6888" s="525">
        <v>1300</v>
      </c>
      <c r="B6888" s="86" t="s">
        <v>23</v>
      </c>
      <c r="C6888" s="85" t="s">
        <v>24</v>
      </c>
      <c r="D6888" s="85" t="s">
        <v>175</v>
      </c>
      <c r="E6888" s="85" t="s">
        <v>174</v>
      </c>
      <c r="F6888" s="526" t="s">
        <v>18</v>
      </c>
      <c r="G6888" s="526"/>
      <c r="H6888" s="527"/>
      <c r="I6888" s="527"/>
      <c r="J6888" s="527"/>
      <c r="K6888" s="527"/>
      <c r="L6888" s="527"/>
    </row>
    <row r="6889" spans="1:12" s="82" customFormat="1" ht="26.25" customHeight="1" x14ac:dyDescent="0.15">
      <c r="A6889" s="525"/>
      <c r="B6889" s="528" t="s">
        <v>2646</v>
      </c>
      <c r="C6889" s="529" t="s">
        <v>2670</v>
      </c>
      <c r="D6889" s="543">
        <v>43227</v>
      </c>
      <c r="E6889" s="528" t="s">
        <v>2669</v>
      </c>
      <c r="F6889" s="528" t="s">
        <v>2668</v>
      </c>
      <c r="G6889" s="528"/>
      <c r="H6889" s="539" t="s">
        <v>170</v>
      </c>
      <c r="I6889" s="539"/>
      <c r="J6889" s="83" t="s">
        <v>166</v>
      </c>
      <c r="K6889" s="83" t="s">
        <v>9</v>
      </c>
      <c r="L6889" s="87">
        <v>267</v>
      </c>
    </row>
    <row r="6890" spans="1:12" s="82" customFormat="1" ht="344.25" customHeight="1" x14ac:dyDescent="0.15">
      <c r="A6890" s="525"/>
      <c r="B6890" s="528"/>
      <c r="C6890" s="529"/>
      <c r="D6890" s="543"/>
      <c r="E6890" s="528"/>
      <c r="F6890" s="528"/>
      <c r="G6890" s="528"/>
      <c r="H6890" s="539" t="s">
        <v>56</v>
      </c>
      <c r="I6890" s="539"/>
      <c r="J6890" s="83" t="s">
        <v>166</v>
      </c>
      <c r="K6890" s="83" t="s">
        <v>9</v>
      </c>
      <c r="L6890" s="87">
        <v>169.97</v>
      </c>
    </row>
    <row r="6891" spans="1:12" s="82" customFormat="1" ht="24" customHeight="1" x14ac:dyDescent="0.15">
      <c r="A6891" s="525"/>
      <c r="B6891" s="86" t="s">
        <v>33</v>
      </c>
      <c r="C6891" s="85" t="s">
        <v>34</v>
      </c>
      <c r="D6891" s="85" t="s">
        <v>169</v>
      </c>
      <c r="E6891" s="85" t="s">
        <v>168</v>
      </c>
      <c r="F6891" s="527"/>
      <c r="G6891" s="527"/>
      <c r="H6891" s="539" t="s">
        <v>167</v>
      </c>
      <c r="I6891" s="539"/>
      <c r="J6891" s="528" t="s">
        <v>166</v>
      </c>
      <c r="K6891" s="528" t="s">
        <v>9</v>
      </c>
      <c r="L6891" s="540">
        <v>100</v>
      </c>
    </row>
    <row r="6892" spans="1:12" s="82" customFormat="1" ht="24" customHeight="1" x14ac:dyDescent="0.15">
      <c r="A6892" s="525"/>
      <c r="B6892" s="83" t="s">
        <v>2635</v>
      </c>
      <c r="C6892" s="83" t="s">
        <v>2668</v>
      </c>
      <c r="D6892" s="84">
        <v>43228</v>
      </c>
      <c r="E6892" s="83" t="s">
        <v>2496</v>
      </c>
      <c r="F6892" s="527"/>
      <c r="G6892" s="527"/>
      <c r="H6892" s="539"/>
      <c r="I6892" s="539"/>
      <c r="J6892" s="528"/>
      <c r="K6892" s="528"/>
      <c r="L6892" s="540"/>
    </row>
    <row r="6893" spans="1:12" s="82" customFormat="1" ht="24" customHeight="1" x14ac:dyDescent="0.15">
      <c r="A6893" s="525">
        <v>1301</v>
      </c>
      <c r="B6893" s="86" t="s">
        <v>23</v>
      </c>
      <c r="C6893" s="85" t="s">
        <v>24</v>
      </c>
      <c r="D6893" s="85" t="s">
        <v>175</v>
      </c>
      <c r="E6893" s="85" t="s">
        <v>174</v>
      </c>
      <c r="F6893" s="526" t="s">
        <v>18</v>
      </c>
      <c r="G6893" s="526"/>
      <c r="H6893" s="527"/>
      <c r="I6893" s="527"/>
      <c r="J6893" s="527"/>
      <c r="K6893" s="527"/>
      <c r="L6893" s="527"/>
    </row>
    <row r="6894" spans="1:12" s="82" customFormat="1" ht="26.25" customHeight="1" x14ac:dyDescent="0.15">
      <c r="A6894" s="525"/>
      <c r="B6894" s="528" t="s">
        <v>2646</v>
      </c>
      <c r="C6894" s="529" t="s">
        <v>2667</v>
      </c>
      <c r="D6894" s="543">
        <v>43235</v>
      </c>
      <c r="E6894" s="528" t="s">
        <v>1286</v>
      </c>
      <c r="F6894" s="528" t="s">
        <v>2666</v>
      </c>
      <c r="G6894" s="528"/>
      <c r="H6894" s="539" t="s">
        <v>170</v>
      </c>
      <c r="I6894" s="539"/>
      <c r="J6894" s="83" t="s">
        <v>166</v>
      </c>
      <c r="K6894" s="83" t="s">
        <v>9</v>
      </c>
      <c r="L6894" s="87">
        <v>886</v>
      </c>
    </row>
    <row r="6895" spans="1:12" s="82" customFormat="1" ht="249.75" customHeight="1" x14ac:dyDescent="0.15">
      <c r="A6895" s="525"/>
      <c r="B6895" s="528"/>
      <c r="C6895" s="529"/>
      <c r="D6895" s="543"/>
      <c r="E6895" s="528"/>
      <c r="F6895" s="528"/>
      <c r="G6895" s="528"/>
      <c r="H6895" s="539" t="s">
        <v>56</v>
      </c>
      <c r="I6895" s="539"/>
      <c r="J6895" s="83" t="s">
        <v>166</v>
      </c>
      <c r="K6895" s="83" t="s">
        <v>166</v>
      </c>
      <c r="L6895" s="87">
        <v>0</v>
      </c>
    </row>
    <row r="6896" spans="1:12" s="82" customFormat="1" ht="24" customHeight="1" x14ac:dyDescent="0.15">
      <c r="A6896" s="525"/>
      <c r="B6896" s="86" t="s">
        <v>33</v>
      </c>
      <c r="C6896" s="85" t="s">
        <v>34</v>
      </c>
      <c r="D6896" s="85" t="s">
        <v>169</v>
      </c>
      <c r="E6896" s="85" t="s">
        <v>168</v>
      </c>
      <c r="F6896" s="527"/>
      <c r="G6896" s="527"/>
      <c r="H6896" s="539" t="s">
        <v>167</v>
      </c>
      <c r="I6896" s="539"/>
      <c r="J6896" s="528" t="s">
        <v>166</v>
      </c>
      <c r="K6896" s="528" t="s">
        <v>9</v>
      </c>
      <c r="L6896" s="540">
        <v>432</v>
      </c>
    </row>
    <row r="6897" spans="1:12" s="82" customFormat="1" ht="24" customHeight="1" x14ac:dyDescent="0.15">
      <c r="A6897" s="525"/>
      <c r="B6897" s="83" t="s">
        <v>2635</v>
      </c>
      <c r="C6897" s="83" t="s">
        <v>2666</v>
      </c>
      <c r="D6897" s="84">
        <v>43240</v>
      </c>
      <c r="E6897" s="83" t="s">
        <v>2383</v>
      </c>
      <c r="F6897" s="527"/>
      <c r="G6897" s="527"/>
      <c r="H6897" s="539"/>
      <c r="I6897" s="539"/>
      <c r="J6897" s="528"/>
      <c r="K6897" s="528"/>
      <c r="L6897" s="540"/>
    </row>
    <row r="6898" spans="1:12" s="82" customFormat="1" ht="24" customHeight="1" x14ac:dyDescent="0.15">
      <c r="A6898" s="525">
        <v>1302</v>
      </c>
      <c r="B6898" s="86" t="s">
        <v>23</v>
      </c>
      <c r="C6898" s="85" t="s">
        <v>24</v>
      </c>
      <c r="D6898" s="85" t="s">
        <v>175</v>
      </c>
      <c r="E6898" s="85" t="s">
        <v>174</v>
      </c>
      <c r="F6898" s="526" t="s">
        <v>18</v>
      </c>
      <c r="G6898" s="526"/>
      <c r="H6898" s="527"/>
      <c r="I6898" s="527"/>
      <c r="J6898" s="527"/>
      <c r="K6898" s="527"/>
      <c r="L6898" s="527"/>
    </row>
    <row r="6899" spans="1:12" s="82" customFormat="1" ht="26.25" customHeight="1" x14ac:dyDescent="0.15">
      <c r="A6899" s="525"/>
      <c r="B6899" s="528" t="s">
        <v>2646</v>
      </c>
      <c r="C6899" s="529" t="s">
        <v>2665</v>
      </c>
      <c r="D6899" s="543">
        <v>43249</v>
      </c>
      <c r="E6899" s="528" t="s">
        <v>2664</v>
      </c>
      <c r="F6899" s="528" t="s">
        <v>2652</v>
      </c>
      <c r="G6899" s="528"/>
      <c r="H6899" s="539" t="s">
        <v>170</v>
      </c>
      <c r="I6899" s="539"/>
      <c r="J6899" s="83" t="s">
        <v>166</v>
      </c>
      <c r="K6899" s="83" t="s">
        <v>9</v>
      </c>
      <c r="L6899" s="87">
        <v>204</v>
      </c>
    </row>
    <row r="6900" spans="1:12" s="82" customFormat="1" ht="375.75" customHeight="1" x14ac:dyDescent="0.15">
      <c r="A6900" s="525"/>
      <c r="B6900" s="528"/>
      <c r="C6900" s="529"/>
      <c r="D6900" s="543"/>
      <c r="E6900" s="528"/>
      <c r="F6900" s="528"/>
      <c r="G6900" s="528"/>
      <c r="H6900" s="539" t="s">
        <v>56</v>
      </c>
      <c r="I6900" s="539"/>
      <c r="J6900" s="83" t="s">
        <v>166</v>
      </c>
      <c r="K6900" s="83" t="s">
        <v>166</v>
      </c>
      <c r="L6900" s="87">
        <v>0</v>
      </c>
    </row>
    <row r="6901" spans="1:12" s="82" customFormat="1" ht="24" customHeight="1" x14ac:dyDescent="0.15">
      <c r="A6901" s="525"/>
      <c r="B6901" s="86" t="s">
        <v>33</v>
      </c>
      <c r="C6901" s="85" t="s">
        <v>34</v>
      </c>
      <c r="D6901" s="85" t="s">
        <v>169</v>
      </c>
      <c r="E6901" s="85" t="s">
        <v>168</v>
      </c>
      <c r="F6901" s="527"/>
      <c r="G6901" s="527"/>
      <c r="H6901" s="539" t="s">
        <v>167</v>
      </c>
      <c r="I6901" s="539"/>
      <c r="J6901" s="528" t="s">
        <v>166</v>
      </c>
      <c r="K6901" s="528" t="s">
        <v>9</v>
      </c>
      <c r="L6901" s="540">
        <v>575</v>
      </c>
    </row>
    <row r="6902" spans="1:12" s="82" customFormat="1" ht="24" customHeight="1" x14ac:dyDescent="0.15">
      <c r="A6902" s="525"/>
      <c r="B6902" s="83" t="s">
        <v>2635</v>
      </c>
      <c r="C6902" s="83" t="s">
        <v>2652</v>
      </c>
      <c r="D6902" s="84">
        <v>43252</v>
      </c>
      <c r="E6902" s="83" t="s">
        <v>1332</v>
      </c>
      <c r="F6902" s="527"/>
      <c r="G6902" s="527"/>
      <c r="H6902" s="539"/>
      <c r="I6902" s="539"/>
      <c r="J6902" s="528"/>
      <c r="K6902" s="528"/>
      <c r="L6902" s="540"/>
    </row>
    <row r="6903" spans="1:12" s="82" customFormat="1" ht="24" customHeight="1" x14ac:dyDescent="0.15">
      <c r="A6903" s="525">
        <v>1303</v>
      </c>
      <c r="B6903" s="86" t="s">
        <v>23</v>
      </c>
      <c r="C6903" s="85" t="s">
        <v>24</v>
      </c>
      <c r="D6903" s="85" t="s">
        <v>175</v>
      </c>
      <c r="E6903" s="85" t="s">
        <v>174</v>
      </c>
      <c r="F6903" s="526" t="s">
        <v>18</v>
      </c>
      <c r="G6903" s="526"/>
      <c r="H6903" s="527"/>
      <c r="I6903" s="527"/>
      <c r="J6903" s="527"/>
      <c r="K6903" s="527"/>
      <c r="L6903" s="527"/>
    </row>
    <row r="6904" spans="1:12" s="82" customFormat="1" ht="26.25" customHeight="1" x14ac:dyDescent="0.15">
      <c r="A6904" s="525"/>
      <c r="B6904" s="528" t="s">
        <v>2646</v>
      </c>
      <c r="C6904" s="529" t="s">
        <v>2663</v>
      </c>
      <c r="D6904" s="543">
        <v>43254</v>
      </c>
      <c r="E6904" s="528" t="s">
        <v>2662</v>
      </c>
      <c r="F6904" s="528" t="s">
        <v>2661</v>
      </c>
      <c r="G6904" s="528"/>
      <c r="H6904" s="539" t="s">
        <v>170</v>
      </c>
      <c r="I6904" s="539"/>
      <c r="J6904" s="83" t="s">
        <v>166</v>
      </c>
      <c r="K6904" s="83" t="s">
        <v>9</v>
      </c>
      <c r="L6904" s="87">
        <v>118</v>
      </c>
    </row>
    <row r="6905" spans="1:12" s="82" customFormat="1" ht="408.95" customHeight="1" x14ac:dyDescent="0.15">
      <c r="A6905" s="525"/>
      <c r="B6905" s="528"/>
      <c r="C6905" s="529"/>
      <c r="D6905" s="543"/>
      <c r="E6905" s="528"/>
      <c r="F6905" s="528"/>
      <c r="G6905" s="528"/>
      <c r="H6905" s="539" t="s">
        <v>56</v>
      </c>
      <c r="I6905" s="539"/>
      <c r="J6905" s="528" t="s">
        <v>9</v>
      </c>
      <c r="K6905" s="528" t="s">
        <v>166</v>
      </c>
      <c r="L6905" s="540">
        <v>110.5</v>
      </c>
    </row>
    <row r="6906" spans="1:12" s="82" customFormat="1" ht="134.85" customHeight="1" x14ac:dyDescent="0.15">
      <c r="A6906" s="525"/>
      <c r="B6906" s="528"/>
      <c r="C6906" s="529"/>
      <c r="D6906" s="543"/>
      <c r="E6906" s="528"/>
      <c r="F6906" s="528"/>
      <c r="G6906" s="528"/>
      <c r="H6906" s="539"/>
      <c r="I6906" s="539"/>
      <c r="J6906" s="528"/>
      <c r="K6906" s="528"/>
      <c r="L6906" s="540"/>
    </row>
    <row r="6907" spans="1:12" s="82" customFormat="1" ht="24" customHeight="1" x14ac:dyDescent="0.15">
      <c r="A6907" s="525"/>
      <c r="B6907" s="86" t="s">
        <v>33</v>
      </c>
      <c r="C6907" s="85" t="s">
        <v>34</v>
      </c>
      <c r="D6907" s="85" t="s">
        <v>169</v>
      </c>
      <c r="E6907" s="85" t="s">
        <v>168</v>
      </c>
      <c r="F6907" s="527"/>
      <c r="G6907" s="527"/>
      <c r="H6907" s="539" t="s">
        <v>167</v>
      </c>
      <c r="I6907" s="539"/>
      <c r="J6907" s="528" t="s">
        <v>166</v>
      </c>
      <c r="K6907" s="528" t="s">
        <v>9</v>
      </c>
      <c r="L6907" s="540">
        <v>910</v>
      </c>
    </row>
    <row r="6908" spans="1:12" s="82" customFormat="1" ht="24" customHeight="1" x14ac:dyDescent="0.15">
      <c r="A6908" s="525"/>
      <c r="B6908" s="83" t="s">
        <v>2635</v>
      </c>
      <c r="C6908" s="83" t="s">
        <v>2661</v>
      </c>
      <c r="D6908" s="84">
        <v>43257</v>
      </c>
      <c r="E6908" s="83" t="s">
        <v>340</v>
      </c>
      <c r="F6908" s="527"/>
      <c r="G6908" s="527"/>
      <c r="H6908" s="539"/>
      <c r="I6908" s="539"/>
      <c r="J6908" s="528"/>
      <c r="K6908" s="528"/>
      <c r="L6908" s="540"/>
    </row>
    <row r="6909" spans="1:12" s="82" customFormat="1" ht="24" customHeight="1" x14ac:dyDescent="0.15">
      <c r="A6909" s="525">
        <v>1304</v>
      </c>
      <c r="B6909" s="86" t="s">
        <v>23</v>
      </c>
      <c r="C6909" s="85" t="s">
        <v>24</v>
      </c>
      <c r="D6909" s="85" t="s">
        <v>175</v>
      </c>
      <c r="E6909" s="85" t="s">
        <v>174</v>
      </c>
      <c r="F6909" s="526" t="s">
        <v>18</v>
      </c>
      <c r="G6909" s="526"/>
      <c r="H6909" s="527"/>
      <c r="I6909" s="527"/>
      <c r="J6909" s="527"/>
      <c r="K6909" s="527"/>
      <c r="L6909" s="527"/>
    </row>
    <row r="6910" spans="1:12" s="82" customFormat="1" ht="26.25" customHeight="1" x14ac:dyDescent="0.15">
      <c r="A6910" s="525"/>
      <c r="B6910" s="528" t="s">
        <v>2646</v>
      </c>
      <c r="C6910" s="529" t="s">
        <v>2660</v>
      </c>
      <c r="D6910" s="543">
        <v>43257</v>
      </c>
      <c r="E6910" s="528" t="s">
        <v>2659</v>
      </c>
      <c r="F6910" s="528" t="s">
        <v>2658</v>
      </c>
      <c r="G6910" s="528"/>
      <c r="H6910" s="539" t="s">
        <v>170</v>
      </c>
      <c r="I6910" s="539"/>
      <c r="J6910" s="83" t="s">
        <v>166</v>
      </c>
      <c r="K6910" s="83" t="s">
        <v>9</v>
      </c>
      <c r="L6910" s="87">
        <v>226.71</v>
      </c>
    </row>
    <row r="6911" spans="1:12" s="82" customFormat="1" ht="408.95" customHeight="1" x14ac:dyDescent="0.15">
      <c r="A6911" s="525"/>
      <c r="B6911" s="528"/>
      <c r="C6911" s="529"/>
      <c r="D6911" s="543"/>
      <c r="E6911" s="528"/>
      <c r="F6911" s="528"/>
      <c r="G6911" s="528"/>
      <c r="H6911" s="539" t="s">
        <v>56</v>
      </c>
      <c r="I6911" s="539"/>
      <c r="J6911" s="528" t="s">
        <v>166</v>
      </c>
      <c r="K6911" s="528" t="s">
        <v>9</v>
      </c>
      <c r="L6911" s="540">
        <v>3581</v>
      </c>
    </row>
    <row r="6912" spans="1:12" s="82" customFormat="1" ht="29.85" customHeight="1" x14ac:dyDescent="0.15">
      <c r="A6912" s="525"/>
      <c r="B6912" s="528"/>
      <c r="C6912" s="529"/>
      <c r="D6912" s="543"/>
      <c r="E6912" s="528"/>
      <c r="F6912" s="528"/>
      <c r="G6912" s="528"/>
      <c r="H6912" s="539"/>
      <c r="I6912" s="539"/>
      <c r="J6912" s="528"/>
      <c r="K6912" s="528"/>
      <c r="L6912" s="540"/>
    </row>
    <row r="6913" spans="1:12" s="82" customFormat="1" ht="24" customHeight="1" x14ac:dyDescent="0.15">
      <c r="A6913" s="525"/>
      <c r="B6913" s="86" t="s">
        <v>33</v>
      </c>
      <c r="C6913" s="85" t="s">
        <v>34</v>
      </c>
      <c r="D6913" s="85" t="s">
        <v>169</v>
      </c>
      <c r="E6913" s="85" t="s">
        <v>168</v>
      </c>
      <c r="F6913" s="527"/>
      <c r="G6913" s="527"/>
      <c r="H6913" s="539" t="s">
        <v>167</v>
      </c>
      <c r="I6913" s="539"/>
      <c r="J6913" s="528" t="s">
        <v>166</v>
      </c>
      <c r="K6913" s="528" t="s">
        <v>9</v>
      </c>
      <c r="L6913" s="540">
        <v>85</v>
      </c>
    </row>
    <row r="6914" spans="1:12" s="82" customFormat="1" ht="24" customHeight="1" x14ac:dyDescent="0.15">
      <c r="A6914" s="525"/>
      <c r="B6914" s="83" t="s">
        <v>2635</v>
      </c>
      <c r="C6914" s="83" t="s">
        <v>2658</v>
      </c>
      <c r="D6914" s="84">
        <v>43259</v>
      </c>
      <c r="E6914" s="83" t="s">
        <v>492</v>
      </c>
      <c r="F6914" s="527"/>
      <c r="G6914" s="527"/>
      <c r="H6914" s="539"/>
      <c r="I6914" s="539"/>
      <c r="J6914" s="528"/>
      <c r="K6914" s="528"/>
      <c r="L6914" s="540"/>
    </row>
    <row r="6915" spans="1:12" s="82" customFormat="1" ht="24" customHeight="1" x14ac:dyDescent="0.15">
      <c r="A6915" s="525">
        <v>1305</v>
      </c>
      <c r="B6915" s="86" t="s">
        <v>23</v>
      </c>
      <c r="C6915" s="85" t="s">
        <v>24</v>
      </c>
      <c r="D6915" s="85" t="s">
        <v>175</v>
      </c>
      <c r="E6915" s="85" t="s">
        <v>174</v>
      </c>
      <c r="F6915" s="526" t="s">
        <v>18</v>
      </c>
      <c r="G6915" s="526"/>
      <c r="H6915" s="527"/>
      <c r="I6915" s="527"/>
      <c r="J6915" s="527"/>
      <c r="K6915" s="527"/>
      <c r="L6915" s="527"/>
    </row>
    <row r="6916" spans="1:12" s="82" customFormat="1" ht="26.25" customHeight="1" x14ac:dyDescent="0.15">
      <c r="A6916" s="525"/>
      <c r="B6916" s="528" t="s">
        <v>2646</v>
      </c>
      <c r="C6916" s="529" t="s">
        <v>2657</v>
      </c>
      <c r="D6916" s="543">
        <v>43294</v>
      </c>
      <c r="E6916" s="528" t="s">
        <v>568</v>
      </c>
      <c r="F6916" s="528" t="s">
        <v>2652</v>
      </c>
      <c r="G6916" s="528"/>
      <c r="H6916" s="539" t="s">
        <v>170</v>
      </c>
      <c r="I6916" s="539"/>
      <c r="J6916" s="83" t="s">
        <v>166</v>
      </c>
      <c r="K6916" s="83" t="s">
        <v>9</v>
      </c>
      <c r="L6916" s="87">
        <v>1376.04</v>
      </c>
    </row>
    <row r="6917" spans="1:12" s="82" customFormat="1" ht="333.75" customHeight="1" x14ac:dyDescent="0.15">
      <c r="A6917" s="525"/>
      <c r="B6917" s="528"/>
      <c r="C6917" s="529"/>
      <c r="D6917" s="543"/>
      <c r="E6917" s="528"/>
      <c r="F6917" s="528"/>
      <c r="G6917" s="528"/>
      <c r="H6917" s="539" t="s">
        <v>56</v>
      </c>
      <c r="I6917" s="539"/>
      <c r="J6917" s="83" t="s">
        <v>166</v>
      </c>
      <c r="K6917" s="83" t="s">
        <v>166</v>
      </c>
      <c r="L6917" s="87">
        <v>0</v>
      </c>
    </row>
    <row r="6918" spans="1:12" s="82" customFormat="1" ht="24" customHeight="1" x14ac:dyDescent="0.15">
      <c r="A6918" s="525"/>
      <c r="B6918" s="86" t="s">
        <v>33</v>
      </c>
      <c r="C6918" s="85" t="s">
        <v>34</v>
      </c>
      <c r="D6918" s="85" t="s">
        <v>169</v>
      </c>
      <c r="E6918" s="85" t="s">
        <v>168</v>
      </c>
      <c r="F6918" s="527"/>
      <c r="G6918" s="527"/>
      <c r="H6918" s="539" t="s">
        <v>167</v>
      </c>
      <c r="I6918" s="539"/>
      <c r="J6918" s="528" t="s">
        <v>166</v>
      </c>
      <c r="K6918" s="528" t="s">
        <v>9</v>
      </c>
      <c r="L6918" s="540">
        <v>400</v>
      </c>
    </row>
    <row r="6919" spans="1:12" s="82" customFormat="1" ht="24" customHeight="1" x14ac:dyDescent="0.15">
      <c r="A6919" s="525"/>
      <c r="B6919" s="83" t="s">
        <v>2635</v>
      </c>
      <c r="C6919" s="83" t="s">
        <v>2652</v>
      </c>
      <c r="D6919" s="84">
        <v>43301</v>
      </c>
      <c r="E6919" s="83" t="s">
        <v>2656</v>
      </c>
      <c r="F6919" s="527"/>
      <c r="G6919" s="527"/>
      <c r="H6919" s="539"/>
      <c r="I6919" s="539"/>
      <c r="J6919" s="528"/>
      <c r="K6919" s="528"/>
      <c r="L6919" s="540"/>
    </row>
    <row r="6920" spans="1:12" s="82" customFormat="1" ht="24" customHeight="1" x14ac:dyDescent="0.15">
      <c r="A6920" s="525">
        <v>1306</v>
      </c>
      <c r="B6920" s="86" t="s">
        <v>23</v>
      </c>
      <c r="C6920" s="85" t="s">
        <v>24</v>
      </c>
      <c r="D6920" s="85" t="s">
        <v>175</v>
      </c>
      <c r="E6920" s="85" t="s">
        <v>174</v>
      </c>
      <c r="F6920" s="526" t="s">
        <v>18</v>
      </c>
      <c r="G6920" s="526"/>
      <c r="H6920" s="527"/>
      <c r="I6920" s="527"/>
      <c r="J6920" s="527"/>
      <c r="K6920" s="527"/>
      <c r="L6920" s="527"/>
    </row>
    <row r="6921" spans="1:12" s="82" customFormat="1" ht="26.25" customHeight="1" x14ac:dyDescent="0.15">
      <c r="A6921" s="525"/>
      <c r="B6921" s="528" t="s">
        <v>2646</v>
      </c>
      <c r="C6921" s="529" t="s">
        <v>2655</v>
      </c>
      <c r="D6921" s="543">
        <v>43308</v>
      </c>
      <c r="E6921" s="528" t="s">
        <v>2212</v>
      </c>
      <c r="F6921" s="528" t="s">
        <v>254</v>
      </c>
      <c r="G6921" s="528"/>
      <c r="H6921" s="539" t="s">
        <v>170</v>
      </c>
      <c r="I6921" s="539"/>
      <c r="J6921" s="83" t="s">
        <v>166</v>
      </c>
      <c r="K6921" s="83" t="s">
        <v>9</v>
      </c>
      <c r="L6921" s="87">
        <v>503</v>
      </c>
    </row>
    <row r="6922" spans="1:12" s="82" customFormat="1" ht="408.95" customHeight="1" x14ac:dyDescent="0.15">
      <c r="A6922" s="525"/>
      <c r="B6922" s="528"/>
      <c r="C6922" s="529"/>
      <c r="D6922" s="543"/>
      <c r="E6922" s="528"/>
      <c r="F6922" s="528"/>
      <c r="G6922" s="528"/>
      <c r="H6922" s="539" t="s">
        <v>56</v>
      </c>
      <c r="I6922" s="539"/>
      <c r="J6922" s="528" t="s">
        <v>166</v>
      </c>
      <c r="K6922" s="528" t="s">
        <v>9</v>
      </c>
      <c r="L6922" s="540">
        <v>461.96</v>
      </c>
    </row>
    <row r="6923" spans="1:12" s="82" customFormat="1" ht="82.35" customHeight="1" x14ac:dyDescent="0.15">
      <c r="A6923" s="525"/>
      <c r="B6923" s="528"/>
      <c r="C6923" s="529"/>
      <c r="D6923" s="543"/>
      <c r="E6923" s="528"/>
      <c r="F6923" s="528"/>
      <c r="G6923" s="528"/>
      <c r="H6923" s="539"/>
      <c r="I6923" s="539"/>
      <c r="J6923" s="528"/>
      <c r="K6923" s="528"/>
      <c r="L6923" s="540"/>
    </row>
    <row r="6924" spans="1:12" s="82" customFormat="1" ht="24" customHeight="1" x14ac:dyDescent="0.15">
      <c r="A6924" s="525"/>
      <c r="B6924" s="86" t="s">
        <v>33</v>
      </c>
      <c r="C6924" s="85" t="s">
        <v>34</v>
      </c>
      <c r="D6924" s="85" t="s">
        <v>169</v>
      </c>
      <c r="E6924" s="85" t="s">
        <v>168</v>
      </c>
      <c r="F6924" s="527"/>
      <c r="G6924" s="527"/>
      <c r="H6924" s="539" t="s">
        <v>167</v>
      </c>
      <c r="I6924" s="539"/>
      <c r="J6924" s="528" t="s">
        <v>166</v>
      </c>
      <c r="K6924" s="528" t="s">
        <v>9</v>
      </c>
      <c r="L6924" s="540">
        <v>514.26</v>
      </c>
    </row>
    <row r="6925" spans="1:12" s="82" customFormat="1" ht="24" customHeight="1" x14ac:dyDescent="0.15">
      <c r="A6925" s="525"/>
      <c r="B6925" s="83" t="s">
        <v>2635</v>
      </c>
      <c r="C6925" s="83" t="s">
        <v>254</v>
      </c>
      <c r="D6925" s="84">
        <v>43313</v>
      </c>
      <c r="E6925" s="83" t="s">
        <v>2654</v>
      </c>
      <c r="F6925" s="527"/>
      <c r="G6925" s="527"/>
      <c r="H6925" s="539"/>
      <c r="I6925" s="539"/>
      <c r="J6925" s="528"/>
      <c r="K6925" s="528"/>
      <c r="L6925" s="540"/>
    </row>
    <row r="6926" spans="1:12" s="82" customFormat="1" ht="24" customHeight="1" x14ac:dyDescent="0.15">
      <c r="A6926" s="525">
        <v>1307</v>
      </c>
      <c r="B6926" s="86" t="s">
        <v>23</v>
      </c>
      <c r="C6926" s="85" t="s">
        <v>24</v>
      </c>
      <c r="D6926" s="85" t="s">
        <v>175</v>
      </c>
      <c r="E6926" s="85" t="s">
        <v>174</v>
      </c>
      <c r="F6926" s="526" t="s">
        <v>18</v>
      </c>
      <c r="G6926" s="526"/>
      <c r="H6926" s="527"/>
      <c r="I6926" s="527"/>
      <c r="J6926" s="527"/>
      <c r="K6926" s="527"/>
      <c r="L6926" s="527"/>
    </row>
    <row r="6927" spans="1:12" s="82" customFormat="1" ht="26.25" customHeight="1" x14ac:dyDescent="0.15">
      <c r="A6927" s="525"/>
      <c r="B6927" s="528" t="s">
        <v>2646</v>
      </c>
      <c r="C6927" s="529" t="s">
        <v>2653</v>
      </c>
      <c r="D6927" s="543">
        <v>43359</v>
      </c>
      <c r="E6927" s="528" t="s">
        <v>222</v>
      </c>
      <c r="F6927" s="528" t="s">
        <v>225</v>
      </c>
      <c r="G6927" s="528"/>
      <c r="H6927" s="539" t="s">
        <v>170</v>
      </c>
      <c r="I6927" s="539"/>
      <c r="J6927" s="83" t="s">
        <v>166</v>
      </c>
      <c r="K6927" s="83" t="s">
        <v>9</v>
      </c>
      <c r="L6927" s="87">
        <v>574</v>
      </c>
    </row>
    <row r="6928" spans="1:12" s="82" customFormat="1" ht="408.95" customHeight="1" x14ac:dyDescent="0.15">
      <c r="A6928" s="525"/>
      <c r="B6928" s="528"/>
      <c r="C6928" s="529"/>
      <c r="D6928" s="543"/>
      <c r="E6928" s="528"/>
      <c r="F6928" s="528"/>
      <c r="G6928" s="528"/>
      <c r="H6928" s="539" t="s">
        <v>56</v>
      </c>
      <c r="I6928" s="539"/>
      <c r="J6928" s="528" t="s">
        <v>166</v>
      </c>
      <c r="K6928" s="528" t="s">
        <v>166</v>
      </c>
      <c r="L6928" s="540">
        <v>0</v>
      </c>
    </row>
    <row r="6929" spans="1:12" s="82" customFormat="1" ht="408.95" customHeight="1" x14ac:dyDescent="0.15">
      <c r="A6929" s="525"/>
      <c r="B6929" s="528"/>
      <c r="C6929" s="529"/>
      <c r="D6929" s="543"/>
      <c r="E6929" s="528"/>
      <c r="F6929" s="528"/>
      <c r="G6929" s="528"/>
      <c r="H6929" s="539"/>
      <c r="I6929" s="539"/>
      <c r="J6929" s="528"/>
      <c r="K6929" s="528"/>
      <c r="L6929" s="540"/>
    </row>
    <row r="6930" spans="1:12" s="82" customFormat="1" ht="72.2" customHeight="1" x14ac:dyDescent="0.15">
      <c r="A6930" s="525"/>
      <c r="B6930" s="528"/>
      <c r="C6930" s="529"/>
      <c r="D6930" s="543"/>
      <c r="E6930" s="528"/>
      <c r="F6930" s="528"/>
      <c r="G6930" s="528"/>
      <c r="H6930" s="539"/>
      <c r="I6930" s="539"/>
      <c r="J6930" s="528"/>
      <c r="K6930" s="528"/>
      <c r="L6930" s="540"/>
    </row>
    <row r="6931" spans="1:12" s="82" customFormat="1" ht="24" customHeight="1" x14ac:dyDescent="0.15">
      <c r="A6931" s="525"/>
      <c r="B6931" s="86" t="s">
        <v>33</v>
      </c>
      <c r="C6931" s="85" t="s">
        <v>34</v>
      </c>
      <c r="D6931" s="85" t="s">
        <v>169</v>
      </c>
      <c r="E6931" s="85" t="s">
        <v>168</v>
      </c>
      <c r="F6931" s="527"/>
      <c r="G6931" s="527"/>
      <c r="H6931" s="539" t="s">
        <v>167</v>
      </c>
      <c r="I6931" s="539"/>
      <c r="J6931" s="528" t="s">
        <v>166</v>
      </c>
      <c r="K6931" s="528" t="s">
        <v>166</v>
      </c>
      <c r="L6931" s="540">
        <v>0</v>
      </c>
    </row>
    <row r="6932" spans="1:12" s="82" customFormat="1" ht="24" customHeight="1" x14ac:dyDescent="0.15">
      <c r="A6932" s="525"/>
      <c r="B6932" s="83" t="s">
        <v>2635</v>
      </c>
      <c r="C6932" s="83" t="s">
        <v>225</v>
      </c>
      <c r="D6932" s="84">
        <v>43366</v>
      </c>
      <c r="E6932" s="83" t="s">
        <v>2651</v>
      </c>
      <c r="F6932" s="527"/>
      <c r="G6932" s="527"/>
      <c r="H6932" s="539"/>
      <c r="I6932" s="539"/>
      <c r="J6932" s="528"/>
      <c r="K6932" s="528"/>
      <c r="L6932" s="540"/>
    </row>
    <row r="6933" spans="1:12" s="82" customFormat="1" ht="24" customHeight="1" x14ac:dyDescent="0.15">
      <c r="A6933" s="525">
        <v>1308</v>
      </c>
      <c r="B6933" s="86" t="s">
        <v>23</v>
      </c>
      <c r="C6933" s="85" t="s">
        <v>24</v>
      </c>
      <c r="D6933" s="85" t="s">
        <v>175</v>
      </c>
      <c r="E6933" s="85" t="s">
        <v>174</v>
      </c>
      <c r="F6933" s="526" t="s">
        <v>18</v>
      </c>
      <c r="G6933" s="526"/>
      <c r="H6933" s="527"/>
      <c r="I6933" s="527"/>
      <c r="J6933" s="527"/>
      <c r="K6933" s="527"/>
      <c r="L6933" s="527"/>
    </row>
    <row r="6934" spans="1:12" s="82" customFormat="1" ht="26.25" customHeight="1" x14ac:dyDescent="0.15">
      <c r="A6934" s="525"/>
      <c r="B6934" s="528" t="s">
        <v>2646</v>
      </c>
      <c r="C6934" s="529" t="s">
        <v>2653</v>
      </c>
      <c r="D6934" s="543">
        <v>43359</v>
      </c>
      <c r="E6934" s="528" t="s">
        <v>222</v>
      </c>
      <c r="F6934" s="528" t="s">
        <v>2652</v>
      </c>
      <c r="G6934" s="528"/>
      <c r="H6934" s="539" t="s">
        <v>170</v>
      </c>
      <c r="I6934" s="539"/>
      <c r="J6934" s="83" t="s">
        <v>166</v>
      </c>
      <c r="K6934" s="83" t="s">
        <v>9</v>
      </c>
      <c r="L6934" s="87">
        <v>525</v>
      </c>
    </row>
    <row r="6935" spans="1:12" s="82" customFormat="1" ht="408.95" customHeight="1" x14ac:dyDescent="0.15">
      <c r="A6935" s="525"/>
      <c r="B6935" s="528"/>
      <c r="C6935" s="529"/>
      <c r="D6935" s="543"/>
      <c r="E6935" s="528"/>
      <c r="F6935" s="528"/>
      <c r="G6935" s="528"/>
      <c r="H6935" s="539" t="s">
        <v>56</v>
      </c>
      <c r="I6935" s="539"/>
      <c r="J6935" s="528" t="s">
        <v>166</v>
      </c>
      <c r="K6935" s="528" t="s">
        <v>9</v>
      </c>
      <c r="L6935" s="540">
        <v>827.41</v>
      </c>
    </row>
    <row r="6936" spans="1:12" s="82" customFormat="1" ht="408.95" customHeight="1" x14ac:dyDescent="0.15">
      <c r="A6936" s="525"/>
      <c r="B6936" s="528"/>
      <c r="C6936" s="529"/>
      <c r="D6936" s="543"/>
      <c r="E6936" s="528"/>
      <c r="F6936" s="528"/>
      <c r="G6936" s="528"/>
      <c r="H6936" s="539"/>
      <c r="I6936" s="539"/>
      <c r="J6936" s="528"/>
      <c r="K6936" s="528"/>
      <c r="L6936" s="540"/>
    </row>
    <row r="6937" spans="1:12" s="82" customFormat="1" ht="72.2" customHeight="1" x14ac:dyDescent="0.15">
      <c r="A6937" s="525"/>
      <c r="B6937" s="528"/>
      <c r="C6937" s="529"/>
      <c r="D6937" s="543"/>
      <c r="E6937" s="528"/>
      <c r="F6937" s="528"/>
      <c r="G6937" s="528"/>
      <c r="H6937" s="539"/>
      <c r="I6937" s="539"/>
      <c r="J6937" s="528"/>
      <c r="K6937" s="528"/>
      <c r="L6937" s="540"/>
    </row>
    <row r="6938" spans="1:12" s="82" customFormat="1" ht="24" customHeight="1" x14ac:dyDescent="0.15">
      <c r="A6938" s="525"/>
      <c r="B6938" s="86" t="s">
        <v>33</v>
      </c>
      <c r="C6938" s="85" t="s">
        <v>34</v>
      </c>
      <c r="D6938" s="85" t="s">
        <v>169</v>
      </c>
      <c r="E6938" s="85" t="s">
        <v>168</v>
      </c>
      <c r="F6938" s="527"/>
      <c r="G6938" s="527"/>
      <c r="H6938" s="539" t="s">
        <v>167</v>
      </c>
      <c r="I6938" s="539"/>
      <c r="J6938" s="528" t="s">
        <v>166</v>
      </c>
      <c r="K6938" s="528" t="s">
        <v>9</v>
      </c>
      <c r="L6938" s="540">
        <v>415.38</v>
      </c>
    </row>
    <row r="6939" spans="1:12" s="82" customFormat="1" ht="24" customHeight="1" x14ac:dyDescent="0.15">
      <c r="A6939" s="525"/>
      <c r="B6939" s="83" t="s">
        <v>2635</v>
      </c>
      <c r="C6939" s="83" t="s">
        <v>2652</v>
      </c>
      <c r="D6939" s="84">
        <v>43366</v>
      </c>
      <c r="E6939" s="83" t="s">
        <v>2651</v>
      </c>
      <c r="F6939" s="527"/>
      <c r="G6939" s="527"/>
      <c r="H6939" s="539"/>
      <c r="I6939" s="539"/>
      <c r="J6939" s="528"/>
      <c r="K6939" s="528"/>
      <c r="L6939" s="540"/>
    </row>
    <row r="6940" spans="1:12" s="82" customFormat="1" ht="24" customHeight="1" x14ac:dyDescent="0.15">
      <c r="A6940" s="525">
        <v>1309</v>
      </c>
      <c r="B6940" s="86" t="s">
        <v>23</v>
      </c>
      <c r="C6940" s="85" t="s">
        <v>24</v>
      </c>
      <c r="D6940" s="85" t="s">
        <v>175</v>
      </c>
      <c r="E6940" s="85" t="s">
        <v>174</v>
      </c>
      <c r="F6940" s="526" t="s">
        <v>18</v>
      </c>
      <c r="G6940" s="526"/>
      <c r="H6940" s="527"/>
      <c r="I6940" s="527"/>
      <c r="J6940" s="527"/>
      <c r="K6940" s="527"/>
      <c r="L6940" s="527"/>
    </row>
    <row r="6941" spans="1:12" s="82" customFormat="1" ht="26.25" customHeight="1" x14ac:dyDescent="0.15">
      <c r="A6941" s="525"/>
      <c r="B6941" s="528" t="s">
        <v>2646</v>
      </c>
      <c r="C6941" s="529" t="s">
        <v>2650</v>
      </c>
      <c r="D6941" s="543">
        <v>43367</v>
      </c>
      <c r="E6941" s="528" t="s">
        <v>2649</v>
      </c>
      <c r="F6941" s="528" t="s">
        <v>2648</v>
      </c>
      <c r="G6941" s="528"/>
      <c r="H6941" s="539" t="s">
        <v>170</v>
      </c>
      <c r="I6941" s="539"/>
      <c r="J6941" s="83" t="s">
        <v>166</v>
      </c>
      <c r="K6941" s="83" t="s">
        <v>9</v>
      </c>
      <c r="L6941" s="87">
        <v>169</v>
      </c>
    </row>
    <row r="6942" spans="1:12" s="82" customFormat="1" ht="207.75" customHeight="1" x14ac:dyDescent="0.15">
      <c r="A6942" s="525"/>
      <c r="B6942" s="528"/>
      <c r="C6942" s="529"/>
      <c r="D6942" s="543"/>
      <c r="E6942" s="528"/>
      <c r="F6942" s="528"/>
      <c r="G6942" s="528"/>
      <c r="H6942" s="539" t="s">
        <v>56</v>
      </c>
      <c r="I6942" s="539"/>
      <c r="J6942" s="83" t="s">
        <v>166</v>
      </c>
      <c r="K6942" s="83" t="s">
        <v>9</v>
      </c>
      <c r="L6942" s="87">
        <v>294.95999999999998</v>
      </c>
    </row>
    <row r="6943" spans="1:12" s="82" customFormat="1" ht="24" customHeight="1" x14ac:dyDescent="0.15">
      <c r="A6943" s="525"/>
      <c r="B6943" s="86" t="s">
        <v>33</v>
      </c>
      <c r="C6943" s="85" t="s">
        <v>34</v>
      </c>
      <c r="D6943" s="85" t="s">
        <v>169</v>
      </c>
      <c r="E6943" s="85" t="s">
        <v>168</v>
      </c>
      <c r="F6943" s="527"/>
      <c r="G6943" s="527"/>
      <c r="H6943" s="539" t="s">
        <v>167</v>
      </c>
      <c r="I6943" s="539"/>
      <c r="J6943" s="528" t="s">
        <v>166</v>
      </c>
      <c r="K6943" s="528" t="s">
        <v>9</v>
      </c>
      <c r="L6943" s="540">
        <v>99</v>
      </c>
    </row>
    <row r="6944" spans="1:12" s="82" customFormat="1" ht="24" customHeight="1" x14ac:dyDescent="0.15">
      <c r="A6944" s="525"/>
      <c r="B6944" s="83" t="s">
        <v>2635</v>
      </c>
      <c r="C6944" s="83" t="s">
        <v>2648</v>
      </c>
      <c r="D6944" s="84">
        <v>43368</v>
      </c>
      <c r="E6944" s="83" t="s">
        <v>2647</v>
      </c>
      <c r="F6944" s="527"/>
      <c r="G6944" s="527"/>
      <c r="H6944" s="539"/>
      <c r="I6944" s="539"/>
      <c r="J6944" s="528"/>
      <c r="K6944" s="528"/>
      <c r="L6944" s="540"/>
    </row>
    <row r="6945" spans="1:12" s="82" customFormat="1" ht="24" customHeight="1" x14ac:dyDescent="0.15">
      <c r="A6945" s="525">
        <v>1310</v>
      </c>
      <c r="B6945" s="86" t="s">
        <v>23</v>
      </c>
      <c r="C6945" s="85" t="s">
        <v>24</v>
      </c>
      <c r="D6945" s="85" t="s">
        <v>175</v>
      </c>
      <c r="E6945" s="85" t="s">
        <v>174</v>
      </c>
      <c r="F6945" s="526" t="s">
        <v>18</v>
      </c>
      <c r="G6945" s="526"/>
      <c r="H6945" s="527"/>
      <c r="I6945" s="527"/>
      <c r="J6945" s="527"/>
      <c r="K6945" s="527"/>
      <c r="L6945" s="527"/>
    </row>
    <row r="6946" spans="1:12" s="82" customFormat="1" ht="26.25" customHeight="1" x14ac:dyDescent="0.15">
      <c r="A6946" s="525"/>
      <c r="B6946" s="528" t="s">
        <v>2646</v>
      </c>
      <c r="C6946" s="529" t="s">
        <v>2645</v>
      </c>
      <c r="D6946" s="543">
        <v>43373</v>
      </c>
      <c r="E6946" s="528" t="s">
        <v>1014</v>
      </c>
      <c r="F6946" s="528" t="s">
        <v>1641</v>
      </c>
      <c r="G6946" s="528"/>
      <c r="H6946" s="539" t="s">
        <v>170</v>
      </c>
      <c r="I6946" s="539"/>
      <c r="J6946" s="83" t="s">
        <v>166</v>
      </c>
      <c r="K6946" s="83" t="s">
        <v>9</v>
      </c>
      <c r="L6946" s="87">
        <v>245.97</v>
      </c>
    </row>
    <row r="6947" spans="1:12" s="82" customFormat="1" ht="408.95" customHeight="1" x14ac:dyDescent="0.15">
      <c r="A6947" s="525"/>
      <c r="B6947" s="528"/>
      <c r="C6947" s="529"/>
      <c r="D6947" s="543"/>
      <c r="E6947" s="528"/>
      <c r="F6947" s="528"/>
      <c r="G6947" s="528"/>
      <c r="H6947" s="539" t="s">
        <v>56</v>
      </c>
      <c r="I6947" s="539"/>
      <c r="J6947" s="528" t="s">
        <v>166</v>
      </c>
      <c r="K6947" s="528" t="s">
        <v>166</v>
      </c>
      <c r="L6947" s="540">
        <v>0</v>
      </c>
    </row>
    <row r="6948" spans="1:12" s="82" customFormat="1" ht="50.85" customHeight="1" x14ac:dyDescent="0.15">
      <c r="A6948" s="525"/>
      <c r="B6948" s="528"/>
      <c r="C6948" s="529"/>
      <c r="D6948" s="543"/>
      <c r="E6948" s="528"/>
      <c r="F6948" s="528"/>
      <c r="G6948" s="528"/>
      <c r="H6948" s="539"/>
      <c r="I6948" s="539"/>
      <c r="J6948" s="528"/>
      <c r="K6948" s="528"/>
      <c r="L6948" s="540"/>
    </row>
    <row r="6949" spans="1:12" s="82" customFormat="1" ht="24" customHeight="1" x14ac:dyDescent="0.15">
      <c r="A6949" s="525"/>
      <c r="B6949" s="86" t="s">
        <v>33</v>
      </c>
      <c r="C6949" s="85" t="s">
        <v>34</v>
      </c>
      <c r="D6949" s="85" t="s">
        <v>169</v>
      </c>
      <c r="E6949" s="85" t="s">
        <v>168</v>
      </c>
      <c r="F6949" s="527"/>
      <c r="G6949" s="527"/>
      <c r="H6949" s="539" t="s">
        <v>167</v>
      </c>
      <c r="I6949" s="539"/>
      <c r="J6949" s="528" t="s">
        <v>166</v>
      </c>
      <c r="K6949" s="528" t="s">
        <v>9</v>
      </c>
      <c r="L6949" s="540">
        <v>750</v>
      </c>
    </row>
    <row r="6950" spans="1:12" s="82" customFormat="1" ht="24" customHeight="1" x14ac:dyDescent="0.15">
      <c r="A6950" s="525"/>
      <c r="B6950" s="83" t="s">
        <v>2635</v>
      </c>
      <c r="C6950" s="83" t="s">
        <v>1641</v>
      </c>
      <c r="D6950" s="84">
        <v>43373</v>
      </c>
      <c r="E6950" s="83" t="s">
        <v>696</v>
      </c>
      <c r="F6950" s="527"/>
      <c r="G6950" s="527"/>
      <c r="H6950" s="539"/>
      <c r="I6950" s="539"/>
      <c r="J6950" s="528"/>
      <c r="K6950" s="528"/>
      <c r="L6950" s="540"/>
    </row>
    <row r="6951" spans="1:12" s="82" customFormat="1" ht="24" customHeight="1" x14ac:dyDescent="0.15">
      <c r="A6951" s="525">
        <v>1311</v>
      </c>
      <c r="B6951" s="86" t="s">
        <v>23</v>
      </c>
      <c r="C6951" s="85" t="s">
        <v>24</v>
      </c>
      <c r="D6951" s="85" t="s">
        <v>175</v>
      </c>
      <c r="E6951" s="85" t="s">
        <v>174</v>
      </c>
      <c r="F6951" s="526" t="s">
        <v>18</v>
      </c>
      <c r="G6951" s="526"/>
      <c r="H6951" s="527"/>
      <c r="I6951" s="527"/>
      <c r="J6951" s="527"/>
      <c r="K6951" s="527"/>
      <c r="L6951" s="527"/>
    </row>
    <row r="6952" spans="1:12" s="82" customFormat="1" ht="26.25" customHeight="1" x14ac:dyDescent="0.15">
      <c r="A6952" s="525"/>
      <c r="B6952" s="528" t="s">
        <v>2642</v>
      </c>
      <c r="C6952" s="529" t="s">
        <v>2644</v>
      </c>
      <c r="D6952" s="543">
        <v>43254</v>
      </c>
      <c r="E6952" s="528" t="s">
        <v>401</v>
      </c>
      <c r="F6952" s="528" t="s">
        <v>2643</v>
      </c>
      <c r="G6952" s="528"/>
      <c r="H6952" s="539" t="s">
        <v>170</v>
      </c>
      <c r="I6952" s="539"/>
      <c r="J6952" s="83" t="s">
        <v>166</v>
      </c>
      <c r="K6952" s="83" t="s">
        <v>166</v>
      </c>
      <c r="L6952" s="87">
        <v>0</v>
      </c>
    </row>
    <row r="6953" spans="1:12" s="82" customFormat="1" ht="249.75" customHeight="1" x14ac:dyDescent="0.15">
      <c r="A6953" s="525"/>
      <c r="B6953" s="528"/>
      <c r="C6953" s="529"/>
      <c r="D6953" s="543"/>
      <c r="E6953" s="528"/>
      <c r="F6953" s="528"/>
      <c r="G6953" s="528"/>
      <c r="H6953" s="539" t="s">
        <v>56</v>
      </c>
      <c r="I6953" s="539"/>
      <c r="J6953" s="83" t="s">
        <v>166</v>
      </c>
      <c r="K6953" s="83" t="s">
        <v>166</v>
      </c>
      <c r="L6953" s="87">
        <v>0</v>
      </c>
    </row>
    <row r="6954" spans="1:12" s="82" customFormat="1" ht="24" customHeight="1" x14ac:dyDescent="0.15">
      <c r="A6954" s="525"/>
      <c r="B6954" s="86" t="s">
        <v>33</v>
      </c>
      <c r="C6954" s="85" t="s">
        <v>34</v>
      </c>
      <c r="D6954" s="85" t="s">
        <v>169</v>
      </c>
      <c r="E6954" s="85" t="s">
        <v>168</v>
      </c>
      <c r="F6954" s="527"/>
      <c r="G6954" s="527"/>
      <c r="H6954" s="539" t="s">
        <v>167</v>
      </c>
      <c r="I6954" s="539"/>
      <c r="J6954" s="528" t="s">
        <v>166</v>
      </c>
      <c r="K6954" s="528" t="s">
        <v>9</v>
      </c>
      <c r="L6954" s="540">
        <v>1400</v>
      </c>
    </row>
    <row r="6955" spans="1:12" s="82" customFormat="1" ht="34.5" customHeight="1" x14ac:dyDescent="0.15">
      <c r="A6955" s="525"/>
      <c r="B6955" s="83" t="s">
        <v>545</v>
      </c>
      <c r="C6955" s="83" t="s">
        <v>2643</v>
      </c>
      <c r="D6955" s="84">
        <v>43259</v>
      </c>
      <c r="E6955" s="83" t="s">
        <v>556</v>
      </c>
      <c r="F6955" s="527"/>
      <c r="G6955" s="527"/>
      <c r="H6955" s="539"/>
      <c r="I6955" s="539"/>
      <c r="J6955" s="528"/>
      <c r="K6955" s="528"/>
      <c r="L6955" s="540"/>
    </row>
    <row r="6956" spans="1:12" s="82" customFormat="1" ht="24" customHeight="1" x14ac:dyDescent="0.15">
      <c r="A6956" s="525">
        <v>1312</v>
      </c>
      <c r="B6956" s="86" t="s">
        <v>23</v>
      </c>
      <c r="C6956" s="85" t="s">
        <v>24</v>
      </c>
      <c r="D6956" s="85" t="s">
        <v>175</v>
      </c>
      <c r="E6956" s="85" t="s">
        <v>174</v>
      </c>
      <c r="F6956" s="526" t="s">
        <v>18</v>
      </c>
      <c r="G6956" s="526"/>
      <c r="H6956" s="527"/>
      <c r="I6956" s="527"/>
      <c r="J6956" s="527"/>
      <c r="K6956" s="527"/>
      <c r="L6956" s="527"/>
    </row>
    <row r="6957" spans="1:12" s="82" customFormat="1" ht="26.25" customHeight="1" x14ac:dyDescent="0.15">
      <c r="A6957" s="525"/>
      <c r="B6957" s="528" t="s">
        <v>2642</v>
      </c>
      <c r="C6957" s="529" t="s">
        <v>2641</v>
      </c>
      <c r="D6957" s="543">
        <v>43274</v>
      </c>
      <c r="E6957" s="528" t="s">
        <v>1074</v>
      </c>
      <c r="F6957" s="528" t="s">
        <v>2640</v>
      </c>
      <c r="G6957" s="528"/>
      <c r="H6957" s="539" t="s">
        <v>170</v>
      </c>
      <c r="I6957" s="539"/>
      <c r="J6957" s="83" t="s">
        <v>166</v>
      </c>
      <c r="K6957" s="83" t="s">
        <v>9</v>
      </c>
      <c r="L6957" s="87">
        <v>1764</v>
      </c>
    </row>
    <row r="6958" spans="1:12" s="82" customFormat="1" ht="218.25" customHeight="1" x14ac:dyDescent="0.15">
      <c r="A6958" s="525"/>
      <c r="B6958" s="528"/>
      <c r="C6958" s="529"/>
      <c r="D6958" s="543"/>
      <c r="E6958" s="528"/>
      <c r="F6958" s="528"/>
      <c r="G6958" s="528"/>
      <c r="H6958" s="539" t="s">
        <v>56</v>
      </c>
      <c r="I6958" s="539"/>
      <c r="J6958" s="83" t="s">
        <v>166</v>
      </c>
      <c r="K6958" s="83" t="s">
        <v>9</v>
      </c>
      <c r="L6958" s="87">
        <v>1070.7</v>
      </c>
    </row>
    <row r="6959" spans="1:12" s="82" customFormat="1" ht="24" customHeight="1" x14ac:dyDescent="0.15">
      <c r="A6959" s="525"/>
      <c r="B6959" s="86" t="s">
        <v>33</v>
      </c>
      <c r="C6959" s="85" t="s">
        <v>34</v>
      </c>
      <c r="D6959" s="85" t="s">
        <v>169</v>
      </c>
      <c r="E6959" s="85" t="s">
        <v>168</v>
      </c>
      <c r="F6959" s="527"/>
      <c r="G6959" s="527"/>
      <c r="H6959" s="539" t="s">
        <v>167</v>
      </c>
      <c r="I6959" s="539"/>
      <c r="J6959" s="528" t="s">
        <v>166</v>
      </c>
      <c r="K6959" s="528" t="s">
        <v>9</v>
      </c>
      <c r="L6959" s="540">
        <v>679.34</v>
      </c>
    </row>
    <row r="6960" spans="1:12" s="82" customFormat="1" ht="34.5" customHeight="1" x14ac:dyDescent="0.15">
      <c r="A6960" s="525"/>
      <c r="B6960" s="83" t="s">
        <v>545</v>
      </c>
      <c r="C6960" s="83" t="s">
        <v>2640</v>
      </c>
      <c r="D6960" s="84">
        <v>43279</v>
      </c>
      <c r="E6960" s="83" t="s">
        <v>176</v>
      </c>
      <c r="F6960" s="527"/>
      <c r="G6960" s="527"/>
      <c r="H6960" s="539"/>
      <c r="I6960" s="539"/>
      <c r="J6960" s="528"/>
      <c r="K6960" s="528"/>
      <c r="L6960" s="540"/>
    </row>
    <row r="6961" spans="1:12" s="82" customFormat="1" ht="24" customHeight="1" x14ac:dyDescent="0.15">
      <c r="A6961" s="525">
        <v>1313</v>
      </c>
      <c r="B6961" s="86" t="s">
        <v>23</v>
      </c>
      <c r="C6961" s="85" t="s">
        <v>24</v>
      </c>
      <c r="D6961" s="85" t="s">
        <v>175</v>
      </c>
      <c r="E6961" s="85" t="s">
        <v>174</v>
      </c>
      <c r="F6961" s="526" t="s">
        <v>18</v>
      </c>
      <c r="G6961" s="526"/>
      <c r="H6961" s="527"/>
      <c r="I6961" s="527"/>
      <c r="J6961" s="527"/>
      <c r="K6961" s="527"/>
      <c r="L6961" s="527"/>
    </row>
    <row r="6962" spans="1:12" s="82" customFormat="1" ht="26.25" customHeight="1" x14ac:dyDescent="0.15">
      <c r="A6962" s="525"/>
      <c r="B6962" s="528" t="s">
        <v>2637</v>
      </c>
      <c r="C6962" s="529" t="s">
        <v>2639</v>
      </c>
      <c r="D6962" s="543">
        <v>43223</v>
      </c>
      <c r="E6962" s="528" t="s">
        <v>325</v>
      </c>
      <c r="F6962" s="528" t="s">
        <v>1478</v>
      </c>
      <c r="G6962" s="528"/>
      <c r="H6962" s="539" t="s">
        <v>170</v>
      </c>
      <c r="I6962" s="539"/>
      <c r="J6962" s="83" t="s">
        <v>166</v>
      </c>
      <c r="K6962" s="83" t="s">
        <v>9</v>
      </c>
      <c r="L6962" s="87">
        <v>1129.32</v>
      </c>
    </row>
    <row r="6963" spans="1:12" s="82" customFormat="1" ht="270.75" customHeight="1" x14ac:dyDescent="0.15">
      <c r="A6963" s="525"/>
      <c r="B6963" s="528"/>
      <c r="C6963" s="529"/>
      <c r="D6963" s="543"/>
      <c r="E6963" s="528"/>
      <c r="F6963" s="528"/>
      <c r="G6963" s="528"/>
      <c r="H6963" s="539" t="s">
        <v>56</v>
      </c>
      <c r="I6963" s="539"/>
      <c r="J6963" s="83" t="s">
        <v>166</v>
      </c>
      <c r="K6963" s="83" t="s">
        <v>166</v>
      </c>
      <c r="L6963" s="87">
        <v>0</v>
      </c>
    </row>
    <row r="6964" spans="1:12" s="82" customFormat="1" ht="24" customHeight="1" x14ac:dyDescent="0.15">
      <c r="A6964" s="525"/>
      <c r="B6964" s="86" t="s">
        <v>33</v>
      </c>
      <c r="C6964" s="85" t="s">
        <v>34</v>
      </c>
      <c r="D6964" s="85" t="s">
        <v>169</v>
      </c>
      <c r="E6964" s="85" t="s">
        <v>168</v>
      </c>
      <c r="F6964" s="527"/>
      <c r="G6964" s="527"/>
      <c r="H6964" s="539" t="s">
        <v>167</v>
      </c>
      <c r="I6964" s="539"/>
      <c r="J6964" s="528" t="s">
        <v>166</v>
      </c>
      <c r="K6964" s="528" t="s">
        <v>9</v>
      </c>
      <c r="L6964" s="540">
        <v>400</v>
      </c>
    </row>
    <row r="6965" spans="1:12" s="82" customFormat="1" ht="24" customHeight="1" x14ac:dyDescent="0.15">
      <c r="A6965" s="525"/>
      <c r="B6965" s="83" t="s">
        <v>2635</v>
      </c>
      <c r="C6965" s="83" t="s">
        <v>1478</v>
      </c>
      <c r="D6965" s="84">
        <v>43226</v>
      </c>
      <c r="E6965" s="83" t="s">
        <v>507</v>
      </c>
      <c r="F6965" s="527"/>
      <c r="G6965" s="527"/>
      <c r="H6965" s="539"/>
      <c r="I6965" s="539"/>
      <c r="J6965" s="528"/>
      <c r="K6965" s="528"/>
      <c r="L6965" s="540"/>
    </row>
    <row r="6966" spans="1:12" s="82" customFormat="1" ht="24" customHeight="1" x14ac:dyDescent="0.15">
      <c r="A6966" s="525">
        <v>1314</v>
      </c>
      <c r="B6966" s="86" t="s">
        <v>23</v>
      </c>
      <c r="C6966" s="85" t="s">
        <v>24</v>
      </c>
      <c r="D6966" s="85" t="s">
        <v>175</v>
      </c>
      <c r="E6966" s="85" t="s">
        <v>174</v>
      </c>
      <c r="F6966" s="526" t="s">
        <v>18</v>
      </c>
      <c r="G6966" s="526"/>
      <c r="H6966" s="527"/>
      <c r="I6966" s="527"/>
      <c r="J6966" s="527"/>
      <c r="K6966" s="527"/>
      <c r="L6966" s="527"/>
    </row>
    <row r="6967" spans="1:12" s="82" customFormat="1" ht="26.25" customHeight="1" x14ac:dyDescent="0.15">
      <c r="A6967" s="525"/>
      <c r="B6967" s="528" t="s">
        <v>2637</v>
      </c>
      <c r="C6967" s="529" t="s">
        <v>2638</v>
      </c>
      <c r="D6967" s="543">
        <v>43230</v>
      </c>
      <c r="E6967" s="528" t="s">
        <v>325</v>
      </c>
      <c r="F6967" s="528" t="s">
        <v>953</v>
      </c>
      <c r="G6967" s="528"/>
      <c r="H6967" s="539" t="s">
        <v>170</v>
      </c>
      <c r="I6967" s="539"/>
      <c r="J6967" s="83" t="s">
        <v>166</v>
      </c>
      <c r="K6967" s="83" t="s">
        <v>9</v>
      </c>
      <c r="L6967" s="87">
        <v>258.5</v>
      </c>
    </row>
    <row r="6968" spans="1:12" s="82" customFormat="1" ht="291.75" customHeight="1" x14ac:dyDescent="0.15">
      <c r="A6968" s="525"/>
      <c r="B6968" s="528"/>
      <c r="C6968" s="529"/>
      <c r="D6968" s="543"/>
      <c r="E6968" s="528"/>
      <c r="F6968" s="528"/>
      <c r="G6968" s="528"/>
      <c r="H6968" s="539" t="s">
        <v>56</v>
      </c>
      <c r="I6968" s="539"/>
      <c r="J6968" s="83" t="s">
        <v>166</v>
      </c>
      <c r="K6968" s="83" t="s">
        <v>166</v>
      </c>
      <c r="L6968" s="87">
        <v>0</v>
      </c>
    </row>
    <row r="6969" spans="1:12" s="82" customFormat="1" ht="24" customHeight="1" x14ac:dyDescent="0.15">
      <c r="A6969" s="525"/>
      <c r="B6969" s="86" t="s">
        <v>33</v>
      </c>
      <c r="C6969" s="85" t="s">
        <v>34</v>
      </c>
      <c r="D6969" s="85" t="s">
        <v>169</v>
      </c>
      <c r="E6969" s="85" t="s">
        <v>168</v>
      </c>
      <c r="F6969" s="527"/>
      <c r="G6969" s="527"/>
      <c r="H6969" s="539" t="s">
        <v>167</v>
      </c>
      <c r="I6969" s="539"/>
      <c r="J6969" s="528" t="s">
        <v>166</v>
      </c>
      <c r="K6969" s="528" t="s">
        <v>9</v>
      </c>
      <c r="L6969" s="540">
        <v>80</v>
      </c>
    </row>
    <row r="6970" spans="1:12" s="82" customFormat="1" ht="24" customHeight="1" x14ac:dyDescent="0.15">
      <c r="A6970" s="525"/>
      <c r="B6970" s="83" t="s">
        <v>2635</v>
      </c>
      <c r="C6970" s="83" t="s">
        <v>953</v>
      </c>
      <c r="D6970" s="84">
        <v>43231</v>
      </c>
      <c r="E6970" s="83" t="s">
        <v>1640</v>
      </c>
      <c r="F6970" s="527"/>
      <c r="G6970" s="527"/>
      <c r="H6970" s="539"/>
      <c r="I6970" s="539"/>
      <c r="J6970" s="528"/>
      <c r="K6970" s="528"/>
      <c r="L6970" s="540"/>
    </row>
    <row r="6971" spans="1:12" s="82" customFormat="1" ht="24" customHeight="1" x14ac:dyDescent="0.15">
      <c r="A6971" s="525">
        <v>1315</v>
      </c>
      <c r="B6971" s="86" t="s">
        <v>23</v>
      </c>
      <c r="C6971" s="85" t="s">
        <v>24</v>
      </c>
      <c r="D6971" s="85" t="s">
        <v>175</v>
      </c>
      <c r="E6971" s="85" t="s">
        <v>174</v>
      </c>
      <c r="F6971" s="526" t="s">
        <v>18</v>
      </c>
      <c r="G6971" s="526"/>
      <c r="H6971" s="527"/>
      <c r="I6971" s="527"/>
      <c r="J6971" s="527"/>
      <c r="K6971" s="527"/>
      <c r="L6971" s="527"/>
    </row>
    <row r="6972" spans="1:12" s="82" customFormat="1" ht="26.25" customHeight="1" x14ac:dyDescent="0.15">
      <c r="A6972" s="525"/>
      <c r="B6972" s="528" t="s">
        <v>2637</v>
      </c>
      <c r="C6972" s="529" t="s">
        <v>2636</v>
      </c>
      <c r="D6972" s="543">
        <v>43321</v>
      </c>
      <c r="E6972" s="528" t="s">
        <v>238</v>
      </c>
      <c r="F6972" s="528" t="s">
        <v>2416</v>
      </c>
      <c r="G6972" s="528"/>
      <c r="H6972" s="539" t="s">
        <v>170</v>
      </c>
      <c r="I6972" s="539"/>
      <c r="J6972" s="83" t="s">
        <v>166</v>
      </c>
      <c r="K6972" s="83" t="s">
        <v>9</v>
      </c>
      <c r="L6972" s="87">
        <v>1068.72</v>
      </c>
    </row>
    <row r="6973" spans="1:12" s="82" customFormat="1" ht="176.25" customHeight="1" x14ac:dyDescent="0.15">
      <c r="A6973" s="525"/>
      <c r="B6973" s="528"/>
      <c r="C6973" s="529"/>
      <c r="D6973" s="543"/>
      <c r="E6973" s="528"/>
      <c r="F6973" s="528"/>
      <c r="G6973" s="528"/>
      <c r="H6973" s="539" t="s">
        <v>56</v>
      </c>
      <c r="I6973" s="539"/>
      <c r="J6973" s="83" t="s">
        <v>166</v>
      </c>
      <c r="K6973" s="83" t="s">
        <v>166</v>
      </c>
      <c r="L6973" s="87">
        <v>0</v>
      </c>
    </row>
    <row r="6974" spans="1:12" s="82" customFormat="1" ht="24" customHeight="1" x14ac:dyDescent="0.15">
      <c r="A6974" s="525"/>
      <c r="B6974" s="86" t="s">
        <v>33</v>
      </c>
      <c r="C6974" s="85" t="s">
        <v>34</v>
      </c>
      <c r="D6974" s="85" t="s">
        <v>169</v>
      </c>
      <c r="E6974" s="85" t="s">
        <v>168</v>
      </c>
      <c r="F6974" s="527"/>
      <c r="G6974" s="527"/>
      <c r="H6974" s="539" t="s">
        <v>167</v>
      </c>
      <c r="I6974" s="539"/>
      <c r="J6974" s="528" t="s">
        <v>166</v>
      </c>
      <c r="K6974" s="528" t="s">
        <v>9</v>
      </c>
      <c r="L6974" s="540">
        <v>295</v>
      </c>
    </row>
    <row r="6975" spans="1:12" s="82" customFormat="1" ht="24" customHeight="1" x14ac:dyDescent="0.15">
      <c r="A6975" s="525"/>
      <c r="B6975" s="83" t="s">
        <v>2635</v>
      </c>
      <c r="C6975" s="83" t="s">
        <v>2416</v>
      </c>
      <c r="D6975" s="84">
        <v>43324</v>
      </c>
      <c r="E6975" s="83" t="s">
        <v>535</v>
      </c>
      <c r="F6975" s="527"/>
      <c r="G6975" s="527"/>
      <c r="H6975" s="539"/>
      <c r="I6975" s="539"/>
      <c r="J6975" s="528"/>
      <c r="K6975" s="528"/>
      <c r="L6975" s="540"/>
    </row>
    <row r="6976" spans="1:12" s="82" customFormat="1" ht="24" customHeight="1" x14ac:dyDescent="0.15">
      <c r="A6976" s="525">
        <v>1316</v>
      </c>
      <c r="B6976" s="86" t="s">
        <v>23</v>
      </c>
      <c r="C6976" s="85" t="s">
        <v>24</v>
      </c>
      <c r="D6976" s="85" t="s">
        <v>175</v>
      </c>
      <c r="E6976" s="85" t="s">
        <v>174</v>
      </c>
      <c r="F6976" s="526" t="s">
        <v>18</v>
      </c>
      <c r="G6976" s="526"/>
      <c r="H6976" s="527"/>
      <c r="I6976" s="527"/>
      <c r="J6976" s="527"/>
      <c r="K6976" s="527"/>
      <c r="L6976" s="527"/>
    </row>
    <row r="6977" spans="1:12" s="82" customFormat="1" ht="26.25" customHeight="1" x14ac:dyDescent="0.15">
      <c r="A6977" s="525"/>
      <c r="B6977" s="528" t="s">
        <v>2634</v>
      </c>
      <c r="C6977" s="529" t="s">
        <v>2633</v>
      </c>
      <c r="D6977" s="543">
        <v>43346</v>
      </c>
      <c r="E6977" s="528" t="s">
        <v>2632</v>
      </c>
      <c r="F6977" s="528" t="s">
        <v>2280</v>
      </c>
      <c r="G6977" s="528"/>
      <c r="H6977" s="539" t="s">
        <v>170</v>
      </c>
      <c r="I6977" s="539"/>
      <c r="J6977" s="83" t="s">
        <v>166</v>
      </c>
      <c r="K6977" s="83" t="s">
        <v>166</v>
      </c>
      <c r="L6977" s="87">
        <v>0</v>
      </c>
    </row>
    <row r="6978" spans="1:12" s="82" customFormat="1" ht="407.25" customHeight="1" x14ac:dyDescent="0.15">
      <c r="A6978" s="525"/>
      <c r="B6978" s="528"/>
      <c r="C6978" s="529"/>
      <c r="D6978" s="543"/>
      <c r="E6978" s="528"/>
      <c r="F6978" s="528"/>
      <c r="G6978" s="528"/>
      <c r="H6978" s="539" t="s">
        <v>56</v>
      </c>
      <c r="I6978" s="539"/>
      <c r="J6978" s="83" t="s">
        <v>166</v>
      </c>
      <c r="K6978" s="83" t="s">
        <v>9</v>
      </c>
      <c r="L6978" s="87">
        <v>465.6</v>
      </c>
    </row>
    <row r="6979" spans="1:12" s="82" customFormat="1" ht="24" customHeight="1" x14ac:dyDescent="0.15">
      <c r="A6979" s="525"/>
      <c r="B6979" s="86" t="s">
        <v>33</v>
      </c>
      <c r="C6979" s="85" t="s">
        <v>34</v>
      </c>
      <c r="D6979" s="85" t="s">
        <v>169</v>
      </c>
      <c r="E6979" s="85" t="s">
        <v>168</v>
      </c>
      <c r="F6979" s="527"/>
      <c r="G6979" s="527"/>
      <c r="H6979" s="539" t="s">
        <v>167</v>
      </c>
      <c r="I6979" s="539"/>
      <c r="J6979" s="528" t="s">
        <v>166</v>
      </c>
      <c r="K6979" s="528" t="s">
        <v>9</v>
      </c>
      <c r="L6979" s="540">
        <v>2989.5</v>
      </c>
    </row>
    <row r="6980" spans="1:12" s="82" customFormat="1" ht="24" customHeight="1" x14ac:dyDescent="0.15">
      <c r="A6980" s="525"/>
      <c r="B6980" s="83" t="s">
        <v>850</v>
      </c>
      <c r="C6980" s="83" t="s">
        <v>2280</v>
      </c>
      <c r="D6980" s="84">
        <v>43357</v>
      </c>
      <c r="E6980" s="83" t="s">
        <v>2631</v>
      </c>
      <c r="F6980" s="527"/>
      <c r="G6980" s="527"/>
      <c r="H6980" s="539"/>
      <c r="I6980" s="539"/>
      <c r="J6980" s="528"/>
      <c r="K6980" s="528"/>
      <c r="L6980" s="540"/>
    </row>
    <row r="6981" spans="1:12" s="82" customFormat="1" ht="24" customHeight="1" x14ac:dyDescent="0.15">
      <c r="A6981" s="525">
        <v>1317</v>
      </c>
      <c r="B6981" s="86" t="s">
        <v>23</v>
      </c>
      <c r="C6981" s="85" t="s">
        <v>24</v>
      </c>
      <c r="D6981" s="85" t="s">
        <v>175</v>
      </c>
      <c r="E6981" s="85" t="s">
        <v>174</v>
      </c>
      <c r="F6981" s="526" t="s">
        <v>18</v>
      </c>
      <c r="G6981" s="526"/>
      <c r="H6981" s="527"/>
      <c r="I6981" s="527"/>
      <c r="J6981" s="527"/>
      <c r="K6981" s="527"/>
      <c r="L6981" s="527"/>
    </row>
    <row r="6982" spans="1:12" s="82" customFormat="1" ht="26.25" customHeight="1" x14ac:dyDescent="0.15">
      <c r="A6982" s="525"/>
      <c r="B6982" s="528" t="s">
        <v>2630</v>
      </c>
      <c r="C6982" s="528" t="s">
        <v>2629</v>
      </c>
      <c r="D6982" s="543">
        <v>43215</v>
      </c>
      <c r="E6982" s="528" t="s">
        <v>2628</v>
      </c>
      <c r="F6982" s="528" t="s">
        <v>525</v>
      </c>
      <c r="G6982" s="528"/>
      <c r="H6982" s="539" t="s">
        <v>170</v>
      </c>
      <c r="I6982" s="539"/>
      <c r="J6982" s="83" t="s">
        <v>166</v>
      </c>
      <c r="K6982" s="83" t="s">
        <v>9</v>
      </c>
      <c r="L6982" s="87">
        <v>430.25</v>
      </c>
    </row>
    <row r="6983" spans="1:12" s="82" customFormat="1" ht="29.25" customHeight="1" x14ac:dyDescent="0.15">
      <c r="A6983" s="525"/>
      <c r="B6983" s="528"/>
      <c r="C6983" s="528"/>
      <c r="D6983" s="543"/>
      <c r="E6983" s="528"/>
      <c r="F6983" s="528"/>
      <c r="G6983" s="528"/>
      <c r="H6983" s="539" t="s">
        <v>56</v>
      </c>
      <c r="I6983" s="539"/>
      <c r="J6983" s="83" t="s">
        <v>166</v>
      </c>
      <c r="K6983" s="83" t="s">
        <v>9</v>
      </c>
      <c r="L6983" s="87">
        <v>213.6</v>
      </c>
    </row>
    <row r="6984" spans="1:12" s="82" customFormat="1" ht="24" customHeight="1" x14ac:dyDescent="0.15">
      <c r="A6984" s="525"/>
      <c r="B6984" s="86" t="s">
        <v>33</v>
      </c>
      <c r="C6984" s="85" t="s">
        <v>34</v>
      </c>
      <c r="D6984" s="85" t="s">
        <v>169</v>
      </c>
      <c r="E6984" s="85" t="s">
        <v>168</v>
      </c>
      <c r="F6984" s="527"/>
      <c r="G6984" s="527"/>
      <c r="H6984" s="539" t="s">
        <v>167</v>
      </c>
      <c r="I6984" s="539"/>
      <c r="J6984" s="528" t="s">
        <v>166</v>
      </c>
      <c r="K6984" s="528" t="s">
        <v>9</v>
      </c>
      <c r="L6984" s="540">
        <v>450</v>
      </c>
    </row>
    <row r="6985" spans="1:12" s="82" customFormat="1" ht="34.5" customHeight="1" x14ac:dyDescent="0.15">
      <c r="A6985" s="525"/>
      <c r="B6985" s="83" t="s">
        <v>2627</v>
      </c>
      <c r="C6985" s="83" t="s">
        <v>525</v>
      </c>
      <c r="D6985" s="84">
        <v>43218</v>
      </c>
      <c r="E6985" s="83" t="s">
        <v>524</v>
      </c>
      <c r="F6985" s="527"/>
      <c r="G6985" s="527"/>
      <c r="H6985" s="539"/>
      <c r="I6985" s="539"/>
      <c r="J6985" s="528"/>
      <c r="K6985" s="528"/>
      <c r="L6985" s="540"/>
    </row>
    <row r="6986" spans="1:12" s="82" customFormat="1" ht="24" customHeight="1" x14ac:dyDescent="0.15">
      <c r="A6986" s="525">
        <v>1318</v>
      </c>
      <c r="B6986" s="86" t="s">
        <v>23</v>
      </c>
      <c r="C6986" s="85" t="s">
        <v>24</v>
      </c>
      <c r="D6986" s="85" t="s">
        <v>175</v>
      </c>
      <c r="E6986" s="85" t="s">
        <v>174</v>
      </c>
      <c r="F6986" s="526" t="s">
        <v>18</v>
      </c>
      <c r="G6986" s="526"/>
      <c r="H6986" s="527"/>
      <c r="I6986" s="527"/>
      <c r="J6986" s="527"/>
      <c r="K6986" s="527"/>
      <c r="L6986" s="527"/>
    </row>
    <row r="6987" spans="1:12" s="82" customFormat="1" ht="26.25" customHeight="1" x14ac:dyDescent="0.15">
      <c r="A6987" s="525"/>
      <c r="B6987" s="528" t="s">
        <v>2626</v>
      </c>
      <c r="C6987" s="528" t="s">
        <v>2625</v>
      </c>
      <c r="D6987" s="543">
        <v>43324</v>
      </c>
      <c r="E6987" s="528" t="s">
        <v>461</v>
      </c>
      <c r="F6987" s="528" t="s">
        <v>459</v>
      </c>
      <c r="G6987" s="528"/>
      <c r="H6987" s="539" t="s">
        <v>170</v>
      </c>
      <c r="I6987" s="539"/>
      <c r="J6987" s="83" t="s">
        <v>166</v>
      </c>
      <c r="K6987" s="83" t="s">
        <v>9</v>
      </c>
      <c r="L6987" s="87">
        <v>313.5</v>
      </c>
    </row>
    <row r="6988" spans="1:12" s="82" customFormat="1" ht="50.25" customHeight="1" x14ac:dyDescent="0.15">
      <c r="A6988" s="525"/>
      <c r="B6988" s="528"/>
      <c r="C6988" s="528"/>
      <c r="D6988" s="543"/>
      <c r="E6988" s="528"/>
      <c r="F6988" s="528"/>
      <c r="G6988" s="528"/>
      <c r="H6988" s="539" t="s">
        <v>56</v>
      </c>
      <c r="I6988" s="539"/>
      <c r="J6988" s="83" t="s">
        <v>166</v>
      </c>
      <c r="K6988" s="83" t="s">
        <v>166</v>
      </c>
      <c r="L6988" s="87">
        <v>0</v>
      </c>
    </row>
    <row r="6989" spans="1:12" s="82" customFormat="1" ht="24" customHeight="1" x14ac:dyDescent="0.15">
      <c r="A6989" s="525"/>
      <c r="B6989" s="86" t="s">
        <v>33</v>
      </c>
      <c r="C6989" s="85" t="s">
        <v>34</v>
      </c>
      <c r="D6989" s="85" t="s">
        <v>169</v>
      </c>
      <c r="E6989" s="85" t="s">
        <v>168</v>
      </c>
      <c r="F6989" s="527"/>
      <c r="G6989" s="527"/>
      <c r="H6989" s="539" t="s">
        <v>167</v>
      </c>
      <c r="I6989" s="539"/>
      <c r="J6989" s="528" t="s">
        <v>166</v>
      </c>
      <c r="K6989" s="528" t="s">
        <v>166</v>
      </c>
      <c r="L6989" s="540">
        <v>0</v>
      </c>
    </row>
    <row r="6990" spans="1:12" s="82" customFormat="1" ht="24" customHeight="1" x14ac:dyDescent="0.15">
      <c r="A6990" s="525"/>
      <c r="B6990" s="83" t="s">
        <v>211</v>
      </c>
      <c r="C6990" s="83" t="s">
        <v>459</v>
      </c>
      <c r="D6990" s="84">
        <v>43326</v>
      </c>
      <c r="E6990" s="83" t="s">
        <v>2624</v>
      </c>
      <c r="F6990" s="527"/>
      <c r="G6990" s="527"/>
      <c r="H6990" s="539"/>
      <c r="I6990" s="539"/>
      <c r="J6990" s="528"/>
      <c r="K6990" s="528"/>
      <c r="L6990" s="540"/>
    </row>
    <row r="6991" spans="1:12" s="82" customFormat="1" ht="24" customHeight="1" x14ac:dyDescent="0.15">
      <c r="A6991" s="525">
        <v>1319</v>
      </c>
      <c r="B6991" s="86" t="s">
        <v>23</v>
      </c>
      <c r="C6991" s="85" t="s">
        <v>24</v>
      </c>
      <c r="D6991" s="85" t="s">
        <v>175</v>
      </c>
      <c r="E6991" s="85" t="s">
        <v>174</v>
      </c>
      <c r="F6991" s="526" t="s">
        <v>18</v>
      </c>
      <c r="G6991" s="526"/>
      <c r="H6991" s="527"/>
      <c r="I6991" s="527"/>
      <c r="J6991" s="527"/>
      <c r="K6991" s="527"/>
      <c r="L6991" s="527"/>
    </row>
    <row r="6992" spans="1:12" s="82" customFormat="1" ht="26.25" customHeight="1" x14ac:dyDescent="0.15">
      <c r="A6992" s="525"/>
      <c r="B6992" s="528" t="s">
        <v>2623</v>
      </c>
      <c r="C6992" s="529" t="s">
        <v>2622</v>
      </c>
      <c r="D6992" s="543">
        <v>43237</v>
      </c>
      <c r="E6992" s="528" t="s">
        <v>641</v>
      </c>
      <c r="F6992" s="528" t="s">
        <v>2468</v>
      </c>
      <c r="G6992" s="528"/>
      <c r="H6992" s="539" t="s">
        <v>170</v>
      </c>
      <c r="I6992" s="539"/>
      <c r="J6992" s="83" t="s">
        <v>166</v>
      </c>
      <c r="K6992" s="83" t="s">
        <v>9</v>
      </c>
      <c r="L6992" s="87">
        <v>601</v>
      </c>
    </row>
    <row r="6993" spans="1:12" s="82" customFormat="1" ht="408.95" customHeight="1" x14ac:dyDescent="0.15">
      <c r="A6993" s="525"/>
      <c r="B6993" s="528"/>
      <c r="C6993" s="529"/>
      <c r="D6993" s="543"/>
      <c r="E6993" s="528"/>
      <c r="F6993" s="528"/>
      <c r="G6993" s="528"/>
      <c r="H6993" s="539" t="s">
        <v>56</v>
      </c>
      <c r="I6993" s="539"/>
      <c r="J6993" s="528" t="s">
        <v>166</v>
      </c>
      <c r="K6993" s="528" t="s">
        <v>9</v>
      </c>
      <c r="L6993" s="540">
        <v>698</v>
      </c>
    </row>
    <row r="6994" spans="1:12" s="82" customFormat="1" ht="71.849999999999994" customHeight="1" x14ac:dyDescent="0.15">
      <c r="A6994" s="525"/>
      <c r="B6994" s="528"/>
      <c r="C6994" s="529"/>
      <c r="D6994" s="543"/>
      <c r="E6994" s="528"/>
      <c r="F6994" s="528"/>
      <c r="G6994" s="528"/>
      <c r="H6994" s="539"/>
      <c r="I6994" s="539"/>
      <c r="J6994" s="528"/>
      <c r="K6994" s="528"/>
      <c r="L6994" s="540"/>
    </row>
    <row r="6995" spans="1:12" s="82" customFormat="1" ht="24" customHeight="1" x14ac:dyDescent="0.15">
      <c r="A6995" s="525"/>
      <c r="B6995" s="86" t="s">
        <v>33</v>
      </c>
      <c r="C6995" s="85" t="s">
        <v>34</v>
      </c>
      <c r="D6995" s="85" t="s">
        <v>169</v>
      </c>
      <c r="E6995" s="85" t="s">
        <v>168</v>
      </c>
      <c r="F6995" s="527"/>
      <c r="G6995" s="527"/>
      <c r="H6995" s="539" t="s">
        <v>167</v>
      </c>
      <c r="I6995" s="539"/>
      <c r="J6995" s="528" t="s">
        <v>166</v>
      </c>
      <c r="K6995" s="528" t="s">
        <v>166</v>
      </c>
      <c r="L6995" s="540">
        <v>0</v>
      </c>
    </row>
    <row r="6996" spans="1:12" s="82" customFormat="1" ht="24" customHeight="1" x14ac:dyDescent="0.15">
      <c r="A6996" s="525"/>
      <c r="B6996" s="83" t="s">
        <v>232</v>
      </c>
      <c r="C6996" s="83" t="s">
        <v>2468</v>
      </c>
      <c r="D6996" s="84">
        <v>43239</v>
      </c>
      <c r="E6996" s="83" t="s">
        <v>428</v>
      </c>
      <c r="F6996" s="527"/>
      <c r="G6996" s="527"/>
      <c r="H6996" s="539"/>
      <c r="I6996" s="539"/>
      <c r="J6996" s="528"/>
      <c r="K6996" s="528"/>
      <c r="L6996" s="540"/>
    </row>
    <row r="6997" spans="1:12" s="82" customFormat="1" ht="24" customHeight="1" x14ac:dyDescent="0.15">
      <c r="A6997" s="525">
        <v>1320</v>
      </c>
      <c r="B6997" s="86" t="s">
        <v>23</v>
      </c>
      <c r="C6997" s="85" t="s">
        <v>24</v>
      </c>
      <c r="D6997" s="85" t="s">
        <v>175</v>
      </c>
      <c r="E6997" s="85" t="s">
        <v>174</v>
      </c>
      <c r="F6997" s="526" t="s">
        <v>18</v>
      </c>
      <c r="G6997" s="526"/>
      <c r="H6997" s="527"/>
      <c r="I6997" s="527"/>
      <c r="J6997" s="527"/>
      <c r="K6997" s="527"/>
      <c r="L6997" s="527"/>
    </row>
    <row r="6998" spans="1:12" s="82" customFormat="1" ht="26.25" customHeight="1" x14ac:dyDescent="0.15">
      <c r="A6998" s="525"/>
      <c r="B6998" s="528" t="s">
        <v>2621</v>
      </c>
      <c r="C6998" s="529" t="s">
        <v>2620</v>
      </c>
      <c r="D6998" s="543">
        <v>43288</v>
      </c>
      <c r="E6998" s="528" t="s">
        <v>334</v>
      </c>
      <c r="F6998" s="528" t="s">
        <v>400</v>
      </c>
      <c r="G6998" s="528"/>
      <c r="H6998" s="539" t="s">
        <v>170</v>
      </c>
      <c r="I6998" s="539"/>
      <c r="J6998" s="83" t="s">
        <v>166</v>
      </c>
      <c r="K6998" s="83" t="s">
        <v>166</v>
      </c>
      <c r="L6998" s="87">
        <v>0</v>
      </c>
    </row>
    <row r="6999" spans="1:12" s="82" customFormat="1" ht="408.95" customHeight="1" x14ac:dyDescent="0.15">
      <c r="A6999" s="525"/>
      <c r="B6999" s="528"/>
      <c r="C6999" s="529"/>
      <c r="D6999" s="543"/>
      <c r="E6999" s="528"/>
      <c r="F6999" s="528"/>
      <c r="G6999" s="528"/>
      <c r="H6999" s="539" t="s">
        <v>56</v>
      </c>
      <c r="I6999" s="539"/>
      <c r="J6999" s="528" t="s">
        <v>9</v>
      </c>
      <c r="K6999" s="528" t="s">
        <v>166</v>
      </c>
      <c r="L6999" s="540">
        <v>1520</v>
      </c>
    </row>
    <row r="7000" spans="1:12" s="82" customFormat="1" ht="302.85000000000002" customHeight="1" x14ac:dyDescent="0.15">
      <c r="A7000" s="525"/>
      <c r="B7000" s="528"/>
      <c r="C7000" s="529"/>
      <c r="D7000" s="543"/>
      <c r="E7000" s="528"/>
      <c r="F7000" s="528"/>
      <c r="G7000" s="528"/>
      <c r="H7000" s="539"/>
      <c r="I7000" s="539"/>
      <c r="J7000" s="528"/>
      <c r="K7000" s="528"/>
      <c r="L7000" s="540"/>
    </row>
    <row r="7001" spans="1:12" s="82" customFormat="1" ht="24" customHeight="1" x14ac:dyDescent="0.15">
      <c r="A7001" s="525"/>
      <c r="B7001" s="86" t="s">
        <v>33</v>
      </c>
      <c r="C7001" s="85" t="s">
        <v>34</v>
      </c>
      <c r="D7001" s="85" t="s">
        <v>169</v>
      </c>
      <c r="E7001" s="85" t="s">
        <v>168</v>
      </c>
      <c r="F7001" s="527"/>
      <c r="G7001" s="527"/>
      <c r="H7001" s="539" t="s">
        <v>167</v>
      </c>
      <c r="I7001" s="539"/>
      <c r="J7001" s="528" t="s">
        <v>166</v>
      </c>
      <c r="K7001" s="528" t="s">
        <v>166</v>
      </c>
      <c r="L7001" s="540">
        <v>0</v>
      </c>
    </row>
    <row r="7002" spans="1:12" s="82" customFormat="1" ht="24" customHeight="1" x14ac:dyDescent="0.15">
      <c r="A7002" s="525"/>
      <c r="B7002" s="83" t="s">
        <v>211</v>
      </c>
      <c r="C7002" s="83" t="s">
        <v>400</v>
      </c>
      <c r="D7002" s="84">
        <v>43294</v>
      </c>
      <c r="E7002" s="83" t="s">
        <v>2619</v>
      </c>
      <c r="F7002" s="527"/>
      <c r="G7002" s="527"/>
      <c r="H7002" s="539"/>
      <c r="I7002" s="539"/>
      <c r="J7002" s="528"/>
      <c r="K7002" s="528"/>
      <c r="L7002" s="540"/>
    </row>
    <row r="7003" spans="1:12" s="82" customFormat="1" ht="24" customHeight="1" x14ac:dyDescent="0.15">
      <c r="A7003" s="525">
        <v>1321</v>
      </c>
      <c r="B7003" s="86" t="s">
        <v>23</v>
      </c>
      <c r="C7003" s="85" t="s">
        <v>24</v>
      </c>
      <c r="D7003" s="85" t="s">
        <v>175</v>
      </c>
      <c r="E7003" s="85" t="s">
        <v>174</v>
      </c>
      <c r="F7003" s="526" t="s">
        <v>18</v>
      </c>
      <c r="G7003" s="526"/>
      <c r="H7003" s="527"/>
      <c r="I7003" s="527"/>
      <c r="J7003" s="527"/>
      <c r="K7003" s="527"/>
      <c r="L7003" s="527"/>
    </row>
    <row r="7004" spans="1:12" s="82" customFormat="1" ht="26.25" customHeight="1" x14ac:dyDescent="0.15">
      <c r="A7004" s="525"/>
      <c r="B7004" s="528" t="s">
        <v>2612</v>
      </c>
      <c r="C7004" s="529" t="s">
        <v>2618</v>
      </c>
      <c r="D7004" s="543">
        <v>43201</v>
      </c>
      <c r="E7004" s="528" t="s">
        <v>2433</v>
      </c>
      <c r="F7004" s="528" t="s">
        <v>2617</v>
      </c>
      <c r="G7004" s="528"/>
      <c r="H7004" s="539" t="s">
        <v>170</v>
      </c>
      <c r="I7004" s="539"/>
      <c r="J7004" s="83" t="s">
        <v>166</v>
      </c>
      <c r="K7004" s="83" t="s">
        <v>9</v>
      </c>
      <c r="L7004" s="87">
        <v>544</v>
      </c>
    </row>
    <row r="7005" spans="1:12" s="82" customFormat="1" ht="270.75" customHeight="1" x14ac:dyDescent="0.15">
      <c r="A7005" s="525"/>
      <c r="B7005" s="528"/>
      <c r="C7005" s="529"/>
      <c r="D7005" s="543"/>
      <c r="E7005" s="528"/>
      <c r="F7005" s="528"/>
      <c r="G7005" s="528"/>
      <c r="H7005" s="539" t="s">
        <v>56</v>
      </c>
      <c r="I7005" s="539"/>
      <c r="J7005" s="83" t="s">
        <v>166</v>
      </c>
      <c r="K7005" s="83" t="s">
        <v>9</v>
      </c>
      <c r="L7005" s="87">
        <v>425</v>
      </c>
    </row>
    <row r="7006" spans="1:12" s="82" customFormat="1" ht="24" customHeight="1" x14ac:dyDescent="0.15">
      <c r="A7006" s="525"/>
      <c r="B7006" s="86" t="s">
        <v>33</v>
      </c>
      <c r="C7006" s="85" t="s">
        <v>34</v>
      </c>
      <c r="D7006" s="85" t="s">
        <v>169</v>
      </c>
      <c r="E7006" s="85" t="s">
        <v>168</v>
      </c>
      <c r="F7006" s="527"/>
      <c r="G7006" s="527"/>
      <c r="H7006" s="539" t="s">
        <v>167</v>
      </c>
      <c r="I7006" s="539"/>
      <c r="J7006" s="528" t="s">
        <v>166</v>
      </c>
      <c r="K7006" s="528" t="s">
        <v>9</v>
      </c>
      <c r="L7006" s="540">
        <v>635</v>
      </c>
    </row>
    <row r="7007" spans="1:12" s="82" customFormat="1" ht="24" customHeight="1" x14ac:dyDescent="0.15">
      <c r="A7007" s="525"/>
      <c r="B7007" s="83" t="s">
        <v>2610</v>
      </c>
      <c r="C7007" s="83" t="s">
        <v>2617</v>
      </c>
      <c r="D7007" s="84">
        <v>43203</v>
      </c>
      <c r="E7007" s="83" t="s">
        <v>1288</v>
      </c>
      <c r="F7007" s="527"/>
      <c r="G7007" s="527"/>
      <c r="H7007" s="539"/>
      <c r="I7007" s="539"/>
      <c r="J7007" s="528"/>
      <c r="K7007" s="528"/>
      <c r="L7007" s="540"/>
    </row>
    <row r="7008" spans="1:12" s="82" customFormat="1" ht="24" customHeight="1" x14ac:dyDescent="0.15">
      <c r="A7008" s="525">
        <v>1322</v>
      </c>
      <c r="B7008" s="86" t="s">
        <v>23</v>
      </c>
      <c r="C7008" s="85" t="s">
        <v>24</v>
      </c>
      <c r="D7008" s="85" t="s">
        <v>175</v>
      </c>
      <c r="E7008" s="85" t="s">
        <v>174</v>
      </c>
      <c r="F7008" s="526" t="s">
        <v>18</v>
      </c>
      <c r="G7008" s="526"/>
      <c r="H7008" s="527"/>
      <c r="I7008" s="527"/>
      <c r="J7008" s="527"/>
      <c r="K7008" s="527"/>
      <c r="L7008" s="527"/>
    </row>
    <row r="7009" spans="1:12" s="82" customFormat="1" ht="26.25" customHeight="1" x14ac:dyDescent="0.15">
      <c r="A7009" s="525"/>
      <c r="B7009" s="528" t="s">
        <v>2612</v>
      </c>
      <c r="C7009" s="529" t="s">
        <v>2616</v>
      </c>
      <c r="D7009" s="543">
        <v>43272</v>
      </c>
      <c r="E7009" s="528" t="s">
        <v>526</v>
      </c>
      <c r="F7009" s="528" t="s">
        <v>693</v>
      </c>
      <c r="G7009" s="528"/>
      <c r="H7009" s="539" t="s">
        <v>170</v>
      </c>
      <c r="I7009" s="539"/>
      <c r="J7009" s="83" t="s">
        <v>166</v>
      </c>
      <c r="K7009" s="83" t="s">
        <v>9</v>
      </c>
      <c r="L7009" s="87">
        <v>308.25</v>
      </c>
    </row>
    <row r="7010" spans="1:12" s="82" customFormat="1" ht="408.95" customHeight="1" x14ac:dyDescent="0.15">
      <c r="A7010" s="525"/>
      <c r="B7010" s="528"/>
      <c r="C7010" s="529"/>
      <c r="D7010" s="543"/>
      <c r="E7010" s="528"/>
      <c r="F7010" s="528"/>
      <c r="G7010" s="528"/>
      <c r="H7010" s="539" t="s">
        <v>56</v>
      </c>
      <c r="I7010" s="539"/>
      <c r="J7010" s="528" t="s">
        <v>166</v>
      </c>
      <c r="K7010" s="528" t="s">
        <v>9</v>
      </c>
      <c r="L7010" s="540">
        <v>261.60000000000002</v>
      </c>
    </row>
    <row r="7011" spans="1:12" s="82" customFormat="1" ht="19.350000000000001" customHeight="1" x14ac:dyDescent="0.15">
      <c r="A7011" s="525"/>
      <c r="B7011" s="528"/>
      <c r="C7011" s="529"/>
      <c r="D7011" s="543"/>
      <c r="E7011" s="528"/>
      <c r="F7011" s="528"/>
      <c r="G7011" s="528"/>
      <c r="H7011" s="539"/>
      <c r="I7011" s="539"/>
      <c r="J7011" s="528"/>
      <c r="K7011" s="528"/>
      <c r="L7011" s="540"/>
    </row>
    <row r="7012" spans="1:12" s="82" customFormat="1" ht="24" customHeight="1" x14ac:dyDescent="0.15">
      <c r="A7012" s="525"/>
      <c r="B7012" s="86" t="s">
        <v>33</v>
      </c>
      <c r="C7012" s="85" t="s">
        <v>34</v>
      </c>
      <c r="D7012" s="85" t="s">
        <v>169</v>
      </c>
      <c r="E7012" s="85" t="s">
        <v>168</v>
      </c>
      <c r="F7012" s="527"/>
      <c r="G7012" s="527"/>
      <c r="H7012" s="539" t="s">
        <v>167</v>
      </c>
      <c r="I7012" s="539"/>
      <c r="J7012" s="528" t="s">
        <v>166</v>
      </c>
      <c r="K7012" s="528" t="s">
        <v>166</v>
      </c>
      <c r="L7012" s="540">
        <v>0</v>
      </c>
    </row>
    <row r="7013" spans="1:12" s="82" customFormat="1" ht="24" customHeight="1" x14ac:dyDescent="0.15">
      <c r="A7013" s="525"/>
      <c r="B7013" s="83" t="s">
        <v>2610</v>
      </c>
      <c r="C7013" s="83" t="s">
        <v>693</v>
      </c>
      <c r="D7013" s="84">
        <v>43273</v>
      </c>
      <c r="E7013" s="83" t="s">
        <v>2084</v>
      </c>
      <c r="F7013" s="527"/>
      <c r="G7013" s="527"/>
      <c r="H7013" s="539"/>
      <c r="I7013" s="539"/>
      <c r="J7013" s="528"/>
      <c r="K7013" s="528"/>
      <c r="L7013" s="540"/>
    </row>
    <row r="7014" spans="1:12" s="82" customFormat="1" ht="24" customHeight="1" x14ac:dyDescent="0.15">
      <c r="A7014" s="525">
        <v>1323</v>
      </c>
      <c r="B7014" s="86" t="s">
        <v>23</v>
      </c>
      <c r="C7014" s="85" t="s">
        <v>24</v>
      </c>
      <c r="D7014" s="85" t="s">
        <v>175</v>
      </c>
      <c r="E7014" s="85" t="s">
        <v>174</v>
      </c>
      <c r="F7014" s="526" t="s">
        <v>18</v>
      </c>
      <c r="G7014" s="526"/>
      <c r="H7014" s="527"/>
      <c r="I7014" s="527"/>
      <c r="J7014" s="527"/>
      <c r="K7014" s="527"/>
      <c r="L7014" s="527"/>
    </row>
    <row r="7015" spans="1:12" s="82" customFormat="1" ht="26.25" customHeight="1" x14ac:dyDescent="0.15">
      <c r="A7015" s="525"/>
      <c r="B7015" s="528" t="s">
        <v>2612</v>
      </c>
      <c r="C7015" s="529" t="s">
        <v>2615</v>
      </c>
      <c r="D7015" s="543">
        <v>43277</v>
      </c>
      <c r="E7015" s="528" t="s">
        <v>360</v>
      </c>
      <c r="F7015" s="528" t="s">
        <v>2614</v>
      </c>
      <c r="G7015" s="528"/>
      <c r="H7015" s="539" t="s">
        <v>170</v>
      </c>
      <c r="I7015" s="539"/>
      <c r="J7015" s="83" t="s">
        <v>166</v>
      </c>
      <c r="K7015" s="83" t="s">
        <v>9</v>
      </c>
      <c r="L7015" s="87">
        <v>141.79</v>
      </c>
    </row>
    <row r="7016" spans="1:12" s="82" customFormat="1" ht="375.75" customHeight="1" x14ac:dyDescent="0.15">
      <c r="A7016" s="525"/>
      <c r="B7016" s="528"/>
      <c r="C7016" s="529"/>
      <c r="D7016" s="543"/>
      <c r="E7016" s="528"/>
      <c r="F7016" s="528"/>
      <c r="G7016" s="528"/>
      <c r="H7016" s="539" t="s">
        <v>56</v>
      </c>
      <c r="I7016" s="539"/>
      <c r="J7016" s="83" t="s">
        <v>166</v>
      </c>
      <c r="K7016" s="83" t="s">
        <v>9</v>
      </c>
      <c r="L7016" s="87">
        <v>491.61</v>
      </c>
    </row>
    <row r="7017" spans="1:12" s="82" customFormat="1" ht="24" customHeight="1" x14ac:dyDescent="0.15">
      <c r="A7017" s="525"/>
      <c r="B7017" s="86" t="s">
        <v>33</v>
      </c>
      <c r="C7017" s="85" t="s">
        <v>34</v>
      </c>
      <c r="D7017" s="85" t="s">
        <v>169</v>
      </c>
      <c r="E7017" s="85" t="s">
        <v>168</v>
      </c>
      <c r="F7017" s="527"/>
      <c r="G7017" s="527"/>
      <c r="H7017" s="539" t="s">
        <v>167</v>
      </c>
      <c r="I7017" s="539"/>
      <c r="J7017" s="528" t="s">
        <v>166</v>
      </c>
      <c r="K7017" s="528" t="s">
        <v>166</v>
      </c>
      <c r="L7017" s="540">
        <v>0</v>
      </c>
    </row>
    <row r="7018" spans="1:12" s="82" customFormat="1" ht="24" customHeight="1" x14ac:dyDescent="0.15">
      <c r="A7018" s="525"/>
      <c r="B7018" s="83" t="s">
        <v>2610</v>
      </c>
      <c r="C7018" s="83" t="s">
        <v>2614</v>
      </c>
      <c r="D7018" s="84">
        <v>43278</v>
      </c>
      <c r="E7018" s="83" t="s">
        <v>2613</v>
      </c>
      <c r="F7018" s="527"/>
      <c r="G7018" s="527"/>
      <c r="H7018" s="539"/>
      <c r="I7018" s="539"/>
      <c r="J7018" s="528"/>
      <c r="K7018" s="528"/>
      <c r="L7018" s="540"/>
    </row>
    <row r="7019" spans="1:12" s="82" customFormat="1" ht="24" customHeight="1" x14ac:dyDescent="0.15">
      <c r="A7019" s="525">
        <v>1324</v>
      </c>
      <c r="B7019" s="86" t="s">
        <v>23</v>
      </c>
      <c r="C7019" s="85" t="s">
        <v>24</v>
      </c>
      <c r="D7019" s="85" t="s">
        <v>175</v>
      </c>
      <c r="E7019" s="85" t="s">
        <v>174</v>
      </c>
      <c r="F7019" s="526" t="s">
        <v>18</v>
      </c>
      <c r="G7019" s="526"/>
      <c r="H7019" s="527"/>
      <c r="I7019" s="527"/>
      <c r="J7019" s="527"/>
      <c r="K7019" s="527"/>
      <c r="L7019" s="527"/>
    </row>
    <row r="7020" spans="1:12" s="82" customFormat="1" ht="26.25" customHeight="1" x14ac:dyDescent="0.15">
      <c r="A7020" s="525"/>
      <c r="B7020" s="528" t="s">
        <v>2612</v>
      </c>
      <c r="C7020" s="529" t="s">
        <v>2611</v>
      </c>
      <c r="D7020" s="543">
        <v>43369</v>
      </c>
      <c r="E7020" s="528" t="s">
        <v>2470</v>
      </c>
      <c r="F7020" s="528" t="s">
        <v>2609</v>
      </c>
      <c r="G7020" s="528"/>
      <c r="H7020" s="539" t="s">
        <v>170</v>
      </c>
      <c r="I7020" s="539"/>
      <c r="J7020" s="83" t="s">
        <v>166</v>
      </c>
      <c r="K7020" s="83" t="s">
        <v>9</v>
      </c>
      <c r="L7020" s="87">
        <v>235.27</v>
      </c>
    </row>
    <row r="7021" spans="1:12" s="82" customFormat="1" ht="228.75" customHeight="1" x14ac:dyDescent="0.15">
      <c r="A7021" s="525"/>
      <c r="B7021" s="528"/>
      <c r="C7021" s="529"/>
      <c r="D7021" s="543"/>
      <c r="E7021" s="528"/>
      <c r="F7021" s="528"/>
      <c r="G7021" s="528"/>
      <c r="H7021" s="539" t="s">
        <v>56</v>
      </c>
      <c r="I7021" s="539"/>
      <c r="J7021" s="83" t="s">
        <v>166</v>
      </c>
      <c r="K7021" s="83" t="s">
        <v>9</v>
      </c>
      <c r="L7021" s="87">
        <v>462.4</v>
      </c>
    </row>
    <row r="7022" spans="1:12" s="82" customFormat="1" ht="24" customHeight="1" x14ac:dyDescent="0.15">
      <c r="A7022" s="525"/>
      <c r="B7022" s="86" t="s">
        <v>33</v>
      </c>
      <c r="C7022" s="85" t="s">
        <v>34</v>
      </c>
      <c r="D7022" s="85" t="s">
        <v>169</v>
      </c>
      <c r="E7022" s="85" t="s">
        <v>168</v>
      </c>
      <c r="F7022" s="527"/>
      <c r="G7022" s="527"/>
      <c r="H7022" s="539" t="s">
        <v>167</v>
      </c>
      <c r="I7022" s="539"/>
      <c r="J7022" s="528" t="s">
        <v>166</v>
      </c>
      <c r="K7022" s="528" t="s">
        <v>166</v>
      </c>
      <c r="L7022" s="540">
        <v>0</v>
      </c>
    </row>
    <row r="7023" spans="1:12" s="82" customFormat="1" ht="24" customHeight="1" x14ac:dyDescent="0.15">
      <c r="A7023" s="525"/>
      <c r="B7023" s="83" t="s">
        <v>2610</v>
      </c>
      <c r="C7023" s="83" t="s">
        <v>2609</v>
      </c>
      <c r="D7023" s="84">
        <v>43370</v>
      </c>
      <c r="E7023" s="83" t="s">
        <v>2608</v>
      </c>
      <c r="F7023" s="527"/>
      <c r="G7023" s="527"/>
      <c r="H7023" s="539"/>
      <c r="I7023" s="539"/>
      <c r="J7023" s="528"/>
      <c r="K7023" s="528"/>
      <c r="L7023" s="540"/>
    </row>
    <row r="7024" spans="1:12" s="82" customFormat="1" ht="24" customHeight="1" x14ac:dyDescent="0.15">
      <c r="A7024" s="525">
        <v>1325</v>
      </c>
      <c r="B7024" s="86" t="s">
        <v>23</v>
      </c>
      <c r="C7024" s="85" t="s">
        <v>24</v>
      </c>
      <c r="D7024" s="85" t="s">
        <v>175</v>
      </c>
      <c r="E7024" s="85" t="s">
        <v>174</v>
      </c>
      <c r="F7024" s="526" t="s">
        <v>18</v>
      </c>
      <c r="G7024" s="526"/>
      <c r="H7024" s="527"/>
      <c r="I7024" s="527"/>
      <c r="J7024" s="527"/>
      <c r="K7024" s="527"/>
      <c r="L7024" s="527"/>
    </row>
    <row r="7025" spans="1:12" s="82" customFormat="1" ht="26.25" customHeight="1" x14ac:dyDescent="0.15">
      <c r="A7025" s="525"/>
      <c r="B7025" s="528" t="s">
        <v>2607</v>
      </c>
      <c r="C7025" s="529" t="s">
        <v>2606</v>
      </c>
      <c r="D7025" s="543">
        <v>43365</v>
      </c>
      <c r="E7025" s="528" t="s">
        <v>2605</v>
      </c>
      <c r="F7025" s="528" t="s">
        <v>2603</v>
      </c>
      <c r="G7025" s="528"/>
      <c r="H7025" s="539" t="s">
        <v>170</v>
      </c>
      <c r="I7025" s="539"/>
      <c r="J7025" s="83" t="s">
        <v>166</v>
      </c>
      <c r="K7025" s="83" t="s">
        <v>9</v>
      </c>
      <c r="L7025" s="87">
        <v>1421</v>
      </c>
    </row>
    <row r="7026" spans="1:12" s="82" customFormat="1" ht="165.75" customHeight="1" x14ac:dyDescent="0.15">
      <c r="A7026" s="525"/>
      <c r="B7026" s="528"/>
      <c r="C7026" s="529"/>
      <c r="D7026" s="543"/>
      <c r="E7026" s="528"/>
      <c r="F7026" s="528"/>
      <c r="G7026" s="528"/>
      <c r="H7026" s="539" t="s">
        <v>56</v>
      </c>
      <c r="I7026" s="539"/>
      <c r="J7026" s="83" t="s">
        <v>166</v>
      </c>
      <c r="K7026" s="83" t="s">
        <v>9</v>
      </c>
      <c r="L7026" s="87">
        <v>1885.18</v>
      </c>
    </row>
    <row r="7027" spans="1:12" s="82" customFormat="1" ht="24" customHeight="1" x14ac:dyDescent="0.15">
      <c r="A7027" s="525"/>
      <c r="B7027" s="86" t="s">
        <v>33</v>
      </c>
      <c r="C7027" s="85" t="s">
        <v>34</v>
      </c>
      <c r="D7027" s="85" t="s">
        <v>169</v>
      </c>
      <c r="E7027" s="85" t="s">
        <v>168</v>
      </c>
      <c r="F7027" s="527"/>
      <c r="G7027" s="527"/>
      <c r="H7027" s="539" t="s">
        <v>167</v>
      </c>
      <c r="I7027" s="539"/>
      <c r="J7027" s="528" t="s">
        <v>166</v>
      </c>
      <c r="K7027" s="528" t="s">
        <v>166</v>
      </c>
      <c r="L7027" s="540">
        <v>0</v>
      </c>
    </row>
    <row r="7028" spans="1:12" s="82" customFormat="1" ht="24" customHeight="1" x14ac:dyDescent="0.15">
      <c r="A7028" s="525"/>
      <c r="B7028" s="83" t="s">
        <v>2604</v>
      </c>
      <c r="C7028" s="83" t="s">
        <v>2603</v>
      </c>
      <c r="D7028" s="84">
        <v>43373</v>
      </c>
      <c r="E7028" s="83" t="s">
        <v>230</v>
      </c>
      <c r="F7028" s="527"/>
      <c r="G7028" s="527"/>
      <c r="H7028" s="539"/>
      <c r="I7028" s="539"/>
      <c r="J7028" s="528"/>
      <c r="K7028" s="528"/>
      <c r="L7028" s="540"/>
    </row>
    <row r="7029" spans="1:12" s="82" customFormat="1" ht="24" customHeight="1" x14ac:dyDescent="0.15">
      <c r="A7029" s="525">
        <v>1326</v>
      </c>
      <c r="B7029" s="86" t="s">
        <v>23</v>
      </c>
      <c r="C7029" s="85" t="s">
        <v>24</v>
      </c>
      <c r="D7029" s="85" t="s">
        <v>175</v>
      </c>
      <c r="E7029" s="85" t="s">
        <v>174</v>
      </c>
      <c r="F7029" s="526" t="s">
        <v>18</v>
      </c>
      <c r="G7029" s="526"/>
      <c r="H7029" s="527"/>
      <c r="I7029" s="527"/>
      <c r="J7029" s="527"/>
      <c r="K7029" s="527"/>
      <c r="L7029" s="527"/>
    </row>
    <row r="7030" spans="1:12" s="82" customFormat="1" ht="26.25" customHeight="1" x14ac:dyDescent="0.15">
      <c r="A7030" s="525"/>
      <c r="B7030" s="528" t="s">
        <v>2596</v>
      </c>
      <c r="C7030" s="529" t="s">
        <v>2602</v>
      </c>
      <c r="D7030" s="543">
        <v>43222</v>
      </c>
      <c r="E7030" s="528" t="s">
        <v>834</v>
      </c>
      <c r="F7030" s="528" t="s">
        <v>2601</v>
      </c>
      <c r="G7030" s="528"/>
      <c r="H7030" s="539" t="s">
        <v>170</v>
      </c>
      <c r="I7030" s="539"/>
      <c r="J7030" s="83" t="s">
        <v>166</v>
      </c>
      <c r="K7030" s="83" t="s">
        <v>9</v>
      </c>
      <c r="L7030" s="87">
        <v>323</v>
      </c>
    </row>
    <row r="7031" spans="1:12" s="82" customFormat="1" ht="333.75" customHeight="1" x14ac:dyDescent="0.15">
      <c r="A7031" s="525"/>
      <c r="B7031" s="528"/>
      <c r="C7031" s="529"/>
      <c r="D7031" s="543"/>
      <c r="E7031" s="528"/>
      <c r="F7031" s="528"/>
      <c r="G7031" s="528"/>
      <c r="H7031" s="539" t="s">
        <v>56</v>
      </c>
      <c r="I7031" s="539"/>
      <c r="J7031" s="83" t="s">
        <v>166</v>
      </c>
      <c r="K7031" s="83" t="s">
        <v>9</v>
      </c>
      <c r="L7031" s="87">
        <v>580</v>
      </c>
    </row>
    <row r="7032" spans="1:12" s="82" customFormat="1" ht="24" customHeight="1" x14ac:dyDescent="0.15">
      <c r="A7032" s="525"/>
      <c r="B7032" s="86" t="s">
        <v>33</v>
      </c>
      <c r="C7032" s="85" t="s">
        <v>34</v>
      </c>
      <c r="D7032" s="85" t="s">
        <v>169</v>
      </c>
      <c r="E7032" s="85" t="s">
        <v>168</v>
      </c>
      <c r="F7032" s="527"/>
      <c r="G7032" s="527"/>
      <c r="H7032" s="539" t="s">
        <v>167</v>
      </c>
      <c r="I7032" s="539"/>
      <c r="J7032" s="528" t="s">
        <v>166</v>
      </c>
      <c r="K7032" s="528" t="s">
        <v>9</v>
      </c>
      <c r="L7032" s="540">
        <v>150</v>
      </c>
    </row>
    <row r="7033" spans="1:12" s="82" customFormat="1" ht="34.5" customHeight="1" x14ac:dyDescent="0.15">
      <c r="A7033" s="525"/>
      <c r="B7033" s="83" t="s">
        <v>1851</v>
      </c>
      <c r="C7033" s="83" t="s">
        <v>2601</v>
      </c>
      <c r="D7033" s="84">
        <v>43224</v>
      </c>
      <c r="E7033" s="83" t="s">
        <v>1477</v>
      </c>
      <c r="F7033" s="527"/>
      <c r="G7033" s="527"/>
      <c r="H7033" s="539"/>
      <c r="I7033" s="539"/>
      <c r="J7033" s="528"/>
      <c r="K7033" s="528"/>
      <c r="L7033" s="540"/>
    </row>
    <row r="7034" spans="1:12" s="82" customFormat="1" ht="24" customHeight="1" x14ac:dyDescent="0.15">
      <c r="A7034" s="525">
        <v>1327</v>
      </c>
      <c r="B7034" s="86" t="s">
        <v>23</v>
      </c>
      <c r="C7034" s="85" t="s">
        <v>24</v>
      </c>
      <c r="D7034" s="85" t="s">
        <v>175</v>
      </c>
      <c r="E7034" s="85" t="s">
        <v>174</v>
      </c>
      <c r="F7034" s="526" t="s">
        <v>18</v>
      </c>
      <c r="G7034" s="526"/>
      <c r="H7034" s="527"/>
      <c r="I7034" s="527"/>
      <c r="J7034" s="527"/>
      <c r="K7034" s="527"/>
      <c r="L7034" s="527"/>
    </row>
    <row r="7035" spans="1:12" s="82" customFormat="1" ht="26.25" customHeight="1" x14ac:dyDescent="0.15">
      <c r="A7035" s="525"/>
      <c r="B7035" s="528" t="s">
        <v>2596</v>
      </c>
      <c r="C7035" s="529" t="s">
        <v>2600</v>
      </c>
      <c r="D7035" s="543">
        <v>43230</v>
      </c>
      <c r="E7035" s="528" t="s">
        <v>248</v>
      </c>
      <c r="F7035" s="528" t="s">
        <v>2599</v>
      </c>
      <c r="G7035" s="528"/>
      <c r="H7035" s="539" t="s">
        <v>170</v>
      </c>
      <c r="I7035" s="539"/>
      <c r="J7035" s="83" t="s">
        <v>166</v>
      </c>
      <c r="K7035" s="83" t="s">
        <v>9</v>
      </c>
      <c r="L7035" s="87">
        <v>516</v>
      </c>
    </row>
    <row r="7036" spans="1:12" s="82" customFormat="1" ht="365.25" customHeight="1" x14ac:dyDescent="0.15">
      <c r="A7036" s="525"/>
      <c r="B7036" s="528"/>
      <c r="C7036" s="529"/>
      <c r="D7036" s="543"/>
      <c r="E7036" s="528"/>
      <c r="F7036" s="528"/>
      <c r="G7036" s="528"/>
      <c r="H7036" s="539" t="s">
        <v>56</v>
      </c>
      <c r="I7036" s="539"/>
      <c r="J7036" s="83" t="s">
        <v>166</v>
      </c>
      <c r="K7036" s="83" t="s">
        <v>9</v>
      </c>
      <c r="L7036" s="87">
        <v>3952.05</v>
      </c>
    </row>
    <row r="7037" spans="1:12" s="82" customFormat="1" ht="24" customHeight="1" x14ac:dyDescent="0.15">
      <c r="A7037" s="525"/>
      <c r="B7037" s="86" t="s">
        <v>33</v>
      </c>
      <c r="C7037" s="85" t="s">
        <v>34</v>
      </c>
      <c r="D7037" s="85" t="s">
        <v>169</v>
      </c>
      <c r="E7037" s="85" t="s">
        <v>168</v>
      </c>
      <c r="F7037" s="527"/>
      <c r="G7037" s="527"/>
      <c r="H7037" s="539" t="s">
        <v>167</v>
      </c>
      <c r="I7037" s="539"/>
      <c r="J7037" s="528" t="s">
        <v>166</v>
      </c>
      <c r="K7037" s="528" t="s">
        <v>166</v>
      </c>
      <c r="L7037" s="540">
        <v>0</v>
      </c>
    </row>
    <row r="7038" spans="1:12" s="82" customFormat="1" ht="34.5" customHeight="1" x14ac:dyDescent="0.15">
      <c r="A7038" s="525"/>
      <c r="B7038" s="83" t="s">
        <v>1851</v>
      </c>
      <c r="C7038" s="83" t="s">
        <v>2599</v>
      </c>
      <c r="D7038" s="84">
        <v>43233</v>
      </c>
      <c r="E7038" s="83" t="s">
        <v>358</v>
      </c>
      <c r="F7038" s="527"/>
      <c r="G7038" s="527"/>
      <c r="H7038" s="539"/>
      <c r="I7038" s="539"/>
      <c r="J7038" s="528"/>
      <c r="K7038" s="528"/>
      <c r="L7038" s="540"/>
    </row>
    <row r="7039" spans="1:12" s="82" customFormat="1" ht="24" customHeight="1" x14ac:dyDescent="0.15">
      <c r="A7039" s="525">
        <v>1328</v>
      </c>
      <c r="B7039" s="86" t="s">
        <v>23</v>
      </c>
      <c r="C7039" s="85" t="s">
        <v>24</v>
      </c>
      <c r="D7039" s="85" t="s">
        <v>175</v>
      </c>
      <c r="E7039" s="85" t="s">
        <v>174</v>
      </c>
      <c r="F7039" s="526" t="s">
        <v>18</v>
      </c>
      <c r="G7039" s="526"/>
      <c r="H7039" s="527"/>
      <c r="I7039" s="527"/>
      <c r="J7039" s="527"/>
      <c r="K7039" s="527"/>
      <c r="L7039" s="527"/>
    </row>
    <row r="7040" spans="1:12" s="82" customFormat="1" ht="26.25" customHeight="1" x14ac:dyDescent="0.15">
      <c r="A7040" s="525"/>
      <c r="B7040" s="528" t="s">
        <v>2596</v>
      </c>
      <c r="C7040" s="529" t="s">
        <v>2598</v>
      </c>
      <c r="D7040" s="543">
        <v>43275</v>
      </c>
      <c r="E7040" s="528" t="s">
        <v>325</v>
      </c>
      <c r="F7040" s="528" t="s">
        <v>2597</v>
      </c>
      <c r="G7040" s="528"/>
      <c r="H7040" s="539" t="s">
        <v>170</v>
      </c>
      <c r="I7040" s="539"/>
      <c r="J7040" s="83" t="s">
        <v>166</v>
      </c>
      <c r="K7040" s="83" t="s">
        <v>9</v>
      </c>
      <c r="L7040" s="87">
        <v>579.5</v>
      </c>
    </row>
    <row r="7041" spans="1:12" s="82" customFormat="1" ht="323.25" customHeight="1" x14ac:dyDescent="0.15">
      <c r="A7041" s="525"/>
      <c r="B7041" s="528"/>
      <c r="C7041" s="529"/>
      <c r="D7041" s="543"/>
      <c r="E7041" s="528"/>
      <c r="F7041" s="528"/>
      <c r="G7041" s="528"/>
      <c r="H7041" s="539" t="s">
        <v>56</v>
      </c>
      <c r="I7041" s="539"/>
      <c r="J7041" s="83" t="s">
        <v>166</v>
      </c>
      <c r="K7041" s="83" t="s">
        <v>166</v>
      </c>
      <c r="L7041" s="87">
        <v>0</v>
      </c>
    </row>
    <row r="7042" spans="1:12" s="82" customFormat="1" ht="24" customHeight="1" x14ac:dyDescent="0.15">
      <c r="A7042" s="525"/>
      <c r="B7042" s="86" t="s">
        <v>33</v>
      </c>
      <c r="C7042" s="85" t="s">
        <v>34</v>
      </c>
      <c r="D7042" s="85" t="s">
        <v>169</v>
      </c>
      <c r="E7042" s="85" t="s">
        <v>168</v>
      </c>
      <c r="F7042" s="527"/>
      <c r="G7042" s="527"/>
      <c r="H7042" s="539" t="s">
        <v>167</v>
      </c>
      <c r="I7042" s="539"/>
      <c r="J7042" s="528" t="s">
        <v>166</v>
      </c>
      <c r="K7042" s="528" t="s">
        <v>9</v>
      </c>
      <c r="L7042" s="540">
        <v>230</v>
      </c>
    </row>
    <row r="7043" spans="1:12" s="82" customFormat="1" ht="34.5" customHeight="1" x14ac:dyDescent="0.15">
      <c r="A7043" s="525"/>
      <c r="B7043" s="83" t="s">
        <v>1851</v>
      </c>
      <c r="C7043" s="83" t="s">
        <v>2597</v>
      </c>
      <c r="D7043" s="84">
        <v>43277</v>
      </c>
      <c r="E7043" s="83" t="s">
        <v>2167</v>
      </c>
      <c r="F7043" s="527"/>
      <c r="G7043" s="527"/>
      <c r="H7043" s="539"/>
      <c r="I7043" s="539"/>
      <c r="J7043" s="528"/>
      <c r="K7043" s="528"/>
      <c r="L7043" s="540"/>
    </row>
    <row r="7044" spans="1:12" s="82" customFormat="1" ht="24" customHeight="1" x14ac:dyDescent="0.15">
      <c r="A7044" s="525">
        <v>1329</v>
      </c>
      <c r="B7044" s="86" t="s">
        <v>23</v>
      </c>
      <c r="C7044" s="85" t="s">
        <v>24</v>
      </c>
      <c r="D7044" s="85" t="s">
        <v>175</v>
      </c>
      <c r="E7044" s="85" t="s">
        <v>174</v>
      </c>
      <c r="F7044" s="526" t="s">
        <v>18</v>
      </c>
      <c r="G7044" s="526"/>
      <c r="H7044" s="527"/>
      <c r="I7044" s="527"/>
      <c r="J7044" s="527"/>
      <c r="K7044" s="527"/>
      <c r="L7044" s="527"/>
    </row>
    <row r="7045" spans="1:12" s="82" customFormat="1" ht="26.25" customHeight="1" x14ac:dyDescent="0.15">
      <c r="A7045" s="525"/>
      <c r="B7045" s="528" t="s">
        <v>2596</v>
      </c>
      <c r="C7045" s="529" t="s">
        <v>2595</v>
      </c>
      <c r="D7045" s="543">
        <v>43340</v>
      </c>
      <c r="E7045" s="528" t="s">
        <v>782</v>
      </c>
      <c r="F7045" s="528" t="s">
        <v>2594</v>
      </c>
      <c r="G7045" s="528"/>
      <c r="H7045" s="539" t="s">
        <v>170</v>
      </c>
      <c r="I7045" s="539"/>
      <c r="J7045" s="83" t="s">
        <v>166</v>
      </c>
      <c r="K7045" s="83" t="s">
        <v>9</v>
      </c>
      <c r="L7045" s="87">
        <v>249</v>
      </c>
    </row>
    <row r="7046" spans="1:12" s="82" customFormat="1" ht="354.75" customHeight="1" x14ac:dyDescent="0.15">
      <c r="A7046" s="525"/>
      <c r="B7046" s="528"/>
      <c r="C7046" s="529"/>
      <c r="D7046" s="543"/>
      <c r="E7046" s="528"/>
      <c r="F7046" s="528"/>
      <c r="G7046" s="528"/>
      <c r="H7046" s="539" t="s">
        <v>56</v>
      </c>
      <c r="I7046" s="539"/>
      <c r="J7046" s="83" t="s">
        <v>166</v>
      </c>
      <c r="K7046" s="83" t="s">
        <v>9</v>
      </c>
      <c r="L7046" s="87">
        <v>242.91</v>
      </c>
    </row>
    <row r="7047" spans="1:12" s="82" customFormat="1" ht="24" customHeight="1" x14ac:dyDescent="0.15">
      <c r="A7047" s="525"/>
      <c r="B7047" s="86" t="s">
        <v>33</v>
      </c>
      <c r="C7047" s="85" t="s">
        <v>34</v>
      </c>
      <c r="D7047" s="85" t="s">
        <v>169</v>
      </c>
      <c r="E7047" s="85" t="s">
        <v>168</v>
      </c>
      <c r="F7047" s="527"/>
      <c r="G7047" s="527"/>
      <c r="H7047" s="539" t="s">
        <v>167</v>
      </c>
      <c r="I7047" s="539"/>
      <c r="J7047" s="528" t="s">
        <v>166</v>
      </c>
      <c r="K7047" s="528" t="s">
        <v>9</v>
      </c>
      <c r="L7047" s="540">
        <v>50</v>
      </c>
    </row>
    <row r="7048" spans="1:12" s="82" customFormat="1" ht="34.5" customHeight="1" x14ac:dyDescent="0.15">
      <c r="A7048" s="525"/>
      <c r="B7048" s="83" t="s">
        <v>1851</v>
      </c>
      <c r="C7048" s="83" t="s">
        <v>2594</v>
      </c>
      <c r="D7048" s="84">
        <v>43341</v>
      </c>
      <c r="E7048" s="83" t="s">
        <v>1339</v>
      </c>
      <c r="F7048" s="527"/>
      <c r="G7048" s="527"/>
      <c r="H7048" s="539"/>
      <c r="I7048" s="539"/>
      <c r="J7048" s="528"/>
      <c r="K7048" s="528"/>
      <c r="L7048" s="540"/>
    </row>
    <row r="7049" spans="1:12" s="82" customFormat="1" ht="24" customHeight="1" x14ac:dyDescent="0.15">
      <c r="A7049" s="525">
        <v>1330</v>
      </c>
      <c r="B7049" s="86" t="s">
        <v>23</v>
      </c>
      <c r="C7049" s="85" t="s">
        <v>24</v>
      </c>
      <c r="D7049" s="85" t="s">
        <v>175</v>
      </c>
      <c r="E7049" s="85" t="s">
        <v>174</v>
      </c>
      <c r="F7049" s="526" t="s">
        <v>18</v>
      </c>
      <c r="G7049" s="526"/>
      <c r="H7049" s="527"/>
      <c r="I7049" s="527"/>
      <c r="J7049" s="527"/>
      <c r="K7049" s="527"/>
      <c r="L7049" s="527"/>
    </row>
    <row r="7050" spans="1:12" s="82" customFormat="1" ht="26.25" customHeight="1" x14ac:dyDescent="0.15">
      <c r="A7050" s="525"/>
      <c r="B7050" s="528" t="s">
        <v>2593</v>
      </c>
      <c r="C7050" s="529" t="s">
        <v>2592</v>
      </c>
      <c r="D7050" s="543">
        <v>43295</v>
      </c>
      <c r="E7050" s="528" t="s">
        <v>417</v>
      </c>
      <c r="F7050" s="528" t="s">
        <v>2591</v>
      </c>
      <c r="G7050" s="528"/>
      <c r="H7050" s="539" t="s">
        <v>170</v>
      </c>
      <c r="I7050" s="539"/>
      <c r="J7050" s="83" t="s">
        <v>166</v>
      </c>
      <c r="K7050" s="83" t="s">
        <v>9</v>
      </c>
      <c r="L7050" s="87">
        <v>647.16</v>
      </c>
    </row>
    <row r="7051" spans="1:12" s="82" customFormat="1" ht="408.95" customHeight="1" x14ac:dyDescent="0.15">
      <c r="A7051" s="525"/>
      <c r="B7051" s="528"/>
      <c r="C7051" s="529"/>
      <c r="D7051" s="543"/>
      <c r="E7051" s="528"/>
      <c r="F7051" s="528"/>
      <c r="G7051" s="528"/>
      <c r="H7051" s="539" t="s">
        <v>56</v>
      </c>
      <c r="I7051" s="539"/>
      <c r="J7051" s="528" t="s">
        <v>166</v>
      </c>
      <c r="K7051" s="528" t="s">
        <v>166</v>
      </c>
      <c r="L7051" s="540">
        <v>0</v>
      </c>
    </row>
    <row r="7052" spans="1:12" s="82" customFormat="1" ht="40.35" customHeight="1" x14ac:dyDescent="0.15">
      <c r="A7052" s="525"/>
      <c r="B7052" s="528"/>
      <c r="C7052" s="529"/>
      <c r="D7052" s="543"/>
      <c r="E7052" s="528"/>
      <c r="F7052" s="528"/>
      <c r="G7052" s="528"/>
      <c r="H7052" s="539"/>
      <c r="I7052" s="539"/>
      <c r="J7052" s="528"/>
      <c r="K7052" s="528"/>
      <c r="L7052" s="540"/>
    </row>
    <row r="7053" spans="1:12" s="82" customFormat="1" ht="24" customHeight="1" x14ac:dyDescent="0.15">
      <c r="A7053" s="525"/>
      <c r="B7053" s="86" t="s">
        <v>33</v>
      </c>
      <c r="C7053" s="85" t="s">
        <v>34</v>
      </c>
      <c r="D7053" s="85" t="s">
        <v>169</v>
      </c>
      <c r="E7053" s="85" t="s">
        <v>168</v>
      </c>
      <c r="F7053" s="527"/>
      <c r="G7053" s="527"/>
      <c r="H7053" s="539" t="s">
        <v>167</v>
      </c>
      <c r="I7053" s="539"/>
      <c r="J7053" s="528" t="s">
        <v>166</v>
      </c>
      <c r="K7053" s="528" t="s">
        <v>9</v>
      </c>
      <c r="L7053" s="540">
        <v>675</v>
      </c>
    </row>
    <row r="7054" spans="1:12" s="82" customFormat="1" ht="24" customHeight="1" x14ac:dyDescent="0.15">
      <c r="A7054" s="525"/>
      <c r="B7054" s="83" t="s">
        <v>1129</v>
      </c>
      <c r="C7054" s="83" t="s">
        <v>2591</v>
      </c>
      <c r="D7054" s="84">
        <v>43298</v>
      </c>
      <c r="E7054" s="83" t="s">
        <v>2590</v>
      </c>
      <c r="F7054" s="527"/>
      <c r="G7054" s="527"/>
      <c r="H7054" s="539"/>
      <c r="I7054" s="539"/>
      <c r="J7054" s="528"/>
      <c r="K7054" s="528"/>
      <c r="L7054" s="540"/>
    </row>
    <row r="7055" spans="1:12" s="82" customFormat="1" ht="24" customHeight="1" x14ac:dyDescent="0.15">
      <c r="A7055" s="525">
        <v>1331</v>
      </c>
      <c r="B7055" s="86" t="s">
        <v>23</v>
      </c>
      <c r="C7055" s="85" t="s">
        <v>24</v>
      </c>
      <c r="D7055" s="85" t="s">
        <v>175</v>
      </c>
      <c r="E7055" s="85" t="s">
        <v>174</v>
      </c>
      <c r="F7055" s="526" t="s">
        <v>18</v>
      </c>
      <c r="G7055" s="526"/>
      <c r="H7055" s="527"/>
      <c r="I7055" s="527"/>
      <c r="J7055" s="527"/>
      <c r="K7055" s="527"/>
      <c r="L7055" s="527"/>
    </row>
    <row r="7056" spans="1:12" s="82" customFormat="1" ht="26.25" customHeight="1" x14ac:dyDescent="0.15">
      <c r="A7056" s="525"/>
      <c r="B7056" s="528" t="s">
        <v>2586</v>
      </c>
      <c r="C7056" s="529" t="s">
        <v>2589</v>
      </c>
      <c r="D7056" s="543">
        <v>43214</v>
      </c>
      <c r="E7056" s="528" t="s">
        <v>2588</v>
      </c>
      <c r="F7056" s="528" t="s">
        <v>2587</v>
      </c>
      <c r="G7056" s="528"/>
      <c r="H7056" s="539" t="s">
        <v>170</v>
      </c>
      <c r="I7056" s="539"/>
      <c r="J7056" s="83" t="s">
        <v>166</v>
      </c>
      <c r="K7056" s="83" t="s">
        <v>9</v>
      </c>
      <c r="L7056" s="87">
        <v>202</v>
      </c>
    </row>
    <row r="7057" spans="1:12" s="82" customFormat="1" ht="155.25" customHeight="1" x14ac:dyDescent="0.15">
      <c r="A7057" s="525"/>
      <c r="B7057" s="528"/>
      <c r="C7057" s="529"/>
      <c r="D7057" s="543"/>
      <c r="E7057" s="528"/>
      <c r="F7057" s="528"/>
      <c r="G7057" s="528"/>
      <c r="H7057" s="539" t="s">
        <v>56</v>
      </c>
      <c r="I7057" s="539"/>
      <c r="J7057" s="83" t="s">
        <v>166</v>
      </c>
      <c r="K7057" s="83" t="s">
        <v>9</v>
      </c>
      <c r="L7057" s="87">
        <v>296.41000000000003</v>
      </c>
    </row>
    <row r="7058" spans="1:12" s="82" customFormat="1" ht="24" customHeight="1" x14ac:dyDescent="0.15">
      <c r="A7058" s="525"/>
      <c r="B7058" s="86" t="s">
        <v>33</v>
      </c>
      <c r="C7058" s="85" t="s">
        <v>34</v>
      </c>
      <c r="D7058" s="85" t="s">
        <v>169</v>
      </c>
      <c r="E7058" s="85" t="s">
        <v>168</v>
      </c>
      <c r="F7058" s="527"/>
      <c r="G7058" s="527"/>
      <c r="H7058" s="539" t="s">
        <v>167</v>
      </c>
      <c r="I7058" s="539"/>
      <c r="J7058" s="528" t="s">
        <v>166</v>
      </c>
      <c r="K7058" s="528" t="s">
        <v>166</v>
      </c>
      <c r="L7058" s="540">
        <v>0</v>
      </c>
    </row>
    <row r="7059" spans="1:12" s="82" customFormat="1" ht="24" customHeight="1" x14ac:dyDescent="0.15">
      <c r="A7059" s="525"/>
      <c r="B7059" s="83" t="s">
        <v>211</v>
      </c>
      <c r="C7059" s="83" t="s">
        <v>2587</v>
      </c>
      <c r="D7059" s="84">
        <v>43216</v>
      </c>
      <c r="E7059" s="83" t="s">
        <v>608</v>
      </c>
      <c r="F7059" s="527"/>
      <c r="G7059" s="527"/>
      <c r="H7059" s="539"/>
      <c r="I7059" s="539"/>
      <c r="J7059" s="528"/>
      <c r="K7059" s="528"/>
      <c r="L7059" s="540"/>
    </row>
    <row r="7060" spans="1:12" s="82" customFormat="1" ht="24" customHeight="1" x14ac:dyDescent="0.15">
      <c r="A7060" s="525">
        <v>1332</v>
      </c>
      <c r="B7060" s="86" t="s">
        <v>23</v>
      </c>
      <c r="C7060" s="85" t="s">
        <v>24</v>
      </c>
      <c r="D7060" s="85" t="s">
        <v>175</v>
      </c>
      <c r="E7060" s="85" t="s">
        <v>174</v>
      </c>
      <c r="F7060" s="526" t="s">
        <v>18</v>
      </c>
      <c r="G7060" s="526"/>
      <c r="H7060" s="527"/>
      <c r="I7060" s="527"/>
      <c r="J7060" s="527"/>
      <c r="K7060" s="527"/>
      <c r="L7060" s="527"/>
    </row>
    <row r="7061" spans="1:12" s="82" customFormat="1" ht="26.25" customHeight="1" x14ac:dyDescent="0.15">
      <c r="A7061" s="525"/>
      <c r="B7061" s="528" t="s">
        <v>2586</v>
      </c>
      <c r="C7061" s="529" t="s">
        <v>2585</v>
      </c>
      <c r="D7061" s="543">
        <v>43267</v>
      </c>
      <c r="E7061" s="528" t="s">
        <v>471</v>
      </c>
      <c r="F7061" s="528" t="s">
        <v>1826</v>
      </c>
      <c r="G7061" s="528"/>
      <c r="H7061" s="539" t="s">
        <v>170</v>
      </c>
      <c r="I7061" s="539"/>
      <c r="J7061" s="83" t="s">
        <v>166</v>
      </c>
      <c r="K7061" s="83" t="s">
        <v>9</v>
      </c>
      <c r="L7061" s="87">
        <v>1148</v>
      </c>
    </row>
    <row r="7062" spans="1:12" s="82" customFormat="1" ht="155.25" customHeight="1" x14ac:dyDescent="0.15">
      <c r="A7062" s="525"/>
      <c r="B7062" s="528"/>
      <c r="C7062" s="529"/>
      <c r="D7062" s="543"/>
      <c r="E7062" s="528"/>
      <c r="F7062" s="528"/>
      <c r="G7062" s="528"/>
      <c r="H7062" s="539" t="s">
        <v>56</v>
      </c>
      <c r="I7062" s="539"/>
      <c r="J7062" s="83" t="s">
        <v>166</v>
      </c>
      <c r="K7062" s="83" t="s">
        <v>9</v>
      </c>
      <c r="L7062" s="87">
        <v>1048.9100000000001</v>
      </c>
    </row>
    <row r="7063" spans="1:12" s="82" customFormat="1" ht="24" customHeight="1" x14ac:dyDescent="0.15">
      <c r="A7063" s="525"/>
      <c r="B7063" s="86" t="s">
        <v>33</v>
      </c>
      <c r="C7063" s="85" t="s">
        <v>34</v>
      </c>
      <c r="D7063" s="85" t="s">
        <v>169</v>
      </c>
      <c r="E7063" s="85" t="s">
        <v>168</v>
      </c>
      <c r="F7063" s="527"/>
      <c r="G7063" s="527"/>
      <c r="H7063" s="539" t="s">
        <v>167</v>
      </c>
      <c r="I7063" s="539"/>
      <c r="J7063" s="528" t="s">
        <v>166</v>
      </c>
      <c r="K7063" s="528" t="s">
        <v>166</v>
      </c>
      <c r="L7063" s="540">
        <v>0</v>
      </c>
    </row>
    <row r="7064" spans="1:12" s="82" customFormat="1" ht="24" customHeight="1" x14ac:dyDescent="0.15">
      <c r="A7064" s="525"/>
      <c r="B7064" s="83" t="s">
        <v>211</v>
      </c>
      <c r="C7064" s="83" t="s">
        <v>1826</v>
      </c>
      <c r="D7064" s="84">
        <v>43272</v>
      </c>
      <c r="E7064" s="83" t="s">
        <v>2584</v>
      </c>
      <c r="F7064" s="527"/>
      <c r="G7064" s="527"/>
      <c r="H7064" s="539"/>
      <c r="I7064" s="539"/>
      <c r="J7064" s="528"/>
      <c r="K7064" s="528"/>
      <c r="L7064" s="540"/>
    </row>
    <row r="7065" spans="1:12" s="82" customFormat="1" ht="24" customHeight="1" x14ac:dyDescent="0.15">
      <c r="A7065" s="525">
        <v>1333</v>
      </c>
      <c r="B7065" s="86" t="s">
        <v>23</v>
      </c>
      <c r="C7065" s="85" t="s">
        <v>24</v>
      </c>
      <c r="D7065" s="85" t="s">
        <v>175</v>
      </c>
      <c r="E7065" s="85" t="s">
        <v>174</v>
      </c>
      <c r="F7065" s="526" t="s">
        <v>18</v>
      </c>
      <c r="G7065" s="526"/>
      <c r="H7065" s="527"/>
      <c r="I7065" s="527"/>
      <c r="J7065" s="527"/>
      <c r="K7065" s="527"/>
      <c r="L7065" s="527"/>
    </row>
    <row r="7066" spans="1:12" s="82" customFormat="1" ht="26.25" customHeight="1" x14ac:dyDescent="0.15">
      <c r="A7066" s="525"/>
      <c r="B7066" s="528" t="s">
        <v>2580</v>
      </c>
      <c r="C7066" s="529" t="s">
        <v>2583</v>
      </c>
      <c r="D7066" s="543">
        <v>43255</v>
      </c>
      <c r="E7066" s="528" t="s">
        <v>382</v>
      </c>
      <c r="F7066" s="528" t="s">
        <v>381</v>
      </c>
      <c r="G7066" s="528"/>
      <c r="H7066" s="539" t="s">
        <v>170</v>
      </c>
      <c r="I7066" s="539"/>
      <c r="J7066" s="83" t="s">
        <v>166</v>
      </c>
      <c r="K7066" s="83" t="s">
        <v>9</v>
      </c>
      <c r="L7066" s="87">
        <v>291</v>
      </c>
    </row>
    <row r="7067" spans="1:12" s="82" customFormat="1" ht="176.25" customHeight="1" x14ac:dyDescent="0.15">
      <c r="A7067" s="525"/>
      <c r="B7067" s="528"/>
      <c r="C7067" s="529"/>
      <c r="D7067" s="543"/>
      <c r="E7067" s="528"/>
      <c r="F7067" s="528"/>
      <c r="G7067" s="528"/>
      <c r="H7067" s="539" t="s">
        <v>56</v>
      </c>
      <c r="I7067" s="539"/>
      <c r="J7067" s="83" t="s">
        <v>166</v>
      </c>
      <c r="K7067" s="83" t="s">
        <v>9</v>
      </c>
      <c r="L7067" s="87">
        <v>465</v>
      </c>
    </row>
    <row r="7068" spans="1:12" s="82" customFormat="1" ht="24" customHeight="1" x14ac:dyDescent="0.15">
      <c r="A7068" s="525"/>
      <c r="B7068" s="86" t="s">
        <v>33</v>
      </c>
      <c r="C7068" s="85" t="s">
        <v>34</v>
      </c>
      <c r="D7068" s="85" t="s">
        <v>169</v>
      </c>
      <c r="E7068" s="85" t="s">
        <v>168</v>
      </c>
      <c r="F7068" s="527"/>
      <c r="G7068" s="527"/>
      <c r="H7068" s="539" t="s">
        <v>167</v>
      </c>
      <c r="I7068" s="539"/>
      <c r="J7068" s="528" t="s">
        <v>166</v>
      </c>
      <c r="K7068" s="528" t="s">
        <v>9</v>
      </c>
      <c r="L7068" s="540">
        <v>120</v>
      </c>
    </row>
    <row r="7069" spans="1:12" s="82" customFormat="1" ht="24" customHeight="1" x14ac:dyDescent="0.15">
      <c r="A7069" s="525"/>
      <c r="B7069" s="83" t="s">
        <v>283</v>
      </c>
      <c r="C7069" s="83" t="s">
        <v>381</v>
      </c>
      <c r="D7069" s="84">
        <v>43256</v>
      </c>
      <c r="E7069" s="83" t="s">
        <v>1791</v>
      </c>
      <c r="F7069" s="527"/>
      <c r="G7069" s="527"/>
      <c r="H7069" s="539"/>
      <c r="I7069" s="539"/>
      <c r="J7069" s="528"/>
      <c r="K7069" s="528"/>
      <c r="L7069" s="540"/>
    </row>
    <row r="7070" spans="1:12" s="82" customFormat="1" ht="24" customHeight="1" x14ac:dyDescent="0.15">
      <c r="A7070" s="525">
        <v>1334</v>
      </c>
      <c r="B7070" s="86" t="s">
        <v>23</v>
      </c>
      <c r="C7070" s="85" t="s">
        <v>24</v>
      </c>
      <c r="D7070" s="85" t="s">
        <v>175</v>
      </c>
      <c r="E7070" s="85" t="s">
        <v>174</v>
      </c>
      <c r="F7070" s="526" t="s">
        <v>18</v>
      </c>
      <c r="G7070" s="526"/>
      <c r="H7070" s="527"/>
      <c r="I7070" s="527"/>
      <c r="J7070" s="527"/>
      <c r="K7070" s="527"/>
      <c r="L7070" s="527"/>
    </row>
    <row r="7071" spans="1:12" s="82" customFormat="1" ht="26.25" customHeight="1" x14ac:dyDescent="0.15">
      <c r="A7071" s="525"/>
      <c r="B7071" s="528" t="s">
        <v>2580</v>
      </c>
      <c r="C7071" s="529" t="s">
        <v>2582</v>
      </c>
      <c r="D7071" s="543">
        <v>43367</v>
      </c>
      <c r="E7071" s="528" t="s">
        <v>2581</v>
      </c>
      <c r="F7071" s="528" t="s">
        <v>1070</v>
      </c>
      <c r="G7071" s="528"/>
      <c r="H7071" s="539" t="s">
        <v>170</v>
      </c>
      <c r="I7071" s="539"/>
      <c r="J7071" s="83" t="s">
        <v>9</v>
      </c>
      <c r="K7071" s="83" t="s">
        <v>9</v>
      </c>
      <c r="L7071" s="87">
        <v>666</v>
      </c>
    </row>
    <row r="7072" spans="1:12" s="82" customFormat="1" ht="291.75" customHeight="1" x14ac:dyDescent="0.15">
      <c r="A7072" s="525"/>
      <c r="B7072" s="528"/>
      <c r="C7072" s="529"/>
      <c r="D7072" s="543"/>
      <c r="E7072" s="528"/>
      <c r="F7072" s="528"/>
      <c r="G7072" s="528"/>
      <c r="H7072" s="539" t="s">
        <v>56</v>
      </c>
      <c r="I7072" s="539"/>
      <c r="J7072" s="83" t="s">
        <v>9</v>
      </c>
      <c r="K7072" s="83" t="s">
        <v>166</v>
      </c>
      <c r="L7072" s="87">
        <v>444.7</v>
      </c>
    </row>
    <row r="7073" spans="1:12" s="82" customFormat="1" ht="24" customHeight="1" x14ac:dyDescent="0.15">
      <c r="A7073" s="525"/>
      <c r="B7073" s="86" t="s">
        <v>33</v>
      </c>
      <c r="C7073" s="85" t="s">
        <v>34</v>
      </c>
      <c r="D7073" s="85" t="s">
        <v>169</v>
      </c>
      <c r="E7073" s="85" t="s">
        <v>168</v>
      </c>
      <c r="F7073" s="527"/>
      <c r="G7073" s="527"/>
      <c r="H7073" s="539" t="s">
        <v>167</v>
      </c>
      <c r="I7073" s="539"/>
      <c r="J7073" s="528" t="s">
        <v>9</v>
      </c>
      <c r="K7073" s="528" t="s">
        <v>166</v>
      </c>
      <c r="L7073" s="540">
        <v>80</v>
      </c>
    </row>
    <row r="7074" spans="1:12" s="82" customFormat="1" ht="24" customHeight="1" x14ac:dyDescent="0.15">
      <c r="A7074" s="525"/>
      <c r="B7074" s="83" t="s">
        <v>283</v>
      </c>
      <c r="C7074" s="83" t="s">
        <v>1070</v>
      </c>
      <c r="D7074" s="84">
        <v>43369</v>
      </c>
      <c r="E7074" s="83" t="s">
        <v>743</v>
      </c>
      <c r="F7074" s="527"/>
      <c r="G7074" s="527"/>
      <c r="H7074" s="539"/>
      <c r="I7074" s="539"/>
      <c r="J7074" s="528"/>
      <c r="K7074" s="528"/>
      <c r="L7074" s="540"/>
    </row>
    <row r="7075" spans="1:12" s="82" customFormat="1" ht="24" customHeight="1" x14ac:dyDescent="0.15">
      <c r="A7075" s="525">
        <v>1335</v>
      </c>
      <c r="B7075" s="86" t="s">
        <v>23</v>
      </c>
      <c r="C7075" s="85" t="s">
        <v>24</v>
      </c>
      <c r="D7075" s="85" t="s">
        <v>175</v>
      </c>
      <c r="E7075" s="85" t="s">
        <v>174</v>
      </c>
      <c r="F7075" s="526" t="s">
        <v>18</v>
      </c>
      <c r="G7075" s="526"/>
      <c r="H7075" s="527"/>
      <c r="I7075" s="527"/>
      <c r="J7075" s="527"/>
      <c r="K7075" s="527"/>
      <c r="L7075" s="527"/>
    </row>
    <row r="7076" spans="1:12" s="82" customFormat="1" ht="26.25" customHeight="1" x14ac:dyDescent="0.15">
      <c r="A7076" s="525"/>
      <c r="B7076" s="528" t="s">
        <v>2580</v>
      </c>
      <c r="C7076" s="529" t="s">
        <v>2579</v>
      </c>
      <c r="D7076" s="543">
        <v>43373</v>
      </c>
      <c r="E7076" s="528" t="s">
        <v>2578</v>
      </c>
      <c r="F7076" s="528" t="s">
        <v>2577</v>
      </c>
      <c r="G7076" s="528"/>
      <c r="H7076" s="539" t="s">
        <v>170</v>
      </c>
      <c r="I7076" s="539"/>
      <c r="J7076" s="83" t="s">
        <v>166</v>
      </c>
      <c r="K7076" s="83" t="s">
        <v>166</v>
      </c>
      <c r="L7076" s="87">
        <v>0</v>
      </c>
    </row>
    <row r="7077" spans="1:12" s="82" customFormat="1" ht="249.75" customHeight="1" x14ac:dyDescent="0.15">
      <c r="A7077" s="525"/>
      <c r="B7077" s="528"/>
      <c r="C7077" s="529"/>
      <c r="D7077" s="543"/>
      <c r="E7077" s="528"/>
      <c r="F7077" s="528"/>
      <c r="G7077" s="528"/>
      <c r="H7077" s="539" t="s">
        <v>56</v>
      </c>
      <c r="I7077" s="539"/>
      <c r="J7077" s="83" t="s">
        <v>166</v>
      </c>
      <c r="K7077" s="83" t="s">
        <v>9</v>
      </c>
      <c r="L7077" s="87">
        <v>709.5</v>
      </c>
    </row>
    <row r="7078" spans="1:12" s="82" customFormat="1" ht="24" customHeight="1" x14ac:dyDescent="0.15">
      <c r="A7078" s="525"/>
      <c r="B7078" s="86" t="s">
        <v>33</v>
      </c>
      <c r="C7078" s="85" t="s">
        <v>34</v>
      </c>
      <c r="D7078" s="85" t="s">
        <v>169</v>
      </c>
      <c r="E7078" s="85" t="s">
        <v>168</v>
      </c>
      <c r="F7078" s="527"/>
      <c r="G7078" s="527"/>
      <c r="H7078" s="539" t="s">
        <v>167</v>
      </c>
      <c r="I7078" s="539"/>
      <c r="J7078" s="528" t="s">
        <v>166</v>
      </c>
      <c r="K7078" s="528" t="s">
        <v>9</v>
      </c>
      <c r="L7078" s="540">
        <v>213</v>
      </c>
    </row>
    <row r="7079" spans="1:12" s="82" customFormat="1" ht="24" customHeight="1" x14ac:dyDescent="0.15">
      <c r="A7079" s="525"/>
      <c r="B7079" s="83" t="s">
        <v>283</v>
      </c>
      <c r="C7079" s="83" t="s">
        <v>2577</v>
      </c>
      <c r="D7079" s="84">
        <v>43373</v>
      </c>
      <c r="E7079" s="83" t="s">
        <v>696</v>
      </c>
      <c r="F7079" s="527"/>
      <c r="G7079" s="527"/>
      <c r="H7079" s="539"/>
      <c r="I7079" s="539"/>
      <c r="J7079" s="528"/>
      <c r="K7079" s="528"/>
      <c r="L7079" s="540"/>
    </row>
    <row r="7080" spans="1:12" s="82" customFormat="1" ht="24" customHeight="1" x14ac:dyDescent="0.15">
      <c r="A7080" s="525">
        <v>1336</v>
      </c>
      <c r="B7080" s="86" t="s">
        <v>23</v>
      </c>
      <c r="C7080" s="85" t="s">
        <v>24</v>
      </c>
      <c r="D7080" s="85" t="s">
        <v>175</v>
      </c>
      <c r="E7080" s="85" t="s">
        <v>174</v>
      </c>
      <c r="F7080" s="526" t="s">
        <v>18</v>
      </c>
      <c r="G7080" s="526"/>
      <c r="H7080" s="527"/>
      <c r="I7080" s="527"/>
      <c r="J7080" s="527"/>
      <c r="K7080" s="527"/>
      <c r="L7080" s="527"/>
    </row>
    <row r="7081" spans="1:12" s="82" customFormat="1" ht="26.25" customHeight="1" x14ac:dyDescent="0.15">
      <c r="A7081" s="525"/>
      <c r="B7081" s="528" t="s">
        <v>2576</v>
      </c>
      <c r="C7081" s="529" t="s">
        <v>2575</v>
      </c>
      <c r="D7081" s="543">
        <v>43243</v>
      </c>
      <c r="E7081" s="528" t="s">
        <v>641</v>
      </c>
      <c r="F7081" s="528" t="s">
        <v>1507</v>
      </c>
      <c r="G7081" s="528"/>
      <c r="H7081" s="539" t="s">
        <v>170</v>
      </c>
      <c r="I7081" s="539"/>
      <c r="J7081" s="83" t="s">
        <v>166</v>
      </c>
      <c r="K7081" s="83" t="s">
        <v>9</v>
      </c>
      <c r="L7081" s="87">
        <v>394.75</v>
      </c>
    </row>
    <row r="7082" spans="1:12" s="82" customFormat="1" ht="408.95" customHeight="1" x14ac:dyDescent="0.15">
      <c r="A7082" s="525"/>
      <c r="B7082" s="528"/>
      <c r="C7082" s="529"/>
      <c r="D7082" s="543"/>
      <c r="E7082" s="528"/>
      <c r="F7082" s="528"/>
      <c r="G7082" s="528"/>
      <c r="H7082" s="539" t="s">
        <v>56</v>
      </c>
      <c r="I7082" s="539"/>
      <c r="J7082" s="528" t="s">
        <v>166</v>
      </c>
      <c r="K7082" s="528" t="s">
        <v>9</v>
      </c>
      <c r="L7082" s="540">
        <v>618.01</v>
      </c>
    </row>
    <row r="7083" spans="1:12" s="82" customFormat="1" ht="239.85" customHeight="1" x14ac:dyDescent="0.15">
      <c r="A7083" s="525"/>
      <c r="B7083" s="528"/>
      <c r="C7083" s="529"/>
      <c r="D7083" s="543"/>
      <c r="E7083" s="528"/>
      <c r="F7083" s="528"/>
      <c r="G7083" s="528"/>
      <c r="H7083" s="539"/>
      <c r="I7083" s="539"/>
      <c r="J7083" s="528"/>
      <c r="K7083" s="528"/>
      <c r="L7083" s="540"/>
    </row>
    <row r="7084" spans="1:12" s="82" customFormat="1" ht="24" customHeight="1" x14ac:dyDescent="0.15">
      <c r="A7084" s="525"/>
      <c r="B7084" s="86" t="s">
        <v>33</v>
      </c>
      <c r="C7084" s="85" t="s">
        <v>34</v>
      </c>
      <c r="D7084" s="85" t="s">
        <v>169</v>
      </c>
      <c r="E7084" s="85" t="s">
        <v>168</v>
      </c>
      <c r="F7084" s="527"/>
      <c r="G7084" s="527"/>
      <c r="H7084" s="539" t="s">
        <v>167</v>
      </c>
      <c r="I7084" s="539"/>
      <c r="J7084" s="528" t="s">
        <v>166</v>
      </c>
      <c r="K7084" s="528" t="s">
        <v>166</v>
      </c>
      <c r="L7084" s="540">
        <v>0</v>
      </c>
    </row>
    <row r="7085" spans="1:12" s="82" customFormat="1" ht="24" customHeight="1" x14ac:dyDescent="0.15">
      <c r="A7085" s="525"/>
      <c r="B7085" s="83" t="s">
        <v>211</v>
      </c>
      <c r="C7085" s="83" t="s">
        <v>1507</v>
      </c>
      <c r="D7085" s="84">
        <v>43245</v>
      </c>
      <c r="E7085" s="83" t="s">
        <v>559</v>
      </c>
      <c r="F7085" s="527"/>
      <c r="G7085" s="527"/>
      <c r="H7085" s="539"/>
      <c r="I7085" s="539"/>
      <c r="J7085" s="528"/>
      <c r="K7085" s="528"/>
      <c r="L7085" s="540"/>
    </row>
    <row r="7086" spans="1:12" s="82" customFormat="1" ht="24" customHeight="1" x14ac:dyDescent="0.15">
      <c r="A7086" s="525">
        <v>1337</v>
      </c>
      <c r="B7086" s="86" t="s">
        <v>23</v>
      </c>
      <c r="C7086" s="85" t="s">
        <v>24</v>
      </c>
      <c r="D7086" s="85" t="s">
        <v>175</v>
      </c>
      <c r="E7086" s="85" t="s">
        <v>174</v>
      </c>
      <c r="F7086" s="526" t="s">
        <v>18</v>
      </c>
      <c r="G7086" s="526"/>
      <c r="H7086" s="527"/>
      <c r="I7086" s="527"/>
      <c r="J7086" s="527"/>
      <c r="K7086" s="527"/>
      <c r="L7086" s="527"/>
    </row>
    <row r="7087" spans="1:12" s="82" customFormat="1" ht="26.25" customHeight="1" x14ac:dyDescent="0.15">
      <c r="A7087" s="525"/>
      <c r="B7087" s="528" t="s">
        <v>2574</v>
      </c>
      <c r="C7087" s="529" t="s">
        <v>2573</v>
      </c>
      <c r="D7087" s="543">
        <v>43347</v>
      </c>
      <c r="E7087" s="528" t="s">
        <v>471</v>
      </c>
      <c r="F7087" s="528" t="s">
        <v>2572</v>
      </c>
      <c r="G7087" s="528"/>
      <c r="H7087" s="539" t="s">
        <v>170</v>
      </c>
      <c r="I7087" s="539"/>
      <c r="J7087" s="83" t="s">
        <v>166</v>
      </c>
      <c r="K7087" s="83" t="s">
        <v>9</v>
      </c>
      <c r="L7087" s="87">
        <v>359.19</v>
      </c>
    </row>
    <row r="7088" spans="1:12" s="82" customFormat="1" ht="312.75" customHeight="1" x14ac:dyDescent="0.15">
      <c r="A7088" s="525"/>
      <c r="B7088" s="528"/>
      <c r="C7088" s="529"/>
      <c r="D7088" s="543"/>
      <c r="E7088" s="528"/>
      <c r="F7088" s="528"/>
      <c r="G7088" s="528"/>
      <c r="H7088" s="539" t="s">
        <v>56</v>
      </c>
      <c r="I7088" s="539"/>
      <c r="J7088" s="83" t="s">
        <v>166</v>
      </c>
      <c r="K7088" s="83" t="s">
        <v>166</v>
      </c>
      <c r="L7088" s="87">
        <v>0</v>
      </c>
    </row>
    <row r="7089" spans="1:12" s="82" customFormat="1" ht="24" customHeight="1" x14ac:dyDescent="0.15">
      <c r="A7089" s="525"/>
      <c r="B7089" s="86" t="s">
        <v>33</v>
      </c>
      <c r="C7089" s="85" t="s">
        <v>34</v>
      </c>
      <c r="D7089" s="85" t="s">
        <v>169</v>
      </c>
      <c r="E7089" s="85" t="s">
        <v>168</v>
      </c>
      <c r="F7089" s="527"/>
      <c r="G7089" s="527"/>
      <c r="H7089" s="539" t="s">
        <v>167</v>
      </c>
      <c r="I7089" s="539"/>
      <c r="J7089" s="528" t="s">
        <v>166</v>
      </c>
      <c r="K7089" s="528" t="s">
        <v>9</v>
      </c>
      <c r="L7089" s="540">
        <v>682.25</v>
      </c>
    </row>
    <row r="7090" spans="1:12" s="82" customFormat="1" ht="24" customHeight="1" x14ac:dyDescent="0.15">
      <c r="A7090" s="525"/>
      <c r="B7090" s="83" t="s">
        <v>211</v>
      </c>
      <c r="C7090" s="83" t="s">
        <v>2572</v>
      </c>
      <c r="D7090" s="84">
        <v>43351</v>
      </c>
      <c r="E7090" s="83" t="s">
        <v>2571</v>
      </c>
      <c r="F7090" s="527"/>
      <c r="G7090" s="527"/>
      <c r="H7090" s="539"/>
      <c r="I7090" s="539"/>
      <c r="J7090" s="528"/>
      <c r="K7090" s="528"/>
      <c r="L7090" s="540"/>
    </row>
    <row r="7091" spans="1:12" s="82" customFormat="1" ht="24" customHeight="1" x14ac:dyDescent="0.15">
      <c r="A7091" s="525">
        <v>1338</v>
      </c>
      <c r="B7091" s="86" t="s">
        <v>23</v>
      </c>
      <c r="C7091" s="85" t="s">
        <v>24</v>
      </c>
      <c r="D7091" s="85" t="s">
        <v>175</v>
      </c>
      <c r="E7091" s="85" t="s">
        <v>174</v>
      </c>
      <c r="F7091" s="526" t="s">
        <v>18</v>
      </c>
      <c r="G7091" s="526"/>
      <c r="H7091" s="527"/>
      <c r="I7091" s="527"/>
      <c r="J7091" s="527"/>
      <c r="K7091" s="527"/>
      <c r="L7091" s="527"/>
    </row>
    <row r="7092" spans="1:12" s="82" customFormat="1" ht="26.25" customHeight="1" x14ac:dyDescent="0.15">
      <c r="A7092" s="525"/>
      <c r="B7092" s="528" t="s">
        <v>2570</v>
      </c>
      <c r="C7092" s="528" t="s">
        <v>2569</v>
      </c>
      <c r="D7092" s="543">
        <v>43248</v>
      </c>
      <c r="E7092" s="528" t="s">
        <v>293</v>
      </c>
      <c r="F7092" s="528" t="s">
        <v>292</v>
      </c>
      <c r="G7092" s="528"/>
      <c r="H7092" s="539" t="s">
        <v>170</v>
      </c>
      <c r="I7092" s="539"/>
      <c r="J7092" s="83" t="s">
        <v>166</v>
      </c>
      <c r="K7092" s="83" t="s">
        <v>166</v>
      </c>
      <c r="L7092" s="87">
        <v>0</v>
      </c>
    </row>
    <row r="7093" spans="1:12" s="82" customFormat="1" ht="18.75" customHeight="1" x14ac:dyDescent="0.15">
      <c r="A7093" s="525"/>
      <c r="B7093" s="528"/>
      <c r="C7093" s="528"/>
      <c r="D7093" s="543"/>
      <c r="E7093" s="528"/>
      <c r="F7093" s="528"/>
      <c r="G7093" s="528"/>
      <c r="H7093" s="539" t="s">
        <v>56</v>
      </c>
      <c r="I7093" s="539"/>
      <c r="J7093" s="83" t="s">
        <v>166</v>
      </c>
      <c r="K7093" s="83" t="s">
        <v>166</v>
      </c>
      <c r="L7093" s="87">
        <v>0</v>
      </c>
    </row>
    <row r="7094" spans="1:12" s="82" customFormat="1" ht="24" customHeight="1" x14ac:dyDescent="0.15">
      <c r="A7094" s="525"/>
      <c r="B7094" s="86" t="s">
        <v>33</v>
      </c>
      <c r="C7094" s="85" t="s">
        <v>34</v>
      </c>
      <c r="D7094" s="85" t="s">
        <v>169</v>
      </c>
      <c r="E7094" s="85" t="s">
        <v>168</v>
      </c>
      <c r="F7094" s="527"/>
      <c r="G7094" s="527"/>
      <c r="H7094" s="539" t="s">
        <v>167</v>
      </c>
      <c r="I7094" s="539"/>
      <c r="J7094" s="528" t="s">
        <v>166</v>
      </c>
      <c r="K7094" s="528" t="s">
        <v>9</v>
      </c>
      <c r="L7094" s="540">
        <v>325</v>
      </c>
    </row>
    <row r="7095" spans="1:12" s="82" customFormat="1" ht="24" customHeight="1" x14ac:dyDescent="0.15">
      <c r="A7095" s="525"/>
      <c r="B7095" s="83" t="s">
        <v>277</v>
      </c>
      <c r="C7095" s="83" t="s">
        <v>292</v>
      </c>
      <c r="D7095" s="84">
        <v>43252</v>
      </c>
      <c r="E7095" s="83" t="s">
        <v>1825</v>
      </c>
      <c r="F7095" s="527"/>
      <c r="G7095" s="527"/>
      <c r="H7095" s="539"/>
      <c r="I7095" s="539"/>
      <c r="J7095" s="528"/>
      <c r="K7095" s="528"/>
      <c r="L7095" s="540"/>
    </row>
    <row r="7096" spans="1:12" s="82" customFormat="1" ht="24" customHeight="1" x14ac:dyDescent="0.15">
      <c r="A7096" s="525">
        <v>1339</v>
      </c>
      <c r="B7096" s="86" t="s">
        <v>23</v>
      </c>
      <c r="C7096" s="85" t="s">
        <v>24</v>
      </c>
      <c r="D7096" s="85" t="s">
        <v>175</v>
      </c>
      <c r="E7096" s="85" t="s">
        <v>174</v>
      </c>
      <c r="F7096" s="526" t="s">
        <v>18</v>
      </c>
      <c r="G7096" s="526"/>
      <c r="H7096" s="527"/>
      <c r="I7096" s="527"/>
      <c r="J7096" s="527"/>
      <c r="K7096" s="527"/>
      <c r="L7096" s="527"/>
    </row>
    <row r="7097" spans="1:12" s="82" customFormat="1" ht="26.25" customHeight="1" x14ac:dyDescent="0.15">
      <c r="A7097" s="525"/>
      <c r="B7097" s="528" t="s">
        <v>2564</v>
      </c>
      <c r="C7097" s="529" t="s">
        <v>2568</v>
      </c>
      <c r="D7097" s="543">
        <v>43313</v>
      </c>
      <c r="E7097" s="528" t="s">
        <v>2567</v>
      </c>
      <c r="F7097" s="528" t="s">
        <v>2566</v>
      </c>
      <c r="G7097" s="528"/>
      <c r="H7097" s="539" t="s">
        <v>170</v>
      </c>
      <c r="I7097" s="539"/>
      <c r="J7097" s="83" t="s">
        <v>166</v>
      </c>
      <c r="K7097" s="83" t="s">
        <v>9</v>
      </c>
      <c r="L7097" s="87">
        <v>308.3</v>
      </c>
    </row>
    <row r="7098" spans="1:12" s="82" customFormat="1" ht="312.75" customHeight="1" x14ac:dyDescent="0.15">
      <c r="A7098" s="525"/>
      <c r="B7098" s="528"/>
      <c r="C7098" s="529"/>
      <c r="D7098" s="543"/>
      <c r="E7098" s="528"/>
      <c r="F7098" s="528"/>
      <c r="G7098" s="528"/>
      <c r="H7098" s="539" t="s">
        <v>56</v>
      </c>
      <c r="I7098" s="539"/>
      <c r="J7098" s="83" t="s">
        <v>166</v>
      </c>
      <c r="K7098" s="83" t="s">
        <v>9</v>
      </c>
      <c r="L7098" s="87">
        <v>763.6</v>
      </c>
    </row>
    <row r="7099" spans="1:12" s="82" customFormat="1" ht="24" customHeight="1" x14ac:dyDescent="0.15">
      <c r="A7099" s="525"/>
      <c r="B7099" s="86" t="s">
        <v>33</v>
      </c>
      <c r="C7099" s="85" t="s">
        <v>34</v>
      </c>
      <c r="D7099" s="85" t="s">
        <v>169</v>
      </c>
      <c r="E7099" s="85" t="s">
        <v>168</v>
      </c>
      <c r="F7099" s="527"/>
      <c r="G7099" s="527"/>
      <c r="H7099" s="539" t="s">
        <v>167</v>
      </c>
      <c r="I7099" s="539"/>
      <c r="J7099" s="528" t="s">
        <v>166</v>
      </c>
      <c r="K7099" s="528" t="s">
        <v>9</v>
      </c>
      <c r="L7099" s="540">
        <v>450</v>
      </c>
    </row>
    <row r="7100" spans="1:12" s="82" customFormat="1" ht="24" customHeight="1" x14ac:dyDescent="0.15">
      <c r="A7100" s="525"/>
      <c r="B7100" s="83" t="s">
        <v>710</v>
      </c>
      <c r="C7100" s="83" t="s">
        <v>2566</v>
      </c>
      <c r="D7100" s="84">
        <v>43315</v>
      </c>
      <c r="E7100" s="83" t="s">
        <v>2565</v>
      </c>
      <c r="F7100" s="527"/>
      <c r="G7100" s="527"/>
      <c r="H7100" s="539"/>
      <c r="I7100" s="539"/>
      <c r="J7100" s="528"/>
      <c r="K7100" s="528"/>
      <c r="L7100" s="540"/>
    </row>
    <row r="7101" spans="1:12" s="82" customFormat="1" ht="24" customHeight="1" x14ac:dyDescent="0.15">
      <c r="A7101" s="525">
        <v>1340</v>
      </c>
      <c r="B7101" s="86" t="s">
        <v>23</v>
      </c>
      <c r="C7101" s="85" t="s">
        <v>24</v>
      </c>
      <c r="D7101" s="85" t="s">
        <v>175</v>
      </c>
      <c r="E7101" s="85" t="s">
        <v>174</v>
      </c>
      <c r="F7101" s="526" t="s">
        <v>18</v>
      </c>
      <c r="G7101" s="526"/>
      <c r="H7101" s="527"/>
      <c r="I7101" s="527"/>
      <c r="J7101" s="527"/>
      <c r="K7101" s="527"/>
      <c r="L7101" s="527"/>
    </row>
    <row r="7102" spans="1:12" s="82" customFormat="1" ht="26.25" customHeight="1" x14ac:dyDescent="0.15">
      <c r="A7102" s="525"/>
      <c r="B7102" s="528" t="s">
        <v>2564</v>
      </c>
      <c r="C7102" s="529" t="s">
        <v>2563</v>
      </c>
      <c r="D7102" s="543">
        <v>43365</v>
      </c>
      <c r="E7102" s="528" t="s">
        <v>2562</v>
      </c>
      <c r="F7102" s="528" t="s">
        <v>1277</v>
      </c>
      <c r="G7102" s="528"/>
      <c r="H7102" s="539" t="s">
        <v>170</v>
      </c>
      <c r="I7102" s="539"/>
      <c r="J7102" s="83" t="s">
        <v>166</v>
      </c>
      <c r="K7102" s="83" t="s">
        <v>9</v>
      </c>
      <c r="L7102" s="87">
        <v>139</v>
      </c>
    </row>
    <row r="7103" spans="1:12" s="82" customFormat="1" ht="408.95" customHeight="1" x14ac:dyDescent="0.15">
      <c r="A7103" s="525"/>
      <c r="B7103" s="528"/>
      <c r="C7103" s="529"/>
      <c r="D7103" s="543"/>
      <c r="E7103" s="528"/>
      <c r="F7103" s="528"/>
      <c r="G7103" s="528"/>
      <c r="H7103" s="539" t="s">
        <v>56</v>
      </c>
      <c r="I7103" s="539"/>
      <c r="J7103" s="528" t="s">
        <v>166</v>
      </c>
      <c r="K7103" s="528" t="s">
        <v>9</v>
      </c>
      <c r="L7103" s="540">
        <v>892.6</v>
      </c>
    </row>
    <row r="7104" spans="1:12" s="82" customFormat="1" ht="8.85" customHeight="1" x14ac:dyDescent="0.15">
      <c r="A7104" s="525"/>
      <c r="B7104" s="528"/>
      <c r="C7104" s="529"/>
      <c r="D7104" s="543"/>
      <c r="E7104" s="528"/>
      <c r="F7104" s="528"/>
      <c r="G7104" s="528"/>
      <c r="H7104" s="539"/>
      <c r="I7104" s="539"/>
      <c r="J7104" s="528"/>
      <c r="K7104" s="528"/>
      <c r="L7104" s="540"/>
    </row>
    <row r="7105" spans="1:12" s="82" customFormat="1" ht="24" customHeight="1" x14ac:dyDescent="0.15">
      <c r="A7105" s="525"/>
      <c r="B7105" s="86" t="s">
        <v>33</v>
      </c>
      <c r="C7105" s="85" t="s">
        <v>34</v>
      </c>
      <c r="D7105" s="85" t="s">
        <v>169</v>
      </c>
      <c r="E7105" s="85" t="s">
        <v>168</v>
      </c>
      <c r="F7105" s="527"/>
      <c r="G7105" s="527"/>
      <c r="H7105" s="539" t="s">
        <v>167</v>
      </c>
      <c r="I7105" s="539"/>
      <c r="J7105" s="528" t="s">
        <v>166</v>
      </c>
      <c r="K7105" s="528" t="s">
        <v>9</v>
      </c>
      <c r="L7105" s="540">
        <v>157.91</v>
      </c>
    </row>
    <row r="7106" spans="1:12" s="82" customFormat="1" ht="24" customHeight="1" x14ac:dyDescent="0.15">
      <c r="A7106" s="525"/>
      <c r="B7106" s="83" t="s">
        <v>710</v>
      </c>
      <c r="C7106" s="83" t="s">
        <v>1277</v>
      </c>
      <c r="D7106" s="84">
        <v>43366</v>
      </c>
      <c r="E7106" s="83" t="s">
        <v>1838</v>
      </c>
      <c r="F7106" s="527"/>
      <c r="G7106" s="527"/>
      <c r="H7106" s="539"/>
      <c r="I7106" s="539"/>
      <c r="J7106" s="528"/>
      <c r="K7106" s="528"/>
      <c r="L7106" s="540"/>
    </row>
    <row r="7107" spans="1:12" s="82" customFormat="1" ht="24" customHeight="1" x14ac:dyDescent="0.15">
      <c r="A7107" s="525">
        <v>1341</v>
      </c>
      <c r="B7107" s="86" t="s">
        <v>23</v>
      </c>
      <c r="C7107" s="85" t="s">
        <v>24</v>
      </c>
      <c r="D7107" s="85" t="s">
        <v>175</v>
      </c>
      <c r="E7107" s="85" t="s">
        <v>174</v>
      </c>
      <c r="F7107" s="526" t="s">
        <v>18</v>
      </c>
      <c r="G7107" s="526"/>
      <c r="H7107" s="527"/>
      <c r="I7107" s="527"/>
      <c r="J7107" s="527"/>
      <c r="K7107" s="527"/>
      <c r="L7107" s="527"/>
    </row>
    <row r="7108" spans="1:12" s="82" customFormat="1" ht="26.25" customHeight="1" x14ac:dyDescent="0.15">
      <c r="A7108" s="525"/>
      <c r="B7108" s="528" t="s">
        <v>2557</v>
      </c>
      <c r="C7108" s="528" t="s">
        <v>2561</v>
      </c>
      <c r="D7108" s="543">
        <v>43288</v>
      </c>
      <c r="E7108" s="528" t="s">
        <v>2560</v>
      </c>
      <c r="F7108" s="528" t="s">
        <v>2559</v>
      </c>
      <c r="G7108" s="528"/>
      <c r="H7108" s="539" t="s">
        <v>170</v>
      </c>
      <c r="I7108" s="539"/>
      <c r="J7108" s="83" t="s">
        <v>166</v>
      </c>
      <c r="K7108" s="83" t="s">
        <v>9</v>
      </c>
      <c r="L7108" s="87">
        <v>580</v>
      </c>
    </row>
    <row r="7109" spans="1:12" s="82" customFormat="1" ht="50.25" customHeight="1" x14ac:dyDescent="0.15">
      <c r="A7109" s="525"/>
      <c r="B7109" s="528"/>
      <c r="C7109" s="528"/>
      <c r="D7109" s="543"/>
      <c r="E7109" s="528"/>
      <c r="F7109" s="528"/>
      <c r="G7109" s="528"/>
      <c r="H7109" s="539" t="s">
        <v>56</v>
      </c>
      <c r="I7109" s="539"/>
      <c r="J7109" s="83" t="s">
        <v>166</v>
      </c>
      <c r="K7109" s="83" t="s">
        <v>166</v>
      </c>
      <c r="L7109" s="87">
        <v>0</v>
      </c>
    </row>
    <row r="7110" spans="1:12" s="82" customFormat="1" ht="24" customHeight="1" x14ac:dyDescent="0.15">
      <c r="A7110" s="525"/>
      <c r="B7110" s="86" t="s">
        <v>33</v>
      </c>
      <c r="C7110" s="85" t="s">
        <v>34</v>
      </c>
      <c r="D7110" s="85" t="s">
        <v>169</v>
      </c>
      <c r="E7110" s="85" t="s">
        <v>168</v>
      </c>
      <c r="F7110" s="527"/>
      <c r="G7110" s="527"/>
      <c r="H7110" s="539" t="s">
        <v>167</v>
      </c>
      <c r="I7110" s="539"/>
      <c r="J7110" s="528" t="s">
        <v>166</v>
      </c>
      <c r="K7110" s="528" t="s">
        <v>166</v>
      </c>
      <c r="L7110" s="540">
        <v>0</v>
      </c>
    </row>
    <row r="7111" spans="1:12" s="82" customFormat="1" ht="34.5" customHeight="1" x14ac:dyDescent="0.15">
      <c r="A7111" s="525"/>
      <c r="B7111" s="83" t="s">
        <v>386</v>
      </c>
      <c r="C7111" s="83" t="s">
        <v>2559</v>
      </c>
      <c r="D7111" s="84">
        <v>43296</v>
      </c>
      <c r="E7111" s="83" t="s">
        <v>2558</v>
      </c>
      <c r="F7111" s="527"/>
      <c r="G7111" s="527"/>
      <c r="H7111" s="539"/>
      <c r="I7111" s="539"/>
      <c r="J7111" s="528"/>
      <c r="K7111" s="528"/>
      <c r="L7111" s="540"/>
    </row>
    <row r="7112" spans="1:12" s="82" customFormat="1" ht="24" customHeight="1" x14ac:dyDescent="0.15">
      <c r="A7112" s="525">
        <v>1342</v>
      </c>
      <c r="B7112" s="86" t="s">
        <v>23</v>
      </c>
      <c r="C7112" s="85" t="s">
        <v>24</v>
      </c>
      <c r="D7112" s="85" t="s">
        <v>175</v>
      </c>
      <c r="E7112" s="85" t="s">
        <v>174</v>
      </c>
      <c r="F7112" s="526" t="s">
        <v>18</v>
      </c>
      <c r="G7112" s="526"/>
      <c r="H7112" s="527"/>
      <c r="I7112" s="527"/>
      <c r="J7112" s="527"/>
      <c r="K7112" s="527"/>
      <c r="L7112" s="527"/>
    </row>
    <row r="7113" spans="1:12" s="82" customFormat="1" ht="26.25" customHeight="1" x14ac:dyDescent="0.15">
      <c r="A7113" s="525"/>
      <c r="B7113" s="528" t="s">
        <v>2557</v>
      </c>
      <c r="C7113" s="529" t="s">
        <v>2556</v>
      </c>
      <c r="D7113" s="543">
        <v>43372</v>
      </c>
      <c r="E7113" s="528" t="s">
        <v>526</v>
      </c>
      <c r="F7113" s="528" t="s">
        <v>2555</v>
      </c>
      <c r="G7113" s="528"/>
      <c r="H7113" s="539" t="s">
        <v>170</v>
      </c>
      <c r="I7113" s="539"/>
      <c r="J7113" s="83" t="s">
        <v>166</v>
      </c>
      <c r="K7113" s="83" t="s">
        <v>166</v>
      </c>
      <c r="L7113" s="87">
        <v>0</v>
      </c>
    </row>
    <row r="7114" spans="1:12" s="82" customFormat="1" ht="123.75" customHeight="1" x14ac:dyDescent="0.15">
      <c r="A7114" s="525"/>
      <c r="B7114" s="528"/>
      <c r="C7114" s="529"/>
      <c r="D7114" s="543"/>
      <c r="E7114" s="528"/>
      <c r="F7114" s="528"/>
      <c r="G7114" s="528"/>
      <c r="H7114" s="539" t="s">
        <v>56</v>
      </c>
      <c r="I7114" s="539"/>
      <c r="J7114" s="83" t="s">
        <v>166</v>
      </c>
      <c r="K7114" s="83" t="s">
        <v>166</v>
      </c>
      <c r="L7114" s="87">
        <v>0</v>
      </c>
    </row>
    <row r="7115" spans="1:12" s="82" customFormat="1" ht="24" customHeight="1" x14ac:dyDescent="0.15">
      <c r="A7115" s="525"/>
      <c r="B7115" s="86" t="s">
        <v>33</v>
      </c>
      <c r="C7115" s="85" t="s">
        <v>34</v>
      </c>
      <c r="D7115" s="85" t="s">
        <v>169</v>
      </c>
      <c r="E7115" s="85" t="s">
        <v>168</v>
      </c>
      <c r="F7115" s="527"/>
      <c r="G7115" s="527"/>
      <c r="H7115" s="539" t="s">
        <v>167</v>
      </c>
      <c r="I7115" s="539"/>
      <c r="J7115" s="528" t="s">
        <v>166</v>
      </c>
      <c r="K7115" s="528" t="s">
        <v>9</v>
      </c>
      <c r="L7115" s="540">
        <v>750</v>
      </c>
    </row>
    <row r="7116" spans="1:12" s="82" customFormat="1" ht="34.5" customHeight="1" x14ac:dyDescent="0.15">
      <c r="A7116" s="525"/>
      <c r="B7116" s="83" t="s">
        <v>386</v>
      </c>
      <c r="C7116" s="83" t="s">
        <v>2555</v>
      </c>
      <c r="D7116" s="84">
        <v>43373</v>
      </c>
      <c r="E7116" s="83" t="s">
        <v>201</v>
      </c>
      <c r="F7116" s="527"/>
      <c r="G7116" s="527"/>
      <c r="H7116" s="539"/>
      <c r="I7116" s="539"/>
      <c r="J7116" s="528"/>
      <c r="K7116" s="528"/>
      <c r="L7116" s="540"/>
    </row>
    <row r="7117" spans="1:12" s="82" customFormat="1" ht="24" customHeight="1" x14ac:dyDescent="0.15">
      <c r="A7117" s="525">
        <v>1343</v>
      </c>
      <c r="B7117" s="86" t="s">
        <v>23</v>
      </c>
      <c r="C7117" s="85" t="s">
        <v>24</v>
      </c>
      <c r="D7117" s="85" t="s">
        <v>175</v>
      </c>
      <c r="E7117" s="85" t="s">
        <v>174</v>
      </c>
      <c r="F7117" s="526" t="s">
        <v>18</v>
      </c>
      <c r="G7117" s="526"/>
      <c r="H7117" s="527"/>
      <c r="I7117" s="527"/>
      <c r="J7117" s="527"/>
      <c r="K7117" s="527"/>
      <c r="L7117" s="527"/>
    </row>
    <row r="7118" spans="1:12" s="82" customFormat="1" ht="26.25" customHeight="1" x14ac:dyDescent="0.15">
      <c r="A7118" s="525"/>
      <c r="B7118" s="528" t="s">
        <v>2545</v>
      </c>
      <c r="C7118" s="529" t="s">
        <v>2554</v>
      </c>
      <c r="D7118" s="543">
        <v>43199</v>
      </c>
      <c r="E7118" s="528" t="s">
        <v>178</v>
      </c>
      <c r="F7118" s="528" t="s">
        <v>465</v>
      </c>
      <c r="G7118" s="528"/>
      <c r="H7118" s="539" t="s">
        <v>170</v>
      </c>
      <c r="I7118" s="539"/>
      <c r="J7118" s="83" t="s">
        <v>166</v>
      </c>
      <c r="K7118" s="83" t="s">
        <v>9</v>
      </c>
      <c r="L7118" s="87">
        <v>331.86</v>
      </c>
    </row>
    <row r="7119" spans="1:12" s="82" customFormat="1" ht="207.75" customHeight="1" x14ac:dyDescent="0.15">
      <c r="A7119" s="525"/>
      <c r="B7119" s="528"/>
      <c r="C7119" s="529"/>
      <c r="D7119" s="543"/>
      <c r="E7119" s="528"/>
      <c r="F7119" s="528"/>
      <c r="G7119" s="528"/>
      <c r="H7119" s="539" t="s">
        <v>56</v>
      </c>
      <c r="I7119" s="539"/>
      <c r="J7119" s="83" t="s">
        <v>166</v>
      </c>
      <c r="K7119" s="83" t="s">
        <v>9</v>
      </c>
      <c r="L7119" s="87">
        <v>1666.49</v>
      </c>
    </row>
    <row r="7120" spans="1:12" s="82" customFormat="1" ht="24" customHeight="1" x14ac:dyDescent="0.15">
      <c r="A7120" s="525"/>
      <c r="B7120" s="86" t="s">
        <v>33</v>
      </c>
      <c r="C7120" s="85" t="s">
        <v>34</v>
      </c>
      <c r="D7120" s="85" t="s">
        <v>169</v>
      </c>
      <c r="E7120" s="85" t="s">
        <v>168</v>
      </c>
      <c r="F7120" s="527"/>
      <c r="G7120" s="527"/>
      <c r="H7120" s="539" t="s">
        <v>167</v>
      </c>
      <c r="I7120" s="539"/>
      <c r="J7120" s="528" t="s">
        <v>166</v>
      </c>
      <c r="K7120" s="528" t="s">
        <v>166</v>
      </c>
      <c r="L7120" s="540">
        <v>0</v>
      </c>
    </row>
    <row r="7121" spans="1:12" s="82" customFormat="1" ht="24" customHeight="1" x14ac:dyDescent="0.15">
      <c r="A7121" s="525"/>
      <c r="B7121" s="83" t="s">
        <v>211</v>
      </c>
      <c r="C7121" s="83" t="s">
        <v>465</v>
      </c>
      <c r="D7121" s="84">
        <v>43201</v>
      </c>
      <c r="E7121" s="83" t="s">
        <v>1812</v>
      </c>
      <c r="F7121" s="527"/>
      <c r="G7121" s="527"/>
      <c r="H7121" s="539"/>
      <c r="I7121" s="539"/>
      <c r="J7121" s="528"/>
      <c r="K7121" s="528"/>
      <c r="L7121" s="540"/>
    </row>
    <row r="7122" spans="1:12" s="82" customFormat="1" ht="24" customHeight="1" x14ac:dyDescent="0.15">
      <c r="A7122" s="525">
        <v>1344</v>
      </c>
      <c r="B7122" s="86" t="s">
        <v>23</v>
      </c>
      <c r="C7122" s="85" t="s">
        <v>24</v>
      </c>
      <c r="D7122" s="85" t="s">
        <v>175</v>
      </c>
      <c r="E7122" s="85" t="s">
        <v>174</v>
      </c>
      <c r="F7122" s="526" t="s">
        <v>18</v>
      </c>
      <c r="G7122" s="526"/>
      <c r="H7122" s="527"/>
      <c r="I7122" s="527"/>
      <c r="J7122" s="527"/>
      <c r="K7122" s="527"/>
      <c r="L7122" s="527"/>
    </row>
    <row r="7123" spans="1:12" s="82" customFormat="1" ht="26.25" customHeight="1" x14ac:dyDescent="0.15">
      <c r="A7123" s="525"/>
      <c r="B7123" s="528" t="s">
        <v>2545</v>
      </c>
      <c r="C7123" s="529" t="s">
        <v>2552</v>
      </c>
      <c r="D7123" s="543">
        <v>43215</v>
      </c>
      <c r="E7123" s="528" t="s">
        <v>689</v>
      </c>
      <c r="F7123" s="528" t="s">
        <v>1712</v>
      </c>
      <c r="G7123" s="528"/>
      <c r="H7123" s="539" t="s">
        <v>170</v>
      </c>
      <c r="I7123" s="539"/>
      <c r="J7123" s="83" t="s">
        <v>166</v>
      </c>
      <c r="K7123" s="83" t="s">
        <v>9</v>
      </c>
      <c r="L7123" s="87">
        <v>813.95</v>
      </c>
    </row>
    <row r="7124" spans="1:12" s="82" customFormat="1" ht="408.95" customHeight="1" x14ac:dyDescent="0.15">
      <c r="A7124" s="525"/>
      <c r="B7124" s="528"/>
      <c r="C7124" s="529"/>
      <c r="D7124" s="543"/>
      <c r="E7124" s="528"/>
      <c r="F7124" s="528"/>
      <c r="G7124" s="528"/>
      <c r="H7124" s="539" t="s">
        <v>56</v>
      </c>
      <c r="I7124" s="539"/>
      <c r="J7124" s="528" t="s">
        <v>166</v>
      </c>
      <c r="K7124" s="528" t="s">
        <v>9</v>
      </c>
      <c r="L7124" s="540">
        <v>155.63</v>
      </c>
    </row>
    <row r="7125" spans="1:12" s="82" customFormat="1" ht="408.95" customHeight="1" x14ac:dyDescent="0.15">
      <c r="A7125" s="525"/>
      <c r="B7125" s="528"/>
      <c r="C7125" s="529"/>
      <c r="D7125" s="543"/>
      <c r="E7125" s="528"/>
      <c r="F7125" s="528"/>
      <c r="G7125" s="528"/>
      <c r="H7125" s="539"/>
      <c r="I7125" s="539"/>
      <c r="J7125" s="528"/>
      <c r="K7125" s="528"/>
      <c r="L7125" s="540"/>
    </row>
    <row r="7126" spans="1:12" s="82" customFormat="1" ht="156.19999999999999" customHeight="1" x14ac:dyDescent="0.15">
      <c r="A7126" s="525"/>
      <c r="B7126" s="528"/>
      <c r="C7126" s="529"/>
      <c r="D7126" s="543"/>
      <c r="E7126" s="528"/>
      <c r="F7126" s="528"/>
      <c r="G7126" s="528"/>
      <c r="H7126" s="539"/>
      <c r="I7126" s="539"/>
      <c r="J7126" s="528"/>
      <c r="K7126" s="528"/>
      <c r="L7126" s="540"/>
    </row>
    <row r="7127" spans="1:12" s="82" customFormat="1" ht="24" customHeight="1" x14ac:dyDescent="0.15">
      <c r="A7127" s="525"/>
      <c r="B7127" s="86" t="s">
        <v>33</v>
      </c>
      <c r="C7127" s="85" t="s">
        <v>34</v>
      </c>
      <c r="D7127" s="85" t="s">
        <v>169</v>
      </c>
      <c r="E7127" s="85" t="s">
        <v>168</v>
      </c>
      <c r="F7127" s="527"/>
      <c r="G7127" s="527"/>
      <c r="H7127" s="539" t="s">
        <v>167</v>
      </c>
      <c r="I7127" s="539"/>
      <c r="J7127" s="528" t="s">
        <v>166</v>
      </c>
      <c r="K7127" s="528" t="s">
        <v>9</v>
      </c>
      <c r="L7127" s="540">
        <v>650</v>
      </c>
    </row>
    <row r="7128" spans="1:12" s="82" customFormat="1" ht="24" customHeight="1" x14ac:dyDescent="0.15">
      <c r="A7128" s="525"/>
      <c r="B7128" s="83" t="s">
        <v>211</v>
      </c>
      <c r="C7128" s="83" t="s">
        <v>1712</v>
      </c>
      <c r="D7128" s="84">
        <v>43222</v>
      </c>
      <c r="E7128" s="83" t="s">
        <v>2551</v>
      </c>
      <c r="F7128" s="527"/>
      <c r="G7128" s="527"/>
      <c r="H7128" s="539"/>
      <c r="I7128" s="539"/>
      <c r="J7128" s="528"/>
      <c r="K7128" s="528"/>
      <c r="L7128" s="540"/>
    </row>
    <row r="7129" spans="1:12" s="82" customFormat="1" ht="24" customHeight="1" x14ac:dyDescent="0.15">
      <c r="A7129" s="525">
        <v>1345</v>
      </c>
      <c r="B7129" s="86" t="s">
        <v>23</v>
      </c>
      <c r="C7129" s="85" t="s">
        <v>24</v>
      </c>
      <c r="D7129" s="85" t="s">
        <v>175</v>
      </c>
      <c r="E7129" s="85" t="s">
        <v>174</v>
      </c>
      <c r="F7129" s="526" t="s">
        <v>18</v>
      </c>
      <c r="G7129" s="526"/>
      <c r="H7129" s="527"/>
      <c r="I7129" s="527"/>
      <c r="J7129" s="527"/>
      <c r="K7129" s="527"/>
      <c r="L7129" s="527"/>
    </row>
    <row r="7130" spans="1:12" s="82" customFormat="1" ht="26.25" customHeight="1" x14ac:dyDescent="0.15">
      <c r="A7130" s="525"/>
      <c r="B7130" s="528" t="s">
        <v>2545</v>
      </c>
      <c r="C7130" s="529" t="s">
        <v>2552</v>
      </c>
      <c r="D7130" s="543">
        <v>43215</v>
      </c>
      <c r="E7130" s="528" t="s">
        <v>689</v>
      </c>
      <c r="F7130" s="528" t="s">
        <v>2553</v>
      </c>
      <c r="G7130" s="528"/>
      <c r="H7130" s="539" t="s">
        <v>170</v>
      </c>
      <c r="I7130" s="539"/>
      <c r="J7130" s="83" t="s">
        <v>166</v>
      </c>
      <c r="K7130" s="83" t="s">
        <v>9</v>
      </c>
      <c r="L7130" s="87">
        <v>250</v>
      </c>
    </row>
    <row r="7131" spans="1:12" s="82" customFormat="1" ht="408.95" customHeight="1" x14ac:dyDescent="0.15">
      <c r="A7131" s="525"/>
      <c r="B7131" s="528"/>
      <c r="C7131" s="529"/>
      <c r="D7131" s="543"/>
      <c r="E7131" s="528"/>
      <c r="F7131" s="528"/>
      <c r="G7131" s="528"/>
      <c r="H7131" s="539" t="s">
        <v>56</v>
      </c>
      <c r="I7131" s="539"/>
      <c r="J7131" s="528" t="s">
        <v>166</v>
      </c>
      <c r="K7131" s="528" t="s">
        <v>9</v>
      </c>
      <c r="L7131" s="540">
        <v>337.68</v>
      </c>
    </row>
    <row r="7132" spans="1:12" s="82" customFormat="1" ht="408.95" customHeight="1" x14ac:dyDescent="0.15">
      <c r="A7132" s="525"/>
      <c r="B7132" s="528"/>
      <c r="C7132" s="529"/>
      <c r="D7132" s="543"/>
      <c r="E7132" s="528"/>
      <c r="F7132" s="528"/>
      <c r="G7132" s="528"/>
      <c r="H7132" s="539"/>
      <c r="I7132" s="539"/>
      <c r="J7132" s="528"/>
      <c r="K7132" s="528"/>
      <c r="L7132" s="540"/>
    </row>
    <row r="7133" spans="1:12" s="82" customFormat="1" ht="156.19999999999999" customHeight="1" x14ac:dyDescent="0.15">
      <c r="A7133" s="525"/>
      <c r="B7133" s="528"/>
      <c r="C7133" s="529"/>
      <c r="D7133" s="543"/>
      <c r="E7133" s="528"/>
      <c r="F7133" s="528"/>
      <c r="G7133" s="528"/>
      <c r="H7133" s="539"/>
      <c r="I7133" s="539"/>
      <c r="J7133" s="528"/>
      <c r="K7133" s="528"/>
      <c r="L7133" s="540"/>
    </row>
    <row r="7134" spans="1:12" s="82" customFormat="1" ht="24" customHeight="1" x14ac:dyDescent="0.15">
      <c r="A7134" s="525"/>
      <c r="B7134" s="86" t="s">
        <v>33</v>
      </c>
      <c r="C7134" s="85" t="s">
        <v>34</v>
      </c>
      <c r="D7134" s="85" t="s">
        <v>169</v>
      </c>
      <c r="E7134" s="85" t="s">
        <v>168</v>
      </c>
      <c r="F7134" s="527"/>
      <c r="G7134" s="527"/>
      <c r="H7134" s="539" t="s">
        <v>167</v>
      </c>
      <c r="I7134" s="539"/>
      <c r="J7134" s="528" t="s">
        <v>166</v>
      </c>
      <c r="K7134" s="528" t="s">
        <v>166</v>
      </c>
      <c r="L7134" s="540">
        <v>0</v>
      </c>
    </row>
    <row r="7135" spans="1:12" s="82" customFormat="1" ht="24" customHeight="1" x14ac:dyDescent="0.15">
      <c r="A7135" s="525"/>
      <c r="B7135" s="83" t="s">
        <v>211</v>
      </c>
      <c r="C7135" s="83" t="s">
        <v>2553</v>
      </c>
      <c r="D7135" s="84">
        <v>43222</v>
      </c>
      <c r="E7135" s="83" t="s">
        <v>2551</v>
      </c>
      <c r="F7135" s="527"/>
      <c r="G7135" s="527"/>
      <c r="H7135" s="539"/>
      <c r="I7135" s="539"/>
      <c r="J7135" s="528"/>
      <c r="K7135" s="528"/>
      <c r="L7135" s="540"/>
    </row>
    <row r="7136" spans="1:12" s="82" customFormat="1" ht="24" customHeight="1" x14ac:dyDescent="0.15">
      <c r="A7136" s="525">
        <v>1346</v>
      </c>
      <c r="B7136" s="86" t="s">
        <v>23</v>
      </c>
      <c r="C7136" s="85" t="s">
        <v>24</v>
      </c>
      <c r="D7136" s="85" t="s">
        <v>175</v>
      </c>
      <c r="E7136" s="85" t="s">
        <v>174</v>
      </c>
      <c r="F7136" s="526" t="s">
        <v>18</v>
      </c>
      <c r="G7136" s="526"/>
      <c r="H7136" s="527"/>
      <c r="I7136" s="527"/>
      <c r="J7136" s="527"/>
      <c r="K7136" s="527"/>
      <c r="L7136" s="527"/>
    </row>
    <row r="7137" spans="1:12" s="82" customFormat="1" ht="26.25" customHeight="1" x14ac:dyDescent="0.15">
      <c r="A7137" s="525"/>
      <c r="B7137" s="528" t="s">
        <v>2545</v>
      </c>
      <c r="C7137" s="529" t="s">
        <v>2552</v>
      </c>
      <c r="D7137" s="543">
        <v>43215</v>
      </c>
      <c r="E7137" s="528" t="s">
        <v>689</v>
      </c>
      <c r="F7137" s="528" t="s">
        <v>345</v>
      </c>
      <c r="G7137" s="528"/>
      <c r="H7137" s="539" t="s">
        <v>170</v>
      </c>
      <c r="I7137" s="539"/>
      <c r="J7137" s="83" t="s">
        <v>166</v>
      </c>
      <c r="K7137" s="83" t="s">
        <v>9</v>
      </c>
      <c r="L7137" s="87">
        <v>927.95</v>
      </c>
    </row>
    <row r="7138" spans="1:12" s="82" customFormat="1" ht="408.95" customHeight="1" x14ac:dyDescent="0.15">
      <c r="A7138" s="525"/>
      <c r="B7138" s="528"/>
      <c r="C7138" s="529"/>
      <c r="D7138" s="543"/>
      <c r="E7138" s="528"/>
      <c r="F7138" s="528"/>
      <c r="G7138" s="528"/>
      <c r="H7138" s="539" t="s">
        <v>56</v>
      </c>
      <c r="I7138" s="539"/>
      <c r="J7138" s="528" t="s">
        <v>166</v>
      </c>
      <c r="K7138" s="528" t="s">
        <v>166</v>
      </c>
      <c r="L7138" s="540">
        <v>0</v>
      </c>
    </row>
    <row r="7139" spans="1:12" s="82" customFormat="1" ht="408.95" customHeight="1" x14ac:dyDescent="0.15">
      <c r="A7139" s="525"/>
      <c r="B7139" s="528"/>
      <c r="C7139" s="529"/>
      <c r="D7139" s="543"/>
      <c r="E7139" s="528"/>
      <c r="F7139" s="528"/>
      <c r="G7139" s="528"/>
      <c r="H7139" s="539"/>
      <c r="I7139" s="539"/>
      <c r="J7139" s="528"/>
      <c r="K7139" s="528"/>
      <c r="L7139" s="540"/>
    </row>
    <row r="7140" spans="1:12" s="82" customFormat="1" ht="156.19999999999999" customHeight="1" x14ac:dyDescent="0.15">
      <c r="A7140" s="525"/>
      <c r="B7140" s="528"/>
      <c r="C7140" s="529"/>
      <c r="D7140" s="543"/>
      <c r="E7140" s="528"/>
      <c r="F7140" s="528"/>
      <c r="G7140" s="528"/>
      <c r="H7140" s="539"/>
      <c r="I7140" s="539"/>
      <c r="J7140" s="528"/>
      <c r="K7140" s="528"/>
      <c r="L7140" s="540"/>
    </row>
    <row r="7141" spans="1:12" s="82" customFormat="1" ht="24" customHeight="1" x14ac:dyDescent="0.15">
      <c r="A7141" s="525"/>
      <c r="B7141" s="86" t="s">
        <v>33</v>
      </c>
      <c r="C7141" s="85" t="s">
        <v>34</v>
      </c>
      <c r="D7141" s="85" t="s">
        <v>169</v>
      </c>
      <c r="E7141" s="85" t="s">
        <v>168</v>
      </c>
      <c r="F7141" s="527"/>
      <c r="G7141" s="527"/>
      <c r="H7141" s="539" t="s">
        <v>167</v>
      </c>
      <c r="I7141" s="539"/>
      <c r="J7141" s="528" t="s">
        <v>166</v>
      </c>
      <c r="K7141" s="528" t="s">
        <v>166</v>
      </c>
      <c r="L7141" s="540">
        <v>0</v>
      </c>
    </row>
    <row r="7142" spans="1:12" s="82" customFormat="1" ht="24" customHeight="1" x14ac:dyDescent="0.15">
      <c r="A7142" s="525"/>
      <c r="B7142" s="83" t="s">
        <v>211</v>
      </c>
      <c r="C7142" s="83" t="s">
        <v>345</v>
      </c>
      <c r="D7142" s="84">
        <v>43222</v>
      </c>
      <c r="E7142" s="83" t="s">
        <v>2551</v>
      </c>
      <c r="F7142" s="527"/>
      <c r="G7142" s="527"/>
      <c r="H7142" s="539"/>
      <c r="I7142" s="539"/>
      <c r="J7142" s="528"/>
      <c r="K7142" s="528"/>
      <c r="L7142" s="540"/>
    </row>
    <row r="7143" spans="1:12" s="82" customFormat="1" ht="24" customHeight="1" x14ac:dyDescent="0.15">
      <c r="A7143" s="525">
        <v>1347</v>
      </c>
      <c r="B7143" s="86" t="s">
        <v>23</v>
      </c>
      <c r="C7143" s="85" t="s">
        <v>24</v>
      </c>
      <c r="D7143" s="85" t="s">
        <v>175</v>
      </c>
      <c r="E7143" s="85" t="s">
        <v>174</v>
      </c>
      <c r="F7143" s="526" t="s">
        <v>18</v>
      </c>
      <c r="G7143" s="526"/>
      <c r="H7143" s="527"/>
      <c r="I7143" s="527"/>
      <c r="J7143" s="527"/>
      <c r="K7143" s="527"/>
      <c r="L7143" s="527"/>
    </row>
    <row r="7144" spans="1:12" s="82" customFormat="1" ht="26.25" customHeight="1" x14ac:dyDescent="0.15">
      <c r="A7144" s="525"/>
      <c r="B7144" s="528" t="s">
        <v>2545</v>
      </c>
      <c r="C7144" s="529" t="s">
        <v>2550</v>
      </c>
      <c r="D7144" s="543">
        <v>43326</v>
      </c>
      <c r="E7144" s="528" t="s">
        <v>1912</v>
      </c>
      <c r="F7144" s="528" t="s">
        <v>2549</v>
      </c>
      <c r="G7144" s="528"/>
      <c r="H7144" s="539" t="s">
        <v>170</v>
      </c>
      <c r="I7144" s="539"/>
      <c r="J7144" s="83" t="s">
        <v>166</v>
      </c>
      <c r="K7144" s="83" t="s">
        <v>9</v>
      </c>
      <c r="L7144" s="87">
        <v>884</v>
      </c>
    </row>
    <row r="7145" spans="1:12" s="82" customFormat="1" ht="375.75" customHeight="1" x14ac:dyDescent="0.15">
      <c r="A7145" s="525"/>
      <c r="B7145" s="528"/>
      <c r="C7145" s="529"/>
      <c r="D7145" s="543"/>
      <c r="E7145" s="528"/>
      <c r="F7145" s="528"/>
      <c r="G7145" s="528"/>
      <c r="H7145" s="539" t="s">
        <v>56</v>
      </c>
      <c r="I7145" s="539"/>
      <c r="J7145" s="83" t="s">
        <v>166</v>
      </c>
      <c r="K7145" s="83" t="s">
        <v>9</v>
      </c>
      <c r="L7145" s="87">
        <v>1765.81</v>
      </c>
    </row>
    <row r="7146" spans="1:12" s="82" customFormat="1" ht="24" customHeight="1" x14ac:dyDescent="0.15">
      <c r="A7146" s="525"/>
      <c r="B7146" s="86" t="s">
        <v>33</v>
      </c>
      <c r="C7146" s="85" t="s">
        <v>34</v>
      </c>
      <c r="D7146" s="85" t="s">
        <v>169</v>
      </c>
      <c r="E7146" s="85" t="s">
        <v>168</v>
      </c>
      <c r="F7146" s="527"/>
      <c r="G7146" s="527"/>
      <c r="H7146" s="539" t="s">
        <v>167</v>
      </c>
      <c r="I7146" s="539"/>
      <c r="J7146" s="528" t="s">
        <v>166</v>
      </c>
      <c r="K7146" s="528" t="s">
        <v>9</v>
      </c>
      <c r="L7146" s="540">
        <v>50</v>
      </c>
    </row>
    <row r="7147" spans="1:12" s="82" customFormat="1" ht="24" customHeight="1" x14ac:dyDescent="0.15">
      <c r="A7147" s="525"/>
      <c r="B7147" s="83" t="s">
        <v>211</v>
      </c>
      <c r="C7147" s="83" t="s">
        <v>2549</v>
      </c>
      <c r="D7147" s="84">
        <v>43331</v>
      </c>
      <c r="E7147" s="83" t="s">
        <v>2548</v>
      </c>
      <c r="F7147" s="527"/>
      <c r="G7147" s="527"/>
      <c r="H7147" s="539"/>
      <c r="I7147" s="539"/>
      <c r="J7147" s="528"/>
      <c r="K7147" s="528"/>
      <c r="L7147" s="540"/>
    </row>
    <row r="7148" spans="1:12" s="82" customFormat="1" ht="24" customHeight="1" x14ac:dyDescent="0.15">
      <c r="A7148" s="525">
        <v>1348</v>
      </c>
      <c r="B7148" s="86" t="s">
        <v>23</v>
      </c>
      <c r="C7148" s="85" t="s">
        <v>24</v>
      </c>
      <c r="D7148" s="85" t="s">
        <v>175</v>
      </c>
      <c r="E7148" s="85" t="s">
        <v>174</v>
      </c>
      <c r="F7148" s="526" t="s">
        <v>18</v>
      </c>
      <c r="G7148" s="526"/>
      <c r="H7148" s="527"/>
      <c r="I7148" s="527"/>
      <c r="J7148" s="527"/>
      <c r="K7148" s="527"/>
      <c r="L7148" s="527"/>
    </row>
    <row r="7149" spans="1:12" s="82" customFormat="1" ht="26.25" customHeight="1" x14ac:dyDescent="0.15">
      <c r="A7149" s="525"/>
      <c r="B7149" s="528" t="s">
        <v>2545</v>
      </c>
      <c r="C7149" s="529" t="s">
        <v>2547</v>
      </c>
      <c r="D7149" s="543">
        <v>43348</v>
      </c>
      <c r="E7149" s="528" t="s">
        <v>297</v>
      </c>
      <c r="F7149" s="528" t="s">
        <v>413</v>
      </c>
      <c r="G7149" s="528"/>
      <c r="H7149" s="539" t="s">
        <v>170</v>
      </c>
      <c r="I7149" s="539"/>
      <c r="J7149" s="83" t="s">
        <v>166</v>
      </c>
      <c r="K7149" s="83" t="s">
        <v>9</v>
      </c>
      <c r="L7149" s="87">
        <v>594.28</v>
      </c>
    </row>
    <row r="7150" spans="1:12" s="82" customFormat="1" ht="270.75" customHeight="1" x14ac:dyDescent="0.15">
      <c r="A7150" s="525"/>
      <c r="B7150" s="528"/>
      <c r="C7150" s="529"/>
      <c r="D7150" s="543"/>
      <c r="E7150" s="528"/>
      <c r="F7150" s="528"/>
      <c r="G7150" s="528"/>
      <c r="H7150" s="539" t="s">
        <v>56</v>
      </c>
      <c r="I7150" s="539"/>
      <c r="J7150" s="83" t="s">
        <v>166</v>
      </c>
      <c r="K7150" s="83" t="s">
        <v>9</v>
      </c>
      <c r="L7150" s="87">
        <v>172.4</v>
      </c>
    </row>
    <row r="7151" spans="1:12" s="82" customFormat="1" ht="24" customHeight="1" x14ac:dyDescent="0.15">
      <c r="A7151" s="525"/>
      <c r="B7151" s="86" t="s">
        <v>33</v>
      </c>
      <c r="C7151" s="85" t="s">
        <v>34</v>
      </c>
      <c r="D7151" s="85" t="s">
        <v>169</v>
      </c>
      <c r="E7151" s="85" t="s">
        <v>168</v>
      </c>
      <c r="F7151" s="527"/>
      <c r="G7151" s="527"/>
      <c r="H7151" s="539" t="s">
        <v>167</v>
      </c>
      <c r="I7151" s="539"/>
      <c r="J7151" s="528" t="s">
        <v>166</v>
      </c>
      <c r="K7151" s="528" t="s">
        <v>166</v>
      </c>
      <c r="L7151" s="540">
        <v>0</v>
      </c>
    </row>
    <row r="7152" spans="1:12" s="82" customFormat="1" ht="24" customHeight="1" x14ac:dyDescent="0.15">
      <c r="A7152" s="525"/>
      <c r="B7152" s="83" t="s">
        <v>211</v>
      </c>
      <c r="C7152" s="83" t="s">
        <v>413</v>
      </c>
      <c r="D7152" s="84">
        <v>43350</v>
      </c>
      <c r="E7152" s="83" t="s">
        <v>2546</v>
      </c>
      <c r="F7152" s="527"/>
      <c r="G7152" s="527"/>
      <c r="H7152" s="539"/>
      <c r="I7152" s="539"/>
      <c r="J7152" s="528"/>
      <c r="K7152" s="528"/>
      <c r="L7152" s="540"/>
    </row>
    <row r="7153" spans="1:12" s="82" customFormat="1" ht="24" customHeight="1" x14ac:dyDescent="0.15">
      <c r="A7153" s="525">
        <v>1349</v>
      </c>
      <c r="B7153" s="86" t="s">
        <v>23</v>
      </c>
      <c r="C7153" s="85" t="s">
        <v>24</v>
      </c>
      <c r="D7153" s="85" t="s">
        <v>175</v>
      </c>
      <c r="E7153" s="85" t="s">
        <v>174</v>
      </c>
      <c r="F7153" s="526" t="s">
        <v>18</v>
      </c>
      <c r="G7153" s="526"/>
      <c r="H7153" s="527"/>
      <c r="I7153" s="527"/>
      <c r="J7153" s="527"/>
      <c r="K7153" s="527"/>
      <c r="L7153" s="527"/>
    </row>
    <row r="7154" spans="1:12" s="82" customFormat="1" ht="26.25" customHeight="1" x14ac:dyDescent="0.15">
      <c r="A7154" s="525"/>
      <c r="B7154" s="528" t="s">
        <v>2545</v>
      </c>
      <c r="C7154" s="529" t="s">
        <v>2544</v>
      </c>
      <c r="D7154" s="543">
        <v>43370</v>
      </c>
      <c r="E7154" s="528" t="s">
        <v>568</v>
      </c>
      <c r="F7154" s="528" t="s">
        <v>2543</v>
      </c>
      <c r="G7154" s="528"/>
      <c r="H7154" s="539" t="s">
        <v>170</v>
      </c>
      <c r="I7154" s="539"/>
      <c r="J7154" s="83" t="s">
        <v>166</v>
      </c>
      <c r="K7154" s="83" t="s">
        <v>9</v>
      </c>
      <c r="L7154" s="87">
        <v>560.55000000000007</v>
      </c>
    </row>
    <row r="7155" spans="1:12" s="82" customFormat="1" ht="302.25" customHeight="1" x14ac:dyDescent="0.15">
      <c r="A7155" s="525"/>
      <c r="B7155" s="528"/>
      <c r="C7155" s="529"/>
      <c r="D7155" s="543"/>
      <c r="E7155" s="528"/>
      <c r="F7155" s="528"/>
      <c r="G7155" s="528"/>
      <c r="H7155" s="539" t="s">
        <v>56</v>
      </c>
      <c r="I7155" s="539"/>
      <c r="J7155" s="83" t="s">
        <v>166</v>
      </c>
      <c r="K7155" s="83" t="s">
        <v>9</v>
      </c>
      <c r="L7155" s="87">
        <v>1045.27</v>
      </c>
    </row>
    <row r="7156" spans="1:12" s="82" customFormat="1" ht="24" customHeight="1" x14ac:dyDescent="0.15">
      <c r="A7156" s="525"/>
      <c r="B7156" s="86" t="s">
        <v>33</v>
      </c>
      <c r="C7156" s="85" t="s">
        <v>34</v>
      </c>
      <c r="D7156" s="85" t="s">
        <v>169</v>
      </c>
      <c r="E7156" s="85" t="s">
        <v>168</v>
      </c>
      <c r="F7156" s="527"/>
      <c r="G7156" s="527"/>
      <c r="H7156" s="539" t="s">
        <v>167</v>
      </c>
      <c r="I7156" s="539"/>
      <c r="J7156" s="528" t="s">
        <v>166</v>
      </c>
      <c r="K7156" s="528" t="s">
        <v>166</v>
      </c>
      <c r="L7156" s="540">
        <v>0</v>
      </c>
    </row>
    <row r="7157" spans="1:12" s="82" customFormat="1" ht="24" customHeight="1" x14ac:dyDescent="0.15">
      <c r="A7157" s="525"/>
      <c r="B7157" s="83" t="s">
        <v>211</v>
      </c>
      <c r="C7157" s="83" t="s">
        <v>2543</v>
      </c>
      <c r="D7157" s="84">
        <v>43373</v>
      </c>
      <c r="E7157" s="83" t="s">
        <v>809</v>
      </c>
      <c r="F7157" s="527"/>
      <c r="G7157" s="527"/>
      <c r="H7157" s="539"/>
      <c r="I7157" s="539"/>
      <c r="J7157" s="528"/>
      <c r="K7157" s="528"/>
      <c r="L7157" s="540"/>
    </row>
    <row r="7158" spans="1:12" s="82" customFormat="1" ht="24" customHeight="1" x14ac:dyDescent="0.15">
      <c r="A7158" s="525">
        <v>1350</v>
      </c>
      <c r="B7158" s="86" t="s">
        <v>23</v>
      </c>
      <c r="C7158" s="85" t="s">
        <v>24</v>
      </c>
      <c r="D7158" s="85" t="s">
        <v>175</v>
      </c>
      <c r="E7158" s="85" t="s">
        <v>174</v>
      </c>
      <c r="F7158" s="526" t="s">
        <v>18</v>
      </c>
      <c r="G7158" s="526"/>
      <c r="H7158" s="527"/>
      <c r="I7158" s="527"/>
      <c r="J7158" s="527"/>
      <c r="K7158" s="527"/>
      <c r="L7158" s="527"/>
    </row>
    <row r="7159" spans="1:12" s="82" customFormat="1" ht="26.25" customHeight="1" x14ac:dyDescent="0.15">
      <c r="A7159" s="525"/>
      <c r="B7159" s="528" t="s">
        <v>2542</v>
      </c>
      <c r="C7159" s="528" t="s">
        <v>2541</v>
      </c>
      <c r="D7159" s="543">
        <v>43356</v>
      </c>
      <c r="E7159" s="528" t="s">
        <v>2540</v>
      </c>
      <c r="F7159" s="528" t="s">
        <v>2462</v>
      </c>
      <c r="G7159" s="528"/>
      <c r="H7159" s="539" t="s">
        <v>170</v>
      </c>
      <c r="I7159" s="539"/>
      <c r="J7159" s="83" t="s">
        <v>166</v>
      </c>
      <c r="K7159" s="83" t="s">
        <v>9</v>
      </c>
      <c r="L7159" s="87">
        <v>893.76</v>
      </c>
    </row>
    <row r="7160" spans="1:12" s="82" customFormat="1" ht="29.25" customHeight="1" x14ac:dyDescent="0.15">
      <c r="A7160" s="525"/>
      <c r="B7160" s="528"/>
      <c r="C7160" s="528"/>
      <c r="D7160" s="543"/>
      <c r="E7160" s="528"/>
      <c r="F7160" s="528"/>
      <c r="G7160" s="528"/>
      <c r="H7160" s="539" t="s">
        <v>56</v>
      </c>
      <c r="I7160" s="539"/>
      <c r="J7160" s="83" t="s">
        <v>166</v>
      </c>
      <c r="K7160" s="83" t="s">
        <v>9</v>
      </c>
      <c r="L7160" s="87">
        <v>1151.6000000000001</v>
      </c>
    </row>
    <row r="7161" spans="1:12" s="82" customFormat="1" ht="24" customHeight="1" x14ac:dyDescent="0.15">
      <c r="A7161" s="525"/>
      <c r="B7161" s="86" t="s">
        <v>33</v>
      </c>
      <c r="C7161" s="85" t="s">
        <v>34</v>
      </c>
      <c r="D7161" s="85" t="s">
        <v>169</v>
      </c>
      <c r="E7161" s="85" t="s">
        <v>168</v>
      </c>
      <c r="F7161" s="527"/>
      <c r="G7161" s="527"/>
      <c r="H7161" s="539" t="s">
        <v>167</v>
      </c>
      <c r="I7161" s="539"/>
      <c r="J7161" s="528" t="s">
        <v>166</v>
      </c>
      <c r="K7161" s="528" t="s">
        <v>166</v>
      </c>
      <c r="L7161" s="540">
        <v>0</v>
      </c>
    </row>
    <row r="7162" spans="1:12" s="82" customFormat="1" ht="24" customHeight="1" x14ac:dyDescent="0.15">
      <c r="A7162" s="525"/>
      <c r="B7162" s="83" t="s">
        <v>211</v>
      </c>
      <c r="C7162" s="83" t="s">
        <v>2462</v>
      </c>
      <c r="D7162" s="84">
        <v>43359</v>
      </c>
      <c r="E7162" s="83" t="s">
        <v>958</v>
      </c>
      <c r="F7162" s="527"/>
      <c r="G7162" s="527"/>
      <c r="H7162" s="539"/>
      <c r="I7162" s="539"/>
      <c r="J7162" s="528"/>
      <c r="K7162" s="528"/>
      <c r="L7162" s="540"/>
    </row>
    <row r="7163" spans="1:12" s="82" customFormat="1" ht="24" customHeight="1" x14ac:dyDescent="0.15">
      <c r="A7163" s="525">
        <v>1351</v>
      </c>
      <c r="B7163" s="86" t="s">
        <v>23</v>
      </c>
      <c r="C7163" s="85" t="s">
        <v>24</v>
      </c>
      <c r="D7163" s="85" t="s">
        <v>175</v>
      </c>
      <c r="E7163" s="85" t="s">
        <v>174</v>
      </c>
      <c r="F7163" s="526" t="s">
        <v>18</v>
      </c>
      <c r="G7163" s="526"/>
      <c r="H7163" s="527"/>
      <c r="I7163" s="527"/>
      <c r="J7163" s="527"/>
      <c r="K7163" s="527"/>
      <c r="L7163" s="527"/>
    </row>
    <row r="7164" spans="1:12" s="82" customFormat="1" ht="26.25" customHeight="1" x14ac:dyDescent="0.15">
      <c r="A7164" s="525"/>
      <c r="B7164" s="528" t="s">
        <v>2530</v>
      </c>
      <c r="C7164" s="529" t="s">
        <v>2539</v>
      </c>
      <c r="D7164" s="543">
        <v>43192</v>
      </c>
      <c r="E7164" s="528" t="s">
        <v>1074</v>
      </c>
      <c r="F7164" s="528" t="s">
        <v>2538</v>
      </c>
      <c r="G7164" s="528"/>
      <c r="H7164" s="539" t="s">
        <v>170</v>
      </c>
      <c r="I7164" s="539"/>
      <c r="J7164" s="83" t="s">
        <v>166</v>
      </c>
      <c r="K7164" s="83" t="s">
        <v>9</v>
      </c>
      <c r="L7164" s="87">
        <v>741.3</v>
      </c>
    </row>
    <row r="7165" spans="1:12" s="82" customFormat="1" ht="323.25" customHeight="1" x14ac:dyDescent="0.15">
      <c r="A7165" s="525"/>
      <c r="B7165" s="528"/>
      <c r="C7165" s="529"/>
      <c r="D7165" s="543"/>
      <c r="E7165" s="528"/>
      <c r="F7165" s="528"/>
      <c r="G7165" s="528"/>
      <c r="H7165" s="539" t="s">
        <v>56</v>
      </c>
      <c r="I7165" s="539"/>
      <c r="J7165" s="83" t="s">
        <v>166</v>
      </c>
      <c r="K7165" s="83" t="s">
        <v>166</v>
      </c>
      <c r="L7165" s="87">
        <v>0</v>
      </c>
    </row>
    <row r="7166" spans="1:12" s="82" customFormat="1" ht="24" customHeight="1" x14ac:dyDescent="0.15">
      <c r="A7166" s="525"/>
      <c r="B7166" s="86" t="s">
        <v>33</v>
      </c>
      <c r="C7166" s="85" t="s">
        <v>34</v>
      </c>
      <c r="D7166" s="85" t="s">
        <v>169</v>
      </c>
      <c r="E7166" s="85" t="s">
        <v>168</v>
      </c>
      <c r="F7166" s="527"/>
      <c r="G7166" s="527"/>
      <c r="H7166" s="539" t="s">
        <v>167</v>
      </c>
      <c r="I7166" s="539"/>
      <c r="J7166" s="528" t="s">
        <v>166</v>
      </c>
      <c r="K7166" s="528" t="s">
        <v>166</v>
      </c>
      <c r="L7166" s="540">
        <v>0</v>
      </c>
    </row>
    <row r="7167" spans="1:12" s="82" customFormat="1" ht="24" customHeight="1" x14ac:dyDescent="0.15">
      <c r="A7167" s="525"/>
      <c r="B7167" s="83" t="s">
        <v>203</v>
      </c>
      <c r="C7167" s="83" t="s">
        <v>2538</v>
      </c>
      <c r="D7167" s="84">
        <v>43204</v>
      </c>
      <c r="E7167" s="83" t="s">
        <v>2537</v>
      </c>
      <c r="F7167" s="527"/>
      <c r="G7167" s="527"/>
      <c r="H7167" s="539"/>
      <c r="I7167" s="539"/>
      <c r="J7167" s="528"/>
      <c r="K7167" s="528"/>
      <c r="L7167" s="540"/>
    </row>
    <row r="7168" spans="1:12" s="82" customFormat="1" ht="24" customHeight="1" x14ac:dyDescent="0.15">
      <c r="A7168" s="525">
        <v>1352</v>
      </c>
      <c r="B7168" s="86" t="s">
        <v>23</v>
      </c>
      <c r="C7168" s="85" t="s">
        <v>24</v>
      </c>
      <c r="D7168" s="85" t="s">
        <v>175</v>
      </c>
      <c r="E7168" s="85" t="s">
        <v>174</v>
      </c>
      <c r="F7168" s="526" t="s">
        <v>18</v>
      </c>
      <c r="G7168" s="526"/>
      <c r="H7168" s="527"/>
      <c r="I7168" s="527"/>
      <c r="J7168" s="527"/>
      <c r="K7168" s="527"/>
      <c r="L7168" s="527"/>
    </row>
    <row r="7169" spans="1:12" s="82" customFormat="1" ht="26.25" customHeight="1" x14ac:dyDescent="0.15">
      <c r="A7169" s="525"/>
      <c r="B7169" s="528" t="s">
        <v>2530</v>
      </c>
      <c r="C7169" s="529" t="s">
        <v>2536</v>
      </c>
      <c r="D7169" s="543">
        <v>43208</v>
      </c>
      <c r="E7169" s="528" t="s">
        <v>689</v>
      </c>
      <c r="F7169" s="528" t="s">
        <v>2535</v>
      </c>
      <c r="G7169" s="528"/>
      <c r="H7169" s="539" t="s">
        <v>170</v>
      </c>
      <c r="I7169" s="539"/>
      <c r="J7169" s="83" t="s">
        <v>166</v>
      </c>
      <c r="K7169" s="83" t="s">
        <v>9</v>
      </c>
      <c r="L7169" s="87">
        <v>404.42</v>
      </c>
    </row>
    <row r="7170" spans="1:12" s="82" customFormat="1" ht="228.75" customHeight="1" x14ac:dyDescent="0.15">
      <c r="A7170" s="525"/>
      <c r="B7170" s="528"/>
      <c r="C7170" s="529"/>
      <c r="D7170" s="543"/>
      <c r="E7170" s="528"/>
      <c r="F7170" s="528"/>
      <c r="G7170" s="528"/>
      <c r="H7170" s="539" t="s">
        <v>56</v>
      </c>
      <c r="I7170" s="539"/>
      <c r="J7170" s="83" t="s">
        <v>166</v>
      </c>
      <c r="K7170" s="83" t="s">
        <v>9</v>
      </c>
      <c r="L7170" s="87">
        <v>311.28000000000003</v>
      </c>
    </row>
    <row r="7171" spans="1:12" s="82" customFormat="1" ht="24" customHeight="1" x14ac:dyDescent="0.15">
      <c r="A7171" s="525"/>
      <c r="B7171" s="86" t="s">
        <v>33</v>
      </c>
      <c r="C7171" s="85" t="s">
        <v>34</v>
      </c>
      <c r="D7171" s="85" t="s">
        <v>169</v>
      </c>
      <c r="E7171" s="85" t="s">
        <v>168</v>
      </c>
      <c r="F7171" s="527"/>
      <c r="G7171" s="527"/>
      <c r="H7171" s="539" t="s">
        <v>167</v>
      </c>
      <c r="I7171" s="539"/>
      <c r="J7171" s="528" t="s">
        <v>166</v>
      </c>
      <c r="K7171" s="528" t="s">
        <v>166</v>
      </c>
      <c r="L7171" s="540">
        <v>0</v>
      </c>
    </row>
    <row r="7172" spans="1:12" s="82" customFormat="1" ht="24" customHeight="1" x14ac:dyDescent="0.15">
      <c r="A7172" s="525"/>
      <c r="B7172" s="83" t="s">
        <v>203</v>
      </c>
      <c r="C7172" s="83" t="s">
        <v>2535</v>
      </c>
      <c r="D7172" s="84">
        <v>43210</v>
      </c>
      <c r="E7172" s="83" t="s">
        <v>514</v>
      </c>
      <c r="F7172" s="527"/>
      <c r="G7172" s="527"/>
      <c r="H7172" s="539"/>
      <c r="I7172" s="539"/>
      <c r="J7172" s="528"/>
      <c r="K7172" s="528"/>
      <c r="L7172" s="540"/>
    </row>
    <row r="7173" spans="1:12" s="82" customFormat="1" ht="24" customHeight="1" x14ac:dyDescent="0.15">
      <c r="A7173" s="525">
        <v>1353</v>
      </c>
      <c r="B7173" s="86" t="s">
        <v>23</v>
      </c>
      <c r="C7173" s="85" t="s">
        <v>24</v>
      </c>
      <c r="D7173" s="85" t="s">
        <v>175</v>
      </c>
      <c r="E7173" s="85" t="s">
        <v>174</v>
      </c>
      <c r="F7173" s="526" t="s">
        <v>18</v>
      </c>
      <c r="G7173" s="526"/>
      <c r="H7173" s="527"/>
      <c r="I7173" s="527"/>
      <c r="J7173" s="527"/>
      <c r="K7173" s="527"/>
      <c r="L7173" s="527"/>
    </row>
    <row r="7174" spans="1:12" s="82" customFormat="1" ht="26.25" customHeight="1" x14ac:dyDescent="0.15">
      <c r="A7174" s="525"/>
      <c r="B7174" s="528" t="s">
        <v>2530</v>
      </c>
      <c r="C7174" s="529" t="s">
        <v>2534</v>
      </c>
      <c r="D7174" s="543">
        <v>43218</v>
      </c>
      <c r="E7174" s="528" t="s">
        <v>325</v>
      </c>
      <c r="F7174" s="528" t="s">
        <v>2533</v>
      </c>
      <c r="G7174" s="528"/>
      <c r="H7174" s="539" t="s">
        <v>170</v>
      </c>
      <c r="I7174" s="539"/>
      <c r="J7174" s="83" t="s">
        <v>166</v>
      </c>
      <c r="K7174" s="83" t="s">
        <v>9</v>
      </c>
      <c r="L7174" s="87">
        <v>618</v>
      </c>
    </row>
    <row r="7175" spans="1:12" s="82" customFormat="1" ht="71.25" customHeight="1" x14ac:dyDescent="0.15">
      <c r="A7175" s="525"/>
      <c r="B7175" s="528"/>
      <c r="C7175" s="529"/>
      <c r="D7175" s="543"/>
      <c r="E7175" s="528"/>
      <c r="F7175" s="528"/>
      <c r="G7175" s="528"/>
      <c r="H7175" s="539" t="s">
        <v>56</v>
      </c>
      <c r="I7175" s="539"/>
      <c r="J7175" s="83" t="s">
        <v>166</v>
      </c>
      <c r="K7175" s="83" t="s">
        <v>166</v>
      </c>
      <c r="L7175" s="87">
        <v>0</v>
      </c>
    </row>
    <row r="7176" spans="1:12" s="82" customFormat="1" ht="24" customHeight="1" x14ac:dyDescent="0.15">
      <c r="A7176" s="525"/>
      <c r="B7176" s="86" t="s">
        <v>33</v>
      </c>
      <c r="C7176" s="85" t="s">
        <v>34</v>
      </c>
      <c r="D7176" s="85" t="s">
        <v>169</v>
      </c>
      <c r="E7176" s="85" t="s">
        <v>168</v>
      </c>
      <c r="F7176" s="527"/>
      <c r="G7176" s="527"/>
      <c r="H7176" s="539" t="s">
        <v>167</v>
      </c>
      <c r="I7176" s="539"/>
      <c r="J7176" s="528" t="s">
        <v>166</v>
      </c>
      <c r="K7176" s="528" t="s">
        <v>166</v>
      </c>
      <c r="L7176" s="540">
        <v>0</v>
      </c>
    </row>
    <row r="7177" spans="1:12" s="82" customFormat="1" ht="24" customHeight="1" x14ac:dyDescent="0.15">
      <c r="A7177" s="525"/>
      <c r="B7177" s="83" t="s">
        <v>203</v>
      </c>
      <c r="C7177" s="83" t="s">
        <v>2533</v>
      </c>
      <c r="D7177" s="84">
        <v>43220</v>
      </c>
      <c r="E7177" s="83" t="s">
        <v>2532</v>
      </c>
      <c r="F7177" s="527"/>
      <c r="G7177" s="527"/>
      <c r="H7177" s="539"/>
      <c r="I7177" s="539"/>
      <c r="J7177" s="528"/>
      <c r="K7177" s="528"/>
      <c r="L7177" s="540"/>
    </row>
    <row r="7178" spans="1:12" s="82" customFormat="1" ht="24" customHeight="1" x14ac:dyDescent="0.15">
      <c r="A7178" s="525">
        <v>1354</v>
      </c>
      <c r="B7178" s="86" t="s">
        <v>23</v>
      </c>
      <c r="C7178" s="85" t="s">
        <v>24</v>
      </c>
      <c r="D7178" s="85" t="s">
        <v>175</v>
      </c>
      <c r="E7178" s="85" t="s">
        <v>174</v>
      </c>
      <c r="F7178" s="526" t="s">
        <v>18</v>
      </c>
      <c r="G7178" s="526"/>
      <c r="H7178" s="527"/>
      <c r="I7178" s="527"/>
      <c r="J7178" s="527"/>
      <c r="K7178" s="527"/>
      <c r="L7178" s="527"/>
    </row>
    <row r="7179" spans="1:12" s="82" customFormat="1" ht="26.25" customHeight="1" x14ac:dyDescent="0.15">
      <c r="A7179" s="525"/>
      <c r="B7179" s="528" t="s">
        <v>2530</v>
      </c>
      <c r="C7179" s="529" t="s">
        <v>2531</v>
      </c>
      <c r="D7179" s="543">
        <v>43366</v>
      </c>
      <c r="E7179" s="528" t="s">
        <v>325</v>
      </c>
      <c r="F7179" s="528" t="s">
        <v>437</v>
      </c>
      <c r="G7179" s="528"/>
      <c r="H7179" s="539" t="s">
        <v>170</v>
      </c>
      <c r="I7179" s="539"/>
      <c r="J7179" s="83" t="s">
        <v>166</v>
      </c>
      <c r="K7179" s="83" t="s">
        <v>9</v>
      </c>
      <c r="L7179" s="87">
        <v>880</v>
      </c>
    </row>
    <row r="7180" spans="1:12" s="82" customFormat="1" ht="408.95" customHeight="1" x14ac:dyDescent="0.15">
      <c r="A7180" s="525"/>
      <c r="B7180" s="528"/>
      <c r="C7180" s="529"/>
      <c r="D7180" s="543"/>
      <c r="E7180" s="528"/>
      <c r="F7180" s="528"/>
      <c r="G7180" s="528"/>
      <c r="H7180" s="539" t="s">
        <v>56</v>
      </c>
      <c r="I7180" s="539"/>
      <c r="J7180" s="528" t="s">
        <v>166</v>
      </c>
      <c r="K7180" s="528" t="s">
        <v>9</v>
      </c>
      <c r="L7180" s="540">
        <v>142</v>
      </c>
    </row>
    <row r="7181" spans="1:12" s="82" customFormat="1" ht="71.849999999999994" customHeight="1" x14ac:dyDescent="0.15">
      <c r="A7181" s="525"/>
      <c r="B7181" s="528"/>
      <c r="C7181" s="529"/>
      <c r="D7181" s="543"/>
      <c r="E7181" s="528"/>
      <c r="F7181" s="528"/>
      <c r="G7181" s="528"/>
      <c r="H7181" s="539"/>
      <c r="I7181" s="539"/>
      <c r="J7181" s="528"/>
      <c r="K7181" s="528"/>
      <c r="L7181" s="540"/>
    </row>
    <row r="7182" spans="1:12" s="82" customFormat="1" ht="24" customHeight="1" x14ac:dyDescent="0.15">
      <c r="A7182" s="525"/>
      <c r="B7182" s="86" t="s">
        <v>33</v>
      </c>
      <c r="C7182" s="85" t="s">
        <v>34</v>
      </c>
      <c r="D7182" s="85" t="s">
        <v>169</v>
      </c>
      <c r="E7182" s="85" t="s">
        <v>168</v>
      </c>
      <c r="F7182" s="527"/>
      <c r="G7182" s="527"/>
      <c r="H7182" s="539" t="s">
        <v>167</v>
      </c>
      <c r="I7182" s="539"/>
      <c r="J7182" s="528" t="s">
        <v>166</v>
      </c>
      <c r="K7182" s="528" t="s">
        <v>9</v>
      </c>
      <c r="L7182" s="540">
        <v>46.89</v>
      </c>
    </row>
    <row r="7183" spans="1:12" s="82" customFormat="1" ht="24" customHeight="1" x14ac:dyDescent="0.15">
      <c r="A7183" s="525"/>
      <c r="B7183" s="83" t="s">
        <v>203</v>
      </c>
      <c r="C7183" s="83" t="s">
        <v>437</v>
      </c>
      <c r="D7183" s="84">
        <v>43368</v>
      </c>
      <c r="E7183" s="83" t="s">
        <v>1072</v>
      </c>
      <c r="F7183" s="527"/>
      <c r="G7183" s="527"/>
      <c r="H7183" s="539"/>
      <c r="I7183" s="539"/>
      <c r="J7183" s="528"/>
      <c r="K7183" s="528"/>
      <c r="L7183" s="540"/>
    </row>
    <row r="7184" spans="1:12" s="82" customFormat="1" ht="24" customHeight="1" x14ac:dyDescent="0.15">
      <c r="A7184" s="525">
        <v>1355</v>
      </c>
      <c r="B7184" s="86" t="s">
        <v>23</v>
      </c>
      <c r="C7184" s="85" t="s">
        <v>24</v>
      </c>
      <c r="D7184" s="85" t="s">
        <v>175</v>
      </c>
      <c r="E7184" s="85" t="s">
        <v>174</v>
      </c>
      <c r="F7184" s="526" t="s">
        <v>18</v>
      </c>
      <c r="G7184" s="526"/>
      <c r="H7184" s="527"/>
      <c r="I7184" s="527"/>
      <c r="J7184" s="527"/>
      <c r="K7184" s="527"/>
      <c r="L7184" s="527"/>
    </row>
    <row r="7185" spans="1:12" s="82" customFormat="1" ht="26.25" customHeight="1" x14ac:dyDescent="0.15">
      <c r="A7185" s="525"/>
      <c r="B7185" s="528" t="s">
        <v>2530</v>
      </c>
      <c r="C7185" s="528" t="s">
        <v>2529</v>
      </c>
      <c r="D7185" s="543">
        <v>43373</v>
      </c>
      <c r="E7185" s="528" t="s">
        <v>325</v>
      </c>
      <c r="F7185" s="528" t="s">
        <v>563</v>
      </c>
      <c r="G7185" s="528"/>
      <c r="H7185" s="539" t="s">
        <v>170</v>
      </c>
      <c r="I7185" s="539"/>
      <c r="J7185" s="83" t="s">
        <v>166</v>
      </c>
      <c r="K7185" s="83" t="s">
        <v>9</v>
      </c>
      <c r="L7185" s="87">
        <v>332.7</v>
      </c>
    </row>
    <row r="7186" spans="1:12" s="82" customFormat="1" ht="113.25" customHeight="1" x14ac:dyDescent="0.15">
      <c r="A7186" s="525"/>
      <c r="B7186" s="528"/>
      <c r="C7186" s="528"/>
      <c r="D7186" s="543"/>
      <c r="E7186" s="528"/>
      <c r="F7186" s="528"/>
      <c r="G7186" s="528"/>
      <c r="H7186" s="539" t="s">
        <v>56</v>
      </c>
      <c r="I7186" s="539"/>
      <c r="J7186" s="83" t="s">
        <v>166</v>
      </c>
      <c r="K7186" s="83" t="s">
        <v>9</v>
      </c>
      <c r="L7186" s="87">
        <v>93</v>
      </c>
    </row>
    <row r="7187" spans="1:12" s="82" customFormat="1" ht="24" customHeight="1" x14ac:dyDescent="0.15">
      <c r="A7187" s="525"/>
      <c r="B7187" s="86" t="s">
        <v>33</v>
      </c>
      <c r="C7187" s="85" t="s">
        <v>34</v>
      </c>
      <c r="D7187" s="85" t="s">
        <v>169</v>
      </c>
      <c r="E7187" s="85" t="s">
        <v>168</v>
      </c>
      <c r="F7187" s="527"/>
      <c r="G7187" s="527"/>
      <c r="H7187" s="539" t="s">
        <v>167</v>
      </c>
      <c r="I7187" s="539"/>
      <c r="J7187" s="528" t="s">
        <v>166</v>
      </c>
      <c r="K7187" s="528" t="s">
        <v>166</v>
      </c>
      <c r="L7187" s="540">
        <v>0</v>
      </c>
    </row>
    <row r="7188" spans="1:12" s="82" customFormat="1" ht="24" customHeight="1" x14ac:dyDescent="0.15">
      <c r="A7188" s="525"/>
      <c r="B7188" s="83" t="s">
        <v>203</v>
      </c>
      <c r="C7188" s="83" t="s">
        <v>563</v>
      </c>
      <c r="D7188" s="84">
        <v>43373</v>
      </c>
      <c r="E7188" s="83" t="s">
        <v>696</v>
      </c>
      <c r="F7188" s="527"/>
      <c r="G7188" s="527"/>
      <c r="H7188" s="539"/>
      <c r="I7188" s="539"/>
      <c r="J7188" s="528"/>
      <c r="K7188" s="528"/>
      <c r="L7188" s="540"/>
    </row>
    <row r="7189" spans="1:12" s="82" customFormat="1" ht="24" customHeight="1" x14ac:dyDescent="0.15">
      <c r="A7189" s="525">
        <v>1356</v>
      </c>
      <c r="B7189" s="86" t="s">
        <v>23</v>
      </c>
      <c r="C7189" s="85" t="s">
        <v>24</v>
      </c>
      <c r="D7189" s="85" t="s">
        <v>175</v>
      </c>
      <c r="E7189" s="85" t="s">
        <v>174</v>
      </c>
      <c r="F7189" s="526" t="s">
        <v>18</v>
      </c>
      <c r="G7189" s="526"/>
      <c r="H7189" s="527"/>
      <c r="I7189" s="527"/>
      <c r="J7189" s="527"/>
      <c r="K7189" s="527"/>
      <c r="L7189" s="527"/>
    </row>
    <row r="7190" spans="1:12" s="82" customFormat="1" ht="26.25" customHeight="1" x14ac:dyDescent="0.15">
      <c r="A7190" s="525"/>
      <c r="B7190" s="528" t="s">
        <v>2519</v>
      </c>
      <c r="C7190" s="529" t="s">
        <v>2528</v>
      </c>
      <c r="D7190" s="543">
        <v>43265</v>
      </c>
      <c r="E7190" s="528" t="s">
        <v>417</v>
      </c>
      <c r="F7190" s="528" t="s">
        <v>1066</v>
      </c>
      <c r="G7190" s="528"/>
      <c r="H7190" s="539" t="s">
        <v>170</v>
      </c>
      <c r="I7190" s="539"/>
      <c r="J7190" s="83" t="s">
        <v>166</v>
      </c>
      <c r="K7190" s="83" t="s">
        <v>9</v>
      </c>
      <c r="L7190" s="87">
        <v>126.69</v>
      </c>
    </row>
    <row r="7191" spans="1:12" s="82" customFormat="1" ht="207.75" customHeight="1" x14ac:dyDescent="0.15">
      <c r="A7191" s="525"/>
      <c r="B7191" s="528"/>
      <c r="C7191" s="529"/>
      <c r="D7191" s="543"/>
      <c r="E7191" s="528"/>
      <c r="F7191" s="528"/>
      <c r="G7191" s="528"/>
      <c r="H7191" s="539" t="s">
        <v>56</v>
      </c>
      <c r="I7191" s="539"/>
      <c r="J7191" s="83" t="s">
        <v>166</v>
      </c>
      <c r="K7191" s="83" t="s">
        <v>9</v>
      </c>
      <c r="L7191" s="87">
        <v>559.44000000000005</v>
      </c>
    </row>
    <row r="7192" spans="1:12" s="82" customFormat="1" ht="24" customHeight="1" x14ac:dyDescent="0.15">
      <c r="A7192" s="525"/>
      <c r="B7192" s="86" t="s">
        <v>33</v>
      </c>
      <c r="C7192" s="85" t="s">
        <v>34</v>
      </c>
      <c r="D7192" s="85" t="s">
        <v>169</v>
      </c>
      <c r="E7192" s="85" t="s">
        <v>168</v>
      </c>
      <c r="F7192" s="527"/>
      <c r="G7192" s="527"/>
      <c r="H7192" s="539" t="s">
        <v>167</v>
      </c>
      <c r="I7192" s="539"/>
      <c r="J7192" s="528" t="s">
        <v>166</v>
      </c>
      <c r="K7192" s="528" t="s">
        <v>9</v>
      </c>
      <c r="L7192" s="540">
        <v>1191.1000000000001</v>
      </c>
    </row>
    <row r="7193" spans="1:12" s="82" customFormat="1" ht="24" customHeight="1" x14ac:dyDescent="0.15">
      <c r="A7193" s="525"/>
      <c r="B7193" s="83" t="s">
        <v>2517</v>
      </c>
      <c r="C7193" s="83" t="s">
        <v>1066</v>
      </c>
      <c r="D7193" s="84">
        <v>43266</v>
      </c>
      <c r="E7193" s="83" t="s">
        <v>2527</v>
      </c>
      <c r="F7193" s="527"/>
      <c r="G7193" s="527"/>
      <c r="H7193" s="539"/>
      <c r="I7193" s="539"/>
      <c r="J7193" s="528"/>
      <c r="K7193" s="528"/>
      <c r="L7193" s="540"/>
    </row>
    <row r="7194" spans="1:12" s="82" customFormat="1" ht="24" customHeight="1" x14ac:dyDescent="0.15">
      <c r="A7194" s="525">
        <v>1357</v>
      </c>
      <c r="B7194" s="86" t="s">
        <v>23</v>
      </c>
      <c r="C7194" s="85" t="s">
        <v>24</v>
      </c>
      <c r="D7194" s="85" t="s">
        <v>175</v>
      </c>
      <c r="E7194" s="85" t="s">
        <v>174</v>
      </c>
      <c r="F7194" s="526" t="s">
        <v>18</v>
      </c>
      <c r="G7194" s="526"/>
      <c r="H7194" s="527"/>
      <c r="I7194" s="527"/>
      <c r="J7194" s="527"/>
      <c r="K7194" s="527"/>
      <c r="L7194" s="527"/>
    </row>
    <row r="7195" spans="1:12" s="82" customFormat="1" ht="26.25" customHeight="1" x14ac:dyDescent="0.15">
      <c r="A7195" s="525"/>
      <c r="B7195" s="528" t="s">
        <v>2519</v>
      </c>
      <c r="C7195" s="529" t="s">
        <v>2526</v>
      </c>
      <c r="D7195" s="543">
        <v>43305</v>
      </c>
      <c r="E7195" s="528" t="s">
        <v>721</v>
      </c>
      <c r="F7195" s="528" t="s">
        <v>2525</v>
      </c>
      <c r="G7195" s="528"/>
      <c r="H7195" s="539" t="s">
        <v>170</v>
      </c>
      <c r="I7195" s="539"/>
      <c r="J7195" s="83" t="s">
        <v>166</v>
      </c>
      <c r="K7195" s="83" t="s">
        <v>9</v>
      </c>
      <c r="L7195" s="87">
        <v>900.18</v>
      </c>
    </row>
    <row r="7196" spans="1:12" s="82" customFormat="1" ht="228.75" customHeight="1" x14ac:dyDescent="0.15">
      <c r="A7196" s="525"/>
      <c r="B7196" s="528"/>
      <c r="C7196" s="529"/>
      <c r="D7196" s="543"/>
      <c r="E7196" s="528"/>
      <c r="F7196" s="528"/>
      <c r="G7196" s="528"/>
      <c r="H7196" s="539" t="s">
        <v>56</v>
      </c>
      <c r="I7196" s="539"/>
      <c r="J7196" s="83" t="s">
        <v>166</v>
      </c>
      <c r="K7196" s="83" t="s">
        <v>9</v>
      </c>
      <c r="L7196" s="87">
        <v>3215.32</v>
      </c>
    </row>
    <row r="7197" spans="1:12" s="82" customFormat="1" ht="24" customHeight="1" x14ac:dyDescent="0.15">
      <c r="A7197" s="525"/>
      <c r="B7197" s="86" t="s">
        <v>33</v>
      </c>
      <c r="C7197" s="85" t="s">
        <v>34</v>
      </c>
      <c r="D7197" s="85" t="s">
        <v>169</v>
      </c>
      <c r="E7197" s="85" t="s">
        <v>168</v>
      </c>
      <c r="F7197" s="527"/>
      <c r="G7197" s="527"/>
      <c r="H7197" s="539" t="s">
        <v>167</v>
      </c>
      <c r="I7197" s="539"/>
      <c r="J7197" s="528" t="s">
        <v>166</v>
      </c>
      <c r="K7197" s="528" t="s">
        <v>166</v>
      </c>
      <c r="L7197" s="540">
        <v>0</v>
      </c>
    </row>
    <row r="7198" spans="1:12" s="82" customFormat="1" ht="24" customHeight="1" x14ac:dyDescent="0.15">
      <c r="A7198" s="525"/>
      <c r="B7198" s="83" t="s">
        <v>2517</v>
      </c>
      <c r="C7198" s="83" t="s">
        <v>2525</v>
      </c>
      <c r="D7198" s="84">
        <v>43309</v>
      </c>
      <c r="E7198" s="83" t="s">
        <v>2524</v>
      </c>
      <c r="F7198" s="527"/>
      <c r="G7198" s="527"/>
      <c r="H7198" s="539"/>
      <c r="I7198" s="539"/>
      <c r="J7198" s="528"/>
      <c r="K7198" s="528"/>
      <c r="L7198" s="540"/>
    </row>
    <row r="7199" spans="1:12" s="82" customFormat="1" ht="24" customHeight="1" x14ac:dyDescent="0.15">
      <c r="A7199" s="525">
        <v>1358</v>
      </c>
      <c r="B7199" s="86" t="s">
        <v>23</v>
      </c>
      <c r="C7199" s="85" t="s">
        <v>24</v>
      </c>
      <c r="D7199" s="85" t="s">
        <v>175</v>
      </c>
      <c r="E7199" s="85" t="s">
        <v>174</v>
      </c>
      <c r="F7199" s="526" t="s">
        <v>18</v>
      </c>
      <c r="G7199" s="526"/>
      <c r="H7199" s="527"/>
      <c r="I7199" s="527"/>
      <c r="J7199" s="527"/>
      <c r="K7199" s="527"/>
      <c r="L7199" s="527"/>
    </row>
    <row r="7200" spans="1:12" s="82" customFormat="1" ht="26.25" customHeight="1" x14ac:dyDescent="0.15">
      <c r="A7200" s="525"/>
      <c r="B7200" s="528" t="s">
        <v>2519</v>
      </c>
      <c r="C7200" s="529" t="s">
        <v>2523</v>
      </c>
      <c r="D7200" s="543">
        <v>43330</v>
      </c>
      <c r="E7200" s="528" t="s">
        <v>2522</v>
      </c>
      <c r="F7200" s="528" t="s">
        <v>2521</v>
      </c>
      <c r="G7200" s="528"/>
      <c r="H7200" s="539" t="s">
        <v>170</v>
      </c>
      <c r="I7200" s="539"/>
      <c r="J7200" s="83" t="s">
        <v>166</v>
      </c>
      <c r="K7200" s="83" t="s">
        <v>9</v>
      </c>
      <c r="L7200" s="87">
        <v>122.07</v>
      </c>
    </row>
    <row r="7201" spans="1:12" s="82" customFormat="1" ht="176.25" customHeight="1" x14ac:dyDescent="0.15">
      <c r="A7201" s="525"/>
      <c r="B7201" s="528"/>
      <c r="C7201" s="529"/>
      <c r="D7201" s="543"/>
      <c r="E7201" s="528"/>
      <c r="F7201" s="528"/>
      <c r="G7201" s="528"/>
      <c r="H7201" s="539" t="s">
        <v>56</v>
      </c>
      <c r="I7201" s="539"/>
      <c r="J7201" s="83" t="s">
        <v>166</v>
      </c>
      <c r="K7201" s="83" t="s">
        <v>166</v>
      </c>
      <c r="L7201" s="87">
        <v>0</v>
      </c>
    </row>
    <row r="7202" spans="1:12" s="82" customFormat="1" ht="24" customHeight="1" x14ac:dyDescent="0.15">
      <c r="A7202" s="525"/>
      <c r="B7202" s="86" t="s">
        <v>33</v>
      </c>
      <c r="C7202" s="85" t="s">
        <v>34</v>
      </c>
      <c r="D7202" s="85" t="s">
        <v>169</v>
      </c>
      <c r="E7202" s="85" t="s">
        <v>168</v>
      </c>
      <c r="F7202" s="527"/>
      <c r="G7202" s="527"/>
      <c r="H7202" s="539" t="s">
        <v>167</v>
      </c>
      <c r="I7202" s="539"/>
      <c r="J7202" s="528" t="s">
        <v>166</v>
      </c>
      <c r="K7202" s="528" t="s">
        <v>9</v>
      </c>
      <c r="L7202" s="540">
        <v>650</v>
      </c>
    </row>
    <row r="7203" spans="1:12" s="82" customFormat="1" ht="24" customHeight="1" x14ac:dyDescent="0.15">
      <c r="A7203" s="525"/>
      <c r="B7203" s="83" t="s">
        <v>2517</v>
      </c>
      <c r="C7203" s="83" t="s">
        <v>2521</v>
      </c>
      <c r="D7203" s="84">
        <v>43335</v>
      </c>
      <c r="E7203" s="83" t="s">
        <v>2520</v>
      </c>
      <c r="F7203" s="527"/>
      <c r="G7203" s="527"/>
      <c r="H7203" s="539"/>
      <c r="I7203" s="539"/>
      <c r="J7203" s="528"/>
      <c r="K7203" s="528"/>
      <c r="L7203" s="540"/>
    </row>
    <row r="7204" spans="1:12" s="82" customFormat="1" ht="24" customHeight="1" x14ac:dyDescent="0.15">
      <c r="A7204" s="525">
        <v>1359</v>
      </c>
      <c r="B7204" s="86" t="s">
        <v>23</v>
      </c>
      <c r="C7204" s="85" t="s">
        <v>24</v>
      </c>
      <c r="D7204" s="85" t="s">
        <v>175</v>
      </c>
      <c r="E7204" s="85" t="s">
        <v>174</v>
      </c>
      <c r="F7204" s="526" t="s">
        <v>18</v>
      </c>
      <c r="G7204" s="526"/>
      <c r="H7204" s="527"/>
      <c r="I7204" s="527"/>
      <c r="J7204" s="527"/>
      <c r="K7204" s="527"/>
      <c r="L7204" s="527"/>
    </row>
    <row r="7205" spans="1:12" s="82" customFormat="1" ht="26.25" customHeight="1" x14ac:dyDescent="0.15">
      <c r="A7205" s="525"/>
      <c r="B7205" s="528" t="s">
        <v>2519</v>
      </c>
      <c r="C7205" s="529" t="s">
        <v>2518</v>
      </c>
      <c r="D7205" s="543">
        <v>43363</v>
      </c>
      <c r="E7205" s="528" t="s">
        <v>876</v>
      </c>
      <c r="F7205" s="528" t="s">
        <v>1702</v>
      </c>
      <c r="G7205" s="528"/>
      <c r="H7205" s="539" t="s">
        <v>170</v>
      </c>
      <c r="I7205" s="539"/>
      <c r="J7205" s="83" t="s">
        <v>166</v>
      </c>
      <c r="K7205" s="83" t="s">
        <v>9</v>
      </c>
      <c r="L7205" s="87">
        <v>488</v>
      </c>
    </row>
    <row r="7206" spans="1:12" s="82" customFormat="1" ht="186.75" customHeight="1" x14ac:dyDescent="0.15">
      <c r="A7206" s="525"/>
      <c r="B7206" s="528"/>
      <c r="C7206" s="529"/>
      <c r="D7206" s="543"/>
      <c r="E7206" s="528"/>
      <c r="F7206" s="528"/>
      <c r="G7206" s="528"/>
      <c r="H7206" s="539" t="s">
        <v>56</v>
      </c>
      <c r="I7206" s="539"/>
      <c r="J7206" s="83" t="s">
        <v>9</v>
      </c>
      <c r="K7206" s="83" t="s">
        <v>166</v>
      </c>
      <c r="L7206" s="87">
        <v>496.32</v>
      </c>
    </row>
    <row r="7207" spans="1:12" s="82" customFormat="1" ht="24" customHeight="1" x14ac:dyDescent="0.15">
      <c r="A7207" s="525"/>
      <c r="B7207" s="86" t="s">
        <v>33</v>
      </c>
      <c r="C7207" s="85" t="s">
        <v>34</v>
      </c>
      <c r="D7207" s="85" t="s">
        <v>169</v>
      </c>
      <c r="E7207" s="85" t="s">
        <v>168</v>
      </c>
      <c r="F7207" s="527"/>
      <c r="G7207" s="527"/>
      <c r="H7207" s="539" t="s">
        <v>167</v>
      </c>
      <c r="I7207" s="539"/>
      <c r="J7207" s="528" t="s">
        <v>166</v>
      </c>
      <c r="K7207" s="528" t="s">
        <v>166</v>
      </c>
      <c r="L7207" s="540">
        <v>0</v>
      </c>
    </row>
    <row r="7208" spans="1:12" s="82" customFormat="1" ht="24" customHeight="1" x14ac:dyDescent="0.15">
      <c r="A7208" s="525"/>
      <c r="B7208" s="83" t="s">
        <v>2517</v>
      </c>
      <c r="C7208" s="83" t="s">
        <v>1702</v>
      </c>
      <c r="D7208" s="84">
        <v>43365</v>
      </c>
      <c r="E7208" s="83" t="s">
        <v>281</v>
      </c>
      <c r="F7208" s="527"/>
      <c r="G7208" s="527"/>
      <c r="H7208" s="539"/>
      <c r="I7208" s="539"/>
      <c r="J7208" s="528"/>
      <c r="K7208" s="528"/>
      <c r="L7208" s="540"/>
    </row>
    <row r="7209" spans="1:12" s="82" customFormat="1" ht="24" customHeight="1" x14ac:dyDescent="0.15">
      <c r="A7209" s="525">
        <v>1360</v>
      </c>
      <c r="B7209" s="86" t="s">
        <v>23</v>
      </c>
      <c r="C7209" s="85" t="s">
        <v>24</v>
      </c>
      <c r="D7209" s="85" t="s">
        <v>175</v>
      </c>
      <c r="E7209" s="85" t="s">
        <v>174</v>
      </c>
      <c r="F7209" s="526" t="s">
        <v>18</v>
      </c>
      <c r="G7209" s="526"/>
      <c r="H7209" s="527"/>
      <c r="I7209" s="527"/>
      <c r="J7209" s="527"/>
      <c r="K7209" s="527"/>
      <c r="L7209" s="527"/>
    </row>
    <row r="7210" spans="1:12" s="82" customFormat="1" ht="26.25" customHeight="1" x14ac:dyDescent="0.15">
      <c r="A7210" s="525"/>
      <c r="B7210" s="528" t="s">
        <v>2511</v>
      </c>
      <c r="C7210" s="529" t="s">
        <v>2516</v>
      </c>
      <c r="D7210" s="543">
        <v>43193</v>
      </c>
      <c r="E7210" s="528" t="s">
        <v>2515</v>
      </c>
      <c r="F7210" s="528" t="s">
        <v>2514</v>
      </c>
      <c r="G7210" s="528"/>
      <c r="H7210" s="539" t="s">
        <v>170</v>
      </c>
      <c r="I7210" s="539"/>
      <c r="J7210" s="83" t="s">
        <v>166</v>
      </c>
      <c r="K7210" s="83" t="s">
        <v>9</v>
      </c>
      <c r="L7210" s="87">
        <v>223.52</v>
      </c>
    </row>
    <row r="7211" spans="1:12" s="82" customFormat="1" ht="239.25" customHeight="1" x14ac:dyDescent="0.15">
      <c r="A7211" s="525"/>
      <c r="B7211" s="528"/>
      <c r="C7211" s="529"/>
      <c r="D7211" s="543"/>
      <c r="E7211" s="528"/>
      <c r="F7211" s="528"/>
      <c r="G7211" s="528"/>
      <c r="H7211" s="539" t="s">
        <v>56</v>
      </c>
      <c r="I7211" s="539"/>
      <c r="J7211" s="83" t="s">
        <v>166</v>
      </c>
      <c r="K7211" s="83" t="s">
        <v>9</v>
      </c>
      <c r="L7211" s="87">
        <v>254.6</v>
      </c>
    </row>
    <row r="7212" spans="1:12" s="82" customFormat="1" ht="24" customHeight="1" x14ac:dyDescent="0.15">
      <c r="A7212" s="525"/>
      <c r="B7212" s="86" t="s">
        <v>33</v>
      </c>
      <c r="C7212" s="85" t="s">
        <v>34</v>
      </c>
      <c r="D7212" s="85" t="s">
        <v>169</v>
      </c>
      <c r="E7212" s="85" t="s">
        <v>168</v>
      </c>
      <c r="F7212" s="527"/>
      <c r="G7212" s="527"/>
      <c r="H7212" s="539" t="s">
        <v>167</v>
      </c>
      <c r="I7212" s="539"/>
      <c r="J7212" s="528" t="s">
        <v>166</v>
      </c>
      <c r="K7212" s="528" t="s">
        <v>9</v>
      </c>
      <c r="L7212" s="540">
        <v>25</v>
      </c>
    </row>
    <row r="7213" spans="1:12" s="82" customFormat="1" ht="24" customHeight="1" x14ac:dyDescent="0.15">
      <c r="A7213" s="525"/>
      <c r="B7213" s="83" t="s">
        <v>203</v>
      </c>
      <c r="C7213" s="83" t="s">
        <v>2514</v>
      </c>
      <c r="D7213" s="84">
        <v>43194</v>
      </c>
      <c r="E7213" s="83" t="s">
        <v>2513</v>
      </c>
      <c r="F7213" s="527"/>
      <c r="G7213" s="527"/>
      <c r="H7213" s="539"/>
      <c r="I7213" s="539"/>
      <c r="J7213" s="528"/>
      <c r="K7213" s="528"/>
      <c r="L7213" s="540"/>
    </row>
    <row r="7214" spans="1:12" s="82" customFormat="1" ht="24" customHeight="1" x14ac:dyDescent="0.15">
      <c r="A7214" s="525">
        <v>1361</v>
      </c>
      <c r="B7214" s="86" t="s">
        <v>23</v>
      </c>
      <c r="C7214" s="85" t="s">
        <v>24</v>
      </c>
      <c r="D7214" s="85" t="s">
        <v>175</v>
      </c>
      <c r="E7214" s="85" t="s">
        <v>174</v>
      </c>
      <c r="F7214" s="526" t="s">
        <v>18</v>
      </c>
      <c r="G7214" s="526"/>
      <c r="H7214" s="527"/>
      <c r="I7214" s="527"/>
      <c r="J7214" s="527"/>
      <c r="K7214" s="527"/>
      <c r="L7214" s="527"/>
    </row>
    <row r="7215" spans="1:12" s="82" customFormat="1" ht="26.25" customHeight="1" x14ac:dyDescent="0.15">
      <c r="A7215" s="525"/>
      <c r="B7215" s="528" t="s">
        <v>2511</v>
      </c>
      <c r="C7215" s="528" t="s">
        <v>2512</v>
      </c>
      <c r="D7215" s="543">
        <v>43201</v>
      </c>
      <c r="E7215" s="528" t="s">
        <v>171</v>
      </c>
      <c r="F7215" s="528" t="s">
        <v>216</v>
      </c>
      <c r="G7215" s="528"/>
      <c r="H7215" s="539" t="s">
        <v>170</v>
      </c>
      <c r="I7215" s="539"/>
      <c r="J7215" s="83" t="s">
        <v>166</v>
      </c>
      <c r="K7215" s="83" t="s">
        <v>9</v>
      </c>
      <c r="L7215" s="87">
        <v>337.06</v>
      </c>
    </row>
    <row r="7216" spans="1:12" s="82" customFormat="1" ht="60.75" customHeight="1" x14ac:dyDescent="0.15">
      <c r="A7216" s="525"/>
      <c r="B7216" s="528"/>
      <c r="C7216" s="528"/>
      <c r="D7216" s="543"/>
      <c r="E7216" s="528"/>
      <c r="F7216" s="528"/>
      <c r="G7216" s="528"/>
      <c r="H7216" s="539" t="s">
        <v>56</v>
      </c>
      <c r="I7216" s="539"/>
      <c r="J7216" s="83" t="s">
        <v>166</v>
      </c>
      <c r="K7216" s="83" t="s">
        <v>9</v>
      </c>
      <c r="L7216" s="87">
        <v>260.60000000000002</v>
      </c>
    </row>
    <row r="7217" spans="1:12" s="82" customFormat="1" ht="24" customHeight="1" x14ac:dyDescent="0.15">
      <c r="A7217" s="525"/>
      <c r="B7217" s="86" t="s">
        <v>33</v>
      </c>
      <c r="C7217" s="85" t="s">
        <v>34</v>
      </c>
      <c r="D7217" s="85" t="s">
        <v>169</v>
      </c>
      <c r="E7217" s="85" t="s">
        <v>168</v>
      </c>
      <c r="F7217" s="527"/>
      <c r="G7217" s="527"/>
      <c r="H7217" s="539" t="s">
        <v>167</v>
      </c>
      <c r="I7217" s="539"/>
      <c r="J7217" s="528" t="s">
        <v>166</v>
      </c>
      <c r="K7217" s="528" t="s">
        <v>9</v>
      </c>
      <c r="L7217" s="540">
        <v>138</v>
      </c>
    </row>
    <row r="7218" spans="1:12" s="82" customFormat="1" ht="24" customHeight="1" x14ac:dyDescent="0.15">
      <c r="A7218" s="525"/>
      <c r="B7218" s="83" t="s">
        <v>203</v>
      </c>
      <c r="C7218" s="83" t="s">
        <v>216</v>
      </c>
      <c r="D7218" s="84">
        <v>43203</v>
      </c>
      <c r="E7218" s="83" t="s">
        <v>1288</v>
      </c>
      <c r="F7218" s="527"/>
      <c r="G7218" s="527"/>
      <c r="H7218" s="539"/>
      <c r="I7218" s="539"/>
      <c r="J7218" s="528"/>
      <c r="K7218" s="528"/>
      <c r="L7218" s="540"/>
    </row>
    <row r="7219" spans="1:12" s="82" customFormat="1" ht="24" customHeight="1" x14ac:dyDescent="0.15">
      <c r="A7219" s="525">
        <v>1362</v>
      </c>
      <c r="B7219" s="86" t="s">
        <v>23</v>
      </c>
      <c r="C7219" s="85" t="s">
        <v>24</v>
      </c>
      <c r="D7219" s="85" t="s">
        <v>175</v>
      </c>
      <c r="E7219" s="85" t="s">
        <v>174</v>
      </c>
      <c r="F7219" s="526" t="s">
        <v>18</v>
      </c>
      <c r="G7219" s="526"/>
      <c r="H7219" s="527"/>
      <c r="I7219" s="527"/>
      <c r="J7219" s="527"/>
      <c r="K7219" s="527"/>
      <c r="L7219" s="527"/>
    </row>
    <row r="7220" spans="1:12" s="82" customFormat="1" ht="26.25" customHeight="1" x14ac:dyDescent="0.15">
      <c r="A7220" s="525"/>
      <c r="B7220" s="528" t="s">
        <v>2511</v>
      </c>
      <c r="C7220" s="529" t="s">
        <v>2510</v>
      </c>
      <c r="D7220" s="543">
        <v>43252</v>
      </c>
      <c r="E7220" s="528" t="s">
        <v>243</v>
      </c>
      <c r="F7220" s="528" t="s">
        <v>2509</v>
      </c>
      <c r="G7220" s="528"/>
      <c r="H7220" s="539" t="s">
        <v>170</v>
      </c>
      <c r="I7220" s="539"/>
      <c r="J7220" s="83" t="s">
        <v>166</v>
      </c>
      <c r="K7220" s="83" t="s">
        <v>9</v>
      </c>
      <c r="L7220" s="87">
        <v>645.55000000000007</v>
      </c>
    </row>
    <row r="7221" spans="1:12" s="82" customFormat="1" ht="155.25" customHeight="1" x14ac:dyDescent="0.15">
      <c r="A7221" s="525"/>
      <c r="B7221" s="528"/>
      <c r="C7221" s="529"/>
      <c r="D7221" s="543"/>
      <c r="E7221" s="528"/>
      <c r="F7221" s="528"/>
      <c r="G7221" s="528"/>
      <c r="H7221" s="539" t="s">
        <v>56</v>
      </c>
      <c r="I7221" s="539"/>
      <c r="J7221" s="83" t="s">
        <v>166</v>
      </c>
      <c r="K7221" s="83" t="s">
        <v>9</v>
      </c>
      <c r="L7221" s="87">
        <v>1568.08</v>
      </c>
    </row>
    <row r="7222" spans="1:12" s="82" customFormat="1" ht="24" customHeight="1" x14ac:dyDescent="0.15">
      <c r="A7222" s="525"/>
      <c r="B7222" s="86" t="s">
        <v>33</v>
      </c>
      <c r="C7222" s="85" t="s">
        <v>34</v>
      </c>
      <c r="D7222" s="85" t="s">
        <v>169</v>
      </c>
      <c r="E7222" s="85" t="s">
        <v>168</v>
      </c>
      <c r="F7222" s="527"/>
      <c r="G7222" s="527"/>
      <c r="H7222" s="539" t="s">
        <v>167</v>
      </c>
      <c r="I7222" s="539"/>
      <c r="J7222" s="528" t="s">
        <v>166</v>
      </c>
      <c r="K7222" s="528" t="s">
        <v>9</v>
      </c>
      <c r="L7222" s="540">
        <v>371.28</v>
      </c>
    </row>
    <row r="7223" spans="1:12" s="82" customFormat="1" ht="24" customHeight="1" x14ac:dyDescent="0.15">
      <c r="A7223" s="525"/>
      <c r="B7223" s="83" t="s">
        <v>203</v>
      </c>
      <c r="C7223" s="83" t="s">
        <v>2509</v>
      </c>
      <c r="D7223" s="84">
        <v>43259</v>
      </c>
      <c r="E7223" s="83" t="s">
        <v>2508</v>
      </c>
      <c r="F7223" s="527"/>
      <c r="G7223" s="527"/>
      <c r="H7223" s="539"/>
      <c r="I7223" s="539"/>
      <c r="J7223" s="528"/>
      <c r="K7223" s="528"/>
      <c r="L7223" s="540"/>
    </row>
    <row r="7224" spans="1:12" s="82" customFormat="1" ht="24" customHeight="1" x14ac:dyDescent="0.15">
      <c r="A7224" s="525">
        <v>1363</v>
      </c>
      <c r="B7224" s="86" t="s">
        <v>23</v>
      </c>
      <c r="C7224" s="85" t="s">
        <v>24</v>
      </c>
      <c r="D7224" s="85" t="s">
        <v>175</v>
      </c>
      <c r="E7224" s="85" t="s">
        <v>174</v>
      </c>
      <c r="F7224" s="526" t="s">
        <v>18</v>
      </c>
      <c r="G7224" s="526"/>
      <c r="H7224" s="527"/>
      <c r="I7224" s="527"/>
      <c r="J7224" s="527"/>
      <c r="K7224" s="527"/>
      <c r="L7224" s="527"/>
    </row>
    <row r="7225" spans="1:12" s="82" customFormat="1" ht="26.25" customHeight="1" x14ac:dyDescent="0.15">
      <c r="A7225" s="525"/>
      <c r="B7225" s="528" t="s">
        <v>2507</v>
      </c>
      <c r="C7225" s="528" t="s">
        <v>2506</v>
      </c>
      <c r="D7225" s="543">
        <v>43214</v>
      </c>
      <c r="E7225" s="528" t="s">
        <v>1420</v>
      </c>
      <c r="F7225" s="528" t="s">
        <v>2505</v>
      </c>
      <c r="G7225" s="528"/>
      <c r="H7225" s="539" t="s">
        <v>170</v>
      </c>
      <c r="I7225" s="539"/>
      <c r="J7225" s="83" t="s">
        <v>166</v>
      </c>
      <c r="K7225" s="83" t="s">
        <v>9</v>
      </c>
      <c r="L7225" s="87">
        <v>461.4</v>
      </c>
    </row>
    <row r="7226" spans="1:12" s="82" customFormat="1" ht="71.25" customHeight="1" x14ac:dyDescent="0.15">
      <c r="A7226" s="525"/>
      <c r="B7226" s="528"/>
      <c r="C7226" s="528"/>
      <c r="D7226" s="543"/>
      <c r="E7226" s="528"/>
      <c r="F7226" s="528"/>
      <c r="G7226" s="528"/>
      <c r="H7226" s="539" t="s">
        <v>56</v>
      </c>
      <c r="I7226" s="539"/>
      <c r="J7226" s="83" t="s">
        <v>166</v>
      </c>
      <c r="K7226" s="83" t="s">
        <v>9</v>
      </c>
      <c r="L7226" s="87">
        <v>1722.77</v>
      </c>
    </row>
    <row r="7227" spans="1:12" s="82" customFormat="1" ht="24" customHeight="1" x14ac:dyDescent="0.15">
      <c r="A7227" s="525"/>
      <c r="B7227" s="86" t="s">
        <v>33</v>
      </c>
      <c r="C7227" s="85" t="s">
        <v>34</v>
      </c>
      <c r="D7227" s="85" t="s">
        <v>169</v>
      </c>
      <c r="E7227" s="85" t="s">
        <v>168</v>
      </c>
      <c r="F7227" s="527"/>
      <c r="G7227" s="527"/>
      <c r="H7227" s="539" t="s">
        <v>167</v>
      </c>
      <c r="I7227" s="539"/>
      <c r="J7227" s="528" t="s">
        <v>166</v>
      </c>
      <c r="K7227" s="528" t="s">
        <v>9</v>
      </c>
      <c r="L7227" s="540">
        <v>877.11</v>
      </c>
    </row>
    <row r="7228" spans="1:12" s="82" customFormat="1" ht="24" customHeight="1" x14ac:dyDescent="0.15">
      <c r="A7228" s="525"/>
      <c r="B7228" s="83" t="s">
        <v>203</v>
      </c>
      <c r="C7228" s="83" t="s">
        <v>2505</v>
      </c>
      <c r="D7228" s="84">
        <v>43218</v>
      </c>
      <c r="E7228" s="83" t="s">
        <v>304</v>
      </c>
      <c r="F7228" s="527"/>
      <c r="G7228" s="527"/>
      <c r="H7228" s="539"/>
      <c r="I7228" s="539"/>
      <c r="J7228" s="528"/>
      <c r="K7228" s="528"/>
      <c r="L7228" s="540"/>
    </row>
    <row r="7229" spans="1:12" s="82" customFormat="1" ht="24" customHeight="1" x14ac:dyDescent="0.15">
      <c r="A7229" s="525">
        <v>1364</v>
      </c>
      <c r="B7229" s="86" t="s">
        <v>23</v>
      </c>
      <c r="C7229" s="85" t="s">
        <v>24</v>
      </c>
      <c r="D7229" s="85" t="s">
        <v>175</v>
      </c>
      <c r="E7229" s="85" t="s">
        <v>174</v>
      </c>
      <c r="F7229" s="526" t="s">
        <v>18</v>
      </c>
      <c r="G7229" s="526"/>
      <c r="H7229" s="527"/>
      <c r="I7229" s="527"/>
      <c r="J7229" s="527"/>
      <c r="K7229" s="527"/>
      <c r="L7229" s="527"/>
    </row>
    <row r="7230" spans="1:12" s="82" customFormat="1" ht="26.25" customHeight="1" x14ac:dyDescent="0.15">
      <c r="A7230" s="525"/>
      <c r="B7230" s="528" t="s">
        <v>2504</v>
      </c>
      <c r="C7230" s="528" t="s">
        <v>2503</v>
      </c>
      <c r="D7230" s="543">
        <v>43258</v>
      </c>
      <c r="E7230" s="528" t="s">
        <v>455</v>
      </c>
      <c r="F7230" s="528" t="s">
        <v>2502</v>
      </c>
      <c r="G7230" s="528"/>
      <c r="H7230" s="539" t="s">
        <v>170</v>
      </c>
      <c r="I7230" s="539"/>
      <c r="J7230" s="83" t="s">
        <v>166</v>
      </c>
      <c r="K7230" s="83" t="s">
        <v>9</v>
      </c>
      <c r="L7230" s="87">
        <v>712.58</v>
      </c>
    </row>
    <row r="7231" spans="1:12" s="82" customFormat="1" ht="18.75" customHeight="1" x14ac:dyDescent="0.15">
      <c r="A7231" s="525"/>
      <c r="B7231" s="528"/>
      <c r="C7231" s="528"/>
      <c r="D7231" s="543"/>
      <c r="E7231" s="528"/>
      <c r="F7231" s="528"/>
      <c r="G7231" s="528"/>
      <c r="H7231" s="539" t="s">
        <v>56</v>
      </c>
      <c r="I7231" s="539"/>
      <c r="J7231" s="83" t="s">
        <v>166</v>
      </c>
      <c r="K7231" s="83" t="s">
        <v>9</v>
      </c>
      <c r="L7231" s="87">
        <v>214.96</v>
      </c>
    </row>
    <row r="7232" spans="1:12" s="82" customFormat="1" ht="24" customHeight="1" x14ac:dyDescent="0.15">
      <c r="A7232" s="525"/>
      <c r="B7232" s="86" t="s">
        <v>33</v>
      </c>
      <c r="C7232" s="85" t="s">
        <v>34</v>
      </c>
      <c r="D7232" s="85" t="s">
        <v>169</v>
      </c>
      <c r="E7232" s="85" t="s">
        <v>168</v>
      </c>
      <c r="F7232" s="527"/>
      <c r="G7232" s="527"/>
      <c r="H7232" s="539" t="s">
        <v>167</v>
      </c>
      <c r="I7232" s="539"/>
      <c r="J7232" s="528" t="s">
        <v>166</v>
      </c>
      <c r="K7232" s="528" t="s">
        <v>166</v>
      </c>
      <c r="L7232" s="540">
        <v>0</v>
      </c>
    </row>
    <row r="7233" spans="1:12" s="82" customFormat="1" ht="24" customHeight="1" x14ac:dyDescent="0.15">
      <c r="A7233" s="525"/>
      <c r="B7233" s="83" t="s">
        <v>211</v>
      </c>
      <c r="C7233" s="83" t="s">
        <v>2502</v>
      </c>
      <c r="D7233" s="84">
        <v>43262</v>
      </c>
      <c r="E7233" s="83" t="s">
        <v>2144</v>
      </c>
      <c r="F7233" s="527"/>
      <c r="G7233" s="527"/>
      <c r="H7233" s="539"/>
      <c r="I7233" s="539"/>
      <c r="J7233" s="528"/>
      <c r="K7233" s="528"/>
      <c r="L7233" s="540"/>
    </row>
    <row r="7234" spans="1:12" s="82" customFormat="1" ht="24" customHeight="1" x14ac:dyDescent="0.15">
      <c r="A7234" s="525">
        <v>1365</v>
      </c>
      <c r="B7234" s="86" t="s">
        <v>23</v>
      </c>
      <c r="C7234" s="85" t="s">
        <v>24</v>
      </c>
      <c r="D7234" s="85" t="s">
        <v>175</v>
      </c>
      <c r="E7234" s="85" t="s">
        <v>174</v>
      </c>
      <c r="F7234" s="526" t="s">
        <v>18</v>
      </c>
      <c r="G7234" s="526"/>
      <c r="H7234" s="527"/>
      <c r="I7234" s="527"/>
      <c r="J7234" s="527"/>
      <c r="K7234" s="527"/>
      <c r="L7234" s="527"/>
    </row>
    <row r="7235" spans="1:12" s="82" customFormat="1" ht="26.25" customHeight="1" x14ac:dyDescent="0.15">
      <c r="A7235" s="525"/>
      <c r="B7235" s="528" t="s">
        <v>2501</v>
      </c>
      <c r="C7235" s="528" t="s">
        <v>2500</v>
      </c>
      <c r="D7235" s="543">
        <v>43269</v>
      </c>
      <c r="E7235" s="528" t="s">
        <v>864</v>
      </c>
      <c r="F7235" s="528" t="s">
        <v>2499</v>
      </c>
      <c r="G7235" s="528"/>
      <c r="H7235" s="539" t="s">
        <v>170</v>
      </c>
      <c r="I7235" s="539"/>
      <c r="J7235" s="83" t="s">
        <v>166</v>
      </c>
      <c r="K7235" s="83" t="s">
        <v>9</v>
      </c>
      <c r="L7235" s="87">
        <v>1230</v>
      </c>
    </row>
    <row r="7236" spans="1:12" s="82" customFormat="1" ht="29.25" customHeight="1" x14ac:dyDescent="0.15">
      <c r="A7236" s="525"/>
      <c r="B7236" s="528"/>
      <c r="C7236" s="528"/>
      <c r="D7236" s="543"/>
      <c r="E7236" s="528"/>
      <c r="F7236" s="528"/>
      <c r="G7236" s="528"/>
      <c r="H7236" s="539" t="s">
        <v>56</v>
      </c>
      <c r="I7236" s="539"/>
      <c r="J7236" s="83" t="s">
        <v>166</v>
      </c>
      <c r="K7236" s="83" t="s">
        <v>166</v>
      </c>
      <c r="L7236" s="87">
        <v>0</v>
      </c>
    </row>
    <row r="7237" spans="1:12" s="82" customFormat="1" ht="24" customHeight="1" x14ac:dyDescent="0.15">
      <c r="A7237" s="525"/>
      <c r="B7237" s="86" t="s">
        <v>33</v>
      </c>
      <c r="C7237" s="85" t="s">
        <v>34</v>
      </c>
      <c r="D7237" s="85" t="s">
        <v>169</v>
      </c>
      <c r="E7237" s="85" t="s">
        <v>168</v>
      </c>
      <c r="F7237" s="527"/>
      <c r="G7237" s="527"/>
      <c r="H7237" s="539" t="s">
        <v>167</v>
      </c>
      <c r="I7237" s="539"/>
      <c r="J7237" s="528" t="s">
        <v>166</v>
      </c>
      <c r="K7237" s="528" t="s">
        <v>166</v>
      </c>
      <c r="L7237" s="540">
        <v>0</v>
      </c>
    </row>
    <row r="7238" spans="1:12" s="82" customFormat="1" ht="24" customHeight="1" x14ac:dyDescent="0.15">
      <c r="A7238" s="525"/>
      <c r="B7238" s="83" t="s">
        <v>283</v>
      </c>
      <c r="C7238" s="83" t="s">
        <v>2499</v>
      </c>
      <c r="D7238" s="84">
        <v>43274</v>
      </c>
      <c r="E7238" s="83" t="s">
        <v>962</v>
      </c>
      <c r="F7238" s="527"/>
      <c r="G7238" s="527"/>
      <c r="H7238" s="539"/>
      <c r="I7238" s="539"/>
      <c r="J7238" s="528"/>
      <c r="K7238" s="528"/>
      <c r="L7238" s="540"/>
    </row>
    <row r="7239" spans="1:12" s="82" customFormat="1" ht="24" customHeight="1" x14ac:dyDescent="0.15">
      <c r="A7239" s="525">
        <v>1366</v>
      </c>
      <c r="B7239" s="86" t="s">
        <v>23</v>
      </c>
      <c r="C7239" s="85" t="s">
        <v>24</v>
      </c>
      <c r="D7239" s="85" t="s">
        <v>175</v>
      </c>
      <c r="E7239" s="85" t="s">
        <v>174</v>
      </c>
      <c r="F7239" s="526" t="s">
        <v>18</v>
      </c>
      <c r="G7239" s="526"/>
      <c r="H7239" s="527"/>
      <c r="I7239" s="527"/>
      <c r="J7239" s="527"/>
      <c r="K7239" s="527"/>
      <c r="L7239" s="527"/>
    </row>
    <row r="7240" spans="1:12" s="82" customFormat="1" ht="26.25" customHeight="1" x14ac:dyDescent="0.15">
      <c r="A7240" s="525"/>
      <c r="B7240" s="528" t="s">
        <v>2498</v>
      </c>
      <c r="C7240" s="529" t="s">
        <v>2497</v>
      </c>
      <c r="D7240" s="543">
        <v>43227</v>
      </c>
      <c r="E7240" s="528" t="s">
        <v>360</v>
      </c>
      <c r="F7240" s="528" t="s">
        <v>2085</v>
      </c>
      <c r="G7240" s="528"/>
      <c r="H7240" s="539" t="s">
        <v>170</v>
      </c>
      <c r="I7240" s="539"/>
      <c r="J7240" s="83" t="s">
        <v>166</v>
      </c>
      <c r="K7240" s="83" t="s">
        <v>9</v>
      </c>
      <c r="L7240" s="87">
        <v>233.25</v>
      </c>
    </row>
    <row r="7241" spans="1:12" s="82" customFormat="1" ht="155.25" customHeight="1" x14ac:dyDescent="0.15">
      <c r="A7241" s="525"/>
      <c r="B7241" s="528"/>
      <c r="C7241" s="529"/>
      <c r="D7241" s="543"/>
      <c r="E7241" s="528"/>
      <c r="F7241" s="528"/>
      <c r="G7241" s="528"/>
      <c r="H7241" s="539" t="s">
        <v>56</v>
      </c>
      <c r="I7241" s="539"/>
      <c r="J7241" s="83" t="s">
        <v>166</v>
      </c>
      <c r="K7241" s="83" t="s">
        <v>9</v>
      </c>
      <c r="L7241" s="87">
        <v>276</v>
      </c>
    </row>
    <row r="7242" spans="1:12" s="82" customFormat="1" ht="24" customHeight="1" x14ac:dyDescent="0.15">
      <c r="A7242" s="525"/>
      <c r="B7242" s="86" t="s">
        <v>33</v>
      </c>
      <c r="C7242" s="85" t="s">
        <v>34</v>
      </c>
      <c r="D7242" s="85" t="s">
        <v>169</v>
      </c>
      <c r="E7242" s="85" t="s">
        <v>168</v>
      </c>
      <c r="F7242" s="527"/>
      <c r="G7242" s="527"/>
      <c r="H7242" s="539" t="s">
        <v>167</v>
      </c>
      <c r="I7242" s="539"/>
      <c r="J7242" s="528" t="s">
        <v>166</v>
      </c>
      <c r="K7242" s="528" t="s">
        <v>166</v>
      </c>
      <c r="L7242" s="540">
        <v>0</v>
      </c>
    </row>
    <row r="7243" spans="1:12" s="82" customFormat="1" ht="24" customHeight="1" x14ac:dyDescent="0.15">
      <c r="A7243" s="525"/>
      <c r="B7243" s="83" t="s">
        <v>520</v>
      </c>
      <c r="C7243" s="83" t="s">
        <v>2085</v>
      </c>
      <c r="D7243" s="84">
        <v>43228</v>
      </c>
      <c r="E7243" s="83" t="s">
        <v>2496</v>
      </c>
      <c r="F7243" s="527"/>
      <c r="G7243" s="527"/>
      <c r="H7243" s="539"/>
      <c r="I7243" s="539"/>
      <c r="J7243" s="528"/>
      <c r="K7243" s="528"/>
      <c r="L7243" s="540"/>
    </row>
    <row r="7244" spans="1:12" s="82" customFormat="1" ht="24" customHeight="1" x14ac:dyDescent="0.15">
      <c r="A7244" s="525">
        <v>1367</v>
      </c>
      <c r="B7244" s="86" t="s">
        <v>23</v>
      </c>
      <c r="C7244" s="85" t="s">
        <v>24</v>
      </c>
      <c r="D7244" s="85" t="s">
        <v>175</v>
      </c>
      <c r="E7244" s="85" t="s">
        <v>174</v>
      </c>
      <c r="F7244" s="526" t="s">
        <v>18</v>
      </c>
      <c r="G7244" s="526"/>
      <c r="H7244" s="527"/>
      <c r="I7244" s="527"/>
      <c r="J7244" s="527"/>
      <c r="K7244" s="527"/>
      <c r="L7244" s="527"/>
    </row>
    <row r="7245" spans="1:12" s="82" customFormat="1" ht="26.25" customHeight="1" x14ac:dyDescent="0.15">
      <c r="A7245" s="525"/>
      <c r="B7245" s="528" t="s">
        <v>2495</v>
      </c>
      <c r="C7245" s="529" t="s">
        <v>2494</v>
      </c>
      <c r="D7245" s="543">
        <v>43236</v>
      </c>
      <c r="E7245" s="528" t="s">
        <v>2493</v>
      </c>
      <c r="F7245" s="528" t="s">
        <v>2492</v>
      </c>
      <c r="G7245" s="528"/>
      <c r="H7245" s="539" t="s">
        <v>170</v>
      </c>
      <c r="I7245" s="539"/>
      <c r="J7245" s="83" t="s">
        <v>166</v>
      </c>
      <c r="K7245" s="83" t="s">
        <v>9</v>
      </c>
      <c r="L7245" s="87">
        <v>624</v>
      </c>
    </row>
    <row r="7246" spans="1:12" s="82" customFormat="1" ht="155.25" customHeight="1" x14ac:dyDescent="0.15">
      <c r="A7246" s="525"/>
      <c r="B7246" s="528"/>
      <c r="C7246" s="529"/>
      <c r="D7246" s="543"/>
      <c r="E7246" s="528"/>
      <c r="F7246" s="528"/>
      <c r="G7246" s="528"/>
      <c r="H7246" s="539" t="s">
        <v>56</v>
      </c>
      <c r="I7246" s="539"/>
      <c r="J7246" s="83" t="s">
        <v>166</v>
      </c>
      <c r="K7246" s="83" t="s">
        <v>9</v>
      </c>
      <c r="L7246" s="87">
        <v>1896.9</v>
      </c>
    </row>
    <row r="7247" spans="1:12" s="82" customFormat="1" ht="24" customHeight="1" x14ac:dyDescent="0.15">
      <c r="A7247" s="525"/>
      <c r="B7247" s="86" t="s">
        <v>33</v>
      </c>
      <c r="C7247" s="85" t="s">
        <v>34</v>
      </c>
      <c r="D7247" s="85" t="s">
        <v>169</v>
      </c>
      <c r="E7247" s="85" t="s">
        <v>168</v>
      </c>
      <c r="F7247" s="527"/>
      <c r="G7247" s="527"/>
      <c r="H7247" s="539" t="s">
        <v>167</v>
      </c>
      <c r="I7247" s="539"/>
      <c r="J7247" s="528" t="s">
        <v>166</v>
      </c>
      <c r="K7247" s="528" t="s">
        <v>9</v>
      </c>
      <c r="L7247" s="540">
        <v>260</v>
      </c>
    </row>
    <row r="7248" spans="1:12" s="82" customFormat="1" ht="24" customHeight="1" x14ac:dyDescent="0.15">
      <c r="A7248" s="525"/>
      <c r="B7248" s="83" t="s">
        <v>192</v>
      </c>
      <c r="C7248" s="83" t="s">
        <v>2492</v>
      </c>
      <c r="D7248" s="84">
        <v>43240</v>
      </c>
      <c r="E7248" s="83" t="s">
        <v>754</v>
      </c>
      <c r="F7248" s="527"/>
      <c r="G7248" s="527"/>
      <c r="H7248" s="539"/>
      <c r="I7248" s="539"/>
      <c r="J7248" s="528"/>
      <c r="K7248" s="528"/>
      <c r="L7248" s="540"/>
    </row>
    <row r="7249" spans="1:12" s="82" customFormat="1" ht="24" customHeight="1" x14ac:dyDescent="0.15">
      <c r="A7249" s="525">
        <v>1368</v>
      </c>
      <c r="B7249" s="86" t="s">
        <v>23</v>
      </c>
      <c r="C7249" s="85" t="s">
        <v>24</v>
      </c>
      <c r="D7249" s="85" t="s">
        <v>175</v>
      </c>
      <c r="E7249" s="85" t="s">
        <v>174</v>
      </c>
      <c r="F7249" s="526" t="s">
        <v>18</v>
      </c>
      <c r="G7249" s="526"/>
      <c r="H7249" s="527"/>
      <c r="I7249" s="527"/>
      <c r="J7249" s="527"/>
      <c r="K7249" s="527"/>
      <c r="L7249" s="527"/>
    </row>
    <row r="7250" spans="1:12" s="82" customFormat="1" ht="26.25" customHeight="1" x14ac:dyDescent="0.15">
      <c r="A7250" s="525"/>
      <c r="B7250" s="528" t="s">
        <v>2491</v>
      </c>
      <c r="C7250" s="528" t="s">
        <v>2490</v>
      </c>
      <c r="D7250" s="543">
        <v>43328</v>
      </c>
      <c r="E7250" s="528" t="s">
        <v>461</v>
      </c>
      <c r="F7250" s="528" t="s">
        <v>459</v>
      </c>
      <c r="G7250" s="528"/>
      <c r="H7250" s="539" t="s">
        <v>170</v>
      </c>
      <c r="I7250" s="539"/>
      <c r="J7250" s="83" t="s">
        <v>166</v>
      </c>
      <c r="K7250" s="83" t="s">
        <v>9</v>
      </c>
      <c r="L7250" s="87">
        <v>313.5</v>
      </c>
    </row>
    <row r="7251" spans="1:12" s="82" customFormat="1" ht="50.25" customHeight="1" x14ac:dyDescent="0.15">
      <c r="A7251" s="525"/>
      <c r="B7251" s="528"/>
      <c r="C7251" s="528"/>
      <c r="D7251" s="543"/>
      <c r="E7251" s="528"/>
      <c r="F7251" s="528"/>
      <c r="G7251" s="528"/>
      <c r="H7251" s="539" t="s">
        <v>56</v>
      </c>
      <c r="I7251" s="539"/>
      <c r="J7251" s="83" t="s">
        <v>166</v>
      </c>
      <c r="K7251" s="83" t="s">
        <v>166</v>
      </c>
      <c r="L7251" s="87">
        <v>0</v>
      </c>
    </row>
    <row r="7252" spans="1:12" s="82" customFormat="1" ht="24" customHeight="1" x14ac:dyDescent="0.15">
      <c r="A7252" s="525"/>
      <c r="B7252" s="86" t="s">
        <v>33</v>
      </c>
      <c r="C7252" s="85" t="s">
        <v>34</v>
      </c>
      <c r="D7252" s="85" t="s">
        <v>169</v>
      </c>
      <c r="E7252" s="85" t="s">
        <v>168</v>
      </c>
      <c r="F7252" s="527"/>
      <c r="G7252" s="527"/>
      <c r="H7252" s="539" t="s">
        <v>167</v>
      </c>
      <c r="I7252" s="539"/>
      <c r="J7252" s="528" t="s">
        <v>166</v>
      </c>
      <c r="K7252" s="528" t="s">
        <v>166</v>
      </c>
      <c r="L7252" s="540">
        <v>0</v>
      </c>
    </row>
    <row r="7253" spans="1:12" s="82" customFormat="1" ht="34.5" customHeight="1" x14ac:dyDescent="0.15">
      <c r="A7253" s="525"/>
      <c r="B7253" s="83" t="s">
        <v>1062</v>
      </c>
      <c r="C7253" s="83" t="s">
        <v>459</v>
      </c>
      <c r="D7253" s="84">
        <v>43330</v>
      </c>
      <c r="E7253" s="83" t="s">
        <v>2489</v>
      </c>
      <c r="F7253" s="527"/>
      <c r="G7253" s="527"/>
      <c r="H7253" s="539"/>
      <c r="I7253" s="539"/>
      <c r="J7253" s="528"/>
      <c r="K7253" s="528"/>
      <c r="L7253" s="540"/>
    </row>
    <row r="7254" spans="1:12" s="82" customFormat="1" ht="24" customHeight="1" x14ac:dyDescent="0.15">
      <c r="A7254" s="525">
        <v>1369</v>
      </c>
      <c r="B7254" s="86" t="s">
        <v>23</v>
      </c>
      <c r="C7254" s="85" t="s">
        <v>24</v>
      </c>
      <c r="D7254" s="85" t="s">
        <v>175</v>
      </c>
      <c r="E7254" s="85" t="s">
        <v>174</v>
      </c>
      <c r="F7254" s="526" t="s">
        <v>18</v>
      </c>
      <c r="G7254" s="526"/>
      <c r="H7254" s="527"/>
      <c r="I7254" s="527"/>
      <c r="J7254" s="527"/>
      <c r="K7254" s="527"/>
      <c r="L7254" s="527"/>
    </row>
    <row r="7255" spans="1:12" s="82" customFormat="1" ht="26.25" customHeight="1" x14ac:dyDescent="0.15">
      <c r="A7255" s="525"/>
      <c r="B7255" s="528" t="s">
        <v>2486</v>
      </c>
      <c r="C7255" s="529" t="s">
        <v>2488</v>
      </c>
      <c r="D7255" s="543">
        <v>43235</v>
      </c>
      <c r="E7255" s="528" t="s">
        <v>2266</v>
      </c>
      <c r="F7255" s="528" t="s">
        <v>2487</v>
      </c>
      <c r="G7255" s="528"/>
      <c r="H7255" s="539" t="s">
        <v>170</v>
      </c>
      <c r="I7255" s="539"/>
      <c r="J7255" s="83" t="s">
        <v>166</v>
      </c>
      <c r="K7255" s="83" t="s">
        <v>9</v>
      </c>
      <c r="L7255" s="87">
        <v>866.25</v>
      </c>
    </row>
    <row r="7256" spans="1:12" s="82" customFormat="1" ht="407.25" customHeight="1" x14ac:dyDescent="0.15">
      <c r="A7256" s="525"/>
      <c r="B7256" s="528"/>
      <c r="C7256" s="529"/>
      <c r="D7256" s="543"/>
      <c r="E7256" s="528"/>
      <c r="F7256" s="528"/>
      <c r="G7256" s="528"/>
      <c r="H7256" s="539" t="s">
        <v>56</v>
      </c>
      <c r="I7256" s="539"/>
      <c r="J7256" s="83" t="s">
        <v>166</v>
      </c>
      <c r="K7256" s="83" t="s">
        <v>166</v>
      </c>
      <c r="L7256" s="87">
        <v>0</v>
      </c>
    </row>
    <row r="7257" spans="1:12" s="82" customFormat="1" ht="24" customHeight="1" x14ac:dyDescent="0.15">
      <c r="A7257" s="525"/>
      <c r="B7257" s="86" t="s">
        <v>33</v>
      </c>
      <c r="C7257" s="85" t="s">
        <v>34</v>
      </c>
      <c r="D7257" s="85" t="s">
        <v>169</v>
      </c>
      <c r="E7257" s="85" t="s">
        <v>168</v>
      </c>
      <c r="F7257" s="527"/>
      <c r="G7257" s="527"/>
      <c r="H7257" s="539" t="s">
        <v>167</v>
      </c>
      <c r="I7257" s="539"/>
      <c r="J7257" s="528" t="s">
        <v>166</v>
      </c>
      <c r="K7257" s="528" t="s">
        <v>9</v>
      </c>
      <c r="L7257" s="540">
        <v>600</v>
      </c>
    </row>
    <row r="7258" spans="1:12" s="82" customFormat="1" ht="24" customHeight="1" x14ac:dyDescent="0.15">
      <c r="A7258" s="525"/>
      <c r="B7258" s="83" t="s">
        <v>211</v>
      </c>
      <c r="C7258" s="83" t="s">
        <v>2487</v>
      </c>
      <c r="D7258" s="84">
        <v>43238</v>
      </c>
      <c r="E7258" s="83" t="s">
        <v>236</v>
      </c>
      <c r="F7258" s="527"/>
      <c r="G7258" s="527"/>
      <c r="H7258" s="539"/>
      <c r="I7258" s="539"/>
      <c r="J7258" s="528"/>
      <c r="K7258" s="528"/>
      <c r="L7258" s="540"/>
    </row>
    <row r="7259" spans="1:12" s="82" customFormat="1" ht="24" customHeight="1" x14ac:dyDescent="0.15">
      <c r="A7259" s="525">
        <v>1370</v>
      </c>
      <c r="B7259" s="86" t="s">
        <v>23</v>
      </c>
      <c r="C7259" s="85" t="s">
        <v>24</v>
      </c>
      <c r="D7259" s="85" t="s">
        <v>175</v>
      </c>
      <c r="E7259" s="85" t="s">
        <v>174</v>
      </c>
      <c r="F7259" s="526" t="s">
        <v>18</v>
      </c>
      <c r="G7259" s="526"/>
      <c r="H7259" s="527"/>
      <c r="I7259" s="527"/>
      <c r="J7259" s="527"/>
      <c r="K7259" s="527"/>
      <c r="L7259" s="527"/>
    </row>
    <row r="7260" spans="1:12" s="82" customFormat="1" ht="26.25" customHeight="1" x14ac:dyDescent="0.15">
      <c r="A7260" s="525"/>
      <c r="B7260" s="528" t="s">
        <v>2486</v>
      </c>
      <c r="C7260" s="529" t="s">
        <v>2485</v>
      </c>
      <c r="D7260" s="543">
        <v>43245</v>
      </c>
      <c r="E7260" s="528" t="s">
        <v>2484</v>
      </c>
      <c r="F7260" s="528" t="s">
        <v>2483</v>
      </c>
      <c r="G7260" s="528"/>
      <c r="H7260" s="539" t="s">
        <v>170</v>
      </c>
      <c r="I7260" s="539"/>
      <c r="J7260" s="83" t="s">
        <v>166</v>
      </c>
      <c r="K7260" s="83" t="s">
        <v>9</v>
      </c>
      <c r="L7260" s="87">
        <v>2478</v>
      </c>
    </row>
    <row r="7261" spans="1:12" s="82" customFormat="1" ht="386.25" customHeight="1" x14ac:dyDescent="0.15">
      <c r="A7261" s="525"/>
      <c r="B7261" s="528"/>
      <c r="C7261" s="529"/>
      <c r="D7261" s="543"/>
      <c r="E7261" s="528"/>
      <c r="F7261" s="528"/>
      <c r="G7261" s="528"/>
      <c r="H7261" s="539" t="s">
        <v>56</v>
      </c>
      <c r="I7261" s="539"/>
      <c r="J7261" s="83" t="s">
        <v>166</v>
      </c>
      <c r="K7261" s="83" t="s">
        <v>9</v>
      </c>
      <c r="L7261" s="87">
        <v>1373.71</v>
      </c>
    </row>
    <row r="7262" spans="1:12" s="82" customFormat="1" ht="24" customHeight="1" x14ac:dyDescent="0.15">
      <c r="A7262" s="525"/>
      <c r="B7262" s="86" t="s">
        <v>33</v>
      </c>
      <c r="C7262" s="85" t="s">
        <v>34</v>
      </c>
      <c r="D7262" s="85" t="s">
        <v>169</v>
      </c>
      <c r="E7262" s="85" t="s">
        <v>168</v>
      </c>
      <c r="F7262" s="527"/>
      <c r="G7262" s="527"/>
      <c r="H7262" s="539" t="s">
        <v>167</v>
      </c>
      <c r="I7262" s="539"/>
      <c r="J7262" s="528" t="s">
        <v>166</v>
      </c>
      <c r="K7262" s="528" t="s">
        <v>9</v>
      </c>
      <c r="L7262" s="540">
        <v>475</v>
      </c>
    </row>
    <row r="7263" spans="1:12" s="82" customFormat="1" ht="24" customHeight="1" x14ac:dyDescent="0.15">
      <c r="A7263" s="525"/>
      <c r="B7263" s="83" t="s">
        <v>211</v>
      </c>
      <c r="C7263" s="83" t="s">
        <v>2483</v>
      </c>
      <c r="D7263" s="84">
        <v>43267</v>
      </c>
      <c r="E7263" s="83" t="s">
        <v>2482</v>
      </c>
      <c r="F7263" s="527"/>
      <c r="G7263" s="527"/>
      <c r="H7263" s="539"/>
      <c r="I7263" s="539"/>
      <c r="J7263" s="528"/>
      <c r="K7263" s="528"/>
      <c r="L7263" s="540"/>
    </row>
    <row r="7264" spans="1:12" s="82" customFormat="1" ht="24" customHeight="1" x14ac:dyDescent="0.15">
      <c r="A7264" s="525">
        <v>1371</v>
      </c>
      <c r="B7264" s="86" t="s">
        <v>23</v>
      </c>
      <c r="C7264" s="85" t="s">
        <v>24</v>
      </c>
      <c r="D7264" s="85" t="s">
        <v>175</v>
      </c>
      <c r="E7264" s="85" t="s">
        <v>174</v>
      </c>
      <c r="F7264" s="526" t="s">
        <v>18</v>
      </c>
      <c r="G7264" s="526"/>
      <c r="H7264" s="527"/>
      <c r="I7264" s="527"/>
      <c r="J7264" s="527"/>
      <c r="K7264" s="527"/>
      <c r="L7264" s="527"/>
    </row>
    <row r="7265" spans="1:12" s="82" customFormat="1" ht="26.25" customHeight="1" x14ac:dyDescent="0.15">
      <c r="A7265" s="525"/>
      <c r="B7265" s="528" t="s">
        <v>2476</v>
      </c>
      <c r="C7265" s="529" t="s">
        <v>2481</v>
      </c>
      <c r="D7265" s="543">
        <v>43293</v>
      </c>
      <c r="E7265" s="528" t="s">
        <v>689</v>
      </c>
      <c r="F7265" s="528" t="s">
        <v>2480</v>
      </c>
      <c r="G7265" s="528"/>
      <c r="H7265" s="539" t="s">
        <v>170</v>
      </c>
      <c r="I7265" s="539"/>
      <c r="J7265" s="83" t="s">
        <v>166</v>
      </c>
      <c r="K7265" s="83" t="s">
        <v>9</v>
      </c>
      <c r="L7265" s="87">
        <v>429.64</v>
      </c>
    </row>
    <row r="7266" spans="1:12" s="82" customFormat="1" ht="260.25" customHeight="1" x14ac:dyDescent="0.15">
      <c r="A7266" s="525"/>
      <c r="B7266" s="528"/>
      <c r="C7266" s="529"/>
      <c r="D7266" s="543"/>
      <c r="E7266" s="528"/>
      <c r="F7266" s="528"/>
      <c r="G7266" s="528"/>
      <c r="H7266" s="539" t="s">
        <v>56</v>
      </c>
      <c r="I7266" s="539"/>
      <c r="J7266" s="83" t="s">
        <v>166</v>
      </c>
      <c r="K7266" s="83" t="s">
        <v>9</v>
      </c>
      <c r="L7266" s="87">
        <v>563.63</v>
      </c>
    </row>
    <row r="7267" spans="1:12" s="82" customFormat="1" ht="24" customHeight="1" x14ac:dyDescent="0.15">
      <c r="A7267" s="525"/>
      <c r="B7267" s="86" t="s">
        <v>33</v>
      </c>
      <c r="C7267" s="85" t="s">
        <v>34</v>
      </c>
      <c r="D7267" s="85" t="s">
        <v>169</v>
      </c>
      <c r="E7267" s="85" t="s">
        <v>168</v>
      </c>
      <c r="F7267" s="527"/>
      <c r="G7267" s="527"/>
      <c r="H7267" s="539" t="s">
        <v>167</v>
      </c>
      <c r="I7267" s="539"/>
      <c r="J7267" s="528" t="s">
        <v>166</v>
      </c>
      <c r="K7267" s="528" t="s">
        <v>166</v>
      </c>
      <c r="L7267" s="540">
        <v>0</v>
      </c>
    </row>
    <row r="7268" spans="1:12" s="82" customFormat="1" ht="24" customHeight="1" x14ac:dyDescent="0.15">
      <c r="A7268" s="525"/>
      <c r="B7268" s="83" t="s">
        <v>203</v>
      </c>
      <c r="C7268" s="83" t="s">
        <v>2480</v>
      </c>
      <c r="D7268" s="84">
        <v>43295</v>
      </c>
      <c r="E7268" s="83" t="s">
        <v>2449</v>
      </c>
      <c r="F7268" s="527"/>
      <c r="G7268" s="527"/>
      <c r="H7268" s="539"/>
      <c r="I7268" s="539"/>
      <c r="J7268" s="528"/>
      <c r="K7268" s="528"/>
      <c r="L7268" s="540"/>
    </row>
    <row r="7269" spans="1:12" s="82" customFormat="1" ht="24" customHeight="1" x14ac:dyDescent="0.15">
      <c r="A7269" s="525">
        <v>1372</v>
      </c>
      <c r="B7269" s="86" t="s">
        <v>23</v>
      </c>
      <c r="C7269" s="85" t="s">
        <v>24</v>
      </c>
      <c r="D7269" s="85" t="s">
        <v>175</v>
      </c>
      <c r="E7269" s="85" t="s">
        <v>174</v>
      </c>
      <c r="F7269" s="526" t="s">
        <v>18</v>
      </c>
      <c r="G7269" s="526"/>
      <c r="H7269" s="527"/>
      <c r="I7269" s="527"/>
      <c r="J7269" s="527"/>
      <c r="K7269" s="527"/>
      <c r="L7269" s="527"/>
    </row>
    <row r="7270" spans="1:12" s="82" customFormat="1" ht="26.25" customHeight="1" x14ac:dyDescent="0.15">
      <c r="A7270" s="525"/>
      <c r="B7270" s="528" t="s">
        <v>2476</v>
      </c>
      <c r="C7270" s="529" t="s">
        <v>2479</v>
      </c>
      <c r="D7270" s="543">
        <v>43353</v>
      </c>
      <c r="E7270" s="528" t="s">
        <v>198</v>
      </c>
      <c r="F7270" s="528" t="s">
        <v>2478</v>
      </c>
      <c r="G7270" s="528"/>
      <c r="H7270" s="539" t="s">
        <v>170</v>
      </c>
      <c r="I7270" s="539"/>
      <c r="J7270" s="83" t="s">
        <v>166</v>
      </c>
      <c r="K7270" s="83" t="s">
        <v>9</v>
      </c>
      <c r="L7270" s="87">
        <v>472.45</v>
      </c>
    </row>
    <row r="7271" spans="1:12" s="82" customFormat="1" ht="260.25" customHeight="1" x14ac:dyDescent="0.15">
      <c r="A7271" s="525"/>
      <c r="B7271" s="528"/>
      <c r="C7271" s="529"/>
      <c r="D7271" s="543"/>
      <c r="E7271" s="528"/>
      <c r="F7271" s="528"/>
      <c r="G7271" s="528"/>
      <c r="H7271" s="539" t="s">
        <v>56</v>
      </c>
      <c r="I7271" s="539"/>
      <c r="J7271" s="83" t="s">
        <v>166</v>
      </c>
      <c r="K7271" s="83" t="s">
        <v>9</v>
      </c>
      <c r="L7271" s="87">
        <v>2326.41</v>
      </c>
    </row>
    <row r="7272" spans="1:12" s="82" customFormat="1" ht="24" customHeight="1" x14ac:dyDescent="0.15">
      <c r="A7272" s="525"/>
      <c r="B7272" s="86" t="s">
        <v>33</v>
      </c>
      <c r="C7272" s="85" t="s">
        <v>34</v>
      </c>
      <c r="D7272" s="85" t="s">
        <v>169</v>
      </c>
      <c r="E7272" s="85" t="s">
        <v>168</v>
      </c>
      <c r="F7272" s="527"/>
      <c r="G7272" s="527"/>
      <c r="H7272" s="539" t="s">
        <v>167</v>
      </c>
      <c r="I7272" s="539"/>
      <c r="J7272" s="528" t="s">
        <v>166</v>
      </c>
      <c r="K7272" s="528" t="s">
        <v>9</v>
      </c>
      <c r="L7272" s="540">
        <v>47</v>
      </c>
    </row>
    <row r="7273" spans="1:12" s="82" customFormat="1" ht="24" customHeight="1" x14ac:dyDescent="0.15">
      <c r="A7273" s="525"/>
      <c r="B7273" s="83" t="s">
        <v>203</v>
      </c>
      <c r="C7273" s="83" t="s">
        <v>2478</v>
      </c>
      <c r="D7273" s="84">
        <v>43357</v>
      </c>
      <c r="E7273" s="83" t="s">
        <v>2477</v>
      </c>
      <c r="F7273" s="527"/>
      <c r="G7273" s="527"/>
      <c r="H7273" s="539"/>
      <c r="I7273" s="539"/>
      <c r="J7273" s="528"/>
      <c r="K7273" s="528"/>
      <c r="L7273" s="540"/>
    </row>
    <row r="7274" spans="1:12" s="82" customFormat="1" ht="24" customHeight="1" x14ac:dyDescent="0.15">
      <c r="A7274" s="525">
        <v>1373</v>
      </c>
      <c r="B7274" s="86" t="s">
        <v>23</v>
      </c>
      <c r="C7274" s="85" t="s">
        <v>24</v>
      </c>
      <c r="D7274" s="85" t="s">
        <v>175</v>
      </c>
      <c r="E7274" s="85" t="s">
        <v>174</v>
      </c>
      <c r="F7274" s="526" t="s">
        <v>18</v>
      </c>
      <c r="G7274" s="526"/>
      <c r="H7274" s="527"/>
      <c r="I7274" s="527"/>
      <c r="J7274" s="527"/>
      <c r="K7274" s="527"/>
      <c r="L7274" s="527"/>
    </row>
    <row r="7275" spans="1:12" s="82" customFormat="1" ht="26.25" customHeight="1" x14ac:dyDescent="0.15">
      <c r="A7275" s="525"/>
      <c r="B7275" s="528" t="s">
        <v>2476</v>
      </c>
      <c r="C7275" s="529" t="s">
        <v>2475</v>
      </c>
      <c r="D7275" s="543">
        <v>43366</v>
      </c>
      <c r="E7275" s="528" t="s">
        <v>782</v>
      </c>
      <c r="F7275" s="528" t="s">
        <v>2474</v>
      </c>
      <c r="G7275" s="528"/>
      <c r="H7275" s="539" t="s">
        <v>170</v>
      </c>
      <c r="I7275" s="539"/>
      <c r="J7275" s="83" t="s">
        <v>166</v>
      </c>
      <c r="K7275" s="83" t="s">
        <v>9</v>
      </c>
      <c r="L7275" s="87">
        <v>360.42</v>
      </c>
    </row>
    <row r="7276" spans="1:12" s="82" customFormat="1" ht="113.25" customHeight="1" x14ac:dyDescent="0.15">
      <c r="A7276" s="525"/>
      <c r="B7276" s="528"/>
      <c r="C7276" s="529"/>
      <c r="D7276" s="543"/>
      <c r="E7276" s="528"/>
      <c r="F7276" s="528"/>
      <c r="G7276" s="528"/>
      <c r="H7276" s="539" t="s">
        <v>56</v>
      </c>
      <c r="I7276" s="539"/>
      <c r="J7276" s="83" t="s">
        <v>166</v>
      </c>
      <c r="K7276" s="83" t="s">
        <v>9</v>
      </c>
      <c r="L7276" s="87">
        <v>249.39</v>
      </c>
    </row>
    <row r="7277" spans="1:12" s="82" customFormat="1" ht="24" customHeight="1" x14ac:dyDescent="0.15">
      <c r="A7277" s="525"/>
      <c r="B7277" s="86" t="s">
        <v>33</v>
      </c>
      <c r="C7277" s="85" t="s">
        <v>34</v>
      </c>
      <c r="D7277" s="85" t="s">
        <v>169</v>
      </c>
      <c r="E7277" s="85" t="s">
        <v>168</v>
      </c>
      <c r="F7277" s="527"/>
      <c r="G7277" s="527"/>
      <c r="H7277" s="539" t="s">
        <v>167</v>
      </c>
      <c r="I7277" s="539"/>
      <c r="J7277" s="528" t="s">
        <v>166</v>
      </c>
      <c r="K7277" s="528" t="s">
        <v>166</v>
      </c>
      <c r="L7277" s="540">
        <v>0</v>
      </c>
    </row>
    <row r="7278" spans="1:12" s="82" customFormat="1" ht="24" customHeight="1" x14ac:dyDescent="0.15">
      <c r="A7278" s="525"/>
      <c r="B7278" s="83" t="s">
        <v>203</v>
      </c>
      <c r="C7278" s="83" t="s">
        <v>2474</v>
      </c>
      <c r="D7278" s="84">
        <v>43367</v>
      </c>
      <c r="E7278" s="83" t="s">
        <v>785</v>
      </c>
      <c r="F7278" s="527"/>
      <c r="G7278" s="527"/>
      <c r="H7278" s="539"/>
      <c r="I7278" s="539"/>
      <c r="J7278" s="528"/>
      <c r="K7278" s="528"/>
      <c r="L7278" s="540"/>
    </row>
    <row r="7279" spans="1:12" s="82" customFormat="1" ht="24" customHeight="1" x14ac:dyDescent="0.15">
      <c r="A7279" s="525">
        <v>1374</v>
      </c>
      <c r="B7279" s="86" t="s">
        <v>23</v>
      </c>
      <c r="C7279" s="85" t="s">
        <v>24</v>
      </c>
      <c r="D7279" s="85" t="s">
        <v>175</v>
      </c>
      <c r="E7279" s="85" t="s">
        <v>174</v>
      </c>
      <c r="F7279" s="526" t="s">
        <v>18</v>
      </c>
      <c r="G7279" s="526"/>
      <c r="H7279" s="527"/>
      <c r="I7279" s="527"/>
      <c r="J7279" s="527"/>
      <c r="K7279" s="527"/>
      <c r="L7279" s="527"/>
    </row>
    <row r="7280" spans="1:12" s="82" customFormat="1" ht="26.25" customHeight="1" x14ac:dyDescent="0.15">
      <c r="A7280" s="525"/>
      <c r="B7280" s="528" t="s">
        <v>2461</v>
      </c>
      <c r="C7280" s="529" t="s">
        <v>2473</v>
      </c>
      <c r="D7280" s="543">
        <v>43192</v>
      </c>
      <c r="E7280" s="528" t="s">
        <v>1033</v>
      </c>
      <c r="F7280" s="528" t="s">
        <v>2472</v>
      </c>
      <c r="G7280" s="528"/>
      <c r="H7280" s="539" t="s">
        <v>170</v>
      </c>
      <c r="I7280" s="539"/>
      <c r="J7280" s="83" t="s">
        <v>166</v>
      </c>
      <c r="K7280" s="83" t="s">
        <v>9</v>
      </c>
      <c r="L7280" s="87">
        <v>100</v>
      </c>
    </row>
    <row r="7281" spans="1:12" s="82" customFormat="1" ht="408.95" customHeight="1" x14ac:dyDescent="0.15">
      <c r="A7281" s="525"/>
      <c r="B7281" s="528"/>
      <c r="C7281" s="529"/>
      <c r="D7281" s="543"/>
      <c r="E7281" s="528"/>
      <c r="F7281" s="528"/>
      <c r="G7281" s="528"/>
      <c r="H7281" s="539" t="s">
        <v>56</v>
      </c>
      <c r="I7281" s="539"/>
      <c r="J7281" s="528" t="s">
        <v>166</v>
      </c>
      <c r="K7281" s="528" t="s">
        <v>9</v>
      </c>
      <c r="L7281" s="540">
        <v>495.96</v>
      </c>
    </row>
    <row r="7282" spans="1:12" s="82" customFormat="1" ht="103.35" customHeight="1" x14ac:dyDescent="0.15">
      <c r="A7282" s="525"/>
      <c r="B7282" s="528"/>
      <c r="C7282" s="529"/>
      <c r="D7282" s="543"/>
      <c r="E7282" s="528"/>
      <c r="F7282" s="528"/>
      <c r="G7282" s="528"/>
      <c r="H7282" s="539"/>
      <c r="I7282" s="539"/>
      <c r="J7282" s="528"/>
      <c r="K7282" s="528"/>
      <c r="L7282" s="540"/>
    </row>
    <row r="7283" spans="1:12" s="82" customFormat="1" ht="24" customHeight="1" x14ac:dyDescent="0.15">
      <c r="A7283" s="525"/>
      <c r="B7283" s="86" t="s">
        <v>33</v>
      </c>
      <c r="C7283" s="85" t="s">
        <v>34</v>
      </c>
      <c r="D7283" s="85" t="s">
        <v>169</v>
      </c>
      <c r="E7283" s="85" t="s">
        <v>168</v>
      </c>
      <c r="F7283" s="527"/>
      <c r="G7283" s="527"/>
      <c r="H7283" s="539" t="s">
        <v>167</v>
      </c>
      <c r="I7283" s="539"/>
      <c r="J7283" s="528" t="s">
        <v>166</v>
      </c>
      <c r="K7283" s="528" t="s">
        <v>9</v>
      </c>
      <c r="L7283" s="540">
        <v>100</v>
      </c>
    </row>
    <row r="7284" spans="1:12" s="82" customFormat="1" ht="24" customHeight="1" x14ac:dyDescent="0.15">
      <c r="A7284" s="525"/>
      <c r="B7284" s="83" t="s">
        <v>283</v>
      </c>
      <c r="C7284" s="83" t="s">
        <v>2472</v>
      </c>
      <c r="D7284" s="84">
        <v>43193</v>
      </c>
      <c r="E7284" s="83" t="s">
        <v>1757</v>
      </c>
      <c r="F7284" s="527"/>
      <c r="G7284" s="527"/>
      <c r="H7284" s="539"/>
      <c r="I7284" s="539"/>
      <c r="J7284" s="528"/>
      <c r="K7284" s="528"/>
      <c r="L7284" s="540"/>
    </row>
    <row r="7285" spans="1:12" s="82" customFormat="1" ht="24" customHeight="1" x14ac:dyDescent="0.15">
      <c r="A7285" s="525">
        <v>1375</v>
      </c>
      <c r="B7285" s="86" t="s">
        <v>23</v>
      </c>
      <c r="C7285" s="85" t="s">
        <v>24</v>
      </c>
      <c r="D7285" s="85" t="s">
        <v>175</v>
      </c>
      <c r="E7285" s="85" t="s">
        <v>174</v>
      </c>
      <c r="F7285" s="526" t="s">
        <v>18</v>
      </c>
      <c r="G7285" s="526"/>
      <c r="H7285" s="527"/>
      <c r="I7285" s="527"/>
      <c r="J7285" s="527"/>
      <c r="K7285" s="527"/>
      <c r="L7285" s="527"/>
    </row>
    <row r="7286" spans="1:12" s="82" customFormat="1" ht="26.25" customHeight="1" x14ac:dyDescent="0.15">
      <c r="A7286" s="525"/>
      <c r="B7286" s="528" t="s">
        <v>2461</v>
      </c>
      <c r="C7286" s="529" t="s">
        <v>2471</v>
      </c>
      <c r="D7286" s="543">
        <v>43223</v>
      </c>
      <c r="E7286" s="528" t="s">
        <v>2470</v>
      </c>
      <c r="F7286" s="528" t="s">
        <v>2469</v>
      </c>
      <c r="G7286" s="528"/>
      <c r="H7286" s="539" t="s">
        <v>170</v>
      </c>
      <c r="I7286" s="539"/>
      <c r="J7286" s="83" t="s">
        <v>166</v>
      </c>
      <c r="K7286" s="83" t="s">
        <v>9</v>
      </c>
      <c r="L7286" s="87">
        <v>448</v>
      </c>
    </row>
    <row r="7287" spans="1:12" s="82" customFormat="1" ht="408.95" customHeight="1" x14ac:dyDescent="0.15">
      <c r="A7287" s="525"/>
      <c r="B7287" s="528"/>
      <c r="C7287" s="529"/>
      <c r="D7287" s="543"/>
      <c r="E7287" s="528"/>
      <c r="F7287" s="528"/>
      <c r="G7287" s="528"/>
      <c r="H7287" s="539" t="s">
        <v>56</v>
      </c>
      <c r="I7287" s="539"/>
      <c r="J7287" s="528" t="s">
        <v>166</v>
      </c>
      <c r="K7287" s="528" t="s">
        <v>9</v>
      </c>
      <c r="L7287" s="540">
        <v>394.59</v>
      </c>
    </row>
    <row r="7288" spans="1:12" s="82" customFormat="1" ht="103.35" customHeight="1" x14ac:dyDescent="0.15">
      <c r="A7288" s="525"/>
      <c r="B7288" s="528"/>
      <c r="C7288" s="529"/>
      <c r="D7288" s="543"/>
      <c r="E7288" s="528"/>
      <c r="F7288" s="528"/>
      <c r="G7288" s="528"/>
      <c r="H7288" s="539"/>
      <c r="I7288" s="539"/>
      <c r="J7288" s="528"/>
      <c r="K7288" s="528"/>
      <c r="L7288" s="540"/>
    </row>
    <row r="7289" spans="1:12" s="82" customFormat="1" ht="24" customHeight="1" x14ac:dyDescent="0.15">
      <c r="A7289" s="525"/>
      <c r="B7289" s="86" t="s">
        <v>33</v>
      </c>
      <c r="C7289" s="85" t="s">
        <v>34</v>
      </c>
      <c r="D7289" s="85" t="s">
        <v>169</v>
      </c>
      <c r="E7289" s="85" t="s">
        <v>168</v>
      </c>
      <c r="F7289" s="527"/>
      <c r="G7289" s="527"/>
      <c r="H7289" s="539" t="s">
        <v>167</v>
      </c>
      <c r="I7289" s="539"/>
      <c r="J7289" s="528" t="s">
        <v>166</v>
      </c>
      <c r="K7289" s="528" t="s">
        <v>9</v>
      </c>
      <c r="L7289" s="540">
        <v>275</v>
      </c>
    </row>
    <row r="7290" spans="1:12" s="82" customFormat="1" ht="24" customHeight="1" x14ac:dyDescent="0.15">
      <c r="A7290" s="525"/>
      <c r="B7290" s="83" t="s">
        <v>283</v>
      </c>
      <c r="C7290" s="83" t="s">
        <v>2469</v>
      </c>
      <c r="D7290" s="84">
        <v>43225</v>
      </c>
      <c r="E7290" s="83" t="s">
        <v>226</v>
      </c>
      <c r="F7290" s="527"/>
      <c r="G7290" s="527"/>
      <c r="H7290" s="539"/>
      <c r="I7290" s="539"/>
      <c r="J7290" s="528"/>
      <c r="K7290" s="528"/>
      <c r="L7290" s="540"/>
    </row>
    <row r="7291" spans="1:12" s="82" customFormat="1" ht="24" customHeight="1" x14ac:dyDescent="0.15">
      <c r="A7291" s="525">
        <v>1376</v>
      </c>
      <c r="B7291" s="86" t="s">
        <v>23</v>
      </c>
      <c r="C7291" s="85" t="s">
        <v>24</v>
      </c>
      <c r="D7291" s="85" t="s">
        <v>175</v>
      </c>
      <c r="E7291" s="85" t="s">
        <v>174</v>
      </c>
      <c r="F7291" s="526" t="s">
        <v>18</v>
      </c>
      <c r="G7291" s="526"/>
      <c r="H7291" s="527"/>
      <c r="I7291" s="527"/>
      <c r="J7291" s="527"/>
      <c r="K7291" s="527"/>
      <c r="L7291" s="527"/>
    </row>
    <row r="7292" spans="1:12" s="82" customFormat="1" ht="26.25" customHeight="1" x14ac:dyDescent="0.15">
      <c r="A7292" s="525"/>
      <c r="B7292" s="528" t="s">
        <v>2461</v>
      </c>
      <c r="C7292" s="529" t="s">
        <v>2467</v>
      </c>
      <c r="D7292" s="543">
        <v>43236</v>
      </c>
      <c r="E7292" s="528" t="s">
        <v>641</v>
      </c>
      <c r="F7292" s="528" t="s">
        <v>2468</v>
      </c>
      <c r="G7292" s="528"/>
      <c r="H7292" s="539" t="s">
        <v>170</v>
      </c>
      <c r="I7292" s="539"/>
      <c r="J7292" s="83" t="s">
        <v>166</v>
      </c>
      <c r="K7292" s="83" t="s">
        <v>9</v>
      </c>
      <c r="L7292" s="87">
        <v>70</v>
      </c>
    </row>
    <row r="7293" spans="1:12" s="82" customFormat="1" ht="408.95" customHeight="1" x14ac:dyDescent="0.15">
      <c r="A7293" s="525"/>
      <c r="B7293" s="528"/>
      <c r="C7293" s="529"/>
      <c r="D7293" s="543"/>
      <c r="E7293" s="528"/>
      <c r="F7293" s="528"/>
      <c r="G7293" s="528"/>
      <c r="H7293" s="539" t="s">
        <v>56</v>
      </c>
      <c r="I7293" s="539"/>
      <c r="J7293" s="528" t="s">
        <v>166</v>
      </c>
      <c r="K7293" s="528" t="s">
        <v>9</v>
      </c>
      <c r="L7293" s="540">
        <v>523.11</v>
      </c>
    </row>
    <row r="7294" spans="1:12" s="82" customFormat="1" ht="155.85" customHeight="1" x14ac:dyDescent="0.15">
      <c r="A7294" s="525"/>
      <c r="B7294" s="528"/>
      <c r="C7294" s="529"/>
      <c r="D7294" s="543"/>
      <c r="E7294" s="528"/>
      <c r="F7294" s="528"/>
      <c r="G7294" s="528"/>
      <c r="H7294" s="539"/>
      <c r="I7294" s="539"/>
      <c r="J7294" s="528"/>
      <c r="K7294" s="528"/>
      <c r="L7294" s="540"/>
    </row>
    <row r="7295" spans="1:12" s="82" customFormat="1" ht="24" customHeight="1" x14ac:dyDescent="0.15">
      <c r="A7295" s="525"/>
      <c r="B7295" s="86" t="s">
        <v>33</v>
      </c>
      <c r="C7295" s="85" t="s">
        <v>34</v>
      </c>
      <c r="D7295" s="85" t="s">
        <v>169</v>
      </c>
      <c r="E7295" s="85" t="s">
        <v>168</v>
      </c>
      <c r="F7295" s="527"/>
      <c r="G7295" s="527"/>
      <c r="H7295" s="539" t="s">
        <v>167</v>
      </c>
      <c r="I7295" s="539"/>
      <c r="J7295" s="528" t="s">
        <v>166</v>
      </c>
      <c r="K7295" s="528" t="s">
        <v>166</v>
      </c>
      <c r="L7295" s="540">
        <v>0</v>
      </c>
    </row>
    <row r="7296" spans="1:12" s="82" customFormat="1" ht="24" customHeight="1" x14ac:dyDescent="0.15">
      <c r="A7296" s="525"/>
      <c r="B7296" s="83" t="s">
        <v>283</v>
      </c>
      <c r="C7296" s="83" t="s">
        <v>2468</v>
      </c>
      <c r="D7296" s="84">
        <v>43243</v>
      </c>
      <c r="E7296" s="83" t="s">
        <v>2466</v>
      </c>
      <c r="F7296" s="527"/>
      <c r="G7296" s="527"/>
      <c r="H7296" s="539"/>
      <c r="I7296" s="539"/>
      <c r="J7296" s="528"/>
      <c r="K7296" s="528"/>
      <c r="L7296" s="540"/>
    </row>
    <row r="7297" spans="1:12" s="82" customFormat="1" ht="24" customHeight="1" x14ac:dyDescent="0.15">
      <c r="A7297" s="525">
        <v>1377</v>
      </c>
      <c r="B7297" s="86" t="s">
        <v>23</v>
      </c>
      <c r="C7297" s="85" t="s">
        <v>24</v>
      </c>
      <c r="D7297" s="85" t="s">
        <v>175</v>
      </c>
      <c r="E7297" s="85" t="s">
        <v>174</v>
      </c>
      <c r="F7297" s="526" t="s">
        <v>18</v>
      </c>
      <c r="G7297" s="526"/>
      <c r="H7297" s="527"/>
      <c r="I7297" s="527"/>
      <c r="J7297" s="527"/>
      <c r="K7297" s="527"/>
      <c r="L7297" s="527"/>
    </row>
    <row r="7298" spans="1:12" s="82" customFormat="1" ht="26.25" customHeight="1" x14ac:dyDescent="0.15">
      <c r="A7298" s="525"/>
      <c r="B7298" s="528" t="s">
        <v>2461</v>
      </c>
      <c r="C7298" s="529" t="s">
        <v>2467</v>
      </c>
      <c r="D7298" s="543">
        <v>43236</v>
      </c>
      <c r="E7298" s="528" t="s">
        <v>641</v>
      </c>
      <c r="F7298" s="528" t="s">
        <v>1507</v>
      </c>
      <c r="G7298" s="528"/>
      <c r="H7298" s="539" t="s">
        <v>170</v>
      </c>
      <c r="I7298" s="539"/>
      <c r="J7298" s="83" t="s">
        <v>166</v>
      </c>
      <c r="K7298" s="83" t="s">
        <v>9</v>
      </c>
      <c r="L7298" s="87">
        <v>562</v>
      </c>
    </row>
    <row r="7299" spans="1:12" s="82" customFormat="1" ht="408.95" customHeight="1" x14ac:dyDescent="0.15">
      <c r="A7299" s="525"/>
      <c r="B7299" s="528"/>
      <c r="C7299" s="529"/>
      <c r="D7299" s="543"/>
      <c r="E7299" s="528"/>
      <c r="F7299" s="528"/>
      <c r="G7299" s="528"/>
      <c r="H7299" s="539" t="s">
        <v>56</v>
      </c>
      <c r="I7299" s="539"/>
      <c r="J7299" s="528" t="s">
        <v>166</v>
      </c>
      <c r="K7299" s="528" t="s">
        <v>166</v>
      </c>
      <c r="L7299" s="540">
        <v>0</v>
      </c>
    </row>
    <row r="7300" spans="1:12" s="82" customFormat="1" ht="155.85" customHeight="1" x14ac:dyDescent="0.15">
      <c r="A7300" s="525"/>
      <c r="B7300" s="528"/>
      <c r="C7300" s="529"/>
      <c r="D7300" s="543"/>
      <c r="E7300" s="528"/>
      <c r="F7300" s="528"/>
      <c r="G7300" s="528"/>
      <c r="H7300" s="539"/>
      <c r="I7300" s="539"/>
      <c r="J7300" s="528"/>
      <c r="K7300" s="528"/>
      <c r="L7300" s="540"/>
    </row>
    <row r="7301" spans="1:12" s="82" customFormat="1" ht="24" customHeight="1" x14ac:dyDescent="0.15">
      <c r="A7301" s="525"/>
      <c r="B7301" s="86" t="s">
        <v>33</v>
      </c>
      <c r="C7301" s="85" t="s">
        <v>34</v>
      </c>
      <c r="D7301" s="85" t="s">
        <v>169</v>
      </c>
      <c r="E7301" s="85" t="s">
        <v>168</v>
      </c>
      <c r="F7301" s="527"/>
      <c r="G7301" s="527"/>
      <c r="H7301" s="539" t="s">
        <v>167</v>
      </c>
      <c r="I7301" s="539"/>
      <c r="J7301" s="528" t="s">
        <v>166</v>
      </c>
      <c r="K7301" s="528" t="s">
        <v>9</v>
      </c>
      <c r="L7301" s="540">
        <v>25</v>
      </c>
    </row>
    <row r="7302" spans="1:12" s="82" customFormat="1" ht="24" customHeight="1" x14ac:dyDescent="0.15">
      <c r="A7302" s="525"/>
      <c r="B7302" s="83" t="s">
        <v>283</v>
      </c>
      <c r="C7302" s="83" t="s">
        <v>1507</v>
      </c>
      <c r="D7302" s="84">
        <v>43243</v>
      </c>
      <c r="E7302" s="83" t="s">
        <v>2466</v>
      </c>
      <c r="F7302" s="527"/>
      <c r="G7302" s="527"/>
      <c r="H7302" s="539"/>
      <c r="I7302" s="539"/>
      <c r="J7302" s="528"/>
      <c r="K7302" s="528"/>
      <c r="L7302" s="540"/>
    </row>
    <row r="7303" spans="1:12" s="82" customFormat="1" ht="24" customHeight="1" x14ac:dyDescent="0.15">
      <c r="A7303" s="525">
        <v>1378</v>
      </c>
      <c r="B7303" s="86" t="s">
        <v>23</v>
      </c>
      <c r="C7303" s="85" t="s">
        <v>24</v>
      </c>
      <c r="D7303" s="85" t="s">
        <v>175</v>
      </c>
      <c r="E7303" s="85" t="s">
        <v>174</v>
      </c>
      <c r="F7303" s="526" t="s">
        <v>18</v>
      </c>
      <c r="G7303" s="526"/>
      <c r="H7303" s="527"/>
      <c r="I7303" s="527"/>
      <c r="J7303" s="527"/>
      <c r="K7303" s="527"/>
      <c r="L7303" s="527"/>
    </row>
    <row r="7304" spans="1:12" s="82" customFormat="1" ht="26.25" customHeight="1" x14ac:dyDescent="0.15">
      <c r="A7304" s="525"/>
      <c r="B7304" s="528" t="s">
        <v>2461</v>
      </c>
      <c r="C7304" s="529" t="s">
        <v>2465</v>
      </c>
      <c r="D7304" s="543">
        <v>43274</v>
      </c>
      <c r="E7304" s="528" t="s">
        <v>1074</v>
      </c>
      <c r="F7304" s="528" t="s">
        <v>2464</v>
      </c>
      <c r="G7304" s="528"/>
      <c r="H7304" s="539" t="s">
        <v>170</v>
      </c>
      <c r="I7304" s="539"/>
      <c r="J7304" s="83" t="s">
        <v>166</v>
      </c>
      <c r="K7304" s="83" t="s">
        <v>9</v>
      </c>
      <c r="L7304" s="87">
        <v>2247</v>
      </c>
    </row>
    <row r="7305" spans="1:12" s="82" customFormat="1" ht="408.95" customHeight="1" x14ac:dyDescent="0.15">
      <c r="A7305" s="525"/>
      <c r="B7305" s="528"/>
      <c r="C7305" s="529"/>
      <c r="D7305" s="543"/>
      <c r="E7305" s="528"/>
      <c r="F7305" s="528"/>
      <c r="G7305" s="528"/>
      <c r="H7305" s="539" t="s">
        <v>56</v>
      </c>
      <c r="I7305" s="539"/>
      <c r="J7305" s="528" t="s">
        <v>166</v>
      </c>
      <c r="K7305" s="528" t="s">
        <v>9</v>
      </c>
      <c r="L7305" s="540">
        <v>3356.39</v>
      </c>
    </row>
    <row r="7306" spans="1:12" s="82" customFormat="1" ht="208.35" customHeight="1" x14ac:dyDescent="0.15">
      <c r="A7306" s="525"/>
      <c r="B7306" s="528"/>
      <c r="C7306" s="529"/>
      <c r="D7306" s="543"/>
      <c r="E7306" s="528"/>
      <c r="F7306" s="528"/>
      <c r="G7306" s="528"/>
      <c r="H7306" s="539"/>
      <c r="I7306" s="539"/>
      <c r="J7306" s="528"/>
      <c r="K7306" s="528"/>
      <c r="L7306" s="540"/>
    </row>
    <row r="7307" spans="1:12" s="82" customFormat="1" ht="24" customHeight="1" x14ac:dyDescent="0.15">
      <c r="A7307" s="525"/>
      <c r="B7307" s="86" t="s">
        <v>33</v>
      </c>
      <c r="C7307" s="85" t="s">
        <v>34</v>
      </c>
      <c r="D7307" s="85" t="s">
        <v>169</v>
      </c>
      <c r="E7307" s="85" t="s">
        <v>168</v>
      </c>
      <c r="F7307" s="527"/>
      <c r="G7307" s="527"/>
      <c r="H7307" s="539" t="s">
        <v>167</v>
      </c>
      <c r="I7307" s="539"/>
      <c r="J7307" s="528" t="s">
        <v>166</v>
      </c>
      <c r="K7307" s="528" t="s">
        <v>9</v>
      </c>
      <c r="L7307" s="540">
        <v>377</v>
      </c>
    </row>
    <row r="7308" spans="1:12" s="82" customFormat="1" ht="24" customHeight="1" x14ac:dyDescent="0.15">
      <c r="A7308" s="525"/>
      <c r="B7308" s="83" t="s">
        <v>283</v>
      </c>
      <c r="C7308" s="83" t="s">
        <v>2464</v>
      </c>
      <c r="D7308" s="84">
        <v>43279</v>
      </c>
      <c r="E7308" s="83" t="s">
        <v>176</v>
      </c>
      <c r="F7308" s="527"/>
      <c r="G7308" s="527"/>
      <c r="H7308" s="539"/>
      <c r="I7308" s="539"/>
      <c r="J7308" s="528"/>
      <c r="K7308" s="528"/>
      <c r="L7308" s="540"/>
    </row>
    <row r="7309" spans="1:12" s="82" customFormat="1" ht="24" customHeight="1" x14ac:dyDescent="0.15">
      <c r="A7309" s="525">
        <v>1379</v>
      </c>
      <c r="B7309" s="86" t="s">
        <v>23</v>
      </c>
      <c r="C7309" s="85" t="s">
        <v>24</v>
      </c>
      <c r="D7309" s="85" t="s">
        <v>175</v>
      </c>
      <c r="E7309" s="85" t="s">
        <v>174</v>
      </c>
      <c r="F7309" s="526" t="s">
        <v>18</v>
      </c>
      <c r="G7309" s="526"/>
      <c r="H7309" s="527"/>
      <c r="I7309" s="527"/>
      <c r="J7309" s="527"/>
      <c r="K7309" s="527"/>
      <c r="L7309" s="527"/>
    </row>
    <row r="7310" spans="1:12" s="82" customFormat="1" ht="26.25" customHeight="1" x14ac:dyDescent="0.15">
      <c r="A7310" s="525"/>
      <c r="B7310" s="528" t="s">
        <v>2461</v>
      </c>
      <c r="C7310" s="529" t="s">
        <v>2463</v>
      </c>
      <c r="D7310" s="543">
        <v>43349</v>
      </c>
      <c r="E7310" s="528" t="s">
        <v>1084</v>
      </c>
      <c r="F7310" s="528" t="s">
        <v>2462</v>
      </c>
      <c r="G7310" s="528"/>
      <c r="H7310" s="539" t="s">
        <v>170</v>
      </c>
      <c r="I7310" s="539"/>
      <c r="J7310" s="83" t="s">
        <v>166</v>
      </c>
      <c r="K7310" s="83" t="s">
        <v>9</v>
      </c>
      <c r="L7310" s="87">
        <v>774.83</v>
      </c>
    </row>
    <row r="7311" spans="1:12" s="82" customFormat="1" ht="408.95" customHeight="1" x14ac:dyDescent="0.15">
      <c r="A7311" s="525"/>
      <c r="B7311" s="528"/>
      <c r="C7311" s="529"/>
      <c r="D7311" s="543"/>
      <c r="E7311" s="528"/>
      <c r="F7311" s="528"/>
      <c r="G7311" s="528"/>
      <c r="H7311" s="539" t="s">
        <v>56</v>
      </c>
      <c r="I7311" s="539"/>
      <c r="J7311" s="528" t="s">
        <v>166</v>
      </c>
      <c r="K7311" s="528" t="s">
        <v>9</v>
      </c>
      <c r="L7311" s="540">
        <v>271.39999999999998</v>
      </c>
    </row>
    <row r="7312" spans="1:12" s="82" customFormat="1" ht="145.35" customHeight="1" x14ac:dyDescent="0.15">
      <c r="A7312" s="525"/>
      <c r="B7312" s="528"/>
      <c r="C7312" s="529"/>
      <c r="D7312" s="543"/>
      <c r="E7312" s="528"/>
      <c r="F7312" s="528"/>
      <c r="G7312" s="528"/>
      <c r="H7312" s="539"/>
      <c r="I7312" s="539"/>
      <c r="J7312" s="528"/>
      <c r="K7312" s="528"/>
      <c r="L7312" s="540"/>
    </row>
    <row r="7313" spans="1:12" s="82" customFormat="1" ht="24" customHeight="1" x14ac:dyDescent="0.15">
      <c r="A7313" s="525"/>
      <c r="B7313" s="86" t="s">
        <v>33</v>
      </c>
      <c r="C7313" s="85" t="s">
        <v>34</v>
      </c>
      <c r="D7313" s="85" t="s">
        <v>169</v>
      </c>
      <c r="E7313" s="85" t="s">
        <v>168</v>
      </c>
      <c r="F7313" s="527"/>
      <c r="G7313" s="527"/>
      <c r="H7313" s="539" t="s">
        <v>167</v>
      </c>
      <c r="I7313" s="539"/>
      <c r="J7313" s="528" t="s">
        <v>166</v>
      </c>
      <c r="K7313" s="528" t="s">
        <v>9</v>
      </c>
      <c r="L7313" s="540">
        <v>535</v>
      </c>
    </row>
    <row r="7314" spans="1:12" s="82" customFormat="1" ht="24" customHeight="1" x14ac:dyDescent="0.15">
      <c r="A7314" s="525"/>
      <c r="B7314" s="83" t="s">
        <v>283</v>
      </c>
      <c r="C7314" s="83" t="s">
        <v>2462</v>
      </c>
      <c r="D7314" s="84">
        <v>43352</v>
      </c>
      <c r="E7314" s="83" t="s">
        <v>1082</v>
      </c>
      <c r="F7314" s="527"/>
      <c r="G7314" s="527"/>
      <c r="H7314" s="539"/>
      <c r="I7314" s="539"/>
      <c r="J7314" s="528"/>
      <c r="K7314" s="528"/>
      <c r="L7314" s="540"/>
    </row>
    <row r="7315" spans="1:12" s="82" customFormat="1" ht="24" customHeight="1" x14ac:dyDescent="0.15">
      <c r="A7315" s="525">
        <v>1380</v>
      </c>
      <c r="B7315" s="86" t="s">
        <v>23</v>
      </c>
      <c r="C7315" s="85" t="s">
        <v>24</v>
      </c>
      <c r="D7315" s="85" t="s">
        <v>175</v>
      </c>
      <c r="E7315" s="85" t="s">
        <v>174</v>
      </c>
      <c r="F7315" s="526" t="s">
        <v>18</v>
      </c>
      <c r="G7315" s="526"/>
      <c r="H7315" s="527"/>
      <c r="I7315" s="527"/>
      <c r="J7315" s="527"/>
      <c r="K7315" s="527"/>
      <c r="L7315" s="527"/>
    </row>
    <row r="7316" spans="1:12" s="82" customFormat="1" ht="26.25" customHeight="1" x14ac:dyDescent="0.15">
      <c r="A7316" s="525"/>
      <c r="B7316" s="528" t="s">
        <v>2461</v>
      </c>
      <c r="C7316" s="529" t="s">
        <v>2460</v>
      </c>
      <c r="D7316" s="543">
        <v>43356</v>
      </c>
      <c r="E7316" s="528" t="s">
        <v>360</v>
      </c>
      <c r="F7316" s="528" t="s">
        <v>2459</v>
      </c>
      <c r="G7316" s="528"/>
      <c r="H7316" s="539" t="s">
        <v>170</v>
      </c>
      <c r="I7316" s="539"/>
      <c r="J7316" s="83" t="s">
        <v>166</v>
      </c>
      <c r="K7316" s="83" t="s">
        <v>9</v>
      </c>
      <c r="L7316" s="87">
        <v>386.94</v>
      </c>
    </row>
    <row r="7317" spans="1:12" s="82" customFormat="1" ht="408.95" customHeight="1" x14ac:dyDescent="0.15">
      <c r="A7317" s="525"/>
      <c r="B7317" s="528"/>
      <c r="C7317" s="529"/>
      <c r="D7317" s="543"/>
      <c r="E7317" s="528"/>
      <c r="F7317" s="528"/>
      <c r="G7317" s="528"/>
      <c r="H7317" s="539" t="s">
        <v>56</v>
      </c>
      <c r="I7317" s="539"/>
      <c r="J7317" s="528" t="s">
        <v>166</v>
      </c>
      <c r="K7317" s="528" t="s">
        <v>9</v>
      </c>
      <c r="L7317" s="540">
        <v>374.4</v>
      </c>
    </row>
    <row r="7318" spans="1:12" s="82" customFormat="1" ht="187.35" customHeight="1" x14ac:dyDescent="0.15">
      <c r="A7318" s="525"/>
      <c r="B7318" s="528"/>
      <c r="C7318" s="529"/>
      <c r="D7318" s="543"/>
      <c r="E7318" s="528"/>
      <c r="F7318" s="528"/>
      <c r="G7318" s="528"/>
      <c r="H7318" s="539"/>
      <c r="I7318" s="539"/>
      <c r="J7318" s="528"/>
      <c r="K7318" s="528"/>
      <c r="L7318" s="540"/>
    </row>
    <row r="7319" spans="1:12" s="82" customFormat="1" ht="24" customHeight="1" x14ac:dyDescent="0.15">
      <c r="A7319" s="525"/>
      <c r="B7319" s="86" t="s">
        <v>33</v>
      </c>
      <c r="C7319" s="85" t="s">
        <v>34</v>
      </c>
      <c r="D7319" s="85" t="s">
        <v>169</v>
      </c>
      <c r="E7319" s="85" t="s">
        <v>168</v>
      </c>
      <c r="F7319" s="527"/>
      <c r="G7319" s="527"/>
      <c r="H7319" s="539" t="s">
        <v>167</v>
      </c>
      <c r="I7319" s="539"/>
      <c r="J7319" s="528" t="s">
        <v>166</v>
      </c>
      <c r="K7319" s="528" t="s">
        <v>9</v>
      </c>
      <c r="L7319" s="540">
        <v>100</v>
      </c>
    </row>
    <row r="7320" spans="1:12" s="82" customFormat="1" ht="24" customHeight="1" x14ac:dyDescent="0.15">
      <c r="A7320" s="525"/>
      <c r="B7320" s="83" t="s">
        <v>283</v>
      </c>
      <c r="C7320" s="83" t="s">
        <v>2459</v>
      </c>
      <c r="D7320" s="84">
        <v>43357</v>
      </c>
      <c r="E7320" s="83" t="s">
        <v>309</v>
      </c>
      <c r="F7320" s="527"/>
      <c r="G7320" s="527"/>
      <c r="H7320" s="539"/>
      <c r="I7320" s="539"/>
      <c r="J7320" s="528"/>
      <c r="K7320" s="528"/>
      <c r="L7320" s="540"/>
    </row>
    <row r="7321" spans="1:12" s="82" customFormat="1" ht="24" customHeight="1" x14ac:dyDescent="0.15">
      <c r="A7321" s="525">
        <v>1381</v>
      </c>
      <c r="B7321" s="86" t="s">
        <v>23</v>
      </c>
      <c r="C7321" s="85" t="s">
        <v>24</v>
      </c>
      <c r="D7321" s="85" t="s">
        <v>175</v>
      </c>
      <c r="E7321" s="85" t="s">
        <v>174</v>
      </c>
      <c r="F7321" s="526" t="s">
        <v>18</v>
      </c>
      <c r="G7321" s="526"/>
      <c r="H7321" s="527"/>
      <c r="I7321" s="527"/>
      <c r="J7321" s="527"/>
      <c r="K7321" s="527"/>
      <c r="L7321" s="527"/>
    </row>
    <row r="7322" spans="1:12" s="82" customFormat="1" ht="26.25" customHeight="1" x14ac:dyDescent="0.15">
      <c r="A7322" s="525"/>
      <c r="B7322" s="528" t="s">
        <v>2458</v>
      </c>
      <c r="C7322" s="529" t="s">
        <v>2457</v>
      </c>
      <c r="D7322" s="543">
        <v>43261</v>
      </c>
      <c r="E7322" s="528" t="s">
        <v>2456</v>
      </c>
      <c r="F7322" s="528" t="s">
        <v>2454</v>
      </c>
      <c r="G7322" s="528"/>
      <c r="H7322" s="539" t="s">
        <v>170</v>
      </c>
      <c r="I7322" s="539"/>
      <c r="J7322" s="83" t="s">
        <v>166</v>
      </c>
      <c r="K7322" s="83" t="s">
        <v>9</v>
      </c>
      <c r="L7322" s="87">
        <v>1146.95</v>
      </c>
    </row>
    <row r="7323" spans="1:12" s="82" customFormat="1" ht="365.25" customHeight="1" x14ac:dyDescent="0.15">
      <c r="A7323" s="525"/>
      <c r="B7323" s="528"/>
      <c r="C7323" s="529"/>
      <c r="D7323" s="543"/>
      <c r="E7323" s="528"/>
      <c r="F7323" s="528"/>
      <c r="G7323" s="528"/>
      <c r="H7323" s="539" t="s">
        <v>56</v>
      </c>
      <c r="I7323" s="539"/>
      <c r="J7323" s="83" t="s">
        <v>166</v>
      </c>
      <c r="K7323" s="83" t="s">
        <v>166</v>
      </c>
      <c r="L7323" s="87">
        <v>0</v>
      </c>
    </row>
    <row r="7324" spans="1:12" s="82" customFormat="1" ht="24" customHeight="1" x14ac:dyDescent="0.15">
      <c r="A7324" s="525"/>
      <c r="B7324" s="86" t="s">
        <v>33</v>
      </c>
      <c r="C7324" s="85" t="s">
        <v>34</v>
      </c>
      <c r="D7324" s="85" t="s">
        <v>169</v>
      </c>
      <c r="E7324" s="85" t="s">
        <v>168</v>
      </c>
      <c r="F7324" s="527"/>
      <c r="G7324" s="527"/>
      <c r="H7324" s="539" t="s">
        <v>167</v>
      </c>
      <c r="I7324" s="539"/>
      <c r="J7324" s="528" t="s">
        <v>166</v>
      </c>
      <c r="K7324" s="528" t="s">
        <v>166</v>
      </c>
      <c r="L7324" s="540">
        <v>0</v>
      </c>
    </row>
    <row r="7325" spans="1:12" s="82" customFormat="1" ht="34.5" customHeight="1" x14ac:dyDescent="0.15">
      <c r="A7325" s="525"/>
      <c r="B7325" s="83" t="s">
        <v>2455</v>
      </c>
      <c r="C7325" s="83" t="s">
        <v>2454</v>
      </c>
      <c r="D7325" s="84">
        <v>43266</v>
      </c>
      <c r="E7325" s="83" t="s">
        <v>1179</v>
      </c>
      <c r="F7325" s="527"/>
      <c r="G7325" s="527"/>
      <c r="H7325" s="539"/>
      <c r="I7325" s="539"/>
      <c r="J7325" s="528"/>
      <c r="K7325" s="528"/>
      <c r="L7325" s="540"/>
    </row>
    <row r="7326" spans="1:12" s="82" customFormat="1" ht="24" customHeight="1" x14ac:dyDescent="0.15">
      <c r="A7326" s="525">
        <v>1382</v>
      </c>
      <c r="B7326" s="86" t="s">
        <v>23</v>
      </c>
      <c r="C7326" s="85" t="s">
        <v>24</v>
      </c>
      <c r="D7326" s="85" t="s">
        <v>175</v>
      </c>
      <c r="E7326" s="85" t="s">
        <v>174</v>
      </c>
      <c r="F7326" s="526" t="s">
        <v>18</v>
      </c>
      <c r="G7326" s="526"/>
      <c r="H7326" s="527"/>
      <c r="I7326" s="527"/>
      <c r="J7326" s="527"/>
      <c r="K7326" s="527"/>
      <c r="L7326" s="527"/>
    </row>
    <row r="7327" spans="1:12" s="82" customFormat="1" ht="26.25" customHeight="1" x14ac:dyDescent="0.15">
      <c r="A7327" s="525"/>
      <c r="B7327" s="528" t="s">
        <v>2453</v>
      </c>
      <c r="C7327" s="529" t="s">
        <v>2452</v>
      </c>
      <c r="D7327" s="543">
        <v>43293</v>
      </c>
      <c r="E7327" s="528" t="s">
        <v>2451</v>
      </c>
      <c r="F7327" s="528" t="s">
        <v>2450</v>
      </c>
      <c r="G7327" s="528"/>
      <c r="H7327" s="539" t="s">
        <v>170</v>
      </c>
      <c r="I7327" s="539"/>
      <c r="J7327" s="83" t="s">
        <v>166</v>
      </c>
      <c r="K7327" s="83" t="s">
        <v>9</v>
      </c>
      <c r="L7327" s="87">
        <v>310</v>
      </c>
    </row>
    <row r="7328" spans="1:12" s="82" customFormat="1" ht="408.95" customHeight="1" x14ac:dyDescent="0.15">
      <c r="A7328" s="525"/>
      <c r="B7328" s="528"/>
      <c r="C7328" s="529"/>
      <c r="D7328" s="543"/>
      <c r="E7328" s="528"/>
      <c r="F7328" s="528"/>
      <c r="G7328" s="528"/>
      <c r="H7328" s="539" t="s">
        <v>56</v>
      </c>
      <c r="I7328" s="539"/>
      <c r="J7328" s="528" t="s">
        <v>166</v>
      </c>
      <c r="K7328" s="528" t="s">
        <v>9</v>
      </c>
      <c r="L7328" s="540">
        <v>553.6</v>
      </c>
    </row>
    <row r="7329" spans="1:12" s="82" customFormat="1" ht="145.35" customHeight="1" x14ac:dyDescent="0.15">
      <c r="A7329" s="525"/>
      <c r="B7329" s="528"/>
      <c r="C7329" s="529"/>
      <c r="D7329" s="543"/>
      <c r="E7329" s="528"/>
      <c r="F7329" s="528"/>
      <c r="G7329" s="528"/>
      <c r="H7329" s="539"/>
      <c r="I7329" s="539"/>
      <c r="J7329" s="528"/>
      <c r="K7329" s="528"/>
      <c r="L7329" s="540"/>
    </row>
    <row r="7330" spans="1:12" s="82" customFormat="1" ht="24" customHeight="1" x14ac:dyDescent="0.15">
      <c r="A7330" s="525"/>
      <c r="B7330" s="86" t="s">
        <v>33</v>
      </c>
      <c r="C7330" s="85" t="s">
        <v>34</v>
      </c>
      <c r="D7330" s="85" t="s">
        <v>169</v>
      </c>
      <c r="E7330" s="85" t="s">
        <v>168</v>
      </c>
      <c r="F7330" s="527"/>
      <c r="G7330" s="527"/>
      <c r="H7330" s="539" t="s">
        <v>167</v>
      </c>
      <c r="I7330" s="539"/>
      <c r="J7330" s="528" t="s">
        <v>166</v>
      </c>
      <c r="K7330" s="528" t="s">
        <v>9</v>
      </c>
      <c r="L7330" s="540">
        <v>675</v>
      </c>
    </row>
    <row r="7331" spans="1:12" s="82" customFormat="1" ht="24" customHeight="1" x14ac:dyDescent="0.15">
      <c r="A7331" s="525"/>
      <c r="B7331" s="83" t="s">
        <v>283</v>
      </c>
      <c r="C7331" s="83" t="s">
        <v>2450</v>
      </c>
      <c r="D7331" s="84">
        <v>43295</v>
      </c>
      <c r="E7331" s="83" t="s">
        <v>2449</v>
      </c>
      <c r="F7331" s="527"/>
      <c r="G7331" s="527"/>
      <c r="H7331" s="539"/>
      <c r="I7331" s="539"/>
      <c r="J7331" s="528"/>
      <c r="K7331" s="528"/>
      <c r="L7331" s="540"/>
    </row>
    <row r="7332" spans="1:12" s="82" customFormat="1" ht="24" customHeight="1" x14ac:dyDescent="0.15">
      <c r="A7332" s="525">
        <v>1383</v>
      </c>
      <c r="B7332" s="86" t="s">
        <v>23</v>
      </c>
      <c r="C7332" s="85" t="s">
        <v>24</v>
      </c>
      <c r="D7332" s="85" t="s">
        <v>175</v>
      </c>
      <c r="E7332" s="85" t="s">
        <v>174</v>
      </c>
      <c r="F7332" s="526" t="s">
        <v>18</v>
      </c>
      <c r="G7332" s="526"/>
      <c r="H7332" s="527"/>
      <c r="I7332" s="527"/>
      <c r="J7332" s="527"/>
      <c r="K7332" s="527"/>
      <c r="L7332" s="527"/>
    </row>
    <row r="7333" spans="1:12" s="82" customFormat="1" ht="26.25" customHeight="1" x14ac:dyDescent="0.15">
      <c r="A7333" s="525"/>
      <c r="B7333" s="528" t="s">
        <v>2445</v>
      </c>
      <c r="C7333" s="529" t="s">
        <v>2448</v>
      </c>
      <c r="D7333" s="543">
        <v>43209</v>
      </c>
      <c r="E7333" s="528" t="s">
        <v>700</v>
      </c>
      <c r="F7333" s="528" t="s">
        <v>2447</v>
      </c>
      <c r="G7333" s="528"/>
      <c r="H7333" s="539" t="s">
        <v>170</v>
      </c>
      <c r="I7333" s="539"/>
      <c r="J7333" s="83" t="s">
        <v>166</v>
      </c>
      <c r="K7333" s="83" t="s">
        <v>9</v>
      </c>
      <c r="L7333" s="87">
        <v>557</v>
      </c>
    </row>
    <row r="7334" spans="1:12" s="82" customFormat="1" ht="228.75" customHeight="1" x14ac:dyDescent="0.15">
      <c r="A7334" s="525"/>
      <c r="B7334" s="528"/>
      <c r="C7334" s="529"/>
      <c r="D7334" s="543"/>
      <c r="E7334" s="528"/>
      <c r="F7334" s="528"/>
      <c r="G7334" s="528"/>
      <c r="H7334" s="539" t="s">
        <v>56</v>
      </c>
      <c r="I7334" s="539"/>
      <c r="J7334" s="83" t="s">
        <v>166</v>
      </c>
      <c r="K7334" s="83" t="s">
        <v>166</v>
      </c>
      <c r="L7334" s="87">
        <v>0</v>
      </c>
    </row>
    <row r="7335" spans="1:12" s="82" customFormat="1" ht="24" customHeight="1" x14ac:dyDescent="0.15">
      <c r="A7335" s="525"/>
      <c r="B7335" s="86" t="s">
        <v>33</v>
      </c>
      <c r="C7335" s="85" t="s">
        <v>34</v>
      </c>
      <c r="D7335" s="85" t="s">
        <v>169</v>
      </c>
      <c r="E7335" s="85" t="s">
        <v>168</v>
      </c>
      <c r="F7335" s="527"/>
      <c r="G7335" s="527"/>
      <c r="H7335" s="539" t="s">
        <v>167</v>
      </c>
      <c r="I7335" s="539"/>
      <c r="J7335" s="528" t="s">
        <v>166</v>
      </c>
      <c r="K7335" s="528" t="s">
        <v>166</v>
      </c>
      <c r="L7335" s="540">
        <v>0</v>
      </c>
    </row>
    <row r="7336" spans="1:12" s="82" customFormat="1" ht="24" customHeight="1" x14ac:dyDescent="0.15">
      <c r="A7336" s="525"/>
      <c r="B7336" s="83" t="s">
        <v>488</v>
      </c>
      <c r="C7336" s="83" t="s">
        <v>2447</v>
      </c>
      <c r="D7336" s="84">
        <v>43212</v>
      </c>
      <c r="E7336" s="83" t="s">
        <v>2095</v>
      </c>
      <c r="F7336" s="527"/>
      <c r="G7336" s="527"/>
      <c r="H7336" s="539"/>
      <c r="I7336" s="539"/>
      <c r="J7336" s="528"/>
      <c r="K7336" s="528"/>
      <c r="L7336" s="540"/>
    </row>
    <row r="7337" spans="1:12" s="82" customFormat="1" ht="24" customHeight="1" x14ac:dyDescent="0.15">
      <c r="A7337" s="525">
        <v>1384</v>
      </c>
      <c r="B7337" s="86" t="s">
        <v>23</v>
      </c>
      <c r="C7337" s="85" t="s">
        <v>24</v>
      </c>
      <c r="D7337" s="85" t="s">
        <v>175</v>
      </c>
      <c r="E7337" s="85" t="s">
        <v>174</v>
      </c>
      <c r="F7337" s="526" t="s">
        <v>18</v>
      </c>
      <c r="G7337" s="526"/>
      <c r="H7337" s="527"/>
      <c r="I7337" s="527"/>
      <c r="J7337" s="527"/>
      <c r="K7337" s="527"/>
      <c r="L7337" s="527"/>
    </row>
    <row r="7338" spans="1:12" s="82" customFormat="1" ht="26.25" customHeight="1" x14ac:dyDescent="0.15">
      <c r="A7338" s="525"/>
      <c r="B7338" s="528" t="s">
        <v>2445</v>
      </c>
      <c r="C7338" s="529" t="s">
        <v>2446</v>
      </c>
      <c r="D7338" s="543">
        <v>43273</v>
      </c>
      <c r="E7338" s="528" t="s">
        <v>238</v>
      </c>
      <c r="F7338" s="528" t="s">
        <v>775</v>
      </c>
      <c r="G7338" s="528"/>
      <c r="H7338" s="539" t="s">
        <v>170</v>
      </c>
      <c r="I7338" s="539"/>
      <c r="J7338" s="83" t="s">
        <v>166</v>
      </c>
      <c r="K7338" s="83" t="s">
        <v>9</v>
      </c>
      <c r="L7338" s="87">
        <v>722.75</v>
      </c>
    </row>
    <row r="7339" spans="1:12" s="82" customFormat="1" ht="176.25" customHeight="1" x14ac:dyDescent="0.15">
      <c r="A7339" s="525"/>
      <c r="B7339" s="528"/>
      <c r="C7339" s="529"/>
      <c r="D7339" s="543"/>
      <c r="E7339" s="528"/>
      <c r="F7339" s="528"/>
      <c r="G7339" s="528"/>
      <c r="H7339" s="539" t="s">
        <v>56</v>
      </c>
      <c r="I7339" s="539"/>
      <c r="J7339" s="83" t="s">
        <v>166</v>
      </c>
      <c r="K7339" s="83" t="s">
        <v>9</v>
      </c>
      <c r="L7339" s="87">
        <v>671.66</v>
      </c>
    </row>
    <row r="7340" spans="1:12" s="82" customFormat="1" ht="24" customHeight="1" x14ac:dyDescent="0.15">
      <c r="A7340" s="525"/>
      <c r="B7340" s="86" t="s">
        <v>33</v>
      </c>
      <c r="C7340" s="85" t="s">
        <v>34</v>
      </c>
      <c r="D7340" s="85" t="s">
        <v>169</v>
      </c>
      <c r="E7340" s="85" t="s">
        <v>168</v>
      </c>
      <c r="F7340" s="527"/>
      <c r="G7340" s="527"/>
      <c r="H7340" s="539" t="s">
        <v>167</v>
      </c>
      <c r="I7340" s="539"/>
      <c r="J7340" s="528" t="s">
        <v>166</v>
      </c>
      <c r="K7340" s="528" t="s">
        <v>166</v>
      </c>
      <c r="L7340" s="540">
        <v>0</v>
      </c>
    </row>
    <row r="7341" spans="1:12" s="82" customFormat="1" ht="24" customHeight="1" x14ac:dyDescent="0.15">
      <c r="A7341" s="525"/>
      <c r="B7341" s="83" t="s">
        <v>488</v>
      </c>
      <c r="C7341" s="83" t="s">
        <v>775</v>
      </c>
      <c r="D7341" s="84">
        <v>43275</v>
      </c>
      <c r="E7341" s="83" t="s">
        <v>553</v>
      </c>
      <c r="F7341" s="527"/>
      <c r="G7341" s="527"/>
      <c r="H7341" s="539"/>
      <c r="I7341" s="539"/>
      <c r="J7341" s="528"/>
      <c r="K7341" s="528"/>
      <c r="L7341" s="540"/>
    </row>
    <row r="7342" spans="1:12" s="82" customFormat="1" ht="24" customHeight="1" x14ac:dyDescent="0.15">
      <c r="A7342" s="525">
        <v>1385</v>
      </c>
      <c r="B7342" s="86" t="s">
        <v>23</v>
      </c>
      <c r="C7342" s="85" t="s">
        <v>24</v>
      </c>
      <c r="D7342" s="85" t="s">
        <v>175</v>
      </c>
      <c r="E7342" s="85" t="s">
        <v>174</v>
      </c>
      <c r="F7342" s="526" t="s">
        <v>18</v>
      </c>
      <c r="G7342" s="526"/>
      <c r="H7342" s="527"/>
      <c r="I7342" s="527"/>
      <c r="J7342" s="527"/>
      <c r="K7342" s="527"/>
      <c r="L7342" s="527"/>
    </row>
    <row r="7343" spans="1:12" s="82" customFormat="1" ht="26.25" customHeight="1" x14ac:dyDescent="0.15">
      <c r="A7343" s="525"/>
      <c r="B7343" s="528" t="s">
        <v>2445</v>
      </c>
      <c r="C7343" s="529" t="s">
        <v>2444</v>
      </c>
      <c r="D7343" s="543">
        <v>43349</v>
      </c>
      <c r="E7343" s="528" t="s">
        <v>455</v>
      </c>
      <c r="F7343" s="528" t="s">
        <v>775</v>
      </c>
      <c r="G7343" s="528"/>
      <c r="H7343" s="539" t="s">
        <v>170</v>
      </c>
      <c r="I7343" s="539"/>
      <c r="J7343" s="83" t="s">
        <v>166</v>
      </c>
      <c r="K7343" s="83" t="s">
        <v>9</v>
      </c>
      <c r="L7343" s="87">
        <v>205</v>
      </c>
    </row>
    <row r="7344" spans="1:12" s="82" customFormat="1" ht="291.75" customHeight="1" x14ac:dyDescent="0.15">
      <c r="A7344" s="525"/>
      <c r="B7344" s="528"/>
      <c r="C7344" s="529"/>
      <c r="D7344" s="543"/>
      <c r="E7344" s="528"/>
      <c r="F7344" s="528"/>
      <c r="G7344" s="528"/>
      <c r="H7344" s="539" t="s">
        <v>56</v>
      </c>
      <c r="I7344" s="539"/>
      <c r="J7344" s="83" t="s">
        <v>166</v>
      </c>
      <c r="K7344" s="83" t="s">
        <v>9</v>
      </c>
      <c r="L7344" s="87">
        <v>427.4</v>
      </c>
    </row>
    <row r="7345" spans="1:12" s="82" customFormat="1" ht="24" customHeight="1" x14ac:dyDescent="0.15">
      <c r="A7345" s="525"/>
      <c r="B7345" s="86" t="s">
        <v>33</v>
      </c>
      <c r="C7345" s="85" t="s">
        <v>34</v>
      </c>
      <c r="D7345" s="85" t="s">
        <v>169</v>
      </c>
      <c r="E7345" s="85" t="s">
        <v>168</v>
      </c>
      <c r="F7345" s="527"/>
      <c r="G7345" s="527"/>
      <c r="H7345" s="539" t="s">
        <v>167</v>
      </c>
      <c r="I7345" s="539"/>
      <c r="J7345" s="528" t="s">
        <v>166</v>
      </c>
      <c r="K7345" s="528" t="s">
        <v>166</v>
      </c>
      <c r="L7345" s="540">
        <v>0</v>
      </c>
    </row>
    <row r="7346" spans="1:12" s="82" customFormat="1" ht="24" customHeight="1" x14ac:dyDescent="0.15">
      <c r="A7346" s="525"/>
      <c r="B7346" s="83" t="s">
        <v>488</v>
      </c>
      <c r="C7346" s="83" t="s">
        <v>775</v>
      </c>
      <c r="D7346" s="84">
        <v>43350</v>
      </c>
      <c r="E7346" s="83" t="s">
        <v>845</v>
      </c>
      <c r="F7346" s="527"/>
      <c r="G7346" s="527"/>
      <c r="H7346" s="539"/>
      <c r="I7346" s="539"/>
      <c r="J7346" s="528"/>
      <c r="K7346" s="528"/>
      <c r="L7346" s="540"/>
    </row>
    <row r="7347" spans="1:12" s="82" customFormat="1" ht="24" customHeight="1" x14ac:dyDescent="0.15">
      <c r="A7347" s="525">
        <v>1386</v>
      </c>
      <c r="B7347" s="86" t="s">
        <v>23</v>
      </c>
      <c r="C7347" s="85" t="s">
        <v>24</v>
      </c>
      <c r="D7347" s="85" t="s">
        <v>175</v>
      </c>
      <c r="E7347" s="85" t="s">
        <v>174</v>
      </c>
      <c r="F7347" s="526" t="s">
        <v>18</v>
      </c>
      <c r="G7347" s="526"/>
      <c r="H7347" s="527"/>
      <c r="I7347" s="527"/>
      <c r="J7347" s="527"/>
      <c r="K7347" s="527"/>
      <c r="L7347" s="527"/>
    </row>
    <row r="7348" spans="1:12" s="82" customFormat="1" ht="26.25" customHeight="1" x14ac:dyDescent="0.15">
      <c r="A7348" s="525"/>
      <c r="B7348" s="528" t="s">
        <v>2443</v>
      </c>
      <c r="C7348" s="529" t="s">
        <v>2442</v>
      </c>
      <c r="D7348" s="543">
        <v>43271</v>
      </c>
      <c r="E7348" s="528" t="s">
        <v>764</v>
      </c>
      <c r="F7348" s="528" t="s">
        <v>2440</v>
      </c>
      <c r="G7348" s="528"/>
      <c r="H7348" s="539" t="s">
        <v>170</v>
      </c>
      <c r="I7348" s="539"/>
      <c r="J7348" s="83" t="s">
        <v>166</v>
      </c>
      <c r="K7348" s="83" t="s">
        <v>9</v>
      </c>
      <c r="L7348" s="87">
        <v>274.08</v>
      </c>
    </row>
    <row r="7349" spans="1:12" s="82" customFormat="1" ht="239.25" customHeight="1" x14ac:dyDescent="0.15">
      <c r="A7349" s="525"/>
      <c r="B7349" s="528"/>
      <c r="C7349" s="529"/>
      <c r="D7349" s="543"/>
      <c r="E7349" s="528"/>
      <c r="F7349" s="528"/>
      <c r="G7349" s="528"/>
      <c r="H7349" s="539" t="s">
        <v>56</v>
      </c>
      <c r="I7349" s="539"/>
      <c r="J7349" s="83" t="s">
        <v>166</v>
      </c>
      <c r="K7349" s="83" t="s">
        <v>166</v>
      </c>
      <c r="L7349" s="87">
        <v>0</v>
      </c>
    </row>
    <row r="7350" spans="1:12" s="82" customFormat="1" ht="24" customHeight="1" x14ac:dyDescent="0.15">
      <c r="A7350" s="525"/>
      <c r="B7350" s="86" t="s">
        <v>33</v>
      </c>
      <c r="C7350" s="85" t="s">
        <v>34</v>
      </c>
      <c r="D7350" s="85" t="s">
        <v>169</v>
      </c>
      <c r="E7350" s="85" t="s">
        <v>168</v>
      </c>
      <c r="F7350" s="527"/>
      <c r="G7350" s="527"/>
      <c r="H7350" s="539" t="s">
        <v>167</v>
      </c>
      <c r="I7350" s="539"/>
      <c r="J7350" s="528" t="s">
        <v>166</v>
      </c>
      <c r="K7350" s="528" t="s">
        <v>9</v>
      </c>
      <c r="L7350" s="540">
        <v>499</v>
      </c>
    </row>
    <row r="7351" spans="1:12" s="82" customFormat="1" ht="24" customHeight="1" x14ac:dyDescent="0.15">
      <c r="A7351" s="525"/>
      <c r="B7351" s="83" t="s">
        <v>2441</v>
      </c>
      <c r="C7351" s="83" t="s">
        <v>2440</v>
      </c>
      <c r="D7351" s="84">
        <v>43273</v>
      </c>
      <c r="E7351" s="83" t="s">
        <v>2439</v>
      </c>
      <c r="F7351" s="527"/>
      <c r="G7351" s="527"/>
      <c r="H7351" s="539"/>
      <c r="I7351" s="539"/>
      <c r="J7351" s="528"/>
      <c r="K7351" s="528"/>
      <c r="L7351" s="540"/>
    </row>
    <row r="7352" spans="1:12" s="82" customFormat="1" ht="24" customHeight="1" x14ac:dyDescent="0.15">
      <c r="A7352" s="525">
        <v>1387</v>
      </c>
      <c r="B7352" s="86" t="s">
        <v>23</v>
      </c>
      <c r="C7352" s="85" t="s">
        <v>24</v>
      </c>
      <c r="D7352" s="85" t="s">
        <v>175</v>
      </c>
      <c r="E7352" s="85" t="s">
        <v>174</v>
      </c>
      <c r="F7352" s="526" t="s">
        <v>18</v>
      </c>
      <c r="G7352" s="526"/>
      <c r="H7352" s="527"/>
      <c r="I7352" s="527"/>
      <c r="J7352" s="527"/>
      <c r="K7352" s="527"/>
      <c r="L7352" s="527"/>
    </row>
    <row r="7353" spans="1:12" s="82" customFormat="1" ht="26.25" customHeight="1" x14ac:dyDescent="0.15">
      <c r="A7353" s="525"/>
      <c r="B7353" s="528" t="s">
        <v>2426</v>
      </c>
      <c r="C7353" s="528" t="s">
        <v>2438</v>
      </c>
      <c r="D7353" s="543">
        <v>43194</v>
      </c>
      <c r="E7353" s="528" t="s">
        <v>2437</v>
      </c>
      <c r="F7353" s="528" t="s">
        <v>2436</v>
      </c>
      <c r="G7353" s="528"/>
      <c r="H7353" s="539" t="s">
        <v>170</v>
      </c>
      <c r="I7353" s="539"/>
      <c r="J7353" s="83" t="s">
        <v>166</v>
      </c>
      <c r="K7353" s="83" t="s">
        <v>9</v>
      </c>
      <c r="L7353" s="87">
        <v>288</v>
      </c>
    </row>
    <row r="7354" spans="1:12" s="82" customFormat="1" ht="113.25" customHeight="1" x14ac:dyDescent="0.15">
      <c r="A7354" s="525"/>
      <c r="B7354" s="528"/>
      <c r="C7354" s="528"/>
      <c r="D7354" s="543"/>
      <c r="E7354" s="528"/>
      <c r="F7354" s="528"/>
      <c r="G7354" s="528"/>
      <c r="H7354" s="539" t="s">
        <v>56</v>
      </c>
      <c r="I7354" s="539"/>
      <c r="J7354" s="83" t="s">
        <v>166</v>
      </c>
      <c r="K7354" s="83" t="s">
        <v>9</v>
      </c>
      <c r="L7354" s="87">
        <v>339.85</v>
      </c>
    </row>
    <row r="7355" spans="1:12" s="82" customFormat="1" ht="24" customHeight="1" x14ac:dyDescent="0.15">
      <c r="A7355" s="525"/>
      <c r="B7355" s="86" t="s">
        <v>33</v>
      </c>
      <c r="C7355" s="85" t="s">
        <v>34</v>
      </c>
      <c r="D7355" s="85" t="s">
        <v>169</v>
      </c>
      <c r="E7355" s="85" t="s">
        <v>168</v>
      </c>
      <c r="F7355" s="527"/>
      <c r="G7355" s="527"/>
      <c r="H7355" s="539" t="s">
        <v>167</v>
      </c>
      <c r="I7355" s="539"/>
      <c r="J7355" s="528" t="s">
        <v>166</v>
      </c>
      <c r="K7355" s="528" t="s">
        <v>166</v>
      </c>
      <c r="L7355" s="540">
        <v>0</v>
      </c>
    </row>
    <row r="7356" spans="1:12" s="82" customFormat="1" ht="24" customHeight="1" x14ac:dyDescent="0.15">
      <c r="A7356" s="525"/>
      <c r="B7356" s="83" t="s">
        <v>710</v>
      </c>
      <c r="C7356" s="83" t="s">
        <v>2436</v>
      </c>
      <c r="D7356" s="84">
        <v>43196</v>
      </c>
      <c r="E7356" s="83" t="s">
        <v>2435</v>
      </c>
      <c r="F7356" s="527"/>
      <c r="G7356" s="527"/>
      <c r="H7356" s="539"/>
      <c r="I7356" s="539"/>
      <c r="J7356" s="528"/>
      <c r="K7356" s="528"/>
      <c r="L7356" s="540"/>
    </row>
    <row r="7357" spans="1:12" s="82" customFormat="1" ht="24" customHeight="1" x14ac:dyDescent="0.15">
      <c r="A7357" s="525">
        <v>1388</v>
      </c>
      <c r="B7357" s="86" t="s">
        <v>23</v>
      </c>
      <c r="C7357" s="85" t="s">
        <v>24</v>
      </c>
      <c r="D7357" s="85" t="s">
        <v>175</v>
      </c>
      <c r="E7357" s="85" t="s">
        <v>174</v>
      </c>
      <c r="F7357" s="526" t="s">
        <v>18</v>
      </c>
      <c r="G7357" s="526"/>
      <c r="H7357" s="527"/>
      <c r="I7357" s="527"/>
      <c r="J7357" s="527"/>
      <c r="K7357" s="527"/>
      <c r="L7357" s="527"/>
    </row>
    <row r="7358" spans="1:12" s="82" customFormat="1" ht="26.25" customHeight="1" x14ac:dyDescent="0.15">
      <c r="A7358" s="525"/>
      <c r="B7358" s="528" t="s">
        <v>2426</v>
      </c>
      <c r="C7358" s="528" t="s">
        <v>2434</v>
      </c>
      <c r="D7358" s="543">
        <v>43224</v>
      </c>
      <c r="E7358" s="528" t="s">
        <v>2433</v>
      </c>
      <c r="F7358" s="528" t="s">
        <v>2432</v>
      </c>
      <c r="G7358" s="528"/>
      <c r="H7358" s="539" t="s">
        <v>170</v>
      </c>
      <c r="I7358" s="539"/>
      <c r="J7358" s="83" t="s">
        <v>9</v>
      </c>
      <c r="K7358" s="83" t="s">
        <v>166</v>
      </c>
      <c r="L7358" s="87">
        <v>901.6</v>
      </c>
    </row>
    <row r="7359" spans="1:12" s="82" customFormat="1" ht="113.25" customHeight="1" x14ac:dyDescent="0.15">
      <c r="A7359" s="525"/>
      <c r="B7359" s="528"/>
      <c r="C7359" s="528"/>
      <c r="D7359" s="543"/>
      <c r="E7359" s="528"/>
      <c r="F7359" s="528"/>
      <c r="G7359" s="528"/>
      <c r="H7359" s="539" t="s">
        <v>56</v>
      </c>
      <c r="I7359" s="539"/>
      <c r="J7359" s="83" t="s">
        <v>9</v>
      </c>
      <c r="K7359" s="83" t="s">
        <v>166</v>
      </c>
      <c r="L7359" s="87">
        <v>888.6</v>
      </c>
    </row>
    <row r="7360" spans="1:12" s="82" customFormat="1" ht="24" customHeight="1" x14ac:dyDescent="0.15">
      <c r="A7360" s="525"/>
      <c r="B7360" s="86" t="s">
        <v>33</v>
      </c>
      <c r="C7360" s="85" t="s">
        <v>34</v>
      </c>
      <c r="D7360" s="85" t="s">
        <v>169</v>
      </c>
      <c r="E7360" s="85" t="s">
        <v>168</v>
      </c>
      <c r="F7360" s="527"/>
      <c r="G7360" s="527"/>
      <c r="H7360" s="539" t="s">
        <v>167</v>
      </c>
      <c r="I7360" s="539"/>
      <c r="J7360" s="528" t="s">
        <v>9</v>
      </c>
      <c r="K7360" s="528" t="s">
        <v>166</v>
      </c>
      <c r="L7360" s="540">
        <v>100</v>
      </c>
    </row>
    <row r="7361" spans="1:12" s="82" customFormat="1" ht="24" customHeight="1" x14ac:dyDescent="0.15">
      <c r="A7361" s="525"/>
      <c r="B7361" s="83" t="s">
        <v>710</v>
      </c>
      <c r="C7361" s="83" t="s">
        <v>2432</v>
      </c>
      <c r="D7361" s="84">
        <v>43228</v>
      </c>
      <c r="E7361" s="83" t="s">
        <v>2313</v>
      </c>
      <c r="F7361" s="527"/>
      <c r="G7361" s="527"/>
      <c r="H7361" s="539"/>
      <c r="I7361" s="539"/>
      <c r="J7361" s="528"/>
      <c r="K7361" s="528"/>
      <c r="L7361" s="540"/>
    </row>
    <row r="7362" spans="1:12" s="82" customFormat="1" ht="24" customHeight="1" x14ac:dyDescent="0.15">
      <c r="A7362" s="525">
        <v>1389</v>
      </c>
      <c r="B7362" s="86" t="s">
        <v>23</v>
      </c>
      <c r="C7362" s="85" t="s">
        <v>24</v>
      </c>
      <c r="D7362" s="85" t="s">
        <v>175</v>
      </c>
      <c r="E7362" s="85" t="s">
        <v>174</v>
      </c>
      <c r="F7362" s="526" t="s">
        <v>18</v>
      </c>
      <c r="G7362" s="526"/>
      <c r="H7362" s="527"/>
      <c r="I7362" s="527"/>
      <c r="J7362" s="527"/>
      <c r="K7362" s="527"/>
      <c r="L7362" s="527"/>
    </row>
    <row r="7363" spans="1:12" s="82" customFormat="1" ht="26.25" customHeight="1" x14ac:dyDescent="0.15">
      <c r="A7363" s="525"/>
      <c r="B7363" s="528" t="s">
        <v>2426</v>
      </c>
      <c r="C7363" s="529" t="s">
        <v>2430</v>
      </c>
      <c r="D7363" s="543">
        <v>43247</v>
      </c>
      <c r="E7363" s="528" t="s">
        <v>2429</v>
      </c>
      <c r="F7363" s="528" t="s">
        <v>2431</v>
      </c>
      <c r="G7363" s="528"/>
      <c r="H7363" s="539" t="s">
        <v>170</v>
      </c>
      <c r="I7363" s="539"/>
      <c r="J7363" s="83" t="s">
        <v>166</v>
      </c>
      <c r="K7363" s="83" t="s">
        <v>9</v>
      </c>
      <c r="L7363" s="87">
        <v>457</v>
      </c>
    </row>
    <row r="7364" spans="1:12" s="82" customFormat="1" ht="165.75" customHeight="1" x14ac:dyDescent="0.15">
      <c r="A7364" s="525"/>
      <c r="B7364" s="528"/>
      <c r="C7364" s="529"/>
      <c r="D7364" s="543"/>
      <c r="E7364" s="528"/>
      <c r="F7364" s="528"/>
      <c r="G7364" s="528"/>
      <c r="H7364" s="539" t="s">
        <v>56</v>
      </c>
      <c r="I7364" s="539"/>
      <c r="J7364" s="83" t="s">
        <v>166</v>
      </c>
      <c r="K7364" s="83" t="s">
        <v>9</v>
      </c>
      <c r="L7364" s="87">
        <v>7832.01</v>
      </c>
    </row>
    <row r="7365" spans="1:12" s="82" customFormat="1" ht="24" customHeight="1" x14ac:dyDescent="0.15">
      <c r="A7365" s="525"/>
      <c r="B7365" s="86" t="s">
        <v>33</v>
      </c>
      <c r="C7365" s="85" t="s">
        <v>34</v>
      </c>
      <c r="D7365" s="85" t="s">
        <v>169</v>
      </c>
      <c r="E7365" s="85" t="s">
        <v>168</v>
      </c>
      <c r="F7365" s="527"/>
      <c r="G7365" s="527"/>
      <c r="H7365" s="539" t="s">
        <v>167</v>
      </c>
      <c r="I7365" s="539"/>
      <c r="J7365" s="528" t="s">
        <v>166</v>
      </c>
      <c r="K7365" s="528" t="s">
        <v>166</v>
      </c>
      <c r="L7365" s="540">
        <v>0</v>
      </c>
    </row>
    <row r="7366" spans="1:12" s="82" customFormat="1" ht="24" customHeight="1" x14ac:dyDescent="0.15">
      <c r="A7366" s="525"/>
      <c r="B7366" s="83" t="s">
        <v>710</v>
      </c>
      <c r="C7366" s="83" t="s">
        <v>2431</v>
      </c>
      <c r="D7366" s="84">
        <v>43253</v>
      </c>
      <c r="E7366" s="83" t="s">
        <v>2044</v>
      </c>
      <c r="F7366" s="527"/>
      <c r="G7366" s="527"/>
      <c r="H7366" s="539"/>
      <c r="I7366" s="539"/>
      <c r="J7366" s="528"/>
      <c r="K7366" s="528"/>
      <c r="L7366" s="540"/>
    </row>
    <row r="7367" spans="1:12" s="82" customFormat="1" ht="24" customHeight="1" x14ac:dyDescent="0.15">
      <c r="A7367" s="525">
        <v>1390</v>
      </c>
      <c r="B7367" s="86" t="s">
        <v>23</v>
      </c>
      <c r="C7367" s="85" t="s">
        <v>24</v>
      </c>
      <c r="D7367" s="85" t="s">
        <v>175</v>
      </c>
      <c r="E7367" s="85" t="s">
        <v>174</v>
      </c>
      <c r="F7367" s="526" t="s">
        <v>18</v>
      </c>
      <c r="G7367" s="526"/>
      <c r="H7367" s="527"/>
      <c r="I7367" s="527"/>
      <c r="J7367" s="527"/>
      <c r="K7367" s="527"/>
      <c r="L7367" s="527"/>
    </row>
    <row r="7368" spans="1:12" s="82" customFormat="1" ht="26.25" customHeight="1" x14ac:dyDescent="0.15">
      <c r="A7368" s="525"/>
      <c r="B7368" s="528" t="s">
        <v>2426</v>
      </c>
      <c r="C7368" s="529" t="s">
        <v>2430</v>
      </c>
      <c r="D7368" s="543">
        <v>43247</v>
      </c>
      <c r="E7368" s="528" t="s">
        <v>2429</v>
      </c>
      <c r="F7368" s="528" t="s">
        <v>2428</v>
      </c>
      <c r="G7368" s="528"/>
      <c r="H7368" s="539" t="s">
        <v>170</v>
      </c>
      <c r="I7368" s="539"/>
      <c r="J7368" s="83" t="s">
        <v>166</v>
      </c>
      <c r="K7368" s="83" t="s">
        <v>9</v>
      </c>
      <c r="L7368" s="87">
        <v>993</v>
      </c>
    </row>
    <row r="7369" spans="1:12" s="82" customFormat="1" ht="165.75" customHeight="1" x14ac:dyDescent="0.15">
      <c r="A7369" s="525"/>
      <c r="B7369" s="528"/>
      <c r="C7369" s="529"/>
      <c r="D7369" s="543"/>
      <c r="E7369" s="528"/>
      <c r="F7369" s="528"/>
      <c r="G7369" s="528"/>
      <c r="H7369" s="539" t="s">
        <v>56</v>
      </c>
      <c r="I7369" s="539"/>
      <c r="J7369" s="83" t="s">
        <v>166</v>
      </c>
      <c r="K7369" s="83" t="s">
        <v>166</v>
      </c>
      <c r="L7369" s="87">
        <v>0</v>
      </c>
    </row>
    <row r="7370" spans="1:12" s="82" customFormat="1" ht="24" customHeight="1" x14ac:dyDescent="0.15">
      <c r="A7370" s="525"/>
      <c r="B7370" s="86" t="s">
        <v>33</v>
      </c>
      <c r="C7370" s="85" t="s">
        <v>34</v>
      </c>
      <c r="D7370" s="85" t="s">
        <v>169</v>
      </c>
      <c r="E7370" s="85" t="s">
        <v>168</v>
      </c>
      <c r="F7370" s="527"/>
      <c r="G7370" s="527"/>
      <c r="H7370" s="539" t="s">
        <v>167</v>
      </c>
      <c r="I7370" s="539"/>
      <c r="J7370" s="528" t="s">
        <v>166</v>
      </c>
      <c r="K7370" s="528" t="s">
        <v>9</v>
      </c>
      <c r="L7370" s="540">
        <v>150</v>
      </c>
    </row>
    <row r="7371" spans="1:12" s="82" customFormat="1" ht="24" customHeight="1" x14ac:dyDescent="0.15">
      <c r="A7371" s="525"/>
      <c r="B7371" s="83" t="s">
        <v>710</v>
      </c>
      <c r="C7371" s="83" t="s">
        <v>2428</v>
      </c>
      <c r="D7371" s="84">
        <v>43253</v>
      </c>
      <c r="E7371" s="83" t="s">
        <v>2044</v>
      </c>
      <c r="F7371" s="527"/>
      <c r="G7371" s="527"/>
      <c r="H7371" s="539"/>
      <c r="I7371" s="539"/>
      <c r="J7371" s="528"/>
      <c r="K7371" s="528"/>
      <c r="L7371" s="540"/>
    </row>
    <row r="7372" spans="1:12" s="82" customFormat="1" ht="24" customHeight="1" x14ac:dyDescent="0.15">
      <c r="A7372" s="525">
        <v>1391</v>
      </c>
      <c r="B7372" s="86" t="s">
        <v>23</v>
      </c>
      <c r="C7372" s="85" t="s">
        <v>24</v>
      </c>
      <c r="D7372" s="85" t="s">
        <v>175</v>
      </c>
      <c r="E7372" s="85" t="s">
        <v>174</v>
      </c>
      <c r="F7372" s="526" t="s">
        <v>18</v>
      </c>
      <c r="G7372" s="526"/>
      <c r="H7372" s="527"/>
      <c r="I7372" s="527"/>
      <c r="J7372" s="527"/>
      <c r="K7372" s="527"/>
      <c r="L7372" s="527"/>
    </row>
    <row r="7373" spans="1:12" s="82" customFormat="1" ht="26.25" customHeight="1" x14ac:dyDescent="0.15">
      <c r="A7373" s="525"/>
      <c r="B7373" s="528" t="s">
        <v>2426</v>
      </c>
      <c r="C7373" s="529" t="s">
        <v>2427</v>
      </c>
      <c r="D7373" s="543">
        <v>43279</v>
      </c>
      <c r="E7373" s="528" t="s">
        <v>297</v>
      </c>
      <c r="F7373" s="528" t="s">
        <v>1932</v>
      </c>
      <c r="G7373" s="528"/>
      <c r="H7373" s="539" t="s">
        <v>170</v>
      </c>
      <c r="I7373" s="539"/>
      <c r="J7373" s="83" t="s">
        <v>166</v>
      </c>
      <c r="K7373" s="83" t="s">
        <v>9</v>
      </c>
      <c r="L7373" s="87">
        <v>369</v>
      </c>
    </row>
    <row r="7374" spans="1:12" s="82" customFormat="1" ht="134.25" customHeight="1" x14ac:dyDescent="0.15">
      <c r="A7374" s="525"/>
      <c r="B7374" s="528"/>
      <c r="C7374" s="529"/>
      <c r="D7374" s="543"/>
      <c r="E7374" s="528"/>
      <c r="F7374" s="528"/>
      <c r="G7374" s="528"/>
      <c r="H7374" s="539" t="s">
        <v>56</v>
      </c>
      <c r="I7374" s="539"/>
      <c r="J7374" s="83" t="s">
        <v>166</v>
      </c>
      <c r="K7374" s="83" t="s">
        <v>9</v>
      </c>
      <c r="L7374" s="87">
        <v>239.45</v>
      </c>
    </row>
    <row r="7375" spans="1:12" s="82" customFormat="1" ht="24" customHeight="1" x14ac:dyDescent="0.15">
      <c r="A7375" s="525"/>
      <c r="B7375" s="86" t="s">
        <v>33</v>
      </c>
      <c r="C7375" s="85" t="s">
        <v>34</v>
      </c>
      <c r="D7375" s="85" t="s">
        <v>169</v>
      </c>
      <c r="E7375" s="85" t="s">
        <v>168</v>
      </c>
      <c r="F7375" s="527"/>
      <c r="G7375" s="527"/>
      <c r="H7375" s="539" t="s">
        <v>167</v>
      </c>
      <c r="I7375" s="539"/>
      <c r="J7375" s="528" t="s">
        <v>166</v>
      </c>
      <c r="K7375" s="528" t="s">
        <v>9</v>
      </c>
      <c r="L7375" s="540">
        <v>75</v>
      </c>
    </row>
    <row r="7376" spans="1:12" s="82" customFormat="1" ht="24" customHeight="1" x14ac:dyDescent="0.15">
      <c r="A7376" s="525"/>
      <c r="B7376" s="83" t="s">
        <v>710</v>
      </c>
      <c r="C7376" s="83" t="s">
        <v>1932</v>
      </c>
      <c r="D7376" s="84">
        <v>43280</v>
      </c>
      <c r="E7376" s="83" t="s">
        <v>1022</v>
      </c>
      <c r="F7376" s="527"/>
      <c r="G7376" s="527"/>
      <c r="H7376" s="539"/>
      <c r="I7376" s="539"/>
      <c r="J7376" s="528"/>
      <c r="K7376" s="528"/>
      <c r="L7376" s="540"/>
    </row>
    <row r="7377" spans="1:12" s="82" customFormat="1" ht="24" customHeight="1" x14ac:dyDescent="0.15">
      <c r="A7377" s="525">
        <v>1392</v>
      </c>
      <c r="B7377" s="86" t="s">
        <v>23</v>
      </c>
      <c r="C7377" s="85" t="s">
        <v>24</v>
      </c>
      <c r="D7377" s="85" t="s">
        <v>175</v>
      </c>
      <c r="E7377" s="85" t="s">
        <v>174</v>
      </c>
      <c r="F7377" s="526" t="s">
        <v>18</v>
      </c>
      <c r="G7377" s="526"/>
      <c r="H7377" s="527"/>
      <c r="I7377" s="527"/>
      <c r="J7377" s="527"/>
      <c r="K7377" s="527"/>
      <c r="L7377" s="527"/>
    </row>
    <row r="7378" spans="1:12" s="82" customFormat="1" ht="26.25" customHeight="1" x14ac:dyDescent="0.15">
      <c r="A7378" s="525"/>
      <c r="B7378" s="528" t="s">
        <v>2426</v>
      </c>
      <c r="C7378" s="529" t="s">
        <v>2425</v>
      </c>
      <c r="D7378" s="543">
        <v>43361</v>
      </c>
      <c r="E7378" s="528" t="s">
        <v>178</v>
      </c>
      <c r="F7378" s="528" t="s">
        <v>2424</v>
      </c>
      <c r="G7378" s="528"/>
      <c r="H7378" s="539" t="s">
        <v>170</v>
      </c>
      <c r="I7378" s="539"/>
      <c r="J7378" s="83" t="s">
        <v>166</v>
      </c>
      <c r="K7378" s="83" t="s">
        <v>9</v>
      </c>
      <c r="L7378" s="87">
        <v>922</v>
      </c>
    </row>
    <row r="7379" spans="1:12" s="82" customFormat="1" ht="123.75" customHeight="1" x14ac:dyDescent="0.15">
      <c r="A7379" s="525"/>
      <c r="B7379" s="528"/>
      <c r="C7379" s="529"/>
      <c r="D7379" s="543"/>
      <c r="E7379" s="528"/>
      <c r="F7379" s="528"/>
      <c r="G7379" s="528"/>
      <c r="H7379" s="539" t="s">
        <v>56</v>
      </c>
      <c r="I7379" s="539"/>
      <c r="J7379" s="83" t="s">
        <v>166</v>
      </c>
      <c r="K7379" s="83" t="s">
        <v>9</v>
      </c>
      <c r="L7379" s="87">
        <v>8767.11</v>
      </c>
    </row>
    <row r="7380" spans="1:12" s="82" customFormat="1" ht="24" customHeight="1" x14ac:dyDescent="0.15">
      <c r="A7380" s="525"/>
      <c r="B7380" s="86" t="s">
        <v>33</v>
      </c>
      <c r="C7380" s="85" t="s">
        <v>34</v>
      </c>
      <c r="D7380" s="85" t="s">
        <v>169</v>
      </c>
      <c r="E7380" s="85" t="s">
        <v>168</v>
      </c>
      <c r="F7380" s="527"/>
      <c r="G7380" s="527"/>
      <c r="H7380" s="539" t="s">
        <v>167</v>
      </c>
      <c r="I7380" s="539"/>
      <c r="J7380" s="528" t="s">
        <v>166</v>
      </c>
      <c r="K7380" s="528" t="s">
        <v>9</v>
      </c>
      <c r="L7380" s="540">
        <v>150</v>
      </c>
    </row>
    <row r="7381" spans="1:12" s="82" customFormat="1" ht="24" customHeight="1" x14ac:dyDescent="0.15">
      <c r="A7381" s="525"/>
      <c r="B7381" s="83" t="s">
        <v>710</v>
      </c>
      <c r="C7381" s="83" t="s">
        <v>2424</v>
      </c>
      <c r="D7381" s="84">
        <v>43363</v>
      </c>
      <c r="E7381" s="83" t="s">
        <v>1357</v>
      </c>
      <c r="F7381" s="527"/>
      <c r="G7381" s="527"/>
      <c r="H7381" s="539"/>
      <c r="I7381" s="539"/>
      <c r="J7381" s="528"/>
      <c r="K7381" s="528"/>
      <c r="L7381" s="540"/>
    </row>
    <row r="7382" spans="1:12" s="82" customFormat="1" ht="24" customHeight="1" x14ac:dyDescent="0.15">
      <c r="A7382" s="525">
        <v>1393</v>
      </c>
      <c r="B7382" s="86" t="s">
        <v>23</v>
      </c>
      <c r="C7382" s="85" t="s">
        <v>24</v>
      </c>
      <c r="D7382" s="85" t="s">
        <v>175</v>
      </c>
      <c r="E7382" s="85" t="s">
        <v>174</v>
      </c>
      <c r="F7382" s="526" t="s">
        <v>18</v>
      </c>
      <c r="G7382" s="526"/>
      <c r="H7382" s="527"/>
      <c r="I7382" s="527"/>
      <c r="J7382" s="527"/>
      <c r="K7382" s="527"/>
      <c r="L7382" s="527"/>
    </row>
    <row r="7383" spans="1:12" s="82" customFormat="1" ht="26.25" customHeight="1" x14ac:dyDescent="0.15">
      <c r="A7383" s="525"/>
      <c r="B7383" s="528" t="s">
        <v>2423</v>
      </c>
      <c r="C7383" s="529" t="s">
        <v>2422</v>
      </c>
      <c r="D7383" s="543">
        <v>43283</v>
      </c>
      <c r="E7383" s="528" t="s">
        <v>330</v>
      </c>
      <c r="F7383" s="528" t="s">
        <v>2420</v>
      </c>
      <c r="G7383" s="528"/>
      <c r="H7383" s="539" t="s">
        <v>170</v>
      </c>
      <c r="I7383" s="539"/>
      <c r="J7383" s="83" t="s">
        <v>166</v>
      </c>
      <c r="K7383" s="83" t="s">
        <v>166</v>
      </c>
      <c r="L7383" s="87">
        <v>0</v>
      </c>
    </row>
    <row r="7384" spans="1:12" s="82" customFormat="1" ht="408.95" customHeight="1" x14ac:dyDescent="0.15">
      <c r="A7384" s="525"/>
      <c r="B7384" s="528"/>
      <c r="C7384" s="529"/>
      <c r="D7384" s="543"/>
      <c r="E7384" s="528"/>
      <c r="F7384" s="528"/>
      <c r="G7384" s="528"/>
      <c r="H7384" s="539" t="s">
        <v>56</v>
      </c>
      <c r="I7384" s="539"/>
      <c r="J7384" s="528" t="s">
        <v>166</v>
      </c>
      <c r="K7384" s="528" t="s">
        <v>166</v>
      </c>
      <c r="L7384" s="540">
        <v>0</v>
      </c>
    </row>
    <row r="7385" spans="1:12" s="82" customFormat="1" ht="281.85000000000002" customHeight="1" x14ac:dyDescent="0.15">
      <c r="A7385" s="525"/>
      <c r="B7385" s="528"/>
      <c r="C7385" s="529"/>
      <c r="D7385" s="543"/>
      <c r="E7385" s="528"/>
      <c r="F7385" s="528"/>
      <c r="G7385" s="528"/>
      <c r="H7385" s="539"/>
      <c r="I7385" s="539"/>
      <c r="J7385" s="528"/>
      <c r="K7385" s="528"/>
      <c r="L7385" s="540"/>
    </row>
    <row r="7386" spans="1:12" s="82" customFormat="1" ht="24" customHeight="1" x14ac:dyDescent="0.15">
      <c r="A7386" s="525"/>
      <c r="B7386" s="86" t="s">
        <v>33</v>
      </c>
      <c r="C7386" s="85" t="s">
        <v>34</v>
      </c>
      <c r="D7386" s="85" t="s">
        <v>169</v>
      </c>
      <c r="E7386" s="85" t="s">
        <v>168</v>
      </c>
      <c r="F7386" s="527"/>
      <c r="G7386" s="527"/>
      <c r="H7386" s="539" t="s">
        <v>167</v>
      </c>
      <c r="I7386" s="539"/>
      <c r="J7386" s="528" t="s">
        <v>166</v>
      </c>
      <c r="K7386" s="528" t="s">
        <v>9</v>
      </c>
      <c r="L7386" s="540">
        <v>506.07</v>
      </c>
    </row>
    <row r="7387" spans="1:12" s="82" customFormat="1" ht="24" customHeight="1" x14ac:dyDescent="0.15">
      <c r="A7387" s="525"/>
      <c r="B7387" s="83" t="s">
        <v>2421</v>
      </c>
      <c r="C7387" s="83" t="s">
        <v>2420</v>
      </c>
      <c r="D7387" s="84">
        <v>43287</v>
      </c>
      <c r="E7387" s="83" t="s">
        <v>2419</v>
      </c>
      <c r="F7387" s="527"/>
      <c r="G7387" s="527"/>
      <c r="H7387" s="539"/>
      <c r="I7387" s="539"/>
      <c r="J7387" s="528"/>
      <c r="K7387" s="528"/>
      <c r="L7387" s="540"/>
    </row>
    <row r="7388" spans="1:12" s="82" customFormat="1" ht="24" customHeight="1" x14ac:dyDescent="0.15">
      <c r="A7388" s="525">
        <v>1394</v>
      </c>
      <c r="B7388" s="86" t="s">
        <v>23</v>
      </c>
      <c r="C7388" s="85" t="s">
        <v>24</v>
      </c>
      <c r="D7388" s="85" t="s">
        <v>175</v>
      </c>
      <c r="E7388" s="85" t="s">
        <v>174</v>
      </c>
      <c r="F7388" s="526" t="s">
        <v>18</v>
      </c>
      <c r="G7388" s="526"/>
      <c r="H7388" s="527"/>
      <c r="I7388" s="527"/>
      <c r="J7388" s="527"/>
      <c r="K7388" s="527"/>
      <c r="L7388" s="527"/>
    </row>
    <row r="7389" spans="1:12" s="82" customFormat="1" ht="26.25" customHeight="1" x14ac:dyDescent="0.15">
      <c r="A7389" s="525"/>
      <c r="B7389" s="528" t="s">
        <v>2418</v>
      </c>
      <c r="C7389" s="529" t="s">
        <v>2417</v>
      </c>
      <c r="D7389" s="543">
        <v>43320</v>
      </c>
      <c r="E7389" s="528" t="s">
        <v>238</v>
      </c>
      <c r="F7389" s="528" t="s">
        <v>2416</v>
      </c>
      <c r="G7389" s="528"/>
      <c r="H7389" s="539" t="s">
        <v>170</v>
      </c>
      <c r="I7389" s="539"/>
      <c r="J7389" s="83" t="s">
        <v>166</v>
      </c>
      <c r="K7389" s="83" t="s">
        <v>9</v>
      </c>
      <c r="L7389" s="87">
        <v>616</v>
      </c>
    </row>
    <row r="7390" spans="1:12" s="82" customFormat="1" ht="408.95" customHeight="1" x14ac:dyDescent="0.15">
      <c r="A7390" s="525"/>
      <c r="B7390" s="528"/>
      <c r="C7390" s="529"/>
      <c r="D7390" s="543"/>
      <c r="E7390" s="528"/>
      <c r="F7390" s="528"/>
      <c r="G7390" s="528"/>
      <c r="H7390" s="539" t="s">
        <v>56</v>
      </c>
      <c r="I7390" s="539"/>
      <c r="J7390" s="528" t="s">
        <v>166</v>
      </c>
      <c r="K7390" s="528" t="s">
        <v>9</v>
      </c>
      <c r="L7390" s="540">
        <v>690.45</v>
      </c>
    </row>
    <row r="7391" spans="1:12" s="82" customFormat="1" ht="397.35" customHeight="1" x14ac:dyDescent="0.15">
      <c r="A7391" s="525"/>
      <c r="B7391" s="528"/>
      <c r="C7391" s="529"/>
      <c r="D7391" s="543"/>
      <c r="E7391" s="528"/>
      <c r="F7391" s="528"/>
      <c r="G7391" s="528"/>
      <c r="H7391" s="539"/>
      <c r="I7391" s="539"/>
      <c r="J7391" s="528"/>
      <c r="K7391" s="528"/>
      <c r="L7391" s="540"/>
    </row>
    <row r="7392" spans="1:12" s="82" customFormat="1" ht="24" customHeight="1" x14ac:dyDescent="0.15">
      <c r="A7392" s="525"/>
      <c r="B7392" s="86" t="s">
        <v>33</v>
      </c>
      <c r="C7392" s="85" t="s">
        <v>34</v>
      </c>
      <c r="D7392" s="85" t="s">
        <v>169</v>
      </c>
      <c r="E7392" s="85" t="s">
        <v>168</v>
      </c>
      <c r="F7392" s="527"/>
      <c r="G7392" s="527"/>
      <c r="H7392" s="539" t="s">
        <v>167</v>
      </c>
      <c r="I7392" s="539"/>
      <c r="J7392" s="528" t="s">
        <v>166</v>
      </c>
      <c r="K7392" s="528" t="s">
        <v>9</v>
      </c>
      <c r="L7392" s="540">
        <v>73.75</v>
      </c>
    </row>
    <row r="7393" spans="1:12" s="82" customFormat="1" ht="34.5" customHeight="1" x14ac:dyDescent="0.15">
      <c r="A7393" s="525"/>
      <c r="B7393" s="83" t="s">
        <v>1112</v>
      </c>
      <c r="C7393" s="83" t="s">
        <v>2416</v>
      </c>
      <c r="D7393" s="84">
        <v>43324</v>
      </c>
      <c r="E7393" s="83" t="s">
        <v>2415</v>
      </c>
      <c r="F7393" s="527"/>
      <c r="G7393" s="527"/>
      <c r="H7393" s="539"/>
      <c r="I7393" s="539"/>
      <c r="J7393" s="528"/>
      <c r="K7393" s="528"/>
      <c r="L7393" s="540"/>
    </row>
    <row r="7394" spans="1:12" s="82" customFormat="1" ht="24" customHeight="1" x14ac:dyDescent="0.15">
      <c r="A7394" s="525">
        <v>1395</v>
      </c>
      <c r="B7394" s="86" t="s">
        <v>23</v>
      </c>
      <c r="C7394" s="85" t="s">
        <v>24</v>
      </c>
      <c r="D7394" s="85" t="s">
        <v>175</v>
      </c>
      <c r="E7394" s="85" t="s">
        <v>174</v>
      </c>
      <c r="F7394" s="526" t="s">
        <v>18</v>
      </c>
      <c r="G7394" s="526"/>
      <c r="H7394" s="527"/>
      <c r="I7394" s="527"/>
      <c r="J7394" s="527"/>
      <c r="K7394" s="527"/>
      <c r="L7394" s="527"/>
    </row>
    <row r="7395" spans="1:12" s="82" customFormat="1" ht="26.25" customHeight="1" x14ac:dyDescent="0.15">
      <c r="A7395" s="525"/>
      <c r="B7395" s="528" t="s">
        <v>2407</v>
      </c>
      <c r="C7395" s="529" t="s">
        <v>2414</v>
      </c>
      <c r="D7395" s="543">
        <v>43198</v>
      </c>
      <c r="E7395" s="528" t="s">
        <v>2413</v>
      </c>
      <c r="F7395" s="528" t="s">
        <v>2412</v>
      </c>
      <c r="G7395" s="528"/>
      <c r="H7395" s="539" t="s">
        <v>170</v>
      </c>
      <c r="I7395" s="539"/>
      <c r="J7395" s="83" t="s">
        <v>166</v>
      </c>
      <c r="K7395" s="83" t="s">
        <v>9</v>
      </c>
      <c r="L7395" s="87">
        <v>310.82</v>
      </c>
    </row>
    <row r="7396" spans="1:12" s="82" customFormat="1" ht="155.25" customHeight="1" x14ac:dyDescent="0.15">
      <c r="A7396" s="525"/>
      <c r="B7396" s="528"/>
      <c r="C7396" s="529"/>
      <c r="D7396" s="543"/>
      <c r="E7396" s="528"/>
      <c r="F7396" s="528"/>
      <c r="G7396" s="528"/>
      <c r="H7396" s="539" t="s">
        <v>56</v>
      </c>
      <c r="I7396" s="539"/>
      <c r="J7396" s="83" t="s">
        <v>166</v>
      </c>
      <c r="K7396" s="83" t="s">
        <v>9</v>
      </c>
      <c r="L7396" s="87">
        <v>1858.97</v>
      </c>
    </row>
    <row r="7397" spans="1:12" s="82" customFormat="1" ht="24" customHeight="1" x14ac:dyDescent="0.15">
      <c r="A7397" s="525"/>
      <c r="B7397" s="86" t="s">
        <v>33</v>
      </c>
      <c r="C7397" s="85" t="s">
        <v>34</v>
      </c>
      <c r="D7397" s="85" t="s">
        <v>169</v>
      </c>
      <c r="E7397" s="85" t="s">
        <v>168</v>
      </c>
      <c r="F7397" s="527"/>
      <c r="G7397" s="527"/>
      <c r="H7397" s="539" t="s">
        <v>167</v>
      </c>
      <c r="I7397" s="539"/>
      <c r="J7397" s="528" t="s">
        <v>166</v>
      </c>
      <c r="K7397" s="528" t="s">
        <v>9</v>
      </c>
      <c r="L7397" s="540">
        <v>547.05000000000007</v>
      </c>
    </row>
    <row r="7398" spans="1:12" s="82" customFormat="1" ht="24" customHeight="1" x14ac:dyDescent="0.15">
      <c r="A7398" s="525"/>
      <c r="B7398" s="83" t="s">
        <v>221</v>
      </c>
      <c r="C7398" s="83" t="s">
        <v>2412</v>
      </c>
      <c r="D7398" s="84">
        <v>43201</v>
      </c>
      <c r="E7398" s="83" t="s">
        <v>2411</v>
      </c>
      <c r="F7398" s="527"/>
      <c r="G7398" s="527"/>
      <c r="H7398" s="539"/>
      <c r="I7398" s="539"/>
      <c r="J7398" s="528"/>
      <c r="K7398" s="528"/>
      <c r="L7398" s="540"/>
    </row>
    <row r="7399" spans="1:12" s="82" customFormat="1" ht="24" customHeight="1" x14ac:dyDescent="0.15">
      <c r="A7399" s="525">
        <v>1396</v>
      </c>
      <c r="B7399" s="86" t="s">
        <v>23</v>
      </c>
      <c r="C7399" s="85" t="s">
        <v>24</v>
      </c>
      <c r="D7399" s="85" t="s">
        <v>175</v>
      </c>
      <c r="E7399" s="85" t="s">
        <v>174</v>
      </c>
      <c r="F7399" s="526" t="s">
        <v>18</v>
      </c>
      <c r="G7399" s="526"/>
      <c r="H7399" s="527"/>
      <c r="I7399" s="527"/>
      <c r="J7399" s="527"/>
      <c r="K7399" s="527"/>
      <c r="L7399" s="527"/>
    </row>
    <row r="7400" spans="1:12" s="82" customFormat="1" ht="26.25" customHeight="1" x14ac:dyDescent="0.15">
      <c r="A7400" s="525"/>
      <c r="B7400" s="528" t="s">
        <v>2407</v>
      </c>
      <c r="C7400" s="529" t="s">
        <v>2410</v>
      </c>
      <c r="D7400" s="543">
        <v>43248</v>
      </c>
      <c r="E7400" s="528" t="s">
        <v>198</v>
      </c>
      <c r="F7400" s="528" t="s">
        <v>2409</v>
      </c>
      <c r="G7400" s="528"/>
      <c r="H7400" s="539" t="s">
        <v>170</v>
      </c>
      <c r="I7400" s="539"/>
      <c r="J7400" s="83" t="s">
        <v>166</v>
      </c>
      <c r="K7400" s="83" t="s">
        <v>9</v>
      </c>
      <c r="L7400" s="87">
        <v>780</v>
      </c>
    </row>
    <row r="7401" spans="1:12" s="82" customFormat="1" ht="408.95" customHeight="1" x14ac:dyDescent="0.15">
      <c r="A7401" s="525"/>
      <c r="B7401" s="528"/>
      <c r="C7401" s="529"/>
      <c r="D7401" s="543"/>
      <c r="E7401" s="528"/>
      <c r="F7401" s="528"/>
      <c r="G7401" s="528"/>
      <c r="H7401" s="539" t="s">
        <v>56</v>
      </c>
      <c r="I7401" s="539"/>
      <c r="J7401" s="528" t="s">
        <v>166</v>
      </c>
      <c r="K7401" s="528" t="s">
        <v>9</v>
      </c>
      <c r="L7401" s="540">
        <v>2396</v>
      </c>
    </row>
    <row r="7402" spans="1:12" s="82" customFormat="1" ht="71.849999999999994" customHeight="1" x14ac:dyDescent="0.15">
      <c r="A7402" s="525"/>
      <c r="B7402" s="528"/>
      <c r="C7402" s="529"/>
      <c r="D7402" s="543"/>
      <c r="E7402" s="528"/>
      <c r="F7402" s="528"/>
      <c r="G7402" s="528"/>
      <c r="H7402" s="539"/>
      <c r="I7402" s="539"/>
      <c r="J7402" s="528"/>
      <c r="K7402" s="528"/>
      <c r="L7402" s="540"/>
    </row>
    <row r="7403" spans="1:12" s="82" customFormat="1" ht="24" customHeight="1" x14ac:dyDescent="0.15">
      <c r="A7403" s="525"/>
      <c r="B7403" s="86" t="s">
        <v>33</v>
      </c>
      <c r="C7403" s="85" t="s">
        <v>34</v>
      </c>
      <c r="D7403" s="85" t="s">
        <v>169</v>
      </c>
      <c r="E7403" s="85" t="s">
        <v>168</v>
      </c>
      <c r="F7403" s="527"/>
      <c r="G7403" s="527"/>
      <c r="H7403" s="539" t="s">
        <v>167</v>
      </c>
      <c r="I7403" s="539"/>
      <c r="J7403" s="528" t="s">
        <v>166</v>
      </c>
      <c r="K7403" s="528" t="s">
        <v>166</v>
      </c>
      <c r="L7403" s="540">
        <v>0</v>
      </c>
    </row>
    <row r="7404" spans="1:12" s="82" customFormat="1" ht="24" customHeight="1" x14ac:dyDescent="0.15">
      <c r="A7404" s="525"/>
      <c r="B7404" s="83" t="s">
        <v>221</v>
      </c>
      <c r="C7404" s="83" t="s">
        <v>2409</v>
      </c>
      <c r="D7404" s="84">
        <v>43254</v>
      </c>
      <c r="E7404" s="83" t="s">
        <v>2408</v>
      </c>
      <c r="F7404" s="527"/>
      <c r="G7404" s="527"/>
      <c r="H7404" s="539"/>
      <c r="I7404" s="539"/>
      <c r="J7404" s="528"/>
      <c r="K7404" s="528"/>
      <c r="L7404" s="540"/>
    </row>
    <row r="7405" spans="1:12" s="82" customFormat="1" ht="24" customHeight="1" x14ac:dyDescent="0.15">
      <c r="A7405" s="525">
        <v>1397</v>
      </c>
      <c r="B7405" s="86" t="s">
        <v>23</v>
      </c>
      <c r="C7405" s="85" t="s">
        <v>24</v>
      </c>
      <c r="D7405" s="85" t="s">
        <v>175</v>
      </c>
      <c r="E7405" s="85" t="s">
        <v>174</v>
      </c>
      <c r="F7405" s="526" t="s">
        <v>18</v>
      </c>
      <c r="G7405" s="526"/>
      <c r="H7405" s="527"/>
      <c r="I7405" s="527"/>
      <c r="J7405" s="527"/>
      <c r="K7405" s="527"/>
      <c r="L7405" s="527"/>
    </row>
    <row r="7406" spans="1:12" s="82" customFormat="1" ht="26.25" customHeight="1" x14ac:dyDescent="0.15">
      <c r="A7406" s="525"/>
      <c r="B7406" s="528" t="s">
        <v>2407</v>
      </c>
      <c r="C7406" s="529" t="s">
        <v>2406</v>
      </c>
      <c r="D7406" s="543">
        <v>43344</v>
      </c>
      <c r="E7406" s="528" t="s">
        <v>791</v>
      </c>
      <c r="F7406" s="528" t="s">
        <v>2405</v>
      </c>
      <c r="G7406" s="528"/>
      <c r="H7406" s="539" t="s">
        <v>170</v>
      </c>
      <c r="I7406" s="539"/>
      <c r="J7406" s="83" t="s">
        <v>166</v>
      </c>
      <c r="K7406" s="83" t="s">
        <v>9</v>
      </c>
      <c r="L7406" s="87">
        <v>355.98</v>
      </c>
    </row>
    <row r="7407" spans="1:12" s="82" customFormat="1" ht="408.95" customHeight="1" x14ac:dyDescent="0.15">
      <c r="A7407" s="525"/>
      <c r="B7407" s="528"/>
      <c r="C7407" s="529"/>
      <c r="D7407" s="543"/>
      <c r="E7407" s="528"/>
      <c r="F7407" s="528"/>
      <c r="G7407" s="528"/>
      <c r="H7407" s="539" t="s">
        <v>56</v>
      </c>
      <c r="I7407" s="539"/>
      <c r="J7407" s="528" t="s">
        <v>166</v>
      </c>
      <c r="K7407" s="528" t="s">
        <v>9</v>
      </c>
      <c r="L7407" s="540">
        <v>2375.5</v>
      </c>
    </row>
    <row r="7408" spans="1:12" s="82" customFormat="1" ht="187.35" customHeight="1" x14ac:dyDescent="0.15">
      <c r="A7408" s="525"/>
      <c r="B7408" s="528"/>
      <c r="C7408" s="529"/>
      <c r="D7408" s="543"/>
      <c r="E7408" s="528"/>
      <c r="F7408" s="528"/>
      <c r="G7408" s="528"/>
      <c r="H7408" s="539"/>
      <c r="I7408" s="539"/>
      <c r="J7408" s="528"/>
      <c r="K7408" s="528"/>
      <c r="L7408" s="540"/>
    </row>
    <row r="7409" spans="1:12" s="82" customFormat="1" ht="24" customHeight="1" x14ac:dyDescent="0.15">
      <c r="A7409" s="525"/>
      <c r="B7409" s="86" t="s">
        <v>33</v>
      </c>
      <c r="C7409" s="85" t="s">
        <v>34</v>
      </c>
      <c r="D7409" s="85" t="s">
        <v>169</v>
      </c>
      <c r="E7409" s="85" t="s">
        <v>168</v>
      </c>
      <c r="F7409" s="527"/>
      <c r="G7409" s="527"/>
      <c r="H7409" s="539" t="s">
        <v>167</v>
      </c>
      <c r="I7409" s="539"/>
      <c r="J7409" s="528" t="s">
        <v>166</v>
      </c>
      <c r="K7409" s="528" t="s">
        <v>166</v>
      </c>
      <c r="L7409" s="540">
        <v>0</v>
      </c>
    </row>
    <row r="7410" spans="1:12" s="82" customFormat="1" ht="24" customHeight="1" x14ac:dyDescent="0.15">
      <c r="A7410" s="525"/>
      <c r="B7410" s="83" t="s">
        <v>221</v>
      </c>
      <c r="C7410" s="83" t="s">
        <v>2405</v>
      </c>
      <c r="D7410" s="84">
        <v>43350</v>
      </c>
      <c r="E7410" s="83" t="s">
        <v>2404</v>
      </c>
      <c r="F7410" s="527"/>
      <c r="G7410" s="527"/>
      <c r="H7410" s="539"/>
      <c r="I7410" s="539"/>
      <c r="J7410" s="528"/>
      <c r="K7410" s="528"/>
      <c r="L7410" s="540"/>
    </row>
    <row r="7411" spans="1:12" s="82" customFormat="1" ht="24" customHeight="1" x14ac:dyDescent="0.15">
      <c r="A7411" s="525">
        <v>1398</v>
      </c>
      <c r="B7411" s="86" t="s">
        <v>23</v>
      </c>
      <c r="C7411" s="85" t="s">
        <v>24</v>
      </c>
      <c r="D7411" s="85" t="s">
        <v>175</v>
      </c>
      <c r="E7411" s="85" t="s">
        <v>174</v>
      </c>
      <c r="F7411" s="526" t="s">
        <v>18</v>
      </c>
      <c r="G7411" s="526"/>
      <c r="H7411" s="527"/>
      <c r="I7411" s="527"/>
      <c r="J7411" s="527"/>
      <c r="K7411" s="527"/>
      <c r="L7411" s="527"/>
    </row>
    <row r="7412" spans="1:12" s="82" customFormat="1" ht="26.25" customHeight="1" x14ac:dyDescent="0.15">
      <c r="A7412" s="525"/>
      <c r="B7412" s="528" t="s">
        <v>2403</v>
      </c>
      <c r="C7412" s="529" t="s">
        <v>2402</v>
      </c>
      <c r="D7412" s="543">
        <v>43210</v>
      </c>
      <c r="E7412" s="528" t="s">
        <v>504</v>
      </c>
      <c r="F7412" s="528" t="s">
        <v>2400</v>
      </c>
      <c r="G7412" s="528"/>
      <c r="H7412" s="539" t="s">
        <v>170</v>
      </c>
      <c r="I7412" s="539"/>
      <c r="J7412" s="83" t="s">
        <v>166</v>
      </c>
      <c r="K7412" s="83" t="s">
        <v>9</v>
      </c>
      <c r="L7412" s="87">
        <v>516.6</v>
      </c>
    </row>
    <row r="7413" spans="1:12" s="82" customFormat="1" ht="81.75" customHeight="1" x14ac:dyDescent="0.15">
      <c r="A7413" s="525"/>
      <c r="B7413" s="528"/>
      <c r="C7413" s="529"/>
      <c r="D7413" s="543"/>
      <c r="E7413" s="528"/>
      <c r="F7413" s="528"/>
      <c r="G7413" s="528"/>
      <c r="H7413" s="539" t="s">
        <v>56</v>
      </c>
      <c r="I7413" s="539"/>
      <c r="J7413" s="83" t="s">
        <v>166</v>
      </c>
      <c r="K7413" s="83" t="s">
        <v>9</v>
      </c>
      <c r="L7413" s="87">
        <v>350</v>
      </c>
    </row>
    <row r="7414" spans="1:12" s="82" customFormat="1" ht="24" customHeight="1" x14ac:dyDescent="0.15">
      <c r="A7414" s="525"/>
      <c r="B7414" s="86" t="s">
        <v>33</v>
      </c>
      <c r="C7414" s="85" t="s">
        <v>34</v>
      </c>
      <c r="D7414" s="85" t="s">
        <v>169</v>
      </c>
      <c r="E7414" s="85" t="s">
        <v>168</v>
      </c>
      <c r="F7414" s="527"/>
      <c r="G7414" s="527"/>
      <c r="H7414" s="539" t="s">
        <v>167</v>
      </c>
      <c r="I7414" s="539"/>
      <c r="J7414" s="528" t="s">
        <v>166</v>
      </c>
      <c r="K7414" s="528" t="s">
        <v>9</v>
      </c>
      <c r="L7414" s="540">
        <v>525</v>
      </c>
    </row>
    <row r="7415" spans="1:12" s="82" customFormat="1" ht="34.5" customHeight="1" x14ac:dyDescent="0.15">
      <c r="A7415" s="525"/>
      <c r="B7415" s="83" t="s">
        <v>2401</v>
      </c>
      <c r="C7415" s="83" t="s">
        <v>2400</v>
      </c>
      <c r="D7415" s="84">
        <v>43215</v>
      </c>
      <c r="E7415" s="83" t="s">
        <v>2399</v>
      </c>
      <c r="F7415" s="527"/>
      <c r="G7415" s="527"/>
      <c r="H7415" s="539"/>
      <c r="I7415" s="539"/>
      <c r="J7415" s="528"/>
      <c r="K7415" s="528"/>
      <c r="L7415" s="540"/>
    </row>
    <row r="7416" spans="1:12" s="82" customFormat="1" ht="24" customHeight="1" x14ac:dyDescent="0.15">
      <c r="A7416" s="525">
        <v>1399</v>
      </c>
      <c r="B7416" s="86" t="s">
        <v>23</v>
      </c>
      <c r="C7416" s="85" t="s">
        <v>24</v>
      </c>
      <c r="D7416" s="85" t="s">
        <v>175</v>
      </c>
      <c r="E7416" s="85" t="s">
        <v>174</v>
      </c>
      <c r="F7416" s="526" t="s">
        <v>18</v>
      </c>
      <c r="G7416" s="526"/>
      <c r="H7416" s="527"/>
      <c r="I7416" s="527"/>
      <c r="J7416" s="527"/>
      <c r="K7416" s="527"/>
      <c r="L7416" s="527"/>
    </row>
    <row r="7417" spans="1:12" s="82" customFormat="1" ht="26.25" customHeight="1" x14ac:dyDescent="0.15">
      <c r="A7417" s="525"/>
      <c r="B7417" s="528" t="s">
        <v>2392</v>
      </c>
      <c r="C7417" s="529" t="s">
        <v>2398</v>
      </c>
      <c r="D7417" s="543">
        <v>43209</v>
      </c>
      <c r="E7417" s="528" t="s">
        <v>2397</v>
      </c>
      <c r="F7417" s="528" t="s">
        <v>2396</v>
      </c>
      <c r="G7417" s="528"/>
      <c r="H7417" s="539" t="s">
        <v>170</v>
      </c>
      <c r="I7417" s="539"/>
      <c r="J7417" s="83" t="s">
        <v>166</v>
      </c>
      <c r="K7417" s="83" t="s">
        <v>9</v>
      </c>
      <c r="L7417" s="87">
        <v>324.42</v>
      </c>
    </row>
    <row r="7418" spans="1:12" s="82" customFormat="1" ht="408.95" customHeight="1" x14ac:dyDescent="0.15">
      <c r="A7418" s="525"/>
      <c r="B7418" s="528"/>
      <c r="C7418" s="529"/>
      <c r="D7418" s="543"/>
      <c r="E7418" s="528"/>
      <c r="F7418" s="528"/>
      <c r="G7418" s="528"/>
      <c r="H7418" s="539" t="s">
        <v>56</v>
      </c>
      <c r="I7418" s="539"/>
      <c r="J7418" s="528" t="s">
        <v>166</v>
      </c>
      <c r="K7418" s="528" t="s">
        <v>166</v>
      </c>
      <c r="L7418" s="540">
        <v>0</v>
      </c>
    </row>
    <row r="7419" spans="1:12" s="82" customFormat="1" ht="271.35000000000002" customHeight="1" x14ac:dyDescent="0.15">
      <c r="A7419" s="525"/>
      <c r="B7419" s="528"/>
      <c r="C7419" s="529"/>
      <c r="D7419" s="543"/>
      <c r="E7419" s="528"/>
      <c r="F7419" s="528"/>
      <c r="G7419" s="528"/>
      <c r="H7419" s="539"/>
      <c r="I7419" s="539"/>
      <c r="J7419" s="528"/>
      <c r="K7419" s="528"/>
      <c r="L7419" s="540"/>
    </row>
    <row r="7420" spans="1:12" s="82" customFormat="1" ht="24" customHeight="1" x14ac:dyDescent="0.15">
      <c r="A7420" s="525"/>
      <c r="B7420" s="86" t="s">
        <v>33</v>
      </c>
      <c r="C7420" s="85" t="s">
        <v>34</v>
      </c>
      <c r="D7420" s="85" t="s">
        <v>169</v>
      </c>
      <c r="E7420" s="85" t="s">
        <v>168</v>
      </c>
      <c r="F7420" s="527"/>
      <c r="G7420" s="527"/>
      <c r="H7420" s="539" t="s">
        <v>167</v>
      </c>
      <c r="I7420" s="539"/>
      <c r="J7420" s="528" t="s">
        <v>166</v>
      </c>
      <c r="K7420" s="528" t="s">
        <v>9</v>
      </c>
      <c r="L7420" s="540">
        <v>100</v>
      </c>
    </row>
    <row r="7421" spans="1:12" s="82" customFormat="1" ht="24" customHeight="1" x14ac:dyDescent="0.15">
      <c r="A7421" s="525"/>
      <c r="B7421" s="83" t="s">
        <v>203</v>
      </c>
      <c r="C7421" s="83" t="s">
        <v>2396</v>
      </c>
      <c r="D7421" s="84">
        <v>43210</v>
      </c>
      <c r="E7421" s="83" t="s">
        <v>2395</v>
      </c>
      <c r="F7421" s="527"/>
      <c r="G7421" s="527"/>
      <c r="H7421" s="539"/>
      <c r="I7421" s="539"/>
      <c r="J7421" s="528"/>
      <c r="K7421" s="528"/>
      <c r="L7421" s="540"/>
    </row>
    <row r="7422" spans="1:12" s="82" customFormat="1" ht="24" customHeight="1" x14ac:dyDescent="0.15">
      <c r="A7422" s="525">
        <v>1400</v>
      </c>
      <c r="B7422" s="86" t="s">
        <v>23</v>
      </c>
      <c r="C7422" s="85" t="s">
        <v>24</v>
      </c>
      <c r="D7422" s="85" t="s">
        <v>175</v>
      </c>
      <c r="E7422" s="85" t="s">
        <v>174</v>
      </c>
      <c r="F7422" s="526" t="s">
        <v>18</v>
      </c>
      <c r="G7422" s="526"/>
      <c r="H7422" s="527"/>
      <c r="I7422" s="527"/>
      <c r="J7422" s="527"/>
      <c r="K7422" s="527"/>
      <c r="L7422" s="527"/>
    </row>
    <row r="7423" spans="1:12" s="82" customFormat="1" ht="26.25" customHeight="1" x14ac:dyDescent="0.15">
      <c r="A7423" s="525"/>
      <c r="B7423" s="528" t="s">
        <v>2392</v>
      </c>
      <c r="C7423" s="529" t="s">
        <v>2394</v>
      </c>
      <c r="D7423" s="543">
        <v>43242</v>
      </c>
      <c r="E7423" s="528" t="s">
        <v>233</v>
      </c>
      <c r="F7423" s="528" t="s">
        <v>2393</v>
      </c>
      <c r="G7423" s="528"/>
      <c r="H7423" s="539" t="s">
        <v>170</v>
      </c>
      <c r="I7423" s="539"/>
      <c r="J7423" s="83" t="s">
        <v>166</v>
      </c>
      <c r="K7423" s="83" t="s">
        <v>9</v>
      </c>
      <c r="L7423" s="87">
        <v>89</v>
      </c>
    </row>
    <row r="7424" spans="1:12" s="82" customFormat="1" ht="408.95" customHeight="1" x14ac:dyDescent="0.15">
      <c r="A7424" s="525"/>
      <c r="B7424" s="528"/>
      <c r="C7424" s="529"/>
      <c r="D7424" s="543"/>
      <c r="E7424" s="528"/>
      <c r="F7424" s="528"/>
      <c r="G7424" s="528"/>
      <c r="H7424" s="539" t="s">
        <v>56</v>
      </c>
      <c r="I7424" s="539"/>
      <c r="J7424" s="528" t="s">
        <v>166</v>
      </c>
      <c r="K7424" s="528" t="s">
        <v>9</v>
      </c>
      <c r="L7424" s="540">
        <v>3542.15</v>
      </c>
    </row>
    <row r="7425" spans="1:12" s="82" customFormat="1" ht="113.85" customHeight="1" x14ac:dyDescent="0.15">
      <c r="A7425" s="525"/>
      <c r="B7425" s="528"/>
      <c r="C7425" s="529"/>
      <c r="D7425" s="543"/>
      <c r="E7425" s="528"/>
      <c r="F7425" s="528"/>
      <c r="G7425" s="528"/>
      <c r="H7425" s="539"/>
      <c r="I7425" s="539"/>
      <c r="J7425" s="528"/>
      <c r="K7425" s="528"/>
      <c r="L7425" s="540"/>
    </row>
    <row r="7426" spans="1:12" s="82" customFormat="1" ht="24" customHeight="1" x14ac:dyDescent="0.15">
      <c r="A7426" s="525"/>
      <c r="B7426" s="86" t="s">
        <v>33</v>
      </c>
      <c r="C7426" s="85" t="s">
        <v>34</v>
      </c>
      <c r="D7426" s="85" t="s">
        <v>169</v>
      </c>
      <c r="E7426" s="85" t="s">
        <v>168</v>
      </c>
      <c r="F7426" s="527"/>
      <c r="G7426" s="527"/>
      <c r="H7426" s="539" t="s">
        <v>167</v>
      </c>
      <c r="I7426" s="539"/>
      <c r="J7426" s="528" t="s">
        <v>166</v>
      </c>
      <c r="K7426" s="528" t="s">
        <v>9</v>
      </c>
      <c r="L7426" s="540">
        <v>50</v>
      </c>
    </row>
    <row r="7427" spans="1:12" s="82" customFormat="1" ht="24" customHeight="1" x14ac:dyDescent="0.15">
      <c r="A7427" s="525"/>
      <c r="B7427" s="83" t="s">
        <v>203</v>
      </c>
      <c r="C7427" s="83" t="s">
        <v>2393</v>
      </c>
      <c r="D7427" s="84">
        <v>43245</v>
      </c>
      <c r="E7427" s="83" t="s">
        <v>344</v>
      </c>
      <c r="F7427" s="527"/>
      <c r="G7427" s="527"/>
      <c r="H7427" s="539"/>
      <c r="I7427" s="539"/>
      <c r="J7427" s="528"/>
      <c r="K7427" s="528"/>
      <c r="L7427" s="540"/>
    </row>
    <row r="7428" spans="1:12" s="82" customFormat="1" ht="24" customHeight="1" x14ac:dyDescent="0.15">
      <c r="A7428" s="525">
        <v>1401</v>
      </c>
      <c r="B7428" s="86" t="s">
        <v>23</v>
      </c>
      <c r="C7428" s="85" t="s">
        <v>24</v>
      </c>
      <c r="D7428" s="85" t="s">
        <v>175</v>
      </c>
      <c r="E7428" s="85" t="s">
        <v>174</v>
      </c>
      <c r="F7428" s="526" t="s">
        <v>18</v>
      </c>
      <c r="G7428" s="526"/>
      <c r="H7428" s="527"/>
      <c r="I7428" s="527"/>
      <c r="J7428" s="527"/>
      <c r="K7428" s="527"/>
      <c r="L7428" s="527"/>
    </row>
    <row r="7429" spans="1:12" s="82" customFormat="1" ht="26.25" customHeight="1" x14ac:dyDescent="0.15">
      <c r="A7429" s="525"/>
      <c r="B7429" s="528" t="s">
        <v>2392</v>
      </c>
      <c r="C7429" s="529" t="s">
        <v>2391</v>
      </c>
      <c r="D7429" s="543">
        <v>43294</v>
      </c>
      <c r="E7429" s="528" t="s">
        <v>293</v>
      </c>
      <c r="F7429" s="528" t="s">
        <v>1271</v>
      </c>
      <c r="G7429" s="528"/>
      <c r="H7429" s="539" t="s">
        <v>170</v>
      </c>
      <c r="I7429" s="539"/>
      <c r="J7429" s="83" t="s">
        <v>166</v>
      </c>
      <c r="K7429" s="83" t="s">
        <v>9</v>
      </c>
      <c r="L7429" s="87">
        <v>433.34</v>
      </c>
    </row>
    <row r="7430" spans="1:12" s="82" customFormat="1" ht="408.95" customHeight="1" x14ac:dyDescent="0.15">
      <c r="A7430" s="525"/>
      <c r="B7430" s="528"/>
      <c r="C7430" s="529"/>
      <c r="D7430" s="543"/>
      <c r="E7430" s="528"/>
      <c r="F7430" s="528"/>
      <c r="G7430" s="528"/>
      <c r="H7430" s="539" t="s">
        <v>56</v>
      </c>
      <c r="I7430" s="539"/>
      <c r="J7430" s="528" t="s">
        <v>166</v>
      </c>
      <c r="K7430" s="528" t="s">
        <v>166</v>
      </c>
      <c r="L7430" s="540">
        <v>0</v>
      </c>
    </row>
    <row r="7431" spans="1:12" s="82" customFormat="1" ht="155.85" customHeight="1" x14ac:dyDescent="0.15">
      <c r="A7431" s="525"/>
      <c r="B7431" s="528"/>
      <c r="C7431" s="529"/>
      <c r="D7431" s="543"/>
      <c r="E7431" s="528"/>
      <c r="F7431" s="528"/>
      <c r="G7431" s="528"/>
      <c r="H7431" s="539"/>
      <c r="I7431" s="539"/>
      <c r="J7431" s="528"/>
      <c r="K7431" s="528"/>
      <c r="L7431" s="540"/>
    </row>
    <row r="7432" spans="1:12" s="82" customFormat="1" ht="24" customHeight="1" x14ac:dyDescent="0.15">
      <c r="A7432" s="525"/>
      <c r="B7432" s="86" t="s">
        <v>33</v>
      </c>
      <c r="C7432" s="85" t="s">
        <v>34</v>
      </c>
      <c r="D7432" s="85" t="s">
        <v>169</v>
      </c>
      <c r="E7432" s="85" t="s">
        <v>168</v>
      </c>
      <c r="F7432" s="527"/>
      <c r="G7432" s="527"/>
      <c r="H7432" s="539" t="s">
        <v>167</v>
      </c>
      <c r="I7432" s="539"/>
      <c r="J7432" s="528" t="s">
        <v>166</v>
      </c>
      <c r="K7432" s="528" t="s">
        <v>9</v>
      </c>
      <c r="L7432" s="540">
        <v>100</v>
      </c>
    </row>
    <row r="7433" spans="1:12" s="82" customFormat="1" ht="24" customHeight="1" x14ac:dyDescent="0.15">
      <c r="A7433" s="525"/>
      <c r="B7433" s="83" t="s">
        <v>203</v>
      </c>
      <c r="C7433" s="83" t="s">
        <v>1271</v>
      </c>
      <c r="D7433" s="84">
        <v>43296</v>
      </c>
      <c r="E7433" s="83" t="s">
        <v>1270</v>
      </c>
      <c r="F7433" s="527"/>
      <c r="G7433" s="527"/>
      <c r="H7433" s="539"/>
      <c r="I7433" s="539"/>
      <c r="J7433" s="528"/>
      <c r="K7433" s="528"/>
      <c r="L7433" s="540"/>
    </row>
    <row r="7434" spans="1:12" s="82" customFormat="1" ht="24" customHeight="1" x14ac:dyDescent="0.15">
      <c r="A7434" s="525">
        <v>1402</v>
      </c>
      <c r="B7434" s="86" t="s">
        <v>23</v>
      </c>
      <c r="C7434" s="85" t="s">
        <v>24</v>
      </c>
      <c r="D7434" s="85" t="s">
        <v>175</v>
      </c>
      <c r="E7434" s="85" t="s">
        <v>174</v>
      </c>
      <c r="F7434" s="526" t="s">
        <v>18</v>
      </c>
      <c r="G7434" s="526"/>
      <c r="H7434" s="527"/>
      <c r="I7434" s="527"/>
      <c r="J7434" s="527"/>
      <c r="K7434" s="527"/>
      <c r="L7434" s="527"/>
    </row>
    <row r="7435" spans="1:12" s="82" customFormat="1" ht="26.25" customHeight="1" x14ac:dyDescent="0.15">
      <c r="A7435" s="525"/>
      <c r="B7435" s="528" t="s">
        <v>2386</v>
      </c>
      <c r="C7435" s="529" t="s">
        <v>2390</v>
      </c>
      <c r="D7435" s="543">
        <v>43208</v>
      </c>
      <c r="E7435" s="528" t="s">
        <v>2389</v>
      </c>
      <c r="F7435" s="528" t="s">
        <v>2388</v>
      </c>
      <c r="G7435" s="528"/>
      <c r="H7435" s="539" t="s">
        <v>170</v>
      </c>
      <c r="I7435" s="539"/>
      <c r="J7435" s="83" t="s">
        <v>166</v>
      </c>
      <c r="K7435" s="83" t="s">
        <v>9</v>
      </c>
      <c r="L7435" s="87">
        <v>374.73</v>
      </c>
    </row>
    <row r="7436" spans="1:12" s="82" customFormat="1" ht="186.75" customHeight="1" x14ac:dyDescent="0.15">
      <c r="A7436" s="525"/>
      <c r="B7436" s="528"/>
      <c r="C7436" s="529"/>
      <c r="D7436" s="543"/>
      <c r="E7436" s="528"/>
      <c r="F7436" s="528"/>
      <c r="G7436" s="528"/>
      <c r="H7436" s="539" t="s">
        <v>56</v>
      </c>
      <c r="I7436" s="539"/>
      <c r="J7436" s="83" t="s">
        <v>166</v>
      </c>
      <c r="K7436" s="83" t="s">
        <v>166</v>
      </c>
      <c r="L7436" s="87">
        <v>0</v>
      </c>
    </row>
    <row r="7437" spans="1:12" s="82" customFormat="1" ht="24" customHeight="1" x14ac:dyDescent="0.15">
      <c r="A7437" s="525"/>
      <c r="B7437" s="86" t="s">
        <v>33</v>
      </c>
      <c r="C7437" s="85" t="s">
        <v>34</v>
      </c>
      <c r="D7437" s="85" t="s">
        <v>169</v>
      </c>
      <c r="E7437" s="85" t="s">
        <v>168</v>
      </c>
      <c r="F7437" s="527"/>
      <c r="G7437" s="527"/>
      <c r="H7437" s="539" t="s">
        <v>167</v>
      </c>
      <c r="I7437" s="539"/>
      <c r="J7437" s="528" t="s">
        <v>166</v>
      </c>
      <c r="K7437" s="528" t="s">
        <v>9</v>
      </c>
      <c r="L7437" s="540">
        <v>549.94000000000005</v>
      </c>
    </row>
    <row r="7438" spans="1:12" s="82" customFormat="1" ht="24" customHeight="1" x14ac:dyDescent="0.15">
      <c r="A7438" s="525"/>
      <c r="B7438" s="83" t="s">
        <v>232</v>
      </c>
      <c r="C7438" s="83" t="s">
        <v>2388</v>
      </c>
      <c r="D7438" s="84">
        <v>43213</v>
      </c>
      <c r="E7438" s="83" t="s">
        <v>2387</v>
      </c>
      <c r="F7438" s="527"/>
      <c r="G7438" s="527"/>
      <c r="H7438" s="539"/>
      <c r="I7438" s="539"/>
      <c r="J7438" s="528"/>
      <c r="K7438" s="528"/>
      <c r="L7438" s="540"/>
    </row>
    <row r="7439" spans="1:12" s="82" customFormat="1" ht="24" customHeight="1" x14ac:dyDescent="0.15">
      <c r="A7439" s="525">
        <v>1403</v>
      </c>
      <c r="B7439" s="86" t="s">
        <v>23</v>
      </c>
      <c r="C7439" s="85" t="s">
        <v>24</v>
      </c>
      <c r="D7439" s="85" t="s">
        <v>175</v>
      </c>
      <c r="E7439" s="85" t="s">
        <v>174</v>
      </c>
      <c r="F7439" s="526" t="s">
        <v>18</v>
      </c>
      <c r="G7439" s="526"/>
      <c r="H7439" s="527"/>
      <c r="I7439" s="527"/>
      <c r="J7439" s="527"/>
      <c r="K7439" s="527"/>
      <c r="L7439" s="527"/>
    </row>
    <row r="7440" spans="1:12" s="82" customFormat="1" ht="26.25" customHeight="1" x14ac:dyDescent="0.15">
      <c r="A7440" s="525"/>
      <c r="B7440" s="528" t="s">
        <v>2386</v>
      </c>
      <c r="C7440" s="529" t="s">
        <v>2385</v>
      </c>
      <c r="D7440" s="543">
        <v>43235</v>
      </c>
      <c r="E7440" s="528" t="s">
        <v>1074</v>
      </c>
      <c r="F7440" s="528" t="s">
        <v>2384</v>
      </c>
      <c r="G7440" s="528"/>
      <c r="H7440" s="539" t="s">
        <v>170</v>
      </c>
      <c r="I7440" s="539"/>
      <c r="J7440" s="83" t="s">
        <v>166</v>
      </c>
      <c r="K7440" s="83" t="s">
        <v>9</v>
      </c>
      <c r="L7440" s="87">
        <v>556</v>
      </c>
    </row>
    <row r="7441" spans="1:12" s="82" customFormat="1" ht="407.25" customHeight="1" x14ac:dyDescent="0.15">
      <c r="A7441" s="525"/>
      <c r="B7441" s="528"/>
      <c r="C7441" s="529"/>
      <c r="D7441" s="543"/>
      <c r="E7441" s="528"/>
      <c r="F7441" s="528"/>
      <c r="G7441" s="528"/>
      <c r="H7441" s="539" t="s">
        <v>56</v>
      </c>
      <c r="I7441" s="539"/>
      <c r="J7441" s="83" t="s">
        <v>166</v>
      </c>
      <c r="K7441" s="83" t="s">
        <v>9</v>
      </c>
      <c r="L7441" s="87">
        <v>1557.31</v>
      </c>
    </row>
    <row r="7442" spans="1:12" s="82" customFormat="1" ht="24" customHeight="1" x14ac:dyDescent="0.15">
      <c r="A7442" s="525"/>
      <c r="B7442" s="86" t="s">
        <v>33</v>
      </c>
      <c r="C7442" s="85" t="s">
        <v>34</v>
      </c>
      <c r="D7442" s="85" t="s">
        <v>169</v>
      </c>
      <c r="E7442" s="85" t="s">
        <v>168</v>
      </c>
      <c r="F7442" s="527"/>
      <c r="G7442" s="527"/>
      <c r="H7442" s="539" t="s">
        <v>167</v>
      </c>
      <c r="I7442" s="539"/>
      <c r="J7442" s="528" t="s">
        <v>166</v>
      </c>
      <c r="K7442" s="528" t="s">
        <v>9</v>
      </c>
      <c r="L7442" s="540">
        <v>679.11</v>
      </c>
    </row>
    <row r="7443" spans="1:12" s="82" customFormat="1" ht="24" customHeight="1" x14ac:dyDescent="0.15">
      <c r="A7443" s="525"/>
      <c r="B7443" s="83" t="s">
        <v>232</v>
      </c>
      <c r="C7443" s="83" t="s">
        <v>2384</v>
      </c>
      <c r="D7443" s="84">
        <v>43240</v>
      </c>
      <c r="E7443" s="83" t="s">
        <v>2383</v>
      </c>
      <c r="F7443" s="527"/>
      <c r="G7443" s="527"/>
      <c r="H7443" s="539"/>
      <c r="I7443" s="539"/>
      <c r="J7443" s="528"/>
      <c r="K7443" s="528"/>
      <c r="L7443" s="540"/>
    </row>
    <row r="7444" spans="1:12" s="82" customFormat="1" ht="24" customHeight="1" x14ac:dyDescent="0.15">
      <c r="A7444" s="525">
        <v>1404</v>
      </c>
      <c r="B7444" s="86" t="s">
        <v>23</v>
      </c>
      <c r="C7444" s="85" t="s">
        <v>24</v>
      </c>
      <c r="D7444" s="85" t="s">
        <v>175</v>
      </c>
      <c r="E7444" s="85" t="s">
        <v>174</v>
      </c>
      <c r="F7444" s="526" t="s">
        <v>18</v>
      </c>
      <c r="G7444" s="526"/>
      <c r="H7444" s="527"/>
      <c r="I7444" s="527"/>
      <c r="J7444" s="527"/>
      <c r="K7444" s="527"/>
      <c r="L7444" s="527"/>
    </row>
    <row r="7445" spans="1:12" s="82" customFormat="1" ht="26.25" customHeight="1" x14ac:dyDescent="0.15">
      <c r="A7445" s="525"/>
      <c r="B7445" s="528" t="s">
        <v>2382</v>
      </c>
      <c r="C7445" s="529" t="s">
        <v>2381</v>
      </c>
      <c r="D7445" s="543">
        <v>43303</v>
      </c>
      <c r="E7445" s="528" t="s">
        <v>641</v>
      </c>
      <c r="F7445" s="528" t="s">
        <v>2380</v>
      </c>
      <c r="G7445" s="528"/>
      <c r="H7445" s="539" t="s">
        <v>170</v>
      </c>
      <c r="I7445" s="539"/>
      <c r="J7445" s="83" t="s">
        <v>166</v>
      </c>
      <c r="K7445" s="83" t="s">
        <v>9</v>
      </c>
      <c r="L7445" s="87">
        <v>1783.4</v>
      </c>
    </row>
    <row r="7446" spans="1:12" s="82" customFormat="1" ht="408.95" customHeight="1" x14ac:dyDescent="0.15">
      <c r="A7446" s="525"/>
      <c r="B7446" s="528"/>
      <c r="C7446" s="529"/>
      <c r="D7446" s="543"/>
      <c r="E7446" s="528"/>
      <c r="F7446" s="528"/>
      <c r="G7446" s="528"/>
      <c r="H7446" s="539" t="s">
        <v>56</v>
      </c>
      <c r="I7446" s="539"/>
      <c r="J7446" s="528" t="s">
        <v>166</v>
      </c>
      <c r="K7446" s="528" t="s">
        <v>9</v>
      </c>
      <c r="L7446" s="540">
        <v>651.96</v>
      </c>
    </row>
    <row r="7447" spans="1:12" s="82" customFormat="1" ht="50.85" customHeight="1" x14ac:dyDescent="0.15">
      <c r="A7447" s="525"/>
      <c r="B7447" s="528"/>
      <c r="C7447" s="529"/>
      <c r="D7447" s="543"/>
      <c r="E7447" s="528"/>
      <c r="F7447" s="528"/>
      <c r="G7447" s="528"/>
      <c r="H7447" s="539"/>
      <c r="I7447" s="539"/>
      <c r="J7447" s="528"/>
      <c r="K7447" s="528"/>
      <c r="L7447" s="540"/>
    </row>
    <row r="7448" spans="1:12" s="82" customFormat="1" ht="24" customHeight="1" x14ac:dyDescent="0.15">
      <c r="A7448" s="525"/>
      <c r="B7448" s="86" t="s">
        <v>33</v>
      </c>
      <c r="C7448" s="85" t="s">
        <v>34</v>
      </c>
      <c r="D7448" s="85" t="s">
        <v>169</v>
      </c>
      <c r="E7448" s="85" t="s">
        <v>168</v>
      </c>
      <c r="F7448" s="527"/>
      <c r="G7448" s="527"/>
      <c r="H7448" s="539" t="s">
        <v>167</v>
      </c>
      <c r="I7448" s="539"/>
      <c r="J7448" s="528" t="s">
        <v>166</v>
      </c>
      <c r="K7448" s="528" t="s">
        <v>166</v>
      </c>
      <c r="L7448" s="540">
        <v>0</v>
      </c>
    </row>
    <row r="7449" spans="1:12" s="82" customFormat="1" ht="24" customHeight="1" x14ac:dyDescent="0.15">
      <c r="A7449" s="525"/>
      <c r="B7449" s="83" t="s">
        <v>441</v>
      </c>
      <c r="C7449" s="83" t="s">
        <v>2380</v>
      </c>
      <c r="D7449" s="84">
        <v>43308</v>
      </c>
      <c r="E7449" s="83" t="s">
        <v>1597</v>
      </c>
      <c r="F7449" s="527"/>
      <c r="G7449" s="527"/>
      <c r="H7449" s="539"/>
      <c r="I7449" s="539"/>
      <c r="J7449" s="528"/>
      <c r="K7449" s="528"/>
      <c r="L7449" s="540"/>
    </row>
    <row r="7450" spans="1:12" s="82" customFormat="1" ht="24" customHeight="1" x14ac:dyDescent="0.15">
      <c r="A7450" s="525">
        <v>1405</v>
      </c>
      <c r="B7450" s="86" t="s">
        <v>23</v>
      </c>
      <c r="C7450" s="85" t="s">
        <v>24</v>
      </c>
      <c r="D7450" s="85" t="s">
        <v>175</v>
      </c>
      <c r="E7450" s="85" t="s">
        <v>174</v>
      </c>
      <c r="F7450" s="526" t="s">
        <v>18</v>
      </c>
      <c r="G7450" s="526"/>
      <c r="H7450" s="527"/>
      <c r="I7450" s="527"/>
      <c r="J7450" s="527"/>
      <c r="K7450" s="527"/>
      <c r="L7450" s="527"/>
    </row>
    <row r="7451" spans="1:12" s="82" customFormat="1" ht="26.25" customHeight="1" x14ac:dyDescent="0.15">
      <c r="A7451" s="525"/>
      <c r="B7451" s="528" t="s">
        <v>2379</v>
      </c>
      <c r="C7451" s="528" t="s">
        <v>2378</v>
      </c>
      <c r="D7451" s="543">
        <v>43260</v>
      </c>
      <c r="E7451" s="528" t="s">
        <v>1599</v>
      </c>
      <c r="F7451" s="528" t="s">
        <v>400</v>
      </c>
      <c r="G7451" s="528"/>
      <c r="H7451" s="539" t="s">
        <v>170</v>
      </c>
      <c r="I7451" s="539"/>
      <c r="J7451" s="83" t="s">
        <v>9</v>
      </c>
      <c r="K7451" s="83" t="s">
        <v>166</v>
      </c>
      <c r="L7451" s="87">
        <v>88.5</v>
      </c>
    </row>
    <row r="7452" spans="1:12" s="82" customFormat="1" ht="81.75" customHeight="1" x14ac:dyDescent="0.15">
      <c r="A7452" s="525"/>
      <c r="B7452" s="528"/>
      <c r="C7452" s="528"/>
      <c r="D7452" s="543"/>
      <c r="E7452" s="528"/>
      <c r="F7452" s="528"/>
      <c r="G7452" s="528"/>
      <c r="H7452" s="539" t="s">
        <v>56</v>
      </c>
      <c r="I7452" s="539"/>
      <c r="J7452" s="83" t="s">
        <v>9</v>
      </c>
      <c r="K7452" s="83" t="s">
        <v>166</v>
      </c>
      <c r="L7452" s="87">
        <v>186.7</v>
      </c>
    </row>
    <row r="7453" spans="1:12" s="82" customFormat="1" ht="24" customHeight="1" x14ac:dyDescent="0.15">
      <c r="A7453" s="525"/>
      <c r="B7453" s="86" t="s">
        <v>33</v>
      </c>
      <c r="C7453" s="85" t="s">
        <v>34</v>
      </c>
      <c r="D7453" s="85" t="s">
        <v>169</v>
      </c>
      <c r="E7453" s="85" t="s">
        <v>168</v>
      </c>
      <c r="F7453" s="527"/>
      <c r="G7453" s="527"/>
      <c r="H7453" s="539" t="s">
        <v>167</v>
      </c>
      <c r="I7453" s="539"/>
      <c r="J7453" s="528" t="s">
        <v>9</v>
      </c>
      <c r="K7453" s="528" t="s">
        <v>166</v>
      </c>
      <c r="L7453" s="540">
        <v>54.8</v>
      </c>
    </row>
    <row r="7454" spans="1:12" s="82" customFormat="1" ht="24" customHeight="1" x14ac:dyDescent="0.15">
      <c r="A7454" s="525"/>
      <c r="B7454" s="83" t="s">
        <v>192</v>
      </c>
      <c r="C7454" s="83" t="s">
        <v>400</v>
      </c>
      <c r="D7454" s="84">
        <v>43268</v>
      </c>
      <c r="E7454" s="83" t="s">
        <v>2377</v>
      </c>
      <c r="F7454" s="527"/>
      <c r="G7454" s="527"/>
      <c r="H7454" s="539"/>
      <c r="I7454" s="539"/>
      <c r="J7454" s="528"/>
      <c r="K7454" s="528"/>
      <c r="L7454" s="540"/>
    </row>
    <row r="7455" spans="1:12" s="82" customFormat="1" ht="24" customHeight="1" x14ac:dyDescent="0.15">
      <c r="A7455" s="525">
        <v>1406</v>
      </c>
      <c r="B7455" s="86" t="s">
        <v>23</v>
      </c>
      <c r="C7455" s="85" t="s">
        <v>24</v>
      </c>
      <c r="D7455" s="85" t="s">
        <v>175</v>
      </c>
      <c r="E7455" s="85" t="s">
        <v>174</v>
      </c>
      <c r="F7455" s="526" t="s">
        <v>18</v>
      </c>
      <c r="G7455" s="526"/>
      <c r="H7455" s="527"/>
      <c r="I7455" s="527"/>
      <c r="J7455" s="527"/>
      <c r="K7455" s="527"/>
      <c r="L7455" s="527"/>
    </row>
    <row r="7456" spans="1:12" s="82" customFormat="1" ht="26.25" customHeight="1" x14ac:dyDescent="0.15">
      <c r="A7456" s="525"/>
      <c r="B7456" s="528" t="s">
        <v>2376</v>
      </c>
      <c r="C7456" s="529" t="s">
        <v>2375</v>
      </c>
      <c r="D7456" s="543">
        <v>43349</v>
      </c>
      <c r="E7456" s="528" t="s">
        <v>270</v>
      </c>
      <c r="F7456" s="528" t="s">
        <v>268</v>
      </c>
      <c r="G7456" s="528"/>
      <c r="H7456" s="539" t="s">
        <v>170</v>
      </c>
      <c r="I7456" s="539"/>
      <c r="J7456" s="83" t="s">
        <v>166</v>
      </c>
      <c r="K7456" s="83" t="s">
        <v>9</v>
      </c>
      <c r="L7456" s="87">
        <v>660</v>
      </c>
    </row>
    <row r="7457" spans="1:12" s="82" customFormat="1" ht="408.95" customHeight="1" x14ac:dyDescent="0.15">
      <c r="A7457" s="525"/>
      <c r="B7457" s="528"/>
      <c r="C7457" s="529"/>
      <c r="D7457" s="543"/>
      <c r="E7457" s="528"/>
      <c r="F7457" s="528"/>
      <c r="G7457" s="528"/>
      <c r="H7457" s="539" t="s">
        <v>56</v>
      </c>
      <c r="I7457" s="539"/>
      <c r="J7457" s="528" t="s">
        <v>166</v>
      </c>
      <c r="K7457" s="528" t="s">
        <v>9</v>
      </c>
      <c r="L7457" s="540">
        <v>6932.45</v>
      </c>
    </row>
    <row r="7458" spans="1:12" s="82" customFormat="1" ht="239.85" customHeight="1" x14ac:dyDescent="0.15">
      <c r="A7458" s="525"/>
      <c r="B7458" s="528"/>
      <c r="C7458" s="529"/>
      <c r="D7458" s="543"/>
      <c r="E7458" s="528"/>
      <c r="F7458" s="528"/>
      <c r="G7458" s="528"/>
      <c r="H7458" s="539"/>
      <c r="I7458" s="539"/>
      <c r="J7458" s="528"/>
      <c r="K7458" s="528"/>
      <c r="L7458" s="540"/>
    </row>
    <row r="7459" spans="1:12" s="82" customFormat="1" ht="24" customHeight="1" x14ac:dyDescent="0.15">
      <c r="A7459" s="525"/>
      <c r="B7459" s="86" t="s">
        <v>33</v>
      </c>
      <c r="C7459" s="85" t="s">
        <v>34</v>
      </c>
      <c r="D7459" s="85" t="s">
        <v>169</v>
      </c>
      <c r="E7459" s="85" t="s">
        <v>168</v>
      </c>
      <c r="F7459" s="527"/>
      <c r="G7459" s="527"/>
      <c r="H7459" s="539" t="s">
        <v>167</v>
      </c>
      <c r="I7459" s="539"/>
      <c r="J7459" s="528" t="s">
        <v>166</v>
      </c>
      <c r="K7459" s="528" t="s">
        <v>9</v>
      </c>
      <c r="L7459" s="540">
        <v>260</v>
      </c>
    </row>
    <row r="7460" spans="1:12" s="82" customFormat="1" ht="24" customHeight="1" x14ac:dyDescent="0.15">
      <c r="A7460" s="525"/>
      <c r="B7460" s="83" t="s">
        <v>211</v>
      </c>
      <c r="C7460" s="83" t="s">
        <v>268</v>
      </c>
      <c r="D7460" s="84">
        <v>43353</v>
      </c>
      <c r="E7460" s="83" t="s">
        <v>267</v>
      </c>
      <c r="F7460" s="527"/>
      <c r="G7460" s="527"/>
      <c r="H7460" s="539"/>
      <c r="I7460" s="539"/>
      <c r="J7460" s="528"/>
      <c r="K7460" s="528"/>
      <c r="L7460" s="540"/>
    </row>
    <row r="7461" spans="1:12" s="82" customFormat="1" ht="24" customHeight="1" x14ac:dyDescent="0.15">
      <c r="A7461" s="525">
        <v>1407</v>
      </c>
      <c r="B7461" s="86" t="s">
        <v>23</v>
      </c>
      <c r="C7461" s="85" t="s">
        <v>24</v>
      </c>
      <c r="D7461" s="85" t="s">
        <v>175</v>
      </c>
      <c r="E7461" s="85" t="s">
        <v>174</v>
      </c>
      <c r="F7461" s="526" t="s">
        <v>18</v>
      </c>
      <c r="G7461" s="526"/>
      <c r="H7461" s="527"/>
      <c r="I7461" s="527"/>
      <c r="J7461" s="527"/>
      <c r="K7461" s="527"/>
      <c r="L7461" s="527"/>
    </row>
    <row r="7462" spans="1:12" s="82" customFormat="1" ht="26.25" customHeight="1" x14ac:dyDescent="0.15">
      <c r="A7462" s="525"/>
      <c r="B7462" s="528" t="s">
        <v>2367</v>
      </c>
      <c r="C7462" s="529" t="s">
        <v>2374</v>
      </c>
      <c r="D7462" s="543">
        <v>43214</v>
      </c>
      <c r="E7462" s="528" t="s">
        <v>2373</v>
      </c>
      <c r="F7462" s="528" t="s">
        <v>2372</v>
      </c>
      <c r="G7462" s="528"/>
      <c r="H7462" s="539" t="s">
        <v>170</v>
      </c>
      <c r="I7462" s="539"/>
      <c r="J7462" s="83" t="s">
        <v>166</v>
      </c>
      <c r="K7462" s="83" t="s">
        <v>9</v>
      </c>
      <c r="L7462" s="87">
        <v>318</v>
      </c>
    </row>
    <row r="7463" spans="1:12" s="82" customFormat="1" ht="365.25" customHeight="1" x14ac:dyDescent="0.15">
      <c r="A7463" s="525"/>
      <c r="B7463" s="528"/>
      <c r="C7463" s="529"/>
      <c r="D7463" s="543"/>
      <c r="E7463" s="528"/>
      <c r="F7463" s="528"/>
      <c r="G7463" s="528"/>
      <c r="H7463" s="539" t="s">
        <v>56</v>
      </c>
      <c r="I7463" s="539"/>
      <c r="J7463" s="83" t="s">
        <v>166</v>
      </c>
      <c r="K7463" s="83" t="s">
        <v>9</v>
      </c>
      <c r="L7463" s="87">
        <v>231</v>
      </c>
    </row>
    <row r="7464" spans="1:12" s="82" customFormat="1" ht="24" customHeight="1" x14ac:dyDescent="0.15">
      <c r="A7464" s="525"/>
      <c r="B7464" s="86" t="s">
        <v>33</v>
      </c>
      <c r="C7464" s="85" t="s">
        <v>34</v>
      </c>
      <c r="D7464" s="85" t="s">
        <v>169</v>
      </c>
      <c r="E7464" s="85" t="s">
        <v>168</v>
      </c>
      <c r="F7464" s="527"/>
      <c r="G7464" s="527"/>
      <c r="H7464" s="539" t="s">
        <v>167</v>
      </c>
      <c r="I7464" s="539"/>
      <c r="J7464" s="528" t="s">
        <v>166</v>
      </c>
      <c r="K7464" s="528" t="s">
        <v>9</v>
      </c>
      <c r="L7464" s="540">
        <v>325</v>
      </c>
    </row>
    <row r="7465" spans="1:12" s="82" customFormat="1" ht="34.5" customHeight="1" x14ac:dyDescent="0.15">
      <c r="A7465" s="525"/>
      <c r="B7465" s="83" t="s">
        <v>2365</v>
      </c>
      <c r="C7465" s="83" t="s">
        <v>2372</v>
      </c>
      <c r="D7465" s="84">
        <v>43216</v>
      </c>
      <c r="E7465" s="83" t="s">
        <v>608</v>
      </c>
      <c r="F7465" s="527"/>
      <c r="G7465" s="527"/>
      <c r="H7465" s="539"/>
      <c r="I7465" s="539"/>
      <c r="J7465" s="528"/>
      <c r="K7465" s="528"/>
      <c r="L7465" s="540"/>
    </row>
    <row r="7466" spans="1:12" s="82" customFormat="1" ht="24" customHeight="1" x14ac:dyDescent="0.15">
      <c r="A7466" s="525">
        <v>1408</v>
      </c>
      <c r="B7466" s="86" t="s">
        <v>23</v>
      </c>
      <c r="C7466" s="85" t="s">
        <v>24</v>
      </c>
      <c r="D7466" s="85" t="s">
        <v>175</v>
      </c>
      <c r="E7466" s="85" t="s">
        <v>174</v>
      </c>
      <c r="F7466" s="526" t="s">
        <v>18</v>
      </c>
      <c r="G7466" s="526"/>
      <c r="H7466" s="527"/>
      <c r="I7466" s="527"/>
      <c r="J7466" s="527"/>
      <c r="K7466" s="527"/>
      <c r="L7466" s="527"/>
    </row>
    <row r="7467" spans="1:12" s="82" customFormat="1" ht="26.25" customHeight="1" x14ac:dyDescent="0.15">
      <c r="A7467" s="525"/>
      <c r="B7467" s="528" t="s">
        <v>2367</v>
      </c>
      <c r="C7467" s="529" t="s">
        <v>2371</v>
      </c>
      <c r="D7467" s="543">
        <v>43239</v>
      </c>
      <c r="E7467" s="528" t="s">
        <v>2370</v>
      </c>
      <c r="F7467" s="528" t="s">
        <v>2369</v>
      </c>
      <c r="G7467" s="528"/>
      <c r="H7467" s="539" t="s">
        <v>170</v>
      </c>
      <c r="I7467" s="539"/>
      <c r="J7467" s="83" t="s">
        <v>166</v>
      </c>
      <c r="K7467" s="83" t="s">
        <v>9</v>
      </c>
      <c r="L7467" s="87">
        <v>882</v>
      </c>
    </row>
    <row r="7468" spans="1:12" s="82" customFormat="1" ht="408.95" customHeight="1" x14ac:dyDescent="0.15">
      <c r="A7468" s="525"/>
      <c r="B7468" s="528"/>
      <c r="C7468" s="529"/>
      <c r="D7468" s="543"/>
      <c r="E7468" s="528"/>
      <c r="F7468" s="528"/>
      <c r="G7468" s="528"/>
      <c r="H7468" s="539" t="s">
        <v>56</v>
      </c>
      <c r="I7468" s="539"/>
      <c r="J7468" s="528" t="s">
        <v>166</v>
      </c>
      <c r="K7468" s="528" t="s">
        <v>9</v>
      </c>
      <c r="L7468" s="540">
        <v>406.39</v>
      </c>
    </row>
    <row r="7469" spans="1:12" s="82" customFormat="1" ht="40.35" customHeight="1" x14ac:dyDescent="0.15">
      <c r="A7469" s="525"/>
      <c r="B7469" s="528"/>
      <c r="C7469" s="529"/>
      <c r="D7469" s="543"/>
      <c r="E7469" s="528"/>
      <c r="F7469" s="528"/>
      <c r="G7469" s="528"/>
      <c r="H7469" s="539"/>
      <c r="I7469" s="539"/>
      <c r="J7469" s="528"/>
      <c r="K7469" s="528"/>
      <c r="L7469" s="540"/>
    </row>
    <row r="7470" spans="1:12" s="82" customFormat="1" ht="24" customHeight="1" x14ac:dyDescent="0.15">
      <c r="A7470" s="525"/>
      <c r="B7470" s="86" t="s">
        <v>33</v>
      </c>
      <c r="C7470" s="85" t="s">
        <v>34</v>
      </c>
      <c r="D7470" s="85" t="s">
        <v>169</v>
      </c>
      <c r="E7470" s="85" t="s">
        <v>168</v>
      </c>
      <c r="F7470" s="527"/>
      <c r="G7470" s="527"/>
      <c r="H7470" s="539" t="s">
        <v>167</v>
      </c>
      <c r="I7470" s="539"/>
      <c r="J7470" s="528" t="s">
        <v>166</v>
      </c>
      <c r="K7470" s="528" t="s">
        <v>166</v>
      </c>
      <c r="L7470" s="540">
        <v>0</v>
      </c>
    </row>
    <row r="7471" spans="1:12" s="82" customFormat="1" ht="34.5" customHeight="1" x14ac:dyDescent="0.15">
      <c r="A7471" s="525"/>
      <c r="B7471" s="83" t="s">
        <v>2365</v>
      </c>
      <c r="C7471" s="83" t="s">
        <v>2369</v>
      </c>
      <c r="D7471" s="84">
        <v>43246</v>
      </c>
      <c r="E7471" s="83" t="s">
        <v>2368</v>
      </c>
      <c r="F7471" s="527"/>
      <c r="G7471" s="527"/>
      <c r="H7471" s="539"/>
      <c r="I7471" s="539"/>
      <c r="J7471" s="528"/>
      <c r="K7471" s="528"/>
      <c r="L7471" s="540"/>
    </row>
    <row r="7472" spans="1:12" s="82" customFormat="1" ht="24" customHeight="1" x14ac:dyDescent="0.15">
      <c r="A7472" s="525">
        <v>1409</v>
      </c>
      <c r="B7472" s="86" t="s">
        <v>23</v>
      </c>
      <c r="C7472" s="85" t="s">
        <v>24</v>
      </c>
      <c r="D7472" s="85" t="s">
        <v>175</v>
      </c>
      <c r="E7472" s="85" t="s">
        <v>174</v>
      </c>
      <c r="F7472" s="526" t="s">
        <v>18</v>
      </c>
      <c r="G7472" s="526"/>
      <c r="H7472" s="527"/>
      <c r="I7472" s="527"/>
      <c r="J7472" s="527"/>
      <c r="K7472" s="527"/>
      <c r="L7472" s="527"/>
    </row>
    <row r="7473" spans="1:12" s="82" customFormat="1" ht="26.25" customHeight="1" x14ac:dyDescent="0.15">
      <c r="A7473" s="525"/>
      <c r="B7473" s="528" t="s">
        <v>2367</v>
      </c>
      <c r="C7473" s="528" t="s">
        <v>2366</v>
      </c>
      <c r="D7473" s="543">
        <v>43367</v>
      </c>
      <c r="E7473" s="528" t="s">
        <v>2028</v>
      </c>
      <c r="F7473" s="528" t="s">
        <v>2364</v>
      </c>
      <c r="G7473" s="528"/>
      <c r="H7473" s="539" t="s">
        <v>170</v>
      </c>
      <c r="I7473" s="539"/>
      <c r="J7473" s="83" t="s">
        <v>166</v>
      </c>
      <c r="K7473" s="83" t="s">
        <v>9</v>
      </c>
      <c r="L7473" s="87">
        <v>870</v>
      </c>
    </row>
    <row r="7474" spans="1:12" s="82" customFormat="1" ht="81.75" customHeight="1" x14ac:dyDescent="0.15">
      <c r="A7474" s="525"/>
      <c r="B7474" s="528"/>
      <c r="C7474" s="528"/>
      <c r="D7474" s="543"/>
      <c r="E7474" s="528"/>
      <c r="F7474" s="528"/>
      <c r="G7474" s="528"/>
      <c r="H7474" s="539" t="s">
        <v>56</v>
      </c>
      <c r="I7474" s="539"/>
      <c r="J7474" s="83" t="s">
        <v>166</v>
      </c>
      <c r="K7474" s="83" t="s">
        <v>166</v>
      </c>
      <c r="L7474" s="87">
        <v>0</v>
      </c>
    </row>
    <row r="7475" spans="1:12" s="82" customFormat="1" ht="24" customHeight="1" x14ac:dyDescent="0.15">
      <c r="A7475" s="525"/>
      <c r="B7475" s="86" t="s">
        <v>33</v>
      </c>
      <c r="C7475" s="85" t="s">
        <v>34</v>
      </c>
      <c r="D7475" s="85" t="s">
        <v>169</v>
      </c>
      <c r="E7475" s="85" t="s">
        <v>168</v>
      </c>
      <c r="F7475" s="527"/>
      <c r="G7475" s="527"/>
      <c r="H7475" s="539" t="s">
        <v>167</v>
      </c>
      <c r="I7475" s="539"/>
      <c r="J7475" s="528" t="s">
        <v>166</v>
      </c>
      <c r="K7475" s="528" t="s">
        <v>9</v>
      </c>
      <c r="L7475" s="540">
        <v>940</v>
      </c>
    </row>
    <row r="7476" spans="1:12" s="82" customFormat="1" ht="34.5" customHeight="1" x14ac:dyDescent="0.15">
      <c r="A7476" s="525"/>
      <c r="B7476" s="83" t="s">
        <v>2365</v>
      </c>
      <c r="C7476" s="83" t="s">
        <v>2364</v>
      </c>
      <c r="D7476" s="84">
        <v>43373</v>
      </c>
      <c r="E7476" s="83" t="s">
        <v>2126</v>
      </c>
      <c r="F7476" s="527"/>
      <c r="G7476" s="527"/>
      <c r="H7476" s="539"/>
      <c r="I7476" s="539"/>
      <c r="J7476" s="528"/>
      <c r="K7476" s="528"/>
      <c r="L7476" s="540"/>
    </row>
    <row r="7477" spans="1:12" s="82" customFormat="1" ht="24" customHeight="1" x14ac:dyDescent="0.15">
      <c r="A7477" s="525">
        <v>1410</v>
      </c>
      <c r="B7477" s="86" t="s">
        <v>23</v>
      </c>
      <c r="C7477" s="85" t="s">
        <v>24</v>
      </c>
      <c r="D7477" s="85" t="s">
        <v>175</v>
      </c>
      <c r="E7477" s="85" t="s">
        <v>174</v>
      </c>
      <c r="F7477" s="526" t="s">
        <v>18</v>
      </c>
      <c r="G7477" s="526"/>
      <c r="H7477" s="527"/>
      <c r="I7477" s="527"/>
      <c r="J7477" s="527"/>
      <c r="K7477" s="527"/>
      <c r="L7477" s="527"/>
    </row>
    <row r="7478" spans="1:12" s="82" customFormat="1" ht="26.25" customHeight="1" x14ac:dyDescent="0.15">
      <c r="A7478" s="525"/>
      <c r="B7478" s="528" t="s">
        <v>2363</v>
      </c>
      <c r="C7478" s="529" t="s">
        <v>2362</v>
      </c>
      <c r="D7478" s="543">
        <v>43226</v>
      </c>
      <c r="E7478" s="528" t="s">
        <v>689</v>
      </c>
      <c r="F7478" s="528" t="s">
        <v>2361</v>
      </c>
      <c r="G7478" s="528"/>
      <c r="H7478" s="539" t="s">
        <v>170</v>
      </c>
      <c r="I7478" s="539"/>
      <c r="J7478" s="83" t="s">
        <v>166</v>
      </c>
      <c r="K7478" s="83" t="s">
        <v>9</v>
      </c>
      <c r="L7478" s="87">
        <v>328.47</v>
      </c>
    </row>
    <row r="7479" spans="1:12" s="82" customFormat="1" ht="144.75" customHeight="1" x14ac:dyDescent="0.15">
      <c r="A7479" s="525"/>
      <c r="B7479" s="528"/>
      <c r="C7479" s="529"/>
      <c r="D7479" s="543"/>
      <c r="E7479" s="528"/>
      <c r="F7479" s="528"/>
      <c r="G7479" s="528"/>
      <c r="H7479" s="539" t="s">
        <v>56</v>
      </c>
      <c r="I7479" s="539"/>
      <c r="J7479" s="83" t="s">
        <v>166</v>
      </c>
      <c r="K7479" s="83" t="s">
        <v>9</v>
      </c>
      <c r="L7479" s="87">
        <v>603.78</v>
      </c>
    </row>
    <row r="7480" spans="1:12" s="82" customFormat="1" ht="24" customHeight="1" x14ac:dyDescent="0.15">
      <c r="A7480" s="525"/>
      <c r="B7480" s="86" t="s">
        <v>33</v>
      </c>
      <c r="C7480" s="85" t="s">
        <v>34</v>
      </c>
      <c r="D7480" s="85" t="s">
        <v>169</v>
      </c>
      <c r="E7480" s="85" t="s">
        <v>168</v>
      </c>
      <c r="F7480" s="527"/>
      <c r="G7480" s="527"/>
      <c r="H7480" s="539" t="s">
        <v>167</v>
      </c>
      <c r="I7480" s="539"/>
      <c r="J7480" s="528" t="s">
        <v>166</v>
      </c>
      <c r="K7480" s="528" t="s">
        <v>9</v>
      </c>
      <c r="L7480" s="540">
        <v>650</v>
      </c>
    </row>
    <row r="7481" spans="1:12" s="82" customFormat="1" ht="24" customHeight="1" x14ac:dyDescent="0.15">
      <c r="A7481" s="525"/>
      <c r="B7481" s="83" t="s">
        <v>211</v>
      </c>
      <c r="C7481" s="83" t="s">
        <v>2361</v>
      </c>
      <c r="D7481" s="84">
        <v>43227</v>
      </c>
      <c r="E7481" s="83" t="s">
        <v>2360</v>
      </c>
      <c r="F7481" s="527"/>
      <c r="G7481" s="527"/>
      <c r="H7481" s="539"/>
      <c r="I7481" s="539"/>
      <c r="J7481" s="528"/>
      <c r="K7481" s="528"/>
      <c r="L7481" s="540"/>
    </row>
    <row r="7482" spans="1:12" s="82" customFormat="1" ht="24" customHeight="1" x14ac:dyDescent="0.15">
      <c r="A7482" s="525">
        <v>1411</v>
      </c>
      <c r="B7482" s="86" t="s">
        <v>23</v>
      </c>
      <c r="C7482" s="85" t="s">
        <v>24</v>
      </c>
      <c r="D7482" s="85" t="s">
        <v>175</v>
      </c>
      <c r="E7482" s="85" t="s">
        <v>174</v>
      </c>
      <c r="F7482" s="526" t="s">
        <v>18</v>
      </c>
      <c r="G7482" s="526"/>
      <c r="H7482" s="527"/>
      <c r="I7482" s="527"/>
      <c r="J7482" s="527"/>
      <c r="K7482" s="527"/>
      <c r="L7482" s="527"/>
    </row>
    <row r="7483" spans="1:12" s="82" customFormat="1" ht="26.25" customHeight="1" x14ac:dyDescent="0.15">
      <c r="A7483" s="525"/>
      <c r="B7483" s="528" t="s">
        <v>2359</v>
      </c>
      <c r="C7483" s="529" t="s">
        <v>2358</v>
      </c>
      <c r="D7483" s="543">
        <v>43360</v>
      </c>
      <c r="E7483" s="528" t="s">
        <v>650</v>
      </c>
      <c r="F7483" s="528" t="s">
        <v>2357</v>
      </c>
      <c r="G7483" s="528"/>
      <c r="H7483" s="539" t="s">
        <v>170</v>
      </c>
      <c r="I7483" s="539"/>
      <c r="J7483" s="83" t="s">
        <v>166</v>
      </c>
      <c r="K7483" s="83" t="s">
        <v>9</v>
      </c>
      <c r="L7483" s="87">
        <v>234</v>
      </c>
    </row>
    <row r="7484" spans="1:12" s="82" customFormat="1" ht="302.25" customHeight="1" x14ac:dyDescent="0.15">
      <c r="A7484" s="525"/>
      <c r="B7484" s="528"/>
      <c r="C7484" s="529"/>
      <c r="D7484" s="543"/>
      <c r="E7484" s="528"/>
      <c r="F7484" s="528"/>
      <c r="G7484" s="528"/>
      <c r="H7484" s="539" t="s">
        <v>56</v>
      </c>
      <c r="I7484" s="539"/>
      <c r="J7484" s="83" t="s">
        <v>166</v>
      </c>
      <c r="K7484" s="83" t="s">
        <v>9</v>
      </c>
      <c r="L7484" s="87">
        <v>293.40000000000003</v>
      </c>
    </row>
    <row r="7485" spans="1:12" s="82" customFormat="1" ht="24" customHeight="1" x14ac:dyDescent="0.15">
      <c r="A7485" s="525"/>
      <c r="B7485" s="86" t="s">
        <v>33</v>
      </c>
      <c r="C7485" s="85" t="s">
        <v>34</v>
      </c>
      <c r="D7485" s="85" t="s">
        <v>169</v>
      </c>
      <c r="E7485" s="85" t="s">
        <v>168</v>
      </c>
      <c r="F7485" s="527"/>
      <c r="G7485" s="527"/>
      <c r="H7485" s="539" t="s">
        <v>167</v>
      </c>
      <c r="I7485" s="539"/>
      <c r="J7485" s="528" t="s">
        <v>166</v>
      </c>
      <c r="K7485" s="528" t="s">
        <v>9</v>
      </c>
      <c r="L7485" s="540">
        <v>50</v>
      </c>
    </row>
    <row r="7486" spans="1:12" s="82" customFormat="1" ht="24" customHeight="1" x14ac:dyDescent="0.15">
      <c r="A7486" s="525"/>
      <c r="B7486" s="83" t="s">
        <v>710</v>
      </c>
      <c r="C7486" s="83" t="s">
        <v>2357</v>
      </c>
      <c r="D7486" s="84">
        <v>43362</v>
      </c>
      <c r="E7486" s="83" t="s">
        <v>886</v>
      </c>
      <c r="F7486" s="527"/>
      <c r="G7486" s="527"/>
      <c r="H7486" s="539"/>
      <c r="I7486" s="539"/>
      <c r="J7486" s="528"/>
      <c r="K7486" s="528"/>
      <c r="L7486" s="540"/>
    </row>
    <row r="7487" spans="1:12" s="82" customFormat="1" ht="24" customHeight="1" x14ac:dyDescent="0.15">
      <c r="A7487" s="525">
        <v>1412</v>
      </c>
      <c r="B7487" s="86" t="s">
        <v>23</v>
      </c>
      <c r="C7487" s="85" t="s">
        <v>24</v>
      </c>
      <c r="D7487" s="85" t="s">
        <v>175</v>
      </c>
      <c r="E7487" s="85" t="s">
        <v>174</v>
      </c>
      <c r="F7487" s="526" t="s">
        <v>18</v>
      </c>
      <c r="G7487" s="526"/>
      <c r="H7487" s="527"/>
      <c r="I7487" s="527"/>
      <c r="J7487" s="527"/>
      <c r="K7487" s="527"/>
      <c r="L7487" s="527"/>
    </row>
    <row r="7488" spans="1:12" s="82" customFormat="1" ht="26.25" customHeight="1" x14ac:dyDescent="0.15">
      <c r="A7488" s="525"/>
      <c r="B7488" s="528" t="s">
        <v>2356</v>
      </c>
      <c r="C7488" s="529" t="s">
        <v>2355</v>
      </c>
      <c r="D7488" s="543">
        <v>43343</v>
      </c>
      <c r="E7488" s="528" t="s">
        <v>682</v>
      </c>
      <c r="F7488" s="528" t="s">
        <v>2354</v>
      </c>
      <c r="G7488" s="528"/>
      <c r="H7488" s="539" t="s">
        <v>170</v>
      </c>
      <c r="I7488" s="539"/>
      <c r="J7488" s="83" t="s">
        <v>166</v>
      </c>
      <c r="K7488" s="83" t="s">
        <v>166</v>
      </c>
      <c r="L7488" s="87">
        <v>0</v>
      </c>
    </row>
    <row r="7489" spans="1:12" s="82" customFormat="1" ht="312.75" customHeight="1" x14ac:dyDescent="0.15">
      <c r="A7489" s="525"/>
      <c r="B7489" s="528"/>
      <c r="C7489" s="529"/>
      <c r="D7489" s="543"/>
      <c r="E7489" s="528"/>
      <c r="F7489" s="528"/>
      <c r="G7489" s="528"/>
      <c r="H7489" s="539" t="s">
        <v>56</v>
      </c>
      <c r="I7489" s="539"/>
      <c r="J7489" s="83" t="s">
        <v>166</v>
      </c>
      <c r="K7489" s="83" t="s">
        <v>166</v>
      </c>
      <c r="L7489" s="87">
        <v>0</v>
      </c>
    </row>
    <row r="7490" spans="1:12" s="82" customFormat="1" ht="24" customHeight="1" x14ac:dyDescent="0.15">
      <c r="A7490" s="525"/>
      <c r="B7490" s="86" t="s">
        <v>33</v>
      </c>
      <c r="C7490" s="85" t="s">
        <v>34</v>
      </c>
      <c r="D7490" s="85" t="s">
        <v>169</v>
      </c>
      <c r="E7490" s="85" t="s">
        <v>168</v>
      </c>
      <c r="F7490" s="527"/>
      <c r="G7490" s="527"/>
      <c r="H7490" s="539" t="s">
        <v>167</v>
      </c>
      <c r="I7490" s="539"/>
      <c r="J7490" s="528" t="s">
        <v>166</v>
      </c>
      <c r="K7490" s="528" t="s">
        <v>9</v>
      </c>
      <c r="L7490" s="540">
        <v>1460</v>
      </c>
    </row>
    <row r="7491" spans="1:12" s="82" customFormat="1" ht="24" customHeight="1" x14ac:dyDescent="0.15">
      <c r="A7491" s="525"/>
      <c r="B7491" s="83" t="s">
        <v>1129</v>
      </c>
      <c r="C7491" s="83" t="s">
        <v>2354</v>
      </c>
      <c r="D7491" s="84">
        <v>43350</v>
      </c>
      <c r="E7491" s="83" t="s">
        <v>2353</v>
      </c>
      <c r="F7491" s="527"/>
      <c r="G7491" s="527"/>
      <c r="H7491" s="539"/>
      <c r="I7491" s="539"/>
      <c r="J7491" s="528"/>
      <c r="K7491" s="528"/>
      <c r="L7491" s="540"/>
    </row>
    <row r="7492" spans="1:12" s="82" customFormat="1" ht="24" customHeight="1" x14ac:dyDescent="0.15">
      <c r="A7492" s="525">
        <v>1413</v>
      </c>
      <c r="B7492" s="86" t="s">
        <v>23</v>
      </c>
      <c r="C7492" s="85" t="s">
        <v>24</v>
      </c>
      <c r="D7492" s="85" t="s">
        <v>175</v>
      </c>
      <c r="E7492" s="85" t="s">
        <v>174</v>
      </c>
      <c r="F7492" s="526" t="s">
        <v>18</v>
      </c>
      <c r="G7492" s="526"/>
      <c r="H7492" s="527"/>
      <c r="I7492" s="527"/>
      <c r="J7492" s="527"/>
      <c r="K7492" s="527"/>
      <c r="L7492" s="527"/>
    </row>
    <row r="7493" spans="1:12" s="82" customFormat="1" ht="26.25" customHeight="1" x14ac:dyDescent="0.15">
      <c r="A7493" s="525"/>
      <c r="B7493" s="528" t="s">
        <v>2352</v>
      </c>
      <c r="C7493" s="529" t="s">
        <v>2351</v>
      </c>
      <c r="D7493" s="543">
        <v>43329</v>
      </c>
      <c r="E7493" s="528" t="s">
        <v>983</v>
      </c>
      <c r="F7493" s="528" t="s">
        <v>2350</v>
      </c>
      <c r="G7493" s="528"/>
      <c r="H7493" s="539" t="s">
        <v>170</v>
      </c>
      <c r="I7493" s="539"/>
      <c r="J7493" s="83" t="s">
        <v>166</v>
      </c>
      <c r="K7493" s="83" t="s">
        <v>9</v>
      </c>
      <c r="L7493" s="87">
        <v>1042</v>
      </c>
    </row>
    <row r="7494" spans="1:12" s="82" customFormat="1" ht="386.25" customHeight="1" x14ac:dyDescent="0.15">
      <c r="A7494" s="525"/>
      <c r="B7494" s="528"/>
      <c r="C7494" s="529"/>
      <c r="D7494" s="543"/>
      <c r="E7494" s="528"/>
      <c r="F7494" s="528"/>
      <c r="G7494" s="528"/>
      <c r="H7494" s="539" t="s">
        <v>56</v>
      </c>
      <c r="I7494" s="539"/>
      <c r="J7494" s="83" t="s">
        <v>166</v>
      </c>
      <c r="K7494" s="83" t="s">
        <v>166</v>
      </c>
      <c r="L7494" s="87">
        <v>0</v>
      </c>
    </row>
    <row r="7495" spans="1:12" s="82" customFormat="1" ht="24" customHeight="1" x14ac:dyDescent="0.15">
      <c r="A7495" s="525"/>
      <c r="B7495" s="86" t="s">
        <v>33</v>
      </c>
      <c r="C7495" s="85" t="s">
        <v>34</v>
      </c>
      <c r="D7495" s="85" t="s">
        <v>169</v>
      </c>
      <c r="E7495" s="85" t="s">
        <v>168</v>
      </c>
      <c r="F7495" s="527"/>
      <c r="G7495" s="527"/>
      <c r="H7495" s="539" t="s">
        <v>167</v>
      </c>
      <c r="I7495" s="539"/>
      <c r="J7495" s="528" t="s">
        <v>166</v>
      </c>
      <c r="K7495" s="528" t="s">
        <v>9</v>
      </c>
      <c r="L7495" s="540">
        <v>411</v>
      </c>
    </row>
    <row r="7496" spans="1:12" s="82" customFormat="1" ht="24" customHeight="1" x14ac:dyDescent="0.15">
      <c r="A7496" s="525"/>
      <c r="B7496" s="83" t="s">
        <v>211</v>
      </c>
      <c r="C7496" s="83" t="s">
        <v>2350</v>
      </c>
      <c r="D7496" s="84">
        <v>43335</v>
      </c>
      <c r="E7496" s="83" t="s">
        <v>372</v>
      </c>
      <c r="F7496" s="527"/>
      <c r="G7496" s="527"/>
      <c r="H7496" s="539"/>
      <c r="I7496" s="539"/>
      <c r="J7496" s="528"/>
      <c r="K7496" s="528"/>
      <c r="L7496" s="540"/>
    </row>
    <row r="7497" spans="1:12" s="82" customFormat="1" ht="24" customHeight="1" x14ac:dyDescent="0.15">
      <c r="A7497" s="525">
        <v>1414</v>
      </c>
      <c r="B7497" s="86" t="s">
        <v>23</v>
      </c>
      <c r="C7497" s="85" t="s">
        <v>24</v>
      </c>
      <c r="D7497" s="85" t="s">
        <v>175</v>
      </c>
      <c r="E7497" s="85" t="s">
        <v>174</v>
      </c>
      <c r="F7497" s="526" t="s">
        <v>18</v>
      </c>
      <c r="G7497" s="526"/>
      <c r="H7497" s="527"/>
      <c r="I7497" s="527"/>
      <c r="J7497" s="527"/>
      <c r="K7497" s="527"/>
      <c r="L7497" s="527"/>
    </row>
    <row r="7498" spans="1:12" s="82" customFormat="1" ht="26.25" customHeight="1" x14ac:dyDescent="0.15">
      <c r="A7498" s="525"/>
      <c r="B7498" s="528" t="s">
        <v>2349</v>
      </c>
      <c r="C7498" s="528" t="s">
        <v>2348</v>
      </c>
      <c r="D7498" s="543">
        <v>43366</v>
      </c>
      <c r="E7498" s="528" t="s">
        <v>1571</v>
      </c>
      <c r="F7498" s="528" t="s">
        <v>2347</v>
      </c>
      <c r="G7498" s="528"/>
      <c r="H7498" s="539" t="s">
        <v>170</v>
      </c>
      <c r="I7498" s="539"/>
      <c r="J7498" s="83" t="s">
        <v>166</v>
      </c>
      <c r="K7498" s="83" t="s">
        <v>9</v>
      </c>
      <c r="L7498" s="87">
        <v>1256</v>
      </c>
    </row>
    <row r="7499" spans="1:12" s="82" customFormat="1" ht="123.75" customHeight="1" x14ac:dyDescent="0.15">
      <c r="A7499" s="525"/>
      <c r="B7499" s="528"/>
      <c r="C7499" s="528"/>
      <c r="D7499" s="543"/>
      <c r="E7499" s="528"/>
      <c r="F7499" s="528"/>
      <c r="G7499" s="528"/>
      <c r="H7499" s="539" t="s">
        <v>56</v>
      </c>
      <c r="I7499" s="539"/>
      <c r="J7499" s="83" t="s">
        <v>166</v>
      </c>
      <c r="K7499" s="83" t="s">
        <v>9</v>
      </c>
      <c r="L7499" s="87">
        <v>2625.1</v>
      </c>
    </row>
    <row r="7500" spans="1:12" s="82" customFormat="1" ht="24" customHeight="1" x14ac:dyDescent="0.15">
      <c r="A7500" s="525"/>
      <c r="B7500" s="86" t="s">
        <v>33</v>
      </c>
      <c r="C7500" s="85" t="s">
        <v>34</v>
      </c>
      <c r="D7500" s="85" t="s">
        <v>169</v>
      </c>
      <c r="E7500" s="85" t="s">
        <v>168</v>
      </c>
      <c r="F7500" s="527"/>
      <c r="G7500" s="527"/>
      <c r="H7500" s="539" t="s">
        <v>167</v>
      </c>
      <c r="I7500" s="539"/>
      <c r="J7500" s="528" t="s">
        <v>166</v>
      </c>
      <c r="K7500" s="528" t="s">
        <v>9</v>
      </c>
      <c r="L7500" s="540">
        <v>50</v>
      </c>
    </row>
    <row r="7501" spans="1:12" s="82" customFormat="1" ht="24" customHeight="1" x14ac:dyDescent="0.15">
      <c r="A7501" s="525"/>
      <c r="B7501" s="83" t="s">
        <v>211</v>
      </c>
      <c r="C7501" s="83" t="s">
        <v>2347</v>
      </c>
      <c r="D7501" s="84">
        <v>43370</v>
      </c>
      <c r="E7501" s="83" t="s">
        <v>2346</v>
      </c>
      <c r="F7501" s="527"/>
      <c r="G7501" s="527"/>
      <c r="H7501" s="539"/>
      <c r="I7501" s="539"/>
      <c r="J7501" s="528"/>
      <c r="K7501" s="528"/>
      <c r="L7501" s="540"/>
    </row>
    <row r="7502" spans="1:12" s="82" customFormat="1" ht="24" customHeight="1" x14ac:dyDescent="0.15">
      <c r="A7502" s="525">
        <v>1415</v>
      </c>
      <c r="B7502" s="86" t="s">
        <v>23</v>
      </c>
      <c r="C7502" s="85" t="s">
        <v>24</v>
      </c>
      <c r="D7502" s="85" t="s">
        <v>175</v>
      </c>
      <c r="E7502" s="85" t="s">
        <v>174</v>
      </c>
      <c r="F7502" s="526" t="s">
        <v>18</v>
      </c>
      <c r="G7502" s="526"/>
      <c r="H7502" s="527"/>
      <c r="I7502" s="527"/>
      <c r="J7502" s="527"/>
      <c r="K7502" s="527"/>
      <c r="L7502" s="527"/>
    </row>
    <row r="7503" spans="1:12" s="82" customFormat="1" ht="26.25" customHeight="1" x14ac:dyDescent="0.15">
      <c r="A7503" s="525"/>
      <c r="B7503" s="528" t="s">
        <v>2345</v>
      </c>
      <c r="C7503" s="529" t="s">
        <v>2344</v>
      </c>
      <c r="D7503" s="543">
        <v>43198</v>
      </c>
      <c r="E7503" s="528" t="s">
        <v>2343</v>
      </c>
      <c r="F7503" s="528" t="s">
        <v>357</v>
      </c>
      <c r="G7503" s="528"/>
      <c r="H7503" s="539" t="s">
        <v>170</v>
      </c>
      <c r="I7503" s="539"/>
      <c r="J7503" s="83" t="s">
        <v>9</v>
      </c>
      <c r="K7503" s="83" t="s">
        <v>166</v>
      </c>
      <c r="L7503" s="87">
        <v>550</v>
      </c>
    </row>
    <row r="7504" spans="1:12" s="82" customFormat="1" ht="365.25" customHeight="1" x14ac:dyDescent="0.15">
      <c r="A7504" s="525"/>
      <c r="B7504" s="528"/>
      <c r="C7504" s="529"/>
      <c r="D7504" s="543"/>
      <c r="E7504" s="528"/>
      <c r="F7504" s="528"/>
      <c r="G7504" s="528"/>
      <c r="H7504" s="539" t="s">
        <v>56</v>
      </c>
      <c r="I7504" s="539"/>
      <c r="J7504" s="83" t="s">
        <v>166</v>
      </c>
      <c r="K7504" s="83" t="s">
        <v>166</v>
      </c>
      <c r="L7504" s="87">
        <v>0</v>
      </c>
    </row>
    <row r="7505" spans="1:12" s="82" customFormat="1" ht="24" customHeight="1" x14ac:dyDescent="0.15">
      <c r="A7505" s="525"/>
      <c r="B7505" s="86" t="s">
        <v>33</v>
      </c>
      <c r="C7505" s="85" t="s">
        <v>34</v>
      </c>
      <c r="D7505" s="85" t="s">
        <v>169</v>
      </c>
      <c r="E7505" s="85" t="s">
        <v>168</v>
      </c>
      <c r="F7505" s="527"/>
      <c r="G7505" s="527"/>
      <c r="H7505" s="539" t="s">
        <v>167</v>
      </c>
      <c r="I7505" s="539"/>
      <c r="J7505" s="528" t="s">
        <v>9</v>
      </c>
      <c r="K7505" s="528" t="s">
        <v>9</v>
      </c>
      <c r="L7505" s="540">
        <v>959</v>
      </c>
    </row>
    <row r="7506" spans="1:12" s="82" customFormat="1" ht="24" customHeight="1" x14ac:dyDescent="0.15">
      <c r="A7506" s="525"/>
      <c r="B7506" s="83" t="s">
        <v>192</v>
      </c>
      <c r="C7506" s="83" t="s">
        <v>357</v>
      </c>
      <c r="D7506" s="84">
        <v>43203</v>
      </c>
      <c r="E7506" s="83" t="s">
        <v>821</v>
      </c>
      <c r="F7506" s="527"/>
      <c r="G7506" s="527"/>
      <c r="H7506" s="539"/>
      <c r="I7506" s="539"/>
      <c r="J7506" s="528"/>
      <c r="K7506" s="528"/>
      <c r="L7506" s="540"/>
    </row>
    <row r="7507" spans="1:12" s="82" customFormat="1" ht="24" customHeight="1" x14ac:dyDescent="0.15">
      <c r="A7507" s="525">
        <v>1416</v>
      </c>
      <c r="B7507" s="86" t="s">
        <v>23</v>
      </c>
      <c r="C7507" s="85" t="s">
        <v>24</v>
      </c>
      <c r="D7507" s="85" t="s">
        <v>175</v>
      </c>
      <c r="E7507" s="85" t="s">
        <v>174</v>
      </c>
      <c r="F7507" s="526" t="s">
        <v>18</v>
      </c>
      <c r="G7507" s="526"/>
      <c r="H7507" s="527"/>
      <c r="I7507" s="527"/>
      <c r="J7507" s="527"/>
      <c r="K7507" s="527"/>
      <c r="L7507" s="527"/>
    </row>
    <row r="7508" spans="1:12" s="82" customFormat="1" ht="26.25" customHeight="1" x14ac:dyDescent="0.15">
      <c r="A7508" s="525"/>
      <c r="B7508" s="528" t="s">
        <v>2341</v>
      </c>
      <c r="C7508" s="529" t="s">
        <v>2342</v>
      </c>
      <c r="D7508" s="543">
        <v>43356</v>
      </c>
      <c r="E7508" s="528" t="s">
        <v>500</v>
      </c>
      <c r="F7508" s="528" t="s">
        <v>2255</v>
      </c>
      <c r="G7508" s="528"/>
      <c r="H7508" s="539" t="s">
        <v>170</v>
      </c>
      <c r="I7508" s="539"/>
      <c r="J7508" s="83" t="s">
        <v>166</v>
      </c>
      <c r="K7508" s="83" t="s">
        <v>9</v>
      </c>
      <c r="L7508" s="87">
        <v>319.61</v>
      </c>
    </row>
    <row r="7509" spans="1:12" s="82" customFormat="1" ht="354.75" customHeight="1" x14ac:dyDescent="0.15">
      <c r="A7509" s="525"/>
      <c r="B7509" s="528"/>
      <c r="C7509" s="529"/>
      <c r="D7509" s="543"/>
      <c r="E7509" s="528"/>
      <c r="F7509" s="528"/>
      <c r="G7509" s="528"/>
      <c r="H7509" s="539" t="s">
        <v>56</v>
      </c>
      <c r="I7509" s="539"/>
      <c r="J7509" s="83" t="s">
        <v>166</v>
      </c>
      <c r="K7509" s="83" t="s">
        <v>9</v>
      </c>
      <c r="L7509" s="87">
        <v>453.56</v>
      </c>
    </row>
    <row r="7510" spans="1:12" s="82" customFormat="1" ht="24" customHeight="1" x14ac:dyDescent="0.15">
      <c r="A7510" s="525"/>
      <c r="B7510" s="86" t="s">
        <v>33</v>
      </c>
      <c r="C7510" s="85" t="s">
        <v>34</v>
      </c>
      <c r="D7510" s="85" t="s">
        <v>169</v>
      </c>
      <c r="E7510" s="85" t="s">
        <v>168</v>
      </c>
      <c r="F7510" s="527"/>
      <c r="G7510" s="527"/>
      <c r="H7510" s="539" t="s">
        <v>167</v>
      </c>
      <c r="I7510" s="539"/>
      <c r="J7510" s="528" t="s">
        <v>166</v>
      </c>
      <c r="K7510" s="528" t="s">
        <v>166</v>
      </c>
      <c r="L7510" s="540">
        <v>0</v>
      </c>
    </row>
    <row r="7511" spans="1:12" s="82" customFormat="1" ht="24" customHeight="1" x14ac:dyDescent="0.15">
      <c r="A7511" s="525"/>
      <c r="B7511" s="83" t="s">
        <v>269</v>
      </c>
      <c r="C7511" s="83" t="s">
        <v>2255</v>
      </c>
      <c r="D7511" s="84">
        <v>43358</v>
      </c>
      <c r="E7511" s="83" t="s">
        <v>431</v>
      </c>
      <c r="F7511" s="527"/>
      <c r="G7511" s="527"/>
      <c r="H7511" s="539"/>
      <c r="I7511" s="539"/>
      <c r="J7511" s="528"/>
      <c r="K7511" s="528"/>
      <c r="L7511" s="540"/>
    </row>
    <row r="7512" spans="1:12" s="82" customFormat="1" ht="24" customHeight="1" x14ac:dyDescent="0.15">
      <c r="A7512" s="525">
        <v>1417</v>
      </c>
      <c r="B7512" s="86" t="s">
        <v>23</v>
      </c>
      <c r="C7512" s="85" t="s">
        <v>24</v>
      </c>
      <c r="D7512" s="85" t="s">
        <v>175</v>
      </c>
      <c r="E7512" s="85" t="s">
        <v>174</v>
      </c>
      <c r="F7512" s="526" t="s">
        <v>18</v>
      </c>
      <c r="G7512" s="526"/>
      <c r="H7512" s="527"/>
      <c r="I7512" s="527"/>
      <c r="J7512" s="527"/>
      <c r="K7512" s="527"/>
      <c r="L7512" s="527"/>
    </row>
    <row r="7513" spans="1:12" s="82" customFormat="1" ht="26.25" customHeight="1" x14ac:dyDescent="0.15">
      <c r="A7513" s="525"/>
      <c r="B7513" s="528" t="s">
        <v>2341</v>
      </c>
      <c r="C7513" s="529" t="s">
        <v>2340</v>
      </c>
      <c r="D7513" s="543">
        <v>43365</v>
      </c>
      <c r="E7513" s="528" t="s">
        <v>2339</v>
      </c>
      <c r="F7513" s="528" t="s">
        <v>2338</v>
      </c>
      <c r="G7513" s="528"/>
      <c r="H7513" s="539" t="s">
        <v>170</v>
      </c>
      <c r="I7513" s="539"/>
      <c r="J7513" s="83" t="s">
        <v>166</v>
      </c>
      <c r="K7513" s="83" t="s">
        <v>166</v>
      </c>
      <c r="L7513" s="87">
        <v>0</v>
      </c>
    </row>
    <row r="7514" spans="1:12" s="82" customFormat="1" ht="408.95" customHeight="1" x14ac:dyDescent="0.15">
      <c r="A7514" s="525"/>
      <c r="B7514" s="528"/>
      <c r="C7514" s="529"/>
      <c r="D7514" s="543"/>
      <c r="E7514" s="528"/>
      <c r="F7514" s="528"/>
      <c r="G7514" s="528"/>
      <c r="H7514" s="539" t="s">
        <v>56</v>
      </c>
      <c r="I7514" s="539"/>
      <c r="J7514" s="528" t="s">
        <v>166</v>
      </c>
      <c r="K7514" s="528" t="s">
        <v>166</v>
      </c>
      <c r="L7514" s="540">
        <v>0</v>
      </c>
    </row>
    <row r="7515" spans="1:12" s="82" customFormat="1" ht="50.85" customHeight="1" x14ac:dyDescent="0.15">
      <c r="A7515" s="525"/>
      <c r="B7515" s="528"/>
      <c r="C7515" s="529"/>
      <c r="D7515" s="543"/>
      <c r="E7515" s="528"/>
      <c r="F7515" s="528"/>
      <c r="G7515" s="528"/>
      <c r="H7515" s="539"/>
      <c r="I7515" s="539"/>
      <c r="J7515" s="528"/>
      <c r="K7515" s="528"/>
      <c r="L7515" s="540"/>
    </row>
    <row r="7516" spans="1:12" s="82" customFormat="1" ht="24" customHeight="1" x14ac:dyDescent="0.15">
      <c r="A7516" s="525"/>
      <c r="B7516" s="86" t="s">
        <v>33</v>
      </c>
      <c r="C7516" s="85" t="s">
        <v>34</v>
      </c>
      <c r="D7516" s="85" t="s">
        <v>169</v>
      </c>
      <c r="E7516" s="85" t="s">
        <v>168</v>
      </c>
      <c r="F7516" s="527"/>
      <c r="G7516" s="527"/>
      <c r="H7516" s="539" t="s">
        <v>167</v>
      </c>
      <c r="I7516" s="539"/>
      <c r="J7516" s="528" t="s">
        <v>166</v>
      </c>
      <c r="K7516" s="528" t="s">
        <v>9</v>
      </c>
      <c r="L7516" s="540">
        <v>523.16999999999996</v>
      </c>
    </row>
    <row r="7517" spans="1:12" s="82" customFormat="1" ht="24" customHeight="1" x14ac:dyDescent="0.15">
      <c r="A7517" s="525"/>
      <c r="B7517" s="83" t="s">
        <v>269</v>
      </c>
      <c r="C7517" s="83" t="s">
        <v>2338</v>
      </c>
      <c r="D7517" s="84">
        <v>43370</v>
      </c>
      <c r="E7517" s="83" t="s">
        <v>2337</v>
      </c>
      <c r="F7517" s="527"/>
      <c r="G7517" s="527"/>
      <c r="H7517" s="539"/>
      <c r="I7517" s="539"/>
      <c r="J7517" s="528"/>
      <c r="K7517" s="528"/>
      <c r="L7517" s="540"/>
    </row>
    <row r="7518" spans="1:12" s="82" customFormat="1" ht="24" customHeight="1" x14ac:dyDescent="0.15">
      <c r="A7518" s="525">
        <v>1418</v>
      </c>
      <c r="B7518" s="86" t="s">
        <v>23</v>
      </c>
      <c r="C7518" s="85" t="s">
        <v>24</v>
      </c>
      <c r="D7518" s="85" t="s">
        <v>175</v>
      </c>
      <c r="E7518" s="85" t="s">
        <v>174</v>
      </c>
      <c r="F7518" s="526" t="s">
        <v>18</v>
      </c>
      <c r="G7518" s="526"/>
      <c r="H7518" s="527"/>
      <c r="I7518" s="527"/>
      <c r="J7518" s="527"/>
      <c r="K7518" s="527"/>
      <c r="L7518" s="527"/>
    </row>
    <row r="7519" spans="1:12" s="82" customFormat="1" ht="26.25" customHeight="1" x14ac:dyDescent="0.15">
      <c r="A7519" s="525"/>
      <c r="B7519" s="528" t="s">
        <v>2334</v>
      </c>
      <c r="C7519" s="529" t="s">
        <v>2336</v>
      </c>
      <c r="D7519" s="543">
        <v>43235</v>
      </c>
      <c r="E7519" s="528" t="s">
        <v>700</v>
      </c>
      <c r="F7519" s="528" t="s">
        <v>2335</v>
      </c>
      <c r="G7519" s="528"/>
      <c r="H7519" s="539" t="s">
        <v>170</v>
      </c>
      <c r="I7519" s="539"/>
      <c r="J7519" s="83" t="s">
        <v>166</v>
      </c>
      <c r="K7519" s="83" t="s">
        <v>9</v>
      </c>
      <c r="L7519" s="87">
        <v>252.41</v>
      </c>
    </row>
    <row r="7520" spans="1:12" s="82" customFormat="1" ht="186.75" customHeight="1" x14ac:dyDescent="0.15">
      <c r="A7520" s="525"/>
      <c r="B7520" s="528"/>
      <c r="C7520" s="529"/>
      <c r="D7520" s="543"/>
      <c r="E7520" s="528"/>
      <c r="F7520" s="528"/>
      <c r="G7520" s="528"/>
      <c r="H7520" s="539" t="s">
        <v>56</v>
      </c>
      <c r="I7520" s="539"/>
      <c r="J7520" s="83" t="s">
        <v>166</v>
      </c>
      <c r="K7520" s="83" t="s">
        <v>9</v>
      </c>
      <c r="L7520" s="87">
        <v>322.60000000000002</v>
      </c>
    </row>
    <row r="7521" spans="1:12" s="82" customFormat="1" ht="24" customHeight="1" x14ac:dyDescent="0.15">
      <c r="A7521" s="525"/>
      <c r="B7521" s="86" t="s">
        <v>33</v>
      </c>
      <c r="C7521" s="85" t="s">
        <v>34</v>
      </c>
      <c r="D7521" s="85" t="s">
        <v>169</v>
      </c>
      <c r="E7521" s="85" t="s">
        <v>168</v>
      </c>
      <c r="F7521" s="527"/>
      <c r="G7521" s="527"/>
      <c r="H7521" s="539" t="s">
        <v>167</v>
      </c>
      <c r="I7521" s="539"/>
      <c r="J7521" s="528" t="s">
        <v>166</v>
      </c>
      <c r="K7521" s="528" t="s">
        <v>9</v>
      </c>
      <c r="L7521" s="540">
        <v>835</v>
      </c>
    </row>
    <row r="7522" spans="1:12" s="82" customFormat="1" ht="24" customHeight="1" x14ac:dyDescent="0.15">
      <c r="A7522" s="525"/>
      <c r="B7522" s="83" t="s">
        <v>269</v>
      </c>
      <c r="C7522" s="83" t="s">
        <v>2335</v>
      </c>
      <c r="D7522" s="84">
        <v>43236</v>
      </c>
      <c r="E7522" s="83" t="s">
        <v>1279</v>
      </c>
      <c r="F7522" s="527"/>
      <c r="G7522" s="527"/>
      <c r="H7522" s="539"/>
      <c r="I7522" s="539"/>
      <c r="J7522" s="528"/>
      <c r="K7522" s="528"/>
      <c r="L7522" s="540"/>
    </row>
    <row r="7523" spans="1:12" s="82" customFormat="1" ht="24" customHeight="1" x14ac:dyDescent="0.15">
      <c r="A7523" s="525">
        <v>1419</v>
      </c>
      <c r="B7523" s="86" t="s">
        <v>23</v>
      </c>
      <c r="C7523" s="85" t="s">
        <v>24</v>
      </c>
      <c r="D7523" s="85" t="s">
        <v>175</v>
      </c>
      <c r="E7523" s="85" t="s">
        <v>174</v>
      </c>
      <c r="F7523" s="526" t="s">
        <v>18</v>
      </c>
      <c r="G7523" s="526"/>
      <c r="H7523" s="527"/>
      <c r="I7523" s="527"/>
      <c r="J7523" s="527"/>
      <c r="K7523" s="527"/>
      <c r="L7523" s="527"/>
    </row>
    <row r="7524" spans="1:12" s="82" customFormat="1" ht="26.25" customHeight="1" x14ac:dyDescent="0.15">
      <c r="A7524" s="525"/>
      <c r="B7524" s="528" t="s">
        <v>2334</v>
      </c>
      <c r="C7524" s="529" t="s">
        <v>2333</v>
      </c>
      <c r="D7524" s="543">
        <v>43347</v>
      </c>
      <c r="E7524" s="528" t="s">
        <v>193</v>
      </c>
      <c r="F7524" s="528" t="s">
        <v>2332</v>
      </c>
      <c r="G7524" s="528"/>
      <c r="H7524" s="539" t="s">
        <v>170</v>
      </c>
      <c r="I7524" s="539"/>
      <c r="J7524" s="83" t="s">
        <v>166</v>
      </c>
      <c r="K7524" s="83" t="s">
        <v>9</v>
      </c>
      <c r="L7524" s="87">
        <v>423.4</v>
      </c>
    </row>
    <row r="7525" spans="1:12" s="82" customFormat="1" ht="228.75" customHeight="1" x14ac:dyDescent="0.15">
      <c r="A7525" s="525"/>
      <c r="B7525" s="528"/>
      <c r="C7525" s="529"/>
      <c r="D7525" s="543"/>
      <c r="E7525" s="528"/>
      <c r="F7525" s="528"/>
      <c r="G7525" s="528"/>
      <c r="H7525" s="539" t="s">
        <v>56</v>
      </c>
      <c r="I7525" s="539"/>
      <c r="J7525" s="83" t="s">
        <v>166</v>
      </c>
      <c r="K7525" s="83" t="s">
        <v>9</v>
      </c>
      <c r="L7525" s="87">
        <v>7240</v>
      </c>
    </row>
    <row r="7526" spans="1:12" s="82" customFormat="1" ht="24" customHeight="1" x14ac:dyDescent="0.15">
      <c r="A7526" s="525"/>
      <c r="B7526" s="86" t="s">
        <v>33</v>
      </c>
      <c r="C7526" s="85" t="s">
        <v>34</v>
      </c>
      <c r="D7526" s="85" t="s">
        <v>169</v>
      </c>
      <c r="E7526" s="85" t="s">
        <v>168</v>
      </c>
      <c r="F7526" s="527"/>
      <c r="G7526" s="527"/>
      <c r="H7526" s="539" t="s">
        <v>167</v>
      </c>
      <c r="I7526" s="539"/>
      <c r="J7526" s="528" t="s">
        <v>166</v>
      </c>
      <c r="K7526" s="528" t="s">
        <v>166</v>
      </c>
      <c r="L7526" s="540">
        <v>0</v>
      </c>
    </row>
    <row r="7527" spans="1:12" s="82" customFormat="1" ht="24" customHeight="1" x14ac:dyDescent="0.15">
      <c r="A7527" s="525"/>
      <c r="B7527" s="83" t="s">
        <v>269</v>
      </c>
      <c r="C7527" s="83" t="s">
        <v>2332</v>
      </c>
      <c r="D7527" s="84">
        <v>43354</v>
      </c>
      <c r="E7527" s="83" t="s">
        <v>2331</v>
      </c>
      <c r="F7527" s="527"/>
      <c r="G7527" s="527"/>
      <c r="H7527" s="539"/>
      <c r="I7527" s="539"/>
      <c r="J7527" s="528"/>
      <c r="K7527" s="528"/>
      <c r="L7527" s="540"/>
    </row>
    <row r="7528" spans="1:12" s="82" customFormat="1" ht="24" customHeight="1" x14ac:dyDescent="0.15">
      <c r="A7528" s="525">
        <v>1420</v>
      </c>
      <c r="B7528" s="86" t="s">
        <v>23</v>
      </c>
      <c r="C7528" s="85" t="s">
        <v>24</v>
      </c>
      <c r="D7528" s="85" t="s">
        <v>175</v>
      </c>
      <c r="E7528" s="85" t="s">
        <v>174</v>
      </c>
      <c r="F7528" s="526" t="s">
        <v>18</v>
      </c>
      <c r="G7528" s="526"/>
      <c r="H7528" s="527"/>
      <c r="I7528" s="527"/>
      <c r="J7528" s="527"/>
      <c r="K7528" s="527"/>
      <c r="L7528" s="527"/>
    </row>
    <row r="7529" spans="1:12" s="82" customFormat="1" ht="26.25" customHeight="1" x14ac:dyDescent="0.15">
      <c r="A7529" s="525"/>
      <c r="B7529" s="528" t="s">
        <v>2326</v>
      </c>
      <c r="C7529" s="529" t="s">
        <v>2330</v>
      </c>
      <c r="D7529" s="543">
        <v>43233</v>
      </c>
      <c r="E7529" s="528" t="s">
        <v>238</v>
      </c>
      <c r="F7529" s="528" t="s">
        <v>977</v>
      </c>
      <c r="G7529" s="528"/>
      <c r="H7529" s="539" t="s">
        <v>170</v>
      </c>
      <c r="I7529" s="539"/>
      <c r="J7529" s="83" t="s">
        <v>166</v>
      </c>
      <c r="K7529" s="83" t="s">
        <v>9</v>
      </c>
      <c r="L7529" s="87">
        <v>935.09</v>
      </c>
    </row>
    <row r="7530" spans="1:12" s="82" customFormat="1" ht="249.75" customHeight="1" x14ac:dyDescent="0.15">
      <c r="A7530" s="525"/>
      <c r="B7530" s="528"/>
      <c r="C7530" s="529"/>
      <c r="D7530" s="543"/>
      <c r="E7530" s="528"/>
      <c r="F7530" s="528"/>
      <c r="G7530" s="528"/>
      <c r="H7530" s="539" t="s">
        <v>56</v>
      </c>
      <c r="I7530" s="539"/>
      <c r="J7530" s="83" t="s">
        <v>166</v>
      </c>
      <c r="K7530" s="83" t="s">
        <v>9</v>
      </c>
      <c r="L7530" s="87">
        <v>519.4</v>
      </c>
    </row>
    <row r="7531" spans="1:12" s="82" customFormat="1" ht="24" customHeight="1" x14ac:dyDescent="0.15">
      <c r="A7531" s="525"/>
      <c r="B7531" s="86" t="s">
        <v>33</v>
      </c>
      <c r="C7531" s="85" t="s">
        <v>34</v>
      </c>
      <c r="D7531" s="85" t="s">
        <v>169</v>
      </c>
      <c r="E7531" s="85" t="s">
        <v>168</v>
      </c>
      <c r="F7531" s="527"/>
      <c r="G7531" s="527"/>
      <c r="H7531" s="539" t="s">
        <v>167</v>
      </c>
      <c r="I7531" s="539"/>
      <c r="J7531" s="528" t="s">
        <v>166</v>
      </c>
      <c r="K7531" s="528" t="s">
        <v>9</v>
      </c>
      <c r="L7531" s="540">
        <v>200</v>
      </c>
    </row>
    <row r="7532" spans="1:12" s="82" customFormat="1" ht="24" customHeight="1" x14ac:dyDescent="0.15">
      <c r="A7532" s="525"/>
      <c r="B7532" s="83" t="s">
        <v>283</v>
      </c>
      <c r="C7532" s="83" t="s">
        <v>977</v>
      </c>
      <c r="D7532" s="84">
        <v>43235</v>
      </c>
      <c r="E7532" s="83" t="s">
        <v>583</v>
      </c>
      <c r="F7532" s="527"/>
      <c r="G7532" s="527"/>
      <c r="H7532" s="539"/>
      <c r="I7532" s="539"/>
      <c r="J7532" s="528"/>
      <c r="K7532" s="528"/>
      <c r="L7532" s="540"/>
    </row>
    <row r="7533" spans="1:12" s="82" customFormat="1" ht="24" customHeight="1" x14ac:dyDescent="0.15">
      <c r="A7533" s="525">
        <v>1421</v>
      </c>
      <c r="B7533" s="86" t="s">
        <v>23</v>
      </c>
      <c r="C7533" s="85" t="s">
        <v>24</v>
      </c>
      <c r="D7533" s="85" t="s">
        <v>175</v>
      </c>
      <c r="E7533" s="85" t="s">
        <v>174</v>
      </c>
      <c r="F7533" s="526" t="s">
        <v>18</v>
      </c>
      <c r="G7533" s="526"/>
      <c r="H7533" s="527"/>
      <c r="I7533" s="527"/>
      <c r="J7533" s="527"/>
      <c r="K7533" s="527"/>
      <c r="L7533" s="527"/>
    </row>
    <row r="7534" spans="1:12" s="82" customFormat="1" ht="26.25" customHeight="1" x14ac:dyDescent="0.15">
      <c r="A7534" s="525"/>
      <c r="B7534" s="528" t="s">
        <v>2326</v>
      </c>
      <c r="C7534" s="529" t="s">
        <v>2329</v>
      </c>
      <c r="D7534" s="543">
        <v>43249</v>
      </c>
      <c r="E7534" s="528" t="s">
        <v>740</v>
      </c>
      <c r="F7534" s="528" t="s">
        <v>739</v>
      </c>
      <c r="G7534" s="528"/>
      <c r="H7534" s="539" t="s">
        <v>170</v>
      </c>
      <c r="I7534" s="539"/>
      <c r="J7534" s="83" t="s">
        <v>166</v>
      </c>
      <c r="K7534" s="83" t="s">
        <v>9</v>
      </c>
      <c r="L7534" s="87">
        <v>294.42</v>
      </c>
    </row>
    <row r="7535" spans="1:12" s="82" customFormat="1" ht="408.95" customHeight="1" x14ac:dyDescent="0.15">
      <c r="A7535" s="525"/>
      <c r="B7535" s="528"/>
      <c r="C7535" s="529"/>
      <c r="D7535" s="543"/>
      <c r="E7535" s="528"/>
      <c r="F7535" s="528"/>
      <c r="G7535" s="528"/>
      <c r="H7535" s="539" t="s">
        <v>56</v>
      </c>
      <c r="I7535" s="539"/>
      <c r="J7535" s="528" t="s">
        <v>166</v>
      </c>
      <c r="K7535" s="528" t="s">
        <v>9</v>
      </c>
      <c r="L7535" s="540">
        <v>433.12</v>
      </c>
    </row>
    <row r="7536" spans="1:12" s="82" customFormat="1" ht="71.849999999999994" customHeight="1" x14ac:dyDescent="0.15">
      <c r="A7536" s="525"/>
      <c r="B7536" s="528"/>
      <c r="C7536" s="529"/>
      <c r="D7536" s="543"/>
      <c r="E7536" s="528"/>
      <c r="F7536" s="528"/>
      <c r="G7536" s="528"/>
      <c r="H7536" s="539"/>
      <c r="I7536" s="539"/>
      <c r="J7536" s="528"/>
      <c r="K7536" s="528"/>
      <c r="L7536" s="540"/>
    </row>
    <row r="7537" spans="1:12" s="82" customFormat="1" ht="24" customHeight="1" x14ac:dyDescent="0.15">
      <c r="A7537" s="525"/>
      <c r="B7537" s="86" t="s">
        <v>33</v>
      </c>
      <c r="C7537" s="85" t="s">
        <v>34</v>
      </c>
      <c r="D7537" s="85" t="s">
        <v>169</v>
      </c>
      <c r="E7537" s="85" t="s">
        <v>168</v>
      </c>
      <c r="F7537" s="527"/>
      <c r="G7537" s="527"/>
      <c r="H7537" s="539" t="s">
        <v>167</v>
      </c>
      <c r="I7537" s="539"/>
      <c r="J7537" s="528" t="s">
        <v>166</v>
      </c>
      <c r="K7537" s="528" t="s">
        <v>9</v>
      </c>
      <c r="L7537" s="540">
        <v>117</v>
      </c>
    </row>
    <row r="7538" spans="1:12" s="82" customFormat="1" ht="24" customHeight="1" x14ac:dyDescent="0.15">
      <c r="A7538" s="525"/>
      <c r="B7538" s="83" t="s">
        <v>283</v>
      </c>
      <c r="C7538" s="83" t="s">
        <v>739</v>
      </c>
      <c r="D7538" s="84">
        <v>43250</v>
      </c>
      <c r="E7538" s="83" t="s">
        <v>2328</v>
      </c>
      <c r="F7538" s="527"/>
      <c r="G7538" s="527"/>
      <c r="H7538" s="539"/>
      <c r="I7538" s="539"/>
      <c r="J7538" s="528"/>
      <c r="K7538" s="528"/>
      <c r="L7538" s="540"/>
    </row>
    <row r="7539" spans="1:12" s="82" customFormat="1" ht="24" customHeight="1" x14ac:dyDescent="0.15">
      <c r="A7539" s="525">
        <v>1422</v>
      </c>
      <c r="B7539" s="86" t="s">
        <v>23</v>
      </c>
      <c r="C7539" s="85" t="s">
        <v>24</v>
      </c>
      <c r="D7539" s="85" t="s">
        <v>175</v>
      </c>
      <c r="E7539" s="85" t="s">
        <v>174</v>
      </c>
      <c r="F7539" s="526" t="s">
        <v>18</v>
      </c>
      <c r="G7539" s="526"/>
      <c r="H7539" s="527"/>
      <c r="I7539" s="527"/>
      <c r="J7539" s="527"/>
      <c r="K7539" s="527"/>
      <c r="L7539" s="527"/>
    </row>
    <row r="7540" spans="1:12" s="82" customFormat="1" ht="26.25" customHeight="1" x14ac:dyDescent="0.15">
      <c r="A7540" s="525"/>
      <c r="B7540" s="528" t="s">
        <v>2326</v>
      </c>
      <c r="C7540" s="529" t="s">
        <v>2327</v>
      </c>
      <c r="D7540" s="543">
        <v>43363</v>
      </c>
      <c r="E7540" s="528" t="s">
        <v>700</v>
      </c>
      <c r="F7540" s="528" t="s">
        <v>1614</v>
      </c>
      <c r="G7540" s="528"/>
      <c r="H7540" s="539" t="s">
        <v>170</v>
      </c>
      <c r="I7540" s="539"/>
      <c r="J7540" s="83" t="s">
        <v>166</v>
      </c>
      <c r="K7540" s="83" t="s">
        <v>9</v>
      </c>
      <c r="L7540" s="87">
        <v>602</v>
      </c>
    </row>
    <row r="7541" spans="1:12" s="82" customFormat="1" ht="396.75" customHeight="1" x14ac:dyDescent="0.15">
      <c r="A7541" s="525"/>
      <c r="B7541" s="528"/>
      <c r="C7541" s="529"/>
      <c r="D7541" s="543"/>
      <c r="E7541" s="528"/>
      <c r="F7541" s="528"/>
      <c r="G7541" s="528"/>
      <c r="H7541" s="539" t="s">
        <v>56</v>
      </c>
      <c r="I7541" s="539"/>
      <c r="J7541" s="83" t="s">
        <v>166</v>
      </c>
      <c r="K7541" s="83" t="s">
        <v>9</v>
      </c>
      <c r="L7541" s="87">
        <v>692</v>
      </c>
    </row>
    <row r="7542" spans="1:12" s="82" customFormat="1" ht="24" customHeight="1" x14ac:dyDescent="0.15">
      <c r="A7542" s="525"/>
      <c r="B7542" s="86" t="s">
        <v>33</v>
      </c>
      <c r="C7542" s="85" t="s">
        <v>34</v>
      </c>
      <c r="D7542" s="85" t="s">
        <v>169</v>
      </c>
      <c r="E7542" s="85" t="s">
        <v>168</v>
      </c>
      <c r="F7542" s="527"/>
      <c r="G7542" s="527"/>
      <c r="H7542" s="539" t="s">
        <v>167</v>
      </c>
      <c r="I7542" s="539"/>
      <c r="J7542" s="528" t="s">
        <v>166</v>
      </c>
      <c r="K7542" s="528" t="s">
        <v>9</v>
      </c>
      <c r="L7542" s="540">
        <v>500</v>
      </c>
    </row>
    <row r="7543" spans="1:12" s="82" customFormat="1" ht="24" customHeight="1" x14ac:dyDescent="0.15">
      <c r="A7543" s="525"/>
      <c r="B7543" s="83" t="s">
        <v>283</v>
      </c>
      <c r="C7543" s="83" t="s">
        <v>1614</v>
      </c>
      <c r="D7543" s="84">
        <v>43365</v>
      </c>
      <c r="E7543" s="83" t="s">
        <v>281</v>
      </c>
      <c r="F7543" s="527"/>
      <c r="G7543" s="527"/>
      <c r="H7543" s="539"/>
      <c r="I7543" s="539"/>
      <c r="J7543" s="528"/>
      <c r="K7543" s="528"/>
      <c r="L7543" s="540"/>
    </row>
    <row r="7544" spans="1:12" s="82" customFormat="1" ht="24" customHeight="1" x14ac:dyDescent="0.15">
      <c r="A7544" s="525">
        <v>1423</v>
      </c>
      <c r="B7544" s="86" t="s">
        <v>23</v>
      </c>
      <c r="C7544" s="85" t="s">
        <v>24</v>
      </c>
      <c r="D7544" s="85" t="s">
        <v>175</v>
      </c>
      <c r="E7544" s="85" t="s">
        <v>174</v>
      </c>
      <c r="F7544" s="526" t="s">
        <v>18</v>
      </c>
      <c r="G7544" s="526"/>
      <c r="H7544" s="527"/>
      <c r="I7544" s="527"/>
      <c r="J7544" s="527"/>
      <c r="K7544" s="527"/>
      <c r="L7544" s="527"/>
    </row>
    <row r="7545" spans="1:12" s="82" customFormat="1" ht="26.25" customHeight="1" x14ac:dyDescent="0.15">
      <c r="A7545" s="525"/>
      <c r="B7545" s="528" t="s">
        <v>2326</v>
      </c>
      <c r="C7545" s="529" t="s">
        <v>2325</v>
      </c>
      <c r="D7545" s="543">
        <v>43368</v>
      </c>
      <c r="E7545" s="528" t="s">
        <v>1074</v>
      </c>
      <c r="F7545" s="528" t="s">
        <v>2324</v>
      </c>
      <c r="G7545" s="528"/>
      <c r="H7545" s="539" t="s">
        <v>170</v>
      </c>
      <c r="I7545" s="539"/>
      <c r="J7545" s="83" t="s">
        <v>166</v>
      </c>
      <c r="K7545" s="83" t="s">
        <v>9</v>
      </c>
      <c r="L7545" s="87">
        <v>1014</v>
      </c>
    </row>
    <row r="7546" spans="1:12" s="82" customFormat="1" ht="365.25" customHeight="1" x14ac:dyDescent="0.15">
      <c r="A7546" s="525"/>
      <c r="B7546" s="528"/>
      <c r="C7546" s="529"/>
      <c r="D7546" s="543"/>
      <c r="E7546" s="528"/>
      <c r="F7546" s="528"/>
      <c r="G7546" s="528"/>
      <c r="H7546" s="539" t="s">
        <v>56</v>
      </c>
      <c r="I7546" s="539"/>
      <c r="J7546" s="83" t="s">
        <v>166</v>
      </c>
      <c r="K7546" s="83" t="s">
        <v>9</v>
      </c>
      <c r="L7546" s="87">
        <v>1815.21</v>
      </c>
    </row>
    <row r="7547" spans="1:12" s="82" customFormat="1" ht="24" customHeight="1" x14ac:dyDescent="0.15">
      <c r="A7547" s="525"/>
      <c r="B7547" s="86" t="s">
        <v>33</v>
      </c>
      <c r="C7547" s="85" t="s">
        <v>34</v>
      </c>
      <c r="D7547" s="85" t="s">
        <v>169</v>
      </c>
      <c r="E7547" s="85" t="s">
        <v>168</v>
      </c>
      <c r="F7547" s="527"/>
      <c r="G7547" s="527"/>
      <c r="H7547" s="539" t="s">
        <v>167</v>
      </c>
      <c r="I7547" s="539"/>
      <c r="J7547" s="528" t="s">
        <v>166</v>
      </c>
      <c r="K7547" s="528" t="s">
        <v>9</v>
      </c>
      <c r="L7547" s="540">
        <v>743.7</v>
      </c>
    </row>
    <row r="7548" spans="1:12" s="82" customFormat="1" ht="24" customHeight="1" x14ac:dyDescent="0.15">
      <c r="A7548" s="525"/>
      <c r="B7548" s="83" t="s">
        <v>283</v>
      </c>
      <c r="C7548" s="83" t="s">
        <v>2324</v>
      </c>
      <c r="D7548" s="84">
        <v>43373</v>
      </c>
      <c r="E7548" s="83" t="s">
        <v>2323</v>
      </c>
      <c r="F7548" s="527"/>
      <c r="G7548" s="527"/>
      <c r="H7548" s="539"/>
      <c r="I7548" s="539"/>
      <c r="J7548" s="528"/>
      <c r="K7548" s="528"/>
      <c r="L7548" s="540"/>
    </row>
    <row r="7549" spans="1:12" s="82" customFormat="1" ht="24" customHeight="1" x14ac:dyDescent="0.15">
      <c r="A7549" s="525">
        <v>1424</v>
      </c>
      <c r="B7549" s="86" t="s">
        <v>23</v>
      </c>
      <c r="C7549" s="85" t="s">
        <v>24</v>
      </c>
      <c r="D7549" s="85" t="s">
        <v>175</v>
      </c>
      <c r="E7549" s="85" t="s">
        <v>174</v>
      </c>
      <c r="F7549" s="526" t="s">
        <v>18</v>
      </c>
      <c r="G7549" s="526"/>
      <c r="H7549" s="527"/>
      <c r="I7549" s="527"/>
      <c r="J7549" s="527"/>
      <c r="K7549" s="527"/>
      <c r="L7549" s="527"/>
    </row>
    <row r="7550" spans="1:12" s="82" customFormat="1" ht="26.25" customHeight="1" x14ac:dyDescent="0.15">
      <c r="A7550" s="525"/>
      <c r="B7550" s="528" t="s">
        <v>2322</v>
      </c>
      <c r="C7550" s="529" t="s">
        <v>2321</v>
      </c>
      <c r="D7550" s="543">
        <v>43371</v>
      </c>
      <c r="E7550" s="528" t="s">
        <v>2320</v>
      </c>
      <c r="F7550" s="528" t="s">
        <v>2319</v>
      </c>
      <c r="G7550" s="528"/>
      <c r="H7550" s="539" t="s">
        <v>170</v>
      </c>
      <c r="I7550" s="539"/>
      <c r="J7550" s="83" t="s">
        <v>166</v>
      </c>
      <c r="K7550" s="83" t="s">
        <v>166</v>
      </c>
      <c r="L7550" s="87">
        <v>0</v>
      </c>
    </row>
    <row r="7551" spans="1:12" s="82" customFormat="1" ht="249.75" customHeight="1" x14ac:dyDescent="0.15">
      <c r="A7551" s="525"/>
      <c r="B7551" s="528"/>
      <c r="C7551" s="529"/>
      <c r="D7551" s="543"/>
      <c r="E7551" s="528"/>
      <c r="F7551" s="528"/>
      <c r="G7551" s="528"/>
      <c r="H7551" s="539" t="s">
        <v>56</v>
      </c>
      <c r="I7551" s="539"/>
      <c r="J7551" s="83" t="s">
        <v>166</v>
      </c>
      <c r="K7551" s="83" t="s">
        <v>9</v>
      </c>
      <c r="L7551" s="87">
        <v>1087.23</v>
      </c>
    </row>
    <row r="7552" spans="1:12" s="82" customFormat="1" ht="24" customHeight="1" x14ac:dyDescent="0.15">
      <c r="A7552" s="525"/>
      <c r="B7552" s="86" t="s">
        <v>33</v>
      </c>
      <c r="C7552" s="85" t="s">
        <v>34</v>
      </c>
      <c r="D7552" s="85" t="s">
        <v>169</v>
      </c>
      <c r="E7552" s="85" t="s">
        <v>168</v>
      </c>
      <c r="F7552" s="527"/>
      <c r="G7552" s="527"/>
      <c r="H7552" s="539" t="s">
        <v>167</v>
      </c>
      <c r="I7552" s="539"/>
      <c r="J7552" s="528" t="s">
        <v>166</v>
      </c>
      <c r="K7552" s="528" t="s">
        <v>9</v>
      </c>
      <c r="L7552" s="540">
        <v>351.1</v>
      </c>
    </row>
    <row r="7553" spans="1:12" s="82" customFormat="1" ht="24" customHeight="1" x14ac:dyDescent="0.15">
      <c r="A7553" s="525"/>
      <c r="B7553" s="83" t="s">
        <v>211</v>
      </c>
      <c r="C7553" s="83" t="s">
        <v>2319</v>
      </c>
      <c r="D7553" s="84">
        <v>43373</v>
      </c>
      <c r="E7553" s="83" t="s">
        <v>585</v>
      </c>
      <c r="F7553" s="527"/>
      <c r="G7553" s="527"/>
      <c r="H7553" s="539"/>
      <c r="I7553" s="539"/>
      <c r="J7553" s="528"/>
      <c r="K7553" s="528"/>
      <c r="L7553" s="540"/>
    </row>
    <row r="7554" spans="1:12" s="82" customFormat="1" ht="24" customHeight="1" x14ac:dyDescent="0.15">
      <c r="A7554" s="525">
        <v>1425</v>
      </c>
      <c r="B7554" s="86" t="s">
        <v>23</v>
      </c>
      <c r="C7554" s="85" t="s">
        <v>24</v>
      </c>
      <c r="D7554" s="85" t="s">
        <v>175</v>
      </c>
      <c r="E7554" s="85" t="s">
        <v>174</v>
      </c>
      <c r="F7554" s="526" t="s">
        <v>18</v>
      </c>
      <c r="G7554" s="526"/>
      <c r="H7554" s="527"/>
      <c r="I7554" s="527"/>
      <c r="J7554" s="527"/>
      <c r="K7554" s="527"/>
      <c r="L7554" s="527"/>
    </row>
    <row r="7555" spans="1:12" s="82" customFormat="1" ht="26.25" customHeight="1" x14ac:dyDescent="0.15">
      <c r="A7555" s="525"/>
      <c r="B7555" s="528" t="s">
        <v>2318</v>
      </c>
      <c r="C7555" s="528" t="s">
        <v>2317</v>
      </c>
      <c r="D7555" s="543">
        <v>43223</v>
      </c>
      <c r="E7555" s="528" t="s">
        <v>297</v>
      </c>
      <c r="F7555" s="528" t="s">
        <v>367</v>
      </c>
      <c r="G7555" s="528"/>
      <c r="H7555" s="539" t="s">
        <v>170</v>
      </c>
      <c r="I7555" s="539"/>
      <c r="J7555" s="83" t="s">
        <v>166</v>
      </c>
      <c r="K7555" s="83" t="s">
        <v>9</v>
      </c>
      <c r="L7555" s="87">
        <v>672.1</v>
      </c>
    </row>
    <row r="7556" spans="1:12" s="82" customFormat="1" ht="113.25" customHeight="1" x14ac:dyDescent="0.15">
      <c r="A7556" s="525"/>
      <c r="B7556" s="528"/>
      <c r="C7556" s="528"/>
      <c r="D7556" s="543"/>
      <c r="E7556" s="528"/>
      <c r="F7556" s="528"/>
      <c r="G7556" s="528"/>
      <c r="H7556" s="539" t="s">
        <v>56</v>
      </c>
      <c r="I7556" s="539"/>
      <c r="J7556" s="83" t="s">
        <v>166</v>
      </c>
      <c r="K7556" s="83" t="s">
        <v>9</v>
      </c>
      <c r="L7556" s="87">
        <v>260.60000000000002</v>
      </c>
    </row>
    <row r="7557" spans="1:12" s="82" customFormat="1" ht="24" customHeight="1" x14ac:dyDescent="0.15">
      <c r="A7557" s="525"/>
      <c r="B7557" s="86" t="s">
        <v>33</v>
      </c>
      <c r="C7557" s="85" t="s">
        <v>34</v>
      </c>
      <c r="D7557" s="85" t="s">
        <v>169</v>
      </c>
      <c r="E7557" s="85" t="s">
        <v>168</v>
      </c>
      <c r="F7557" s="527"/>
      <c r="G7557" s="527"/>
      <c r="H7557" s="539" t="s">
        <v>167</v>
      </c>
      <c r="I7557" s="539"/>
      <c r="J7557" s="528" t="s">
        <v>166</v>
      </c>
      <c r="K7557" s="528" t="s">
        <v>9</v>
      </c>
      <c r="L7557" s="540">
        <v>1699</v>
      </c>
    </row>
    <row r="7558" spans="1:12" s="82" customFormat="1" ht="24" customHeight="1" x14ac:dyDescent="0.15">
      <c r="A7558" s="525"/>
      <c r="B7558" s="83" t="s">
        <v>211</v>
      </c>
      <c r="C7558" s="83" t="s">
        <v>367</v>
      </c>
      <c r="D7558" s="84">
        <v>43225</v>
      </c>
      <c r="E7558" s="83" t="s">
        <v>226</v>
      </c>
      <c r="F7558" s="527"/>
      <c r="G7558" s="527"/>
      <c r="H7558" s="539"/>
      <c r="I7558" s="539"/>
      <c r="J7558" s="528"/>
      <c r="K7558" s="528"/>
      <c r="L7558" s="540"/>
    </row>
    <row r="7559" spans="1:12" s="82" customFormat="1" ht="24" customHeight="1" x14ac:dyDescent="0.15">
      <c r="A7559" s="525">
        <v>1426</v>
      </c>
      <c r="B7559" s="86" t="s">
        <v>23</v>
      </c>
      <c r="C7559" s="85" t="s">
        <v>24</v>
      </c>
      <c r="D7559" s="85" t="s">
        <v>175</v>
      </c>
      <c r="E7559" s="85" t="s">
        <v>174</v>
      </c>
      <c r="F7559" s="526" t="s">
        <v>18</v>
      </c>
      <c r="G7559" s="526"/>
      <c r="H7559" s="527"/>
      <c r="I7559" s="527"/>
      <c r="J7559" s="527"/>
      <c r="K7559" s="527"/>
      <c r="L7559" s="527"/>
    </row>
    <row r="7560" spans="1:12" s="82" customFormat="1" ht="26.25" customHeight="1" x14ac:dyDescent="0.15">
      <c r="A7560" s="525"/>
      <c r="B7560" s="528" t="s">
        <v>2316</v>
      </c>
      <c r="C7560" s="529" t="s">
        <v>2315</v>
      </c>
      <c r="D7560" s="543">
        <v>43224</v>
      </c>
      <c r="E7560" s="528" t="s">
        <v>689</v>
      </c>
      <c r="F7560" s="528" t="s">
        <v>1283</v>
      </c>
      <c r="G7560" s="528"/>
      <c r="H7560" s="539" t="s">
        <v>170</v>
      </c>
      <c r="I7560" s="539"/>
      <c r="J7560" s="83" t="s">
        <v>166</v>
      </c>
      <c r="K7560" s="83" t="s">
        <v>166</v>
      </c>
      <c r="L7560" s="87">
        <v>0</v>
      </c>
    </row>
    <row r="7561" spans="1:12" s="82" customFormat="1" ht="113.25" customHeight="1" x14ac:dyDescent="0.15">
      <c r="A7561" s="525"/>
      <c r="B7561" s="528"/>
      <c r="C7561" s="529"/>
      <c r="D7561" s="543"/>
      <c r="E7561" s="528"/>
      <c r="F7561" s="528"/>
      <c r="G7561" s="528"/>
      <c r="H7561" s="539" t="s">
        <v>56</v>
      </c>
      <c r="I7561" s="539"/>
      <c r="J7561" s="83" t="s">
        <v>166</v>
      </c>
      <c r="K7561" s="83" t="s">
        <v>166</v>
      </c>
      <c r="L7561" s="87">
        <v>0</v>
      </c>
    </row>
    <row r="7562" spans="1:12" s="82" customFormat="1" ht="24" customHeight="1" x14ac:dyDescent="0.15">
      <c r="A7562" s="525"/>
      <c r="B7562" s="86" t="s">
        <v>33</v>
      </c>
      <c r="C7562" s="85" t="s">
        <v>34</v>
      </c>
      <c r="D7562" s="85" t="s">
        <v>169</v>
      </c>
      <c r="E7562" s="85" t="s">
        <v>168</v>
      </c>
      <c r="F7562" s="527"/>
      <c r="G7562" s="527"/>
      <c r="H7562" s="539" t="s">
        <v>167</v>
      </c>
      <c r="I7562" s="539"/>
      <c r="J7562" s="528" t="s">
        <v>166</v>
      </c>
      <c r="K7562" s="528" t="s">
        <v>9</v>
      </c>
      <c r="L7562" s="540">
        <v>700</v>
      </c>
    </row>
    <row r="7563" spans="1:12" s="82" customFormat="1" ht="34.5" customHeight="1" x14ac:dyDescent="0.15">
      <c r="A7563" s="525"/>
      <c r="B7563" s="83" t="s">
        <v>2314</v>
      </c>
      <c r="C7563" s="83" t="s">
        <v>1283</v>
      </c>
      <c r="D7563" s="84">
        <v>43228</v>
      </c>
      <c r="E7563" s="83" t="s">
        <v>2313</v>
      </c>
      <c r="F7563" s="527"/>
      <c r="G7563" s="527"/>
      <c r="H7563" s="539"/>
      <c r="I7563" s="539"/>
      <c r="J7563" s="528"/>
      <c r="K7563" s="528"/>
      <c r="L7563" s="540"/>
    </row>
    <row r="7564" spans="1:12" s="82" customFormat="1" ht="24" customHeight="1" x14ac:dyDescent="0.15">
      <c r="A7564" s="525">
        <v>1427</v>
      </c>
      <c r="B7564" s="86" t="s">
        <v>23</v>
      </c>
      <c r="C7564" s="85" t="s">
        <v>24</v>
      </c>
      <c r="D7564" s="85" t="s">
        <v>175</v>
      </c>
      <c r="E7564" s="85" t="s">
        <v>174</v>
      </c>
      <c r="F7564" s="526" t="s">
        <v>18</v>
      </c>
      <c r="G7564" s="526"/>
      <c r="H7564" s="527"/>
      <c r="I7564" s="527"/>
      <c r="J7564" s="527"/>
      <c r="K7564" s="527"/>
      <c r="L7564" s="527"/>
    </row>
    <row r="7565" spans="1:12" s="82" customFormat="1" ht="26.25" customHeight="1" x14ac:dyDescent="0.15">
      <c r="A7565" s="525"/>
      <c r="B7565" s="528" t="s">
        <v>2311</v>
      </c>
      <c r="C7565" s="529" t="s">
        <v>2312</v>
      </c>
      <c r="D7565" s="543">
        <v>43222</v>
      </c>
      <c r="E7565" s="528" t="s">
        <v>325</v>
      </c>
      <c r="F7565" s="528" t="s">
        <v>1009</v>
      </c>
      <c r="G7565" s="528"/>
      <c r="H7565" s="539" t="s">
        <v>170</v>
      </c>
      <c r="I7565" s="539"/>
      <c r="J7565" s="83" t="s">
        <v>166</v>
      </c>
      <c r="K7565" s="83" t="s">
        <v>9</v>
      </c>
      <c r="L7565" s="87">
        <v>506</v>
      </c>
    </row>
    <row r="7566" spans="1:12" s="82" customFormat="1" ht="144.75" customHeight="1" x14ac:dyDescent="0.15">
      <c r="A7566" s="525"/>
      <c r="B7566" s="528"/>
      <c r="C7566" s="529"/>
      <c r="D7566" s="543"/>
      <c r="E7566" s="528"/>
      <c r="F7566" s="528"/>
      <c r="G7566" s="528"/>
      <c r="H7566" s="539" t="s">
        <v>56</v>
      </c>
      <c r="I7566" s="539"/>
      <c r="J7566" s="83" t="s">
        <v>166</v>
      </c>
      <c r="K7566" s="83" t="s">
        <v>166</v>
      </c>
      <c r="L7566" s="87">
        <v>0</v>
      </c>
    </row>
    <row r="7567" spans="1:12" s="82" customFormat="1" ht="24" customHeight="1" x14ac:dyDescent="0.15">
      <c r="A7567" s="525"/>
      <c r="B7567" s="86" t="s">
        <v>33</v>
      </c>
      <c r="C7567" s="85" t="s">
        <v>34</v>
      </c>
      <c r="D7567" s="85" t="s">
        <v>169</v>
      </c>
      <c r="E7567" s="85" t="s">
        <v>168</v>
      </c>
      <c r="F7567" s="527"/>
      <c r="G7567" s="527"/>
      <c r="H7567" s="539" t="s">
        <v>167</v>
      </c>
      <c r="I7567" s="539"/>
      <c r="J7567" s="528" t="s">
        <v>166</v>
      </c>
      <c r="K7567" s="528" t="s">
        <v>166</v>
      </c>
      <c r="L7567" s="540">
        <v>0</v>
      </c>
    </row>
    <row r="7568" spans="1:12" s="82" customFormat="1" ht="24" customHeight="1" x14ac:dyDescent="0.15">
      <c r="A7568" s="525"/>
      <c r="B7568" s="83" t="s">
        <v>211</v>
      </c>
      <c r="C7568" s="83" t="s">
        <v>1009</v>
      </c>
      <c r="D7568" s="84">
        <v>43224</v>
      </c>
      <c r="E7568" s="83" t="s">
        <v>1477</v>
      </c>
      <c r="F7568" s="527"/>
      <c r="G7568" s="527"/>
      <c r="H7568" s="539"/>
      <c r="I7568" s="539"/>
      <c r="J7568" s="528"/>
      <c r="K7568" s="528"/>
      <c r="L7568" s="540"/>
    </row>
    <row r="7569" spans="1:12" s="82" customFormat="1" ht="24" customHeight="1" x14ac:dyDescent="0.15">
      <c r="A7569" s="525">
        <v>1428</v>
      </c>
      <c r="B7569" s="86" t="s">
        <v>23</v>
      </c>
      <c r="C7569" s="85" t="s">
        <v>24</v>
      </c>
      <c r="D7569" s="85" t="s">
        <v>175</v>
      </c>
      <c r="E7569" s="85" t="s">
        <v>174</v>
      </c>
      <c r="F7569" s="526" t="s">
        <v>18</v>
      </c>
      <c r="G7569" s="526"/>
      <c r="H7569" s="527"/>
      <c r="I7569" s="527"/>
      <c r="J7569" s="527"/>
      <c r="K7569" s="527"/>
      <c r="L7569" s="527"/>
    </row>
    <row r="7570" spans="1:12" s="82" customFormat="1" ht="26.25" customHeight="1" x14ac:dyDescent="0.15">
      <c r="A7570" s="525"/>
      <c r="B7570" s="528" t="s">
        <v>2311</v>
      </c>
      <c r="C7570" s="528" t="s">
        <v>2310</v>
      </c>
      <c r="D7570" s="543">
        <v>43296</v>
      </c>
      <c r="E7570" s="528" t="s">
        <v>2224</v>
      </c>
      <c r="F7570" s="528" t="s">
        <v>2309</v>
      </c>
      <c r="G7570" s="528"/>
      <c r="H7570" s="539" t="s">
        <v>170</v>
      </c>
      <c r="I7570" s="539"/>
      <c r="J7570" s="83" t="s">
        <v>166</v>
      </c>
      <c r="K7570" s="83" t="s">
        <v>9</v>
      </c>
      <c r="L7570" s="87">
        <v>1086</v>
      </c>
    </row>
    <row r="7571" spans="1:12" s="82" customFormat="1" ht="81.75" customHeight="1" x14ac:dyDescent="0.15">
      <c r="A7571" s="525"/>
      <c r="B7571" s="528"/>
      <c r="C7571" s="528"/>
      <c r="D7571" s="543"/>
      <c r="E7571" s="528"/>
      <c r="F7571" s="528"/>
      <c r="G7571" s="528"/>
      <c r="H7571" s="539" t="s">
        <v>56</v>
      </c>
      <c r="I7571" s="539"/>
      <c r="J7571" s="83" t="s">
        <v>166</v>
      </c>
      <c r="K7571" s="83" t="s">
        <v>166</v>
      </c>
      <c r="L7571" s="87">
        <v>0</v>
      </c>
    </row>
    <row r="7572" spans="1:12" s="82" customFormat="1" ht="24" customHeight="1" x14ac:dyDescent="0.15">
      <c r="A7572" s="525"/>
      <c r="B7572" s="86" t="s">
        <v>33</v>
      </c>
      <c r="C7572" s="85" t="s">
        <v>34</v>
      </c>
      <c r="D7572" s="85" t="s">
        <v>169</v>
      </c>
      <c r="E7572" s="85" t="s">
        <v>168</v>
      </c>
      <c r="F7572" s="527"/>
      <c r="G7572" s="527"/>
      <c r="H7572" s="539" t="s">
        <v>167</v>
      </c>
      <c r="I7572" s="539"/>
      <c r="J7572" s="528" t="s">
        <v>166</v>
      </c>
      <c r="K7572" s="528" t="s">
        <v>166</v>
      </c>
      <c r="L7572" s="540">
        <v>0</v>
      </c>
    </row>
    <row r="7573" spans="1:12" s="82" customFormat="1" ht="24" customHeight="1" x14ac:dyDescent="0.15">
      <c r="A7573" s="525"/>
      <c r="B7573" s="83" t="s">
        <v>211</v>
      </c>
      <c r="C7573" s="83" t="s">
        <v>2309</v>
      </c>
      <c r="D7573" s="84">
        <v>43301</v>
      </c>
      <c r="E7573" s="83" t="s">
        <v>2308</v>
      </c>
      <c r="F7573" s="527"/>
      <c r="G7573" s="527"/>
      <c r="H7573" s="539"/>
      <c r="I7573" s="539"/>
      <c r="J7573" s="528"/>
      <c r="K7573" s="528"/>
      <c r="L7573" s="540"/>
    </row>
    <row r="7574" spans="1:12" s="82" customFormat="1" ht="24" customHeight="1" x14ac:dyDescent="0.15">
      <c r="A7574" s="525">
        <v>1429</v>
      </c>
      <c r="B7574" s="86" t="s">
        <v>23</v>
      </c>
      <c r="C7574" s="85" t="s">
        <v>24</v>
      </c>
      <c r="D7574" s="85" t="s">
        <v>175</v>
      </c>
      <c r="E7574" s="85" t="s">
        <v>174</v>
      </c>
      <c r="F7574" s="526" t="s">
        <v>18</v>
      </c>
      <c r="G7574" s="526"/>
      <c r="H7574" s="527"/>
      <c r="I7574" s="527"/>
      <c r="J7574" s="527"/>
      <c r="K7574" s="527"/>
      <c r="L7574" s="527"/>
    </row>
    <row r="7575" spans="1:12" s="82" customFormat="1" ht="26.25" customHeight="1" x14ac:dyDescent="0.15">
      <c r="A7575" s="525"/>
      <c r="B7575" s="528" t="s">
        <v>2307</v>
      </c>
      <c r="C7575" s="529" t="s">
        <v>2306</v>
      </c>
      <c r="D7575" s="543">
        <v>43294</v>
      </c>
      <c r="E7575" s="528" t="s">
        <v>2305</v>
      </c>
      <c r="F7575" s="528" t="s">
        <v>2304</v>
      </c>
      <c r="G7575" s="528"/>
      <c r="H7575" s="539" t="s">
        <v>170</v>
      </c>
      <c r="I7575" s="539"/>
      <c r="J7575" s="83" t="s">
        <v>9</v>
      </c>
      <c r="K7575" s="83" t="s">
        <v>9</v>
      </c>
      <c r="L7575" s="87">
        <v>1070</v>
      </c>
    </row>
    <row r="7576" spans="1:12" s="82" customFormat="1" ht="291.75" customHeight="1" x14ac:dyDescent="0.15">
      <c r="A7576" s="525"/>
      <c r="B7576" s="528"/>
      <c r="C7576" s="529"/>
      <c r="D7576" s="543"/>
      <c r="E7576" s="528"/>
      <c r="F7576" s="528"/>
      <c r="G7576" s="528"/>
      <c r="H7576" s="539" t="s">
        <v>56</v>
      </c>
      <c r="I7576" s="539"/>
      <c r="J7576" s="83" t="s">
        <v>166</v>
      </c>
      <c r="K7576" s="83" t="s">
        <v>9</v>
      </c>
      <c r="L7576" s="87">
        <v>750</v>
      </c>
    </row>
    <row r="7577" spans="1:12" s="82" customFormat="1" ht="24" customHeight="1" x14ac:dyDescent="0.15">
      <c r="A7577" s="525"/>
      <c r="B7577" s="86" t="s">
        <v>33</v>
      </c>
      <c r="C7577" s="85" t="s">
        <v>34</v>
      </c>
      <c r="D7577" s="85" t="s">
        <v>169</v>
      </c>
      <c r="E7577" s="85" t="s">
        <v>168</v>
      </c>
      <c r="F7577" s="527"/>
      <c r="G7577" s="527"/>
      <c r="H7577" s="539" t="s">
        <v>167</v>
      </c>
      <c r="I7577" s="539"/>
      <c r="J7577" s="528" t="s">
        <v>166</v>
      </c>
      <c r="K7577" s="528" t="s">
        <v>9</v>
      </c>
      <c r="L7577" s="540">
        <v>600</v>
      </c>
    </row>
    <row r="7578" spans="1:12" s="82" customFormat="1" ht="24" customHeight="1" x14ac:dyDescent="0.15">
      <c r="A7578" s="525"/>
      <c r="B7578" s="83" t="s">
        <v>441</v>
      </c>
      <c r="C7578" s="83" t="s">
        <v>2304</v>
      </c>
      <c r="D7578" s="84">
        <v>43299</v>
      </c>
      <c r="E7578" s="83" t="s">
        <v>2303</v>
      </c>
      <c r="F7578" s="527"/>
      <c r="G7578" s="527"/>
      <c r="H7578" s="539"/>
      <c r="I7578" s="539"/>
      <c r="J7578" s="528"/>
      <c r="K7578" s="528"/>
      <c r="L7578" s="540"/>
    </row>
    <row r="7579" spans="1:12" s="82" customFormat="1" ht="24" customHeight="1" x14ac:dyDescent="0.15">
      <c r="A7579" s="525">
        <v>1430</v>
      </c>
      <c r="B7579" s="86" t="s">
        <v>23</v>
      </c>
      <c r="C7579" s="85" t="s">
        <v>24</v>
      </c>
      <c r="D7579" s="85" t="s">
        <v>175</v>
      </c>
      <c r="E7579" s="85" t="s">
        <v>174</v>
      </c>
      <c r="F7579" s="526" t="s">
        <v>18</v>
      </c>
      <c r="G7579" s="526"/>
      <c r="H7579" s="527"/>
      <c r="I7579" s="527"/>
      <c r="J7579" s="527"/>
      <c r="K7579" s="527"/>
      <c r="L7579" s="527"/>
    </row>
    <row r="7580" spans="1:12" s="82" customFormat="1" ht="26.25" customHeight="1" x14ac:dyDescent="0.15">
      <c r="A7580" s="525"/>
      <c r="B7580" s="528" t="s">
        <v>2302</v>
      </c>
      <c r="C7580" s="529" t="s">
        <v>2301</v>
      </c>
      <c r="D7580" s="543">
        <v>43264</v>
      </c>
      <c r="E7580" s="528" t="s">
        <v>2300</v>
      </c>
      <c r="F7580" s="528" t="s">
        <v>2299</v>
      </c>
      <c r="G7580" s="528"/>
      <c r="H7580" s="539" t="s">
        <v>170</v>
      </c>
      <c r="I7580" s="539"/>
      <c r="J7580" s="83" t="s">
        <v>166</v>
      </c>
      <c r="K7580" s="83" t="s">
        <v>9</v>
      </c>
      <c r="L7580" s="87">
        <v>380.06</v>
      </c>
    </row>
    <row r="7581" spans="1:12" s="82" customFormat="1" ht="408.95" customHeight="1" x14ac:dyDescent="0.15">
      <c r="A7581" s="525"/>
      <c r="B7581" s="528"/>
      <c r="C7581" s="529"/>
      <c r="D7581" s="543"/>
      <c r="E7581" s="528"/>
      <c r="F7581" s="528"/>
      <c r="G7581" s="528"/>
      <c r="H7581" s="539" t="s">
        <v>56</v>
      </c>
      <c r="I7581" s="539"/>
      <c r="J7581" s="528" t="s">
        <v>166</v>
      </c>
      <c r="K7581" s="528" t="s">
        <v>9</v>
      </c>
      <c r="L7581" s="540">
        <v>316.2</v>
      </c>
    </row>
    <row r="7582" spans="1:12" s="82" customFormat="1" ht="250.35" customHeight="1" x14ac:dyDescent="0.15">
      <c r="A7582" s="525"/>
      <c r="B7582" s="528"/>
      <c r="C7582" s="529"/>
      <c r="D7582" s="543"/>
      <c r="E7582" s="528"/>
      <c r="F7582" s="528"/>
      <c r="G7582" s="528"/>
      <c r="H7582" s="539"/>
      <c r="I7582" s="539"/>
      <c r="J7582" s="528"/>
      <c r="K7582" s="528"/>
      <c r="L7582" s="540"/>
    </row>
    <row r="7583" spans="1:12" s="82" customFormat="1" ht="24" customHeight="1" x14ac:dyDescent="0.15">
      <c r="A7583" s="525"/>
      <c r="B7583" s="86" t="s">
        <v>33</v>
      </c>
      <c r="C7583" s="85" t="s">
        <v>34</v>
      </c>
      <c r="D7583" s="85" t="s">
        <v>169</v>
      </c>
      <c r="E7583" s="85" t="s">
        <v>168</v>
      </c>
      <c r="F7583" s="527"/>
      <c r="G7583" s="527"/>
      <c r="H7583" s="539" t="s">
        <v>167</v>
      </c>
      <c r="I7583" s="539"/>
      <c r="J7583" s="528" t="s">
        <v>166</v>
      </c>
      <c r="K7583" s="528" t="s">
        <v>166</v>
      </c>
      <c r="L7583" s="540">
        <v>0</v>
      </c>
    </row>
    <row r="7584" spans="1:12" s="82" customFormat="1" ht="24" customHeight="1" x14ac:dyDescent="0.15">
      <c r="A7584" s="525"/>
      <c r="B7584" s="83" t="s">
        <v>211</v>
      </c>
      <c r="C7584" s="83" t="s">
        <v>2299</v>
      </c>
      <c r="D7584" s="84">
        <v>43272</v>
      </c>
      <c r="E7584" s="83" t="s">
        <v>2298</v>
      </c>
      <c r="F7584" s="527"/>
      <c r="G7584" s="527"/>
      <c r="H7584" s="539"/>
      <c r="I7584" s="539"/>
      <c r="J7584" s="528"/>
      <c r="K7584" s="528"/>
      <c r="L7584" s="540"/>
    </row>
    <row r="7585" spans="1:12" s="82" customFormat="1" ht="24" customHeight="1" x14ac:dyDescent="0.15">
      <c r="A7585" s="525">
        <v>1431</v>
      </c>
      <c r="B7585" s="86" t="s">
        <v>23</v>
      </c>
      <c r="C7585" s="85" t="s">
        <v>24</v>
      </c>
      <c r="D7585" s="85" t="s">
        <v>175</v>
      </c>
      <c r="E7585" s="85" t="s">
        <v>174</v>
      </c>
      <c r="F7585" s="526" t="s">
        <v>18</v>
      </c>
      <c r="G7585" s="526"/>
      <c r="H7585" s="527"/>
      <c r="I7585" s="527"/>
      <c r="J7585" s="527"/>
      <c r="K7585" s="527"/>
      <c r="L7585" s="527"/>
    </row>
    <row r="7586" spans="1:12" s="82" customFormat="1" ht="26.25" customHeight="1" x14ac:dyDescent="0.15">
      <c r="A7586" s="525"/>
      <c r="B7586" s="528" t="s">
        <v>2296</v>
      </c>
      <c r="C7586" s="529" t="s">
        <v>2295</v>
      </c>
      <c r="D7586" s="543">
        <v>43272</v>
      </c>
      <c r="E7586" s="528" t="s">
        <v>711</v>
      </c>
      <c r="F7586" s="528" t="s">
        <v>2297</v>
      </c>
      <c r="G7586" s="528"/>
      <c r="H7586" s="539" t="s">
        <v>170</v>
      </c>
      <c r="I7586" s="539"/>
      <c r="J7586" s="83" t="s">
        <v>166</v>
      </c>
      <c r="K7586" s="83" t="s">
        <v>9</v>
      </c>
      <c r="L7586" s="87">
        <v>745</v>
      </c>
    </row>
    <row r="7587" spans="1:12" s="82" customFormat="1" ht="197.25" customHeight="1" x14ac:dyDescent="0.15">
      <c r="A7587" s="525"/>
      <c r="B7587" s="528"/>
      <c r="C7587" s="529"/>
      <c r="D7587" s="543"/>
      <c r="E7587" s="528"/>
      <c r="F7587" s="528"/>
      <c r="G7587" s="528"/>
      <c r="H7587" s="539" t="s">
        <v>56</v>
      </c>
      <c r="I7587" s="539"/>
      <c r="J7587" s="83" t="s">
        <v>166</v>
      </c>
      <c r="K7587" s="83" t="s">
        <v>9</v>
      </c>
      <c r="L7587" s="87">
        <v>2016</v>
      </c>
    </row>
    <row r="7588" spans="1:12" s="82" customFormat="1" ht="24" customHeight="1" x14ac:dyDescent="0.15">
      <c r="A7588" s="525"/>
      <c r="B7588" s="86" t="s">
        <v>33</v>
      </c>
      <c r="C7588" s="85" t="s">
        <v>34</v>
      </c>
      <c r="D7588" s="85" t="s">
        <v>169</v>
      </c>
      <c r="E7588" s="85" t="s">
        <v>168</v>
      </c>
      <c r="F7588" s="527"/>
      <c r="G7588" s="527"/>
      <c r="H7588" s="539" t="s">
        <v>167</v>
      </c>
      <c r="I7588" s="539"/>
      <c r="J7588" s="528" t="s">
        <v>166</v>
      </c>
      <c r="K7588" s="528" t="s">
        <v>166</v>
      </c>
      <c r="L7588" s="540">
        <v>0</v>
      </c>
    </row>
    <row r="7589" spans="1:12" s="82" customFormat="1" ht="24" customHeight="1" x14ac:dyDescent="0.15">
      <c r="A7589" s="525"/>
      <c r="B7589" s="83" t="s">
        <v>232</v>
      </c>
      <c r="C7589" s="83" t="s">
        <v>2297</v>
      </c>
      <c r="D7589" s="84">
        <v>43279</v>
      </c>
      <c r="E7589" s="83" t="s">
        <v>2293</v>
      </c>
      <c r="F7589" s="527"/>
      <c r="G7589" s="527"/>
      <c r="H7589" s="539"/>
      <c r="I7589" s="539"/>
      <c r="J7589" s="528"/>
      <c r="K7589" s="528"/>
      <c r="L7589" s="540"/>
    </row>
    <row r="7590" spans="1:12" s="82" customFormat="1" ht="24" customHeight="1" x14ac:dyDescent="0.15">
      <c r="A7590" s="525">
        <v>1432</v>
      </c>
      <c r="B7590" s="86" t="s">
        <v>23</v>
      </c>
      <c r="C7590" s="85" t="s">
        <v>24</v>
      </c>
      <c r="D7590" s="85" t="s">
        <v>175</v>
      </c>
      <c r="E7590" s="85" t="s">
        <v>174</v>
      </c>
      <c r="F7590" s="526" t="s">
        <v>18</v>
      </c>
      <c r="G7590" s="526"/>
      <c r="H7590" s="527"/>
      <c r="I7590" s="527"/>
      <c r="J7590" s="527"/>
      <c r="K7590" s="527"/>
      <c r="L7590" s="527"/>
    </row>
    <row r="7591" spans="1:12" s="82" customFormat="1" ht="26.25" customHeight="1" x14ac:dyDescent="0.15">
      <c r="A7591" s="525"/>
      <c r="B7591" s="528" t="s">
        <v>2296</v>
      </c>
      <c r="C7591" s="529" t="s">
        <v>2295</v>
      </c>
      <c r="D7591" s="543">
        <v>43272</v>
      </c>
      <c r="E7591" s="528" t="s">
        <v>711</v>
      </c>
      <c r="F7591" s="528" t="s">
        <v>2294</v>
      </c>
      <c r="G7591" s="528"/>
      <c r="H7591" s="539" t="s">
        <v>170</v>
      </c>
      <c r="I7591" s="539"/>
      <c r="J7591" s="83" t="s">
        <v>166</v>
      </c>
      <c r="K7591" s="83" t="s">
        <v>9</v>
      </c>
      <c r="L7591" s="87">
        <v>393</v>
      </c>
    </row>
    <row r="7592" spans="1:12" s="82" customFormat="1" ht="197.25" customHeight="1" x14ac:dyDescent="0.15">
      <c r="A7592" s="525"/>
      <c r="B7592" s="528"/>
      <c r="C7592" s="529"/>
      <c r="D7592" s="543"/>
      <c r="E7592" s="528"/>
      <c r="F7592" s="528"/>
      <c r="G7592" s="528"/>
      <c r="H7592" s="539" t="s">
        <v>56</v>
      </c>
      <c r="I7592" s="539"/>
      <c r="J7592" s="83" t="s">
        <v>166</v>
      </c>
      <c r="K7592" s="83" t="s">
        <v>9</v>
      </c>
      <c r="L7592" s="87">
        <v>68</v>
      </c>
    </row>
    <row r="7593" spans="1:12" s="82" customFormat="1" ht="24" customHeight="1" x14ac:dyDescent="0.15">
      <c r="A7593" s="525"/>
      <c r="B7593" s="86" t="s">
        <v>33</v>
      </c>
      <c r="C7593" s="85" t="s">
        <v>34</v>
      </c>
      <c r="D7593" s="85" t="s">
        <v>169</v>
      </c>
      <c r="E7593" s="85" t="s">
        <v>168</v>
      </c>
      <c r="F7593" s="527"/>
      <c r="G7593" s="527"/>
      <c r="H7593" s="539" t="s">
        <v>167</v>
      </c>
      <c r="I7593" s="539"/>
      <c r="J7593" s="528" t="s">
        <v>166</v>
      </c>
      <c r="K7593" s="528" t="s">
        <v>166</v>
      </c>
      <c r="L7593" s="540">
        <v>0</v>
      </c>
    </row>
    <row r="7594" spans="1:12" s="82" customFormat="1" ht="24" customHeight="1" x14ac:dyDescent="0.15">
      <c r="A7594" s="525"/>
      <c r="B7594" s="83" t="s">
        <v>232</v>
      </c>
      <c r="C7594" s="83" t="s">
        <v>2294</v>
      </c>
      <c r="D7594" s="84">
        <v>43279</v>
      </c>
      <c r="E7594" s="83" t="s">
        <v>2293</v>
      </c>
      <c r="F7594" s="527"/>
      <c r="G7594" s="527"/>
      <c r="H7594" s="539"/>
      <c r="I7594" s="539"/>
      <c r="J7594" s="528"/>
      <c r="K7594" s="528"/>
      <c r="L7594" s="540"/>
    </row>
    <row r="7595" spans="1:12" s="82" customFormat="1" ht="24" customHeight="1" x14ac:dyDescent="0.15">
      <c r="A7595" s="525">
        <v>1433</v>
      </c>
      <c r="B7595" s="86" t="s">
        <v>23</v>
      </c>
      <c r="C7595" s="85" t="s">
        <v>24</v>
      </c>
      <c r="D7595" s="85" t="s">
        <v>175</v>
      </c>
      <c r="E7595" s="85" t="s">
        <v>174</v>
      </c>
      <c r="F7595" s="526" t="s">
        <v>18</v>
      </c>
      <c r="G7595" s="526"/>
      <c r="H7595" s="527"/>
      <c r="I7595" s="527"/>
      <c r="J7595" s="527"/>
      <c r="K7595" s="527"/>
      <c r="L7595" s="527"/>
    </row>
    <row r="7596" spans="1:12" s="82" customFormat="1" ht="26.25" customHeight="1" x14ac:dyDescent="0.15">
      <c r="A7596" s="525"/>
      <c r="B7596" s="528" t="s">
        <v>2287</v>
      </c>
      <c r="C7596" s="529" t="s">
        <v>2292</v>
      </c>
      <c r="D7596" s="543">
        <v>43203</v>
      </c>
      <c r="E7596" s="528" t="s">
        <v>700</v>
      </c>
      <c r="F7596" s="528" t="s">
        <v>554</v>
      </c>
      <c r="G7596" s="528"/>
      <c r="H7596" s="539" t="s">
        <v>170</v>
      </c>
      <c r="I7596" s="539"/>
      <c r="J7596" s="83" t="s">
        <v>166</v>
      </c>
      <c r="K7596" s="83" t="s">
        <v>9</v>
      </c>
      <c r="L7596" s="87">
        <v>551.78</v>
      </c>
    </row>
    <row r="7597" spans="1:12" s="82" customFormat="1" ht="323.25" customHeight="1" x14ac:dyDescent="0.15">
      <c r="A7597" s="525"/>
      <c r="B7597" s="528"/>
      <c r="C7597" s="529"/>
      <c r="D7597" s="543"/>
      <c r="E7597" s="528"/>
      <c r="F7597" s="528"/>
      <c r="G7597" s="528"/>
      <c r="H7597" s="539" t="s">
        <v>56</v>
      </c>
      <c r="I7597" s="539"/>
      <c r="J7597" s="83" t="s">
        <v>166</v>
      </c>
      <c r="K7597" s="83" t="s">
        <v>9</v>
      </c>
      <c r="L7597" s="87">
        <v>513.97</v>
      </c>
    </row>
    <row r="7598" spans="1:12" s="82" customFormat="1" ht="24" customHeight="1" x14ac:dyDescent="0.15">
      <c r="A7598" s="525"/>
      <c r="B7598" s="86" t="s">
        <v>33</v>
      </c>
      <c r="C7598" s="85" t="s">
        <v>34</v>
      </c>
      <c r="D7598" s="85" t="s">
        <v>169</v>
      </c>
      <c r="E7598" s="85" t="s">
        <v>168</v>
      </c>
      <c r="F7598" s="527"/>
      <c r="G7598" s="527"/>
      <c r="H7598" s="539" t="s">
        <v>167</v>
      </c>
      <c r="I7598" s="539"/>
      <c r="J7598" s="528" t="s">
        <v>166</v>
      </c>
      <c r="K7598" s="528" t="s">
        <v>9</v>
      </c>
      <c r="L7598" s="540">
        <v>645</v>
      </c>
    </row>
    <row r="7599" spans="1:12" s="82" customFormat="1" ht="34.5" customHeight="1" x14ac:dyDescent="0.15">
      <c r="A7599" s="525"/>
      <c r="B7599" s="83" t="s">
        <v>2285</v>
      </c>
      <c r="C7599" s="83" t="s">
        <v>554</v>
      </c>
      <c r="D7599" s="84">
        <v>43205</v>
      </c>
      <c r="E7599" s="83" t="s">
        <v>1355</v>
      </c>
      <c r="F7599" s="527"/>
      <c r="G7599" s="527"/>
      <c r="H7599" s="539"/>
      <c r="I7599" s="539"/>
      <c r="J7599" s="528"/>
      <c r="K7599" s="528"/>
      <c r="L7599" s="540"/>
    </row>
    <row r="7600" spans="1:12" s="82" customFormat="1" ht="24" customHeight="1" x14ac:dyDescent="0.15">
      <c r="A7600" s="525">
        <v>1434</v>
      </c>
      <c r="B7600" s="86" t="s">
        <v>23</v>
      </c>
      <c r="C7600" s="85" t="s">
        <v>24</v>
      </c>
      <c r="D7600" s="85" t="s">
        <v>175</v>
      </c>
      <c r="E7600" s="85" t="s">
        <v>174</v>
      </c>
      <c r="F7600" s="526" t="s">
        <v>18</v>
      </c>
      <c r="G7600" s="526"/>
      <c r="H7600" s="527"/>
      <c r="I7600" s="527"/>
      <c r="J7600" s="527"/>
      <c r="K7600" s="527"/>
      <c r="L7600" s="527"/>
    </row>
    <row r="7601" spans="1:12" s="82" customFormat="1" ht="26.25" customHeight="1" x14ac:dyDescent="0.15">
      <c r="A7601" s="525"/>
      <c r="B7601" s="528" t="s">
        <v>2287</v>
      </c>
      <c r="C7601" s="529" t="s">
        <v>2291</v>
      </c>
      <c r="D7601" s="543">
        <v>43218</v>
      </c>
      <c r="E7601" s="528" t="s">
        <v>2290</v>
      </c>
      <c r="F7601" s="528" t="s">
        <v>2289</v>
      </c>
      <c r="G7601" s="528"/>
      <c r="H7601" s="539" t="s">
        <v>170</v>
      </c>
      <c r="I7601" s="539"/>
      <c r="J7601" s="83" t="s">
        <v>166</v>
      </c>
      <c r="K7601" s="83" t="s">
        <v>9</v>
      </c>
      <c r="L7601" s="87">
        <v>263.2</v>
      </c>
    </row>
    <row r="7602" spans="1:12" s="82" customFormat="1" ht="408.95" customHeight="1" x14ac:dyDescent="0.15">
      <c r="A7602" s="525"/>
      <c r="B7602" s="528"/>
      <c r="C7602" s="529"/>
      <c r="D7602" s="543"/>
      <c r="E7602" s="528"/>
      <c r="F7602" s="528"/>
      <c r="G7602" s="528"/>
      <c r="H7602" s="539" t="s">
        <v>56</v>
      </c>
      <c r="I7602" s="539"/>
      <c r="J7602" s="528" t="s">
        <v>9</v>
      </c>
      <c r="K7602" s="528" t="s">
        <v>9</v>
      </c>
      <c r="L7602" s="540">
        <v>1245.29</v>
      </c>
    </row>
    <row r="7603" spans="1:12" s="82" customFormat="1" ht="29.85" customHeight="1" x14ac:dyDescent="0.15">
      <c r="A7603" s="525"/>
      <c r="B7603" s="528"/>
      <c r="C7603" s="529"/>
      <c r="D7603" s="543"/>
      <c r="E7603" s="528"/>
      <c r="F7603" s="528"/>
      <c r="G7603" s="528"/>
      <c r="H7603" s="539"/>
      <c r="I7603" s="539"/>
      <c r="J7603" s="528"/>
      <c r="K7603" s="528"/>
      <c r="L7603" s="540"/>
    </row>
    <row r="7604" spans="1:12" s="82" customFormat="1" ht="24" customHeight="1" x14ac:dyDescent="0.15">
      <c r="A7604" s="525"/>
      <c r="B7604" s="86" t="s">
        <v>33</v>
      </c>
      <c r="C7604" s="85" t="s">
        <v>34</v>
      </c>
      <c r="D7604" s="85" t="s">
        <v>169</v>
      </c>
      <c r="E7604" s="85" t="s">
        <v>168</v>
      </c>
      <c r="F7604" s="527"/>
      <c r="G7604" s="527"/>
      <c r="H7604" s="539" t="s">
        <v>167</v>
      </c>
      <c r="I7604" s="539"/>
      <c r="J7604" s="528" t="s">
        <v>166</v>
      </c>
      <c r="K7604" s="528" t="s">
        <v>166</v>
      </c>
      <c r="L7604" s="540">
        <v>0</v>
      </c>
    </row>
    <row r="7605" spans="1:12" s="82" customFormat="1" ht="34.5" customHeight="1" x14ac:dyDescent="0.15">
      <c r="A7605" s="525"/>
      <c r="B7605" s="83" t="s">
        <v>2285</v>
      </c>
      <c r="C7605" s="83" t="s">
        <v>2289</v>
      </c>
      <c r="D7605" s="84">
        <v>43227</v>
      </c>
      <c r="E7605" s="83" t="s">
        <v>494</v>
      </c>
      <c r="F7605" s="527"/>
      <c r="G7605" s="527"/>
      <c r="H7605" s="539"/>
      <c r="I7605" s="539"/>
      <c r="J7605" s="528"/>
      <c r="K7605" s="528"/>
      <c r="L7605" s="540"/>
    </row>
    <row r="7606" spans="1:12" s="82" customFormat="1" ht="24" customHeight="1" x14ac:dyDescent="0.15">
      <c r="A7606" s="525">
        <v>1435</v>
      </c>
      <c r="B7606" s="86" t="s">
        <v>23</v>
      </c>
      <c r="C7606" s="85" t="s">
        <v>24</v>
      </c>
      <c r="D7606" s="85" t="s">
        <v>175</v>
      </c>
      <c r="E7606" s="85" t="s">
        <v>174</v>
      </c>
      <c r="F7606" s="526" t="s">
        <v>18</v>
      </c>
      <c r="G7606" s="526"/>
      <c r="H7606" s="527"/>
      <c r="I7606" s="527"/>
      <c r="J7606" s="527"/>
      <c r="K7606" s="527"/>
      <c r="L7606" s="527"/>
    </row>
    <row r="7607" spans="1:12" s="82" customFormat="1" ht="26.25" customHeight="1" x14ac:dyDescent="0.15">
      <c r="A7607" s="525"/>
      <c r="B7607" s="528" t="s">
        <v>2287</v>
      </c>
      <c r="C7607" s="529" t="s">
        <v>2286</v>
      </c>
      <c r="D7607" s="543">
        <v>43267</v>
      </c>
      <c r="E7607" s="528" t="s">
        <v>1420</v>
      </c>
      <c r="F7607" s="528" t="s">
        <v>2288</v>
      </c>
      <c r="G7607" s="528"/>
      <c r="H7607" s="539" t="s">
        <v>170</v>
      </c>
      <c r="I7607" s="539"/>
      <c r="J7607" s="83" t="s">
        <v>166</v>
      </c>
      <c r="K7607" s="83" t="s">
        <v>9</v>
      </c>
      <c r="L7607" s="87">
        <v>1178.9000000000001</v>
      </c>
    </row>
    <row r="7608" spans="1:12" s="82" customFormat="1" ht="354.75" customHeight="1" x14ac:dyDescent="0.15">
      <c r="A7608" s="525"/>
      <c r="B7608" s="528"/>
      <c r="C7608" s="529"/>
      <c r="D7608" s="543"/>
      <c r="E7608" s="528"/>
      <c r="F7608" s="528"/>
      <c r="G7608" s="528"/>
      <c r="H7608" s="539" t="s">
        <v>56</v>
      </c>
      <c r="I7608" s="539"/>
      <c r="J7608" s="83" t="s">
        <v>166</v>
      </c>
      <c r="K7608" s="83" t="s">
        <v>9</v>
      </c>
      <c r="L7608" s="87">
        <v>2958.08</v>
      </c>
    </row>
    <row r="7609" spans="1:12" s="82" customFormat="1" ht="24" customHeight="1" x14ac:dyDescent="0.15">
      <c r="A7609" s="525"/>
      <c r="B7609" s="86" t="s">
        <v>33</v>
      </c>
      <c r="C7609" s="85" t="s">
        <v>34</v>
      </c>
      <c r="D7609" s="85" t="s">
        <v>169</v>
      </c>
      <c r="E7609" s="85" t="s">
        <v>168</v>
      </c>
      <c r="F7609" s="527"/>
      <c r="G7609" s="527"/>
      <c r="H7609" s="539" t="s">
        <v>167</v>
      </c>
      <c r="I7609" s="539"/>
      <c r="J7609" s="528" t="s">
        <v>166</v>
      </c>
      <c r="K7609" s="528" t="s">
        <v>9</v>
      </c>
      <c r="L7609" s="540">
        <v>74</v>
      </c>
    </row>
    <row r="7610" spans="1:12" s="82" customFormat="1" ht="34.5" customHeight="1" x14ac:dyDescent="0.15">
      <c r="A7610" s="525"/>
      <c r="B7610" s="83" t="s">
        <v>2285</v>
      </c>
      <c r="C7610" s="83" t="s">
        <v>2288</v>
      </c>
      <c r="D7610" s="84">
        <v>43275</v>
      </c>
      <c r="E7610" s="83" t="s">
        <v>2283</v>
      </c>
      <c r="F7610" s="527"/>
      <c r="G7610" s="527"/>
      <c r="H7610" s="539"/>
      <c r="I7610" s="539"/>
      <c r="J7610" s="528"/>
      <c r="K7610" s="528"/>
      <c r="L7610" s="540"/>
    </row>
    <row r="7611" spans="1:12" s="82" customFormat="1" ht="24" customHeight="1" x14ac:dyDescent="0.15">
      <c r="A7611" s="525">
        <v>1436</v>
      </c>
      <c r="B7611" s="86" t="s">
        <v>23</v>
      </c>
      <c r="C7611" s="85" t="s">
        <v>24</v>
      </c>
      <c r="D7611" s="85" t="s">
        <v>175</v>
      </c>
      <c r="E7611" s="85" t="s">
        <v>174</v>
      </c>
      <c r="F7611" s="526" t="s">
        <v>18</v>
      </c>
      <c r="G7611" s="526"/>
      <c r="H7611" s="527"/>
      <c r="I7611" s="527"/>
      <c r="J7611" s="527"/>
      <c r="K7611" s="527"/>
      <c r="L7611" s="527"/>
    </row>
    <row r="7612" spans="1:12" s="82" customFormat="1" ht="26.25" customHeight="1" x14ac:dyDescent="0.15">
      <c r="A7612" s="525"/>
      <c r="B7612" s="528" t="s">
        <v>2287</v>
      </c>
      <c r="C7612" s="529" t="s">
        <v>2286</v>
      </c>
      <c r="D7612" s="543">
        <v>43267</v>
      </c>
      <c r="E7612" s="528" t="s">
        <v>1420</v>
      </c>
      <c r="F7612" s="528" t="s">
        <v>2284</v>
      </c>
      <c r="G7612" s="528"/>
      <c r="H7612" s="539" t="s">
        <v>170</v>
      </c>
      <c r="I7612" s="539"/>
      <c r="J7612" s="83" t="s">
        <v>166</v>
      </c>
      <c r="K7612" s="83" t="s">
        <v>9</v>
      </c>
      <c r="L7612" s="87">
        <v>328.06</v>
      </c>
    </row>
    <row r="7613" spans="1:12" s="82" customFormat="1" ht="354.75" customHeight="1" x14ac:dyDescent="0.15">
      <c r="A7613" s="525"/>
      <c r="B7613" s="528"/>
      <c r="C7613" s="529"/>
      <c r="D7613" s="543"/>
      <c r="E7613" s="528"/>
      <c r="F7613" s="528"/>
      <c r="G7613" s="528"/>
      <c r="H7613" s="539" t="s">
        <v>56</v>
      </c>
      <c r="I7613" s="539"/>
      <c r="J7613" s="83" t="s">
        <v>166</v>
      </c>
      <c r="K7613" s="83" t="s">
        <v>166</v>
      </c>
      <c r="L7613" s="87">
        <v>0</v>
      </c>
    </row>
    <row r="7614" spans="1:12" s="82" customFormat="1" ht="24" customHeight="1" x14ac:dyDescent="0.15">
      <c r="A7614" s="525"/>
      <c r="B7614" s="86" t="s">
        <v>33</v>
      </c>
      <c r="C7614" s="85" t="s">
        <v>34</v>
      </c>
      <c r="D7614" s="85" t="s">
        <v>169</v>
      </c>
      <c r="E7614" s="85" t="s">
        <v>168</v>
      </c>
      <c r="F7614" s="527"/>
      <c r="G7614" s="527"/>
      <c r="H7614" s="539" t="s">
        <v>167</v>
      </c>
      <c r="I7614" s="539"/>
      <c r="J7614" s="528" t="s">
        <v>166</v>
      </c>
      <c r="K7614" s="528" t="s">
        <v>9</v>
      </c>
      <c r="L7614" s="540">
        <v>95</v>
      </c>
    </row>
    <row r="7615" spans="1:12" s="82" customFormat="1" ht="34.5" customHeight="1" x14ac:dyDescent="0.15">
      <c r="A7615" s="525"/>
      <c r="B7615" s="83" t="s">
        <v>2285</v>
      </c>
      <c r="C7615" s="83" t="s">
        <v>2284</v>
      </c>
      <c r="D7615" s="84">
        <v>43275</v>
      </c>
      <c r="E7615" s="83" t="s">
        <v>2283</v>
      </c>
      <c r="F7615" s="527"/>
      <c r="G7615" s="527"/>
      <c r="H7615" s="539"/>
      <c r="I7615" s="539"/>
      <c r="J7615" s="528"/>
      <c r="K7615" s="528"/>
      <c r="L7615" s="540"/>
    </row>
    <row r="7616" spans="1:12" s="82" customFormat="1" ht="24" customHeight="1" x14ac:dyDescent="0.15">
      <c r="A7616" s="525">
        <v>1437</v>
      </c>
      <c r="B7616" s="86" t="s">
        <v>23</v>
      </c>
      <c r="C7616" s="85" t="s">
        <v>24</v>
      </c>
      <c r="D7616" s="85" t="s">
        <v>175</v>
      </c>
      <c r="E7616" s="85" t="s">
        <v>174</v>
      </c>
      <c r="F7616" s="526" t="s">
        <v>18</v>
      </c>
      <c r="G7616" s="526"/>
      <c r="H7616" s="527"/>
      <c r="I7616" s="527"/>
      <c r="J7616" s="527"/>
      <c r="K7616" s="527"/>
      <c r="L7616" s="527"/>
    </row>
    <row r="7617" spans="1:12" s="82" customFormat="1" ht="26.25" customHeight="1" x14ac:dyDescent="0.15">
      <c r="A7617" s="525"/>
      <c r="B7617" s="528" t="s">
        <v>2278</v>
      </c>
      <c r="C7617" s="529" t="s">
        <v>2282</v>
      </c>
      <c r="D7617" s="543">
        <v>43213</v>
      </c>
      <c r="E7617" s="528" t="s">
        <v>2281</v>
      </c>
      <c r="F7617" s="528" t="s">
        <v>2280</v>
      </c>
      <c r="G7617" s="528"/>
      <c r="H7617" s="539" t="s">
        <v>170</v>
      </c>
      <c r="I7617" s="539"/>
      <c r="J7617" s="83" t="s">
        <v>166</v>
      </c>
      <c r="K7617" s="83" t="s">
        <v>9</v>
      </c>
      <c r="L7617" s="87">
        <v>401.64</v>
      </c>
    </row>
    <row r="7618" spans="1:12" s="82" customFormat="1" ht="408.95" customHeight="1" x14ac:dyDescent="0.15">
      <c r="A7618" s="525"/>
      <c r="B7618" s="528"/>
      <c r="C7618" s="529"/>
      <c r="D7618" s="543"/>
      <c r="E7618" s="528"/>
      <c r="F7618" s="528"/>
      <c r="G7618" s="528"/>
      <c r="H7618" s="539" t="s">
        <v>56</v>
      </c>
      <c r="I7618" s="539"/>
      <c r="J7618" s="528" t="s">
        <v>166</v>
      </c>
      <c r="K7618" s="528" t="s">
        <v>9</v>
      </c>
      <c r="L7618" s="540">
        <v>344.4</v>
      </c>
    </row>
    <row r="7619" spans="1:12" s="82" customFormat="1" ht="124.35" customHeight="1" x14ac:dyDescent="0.15">
      <c r="A7619" s="525"/>
      <c r="B7619" s="528"/>
      <c r="C7619" s="529"/>
      <c r="D7619" s="543"/>
      <c r="E7619" s="528"/>
      <c r="F7619" s="528"/>
      <c r="G7619" s="528"/>
      <c r="H7619" s="539"/>
      <c r="I7619" s="539"/>
      <c r="J7619" s="528"/>
      <c r="K7619" s="528"/>
      <c r="L7619" s="540"/>
    </row>
    <row r="7620" spans="1:12" s="82" customFormat="1" ht="24" customHeight="1" x14ac:dyDescent="0.15">
      <c r="A7620" s="525"/>
      <c r="B7620" s="86" t="s">
        <v>33</v>
      </c>
      <c r="C7620" s="85" t="s">
        <v>34</v>
      </c>
      <c r="D7620" s="85" t="s">
        <v>169</v>
      </c>
      <c r="E7620" s="85" t="s">
        <v>168</v>
      </c>
      <c r="F7620" s="527"/>
      <c r="G7620" s="527"/>
      <c r="H7620" s="539" t="s">
        <v>167</v>
      </c>
      <c r="I7620" s="539"/>
      <c r="J7620" s="528" t="s">
        <v>166</v>
      </c>
      <c r="K7620" s="528" t="s">
        <v>9</v>
      </c>
      <c r="L7620" s="540">
        <v>400</v>
      </c>
    </row>
    <row r="7621" spans="1:12" s="82" customFormat="1" ht="24" customHeight="1" x14ac:dyDescent="0.15">
      <c r="A7621" s="525"/>
      <c r="B7621" s="83" t="s">
        <v>211</v>
      </c>
      <c r="C7621" s="83" t="s">
        <v>2280</v>
      </c>
      <c r="D7621" s="84">
        <v>43215</v>
      </c>
      <c r="E7621" s="83" t="s">
        <v>2279</v>
      </c>
      <c r="F7621" s="527"/>
      <c r="G7621" s="527"/>
      <c r="H7621" s="539"/>
      <c r="I7621" s="539"/>
      <c r="J7621" s="528"/>
      <c r="K7621" s="528"/>
      <c r="L7621" s="540"/>
    </row>
    <row r="7622" spans="1:12" s="82" customFormat="1" ht="24" customHeight="1" x14ac:dyDescent="0.15">
      <c r="A7622" s="525">
        <v>1438</v>
      </c>
      <c r="B7622" s="86" t="s">
        <v>23</v>
      </c>
      <c r="C7622" s="85" t="s">
        <v>24</v>
      </c>
      <c r="D7622" s="85" t="s">
        <v>175</v>
      </c>
      <c r="E7622" s="85" t="s">
        <v>174</v>
      </c>
      <c r="F7622" s="526" t="s">
        <v>18</v>
      </c>
      <c r="G7622" s="526"/>
      <c r="H7622" s="527"/>
      <c r="I7622" s="527"/>
      <c r="J7622" s="527"/>
      <c r="K7622" s="527"/>
      <c r="L7622" s="527"/>
    </row>
    <row r="7623" spans="1:12" s="82" customFormat="1" ht="26.25" customHeight="1" x14ac:dyDescent="0.15">
      <c r="A7623" s="525"/>
      <c r="B7623" s="528" t="s">
        <v>2278</v>
      </c>
      <c r="C7623" s="529" t="s">
        <v>2277</v>
      </c>
      <c r="D7623" s="543">
        <v>43287</v>
      </c>
      <c r="E7623" s="528" t="s">
        <v>700</v>
      </c>
      <c r="F7623" s="528" t="s">
        <v>2276</v>
      </c>
      <c r="G7623" s="528"/>
      <c r="H7623" s="539" t="s">
        <v>170</v>
      </c>
      <c r="I7623" s="539"/>
      <c r="J7623" s="83" t="s">
        <v>166</v>
      </c>
      <c r="K7623" s="83" t="s">
        <v>166</v>
      </c>
      <c r="L7623" s="87">
        <v>0</v>
      </c>
    </row>
    <row r="7624" spans="1:12" s="82" customFormat="1" ht="365.25" customHeight="1" x14ac:dyDescent="0.15">
      <c r="A7624" s="525"/>
      <c r="B7624" s="528"/>
      <c r="C7624" s="529"/>
      <c r="D7624" s="543"/>
      <c r="E7624" s="528"/>
      <c r="F7624" s="528"/>
      <c r="G7624" s="528"/>
      <c r="H7624" s="539" t="s">
        <v>56</v>
      </c>
      <c r="I7624" s="539"/>
      <c r="J7624" s="83" t="s">
        <v>166</v>
      </c>
      <c r="K7624" s="83" t="s">
        <v>166</v>
      </c>
      <c r="L7624" s="87">
        <v>0</v>
      </c>
    </row>
    <row r="7625" spans="1:12" s="82" customFormat="1" ht="24" customHeight="1" x14ac:dyDescent="0.15">
      <c r="A7625" s="525"/>
      <c r="B7625" s="86" t="s">
        <v>33</v>
      </c>
      <c r="C7625" s="85" t="s">
        <v>34</v>
      </c>
      <c r="D7625" s="85" t="s">
        <v>169</v>
      </c>
      <c r="E7625" s="85" t="s">
        <v>168</v>
      </c>
      <c r="F7625" s="527"/>
      <c r="G7625" s="527"/>
      <c r="H7625" s="539" t="s">
        <v>167</v>
      </c>
      <c r="I7625" s="539"/>
      <c r="J7625" s="528" t="s">
        <v>166</v>
      </c>
      <c r="K7625" s="528" t="s">
        <v>9</v>
      </c>
      <c r="L7625" s="540">
        <v>675</v>
      </c>
    </row>
    <row r="7626" spans="1:12" s="82" customFormat="1" ht="24" customHeight="1" x14ac:dyDescent="0.15">
      <c r="A7626" s="525"/>
      <c r="B7626" s="83" t="s">
        <v>211</v>
      </c>
      <c r="C7626" s="83" t="s">
        <v>2276</v>
      </c>
      <c r="D7626" s="84">
        <v>43292</v>
      </c>
      <c r="E7626" s="83" t="s">
        <v>2275</v>
      </c>
      <c r="F7626" s="527"/>
      <c r="G7626" s="527"/>
      <c r="H7626" s="539"/>
      <c r="I7626" s="539"/>
      <c r="J7626" s="528"/>
      <c r="K7626" s="528"/>
      <c r="L7626" s="540"/>
    </row>
    <row r="7627" spans="1:12" s="82" customFormat="1" ht="24" customHeight="1" x14ac:dyDescent="0.15">
      <c r="A7627" s="525">
        <v>1439</v>
      </c>
      <c r="B7627" s="86" t="s">
        <v>23</v>
      </c>
      <c r="C7627" s="85" t="s">
        <v>24</v>
      </c>
      <c r="D7627" s="85" t="s">
        <v>175</v>
      </c>
      <c r="E7627" s="85" t="s">
        <v>174</v>
      </c>
      <c r="F7627" s="526" t="s">
        <v>18</v>
      </c>
      <c r="G7627" s="526"/>
      <c r="H7627" s="527"/>
      <c r="I7627" s="527"/>
      <c r="J7627" s="527"/>
      <c r="K7627" s="527"/>
      <c r="L7627" s="527"/>
    </row>
    <row r="7628" spans="1:12" s="82" customFormat="1" ht="26.25" customHeight="1" x14ac:dyDescent="0.15">
      <c r="A7628" s="525"/>
      <c r="B7628" s="528" t="s">
        <v>2274</v>
      </c>
      <c r="C7628" s="529" t="s">
        <v>2273</v>
      </c>
      <c r="D7628" s="543">
        <v>43249</v>
      </c>
      <c r="E7628" s="528" t="s">
        <v>732</v>
      </c>
      <c r="F7628" s="528" t="s">
        <v>337</v>
      </c>
      <c r="G7628" s="528"/>
      <c r="H7628" s="539" t="s">
        <v>170</v>
      </c>
      <c r="I7628" s="539"/>
      <c r="J7628" s="83" t="s">
        <v>166</v>
      </c>
      <c r="K7628" s="83" t="s">
        <v>166</v>
      </c>
      <c r="L7628" s="87">
        <v>0</v>
      </c>
    </row>
    <row r="7629" spans="1:12" s="82" customFormat="1" ht="408.95" customHeight="1" x14ac:dyDescent="0.15">
      <c r="A7629" s="525"/>
      <c r="B7629" s="528"/>
      <c r="C7629" s="529"/>
      <c r="D7629" s="543"/>
      <c r="E7629" s="528"/>
      <c r="F7629" s="528"/>
      <c r="G7629" s="528"/>
      <c r="H7629" s="539" t="s">
        <v>56</v>
      </c>
      <c r="I7629" s="539"/>
      <c r="J7629" s="528" t="s">
        <v>166</v>
      </c>
      <c r="K7629" s="528" t="s">
        <v>166</v>
      </c>
      <c r="L7629" s="540">
        <v>0</v>
      </c>
    </row>
    <row r="7630" spans="1:12" s="82" customFormat="1" ht="408.95" customHeight="1" x14ac:dyDescent="0.15">
      <c r="A7630" s="525"/>
      <c r="B7630" s="528"/>
      <c r="C7630" s="529"/>
      <c r="D7630" s="543"/>
      <c r="E7630" s="528"/>
      <c r="F7630" s="528"/>
      <c r="G7630" s="528"/>
      <c r="H7630" s="539"/>
      <c r="I7630" s="539"/>
      <c r="J7630" s="528"/>
      <c r="K7630" s="528"/>
      <c r="L7630" s="540"/>
    </row>
    <row r="7631" spans="1:12" s="82" customFormat="1" ht="30.2" customHeight="1" x14ac:dyDescent="0.15">
      <c r="A7631" s="525"/>
      <c r="B7631" s="528"/>
      <c r="C7631" s="529"/>
      <c r="D7631" s="543"/>
      <c r="E7631" s="528"/>
      <c r="F7631" s="528"/>
      <c r="G7631" s="528"/>
      <c r="H7631" s="539"/>
      <c r="I7631" s="539"/>
      <c r="J7631" s="528"/>
      <c r="K7631" s="528"/>
      <c r="L7631" s="540"/>
    </row>
    <row r="7632" spans="1:12" s="82" customFormat="1" ht="24" customHeight="1" x14ac:dyDescent="0.15">
      <c r="A7632" s="525"/>
      <c r="B7632" s="86" t="s">
        <v>33</v>
      </c>
      <c r="C7632" s="85" t="s">
        <v>34</v>
      </c>
      <c r="D7632" s="85" t="s">
        <v>169</v>
      </c>
      <c r="E7632" s="85" t="s">
        <v>168</v>
      </c>
      <c r="F7632" s="527"/>
      <c r="G7632" s="527"/>
      <c r="H7632" s="539" t="s">
        <v>167</v>
      </c>
      <c r="I7632" s="539"/>
      <c r="J7632" s="528" t="s">
        <v>9</v>
      </c>
      <c r="K7632" s="528" t="s">
        <v>166</v>
      </c>
      <c r="L7632" s="540">
        <v>1600</v>
      </c>
    </row>
    <row r="7633" spans="1:12" s="82" customFormat="1" ht="24" customHeight="1" x14ac:dyDescent="0.15">
      <c r="A7633" s="525"/>
      <c r="B7633" s="83" t="s">
        <v>781</v>
      </c>
      <c r="C7633" s="83" t="s">
        <v>337</v>
      </c>
      <c r="D7633" s="84">
        <v>43259</v>
      </c>
      <c r="E7633" s="83" t="s">
        <v>2272</v>
      </c>
      <c r="F7633" s="527"/>
      <c r="G7633" s="527"/>
      <c r="H7633" s="539"/>
      <c r="I7633" s="539"/>
      <c r="J7633" s="528"/>
      <c r="K7633" s="528"/>
      <c r="L7633" s="540"/>
    </row>
    <row r="7634" spans="1:12" s="82" customFormat="1" ht="24" customHeight="1" x14ac:dyDescent="0.15">
      <c r="A7634" s="525">
        <v>1440</v>
      </c>
      <c r="B7634" s="86" t="s">
        <v>23</v>
      </c>
      <c r="C7634" s="85" t="s">
        <v>24</v>
      </c>
      <c r="D7634" s="85" t="s">
        <v>175</v>
      </c>
      <c r="E7634" s="85" t="s">
        <v>174</v>
      </c>
      <c r="F7634" s="526" t="s">
        <v>18</v>
      </c>
      <c r="G7634" s="526"/>
      <c r="H7634" s="527"/>
      <c r="I7634" s="527"/>
      <c r="J7634" s="527"/>
      <c r="K7634" s="527"/>
      <c r="L7634" s="527"/>
    </row>
    <row r="7635" spans="1:12" s="82" customFormat="1" ht="26.25" customHeight="1" x14ac:dyDescent="0.15">
      <c r="A7635" s="525"/>
      <c r="B7635" s="528" t="s">
        <v>2269</v>
      </c>
      <c r="C7635" s="528" t="s">
        <v>2271</v>
      </c>
      <c r="D7635" s="543">
        <v>43222</v>
      </c>
      <c r="E7635" s="528" t="s">
        <v>834</v>
      </c>
      <c r="F7635" s="528" t="s">
        <v>2270</v>
      </c>
      <c r="G7635" s="528"/>
      <c r="H7635" s="539" t="s">
        <v>170</v>
      </c>
      <c r="I7635" s="539"/>
      <c r="J7635" s="83" t="s">
        <v>166</v>
      </c>
      <c r="K7635" s="83" t="s">
        <v>9</v>
      </c>
      <c r="L7635" s="87">
        <v>141</v>
      </c>
    </row>
    <row r="7636" spans="1:12" s="82" customFormat="1" ht="39.75" customHeight="1" x14ac:dyDescent="0.15">
      <c r="A7636" s="525"/>
      <c r="B7636" s="528"/>
      <c r="C7636" s="528"/>
      <c r="D7636" s="543"/>
      <c r="E7636" s="528"/>
      <c r="F7636" s="528"/>
      <c r="G7636" s="528"/>
      <c r="H7636" s="539" t="s">
        <v>56</v>
      </c>
      <c r="I7636" s="539"/>
      <c r="J7636" s="83" t="s">
        <v>166</v>
      </c>
      <c r="K7636" s="83" t="s">
        <v>9</v>
      </c>
      <c r="L7636" s="87">
        <v>231.96</v>
      </c>
    </row>
    <row r="7637" spans="1:12" s="82" customFormat="1" ht="24" customHeight="1" x14ac:dyDescent="0.15">
      <c r="A7637" s="525"/>
      <c r="B7637" s="86" t="s">
        <v>33</v>
      </c>
      <c r="C7637" s="85" t="s">
        <v>34</v>
      </c>
      <c r="D7637" s="85" t="s">
        <v>169</v>
      </c>
      <c r="E7637" s="85" t="s">
        <v>168</v>
      </c>
      <c r="F7637" s="527"/>
      <c r="G7637" s="527"/>
      <c r="H7637" s="539" t="s">
        <v>167</v>
      </c>
      <c r="I7637" s="539"/>
      <c r="J7637" s="528" t="s">
        <v>166</v>
      </c>
      <c r="K7637" s="528" t="s">
        <v>166</v>
      </c>
      <c r="L7637" s="540">
        <v>0</v>
      </c>
    </row>
    <row r="7638" spans="1:12" s="82" customFormat="1" ht="24" customHeight="1" x14ac:dyDescent="0.15">
      <c r="A7638" s="525"/>
      <c r="B7638" s="83" t="s">
        <v>211</v>
      </c>
      <c r="C7638" s="83" t="s">
        <v>2270</v>
      </c>
      <c r="D7638" s="84">
        <v>43223</v>
      </c>
      <c r="E7638" s="83" t="s">
        <v>974</v>
      </c>
      <c r="F7638" s="527"/>
      <c r="G7638" s="527"/>
      <c r="H7638" s="539"/>
      <c r="I7638" s="539"/>
      <c r="J7638" s="528"/>
      <c r="K7638" s="528"/>
      <c r="L7638" s="540"/>
    </row>
    <row r="7639" spans="1:12" s="82" customFormat="1" ht="24" customHeight="1" x14ac:dyDescent="0.15">
      <c r="A7639" s="525">
        <v>1441</v>
      </c>
      <c r="B7639" s="86" t="s">
        <v>23</v>
      </c>
      <c r="C7639" s="85" t="s">
        <v>24</v>
      </c>
      <c r="D7639" s="85" t="s">
        <v>175</v>
      </c>
      <c r="E7639" s="85" t="s">
        <v>174</v>
      </c>
      <c r="F7639" s="526" t="s">
        <v>18</v>
      </c>
      <c r="G7639" s="526"/>
      <c r="H7639" s="527"/>
      <c r="I7639" s="527"/>
      <c r="J7639" s="527"/>
      <c r="K7639" s="527"/>
      <c r="L7639" s="527"/>
    </row>
    <row r="7640" spans="1:12" s="82" customFormat="1" ht="26.25" customHeight="1" x14ac:dyDescent="0.15">
      <c r="A7640" s="525"/>
      <c r="B7640" s="528" t="s">
        <v>2269</v>
      </c>
      <c r="C7640" s="528" t="s">
        <v>2268</v>
      </c>
      <c r="D7640" s="543">
        <v>43224</v>
      </c>
      <c r="E7640" s="528" t="s">
        <v>455</v>
      </c>
      <c r="F7640" s="528" t="s">
        <v>508</v>
      </c>
      <c r="G7640" s="528"/>
      <c r="H7640" s="539" t="s">
        <v>170</v>
      </c>
      <c r="I7640" s="539"/>
      <c r="J7640" s="83" t="s">
        <v>166</v>
      </c>
      <c r="K7640" s="83" t="s">
        <v>9</v>
      </c>
      <c r="L7640" s="87">
        <v>190.87</v>
      </c>
    </row>
    <row r="7641" spans="1:12" s="82" customFormat="1" ht="39.75" customHeight="1" x14ac:dyDescent="0.15">
      <c r="A7641" s="525"/>
      <c r="B7641" s="528"/>
      <c r="C7641" s="528"/>
      <c r="D7641" s="543"/>
      <c r="E7641" s="528"/>
      <c r="F7641" s="528"/>
      <c r="G7641" s="528"/>
      <c r="H7641" s="539" t="s">
        <v>56</v>
      </c>
      <c r="I7641" s="539"/>
      <c r="J7641" s="83" t="s">
        <v>166</v>
      </c>
      <c r="K7641" s="83" t="s">
        <v>9</v>
      </c>
      <c r="L7641" s="87">
        <v>385.4</v>
      </c>
    </row>
    <row r="7642" spans="1:12" s="82" customFormat="1" ht="24" customHeight="1" x14ac:dyDescent="0.15">
      <c r="A7642" s="525"/>
      <c r="B7642" s="86" t="s">
        <v>33</v>
      </c>
      <c r="C7642" s="85" t="s">
        <v>34</v>
      </c>
      <c r="D7642" s="85" t="s">
        <v>169</v>
      </c>
      <c r="E7642" s="85" t="s">
        <v>168</v>
      </c>
      <c r="F7642" s="527"/>
      <c r="G7642" s="527"/>
      <c r="H7642" s="539" t="s">
        <v>167</v>
      </c>
      <c r="I7642" s="539"/>
      <c r="J7642" s="528" t="s">
        <v>166</v>
      </c>
      <c r="K7642" s="528" t="s">
        <v>9</v>
      </c>
      <c r="L7642" s="540">
        <v>75</v>
      </c>
    </row>
    <row r="7643" spans="1:12" s="82" customFormat="1" ht="24" customHeight="1" x14ac:dyDescent="0.15">
      <c r="A7643" s="525"/>
      <c r="B7643" s="83" t="s">
        <v>211</v>
      </c>
      <c r="C7643" s="83" t="s">
        <v>508</v>
      </c>
      <c r="D7643" s="84">
        <v>43225</v>
      </c>
      <c r="E7643" s="83" t="s">
        <v>659</v>
      </c>
      <c r="F7643" s="527"/>
      <c r="G7643" s="527"/>
      <c r="H7643" s="539"/>
      <c r="I7643" s="539"/>
      <c r="J7643" s="528"/>
      <c r="K7643" s="528"/>
      <c r="L7643" s="540"/>
    </row>
    <row r="7644" spans="1:12" s="82" customFormat="1" ht="24" customHeight="1" x14ac:dyDescent="0.15">
      <c r="A7644" s="525">
        <v>1442</v>
      </c>
      <c r="B7644" s="86" t="s">
        <v>23</v>
      </c>
      <c r="C7644" s="85" t="s">
        <v>24</v>
      </c>
      <c r="D7644" s="85" t="s">
        <v>175</v>
      </c>
      <c r="E7644" s="85" t="s">
        <v>174</v>
      </c>
      <c r="F7644" s="526" t="s">
        <v>18</v>
      </c>
      <c r="G7644" s="526"/>
      <c r="H7644" s="527"/>
      <c r="I7644" s="527"/>
      <c r="J7644" s="527"/>
      <c r="K7644" s="527"/>
      <c r="L7644" s="527"/>
    </row>
    <row r="7645" spans="1:12" s="82" customFormat="1" ht="26.25" customHeight="1" x14ac:dyDescent="0.15">
      <c r="A7645" s="525"/>
      <c r="B7645" s="528" t="s">
        <v>2264</v>
      </c>
      <c r="C7645" s="529" t="s">
        <v>2267</v>
      </c>
      <c r="D7645" s="543">
        <v>43235</v>
      </c>
      <c r="E7645" s="528" t="s">
        <v>2266</v>
      </c>
      <c r="F7645" s="528" t="s">
        <v>2265</v>
      </c>
      <c r="G7645" s="528"/>
      <c r="H7645" s="539" t="s">
        <v>170</v>
      </c>
      <c r="I7645" s="539"/>
      <c r="J7645" s="83" t="s">
        <v>166</v>
      </c>
      <c r="K7645" s="83" t="s">
        <v>9</v>
      </c>
      <c r="L7645" s="87">
        <v>621.22</v>
      </c>
    </row>
    <row r="7646" spans="1:12" s="82" customFormat="1" ht="260.25" customHeight="1" x14ac:dyDescent="0.15">
      <c r="A7646" s="525"/>
      <c r="B7646" s="528"/>
      <c r="C7646" s="529"/>
      <c r="D7646" s="543"/>
      <c r="E7646" s="528"/>
      <c r="F7646" s="528"/>
      <c r="G7646" s="528"/>
      <c r="H7646" s="539" t="s">
        <v>56</v>
      </c>
      <c r="I7646" s="539"/>
      <c r="J7646" s="83" t="s">
        <v>166</v>
      </c>
      <c r="K7646" s="83" t="s">
        <v>9</v>
      </c>
      <c r="L7646" s="87">
        <v>410.87</v>
      </c>
    </row>
    <row r="7647" spans="1:12" s="82" customFormat="1" ht="24" customHeight="1" x14ac:dyDescent="0.15">
      <c r="A7647" s="525"/>
      <c r="B7647" s="86" t="s">
        <v>33</v>
      </c>
      <c r="C7647" s="85" t="s">
        <v>34</v>
      </c>
      <c r="D7647" s="85" t="s">
        <v>169</v>
      </c>
      <c r="E7647" s="85" t="s">
        <v>168</v>
      </c>
      <c r="F7647" s="527"/>
      <c r="G7647" s="527"/>
      <c r="H7647" s="539" t="s">
        <v>167</v>
      </c>
      <c r="I7647" s="539"/>
      <c r="J7647" s="528" t="s">
        <v>166</v>
      </c>
      <c r="K7647" s="528" t="s">
        <v>9</v>
      </c>
      <c r="L7647" s="540">
        <v>450</v>
      </c>
    </row>
    <row r="7648" spans="1:12" s="82" customFormat="1" ht="24" customHeight="1" x14ac:dyDescent="0.15">
      <c r="A7648" s="525"/>
      <c r="B7648" s="83" t="s">
        <v>269</v>
      </c>
      <c r="C7648" s="83" t="s">
        <v>2265</v>
      </c>
      <c r="D7648" s="84">
        <v>43237</v>
      </c>
      <c r="E7648" s="83" t="s">
        <v>1406</v>
      </c>
      <c r="F7648" s="527"/>
      <c r="G7648" s="527"/>
      <c r="H7648" s="539"/>
      <c r="I7648" s="539"/>
      <c r="J7648" s="528"/>
      <c r="K7648" s="528"/>
      <c r="L7648" s="540"/>
    </row>
    <row r="7649" spans="1:12" s="82" customFormat="1" ht="24" customHeight="1" x14ac:dyDescent="0.15">
      <c r="A7649" s="525">
        <v>1443</v>
      </c>
      <c r="B7649" s="86" t="s">
        <v>23</v>
      </c>
      <c r="C7649" s="85" t="s">
        <v>24</v>
      </c>
      <c r="D7649" s="85" t="s">
        <v>175</v>
      </c>
      <c r="E7649" s="85" t="s">
        <v>174</v>
      </c>
      <c r="F7649" s="526" t="s">
        <v>18</v>
      </c>
      <c r="G7649" s="526"/>
      <c r="H7649" s="527"/>
      <c r="I7649" s="527"/>
      <c r="J7649" s="527"/>
      <c r="K7649" s="527"/>
      <c r="L7649" s="527"/>
    </row>
    <row r="7650" spans="1:12" s="82" customFormat="1" ht="26.25" customHeight="1" x14ac:dyDescent="0.15">
      <c r="A7650" s="525"/>
      <c r="B7650" s="528" t="s">
        <v>2264</v>
      </c>
      <c r="C7650" s="529" t="s">
        <v>2263</v>
      </c>
      <c r="D7650" s="543">
        <v>43251</v>
      </c>
      <c r="E7650" s="528" t="s">
        <v>1380</v>
      </c>
      <c r="F7650" s="528" t="s">
        <v>1379</v>
      </c>
      <c r="G7650" s="528"/>
      <c r="H7650" s="539" t="s">
        <v>170</v>
      </c>
      <c r="I7650" s="539"/>
      <c r="J7650" s="83" t="s">
        <v>166</v>
      </c>
      <c r="K7650" s="83" t="s">
        <v>9</v>
      </c>
      <c r="L7650" s="87">
        <v>413.7</v>
      </c>
    </row>
    <row r="7651" spans="1:12" s="82" customFormat="1" ht="176.25" customHeight="1" x14ac:dyDescent="0.15">
      <c r="A7651" s="525"/>
      <c r="B7651" s="528"/>
      <c r="C7651" s="529"/>
      <c r="D7651" s="543"/>
      <c r="E7651" s="528"/>
      <c r="F7651" s="528"/>
      <c r="G7651" s="528"/>
      <c r="H7651" s="539" t="s">
        <v>56</v>
      </c>
      <c r="I7651" s="539"/>
      <c r="J7651" s="83" t="s">
        <v>166</v>
      </c>
      <c r="K7651" s="83" t="s">
        <v>9</v>
      </c>
      <c r="L7651" s="87">
        <v>567.29</v>
      </c>
    </row>
    <row r="7652" spans="1:12" s="82" customFormat="1" ht="24" customHeight="1" x14ac:dyDescent="0.15">
      <c r="A7652" s="525"/>
      <c r="B7652" s="86" t="s">
        <v>33</v>
      </c>
      <c r="C7652" s="85" t="s">
        <v>34</v>
      </c>
      <c r="D7652" s="85" t="s">
        <v>169</v>
      </c>
      <c r="E7652" s="85" t="s">
        <v>168</v>
      </c>
      <c r="F7652" s="527"/>
      <c r="G7652" s="527"/>
      <c r="H7652" s="539" t="s">
        <v>167</v>
      </c>
      <c r="I7652" s="539"/>
      <c r="J7652" s="528" t="s">
        <v>166</v>
      </c>
      <c r="K7652" s="528" t="s">
        <v>9</v>
      </c>
      <c r="L7652" s="540">
        <v>150</v>
      </c>
    </row>
    <row r="7653" spans="1:12" s="82" customFormat="1" ht="24" customHeight="1" x14ac:dyDescent="0.15">
      <c r="A7653" s="525"/>
      <c r="B7653" s="83" t="s">
        <v>269</v>
      </c>
      <c r="C7653" s="83" t="s">
        <v>1379</v>
      </c>
      <c r="D7653" s="84">
        <v>43253</v>
      </c>
      <c r="E7653" s="83" t="s">
        <v>1149</v>
      </c>
      <c r="F7653" s="527"/>
      <c r="G7653" s="527"/>
      <c r="H7653" s="539"/>
      <c r="I7653" s="539"/>
      <c r="J7653" s="528"/>
      <c r="K7653" s="528"/>
      <c r="L7653" s="540"/>
    </row>
    <row r="7654" spans="1:12" s="82" customFormat="1" ht="24" customHeight="1" x14ac:dyDescent="0.15">
      <c r="A7654" s="525">
        <v>1444</v>
      </c>
      <c r="B7654" s="86" t="s">
        <v>23</v>
      </c>
      <c r="C7654" s="85" t="s">
        <v>24</v>
      </c>
      <c r="D7654" s="85" t="s">
        <v>175</v>
      </c>
      <c r="E7654" s="85" t="s">
        <v>174</v>
      </c>
      <c r="F7654" s="526" t="s">
        <v>18</v>
      </c>
      <c r="G7654" s="526"/>
      <c r="H7654" s="527"/>
      <c r="I7654" s="527"/>
      <c r="J7654" s="527"/>
      <c r="K7654" s="527"/>
      <c r="L7654" s="527"/>
    </row>
    <row r="7655" spans="1:12" s="82" customFormat="1" ht="26.25" customHeight="1" x14ac:dyDescent="0.15">
      <c r="A7655" s="525"/>
      <c r="B7655" s="528" t="s">
        <v>2262</v>
      </c>
      <c r="C7655" s="529" t="s">
        <v>2261</v>
      </c>
      <c r="D7655" s="543">
        <v>43221</v>
      </c>
      <c r="E7655" s="528" t="s">
        <v>2260</v>
      </c>
      <c r="F7655" s="528" t="s">
        <v>2259</v>
      </c>
      <c r="G7655" s="528"/>
      <c r="H7655" s="539" t="s">
        <v>170</v>
      </c>
      <c r="I7655" s="539"/>
      <c r="J7655" s="83" t="s">
        <v>166</v>
      </c>
      <c r="K7655" s="83" t="s">
        <v>9</v>
      </c>
      <c r="L7655" s="87">
        <v>360</v>
      </c>
    </row>
    <row r="7656" spans="1:12" s="82" customFormat="1" ht="165.75" customHeight="1" x14ac:dyDescent="0.15">
      <c r="A7656" s="525"/>
      <c r="B7656" s="528"/>
      <c r="C7656" s="529"/>
      <c r="D7656" s="543"/>
      <c r="E7656" s="528"/>
      <c r="F7656" s="528"/>
      <c r="G7656" s="528"/>
      <c r="H7656" s="539" t="s">
        <v>56</v>
      </c>
      <c r="I7656" s="539"/>
      <c r="J7656" s="83" t="s">
        <v>166</v>
      </c>
      <c r="K7656" s="83" t="s">
        <v>9</v>
      </c>
      <c r="L7656" s="87">
        <v>345</v>
      </c>
    </row>
    <row r="7657" spans="1:12" s="82" customFormat="1" ht="24" customHeight="1" x14ac:dyDescent="0.15">
      <c r="A7657" s="525"/>
      <c r="B7657" s="86" t="s">
        <v>33</v>
      </c>
      <c r="C7657" s="85" t="s">
        <v>34</v>
      </c>
      <c r="D7657" s="85" t="s">
        <v>169</v>
      </c>
      <c r="E7657" s="85" t="s">
        <v>168</v>
      </c>
      <c r="F7657" s="527"/>
      <c r="G7657" s="527"/>
      <c r="H7657" s="539" t="s">
        <v>167</v>
      </c>
      <c r="I7657" s="539"/>
      <c r="J7657" s="528" t="s">
        <v>166</v>
      </c>
      <c r="K7657" s="528" t="s">
        <v>166</v>
      </c>
      <c r="L7657" s="540">
        <v>0</v>
      </c>
    </row>
    <row r="7658" spans="1:12" s="82" customFormat="1" ht="24" customHeight="1" x14ac:dyDescent="0.15">
      <c r="A7658" s="525"/>
      <c r="B7658" s="83" t="s">
        <v>192</v>
      </c>
      <c r="C7658" s="83" t="s">
        <v>2259</v>
      </c>
      <c r="D7658" s="84">
        <v>43224</v>
      </c>
      <c r="E7658" s="83" t="s">
        <v>2258</v>
      </c>
      <c r="F7658" s="527"/>
      <c r="G7658" s="527"/>
      <c r="H7658" s="539"/>
      <c r="I7658" s="539"/>
      <c r="J7658" s="528"/>
      <c r="K7658" s="528"/>
      <c r="L7658" s="540"/>
    </row>
    <row r="7659" spans="1:12" s="82" customFormat="1" ht="24" customHeight="1" x14ac:dyDescent="0.15">
      <c r="A7659" s="525">
        <v>1445</v>
      </c>
      <c r="B7659" s="86" t="s">
        <v>23</v>
      </c>
      <c r="C7659" s="85" t="s">
        <v>24</v>
      </c>
      <c r="D7659" s="85" t="s">
        <v>175</v>
      </c>
      <c r="E7659" s="85" t="s">
        <v>174</v>
      </c>
      <c r="F7659" s="526" t="s">
        <v>18</v>
      </c>
      <c r="G7659" s="526"/>
      <c r="H7659" s="527"/>
      <c r="I7659" s="527"/>
      <c r="J7659" s="527"/>
      <c r="K7659" s="527"/>
      <c r="L7659" s="527"/>
    </row>
    <row r="7660" spans="1:12" s="82" customFormat="1" ht="26.25" customHeight="1" x14ac:dyDescent="0.15">
      <c r="A7660" s="525"/>
      <c r="B7660" s="528" t="s">
        <v>2257</v>
      </c>
      <c r="C7660" s="529" t="s">
        <v>2256</v>
      </c>
      <c r="D7660" s="543">
        <v>43209</v>
      </c>
      <c r="E7660" s="528" t="s">
        <v>906</v>
      </c>
      <c r="F7660" s="528" t="s">
        <v>2255</v>
      </c>
      <c r="G7660" s="528"/>
      <c r="H7660" s="539" t="s">
        <v>170</v>
      </c>
      <c r="I7660" s="539"/>
      <c r="J7660" s="83" t="s">
        <v>166</v>
      </c>
      <c r="K7660" s="83" t="s">
        <v>9</v>
      </c>
      <c r="L7660" s="87">
        <v>382.62</v>
      </c>
    </row>
    <row r="7661" spans="1:12" s="82" customFormat="1" ht="176.25" customHeight="1" x14ac:dyDescent="0.15">
      <c r="A7661" s="525"/>
      <c r="B7661" s="528"/>
      <c r="C7661" s="529"/>
      <c r="D7661" s="543"/>
      <c r="E7661" s="528"/>
      <c r="F7661" s="528"/>
      <c r="G7661" s="528"/>
      <c r="H7661" s="539" t="s">
        <v>56</v>
      </c>
      <c r="I7661" s="539"/>
      <c r="J7661" s="83" t="s">
        <v>166</v>
      </c>
      <c r="K7661" s="83" t="s">
        <v>9</v>
      </c>
      <c r="L7661" s="87">
        <v>490</v>
      </c>
    </row>
    <row r="7662" spans="1:12" s="82" customFormat="1" ht="24" customHeight="1" x14ac:dyDescent="0.15">
      <c r="A7662" s="525"/>
      <c r="B7662" s="86" t="s">
        <v>33</v>
      </c>
      <c r="C7662" s="85" t="s">
        <v>34</v>
      </c>
      <c r="D7662" s="85" t="s">
        <v>169</v>
      </c>
      <c r="E7662" s="85" t="s">
        <v>168</v>
      </c>
      <c r="F7662" s="527"/>
      <c r="G7662" s="527"/>
      <c r="H7662" s="539" t="s">
        <v>167</v>
      </c>
      <c r="I7662" s="539"/>
      <c r="J7662" s="528" t="s">
        <v>166</v>
      </c>
      <c r="K7662" s="528" t="s">
        <v>9</v>
      </c>
      <c r="L7662" s="540">
        <v>72</v>
      </c>
    </row>
    <row r="7663" spans="1:12" s="82" customFormat="1" ht="24" customHeight="1" x14ac:dyDescent="0.15">
      <c r="A7663" s="525"/>
      <c r="B7663" s="83" t="s">
        <v>203</v>
      </c>
      <c r="C7663" s="83" t="s">
        <v>2255</v>
      </c>
      <c r="D7663" s="84">
        <v>43212</v>
      </c>
      <c r="E7663" s="83" t="s">
        <v>2095</v>
      </c>
      <c r="F7663" s="527"/>
      <c r="G7663" s="527"/>
      <c r="H7663" s="539"/>
      <c r="I7663" s="539"/>
      <c r="J7663" s="528"/>
      <c r="K7663" s="528"/>
      <c r="L7663" s="540"/>
    </row>
    <row r="7664" spans="1:12" s="82" customFormat="1" ht="24" customHeight="1" x14ac:dyDescent="0.15">
      <c r="A7664" s="525">
        <v>1446</v>
      </c>
      <c r="B7664" s="86" t="s">
        <v>23</v>
      </c>
      <c r="C7664" s="85" t="s">
        <v>24</v>
      </c>
      <c r="D7664" s="85" t="s">
        <v>175</v>
      </c>
      <c r="E7664" s="85" t="s">
        <v>174</v>
      </c>
      <c r="F7664" s="526" t="s">
        <v>18</v>
      </c>
      <c r="G7664" s="526"/>
      <c r="H7664" s="527"/>
      <c r="I7664" s="527"/>
      <c r="J7664" s="527"/>
      <c r="K7664" s="527"/>
      <c r="L7664" s="527"/>
    </row>
    <row r="7665" spans="1:12" s="82" customFormat="1" ht="26.25" customHeight="1" x14ac:dyDescent="0.15">
      <c r="A7665" s="525"/>
      <c r="B7665" s="528" t="s">
        <v>2254</v>
      </c>
      <c r="C7665" s="529" t="s">
        <v>2253</v>
      </c>
      <c r="D7665" s="543">
        <v>43367</v>
      </c>
      <c r="E7665" s="528" t="s">
        <v>634</v>
      </c>
      <c r="F7665" s="528" t="s">
        <v>2252</v>
      </c>
      <c r="G7665" s="528"/>
      <c r="H7665" s="539" t="s">
        <v>170</v>
      </c>
      <c r="I7665" s="539"/>
      <c r="J7665" s="83" t="s">
        <v>166</v>
      </c>
      <c r="K7665" s="83" t="s">
        <v>9</v>
      </c>
      <c r="L7665" s="87">
        <v>1134</v>
      </c>
    </row>
    <row r="7666" spans="1:12" s="82" customFormat="1" ht="323.25" customHeight="1" x14ac:dyDescent="0.15">
      <c r="A7666" s="525"/>
      <c r="B7666" s="528"/>
      <c r="C7666" s="529"/>
      <c r="D7666" s="543"/>
      <c r="E7666" s="528"/>
      <c r="F7666" s="528"/>
      <c r="G7666" s="528"/>
      <c r="H7666" s="539" t="s">
        <v>56</v>
      </c>
      <c r="I7666" s="539"/>
      <c r="J7666" s="83" t="s">
        <v>166</v>
      </c>
      <c r="K7666" s="83" t="s">
        <v>9</v>
      </c>
      <c r="L7666" s="87">
        <v>1627.57</v>
      </c>
    </row>
    <row r="7667" spans="1:12" s="82" customFormat="1" ht="24" customHeight="1" x14ac:dyDescent="0.15">
      <c r="A7667" s="525"/>
      <c r="B7667" s="86" t="s">
        <v>33</v>
      </c>
      <c r="C7667" s="85" t="s">
        <v>34</v>
      </c>
      <c r="D7667" s="85" t="s">
        <v>169</v>
      </c>
      <c r="E7667" s="85" t="s">
        <v>168</v>
      </c>
      <c r="F7667" s="527"/>
      <c r="G7667" s="527"/>
      <c r="H7667" s="539" t="s">
        <v>167</v>
      </c>
      <c r="I7667" s="539"/>
      <c r="J7667" s="528" t="s">
        <v>166</v>
      </c>
      <c r="K7667" s="528" t="s">
        <v>9</v>
      </c>
      <c r="L7667" s="540">
        <v>100</v>
      </c>
    </row>
    <row r="7668" spans="1:12" s="82" customFormat="1" ht="24" customHeight="1" x14ac:dyDescent="0.15">
      <c r="A7668" s="525"/>
      <c r="B7668" s="83" t="s">
        <v>269</v>
      </c>
      <c r="C7668" s="83" t="s">
        <v>2252</v>
      </c>
      <c r="D7668" s="84">
        <v>43371</v>
      </c>
      <c r="E7668" s="83" t="s">
        <v>2251</v>
      </c>
      <c r="F7668" s="527"/>
      <c r="G7668" s="527"/>
      <c r="H7668" s="539"/>
      <c r="I7668" s="539"/>
      <c r="J7668" s="528"/>
      <c r="K7668" s="528"/>
      <c r="L7668" s="540"/>
    </row>
    <row r="7669" spans="1:12" s="82" customFormat="1" ht="24" customHeight="1" x14ac:dyDescent="0.15">
      <c r="A7669" s="525">
        <v>1447</v>
      </c>
      <c r="B7669" s="86" t="s">
        <v>23</v>
      </c>
      <c r="C7669" s="85" t="s">
        <v>24</v>
      </c>
      <c r="D7669" s="85" t="s">
        <v>175</v>
      </c>
      <c r="E7669" s="85" t="s">
        <v>174</v>
      </c>
      <c r="F7669" s="526" t="s">
        <v>18</v>
      </c>
      <c r="G7669" s="526"/>
      <c r="H7669" s="527"/>
      <c r="I7669" s="527"/>
      <c r="J7669" s="527"/>
      <c r="K7669" s="527"/>
      <c r="L7669" s="527"/>
    </row>
    <row r="7670" spans="1:12" s="82" customFormat="1" ht="26.25" customHeight="1" x14ac:dyDescent="0.15">
      <c r="A7670" s="525"/>
      <c r="B7670" s="528" t="s">
        <v>2250</v>
      </c>
      <c r="C7670" s="528" t="s">
        <v>2249</v>
      </c>
      <c r="D7670" s="543">
        <v>43349</v>
      </c>
      <c r="E7670" s="528" t="s">
        <v>966</v>
      </c>
      <c r="F7670" s="528" t="s">
        <v>2248</v>
      </c>
      <c r="G7670" s="528"/>
      <c r="H7670" s="539" t="s">
        <v>170</v>
      </c>
      <c r="I7670" s="539"/>
      <c r="J7670" s="83" t="s">
        <v>166</v>
      </c>
      <c r="K7670" s="83" t="s">
        <v>9</v>
      </c>
      <c r="L7670" s="87">
        <v>65.75</v>
      </c>
    </row>
    <row r="7671" spans="1:12" s="82" customFormat="1" ht="113.25" customHeight="1" x14ac:dyDescent="0.15">
      <c r="A7671" s="525"/>
      <c r="B7671" s="528"/>
      <c r="C7671" s="528"/>
      <c r="D7671" s="543"/>
      <c r="E7671" s="528"/>
      <c r="F7671" s="528"/>
      <c r="G7671" s="528"/>
      <c r="H7671" s="539" t="s">
        <v>56</v>
      </c>
      <c r="I7671" s="539"/>
      <c r="J7671" s="83" t="s">
        <v>166</v>
      </c>
      <c r="K7671" s="83" t="s">
        <v>9</v>
      </c>
      <c r="L7671" s="87">
        <v>398</v>
      </c>
    </row>
    <row r="7672" spans="1:12" s="82" customFormat="1" ht="24" customHeight="1" x14ac:dyDescent="0.15">
      <c r="A7672" s="525"/>
      <c r="B7672" s="86" t="s">
        <v>33</v>
      </c>
      <c r="C7672" s="85" t="s">
        <v>34</v>
      </c>
      <c r="D7672" s="85" t="s">
        <v>169</v>
      </c>
      <c r="E7672" s="85" t="s">
        <v>168</v>
      </c>
      <c r="F7672" s="527"/>
      <c r="G7672" s="527"/>
      <c r="H7672" s="539" t="s">
        <v>167</v>
      </c>
      <c r="I7672" s="539"/>
      <c r="J7672" s="528" t="s">
        <v>166</v>
      </c>
      <c r="K7672" s="528" t="s">
        <v>9</v>
      </c>
      <c r="L7672" s="540">
        <v>60.92</v>
      </c>
    </row>
    <row r="7673" spans="1:12" s="82" customFormat="1" ht="24" customHeight="1" x14ac:dyDescent="0.15">
      <c r="A7673" s="525"/>
      <c r="B7673" s="83" t="s">
        <v>211</v>
      </c>
      <c r="C7673" s="83" t="s">
        <v>2248</v>
      </c>
      <c r="D7673" s="84">
        <v>43352</v>
      </c>
      <c r="E7673" s="83" t="s">
        <v>1082</v>
      </c>
      <c r="F7673" s="527"/>
      <c r="G7673" s="527"/>
      <c r="H7673" s="539"/>
      <c r="I7673" s="539"/>
      <c r="J7673" s="528"/>
      <c r="K7673" s="528"/>
      <c r="L7673" s="540"/>
    </row>
    <row r="7674" spans="1:12" s="82" customFormat="1" ht="24" customHeight="1" x14ac:dyDescent="0.15">
      <c r="A7674" s="525">
        <v>1448</v>
      </c>
      <c r="B7674" s="86" t="s">
        <v>23</v>
      </c>
      <c r="C7674" s="85" t="s">
        <v>24</v>
      </c>
      <c r="D7674" s="85" t="s">
        <v>175</v>
      </c>
      <c r="E7674" s="85" t="s">
        <v>174</v>
      </c>
      <c r="F7674" s="526" t="s">
        <v>18</v>
      </c>
      <c r="G7674" s="526"/>
      <c r="H7674" s="527"/>
      <c r="I7674" s="527"/>
      <c r="J7674" s="527"/>
      <c r="K7674" s="527"/>
      <c r="L7674" s="527"/>
    </row>
    <row r="7675" spans="1:12" s="82" customFormat="1" ht="26.25" customHeight="1" x14ac:dyDescent="0.15">
      <c r="A7675" s="525"/>
      <c r="B7675" s="528" t="s">
        <v>2241</v>
      </c>
      <c r="C7675" s="529" t="s">
        <v>2247</v>
      </c>
      <c r="D7675" s="543">
        <v>43207</v>
      </c>
      <c r="E7675" s="528" t="s">
        <v>2246</v>
      </c>
      <c r="F7675" s="528" t="s">
        <v>540</v>
      </c>
      <c r="G7675" s="528"/>
      <c r="H7675" s="539" t="s">
        <v>170</v>
      </c>
      <c r="I7675" s="539"/>
      <c r="J7675" s="83" t="s">
        <v>166</v>
      </c>
      <c r="K7675" s="83" t="s">
        <v>9</v>
      </c>
      <c r="L7675" s="87">
        <v>1037</v>
      </c>
    </row>
    <row r="7676" spans="1:12" s="82" customFormat="1" ht="408.95" customHeight="1" x14ac:dyDescent="0.15">
      <c r="A7676" s="525"/>
      <c r="B7676" s="528"/>
      <c r="C7676" s="529"/>
      <c r="D7676" s="543"/>
      <c r="E7676" s="528"/>
      <c r="F7676" s="528"/>
      <c r="G7676" s="528"/>
      <c r="H7676" s="539" t="s">
        <v>56</v>
      </c>
      <c r="I7676" s="539"/>
      <c r="J7676" s="528" t="s">
        <v>166</v>
      </c>
      <c r="K7676" s="528" t="s">
        <v>9</v>
      </c>
      <c r="L7676" s="540">
        <v>6382.51</v>
      </c>
    </row>
    <row r="7677" spans="1:12" s="82" customFormat="1" ht="29.85" customHeight="1" x14ac:dyDescent="0.15">
      <c r="A7677" s="525"/>
      <c r="B7677" s="528"/>
      <c r="C7677" s="529"/>
      <c r="D7677" s="543"/>
      <c r="E7677" s="528"/>
      <c r="F7677" s="528"/>
      <c r="G7677" s="528"/>
      <c r="H7677" s="539"/>
      <c r="I7677" s="539"/>
      <c r="J7677" s="528"/>
      <c r="K7677" s="528"/>
      <c r="L7677" s="540"/>
    </row>
    <row r="7678" spans="1:12" s="82" customFormat="1" ht="24" customHeight="1" x14ac:dyDescent="0.15">
      <c r="A7678" s="525"/>
      <c r="B7678" s="86" t="s">
        <v>33</v>
      </c>
      <c r="C7678" s="85" t="s">
        <v>34</v>
      </c>
      <c r="D7678" s="85" t="s">
        <v>169</v>
      </c>
      <c r="E7678" s="85" t="s">
        <v>168</v>
      </c>
      <c r="F7678" s="527"/>
      <c r="G7678" s="527"/>
      <c r="H7678" s="539" t="s">
        <v>167</v>
      </c>
      <c r="I7678" s="539"/>
      <c r="J7678" s="528" t="s">
        <v>166</v>
      </c>
      <c r="K7678" s="528" t="s">
        <v>166</v>
      </c>
      <c r="L7678" s="540">
        <v>0</v>
      </c>
    </row>
    <row r="7679" spans="1:12" s="82" customFormat="1" ht="24" customHeight="1" x14ac:dyDescent="0.15">
      <c r="A7679" s="525"/>
      <c r="B7679" s="83" t="s">
        <v>269</v>
      </c>
      <c r="C7679" s="83" t="s">
        <v>540</v>
      </c>
      <c r="D7679" s="84">
        <v>43213</v>
      </c>
      <c r="E7679" s="83" t="s">
        <v>2059</v>
      </c>
      <c r="F7679" s="527"/>
      <c r="G7679" s="527"/>
      <c r="H7679" s="539"/>
      <c r="I7679" s="539"/>
      <c r="J7679" s="528"/>
      <c r="K7679" s="528"/>
      <c r="L7679" s="540"/>
    </row>
    <row r="7680" spans="1:12" s="82" customFormat="1" ht="24" customHeight="1" x14ac:dyDescent="0.15">
      <c r="A7680" s="525">
        <v>1449</v>
      </c>
      <c r="B7680" s="86" t="s">
        <v>23</v>
      </c>
      <c r="C7680" s="85" t="s">
        <v>24</v>
      </c>
      <c r="D7680" s="85" t="s">
        <v>175</v>
      </c>
      <c r="E7680" s="85" t="s">
        <v>174</v>
      </c>
      <c r="F7680" s="526" t="s">
        <v>18</v>
      </c>
      <c r="G7680" s="526"/>
      <c r="H7680" s="527"/>
      <c r="I7680" s="527"/>
      <c r="J7680" s="527"/>
      <c r="K7680" s="527"/>
      <c r="L7680" s="527"/>
    </row>
    <row r="7681" spans="1:12" s="82" customFormat="1" ht="26.25" customHeight="1" x14ac:dyDescent="0.15">
      <c r="A7681" s="525"/>
      <c r="B7681" s="528" t="s">
        <v>2241</v>
      </c>
      <c r="C7681" s="529" t="s">
        <v>2245</v>
      </c>
      <c r="D7681" s="543">
        <v>43246</v>
      </c>
      <c r="E7681" s="528" t="s">
        <v>864</v>
      </c>
      <c r="F7681" s="528" t="s">
        <v>863</v>
      </c>
      <c r="G7681" s="528"/>
      <c r="H7681" s="539" t="s">
        <v>170</v>
      </c>
      <c r="I7681" s="539"/>
      <c r="J7681" s="83" t="s">
        <v>166</v>
      </c>
      <c r="K7681" s="83" t="s">
        <v>9</v>
      </c>
      <c r="L7681" s="87">
        <v>744.7</v>
      </c>
    </row>
    <row r="7682" spans="1:12" s="82" customFormat="1" ht="228.75" customHeight="1" x14ac:dyDescent="0.15">
      <c r="A7682" s="525"/>
      <c r="B7682" s="528"/>
      <c r="C7682" s="529"/>
      <c r="D7682" s="543"/>
      <c r="E7682" s="528"/>
      <c r="F7682" s="528"/>
      <c r="G7682" s="528"/>
      <c r="H7682" s="539" t="s">
        <v>56</v>
      </c>
      <c r="I7682" s="539"/>
      <c r="J7682" s="83" t="s">
        <v>166</v>
      </c>
      <c r="K7682" s="83" t="s">
        <v>9</v>
      </c>
      <c r="L7682" s="87">
        <v>996</v>
      </c>
    </row>
    <row r="7683" spans="1:12" s="82" customFormat="1" ht="24" customHeight="1" x14ac:dyDescent="0.15">
      <c r="A7683" s="525"/>
      <c r="B7683" s="86" t="s">
        <v>33</v>
      </c>
      <c r="C7683" s="85" t="s">
        <v>34</v>
      </c>
      <c r="D7683" s="85" t="s">
        <v>169</v>
      </c>
      <c r="E7683" s="85" t="s">
        <v>168</v>
      </c>
      <c r="F7683" s="527"/>
      <c r="G7683" s="527"/>
      <c r="H7683" s="539" t="s">
        <v>167</v>
      </c>
      <c r="I7683" s="539"/>
      <c r="J7683" s="528" t="s">
        <v>166</v>
      </c>
      <c r="K7683" s="528" t="s">
        <v>166</v>
      </c>
      <c r="L7683" s="540">
        <v>0</v>
      </c>
    </row>
    <row r="7684" spans="1:12" s="82" customFormat="1" ht="24" customHeight="1" x14ac:dyDescent="0.15">
      <c r="A7684" s="525"/>
      <c r="B7684" s="83" t="s">
        <v>269</v>
      </c>
      <c r="C7684" s="83" t="s">
        <v>863</v>
      </c>
      <c r="D7684" s="84">
        <v>43251</v>
      </c>
      <c r="E7684" s="83" t="s">
        <v>1817</v>
      </c>
      <c r="F7684" s="527"/>
      <c r="G7684" s="527"/>
      <c r="H7684" s="539"/>
      <c r="I7684" s="539"/>
      <c r="J7684" s="528"/>
      <c r="K7684" s="528"/>
      <c r="L7684" s="540"/>
    </row>
    <row r="7685" spans="1:12" s="82" customFormat="1" ht="24" customHeight="1" x14ac:dyDescent="0.15">
      <c r="A7685" s="525">
        <v>1450</v>
      </c>
      <c r="B7685" s="86" t="s">
        <v>23</v>
      </c>
      <c r="C7685" s="85" t="s">
        <v>24</v>
      </c>
      <c r="D7685" s="85" t="s">
        <v>175</v>
      </c>
      <c r="E7685" s="85" t="s">
        <v>174</v>
      </c>
      <c r="F7685" s="526" t="s">
        <v>18</v>
      </c>
      <c r="G7685" s="526"/>
      <c r="H7685" s="527"/>
      <c r="I7685" s="527"/>
      <c r="J7685" s="527"/>
      <c r="K7685" s="527"/>
      <c r="L7685" s="527"/>
    </row>
    <row r="7686" spans="1:12" s="82" customFormat="1" ht="26.25" customHeight="1" x14ac:dyDescent="0.15">
      <c r="A7686" s="525"/>
      <c r="B7686" s="528" t="s">
        <v>2241</v>
      </c>
      <c r="C7686" s="529" t="s">
        <v>2243</v>
      </c>
      <c r="D7686" s="543">
        <v>43304</v>
      </c>
      <c r="E7686" s="528" t="s">
        <v>325</v>
      </c>
      <c r="F7686" s="528" t="s">
        <v>2244</v>
      </c>
      <c r="G7686" s="528"/>
      <c r="H7686" s="539" t="s">
        <v>170</v>
      </c>
      <c r="I7686" s="539"/>
      <c r="J7686" s="83" t="s">
        <v>166</v>
      </c>
      <c r="K7686" s="83" t="s">
        <v>9</v>
      </c>
      <c r="L7686" s="87">
        <v>295</v>
      </c>
    </row>
    <row r="7687" spans="1:12" s="82" customFormat="1" ht="365.25" customHeight="1" x14ac:dyDescent="0.15">
      <c r="A7687" s="525"/>
      <c r="B7687" s="528"/>
      <c r="C7687" s="529"/>
      <c r="D7687" s="543"/>
      <c r="E7687" s="528"/>
      <c r="F7687" s="528"/>
      <c r="G7687" s="528"/>
      <c r="H7687" s="539" t="s">
        <v>56</v>
      </c>
      <c r="I7687" s="539"/>
      <c r="J7687" s="83" t="s">
        <v>166</v>
      </c>
      <c r="K7687" s="83" t="s">
        <v>166</v>
      </c>
      <c r="L7687" s="87">
        <v>0</v>
      </c>
    </row>
    <row r="7688" spans="1:12" s="82" customFormat="1" ht="24" customHeight="1" x14ac:dyDescent="0.15">
      <c r="A7688" s="525"/>
      <c r="B7688" s="86" t="s">
        <v>33</v>
      </c>
      <c r="C7688" s="85" t="s">
        <v>34</v>
      </c>
      <c r="D7688" s="85" t="s">
        <v>169</v>
      </c>
      <c r="E7688" s="85" t="s">
        <v>168</v>
      </c>
      <c r="F7688" s="527"/>
      <c r="G7688" s="527"/>
      <c r="H7688" s="539" t="s">
        <v>167</v>
      </c>
      <c r="I7688" s="539"/>
      <c r="J7688" s="528" t="s">
        <v>166</v>
      </c>
      <c r="K7688" s="528" t="s">
        <v>166</v>
      </c>
      <c r="L7688" s="540">
        <v>0</v>
      </c>
    </row>
    <row r="7689" spans="1:12" s="82" customFormat="1" ht="24" customHeight="1" x14ac:dyDescent="0.15">
      <c r="A7689" s="525"/>
      <c r="B7689" s="83" t="s">
        <v>269</v>
      </c>
      <c r="C7689" s="83" t="s">
        <v>2244</v>
      </c>
      <c r="D7689" s="84">
        <v>43309</v>
      </c>
      <c r="E7689" s="83" t="s">
        <v>2242</v>
      </c>
      <c r="F7689" s="527"/>
      <c r="G7689" s="527"/>
      <c r="H7689" s="539"/>
      <c r="I7689" s="539"/>
      <c r="J7689" s="528"/>
      <c r="K7689" s="528"/>
      <c r="L7689" s="540"/>
    </row>
    <row r="7690" spans="1:12" s="82" customFormat="1" ht="24" customHeight="1" x14ac:dyDescent="0.15">
      <c r="A7690" s="525">
        <v>1451</v>
      </c>
      <c r="B7690" s="86" t="s">
        <v>23</v>
      </c>
      <c r="C7690" s="85" t="s">
        <v>24</v>
      </c>
      <c r="D7690" s="85" t="s">
        <v>175</v>
      </c>
      <c r="E7690" s="85" t="s">
        <v>174</v>
      </c>
      <c r="F7690" s="526" t="s">
        <v>18</v>
      </c>
      <c r="G7690" s="526"/>
      <c r="H7690" s="527"/>
      <c r="I7690" s="527"/>
      <c r="J7690" s="527"/>
      <c r="K7690" s="527"/>
      <c r="L7690" s="527"/>
    </row>
    <row r="7691" spans="1:12" s="82" customFormat="1" ht="26.25" customHeight="1" x14ac:dyDescent="0.15">
      <c r="A7691" s="525"/>
      <c r="B7691" s="528" t="s">
        <v>2241</v>
      </c>
      <c r="C7691" s="529" t="s">
        <v>2243</v>
      </c>
      <c r="D7691" s="543">
        <v>43304</v>
      </c>
      <c r="E7691" s="528" t="s">
        <v>325</v>
      </c>
      <c r="F7691" s="528" t="s">
        <v>832</v>
      </c>
      <c r="G7691" s="528"/>
      <c r="H7691" s="539" t="s">
        <v>170</v>
      </c>
      <c r="I7691" s="539"/>
      <c r="J7691" s="83" t="s">
        <v>166</v>
      </c>
      <c r="K7691" s="83" t="s">
        <v>9</v>
      </c>
      <c r="L7691" s="87">
        <v>460</v>
      </c>
    </row>
    <row r="7692" spans="1:12" s="82" customFormat="1" ht="365.25" customHeight="1" x14ac:dyDescent="0.15">
      <c r="A7692" s="525"/>
      <c r="B7692" s="528"/>
      <c r="C7692" s="529"/>
      <c r="D7692" s="543"/>
      <c r="E7692" s="528"/>
      <c r="F7692" s="528"/>
      <c r="G7692" s="528"/>
      <c r="H7692" s="539" t="s">
        <v>56</v>
      </c>
      <c r="I7692" s="539"/>
      <c r="J7692" s="83" t="s">
        <v>166</v>
      </c>
      <c r="K7692" s="83" t="s">
        <v>166</v>
      </c>
      <c r="L7692" s="87">
        <v>0</v>
      </c>
    </row>
    <row r="7693" spans="1:12" s="82" customFormat="1" ht="24" customHeight="1" x14ac:dyDescent="0.15">
      <c r="A7693" s="525"/>
      <c r="B7693" s="86" t="s">
        <v>33</v>
      </c>
      <c r="C7693" s="85" t="s">
        <v>34</v>
      </c>
      <c r="D7693" s="85" t="s">
        <v>169</v>
      </c>
      <c r="E7693" s="85" t="s">
        <v>168</v>
      </c>
      <c r="F7693" s="527"/>
      <c r="G7693" s="527"/>
      <c r="H7693" s="539" t="s">
        <v>167</v>
      </c>
      <c r="I7693" s="539"/>
      <c r="J7693" s="528" t="s">
        <v>166</v>
      </c>
      <c r="K7693" s="528" t="s">
        <v>166</v>
      </c>
      <c r="L7693" s="540">
        <v>0</v>
      </c>
    </row>
    <row r="7694" spans="1:12" s="82" customFormat="1" ht="24" customHeight="1" x14ac:dyDescent="0.15">
      <c r="A7694" s="525"/>
      <c r="B7694" s="83" t="s">
        <v>269</v>
      </c>
      <c r="C7694" s="83" t="s">
        <v>832</v>
      </c>
      <c r="D7694" s="84">
        <v>43309</v>
      </c>
      <c r="E7694" s="83" t="s">
        <v>2242</v>
      </c>
      <c r="F7694" s="527"/>
      <c r="G7694" s="527"/>
      <c r="H7694" s="539"/>
      <c r="I7694" s="539"/>
      <c r="J7694" s="528"/>
      <c r="K7694" s="528"/>
      <c r="L7694" s="540"/>
    </row>
    <row r="7695" spans="1:12" s="82" customFormat="1" ht="24" customHeight="1" x14ac:dyDescent="0.15">
      <c r="A7695" s="525">
        <v>1452</v>
      </c>
      <c r="B7695" s="86" t="s">
        <v>23</v>
      </c>
      <c r="C7695" s="85" t="s">
        <v>24</v>
      </c>
      <c r="D7695" s="85" t="s">
        <v>175</v>
      </c>
      <c r="E7695" s="85" t="s">
        <v>174</v>
      </c>
      <c r="F7695" s="526" t="s">
        <v>18</v>
      </c>
      <c r="G7695" s="526"/>
      <c r="H7695" s="527"/>
      <c r="I7695" s="527"/>
      <c r="J7695" s="527"/>
      <c r="K7695" s="527"/>
      <c r="L7695" s="527"/>
    </row>
    <row r="7696" spans="1:12" s="82" customFormat="1" ht="26.25" customHeight="1" x14ac:dyDescent="0.15">
      <c r="A7696" s="525"/>
      <c r="B7696" s="528" t="s">
        <v>2241</v>
      </c>
      <c r="C7696" s="529" t="s">
        <v>2240</v>
      </c>
      <c r="D7696" s="543">
        <v>43355</v>
      </c>
      <c r="E7696" s="528" t="s">
        <v>732</v>
      </c>
      <c r="F7696" s="528" t="s">
        <v>1689</v>
      </c>
      <c r="G7696" s="528"/>
      <c r="H7696" s="539" t="s">
        <v>170</v>
      </c>
      <c r="I7696" s="539"/>
      <c r="J7696" s="83" t="s">
        <v>166</v>
      </c>
      <c r="K7696" s="83" t="s">
        <v>9</v>
      </c>
      <c r="L7696" s="87">
        <v>122</v>
      </c>
    </row>
    <row r="7697" spans="1:12" s="82" customFormat="1" ht="249.75" customHeight="1" x14ac:dyDescent="0.15">
      <c r="A7697" s="525"/>
      <c r="B7697" s="528"/>
      <c r="C7697" s="529"/>
      <c r="D7697" s="543"/>
      <c r="E7697" s="528"/>
      <c r="F7697" s="528"/>
      <c r="G7697" s="528"/>
      <c r="H7697" s="539" t="s">
        <v>56</v>
      </c>
      <c r="I7697" s="539"/>
      <c r="J7697" s="83" t="s">
        <v>166</v>
      </c>
      <c r="K7697" s="83" t="s">
        <v>9</v>
      </c>
      <c r="L7697" s="87">
        <v>552.06000000000006</v>
      </c>
    </row>
    <row r="7698" spans="1:12" s="82" customFormat="1" ht="24" customHeight="1" x14ac:dyDescent="0.15">
      <c r="A7698" s="525"/>
      <c r="B7698" s="86" t="s">
        <v>33</v>
      </c>
      <c r="C7698" s="85" t="s">
        <v>34</v>
      </c>
      <c r="D7698" s="85" t="s">
        <v>169</v>
      </c>
      <c r="E7698" s="85" t="s">
        <v>168</v>
      </c>
      <c r="F7698" s="527"/>
      <c r="G7698" s="527"/>
      <c r="H7698" s="539" t="s">
        <v>167</v>
      </c>
      <c r="I7698" s="539"/>
      <c r="J7698" s="528" t="s">
        <v>166</v>
      </c>
      <c r="K7698" s="528" t="s">
        <v>166</v>
      </c>
      <c r="L7698" s="540">
        <v>0</v>
      </c>
    </row>
    <row r="7699" spans="1:12" s="82" customFormat="1" ht="24" customHeight="1" x14ac:dyDescent="0.15">
      <c r="A7699" s="525"/>
      <c r="B7699" s="83" t="s">
        <v>269</v>
      </c>
      <c r="C7699" s="83" t="s">
        <v>1689</v>
      </c>
      <c r="D7699" s="84">
        <v>43356</v>
      </c>
      <c r="E7699" s="83" t="s">
        <v>2239</v>
      </c>
      <c r="F7699" s="527"/>
      <c r="G7699" s="527"/>
      <c r="H7699" s="539"/>
      <c r="I7699" s="539"/>
      <c r="J7699" s="528"/>
      <c r="K7699" s="528"/>
      <c r="L7699" s="540"/>
    </row>
    <row r="7700" spans="1:12" s="82" customFormat="1" ht="24" customHeight="1" x14ac:dyDescent="0.15">
      <c r="A7700" s="525">
        <v>1453</v>
      </c>
      <c r="B7700" s="86" t="s">
        <v>23</v>
      </c>
      <c r="C7700" s="85" t="s">
        <v>24</v>
      </c>
      <c r="D7700" s="85" t="s">
        <v>175</v>
      </c>
      <c r="E7700" s="85" t="s">
        <v>174</v>
      </c>
      <c r="F7700" s="526" t="s">
        <v>18</v>
      </c>
      <c r="G7700" s="526"/>
      <c r="H7700" s="527"/>
      <c r="I7700" s="527"/>
      <c r="J7700" s="527"/>
      <c r="K7700" s="527"/>
      <c r="L7700" s="527"/>
    </row>
    <row r="7701" spans="1:12" s="82" customFormat="1" ht="26.25" customHeight="1" x14ac:dyDescent="0.15">
      <c r="A7701" s="525"/>
      <c r="B7701" s="528" t="s">
        <v>2235</v>
      </c>
      <c r="C7701" s="529" t="s">
        <v>2238</v>
      </c>
      <c r="D7701" s="543">
        <v>43202</v>
      </c>
      <c r="E7701" s="528" t="s">
        <v>511</v>
      </c>
      <c r="F7701" s="528" t="s">
        <v>2237</v>
      </c>
      <c r="G7701" s="528"/>
      <c r="H7701" s="539" t="s">
        <v>170</v>
      </c>
      <c r="I7701" s="539"/>
      <c r="J7701" s="83" t="s">
        <v>166</v>
      </c>
      <c r="K7701" s="83" t="s">
        <v>9</v>
      </c>
      <c r="L7701" s="87">
        <v>381.61</v>
      </c>
    </row>
    <row r="7702" spans="1:12" s="82" customFormat="1" ht="270.75" customHeight="1" x14ac:dyDescent="0.15">
      <c r="A7702" s="525"/>
      <c r="B7702" s="528"/>
      <c r="C7702" s="529"/>
      <c r="D7702" s="543"/>
      <c r="E7702" s="528"/>
      <c r="F7702" s="528"/>
      <c r="G7702" s="528"/>
      <c r="H7702" s="539" t="s">
        <v>56</v>
      </c>
      <c r="I7702" s="539"/>
      <c r="J7702" s="83" t="s">
        <v>166</v>
      </c>
      <c r="K7702" s="83" t="s">
        <v>166</v>
      </c>
      <c r="L7702" s="87">
        <v>0</v>
      </c>
    </row>
    <row r="7703" spans="1:12" s="82" customFormat="1" ht="24" customHeight="1" x14ac:dyDescent="0.15">
      <c r="A7703" s="525"/>
      <c r="B7703" s="86" t="s">
        <v>33</v>
      </c>
      <c r="C7703" s="85" t="s">
        <v>34</v>
      </c>
      <c r="D7703" s="85" t="s">
        <v>169</v>
      </c>
      <c r="E7703" s="85" t="s">
        <v>168</v>
      </c>
      <c r="F7703" s="527"/>
      <c r="G7703" s="527"/>
      <c r="H7703" s="539" t="s">
        <v>167</v>
      </c>
      <c r="I7703" s="539"/>
      <c r="J7703" s="528" t="s">
        <v>166</v>
      </c>
      <c r="K7703" s="528" t="s">
        <v>9</v>
      </c>
      <c r="L7703" s="540">
        <v>783.77</v>
      </c>
    </row>
    <row r="7704" spans="1:12" s="82" customFormat="1" ht="24" customHeight="1" x14ac:dyDescent="0.15">
      <c r="A7704" s="525"/>
      <c r="B7704" s="83" t="s">
        <v>283</v>
      </c>
      <c r="C7704" s="83" t="s">
        <v>2237</v>
      </c>
      <c r="D7704" s="84">
        <v>43203</v>
      </c>
      <c r="E7704" s="83" t="s">
        <v>2236</v>
      </c>
      <c r="F7704" s="527"/>
      <c r="G7704" s="527"/>
      <c r="H7704" s="539"/>
      <c r="I7704" s="539"/>
      <c r="J7704" s="528"/>
      <c r="K7704" s="528"/>
      <c r="L7704" s="540"/>
    </row>
    <row r="7705" spans="1:12" s="82" customFormat="1" ht="24" customHeight="1" x14ac:dyDescent="0.15">
      <c r="A7705" s="525">
        <v>1454</v>
      </c>
      <c r="B7705" s="86" t="s">
        <v>23</v>
      </c>
      <c r="C7705" s="85" t="s">
        <v>24</v>
      </c>
      <c r="D7705" s="85" t="s">
        <v>175</v>
      </c>
      <c r="E7705" s="85" t="s">
        <v>174</v>
      </c>
      <c r="F7705" s="526" t="s">
        <v>18</v>
      </c>
      <c r="G7705" s="526"/>
      <c r="H7705" s="527"/>
      <c r="I7705" s="527"/>
      <c r="J7705" s="527"/>
      <c r="K7705" s="527"/>
      <c r="L7705" s="527"/>
    </row>
    <row r="7706" spans="1:12" s="82" customFormat="1" ht="26.25" customHeight="1" x14ac:dyDescent="0.15">
      <c r="A7706" s="525"/>
      <c r="B7706" s="528" t="s">
        <v>2235</v>
      </c>
      <c r="C7706" s="529" t="s">
        <v>2234</v>
      </c>
      <c r="D7706" s="543">
        <v>43313</v>
      </c>
      <c r="E7706" s="528" t="s">
        <v>297</v>
      </c>
      <c r="F7706" s="528" t="s">
        <v>2233</v>
      </c>
      <c r="G7706" s="528"/>
      <c r="H7706" s="539" t="s">
        <v>170</v>
      </c>
      <c r="I7706" s="539"/>
      <c r="J7706" s="83" t="s">
        <v>166</v>
      </c>
      <c r="K7706" s="83" t="s">
        <v>9</v>
      </c>
      <c r="L7706" s="87">
        <v>730.2</v>
      </c>
    </row>
    <row r="7707" spans="1:12" s="82" customFormat="1" ht="354.75" customHeight="1" x14ac:dyDescent="0.15">
      <c r="A7707" s="525"/>
      <c r="B7707" s="528"/>
      <c r="C7707" s="529"/>
      <c r="D7707" s="543"/>
      <c r="E7707" s="528"/>
      <c r="F7707" s="528"/>
      <c r="G7707" s="528"/>
      <c r="H7707" s="539" t="s">
        <v>56</v>
      </c>
      <c r="I7707" s="539"/>
      <c r="J7707" s="83" t="s">
        <v>166</v>
      </c>
      <c r="K7707" s="83" t="s">
        <v>9</v>
      </c>
      <c r="L7707" s="87">
        <v>695.4</v>
      </c>
    </row>
    <row r="7708" spans="1:12" s="82" customFormat="1" ht="24" customHeight="1" x14ac:dyDescent="0.15">
      <c r="A7708" s="525"/>
      <c r="B7708" s="86" t="s">
        <v>33</v>
      </c>
      <c r="C7708" s="85" t="s">
        <v>34</v>
      </c>
      <c r="D7708" s="85" t="s">
        <v>169</v>
      </c>
      <c r="E7708" s="85" t="s">
        <v>168</v>
      </c>
      <c r="F7708" s="527"/>
      <c r="G7708" s="527"/>
      <c r="H7708" s="539" t="s">
        <v>167</v>
      </c>
      <c r="I7708" s="539"/>
      <c r="J7708" s="528" t="s">
        <v>166</v>
      </c>
      <c r="K7708" s="528" t="s">
        <v>9</v>
      </c>
      <c r="L7708" s="540">
        <v>800</v>
      </c>
    </row>
    <row r="7709" spans="1:12" s="82" customFormat="1" ht="24" customHeight="1" x14ac:dyDescent="0.15">
      <c r="A7709" s="525"/>
      <c r="B7709" s="83" t="s">
        <v>283</v>
      </c>
      <c r="C7709" s="83" t="s">
        <v>2233</v>
      </c>
      <c r="D7709" s="84">
        <v>43317</v>
      </c>
      <c r="E7709" s="83" t="s">
        <v>2232</v>
      </c>
      <c r="F7709" s="527"/>
      <c r="G7709" s="527"/>
      <c r="H7709" s="539"/>
      <c r="I7709" s="539"/>
      <c r="J7709" s="528"/>
      <c r="K7709" s="528"/>
      <c r="L7709" s="540"/>
    </row>
    <row r="7710" spans="1:12" s="82" customFormat="1" ht="24" customHeight="1" x14ac:dyDescent="0.15">
      <c r="A7710" s="525">
        <v>1455</v>
      </c>
      <c r="B7710" s="86" t="s">
        <v>23</v>
      </c>
      <c r="C7710" s="85" t="s">
        <v>24</v>
      </c>
      <c r="D7710" s="85" t="s">
        <v>175</v>
      </c>
      <c r="E7710" s="85" t="s">
        <v>174</v>
      </c>
      <c r="F7710" s="526" t="s">
        <v>18</v>
      </c>
      <c r="G7710" s="526"/>
      <c r="H7710" s="527"/>
      <c r="I7710" s="527"/>
      <c r="J7710" s="527"/>
      <c r="K7710" s="527"/>
      <c r="L7710" s="527"/>
    </row>
    <row r="7711" spans="1:12" s="82" customFormat="1" ht="26.25" customHeight="1" x14ac:dyDescent="0.15">
      <c r="A7711" s="525"/>
      <c r="B7711" s="528" t="s">
        <v>2229</v>
      </c>
      <c r="C7711" s="529" t="s">
        <v>2231</v>
      </c>
      <c r="D7711" s="543">
        <v>43315</v>
      </c>
      <c r="E7711" s="528" t="s">
        <v>238</v>
      </c>
      <c r="F7711" s="528" t="s">
        <v>2230</v>
      </c>
      <c r="G7711" s="528"/>
      <c r="H7711" s="539" t="s">
        <v>170</v>
      </c>
      <c r="I7711" s="539"/>
      <c r="J7711" s="83" t="s">
        <v>166</v>
      </c>
      <c r="K7711" s="83" t="s">
        <v>166</v>
      </c>
      <c r="L7711" s="87">
        <v>0</v>
      </c>
    </row>
    <row r="7712" spans="1:12" s="82" customFormat="1" ht="386.25" customHeight="1" x14ac:dyDescent="0.15">
      <c r="A7712" s="525"/>
      <c r="B7712" s="528"/>
      <c r="C7712" s="529"/>
      <c r="D7712" s="543"/>
      <c r="E7712" s="528"/>
      <c r="F7712" s="528"/>
      <c r="G7712" s="528"/>
      <c r="H7712" s="539" t="s">
        <v>56</v>
      </c>
      <c r="I7712" s="539"/>
      <c r="J7712" s="83" t="s">
        <v>166</v>
      </c>
      <c r="K7712" s="83" t="s">
        <v>166</v>
      </c>
      <c r="L7712" s="87">
        <v>0</v>
      </c>
    </row>
    <row r="7713" spans="1:12" s="82" customFormat="1" ht="24" customHeight="1" x14ac:dyDescent="0.15">
      <c r="A7713" s="525"/>
      <c r="B7713" s="86" t="s">
        <v>33</v>
      </c>
      <c r="C7713" s="85" t="s">
        <v>34</v>
      </c>
      <c r="D7713" s="85" t="s">
        <v>169</v>
      </c>
      <c r="E7713" s="85" t="s">
        <v>168</v>
      </c>
      <c r="F7713" s="527"/>
      <c r="G7713" s="527"/>
      <c r="H7713" s="539" t="s">
        <v>167</v>
      </c>
      <c r="I7713" s="539"/>
      <c r="J7713" s="528" t="s">
        <v>166</v>
      </c>
      <c r="K7713" s="528" t="s">
        <v>9</v>
      </c>
      <c r="L7713" s="540">
        <v>595</v>
      </c>
    </row>
    <row r="7714" spans="1:12" s="82" customFormat="1" ht="24" customHeight="1" x14ac:dyDescent="0.15">
      <c r="A7714" s="525"/>
      <c r="B7714" s="83" t="s">
        <v>232</v>
      </c>
      <c r="C7714" s="83" t="s">
        <v>2230</v>
      </c>
      <c r="D7714" s="84">
        <v>43321</v>
      </c>
      <c r="E7714" s="83" t="s">
        <v>1717</v>
      </c>
      <c r="F7714" s="527"/>
      <c r="G7714" s="527"/>
      <c r="H7714" s="539"/>
      <c r="I7714" s="539"/>
      <c r="J7714" s="528"/>
      <c r="K7714" s="528"/>
      <c r="L7714" s="540"/>
    </row>
    <row r="7715" spans="1:12" s="82" customFormat="1" ht="24" customHeight="1" x14ac:dyDescent="0.15">
      <c r="A7715" s="525">
        <v>1456</v>
      </c>
      <c r="B7715" s="86" t="s">
        <v>23</v>
      </c>
      <c r="C7715" s="85" t="s">
        <v>24</v>
      </c>
      <c r="D7715" s="85" t="s">
        <v>175</v>
      </c>
      <c r="E7715" s="85" t="s">
        <v>174</v>
      </c>
      <c r="F7715" s="526" t="s">
        <v>18</v>
      </c>
      <c r="G7715" s="526"/>
      <c r="H7715" s="527"/>
      <c r="I7715" s="527"/>
      <c r="J7715" s="527"/>
      <c r="K7715" s="527"/>
      <c r="L7715" s="527"/>
    </row>
    <row r="7716" spans="1:12" s="82" customFormat="1" ht="26.25" customHeight="1" x14ac:dyDescent="0.15">
      <c r="A7716" s="525"/>
      <c r="B7716" s="528" t="s">
        <v>2229</v>
      </c>
      <c r="C7716" s="529" t="s">
        <v>2228</v>
      </c>
      <c r="D7716" s="543">
        <v>43365</v>
      </c>
      <c r="E7716" s="528" t="s">
        <v>233</v>
      </c>
      <c r="F7716" s="528" t="s">
        <v>2227</v>
      </c>
      <c r="G7716" s="528"/>
      <c r="H7716" s="539" t="s">
        <v>170</v>
      </c>
      <c r="I7716" s="539"/>
      <c r="J7716" s="83" t="s">
        <v>166</v>
      </c>
      <c r="K7716" s="83" t="s">
        <v>9</v>
      </c>
      <c r="L7716" s="87">
        <v>1365.98</v>
      </c>
    </row>
    <row r="7717" spans="1:12" s="82" customFormat="1" ht="408.95" customHeight="1" x14ac:dyDescent="0.15">
      <c r="A7717" s="525"/>
      <c r="B7717" s="528"/>
      <c r="C7717" s="529"/>
      <c r="D7717" s="543"/>
      <c r="E7717" s="528"/>
      <c r="F7717" s="528"/>
      <c r="G7717" s="528"/>
      <c r="H7717" s="539" t="s">
        <v>56</v>
      </c>
      <c r="I7717" s="539"/>
      <c r="J7717" s="528" t="s">
        <v>166</v>
      </c>
      <c r="K7717" s="528" t="s">
        <v>9</v>
      </c>
      <c r="L7717" s="540">
        <v>940</v>
      </c>
    </row>
    <row r="7718" spans="1:12" s="82" customFormat="1" ht="271.35000000000002" customHeight="1" x14ac:dyDescent="0.15">
      <c r="A7718" s="525"/>
      <c r="B7718" s="528"/>
      <c r="C7718" s="529"/>
      <c r="D7718" s="543"/>
      <c r="E7718" s="528"/>
      <c r="F7718" s="528"/>
      <c r="G7718" s="528"/>
      <c r="H7718" s="539"/>
      <c r="I7718" s="539"/>
      <c r="J7718" s="528"/>
      <c r="K7718" s="528"/>
      <c r="L7718" s="540"/>
    </row>
    <row r="7719" spans="1:12" s="82" customFormat="1" ht="24" customHeight="1" x14ac:dyDescent="0.15">
      <c r="A7719" s="525"/>
      <c r="B7719" s="86" t="s">
        <v>33</v>
      </c>
      <c r="C7719" s="85" t="s">
        <v>34</v>
      </c>
      <c r="D7719" s="85" t="s">
        <v>169</v>
      </c>
      <c r="E7719" s="85" t="s">
        <v>168</v>
      </c>
      <c r="F7719" s="527"/>
      <c r="G7719" s="527"/>
      <c r="H7719" s="539" t="s">
        <v>167</v>
      </c>
      <c r="I7719" s="539"/>
      <c r="J7719" s="528" t="s">
        <v>166</v>
      </c>
      <c r="K7719" s="528" t="s">
        <v>166</v>
      </c>
      <c r="L7719" s="540">
        <v>0</v>
      </c>
    </row>
    <row r="7720" spans="1:12" s="82" customFormat="1" ht="24" customHeight="1" x14ac:dyDescent="0.15">
      <c r="A7720" s="525"/>
      <c r="B7720" s="83" t="s">
        <v>232</v>
      </c>
      <c r="C7720" s="83" t="s">
        <v>2227</v>
      </c>
      <c r="D7720" s="84">
        <v>43373</v>
      </c>
      <c r="E7720" s="83" t="s">
        <v>230</v>
      </c>
      <c r="F7720" s="527"/>
      <c r="G7720" s="527"/>
      <c r="H7720" s="539"/>
      <c r="I7720" s="539"/>
      <c r="J7720" s="528"/>
      <c r="K7720" s="528"/>
      <c r="L7720" s="540"/>
    </row>
    <row r="7721" spans="1:12" s="82" customFormat="1" ht="24" customHeight="1" x14ac:dyDescent="0.15">
      <c r="A7721" s="525">
        <v>1457</v>
      </c>
      <c r="B7721" s="86" t="s">
        <v>23</v>
      </c>
      <c r="C7721" s="85" t="s">
        <v>24</v>
      </c>
      <c r="D7721" s="85" t="s">
        <v>175</v>
      </c>
      <c r="E7721" s="85" t="s">
        <v>174</v>
      </c>
      <c r="F7721" s="526" t="s">
        <v>18</v>
      </c>
      <c r="G7721" s="526"/>
      <c r="H7721" s="527"/>
      <c r="I7721" s="527"/>
      <c r="J7721" s="527"/>
      <c r="K7721" s="527"/>
      <c r="L7721" s="527"/>
    </row>
    <row r="7722" spans="1:12" s="82" customFormat="1" ht="26.25" customHeight="1" x14ac:dyDescent="0.15">
      <c r="A7722" s="525"/>
      <c r="B7722" s="528" t="s">
        <v>2226</v>
      </c>
      <c r="C7722" s="529" t="s">
        <v>2225</v>
      </c>
      <c r="D7722" s="543">
        <v>43268</v>
      </c>
      <c r="E7722" s="528" t="s">
        <v>2224</v>
      </c>
      <c r="F7722" s="528" t="s">
        <v>400</v>
      </c>
      <c r="G7722" s="528"/>
      <c r="H7722" s="539" t="s">
        <v>170</v>
      </c>
      <c r="I7722" s="539"/>
      <c r="J7722" s="83" t="s">
        <v>166</v>
      </c>
      <c r="K7722" s="83" t="s">
        <v>166</v>
      </c>
      <c r="L7722" s="87">
        <v>0</v>
      </c>
    </row>
    <row r="7723" spans="1:12" s="82" customFormat="1" ht="344.25" customHeight="1" x14ac:dyDescent="0.15">
      <c r="A7723" s="525"/>
      <c r="B7723" s="528"/>
      <c r="C7723" s="529"/>
      <c r="D7723" s="543"/>
      <c r="E7723" s="528"/>
      <c r="F7723" s="528"/>
      <c r="G7723" s="528"/>
      <c r="H7723" s="539" t="s">
        <v>56</v>
      </c>
      <c r="I7723" s="539"/>
      <c r="J7723" s="83" t="s">
        <v>166</v>
      </c>
      <c r="K7723" s="83" t="s">
        <v>166</v>
      </c>
      <c r="L7723" s="87">
        <v>0</v>
      </c>
    </row>
    <row r="7724" spans="1:12" s="82" customFormat="1" ht="24" customHeight="1" x14ac:dyDescent="0.15">
      <c r="A7724" s="525"/>
      <c r="B7724" s="86" t="s">
        <v>33</v>
      </c>
      <c r="C7724" s="85" t="s">
        <v>34</v>
      </c>
      <c r="D7724" s="85" t="s">
        <v>169</v>
      </c>
      <c r="E7724" s="85" t="s">
        <v>168</v>
      </c>
      <c r="F7724" s="527"/>
      <c r="G7724" s="527"/>
      <c r="H7724" s="539" t="s">
        <v>167</v>
      </c>
      <c r="I7724" s="539"/>
      <c r="J7724" s="528" t="s">
        <v>166</v>
      </c>
      <c r="K7724" s="528" t="s">
        <v>9</v>
      </c>
      <c r="L7724" s="540">
        <v>1400</v>
      </c>
    </row>
    <row r="7725" spans="1:12" s="82" customFormat="1" ht="24" customHeight="1" x14ac:dyDescent="0.15">
      <c r="A7725" s="525"/>
      <c r="B7725" s="83" t="s">
        <v>211</v>
      </c>
      <c r="C7725" s="83" t="s">
        <v>400</v>
      </c>
      <c r="D7725" s="84">
        <v>43273</v>
      </c>
      <c r="E7725" s="83" t="s">
        <v>336</v>
      </c>
      <c r="F7725" s="527"/>
      <c r="G7725" s="527"/>
      <c r="H7725" s="539"/>
      <c r="I7725" s="539"/>
      <c r="J7725" s="528"/>
      <c r="K7725" s="528"/>
      <c r="L7725" s="540"/>
    </row>
    <row r="7726" spans="1:12" s="82" customFormat="1" ht="24" customHeight="1" x14ac:dyDescent="0.15">
      <c r="A7726" s="525">
        <v>1458</v>
      </c>
      <c r="B7726" s="86" t="s">
        <v>23</v>
      </c>
      <c r="C7726" s="85" t="s">
        <v>24</v>
      </c>
      <c r="D7726" s="85" t="s">
        <v>175</v>
      </c>
      <c r="E7726" s="85" t="s">
        <v>174</v>
      </c>
      <c r="F7726" s="526" t="s">
        <v>18</v>
      </c>
      <c r="G7726" s="526"/>
      <c r="H7726" s="527"/>
      <c r="I7726" s="527"/>
      <c r="J7726" s="527"/>
      <c r="K7726" s="527"/>
      <c r="L7726" s="527"/>
    </row>
    <row r="7727" spans="1:12" s="82" customFormat="1" ht="26.25" customHeight="1" x14ac:dyDescent="0.15">
      <c r="A7727" s="525"/>
      <c r="B7727" s="528" t="s">
        <v>2214</v>
      </c>
      <c r="C7727" s="529" t="s">
        <v>2223</v>
      </c>
      <c r="D7727" s="543">
        <v>43214</v>
      </c>
      <c r="E7727" s="528" t="s">
        <v>573</v>
      </c>
      <c r="F7727" s="528" t="s">
        <v>572</v>
      </c>
      <c r="G7727" s="528"/>
      <c r="H7727" s="539" t="s">
        <v>170</v>
      </c>
      <c r="I7727" s="539"/>
      <c r="J7727" s="83" t="s">
        <v>166</v>
      </c>
      <c r="K7727" s="83" t="s">
        <v>9</v>
      </c>
      <c r="L7727" s="87">
        <v>700.44</v>
      </c>
    </row>
    <row r="7728" spans="1:12" s="82" customFormat="1" ht="123.75" customHeight="1" x14ac:dyDescent="0.15">
      <c r="A7728" s="525"/>
      <c r="B7728" s="528"/>
      <c r="C7728" s="529"/>
      <c r="D7728" s="543"/>
      <c r="E7728" s="528"/>
      <c r="F7728" s="528"/>
      <c r="G7728" s="528"/>
      <c r="H7728" s="539" t="s">
        <v>56</v>
      </c>
      <c r="I7728" s="539"/>
      <c r="J7728" s="83" t="s">
        <v>166</v>
      </c>
      <c r="K7728" s="83" t="s">
        <v>9</v>
      </c>
      <c r="L7728" s="87">
        <v>612.94000000000005</v>
      </c>
    </row>
    <row r="7729" spans="1:12" s="82" customFormat="1" ht="24" customHeight="1" x14ac:dyDescent="0.15">
      <c r="A7729" s="525"/>
      <c r="B7729" s="86" t="s">
        <v>33</v>
      </c>
      <c r="C7729" s="85" t="s">
        <v>34</v>
      </c>
      <c r="D7729" s="85" t="s">
        <v>169</v>
      </c>
      <c r="E7729" s="85" t="s">
        <v>168</v>
      </c>
      <c r="F7729" s="527"/>
      <c r="G7729" s="527"/>
      <c r="H7729" s="539" t="s">
        <v>167</v>
      </c>
      <c r="I7729" s="539"/>
      <c r="J7729" s="528" t="s">
        <v>166</v>
      </c>
      <c r="K7729" s="528" t="s">
        <v>166</v>
      </c>
      <c r="L7729" s="540">
        <v>0</v>
      </c>
    </row>
    <row r="7730" spans="1:12" s="82" customFormat="1" ht="24" customHeight="1" x14ac:dyDescent="0.15">
      <c r="A7730" s="525"/>
      <c r="B7730" s="83" t="s">
        <v>269</v>
      </c>
      <c r="C7730" s="83" t="s">
        <v>572</v>
      </c>
      <c r="D7730" s="84">
        <v>43219</v>
      </c>
      <c r="E7730" s="83" t="s">
        <v>571</v>
      </c>
      <c r="F7730" s="527"/>
      <c r="G7730" s="527"/>
      <c r="H7730" s="539"/>
      <c r="I7730" s="539"/>
      <c r="J7730" s="528"/>
      <c r="K7730" s="528"/>
      <c r="L7730" s="540"/>
    </row>
    <row r="7731" spans="1:12" s="82" customFormat="1" ht="24" customHeight="1" x14ac:dyDescent="0.15">
      <c r="A7731" s="525">
        <v>1459</v>
      </c>
      <c r="B7731" s="86" t="s">
        <v>23</v>
      </c>
      <c r="C7731" s="85" t="s">
        <v>24</v>
      </c>
      <c r="D7731" s="85" t="s">
        <v>175</v>
      </c>
      <c r="E7731" s="85" t="s">
        <v>174</v>
      </c>
      <c r="F7731" s="526" t="s">
        <v>18</v>
      </c>
      <c r="G7731" s="526"/>
      <c r="H7731" s="527"/>
      <c r="I7731" s="527"/>
      <c r="J7731" s="527"/>
      <c r="K7731" s="527"/>
      <c r="L7731" s="527"/>
    </row>
    <row r="7732" spans="1:12" s="82" customFormat="1" ht="26.25" customHeight="1" x14ac:dyDescent="0.15">
      <c r="A7732" s="525"/>
      <c r="B7732" s="528" t="s">
        <v>2214</v>
      </c>
      <c r="C7732" s="529" t="s">
        <v>2222</v>
      </c>
      <c r="D7732" s="543">
        <v>43234</v>
      </c>
      <c r="E7732" s="528" t="s">
        <v>1380</v>
      </c>
      <c r="F7732" s="528" t="s">
        <v>1379</v>
      </c>
      <c r="G7732" s="528"/>
      <c r="H7732" s="539" t="s">
        <v>170</v>
      </c>
      <c r="I7732" s="539"/>
      <c r="J7732" s="83" t="s">
        <v>166</v>
      </c>
      <c r="K7732" s="83" t="s">
        <v>9</v>
      </c>
      <c r="L7732" s="87">
        <v>182.45</v>
      </c>
    </row>
    <row r="7733" spans="1:12" s="82" customFormat="1" ht="144.75" customHeight="1" x14ac:dyDescent="0.15">
      <c r="A7733" s="525"/>
      <c r="B7733" s="528"/>
      <c r="C7733" s="529"/>
      <c r="D7733" s="543"/>
      <c r="E7733" s="528"/>
      <c r="F7733" s="528"/>
      <c r="G7733" s="528"/>
      <c r="H7733" s="539" t="s">
        <v>56</v>
      </c>
      <c r="I7733" s="539"/>
      <c r="J7733" s="83" t="s">
        <v>166</v>
      </c>
      <c r="K7733" s="83" t="s">
        <v>9</v>
      </c>
      <c r="L7733" s="87">
        <v>378.08</v>
      </c>
    </row>
    <row r="7734" spans="1:12" s="82" customFormat="1" ht="24" customHeight="1" x14ac:dyDescent="0.15">
      <c r="A7734" s="525"/>
      <c r="B7734" s="86" t="s">
        <v>33</v>
      </c>
      <c r="C7734" s="85" t="s">
        <v>34</v>
      </c>
      <c r="D7734" s="85" t="s">
        <v>169</v>
      </c>
      <c r="E7734" s="85" t="s">
        <v>168</v>
      </c>
      <c r="F7734" s="527"/>
      <c r="G7734" s="527"/>
      <c r="H7734" s="539" t="s">
        <v>167</v>
      </c>
      <c r="I7734" s="539"/>
      <c r="J7734" s="528" t="s">
        <v>166</v>
      </c>
      <c r="K7734" s="528" t="s">
        <v>166</v>
      </c>
      <c r="L7734" s="540">
        <v>0</v>
      </c>
    </row>
    <row r="7735" spans="1:12" s="82" customFormat="1" ht="24" customHeight="1" x14ac:dyDescent="0.15">
      <c r="A7735" s="525"/>
      <c r="B7735" s="83" t="s">
        <v>269</v>
      </c>
      <c r="C7735" s="83" t="s">
        <v>1379</v>
      </c>
      <c r="D7735" s="84">
        <v>43235</v>
      </c>
      <c r="E7735" s="83" t="s">
        <v>2221</v>
      </c>
      <c r="F7735" s="527"/>
      <c r="G7735" s="527"/>
      <c r="H7735" s="539"/>
      <c r="I7735" s="539"/>
      <c r="J7735" s="528"/>
      <c r="K7735" s="528"/>
      <c r="L7735" s="540"/>
    </row>
    <row r="7736" spans="1:12" s="82" customFormat="1" ht="24" customHeight="1" x14ac:dyDescent="0.15">
      <c r="A7736" s="525">
        <v>1460</v>
      </c>
      <c r="B7736" s="86" t="s">
        <v>23</v>
      </c>
      <c r="C7736" s="85" t="s">
        <v>24</v>
      </c>
      <c r="D7736" s="85" t="s">
        <v>175</v>
      </c>
      <c r="E7736" s="85" t="s">
        <v>174</v>
      </c>
      <c r="F7736" s="526" t="s">
        <v>18</v>
      </c>
      <c r="G7736" s="526"/>
      <c r="H7736" s="527"/>
      <c r="I7736" s="527"/>
      <c r="J7736" s="527"/>
      <c r="K7736" s="527"/>
      <c r="L7736" s="527"/>
    </row>
    <row r="7737" spans="1:12" s="82" customFormat="1" ht="26.25" customHeight="1" x14ac:dyDescent="0.15">
      <c r="A7737" s="525"/>
      <c r="B7737" s="528" t="s">
        <v>2214</v>
      </c>
      <c r="C7737" s="529" t="s">
        <v>2220</v>
      </c>
      <c r="D7737" s="543">
        <v>43241</v>
      </c>
      <c r="E7737" s="528" t="s">
        <v>764</v>
      </c>
      <c r="F7737" s="528" t="s">
        <v>2219</v>
      </c>
      <c r="G7737" s="528"/>
      <c r="H7737" s="539" t="s">
        <v>170</v>
      </c>
      <c r="I7737" s="539"/>
      <c r="J7737" s="83" t="s">
        <v>166</v>
      </c>
      <c r="K7737" s="83" t="s">
        <v>9</v>
      </c>
      <c r="L7737" s="87">
        <v>518</v>
      </c>
    </row>
    <row r="7738" spans="1:12" s="82" customFormat="1" ht="270.75" customHeight="1" x14ac:dyDescent="0.15">
      <c r="A7738" s="525"/>
      <c r="B7738" s="528"/>
      <c r="C7738" s="529"/>
      <c r="D7738" s="543"/>
      <c r="E7738" s="528"/>
      <c r="F7738" s="528"/>
      <c r="G7738" s="528"/>
      <c r="H7738" s="539" t="s">
        <v>56</v>
      </c>
      <c r="I7738" s="539"/>
      <c r="J7738" s="83" t="s">
        <v>166</v>
      </c>
      <c r="K7738" s="83" t="s">
        <v>9</v>
      </c>
      <c r="L7738" s="87">
        <v>114</v>
      </c>
    </row>
    <row r="7739" spans="1:12" s="82" customFormat="1" ht="24" customHeight="1" x14ac:dyDescent="0.15">
      <c r="A7739" s="525"/>
      <c r="B7739" s="86" t="s">
        <v>33</v>
      </c>
      <c r="C7739" s="85" t="s">
        <v>34</v>
      </c>
      <c r="D7739" s="85" t="s">
        <v>169</v>
      </c>
      <c r="E7739" s="85" t="s">
        <v>168</v>
      </c>
      <c r="F7739" s="527"/>
      <c r="G7739" s="527"/>
      <c r="H7739" s="539" t="s">
        <v>167</v>
      </c>
      <c r="I7739" s="539"/>
      <c r="J7739" s="528" t="s">
        <v>166</v>
      </c>
      <c r="K7739" s="528" t="s">
        <v>166</v>
      </c>
      <c r="L7739" s="540">
        <v>0</v>
      </c>
    </row>
    <row r="7740" spans="1:12" s="82" customFormat="1" ht="24" customHeight="1" x14ac:dyDescent="0.15">
      <c r="A7740" s="525"/>
      <c r="B7740" s="83" t="s">
        <v>269</v>
      </c>
      <c r="C7740" s="83" t="s">
        <v>2219</v>
      </c>
      <c r="D7740" s="84">
        <v>43243</v>
      </c>
      <c r="E7740" s="83" t="s">
        <v>2218</v>
      </c>
      <c r="F7740" s="527"/>
      <c r="G7740" s="527"/>
      <c r="H7740" s="539"/>
      <c r="I7740" s="539"/>
      <c r="J7740" s="528"/>
      <c r="K7740" s="528"/>
      <c r="L7740" s="540"/>
    </row>
    <row r="7741" spans="1:12" s="82" customFormat="1" ht="24" customHeight="1" x14ac:dyDescent="0.15">
      <c r="A7741" s="525">
        <v>1461</v>
      </c>
      <c r="B7741" s="86" t="s">
        <v>23</v>
      </c>
      <c r="C7741" s="85" t="s">
        <v>24</v>
      </c>
      <c r="D7741" s="85" t="s">
        <v>175</v>
      </c>
      <c r="E7741" s="85" t="s">
        <v>174</v>
      </c>
      <c r="F7741" s="526" t="s">
        <v>18</v>
      </c>
      <c r="G7741" s="526"/>
      <c r="H7741" s="527"/>
      <c r="I7741" s="527"/>
      <c r="J7741" s="527"/>
      <c r="K7741" s="527"/>
      <c r="L7741" s="527"/>
    </row>
    <row r="7742" spans="1:12" s="82" customFormat="1" ht="26.25" customHeight="1" x14ac:dyDescent="0.15">
      <c r="A7742" s="525"/>
      <c r="B7742" s="528" t="s">
        <v>2214</v>
      </c>
      <c r="C7742" s="529" t="s">
        <v>2217</v>
      </c>
      <c r="D7742" s="543">
        <v>43251</v>
      </c>
      <c r="E7742" s="528" t="s">
        <v>238</v>
      </c>
      <c r="F7742" s="528" t="s">
        <v>2216</v>
      </c>
      <c r="G7742" s="528"/>
      <c r="H7742" s="539" t="s">
        <v>170</v>
      </c>
      <c r="I7742" s="539"/>
      <c r="J7742" s="83" t="s">
        <v>166</v>
      </c>
      <c r="K7742" s="83" t="s">
        <v>9</v>
      </c>
      <c r="L7742" s="87">
        <v>596.20000000000005</v>
      </c>
    </row>
    <row r="7743" spans="1:12" s="82" customFormat="1" ht="281.25" customHeight="1" x14ac:dyDescent="0.15">
      <c r="A7743" s="525"/>
      <c r="B7743" s="528"/>
      <c r="C7743" s="529"/>
      <c r="D7743" s="543"/>
      <c r="E7743" s="528"/>
      <c r="F7743" s="528"/>
      <c r="G7743" s="528"/>
      <c r="H7743" s="539" t="s">
        <v>56</v>
      </c>
      <c r="I7743" s="539"/>
      <c r="J7743" s="83" t="s">
        <v>166</v>
      </c>
      <c r="K7743" s="83" t="s">
        <v>9</v>
      </c>
      <c r="L7743" s="87">
        <v>675.12</v>
      </c>
    </row>
    <row r="7744" spans="1:12" s="82" customFormat="1" ht="24" customHeight="1" x14ac:dyDescent="0.15">
      <c r="A7744" s="525"/>
      <c r="B7744" s="86" t="s">
        <v>33</v>
      </c>
      <c r="C7744" s="85" t="s">
        <v>34</v>
      </c>
      <c r="D7744" s="85" t="s">
        <v>169</v>
      </c>
      <c r="E7744" s="85" t="s">
        <v>168</v>
      </c>
      <c r="F7744" s="527"/>
      <c r="G7744" s="527"/>
      <c r="H7744" s="539" t="s">
        <v>167</v>
      </c>
      <c r="I7744" s="539"/>
      <c r="J7744" s="528" t="s">
        <v>166</v>
      </c>
      <c r="K7744" s="528" t="s">
        <v>166</v>
      </c>
      <c r="L7744" s="540">
        <v>0</v>
      </c>
    </row>
    <row r="7745" spans="1:12" s="82" customFormat="1" ht="24" customHeight="1" x14ac:dyDescent="0.15">
      <c r="A7745" s="525"/>
      <c r="B7745" s="83" t="s">
        <v>269</v>
      </c>
      <c r="C7745" s="83" t="s">
        <v>2216</v>
      </c>
      <c r="D7745" s="84">
        <v>43254</v>
      </c>
      <c r="E7745" s="83" t="s">
        <v>2215</v>
      </c>
      <c r="F7745" s="527"/>
      <c r="G7745" s="527"/>
      <c r="H7745" s="539"/>
      <c r="I7745" s="539"/>
      <c r="J7745" s="528"/>
      <c r="K7745" s="528"/>
      <c r="L7745" s="540"/>
    </row>
    <row r="7746" spans="1:12" s="82" customFormat="1" ht="24" customHeight="1" x14ac:dyDescent="0.15">
      <c r="A7746" s="525">
        <v>1462</v>
      </c>
      <c r="B7746" s="86" t="s">
        <v>23</v>
      </c>
      <c r="C7746" s="85" t="s">
        <v>24</v>
      </c>
      <c r="D7746" s="85" t="s">
        <v>175</v>
      </c>
      <c r="E7746" s="85" t="s">
        <v>174</v>
      </c>
      <c r="F7746" s="526" t="s">
        <v>18</v>
      </c>
      <c r="G7746" s="526"/>
      <c r="H7746" s="527"/>
      <c r="I7746" s="527"/>
      <c r="J7746" s="527"/>
      <c r="K7746" s="527"/>
      <c r="L7746" s="527"/>
    </row>
    <row r="7747" spans="1:12" s="82" customFormat="1" ht="26.25" customHeight="1" x14ac:dyDescent="0.15">
      <c r="A7747" s="525"/>
      <c r="B7747" s="528" t="s">
        <v>2214</v>
      </c>
      <c r="C7747" s="529" t="s">
        <v>2213</v>
      </c>
      <c r="D7747" s="543">
        <v>43258</v>
      </c>
      <c r="E7747" s="528" t="s">
        <v>2212</v>
      </c>
      <c r="F7747" s="528" t="s">
        <v>2211</v>
      </c>
      <c r="G7747" s="528"/>
      <c r="H7747" s="539" t="s">
        <v>170</v>
      </c>
      <c r="I7747" s="539"/>
      <c r="J7747" s="83" t="s">
        <v>166</v>
      </c>
      <c r="K7747" s="83" t="s">
        <v>9</v>
      </c>
      <c r="L7747" s="87">
        <v>193</v>
      </c>
    </row>
    <row r="7748" spans="1:12" s="82" customFormat="1" ht="134.25" customHeight="1" x14ac:dyDescent="0.15">
      <c r="A7748" s="525"/>
      <c r="B7748" s="528"/>
      <c r="C7748" s="529"/>
      <c r="D7748" s="543"/>
      <c r="E7748" s="528"/>
      <c r="F7748" s="528"/>
      <c r="G7748" s="528"/>
      <c r="H7748" s="539" t="s">
        <v>56</v>
      </c>
      <c r="I7748" s="539"/>
      <c r="J7748" s="83" t="s">
        <v>166</v>
      </c>
      <c r="K7748" s="83" t="s">
        <v>9</v>
      </c>
      <c r="L7748" s="87">
        <v>867.29</v>
      </c>
    </row>
    <row r="7749" spans="1:12" s="82" customFormat="1" ht="24" customHeight="1" x14ac:dyDescent="0.15">
      <c r="A7749" s="525"/>
      <c r="B7749" s="86" t="s">
        <v>33</v>
      </c>
      <c r="C7749" s="85" t="s">
        <v>34</v>
      </c>
      <c r="D7749" s="85" t="s">
        <v>169</v>
      </c>
      <c r="E7749" s="85" t="s">
        <v>168</v>
      </c>
      <c r="F7749" s="527"/>
      <c r="G7749" s="527"/>
      <c r="H7749" s="539" t="s">
        <v>167</v>
      </c>
      <c r="I7749" s="539"/>
      <c r="J7749" s="528" t="s">
        <v>166</v>
      </c>
      <c r="K7749" s="528" t="s">
        <v>166</v>
      </c>
      <c r="L7749" s="540">
        <v>0</v>
      </c>
    </row>
    <row r="7750" spans="1:12" s="82" customFormat="1" ht="24" customHeight="1" x14ac:dyDescent="0.15">
      <c r="A7750" s="525"/>
      <c r="B7750" s="83" t="s">
        <v>269</v>
      </c>
      <c r="C7750" s="83" t="s">
        <v>2211</v>
      </c>
      <c r="D7750" s="84">
        <v>43259</v>
      </c>
      <c r="E7750" s="83" t="s">
        <v>1305</v>
      </c>
      <c r="F7750" s="527"/>
      <c r="G7750" s="527"/>
      <c r="H7750" s="539"/>
      <c r="I7750" s="539"/>
      <c r="J7750" s="528"/>
      <c r="K7750" s="528"/>
      <c r="L7750" s="540"/>
    </row>
    <row r="7751" spans="1:12" s="82" customFormat="1" ht="24" customHeight="1" x14ac:dyDescent="0.15">
      <c r="A7751" s="525">
        <v>1463</v>
      </c>
      <c r="B7751" s="86" t="s">
        <v>23</v>
      </c>
      <c r="C7751" s="85" t="s">
        <v>24</v>
      </c>
      <c r="D7751" s="85" t="s">
        <v>175</v>
      </c>
      <c r="E7751" s="85" t="s">
        <v>174</v>
      </c>
      <c r="F7751" s="526" t="s">
        <v>18</v>
      </c>
      <c r="G7751" s="526"/>
      <c r="H7751" s="527"/>
      <c r="I7751" s="527"/>
      <c r="J7751" s="527"/>
      <c r="K7751" s="527"/>
      <c r="L7751" s="527"/>
    </row>
    <row r="7752" spans="1:12" s="82" customFormat="1" ht="26.25" customHeight="1" x14ac:dyDescent="0.15">
      <c r="A7752" s="525"/>
      <c r="B7752" s="528" t="s">
        <v>2210</v>
      </c>
      <c r="C7752" s="529" t="s">
        <v>2209</v>
      </c>
      <c r="D7752" s="543">
        <v>43253</v>
      </c>
      <c r="E7752" s="528" t="s">
        <v>1814</v>
      </c>
      <c r="F7752" s="528" t="s">
        <v>2208</v>
      </c>
      <c r="G7752" s="528"/>
      <c r="H7752" s="539" t="s">
        <v>170</v>
      </c>
      <c r="I7752" s="539"/>
      <c r="J7752" s="83" t="s">
        <v>166</v>
      </c>
      <c r="K7752" s="83" t="s">
        <v>9</v>
      </c>
      <c r="L7752" s="87">
        <v>420.15</v>
      </c>
    </row>
    <row r="7753" spans="1:12" s="82" customFormat="1" ht="408.95" customHeight="1" x14ac:dyDescent="0.15">
      <c r="A7753" s="525"/>
      <c r="B7753" s="528"/>
      <c r="C7753" s="529"/>
      <c r="D7753" s="543"/>
      <c r="E7753" s="528"/>
      <c r="F7753" s="528"/>
      <c r="G7753" s="528"/>
      <c r="H7753" s="539" t="s">
        <v>56</v>
      </c>
      <c r="I7753" s="539"/>
      <c r="J7753" s="528" t="s">
        <v>166</v>
      </c>
      <c r="K7753" s="528" t="s">
        <v>9</v>
      </c>
      <c r="L7753" s="540">
        <v>511.1</v>
      </c>
    </row>
    <row r="7754" spans="1:12" s="82" customFormat="1" ht="134.85" customHeight="1" x14ac:dyDescent="0.15">
      <c r="A7754" s="525"/>
      <c r="B7754" s="528"/>
      <c r="C7754" s="529"/>
      <c r="D7754" s="543"/>
      <c r="E7754" s="528"/>
      <c r="F7754" s="528"/>
      <c r="G7754" s="528"/>
      <c r="H7754" s="539"/>
      <c r="I7754" s="539"/>
      <c r="J7754" s="528"/>
      <c r="K7754" s="528"/>
      <c r="L7754" s="540"/>
    </row>
    <row r="7755" spans="1:12" s="82" customFormat="1" ht="24" customHeight="1" x14ac:dyDescent="0.15">
      <c r="A7755" s="525"/>
      <c r="B7755" s="86" t="s">
        <v>33</v>
      </c>
      <c r="C7755" s="85" t="s">
        <v>34</v>
      </c>
      <c r="D7755" s="85" t="s">
        <v>169</v>
      </c>
      <c r="E7755" s="85" t="s">
        <v>168</v>
      </c>
      <c r="F7755" s="527"/>
      <c r="G7755" s="527"/>
      <c r="H7755" s="539" t="s">
        <v>167</v>
      </c>
      <c r="I7755" s="539"/>
      <c r="J7755" s="528" t="s">
        <v>166</v>
      </c>
      <c r="K7755" s="528" t="s">
        <v>9</v>
      </c>
      <c r="L7755" s="540">
        <v>508.81</v>
      </c>
    </row>
    <row r="7756" spans="1:12" s="82" customFormat="1" ht="24" customHeight="1" x14ac:dyDescent="0.15">
      <c r="A7756" s="525"/>
      <c r="B7756" s="83" t="s">
        <v>203</v>
      </c>
      <c r="C7756" s="83" t="s">
        <v>2208</v>
      </c>
      <c r="D7756" s="84">
        <v>43256</v>
      </c>
      <c r="E7756" s="83" t="s">
        <v>2207</v>
      </c>
      <c r="F7756" s="527"/>
      <c r="G7756" s="527"/>
      <c r="H7756" s="539"/>
      <c r="I7756" s="539"/>
      <c r="J7756" s="528"/>
      <c r="K7756" s="528"/>
      <c r="L7756" s="540"/>
    </row>
    <row r="7757" spans="1:12" s="82" customFormat="1" ht="24" customHeight="1" x14ac:dyDescent="0.15">
      <c r="A7757" s="525">
        <v>1464</v>
      </c>
      <c r="B7757" s="86" t="s">
        <v>23</v>
      </c>
      <c r="C7757" s="85" t="s">
        <v>24</v>
      </c>
      <c r="D7757" s="85" t="s">
        <v>175</v>
      </c>
      <c r="E7757" s="85" t="s">
        <v>174</v>
      </c>
      <c r="F7757" s="526" t="s">
        <v>18</v>
      </c>
      <c r="G7757" s="526"/>
      <c r="H7757" s="527"/>
      <c r="I7757" s="527"/>
      <c r="J7757" s="527"/>
      <c r="K7757" s="527"/>
      <c r="L7757" s="527"/>
    </row>
    <row r="7758" spans="1:12" s="82" customFormat="1" ht="26.25" customHeight="1" x14ac:dyDescent="0.15">
      <c r="A7758" s="525"/>
      <c r="B7758" s="528" t="s">
        <v>2203</v>
      </c>
      <c r="C7758" s="529" t="s">
        <v>2206</v>
      </c>
      <c r="D7758" s="543">
        <v>43243</v>
      </c>
      <c r="E7758" s="528" t="s">
        <v>293</v>
      </c>
      <c r="F7758" s="528" t="s">
        <v>2205</v>
      </c>
      <c r="G7758" s="528"/>
      <c r="H7758" s="539" t="s">
        <v>170</v>
      </c>
      <c r="I7758" s="539"/>
      <c r="J7758" s="83" t="s">
        <v>166</v>
      </c>
      <c r="K7758" s="83" t="s">
        <v>9</v>
      </c>
      <c r="L7758" s="87">
        <v>332.14</v>
      </c>
    </row>
    <row r="7759" spans="1:12" s="82" customFormat="1" ht="239.25" customHeight="1" x14ac:dyDescent="0.15">
      <c r="A7759" s="525"/>
      <c r="B7759" s="528"/>
      <c r="C7759" s="529"/>
      <c r="D7759" s="543"/>
      <c r="E7759" s="528"/>
      <c r="F7759" s="528"/>
      <c r="G7759" s="528"/>
      <c r="H7759" s="539" t="s">
        <v>56</v>
      </c>
      <c r="I7759" s="539"/>
      <c r="J7759" s="83" t="s">
        <v>166</v>
      </c>
      <c r="K7759" s="83" t="s">
        <v>166</v>
      </c>
      <c r="L7759" s="87">
        <v>0</v>
      </c>
    </row>
    <row r="7760" spans="1:12" s="82" customFormat="1" ht="24" customHeight="1" x14ac:dyDescent="0.15">
      <c r="A7760" s="525"/>
      <c r="B7760" s="86" t="s">
        <v>33</v>
      </c>
      <c r="C7760" s="85" t="s">
        <v>34</v>
      </c>
      <c r="D7760" s="85" t="s">
        <v>169</v>
      </c>
      <c r="E7760" s="85" t="s">
        <v>168</v>
      </c>
      <c r="F7760" s="527"/>
      <c r="G7760" s="527"/>
      <c r="H7760" s="539" t="s">
        <v>167</v>
      </c>
      <c r="I7760" s="539"/>
      <c r="J7760" s="528" t="s">
        <v>166</v>
      </c>
      <c r="K7760" s="528" t="s">
        <v>166</v>
      </c>
      <c r="L7760" s="540">
        <v>0</v>
      </c>
    </row>
    <row r="7761" spans="1:12" s="82" customFormat="1" ht="34.5" customHeight="1" x14ac:dyDescent="0.15">
      <c r="A7761" s="525"/>
      <c r="B7761" s="83" t="s">
        <v>1112</v>
      </c>
      <c r="C7761" s="83" t="s">
        <v>2205</v>
      </c>
      <c r="D7761" s="84">
        <v>43245</v>
      </c>
      <c r="E7761" s="83" t="s">
        <v>559</v>
      </c>
      <c r="F7761" s="527"/>
      <c r="G7761" s="527"/>
      <c r="H7761" s="539"/>
      <c r="I7761" s="539"/>
      <c r="J7761" s="528"/>
      <c r="K7761" s="528"/>
      <c r="L7761" s="540"/>
    </row>
    <row r="7762" spans="1:12" s="82" customFormat="1" ht="24" customHeight="1" x14ac:dyDescent="0.15">
      <c r="A7762" s="525">
        <v>1465</v>
      </c>
      <c r="B7762" s="86" t="s">
        <v>23</v>
      </c>
      <c r="C7762" s="85" t="s">
        <v>24</v>
      </c>
      <c r="D7762" s="85" t="s">
        <v>175</v>
      </c>
      <c r="E7762" s="85" t="s">
        <v>174</v>
      </c>
      <c r="F7762" s="526" t="s">
        <v>18</v>
      </c>
      <c r="G7762" s="526"/>
      <c r="H7762" s="527"/>
      <c r="I7762" s="527"/>
      <c r="J7762" s="527"/>
      <c r="K7762" s="527"/>
      <c r="L7762" s="527"/>
    </row>
    <row r="7763" spans="1:12" s="82" customFormat="1" ht="26.25" customHeight="1" x14ac:dyDescent="0.15">
      <c r="A7763" s="525"/>
      <c r="B7763" s="528" t="s">
        <v>2203</v>
      </c>
      <c r="C7763" s="529" t="s">
        <v>2202</v>
      </c>
      <c r="D7763" s="543">
        <v>43355</v>
      </c>
      <c r="E7763" s="528" t="s">
        <v>727</v>
      </c>
      <c r="F7763" s="528" t="s">
        <v>2204</v>
      </c>
      <c r="G7763" s="528"/>
      <c r="H7763" s="539" t="s">
        <v>170</v>
      </c>
      <c r="I7763" s="539"/>
      <c r="J7763" s="83" t="s">
        <v>166</v>
      </c>
      <c r="K7763" s="83" t="s">
        <v>9</v>
      </c>
      <c r="L7763" s="87">
        <v>279</v>
      </c>
    </row>
    <row r="7764" spans="1:12" s="82" customFormat="1" ht="408.95" customHeight="1" x14ac:dyDescent="0.15">
      <c r="A7764" s="525"/>
      <c r="B7764" s="528"/>
      <c r="C7764" s="529"/>
      <c r="D7764" s="543"/>
      <c r="E7764" s="528"/>
      <c r="F7764" s="528"/>
      <c r="G7764" s="528"/>
      <c r="H7764" s="539" t="s">
        <v>56</v>
      </c>
      <c r="I7764" s="539"/>
      <c r="J7764" s="528" t="s">
        <v>166</v>
      </c>
      <c r="K7764" s="528" t="s">
        <v>166</v>
      </c>
      <c r="L7764" s="540">
        <v>0</v>
      </c>
    </row>
    <row r="7765" spans="1:12" s="82" customFormat="1" ht="29.85" customHeight="1" x14ac:dyDescent="0.15">
      <c r="A7765" s="525"/>
      <c r="B7765" s="528"/>
      <c r="C7765" s="529"/>
      <c r="D7765" s="543"/>
      <c r="E7765" s="528"/>
      <c r="F7765" s="528"/>
      <c r="G7765" s="528"/>
      <c r="H7765" s="539"/>
      <c r="I7765" s="539"/>
      <c r="J7765" s="528"/>
      <c r="K7765" s="528"/>
      <c r="L7765" s="540"/>
    </row>
    <row r="7766" spans="1:12" s="82" customFormat="1" ht="24" customHeight="1" x14ac:dyDescent="0.15">
      <c r="A7766" s="525"/>
      <c r="B7766" s="86" t="s">
        <v>33</v>
      </c>
      <c r="C7766" s="85" t="s">
        <v>34</v>
      </c>
      <c r="D7766" s="85" t="s">
        <v>169</v>
      </c>
      <c r="E7766" s="85" t="s">
        <v>168</v>
      </c>
      <c r="F7766" s="527"/>
      <c r="G7766" s="527"/>
      <c r="H7766" s="539" t="s">
        <v>167</v>
      </c>
      <c r="I7766" s="539"/>
      <c r="J7766" s="528" t="s">
        <v>166</v>
      </c>
      <c r="K7766" s="528" t="s">
        <v>166</v>
      </c>
      <c r="L7766" s="540">
        <v>0</v>
      </c>
    </row>
    <row r="7767" spans="1:12" s="82" customFormat="1" ht="34.5" customHeight="1" x14ac:dyDescent="0.15">
      <c r="A7767" s="525"/>
      <c r="B7767" s="83" t="s">
        <v>1112</v>
      </c>
      <c r="C7767" s="83" t="s">
        <v>2204</v>
      </c>
      <c r="D7767" s="84">
        <v>43362</v>
      </c>
      <c r="E7767" s="83" t="s">
        <v>2201</v>
      </c>
      <c r="F7767" s="527"/>
      <c r="G7767" s="527"/>
      <c r="H7767" s="539"/>
      <c r="I7767" s="539"/>
      <c r="J7767" s="528"/>
      <c r="K7767" s="528"/>
      <c r="L7767" s="540"/>
    </row>
    <row r="7768" spans="1:12" s="82" customFormat="1" ht="24" customHeight="1" x14ac:dyDescent="0.15">
      <c r="A7768" s="525">
        <v>1466</v>
      </c>
      <c r="B7768" s="86" t="s">
        <v>23</v>
      </c>
      <c r="C7768" s="85" t="s">
        <v>24</v>
      </c>
      <c r="D7768" s="85" t="s">
        <v>175</v>
      </c>
      <c r="E7768" s="85" t="s">
        <v>174</v>
      </c>
      <c r="F7768" s="526" t="s">
        <v>18</v>
      </c>
      <c r="G7768" s="526"/>
      <c r="H7768" s="527"/>
      <c r="I7768" s="527"/>
      <c r="J7768" s="527"/>
      <c r="K7768" s="527"/>
      <c r="L7768" s="527"/>
    </row>
    <row r="7769" spans="1:12" s="82" customFormat="1" ht="26.25" customHeight="1" x14ac:dyDescent="0.15">
      <c r="A7769" s="525"/>
      <c r="B7769" s="528" t="s">
        <v>2203</v>
      </c>
      <c r="C7769" s="529" t="s">
        <v>2202</v>
      </c>
      <c r="D7769" s="543">
        <v>43355</v>
      </c>
      <c r="E7769" s="528" t="s">
        <v>727</v>
      </c>
      <c r="F7769" s="528" t="s">
        <v>688</v>
      </c>
      <c r="G7769" s="528"/>
      <c r="H7769" s="539" t="s">
        <v>170</v>
      </c>
      <c r="I7769" s="539"/>
      <c r="J7769" s="83" t="s">
        <v>166</v>
      </c>
      <c r="K7769" s="83" t="s">
        <v>9</v>
      </c>
      <c r="L7769" s="87">
        <v>314</v>
      </c>
    </row>
    <row r="7770" spans="1:12" s="82" customFormat="1" ht="408.95" customHeight="1" x14ac:dyDescent="0.15">
      <c r="A7770" s="525"/>
      <c r="B7770" s="528"/>
      <c r="C7770" s="529"/>
      <c r="D7770" s="543"/>
      <c r="E7770" s="528"/>
      <c r="F7770" s="528"/>
      <c r="G7770" s="528"/>
      <c r="H7770" s="539" t="s">
        <v>56</v>
      </c>
      <c r="I7770" s="539"/>
      <c r="J7770" s="528" t="s">
        <v>166</v>
      </c>
      <c r="K7770" s="528" t="s">
        <v>166</v>
      </c>
      <c r="L7770" s="540">
        <v>0</v>
      </c>
    </row>
    <row r="7771" spans="1:12" s="82" customFormat="1" ht="29.85" customHeight="1" x14ac:dyDescent="0.15">
      <c r="A7771" s="525"/>
      <c r="B7771" s="528"/>
      <c r="C7771" s="529"/>
      <c r="D7771" s="543"/>
      <c r="E7771" s="528"/>
      <c r="F7771" s="528"/>
      <c r="G7771" s="528"/>
      <c r="H7771" s="539"/>
      <c r="I7771" s="539"/>
      <c r="J7771" s="528"/>
      <c r="K7771" s="528"/>
      <c r="L7771" s="540"/>
    </row>
    <row r="7772" spans="1:12" s="82" customFormat="1" ht="24" customHeight="1" x14ac:dyDescent="0.15">
      <c r="A7772" s="525"/>
      <c r="B7772" s="86" t="s">
        <v>33</v>
      </c>
      <c r="C7772" s="85" t="s">
        <v>34</v>
      </c>
      <c r="D7772" s="85" t="s">
        <v>169</v>
      </c>
      <c r="E7772" s="85" t="s">
        <v>168</v>
      </c>
      <c r="F7772" s="527"/>
      <c r="G7772" s="527"/>
      <c r="H7772" s="539" t="s">
        <v>167</v>
      </c>
      <c r="I7772" s="539"/>
      <c r="J7772" s="528" t="s">
        <v>166</v>
      </c>
      <c r="K7772" s="528" t="s">
        <v>9</v>
      </c>
      <c r="L7772" s="540">
        <v>325</v>
      </c>
    </row>
    <row r="7773" spans="1:12" s="82" customFormat="1" ht="34.5" customHeight="1" x14ac:dyDescent="0.15">
      <c r="A7773" s="525"/>
      <c r="B7773" s="83" t="s">
        <v>1112</v>
      </c>
      <c r="C7773" s="83" t="s">
        <v>688</v>
      </c>
      <c r="D7773" s="84">
        <v>43362</v>
      </c>
      <c r="E7773" s="83" t="s">
        <v>2201</v>
      </c>
      <c r="F7773" s="527"/>
      <c r="G7773" s="527"/>
      <c r="H7773" s="539"/>
      <c r="I7773" s="539"/>
      <c r="J7773" s="528"/>
      <c r="K7773" s="528"/>
      <c r="L7773" s="540"/>
    </row>
    <row r="7774" spans="1:12" s="82" customFormat="1" ht="24" customHeight="1" x14ac:dyDescent="0.15">
      <c r="A7774" s="525">
        <v>1467</v>
      </c>
      <c r="B7774" s="86" t="s">
        <v>23</v>
      </c>
      <c r="C7774" s="85" t="s">
        <v>24</v>
      </c>
      <c r="D7774" s="85" t="s">
        <v>175</v>
      </c>
      <c r="E7774" s="85" t="s">
        <v>174</v>
      </c>
      <c r="F7774" s="526" t="s">
        <v>18</v>
      </c>
      <c r="G7774" s="526"/>
      <c r="H7774" s="527"/>
      <c r="I7774" s="527"/>
      <c r="J7774" s="527"/>
      <c r="K7774" s="527"/>
      <c r="L7774" s="527"/>
    </row>
    <row r="7775" spans="1:12" s="82" customFormat="1" ht="26.25" customHeight="1" x14ac:dyDescent="0.15">
      <c r="A7775" s="525"/>
      <c r="B7775" s="528" t="s">
        <v>2200</v>
      </c>
      <c r="C7775" s="529" t="s">
        <v>2199</v>
      </c>
      <c r="D7775" s="543">
        <v>43277</v>
      </c>
      <c r="E7775" s="528" t="s">
        <v>2198</v>
      </c>
      <c r="F7775" s="528" t="s">
        <v>2197</v>
      </c>
      <c r="G7775" s="528"/>
      <c r="H7775" s="539" t="s">
        <v>170</v>
      </c>
      <c r="I7775" s="539"/>
      <c r="J7775" s="83" t="s">
        <v>166</v>
      </c>
      <c r="K7775" s="83" t="s">
        <v>9</v>
      </c>
      <c r="L7775" s="87">
        <v>570</v>
      </c>
    </row>
    <row r="7776" spans="1:12" s="82" customFormat="1" ht="134.25" customHeight="1" x14ac:dyDescent="0.15">
      <c r="A7776" s="525"/>
      <c r="B7776" s="528"/>
      <c r="C7776" s="529"/>
      <c r="D7776" s="543"/>
      <c r="E7776" s="528"/>
      <c r="F7776" s="528"/>
      <c r="G7776" s="528"/>
      <c r="H7776" s="539" t="s">
        <v>56</v>
      </c>
      <c r="I7776" s="539"/>
      <c r="J7776" s="83" t="s">
        <v>166</v>
      </c>
      <c r="K7776" s="83" t="s">
        <v>9</v>
      </c>
      <c r="L7776" s="87">
        <v>9411</v>
      </c>
    </row>
    <row r="7777" spans="1:12" s="82" customFormat="1" ht="24" customHeight="1" x14ac:dyDescent="0.15">
      <c r="A7777" s="525"/>
      <c r="B7777" s="86" t="s">
        <v>33</v>
      </c>
      <c r="C7777" s="85" t="s">
        <v>34</v>
      </c>
      <c r="D7777" s="85" t="s">
        <v>169</v>
      </c>
      <c r="E7777" s="85" t="s">
        <v>168</v>
      </c>
      <c r="F7777" s="527"/>
      <c r="G7777" s="527"/>
      <c r="H7777" s="539" t="s">
        <v>167</v>
      </c>
      <c r="I7777" s="539"/>
      <c r="J7777" s="528" t="s">
        <v>166</v>
      </c>
      <c r="K7777" s="528" t="s">
        <v>166</v>
      </c>
      <c r="L7777" s="540">
        <v>0</v>
      </c>
    </row>
    <row r="7778" spans="1:12" s="82" customFormat="1" ht="24" customHeight="1" x14ac:dyDescent="0.15">
      <c r="A7778" s="525"/>
      <c r="B7778" s="83" t="s">
        <v>317</v>
      </c>
      <c r="C7778" s="83" t="s">
        <v>2197</v>
      </c>
      <c r="D7778" s="84">
        <v>43283</v>
      </c>
      <c r="E7778" s="83" t="s">
        <v>2196</v>
      </c>
      <c r="F7778" s="527"/>
      <c r="G7778" s="527"/>
      <c r="H7778" s="539"/>
      <c r="I7778" s="539"/>
      <c r="J7778" s="528"/>
      <c r="K7778" s="528"/>
      <c r="L7778" s="540"/>
    </row>
    <row r="7779" spans="1:12" s="82" customFormat="1" ht="24" customHeight="1" x14ac:dyDescent="0.15">
      <c r="A7779" s="525">
        <v>1468</v>
      </c>
      <c r="B7779" s="86" t="s">
        <v>23</v>
      </c>
      <c r="C7779" s="85" t="s">
        <v>24</v>
      </c>
      <c r="D7779" s="85" t="s">
        <v>175</v>
      </c>
      <c r="E7779" s="85" t="s">
        <v>174</v>
      </c>
      <c r="F7779" s="526" t="s">
        <v>18</v>
      </c>
      <c r="G7779" s="526"/>
      <c r="H7779" s="527"/>
      <c r="I7779" s="527"/>
      <c r="J7779" s="527"/>
      <c r="K7779" s="527"/>
      <c r="L7779" s="527"/>
    </row>
    <row r="7780" spans="1:12" s="82" customFormat="1" ht="26.25" customHeight="1" x14ac:dyDescent="0.15">
      <c r="A7780" s="525"/>
      <c r="B7780" s="528" t="s">
        <v>2195</v>
      </c>
      <c r="C7780" s="528" t="s">
        <v>2194</v>
      </c>
      <c r="D7780" s="543">
        <v>43215</v>
      </c>
      <c r="E7780" s="528" t="s">
        <v>740</v>
      </c>
      <c r="F7780" s="528" t="s">
        <v>1969</v>
      </c>
      <c r="G7780" s="528"/>
      <c r="H7780" s="539" t="s">
        <v>170</v>
      </c>
      <c r="I7780" s="539"/>
      <c r="J7780" s="83" t="s">
        <v>166</v>
      </c>
      <c r="K7780" s="83" t="s">
        <v>9</v>
      </c>
      <c r="L7780" s="87">
        <v>448</v>
      </c>
    </row>
    <row r="7781" spans="1:12" s="82" customFormat="1" ht="92.25" customHeight="1" x14ac:dyDescent="0.15">
      <c r="A7781" s="525"/>
      <c r="B7781" s="528"/>
      <c r="C7781" s="528"/>
      <c r="D7781" s="543"/>
      <c r="E7781" s="528"/>
      <c r="F7781" s="528"/>
      <c r="G7781" s="528"/>
      <c r="H7781" s="539" t="s">
        <v>56</v>
      </c>
      <c r="I7781" s="539"/>
      <c r="J7781" s="83" t="s">
        <v>166</v>
      </c>
      <c r="K7781" s="83" t="s">
        <v>9</v>
      </c>
      <c r="L7781" s="87">
        <v>342</v>
      </c>
    </row>
    <row r="7782" spans="1:12" s="82" customFormat="1" ht="24" customHeight="1" x14ac:dyDescent="0.15">
      <c r="A7782" s="525"/>
      <c r="B7782" s="86" t="s">
        <v>33</v>
      </c>
      <c r="C7782" s="85" t="s">
        <v>34</v>
      </c>
      <c r="D7782" s="85" t="s">
        <v>169</v>
      </c>
      <c r="E7782" s="85" t="s">
        <v>168</v>
      </c>
      <c r="F7782" s="527"/>
      <c r="G7782" s="527"/>
      <c r="H7782" s="539" t="s">
        <v>167</v>
      </c>
      <c r="I7782" s="539"/>
      <c r="J7782" s="528" t="s">
        <v>166</v>
      </c>
      <c r="K7782" s="528" t="s">
        <v>9</v>
      </c>
      <c r="L7782" s="540">
        <v>100</v>
      </c>
    </row>
    <row r="7783" spans="1:12" s="82" customFormat="1" ht="24" customHeight="1" x14ac:dyDescent="0.15">
      <c r="A7783" s="525"/>
      <c r="B7783" s="83" t="s">
        <v>1896</v>
      </c>
      <c r="C7783" s="83" t="s">
        <v>1969</v>
      </c>
      <c r="D7783" s="84">
        <v>43217</v>
      </c>
      <c r="E7783" s="83" t="s">
        <v>779</v>
      </c>
      <c r="F7783" s="527"/>
      <c r="G7783" s="527"/>
      <c r="H7783" s="539"/>
      <c r="I7783" s="539"/>
      <c r="J7783" s="528"/>
      <c r="K7783" s="528"/>
      <c r="L7783" s="540"/>
    </row>
    <row r="7784" spans="1:12" s="82" customFormat="1" ht="24" customHeight="1" x14ac:dyDescent="0.15">
      <c r="A7784" s="525">
        <v>1469</v>
      </c>
      <c r="B7784" s="86" t="s">
        <v>23</v>
      </c>
      <c r="C7784" s="85" t="s">
        <v>24</v>
      </c>
      <c r="D7784" s="85" t="s">
        <v>175</v>
      </c>
      <c r="E7784" s="85" t="s">
        <v>174</v>
      </c>
      <c r="F7784" s="526" t="s">
        <v>18</v>
      </c>
      <c r="G7784" s="526"/>
      <c r="H7784" s="527"/>
      <c r="I7784" s="527"/>
      <c r="J7784" s="527"/>
      <c r="K7784" s="527"/>
      <c r="L7784" s="527"/>
    </row>
    <row r="7785" spans="1:12" s="82" customFormat="1" ht="26.25" customHeight="1" x14ac:dyDescent="0.15">
      <c r="A7785" s="525"/>
      <c r="B7785" s="528" t="s">
        <v>2193</v>
      </c>
      <c r="C7785" s="529" t="s">
        <v>2192</v>
      </c>
      <c r="D7785" s="543">
        <v>43261</v>
      </c>
      <c r="E7785" s="528" t="s">
        <v>641</v>
      </c>
      <c r="F7785" s="528" t="s">
        <v>640</v>
      </c>
      <c r="G7785" s="528"/>
      <c r="H7785" s="539" t="s">
        <v>170</v>
      </c>
      <c r="I7785" s="539"/>
      <c r="J7785" s="83" t="s">
        <v>166</v>
      </c>
      <c r="K7785" s="83" t="s">
        <v>9</v>
      </c>
      <c r="L7785" s="87">
        <v>334</v>
      </c>
    </row>
    <row r="7786" spans="1:12" s="82" customFormat="1" ht="396.75" customHeight="1" x14ac:dyDescent="0.15">
      <c r="A7786" s="525"/>
      <c r="B7786" s="528"/>
      <c r="C7786" s="529"/>
      <c r="D7786" s="543"/>
      <c r="E7786" s="528"/>
      <c r="F7786" s="528"/>
      <c r="G7786" s="528"/>
      <c r="H7786" s="539" t="s">
        <v>56</v>
      </c>
      <c r="I7786" s="539"/>
      <c r="J7786" s="83" t="s">
        <v>166</v>
      </c>
      <c r="K7786" s="83" t="s">
        <v>9</v>
      </c>
      <c r="L7786" s="87">
        <v>407.4</v>
      </c>
    </row>
    <row r="7787" spans="1:12" s="82" customFormat="1" ht="24" customHeight="1" x14ac:dyDescent="0.15">
      <c r="A7787" s="525"/>
      <c r="B7787" s="86" t="s">
        <v>33</v>
      </c>
      <c r="C7787" s="85" t="s">
        <v>34</v>
      </c>
      <c r="D7787" s="85" t="s">
        <v>169</v>
      </c>
      <c r="E7787" s="85" t="s">
        <v>168</v>
      </c>
      <c r="F7787" s="527"/>
      <c r="G7787" s="527"/>
      <c r="H7787" s="539" t="s">
        <v>167</v>
      </c>
      <c r="I7787" s="539"/>
      <c r="J7787" s="528" t="s">
        <v>166</v>
      </c>
      <c r="K7787" s="528" t="s">
        <v>9</v>
      </c>
      <c r="L7787" s="540">
        <v>610</v>
      </c>
    </row>
    <row r="7788" spans="1:12" s="82" customFormat="1" ht="34.5" customHeight="1" x14ac:dyDescent="0.15">
      <c r="A7788" s="525"/>
      <c r="B7788" s="83" t="s">
        <v>1415</v>
      </c>
      <c r="C7788" s="83" t="s">
        <v>640</v>
      </c>
      <c r="D7788" s="84">
        <v>43265</v>
      </c>
      <c r="E7788" s="83" t="s">
        <v>2191</v>
      </c>
      <c r="F7788" s="527"/>
      <c r="G7788" s="527"/>
      <c r="H7788" s="539"/>
      <c r="I7788" s="539"/>
      <c r="J7788" s="528"/>
      <c r="K7788" s="528"/>
      <c r="L7788" s="540"/>
    </row>
    <row r="7789" spans="1:12" s="82" customFormat="1" ht="24" customHeight="1" x14ac:dyDescent="0.15">
      <c r="A7789" s="525">
        <v>1470</v>
      </c>
      <c r="B7789" s="86" t="s">
        <v>23</v>
      </c>
      <c r="C7789" s="85" t="s">
        <v>24</v>
      </c>
      <c r="D7789" s="85" t="s">
        <v>175</v>
      </c>
      <c r="E7789" s="85" t="s">
        <v>174</v>
      </c>
      <c r="F7789" s="526" t="s">
        <v>18</v>
      </c>
      <c r="G7789" s="526"/>
      <c r="H7789" s="527"/>
      <c r="I7789" s="527"/>
      <c r="J7789" s="527"/>
      <c r="K7789" s="527"/>
      <c r="L7789" s="527"/>
    </row>
    <row r="7790" spans="1:12" s="82" customFormat="1" ht="26.25" customHeight="1" x14ac:dyDescent="0.15">
      <c r="A7790" s="525"/>
      <c r="B7790" s="528" t="s">
        <v>2188</v>
      </c>
      <c r="C7790" s="529" t="s">
        <v>2190</v>
      </c>
      <c r="D7790" s="543">
        <v>43211</v>
      </c>
      <c r="E7790" s="528" t="s">
        <v>355</v>
      </c>
      <c r="F7790" s="528" t="s">
        <v>357</v>
      </c>
      <c r="G7790" s="528"/>
      <c r="H7790" s="539" t="s">
        <v>170</v>
      </c>
      <c r="I7790" s="539"/>
      <c r="J7790" s="83" t="s">
        <v>9</v>
      </c>
      <c r="K7790" s="83" t="s">
        <v>166</v>
      </c>
      <c r="L7790" s="87">
        <v>1197.5</v>
      </c>
    </row>
    <row r="7791" spans="1:12" s="82" customFormat="1" ht="260.25" customHeight="1" x14ac:dyDescent="0.15">
      <c r="A7791" s="525"/>
      <c r="B7791" s="528"/>
      <c r="C7791" s="529"/>
      <c r="D7791" s="543"/>
      <c r="E7791" s="528"/>
      <c r="F7791" s="528"/>
      <c r="G7791" s="528"/>
      <c r="H7791" s="539" t="s">
        <v>56</v>
      </c>
      <c r="I7791" s="539"/>
      <c r="J7791" s="83" t="s">
        <v>9</v>
      </c>
      <c r="K7791" s="83" t="s">
        <v>166</v>
      </c>
      <c r="L7791" s="87">
        <v>2701.11</v>
      </c>
    </row>
    <row r="7792" spans="1:12" s="82" customFormat="1" ht="24" customHeight="1" x14ac:dyDescent="0.15">
      <c r="A7792" s="525"/>
      <c r="B7792" s="86" t="s">
        <v>33</v>
      </c>
      <c r="C7792" s="85" t="s">
        <v>34</v>
      </c>
      <c r="D7792" s="85" t="s">
        <v>169</v>
      </c>
      <c r="E7792" s="85" t="s">
        <v>168</v>
      </c>
      <c r="F7792" s="527"/>
      <c r="G7792" s="527"/>
      <c r="H7792" s="539" t="s">
        <v>167</v>
      </c>
      <c r="I7792" s="539"/>
      <c r="J7792" s="528" t="s">
        <v>9</v>
      </c>
      <c r="K7792" s="528" t="s">
        <v>9</v>
      </c>
      <c r="L7792" s="540">
        <v>1166.76</v>
      </c>
    </row>
    <row r="7793" spans="1:12" s="82" customFormat="1" ht="24" customHeight="1" x14ac:dyDescent="0.15">
      <c r="A7793" s="525"/>
      <c r="B7793" s="83" t="s">
        <v>203</v>
      </c>
      <c r="C7793" s="83" t="s">
        <v>357</v>
      </c>
      <c r="D7793" s="84">
        <v>43217</v>
      </c>
      <c r="E7793" s="83" t="s">
        <v>2189</v>
      </c>
      <c r="F7793" s="527"/>
      <c r="G7793" s="527"/>
      <c r="H7793" s="539"/>
      <c r="I7793" s="539"/>
      <c r="J7793" s="528"/>
      <c r="K7793" s="528"/>
      <c r="L7793" s="540"/>
    </row>
    <row r="7794" spans="1:12" s="82" customFormat="1" ht="24" customHeight="1" x14ac:dyDescent="0.15">
      <c r="A7794" s="525">
        <v>1471</v>
      </c>
      <c r="B7794" s="86" t="s">
        <v>23</v>
      </c>
      <c r="C7794" s="85" t="s">
        <v>24</v>
      </c>
      <c r="D7794" s="85" t="s">
        <v>175</v>
      </c>
      <c r="E7794" s="85" t="s">
        <v>174</v>
      </c>
      <c r="F7794" s="526" t="s">
        <v>18</v>
      </c>
      <c r="G7794" s="526"/>
      <c r="H7794" s="527"/>
      <c r="I7794" s="527"/>
      <c r="J7794" s="527"/>
      <c r="K7794" s="527"/>
      <c r="L7794" s="527"/>
    </row>
    <row r="7795" spans="1:12" s="82" customFormat="1" ht="26.25" customHeight="1" x14ac:dyDescent="0.15">
      <c r="A7795" s="525"/>
      <c r="B7795" s="528" t="s">
        <v>2188</v>
      </c>
      <c r="C7795" s="529" t="s">
        <v>2187</v>
      </c>
      <c r="D7795" s="543">
        <v>43254</v>
      </c>
      <c r="E7795" s="528" t="s">
        <v>641</v>
      </c>
      <c r="F7795" s="528" t="s">
        <v>2186</v>
      </c>
      <c r="G7795" s="528"/>
      <c r="H7795" s="539" t="s">
        <v>170</v>
      </c>
      <c r="I7795" s="539"/>
      <c r="J7795" s="83" t="s">
        <v>166</v>
      </c>
      <c r="K7795" s="83" t="s">
        <v>9</v>
      </c>
      <c r="L7795" s="87">
        <v>601.5</v>
      </c>
    </row>
    <row r="7796" spans="1:12" s="82" customFormat="1" ht="281.25" customHeight="1" x14ac:dyDescent="0.15">
      <c r="A7796" s="525"/>
      <c r="B7796" s="528"/>
      <c r="C7796" s="529"/>
      <c r="D7796" s="543"/>
      <c r="E7796" s="528"/>
      <c r="F7796" s="528"/>
      <c r="G7796" s="528"/>
      <c r="H7796" s="539" t="s">
        <v>56</v>
      </c>
      <c r="I7796" s="539"/>
      <c r="J7796" s="83" t="s">
        <v>166</v>
      </c>
      <c r="K7796" s="83" t="s">
        <v>9</v>
      </c>
      <c r="L7796" s="87">
        <v>556</v>
      </c>
    </row>
    <row r="7797" spans="1:12" s="82" customFormat="1" ht="24" customHeight="1" x14ac:dyDescent="0.15">
      <c r="A7797" s="525"/>
      <c r="B7797" s="86" t="s">
        <v>33</v>
      </c>
      <c r="C7797" s="85" t="s">
        <v>34</v>
      </c>
      <c r="D7797" s="85" t="s">
        <v>169</v>
      </c>
      <c r="E7797" s="85" t="s">
        <v>168</v>
      </c>
      <c r="F7797" s="527"/>
      <c r="G7797" s="527"/>
      <c r="H7797" s="539" t="s">
        <v>167</v>
      </c>
      <c r="I7797" s="539"/>
      <c r="J7797" s="528" t="s">
        <v>166</v>
      </c>
      <c r="K7797" s="528" t="s">
        <v>9</v>
      </c>
      <c r="L7797" s="540">
        <v>660</v>
      </c>
    </row>
    <row r="7798" spans="1:12" s="82" customFormat="1" ht="24" customHeight="1" x14ac:dyDescent="0.15">
      <c r="A7798" s="525"/>
      <c r="B7798" s="83" t="s">
        <v>203</v>
      </c>
      <c r="C7798" s="83" t="s">
        <v>2186</v>
      </c>
      <c r="D7798" s="84">
        <v>43257</v>
      </c>
      <c r="E7798" s="83" t="s">
        <v>340</v>
      </c>
      <c r="F7798" s="527"/>
      <c r="G7798" s="527"/>
      <c r="H7798" s="539"/>
      <c r="I7798" s="539"/>
      <c r="J7798" s="528"/>
      <c r="K7798" s="528"/>
      <c r="L7798" s="540"/>
    </row>
    <row r="7799" spans="1:12" s="82" customFormat="1" ht="24" customHeight="1" x14ac:dyDescent="0.15">
      <c r="A7799" s="525">
        <v>1472</v>
      </c>
      <c r="B7799" s="86" t="s">
        <v>23</v>
      </c>
      <c r="C7799" s="85" t="s">
        <v>24</v>
      </c>
      <c r="D7799" s="85" t="s">
        <v>175</v>
      </c>
      <c r="E7799" s="85" t="s">
        <v>174</v>
      </c>
      <c r="F7799" s="526" t="s">
        <v>18</v>
      </c>
      <c r="G7799" s="526"/>
      <c r="H7799" s="527"/>
      <c r="I7799" s="527"/>
      <c r="J7799" s="527"/>
      <c r="K7799" s="527"/>
      <c r="L7799" s="527"/>
    </row>
    <row r="7800" spans="1:12" s="82" customFormat="1" ht="26.25" customHeight="1" x14ac:dyDescent="0.15">
      <c r="A7800" s="525"/>
      <c r="B7800" s="528" t="s">
        <v>2181</v>
      </c>
      <c r="C7800" s="529" t="s">
        <v>2185</v>
      </c>
      <c r="D7800" s="543">
        <v>43225</v>
      </c>
      <c r="E7800" s="528" t="s">
        <v>1686</v>
      </c>
      <c r="F7800" s="528" t="s">
        <v>2184</v>
      </c>
      <c r="G7800" s="528"/>
      <c r="H7800" s="539" t="s">
        <v>170</v>
      </c>
      <c r="I7800" s="539"/>
      <c r="J7800" s="83" t="s">
        <v>166</v>
      </c>
      <c r="K7800" s="83" t="s">
        <v>9</v>
      </c>
      <c r="L7800" s="87">
        <v>663</v>
      </c>
    </row>
    <row r="7801" spans="1:12" s="82" customFormat="1" ht="408.95" customHeight="1" x14ac:dyDescent="0.15">
      <c r="A7801" s="525"/>
      <c r="B7801" s="528"/>
      <c r="C7801" s="529"/>
      <c r="D7801" s="543"/>
      <c r="E7801" s="528"/>
      <c r="F7801" s="528"/>
      <c r="G7801" s="528"/>
      <c r="H7801" s="539" t="s">
        <v>56</v>
      </c>
      <c r="I7801" s="539"/>
      <c r="J7801" s="528" t="s">
        <v>166</v>
      </c>
      <c r="K7801" s="528" t="s">
        <v>9</v>
      </c>
      <c r="L7801" s="540">
        <v>1939.92</v>
      </c>
    </row>
    <row r="7802" spans="1:12" s="82" customFormat="1" ht="229.35" customHeight="1" x14ac:dyDescent="0.15">
      <c r="A7802" s="525"/>
      <c r="B7802" s="528"/>
      <c r="C7802" s="529"/>
      <c r="D7802" s="543"/>
      <c r="E7802" s="528"/>
      <c r="F7802" s="528"/>
      <c r="G7802" s="528"/>
      <c r="H7802" s="539"/>
      <c r="I7802" s="539"/>
      <c r="J7802" s="528"/>
      <c r="K7802" s="528"/>
      <c r="L7802" s="540"/>
    </row>
    <row r="7803" spans="1:12" s="82" customFormat="1" ht="24" customHeight="1" x14ac:dyDescent="0.15">
      <c r="A7803" s="525"/>
      <c r="B7803" s="86" t="s">
        <v>33</v>
      </c>
      <c r="C7803" s="85" t="s">
        <v>34</v>
      </c>
      <c r="D7803" s="85" t="s">
        <v>169</v>
      </c>
      <c r="E7803" s="85" t="s">
        <v>168</v>
      </c>
      <c r="F7803" s="527"/>
      <c r="G7803" s="527"/>
      <c r="H7803" s="539" t="s">
        <v>167</v>
      </c>
      <c r="I7803" s="539"/>
      <c r="J7803" s="528" t="s">
        <v>166</v>
      </c>
      <c r="K7803" s="528" t="s">
        <v>9</v>
      </c>
      <c r="L7803" s="540">
        <v>96.52</v>
      </c>
    </row>
    <row r="7804" spans="1:12" s="82" customFormat="1" ht="34.5" customHeight="1" x14ac:dyDescent="0.15">
      <c r="A7804" s="525"/>
      <c r="B7804" s="83" t="s">
        <v>1112</v>
      </c>
      <c r="C7804" s="83" t="s">
        <v>2184</v>
      </c>
      <c r="D7804" s="84">
        <v>43229</v>
      </c>
      <c r="E7804" s="83" t="s">
        <v>1684</v>
      </c>
      <c r="F7804" s="527"/>
      <c r="G7804" s="527"/>
      <c r="H7804" s="539"/>
      <c r="I7804" s="539"/>
      <c r="J7804" s="528"/>
      <c r="K7804" s="528"/>
      <c r="L7804" s="540"/>
    </row>
    <row r="7805" spans="1:12" s="82" customFormat="1" ht="24" customHeight="1" x14ac:dyDescent="0.15">
      <c r="A7805" s="525">
        <v>1473</v>
      </c>
      <c r="B7805" s="86" t="s">
        <v>23</v>
      </c>
      <c r="C7805" s="85" t="s">
        <v>24</v>
      </c>
      <c r="D7805" s="85" t="s">
        <v>175</v>
      </c>
      <c r="E7805" s="85" t="s">
        <v>174</v>
      </c>
      <c r="F7805" s="526" t="s">
        <v>18</v>
      </c>
      <c r="G7805" s="526"/>
      <c r="H7805" s="527"/>
      <c r="I7805" s="527"/>
      <c r="J7805" s="527"/>
      <c r="K7805" s="527"/>
      <c r="L7805" s="527"/>
    </row>
    <row r="7806" spans="1:12" s="82" customFormat="1" ht="26.25" customHeight="1" x14ac:dyDescent="0.15">
      <c r="A7806" s="525"/>
      <c r="B7806" s="528" t="s">
        <v>2181</v>
      </c>
      <c r="C7806" s="529" t="s">
        <v>2183</v>
      </c>
      <c r="D7806" s="543">
        <v>43257</v>
      </c>
      <c r="E7806" s="528" t="s">
        <v>417</v>
      </c>
      <c r="F7806" s="528" t="s">
        <v>2182</v>
      </c>
      <c r="G7806" s="528"/>
      <c r="H7806" s="539" t="s">
        <v>170</v>
      </c>
      <c r="I7806" s="539"/>
      <c r="J7806" s="83" t="s">
        <v>166</v>
      </c>
      <c r="K7806" s="83" t="s">
        <v>9</v>
      </c>
      <c r="L7806" s="87">
        <v>332.26</v>
      </c>
    </row>
    <row r="7807" spans="1:12" s="82" customFormat="1" ht="408.95" customHeight="1" x14ac:dyDescent="0.15">
      <c r="A7807" s="525"/>
      <c r="B7807" s="528"/>
      <c r="C7807" s="529"/>
      <c r="D7807" s="543"/>
      <c r="E7807" s="528"/>
      <c r="F7807" s="528"/>
      <c r="G7807" s="528"/>
      <c r="H7807" s="539" t="s">
        <v>56</v>
      </c>
      <c r="I7807" s="539"/>
      <c r="J7807" s="528" t="s">
        <v>166</v>
      </c>
      <c r="K7807" s="528" t="s">
        <v>9</v>
      </c>
      <c r="L7807" s="540">
        <v>1031.3900000000001</v>
      </c>
    </row>
    <row r="7808" spans="1:12" s="82" customFormat="1" ht="313.35000000000002" customHeight="1" x14ac:dyDescent="0.15">
      <c r="A7808" s="525"/>
      <c r="B7808" s="528"/>
      <c r="C7808" s="529"/>
      <c r="D7808" s="543"/>
      <c r="E7808" s="528"/>
      <c r="F7808" s="528"/>
      <c r="G7808" s="528"/>
      <c r="H7808" s="539"/>
      <c r="I7808" s="539"/>
      <c r="J7808" s="528"/>
      <c r="K7808" s="528"/>
      <c r="L7808" s="540"/>
    </row>
    <row r="7809" spans="1:12" s="82" customFormat="1" ht="24" customHeight="1" x14ac:dyDescent="0.15">
      <c r="A7809" s="525"/>
      <c r="B7809" s="86" t="s">
        <v>33</v>
      </c>
      <c r="C7809" s="85" t="s">
        <v>34</v>
      </c>
      <c r="D7809" s="85" t="s">
        <v>169</v>
      </c>
      <c r="E7809" s="85" t="s">
        <v>168</v>
      </c>
      <c r="F7809" s="527"/>
      <c r="G7809" s="527"/>
      <c r="H7809" s="539" t="s">
        <v>167</v>
      </c>
      <c r="I7809" s="539"/>
      <c r="J7809" s="528" t="s">
        <v>166</v>
      </c>
      <c r="K7809" s="528" t="s">
        <v>9</v>
      </c>
      <c r="L7809" s="540">
        <v>93.88</v>
      </c>
    </row>
    <row r="7810" spans="1:12" s="82" customFormat="1" ht="34.5" customHeight="1" x14ac:dyDescent="0.15">
      <c r="A7810" s="525"/>
      <c r="B7810" s="83" t="s">
        <v>1112</v>
      </c>
      <c r="C7810" s="83" t="s">
        <v>2182</v>
      </c>
      <c r="D7810" s="84">
        <v>43258</v>
      </c>
      <c r="E7810" s="83" t="s">
        <v>1662</v>
      </c>
      <c r="F7810" s="527"/>
      <c r="G7810" s="527"/>
      <c r="H7810" s="539"/>
      <c r="I7810" s="539"/>
      <c r="J7810" s="528"/>
      <c r="K7810" s="528"/>
      <c r="L7810" s="540"/>
    </row>
    <row r="7811" spans="1:12" s="82" customFormat="1" ht="24" customHeight="1" x14ac:dyDescent="0.15">
      <c r="A7811" s="525">
        <v>1474</v>
      </c>
      <c r="B7811" s="86" t="s">
        <v>23</v>
      </c>
      <c r="C7811" s="85" t="s">
        <v>24</v>
      </c>
      <c r="D7811" s="85" t="s">
        <v>175</v>
      </c>
      <c r="E7811" s="85" t="s">
        <v>174</v>
      </c>
      <c r="F7811" s="526" t="s">
        <v>18</v>
      </c>
      <c r="G7811" s="526"/>
      <c r="H7811" s="527"/>
      <c r="I7811" s="527"/>
      <c r="J7811" s="527"/>
      <c r="K7811" s="527"/>
      <c r="L7811" s="527"/>
    </row>
    <row r="7812" spans="1:12" s="82" customFormat="1" ht="26.25" customHeight="1" x14ac:dyDescent="0.15">
      <c r="A7812" s="525"/>
      <c r="B7812" s="528" t="s">
        <v>2181</v>
      </c>
      <c r="C7812" s="529" t="s">
        <v>2180</v>
      </c>
      <c r="D7812" s="543">
        <v>43274</v>
      </c>
      <c r="E7812" s="528" t="s">
        <v>1678</v>
      </c>
      <c r="F7812" s="528" t="s">
        <v>842</v>
      </c>
      <c r="G7812" s="528"/>
      <c r="H7812" s="539" t="s">
        <v>170</v>
      </c>
      <c r="I7812" s="539"/>
      <c r="J7812" s="83" t="s">
        <v>166</v>
      </c>
      <c r="K7812" s="83" t="s">
        <v>9</v>
      </c>
      <c r="L7812" s="87">
        <v>1180</v>
      </c>
    </row>
    <row r="7813" spans="1:12" s="82" customFormat="1" ht="408.95" customHeight="1" x14ac:dyDescent="0.15">
      <c r="A7813" s="525"/>
      <c r="B7813" s="528"/>
      <c r="C7813" s="529"/>
      <c r="D7813" s="543"/>
      <c r="E7813" s="528"/>
      <c r="F7813" s="528"/>
      <c r="G7813" s="528"/>
      <c r="H7813" s="539" t="s">
        <v>56</v>
      </c>
      <c r="I7813" s="539"/>
      <c r="J7813" s="528" t="s">
        <v>166</v>
      </c>
      <c r="K7813" s="528" t="s">
        <v>9</v>
      </c>
      <c r="L7813" s="540">
        <v>2078.9</v>
      </c>
    </row>
    <row r="7814" spans="1:12" s="82" customFormat="1" ht="408.95" customHeight="1" x14ac:dyDescent="0.15">
      <c r="A7814" s="525"/>
      <c r="B7814" s="528"/>
      <c r="C7814" s="529"/>
      <c r="D7814" s="543"/>
      <c r="E7814" s="528"/>
      <c r="F7814" s="528"/>
      <c r="G7814" s="528"/>
      <c r="H7814" s="539"/>
      <c r="I7814" s="539"/>
      <c r="J7814" s="528"/>
      <c r="K7814" s="528"/>
      <c r="L7814" s="540"/>
    </row>
    <row r="7815" spans="1:12" s="82" customFormat="1" ht="271.7" customHeight="1" x14ac:dyDescent="0.15">
      <c r="A7815" s="525"/>
      <c r="B7815" s="528"/>
      <c r="C7815" s="529"/>
      <c r="D7815" s="543"/>
      <c r="E7815" s="528"/>
      <c r="F7815" s="528"/>
      <c r="G7815" s="528"/>
      <c r="H7815" s="539"/>
      <c r="I7815" s="539"/>
      <c r="J7815" s="528"/>
      <c r="K7815" s="528"/>
      <c r="L7815" s="540"/>
    </row>
    <row r="7816" spans="1:12" s="82" customFormat="1" ht="24" customHeight="1" x14ac:dyDescent="0.15">
      <c r="A7816" s="525"/>
      <c r="B7816" s="86" t="s">
        <v>33</v>
      </c>
      <c r="C7816" s="85" t="s">
        <v>34</v>
      </c>
      <c r="D7816" s="85" t="s">
        <v>169</v>
      </c>
      <c r="E7816" s="85" t="s">
        <v>168</v>
      </c>
      <c r="F7816" s="527"/>
      <c r="G7816" s="527"/>
      <c r="H7816" s="539" t="s">
        <v>167</v>
      </c>
      <c r="I7816" s="539"/>
      <c r="J7816" s="528" t="s">
        <v>166</v>
      </c>
      <c r="K7816" s="528" t="s">
        <v>9</v>
      </c>
      <c r="L7816" s="540">
        <v>731.54</v>
      </c>
    </row>
    <row r="7817" spans="1:12" s="82" customFormat="1" ht="34.5" customHeight="1" x14ac:dyDescent="0.15">
      <c r="A7817" s="525"/>
      <c r="B7817" s="83" t="s">
        <v>1112</v>
      </c>
      <c r="C7817" s="83" t="s">
        <v>842</v>
      </c>
      <c r="D7817" s="84">
        <v>43280</v>
      </c>
      <c r="E7817" s="83" t="s">
        <v>2179</v>
      </c>
      <c r="F7817" s="527"/>
      <c r="G7817" s="527"/>
      <c r="H7817" s="539"/>
      <c r="I7817" s="539"/>
      <c r="J7817" s="528"/>
      <c r="K7817" s="528"/>
      <c r="L7817" s="540"/>
    </row>
    <row r="7818" spans="1:12" s="82" customFormat="1" ht="24" customHeight="1" x14ac:dyDescent="0.15">
      <c r="A7818" s="525">
        <v>1475</v>
      </c>
      <c r="B7818" s="86" t="s">
        <v>23</v>
      </c>
      <c r="C7818" s="85" t="s">
        <v>24</v>
      </c>
      <c r="D7818" s="85" t="s">
        <v>175</v>
      </c>
      <c r="E7818" s="85" t="s">
        <v>174</v>
      </c>
      <c r="F7818" s="526" t="s">
        <v>18</v>
      </c>
      <c r="G7818" s="526"/>
      <c r="H7818" s="527"/>
      <c r="I7818" s="527"/>
      <c r="J7818" s="527"/>
      <c r="K7818" s="527"/>
      <c r="L7818" s="527"/>
    </row>
    <row r="7819" spans="1:12" s="82" customFormat="1" ht="26.25" customHeight="1" x14ac:dyDescent="0.15">
      <c r="A7819" s="525"/>
      <c r="B7819" s="528" t="s">
        <v>2178</v>
      </c>
      <c r="C7819" s="529" t="s">
        <v>2177</v>
      </c>
      <c r="D7819" s="543">
        <v>43193</v>
      </c>
      <c r="E7819" s="528" t="s">
        <v>2176</v>
      </c>
      <c r="F7819" s="528" t="s">
        <v>2175</v>
      </c>
      <c r="G7819" s="528"/>
      <c r="H7819" s="539" t="s">
        <v>170</v>
      </c>
      <c r="I7819" s="539"/>
      <c r="J7819" s="83" t="s">
        <v>166</v>
      </c>
      <c r="K7819" s="83" t="s">
        <v>9</v>
      </c>
      <c r="L7819" s="87">
        <v>109</v>
      </c>
    </row>
    <row r="7820" spans="1:12" s="82" customFormat="1" ht="102.75" customHeight="1" x14ac:dyDescent="0.15">
      <c r="A7820" s="525"/>
      <c r="B7820" s="528"/>
      <c r="C7820" s="529"/>
      <c r="D7820" s="543"/>
      <c r="E7820" s="528"/>
      <c r="F7820" s="528"/>
      <c r="G7820" s="528"/>
      <c r="H7820" s="539" t="s">
        <v>56</v>
      </c>
      <c r="I7820" s="539"/>
      <c r="J7820" s="83" t="s">
        <v>166</v>
      </c>
      <c r="K7820" s="83" t="s">
        <v>9</v>
      </c>
      <c r="L7820" s="87">
        <v>243</v>
      </c>
    </row>
    <row r="7821" spans="1:12" s="82" customFormat="1" ht="24" customHeight="1" x14ac:dyDescent="0.15">
      <c r="A7821" s="525"/>
      <c r="B7821" s="86" t="s">
        <v>33</v>
      </c>
      <c r="C7821" s="85" t="s">
        <v>34</v>
      </c>
      <c r="D7821" s="85" t="s">
        <v>169</v>
      </c>
      <c r="E7821" s="85" t="s">
        <v>168</v>
      </c>
      <c r="F7821" s="527"/>
      <c r="G7821" s="527"/>
      <c r="H7821" s="539" t="s">
        <v>167</v>
      </c>
      <c r="I7821" s="539"/>
      <c r="J7821" s="528" t="s">
        <v>166</v>
      </c>
      <c r="K7821" s="528" t="s">
        <v>166</v>
      </c>
      <c r="L7821" s="540">
        <v>0</v>
      </c>
    </row>
    <row r="7822" spans="1:12" s="82" customFormat="1" ht="24" customHeight="1" x14ac:dyDescent="0.15">
      <c r="A7822" s="525"/>
      <c r="B7822" s="83" t="s">
        <v>311</v>
      </c>
      <c r="C7822" s="83" t="s">
        <v>2175</v>
      </c>
      <c r="D7822" s="84">
        <v>43195</v>
      </c>
      <c r="E7822" s="83" t="s">
        <v>2174</v>
      </c>
      <c r="F7822" s="527"/>
      <c r="G7822" s="527"/>
      <c r="H7822" s="539"/>
      <c r="I7822" s="539"/>
      <c r="J7822" s="528"/>
      <c r="K7822" s="528"/>
      <c r="L7822" s="540"/>
    </row>
    <row r="7823" spans="1:12" s="82" customFormat="1" ht="24" customHeight="1" x14ac:dyDescent="0.15">
      <c r="A7823" s="525">
        <v>1476</v>
      </c>
      <c r="B7823" s="86" t="s">
        <v>23</v>
      </c>
      <c r="C7823" s="85" t="s">
        <v>24</v>
      </c>
      <c r="D7823" s="85" t="s">
        <v>175</v>
      </c>
      <c r="E7823" s="85" t="s">
        <v>174</v>
      </c>
      <c r="F7823" s="526" t="s">
        <v>18</v>
      </c>
      <c r="G7823" s="526"/>
      <c r="H7823" s="527"/>
      <c r="I7823" s="527"/>
      <c r="J7823" s="527"/>
      <c r="K7823" s="527"/>
      <c r="L7823" s="527"/>
    </row>
    <row r="7824" spans="1:12" s="82" customFormat="1" ht="26.25" customHeight="1" x14ac:dyDescent="0.15">
      <c r="A7824" s="525"/>
      <c r="B7824" s="528" t="s">
        <v>2173</v>
      </c>
      <c r="C7824" s="528" t="s">
        <v>2172</v>
      </c>
      <c r="D7824" s="543">
        <v>43226</v>
      </c>
      <c r="E7824" s="528" t="s">
        <v>641</v>
      </c>
      <c r="F7824" s="528" t="s">
        <v>1507</v>
      </c>
      <c r="G7824" s="528"/>
      <c r="H7824" s="539" t="s">
        <v>170</v>
      </c>
      <c r="I7824" s="539"/>
      <c r="J7824" s="83" t="s">
        <v>166</v>
      </c>
      <c r="K7824" s="83" t="s">
        <v>9</v>
      </c>
      <c r="L7824" s="87">
        <v>334</v>
      </c>
    </row>
    <row r="7825" spans="1:12" s="82" customFormat="1" ht="81.75" customHeight="1" x14ac:dyDescent="0.15">
      <c r="A7825" s="525"/>
      <c r="B7825" s="528"/>
      <c r="C7825" s="528"/>
      <c r="D7825" s="543"/>
      <c r="E7825" s="528"/>
      <c r="F7825" s="528"/>
      <c r="G7825" s="528"/>
      <c r="H7825" s="539" t="s">
        <v>56</v>
      </c>
      <c r="I7825" s="539"/>
      <c r="J7825" s="83" t="s">
        <v>166</v>
      </c>
      <c r="K7825" s="83" t="s">
        <v>9</v>
      </c>
      <c r="L7825" s="87">
        <v>359.6</v>
      </c>
    </row>
    <row r="7826" spans="1:12" s="82" customFormat="1" ht="24" customHeight="1" x14ac:dyDescent="0.15">
      <c r="A7826" s="525"/>
      <c r="B7826" s="86" t="s">
        <v>33</v>
      </c>
      <c r="C7826" s="85" t="s">
        <v>34</v>
      </c>
      <c r="D7826" s="85" t="s">
        <v>169</v>
      </c>
      <c r="E7826" s="85" t="s">
        <v>168</v>
      </c>
      <c r="F7826" s="527"/>
      <c r="G7826" s="527"/>
      <c r="H7826" s="539" t="s">
        <v>167</v>
      </c>
      <c r="I7826" s="539"/>
      <c r="J7826" s="528" t="s">
        <v>166</v>
      </c>
      <c r="K7826" s="528" t="s">
        <v>166</v>
      </c>
      <c r="L7826" s="540">
        <v>0</v>
      </c>
    </row>
    <row r="7827" spans="1:12" s="82" customFormat="1" ht="24" customHeight="1" x14ac:dyDescent="0.15">
      <c r="A7827" s="525"/>
      <c r="B7827" s="83" t="s">
        <v>905</v>
      </c>
      <c r="C7827" s="83" t="s">
        <v>1507</v>
      </c>
      <c r="D7827" s="84">
        <v>43228</v>
      </c>
      <c r="E7827" s="83" t="s">
        <v>1634</v>
      </c>
      <c r="F7827" s="527"/>
      <c r="G7827" s="527"/>
      <c r="H7827" s="539"/>
      <c r="I7827" s="539"/>
      <c r="J7827" s="528"/>
      <c r="K7827" s="528"/>
      <c r="L7827" s="540"/>
    </row>
    <row r="7828" spans="1:12" s="82" customFormat="1" ht="24" customHeight="1" x14ac:dyDescent="0.15">
      <c r="A7828" s="525">
        <v>1477</v>
      </c>
      <c r="B7828" s="86" t="s">
        <v>23</v>
      </c>
      <c r="C7828" s="85" t="s">
        <v>24</v>
      </c>
      <c r="D7828" s="85" t="s">
        <v>175</v>
      </c>
      <c r="E7828" s="85" t="s">
        <v>174</v>
      </c>
      <c r="F7828" s="526" t="s">
        <v>18</v>
      </c>
      <c r="G7828" s="526"/>
      <c r="H7828" s="527"/>
      <c r="I7828" s="527"/>
      <c r="J7828" s="527"/>
      <c r="K7828" s="527"/>
      <c r="L7828" s="527"/>
    </row>
    <row r="7829" spans="1:12" s="82" customFormat="1" ht="26.25" customHeight="1" x14ac:dyDescent="0.15">
      <c r="A7829" s="525"/>
      <c r="B7829" s="528" t="s">
        <v>2170</v>
      </c>
      <c r="C7829" s="529" t="s">
        <v>2171</v>
      </c>
      <c r="D7829" s="543">
        <v>43194</v>
      </c>
      <c r="E7829" s="528" t="s">
        <v>382</v>
      </c>
      <c r="F7829" s="528" t="s">
        <v>381</v>
      </c>
      <c r="G7829" s="528"/>
      <c r="H7829" s="539" t="s">
        <v>170</v>
      </c>
      <c r="I7829" s="539"/>
      <c r="J7829" s="83" t="s">
        <v>166</v>
      </c>
      <c r="K7829" s="83" t="s">
        <v>9</v>
      </c>
      <c r="L7829" s="87">
        <v>239</v>
      </c>
    </row>
    <row r="7830" spans="1:12" s="82" customFormat="1" ht="165.75" customHeight="1" x14ac:dyDescent="0.15">
      <c r="A7830" s="525"/>
      <c r="B7830" s="528"/>
      <c r="C7830" s="529"/>
      <c r="D7830" s="543"/>
      <c r="E7830" s="528"/>
      <c r="F7830" s="528"/>
      <c r="G7830" s="528"/>
      <c r="H7830" s="539" t="s">
        <v>56</v>
      </c>
      <c r="I7830" s="539"/>
      <c r="J7830" s="83" t="s">
        <v>166</v>
      </c>
      <c r="K7830" s="83" t="s">
        <v>9</v>
      </c>
      <c r="L7830" s="87">
        <v>242.37</v>
      </c>
    </row>
    <row r="7831" spans="1:12" s="82" customFormat="1" ht="24" customHeight="1" x14ac:dyDescent="0.15">
      <c r="A7831" s="525"/>
      <c r="B7831" s="86" t="s">
        <v>33</v>
      </c>
      <c r="C7831" s="85" t="s">
        <v>34</v>
      </c>
      <c r="D7831" s="85" t="s">
        <v>169</v>
      </c>
      <c r="E7831" s="85" t="s">
        <v>168</v>
      </c>
      <c r="F7831" s="527"/>
      <c r="G7831" s="527"/>
      <c r="H7831" s="539" t="s">
        <v>167</v>
      </c>
      <c r="I7831" s="539"/>
      <c r="J7831" s="528" t="s">
        <v>166</v>
      </c>
      <c r="K7831" s="528" t="s">
        <v>9</v>
      </c>
      <c r="L7831" s="540">
        <v>132</v>
      </c>
    </row>
    <row r="7832" spans="1:12" s="82" customFormat="1" ht="24" customHeight="1" x14ac:dyDescent="0.15">
      <c r="A7832" s="525"/>
      <c r="B7832" s="83" t="s">
        <v>221</v>
      </c>
      <c r="C7832" s="83" t="s">
        <v>381</v>
      </c>
      <c r="D7832" s="84">
        <v>43195</v>
      </c>
      <c r="E7832" s="83" t="s">
        <v>1102</v>
      </c>
      <c r="F7832" s="527"/>
      <c r="G7832" s="527"/>
      <c r="H7832" s="539"/>
      <c r="I7832" s="539"/>
      <c r="J7832" s="528"/>
      <c r="K7832" s="528"/>
      <c r="L7832" s="540"/>
    </row>
    <row r="7833" spans="1:12" s="82" customFormat="1" ht="24" customHeight="1" x14ac:dyDescent="0.15">
      <c r="A7833" s="525">
        <v>1478</v>
      </c>
      <c r="B7833" s="86" t="s">
        <v>23</v>
      </c>
      <c r="C7833" s="85" t="s">
        <v>24</v>
      </c>
      <c r="D7833" s="85" t="s">
        <v>175</v>
      </c>
      <c r="E7833" s="85" t="s">
        <v>174</v>
      </c>
      <c r="F7833" s="526" t="s">
        <v>18</v>
      </c>
      <c r="G7833" s="526"/>
      <c r="H7833" s="527"/>
      <c r="I7833" s="527"/>
      <c r="J7833" s="527"/>
      <c r="K7833" s="527"/>
      <c r="L7833" s="527"/>
    </row>
    <row r="7834" spans="1:12" s="82" customFormat="1" ht="26.25" customHeight="1" x14ac:dyDescent="0.15">
      <c r="A7834" s="525"/>
      <c r="B7834" s="528" t="s">
        <v>2170</v>
      </c>
      <c r="C7834" s="529" t="s">
        <v>2169</v>
      </c>
      <c r="D7834" s="543">
        <v>43275</v>
      </c>
      <c r="E7834" s="528" t="s">
        <v>455</v>
      </c>
      <c r="F7834" s="528" t="s">
        <v>2168</v>
      </c>
      <c r="G7834" s="528"/>
      <c r="H7834" s="539" t="s">
        <v>170</v>
      </c>
      <c r="I7834" s="539"/>
      <c r="J7834" s="83" t="s">
        <v>166</v>
      </c>
      <c r="K7834" s="83" t="s">
        <v>9</v>
      </c>
      <c r="L7834" s="87">
        <v>483.5</v>
      </c>
    </row>
    <row r="7835" spans="1:12" s="82" customFormat="1" ht="81.75" customHeight="1" x14ac:dyDescent="0.15">
      <c r="A7835" s="525"/>
      <c r="B7835" s="528"/>
      <c r="C7835" s="529"/>
      <c r="D7835" s="543"/>
      <c r="E7835" s="528"/>
      <c r="F7835" s="528"/>
      <c r="G7835" s="528"/>
      <c r="H7835" s="539" t="s">
        <v>56</v>
      </c>
      <c r="I7835" s="539"/>
      <c r="J7835" s="83" t="s">
        <v>166</v>
      </c>
      <c r="K7835" s="83" t="s">
        <v>9</v>
      </c>
      <c r="L7835" s="87">
        <v>346.53</v>
      </c>
    </row>
    <row r="7836" spans="1:12" s="82" customFormat="1" ht="24" customHeight="1" x14ac:dyDescent="0.15">
      <c r="A7836" s="525"/>
      <c r="B7836" s="86" t="s">
        <v>33</v>
      </c>
      <c r="C7836" s="85" t="s">
        <v>34</v>
      </c>
      <c r="D7836" s="85" t="s">
        <v>169</v>
      </c>
      <c r="E7836" s="85" t="s">
        <v>168</v>
      </c>
      <c r="F7836" s="527"/>
      <c r="G7836" s="527"/>
      <c r="H7836" s="539" t="s">
        <v>167</v>
      </c>
      <c r="I7836" s="539"/>
      <c r="J7836" s="528" t="s">
        <v>166</v>
      </c>
      <c r="K7836" s="528" t="s">
        <v>9</v>
      </c>
      <c r="L7836" s="540">
        <v>50</v>
      </c>
    </row>
    <row r="7837" spans="1:12" s="82" customFormat="1" ht="24" customHeight="1" x14ac:dyDescent="0.15">
      <c r="A7837" s="525"/>
      <c r="B7837" s="83" t="s">
        <v>221</v>
      </c>
      <c r="C7837" s="83" t="s">
        <v>2168</v>
      </c>
      <c r="D7837" s="84">
        <v>43277</v>
      </c>
      <c r="E7837" s="83" t="s">
        <v>2167</v>
      </c>
      <c r="F7837" s="527"/>
      <c r="G7837" s="527"/>
      <c r="H7837" s="539"/>
      <c r="I7837" s="539"/>
      <c r="J7837" s="528"/>
      <c r="K7837" s="528"/>
      <c r="L7837" s="540"/>
    </row>
    <row r="7838" spans="1:12" s="82" customFormat="1" ht="24" customHeight="1" x14ac:dyDescent="0.15">
      <c r="A7838" s="525">
        <v>1479</v>
      </c>
      <c r="B7838" s="86" t="s">
        <v>23</v>
      </c>
      <c r="C7838" s="85" t="s">
        <v>24</v>
      </c>
      <c r="D7838" s="85" t="s">
        <v>175</v>
      </c>
      <c r="E7838" s="85" t="s">
        <v>174</v>
      </c>
      <c r="F7838" s="526" t="s">
        <v>18</v>
      </c>
      <c r="G7838" s="526"/>
      <c r="H7838" s="527"/>
      <c r="I7838" s="527"/>
      <c r="J7838" s="527"/>
      <c r="K7838" s="527"/>
      <c r="L7838" s="527"/>
    </row>
    <row r="7839" spans="1:12" s="82" customFormat="1" ht="26.25" customHeight="1" x14ac:dyDescent="0.15">
      <c r="A7839" s="525"/>
      <c r="B7839" s="528" t="s">
        <v>2166</v>
      </c>
      <c r="C7839" s="528" t="s">
        <v>2165</v>
      </c>
      <c r="D7839" s="543">
        <v>43326</v>
      </c>
      <c r="E7839" s="528" t="s">
        <v>461</v>
      </c>
      <c r="F7839" s="528" t="s">
        <v>459</v>
      </c>
      <c r="G7839" s="528"/>
      <c r="H7839" s="539" t="s">
        <v>170</v>
      </c>
      <c r="I7839" s="539"/>
      <c r="J7839" s="83" t="s">
        <v>166</v>
      </c>
      <c r="K7839" s="83" t="s">
        <v>9</v>
      </c>
      <c r="L7839" s="87">
        <v>313.5</v>
      </c>
    </row>
    <row r="7840" spans="1:12" s="82" customFormat="1" ht="29.25" customHeight="1" x14ac:dyDescent="0.15">
      <c r="A7840" s="525"/>
      <c r="B7840" s="528"/>
      <c r="C7840" s="528"/>
      <c r="D7840" s="543"/>
      <c r="E7840" s="528"/>
      <c r="F7840" s="528"/>
      <c r="G7840" s="528"/>
      <c r="H7840" s="539" t="s">
        <v>56</v>
      </c>
      <c r="I7840" s="539"/>
      <c r="J7840" s="83" t="s">
        <v>166</v>
      </c>
      <c r="K7840" s="83" t="s">
        <v>166</v>
      </c>
      <c r="L7840" s="87">
        <v>0</v>
      </c>
    </row>
    <row r="7841" spans="1:12" s="82" customFormat="1" ht="24" customHeight="1" x14ac:dyDescent="0.15">
      <c r="A7841" s="525"/>
      <c r="B7841" s="86" t="s">
        <v>33</v>
      </c>
      <c r="C7841" s="85" t="s">
        <v>34</v>
      </c>
      <c r="D7841" s="85" t="s">
        <v>169</v>
      </c>
      <c r="E7841" s="85" t="s">
        <v>168</v>
      </c>
      <c r="F7841" s="527"/>
      <c r="G7841" s="527"/>
      <c r="H7841" s="539" t="s">
        <v>167</v>
      </c>
      <c r="I7841" s="539"/>
      <c r="J7841" s="528" t="s">
        <v>166</v>
      </c>
      <c r="K7841" s="528" t="s">
        <v>166</v>
      </c>
      <c r="L7841" s="540">
        <v>0</v>
      </c>
    </row>
    <row r="7842" spans="1:12" s="82" customFormat="1" ht="24" customHeight="1" x14ac:dyDescent="0.15">
      <c r="A7842" s="525"/>
      <c r="B7842" s="83" t="s">
        <v>211</v>
      </c>
      <c r="C7842" s="83" t="s">
        <v>459</v>
      </c>
      <c r="D7842" s="84">
        <v>43328</v>
      </c>
      <c r="E7842" s="83" t="s">
        <v>1187</v>
      </c>
      <c r="F7842" s="527"/>
      <c r="G7842" s="527"/>
      <c r="H7842" s="539"/>
      <c r="I7842" s="539"/>
      <c r="J7842" s="528"/>
      <c r="K7842" s="528"/>
      <c r="L7842" s="540"/>
    </row>
    <row r="7843" spans="1:12" s="82" customFormat="1" ht="24" customHeight="1" x14ac:dyDescent="0.15">
      <c r="A7843" s="525">
        <v>1480</v>
      </c>
      <c r="B7843" s="86" t="s">
        <v>23</v>
      </c>
      <c r="C7843" s="85" t="s">
        <v>24</v>
      </c>
      <c r="D7843" s="85" t="s">
        <v>175</v>
      </c>
      <c r="E7843" s="85" t="s">
        <v>174</v>
      </c>
      <c r="F7843" s="526" t="s">
        <v>18</v>
      </c>
      <c r="G7843" s="526"/>
      <c r="H7843" s="527"/>
      <c r="I7843" s="527"/>
      <c r="J7843" s="527"/>
      <c r="K7843" s="527"/>
      <c r="L7843" s="527"/>
    </row>
    <row r="7844" spans="1:12" s="82" customFormat="1" ht="26.25" customHeight="1" x14ac:dyDescent="0.15">
      <c r="A7844" s="525"/>
      <c r="B7844" s="528" t="s">
        <v>2164</v>
      </c>
      <c r="C7844" s="529" t="s">
        <v>2163</v>
      </c>
      <c r="D7844" s="543">
        <v>43277</v>
      </c>
      <c r="E7844" s="528" t="s">
        <v>222</v>
      </c>
      <c r="F7844" s="528" t="s">
        <v>2162</v>
      </c>
      <c r="G7844" s="528"/>
      <c r="H7844" s="539" t="s">
        <v>170</v>
      </c>
      <c r="I7844" s="539"/>
      <c r="J7844" s="83" t="s">
        <v>166</v>
      </c>
      <c r="K7844" s="83" t="s">
        <v>9</v>
      </c>
      <c r="L7844" s="87">
        <v>906</v>
      </c>
    </row>
    <row r="7845" spans="1:12" s="82" customFormat="1" ht="408.95" customHeight="1" x14ac:dyDescent="0.15">
      <c r="A7845" s="525"/>
      <c r="B7845" s="528"/>
      <c r="C7845" s="529"/>
      <c r="D7845" s="543"/>
      <c r="E7845" s="528"/>
      <c r="F7845" s="528"/>
      <c r="G7845" s="528"/>
      <c r="H7845" s="539" t="s">
        <v>56</v>
      </c>
      <c r="I7845" s="539"/>
      <c r="J7845" s="528" t="s">
        <v>166</v>
      </c>
      <c r="K7845" s="528" t="s">
        <v>9</v>
      </c>
      <c r="L7845" s="540">
        <v>1560.2</v>
      </c>
    </row>
    <row r="7846" spans="1:12" s="82" customFormat="1" ht="19.350000000000001" customHeight="1" x14ac:dyDescent="0.15">
      <c r="A7846" s="525"/>
      <c r="B7846" s="528"/>
      <c r="C7846" s="529"/>
      <c r="D7846" s="543"/>
      <c r="E7846" s="528"/>
      <c r="F7846" s="528"/>
      <c r="G7846" s="528"/>
      <c r="H7846" s="539"/>
      <c r="I7846" s="539"/>
      <c r="J7846" s="528"/>
      <c r="K7846" s="528"/>
      <c r="L7846" s="540"/>
    </row>
    <row r="7847" spans="1:12" s="82" customFormat="1" ht="24" customHeight="1" x14ac:dyDescent="0.15">
      <c r="A7847" s="525"/>
      <c r="B7847" s="86" t="s">
        <v>33</v>
      </c>
      <c r="C7847" s="85" t="s">
        <v>34</v>
      </c>
      <c r="D7847" s="85" t="s">
        <v>169</v>
      </c>
      <c r="E7847" s="85" t="s">
        <v>168</v>
      </c>
      <c r="F7847" s="527"/>
      <c r="G7847" s="527"/>
      <c r="H7847" s="539" t="s">
        <v>167</v>
      </c>
      <c r="I7847" s="539"/>
      <c r="J7847" s="528" t="s">
        <v>166</v>
      </c>
      <c r="K7847" s="528" t="s">
        <v>9</v>
      </c>
      <c r="L7847" s="540">
        <v>225</v>
      </c>
    </row>
    <row r="7848" spans="1:12" s="82" customFormat="1" ht="24" customHeight="1" x14ac:dyDescent="0.15">
      <c r="A7848" s="525"/>
      <c r="B7848" s="83" t="s">
        <v>441</v>
      </c>
      <c r="C7848" s="83" t="s">
        <v>2162</v>
      </c>
      <c r="D7848" s="84">
        <v>43282</v>
      </c>
      <c r="E7848" s="83" t="s">
        <v>2161</v>
      </c>
      <c r="F7848" s="527"/>
      <c r="G7848" s="527"/>
      <c r="H7848" s="539"/>
      <c r="I7848" s="539"/>
      <c r="J7848" s="528"/>
      <c r="K7848" s="528"/>
      <c r="L7848" s="540"/>
    </row>
    <row r="7849" spans="1:12" s="82" customFormat="1" ht="24" customHeight="1" x14ac:dyDescent="0.15">
      <c r="A7849" s="525">
        <v>1481</v>
      </c>
      <c r="B7849" s="86" t="s">
        <v>23</v>
      </c>
      <c r="C7849" s="85" t="s">
        <v>24</v>
      </c>
      <c r="D7849" s="85" t="s">
        <v>175</v>
      </c>
      <c r="E7849" s="85" t="s">
        <v>174</v>
      </c>
      <c r="F7849" s="526" t="s">
        <v>18</v>
      </c>
      <c r="G7849" s="526"/>
      <c r="H7849" s="527"/>
      <c r="I7849" s="527"/>
      <c r="J7849" s="527"/>
      <c r="K7849" s="527"/>
      <c r="L7849" s="527"/>
    </row>
    <row r="7850" spans="1:12" s="82" customFormat="1" ht="26.25" customHeight="1" x14ac:dyDescent="0.15">
      <c r="A7850" s="525"/>
      <c r="B7850" s="528" t="s">
        <v>2160</v>
      </c>
      <c r="C7850" s="529" t="s">
        <v>2159</v>
      </c>
      <c r="D7850" s="543">
        <v>43352</v>
      </c>
      <c r="E7850" s="528" t="s">
        <v>2158</v>
      </c>
      <c r="F7850" s="528" t="s">
        <v>2157</v>
      </c>
      <c r="G7850" s="528"/>
      <c r="H7850" s="539" t="s">
        <v>170</v>
      </c>
      <c r="I7850" s="539"/>
      <c r="J7850" s="83" t="s">
        <v>166</v>
      </c>
      <c r="K7850" s="83" t="s">
        <v>9</v>
      </c>
      <c r="L7850" s="87">
        <v>840</v>
      </c>
    </row>
    <row r="7851" spans="1:12" s="82" customFormat="1" ht="333.75" customHeight="1" x14ac:dyDescent="0.15">
      <c r="A7851" s="525"/>
      <c r="B7851" s="528"/>
      <c r="C7851" s="529"/>
      <c r="D7851" s="543"/>
      <c r="E7851" s="528"/>
      <c r="F7851" s="528"/>
      <c r="G7851" s="528"/>
      <c r="H7851" s="539" t="s">
        <v>56</v>
      </c>
      <c r="I7851" s="539"/>
      <c r="J7851" s="83" t="s">
        <v>166</v>
      </c>
      <c r="K7851" s="83" t="s">
        <v>9</v>
      </c>
      <c r="L7851" s="87">
        <v>2188.5300000000002</v>
      </c>
    </row>
    <row r="7852" spans="1:12" s="82" customFormat="1" ht="24" customHeight="1" x14ac:dyDescent="0.15">
      <c r="A7852" s="525"/>
      <c r="B7852" s="86" t="s">
        <v>33</v>
      </c>
      <c r="C7852" s="85" t="s">
        <v>34</v>
      </c>
      <c r="D7852" s="85" t="s">
        <v>169</v>
      </c>
      <c r="E7852" s="85" t="s">
        <v>168</v>
      </c>
      <c r="F7852" s="527"/>
      <c r="G7852" s="527"/>
      <c r="H7852" s="539" t="s">
        <v>167</v>
      </c>
      <c r="I7852" s="539"/>
      <c r="J7852" s="528" t="s">
        <v>166</v>
      </c>
      <c r="K7852" s="528" t="s">
        <v>9</v>
      </c>
      <c r="L7852" s="540">
        <v>256</v>
      </c>
    </row>
    <row r="7853" spans="1:12" s="82" customFormat="1" ht="24" customHeight="1" x14ac:dyDescent="0.15">
      <c r="A7853" s="525"/>
      <c r="B7853" s="83" t="s">
        <v>633</v>
      </c>
      <c r="C7853" s="83" t="s">
        <v>2157</v>
      </c>
      <c r="D7853" s="84">
        <v>43356</v>
      </c>
      <c r="E7853" s="83" t="s">
        <v>2156</v>
      </c>
      <c r="F7853" s="527"/>
      <c r="G7853" s="527"/>
      <c r="H7853" s="539"/>
      <c r="I7853" s="539"/>
      <c r="J7853" s="528"/>
      <c r="K7853" s="528"/>
      <c r="L7853" s="540"/>
    </row>
    <row r="7854" spans="1:12" s="82" customFormat="1" ht="24" customHeight="1" x14ac:dyDescent="0.15">
      <c r="A7854" s="525">
        <v>1482</v>
      </c>
      <c r="B7854" s="86" t="s">
        <v>23</v>
      </c>
      <c r="C7854" s="85" t="s">
        <v>24</v>
      </c>
      <c r="D7854" s="85" t="s">
        <v>175</v>
      </c>
      <c r="E7854" s="85" t="s">
        <v>174</v>
      </c>
      <c r="F7854" s="526" t="s">
        <v>18</v>
      </c>
      <c r="G7854" s="526"/>
      <c r="H7854" s="527"/>
      <c r="I7854" s="527"/>
      <c r="J7854" s="527"/>
      <c r="K7854" s="527"/>
      <c r="L7854" s="527"/>
    </row>
    <row r="7855" spans="1:12" s="82" customFormat="1" ht="26.25" customHeight="1" x14ac:dyDescent="0.15">
      <c r="A7855" s="525"/>
      <c r="B7855" s="528" t="s">
        <v>2153</v>
      </c>
      <c r="C7855" s="528" t="s">
        <v>2155</v>
      </c>
      <c r="D7855" s="543">
        <v>43235</v>
      </c>
      <c r="E7855" s="528" t="s">
        <v>325</v>
      </c>
      <c r="F7855" s="528" t="s">
        <v>2154</v>
      </c>
      <c r="G7855" s="528"/>
      <c r="H7855" s="539" t="s">
        <v>170</v>
      </c>
      <c r="I7855" s="539"/>
      <c r="J7855" s="83" t="s">
        <v>166</v>
      </c>
      <c r="K7855" s="83" t="s">
        <v>9</v>
      </c>
      <c r="L7855" s="87">
        <v>253</v>
      </c>
    </row>
    <row r="7856" spans="1:12" s="82" customFormat="1" ht="81.75" customHeight="1" x14ac:dyDescent="0.15">
      <c r="A7856" s="525"/>
      <c r="B7856" s="528"/>
      <c r="C7856" s="528"/>
      <c r="D7856" s="543"/>
      <c r="E7856" s="528"/>
      <c r="F7856" s="528"/>
      <c r="G7856" s="528"/>
      <c r="H7856" s="539" t="s">
        <v>56</v>
      </c>
      <c r="I7856" s="539"/>
      <c r="J7856" s="83" t="s">
        <v>166</v>
      </c>
      <c r="K7856" s="83" t="s">
        <v>9</v>
      </c>
      <c r="L7856" s="87">
        <v>590</v>
      </c>
    </row>
    <row r="7857" spans="1:12" s="82" customFormat="1" ht="24" customHeight="1" x14ac:dyDescent="0.15">
      <c r="A7857" s="525"/>
      <c r="B7857" s="86" t="s">
        <v>33</v>
      </c>
      <c r="C7857" s="85" t="s">
        <v>34</v>
      </c>
      <c r="D7857" s="85" t="s">
        <v>169</v>
      </c>
      <c r="E7857" s="85" t="s">
        <v>168</v>
      </c>
      <c r="F7857" s="527"/>
      <c r="G7857" s="527"/>
      <c r="H7857" s="539" t="s">
        <v>167</v>
      </c>
      <c r="I7857" s="539"/>
      <c r="J7857" s="528" t="s">
        <v>166</v>
      </c>
      <c r="K7857" s="528" t="s">
        <v>166</v>
      </c>
      <c r="L7857" s="540">
        <v>0</v>
      </c>
    </row>
    <row r="7858" spans="1:12" s="82" customFormat="1" ht="34.5" customHeight="1" x14ac:dyDescent="0.15">
      <c r="A7858" s="525"/>
      <c r="B7858" s="83" t="s">
        <v>2150</v>
      </c>
      <c r="C7858" s="83" t="s">
        <v>2154</v>
      </c>
      <c r="D7858" s="84">
        <v>43236</v>
      </c>
      <c r="E7858" s="83" t="s">
        <v>1279</v>
      </c>
      <c r="F7858" s="527"/>
      <c r="G7858" s="527"/>
      <c r="H7858" s="539"/>
      <c r="I7858" s="539"/>
      <c r="J7858" s="528"/>
      <c r="K7858" s="528"/>
      <c r="L7858" s="540"/>
    </row>
    <row r="7859" spans="1:12" s="82" customFormat="1" ht="24" customHeight="1" x14ac:dyDescent="0.15">
      <c r="A7859" s="525">
        <v>1483</v>
      </c>
      <c r="B7859" s="86" t="s">
        <v>23</v>
      </c>
      <c r="C7859" s="85" t="s">
        <v>24</v>
      </c>
      <c r="D7859" s="85" t="s">
        <v>175</v>
      </c>
      <c r="E7859" s="85" t="s">
        <v>174</v>
      </c>
      <c r="F7859" s="526" t="s">
        <v>18</v>
      </c>
      <c r="G7859" s="526"/>
      <c r="H7859" s="527"/>
      <c r="I7859" s="527"/>
      <c r="J7859" s="527"/>
      <c r="K7859" s="527"/>
      <c r="L7859" s="527"/>
    </row>
    <row r="7860" spans="1:12" s="82" customFormat="1" ht="26.25" customHeight="1" x14ac:dyDescent="0.15">
      <c r="A7860" s="525"/>
      <c r="B7860" s="528" t="s">
        <v>2153</v>
      </c>
      <c r="C7860" s="528" t="s">
        <v>2152</v>
      </c>
      <c r="D7860" s="543">
        <v>43237</v>
      </c>
      <c r="E7860" s="528" t="s">
        <v>2151</v>
      </c>
      <c r="F7860" s="528" t="s">
        <v>2149</v>
      </c>
      <c r="G7860" s="528"/>
      <c r="H7860" s="539" t="s">
        <v>170</v>
      </c>
      <c r="I7860" s="539"/>
      <c r="J7860" s="83" t="s">
        <v>166</v>
      </c>
      <c r="K7860" s="83" t="s">
        <v>9</v>
      </c>
      <c r="L7860" s="87">
        <v>148</v>
      </c>
    </row>
    <row r="7861" spans="1:12" s="82" customFormat="1" ht="50.25" customHeight="1" x14ac:dyDescent="0.15">
      <c r="A7861" s="525"/>
      <c r="B7861" s="528"/>
      <c r="C7861" s="528"/>
      <c r="D7861" s="543"/>
      <c r="E7861" s="528"/>
      <c r="F7861" s="528"/>
      <c r="G7861" s="528"/>
      <c r="H7861" s="539" t="s">
        <v>56</v>
      </c>
      <c r="I7861" s="539"/>
      <c r="J7861" s="83" t="s">
        <v>166</v>
      </c>
      <c r="K7861" s="83" t="s">
        <v>9</v>
      </c>
      <c r="L7861" s="87">
        <v>292</v>
      </c>
    </row>
    <row r="7862" spans="1:12" s="82" customFormat="1" ht="24" customHeight="1" x14ac:dyDescent="0.15">
      <c r="A7862" s="525"/>
      <c r="B7862" s="86" t="s">
        <v>33</v>
      </c>
      <c r="C7862" s="85" t="s">
        <v>34</v>
      </c>
      <c r="D7862" s="85" t="s">
        <v>169</v>
      </c>
      <c r="E7862" s="85" t="s">
        <v>168</v>
      </c>
      <c r="F7862" s="527"/>
      <c r="G7862" s="527"/>
      <c r="H7862" s="539" t="s">
        <v>167</v>
      </c>
      <c r="I7862" s="539"/>
      <c r="J7862" s="528" t="s">
        <v>166</v>
      </c>
      <c r="K7862" s="528" t="s">
        <v>166</v>
      </c>
      <c r="L7862" s="540">
        <v>0</v>
      </c>
    </row>
    <row r="7863" spans="1:12" s="82" customFormat="1" ht="34.5" customHeight="1" x14ac:dyDescent="0.15">
      <c r="A7863" s="525"/>
      <c r="B7863" s="83" t="s">
        <v>2150</v>
      </c>
      <c r="C7863" s="83" t="s">
        <v>2149</v>
      </c>
      <c r="D7863" s="84">
        <v>43238</v>
      </c>
      <c r="E7863" s="83" t="s">
        <v>1914</v>
      </c>
      <c r="F7863" s="527"/>
      <c r="G7863" s="527"/>
      <c r="H7863" s="539"/>
      <c r="I7863" s="539"/>
      <c r="J7863" s="528"/>
      <c r="K7863" s="528"/>
      <c r="L7863" s="540"/>
    </row>
    <row r="7864" spans="1:12" s="82" customFormat="1" ht="24" customHeight="1" x14ac:dyDescent="0.15">
      <c r="A7864" s="525">
        <v>1484</v>
      </c>
      <c r="B7864" s="86" t="s">
        <v>23</v>
      </c>
      <c r="C7864" s="85" t="s">
        <v>24</v>
      </c>
      <c r="D7864" s="85" t="s">
        <v>175</v>
      </c>
      <c r="E7864" s="85" t="s">
        <v>174</v>
      </c>
      <c r="F7864" s="526" t="s">
        <v>18</v>
      </c>
      <c r="G7864" s="526"/>
      <c r="H7864" s="527"/>
      <c r="I7864" s="527"/>
      <c r="J7864" s="527"/>
      <c r="K7864" s="527"/>
      <c r="L7864" s="527"/>
    </row>
    <row r="7865" spans="1:12" s="82" customFormat="1" ht="26.25" customHeight="1" x14ac:dyDescent="0.15">
      <c r="A7865" s="525"/>
      <c r="B7865" s="528" t="s">
        <v>2143</v>
      </c>
      <c r="C7865" s="529" t="s">
        <v>2148</v>
      </c>
      <c r="D7865" s="543">
        <v>43199</v>
      </c>
      <c r="E7865" s="528" t="s">
        <v>178</v>
      </c>
      <c r="F7865" s="528" t="s">
        <v>2147</v>
      </c>
      <c r="G7865" s="528"/>
      <c r="H7865" s="539" t="s">
        <v>170</v>
      </c>
      <c r="I7865" s="539"/>
      <c r="J7865" s="83" t="s">
        <v>166</v>
      </c>
      <c r="K7865" s="83" t="s">
        <v>166</v>
      </c>
      <c r="L7865" s="87">
        <v>0</v>
      </c>
    </row>
    <row r="7866" spans="1:12" s="82" customFormat="1" ht="386.25" customHeight="1" x14ac:dyDescent="0.15">
      <c r="A7866" s="525"/>
      <c r="B7866" s="528"/>
      <c r="C7866" s="529"/>
      <c r="D7866" s="543"/>
      <c r="E7866" s="528"/>
      <c r="F7866" s="528"/>
      <c r="G7866" s="528"/>
      <c r="H7866" s="539" t="s">
        <v>56</v>
      </c>
      <c r="I7866" s="539"/>
      <c r="J7866" s="83" t="s">
        <v>166</v>
      </c>
      <c r="K7866" s="83" t="s">
        <v>9</v>
      </c>
      <c r="L7866" s="87">
        <v>705.43</v>
      </c>
    </row>
    <row r="7867" spans="1:12" s="82" customFormat="1" ht="24" customHeight="1" x14ac:dyDescent="0.15">
      <c r="A7867" s="525"/>
      <c r="B7867" s="86" t="s">
        <v>33</v>
      </c>
      <c r="C7867" s="85" t="s">
        <v>34</v>
      </c>
      <c r="D7867" s="85" t="s">
        <v>169</v>
      </c>
      <c r="E7867" s="85" t="s">
        <v>168</v>
      </c>
      <c r="F7867" s="527"/>
      <c r="G7867" s="527"/>
      <c r="H7867" s="539" t="s">
        <v>167</v>
      </c>
      <c r="I7867" s="539"/>
      <c r="J7867" s="528" t="s">
        <v>166</v>
      </c>
      <c r="K7867" s="528" t="s">
        <v>9</v>
      </c>
      <c r="L7867" s="540">
        <v>988.77</v>
      </c>
    </row>
    <row r="7868" spans="1:12" s="82" customFormat="1" ht="24" customHeight="1" x14ac:dyDescent="0.15">
      <c r="A7868" s="525"/>
      <c r="B7868" s="83" t="s">
        <v>203</v>
      </c>
      <c r="C7868" s="83" t="s">
        <v>2147</v>
      </c>
      <c r="D7868" s="84">
        <v>43209</v>
      </c>
      <c r="E7868" s="83" t="s">
        <v>2146</v>
      </c>
      <c r="F7868" s="527"/>
      <c r="G7868" s="527"/>
      <c r="H7868" s="539"/>
      <c r="I7868" s="539"/>
      <c r="J7868" s="528"/>
      <c r="K7868" s="528"/>
      <c r="L7868" s="540"/>
    </row>
    <row r="7869" spans="1:12" s="82" customFormat="1" ht="24" customHeight="1" x14ac:dyDescent="0.15">
      <c r="A7869" s="525">
        <v>1485</v>
      </c>
      <c r="B7869" s="86" t="s">
        <v>23</v>
      </c>
      <c r="C7869" s="85" t="s">
        <v>24</v>
      </c>
      <c r="D7869" s="85" t="s">
        <v>175</v>
      </c>
      <c r="E7869" s="85" t="s">
        <v>174</v>
      </c>
      <c r="F7869" s="526" t="s">
        <v>18</v>
      </c>
      <c r="G7869" s="526"/>
      <c r="H7869" s="527"/>
      <c r="I7869" s="527"/>
      <c r="J7869" s="527"/>
      <c r="K7869" s="527"/>
      <c r="L7869" s="527"/>
    </row>
    <row r="7870" spans="1:12" s="82" customFormat="1" ht="26.25" customHeight="1" x14ac:dyDescent="0.15">
      <c r="A7870" s="525"/>
      <c r="B7870" s="528" t="s">
        <v>2143</v>
      </c>
      <c r="C7870" s="529" t="s">
        <v>2145</v>
      </c>
      <c r="D7870" s="543">
        <v>43258</v>
      </c>
      <c r="E7870" s="528" t="s">
        <v>455</v>
      </c>
      <c r="F7870" s="528" t="s">
        <v>674</v>
      </c>
      <c r="G7870" s="528"/>
      <c r="H7870" s="539" t="s">
        <v>170</v>
      </c>
      <c r="I7870" s="539"/>
      <c r="J7870" s="83" t="s">
        <v>166</v>
      </c>
      <c r="K7870" s="83" t="s">
        <v>9</v>
      </c>
      <c r="L7870" s="87">
        <v>824.89</v>
      </c>
    </row>
    <row r="7871" spans="1:12" s="82" customFormat="1" ht="408.95" customHeight="1" x14ac:dyDescent="0.15">
      <c r="A7871" s="525"/>
      <c r="B7871" s="528"/>
      <c r="C7871" s="529"/>
      <c r="D7871" s="543"/>
      <c r="E7871" s="528"/>
      <c r="F7871" s="528"/>
      <c r="G7871" s="528"/>
      <c r="H7871" s="539" t="s">
        <v>56</v>
      </c>
      <c r="I7871" s="539"/>
      <c r="J7871" s="528" t="s">
        <v>166</v>
      </c>
      <c r="K7871" s="528" t="s">
        <v>166</v>
      </c>
      <c r="L7871" s="540">
        <v>0</v>
      </c>
    </row>
    <row r="7872" spans="1:12" s="82" customFormat="1" ht="8.85" customHeight="1" x14ac:dyDescent="0.15">
      <c r="A7872" s="525"/>
      <c r="B7872" s="528"/>
      <c r="C7872" s="529"/>
      <c r="D7872" s="543"/>
      <c r="E7872" s="528"/>
      <c r="F7872" s="528"/>
      <c r="G7872" s="528"/>
      <c r="H7872" s="539"/>
      <c r="I7872" s="539"/>
      <c r="J7872" s="528"/>
      <c r="K7872" s="528"/>
      <c r="L7872" s="540"/>
    </row>
    <row r="7873" spans="1:12" s="82" customFormat="1" ht="24" customHeight="1" x14ac:dyDescent="0.15">
      <c r="A7873" s="525"/>
      <c r="B7873" s="86" t="s">
        <v>33</v>
      </c>
      <c r="C7873" s="85" t="s">
        <v>34</v>
      </c>
      <c r="D7873" s="85" t="s">
        <v>169</v>
      </c>
      <c r="E7873" s="85" t="s">
        <v>168</v>
      </c>
      <c r="F7873" s="527"/>
      <c r="G7873" s="527"/>
      <c r="H7873" s="539" t="s">
        <v>167</v>
      </c>
      <c r="I7873" s="539"/>
      <c r="J7873" s="528" t="s">
        <v>166</v>
      </c>
      <c r="K7873" s="528" t="s">
        <v>9</v>
      </c>
      <c r="L7873" s="540">
        <v>575</v>
      </c>
    </row>
    <row r="7874" spans="1:12" s="82" customFormat="1" ht="24" customHeight="1" x14ac:dyDescent="0.15">
      <c r="A7874" s="525"/>
      <c r="B7874" s="83" t="s">
        <v>203</v>
      </c>
      <c r="C7874" s="83" t="s">
        <v>674</v>
      </c>
      <c r="D7874" s="84">
        <v>43262</v>
      </c>
      <c r="E7874" s="83" t="s">
        <v>2144</v>
      </c>
      <c r="F7874" s="527"/>
      <c r="G7874" s="527"/>
      <c r="H7874" s="539"/>
      <c r="I7874" s="539"/>
      <c r="J7874" s="528"/>
      <c r="K7874" s="528"/>
      <c r="L7874" s="540"/>
    </row>
    <row r="7875" spans="1:12" s="82" customFormat="1" ht="24" customHeight="1" x14ac:dyDescent="0.15">
      <c r="A7875" s="525">
        <v>1486</v>
      </c>
      <c r="B7875" s="86" t="s">
        <v>23</v>
      </c>
      <c r="C7875" s="85" t="s">
        <v>24</v>
      </c>
      <c r="D7875" s="85" t="s">
        <v>175</v>
      </c>
      <c r="E7875" s="85" t="s">
        <v>174</v>
      </c>
      <c r="F7875" s="526" t="s">
        <v>18</v>
      </c>
      <c r="G7875" s="526"/>
      <c r="H7875" s="527"/>
      <c r="I7875" s="527"/>
      <c r="J7875" s="527"/>
      <c r="K7875" s="527"/>
      <c r="L7875" s="527"/>
    </row>
    <row r="7876" spans="1:12" s="82" customFormat="1" ht="26.25" customHeight="1" x14ac:dyDescent="0.15">
      <c r="A7876" s="525"/>
      <c r="B7876" s="528" t="s">
        <v>2143</v>
      </c>
      <c r="C7876" s="529" t="s">
        <v>2142</v>
      </c>
      <c r="D7876" s="543">
        <v>43295</v>
      </c>
      <c r="E7876" s="528" t="s">
        <v>580</v>
      </c>
      <c r="F7876" s="528" t="s">
        <v>400</v>
      </c>
      <c r="G7876" s="528"/>
      <c r="H7876" s="539" t="s">
        <v>170</v>
      </c>
      <c r="I7876" s="539"/>
      <c r="J7876" s="83" t="s">
        <v>166</v>
      </c>
      <c r="K7876" s="83" t="s">
        <v>166</v>
      </c>
      <c r="L7876" s="87">
        <v>0</v>
      </c>
    </row>
    <row r="7877" spans="1:12" s="82" customFormat="1" ht="176.25" customHeight="1" x14ac:dyDescent="0.15">
      <c r="A7877" s="525"/>
      <c r="B7877" s="528"/>
      <c r="C7877" s="529"/>
      <c r="D7877" s="543"/>
      <c r="E7877" s="528"/>
      <c r="F7877" s="528"/>
      <c r="G7877" s="528"/>
      <c r="H7877" s="539" t="s">
        <v>56</v>
      </c>
      <c r="I7877" s="539"/>
      <c r="J7877" s="83" t="s">
        <v>166</v>
      </c>
      <c r="K7877" s="83" t="s">
        <v>166</v>
      </c>
      <c r="L7877" s="87">
        <v>0</v>
      </c>
    </row>
    <row r="7878" spans="1:12" s="82" customFormat="1" ht="24" customHeight="1" x14ac:dyDescent="0.15">
      <c r="A7878" s="525"/>
      <c r="B7878" s="86" t="s">
        <v>33</v>
      </c>
      <c r="C7878" s="85" t="s">
        <v>34</v>
      </c>
      <c r="D7878" s="85" t="s">
        <v>169</v>
      </c>
      <c r="E7878" s="85" t="s">
        <v>168</v>
      </c>
      <c r="F7878" s="527"/>
      <c r="G7878" s="527"/>
      <c r="H7878" s="539" t="s">
        <v>167</v>
      </c>
      <c r="I7878" s="539"/>
      <c r="J7878" s="528" t="s">
        <v>166</v>
      </c>
      <c r="K7878" s="528" t="s">
        <v>9</v>
      </c>
      <c r="L7878" s="540">
        <v>730</v>
      </c>
    </row>
    <row r="7879" spans="1:12" s="82" customFormat="1" ht="24" customHeight="1" x14ac:dyDescent="0.15">
      <c r="A7879" s="525"/>
      <c r="B7879" s="83" t="s">
        <v>203</v>
      </c>
      <c r="C7879" s="83" t="s">
        <v>400</v>
      </c>
      <c r="D7879" s="84">
        <v>43301</v>
      </c>
      <c r="E7879" s="83" t="s">
        <v>2141</v>
      </c>
      <c r="F7879" s="527"/>
      <c r="G7879" s="527"/>
      <c r="H7879" s="539"/>
      <c r="I7879" s="539"/>
      <c r="J7879" s="528"/>
      <c r="K7879" s="528"/>
      <c r="L7879" s="540"/>
    </row>
    <row r="7880" spans="1:12" s="82" customFormat="1" ht="24" customHeight="1" x14ac:dyDescent="0.15">
      <c r="A7880" s="525">
        <v>1487</v>
      </c>
      <c r="B7880" s="86" t="s">
        <v>23</v>
      </c>
      <c r="C7880" s="85" t="s">
        <v>24</v>
      </c>
      <c r="D7880" s="85" t="s">
        <v>175</v>
      </c>
      <c r="E7880" s="85" t="s">
        <v>174</v>
      </c>
      <c r="F7880" s="526" t="s">
        <v>18</v>
      </c>
      <c r="G7880" s="526"/>
      <c r="H7880" s="527"/>
      <c r="I7880" s="527"/>
      <c r="J7880" s="527"/>
      <c r="K7880" s="527"/>
      <c r="L7880" s="527"/>
    </row>
    <row r="7881" spans="1:12" s="82" customFormat="1" ht="26.25" customHeight="1" x14ac:dyDescent="0.15">
      <c r="A7881" s="525"/>
      <c r="B7881" s="528" t="s">
        <v>2140</v>
      </c>
      <c r="C7881" s="529" t="s">
        <v>2139</v>
      </c>
      <c r="D7881" s="543">
        <v>43349</v>
      </c>
      <c r="E7881" s="528" t="s">
        <v>355</v>
      </c>
      <c r="F7881" s="528" t="s">
        <v>2138</v>
      </c>
      <c r="G7881" s="528"/>
      <c r="H7881" s="539" t="s">
        <v>170</v>
      </c>
      <c r="I7881" s="539"/>
      <c r="J7881" s="83" t="s">
        <v>166</v>
      </c>
      <c r="K7881" s="83" t="s">
        <v>9</v>
      </c>
      <c r="L7881" s="87">
        <v>1339.7</v>
      </c>
    </row>
    <row r="7882" spans="1:12" s="82" customFormat="1" ht="260.25" customHeight="1" x14ac:dyDescent="0.15">
      <c r="A7882" s="525"/>
      <c r="B7882" s="528"/>
      <c r="C7882" s="529"/>
      <c r="D7882" s="543"/>
      <c r="E7882" s="528"/>
      <c r="F7882" s="528"/>
      <c r="G7882" s="528"/>
      <c r="H7882" s="539" t="s">
        <v>56</v>
      </c>
      <c r="I7882" s="539"/>
      <c r="J7882" s="83" t="s">
        <v>166</v>
      </c>
      <c r="K7882" s="83" t="s">
        <v>9</v>
      </c>
      <c r="L7882" s="87">
        <v>3158.8</v>
      </c>
    </row>
    <row r="7883" spans="1:12" s="82" customFormat="1" ht="24" customHeight="1" x14ac:dyDescent="0.15">
      <c r="A7883" s="525"/>
      <c r="B7883" s="86" t="s">
        <v>33</v>
      </c>
      <c r="C7883" s="85" t="s">
        <v>34</v>
      </c>
      <c r="D7883" s="85" t="s">
        <v>169</v>
      </c>
      <c r="E7883" s="85" t="s">
        <v>168</v>
      </c>
      <c r="F7883" s="527"/>
      <c r="G7883" s="527"/>
      <c r="H7883" s="539" t="s">
        <v>167</v>
      </c>
      <c r="I7883" s="539"/>
      <c r="J7883" s="528" t="s">
        <v>166</v>
      </c>
      <c r="K7883" s="528" t="s">
        <v>9</v>
      </c>
      <c r="L7883" s="540">
        <v>495.67</v>
      </c>
    </row>
    <row r="7884" spans="1:12" s="82" customFormat="1" ht="24" customHeight="1" x14ac:dyDescent="0.15">
      <c r="A7884" s="525"/>
      <c r="B7884" s="83" t="s">
        <v>192</v>
      </c>
      <c r="C7884" s="83" t="s">
        <v>2138</v>
      </c>
      <c r="D7884" s="84">
        <v>43357</v>
      </c>
      <c r="E7884" s="83" t="s">
        <v>544</v>
      </c>
      <c r="F7884" s="527"/>
      <c r="G7884" s="527"/>
      <c r="H7884" s="539"/>
      <c r="I7884" s="539"/>
      <c r="J7884" s="528"/>
      <c r="K7884" s="528"/>
      <c r="L7884" s="540"/>
    </row>
    <row r="7885" spans="1:12" s="82" customFormat="1" ht="24" customHeight="1" x14ac:dyDescent="0.15">
      <c r="A7885" s="525">
        <v>1488</v>
      </c>
      <c r="B7885" s="86" t="s">
        <v>23</v>
      </c>
      <c r="C7885" s="85" t="s">
        <v>24</v>
      </c>
      <c r="D7885" s="85" t="s">
        <v>175</v>
      </c>
      <c r="E7885" s="85" t="s">
        <v>174</v>
      </c>
      <c r="F7885" s="526" t="s">
        <v>18</v>
      </c>
      <c r="G7885" s="526"/>
      <c r="H7885" s="527"/>
      <c r="I7885" s="527"/>
      <c r="J7885" s="527"/>
      <c r="K7885" s="527"/>
      <c r="L7885" s="527"/>
    </row>
    <row r="7886" spans="1:12" s="82" customFormat="1" ht="26.25" customHeight="1" x14ac:dyDescent="0.15">
      <c r="A7886" s="525"/>
      <c r="B7886" s="528" t="s">
        <v>2137</v>
      </c>
      <c r="C7886" s="529" t="s">
        <v>2136</v>
      </c>
      <c r="D7886" s="543">
        <v>43332</v>
      </c>
      <c r="E7886" s="528" t="s">
        <v>998</v>
      </c>
      <c r="F7886" s="528" t="s">
        <v>1802</v>
      </c>
      <c r="G7886" s="528"/>
      <c r="H7886" s="539" t="s">
        <v>170</v>
      </c>
      <c r="I7886" s="539"/>
      <c r="J7886" s="83" t="s">
        <v>166</v>
      </c>
      <c r="K7886" s="83" t="s">
        <v>9</v>
      </c>
      <c r="L7886" s="87">
        <v>267.86</v>
      </c>
    </row>
    <row r="7887" spans="1:12" s="82" customFormat="1" ht="155.25" customHeight="1" x14ac:dyDescent="0.15">
      <c r="A7887" s="525"/>
      <c r="B7887" s="528"/>
      <c r="C7887" s="529"/>
      <c r="D7887" s="543"/>
      <c r="E7887" s="528"/>
      <c r="F7887" s="528"/>
      <c r="G7887" s="528"/>
      <c r="H7887" s="539" t="s">
        <v>56</v>
      </c>
      <c r="I7887" s="539"/>
      <c r="J7887" s="83" t="s">
        <v>166</v>
      </c>
      <c r="K7887" s="83" t="s">
        <v>9</v>
      </c>
      <c r="L7887" s="87">
        <v>232.4</v>
      </c>
    </row>
    <row r="7888" spans="1:12" s="82" customFormat="1" ht="24" customHeight="1" x14ac:dyDescent="0.15">
      <c r="A7888" s="525"/>
      <c r="B7888" s="86" t="s">
        <v>33</v>
      </c>
      <c r="C7888" s="85" t="s">
        <v>34</v>
      </c>
      <c r="D7888" s="85" t="s">
        <v>169</v>
      </c>
      <c r="E7888" s="85" t="s">
        <v>168</v>
      </c>
      <c r="F7888" s="527"/>
      <c r="G7888" s="527"/>
      <c r="H7888" s="539" t="s">
        <v>167</v>
      </c>
      <c r="I7888" s="539"/>
      <c r="J7888" s="528" t="s">
        <v>166</v>
      </c>
      <c r="K7888" s="528" t="s">
        <v>9</v>
      </c>
      <c r="L7888" s="540">
        <v>179</v>
      </c>
    </row>
    <row r="7889" spans="1:12" s="82" customFormat="1" ht="24" customHeight="1" x14ac:dyDescent="0.15">
      <c r="A7889" s="525"/>
      <c r="B7889" s="83" t="s">
        <v>601</v>
      </c>
      <c r="C7889" s="83" t="s">
        <v>1802</v>
      </c>
      <c r="D7889" s="84">
        <v>43334</v>
      </c>
      <c r="E7889" s="83" t="s">
        <v>2135</v>
      </c>
      <c r="F7889" s="527"/>
      <c r="G7889" s="527"/>
      <c r="H7889" s="539"/>
      <c r="I7889" s="539"/>
      <c r="J7889" s="528"/>
      <c r="K7889" s="528"/>
      <c r="L7889" s="540"/>
    </row>
    <row r="7890" spans="1:12" s="82" customFormat="1" ht="24" customHeight="1" x14ac:dyDescent="0.15">
      <c r="A7890" s="525">
        <v>1489</v>
      </c>
      <c r="B7890" s="86" t="s">
        <v>23</v>
      </c>
      <c r="C7890" s="85" t="s">
        <v>24</v>
      </c>
      <c r="D7890" s="85" t="s">
        <v>175</v>
      </c>
      <c r="E7890" s="85" t="s">
        <v>174</v>
      </c>
      <c r="F7890" s="526" t="s">
        <v>18</v>
      </c>
      <c r="G7890" s="526"/>
      <c r="H7890" s="527"/>
      <c r="I7890" s="527"/>
      <c r="J7890" s="527"/>
      <c r="K7890" s="527"/>
      <c r="L7890" s="527"/>
    </row>
    <row r="7891" spans="1:12" s="82" customFormat="1" ht="26.25" customHeight="1" x14ac:dyDescent="0.15">
      <c r="A7891" s="525"/>
      <c r="B7891" s="528" t="s">
        <v>2134</v>
      </c>
      <c r="C7891" s="529" t="s">
        <v>2133</v>
      </c>
      <c r="D7891" s="543">
        <v>43355</v>
      </c>
      <c r="E7891" s="528" t="s">
        <v>641</v>
      </c>
      <c r="F7891" s="528" t="s">
        <v>2132</v>
      </c>
      <c r="G7891" s="528"/>
      <c r="H7891" s="539" t="s">
        <v>170</v>
      </c>
      <c r="I7891" s="539"/>
      <c r="J7891" s="83" t="s">
        <v>166</v>
      </c>
      <c r="K7891" s="83" t="s">
        <v>9</v>
      </c>
      <c r="L7891" s="87">
        <v>775</v>
      </c>
    </row>
    <row r="7892" spans="1:12" s="82" customFormat="1" ht="408.95" customHeight="1" x14ac:dyDescent="0.15">
      <c r="A7892" s="525"/>
      <c r="B7892" s="528"/>
      <c r="C7892" s="529"/>
      <c r="D7892" s="543"/>
      <c r="E7892" s="528"/>
      <c r="F7892" s="528"/>
      <c r="G7892" s="528"/>
      <c r="H7892" s="539" t="s">
        <v>56</v>
      </c>
      <c r="I7892" s="539"/>
      <c r="J7892" s="528" t="s">
        <v>166</v>
      </c>
      <c r="K7892" s="528" t="s">
        <v>9</v>
      </c>
      <c r="L7892" s="540">
        <v>381.4</v>
      </c>
    </row>
    <row r="7893" spans="1:12" s="82" customFormat="1" ht="176.85" customHeight="1" x14ac:dyDescent="0.15">
      <c r="A7893" s="525"/>
      <c r="B7893" s="528"/>
      <c r="C7893" s="529"/>
      <c r="D7893" s="543"/>
      <c r="E7893" s="528"/>
      <c r="F7893" s="528"/>
      <c r="G7893" s="528"/>
      <c r="H7893" s="539"/>
      <c r="I7893" s="539"/>
      <c r="J7893" s="528"/>
      <c r="K7893" s="528"/>
      <c r="L7893" s="540"/>
    </row>
    <row r="7894" spans="1:12" s="82" customFormat="1" ht="24" customHeight="1" x14ac:dyDescent="0.15">
      <c r="A7894" s="525"/>
      <c r="B7894" s="86" t="s">
        <v>33</v>
      </c>
      <c r="C7894" s="85" t="s">
        <v>34</v>
      </c>
      <c r="D7894" s="85" t="s">
        <v>169</v>
      </c>
      <c r="E7894" s="85" t="s">
        <v>168</v>
      </c>
      <c r="F7894" s="527"/>
      <c r="G7894" s="527"/>
      <c r="H7894" s="539" t="s">
        <v>167</v>
      </c>
      <c r="I7894" s="539"/>
      <c r="J7894" s="528" t="s">
        <v>166</v>
      </c>
      <c r="K7894" s="528" t="s">
        <v>9</v>
      </c>
      <c r="L7894" s="540">
        <v>100</v>
      </c>
    </row>
    <row r="7895" spans="1:12" s="82" customFormat="1" ht="24" customHeight="1" x14ac:dyDescent="0.15">
      <c r="A7895" s="525"/>
      <c r="B7895" s="83" t="s">
        <v>488</v>
      </c>
      <c r="C7895" s="83" t="s">
        <v>2132</v>
      </c>
      <c r="D7895" s="84">
        <v>43358</v>
      </c>
      <c r="E7895" s="83" t="s">
        <v>2131</v>
      </c>
      <c r="F7895" s="527"/>
      <c r="G7895" s="527"/>
      <c r="H7895" s="539"/>
      <c r="I7895" s="539"/>
      <c r="J7895" s="528"/>
      <c r="K7895" s="528"/>
      <c r="L7895" s="540"/>
    </row>
    <row r="7896" spans="1:12" s="82" customFormat="1" ht="24" customHeight="1" x14ac:dyDescent="0.15">
      <c r="A7896" s="525">
        <v>1490</v>
      </c>
      <c r="B7896" s="86" t="s">
        <v>23</v>
      </c>
      <c r="C7896" s="85" t="s">
        <v>24</v>
      </c>
      <c r="D7896" s="85" t="s">
        <v>175</v>
      </c>
      <c r="E7896" s="85" t="s">
        <v>174</v>
      </c>
      <c r="F7896" s="526" t="s">
        <v>18</v>
      </c>
      <c r="G7896" s="526"/>
      <c r="H7896" s="527"/>
      <c r="I7896" s="527"/>
      <c r="J7896" s="527"/>
      <c r="K7896" s="527"/>
      <c r="L7896" s="527"/>
    </row>
    <row r="7897" spans="1:12" s="82" customFormat="1" ht="26.25" customHeight="1" x14ac:dyDescent="0.15">
      <c r="A7897" s="525"/>
      <c r="B7897" s="528" t="s">
        <v>2130</v>
      </c>
      <c r="C7897" s="529" t="s">
        <v>2129</v>
      </c>
      <c r="D7897" s="543">
        <v>43367</v>
      </c>
      <c r="E7897" s="528" t="s">
        <v>2128</v>
      </c>
      <c r="F7897" s="528" t="s">
        <v>2127</v>
      </c>
      <c r="G7897" s="528"/>
      <c r="H7897" s="539" t="s">
        <v>170</v>
      </c>
      <c r="I7897" s="539"/>
      <c r="J7897" s="83" t="s">
        <v>166</v>
      </c>
      <c r="K7897" s="83" t="s">
        <v>9</v>
      </c>
      <c r="L7897" s="87">
        <v>645.4</v>
      </c>
    </row>
    <row r="7898" spans="1:12" s="82" customFormat="1" ht="386.25" customHeight="1" x14ac:dyDescent="0.15">
      <c r="A7898" s="525"/>
      <c r="B7898" s="528"/>
      <c r="C7898" s="529"/>
      <c r="D7898" s="543"/>
      <c r="E7898" s="528"/>
      <c r="F7898" s="528"/>
      <c r="G7898" s="528"/>
      <c r="H7898" s="539" t="s">
        <v>56</v>
      </c>
      <c r="I7898" s="539"/>
      <c r="J7898" s="83" t="s">
        <v>166</v>
      </c>
      <c r="K7898" s="83" t="s">
        <v>9</v>
      </c>
      <c r="L7898" s="87">
        <v>1070</v>
      </c>
    </row>
    <row r="7899" spans="1:12" s="82" customFormat="1" ht="24" customHeight="1" x14ac:dyDescent="0.15">
      <c r="A7899" s="525"/>
      <c r="B7899" s="86" t="s">
        <v>33</v>
      </c>
      <c r="C7899" s="85" t="s">
        <v>34</v>
      </c>
      <c r="D7899" s="85" t="s">
        <v>169</v>
      </c>
      <c r="E7899" s="85" t="s">
        <v>168</v>
      </c>
      <c r="F7899" s="527"/>
      <c r="G7899" s="527"/>
      <c r="H7899" s="539" t="s">
        <v>167</v>
      </c>
      <c r="I7899" s="539"/>
      <c r="J7899" s="528" t="s">
        <v>166</v>
      </c>
      <c r="K7899" s="528" t="s">
        <v>9</v>
      </c>
      <c r="L7899" s="540">
        <v>347.48</v>
      </c>
    </row>
    <row r="7900" spans="1:12" s="82" customFormat="1" ht="24" customHeight="1" x14ac:dyDescent="0.15">
      <c r="A7900" s="525"/>
      <c r="B7900" s="83" t="s">
        <v>269</v>
      </c>
      <c r="C7900" s="83" t="s">
        <v>2127</v>
      </c>
      <c r="D7900" s="84">
        <v>43373</v>
      </c>
      <c r="E7900" s="83" t="s">
        <v>2126</v>
      </c>
      <c r="F7900" s="527"/>
      <c r="G7900" s="527"/>
      <c r="H7900" s="539"/>
      <c r="I7900" s="539"/>
      <c r="J7900" s="528"/>
      <c r="K7900" s="528"/>
      <c r="L7900" s="540"/>
    </row>
    <row r="7901" spans="1:12" s="82" customFormat="1" ht="24" customHeight="1" x14ac:dyDescent="0.15">
      <c r="A7901" s="525">
        <v>1491</v>
      </c>
      <c r="B7901" s="86" t="s">
        <v>23</v>
      </c>
      <c r="C7901" s="85" t="s">
        <v>24</v>
      </c>
      <c r="D7901" s="85" t="s">
        <v>175</v>
      </c>
      <c r="E7901" s="85" t="s">
        <v>174</v>
      </c>
      <c r="F7901" s="526" t="s">
        <v>18</v>
      </c>
      <c r="G7901" s="526"/>
      <c r="H7901" s="527"/>
      <c r="I7901" s="527"/>
      <c r="J7901" s="527"/>
      <c r="K7901" s="527"/>
      <c r="L7901" s="527"/>
    </row>
    <row r="7902" spans="1:12" s="82" customFormat="1" ht="26.25" customHeight="1" x14ac:dyDescent="0.15">
      <c r="A7902" s="525"/>
      <c r="B7902" s="528" t="s">
        <v>2125</v>
      </c>
      <c r="C7902" s="529" t="s">
        <v>2124</v>
      </c>
      <c r="D7902" s="543">
        <v>43206</v>
      </c>
      <c r="E7902" s="528" t="s">
        <v>2123</v>
      </c>
      <c r="F7902" s="528" t="s">
        <v>2122</v>
      </c>
      <c r="G7902" s="528"/>
      <c r="H7902" s="539" t="s">
        <v>170</v>
      </c>
      <c r="I7902" s="539"/>
      <c r="J7902" s="83" t="s">
        <v>166</v>
      </c>
      <c r="K7902" s="83" t="s">
        <v>9</v>
      </c>
      <c r="L7902" s="87">
        <v>162</v>
      </c>
    </row>
    <row r="7903" spans="1:12" s="82" customFormat="1" ht="323.25" customHeight="1" x14ac:dyDescent="0.15">
      <c r="A7903" s="525"/>
      <c r="B7903" s="528"/>
      <c r="C7903" s="529"/>
      <c r="D7903" s="543"/>
      <c r="E7903" s="528"/>
      <c r="F7903" s="528"/>
      <c r="G7903" s="528"/>
      <c r="H7903" s="539" t="s">
        <v>56</v>
      </c>
      <c r="I7903" s="539"/>
      <c r="J7903" s="83" t="s">
        <v>166</v>
      </c>
      <c r="K7903" s="83" t="s">
        <v>166</v>
      </c>
      <c r="L7903" s="87">
        <v>0</v>
      </c>
    </row>
    <row r="7904" spans="1:12" s="82" customFormat="1" ht="24" customHeight="1" x14ac:dyDescent="0.15">
      <c r="A7904" s="525"/>
      <c r="B7904" s="86" t="s">
        <v>33</v>
      </c>
      <c r="C7904" s="85" t="s">
        <v>34</v>
      </c>
      <c r="D7904" s="85" t="s">
        <v>169</v>
      </c>
      <c r="E7904" s="85" t="s">
        <v>168</v>
      </c>
      <c r="F7904" s="527"/>
      <c r="G7904" s="527"/>
      <c r="H7904" s="539" t="s">
        <v>167</v>
      </c>
      <c r="I7904" s="539"/>
      <c r="J7904" s="528" t="s">
        <v>166</v>
      </c>
      <c r="K7904" s="528" t="s">
        <v>9</v>
      </c>
      <c r="L7904" s="540">
        <v>450</v>
      </c>
    </row>
    <row r="7905" spans="1:12" s="82" customFormat="1" ht="24" customHeight="1" x14ac:dyDescent="0.15">
      <c r="A7905" s="525"/>
      <c r="B7905" s="83" t="s">
        <v>317</v>
      </c>
      <c r="C7905" s="83" t="s">
        <v>2122</v>
      </c>
      <c r="D7905" s="84">
        <v>43207</v>
      </c>
      <c r="E7905" s="83" t="s">
        <v>2121</v>
      </c>
      <c r="F7905" s="527"/>
      <c r="G7905" s="527"/>
      <c r="H7905" s="539"/>
      <c r="I7905" s="539"/>
      <c r="J7905" s="528"/>
      <c r="K7905" s="528"/>
      <c r="L7905" s="540"/>
    </row>
    <row r="7906" spans="1:12" s="82" customFormat="1" ht="24" customHeight="1" x14ac:dyDescent="0.15">
      <c r="A7906" s="525">
        <v>1492</v>
      </c>
      <c r="B7906" s="86" t="s">
        <v>23</v>
      </c>
      <c r="C7906" s="85" t="s">
        <v>24</v>
      </c>
      <c r="D7906" s="85" t="s">
        <v>175</v>
      </c>
      <c r="E7906" s="85" t="s">
        <v>174</v>
      </c>
      <c r="F7906" s="526" t="s">
        <v>18</v>
      </c>
      <c r="G7906" s="526"/>
      <c r="H7906" s="527"/>
      <c r="I7906" s="527"/>
      <c r="J7906" s="527"/>
      <c r="K7906" s="527"/>
      <c r="L7906" s="527"/>
    </row>
    <row r="7907" spans="1:12" s="82" customFormat="1" ht="26.25" customHeight="1" x14ac:dyDescent="0.15">
      <c r="A7907" s="525"/>
      <c r="B7907" s="528" t="s">
        <v>2120</v>
      </c>
      <c r="C7907" s="528" t="s">
        <v>2119</v>
      </c>
      <c r="D7907" s="543">
        <v>43228</v>
      </c>
      <c r="E7907" s="528" t="s">
        <v>2118</v>
      </c>
      <c r="F7907" s="528" t="s">
        <v>2117</v>
      </c>
      <c r="G7907" s="528"/>
      <c r="H7907" s="539" t="s">
        <v>170</v>
      </c>
      <c r="I7907" s="539"/>
      <c r="J7907" s="83" t="s">
        <v>166</v>
      </c>
      <c r="K7907" s="83" t="s">
        <v>9</v>
      </c>
      <c r="L7907" s="87">
        <v>1216</v>
      </c>
    </row>
    <row r="7908" spans="1:12" s="82" customFormat="1" ht="60.75" customHeight="1" x14ac:dyDescent="0.15">
      <c r="A7908" s="525"/>
      <c r="B7908" s="528"/>
      <c r="C7908" s="528"/>
      <c r="D7908" s="543"/>
      <c r="E7908" s="528"/>
      <c r="F7908" s="528"/>
      <c r="G7908" s="528"/>
      <c r="H7908" s="539" t="s">
        <v>56</v>
      </c>
      <c r="I7908" s="539"/>
      <c r="J7908" s="83" t="s">
        <v>166</v>
      </c>
      <c r="K7908" s="83" t="s">
        <v>9</v>
      </c>
      <c r="L7908" s="87">
        <v>1014</v>
      </c>
    </row>
    <row r="7909" spans="1:12" s="82" customFormat="1" ht="24" customHeight="1" x14ac:dyDescent="0.15">
      <c r="A7909" s="525"/>
      <c r="B7909" s="86" t="s">
        <v>33</v>
      </c>
      <c r="C7909" s="85" t="s">
        <v>34</v>
      </c>
      <c r="D7909" s="85" t="s">
        <v>169</v>
      </c>
      <c r="E7909" s="85" t="s">
        <v>168</v>
      </c>
      <c r="F7909" s="527"/>
      <c r="G7909" s="527"/>
      <c r="H7909" s="539" t="s">
        <v>167</v>
      </c>
      <c r="I7909" s="539"/>
      <c r="J7909" s="528" t="s">
        <v>166</v>
      </c>
      <c r="K7909" s="528" t="s">
        <v>166</v>
      </c>
      <c r="L7909" s="540">
        <v>0</v>
      </c>
    </row>
    <row r="7910" spans="1:12" s="82" customFormat="1" ht="24" customHeight="1" x14ac:dyDescent="0.15">
      <c r="A7910" s="525"/>
      <c r="B7910" s="83" t="s">
        <v>710</v>
      </c>
      <c r="C7910" s="83" t="s">
        <v>2117</v>
      </c>
      <c r="D7910" s="84">
        <v>43232</v>
      </c>
      <c r="E7910" s="83" t="s">
        <v>2116</v>
      </c>
      <c r="F7910" s="527"/>
      <c r="G7910" s="527"/>
      <c r="H7910" s="539"/>
      <c r="I7910" s="539"/>
      <c r="J7910" s="528"/>
      <c r="K7910" s="528"/>
      <c r="L7910" s="540"/>
    </row>
    <row r="7911" spans="1:12" s="82" customFormat="1" ht="24" customHeight="1" x14ac:dyDescent="0.15">
      <c r="A7911" s="525">
        <v>1493</v>
      </c>
      <c r="B7911" s="86" t="s">
        <v>23</v>
      </c>
      <c r="C7911" s="85" t="s">
        <v>24</v>
      </c>
      <c r="D7911" s="85" t="s">
        <v>175</v>
      </c>
      <c r="E7911" s="85" t="s">
        <v>174</v>
      </c>
      <c r="F7911" s="526" t="s">
        <v>18</v>
      </c>
      <c r="G7911" s="526"/>
      <c r="H7911" s="527"/>
      <c r="I7911" s="527"/>
      <c r="J7911" s="527"/>
      <c r="K7911" s="527"/>
      <c r="L7911" s="527"/>
    </row>
    <row r="7912" spans="1:12" s="82" customFormat="1" ht="26.25" customHeight="1" x14ac:dyDescent="0.15">
      <c r="A7912" s="525"/>
      <c r="B7912" s="528" t="s">
        <v>2115</v>
      </c>
      <c r="C7912" s="529" t="s">
        <v>2114</v>
      </c>
      <c r="D7912" s="543">
        <v>43343</v>
      </c>
      <c r="E7912" s="528" t="s">
        <v>476</v>
      </c>
      <c r="F7912" s="528" t="s">
        <v>2113</v>
      </c>
      <c r="G7912" s="528"/>
      <c r="H7912" s="539" t="s">
        <v>170</v>
      </c>
      <c r="I7912" s="539"/>
      <c r="J7912" s="83" t="s">
        <v>166</v>
      </c>
      <c r="K7912" s="83" t="s">
        <v>9</v>
      </c>
      <c r="L7912" s="87">
        <v>1285.3600000000001</v>
      </c>
    </row>
    <row r="7913" spans="1:12" s="82" customFormat="1" ht="408.95" customHeight="1" x14ac:dyDescent="0.15">
      <c r="A7913" s="525"/>
      <c r="B7913" s="528"/>
      <c r="C7913" s="529"/>
      <c r="D7913" s="543"/>
      <c r="E7913" s="528"/>
      <c r="F7913" s="528"/>
      <c r="G7913" s="528"/>
      <c r="H7913" s="539" t="s">
        <v>56</v>
      </c>
      <c r="I7913" s="539"/>
      <c r="J7913" s="528" t="s">
        <v>166</v>
      </c>
      <c r="K7913" s="528" t="s">
        <v>9</v>
      </c>
      <c r="L7913" s="540">
        <v>9726.2900000000009</v>
      </c>
    </row>
    <row r="7914" spans="1:12" s="82" customFormat="1" ht="408.95" customHeight="1" x14ac:dyDescent="0.15">
      <c r="A7914" s="525"/>
      <c r="B7914" s="528"/>
      <c r="C7914" s="529"/>
      <c r="D7914" s="543"/>
      <c r="E7914" s="528"/>
      <c r="F7914" s="528"/>
      <c r="G7914" s="528"/>
      <c r="H7914" s="539"/>
      <c r="I7914" s="539"/>
      <c r="J7914" s="528"/>
      <c r="K7914" s="528"/>
      <c r="L7914" s="540"/>
    </row>
    <row r="7915" spans="1:12" s="82" customFormat="1" ht="51.2" customHeight="1" x14ac:dyDescent="0.15">
      <c r="A7915" s="525"/>
      <c r="B7915" s="528"/>
      <c r="C7915" s="529"/>
      <c r="D7915" s="543"/>
      <c r="E7915" s="528"/>
      <c r="F7915" s="528"/>
      <c r="G7915" s="528"/>
      <c r="H7915" s="539"/>
      <c r="I7915" s="539"/>
      <c r="J7915" s="528"/>
      <c r="K7915" s="528"/>
      <c r="L7915" s="540"/>
    </row>
    <row r="7916" spans="1:12" s="82" customFormat="1" ht="24" customHeight="1" x14ac:dyDescent="0.15">
      <c r="A7916" s="525"/>
      <c r="B7916" s="86" t="s">
        <v>33</v>
      </c>
      <c r="C7916" s="85" t="s">
        <v>34</v>
      </c>
      <c r="D7916" s="85" t="s">
        <v>169</v>
      </c>
      <c r="E7916" s="85" t="s">
        <v>168</v>
      </c>
      <c r="F7916" s="527"/>
      <c r="G7916" s="527"/>
      <c r="H7916" s="539" t="s">
        <v>167</v>
      </c>
      <c r="I7916" s="539"/>
      <c r="J7916" s="528" t="s">
        <v>166</v>
      </c>
      <c r="K7916" s="528" t="s">
        <v>166</v>
      </c>
      <c r="L7916" s="540">
        <v>0</v>
      </c>
    </row>
    <row r="7917" spans="1:12" s="82" customFormat="1" ht="24" customHeight="1" x14ac:dyDescent="0.15">
      <c r="A7917" s="525"/>
      <c r="B7917" s="83" t="s">
        <v>311</v>
      </c>
      <c r="C7917" s="83" t="s">
        <v>2113</v>
      </c>
      <c r="D7917" s="84">
        <v>43359</v>
      </c>
      <c r="E7917" s="83" t="s">
        <v>2112</v>
      </c>
      <c r="F7917" s="527"/>
      <c r="G7917" s="527"/>
      <c r="H7917" s="539"/>
      <c r="I7917" s="539"/>
      <c r="J7917" s="528"/>
      <c r="K7917" s="528"/>
      <c r="L7917" s="540"/>
    </row>
    <row r="7918" spans="1:12" s="82" customFormat="1" ht="24" customHeight="1" x14ac:dyDescent="0.15">
      <c r="A7918" s="525">
        <v>1494</v>
      </c>
      <c r="B7918" s="86" t="s">
        <v>23</v>
      </c>
      <c r="C7918" s="85" t="s">
        <v>24</v>
      </c>
      <c r="D7918" s="85" t="s">
        <v>175</v>
      </c>
      <c r="E7918" s="85" t="s">
        <v>174</v>
      </c>
      <c r="F7918" s="526" t="s">
        <v>18</v>
      </c>
      <c r="G7918" s="526"/>
      <c r="H7918" s="527"/>
      <c r="I7918" s="527"/>
      <c r="J7918" s="527"/>
      <c r="K7918" s="527"/>
      <c r="L7918" s="527"/>
    </row>
    <row r="7919" spans="1:12" s="82" customFormat="1" ht="26.25" customHeight="1" x14ac:dyDescent="0.15">
      <c r="A7919" s="525"/>
      <c r="B7919" s="528" t="s">
        <v>2111</v>
      </c>
      <c r="C7919" s="528" t="s">
        <v>2110</v>
      </c>
      <c r="D7919" s="543">
        <v>43240</v>
      </c>
      <c r="E7919" s="528" t="s">
        <v>248</v>
      </c>
      <c r="F7919" s="528" t="s">
        <v>590</v>
      </c>
      <c r="G7919" s="528"/>
      <c r="H7919" s="539" t="s">
        <v>170</v>
      </c>
      <c r="I7919" s="539"/>
      <c r="J7919" s="83" t="s">
        <v>166</v>
      </c>
      <c r="K7919" s="83" t="s">
        <v>166</v>
      </c>
      <c r="L7919" s="87">
        <v>0</v>
      </c>
    </row>
    <row r="7920" spans="1:12" s="82" customFormat="1" ht="92.25" customHeight="1" x14ac:dyDescent="0.15">
      <c r="A7920" s="525"/>
      <c r="B7920" s="528"/>
      <c r="C7920" s="528"/>
      <c r="D7920" s="543"/>
      <c r="E7920" s="528"/>
      <c r="F7920" s="528"/>
      <c r="G7920" s="528"/>
      <c r="H7920" s="539" t="s">
        <v>56</v>
      </c>
      <c r="I7920" s="539"/>
      <c r="J7920" s="83" t="s">
        <v>166</v>
      </c>
      <c r="K7920" s="83" t="s">
        <v>9</v>
      </c>
      <c r="L7920" s="87">
        <v>1400</v>
      </c>
    </row>
    <row r="7921" spans="1:12" s="82" customFormat="1" ht="24" customHeight="1" x14ac:dyDescent="0.15">
      <c r="A7921" s="525"/>
      <c r="B7921" s="86" t="s">
        <v>33</v>
      </c>
      <c r="C7921" s="85" t="s">
        <v>34</v>
      </c>
      <c r="D7921" s="85" t="s">
        <v>169</v>
      </c>
      <c r="E7921" s="85" t="s">
        <v>168</v>
      </c>
      <c r="F7921" s="527"/>
      <c r="G7921" s="527"/>
      <c r="H7921" s="539" t="s">
        <v>167</v>
      </c>
      <c r="I7921" s="539"/>
      <c r="J7921" s="528" t="s">
        <v>166</v>
      </c>
      <c r="K7921" s="528" t="s">
        <v>9</v>
      </c>
      <c r="L7921" s="540">
        <v>1082</v>
      </c>
    </row>
    <row r="7922" spans="1:12" s="82" customFormat="1" ht="24" customHeight="1" x14ac:dyDescent="0.15">
      <c r="A7922" s="525"/>
      <c r="B7922" s="83" t="s">
        <v>211</v>
      </c>
      <c r="C7922" s="83" t="s">
        <v>590</v>
      </c>
      <c r="D7922" s="84">
        <v>43247</v>
      </c>
      <c r="E7922" s="83" t="s">
        <v>2109</v>
      </c>
      <c r="F7922" s="527"/>
      <c r="G7922" s="527"/>
      <c r="H7922" s="539"/>
      <c r="I7922" s="539"/>
      <c r="J7922" s="528"/>
      <c r="K7922" s="528"/>
      <c r="L7922" s="540"/>
    </row>
    <row r="7923" spans="1:12" s="82" customFormat="1" ht="24" customHeight="1" x14ac:dyDescent="0.15">
      <c r="A7923" s="525">
        <v>1495</v>
      </c>
      <c r="B7923" s="86" t="s">
        <v>23</v>
      </c>
      <c r="C7923" s="85" t="s">
        <v>24</v>
      </c>
      <c r="D7923" s="85" t="s">
        <v>175</v>
      </c>
      <c r="E7923" s="85" t="s">
        <v>174</v>
      </c>
      <c r="F7923" s="526" t="s">
        <v>18</v>
      </c>
      <c r="G7923" s="526"/>
      <c r="H7923" s="527"/>
      <c r="I7923" s="527"/>
      <c r="J7923" s="527"/>
      <c r="K7923" s="527"/>
      <c r="L7923" s="527"/>
    </row>
    <row r="7924" spans="1:12" s="82" customFormat="1" ht="26.25" customHeight="1" x14ac:dyDescent="0.15">
      <c r="A7924" s="525"/>
      <c r="B7924" s="528" t="s">
        <v>2101</v>
      </c>
      <c r="C7924" s="529" t="s">
        <v>2108</v>
      </c>
      <c r="D7924" s="543">
        <v>43235</v>
      </c>
      <c r="E7924" s="528" t="s">
        <v>1420</v>
      </c>
      <c r="F7924" s="528" t="s">
        <v>1178</v>
      </c>
      <c r="G7924" s="528"/>
      <c r="H7924" s="539" t="s">
        <v>170</v>
      </c>
      <c r="I7924" s="539"/>
      <c r="J7924" s="83" t="s">
        <v>166</v>
      </c>
      <c r="K7924" s="83" t="s">
        <v>9</v>
      </c>
      <c r="L7924" s="87">
        <v>530.25</v>
      </c>
    </row>
    <row r="7925" spans="1:12" s="82" customFormat="1" ht="249.75" customHeight="1" x14ac:dyDescent="0.15">
      <c r="A7925" s="525"/>
      <c r="B7925" s="528"/>
      <c r="C7925" s="529"/>
      <c r="D7925" s="543"/>
      <c r="E7925" s="528"/>
      <c r="F7925" s="528"/>
      <c r="G7925" s="528"/>
      <c r="H7925" s="539" t="s">
        <v>56</v>
      </c>
      <c r="I7925" s="539"/>
      <c r="J7925" s="83" t="s">
        <v>166</v>
      </c>
      <c r="K7925" s="83" t="s">
        <v>9</v>
      </c>
      <c r="L7925" s="87">
        <v>3686</v>
      </c>
    </row>
    <row r="7926" spans="1:12" s="82" customFormat="1" ht="24" customHeight="1" x14ac:dyDescent="0.15">
      <c r="A7926" s="525"/>
      <c r="B7926" s="86" t="s">
        <v>33</v>
      </c>
      <c r="C7926" s="85" t="s">
        <v>34</v>
      </c>
      <c r="D7926" s="85" t="s">
        <v>169</v>
      </c>
      <c r="E7926" s="85" t="s">
        <v>168</v>
      </c>
      <c r="F7926" s="527"/>
      <c r="G7926" s="527"/>
      <c r="H7926" s="539" t="s">
        <v>167</v>
      </c>
      <c r="I7926" s="539"/>
      <c r="J7926" s="528" t="s">
        <v>166</v>
      </c>
      <c r="K7926" s="528" t="s">
        <v>166</v>
      </c>
      <c r="L7926" s="540">
        <v>0</v>
      </c>
    </row>
    <row r="7927" spans="1:12" s="82" customFormat="1" ht="34.5" customHeight="1" x14ac:dyDescent="0.15">
      <c r="A7927" s="525"/>
      <c r="B7927" s="83" t="s">
        <v>203</v>
      </c>
      <c r="C7927" s="83" t="s">
        <v>1178</v>
      </c>
      <c r="D7927" s="84">
        <v>43238</v>
      </c>
      <c r="E7927" s="83" t="s">
        <v>236</v>
      </c>
      <c r="F7927" s="527"/>
      <c r="G7927" s="527"/>
      <c r="H7927" s="539"/>
      <c r="I7927" s="539"/>
      <c r="J7927" s="528"/>
      <c r="K7927" s="528"/>
      <c r="L7927" s="540"/>
    </row>
    <row r="7928" spans="1:12" s="82" customFormat="1" ht="24" customHeight="1" x14ac:dyDescent="0.15">
      <c r="A7928" s="525">
        <v>1496</v>
      </c>
      <c r="B7928" s="86" t="s">
        <v>23</v>
      </c>
      <c r="C7928" s="85" t="s">
        <v>24</v>
      </c>
      <c r="D7928" s="85" t="s">
        <v>175</v>
      </c>
      <c r="E7928" s="85" t="s">
        <v>174</v>
      </c>
      <c r="F7928" s="526" t="s">
        <v>18</v>
      </c>
      <c r="G7928" s="526"/>
      <c r="H7928" s="527"/>
      <c r="I7928" s="527"/>
      <c r="J7928" s="527"/>
      <c r="K7928" s="527"/>
      <c r="L7928" s="527"/>
    </row>
    <row r="7929" spans="1:12" s="82" customFormat="1" ht="26.25" customHeight="1" x14ac:dyDescent="0.15">
      <c r="A7929" s="525"/>
      <c r="B7929" s="528" t="s">
        <v>2101</v>
      </c>
      <c r="C7929" s="529" t="s">
        <v>2106</v>
      </c>
      <c r="D7929" s="543">
        <v>43247</v>
      </c>
      <c r="E7929" s="528" t="s">
        <v>1175</v>
      </c>
      <c r="F7929" s="528" t="s">
        <v>2107</v>
      </c>
      <c r="G7929" s="528"/>
      <c r="H7929" s="539" t="s">
        <v>170</v>
      </c>
      <c r="I7929" s="539"/>
      <c r="J7929" s="83" t="s">
        <v>166</v>
      </c>
      <c r="K7929" s="83" t="s">
        <v>9</v>
      </c>
      <c r="L7929" s="87">
        <v>542.56000000000006</v>
      </c>
    </row>
    <row r="7930" spans="1:12" s="82" customFormat="1" ht="408.95" customHeight="1" x14ac:dyDescent="0.15">
      <c r="A7930" s="525"/>
      <c r="B7930" s="528"/>
      <c r="C7930" s="529"/>
      <c r="D7930" s="543"/>
      <c r="E7930" s="528"/>
      <c r="F7930" s="528"/>
      <c r="G7930" s="528"/>
      <c r="H7930" s="539" t="s">
        <v>56</v>
      </c>
      <c r="I7930" s="539"/>
      <c r="J7930" s="528" t="s">
        <v>166</v>
      </c>
      <c r="K7930" s="528" t="s">
        <v>9</v>
      </c>
      <c r="L7930" s="540">
        <v>6473.59</v>
      </c>
    </row>
    <row r="7931" spans="1:12" s="82" customFormat="1" ht="292.35000000000002" customHeight="1" x14ac:dyDescent="0.15">
      <c r="A7931" s="525"/>
      <c r="B7931" s="528"/>
      <c r="C7931" s="529"/>
      <c r="D7931" s="543"/>
      <c r="E7931" s="528"/>
      <c r="F7931" s="528"/>
      <c r="G7931" s="528"/>
      <c r="H7931" s="539"/>
      <c r="I7931" s="539"/>
      <c r="J7931" s="528"/>
      <c r="K7931" s="528"/>
      <c r="L7931" s="540"/>
    </row>
    <row r="7932" spans="1:12" s="82" customFormat="1" ht="24" customHeight="1" x14ac:dyDescent="0.15">
      <c r="A7932" s="525"/>
      <c r="B7932" s="86" t="s">
        <v>33</v>
      </c>
      <c r="C7932" s="85" t="s">
        <v>34</v>
      </c>
      <c r="D7932" s="85" t="s">
        <v>169</v>
      </c>
      <c r="E7932" s="85" t="s">
        <v>168</v>
      </c>
      <c r="F7932" s="527"/>
      <c r="G7932" s="527"/>
      <c r="H7932" s="539" t="s">
        <v>167</v>
      </c>
      <c r="I7932" s="539"/>
      <c r="J7932" s="528" t="s">
        <v>166</v>
      </c>
      <c r="K7932" s="528" t="s">
        <v>166</v>
      </c>
      <c r="L7932" s="540">
        <v>0</v>
      </c>
    </row>
    <row r="7933" spans="1:12" s="82" customFormat="1" ht="34.5" customHeight="1" x14ac:dyDescent="0.15">
      <c r="A7933" s="525"/>
      <c r="B7933" s="83" t="s">
        <v>203</v>
      </c>
      <c r="C7933" s="83" t="s">
        <v>2107</v>
      </c>
      <c r="D7933" s="84">
        <v>43251</v>
      </c>
      <c r="E7933" s="83" t="s">
        <v>2026</v>
      </c>
      <c r="F7933" s="527"/>
      <c r="G7933" s="527"/>
      <c r="H7933" s="539"/>
      <c r="I7933" s="539"/>
      <c r="J7933" s="528"/>
      <c r="K7933" s="528"/>
      <c r="L7933" s="540"/>
    </row>
    <row r="7934" spans="1:12" s="82" customFormat="1" ht="24" customHeight="1" x14ac:dyDescent="0.15">
      <c r="A7934" s="525">
        <v>1497</v>
      </c>
      <c r="B7934" s="86" t="s">
        <v>23</v>
      </c>
      <c r="C7934" s="85" t="s">
        <v>24</v>
      </c>
      <c r="D7934" s="85" t="s">
        <v>175</v>
      </c>
      <c r="E7934" s="85" t="s">
        <v>174</v>
      </c>
      <c r="F7934" s="526" t="s">
        <v>18</v>
      </c>
      <c r="G7934" s="526"/>
      <c r="H7934" s="527"/>
      <c r="I7934" s="527"/>
      <c r="J7934" s="527"/>
      <c r="K7934" s="527"/>
      <c r="L7934" s="527"/>
    </row>
    <row r="7935" spans="1:12" s="82" customFormat="1" ht="26.25" customHeight="1" x14ac:dyDescent="0.15">
      <c r="A7935" s="525"/>
      <c r="B7935" s="528" t="s">
        <v>2101</v>
      </c>
      <c r="C7935" s="529" t="s">
        <v>2106</v>
      </c>
      <c r="D7935" s="543">
        <v>43247</v>
      </c>
      <c r="E7935" s="528" t="s">
        <v>1175</v>
      </c>
      <c r="F7935" s="528" t="s">
        <v>2105</v>
      </c>
      <c r="G7935" s="528"/>
      <c r="H7935" s="539" t="s">
        <v>170</v>
      </c>
      <c r="I7935" s="539"/>
      <c r="J7935" s="83" t="s">
        <v>166</v>
      </c>
      <c r="K7935" s="83" t="s">
        <v>9</v>
      </c>
      <c r="L7935" s="87">
        <v>349.5</v>
      </c>
    </row>
    <row r="7936" spans="1:12" s="82" customFormat="1" ht="408.95" customHeight="1" x14ac:dyDescent="0.15">
      <c r="A7936" s="525"/>
      <c r="B7936" s="528"/>
      <c r="C7936" s="529"/>
      <c r="D7936" s="543"/>
      <c r="E7936" s="528"/>
      <c r="F7936" s="528"/>
      <c r="G7936" s="528"/>
      <c r="H7936" s="539" t="s">
        <v>56</v>
      </c>
      <c r="I7936" s="539"/>
      <c r="J7936" s="528" t="s">
        <v>166</v>
      </c>
      <c r="K7936" s="528" t="s">
        <v>9</v>
      </c>
      <c r="L7936" s="540">
        <v>74.040000000000006</v>
      </c>
    </row>
    <row r="7937" spans="1:12" s="82" customFormat="1" ht="292.35000000000002" customHeight="1" x14ac:dyDescent="0.15">
      <c r="A7937" s="525"/>
      <c r="B7937" s="528"/>
      <c r="C7937" s="529"/>
      <c r="D7937" s="543"/>
      <c r="E7937" s="528"/>
      <c r="F7937" s="528"/>
      <c r="G7937" s="528"/>
      <c r="H7937" s="539"/>
      <c r="I7937" s="539"/>
      <c r="J7937" s="528"/>
      <c r="K7937" s="528"/>
      <c r="L7937" s="540"/>
    </row>
    <row r="7938" spans="1:12" s="82" customFormat="1" ht="24" customHeight="1" x14ac:dyDescent="0.15">
      <c r="A7938" s="525"/>
      <c r="B7938" s="86" t="s">
        <v>33</v>
      </c>
      <c r="C7938" s="85" t="s">
        <v>34</v>
      </c>
      <c r="D7938" s="85" t="s">
        <v>169</v>
      </c>
      <c r="E7938" s="85" t="s">
        <v>168</v>
      </c>
      <c r="F7938" s="527"/>
      <c r="G7938" s="527"/>
      <c r="H7938" s="539" t="s">
        <v>167</v>
      </c>
      <c r="I7938" s="539"/>
      <c r="J7938" s="528" t="s">
        <v>166</v>
      </c>
      <c r="K7938" s="528" t="s">
        <v>166</v>
      </c>
      <c r="L7938" s="540">
        <v>0</v>
      </c>
    </row>
    <row r="7939" spans="1:12" s="82" customFormat="1" ht="24" customHeight="1" x14ac:dyDescent="0.15">
      <c r="A7939" s="525"/>
      <c r="B7939" s="83" t="s">
        <v>203</v>
      </c>
      <c r="C7939" s="83" t="s">
        <v>2105</v>
      </c>
      <c r="D7939" s="84">
        <v>43251</v>
      </c>
      <c r="E7939" s="83" t="s">
        <v>2026</v>
      </c>
      <c r="F7939" s="527"/>
      <c r="G7939" s="527"/>
      <c r="H7939" s="539"/>
      <c r="I7939" s="539"/>
      <c r="J7939" s="528"/>
      <c r="K7939" s="528"/>
      <c r="L7939" s="540"/>
    </row>
    <row r="7940" spans="1:12" s="82" customFormat="1" ht="24" customHeight="1" x14ac:dyDescent="0.15">
      <c r="A7940" s="525">
        <v>1498</v>
      </c>
      <c r="B7940" s="86" t="s">
        <v>23</v>
      </c>
      <c r="C7940" s="85" t="s">
        <v>24</v>
      </c>
      <c r="D7940" s="85" t="s">
        <v>175</v>
      </c>
      <c r="E7940" s="85" t="s">
        <v>174</v>
      </c>
      <c r="F7940" s="526" t="s">
        <v>18</v>
      </c>
      <c r="G7940" s="526"/>
      <c r="H7940" s="527"/>
      <c r="I7940" s="527"/>
      <c r="J7940" s="527"/>
      <c r="K7940" s="527"/>
      <c r="L7940" s="527"/>
    </row>
    <row r="7941" spans="1:12" s="82" customFormat="1" ht="26.25" customHeight="1" x14ac:dyDescent="0.15">
      <c r="A7941" s="525"/>
      <c r="B7941" s="528" t="s">
        <v>2101</v>
      </c>
      <c r="C7941" s="529" t="s">
        <v>2104</v>
      </c>
      <c r="D7941" s="543">
        <v>43264</v>
      </c>
      <c r="E7941" s="528" t="s">
        <v>689</v>
      </c>
      <c r="F7941" s="528" t="s">
        <v>2103</v>
      </c>
      <c r="G7941" s="528"/>
      <c r="H7941" s="539" t="s">
        <v>170</v>
      </c>
      <c r="I7941" s="539"/>
      <c r="J7941" s="83" t="s">
        <v>166</v>
      </c>
      <c r="K7941" s="83" t="s">
        <v>9</v>
      </c>
      <c r="L7941" s="87">
        <v>667.14</v>
      </c>
    </row>
    <row r="7942" spans="1:12" s="82" customFormat="1" ht="396.75" customHeight="1" x14ac:dyDescent="0.15">
      <c r="A7942" s="525"/>
      <c r="B7942" s="528"/>
      <c r="C7942" s="529"/>
      <c r="D7942" s="543"/>
      <c r="E7942" s="528"/>
      <c r="F7942" s="528"/>
      <c r="G7942" s="528"/>
      <c r="H7942" s="539" t="s">
        <v>56</v>
      </c>
      <c r="I7942" s="539"/>
      <c r="J7942" s="83" t="s">
        <v>166</v>
      </c>
      <c r="K7942" s="83" t="s">
        <v>9</v>
      </c>
      <c r="L7942" s="87">
        <v>505.68</v>
      </c>
    </row>
    <row r="7943" spans="1:12" s="82" customFormat="1" ht="24" customHeight="1" x14ac:dyDescent="0.15">
      <c r="A7943" s="525"/>
      <c r="B7943" s="86" t="s">
        <v>33</v>
      </c>
      <c r="C7943" s="85" t="s">
        <v>34</v>
      </c>
      <c r="D7943" s="85" t="s">
        <v>169</v>
      </c>
      <c r="E7943" s="85" t="s">
        <v>168</v>
      </c>
      <c r="F7943" s="527"/>
      <c r="G7943" s="527"/>
      <c r="H7943" s="539" t="s">
        <v>167</v>
      </c>
      <c r="I7943" s="539"/>
      <c r="J7943" s="528" t="s">
        <v>166</v>
      </c>
      <c r="K7943" s="528" t="s">
        <v>9</v>
      </c>
      <c r="L7943" s="540">
        <v>695.91</v>
      </c>
    </row>
    <row r="7944" spans="1:12" s="82" customFormat="1" ht="24" customHeight="1" x14ac:dyDescent="0.15">
      <c r="A7944" s="525"/>
      <c r="B7944" s="83" t="s">
        <v>203</v>
      </c>
      <c r="C7944" s="83" t="s">
        <v>2103</v>
      </c>
      <c r="D7944" s="84">
        <v>43267</v>
      </c>
      <c r="E7944" s="83" t="s">
        <v>2102</v>
      </c>
      <c r="F7944" s="527"/>
      <c r="G7944" s="527"/>
      <c r="H7944" s="539"/>
      <c r="I7944" s="539"/>
      <c r="J7944" s="528"/>
      <c r="K7944" s="528"/>
      <c r="L7944" s="540"/>
    </row>
    <row r="7945" spans="1:12" s="82" customFormat="1" ht="24" customHeight="1" x14ac:dyDescent="0.15">
      <c r="A7945" s="525">
        <v>1499</v>
      </c>
      <c r="B7945" s="86" t="s">
        <v>23</v>
      </c>
      <c r="C7945" s="85" t="s">
        <v>24</v>
      </c>
      <c r="D7945" s="85" t="s">
        <v>175</v>
      </c>
      <c r="E7945" s="85" t="s">
        <v>174</v>
      </c>
      <c r="F7945" s="526" t="s">
        <v>18</v>
      </c>
      <c r="G7945" s="526"/>
      <c r="H7945" s="527"/>
      <c r="I7945" s="527"/>
      <c r="J7945" s="527"/>
      <c r="K7945" s="527"/>
      <c r="L7945" s="527"/>
    </row>
    <row r="7946" spans="1:12" s="82" customFormat="1" ht="26.25" customHeight="1" x14ac:dyDescent="0.15">
      <c r="A7946" s="525"/>
      <c r="B7946" s="528" t="s">
        <v>2101</v>
      </c>
      <c r="C7946" s="529" t="s">
        <v>2100</v>
      </c>
      <c r="D7946" s="543">
        <v>43277</v>
      </c>
      <c r="E7946" s="528" t="s">
        <v>716</v>
      </c>
      <c r="F7946" s="528" t="s">
        <v>2099</v>
      </c>
      <c r="G7946" s="528"/>
      <c r="H7946" s="539" t="s">
        <v>170</v>
      </c>
      <c r="I7946" s="539"/>
      <c r="J7946" s="83" t="s">
        <v>166</v>
      </c>
      <c r="K7946" s="83" t="s">
        <v>9</v>
      </c>
      <c r="L7946" s="87">
        <v>983</v>
      </c>
    </row>
    <row r="7947" spans="1:12" s="82" customFormat="1" ht="408.95" customHeight="1" x14ac:dyDescent="0.15">
      <c r="A7947" s="525"/>
      <c r="B7947" s="528"/>
      <c r="C7947" s="529"/>
      <c r="D7947" s="543"/>
      <c r="E7947" s="528"/>
      <c r="F7947" s="528"/>
      <c r="G7947" s="528"/>
      <c r="H7947" s="539" t="s">
        <v>56</v>
      </c>
      <c r="I7947" s="539"/>
      <c r="J7947" s="528" t="s">
        <v>166</v>
      </c>
      <c r="K7947" s="528" t="s">
        <v>9</v>
      </c>
      <c r="L7947" s="540">
        <v>3368.63</v>
      </c>
    </row>
    <row r="7948" spans="1:12" s="82" customFormat="1" ht="176.85" customHeight="1" x14ac:dyDescent="0.15">
      <c r="A7948" s="525"/>
      <c r="B7948" s="528"/>
      <c r="C7948" s="529"/>
      <c r="D7948" s="543"/>
      <c r="E7948" s="528"/>
      <c r="F7948" s="528"/>
      <c r="G7948" s="528"/>
      <c r="H7948" s="539"/>
      <c r="I7948" s="539"/>
      <c r="J7948" s="528"/>
      <c r="K7948" s="528"/>
      <c r="L7948" s="540"/>
    </row>
    <row r="7949" spans="1:12" s="82" customFormat="1" ht="24" customHeight="1" x14ac:dyDescent="0.15">
      <c r="A7949" s="525"/>
      <c r="B7949" s="86" t="s">
        <v>33</v>
      </c>
      <c r="C7949" s="85" t="s">
        <v>34</v>
      </c>
      <c r="D7949" s="85" t="s">
        <v>169</v>
      </c>
      <c r="E7949" s="85" t="s">
        <v>168</v>
      </c>
      <c r="F7949" s="527"/>
      <c r="G7949" s="527"/>
      <c r="H7949" s="539" t="s">
        <v>167</v>
      </c>
      <c r="I7949" s="539"/>
      <c r="J7949" s="528" t="s">
        <v>166</v>
      </c>
      <c r="K7949" s="528" t="s">
        <v>166</v>
      </c>
      <c r="L7949" s="540">
        <v>0</v>
      </c>
    </row>
    <row r="7950" spans="1:12" s="82" customFormat="1" ht="24" customHeight="1" x14ac:dyDescent="0.15">
      <c r="A7950" s="525"/>
      <c r="B7950" s="83" t="s">
        <v>203</v>
      </c>
      <c r="C7950" s="83" t="s">
        <v>2099</v>
      </c>
      <c r="D7950" s="84">
        <v>43281</v>
      </c>
      <c r="E7950" s="83" t="s">
        <v>2098</v>
      </c>
      <c r="F7950" s="527"/>
      <c r="G7950" s="527"/>
      <c r="H7950" s="539"/>
      <c r="I7950" s="539"/>
      <c r="J7950" s="528"/>
      <c r="K7950" s="528"/>
      <c r="L7950" s="540"/>
    </row>
    <row r="7951" spans="1:12" s="82" customFormat="1" ht="24" customHeight="1" x14ac:dyDescent="0.15">
      <c r="A7951" s="525">
        <v>1500</v>
      </c>
      <c r="B7951" s="86" t="s">
        <v>23</v>
      </c>
      <c r="C7951" s="85" t="s">
        <v>24</v>
      </c>
      <c r="D7951" s="85" t="s">
        <v>175</v>
      </c>
      <c r="E7951" s="85" t="s">
        <v>174</v>
      </c>
      <c r="F7951" s="526" t="s">
        <v>18</v>
      </c>
      <c r="G7951" s="526"/>
      <c r="H7951" s="527"/>
      <c r="I7951" s="527"/>
      <c r="J7951" s="527"/>
      <c r="K7951" s="527"/>
      <c r="L7951" s="527"/>
    </row>
    <row r="7952" spans="1:12" s="82" customFormat="1" ht="26.25" customHeight="1" x14ac:dyDescent="0.15">
      <c r="A7952" s="525"/>
      <c r="B7952" s="528" t="s">
        <v>2088</v>
      </c>
      <c r="C7952" s="529" t="s">
        <v>2097</v>
      </c>
      <c r="D7952" s="543">
        <v>43209</v>
      </c>
      <c r="E7952" s="528" t="s">
        <v>450</v>
      </c>
      <c r="F7952" s="528" t="s">
        <v>2096</v>
      </c>
      <c r="G7952" s="528"/>
      <c r="H7952" s="539" t="s">
        <v>170</v>
      </c>
      <c r="I7952" s="539"/>
      <c r="J7952" s="83" t="s">
        <v>166</v>
      </c>
      <c r="K7952" s="83" t="s">
        <v>9</v>
      </c>
      <c r="L7952" s="87">
        <v>361</v>
      </c>
    </row>
    <row r="7953" spans="1:12" s="82" customFormat="1" ht="134.25" customHeight="1" x14ac:dyDescent="0.15">
      <c r="A7953" s="525"/>
      <c r="B7953" s="528"/>
      <c r="C7953" s="529"/>
      <c r="D7953" s="543"/>
      <c r="E7953" s="528"/>
      <c r="F7953" s="528"/>
      <c r="G7953" s="528"/>
      <c r="H7953" s="539" t="s">
        <v>56</v>
      </c>
      <c r="I7953" s="539"/>
      <c r="J7953" s="83" t="s">
        <v>166</v>
      </c>
      <c r="K7953" s="83" t="s">
        <v>9</v>
      </c>
      <c r="L7953" s="87">
        <v>494.6</v>
      </c>
    </row>
    <row r="7954" spans="1:12" s="82" customFormat="1" ht="24" customHeight="1" x14ac:dyDescent="0.15">
      <c r="A7954" s="525"/>
      <c r="B7954" s="86" t="s">
        <v>33</v>
      </c>
      <c r="C7954" s="85" t="s">
        <v>34</v>
      </c>
      <c r="D7954" s="85" t="s">
        <v>169</v>
      </c>
      <c r="E7954" s="85" t="s">
        <v>168</v>
      </c>
      <c r="F7954" s="527"/>
      <c r="G7954" s="527"/>
      <c r="H7954" s="539" t="s">
        <v>167</v>
      </c>
      <c r="I7954" s="539"/>
      <c r="J7954" s="528" t="s">
        <v>166</v>
      </c>
      <c r="K7954" s="528" t="s">
        <v>166</v>
      </c>
      <c r="L7954" s="540">
        <v>0</v>
      </c>
    </row>
    <row r="7955" spans="1:12" s="82" customFormat="1" ht="24" customHeight="1" x14ac:dyDescent="0.15">
      <c r="A7955" s="525"/>
      <c r="B7955" s="83" t="s">
        <v>2086</v>
      </c>
      <c r="C7955" s="83" t="s">
        <v>2096</v>
      </c>
      <c r="D7955" s="84">
        <v>43212</v>
      </c>
      <c r="E7955" s="83" t="s">
        <v>2095</v>
      </c>
      <c r="F7955" s="527"/>
      <c r="G7955" s="527"/>
      <c r="H7955" s="539"/>
      <c r="I7955" s="539"/>
      <c r="J7955" s="528"/>
      <c r="K7955" s="528"/>
      <c r="L7955" s="540"/>
    </row>
    <row r="7956" spans="1:12" s="82" customFormat="1" ht="24" customHeight="1" x14ac:dyDescent="0.15">
      <c r="A7956" s="525">
        <v>1501</v>
      </c>
      <c r="B7956" s="86" t="s">
        <v>23</v>
      </c>
      <c r="C7956" s="85" t="s">
        <v>24</v>
      </c>
      <c r="D7956" s="85" t="s">
        <v>175</v>
      </c>
      <c r="E7956" s="85" t="s">
        <v>174</v>
      </c>
      <c r="F7956" s="526" t="s">
        <v>18</v>
      </c>
      <c r="G7956" s="526"/>
      <c r="H7956" s="527"/>
      <c r="I7956" s="527"/>
      <c r="J7956" s="527"/>
      <c r="K7956" s="527"/>
      <c r="L7956" s="527"/>
    </row>
    <row r="7957" spans="1:12" s="82" customFormat="1" ht="26.25" customHeight="1" x14ac:dyDescent="0.15">
      <c r="A7957" s="525"/>
      <c r="B7957" s="528" t="s">
        <v>2088</v>
      </c>
      <c r="C7957" s="529" t="s">
        <v>2094</v>
      </c>
      <c r="D7957" s="543">
        <v>43227</v>
      </c>
      <c r="E7957" s="528" t="s">
        <v>2093</v>
      </c>
      <c r="F7957" s="528" t="s">
        <v>2092</v>
      </c>
      <c r="G7957" s="528"/>
      <c r="H7957" s="539" t="s">
        <v>170</v>
      </c>
      <c r="I7957" s="539"/>
      <c r="J7957" s="83" t="s">
        <v>166</v>
      </c>
      <c r="K7957" s="83" t="s">
        <v>9</v>
      </c>
      <c r="L7957" s="87">
        <v>377</v>
      </c>
    </row>
    <row r="7958" spans="1:12" s="82" customFormat="1" ht="197.25" customHeight="1" x14ac:dyDescent="0.15">
      <c r="A7958" s="525"/>
      <c r="B7958" s="528"/>
      <c r="C7958" s="529"/>
      <c r="D7958" s="543"/>
      <c r="E7958" s="528"/>
      <c r="F7958" s="528"/>
      <c r="G7958" s="528"/>
      <c r="H7958" s="539" t="s">
        <v>56</v>
      </c>
      <c r="I7958" s="539"/>
      <c r="J7958" s="83" t="s">
        <v>166</v>
      </c>
      <c r="K7958" s="83" t="s">
        <v>9</v>
      </c>
      <c r="L7958" s="87">
        <v>577</v>
      </c>
    </row>
    <row r="7959" spans="1:12" s="82" customFormat="1" ht="24" customHeight="1" x14ac:dyDescent="0.15">
      <c r="A7959" s="525"/>
      <c r="B7959" s="86" t="s">
        <v>33</v>
      </c>
      <c r="C7959" s="85" t="s">
        <v>34</v>
      </c>
      <c r="D7959" s="85" t="s">
        <v>169</v>
      </c>
      <c r="E7959" s="85" t="s">
        <v>168</v>
      </c>
      <c r="F7959" s="527"/>
      <c r="G7959" s="527"/>
      <c r="H7959" s="539" t="s">
        <v>167</v>
      </c>
      <c r="I7959" s="539"/>
      <c r="J7959" s="528" t="s">
        <v>166</v>
      </c>
      <c r="K7959" s="528" t="s">
        <v>166</v>
      </c>
      <c r="L7959" s="540">
        <v>0</v>
      </c>
    </row>
    <row r="7960" spans="1:12" s="82" customFormat="1" ht="24" customHeight="1" x14ac:dyDescent="0.15">
      <c r="A7960" s="525"/>
      <c r="B7960" s="83" t="s">
        <v>2086</v>
      </c>
      <c r="C7960" s="83" t="s">
        <v>2092</v>
      </c>
      <c r="D7960" s="84">
        <v>43230</v>
      </c>
      <c r="E7960" s="83" t="s">
        <v>2091</v>
      </c>
      <c r="F7960" s="527"/>
      <c r="G7960" s="527"/>
      <c r="H7960" s="539"/>
      <c r="I7960" s="539"/>
      <c r="J7960" s="528"/>
      <c r="K7960" s="528"/>
      <c r="L7960" s="540"/>
    </row>
    <row r="7961" spans="1:12" s="82" customFormat="1" ht="24" customHeight="1" x14ac:dyDescent="0.15">
      <c r="A7961" s="525">
        <v>1502</v>
      </c>
      <c r="B7961" s="86" t="s">
        <v>23</v>
      </c>
      <c r="C7961" s="85" t="s">
        <v>24</v>
      </c>
      <c r="D7961" s="85" t="s">
        <v>175</v>
      </c>
      <c r="E7961" s="85" t="s">
        <v>174</v>
      </c>
      <c r="F7961" s="526" t="s">
        <v>18</v>
      </c>
      <c r="G7961" s="526"/>
      <c r="H7961" s="527"/>
      <c r="I7961" s="527"/>
      <c r="J7961" s="527"/>
      <c r="K7961" s="527"/>
      <c r="L7961" s="527"/>
    </row>
    <row r="7962" spans="1:12" s="82" customFormat="1" ht="26.25" customHeight="1" x14ac:dyDescent="0.15">
      <c r="A7962" s="525"/>
      <c r="B7962" s="528" t="s">
        <v>2088</v>
      </c>
      <c r="C7962" s="529" t="s">
        <v>2090</v>
      </c>
      <c r="D7962" s="543">
        <v>43255</v>
      </c>
      <c r="E7962" s="528" t="s">
        <v>727</v>
      </c>
      <c r="F7962" s="528" t="s">
        <v>2089</v>
      </c>
      <c r="G7962" s="528"/>
      <c r="H7962" s="539" t="s">
        <v>170</v>
      </c>
      <c r="I7962" s="539"/>
      <c r="J7962" s="83" t="s">
        <v>166</v>
      </c>
      <c r="K7962" s="83" t="s">
        <v>166</v>
      </c>
      <c r="L7962" s="87">
        <v>0</v>
      </c>
    </row>
    <row r="7963" spans="1:12" s="82" customFormat="1" ht="176.25" customHeight="1" x14ac:dyDescent="0.15">
      <c r="A7963" s="525"/>
      <c r="B7963" s="528"/>
      <c r="C7963" s="529"/>
      <c r="D7963" s="543"/>
      <c r="E7963" s="528"/>
      <c r="F7963" s="528"/>
      <c r="G7963" s="528"/>
      <c r="H7963" s="539" t="s">
        <v>56</v>
      </c>
      <c r="I7963" s="539"/>
      <c r="J7963" s="83" t="s">
        <v>166</v>
      </c>
      <c r="K7963" s="83" t="s">
        <v>9</v>
      </c>
      <c r="L7963" s="87">
        <v>1270</v>
      </c>
    </row>
    <row r="7964" spans="1:12" s="82" customFormat="1" ht="24" customHeight="1" x14ac:dyDescent="0.15">
      <c r="A7964" s="525"/>
      <c r="B7964" s="86" t="s">
        <v>33</v>
      </c>
      <c r="C7964" s="85" t="s">
        <v>34</v>
      </c>
      <c r="D7964" s="85" t="s">
        <v>169</v>
      </c>
      <c r="E7964" s="85" t="s">
        <v>168</v>
      </c>
      <c r="F7964" s="527"/>
      <c r="G7964" s="527"/>
      <c r="H7964" s="539" t="s">
        <v>167</v>
      </c>
      <c r="I7964" s="539"/>
      <c r="J7964" s="528" t="s">
        <v>166</v>
      </c>
      <c r="K7964" s="528" t="s">
        <v>166</v>
      </c>
      <c r="L7964" s="540">
        <v>0</v>
      </c>
    </row>
    <row r="7965" spans="1:12" s="82" customFormat="1" ht="24" customHeight="1" x14ac:dyDescent="0.15">
      <c r="A7965" s="525"/>
      <c r="B7965" s="83" t="s">
        <v>2086</v>
      </c>
      <c r="C7965" s="83" t="s">
        <v>2089</v>
      </c>
      <c r="D7965" s="84">
        <v>43258</v>
      </c>
      <c r="E7965" s="83" t="s">
        <v>1463</v>
      </c>
      <c r="F7965" s="527"/>
      <c r="G7965" s="527"/>
      <c r="H7965" s="539"/>
      <c r="I7965" s="539"/>
      <c r="J7965" s="528"/>
      <c r="K7965" s="528"/>
      <c r="L7965" s="540"/>
    </row>
    <row r="7966" spans="1:12" s="82" customFormat="1" ht="24" customHeight="1" x14ac:dyDescent="0.15">
      <c r="A7966" s="525">
        <v>1503</v>
      </c>
      <c r="B7966" s="86" t="s">
        <v>23</v>
      </c>
      <c r="C7966" s="85" t="s">
        <v>24</v>
      </c>
      <c r="D7966" s="85" t="s">
        <v>175</v>
      </c>
      <c r="E7966" s="85" t="s">
        <v>174</v>
      </c>
      <c r="F7966" s="526" t="s">
        <v>18</v>
      </c>
      <c r="G7966" s="526"/>
      <c r="H7966" s="527"/>
      <c r="I7966" s="527"/>
      <c r="J7966" s="527"/>
      <c r="K7966" s="527"/>
      <c r="L7966" s="527"/>
    </row>
    <row r="7967" spans="1:12" s="82" customFormat="1" ht="26.25" customHeight="1" x14ac:dyDescent="0.15">
      <c r="A7967" s="525"/>
      <c r="B7967" s="528" t="s">
        <v>2088</v>
      </c>
      <c r="C7967" s="529" t="s">
        <v>2087</v>
      </c>
      <c r="D7967" s="543">
        <v>43272</v>
      </c>
      <c r="E7967" s="528" t="s">
        <v>700</v>
      </c>
      <c r="F7967" s="528" t="s">
        <v>2085</v>
      </c>
      <c r="G7967" s="528"/>
      <c r="H7967" s="539" t="s">
        <v>170</v>
      </c>
      <c r="I7967" s="539"/>
      <c r="J7967" s="83" t="s">
        <v>166</v>
      </c>
      <c r="K7967" s="83" t="s">
        <v>9</v>
      </c>
      <c r="L7967" s="87">
        <v>253.25</v>
      </c>
    </row>
    <row r="7968" spans="1:12" s="82" customFormat="1" ht="144.75" customHeight="1" x14ac:dyDescent="0.15">
      <c r="A7968" s="525"/>
      <c r="B7968" s="528"/>
      <c r="C7968" s="529"/>
      <c r="D7968" s="543"/>
      <c r="E7968" s="528"/>
      <c r="F7968" s="528"/>
      <c r="G7968" s="528"/>
      <c r="H7968" s="539" t="s">
        <v>56</v>
      </c>
      <c r="I7968" s="539"/>
      <c r="J7968" s="83" t="s">
        <v>166</v>
      </c>
      <c r="K7968" s="83" t="s">
        <v>9</v>
      </c>
      <c r="L7968" s="87">
        <v>483</v>
      </c>
    </row>
    <row r="7969" spans="1:12" s="82" customFormat="1" ht="24" customHeight="1" x14ac:dyDescent="0.15">
      <c r="A7969" s="525"/>
      <c r="B7969" s="86" t="s">
        <v>33</v>
      </c>
      <c r="C7969" s="85" t="s">
        <v>34</v>
      </c>
      <c r="D7969" s="85" t="s">
        <v>169</v>
      </c>
      <c r="E7969" s="85" t="s">
        <v>168</v>
      </c>
      <c r="F7969" s="527"/>
      <c r="G7969" s="527"/>
      <c r="H7969" s="539" t="s">
        <v>167</v>
      </c>
      <c r="I7969" s="539"/>
      <c r="J7969" s="528" t="s">
        <v>166</v>
      </c>
      <c r="K7969" s="528" t="s">
        <v>166</v>
      </c>
      <c r="L7969" s="540">
        <v>0</v>
      </c>
    </row>
    <row r="7970" spans="1:12" s="82" customFormat="1" ht="24" customHeight="1" x14ac:dyDescent="0.15">
      <c r="A7970" s="525"/>
      <c r="B7970" s="83" t="s">
        <v>2086</v>
      </c>
      <c r="C7970" s="83" t="s">
        <v>2085</v>
      </c>
      <c r="D7970" s="84">
        <v>43273</v>
      </c>
      <c r="E7970" s="83" t="s">
        <v>2084</v>
      </c>
      <c r="F7970" s="527"/>
      <c r="G7970" s="527"/>
      <c r="H7970" s="539"/>
      <c r="I7970" s="539"/>
      <c r="J7970" s="528"/>
      <c r="K7970" s="528"/>
      <c r="L7970" s="540"/>
    </row>
    <row r="7971" spans="1:12" s="82" customFormat="1" ht="24" customHeight="1" x14ac:dyDescent="0.15">
      <c r="A7971" s="525">
        <v>1504</v>
      </c>
      <c r="B7971" s="86" t="s">
        <v>23</v>
      </c>
      <c r="C7971" s="85" t="s">
        <v>24</v>
      </c>
      <c r="D7971" s="85" t="s">
        <v>175</v>
      </c>
      <c r="E7971" s="85" t="s">
        <v>174</v>
      </c>
      <c r="F7971" s="526" t="s">
        <v>18</v>
      </c>
      <c r="G7971" s="526"/>
      <c r="H7971" s="527"/>
      <c r="I7971" s="527"/>
      <c r="J7971" s="527"/>
      <c r="K7971" s="527"/>
      <c r="L7971" s="527"/>
    </row>
    <row r="7972" spans="1:12" s="82" customFormat="1" ht="26.25" customHeight="1" x14ac:dyDescent="0.15">
      <c r="A7972" s="525"/>
      <c r="B7972" s="528" t="s">
        <v>2079</v>
      </c>
      <c r="C7972" s="529" t="s">
        <v>2083</v>
      </c>
      <c r="D7972" s="543">
        <v>43207</v>
      </c>
      <c r="E7972" s="528" t="s">
        <v>325</v>
      </c>
      <c r="F7972" s="528" t="s">
        <v>953</v>
      </c>
      <c r="G7972" s="528"/>
      <c r="H7972" s="539" t="s">
        <v>170</v>
      </c>
      <c r="I7972" s="539"/>
      <c r="J7972" s="83" t="s">
        <v>166</v>
      </c>
      <c r="K7972" s="83" t="s">
        <v>9</v>
      </c>
      <c r="L7972" s="87">
        <v>356</v>
      </c>
    </row>
    <row r="7973" spans="1:12" s="82" customFormat="1" ht="218.25" customHeight="1" x14ac:dyDescent="0.15">
      <c r="A7973" s="525"/>
      <c r="B7973" s="528"/>
      <c r="C7973" s="529"/>
      <c r="D7973" s="543"/>
      <c r="E7973" s="528"/>
      <c r="F7973" s="528"/>
      <c r="G7973" s="528"/>
      <c r="H7973" s="539" t="s">
        <v>56</v>
      </c>
      <c r="I7973" s="539"/>
      <c r="J7973" s="83" t="s">
        <v>166</v>
      </c>
      <c r="K7973" s="83" t="s">
        <v>9</v>
      </c>
      <c r="L7973" s="87">
        <v>251</v>
      </c>
    </row>
    <row r="7974" spans="1:12" s="82" customFormat="1" ht="24" customHeight="1" x14ac:dyDescent="0.15">
      <c r="A7974" s="525"/>
      <c r="B7974" s="86" t="s">
        <v>33</v>
      </c>
      <c r="C7974" s="85" t="s">
        <v>34</v>
      </c>
      <c r="D7974" s="85" t="s">
        <v>169</v>
      </c>
      <c r="E7974" s="85" t="s">
        <v>168</v>
      </c>
      <c r="F7974" s="527"/>
      <c r="G7974" s="527"/>
      <c r="H7974" s="539" t="s">
        <v>167</v>
      </c>
      <c r="I7974" s="539"/>
      <c r="J7974" s="528" t="s">
        <v>166</v>
      </c>
      <c r="K7974" s="528" t="s">
        <v>166</v>
      </c>
      <c r="L7974" s="540">
        <v>0</v>
      </c>
    </row>
    <row r="7975" spans="1:12" s="82" customFormat="1" ht="24" customHeight="1" x14ac:dyDescent="0.15">
      <c r="A7975" s="525"/>
      <c r="B7975" s="83" t="s">
        <v>269</v>
      </c>
      <c r="C7975" s="83" t="s">
        <v>953</v>
      </c>
      <c r="D7975" s="84">
        <v>43209</v>
      </c>
      <c r="E7975" s="83" t="s">
        <v>2056</v>
      </c>
      <c r="F7975" s="527"/>
      <c r="G7975" s="527"/>
      <c r="H7975" s="539"/>
      <c r="I7975" s="539"/>
      <c r="J7975" s="528"/>
      <c r="K7975" s="528"/>
      <c r="L7975" s="540"/>
    </row>
    <row r="7976" spans="1:12" s="82" customFormat="1" ht="24" customHeight="1" x14ac:dyDescent="0.15">
      <c r="A7976" s="525">
        <v>1505</v>
      </c>
      <c r="B7976" s="86" t="s">
        <v>23</v>
      </c>
      <c r="C7976" s="85" t="s">
        <v>24</v>
      </c>
      <c r="D7976" s="85" t="s">
        <v>175</v>
      </c>
      <c r="E7976" s="85" t="s">
        <v>174</v>
      </c>
      <c r="F7976" s="526" t="s">
        <v>18</v>
      </c>
      <c r="G7976" s="526"/>
      <c r="H7976" s="527"/>
      <c r="I7976" s="527"/>
      <c r="J7976" s="527"/>
      <c r="K7976" s="527"/>
      <c r="L7976" s="527"/>
    </row>
    <row r="7977" spans="1:12" s="82" customFormat="1" ht="26.25" customHeight="1" x14ac:dyDescent="0.15">
      <c r="A7977" s="525"/>
      <c r="B7977" s="528" t="s">
        <v>2079</v>
      </c>
      <c r="C7977" s="529" t="s">
        <v>2082</v>
      </c>
      <c r="D7977" s="543">
        <v>43287</v>
      </c>
      <c r="E7977" s="528" t="s">
        <v>233</v>
      </c>
      <c r="F7977" s="528" t="s">
        <v>2081</v>
      </c>
      <c r="G7977" s="528"/>
      <c r="H7977" s="539" t="s">
        <v>170</v>
      </c>
      <c r="I7977" s="539"/>
      <c r="J7977" s="83" t="s">
        <v>166</v>
      </c>
      <c r="K7977" s="83" t="s">
        <v>9</v>
      </c>
      <c r="L7977" s="87">
        <v>451.86</v>
      </c>
    </row>
    <row r="7978" spans="1:12" s="82" customFormat="1" ht="408.95" customHeight="1" x14ac:dyDescent="0.15">
      <c r="A7978" s="525"/>
      <c r="B7978" s="528"/>
      <c r="C7978" s="529"/>
      <c r="D7978" s="543"/>
      <c r="E7978" s="528"/>
      <c r="F7978" s="528"/>
      <c r="G7978" s="528"/>
      <c r="H7978" s="539" t="s">
        <v>56</v>
      </c>
      <c r="I7978" s="539"/>
      <c r="J7978" s="528" t="s">
        <v>166</v>
      </c>
      <c r="K7978" s="528" t="s">
        <v>166</v>
      </c>
      <c r="L7978" s="540">
        <v>0</v>
      </c>
    </row>
    <row r="7979" spans="1:12" s="82" customFormat="1" ht="61.35" customHeight="1" x14ac:dyDescent="0.15">
      <c r="A7979" s="525"/>
      <c r="B7979" s="528"/>
      <c r="C7979" s="529"/>
      <c r="D7979" s="543"/>
      <c r="E7979" s="528"/>
      <c r="F7979" s="528"/>
      <c r="G7979" s="528"/>
      <c r="H7979" s="539"/>
      <c r="I7979" s="539"/>
      <c r="J7979" s="528"/>
      <c r="K7979" s="528"/>
      <c r="L7979" s="540"/>
    </row>
    <row r="7980" spans="1:12" s="82" customFormat="1" ht="24" customHeight="1" x14ac:dyDescent="0.15">
      <c r="A7980" s="525"/>
      <c r="B7980" s="86" t="s">
        <v>33</v>
      </c>
      <c r="C7980" s="85" t="s">
        <v>34</v>
      </c>
      <c r="D7980" s="85" t="s">
        <v>169</v>
      </c>
      <c r="E7980" s="85" t="s">
        <v>168</v>
      </c>
      <c r="F7980" s="527"/>
      <c r="G7980" s="527"/>
      <c r="H7980" s="539" t="s">
        <v>167</v>
      </c>
      <c r="I7980" s="539"/>
      <c r="J7980" s="528" t="s">
        <v>166</v>
      </c>
      <c r="K7980" s="528" t="s">
        <v>9</v>
      </c>
      <c r="L7980" s="540">
        <v>926.9</v>
      </c>
    </row>
    <row r="7981" spans="1:12" s="82" customFormat="1" ht="24" customHeight="1" x14ac:dyDescent="0.15">
      <c r="A7981" s="525"/>
      <c r="B7981" s="83" t="s">
        <v>269</v>
      </c>
      <c r="C7981" s="83" t="s">
        <v>2081</v>
      </c>
      <c r="D7981" s="84">
        <v>43291</v>
      </c>
      <c r="E7981" s="83" t="s">
        <v>2080</v>
      </c>
      <c r="F7981" s="527"/>
      <c r="G7981" s="527"/>
      <c r="H7981" s="539"/>
      <c r="I7981" s="539"/>
      <c r="J7981" s="528"/>
      <c r="K7981" s="528"/>
      <c r="L7981" s="540"/>
    </row>
    <row r="7982" spans="1:12" s="82" customFormat="1" ht="24" customHeight="1" x14ac:dyDescent="0.15">
      <c r="A7982" s="525">
        <v>1506</v>
      </c>
      <c r="B7982" s="86" t="s">
        <v>23</v>
      </c>
      <c r="C7982" s="85" t="s">
        <v>24</v>
      </c>
      <c r="D7982" s="85" t="s">
        <v>175</v>
      </c>
      <c r="E7982" s="85" t="s">
        <v>174</v>
      </c>
      <c r="F7982" s="526" t="s">
        <v>18</v>
      </c>
      <c r="G7982" s="526"/>
      <c r="H7982" s="527"/>
      <c r="I7982" s="527"/>
      <c r="J7982" s="527"/>
      <c r="K7982" s="527"/>
      <c r="L7982" s="527"/>
    </row>
    <row r="7983" spans="1:12" s="82" customFormat="1" ht="26.25" customHeight="1" x14ac:dyDescent="0.15">
      <c r="A7983" s="525"/>
      <c r="B7983" s="528" t="s">
        <v>2079</v>
      </c>
      <c r="C7983" s="529" t="s">
        <v>2078</v>
      </c>
      <c r="D7983" s="543">
        <v>43343</v>
      </c>
      <c r="E7983" s="528" t="s">
        <v>911</v>
      </c>
      <c r="F7983" s="528" t="s">
        <v>2077</v>
      </c>
      <c r="G7983" s="528"/>
      <c r="H7983" s="539" t="s">
        <v>170</v>
      </c>
      <c r="I7983" s="539"/>
      <c r="J7983" s="83" t="s">
        <v>166</v>
      </c>
      <c r="K7983" s="83" t="s">
        <v>9</v>
      </c>
      <c r="L7983" s="87">
        <v>439.99</v>
      </c>
    </row>
    <row r="7984" spans="1:12" s="82" customFormat="1" ht="408.95" customHeight="1" x14ac:dyDescent="0.15">
      <c r="A7984" s="525"/>
      <c r="B7984" s="528"/>
      <c r="C7984" s="529"/>
      <c r="D7984" s="543"/>
      <c r="E7984" s="528"/>
      <c r="F7984" s="528"/>
      <c r="G7984" s="528"/>
      <c r="H7984" s="539" t="s">
        <v>56</v>
      </c>
      <c r="I7984" s="539"/>
      <c r="J7984" s="528" t="s">
        <v>166</v>
      </c>
      <c r="K7984" s="528" t="s">
        <v>166</v>
      </c>
      <c r="L7984" s="540">
        <v>0</v>
      </c>
    </row>
    <row r="7985" spans="1:12" s="82" customFormat="1" ht="239.85" customHeight="1" x14ac:dyDescent="0.15">
      <c r="A7985" s="525"/>
      <c r="B7985" s="528"/>
      <c r="C7985" s="529"/>
      <c r="D7985" s="543"/>
      <c r="E7985" s="528"/>
      <c r="F7985" s="528"/>
      <c r="G7985" s="528"/>
      <c r="H7985" s="539"/>
      <c r="I7985" s="539"/>
      <c r="J7985" s="528"/>
      <c r="K7985" s="528"/>
      <c r="L7985" s="540"/>
    </row>
    <row r="7986" spans="1:12" s="82" customFormat="1" ht="24" customHeight="1" x14ac:dyDescent="0.15">
      <c r="A7986" s="525"/>
      <c r="B7986" s="86" t="s">
        <v>33</v>
      </c>
      <c r="C7986" s="85" t="s">
        <v>34</v>
      </c>
      <c r="D7986" s="85" t="s">
        <v>169</v>
      </c>
      <c r="E7986" s="85" t="s">
        <v>168</v>
      </c>
      <c r="F7986" s="527"/>
      <c r="G7986" s="527"/>
      <c r="H7986" s="539" t="s">
        <v>167</v>
      </c>
      <c r="I7986" s="539"/>
      <c r="J7986" s="528" t="s">
        <v>166</v>
      </c>
      <c r="K7986" s="528" t="s">
        <v>9</v>
      </c>
      <c r="L7986" s="540">
        <v>205</v>
      </c>
    </row>
    <row r="7987" spans="1:12" s="82" customFormat="1" ht="24" customHeight="1" x14ac:dyDescent="0.15">
      <c r="A7987" s="525"/>
      <c r="B7987" s="83" t="s">
        <v>269</v>
      </c>
      <c r="C7987" s="83" t="s">
        <v>2077</v>
      </c>
      <c r="D7987" s="84">
        <v>43347</v>
      </c>
      <c r="E7987" s="83" t="s">
        <v>2076</v>
      </c>
      <c r="F7987" s="527"/>
      <c r="G7987" s="527"/>
      <c r="H7987" s="539"/>
      <c r="I7987" s="539"/>
      <c r="J7987" s="528"/>
      <c r="K7987" s="528"/>
      <c r="L7987" s="540"/>
    </row>
    <row r="7988" spans="1:12" s="82" customFormat="1" ht="24" customHeight="1" x14ac:dyDescent="0.15">
      <c r="A7988" s="525">
        <v>1507</v>
      </c>
      <c r="B7988" s="86" t="s">
        <v>23</v>
      </c>
      <c r="C7988" s="85" t="s">
        <v>24</v>
      </c>
      <c r="D7988" s="85" t="s">
        <v>175</v>
      </c>
      <c r="E7988" s="85" t="s">
        <v>174</v>
      </c>
      <c r="F7988" s="526" t="s">
        <v>18</v>
      </c>
      <c r="G7988" s="526"/>
      <c r="H7988" s="527"/>
      <c r="I7988" s="527"/>
      <c r="J7988" s="527"/>
      <c r="K7988" s="527"/>
      <c r="L7988" s="527"/>
    </row>
    <row r="7989" spans="1:12" s="82" customFormat="1" ht="26.25" customHeight="1" x14ac:dyDescent="0.15">
      <c r="A7989" s="525"/>
      <c r="B7989" s="528" t="s">
        <v>2070</v>
      </c>
      <c r="C7989" s="529" t="s">
        <v>2075</v>
      </c>
      <c r="D7989" s="543">
        <v>43274</v>
      </c>
      <c r="E7989" s="528" t="s">
        <v>526</v>
      </c>
      <c r="F7989" s="528" t="s">
        <v>693</v>
      </c>
      <c r="G7989" s="528"/>
      <c r="H7989" s="539" t="s">
        <v>170</v>
      </c>
      <c r="I7989" s="539"/>
      <c r="J7989" s="83" t="s">
        <v>166</v>
      </c>
      <c r="K7989" s="83" t="s">
        <v>9</v>
      </c>
      <c r="L7989" s="87">
        <v>121</v>
      </c>
    </row>
    <row r="7990" spans="1:12" s="82" customFormat="1" ht="228.75" customHeight="1" x14ac:dyDescent="0.15">
      <c r="A7990" s="525"/>
      <c r="B7990" s="528"/>
      <c r="C7990" s="529"/>
      <c r="D7990" s="543"/>
      <c r="E7990" s="528"/>
      <c r="F7990" s="528"/>
      <c r="G7990" s="528"/>
      <c r="H7990" s="539" t="s">
        <v>56</v>
      </c>
      <c r="I7990" s="539"/>
      <c r="J7990" s="83" t="s">
        <v>166</v>
      </c>
      <c r="K7990" s="83" t="s">
        <v>9</v>
      </c>
      <c r="L7990" s="87">
        <v>500</v>
      </c>
    </row>
    <row r="7991" spans="1:12" s="82" customFormat="1" ht="24" customHeight="1" x14ac:dyDescent="0.15">
      <c r="A7991" s="525"/>
      <c r="B7991" s="86" t="s">
        <v>33</v>
      </c>
      <c r="C7991" s="85" t="s">
        <v>34</v>
      </c>
      <c r="D7991" s="85" t="s">
        <v>169</v>
      </c>
      <c r="E7991" s="85" t="s">
        <v>168</v>
      </c>
      <c r="F7991" s="527"/>
      <c r="G7991" s="527"/>
      <c r="H7991" s="539" t="s">
        <v>167</v>
      </c>
      <c r="I7991" s="539"/>
      <c r="J7991" s="528" t="s">
        <v>166</v>
      </c>
      <c r="K7991" s="528" t="s">
        <v>9</v>
      </c>
      <c r="L7991" s="540">
        <v>505</v>
      </c>
    </row>
    <row r="7992" spans="1:12" s="82" customFormat="1" ht="24" customHeight="1" x14ac:dyDescent="0.15">
      <c r="A7992" s="525"/>
      <c r="B7992" s="83" t="s">
        <v>2068</v>
      </c>
      <c r="C7992" s="83" t="s">
        <v>693</v>
      </c>
      <c r="D7992" s="84">
        <v>43275</v>
      </c>
      <c r="E7992" s="83" t="s">
        <v>2074</v>
      </c>
      <c r="F7992" s="527"/>
      <c r="G7992" s="527"/>
      <c r="H7992" s="539"/>
      <c r="I7992" s="539"/>
      <c r="J7992" s="528"/>
      <c r="K7992" s="528"/>
      <c r="L7992" s="540"/>
    </row>
    <row r="7993" spans="1:12" s="82" customFormat="1" ht="24" customHeight="1" x14ac:dyDescent="0.15">
      <c r="A7993" s="525">
        <v>1508</v>
      </c>
      <c r="B7993" s="86" t="s">
        <v>23</v>
      </c>
      <c r="C7993" s="85" t="s">
        <v>24</v>
      </c>
      <c r="D7993" s="85" t="s">
        <v>175</v>
      </c>
      <c r="E7993" s="85" t="s">
        <v>174</v>
      </c>
      <c r="F7993" s="526" t="s">
        <v>18</v>
      </c>
      <c r="G7993" s="526"/>
      <c r="H7993" s="527"/>
      <c r="I7993" s="527"/>
      <c r="J7993" s="527"/>
      <c r="K7993" s="527"/>
      <c r="L7993" s="527"/>
    </row>
    <row r="7994" spans="1:12" s="82" customFormat="1" ht="26.25" customHeight="1" x14ac:dyDescent="0.15">
      <c r="A7994" s="525"/>
      <c r="B7994" s="528" t="s">
        <v>2070</v>
      </c>
      <c r="C7994" s="529" t="s">
        <v>2073</v>
      </c>
      <c r="D7994" s="543">
        <v>43285</v>
      </c>
      <c r="E7994" s="528" t="s">
        <v>568</v>
      </c>
      <c r="F7994" s="528" t="s">
        <v>2072</v>
      </c>
      <c r="G7994" s="528"/>
      <c r="H7994" s="539" t="s">
        <v>170</v>
      </c>
      <c r="I7994" s="539"/>
      <c r="J7994" s="83" t="s">
        <v>166</v>
      </c>
      <c r="K7994" s="83" t="s">
        <v>9</v>
      </c>
      <c r="L7994" s="87">
        <v>859</v>
      </c>
    </row>
    <row r="7995" spans="1:12" s="82" customFormat="1" ht="228.75" customHeight="1" x14ac:dyDescent="0.15">
      <c r="A7995" s="525"/>
      <c r="B7995" s="528"/>
      <c r="C7995" s="529"/>
      <c r="D7995" s="543"/>
      <c r="E7995" s="528"/>
      <c r="F7995" s="528"/>
      <c r="G7995" s="528"/>
      <c r="H7995" s="539" t="s">
        <v>56</v>
      </c>
      <c r="I7995" s="539"/>
      <c r="J7995" s="83" t="s">
        <v>166</v>
      </c>
      <c r="K7995" s="83" t="s">
        <v>9</v>
      </c>
      <c r="L7995" s="87">
        <v>3670</v>
      </c>
    </row>
    <row r="7996" spans="1:12" s="82" customFormat="1" ht="24" customHeight="1" x14ac:dyDescent="0.15">
      <c r="A7996" s="525"/>
      <c r="B7996" s="86" t="s">
        <v>33</v>
      </c>
      <c r="C7996" s="85" t="s">
        <v>34</v>
      </c>
      <c r="D7996" s="85" t="s">
        <v>169</v>
      </c>
      <c r="E7996" s="85" t="s">
        <v>168</v>
      </c>
      <c r="F7996" s="527"/>
      <c r="G7996" s="527"/>
      <c r="H7996" s="539" t="s">
        <v>167</v>
      </c>
      <c r="I7996" s="539"/>
      <c r="J7996" s="528" t="s">
        <v>166</v>
      </c>
      <c r="K7996" s="528" t="s">
        <v>166</v>
      </c>
      <c r="L7996" s="540">
        <v>0</v>
      </c>
    </row>
    <row r="7997" spans="1:12" s="82" customFormat="1" ht="24" customHeight="1" x14ac:dyDescent="0.15">
      <c r="A7997" s="525"/>
      <c r="B7997" s="83" t="s">
        <v>2068</v>
      </c>
      <c r="C7997" s="83" t="s">
        <v>2072</v>
      </c>
      <c r="D7997" s="84">
        <v>43288</v>
      </c>
      <c r="E7997" s="83" t="s">
        <v>2071</v>
      </c>
      <c r="F7997" s="527"/>
      <c r="G7997" s="527"/>
      <c r="H7997" s="539"/>
      <c r="I7997" s="539"/>
      <c r="J7997" s="528"/>
      <c r="K7997" s="528"/>
      <c r="L7997" s="540"/>
    </row>
    <row r="7998" spans="1:12" s="82" customFormat="1" ht="24" customHeight="1" x14ac:dyDescent="0.15">
      <c r="A7998" s="525">
        <v>1509</v>
      </c>
      <c r="B7998" s="86" t="s">
        <v>23</v>
      </c>
      <c r="C7998" s="85" t="s">
        <v>24</v>
      </c>
      <c r="D7998" s="85" t="s">
        <v>175</v>
      </c>
      <c r="E7998" s="85" t="s">
        <v>174</v>
      </c>
      <c r="F7998" s="526" t="s">
        <v>18</v>
      </c>
      <c r="G7998" s="526"/>
      <c r="H7998" s="527"/>
      <c r="I7998" s="527"/>
      <c r="J7998" s="527"/>
      <c r="K7998" s="527"/>
      <c r="L7998" s="527"/>
    </row>
    <row r="7999" spans="1:12" s="82" customFormat="1" ht="26.25" customHeight="1" x14ac:dyDescent="0.15">
      <c r="A7999" s="525"/>
      <c r="B7999" s="528" t="s">
        <v>2070</v>
      </c>
      <c r="C7999" s="529" t="s">
        <v>2069</v>
      </c>
      <c r="D7999" s="543">
        <v>43310</v>
      </c>
      <c r="E7999" s="528" t="s">
        <v>700</v>
      </c>
      <c r="F7999" s="528" t="s">
        <v>1858</v>
      </c>
      <c r="G7999" s="528"/>
      <c r="H7999" s="539" t="s">
        <v>170</v>
      </c>
      <c r="I7999" s="539"/>
      <c r="J7999" s="83" t="s">
        <v>166</v>
      </c>
      <c r="K7999" s="83" t="s">
        <v>9</v>
      </c>
      <c r="L7999" s="87">
        <v>369.81</v>
      </c>
    </row>
    <row r="8000" spans="1:12" s="82" customFormat="1" ht="123.75" customHeight="1" x14ac:dyDescent="0.15">
      <c r="A8000" s="525"/>
      <c r="B8000" s="528"/>
      <c r="C8000" s="529"/>
      <c r="D8000" s="543"/>
      <c r="E8000" s="528"/>
      <c r="F8000" s="528"/>
      <c r="G8000" s="528"/>
      <c r="H8000" s="539" t="s">
        <v>56</v>
      </c>
      <c r="I8000" s="539"/>
      <c r="J8000" s="83" t="s">
        <v>166</v>
      </c>
      <c r="K8000" s="83" t="s">
        <v>9</v>
      </c>
      <c r="L8000" s="87">
        <v>357.39</v>
      </c>
    </row>
    <row r="8001" spans="1:12" s="82" customFormat="1" ht="24" customHeight="1" x14ac:dyDescent="0.15">
      <c r="A8001" s="525"/>
      <c r="B8001" s="86" t="s">
        <v>33</v>
      </c>
      <c r="C8001" s="85" t="s">
        <v>34</v>
      </c>
      <c r="D8001" s="85" t="s">
        <v>169</v>
      </c>
      <c r="E8001" s="85" t="s">
        <v>168</v>
      </c>
      <c r="F8001" s="527"/>
      <c r="G8001" s="527"/>
      <c r="H8001" s="539" t="s">
        <v>167</v>
      </c>
      <c r="I8001" s="539"/>
      <c r="J8001" s="528" t="s">
        <v>166</v>
      </c>
      <c r="K8001" s="528" t="s">
        <v>166</v>
      </c>
      <c r="L8001" s="540">
        <v>0</v>
      </c>
    </row>
    <row r="8002" spans="1:12" s="82" customFormat="1" ht="24" customHeight="1" x14ac:dyDescent="0.15">
      <c r="A8002" s="525"/>
      <c r="B8002" s="83" t="s">
        <v>2068</v>
      </c>
      <c r="C8002" s="83" t="s">
        <v>1858</v>
      </c>
      <c r="D8002" s="84">
        <v>43311</v>
      </c>
      <c r="E8002" s="83" t="s">
        <v>2067</v>
      </c>
      <c r="F8002" s="527"/>
      <c r="G8002" s="527"/>
      <c r="H8002" s="539"/>
      <c r="I8002" s="539"/>
      <c r="J8002" s="528"/>
      <c r="K8002" s="528"/>
      <c r="L8002" s="540"/>
    </row>
    <row r="8003" spans="1:12" s="82" customFormat="1" ht="24" customHeight="1" x14ac:dyDescent="0.15">
      <c r="A8003" s="525">
        <v>1510</v>
      </c>
      <c r="B8003" s="86" t="s">
        <v>23</v>
      </c>
      <c r="C8003" s="85" t="s">
        <v>24</v>
      </c>
      <c r="D8003" s="85" t="s">
        <v>175</v>
      </c>
      <c r="E8003" s="85" t="s">
        <v>174</v>
      </c>
      <c r="F8003" s="526" t="s">
        <v>18</v>
      </c>
      <c r="G8003" s="526"/>
      <c r="H8003" s="527"/>
      <c r="I8003" s="527"/>
      <c r="J8003" s="527"/>
      <c r="K8003" s="527"/>
      <c r="L8003" s="527"/>
    </row>
    <row r="8004" spans="1:12" s="82" customFormat="1" ht="26.25" customHeight="1" x14ac:dyDescent="0.15">
      <c r="A8004" s="525"/>
      <c r="B8004" s="528" t="s">
        <v>2066</v>
      </c>
      <c r="C8004" s="529" t="s">
        <v>2065</v>
      </c>
      <c r="D8004" s="543">
        <v>43354</v>
      </c>
      <c r="E8004" s="528" t="s">
        <v>1116</v>
      </c>
      <c r="F8004" s="528" t="s">
        <v>2064</v>
      </c>
      <c r="G8004" s="528"/>
      <c r="H8004" s="539" t="s">
        <v>170</v>
      </c>
      <c r="I8004" s="539"/>
      <c r="J8004" s="83" t="s">
        <v>166</v>
      </c>
      <c r="K8004" s="83" t="s">
        <v>9</v>
      </c>
      <c r="L8004" s="87">
        <v>80</v>
      </c>
    </row>
    <row r="8005" spans="1:12" s="82" customFormat="1" ht="408.95" customHeight="1" x14ac:dyDescent="0.15">
      <c r="A8005" s="525"/>
      <c r="B8005" s="528"/>
      <c r="C8005" s="529"/>
      <c r="D8005" s="543"/>
      <c r="E8005" s="528"/>
      <c r="F8005" s="528"/>
      <c r="G8005" s="528"/>
      <c r="H8005" s="539" t="s">
        <v>56</v>
      </c>
      <c r="I8005" s="539"/>
      <c r="J8005" s="528" t="s">
        <v>166</v>
      </c>
      <c r="K8005" s="528" t="s">
        <v>166</v>
      </c>
      <c r="L8005" s="540">
        <v>0</v>
      </c>
    </row>
    <row r="8006" spans="1:12" s="82" customFormat="1" ht="92.85" customHeight="1" x14ac:dyDescent="0.15">
      <c r="A8006" s="525"/>
      <c r="B8006" s="528"/>
      <c r="C8006" s="529"/>
      <c r="D8006" s="543"/>
      <c r="E8006" s="528"/>
      <c r="F8006" s="528"/>
      <c r="G8006" s="528"/>
      <c r="H8006" s="539"/>
      <c r="I8006" s="539"/>
      <c r="J8006" s="528"/>
      <c r="K8006" s="528"/>
      <c r="L8006" s="540"/>
    </row>
    <row r="8007" spans="1:12" s="82" customFormat="1" ht="24" customHeight="1" x14ac:dyDescent="0.15">
      <c r="A8007" s="525"/>
      <c r="B8007" s="86" t="s">
        <v>33</v>
      </c>
      <c r="C8007" s="85" t="s">
        <v>34</v>
      </c>
      <c r="D8007" s="85" t="s">
        <v>169</v>
      </c>
      <c r="E8007" s="85" t="s">
        <v>168</v>
      </c>
      <c r="F8007" s="527"/>
      <c r="G8007" s="527"/>
      <c r="H8007" s="539" t="s">
        <v>167</v>
      </c>
      <c r="I8007" s="539"/>
      <c r="J8007" s="528" t="s">
        <v>166</v>
      </c>
      <c r="K8007" s="528" t="s">
        <v>9</v>
      </c>
      <c r="L8007" s="540">
        <v>644.22</v>
      </c>
    </row>
    <row r="8008" spans="1:12" s="82" customFormat="1" ht="24" customHeight="1" x14ac:dyDescent="0.15">
      <c r="A8008" s="525"/>
      <c r="B8008" s="83" t="s">
        <v>311</v>
      </c>
      <c r="C8008" s="83" t="s">
        <v>2064</v>
      </c>
      <c r="D8008" s="84">
        <v>43359</v>
      </c>
      <c r="E8008" s="83" t="s">
        <v>1328</v>
      </c>
      <c r="F8008" s="527"/>
      <c r="G8008" s="527"/>
      <c r="H8008" s="539"/>
      <c r="I8008" s="539"/>
      <c r="J8008" s="528"/>
      <c r="K8008" s="528"/>
      <c r="L8008" s="540"/>
    </row>
    <row r="8009" spans="1:12" s="82" customFormat="1" ht="24" customHeight="1" x14ac:dyDescent="0.15">
      <c r="A8009" s="525">
        <v>1511</v>
      </c>
      <c r="B8009" s="86" t="s">
        <v>23</v>
      </c>
      <c r="C8009" s="85" t="s">
        <v>24</v>
      </c>
      <c r="D8009" s="85" t="s">
        <v>175</v>
      </c>
      <c r="E8009" s="85" t="s">
        <v>174</v>
      </c>
      <c r="F8009" s="526" t="s">
        <v>18</v>
      </c>
      <c r="G8009" s="526"/>
      <c r="H8009" s="527"/>
      <c r="I8009" s="527"/>
      <c r="J8009" s="527"/>
      <c r="K8009" s="527"/>
      <c r="L8009" s="527"/>
    </row>
    <row r="8010" spans="1:12" s="82" customFormat="1" ht="26.25" customHeight="1" x14ac:dyDescent="0.15">
      <c r="A8010" s="525"/>
      <c r="B8010" s="528" t="s">
        <v>2063</v>
      </c>
      <c r="C8010" s="529" t="s">
        <v>2062</v>
      </c>
      <c r="D8010" s="543">
        <v>43207</v>
      </c>
      <c r="E8010" s="528" t="s">
        <v>2061</v>
      </c>
      <c r="F8010" s="528" t="s">
        <v>2060</v>
      </c>
      <c r="G8010" s="528"/>
      <c r="H8010" s="539" t="s">
        <v>170</v>
      </c>
      <c r="I8010" s="539"/>
      <c r="J8010" s="83" t="s">
        <v>166</v>
      </c>
      <c r="K8010" s="83" t="s">
        <v>9</v>
      </c>
      <c r="L8010" s="87">
        <v>1366</v>
      </c>
    </row>
    <row r="8011" spans="1:12" s="82" customFormat="1" ht="92.25" customHeight="1" x14ac:dyDescent="0.15">
      <c r="A8011" s="525"/>
      <c r="B8011" s="528"/>
      <c r="C8011" s="529"/>
      <c r="D8011" s="543"/>
      <c r="E8011" s="528"/>
      <c r="F8011" s="528"/>
      <c r="G8011" s="528"/>
      <c r="H8011" s="539" t="s">
        <v>56</v>
      </c>
      <c r="I8011" s="539"/>
      <c r="J8011" s="83" t="s">
        <v>166</v>
      </c>
      <c r="K8011" s="83" t="s">
        <v>9</v>
      </c>
      <c r="L8011" s="87">
        <v>1741.89</v>
      </c>
    </row>
    <row r="8012" spans="1:12" s="82" customFormat="1" ht="24" customHeight="1" x14ac:dyDescent="0.15">
      <c r="A8012" s="525"/>
      <c r="B8012" s="86" t="s">
        <v>33</v>
      </c>
      <c r="C8012" s="85" t="s">
        <v>34</v>
      </c>
      <c r="D8012" s="85" t="s">
        <v>169</v>
      </c>
      <c r="E8012" s="85" t="s">
        <v>168</v>
      </c>
      <c r="F8012" s="527"/>
      <c r="G8012" s="527"/>
      <c r="H8012" s="539" t="s">
        <v>167</v>
      </c>
      <c r="I8012" s="539"/>
      <c r="J8012" s="528" t="s">
        <v>166</v>
      </c>
      <c r="K8012" s="528" t="s">
        <v>166</v>
      </c>
      <c r="L8012" s="540">
        <v>0</v>
      </c>
    </row>
    <row r="8013" spans="1:12" s="82" customFormat="1" ht="34.5" customHeight="1" x14ac:dyDescent="0.15">
      <c r="A8013" s="525"/>
      <c r="B8013" s="83" t="s">
        <v>1112</v>
      </c>
      <c r="C8013" s="83" t="s">
        <v>2060</v>
      </c>
      <c r="D8013" s="84">
        <v>43213</v>
      </c>
      <c r="E8013" s="83" t="s">
        <v>2059</v>
      </c>
      <c r="F8013" s="527"/>
      <c r="G8013" s="527"/>
      <c r="H8013" s="539"/>
      <c r="I8013" s="539"/>
      <c r="J8013" s="528"/>
      <c r="K8013" s="528"/>
      <c r="L8013" s="540"/>
    </row>
    <row r="8014" spans="1:12" s="82" customFormat="1" ht="24" customHeight="1" x14ac:dyDescent="0.15">
      <c r="A8014" s="525">
        <v>1512</v>
      </c>
      <c r="B8014" s="86" t="s">
        <v>23</v>
      </c>
      <c r="C8014" s="85" t="s">
        <v>24</v>
      </c>
      <c r="D8014" s="85" t="s">
        <v>175</v>
      </c>
      <c r="E8014" s="85" t="s">
        <v>174</v>
      </c>
      <c r="F8014" s="526" t="s">
        <v>18</v>
      </c>
      <c r="G8014" s="526"/>
      <c r="H8014" s="527"/>
      <c r="I8014" s="527"/>
      <c r="J8014" s="527"/>
      <c r="K8014" s="527"/>
      <c r="L8014" s="527"/>
    </row>
    <row r="8015" spans="1:12" s="82" customFormat="1" ht="26.25" customHeight="1" x14ac:dyDescent="0.15">
      <c r="A8015" s="525"/>
      <c r="B8015" s="528" t="s">
        <v>2055</v>
      </c>
      <c r="C8015" s="529" t="s">
        <v>2058</v>
      </c>
      <c r="D8015" s="543">
        <v>43207</v>
      </c>
      <c r="E8015" s="528" t="s">
        <v>455</v>
      </c>
      <c r="F8015" s="528" t="s">
        <v>2057</v>
      </c>
      <c r="G8015" s="528"/>
      <c r="H8015" s="539" t="s">
        <v>170</v>
      </c>
      <c r="I8015" s="539"/>
      <c r="J8015" s="83" t="s">
        <v>166</v>
      </c>
      <c r="K8015" s="83" t="s">
        <v>9</v>
      </c>
      <c r="L8015" s="87">
        <v>353.68</v>
      </c>
    </row>
    <row r="8016" spans="1:12" s="82" customFormat="1" ht="323.25" customHeight="1" x14ac:dyDescent="0.15">
      <c r="A8016" s="525"/>
      <c r="B8016" s="528"/>
      <c r="C8016" s="529"/>
      <c r="D8016" s="543"/>
      <c r="E8016" s="528"/>
      <c r="F8016" s="528"/>
      <c r="G8016" s="528"/>
      <c r="H8016" s="539" t="s">
        <v>56</v>
      </c>
      <c r="I8016" s="539"/>
      <c r="J8016" s="83" t="s">
        <v>166</v>
      </c>
      <c r="K8016" s="83" t="s">
        <v>9</v>
      </c>
      <c r="L8016" s="87">
        <v>146.95000000000002</v>
      </c>
    </row>
    <row r="8017" spans="1:12" s="82" customFormat="1" ht="24" customHeight="1" x14ac:dyDescent="0.15">
      <c r="A8017" s="525"/>
      <c r="B8017" s="86" t="s">
        <v>33</v>
      </c>
      <c r="C8017" s="85" t="s">
        <v>34</v>
      </c>
      <c r="D8017" s="85" t="s">
        <v>169</v>
      </c>
      <c r="E8017" s="85" t="s">
        <v>168</v>
      </c>
      <c r="F8017" s="527"/>
      <c r="G8017" s="527"/>
      <c r="H8017" s="539" t="s">
        <v>167</v>
      </c>
      <c r="I8017" s="539"/>
      <c r="J8017" s="528" t="s">
        <v>166</v>
      </c>
      <c r="K8017" s="528" t="s">
        <v>9</v>
      </c>
      <c r="L8017" s="540">
        <v>85.5</v>
      </c>
    </row>
    <row r="8018" spans="1:12" s="82" customFormat="1" ht="24" customHeight="1" x14ac:dyDescent="0.15">
      <c r="A8018" s="525"/>
      <c r="B8018" s="83" t="s">
        <v>2053</v>
      </c>
      <c r="C8018" s="83" t="s">
        <v>2057</v>
      </c>
      <c r="D8018" s="84">
        <v>43209</v>
      </c>
      <c r="E8018" s="83" t="s">
        <v>2056</v>
      </c>
      <c r="F8018" s="527"/>
      <c r="G8018" s="527"/>
      <c r="H8018" s="539"/>
      <c r="I8018" s="539"/>
      <c r="J8018" s="528"/>
      <c r="K8018" s="528"/>
      <c r="L8018" s="540"/>
    </row>
    <row r="8019" spans="1:12" s="82" customFormat="1" ht="24" customHeight="1" x14ac:dyDescent="0.15">
      <c r="A8019" s="525">
        <v>1513</v>
      </c>
      <c r="B8019" s="86" t="s">
        <v>23</v>
      </c>
      <c r="C8019" s="85" t="s">
        <v>24</v>
      </c>
      <c r="D8019" s="85" t="s">
        <v>175</v>
      </c>
      <c r="E8019" s="85" t="s">
        <v>174</v>
      </c>
      <c r="F8019" s="526" t="s">
        <v>18</v>
      </c>
      <c r="G8019" s="526"/>
      <c r="H8019" s="527"/>
      <c r="I8019" s="527"/>
      <c r="J8019" s="527"/>
      <c r="K8019" s="527"/>
      <c r="L8019" s="527"/>
    </row>
    <row r="8020" spans="1:12" s="82" customFormat="1" ht="26.25" customHeight="1" x14ac:dyDescent="0.15">
      <c r="A8020" s="525"/>
      <c r="B8020" s="528" t="s">
        <v>2055</v>
      </c>
      <c r="C8020" s="529" t="s">
        <v>2054</v>
      </c>
      <c r="D8020" s="543">
        <v>43251</v>
      </c>
      <c r="E8020" s="528" t="s">
        <v>417</v>
      </c>
      <c r="F8020" s="528" t="s">
        <v>2052</v>
      </c>
      <c r="G8020" s="528"/>
      <c r="H8020" s="539" t="s">
        <v>170</v>
      </c>
      <c r="I8020" s="539"/>
      <c r="J8020" s="83" t="s">
        <v>166</v>
      </c>
      <c r="K8020" s="83" t="s">
        <v>9</v>
      </c>
      <c r="L8020" s="87">
        <v>311.64</v>
      </c>
    </row>
    <row r="8021" spans="1:12" s="82" customFormat="1" ht="396.75" customHeight="1" x14ac:dyDescent="0.15">
      <c r="A8021" s="525"/>
      <c r="B8021" s="528"/>
      <c r="C8021" s="529"/>
      <c r="D8021" s="543"/>
      <c r="E8021" s="528"/>
      <c r="F8021" s="528"/>
      <c r="G8021" s="528"/>
      <c r="H8021" s="539" t="s">
        <v>56</v>
      </c>
      <c r="I8021" s="539"/>
      <c r="J8021" s="83" t="s">
        <v>166</v>
      </c>
      <c r="K8021" s="83" t="s">
        <v>9</v>
      </c>
      <c r="L8021" s="87">
        <v>459.08</v>
      </c>
    </row>
    <row r="8022" spans="1:12" s="82" customFormat="1" ht="24" customHeight="1" x14ac:dyDescent="0.15">
      <c r="A8022" s="525"/>
      <c r="B8022" s="86" t="s">
        <v>33</v>
      </c>
      <c r="C8022" s="85" t="s">
        <v>34</v>
      </c>
      <c r="D8022" s="85" t="s">
        <v>169</v>
      </c>
      <c r="E8022" s="85" t="s">
        <v>168</v>
      </c>
      <c r="F8022" s="527"/>
      <c r="G8022" s="527"/>
      <c r="H8022" s="539" t="s">
        <v>167</v>
      </c>
      <c r="I8022" s="539"/>
      <c r="J8022" s="528" t="s">
        <v>166</v>
      </c>
      <c r="K8022" s="528" t="s">
        <v>9</v>
      </c>
      <c r="L8022" s="540">
        <v>91</v>
      </c>
    </row>
    <row r="8023" spans="1:12" s="82" customFormat="1" ht="24" customHeight="1" x14ac:dyDescent="0.15">
      <c r="A8023" s="525"/>
      <c r="B8023" s="83" t="s">
        <v>2053</v>
      </c>
      <c r="C8023" s="83" t="s">
        <v>2052</v>
      </c>
      <c r="D8023" s="84">
        <v>43253</v>
      </c>
      <c r="E8023" s="83" t="s">
        <v>1149</v>
      </c>
      <c r="F8023" s="527"/>
      <c r="G8023" s="527"/>
      <c r="H8023" s="539"/>
      <c r="I8023" s="539"/>
      <c r="J8023" s="528"/>
      <c r="K8023" s="528"/>
      <c r="L8023" s="540"/>
    </row>
    <row r="8024" spans="1:12" s="82" customFormat="1" ht="24" customHeight="1" x14ac:dyDescent="0.15">
      <c r="A8024" s="525">
        <v>1514</v>
      </c>
      <c r="B8024" s="86" t="s">
        <v>23</v>
      </c>
      <c r="C8024" s="85" t="s">
        <v>24</v>
      </c>
      <c r="D8024" s="85" t="s">
        <v>175</v>
      </c>
      <c r="E8024" s="85" t="s">
        <v>174</v>
      </c>
      <c r="F8024" s="526" t="s">
        <v>18</v>
      </c>
      <c r="G8024" s="526"/>
      <c r="H8024" s="527"/>
      <c r="I8024" s="527"/>
      <c r="J8024" s="527"/>
      <c r="K8024" s="527"/>
      <c r="L8024" s="527"/>
    </row>
    <row r="8025" spans="1:12" s="82" customFormat="1" ht="26.25" customHeight="1" x14ac:dyDescent="0.15">
      <c r="A8025" s="525"/>
      <c r="B8025" s="528" t="s">
        <v>2051</v>
      </c>
      <c r="C8025" s="529" t="s">
        <v>2050</v>
      </c>
      <c r="D8025" s="543">
        <v>43198</v>
      </c>
      <c r="E8025" s="528" t="s">
        <v>2021</v>
      </c>
      <c r="F8025" s="528" t="s">
        <v>2019</v>
      </c>
      <c r="G8025" s="528"/>
      <c r="H8025" s="539" t="s">
        <v>170</v>
      </c>
      <c r="I8025" s="539"/>
      <c r="J8025" s="83" t="s">
        <v>166</v>
      </c>
      <c r="K8025" s="83" t="s">
        <v>9</v>
      </c>
      <c r="L8025" s="87">
        <v>350.95</v>
      </c>
    </row>
    <row r="8026" spans="1:12" s="82" customFormat="1" ht="176.25" customHeight="1" x14ac:dyDescent="0.15">
      <c r="A8026" s="525"/>
      <c r="B8026" s="528"/>
      <c r="C8026" s="529"/>
      <c r="D8026" s="543"/>
      <c r="E8026" s="528"/>
      <c r="F8026" s="528"/>
      <c r="G8026" s="528"/>
      <c r="H8026" s="539" t="s">
        <v>56</v>
      </c>
      <c r="I8026" s="539"/>
      <c r="J8026" s="83" t="s">
        <v>166</v>
      </c>
      <c r="K8026" s="83" t="s">
        <v>9</v>
      </c>
      <c r="L8026" s="87">
        <v>402.01</v>
      </c>
    </row>
    <row r="8027" spans="1:12" s="82" customFormat="1" ht="24" customHeight="1" x14ac:dyDescent="0.15">
      <c r="A8027" s="525"/>
      <c r="B8027" s="86" t="s">
        <v>33</v>
      </c>
      <c r="C8027" s="85" t="s">
        <v>34</v>
      </c>
      <c r="D8027" s="85" t="s">
        <v>169</v>
      </c>
      <c r="E8027" s="85" t="s">
        <v>168</v>
      </c>
      <c r="F8027" s="527"/>
      <c r="G8027" s="527"/>
      <c r="H8027" s="539" t="s">
        <v>167</v>
      </c>
      <c r="I8027" s="539"/>
      <c r="J8027" s="528" t="s">
        <v>166</v>
      </c>
      <c r="K8027" s="528" t="s">
        <v>9</v>
      </c>
      <c r="L8027" s="540">
        <v>95</v>
      </c>
    </row>
    <row r="8028" spans="1:12" s="82" customFormat="1" ht="24" customHeight="1" x14ac:dyDescent="0.15">
      <c r="A8028" s="525"/>
      <c r="B8028" s="83" t="s">
        <v>2049</v>
      </c>
      <c r="C8028" s="83" t="s">
        <v>2019</v>
      </c>
      <c r="D8028" s="84">
        <v>43200</v>
      </c>
      <c r="E8028" s="83" t="s">
        <v>1693</v>
      </c>
      <c r="F8028" s="527"/>
      <c r="G8028" s="527"/>
      <c r="H8028" s="539"/>
      <c r="I8028" s="539"/>
      <c r="J8028" s="528"/>
      <c r="K8028" s="528"/>
      <c r="L8028" s="540"/>
    </row>
    <row r="8029" spans="1:12" s="82" customFormat="1" ht="24" customHeight="1" x14ac:dyDescent="0.15">
      <c r="A8029" s="525">
        <v>1515</v>
      </c>
      <c r="B8029" s="86" t="s">
        <v>23</v>
      </c>
      <c r="C8029" s="85" t="s">
        <v>24</v>
      </c>
      <c r="D8029" s="85" t="s">
        <v>175</v>
      </c>
      <c r="E8029" s="85" t="s">
        <v>174</v>
      </c>
      <c r="F8029" s="526" t="s">
        <v>18</v>
      </c>
      <c r="G8029" s="526"/>
      <c r="H8029" s="527"/>
      <c r="I8029" s="527"/>
      <c r="J8029" s="527"/>
      <c r="K8029" s="527"/>
      <c r="L8029" s="527"/>
    </row>
    <row r="8030" spans="1:12" s="82" customFormat="1" ht="26.25" customHeight="1" x14ac:dyDescent="0.15">
      <c r="A8030" s="525"/>
      <c r="B8030" s="528" t="s">
        <v>2048</v>
      </c>
      <c r="C8030" s="529" t="s">
        <v>2047</v>
      </c>
      <c r="D8030" s="543">
        <v>43247</v>
      </c>
      <c r="E8030" s="528" t="s">
        <v>297</v>
      </c>
      <c r="F8030" s="528" t="s">
        <v>2045</v>
      </c>
      <c r="G8030" s="528"/>
      <c r="H8030" s="539" t="s">
        <v>170</v>
      </c>
      <c r="I8030" s="539"/>
      <c r="J8030" s="83" t="s">
        <v>166</v>
      </c>
      <c r="K8030" s="83" t="s">
        <v>9</v>
      </c>
      <c r="L8030" s="87">
        <v>1947</v>
      </c>
    </row>
    <row r="8031" spans="1:12" s="82" customFormat="1" ht="144.75" customHeight="1" x14ac:dyDescent="0.15">
      <c r="A8031" s="525"/>
      <c r="B8031" s="528"/>
      <c r="C8031" s="529"/>
      <c r="D8031" s="543"/>
      <c r="E8031" s="528"/>
      <c r="F8031" s="528"/>
      <c r="G8031" s="528"/>
      <c r="H8031" s="539" t="s">
        <v>56</v>
      </c>
      <c r="I8031" s="539"/>
      <c r="J8031" s="83" t="s">
        <v>166</v>
      </c>
      <c r="K8031" s="83" t="s">
        <v>9</v>
      </c>
      <c r="L8031" s="87">
        <v>232.54</v>
      </c>
    </row>
    <row r="8032" spans="1:12" s="82" customFormat="1" ht="24" customHeight="1" x14ac:dyDescent="0.15">
      <c r="A8032" s="525"/>
      <c r="B8032" s="86" t="s">
        <v>33</v>
      </c>
      <c r="C8032" s="85" t="s">
        <v>34</v>
      </c>
      <c r="D8032" s="85" t="s">
        <v>169</v>
      </c>
      <c r="E8032" s="85" t="s">
        <v>168</v>
      </c>
      <c r="F8032" s="527"/>
      <c r="G8032" s="527"/>
      <c r="H8032" s="539" t="s">
        <v>167</v>
      </c>
      <c r="I8032" s="539"/>
      <c r="J8032" s="528" t="s">
        <v>166</v>
      </c>
      <c r="K8032" s="528" t="s">
        <v>166</v>
      </c>
      <c r="L8032" s="540">
        <v>0</v>
      </c>
    </row>
    <row r="8033" spans="1:12" s="82" customFormat="1" ht="24" customHeight="1" x14ac:dyDescent="0.15">
      <c r="A8033" s="525"/>
      <c r="B8033" s="83" t="s">
        <v>2046</v>
      </c>
      <c r="C8033" s="83" t="s">
        <v>2045</v>
      </c>
      <c r="D8033" s="84">
        <v>43253</v>
      </c>
      <c r="E8033" s="83" t="s">
        <v>2044</v>
      </c>
      <c r="F8033" s="527"/>
      <c r="G8033" s="527"/>
      <c r="H8033" s="539"/>
      <c r="I8033" s="539"/>
      <c r="J8033" s="528"/>
      <c r="K8033" s="528"/>
      <c r="L8033" s="540"/>
    </row>
    <row r="8034" spans="1:12" s="82" customFormat="1" ht="24" customHeight="1" x14ac:dyDescent="0.15">
      <c r="A8034" s="525">
        <v>1516</v>
      </c>
      <c r="B8034" s="86" t="s">
        <v>23</v>
      </c>
      <c r="C8034" s="85" t="s">
        <v>24</v>
      </c>
      <c r="D8034" s="85" t="s">
        <v>175</v>
      </c>
      <c r="E8034" s="85" t="s">
        <v>174</v>
      </c>
      <c r="F8034" s="526" t="s">
        <v>18</v>
      </c>
      <c r="G8034" s="526"/>
      <c r="H8034" s="527"/>
      <c r="I8034" s="527"/>
      <c r="J8034" s="527"/>
      <c r="K8034" s="527"/>
      <c r="L8034" s="527"/>
    </row>
    <row r="8035" spans="1:12" s="82" customFormat="1" ht="26.25" customHeight="1" x14ac:dyDescent="0.15">
      <c r="A8035" s="525"/>
      <c r="B8035" s="528" t="s">
        <v>2043</v>
      </c>
      <c r="C8035" s="528" t="s">
        <v>2042</v>
      </c>
      <c r="D8035" s="543">
        <v>43249</v>
      </c>
      <c r="E8035" s="528" t="s">
        <v>297</v>
      </c>
      <c r="F8035" s="528" t="s">
        <v>2040</v>
      </c>
      <c r="G8035" s="528"/>
      <c r="H8035" s="539" t="s">
        <v>170</v>
      </c>
      <c r="I8035" s="539"/>
      <c r="J8035" s="83" t="s">
        <v>166</v>
      </c>
      <c r="K8035" s="83" t="s">
        <v>9</v>
      </c>
      <c r="L8035" s="87">
        <v>603</v>
      </c>
    </row>
    <row r="8036" spans="1:12" s="82" customFormat="1" ht="50.25" customHeight="1" x14ac:dyDescent="0.15">
      <c r="A8036" s="525"/>
      <c r="B8036" s="528"/>
      <c r="C8036" s="528"/>
      <c r="D8036" s="543"/>
      <c r="E8036" s="528"/>
      <c r="F8036" s="528"/>
      <c r="G8036" s="528"/>
      <c r="H8036" s="539" t="s">
        <v>56</v>
      </c>
      <c r="I8036" s="539"/>
      <c r="J8036" s="83" t="s">
        <v>166</v>
      </c>
      <c r="K8036" s="83" t="s">
        <v>9</v>
      </c>
      <c r="L8036" s="87">
        <v>176</v>
      </c>
    </row>
    <row r="8037" spans="1:12" s="82" customFormat="1" ht="24" customHeight="1" x14ac:dyDescent="0.15">
      <c r="A8037" s="525"/>
      <c r="B8037" s="86" t="s">
        <v>33</v>
      </c>
      <c r="C8037" s="85" t="s">
        <v>34</v>
      </c>
      <c r="D8037" s="85" t="s">
        <v>169</v>
      </c>
      <c r="E8037" s="85" t="s">
        <v>168</v>
      </c>
      <c r="F8037" s="527"/>
      <c r="G8037" s="527"/>
      <c r="H8037" s="539" t="s">
        <v>167</v>
      </c>
      <c r="I8037" s="539"/>
      <c r="J8037" s="528" t="s">
        <v>166</v>
      </c>
      <c r="K8037" s="528" t="s">
        <v>166</v>
      </c>
      <c r="L8037" s="540">
        <v>0</v>
      </c>
    </row>
    <row r="8038" spans="1:12" s="82" customFormat="1" ht="24" customHeight="1" x14ac:dyDescent="0.15">
      <c r="A8038" s="525"/>
      <c r="B8038" s="83" t="s">
        <v>2041</v>
      </c>
      <c r="C8038" s="83" t="s">
        <v>2040</v>
      </c>
      <c r="D8038" s="84">
        <v>43251</v>
      </c>
      <c r="E8038" s="83" t="s">
        <v>2039</v>
      </c>
      <c r="F8038" s="527"/>
      <c r="G8038" s="527"/>
      <c r="H8038" s="539"/>
      <c r="I8038" s="539"/>
      <c r="J8038" s="528"/>
      <c r="K8038" s="528"/>
      <c r="L8038" s="540"/>
    </row>
    <row r="8039" spans="1:12" s="82" customFormat="1" ht="24" customHeight="1" x14ac:dyDescent="0.15">
      <c r="A8039" s="525">
        <v>1517</v>
      </c>
      <c r="B8039" s="86" t="s">
        <v>23</v>
      </c>
      <c r="C8039" s="85" t="s">
        <v>24</v>
      </c>
      <c r="D8039" s="85" t="s">
        <v>175</v>
      </c>
      <c r="E8039" s="85" t="s">
        <v>174</v>
      </c>
      <c r="F8039" s="526" t="s">
        <v>18</v>
      </c>
      <c r="G8039" s="526"/>
      <c r="H8039" s="527"/>
      <c r="I8039" s="527"/>
      <c r="J8039" s="527"/>
      <c r="K8039" s="527"/>
      <c r="L8039" s="527"/>
    </row>
    <row r="8040" spans="1:12" s="82" customFormat="1" ht="26.25" customHeight="1" x14ac:dyDescent="0.15">
      <c r="A8040" s="525"/>
      <c r="B8040" s="528" t="s">
        <v>2033</v>
      </c>
      <c r="C8040" s="529" t="s">
        <v>2038</v>
      </c>
      <c r="D8040" s="543">
        <v>43198</v>
      </c>
      <c r="E8040" s="528" t="s">
        <v>248</v>
      </c>
      <c r="F8040" s="528" t="s">
        <v>389</v>
      </c>
      <c r="G8040" s="528"/>
      <c r="H8040" s="539" t="s">
        <v>170</v>
      </c>
      <c r="I8040" s="539"/>
      <c r="J8040" s="83" t="s">
        <v>166</v>
      </c>
      <c r="K8040" s="83" t="s">
        <v>9</v>
      </c>
      <c r="L8040" s="87">
        <v>1290</v>
      </c>
    </row>
    <row r="8041" spans="1:12" s="82" customFormat="1" ht="344.25" customHeight="1" x14ac:dyDescent="0.15">
      <c r="A8041" s="525"/>
      <c r="B8041" s="528"/>
      <c r="C8041" s="529"/>
      <c r="D8041" s="543"/>
      <c r="E8041" s="528"/>
      <c r="F8041" s="528"/>
      <c r="G8041" s="528"/>
      <c r="H8041" s="539" t="s">
        <v>56</v>
      </c>
      <c r="I8041" s="539"/>
      <c r="J8041" s="83" t="s">
        <v>166</v>
      </c>
      <c r="K8041" s="83" t="s">
        <v>166</v>
      </c>
      <c r="L8041" s="87">
        <v>0</v>
      </c>
    </row>
    <row r="8042" spans="1:12" s="82" customFormat="1" ht="24" customHeight="1" x14ac:dyDescent="0.15">
      <c r="A8042" s="525"/>
      <c r="B8042" s="86" t="s">
        <v>33</v>
      </c>
      <c r="C8042" s="85" t="s">
        <v>34</v>
      </c>
      <c r="D8042" s="85" t="s">
        <v>169</v>
      </c>
      <c r="E8042" s="85" t="s">
        <v>168</v>
      </c>
      <c r="F8042" s="527"/>
      <c r="G8042" s="527"/>
      <c r="H8042" s="539" t="s">
        <v>167</v>
      </c>
      <c r="I8042" s="539"/>
      <c r="J8042" s="528" t="s">
        <v>166</v>
      </c>
      <c r="K8042" s="528" t="s">
        <v>166</v>
      </c>
      <c r="L8042" s="540">
        <v>0</v>
      </c>
    </row>
    <row r="8043" spans="1:12" s="82" customFormat="1" ht="34.5" customHeight="1" x14ac:dyDescent="0.15">
      <c r="A8043" s="525"/>
      <c r="B8043" s="83" t="s">
        <v>2031</v>
      </c>
      <c r="C8043" s="83" t="s">
        <v>389</v>
      </c>
      <c r="D8043" s="84">
        <v>43204</v>
      </c>
      <c r="E8043" s="83" t="s">
        <v>2037</v>
      </c>
      <c r="F8043" s="527"/>
      <c r="G8043" s="527"/>
      <c r="H8043" s="539"/>
      <c r="I8043" s="539"/>
      <c r="J8043" s="528"/>
      <c r="K8043" s="528"/>
      <c r="L8043" s="540"/>
    </row>
    <row r="8044" spans="1:12" s="82" customFormat="1" ht="24" customHeight="1" x14ac:dyDescent="0.15">
      <c r="A8044" s="525">
        <v>1518</v>
      </c>
      <c r="B8044" s="86" t="s">
        <v>23</v>
      </c>
      <c r="C8044" s="85" t="s">
        <v>24</v>
      </c>
      <c r="D8044" s="85" t="s">
        <v>175</v>
      </c>
      <c r="E8044" s="85" t="s">
        <v>174</v>
      </c>
      <c r="F8044" s="526" t="s">
        <v>18</v>
      </c>
      <c r="G8044" s="526"/>
      <c r="H8044" s="527"/>
      <c r="I8044" s="527"/>
      <c r="J8044" s="527"/>
      <c r="K8044" s="527"/>
      <c r="L8044" s="527"/>
    </row>
    <row r="8045" spans="1:12" s="82" customFormat="1" ht="26.25" customHeight="1" x14ac:dyDescent="0.15">
      <c r="A8045" s="525"/>
      <c r="B8045" s="528" t="s">
        <v>2033</v>
      </c>
      <c r="C8045" s="529" t="s">
        <v>2036</v>
      </c>
      <c r="D8045" s="543">
        <v>43267</v>
      </c>
      <c r="E8045" s="528" t="s">
        <v>1806</v>
      </c>
      <c r="F8045" s="528" t="s">
        <v>2035</v>
      </c>
      <c r="G8045" s="528"/>
      <c r="H8045" s="539" t="s">
        <v>170</v>
      </c>
      <c r="I8045" s="539"/>
      <c r="J8045" s="83" t="s">
        <v>166</v>
      </c>
      <c r="K8045" s="83" t="s">
        <v>166</v>
      </c>
      <c r="L8045" s="87">
        <v>0</v>
      </c>
    </row>
    <row r="8046" spans="1:12" s="82" customFormat="1" ht="408.95" customHeight="1" x14ac:dyDescent="0.15">
      <c r="A8046" s="525"/>
      <c r="B8046" s="528"/>
      <c r="C8046" s="529"/>
      <c r="D8046" s="543"/>
      <c r="E8046" s="528"/>
      <c r="F8046" s="528"/>
      <c r="G8046" s="528"/>
      <c r="H8046" s="539" t="s">
        <v>56</v>
      </c>
      <c r="I8046" s="539"/>
      <c r="J8046" s="528" t="s">
        <v>166</v>
      </c>
      <c r="K8046" s="528" t="s">
        <v>166</v>
      </c>
      <c r="L8046" s="540">
        <v>0</v>
      </c>
    </row>
    <row r="8047" spans="1:12" s="82" customFormat="1" ht="176.85" customHeight="1" x14ac:dyDescent="0.15">
      <c r="A8047" s="525"/>
      <c r="B8047" s="528"/>
      <c r="C8047" s="529"/>
      <c r="D8047" s="543"/>
      <c r="E8047" s="528"/>
      <c r="F8047" s="528"/>
      <c r="G8047" s="528"/>
      <c r="H8047" s="539"/>
      <c r="I8047" s="539"/>
      <c r="J8047" s="528"/>
      <c r="K8047" s="528"/>
      <c r="L8047" s="540"/>
    </row>
    <row r="8048" spans="1:12" s="82" customFormat="1" ht="24" customHeight="1" x14ac:dyDescent="0.15">
      <c r="A8048" s="525"/>
      <c r="B8048" s="86" t="s">
        <v>33</v>
      </c>
      <c r="C8048" s="85" t="s">
        <v>34</v>
      </c>
      <c r="D8048" s="85" t="s">
        <v>169</v>
      </c>
      <c r="E8048" s="85" t="s">
        <v>168</v>
      </c>
      <c r="F8048" s="527"/>
      <c r="G8048" s="527"/>
      <c r="H8048" s="539" t="s">
        <v>167</v>
      </c>
      <c r="I8048" s="539"/>
      <c r="J8048" s="528" t="s">
        <v>166</v>
      </c>
      <c r="K8048" s="528" t="s">
        <v>9</v>
      </c>
      <c r="L8048" s="540">
        <v>850</v>
      </c>
    </row>
    <row r="8049" spans="1:12" s="82" customFormat="1" ht="34.5" customHeight="1" x14ac:dyDescent="0.15">
      <c r="A8049" s="525"/>
      <c r="B8049" s="83" t="s">
        <v>2031</v>
      </c>
      <c r="C8049" s="83" t="s">
        <v>2035</v>
      </c>
      <c r="D8049" s="84">
        <v>43283</v>
      </c>
      <c r="E8049" s="83" t="s">
        <v>2034</v>
      </c>
      <c r="F8049" s="527"/>
      <c r="G8049" s="527"/>
      <c r="H8049" s="539"/>
      <c r="I8049" s="539"/>
      <c r="J8049" s="528"/>
      <c r="K8049" s="528"/>
      <c r="L8049" s="540"/>
    </row>
    <row r="8050" spans="1:12" s="82" customFormat="1" ht="24" customHeight="1" x14ac:dyDescent="0.15">
      <c r="A8050" s="525">
        <v>1519</v>
      </c>
      <c r="B8050" s="86" t="s">
        <v>23</v>
      </c>
      <c r="C8050" s="85" t="s">
        <v>24</v>
      </c>
      <c r="D8050" s="85" t="s">
        <v>175</v>
      </c>
      <c r="E8050" s="85" t="s">
        <v>174</v>
      </c>
      <c r="F8050" s="526" t="s">
        <v>18</v>
      </c>
      <c r="G8050" s="526"/>
      <c r="H8050" s="527"/>
      <c r="I8050" s="527"/>
      <c r="J8050" s="527"/>
      <c r="K8050" s="527"/>
      <c r="L8050" s="527"/>
    </row>
    <row r="8051" spans="1:12" s="82" customFormat="1" ht="26.25" customHeight="1" x14ac:dyDescent="0.15">
      <c r="A8051" s="525"/>
      <c r="B8051" s="528" t="s">
        <v>2033</v>
      </c>
      <c r="C8051" s="529" t="s">
        <v>2032</v>
      </c>
      <c r="D8051" s="543">
        <v>43365</v>
      </c>
      <c r="E8051" s="528" t="s">
        <v>1074</v>
      </c>
      <c r="F8051" s="528" t="s">
        <v>2030</v>
      </c>
      <c r="G8051" s="528"/>
      <c r="H8051" s="539" t="s">
        <v>170</v>
      </c>
      <c r="I8051" s="539"/>
      <c r="J8051" s="83" t="s">
        <v>166</v>
      </c>
      <c r="K8051" s="83" t="s">
        <v>9</v>
      </c>
      <c r="L8051" s="87">
        <v>510</v>
      </c>
    </row>
    <row r="8052" spans="1:12" s="82" customFormat="1" ht="270.75" customHeight="1" x14ac:dyDescent="0.15">
      <c r="A8052" s="525"/>
      <c r="B8052" s="528"/>
      <c r="C8052" s="529"/>
      <c r="D8052" s="543"/>
      <c r="E8052" s="528"/>
      <c r="F8052" s="528"/>
      <c r="G8052" s="528"/>
      <c r="H8052" s="539" t="s">
        <v>56</v>
      </c>
      <c r="I8052" s="539"/>
      <c r="J8052" s="83" t="s">
        <v>166</v>
      </c>
      <c r="K8052" s="83" t="s">
        <v>9</v>
      </c>
      <c r="L8052" s="87">
        <v>644.30000000000007</v>
      </c>
    </row>
    <row r="8053" spans="1:12" s="82" customFormat="1" ht="24" customHeight="1" x14ac:dyDescent="0.15">
      <c r="A8053" s="525"/>
      <c r="B8053" s="86" t="s">
        <v>33</v>
      </c>
      <c r="C8053" s="85" t="s">
        <v>34</v>
      </c>
      <c r="D8053" s="85" t="s">
        <v>169</v>
      </c>
      <c r="E8053" s="85" t="s">
        <v>168</v>
      </c>
      <c r="F8053" s="527"/>
      <c r="G8053" s="527"/>
      <c r="H8053" s="539" t="s">
        <v>167</v>
      </c>
      <c r="I8053" s="539"/>
      <c r="J8053" s="528" t="s">
        <v>166</v>
      </c>
      <c r="K8053" s="528" t="s">
        <v>9</v>
      </c>
      <c r="L8053" s="540">
        <v>87</v>
      </c>
    </row>
    <row r="8054" spans="1:12" s="82" customFormat="1" ht="34.5" customHeight="1" x14ac:dyDescent="0.15">
      <c r="A8054" s="525"/>
      <c r="B8054" s="83" t="s">
        <v>2031</v>
      </c>
      <c r="C8054" s="83" t="s">
        <v>2030</v>
      </c>
      <c r="D8054" s="84">
        <v>43372</v>
      </c>
      <c r="E8054" s="83" t="s">
        <v>1747</v>
      </c>
      <c r="F8054" s="527"/>
      <c r="G8054" s="527"/>
      <c r="H8054" s="539"/>
      <c r="I8054" s="539"/>
      <c r="J8054" s="528"/>
      <c r="K8054" s="528"/>
      <c r="L8054" s="540"/>
    </row>
    <row r="8055" spans="1:12" s="82" customFormat="1" ht="24" customHeight="1" x14ac:dyDescent="0.15">
      <c r="A8055" s="525">
        <v>1520</v>
      </c>
      <c r="B8055" s="86" t="s">
        <v>23</v>
      </c>
      <c r="C8055" s="85" t="s">
        <v>24</v>
      </c>
      <c r="D8055" s="85" t="s">
        <v>175</v>
      </c>
      <c r="E8055" s="85" t="s">
        <v>174</v>
      </c>
      <c r="F8055" s="526" t="s">
        <v>18</v>
      </c>
      <c r="G8055" s="526"/>
      <c r="H8055" s="527"/>
      <c r="I8055" s="527"/>
      <c r="J8055" s="527"/>
      <c r="K8055" s="527"/>
      <c r="L8055" s="527"/>
    </row>
    <row r="8056" spans="1:12" s="82" customFormat="1" ht="26.25" customHeight="1" x14ac:dyDescent="0.15">
      <c r="A8056" s="525"/>
      <c r="B8056" s="528" t="s">
        <v>2023</v>
      </c>
      <c r="C8056" s="529" t="s">
        <v>2029</v>
      </c>
      <c r="D8056" s="543">
        <v>43247</v>
      </c>
      <c r="E8056" s="528" t="s">
        <v>2028</v>
      </c>
      <c r="F8056" s="528" t="s">
        <v>2027</v>
      </c>
      <c r="G8056" s="528"/>
      <c r="H8056" s="539" t="s">
        <v>170</v>
      </c>
      <c r="I8056" s="539"/>
      <c r="J8056" s="83" t="s">
        <v>166</v>
      </c>
      <c r="K8056" s="83" t="s">
        <v>9</v>
      </c>
      <c r="L8056" s="87">
        <v>573.66999999999996</v>
      </c>
    </row>
    <row r="8057" spans="1:12" s="82" customFormat="1" ht="302.25" customHeight="1" x14ac:dyDescent="0.15">
      <c r="A8057" s="525"/>
      <c r="B8057" s="528"/>
      <c r="C8057" s="529"/>
      <c r="D8057" s="543"/>
      <c r="E8057" s="528"/>
      <c r="F8057" s="528"/>
      <c r="G8057" s="528"/>
      <c r="H8057" s="539" t="s">
        <v>56</v>
      </c>
      <c r="I8057" s="539"/>
      <c r="J8057" s="83" t="s">
        <v>166</v>
      </c>
      <c r="K8057" s="83" t="s">
        <v>9</v>
      </c>
      <c r="L8057" s="87">
        <v>3322.43</v>
      </c>
    </row>
    <row r="8058" spans="1:12" s="82" customFormat="1" ht="24" customHeight="1" x14ac:dyDescent="0.15">
      <c r="A8058" s="525"/>
      <c r="B8058" s="86" t="s">
        <v>33</v>
      </c>
      <c r="C8058" s="85" t="s">
        <v>34</v>
      </c>
      <c r="D8058" s="85" t="s">
        <v>169</v>
      </c>
      <c r="E8058" s="85" t="s">
        <v>168</v>
      </c>
      <c r="F8058" s="527"/>
      <c r="G8058" s="527"/>
      <c r="H8058" s="539" t="s">
        <v>167</v>
      </c>
      <c r="I8058" s="539"/>
      <c r="J8058" s="528" t="s">
        <v>166</v>
      </c>
      <c r="K8058" s="528" t="s">
        <v>9</v>
      </c>
      <c r="L8058" s="540">
        <v>80</v>
      </c>
    </row>
    <row r="8059" spans="1:12" s="82" customFormat="1" ht="24" customHeight="1" x14ac:dyDescent="0.15">
      <c r="A8059" s="525"/>
      <c r="B8059" s="83" t="s">
        <v>2020</v>
      </c>
      <c r="C8059" s="83" t="s">
        <v>2027</v>
      </c>
      <c r="D8059" s="84">
        <v>43251</v>
      </c>
      <c r="E8059" s="83" t="s">
        <v>2026</v>
      </c>
      <c r="F8059" s="527"/>
      <c r="G8059" s="527"/>
      <c r="H8059" s="539"/>
      <c r="I8059" s="539"/>
      <c r="J8059" s="528"/>
      <c r="K8059" s="528"/>
      <c r="L8059" s="540"/>
    </row>
    <row r="8060" spans="1:12" s="82" customFormat="1" ht="24" customHeight="1" x14ac:dyDescent="0.15">
      <c r="A8060" s="525">
        <v>1521</v>
      </c>
      <c r="B8060" s="86" t="s">
        <v>23</v>
      </c>
      <c r="C8060" s="85" t="s">
        <v>24</v>
      </c>
      <c r="D8060" s="85" t="s">
        <v>175</v>
      </c>
      <c r="E8060" s="85" t="s">
        <v>174</v>
      </c>
      <c r="F8060" s="526" t="s">
        <v>18</v>
      </c>
      <c r="G8060" s="526"/>
      <c r="H8060" s="527"/>
      <c r="I8060" s="527"/>
      <c r="J8060" s="527"/>
      <c r="K8060" s="527"/>
      <c r="L8060" s="527"/>
    </row>
    <row r="8061" spans="1:12" s="82" customFormat="1" ht="26.25" customHeight="1" x14ac:dyDescent="0.15">
      <c r="A8061" s="525"/>
      <c r="B8061" s="528" t="s">
        <v>2023</v>
      </c>
      <c r="C8061" s="529" t="s">
        <v>2025</v>
      </c>
      <c r="D8061" s="543">
        <v>43332</v>
      </c>
      <c r="E8061" s="528" t="s">
        <v>939</v>
      </c>
      <c r="F8061" s="528" t="s">
        <v>937</v>
      </c>
      <c r="G8061" s="528"/>
      <c r="H8061" s="539" t="s">
        <v>170</v>
      </c>
      <c r="I8061" s="539"/>
      <c r="J8061" s="83" t="s">
        <v>166</v>
      </c>
      <c r="K8061" s="83" t="s">
        <v>9</v>
      </c>
      <c r="L8061" s="87">
        <v>560.14</v>
      </c>
    </row>
    <row r="8062" spans="1:12" s="82" customFormat="1" ht="408.95" customHeight="1" x14ac:dyDescent="0.15">
      <c r="A8062" s="525"/>
      <c r="B8062" s="528"/>
      <c r="C8062" s="529"/>
      <c r="D8062" s="543"/>
      <c r="E8062" s="528"/>
      <c r="F8062" s="528"/>
      <c r="G8062" s="528"/>
      <c r="H8062" s="539" t="s">
        <v>56</v>
      </c>
      <c r="I8062" s="539"/>
      <c r="J8062" s="528" t="s">
        <v>166</v>
      </c>
      <c r="K8062" s="528" t="s">
        <v>9</v>
      </c>
      <c r="L8062" s="540">
        <v>390.08</v>
      </c>
    </row>
    <row r="8063" spans="1:12" s="82" customFormat="1" ht="124.35" customHeight="1" x14ac:dyDescent="0.15">
      <c r="A8063" s="525"/>
      <c r="B8063" s="528"/>
      <c r="C8063" s="529"/>
      <c r="D8063" s="543"/>
      <c r="E8063" s="528"/>
      <c r="F8063" s="528"/>
      <c r="G8063" s="528"/>
      <c r="H8063" s="539"/>
      <c r="I8063" s="539"/>
      <c r="J8063" s="528"/>
      <c r="K8063" s="528"/>
      <c r="L8063" s="540"/>
    </row>
    <row r="8064" spans="1:12" s="82" customFormat="1" ht="24" customHeight="1" x14ac:dyDescent="0.15">
      <c r="A8064" s="525"/>
      <c r="B8064" s="86" t="s">
        <v>33</v>
      </c>
      <c r="C8064" s="85" t="s">
        <v>34</v>
      </c>
      <c r="D8064" s="85" t="s">
        <v>169</v>
      </c>
      <c r="E8064" s="85" t="s">
        <v>168</v>
      </c>
      <c r="F8064" s="527"/>
      <c r="G8064" s="527"/>
      <c r="H8064" s="539" t="s">
        <v>167</v>
      </c>
      <c r="I8064" s="539"/>
      <c r="J8064" s="528" t="s">
        <v>166</v>
      </c>
      <c r="K8064" s="528" t="s">
        <v>9</v>
      </c>
      <c r="L8064" s="540">
        <v>100</v>
      </c>
    </row>
    <row r="8065" spans="1:12" s="82" customFormat="1" ht="24" customHeight="1" x14ac:dyDescent="0.15">
      <c r="A8065" s="525"/>
      <c r="B8065" s="83" t="s">
        <v>2020</v>
      </c>
      <c r="C8065" s="83" t="s">
        <v>937</v>
      </c>
      <c r="D8065" s="84">
        <v>43335</v>
      </c>
      <c r="E8065" s="83" t="s">
        <v>2024</v>
      </c>
      <c r="F8065" s="527"/>
      <c r="G8065" s="527"/>
      <c r="H8065" s="539"/>
      <c r="I8065" s="539"/>
      <c r="J8065" s="528"/>
      <c r="K8065" s="528"/>
      <c r="L8065" s="540"/>
    </row>
    <row r="8066" spans="1:12" s="82" customFormat="1" ht="24" customHeight="1" x14ac:dyDescent="0.15">
      <c r="A8066" s="525">
        <v>1522</v>
      </c>
      <c r="B8066" s="86" t="s">
        <v>23</v>
      </c>
      <c r="C8066" s="85" t="s">
        <v>24</v>
      </c>
      <c r="D8066" s="85" t="s">
        <v>175</v>
      </c>
      <c r="E8066" s="85" t="s">
        <v>174</v>
      </c>
      <c r="F8066" s="526" t="s">
        <v>18</v>
      </c>
      <c r="G8066" s="526"/>
      <c r="H8066" s="527"/>
      <c r="I8066" s="527"/>
      <c r="J8066" s="527"/>
      <c r="K8066" s="527"/>
      <c r="L8066" s="527"/>
    </row>
    <row r="8067" spans="1:12" s="82" customFormat="1" ht="26.25" customHeight="1" x14ac:dyDescent="0.15">
      <c r="A8067" s="525"/>
      <c r="B8067" s="528" t="s">
        <v>2023</v>
      </c>
      <c r="C8067" s="529" t="s">
        <v>2022</v>
      </c>
      <c r="D8067" s="543">
        <v>43359</v>
      </c>
      <c r="E8067" s="528" t="s">
        <v>2021</v>
      </c>
      <c r="F8067" s="528" t="s">
        <v>2019</v>
      </c>
      <c r="G8067" s="528"/>
      <c r="H8067" s="539" t="s">
        <v>170</v>
      </c>
      <c r="I8067" s="539"/>
      <c r="J8067" s="83" t="s">
        <v>166</v>
      </c>
      <c r="K8067" s="83" t="s">
        <v>9</v>
      </c>
      <c r="L8067" s="87">
        <v>287.5</v>
      </c>
    </row>
    <row r="8068" spans="1:12" s="82" customFormat="1" ht="408.95" customHeight="1" x14ac:dyDescent="0.15">
      <c r="A8068" s="525"/>
      <c r="B8068" s="528"/>
      <c r="C8068" s="529"/>
      <c r="D8068" s="543"/>
      <c r="E8068" s="528"/>
      <c r="F8068" s="528"/>
      <c r="G8068" s="528"/>
      <c r="H8068" s="539" t="s">
        <v>56</v>
      </c>
      <c r="I8068" s="539"/>
      <c r="J8068" s="528" t="s">
        <v>166</v>
      </c>
      <c r="K8068" s="528" t="s">
        <v>9</v>
      </c>
      <c r="L8068" s="540">
        <v>441.46</v>
      </c>
    </row>
    <row r="8069" spans="1:12" s="82" customFormat="1" ht="92.85" customHeight="1" x14ac:dyDescent="0.15">
      <c r="A8069" s="525"/>
      <c r="B8069" s="528"/>
      <c r="C8069" s="529"/>
      <c r="D8069" s="543"/>
      <c r="E8069" s="528"/>
      <c r="F8069" s="528"/>
      <c r="G8069" s="528"/>
      <c r="H8069" s="539"/>
      <c r="I8069" s="539"/>
      <c r="J8069" s="528"/>
      <c r="K8069" s="528"/>
      <c r="L8069" s="540"/>
    </row>
    <row r="8070" spans="1:12" s="82" customFormat="1" ht="24" customHeight="1" x14ac:dyDescent="0.15">
      <c r="A8070" s="525"/>
      <c r="B8070" s="86" t="s">
        <v>33</v>
      </c>
      <c r="C8070" s="85" t="s">
        <v>34</v>
      </c>
      <c r="D8070" s="85" t="s">
        <v>169</v>
      </c>
      <c r="E8070" s="85" t="s">
        <v>168</v>
      </c>
      <c r="F8070" s="527"/>
      <c r="G8070" s="527"/>
      <c r="H8070" s="539" t="s">
        <v>167</v>
      </c>
      <c r="I8070" s="539"/>
      <c r="J8070" s="528" t="s">
        <v>166</v>
      </c>
      <c r="K8070" s="528" t="s">
        <v>166</v>
      </c>
      <c r="L8070" s="540">
        <v>0</v>
      </c>
    </row>
    <row r="8071" spans="1:12" s="82" customFormat="1" ht="24" customHeight="1" x14ac:dyDescent="0.15">
      <c r="A8071" s="525"/>
      <c r="B8071" s="83" t="s">
        <v>2020</v>
      </c>
      <c r="C8071" s="83" t="s">
        <v>2019</v>
      </c>
      <c r="D8071" s="84">
        <v>43361</v>
      </c>
      <c r="E8071" s="83" t="s">
        <v>2018</v>
      </c>
      <c r="F8071" s="527"/>
      <c r="G8071" s="527"/>
      <c r="H8071" s="539"/>
      <c r="I8071" s="539"/>
      <c r="J8071" s="528"/>
      <c r="K8071" s="528"/>
      <c r="L8071" s="540"/>
    </row>
    <row r="8072" spans="1:12" s="82" customFormat="1" ht="24" customHeight="1" x14ac:dyDescent="0.15">
      <c r="A8072" s="525">
        <v>1523</v>
      </c>
      <c r="B8072" s="86" t="s">
        <v>23</v>
      </c>
      <c r="C8072" s="85" t="s">
        <v>24</v>
      </c>
      <c r="D8072" s="85" t="s">
        <v>175</v>
      </c>
      <c r="E8072" s="85" t="s">
        <v>174</v>
      </c>
      <c r="F8072" s="526" t="s">
        <v>18</v>
      </c>
      <c r="G8072" s="526"/>
      <c r="H8072" s="527"/>
      <c r="I8072" s="527"/>
      <c r="J8072" s="527"/>
      <c r="K8072" s="527"/>
      <c r="L8072" s="527"/>
    </row>
    <row r="8073" spans="1:12" s="82" customFormat="1" ht="26.25" customHeight="1" x14ac:dyDescent="0.15">
      <c r="A8073" s="525"/>
      <c r="B8073" s="528" t="s">
        <v>2012</v>
      </c>
      <c r="C8073" s="529" t="s">
        <v>2017</v>
      </c>
      <c r="D8073" s="543">
        <v>43202</v>
      </c>
      <c r="E8073" s="528" t="s">
        <v>360</v>
      </c>
      <c r="F8073" s="528" t="s">
        <v>2016</v>
      </c>
      <c r="G8073" s="528"/>
      <c r="H8073" s="539" t="s">
        <v>170</v>
      </c>
      <c r="I8073" s="539"/>
      <c r="J8073" s="83" t="s">
        <v>166</v>
      </c>
      <c r="K8073" s="83" t="s">
        <v>9</v>
      </c>
      <c r="L8073" s="87">
        <v>306</v>
      </c>
    </row>
    <row r="8074" spans="1:12" s="82" customFormat="1" ht="354.75" customHeight="1" x14ac:dyDescent="0.15">
      <c r="A8074" s="525"/>
      <c r="B8074" s="528"/>
      <c r="C8074" s="529"/>
      <c r="D8074" s="543"/>
      <c r="E8074" s="528"/>
      <c r="F8074" s="528"/>
      <c r="G8074" s="528"/>
      <c r="H8074" s="539" t="s">
        <v>56</v>
      </c>
      <c r="I8074" s="539"/>
      <c r="J8074" s="83" t="s">
        <v>166</v>
      </c>
      <c r="K8074" s="83" t="s">
        <v>9</v>
      </c>
      <c r="L8074" s="87">
        <v>254.59</v>
      </c>
    </row>
    <row r="8075" spans="1:12" s="82" customFormat="1" ht="24" customHeight="1" x14ac:dyDescent="0.15">
      <c r="A8075" s="525"/>
      <c r="B8075" s="86" t="s">
        <v>33</v>
      </c>
      <c r="C8075" s="85" t="s">
        <v>34</v>
      </c>
      <c r="D8075" s="85" t="s">
        <v>169</v>
      </c>
      <c r="E8075" s="85" t="s">
        <v>168</v>
      </c>
      <c r="F8075" s="527"/>
      <c r="G8075" s="527"/>
      <c r="H8075" s="539" t="s">
        <v>167</v>
      </c>
      <c r="I8075" s="539"/>
      <c r="J8075" s="528" t="s">
        <v>166</v>
      </c>
      <c r="K8075" s="528" t="s">
        <v>9</v>
      </c>
      <c r="L8075" s="540">
        <v>100</v>
      </c>
    </row>
    <row r="8076" spans="1:12" s="82" customFormat="1" ht="24" customHeight="1" x14ac:dyDescent="0.15">
      <c r="A8076" s="525"/>
      <c r="B8076" s="83" t="s">
        <v>781</v>
      </c>
      <c r="C8076" s="83" t="s">
        <v>2016</v>
      </c>
      <c r="D8076" s="84">
        <v>43204</v>
      </c>
      <c r="E8076" s="83" t="s">
        <v>448</v>
      </c>
      <c r="F8076" s="527"/>
      <c r="G8076" s="527"/>
      <c r="H8076" s="539"/>
      <c r="I8076" s="539"/>
      <c r="J8076" s="528"/>
      <c r="K8076" s="528"/>
      <c r="L8076" s="540"/>
    </row>
    <row r="8077" spans="1:12" s="82" customFormat="1" ht="24" customHeight="1" x14ac:dyDescent="0.15">
      <c r="A8077" s="525">
        <v>1524</v>
      </c>
      <c r="B8077" s="86" t="s">
        <v>23</v>
      </c>
      <c r="C8077" s="85" t="s">
        <v>24</v>
      </c>
      <c r="D8077" s="85" t="s">
        <v>175</v>
      </c>
      <c r="E8077" s="85" t="s">
        <v>174</v>
      </c>
      <c r="F8077" s="526" t="s">
        <v>18</v>
      </c>
      <c r="G8077" s="526"/>
      <c r="H8077" s="527"/>
      <c r="I8077" s="527"/>
      <c r="J8077" s="527"/>
      <c r="K8077" s="527"/>
      <c r="L8077" s="527"/>
    </row>
    <row r="8078" spans="1:12" s="82" customFormat="1" ht="26.25" customHeight="1" x14ac:dyDescent="0.15">
      <c r="A8078" s="525"/>
      <c r="B8078" s="528" t="s">
        <v>2012</v>
      </c>
      <c r="C8078" s="529" t="s">
        <v>2015</v>
      </c>
      <c r="D8078" s="543">
        <v>43208</v>
      </c>
      <c r="E8078" s="528" t="s">
        <v>248</v>
      </c>
      <c r="F8078" s="528" t="s">
        <v>2014</v>
      </c>
      <c r="G8078" s="528"/>
      <c r="H8078" s="539" t="s">
        <v>170</v>
      </c>
      <c r="I8078" s="539"/>
      <c r="J8078" s="83" t="s">
        <v>166</v>
      </c>
      <c r="K8078" s="83" t="s">
        <v>9</v>
      </c>
      <c r="L8078" s="87">
        <v>1509</v>
      </c>
    </row>
    <row r="8079" spans="1:12" s="82" customFormat="1" ht="386.25" customHeight="1" x14ac:dyDescent="0.15">
      <c r="A8079" s="525"/>
      <c r="B8079" s="528"/>
      <c r="C8079" s="529"/>
      <c r="D8079" s="543"/>
      <c r="E8079" s="528"/>
      <c r="F8079" s="528"/>
      <c r="G8079" s="528"/>
      <c r="H8079" s="539" t="s">
        <v>56</v>
      </c>
      <c r="I8079" s="539"/>
      <c r="J8079" s="83" t="s">
        <v>166</v>
      </c>
      <c r="K8079" s="83" t="s">
        <v>9</v>
      </c>
      <c r="L8079" s="87">
        <v>7453.97</v>
      </c>
    </row>
    <row r="8080" spans="1:12" s="82" customFormat="1" ht="24" customHeight="1" x14ac:dyDescent="0.15">
      <c r="A8080" s="525"/>
      <c r="B8080" s="86" t="s">
        <v>33</v>
      </c>
      <c r="C8080" s="85" t="s">
        <v>34</v>
      </c>
      <c r="D8080" s="85" t="s">
        <v>169</v>
      </c>
      <c r="E8080" s="85" t="s">
        <v>168</v>
      </c>
      <c r="F8080" s="527"/>
      <c r="G8080" s="527"/>
      <c r="H8080" s="539" t="s">
        <v>167</v>
      </c>
      <c r="I8080" s="539"/>
      <c r="J8080" s="528" t="s">
        <v>166</v>
      </c>
      <c r="K8080" s="528" t="s">
        <v>9</v>
      </c>
      <c r="L8080" s="540">
        <v>60</v>
      </c>
    </row>
    <row r="8081" spans="1:12" s="82" customFormat="1" ht="24" customHeight="1" x14ac:dyDescent="0.15">
      <c r="A8081" s="525"/>
      <c r="B8081" s="83" t="s">
        <v>781</v>
      </c>
      <c r="C8081" s="83" t="s">
        <v>2014</v>
      </c>
      <c r="D8081" s="84">
        <v>43214</v>
      </c>
      <c r="E8081" s="83" t="s">
        <v>2013</v>
      </c>
      <c r="F8081" s="527"/>
      <c r="G8081" s="527"/>
      <c r="H8081" s="539"/>
      <c r="I8081" s="539"/>
      <c r="J8081" s="528"/>
      <c r="K8081" s="528"/>
      <c r="L8081" s="540"/>
    </row>
    <row r="8082" spans="1:12" s="82" customFormat="1" ht="24" customHeight="1" x14ac:dyDescent="0.15">
      <c r="A8082" s="525">
        <v>1525</v>
      </c>
      <c r="B8082" s="86" t="s">
        <v>23</v>
      </c>
      <c r="C8082" s="85" t="s">
        <v>24</v>
      </c>
      <c r="D8082" s="85" t="s">
        <v>175</v>
      </c>
      <c r="E8082" s="85" t="s">
        <v>174</v>
      </c>
      <c r="F8082" s="526" t="s">
        <v>18</v>
      </c>
      <c r="G8082" s="526"/>
      <c r="H8082" s="527"/>
      <c r="I8082" s="527"/>
      <c r="J8082" s="527"/>
      <c r="K8082" s="527"/>
      <c r="L8082" s="527"/>
    </row>
    <row r="8083" spans="1:12" s="82" customFormat="1" ht="26.25" customHeight="1" x14ac:dyDescent="0.15">
      <c r="A8083" s="525"/>
      <c r="B8083" s="528" t="s">
        <v>2012</v>
      </c>
      <c r="C8083" s="529" t="s">
        <v>2011</v>
      </c>
      <c r="D8083" s="543">
        <v>43350</v>
      </c>
      <c r="E8083" s="528" t="s">
        <v>2010</v>
      </c>
      <c r="F8083" s="528" t="s">
        <v>2009</v>
      </c>
      <c r="G8083" s="528"/>
      <c r="H8083" s="539" t="s">
        <v>170</v>
      </c>
      <c r="I8083" s="539"/>
      <c r="J8083" s="83" t="s">
        <v>166</v>
      </c>
      <c r="K8083" s="83" t="s">
        <v>9</v>
      </c>
      <c r="L8083" s="87">
        <v>195.25</v>
      </c>
    </row>
    <row r="8084" spans="1:12" s="82" customFormat="1" ht="408.95" customHeight="1" x14ac:dyDescent="0.15">
      <c r="A8084" s="525"/>
      <c r="B8084" s="528"/>
      <c r="C8084" s="529"/>
      <c r="D8084" s="543"/>
      <c r="E8084" s="528"/>
      <c r="F8084" s="528"/>
      <c r="G8084" s="528"/>
      <c r="H8084" s="539" t="s">
        <v>56</v>
      </c>
      <c r="I8084" s="539"/>
      <c r="J8084" s="528" t="s">
        <v>166</v>
      </c>
      <c r="K8084" s="528" t="s">
        <v>9</v>
      </c>
      <c r="L8084" s="540">
        <v>222.46</v>
      </c>
    </row>
    <row r="8085" spans="1:12" s="82" customFormat="1" ht="92.85" customHeight="1" x14ac:dyDescent="0.15">
      <c r="A8085" s="525"/>
      <c r="B8085" s="528"/>
      <c r="C8085" s="529"/>
      <c r="D8085" s="543"/>
      <c r="E8085" s="528"/>
      <c r="F8085" s="528"/>
      <c r="G8085" s="528"/>
      <c r="H8085" s="539"/>
      <c r="I8085" s="539"/>
      <c r="J8085" s="528"/>
      <c r="K8085" s="528"/>
      <c r="L8085" s="540"/>
    </row>
    <row r="8086" spans="1:12" s="82" customFormat="1" ht="24" customHeight="1" x14ac:dyDescent="0.15">
      <c r="A8086" s="525"/>
      <c r="B8086" s="86" t="s">
        <v>33</v>
      </c>
      <c r="C8086" s="85" t="s">
        <v>34</v>
      </c>
      <c r="D8086" s="85" t="s">
        <v>169</v>
      </c>
      <c r="E8086" s="85" t="s">
        <v>168</v>
      </c>
      <c r="F8086" s="527"/>
      <c r="G8086" s="527"/>
      <c r="H8086" s="539" t="s">
        <v>167</v>
      </c>
      <c r="I8086" s="539"/>
      <c r="J8086" s="528" t="s">
        <v>166</v>
      </c>
      <c r="K8086" s="528" t="s">
        <v>9</v>
      </c>
      <c r="L8086" s="540">
        <v>285</v>
      </c>
    </row>
    <row r="8087" spans="1:12" s="82" customFormat="1" ht="24" customHeight="1" x14ac:dyDescent="0.15">
      <c r="A8087" s="525"/>
      <c r="B8087" s="83" t="s">
        <v>781</v>
      </c>
      <c r="C8087" s="83" t="s">
        <v>2009</v>
      </c>
      <c r="D8087" s="84">
        <v>43351</v>
      </c>
      <c r="E8087" s="83" t="s">
        <v>2008</v>
      </c>
      <c r="F8087" s="527"/>
      <c r="G8087" s="527"/>
      <c r="H8087" s="539"/>
      <c r="I8087" s="539"/>
      <c r="J8087" s="528"/>
      <c r="K8087" s="528"/>
      <c r="L8087" s="540"/>
    </row>
    <row r="8088" spans="1:12" s="82" customFormat="1" ht="24" customHeight="1" x14ac:dyDescent="0.15">
      <c r="A8088" s="525">
        <v>1526</v>
      </c>
      <c r="B8088" s="86" t="s">
        <v>23</v>
      </c>
      <c r="C8088" s="85" t="s">
        <v>24</v>
      </c>
      <c r="D8088" s="85" t="s">
        <v>175</v>
      </c>
      <c r="E8088" s="85" t="s">
        <v>174</v>
      </c>
      <c r="F8088" s="526" t="s">
        <v>18</v>
      </c>
      <c r="G8088" s="526"/>
      <c r="H8088" s="527"/>
      <c r="I8088" s="527"/>
      <c r="J8088" s="527"/>
      <c r="K8088" s="527"/>
      <c r="L8088" s="527"/>
    </row>
    <row r="8089" spans="1:12" s="82" customFormat="1" ht="26.25" customHeight="1" x14ac:dyDescent="0.15">
      <c r="A8089" s="525"/>
      <c r="B8089" s="528" t="s">
        <v>2004</v>
      </c>
      <c r="C8089" s="529" t="s">
        <v>2007</v>
      </c>
      <c r="D8089" s="543">
        <v>43297</v>
      </c>
      <c r="E8089" s="528" t="s">
        <v>860</v>
      </c>
      <c r="F8089" s="528" t="s">
        <v>2006</v>
      </c>
      <c r="G8089" s="528"/>
      <c r="H8089" s="539" t="s">
        <v>170</v>
      </c>
      <c r="I8089" s="539"/>
      <c r="J8089" s="83" t="s">
        <v>166</v>
      </c>
      <c r="K8089" s="83" t="s">
        <v>9</v>
      </c>
      <c r="L8089" s="87">
        <v>707</v>
      </c>
    </row>
    <row r="8090" spans="1:12" s="82" customFormat="1" ht="155.25" customHeight="1" x14ac:dyDescent="0.15">
      <c r="A8090" s="525"/>
      <c r="B8090" s="528"/>
      <c r="C8090" s="529"/>
      <c r="D8090" s="543"/>
      <c r="E8090" s="528"/>
      <c r="F8090" s="528"/>
      <c r="G8090" s="528"/>
      <c r="H8090" s="539" t="s">
        <v>56</v>
      </c>
      <c r="I8090" s="539"/>
      <c r="J8090" s="83" t="s">
        <v>166</v>
      </c>
      <c r="K8090" s="83" t="s">
        <v>9</v>
      </c>
      <c r="L8090" s="87">
        <v>1513.71</v>
      </c>
    </row>
    <row r="8091" spans="1:12" s="82" customFormat="1" ht="24" customHeight="1" x14ac:dyDescent="0.15">
      <c r="A8091" s="525"/>
      <c r="B8091" s="86" t="s">
        <v>33</v>
      </c>
      <c r="C8091" s="85" t="s">
        <v>34</v>
      </c>
      <c r="D8091" s="85" t="s">
        <v>169</v>
      </c>
      <c r="E8091" s="85" t="s">
        <v>168</v>
      </c>
      <c r="F8091" s="527"/>
      <c r="G8091" s="527"/>
      <c r="H8091" s="539" t="s">
        <v>167</v>
      </c>
      <c r="I8091" s="539"/>
      <c r="J8091" s="528" t="s">
        <v>166</v>
      </c>
      <c r="K8091" s="528" t="s">
        <v>9</v>
      </c>
      <c r="L8091" s="540">
        <v>70</v>
      </c>
    </row>
    <row r="8092" spans="1:12" s="82" customFormat="1" ht="24" customHeight="1" x14ac:dyDescent="0.15">
      <c r="A8092" s="525"/>
      <c r="B8092" s="83" t="s">
        <v>269</v>
      </c>
      <c r="C8092" s="83" t="s">
        <v>2006</v>
      </c>
      <c r="D8092" s="84">
        <v>43303</v>
      </c>
      <c r="E8092" s="83" t="s">
        <v>2005</v>
      </c>
      <c r="F8092" s="527"/>
      <c r="G8092" s="527"/>
      <c r="H8092" s="539"/>
      <c r="I8092" s="539"/>
      <c r="J8092" s="528"/>
      <c r="K8092" s="528"/>
      <c r="L8092" s="540"/>
    </row>
    <row r="8093" spans="1:12" s="82" customFormat="1" ht="24" customHeight="1" x14ac:dyDescent="0.15">
      <c r="A8093" s="525">
        <v>1527</v>
      </c>
      <c r="B8093" s="86" t="s">
        <v>23</v>
      </c>
      <c r="C8093" s="85" t="s">
        <v>24</v>
      </c>
      <c r="D8093" s="85" t="s">
        <v>175</v>
      </c>
      <c r="E8093" s="85" t="s">
        <v>174</v>
      </c>
      <c r="F8093" s="526" t="s">
        <v>18</v>
      </c>
      <c r="G8093" s="526"/>
      <c r="H8093" s="527"/>
      <c r="I8093" s="527"/>
      <c r="J8093" s="527"/>
      <c r="K8093" s="527"/>
      <c r="L8093" s="527"/>
    </row>
    <row r="8094" spans="1:12" s="82" customFormat="1" ht="26.25" customHeight="1" x14ac:dyDescent="0.15">
      <c r="A8094" s="525"/>
      <c r="B8094" s="528" t="s">
        <v>2004</v>
      </c>
      <c r="C8094" s="529" t="s">
        <v>2003</v>
      </c>
      <c r="D8094" s="543">
        <v>43339</v>
      </c>
      <c r="E8094" s="528" t="s">
        <v>2002</v>
      </c>
      <c r="F8094" s="528" t="s">
        <v>2001</v>
      </c>
      <c r="G8094" s="528"/>
      <c r="H8094" s="539" t="s">
        <v>170</v>
      </c>
      <c r="I8094" s="539"/>
      <c r="J8094" s="83" t="s">
        <v>166</v>
      </c>
      <c r="K8094" s="83" t="s">
        <v>9</v>
      </c>
      <c r="L8094" s="87">
        <v>837</v>
      </c>
    </row>
    <row r="8095" spans="1:12" s="82" customFormat="1" ht="134.25" customHeight="1" x14ac:dyDescent="0.15">
      <c r="A8095" s="525"/>
      <c r="B8095" s="528"/>
      <c r="C8095" s="529"/>
      <c r="D8095" s="543"/>
      <c r="E8095" s="528"/>
      <c r="F8095" s="528"/>
      <c r="G8095" s="528"/>
      <c r="H8095" s="539" t="s">
        <v>56</v>
      </c>
      <c r="I8095" s="539"/>
      <c r="J8095" s="83" t="s">
        <v>166</v>
      </c>
      <c r="K8095" s="83" t="s">
        <v>9</v>
      </c>
      <c r="L8095" s="87">
        <v>909.45</v>
      </c>
    </row>
    <row r="8096" spans="1:12" s="82" customFormat="1" ht="24" customHeight="1" x14ac:dyDescent="0.15">
      <c r="A8096" s="525"/>
      <c r="B8096" s="86" t="s">
        <v>33</v>
      </c>
      <c r="C8096" s="85" t="s">
        <v>34</v>
      </c>
      <c r="D8096" s="85" t="s">
        <v>169</v>
      </c>
      <c r="E8096" s="85" t="s">
        <v>168</v>
      </c>
      <c r="F8096" s="527"/>
      <c r="G8096" s="527"/>
      <c r="H8096" s="539" t="s">
        <v>167</v>
      </c>
      <c r="I8096" s="539"/>
      <c r="J8096" s="528" t="s">
        <v>166</v>
      </c>
      <c r="K8096" s="528" t="s">
        <v>9</v>
      </c>
      <c r="L8096" s="540">
        <v>134.75</v>
      </c>
    </row>
    <row r="8097" spans="1:12" s="82" customFormat="1" ht="24" customHeight="1" x14ac:dyDescent="0.15">
      <c r="A8097" s="525"/>
      <c r="B8097" s="83" t="s">
        <v>269</v>
      </c>
      <c r="C8097" s="83" t="s">
        <v>2001</v>
      </c>
      <c r="D8097" s="84">
        <v>43344</v>
      </c>
      <c r="E8097" s="83" t="s">
        <v>2000</v>
      </c>
      <c r="F8097" s="527"/>
      <c r="G8097" s="527"/>
      <c r="H8097" s="539"/>
      <c r="I8097" s="539"/>
      <c r="J8097" s="528"/>
      <c r="K8097" s="528"/>
      <c r="L8097" s="540"/>
    </row>
    <row r="8098" spans="1:12" s="82" customFormat="1" ht="24" customHeight="1" x14ac:dyDescent="0.15">
      <c r="A8098" s="525">
        <v>1528</v>
      </c>
      <c r="B8098" s="86" t="s">
        <v>23</v>
      </c>
      <c r="C8098" s="85" t="s">
        <v>24</v>
      </c>
      <c r="D8098" s="85" t="s">
        <v>175</v>
      </c>
      <c r="E8098" s="85" t="s">
        <v>174</v>
      </c>
      <c r="F8098" s="526" t="s">
        <v>18</v>
      </c>
      <c r="G8098" s="526"/>
      <c r="H8098" s="527"/>
      <c r="I8098" s="527"/>
      <c r="J8098" s="527"/>
      <c r="K8098" s="527"/>
      <c r="L8098" s="527"/>
    </row>
    <row r="8099" spans="1:12" s="82" customFormat="1" ht="26.25" customHeight="1" x14ac:dyDescent="0.15">
      <c r="A8099" s="525"/>
      <c r="B8099" s="528" t="s">
        <v>1997</v>
      </c>
      <c r="C8099" s="529" t="s">
        <v>1999</v>
      </c>
      <c r="D8099" s="543">
        <v>43194</v>
      </c>
      <c r="E8099" s="528" t="s">
        <v>740</v>
      </c>
      <c r="F8099" s="528" t="s">
        <v>1998</v>
      </c>
      <c r="G8099" s="528"/>
      <c r="H8099" s="539" t="s">
        <v>170</v>
      </c>
      <c r="I8099" s="539"/>
      <c r="J8099" s="83" t="s">
        <v>166</v>
      </c>
      <c r="K8099" s="83" t="s">
        <v>9</v>
      </c>
      <c r="L8099" s="87">
        <v>214.56</v>
      </c>
    </row>
    <row r="8100" spans="1:12" s="82" customFormat="1" ht="281.25" customHeight="1" x14ac:dyDescent="0.15">
      <c r="A8100" s="525"/>
      <c r="B8100" s="528"/>
      <c r="C8100" s="529"/>
      <c r="D8100" s="543"/>
      <c r="E8100" s="528"/>
      <c r="F8100" s="528"/>
      <c r="G8100" s="528"/>
      <c r="H8100" s="539" t="s">
        <v>56</v>
      </c>
      <c r="I8100" s="539"/>
      <c r="J8100" s="83" t="s">
        <v>166</v>
      </c>
      <c r="K8100" s="83" t="s">
        <v>9</v>
      </c>
      <c r="L8100" s="87">
        <v>299.60000000000002</v>
      </c>
    </row>
    <row r="8101" spans="1:12" s="82" customFormat="1" ht="24" customHeight="1" x14ac:dyDescent="0.15">
      <c r="A8101" s="525"/>
      <c r="B8101" s="86" t="s">
        <v>33</v>
      </c>
      <c r="C8101" s="85" t="s">
        <v>34</v>
      </c>
      <c r="D8101" s="85" t="s">
        <v>169</v>
      </c>
      <c r="E8101" s="85" t="s">
        <v>168</v>
      </c>
      <c r="F8101" s="527"/>
      <c r="G8101" s="527"/>
      <c r="H8101" s="539" t="s">
        <v>167</v>
      </c>
      <c r="I8101" s="539"/>
      <c r="J8101" s="528" t="s">
        <v>166</v>
      </c>
      <c r="K8101" s="528" t="s">
        <v>166</v>
      </c>
      <c r="L8101" s="540">
        <v>0</v>
      </c>
    </row>
    <row r="8102" spans="1:12" s="82" customFormat="1" ht="24" customHeight="1" x14ac:dyDescent="0.15">
      <c r="A8102" s="525"/>
      <c r="B8102" s="83" t="s">
        <v>1129</v>
      </c>
      <c r="C8102" s="83" t="s">
        <v>1998</v>
      </c>
      <c r="D8102" s="84">
        <v>43195</v>
      </c>
      <c r="E8102" s="83" t="s">
        <v>1102</v>
      </c>
      <c r="F8102" s="527"/>
      <c r="G8102" s="527"/>
      <c r="H8102" s="539"/>
      <c r="I8102" s="539"/>
      <c r="J8102" s="528"/>
      <c r="K8102" s="528"/>
      <c r="L8102" s="540"/>
    </row>
    <row r="8103" spans="1:12" s="82" customFormat="1" ht="24" customHeight="1" x14ac:dyDescent="0.15">
      <c r="A8103" s="525">
        <v>1529</v>
      </c>
      <c r="B8103" s="86" t="s">
        <v>23</v>
      </c>
      <c r="C8103" s="85" t="s">
        <v>24</v>
      </c>
      <c r="D8103" s="85" t="s">
        <v>175</v>
      </c>
      <c r="E8103" s="85" t="s">
        <v>174</v>
      </c>
      <c r="F8103" s="526" t="s">
        <v>18</v>
      </c>
      <c r="G8103" s="526"/>
      <c r="H8103" s="527"/>
      <c r="I8103" s="527"/>
      <c r="J8103" s="527"/>
      <c r="K8103" s="527"/>
      <c r="L8103" s="527"/>
    </row>
    <row r="8104" spans="1:12" s="82" customFormat="1" ht="26.25" customHeight="1" x14ac:dyDescent="0.15">
      <c r="A8104" s="525"/>
      <c r="B8104" s="528" t="s">
        <v>1997</v>
      </c>
      <c r="C8104" s="528" t="s">
        <v>1996</v>
      </c>
      <c r="D8104" s="543">
        <v>43290</v>
      </c>
      <c r="E8104" s="528" t="s">
        <v>188</v>
      </c>
      <c r="F8104" s="528" t="s">
        <v>1995</v>
      </c>
      <c r="G8104" s="528"/>
      <c r="H8104" s="539" t="s">
        <v>170</v>
      </c>
      <c r="I8104" s="539"/>
      <c r="J8104" s="83" t="s">
        <v>166</v>
      </c>
      <c r="K8104" s="83" t="s">
        <v>9</v>
      </c>
      <c r="L8104" s="87">
        <v>274</v>
      </c>
    </row>
    <row r="8105" spans="1:12" s="82" customFormat="1" ht="92.25" customHeight="1" x14ac:dyDescent="0.15">
      <c r="A8105" s="525"/>
      <c r="B8105" s="528"/>
      <c r="C8105" s="528"/>
      <c r="D8105" s="543"/>
      <c r="E8105" s="528"/>
      <c r="F8105" s="528"/>
      <c r="G8105" s="528"/>
      <c r="H8105" s="539" t="s">
        <v>56</v>
      </c>
      <c r="I8105" s="539"/>
      <c r="J8105" s="83" t="s">
        <v>166</v>
      </c>
      <c r="K8105" s="83" t="s">
        <v>9</v>
      </c>
      <c r="L8105" s="87">
        <v>3531.42</v>
      </c>
    </row>
    <row r="8106" spans="1:12" s="82" customFormat="1" ht="24" customHeight="1" x14ac:dyDescent="0.15">
      <c r="A8106" s="525"/>
      <c r="B8106" s="86" t="s">
        <v>33</v>
      </c>
      <c r="C8106" s="85" t="s">
        <v>34</v>
      </c>
      <c r="D8106" s="85" t="s">
        <v>169</v>
      </c>
      <c r="E8106" s="85" t="s">
        <v>168</v>
      </c>
      <c r="F8106" s="527"/>
      <c r="G8106" s="527"/>
      <c r="H8106" s="539" t="s">
        <v>167</v>
      </c>
      <c r="I8106" s="539"/>
      <c r="J8106" s="528" t="s">
        <v>166</v>
      </c>
      <c r="K8106" s="528" t="s">
        <v>166</v>
      </c>
      <c r="L8106" s="540">
        <v>0</v>
      </c>
    </row>
    <row r="8107" spans="1:12" s="82" customFormat="1" ht="24" customHeight="1" x14ac:dyDescent="0.15">
      <c r="A8107" s="525"/>
      <c r="B8107" s="83" t="s">
        <v>1129</v>
      </c>
      <c r="C8107" s="83" t="s">
        <v>1995</v>
      </c>
      <c r="D8107" s="84">
        <v>43293</v>
      </c>
      <c r="E8107" s="83" t="s">
        <v>1994</v>
      </c>
      <c r="F8107" s="527"/>
      <c r="G8107" s="527"/>
      <c r="H8107" s="539"/>
      <c r="I8107" s="539"/>
      <c r="J8107" s="528"/>
      <c r="K8107" s="528"/>
      <c r="L8107" s="540"/>
    </row>
    <row r="8108" spans="1:12" s="82" customFormat="1" ht="24" customHeight="1" x14ac:dyDescent="0.15">
      <c r="A8108" s="525">
        <v>1530</v>
      </c>
      <c r="B8108" s="86" t="s">
        <v>23</v>
      </c>
      <c r="C8108" s="85" t="s">
        <v>24</v>
      </c>
      <c r="D8108" s="85" t="s">
        <v>175</v>
      </c>
      <c r="E8108" s="85" t="s">
        <v>174</v>
      </c>
      <c r="F8108" s="526" t="s">
        <v>18</v>
      </c>
      <c r="G8108" s="526"/>
      <c r="H8108" s="527"/>
      <c r="I8108" s="527"/>
      <c r="J8108" s="527"/>
      <c r="K8108" s="527"/>
      <c r="L8108" s="527"/>
    </row>
    <row r="8109" spans="1:12" s="82" customFormat="1" ht="26.25" customHeight="1" x14ac:dyDescent="0.15">
      <c r="A8109" s="525"/>
      <c r="B8109" s="528" t="s">
        <v>1991</v>
      </c>
      <c r="C8109" s="529" t="s">
        <v>1993</v>
      </c>
      <c r="D8109" s="543">
        <v>43221</v>
      </c>
      <c r="E8109" s="528" t="s">
        <v>417</v>
      </c>
      <c r="F8109" s="528" t="s">
        <v>1992</v>
      </c>
      <c r="G8109" s="528"/>
      <c r="H8109" s="539" t="s">
        <v>170</v>
      </c>
      <c r="I8109" s="539"/>
      <c r="J8109" s="83" t="s">
        <v>166</v>
      </c>
      <c r="K8109" s="83" t="s">
        <v>9</v>
      </c>
      <c r="L8109" s="87">
        <v>391</v>
      </c>
    </row>
    <row r="8110" spans="1:12" s="82" customFormat="1" ht="165.75" customHeight="1" x14ac:dyDescent="0.15">
      <c r="A8110" s="525"/>
      <c r="B8110" s="528"/>
      <c r="C8110" s="529"/>
      <c r="D8110" s="543"/>
      <c r="E8110" s="528"/>
      <c r="F8110" s="528"/>
      <c r="G8110" s="528"/>
      <c r="H8110" s="539" t="s">
        <v>56</v>
      </c>
      <c r="I8110" s="539"/>
      <c r="J8110" s="83" t="s">
        <v>166</v>
      </c>
      <c r="K8110" s="83" t="s">
        <v>9</v>
      </c>
      <c r="L8110" s="87">
        <v>369.84</v>
      </c>
    </row>
    <row r="8111" spans="1:12" s="82" customFormat="1" ht="24" customHeight="1" x14ac:dyDescent="0.15">
      <c r="A8111" s="525"/>
      <c r="B8111" s="86" t="s">
        <v>33</v>
      </c>
      <c r="C8111" s="85" t="s">
        <v>34</v>
      </c>
      <c r="D8111" s="85" t="s">
        <v>169</v>
      </c>
      <c r="E8111" s="85" t="s">
        <v>168</v>
      </c>
      <c r="F8111" s="527"/>
      <c r="G8111" s="527"/>
      <c r="H8111" s="539" t="s">
        <v>167</v>
      </c>
      <c r="I8111" s="539"/>
      <c r="J8111" s="528" t="s">
        <v>166</v>
      </c>
      <c r="K8111" s="528" t="s">
        <v>166</v>
      </c>
      <c r="L8111" s="540">
        <v>0</v>
      </c>
    </row>
    <row r="8112" spans="1:12" s="82" customFormat="1" ht="24" customHeight="1" x14ac:dyDescent="0.15">
      <c r="A8112" s="525"/>
      <c r="B8112" s="83" t="s">
        <v>1989</v>
      </c>
      <c r="C8112" s="83" t="s">
        <v>1992</v>
      </c>
      <c r="D8112" s="84">
        <v>43223</v>
      </c>
      <c r="E8112" s="83" t="s">
        <v>1461</v>
      </c>
      <c r="F8112" s="527"/>
      <c r="G8112" s="527"/>
      <c r="H8112" s="539"/>
      <c r="I8112" s="539"/>
      <c r="J8112" s="528"/>
      <c r="K8112" s="528"/>
      <c r="L8112" s="540"/>
    </row>
    <row r="8113" spans="1:12" s="82" customFormat="1" ht="24" customHeight="1" x14ac:dyDescent="0.15">
      <c r="A8113" s="525">
        <v>1531</v>
      </c>
      <c r="B8113" s="86" t="s">
        <v>23</v>
      </c>
      <c r="C8113" s="85" t="s">
        <v>24</v>
      </c>
      <c r="D8113" s="85" t="s">
        <v>175</v>
      </c>
      <c r="E8113" s="85" t="s">
        <v>174</v>
      </c>
      <c r="F8113" s="526" t="s">
        <v>18</v>
      </c>
      <c r="G8113" s="526"/>
      <c r="H8113" s="527"/>
      <c r="I8113" s="527"/>
      <c r="J8113" s="527"/>
      <c r="K8113" s="527"/>
      <c r="L8113" s="527"/>
    </row>
    <row r="8114" spans="1:12" s="82" customFormat="1" ht="26.25" customHeight="1" x14ac:dyDescent="0.15">
      <c r="A8114" s="525"/>
      <c r="B8114" s="528" t="s">
        <v>1991</v>
      </c>
      <c r="C8114" s="529" t="s">
        <v>1990</v>
      </c>
      <c r="D8114" s="543">
        <v>43351</v>
      </c>
      <c r="E8114" s="528" t="s">
        <v>222</v>
      </c>
      <c r="F8114" s="528" t="s">
        <v>1202</v>
      </c>
      <c r="G8114" s="528"/>
      <c r="H8114" s="539" t="s">
        <v>170</v>
      </c>
      <c r="I8114" s="539"/>
      <c r="J8114" s="83" t="s">
        <v>166</v>
      </c>
      <c r="K8114" s="83" t="s">
        <v>9</v>
      </c>
      <c r="L8114" s="87">
        <v>1150.28</v>
      </c>
    </row>
    <row r="8115" spans="1:12" s="82" customFormat="1" ht="323.25" customHeight="1" x14ac:dyDescent="0.15">
      <c r="A8115" s="525"/>
      <c r="B8115" s="528"/>
      <c r="C8115" s="529"/>
      <c r="D8115" s="543"/>
      <c r="E8115" s="528"/>
      <c r="F8115" s="528"/>
      <c r="G8115" s="528"/>
      <c r="H8115" s="539" t="s">
        <v>56</v>
      </c>
      <c r="I8115" s="539"/>
      <c r="J8115" s="83" t="s">
        <v>166</v>
      </c>
      <c r="K8115" s="83" t="s">
        <v>9</v>
      </c>
      <c r="L8115" s="87">
        <v>7023.46</v>
      </c>
    </row>
    <row r="8116" spans="1:12" s="82" customFormat="1" ht="24" customHeight="1" x14ac:dyDescent="0.15">
      <c r="A8116" s="525"/>
      <c r="B8116" s="86" t="s">
        <v>33</v>
      </c>
      <c r="C8116" s="85" t="s">
        <v>34</v>
      </c>
      <c r="D8116" s="85" t="s">
        <v>169</v>
      </c>
      <c r="E8116" s="85" t="s">
        <v>168</v>
      </c>
      <c r="F8116" s="527"/>
      <c r="G8116" s="527"/>
      <c r="H8116" s="539" t="s">
        <v>167</v>
      </c>
      <c r="I8116" s="539"/>
      <c r="J8116" s="528" t="s">
        <v>166</v>
      </c>
      <c r="K8116" s="528" t="s">
        <v>9</v>
      </c>
      <c r="L8116" s="540">
        <v>485.45</v>
      </c>
    </row>
    <row r="8117" spans="1:12" s="82" customFormat="1" ht="24" customHeight="1" x14ac:dyDescent="0.15">
      <c r="A8117" s="525"/>
      <c r="B8117" s="83" t="s">
        <v>1989</v>
      </c>
      <c r="C8117" s="83" t="s">
        <v>1202</v>
      </c>
      <c r="D8117" s="84">
        <v>43356</v>
      </c>
      <c r="E8117" s="83" t="s">
        <v>1988</v>
      </c>
      <c r="F8117" s="527"/>
      <c r="G8117" s="527"/>
      <c r="H8117" s="539"/>
      <c r="I8117" s="539"/>
      <c r="J8117" s="528"/>
      <c r="K8117" s="528"/>
      <c r="L8117" s="540"/>
    </row>
    <row r="8118" spans="1:12" s="82" customFormat="1" ht="24" customHeight="1" x14ac:dyDescent="0.15">
      <c r="A8118" s="525">
        <v>1532</v>
      </c>
      <c r="B8118" s="86" t="s">
        <v>23</v>
      </c>
      <c r="C8118" s="85" t="s">
        <v>24</v>
      </c>
      <c r="D8118" s="85" t="s">
        <v>175</v>
      </c>
      <c r="E8118" s="85" t="s">
        <v>174</v>
      </c>
      <c r="F8118" s="526" t="s">
        <v>18</v>
      </c>
      <c r="G8118" s="526"/>
      <c r="H8118" s="527"/>
      <c r="I8118" s="527"/>
      <c r="J8118" s="527"/>
      <c r="K8118" s="527"/>
      <c r="L8118" s="527"/>
    </row>
    <row r="8119" spans="1:12" s="82" customFormat="1" ht="26.25" customHeight="1" x14ac:dyDescent="0.15">
      <c r="A8119" s="525"/>
      <c r="B8119" s="528" t="s">
        <v>1987</v>
      </c>
      <c r="C8119" s="529" t="s">
        <v>1986</v>
      </c>
      <c r="D8119" s="543">
        <v>43263</v>
      </c>
      <c r="E8119" s="528" t="s">
        <v>259</v>
      </c>
      <c r="F8119" s="528" t="s">
        <v>258</v>
      </c>
      <c r="G8119" s="528"/>
      <c r="H8119" s="539" t="s">
        <v>170</v>
      </c>
      <c r="I8119" s="539"/>
      <c r="J8119" s="83" t="s">
        <v>166</v>
      </c>
      <c r="K8119" s="83" t="s">
        <v>9</v>
      </c>
      <c r="L8119" s="87">
        <v>797</v>
      </c>
    </row>
    <row r="8120" spans="1:12" s="82" customFormat="1" ht="408.95" customHeight="1" x14ac:dyDescent="0.15">
      <c r="A8120" s="525"/>
      <c r="B8120" s="528"/>
      <c r="C8120" s="529"/>
      <c r="D8120" s="543"/>
      <c r="E8120" s="528"/>
      <c r="F8120" s="528"/>
      <c r="G8120" s="528"/>
      <c r="H8120" s="539" t="s">
        <v>56</v>
      </c>
      <c r="I8120" s="539"/>
      <c r="J8120" s="528" t="s">
        <v>166</v>
      </c>
      <c r="K8120" s="528" t="s">
        <v>9</v>
      </c>
      <c r="L8120" s="540">
        <v>1182.32</v>
      </c>
    </row>
    <row r="8121" spans="1:12" s="82" customFormat="1" ht="61.35" customHeight="1" x14ac:dyDescent="0.15">
      <c r="A8121" s="525"/>
      <c r="B8121" s="528"/>
      <c r="C8121" s="529"/>
      <c r="D8121" s="543"/>
      <c r="E8121" s="528"/>
      <c r="F8121" s="528"/>
      <c r="G8121" s="528"/>
      <c r="H8121" s="539"/>
      <c r="I8121" s="539"/>
      <c r="J8121" s="528"/>
      <c r="K8121" s="528"/>
      <c r="L8121" s="540"/>
    </row>
    <row r="8122" spans="1:12" s="82" customFormat="1" ht="24" customHeight="1" x14ac:dyDescent="0.15">
      <c r="A8122" s="525"/>
      <c r="B8122" s="86" t="s">
        <v>33</v>
      </c>
      <c r="C8122" s="85" t="s">
        <v>34</v>
      </c>
      <c r="D8122" s="85" t="s">
        <v>169</v>
      </c>
      <c r="E8122" s="85" t="s">
        <v>168</v>
      </c>
      <c r="F8122" s="527"/>
      <c r="G8122" s="527"/>
      <c r="H8122" s="539" t="s">
        <v>167</v>
      </c>
      <c r="I8122" s="539"/>
      <c r="J8122" s="528" t="s">
        <v>166</v>
      </c>
      <c r="K8122" s="528" t="s">
        <v>9</v>
      </c>
      <c r="L8122" s="540">
        <v>375.74</v>
      </c>
    </row>
    <row r="8123" spans="1:12" s="82" customFormat="1" ht="24" customHeight="1" x14ac:dyDescent="0.15">
      <c r="A8123" s="525"/>
      <c r="B8123" s="83" t="s">
        <v>441</v>
      </c>
      <c r="C8123" s="83" t="s">
        <v>258</v>
      </c>
      <c r="D8123" s="84">
        <v>43269</v>
      </c>
      <c r="E8123" s="83" t="s">
        <v>257</v>
      </c>
      <c r="F8123" s="527"/>
      <c r="G8123" s="527"/>
      <c r="H8123" s="539"/>
      <c r="I8123" s="539"/>
      <c r="J8123" s="528"/>
      <c r="K8123" s="528"/>
      <c r="L8123" s="540"/>
    </row>
    <row r="8124" spans="1:12" s="82" customFormat="1" ht="24" customHeight="1" x14ac:dyDescent="0.15">
      <c r="A8124" s="525">
        <v>1533</v>
      </c>
      <c r="B8124" s="86" t="s">
        <v>23</v>
      </c>
      <c r="C8124" s="85" t="s">
        <v>24</v>
      </c>
      <c r="D8124" s="85" t="s">
        <v>175</v>
      </c>
      <c r="E8124" s="85" t="s">
        <v>174</v>
      </c>
      <c r="F8124" s="526" t="s">
        <v>18</v>
      </c>
      <c r="G8124" s="526"/>
      <c r="H8124" s="527"/>
      <c r="I8124" s="527"/>
      <c r="J8124" s="527"/>
      <c r="K8124" s="527"/>
      <c r="L8124" s="527"/>
    </row>
    <row r="8125" spans="1:12" s="82" customFormat="1" ht="26.25" customHeight="1" x14ac:dyDescent="0.15">
      <c r="A8125" s="525"/>
      <c r="B8125" s="528" t="s">
        <v>1985</v>
      </c>
      <c r="C8125" s="529" t="s">
        <v>1984</v>
      </c>
      <c r="D8125" s="543">
        <v>43325</v>
      </c>
      <c r="E8125" s="528" t="s">
        <v>1642</v>
      </c>
      <c r="F8125" s="528" t="s">
        <v>1982</v>
      </c>
      <c r="G8125" s="528"/>
      <c r="H8125" s="539" t="s">
        <v>170</v>
      </c>
      <c r="I8125" s="539"/>
      <c r="J8125" s="83" t="s">
        <v>166</v>
      </c>
      <c r="K8125" s="83" t="s">
        <v>9</v>
      </c>
      <c r="L8125" s="87">
        <v>350</v>
      </c>
    </row>
    <row r="8126" spans="1:12" s="82" customFormat="1" ht="408.95" customHeight="1" x14ac:dyDescent="0.15">
      <c r="A8126" s="525"/>
      <c r="B8126" s="528"/>
      <c r="C8126" s="529"/>
      <c r="D8126" s="543"/>
      <c r="E8126" s="528"/>
      <c r="F8126" s="528"/>
      <c r="G8126" s="528"/>
      <c r="H8126" s="539" t="s">
        <v>56</v>
      </c>
      <c r="I8126" s="539"/>
      <c r="J8126" s="528" t="s">
        <v>166</v>
      </c>
      <c r="K8126" s="528" t="s">
        <v>166</v>
      </c>
      <c r="L8126" s="540">
        <v>0</v>
      </c>
    </row>
    <row r="8127" spans="1:12" s="82" customFormat="1" ht="155.85" customHeight="1" x14ac:dyDescent="0.15">
      <c r="A8127" s="525"/>
      <c r="B8127" s="528"/>
      <c r="C8127" s="529"/>
      <c r="D8127" s="543"/>
      <c r="E8127" s="528"/>
      <c r="F8127" s="528"/>
      <c r="G8127" s="528"/>
      <c r="H8127" s="539"/>
      <c r="I8127" s="539"/>
      <c r="J8127" s="528"/>
      <c r="K8127" s="528"/>
      <c r="L8127" s="540"/>
    </row>
    <row r="8128" spans="1:12" s="82" customFormat="1" ht="24" customHeight="1" x14ac:dyDescent="0.15">
      <c r="A8128" s="525"/>
      <c r="B8128" s="86" t="s">
        <v>33</v>
      </c>
      <c r="C8128" s="85" t="s">
        <v>34</v>
      </c>
      <c r="D8128" s="85" t="s">
        <v>169</v>
      </c>
      <c r="E8128" s="85" t="s">
        <v>168</v>
      </c>
      <c r="F8128" s="527"/>
      <c r="G8128" s="527"/>
      <c r="H8128" s="539" t="s">
        <v>167</v>
      </c>
      <c r="I8128" s="539"/>
      <c r="J8128" s="528" t="s">
        <v>166</v>
      </c>
      <c r="K8128" s="528" t="s">
        <v>9</v>
      </c>
      <c r="L8128" s="540">
        <v>200</v>
      </c>
    </row>
    <row r="8129" spans="1:12" s="82" customFormat="1" ht="34.5" customHeight="1" x14ac:dyDescent="0.15">
      <c r="A8129" s="525"/>
      <c r="B8129" s="83" t="s">
        <v>1983</v>
      </c>
      <c r="C8129" s="83" t="s">
        <v>1982</v>
      </c>
      <c r="D8129" s="84">
        <v>43330</v>
      </c>
      <c r="E8129" s="83" t="s">
        <v>1981</v>
      </c>
      <c r="F8129" s="527"/>
      <c r="G8129" s="527"/>
      <c r="H8129" s="539"/>
      <c r="I8129" s="539"/>
      <c r="J8129" s="528"/>
      <c r="K8129" s="528"/>
      <c r="L8129" s="540"/>
    </row>
    <row r="8130" spans="1:12" s="82" customFormat="1" ht="24" customHeight="1" x14ac:dyDescent="0.15">
      <c r="A8130" s="525">
        <v>1534</v>
      </c>
      <c r="B8130" s="86" t="s">
        <v>23</v>
      </c>
      <c r="C8130" s="85" t="s">
        <v>24</v>
      </c>
      <c r="D8130" s="85" t="s">
        <v>175</v>
      </c>
      <c r="E8130" s="85" t="s">
        <v>174</v>
      </c>
      <c r="F8130" s="526" t="s">
        <v>18</v>
      </c>
      <c r="G8130" s="526"/>
      <c r="H8130" s="527"/>
      <c r="I8130" s="527"/>
      <c r="J8130" s="527"/>
      <c r="K8130" s="527"/>
      <c r="L8130" s="527"/>
    </row>
    <row r="8131" spans="1:12" s="82" customFormat="1" ht="26.25" customHeight="1" x14ac:dyDescent="0.15">
      <c r="A8131" s="525"/>
      <c r="B8131" s="528" t="s">
        <v>1973</v>
      </c>
      <c r="C8131" s="529" t="s">
        <v>1980</v>
      </c>
      <c r="D8131" s="543">
        <v>43221</v>
      </c>
      <c r="E8131" s="528" t="s">
        <v>700</v>
      </c>
      <c r="F8131" s="528" t="s">
        <v>1979</v>
      </c>
      <c r="G8131" s="528"/>
      <c r="H8131" s="539" t="s">
        <v>170</v>
      </c>
      <c r="I8131" s="539"/>
      <c r="J8131" s="83" t="s">
        <v>166</v>
      </c>
      <c r="K8131" s="83" t="s">
        <v>9</v>
      </c>
      <c r="L8131" s="87">
        <v>469.5</v>
      </c>
    </row>
    <row r="8132" spans="1:12" s="82" customFormat="1" ht="165.75" customHeight="1" x14ac:dyDescent="0.15">
      <c r="A8132" s="525"/>
      <c r="B8132" s="528"/>
      <c r="C8132" s="529"/>
      <c r="D8132" s="543"/>
      <c r="E8132" s="528"/>
      <c r="F8132" s="528"/>
      <c r="G8132" s="528"/>
      <c r="H8132" s="539" t="s">
        <v>56</v>
      </c>
      <c r="I8132" s="539"/>
      <c r="J8132" s="83" t="s">
        <v>166</v>
      </c>
      <c r="K8132" s="83" t="s">
        <v>166</v>
      </c>
      <c r="L8132" s="87">
        <v>0</v>
      </c>
    </row>
    <row r="8133" spans="1:12" s="82" customFormat="1" ht="24" customHeight="1" x14ac:dyDescent="0.15">
      <c r="A8133" s="525"/>
      <c r="B8133" s="86" t="s">
        <v>33</v>
      </c>
      <c r="C8133" s="85" t="s">
        <v>34</v>
      </c>
      <c r="D8133" s="85" t="s">
        <v>169</v>
      </c>
      <c r="E8133" s="85" t="s">
        <v>168</v>
      </c>
      <c r="F8133" s="527"/>
      <c r="G8133" s="527"/>
      <c r="H8133" s="539" t="s">
        <v>167</v>
      </c>
      <c r="I8133" s="539"/>
      <c r="J8133" s="528" t="s">
        <v>166</v>
      </c>
      <c r="K8133" s="528" t="s">
        <v>166</v>
      </c>
      <c r="L8133" s="540">
        <v>0</v>
      </c>
    </row>
    <row r="8134" spans="1:12" s="82" customFormat="1" ht="24" customHeight="1" x14ac:dyDescent="0.15">
      <c r="A8134" s="525"/>
      <c r="B8134" s="83" t="s">
        <v>1970</v>
      </c>
      <c r="C8134" s="83" t="s">
        <v>1979</v>
      </c>
      <c r="D8134" s="84">
        <v>43222</v>
      </c>
      <c r="E8134" s="83" t="s">
        <v>1611</v>
      </c>
      <c r="F8134" s="527"/>
      <c r="G8134" s="527"/>
      <c r="H8134" s="539"/>
      <c r="I8134" s="539"/>
      <c r="J8134" s="528"/>
      <c r="K8134" s="528"/>
      <c r="L8134" s="540"/>
    </row>
    <row r="8135" spans="1:12" s="82" customFormat="1" ht="24" customHeight="1" x14ac:dyDescent="0.15">
      <c r="A8135" s="525">
        <v>1535</v>
      </c>
      <c r="B8135" s="86" t="s">
        <v>23</v>
      </c>
      <c r="C8135" s="85" t="s">
        <v>24</v>
      </c>
      <c r="D8135" s="85" t="s">
        <v>175</v>
      </c>
      <c r="E8135" s="85" t="s">
        <v>174</v>
      </c>
      <c r="F8135" s="526" t="s">
        <v>18</v>
      </c>
      <c r="G8135" s="526"/>
      <c r="H8135" s="527"/>
      <c r="I8135" s="527"/>
      <c r="J8135" s="527"/>
      <c r="K8135" s="527"/>
      <c r="L8135" s="527"/>
    </row>
    <row r="8136" spans="1:12" s="82" customFormat="1" ht="26.25" customHeight="1" x14ac:dyDescent="0.15">
      <c r="A8136" s="525"/>
      <c r="B8136" s="528" t="s">
        <v>1973</v>
      </c>
      <c r="C8136" s="529" t="s">
        <v>1978</v>
      </c>
      <c r="D8136" s="543">
        <v>43251</v>
      </c>
      <c r="E8136" s="528" t="s">
        <v>325</v>
      </c>
      <c r="F8136" s="528" t="s">
        <v>1977</v>
      </c>
      <c r="G8136" s="528"/>
      <c r="H8136" s="539" t="s">
        <v>170</v>
      </c>
      <c r="I8136" s="539"/>
      <c r="J8136" s="83" t="s">
        <v>166</v>
      </c>
      <c r="K8136" s="83" t="s">
        <v>9</v>
      </c>
      <c r="L8136" s="87">
        <v>500.7</v>
      </c>
    </row>
    <row r="8137" spans="1:12" s="82" customFormat="1" ht="281.25" customHeight="1" x14ac:dyDescent="0.15">
      <c r="A8137" s="525"/>
      <c r="B8137" s="528"/>
      <c r="C8137" s="529"/>
      <c r="D8137" s="543"/>
      <c r="E8137" s="528"/>
      <c r="F8137" s="528"/>
      <c r="G8137" s="528"/>
      <c r="H8137" s="539" t="s">
        <v>56</v>
      </c>
      <c r="I8137" s="539"/>
      <c r="J8137" s="83" t="s">
        <v>166</v>
      </c>
      <c r="K8137" s="83" t="s">
        <v>166</v>
      </c>
      <c r="L8137" s="87">
        <v>0</v>
      </c>
    </row>
    <row r="8138" spans="1:12" s="82" customFormat="1" ht="24" customHeight="1" x14ac:dyDescent="0.15">
      <c r="A8138" s="525"/>
      <c r="B8138" s="86" t="s">
        <v>33</v>
      </c>
      <c r="C8138" s="85" t="s">
        <v>34</v>
      </c>
      <c r="D8138" s="85" t="s">
        <v>169</v>
      </c>
      <c r="E8138" s="85" t="s">
        <v>168</v>
      </c>
      <c r="F8138" s="527"/>
      <c r="G8138" s="527"/>
      <c r="H8138" s="539" t="s">
        <v>167</v>
      </c>
      <c r="I8138" s="539"/>
      <c r="J8138" s="528" t="s">
        <v>166</v>
      </c>
      <c r="K8138" s="528" t="s">
        <v>166</v>
      </c>
      <c r="L8138" s="540">
        <v>0</v>
      </c>
    </row>
    <row r="8139" spans="1:12" s="82" customFormat="1" ht="24" customHeight="1" x14ac:dyDescent="0.15">
      <c r="A8139" s="525"/>
      <c r="B8139" s="83" t="s">
        <v>1970</v>
      </c>
      <c r="C8139" s="83" t="s">
        <v>1977</v>
      </c>
      <c r="D8139" s="84">
        <v>43252</v>
      </c>
      <c r="E8139" s="83" t="s">
        <v>1976</v>
      </c>
      <c r="F8139" s="527"/>
      <c r="G8139" s="527"/>
      <c r="H8139" s="539"/>
      <c r="I8139" s="539"/>
      <c r="J8139" s="528"/>
      <c r="K8139" s="528"/>
      <c r="L8139" s="540"/>
    </row>
    <row r="8140" spans="1:12" s="82" customFormat="1" ht="24" customHeight="1" x14ac:dyDescent="0.15">
      <c r="A8140" s="525">
        <v>1536</v>
      </c>
      <c r="B8140" s="86" t="s">
        <v>23</v>
      </c>
      <c r="C8140" s="85" t="s">
        <v>24</v>
      </c>
      <c r="D8140" s="85" t="s">
        <v>175</v>
      </c>
      <c r="E8140" s="85" t="s">
        <v>174</v>
      </c>
      <c r="F8140" s="526" t="s">
        <v>18</v>
      </c>
      <c r="G8140" s="526"/>
      <c r="H8140" s="527"/>
      <c r="I8140" s="527"/>
      <c r="J8140" s="527"/>
      <c r="K8140" s="527"/>
      <c r="L8140" s="527"/>
    </row>
    <row r="8141" spans="1:12" s="82" customFormat="1" ht="26.25" customHeight="1" x14ac:dyDescent="0.15">
      <c r="A8141" s="525"/>
      <c r="B8141" s="528" t="s">
        <v>1973</v>
      </c>
      <c r="C8141" s="529" t="s">
        <v>1975</v>
      </c>
      <c r="D8141" s="543">
        <v>43258</v>
      </c>
      <c r="E8141" s="528" t="s">
        <v>325</v>
      </c>
      <c r="F8141" s="528" t="s">
        <v>1969</v>
      </c>
      <c r="G8141" s="528"/>
      <c r="H8141" s="539" t="s">
        <v>170</v>
      </c>
      <c r="I8141" s="539"/>
      <c r="J8141" s="83" t="s">
        <v>166</v>
      </c>
      <c r="K8141" s="83" t="s">
        <v>9</v>
      </c>
      <c r="L8141" s="87">
        <v>464.48</v>
      </c>
    </row>
    <row r="8142" spans="1:12" s="82" customFormat="1" ht="228.75" customHeight="1" x14ac:dyDescent="0.15">
      <c r="A8142" s="525"/>
      <c r="B8142" s="528"/>
      <c r="C8142" s="529"/>
      <c r="D8142" s="543"/>
      <c r="E8142" s="528"/>
      <c r="F8142" s="528"/>
      <c r="G8142" s="528"/>
      <c r="H8142" s="539" t="s">
        <v>56</v>
      </c>
      <c r="I8142" s="539"/>
      <c r="J8142" s="83" t="s">
        <v>166</v>
      </c>
      <c r="K8142" s="83" t="s">
        <v>166</v>
      </c>
      <c r="L8142" s="87">
        <v>0</v>
      </c>
    </row>
    <row r="8143" spans="1:12" s="82" customFormat="1" ht="24" customHeight="1" x14ac:dyDescent="0.15">
      <c r="A8143" s="525"/>
      <c r="B8143" s="86" t="s">
        <v>33</v>
      </c>
      <c r="C8143" s="85" t="s">
        <v>34</v>
      </c>
      <c r="D8143" s="85" t="s">
        <v>169</v>
      </c>
      <c r="E8143" s="85" t="s">
        <v>168</v>
      </c>
      <c r="F8143" s="527"/>
      <c r="G8143" s="527"/>
      <c r="H8143" s="539" t="s">
        <v>167</v>
      </c>
      <c r="I8143" s="539"/>
      <c r="J8143" s="528" t="s">
        <v>166</v>
      </c>
      <c r="K8143" s="528" t="s">
        <v>166</v>
      </c>
      <c r="L8143" s="540">
        <v>0</v>
      </c>
    </row>
    <row r="8144" spans="1:12" s="82" customFormat="1" ht="24" customHeight="1" x14ac:dyDescent="0.15">
      <c r="A8144" s="525"/>
      <c r="B8144" s="83" t="s">
        <v>1970</v>
      </c>
      <c r="C8144" s="83" t="s">
        <v>1969</v>
      </c>
      <c r="D8144" s="84">
        <v>43261</v>
      </c>
      <c r="E8144" s="83" t="s">
        <v>1974</v>
      </c>
      <c r="F8144" s="527"/>
      <c r="G8144" s="527"/>
      <c r="H8144" s="539"/>
      <c r="I8144" s="539"/>
      <c r="J8144" s="528"/>
      <c r="K8144" s="528"/>
      <c r="L8144" s="540"/>
    </row>
    <row r="8145" spans="1:12" s="82" customFormat="1" ht="24" customHeight="1" x14ac:dyDescent="0.15">
      <c r="A8145" s="525">
        <v>1537</v>
      </c>
      <c r="B8145" s="86" t="s">
        <v>23</v>
      </c>
      <c r="C8145" s="85" t="s">
        <v>24</v>
      </c>
      <c r="D8145" s="85" t="s">
        <v>175</v>
      </c>
      <c r="E8145" s="85" t="s">
        <v>174</v>
      </c>
      <c r="F8145" s="526" t="s">
        <v>18</v>
      </c>
      <c r="G8145" s="526"/>
      <c r="H8145" s="527"/>
      <c r="I8145" s="527"/>
      <c r="J8145" s="527"/>
      <c r="K8145" s="527"/>
      <c r="L8145" s="527"/>
    </row>
    <row r="8146" spans="1:12" s="82" customFormat="1" ht="26.25" customHeight="1" x14ac:dyDescent="0.15">
      <c r="A8146" s="525"/>
      <c r="B8146" s="528" t="s">
        <v>1973</v>
      </c>
      <c r="C8146" s="529" t="s">
        <v>1972</v>
      </c>
      <c r="D8146" s="543">
        <v>43292</v>
      </c>
      <c r="E8146" s="528" t="s">
        <v>1971</v>
      </c>
      <c r="F8146" s="528" t="s">
        <v>1969</v>
      </c>
      <c r="G8146" s="528"/>
      <c r="H8146" s="539" t="s">
        <v>170</v>
      </c>
      <c r="I8146" s="539"/>
      <c r="J8146" s="83" t="s">
        <v>166</v>
      </c>
      <c r="K8146" s="83" t="s">
        <v>9</v>
      </c>
      <c r="L8146" s="87">
        <v>691.91</v>
      </c>
    </row>
    <row r="8147" spans="1:12" s="82" customFormat="1" ht="228.75" customHeight="1" x14ac:dyDescent="0.15">
      <c r="A8147" s="525"/>
      <c r="B8147" s="528"/>
      <c r="C8147" s="529"/>
      <c r="D8147" s="543"/>
      <c r="E8147" s="528"/>
      <c r="F8147" s="528"/>
      <c r="G8147" s="528"/>
      <c r="H8147" s="539" t="s">
        <v>56</v>
      </c>
      <c r="I8147" s="539"/>
      <c r="J8147" s="83" t="s">
        <v>166</v>
      </c>
      <c r="K8147" s="83" t="s">
        <v>166</v>
      </c>
      <c r="L8147" s="87">
        <v>0</v>
      </c>
    </row>
    <row r="8148" spans="1:12" s="82" customFormat="1" ht="24" customHeight="1" x14ac:dyDescent="0.15">
      <c r="A8148" s="525"/>
      <c r="B8148" s="86" t="s">
        <v>33</v>
      </c>
      <c r="C8148" s="85" t="s">
        <v>34</v>
      </c>
      <c r="D8148" s="85" t="s">
        <v>169</v>
      </c>
      <c r="E8148" s="85" t="s">
        <v>168</v>
      </c>
      <c r="F8148" s="527"/>
      <c r="G8148" s="527"/>
      <c r="H8148" s="539" t="s">
        <v>167</v>
      </c>
      <c r="I8148" s="539"/>
      <c r="J8148" s="528" t="s">
        <v>166</v>
      </c>
      <c r="K8148" s="528" t="s">
        <v>166</v>
      </c>
      <c r="L8148" s="540">
        <v>0</v>
      </c>
    </row>
    <row r="8149" spans="1:12" s="82" customFormat="1" ht="24" customHeight="1" x14ac:dyDescent="0.15">
      <c r="A8149" s="525"/>
      <c r="B8149" s="83" t="s">
        <v>1970</v>
      </c>
      <c r="C8149" s="83" t="s">
        <v>1969</v>
      </c>
      <c r="D8149" s="84">
        <v>43294</v>
      </c>
      <c r="E8149" s="83" t="s">
        <v>1223</v>
      </c>
      <c r="F8149" s="527"/>
      <c r="G8149" s="527"/>
      <c r="H8149" s="539"/>
      <c r="I8149" s="539"/>
      <c r="J8149" s="528"/>
      <c r="K8149" s="528"/>
      <c r="L8149" s="540"/>
    </row>
    <row r="8150" spans="1:12" s="82" customFormat="1" ht="24" customHeight="1" x14ac:dyDescent="0.15">
      <c r="A8150" s="525">
        <v>1538</v>
      </c>
      <c r="B8150" s="86" t="s">
        <v>23</v>
      </c>
      <c r="C8150" s="85" t="s">
        <v>24</v>
      </c>
      <c r="D8150" s="85" t="s">
        <v>175</v>
      </c>
      <c r="E8150" s="85" t="s">
        <v>174</v>
      </c>
      <c r="F8150" s="526" t="s">
        <v>18</v>
      </c>
      <c r="G8150" s="526"/>
      <c r="H8150" s="527"/>
      <c r="I8150" s="527"/>
      <c r="J8150" s="527"/>
      <c r="K8150" s="527"/>
      <c r="L8150" s="527"/>
    </row>
    <row r="8151" spans="1:12" s="82" customFormat="1" ht="26.25" customHeight="1" x14ac:dyDescent="0.15">
      <c r="A8151" s="525"/>
      <c r="B8151" s="528" t="s">
        <v>1964</v>
      </c>
      <c r="C8151" s="529" t="s">
        <v>1968</v>
      </c>
      <c r="D8151" s="543">
        <v>43208</v>
      </c>
      <c r="E8151" s="528" t="s">
        <v>325</v>
      </c>
      <c r="F8151" s="528" t="s">
        <v>953</v>
      </c>
      <c r="G8151" s="528"/>
      <c r="H8151" s="539" t="s">
        <v>170</v>
      </c>
      <c r="I8151" s="539"/>
      <c r="J8151" s="83" t="s">
        <v>166</v>
      </c>
      <c r="K8151" s="83" t="s">
        <v>9</v>
      </c>
      <c r="L8151" s="87">
        <v>738.4</v>
      </c>
    </row>
    <row r="8152" spans="1:12" s="82" customFormat="1" ht="408.95" customHeight="1" x14ac:dyDescent="0.15">
      <c r="A8152" s="525"/>
      <c r="B8152" s="528"/>
      <c r="C8152" s="529"/>
      <c r="D8152" s="543"/>
      <c r="E8152" s="528"/>
      <c r="F8152" s="528"/>
      <c r="G8152" s="528"/>
      <c r="H8152" s="539" t="s">
        <v>56</v>
      </c>
      <c r="I8152" s="539"/>
      <c r="J8152" s="528" t="s">
        <v>166</v>
      </c>
      <c r="K8152" s="528" t="s">
        <v>9</v>
      </c>
      <c r="L8152" s="540">
        <v>293</v>
      </c>
    </row>
    <row r="8153" spans="1:12" s="82" customFormat="1" ht="92.85" customHeight="1" x14ac:dyDescent="0.15">
      <c r="A8153" s="525"/>
      <c r="B8153" s="528"/>
      <c r="C8153" s="529"/>
      <c r="D8153" s="543"/>
      <c r="E8153" s="528"/>
      <c r="F8153" s="528"/>
      <c r="G8153" s="528"/>
      <c r="H8153" s="539"/>
      <c r="I8153" s="539"/>
      <c r="J8153" s="528"/>
      <c r="K8153" s="528"/>
      <c r="L8153" s="540"/>
    </row>
    <row r="8154" spans="1:12" s="82" customFormat="1" ht="24" customHeight="1" x14ac:dyDescent="0.15">
      <c r="A8154" s="525"/>
      <c r="B8154" s="86" t="s">
        <v>33</v>
      </c>
      <c r="C8154" s="85" t="s">
        <v>34</v>
      </c>
      <c r="D8154" s="85" t="s">
        <v>169</v>
      </c>
      <c r="E8154" s="85" t="s">
        <v>168</v>
      </c>
      <c r="F8154" s="527"/>
      <c r="G8154" s="527"/>
      <c r="H8154" s="539" t="s">
        <v>167</v>
      </c>
      <c r="I8154" s="539"/>
      <c r="J8154" s="528" t="s">
        <v>166</v>
      </c>
      <c r="K8154" s="528" t="s">
        <v>9</v>
      </c>
      <c r="L8154" s="540">
        <v>120</v>
      </c>
    </row>
    <row r="8155" spans="1:12" s="82" customFormat="1" ht="24" customHeight="1" x14ac:dyDescent="0.15">
      <c r="A8155" s="525"/>
      <c r="B8155" s="83" t="s">
        <v>211</v>
      </c>
      <c r="C8155" s="83" t="s">
        <v>953</v>
      </c>
      <c r="D8155" s="84">
        <v>43210</v>
      </c>
      <c r="E8155" s="83" t="s">
        <v>514</v>
      </c>
      <c r="F8155" s="527"/>
      <c r="G8155" s="527"/>
      <c r="H8155" s="539"/>
      <c r="I8155" s="539"/>
      <c r="J8155" s="528"/>
      <c r="K8155" s="528"/>
      <c r="L8155" s="540"/>
    </row>
    <row r="8156" spans="1:12" s="82" customFormat="1" ht="24" customHeight="1" x14ac:dyDescent="0.15">
      <c r="A8156" s="525">
        <v>1539</v>
      </c>
      <c r="B8156" s="86" t="s">
        <v>23</v>
      </c>
      <c r="C8156" s="85" t="s">
        <v>24</v>
      </c>
      <c r="D8156" s="85" t="s">
        <v>175</v>
      </c>
      <c r="E8156" s="85" t="s">
        <v>174</v>
      </c>
      <c r="F8156" s="526" t="s">
        <v>18</v>
      </c>
      <c r="G8156" s="526"/>
      <c r="H8156" s="527"/>
      <c r="I8156" s="527"/>
      <c r="J8156" s="527"/>
      <c r="K8156" s="527"/>
      <c r="L8156" s="527"/>
    </row>
    <row r="8157" spans="1:12" s="82" customFormat="1" ht="26.25" customHeight="1" x14ac:dyDescent="0.15">
      <c r="A8157" s="525"/>
      <c r="B8157" s="528" t="s">
        <v>1964</v>
      </c>
      <c r="C8157" s="529" t="s">
        <v>1967</v>
      </c>
      <c r="D8157" s="543">
        <v>43245</v>
      </c>
      <c r="E8157" s="528" t="s">
        <v>1420</v>
      </c>
      <c r="F8157" s="528" t="s">
        <v>1966</v>
      </c>
      <c r="G8157" s="528"/>
      <c r="H8157" s="539" t="s">
        <v>170</v>
      </c>
      <c r="I8157" s="539"/>
      <c r="J8157" s="83" t="s">
        <v>166</v>
      </c>
      <c r="K8157" s="83" t="s">
        <v>9</v>
      </c>
      <c r="L8157" s="87">
        <v>107.28</v>
      </c>
    </row>
    <row r="8158" spans="1:12" s="82" customFormat="1" ht="408.95" customHeight="1" x14ac:dyDescent="0.15">
      <c r="A8158" s="525"/>
      <c r="B8158" s="528"/>
      <c r="C8158" s="529"/>
      <c r="D8158" s="543"/>
      <c r="E8158" s="528"/>
      <c r="F8158" s="528"/>
      <c r="G8158" s="528"/>
      <c r="H8158" s="539" t="s">
        <v>56</v>
      </c>
      <c r="I8158" s="539"/>
      <c r="J8158" s="528" t="s">
        <v>166</v>
      </c>
      <c r="K8158" s="528" t="s">
        <v>9</v>
      </c>
      <c r="L8158" s="540">
        <v>1931.27</v>
      </c>
    </row>
    <row r="8159" spans="1:12" s="82" customFormat="1" ht="197.85" customHeight="1" x14ac:dyDescent="0.15">
      <c r="A8159" s="525"/>
      <c r="B8159" s="528"/>
      <c r="C8159" s="529"/>
      <c r="D8159" s="543"/>
      <c r="E8159" s="528"/>
      <c r="F8159" s="528"/>
      <c r="G8159" s="528"/>
      <c r="H8159" s="539"/>
      <c r="I8159" s="539"/>
      <c r="J8159" s="528"/>
      <c r="K8159" s="528"/>
      <c r="L8159" s="540"/>
    </row>
    <row r="8160" spans="1:12" s="82" customFormat="1" ht="24" customHeight="1" x14ac:dyDescent="0.15">
      <c r="A8160" s="525"/>
      <c r="B8160" s="86" t="s">
        <v>33</v>
      </c>
      <c r="C8160" s="85" t="s">
        <v>34</v>
      </c>
      <c r="D8160" s="85" t="s">
        <v>169</v>
      </c>
      <c r="E8160" s="85" t="s">
        <v>168</v>
      </c>
      <c r="F8160" s="527"/>
      <c r="G8160" s="527"/>
      <c r="H8160" s="539" t="s">
        <v>167</v>
      </c>
      <c r="I8160" s="539"/>
      <c r="J8160" s="528" t="s">
        <v>166</v>
      </c>
      <c r="K8160" s="528" t="s">
        <v>9</v>
      </c>
      <c r="L8160" s="540">
        <v>846.95</v>
      </c>
    </row>
    <row r="8161" spans="1:12" s="82" customFormat="1" ht="24" customHeight="1" x14ac:dyDescent="0.15">
      <c r="A8161" s="525"/>
      <c r="B8161" s="83" t="s">
        <v>211</v>
      </c>
      <c r="C8161" s="83" t="s">
        <v>1966</v>
      </c>
      <c r="D8161" s="84">
        <v>43257</v>
      </c>
      <c r="E8161" s="83" t="s">
        <v>1965</v>
      </c>
      <c r="F8161" s="527"/>
      <c r="G8161" s="527"/>
      <c r="H8161" s="539"/>
      <c r="I8161" s="539"/>
      <c r="J8161" s="528"/>
      <c r="K8161" s="528"/>
      <c r="L8161" s="540"/>
    </row>
    <row r="8162" spans="1:12" s="82" customFormat="1" ht="24" customHeight="1" x14ac:dyDescent="0.15">
      <c r="A8162" s="525">
        <v>1540</v>
      </c>
      <c r="B8162" s="86" t="s">
        <v>23</v>
      </c>
      <c r="C8162" s="85" t="s">
        <v>24</v>
      </c>
      <c r="D8162" s="85" t="s">
        <v>175</v>
      </c>
      <c r="E8162" s="85" t="s">
        <v>174</v>
      </c>
      <c r="F8162" s="526" t="s">
        <v>18</v>
      </c>
      <c r="G8162" s="526"/>
      <c r="H8162" s="527"/>
      <c r="I8162" s="527"/>
      <c r="J8162" s="527"/>
      <c r="K8162" s="527"/>
      <c r="L8162" s="527"/>
    </row>
    <row r="8163" spans="1:12" s="82" customFormat="1" ht="26.25" customHeight="1" x14ac:dyDescent="0.15">
      <c r="A8163" s="525"/>
      <c r="B8163" s="528" t="s">
        <v>1964</v>
      </c>
      <c r="C8163" s="529" t="s">
        <v>1963</v>
      </c>
      <c r="D8163" s="543">
        <v>43296</v>
      </c>
      <c r="E8163" s="528" t="s">
        <v>325</v>
      </c>
      <c r="F8163" s="528" t="s">
        <v>1962</v>
      </c>
      <c r="G8163" s="528"/>
      <c r="H8163" s="539" t="s">
        <v>170</v>
      </c>
      <c r="I8163" s="539"/>
      <c r="J8163" s="83" t="s">
        <v>166</v>
      </c>
      <c r="K8163" s="83" t="s">
        <v>9</v>
      </c>
      <c r="L8163" s="87">
        <v>837</v>
      </c>
    </row>
    <row r="8164" spans="1:12" s="82" customFormat="1" ht="408.95" customHeight="1" x14ac:dyDescent="0.15">
      <c r="A8164" s="525"/>
      <c r="B8164" s="528"/>
      <c r="C8164" s="529"/>
      <c r="D8164" s="543"/>
      <c r="E8164" s="528"/>
      <c r="F8164" s="528"/>
      <c r="G8164" s="528"/>
      <c r="H8164" s="539" t="s">
        <v>56</v>
      </c>
      <c r="I8164" s="539"/>
      <c r="J8164" s="528" t="s">
        <v>166</v>
      </c>
      <c r="K8164" s="528" t="s">
        <v>166</v>
      </c>
      <c r="L8164" s="540">
        <v>0</v>
      </c>
    </row>
    <row r="8165" spans="1:12" s="82" customFormat="1" ht="113.85" customHeight="1" x14ac:dyDescent="0.15">
      <c r="A8165" s="525"/>
      <c r="B8165" s="528"/>
      <c r="C8165" s="529"/>
      <c r="D8165" s="543"/>
      <c r="E8165" s="528"/>
      <c r="F8165" s="528"/>
      <c r="G8165" s="528"/>
      <c r="H8165" s="539"/>
      <c r="I8165" s="539"/>
      <c r="J8165" s="528"/>
      <c r="K8165" s="528"/>
      <c r="L8165" s="540"/>
    </row>
    <row r="8166" spans="1:12" s="82" customFormat="1" ht="24" customHeight="1" x14ac:dyDescent="0.15">
      <c r="A8166" s="525"/>
      <c r="B8166" s="86" t="s">
        <v>33</v>
      </c>
      <c r="C8166" s="85" t="s">
        <v>34</v>
      </c>
      <c r="D8166" s="85" t="s">
        <v>169</v>
      </c>
      <c r="E8166" s="85" t="s">
        <v>168</v>
      </c>
      <c r="F8166" s="527"/>
      <c r="G8166" s="527"/>
      <c r="H8166" s="539" t="s">
        <v>167</v>
      </c>
      <c r="I8166" s="539"/>
      <c r="J8166" s="528" t="s">
        <v>166</v>
      </c>
      <c r="K8166" s="528" t="s">
        <v>9</v>
      </c>
      <c r="L8166" s="540">
        <v>104</v>
      </c>
    </row>
    <row r="8167" spans="1:12" s="82" customFormat="1" ht="24" customHeight="1" x14ac:dyDescent="0.15">
      <c r="A8167" s="525"/>
      <c r="B8167" s="83" t="s">
        <v>211</v>
      </c>
      <c r="C8167" s="83" t="s">
        <v>1962</v>
      </c>
      <c r="D8167" s="84">
        <v>43299</v>
      </c>
      <c r="E8167" s="83" t="s">
        <v>1961</v>
      </c>
      <c r="F8167" s="527"/>
      <c r="G8167" s="527"/>
      <c r="H8167" s="539"/>
      <c r="I8167" s="539"/>
      <c r="J8167" s="528"/>
      <c r="K8167" s="528"/>
      <c r="L8167" s="540"/>
    </row>
    <row r="8168" spans="1:12" s="82" customFormat="1" ht="24" customHeight="1" x14ac:dyDescent="0.15">
      <c r="A8168" s="525">
        <v>1541</v>
      </c>
      <c r="B8168" s="86" t="s">
        <v>23</v>
      </c>
      <c r="C8168" s="85" t="s">
        <v>24</v>
      </c>
      <c r="D8168" s="85" t="s">
        <v>175</v>
      </c>
      <c r="E8168" s="85" t="s">
        <v>174</v>
      </c>
      <c r="F8168" s="526" t="s">
        <v>18</v>
      </c>
      <c r="G8168" s="526"/>
      <c r="H8168" s="527"/>
      <c r="I8168" s="527"/>
      <c r="J8168" s="527"/>
      <c r="K8168" s="527"/>
      <c r="L8168" s="527"/>
    </row>
    <row r="8169" spans="1:12" s="82" customFormat="1" ht="26.25" customHeight="1" x14ac:dyDescent="0.15">
      <c r="A8169" s="525"/>
      <c r="B8169" s="528" t="s">
        <v>1948</v>
      </c>
      <c r="C8169" s="529" t="s">
        <v>1960</v>
      </c>
      <c r="D8169" s="543">
        <v>43270</v>
      </c>
      <c r="E8169" s="528" t="s">
        <v>1959</v>
      </c>
      <c r="F8169" s="528" t="s">
        <v>1958</v>
      </c>
      <c r="G8169" s="528"/>
      <c r="H8169" s="539" t="s">
        <v>170</v>
      </c>
      <c r="I8169" s="539"/>
      <c r="J8169" s="83" t="s">
        <v>166</v>
      </c>
      <c r="K8169" s="83" t="s">
        <v>9</v>
      </c>
      <c r="L8169" s="87">
        <v>1940</v>
      </c>
    </row>
    <row r="8170" spans="1:12" s="82" customFormat="1" ht="408.95" customHeight="1" x14ac:dyDescent="0.15">
      <c r="A8170" s="525"/>
      <c r="B8170" s="528"/>
      <c r="C8170" s="529"/>
      <c r="D8170" s="543"/>
      <c r="E8170" s="528"/>
      <c r="F8170" s="528"/>
      <c r="G8170" s="528"/>
      <c r="H8170" s="539" t="s">
        <v>56</v>
      </c>
      <c r="I8170" s="539"/>
      <c r="J8170" s="528" t="s">
        <v>166</v>
      </c>
      <c r="K8170" s="528" t="s">
        <v>9</v>
      </c>
      <c r="L8170" s="540">
        <v>782.94</v>
      </c>
    </row>
    <row r="8171" spans="1:12" s="82" customFormat="1" ht="29.85" customHeight="1" x14ac:dyDescent="0.15">
      <c r="A8171" s="525"/>
      <c r="B8171" s="528"/>
      <c r="C8171" s="529"/>
      <c r="D8171" s="543"/>
      <c r="E8171" s="528"/>
      <c r="F8171" s="528"/>
      <c r="G8171" s="528"/>
      <c r="H8171" s="539"/>
      <c r="I8171" s="539"/>
      <c r="J8171" s="528"/>
      <c r="K8171" s="528"/>
      <c r="L8171" s="540"/>
    </row>
    <row r="8172" spans="1:12" s="82" customFormat="1" ht="24" customHeight="1" x14ac:dyDescent="0.15">
      <c r="A8172" s="525"/>
      <c r="B8172" s="86" t="s">
        <v>33</v>
      </c>
      <c r="C8172" s="85" t="s">
        <v>34</v>
      </c>
      <c r="D8172" s="85" t="s">
        <v>169</v>
      </c>
      <c r="E8172" s="85" t="s">
        <v>168</v>
      </c>
      <c r="F8172" s="527"/>
      <c r="G8172" s="527"/>
      <c r="H8172" s="539" t="s">
        <v>167</v>
      </c>
      <c r="I8172" s="539"/>
      <c r="J8172" s="528" t="s">
        <v>166</v>
      </c>
      <c r="K8172" s="528" t="s">
        <v>9</v>
      </c>
      <c r="L8172" s="540">
        <v>200</v>
      </c>
    </row>
    <row r="8173" spans="1:12" s="82" customFormat="1" ht="24" customHeight="1" x14ac:dyDescent="0.15">
      <c r="A8173" s="525"/>
      <c r="B8173" s="83" t="s">
        <v>269</v>
      </c>
      <c r="C8173" s="83" t="s">
        <v>1958</v>
      </c>
      <c r="D8173" s="84">
        <v>43274</v>
      </c>
      <c r="E8173" s="83" t="s">
        <v>874</v>
      </c>
      <c r="F8173" s="527"/>
      <c r="G8173" s="527"/>
      <c r="H8173" s="539"/>
      <c r="I8173" s="539"/>
      <c r="J8173" s="528"/>
      <c r="K8173" s="528"/>
      <c r="L8173" s="540"/>
    </row>
    <row r="8174" spans="1:12" s="82" customFormat="1" ht="24" customHeight="1" x14ac:dyDescent="0.15">
      <c r="A8174" s="525">
        <v>1542</v>
      </c>
      <c r="B8174" s="86" t="s">
        <v>23</v>
      </c>
      <c r="C8174" s="85" t="s">
        <v>24</v>
      </c>
      <c r="D8174" s="85" t="s">
        <v>175</v>
      </c>
      <c r="E8174" s="85" t="s">
        <v>174</v>
      </c>
      <c r="F8174" s="526" t="s">
        <v>18</v>
      </c>
      <c r="G8174" s="526"/>
      <c r="H8174" s="527"/>
      <c r="I8174" s="527"/>
      <c r="J8174" s="527"/>
      <c r="K8174" s="527"/>
      <c r="L8174" s="527"/>
    </row>
    <row r="8175" spans="1:12" s="82" customFormat="1" ht="26.25" customHeight="1" x14ac:dyDescent="0.15">
      <c r="A8175" s="525"/>
      <c r="B8175" s="528" t="s">
        <v>1948</v>
      </c>
      <c r="C8175" s="529" t="s">
        <v>1956</v>
      </c>
      <c r="D8175" s="543">
        <v>43275</v>
      </c>
      <c r="E8175" s="528" t="s">
        <v>1286</v>
      </c>
      <c r="F8175" s="528" t="s">
        <v>1945</v>
      </c>
      <c r="G8175" s="528"/>
      <c r="H8175" s="539" t="s">
        <v>170</v>
      </c>
      <c r="I8175" s="539"/>
      <c r="J8175" s="83" t="s">
        <v>166</v>
      </c>
      <c r="K8175" s="83" t="s">
        <v>9</v>
      </c>
      <c r="L8175" s="87">
        <v>509.41</v>
      </c>
    </row>
    <row r="8176" spans="1:12" s="82" customFormat="1" ht="408.95" customHeight="1" x14ac:dyDescent="0.15">
      <c r="A8176" s="525"/>
      <c r="B8176" s="528"/>
      <c r="C8176" s="529"/>
      <c r="D8176" s="543"/>
      <c r="E8176" s="528"/>
      <c r="F8176" s="528"/>
      <c r="G8176" s="528"/>
      <c r="H8176" s="539" t="s">
        <v>56</v>
      </c>
      <c r="I8176" s="539"/>
      <c r="J8176" s="528" t="s">
        <v>166</v>
      </c>
      <c r="K8176" s="528" t="s">
        <v>9</v>
      </c>
      <c r="L8176" s="540">
        <v>338.03</v>
      </c>
    </row>
    <row r="8177" spans="1:12" s="82" customFormat="1" ht="145.35" customHeight="1" x14ac:dyDescent="0.15">
      <c r="A8177" s="525"/>
      <c r="B8177" s="528"/>
      <c r="C8177" s="529"/>
      <c r="D8177" s="543"/>
      <c r="E8177" s="528"/>
      <c r="F8177" s="528"/>
      <c r="G8177" s="528"/>
      <c r="H8177" s="539"/>
      <c r="I8177" s="539"/>
      <c r="J8177" s="528"/>
      <c r="K8177" s="528"/>
      <c r="L8177" s="540"/>
    </row>
    <row r="8178" spans="1:12" s="82" customFormat="1" ht="24" customHeight="1" x14ac:dyDescent="0.15">
      <c r="A8178" s="525"/>
      <c r="B8178" s="86" t="s">
        <v>33</v>
      </c>
      <c r="C8178" s="85" t="s">
        <v>34</v>
      </c>
      <c r="D8178" s="85" t="s">
        <v>169</v>
      </c>
      <c r="E8178" s="85" t="s">
        <v>168</v>
      </c>
      <c r="F8178" s="527"/>
      <c r="G8178" s="527"/>
      <c r="H8178" s="539" t="s">
        <v>167</v>
      </c>
      <c r="I8178" s="539"/>
      <c r="J8178" s="528" t="s">
        <v>166</v>
      </c>
      <c r="K8178" s="528" t="s">
        <v>166</v>
      </c>
      <c r="L8178" s="540">
        <v>0</v>
      </c>
    </row>
    <row r="8179" spans="1:12" s="82" customFormat="1" ht="24" customHeight="1" x14ac:dyDescent="0.15">
      <c r="A8179" s="525"/>
      <c r="B8179" s="83" t="s">
        <v>269</v>
      </c>
      <c r="C8179" s="83" t="s">
        <v>1945</v>
      </c>
      <c r="D8179" s="84">
        <v>43284</v>
      </c>
      <c r="E8179" s="83" t="s">
        <v>1955</v>
      </c>
      <c r="F8179" s="527"/>
      <c r="G8179" s="527"/>
      <c r="H8179" s="539"/>
      <c r="I8179" s="539"/>
      <c r="J8179" s="528"/>
      <c r="K8179" s="528"/>
      <c r="L8179" s="540"/>
    </row>
    <row r="8180" spans="1:12" s="82" customFormat="1" ht="24" customHeight="1" x14ac:dyDescent="0.15">
      <c r="A8180" s="525">
        <v>1543</v>
      </c>
      <c r="B8180" s="86" t="s">
        <v>23</v>
      </c>
      <c r="C8180" s="85" t="s">
        <v>24</v>
      </c>
      <c r="D8180" s="85" t="s">
        <v>175</v>
      </c>
      <c r="E8180" s="85" t="s">
        <v>174</v>
      </c>
      <c r="F8180" s="526" t="s">
        <v>18</v>
      </c>
      <c r="G8180" s="526"/>
      <c r="H8180" s="527"/>
      <c r="I8180" s="527"/>
      <c r="J8180" s="527"/>
      <c r="K8180" s="527"/>
      <c r="L8180" s="527"/>
    </row>
    <row r="8181" spans="1:12" s="82" customFormat="1" ht="26.25" customHeight="1" x14ac:dyDescent="0.15">
      <c r="A8181" s="525"/>
      <c r="B8181" s="528" t="s">
        <v>1948</v>
      </c>
      <c r="C8181" s="529" t="s">
        <v>1956</v>
      </c>
      <c r="D8181" s="543">
        <v>43275</v>
      </c>
      <c r="E8181" s="528" t="s">
        <v>1286</v>
      </c>
      <c r="F8181" s="528" t="s">
        <v>1957</v>
      </c>
      <c r="G8181" s="528"/>
      <c r="H8181" s="539" t="s">
        <v>170</v>
      </c>
      <c r="I8181" s="539"/>
      <c r="J8181" s="83" t="s">
        <v>166</v>
      </c>
      <c r="K8181" s="83" t="s">
        <v>9</v>
      </c>
      <c r="L8181" s="87">
        <v>1440</v>
      </c>
    </row>
    <row r="8182" spans="1:12" s="82" customFormat="1" ht="408.95" customHeight="1" x14ac:dyDescent="0.15">
      <c r="A8182" s="525"/>
      <c r="B8182" s="528"/>
      <c r="C8182" s="529"/>
      <c r="D8182" s="543"/>
      <c r="E8182" s="528"/>
      <c r="F8182" s="528"/>
      <c r="G8182" s="528"/>
      <c r="H8182" s="539" t="s">
        <v>56</v>
      </c>
      <c r="I8182" s="539"/>
      <c r="J8182" s="528" t="s">
        <v>166</v>
      </c>
      <c r="K8182" s="528" t="s">
        <v>9</v>
      </c>
      <c r="L8182" s="540">
        <v>11421.01</v>
      </c>
    </row>
    <row r="8183" spans="1:12" s="82" customFormat="1" ht="145.35" customHeight="1" x14ac:dyDescent="0.15">
      <c r="A8183" s="525"/>
      <c r="B8183" s="528"/>
      <c r="C8183" s="529"/>
      <c r="D8183" s="543"/>
      <c r="E8183" s="528"/>
      <c r="F8183" s="528"/>
      <c r="G8183" s="528"/>
      <c r="H8183" s="539"/>
      <c r="I8183" s="539"/>
      <c r="J8183" s="528"/>
      <c r="K8183" s="528"/>
      <c r="L8183" s="540"/>
    </row>
    <row r="8184" spans="1:12" s="82" customFormat="1" ht="24" customHeight="1" x14ac:dyDescent="0.15">
      <c r="A8184" s="525"/>
      <c r="B8184" s="86" t="s">
        <v>33</v>
      </c>
      <c r="C8184" s="85" t="s">
        <v>34</v>
      </c>
      <c r="D8184" s="85" t="s">
        <v>169</v>
      </c>
      <c r="E8184" s="85" t="s">
        <v>168</v>
      </c>
      <c r="F8184" s="527"/>
      <c r="G8184" s="527"/>
      <c r="H8184" s="539" t="s">
        <v>167</v>
      </c>
      <c r="I8184" s="539"/>
      <c r="J8184" s="528" t="s">
        <v>166</v>
      </c>
      <c r="K8184" s="528" t="s">
        <v>9</v>
      </c>
      <c r="L8184" s="540">
        <v>671.67</v>
      </c>
    </row>
    <row r="8185" spans="1:12" s="82" customFormat="1" ht="24" customHeight="1" x14ac:dyDescent="0.15">
      <c r="A8185" s="525"/>
      <c r="B8185" s="83" t="s">
        <v>269</v>
      </c>
      <c r="C8185" s="83" t="s">
        <v>1957</v>
      </c>
      <c r="D8185" s="84">
        <v>43284</v>
      </c>
      <c r="E8185" s="83" t="s">
        <v>1955</v>
      </c>
      <c r="F8185" s="527"/>
      <c r="G8185" s="527"/>
      <c r="H8185" s="539"/>
      <c r="I8185" s="539"/>
      <c r="J8185" s="528"/>
      <c r="K8185" s="528"/>
      <c r="L8185" s="540"/>
    </row>
    <row r="8186" spans="1:12" s="82" customFormat="1" ht="24" customHeight="1" x14ac:dyDescent="0.15">
      <c r="A8186" s="525">
        <v>1544</v>
      </c>
      <c r="B8186" s="86" t="s">
        <v>23</v>
      </c>
      <c r="C8186" s="85" t="s">
        <v>24</v>
      </c>
      <c r="D8186" s="85" t="s">
        <v>175</v>
      </c>
      <c r="E8186" s="85" t="s">
        <v>174</v>
      </c>
      <c r="F8186" s="526" t="s">
        <v>18</v>
      </c>
      <c r="G8186" s="526"/>
      <c r="H8186" s="527"/>
      <c r="I8186" s="527"/>
      <c r="J8186" s="527"/>
      <c r="K8186" s="527"/>
      <c r="L8186" s="527"/>
    </row>
    <row r="8187" spans="1:12" s="82" customFormat="1" ht="26.25" customHeight="1" x14ac:dyDescent="0.15">
      <c r="A8187" s="525"/>
      <c r="B8187" s="528" t="s">
        <v>1948</v>
      </c>
      <c r="C8187" s="529" t="s">
        <v>1956</v>
      </c>
      <c r="D8187" s="543">
        <v>43275</v>
      </c>
      <c r="E8187" s="528" t="s">
        <v>1286</v>
      </c>
      <c r="F8187" s="528" t="s">
        <v>329</v>
      </c>
      <c r="G8187" s="528"/>
      <c r="H8187" s="539" t="s">
        <v>170</v>
      </c>
      <c r="I8187" s="539"/>
      <c r="J8187" s="83" t="s">
        <v>166</v>
      </c>
      <c r="K8187" s="83" t="s">
        <v>9</v>
      </c>
      <c r="L8187" s="87">
        <v>653.66999999999996</v>
      </c>
    </row>
    <row r="8188" spans="1:12" s="82" customFormat="1" ht="408.95" customHeight="1" x14ac:dyDescent="0.15">
      <c r="A8188" s="525"/>
      <c r="B8188" s="528"/>
      <c r="C8188" s="529"/>
      <c r="D8188" s="543"/>
      <c r="E8188" s="528"/>
      <c r="F8188" s="528"/>
      <c r="G8188" s="528"/>
      <c r="H8188" s="539" t="s">
        <v>56</v>
      </c>
      <c r="I8188" s="539"/>
      <c r="J8188" s="528" t="s">
        <v>166</v>
      </c>
      <c r="K8188" s="528" t="s">
        <v>166</v>
      </c>
      <c r="L8188" s="540">
        <v>0</v>
      </c>
    </row>
    <row r="8189" spans="1:12" s="82" customFormat="1" ht="145.35" customHeight="1" x14ac:dyDescent="0.15">
      <c r="A8189" s="525"/>
      <c r="B8189" s="528"/>
      <c r="C8189" s="529"/>
      <c r="D8189" s="543"/>
      <c r="E8189" s="528"/>
      <c r="F8189" s="528"/>
      <c r="G8189" s="528"/>
      <c r="H8189" s="539"/>
      <c r="I8189" s="539"/>
      <c r="J8189" s="528"/>
      <c r="K8189" s="528"/>
      <c r="L8189" s="540"/>
    </row>
    <row r="8190" spans="1:12" s="82" customFormat="1" ht="24" customHeight="1" x14ac:dyDescent="0.15">
      <c r="A8190" s="525"/>
      <c r="B8190" s="86" t="s">
        <v>33</v>
      </c>
      <c r="C8190" s="85" t="s">
        <v>34</v>
      </c>
      <c r="D8190" s="85" t="s">
        <v>169</v>
      </c>
      <c r="E8190" s="85" t="s">
        <v>168</v>
      </c>
      <c r="F8190" s="527"/>
      <c r="G8190" s="527"/>
      <c r="H8190" s="539" t="s">
        <v>167</v>
      </c>
      <c r="I8190" s="539"/>
      <c r="J8190" s="528" t="s">
        <v>166</v>
      </c>
      <c r="K8190" s="528" t="s">
        <v>166</v>
      </c>
      <c r="L8190" s="540">
        <v>0</v>
      </c>
    </row>
    <row r="8191" spans="1:12" s="82" customFormat="1" ht="24" customHeight="1" x14ac:dyDescent="0.15">
      <c r="A8191" s="525"/>
      <c r="B8191" s="83" t="s">
        <v>269</v>
      </c>
      <c r="C8191" s="83" t="s">
        <v>329</v>
      </c>
      <c r="D8191" s="84">
        <v>43284</v>
      </c>
      <c r="E8191" s="83" t="s">
        <v>1955</v>
      </c>
      <c r="F8191" s="527"/>
      <c r="G8191" s="527"/>
      <c r="H8191" s="539"/>
      <c r="I8191" s="539"/>
      <c r="J8191" s="528"/>
      <c r="K8191" s="528"/>
      <c r="L8191" s="540"/>
    </row>
    <row r="8192" spans="1:12" s="82" customFormat="1" ht="24" customHeight="1" x14ac:dyDescent="0.15">
      <c r="A8192" s="525">
        <v>1545</v>
      </c>
      <c r="B8192" s="86" t="s">
        <v>23</v>
      </c>
      <c r="C8192" s="85" t="s">
        <v>24</v>
      </c>
      <c r="D8192" s="85" t="s">
        <v>175</v>
      </c>
      <c r="E8192" s="85" t="s">
        <v>174</v>
      </c>
      <c r="F8192" s="526" t="s">
        <v>18</v>
      </c>
      <c r="G8192" s="526"/>
      <c r="H8192" s="527"/>
      <c r="I8192" s="527"/>
      <c r="J8192" s="527"/>
      <c r="K8192" s="527"/>
      <c r="L8192" s="527"/>
    </row>
    <row r="8193" spans="1:12" s="82" customFormat="1" ht="26.25" customHeight="1" x14ac:dyDescent="0.15">
      <c r="A8193" s="525"/>
      <c r="B8193" s="528" t="s">
        <v>1948</v>
      </c>
      <c r="C8193" s="529" t="s">
        <v>1954</v>
      </c>
      <c r="D8193" s="543">
        <v>43312</v>
      </c>
      <c r="E8193" s="528" t="s">
        <v>1642</v>
      </c>
      <c r="F8193" s="528" t="s">
        <v>875</v>
      </c>
      <c r="G8193" s="528"/>
      <c r="H8193" s="539" t="s">
        <v>170</v>
      </c>
      <c r="I8193" s="539"/>
      <c r="J8193" s="83" t="s">
        <v>166</v>
      </c>
      <c r="K8193" s="83" t="s">
        <v>9</v>
      </c>
      <c r="L8193" s="87">
        <v>657</v>
      </c>
    </row>
    <row r="8194" spans="1:12" s="82" customFormat="1" ht="260.25" customHeight="1" x14ac:dyDescent="0.15">
      <c r="A8194" s="525"/>
      <c r="B8194" s="528"/>
      <c r="C8194" s="529"/>
      <c r="D8194" s="543"/>
      <c r="E8194" s="528"/>
      <c r="F8194" s="528"/>
      <c r="G8194" s="528"/>
      <c r="H8194" s="539" t="s">
        <v>56</v>
      </c>
      <c r="I8194" s="539"/>
      <c r="J8194" s="83" t="s">
        <v>166</v>
      </c>
      <c r="K8194" s="83" t="s">
        <v>9</v>
      </c>
      <c r="L8194" s="87">
        <v>523</v>
      </c>
    </row>
    <row r="8195" spans="1:12" s="82" customFormat="1" ht="24" customHeight="1" x14ac:dyDescent="0.15">
      <c r="A8195" s="525"/>
      <c r="B8195" s="86" t="s">
        <v>33</v>
      </c>
      <c r="C8195" s="85" t="s">
        <v>34</v>
      </c>
      <c r="D8195" s="85" t="s">
        <v>169</v>
      </c>
      <c r="E8195" s="85" t="s">
        <v>168</v>
      </c>
      <c r="F8195" s="527"/>
      <c r="G8195" s="527"/>
      <c r="H8195" s="539" t="s">
        <v>167</v>
      </c>
      <c r="I8195" s="539"/>
      <c r="J8195" s="528" t="s">
        <v>166</v>
      </c>
      <c r="K8195" s="528" t="s">
        <v>9</v>
      </c>
      <c r="L8195" s="540">
        <v>200</v>
      </c>
    </row>
    <row r="8196" spans="1:12" s="82" customFormat="1" ht="24" customHeight="1" x14ac:dyDescent="0.15">
      <c r="A8196" s="525"/>
      <c r="B8196" s="83" t="s">
        <v>269</v>
      </c>
      <c r="C8196" s="83" t="s">
        <v>875</v>
      </c>
      <c r="D8196" s="84">
        <v>43315</v>
      </c>
      <c r="E8196" s="83" t="s">
        <v>1953</v>
      </c>
      <c r="F8196" s="527"/>
      <c r="G8196" s="527"/>
      <c r="H8196" s="539"/>
      <c r="I8196" s="539"/>
      <c r="J8196" s="528"/>
      <c r="K8196" s="528"/>
      <c r="L8196" s="540"/>
    </row>
    <row r="8197" spans="1:12" s="82" customFormat="1" ht="24" customHeight="1" x14ac:dyDescent="0.15">
      <c r="A8197" s="525">
        <v>1546</v>
      </c>
      <c r="B8197" s="86" t="s">
        <v>23</v>
      </c>
      <c r="C8197" s="85" t="s">
        <v>24</v>
      </c>
      <c r="D8197" s="85" t="s">
        <v>175</v>
      </c>
      <c r="E8197" s="85" t="s">
        <v>174</v>
      </c>
      <c r="F8197" s="526" t="s">
        <v>18</v>
      </c>
      <c r="G8197" s="526"/>
      <c r="H8197" s="527"/>
      <c r="I8197" s="527"/>
      <c r="J8197" s="527"/>
      <c r="K8197" s="527"/>
      <c r="L8197" s="527"/>
    </row>
    <row r="8198" spans="1:12" s="82" customFormat="1" ht="26.25" customHeight="1" x14ac:dyDescent="0.15">
      <c r="A8198" s="525"/>
      <c r="B8198" s="528" t="s">
        <v>1948</v>
      </c>
      <c r="C8198" s="529" t="s">
        <v>1951</v>
      </c>
      <c r="D8198" s="543">
        <v>43322</v>
      </c>
      <c r="E8198" s="528" t="s">
        <v>293</v>
      </c>
      <c r="F8198" s="528" t="s">
        <v>1952</v>
      </c>
      <c r="G8198" s="528"/>
      <c r="H8198" s="539" t="s">
        <v>170</v>
      </c>
      <c r="I8198" s="539"/>
      <c r="J8198" s="83" t="s">
        <v>166</v>
      </c>
      <c r="K8198" s="83" t="s">
        <v>9</v>
      </c>
      <c r="L8198" s="87">
        <v>537</v>
      </c>
    </row>
    <row r="8199" spans="1:12" s="82" customFormat="1" ht="408.95" customHeight="1" x14ac:dyDescent="0.15">
      <c r="A8199" s="525"/>
      <c r="B8199" s="528"/>
      <c r="C8199" s="529"/>
      <c r="D8199" s="543"/>
      <c r="E8199" s="528"/>
      <c r="F8199" s="528"/>
      <c r="G8199" s="528"/>
      <c r="H8199" s="539" t="s">
        <v>56</v>
      </c>
      <c r="I8199" s="539"/>
      <c r="J8199" s="528" t="s">
        <v>166</v>
      </c>
      <c r="K8199" s="528" t="s">
        <v>9</v>
      </c>
      <c r="L8199" s="540">
        <v>380.4</v>
      </c>
    </row>
    <row r="8200" spans="1:12" s="82" customFormat="1" ht="50.85" customHeight="1" x14ac:dyDescent="0.15">
      <c r="A8200" s="525"/>
      <c r="B8200" s="528"/>
      <c r="C8200" s="529"/>
      <c r="D8200" s="543"/>
      <c r="E8200" s="528"/>
      <c r="F8200" s="528"/>
      <c r="G8200" s="528"/>
      <c r="H8200" s="539"/>
      <c r="I8200" s="539"/>
      <c r="J8200" s="528"/>
      <c r="K8200" s="528"/>
      <c r="L8200" s="540"/>
    </row>
    <row r="8201" spans="1:12" s="82" customFormat="1" ht="24" customHeight="1" x14ac:dyDescent="0.15">
      <c r="A8201" s="525"/>
      <c r="B8201" s="86" t="s">
        <v>33</v>
      </c>
      <c r="C8201" s="85" t="s">
        <v>34</v>
      </c>
      <c r="D8201" s="85" t="s">
        <v>169</v>
      </c>
      <c r="E8201" s="85" t="s">
        <v>168</v>
      </c>
      <c r="F8201" s="527"/>
      <c r="G8201" s="527"/>
      <c r="H8201" s="539" t="s">
        <v>167</v>
      </c>
      <c r="I8201" s="539"/>
      <c r="J8201" s="528" t="s">
        <v>166</v>
      </c>
      <c r="K8201" s="528" t="s">
        <v>166</v>
      </c>
      <c r="L8201" s="540">
        <v>0</v>
      </c>
    </row>
    <row r="8202" spans="1:12" s="82" customFormat="1" ht="24" customHeight="1" x14ac:dyDescent="0.15">
      <c r="A8202" s="525"/>
      <c r="B8202" s="83" t="s">
        <v>269</v>
      </c>
      <c r="C8202" s="83" t="s">
        <v>1952</v>
      </c>
      <c r="D8202" s="84">
        <v>43327</v>
      </c>
      <c r="E8202" s="83" t="s">
        <v>1950</v>
      </c>
      <c r="F8202" s="527"/>
      <c r="G8202" s="527"/>
      <c r="H8202" s="539"/>
      <c r="I8202" s="539"/>
      <c r="J8202" s="528"/>
      <c r="K8202" s="528"/>
      <c r="L8202" s="540"/>
    </row>
    <row r="8203" spans="1:12" s="82" customFormat="1" ht="24" customHeight="1" x14ac:dyDescent="0.15">
      <c r="A8203" s="525">
        <v>1547</v>
      </c>
      <c r="B8203" s="86" t="s">
        <v>23</v>
      </c>
      <c r="C8203" s="85" t="s">
        <v>24</v>
      </c>
      <c r="D8203" s="85" t="s">
        <v>175</v>
      </c>
      <c r="E8203" s="85" t="s">
        <v>174</v>
      </c>
      <c r="F8203" s="526" t="s">
        <v>18</v>
      </c>
      <c r="G8203" s="526"/>
      <c r="H8203" s="527"/>
      <c r="I8203" s="527"/>
      <c r="J8203" s="527"/>
      <c r="K8203" s="527"/>
      <c r="L8203" s="527"/>
    </row>
    <row r="8204" spans="1:12" s="82" customFormat="1" ht="26.25" customHeight="1" x14ac:dyDescent="0.15">
      <c r="A8204" s="525"/>
      <c r="B8204" s="528" t="s">
        <v>1948</v>
      </c>
      <c r="C8204" s="529" t="s">
        <v>1951</v>
      </c>
      <c r="D8204" s="543">
        <v>43322</v>
      </c>
      <c r="E8204" s="528" t="s">
        <v>293</v>
      </c>
      <c r="F8204" s="528" t="s">
        <v>1945</v>
      </c>
      <c r="G8204" s="528"/>
      <c r="H8204" s="539" t="s">
        <v>170</v>
      </c>
      <c r="I8204" s="539"/>
      <c r="J8204" s="83" t="s">
        <v>166</v>
      </c>
      <c r="K8204" s="83" t="s">
        <v>9</v>
      </c>
      <c r="L8204" s="87">
        <v>398.4</v>
      </c>
    </row>
    <row r="8205" spans="1:12" s="82" customFormat="1" ht="408.95" customHeight="1" x14ac:dyDescent="0.15">
      <c r="A8205" s="525"/>
      <c r="B8205" s="528"/>
      <c r="C8205" s="529"/>
      <c r="D8205" s="543"/>
      <c r="E8205" s="528"/>
      <c r="F8205" s="528"/>
      <c r="G8205" s="528"/>
      <c r="H8205" s="539" t="s">
        <v>56</v>
      </c>
      <c r="I8205" s="539"/>
      <c r="J8205" s="528" t="s">
        <v>166</v>
      </c>
      <c r="K8205" s="528" t="s">
        <v>166</v>
      </c>
      <c r="L8205" s="540">
        <v>0</v>
      </c>
    </row>
    <row r="8206" spans="1:12" s="82" customFormat="1" ht="50.85" customHeight="1" x14ac:dyDescent="0.15">
      <c r="A8206" s="525"/>
      <c r="B8206" s="528"/>
      <c r="C8206" s="529"/>
      <c r="D8206" s="543"/>
      <c r="E8206" s="528"/>
      <c r="F8206" s="528"/>
      <c r="G8206" s="528"/>
      <c r="H8206" s="539"/>
      <c r="I8206" s="539"/>
      <c r="J8206" s="528"/>
      <c r="K8206" s="528"/>
      <c r="L8206" s="540"/>
    </row>
    <row r="8207" spans="1:12" s="82" customFormat="1" ht="24" customHeight="1" x14ac:dyDescent="0.15">
      <c r="A8207" s="525"/>
      <c r="B8207" s="86" t="s">
        <v>33</v>
      </c>
      <c r="C8207" s="85" t="s">
        <v>34</v>
      </c>
      <c r="D8207" s="85" t="s">
        <v>169</v>
      </c>
      <c r="E8207" s="85" t="s">
        <v>168</v>
      </c>
      <c r="F8207" s="527"/>
      <c r="G8207" s="527"/>
      <c r="H8207" s="539" t="s">
        <v>167</v>
      </c>
      <c r="I8207" s="539"/>
      <c r="J8207" s="528" t="s">
        <v>166</v>
      </c>
      <c r="K8207" s="528" t="s">
        <v>9</v>
      </c>
      <c r="L8207" s="540">
        <v>180</v>
      </c>
    </row>
    <row r="8208" spans="1:12" s="82" customFormat="1" ht="24" customHeight="1" x14ac:dyDescent="0.15">
      <c r="A8208" s="525"/>
      <c r="B8208" s="83" t="s">
        <v>269</v>
      </c>
      <c r="C8208" s="83" t="s">
        <v>1945</v>
      </c>
      <c r="D8208" s="84">
        <v>43327</v>
      </c>
      <c r="E8208" s="83" t="s">
        <v>1950</v>
      </c>
      <c r="F8208" s="527"/>
      <c r="G8208" s="527"/>
      <c r="H8208" s="539"/>
      <c r="I8208" s="539"/>
      <c r="J8208" s="528"/>
      <c r="K8208" s="528"/>
      <c r="L8208" s="540"/>
    </row>
    <row r="8209" spans="1:12" s="82" customFormat="1" ht="24" customHeight="1" x14ac:dyDescent="0.15">
      <c r="A8209" s="525">
        <v>1548</v>
      </c>
      <c r="B8209" s="86" t="s">
        <v>23</v>
      </c>
      <c r="C8209" s="85" t="s">
        <v>24</v>
      </c>
      <c r="D8209" s="85" t="s">
        <v>175</v>
      </c>
      <c r="E8209" s="85" t="s">
        <v>174</v>
      </c>
      <c r="F8209" s="526" t="s">
        <v>18</v>
      </c>
      <c r="G8209" s="526"/>
      <c r="H8209" s="527"/>
      <c r="I8209" s="527"/>
      <c r="J8209" s="527"/>
      <c r="K8209" s="527"/>
      <c r="L8209" s="527"/>
    </row>
    <row r="8210" spans="1:12" s="82" customFormat="1" ht="26.25" customHeight="1" x14ac:dyDescent="0.15">
      <c r="A8210" s="525"/>
      <c r="B8210" s="528" t="s">
        <v>1948</v>
      </c>
      <c r="C8210" s="529" t="s">
        <v>1947</v>
      </c>
      <c r="D8210" s="543">
        <v>43354</v>
      </c>
      <c r="E8210" s="528" t="s">
        <v>1946</v>
      </c>
      <c r="F8210" s="528" t="s">
        <v>1949</v>
      </c>
      <c r="G8210" s="528"/>
      <c r="H8210" s="539" t="s">
        <v>170</v>
      </c>
      <c r="I8210" s="539"/>
      <c r="J8210" s="83" t="s">
        <v>166</v>
      </c>
      <c r="K8210" s="83" t="s">
        <v>9</v>
      </c>
      <c r="L8210" s="87">
        <v>558.70000000000005</v>
      </c>
    </row>
    <row r="8211" spans="1:12" s="82" customFormat="1" ht="408.95" customHeight="1" x14ac:dyDescent="0.15">
      <c r="A8211" s="525"/>
      <c r="B8211" s="528"/>
      <c r="C8211" s="529"/>
      <c r="D8211" s="543"/>
      <c r="E8211" s="528"/>
      <c r="F8211" s="528"/>
      <c r="G8211" s="528"/>
      <c r="H8211" s="539" t="s">
        <v>56</v>
      </c>
      <c r="I8211" s="539"/>
      <c r="J8211" s="528" t="s">
        <v>166</v>
      </c>
      <c r="K8211" s="528" t="s">
        <v>9</v>
      </c>
      <c r="L8211" s="540">
        <v>139.54</v>
      </c>
    </row>
    <row r="8212" spans="1:12" s="82" customFormat="1" ht="40.35" customHeight="1" x14ac:dyDescent="0.15">
      <c r="A8212" s="525"/>
      <c r="B8212" s="528"/>
      <c r="C8212" s="529"/>
      <c r="D8212" s="543"/>
      <c r="E8212" s="528"/>
      <c r="F8212" s="528"/>
      <c r="G8212" s="528"/>
      <c r="H8212" s="539"/>
      <c r="I8212" s="539"/>
      <c r="J8212" s="528"/>
      <c r="K8212" s="528"/>
      <c r="L8212" s="540"/>
    </row>
    <row r="8213" spans="1:12" s="82" customFormat="1" ht="24" customHeight="1" x14ac:dyDescent="0.15">
      <c r="A8213" s="525"/>
      <c r="B8213" s="86" t="s">
        <v>33</v>
      </c>
      <c r="C8213" s="85" t="s">
        <v>34</v>
      </c>
      <c r="D8213" s="85" t="s">
        <v>169</v>
      </c>
      <c r="E8213" s="85" t="s">
        <v>168</v>
      </c>
      <c r="F8213" s="527"/>
      <c r="G8213" s="527"/>
      <c r="H8213" s="539" t="s">
        <v>167</v>
      </c>
      <c r="I8213" s="539"/>
      <c r="J8213" s="528" t="s">
        <v>166</v>
      </c>
      <c r="K8213" s="528" t="s">
        <v>9</v>
      </c>
      <c r="L8213" s="540">
        <v>200</v>
      </c>
    </row>
    <row r="8214" spans="1:12" s="82" customFormat="1" ht="24" customHeight="1" x14ac:dyDescent="0.15">
      <c r="A8214" s="525"/>
      <c r="B8214" s="83" t="s">
        <v>269</v>
      </c>
      <c r="C8214" s="83" t="s">
        <v>1949</v>
      </c>
      <c r="D8214" s="84">
        <v>43360</v>
      </c>
      <c r="E8214" s="83" t="s">
        <v>1944</v>
      </c>
      <c r="F8214" s="527"/>
      <c r="G8214" s="527"/>
      <c r="H8214" s="539"/>
      <c r="I8214" s="539"/>
      <c r="J8214" s="528"/>
      <c r="K8214" s="528"/>
      <c r="L8214" s="540"/>
    </row>
    <row r="8215" spans="1:12" s="82" customFormat="1" ht="24" customHeight="1" x14ac:dyDescent="0.15">
      <c r="A8215" s="525">
        <v>1549</v>
      </c>
      <c r="B8215" s="86" t="s">
        <v>23</v>
      </c>
      <c r="C8215" s="85" t="s">
        <v>24</v>
      </c>
      <c r="D8215" s="85" t="s">
        <v>175</v>
      </c>
      <c r="E8215" s="85" t="s">
        <v>174</v>
      </c>
      <c r="F8215" s="526" t="s">
        <v>18</v>
      </c>
      <c r="G8215" s="526"/>
      <c r="H8215" s="527"/>
      <c r="I8215" s="527"/>
      <c r="J8215" s="527"/>
      <c r="K8215" s="527"/>
      <c r="L8215" s="527"/>
    </row>
    <row r="8216" spans="1:12" s="82" customFormat="1" ht="26.25" customHeight="1" x14ac:dyDescent="0.15">
      <c r="A8216" s="525"/>
      <c r="B8216" s="528" t="s">
        <v>1948</v>
      </c>
      <c r="C8216" s="529" t="s">
        <v>1947</v>
      </c>
      <c r="D8216" s="543">
        <v>43354</v>
      </c>
      <c r="E8216" s="528" t="s">
        <v>1946</v>
      </c>
      <c r="F8216" s="528" t="s">
        <v>1945</v>
      </c>
      <c r="G8216" s="528"/>
      <c r="H8216" s="539" t="s">
        <v>170</v>
      </c>
      <c r="I8216" s="539"/>
      <c r="J8216" s="83" t="s">
        <v>166</v>
      </c>
      <c r="K8216" s="83" t="s">
        <v>166</v>
      </c>
      <c r="L8216" s="87">
        <v>0</v>
      </c>
    </row>
    <row r="8217" spans="1:12" s="82" customFormat="1" ht="408.95" customHeight="1" x14ac:dyDescent="0.15">
      <c r="A8217" s="525"/>
      <c r="B8217" s="528"/>
      <c r="C8217" s="529"/>
      <c r="D8217" s="543"/>
      <c r="E8217" s="528"/>
      <c r="F8217" s="528"/>
      <c r="G8217" s="528"/>
      <c r="H8217" s="539" t="s">
        <v>56</v>
      </c>
      <c r="I8217" s="539"/>
      <c r="J8217" s="528" t="s">
        <v>166</v>
      </c>
      <c r="K8217" s="528" t="s">
        <v>9</v>
      </c>
      <c r="L8217" s="540">
        <v>7698.81</v>
      </c>
    </row>
    <row r="8218" spans="1:12" s="82" customFormat="1" ht="40.35" customHeight="1" x14ac:dyDescent="0.15">
      <c r="A8218" s="525"/>
      <c r="B8218" s="528"/>
      <c r="C8218" s="529"/>
      <c r="D8218" s="543"/>
      <c r="E8218" s="528"/>
      <c r="F8218" s="528"/>
      <c r="G8218" s="528"/>
      <c r="H8218" s="539"/>
      <c r="I8218" s="539"/>
      <c r="J8218" s="528"/>
      <c r="K8218" s="528"/>
      <c r="L8218" s="540"/>
    </row>
    <row r="8219" spans="1:12" s="82" customFormat="1" ht="24" customHeight="1" x14ac:dyDescent="0.15">
      <c r="A8219" s="525"/>
      <c r="B8219" s="86" t="s">
        <v>33</v>
      </c>
      <c r="C8219" s="85" t="s">
        <v>34</v>
      </c>
      <c r="D8219" s="85" t="s">
        <v>169</v>
      </c>
      <c r="E8219" s="85" t="s">
        <v>168</v>
      </c>
      <c r="F8219" s="527"/>
      <c r="G8219" s="527"/>
      <c r="H8219" s="539" t="s">
        <v>167</v>
      </c>
      <c r="I8219" s="539"/>
      <c r="J8219" s="528" t="s">
        <v>166</v>
      </c>
      <c r="K8219" s="528" t="s">
        <v>166</v>
      </c>
      <c r="L8219" s="540">
        <v>0</v>
      </c>
    </row>
    <row r="8220" spans="1:12" s="82" customFormat="1" ht="24" customHeight="1" x14ac:dyDescent="0.15">
      <c r="A8220" s="525"/>
      <c r="B8220" s="83" t="s">
        <v>269</v>
      </c>
      <c r="C8220" s="83" t="s">
        <v>1945</v>
      </c>
      <c r="D8220" s="84">
        <v>43360</v>
      </c>
      <c r="E8220" s="83" t="s">
        <v>1944</v>
      </c>
      <c r="F8220" s="527"/>
      <c r="G8220" s="527"/>
      <c r="H8220" s="539"/>
      <c r="I8220" s="539"/>
      <c r="J8220" s="528"/>
      <c r="K8220" s="528"/>
      <c r="L8220" s="540"/>
    </row>
    <row r="8221" spans="1:12" s="82" customFormat="1" ht="24" customHeight="1" x14ac:dyDescent="0.15">
      <c r="A8221" s="525">
        <v>1550</v>
      </c>
      <c r="B8221" s="86" t="s">
        <v>23</v>
      </c>
      <c r="C8221" s="85" t="s">
        <v>24</v>
      </c>
      <c r="D8221" s="85" t="s">
        <v>175</v>
      </c>
      <c r="E8221" s="85" t="s">
        <v>174</v>
      </c>
      <c r="F8221" s="526" t="s">
        <v>18</v>
      </c>
      <c r="G8221" s="526"/>
      <c r="H8221" s="527"/>
      <c r="I8221" s="527"/>
      <c r="J8221" s="527"/>
      <c r="K8221" s="527"/>
      <c r="L8221" s="527"/>
    </row>
    <row r="8222" spans="1:12" s="82" customFormat="1" ht="26.25" customHeight="1" x14ac:dyDescent="0.15">
      <c r="A8222" s="525"/>
      <c r="B8222" s="528" t="s">
        <v>1943</v>
      </c>
      <c r="C8222" s="529" t="s">
        <v>1942</v>
      </c>
      <c r="D8222" s="543">
        <v>43202</v>
      </c>
      <c r="E8222" s="528" t="s">
        <v>204</v>
      </c>
      <c r="F8222" s="528" t="s">
        <v>1078</v>
      </c>
      <c r="G8222" s="528"/>
      <c r="H8222" s="539" t="s">
        <v>170</v>
      </c>
      <c r="I8222" s="539"/>
      <c r="J8222" s="83" t="s">
        <v>166</v>
      </c>
      <c r="K8222" s="83" t="s">
        <v>9</v>
      </c>
      <c r="L8222" s="87">
        <v>1200</v>
      </c>
    </row>
    <row r="8223" spans="1:12" s="82" customFormat="1" ht="354.75" customHeight="1" x14ac:dyDescent="0.15">
      <c r="A8223" s="525"/>
      <c r="B8223" s="528"/>
      <c r="C8223" s="529"/>
      <c r="D8223" s="543"/>
      <c r="E8223" s="528"/>
      <c r="F8223" s="528"/>
      <c r="G8223" s="528"/>
      <c r="H8223" s="539" t="s">
        <v>56</v>
      </c>
      <c r="I8223" s="539"/>
      <c r="J8223" s="83" t="s">
        <v>166</v>
      </c>
      <c r="K8223" s="83" t="s">
        <v>9</v>
      </c>
      <c r="L8223" s="87">
        <v>2646.92</v>
      </c>
    </row>
    <row r="8224" spans="1:12" s="82" customFormat="1" ht="24" customHeight="1" x14ac:dyDescent="0.15">
      <c r="A8224" s="525"/>
      <c r="B8224" s="86" t="s">
        <v>33</v>
      </c>
      <c r="C8224" s="85" t="s">
        <v>34</v>
      </c>
      <c r="D8224" s="85" t="s">
        <v>169</v>
      </c>
      <c r="E8224" s="85" t="s">
        <v>168</v>
      </c>
      <c r="F8224" s="527"/>
      <c r="G8224" s="527"/>
      <c r="H8224" s="539" t="s">
        <v>167</v>
      </c>
      <c r="I8224" s="539"/>
      <c r="J8224" s="528" t="s">
        <v>166</v>
      </c>
      <c r="K8224" s="528" t="s">
        <v>166</v>
      </c>
      <c r="L8224" s="540">
        <v>0</v>
      </c>
    </row>
    <row r="8225" spans="1:12" s="82" customFormat="1" ht="24" customHeight="1" x14ac:dyDescent="0.15">
      <c r="A8225" s="525"/>
      <c r="B8225" s="83" t="s">
        <v>1079</v>
      </c>
      <c r="C8225" s="83" t="s">
        <v>1078</v>
      </c>
      <c r="D8225" s="84">
        <v>43209</v>
      </c>
      <c r="E8225" s="83" t="s">
        <v>1941</v>
      </c>
      <c r="F8225" s="527"/>
      <c r="G8225" s="527"/>
      <c r="H8225" s="539"/>
      <c r="I8225" s="539"/>
      <c r="J8225" s="528"/>
      <c r="K8225" s="528"/>
      <c r="L8225" s="540"/>
    </row>
    <row r="8226" spans="1:12" s="82" customFormat="1" ht="24" customHeight="1" x14ac:dyDescent="0.15">
      <c r="A8226" s="525">
        <v>1551</v>
      </c>
      <c r="B8226" s="86" t="s">
        <v>23</v>
      </c>
      <c r="C8226" s="85" t="s">
        <v>24</v>
      </c>
      <c r="D8226" s="85" t="s">
        <v>175</v>
      </c>
      <c r="E8226" s="85" t="s">
        <v>174</v>
      </c>
      <c r="F8226" s="526" t="s">
        <v>18</v>
      </c>
      <c r="G8226" s="526"/>
      <c r="H8226" s="527"/>
      <c r="I8226" s="527"/>
      <c r="J8226" s="527"/>
      <c r="K8226" s="527"/>
      <c r="L8226" s="527"/>
    </row>
    <row r="8227" spans="1:12" s="82" customFormat="1" ht="26.25" customHeight="1" x14ac:dyDescent="0.15">
      <c r="A8227" s="525"/>
      <c r="B8227" s="528" t="s">
        <v>1938</v>
      </c>
      <c r="C8227" s="529" t="s">
        <v>1940</v>
      </c>
      <c r="D8227" s="543">
        <v>43297</v>
      </c>
      <c r="E8227" s="528" t="s">
        <v>551</v>
      </c>
      <c r="F8227" s="528" t="s">
        <v>1939</v>
      </c>
      <c r="G8227" s="528"/>
      <c r="H8227" s="539" t="s">
        <v>170</v>
      </c>
      <c r="I8227" s="539"/>
      <c r="J8227" s="83" t="s">
        <v>166</v>
      </c>
      <c r="K8227" s="83" t="s">
        <v>9</v>
      </c>
      <c r="L8227" s="87">
        <v>1826.16</v>
      </c>
    </row>
    <row r="8228" spans="1:12" s="82" customFormat="1" ht="260.25" customHeight="1" x14ac:dyDescent="0.15">
      <c r="A8228" s="525"/>
      <c r="B8228" s="528"/>
      <c r="C8228" s="529"/>
      <c r="D8228" s="543"/>
      <c r="E8228" s="528"/>
      <c r="F8228" s="528"/>
      <c r="G8228" s="528"/>
      <c r="H8228" s="539" t="s">
        <v>56</v>
      </c>
      <c r="I8228" s="539"/>
      <c r="J8228" s="83" t="s">
        <v>166</v>
      </c>
      <c r="K8228" s="83" t="s">
        <v>9</v>
      </c>
      <c r="L8228" s="87">
        <v>1322.83</v>
      </c>
    </row>
    <row r="8229" spans="1:12" s="82" customFormat="1" ht="24" customHeight="1" x14ac:dyDescent="0.15">
      <c r="A8229" s="525"/>
      <c r="B8229" s="86" t="s">
        <v>33</v>
      </c>
      <c r="C8229" s="85" t="s">
        <v>34</v>
      </c>
      <c r="D8229" s="85" t="s">
        <v>169</v>
      </c>
      <c r="E8229" s="85" t="s">
        <v>168</v>
      </c>
      <c r="F8229" s="527"/>
      <c r="G8229" s="527"/>
      <c r="H8229" s="539" t="s">
        <v>167</v>
      </c>
      <c r="I8229" s="539"/>
      <c r="J8229" s="528" t="s">
        <v>166</v>
      </c>
      <c r="K8229" s="528" t="s">
        <v>9</v>
      </c>
      <c r="L8229" s="540">
        <v>675</v>
      </c>
    </row>
    <row r="8230" spans="1:12" s="82" customFormat="1" ht="24" customHeight="1" x14ac:dyDescent="0.15">
      <c r="A8230" s="525"/>
      <c r="B8230" s="83" t="s">
        <v>211</v>
      </c>
      <c r="C8230" s="83" t="s">
        <v>1939</v>
      </c>
      <c r="D8230" s="84">
        <v>43302</v>
      </c>
      <c r="E8230" s="83" t="s">
        <v>549</v>
      </c>
      <c r="F8230" s="527"/>
      <c r="G8230" s="527"/>
      <c r="H8230" s="539"/>
      <c r="I8230" s="539"/>
      <c r="J8230" s="528"/>
      <c r="K8230" s="528"/>
      <c r="L8230" s="540"/>
    </row>
    <row r="8231" spans="1:12" s="82" customFormat="1" ht="24" customHeight="1" x14ac:dyDescent="0.15">
      <c r="A8231" s="525">
        <v>1552</v>
      </c>
      <c r="B8231" s="86" t="s">
        <v>23</v>
      </c>
      <c r="C8231" s="85" t="s">
        <v>24</v>
      </c>
      <c r="D8231" s="85" t="s">
        <v>175</v>
      </c>
      <c r="E8231" s="85" t="s">
        <v>174</v>
      </c>
      <c r="F8231" s="526" t="s">
        <v>18</v>
      </c>
      <c r="G8231" s="526"/>
      <c r="H8231" s="527"/>
      <c r="I8231" s="527"/>
      <c r="J8231" s="527"/>
      <c r="K8231" s="527"/>
      <c r="L8231" s="527"/>
    </row>
    <row r="8232" spans="1:12" s="82" customFormat="1" ht="26.25" customHeight="1" x14ac:dyDescent="0.15">
      <c r="A8232" s="525"/>
      <c r="B8232" s="528" t="s">
        <v>1938</v>
      </c>
      <c r="C8232" s="529" t="s">
        <v>1937</v>
      </c>
      <c r="D8232" s="543">
        <v>43364</v>
      </c>
      <c r="E8232" s="528" t="s">
        <v>1936</v>
      </c>
      <c r="F8232" s="528" t="s">
        <v>1935</v>
      </c>
      <c r="G8232" s="528"/>
      <c r="H8232" s="539" t="s">
        <v>170</v>
      </c>
      <c r="I8232" s="539"/>
      <c r="J8232" s="83" t="s">
        <v>166</v>
      </c>
      <c r="K8232" s="83" t="s">
        <v>9</v>
      </c>
      <c r="L8232" s="87">
        <v>659.74</v>
      </c>
    </row>
    <row r="8233" spans="1:12" s="82" customFormat="1" ht="323.25" customHeight="1" x14ac:dyDescent="0.15">
      <c r="A8233" s="525"/>
      <c r="B8233" s="528"/>
      <c r="C8233" s="529"/>
      <c r="D8233" s="543"/>
      <c r="E8233" s="528"/>
      <c r="F8233" s="528"/>
      <c r="G8233" s="528"/>
      <c r="H8233" s="539" t="s">
        <v>56</v>
      </c>
      <c r="I8233" s="539"/>
      <c r="J8233" s="83" t="s">
        <v>166</v>
      </c>
      <c r="K8233" s="83" t="s">
        <v>9</v>
      </c>
      <c r="L8233" s="87">
        <v>1509.61</v>
      </c>
    </row>
    <row r="8234" spans="1:12" s="82" customFormat="1" ht="24" customHeight="1" x14ac:dyDescent="0.15">
      <c r="A8234" s="525"/>
      <c r="B8234" s="86" t="s">
        <v>33</v>
      </c>
      <c r="C8234" s="85" t="s">
        <v>34</v>
      </c>
      <c r="D8234" s="85" t="s">
        <v>169</v>
      </c>
      <c r="E8234" s="85" t="s">
        <v>168</v>
      </c>
      <c r="F8234" s="527"/>
      <c r="G8234" s="527"/>
      <c r="H8234" s="539" t="s">
        <v>167</v>
      </c>
      <c r="I8234" s="539"/>
      <c r="J8234" s="528" t="s">
        <v>166</v>
      </c>
      <c r="K8234" s="528" t="s">
        <v>166</v>
      </c>
      <c r="L8234" s="540">
        <v>0</v>
      </c>
    </row>
    <row r="8235" spans="1:12" s="82" customFormat="1" ht="24" customHeight="1" x14ac:dyDescent="0.15">
      <c r="A8235" s="525"/>
      <c r="B8235" s="83" t="s">
        <v>211</v>
      </c>
      <c r="C8235" s="83" t="s">
        <v>1935</v>
      </c>
      <c r="D8235" s="84">
        <v>43367</v>
      </c>
      <c r="E8235" s="83" t="s">
        <v>1934</v>
      </c>
      <c r="F8235" s="527"/>
      <c r="G8235" s="527"/>
      <c r="H8235" s="539"/>
      <c r="I8235" s="539"/>
      <c r="J8235" s="528"/>
      <c r="K8235" s="528"/>
      <c r="L8235" s="540"/>
    </row>
    <row r="8236" spans="1:12" s="82" customFormat="1" ht="24" customHeight="1" x14ac:dyDescent="0.15">
      <c r="A8236" s="525">
        <v>1553</v>
      </c>
      <c r="B8236" s="86" t="s">
        <v>23</v>
      </c>
      <c r="C8236" s="85" t="s">
        <v>24</v>
      </c>
      <c r="D8236" s="85" t="s">
        <v>175</v>
      </c>
      <c r="E8236" s="85" t="s">
        <v>174</v>
      </c>
      <c r="F8236" s="526" t="s">
        <v>18</v>
      </c>
      <c r="G8236" s="526"/>
      <c r="H8236" s="527"/>
      <c r="I8236" s="527"/>
      <c r="J8236" s="527"/>
      <c r="K8236" s="527"/>
      <c r="L8236" s="527"/>
    </row>
    <row r="8237" spans="1:12" s="82" customFormat="1" ht="26.25" customHeight="1" x14ac:dyDescent="0.15">
      <c r="A8237" s="525"/>
      <c r="B8237" s="528" t="s">
        <v>1926</v>
      </c>
      <c r="C8237" s="529" t="s">
        <v>1933</v>
      </c>
      <c r="D8237" s="543">
        <v>43228</v>
      </c>
      <c r="E8237" s="528" t="s">
        <v>297</v>
      </c>
      <c r="F8237" s="528" t="s">
        <v>1932</v>
      </c>
      <c r="G8237" s="528"/>
      <c r="H8237" s="539" t="s">
        <v>170</v>
      </c>
      <c r="I8237" s="539"/>
      <c r="J8237" s="83" t="s">
        <v>166</v>
      </c>
      <c r="K8237" s="83" t="s">
        <v>9</v>
      </c>
      <c r="L8237" s="87">
        <v>345.74</v>
      </c>
    </row>
    <row r="8238" spans="1:12" s="82" customFormat="1" ht="344.25" customHeight="1" x14ac:dyDescent="0.15">
      <c r="A8238" s="525"/>
      <c r="B8238" s="528"/>
      <c r="C8238" s="529"/>
      <c r="D8238" s="543"/>
      <c r="E8238" s="528"/>
      <c r="F8238" s="528"/>
      <c r="G8238" s="528"/>
      <c r="H8238" s="539" t="s">
        <v>56</v>
      </c>
      <c r="I8238" s="539"/>
      <c r="J8238" s="83" t="s">
        <v>166</v>
      </c>
      <c r="K8238" s="83" t="s">
        <v>9</v>
      </c>
      <c r="L8238" s="87">
        <v>141.39000000000001</v>
      </c>
    </row>
    <row r="8239" spans="1:12" s="82" customFormat="1" ht="24" customHeight="1" x14ac:dyDescent="0.15">
      <c r="A8239" s="525"/>
      <c r="B8239" s="86" t="s">
        <v>33</v>
      </c>
      <c r="C8239" s="85" t="s">
        <v>34</v>
      </c>
      <c r="D8239" s="85" t="s">
        <v>169</v>
      </c>
      <c r="E8239" s="85" t="s">
        <v>168</v>
      </c>
      <c r="F8239" s="527"/>
      <c r="G8239" s="527"/>
      <c r="H8239" s="539" t="s">
        <v>167</v>
      </c>
      <c r="I8239" s="539"/>
      <c r="J8239" s="528" t="s">
        <v>166</v>
      </c>
      <c r="K8239" s="528" t="s">
        <v>9</v>
      </c>
      <c r="L8239" s="540">
        <v>230</v>
      </c>
    </row>
    <row r="8240" spans="1:12" s="82" customFormat="1" ht="34.5" customHeight="1" x14ac:dyDescent="0.15">
      <c r="A8240" s="525"/>
      <c r="B8240" s="83" t="s">
        <v>1924</v>
      </c>
      <c r="C8240" s="83" t="s">
        <v>1932</v>
      </c>
      <c r="D8240" s="84">
        <v>43229</v>
      </c>
      <c r="E8240" s="83" t="s">
        <v>1472</v>
      </c>
      <c r="F8240" s="527"/>
      <c r="G8240" s="527"/>
      <c r="H8240" s="539"/>
      <c r="I8240" s="539"/>
      <c r="J8240" s="528"/>
      <c r="K8240" s="528"/>
      <c r="L8240" s="540"/>
    </row>
    <row r="8241" spans="1:12" s="82" customFormat="1" ht="24" customHeight="1" x14ac:dyDescent="0.15">
      <c r="A8241" s="525">
        <v>1554</v>
      </c>
      <c r="B8241" s="86" t="s">
        <v>23</v>
      </c>
      <c r="C8241" s="85" t="s">
        <v>24</v>
      </c>
      <c r="D8241" s="85" t="s">
        <v>175</v>
      </c>
      <c r="E8241" s="85" t="s">
        <v>174</v>
      </c>
      <c r="F8241" s="526" t="s">
        <v>18</v>
      </c>
      <c r="G8241" s="526"/>
      <c r="H8241" s="527"/>
      <c r="I8241" s="527"/>
      <c r="J8241" s="527"/>
      <c r="K8241" s="527"/>
      <c r="L8241" s="527"/>
    </row>
    <row r="8242" spans="1:12" s="82" customFormat="1" ht="26.25" customHeight="1" x14ac:dyDescent="0.15">
      <c r="A8242" s="525"/>
      <c r="B8242" s="528" t="s">
        <v>1926</v>
      </c>
      <c r="C8242" s="529" t="s">
        <v>1931</v>
      </c>
      <c r="D8242" s="543">
        <v>43259</v>
      </c>
      <c r="E8242" s="528" t="s">
        <v>700</v>
      </c>
      <c r="F8242" s="528" t="s">
        <v>1930</v>
      </c>
      <c r="G8242" s="528"/>
      <c r="H8242" s="539" t="s">
        <v>170</v>
      </c>
      <c r="I8242" s="539"/>
      <c r="J8242" s="83" t="s">
        <v>166</v>
      </c>
      <c r="K8242" s="83" t="s">
        <v>9</v>
      </c>
      <c r="L8242" s="87">
        <v>336</v>
      </c>
    </row>
    <row r="8243" spans="1:12" s="82" customFormat="1" ht="333.75" customHeight="1" x14ac:dyDescent="0.15">
      <c r="A8243" s="525"/>
      <c r="B8243" s="528"/>
      <c r="C8243" s="529"/>
      <c r="D8243" s="543"/>
      <c r="E8243" s="528"/>
      <c r="F8243" s="528"/>
      <c r="G8243" s="528"/>
      <c r="H8243" s="539" t="s">
        <v>56</v>
      </c>
      <c r="I8243" s="539"/>
      <c r="J8243" s="83" t="s">
        <v>166</v>
      </c>
      <c r="K8243" s="83" t="s">
        <v>9</v>
      </c>
      <c r="L8243" s="87">
        <v>395.4</v>
      </c>
    </row>
    <row r="8244" spans="1:12" s="82" customFormat="1" ht="24" customHeight="1" x14ac:dyDescent="0.15">
      <c r="A8244" s="525"/>
      <c r="B8244" s="86" t="s">
        <v>33</v>
      </c>
      <c r="C8244" s="85" t="s">
        <v>34</v>
      </c>
      <c r="D8244" s="85" t="s">
        <v>169</v>
      </c>
      <c r="E8244" s="85" t="s">
        <v>168</v>
      </c>
      <c r="F8244" s="527"/>
      <c r="G8244" s="527"/>
      <c r="H8244" s="539" t="s">
        <v>167</v>
      </c>
      <c r="I8244" s="539"/>
      <c r="J8244" s="528" t="s">
        <v>166</v>
      </c>
      <c r="K8244" s="528" t="s">
        <v>9</v>
      </c>
      <c r="L8244" s="540">
        <v>316</v>
      </c>
    </row>
    <row r="8245" spans="1:12" s="82" customFormat="1" ht="34.5" customHeight="1" x14ac:dyDescent="0.15">
      <c r="A8245" s="525"/>
      <c r="B8245" s="83" t="s">
        <v>1924</v>
      </c>
      <c r="C8245" s="83" t="s">
        <v>1930</v>
      </c>
      <c r="D8245" s="84">
        <v>43260</v>
      </c>
      <c r="E8245" s="83" t="s">
        <v>1374</v>
      </c>
      <c r="F8245" s="527"/>
      <c r="G8245" s="527"/>
      <c r="H8245" s="539"/>
      <c r="I8245" s="539"/>
      <c r="J8245" s="528"/>
      <c r="K8245" s="528"/>
      <c r="L8245" s="540"/>
    </row>
    <row r="8246" spans="1:12" s="82" customFormat="1" ht="24" customHeight="1" x14ac:dyDescent="0.15">
      <c r="A8246" s="525">
        <v>1555</v>
      </c>
      <c r="B8246" s="86" t="s">
        <v>23</v>
      </c>
      <c r="C8246" s="85" t="s">
        <v>24</v>
      </c>
      <c r="D8246" s="85" t="s">
        <v>175</v>
      </c>
      <c r="E8246" s="85" t="s">
        <v>174</v>
      </c>
      <c r="F8246" s="526" t="s">
        <v>18</v>
      </c>
      <c r="G8246" s="526"/>
      <c r="H8246" s="527"/>
      <c r="I8246" s="527"/>
      <c r="J8246" s="527"/>
      <c r="K8246" s="527"/>
      <c r="L8246" s="527"/>
    </row>
    <row r="8247" spans="1:12" s="82" customFormat="1" ht="26.25" customHeight="1" x14ac:dyDescent="0.15">
      <c r="A8247" s="525"/>
      <c r="B8247" s="528" t="s">
        <v>1926</v>
      </c>
      <c r="C8247" s="529" t="s">
        <v>1929</v>
      </c>
      <c r="D8247" s="543">
        <v>43357</v>
      </c>
      <c r="E8247" s="528" t="s">
        <v>764</v>
      </c>
      <c r="F8247" s="528" t="s">
        <v>1928</v>
      </c>
      <c r="G8247" s="528"/>
      <c r="H8247" s="539" t="s">
        <v>170</v>
      </c>
      <c r="I8247" s="539"/>
      <c r="J8247" s="83" t="s">
        <v>166</v>
      </c>
      <c r="K8247" s="83" t="s">
        <v>166</v>
      </c>
      <c r="L8247" s="87">
        <v>0</v>
      </c>
    </row>
    <row r="8248" spans="1:12" s="82" customFormat="1" ht="71.25" customHeight="1" x14ac:dyDescent="0.15">
      <c r="A8248" s="525"/>
      <c r="B8248" s="528"/>
      <c r="C8248" s="529"/>
      <c r="D8248" s="543"/>
      <c r="E8248" s="528"/>
      <c r="F8248" s="528"/>
      <c r="G8248" s="528"/>
      <c r="H8248" s="539" t="s">
        <v>56</v>
      </c>
      <c r="I8248" s="539"/>
      <c r="J8248" s="83" t="s">
        <v>166</v>
      </c>
      <c r="K8248" s="83" t="s">
        <v>9</v>
      </c>
      <c r="L8248" s="87">
        <v>97</v>
      </c>
    </row>
    <row r="8249" spans="1:12" s="82" customFormat="1" ht="24" customHeight="1" x14ac:dyDescent="0.15">
      <c r="A8249" s="525"/>
      <c r="B8249" s="86" t="s">
        <v>33</v>
      </c>
      <c r="C8249" s="85" t="s">
        <v>34</v>
      </c>
      <c r="D8249" s="85" t="s">
        <v>169</v>
      </c>
      <c r="E8249" s="85" t="s">
        <v>168</v>
      </c>
      <c r="F8249" s="527"/>
      <c r="G8249" s="527"/>
      <c r="H8249" s="539" t="s">
        <v>167</v>
      </c>
      <c r="I8249" s="539"/>
      <c r="J8249" s="528" t="s">
        <v>166</v>
      </c>
      <c r="K8249" s="528" t="s">
        <v>9</v>
      </c>
      <c r="L8249" s="540">
        <v>847.5</v>
      </c>
    </row>
    <row r="8250" spans="1:12" s="82" customFormat="1" ht="34.5" customHeight="1" x14ac:dyDescent="0.15">
      <c r="A8250" s="525"/>
      <c r="B8250" s="83" t="s">
        <v>1924</v>
      </c>
      <c r="C8250" s="83" t="s">
        <v>1928</v>
      </c>
      <c r="D8250" s="84">
        <v>43357</v>
      </c>
      <c r="E8250" s="83" t="s">
        <v>1927</v>
      </c>
      <c r="F8250" s="527"/>
      <c r="G8250" s="527"/>
      <c r="H8250" s="539"/>
      <c r="I8250" s="539"/>
      <c r="J8250" s="528"/>
      <c r="K8250" s="528"/>
      <c r="L8250" s="540"/>
    </row>
    <row r="8251" spans="1:12" s="82" customFormat="1" ht="24" customHeight="1" x14ac:dyDescent="0.15">
      <c r="A8251" s="525">
        <v>1556</v>
      </c>
      <c r="B8251" s="86" t="s">
        <v>23</v>
      </c>
      <c r="C8251" s="85" t="s">
        <v>24</v>
      </c>
      <c r="D8251" s="85" t="s">
        <v>175</v>
      </c>
      <c r="E8251" s="85" t="s">
        <v>174</v>
      </c>
      <c r="F8251" s="526" t="s">
        <v>18</v>
      </c>
      <c r="G8251" s="526"/>
      <c r="H8251" s="527"/>
      <c r="I8251" s="527"/>
      <c r="J8251" s="527"/>
      <c r="K8251" s="527"/>
      <c r="L8251" s="527"/>
    </row>
    <row r="8252" spans="1:12" s="82" customFormat="1" ht="26.25" customHeight="1" x14ac:dyDescent="0.15">
      <c r="A8252" s="525"/>
      <c r="B8252" s="528" t="s">
        <v>1926</v>
      </c>
      <c r="C8252" s="529" t="s">
        <v>1925</v>
      </c>
      <c r="D8252" s="543">
        <v>43373</v>
      </c>
      <c r="E8252" s="528" t="s">
        <v>325</v>
      </c>
      <c r="F8252" s="528" t="s">
        <v>969</v>
      </c>
      <c r="G8252" s="528"/>
      <c r="H8252" s="539" t="s">
        <v>170</v>
      </c>
      <c r="I8252" s="539"/>
      <c r="J8252" s="83" t="s">
        <v>166</v>
      </c>
      <c r="K8252" s="83" t="s">
        <v>166</v>
      </c>
      <c r="L8252" s="87">
        <v>0</v>
      </c>
    </row>
    <row r="8253" spans="1:12" s="82" customFormat="1" ht="123.75" customHeight="1" x14ac:dyDescent="0.15">
      <c r="A8253" s="525"/>
      <c r="B8253" s="528"/>
      <c r="C8253" s="529"/>
      <c r="D8253" s="543"/>
      <c r="E8253" s="528"/>
      <c r="F8253" s="528"/>
      <c r="G8253" s="528"/>
      <c r="H8253" s="539" t="s">
        <v>56</v>
      </c>
      <c r="I8253" s="539"/>
      <c r="J8253" s="83" t="s">
        <v>166</v>
      </c>
      <c r="K8253" s="83" t="s">
        <v>9</v>
      </c>
      <c r="L8253" s="87">
        <v>285.48</v>
      </c>
    </row>
    <row r="8254" spans="1:12" s="82" customFormat="1" ht="24" customHeight="1" x14ac:dyDescent="0.15">
      <c r="A8254" s="525"/>
      <c r="B8254" s="86" t="s">
        <v>33</v>
      </c>
      <c r="C8254" s="85" t="s">
        <v>34</v>
      </c>
      <c r="D8254" s="85" t="s">
        <v>169</v>
      </c>
      <c r="E8254" s="85" t="s">
        <v>168</v>
      </c>
      <c r="F8254" s="527"/>
      <c r="G8254" s="527"/>
      <c r="H8254" s="539" t="s">
        <v>167</v>
      </c>
      <c r="I8254" s="539"/>
      <c r="J8254" s="528" t="s">
        <v>166</v>
      </c>
      <c r="K8254" s="528" t="s">
        <v>9</v>
      </c>
      <c r="L8254" s="540">
        <v>291</v>
      </c>
    </row>
    <row r="8255" spans="1:12" s="82" customFormat="1" ht="34.5" customHeight="1" x14ac:dyDescent="0.15">
      <c r="A8255" s="525"/>
      <c r="B8255" s="83" t="s">
        <v>1924</v>
      </c>
      <c r="C8255" s="83" t="s">
        <v>969</v>
      </c>
      <c r="D8255" s="84">
        <v>43373</v>
      </c>
      <c r="E8255" s="83" t="s">
        <v>696</v>
      </c>
      <c r="F8255" s="527"/>
      <c r="G8255" s="527"/>
      <c r="H8255" s="539"/>
      <c r="I8255" s="539"/>
      <c r="J8255" s="528"/>
      <c r="K8255" s="528"/>
      <c r="L8255" s="540"/>
    </row>
    <row r="8256" spans="1:12" s="82" customFormat="1" ht="24" customHeight="1" x14ac:dyDescent="0.15">
      <c r="A8256" s="525">
        <v>1557</v>
      </c>
      <c r="B8256" s="86" t="s">
        <v>23</v>
      </c>
      <c r="C8256" s="85" t="s">
        <v>24</v>
      </c>
      <c r="D8256" s="85" t="s">
        <v>175</v>
      </c>
      <c r="E8256" s="85" t="s">
        <v>174</v>
      </c>
      <c r="F8256" s="526" t="s">
        <v>18</v>
      </c>
      <c r="G8256" s="526"/>
      <c r="H8256" s="527"/>
      <c r="I8256" s="527"/>
      <c r="J8256" s="527"/>
      <c r="K8256" s="527"/>
      <c r="L8256" s="527"/>
    </row>
    <row r="8257" spans="1:12" s="82" customFormat="1" ht="26.25" customHeight="1" x14ac:dyDescent="0.15">
      <c r="A8257" s="525"/>
      <c r="B8257" s="528" t="s">
        <v>1921</v>
      </c>
      <c r="C8257" s="529" t="s">
        <v>1923</v>
      </c>
      <c r="D8257" s="543">
        <v>43229</v>
      </c>
      <c r="E8257" s="528" t="s">
        <v>297</v>
      </c>
      <c r="F8257" s="528" t="s">
        <v>1922</v>
      </c>
      <c r="G8257" s="528"/>
      <c r="H8257" s="539" t="s">
        <v>170</v>
      </c>
      <c r="I8257" s="539"/>
      <c r="J8257" s="83" t="s">
        <v>166</v>
      </c>
      <c r="K8257" s="83" t="s">
        <v>166</v>
      </c>
      <c r="L8257" s="87">
        <v>0</v>
      </c>
    </row>
    <row r="8258" spans="1:12" s="82" customFormat="1" ht="134.25" customHeight="1" x14ac:dyDescent="0.15">
      <c r="A8258" s="525"/>
      <c r="B8258" s="528"/>
      <c r="C8258" s="529"/>
      <c r="D8258" s="543"/>
      <c r="E8258" s="528"/>
      <c r="F8258" s="528"/>
      <c r="G8258" s="528"/>
      <c r="H8258" s="539" t="s">
        <v>56</v>
      </c>
      <c r="I8258" s="539"/>
      <c r="J8258" s="83" t="s">
        <v>166</v>
      </c>
      <c r="K8258" s="83" t="s">
        <v>166</v>
      </c>
      <c r="L8258" s="87">
        <v>0</v>
      </c>
    </row>
    <row r="8259" spans="1:12" s="82" customFormat="1" ht="24" customHeight="1" x14ac:dyDescent="0.15">
      <c r="A8259" s="525"/>
      <c r="B8259" s="86" t="s">
        <v>33</v>
      </c>
      <c r="C8259" s="85" t="s">
        <v>34</v>
      </c>
      <c r="D8259" s="85" t="s">
        <v>169</v>
      </c>
      <c r="E8259" s="85" t="s">
        <v>168</v>
      </c>
      <c r="F8259" s="527"/>
      <c r="G8259" s="527"/>
      <c r="H8259" s="539" t="s">
        <v>167</v>
      </c>
      <c r="I8259" s="539"/>
      <c r="J8259" s="528" t="s">
        <v>166</v>
      </c>
      <c r="K8259" s="528" t="s">
        <v>9</v>
      </c>
      <c r="L8259" s="540">
        <v>1180</v>
      </c>
    </row>
    <row r="8260" spans="1:12" s="82" customFormat="1" ht="24" customHeight="1" x14ac:dyDescent="0.15">
      <c r="A8260" s="525"/>
      <c r="B8260" s="83" t="s">
        <v>1919</v>
      </c>
      <c r="C8260" s="83" t="s">
        <v>1922</v>
      </c>
      <c r="D8260" s="84">
        <v>43231</v>
      </c>
      <c r="E8260" s="83" t="s">
        <v>793</v>
      </c>
      <c r="F8260" s="527"/>
      <c r="G8260" s="527"/>
      <c r="H8260" s="539"/>
      <c r="I8260" s="539"/>
      <c r="J8260" s="528"/>
      <c r="K8260" s="528"/>
      <c r="L8260" s="540"/>
    </row>
    <row r="8261" spans="1:12" s="82" customFormat="1" ht="24" customHeight="1" x14ac:dyDescent="0.15">
      <c r="A8261" s="525">
        <v>1558</v>
      </c>
      <c r="B8261" s="86" t="s">
        <v>23</v>
      </c>
      <c r="C8261" s="85" t="s">
        <v>24</v>
      </c>
      <c r="D8261" s="85" t="s">
        <v>175</v>
      </c>
      <c r="E8261" s="85" t="s">
        <v>174</v>
      </c>
      <c r="F8261" s="526" t="s">
        <v>18</v>
      </c>
      <c r="G8261" s="526"/>
      <c r="H8261" s="527"/>
      <c r="I8261" s="527"/>
      <c r="J8261" s="527"/>
      <c r="K8261" s="527"/>
      <c r="L8261" s="527"/>
    </row>
    <row r="8262" spans="1:12" s="82" customFormat="1" ht="26.25" customHeight="1" x14ac:dyDescent="0.15">
      <c r="A8262" s="525"/>
      <c r="B8262" s="528" t="s">
        <v>1921</v>
      </c>
      <c r="C8262" s="529" t="s">
        <v>1920</v>
      </c>
      <c r="D8262" s="543">
        <v>43292</v>
      </c>
      <c r="E8262" s="528" t="s">
        <v>1519</v>
      </c>
      <c r="F8262" s="528" t="s">
        <v>1918</v>
      </c>
      <c r="G8262" s="528"/>
      <c r="H8262" s="539" t="s">
        <v>170</v>
      </c>
      <c r="I8262" s="539"/>
      <c r="J8262" s="83" t="s">
        <v>166</v>
      </c>
      <c r="K8262" s="83" t="s">
        <v>9</v>
      </c>
      <c r="L8262" s="87">
        <v>1320.84</v>
      </c>
    </row>
    <row r="8263" spans="1:12" s="82" customFormat="1" ht="176.25" customHeight="1" x14ac:dyDescent="0.15">
      <c r="A8263" s="525"/>
      <c r="B8263" s="528"/>
      <c r="C8263" s="529"/>
      <c r="D8263" s="543"/>
      <c r="E8263" s="528"/>
      <c r="F8263" s="528"/>
      <c r="G8263" s="528"/>
      <c r="H8263" s="539" t="s">
        <v>56</v>
      </c>
      <c r="I8263" s="539"/>
      <c r="J8263" s="83" t="s">
        <v>166</v>
      </c>
      <c r="K8263" s="83" t="s">
        <v>9</v>
      </c>
      <c r="L8263" s="87">
        <v>1526.38</v>
      </c>
    </row>
    <row r="8264" spans="1:12" s="82" customFormat="1" ht="24" customHeight="1" x14ac:dyDescent="0.15">
      <c r="A8264" s="525"/>
      <c r="B8264" s="86" t="s">
        <v>33</v>
      </c>
      <c r="C8264" s="85" t="s">
        <v>34</v>
      </c>
      <c r="D8264" s="85" t="s">
        <v>169</v>
      </c>
      <c r="E8264" s="85" t="s">
        <v>168</v>
      </c>
      <c r="F8264" s="527"/>
      <c r="G8264" s="527"/>
      <c r="H8264" s="539" t="s">
        <v>167</v>
      </c>
      <c r="I8264" s="539"/>
      <c r="J8264" s="528" t="s">
        <v>166</v>
      </c>
      <c r="K8264" s="528" t="s">
        <v>166</v>
      </c>
      <c r="L8264" s="540">
        <v>0</v>
      </c>
    </row>
    <row r="8265" spans="1:12" s="82" customFormat="1" ht="24" customHeight="1" x14ac:dyDescent="0.15">
      <c r="A8265" s="525"/>
      <c r="B8265" s="83" t="s">
        <v>1919</v>
      </c>
      <c r="C8265" s="83" t="s">
        <v>1918</v>
      </c>
      <c r="D8265" s="84">
        <v>43298</v>
      </c>
      <c r="E8265" s="83" t="s">
        <v>1917</v>
      </c>
      <c r="F8265" s="527"/>
      <c r="G8265" s="527"/>
      <c r="H8265" s="539"/>
      <c r="I8265" s="539"/>
      <c r="J8265" s="528"/>
      <c r="K8265" s="528"/>
      <c r="L8265" s="540"/>
    </row>
    <row r="8266" spans="1:12" s="82" customFormat="1" ht="24" customHeight="1" x14ac:dyDescent="0.15">
      <c r="A8266" s="525">
        <v>1559</v>
      </c>
      <c r="B8266" s="86" t="s">
        <v>23</v>
      </c>
      <c r="C8266" s="85" t="s">
        <v>24</v>
      </c>
      <c r="D8266" s="85" t="s">
        <v>175</v>
      </c>
      <c r="E8266" s="85" t="s">
        <v>174</v>
      </c>
      <c r="F8266" s="526" t="s">
        <v>18</v>
      </c>
      <c r="G8266" s="526"/>
      <c r="H8266" s="527"/>
      <c r="I8266" s="527"/>
      <c r="J8266" s="527"/>
      <c r="K8266" s="527"/>
      <c r="L8266" s="527"/>
    </row>
    <row r="8267" spans="1:12" s="82" customFormat="1" ht="26.25" customHeight="1" x14ac:dyDescent="0.15">
      <c r="A8267" s="525"/>
      <c r="B8267" s="528" t="s">
        <v>1903</v>
      </c>
      <c r="C8267" s="528" t="s">
        <v>1916</v>
      </c>
      <c r="D8267" s="543">
        <v>43194</v>
      </c>
      <c r="E8267" s="528" t="s">
        <v>740</v>
      </c>
      <c r="F8267" s="528" t="s">
        <v>739</v>
      </c>
      <c r="G8267" s="528"/>
      <c r="H8267" s="539" t="s">
        <v>170</v>
      </c>
      <c r="I8267" s="539"/>
      <c r="J8267" s="83" t="s">
        <v>166</v>
      </c>
      <c r="K8267" s="83" t="s">
        <v>9</v>
      </c>
      <c r="L8267" s="87">
        <v>170</v>
      </c>
    </row>
    <row r="8268" spans="1:12" s="82" customFormat="1" ht="39.75" customHeight="1" x14ac:dyDescent="0.15">
      <c r="A8268" s="525"/>
      <c r="B8268" s="528"/>
      <c r="C8268" s="528"/>
      <c r="D8268" s="543"/>
      <c r="E8268" s="528"/>
      <c r="F8268" s="528"/>
      <c r="G8268" s="528"/>
      <c r="H8268" s="539" t="s">
        <v>56</v>
      </c>
      <c r="I8268" s="539"/>
      <c r="J8268" s="83" t="s">
        <v>166</v>
      </c>
      <c r="K8268" s="83" t="s">
        <v>166</v>
      </c>
      <c r="L8268" s="87">
        <v>0</v>
      </c>
    </row>
    <row r="8269" spans="1:12" s="82" customFormat="1" ht="24" customHeight="1" x14ac:dyDescent="0.15">
      <c r="A8269" s="525"/>
      <c r="B8269" s="86" t="s">
        <v>33</v>
      </c>
      <c r="C8269" s="85" t="s">
        <v>34</v>
      </c>
      <c r="D8269" s="85" t="s">
        <v>169</v>
      </c>
      <c r="E8269" s="85" t="s">
        <v>168</v>
      </c>
      <c r="F8269" s="527"/>
      <c r="G8269" s="527"/>
      <c r="H8269" s="539" t="s">
        <v>167</v>
      </c>
      <c r="I8269" s="539"/>
      <c r="J8269" s="528" t="s">
        <v>166</v>
      </c>
      <c r="K8269" s="528" t="s">
        <v>9</v>
      </c>
      <c r="L8269" s="540">
        <v>94.25</v>
      </c>
    </row>
    <row r="8270" spans="1:12" s="82" customFormat="1" ht="24" customHeight="1" x14ac:dyDescent="0.15">
      <c r="A8270" s="525"/>
      <c r="B8270" s="83" t="s">
        <v>1901</v>
      </c>
      <c r="C8270" s="83" t="s">
        <v>739</v>
      </c>
      <c r="D8270" s="84">
        <v>43195</v>
      </c>
      <c r="E8270" s="83" t="s">
        <v>1102</v>
      </c>
      <c r="F8270" s="527"/>
      <c r="G8270" s="527"/>
      <c r="H8270" s="539"/>
      <c r="I8270" s="539"/>
      <c r="J8270" s="528"/>
      <c r="K8270" s="528"/>
      <c r="L8270" s="540"/>
    </row>
    <row r="8271" spans="1:12" s="82" customFormat="1" ht="24" customHeight="1" x14ac:dyDescent="0.15">
      <c r="A8271" s="525">
        <v>1560</v>
      </c>
      <c r="B8271" s="86" t="s">
        <v>23</v>
      </c>
      <c r="C8271" s="85" t="s">
        <v>24</v>
      </c>
      <c r="D8271" s="85" t="s">
        <v>175</v>
      </c>
      <c r="E8271" s="85" t="s">
        <v>174</v>
      </c>
      <c r="F8271" s="526" t="s">
        <v>18</v>
      </c>
      <c r="G8271" s="526"/>
      <c r="H8271" s="527"/>
      <c r="I8271" s="527"/>
      <c r="J8271" s="527"/>
      <c r="K8271" s="527"/>
      <c r="L8271" s="527"/>
    </row>
    <row r="8272" spans="1:12" s="82" customFormat="1" ht="26.25" customHeight="1" x14ac:dyDescent="0.15">
      <c r="A8272" s="525"/>
      <c r="B8272" s="528" t="s">
        <v>1903</v>
      </c>
      <c r="C8272" s="528" t="s">
        <v>1915</v>
      </c>
      <c r="D8272" s="543">
        <v>43237</v>
      </c>
      <c r="E8272" s="528" t="s">
        <v>740</v>
      </c>
      <c r="F8272" s="528" t="s">
        <v>1313</v>
      </c>
      <c r="G8272" s="528"/>
      <c r="H8272" s="539" t="s">
        <v>170</v>
      </c>
      <c r="I8272" s="539"/>
      <c r="J8272" s="83" t="s">
        <v>166</v>
      </c>
      <c r="K8272" s="83" t="s">
        <v>9</v>
      </c>
      <c r="L8272" s="87">
        <v>214.25</v>
      </c>
    </row>
    <row r="8273" spans="1:12" s="82" customFormat="1" ht="60.75" customHeight="1" x14ac:dyDescent="0.15">
      <c r="A8273" s="525"/>
      <c r="B8273" s="528"/>
      <c r="C8273" s="528"/>
      <c r="D8273" s="543"/>
      <c r="E8273" s="528"/>
      <c r="F8273" s="528"/>
      <c r="G8273" s="528"/>
      <c r="H8273" s="539" t="s">
        <v>56</v>
      </c>
      <c r="I8273" s="539"/>
      <c r="J8273" s="83" t="s">
        <v>166</v>
      </c>
      <c r="K8273" s="83" t="s">
        <v>9</v>
      </c>
      <c r="L8273" s="87">
        <v>372.6</v>
      </c>
    </row>
    <row r="8274" spans="1:12" s="82" customFormat="1" ht="24" customHeight="1" x14ac:dyDescent="0.15">
      <c r="A8274" s="525"/>
      <c r="B8274" s="86" t="s">
        <v>33</v>
      </c>
      <c r="C8274" s="85" t="s">
        <v>34</v>
      </c>
      <c r="D8274" s="85" t="s">
        <v>169</v>
      </c>
      <c r="E8274" s="85" t="s">
        <v>168</v>
      </c>
      <c r="F8274" s="527"/>
      <c r="G8274" s="527"/>
      <c r="H8274" s="539" t="s">
        <v>167</v>
      </c>
      <c r="I8274" s="539"/>
      <c r="J8274" s="528" t="s">
        <v>166</v>
      </c>
      <c r="K8274" s="528" t="s">
        <v>9</v>
      </c>
      <c r="L8274" s="540">
        <v>28</v>
      </c>
    </row>
    <row r="8275" spans="1:12" s="82" customFormat="1" ht="24" customHeight="1" x14ac:dyDescent="0.15">
      <c r="A8275" s="525"/>
      <c r="B8275" s="83" t="s">
        <v>1901</v>
      </c>
      <c r="C8275" s="83" t="s">
        <v>1313</v>
      </c>
      <c r="D8275" s="84">
        <v>43238</v>
      </c>
      <c r="E8275" s="83" t="s">
        <v>1914</v>
      </c>
      <c r="F8275" s="527"/>
      <c r="G8275" s="527"/>
      <c r="H8275" s="539"/>
      <c r="I8275" s="539"/>
      <c r="J8275" s="528"/>
      <c r="K8275" s="528"/>
      <c r="L8275" s="540"/>
    </row>
    <row r="8276" spans="1:12" s="82" customFormat="1" ht="24" customHeight="1" x14ac:dyDescent="0.15">
      <c r="A8276" s="525">
        <v>1561</v>
      </c>
      <c r="B8276" s="86" t="s">
        <v>23</v>
      </c>
      <c r="C8276" s="85" t="s">
        <v>24</v>
      </c>
      <c r="D8276" s="85" t="s">
        <v>175</v>
      </c>
      <c r="E8276" s="85" t="s">
        <v>174</v>
      </c>
      <c r="F8276" s="526" t="s">
        <v>18</v>
      </c>
      <c r="G8276" s="526"/>
      <c r="H8276" s="527"/>
      <c r="I8276" s="527"/>
      <c r="J8276" s="527"/>
      <c r="K8276" s="527"/>
      <c r="L8276" s="527"/>
    </row>
    <row r="8277" spans="1:12" s="82" customFormat="1" ht="26.25" customHeight="1" x14ac:dyDescent="0.15">
      <c r="A8277" s="525"/>
      <c r="B8277" s="528" t="s">
        <v>1903</v>
      </c>
      <c r="C8277" s="528" t="s">
        <v>1913</v>
      </c>
      <c r="D8277" s="543">
        <v>43326</v>
      </c>
      <c r="E8277" s="528" t="s">
        <v>1912</v>
      </c>
      <c r="F8277" s="528" t="s">
        <v>1911</v>
      </c>
      <c r="G8277" s="528"/>
      <c r="H8277" s="539" t="s">
        <v>170</v>
      </c>
      <c r="I8277" s="539"/>
      <c r="J8277" s="83" t="s">
        <v>166</v>
      </c>
      <c r="K8277" s="83" t="s">
        <v>9</v>
      </c>
      <c r="L8277" s="87">
        <v>952</v>
      </c>
    </row>
    <row r="8278" spans="1:12" s="82" customFormat="1" ht="92.25" customHeight="1" x14ac:dyDescent="0.15">
      <c r="A8278" s="525"/>
      <c r="B8278" s="528"/>
      <c r="C8278" s="528"/>
      <c r="D8278" s="543"/>
      <c r="E8278" s="528"/>
      <c r="F8278" s="528"/>
      <c r="G8278" s="528"/>
      <c r="H8278" s="539" t="s">
        <v>56</v>
      </c>
      <c r="I8278" s="539"/>
      <c r="J8278" s="83" t="s">
        <v>166</v>
      </c>
      <c r="K8278" s="83" t="s">
        <v>9</v>
      </c>
      <c r="L8278" s="87">
        <v>800</v>
      </c>
    </row>
    <row r="8279" spans="1:12" s="82" customFormat="1" ht="24" customHeight="1" x14ac:dyDescent="0.15">
      <c r="A8279" s="525"/>
      <c r="B8279" s="86" t="s">
        <v>33</v>
      </c>
      <c r="C8279" s="85" t="s">
        <v>34</v>
      </c>
      <c r="D8279" s="85" t="s">
        <v>169</v>
      </c>
      <c r="E8279" s="85" t="s">
        <v>168</v>
      </c>
      <c r="F8279" s="527"/>
      <c r="G8279" s="527"/>
      <c r="H8279" s="539" t="s">
        <v>167</v>
      </c>
      <c r="I8279" s="539"/>
      <c r="J8279" s="528" t="s">
        <v>166</v>
      </c>
      <c r="K8279" s="528" t="s">
        <v>9</v>
      </c>
      <c r="L8279" s="540">
        <v>72</v>
      </c>
    </row>
    <row r="8280" spans="1:12" s="82" customFormat="1" ht="24" customHeight="1" x14ac:dyDescent="0.15">
      <c r="A8280" s="525"/>
      <c r="B8280" s="83" t="s">
        <v>1901</v>
      </c>
      <c r="C8280" s="83" t="s">
        <v>1911</v>
      </c>
      <c r="D8280" s="84">
        <v>43330</v>
      </c>
      <c r="E8280" s="83" t="s">
        <v>1910</v>
      </c>
      <c r="F8280" s="527"/>
      <c r="G8280" s="527"/>
      <c r="H8280" s="539"/>
      <c r="I8280" s="539"/>
      <c r="J8280" s="528"/>
      <c r="K8280" s="528"/>
      <c r="L8280" s="540"/>
    </row>
    <row r="8281" spans="1:12" s="82" customFormat="1" ht="24" customHeight="1" x14ac:dyDescent="0.15">
      <c r="A8281" s="525">
        <v>1562</v>
      </c>
      <c r="B8281" s="86" t="s">
        <v>23</v>
      </c>
      <c r="C8281" s="85" t="s">
        <v>24</v>
      </c>
      <c r="D8281" s="85" t="s">
        <v>175</v>
      </c>
      <c r="E8281" s="85" t="s">
        <v>174</v>
      </c>
      <c r="F8281" s="526" t="s">
        <v>18</v>
      </c>
      <c r="G8281" s="526"/>
      <c r="H8281" s="527"/>
      <c r="I8281" s="527"/>
      <c r="J8281" s="527"/>
      <c r="K8281" s="527"/>
      <c r="L8281" s="527"/>
    </row>
    <row r="8282" spans="1:12" s="82" customFormat="1" ht="26.25" customHeight="1" x14ac:dyDescent="0.15">
      <c r="A8282" s="525"/>
      <c r="B8282" s="528" t="s">
        <v>1903</v>
      </c>
      <c r="C8282" s="528" t="s">
        <v>1909</v>
      </c>
      <c r="D8282" s="543">
        <v>43342</v>
      </c>
      <c r="E8282" s="528" t="s">
        <v>700</v>
      </c>
      <c r="F8282" s="528" t="s">
        <v>1712</v>
      </c>
      <c r="G8282" s="528"/>
      <c r="H8282" s="539" t="s">
        <v>170</v>
      </c>
      <c r="I8282" s="539"/>
      <c r="J8282" s="83" t="s">
        <v>166</v>
      </c>
      <c r="K8282" s="83" t="s">
        <v>9</v>
      </c>
      <c r="L8282" s="87">
        <v>163.19</v>
      </c>
    </row>
    <row r="8283" spans="1:12" s="82" customFormat="1" ht="50.25" customHeight="1" x14ac:dyDescent="0.15">
      <c r="A8283" s="525"/>
      <c r="B8283" s="528"/>
      <c r="C8283" s="528"/>
      <c r="D8283" s="543"/>
      <c r="E8283" s="528"/>
      <c r="F8283" s="528"/>
      <c r="G8283" s="528"/>
      <c r="H8283" s="539" t="s">
        <v>56</v>
      </c>
      <c r="I8283" s="539"/>
      <c r="J8283" s="83" t="s">
        <v>166</v>
      </c>
      <c r="K8283" s="83" t="s">
        <v>9</v>
      </c>
      <c r="L8283" s="87">
        <v>361.39</v>
      </c>
    </row>
    <row r="8284" spans="1:12" s="82" customFormat="1" ht="24" customHeight="1" x14ac:dyDescent="0.15">
      <c r="A8284" s="525"/>
      <c r="B8284" s="86" t="s">
        <v>33</v>
      </c>
      <c r="C8284" s="85" t="s">
        <v>34</v>
      </c>
      <c r="D8284" s="85" t="s">
        <v>169</v>
      </c>
      <c r="E8284" s="85" t="s">
        <v>168</v>
      </c>
      <c r="F8284" s="527"/>
      <c r="G8284" s="527"/>
      <c r="H8284" s="539" t="s">
        <v>167</v>
      </c>
      <c r="I8284" s="539"/>
      <c r="J8284" s="528" t="s">
        <v>166</v>
      </c>
      <c r="K8284" s="528" t="s">
        <v>9</v>
      </c>
      <c r="L8284" s="540">
        <v>60</v>
      </c>
    </row>
    <row r="8285" spans="1:12" s="82" customFormat="1" ht="24" customHeight="1" x14ac:dyDescent="0.15">
      <c r="A8285" s="525"/>
      <c r="B8285" s="83" t="s">
        <v>1901</v>
      </c>
      <c r="C8285" s="83" t="s">
        <v>1712</v>
      </c>
      <c r="D8285" s="84">
        <v>43343</v>
      </c>
      <c r="E8285" s="83" t="s">
        <v>1908</v>
      </c>
      <c r="F8285" s="527"/>
      <c r="G8285" s="527"/>
      <c r="H8285" s="539"/>
      <c r="I8285" s="539"/>
      <c r="J8285" s="528"/>
      <c r="K8285" s="528"/>
      <c r="L8285" s="540"/>
    </row>
    <row r="8286" spans="1:12" s="82" customFormat="1" ht="24" customHeight="1" x14ac:dyDescent="0.15">
      <c r="A8286" s="525">
        <v>1563</v>
      </c>
      <c r="B8286" s="86" t="s">
        <v>23</v>
      </c>
      <c r="C8286" s="85" t="s">
        <v>24</v>
      </c>
      <c r="D8286" s="85" t="s">
        <v>175</v>
      </c>
      <c r="E8286" s="85" t="s">
        <v>174</v>
      </c>
      <c r="F8286" s="526" t="s">
        <v>18</v>
      </c>
      <c r="G8286" s="526"/>
      <c r="H8286" s="527"/>
      <c r="I8286" s="527"/>
      <c r="J8286" s="527"/>
      <c r="K8286" s="527"/>
      <c r="L8286" s="527"/>
    </row>
    <row r="8287" spans="1:12" s="82" customFormat="1" ht="26.25" customHeight="1" x14ac:dyDescent="0.15">
      <c r="A8287" s="525"/>
      <c r="B8287" s="528" t="s">
        <v>1903</v>
      </c>
      <c r="C8287" s="528" t="s">
        <v>1907</v>
      </c>
      <c r="D8287" s="543">
        <v>43352</v>
      </c>
      <c r="E8287" s="528" t="s">
        <v>1906</v>
      </c>
      <c r="F8287" s="528" t="s">
        <v>1905</v>
      </c>
      <c r="G8287" s="528"/>
      <c r="H8287" s="539" t="s">
        <v>170</v>
      </c>
      <c r="I8287" s="539"/>
      <c r="J8287" s="83" t="s">
        <v>166</v>
      </c>
      <c r="K8287" s="83" t="s">
        <v>9</v>
      </c>
      <c r="L8287" s="87">
        <v>233</v>
      </c>
    </row>
    <row r="8288" spans="1:12" s="82" customFormat="1" ht="50.25" customHeight="1" x14ac:dyDescent="0.15">
      <c r="A8288" s="525"/>
      <c r="B8288" s="528"/>
      <c r="C8288" s="528"/>
      <c r="D8288" s="543"/>
      <c r="E8288" s="528"/>
      <c r="F8288" s="528"/>
      <c r="G8288" s="528"/>
      <c r="H8288" s="539" t="s">
        <v>56</v>
      </c>
      <c r="I8288" s="539"/>
      <c r="J8288" s="83" t="s">
        <v>166</v>
      </c>
      <c r="K8288" s="83" t="s">
        <v>9</v>
      </c>
      <c r="L8288" s="87">
        <v>610.31000000000006</v>
      </c>
    </row>
    <row r="8289" spans="1:12" s="82" customFormat="1" ht="24" customHeight="1" x14ac:dyDescent="0.15">
      <c r="A8289" s="525"/>
      <c r="B8289" s="86" t="s">
        <v>33</v>
      </c>
      <c r="C8289" s="85" t="s">
        <v>34</v>
      </c>
      <c r="D8289" s="85" t="s">
        <v>169</v>
      </c>
      <c r="E8289" s="85" t="s">
        <v>168</v>
      </c>
      <c r="F8289" s="527"/>
      <c r="G8289" s="527"/>
      <c r="H8289" s="539" t="s">
        <v>167</v>
      </c>
      <c r="I8289" s="539"/>
      <c r="J8289" s="528" t="s">
        <v>166</v>
      </c>
      <c r="K8289" s="528" t="s">
        <v>9</v>
      </c>
      <c r="L8289" s="540">
        <v>43.5</v>
      </c>
    </row>
    <row r="8290" spans="1:12" s="82" customFormat="1" ht="24" customHeight="1" x14ac:dyDescent="0.15">
      <c r="A8290" s="525"/>
      <c r="B8290" s="83" t="s">
        <v>1901</v>
      </c>
      <c r="C8290" s="83" t="s">
        <v>1905</v>
      </c>
      <c r="D8290" s="84">
        <v>43354</v>
      </c>
      <c r="E8290" s="83" t="s">
        <v>1904</v>
      </c>
      <c r="F8290" s="527"/>
      <c r="G8290" s="527"/>
      <c r="H8290" s="539"/>
      <c r="I8290" s="539"/>
      <c r="J8290" s="528"/>
      <c r="K8290" s="528"/>
      <c r="L8290" s="540"/>
    </row>
    <row r="8291" spans="1:12" s="82" customFormat="1" ht="24" customHeight="1" x14ac:dyDescent="0.15">
      <c r="A8291" s="525">
        <v>1564</v>
      </c>
      <c r="B8291" s="86" t="s">
        <v>23</v>
      </c>
      <c r="C8291" s="85" t="s">
        <v>24</v>
      </c>
      <c r="D8291" s="85" t="s">
        <v>175</v>
      </c>
      <c r="E8291" s="85" t="s">
        <v>174</v>
      </c>
      <c r="F8291" s="526" t="s">
        <v>18</v>
      </c>
      <c r="G8291" s="526"/>
      <c r="H8291" s="527"/>
      <c r="I8291" s="527"/>
      <c r="J8291" s="527"/>
      <c r="K8291" s="527"/>
      <c r="L8291" s="527"/>
    </row>
    <row r="8292" spans="1:12" s="82" customFormat="1" ht="26.25" customHeight="1" x14ac:dyDescent="0.15">
      <c r="A8292" s="525"/>
      <c r="B8292" s="528" t="s">
        <v>1903</v>
      </c>
      <c r="C8292" s="528" t="s">
        <v>1902</v>
      </c>
      <c r="D8292" s="543">
        <v>43370</v>
      </c>
      <c r="E8292" s="528" t="s">
        <v>325</v>
      </c>
      <c r="F8292" s="528" t="s">
        <v>1900</v>
      </c>
      <c r="G8292" s="528"/>
      <c r="H8292" s="539" t="s">
        <v>170</v>
      </c>
      <c r="I8292" s="539"/>
      <c r="J8292" s="83" t="s">
        <v>166</v>
      </c>
      <c r="K8292" s="83" t="s">
        <v>9</v>
      </c>
      <c r="L8292" s="87">
        <v>656</v>
      </c>
    </row>
    <row r="8293" spans="1:12" s="82" customFormat="1" ht="39.75" customHeight="1" x14ac:dyDescent="0.15">
      <c r="A8293" s="525"/>
      <c r="B8293" s="528"/>
      <c r="C8293" s="528"/>
      <c r="D8293" s="543"/>
      <c r="E8293" s="528"/>
      <c r="F8293" s="528"/>
      <c r="G8293" s="528"/>
      <c r="H8293" s="539" t="s">
        <v>56</v>
      </c>
      <c r="I8293" s="539"/>
      <c r="J8293" s="83" t="s">
        <v>166</v>
      </c>
      <c r="K8293" s="83" t="s">
        <v>166</v>
      </c>
      <c r="L8293" s="87">
        <v>0</v>
      </c>
    </row>
    <row r="8294" spans="1:12" s="82" customFormat="1" ht="24" customHeight="1" x14ac:dyDescent="0.15">
      <c r="A8294" s="525"/>
      <c r="B8294" s="86" t="s">
        <v>33</v>
      </c>
      <c r="C8294" s="85" t="s">
        <v>34</v>
      </c>
      <c r="D8294" s="85" t="s">
        <v>169</v>
      </c>
      <c r="E8294" s="85" t="s">
        <v>168</v>
      </c>
      <c r="F8294" s="527"/>
      <c r="G8294" s="527"/>
      <c r="H8294" s="539" t="s">
        <v>167</v>
      </c>
      <c r="I8294" s="539"/>
      <c r="J8294" s="528" t="s">
        <v>166</v>
      </c>
      <c r="K8294" s="528" t="s">
        <v>9</v>
      </c>
      <c r="L8294" s="540">
        <v>51.75</v>
      </c>
    </row>
    <row r="8295" spans="1:12" s="82" customFormat="1" ht="24" customHeight="1" x14ac:dyDescent="0.15">
      <c r="A8295" s="525"/>
      <c r="B8295" s="83" t="s">
        <v>1901</v>
      </c>
      <c r="C8295" s="83" t="s">
        <v>1900</v>
      </c>
      <c r="D8295" s="84">
        <v>43372</v>
      </c>
      <c r="E8295" s="83" t="s">
        <v>322</v>
      </c>
      <c r="F8295" s="527"/>
      <c r="G8295" s="527"/>
      <c r="H8295" s="539"/>
      <c r="I8295" s="539"/>
      <c r="J8295" s="528"/>
      <c r="K8295" s="528"/>
      <c r="L8295" s="540"/>
    </row>
    <row r="8296" spans="1:12" s="82" customFormat="1" ht="24" customHeight="1" x14ac:dyDescent="0.15">
      <c r="A8296" s="525">
        <v>1565</v>
      </c>
      <c r="B8296" s="86" t="s">
        <v>23</v>
      </c>
      <c r="C8296" s="85" t="s">
        <v>24</v>
      </c>
      <c r="D8296" s="85" t="s">
        <v>175</v>
      </c>
      <c r="E8296" s="85" t="s">
        <v>174</v>
      </c>
      <c r="F8296" s="526" t="s">
        <v>18</v>
      </c>
      <c r="G8296" s="526"/>
      <c r="H8296" s="527"/>
      <c r="I8296" s="527"/>
      <c r="J8296" s="527"/>
      <c r="K8296" s="527"/>
      <c r="L8296" s="527"/>
    </row>
    <row r="8297" spans="1:12" s="82" customFormat="1" ht="26.25" customHeight="1" x14ac:dyDescent="0.15">
      <c r="A8297" s="525"/>
      <c r="B8297" s="528" t="s">
        <v>1899</v>
      </c>
      <c r="C8297" s="529" t="s">
        <v>1898</v>
      </c>
      <c r="D8297" s="543">
        <v>43226</v>
      </c>
      <c r="E8297" s="528" t="s">
        <v>1897</v>
      </c>
      <c r="F8297" s="528" t="s">
        <v>1895</v>
      </c>
      <c r="G8297" s="528"/>
      <c r="H8297" s="539" t="s">
        <v>170</v>
      </c>
      <c r="I8297" s="539"/>
      <c r="J8297" s="83" t="s">
        <v>166</v>
      </c>
      <c r="K8297" s="83" t="s">
        <v>9</v>
      </c>
      <c r="L8297" s="87">
        <v>308.13</v>
      </c>
    </row>
    <row r="8298" spans="1:12" s="82" customFormat="1" ht="281.25" customHeight="1" x14ac:dyDescent="0.15">
      <c r="A8298" s="525"/>
      <c r="B8298" s="528"/>
      <c r="C8298" s="529"/>
      <c r="D8298" s="543"/>
      <c r="E8298" s="528"/>
      <c r="F8298" s="528"/>
      <c r="G8298" s="528"/>
      <c r="H8298" s="539" t="s">
        <v>56</v>
      </c>
      <c r="I8298" s="539"/>
      <c r="J8298" s="83" t="s">
        <v>166</v>
      </c>
      <c r="K8298" s="83" t="s">
        <v>9</v>
      </c>
      <c r="L8298" s="87">
        <v>468.4</v>
      </c>
    </row>
    <row r="8299" spans="1:12" s="82" customFormat="1" ht="24" customHeight="1" x14ac:dyDescent="0.15">
      <c r="A8299" s="525"/>
      <c r="B8299" s="86" t="s">
        <v>33</v>
      </c>
      <c r="C8299" s="85" t="s">
        <v>34</v>
      </c>
      <c r="D8299" s="85" t="s">
        <v>169</v>
      </c>
      <c r="E8299" s="85" t="s">
        <v>168</v>
      </c>
      <c r="F8299" s="527"/>
      <c r="G8299" s="527"/>
      <c r="H8299" s="539" t="s">
        <v>167</v>
      </c>
      <c r="I8299" s="539"/>
      <c r="J8299" s="528" t="s">
        <v>166</v>
      </c>
      <c r="K8299" s="528" t="s">
        <v>9</v>
      </c>
      <c r="L8299" s="540">
        <v>356</v>
      </c>
    </row>
    <row r="8300" spans="1:12" s="82" customFormat="1" ht="24" customHeight="1" x14ac:dyDescent="0.15">
      <c r="A8300" s="525"/>
      <c r="B8300" s="83" t="s">
        <v>1896</v>
      </c>
      <c r="C8300" s="83" t="s">
        <v>1895</v>
      </c>
      <c r="D8300" s="84">
        <v>43228</v>
      </c>
      <c r="E8300" s="83" t="s">
        <v>1634</v>
      </c>
      <c r="F8300" s="527"/>
      <c r="G8300" s="527"/>
      <c r="H8300" s="539"/>
      <c r="I8300" s="539"/>
      <c r="J8300" s="528"/>
      <c r="K8300" s="528"/>
      <c r="L8300" s="540"/>
    </row>
    <row r="8301" spans="1:12" s="82" customFormat="1" ht="24" customHeight="1" x14ac:dyDescent="0.15">
      <c r="A8301" s="525">
        <v>1566</v>
      </c>
      <c r="B8301" s="86" t="s">
        <v>23</v>
      </c>
      <c r="C8301" s="85" t="s">
        <v>24</v>
      </c>
      <c r="D8301" s="85" t="s">
        <v>175</v>
      </c>
      <c r="E8301" s="85" t="s">
        <v>174</v>
      </c>
      <c r="F8301" s="526" t="s">
        <v>18</v>
      </c>
      <c r="G8301" s="526"/>
      <c r="H8301" s="527"/>
      <c r="I8301" s="527"/>
      <c r="J8301" s="527"/>
      <c r="K8301" s="527"/>
      <c r="L8301" s="527"/>
    </row>
    <row r="8302" spans="1:12" s="82" customFormat="1" ht="26.25" customHeight="1" x14ac:dyDescent="0.15">
      <c r="A8302" s="525"/>
      <c r="B8302" s="528" t="s">
        <v>1894</v>
      </c>
      <c r="C8302" s="529" t="s">
        <v>1893</v>
      </c>
      <c r="D8302" s="543">
        <v>43281</v>
      </c>
      <c r="E8302" s="528" t="s">
        <v>1892</v>
      </c>
      <c r="F8302" s="528" t="s">
        <v>1891</v>
      </c>
      <c r="G8302" s="528"/>
      <c r="H8302" s="539" t="s">
        <v>170</v>
      </c>
      <c r="I8302" s="539"/>
      <c r="J8302" s="83" t="s">
        <v>166</v>
      </c>
      <c r="K8302" s="83" t="s">
        <v>9</v>
      </c>
      <c r="L8302" s="87">
        <v>450.1</v>
      </c>
    </row>
    <row r="8303" spans="1:12" s="82" customFormat="1" ht="207.75" customHeight="1" x14ac:dyDescent="0.15">
      <c r="A8303" s="525"/>
      <c r="B8303" s="528"/>
      <c r="C8303" s="529"/>
      <c r="D8303" s="543"/>
      <c r="E8303" s="528"/>
      <c r="F8303" s="528"/>
      <c r="G8303" s="528"/>
      <c r="H8303" s="539" t="s">
        <v>56</v>
      </c>
      <c r="I8303" s="539"/>
      <c r="J8303" s="83" t="s">
        <v>166</v>
      </c>
      <c r="K8303" s="83" t="s">
        <v>9</v>
      </c>
      <c r="L8303" s="87">
        <v>1578.91</v>
      </c>
    </row>
    <row r="8304" spans="1:12" s="82" customFormat="1" ht="24" customHeight="1" x14ac:dyDescent="0.15">
      <c r="A8304" s="525"/>
      <c r="B8304" s="86" t="s">
        <v>33</v>
      </c>
      <c r="C8304" s="85" t="s">
        <v>34</v>
      </c>
      <c r="D8304" s="85" t="s">
        <v>169</v>
      </c>
      <c r="E8304" s="85" t="s">
        <v>168</v>
      </c>
      <c r="F8304" s="527"/>
      <c r="G8304" s="527"/>
      <c r="H8304" s="539" t="s">
        <v>167</v>
      </c>
      <c r="I8304" s="539"/>
      <c r="J8304" s="528" t="s">
        <v>166</v>
      </c>
      <c r="K8304" s="528" t="s">
        <v>9</v>
      </c>
      <c r="L8304" s="540">
        <v>200</v>
      </c>
    </row>
    <row r="8305" spans="1:12" s="82" customFormat="1" ht="24" customHeight="1" x14ac:dyDescent="0.15">
      <c r="A8305" s="525"/>
      <c r="B8305" s="83" t="s">
        <v>211</v>
      </c>
      <c r="C8305" s="83" t="s">
        <v>1891</v>
      </c>
      <c r="D8305" s="84">
        <v>43285</v>
      </c>
      <c r="E8305" s="83" t="s">
        <v>1566</v>
      </c>
      <c r="F8305" s="527"/>
      <c r="G8305" s="527"/>
      <c r="H8305" s="539"/>
      <c r="I8305" s="539"/>
      <c r="J8305" s="528"/>
      <c r="K8305" s="528"/>
      <c r="L8305" s="540"/>
    </row>
    <row r="8306" spans="1:12" s="82" customFormat="1" ht="24" customHeight="1" x14ac:dyDescent="0.15">
      <c r="A8306" s="525">
        <v>1567</v>
      </c>
      <c r="B8306" s="86" t="s">
        <v>23</v>
      </c>
      <c r="C8306" s="85" t="s">
        <v>24</v>
      </c>
      <c r="D8306" s="85" t="s">
        <v>175</v>
      </c>
      <c r="E8306" s="85" t="s">
        <v>174</v>
      </c>
      <c r="F8306" s="526" t="s">
        <v>18</v>
      </c>
      <c r="G8306" s="526"/>
      <c r="H8306" s="527"/>
      <c r="I8306" s="527"/>
      <c r="J8306" s="527"/>
      <c r="K8306" s="527"/>
      <c r="L8306" s="527"/>
    </row>
    <row r="8307" spans="1:12" s="82" customFormat="1" ht="26.25" customHeight="1" x14ac:dyDescent="0.15">
      <c r="A8307" s="525"/>
      <c r="B8307" s="528" t="s">
        <v>1887</v>
      </c>
      <c r="C8307" s="529" t="s">
        <v>1890</v>
      </c>
      <c r="D8307" s="543">
        <v>43216</v>
      </c>
      <c r="E8307" s="528" t="s">
        <v>1889</v>
      </c>
      <c r="F8307" s="528" t="s">
        <v>1888</v>
      </c>
      <c r="G8307" s="528"/>
      <c r="H8307" s="539" t="s">
        <v>170</v>
      </c>
      <c r="I8307" s="539"/>
      <c r="J8307" s="83" t="s">
        <v>166</v>
      </c>
      <c r="K8307" s="83" t="s">
        <v>9</v>
      </c>
      <c r="L8307" s="87">
        <v>208.35</v>
      </c>
    </row>
    <row r="8308" spans="1:12" s="82" customFormat="1" ht="408.95" customHeight="1" x14ac:dyDescent="0.15">
      <c r="A8308" s="525"/>
      <c r="B8308" s="528"/>
      <c r="C8308" s="529"/>
      <c r="D8308" s="543"/>
      <c r="E8308" s="528"/>
      <c r="F8308" s="528"/>
      <c r="G8308" s="528"/>
      <c r="H8308" s="539" t="s">
        <v>56</v>
      </c>
      <c r="I8308" s="539"/>
      <c r="J8308" s="528" t="s">
        <v>166</v>
      </c>
      <c r="K8308" s="528" t="s">
        <v>9</v>
      </c>
      <c r="L8308" s="540">
        <v>338.6</v>
      </c>
    </row>
    <row r="8309" spans="1:12" s="82" customFormat="1" ht="166.35" customHeight="1" x14ac:dyDescent="0.15">
      <c r="A8309" s="525"/>
      <c r="B8309" s="528"/>
      <c r="C8309" s="529"/>
      <c r="D8309" s="543"/>
      <c r="E8309" s="528"/>
      <c r="F8309" s="528"/>
      <c r="G8309" s="528"/>
      <c r="H8309" s="539"/>
      <c r="I8309" s="539"/>
      <c r="J8309" s="528"/>
      <c r="K8309" s="528"/>
      <c r="L8309" s="540"/>
    </row>
    <row r="8310" spans="1:12" s="82" customFormat="1" ht="24" customHeight="1" x14ac:dyDescent="0.15">
      <c r="A8310" s="525"/>
      <c r="B8310" s="86" t="s">
        <v>33</v>
      </c>
      <c r="C8310" s="85" t="s">
        <v>34</v>
      </c>
      <c r="D8310" s="85" t="s">
        <v>169</v>
      </c>
      <c r="E8310" s="85" t="s">
        <v>168</v>
      </c>
      <c r="F8310" s="527"/>
      <c r="G8310" s="527"/>
      <c r="H8310" s="539" t="s">
        <v>167</v>
      </c>
      <c r="I8310" s="539"/>
      <c r="J8310" s="528" t="s">
        <v>166</v>
      </c>
      <c r="K8310" s="528" t="s">
        <v>9</v>
      </c>
      <c r="L8310" s="540">
        <v>270</v>
      </c>
    </row>
    <row r="8311" spans="1:12" s="82" customFormat="1" ht="24" customHeight="1" x14ac:dyDescent="0.15">
      <c r="A8311" s="525"/>
      <c r="B8311" s="83" t="s">
        <v>269</v>
      </c>
      <c r="C8311" s="83" t="s">
        <v>1888</v>
      </c>
      <c r="D8311" s="84">
        <v>43217</v>
      </c>
      <c r="E8311" s="83" t="s">
        <v>797</v>
      </c>
      <c r="F8311" s="527"/>
      <c r="G8311" s="527"/>
      <c r="H8311" s="539"/>
      <c r="I8311" s="539"/>
      <c r="J8311" s="528"/>
      <c r="K8311" s="528"/>
      <c r="L8311" s="540"/>
    </row>
    <row r="8312" spans="1:12" s="82" customFormat="1" ht="24" customHeight="1" x14ac:dyDescent="0.15">
      <c r="A8312" s="525">
        <v>1568</v>
      </c>
      <c r="B8312" s="86" t="s">
        <v>23</v>
      </c>
      <c r="C8312" s="85" t="s">
        <v>24</v>
      </c>
      <c r="D8312" s="85" t="s">
        <v>175</v>
      </c>
      <c r="E8312" s="85" t="s">
        <v>174</v>
      </c>
      <c r="F8312" s="526" t="s">
        <v>18</v>
      </c>
      <c r="G8312" s="526"/>
      <c r="H8312" s="527"/>
      <c r="I8312" s="527"/>
      <c r="J8312" s="527"/>
      <c r="K8312" s="527"/>
      <c r="L8312" s="527"/>
    </row>
    <row r="8313" spans="1:12" s="82" customFormat="1" ht="26.25" customHeight="1" x14ac:dyDescent="0.15">
      <c r="A8313" s="525"/>
      <c r="B8313" s="528" t="s">
        <v>1887</v>
      </c>
      <c r="C8313" s="529" t="s">
        <v>1886</v>
      </c>
      <c r="D8313" s="543">
        <v>43266</v>
      </c>
      <c r="E8313" s="528" t="s">
        <v>417</v>
      </c>
      <c r="F8313" s="528" t="s">
        <v>1066</v>
      </c>
      <c r="G8313" s="528"/>
      <c r="H8313" s="539" t="s">
        <v>170</v>
      </c>
      <c r="I8313" s="539"/>
      <c r="J8313" s="83" t="s">
        <v>166</v>
      </c>
      <c r="K8313" s="83" t="s">
        <v>9</v>
      </c>
      <c r="L8313" s="87">
        <v>198.48</v>
      </c>
    </row>
    <row r="8314" spans="1:12" s="82" customFormat="1" ht="408.95" customHeight="1" x14ac:dyDescent="0.15">
      <c r="A8314" s="525"/>
      <c r="B8314" s="528"/>
      <c r="C8314" s="529"/>
      <c r="D8314" s="543"/>
      <c r="E8314" s="528"/>
      <c r="F8314" s="528"/>
      <c r="G8314" s="528"/>
      <c r="H8314" s="539" t="s">
        <v>56</v>
      </c>
      <c r="I8314" s="539"/>
      <c r="J8314" s="528" t="s">
        <v>166</v>
      </c>
      <c r="K8314" s="528" t="s">
        <v>9</v>
      </c>
      <c r="L8314" s="540">
        <v>635.41999999999996</v>
      </c>
    </row>
    <row r="8315" spans="1:12" s="82" customFormat="1" ht="239.85" customHeight="1" x14ac:dyDescent="0.15">
      <c r="A8315" s="525"/>
      <c r="B8315" s="528"/>
      <c r="C8315" s="529"/>
      <c r="D8315" s="543"/>
      <c r="E8315" s="528"/>
      <c r="F8315" s="528"/>
      <c r="G8315" s="528"/>
      <c r="H8315" s="539"/>
      <c r="I8315" s="539"/>
      <c r="J8315" s="528"/>
      <c r="K8315" s="528"/>
      <c r="L8315" s="540"/>
    </row>
    <row r="8316" spans="1:12" s="82" customFormat="1" ht="24" customHeight="1" x14ac:dyDescent="0.15">
      <c r="A8316" s="525"/>
      <c r="B8316" s="86" t="s">
        <v>33</v>
      </c>
      <c r="C8316" s="85" t="s">
        <v>34</v>
      </c>
      <c r="D8316" s="85" t="s">
        <v>169</v>
      </c>
      <c r="E8316" s="85" t="s">
        <v>168</v>
      </c>
      <c r="F8316" s="527"/>
      <c r="G8316" s="527"/>
      <c r="H8316" s="539" t="s">
        <v>167</v>
      </c>
      <c r="I8316" s="539"/>
      <c r="J8316" s="528" t="s">
        <v>166</v>
      </c>
      <c r="K8316" s="528" t="s">
        <v>9</v>
      </c>
      <c r="L8316" s="540">
        <v>62.54</v>
      </c>
    </row>
    <row r="8317" spans="1:12" s="82" customFormat="1" ht="24" customHeight="1" x14ac:dyDescent="0.15">
      <c r="A8317" s="525"/>
      <c r="B8317" s="83" t="s">
        <v>269</v>
      </c>
      <c r="C8317" s="83" t="s">
        <v>1066</v>
      </c>
      <c r="D8317" s="84">
        <v>43267</v>
      </c>
      <c r="E8317" s="83" t="s">
        <v>1885</v>
      </c>
      <c r="F8317" s="527"/>
      <c r="G8317" s="527"/>
      <c r="H8317" s="539"/>
      <c r="I8317" s="539"/>
      <c r="J8317" s="528"/>
      <c r="K8317" s="528"/>
      <c r="L8317" s="540"/>
    </row>
    <row r="8318" spans="1:12" s="82" customFormat="1" ht="24" customHeight="1" x14ac:dyDescent="0.15">
      <c r="A8318" s="525">
        <v>1569</v>
      </c>
      <c r="B8318" s="86" t="s">
        <v>23</v>
      </c>
      <c r="C8318" s="85" t="s">
        <v>24</v>
      </c>
      <c r="D8318" s="85" t="s">
        <v>175</v>
      </c>
      <c r="E8318" s="85" t="s">
        <v>174</v>
      </c>
      <c r="F8318" s="526" t="s">
        <v>18</v>
      </c>
      <c r="G8318" s="526"/>
      <c r="H8318" s="527"/>
      <c r="I8318" s="527"/>
      <c r="J8318" s="527"/>
      <c r="K8318" s="527"/>
      <c r="L8318" s="527"/>
    </row>
    <row r="8319" spans="1:12" s="82" customFormat="1" ht="26.25" customHeight="1" x14ac:dyDescent="0.15">
      <c r="A8319" s="525"/>
      <c r="B8319" s="528" t="s">
        <v>1884</v>
      </c>
      <c r="C8319" s="529" t="s">
        <v>1883</v>
      </c>
      <c r="D8319" s="543">
        <v>43262</v>
      </c>
      <c r="E8319" s="528" t="s">
        <v>1810</v>
      </c>
      <c r="F8319" s="528" t="s">
        <v>337</v>
      </c>
      <c r="G8319" s="528"/>
      <c r="H8319" s="539" t="s">
        <v>170</v>
      </c>
      <c r="I8319" s="539"/>
      <c r="J8319" s="83" t="s">
        <v>166</v>
      </c>
      <c r="K8319" s="83" t="s">
        <v>166</v>
      </c>
      <c r="L8319" s="87">
        <v>0</v>
      </c>
    </row>
    <row r="8320" spans="1:12" s="82" customFormat="1" ht="408.95" customHeight="1" x14ac:dyDescent="0.15">
      <c r="A8320" s="525"/>
      <c r="B8320" s="528"/>
      <c r="C8320" s="529"/>
      <c r="D8320" s="543"/>
      <c r="E8320" s="528"/>
      <c r="F8320" s="528"/>
      <c r="G8320" s="528"/>
      <c r="H8320" s="539" t="s">
        <v>56</v>
      </c>
      <c r="I8320" s="539"/>
      <c r="J8320" s="528" t="s">
        <v>166</v>
      </c>
      <c r="K8320" s="528" t="s">
        <v>166</v>
      </c>
      <c r="L8320" s="540">
        <v>0</v>
      </c>
    </row>
    <row r="8321" spans="1:12" s="82" customFormat="1" ht="113.85" customHeight="1" x14ac:dyDescent="0.15">
      <c r="A8321" s="525"/>
      <c r="B8321" s="528"/>
      <c r="C8321" s="529"/>
      <c r="D8321" s="543"/>
      <c r="E8321" s="528"/>
      <c r="F8321" s="528"/>
      <c r="G8321" s="528"/>
      <c r="H8321" s="539"/>
      <c r="I8321" s="539"/>
      <c r="J8321" s="528"/>
      <c r="K8321" s="528"/>
      <c r="L8321" s="540"/>
    </row>
    <row r="8322" spans="1:12" s="82" customFormat="1" ht="24" customHeight="1" x14ac:dyDescent="0.15">
      <c r="A8322" s="525"/>
      <c r="B8322" s="86" t="s">
        <v>33</v>
      </c>
      <c r="C8322" s="85" t="s">
        <v>34</v>
      </c>
      <c r="D8322" s="85" t="s">
        <v>169</v>
      </c>
      <c r="E8322" s="85" t="s">
        <v>168</v>
      </c>
      <c r="F8322" s="527"/>
      <c r="G8322" s="527"/>
      <c r="H8322" s="539" t="s">
        <v>167</v>
      </c>
      <c r="I8322" s="539"/>
      <c r="J8322" s="528" t="s">
        <v>9</v>
      </c>
      <c r="K8322" s="528" t="s">
        <v>166</v>
      </c>
      <c r="L8322" s="540">
        <v>650</v>
      </c>
    </row>
    <row r="8323" spans="1:12" s="82" customFormat="1" ht="24" customHeight="1" x14ac:dyDescent="0.15">
      <c r="A8323" s="525"/>
      <c r="B8323" s="83" t="s">
        <v>488</v>
      </c>
      <c r="C8323" s="83" t="s">
        <v>337</v>
      </c>
      <c r="D8323" s="84">
        <v>43266</v>
      </c>
      <c r="E8323" s="83" t="s">
        <v>1782</v>
      </c>
      <c r="F8323" s="527"/>
      <c r="G8323" s="527"/>
      <c r="H8323" s="539"/>
      <c r="I8323" s="539"/>
      <c r="J8323" s="528"/>
      <c r="K8323" s="528"/>
      <c r="L8323" s="540"/>
    </row>
    <row r="8324" spans="1:12" s="82" customFormat="1" ht="24" customHeight="1" x14ac:dyDescent="0.15">
      <c r="A8324" s="525">
        <v>1570</v>
      </c>
      <c r="B8324" s="86" t="s">
        <v>23</v>
      </c>
      <c r="C8324" s="85" t="s">
        <v>24</v>
      </c>
      <c r="D8324" s="85" t="s">
        <v>175</v>
      </c>
      <c r="E8324" s="85" t="s">
        <v>174</v>
      </c>
      <c r="F8324" s="526" t="s">
        <v>18</v>
      </c>
      <c r="G8324" s="526"/>
      <c r="H8324" s="527"/>
      <c r="I8324" s="527"/>
      <c r="J8324" s="527"/>
      <c r="K8324" s="527"/>
      <c r="L8324" s="527"/>
    </row>
    <row r="8325" spans="1:12" s="82" customFormat="1" ht="26.25" customHeight="1" x14ac:dyDescent="0.15">
      <c r="A8325" s="525"/>
      <c r="B8325" s="528" t="s">
        <v>1879</v>
      </c>
      <c r="C8325" s="529" t="s">
        <v>1882</v>
      </c>
      <c r="D8325" s="543">
        <v>43198</v>
      </c>
      <c r="E8325" s="528" t="s">
        <v>1571</v>
      </c>
      <c r="F8325" s="528" t="s">
        <v>1570</v>
      </c>
      <c r="G8325" s="528"/>
      <c r="H8325" s="539" t="s">
        <v>170</v>
      </c>
      <c r="I8325" s="539"/>
      <c r="J8325" s="83" t="s">
        <v>9</v>
      </c>
      <c r="K8325" s="83" t="s">
        <v>166</v>
      </c>
      <c r="L8325" s="87">
        <v>1094.7</v>
      </c>
    </row>
    <row r="8326" spans="1:12" s="82" customFormat="1" ht="260.25" customHeight="1" x14ac:dyDescent="0.15">
      <c r="A8326" s="525"/>
      <c r="B8326" s="528"/>
      <c r="C8326" s="529"/>
      <c r="D8326" s="543"/>
      <c r="E8326" s="528"/>
      <c r="F8326" s="528"/>
      <c r="G8326" s="528"/>
      <c r="H8326" s="539" t="s">
        <v>56</v>
      </c>
      <c r="I8326" s="539"/>
      <c r="J8326" s="83" t="s">
        <v>9</v>
      </c>
      <c r="K8326" s="83" t="s">
        <v>166</v>
      </c>
      <c r="L8326" s="87">
        <v>917.41</v>
      </c>
    </row>
    <row r="8327" spans="1:12" s="82" customFormat="1" ht="24" customHeight="1" x14ac:dyDescent="0.15">
      <c r="A8327" s="525"/>
      <c r="B8327" s="86" t="s">
        <v>33</v>
      </c>
      <c r="C8327" s="85" t="s">
        <v>34</v>
      </c>
      <c r="D8327" s="85" t="s">
        <v>169</v>
      </c>
      <c r="E8327" s="85" t="s">
        <v>168</v>
      </c>
      <c r="F8327" s="527"/>
      <c r="G8327" s="527"/>
      <c r="H8327" s="539" t="s">
        <v>167</v>
      </c>
      <c r="I8327" s="539"/>
      <c r="J8327" s="528" t="s">
        <v>166</v>
      </c>
      <c r="K8327" s="528" t="s">
        <v>9</v>
      </c>
      <c r="L8327" s="540">
        <v>920</v>
      </c>
    </row>
    <row r="8328" spans="1:12" s="82" customFormat="1" ht="24" customHeight="1" x14ac:dyDescent="0.15">
      <c r="A8328" s="525"/>
      <c r="B8328" s="83" t="s">
        <v>1779</v>
      </c>
      <c r="C8328" s="83" t="s">
        <v>1570</v>
      </c>
      <c r="D8328" s="84">
        <v>43206</v>
      </c>
      <c r="E8328" s="83" t="s">
        <v>1881</v>
      </c>
      <c r="F8328" s="527"/>
      <c r="G8328" s="527"/>
      <c r="H8328" s="539"/>
      <c r="I8328" s="539"/>
      <c r="J8328" s="528"/>
      <c r="K8328" s="528"/>
      <c r="L8328" s="540"/>
    </row>
    <row r="8329" spans="1:12" s="82" customFormat="1" ht="24" customHeight="1" x14ac:dyDescent="0.15">
      <c r="A8329" s="525">
        <v>1571</v>
      </c>
      <c r="B8329" s="86" t="s">
        <v>23</v>
      </c>
      <c r="C8329" s="85" t="s">
        <v>24</v>
      </c>
      <c r="D8329" s="85" t="s">
        <v>175</v>
      </c>
      <c r="E8329" s="85" t="s">
        <v>174</v>
      </c>
      <c r="F8329" s="526" t="s">
        <v>18</v>
      </c>
      <c r="G8329" s="526"/>
      <c r="H8329" s="527"/>
      <c r="I8329" s="527"/>
      <c r="J8329" s="527"/>
      <c r="K8329" s="527"/>
      <c r="L8329" s="527"/>
    </row>
    <row r="8330" spans="1:12" s="82" customFormat="1" ht="26.25" customHeight="1" x14ac:dyDescent="0.15">
      <c r="A8330" s="525"/>
      <c r="B8330" s="528" t="s">
        <v>1879</v>
      </c>
      <c r="C8330" s="528" t="s">
        <v>1880</v>
      </c>
      <c r="D8330" s="543">
        <v>43249</v>
      </c>
      <c r="E8330" s="528" t="s">
        <v>732</v>
      </c>
      <c r="F8330" s="528" t="s">
        <v>1689</v>
      </c>
      <c r="G8330" s="528"/>
      <c r="H8330" s="539" t="s">
        <v>170</v>
      </c>
      <c r="I8330" s="539"/>
      <c r="J8330" s="83" t="s">
        <v>166</v>
      </c>
      <c r="K8330" s="83" t="s">
        <v>166</v>
      </c>
      <c r="L8330" s="87">
        <v>0</v>
      </c>
    </row>
    <row r="8331" spans="1:12" s="82" customFormat="1" ht="81.75" customHeight="1" x14ac:dyDescent="0.15">
      <c r="A8331" s="525"/>
      <c r="B8331" s="528"/>
      <c r="C8331" s="528"/>
      <c r="D8331" s="543"/>
      <c r="E8331" s="528"/>
      <c r="F8331" s="528"/>
      <c r="G8331" s="528"/>
      <c r="H8331" s="539" t="s">
        <v>56</v>
      </c>
      <c r="I8331" s="539"/>
      <c r="J8331" s="83" t="s">
        <v>166</v>
      </c>
      <c r="K8331" s="83" t="s">
        <v>166</v>
      </c>
      <c r="L8331" s="87">
        <v>0</v>
      </c>
    </row>
    <row r="8332" spans="1:12" s="82" customFormat="1" ht="24" customHeight="1" x14ac:dyDescent="0.15">
      <c r="A8332" s="525"/>
      <c r="B8332" s="86" t="s">
        <v>33</v>
      </c>
      <c r="C8332" s="85" t="s">
        <v>34</v>
      </c>
      <c r="D8332" s="85" t="s">
        <v>169</v>
      </c>
      <c r="E8332" s="85" t="s">
        <v>168</v>
      </c>
      <c r="F8332" s="527"/>
      <c r="G8332" s="527"/>
      <c r="H8332" s="539" t="s">
        <v>167</v>
      </c>
      <c r="I8332" s="539"/>
      <c r="J8332" s="528" t="s">
        <v>166</v>
      </c>
      <c r="K8332" s="528" t="s">
        <v>9</v>
      </c>
      <c r="L8332" s="540">
        <v>450</v>
      </c>
    </row>
    <row r="8333" spans="1:12" s="82" customFormat="1" ht="24" customHeight="1" x14ac:dyDescent="0.15">
      <c r="A8333" s="525"/>
      <c r="B8333" s="83" t="s">
        <v>1779</v>
      </c>
      <c r="C8333" s="83" t="s">
        <v>1689</v>
      </c>
      <c r="D8333" s="84">
        <v>43254</v>
      </c>
      <c r="E8333" s="83" t="s">
        <v>1845</v>
      </c>
      <c r="F8333" s="527"/>
      <c r="G8333" s="527"/>
      <c r="H8333" s="539"/>
      <c r="I8333" s="539"/>
      <c r="J8333" s="528"/>
      <c r="K8333" s="528"/>
      <c r="L8333" s="540"/>
    </row>
    <row r="8334" spans="1:12" s="82" customFormat="1" ht="24" customHeight="1" x14ac:dyDescent="0.15">
      <c r="A8334" s="525">
        <v>1572</v>
      </c>
      <c r="B8334" s="86" t="s">
        <v>23</v>
      </c>
      <c r="C8334" s="85" t="s">
        <v>24</v>
      </c>
      <c r="D8334" s="85" t="s">
        <v>175</v>
      </c>
      <c r="E8334" s="85" t="s">
        <v>174</v>
      </c>
      <c r="F8334" s="526" t="s">
        <v>18</v>
      </c>
      <c r="G8334" s="526"/>
      <c r="H8334" s="527"/>
      <c r="I8334" s="527"/>
      <c r="J8334" s="527"/>
      <c r="K8334" s="527"/>
      <c r="L8334" s="527"/>
    </row>
    <row r="8335" spans="1:12" s="82" customFormat="1" ht="26.25" customHeight="1" x14ac:dyDescent="0.15">
      <c r="A8335" s="525"/>
      <c r="B8335" s="528" t="s">
        <v>1879</v>
      </c>
      <c r="C8335" s="529" t="s">
        <v>1878</v>
      </c>
      <c r="D8335" s="543">
        <v>43295</v>
      </c>
      <c r="E8335" s="528" t="s">
        <v>1877</v>
      </c>
      <c r="F8335" s="528" t="s">
        <v>1876</v>
      </c>
      <c r="G8335" s="528"/>
      <c r="H8335" s="539" t="s">
        <v>170</v>
      </c>
      <c r="I8335" s="539"/>
      <c r="J8335" s="83" t="s">
        <v>166</v>
      </c>
      <c r="K8335" s="83" t="s">
        <v>9</v>
      </c>
      <c r="L8335" s="87">
        <v>975</v>
      </c>
    </row>
    <row r="8336" spans="1:12" s="82" customFormat="1" ht="123.75" customHeight="1" x14ac:dyDescent="0.15">
      <c r="A8336" s="525"/>
      <c r="B8336" s="528"/>
      <c r="C8336" s="529"/>
      <c r="D8336" s="543"/>
      <c r="E8336" s="528"/>
      <c r="F8336" s="528"/>
      <c r="G8336" s="528"/>
      <c r="H8336" s="539" t="s">
        <v>56</v>
      </c>
      <c r="I8336" s="539"/>
      <c r="J8336" s="83" t="s">
        <v>166</v>
      </c>
      <c r="K8336" s="83" t="s">
        <v>166</v>
      </c>
      <c r="L8336" s="87">
        <v>0</v>
      </c>
    </row>
    <row r="8337" spans="1:12" s="82" customFormat="1" ht="24" customHeight="1" x14ac:dyDescent="0.15">
      <c r="A8337" s="525"/>
      <c r="B8337" s="86" t="s">
        <v>33</v>
      </c>
      <c r="C8337" s="85" t="s">
        <v>34</v>
      </c>
      <c r="D8337" s="85" t="s">
        <v>169</v>
      </c>
      <c r="E8337" s="85" t="s">
        <v>168</v>
      </c>
      <c r="F8337" s="527"/>
      <c r="G8337" s="527"/>
      <c r="H8337" s="539" t="s">
        <v>167</v>
      </c>
      <c r="I8337" s="539"/>
      <c r="J8337" s="528" t="s">
        <v>166</v>
      </c>
      <c r="K8337" s="528" t="s">
        <v>9</v>
      </c>
      <c r="L8337" s="540">
        <v>366.65</v>
      </c>
    </row>
    <row r="8338" spans="1:12" s="82" customFormat="1" ht="24" customHeight="1" x14ac:dyDescent="0.15">
      <c r="A8338" s="525"/>
      <c r="B8338" s="83" t="s">
        <v>1779</v>
      </c>
      <c r="C8338" s="83" t="s">
        <v>1876</v>
      </c>
      <c r="D8338" s="84">
        <v>43300</v>
      </c>
      <c r="E8338" s="83" t="s">
        <v>1295</v>
      </c>
      <c r="F8338" s="527"/>
      <c r="G8338" s="527"/>
      <c r="H8338" s="539"/>
      <c r="I8338" s="539"/>
      <c r="J8338" s="528"/>
      <c r="K8338" s="528"/>
      <c r="L8338" s="540"/>
    </row>
    <row r="8339" spans="1:12" s="82" customFormat="1" ht="24" customHeight="1" x14ac:dyDescent="0.15">
      <c r="A8339" s="525">
        <v>1573</v>
      </c>
      <c r="B8339" s="86" t="s">
        <v>23</v>
      </c>
      <c r="C8339" s="85" t="s">
        <v>24</v>
      </c>
      <c r="D8339" s="85" t="s">
        <v>175</v>
      </c>
      <c r="E8339" s="85" t="s">
        <v>174</v>
      </c>
      <c r="F8339" s="526" t="s">
        <v>18</v>
      </c>
      <c r="G8339" s="526"/>
      <c r="H8339" s="527"/>
      <c r="I8339" s="527"/>
      <c r="J8339" s="527"/>
      <c r="K8339" s="527"/>
      <c r="L8339" s="527"/>
    </row>
    <row r="8340" spans="1:12" s="82" customFormat="1" ht="26.25" customHeight="1" x14ac:dyDescent="0.15">
      <c r="A8340" s="525"/>
      <c r="B8340" s="528" t="s">
        <v>1875</v>
      </c>
      <c r="C8340" s="528" t="s">
        <v>1874</v>
      </c>
      <c r="D8340" s="543">
        <v>43324</v>
      </c>
      <c r="E8340" s="528" t="s">
        <v>461</v>
      </c>
      <c r="F8340" s="528" t="s">
        <v>459</v>
      </c>
      <c r="G8340" s="528"/>
      <c r="H8340" s="539" t="s">
        <v>170</v>
      </c>
      <c r="I8340" s="539"/>
      <c r="J8340" s="83" t="s">
        <v>166</v>
      </c>
      <c r="K8340" s="83" t="s">
        <v>9</v>
      </c>
      <c r="L8340" s="87">
        <v>889.5</v>
      </c>
    </row>
    <row r="8341" spans="1:12" s="82" customFormat="1" ht="39.75" customHeight="1" x14ac:dyDescent="0.15">
      <c r="A8341" s="525"/>
      <c r="B8341" s="528"/>
      <c r="C8341" s="528"/>
      <c r="D8341" s="543"/>
      <c r="E8341" s="528"/>
      <c r="F8341" s="528"/>
      <c r="G8341" s="528"/>
      <c r="H8341" s="539" t="s">
        <v>56</v>
      </c>
      <c r="I8341" s="539"/>
      <c r="J8341" s="83" t="s">
        <v>166</v>
      </c>
      <c r="K8341" s="83" t="s">
        <v>166</v>
      </c>
      <c r="L8341" s="87">
        <v>0</v>
      </c>
    </row>
    <row r="8342" spans="1:12" s="82" customFormat="1" ht="24" customHeight="1" x14ac:dyDescent="0.15">
      <c r="A8342" s="525"/>
      <c r="B8342" s="86" t="s">
        <v>33</v>
      </c>
      <c r="C8342" s="85" t="s">
        <v>34</v>
      </c>
      <c r="D8342" s="85" t="s">
        <v>169</v>
      </c>
      <c r="E8342" s="85" t="s">
        <v>168</v>
      </c>
      <c r="F8342" s="527"/>
      <c r="G8342" s="527"/>
      <c r="H8342" s="539" t="s">
        <v>167</v>
      </c>
      <c r="I8342" s="539"/>
      <c r="J8342" s="528" t="s">
        <v>166</v>
      </c>
      <c r="K8342" s="528" t="s">
        <v>166</v>
      </c>
      <c r="L8342" s="540">
        <v>0</v>
      </c>
    </row>
    <row r="8343" spans="1:12" s="82" customFormat="1" ht="34.5" customHeight="1" x14ac:dyDescent="0.15">
      <c r="A8343" s="525"/>
      <c r="B8343" s="83" t="s">
        <v>1062</v>
      </c>
      <c r="C8343" s="83" t="s">
        <v>459</v>
      </c>
      <c r="D8343" s="84">
        <v>43330</v>
      </c>
      <c r="E8343" s="83" t="s">
        <v>665</v>
      </c>
      <c r="F8343" s="527"/>
      <c r="G8343" s="527"/>
      <c r="H8343" s="539"/>
      <c r="I8343" s="539"/>
      <c r="J8343" s="528"/>
      <c r="K8343" s="528"/>
      <c r="L8343" s="540"/>
    </row>
    <row r="8344" spans="1:12" s="82" customFormat="1" ht="24" customHeight="1" x14ac:dyDescent="0.15">
      <c r="A8344" s="525">
        <v>1574</v>
      </c>
      <c r="B8344" s="86" t="s">
        <v>23</v>
      </c>
      <c r="C8344" s="85" t="s">
        <v>24</v>
      </c>
      <c r="D8344" s="85" t="s">
        <v>175</v>
      </c>
      <c r="E8344" s="85" t="s">
        <v>174</v>
      </c>
      <c r="F8344" s="526" t="s">
        <v>18</v>
      </c>
      <c r="G8344" s="526"/>
      <c r="H8344" s="527"/>
      <c r="I8344" s="527"/>
      <c r="J8344" s="527"/>
      <c r="K8344" s="527"/>
      <c r="L8344" s="527"/>
    </row>
    <row r="8345" spans="1:12" s="82" customFormat="1" ht="26.25" customHeight="1" x14ac:dyDescent="0.15">
      <c r="A8345" s="525"/>
      <c r="B8345" s="528" t="s">
        <v>1873</v>
      </c>
      <c r="C8345" s="529" t="s">
        <v>1872</v>
      </c>
      <c r="D8345" s="543">
        <v>43250</v>
      </c>
      <c r="E8345" s="528" t="s">
        <v>939</v>
      </c>
      <c r="F8345" s="528" t="s">
        <v>1871</v>
      </c>
      <c r="G8345" s="528"/>
      <c r="H8345" s="539" t="s">
        <v>170</v>
      </c>
      <c r="I8345" s="539"/>
      <c r="J8345" s="83" t="s">
        <v>166</v>
      </c>
      <c r="K8345" s="83" t="s">
        <v>9</v>
      </c>
      <c r="L8345" s="87">
        <v>243.37</v>
      </c>
    </row>
    <row r="8346" spans="1:12" s="82" customFormat="1" ht="333.75" customHeight="1" x14ac:dyDescent="0.15">
      <c r="A8346" s="525"/>
      <c r="B8346" s="528"/>
      <c r="C8346" s="529"/>
      <c r="D8346" s="543"/>
      <c r="E8346" s="528"/>
      <c r="F8346" s="528"/>
      <c r="G8346" s="528"/>
      <c r="H8346" s="539" t="s">
        <v>56</v>
      </c>
      <c r="I8346" s="539"/>
      <c r="J8346" s="83" t="s">
        <v>166</v>
      </c>
      <c r="K8346" s="83" t="s">
        <v>9</v>
      </c>
      <c r="L8346" s="87">
        <v>706.4</v>
      </c>
    </row>
    <row r="8347" spans="1:12" s="82" customFormat="1" ht="24" customHeight="1" x14ac:dyDescent="0.15">
      <c r="A8347" s="525"/>
      <c r="B8347" s="86" t="s">
        <v>33</v>
      </c>
      <c r="C8347" s="85" t="s">
        <v>34</v>
      </c>
      <c r="D8347" s="85" t="s">
        <v>169</v>
      </c>
      <c r="E8347" s="85" t="s">
        <v>168</v>
      </c>
      <c r="F8347" s="527"/>
      <c r="G8347" s="527"/>
      <c r="H8347" s="539" t="s">
        <v>167</v>
      </c>
      <c r="I8347" s="539"/>
      <c r="J8347" s="528" t="s">
        <v>166</v>
      </c>
      <c r="K8347" s="528" t="s">
        <v>9</v>
      </c>
      <c r="L8347" s="540">
        <v>124</v>
      </c>
    </row>
    <row r="8348" spans="1:12" s="82" customFormat="1" ht="24" customHeight="1" x14ac:dyDescent="0.15">
      <c r="A8348" s="525"/>
      <c r="B8348" s="83" t="s">
        <v>211</v>
      </c>
      <c r="C8348" s="83" t="s">
        <v>1871</v>
      </c>
      <c r="D8348" s="84">
        <v>43254</v>
      </c>
      <c r="E8348" s="83" t="s">
        <v>1870</v>
      </c>
      <c r="F8348" s="527"/>
      <c r="G8348" s="527"/>
      <c r="H8348" s="539"/>
      <c r="I8348" s="539"/>
      <c r="J8348" s="528"/>
      <c r="K8348" s="528"/>
      <c r="L8348" s="540"/>
    </row>
    <row r="8349" spans="1:12" s="82" customFormat="1" ht="24" customHeight="1" x14ac:dyDescent="0.15">
      <c r="A8349" s="525">
        <v>1575</v>
      </c>
      <c r="B8349" s="86" t="s">
        <v>23</v>
      </c>
      <c r="C8349" s="85" t="s">
        <v>24</v>
      </c>
      <c r="D8349" s="85" t="s">
        <v>175</v>
      </c>
      <c r="E8349" s="85" t="s">
        <v>174</v>
      </c>
      <c r="F8349" s="526" t="s">
        <v>18</v>
      </c>
      <c r="G8349" s="526"/>
      <c r="H8349" s="527"/>
      <c r="I8349" s="527"/>
      <c r="J8349" s="527"/>
      <c r="K8349" s="527"/>
      <c r="L8349" s="527"/>
    </row>
    <row r="8350" spans="1:12" s="82" customFormat="1" ht="26.25" customHeight="1" x14ac:dyDescent="0.15">
      <c r="A8350" s="525"/>
      <c r="B8350" s="528" t="s">
        <v>1869</v>
      </c>
      <c r="C8350" s="529" t="s">
        <v>1868</v>
      </c>
      <c r="D8350" s="543">
        <v>43243</v>
      </c>
      <c r="E8350" s="528" t="s">
        <v>641</v>
      </c>
      <c r="F8350" s="528" t="s">
        <v>1507</v>
      </c>
      <c r="G8350" s="528"/>
      <c r="H8350" s="539" t="s">
        <v>170</v>
      </c>
      <c r="I8350" s="539"/>
      <c r="J8350" s="83" t="s">
        <v>166</v>
      </c>
      <c r="K8350" s="83" t="s">
        <v>9</v>
      </c>
      <c r="L8350" s="87">
        <v>400</v>
      </c>
    </row>
    <row r="8351" spans="1:12" s="82" customFormat="1" ht="408.95" customHeight="1" x14ac:dyDescent="0.15">
      <c r="A8351" s="525"/>
      <c r="B8351" s="528"/>
      <c r="C8351" s="529"/>
      <c r="D8351" s="543"/>
      <c r="E8351" s="528"/>
      <c r="F8351" s="528"/>
      <c r="G8351" s="528"/>
      <c r="H8351" s="539" t="s">
        <v>56</v>
      </c>
      <c r="I8351" s="539"/>
      <c r="J8351" s="528" t="s">
        <v>166</v>
      </c>
      <c r="K8351" s="528" t="s">
        <v>9</v>
      </c>
      <c r="L8351" s="540">
        <v>618.01</v>
      </c>
    </row>
    <row r="8352" spans="1:12" s="82" customFormat="1" ht="176.85" customHeight="1" x14ac:dyDescent="0.15">
      <c r="A8352" s="525"/>
      <c r="B8352" s="528"/>
      <c r="C8352" s="529"/>
      <c r="D8352" s="543"/>
      <c r="E8352" s="528"/>
      <c r="F8352" s="528"/>
      <c r="G8352" s="528"/>
      <c r="H8352" s="539"/>
      <c r="I8352" s="539"/>
      <c r="J8352" s="528"/>
      <c r="K8352" s="528"/>
      <c r="L8352" s="540"/>
    </row>
    <row r="8353" spans="1:12" s="82" customFormat="1" ht="24" customHeight="1" x14ac:dyDescent="0.15">
      <c r="A8353" s="525"/>
      <c r="B8353" s="86" t="s">
        <v>33</v>
      </c>
      <c r="C8353" s="85" t="s">
        <v>34</v>
      </c>
      <c r="D8353" s="85" t="s">
        <v>169</v>
      </c>
      <c r="E8353" s="85" t="s">
        <v>168</v>
      </c>
      <c r="F8353" s="527"/>
      <c r="G8353" s="527"/>
      <c r="H8353" s="539" t="s">
        <v>167</v>
      </c>
      <c r="I8353" s="539"/>
      <c r="J8353" s="528" t="s">
        <v>166</v>
      </c>
      <c r="K8353" s="528" t="s">
        <v>166</v>
      </c>
      <c r="L8353" s="540">
        <v>0</v>
      </c>
    </row>
    <row r="8354" spans="1:12" s="82" customFormat="1" ht="24" customHeight="1" x14ac:dyDescent="0.15">
      <c r="A8354" s="525"/>
      <c r="B8354" s="83" t="s">
        <v>211</v>
      </c>
      <c r="C8354" s="83" t="s">
        <v>1507</v>
      </c>
      <c r="D8354" s="84">
        <v>43245</v>
      </c>
      <c r="E8354" s="83" t="s">
        <v>559</v>
      </c>
      <c r="F8354" s="527"/>
      <c r="G8354" s="527"/>
      <c r="H8354" s="539"/>
      <c r="I8354" s="539"/>
      <c r="J8354" s="528"/>
      <c r="K8354" s="528"/>
      <c r="L8354" s="540"/>
    </row>
    <row r="8355" spans="1:12" s="82" customFormat="1" ht="24" customHeight="1" x14ac:dyDescent="0.15">
      <c r="A8355" s="525">
        <v>1576</v>
      </c>
      <c r="B8355" s="86" t="s">
        <v>23</v>
      </c>
      <c r="C8355" s="85" t="s">
        <v>24</v>
      </c>
      <c r="D8355" s="85" t="s">
        <v>175</v>
      </c>
      <c r="E8355" s="85" t="s">
        <v>174</v>
      </c>
      <c r="F8355" s="526" t="s">
        <v>18</v>
      </c>
      <c r="G8355" s="526"/>
      <c r="H8355" s="527"/>
      <c r="I8355" s="527"/>
      <c r="J8355" s="527"/>
      <c r="K8355" s="527"/>
      <c r="L8355" s="527"/>
    </row>
    <row r="8356" spans="1:12" s="82" customFormat="1" ht="26.25" customHeight="1" x14ac:dyDescent="0.15">
      <c r="A8356" s="525"/>
      <c r="B8356" s="528" t="s">
        <v>1867</v>
      </c>
      <c r="C8356" s="529" t="s">
        <v>1866</v>
      </c>
      <c r="D8356" s="543">
        <v>43295</v>
      </c>
      <c r="E8356" s="528" t="s">
        <v>178</v>
      </c>
      <c r="F8356" s="528" t="s">
        <v>177</v>
      </c>
      <c r="G8356" s="528"/>
      <c r="H8356" s="539" t="s">
        <v>170</v>
      </c>
      <c r="I8356" s="539"/>
      <c r="J8356" s="83" t="s">
        <v>166</v>
      </c>
      <c r="K8356" s="83" t="s">
        <v>9</v>
      </c>
      <c r="L8356" s="87">
        <v>918</v>
      </c>
    </row>
    <row r="8357" spans="1:12" s="82" customFormat="1" ht="281.25" customHeight="1" x14ac:dyDescent="0.15">
      <c r="A8357" s="525"/>
      <c r="B8357" s="528"/>
      <c r="C8357" s="529"/>
      <c r="D8357" s="543"/>
      <c r="E8357" s="528"/>
      <c r="F8357" s="528"/>
      <c r="G8357" s="528"/>
      <c r="H8357" s="539" t="s">
        <v>56</v>
      </c>
      <c r="I8357" s="539"/>
      <c r="J8357" s="83" t="s">
        <v>166</v>
      </c>
      <c r="K8357" s="83" t="s">
        <v>166</v>
      </c>
      <c r="L8357" s="87">
        <v>0</v>
      </c>
    </row>
    <row r="8358" spans="1:12" s="82" customFormat="1" ht="24" customHeight="1" x14ac:dyDescent="0.15">
      <c r="A8358" s="525"/>
      <c r="B8358" s="86" t="s">
        <v>33</v>
      </c>
      <c r="C8358" s="85" t="s">
        <v>34</v>
      </c>
      <c r="D8358" s="85" t="s">
        <v>169</v>
      </c>
      <c r="E8358" s="85" t="s">
        <v>168</v>
      </c>
      <c r="F8358" s="527"/>
      <c r="G8358" s="527"/>
      <c r="H8358" s="539" t="s">
        <v>167</v>
      </c>
      <c r="I8358" s="539"/>
      <c r="J8358" s="528" t="s">
        <v>166</v>
      </c>
      <c r="K8358" s="528" t="s">
        <v>166</v>
      </c>
      <c r="L8358" s="540">
        <v>0</v>
      </c>
    </row>
    <row r="8359" spans="1:12" s="82" customFormat="1" ht="24" customHeight="1" x14ac:dyDescent="0.15">
      <c r="A8359" s="525"/>
      <c r="B8359" s="83" t="s">
        <v>221</v>
      </c>
      <c r="C8359" s="83" t="s">
        <v>177</v>
      </c>
      <c r="D8359" s="84">
        <v>43300</v>
      </c>
      <c r="E8359" s="83" t="s">
        <v>1295</v>
      </c>
      <c r="F8359" s="527"/>
      <c r="G8359" s="527"/>
      <c r="H8359" s="539"/>
      <c r="I8359" s="539"/>
      <c r="J8359" s="528"/>
      <c r="K8359" s="528"/>
      <c r="L8359" s="540"/>
    </row>
    <row r="8360" spans="1:12" s="82" customFormat="1" ht="24" customHeight="1" x14ac:dyDescent="0.15">
      <c r="A8360" s="525">
        <v>1577</v>
      </c>
      <c r="B8360" s="86" t="s">
        <v>23</v>
      </c>
      <c r="C8360" s="85" t="s">
        <v>24</v>
      </c>
      <c r="D8360" s="85" t="s">
        <v>175</v>
      </c>
      <c r="E8360" s="85" t="s">
        <v>174</v>
      </c>
      <c r="F8360" s="526" t="s">
        <v>18</v>
      </c>
      <c r="G8360" s="526"/>
      <c r="H8360" s="527"/>
      <c r="I8360" s="527"/>
      <c r="J8360" s="527"/>
      <c r="K8360" s="527"/>
      <c r="L8360" s="527"/>
    </row>
    <row r="8361" spans="1:12" s="82" customFormat="1" ht="26.25" customHeight="1" x14ac:dyDescent="0.15">
      <c r="A8361" s="525"/>
      <c r="B8361" s="528" t="s">
        <v>1865</v>
      </c>
      <c r="C8361" s="529" t="s">
        <v>1864</v>
      </c>
      <c r="D8361" s="543">
        <v>43305</v>
      </c>
      <c r="E8361" s="528" t="s">
        <v>178</v>
      </c>
      <c r="F8361" s="528" t="s">
        <v>1863</v>
      </c>
      <c r="G8361" s="528"/>
      <c r="H8361" s="539" t="s">
        <v>170</v>
      </c>
      <c r="I8361" s="539"/>
      <c r="J8361" s="83" t="s">
        <v>166</v>
      </c>
      <c r="K8361" s="83" t="s">
        <v>9</v>
      </c>
      <c r="L8361" s="87">
        <v>916.66</v>
      </c>
    </row>
    <row r="8362" spans="1:12" s="82" customFormat="1" ht="239.25" customHeight="1" x14ac:dyDescent="0.15">
      <c r="A8362" s="525"/>
      <c r="B8362" s="528"/>
      <c r="C8362" s="529"/>
      <c r="D8362" s="543"/>
      <c r="E8362" s="528"/>
      <c r="F8362" s="528"/>
      <c r="G8362" s="528"/>
      <c r="H8362" s="539" t="s">
        <v>56</v>
      </c>
      <c r="I8362" s="539"/>
      <c r="J8362" s="83" t="s">
        <v>166</v>
      </c>
      <c r="K8362" s="83" t="s">
        <v>166</v>
      </c>
      <c r="L8362" s="87">
        <v>0</v>
      </c>
    </row>
    <row r="8363" spans="1:12" s="82" customFormat="1" ht="24" customHeight="1" x14ac:dyDescent="0.15">
      <c r="A8363" s="525"/>
      <c r="B8363" s="86" t="s">
        <v>33</v>
      </c>
      <c r="C8363" s="85" t="s">
        <v>34</v>
      </c>
      <c r="D8363" s="85" t="s">
        <v>169</v>
      </c>
      <c r="E8363" s="85" t="s">
        <v>168</v>
      </c>
      <c r="F8363" s="527"/>
      <c r="G8363" s="527"/>
      <c r="H8363" s="539" t="s">
        <v>167</v>
      </c>
      <c r="I8363" s="539"/>
      <c r="J8363" s="528" t="s">
        <v>166</v>
      </c>
      <c r="K8363" s="528" t="s">
        <v>166</v>
      </c>
      <c r="L8363" s="540">
        <v>0</v>
      </c>
    </row>
    <row r="8364" spans="1:12" s="82" customFormat="1" ht="24" customHeight="1" x14ac:dyDescent="0.15">
      <c r="A8364" s="525"/>
      <c r="B8364" s="83" t="s">
        <v>317</v>
      </c>
      <c r="C8364" s="83" t="s">
        <v>1863</v>
      </c>
      <c r="D8364" s="84">
        <v>43312</v>
      </c>
      <c r="E8364" s="83" t="s">
        <v>1862</v>
      </c>
      <c r="F8364" s="527"/>
      <c r="G8364" s="527"/>
      <c r="H8364" s="539"/>
      <c r="I8364" s="539"/>
      <c r="J8364" s="528"/>
      <c r="K8364" s="528"/>
      <c r="L8364" s="540"/>
    </row>
    <row r="8365" spans="1:12" s="82" customFormat="1" ht="24" customHeight="1" x14ac:dyDescent="0.15">
      <c r="A8365" s="525">
        <v>1578</v>
      </c>
      <c r="B8365" s="86" t="s">
        <v>23</v>
      </c>
      <c r="C8365" s="85" t="s">
        <v>24</v>
      </c>
      <c r="D8365" s="85" t="s">
        <v>175</v>
      </c>
      <c r="E8365" s="85" t="s">
        <v>174</v>
      </c>
      <c r="F8365" s="526" t="s">
        <v>18</v>
      </c>
      <c r="G8365" s="526"/>
      <c r="H8365" s="527"/>
      <c r="I8365" s="527"/>
      <c r="J8365" s="527"/>
      <c r="K8365" s="527"/>
      <c r="L8365" s="527"/>
    </row>
    <row r="8366" spans="1:12" s="82" customFormat="1" ht="26.25" customHeight="1" x14ac:dyDescent="0.15">
      <c r="A8366" s="525"/>
      <c r="B8366" s="528" t="s">
        <v>1853</v>
      </c>
      <c r="C8366" s="528" t="s">
        <v>1861</v>
      </c>
      <c r="D8366" s="543">
        <v>43225</v>
      </c>
      <c r="E8366" s="528" t="s">
        <v>860</v>
      </c>
      <c r="F8366" s="528" t="s">
        <v>1860</v>
      </c>
      <c r="G8366" s="528"/>
      <c r="H8366" s="539" t="s">
        <v>170</v>
      </c>
      <c r="I8366" s="539"/>
      <c r="J8366" s="83" t="s">
        <v>166</v>
      </c>
      <c r="K8366" s="83" t="s">
        <v>9</v>
      </c>
      <c r="L8366" s="87">
        <v>2083.86</v>
      </c>
    </row>
    <row r="8367" spans="1:12" s="82" customFormat="1" ht="18.75" customHeight="1" x14ac:dyDescent="0.15">
      <c r="A8367" s="525"/>
      <c r="B8367" s="528"/>
      <c r="C8367" s="528"/>
      <c r="D8367" s="543"/>
      <c r="E8367" s="528"/>
      <c r="F8367" s="528"/>
      <c r="G8367" s="528"/>
      <c r="H8367" s="539" t="s">
        <v>56</v>
      </c>
      <c r="I8367" s="539"/>
      <c r="J8367" s="83" t="s">
        <v>166</v>
      </c>
      <c r="K8367" s="83" t="s">
        <v>9</v>
      </c>
      <c r="L8367" s="87">
        <v>6786</v>
      </c>
    </row>
    <row r="8368" spans="1:12" s="82" customFormat="1" ht="24" customHeight="1" x14ac:dyDescent="0.15">
      <c r="A8368" s="525"/>
      <c r="B8368" s="86" t="s">
        <v>33</v>
      </c>
      <c r="C8368" s="85" t="s">
        <v>34</v>
      </c>
      <c r="D8368" s="85" t="s">
        <v>169</v>
      </c>
      <c r="E8368" s="85" t="s">
        <v>168</v>
      </c>
      <c r="F8368" s="527"/>
      <c r="G8368" s="527"/>
      <c r="H8368" s="539" t="s">
        <v>167</v>
      </c>
      <c r="I8368" s="539"/>
      <c r="J8368" s="528" t="s">
        <v>166</v>
      </c>
      <c r="K8368" s="528" t="s">
        <v>166</v>
      </c>
      <c r="L8368" s="540">
        <v>0</v>
      </c>
    </row>
    <row r="8369" spans="1:12" s="82" customFormat="1" ht="34.5" customHeight="1" x14ac:dyDescent="0.15">
      <c r="A8369" s="525"/>
      <c r="B8369" s="83" t="s">
        <v>1851</v>
      </c>
      <c r="C8369" s="83" t="s">
        <v>1860</v>
      </c>
      <c r="D8369" s="84">
        <v>43232</v>
      </c>
      <c r="E8369" s="83" t="s">
        <v>275</v>
      </c>
      <c r="F8369" s="527"/>
      <c r="G8369" s="527"/>
      <c r="H8369" s="539"/>
      <c r="I8369" s="539"/>
      <c r="J8369" s="528"/>
      <c r="K8369" s="528"/>
      <c r="L8369" s="540"/>
    </row>
    <row r="8370" spans="1:12" s="82" customFormat="1" ht="24" customHeight="1" x14ac:dyDescent="0.15">
      <c r="A8370" s="525">
        <v>1579</v>
      </c>
      <c r="B8370" s="86" t="s">
        <v>23</v>
      </c>
      <c r="C8370" s="85" t="s">
        <v>24</v>
      </c>
      <c r="D8370" s="85" t="s">
        <v>175</v>
      </c>
      <c r="E8370" s="85" t="s">
        <v>174</v>
      </c>
      <c r="F8370" s="526" t="s">
        <v>18</v>
      </c>
      <c r="G8370" s="526"/>
      <c r="H8370" s="527"/>
      <c r="I8370" s="527"/>
      <c r="J8370" s="527"/>
      <c r="K8370" s="527"/>
      <c r="L8370" s="527"/>
    </row>
    <row r="8371" spans="1:12" s="82" customFormat="1" ht="26.25" customHeight="1" x14ac:dyDescent="0.15">
      <c r="A8371" s="525"/>
      <c r="B8371" s="528" t="s">
        <v>1853</v>
      </c>
      <c r="C8371" s="528" t="s">
        <v>1859</v>
      </c>
      <c r="D8371" s="543">
        <v>43244</v>
      </c>
      <c r="E8371" s="528" t="s">
        <v>284</v>
      </c>
      <c r="F8371" s="528" t="s">
        <v>1858</v>
      </c>
      <c r="G8371" s="528"/>
      <c r="H8371" s="539" t="s">
        <v>170</v>
      </c>
      <c r="I8371" s="539"/>
      <c r="J8371" s="83" t="s">
        <v>166</v>
      </c>
      <c r="K8371" s="83" t="s">
        <v>9</v>
      </c>
      <c r="L8371" s="87">
        <v>173.54</v>
      </c>
    </row>
    <row r="8372" spans="1:12" s="82" customFormat="1" ht="39.75" customHeight="1" x14ac:dyDescent="0.15">
      <c r="A8372" s="525"/>
      <c r="B8372" s="528"/>
      <c r="C8372" s="528"/>
      <c r="D8372" s="543"/>
      <c r="E8372" s="528"/>
      <c r="F8372" s="528"/>
      <c r="G8372" s="528"/>
      <c r="H8372" s="539" t="s">
        <v>56</v>
      </c>
      <c r="I8372" s="539"/>
      <c r="J8372" s="83" t="s">
        <v>166</v>
      </c>
      <c r="K8372" s="83" t="s">
        <v>9</v>
      </c>
      <c r="L8372" s="87">
        <v>673.48</v>
      </c>
    </row>
    <row r="8373" spans="1:12" s="82" customFormat="1" ht="24" customHeight="1" x14ac:dyDescent="0.15">
      <c r="A8373" s="525"/>
      <c r="B8373" s="86" t="s">
        <v>33</v>
      </c>
      <c r="C8373" s="85" t="s">
        <v>34</v>
      </c>
      <c r="D8373" s="85" t="s">
        <v>169</v>
      </c>
      <c r="E8373" s="85" t="s">
        <v>168</v>
      </c>
      <c r="F8373" s="527"/>
      <c r="G8373" s="527"/>
      <c r="H8373" s="539" t="s">
        <v>167</v>
      </c>
      <c r="I8373" s="539"/>
      <c r="J8373" s="528" t="s">
        <v>166</v>
      </c>
      <c r="K8373" s="528" t="s">
        <v>9</v>
      </c>
      <c r="L8373" s="540">
        <v>81</v>
      </c>
    </row>
    <row r="8374" spans="1:12" s="82" customFormat="1" ht="34.5" customHeight="1" x14ac:dyDescent="0.15">
      <c r="A8374" s="525"/>
      <c r="B8374" s="83" t="s">
        <v>1851</v>
      </c>
      <c r="C8374" s="83" t="s">
        <v>1858</v>
      </c>
      <c r="D8374" s="84">
        <v>43245</v>
      </c>
      <c r="E8374" s="83" t="s">
        <v>1857</v>
      </c>
      <c r="F8374" s="527"/>
      <c r="G8374" s="527"/>
      <c r="H8374" s="539"/>
      <c r="I8374" s="539"/>
      <c r="J8374" s="528"/>
      <c r="K8374" s="528"/>
      <c r="L8374" s="540"/>
    </row>
    <row r="8375" spans="1:12" s="82" customFormat="1" ht="24" customHeight="1" x14ac:dyDescent="0.15">
      <c r="A8375" s="525">
        <v>1580</v>
      </c>
      <c r="B8375" s="86" t="s">
        <v>23</v>
      </c>
      <c r="C8375" s="85" t="s">
        <v>24</v>
      </c>
      <c r="D8375" s="85" t="s">
        <v>175</v>
      </c>
      <c r="E8375" s="85" t="s">
        <v>174</v>
      </c>
      <c r="F8375" s="526" t="s">
        <v>18</v>
      </c>
      <c r="G8375" s="526"/>
      <c r="H8375" s="527"/>
      <c r="I8375" s="527"/>
      <c r="J8375" s="527"/>
      <c r="K8375" s="527"/>
      <c r="L8375" s="527"/>
    </row>
    <row r="8376" spans="1:12" s="82" customFormat="1" ht="26.25" customHeight="1" x14ac:dyDescent="0.15">
      <c r="A8376" s="525"/>
      <c r="B8376" s="528" t="s">
        <v>1853</v>
      </c>
      <c r="C8376" s="528" t="s">
        <v>1856</v>
      </c>
      <c r="D8376" s="543">
        <v>43307</v>
      </c>
      <c r="E8376" s="528" t="s">
        <v>700</v>
      </c>
      <c r="F8376" s="528" t="s">
        <v>1855</v>
      </c>
      <c r="G8376" s="528"/>
      <c r="H8376" s="539" t="s">
        <v>170</v>
      </c>
      <c r="I8376" s="539"/>
      <c r="J8376" s="83" t="s">
        <v>166</v>
      </c>
      <c r="K8376" s="83" t="s">
        <v>9</v>
      </c>
      <c r="L8376" s="87">
        <v>770.5</v>
      </c>
    </row>
    <row r="8377" spans="1:12" s="82" customFormat="1" ht="39.75" customHeight="1" x14ac:dyDescent="0.15">
      <c r="A8377" s="525"/>
      <c r="B8377" s="528"/>
      <c r="C8377" s="528"/>
      <c r="D8377" s="543"/>
      <c r="E8377" s="528"/>
      <c r="F8377" s="528"/>
      <c r="G8377" s="528"/>
      <c r="H8377" s="539" t="s">
        <v>56</v>
      </c>
      <c r="I8377" s="539"/>
      <c r="J8377" s="83" t="s">
        <v>166</v>
      </c>
      <c r="K8377" s="83" t="s">
        <v>9</v>
      </c>
      <c r="L8377" s="87">
        <v>505.4</v>
      </c>
    </row>
    <row r="8378" spans="1:12" s="82" customFormat="1" ht="24" customHeight="1" x14ac:dyDescent="0.15">
      <c r="A8378" s="525"/>
      <c r="B8378" s="86" t="s">
        <v>33</v>
      </c>
      <c r="C8378" s="85" t="s">
        <v>34</v>
      </c>
      <c r="D8378" s="85" t="s">
        <v>169</v>
      </c>
      <c r="E8378" s="85" t="s">
        <v>168</v>
      </c>
      <c r="F8378" s="527"/>
      <c r="G8378" s="527"/>
      <c r="H8378" s="539" t="s">
        <v>167</v>
      </c>
      <c r="I8378" s="539"/>
      <c r="J8378" s="528" t="s">
        <v>166</v>
      </c>
      <c r="K8378" s="528" t="s">
        <v>9</v>
      </c>
      <c r="L8378" s="540">
        <v>240</v>
      </c>
    </row>
    <row r="8379" spans="1:12" s="82" customFormat="1" ht="34.5" customHeight="1" x14ac:dyDescent="0.15">
      <c r="A8379" s="525"/>
      <c r="B8379" s="83" t="s">
        <v>1851</v>
      </c>
      <c r="C8379" s="83" t="s">
        <v>1855</v>
      </c>
      <c r="D8379" s="84">
        <v>43313</v>
      </c>
      <c r="E8379" s="83" t="s">
        <v>1854</v>
      </c>
      <c r="F8379" s="527"/>
      <c r="G8379" s="527"/>
      <c r="H8379" s="539"/>
      <c r="I8379" s="539"/>
      <c r="J8379" s="528"/>
      <c r="K8379" s="528"/>
      <c r="L8379" s="540"/>
    </row>
    <row r="8380" spans="1:12" s="82" customFormat="1" ht="24" customHeight="1" x14ac:dyDescent="0.15">
      <c r="A8380" s="525">
        <v>1581</v>
      </c>
      <c r="B8380" s="86" t="s">
        <v>23</v>
      </c>
      <c r="C8380" s="85" t="s">
        <v>24</v>
      </c>
      <c r="D8380" s="85" t="s">
        <v>175</v>
      </c>
      <c r="E8380" s="85" t="s">
        <v>174</v>
      </c>
      <c r="F8380" s="526" t="s">
        <v>18</v>
      </c>
      <c r="G8380" s="526"/>
      <c r="H8380" s="527"/>
      <c r="I8380" s="527"/>
      <c r="J8380" s="527"/>
      <c r="K8380" s="527"/>
      <c r="L8380" s="527"/>
    </row>
    <row r="8381" spans="1:12" s="82" customFormat="1" ht="26.25" customHeight="1" x14ac:dyDescent="0.15">
      <c r="A8381" s="525"/>
      <c r="B8381" s="528" t="s">
        <v>1853</v>
      </c>
      <c r="C8381" s="528" t="s">
        <v>1852</v>
      </c>
      <c r="D8381" s="543">
        <v>43343</v>
      </c>
      <c r="E8381" s="528" t="s">
        <v>204</v>
      </c>
      <c r="F8381" s="528" t="s">
        <v>1850</v>
      </c>
      <c r="G8381" s="528"/>
      <c r="H8381" s="539" t="s">
        <v>170</v>
      </c>
      <c r="I8381" s="539"/>
      <c r="J8381" s="83" t="s">
        <v>166</v>
      </c>
      <c r="K8381" s="83" t="s">
        <v>9</v>
      </c>
      <c r="L8381" s="87">
        <v>2633.13</v>
      </c>
    </row>
    <row r="8382" spans="1:12" s="82" customFormat="1" ht="29.25" customHeight="1" x14ac:dyDescent="0.15">
      <c r="A8382" s="525"/>
      <c r="B8382" s="528"/>
      <c r="C8382" s="528"/>
      <c r="D8382" s="543"/>
      <c r="E8382" s="528"/>
      <c r="F8382" s="528"/>
      <c r="G8382" s="528"/>
      <c r="H8382" s="539" t="s">
        <v>56</v>
      </c>
      <c r="I8382" s="539"/>
      <c r="J8382" s="83" t="s">
        <v>166</v>
      </c>
      <c r="K8382" s="83" t="s">
        <v>9</v>
      </c>
      <c r="L8382" s="87">
        <v>2449.41</v>
      </c>
    </row>
    <row r="8383" spans="1:12" s="82" customFormat="1" ht="24" customHeight="1" x14ac:dyDescent="0.15">
      <c r="A8383" s="525"/>
      <c r="B8383" s="86" t="s">
        <v>33</v>
      </c>
      <c r="C8383" s="85" t="s">
        <v>34</v>
      </c>
      <c r="D8383" s="85" t="s">
        <v>169</v>
      </c>
      <c r="E8383" s="85" t="s">
        <v>168</v>
      </c>
      <c r="F8383" s="527"/>
      <c r="G8383" s="527"/>
      <c r="H8383" s="539" t="s">
        <v>167</v>
      </c>
      <c r="I8383" s="539"/>
      <c r="J8383" s="528" t="s">
        <v>166</v>
      </c>
      <c r="K8383" s="528" t="s">
        <v>166</v>
      </c>
      <c r="L8383" s="540">
        <v>0</v>
      </c>
    </row>
    <row r="8384" spans="1:12" s="82" customFormat="1" ht="34.5" customHeight="1" x14ac:dyDescent="0.15">
      <c r="A8384" s="525"/>
      <c r="B8384" s="83" t="s">
        <v>1851</v>
      </c>
      <c r="C8384" s="83" t="s">
        <v>1850</v>
      </c>
      <c r="D8384" s="84">
        <v>43352</v>
      </c>
      <c r="E8384" s="83" t="s">
        <v>1849</v>
      </c>
      <c r="F8384" s="527"/>
      <c r="G8384" s="527"/>
      <c r="H8384" s="539"/>
      <c r="I8384" s="539"/>
      <c r="J8384" s="528"/>
      <c r="K8384" s="528"/>
      <c r="L8384" s="540"/>
    </row>
    <row r="8385" spans="1:12" s="82" customFormat="1" ht="24" customHeight="1" x14ac:dyDescent="0.15">
      <c r="A8385" s="525">
        <v>1582</v>
      </c>
      <c r="B8385" s="86" t="s">
        <v>23</v>
      </c>
      <c r="C8385" s="85" t="s">
        <v>24</v>
      </c>
      <c r="D8385" s="85" t="s">
        <v>175</v>
      </c>
      <c r="E8385" s="85" t="s">
        <v>174</v>
      </c>
      <c r="F8385" s="526" t="s">
        <v>18</v>
      </c>
      <c r="G8385" s="526"/>
      <c r="H8385" s="527"/>
      <c r="I8385" s="527"/>
      <c r="J8385" s="527"/>
      <c r="K8385" s="527"/>
      <c r="L8385" s="527"/>
    </row>
    <row r="8386" spans="1:12" s="82" customFormat="1" ht="26.25" customHeight="1" x14ac:dyDescent="0.15">
      <c r="A8386" s="525"/>
      <c r="B8386" s="528" t="s">
        <v>1848</v>
      </c>
      <c r="C8386" s="529" t="s">
        <v>1847</v>
      </c>
      <c r="D8386" s="543">
        <v>43249</v>
      </c>
      <c r="E8386" s="528" t="s">
        <v>334</v>
      </c>
      <c r="F8386" s="528" t="s">
        <v>1846</v>
      </c>
      <c r="G8386" s="528"/>
      <c r="H8386" s="539" t="s">
        <v>170</v>
      </c>
      <c r="I8386" s="539"/>
      <c r="J8386" s="83" t="s">
        <v>166</v>
      </c>
      <c r="K8386" s="83" t="s">
        <v>166</v>
      </c>
      <c r="L8386" s="87">
        <v>0</v>
      </c>
    </row>
    <row r="8387" spans="1:12" s="82" customFormat="1" ht="228.75" customHeight="1" x14ac:dyDescent="0.15">
      <c r="A8387" s="525"/>
      <c r="B8387" s="528"/>
      <c r="C8387" s="529"/>
      <c r="D8387" s="543"/>
      <c r="E8387" s="528"/>
      <c r="F8387" s="528"/>
      <c r="G8387" s="528"/>
      <c r="H8387" s="539" t="s">
        <v>56</v>
      </c>
      <c r="I8387" s="539"/>
      <c r="J8387" s="83" t="s">
        <v>166</v>
      </c>
      <c r="K8387" s="83" t="s">
        <v>166</v>
      </c>
      <c r="L8387" s="87">
        <v>0</v>
      </c>
    </row>
    <row r="8388" spans="1:12" s="82" customFormat="1" ht="24" customHeight="1" x14ac:dyDescent="0.15">
      <c r="A8388" s="525"/>
      <c r="B8388" s="86" t="s">
        <v>33</v>
      </c>
      <c r="C8388" s="85" t="s">
        <v>34</v>
      </c>
      <c r="D8388" s="85" t="s">
        <v>169</v>
      </c>
      <c r="E8388" s="85" t="s">
        <v>168</v>
      </c>
      <c r="F8388" s="527"/>
      <c r="G8388" s="527"/>
      <c r="H8388" s="539" t="s">
        <v>167</v>
      </c>
      <c r="I8388" s="539"/>
      <c r="J8388" s="528" t="s">
        <v>166</v>
      </c>
      <c r="K8388" s="528" t="s">
        <v>9</v>
      </c>
      <c r="L8388" s="540">
        <v>837.08</v>
      </c>
    </row>
    <row r="8389" spans="1:12" s="82" customFormat="1" ht="24" customHeight="1" x14ac:dyDescent="0.15">
      <c r="A8389" s="525"/>
      <c r="B8389" s="83" t="s">
        <v>441</v>
      </c>
      <c r="C8389" s="83" t="s">
        <v>1846</v>
      </c>
      <c r="D8389" s="84">
        <v>43254</v>
      </c>
      <c r="E8389" s="83" t="s">
        <v>1845</v>
      </c>
      <c r="F8389" s="527"/>
      <c r="G8389" s="527"/>
      <c r="H8389" s="539"/>
      <c r="I8389" s="539"/>
      <c r="J8389" s="528"/>
      <c r="K8389" s="528"/>
      <c r="L8389" s="540"/>
    </row>
    <row r="8390" spans="1:12" s="82" customFormat="1" ht="24" customHeight="1" x14ac:dyDescent="0.15">
      <c r="A8390" s="525">
        <v>1583</v>
      </c>
      <c r="B8390" s="86" t="s">
        <v>23</v>
      </c>
      <c r="C8390" s="85" t="s">
        <v>24</v>
      </c>
      <c r="D8390" s="85" t="s">
        <v>175</v>
      </c>
      <c r="E8390" s="85" t="s">
        <v>174</v>
      </c>
      <c r="F8390" s="526" t="s">
        <v>18</v>
      </c>
      <c r="G8390" s="526"/>
      <c r="H8390" s="527"/>
      <c r="I8390" s="527"/>
      <c r="J8390" s="527"/>
      <c r="K8390" s="527"/>
      <c r="L8390" s="527"/>
    </row>
    <row r="8391" spans="1:12" s="82" customFormat="1" ht="26.25" customHeight="1" x14ac:dyDescent="0.15">
      <c r="A8391" s="525"/>
      <c r="B8391" s="528" t="s">
        <v>1841</v>
      </c>
      <c r="C8391" s="529" t="s">
        <v>1844</v>
      </c>
      <c r="D8391" s="543">
        <v>43277</v>
      </c>
      <c r="E8391" s="528" t="s">
        <v>484</v>
      </c>
      <c r="F8391" s="528" t="s">
        <v>1843</v>
      </c>
      <c r="G8391" s="528"/>
      <c r="H8391" s="539" t="s">
        <v>170</v>
      </c>
      <c r="I8391" s="539"/>
      <c r="J8391" s="83" t="s">
        <v>166</v>
      </c>
      <c r="K8391" s="83" t="s">
        <v>9</v>
      </c>
      <c r="L8391" s="87">
        <v>1155.1100000000001</v>
      </c>
    </row>
    <row r="8392" spans="1:12" s="82" customFormat="1" ht="408.95" customHeight="1" x14ac:dyDescent="0.15">
      <c r="A8392" s="525"/>
      <c r="B8392" s="528"/>
      <c r="C8392" s="529"/>
      <c r="D8392" s="543"/>
      <c r="E8392" s="528"/>
      <c r="F8392" s="528"/>
      <c r="G8392" s="528"/>
      <c r="H8392" s="539" t="s">
        <v>56</v>
      </c>
      <c r="I8392" s="539"/>
      <c r="J8392" s="528" t="s">
        <v>166</v>
      </c>
      <c r="K8392" s="528" t="s">
        <v>166</v>
      </c>
      <c r="L8392" s="540">
        <v>0</v>
      </c>
    </row>
    <row r="8393" spans="1:12" s="82" customFormat="1" ht="71.849999999999994" customHeight="1" x14ac:dyDescent="0.15">
      <c r="A8393" s="525"/>
      <c r="B8393" s="528"/>
      <c r="C8393" s="529"/>
      <c r="D8393" s="543"/>
      <c r="E8393" s="528"/>
      <c r="F8393" s="528"/>
      <c r="G8393" s="528"/>
      <c r="H8393" s="539"/>
      <c r="I8393" s="539"/>
      <c r="J8393" s="528"/>
      <c r="K8393" s="528"/>
      <c r="L8393" s="540"/>
    </row>
    <row r="8394" spans="1:12" s="82" customFormat="1" ht="24" customHeight="1" x14ac:dyDescent="0.15">
      <c r="A8394" s="525"/>
      <c r="B8394" s="86" t="s">
        <v>33</v>
      </c>
      <c r="C8394" s="85" t="s">
        <v>34</v>
      </c>
      <c r="D8394" s="85" t="s">
        <v>169</v>
      </c>
      <c r="E8394" s="85" t="s">
        <v>168</v>
      </c>
      <c r="F8394" s="527"/>
      <c r="G8394" s="527"/>
      <c r="H8394" s="539" t="s">
        <v>167</v>
      </c>
      <c r="I8394" s="539"/>
      <c r="J8394" s="528" t="s">
        <v>166</v>
      </c>
      <c r="K8394" s="528" t="s">
        <v>9</v>
      </c>
      <c r="L8394" s="540">
        <v>801.78</v>
      </c>
    </row>
    <row r="8395" spans="1:12" s="82" customFormat="1" ht="24" customHeight="1" x14ac:dyDescent="0.15">
      <c r="A8395" s="525"/>
      <c r="B8395" s="83" t="s">
        <v>520</v>
      </c>
      <c r="C8395" s="83" t="s">
        <v>1843</v>
      </c>
      <c r="D8395" s="84">
        <v>43285</v>
      </c>
      <c r="E8395" s="83" t="s">
        <v>1842</v>
      </c>
      <c r="F8395" s="527"/>
      <c r="G8395" s="527"/>
      <c r="H8395" s="539"/>
      <c r="I8395" s="539"/>
      <c r="J8395" s="528"/>
      <c r="K8395" s="528"/>
      <c r="L8395" s="540"/>
    </row>
    <row r="8396" spans="1:12" s="82" customFormat="1" ht="24" customHeight="1" x14ac:dyDescent="0.15">
      <c r="A8396" s="525">
        <v>1584</v>
      </c>
      <c r="B8396" s="86" t="s">
        <v>23</v>
      </c>
      <c r="C8396" s="85" t="s">
        <v>24</v>
      </c>
      <c r="D8396" s="85" t="s">
        <v>175</v>
      </c>
      <c r="E8396" s="85" t="s">
        <v>174</v>
      </c>
      <c r="F8396" s="526" t="s">
        <v>18</v>
      </c>
      <c r="G8396" s="526"/>
      <c r="H8396" s="527"/>
      <c r="I8396" s="527"/>
      <c r="J8396" s="527"/>
      <c r="K8396" s="527"/>
      <c r="L8396" s="527"/>
    </row>
    <row r="8397" spans="1:12" s="82" customFormat="1" ht="26.25" customHeight="1" x14ac:dyDescent="0.15">
      <c r="A8397" s="525"/>
      <c r="B8397" s="528" t="s">
        <v>1841</v>
      </c>
      <c r="C8397" s="529" t="s">
        <v>1840</v>
      </c>
      <c r="D8397" s="543">
        <v>43365</v>
      </c>
      <c r="E8397" s="528" t="s">
        <v>1822</v>
      </c>
      <c r="F8397" s="528" t="s">
        <v>1839</v>
      </c>
      <c r="G8397" s="528"/>
      <c r="H8397" s="539" t="s">
        <v>170</v>
      </c>
      <c r="I8397" s="539"/>
      <c r="J8397" s="83" t="s">
        <v>166</v>
      </c>
      <c r="K8397" s="83" t="s">
        <v>9</v>
      </c>
      <c r="L8397" s="87">
        <v>132</v>
      </c>
    </row>
    <row r="8398" spans="1:12" s="82" customFormat="1" ht="123.75" customHeight="1" x14ac:dyDescent="0.15">
      <c r="A8398" s="525"/>
      <c r="B8398" s="528"/>
      <c r="C8398" s="529"/>
      <c r="D8398" s="543"/>
      <c r="E8398" s="528"/>
      <c r="F8398" s="528"/>
      <c r="G8398" s="528"/>
      <c r="H8398" s="539" t="s">
        <v>56</v>
      </c>
      <c r="I8398" s="539"/>
      <c r="J8398" s="83" t="s">
        <v>166</v>
      </c>
      <c r="K8398" s="83" t="s">
        <v>166</v>
      </c>
      <c r="L8398" s="87">
        <v>0</v>
      </c>
    </row>
    <row r="8399" spans="1:12" s="82" customFormat="1" ht="24" customHeight="1" x14ac:dyDescent="0.15">
      <c r="A8399" s="525"/>
      <c r="B8399" s="86" t="s">
        <v>33</v>
      </c>
      <c r="C8399" s="85" t="s">
        <v>34</v>
      </c>
      <c r="D8399" s="85" t="s">
        <v>169</v>
      </c>
      <c r="E8399" s="85" t="s">
        <v>168</v>
      </c>
      <c r="F8399" s="527"/>
      <c r="G8399" s="527"/>
      <c r="H8399" s="539" t="s">
        <v>167</v>
      </c>
      <c r="I8399" s="539"/>
      <c r="J8399" s="528" t="s">
        <v>166</v>
      </c>
      <c r="K8399" s="528" t="s">
        <v>9</v>
      </c>
      <c r="L8399" s="540">
        <v>250</v>
      </c>
    </row>
    <row r="8400" spans="1:12" s="82" customFormat="1" ht="24" customHeight="1" x14ac:dyDescent="0.15">
      <c r="A8400" s="525"/>
      <c r="B8400" s="83" t="s">
        <v>520</v>
      </c>
      <c r="C8400" s="83" t="s">
        <v>1839</v>
      </c>
      <c r="D8400" s="84">
        <v>43366</v>
      </c>
      <c r="E8400" s="83" t="s">
        <v>1838</v>
      </c>
      <c r="F8400" s="527"/>
      <c r="G8400" s="527"/>
      <c r="H8400" s="539"/>
      <c r="I8400" s="539"/>
      <c r="J8400" s="528"/>
      <c r="K8400" s="528"/>
      <c r="L8400" s="540"/>
    </row>
    <row r="8401" spans="1:12" s="82" customFormat="1" ht="24" customHeight="1" x14ac:dyDescent="0.15">
      <c r="A8401" s="525">
        <v>1585</v>
      </c>
      <c r="B8401" s="86" t="s">
        <v>23</v>
      </c>
      <c r="C8401" s="85" t="s">
        <v>24</v>
      </c>
      <c r="D8401" s="85" t="s">
        <v>175</v>
      </c>
      <c r="E8401" s="85" t="s">
        <v>174</v>
      </c>
      <c r="F8401" s="526" t="s">
        <v>18</v>
      </c>
      <c r="G8401" s="526"/>
      <c r="H8401" s="527"/>
      <c r="I8401" s="527"/>
      <c r="J8401" s="527"/>
      <c r="K8401" s="527"/>
      <c r="L8401" s="527"/>
    </row>
    <row r="8402" spans="1:12" s="82" customFormat="1" ht="26.25" customHeight="1" x14ac:dyDescent="0.15">
      <c r="A8402" s="525"/>
      <c r="B8402" s="528" t="s">
        <v>1834</v>
      </c>
      <c r="C8402" s="529" t="s">
        <v>1837</v>
      </c>
      <c r="D8402" s="543">
        <v>43260</v>
      </c>
      <c r="E8402" s="528" t="s">
        <v>1003</v>
      </c>
      <c r="F8402" s="528" t="s">
        <v>1836</v>
      </c>
      <c r="G8402" s="528"/>
      <c r="H8402" s="539" t="s">
        <v>170</v>
      </c>
      <c r="I8402" s="539"/>
      <c r="J8402" s="83" t="s">
        <v>166</v>
      </c>
      <c r="K8402" s="83" t="s">
        <v>9</v>
      </c>
      <c r="L8402" s="87">
        <v>180.97</v>
      </c>
    </row>
    <row r="8403" spans="1:12" s="82" customFormat="1" ht="260.25" customHeight="1" x14ac:dyDescent="0.15">
      <c r="A8403" s="525"/>
      <c r="B8403" s="528"/>
      <c r="C8403" s="529"/>
      <c r="D8403" s="543"/>
      <c r="E8403" s="528"/>
      <c r="F8403" s="528"/>
      <c r="G8403" s="528"/>
      <c r="H8403" s="539" t="s">
        <v>56</v>
      </c>
      <c r="I8403" s="539"/>
      <c r="J8403" s="83" t="s">
        <v>166</v>
      </c>
      <c r="K8403" s="83" t="s">
        <v>9</v>
      </c>
      <c r="L8403" s="87">
        <v>3598.02</v>
      </c>
    </row>
    <row r="8404" spans="1:12" s="82" customFormat="1" ht="24" customHeight="1" x14ac:dyDescent="0.15">
      <c r="A8404" s="525"/>
      <c r="B8404" s="86" t="s">
        <v>33</v>
      </c>
      <c r="C8404" s="85" t="s">
        <v>34</v>
      </c>
      <c r="D8404" s="85" t="s">
        <v>169</v>
      </c>
      <c r="E8404" s="85" t="s">
        <v>168</v>
      </c>
      <c r="F8404" s="527"/>
      <c r="G8404" s="527"/>
      <c r="H8404" s="539" t="s">
        <v>167</v>
      </c>
      <c r="I8404" s="539"/>
      <c r="J8404" s="528" t="s">
        <v>166</v>
      </c>
      <c r="K8404" s="528" t="s">
        <v>9</v>
      </c>
      <c r="L8404" s="540">
        <v>242.96</v>
      </c>
    </row>
    <row r="8405" spans="1:12" s="82" customFormat="1" ht="24" customHeight="1" x14ac:dyDescent="0.15">
      <c r="A8405" s="525"/>
      <c r="B8405" s="83" t="s">
        <v>1831</v>
      </c>
      <c r="C8405" s="83" t="s">
        <v>1836</v>
      </c>
      <c r="D8405" s="84">
        <v>43263</v>
      </c>
      <c r="E8405" s="83" t="s">
        <v>1835</v>
      </c>
      <c r="F8405" s="527"/>
      <c r="G8405" s="527"/>
      <c r="H8405" s="539"/>
      <c r="I8405" s="539"/>
      <c r="J8405" s="528"/>
      <c r="K8405" s="528"/>
      <c r="L8405" s="540"/>
    </row>
    <row r="8406" spans="1:12" s="82" customFormat="1" ht="24" customHeight="1" x14ac:dyDescent="0.15">
      <c r="A8406" s="525">
        <v>1586</v>
      </c>
      <c r="B8406" s="86" t="s">
        <v>23</v>
      </c>
      <c r="C8406" s="85" t="s">
        <v>24</v>
      </c>
      <c r="D8406" s="85" t="s">
        <v>175</v>
      </c>
      <c r="E8406" s="85" t="s">
        <v>174</v>
      </c>
      <c r="F8406" s="526" t="s">
        <v>18</v>
      </c>
      <c r="G8406" s="526"/>
      <c r="H8406" s="527"/>
      <c r="I8406" s="527"/>
      <c r="J8406" s="527"/>
      <c r="K8406" s="527"/>
      <c r="L8406" s="527"/>
    </row>
    <row r="8407" spans="1:12" s="82" customFormat="1" ht="26.25" customHeight="1" x14ac:dyDescent="0.15">
      <c r="A8407" s="525"/>
      <c r="B8407" s="528" t="s">
        <v>1834</v>
      </c>
      <c r="C8407" s="529" t="s">
        <v>1833</v>
      </c>
      <c r="D8407" s="543">
        <v>43335</v>
      </c>
      <c r="E8407" s="528" t="s">
        <v>1832</v>
      </c>
      <c r="F8407" s="528" t="s">
        <v>395</v>
      </c>
      <c r="G8407" s="528"/>
      <c r="H8407" s="539" t="s">
        <v>170</v>
      </c>
      <c r="I8407" s="539"/>
      <c r="J8407" s="83" t="s">
        <v>166</v>
      </c>
      <c r="K8407" s="83" t="s">
        <v>166</v>
      </c>
      <c r="L8407" s="87">
        <v>0</v>
      </c>
    </row>
    <row r="8408" spans="1:12" s="82" customFormat="1" ht="281.25" customHeight="1" x14ac:dyDescent="0.15">
      <c r="A8408" s="525"/>
      <c r="B8408" s="528"/>
      <c r="C8408" s="529"/>
      <c r="D8408" s="543"/>
      <c r="E8408" s="528"/>
      <c r="F8408" s="528"/>
      <c r="G8408" s="528"/>
      <c r="H8408" s="539" t="s">
        <v>56</v>
      </c>
      <c r="I8408" s="539"/>
      <c r="J8408" s="83" t="s">
        <v>166</v>
      </c>
      <c r="K8408" s="83" t="s">
        <v>9</v>
      </c>
      <c r="L8408" s="87">
        <v>1309.31</v>
      </c>
    </row>
    <row r="8409" spans="1:12" s="82" customFormat="1" ht="24" customHeight="1" x14ac:dyDescent="0.15">
      <c r="A8409" s="525"/>
      <c r="B8409" s="86" t="s">
        <v>33</v>
      </c>
      <c r="C8409" s="85" t="s">
        <v>34</v>
      </c>
      <c r="D8409" s="85" t="s">
        <v>169</v>
      </c>
      <c r="E8409" s="85" t="s">
        <v>168</v>
      </c>
      <c r="F8409" s="527"/>
      <c r="G8409" s="527"/>
      <c r="H8409" s="539" t="s">
        <v>167</v>
      </c>
      <c r="I8409" s="539"/>
      <c r="J8409" s="528" t="s">
        <v>166</v>
      </c>
      <c r="K8409" s="528" t="s">
        <v>9</v>
      </c>
      <c r="L8409" s="540">
        <v>821.72</v>
      </c>
    </row>
    <row r="8410" spans="1:12" s="82" customFormat="1" ht="24" customHeight="1" x14ac:dyDescent="0.15">
      <c r="A8410" s="525"/>
      <c r="B8410" s="83" t="s">
        <v>1831</v>
      </c>
      <c r="C8410" s="83" t="s">
        <v>395</v>
      </c>
      <c r="D8410" s="84">
        <v>43341</v>
      </c>
      <c r="E8410" s="83" t="s">
        <v>1830</v>
      </c>
      <c r="F8410" s="527"/>
      <c r="G8410" s="527"/>
      <c r="H8410" s="539"/>
      <c r="I8410" s="539"/>
      <c r="J8410" s="528"/>
      <c r="K8410" s="528"/>
      <c r="L8410" s="540"/>
    </row>
    <row r="8411" spans="1:12" s="82" customFormat="1" ht="24" customHeight="1" x14ac:dyDescent="0.15">
      <c r="A8411" s="525">
        <v>1587</v>
      </c>
      <c r="B8411" s="86" t="s">
        <v>23</v>
      </c>
      <c r="C8411" s="85" t="s">
        <v>24</v>
      </c>
      <c r="D8411" s="85" t="s">
        <v>175</v>
      </c>
      <c r="E8411" s="85" t="s">
        <v>174</v>
      </c>
      <c r="F8411" s="526" t="s">
        <v>18</v>
      </c>
      <c r="G8411" s="526"/>
      <c r="H8411" s="527"/>
      <c r="I8411" s="527"/>
      <c r="J8411" s="527"/>
      <c r="K8411" s="527"/>
      <c r="L8411" s="527"/>
    </row>
    <row r="8412" spans="1:12" s="82" customFormat="1" ht="26.25" customHeight="1" x14ac:dyDescent="0.15">
      <c r="A8412" s="525"/>
      <c r="B8412" s="528" t="s">
        <v>1829</v>
      </c>
      <c r="C8412" s="529" t="s">
        <v>1828</v>
      </c>
      <c r="D8412" s="543">
        <v>43248</v>
      </c>
      <c r="E8412" s="528" t="s">
        <v>471</v>
      </c>
      <c r="F8412" s="528" t="s">
        <v>1826</v>
      </c>
      <c r="G8412" s="528"/>
      <c r="H8412" s="539" t="s">
        <v>170</v>
      </c>
      <c r="I8412" s="539"/>
      <c r="J8412" s="83" t="s">
        <v>166</v>
      </c>
      <c r="K8412" s="83" t="s">
        <v>9</v>
      </c>
      <c r="L8412" s="87">
        <v>660</v>
      </c>
    </row>
    <row r="8413" spans="1:12" s="82" customFormat="1" ht="408.95" customHeight="1" x14ac:dyDescent="0.15">
      <c r="A8413" s="525"/>
      <c r="B8413" s="528"/>
      <c r="C8413" s="529"/>
      <c r="D8413" s="543"/>
      <c r="E8413" s="528"/>
      <c r="F8413" s="528"/>
      <c r="G8413" s="528"/>
      <c r="H8413" s="539" t="s">
        <v>56</v>
      </c>
      <c r="I8413" s="539"/>
      <c r="J8413" s="528" t="s">
        <v>166</v>
      </c>
      <c r="K8413" s="528" t="s">
        <v>9</v>
      </c>
      <c r="L8413" s="540">
        <v>1198.54</v>
      </c>
    </row>
    <row r="8414" spans="1:12" s="82" customFormat="1" ht="134.85" customHeight="1" x14ac:dyDescent="0.15">
      <c r="A8414" s="525"/>
      <c r="B8414" s="528"/>
      <c r="C8414" s="529"/>
      <c r="D8414" s="543"/>
      <c r="E8414" s="528"/>
      <c r="F8414" s="528"/>
      <c r="G8414" s="528"/>
      <c r="H8414" s="539"/>
      <c r="I8414" s="539"/>
      <c r="J8414" s="528"/>
      <c r="K8414" s="528"/>
      <c r="L8414" s="540"/>
    </row>
    <row r="8415" spans="1:12" s="82" customFormat="1" ht="24" customHeight="1" x14ac:dyDescent="0.15">
      <c r="A8415" s="525"/>
      <c r="B8415" s="86" t="s">
        <v>33</v>
      </c>
      <c r="C8415" s="85" t="s">
        <v>34</v>
      </c>
      <c r="D8415" s="85" t="s">
        <v>169</v>
      </c>
      <c r="E8415" s="85" t="s">
        <v>168</v>
      </c>
      <c r="F8415" s="527"/>
      <c r="G8415" s="527"/>
      <c r="H8415" s="539" t="s">
        <v>167</v>
      </c>
      <c r="I8415" s="539"/>
      <c r="J8415" s="528" t="s">
        <v>166</v>
      </c>
      <c r="K8415" s="528" t="s">
        <v>9</v>
      </c>
      <c r="L8415" s="540">
        <v>751.18</v>
      </c>
    </row>
    <row r="8416" spans="1:12" s="82" customFormat="1" ht="24" customHeight="1" x14ac:dyDescent="0.15">
      <c r="A8416" s="525"/>
      <c r="B8416" s="83" t="s">
        <v>1827</v>
      </c>
      <c r="C8416" s="83" t="s">
        <v>1826</v>
      </c>
      <c r="D8416" s="84">
        <v>43252</v>
      </c>
      <c r="E8416" s="83" t="s">
        <v>1825</v>
      </c>
      <c r="F8416" s="527"/>
      <c r="G8416" s="527"/>
      <c r="H8416" s="539"/>
      <c r="I8416" s="539"/>
      <c r="J8416" s="528"/>
      <c r="K8416" s="528"/>
      <c r="L8416" s="540"/>
    </row>
    <row r="8417" spans="1:12" s="82" customFormat="1" ht="24" customHeight="1" x14ac:dyDescent="0.15">
      <c r="A8417" s="525">
        <v>1588</v>
      </c>
      <c r="B8417" s="86" t="s">
        <v>23</v>
      </c>
      <c r="C8417" s="85" t="s">
        <v>24</v>
      </c>
      <c r="D8417" s="85" t="s">
        <v>175</v>
      </c>
      <c r="E8417" s="85" t="s">
        <v>174</v>
      </c>
      <c r="F8417" s="526" t="s">
        <v>18</v>
      </c>
      <c r="G8417" s="526"/>
      <c r="H8417" s="527"/>
      <c r="I8417" s="527"/>
      <c r="J8417" s="527"/>
      <c r="K8417" s="527"/>
      <c r="L8417" s="527"/>
    </row>
    <row r="8418" spans="1:12" s="82" customFormat="1" ht="26.25" customHeight="1" x14ac:dyDescent="0.15">
      <c r="A8418" s="525"/>
      <c r="B8418" s="528" t="s">
        <v>1824</v>
      </c>
      <c r="C8418" s="529" t="s">
        <v>1823</v>
      </c>
      <c r="D8418" s="543">
        <v>43347</v>
      </c>
      <c r="E8418" s="528" t="s">
        <v>1822</v>
      </c>
      <c r="F8418" s="528" t="s">
        <v>1821</v>
      </c>
      <c r="G8418" s="528"/>
      <c r="H8418" s="539" t="s">
        <v>170</v>
      </c>
      <c r="I8418" s="539"/>
      <c r="J8418" s="83" t="s">
        <v>166</v>
      </c>
      <c r="K8418" s="83" t="s">
        <v>9</v>
      </c>
      <c r="L8418" s="87">
        <v>218.92</v>
      </c>
    </row>
    <row r="8419" spans="1:12" s="82" customFormat="1" ht="270.75" customHeight="1" x14ac:dyDescent="0.15">
      <c r="A8419" s="525"/>
      <c r="B8419" s="528"/>
      <c r="C8419" s="529"/>
      <c r="D8419" s="543"/>
      <c r="E8419" s="528"/>
      <c r="F8419" s="528"/>
      <c r="G8419" s="528"/>
      <c r="H8419" s="539" t="s">
        <v>56</v>
      </c>
      <c r="I8419" s="539"/>
      <c r="J8419" s="83" t="s">
        <v>166</v>
      </c>
      <c r="K8419" s="83" t="s">
        <v>9</v>
      </c>
      <c r="L8419" s="87">
        <v>222.39</v>
      </c>
    </row>
    <row r="8420" spans="1:12" s="82" customFormat="1" ht="24" customHeight="1" x14ac:dyDescent="0.15">
      <c r="A8420" s="525"/>
      <c r="B8420" s="86" t="s">
        <v>33</v>
      </c>
      <c r="C8420" s="85" t="s">
        <v>34</v>
      </c>
      <c r="D8420" s="85" t="s">
        <v>169</v>
      </c>
      <c r="E8420" s="85" t="s">
        <v>168</v>
      </c>
      <c r="F8420" s="527"/>
      <c r="G8420" s="527"/>
      <c r="H8420" s="539" t="s">
        <v>167</v>
      </c>
      <c r="I8420" s="539"/>
      <c r="J8420" s="528" t="s">
        <v>166</v>
      </c>
      <c r="K8420" s="528" t="s">
        <v>166</v>
      </c>
      <c r="L8420" s="540">
        <v>0</v>
      </c>
    </row>
    <row r="8421" spans="1:12" s="82" customFormat="1" ht="24" customHeight="1" x14ac:dyDescent="0.15">
      <c r="A8421" s="525"/>
      <c r="B8421" s="83" t="s">
        <v>211</v>
      </c>
      <c r="C8421" s="83" t="s">
        <v>1821</v>
      </c>
      <c r="D8421" s="84">
        <v>43350</v>
      </c>
      <c r="E8421" s="83" t="s">
        <v>1431</v>
      </c>
      <c r="F8421" s="527"/>
      <c r="G8421" s="527"/>
      <c r="H8421" s="539"/>
      <c r="I8421" s="539"/>
      <c r="J8421" s="528"/>
      <c r="K8421" s="528"/>
      <c r="L8421" s="540"/>
    </row>
    <row r="8422" spans="1:12" s="82" customFormat="1" ht="24" customHeight="1" x14ac:dyDescent="0.15">
      <c r="A8422" s="525">
        <v>1589</v>
      </c>
      <c r="B8422" s="86" t="s">
        <v>23</v>
      </c>
      <c r="C8422" s="85" t="s">
        <v>24</v>
      </c>
      <c r="D8422" s="85" t="s">
        <v>175</v>
      </c>
      <c r="E8422" s="85" t="s">
        <v>174</v>
      </c>
      <c r="F8422" s="526" t="s">
        <v>18</v>
      </c>
      <c r="G8422" s="526"/>
      <c r="H8422" s="527"/>
      <c r="I8422" s="527"/>
      <c r="J8422" s="527"/>
      <c r="K8422" s="527"/>
      <c r="L8422" s="527"/>
    </row>
    <row r="8423" spans="1:12" s="82" customFormat="1" ht="26.25" customHeight="1" x14ac:dyDescent="0.15">
      <c r="A8423" s="525"/>
      <c r="B8423" s="528" t="s">
        <v>1820</v>
      </c>
      <c r="C8423" s="529" t="s">
        <v>1819</v>
      </c>
      <c r="D8423" s="543">
        <v>43246</v>
      </c>
      <c r="E8423" s="528" t="s">
        <v>293</v>
      </c>
      <c r="F8423" s="528" t="s">
        <v>292</v>
      </c>
      <c r="G8423" s="528"/>
      <c r="H8423" s="539" t="s">
        <v>170</v>
      </c>
      <c r="I8423" s="539"/>
      <c r="J8423" s="83" t="s">
        <v>166</v>
      </c>
      <c r="K8423" s="83" t="s">
        <v>166</v>
      </c>
      <c r="L8423" s="87">
        <v>0</v>
      </c>
    </row>
    <row r="8424" spans="1:12" s="82" customFormat="1" ht="134.25" customHeight="1" x14ac:dyDescent="0.15">
      <c r="A8424" s="525"/>
      <c r="B8424" s="528"/>
      <c r="C8424" s="529"/>
      <c r="D8424" s="543"/>
      <c r="E8424" s="528"/>
      <c r="F8424" s="528"/>
      <c r="G8424" s="528"/>
      <c r="H8424" s="539" t="s">
        <v>56</v>
      </c>
      <c r="I8424" s="539"/>
      <c r="J8424" s="83" t="s">
        <v>166</v>
      </c>
      <c r="K8424" s="83" t="s">
        <v>166</v>
      </c>
      <c r="L8424" s="87">
        <v>0</v>
      </c>
    </row>
    <row r="8425" spans="1:12" s="82" customFormat="1" ht="24" customHeight="1" x14ac:dyDescent="0.15">
      <c r="A8425" s="525"/>
      <c r="B8425" s="86" t="s">
        <v>33</v>
      </c>
      <c r="C8425" s="85" t="s">
        <v>34</v>
      </c>
      <c r="D8425" s="85" t="s">
        <v>169</v>
      </c>
      <c r="E8425" s="85" t="s">
        <v>168</v>
      </c>
      <c r="F8425" s="527"/>
      <c r="G8425" s="527"/>
      <c r="H8425" s="539" t="s">
        <v>167</v>
      </c>
      <c r="I8425" s="539"/>
      <c r="J8425" s="528" t="s">
        <v>166</v>
      </c>
      <c r="K8425" s="528" t="s">
        <v>9</v>
      </c>
      <c r="L8425" s="540">
        <v>325</v>
      </c>
    </row>
    <row r="8426" spans="1:12" s="82" customFormat="1" ht="34.5" customHeight="1" x14ac:dyDescent="0.15">
      <c r="A8426" s="525"/>
      <c r="B8426" s="83" t="s">
        <v>1818</v>
      </c>
      <c r="C8426" s="83" t="s">
        <v>292</v>
      </c>
      <c r="D8426" s="84">
        <v>43251</v>
      </c>
      <c r="E8426" s="83" t="s">
        <v>1817</v>
      </c>
      <c r="F8426" s="527"/>
      <c r="G8426" s="527"/>
      <c r="H8426" s="539"/>
      <c r="I8426" s="539"/>
      <c r="J8426" s="528"/>
      <c r="K8426" s="528"/>
      <c r="L8426" s="540"/>
    </row>
    <row r="8427" spans="1:12" s="82" customFormat="1" ht="24" customHeight="1" x14ac:dyDescent="0.15">
      <c r="A8427" s="525">
        <v>1590</v>
      </c>
      <c r="B8427" s="86" t="s">
        <v>23</v>
      </c>
      <c r="C8427" s="85" t="s">
        <v>24</v>
      </c>
      <c r="D8427" s="85" t="s">
        <v>175</v>
      </c>
      <c r="E8427" s="85" t="s">
        <v>174</v>
      </c>
      <c r="F8427" s="526" t="s">
        <v>18</v>
      </c>
      <c r="G8427" s="526"/>
      <c r="H8427" s="527"/>
      <c r="I8427" s="527"/>
      <c r="J8427" s="527"/>
      <c r="K8427" s="527"/>
      <c r="L8427" s="527"/>
    </row>
    <row r="8428" spans="1:12" s="82" customFormat="1" ht="26.25" customHeight="1" x14ac:dyDescent="0.15">
      <c r="A8428" s="525"/>
      <c r="B8428" s="528" t="s">
        <v>1816</v>
      </c>
      <c r="C8428" s="529" t="s">
        <v>1815</v>
      </c>
      <c r="D8428" s="543">
        <v>43199</v>
      </c>
      <c r="E8428" s="528" t="s">
        <v>1814</v>
      </c>
      <c r="F8428" s="528" t="s">
        <v>1813</v>
      </c>
      <c r="G8428" s="528"/>
      <c r="H8428" s="539" t="s">
        <v>170</v>
      </c>
      <c r="I8428" s="539"/>
      <c r="J8428" s="83" t="s">
        <v>166</v>
      </c>
      <c r="K8428" s="83" t="s">
        <v>9</v>
      </c>
      <c r="L8428" s="87">
        <v>256.06</v>
      </c>
    </row>
    <row r="8429" spans="1:12" s="82" customFormat="1" ht="408.95" customHeight="1" x14ac:dyDescent="0.15">
      <c r="A8429" s="525"/>
      <c r="B8429" s="528"/>
      <c r="C8429" s="529"/>
      <c r="D8429" s="543"/>
      <c r="E8429" s="528"/>
      <c r="F8429" s="528"/>
      <c r="G8429" s="528"/>
      <c r="H8429" s="539" t="s">
        <v>56</v>
      </c>
      <c r="I8429" s="539"/>
      <c r="J8429" s="528" t="s">
        <v>166</v>
      </c>
      <c r="K8429" s="528" t="s">
        <v>9</v>
      </c>
      <c r="L8429" s="540">
        <v>656</v>
      </c>
    </row>
    <row r="8430" spans="1:12" s="82" customFormat="1" ht="386.85" customHeight="1" x14ac:dyDescent="0.15">
      <c r="A8430" s="525"/>
      <c r="B8430" s="528"/>
      <c r="C8430" s="529"/>
      <c r="D8430" s="543"/>
      <c r="E8430" s="528"/>
      <c r="F8430" s="528"/>
      <c r="G8430" s="528"/>
      <c r="H8430" s="539"/>
      <c r="I8430" s="539"/>
      <c r="J8430" s="528"/>
      <c r="K8430" s="528"/>
      <c r="L8430" s="540"/>
    </row>
    <row r="8431" spans="1:12" s="82" customFormat="1" ht="24" customHeight="1" x14ac:dyDescent="0.15">
      <c r="A8431" s="525"/>
      <c r="B8431" s="86" t="s">
        <v>33</v>
      </c>
      <c r="C8431" s="85" t="s">
        <v>34</v>
      </c>
      <c r="D8431" s="85" t="s">
        <v>169</v>
      </c>
      <c r="E8431" s="85" t="s">
        <v>168</v>
      </c>
      <c r="F8431" s="527"/>
      <c r="G8431" s="527"/>
      <c r="H8431" s="539" t="s">
        <v>167</v>
      </c>
      <c r="I8431" s="539"/>
      <c r="J8431" s="528" t="s">
        <v>166</v>
      </c>
      <c r="K8431" s="528" t="s">
        <v>9</v>
      </c>
      <c r="L8431" s="540">
        <v>73.5</v>
      </c>
    </row>
    <row r="8432" spans="1:12" s="82" customFormat="1" ht="24" customHeight="1" x14ac:dyDescent="0.15">
      <c r="A8432" s="525"/>
      <c r="B8432" s="83" t="s">
        <v>211</v>
      </c>
      <c r="C8432" s="83" t="s">
        <v>1813</v>
      </c>
      <c r="D8432" s="84">
        <v>43201</v>
      </c>
      <c r="E8432" s="83" t="s">
        <v>1812</v>
      </c>
      <c r="F8432" s="527"/>
      <c r="G8432" s="527"/>
      <c r="H8432" s="539"/>
      <c r="I8432" s="539"/>
      <c r="J8432" s="528"/>
      <c r="K8432" s="528"/>
      <c r="L8432" s="540"/>
    </row>
    <row r="8433" spans="1:12" s="82" customFormat="1" ht="24" customHeight="1" x14ac:dyDescent="0.15">
      <c r="A8433" s="525">
        <v>1591</v>
      </c>
      <c r="B8433" s="86" t="s">
        <v>23</v>
      </c>
      <c r="C8433" s="85" t="s">
        <v>24</v>
      </c>
      <c r="D8433" s="85" t="s">
        <v>175</v>
      </c>
      <c r="E8433" s="85" t="s">
        <v>174</v>
      </c>
      <c r="F8433" s="526" t="s">
        <v>18</v>
      </c>
      <c r="G8433" s="526"/>
      <c r="H8433" s="527"/>
      <c r="I8433" s="527"/>
      <c r="J8433" s="527"/>
      <c r="K8433" s="527"/>
      <c r="L8433" s="527"/>
    </row>
    <row r="8434" spans="1:12" s="82" customFormat="1" ht="26.25" customHeight="1" x14ac:dyDescent="0.15">
      <c r="A8434" s="525"/>
      <c r="B8434" s="528" t="s">
        <v>1808</v>
      </c>
      <c r="C8434" s="529" t="s">
        <v>1811</v>
      </c>
      <c r="D8434" s="543">
        <v>43289</v>
      </c>
      <c r="E8434" s="528" t="s">
        <v>1810</v>
      </c>
      <c r="F8434" s="528" t="s">
        <v>337</v>
      </c>
      <c r="G8434" s="528"/>
      <c r="H8434" s="539" t="s">
        <v>170</v>
      </c>
      <c r="I8434" s="539"/>
      <c r="J8434" s="83" t="s">
        <v>9</v>
      </c>
      <c r="K8434" s="83" t="s">
        <v>166</v>
      </c>
      <c r="L8434" s="87">
        <v>520</v>
      </c>
    </row>
    <row r="8435" spans="1:12" s="82" customFormat="1" ht="197.25" customHeight="1" x14ac:dyDescent="0.15">
      <c r="A8435" s="525"/>
      <c r="B8435" s="528"/>
      <c r="C8435" s="529"/>
      <c r="D8435" s="543"/>
      <c r="E8435" s="528"/>
      <c r="F8435" s="528"/>
      <c r="G8435" s="528"/>
      <c r="H8435" s="539" t="s">
        <v>56</v>
      </c>
      <c r="I8435" s="539"/>
      <c r="J8435" s="83" t="s">
        <v>166</v>
      </c>
      <c r="K8435" s="83" t="s">
        <v>166</v>
      </c>
      <c r="L8435" s="87">
        <v>0</v>
      </c>
    </row>
    <row r="8436" spans="1:12" s="82" customFormat="1" ht="24" customHeight="1" x14ac:dyDescent="0.15">
      <c r="A8436" s="525"/>
      <c r="B8436" s="86" t="s">
        <v>33</v>
      </c>
      <c r="C8436" s="85" t="s">
        <v>34</v>
      </c>
      <c r="D8436" s="85" t="s">
        <v>169</v>
      </c>
      <c r="E8436" s="85" t="s">
        <v>168</v>
      </c>
      <c r="F8436" s="527"/>
      <c r="G8436" s="527"/>
      <c r="H8436" s="539" t="s">
        <v>167</v>
      </c>
      <c r="I8436" s="539"/>
      <c r="J8436" s="528" t="s">
        <v>166</v>
      </c>
      <c r="K8436" s="528" t="s">
        <v>166</v>
      </c>
      <c r="L8436" s="540">
        <v>0</v>
      </c>
    </row>
    <row r="8437" spans="1:12" s="82" customFormat="1" ht="34.5" customHeight="1" x14ac:dyDescent="0.15">
      <c r="A8437" s="525"/>
      <c r="B8437" s="83" t="s">
        <v>1805</v>
      </c>
      <c r="C8437" s="83" t="s">
        <v>337</v>
      </c>
      <c r="D8437" s="84">
        <v>43294</v>
      </c>
      <c r="E8437" s="83" t="s">
        <v>928</v>
      </c>
      <c r="F8437" s="527"/>
      <c r="G8437" s="527"/>
      <c r="H8437" s="539"/>
      <c r="I8437" s="539"/>
      <c r="J8437" s="528"/>
      <c r="K8437" s="528"/>
      <c r="L8437" s="540"/>
    </row>
    <row r="8438" spans="1:12" s="82" customFormat="1" ht="24" customHeight="1" x14ac:dyDescent="0.15">
      <c r="A8438" s="525">
        <v>1592</v>
      </c>
      <c r="B8438" s="86" t="s">
        <v>23</v>
      </c>
      <c r="C8438" s="85" t="s">
        <v>24</v>
      </c>
      <c r="D8438" s="85" t="s">
        <v>175</v>
      </c>
      <c r="E8438" s="85" t="s">
        <v>174</v>
      </c>
      <c r="F8438" s="526" t="s">
        <v>18</v>
      </c>
      <c r="G8438" s="526"/>
      <c r="H8438" s="527"/>
      <c r="I8438" s="527"/>
      <c r="J8438" s="527"/>
      <c r="K8438" s="527"/>
      <c r="L8438" s="527"/>
    </row>
    <row r="8439" spans="1:12" s="82" customFormat="1" ht="26.25" customHeight="1" x14ac:dyDescent="0.15">
      <c r="A8439" s="525"/>
      <c r="B8439" s="528" t="s">
        <v>1808</v>
      </c>
      <c r="C8439" s="529" t="s">
        <v>1807</v>
      </c>
      <c r="D8439" s="543">
        <v>43365</v>
      </c>
      <c r="E8439" s="528" t="s">
        <v>1806</v>
      </c>
      <c r="F8439" s="528" t="s">
        <v>1809</v>
      </c>
      <c r="G8439" s="528"/>
      <c r="H8439" s="539" t="s">
        <v>170</v>
      </c>
      <c r="I8439" s="539"/>
      <c r="J8439" s="83" t="s">
        <v>166</v>
      </c>
      <c r="K8439" s="83" t="s">
        <v>9</v>
      </c>
      <c r="L8439" s="87">
        <v>640.46</v>
      </c>
    </row>
    <row r="8440" spans="1:12" s="82" customFormat="1" ht="239.25" customHeight="1" x14ac:dyDescent="0.15">
      <c r="A8440" s="525"/>
      <c r="B8440" s="528"/>
      <c r="C8440" s="529"/>
      <c r="D8440" s="543"/>
      <c r="E8440" s="528"/>
      <c r="F8440" s="528"/>
      <c r="G8440" s="528"/>
      <c r="H8440" s="539" t="s">
        <v>56</v>
      </c>
      <c r="I8440" s="539"/>
      <c r="J8440" s="83" t="s">
        <v>166</v>
      </c>
      <c r="K8440" s="83" t="s">
        <v>166</v>
      </c>
      <c r="L8440" s="87">
        <v>0</v>
      </c>
    </row>
    <row r="8441" spans="1:12" s="82" customFormat="1" ht="24" customHeight="1" x14ac:dyDescent="0.15">
      <c r="A8441" s="525"/>
      <c r="B8441" s="86" t="s">
        <v>33</v>
      </c>
      <c r="C8441" s="85" t="s">
        <v>34</v>
      </c>
      <c r="D8441" s="85" t="s">
        <v>169</v>
      </c>
      <c r="E8441" s="85" t="s">
        <v>168</v>
      </c>
      <c r="F8441" s="527"/>
      <c r="G8441" s="527"/>
      <c r="H8441" s="539" t="s">
        <v>167</v>
      </c>
      <c r="I8441" s="539"/>
      <c r="J8441" s="528" t="s">
        <v>166</v>
      </c>
      <c r="K8441" s="528" t="s">
        <v>9</v>
      </c>
      <c r="L8441" s="540">
        <v>88.19</v>
      </c>
    </row>
    <row r="8442" spans="1:12" s="82" customFormat="1" ht="34.5" customHeight="1" x14ac:dyDescent="0.15">
      <c r="A8442" s="525"/>
      <c r="B8442" s="83" t="s">
        <v>1805</v>
      </c>
      <c r="C8442" s="83" t="s">
        <v>1809</v>
      </c>
      <c r="D8442" s="84">
        <v>43373</v>
      </c>
      <c r="E8442" s="83" t="s">
        <v>230</v>
      </c>
      <c r="F8442" s="527"/>
      <c r="G8442" s="527"/>
      <c r="H8442" s="539"/>
      <c r="I8442" s="539"/>
      <c r="J8442" s="528"/>
      <c r="K8442" s="528"/>
      <c r="L8442" s="540"/>
    </row>
    <row r="8443" spans="1:12" s="82" customFormat="1" ht="24" customHeight="1" x14ac:dyDescent="0.15">
      <c r="A8443" s="525">
        <v>1593</v>
      </c>
      <c r="B8443" s="86" t="s">
        <v>23</v>
      </c>
      <c r="C8443" s="85" t="s">
        <v>24</v>
      </c>
      <c r="D8443" s="85" t="s">
        <v>175</v>
      </c>
      <c r="E8443" s="85" t="s">
        <v>174</v>
      </c>
      <c r="F8443" s="526" t="s">
        <v>18</v>
      </c>
      <c r="G8443" s="526"/>
      <c r="H8443" s="527"/>
      <c r="I8443" s="527"/>
      <c r="J8443" s="527"/>
      <c r="K8443" s="527"/>
      <c r="L8443" s="527"/>
    </row>
    <row r="8444" spans="1:12" s="82" customFormat="1" ht="26.25" customHeight="1" x14ac:dyDescent="0.15">
      <c r="A8444" s="525"/>
      <c r="B8444" s="528" t="s">
        <v>1808</v>
      </c>
      <c r="C8444" s="529" t="s">
        <v>1807</v>
      </c>
      <c r="D8444" s="543">
        <v>43365</v>
      </c>
      <c r="E8444" s="528" t="s">
        <v>1806</v>
      </c>
      <c r="F8444" s="528" t="s">
        <v>1303</v>
      </c>
      <c r="G8444" s="528"/>
      <c r="H8444" s="539" t="s">
        <v>170</v>
      </c>
      <c r="I8444" s="539"/>
      <c r="J8444" s="83" t="s">
        <v>166</v>
      </c>
      <c r="K8444" s="83" t="s">
        <v>9</v>
      </c>
      <c r="L8444" s="87">
        <v>675</v>
      </c>
    </row>
    <row r="8445" spans="1:12" s="82" customFormat="1" ht="239.25" customHeight="1" x14ac:dyDescent="0.15">
      <c r="A8445" s="525"/>
      <c r="B8445" s="528"/>
      <c r="C8445" s="529"/>
      <c r="D8445" s="543"/>
      <c r="E8445" s="528"/>
      <c r="F8445" s="528"/>
      <c r="G8445" s="528"/>
      <c r="H8445" s="539" t="s">
        <v>56</v>
      </c>
      <c r="I8445" s="539"/>
      <c r="J8445" s="83" t="s">
        <v>166</v>
      </c>
      <c r="K8445" s="83" t="s">
        <v>9</v>
      </c>
      <c r="L8445" s="87">
        <v>985</v>
      </c>
    </row>
    <row r="8446" spans="1:12" s="82" customFormat="1" ht="24" customHeight="1" x14ac:dyDescent="0.15">
      <c r="A8446" s="525"/>
      <c r="B8446" s="86" t="s">
        <v>33</v>
      </c>
      <c r="C8446" s="85" t="s">
        <v>34</v>
      </c>
      <c r="D8446" s="85" t="s">
        <v>169</v>
      </c>
      <c r="E8446" s="85" t="s">
        <v>168</v>
      </c>
      <c r="F8446" s="527"/>
      <c r="G8446" s="527"/>
      <c r="H8446" s="539" t="s">
        <v>167</v>
      </c>
      <c r="I8446" s="539"/>
      <c r="J8446" s="528" t="s">
        <v>166</v>
      </c>
      <c r="K8446" s="528" t="s">
        <v>9</v>
      </c>
      <c r="L8446" s="540">
        <v>415</v>
      </c>
    </row>
    <row r="8447" spans="1:12" s="82" customFormat="1" ht="34.5" customHeight="1" x14ac:dyDescent="0.15">
      <c r="A8447" s="525"/>
      <c r="B8447" s="83" t="s">
        <v>1805</v>
      </c>
      <c r="C8447" s="83" t="s">
        <v>1303</v>
      </c>
      <c r="D8447" s="84">
        <v>43373</v>
      </c>
      <c r="E8447" s="83" t="s">
        <v>230</v>
      </c>
      <c r="F8447" s="527"/>
      <c r="G8447" s="527"/>
      <c r="H8447" s="539"/>
      <c r="I8447" s="539"/>
      <c r="J8447" s="528"/>
      <c r="K8447" s="528"/>
      <c r="L8447" s="540"/>
    </row>
    <row r="8448" spans="1:12" s="82" customFormat="1" ht="24" customHeight="1" x14ac:dyDescent="0.15">
      <c r="A8448" s="525">
        <v>1594</v>
      </c>
      <c r="B8448" s="86" t="s">
        <v>23</v>
      </c>
      <c r="C8448" s="85" t="s">
        <v>24</v>
      </c>
      <c r="D8448" s="85" t="s">
        <v>175</v>
      </c>
      <c r="E8448" s="85" t="s">
        <v>174</v>
      </c>
      <c r="F8448" s="526" t="s">
        <v>18</v>
      </c>
      <c r="G8448" s="526"/>
      <c r="H8448" s="527"/>
      <c r="I8448" s="527"/>
      <c r="J8448" s="527"/>
      <c r="K8448" s="527"/>
      <c r="L8448" s="527"/>
    </row>
    <row r="8449" spans="1:12" s="82" customFormat="1" ht="26.25" customHeight="1" x14ac:dyDescent="0.15">
      <c r="A8449" s="525"/>
      <c r="B8449" s="528" t="s">
        <v>1804</v>
      </c>
      <c r="C8449" s="528" t="s">
        <v>1803</v>
      </c>
      <c r="D8449" s="543">
        <v>43357</v>
      </c>
      <c r="E8449" s="528" t="s">
        <v>998</v>
      </c>
      <c r="F8449" s="528" t="s">
        <v>1802</v>
      </c>
      <c r="G8449" s="528"/>
      <c r="H8449" s="539" t="s">
        <v>170</v>
      </c>
      <c r="I8449" s="539"/>
      <c r="J8449" s="83" t="s">
        <v>166</v>
      </c>
      <c r="K8449" s="83" t="s">
        <v>9</v>
      </c>
      <c r="L8449" s="87">
        <v>200</v>
      </c>
    </row>
    <row r="8450" spans="1:12" s="82" customFormat="1" ht="18.75" customHeight="1" x14ac:dyDescent="0.15">
      <c r="A8450" s="525"/>
      <c r="B8450" s="528"/>
      <c r="C8450" s="528"/>
      <c r="D8450" s="543"/>
      <c r="E8450" s="528"/>
      <c r="F8450" s="528"/>
      <c r="G8450" s="528"/>
      <c r="H8450" s="539" t="s">
        <v>56</v>
      </c>
      <c r="I8450" s="539"/>
      <c r="J8450" s="83" t="s">
        <v>166</v>
      </c>
      <c r="K8450" s="83" t="s">
        <v>9</v>
      </c>
      <c r="L8450" s="87">
        <v>284.95999999999998</v>
      </c>
    </row>
    <row r="8451" spans="1:12" s="82" customFormat="1" ht="24" customHeight="1" x14ac:dyDescent="0.15">
      <c r="A8451" s="525"/>
      <c r="B8451" s="86" t="s">
        <v>33</v>
      </c>
      <c r="C8451" s="85" t="s">
        <v>34</v>
      </c>
      <c r="D8451" s="85" t="s">
        <v>169</v>
      </c>
      <c r="E8451" s="85" t="s">
        <v>168</v>
      </c>
      <c r="F8451" s="527"/>
      <c r="G8451" s="527"/>
      <c r="H8451" s="539" t="s">
        <v>167</v>
      </c>
      <c r="I8451" s="539"/>
      <c r="J8451" s="528" t="s">
        <v>166</v>
      </c>
      <c r="K8451" s="528" t="s">
        <v>9</v>
      </c>
      <c r="L8451" s="540">
        <v>50</v>
      </c>
    </row>
    <row r="8452" spans="1:12" s="82" customFormat="1" ht="24" customHeight="1" x14ac:dyDescent="0.15">
      <c r="A8452" s="525"/>
      <c r="B8452" s="83" t="s">
        <v>211</v>
      </c>
      <c r="C8452" s="83" t="s">
        <v>1802</v>
      </c>
      <c r="D8452" s="84">
        <v>43359</v>
      </c>
      <c r="E8452" s="83" t="s">
        <v>1801</v>
      </c>
      <c r="F8452" s="527"/>
      <c r="G8452" s="527"/>
      <c r="H8452" s="539"/>
      <c r="I8452" s="539"/>
      <c r="J8452" s="528"/>
      <c r="K8452" s="528"/>
      <c r="L8452" s="540"/>
    </row>
    <row r="8453" spans="1:12" s="82" customFormat="1" ht="24" customHeight="1" x14ac:dyDescent="0.15">
      <c r="A8453" s="525">
        <v>1595</v>
      </c>
      <c r="B8453" s="86" t="s">
        <v>23</v>
      </c>
      <c r="C8453" s="85" t="s">
        <v>24</v>
      </c>
      <c r="D8453" s="85" t="s">
        <v>175</v>
      </c>
      <c r="E8453" s="85" t="s">
        <v>174</v>
      </c>
      <c r="F8453" s="526" t="s">
        <v>18</v>
      </c>
      <c r="G8453" s="526"/>
      <c r="H8453" s="527"/>
      <c r="I8453" s="527"/>
      <c r="J8453" s="527"/>
      <c r="K8453" s="527"/>
      <c r="L8453" s="527"/>
    </row>
    <row r="8454" spans="1:12" s="82" customFormat="1" ht="26.25" customHeight="1" x14ac:dyDescent="0.15">
      <c r="A8454" s="525"/>
      <c r="B8454" s="528" t="s">
        <v>1800</v>
      </c>
      <c r="C8454" s="529" t="s">
        <v>1799</v>
      </c>
      <c r="D8454" s="543">
        <v>43354</v>
      </c>
      <c r="E8454" s="528" t="s">
        <v>876</v>
      </c>
      <c r="F8454" s="528" t="s">
        <v>1121</v>
      </c>
      <c r="G8454" s="528"/>
      <c r="H8454" s="539" t="s">
        <v>170</v>
      </c>
      <c r="I8454" s="539"/>
      <c r="J8454" s="83" t="s">
        <v>166</v>
      </c>
      <c r="K8454" s="83" t="s">
        <v>9</v>
      </c>
      <c r="L8454" s="87">
        <v>289.84000000000003</v>
      </c>
    </row>
    <row r="8455" spans="1:12" s="82" customFormat="1" ht="312.75" customHeight="1" x14ac:dyDescent="0.15">
      <c r="A8455" s="525"/>
      <c r="B8455" s="528"/>
      <c r="C8455" s="529"/>
      <c r="D8455" s="543"/>
      <c r="E8455" s="528"/>
      <c r="F8455" s="528"/>
      <c r="G8455" s="528"/>
      <c r="H8455" s="539" t="s">
        <v>56</v>
      </c>
      <c r="I8455" s="539"/>
      <c r="J8455" s="83" t="s">
        <v>166</v>
      </c>
      <c r="K8455" s="83" t="s">
        <v>166</v>
      </c>
      <c r="L8455" s="87">
        <v>0</v>
      </c>
    </row>
    <row r="8456" spans="1:12" s="82" customFormat="1" ht="24" customHeight="1" x14ac:dyDescent="0.15">
      <c r="A8456" s="525"/>
      <c r="B8456" s="86" t="s">
        <v>33</v>
      </c>
      <c r="C8456" s="85" t="s">
        <v>34</v>
      </c>
      <c r="D8456" s="85" t="s">
        <v>169</v>
      </c>
      <c r="E8456" s="85" t="s">
        <v>168</v>
      </c>
      <c r="F8456" s="527"/>
      <c r="G8456" s="527"/>
      <c r="H8456" s="539" t="s">
        <v>167</v>
      </c>
      <c r="I8456" s="539"/>
      <c r="J8456" s="528" t="s">
        <v>166</v>
      </c>
      <c r="K8456" s="528" t="s">
        <v>9</v>
      </c>
      <c r="L8456" s="540">
        <v>870</v>
      </c>
    </row>
    <row r="8457" spans="1:12" s="82" customFormat="1" ht="24" customHeight="1" x14ac:dyDescent="0.15">
      <c r="A8457" s="525"/>
      <c r="B8457" s="83" t="s">
        <v>232</v>
      </c>
      <c r="C8457" s="83" t="s">
        <v>1121</v>
      </c>
      <c r="D8457" s="84">
        <v>43358</v>
      </c>
      <c r="E8457" s="83" t="s">
        <v>1120</v>
      </c>
      <c r="F8457" s="527"/>
      <c r="G8457" s="527"/>
      <c r="H8457" s="539"/>
      <c r="I8457" s="539"/>
      <c r="J8457" s="528"/>
      <c r="K8457" s="528"/>
      <c r="L8457" s="540"/>
    </row>
    <row r="8458" spans="1:12" s="82" customFormat="1" ht="24" customHeight="1" x14ac:dyDescent="0.15">
      <c r="A8458" s="525">
        <v>1596</v>
      </c>
      <c r="B8458" s="86" t="s">
        <v>23</v>
      </c>
      <c r="C8458" s="85" t="s">
        <v>24</v>
      </c>
      <c r="D8458" s="85" t="s">
        <v>175</v>
      </c>
      <c r="E8458" s="85" t="s">
        <v>174</v>
      </c>
      <c r="F8458" s="526" t="s">
        <v>18</v>
      </c>
      <c r="G8458" s="526"/>
      <c r="H8458" s="527"/>
      <c r="I8458" s="527"/>
      <c r="J8458" s="527"/>
      <c r="K8458" s="527"/>
      <c r="L8458" s="527"/>
    </row>
    <row r="8459" spans="1:12" s="82" customFormat="1" ht="26.25" customHeight="1" x14ac:dyDescent="0.15">
      <c r="A8459" s="525"/>
      <c r="B8459" s="528" t="s">
        <v>1790</v>
      </c>
      <c r="C8459" s="529" t="s">
        <v>1798</v>
      </c>
      <c r="D8459" s="543">
        <v>43192</v>
      </c>
      <c r="E8459" s="528" t="s">
        <v>1074</v>
      </c>
      <c r="F8459" s="528" t="s">
        <v>395</v>
      </c>
      <c r="G8459" s="528"/>
      <c r="H8459" s="539" t="s">
        <v>170</v>
      </c>
      <c r="I8459" s="539"/>
      <c r="J8459" s="83" t="s">
        <v>166</v>
      </c>
      <c r="K8459" s="83" t="s">
        <v>166</v>
      </c>
      <c r="L8459" s="87">
        <v>0</v>
      </c>
    </row>
    <row r="8460" spans="1:12" s="82" customFormat="1" ht="408.95" customHeight="1" x14ac:dyDescent="0.15">
      <c r="A8460" s="525"/>
      <c r="B8460" s="528"/>
      <c r="C8460" s="529"/>
      <c r="D8460" s="543"/>
      <c r="E8460" s="528"/>
      <c r="F8460" s="528"/>
      <c r="G8460" s="528"/>
      <c r="H8460" s="539" t="s">
        <v>56</v>
      </c>
      <c r="I8460" s="539"/>
      <c r="J8460" s="528" t="s">
        <v>166</v>
      </c>
      <c r="K8460" s="528" t="s">
        <v>166</v>
      </c>
      <c r="L8460" s="540">
        <v>0</v>
      </c>
    </row>
    <row r="8461" spans="1:12" s="82" customFormat="1" ht="408.95" customHeight="1" x14ac:dyDescent="0.15">
      <c r="A8461" s="525"/>
      <c r="B8461" s="528"/>
      <c r="C8461" s="529"/>
      <c r="D8461" s="543"/>
      <c r="E8461" s="528"/>
      <c r="F8461" s="528"/>
      <c r="G8461" s="528"/>
      <c r="H8461" s="539"/>
      <c r="I8461" s="539"/>
      <c r="J8461" s="528"/>
      <c r="K8461" s="528"/>
      <c r="L8461" s="540"/>
    </row>
    <row r="8462" spans="1:12" s="82" customFormat="1" ht="219.2" customHeight="1" x14ac:dyDescent="0.15">
      <c r="A8462" s="525"/>
      <c r="B8462" s="528"/>
      <c r="C8462" s="529"/>
      <c r="D8462" s="543"/>
      <c r="E8462" s="528"/>
      <c r="F8462" s="528"/>
      <c r="G8462" s="528"/>
      <c r="H8462" s="539"/>
      <c r="I8462" s="539"/>
      <c r="J8462" s="528"/>
      <c r="K8462" s="528"/>
      <c r="L8462" s="540"/>
    </row>
    <row r="8463" spans="1:12" s="82" customFormat="1" ht="24" customHeight="1" x14ac:dyDescent="0.15">
      <c r="A8463" s="525"/>
      <c r="B8463" s="86" t="s">
        <v>33</v>
      </c>
      <c r="C8463" s="85" t="s">
        <v>34</v>
      </c>
      <c r="D8463" s="85" t="s">
        <v>169</v>
      </c>
      <c r="E8463" s="85" t="s">
        <v>168</v>
      </c>
      <c r="F8463" s="527"/>
      <c r="G8463" s="527"/>
      <c r="H8463" s="539" t="s">
        <v>167</v>
      </c>
      <c r="I8463" s="539"/>
      <c r="J8463" s="528" t="s">
        <v>166</v>
      </c>
      <c r="K8463" s="528" t="s">
        <v>9</v>
      </c>
      <c r="L8463" s="540">
        <v>1464.75</v>
      </c>
    </row>
    <row r="8464" spans="1:12" s="82" customFormat="1" ht="24" customHeight="1" x14ac:dyDescent="0.15">
      <c r="A8464" s="525"/>
      <c r="B8464" s="83" t="s">
        <v>488</v>
      </c>
      <c r="C8464" s="83" t="s">
        <v>395</v>
      </c>
      <c r="D8464" s="84">
        <v>43200</v>
      </c>
      <c r="E8464" s="83" t="s">
        <v>1797</v>
      </c>
      <c r="F8464" s="527"/>
      <c r="G8464" s="527"/>
      <c r="H8464" s="539"/>
      <c r="I8464" s="539"/>
      <c r="J8464" s="528"/>
      <c r="K8464" s="528"/>
      <c r="L8464" s="540"/>
    </row>
    <row r="8465" spans="1:12" s="82" customFormat="1" ht="24" customHeight="1" x14ac:dyDescent="0.15">
      <c r="A8465" s="525">
        <v>1597</v>
      </c>
      <c r="B8465" s="86" t="s">
        <v>23</v>
      </c>
      <c r="C8465" s="85" t="s">
        <v>24</v>
      </c>
      <c r="D8465" s="85" t="s">
        <v>175</v>
      </c>
      <c r="E8465" s="85" t="s">
        <v>174</v>
      </c>
      <c r="F8465" s="526" t="s">
        <v>18</v>
      </c>
      <c r="G8465" s="526"/>
      <c r="H8465" s="527"/>
      <c r="I8465" s="527"/>
      <c r="J8465" s="527"/>
      <c r="K8465" s="527"/>
      <c r="L8465" s="527"/>
    </row>
    <row r="8466" spans="1:12" s="82" customFormat="1" ht="26.25" customHeight="1" x14ac:dyDescent="0.15">
      <c r="A8466" s="525"/>
      <c r="B8466" s="528" t="s">
        <v>1790</v>
      </c>
      <c r="C8466" s="529" t="s">
        <v>1796</v>
      </c>
      <c r="D8466" s="543">
        <v>43238</v>
      </c>
      <c r="E8466" s="528" t="s">
        <v>764</v>
      </c>
      <c r="F8466" s="528" t="s">
        <v>1795</v>
      </c>
      <c r="G8466" s="528"/>
      <c r="H8466" s="539" t="s">
        <v>170</v>
      </c>
      <c r="I8466" s="539"/>
      <c r="J8466" s="83" t="s">
        <v>166</v>
      </c>
      <c r="K8466" s="83" t="s">
        <v>9</v>
      </c>
      <c r="L8466" s="87">
        <v>496.32</v>
      </c>
    </row>
    <row r="8467" spans="1:12" s="82" customFormat="1" ht="281.25" customHeight="1" x14ac:dyDescent="0.15">
      <c r="A8467" s="525"/>
      <c r="B8467" s="528"/>
      <c r="C8467" s="529"/>
      <c r="D8467" s="543"/>
      <c r="E8467" s="528"/>
      <c r="F8467" s="528"/>
      <c r="G8467" s="528"/>
      <c r="H8467" s="539" t="s">
        <v>56</v>
      </c>
      <c r="I8467" s="539"/>
      <c r="J8467" s="83" t="s">
        <v>166</v>
      </c>
      <c r="K8467" s="83" t="s">
        <v>166</v>
      </c>
      <c r="L8467" s="87">
        <v>0</v>
      </c>
    </row>
    <row r="8468" spans="1:12" s="82" customFormat="1" ht="24" customHeight="1" x14ac:dyDescent="0.15">
      <c r="A8468" s="525"/>
      <c r="B8468" s="86" t="s">
        <v>33</v>
      </c>
      <c r="C8468" s="85" t="s">
        <v>34</v>
      </c>
      <c r="D8468" s="85" t="s">
        <v>169</v>
      </c>
      <c r="E8468" s="85" t="s">
        <v>168</v>
      </c>
      <c r="F8468" s="527"/>
      <c r="G8468" s="527"/>
      <c r="H8468" s="539" t="s">
        <v>167</v>
      </c>
      <c r="I8468" s="539"/>
      <c r="J8468" s="528" t="s">
        <v>166</v>
      </c>
      <c r="K8468" s="528" t="s">
        <v>9</v>
      </c>
      <c r="L8468" s="540">
        <v>50</v>
      </c>
    </row>
    <row r="8469" spans="1:12" s="82" customFormat="1" ht="24" customHeight="1" x14ac:dyDescent="0.15">
      <c r="A8469" s="525"/>
      <c r="B8469" s="83" t="s">
        <v>488</v>
      </c>
      <c r="C8469" s="83" t="s">
        <v>1795</v>
      </c>
      <c r="D8469" s="84">
        <v>43240</v>
      </c>
      <c r="E8469" s="83" t="s">
        <v>1794</v>
      </c>
      <c r="F8469" s="527"/>
      <c r="G8469" s="527"/>
      <c r="H8469" s="539"/>
      <c r="I8469" s="539"/>
      <c r="J8469" s="528"/>
      <c r="K8469" s="528"/>
      <c r="L8469" s="540"/>
    </row>
    <row r="8470" spans="1:12" s="82" customFormat="1" ht="24" customHeight="1" x14ac:dyDescent="0.15">
      <c r="A8470" s="525">
        <v>1598</v>
      </c>
      <c r="B8470" s="86" t="s">
        <v>23</v>
      </c>
      <c r="C8470" s="85" t="s">
        <v>24</v>
      </c>
      <c r="D8470" s="85" t="s">
        <v>175</v>
      </c>
      <c r="E8470" s="85" t="s">
        <v>174</v>
      </c>
      <c r="F8470" s="526" t="s">
        <v>18</v>
      </c>
      <c r="G8470" s="526"/>
      <c r="H8470" s="527"/>
      <c r="I8470" s="527"/>
      <c r="J8470" s="527"/>
      <c r="K8470" s="527"/>
      <c r="L8470" s="527"/>
    </row>
    <row r="8471" spans="1:12" s="82" customFormat="1" ht="26.25" customHeight="1" x14ac:dyDescent="0.15">
      <c r="A8471" s="525"/>
      <c r="B8471" s="528" t="s">
        <v>1790</v>
      </c>
      <c r="C8471" s="529" t="s">
        <v>1793</v>
      </c>
      <c r="D8471" s="543">
        <v>43255</v>
      </c>
      <c r="E8471" s="528" t="s">
        <v>212</v>
      </c>
      <c r="F8471" s="528" t="s">
        <v>1792</v>
      </c>
      <c r="G8471" s="528"/>
      <c r="H8471" s="539" t="s">
        <v>170</v>
      </c>
      <c r="I8471" s="539"/>
      <c r="J8471" s="83" t="s">
        <v>166</v>
      </c>
      <c r="K8471" s="83" t="s">
        <v>9</v>
      </c>
      <c r="L8471" s="87">
        <v>198.93</v>
      </c>
    </row>
    <row r="8472" spans="1:12" s="82" customFormat="1" ht="270.75" customHeight="1" x14ac:dyDescent="0.15">
      <c r="A8472" s="525"/>
      <c r="B8472" s="528"/>
      <c r="C8472" s="529"/>
      <c r="D8472" s="543"/>
      <c r="E8472" s="528"/>
      <c r="F8472" s="528"/>
      <c r="G8472" s="528"/>
      <c r="H8472" s="539" t="s">
        <v>56</v>
      </c>
      <c r="I8472" s="539"/>
      <c r="J8472" s="83" t="s">
        <v>166</v>
      </c>
      <c r="K8472" s="83" t="s">
        <v>9</v>
      </c>
      <c r="L8472" s="87">
        <v>187.57</v>
      </c>
    </row>
    <row r="8473" spans="1:12" s="82" customFormat="1" ht="24" customHeight="1" x14ac:dyDescent="0.15">
      <c r="A8473" s="525"/>
      <c r="B8473" s="86" t="s">
        <v>33</v>
      </c>
      <c r="C8473" s="85" t="s">
        <v>34</v>
      </c>
      <c r="D8473" s="85" t="s">
        <v>169</v>
      </c>
      <c r="E8473" s="85" t="s">
        <v>168</v>
      </c>
      <c r="F8473" s="527"/>
      <c r="G8473" s="527"/>
      <c r="H8473" s="539" t="s">
        <v>167</v>
      </c>
      <c r="I8473" s="539"/>
      <c r="J8473" s="528" t="s">
        <v>166</v>
      </c>
      <c r="K8473" s="528" t="s">
        <v>9</v>
      </c>
      <c r="L8473" s="540">
        <v>180.15</v>
      </c>
    </row>
    <row r="8474" spans="1:12" s="82" customFormat="1" ht="24" customHeight="1" x14ac:dyDescent="0.15">
      <c r="A8474" s="525"/>
      <c r="B8474" s="83" t="s">
        <v>488</v>
      </c>
      <c r="C8474" s="83" t="s">
        <v>1792</v>
      </c>
      <c r="D8474" s="84">
        <v>43256</v>
      </c>
      <c r="E8474" s="83" t="s">
        <v>1791</v>
      </c>
      <c r="F8474" s="527"/>
      <c r="G8474" s="527"/>
      <c r="H8474" s="539"/>
      <c r="I8474" s="539"/>
      <c r="J8474" s="528"/>
      <c r="K8474" s="528"/>
      <c r="L8474" s="540"/>
    </row>
    <row r="8475" spans="1:12" s="82" customFormat="1" ht="24" customHeight="1" x14ac:dyDescent="0.15">
      <c r="A8475" s="525">
        <v>1599</v>
      </c>
      <c r="B8475" s="86" t="s">
        <v>23</v>
      </c>
      <c r="C8475" s="85" t="s">
        <v>24</v>
      </c>
      <c r="D8475" s="85" t="s">
        <v>175</v>
      </c>
      <c r="E8475" s="85" t="s">
        <v>174</v>
      </c>
      <c r="F8475" s="526" t="s">
        <v>18</v>
      </c>
      <c r="G8475" s="526"/>
      <c r="H8475" s="527"/>
      <c r="I8475" s="527"/>
      <c r="J8475" s="527"/>
      <c r="K8475" s="527"/>
      <c r="L8475" s="527"/>
    </row>
    <row r="8476" spans="1:12" s="82" customFormat="1" ht="26.25" customHeight="1" x14ac:dyDescent="0.15">
      <c r="A8476" s="525"/>
      <c r="B8476" s="528" t="s">
        <v>1790</v>
      </c>
      <c r="C8476" s="529" t="s">
        <v>1789</v>
      </c>
      <c r="D8476" s="543">
        <v>43361</v>
      </c>
      <c r="E8476" s="528" t="s">
        <v>1788</v>
      </c>
      <c r="F8476" s="528" t="s">
        <v>1787</v>
      </c>
      <c r="G8476" s="528"/>
      <c r="H8476" s="539" t="s">
        <v>170</v>
      </c>
      <c r="I8476" s="539"/>
      <c r="J8476" s="83" t="s">
        <v>166</v>
      </c>
      <c r="K8476" s="83" t="s">
        <v>9</v>
      </c>
      <c r="L8476" s="87">
        <v>827.33</v>
      </c>
    </row>
    <row r="8477" spans="1:12" s="82" customFormat="1" ht="408.95" customHeight="1" x14ac:dyDescent="0.15">
      <c r="A8477" s="525"/>
      <c r="B8477" s="528"/>
      <c r="C8477" s="529"/>
      <c r="D8477" s="543"/>
      <c r="E8477" s="528"/>
      <c r="F8477" s="528"/>
      <c r="G8477" s="528"/>
      <c r="H8477" s="539" t="s">
        <v>56</v>
      </c>
      <c r="I8477" s="539"/>
      <c r="J8477" s="528" t="s">
        <v>166</v>
      </c>
      <c r="K8477" s="528" t="s">
        <v>9</v>
      </c>
      <c r="L8477" s="540">
        <v>2844.26</v>
      </c>
    </row>
    <row r="8478" spans="1:12" s="82" customFormat="1" ht="92.85" customHeight="1" x14ac:dyDescent="0.15">
      <c r="A8478" s="525"/>
      <c r="B8478" s="528"/>
      <c r="C8478" s="529"/>
      <c r="D8478" s="543"/>
      <c r="E8478" s="528"/>
      <c r="F8478" s="528"/>
      <c r="G8478" s="528"/>
      <c r="H8478" s="539"/>
      <c r="I8478" s="539"/>
      <c r="J8478" s="528"/>
      <c r="K8478" s="528"/>
      <c r="L8478" s="540"/>
    </row>
    <row r="8479" spans="1:12" s="82" customFormat="1" ht="24" customHeight="1" x14ac:dyDescent="0.15">
      <c r="A8479" s="525"/>
      <c r="B8479" s="86" t="s">
        <v>33</v>
      </c>
      <c r="C8479" s="85" t="s">
        <v>34</v>
      </c>
      <c r="D8479" s="85" t="s">
        <v>169</v>
      </c>
      <c r="E8479" s="85" t="s">
        <v>168</v>
      </c>
      <c r="F8479" s="527"/>
      <c r="G8479" s="527"/>
      <c r="H8479" s="539" t="s">
        <v>167</v>
      </c>
      <c r="I8479" s="539"/>
      <c r="J8479" s="528" t="s">
        <v>166</v>
      </c>
      <c r="K8479" s="528" t="s">
        <v>9</v>
      </c>
      <c r="L8479" s="540">
        <v>140</v>
      </c>
    </row>
    <row r="8480" spans="1:12" s="82" customFormat="1" ht="24" customHeight="1" x14ac:dyDescent="0.15">
      <c r="A8480" s="525"/>
      <c r="B8480" s="83" t="s">
        <v>488</v>
      </c>
      <c r="C8480" s="83" t="s">
        <v>1787</v>
      </c>
      <c r="D8480" s="84">
        <v>43365</v>
      </c>
      <c r="E8480" s="83" t="s">
        <v>1786</v>
      </c>
      <c r="F8480" s="527"/>
      <c r="G8480" s="527"/>
      <c r="H8480" s="539"/>
      <c r="I8480" s="539"/>
      <c r="J8480" s="528"/>
      <c r="K8480" s="528"/>
      <c r="L8480" s="540"/>
    </row>
    <row r="8481" spans="1:12" s="82" customFormat="1" ht="24" customHeight="1" x14ac:dyDescent="0.15">
      <c r="A8481" s="525">
        <v>1600</v>
      </c>
      <c r="B8481" s="86" t="s">
        <v>23</v>
      </c>
      <c r="C8481" s="85" t="s">
        <v>24</v>
      </c>
      <c r="D8481" s="85" t="s">
        <v>175</v>
      </c>
      <c r="E8481" s="85" t="s">
        <v>174</v>
      </c>
      <c r="F8481" s="526" t="s">
        <v>18</v>
      </c>
      <c r="G8481" s="526"/>
      <c r="H8481" s="527"/>
      <c r="I8481" s="527"/>
      <c r="J8481" s="527"/>
      <c r="K8481" s="527"/>
      <c r="L8481" s="527"/>
    </row>
    <row r="8482" spans="1:12" s="82" customFormat="1" ht="26.25" customHeight="1" x14ac:dyDescent="0.15">
      <c r="A8482" s="525"/>
      <c r="B8482" s="528" t="s">
        <v>1785</v>
      </c>
      <c r="C8482" s="529" t="s">
        <v>1784</v>
      </c>
      <c r="D8482" s="543">
        <v>43262</v>
      </c>
      <c r="E8482" s="528" t="s">
        <v>238</v>
      </c>
      <c r="F8482" s="528" t="s">
        <v>1783</v>
      </c>
      <c r="G8482" s="528"/>
      <c r="H8482" s="539" t="s">
        <v>170</v>
      </c>
      <c r="I8482" s="539"/>
      <c r="J8482" s="83" t="s">
        <v>166</v>
      </c>
      <c r="K8482" s="83" t="s">
        <v>166</v>
      </c>
      <c r="L8482" s="87">
        <v>0</v>
      </c>
    </row>
    <row r="8483" spans="1:12" s="82" customFormat="1" ht="134.25" customHeight="1" x14ac:dyDescent="0.15">
      <c r="A8483" s="525"/>
      <c r="B8483" s="528"/>
      <c r="C8483" s="529"/>
      <c r="D8483" s="543"/>
      <c r="E8483" s="528"/>
      <c r="F8483" s="528"/>
      <c r="G8483" s="528"/>
      <c r="H8483" s="539" t="s">
        <v>56</v>
      </c>
      <c r="I8483" s="539"/>
      <c r="J8483" s="83" t="s">
        <v>166</v>
      </c>
      <c r="K8483" s="83" t="s">
        <v>166</v>
      </c>
      <c r="L8483" s="87">
        <v>0</v>
      </c>
    </row>
    <row r="8484" spans="1:12" s="82" customFormat="1" ht="24" customHeight="1" x14ac:dyDescent="0.15">
      <c r="A8484" s="525"/>
      <c r="B8484" s="86" t="s">
        <v>33</v>
      </c>
      <c r="C8484" s="85" t="s">
        <v>34</v>
      </c>
      <c r="D8484" s="85" t="s">
        <v>169</v>
      </c>
      <c r="E8484" s="85" t="s">
        <v>168</v>
      </c>
      <c r="F8484" s="527"/>
      <c r="G8484" s="527"/>
      <c r="H8484" s="539" t="s">
        <v>167</v>
      </c>
      <c r="I8484" s="539"/>
      <c r="J8484" s="528" t="s">
        <v>166</v>
      </c>
      <c r="K8484" s="528" t="s">
        <v>9</v>
      </c>
      <c r="L8484" s="540">
        <v>899</v>
      </c>
    </row>
    <row r="8485" spans="1:12" s="82" customFormat="1" ht="24" customHeight="1" x14ac:dyDescent="0.15">
      <c r="A8485" s="525"/>
      <c r="B8485" s="83" t="s">
        <v>211</v>
      </c>
      <c r="C8485" s="83" t="s">
        <v>1783</v>
      </c>
      <c r="D8485" s="84">
        <v>43266</v>
      </c>
      <c r="E8485" s="83" t="s">
        <v>1782</v>
      </c>
      <c r="F8485" s="527"/>
      <c r="G8485" s="527"/>
      <c r="H8485" s="539"/>
      <c r="I8485" s="539"/>
      <c r="J8485" s="528"/>
      <c r="K8485" s="528"/>
      <c r="L8485" s="540"/>
    </row>
    <row r="8486" spans="1:12" s="82" customFormat="1" ht="24" customHeight="1" x14ac:dyDescent="0.15">
      <c r="A8486" s="525">
        <v>1601</v>
      </c>
      <c r="B8486" s="86" t="s">
        <v>23</v>
      </c>
      <c r="C8486" s="85" t="s">
        <v>24</v>
      </c>
      <c r="D8486" s="85" t="s">
        <v>175</v>
      </c>
      <c r="E8486" s="85" t="s">
        <v>174</v>
      </c>
      <c r="F8486" s="526" t="s">
        <v>18</v>
      </c>
      <c r="G8486" s="526"/>
      <c r="H8486" s="527"/>
      <c r="I8486" s="527"/>
      <c r="J8486" s="527"/>
      <c r="K8486" s="527"/>
      <c r="L8486" s="527"/>
    </row>
    <row r="8487" spans="1:12" s="82" customFormat="1" ht="26.25" customHeight="1" x14ac:dyDescent="0.15">
      <c r="A8487" s="525"/>
      <c r="B8487" s="528" t="s">
        <v>1781</v>
      </c>
      <c r="C8487" s="529" t="s">
        <v>1780</v>
      </c>
      <c r="D8487" s="543">
        <v>43372</v>
      </c>
      <c r="E8487" s="528" t="s">
        <v>204</v>
      </c>
      <c r="F8487" s="528" t="s">
        <v>202</v>
      </c>
      <c r="G8487" s="528"/>
      <c r="H8487" s="539" t="s">
        <v>170</v>
      </c>
      <c r="I8487" s="539"/>
      <c r="J8487" s="83" t="s">
        <v>166</v>
      </c>
      <c r="K8487" s="83" t="s">
        <v>166</v>
      </c>
      <c r="L8487" s="87">
        <v>0</v>
      </c>
    </row>
    <row r="8488" spans="1:12" s="82" customFormat="1" ht="408.95" customHeight="1" x14ac:dyDescent="0.15">
      <c r="A8488" s="525"/>
      <c r="B8488" s="528"/>
      <c r="C8488" s="529"/>
      <c r="D8488" s="543"/>
      <c r="E8488" s="528"/>
      <c r="F8488" s="528"/>
      <c r="G8488" s="528"/>
      <c r="H8488" s="539" t="s">
        <v>56</v>
      </c>
      <c r="I8488" s="539"/>
      <c r="J8488" s="528" t="s">
        <v>166</v>
      </c>
      <c r="K8488" s="528" t="s">
        <v>166</v>
      </c>
      <c r="L8488" s="540">
        <v>0</v>
      </c>
    </row>
    <row r="8489" spans="1:12" s="82" customFormat="1" ht="323.85000000000002" customHeight="1" x14ac:dyDescent="0.15">
      <c r="A8489" s="525"/>
      <c r="B8489" s="528"/>
      <c r="C8489" s="529"/>
      <c r="D8489" s="543"/>
      <c r="E8489" s="528"/>
      <c r="F8489" s="528"/>
      <c r="G8489" s="528"/>
      <c r="H8489" s="539"/>
      <c r="I8489" s="539"/>
      <c r="J8489" s="528"/>
      <c r="K8489" s="528"/>
      <c r="L8489" s="540"/>
    </row>
    <row r="8490" spans="1:12" s="82" customFormat="1" ht="24" customHeight="1" x14ac:dyDescent="0.15">
      <c r="A8490" s="525"/>
      <c r="B8490" s="86" t="s">
        <v>33</v>
      </c>
      <c r="C8490" s="85" t="s">
        <v>34</v>
      </c>
      <c r="D8490" s="85" t="s">
        <v>169</v>
      </c>
      <c r="E8490" s="85" t="s">
        <v>168</v>
      </c>
      <c r="F8490" s="527"/>
      <c r="G8490" s="527"/>
      <c r="H8490" s="539" t="s">
        <v>167</v>
      </c>
      <c r="I8490" s="539"/>
      <c r="J8490" s="528" t="s">
        <v>166</v>
      </c>
      <c r="K8490" s="528" t="s">
        <v>9</v>
      </c>
      <c r="L8490" s="540">
        <v>580</v>
      </c>
    </row>
    <row r="8491" spans="1:12" s="82" customFormat="1" ht="24" customHeight="1" x14ac:dyDescent="0.15">
      <c r="A8491" s="525"/>
      <c r="B8491" s="83" t="s">
        <v>1779</v>
      </c>
      <c r="C8491" s="83" t="s">
        <v>202</v>
      </c>
      <c r="D8491" s="84">
        <v>43373</v>
      </c>
      <c r="E8491" s="83" t="s">
        <v>201</v>
      </c>
      <c r="F8491" s="527"/>
      <c r="G8491" s="527"/>
      <c r="H8491" s="539"/>
      <c r="I8491" s="539"/>
      <c r="J8491" s="528"/>
      <c r="K8491" s="528"/>
      <c r="L8491" s="540"/>
    </row>
    <row r="8492" spans="1:12" s="82" customFormat="1" ht="24" customHeight="1" x14ac:dyDescent="0.15">
      <c r="A8492" s="525">
        <v>1602</v>
      </c>
      <c r="B8492" s="86" t="s">
        <v>23</v>
      </c>
      <c r="C8492" s="85" t="s">
        <v>24</v>
      </c>
      <c r="D8492" s="85" t="s">
        <v>175</v>
      </c>
      <c r="E8492" s="85" t="s">
        <v>174</v>
      </c>
      <c r="F8492" s="526" t="s">
        <v>18</v>
      </c>
      <c r="G8492" s="526"/>
      <c r="H8492" s="527"/>
      <c r="I8492" s="527"/>
      <c r="J8492" s="527"/>
      <c r="K8492" s="527"/>
      <c r="L8492" s="527"/>
    </row>
    <row r="8493" spans="1:12" s="82" customFormat="1" ht="26.25" customHeight="1" x14ac:dyDescent="0.15">
      <c r="A8493" s="525"/>
      <c r="B8493" s="528" t="s">
        <v>1775</v>
      </c>
      <c r="C8493" s="529" t="s">
        <v>1778</v>
      </c>
      <c r="D8493" s="543">
        <v>43277</v>
      </c>
      <c r="E8493" s="528" t="s">
        <v>450</v>
      </c>
      <c r="F8493" s="528" t="s">
        <v>1777</v>
      </c>
      <c r="G8493" s="528"/>
      <c r="H8493" s="539" t="s">
        <v>170</v>
      </c>
      <c r="I8493" s="539"/>
      <c r="J8493" s="83" t="s">
        <v>166</v>
      </c>
      <c r="K8493" s="83" t="s">
        <v>9</v>
      </c>
      <c r="L8493" s="87">
        <v>456.88</v>
      </c>
    </row>
    <row r="8494" spans="1:12" s="82" customFormat="1" ht="197.25" customHeight="1" x14ac:dyDescent="0.15">
      <c r="A8494" s="525"/>
      <c r="B8494" s="528"/>
      <c r="C8494" s="529"/>
      <c r="D8494" s="543"/>
      <c r="E8494" s="528"/>
      <c r="F8494" s="528"/>
      <c r="G8494" s="528"/>
      <c r="H8494" s="539" t="s">
        <v>56</v>
      </c>
      <c r="I8494" s="539"/>
      <c r="J8494" s="83" t="s">
        <v>166</v>
      </c>
      <c r="K8494" s="83" t="s">
        <v>9</v>
      </c>
      <c r="L8494" s="87">
        <v>579.4</v>
      </c>
    </row>
    <row r="8495" spans="1:12" s="82" customFormat="1" ht="24" customHeight="1" x14ac:dyDescent="0.15">
      <c r="A8495" s="525"/>
      <c r="B8495" s="86" t="s">
        <v>33</v>
      </c>
      <c r="C8495" s="85" t="s">
        <v>34</v>
      </c>
      <c r="D8495" s="85" t="s">
        <v>169</v>
      </c>
      <c r="E8495" s="85" t="s">
        <v>168</v>
      </c>
      <c r="F8495" s="527"/>
      <c r="G8495" s="527"/>
      <c r="H8495" s="539" t="s">
        <v>167</v>
      </c>
      <c r="I8495" s="539"/>
      <c r="J8495" s="528" t="s">
        <v>166</v>
      </c>
      <c r="K8495" s="528" t="s">
        <v>166</v>
      </c>
      <c r="L8495" s="540">
        <v>0</v>
      </c>
    </row>
    <row r="8496" spans="1:12" s="82" customFormat="1" ht="34.5" customHeight="1" x14ac:dyDescent="0.15">
      <c r="A8496" s="525"/>
      <c r="B8496" s="83" t="s">
        <v>1773</v>
      </c>
      <c r="C8496" s="83" t="s">
        <v>1777</v>
      </c>
      <c r="D8496" s="84">
        <v>43279</v>
      </c>
      <c r="E8496" s="83" t="s">
        <v>1776</v>
      </c>
      <c r="F8496" s="527"/>
      <c r="G8496" s="527"/>
      <c r="H8496" s="539"/>
      <c r="I8496" s="539"/>
      <c r="J8496" s="528"/>
      <c r="K8496" s="528"/>
      <c r="L8496" s="540"/>
    </row>
    <row r="8497" spans="1:12" s="82" customFormat="1" ht="24" customHeight="1" x14ac:dyDescent="0.15">
      <c r="A8497" s="525">
        <v>1603</v>
      </c>
      <c r="B8497" s="86" t="s">
        <v>23</v>
      </c>
      <c r="C8497" s="85" t="s">
        <v>24</v>
      </c>
      <c r="D8497" s="85" t="s">
        <v>175</v>
      </c>
      <c r="E8497" s="85" t="s">
        <v>174</v>
      </c>
      <c r="F8497" s="526" t="s">
        <v>18</v>
      </c>
      <c r="G8497" s="526"/>
      <c r="H8497" s="527"/>
      <c r="I8497" s="527"/>
      <c r="J8497" s="527"/>
      <c r="K8497" s="527"/>
      <c r="L8497" s="527"/>
    </row>
    <row r="8498" spans="1:12" s="82" customFormat="1" ht="26.25" customHeight="1" x14ac:dyDescent="0.15">
      <c r="A8498" s="525"/>
      <c r="B8498" s="528" t="s">
        <v>1775</v>
      </c>
      <c r="C8498" s="529" t="s">
        <v>1774</v>
      </c>
      <c r="D8498" s="543">
        <v>43354</v>
      </c>
      <c r="E8498" s="528" t="s">
        <v>732</v>
      </c>
      <c r="F8498" s="528" t="s">
        <v>1689</v>
      </c>
      <c r="G8498" s="528"/>
      <c r="H8498" s="539" t="s">
        <v>170</v>
      </c>
      <c r="I8498" s="539"/>
      <c r="J8498" s="83" t="s">
        <v>166</v>
      </c>
      <c r="K8498" s="83" t="s">
        <v>9</v>
      </c>
      <c r="L8498" s="87">
        <v>285</v>
      </c>
    </row>
    <row r="8499" spans="1:12" s="82" customFormat="1" ht="144.75" customHeight="1" x14ac:dyDescent="0.15">
      <c r="A8499" s="525"/>
      <c r="B8499" s="528"/>
      <c r="C8499" s="529"/>
      <c r="D8499" s="543"/>
      <c r="E8499" s="528"/>
      <c r="F8499" s="528"/>
      <c r="G8499" s="528"/>
      <c r="H8499" s="539" t="s">
        <v>56</v>
      </c>
      <c r="I8499" s="539"/>
      <c r="J8499" s="83" t="s">
        <v>166</v>
      </c>
      <c r="K8499" s="83" t="s">
        <v>9</v>
      </c>
      <c r="L8499" s="87">
        <v>546.26</v>
      </c>
    </row>
    <row r="8500" spans="1:12" s="82" customFormat="1" ht="24" customHeight="1" x14ac:dyDescent="0.15">
      <c r="A8500" s="525"/>
      <c r="B8500" s="86" t="s">
        <v>33</v>
      </c>
      <c r="C8500" s="85" t="s">
        <v>34</v>
      </c>
      <c r="D8500" s="85" t="s">
        <v>169</v>
      </c>
      <c r="E8500" s="85" t="s">
        <v>168</v>
      </c>
      <c r="F8500" s="527"/>
      <c r="G8500" s="527"/>
      <c r="H8500" s="539" t="s">
        <v>167</v>
      </c>
      <c r="I8500" s="539"/>
      <c r="J8500" s="528" t="s">
        <v>166</v>
      </c>
      <c r="K8500" s="528" t="s">
        <v>166</v>
      </c>
      <c r="L8500" s="540">
        <v>0</v>
      </c>
    </row>
    <row r="8501" spans="1:12" s="82" customFormat="1" ht="34.5" customHeight="1" x14ac:dyDescent="0.15">
      <c r="A8501" s="525"/>
      <c r="B8501" s="83" t="s">
        <v>1773</v>
      </c>
      <c r="C8501" s="83" t="s">
        <v>1689</v>
      </c>
      <c r="D8501" s="84">
        <v>43356</v>
      </c>
      <c r="E8501" s="83" t="s">
        <v>1378</v>
      </c>
      <c r="F8501" s="527"/>
      <c r="G8501" s="527"/>
      <c r="H8501" s="539"/>
      <c r="I8501" s="539"/>
      <c r="J8501" s="528"/>
      <c r="K8501" s="528"/>
      <c r="L8501" s="540"/>
    </row>
    <row r="8502" spans="1:12" s="82" customFormat="1" ht="24" customHeight="1" x14ac:dyDescent="0.15">
      <c r="A8502" s="525">
        <v>1604</v>
      </c>
      <c r="B8502" s="86" t="s">
        <v>23</v>
      </c>
      <c r="C8502" s="85" t="s">
        <v>24</v>
      </c>
      <c r="D8502" s="85" t="s">
        <v>175</v>
      </c>
      <c r="E8502" s="85" t="s">
        <v>174</v>
      </c>
      <c r="F8502" s="526" t="s">
        <v>18</v>
      </c>
      <c r="G8502" s="526"/>
      <c r="H8502" s="527"/>
      <c r="I8502" s="527"/>
      <c r="J8502" s="527"/>
      <c r="K8502" s="527"/>
      <c r="L8502" s="527"/>
    </row>
    <row r="8503" spans="1:12" s="82" customFormat="1" ht="26.25" customHeight="1" x14ac:dyDescent="0.15">
      <c r="A8503" s="525"/>
      <c r="B8503" s="528" t="s">
        <v>1772</v>
      </c>
      <c r="C8503" s="529" t="s">
        <v>1771</v>
      </c>
      <c r="D8503" s="543">
        <v>43216</v>
      </c>
      <c r="E8503" s="528" t="s">
        <v>689</v>
      </c>
      <c r="F8503" s="528" t="s">
        <v>1712</v>
      </c>
      <c r="G8503" s="528"/>
      <c r="H8503" s="539" t="s">
        <v>170</v>
      </c>
      <c r="I8503" s="539"/>
      <c r="J8503" s="83" t="s">
        <v>166</v>
      </c>
      <c r="K8503" s="83" t="s">
        <v>166</v>
      </c>
      <c r="L8503" s="87">
        <v>0</v>
      </c>
    </row>
    <row r="8504" spans="1:12" s="82" customFormat="1" ht="207.75" customHeight="1" x14ac:dyDescent="0.15">
      <c r="A8504" s="525"/>
      <c r="B8504" s="528"/>
      <c r="C8504" s="529"/>
      <c r="D8504" s="543"/>
      <c r="E8504" s="528"/>
      <c r="F8504" s="528"/>
      <c r="G8504" s="528"/>
      <c r="H8504" s="539" t="s">
        <v>56</v>
      </c>
      <c r="I8504" s="539"/>
      <c r="J8504" s="83" t="s">
        <v>166</v>
      </c>
      <c r="K8504" s="83" t="s">
        <v>166</v>
      </c>
      <c r="L8504" s="87">
        <v>0</v>
      </c>
    </row>
    <row r="8505" spans="1:12" s="82" customFormat="1" ht="24" customHeight="1" x14ac:dyDescent="0.15">
      <c r="A8505" s="525"/>
      <c r="B8505" s="86" t="s">
        <v>33</v>
      </c>
      <c r="C8505" s="85" t="s">
        <v>34</v>
      </c>
      <c r="D8505" s="85" t="s">
        <v>169</v>
      </c>
      <c r="E8505" s="85" t="s">
        <v>168</v>
      </c>
      <c r="F8505" s="527"/>
      <c r="G8505" s="527"/>
      <c r="H8505" s="539" t="s">
        <v>167</v>
      </c>
      <c r="I8505" s="539"/>
      <c r="J8505" s="528" t="s">
        <v>166</v>
      </c>
      <c r="K8505" s="528" t="s">
        <v>9</v>
      </c>
      <c r="L8505" s="540">
        <v>300</v>
      </c>
    </row>
    <row r="8506" spans="1:12" s="82" customFormat="1" ht="24" customHeight="1" x14ac:dyDescent="0.15">
      <c r="A8506" s="525"/>
      <c r="B8506" s="83" t="s">
        <v>211</v>
      </c>
      <c r="C8506" s="83" t="s">
        <v>1712</v>
      </c>
      <c r="D8506" s="84">
        <v>43219</v>
      </c>
      <c r="E8506" s="83" t="s">
        <v>1770</v>
      </c>
      <c r="F8506" s="527"/>
      <c r="G8506" s="527"/>
      <c r="H8506" s="539"/>
      <c r="I8506" s="539"/>
      <c r="J8506" s="528"/>
      <c r="K8506" s="528"/>
      <c r="L8506" s="540"/>
    </row>
    <row r="8507" spans="1:12" s="82" customFormat="1" ht="24" customHeight="1" x14ac:dyDescent="0.15">
      <c r="A8507" s="525">
        <v>1605</v>
      </c>
      <c r="B8507" s="86" t="s">
        <v>23</v>
      </c>
      <c r="C8507" s="85" t="s">
        <v>24</v>
      </c>
      <c r="D8507" s="85" t="s">
        <v>175</v>
      </c>
      <c r="E8507" s="85" t="s">
        <v>174</v>
      </c>
      <c r="F8507" s="526" t="s">
        <v>18</v>
      </c>
      <c r="G8507" s="526"/>
      <c r="H8507" s="527"/>
      <c r="I8507" s="527"/>
      <c r="J8507" s="527"/>
      <c r="K8507" s="527"/>
      <c r="L8507" s="527"/>
    </row>
    <row r="8508" spans="1:12" s="82" customFormat="1" ht="26.25" customHeight="1" x14ac:dyDescent="0.15">
      <c r="A8508" s="525"/>
      <c r="B8508" s="528" t="s">
        <v>1769</v>
      </c>
      <c r="C8508" s="528" t="s">
        <v>1768</v>
      </c>
      <c r="D8508" s="543">
        <v>43239</v>
      </c>
      <c r="E8508" s="528" t="s">
        <v>238</v>
      </c>
      <c r="F8508" s="528" t="s">
        <v>1767</v>
      </c>
      <c r="G8508" s="528"/>
      <c r="H8508" s="539" t="s">
        <v>170</v>
      </c>
      <c r="I8508" s="539"/>
      <c r="J8508" s="83" t="s">
        <v>166</v>
      </c>
      <c r="K8508" s="83" t="s">
        <v>9</v>
      </c>
      <c r="L8508" s="87">
        <v>586</v>
      </c>
    </row>
    <row r="8509" spans="1:12" s="82" customFormat="1" ht="81.75" customHeight="1" x14ac:dyDescent="0.15">
      <c r="A8509" s="525"/>
      <c r="B8509" s="528"/>
      <c r="C8509" s="528"/>
      <c r="D8509" s="543"/>
      <c r="E8509" s="528"/>
      <c r="F8509" s="528"/>
      <c r="G8509" s="528"/>
      <c r="H8509" s="539" t="s">
        <v>56</v>
      </c>
      <c r="I8509" s="539"/>
      <c r="J8509" s="83" t="s">
        <v>166</v>
      </c>
      <c r="K8509" s="83" t="s">
        <v>166</v>
      </c>
      <c r="L8509" s="87">
        <v>0</v>
      </c>
    </row>
    <row r="8510" spans="1:12" s="82" customFormat="1" ht="24" customHeight="1" x14ac:dyDescent="0.15">
      <c r="A8510" s="525"/>
      <c r="B8510" s="86" t="s">
        <v>33</v>
      </c>
      <c r="C8510" s="85" t="s">
        <v>34</v>
      </c>
      <c r="D8510" s="85" t="s">
        <v>169</v>
      </c>
      <c r="E8510" s="85" t="s">
        <v>168</v>
      </c>
      <c r="F8510" s="527"/>
      <c r="G8510" s="527"/>
      <c r="H8510" s="539" t="s">
        <v>167</v>
      </c>
      <c r="I8510" s="539"/>
      <c r="J8510" s="528" t="s">
        <v>166</v>
      </c>
      <c r="K8510" s="528" t="s">
        <v>166</v>
      </c>
      <c r="L8510" s="540">
        <v>0</v>
      </c>
    </row>
    <row r="8511" spans="1:12" s="82" customFormat="1" ht="24" customHeight="1" x14ac:dyDescent="0.15">
      <c r="A8511" s="525"/>
      <c r="B8511" s="83" t="s">
        <v>203</v>
      </c>
      <c r="C8511" s="83" t="s">
        <v>1767</v>
      </c>
      <c r="D8511" s="84">
        <v>43241</v>
      </c>
      <c r="E8511" s="83" t="s">
        <v>1766</v>
      </c>
      <c r="F8511" s="527"/>
      <c r="G8511" s="527"/>
      <c r="H8511" s="539"/>
      <c r="I8511" s="539"/>
      <c r="J8511" s="528"/>
      <c r="K8511" s="528"/>
      <c r="L8511" s="540"/>
    </row>
    <row r="8512" spans="1:12" s="82" customFormat="1" ht="24" customHeight="1" x14ac:dyDescent="0.15">
      <c r="A8512" s="525">
        <v>1606</v>
      </c>
      <c r="B8512" s="86" t="s">
        <v>23</v>
      </c>
      <c r="C8512" s="85" t="s">
        <v>24</v>
      </c>
      <c r="D8512" s="85" t="s">
        <v>175</v>
      </c>
      <c r="E8512" s="85" t="s">
        <v>174</v>
      </c>
      <c r="F8512" s="526" t="s">
        <v>18</v>
      </c>
      <c r="G8512" s="526"/>
      <c r="H8512" s="527"/>
      <c r="I8512" s="527"/>
      <c r="J8512" s="527"/>
      <c r="K8512" s="527"/>
      <c r="L8512" s="527"/>
    </row>
    <row r="8513" spans="1:12" s="82" customFormat="1" ht="26.25" customHeight="1" x14ac:dyDescent="0.15">
      <c r="A8513" s="525"/>
      <c r="B8513" s="528" t="s">
        <v>1764</v>
      </c>
      <c r="C8513" s="529" t="s">
        <v>1763</v>
      </c>
      <c r="D8513" s="543">
        <v>43358</v>
      </c>
      <c r="E8513" s="528" t="s">
        <v>960</v>
      </c>
      <c r="F8513" s="528" t="s">
        <v>1765</v>
      </c>
      <c r="G8513" s="528"/>
      <c r="H8513" s="539" t="s">
        <v>170</v>
      </c>
      <c r="I8513" s="539"/>
      <c r="J8513" s="83" t="s">
        <v>166</v>
      </c>
      <c r="K8513" s="83" t="s">
        <v>9</v>
      </c>
      <c r="L8513" s="87">
        <v>1078.28</v>
      </c>
    </row>
    <row r="8514" spans="1:12" s="82" customFormat="1" ht="239.25" customHeight="1" x14ac:dyDescent="0.15">
      <c r="A8514" s="525"/>
      <c r="B8514" s="528"/>
      <c r="C8514" s="529"/>
      <c r="D8514" s="543"/>
      <c r="E8514" s="528"/>
      <c r="F8514" s="528"/>
      <c r="G8514" s="528"/>
      <c r="H8514" s="539" t="s">
        <v>56</v>
      </c>
      <c r="I8514" s="539"/>
      <c r="J8514" s="83" t="s">
        <v>166</v>
      </c>
      <c r="K8514" s="83" t="s">
        <v>9</v>
      </c>
      <c r="L8514" s="87">
        <v>2353.64</v>
      </c>
    </row>
    <row r="8515" spans="1:12" s="82" customFormat="1" ht="24" customHeight="1" x14ac:dyDescent="0.15">
      <c r="A8515" s="525"/>
      <c r="B8515" s="86" t="s">
        <v>33</v>
      </c>
      <c r="C8515" s="85" t="s">
        <v>34</v>
      </c>
      <c r="D8515" s="85" t="s">
        <v>169</v>
      </c>
      <c r="E8515" s="85" t="s">
        <v>168</v>
      </c>
      <c r="F8515" s="527"/>
      <c r="G8515" s="527"/>
      <c r="H8515" s="539" t="s">
        <v>167</v>
      </c>
      <c r="I8515" s="539"/>
      <c r="J8515" s="528" t="s">
        <v>166</v>
      </c>
      <c r="K8515" s="528" t="s">
        <v>166</v>
      </c>
      <c r="L8515" s="540">
        <v>0</v>
      </c>
    </row>
    <row r="8516" spans="1:12" s="82" customFormat="1" ht="24" customHeight="1" x14ac:dyDescent="0.15">
      <c r="A8516" s="525"/>
      <c r="B8516" s="83" t="s">
        <v>1762</v>
      </c>
      <c r="C8516" s="83" t="s">
        <v>1765</v>
      </c>
      <c r="D8516" s="84">
        <v>43372</v>
      </c>
      <c r="E8516" s="83" t="s">
        <v>1760</v>
      </c>
      <c r="F8516" s="527"/>
      <c r="G8516" s="527"/>
      <c r="H8516" s="539"/>
      <c r="I8516" s="539"/>
      <c r="J8516" s="528"/>
      <c r="K8516" s="528"/>
      <c r="L8516" s="540"/>
    </row>
    <row r="8517" spans="1:12" s="82" customFormat="1" ht="24" customHeight="1" x14ac:dyDescent="0.15">
      <c r="A8517" s="525">
        <v>1607</v>
      </c>
      <c r="B8517" s="86" t="s">
        <v>23</v>
      </c>
      <c r="C8517" s="85" t="s">
        <v>24</v>
      </c>
      <c r="D8517" s="85" t="s">
        <v>175</v>
      </c>
      <c r="E8517" s="85" t="s">
        <v>174</v>
      </c>
      <c r="F8517" s="526" t="s">
        <v>18</v>
      </c>
      <c r="G8517" s="526"/>
      <c r="H8517" s="527"/>
      <c r="I8517" s="527"/>
      <c r="J8517" s="527"/>
      <c r="K8517" s="527"/>
      <c r="L8517" s="527"/>
    </row>
    <row r="8518" spans="1:12" s="82" customFormat="1" ht="26.25" customHeight="1" x14ac:dyDescent="0.15">
      <c r="A8518" s="525"/>
      <c r="B8518" s="528" t="s">
        <v>1764</v>
      </c>
      <c r="C8518" s="529" t="s">
        <v>1763</v>
      </c>
      <c r="D8518" s="543">
        <v>43358</v>
      </c>
      <c r="E8518" s="528" t="s">
        <v>960</v>
      </c>
      <c r="F8518" s="528" t="s">
        <v>1761</v>
      </c>
      <c r="G8518" s="528"/>
      <c r="H8518" s="539" t="s">
        <v>170</v>
      </c>
      <c r="I8518" s="539"/>
      <c r="J8518" s="83" t="s">
        <v>166</v>
      </c>
      <c r="K8518" s="83" t="s">
        <v>9</v>
      </c>
      <c r="L8518" s="87">
        <v>1089.96</v>
      </c>
    </row>
    <row r="8519" spans="1:12" s="82" customFormat="1" ht="239.25" customHeight="1" x14ac:dyDescent="0.15">
      <c r="A8519" s="525"/>
      <c r="B8519" s="528"/>
      <c r="C8519" s="529"/>
      <c r="D8519" s="543"/>
      <c r="E8519" s="528"/>
      <c r="F8519" s="528"/>
      <c r="G8519" s="528"/>
      <c r="H8519" s="539" t="s">
        <v>56</v>
      </c>
      <c r="I8519" s="539"/>
      <c r="J8519" s="83" t="s">
        <v>166</v>
      </c>
      <c r="K8519" s="83" t="s">
        <v>9</v>
      </c>
      <c r="L8519" s="87">
        <v>217.62</v>
      </c>
    </row>
    <row r="8520" spans="1:12" s="82" customFormat="1" ht="24" customHeight="1" x14ac:dyDescent="0.15">
      <c r="A8520" s="525"/>
      <c r="B8520" s="86" t="s">
        <v>33</v>
      </c>
      <c r="C8520" s="85" t="s">
        <v>34</v>
      </c>
      <c r="D8520" s="85" t="s">
        <v>169</v>
      </c>
      <c r="E8520" s="85" t="s">
        <v>168</v>
      </c>
      <c r="F8520" s="527"/>
      <c r="G8520" s="527"/>
      <c r="H8520" s="539" t="s">
        <v>167</v>
      </c>
      <c r="I8520" s="539"/>
      <c r="J8520" s="528" t="s">
        <v>166</v>
      </c>
      <c r="K8520" s="528" t="s">
        <v>166</v>
      </c>
      <c r="L8520" s="540">
        <v>0</v>
      </c>
    </row>
    <row r="8521" spans="1:12" s="82" customFormat="1" ht="24" customHeight="1" x14ac:dyDescent="0.15">
      <c r="A8521" s="525"/>
      <c r="B8521" s="83" t="s">
        <v>1762</v>
      </c>
      <c r="C8521" s="83" t="s">
        <v>1761</v>
      </c>
      <c r="D8521" s="84">
        <v>43372</v>
      </c>
      <c r="E8521" s="83" t="s">
        <v>1760</v>
      </c>
      <c r="F8521" s="527"/>
      <c r="G8521" s="527"/>
      <c r="H8521" s="539"/>
      <c r="I8521" s="539"/>
      <c r="J8521" s="528"/>
      <c r="K8521" s="528"/>
      <c r="L8521" s="540"/>
    </row>
    <row r="8522" spans="1:12" s="82" customFormat="1" ht="24" customHeight="1" x14ac:dyDescent="0.15">
      <c r="A8522" s="525">
        <v>1608</v>
      </c>
      <c r="B8522" s="86" t="s">
        <v>23</v>
      </c>
      <c r="C8522" s="85" t="s">
        <v>24</v>
      </c>
      <c r="D8522" s="85" t="s">
        <v>175</v>
      </c>
      <c r="E8522" s="85" t="s">
        <v>174</v>
      </c>
      <c r="F8522" s="526" t="s">
        <v>18</v>
      </c>
      <c r="G8522" s="526"/>
      <c r="H8522" s="527"/>
      <c r="I8522" s="527"/>
      <c r="J8522" s="527"/>
      <c r="K8522" s="527"/>
      <c r="L8522" s="527"/>
    </row>
    <row r="8523" spans="1:12" s="82" customFormat="1" ht="26.25" customHeight="1" x14ac:dyDescent="0.15">
      <c r="A8523" s="525"/>
      <c r="B8523" s="528" t="s">
        <v>1750</v>
      </c>
      <c r="C8523" s="529" t="s">
        <v>1759</v>
      </c>
      <c r="D8523" s="543">
        <v>43192</v>
      </c>
      <c r="E8523" s="528" t="s">
        <v>504</v>
      </c>
      <c r="F8523" s="528" t="s">
        <v>1758</v>
      </c>
      <c r="G8523" s="528"/>
      <c r="H8523" s="539" t="s">
        <v>170</v>
      </c>
      <c r="I8523" s="539"/>
      <c r="J8523" s="83" t="s">
        <v>166</v>
      </c>
      <c r="K8523" s="83" t="s">
        <v>9</v>
      </c>
      <c r="L8523" s="87">
        <v>198.76</v>
      </c>
    </row>
    <row r="8524" spans="1:12" s="82" customFormat="1" ht="408.95" customHeight="1" x14ac:dyDescent="0.15">
      <c r="A8524" s="525"/>
      <c r="B8524" s="528"/>
      <c r="C8524" s="529"/>
      <c r="D8524" s="543"/>
      <c r="E8524" s="528"/>
      <c r="F8524" s="528"/>
      <c r="G8524" s="528"/>
      <c r="H8524" s="539" t="s">
        <v>56</v>
      </c>
      <c r="I8524" s="539"/>
      <c r="J8524" s="528" t="s">
        <v>166</v>
      </c>
      <c r="K8524" s="528" t="s">
        <v>9</v>
      </c>
      <c r="L8524" s="540">
        <v>251.95</v>
      </c>
    </row>
    <row r="8525" spans="1:12" s="82" customFormat="1" ht="113.85" customHeight="1" x14ac:dyDescent="0.15">
      <c r="A8525" s="525"/>
      <c r="B8525" s="528"/>
      <c r="C8525" s="529"/>
      <c r="D8525" s="543"/>
      <c r="E8525" s="528"/>
      <c r="F8525" s="528"/>
      <c r="G8525" s="528"/>
      <c r="H8525" s="539"/>
      <c r="I8525" s="539"/>
      <c r="J8525" s="528"/>
      <c r="K8525" s="528"/>
      <c r="L8525" s="540"/>
    </row>
    <row r="8526" spans="1:12" s="82" customFormat="1" ht="24" customHeight="1" x14ac:dyDescent="0.15">
      <c r="A8526" s="525"/>
      <c r="B8526" s="86" t="s">
        <v>33</v>
      </c>
      <c r="C8526" s="85" t="s">
        <v>34</v>
      </c>
      <c r="D8526" s="85" t="s">
        <v>169</v>
      </c>
      <c r="E8526" s="85" t="s">
        <v>168</v>
      </c>
      <c r="F8526" s="527"/>
      <c r="G8526" s="527"/>
      <c r="H8526" s="539" t="s">
        <v>167</v>
      </c>
      <c r="I8526" s="539"/>
      <c r="J8526" s="528" t="s">
        <v>166</v>
      </c>
      <c r="K8526" s="528" t="s">
        <v>9</v>
      </c>
      <c r="L8526" s="540">
        <v>162.5</v>
      </c>
    </row>
    <row r="8527" spans="1:12" s="82" customFormat="1" ht="24" customHeight="1" x14ac:dyDescent="0.15">
      <c r="A8527" s="525"/>
      <c r="B8527" s="83" t="s">
        <v>203</v>
      </c>
      <c r="C8527" s="83" t="s">
        <v>1758</v>
      </c>
      <c r="D8527" s="84">
        <v>43193</v>
      </c>
      <c r="E8527" s="83" t="s">
        <v>1757</v>
      </c>
      <c r="F8527" s="527"/>
      <c r="G8527" s="527"/>
      <c r="H8527" s="539"/>
      <c r="I8527" s="539"/>
      <c r="J8527" s="528"/>
      <c r="K8527" s="528"/>
      <c r="L8527" s="540"/>
    </row>
    <row r="8528" spans="1:12" s="82" customFormat="1" ht="24" customHeight="1" x14ac:dyDescent="0.15">
      <c r="A8528" s="525">
        <v>1609</v>
      </c>
      <c r="B8528" s="86" t="s">
        <v>23</v>
      </c>
      <c r="C8528" s="85" t="s">
        <v>24</v>
      </c>
      <c r="D8528" s="85" t="s">
        <v>175</v>
      </c>
      <c r="E8528" s="85" t="s">
        <v>174</v>
      </c>
      <c r="F8528" s="526" t="s">
        <v>18</v>
      </c>
      <c r="G8528" s="526"/>
      <c r="H8528" s="527"/>
      <c r="I8528" s="527"/>
      <c r="J8528" s="527"/>
      <c r="K8528" s="527"/>
      <c r="L8528" s="527"/>
    </row>
    <row r="8529" spans="1:12" s="82" customFormat="1" ht="26.25" customHeight="1" x14ac:dyDescent="0.15">
      <c r="A8529" s="525"/>
      <c r="B8529" s="528" t="s">
        <v>1750</v>
      </c>
      <c r="C8529" s="529" t="s">
        <v>1756</v>
      </c>
      <c r="D8529" s="543">
        <v>43261</v>
      </c>
      <c r="E8529" s="528" t="s">
        <v>1755</v>
      </c>
      <c r="F8529" s="528" t="s">
        <v>1754</v>
      </c>
      <c r="G8529" s="528"/>
      <c r="H8529" s="539" t="s">
        <v>170</v>
      </c>
      <c r="I8529" s="539"/>
      <c r="J8529" s="83" t="s">
        <v>166</v>
      </c>
      <c r="K8529" s="83" t="s">
        <v>166</v>
      </c>
      <c r="L8529" s="87">
        <v>0</v>
      </c>
    </row>
    <row r="8530" spans="1:12" s="82" customFormat="1" ht="344.25" customHeight="1" x14ac:dyDescent="0.15">
      <c r="A8530" s="525"/>
      <c r="B8530" s="528"/>
      <c r="C8530" s="529"/>
      <c r="D8530" s="543"/>
      <c r="E8530" s="528"/>
      <c r="F8530" s="528"/>
      <c r="G8530" s="528"/>
      <c r="H8530" s="539" t="s">
        <v>56</v>
      </c>
      <c r="I8530" s="539"/>
      <c r="J8530" s="83" t="s">
        <v>166</v>
      </c>
      <c r="K8530" s="83" t="s">
        <v>166</v>
      </c>
      <c r="L8530" s="87">
        <v>0</v>
      </c>
    </row>
    <row r="8531" spans="1:12" s="82" customFormat="1" ht="24" customHeight="1" x14ac:dyDescent="0.15">
      <c r="A8531" s="525"/>
      <c r="B8531" s="86" t="s">
        <v>33</v>
      </c>
      <c r="C8531" s="85" t="s">
        <v>34</v>
      </c>
      <c r="D8531" s="85" t="s">
        <v>169</v>
      </c>
      <c r="E8531" s="85" t="s">
        <v>168</v>
      </c>
      <c r="F8531" s="527"/>
      <c r="G8531" s="527"/>
      <c r="H8531" s="539" t="s">
        <v>167</v>
      </c>
      <c r="I8531" s="539"/>
      <c r="J8531" s="528" t="s">
        <v>9</v>
      </c>
      <c r="K8531" s="528" t="s">
        <v>166</v>
      </c>
      <c r="L8531" s="540">
        <v>910</v>
      </c>
    </row>
    <row r="8532" spans="1:12" s="82" customFormat="1" ht="24" customHeight="1" x14ac:dyDescent="0.15">
      <c r="A8532" s="525"/>
      <c r="B8532" s="83" t="s">
        <v>203</v>
      </c>
      <c r="C8532" s="83" t="s">
        <v>1754</v>
      </c>
      <c r="D8532" s="84">
        <v>43266</v>
      </c>
      <c r="E8532" s="83" t="s">
        <v>1179</v>
      </c>
      <c r="F8532" s="527"/>
      <c r="G8532" s="527"/>
      <c r="H8532" s="539"/>
      <c r="I8532" s="539"/>
      <c r="J8532" s="528"/>
      <c r="K8532" s="528"/>
      <c r="L8532" s="540"/>
    </row>
    <row r="8533" spans="1:12" s="82" customFormat="1" ht="24" customHeight="1" x14ac:dyDescent="0.15">
      <c r="A8533" s="525">
        <v>1610</v>
      </c>
      <c r="B8533" s="86" t="s">
        <v>23</v>
      </c>
      <c r="C8533" s="85" t="s">
        <v>24</v>
      </c>
      <c r="D8533" s="85" t="s">
        <v>175</v>
      </c>
      <c r="E8533" s="85" t="s">
        <v>174</v>
      </c>
      <c r="F8533" s="526" t="s">
        <v>18</v>
      </c>
      <c r="G8533" s="526"/>
      <c r="H8533" s="527"/>
      <c r="I8533" s="527"/>
      <c r="J8533" s="527"/>
      <c r="K8533" s="527"/>
      <c r="L8533" s="527"/>
    </row>
    <row r="8534" spans="1:12" s="82" customFormat="1" ht="26.25" customHeight="1" x14ac:dyDescent="0.15">
      <c r="A8534" s="525"/>
      <c r="B8534" s="528" t="s">
        <v>1750</v>
      </c>
      <c r="C8534" s="529" t="s">
        <v>1753</v>
      </c>
      <c r="D8534" s="543">
        <v>43359</v>
      </c>
      <c r="E8534" s="528" t="s">
        <v>297</v>
      </c>
      <c r="F8534" s="528" t="s">
        <v>1752</v>
      </c>
      <c r="G8534" s="528"/>
      <c r="H8534" s="539" t="s">
        <v>170</v>
      </c>
      <c r="I8534" s="539"/>
      <c r="J8534" s="83" t="s">
        <v>166</v>
      </c>
      <c r="K8534" s="83" t="s">
        <v>166</v>
      </c>
      <c r="L8534" s="87">
        <v>0</v>
      </c>
    </row>
    <row r="8535" spans="1:12" s="82" customFormat="1" ht="365.25" customHeight="1" x14ac:dyDescent="0.15">
      <c r="A8535" s="525"/>
      <c r="B8535" s="528"/>
      <c r="C8535" s="529"/>
      <c r="D8535" s="543"/>
      <c r="E8535" s="528"/>
      <c r="F8535" s="528"/>
      <c r="G8535" s="528"/>
      <c r="H8535" s="539" t="s">
        <v>56</v>
      </c>
      <c r="I8535" s="539"/>
      <c r="J8535" s="83" t="s">
        <v>166</v>
      </c>
      <c r="K8535" s="83" t="s">
        <v>9</v>
      </c>
      <c r="L8535" s="87">
        <v>247.9</v>
      </c>
    </row>
    <row r="8536" spans="1:12" s="82" customFormat="1" ht="24" customHeight="1" x14ac:dyDescent="0.15">
      <c r="A8536" s="525"/>
      <c r="B8536" s="86" t="s">
        <v>33</v>
      </c>
      <c r="C8536" s="85" t="s">
        <v>34</v>
      </c>
      <c r="D8536" s="85" t="s">
        <v>169</v>
      </c>
      <c r="E8536" s="85" t="s">
        <v>168</v>
      </c>
      <c r="F8536" s="527"/>
      <c r="G8536" s="527"/>
      <c r="H8536" s="539" t="s">
        <v>167</v>
      </c>
      <c r="I8536" s="539"/>
      <c r="J8536" s="528" t="s">
        <v>166</v>
      </c>
      <c r="K8536" s="528" t="s">
        <v>9</v>
      </c>
      <c r="L8536" s="540">
        <v>599</v>
      </c>
    </row>
    <row r="8537" spans="1:12" s="82" customFormat="1" ht="24" customHeight="1" x14ac:dyDescent="0.15">
      <c r="A8537" s="525"/>
      <c r="B8537" s="83" t="s">
        <v>203</v>
      </c>
      <c r="C8537" s="83" t="s">
        <v>1752</v>
      </c>
      <c r="D8537" s="84">
        <v>43362</v>
      </c>
      <c r="E8537" s="83" t="s">
        <v>1623</v>
      </c>
      <c r="F8537" s="527"/>
      <c r="G8537" s="527"/>
      <c r="H8537" s="539"/>
      <c r="I8537" s="539"/>
      <c r="J8537" s="528"/>
      <c r="K8537" s="528"/>
      <c r="L8537" s="540"/>
    </row>
    <row r="8538" spans="1:12" s="82" customFormat="1" ht="24" customHeight="1" x14ac:dyDescent="0.15">
      <c r="A8538" s="525">
        <v>1611</v>
      </c>
      <c r="B8538" s="86" t="s">
        <v>23</v>
      </c>
      <c r="C8538" s="85" t="s">
        <v>24</v>
      </c>
      <c r="D8538" s="85" t="s">
        <v>175</v>
      </c>
      <c r="E8538" s="85" t="s">
        <v>174</v>
      </c>
      <c r="F8538" s="526" t="s">
        <v>18</v>
      </c>
      <c r="G8538" s="526"/>
      <c r="H8538" s="527"/>
      <c r="I8538" s="527"/>
      <c r="J8538" s="527"/>
      <c r="K8538" s="527"/>
      <c r="L8538" s="527"/>
    </row>
    <row r="8539" spans="1:12" s="82" customFormat="1" ht="26.25" customHeight="1" x14ac:dyDescent="0.15">
      <c r="A8539" s="525"/>
      <c r="B8539" s="528" t="s">
        <v>1750</v>
      </c>
      <c r="C8539" s="529" t="s">
        <v>1749</v>
      </c>
      <c r="D8539" s="543">
        <v>43365</v>
      </c>
      <c r="E8539" s="528" t="s">
        <v>188</v>
      </c>
      <c r="F8539" s="528" t="s">
        <v>1751</v>
      </c>
      <c r="G8539" s="528"/>
      <c r="H8539" s="539" t="s">
        <v>170</v>
      </c>
      <c r="I8539" s="539"/>
      <c r="J8539" s="83" t="s">
        <v>166</v>
      </c>
      <c r="K8539" s="83" t="s">
        <v>9</v>
      </c>
      <c r="L8539" s="87">
        <v>330.26</v>
      </c>
    </row>
    <row r="8540" spans="1:12" s="82" customFormat="1" ht="408.95" customHeight="1" x14ac:dyDescent="0.15">
      <c r="A8540" s="525"/>
      <c r="B8540" s="528"/>
      <c r="C8540" s="529"/>
      <c r="D8540" s="543"/>
      <c r="E8540" s="528"/>
      <c r="F8540" s="528"/>
      <c r="G8540" s="528"/>
      <c r="H8540" s="539" t="s">
        <v>56</v>
      </c>
      <c r="I8540" s="539"/>
      <c r="J8540" s="528" t="s">
        <v>166</v>
      </c>
      <c r="K8540" s="528" t="s">
        <v>9</v>
      </c>
      <c r="L8540" s="540">
        <v>4071.21</v>
      </c>
    </row>
    <row r="8541" spans="1:12" s="82" customFormat="1" ht="229.35" customHeight="1" x14ac:dyDescent="0.15">
      <c r="A8541" s="525"/>
      <c r="B8541" s="528"/>
      <c r="C8541" s="529"/>
      <c r="D8541" s="543"/>
      <c r="E8541" s="528"/>
      <c r="F8541" s="528"/>
      <c r="G8541" s="528"/>
      <c r="H8541" s="539"/>
      <c r="I8541" s="539"/>
      <c r="J8541" s="528"/>
      <c r="K8541" s="528"/>
      <c r="L8541" s="540"/>
    </row>
    <row r="8542" spans="1:12" s="82" customFormat="1" ht="24" customHeight="1" x14ac:dyDescent="0.15">
      <c r="A8542" s="525"/>
      <c r="B8542" s="86" t="s">
        <v>33</v>
      </c>
      <c r="C8542" s="85" t="s">
        <v>34</v>
      </c>
      <c r="D8542" s="85" t="s">
        <v>169</v>
      </c>
      <c r="E8542" s="85" t="s">
        <v>168</v>
      </c>
      <c r="F8542" s="527"/>
      <c r="G8542" s="527"/>
      <c r="H8542" s="539" t="s">
        <v>167</v>
      </c>
      <c r="I8542" s="539"/>
      <c r="J8542" s="528" t="s">
        <v>166</v>
      </c>
      <c r="K8542" s="528" t="s">
        <v>166</v>
      </c>
      <c r="L8542" s="540">
        <v>0</v>
      </c>
    </row>
    <row r="8543" spans="1:12" s="82" customFormat="1" ht="24" customHeight="1" x14ac:dyDescent="0.15">
      <c r="A8543" s="525"/>
      <c r="B8543" s="83" t="s">
        <v>203</v>
      </c>
      <c r="C8543" s="83" t="s">
        <v>1751</v>
      </c>
      <c r="D8543" s="84">
        <v>43372</v>
      </c>
      <c r="E8543" s="83" t="s">
        <v>1747</v>
      </c>
      <c r="F8543" s="527"/>
      <c r="G8543" s="527"/>
      <c r="H8543" s="539"/>
      <c r="I8543" s="539"/>
      <c r="J8543" s="528"/>
      <c r="K8543" s="528"/>
      <c r="L8543" s="540"/>
    </row>
    <row r="8544" spans="1:12" s="82" customFormat="1" ht="24" customHeight="1" x14ac:dyDescent="0.15">
      <c r="A8544" s="525">
        <v>1612</v>
      </c>
      <c r="B8544" s="86" t="s">
        <v>23</v>
      </c>
      <c r="C8544" s="85" t="s">
        <v>24</v>
      </c>
      <c r="D8544" s="85" t="s">
        <v>175</v>
      </c>
      <c r="E8544" s="85" t="s">
        <v>174</v>
      </c>
      <c r="F8544" s="526" t="s">
        <v>18</v>
      </c>
      <c r="G8544" s="526"/>
      <c r="H8544" s="527"/>
      <c r="I8544" s="527"/>
      <c r="J8544" s="527"/>
      <c r="K8544" s="527"/>
      <c r="L8544" s="527"/>
    </row>
    <row r="8545" spans="1:12" s="82" customFormat="1" ht="26.25" customHeight="1" x14ac:dyDescent="0.15">
      <c r="A8545" s="525"/>
      <c r="B8545" s="528" t="s">
        <v>1750</v>
      </c>
      <c r="C8545" s="529" t="s">
        <v>1749</v>
      </c>
      <c r="D8545" s="543">
        <v>43365</v>
      </c>
      <c r="E8545" s="528" t="s">
        <v>188</v>
      </c>
      <c r="F8545" s="528" t="s">
        <v>1748</v>
      </c>
      <c r="G8545" s="528"/>
      <c r="H8545" s="539" t="s">
        <v>170</v>
      </c>
      <c r="I8545" s="539"/>
      <c r="J8545" s="83" t="s">
        <v>166</v>
      </c>
      <c r="K8545" s="83" t="s">
        <v>9</v>
      </c>
      <c r="L8545" s="87">
        <v>394.64</v>
      </c>
    </row>
    <row r="8546" spans="1:12" s="82" customFormat="1" ht="408.95" customHeight="1" x14ac:dyDescent="0.15">
      <c r="A8546" s="525"/>
      <c r="B8546" s="528"/>
      <c r="C8546" s="529"/>
      <c r="D8546" s="543"/>
      <c r="E8546" s="528"/>
      <c r="F8546" s="528"/>
      <c r="G8546" s="528"/>
      <c r="H8546" s="539" t="s">
        <v>56</v>
      </c>
      <c r="I8546" s="539"/>
      <c r="J8546" s="528" t="s">
        <v>166</v>
      </c>
      <c r="K8546" s="528" t="s">
        <v>166</v>
      </c>
      <c r="L8546" s="540">
        <v>0</v>
      </c>
    </row>
    <row r="8547" spans="1:12" s="82" customFormat="1" ht="229.35" customHeight="1" x14ac:dyDescent="0.15">
      <c r="A8547" s="525"/>
      <c r="B8547" s="528"/>
      <c r="C8547" s="529"/>
      <c r="D8547" s="543"/>
      <c r="E8547" s="528"/>
      <c r="F8547" s="528"/>
      <c r="G8547" s="528"/>
      <c r="H8547" s="539"/>
      <c r="I8547" s="539"/>
      <c r="J8547" s="528"/>
      <c r="K8547" s="528"/>
      <c r="L8547" s="540"/>
    </row>
    <row r="8548" spans="1:12" s="82" customFormat="1" ht="24" customHeight="1" x14ac:dyDescent="0.15">
      <c r="A8548" s="525"/>
      <c r="B8548" s="86" t="s">
        <v>33</v>
      </c>
      <c r="C8548" s="85" t="s">
        <v>34</v>
      </c>
      <c r="D8548" s="85" t="s">
        <v>169</v>
      </c>
      <c r="E8548" s="85" t="s">
        <v>168</v>
      </c>
      <c r="F8548" s="527"/>
      <c r="G8548" s="527"/>
      <c r="H8548" s="539" t="s">
        <v>167</v>
      </c>
      <c r="I8548" s="539"/>
      <c r="J8548" s="528" t="s">
        <v>166</v>
      </c>
      <c r="K8548" s="528" t="s">
        <v>9</v>
      </c>
      <c r="L8548" s="540">
        <v>383.46</v>
      </c>
    </row>
    <row r="8549" spans="1:12" s="82" customFormat="1" ht="24" customHeight="1" x14ac:dyDescent="0.15">
      <c r="A8549" s="525"/>
      <c r="B8549" s="83" t="s">
        <v>203</v>
      </c>
      <c r="C8549" s="83" t="s">
        <v>1748</v>
      </c>
      <c r="D8549" s="84">
        <v>43372</v>
      </c>
      <c r="E8549" s="83" t="s">
        <v>1747</v>
      </c>
      <c r="F8549" s="527"/>
      <c r="G8549" s="527"/>
      <c r="H8549" s="539"/>
      <c r="I8549" s="539"/>
      <c r="J8549" s="528"/>
      <c r="K8549" s="528"/>
      <c r="L8549" s="540"/>
    </row>
    <row r="8550" spans="1:12" s="82" customFormat="1" ht="24" customHeight="1" x14ac:dyDescent="0.15">
      <c r="A8550" s="525">
        <v>1613</v>
      </c>
      <c r="B8550" s="86" t="s">
        <v>23</v>
      </c>
      <c r="C8550" s="85" t="s">
        <v>24</v>
      </c>
      <c r="D8550" s="85" t="s">
        <v>175</v>
      </c>
      <c r="E8550" s="85" t="s">
        <v>174</v>
      </c>
      <c r="F8550" s="526" t="s">
        <v>18</v>
      </c>
      <c r="G8550" s="526"/>
      <c r="H8550" s="527"/>
      <c r="I8550" s="527"/>
      <c r="J8550" s="527"/>
      <c r="K8550" s="527"/>
      <c r="L8550" s="527"/>
    </row>
    <row r="8551" spans="1:12" s="82" customFormat="1" ht="26.25" customHeight="1" x14ac:dyDescent="0.15">
      <c r="A8551" s="525"/>
      <c r="B8551" s="528" t="s">
        <v>1735</v>
      </c>
      <c r="C8551" s="529" t="s">
        <v>1745</v>
      </c>
      <c r="D8551" s="543">
        <v>43196</v>
      </c>
      <c r="E8551" s="528" t="s">
        <v>248</v>
      </c>
      <c r="F8551" s="528" t="s">
        <v>1746</v>
      </c>
      <c r="G8551" s="528"/>
      <c r="H8551" s="539" t="s">
        <v>170</v>
      </c>
      <c r="I8551" s="539"/>
      <c r="J8551" s="83" t="s">
        <v>166</v>
      </c>
      <c r="K8551" s="83" t="s">
        <v>9</v>
      </c>
      <c r="L8551" s="87">
        <v>591.87</v>
      </c>
    </row>
    <row r="8552" spans="1:12" s="82" customFormat="1" ht="408.95" customHeight="1" x14ac:dyDescent="0.15">
      <c r="A8552" s="525"/>
      <c r="B8552" s="528"/>
      <c r="C8552" s="529"/>
      <c r="D8552" s="543"/>
      <c r="E8552" s="528"/>
      <c r="F8552" s="528"/>
      <c r="G8552" s="528"/>
      <c r="H8552" s="539" t="s">
        <v>56</v>
      </c>
      <c r="I8552" s="539"/>
      <c r="J8552" s="528" t="s">
        <v>166</v>
      </c>
      <c r="K8552" s="528" t="s">
        <v>9</v>
      </c>
      <c r="L8552" s="540">
        <v>4697.38</v>
      </c>
    </row>
    <row r="8553" spans="1:12" s="82" customFormat="1" ht="408.95" customHeight="1" x14ac:dyDescent="0.15">
      <c r="A8553" s="525"/>
      <c r="B8553" s="528"/>
      <c r="C8553" s="529"/>
      <c r="D8553" s="543"/>
      <c r="E8553" s="528"/>
      <c r="F8553" s="528"/>
      <c r="G8553" s="528"/>
      <c r="H8553" s="539"/>
      <c r="I8553" s="539"/>
      <c r="J8553" s="528"/>
      <c r="K8553" s="528"/>
      <c r="L8553" s="540"/>
    </row>
    <row r="8554" spans="1:12" s="82" customFormat="1" ht="114.2" customHeight="1" x14ac:dyDescent="0.15">
      <c r="A8554" s="525"/>
      <c r="B8554" s="528"/>
      <c r="C8554" s="529"/>
      <c r="D8554" s="543"/>
      <c r="E8554" s="528"/>
      <c r="F8554" s="528"/>
      <c r="G8554" s="528"/>
      <c r="H8554" s="539"/>
      <c r="I8554" s="539"/>
      <c r="J8554" s="528"/>
      <c r="K8554" s="528"/>
      <c r="L8554" s="540"/>
    </row>
    <row r="8555" spans="1:12" s="82" customFormat="1" ht="24" customHeight="1" x14ac:dyDescent="0.15">
      <c r="A8555" s="525"/>
      <c r="B8555" s="86" t="s">
        <v>33</v>
      </c>
      <c r="C8555" s="85" t="s">
        <v>34</v>
      </c>
      <c r="D8555" s="85" t="s">
        <v>169</v>
      </c>
      <c r="E8555" s="85" t="s">
        <v>168</v>
      </c>
      <c r="F8555" s="527"/>
      <c r="G8555" s="527"/>
      <c r="H8555" s="539" t="s">
        <v>167</v>
      </c>
      <c r="I8555" s="539"/>
      <c r="J8555" s="528" t="s">
        <v>166</v>
      </c>
      <c r="K8555" s="528" t="s">
        <v>9</v>
      </c>
      <c r="L8555" s="540">
        <v>158.76</v>
      </c>
    </row>
    <row r="8556" spans="1:12" s="82" customFormat="1" ht="24" customHeight="1" x14ac:dyDescent="0.15">
      <c r="A8556" s="525"/>
      <c r="B8556" s="83" t="s">
        <v>269</v>
      </c>
      <c r="C8556" s="83" t="s">
        <v>1746</v>
      </c>
      <c r="D8556" s="84">
        <v>43206</v>
      </c>
      <c r="E8556" s="83" t="s">
        <v>1743</v>
      </c>
      <c r="F8556" s="527"/>
      <c r="G8556" s="527"/>
      <c r="H8556" s="539"/>
      <c r="I8556" s="539"/>
      <c r="J8556" s="528"/>
      <c r="K8556" s="528"/>
      <c r="L8556" s="540"/>
    </row>
    <row r="8557" spans="1:12" s="82" customFormat="1" ht="24" customHeight="1" x14ac:dyDescent="0.15">
      <c r="A8557" s="525">
        <v>1614</v>
      </c>
      <c r="B8557" s="86" t="s">
        <v>23</v>
      </c>
      <c r="C8557" s="85" t="s">
        <v>24</v>
      </c>
      <c r="D8557" s="85" t="s">
        <v>175</v>
      </c>
      <c r="E8557" s="85" t="s">
        <v>174</v>
      </c>
      <c r="F8557" s="526" t="s">
        <v>18</v>
      </c>
      <c r="G8557" s="526"/>
      <c r="H8557" s="527"/>
      <c r="I8557" s="527"/>
      <c r="J8557" s="527"/>
      <c r="K8557" s="527"/>
      <c r="L8557" s="527"/>
    </row>
    <row r="8558" spans="1:12" s="82" customFormat="1" ht="26.25" customHeight="1" x14ac:dyDescent="0.15">
      <c r="A8558" s="525"/>
      <c r="B8558" s="528" t="s">
        <v>1735</v>
      </c>
      <c r="C8558" s="529" t="s">
        <v>1745</v>
      </c>
      <c r="D8558" s="543">
        <v>43196</v>
      </c>
      <c r="E8558" s="528" t="s">
        <v>248</v>
      </c>
      <c r="F8558" s="528" t="s">
        <v>1744</v>
      </c>
      <c r="G8558" s="528"/>
      <c r="H8558" s="539" t="s">
        <v>170</v>
      </c>
      <c r="I8558" s="539"/>
      <c r="J8558" s="83" t="s">
        <v>166</v>
      </c>
      <c r="K8558" s="83" t="s">
        <v>9</v>
      </c>
      <c r="L8558" s="87">
        <v>419.72</v>
      </c>
    </row>
    <row r="8559" spans="1:12" s="82" customFormat="1" ht="408.95" customHeight="1" x14ac:dyDescent="0.15">
      <c r="A8559" s="525"/>
      <c r="B8559" s="528"/>
      <c r="C8559" s="529"/>
      <c r="D8559" s="543"/>
      <c r="E8559" s="528"/>
      <c r="F8559" s="528"/>
      <c r="G8559" s="528"/>
      <c r="H8559" s="539" t="s">
        <v>56</v>
      </c>
      <c r="I8559" s="539"/>
      <c r="J8559" s="528" t="s">
        <v>166</v>
      </c>
      <c r="K8559" s="528" t="s">
        <v>9</v>
      </c>
      <c r="L8559" s="540">
        <v>4150.3599999999997</v>
      </c>
    </row>
    <row r="8560" spans="1:12" s="82" customFormat="1" ht="408.95" customHeight="1" x14ac:dyDescent="0.15">
      <c r="A8560" s="525"/>
      <c r="B8560" s="528"/>
      <c r="C8560" s="529"/>
      <c r="D8560" s="543"/>
      <c r="E8560" s="528"/>
      <c r="F8560" s="528"/>
      <c r="G8560" s="528"/>
      <c r="H8560" s="539"/>
      <c r="I8560" s="539"/>
      <c r="J8560" s="528"/>
      <c r="K8560" s="528"/>
      <c r="L8560" s="540"/>
    </row>
    <row r="8561" spans="1:12" s="82" customFormat="1" ht="114.2" customHeight="1" x14ac:dyDescent="0.15">
      <c r="A8561" s="525"/>
      <c r="B8561" s="528"/>
      <c r="C8561" s="529"/>
      <c r="D8561" s="543"/>
      <c r="E8561" s="528"/>
      <c r="F8561" s="528"/>
      <c r="G8561" s="528"/>
      <c r="H8561" s="539"/>
      <c r="I8561" s="539"/>
      <c r="J8561" s="528"/>
      <c r="K8561" s="528"/>
      <c r="L8561" s="540"/>
    </row>
    <row r="8562" spans="1:12" s="82" customFormat="1" ht="24" customHeight="1" x14ac:dyDescent="0.15">
      <c r="A8562" s="525"/>
      <c r="B8562" s="86" t="s">
        <v>33</v>
      </c>
      <c r="C8562" s="85" t="s">
        <v>34</v>
      </c>
      <c r="D8562" s="85" t="s">
        <v>169</v>
      </c>
      <c r="E8562" s="85" t="s">
        <v>168</v>
      </c>
      <c r="F8562" s="527"/>
      <c r="G8562" s="527"/>
      <c r="H8562" s="539" t="s">
        <v>167</v>
      </c>
      <c r="I8562" s="539"/>
      <c r="J8562" s="528" t="s">
        <v>166</v>
      </c>
      <c r="K8562" s="528" t="s">
        <v>9</v>
      </c>
      <c r="L8562" s="540">
        <v>233.48</v>
      </c>
    </row>
    <row r="8563" spans="1:12" s="82" customFormat="1" ht="24" customHeight="1" x14ac:dyDescent="0.15">
      <c r="A8563" s="525"/>
      <c r="B8563" s="83" t="s">
        <v>269</v>
      </c>
      <c r="C8563" s="83" t="s">
        <v>1744</v>
      </c>
      <c r="D8563" s="84">
        <v>43206</v>
      </c>
      <c r="E8563" s="83" t="s">
        <v>1743</v>
      </c>
      <c r="F8563" s="527"/>
      <c r="G8563" s="527"/>
      <c r="H8563" s="539"/>
      <c r="I8563" s="539"/>
      <c r="J8563" s="528"/>
      <c r="K8563" s="528"/>
      <c r="L8563" s="540"/>
    </row>
    <row r="8564" spans="1:12" s="82" customFormat="1" ht="24" customHeight="1" x14ac:dyDescent="0.15">
      <c r="A8564" s="525">
        <v>1615</v>
      </c>
      <c r="B8564" s="86" t="s">
        <v>23</v>
      </c>
      <c r="C8564" s="85" t="s">
        <v>24</v>
      </c>
      <c r="D8564" s="85" t="s">
        <v>175</v>
      </c>
      <c r="E8564" s="85" t="s">
        <v>174</v>
      </c>
      <c r="F8564" s="526" t="s">
        <v>18</v>
      </c>
      <c r="G8564" s="526"/>
      <c r="H8564" s="527"/>
      <c r="I8564" s="527"/>
      <c r="J8564" s="527"/>
      <c r="K8564" s="527"/>
      <c r="L8564" s="527"/>
    </row>
    <row r="8565" spans="1:12" s="82" customFormat="1" ht="26.25" customHeight="1" x14ac:dyDescent="0.15">
      <c r="A8565" s="525"/>
      <c r="B8565" s="528" t="s">
        <v>1735</v>
      </c>
      <c r="C8565" s="529" t="s">
        <v>1742</v>
      </c>
      <c r="D8565" s="543">
        <v>43210</v>
      </c>
      <c r="E8565" s="528" t="s">
        <v>455</v>
      </c>
      <c r="F8565" s="528" t="s">
        <v>454</v>
      </c>
      <c r="G8565" s="528"/>
      <c r="H8565" s="539" t="s">
        <v>170</v>
      </c>
      <c r="I8565" s="539"/>
      <c r="J8565" s="83" t="s">
        <v>166</v>
      </c>
      <c r="K8565" s="83" t="s">
        <v>9</v>
      </c>
      <c r="L8565" s="87">
        <v>477.92</v>
      </c>
    </row>
    <row r="8566" spans="1:12" s="82" customFormat="1" ht="333.75" customHeight="1" x14ac:dyDescent="0.15">
      <c r="A8566" s="525"/>
      <c r="B8566" s="528"/>
      <c r="C8566" s="529"/>
      <c r="D8566" s="543"/>
      <c r="E8566" s="528"/>
      <c r="F8566" s="528"/>
      <c r="G8566" s="528"/>
      <c r="H8566" s="539" t="s">
        <v>56</v>
      </c>
      <c r="I8566" s="539"/>
      <c r="J8566" s="83" t="s">
        <v>166</v>
      </c>
      <c r="K8566" s="83" t="s">
        <v>9</v>
      </c>
      <c r="L8566" s="87">
        <v>496.4</v>
      </c>
    </row>
    <row r="8567" spans="1:12" s="82" customFormat="1" ht="24" customHeight="1" x14ac:dyDescent="0.15">
      <c r="A8567" s="525"/>
      <c r="B8567" s="86" t="s">
        <v>33</v>
      </c>
      <c r="C8567" s="85" t="s">
        <v>34</v>
      </c>
      <c r="D8567" s="85" t="s">
        <v>169</v>
      </c>
      <c r="E8567" s="85" t="s">
        <v>168</v>
      </c>
      <c r="F8567" s="527"/>
      <c r="G8567" s="527"/>
      <c r="H8567" s="539" t="s">
        <v>167</v>
      </c>
      <c r="I8567" s="539"/>
      <c r="J8567" s="528" t="s">
        <v>166</v>
      </c>
      <c r="K8567" s="528" t="s">
        <v>9</v>
      </c>
      <c r="L8567" s="540">
        <v>25</v>
      </c>
    </row>
    <row r="8568" spans="1:12" s="82" customFormat="1" ht="24" customHeight="1" x14ac:dyDescent="0.15">
      <c r="A8568" s="525"/>
      <c r="B8568" s="83" t="s">
        <v>269</v>
      </c>
      <c r="C8568" s="83" t="s">
        <v>454</v>
      </c>
      <c r="D8568" s="84">
        <v>43212</v>
      </c>
      <c r="E8568" s="83" t="s">
        <v>1741</v>
      </c>
      <c r="F8568" s="527"/>
      <c r="G8568" s="527"/>
      <c r="H8568" s="539"/>
      <c r="I8568" s="539"/>
      <c r="J8568" s="528"/>
      <c r="K8568" s="528"/>
      <c r="L8568" s="540"/>
    </row>
    <row r="8569" spans="1:12" s="82" customFormat="1" ht="24" customHeight="1" x14ac:dyDescent="0.15">
      <c r="A8569" s="525">
        <v>1616</v>
      </c>
      <c r="B8569" s="86" t="s">
        <v>23</v>
      </c>
      <c r="C8569" s="85" t="s">
        <v>24</v>
      </c>
      <c r="D8569" s="85" t="s">
        <v>175</v>
      </c>
      <c r="E8569" s="85" t="s">
        <v>174</v>
      </c>
      <c r="F8569" s="526" t="s">
        <v>18</v>
      </c>
      <c r="G8569" s="526"/>
      <c r="H8569" s="527"/>
      <c r="I8569" s="527"/>
      <c r="J8569" s="527"/>
      <c r="K8569" s="527"/>
      <c r="L8569" s="527"/>
    </row>
    <row r="8570" spans="1:12" s="82" customFormat="1" ht="26.25" customHeight="1" x14ac:dyDescent="0.15">
      <c r="A8570" s="525"/>
      <c r="B8570" s="528" t="s">
        <v>1735</v>
      </c>
      <c r="C8570" s="529" t="s">
        <v>1740</v>
      </c>
      <c r="D8570" s="543">
        <v>43232</v>
      </c>
      <c r="E8570" s="528" t="s">
        <v>926</v>
      </c>
      <c r="F8570" s="528" t="s">
        <v>1739</v>
      </c>
      <c r="G8570" s="528"/>
      <c r="H8570" s="539" t="s">
        <v>170</v>
      </c>
      <c r="I8570" s="539"/>
      <c r="J8570" s="83" t="s">
        <v>166</v>
      </c>
      <c r="K8570" s="83" t="s">
        <v>9</v>
      </c>
      <c r="L8570" s="87">
        <v>300.56</v>
      </c>
    </row>
    <row r="8571" spans="1:12" s="82" customFormat="1" ht="408.95" customHeight="1" x14ac:dyDescent="0.15">
      <c r="A8571" s="525"/>
      <c r="B8571" s="528"/>
      <c r="C8571" s="529"/>
      <c r="D8571" s="543"/>
      <c r="E8571" s="528"/>
      <c r="F8571" s="528"/>
      <c r="G8571" s="528"/>
      <c r="H8571" s="539" t="s">
        <v>56</v>
      </c>
      <c r="I8571" s="539"/>
      <c r="J8571" s="528" t="s">
        <v>166</v>
      </c>
      <c r="K8571" s="528" t="s">
        <v>9</v>
      </c>
      <c r="L8571" s="540">
        <v>7419.25</v>
      </c>
    </row>
    <row r="8572" spans="1:12" s="82" customFormat="1" ht="40.35" customHeight="1" x14ac:dyDescent="0.15">
      <c r="A8572" s="525"/>
      <c r="B8572" s="528"/>
      <c r="C8572" s="529"/>
      <c r="D8572" s="543"/>
      <c r="E8572" s="528"/>
      <c r="F8572" s="528"/>
      <c r="G8572" s="528"/>
      <c r="H8572" s="539"/>
      <c r="I8572" s="539"/>
      <c r="J8572" s="528"/>
      <c r="K8572" s="528"/>
      <c r="L8572" s="540"/>
    </row>
    <row r="8573" spans="1:12" s="82" customFormat="1" ht="24" customHeight="1" x14ac:dyDescent="0.15">
      <c r="A8573" s="525"/>
      <c r="B8573" s="86" t="s">
        <v>33</v>
      </c>
      <c r="C8573" s="85" t="s">
        <v>34</v>
      </c>
      <c r="D8573" s="85" t="s">
        <v>169</v>
      </c>
      <c r="E8573" s="85" t="s">
        <v>168</v>
      </c>
      <c r="F8573" s="527"/>
      <c r="G8573" s="527"/>
      <c r="H8573" s="539" t="s">
        <v>167</v>
      </c>
      <c r="I8573" s="539"/>
      <c r="J8573" s="528" t="s">
        <v>166</v>
      </c>
      <c r="K8573" s="528" t="s">
        <v>9</v>
      </c>
      <c r="L8573" s="540">
        <v>36.910000000000004</v>
      </c>
    </row>
    <row r="8574" spans="1:12" s="82" customFormat="1" ht="24" customHeight="1" x14ac:dyDescent="0.15">
      <c r="A8574" s="525"/>
      <c r="B8574" s="83" t="s">
        <v>269</v>
      </c>
      <c r="C8574" s="83" t="s">
        <v>1739</v>
      </c>
      <c r="D8574" s="84">
        <v>43237</v>
      </c>
      <c r="E8574" s="83" t="s">
        <v>1738</v>
      </c>
      <c r="F8574" s="527"/>
      <c r="G8574" s="527"/>
      <c r="H8574" s="539"/>
      <c r="I8574" s="539"/>
      <c r="J8574" s="528"/>
      <c r="K8574" s="528"/>
      <c r="L8574" s="540"/>
    </row>
    <row r="8575" spans="1:12" s="82" customFormat="1" ht="24" customHeight="1" x14ac:dyDescent="0.15">
      <c r="A8575" s="525">
        <v>1617</v>
      </c>
      <c r="B8575" s="86" t="s">
        <v>23</v>
      </c>
      <c r="C8575" s="85" t="s">
        <v>24</v>
      </c>
      <c r="D8575" s="85" t="s">
        <v>175</v>
      </c>
      <c r="E8575" s="85" t="s">
        <v>174</v>
      </c>
      <c r="F8575" s="526" t="s">
        <v>18</v>
      </c>
      <c r="G8575" s="526"/>
      <c r="H8575" s="527"/>
      <c r="I8575" s="527"/>
      <c r="J8575" s="527"/>
      <c r="K8575" s="527"/>
      <c r="L8575" s="527"/>
    </row>
    <row r="8576" spans="1:12" s="82" customFormat="1" ht="26.25" customHeight="1" x14ac:dyDescent="0.15">
      <c r="A8576" s="525"/>
      <c r="B8576" s="528" t="s">
        <v>1735</v>
      </c>
      <c r="C8576" s="529" t="s">
        <v>1737</v>
      </c>
      <c r="D8576" s="543">
        <v>43282</v>
      </c>
      <c r="E8576" s="528" t="s">
        <v>860</v>
      </c>
      <c r="F8576" s="528" t="s">
        <v>420</v>
      </c>
      <c r="G8576" s="528"/>
      <c r="H8576" s="539" t="s">
        <v>170</v>
      </c>
      <c r="I8576" s="539"/>
      <c r="J8576" s="83" t="s">
        <v>166</v>
      </c>
      <c r="K8576" s="83" t="s">
        <v>9</v>
      </c>
      <c r="L8576" s="87">
        <v>276</v>
      </c>
    </row>
    <row r="8577" spans="1:12" s="82" customFormat="1" ht="408.95" customHeight="1" x14ac:dyDescent="0.15">
      <c r="A8577" s="525"/>
      <c r="B8577" s="528"/>
      <c r="C8577" s="529"/>
      <c r="D8577" s="543"/>
      <c r="E8577" s="528"/>
      <c r="F8577" s="528"/>
      <c r="G8577" s="528"/>
      <c r="H8577" s="539" t="s">
        <v>56</v>
      </c>
      <c r="I8577" s="539"/>
      <c r="J8577" s="528" t="s">
        <v>166</v>
      </c>
      <c r="K8577" s="528" t="s">
        <v>166</v>
      </c>
      <c r="L8577" s="540">
        <v>0</v>
      </c>
    </row>
    <row r="8578" spans="1:12" s="82" customFormat="1" ht="61.35" customHeight="1" x14ac:dyDescent="0.15">
      <c r="A8578" s="525"/>
      <c r="B8578" s="528"/>
      <c r="C8578" s="529"/>
      <c r="D8578" s="543"/>
      <c r="E8578" s="528"/>
      <c r="F8578" s="528"/>
      <c r="G8578" s="528"/>
      <c r="H8578" s="539"/>
      <c r="I8578" s="539"/>
      <c r="J8578" s="528"/>
      <c r="K8578" s="528"/>
      <c r="L8578" s="540"/>
    </row>
    <row r="8579" spans="1:12" s="82" customFormat="1" ht="24" customHeight="1" x14ac:dyDescent="0.15">
      <c r="A8579" s="525"/>
      <c r="B8579" s="86" t="s">
        <v>33</v>
      </c>
      <c r="C8579" s="85" t="s">
        <v>34</v>
      </c>
      <c r="D8579" s="85" t="s">
        <v>169</v>
      </c>
      <c r="E8579" s="85" t="s">
        <v>168</v>
      </c>
      <c r="F8579" s="527"/>
      <c r="G8579" s="527"/>
      <c r="H8579" s="539" t="s">
        <v>167</v>
      </c>
      <c r="I8579" s="539"/>
      <c r="J8579" s="528" t="s">
        <v>166</v>
      </c>
      <c r="K8579" s="528" t="s">
        <v>9</v>
      </c>
      <c r="L8579" s="540">
        <v>654.81000000000006</v>
      </c>
    </row>
    <row r="8580" spans="1:12" s="82" customFormat="1" ht="24" customHeight="1" x14ac:dyDescent="0.15">
      <c r="A8580" s="525"/>
      <c r="B8580" s="83" t="s">
        <v>269</v>
      </c>
      <c r="C8580" s="83" t="s">
        <v>420</v>
      </c>
      <c r="D8580" s="84">
        <v>43289</v>
      </c>
      <c r="E8580" s="83" t="s">
        <v>1736</v>
      </c>
      <c r="F8580" s="527"/>
      <c r="G8580" s="527"/>
      <c r="H8580" s="539"/>
      <c r="I8580" s="539"/>
      <c r="J8580" s="528"/>
      <c r="K8580" s="528"/>
      <c r="L8580" s="540"/>
    </row>
    <row r="8581" spans="1:12" s="82" customFormat="1" ht="24" customHeight="1" x14ac:dyDescent="0.15">
      <c r="A8581" s="525">
        <v>1618</v>
      </c>
      <c r="B8581" s="86" t="s">
        <v>23</v>
      </c>
      <c r="C8581" s="85" t="s">
        <v>24</v>
      </c>
      <c r="D8581" s="85" t="s">
        <v>175</v>
      </c>
      <c r="E8581" s="85" t="s">
        <v>174</v>
      </c>
      <c r="F8581" s="526" t="s">
        <v>18</v>
      </c>
      <c r="G8581" s="526"/>
      <c r="H8581" s="527"/>
      <c r="I8581" s="527"/>
      <c r="J8581" s="527"/>
      <c r="K8581" s="527"/>
      <c r="L8581" s="527"/>
    </row>
    <row r="8582" spans="1:12" s="82" customFormat="1" ht="26.25" customHeight="1" x14ac:dyDescent="0.15">
      <c r="A8582" s="525"/>
      <c r="B8582" s="528" t="s">
        <v>1735</v>
      </c>
      <c r="C8582" s="529" t="s">
        <v>1737</v>
      </c>
      <c r="D8582" s="543">
        <v>43282</v>
      </c>
      <c r="E8582" s="528" t="s">
        <v>860</v>
      </c>
      <c r="F8582" s="528" t="s">
        <v>859</v>
      </c>
      <c r="G8582" s="528"/>
      <c r="H8582" s="539" t="s">
        <v>170</v>
      </c>
      <c r="I8582" s="539"/>
      <c r="J8582" s="83" t="s">
        <v>166</v>
      </c>
      <c r="K8582" s="83" t="s">
        <v>9</v>
      </c>
      <c r="L8582" s="87">
        <v>361.56</v>
      </c>
    </row>
    <row r="8583" spans="1:12" s="82" customFormat="1" ht="408.95" customHeight="1" x14ac:dyDescent="0.15">
      <c r="A8583" s="525"/>
      <c r="B8583" s="528"/>
      <c r="C8583" s="529"/>
      <c r="D8583" s="543"/>
      <c r="E8583" s="528"/>
      <c r="F8583" s="528"/>
      <c r="G8583" s="528"/>
      <c r="H8583" s="539" t="s">
        <v>56</v>
      </c>
      <c r="I8583" s="539"/>
      <c r="J8583" s="528" t="s">
        <v>166</v>
      </c>
      <c r="K8583" s="528" t="s">
        <v>166</v>
      </c>
      <c r="L8583" s="540">
        <v>0</v>
      </c>
    </row>
    <row r="8584" spans="1:12" s="82" customFormat="1" ht="61.35" customHeight="1" x14ac:dyDescent="0.15">
      <c r="A8584" s="525"/>
      <c r="B8584" s="528"/>
      <c r="C8584" s="529"/>
      <c r="D8584" s="543"/>
      <c r="E8584" s="528"/>
      <c r="F8584" s="528"/>
      <c r="G8584" s="528"/>
      <c r="H8584" s="539"/>
      <c r="I8584" s="539"/>
      <c r="J8584" s="528"/>
      <c r="K8584" s="528"/>
      <c r="L8584" s="540"/>
    </row>
    <row r="8585" spans="1:12" s="82" customFormat="1" ht="24" customHeight="1" x14ac:dyDescent="0.15">
      <c r="A8585" s="525"/>
      <c r="B8585" s="86" t="s">
        <v>33</v>
      </c>
      <c r="C8585" s="85" t="s">
        <v>34</v>
      </c>
      <c r="D8585" s="85" t="s">
        <v>169</v>
      </c>
      <c r="E8585" s="85" t="s">
        <v>168</v>
      </c>
      <c r="F8585" s="527"/>
      <c r="G8585" s="527"/>
      <c r="H8585" s="539" t="s">
        <v>167</v>
      </c>
      <c r="I8585" s="539"/>
      <c r="J8585" s="528" t="s">
        <v>166</v>
      </c>
      <c r="K8585" s="528" t="s">
        <v>9</v>
      </c>
      <c r="L8585" s="540">
        <v>110.84</v>
      </c>
    </row>
    <row r="8586" spans="1:12" s="82" customFormat="1" ht="24" customHeight="1" x14ac:dyDescent="0.15">
      <c r="A8586" s="525"/>
      <c r="B8586" s="83" t="s">
        <v>269</v>
      </c>
      <c r="C8586" s="83" t="s">
        <v>859</v>
      </c>
      <c r="D8586" s="84">
        <v>43289</v>
      </c>
      <c r="E8586" s="83" t="s">
        <v>1736</v>
      </c>
      <c r="F8586" s="527"/>
      <c r="G8586" s="527"/>
      <c r="H8586" s="539"/>
      <c r="I8586" s="539"/>
      <c r="J8586" s="528"/>
      <c r="K8586" s="528"/>
      <c r="L8586" s="540"/>
    </row>
    <row r="8587" spans="1:12" s="82" customFormat="1" ht="24" customHeight="1" x14ac:dyDescent="0.15">
      <c r="A8587" s="525">
        <v>1619</v>
      </c>
      <c r="B8587" s="86" t="s">
        <v>23</v>
      </c>
      <c r="C8587" s="85" t="s">
        <v>24</v>
      </c>
      <c r="D8587" s="85" t="s">
        <v>175</v>
      </c>
      <c r="E8587" s="85" t="s">
        <v>174</v>
      </c>
      <c r="F8587" s="526" t="s">
        <v>18</v>
      </c>
      <c r="G8587" s="526"/>
      <c r="H8587" s="527"/>
      <c r="I8587" s="527"/>
      <c r="J8587" s="527"/>
      <c r="K8587" s="527"/>
      <c r="L8587" s="527"/>
    </row>
    <row r="8588" spans="1:12" s="82" customFormat="1" ht="26.25" customHeight="1" x14ac:dyDescent="0.15">
      <c r="A8588" s="525"/>
      <c r="B8588" s="528" t="s">
        <v>1735</v>
      </c>
      <c r="C8588" s="529" t="s">
        <v>1734</v>
      </c>
      <c r="D8588" s="543">
        <v>43356</v>
      </c>
      <c r="E8588" s="528" t="s">
        <v>1733</v>
      </c>
      <c r="F8588" s="528" t="s">
        <v>1732</v>
      </c>
      <c r="G8588" s="528"/>
      <c r="H8588" s="539" t="s">
        <v>170</v>
      </c>
      <c r="I8588" s="539"/>
      <c r="J8588" s="83" t="s">
        <v>166</v>
      </c>
      <c r="K8588" s="83" t="s">
        <v>9</v>
      </c>
      <c r="L8588" s="87">
        <v>339.98</v>
      </c>
    </row>
    <row r="8589" spans="1:12" s="82" customFormat="1" ht="302.25" customHeight="1" x14ac:dyDescent="0.15">
      <c r="A8589" s="525"/>
      <c r="B8589" s="528"/>
      <c r="C8589" s="529"/>
      <c r="D8589" s="543"/>
      <c r="E8589" s="528"/>
      <c r="F8589" s="528"/>
      <c r="G8589" s="528"/>
      <c r="H8589" s="539" t="s">
        <v>56</v>
      </c>
      <c r="I8589" s="539"/>
      <c r="J8589" s="83" t="s">
        <v>166</v>
      </c>
      <c r="K8589" s="83" t="s">
        <v>9</v>
      </c>
      <c r="L8589" s="87">
        <v>391.59</v>
      </c>
    </row>
    <row r="8590" spans="1:12" s="82" customFormat="1" ht="24" customHeight="1" x14ac:dyDescent="0.15">
      <c r="A8590" s="525"/>
      <c r="B8590" s="86" t="s">
        <v>33</v>
      </c>
      <c r="C8590" s="85" t="s">
        <v>34</v>
      </c>
      <c r="D8590" s="85" t="s">
        <v>169</v>
      </c>
      <c r="E8590" s="85" t="s">
        <v>168</v>
      </c>
      <c r="F8590" s="527"/>
      <c r="G8590" s="527"/>
      <c r="H8590" s="539" t="s">
        <v>167</v>
      </c>
      <c r="I8590" s="539"/>
      <c r="J8590" s="528" t="s">
        <v>166</v>
      </c>
      <c r="K8590" s="528" t="s">
        <v>9</v>
      </c>
      <c r="L8590" s="540">
        <v>11.12</v>
      </c>
    </row>
    <row r="8591" spans="1:12" s="82" customFormat="1" ht="24" customHeight="1" x14ac:dyDescent="0.15">
      <c r="A8591" s="525"/>
      <c r="B8591" s="83" t="s">
        <v>269</v>
      </c>
      <c r="C8591" s="83" t="s">
        <v>1732</v>
      </c>
      <c r="D8591" s="84">
        <v>43358</v>
      </c>
      <c r="E8591" s="83" t="s">
        <v>431</v>
      </c>
      <c r="F8591" s="527"/>
      <c r="G8591" s="527"/>
      <c r="H8591" s="539"/>
      <c r="I8591" s="539"/>
      <c r="J8591" s="528"/>
      <c r="K8591" s="528"/>
      <c r="L8591" s="540"/>
    </row>
    <row r="8592" spans="1:12" s="82" customFormat="1" ht="24" customHeight="1" x14ac:dyDescent="0.15">
      <c r="A8592" s="525">
        <v>1620</v>
      </c>
      <c r="B8592" s="86" t="s">
        <v>23</v>
      </c>
      <c r="C8592" s="85" t="s">
        <v>24</v>
      </c>
      <c r="D8592" s="85" t="s">
        <v>175</v>
      </c>
      <c r="E8592" s="85" t="s">
        <v>174</v>
      </c>
      <c r="F8592" s="526" t="s">
        <v>18</v>
      </c>
      <c r="G8592" s="526"/>
      <c r="H8592" s="527"/>
      <c r="I8592" s="527"/>
      <c r="J8592" s="527"/>
      <c r="K8592" s="527"/>
      <c r="L8592" s="527"/>
    </row>
    <row r="8593" spans="1:12" s="82" customFormat="1" ht="26.25" customHeight="1" x14ac:dyDescent="0.15">
      <c r="A8593" s="525"/>
      <c r="B8593" s="528" t="s">
        <v>1725</v>
      </c>
      <c r="C8593" s="529" t="s">
        <v>1731</v>
      </c>
      <c r="D8593" s="543">
        <v>43215</v>
      </c>
      <c r="E8593" s="528" t="s">
        <v>1730</v>
      </c>
      <c r="F8593" s="528" t="s">
        <v>1729</v>
      </c>
      <c r="G8593" s="528"/>
      <c r="H8593" s="539" t="s">
        <v>170</v>
      </c>
      <c r="I8593" s="539"/>
      <c r="J8593" s="83" t="s">
        <v>166</v>
      </c>
      <c r="K8593" s="83" t="s">
        <v>9</v>
      </c>
      <c r="L8593" s="87">
        <v>320.31</v>
      </c>
    </row>
    <row r="8594" spans="1:12" s="82" customFormat="1" ht="354.75" customHeight="1" x14ac:dyDescent="0.15">
      <c r="A8594" s="525"/>
      <c r="B8594" s="528"/>
      <c r="C8594" s="529"/>
      <c r="D8594" s="543"/>
      <c r="E8594" s="528"/>
      <c r="F8594" s="528"/>
      <c r="G8594" s="528"/>
      <c r="H8594" s="539" t="s">
        <v>56</v>
      </c>
      <c r="I8594" s="539"/>
      <c r="J8594" s="83" t="s">
        <v>166</v>
      </c>
      <c r="K8594" s="83" t="s">
        <v>9</v>
      </c>
      <c r="L8594" s="87">
        <v>318.39</v>
      </c>
    </row>
    <row r="8595" spans="1:12" s="82" customFormat="1" ht="24" customHeight="1" x14ac:dyDescent="0.15">
      <c r="A8595" s="525"/>
      <c r="B8595" s="86" t="s">
        <v>33</v>
      </c>
      <c r="C8595" s="85" t="s">
        <v>34</v>
      </c>
      <c r="D8595" s="85" t="s">
        <v>169</v>
      </c>
      <c r="E8595" s="85" t="s">
        <v>168</v>
      </c>
      <c r="F8595" s="527"/>
      <c r="G8595" s="527"/>
      <c r="H8595" s="539" t="s">
        <v>167</v>
      </c>
      <c r="I8595" s="539"/>
      <c r="J8595" s="528" t="s">
        <v>166</v>
      </c>
      <c r="K8595" s="528" t="s">
        <v>9</v>
      </c>
      <c r="L8595" s="540">
        <v>200</v>
      </c>
    </row>
    <row r="8596" spans="1:12" s="82" customFormat="1" ht="24" customHeight="1" x14ac:dyDescent="0.15">
      <c r="A8596" s="525"/>
      <c r="B8596" s="83" t="s">
        <v>203</v>
      </c>
      <c r="C8596" s="83" t="s">
        <v>1729</v>
      </c>
      <c r="D8596" s="84">
        <v>43217</v>
      </c>
      <c r="E8596" s="83" t="s">
        <v>779</v>
      </c>
      <c r="F8596" s="527"/>
      <c r="G8596" s="527"/>
      <c r="H8596" s="539"/>
      <c r="I8596" s="539"/>
      <c r="J8596" s="528"/>
      <c r="K8596" s="528"/>
      <c r="L8596" s="540"/>
    </row>
    <row r="8597" spans="1:12" s="82" customFormat="1" ht="24" customHeight="1" x14ac:dyDescent="0.15">
      <c r="A8597" s="525">
        <v>1621</v>
      </c>
      <c r="B8597" s="86" t="s">
        <v>23</v>
      </c>
      <c r="C8597" s="85" t="s">
        <v>24</v>
      </c>
      <c r="D8597" s="85" t="s">
        <v>175</v>
      </c>
      <c r="E8597" s="85" t="s">
        <v>174</v>
      </c>
      <c r="F8597" s="526" t="s">
        <v>18</v>
      </c>
      <c r="G8597" s="526"/>
      <c r="H8597" s="527"/>
      <c r="I8597" s="527"/>
      <c r="J8597" s="527"/>
      <c r="K8597" s="527"/>
      <c r="L8597" s="527"/>
    </row>
    <row r="8598" spans="1:12" s="82" customFormat="1" ht="26.25" customHeight="1" x14ac:dyDescent="0.15">
      <c r="A8598" s="525"/>
      <c r="B8598" s="528" t="s">
        <v>1725</v>
      </c>
      <c r="C8598" s="529" t="s">
        <v>1728</v>
      </c>
      <c r="D8598" s="543">
        <v>43320</v>
      </c>
      <c r="E8598" s="528" t="s">
        <v>740</v>
      </c>
      <c r="F8598" s="528" t="s">
        <v>1727</v>
      </c>
      <c r="G8598" s="528"/>
      <c r="H8598" s="539" t="s">
        <v>170</v>
      </c>
      <c r="I8598" s="539"/>
      <c r="J8598" s="83" t="s">
        <v>166</v>
      </c>
      <c r="K8598" s="83" t="s">
        <v>9</v>
      </c>
      <c r="L8598" s="87">
        <v>415.45</v>
      </c>
    </row>
    <row r="8599" spans="1:12" s="82" customFormat="1" ht="312.75" customHeight="1" x14ac:dyDescent="0.15">
      <c r="A8599" s="525"/>
      <c r="B8599" s="528"/>
      <c r="C8599" s="529"/>
      <c r="D8599" s="543"/>
      <c r="E8599" s="528"/>
      <c r="F8599" s="528"/>
      <c r="G8599" s="528"/>
      <c r="H8599" s="539" t="s">
        <v>56</v>
      </c>
      <c r="I8599" s="539"/>
      <c r="J8599" s="83" t="s">
        <v>166</v>
      </c>
      <c r="K8599" s="83" t="s">
        <v>9</v>
      </c>
      <c r="L8599" s="87">
        <v>301.95999999999998</v>
      </c>
    </row>
    <row r="8600" spans="1:12" s="82" customFormat="1" ht="24" customHeight="1" x14ac:dyDescent="0.15">
      <c r="A8600" s="525"/>
      <c r="B8600" s="86" t="s">
        <v>33</v>
      </c>
      <c r="C8600" s="85" t="s">
        <v>34</v>
      </c>
      <c r="D8600" s="85" t="s">
        <v>169</v>
      </c>
      <c r="E8600" s="85" t="s">
        <v>168</v>
      </c>
      <c r="F8600" s="527"/>
      <c r="G8600" s="527"/>
      <c r="H8600" s="539" t="s">
        <v>167</v>
      </c>
      <c r="I8600" s="539"/>
      <c r="J8600" s="528" t="s">
        <v>166</v>
      </c>
      <c r="K8600" s="528" t="s">
        <v>9</v>
      </c>
      <c r="L8600" s="540">
        <v>84</v>
      </c>
    </row>
    <row r="8601" spans="1:12" s="82" customFormat="1" ht="24" customHeight="1" x14ac:dyDescent="0.15">
      <c r="A8601" s="525"/>
      <c r="B8601" s="83" t="s">
        <v>203</v>
      </c>
      <c r="C8601" s="83" t="s">
        <v>1727</v>
      </c>
      <c r="D8601" s="84">
        <v>43322</v>
      </c>
      <c r="E8601" s="83" t="s">
        <v>1726</v>
      </c>
      <c r="F8601" s="527"/>
      <c r="G8601" s="527"/>
      <c r="H8601" s="539"/>
      <c r="I8601" s="539"/>
      <c r="J8601" s="528"/>
      <c r="K8601" s="528"/>
      <c r="L8601" s="540"/>
    </row>
    <row r="8602" spans="1:12" s="82" customFormat="1" ht="24" customHeight="1" x14ac:dyDescent="0.15">
      <c r="A8602" s="525">
        <v>1622</v>
      </c>
      <c r="B8602" s="86" t="s">
        <v>23</v>
      </c>
      <c r="C8602" s="85" t="s">
        <v>24</v>
      </c>
      <c r="D8602" s="85" t="s">
        <v>175</v>
      </c>
      <c r="E8602" s="85" t="s">
        <v>174</v>
      </c>
      <c r="F8602" s="526" t="s">
        <v>18</v>
      </c>
      <c r="G8602" s="526"/>
      <c r="H8602" s="527"/>
      <c r="I8602" s="527"/>
      <c r="J8602" s="527"/>
      <c r="K8602" s="527"/>
      <c r="L8602" s="527"/>
    </row>
    <row r="8603" spans="1:12" s="82" customFormat="1" ht="26.25" customHeight="1" x14ac:dyDescent="0.15">
      <c r="A8603" s="525"/>
      <c r="B8603" s="528" t="s">
        <v>1725</v>
      </c>
      <c r="C8603" s="529" t="s">
        <v>1724</v>
      </c>
      <c r="D8603" s="543">
        <v>43354</v>
      </c>
      <c r="E8603" s="528" t="s">
        <v>876</v>
      </c>
      <c r="F8603" s="528" t="s">
        <v>1121</v>
      </c>
      <c r="G8603" s="528"/>
      <c r="H8603" s="539" t="s">
        <v>170</v>
      </c>
      <c r="I8603" s="539"/>
      <c r="J8603" s="83" t="s">
        <v>166</v>
      </c>
      <c r="K8603" s="83" t="s">
        <v>166</v>
      </c>
      <c r="L8603" s="87">
        <v>0</v>
      </c>
    </row>
    <row r="8604" spans="1:12" s="82" customFormat="1" ht="312.75" customHeight="1" x14ac:dyDescent="0.15">
      <c r="A8604" s="525"/>
      <c r="B8604" s="528"/>
      <c r="C8604" s="529"/>
      <c r="D8604" s="543"/>
      <c r="E8604" s="528"/>
      <c r="F8604" s="528"/>
      <c r="G8604" s="528"/>
      <c r="H8604" s="539" t="s">
        <v>56</v>
      </c>
      <c r="I8604" s="539"/>
      <c r="J8604" s="83" t="s">
        <v>166</v>
      </c>
      <c r="K8604" s="83" t="s">
        <v>166</v>
      </c>
      <c r="L8604" s="87">
        <v>0</v>
      </c>
    </row>
    <row r="8605" spans="1:12" s="82" customFormat="1" ht="24" customHeight="1" x14ac:dyDescent="0.15">
      <c r="A8605" s="525"/>
      <c r="B8605" s="86" t="s">
        <v>33</v>
      </c>
      <c r="C8605" s="85" t="s">
        <v>34</v>
      </c>
      <c r="D8605" s="85" t="s">
        <v>169</v>
      </c>
      <c r="E8605" s="85" t="s">
        <v>168</v>
      </c>
      <c r="F8605" s="527"/>
      <c r="G8605" s="527"/>
      <c r="H8605" s="539" t="s">
        <v>167</v>
      </c>
      <c r="I8605" s="539"/>
      <c r="J8605" s="528" t="s">
        <v>166</v>
      </c>
      <c r="K8605" s="528" t="s">
        <v>9</v>
      </c>
      <c r="L8605" s="540">
        <v>870</v>
      </c>
    </row>
    <row r="8606" spans="1:12" s="82" customFormat="1" ht="24" customHeight="1" x14ac:dyDescent="0.15">
      <c r="A8606" s="525"/>
      <c r="B8606" s="83" t="s">
        <v>203</v>
      </c>
      <c r="C8606" s="83" t="s">
        <v>1121</v>
      </c>
      <c r="D8606" s="84">
        <v>43358</v>
      </c>
      <c r="E8606" s="83" t="s">
        <v>1120</v>
      </c>
      <c r="F8606" s="527"/>
      <c r="G8606" s="527"/>
      <c r="H8606" s="539"/>
      <c r="I8606" s="539"/>
      <c r="J8606" s="528"/>
      <c r="K8606" s="528"/>
      <c r="L8606" s="540"/>
    </row>
    <row r="8607" spans="1:12" s="82" customFormat="1" ht="24" customHeight="1" x14ac:dyDescent="0.15">
      <c r="A8607" s="525">
        <v>1623</v>
      </c>
      <c r="B8607" s="86" t="s">
        <v>23</v>
      </c>
      <c r="C8607" s="85" t="s">
        <v>24</v>
      </c>
      <c r="D8607" s="85" t="s">
        <v>175</v>
      </c>
      <c r="E8607" s="85" t="s">
        <v>174</v>
      </c>
      <c r="F8607" s="526" t="s">
        <v>18</v>
      </c>
      <c r="G8607" s="526"/>
      <c r="H8607" s="527"/>
      <c r="I8607" s="527"/>
      <c r="J8607" s="527"/>
      <c r="K8607" s="527"/>
      <c r="L8607" s="527"/>
    </row>
    <row r="8608" spans="1:12" s="82" customFormat="1" ht="26.25" customHeight="1" x14ac:dyDescent="0.15">
      <c r="A8608" s="525"/>
      <c r="B8608" s="528" t="s">
        <v>1723</v>
      </c>
      <c r="C8608" s="529" t="s">
        <v>1722</v>
      </c>
      <c r="D8608" s="543">
        <v>43292</v>
      </c>
      <c r="E8608" s="528" t="s">
        <v>1053</v>
      </c>
      <c r="F8608" s="528" t="s">
        <v>1721</v>
      </c>
      <c r="G8608" s="528"/>
      <c r="H8608" s="539" t="s">
        <v>170</v>
      </c>
      <c r="I8608" s="539"/>
      <c r="J8608" s="83" t="s">
        <v>166</v>
      </c>
      <c r="K8608" s="83" t="s">
        <v>9</v>
      </c>
      <c r="L8608" s="87">
        <v>1475</v>
      </c>
    </row>
    <row r="8609" spans="1:12" s="82" customFormat="1" ht="165.75" customHeight="1" x14ac:dyDescent="0.15">
      <c r="A8609" s="525"/>
      <c r="B8609" s="528"/>
      <c r="C8609" s="529"/>
      <c r="D8609" s="543"/>
      <c r="E8609" s="528"/>
      <c r="F8609" s="528"/>
      <c r="G8609" s="528"/>
      <c r="H8609" s="539" t="s">
        <v>56</v>
      </c>
      <c r="I8609" s="539"/>
      <c r="J8609" s="83" t="s">
        <v>166</v>
      </c>
      <c r="K8609" s="83" t="s">
        <v>9</v>
      </c>
      <c r="L8609" s="87">
        <v>1187.3399999999999</v>
      </c>
    </row>
    <row r="8610" spans="1:12" s="82" customFormat="1" ht="24" customHeight="1" x14ac:dyDescent="0.15">
      <c r="A8610" s="525"/>
      <c r="B8610" s="86" t="s">
        <v>33</v>
      </c>
      <c r="C8610" s="85" t="s">
        <v>34</v>
      </c>
      <c r="D8610" s="85" t="s">
        <v>169</v>
      </c>
      <c r="E8610" s="85" t="s">
        <v>168</v>
      </c>
      <c r="F8610" s="527"/>
      <c r="G8610" s="527"/>
      <c r="H8610" s="539" t="s">
        <v>167</v>
      </c>
      <c r="I8610" s="539"/>
      <c r="J8610" s="528" t="s">
        <v>166</v>
      </c>
      <c r="K8610" s="528" t="s">
        <v>166</v>
      </c>
      <c r="L8610" s="540">
        <v>0</v>
      </c>
    </row>
    <row r="8611" spans="1:12" s="82" customFormat="1" ht="24" customHeight="1" x14ac:dyDescent="0.15">
      <c r="A8611" s="525"/>
      <c r="B8611" s="83" t="s">
        <v>211</v>
      </c>
      <c r="C8611" s="83" t="s">
        <v>1721</v>
      </c>
      <c r="D8611" s="84">
        <v>43297</v>
      </c>
      <c r="E8611" s="83" t="s">
        <v>1606</v>
      </c>
      <c r="F8611" s="527"/>
      <c r="G8611" s="527"/>
      <c r="H8611" s="539"/>
      <c r="I8611" s="539"/>
      <c r="J8611" s="528"/>
      <c r="K8611" s="528"/>
      <c r="L8611" s="540"/>
    </row>
    <row r="8612" spans="1:12" s="82" customFormat="1" ht="24" customHeight="1" x14ac:dyDescent="0.15">
      <c r="A8612" s="525">
        <v>1624</v>
      </c>
      <c r="B8612" s="86" t="s">
        <v>23</v>
      </c>
      <c r="C8612" s="85" t="s">
        <v>24</v>
      </c>
      <c r="D8612" s="85" t="s">
        <v>175</v>
      </c>
      <c r="E8612" s="85" t="s">
        <v>174</v>
      </c>
      <c r="F8612" s="526" t="s">
        <v>18</v>
      </c>
      <c r="G8612" s="526"/>
      <c r="H8612" s="527"/>
      <c r="I8612" s="527"/>
      <c r="J8612" s="527"/>
      <c r="K8612" s="527"/>
      <c r="L8612" s="527"/>
    </row>
    <row r="8613" spans="1:12" s="82" customFormat="1" ht="26.25" customHeight="1" x14ac:dyDescent="0.15">
      <c r="A8613" s="525"/>
      <c r="B8613" s="528" t="s">
        <v>1716</v>
      </c>
      <c r="C8613" s="529" t="s">
        <v>1720</v>
      </c>
      <c r="D8613" s="543">
        <v>43315</v>
      </c>
      <c r="E8613" s="528" t="s">
        <v>1719</v>
      </c>
      <c r="F8613" s="528" t="s">
        <v>1718</v>
      </c>
      <c r="G8613" s="528"/>
      <c r="H8613" s="539" t="s">
        <v>170</v>
      </c>
      <c r="I8613" s="539"/>
      <c r="J8613" s="83" t="s">
        <v>166</v>
      </c>
      <c r="K8613" s="83" t="s">
        <v>166</v>
      </c>
      <c r="L8613" s="87">
        <v>0</v>
      </c>
    </row>
    <row r="8614" spans="1:12" s="82" customFormat="1" ht="165.75" customHeight="1" x14ac:dyDescent="0.15">
      <c r="A8614" s="525"/>
      <c r="B8614" s="528"/>
      <c r="C8614" s="529"/>
      <c r="D8614" s="543"/>
      <c r="E8614" s="528"/>
      <c r="F8614" s="528"/>
      <c r="G8614" s="528"/>
      <c r="H8614" s="539" t="s">
        <v>56</v>
      </c>
      <c r="I8614" s="539"/>
      <c r="J8614" s="83" t="s">
        <v>166</v>
      </c>
      <c r="K8614" s="83" t="s">
        <v>166</v>
      </c>
      <c r="L8614" s="87">
        <v>0</v>
      </c>
    </row>
    <row r="8615" spans="1:12" s="82" customFormat="1" ht="24" customHeight="1" x14ac:dyDescent="0.15">
      <c r="A8615" s="525"/>
      <c r="B8615" s="86" t="s">
        <v>33</v>
      </c>
      <c r="C8615" s="85" t="s">
        <v>34</v>
      </c>
      <c r="D8615" s="85" t="s">
        <v>169</v>
      </c>
      <c r="E8615" s="85" t="s">
        <v>168</v>
      </c>
      <c r="F8615" s="527"/>
      <c r="G8615" s="527"/>
      <c r="H8615" s="539" t="s">
        <v>167</v>
      </c>
      <c r="I8615" s="539"/>
      <c r="J8615" s="528" t="s">
        <v>166</v>
      </c>
      <c r="K8615" s="528" t="s">
        <v>9</v>
      </c>
      <c r="L8615" s="540">
        <v>695</v>
      </c>
    </row>
    <row r="8616" spans="1:12" s="82" customFormat="1" ht="24" customHeight="1" x14ac:dyDescent="0.15">
      <c r="A8616" s="525"/>
      <c r="B8616" s="83" t="s">
        <v>192</v>
      </c>
      <c r="C8616" s="83" t="s">
        <v>1718</v>
      </c>
      <c r="D8616" s="84">
        <v>43321</v>
      </c>
      <c r="E8616" s="83" t="s">
        <v>1717</v>
      </c>
      <c r="F8616" s="527"/>
      <c r="G8616" s="527"/>
      <c r="H8616" s="539"/>
      <c r="I8616" s="539"/>
      <c r="J8616" s="528"/>
      <c r="K8616" s="528"/>
      <c r="L8616" s="540"/>
    </row>
    <row r="8617" spans="1:12" s="82" customFormat="1" ht="24" customHeight="1" x14ac:dyDescent="0.15">
      <c r="A8617" s="525">
        <v>1625</v>
      </c>
      <c r="B8617" s="86" t="s">
        <v>23</v>
      </c>
      <c r="C8617" s="85" t="s">
        <v>24</v>
      </c>
      <c r="D8617" s="85" t="s">
        <v>175</v>
      </c>
      <c r="E8617" s="85" t="s">
        <v>174</v>
      </c>
      <c r="F8617" s="526" t="s">
        <v>18</v>
      </c>
      <c r="G8617" s="526"/>
      <c r="H8617" s="527"/>
      <c r="I8617" s="527"/>
      <c r="J8617" s="527"/>
      <c r="K8617" s="527"/>
      <c r="L8617" s="527"/>
    </row>
    <row r="8618" spans="1:12" s="82" customFormat="1" ht="26.25" customHeight="1" x14ac:dyDescent="0.15">
      <c r="A8618" s="525"/>
      <c r="B8618" s="528" t="s">
        <v>1716</v>
      </c>
      <c r="C8618" s="529" t="s">
        <v>1715</v>
      </c>
      <c r="D8618" s="543">
        <v>43365</v>
      </c>
      <c r="E8618" s="528" t="s">
        <v>233</v>
      </c>
      <c r="F8618" s="528" t="s">
        <v>231</v>
      </c>
      <c r="G8618" s="528"/>
      <c r="H8618" s="539" t="s">
        <v>170</v>
      </c>
      <c r="I8618" s="539"/>
      <c r="J8618" s="83" t="s">
        <v>166</v>
      </c>
      <c r="K8618" s="83" t="s">
        <v>9</v>
      </c>
      <c r="L8618" s="87">
        <v>1908</v>
      </c>
    </row>
    <row r="8619" spans="1:12" s="82" customFormat="1" ht="176.25" customHeight="1" x14ac:dyDescent="0.15">
      <c r="A8619" s="525"/>
      <c r="B8619" s="528"/>
      <c r="C8619" s="529"/>
      <c r="D8619" s="543"/>
      <c r="E8619" s="528"/>
      <c r="F8619" s="528"/>
      <c r="G8619" s="528"/>
      <c r="H8619" s="539" t="s">
        <v>56</v>
      </c>
      <c r="I8619" s="539"/>
      <c r="J8619" s="83" t="s">
        <v>166</v>
      </c>
      <c r="K8619" s="83" t="s">
        <v>9</v>
      </c>
      <c r="L8619" s="87">
        <v>1362</v>
      </c>
    </row>
    <row r="8620" spans="1:12" s="82" customFormat="1" ht="24" customHeight="1" x14ac:dyDescent="0.15">
      <c r="A8620" s="525"/>
      <c r="B8620" s="86" t="s">
        <v>33</v>
      </c>
      <c r="C8620" s="85" t="s">
        <v>34</v>
      </c>
      <c r="D8620" s="85" t="s">
        <v>169</v>
      </c>
      <c r="E8620" s="85" t="s">
        <v>168</v>
      </c>
      <c r="F8620" s="527"/>
      <c r="G8620" s="527"/>
      <c r="H8620" s="539" t="s">
        <v>167</v>
      </c>
      <c r="I8620" s="539"/>
      <c r="J8620" s="528" t="s">
        <v>9</v>
      </c>
      <c r="K8620" s="528" t="s">
        <v>9</v>
      </c>
      <c r="L8620" s="540">
        <v>75</v>
      </c>
    </row>
    <row r="8621" spans="1:12" s="82" customFormat="1" ht="24" customHeight="1" x14ac:dyDescent="0.15">
      <c r="A8621" s="525"/>
      <c r="B8621" s="83" t="s">
        <v>192</v>
      </c>
      <c r="C8621" s="83" t="s">
        <v>231</v>
      </c>
      <c r="D8621" s="84">
        <v>43373</v>
      </c>
      <c r="E8621" s="83" t="s">
        <v>230</v>
      </c>
      <c r="F8621" s="527"/>
      <c r="G8621" s="527"/>
      <c r="H8621" s="539"/>
      <c r="I8621" s="539"/>
      <c r="J8621" s="528"/>
      <c r="K8621" s="528"/>
      <c r="L8621" s="540"/>
    </row>
    <row r="8622" spans="1:12" s="82" customFormat="1" ht="24" customHeight="1" x14ac:dyDescent="0.15">
      <c r="A8622" s="525">
        <v>1626</v>
      </c>
      <c r="B8622" s="86" t="s">
        <v>23</v>
      </c>
      <c r="C8622" s="85" t="s">
        <v>24</v>
      </c>
      <c r="D8622" s="85" t="s">
        <v>175</v>
      </c>
      <c r="E8622" s="85" t="s">
        <v>174</v>
      </c>
      <c r="F8622" s="526" t="s">
        <v>18</v>
      </c>
      <c r="G8622" s="526"/>
      <c r="H8622" s="527"/>
      <c r="I8622" s="527"/>
      <c r="J8622" s="527"/>
      <c r="K8622" s="527"/>
      <c r="L8622" s="527"/>
    </row>
    <row r="8623" spans="1:12" s="82" customFormat="1" ht="26.25" customHeight="1" x14ac:dyDescent="0.15">
      <c r="A8623" s="525"/>
      <c r="B8623" s="528" t="s">
        <v>1714</v>
      </c>
      <c r="C8623" s="529" t="s">
        <v>1713</v>
      </c>
      <c r="D8623" s="543">
        <v>43215</v>
      </c>
      <c r="E8623" s="528" t="s">
        <v>689</v>
      </c>
      <c r="F8623" s="528" t="s">
        <v>1712</v>
      </c>
      <c r="G8623" s="528"/>
      <c r="H8623" s="539" t="s">
        <v>170</v>
      </c>
      <c r="I8623" s="539"/>
      <c r="J8623" s="83" t="s">
        <v>166</v>
      </c>
      <c r="K8623" s="83" t="s">
        <v>9</v>
      </c>
      <c r="L8623" s="87">
        <v>388.5</v>
      </c>
    </row>
    <row r="8624" spans="1:12" s="82" customFormat="1" ht="333.75" customHeight="1" x14ac:dyDescent="0.15">
      <c r="A8624" s="525"/>
      <c r="B8624" s="528"/>
      <c r="C8624" s="529"/>
      <c r="D8624" s="543"/>
      <c r="E8624" s="528"/>
      <c r="F8624" s="528"/>
      <c r="G8624" s="528"/>
      <c r="H8624" s="539" t="s">
        <v>56</v>
      </c>
      <c r="I8624" s="539"/>
      <c r="J8624" s="83" t="s">
        <v>166</v>
      </c>
      <c r="K8624" s="83" t="s">
        <v>9</v>
      </c>
      <c r="L8624" s="87">
        <v>393.74</v>
      </c>
    </row>
    <row r="8625" spans="1:12" s="82" customFormat="1" ht="24" customHeight="1" x14ac:dyDescent="0.15">
      <c r="A8625" s="525"/>
      <c r="B8625" s="86" t="s">
        <v>33</v>
      </c>
      <c r="C8625" s="85" t="s">
        <v>34</v>
      </c>
      <c r="D8625" s="85" t="s">
        <v>169</v>
      </c>
      <c r="E8625" s="85" t="s">
        <v>168</v>
      </c>
      <c r="F8625" s="527"/>
      <c r="G8625" s="527"/>
      <c r="H8625" s="539" t="s">
        <v>167</v>
      </c>
      <c r="I8625" s="539"/>
      <c r="J8625" s="528" t="s">
        <v>166</v>
      </c>
      <c r="K8625" s="528" t="s">
        <v>9</v>
      </c>
      <c r="L8625" s="540">
        <v>650</v>
      </c>
    </row>
    <row r="8626" spans="1:12" s="82" customFormat="1" ht="24" customHeight="1" x14ac:dyDescent="0.15">
      <c r="A8626" s="525"/>
      <c r="B8626" s="83" t="s">
        <v>827</v>
      </c>
      <c r="C8626" s="83" t="s">
        <v>1712</v>
      </c>
      <c r="D8626" s="84">
        <v>43219</v>
      </c>
      <c r="E8626" s="83" t="s">
        <v>895</v>
      </c>
      <c r="F8626" s="527"/>
      <c r="G8626" s="527"/>
      <c r="H8626" s="539"/>
      <c r="I8626" s="539"/>
      <c r="J8626" s="528"/>
      <c r="K8626" s="528"/>
      <c r="L8626" s="540"/>
    </row>
    <row r="8627" spans="1:12" s="82" customFormat="1" ht="24" customHeight="1" x14ac:dyDescent="0.15">
      <c r="A8627" s="525">
        <v>1627</v>
      </c>
      <c r="B8627" s="86" t="s">
        <v>23</v>
      </c>
      <c r="C8627" s="85" t="s">
        <v>24</v>
      </c>
      <c r="D8627" s="85" t="s">
        <v>175</v>
      </c>
      <c r="E8627" s="85" t="s">
        <v>174</v>
      </c>
      <c r="F8627" s="526" t="s">
        <v>18</v>
      </c>
      <c r="G8627" s="526"/>
      <c r="H8627" s="527"/>
      <c r="I8627" s="527"/>
      <c r="J8627" s="527"/>
      <c r="K8627" s="527"/>
      <c r="L8627" s="527"/>
    </row>
    <row r="8628" spans="1:12" s="82" customFormat="1" ht="26.25" customHeight="1" x14ac:dyDescent="0.15">
      <c r="A8628" s="525"/>
      <c r="B8628" s="528" t="s">
        <v>1711</v>
      </c>
      <c r="C8628" s="528" t="s">
        <v>1710</v>
      </c>
      <c r="D8628" s="543">
        <v>43208</v>
      </c>
      <c r="E8628" s="528" t="s">
        <v>248</v>
      </c>
      <c r="F8628" s="528" t="s">
        <v>420</v>
      </c>
      <c r="G8628" s="528"/>
      <c r="H8628" s="539" t="s">
        <v>170</v>
      </c>
      <c r="I8628" s="539"/>
      <c r="J8628" s="83" t="s">
        <v>166</v>
      </c>
      <c r="K8628" s="83" t="s">
        <v>9</v>
      </c>
      <c r="L8628" s="87">
        <v>121</v>
      </c>
    </row>
    <row r="8629" spans="1:12" s="82" customFormat="1" ht="92.25" customHeight="1" x14ac:dyDescent="0.15">
      <c r="A8629" s="525"/>
      <c r="B8629" s="528"/>
      <c r="C8629" s="528"/>
      <c r="D8629" s="543"/>
      <c r="E8629" s="528"/>
      <c r="F8629" s="528"/>
      <c r="G8629" s="528"/>
      <c r="H8629" s="539" t="s">
        <v>56</v>
      </c>
      <c r="I8629" s="539"/>
      <c r="J8629" s="83" t="s">
        <v>166</v>
      </c>
      <c r="K8629" s="83" t="s">
        <v>9</v>
      </c>
      <c r="L8629" s="87">
        <v>3410</v>
      </c>
    </row>
    <row r="8630" spans="1:12" s="82" customFormat="1" ht="24" customHeight="1" x14ac:dyDescent="0.15">
      <c r="A8630" s="525"/>
      <c r="B8630" s="86" t="s">
        <v>33</v>
      </c>
      <c r="C8630" s="85" t="s">
        <v>34</v>
      </c>
      <c r="D8630" s="85" t="s">
        <v>169</v>
      </c>
      <c r="E8630" s="85" t="s">
        <v>168</v>
      </c>
      <c r="F8630" s="527"/>
      <c r="G8630" s="527"/>
      <c r="H8630" s="539" t="s">
        <v>167</v>
      </c>
      <c r="I8630" s="539"/>
      <c r="J8630" s="528" t="s">
        <v>166</v>
      </c>
      <c r="K8630" s="528" t="s">
        <v>166</v>
      </c>
      <c r="L8630" s="540">
        <v>0</v>
      </c>
    </row>
    <row r="8631" spans="1:12" s="82" customFormat="1" ht="24" customHeight="1" x14ac:dyDescent="0.15">
      <c r="A8631" s="525"/>
      <c r="B8631" s="83" t="s">
        <v>192</v>
      </c>
      <c r="C8631" s="83" t="s">
        <v>420</v>
      </c>
      <c r="D8631" s="84">
        <v>43215</v>
      </c>
      <c r="E8631" s="83" t="s">
        <v>1709</v>
      </c>
      <c r="F8631" s="527"/>
      <c r="G8631" s="527"/>
      <c r="H8631" s="539"/>
      <c r="I8631" s="539"/>
      <c r="J8631" s="528"/>
      <c r="K8631" s="528"/>
      <c r="L8631" s="540"/>
    </row>
    <row r="8632" spans="1:12" s="82" customFormat="1" ht="24" customHeight="1" x14ac:dyDescent="0.15">
      <c r="A8632" s="525">
        <v>1628</v>
      </c>
      <c r="B8632" s="86" t="s">
        <v>23</v>
      </c>
      <c r="C8632" s="85" t="s">
        <v>24</v>
      </c>
      <c r="D8632" s="85" t="s">
        <v>175</v>
      </c>
      <c r="E8632" s="85" t="s">
        <v>174</v>
      </c>
      <c r="F8632" s="526" t="s">
        <v>18</v>
      </c>
      <c r="G8632" s="526"/>
      <c r="H8632" s="527"/>
      <c r="I8632" s="527"/>
      <c r="J8632" s="527"/>
      <c r="K8632" s="527"/>
      <c r="L8632" s="527"/>
    </row>
    <row r="8633" spans="1:12" s="82" customFormat="1" ht="26.25" customHeight="1" x14ac:dyDescent="0.15">
      <c r="A8633" s="525"/>
      <c r="B8633" s="528" t="s">
        <v>1711</v>
      </c>
      <c r="C8633" s="528" t="s">
        <v>1710</v>
      </c>
      <c r="D8633" s="543">
        <v>43208</v>
      </c>
      <c r="E8633" s="528" t="s">
        <v>248</v>
      </c>
      <c r="F8633" s="528" t="s">
        <v>1344</v>
      </c>
      <c r="G8633" s="528"/>
      <c r="H8633" s="539" t="s">
        <v>170</v>
      </c>
      <c r="I8633" s="539"/>
      <c r="J8633" s="83" t="s">
        <v>166</v>
      </c>
      <c r="K8633" s="83" t="s">
        <v>9</v>
      </c>
      <c r="L8633" s="87">
        <v>991</v>
      </c>
    </row>
    <row r="8634" spans="1:12" s="82" customFormat="1" ht="92.25" customHeight="1" x14ac:dyDescent="0.15">
      <c r="A8634" s="525"/>
      <c r="B8634" s="528"/>
      <c r="C8634" s="528"/>
      <c r="D8634" s="543"/>
      <c r="E8634" s="528"/>
      <c r="F8634" s="528"/>
      <c r="G8634" s="528"/>
      <c r="H8634" s="539" t="s">
        <v>56</v>
      </c>
      <c r="I8634" s="539"/>
      <c r="J8634" s="83" t="s">
        <v>166</v>
      </c>
      <c r="K8634" s="83" t="s">
        <v>9</v>
      </c>
      <c r="L8634" s="87">
        <v>112</v>
      </c>
    </row>
    <row r="8635" spans="1:12" s="82" customFormat="1" ht="24" customHeight="1" x14ac:dyDescent="0.15">
      <c r="A8635" s="525"/>
      <c r="B8635" s="86" t="s">
        <v>33</v>
      </c>
      <c r="C8635" s="85" t="s">
        <v>34</v>
      </c>
      <c r="D8635" s="85" t="s">
        <v>169</v>
      </c>
      <c r="E8635" s="85" t="s">
        <v>168</v>
      </c>
      <c r="F8635" s="527"/>
      <c r="G8635" s="527"/>
      <c r="H8635" s="539" t="s">
        <v>167</v>
      </c>
      <c r="I8635" s="539"/>
      <c r="J8635" s="528" t="s">
        <v>166</v>
      </c>
      <c r="K8635" s="528" t="s">
        <v>166</v>
      </c>
      <c r="L8635" s="540">
        <v>0</v>
      </c>
    </row>
    <row r="8636" spans="1:12" s="82" customFormat="1" ht="24" customHeight="1" x14ac:dyDescent="0.15">
      <c r="A8636" s="525"/>
      <c r="B8636" s="83" t="s">
        <v>192</v>
      </c>
      <c r="C8636" s="83" t="s">
        <v>1344</v>
      </c>
      <c r="D8636" s="84">
        <v>43215</v>
      </c>
      <c r="E8636" s="83" t="s">
        <v>1709</v>
      </c>
      <c r="F8636" s="527"/>
      <c r="G8636" s="527"/>
      <c r="H8636" s="539"/>
      <c r="I8636" s="539"/>
      <c r="J8636" s="528"/>
      <c r="K8636" s="528"/>
      <c r="L8636" s="540"/>
    </row>
    <row r="8637" spans="1:12" s="82" customFormat="1" ht="24" customHeight="1" x14ac:dyDescent="0.15">
      <c r="A8637" s="525">
        <v>1629</v>
      </c>
      <c r="B8637" s="86" t="s">
        <v>23</v>
      </c>
      <c r="C8637" s="85" t="s">
        <v>24</v>
      </c>
      <c r="D8637" s="85" t="s">
        <v>175</v>
      </c>
      <c r="E8637" s="85" t="s">
        <v>174</v>
      </c>
      <c r="F8637" s="526" t="s">
        <v>18</v>
      </c>
      <c r="G8637" s="526"/>
      <c r="H8637" s="527"/>
      <c r="I8637" s="527"/>
      <c r="J8637" s="527"/>
      <c r="K8637" s="527"/>
      <c r="L8637" s="527"/>
    </row>
    <row r="8638" spans="1:12" s="82" customFormat="1" ht="26.25" customHeight="1" x14ac:dyDescent="0.15">
      <c r="A8638" s="525"/>
      <c r="B8638" s="528" t="s">
        <v>1708</v>
      </c>
      <c r="C8638" s="529" t="s">
        <v>1707</v>
      </c>
      <c r="D8638" s="543">
        <v>43245</v>
      </c>
      <c r="E8638" s="528" t="s">
        <v>597</v>
      </c>
      <c r="F8638" s="528" t="s">
        <v>596</v>
      </c>
      <c r="G8638" s="528"/>
      <c r="H8638" s="539" t="s">
        <v>170</v>
      </c>
      <c r="I8638" s="539"/>
      <c r="J8638" s="83" t="s">
        <v>166</v>
      </c>
      <c r="K8638" s="83" t="s">
        <v>9</v>
      </c>
      <c r="L8638" s="87">
        <v>734</v>
      </c>
    </row>
    <row r="8639" spans="1:12" s="82" customFormat="1" ht="408.95" customHeight="1" x14ac:dyDescent="0.15">
      <c r="A8639" s="525"/>
      <c r="B8639" s="528"/>
      <c r="C8639" s="529"/>
      <c r="D8639" s="543"/>
      <c r="E8639" s="528"/>
      <c r="F8639" s="528"/>
      <c r="G8639" s="528"/>
      <c r="H8639" s="539" t="s">
        <v>56</v>
      </c>
      <c r="I8639" s="539"/>
      <c r="J8639" s="528" t="s">
        <v>166</v>
      </c>
      <c r="K8639" s="528" t="s">
        <v>9</v>
      </c>
      <c r="L8639" s="540">
        <v>305.41000000000003</v>
      </c>
    </row>
    <row r="8640" spans="1:12" s="82" customFormat="1" ht="29.85" customHeight="1" x14ac:dyDescent="0.15">
      <c r="A8640" s="525"/>
      <c r="B8640" s="528"/>
      <c r="C8640" s="529"/>
      <c r="D8640" s="543"/>
      <c r="E8640" s="528"/>
      <c r="F8640" s="528"/>
      <c r="G8640" s="528"/>
      <c r="H8640" s="539"/>
      <c r="I8640" s="539"/>
      <c r="J8640" s="528"/>
      <c r="K8640" s="528"/>
      <c r="L8640" s="540"/>
    </row>
    <row r="8641" spans="1:12" s="82" customFormat="1" ht="24" customHeight="1" x14ac:dyDescent="0.15">
      <c r="A8641" s="525"/>
      <c r="B8641" s="86" t="s">
        <v>33</v>
      </c>
      <c r="C8641" s="85" t="s">
        <v>34</v>
      </c>
      <c r="D8641" s="85" t="s">
        <v>169</v>
      </c>
      <c r="E8641" s="85" t="s">
        <v>168</v>
      </c>
      <c r="F8641" s="527"/>
      <c r="G8641" s="527"/>
      <c r="H8641" s="539" t="s">
        <v>167</v>
      </c>
      <c r="I8641" s="539"/>
      <c r="J8641" s="528" t="s">
        <v>166</v>
      </c>
      <c r="K8641" s="528" t="s">
        <v>9</v>
      </c>
      <c r="L8641" s="540">
        <v>72</v>
      </c>
    </row>
    <row r="8642" spans="1:12" s="82" customFormat="1" ht="24" customHeight="1" x14ac:dyDescent="0.15">
      <c r="A8642" s="525"/>
      <c r="B8642" s="83" t="s">
        <v>850</v>
      </c>
      <c r="C8642" s="83" t="s">
        <v>596</v>
      </c>
      <c r="D8642" s="84">
        <v>43250</v>
      </c>
      <c r="E8642" s="83" t="s">
        <v>1001</v>
      </c>
      <c r="F8642" s="527"/>
      <c r="G8642" s="527"/>
      <c r="H8642" s="539"/>
      <c r="I8642" s="539"/>
      <c r="J8642" s="528"/>
      <c r="K8642" s="528"/>
      <c r="L8642" s="540"/>
    </row>
    <row r="8643" spans="1:12" s="82" customFormat="1" ht="24" customHeight="1" x14ac:dyDescent="0.15">
      <c r="A8643" s="525">
        <v>1630</v>
      </c>
      <c r="B8643" s="86" t="s">
        <v>23</v>
      </c>
      <c r="C8643" s="85" t="s">
        <v>24</v>
      </c>
      <c r="D8643" s="85" t="s">
        <v>175</v>
      </c>
      <c r="E8643" s="85" t="s">
        <v>174</v>
      </c>
      <c r="F8643" s="526" t="s">
        <v>18</v>
      </c>
      <c r="G8643" s="526"/>
      <c r="H8643" s="527"/>
      <c r="I8643" s="527"/>
      <c r="J8643" s="527"/>
      <c r="K8643" s="527"/>
      <c r="L8643" s="527"/>
    </row>
    <row r="8644" spans="1:12" s="82" customFormat="1" ht="26.25" customHeight="1" x14ac:dyDescent="0.15">
      <c r="A8644" s="525"/>
      <c r="B8644" s="528" t="s">
        <v>1697</v>
      </c>
      <c r="C8644" s="529" t="s">
        <v>1706</v>
      </c>
      <c r="D8644" s="543">
        <v>43205</v>
      </c>
      <c r="E8644" s="528" t="s">
        <v>727</v>
      </c>
      <c r="F8644" s="528" t="s">
        <v>357</v>
      </c>
      <c r="G8644" s="528"/>
      <c r="H8644" s="539" t="s">
        <v>170</v>
      </c>
      <c r="I8644" s="539"/>
      <c r="J8644" s="83" t="s">
        <v>9</v>
      </c>
      <c r="K8644" s="83" t="s">
        <v>166</v>
      </c>
      <c r="L8644" s="87">
        <v>370</v>
      </c>
    </row>
    <row r="8645" spans="1:12" s="82" customFormat="1" ht="228.75" customHeight="1" x14ac:dyDescent="0.15">
      <c r="A8645" s="525"/>
      <c r="B8645" s="528"/>
      <c r="C8645" s="529"/>
      <c r="D8645" s="543"/>
      <c r="E8645" s="528"/>
      <c r="F8645" s="528"/>
      <c r="G8645" s="528"/>
      <c r="H8645" s="539" t="s">
        <v>56</v>
      </c>
      <c r="I8645" s="539"/>
      <c r="J8645" s="83" t="s">
        <v>9</v>
      </c>
      <c r="K8645" s="83" t="s">
        <v>166</v>
      </c>
      <c r="L8645" s="87">
        <v>474</v>
      </c>
    </row>
    <row r="8646" spans="1:12" s="82" customFormat="1" ht="24" customHeight="1" x14ac:dyDescent="0.15">
      <c r="A8646" s="525"/>
      <c r="B8646" s="86" t="s">
        <v>33</v>
      </c>
      <c r="C8646" s="85" t="s">
        <v>34</v>
      </c>
      <c r="D8646" s="85" t="s">
        <v>169</v>
      </c>
      <c r="E8646" s="85" t="s">
        <v>168</v>
      </c>
      <c r="F8646" s="527"/>
      <c r="G8646" s="527"/>
      <c r="H8646" s="539" t="s">
        <v>167</v>
      </c>
      <c r="I8646" s="539"/>
      <c r="J8646" s="528" t="s">
        <v>9</v>
      </c>
      <c r="K8646" s="528" t="s">
        <v>9</v>
      </c>
      <c r="L8646" s="540">
        <v>1295.1500000000001</v>
      </c>
    </row>
    <row r="8647" spans="1:12" s="82" customFormat="1" ht="24" customHeight="1" x14ac:dyDescent="0.15">
      <c r="A8647" s="525"/>
      <c r="B8647" s="83" t="s">
        <v>269</v>
      </c>
      <c r="C8647" s="83" t="s">
        <v>357</v>
      </c>
      <c r="D8647" s="84">
        <v>43208</v>
      </c>
      <c r="E8647" s="83" t="s">
        <v>870</v>
      </c>
      <c r="F8647" s="527"/>
      <c r="G8647" s="527"/>
      <c r="H8647" s="539"/>
      <c r="I8647" s="539"/>
      <c r="J8647" s="528"/>
      <c r="K8647" s="528"/>
      <c r="L8647" s="540"/>
    </row>
    <row r="8648" spans="1:12" s="82" customFormat="1" ht="24" customHeight="1" x14ac:dyDescent="0.15">
      <c r="A8648" s="525">
        <v>1631</v>
      </c>
      <c r="B8648" s="86" t="s">
        <v>23</v>
      </c>
      <c r="C8648" s="85" t="s">
        <v>24</v>
      </c>
      <c r="D8648" s="85" t="s">
        <v>175</v>
      </c>
      <c r="E8648" s="85" t="s">
        <v>174</v>
      </c>
      <c r="F8648" s="526" t="s">
        <v>18</v>
      </c>
      <c r="G8648" s="526"/>
      <c r="H8648" s="527"/>
      <c r="I8648" s="527"/>
      <c r="J8648" s="527"/>
      <c r="K8648" s="527"/>
      <c r="L8648" s="527"/>
    </row>
    <row r="8649" spans="1:12" s="82" customFormat="1" ht="26.25" customHeight="1" x14ac:dyDescent="0.15">
      <c r="A8649" s="525"/>
      <c r="B8649" s="528" t="s">
        <v>1697</v>
      </c>
      <c r="C8649" s="528" t="s">
        <v>1705</v>
      </c>
      <c r="D8649" s="543">
        <v>43214</v>
      </c>
      <c r="E8649" s="528" t="s">
        <v>297</v>
      </c>
      <c r="F8649" s="528" t="s">
        <v>1704</v>
      </c>
      <c r="G8649" s="528"/>
      <c r="H8649" s="539" t="s">
        <v>170</v>
      </c>
      <c r="I8649" s="539"/>
      <c r="J8649" s="83" t="s">
        <v>166</v>
      </c>
      <c r="K8649" s="83" t="s">
        <v>9</v>
      </c>
      <c r="L8649" s="87">
        <v>434.86</v>
      </c>
    </row>
    <row r="8650" spans="1:12" s="82" customFormat="1" ht="50.25" customHeight="1" x14ac:dyDescent="0.15">
      <c r="A8650" s="525"/>
      <c r="B8650" s="528"/>
      <c r="C8650" s="528"/>
      <c r="D8650" s="543"/>
      <c r="E8650" s="528"/>
      <c r="F8650" s="528"/>
      <c r="G8650" s="528"/>
      <c r="H8650" s="539" t="s">
        <v>56</v>
      </c>
      <c r="I8650" s="539"/>
      <c r="J8650" s="83" t="s">
        <v>166</v>
      </c>
      <c r="K8650" s="83" t="s">
        <v>9</v>
      </c>
      <c r="L8650" s="87">
        <v>263.19</v>
      </c>
    </row>
    <row r="8651" spans="1:12" s="82" customFormat="1" ht="24" customHeight="1" x14ac:dyDescent="0.15">
      <c r="A8651" s="525"/>
      <c r="B8651" s="86" t="s">
        <v>33</v>
      </c>
      <c r="C8651" s="85" t="s">
        <v>34</v>
      </c>
      <c r="D8651" s="85" t="s">
        <v>169</v>
      </c>
      <c r="E8651" s="85" t="s">
        <v>168</v>
      </c>
      <c r="F8651" s="527"/>
      <c r="G8651" s="527"/>
      <c r="H8651" s="539" t="s">
        <v>167</v>
      </c>
      <c r="I8651" s="539"/>
      <c r="J8651" s="528" t="s">
        <v>166</v>
      </c>
      <c r="K8651" s="528" t="s">
        <v>9</v>
      </c>
      <c r="L8651" s="540">
        <v>145</v>
      </c>
    </row>
    <row r="8652" spans="1:12" s="82" customFormat="1" ht="24" customHeight="1" x14ac:dyDescent="0.15">
      <c r="A8652" s="525"/>
      <c r="B8652" s="83" t="s">
        <v>269</v>
      </c>
      <c r="C8652" s="83" t="s">
        <v>1704</v>
      </c>
      <c r="D8652" s="84">
        <v>43215</v>
      </c>
      <c r="E8652" s="83" t="s">
        <v>1551</v>
      </c>
      <c r="F8652" s="527"/>
      <c r="G8652" s="527"/>
      <c r="H8652" s="539"/>
      <c r="I8652" s="539"/>
      <c r="J8652" s="528"/>
      <c r="K8652" s="528"/>
      <c r="L8652" s="540"/>
    </row>
    <row r="8653" spans="1:12" s="82" customFormat="1" ht="24" customHeight="1" x14ac:dyDescent="0.15">
      <c r="A8653" s="525">
        <v>1632</v>
      </c>
      <c r="B8653" s="86" t="s">
        <v>23</v>
      </c>
      <c r="C8653" s="85" t="s">
        <v>24</v>
      </c>
      <c r="D8653" s="85" t="s">
        <v>175</v>
      </c>
      <c r="E8653" s="85" t="s">
        <v>174</v>
      </c>
      <c r="F8653" s="526" t="s">
        <v>18</v>
      </c>
      <c r="G8653" s="526"/>
      <c r="H8653" s="527"/>
      <c r="I8653" s="527"/>
      <c r="J8653" s="527"/>
      <c r="K8653" s="527"/>
      <c r="L8653" s="527"/>
    </row>
    <row r="8654" spans="1:12" s="82" customFormat="1" ht="26.25" customHeight="1" x14ac:dyDescent="0.15">
      <c r="A8654" s="525"/>
      <c r="B8654" s="528" t="s">
        <v>1697</v>
      </c>
      <c r="C8654" s="528" t="s">
        <v>1703</v>
      </c>
      <c r="D8654" s="543">
        <v>43270</v>
      </c>
      <c r="E8654" s="528" t="s">
        <v>876</v>
      </c>
      <c r="F8654" s="528" t="s">
        <v>1702</v>
      </c>
      <c r="G8654" s="528"/>
      <c r="H8654" s="539" t="s">
        <v>170</v>
      </c>
      <c r="I8654" s="539"/>
      <c r="J8654" s="83" t="s">
        <v>166</v>
      </c>
      <c r="K8654" s="83" t="s">
        <v>9</v>
      </c>
      <c r="L8654" s="87">
        <v>1198</v>
      </c>
    </row>
    <row r="8655" spans="1:12" s="82" customFormat="1" ht="71.25" customHeight="1" x14ac:dyDescent="0.15">
      <c r="A8655" s="525"/>
      <c r="B8655" s="528"/>
      <c r="C8655" s="528"/>
      <c r="D8655" s="543"/>
      <c r="E8655" s="528"/>
      <c r="F8655" s="528"/>
      <c r="G8655" s="528"/>
      <c r="H8655" s="539" t="s">
        <v>56</v>
      </c>
      <c r="I8655" s="539"/>
      <c r="J8655" s="83" t="s">
        <v>166</v>
      </c>
      <c r="K8655" s="83" t="s">
        <v>9</v>
      </c>
      <c r="L8655" s="87">
        <v>1438.29</v>
      </c>
    </row>
    <row r="8656" spans="1:12" s="82" customFormat="1" ht="24" customHeight="1" x14ac:dyDescent="0.15">
      <c r="A8656" s="525"/>
      <c r="B8656" s="86" t="s">
        <v>33</v>
      </c>
      <c r="C8656" s="85" t="s">
        <v>34</v>
      </c>
      <c r="D8656" s="85" t="s">
        <v>169</v>
      </c>
      <c r="E8656" s="85" t="s">
        <v>168</v>
      </c>
      <c r="F8656" s="527"/>
      <c r="G8656" s="527"/>
      <c r="H8656" s="539" t="s">
        <v>167</v>
      </c>
      <c r="I8656" s="539"/>
      <c r="J8656" s="528" t="s">
        <v>166</v>
      </c>
      <c r="K8656" s="528" t="s">
        <v>9</v>
      </c>
      <c r="L8656" s="540">
        <v>200</v>
      </c>
    </row>
    <row r="8657" spans="1:12" s="82" customFormat="1" ht="24" customHeight="1" x14ac:dyDescent="0.15">
      <c r="A8657" s="525"/>
      <c r="B8657" s="83" t="s">
        <v>269</v>
      </c>
      <c r="C8657" s="83" t="s">
        <v>1702</v>
      </c>
      <c r="D8657" s="84">
        <v>43273</v>
      </c>
      <c r="E8657" s="83" t="s">
        <v>1701</v>
      </c>
      <c r="F8657" s="527"/>
      <c r="G8657" s="527"/>
      <c r="H8657" s="539"/>
      <c r="I8657" s="539"/>
      <c r="J8657" s="528"/>
      <c r="K8657" s="528"/>
      <c r="L8657" s="540"/>
    </row>
    <row r="8658" spans="1:12" s="82" customFormat="1" ht="24" customHeight="1" x14ac:dyDescent="0.15">
      <c r="A8658" s="525">
        <v>1633</v>
      </c>
      <c r="B8658" s="86" t="s">
        <v>23</v>
      </c>
      <c r="C8658" s="85" t="s">
        <v>24</v>
      </c>
      <c r="D8658" s="85" t="s">
        <v>175</v>
      </c>
      <c r="E8658" s="85" t="s">
        <v>174</v>
      </c>
      <c r="F8658" s="526" t="s">
        <v>18</v>
      </c>
      <c r="G8658" s="526"/>
      <c r="H8658" s="527"/>
      <c r="I8658" s="527"/>
      <c r="J8658" s="527"/>
      <c r="K8658" s="527"/>
      <c r="L8658" s="527"/>
    </row>
    <row r="8659" spans="1:12" s="82" customFormat="1" ht="26.25" customHeight="1" x14ac:dyDescent="0.15">
      <c r="A8659" s="525"/>
      <c r="B8659" s="528" t="s">
        <v>1697</v>
      </c>
      <c r="C8659" s="528" t="s">
        <v>1700</v>
      </c>
      <c r="D8659" s="543">
        <v>43290</v>
      </c>
      <c r="E8659" s="528" t="s">
        <v>455</v>
      </c>
      <c r="F8659" s="528" t="s">
        <v>454</v>
      </c>
      <c r="G8659" s="528"/>
      <c r="H8659" s="539" t="s">
        <v>170</v>
      </c>
      <c r="I8659" s="539"/>
      <c r="J8659" s="83" t="s">
        <v>166</v>
      </c>
      <c r="K8659" s="83" t="s">
        <v>9</v>
      </c>
      <c r="L8659" s="87">
        <v>252.75</v>
      </c>
    </row>
    <row r="8660" spans="1:12" s="82" customFormat="1" ht="50.25" customHeight="1" x14ac:dyDescent="0.15">
      <c r="A8660" s="525"/>
      <c r="B8660" s="528"/>
      <c r="C8660" s="528"/>
      <c r="D8660" s="543"/>
      <c r="E8660" s="528"/>
      <c r="F8660" s="528"/>
      <c r="G8660" s="528"/>
      <c r="H8660" s="539" t="s">
        <v>56</v>
      </c>
      <c r="I8660" s="539"/>
      <c r="J8660" s="83" t="s">
        <v>166</v>
      </c>
      <c r="K8660" s="83" t="s">
        <v>9</v>
      </c>
      <c r="L8660" s="87">
        <v>509.24</v>
      </c>
    </row>
    <row r="8661" spans="1:12" s="82" customFormat="1" ht="24" customHeight="1" x14ac:dyDescent="0.15">
      <c r="A8661" s="525"/>
      <c r="B8661" s="86" t="s">
        <v>33</v>
      </c>
      <c r="C8661" s="85" t="s">
        <v>34</v>
      </c>
      <c r="D8661" s="85" t="s">
        <v>169</v>
      </c>
      <c r="E8661" s="85" t="s">
        <v>168</v>
      </c>
      <c r="F8661" s="527"/>
      <c r="G8661" s="527"/>
      <c r="H8661" s="539" t="s">
        <v>167</v>
      </c>
      <c r="I8661" s="539"/>
      <c r="J8661" s="528" t="s">
        <v>166</v>
      </c>
      <c r="K8661" s="528" t="s">
        <v>9</v>
      </c>
      <c r="L8661" s="540">
        <v>126</v>
      </c>
    </row>
    <row r="8662" spans="1:12" s="82" customFormat="1" ht="24" customHeight="1" x14ac:dyDescent="0.15">
      <c r="A8662" s="525"/>
      <c r="B8662" s="83" t="s">
        <v>269</v>
      </c>
      <c r="C8662" s="83" t="s">
        <v>454</v>
      </c>
      <c r="D8662" s="84">
        <v>43291</v>
      </c>
      <c r="E8662" s="83" t="s">
        <v>1699</v>
      </c>
      <c r="F8662" s="527"/>
      <c r="G8662" s="527"/>
      <c r="H8662" s="539"/>
      <c r="I8662" s="539"/>
      <c r="J8662" s="528"/>
      <c r="K8662" s="528"/>
      <c r="L8662" s="540"/>
    </row>
    <row r="8663" spans="1:12" s="82" customFormat="1" ht="24" customHeight="1" x14ac:dyDescent="0.15">
      <c r="A8663" s="525">
        <v>1634</v>
      </c>
      <c r="B8663" s="86" t="s">
        <v>23</v>
      </c>
      <c r="C8663" s="85" t="s">
        <v>24</v>
      </c>
      <c r="D8663" s="85" t="s">
        <v>175</v>
      </c>
      <c r="E8663" s="85" t="s">
        <v>174</v>
      </c>
      <c r="F8663" s="526" t="s">
        <v>18</v>
      </c>
      <c r="G8663" s="526"/>
      <c r="H8663" s="527"/>
      <c r="I8663" s="527"/>
      <c r="J8663" s="527"/>
      <c r="K8663" s="527"/>
      <c r="L8663" s="527"/>
    </row>
    <row r="8664" spans="1:12" s="82" customFormat="1" ht="26.25" customHeight="1" x14ac:dyDescent="0.15">
      <c r="A8664" s="525"/>
      <c r="B8664" s="528" t="s">
        <v>1697</v>
      </c>
      <c r="C8664" s="528" t="s">
        <v>1698</v>
      </c>
      <c r="D8664" s="543">
        <v>43369</v>
      </c>
      <c r="E8664" s="528" t="s">
        <v>876</v>
      </c>
      <c r="F8664" s="528" t="s">
        <v>875</v>
      </c>
      <c r="G8664" s="528"/>
      <c r="H8664" s="539" t="s">
        <v>170</v>
      </c>
      <c r="I8664" s="539"/>
      <c r="J8664" s="83" t="s">
        <v>166</v>
      </c>
      <c r="K8664" s="83" t="s">
        <v>9</v>
      </c>
      <c r="L8664" s="87">
        <v>291.8</v>
      </c>
    </row>
    <row r="8665" spans="1:12" s="82" customFormat="1" ht="60.75" customHeight="1" x14ac:dyDescent="0.15">
      <c r="A8665" s="525"/>
      <c r="B8665" s="528"/>
      <c r="C8665" s="528"/>
      <c r="D8665" s="543"/>
      <c r="E8665" s="528"/>
      <c r="F8665" s="528"/>
      <c r="G8665" s="528"/>
      <c r="H8665" s="539" t="s">
        <v>56</v>
      </c>
      <c r="I8665" s="539"/>
      <c r="J8665" s="83" t="s">
        <v>166</v>
      </c>
      <c r="K8665" s="83" t="s">
        <v>9</v>
      </c>
      <c r="L8665" s="87">
        <v>997.11</v>
      </c>
    </row>
    <row r="8666" spans="1:12" s="82" customFormat="1" ht="24" customHeight="1" x14ac:dyDescent="0.15">
      <c r="A8666" s="525"/>
      <c r="B8666" s="86" t="s">
        <v>33</v>
      </c>
      <c r="C8666" s="85" t="s">
        <v>34</v>
      </c>
      <c r="D8666" s="85" t="s">
        <v>169</v>
      </c>
      <c r="E8666" s="85" t="s">
        <v>168</v>
      </c>
      <c r="F8666" s="527"/>
      <c r="G8666" s="527"/>
      <c r="H8666" s="539" t="s">
        <v>167</v>
      </c>
      <c r="I8666" s="539"/>
      <c r="J8666" s="528" t="s">
        <v>166</v>
      </c>
      <c r="K8666" s="528" t="s">
        <v>166</v>
      </c>
      <c r="L8666" s="540">
        <v>0</v>
      </c>
    </row>
    <row r="8667" spans="1:12" s="82" customFormat="1" ht="24" customHeight="1" x14ac:dyDescent="0.15">
      <c r="A8667" s="525"/>
      <c r="B8667" s="83" t="s">
        <v>269</v>
      </c>
      <c r="C8667" s="83" t="s">
        <v>875</v>
      </c>
      <c r="D8667" s="84">
        <v>43371</v>
      </c>
      <c r="E8667" s="83" t="s">
        <v>1036</v>
      </c>
      <c r="F8667" s="527"/>
      <c r="G8667" s="527"/>
      <c r="H8667" s="539"/>
      <c r="I8667" s="539"/>
      <c r="J8667" s="528"/>
      <c r="K8667" s="528"/>
      <c r="L8667" s="540"/>
    </row>
    <row r="8668" spans="1:12" s="82" customFormat="1" ht="24" customHeight="1" x14ac:dyDescent="0.15">
      <c r="A8668" s="525">
        <v>1635</v>
      </c>
      <c r="B8668" s="86" t="s">
        <v>23</v>
      </c>
      <c r="C8668" s="85" t="s">
        <v>24</v>
      </c>
      <c r="D8668" s="85" t="s">
        <v>175</v>
      </c>
      <c r="E8668" s="85" t="s">
        <v>174</v>
      </c>
      <c r="F8668" s="526" t="s">
        <v>18</v>
      </c>
      <c r="G8668" s="526"/>
      <c r="H8668" s="527"/>
      <c r="I8668" s="527"/>
      <c r="J8668" s="527"/>
      <c r="K8668" s="527"/>
      <c r="L8668" s="527"/>
    </row>
    <row r="8669" spans="1:12" s="82" customFormat="1" ht="26.25" customHeight="1" x14ac:dyDescent="0.15">
      <c r="A8669" s="525"/>
      <c r="B8669" s="528" t="s">
        <v>1697</v>
      </c>
      <c r="C8669" s="529" t="s">
        <v>1696</v>
      </c>
      <c r="D8669" s="543">
        <v>43372</v>
      </c>
      <c r="E8669" s="528" t="s">
        <v>325</v>
      </c>
      <c r="F8669" s="528" t="s">
        <v>969</v>
      </c>
      <c r="G8669" s="528"/>
      <c r="H8669" s="539" t="s">
        <v>170</v>
      </c>
      <c r="I8669" s="539"/>
      <c r="J8669" s="83" t="s">
        <v>166</v>
      </c>
      <c r="K8669" s="83" t="s">
        <v>166</v>
      </c>
      <c r="L8669" s="87">
        <v>0</v>
      </c>
    </row>
    <row r="8670" spans="1:12" s="82" customFormat="1" ht="71.25" customHeight="1" x14ac:dyDescent="0.15">
      <c r="A8670" s="525"/>
      <c r="B8670" s="528"/>
      <c r="C8670" s="529"/>
      <c r="D8670" s="543"/>
      <c r="E8670" s="528"/>
      <c r="F8670" s="528"/>
      <c r="G8670" s="528"/>
      <c r="H8670" s="539" t="s">
        <v>56</v>
      </c>
      <c r="I8670" s="539"/>
      <c r="J8670" s="83" t="s">
        <v>166</v>
      </c>
      <c r="K8670" s="83" t="s">
        <v>9</v>
      </c>
      <c r="L8670" s="87">
        <v>396.75</v>
      </c>
    </row>
    <row r="8671" spans="1:12" s="82" customFormat="1" ht="24" customHeight="1" x14ac:dyDescent="0.15">
      <c r="A8671" s="525"/>
      <c r="B8671" s="86" t="s">
        <v>33</v>
      </c>
      <c r="C8671" s="85" t="s">
        <v>34</v>
      </c>
      <c r="D8671" s="85" t="s">
        <v>169</v>
      </c>
      <c r="E8671" s="85" t="s">
        <v>168</v>
      </c>
      <c r="F8671" s="527"/>
      <c r="G8671" s="527"/>
      <c r="H8671" s="539" t="s">
        <v>167</v>
      </c>
      <c r="I8671" s="539"/>
      <c r="J8671" s="528" t="s">
        <v>166</v>
      </c>
      <c r="K8671" s="528" t="s">
        <v>9</v>
      </c>
      <c r="L8671" s="540">
        <v>1125</v>
      </c>
    </row>
    <row r="8672" spans="1:12" s="82" customFormat="1" ht="24" customHeight="1" x14ac:dyDescent="0.15">
      <c r="A8672" s="525"/>
      <c r="B8672" s="83" t="s">
        <v>269</v>
      </c>
      <c r="C8672" s="83" t="s">
        <v>969</v>
      </c>
      <c r="D8672" s="84">
        <v>43373</v>
      </c>
      <c r="E8672" s="83" t="s">
        <v>201</v>
      </c>
      <c r="F8672" s="527"/>
      <c r="G8672" s="527"/>
      <c r="H8672" s="539"/>
      <c r="I8672" s="539"/>
      <c r="J8672" s="528"/>
      <c r="K8672" s="528"/>
      <c r="L8672" s="540"/>
    </row>
    <row r="8673" spans="1:12" s="82" customFormat="1" ht="24" customHeight="1" x14ac:dyDescent="0.15">
      <c r="A8673" s="525">
        <v>1636</v>
      </c>
      <c r="B8673" s="86" t="s">
        <v>23</v>
      </c>
      <c r="C8673" s="85" t="s">
        <v>24</v>
      </c>
      <c r="D8673" s="85" t="s">
        <v>175</v>
      </c>
      <c r="E8673" s="85" t="s">
        <v>174</v>
      </c>
      <c r="F8673" s="526" t="s">
        <v>18</v>
      </c>
      <c r="G8673" s="526"/>
      <c r="H8673" s="527"/>
      <c r="I8673" s="527"/>
      <c r="J8673" s="527"/>
      <c r="K8673" s="527"/>
      <c r="L8673" s="527"/>
    </row>
    <row r="8674" spans="1:12" s="82" customFormat="1" ht="26.25" customHeight="1" x14ac:dyDescent="0.15">
      <c r="A8674" s="525"/>
      <c r="B8674" s="528" t="s">
        <v>1676</v>
      </c>
      <c r="C8674" s="529" t="s">
        <v>1695</v>
      </c>
      <c r="D8674" s="543">
        <v>43198</v>
      </c>
      <c r="E8674" s="528" t="s">
        <v>782</v>
      </c>
      <c r="F8674" s="528" t="s">
        <v>1694</v>
      </c>
      <c r="G8674" s="528"/>
      <c r="H8674" s="539" t="s">
        <v>170</v>
      </c>
      <c r="I8674" s="539"/>
      <c r="J8674" s="83" t="s">
        <v>166</v>
      </c>
      <c r="K8674" s="83" t="s">
        <v>9</v>
      </c>
      <c r="L8674" s="87">
        <v>638.59</v>
      </c>
    </row>
    <row r="8675" spans="1:12" s="82" customFormat="1" ht="323.25" customHeight="1" x14ac:dyDescent="0.15">
      <c r="A8675" s="525"/>
      <c r="B8675" s="528"/>
      <c r="C8675" s="529"/>
      <c r="D8675" s="543"/>
      <c r="E8675" s="528"/>
      <c r="F8675" s="528"/>
      <c r="G8675" s="528"/>
      <c r="H8675" s="539" t="s">
        <v>56</v>
      </c>
      <c r="I8675" s="539"/>
      <c r="J8675" s="83" t="s">
        <v>166</v>
      </c>
      <c r="K8675" s="83" t="s">
        <v>9</v>
      </c>
      <c r="L8675" s="87">
        <v>336.6</v>
      </c>
    </row>
    <row r="8676" spans="1:12" s="82" customFormat="1" ht="24" customHeight="1" x14ac:dyDescent="0.15">
      <c r="A8676" s="525"/>
      <c r="B8676" s="86" t="s">
        <v>33</v>
      </c>
      <c r="C8676" s="85" t="s">
        <v>34</v>
      </c>
      <c r="D8676" s="85" t="s">
        <v>169</v>
      </c>
      <c r="E8676" s="85" t="s">
        <v>168</v>
      </c>
      <c r="F8676" s="527"/>
      <c r="G8676" s="527"/>
      <c r="H8676" s="539" t="s">
        <v>167</v>
      </c>
      <c r="I8676" s="539"/>
      <c r="J8676" s="528" t="s">
        <v>166</v>
      </c>
      <c r="K8676" s="528" t="s">
        <v>166</v>
      </c>
      <c r="L8676" s="540">
        <v>0</v>
      </c>
    </row>
    <row r="8677" spans="1:12" s="82" customFormat="1" ht="24" customHeight="1" x14ac:dyDescent="0.15">
      <c r="A8677" s="525"/>
      <c r="B8677" s="83" t="s">
        <v>1674</v>
      </c>
      <c r="C8677" s="83" t="s">
        <v>1694</v>
      </c>
      <c r="D8677" s="84">
        <v>43200</v>
      </c>
      <c r="E8677" s="83" t="s">
        <v>1693</v>
      </c>
      <c r="F8677" s="527"/>
      <c r="G8677" s="527"/>
      <c r="H8677" s="539"/>
      <c r="I8677" s="539"/>
      <c r="J8677" s="528"/>
      <c r="K8677" s="528"/>
      <c r="L8677" s="540"/>
    </row>
    <row r="8678" spans="1:12" s="82" customFormat="1" ht="24" customHeight="1" x14ac:dyDescent="0.15">
      <c r="A8678" s="525">
        <v>1637</v>
      </c>
      <c r="B8678" s="86" t="s">
        <v>23</v>
      </c>
      <c r="C8678" s="85" t="s">
        <v>24</v>
      </c>
      <c r="D8678" s="85" t="s">
        <v>175</v>
      </c>
      <c r="E8678" s="85" t="s">
        <v>174</v>
      </c>
      <c r="F8678" s="526" t="s">
        <v>18</v>
      </c>
      <c r="G8678" s="526"/>
      <c r="H8678" s="527"/>
      <c r="I8678" s="527"/>
      <c r="J8678" s="527"/>
      <c r="K8678" s="527"/>
      <c r="L8678" s="527"/>
    </row>
    <row r="8679" spans="1:12" s="82" customFormat="1" ht="26.25" customHeight="1" x14ac:dyDescent="0.15">
      <c r="A8679" s="525"/>
      <c r="B8679" s="528" t="s">
        <v>1676</v>
      </c>
      <c r="C8679" s="529" t="s">
        <v>1692</v>
      </c>
      <c r="D8679" s="543">
        <v>43203</v>
      </c>
      <c r="E8679" s="528" t="s">
        <v>782</v>
      </c>
      <c r="F8679" s="528" t="s">
        <v>1691</v>
      </c>
      <c r="G8679" s="528"/>
      <c r="H8679" s="539" t="s">
        <v>170</v>
      </c>
      <c r="I8679" s="539"/>
      <c r="J8679" s="83" t="s">
        <v>166</v>
      </c>
      <c r="K8679" s="83" t="s">
        <v>9</v>
      </c>
      <c r="L8679" s="87">
        <v>305.58</v>
      </c>
    </row>
    <row r="8680" spans="1:12" s="82" customFormat="1" ht="302.25" customHeight="1" x14ac:dyDescent="0.15">
      <c r="A8680" s="525"/>
      <c r="B8680" s="528"/>
      <c r="C8680" s="529"/>
      <c r="D8680" s="543"/>
      <c r="E8680" s="528"/>
      <c r="F8680" s="528"/>
      <c r="G8680" s="528"/>
      <c r="H8680" s="539" t="s">
        <v>56</v>
      </c>
      <c r="I8680" s="539"/>
      <c r="J8680" s="83" t="s">
        <v>166</v>
      </c>
      <c r="K8680" s="83" t="s">
        <v>9</v>
      </c>
      <c r="L8680" s="87">
        <v>343.2</v>
      </c>
    </row>
    <row r="8681" spans="1:12" s="82" customFormat="1" ht="24" customHeight="1" x14ac:dyDescent="0.15">
      <c r="A8681" s="525"/>
      <c r="B8681" s="86" t="s">
        <v>33</v>
      </c>
      <c r="C8681" s="85" t="s">
        <v>34</v>
      </c>
      <c r="D8681" s="85" t="s">
        <v>169</v>
      </c>
      <c r="E8681" s="85" t="s">
        <v>168</v>
      </c>
      <c r="F8681" s="527"/>
      <c r="G8681" s="527"/>
      <c r="H8681" s="539" t="s">
        <v>167</v>
      </c>
      <c r="I8681" s="539"/>
      <c r="J8681" s="528" t="s">
        <v>166</v>
      </c>
      <c r="K8681" s="528" t="s">
        <v>9</v>
      </c>
      <c r="L8681" s="540">
        <v>35</v>
      </c>
    </row>
    <row r="8682" spans="1:12" s="82" customFormat="1" ht="24" customHeight="1" x14ac:dyDescent="0.15">
      <c r="A8682" s="525"/>
      <c r="B8682" s="83" t="s">
        <v>1674</v>
      </c>
      <c r="C8682" s="83" t="s">
        <v>1691</v>
      </c>
      <c r="D8682" s="84">
        <v>43204</v>
      </c>
      <c r="E8682" s="83" t="s">
        <v>1164</v>
      </c>
      <c r="F8682" s="527"/>
      <c r="G8682" s="527"/>
      <c r="H8682" s="539"/>
      <c r="I8682" s="539"/>
      <c r="J8682" s="528"/>
      <c r="K8682" s="528"/>
      <c r="L8682" s="540"/>
    </row>
    <row r="8683" spans="1:12" s="82" customFormat="1" ht="24" customHeight="1" x14ac:dyDescent="0.15">
      <c r="A8683" s="525">
        <v>1638</v>
      </c>
      <c r="B8683" s="86" t="s">
        <v>23</v>
      </c>
      <c r="C8683" s="85" t="s">
        <v>24</v>
      </c>
      <c r="D8683" s="85" t="s">
        <v>175</v>
      </c>
      <c r="E8683" s="85" t="s">
        <v>174</v>
      </c>
      <c r="F8683" s="526" t="s">
        <v>18</v>
      </c>
      <c r="G8683" s="526"/>
      <c r="H8683" s="527"/>
      <c r="I8683" s="527"/>
      <c r="J8683" s="527"/>
      <c r="K8683" s="527"/>
      <c r="L8683" s="527"/>
    </row>
    <row r="8684" spans="1:12" s="82" customFormat="1" ht="26.25" customHeight="1" x14ac:dyDescent="0.15">
      <c r="A8684" s="525"/>
      <c r="B8684" s="528" t="s">
        <v>1676</v>
      </c>
      <c r="C8684" s="529" t="s">
        <v>1690</v>
      </c>
      <c r="D8684" s="543">
        <v>43215</v>
      </c>
      <c r="E8684" s="528" t="s">
        <v>732</v>
      </c>
      <c r="F8684" s="528" t="s">
        <v>1689</v>
      </c>
      <c r="G8684" s="528"/>
      <c r="H8684" s="539" t="s">
        <v>170</v>
      </c>
      <c r="I8684" s="539"/>
      <c r="J8684" s="83" t="s">
        <v>166</v>
      </c>
      <c r="K8684" s="83" t="s">
        <v>9</v>
      </c>
      <c r="L8684" s="87">
        <v>151</v>
      </c>
    </row>
    <row r="8685" spans="1:12" s="82" customFormat="1" ht="408.95" customHeight="1" x14ac:dyDescent="0.15">
      <c r="A8685" s="525"/>
      <c r="B8685" s="528"/>
      <c r="C8685" s="529"/>
      <c r="D8685" s="543"/>
      <c r="E8685" s="528"/>
      <c r="F8685" s="528"/>
      <c r="G8685" s="528"/>
      <c r="H8685" s="539" t="s">
        <v>56</v>
      </c>
      <c r="I8685" s="539"/>
      <c r="J8685" s="528" t="s">
        <v>166</v>
      </c>
      <c r="K8685" s="528" t="s">
        <v>9</v>
      </c>
      <c r="L8685" s="540">
        <v>664.2</v>
      </c>
    </row>
    <row r="8686" spans="1:12" s="82" customFormat="1" ht="166.35" customHeight="1" x14ac:dyDescent="0.15">
      <c r="A8686" s="525"/>
      <c r="B8686" s="528"/>
      <c r="C8686" s="529"/>
      <c r="D8686" s="543"/>
      <c r="E8686" s="528"/>
      <c r="F8686" s="528"/>
      <c r="G8686" s="528"/>
      <c r="H8686" s="539"/>
      <c r="I8686" s="539"/>
      <c r="J8686" s="528"/>
      <c r="K8686" s="528"/>
      <c r="L8686" s="540"/>
    </row>
    <row r="8687" spans="1:12" s="82" customFormat="1" ht="24" customHeight="1" x14ac:dyDescent="0.15">
      <c r="A8687" s="525"/>
      <c r="B8687" s="86" t="s">
        <v>33</v>
      </c>
      <c r="C8687" s="85" t="s">
        <v>34</v>
      </c>
      <c r="D8687" s="85" t="s">
        <v>169</v>
      </c>
      <c r="E8687" s="85" t="s">
        <v>168</v>
      </c>
      <c r="F8687" s="527"/>
      <c r="G8687" s="527"/>
      <c r="H8687" s="539" t="s">
        <v>167</v>
      </c>
      <c r="I8687" s="539"/>
      <c r="J8687" s="528" t="s">
        <v>166</v>
      </c>
      <c r="K8687" s="528" t="s">
        <v>9</v>
      </c>
      <c r="L8687" s="540">
        <v>80</v>
      </c>
    </row>
    <row r="8688" spans="1:12" s="82" customFormat="1" ht="24" customHeight="1" x14ac:dyDescent="0.15">
      <c r="A8688" s="525"/>
      <c r="B8688" s="83" t="s">
        <v>1674</v>
      </c>
      <c r="C8688" s="83" t="s">
        <v>1689</v>
      </c>
      <c r="D8688" s="84">
        <v>43216</v>
      </c>
      <c r="E8688" s="83" t="s">
        <v>1688</v>
      </c>
      <c r="F8688" s="527"/>
      <c r="G8688" s="527"/>
      <c r="H8688" s="539"/>
      <c r="I8688" s="539"/>
      <c r="J8688" s="528"/>
      <c r="K8688" s="528"/>
      <c r="L8688" s="540"/>
    </row>
    <row r="8689" spans="1:12" s="82" customFormat="1" ht="24" customHeight="1" x14ac:dyDescent="0.15">
      <c r="A8689" s="525">
        <v>1639</v>
      </c>
      <c r="B8689" s="86" t="s">
        <v>23</v>
      </c>
      <c r="C8689" s="85" t="s">
        <v>24</v>
      </c>
      <c r="D8689" s="85" t="s">
        <v>175</v>
      </c>
      <c r="E8689" s="85" t="s">
        <v>174</v>
      </c>
      <c r="F8689" s="526" t="s">
        <v>18</v>
      </c>
      <c r="G8689" s="526"/>
      <c r="H8689" s="527"/>
      <c r="I8689" s="527"/>
      <c r="J8689" s="527"/>
      <c r="K8689" s="527"/>
      <c r="L8689" s="527"/>
    </row>
    <row r="8690" spans="1:12" s="82" customFormat="1" ht="26.25" customHeight="1" x14ac:dyDescent="0.15">
      <c r="A8690" s="525"/>
      <c r="B8690" s="528" t="s">
        <v>1676</v>
      </c>
      <c r="C8690" s="529" t="s">
        <v>1687</v>
      </c>
      <c r="D8690" s="543">
        <v>43225</v>
      </c>
      <c r="E8690" s="528" t="s">
        <v>1686</v>
      </c>
      <c r="F8690" s="528" t="s">
        <v>1685</v>
      </c>
      <c r="G8690" s="528"/>
      <c r="H8690" s="539" t="s">
        <v>170</v>
      </c>
      <c r="I8690" s="539"/>
      <c r="J8690" s="83" t="s">
        <v>166</v>
      </c>
      <c r="K8690" s="83" t="s">
        <v>9</v>
      </c>
      <c r="L8690" s="87">
        <v>401.91</v>
      </c>
    </row>
    <row r="8691" spans="1:12" s="82" customFormat="1" ht="396.75" customHeight="1" x14ac:dyDescent="0.15">
      <c r="A8691" s="525"/>
      <c r="B8691" s="528"/>
      <c r="C8691" s="529"/>
      <c r="D8691" s="543"/>
      <c r="E8691" s="528"/>
      <c r="F8691" s="528"/>
      <c r="G8691" s="528"/>
      <c r="H8691" s="539" t="s">
        <v>56</v>
      </c>
      <c r="I8691" s="539"/>
      <c r="J8691" s="83" t="s">
        <v>166</v>
      </c>
      <c r="K8691" s="83" t="s">
        <v>9</v>
      </c>
      <c r="L8691" s="87">
        <v>1928.98</v>
      </c>
    </row>
    <row r="8692" spans="1:12" s="82" customFormat="1" ht="24" customHeight="1" x14ac:dyDescent="0.15">
      <c r="A8692" s="525"/>
      <c r="B8692" s="86" t="s">
        <v>33</v>
      </c>
      <c r="C8692" s="85" t="s">
        <v>34</v>
      </c>
      <c r="D8692" s="85" t="s">
        <v>169</v>
      </c>
      <c r="E8692" s="85" t="s">
        <v>168</v>
      </c>
      <c r="F8692" s="527"/>
      <c r="G8692" s="527"/>
      <c r="H8692" s="539" t="s">
        <v>167</v>
      </c>
      <c r="I8692" s="539"/>
      <c r="J8692" s="528" t="s">
        <v>166</v>
      </c>
      <c r="K8692" s="528" t="s">
        <v>9</v>
      </c>
      <c r="L8692" s="540">
        <v>96.52</v>
      </c>
    </row>
    <row r="8693" spans="1:12" s="82" customFormat="1" ht="24" customHeight="1" x14ac:dyDescent="0.15">
      <c r="A8693" s="525"/>
      <c r="B8693" s="83" t="s">
        <v>1674</v>
      </c>
      <c r="C8693" s="83" t="s">
        <v>1685</v>
      </c>
      <c r="D8693" s="84">
        <v>43229</v>
      </c>
      <c r="E8693" s="83" t="s">
        <v>1684</v>
      </c>
      <c r="F8693" s="527"/>
      <c r="G8693" s="527"/>
      <c r="H8693" s="539"/>
      <c r="I8693" s="539"/>
      <c r="J8693" s="528"/>
      <c r="K8693" s="528"/>
      <c r="L8693" s="540"/>
    </row>
    <row r="8694" spans="1:12" s="82" customFormat="1" ht="24" customHeight="1" x14ac:dyDescent="0.15">
      <c r="A8694" s="525">
        <v>1640</v>
      </c>
      <c r="B8694" s="86" t="s">
        <v>23</v>
      </c>
      <c r="C8694" s="85" t="s">
        <v>24</v>
      </c>
      <c r="D8694" s="85" t="s">
        <v>175</v>
      </c>
      <c r="E8694" s="85" t="s">
        <v>174</v>
      </c>
      <c r="F8694" s="526" t="s">
        <v>18</v>
      </c>
      <c r="G8694" s="526"/>
      <c r="H8694" s="527"/>
      <c r="I8694" s="527"/>
      <c r="J8694" s="527"/>
      <c r="K8694" s="527"/>
      <c r="L8694" s="527"/>
    </row>
    <row r="8695" spans="1:12" s="82" customFormat="1" ht="26.25" customHeight="1" x14ac:dyDescent="0.15">
      <c r="A8695" s="525"/>
      <c r="B8695" s="528" t="s">
        <v>1676</v>
      </c>
      <c r="C8695" s="529" t="s">
        <v>1683</v>
      </c>
      <c r="D8695" s="543">
        <v>43269</v>
      </c>
      <c r="E8695" s="528" t="s">
        <v>1682</v>
      </c>
      <c r="F8695" s="528" t="s">
        <v>1681</v>
      </c>
      <c r="G8695" s="528"/>
      <c r="H8695" s="539" t="s">
        <v>170</v>
      </c>
      <c r="I8695" s="539"/>
      <c r="J8695" s="83" t="s">
        <v>166</v>
      </c>
      <c r="K8695" s="83" t="s">
        <v>9</v>
      </c>
      <c r="L8695" s="87">
        <v>569</v>
      </c>
    </row>
    <row r="8696" spans="1:12" s="82" customFormat="1" ht="344.25" customHeight="1" x14ac:dyDescent="0.15">
      <c r="A8696" s="525"/>
      <c r="B8696" s="528"/>
      <c r="C8696" s="529"/>
      <c r="D8696" s="543"/>
      <c r="E8696" s="528"/>
      <c r="F8696" s="528"/>
      <c r="G8696" s="528"/>
      <c r="H8696" s="539" t="s">
        <v>56</v>
      </c>
      <c r="I8696" s="539"/>
      <c r="J8696" s="83" t="s">
        <v>166</v>
      </c>
      <c r="K8696" s="83" t="s">
        <v>9</v>
      </c>
      <c r="L8696" s="87">
        <v>935.13</v>
      </c>
    </row>
    <row r="8697" spans="1:12" s="82" customFormat="1" ht="24" customHeight="1" x14ac:dyDescent="0.15">
      <c r="A8697" s="525"/>
      <c r="B8697" s="86" t="s">
        <v>33</v>
      </c>
      <c r="C8697" s="85" t="s">
        <v>34</v>
      </c>
      <c r="D8697" s="85" t="s">
        <v>169</v>
      </c>
      <c r="E8697" s="85" t="s">
        <v>168</v>
      </c>
      <c r="F8697" s="527"/>
      <c r="G8697" s="527"/>
      <c r="H8697" s="539" t="s">
        <v>167</v>
      </c>
      <c r="I8697" s="539"/>
      <c r="J8697" s="528" t="s">
        <v>166</v>
      </c>
      <c r="K8697" s="528" t="s">
        <v>166</v>
      </c>
      <c r="L8697" s="540">
        <v>0</v>
      </c>
    </row>
    <row r="8698" spans="1:12" s="82" customFormat="1" ht="24" customHeight="1" x14ac:dyDescent="0.15">
      <c r="A8698" s="525"/>
      <c r="B8698" s="83" t="s">
        <v>1674</v>
      </c>
      <c r="C8698" s="83" t="s">
        <v>1681</v>
      </c>
      <c r="D8698" s="84">
        <v>43272</v>
      </c>
      <c r="E8698" s="83" t="s">
        <v>1680</v>
      </c>
      <c r="F8698" s="527"/>
      <c r="G8698" s="527"/>
      <c r="H8698" s="539"/>
      <c r="I8698" s="539"/>
      <c r="J8698" s="528"/>
      <c r="K8698" s="528"/>
      <c r="L8698" s="540"/>
    </row>
    <row r="8699" spans="1:12" s="82" customFormat="1" ht="24" customHeight="1" x14ac:dyDescent="0.15">
      <c r="A8699" s="525">
        <v>1641</v>
      </c>
      <c r="B8699" s="86" t="s">
        <v>23</v>
      </c>
      <c r="C8699" s="85" t="s">
        <v>24</v>
      </c>
      <c r="D8699" s="85" t="s">
        <v>175</v>
      </c>
      <c r="E8699" s="85" t="s">
        <v>174</v>
      </c>
      <c r="F8699" s="526" t="s">
        <v>18</v>
      </c>
      <c r="G8699" s="526"/>
      <c r="H8699" s="527"/>
      <c r="I8699" s="527"/>
      <c r="J8699" s="527"/>
      <c r="K8699" s="527"/>
      <c r="L8699" s="527"/>
    </row>
    <row r="8700" spans="1:12" s="82" customFormat="1" ht="26.25" customHeight="1" x14ac:dyDescent="0.15">
      <c r="A8700" s="525"/>
      <c r="B8700" s="528" t="s">
        <v>1676</v>
      </c>
      <c r="C8700" s="529" t="s">
        <v>1679</v>
      </c>
      <c r="D8700" s="543">
        <v>43276</v>
      </c>
      <c r="E8700" s="528" t="s">
        <v>1678</v>
      </c>
      <c r="F8700" s="528" t="s">
        <v>842</v>
      </c>
      <c r="G8700" s="528"/>
      <c r="H8700" s="539" t="s">
        <v>170</v>
      </c>
      <c r="I8700" s="539"/>
      <c r="J8700" s="83" t="s">
        <v>166</v>
      </c>
      <c r="K8700" s="83" t="s">
        <v>9</v>
      </c>
      <c r="L8700" s="87">
        <v>710.32</v>
      </c>
    </row>
    <row r="8701" spans="1:12" s="82" customFormat="1" ht="408.95" customHeight="1" x14ac:dyDescent="0.15">
      <c r="A8701" s="525"/>
      <c r="B8701" s="528"/>
      <c r="C8701" s="529"/>
      <c r="D8701" s="543"/>
      <c r="E8701" s="528"/>
      <c r="F8701" s="528"/>
      <c r="G8701" s="528"/>
      <c r="H8701" s="539" t="s">
        <v>56</v>
      </c>
      <c r="I8701" s="539"/>
      <c r="J8701" s="528" t="s">
        <v>166</v>
      </c>
      <c r="K8701" s="528" t="s">
        <v>9</v>
      </c>
      <c r="L8701" s="540">
        <v>1356.67</v>
      </c>
    </row>
    <row r="8702" spans="1:12" s="82" customFormat="1" ht="50.85" customHeight="1" x14ac:dyDescent="0.15">
      <c r="A8702" s="525"/>
      <c r="B8702" s="528"/>
      <c r="C8702" s="529"/>
      <c r="D8702" s="543"/>
      <c r="E8702" s="528"/>
      <c r="F8702" s="528"/>
      <c r="G8702" s="528"/>
      <c r="H8702" s="539"/>
      <c r="I8702" s="539"/>
      <c r="J8702" s="528"/>
      <c r="K8702" s="528"/>
      <c r="L8702" s="540"/>
    </row>
    <row r="8703" spans="1:12" s="82" customFormat="1" ht="24" customHeight="1" x14ac:dyDescent="0.15">
      <c r="A8703" s="525"/>
      <c r="B8703" s="86" t="s">
        <v>33</v>
      </c>
      <c r="C8703" s="85" t="s">
        <v>34</v>
      </c>
      <c r="D8703" s="85" t="s">
        <v>169</v>
      </c>
      <c r="E8703" s="85" t="s">
        <v>168</v>
      </c>
      <c r="F8703" s="527"/>
      <c r="G8703" s="527"/>
      <c r="H8703" s="539" t="s">
        <v>167</v>
      </c>
      <c r="I8703" s="539"/>
      <c r="J8703" s="528" t="s">
        <v>166</v>
      </c>
      <c r="K8703" s="528" t="s">
        <v>9</v>
      </c>
      <c r="L8703" s="540">
        <v>1516.03</v>
      </c>
    </row>
    <row r="8704" spans="1:12" s="82" customFormat="1" ht="24" customHeight="1" x14ac:dyDescent="0.15">
      <c r="A8704" s="525"/>
      <c r="B8704" s="83" t="s">
        <v>1674</v>
      </c>
      <c r="C8704" s="83" t="s">
        <v>842</v>
      </c>
      <c r="D8704" s="84">
        <v>43280</v>
      </c>
      <c r="E8704" s="83" t="s">
        <v>1677</v>
      </c>
      <c r="F8704" s="527"/>
      <c r="G8704" s="527"/>
      <c r="H8704" s="539"/>
      <c r="I8704" s="539"/>
      <c r="J8704" s="528"/>
      <c r="K8704" s="528"/>
      <c r="L8704" s="540"/>
    </row>
    <row r="8705" spans="1:12" s="82" customFormat="1" ht="24" customHeight="1" x14ac:dyDescent="0.15">
      <c r="A8705" s="525">
        <v>1642</v>
      </c>
      <c r="B8705" s="86" t="s">
        <v>23</v>
      </c>
      <c r="C8705" s="85" t="s">
        <v>24</v>
      </c>
      <c r="D8705" s="85" t="s">
        <v>175</v>
      </c>
      <c r="E8705" s="85" t="s">
        <v>174</v>
      </c>
      <c r="F8705" s="526" t="s">
        <v>18</v>
      </c>
      <c r="G8705" s="526"/>
      <c r="H8705" s="527"/>
      <c r="I8705" s="527"/>
      <c r="J8705" s="527"/>
      <c r="K8705" s="527"/>
      <c r="L8705" s="527"/>
    </row>
    <row r="8706" spans="1:12" s="82" customFormat="1" ht="26.25" customHeight="1" x14ac:dyDescent="0.15">
      <c r="A8706" s="525"/>
      <c r="B8706" s="528" t="s">
        <v>1676</v>
      </c>
      <c r="C8706" s="529" t="s">
        <v>1675</v>
      </c>
      <c r="D8706" s="543">
        <v>43365</v>
      </c>
      <c r="E8706" s="528" t="s">
        <v>325</v>
      </c>
      <c r="F8706" s="528" t="s">
        <v>1673</v>
      </c>
      <c r="G8706" s="528"/>
      <c r="H8706" s="539" t="s">
        <v>170</v>
      </c>
      <c r="I8706" s="539"/>
      <c r="J8706" s="83" t="s">
        <v>166</v>
      </c>
      <c r="K8706" s="83" t="s">
        <v>9</v>
      </c>
      <c r="L8706" s="87">
        <v>351.5</v>
      </c>
    </row>
    <row r="8707" spans="1:12" s="82" customFormat="1" ht="408.95" customHeight="1" x14ac:dyDescent="0.15">
      <c r="A8707" s="525"/>
      <c r="B8707" s="528"/>
      <c r="C8707" s="529"/>
      <c r="D8707" s="543"/>
      <c r="E8707" s="528"/>
      <c r="F8707" s="528"/>
      <c r="G8707" s="528"/>
      <c r="H8707" s="539" t="s">
        <v>56</v>
      </c>
      <c r="I8707" s="539"/>
      <c r="J8707" s="528" t="s">
        <v>166</v>
      </c>
      <c r="K8707" s="528" t="s">
        <v>166</v>
      </c>
      <c r="L8707" s="540">
        <v>0</v>
      </c>
    </row>
    <row r="8708" spans="1:12" s="82" customFormat="1" ht="61.35" customHeight="1" x14ac:dyDescent="0.15">
      <c r="A8708" s="525"/>
      <c r="B8708" s="528"/>
      <c r="C8708" s="529"/>
      <c r="D8708" s="543"/>
      <c r="E8708" s="528"/>
      <c r="F8708" s="528"/>
      <c r="G8708" s="528"/>
      <c r="H8708" s="539"/>
      <c r="I8708" s="539"/>
      <c r="J8708" s="528"/>
      <c r="K8708" s="528"/>
      <c r="L8708" s="540"/>
    </row>
    <row r="8709" spans="1:12" s="82" customFormat="1" ht="24" customHeight="1" x14ac:dyDescent="0.15">
      <c r="A8709" s="525"/>
      <c r="B8709" s="86" t="s">
        <v>33</v>
      </c>
      <c r="C8709" s="85" t="s">
        <v>34</v>
      </c>
      <c r="D8709" s="85" t="s">
        <v>169</v>
      </c>
      <c r="E8709" s="85" t="s">
        <v>168</v>
      </c>
      <c r="F8709" s="527"/>
      <c r="G8709" s="527"/>
      <c r="H8709" s="539" t="s">
        <v>167</v>
      </c>
      <c r="I8709" s="539"/>
      <c r="J8709" s="528" t="s">
        <v>166</v>
      </c>
      <c r="K8709" s="528" t="s">
        <v>166</v>
      </c>
      <c r="L8709" s="540">
        <v>0</v>
      </c>
    </row>
    <row r="8710" spans="1:12" s="82" customFormat="1" ht="24" customHeight="1" x14ac:dyDescent="0.15">
      <c r="A8710" s="525"/>
      <c r="B8710" s="83" t="s">
        <v>1674</v>
      </c>
      <c r="C8710" s="83" t="s">
        <v>1673</v>
      </c>
      <c r="D8710" s="84">
        <v>43367</v>
      </c>
      <c r="E8710" s="83" t="s">
        <v>1672</v>
      </c>
      <c r="F8710" s="527"/>
      <c r="G8710" s="527"/>
      <c r="H8710" s="539"/>
      <c r="I8710" s="539"/>
      <c r="J8710" s="528"/>
      <c r="K8710" s="528"/>
      <c r="L8710" s="540"/>
    </row>
    <row r="8711" spans="1:12" s="82" customFormat="1" ht="24" customHeight="1" x14ac:dyDescent="0.15">
      <c r="A8711" s="525">
        <v>1643</v>
      </c>
      <c r="B8711" s="86" t="s">
        <v>23</v>
      </c>
      <c r="C8711" s="85" t="s">
        <v>24</v>
      </c>
      <c r="D8711" s="85" t="s">
        <v>175</v>
      </c>
      <c r="E8711" s="85" t="s">
        <v>174</v>
      </c>
      <c r="F8711" s="526" t="s">
        <v>18</v>
      </c>
      <c r="G8711" s="526"/>
      <c r="H8711" s="527"/>
      <c r="I8711" s="527"/>
      <c r="J8711" s="527"/>
      <c r="K8711" s="527"/>
      <c r="L8711" s="527"/>
    </row>
    <row r="8712" spans="1:12" s="82" customFormat="1" ht="26.25" customHeight="1" x14ac:dyDescent="0.15">
      <c r="A8712" s="525"/>
      <c r="B8712" s="528" t="s">
        <v>1671</v>
      </c>
      <c r="C8712" s="529" t="s">
        <v>1670</v>
      </c>
      <c r="D8712" s="543">
        <v>43214</v>
      </c>
      <c r="E8712" s="528" t="s">
        <v>573</v>
      </c>
      <c r="F8712" s="528" t="s">
        <v>572</v>
      </c>
      <c r="G8712" s="528"/>
      <c r="H8712" s="539" t="s">
        <v>170</v>
      </c>
      <c r="I8712" s="539"/>
      <c r="J8712" s="83" t="s">
        <v>166</v>
      </c>
      <c r="K8712" s="83" t="s">
        <v>9</v>
      </c>
      <c r="L8712" s="87">
        <v>800</v>
      </c>
    </row>
    <row r="8713" spans="1:12" s="82" customFormat="1" ht="291.75" customHeight="1" x14ac:dyDescent="0.15">
      <c r="A8713" s="525"/>
      <c r="B8713" s="528"/>
      <c r="C8713" s="529"/>
      <c r="D8713" s="543"/>
      <c r="E8713" s="528"/>
      <c r="F8713" s="528"/>
      <c r="G8713" s="528"/>
      <c r="H8713" s="539" t="s">
        <v>56</v>
      </c>
      <c r="I8713" s="539"/>
      <c r="J8713" s="83" t="s">
        <v>166</v>
      </c>
      <c r="K8713" s="83" t="s">
        <v>9</v>
      </c>
      <c r="L8713" s="87">
        <v>638.19000000000005</v>
      </c>
    </row>
    <row r="8714" spans="1:12" s="82" customFormat="1" ht="24" customHeight="1" x14ac:dyDescent="0.15">
      <c r="A8714" s="525"/>
      <c r="B8714" s="86" t="s">
        <v>33</v>
      </c>
      <c r="C8714" s="85" t="s">
        <v>34</v>
      </c>
      <c r="D8714" s="85" t="s">
        <v>169</v>
      </c>
      <c r="E8714" s="85" t="s">
        <v>168</v>
      </c>
      <c r="F8714" s="527"/>
      <c r="G8714" s="527"/>
      <c r="H8714" s="539" t="s">
        <v>167</v>
      </c>
      <c r="I8714" s="539"/>
      <c r="J8714" s="528" t="s">
        <v>166</v>
      </c>
      <c r="K8714" s="528" t="s">
        <v>9</v>
      </c>
      <c r="L8714" s="540">
        <v>263</v>
      </c>
    </row>
    <row r="8715" spans="1:12" s="82" customFormat="1" ht="24" customHeight="1" x14ac:dyDescent="0.15">
      <c r="A8715" s="525"/>
      <c r="B8715" s="83" t="s">
        <v>269</v>
      </c>
      <c r="C8715" s="83" t="s">
        <v>572</v>
      </c>
      <c r="D8715" s="84">
        <v>43219</v>
      </c>
      <c r="E8715" s="83" t="s">
        <v>571</v>
      </c>
      <c r="F8715" s="527"/>
      <c r="G8715" s="527"/>
      <c r="H8715" s="539"/>
      <c r="I8715" s="539"/>
      <c r="J8715" s="528"/>
      <c r="K8715" s="528"/>
      <c r="L8715" s="540"/>
    </row>
    <row r="8716" spans="1:12" s="82" customFormat="1" ht="24" customHeight="1" x14ac:dyDescent="0.15">
      <c r="A8716" s="525">
        <v>1644</v>
      </c>
      <c r="B8716" s="86" t="s">
        <v>23</v>
      </c>
      <c r="C8716" s="85" t="s">
        <v>24</v>
      </c>
      <c r="D8716" s="85" t="s">
        <v>175</v>
      </c>
      <c r="E8716" s="85" t="s">
        <v>174</v>
      </c>
      <c r="F8716" s="526" t="s">
        <v>18</v>
      </c>
      <c r="G8716" s="526"/>
      <c r="H8716" s="527"/>
      <c r="I8716" s="527"/>
      <c r="J8716" s="527"/>
      <c r="K8716" s="527"/>
      <c r="L8716" s="527"/>
    </row>
    <row r="8717" spans="1:12" s="82" customFormat="1" ht="26.25" customHeight="1" x14ac:dyDescent="0.15">
      <c r="A8717" s="525"/>
      <c r="B8717" s="528" t="s">
        <v>1669</v>
      </c>
      <c r="C8717" s="529" t="s">
        <v>1668</v>
      </c>
      <c r="D8717" s="543">
        <v>43208</v>
      </c>
      <c r="E8717" s="528" t="s">
        <v>355</v>
      </c>
      <c r="F8717" s="528" t="s">
        <v>354</v>
      </c>
      <c r="G8717" s="528"/>
      <c r="H8717" s="539" t="s">
        <v>170</v>
      </c>
      <c r="I8717" s="539"/>
      <c r="J8717" s="83" t="s">
        <v>166</v>
      </c>
      <c r="K8717" s="83" t="s">
        <v>9</v>
      </c>
      <c r="L8717" s="87">
        <v>316.5</v>
      </c>
    </row>
    <row r="8718" spans="1:12" s="82" customFormat="1" ht="408.95" customHeight="1" x14ac:dyDescent="0.15">
      <c r="A8718" s="525"/>
      <c r="B8718" s="528"/>
      <c r="C8718" s="529"/>
      <c r="D8718" s="543"/>
      <c r="E8718" s="528"/>
      <c r="F8718" s="528"/>
      <c r="G8718" s="528"/>
      <c r="H8718" s="539" t="s">
        <v>56</v>
      </c>
      <c r="I8718" s="539"/>
      <c r="J8718" s="528" t="s">
        <v>166</v>
      </c>
      <c r="K8718" s="528" t="s">
        <v>166</v>
      </c>
      <c r="L8718" s="540">
        <v>0</v>
      </c>
    </row>
    <row r="8719" spans="1:12" s="82" customFormat="1" ht="239.85" customHeight="1" x14ac:dyDescent="0.15">
      <c r="A8719" s="525"/>
      <c r="B8719" s="528"/>
      <c r="C8719" s="529"/>
      <c r="D8719" s="543"/>
      <c r="E8719" s="528"/>
      <c r="F8719" s="528"/>
      <c r="G8719" s="528"/>
      <c r="H8719" s="539"/>
      <c r="I8719" s="539"/>
      <c r="J8719" s="528"/>
      <c r="K8719" s="528"/>
      <c r="L8719" s="540"/>
    </row>
    <row r="8720" spans="1:12" s="82" customFormat="1" ht="24" customHeight="1" x14ac:dyDescent="0.15">
      <c r="A8720" s="525"/>
      <c r="B8720" s="86" t="s">
        <v>33</v>
      </c>
      <c r="C8720" s="85" t="s">
        <v>34</v>
      </c>
      <c r="D8720" s="85" t="s">
        <v>169</v>
      </c>
      <c r="E8720" s="85" t="s">
        <v>168</v>
      </c>
      <c r="F8720" s="527"/>
      <c r="G8720" s="527"/>
      <c r="H8720" s="539" t="s">
        <v>167</v>
      </c>
      <c r="I8720" s="539"/>
      <c r="J8720" s="528" t="s">
        <v>166</v>
      </c>
      <c r="K8720" s="528" t="s">
        <v>9</v>
      </c>
      <c r="L8720" s="540">
        <v>565.20000000000005</v>
      </c>
    </row>
    <row r="8721" spans="1:12" s="82" customFormat="1" ht="24" customHeight="1" x14ac:dyDescent="0.15">
      <c r="A8721" s="525"/>
      <c r="B8721" s="83" t="s">
        <v>211</v>
      </c>
      <c r="C8721" s="83" t="s">
        <v>354</v>
      </c>
      <c r="D8721" s="84">
        <v>43221</v>
      </c>
      <c r="E8721" s="83" t="s">
        <v>1667</v>
      </c>
      <c r="F8721" s="527"/>
      <c r="G8721" s="527"/>
      <c r="H8721" s="539"/>
      <c r="I8721" s="539"/>
      <c r="J8721" s="528"/>
      <c r="K8721" s="528"/>
      <c r="L8721" s="540"/>
    </row>
    <row r="8722" spans="1:12" s="82" customFormat="1" ht="24" customHeight="1" x14ac:dyDescent="0.15">
      <c r="A8722" s="525">
        <v>1645</v>
      </c>
      <c r="B8722" s="86" t="s">
        <v>23</v>
      </c>
      <c r="C8722" s="85" t="s">
        <v>24</v>
      </c>
      <c r="D8722" s="85" t="s">
        <v>175</v>
      </c>
      <c r="E8722" s="85" t="s">
        <v>174</v>
      </c>
      <c r="F8722" s="526" t="s">
        <v>18</v>
      </c>
      <c r="G8722" s="526"/>
      <c r="H8722" s="527"/>
      <c r="I8722" s="527"/>
      <c r="J8722" s="527"/>
      <c r="K8722" s="527"/>
      <c r="L8722" s="527"/>
    </row>
    <row r="8723" spans="1:12" s="82" customFormat="1" ht="26.25" customHeight="1" x14ac:dyDescent="0.15">
      <c r="A8723" s="525"/>
      <c r="B8723" s="528" t="s">
        <v>1666</v>
      </c>
      <c r="C8723" s="529" t="s">
        <v>1665</v>
      </c>
      <c r="D8723" s="543">
        <v>43257</v>
      </c>
      <c r="E8723" s="528" t="s">
        <v>1664</v>
      </c>
      <c r="F8723" s="528" t="s">
        <v>1663</v>
      </c>
      <c r="G8723" s="528"/>
      <c r="H8723" s="539" t="s">
        <v>170</v>
      </c>
      <c r="I8723" s="539"/>
      <c r="J8723" s="83" t="s">
        <v>166</v>
      </c>
      <c r="K8723" s="83" t="s">
        <v>9</v>
      </c>
      <c r="L8723" s="87">
        <v>178.85</v>
      </c>
    </row>
    <row r="8724" spans="1:12" s="82" customFormat="1" ht="186.75" customHeight="1" x14ac:dyDescent="0.15">
      <c r="A8724" s="525"/>
      <c r="B8724" s="528"/>
      <c r="C8724" s="529"/>
      <c r="D8724" s="543"/>
      <c r="E8724" s="528"/>
      <c r="F8724" s="528"/>
      <c r="G8724" s="528"/>
      <c r="H8724" s="539" t="s">
        <v>56</v>
      </c>
      <c r="I8724" s="539"/>
      <c r="J8724" s="83" t="s">
        <v>166</v>
      </c>
      <c r="K8724" s="83" t="s">
        <v>9</v>
      </c>
      <c r="L8724" s="87">
        <v>633.80000000000007</v>
      </c>
    </row>
    <row r="8725" spans="1:12" s="82" customFormat="1" ht="24" customHeight="1" x14ac:dyDescent="0.15">
      <c r="A8725" s="525"/>
      <c r="B8725" s="86" t="s">
        <v>33</v>
      </c>
      <c r="C8725" s="85" t="s">
        <v>34</v>
      </c>
      <c r="D8725" s="85" t="s">
        <v>169</v>
      </c>
      <c r="E8725" s="85" t="s">
        <v>168</v>
      </c>
      <c r="F8725" s="527"/>
      <c r="G8725" s="527"/>
      <c r="H8725" s="539" t="s">
        <v>167</v>
      </c>
      <c r="I8725" s="539"/>
      <c r="J8725" s="528" t="s">
        <v>166</v>
      </c>
      <c r="K8725" s="528" t="s">
        <v>166</v>
      </c>
      <c r="L8725" s="540">
        <v>0</v>
      </c>
    </row>
    <row r="8726" spans="1:12" s="82" customFormat="1" ht="24" customHeight="1" x14ac:dyDescent="0.15">
      <c r="A8726" s="525"/>
      <c r="B8726" s="83" t="s">
        <v>311</v>
      </c>
      <c r="C8726" s="83" t="s">
        <v>1663</v>
      </c>
      <c r="D8726" s="84">
        <v>43258</v>
      </c>
      <c r="E8726" s="83" t="s">
        <v>1662</v>
      </c>
      <c r="F8726" s="527"/>
      <c r="G8726" s="527"/>
      <c r="H8726" s="539"/>
      <c r="I8726" s="539"/>
      <c r="J8726" s="528"/>
      <c r="K8726" s="528"/>
      <c r="L8726" s="540"/>
    </row>
    <row r="8727" spans="1:12" s="82" customFormat="1" ht="24" customHeight="1" x14ac:dyDescent="0.15">
      <c r="A8727" s="525">
        <v>1646</v>
      </c>
      <c r="B8727" s="86" t="s">
        <v>23</v>
      </c>
      <c r="C8727" s="85" t="s">
        <v>24</v>
      </c>
      <c r="D8727" s="85" t="s">
        <v>175</v>
      </c>
      <c r="E8727" s="85" t="s">
        <v>174</v>
      </c>
      <c r="F8727" s="526" t="s">
        <v>18</v>
      </c>
      <c r="G8727" s="526"/>
      <c r="H8727" s="527"/>
      <c r="I8727" s="527"/>
      <c r="J8727" s="527"/>
      <c r="K8727" s="527"/>
      <c r="L8727" s="527"/>
    </row>
    <row r="8728" spans="1:12" s="82" customFormat="1" ht="26.25" customHeight="1" x14ac:dyDescent="0.15">
      <c r="A8728" s="525"/>
      <c r="B8728" s="528" t="s">
        <v>1657</v>
      </c>
      <c r="C8728" s="529" t="s">
        <v>1661</v>
      </c>
      <c r="D8728" s="543">
        <v>43243</v>
      </c>
      <c r="E8728" s="528" t="s">
        <v>876</v>
      </c>
      <c r="F8728" s="528" t="s">
        <v>1070</v>
      </c>
      <c r="G8728" s="528"/>
      <c r="H8728" s="539" t="s">
        <v>170</v>
      </c>
      <c r="I8728" s="539"/>
      <c r="J8728" s="83" t="s">
        <v>166</v>
      </c>
      <c r="K8728" s="83" t="s">
        <v>9</v>
      </c>
      <c r="L8728" s="87">
        <v>290</v>
      </c>
    </row>
    <row r="8729" spans="1:12" s="82" customFormat="1" ht="123.75" customHeight="1" x14ac:dyDescent="0.15">
      <c r="A8729" s="525"/>
      <c r="B8729" s="528"/>
      <c r="C8729" s="529"/>
      <c r="D8729" s="543"/>
      <c r="E8729" s="528"/>
      <c r="F8729" s="528"/>
      <c r="G8729" s="528"/>
      <c r="H8729" s="539" t="s">
        <v>56</v>
      </c>
      <c r="I8729" s="539"/>
      <c r="J8729" s="83" t="s">
        <v>166</v>
      </c>
      <c r="K8729" s="83" t="s">
        <v>9</v>
      </c>
      <c r="L8729" s="87">
        <v>585.4</v>
      </c>
    </row>
    <row r="8730" spans="1:12" s="82" customFormat="1" ht="24" customHeight="1" x14ac:dyDescent="0.15">
      <c r="A8730" s="525"/>
      <c r="B8730" s="86" t="s">
        <v>33</v>
      </c>
      <c r="C8730" s="85" t="s">
        <v>34</v>
      </c>
      <c r="D8730" s="85" t="s">
        <v>169</v>
      </c>
      <c r="E8730" s="85" t="s">
        <v>168</v>
      </c>
      <c r="F8730" s="527"/>
      <c r="G8730" s="527"/>
      <c r="H8730" s="539" t="s">
        <v>167</v>
      </c>
      <c r="I8730" s="539"/>
      <c r="J8730" s="528" t="s">
        <v>166</v>
      </c>
      <c r="K8730" s="528" t="s">
        <v>166</v>
      </c>
      <c r="L8730" s="540">
        <v>0</v>
      </c>
    </row>
    <row r="8731" spans="1:12" s="82" customFormat="1" ht="24" customHeight="1" x14ac:dyDescent="0.15">
      <c r="A8731" s="525"/>
      <c r="B8731" s="83" t="s">
        <v>633</v>
      </c>
      <c r="C8731" s="83" t="s">
        <v>1070</v>
      </c>
      <c r="D8731" s="84">
        <v>43244</v>
      </c>
      <c r="E8731" s="83" t="s">
        <v>968</v>
      </c>
      <c r="F8731" s="527"/>
      <c r="G8731" s="527"/>
      <c r="H8731" s="539"/>
      <c r="I8731" s="539"/>
      <c r="J8731" s="528"/>
      <c r="K8731" s="528"/>
      <c r="L8731" s="540"/>
    </row>
    <row r="8732" spans="1:12" s="82" customFormat="1" ht="24" customHeight="1" x14ac:dyDescent="0.15">
      <c r="A8732" s="525">
        <v>1647</v>
      </c>
      <c r="B8732" s="86" t="s">
        <v>23</v>
      </c>
      <c r="C8732" s="85" t="s">
        <v>24</v>
      </c>
      <c r="D8732" s="85" t="s">
        <v>175</v>
      </c>
      <c r="E8732" s="85" t="s">
        <v>174</v>
      </c>
      <c r="F8732" s="526" t="s">
        <v>18</v>
      </c>
      <c r="G8732" s="526"/>
      <c r="H8732" s="527"/>
      <c r="I8732" s="527"/>
      <c r="J8732" s="527"/>
      <c r="K8732" s="527"/>
      <c r="L8732" s="527"/>
    </row>
    <row r="8733" spans="1:12" s="82" customFormat="1" ht="26.25" customHeight="1" x14ac:dyDescent="0.15">
      <c r="A8733" s="525"/>
      <c r="B8733" s="528" t="s">
        <v>1657</v>
      </c>
      <c r="C8733" s="529" t="s">
        <v>1660</v>
      </c>
      <c r="D8733" s="543">
        <v>43299</v>
      </c>
      <c r="E8733" s="528" t="s">
        <v>727</v>
      </c>
      <c r="F8733" s="528" t="s">
        <v>1659</v>
      </c>
      <c r="G8733" s="528"/>
      <c r="H8733" s="539" t="s">
        <v>170</v>
      </c>
      <c r="I8733" s="539"/>
      <c r="J8733" s="83" t="s">
        <v>166</v>
      </c>
      <c r="K8733" s="83" t="s">
        <v>9</v>
      </c>
      <c r="L8733" s="87">
        <v>498</v>
      </c>
    </row>
    <row r="8734" spans="1:12" s="82" customFormat="1" ht="291.75" customHeight="1" x14ac:dyDescent="0.15">
      <c r="A8734" s="525"/>
      <c r="B8734" s="528"/>
      <c r="C8734" s="529"/>
      <c r="D8734" s="543"/>
      <c r="E8734" s="528"/>
      <c r="F8734" s="528"/>
      <c r="G8734" s="528"/>
      <c r="H8734" s="539" t="s">
        <v>56</v>
      </c>
      <c r="I8734" s="539"/>
      <c r="J8734" s="83" t="s">
        <v>166</v>
      </c>
      <c r="K8734" s="83" t="s">
        <v>9</v>
      </c>
      <c r="L8734" s="87">
        <v>558.64</v>
      </c>
    </row>
    <row r="8735" spans="1:12" s="82" customFormat="1" ht="24" customHeight="1" x14ac:dyDescent="0.15">
      <c r="A8735" s="525"/>
      <c r="B8735" s="86" t="s">
        <v>33</v>
      </c>
      <c r="C8735" s="85" t="s">
        <v>34</v>
      </c>
      <c r="D8735" s="85" t="s">
        <v>169</v>
      </c>
      <c r="E8735" s="85" t="s">
        <v>168</v>
      </c>
      <c r="F8735" s="527"/>
      <c r="G8735" s="527"/>
      <c r="H8735" s="539" t="s">
        <v>167</v>
      </c>
      <c r="I8735" s="539"/>
      <c r="J8735" s="528" t="s">
        <v>166</v>
      </c>
      <c r="K8735" s="528" t="s">
        <v>9</v>
      </c>
      <c r="L8735" s="540">
        <v>365</v>
      </c>
    </row>
    <row r="8736" spans="1:12" s="82" customFormat="1" ht="24" customHeight="1" x14ac:dyDescent="0.15">
      <c r="A8736" s="525"/>
      <c r="B8736" s="83" t="s">
        <v>633</v>
      </c>
      <c r="C8736" s="83" t="s">
        <v>1659</v>
      </c>
      <c r="D8736" s="84">
        <v>43301</v>
      </c>
      <c r="E8736" s="83" t="s">
        <v>1658</v>
      </c>
      <c r="F8736" s="527"/>
      <c r="G8736" s="527"/>
      <c r="H8736" s="539"/>
      <c r="I8736" s="539"/>
      <c r="J8736" s="528"/>
      <c r="K8736" s="528"/>
      <c r="L8736" s="540"/>
    </row>
    <row r="8737" spans="1:12" s="82" customFormat="1" ht="24" customHeight="1" x14ac:dyDescent="0.15">
      <c r="A8737" s="525">
        <v>1648</v>
      </c>
      <c r="B8737" s="86" t="s">
        <v>23</v>
      </c>
      <c r="C8737" s="85" t="s">
        <v>24</v>
      </c>
      <c r="D8737" s="85" t="s">
        <v>175</v>
      </c>
      <c r="E8737" s="85" t="s">
        <v>174</v>
      </c>
      <c r="F8737" s="526" t="s">
        <v>18</v>
      </c>
      <c r="G8737" s="526"/>
      <c r="H8737" s="527"/>
      <c r="I8737" s="527"/>
      <c r="J8737" s="527"/>
      <c r="K8737" s="527"/>
      <c r="L8737" s="527"/>
    </row>
    <row r="8738" spans="1:12" s="82" customFormat="1" ht="26.25" customHeight="1" x14ac:dyDescent="0.15">
      <c r="A8738" s="525"/>
      <c r="B8738" s="528" t="s">
        <v>1657</v>
      </c>
      <c r="C8738" s="529" t="s">
        <v>1656</v>
      </c>
      <c r="D8738" s="543">
        <v>43364</v>
      </c>
      <c r="E8738" s="528" t="s">
        <v>756</v>
      </c>
      <c r="F8738" s="528" t="s">
        <v>1655</v>
      </c>
      <c r="G8738" s="528"/>
      <c r="H8738" s="539" t="s">
        <v>170</v>
      </c>
      <c r="I8738" s="539"/>
      <c r="J8738" s="83" t="s">
        <v>166</v>
      </c>
      <c r="K8738" s="83" t="s">
        <v>9</v>
      </c>
      <c r="L8738" s="87">
        <v>268.7</v>
      </c>
    </row>
    <row r="8739" spans="1:12" s="82" customFormat="1" ht="218.25" customHeight="1" x14ac:dyDescent="0.15">
      <c r="A8739" s="525"/>
      <c r="B8739" s="528"/>
      <c r="C8739" s="529"/>
      <c r="D8739" s="543"/>
      <c r="E8739" s="528"/>
      <c r="F8739" s="528"/>
      <c r="G8739" s="528"/>
      <c r="H8739" s="539" t="s">
        <v>56</v>
      </c>
      <c r="I8739" s="539"/>
      <c r="J8739" s="83" t="s">
        <v>166</v>
      </c>
      <c r="K8739" s="83" t="s">
        <v>9</v>
      </c>
      <c r="L8739" s="87">
        <v>393.6</v>
      </c>
    </row>
    <row r="8740" spans="1:12" s="82" customFormat="1" ht="24" customHeight="1" x14ac:dyDescent="0.15">
      <c r="A8740" s="525"/>
      <c r="B8740" s="86" t="s">
        <v>33</v>
      </c>
      <c r="C8740" s="85" t="s">
        <v>34</v>
      </c>
      <c r="D8740" s="85" t="s">
        <v>169</v>
      </c>
      <c r="E8740" s="85" t="s">
        <v>168</v>
      </c>
      <c r="F8740" s="527"/>
      <c r="G8740" s="527"/>
      <c r="H8740" s="539" t="s">
        <v>167</v>
      </c>
      <c r="I8740" s="539"/>
      <c r="J8740" s="528" t="s">
        <v>166</v>
      </c>
      <c r="K8740" s="528" t="s">
        <v>9</v>
      </c>
      <c r="L8740" s="540">
        <v>136</v>
      </c>
    </row>
    <row r="8741" spans="1:12" s="82" customFormat="1" ht="24" customHeight="1" x14ac:dyDescent="0.15">
      <c r="A8741" s="525"/>
      <c r="B8741" s="83" t="s">
        <v>633</v>
      </c>
      <c r="C8741" s="83" t="s">
        <v>1655</v>
      </c>
      <c r="D8741" s="84">
        <v>43365</v>
      </c>
      <c r="E8741" s="83" t="s">
        <v>1654</v>
      </c>
      <c r="F8741" s="527"/>
      <c r="G8741" s="527"/>
      <c r="H8741" s="539"/>
      <c r="I8741" s="539"/>
      <c r="J8741" s="528"/>
      <c r="K8741" s="528"/>
      <c r="L8741" s="540"/>
    </row>
    <row r="8742" spans="1:12" s="82" customFormat="1" ht="24" customHeight="1" x14ac:dyDescent="0.15">
      <c r="A8742" s="525">
        <v>1649</v>
      </c>
      <c r="B8742" s="86" t="s">
        <v>23</v>
      </c>
      <c r="C8742" s="85" t="s">
        <v>24</v>
      </c>
      <c r="D8742" s="85" t="s">
        <v>175</v>
      </c>
      <c r="E8742" s="85" t="s">
        <v>174</v>
      </c>
      <c r="F8742" s="526" t="s">
        <v>18</v>
      </c>
      <c r="G8742" s="526"/>
      <c r="H8742" s="527"/>
      <c r="I8742" s="527"/>
      <c r="J8742" s="527"/>
      <c r="K8742" s="527"/>
      <c r="L8742" s="527"/>
    </row>
    <row r="8743" spans="1:12" s="82" customFormat="1" ht="26.25" customHeight="1" x14ac:dyDescent="0.15">
      <c r="A8743" s="525"/>
      <c r="B8743" s="528" t="s">
        <v>1652</v>
      </c>
      <c r="C8743" s="529" t="s">
        <v>1651</v>
      </c>
      <c r="D8743" s="543">
        <v>43333</v>
      </c>
      <c r="E8743" s="528" t="s">
        <v>1650</v>
      </c>
      <c r="F8743" s="528" t="s">
        <v>1653</v>
      </c>
      <c r="G8743" s="528"/>
      <c r="H8743" s="539" t="s">
        <v>170</v>
      </c>
      <c r="I8743" s="539"/>
      <c r="J8743" s="83" t="s">
        <v>166</v>
      </c>
      <c r="K8743" s="83" t="s">
        <v>9</v>
      </c>
      <c r="L8743" s="87">
        <v>802</v>
      </c>
    </row>
    <row r="8744" spans="1:12" s="82" customFormat="1" ht="408.95" customHeight="1" x14ac:dyDescent="0.15">
      <c r="A8744" s="525"/>
      <c r="B8744" s="528"/>
      <c r="C8744" s="529"/>
      <c r="D8744" s="543"/>
      <c r="E8744" s="528"/>
      <c r="F8744" s="528"/>
      <c r="G8744" s="528"/>
      <c r="H8744" s="539" t="s">
        <v>56</v>
      </c>
      <c r="I8744" s="539"/>
      <c r="J8744" s="528" t="s">
        <v>166</v>
      </c>
      <c r="K8744" s="528" t="s">
        <v>166</v>
      </c>
      <c r="L8744" s="540">
        <v>0</v>
      </c>
    </row>
    <row r="8745" spans="1:12" s="82" customFormat="1" ht="187.35" customHeight="1" x14ac:dyDescent="0.15">
      <c r="A8745" s="525"/>
      <c r="B8745" s="528"/>
      <c r="C8745" s="529"/>
      <c r="D8745" s="543"/>
      <c r="E8745" s="528"/>
      <c r="F8745" s="528"/>
      <c r="G8745" s="528"/>
      <c r="H8745" s="539"/>
      <c r="I8745" s="539"/>
      <c r="J8745" s="528"/>
      <c r="K8745" s="528"/>
      <c r="L8745" s="540"/>
    </row>
    <row r="8746" spans="1:12" s="82" customFormat="1" ht="24" customHeight="1" x14ac:dyDescent="0.15">
      <c r="A8746" s="525"/>
      <c r="B8746" s="86" t="s">
        <v>33</v>
      </c>
      <c r="C8746" s="85" t="s">
        <v>34</v>
      </c>
      <c r="D8746" s="85" t="s">
        <v>169</v>
      </c>
      <c r="E8746" s="85" t="s">
        <v>168</v>
      </c>
      <c r="F8746" s="527"/>
      <c r="G8746" s="527"/>
      <c r="H8746" s="539" t="s">
        <v>167</v>
      </c>
      <c r="I8746" s="539"/>
      <c r="J8746" s="528" t="s">
        <v>166</v>
      </c>
      <c r="K8746" s="528" t="s">
        <v>9</v>
      </c>
      <c r="L8746" s="540">
        <v>200</v>
      </c>
    </row>
    <row r="8747" spans="1:12" s="82" customFormat="1" ht="24" customHeight="1" x14ac:dyDescent="0.15">
      <c r="A8747" s="525"/>
      <c r="B8747" s="83" t="s">
        <v>269</v>
      </c>
      <c r="C8747" s="83" t="s">
        <v>1653</v>
      </c>
      <c r="D8747" s="84">
        <v>43346</v>
      </c>
      <c r="E8747" s="83" t="s">
        <v>1648</v>
      </c>
      <c r="F8747" s="527"/>
      <c r="G8747" s="527"/>
      <c r="H8747" s="539"/>
      <c r="I8747" s="539"/>
      <c r="J8747" s="528"/>
      <c r="K8747" s="528"/>
      <c r="L8747" s="540"/>
    </row>
    <row r="8748" spans="1:12" s="82" customFormat="1" ht="24" customHeight="1" x14ac:dyDescent="0.15">
      <c r="A8748" s="525">
        <v>1650</v>
      </c>
      <c r="B8748" s="86" t="s">
        <v>23</v>
      </c>
      <c r="C8748" s="85" t="s">
        <v>24</v>
      </c>
      <c r="D8748" s="85" t="s">
        <v>175</v>
      </c>
      <c r="E8748" s="85" t="s">
        <v>174</v>
      </c>
      <c r="F8748" s="526" t="s">
        <v>18</v>
      </c>
      <c r="G8748" s="526"/>
      <c r="H8748" s="527"/>
      <c r="I8748" s="527"/>
      <c r="J8748" s="527"/>
      <c r="K8748" s="527"/>
      <c r="L8748" s="527"/>
    </row>
    <row r="8749" spans="1:12" s="82" customFormat="1" ht="26.25" customHeight="1" x14ac:dyDescent="0.15">
      <c r="A8749" s="525"/>
      <c r="B8749" s="528" t="s">
        <v>1652</v>
      </c>
      <c r="C8749" s="529" t="s">
        <v>1651</v>
      </c>
      <c r="D8749" s="543">
        <v>43333</v>
      </c>
      <c r="E8749" s="528" t="s">
        <v>1650</v>
      </c>
      <c r="F8749" s="528" t="s">
        <v>1649</v>
      </c>
      <c r="G8749" s="528"/>
      <c r="H8749" s="539" t="s">
        <v>170</v>
      </c>
      <c r="I8749" s="539"/>
      <c r="J8749" s="83" t="s">
        <v>166</v>
      </c>
      <c r="K8749" s="83" t="s">
        <v>9</v>
      </c>
      <c r="L8749" s="87">
        <v>503</v>
      </c>
    </row>
    <row r="8750" spans="1:12" s="82" customFormat="1" ht="408.95" customHeight="1" x14ac:dyDescent="0.15">
      <c r="A8750" s="525"/>
      <c r="B8750" s="528"/>
      <c r="C8750" s="529"/>
      <c r="D8750" s="543"/>
      <c r="E8750" s="528"/>
      <c r="F8750" s="528"/>
      <c r="G8750" s="528"/>
      <c r="H8750" s="539" t="s">
        <v>56</v>
      </c>
      <c r="I8750" s="539"/>
      <c r="J8750" s="528" t="s">
        <v>166</v>
      </c>
      <c r="K8750" s="528" t="s">
        <v>9</v>
      </c>
      <c r="L8750" s="540">
        <v>3323.2</v>
      </c>
    </row>
    <row r="8751" spans="1:12" s="82" customFormat="1" ht="187.35" customHeight="1" x14ac:dyDescent="0.15">
      <c r="A8751" s="525"/>
      <c r="B8751" s="528"/>
      <c r="C8751" s="529"/>
      <c r="D8751" s="543"/>
      <c r="E8751" s="528"/>
      <c r="F8751" s="528"/>
      <c r="G8751" s="528"/>
      <c r="H8751" s="539"/>
      <c r="I8751" s="539"/>
      <c r="J8751" s="528"/>
      <c r="K8751" s="528"/>
      <c r="L8751" s="540"/>
    </row>
    <row r="8752" spans="1:12" s="82" customFormat="1" ht="24" customHeight="1" x14ac:dyDescent="0.15">
      <c r="A8752" s="525"/>
      <c r="B8752" s="86" t="s">
        <v>33</v>
      </c>
      <c r="C8752" s="85" t="s">
        <v>34</v>
      </c>
      <c r="D8752" s="85" t="s">
        <v>169</v>
      </c>
      <c r="E8752" s="85" t="s">
        <v>168</v>
      </c>
      <c r="F8752" s="527"/>
      <c r="G8752" s="527"/>
      <c r="H8752" s="539" t="s">
        <v>167</v>
      </c>
      <c r="I8752" s="539"/>
      <c r="J8752" s="528" t="s">
        <v>166</v>
      </c>
      <c r="K8752" s="528" t="s">
        <v>9</v>
      </c>
      <c r="L8752" s="540">
        <v>100</v>
      </c>
    </row>
    <row r="8753" spans="1:12" s="82" customFormat="1" ht="24" customHeight="1" x14ac:dyDescent="0.15">
      <c r="A8753" s="525"/>
      <c r="B8753" s="83" t="s">
        <v>269</v>
      </c>
      <c r="C8753" s="83" t="s">
        <v>1649</v>
      </c>
      <c r="D8753" s="84">
        <v>43346</v>
      </c>
      <c r="E8753" s="83" t="s">
        <v>1648</v>
      </c>
      <c r="F8753" s="527"/>
      <c r="G8753" s="527"/>
      <c r="H8753" s="539"/>
      <c r="I8753" s="539"/>
      <c r="J8753" s="528"/>
      <c r="K8753" s="528"/>
      <c r="L8753" s="540"/>
    </row>
    <row r="8754" spans="1:12" s="82" customFormat="1" ht="24" customHeight="1" x14ac:dyDescent="0.15">
      <c r="A8754" s="525">
        <v>1651</v>
      </c>
      <c r="B8754" s="86" t="s">
        <v>23</v>
      </c>
      <c r="C8754" s="85" t="s">
        <v>24</v>
      </c>
      <c r="D8754" s="85" t="s">
        <v>175</v>
      </c>
      <c r="E8754" s="85" t="s">
        <v>174</v>
      </c>
      <c r="F8754" s="526" t="s">
        <v>18</v>
      </c>
      <c r="G8754" s="526"/>
      <c r="H8754" s="527"/>
      <c r="I8754" s="527"/>
      <c r="J8754" s="527"/>
      <c r="K8754" s="527"/>
      <c r="L8754" s="527"/>
    </row>
    <row r="8755" spans="1:12" s="82" customFormat="1" ht="26.25" customHeight="1" x14ac:dyDescent="0.15">
      <c r="A8755" s="525"/>
      <c r="B8755" s="528" t="s">
        <v>1644</v>
      </c>
      <c r="C8755" s="529" t="s">
        <v>1647</v>
      </c>
      <c r="D8755" s="543">
        <v>43204</v>
      </c>
      <c r="E8755" s="528" t="s">
        <v>1646</v>
      </c>
      <c r="F8755" s="528" t="s">
        <v>357</v>
      </c>
      <c r="G8755" s="528"/>
      <c r="H8755" s="539" t="s">
        <v>170</v>
      </c>
      <c r="I8755" s="539"/>
      <c r="J8755" s="83" t="s">
        <v>9</v>
      </c>
      <c r="K8755" s="83" t="s">
        <v>166</v>
      </c>
      <c r="L8755" s="87">
        <v>941</v>
      </c>
    </row>
    <row r="8756" spans="1:12" s="82" customFormat="1" ht="408.95" customHeight="1" x14ac:dyDescent="0.15">
      <c r="A8756" s="525"/>
      <c r="B8756" s="528"/>
      <c r="C8756" s="529"/>
      <c r="D8756" s="543"/>
      <c r="E8756" s="528"/>
      <c r="F8756" s="528"/>
      <c r="G8756" s="528"/>
      <c r="H8756" s="539" t="s">
        <v>56</v>
      </c>
      <c r="I8756" s="539"/>
      <c r="J8756" s="528" t="s">
        <v>166</v>
      </c>
      <c r="K8756" s="528" t="s">
        <v>166</v>
      </c>
      <c r="L8756" s="540">
        <v>0</v>
      </c>
    </row>
    <row r="8757" spans="1:12" s="82" customFormat="1" ht="50.85" customHeight="1" x14ac:dyDescent="0.15">
      <c r="A8757" s="525"/>
      <c r="B8757" s="528"/>
      <c r="C8757" s="529"/>
      <c r="D8757" s="543"/>
      <c r="E8757" s="528"/>
      <c r="F8757" s="528"/>
      <c r="G8757" s="528"/>
      <c r="H8757" s="539"/>
      <c r="I8757" s="539"/>
      <c r="J8757" s="528"/>
      <c r="K8757" s="528"/>
      <c r="L8757" s="540"/>
    </row>
    <row r="8758" spans="1:12" s="82" customFormat="1" ht="24" customHeight="1" x14ac:dyDescent="0.15">
      <c r="A8758" s="525"/>
      <c r="B8758" s="86" t="s">
        <v>33</v>
      </c>
      <c r="C8758" s="85" t="s">
        <v>34</v>
      </c>
      <c r="D8758" s="85" t="s">
        <v>169</v>
      </c>
      <c r="E8758" s="85" t="s">
        <v>168</v>
      </c>
      <c r="F8758" s="527"/>
      <c r="G8758" s="527"/>
      <c r="H8758" s="539" t="s">
        <v>167</v>
      </c>
      <c r="I8758" s="539"/>
      <c r="J8758" s="528" t="s">
        <v>9</v>
      </c>
      <c r="K8758" s="528" t="s">
        <v>166</v>
      </c>
      <c r="L8758" s="540">
        <v>107</v>
      </c>
    </row>
    <row r="8759" spans="1:12" s="82" customFormat="1" ht="24" customHeight="1" x14ac:dyDescent="0.15">
      <c r="A8759" s="525"/>
      <c r="B8759" s="83" t="s">
        <v>488</v>
      </c>
      <c r="C8759" s="83" t="s">
        <v>357</v>
      </c>
      <c r="D8759" s="84">
        <v>43210</v>
      </c>
      <c r="E8759" s="83" t="s">
        <v>1645</v>
      </c>
      <c r="F8759" s="527"/>
      <c r="G8759" s="527"/>
      <c r="H8759" s="539"/>
      <c r="I8759" s="539"/>
      <c r="J8759" s="528"/>
      <c r="K8759" s="528"/>
      <c r="L8759" s="540"/>
    </row>
    <row r="8760" spans="1:12" s="82" customFormat="1" ht="24" customHeight="1" x14ac:dyDescent="0.15">
      <c r="A8760" s="525">
        <v>1652</v>
      </c>
      <c r="B8760" s="86" t="s">
        <v>23</v>
      </c>
      <c r="C8760" s="85" t="s">
        <v>24</v>
      </c>
      <c r="D8760" s="85" t="s">
        <v>175</v>
      </c>
      <c r="E8760" s="85" t="s">
        <v>174</v>
      </c>
      <c r="F8760" s="526" t="s">
        <v>18</v>
      </c>
      <c r="G8760" s="526"/>
      <c r="H8760" s="527"/>
      <c r="I8760" s="527"/>
      <c r="J8760" s="527"/>
      <c r="K8760" s="527"/>
      <c r="L8760" s="527"/>
    </row>
    <row r="8761" spans="1:12" s="82" customFormat="1" ht="26.25" customHeight="1" x14ac:dyDescent="0.15">
      <c r="A8761" s="525"/>
      <c r="B8761" s="528" t="s">
        <v>1644</v>
      </c>
      <c r="C8761" s="529" t="s">
        <v>1643</v>
      </c>
      <c r="D8761" s="543">
        <v>43230</v>
      </c>
      <c r="E8761" s="528" t="s">
        <v>1642</v>
      </c>
      <c r="F8761" s="528" t="s">
        <v>1641</v>
      </c>
      <c r="G8761" s="528"/>
      <c r="H8761" s="539" t="s">
        <v>170</v>
      </c>
      <c r="I8761" s="539"/>
      <c r="J8761" s="83" t="s">
        <v>166</v>
      </c>
      <c r="K8761" s="83" t="s">
        <v>9</v>
      </c>
      <c r="L8761" s="87">
        <v>234</v>
      </c>
    </row>
    <row r="8762" spans="1:12" s="82" customFormat="1" ht="302.25" customHeight="1" x14ac:dyDescent="0.15">
      <c r="A8762" s="525"/>
      <c r="B8762" s="528"/>
      <c r="C8762" s="529"/>
      <c r="D8762" s="543"/>
      <c r="E8762" s="528"/>
      <c r="F8762" s="528"/>
      <c r="G8762" s="528"/>
      <c r="H8762" s="539" t="s">
        <v>56</v>
      </c>
      <c r="I8762" s="539"/>
      <c r="J8762" s="83" t="s">
        <v>166</v>
      </c>
      <c r="K8762" s="83" t="s">
        <v>166</v>
      </c>
      <c r="L8762" s="87">
        <v>0</v>
      </c>
    </row>
    <row r="8763" spans="1:12" s="82" customFormat="1" ht="24" customHeight="1" x14ac:dyDescent="0.15">
      <c r="A8763" s="525"/>
      <c r="B8763" s="86" t="s">
        <v>33</v>
      </c>
      <c r="C8763" s="85" t="s">
        <v>34</v>
      </c>
      <c r="D8763" s="85" t="s">
        <v>169</v>
      </c>
      <c r="E8763" s="85" t="s">
        <v>168</v>
      </c>
      <c r="F8763" s="527"/>
      <c r="G8763" s="527"/>
      <c r="H8763" s="539" t="s">
        <v>167</v>
      </c>
      <c r="I8763" s="539"/>
      <c r="J8763" s="528" t="s">
        <v>166</v>
      </c>
      <c r="K8763" s="528" t="s">
        <v>9</v>
      </c>
      <c r="L8763" s="540">
        <v>120</v>
      </c>
    </row>
    <row r="8764" spans="1:12" s="82" customFormat="1" ht="24" customHeight="1" x14ac:dyDescent="0.15">
      <c r="A8764" s="525"/>
      <c r="B8764" s="83" t="s">
        <v>488</v>
      </c>
      <c r="C8764" s="83" t="s">
        <v>1641</v>
      </c>
      <c r="D8764" s="84">
        <v>43231</v>
      </c>
      <c r="E8764" s="83" t="s">
        <v>1640</v>
      </c>
      <c r="F8764" s="527"/>
      <c r="G8764" s="527"/>
      <c r="H8764" s="539"/>
      <c r="I8764" s="539"/>
      <c r="J8764" s="528"/>
      <c r="K8764" s="528"/>
      <c r="L8764" s="540"/>
    </row>
    <row r="8765" spans="1:12" s="82" customFormat="1" ht="24" customHeight="1" x14ac:dyDescent="0.15">
      <c r="A8765" s="525">
        <v>1653</v>
      </c>
      <c r="B8765" s="86" t="s">
        <v>23</v>
      </c>
      <c r="C8765" s="85" t="s">
        <v>24</v>
      </c>
      <c r="D8765" s="85" t="s">
        <v>175</v>
      </c>
      <c r="E8765" s="85" t="s">
        <v>174</v>
      </c>
      <c r="F8765" s="526" t="s">
        <v>18</v>
      </c>
      <c r="G8765" s="526"/>
      <c r="H8765" s="527"/>
      <c r="I8765" s="527"/>
      <c r="J8765" s="527"/>
      <c r="K8765" s="527"/>
      <c r="L8765" s="527"/>
    </row>
    <row r="8766" spans="1:12" s="82" customFormat="1" ht="26.25" customHeight="1" x14ac:dyDescent="0.15">
      <c r="A8766" s="525"/>
      <c r="B8766" s="528" t="s">
        <v>1639</v>
      </c>
      <c r="C8766" s="529" t="s">
        <v>1638</v>
      </c>
      <c r="D8766" s="543">
        <v>43277</v>
      </c>
      <c r="E8766" s="528" t="s">
        <v>568</v>
      </c>
      <c r="F8766" s="528" t="s">
        <v>1637</v>
      </c>
      <c r="G8766" s="528"/>
      <c r="H8766" s="539" t="s">
        <v>170</v>
      </c>
      <c r="I8766" s="539"/>
      <c r="J8766" s="83" t="s">
        <v>166</v>
      </c>
      <c r="K8766" s="83" t="s">
        <v>166</v>
      </c>
      <c r="L8766" s="87">
        <v>0</v>
      </c>
    </row>
    <row r="8767" spans="1:12" s="82" customFormat="1" ht="365.25" customHeight="1" x14ac:dyDescent="0.15">
      <c r="A8767" s="525"/>
      <c r="B8767" s="528"/>
      <c r="C8767" s="529"/>
      <c r="D8767" s="543"/>
      <c r="E8767" s="528"/>
      <c r="F8767" s="528"/>
      <c r="G8767" s="528"/>
      <c r="H8767" s="539" t="s">
        <v>56</v>
      </c>
      <c r="I8767" s="539"/>
      <c r="J8767" s="83" t="s">
        <v>166</v>
      </c>
      <c r="K8767" s="83" t="s">
        <v>9</v>
      </c>
      <c r="L8767" s="87">
        <v>1104.6100000000001</v>
      </c>
    </row>
    <row r="8768" spans="1:12" s="82" customFormat="1" ht="24" customHeight="1" x14ac:dyDescent="0.15">
      <c r="A8768" s="525"/>
      <c r="B8768" s="86" t="s">
        <v>33</v>
      </c>
      <c r="C8768" s="85" t="s">
        <v>34</v>
      </c>
      <c r="D8768" s="85" t="s">
        <v>169</v>
      </c>
      <c r="E8768" s="85" t="s">
        <v>168</v>
      </c>
      <c r="F8768" s="527"/>
      <c r="G8768" s="527"/>
      <c r="H8768" s="539" t="s">
        <v>167</v>
      </c>
      <c r="I8768" s="539"/>
      <c r="J8768" s="528" t="s">
        <v>166</v>
      </c>
      <c r="K8768" s="528" t="s">
        <v>9</v>
      </c>
      <c r="L8768" s="540">
        <v>90.95</v>
      </c>
    </row>
    <row r="8769" spans="1:12" s="82" customFormat="1" ht="24" customHeight="1" x14ac:dyDescent="0.15">
      <c r="A8769" s="525"/>
      <c r="B8769" s="83" t="s">
        <v>232</v>
      </c>
      <c r="C8769" s="83" t="s">
        <v>1637</v>
      </c>
      <c r="D8769" s="84">
        <v>43287</v>
      </c>
      <c r="E8769" s="83" t="s">
        <v>1636</v>
      </c>
      <c r="F8769" s="527"/>
      <c r="G8769" s="527"/>
      <c r="H8769" s="539"/>
      <c r="I8769" s="539"/>
      <c r="J8769" s="528"/>
      <c r="K8769" s="528"/>
      <c r="L8769" s="540"/>
    </row>
    <row r="8770" spans="1:12" s="82" customFormat="1" ht="24" customHeight="1" x14ac:dyDescent="0.15">
      <c r="A8770" s="525">
        <v>1654</v>
      </c>
      <c r="B8770" s="86" t="s">
        <v>23</v>
      </c>
      <c r="C8770" s="85" t="s">
        <v>24</v>
      </c>
      <c r="D8770" s="85" t="s">
        <v>175</v>
      </c>
      <c r="E8770" s="85" t="s">
        <v>174</v>
      </c>
      <c r="F8770" s="526" t="s">
        <v>18</v>
      </c>
      <c r="G8770" s="526"/>
      <c r="H8770" s="527"/>
      <c r="I8770" s="527"/>
      <c r="J8770" s="527"/>
      <c r="K8770" s="527"/>
      <c r="L8770" s="527"/>
    </row>
    <row r="8771" spans="1:12" s="82" customFormat="1" ht="26.25" customHeight="1" x14ac:dyDescent="0.15">
      <c r="A8771" s="525"/>
      <c r="B8771" s="528" t="s">
        <v>1619</v>
      </c>
      <c r="C8771" s="529" t="s">
        <v>1635</v>
      </c>
      <c r="D8771" s="543">
        <v>43226</v>
      </c>
      <c r="E8771" s="528" t="s">
        <v>516</v>
      </c>
      <c r="F8771" s="528" t="s">
        <v>515</v>
      </c>
      <c r="G8771" s="528"/>
      <c r="H8771" s="539" t="s">
        <v>170</v>
      </c>
      <c r="I8771" s="539"/>
      <c r="J8771" s="83" t="s">
        <v>166</v>
      </c>
      <c r="K8771" s="83" t="s">
        <v>9</v>
      </c>
      <c r="L8771" s="87">
        <v>415</v>
      </c>
    </row>
    <row r="8772" spans="1:12" s="82" customFormat="1" ht="408.95" customHeight="1" x14ac:dyDescent="0.15">
      <c r="A8772" s="525"/>
      <c r="B8772" s="528"/>
      <c r="C8772" s="529"/>
      <c r="D8772" s="543"/>
      <c r="E8772" s="528"/>
      <c r="F8772" s="528"/>
      <c r="G8772" s="528"/>
      <c r="H8772" s="539" t="s">
        <v>56</v>
      </c>
      <c r="I8772" s="539"/>
      <c r="J8772" s="528" t="s">
        <v>166</v>
      </c>
      <c r="K8772" s="528" t="s">
        <v>9</v>
      </c>
      <c r="L8772" s="540">
        <v>179</v>
      </c>
    </row>
    <row r="8773" spans="1:12" s="82" customFormat="1" ht="187.35" customHeight="1" x14ac:dyDescent="0.15">
      <c r="A8773" s="525"/>
      <c r="B8773" s="528"/>
      <c r="C8773" s="529"/>
      <c r="D8773" s="543"/>
      <c r="E8773" s="528"/>
      <c r="F8773" s="528"/>
      <c r="G8773" s="528"/>
      <c r="H8773" s="539"/>
      <c r="I8773" s="539"/>
      <c r="J8773" s="528"/>
      <c r="K8773" s="528"/>
      <c r="L8773" s="540"/>
    </row>
    <row r="8774" spans="1:12" s="82" customFormat="1" ht="24" customHeight="1" x14ac:dyDescent="0.15">
      <c r="A8774" s="525"/>
      <c r="B8774" s="86" t="s">
        <v>33</v>
      </c>
      <c r="C8774" s="85" t="s">
        <v>34</v>
      </c>
      <c r="D8774" s="85" t="s">
        <v>169</v>
      </c>
      <c r="E8774" s="85" t="s">
        <v>168</v>
      </c>
      <c r="F8774" s="527"/>
      <c r="G8774" s="527"/>
      <c r="H8774" s="539" t="s">
        <v>167</v>
      </c>
      <c r="I8774" s="539"/>
      <c r="J8774" s="528" t="s">
        <v>166</v>
      </c>
      <c r="K8774" s="528" t="s">
        <v>166</v>
      </c>
      <c r="L8774" s="540">
        <v>0</v>
      </c>
    </row>
    <row r="8775" spans="1:12" s="82" customFormat="1" ht="24" customHeight="1" x14ac:dyDescent="0.15">
      <c r="A8775" s="525"/>
      <c r="B8775" s="83" t="s">
        <v>203</v>
      </c>
      <c r="C8775" s="83" t="s">
        <v>515</v>
      </c>
      <c r="D8775" s="84">
        <v>43228</v>
      </c>
      <c r="E8775" s="83" t="s">
        <v>1634</v>
      </c>
      <c r="F8775" s="527"/>
      <c r="G8775" s="527"/>
      <c r="H8775" s="539"/>
      <c r="I8775" s="539"/>
      <c r="J8775" s="528"/>
      <c r="K8775" s="528"/>
      <c r="L8775" s="540"/>
    </row>
    <row r="8776" spans="1:12" s="82" customFormat="1" ht="24" customHeight="1" x14ac:dyDescent="0.15">
      <c r="A8776" s="525">
        <v>1655</v>
      </c>
      <c r="B8776" s="86" t="s">
        <v>23</v>
      </c>
      <c r="C8776" s="85" t="s">
        <v>24</v>
      </c>
      <c r="D8776" s="85" t="s">
        <v>175</v>
      </c>
      <c r="E8776" s="85" t="s">
        <v>174</v>
      </c>
      <c r="F8776" s="526" t="s">
        <v>18</v>
      </c>
      <c r="G8776" s="526"/>
      <c r="H8776" s="527"/>
      <c r="I8776" s="527"/>
      <c r="J8776" s="527"/>
      <c r="K8776" s="527"/>
      <c r="L8776" s="527"/>
    </row>
    <row r="8777" spans="1:12" s="82" customFormat="1" ht="26.25" customHeight="1" x14ac:dyDescent="0.15">
      <c r="A8777" s="525"/>
      <c r="B8777" s="528" t="s">
        <v>1619</v>
      </c>
      <c r="C8777" s="529" t="s">
        <v>1633</v>
      </c>
      <c r="D8777" s="543">
        <v>43229</v>
      </c>
      <c r="E8777" s="528" t="s">
        <v>325</v>
      </c>
      <c r="F8777" s="528" t="s">
        <v>645</v>
      </c>
      <c r="G8777" s="528"/>
      <c r="H8777" s="539" t="s">
        <v>170</v>
      </c>
      <c r="I8777" s="539"/>
      <c r="J8777" s="83" t="s">
        <v>166</v>
      </c>
      <c r="K8777" s="83" t="s">
        <v>9</v>
      </c>
      <c r="L8777" s="87">
        <v>750</v>
      </c>
    </row>
    <row r="8778" spans="1:12" s="82" customFormat="1" ht="365.25" customHeight="1" x14ac:dyDescent="0.15">
      <c r="A8778" s="525"/>
      <c r="B8778" s="528"/>
      <c r="C8778" s="529"/>
      <c r="D8778" s="543"/>
      <c r="E8778" s="528"/>
      <c r="F8778" s="528"/>
      <c r="G8778" s="528"/>
      <c r="H8778" s="539" t="s">
        <v>56</v>
      </c>
      <c r="I8778" s="539"/>
      <c r="J8778" s="83" t="s">
        <v>166</v>
      </c>
      <c r="K8778" s="83" t="s">
        <v>166</v>
      </c>
      <c r="L8778" s="87">
        <v>0</v>
      </c>
    </row>
    <row r="8779" spans="1:12" s="82" customFormat="1" ht="24" customHeight="1" x14ac:dyDescent="0.15">
      <c r="A8779" s="525"/>
      <c r="B8779" s="86" t="s">
        <v>33</v>
      </c>
      <c r="C8779" s="85" t="s">
        <v>34</v>
      </c>
      <c r="D8779" s="85" t="s">
        <v>169</v>
      </c>
      <c r="E8779" s="85" t="s">
        <v>168</v>
      </c>
      <c r="F8779" s="527"/>
      <c r="G8779" s="527"/>
      <c r="H8779" s="539" t="s">
        <v>167</v>
      </c>
      <c r="I8779" s="539"/>
      <c r="J8779" s="528" t="s">
        <v>166</v>
      </c>
      <c r="K8779" s="528" t="s">
        <v>9</v>
      </c>
      <c r="L8779" s="540">
        <v>745</v>
      </c>
    </row>
    <row r="8780" spans="1:12" s="82" customFormat="1" ht="24" customHeight="1" x14ac:dyDescent="0.15">
      <c r="A8780" s="525"/>
      <c r="B8780" s="83" t="s">
        <v>203</v>
      </c>
      <c r="C8780" s="83" t="s">
        <v>645</v>
      </c>
      <c r="D8780" s="84">
        <v>43233</v>
      </c>
      <c r="E8780" s="83" t="s">
        <v>1632</v>
      </c>
      <c r="F8780" s="527"/>
      <c r="G8780" s="527"/>
      <c r="H8780" s="539"/>
      <c r="I8780" s="539"/>
      <c r="J8780" s="528"/>
      <c r="K8780" s="528"/>
      <c r="L8780" s="540"/>
    </row>
    <row r="8781" spans="1:12" s="82" customFormat="1" ht="24" customHeight="1" x14ac:dyDescent="0.15">
      <c r="A8781" s="525">
        <v>1656</v>
      </c>
      <c r="B8781" s="86" t="s">
        <v>23</v>
      </c>
      <c r="C8781" s="85" t="s">
        <v>24</v>
      </c>
      <c r="D8781" s="85" t="s">
        <v>175</v>
      </c>
      <c r="E8781" s="85" t="s">
        <v>174</v>
      </c>
      <c r="F8781" s="526" t="s">
        <v>18</v>
      </c>
      <c r="G8781" s="526"/>
      <c r="H8781" s="527"/>
      <c r="I8781" s="527"/>
      <c r="J8781" s="527"/>
      <c r="K8781" s="527"/>
      <c r="L8781" s="527"/>
    </row>
    <row r="8782" spans="1:12" s="82" customFormat="1" ht="26.25" customHeight="1" x14ac:dyDescent="0.15">
      <c r="A8782" s="525"/>
      <c r="B8782" s="528" t="s">
        <v>1619</v>
      </c>
      <c r="C8782" s="529" t="s">
        <v>1629</v>
      </c>
      <c r="D8782" s="543">
        <v>43253</v>
      </c>
      <c r="E8782" s="528" t="s">
        <v>1628</v>
      </c>
      <c r="F8782" s="528" t="s">
        <v>1631</v>
      </c>
      <c r="G8782" s="528"/>
      <c r="H8782" s="539" t="s">
        <v>170</v>
      </c>
      <c r="I8782" s="539"/>
      <c r="J8782" s="83" t="s">
        <v>166</v>
      </c>
      <c r="K8782" s="83" t="s">
        <v>9</v>
      </c>
      <c r="L8782" s="87">
        <v>154</v>
      </c>
    </row>
    <row r="8783" spans="1:12" s="82" customFormat="1" ht="408.95" customHeight="1" x14ac:dyDescent="0.15">
      <c r="A8783" s="525"/>
      <c r="B8783" s="528"/>
      <c r="C8783" s="529"/>
      <c r="D8783" s="543"/>
      <c r="E8783" s="528"/>
      <c r="F8783" s="528"/>
      <c r="G8783" s="528"/>
      <c r="H8783" s="539" t="s">
        <v>56</v>
      </c>
      <c r="I8783" s="539"/>
      <c r="J8783" s="528" t="s">
        <v>166</v>
      </c>
      <c r="K8783" s="528" t="s">
        <v>166</v>
      </c>
      <c r="L8783" s="540">
        <v>0</v>
      </c>
    </row>
    <row r="8784" spans="1:12" s="82" customFormat="1" ht="250.35" customHeight="1" x14ac:dyDescent="0.15">
      <c r="A8784" s="525"/>
      <c r="B8784" s="528"/>
      <c r="C8784" s="529"/>
      <c r="D8784" s="543"/>
      <c r="E8784" s="528"/>
      <c r="F8784" s="528"/>
      <c r="G8784" s="528"/>
      <c r="H8784" s="539"/>
      <c r="I8784" s="539"/>
      <c r="J8784" s="528"/>
      <c r="K8784" s="528"/>
      <c r="L8784" s="540"/>
    </row>
    <row r="8785" spans="1:12" s="82" customFormat="1" ht="24" customHeight="1" x14ac:dyDescent="0.15">
      <c r="A8785" s="525"/>
      <c r="B8785" s="86" t="s">
        <v>33</v>
      </c>
      <c r="C8785" s="85" t="s">
        <v>34</v>
      </c>
      <c r="D8785" s="85" t="s">
        <v>169</v>
      </c>
      <c r="E8785" s="85" t="s">
        <v>168</v>
      </c>
      <c r="F8785" s="527"/>
      <c r="G8785" s="527"/>
      <c r="H8785" s="539" t="s">
        <v>167</v>
      </c>
      <c r="I8785" s="539"/>
      <c r="J8785" s="528" t="s">
        <v>166</v>
      </c>
      <c r="K8785" s="528" t="s">
        <v>9</v>
      </c>
      <c r="L8785" s="540">
        <v>200</v>
      </c>
    </row>
    <row r="8786" spans="1:12" s="82" customFormat="1" ht="24" customHeight="1" x14ac:dyDescent="0.15">
      <c r="A8786" s="525"/>
      <c r="B8786" s="83" t="s">
        <v>203</v>
      </c>
      <c r="C8786" s="83" t="s">
        <v>1631</v>
      </c>
      <c r="D8786" s="84">
        <v>43261</v>
      </c>
      <c r="E8786" s="83" t="s">
        <v>1626</v>
      </c>
      <c r="F8786" s="527"/>
      <c r="G8786" s="527"/>
      <c r="H8786" s="539"/>
      <c r="I8786" s="539"/>
      <c r="J8786" s="528"/>
      <c r="K8786" s="528"/>
      <c r="L8786" s="540"/>
    </row>
    <row r="8787" spans="1:12" s="82" customFormat="1" ht="24" customHeight="1" x14ac:dyDescent="0.15">
      <c r="A8787" s="525">
        <v>1657</v>
      </c>
      <c r="B8787" s="86" t="s">
        <v>23</v>
      </c>
      <c r="C8787" s="85" t="s">
        <v>24</v>
      </c>
      <c r="D8787" s="85" t="s">
        <v>175</v>
      </c>
      <c r="E8787" s="85" t="s">
        <v>174</v>
      </c>
      <c r="F8787" s="526" t="s">
        <v>18</v>
      </c>
      <c r="G8787" s="526"/>
      <c r="H8787" s="527"/>
      <c r="I8787" s="527"/>
      <c r="J8787" s="527"/>
      <c r="K8787" s="527"/>
      <c r="L8787" s="527"/>
    </row>
    <row r="8788" spans="1:12" s="82" customFormat="1" ht="26.25" customHeight="1" x14ac:dyDescent="0.15">
      <c r="A8788" s="525"/>
      <c r="B8788" s="528" t="s">
        <v>1619</v>
      </c>
      <c r="C8788" s="529" t="s">
        <v>1629</v>
      </c>
      <c r="D8788" s="543">
        <v>43253</v>
      </c>
      <c r="E8788" s="528" t="s">
        <v>1628</v>
      </c>
      <c r="F8788" s="528" t="s">
        <v>1630</v>
      </c>
      <c r="G8788" s="528"/>
      <c r="H8788" s="539" t="s">
        <v>170</v>
      </c>
      <c r="I8788" s="539"/>
      <c r="J8788" s="83" t="s">
        <v>166</v>
      </c>
      <c r="K8788" s="83" t="s">
        <v>9</v>
      </c>
      <c r="L8788" s="87">
        <v>632.02</v>
      </c>
    </row>
    <row r="8789" spans="1:12" s="82" customFormat="1" ht="408.95" customHeight="1" x14ac:dyDescent="0.15">
      <c r="A8789" s="525"/>
      <c r="B8789" s="528"/>
      <c r="C8789" s="529"/>
      <c r="D8789" s="543"/>
      <c r="E8789" s="528"/>
      <c r="F8789" s="528"/>
      <c r="G8789" s="528"/>
      <c r="H8789" s="539" t="s">
        <v>56</v>
      </c>
      <c r="I8789" s="539"/>
      <c r="J8789" s="528" t="s">
        <v>166</v>
      </c>
      <c r="K8789" s="528" t="s">
        <v>166</v>
      </c>
      <c r="L8789" s="540">
        <v>0</v>
      </c>
    </row>
    <row r="8790" spans="1:12" s="82" customFormat="1" ht="250.35" customHeight="1" x14ac:dyDescent="0.15">
      <c r="A8790" s="525"/>
      <c r="B8790" s="528"/>
      <c r="C8790" s="529"/>
      <c r="D8790" s="543"/>
      <c r="E8790" s="528"/>
      <c r="F8790" s="528"/>
      <c r="G8790" s="528"/>
      <c r="H8790" s="539"/>
      <c r="I8790" s="539"/>
      <c r="J8790" s="528"/>
      <c r="K8790" s="528"/>
      <c r="L8790" s="540"/>
    </row>
    <row r="8791" spans="1:12" s="82" customFormat="1" ht="24" customHeight="1" x14ac:dyDescent="0.15">
      <c r="A8791" s="525"/>
      <c r="B8791" s="86" t="s">
        <v>33</v>
      </c>
      <c r="C8791" s="85" t="s">
        <v>34</v>
      </c>
      <c r="D8791" s="85" t="s">
        <v>169</v>
      </c>
      <c r="E8791" s="85" t="s">
        <v>168</v>
      </c>
      <c r="F8791" s="527"/>
      <c r="G8791" s="527"/>
      <c r="H8791" s="539" t="s">
        <v>167</v>
      </c>
      <c r="I8791" s="539"/>
      <c r="J8791" s="528" t="s">
        <v>166</v>
      </c>
      <c r="K8791" s="528" t="s">
        <v>166</v>
      </c>
      <c r="L8791" s="540">
        <v>0</v>
      </c>
    </row>
    <row r="8792" spans="1:12" s="82" customFormat="1" ht="24" customHeight="1" x14ac:dyDescent="0.15">
      <c r="A8792" s="525"/>
      <c r="B8792" s="83" t="s">
        <v>203</v>
      </c>
      <c r="C8792" s="83" t="s">
        <v>1630</v>
      </c>
      <c r="D8792" s="84">
        <v>43261</v>
      </c>
      <c r="E8792" s="83" t="s">
        <v>1626</v>
      </c>
      <c r="F8792" s="527"/>
      <c r="G8792" s="527"/>
      <c r="H8792" s="539"/>
      <c r="I8792" s="539"/>
      <c r="J8792" s="528"/>
      <c r="K8792" s="528"/>
      <c r="L8792" s="540"/>
    </row>
    <row r="8793" spans="1:12" s="82" customFormat="1" ht="24" customHeight="1" x14ac:dyDescent="0.15">
      <c r="A8793" s="525">
        <v>1658</v>
      </c>
      <c r="B8793" s="86" t="s">
        <v>23</v>
      </c>
      <c r="C8793" s="85" t="s">
        <v>24</v>
      </c>
      <c r="D8793" s="85" t="s">
        <v>175</v>
      </c>
      <c r="E8793" s="85" t="s">
        <v>174</v>
      </c>
      <c r="F8793" s="526" t="s">
        <v>18</v>
      </c>
      <c r="G8793" s="526"/>
      <c r="H8793" s="527"/>
      <c r="I8793" s="527"/>
      <c r="J8793" s="527"/>
      <c r="K8793" s="527"/>
      <c r="L8793" s="527"/>
    </row>
    <row r="8794" spans="1:12" s="82" customFormat="1" ht="26.25" customHeight="1" x14ac:dyDescent="0.15">
      <c r="A8794" s="525"/>
      <c r="B8794" s="528" t="s">
        <v>1619</v>
      </c>
      <c r="C8794" s="529" t="s">
        <v>1629</v>
      </c>
      <c r="D8794" s="543">
        <v>43253</v>
      </c>
      <c r="E8794" s="528" t="s">
        <v>1628</v>
      </c>
      <c r="F8794" s="528" t="s">
        <v>1627</v>
      </c>
      <c r="G8794" s="528"/>
      <c r="H8794" s="539" t="s">
        <v>170</v>
      </c>
      <c r="I8794" s="539"/>
      <c r="J8794" s="83" t="s">
        <v>166</v>
      </c>
      <c r="K8794" s="83" t="s">
        <v>9</v>
      </c>
      <c r="L8794" s="87">
        <v>1203.92</v>
      </c>
    </row>
    <row r="8795" spans="1:12" s="82" customFormat="1" ht="408.95" customHeight="1" x14ac:dyDescent="0.15">
      <c r="A8795" s="525"/>
      <c r="B8795" s="528"/>
      <c r="C8795" s="529"/>
      <c r="D8795" s="543"/>
      <c r="E8795" s="528"/>
      <c r="F8795" s="528"/>
      <c r="G8795" s="528"/>
      <c r="H8795" s="539" t="s">
        <v>56</v>
      </c>
      <c r="I8795" s="539"/>
      <c r="J8795" s="528" t="s">
        <v>166</v>
      </c>
      <c r="K8795" s="528" t="s">
        <v>9</v>
      </c>
      <c r="L8795" s="540">
        <v>1096.78</v>
      </c>
    </row>
    <row r="8796" spans="1:12" s="82" customFormat="1" ht="250.35" customHeight="1" x14ac:dyDescent="0.15">
      <c r="A8796" s="525"/>
      <c r="B8796" s="528"/>
      <c r="C8796" s="529"/>
      <c r="D8796" s="543"/>
      <c r="E8796" s="528"/>
      <c r="F8796" s="528"/>
      <c r="G8796" s="528"/>
      <c r="H8796" s="539"/>
      <c r="I8796" s="539"/>
      <c r="J8796" s="528"/>
      <c r="K8796" s="528"/>
      <c r="L8796" s="540"/>
    </row>
    <row r="8797" spans="1:12" s="82" customFormat="1" ht="24" customHeight="1" x14ac:dyDescent="0.15">
      <c r="A8797" s="525"/>
      <c r="B8797" s="86" t="s">
        <v>33</v>
      </c>
      <c r="C8797" s="85" t="s">
        <v>34</v>
      </c>
      <c r="D8797" s="85" t="s">
        <v>169</v>
      </c>
      <c r="E8797" s="85" t="s">
        <v>168</v>
      </c>
      <c r="F8797" s="527"/>
      <c r="G8797" s="527"/>
      <c r="H8797" s="539" t="s">
        <v>167</v>
      </c>
      <c r="I8797" s="539"/>
      <c r="J8797" s="528" t="s">
        <v>166</v>
      </c>
      <c r="K8797" s="528" t="s">
        <v>9</v>
      </c>
      <c r="L8797" s="540">
        <v>260.14</v>
      </c>
    </row>
    <row r="8798" spans="1:12" s="82" customFormat="1" ht="24" customHeight="1" x14ac:dyDescent="0.15">
      <c r="A8798" s="525"/>
      <c r="B8798" s="83" t="s">
        <v>203</v>
      </c>
      <c r="C8798" s="83" t="s">
        <v>1627</v>
      </c>
      <c r="D8798" s="84">
        <v>43261</v>
      </c>
      <c r="E8798" s="83" t="s">
        <v>1626</v>
      </c>
      <c r="F8798" s="527"/>
      <c r="G8798" s="527"/>
      <c r="H8798" s="539"/>
      <c r="I8798" s="539"/>
      <c r="J8798" s="528"/>
      <c r="K8798" s="528"/>
      <c r="L8798" s="540"/>
    </row>
    <row r="8799" spans="1:12" s="82" customFormat="1" ht="24" customHeight="1" x14ac:dyDescent="0.15">
      <c r="A8799" s="525">
        <v>1659</v>
      </c>
      <c r="B8799" s="86" t="s">
        <v>23</v>
      </c>
      <c r="C8799" s="85" t="s">
        <v>24</v>
      </c>
      <c r="D8799" s="85" t="s">
        <v>175</v>
      </c>
      <c r="E8799" s="85" t="s">
        <v>174</v>
      </c>
      <c r="F8799" s="526" t="s">
        <v>18</v>
      </c>
      <c r="G8799" s="526"/>
      <c r="H8799" s="527"/>
      <c r="I8799" s="527"/>
      <c r="J8799" s="527"/>
      <c r="K8799" s="527"/>
      <c r="L8799" s="527"/>
    </row>
    <row r="8800" spans="1:12" s="82" customFormat="1" ht="26.25" customHeight="1" x14ac:dyDescent="0.15">
      <c r="A8800" s="525"/>
      <c r="B8800" s="528" t="s">
        <v>1619</v>
      </c>
      <c r="C8800" s="529" t="s">
        <v>1625</v>
      </c>
      <c r="D8800" s="543">
        <v>43294</v>
      </c>
      <c r="E8800" s="528" t="s">
        <v>700</v>
      </c>
      <c r="F8800" s="528" t="s">
        <v>1147</v>
      </c>
      <c r="G8800" s="528"/>
      <c r="H8800" s="539" t="s">
        <v>170</v>
      </c>
      <c r="I8800" s="539"/>
      <c r="J8800" s="83" t="s">
        <v>166</v>
      </c>
      <c r="K8800" s="83" t="s">
        <v>9</v>
      </c>
      <c r="L8800" s="87">
        <v>564</v>
      </c>
    </row>
    <row r="8801" spans="1:12" s="82" customFormat="1" ht="408.95" customHeight="1" x14ac:dyDescent="0.15">
      <c r="A8801" s="525"/>
      <c r="B8801" s="528"/>
      <c r="C8801" s="529"/>
      <c r="D8801" s="543"/>
      <c r="E8801" s="528"/>
      <c r="F8801" s="528"/>
      <c r="G8801" s="528"/>
      <c r="H8801" s="539" t="s">
        <v>56</v>
      </c>
      <c r="I8801" s="539"/>
      <c r="J8801" s="528" t="s">
        <v>166</v>
      </c>
      <c r="K8801" s="528" t="s">
        <v>9</v>
      </c>
      <c r="L8801" s="540">
        <v>489.4</v>
      </c>
    </row>
    <row r="8802" spans="1:12" s="82" customFormat="1" ht="8.85" customHeight="1" x14ac:dyDescent="0.15">
      <c r="A8802" s="525"/>
      <c r="B8802" s="528"/>
      <c r="C8802" s="529"/>
      <c r="D8802" s="543"/>
      <c r="E8802" s="528"/>
      <c r="F8802" s="528"/>
      <c r="G8802" s="528"/>
      <c r="H8802" s="539"/>
      <c r="I8802" s="539"/>
      <c r="J8802" s="528"/>
      <c r="K8802" s="528"/>
      <c r="L8802" s="540"/>
    </row>
    <row r="8803" spans="1:12" s="82" customFormat="1" ht="24" customHeight="1" x14ac:dyDescent="0.15">
      <c r="A8803" s="525"/>
      <c r="B8803" s="86" t="s">
        <v>33</v>
      </c>
      <c r="C8803" s="85" t="s">
        <v>34</v>
      </c>
      <c r="D8803" s="85" t="s">
        <v>169</v>
      </c>
      <c r="E8803" s="85" t="s">
        <v>168</v>
      </c>
      <c r="F8803" s="527"/>
      <c r="G8803" s="527"/>
      <c r="H8803" s="539" t="s">
        <v>167</v>
      </c>
      <c r="I8803" s="539"/>
      <c r="J8803" s="528" t="s">
        <v>166</v>
      </c>
      <c r="K8803" s="528" t="s">
        <v>166</v>
      </c>
      <c r="L8803" s="540">
        <v>0</v>
      </c>
    </row>
    <row r="8804" spans="1:12" s="82" customFormat="1" ht="24" customHeight="1" x14ac:dyDescent="0.15">
      <c r="A8804" s="525"/>
      <c r="B8804" s="83" t="s">
        <v>203</v>
      </c>
      <c r="C8804" s="83" t="s">
        <v>1147</v>
      </c>
      <c r="D8804" s="84">
        <v>43296</v>
      </c>
      <c r="E8804" s="83" t="s">
        <v>1270</v>
      </c>
      <c r="F8804" s="527"/>
      <c r="G8804" s="527"/>
      <c r="H8804" s="539"/>
      <c r="I8804" s="539"/>
      <c r="J8804" s="528"/>
      <c r="K8804" s="528"/>
      <c r="L8804" s="540"/>
    </row>
    <row r="8805" spans="1:12" s="82" customFormat="1" ht="24" customHeight="1" x14ac:dyDescent="0.15">
      <c r="A8805" s="525">
        <v>1660</v>
      </c>
      <c r="B8805" s="86" t="s">
        <v>23</v>
      </c>
      <c r="C8805" s="85" t="s">
        <v>24</v>
      </c>
      <c r="D8805" s="85" t="s">
        <v>175</v>
      </c>
      <c r="E8805" s="85" t="s">
        <v>174</v>
      </c>
      <c r="F8805" s="526" t="s">
        <v>18</v>
      </c>
      <c r="G8805" s="526"/>
      <c r="H8805" s="527"/>
      <c r="I8805" s="527"/>
      <c r="J8805" s="527"/>
      <c r="K8805" s="527"/>
      <c r="L8805" s="527"/>
    </row>
    <row r="8806" spans="1:12" s="82" customFormat="1" ht="26.25" customHeight="1" x14ac:dyDescent="0.15">
      <c r="A8806" s="525"/>
      <c r="B8806" s="528" t="s">
        <v>1619</v>
      </c>
      <c r="C8806" s="529" t="s">
        <v>1624</v>
      </c>
      <c r="D8806" s="543">
        <v>43359</v>
      </c>
      <c r="E8806" s="528" t="s">
        <v>417</v>
      </c>
      <c r="F8806" s="528" t="s">
        <v>1066</v>
      </c>
      <c r="G8806" s="528"/>
      <c r="H8806" s="539" t="s">
        <v>170</v>
      </c>
      <c r="I8806" s="539"/>
      <c r="J8806" s="83" t="s">
        <v>166</v>
      </c>
      <c r="K8806" s="83" t="s">
        <v>9</v>
      </c>
      <c r="L8806" s="87">
        <v>551.31000000000006</v>
      </c>
    </row>
    <row r="8807" spans="1:12" s="82" customFormat="1" ht="408.95" customHeight="1" x14ac:dyDescent="0.15">
      <c r="A8807" s="525"/>
      <c r="B8807" s="528"/>
      <c r="C8807" s="529"/>
      <c r="D8807" s="543"/>
      <c r="E8807" s="528"/>
      <c r="F8807" s="528"/>
      <c r="G8807" s="528"/>
      <c r="H8807" s="539" t="s">
        <v>56</v>
      </c>
      <c r="I8807" s="539"/>
      <c r="J8807" s="528" t="s">
        <v>166</v>
      </c>
      <c r="K8807" s="528" t="s">
        <v>9</v>
      </c>
      <c r="L8807" s="540">
        <v>393.55</v>
      </c>
    </row>
    <row r="8808" spans="1:12" s="82" customFormat="1" ht="260.85000000000002" customHeight="1" x14ac:dyDescent="0.15">
      <c r="A8808" s="525"/>
      <c r="B8808" s="528"/>
      <c r="C8808" s="529"/>
      <c r="D8808" s="543"/>
      <c r="E8808" s="528"/>
      <c r="F8808" s="528"/>
      <c r="G8808" s="528"/>
      <c r="H8808" s="539"/>
      <c r="I8808" s="539"/>
      <c r="J8808" s="528"/>
      <c r="K8808" s="528"/>
      <c r="L8808" s="540"/>
    </row>
    <row r="8809" spans="1:12" s="82" customFormat="1" ht="24" customHeight="1" x14ac:dyDescent="0.15">
      <c r="A8809" s="525"/>
      <c r="B8809" s="86" t="s">
        <v>33</v>
      </c>
      <c r="C8809" s="85" t="s">
        <v>34</v>
      </c>
      <c r="D8809" s="85" t="s">
        <v>169</v>
      </c>
      <c r="E8809" s="85" t="s">
        <v>168</v>
      </c>
      <c r="F8809" s="527"/>
      <c r="G8809" s="527"/>
      <c r="H8809" s="539" t="s">
        <v>167</v>
      </c>
      <c r="I8809" s="539"/>
      <c r="J8809" s="528" t="s">
        <v>166</v>
      </c>
      <c r="K8809" s="528" t="s">
        <v>166</v>
      </c>
      <c r="L8809" s="540">
        <v>0</v>
      </c>
    </row>
    <row r="8810" spans="1:12" s="82" customFormat="1" ht="24" customHeight="1" x14ac:dyDescent="0.15">
      <c r="A8810" s="525"/>
      <c r="B8810" s="83" t="s">
        <v>203</v>
      </c>
      <c r="C8810" s="83" t="s">
        <v>1066</v>
      </c>
      <c r="D8810" s="84">
        <v>43362</v>
      </c>
      <c r="E8810" s="83" t="s">
        <v>1623</v>
      </c>
      <c r="F8810" s="527"/>
      <c r="G8810" s="527"/>
      <c r="H8810" s="539"/>
      <c r="I8810" s="539"/>
      <c r="J8810" s="528"/>
      <c r="K8810" s="528"/>
      <c r="L8810" s="540"/>
    </row>
    <row r="8811" spans="1:12" s="82" customFormat="1" ht="24" customHeight="1" x14ac:dyDescent="0.15">
      <c r="A8811" s="525">
        <v>1661</v>
      </c>
      <c r="B8811" s="86" t="s">
        <v>23</v>
      </c>
      <c r="C8811" s="85" t="s">
        <v>24</v>
      </c>
      <c r="D8811" s="85" t="s">
        <v>175</v>
      </c>
      <c r="E8811" s="85" t="s">
        <v>174</v>
      </c>
      <c r="F8811" s="526" t="s">
        <v>18</v>
      </c>
      <c r="G8811" s="526"/>
      <c r="H8811" s="527"/>
      <c r="I8811" s="527"/>
      <c r="J8811" s="527"/>
      <c r="K8811" s="527"/>
      <c r="L8811" s="527"/>
    </row>
    <row r="8812" spans="1:12" s="82" customFormat="1" ht="26.25" customHeight="1" x14ac:dyDescent="0.15">
      <c r="A8812" s="525"/>
      <c r="B8812" s="528" t="s">
        <v>1619</v>
      </c>
      <c r="C8812" s="529" t="s">
        <v>1622</v>
      </c>
      <c r="D8812" s="543">
        <v>43363</v>
      </c>
      <c r="E8812" s="528" t="s">
        <v>325</v>
      </c>
      <c r="F8812" s="528" t="s">
        <v>1621</v>
      </c>
      <c r="G8812" s="528"/>
      <c r="H8812" s="539" t="s">
        <v>170</v>
      </c>
      <c r="I8812" s="539"/>
      <c r="J8812" s="83" t="s">
        <v>166</v>
      </c>
      <c r="K8812" s="83" t="s">
        <v>9</v>
      </c>
      <c r="L8812" s="87">
        <v>806</v>
      </c>
    </row>
    <row r="8813" spans="1:12" s="82" customFormat="1" ht="408.95" customHeight="1" x14ac:dyDescent="0.15">
      <c r="A8813" s="525"/>
      <c r="B8813" s="528"/>
      <c r="C8813" s="529"/>
      <c r="D8813" s="543"/>
      <c r="E8813" s="528"/>
      <c r="F8813" s="528"/>
      <c r="G8813" s="528"/>
      <c r="H8813" s="539" t="s">
        <v>56</v>
      </c>
      <c r="I8813" s="539"/>
      <c r="J8813" s="528" t="s">
        <v>166</v>
      </c>
      <c r="K8813" s="528" t="s">
        <v>9</v>
      </c>
      <c r="L8813" s="540">
        <v>98</v>
      </c>
    </row>
    <row r="8814" spans="1:12" s="82" customFormat="1" ht="229.35" customHeight="1" x14ac:dyDescent="0.15">
      <c r="A8814" s="525"/>
      <c r="B8814" s="528"/>
      <c r="C8814" s="529"/>
      <c r="D8814" s="543"/>
      <c r="E8814" s="528"/>
      <c r="F8814" s="528"/>
      <c r="G8814" s="528"/>
      <c r="H8814" s="539"/>
      <c r="I8814" s="539"/>
      <c r="J8814" s="528"/>
      <c r="K8814" s="528"/>
      <c r="L8814" s="540"/>
    </row>
    <row r="8815" spans="1:12" s="82" customFormat="1" ht="24" customHeight="1" x14ac:dyDescent="0.15">
      <c r="A8815" s="525"/>
      <c r="B8815" s="86" t="s">
        <v>33</v>
      </c>
      <c r="C8815" s="85" t="s">
        <v>34</v>
      </c>
      <c r="D8815" s="85" t="s">
        <v>169</v>
      </c>
      <c r="E8815" s="85" t="s">
        <v>168</v>
      </c>
      <c r="F8815" s="527"/>
      <c r="G8815" s="527"/>
      <c r="H8815" s="539" t="s">
        <v>167</v>
      </c>
      <c r="I8815" s="539"/>
      <c r="J8815" s="528" t="s">
        <v>166</v>
      </c>
      <c r="K8815" s="528" t="s">
        <v>166</v>
      </c>
      <c r="L8815" s="540">
        <v>0</v>
      </c>
    </row>
    <row r="8816" spans="1:12" s="82" customFormat="1" ht="24" customHeight="1" x14ac:dyDescent="0.15">
      <c r="A8816" s="525"/>
      <c r="B8816" s="83" t="s">
        <v>203</v>
      </c>
      <c r="C8816" s="83" t="s">
        <v>1621</v>
      </c>
      <c r="D8816" s="84">
        <v>43366</v>
      </c>
      <c r="E8816" s="83" t="s">
        <v>1620</v>
      </c>
      <c r="F8816" s="527"/>
      <c r="G8816" s="527"/>
      <c r="H8816" s="539"/>
      <c r="I8816" s="539"/>
      <c r="J8816" s="528"/>
      <c r="K8816" s="528"/>
      <c r="L8816" s="540"/>
    </row>
    <row r="8817" spans="1:12" s="82" customFormat="1" ht="24" customHeight="1" x14ac:dyDescent="0.15">
      <c r="A8817" s="525">
        <v>1662</v>
      </c>
      <c r="B8817" s="86" t="s">
        <v>23</v>
      </c>
      <c r="C8817" s="85" t="s">
        <v>24</v>
      </c>
      <c r="D8817" s="85" t="s">
        <v>175</v>
      </c>
      <c r="E8817" s="85" t="s">
        <v>174</v>
      </c>
      <c r="F8817" s="526" t="s">
        <v>18</v>
      </c>
      <c r="G8817" s="526"/>
      <c r="H8817" s="527"/>
      <c r="I8817" s="527"/>
      <c r="J8817" s="527"/>
      <c r="K8817" s="527"/>
      <c r="L8817" s="527"/>
    </row>
    <row r="8818" spans="1:12" s="82" customFormat="1" ht="26.25" customHeight="1" x14ac:dyDescent="0.15">
      <c r="A8818" s="525"/>
      <c r="B8818" s="528" t="s">
        <v>1619</v>
      </c>
      <c r="C8818" s="529" t="s">
        <v>1618</v>
      </c>
      <c r="D8818" s="543">
        <v>43369</v>
      </c>
      <c r="E8818" s="528" t="s">
        <v>1246</v>
      </c>
      <c r="F8818" s="528" t="s">
        <v>1617</v>
      </c>
      <c r="G8818" s="528"/>
      <c r="H8818" s="539" t="s">
        <v>170</v>
      </c>
      <c r="I8818" s="539"/>
      <c r="J8818" s="83" t="s">
        <v>166</v>
      </c>
      <c r="K8818" s="83" t="s">
        <v>9</v>
      </c>
      <c r="L8818" s="87">
        <v>879</v>
      </c>
    </row>
    <row r="8819" spans="1:12" s="82" customFormat="1" ht="408.95" customHeight="1" x14ac:dyDescent="0.15">
      <c r="A8819" s="525"/>
      <c r="B8819" s="528"/>
      <c r="C8819" s="529"/>
      <c r="D8819" s="543"/>
      <c r="E8819" s="528"/>
      <c r="F8819" s="528"/>
      <c r="G8819" s="528"/>
      <c r="H8819" s="539" t="s">
        <v>56</v>
      </c>
      <c r="I8819" s="539"/>
      <c r="J8819" s="528" t="s">
        <v>166</v>
      </c>
      <c r="K8819" s="528" t="s">
        <v>9</v>
      </c>
      <c r="L8819" s="540">
        <v>1616.59</v>
      </c>
    </row>
    <row r="8820" spans="1:12" s="82" customFormat="1" ht="239.85" customHeight="1" x14ac:dyDescent="0.15">
      <c r="A8820" s="525"/>
      <c r="B8820" s="528"/>
      <c r="C8820" s="529"/>
      <c r="D8820" s="543"/>
      <c r="E8820" s="528"/>
      <c r="F8820" s="528"/>
      <c r="G8820" s="528"/>
      <c r="H8820" s="539"/>
      <c r="I8820" s="539"/>
      <c r="J8820" s="528"/>
      <c r="K8820" s="528"/>
      <c r="L8820" s="540"/>
    </row>
    <row r="8821" spans="1:12" s="82" customFormat="1" ht="24" customHeight="1" x14ac:dyDescent="0.15">
      <c r="A8821" s="525"/>
      <c r="B8821" s="86" t="s">
        <v>33</v>
      </c>
      <c r="C8821" s="85" t="s">
        <v>34</v>
      </c>
      <c r="D8821" s="85" t="s">
        <v>169</v>
      </c>
      <c r="E8821" s="85" t="s">
        <v>168</v>
      </c>
      <c r="F8821" s="527"/>
      <c r="G8821" s="527"/>
      <c r="H8821" s="539" t="s">
        <v>167</v>
      </c>
      <c r="I8821" s="539"/>
      <c r="J8821" s="528" t="s">
        <v>166</v>
      </c>
      <c r="K8821" s="528" t="s">
        <v>9</v>
      </c>
      <c r="L8821" s="540">
        <v>672.4</v>
      </c>
    </row>
    <row r="8822" spans="1:12" s="82" customFormat="1" ht="24" customHeight="1" x14ac:dyDescent="0.15">
      <c r="A8822" s="525"/>
      <c r="B8822" s="83" t="s">
        <v>203</v>
      </c>
      <c r="C8822" s="83" t="s">
        <v>1617</v>
      </c>
      <c r="D8822" s="84">
        <v>43373</v>
      </c>
      <c r="E8822" s="83" t="s">
        <v>955</v>
      </c>
      <c r="F8822" s="527"/>
      <c r="G8822" s="527"/>
      <c r="H8822" s="539"/>
      <c r="I8822" s="539"/>
      <c r="J8822" s="528"/>
      <c r="K8822" s="528"/>
      <c r="L8822" s="540"/>
    </row>
    <row r="8823" spans="1:12" s="82" customFormat="1" ht="24" customHeight="1" x14ac:dyDescent="0.15">
      <c r="A8823" s="525">
        <v>1663</v>
      </c>
      <c r="B8823" s="86" t="s">
        <v>23</v>
      </c>
      <c r="C8823" s="85" t="s">
        <v>24</v>
      </c>
      <c r="D8823" s="85" t="s">
        <v>175</v>
      </c>
      <c r="E8823" s="85" t="s">
        <v>174</v>
      </c>
      <c r="F8823" s="526" t="s">
        <v>18</v>
      </c>
      <c r="G8823" s="526"/>
      <c r="H8823" s="527"/>
      <c r="I8823" s="527"/>
      <c r="J8823" s="527"/>
      <c r="K8823" s="527"/>
      <c r="L8823" s="527"/>
    </row>
    <row r="8824" spans="1:12" s="82" customFormat="1" ht="26.25" customHeight="1" x14ac:dyDescent="0.15">
      <c r="A8824" s="525"/>
      <c r="B8824" s="528" t="s">
        <v>1616</v>
      </c>
      <c r="C8824" s="529" t="s">
        <v>1615</v>
      </c>
      <c r="D8824" s="543">
        <v>43363</v>
      </c>
      <c r="E8824" s="528" t="s">
        <v>700</v>
      </c>
      <c r="F8824" s="528" t="s">
        <v>1614</v>
      </c>
      <c r="G8824" s="528"/>
      <c r="H8824" s="539" t="s">
        <v>170</v>
      </c>
      <c r="I8824" s="539"/>
      <c r="J8824" s="83" t="s">
        <v>166</v>
      </c>
      <c r="K8824" s="83" t="s">
        <v>9</v>
      </c>
      <c r="L8824" s="87">
        <v>326.32</v>
      </c>
    </row>
    <row r="8825" spans="1:12" s="82" customFormat="1" ht="312.75" customHeight="1" x14ac:dyDescent="0.15">
      <c r="A8825" s="525"/>
      <c r="B8825" s="528"/>
      <c r="C8825" s="529"/>
      <c r="D8825" s="543"/>
      <c r="E8825" s="528"/>
      <c r="F8825" s="528"/>
      <c r="G8825" s="528"/>
      <c r="H8825" s="539" t="s">
        <v>56</v>
      </c>
      <c r="I8825" s="539"/>
      <c r="J8825" s="83" t="s">
        <v>166</v>
      </c>
      <c r="K8825" s="83" t="s">
        <v>9</v>
      </c>
      <c r="L8825" s="87">
        <v>263.95999999999998</v>
      </c>
    </row>
    <row r="8826" spans="1:12" s="82" customFormat="1" ht="24" customHeight="1" x14ac:dyDescent="0.15">
      <c r="A8826" s="525"/>
      <c r="B8826" s="86" t="s">
        <v>33</v>
      </c>
      <c r="C8826" s="85" t="s">
        <v>34</v>
      </c>
      <c r="D8826" s="85" t="s">
        <v>169</v>
      </c>
      <c r="E8826" s="85" t="s">
        <v>168</v>
      </c>
      <c r="F8826" s="527"/>
      <c r="G8826" s="527"/>
      <c r="H8826" s="539" t="s">
        <v>167</v>
      </c>
      <c r="I8826" s="539"/>
      <c r="J8826" s="528" t="s">
        <v>166</v>
      </c>
      <c r="K8826" s="528" t="s">
        <v>9</v>
      </c>
      <c r="L8826" s="540">
        <v>500</v>
      </c>
    </row>
    <row r="8827" spans="1:12" s="82" customFormat="1" ht="24" customHeight="1" x14ac:dyDescent="0.15">
      <c r="A8827" s="525"/>
      <c r="B8827" s="83" t="s">
        <v>488</v>
      </c>
      <c r="C8827" s="83" t="s">
        <v>1614</v>
      </c>
      <c r="D8827" s="84">
        <v>43365</v>
      </c>
      <c r="E8827" s="83" t="s">
        <v>281</v>
      </c>
      <c r="F8827" s="527"/>
      <c r="G8827" s="527"/>
      <c r="H8827" s="539"/>
      <c r="I8827" s="539"/>
      <c r="J8827" s="528"/>
      <c r="K8827" s="528"/>
      <c r="L8827" s="540"/>
    </row>
    <row r="8828" spans="1:12" s="82" customFormat="1" ht="24" customHeight="1" x14ac:dyDescent="0.15">
      <c r="A8828" s="525">
        <v>1664</v>
      </c>
      <c r="B8828" s="86" t="s">
        <v>23</v>
      </c>
      <c r="C8828" s="85" t="s">
        <v>24</v>
      </c>
      <c r="D8828" s="85" t="s">
        <v>175</v>
      </c>
      <c r="E8828" s="85" t="s">
        <v>174</v>
      </c>
      <c r="F8828" s="526" t="s">
        <v>18</v>
      </c>
      <c r="G8828" s="526"/>
      <c r="H8828" s="527"/>
      <c r="I8828" s="527"/>
      <c r="J8828" s="527"/>
      <c r="K8828" s="527"/>
      <c r="L8828" s="527"/>
    </row>
    <row r="8829" spans="1:12" s="82" customFormat="1" ht="26.25" customHeight="1" x14ac:dyDescent="0.15">
      <c r="A8829" s="525"/>
      <c r="B8829" s="528" t="s">
        <v>1610</v>
      </c>
      <c r="C8829" s="529" t="s">
        <v>1613</v>
      </c>
      <c r="D8829" s="543">
        <v>43221</v>
      </c>
      <c r="E8829" s="528" t="s">
        <v>171</v>
      </c>
      <c r="F8829" s="528" t="s">
        <v>1612</v>
      </c>
      <c r="G8829" s="528"/>
      <c r="H8829" s="539" t="s">
        <v>170</v>
      </c>
      <c r="I8829" s="539"/>
      <c r="J8829" s="83" t="s">
        <v>166</v>
      </c>
      <c r="K8829" s="83" t="s">
        <v>9</v>
      </c>
      <c r="L8829" s="87">
        <v>226.86</v>
      </c>
    </row>
    <row r="8830" spans="1:12" s="82" customFormat="1" ht="291.75" customHeight="1" x14ac:dyDescent="0.15">
      <c r="A8830" s="525"/>
      <c r="B8830" s="528"/>
      <c r="C8830" s="529"/>
      <c r="D8830" s="543"/>
      <c r="E8830" s="528"/>
      <c r="F8830" s="528"/>
      <c r="G8830" s="528"/>
      <c r="H8830" s="539" t="s">
        <v>56</v>
      </c>
      <c r="I8830" s="539"/>
      <c r="J8830" s="83" t="s">
        <v>166</v>
      </c>
      <c r="K8830" s="83" t="s">
        <v>9</v>
      </c>
      <c r="L8830" s="87">
        <v>264.39</v>
      </c>
    </row>
    <row r="8831" spans="1:12" s="82" customFormat="1" ht="24" customHeight="1" x14ac:dyDescent="0.15">
      <c r="A8831" s="525"/>
      <c r="B8831" s="86" t="s">
        <v>33</v>
      </c>
      <c r="C8831" s="85" t="s">
        <v>34</v>
      </c>
      <c r="D8831" s="85" t="s">
        <v>169</v>
      </c>
      <c r="E8831" s="85" t="s">
        <v>168</v>
      </c>
      <c r="F8831" s="527"/>
      <c r="G8831" s="527"/>
      <c r="H8831" s="539" t="s">
        <v>167</v>
      </c>
      <c r="I8831" s="539"/>
      <c r="J8831" s="528" t="s">
        <v>166</v>
      </c>
      <c r="K8831" s="528" t="s">
        <v>9</v>
      </c>
      <c r="L8831" s="540">
        <v>110</v>
      </c>
    </row>
    <row r="8832" spans="1:12" s="82" customFormat="1" ht="24" customHeight="1" x14ac:dyDescent="0.15">
      <c r="A8832" s="525"/>
      <c r="B8832" s="83" t="s">
        <v>211</v>
      </c>
      <c r="C8832" s="83" t="s">
        <v>1612</v>
      </c>
      <c r="D8832" s="84">
        <v>43222</v>
      </c>
      <c r="E8832" s="83" t="s">
        <v>1611</v>
      </c>
      <c r="F8832" s="527"/>
      <c r="G8832" s="527"/>
      <c r="H8832" s="539"/>
      <c r="I8832" s="539"/>
      <c r="J8832" s="528"/>
      <c r="K8832" s="528"/>
      <c r="L8832" s="540"/>
    </row>
    <row r="8833" spans="1:12" s="82" customFormat="1" ht="24" customHeight="1" x14ac:dyDescent="0.15">
      <c r="A8833" s="525">
        <v>1665</v>
      </c>
      <c r="B8833" s="86" t="s">
        <v>23</v>
      </c>
      <c r="C8833" s="85" t="s">
        <v>24</v>
      </c>
      <c r="D8833" s="85" t="s">
        <v>175</v>
      </c>
      <c r="E8833" s="85" t="s">
        <v>174</v>
      </c>
      <c r="F8833" s="526" t="s">
        <v>18</v>
      </c>
      <c r="G8833" s="526"/>
      <c r="H8833" s="527"/>
      <c r="I8833" s="527"/>
      <c r="J8833" s="527"/>
      <c r="K8833" s="527"/>
      <c r="L8833" s="527"/>
    </row>
    <row r="8834" spans="1:12" s="82" customFormat="1" ht="26.25" customHeight="1" x14ac:dyDescent="0.15">
      <c r="A8834" s="525"/>
      <c r="B8834" s="528" t="s">
        <v>1610</v>
      </c>
      <c r="C8834" s="529" t="s">
        <v>1609</v>
      </c>
      <c r="D8834" s="543">
        <v>43292</v>
      </c>
      <c r="E8834" s="528" t="s">
        <v>1608</v>
      </c>
      <c r="F8834" s="528" t="s">
        <v>1607</v>
      </c>
      <c r="G8834" s="528"/>
      <c r="H8834" s="539" t="s">
        <v>170</v>
      </c>
      <c r="I8834" s="539"/>
      <c r="J8834" s="83" t="s">
        <v>166</v>
      </c>
      <c r="K8834" s="83" t="s">
        <v>9</v>
      </c>
      <c r="L8834" s="87">
        <v>1410.58</v>
      </c>
    </row>
    <row r="8835" spans="1:12" s="82" customFormat="1" ht="291.75" customHeight="1" x14ac:dyDescent="0.15">
      <c r="A8835" s="525"/>
      <c r="B8835" s="528"/>
      <c r="C8835" s="529"/>
      <c r="D8835" s="543"/>
      <c r="E8835" s="528"/>
      <c r="F8835" s="528"/>
      <c r="G8835" s="528"/>
      <c r="H8835" s="539" t="s">
        <v>56</v>
      </c>
      <c r="I8835" s="539"/>
      <c r="J8835" s="83" t="s">
        <v>166</v>
      </c>
      <c r="K8835" s="83" t="s">
        <v>9</v>
      </c>
      <c r="L8835" s="87">
        <v>543.4</v>
      </c>
    </row>
    <row r="8836" spans="1:12" s="82" customFormat="1" ht="24" customHeight="1" x14ac:dyDescent="0.15">
      <c r="A8836" s="525"/>
      <c r="B8836" s="86" t="s">
        <v>33</v>
      </c>
      <c r="C8836" s="85" t="s">
        <v>34</v>
      </c>
      <c r="D8836" s="85" t="s">
        <v>169</v>
      </c>
      <c r="E8836" s="85" t="s">
        <v>168</v>
      </c>
      <c r="F8836" s="527"/>
      <c r="G8836" s="527"/>
      <c r="H8836" s="539" t="s">
        <v>167</v>
      </c>
      <c r="I8836" s="539"/>
      <c r="J8836" s="528" t="s">
        <v>166</v>
      </c>
      <c r="K8836" s="528" t="s">
        <v>166</v>
      </c>
      <c r="L8836" s="540">
        <v>0</v>
      </c>
    </row>
    <row r="8837" spans="1:12" s="82" customFormat="1" ht="24" customHeight="1" x14ac:dyDescent="0.15">
      <c r="A8837" s="525"/>
      <c r="B8837" s="83" t="s">
        <v>211</v>
      </c>
      <c r="C8837" s="83" t="s">
        <v>1607</v>
      </c>
      <c r="D8837" s="84">
        <v>43297</v>
      </c>
      <c r="E8837" s="83" t="s">
        <v>1606</v>
      </c>
      <c r="F8837" s="527"/>
      <c r="G8837" s="527"/>
      <c r="H8837" s="539"/>
      <c r="I8837" s="539"/>
      <c r="J8837" s="528"/>
      <c r="K8837" s="528"/>
      <c r="L8837" s="540"/>
    </row>
    <row r="8838" spans="1:12" s="82" customFormat="1" ht="24" customHeight="1" x14ac:dyDescent="0.15">
      <c r="A8838" s="525">
        <v>1666</v>
      </c>
      <c r="B8838" s="86" t="s">
        <v>23</v>
      </c>
      <c r="C8838" s="85" t="s">
        <v>24</v>
      </c>
      <c r="D8838" s="85" t="s">
        <v>175</v>
      </c>
      <c r="E8838" s="85" t="s">
        <v>174</v>
      </c>
      <c r="F8838" s="526" t="s">
        <v>18</v>
      </c>
      <c r="G8838" s="526"/>
      <c r="H8838" s="527"/>
      <c r="I8838" s="527"/>
      <c r="J8838" s="527"/>
      <c r="K8838" s="527"/>
      <c r="L8838" s="527"/>
    </row>
    <row r="8839" spans="1:12" s="82" customFormat="1" ht="26.25" customHeight="1" x14ac:dyDescent="0.15">
      <c r="A8839" s="525"/>
      <c r="B8839" s="528" t="s">
        <v>1604</v>
      </c>
      <c r="C8839" s="529" t="s">
        <v>1605</v>
      </c>
      <c r="D8839" s="543">
        <v>43235</v>
      </c>
      <c r="E8839" s="528" t="s">
        <v>238</v>
      </c>
      <c r="F8839" s="528" t="s">
        <v>237</v>
      </c>
      <c r="G8839" s="528"/>
      <c r="H8839" s="539" t="s">
        <v>170</v>
      </c>
      <c r="I8839" s="539"/>
      <c r="J8839" s="83" t="s">
        <v>166</v>
      </c>
      <c r="K8839" s="83" t="s">
        <v>9</v>
      </c>
      <c r="L8839" s="87">
        <v>626</v>
      </c>
    </row>
    <row r="8840" spans="1:12" s="82" customFormat="1" ht="281.25" customHeight="1" x14ac:dyDescent="0.15">
      <c r="A8840" s="525"/>
      <c r="B8840" s="528"/>
      <c r="C8840" s="529"/>
      <c r="D8840" s="543"/>
      <c r="E8840" s="528"/>
      <c r="F8840" s="528"/>
      <c r="G8840" s="528"/>
      <c r="H8840" s="539" t="s">
        <v>56</v>
      </c>
      <c r="I8840" s="539"/>
      <c r="J8840" s="83" t="s">
        <v>166</v>
      </c>
      <c r="K8840" s="83" t="s">
        <v>9</v>
      </c>
      <c r="L8840" s="87">
        <v>466.6</v>
      </c>
    </row>
    <row r="8841" spans="1:12" s="82" customFormat="1" ht="24" customHeight="1" x14ac:dyDescent="0.15">
      <c r="A8841" s="525"/>
      <c r="B8841" s="86" t="s">
        <v>33</v>
      </c>
      <c r="C8841" s="85" t="s">
        <v>34</v>
      </c>
      <c r="D8841" s="85" t="s">
        <v>169</v>
      </c>
      <c r="E8841" s="85" t="s">
        <v>168</v>
      </c>
      <c r="F8841" s="527"/>
      <c r="G8841" s="527"/>
      <c r="H8841" s="539" t="s">
        <v>167</v>
      </c>
      <c r="I8841" s="539"/>
      <c r="J8841" s="528" t="s">
        <v>166</v>
      </c>
      <c r="K8841" s="528" t="s">
        <v>9</v>
      </c>
      <c r="L8841" s="540">
        <v>480</v>
      </c>
    </row>
    <row r="8842" spans="1:12" s="82" customFormat="1" ht="24" customHeight="1" x14ac:dyDescent="0.15">
      <c r="A8842" s="525"/>
      <c r="B8842" s="83" t="s">
        <v>488</v>
      </c>
      <c r="C8842" s="83" t="s">
        <v>237</v>
      </c>
      <c r="D8842" s="84">
        <v>43238</v>
      </c>
      <c r="E8842" s="83" t="s">
        <v>236</v>
      </c>
      <c r="F8842" s="527"/>
      <c r="G8842" s="527"/>
      <c r="H8842" s="539"/>
      <c r="I8842" s="539"/>
      <c r="J8842" s="528"/>
      <c r="K8842" s="528"/>
      <c r="L8842" s="540"/>
    </row>
    <row r="8843" spans="1:12" s="82" customFormat="1" ht="24" customHeight="1" x14ac:dyDescent="0.15">
      <c r="A8843" s="525">
        <v>1667</v>
      </c>
      <c r="B8843" s="86" t="s">
        <v>23</v>
      </c>
      <c r="C8843" s="85" t="s">
        <v>24</v>
      </c>
      <c r="D8843" s="85" t="s">
        <v>175</v>
      </c>
      <c r="E8843" s="85" t="s">
        <v>174</v>
      </c>
      <c r="F8843" s="526" t="s">
        <v>18</v>
      </c>
      <c r="G8843" s="526"/>
      <c r="H8843" s="527"/>
      <c r="I8843" s="527"/>
      <c r="J8843" s="527"/>
      <c r="K8843" s="527"/>
      <c r="L8843" s="527"/>
    </row>
    <row r="8844" spans="1:12" s="82" customFormat="1" ht="26.25" customHeight="1" x14ac:dyDescent="0.15">
      <c r="A8844" s="525"/>
      <c r="B8844" s="528" t="s">
        <v>1604</v>
      </c>
      <c r="C8844" s="529" t="s">
        <v>1603</v>
      </c>
      <c r="D8844" s="543">
        <v>43250</v>
      </c>
      <c r="E8844" s="528" t="s">
        <v>700</v>
      </c>
      <c r="F8844" s="528" t="s">
        <v>1559</v>
      </c>
      <c r="G8844" s="528"/>
      <c r="H8844" s="539" t="s">
        <v>170</v>
      </c>
      <c r="I8844" s="539"/>
      <c r="J8844" s="83" t="s">
        <v>166</v>
      </c>
      <c r="K8844" s="83" t="s">
        <v>166</v>
      </c>
      <c r="L8844" s="87">
        <v>0</v>
      </c>
    </row>
    <row r="8845" spans="1:12" s="82" customFormat="1" ht="165.75" customHeight="1" x14ac:dyDescent="0.15">
      <c r="A8845" s="525"/>
      <c r="B8845" s="528"/>
      <c r="C8845" s="529"/>
      <c r="D8845" s="543"/>
      <c r="E8845" s="528"/>
      <c r="F8845" s="528"/>
      <c r="G8845" s="528"/>
      <c r="H8845" s="539" t="s">
        <v>56</v>
      </c>
      <c r="I8845" s="539"/>
      <c r="J8845" s="83" t="s">
        <v>166</v>
      </c>
      <c r="K8845" s="83" t="s">
        <v>166</v>
      </c>
      <c r="L8845" s="87">
        <v>0</v>
      </c>
    </row>
    <row r="8846" spans="1:12" s="82" customFormat="1" ht="24" customHeight="1" x14ac:dyDescent="0.15">
      <c r="A8846" s="525"/>
      <c r="B8846" s="86" t="s">
        <v>33</v>
      </c>
      <c r="C8846" s="85" t="s">
        <v>34</v>
      </c>
      <c r="D8846" s="85" t="s">
        <v>169</v>
      </c>
      <c r="E8846" s="85" t="s">
        <v>168</v>
      </c>
      <c r="F8846" s="527"/>
      <c r="G8846" s="527"/>
      <c r="H8846" s="539" t="s">
        <v>167</v>
      </c>
      <c r="I8846" s="539"/>
      <c r="J8846" s="528" t="s">
        <v>166</v>
      </c>
      <c r="K8846" s="528" t="s">
        <v>9</v>
      </c>
      <c r="L8846" s="540">
        <v>690</v>
      </c>
    </row>
    <row r="8847" spans="1:12" s="82" customFormat="1" ht="24" customHeight="1" x14ac:dyDescent="0.15">
      <c r="A8847" s="525"/>
      <c r="B8847" s="83" t="s">
        <v>488</v>
      </c>
      <c r="C8847" s="83" t="s">
        <v>1559</v>
      </c>
      <c r="D8847" s="84">
        <v>43256</v>
      </c>
      <c r="E8847" s="83" t="s">
        <v>1602</v>
      </c>
      <c r="F8847" s="527"/>
      <c r="G8847" s="527"/>
      <c r="H8847" s="539"/>
      <c r="I8847" s="539"/>
      <c r="J8847" s="528"/>
      <c r="K8847" s="528"/>
      <c r="L8847" s="540"/>
    </row>
    <row r="8848" spans="1:12" s="82" customFormat="1" ht="24" customHeight="1" x14ac:dyDescent="0.15">
      <c r="A8848" s="525">
        <v>1668</v>
      </c>
      <c r="B8848" s="86" t="s">
        <v>23</v>
      </c>
      <c r="C8848" s="85" t="s">
        <v>24</v>
      </c>
      <c r="D8848" s="85" t="s">
        <v>175</v>
      </c>
      <c r="E8848" s="85" t="s">
        <v>174</v>
      </c>
      <c r="F8848" s="526" t="s">
        <v>18</v>
      </c>
      <c r="G8848" s="526"/>
      <c r="H8848" s="527"/>
      <c r="I8848" s="527"/>
      <c r="J8848" s="527"/>
      <c r="K8848" s="527"/>
      <c r="L8848" s="527"/>
    </row>
    <row r="8849" spans="1:12" s="82" customFormat="1" ht="26.25" customHeight="1" x14ac:dyDescent="0.15">
      <c r="A8849" s="525"/>
      <c r="B8849" s="528" t="s">
        <v>1601</v>
      </c>
      <c r="C8849" s="529" t="s">
        <v>1600</v>
      </c>
      <c r="D8849" s="543">
        <v>43303</v>
      </c>
      <c r="E8849" s="528" t="s">
        <v>1599</v>
      </c>
      <c r="F8849" s="528" t="s">
        <v>1598</v>
      </c>
      <c r="G8849" s="528"/>
      <c r="H8849" s="539" t="s">
        <v>170</v>
      </c>
      <c r="I8849" s="539"/>
      <c r="J8849" s="83" t="s">
        <v>166</v>
      </c>
      <c r="K8849" s="83" t="s">
        <v>166</v>
      </c>
      <c r="L8849" s="87">
        <v>0</v>
      </c>
    </row>
    <row r="8850" spans="1:12" s="82" customFormat="1" ht="270.75" customHeight="1" x14ac:dyDescent="0.15">
      <c r="A8850" s="525"/>
      <c r="B8850" s="528"/>
      <c r="C8850" s="529"/>
      <c r="D8850" s="543"/>
      <c r="E8850" s="528"/>
      <c r="F8850" s="528"/>
      <c r="G8850" s="528"/>
      <c r="H8850" s="539" t="s">
        <v>56</v>
      </c>
      <c r="I8850" s="539"/>
      <c r="J8850" s="83" t="s">
        <v>166</v>
      </c>
      <c r="K8850" s="83" t="s">
        <v>166</v>
      </c>
      <c r="L8850" s="87">
        <v>0</v>
      </c>
    </row>
    <row r="8851" spans="1:12" s="82" customFormat="1" ht="24" customHeight="1" x14ac:dyDescent="0.15">
      <c r="A8851" s="525"/>
      <c r="B8851" s="86" t="s">
        <v>33</v>
      </c>
      <c r="C8851" s="85" t="s">
        <v>34</v>
      </c>
      <c r="D8851" s="85" t="s">
        <v>169</v>
      </c>
      <c r="E8851" s="85" t="s">
        <v>168</v>
      </c>
      <c r="F8851" s="527"/>
      <c r="G8851" s="527"/>
      <c r="H8851" s="539" t="s">
        <v>167</v>
      </c>
      <c r="I8851" s="539"/>
      <c r="J8851" s="528" t="s">
        <v>166</v>
      </c>
      <c r="K8851" s="528" t="s">
        <v>9</v>
      </c>
      <c r="L8851" s="540">
        <v>500</v>
      </c>
    </row>
    <row r="8852" spans="1:12" s="82" customFormat="1" ht="24" customHeight="1" x14ac:dyDescent="0.15">
      <c r="A8852" s="525"/>
      <c r="B8852" s="83" t="s">
        <v>192</v>
      </c>
      <c r="C8852" s="83" t="s">
        <v>1598</v>
      </c>
      <c r="D8852" s="84">
        <v>43308</v>
      </c>
      <c r="E8852" s="83" t="s">
        <v>1597</v>
      </c>
      <c r="F8852" s="527"/>
      <c r="G8852" s="527"/>
      <c r="H8852" s="539"/>
      <c r="I8852" s="539"/>
      <c r="J8852" s="528"/>
      <c r="K8852" s="528"/>
      <c r="L8852" s="540"/>
    </row>
    <row r="8853" spans="1:12" s="82" customFormat="1" ht="24" customHeight="1" x14ac:dyDescent="0.15">
      <c r="A8853" s="525">
        <v>1669</v>
      </c>
      <c r="B8853" s="86" t="s">
        <v>23</v>
      </c>
      <c r="C8853" s="85" t="s">
        <v>24</v>
      </c>
      <c r="D8853" s="85" t="s">
        <v>175</v>
      </c>
      <c r="E8853" s="85" t="s">
        <v>174</v>
      </c>
      <c r="F8853" s="526" t="s">
        <v>18</v>
      </c>
      <c r="G8853" s="526"/>
      <c r="H8853" s="527"/>
      <c r="I8853" s="527"/>
      <c r="J8853" s="527"/>
      <c r="K8853" s="527"/>
      <c r="L8853" s="527"/>
    </row>
    <row r="8854" spans="1:12" s="82" customFormat="1" ht="26.25" customHeight="1" x14ac:dyDescent="0.15">
      <c r="A8854" s="525"/>
      <c r="B8854" s="528" t="s">
        <v>1596</v>
      </c>
      <c r="C8854" s="529" t="s">
        <v>1595</v>
      </c>
      <c r="D8854" s="543">
        <v>43222</v>
      </c>
      <c r="E8854" s="528" t="s">
        <v>610</v>
      </c>
      <c r="F8854" s="528" t="s">
        <v>609</v>
      </c>
      <c r="G8854" s="528"/>
      <c r="H8854" s="539" t="s">
        <v>170</v>
      </c>
      <c r="I8854" s="539"/>
      <c r="J8854" s="83" t="s">
        <v>166</v>
      </c>
      <c r="K8854" s="83" t="s">
        <v>9</v>
      </c>
      <c r="L8854" s="87">
        <v>15</v>
      </c>
    </row>
    <row r="8855" spans="1:12" s="82" customFormat="1" ht="281.25" customHeight="1" x14ac:dyDescent="0.15">
      <c r="A8855" s="525"/>
      <c r="B8855" s="528"/>
      <c r="C8855" s="529"/>
      <c r="D8855" s="543"/>
      <c r="E8855" s="528"/>
      <c r="F8855" s="528"/>
      <c r="G8855" s="528"/>
      <c r="H8855" s="539" t="s">
        <v>56</v>
      </c>
      <c r="I8855" s="539"/>
      <c r="J8855" s="83" t="s">
        <v>166</v>
      </c>
      <c r="K8855" s="83" t="s">
        <v>9</v>
      </c>
      <c r="L8855" s="87">
        <v>403.6</v>
      </c>
    </row>
    <row r="8856" spans="1:12" s="82" customFormat="1" ht="24" customHeight="1" x14ac:dyDescent="0.15">
      <c r="A8856" s="525"/>
      <c r="B8856" s="86" t="s">
        <v>33</v>
      </c>
      <c r="C8856" s="85" t="s">
        <v>34</v>
      </c>
      <c r="D8856" s="85" t="s">
        <v>169</v>
      </c>
      <c r="E8856" s="85" t="s">
        <v>168</v>
      </c>
      <c r="F8856" s="527"/>
      <c r="G8856" s="527"/>
      <c r="H8856" s="539" t="s">
        <v>167</v>
      </c>
      <c r="I8856" s="539"/>
      <c r="J8856" s="528" t="s">
        <v>166</v>
      </c>
      <c r="K8856" s="528" t="s">
        <v>166</v>
      </c>
      <c r="L8856" s="540">
        <v>0</v>
      </c>
    </row>
    <row r="8857" spans="1:12" s="82" customFormat="1" ht="24" customHeight="1" x14ac:dyDescent="0.15">
      <c r="A8857" s="525"/>
      <c r="B8857" s="83" t="s">
        <v>211</v>
      </c>
      <c r="C8857" s="83" t="s">
        <v>609</v>
      </c>
      <c r="D8857" s="84">
        <v>43222</v>
      </c>
      <c r="E8857" s="83" t="s">
        <v>1594</v>
      </c>
      <c r="F8857" s="527"/>
      <c r="G8857" s="527"/>
      <c r="H8857" s="539"/>
      <c r="I8857" s="539"/>
      <c r="J8857" s="528"/>
      <c r="K8857" s="528"/>
      <c r="L8857" s="540"/>
    </row>
    <row r="8858" spans="1:12" s="82" customFormat="1" ht="24" customHeight="1" x14ac:dyDescent="0.15">
      <c r="A8858" s="525">
        <v>1670</v>
      </c>
      <c r="B8858" s="86" t="s">
        <v>23</v>
      </c>
      <c r="C8858" s="85" t="s">
        <v>24</v>
      </c>
      <c r="D8858" s="85" t="s">
        <v>175</v>
      </c>
      <c r="E8858" s="85" t="s">
        <v>174</v>
      </c>
      <c r="F8858" s="526" t="s">
        <v>18</v>
      </c>
      <c r="G8858" s="526"/>
      <c r="H8858" s="527"/>
      <c r="I8858" s="527"/>
      <c r="J8858" s="527"/>
      <c r="K8858" s="527"/>
      <c r="L8858" s="527"/>
    </row>
    <row r="8859" spans="1:12" s="82" customFormat="1" ht="26.25" customHeight="1" x14ac:dyDescent="0.15">
      <c r="A8859" s="525"/>
      <c r="B8859" s="528" t="s">
        <v>1593</v>
      </c>
      <c r="C8859" s="529" t="s">
        <v>1592</v>
      </c>
      <c r="D8859" s="543">
        <v>43249</v>
      </c>
      <c r="E8859" s="528" t="s">
        <v>682</v>
      </c>
      <c r="F8859" s="528" t="s">
        <v>1591</v>
      </c>
      <c r="G8859" s="528"/>
      <c r="H8859" s="539" t="s">
        <v>170</v>
      </c>
      <c r="I8859" s="539"/>
      <c r="J8859" s="83" t="s">
        <v>166</v>
      </c>
      <c r="K8859" s="83" t="s">
        <v>9</v>
      </c>
      <c r="L8859" s="87">
        <v>1008.88</v>
      </c>
    </row>
    <row r="8860" spans="1:12" s="82" customFormat="1" ht="408.95" customHeight="1" x14ac:dyDescent="0.15">
      <c r="A8860" s="525"/>
      <c r="B8860" s="528"/>
      <c r="C8860" s="529"/>
      <c r="D8860" s="543"/>
      <c r="E8860" s="528"/>
      <c r="F8860" s="528"/>
      <c r="G8860" s="528"/>
      <c r="H8860" s="539" t="s">
        <v>56</v>
      </c>
      <c r="I8860" s="539"/>
      <c r="J8860" s="528" t="s">
        <v>166</v>
      </c>
      <c r="K8860" s="528" t="s">
        <v>9</v>
      </c>
      <c r="L8860" s="540">
        <v>5810</v>
      </c>
    </row>
    <row r="8861" spans="1:12" s="82" customFormat="1" ht="408.95" customHeight="1" x14ac:dyDescent="0.15">
      <c r="A8861" s="525"/>
      <c r="B8861" s="528"/>
      <c r="C8861" s="529"/>
      <c r="D8861" s="543"/>
      <c r="E8861" s="528"/>
      <c r="F8861" s="528"/>
      <c r="G8861" s="528"/>
      <c r="H8861" s="539"/>
      <c r="I8861" s="539"/>
      <c r="J8861" s="528"/>
      <c r="K8861" s="528"/>
      <c r="L8861" s="540"/>
    </row>
    <row r="8862" spans="1:12" s="82" customFormat="1" ht="72.2" customHeight="1" x14ac:dyDescent="0.15">
      <c r="A8862" s="525"/>
      <c r="B8862" s="528"/>
      <c r="C8862" s="529"/>
      <c r="D8862" s="543"/>
      <c r="E8862" s="528"/>
      <c r="F8862" s="528"/>
      <c r="G8862" s="528"/>
      <c r="H8862" s="539"/>
      <c r="I8862" s="539"/>
      <c r="J8862" s="528"/>
      <c r="K8862" s="528"/>
      <c r="L8862" s="540"/>
    </row>
    <row r="8863" spans="1:12" s="82" customFormat="1" ht="24" customHeight="1" x14ac:dyDescent="0.15">
      <c r="A8863" s="525"/>
      <c r="B8863" s="86" t="s">
        <v>33</v>
      </c>
      <c r="C8863" s="85" t="s">
        <v>34</v>
      </c>
      <c r="D8863" s="85" t="s">
        <v>169</v>
      </c>
      <c r="E8863" s="85" t="s">
        <v>168</v>
      </c>
      <c r="F8863" s="527"/>
      <c r="G8863" s="527"/>
      <c r="H8863" s="539" t="s">
        <v>167</v>
      </c>
      <c r="I8863" s="539"/>
      <c r="J8863" s="528" t="s">
        <v>166</v>
      </c>
      <c r="K8863" s="528" t="s">
        <v>9</v>
      </c>
      <c r="L8863" s="540">
        <v>350</v>
      </c>
    </row>
    <row r="8864" spans="1:12" s="82" customFormat="1" ht="24" customHeight="1" x14ac:dyDescent="0.15">
      <c r="A8864" s="525"/>
      <c r="B8864" s="83" t="s">
        <v>232</v>
      </c>
      <c r="C8864" s="83" t="s">
        <v>1591</v>
      </c>
      <c r="D8864" s="84">
        <v>43255</v>
      </c>
      <c r="E8864" s="83" t="s">
        <v>1590</v>
      </c>
      <c r="F8864" s="527"/>
      <c r="G8864" s="527"/>
      <c r="H8864" s="539"/>
      <c r="I8864" s="539"/>
      <c r="J8864" s="528"/>
      <c r="K8864" s="528"/>
      <c r="L8864" s="540"/>
    </row>
    <row r="8865" spans="1:12" s="82" customFormat="1" ht="24" customHeight="1" x14ac:dyDescent="0.15">
      <c r="A8865" s="525">
        <v>1671</v>
      </c>
      <c r="B8865" s="86" t="s">
        <v>23</v>
      </c>
      <c r="C8865" s="85" t="s">
        <v>24</v>
      </c>
      <c r="D8865" s="85" t="s">
        <v>175</v>
      </c>
      <c r="E8865" s="85" t="s">
        <v>174</v>
      </c>
      <c r="F8865" s="526" t="s">
        <v>18</v>
      </c>
      <c r="G8865" s="526"/>
      <c r="H8865" s="527"/>
      <c r="I8865" s="527"/>
      <c r="J8865" s="527"/>
      <c r="K8865" s="527"/>
      <c r="L8865" s="527"/>
    </row>
    <row r="8866" spans="1:12" s="82" customFormat="1" ht="26.25" customHeight="1" x14ac:dyDescent="0.15">
      <c r="A8866" s="525"/>
      <c r="B8866" s="528" t="s">
        <v>1586</v>
      </c>
      <c r="C8866" s="529" t="s">
        <v>1589</v>
      </c>
      <c r="D8866" s="543">
        <v>43361</v>
      </c>
      <c r="E8866" s="528" t="s">
        <v>1588</v>
      </c>
      <c r="F8866" s="528" t="s">
        <v>1587</v>
      </c>
      <c r="G8866" s="528"/>
      <c r="H8866" s="539" t="s">
        <v>170</v>
      </c>
      <c r="I8866" s="539"/>
      <c r="J8866" s="83" t="s">
        <v>166</v>
      </c>
      <c r="K8866" s="83" t="s">
        <v>9</v>
      </c>
      <c r="L8866" s="87">
        <v>44.25</v>
      </c>
    </row>
    <row r="8867" spans="1:12" s="82" customFormat="1" ht="260.25" customHeight="1" x14ac:dyDescent="0.15">
      <c r="A8867" s="525"/>
      <c r="B8867" s="528"/>
      <c r="C8867" s="529"/>
      <c r="D8867" s="543"/>
      <c r="E8867" s="528"/>
      <c r="F8867" s="528"/>
      <c r="G8867" s="528"/>
      <c r="H8867" s="539" t="s">
        <v>56</v>
      </c>
      <c r="I8867" s="539"/>
      <c r="J8867" s="83" t="s">
        <v>166</v>
      </c>
      <c r="K8867" s="83" t="s">
        <v>9</v>
      </c>
      <c r="L8867" s="87">
        <v>571</v>
      </c>
    </row>
    <row r="8868" spans="1:12" s="82" customFormat="1" ht="24" customHeight="1" x14ac:dyDescent="0.15">
      <c r="A8868" s="525"/>
      <c r="B8868" s="86" t="s">
        <v>33</v>
      </c>
      <c r="C8868" s="85" t="s">
        <v>34</v>
      </c>
      <c r="D8868" s="85" t="s">
        <v>169</v>
      </c>
      <c r="E8868" s="85" t="s">
        <v>168</v>
      </c>
      <c r="F8868" s="527"/>
      <c r="G8868" s="527"/>
      <c r="H8868" s="539" t="s">
        <v>167</v>
      </c>
      <c r="I8868" s="539"/>
      <c r="J8868" s="528" t="s">
        <v>166</v>
      </c>
      <c r="K8868" s="528" t="s">
        <v>9</v>
      </c>
      <c r="L8868" s="540">
        <v>101</v>
      </c>
    </row>
    <row r="8869" spans="1:12" s="82" customFormat="1" ht="24" customHeight="1" x14ac:dyDescent="0.15">
      <c r="A8869" s="525"/>
      <c r="B8869" s="83" t="s">
        <v>269</v>
      </c>
      <c r="C8869" s="83" t="s">
        <v>1587</v>
      </c>
      <c r="D8869" s="84">
        <v>43362</v>
      </c>
      <c r="E8869" s="83" t="s">
        <v>668</v>
      </c>
      <c r="F8869" s="527"/>
      <c r="G8869" s="527"/>
      <c r="H8869" s="539"/>
      <c r="I8869" s="539"/>
      <c r="J8869" s="528"/>
      <c r="K8869" s="528"/>
      <c r="L8869" s="540"/>
    </row>
    <row r="8870" spans="1:12" s="82" customFormat="1" ht="24" customHeight="1" x14ac:dyDescent="0.15">
      <c r="A8870" s="525">
        <v>1672</v>
      </c>
      <c r="B8870" s="86" t="s">
        <v>23</v>
      </c>
      <c r="C8870" s="85" t="s">
        <v>24</v>
      </c>
      <c r="D8870" s="85" t="s">
        <v>175</v>
      </c>
      <c r="E8870" s="85" t="s">
        <v>174</v>
      </c>
      <c r="F8870" s="526" t="s">
        <v>18</v>
      </c>
      <c r="G8870" s="526"/>
      <c r="H8870" s="527"/>
      <c r="I8870" s="527"/>
      <c r="J8870" s="527"/>
      <c r="K8870" s="527"/>
      <c r="L8870" s="527"/>
    </row>
    <row r="8871" spans="1:12" s="82" customFormat="1" ht="26.25" customHeight="1" x14ac:dyDescent="0.15">
      <c r="A8871" s="525"/>
      <c r="B8871" s="528" t="s">
        <v>1586</v>
      </c>
      <c r="C8871" s="529" t="s">
        <v>1585</v>
      </c>
      <c r="D8871" s="543">
        <v>43371</v>
      </c>
      <c r="E8871" s="528" t="s">
        <v>1584</v>
      </c>
      <c r="F8871" s="528" t="s">
        <v>1583</v>
      </c>
      <c r="G8871" s="528"/>
      <c r="H8871" s="539" t="s">
        <v>170</v>
      </c>
      <c r="I8871" s="539"/>
      <c r="J8871" s="83" t="s">
        <v>166</v>
      </c>
      <c r="K8871" s="83" t="s">
        <v>9</v>
      </c>
      <c r="L8871" s="87">
        <v>345</v>
      </c>
    </row>
    <row r="8872" spans="1:12" s="82" customFormat="1" ht="408.95" customHeight="1" x14ac:dyDescent="0.15">
      <c r="A8872" s="525"/>
      <c r="B8872" s="528"/>
      <c r="C8872" s="529"/>
      <c r="D8872" s="543"/>
      <c r="E8872" s="528"/>
      <c r="F8872" s="528"/>
      <c r="G8872" s="528"/>
      <c r="H8872" s="539" t="s">
        <v>56</v>
      </c>
      <c r="I8872" s="539"/>
      <c r="J8872" s="528" t="s">
        <v>166</v>
      </c>
      <c r="K8872" s="528" t="s">
        <v>166</v>
      </c>
      <c r="L8872" s="540">
        <v>0</v>
      </c>
    </row>
    <row r="8873" spans="1:12" s="82" customFormat="1" ht="19.350000000000001" customHeight="1" x14ac:dyDescent="0.15">
      <c r="A8873" s="525"/>
      <c r="B8873" s="528"/>
      <c r="C8873" s="529"/>
      <c r="D8873" s="543"/>
      <c r="E8873" s="528"/>
      <c r="F8873" s="528"/>
      <c r="G8873" s="528"/>
      <c r="H8873" s="539"/>
      <c r="I8873" s="539"/>
      <c r="J8873" s="528"/>
      <c r="K8873" s="528"/>
      <c r="L8873" s="540"/>
    </row>
    <row r="8874" spans="1:12" s="82" customFormat="1" ht="24" customHeight="1" x14ac:dyDescent="0.15">
      <c r="A8874" s="525"/>
      <c r="B8874" s="86" t="s">
        <v>33</v>
      </c>
      <c r="C8874" s="85" t="s">
        <v>34</v>
      </c>
      <c r="D8874" s="85" t="s">
        <v>169</v>
      </c>
      <c r="E8874" s="85" t="s">
        <v>168</v>
      </c>
      <c r="F8874" s="527"/>
      <c r="G8874" s="527"/>
      <c r="H8874" s="539" t="s">
        <v>167</v>
      </c>
      <c r="I8874" s="539"/>
      <c r="J8874" s="528" t="s">
        <v>166</v>
      </c>
      <c r="K8874" s="528" t="s">
        <v>9</v>
      </c>
      <c r="L8874" s="540">
        <v>293</v>
      </c>
    </row>
    <row r="8875" spans="1:12" s="82" customFormat="1" ht="24" customHeight="1" x14ac:dyDescent="0.15">
      <c r="A8875" s="525"/>
      <c r="B8875" s="83" t="s">
        <v>269</v>
      </c>
      <c r="C8875" s="83" t="s">
        <v>1583</v>
      </c>
      <c r="D8875" s="84">
        <v>43373</v>
      </c>
      <c r="E8875" s="83" t="s">
        <v>585</v>
      </c>
      <c r="F8875" s="527"/>
      <c r="G8875" s="527"/>
      <c r="H8875" s="539"/>
      <c r="I8875" s="539"/>
      <c r="J8875" s="528"/>
      <c r="K8875" s="528"/>
      <c r="L8875" s="540"/>
    </row>
    <row r="8876" spans="1:12" s="82" customFormat="1" ht="24" customHeight="1" x14ac:dyDescent="0.15">
      <c r="A8876" s="525">
        <v>1673</v>
      </c>
      <c r="B8876" s="86" t="s">
        <v>23</v>
      </c>
      <c r="C8876" s="85" t="s">
        <v>24</v>
      </c>
      <c r="D8876" s="85" t="s">
        <v>175</v>
      </c>
      <c r="E8876" s="85" t="s">
        <v>174</v>
      </c>
      <c r="F8876" s="526" t="s">
        <v>18</v>
      </c>
      <c r="G8876" s="526"/>
      <c r="H8876" s="527"/>
      <c r="I8876" s="527"/>
      <c r="J8876" s="527"/>
      <c r="K8876" s="527"/>
      <c r="L8876" s="527"/>
    </row>
    <row r="8877" spans="1:12" s="82" customFormat="1" ht="26.25" customHeight="1" x14ac:dyDescent="0.15">
      <c r="A8877" s="525"/>
      <c r="B8877" s="528" t="s">
        <v>1582</v>
      </c>
      <c r="C8877" s="529" t="s">
        <v>1581</v>
      </c>
      <c r="D8877" s="543">
        <v>43313</v>
      </c>
      <c r="E8877" s="528" t="s">
        <v>1580</v>
      </c>
      <c r="F8877" s="528" t="s">
        <v>1578</v>
      </c>
      <c r="G8877" s="528"/>
      <c r="H8877" s="539" t="s">
        <v>170</v>
      </c>
      <c r="I8877" s="539"/>
      <c r="J8877" s="83" t="s">
        <v>166</v>
      </c>
      <c r="K8877" s="83" t="s">
        <v>166</v>
      </c>
      <c r="L8877" s="87">
        <v>0</v>
      </c>
    </row>
    <row r="8878" spans="1:12" s="82" customFormat="1" ht="365.25" customHeight="1" x14ac:dyDescent="0.15">
      <c r="A8878" s="525"/>
      <c r="B8878" s="528"/>
      <c r="C8878" s="529"/>
      <c r="D8878" s="543"/>
      <c r="E8878" s="528"/>
      <c r="F8878" s="528"/>
      <c r="G8878" s="528"/>
      <c r="H8878" s="539" t="s">
        <v>56</v>
      </c>
      <c r="I8878" s="539"/>
      <c r="J8878" s="83" t="s">
        <v>166</v>
      </c>
      <c r="K8878" s="83" t="s">
        <v>166</v>
      </c>
      <c r="L8878" s="87">
        <v>0</v>
      </c>
    </row>
    <row r="8879" spans="1:12" s="82" customFormat="1" ht="24" customHeight="1" x14ac:dyDescent="0.15">
      <c r="A8879" s="525"/>
      <c r="B8879" s="86" t="s">
        <v>33</v>
      </c>
      <c r="C8879" s="85" t="s">
        <v>34</v>
      </c>
      <c r="D8879" s="85" t="s">
        <v>169</v>
      </c>
      <c r="E8879" s="85" t="s">
        <v>168</v>
      </c>
      <c r="F8879" s="527"/>
      <c r="G8879" s="527"/>
      <c r="H8879" s="539" t="s">
        <v>167</v>
      </c>
      <c r="I8879" s="539"/>
      <c r="J8879" s="528" t="s">
        <v>166</v>
      </c>
      <c r="K8879" s="528" t="s">
        <v>9</v>
      </c>
      <c r="L8879" s="540">
        <v>375</v>
      </c>
    </row>
    <row r="8880" spans="1:12" s="82" customFormat="1" ht="24" customHeight="1" x14ac:dyDescent="0.15">
      <c r="A8880" s="525"/>
      <c r="B8880" s="83" t="s">
        <v>1579</v>
      </c>
      <c r="C8880" s="83" t="s">
        <v>1578</v>
      </c>
      <c r="D8880" s="84">
        <v>43316</v>
      </c>
      <c r="E8880" s="83" t="s">
        <v>1577</v>
      </c>
      <c r="F8880" s="527"/>
      <c r="G8880" s="527"/>
      <c r="H8880" s="539"/>
      <c r="I8880" s="539"/>
      <c r="J8880" s="528"/>
      <c r="K8880" s="528"/>
      <c r="L8880" s="540"/>
    </row>
    <row r="8881" spans="1:12" s="82" customFormat="1" ht="24" customHeight="1" x14ac:dyDescent="0.15">
      <c r="A8881" s="525">
        <v>1674</v>
      </c>
      <c r="B8881" s="86" t="s">
        <v>23</v>
      </c>
      <c r="C8881" s="85" t="s">
        <v>24</v>
      </c>
      <c r="D8881" s="85" t="s">
        <v>175</v>
      </c>
      <c r="E8881" s="85" t="s">
        <v>174</v>
      </c>
      <c r="F8881" s="526" t="s">
        <v>18</v>
      </c>
      <c r="G8881" s="526"/>
      <c r="H8881" s="527"/>
      <c r="I8881" s="527"/>
      <c r="J8881" s="527"/>
      <c r="K8881" s="527"/>
      <c r="L8881" s="527"/>
    </row>
    <row r="8882" spans="1:12" s="82" customFormat="1" ht="26.25" customHeight="1" x14ac:dyDescent="0.15">
      <c r="A8882" s="525"/>
      <c r="B8882" s="528" t="s">
        <v>1576</v>
      </c>
      <c r="C8882" s="529" t="s">
        <v>1575</v>
      </c>
      <c r="D8882" s="543">
        <v>43275</v>
      </c>
      <c r="E8882" s="528" t="s">
        <v>1574</v>
      </c>
      <c r="F8882" s="528" t="s">
        <v>1573</v>
      </c>
      <c r="G8882" s="528"/>
      <c r="H8882" s="539" t="s">
        <v>170</v>
      </c>
      <c r="I8882" s="539"/>
      <c r="J8882" s="83" t="s">
        <v>166</v>
      </c>
      <c r="K8882" s="83" t="s">
        <v>166</v>
      </c>
      <c r="L8882" s="87">
        <v>0</v>
      </c>
    </row>
    <row r="8883" spans="1:12" s="82" customFormat="1" ht="270.75" customHeight="1" x14ac:dyDescent="0.15">
      <c r="A8883" s="525"/>
      <c r="B8883" s="528"/>
      <c r="C8883" s="529"/>
      <c r="D8883" s="543"/>
      <c r="E8883" s="528"/>
      <c r="F8883" s="528"/>
      <c r="G8883" s="528"/>
      <c r="H8883" s="539" t="s">
        <v>56</v>
      </c>
      <c r="I8883" s="539"/>
      <c r="J8883" s="83" t="s">
        <v>166</v>
      </c>
      <c r="K8883" s="83" t="s">
        <v>166</v>
      </c>
      <c r="L8883" s="87">
        <v>0</v>
      </c>
    </row>
    <row r="8884" spans="1:12" s="82" customFormat="1" ht="24" customHeight="1" x14ac:dyDescent="0.15">
      <c r="A8884" s="525"/>
      <c r="B8884" s="86" t="s">
        <v>33</v>
      </c>
      <c r="C8884" s="85" t="s">
        <v>34</v>
      </c>
      <c r="D8884" s="85" t="s">
        <v>169</v>
      </c>
      <c r="E8884" s="85" t="s">
        <v>168</v>
      </c>
      <c r="F8884" s="527"/>
      <c r="G8884" s="527"/>
      <c r="H8884" s="539" t="s">
        <v>167</v>
      </c>
      <c r="I8884" s="539"/>
      <c r="J8884" s="528" t="s">
        <v>166</v>
      </c>
      <c r="K8884" s="528" t="s">
        <v>9</v>
      </c>
      <c r="L8884" s="540">
        <v>1335</v>
      </c>
    </row>
    <row r="8885" spans="1:12" s="82" customFormat="1" ht="24" customHeight="1" x14ac:dyDescent="0.15">
      <c r="A8885" s="525"/>
      <c r="B8885" s="83" t="s">
        <v>232</v>
      </c>
      <c r="C8885" s="83" t="s">
        <v>1573</v>
      </c>
      <c r="D8885" s="84">
        <v>43280</v>
      </c>
      <c r="E8885" s="83" t="s">
        <v>399</v>
      </c>
      <c r="F8885" s="527"/>
      <c r="G8885" s="527"/>
      <c r="H8885" s="539"/>
      <c r="I8885" s="539"/>
      <c r="J8885" s="528"/>
      <c r="K8885" s="528"/>
      <c r="L8885" s="540"/>
    </row>
    <row r="8886" spans="1:12" s="82" customFormat="1" ht="24" customHeight="1" x14ac:dyDescent="0.15">
      <c r="A8886" s="525">
        <v>1675</v>
      </c>
      <c r="B8886" s="86" t="s">
        <v>23</v>
      </c>
      <c r="C8886" s="85" t="s">
        <v>24</v>
      </c>
      <c r="D8886" s="85" t="s">
        <v>175</v>
      </c>
      <c r="E8886" s="85" t="s">
        <v>174</v>
      </c>
      <c r="F8886" s="526" t="s">
        <v>18</v>
      </c>
      <c r="G8886" s="526"/>
      <c r="H8886" s="527"/>
      <c r="I8886" s="527"/>
      <c r="J8886" s="527"/>
      <c r="K8886" s="527"/>
      <c r="L8886" s="527"/>
    </row>
    <row r="8887" spans="1:12" s="82" customFormat="1" ht="26.25" customHeight="1" x14ac:dyDescent="0.15">
      <c r="A8887" s="525"/>
      <c r="B8887" s="528" t="s">
        <v>1565</v>
      </c>
      <c r="C8887" s="529" t="s">
        <v>1572</v>
      </c>
      <c r="D8887" s="543">
        <v>43208</v>
      </c>
      <c r="E8887" s="528" t="s">
        <v>1571</v>
      </c>
      <c r="F8887" s="528" t="s">
        <v>1570</v>
      </c>
      <c r="G8887" s="528"/>
      <c r="H8887" s="539" t="s">
        <v>170</v>
      </c>
      <c r="I8887" s="539"/>
      <c r="J8887" s="83" t="s">
        <v>166</v>
      </c>
      <c r="K8887" s="83" t="s">
        <v>9</v>
      </c>
      <c r="L8887" s="87">
        <v>1846.55</v>
      </c>
    </row>
    <row r="8888" spans="1:12" s="82" customFormat="1" ht="408.95" customHeight="1" x14ac:dyDescent="0.15">
      <c r="A8888" s="525"/>
      <c r="B8888" s="528"/>
      <c r="C8888" s="529"/>
      <c r="D8888" s="543"/>
      <c r="E8888" s="528"/>
      <c r="F8888" s="528"/>
      <c r="G8888" s="528"/>
      <c r="H8888" s="539" t="s">
        <v>56</v>
      </c>
      <c r="I8888" s="539"/>
      <c r="J8888" s="528" t="s">
        <v>166</v>
      </c>
      <c r="K8888" s="528" t="s">
        <v>9</v>
      </c>
      <c r="L8888" s="540">
        <v>1057.2</v>
      </c>
    </row>
    <row r="8889" spans="1:12" s="82" customFormat="1" ht="50.85" customHeight="1" x14ac:dyDescent="0.15">
      <c r="A8889" s="525"/>
      <c r="B8889" s="528"/>
      <c r="C8889" s="529"/>
      <c r="D8889" s="543"/>
      <c r="E8889" s="528"/>
      <c r="F8889" s="528"/>
      <c r="G8889" s="528"/>
      <c r="H8889" s="539"/>
      <c r="I8889" s="539"/>
      <c r="J8889" s="528"/>
      <c r="K8889" s="528"/>
      <c r="L8889" s="540"/>
    </row>
    <row r="8890" spans="1:12" s="82" customFormat="1" ht="24" customHeight="1" x14ac:dyDescent="0.15">
      <c r="A8890" s="525"/>
      <c r="B8890" s="86" t="s">
        <v>33</v>
      </c>
      <c r="C8890" s="85" t="s">
        <v>34</v>
      </c>
      <c r="D8890" s="85" t="s">
        <v>169</v>
      </c>
      <c r="E8890" s="85" t="s">
        <v>168</v>
      </c>
      <c r="F8890" s="527"/>
      <c r="G8890" s="527"/>
      <c r="H8890" s="539" t="s">
        <v>167</v>
      </c>
      <c r="I8890" s="539"/>
      <c r="J8890" s="528" t="s">
        <v>166</v>
      </c>
      <c r="K8890" s="528" t="s">
        <v>9</v>
      </c>
      <c r="L8890" s="540">
        <v>80</v>
      </c>
    </row>
    <row r="8891" spans="1:12" s="82" customFormat="1" ht="34.5" customHeight="1" x14ac:dyDescent="0.15">
      <c r="A8891" s="525"/>
      <c r="B8891" s="83" t="s">
        <v>1563</v>
      </c>
      <c r="C8891" s="83" t="s">
        <v>1570</v>
      </c>
      <c r="D8891" s="84">
        <v>43212</v>
      </c>
      <c r="E8891" s="83" t="s">
        <v>1569</v>
      </c>
      <c r="F8891" s="527"/>
      <c r="G8891" s="527"/>
      <c r="H8891" s="539"/>
      <c r="I8891" s="539"/>
      <c r="J8891" s="528"/>
      <c r="K8891" s="528"/>
      <c r="L8891" s="540"/>
    </row>
    <row r="8892" spans="1:12" s="82" customFormat="1" ht="24" customHeight="1" x14ac:dyDescent="0.15">
      <c r="A8892" s="525">
        <v>1676</v>
      </c>
      <c r="B8892" s="86" t="s">
        <v>23</v>
      </c>
      <c r="C8892" s="85" t="s">
        <v>24</v>
      </c>
      <c r="D8892" s="85" t="s">
        <v>175</v>
      </c>
      <c r="E8892" s="85" t="s">
        <v>174</v>
      </c>
      <c r="F8892" s="526" t="s">
        <v>18</v>
      </c>
      <c r="G8892" s="526"/>
      <c r="H8892" s="527"/>
      <c r="I8892" s="527"/>
      <c r="J8892" s="527"/>
      <c r="K8892" s="527"/>
      <c r="L8892" s="527"/>
    </row>
    <row r="8893" spans="1:12" s="82" customFormat="1" ht="26.25" customHeight="1" x14ac:dyDescent="0.15">
      <c r="A8893" s="525"/>
      <c r="B8893" s="528" t="s">
        <v>1565</v>
      </c>
      <c r="C8893" s="529" t="s">
        <v>1568</v>
      </c>
      <c r="D8893" s="543">
        <v>43271</v>
      </c>
      <c r="E8893" s="528" t="s">
        <v>876</v>
      </c>
      <c r="F8893" s="528" t="s">
        <v>875</v>
      </c>
      <c r="G8893" s="528"/>
      <c r="H8893" s="539" t="s">
        <v>170</v>
      </c>
      <c r="I8893" s="539"/>
      <c r="J8893" s="83" t="s">
        <v>166</v>
      </c>
      <c r="K8893" s="83" t="s">
        <v>9</v>
      </c>
      <c r="L8893" s="87">
        <v>970.5</v>
      </c>
    </row>
    <row r="8894" spans="1:12" s="82" customFormat="1" ht="396.75" customHeight="1" x14ac:dyDescent="0.15">
      <c r="A8894" s="525"/>
      <c r="B8894" s="528"/>
      <c r="C8894" s="529"/>
      <c r="D8894" s="543"/>
      <c r="E8894" s="528"/>
      <c r="F8894" s="528"/>
      <c r="G8894" s="528"/>
      <c r="H8894" s="539" t="s">
        <v>56</v>
      </c>
      <c r="I8894" s="539"/>
      <c r="J8894" s="83" t="s">
        <v>166</v>
      </c>
      <c r="K8894" s="83" t="s">
        <v>9</v>
      </c>
      <c r="L8894" s="87">
        <v>884.28</v>
      </c>
    </row>
    <row r="8895" spans="1:12" s="82" customFormat="1" ht="24" customHeight="1" x14ac:dyDescent="0.15">
      <c r="A8895" s="525"/>
      <c r="B8895" s="86" t="s">
        <v>33</v>
      </c>
      <c r="C8895" s="85" t="s">
        <v>34</v>
      </c>
      <c r="D8895" s="85" t="s">
        <v>169</v>
      </c>
      <c r="E8895" s="85" t="s">
        <v>168</v>
      </c>
      <c r="F8895" s="527"/>
      <c r="G8895" s="527"/>
      <c r="H8895" s="539" t="s">
        <v>167</v>
      </c>
      <c r="I8895" s="539"/>
      <c r="J8895" s="528" t="s">
        <v>166</v>
      </c>
      <c r="K8895" s="528" t="s">
        <v>9</v>
      </c>
      <c r="L8895" s="540">
        <v>125</v>
      </c>
    </row>
    <row r="8896" spans="1:12" s="82" customFormat="1" ht="34.5" customHeight="1" x14ac:dyDescent="0.15">
      <c r="A8896" s="525"/>
      <c r="B8896" s="83" t="s">
        <v>1563</v>
      </c>
      <c r="C8896" s="83" t="s">
        <v>875</v>
      </c>
      <c r="D8896" s="84">
        <v>43275</v>
      </c>
      <c r="E8896" s="83" t="s">
        <v>730</v>
      </c>
      <c r="F8896" s="527"/>
      <c r="G8896" s="527"/>
      <c r="H8896" s="539"/>
      <c r="I8896" s="539"/>
      <c r="J8896" s="528"/>
      <c r="K8896" s="528"/>
      <c r="L8896" s="540"/>
    </row>
    <row r="8897" spans="1:12" s="82" customFormat="1" ht="24" customHeight="1" x14ac:dyDescent="0.15">
      <c r="A8897" s="525">
        <v>1677</v>
      </c>
      <c r="B8897" s="86" t="s">
        <v>23</v>
      </c>
      <c r="C8897" s="85" t="s">
        <v>24</v>
      </c>
      <c r="D8897" s="85" t="s">
        <v>175</v>
      </c>
      <c r="E8897" s="85" t="s">
        <v>174</v>
      </c>
      <c r="F8897" s="526" t="s">
        <v>18</v>
      </c>
      <c r="G8897" s="526"/>
      <c r="H8897" s="527"/>
      <c r="I8897" s="527"/>
      <c r="J8897" s="527"/>
      <c r="K8897" s="527"/>
      <c r="L8897" s="527"/>
    </row>
    <row r="8898" spans="1:12" s="82" customFormat="1" ht="26.25" customHeight="1" x14ac:dyDescent="0.15">
      <c r="A8898" s="525"/>
      <c r="B8898" s="528" t="s">
        <v>1565</v>
      </c>
      <c r="C8898" s="529" t="s">
        <v>1567</v>
      </c>
      <c r="D8898" s="543">
        <v>43281</v>
      </c>
      <c r="E8898" s="528" t="s">
        <v>597</v>
      </c>
      <c r="F8898" s="528" t="s">
        <v>596</v>
      </c>
      <c r="G8898" s="528"/>
      <c r="H8898" s="539" t="s">
        <v>170</v>
      </c>
      <c r="I8898" s="539"/>
      <c r="J8898" s="83" t="s">
        <v>166</v>
      </c>
      <c r="K8898" s="83" t="s">
        <v>9</v>
      </c>
      <c r="L8898" s="87">
        <v>177</v>
      </c>
    </row>
    <row r="8899" spans="1:12" s="82" customFormat="1" ht="302.25" customHeight="1" x14ac:dyDescent="0.15">
      <c r="A8899" s="525"/>
      <c r="B8899" s="528"/>
      <c r="C8899" s="529"/>
      <c r="D8899" s="543"/>
      <c r="E8899" s="528"/>
      <c r="F8899" s="528"/>
      <c r="G8899" s="528"/>
      <c r="H8899" s="539" t="s">
        <v>56</v>
      </c>
      <c r="I8899" s="539"/>
      <c r="J8899" s="83" t="s">
        <v>166</v>
      </c>
      <c r="K8899" s="83" t="s">
        <v>9</v>
      </c>
      <c r="L8899" s="87">
        <v>429.4</v>
      </c>
    </row>
    <row r="8900" spans="1:12" s="82" customFormat="1" ht="24" customHeight="1" x14ac:dyDescent="0.15">
      <c r="A8900" s="525"/>
      <c r="B8900" s="86" t="s">
        <v>33</v>
      </c>
      <c r="C8900" s="85" t="s">
        <v>34</v>
      </c>
      <c r="D8900" s="85" t="s">
        <v>169</v>
      </c>
      <c r="E8900" s="85" t="s">
        <v>168</v>
      </c>
      <c r="F8900" s="527"/>
      <c r="G8900" s="527"/>
      <c r="H8900" s="539" t="s">
        <v>167</v>
      </c>
      <c r="I8900" s="539"/>
      <c r="J8900" s="528" t="s">
        <v>166</v>
      </c>
      <c r="K8900" s="528" t="s">
        <v>166</v>
      </c>
      <c r="L8900" s="540">
        <v>0</v>
      </c>
    </row>
    <row r="8901" spans="1:12" s="82" customFormat="1" ht="34.5" customHeight="1" x14ac:dyDescent="0.15">
      <c r="A8901" s="525"/>
      <c r="B8901" s="83" t="s">
        <v>1563</v>
      </c>
      <c r="C8901" s="83" t="s">
        <v>596</v>
      </c>
      <c r="D8901" s="84">
        <v>43285</v>
      </c>
      <c r="E8901" s="83" t="s">
        <v>1566</v>
      </c>
      <c r="F8901" s="527"/>
      <c r="G8901" s="527"/>
      <c r="H8901" s="539"/>
      <c r="I8901" s="539"/>
      <c r="J8901" s="528"/>
      <c r="K8901" s="528"/>
      <c r="L8901" s="540"/>
    </row>
    <row r="8902" spans="1:12" s="82" customFormat="1" ht="24" customHeight="1" x14ac:dyDescent="0.15">
      <c r="A8902" s="525">
        <v>1678</v>
      </c>
      <c r="B8902" s="86" t="s">
        <v>23</v>
      </c>
      <c r="C8902" s="85" t="s">
        <v>24</v>
      </c>
      <c r="D8902" s="85" t="s">
        <v>175</v>
      </c>
      <c r="E8902" s="85" t="s">
        <v>174</v>
      </c>
      <c r="F8902" s="526" t="s">
        <v>18</v>
      </c>
      <c r="G8902" s="526"/>
      <c r="H8902" s="527"/>
      <c r="I8902" s="527"/>
      <c r="J8902" s="527"/>
      <c r="K8902" s="527"/>
      <c r="L8902" s="527"/>
    </row>
    <row r="8903" spans="1:12" s="82" customFormat="1" ht="26.25" customHeight="1" x14ac:dyDescent="0.15">
      <c r="A8903" s="525"/>
      <c r="B8903" s="528" t="s">
        <v>1565</v>
      </c>
      <c r="C8903" s="529" t="s">
        <v>1564</v>
      </c>
      <c r="D8903" s="543">
        <v>43366</v>
      </c>
      <c r="E8903" s="528" t="s">
        <v>178</v>
      </c>
      <c r="F8903" s="528" t="s">
        <v>1562</v>
      </c>
      <c r="G8903" s="528"/>
      <c r="H8903" s="539" t="s">
        <v>170</v>
      </c>
      <c r="I8903" s="539"/>
      <c r="J8903" s="83" t="s">
        <v>166</v>
      </c>
      <c r="K8903" s="83" t="s">
        <v>9</v>
      </c>
      <c r="L8903" s="87">
        <v>650.97</v>
      </c>
    </row>
    <row r="8904" spans="1:12" s="82" customFormat="1" ht="323.25" customHeight="1" x14ac:dyDescent="0.15">
      <c r="A8904" s="525"/>
      <c r="B8904" s="528"/>
      <c r="C8904" s="529"/>
      <c r="D8904" s="543"/>
      <c r="E8904" s="528"/>
      <c r="F8904" s="528"/>
      <c r="G8904" s="528"/>
      <c r="H8904" s="539" t="s">
        <v>56</v>
      </c>
      <c r="I8904" s="539"/>
      <c r="J8904" s="83" t="s">
        <v>166</v>
      </c>
      <c r="K8904" s="83" t="s">
        <v>9</v>
      </c>
      <c r="L8904" s="87">
        <v>681.08</v>
      </c>
    </row>
    <row r="8905" spans="1:12" s="82" customFormat="1" ht="24" customHeight="1" x14ac:dyDescent="0.15">
      <c r="A8905" s="525"/>
      <c r="B8905" s="86" t="s">
        <v>33</v>
      </c>
      <c r="C8905" s="85" t="s">
        <v>34</v>
      </c>
      <c r="D8905" s="85" t="s">
        <v>169</v>
      </c>
      <c r="E8905" s="85" t="s">
        <v>168</v>
      </c>
      <c r="F8905" s="527"/>
      <c r="G8905" s="527"/>
      <c r="H8905" s="539" t="s">
        <v>167</v>
      </c>
      <c r="I8905" s="539"/>
      <c r="J8905" s="528" t="s">
        <v>166</v>
      </c>
      <c r="K8905" s="528" t="s">
        <v>9</v>
      </c>
      <c r="L8905" s="540">
        <v>80</v>
      </c>
    </row>
    <row r="8906" spans="1:12" s="82" customFormat="1" ht="34.5" customHeight="1" x14ac:dyDescent="0.15">
      <c r="A8906" s="525"/>
      <c r="B8906" s="83" t="s">
        <v>1563</v>
      </c>
      <c r="C8906" s="83" t="s">
        <v>1562</v>
      </c>
      <c r="D8906" s="84">
        <v>43373</v>
      </c>
      <c r="E8906" s="83" t="s">
        <v>1065</v>
      </c>
      <c r="F8906" s="527"/>
      <c r="G8906" s="527"/>
      <c r="H8906" s="539"/>
      <c r="I8906" s="539"/>
      <c r="J8906" s="528"/>
      <c r="K8906" s="528"/>
      <c r="L8906" s="540"/>
    </row>
    <row r="8907" spans="1:12" s="82" customFormat="1" ht="24" customHeight="1" x14ac:dyDescent="0.15">
      <c r="A8907" s="525">
        <v>1679</v>
      </c>
      <c r="B8907" s="86" t="s">
        <v>23</v>
      </c>
      <c r="C8907" s="85" t="s">
        <v>24</v>
      </c>
      <c r="D8907" s="85" t="s">
        <v>175</v>
      </c>
      <c r="E8907" s="85" t="s">
        <v>174</v>
      </c>
      <c r="F8907" s="526" t="s">
        <v>18</v>
      </c>
      <c r="G8907" s="526"/>
      <c r="H8907" s="527"/>
      <c r="I8907" s="527"/>
      <c r="J8907" s="527"/>
      <c r="K8907" s="527"/>
      <c r="L8907" s="527"/>
    </row>
    <row r="8908" spans="1:12" s="82" customFormat="1" ht="26.25" customHeight="1" x14ac:dyDescent="0.15">
      <c r="A8908" s="525"/>
      <c r="B8908" s="528" t="s">
        <v>1555</v>
      </c>
      <c r="C8908" s="529" t="s">
        <v>1561</v>
      </c>
      <c r="D8908" s="543">
        <v>43230</v>
      </c>
      <c r="E8908" s="528" t="s">
        <v>360</v>
      </c>
      <c r="F8908" s="528" t="s">
        <v>359</v>
      </c>
      <c r="G8908" s="528"/>
      <c r="H8908" s="539" t="s">
        <v>170</v>
      </c>
      <c r="I8908" s="539"/>
      <c r="J8908" s="83" t="s">
        <v>166</v>
      </c>
      <c r="K8908" s="83" t="s">
        <v>9</v>
      </c>
      <c r="L8908" s="87">
        <v>658.14</v>
      </c>
    </row>
    <row r="8909" spans="1:12" s="82" customFormat="1" ht="270.75" customHeight="1" x14ac:dyDescent="0.15">
      <c r="A8909" s="525"/>
      <c r="B8909" s="528"/>
      <c r="C8909" s="529"/>
      <c r="D8909" s="543"/>
      <c r="E8909" s="528"/>
      <c r="F8909" s="528"/>
      <c r="G8909" s="528"/>
      <c r="H8909" s="539" t="s">
        <v>56</v>
      </c>
      <c r="I8909" s="539"/>
      <c r="J8909" s="83" t="s">
        <v>166</v>
      </c>
      <c r="K8909" s="83" t="s">
        <v>166</v>
      </c>
      <c r="L8909" s="87">
        <v>0</v>
      </c>
    </row>
    <row r="8910" spans="1:12" s="82" customFormat="1" ht="24" customHeight="1" x14ac:dyDescent="0.15">
      <c r="A8910" s="525"/>
      <c r="B8910" s="86" t="s">
        <v>33</v>
      </c>
      <c r="C8910" s="85" t="s">
        <v>34</v>
      </c>
      <c r="D8910" s="85" t="s">
        <v>169</v>
      </c>
      <c r="E8910" s="85" t="s">
        <v>168</v>
      </c>
      <c r="F8910" s="527"/>
      <c r="G8910" s="527"/>
      <c r="H8910" s="539" t="s">
        <v>167</v>
      </c>
      <c r="I8910" s="539"/>
      <c r="J8910" s="528" t="s">
        <v>166</v>
      </c>
      <c r="K8910" s="528" t="s">
        <v>166</v>
      </c>
      <c r="L8910" s="540">
        <v>0</v>
      </c>
    </row>
    <row r="8911" spans="1:12" s="82" customFormat="1" ht="24" customHeight="1" x14ac:dyDescent="0.15">
      <c r="A8911" s="525"/>
      <c r="B8911" s="83" t="s">
        <v>850</v>
      </c>
      <c r="C8911" s="83" t="s">
        <v>359</v>
      </c>
      <c r="D8911" s="84">
        <v>43233</v>
      </c>
      <c r="E8911" s="83" t="s">
        <v>358</v>
      </c>
      <c r="F8911" s="527"/>
      <c r="G8911" s="527"/>
      <c r="H8911" s="539"/>
      <c r="I8911" s="539"/>
      <c r="J8911" s="528"/>
      <c r="K8911" s="528"/>
      <c r="L8911" s="540"/>
    </row>
    <row r="8912" spans="1:12" s="82" customFormat="1" ht="24" customHeight="1" x14ac:dyDescent="0.15">
      <c r="A8912" s="525">
        <v>1680</v>
      </c>
      <c r="B8912" s="86" t="s">
        <v>23</v>
      </c>
      <c r="C8912" s="85" t="s">
        <v>24</v>
      </c>
      <c r="D8912" s="85" t="s">
        <v>175</v>
      </c>
      <c r="E8912" s="85" t="s">
        <v>174</v>
      </c>
      <c r="F8912" s="526" t="s">
        <v>18</v>
      </c>
      <c r="G8912" s="526"/>
      <c r="H8912" s="527"/>
      <c r="I8912" s="527"/>
      <c r="J8912" s="527"/>
      <c r="K8912" s="527"/>
      <c r="L8912" s="527"/>
    </row>
    <row r="8913" spans="1:12" s="82" customFormat="1" ht="26.25" customHeight="1" x14ac:dyDescent="0.15">
      <c r="A8913" s="525"/>
      <c r="B8913" s="528" t="s">
        <v>1555</v>
      </c>
      <c r="C8913" s="529" t="s">
        <v>1560</v>
      </c>
      <c r="D8913" s="543">
        <v>43252</v>
      </c>
      <c r="E8913" s="528" t="s">
        <v>700</v>
      </c>
      <c r="F8913" s="528" t="s">
        <v>1559</v>
      </c>
      <c r="G8913" s="528"/>
      <c r="H8913" s="539" t="s">
        <v>170</v>
      </c>
      <c r="I8913" s="539"/>
      <c r="J8913" s="83" t="s">
        <v>166</v>
      </c>
      <c r="K8913" s="83" t="s">
        <v>9</v>
      </c>
      <c r="L8913" s="87">
        <v>1119.99</v>
      </c>
    </row>
    <row r="8914" spans="1:12" s="82" customFormat="1" ht="323.25" customHeight="1" x14ac:dyDescent="0.15">
      <c r="A8914" s="525"/>
      <c r="B8914" s="528"/>
      <c r="C8914" s="529"/>
      <c r="D8914" s="543"/>
      <c r="E8914" s="528"/>
      <c r="F8914" s="528"/>
      <c r="G8914" s="528"/>
      <c r="H8914" s="539" t="s">
        <v>56</v>
      </c>
      <c r="I8914" s="539"/>
      <c r="J8914" s="83" t="s">
        <v>166</v>
      </c>
      <c r="K8914" s="83" t="s">
        <v>9</v>
      </c>
      <c r="L8914" s="87">
        <v>461.4</v>
      </c>
    </row>
    <row r="8915" spans="1:12" s="82" customFormat="1" ht="24" customHeight="1" x14ac:dyDescent="0.15">
      <c r="A8915" s="525"/>
      <c r="B8915" s="86" t="s">
        <v>33</v>
      </c>
      <c r="C8915" s="85" t="s">
        <v>34</v>
      </c>
      <c r="D8915" s="85" t="s">
        <v>169</v>
      </c>
      <c r="E8915" s="85" t="s">
        <v>168</v>
      </c>
      <c r="F8915" s="527"/>
      <c r="G8915" s="527"/>
      <c r="H8915" s="539" t="s">
        <v>167</v>
      </c>
      <c r="I8915" s="539"/>
      <c r="J8915" s="528" t="s">
        <v>166</v>
      </c>
      <c r="K8915" s="528" t="s">
        <v>9</v>
      </c>
      <c r="L8915" s="540">
        <v>625</v>
      </c>
    </row>
    <row r="8916" spans="1:12" s="82" customFormat="1" ht="24" customHeight="1" x14ac:dyDescent="0.15">
      <c r="A8916" s="525"/>
      <c r="B8916" s="83" t="s">
        <v>850</v>
      </c>
      <c r="C8916" s="83" t="s">
        <v>1559</v>
      </c>
      <c r="D8916" s="84">
        <v>43255</v>
      </c>
      <c r="E8916" s="83" t="s">
        <v>1558</v>
      </c>
      <c r="F8916" s="527"/>
      <c r="G8916" s="527"/>
      <c r="H8916" s="539"/>
      <c r="I8916" s="539"/>
      <c r="J8916" s="528"/>
      <c r="K8916" s="528"/>
      <c r="L8916" s="540"/>
    </row>
    <row r="8917" spans="1:12" s="82" customFormat="1" ht="24" customHeight="1" x14ac:dyDescent="0.15">
      <c r="A8917" s="525">
        <v>1681</v>
      </c>
      <c r="B8917" s="86" t="s">
        <v>23</v>
      </c>
      <c r="C8917" s="85" t="s">
        <v>24</v>
      </c>
      <c r="D8917" s="85" t="s">
        <v>175</v>
      </c>
      <c r="E8917" s="85" t="s">
        <v>174</v>
      </c>
      <c r="F8917" s="526" t="s">
        <v>18</v>
      </c>
      <c r="G8917" s="526"/>
      <c r="H8917" s="527"/>
      <c r="I8917" s="527"/>
      <c r="J8917" s="527"/>
      <c r="K8917" s="527"/>
      <c r="L8917" s="527"/>
    </row>
    <row r="8918" spans="1:12" s="82" customFormat="1" ht="26.25" customHeight="1" x14ac:dyDescent="0.15">
      <c r="A8918" s="525"/>
      <c r="B8918" s="528" t="s">
        <v>1555</v>
      </c>
      <c r="C8918" s="529" t="s">
        <v>1557</v>
      </c>
      <c r="D8918" s="543">
        <v>43258</v>
      </c>
      <c r="E8918" s="528" t="s">
        <v>689</v>
      </c>
      <c r="F8918" s="528" t="s">
        <v>1556</v>
      </c>
      <c r="G8918" s="528"/>
      <c r="H8918" s="539" t="s">
        <v>170</v>
      </c>
      <c r="I8918" s="539"/>
      <c r="J8918" s="83" t="s">
        <v>166</v>
      </c>
      <c r="K8918" s="83" t="s">
        <v>9</v>
      </c>
      <c r="L8918" s="87">
        <v>328</v>
      </c>
    </row>
    <row r="8919" spans="1:12" s="82" customFormat="1" ht="270.75" customHeight="1" x14ac:dyDescent="0.15">
      <c r="A8919" s="525"/>
      <c r="B8919" s="528"/>
      <c r="C8919" s="529"/>
      <c r="D8919" s="543"/>
      <c r="E8919" s="528"/>
      <c r="F8919" s="528"/>
      <c r="G8919" s="528"/>
      <c r="H8919" s="539" t="s">
        <v>56</v>
      </c>
      <c r="I8919" s="539"/>
      <c r="J8919" s="83" t="s">
        <v>166</v>
      </c>
      <c r="K8919" s="83" t="s">
        <v>9</v>
      </c>
      <c r="L8919" s="87">
        <v>485.44</v>
      </c>
    </row>
    <row r="8920" spans="1:12" s="82" customFormat="1" ht="24" customHeight="1" x14ac:dyDescent="0.15">
      <c r="A8920" s="525"/>
      <c r="B8920" s="86" t="s">
        <v>33</v>
      </c>
      <c r="C8920" s="85" t="s">
        <v>34</v>
      </c>
      <c r="D8920" s="85" t="s">
        <v>169</v>
      </c>
      <c r="E8920" s="85" t="s">
        <v>168</v>
      </c>
      <c r="F8920" s="527"/>
      <c r="G8920" s="527"/>
      <c r="H8920" s="539" t="s">
        <v>167</v>
      </c>
      <c r="I8920" s="539"/>
      <c r="J8920" s="528" t="s">
        <v>166</v>
      </c>
      <c r="K8920" s="528" t="s">
        <v>9</v>
      </c>
      <c r="L8920" s="540">
        <v>400</v>
      </c>
    </row>
    <row r="8921" spans="1:12" s="82" customFormat="1" ht="24" customHeight="1" x14ac:dyDescent="0.15">
      <c r="A8921" s="525"/>
      <c r="B8921" s="83" t="s">
        <v>850</v>
      </c>
      <c r="C8921" s="83" t="s">
        <v>1556</v>
      </c>
      <c r="D8921" s="84">
        <v>43259</v>
      </c>
      <c r="E8921" s="83" t="s">
        <v>1305</v>
      </c>
      <c r="F8921" s="527"/>
      <c r="G8921" s="527"/>
      <c r="H8921" s="539"/>
      <c r="I8921" s="539"/>
      <c r="J8921" s="528"/>
      <c r="K8921" s="528"/>
      <c r="L8921" s="540"/>
    </row>
    <row r="8922" spans="1:12" s="82" customFormat="1" ht="24" customHeight="1" x14ac:dyDescent="0.15">
      <c r="A8922" s="525">
        <v>1682</v>
      </c>
      <c r="B8922" s="86" t="s">
        <v>23</v>
      </c>
      <c r="C8922" s="85" t="s">
        <v>24</v>
      </c>
      <c r="D8922" s="85" t="s">
        <v>175</v>
      </c>
      <c r="E8922" s="85" t="s">
        <v>174</v>
      </c>
      <c r="F8922" s="526" t="s">
        <v>18</v>
      </c>
      <c r="G8922" s="526"/>
      <c r="H8922" s="527"/>
      <c r="I8922" s="527"/>
      <c r="J8922" s="527"/>
      <c r="K8922" s="527"/>
      <c r="L8922" s="527"/>
    </row>
    <row r="8923" spans="1:12" s="82" customFormat="1" ht="26.25" customHeight="1" x14ac:dyDescent="0.15">
      <c r="A8923" s="525"/>
      <c r="B8923" s="528" t="s">
        <v>1555</v>
      </c>
      <c r="C8923" s="528" t="s">
        <v>1554</v>
      </c>
      <c r="D8923" s="543">
        <v>43324</v>
      </c>
      <c r="E8923" s="528" t="s">
        <v>461</v>
      </c>
      <c r="F8923" s="528" t="s">
        <v>459</v>
      </c>
      <c r="G8923" s="528"/>
      <c r="H8923" s="539" t="s">
        <v>170</v>
      </c>
      <c r="I8923" s="539"/>
      <c r="J8923" s="83" t="s">
        <v>166</v>
      </c>
      <c r="K8923" s="83" t="s">
        <v>9</v>
      </c>
      <c r="L8923" s="87">
        <v>889.5</v>
      </c>
    </row>
    <row r="8924" spans="1:12" s="82" customFormat="1" ht="60.75" customHeight="1" x14ac:dyDescent="0.15">
      <c r="A8924" s="525"/>
      <c r="B8924" s="528"/>
      <c r="C8924" s="528"/>
      <c r="D8924" s="543"/>
      <c r="E8924" s="528"/>
      <c r="F8924" s="528"/>
      <c r="G8924" s="528"/>
      <c r="H8924" s="539" t="s">
        <v>56</v>
      </c>
      <c r="I8924" s="539"/>
      <c r="J8924" s="83" t="s">
        <v>166</v>
      </c>
      <c r="K8924" s="83" t="s">
        <v>166</v>
      </c>
      <c r="L8924" s="87">
        <v>0</v>
      </c>
    </row>
    <row r="8925" spans="1:12" s="82" customFormat="1" ht="24" customHeight="1" x14ac:dyDescent="0.15">
      <c r="A8925" s="525"/>
      <c r="B8925" s="86" t="s">
        <v>33</v>
      </c>
      <c r="C8925" s="85" t="s">
        <v>34</v>
      </c>
      <c r="D8925" s="85" t="s">
        <v>169</v>
      </c>
      <c r="E8925" s="85" t="s">
        <v>168</v>
      </c>
      <c r="F8925" s="527"/>
      <c r="G8925" s="527"/>
      <c r="H8925" s="539" t="s">
        <v>167</v>
      </c>
      <c r="I8925" s="539"/>
      <c r="J8925" s="528" t="s">
        <v>166</v>
      </c>
      <c r="K8925" s="528" t="s">
        <v>166</v>
      </c>
      <c r="L8925" s="540">
        <v>0</v>
      </c>
    </row>
    <row r="8926" spans="1:12" s="82" customFormat="1" ht="24" customHeight="1" x14ac:dyDescent="0.15">
      <c r="A8926" s="525"/>
      <c r="B8926" s="83" t="s">
        <v>850</v>
      </c>
      <c r="C8926" s="83" t="s">
        <v>459</v>
      </c>
      <c r="D8926" s="84">
        <v>43330</v>
      </c>
      <c r="E8926" s="83" t="s">
        <v>665</v>
      </c>
      <c r="F8926" s="527"/>
      <c r="G8926" s="527"/>
      <c r="H8926" s="539"/>
      <c r="I8926" s="539"/>
      <c r="J8926" s="528"/>
      <c r="K8926" s="528"/>
      <c r="L8926" s="540"/>
    </row>
    <row r="8927" spans="1:12" s="82" customFormat="1" ht="24" customHeight="1" x14ac:dyDescent="0.15">
      <c r="A8927" s="525">
        <v>1683</v>
      </c>
      <c r="B8927" s="86" t="s">
        <v>23</v>
      </c>
      <c r="C8927" s="85" t="s">
        <v>24</v>
      </c>
      <c r="D8927" s="85" t="s">
        <v>175</v>
      </c>
      <c r="E8927" s="85" t="s">
        <v>174</v>
      </c>
      <c r="F8927" s="526" t="s">
        <v>18</v>
      </c>
      <c r="G8927" s="526"/>
      <c r="H8927" s="527"/>
      <c r="I8927" s="527"/>
      <c r="J8927" s="527"/>
      <c r="K8927" s="527"/>
      <c r="L8927" s="527"/>
    </row>
    <row r="8928" spans="1:12" s="82" customFormat="1" ht="26.25" customHeight="1" x14ac:dyDescent="0.15">
      <c r="A8928" s="525"/>
      <c r="B8928" s="528" t="s">
        <v>1550</v>
      </c>
      <c r="C8928" s="529" t="s">
        <v>1553</v>
      </c>
      <c r="D8928" s="543">
        <v>43214</v>
      </c>
      <c r="E8928" s="528" t="s">
        <v>297</v>
      </c>
      <c r="F8928" s="528" t="s">
        <v>1552</v>
      </c>
      <c r="G8928" s="528"/>
      <c r="H8928" s="539" t="s">
        <v>170</v>
      </c>
      <c r="I8928" s="539"/>
      <c r="J8928" s="83" t="s">
        <v>166</v>
      </c>
      <c r="K8928" s="83" t="s">
        <v>9</v>
      </c>
      <c r="L8928" s="87">
        <v>267</v>
      </c>
    </row>
    <row r="8929" spans="1:12" s="82" customFormat="1" ht="165.75" customHeight="1" x14ac:dyDescent="0.15">
      <c r="A8929" s="525"/>
      <c r="B8929" s="528"/>
      <c r="C8929" s="529"/>
      <c r="D8929" s="543"/>
      <c r="E8929" s="528"/>
      <c r="F8929" s="528"/>
      <c r="G8929" s="528"/>
      <c r="H8929" s="539" t="s">
        <v>56</v>
      </c>
      <c r="I8929" s="539"/>
      <c r="J8929" s="83" t="s">
        <v>166</v>
      </c>
      <c r="K8929" s="83" t="s">
        <v>9</v>
      </c>
      <c r="L8929" s="87">
        <v>391.61</v>
      </c>
    </row>
    <row r="8930" spans="1:12" s="82" customFormat="1" ht="24" customHeight="1" x14ac:dyDescent="0.15">
      <c r="A8930" s="525"/>
      <c r="B8930" s="86" t="s">
        <v>33</v>
      </c>
      <c r="C8930" s="85" t="s">
        <v>34</v>
      </c>
      <c r="D8930" s="85" t="s">
        <v>169</v>
      </c>
      <c r="E8930" s="85" t="s">
        <v>168</v>
      </c>
      <c r="F8930" s="527"/>
      <c r="G8930" s="527"/>
      <c r="H8930" s="539" t="s">
        <v>167</v>
      </c>
      <c r="I8930" s="539"/>
      <c r="J8930" s="528" t="s">
        <v>166</v>
      </c>
      <c r="K8930" s="528" t="s">
        <v>166</v>
      </c>
      <c r="L8930" s="540">
        <v>0</v>
      </c>
    </row>
    <row r="8931" spans="1:12" s="82" customFormat="1" ht="24" customHeight="1" x14ac:dyDescent="0.15">
      <c r="A8931" s="525"/>
      <c r="B8931" s="83" t="s">
        <v>269</v>
      </c>
      <c r="C8931" s="83" t="s">
        <v>1552</v>
      </c>
      <c r="D8931" s="84">
        <v>43215</v>
      </c>
      <c r="E8931" s="83" t="s">
        <v>1551</v>
      </c>
      <c r="F8931" s="527"/>
      <c r="G8931" s="527"/>
      <c r="H8931" s="539"/>
      <c r="I8931" s="539"/>
      <c r="J8931" s="528"/>
      <c r="K8931" s="528"/>
      <c r="L8931" s="540"/>
    </row>
    <row r="8932" spans="1:12" s="82" customFormat="1" ht="24" customHeight="1" x14ac:dyDescent="0.15">
      <c r="A8932" s="525">
        <v>1684</v>
      </c>
      <c r="B8932" s="86" t="s">
        <v>23</v>
      </c>
      <c r="C8932" s="85" t="s">
        <v>24</v>
      </c>
      <c r="D8932" s="85" t="s">
        <v>175</v>
      </c>
      <c r="E8932" s="85" t="s">
        <v>174</v>
      </c>
      <c r="F8932" s="526" t="s">
        <v>18</v>
      </c>
      <c r="G8932" s="526"/>
      <c r="H8932" s="527"/>
      <c r="I8932" s="527"/>
      <c r="J8932" s="527"/>
      <c r="K8932" s="527"/>
      <c r="L8932" s="527"/>
    </row>
    <row r="8933" spans="1:12" s="82" customFormat="1" ht="26.25" customHeight="1" x14ac:dyDescent="0.15">
      <c r="A8933" s="525"/>
      <c r="B8933" s="528" t="s">
        <v>1550</v>
      </c>
      <c r="C8933" s="529" t="s">
        <v>1549</v>
      </c>
      <c r="D8933" s="543">
        <v>43255</v>
      </c>
      <c r="E8933" s="528" t="s">
        <v>791</v>
      </c>
      <c r="F8933" s="528" t="s">
        <v>1548</v>
      </c>
      <c r="G8933" s="528"/>
      <c r="H8933" s="539" t="s">
        <v>170</v>
      </c>
      <c r="I8933" s="539"/>
      <c r="J8933" s="83" t="s">
        <v>166</v>
      </c>
      <c r="K8933" s="83" t="s">
        <v>9</v>
      </c>
      <c r="L8933" s="87">
        <v>679.98</v>
      </c>
    </row>
    <row r="8934" spans="1:12" s="82" customFormat="1" ht="92.25" customHeight="1" x14ac:dyDescent="0.15">
      <c r="A8934" s="525"/>
      <c r="B8934" s="528"/>
      <c r="C8934" s="529"/>
      <c r="D8934" s="543"/>
      <c r="E8934" s="528"/>
      <c r="F8934" s="528"/>
      <c r="G8934" s="528"/>
      <c r="H8934" s="539" t="s">
        <v>56</v>
      </c>
      <c r="I8934" s="539"/>
      <c r="J8934" s="83" t="s">
        <v>166</v>
      </c>
      <c r="K8934" s="83" t="s">
        <v>9</v>
      </c>
      <c r="L8934" s="87">
        <v>6694</v>
      </c>
    </row>
    <row r="8935" spans="1:12" s="82" customFormat="1" ht="24" customHeight="1" x14ac:dyDescent="0.15">
      <c r="A8935" s="525"/>
      <c r="B8935" s="86" t="s">
        <v>33</v>
      </c>
      <c r="C8935" s="85" t="s">
        <v>34</v>
      </c>
      <c r="D8935" s="85" t="s">
        <v>169</v>
      </c>
      <c r="E8935" s="85" t="s">
        <v>168</v>
      </c>
      <c r="F8935" s="527"/>
      <c r="G8935" s="527"/>
      <c r="H8935" s="539" t="s">
        <v>167</v>
      </c>
      <c r="I8935" s="539"/>
      <c r="J8935" s="528" t="s">
        <v>166</v>
      </c>
      <c r="K8935" s="528" t="s">
        <v>166</v>
      </c>
      <c r="L8935" s="540">
        <v>0</v>
      </c>
    </row>
    <row r="8936" spans="1:12" s="82" customFormat="1" ht="24" customHeight="1" x14ac:dyDescent="0.15">
      <c r="A8936" s="525"/>
      <c r="B8936" s="83" t="s">
        <v>269</v>
      </c>
      <c r="C8936" s="83" t="s">
        <v>1548</v>
      </c>
      <c r="D8936" s="84">
        <v>43259</v>
      </c>
      <c r="E8936" s="83" t="s">
        <v>1547</v>
      </c>
      <c r="F8936" s="527"/>
      <c r="G8936" s="527"/>
      <c r="H8936" s="539"/>
      <c r="I8936" s="539"/>
      <c r="J8936" s="528"/>
      <c r="K8936" s="528"/>
      <c r="L8936" s="540"/>
    </row>
    <row r="8937" spans="1:12" s="82" customFormat="1" ht="24" customHeight="1" x14ac:dyDescent="0.15">
      <c r="A8937" s="525">
        <v>1685</v>
      </c>
      <c r="B8937" s="86" t="s">
        <v>23</v>
      </c>
      <c r="C8937" s="85" t="s">
        <v>24</v>
      </c>
      <c r="D8937" s="85" t="s">
        <v>175</v>
      </c>
      <c r="E8937" s="85" t="s">
        <v>174</v>
      </c>
      <c r="F8937" s="526" t="s">
        <v>18</v>
      </c>
      <c r="G8937" s="526"/>
      <c r="H8937" s="527"/>
      <c r="I8937" s="527"/>
      <c r="J8937" s="527"/>
      <c r="K8937" s="527"/>
      <c r="L8937" s="527"/>
    </row>
    <row r="8938" spans="1:12" s="82" customFormat="1" ht="26.25" customHeight="1" x14ac:dyDescent="0.15">
      <c r="A8938" s="525"/>
      <c r="B8938" s="528" t="s">
        <v>1546</v>
      </c>
      <c r="C8938" s="529" t="s">
        <v>1545</v>
      </c>
      <c r="D8938" s="543">
        <v>43359</v>
      </c>
      <c r="E8938" s="528" t="s">
        <v>484</v>
      </c>
      <c r="F8938" s="528" t="s">
        <v>863</v>
      </c>
      <c r="G8938" s="528"/>
      <c r="H8938" s="539" t="s">
        <v>170</v>
      </c>
      <c r="I8938" s="539"/>
      <c r="J8938" s="83" t="s">
        <v>166</v>
      </c>
      <c r="K8938" s="83" t="s">
        <v>9</v>
      </c>
      <c r="L8938" s="87">
        <v>738</v>
      </c>
    </row>
    <row r="8939" spans="1:12" s="82" customFormat="1" ht="176.25" customHeight="1" x14ac:dyDescent="0.15">
      <c r="A8939" s="525"/>
      <c r="B8939" s="528"/>
      <c r="C8939" s="529"/>
      <c r="D8939" s="543"/>
      <c r="E8939" s="528"/>
      <c r="F8939" s="528"/>
      <c r="G8939" s="528"/>
      <c r="H8939" s="539" t="s">
        <v>56</v>
      </c>
      <c r="I8939" s="539"/>
      <c r="J8939" s="83" t="s">
        <v>166</v>
      </c>
      <c r="K8939" s="83" t="s">
        <v>9</v>
      </c>
      <c r="L8939" s="87">
        <v>196.82</v>
      </c>
    </row>
    <row r="8940" spans="1:12" s="82" customFormat="1" ht="24" customHeight="1" x14ac:dyDescent="0.15">
      <c r="A8940" s="525"/>
      <c r="B8940" s="86" t="s">
        <v>33</v>
      </c>
      <c r="C8940" s="85" t="s">
        <v>34</v>
      </c>
      <c r="D8940" s="85" t="s">
        <v>169</v>
      </c>
      <c r="E8940" s="85" t="s">
        <v>168</v>
      </c>
      <c r="F8940" s="527"/>
      <c r="G8940" s="527"/>
      <c r="H8940" s="539" t="s">
        <v>167</v>
      </c>
      <c r="I8940" s="539"/>
      <c r="J8940" s="528" t="s">
        <v>166</v>
      </c>
      <c r="K8940" s="528" t="s">
        <v>9</v>
      </c>
      <c r="L8940" s="540">
        <v>100</v>
      </c>
    </row>
    <row r="8941" spans="1:12" s="82" customFormat="1" ht="24" customHeight="1" x14ac:dyDescent="0.15">
      <c r="A8941" s="525"/>
      <c r="B8941" s="83" t="s">
        <v>211</v>
      </c>
      <c r="C8941" s="83" t="s">
        <v>863</v>
      </c>
      <c r="D8941" s="84">
        <v>43368</v>
      </c>
      <c r="E8941" s="83" t="s">
        <v>1544</v>
      </c>
      <c r="F8941" s="527"/>
      <c r="G8941" s="527"/>
      <c r="H8941" s="539"/>
      <c r="I8941" s="539"/>
      <c r="J8941" s="528"/>
      <c r="K8941" s="528"/>
      <c r="L8941" s="540"/>
    </row>
    <row r="8942" spans="1:12" s="82" customFormat="1" ht="24" customHeight="1" x14ac:dyDescent="0.15">
      <c r="A8942" s="525">
        <v>1686</v>
      </c>
      <c r="B8942" s="86" t="s">
        <v>23</v>
      </c>
      <c r="C8942" s="85" t="s">
        <v>24</v>
      </c>
      <c r="D8942" s="85" t="s">
        <v>175</v>
      </c>
      <c r="E8942" s="85" t="s">
        <v>174</v>
      </c>
      <c r="F8942" s="526" t="s">
        <v>18</v>
      </c>
      <c r="G8942" s="526"/>
      <c r="H8942" s="527"/>
      <c r="I8942" s="527"/>
      <c r="J8942" s="527"/>
      <c r="K8942" s="527"/>
      <c r="L8942" s="527"/>
    </row>
    <row r="8943" spans="1:12" s="82" customFormat="1" ht="26.25" customHeight="1" x14ac:dyDescent="0.15">
      <c r="A8943" s="525"/>
      <c r="B8943" s="528" t="s">
        <v>1539</v>
      </c>
      <c r="C8943" s="529" t="s">
        <v>1543</v>
      </c>
      <c r="D8943" s="543">
        <v>43240</v>
      </c>
      <c r="E8943" s="528" t="s">
        <v>1542</v>
      </c>
      <c r="F8943" s="528" t="s">
        <v>1541</v>
      </c>
      <c r="G8943" s="528"/>
      <c r="H8943" s="539" t="s">
        <v>170</v>
      </c>
      <c r="I8943" s="539"/>
      <c r="J8943" s="83" t="s">
        <v>166</v>
      </c>
      <c r="K8943" s="83" t="s">
        <v>9</v>
      </c>
      <c r="L8943" s="87">
        <v>1038</v>
      </c>
    </row>
    <row r="8944" spans="1:12" s="82" customFormat="1" ht="408.95" customHeight="1" x14ac:dyDescent="0.15">
      <c r="A8944" s="525"/>
      <c r="B8944" s="528"/>
      <c r="C8944" s="529"/>
      <c r="D8944" s="543"/>
      <c r="E8944" s="528"/>
      <c r="F8944" s="528"/>
      <c r="G8944" s="528"/>
      <c r="H8944" s="539" t="s">
        <v>56</v>
      </c>
      <c r="I8944" s="539"/>
      <c r="J8944" s="528" t="s">
        <v>166</v>
      </c>
      <c r="K8944" s="528" t="s">
        <v>9</v>
      </c>
      <c r="L8944" s="540">
        <v>2825.41</v>
      </c>
    </row>
    <row r="8945" spans="1:12" s="82" customFormat="1" ht="8.85" customHeight="1" x14ac:dyDescent="0.15">
      <c r="A8945" s="525"/>
      <c r="B8945" s="528"/>
      <c r="C8945" s="529"/>
      <c r="D8945" s="543"/>
      <c r="E8945" s="528"/>
      <c r="F8945" s="528"/>
      <c r="G8945" s="528"/>
      <c r="H8945" s="539"/>
      <c r="I8945" s="539"/>
      <c r="J8945" s="528"/>
      <c r="K8945" s="528"/>
      <c r="L8945" s="540"/>
    </row>
    <row r="8946" spans="1:12" s="82" customFormat="1" ht="24" customHeight="1" x14ac:dyDescent="0.15">
      <c r="A8946" s="525"/>
      <c r="B8946" s="86" t="s">
        <v>33</v>
      </c>
      <c r="C8946" s="85" t="s">
        <v>34</v>
      </c>
      <c r="D8946" s="85" t="s">
        <v>169</v>
      </c>
      <c r="E8946" s="85" t="s">
        <v>168</v>
      </c>
      <c r="F8946" s="527"/>
      <c r="G8946" s="527"/>
      <c r="H8946" s="539" t="s">
        <v>167</v>
      </c>
      <c r="I8946" s="539"/>
      <c r="J8946" s="528" t="s">
        <v>166</v>
      </c>
      <c r="K8946" s="528" t="s">
        <v>9</v>
      </c>
      <c r="L8946" s="540">
        <v>98</v>
      </c>
    </row>
    <row r="8947" spans="1:12" s="82" customFormat="1" ht="24" customHeight="1" x14ac:dyDescent="0.15">
      <c r="A8947" s="525"/>
      <c r="B8947" s="83" t="s">
        <v>269</v>
      </c>
      <c r="C8947" s="83" t="s">
        <v>1541</v>
      </c>
      <c r="D8947" s="84">
        <v>43248</v>
      </c>
      <c r="E8947" s="83" t="s">
        <v>1540</v>
      </c>
      <c r="F8947" s="527"/>
      <c r="G8947" s="527"/>
      <c r="H8947" s="539"/>
      <c r="I8947" s="539"/>
      <c r="J8947" s="528"/>
      <c r="K8947" s="528"/>
      <c r="L8947" s="540"/>
    </row>
    <row r="8948" spans="1:12" s="82" customFormat="1" ht="24" customHeight="1" x14ac:dyDescent="0.15">
      <c r="A8948" s="525">
        <v>1687</v>
      </c>
      <c r="B8948" s="86" t="s">
        <v>23</v>
      </c>
      <c r="C8948" s="85" t="s">
        <v>24</v>
      </c>
      <c r="D8948" s="85" t="s">
        <v>175</v>
      </c>
      <c r="E8948" s="85" t="s">
        <v>174</v>
      </c>
      <c r="F8948" s="526" t="s">
        <v>18</v>
      </c>
      <c r="G8948" s="526"/>
      <c r="H8948" s="527"/>
      <c r="I8948" s="527"/>
      <c r="J8948" s="527"/>
      <c r="K8948" s="527"/>
      <c r="L8948" s="527"/>
    </row>
    <row r="8949" spans="1:12" s="82" customFormat="1" ht="26.25" customHeight="1" x14ac:dyDescent="0.15">
      <c r="A8949" s="525"/>
      <c r="B8949" s="528" t="s">
        <v>1539</v>
      </c>
      <c r="C8949" s="529" t="s">
        <v>1538</v>
      </c>
      <c r="D8949" s="543">
        <v>43327</v>
      </c>
      <c r="E8949" s="528" t="s">
        <v>297</v>
      </c>
      <c r="F8949" s="528" t="s">
        <v>1537</v>
      </c>
      <c r="G8949" s="528"/>
      <c r="H8949" s="539" t="s">
        <v>170</v>
      </c>
      <c r="I8949" s="539"/>
      <c r="J8949" s="83" t="s">
        <v>166</v>
      </c>
      <c r="K8949" s="83" t="s">
        <v>9</v>
      </c>
      <c r="L8949" s="87">
        <v>606.59</v>
      </c>
    </row>
    <row r="8950" spans="1:12" s="82" customFormat="1" ht="207.75" customHeight="1" x14ac:dyDescent="0.15">
      <c r="A8950" s="525"/>
      <c r="B8950" s="528"/>
      <c r="C8950" s="529"/>
      <c r="D8950" s="543"/>
      <c r="E8950" s="528"/>
      <c r="F8950" s="528"/>
      <c r="G8950" s="528"/>
      <c r="H8950" s="539" t="s">
        <v>56</v>
      </c>
      <c r="I8950" s="539"/>
      <c r="J8950" s="83" t="s">
        <v>166</v>
      </c>
      <c r="K8950" s="83" t="s">
        <v>166</v>
      </c>
      <c r="L8950" s="87">
        <v>0</v>
      </c>
    </row>
    <row r="8951" spans="1:12" s="82" customFormat="1" ht="24" customHeight="1" x14ac:dyDescent="0.15">
      <c r="A8951" s="525"/>
      <c r="B8951" s="86" t="s">
        <v>33</v>
      </c>
      <c r="C8951" s="85" t="s">
        <v>34</v>
      </c>
      <c r="D8951" s="85" t="s">
        <v>169</v>
      </c>
      <c r="E8951" s="85" t="s">
        <v>168</v>
      </c>
      <c r="F8951" s="527"/>
      <c r="G8951" s="527"/>
      <c r="H8951" s="539" t="s">
        <v>167</v>
      </c>
      <c r="I8951" s="539"/>
      <c r="J8951" s="528" t="s">
        <v>166</v>
      </c>
      <c r="K8951" s="528" t="s">
        <v>9</v>
      </c>
      <c r="L8951" s="540">
        <v>595</v>
      </c>
    </row>
    <row r="8952" spans="1:12" s="82" customFormat="1" ht="24" customHeight="1" x14ac:dyDescent="0.15">
      <c r="A8952" s="525"/>
      <c r="B8952" s="83" t="s">
        <v>269</v>
      </c>
      <c r="C8952" s="83" t="s">
        <v>1537</v>
      </c>
      <c r="D8952" s="84">
        <v>43329</v>
      </c>
      <c r="E8952" s="83" t="s">
        <v>1536</v>
      </c>
      <c r="F8952" s="527"/>
      <c r="G8952" s="527"/>
      <c r="H8952" s="539"/>
      <c r="I8952" s="539"/>
      <c r="J8952" s="528"/>
      <c r="K8952" s="528"/>
      <c r="L8952" s="540"/>
    </row>
    <row r="8953" spans="1:12" s="82" customFormat="1" ht="24" customHeight="1" x14ac:dyDescent="0.15">
      <c r="A8953" s="525">
        <v>1688</v>
      </c>
      <c r="B8953" s="86" t="s">
        <v>23</v>
      </c>
      <c r="C8953" s="85" t="s">
        <v>24</v>
      </c>
      <c r="D8953" s="85" t="s">
        <v>175</v>
      </c>
      <c r="E8953" s="85" t="s">
        <v>174</v>
      </c>
      <c r="F8953" s="526" t="s">
        <v>18</v>
      </c>
      <c r="G8953" s="526"/>
      <c r="H8953" s="527"/>
      <c r="I8953" s="527"/>
      <c r="J8953" s="527"/>
      <c r="K8953" s="527"/>
      <c r="L8953" s="527"/>
    </row>
    <row r="8954" spans="1:12" s="82" customFormat="1" ht="26.25" customHeight="1" x14ac:dyDescent="0.15">
      <c r="A8954" s="525"/>
      <c r="B8954" s="528" t="s">
        <v>1535</v>
      </c>
      <c r="C8954" s="529" t="s">
        <v>1534</v>
      </c>
      <c r="D8954" s="543">
        <v>43235</v>
      </c>
      <c r="E8954" s="528" t="s">
        <v>1144</v>
      </c>
      <c r="F8954" s="528" t="s">
        <v>1143</v>
      </c>
      <c r="G8954" s="528"/>
      <c r="H8954" s="539" t="s">
        <v>170</v>
      </c>
      <c r="I8954" s="539"/>
      <c r="J8954" s="83" t="s">
        <v>166</v>
      </c>
      <c r="K8954" s="83" t="s">
        <v>9</v>
      </c>
      <c r="L8954" s="87">
        <v>183.2</v>
      </c>
    </row>
    <row r="8955" spans="1:12" s="82" customFormat="1" ht="144.75" customHeight="1" x14ac:dyDescent="0.15">
      <c r="A8955" s="525"/>
      <c r="B8955" s="528"/>
      <c r="C8955" s="529"/>
      <c r="D8955" s="543"/>
      <c r="E8955" s="528"/>
      <c r="F8955" s="528"/>
      <c r="G8955" s="528"/>
      <c r="H8955" s="539" t="s">
        <v>56</v>
      </c>
      <c r="I8955" s="539"/>
      <c r="J8955" s="83" t="s">
        <v>166</v>
      </c>
      <c r="K8955" s="83" t="s">
        <v>9</v>
      </c>
      <c r="L8955" s="87">
        <v>299.95999999999998</v>
      </c>
    </row>
    <row r="8956" spans="1:12" s="82" customFormat="1" ht="24" customHeight="1" x14ac:dyDescent="0.15">
      <c r="A8956" s="525"/>
      <c r="B8956" s="86" t="s">
        <v>33</v>
      </c>
      <c r="C8956" s="85" t="s">
        <v>34</v>
      </c>
      <c r="D8956" s="85" t="s">
        <v>169</v>
      </c>
      <c r="E8956" s="85" t="s">
        <v>168</v>
      </c>
      <c r="F8956" s="527"/>
      <c r="G8956" s="527"/>
      <c r="H8956" s="539" t="s">
        <v>167</v>
      </c>
      <c r="I8956" s="539"/>
      <c r="J8956" s="528" t="s">
        <v>166</v>
      </c>
      <c r="K8956" s="528" t="s">
        <v>9</v>
      </c>
      <c r="L8956" s="540">
        <v>238.7</v>
      </c>
    </row>
    <row r="8957" spans="1:12" s="82" customFormat="1" ht="24" customHeight="1" x14ac:dyDescent="0.15">
      <c r="A8957" s="525"/>
      <c r="B8957" s="83" t="s">
        <v>211</v>
      </c>
      <c r="C8957" s="83" t="s">
        <v>1143</v>
      </c>
      <c r="D8957" s="84">
        <v>43237</v>
      </c>
      <c r="E8957" s="83" t="s">
        <v>1406</v>
      </c>
      <c r="F8957" s="527"/>
      <c r="G8957" s="527"/>
      <c r="H8957" s="539"/>
      <c r="I8957" s="539"/>
      <c r="J8957" s="528"/>
      <c r="K8957" s="528"/>
      <c r="L8957" s="540"/>
    </row>
    <row r="8958" spans="1:12" s="82" customFormat="1" ht="24" customHeight="1" x14ac:dyDescent="0.15">
      <c r="A8958" s="525">
        <v>1689</v>
      </c>
      <c r="B8958" s="86" t="s">
        <v>23</v>
      </c>
      <c r="C8958" s="85" t="s">
        <v>24</v>
      </c>
      <c r="D8958" s="85" t="s">
        <v>175</v>
      </c>
      <c r="E8958" s="85" t="s">
        <v>174</v>
      </c>
      <c r="F8958" s="526" t="s">
        <v>18</v>
      </c>
      <c r="G8958" s="526"/>
      <c r="H8958" s="527"/>
      <c r="I8958" s="527"/>
      <c r="J8958" s="527"/>
      <c r="K8958" s="527"/>
      <c r="L8958" s="527"/>
    </row>
    <row r="8959" spans="1:12" s="82" customFormat="1" ht="26.25" customHeight="1" x14ac:dyDescent="0.15">
      <c r="A8959" s="525"/>
      <c r="B8959" s="528" t="s">
        <v>1530</v>
      </c>
      <c r="C8959" s="529" t="s">
        <v>1533</v>
      </c>
      <c r="D8959" s="543">
        <v>43280</v>
      </c>
      <c r="E8959" s="528" t="s">
        <v>222</v>
      </c>
      <c r="F8959" s="528" t="s">
        <v>1532</v>
      </c>
      <c r="G8959" s="528"/>
      <c r="H8959" s="539" t="s">
        <v>170</v>
      </c>
      <c r="I8959" s="539"/>
      <c r="J8959" s="83" t="s">
        <v>166</v>
      </c>
      <c r="K8959" s="83" t="s">
        <v>9</v>
      </c>
      <c r="L8959" s="87">
        <v>1295</v>
      </c>
    </row>
    <row r="8960" spans="1:12" s="82" customFormat="1" ht="408.95" customHeight="1" x14ac:dyDescent="0.15">
      <c r="A8960" s="525"/>
      <c r="B8960" s="528"/>
      <c r="C8960" s="529"/>
      <c r="D8960" s="543"/>
      <c r="E8960" s="528"/>
      <c r="F8960" s="528"/>
      <c r="G8960" s="528"/>
      <c r="H8960" s="539" t="s">
        <v>56</v>
      </c>
      <c r="I8960" s="539"/>
      <c r="J8960" s="528" t="s">
        <v>166</v>
      </c>
      <c r="K8960" s="528" t="s">
        <v>9</v>
      </c>
      <c r="L8960" s="540">
        <v>1903.91</v>
      </c>
    </row>
    <row r="8961" spans="1:12" s="82" customFormat="1" ht="302.85000000000002" customHeight="1" x14ac:dyDescent="0.15">
      <c r="A8961" s="525"/>
      <c r="B8961" s="528"/>
      <c r="C8961" s="529"/>
      <c r="D8961" s="543"/>
      <c r="E8961" s="528"/>
      <c r="F8961" s="528"/>
      <c r="G8961" s="528"/>
      <c r="H8961" s="539"/>
      <c r="I8961" s="539"/>
      <c r="J8961" s="528"/>
      <c r="K8961" s="528"/>
      <c r="L8961" s="540"/>
    </row>
    <row r="8962" spans="1:12" s="82" customFormat="1" ht="24" customHeight="1" x14ac:dyDescent="0.15">
      <c r="A8962" s="525"/>
      <c r="B8962" s="86" t="s">
        <v>33</v>
      </c>
      <c r="C8962" s="85" t="s">
        <v>34</v>
      </c>
      <c r="D8962" s="85" t="s">
        <v>169</v>
      </c>
      <c r="E8962" s="85" t="s">
        <v>168</v>
      </c>
      <c r="F8962" s="527"/>
      <c r="G8962" s="527"/>
      <c r="H8962" s="539" t="s">
        <v>167</v>
      </c>
      <c r="I8962" s="539"/>
      <c r="J8962" s="528" t="s">
        <v>166</v>
      </c>
      <c r="K8962" s="528" t="s">
        <v>166</v>
      </c>
      <c r="L8962" s="540">
        <v>0</v>
      </c>
    </row>
    <row r="8963" spans="1:12" s="82" customFormat="1" ht="24" customHeight="1" x14ac:dyDescent="0.15">
      <c r="A8963" s="525"/>
      <c r="B8963" s="83" t="s">
        <v>203</v>
      </c>
      <c r="C8963" s="83" t="s">
        <v>1532</v>
      </c>
      <c r="D8963" s="84">
        <v>43294</v>
      </c>
      <c r="E8963" s="83" t="s">
        <v>1531</v>
      </c>
      <c r="F8963" s="527"/>
      <c r="G8963" s="527"/>
      <c r="H8963" s="539"/>
      <c r="I8963" s="539"/>
      <c r="J8963" s="528"/>
      <c r="K8963" s="528"/>
      <c r="L8963" s="540"/>
    </row>
    <row r="8964" spans="1:12" s="82" customFormat="1" ht="24" customHeight="1" x14ac:dyDescent="0.15">
      <c r="A8964" s="525">
        <v>1690</v>
      </c>
      <c r="B8964" s="86" t="s">
        <v>23</v>
      </c>
      <c r="C8964" s="85" t="s">
        <v>24</v>
      </c>
      <c r="D8964" s="85" t="s">
        <v>175</v>
      </c>
      <c r="E8964" s="85" t="s">
        <v>174</v>
      </c>
      <c r="F8964" s="526" t="s">
        <v>18</v>
      </c>
      <c r="G8964" s="526"/>
      <c r="H8964" s="527"/>
      <c r="I8964" s="527"/>
      <c r="J8964" s="527"/>
      <c r="K8964" s="527"/>
      <c r="L8964" s="527"/>
    </row>
    <row r="8965" spans="1:12" s="82" customFormat="1" ht="26.25" customHeight="1" x14ac:dyDescent="0.15">
      <c r="A8965" s="525"/>
      <c r="B8965" s="528" t="s">
        <v>1530</v>
      </c>
      <c r="C8965" s="529" t="s">
        <v>1529</v>
      </c>
      <c r="D8965" s="543">
        <v>43352</v>
      </c>
      <c r="E8965" s="528" t="s">
        <v>716</v>
      </c>
      <c r="F8965" s="528" t="s">
        <v>1528</v>
      </c>
      <c r="G8965" s="528"/>
      <c r="H8965" s="539" t="s">
        <v>170</v>
      </c>
      <c r="I8965" s="539"/>
      <c r="J8965" s="83" t="s">
        <v>166</v>
      </c>
      <c r="K8965" s="83" t="s">
        <v>9</v>
      </c>
      <c r="L8965" s="87">
        <v>1017</v>
      </c>
    </row>
    <row r="8966" spans="1:12" s="82" customFormat="1" ht="312.75" customHeight="1" x14ac:dyDescent="0.15">
      <c r="A8966" s="525"/>
      <c r="B8966" s="528"/>
      <c r="C8966" s="529"/>
      <c r="D8966" s="543"/>
      <c r="E8966" s="528"/>
      <c r="F8966" s="528"/>
      <c r="G8966" s="528"/>
      <c r="H8966" s="539" t="s">
        <v>56</v>
      </c>
      <c r="I8966" s="539"/>
      <c r="J8966" s="83" t="s">
        <v>166</v>
      </c>
      <c r="K8966" s="83" t="s">
        <v>166</v>
      </c>
      <c r="L8966" s="87">
        <v>0</v>
      </c>
    </row>
    <row r="8967" spans="1:12" s="82" customFormat="1" ht="24" customHeight="1" x14ac:dyDescent="0.15">
      <c r="A8967" s="525"/>
      <c r="B8967" s="86" t="s">
        <v>33</v>
      </c>
      <c r="C8967" s="85" t="s">
        <v>34</v>
      </c>
      <c r="D8967" s="85" t="s">
        <v>169</v>
      </c>
      <c r="E8967" s="85" t="s">
        <v>168</v>
      </c>
      <c r="F8967" s="527"/>
      <c r="G8967" s="527"/>
      <c r="H8967" s="539" t="s">
        <v>167</v>
      </c>
      <c r="I8967" s="539"/>
      <c r="J8967" s="528" t="s">
        <v>166</v>
      </c>
      <c r="K8967" s="528" t="s">
        <v>166</v>
      </c>
      <c r="L8967" s="540">
        <v>0</v>
      </c>
    </row>
    <row r="8968" spans="1:12" s="82" customFormat="1" ht="24" customHeight="1" x14ac:dyDescent="0.15">
      <c r="A8968" s="525"/>
      <c r="B8968" s="83" t="s">
        <v>203</v>
      </c>
      <c r="C8968" s="83" t="s">
        <v>1528</v>
      </c>
      <c r="D8968" s="84">
        <v>43358</v>
      </c>
      <c r="E8968" s="83" t="s">
        <v>1527</v>
      </c>
      <c r="F8968" s="527"/>
      <c r="G8968" s="527"/>
      <c r="H8968" s="539"/>
      <c r="I8968" s="539"/>
      <c r="J8968" s="528"/>
      <c r="K8968" s="528"/>
      <c r="L8968" s="540"/>
    </row>
    <row r="8969" spans="1:12" s="82" customFormat="1" ht="24" customHeight="1" x14ac:dyDescent="0.15">
      <c r="A8969" s="525">
        <v>1691</v>
      </c>
      <c r="B8969" s="86" t="s">
        <v>23</v>
      </c>
      <c r="C8969" s="85" t="s">
        <v>24</v>
      </c>
      <c r="D8969" s="85" t="s">
        <v>175</v>
      </c>
      <c r="E8969" s="85" t="s">
        <v>174</v>
      </c>
      <c r="F8969" s="526" t="s">
        <v>18</v>
      </c>
      <c r="G8969" s="526"/>
      <c r="H8969" s="527"/>
      <c r="I8969" s="527"/>
      <c r="J8969" s="527"/>
      <c r="K8969" s="527"/>
      <c r="L8969" s="527"/>
    </row>
    <row r="8970" spans="1:12" s="82" customFormat="1" ht="26.25" customHeight="1" x14ac:dyDescent="0.15">
      <c r="A8970" s="525"/>
      <c r="B8970" s="528" t="s">
        <v>1526</v>
      </c>
      <c r="C8970" s="528" t="s">
        <v>1525</v>
      </c>
      <c r="D8970" s="543">
        <v>43343</v>
      </c>
      <c r="E8970" s="528" t="s">
        <v>188</v>
      </c>
      <c r="F8970" s="528" t="s">
        <v>1523</v>
      </c>
      <c r="G8970" s="528"/>
      <c r="H8970" s="539" t="s">
        <v>170</v>
      </c>
      <c r="I8970" s="539"/>
      <c r="J8970" s="83" t="s">
        <v>166</v>
      </c>
      <c r="K8970" s="83" t="s">
        <v>9</v>
      </c>
      <c r="L8970" s="87">
        <v>1406.7</v>
      </c>
    </row>
    <row r="8971" spans="1:12" s="82" customFormat="1" ht="102.75" customHeight="1" x14ac:dyDescent="0.15">
      <c r="A8971" s="525"/>
      <c r="B8971" s="528"/>
      <c r="C8971" s="528"/>
      <c r="D8971" s="543"/>
      <c r="E8971" s="528"/>
      <c r="F8971" s="528"/>
      <c r="G8971" s="528"/>
      <c r="H8971" s="539" t="s">
        <v>56</v>
      </c>
      <c r="I8971" s="539"/>
      <c r="J8971" s="83" t="s">
        <v>166</v>
      </c>
      <c r="K8971" s="83" t="s">
        <v>9</v>
      </c>
      <c r="L8971" s="87">
        <v>1464.1</v>
      </c>
    </row>
    <row r="8972" spans="1:12" s="82" customFormat="1" ht="24" customHeight="1" x14ac:dyDescent="0.15">
      <c r="A8972" s="525"/>
      <c r="B8972" s="86" t="s">
        <v>33</v>
      </c>
      <c r="C8972" s="85" t="s">
        <v>34</v>
      </c>
      <c r="D8972" s="85" t="s">
        <v>169</v>
      </c>
      <c r="E8972" s="85" t="s">
        <v>168</v>
      </c>
      <c r="F8972" s="527"/>
      <c r="G8972" s="527"/>
      <c r="H8972" s="539" t="s">
        <v>167</v>
      </c>
      <c r="I8972" s="539"/>
      <c r="J8972" s="528" t="s">
        <v>166</v>
      </c>
      <c r="K8972" s="528" t="s">
        <v>166</v>
      </c>
      <c r="L8972" s="540">
        <v>0</v>
      </c>
    </row>
    <row r="8973" spans="1:12" s="82" customFormat="1" ht="24" customHeight="1" x14ac:dyDescent="0.15">
      <c r="A8973" s="525"/>
      <c r="B8973" s="83" t="s">
        <v>1524</v>
      </c>
      <c r="C8973" s="83" t="s">
        <v>1523</v>
      </c>
      <c r="D8973" s="84">
        <v>43349</v>
      </c>
      <c r="E8973" s="83" t="s">
        <v>1522</v>
      </c>
      <c r="F8973" s="527"/>
      <c r="G8973" s="527"/>
      <c r="H8973" s="539"/>
      <c r="I8973" s="539"/>
      <c r="J8973" s="528"/>
      <c r="K8973" s="528"/>
      <c r="L8973" s="540"/>
    </row>
    <row r="8974" spans="1:12" s="82" customFormat="1" ht="24" customHeight="1" x14ac:dyDescent="0.15">
      <c r="A8974" s="525">
        <v>1692</v>
      </c>
      <c r="B8974" s="86" t="s">
        <v>23</v>
      </c>
      <c r="C8974" s="85" t="s">
        <v>24</v>
      </c>
      <c r="D8974" s="85" t="s">
        <v>175</v>
      </c>
      <c r="E8974" s="85" t="s">
        <v>174</v>
      </c>
      <c r="F8974" s="526" t="s">
        <v>18</v>
      </c>
      <c r="G8974" s="526"/>
      <c r="H8974" s="527"/>
      <c r="I8974" s="527"/>
      <c r="J8974" s="527"/>
      <c r="K8974" s="527"/>
      <c r="L8974" s="527"/>
    </row>
    <row r="8975" spans="1:12" s="82" customFormat="1" ht="26.25" customHeight="1" x14ac:dyDescent="0.15">
      <c r="A8975" s="525"/>
      <c r="B8975" s="528" t="s">
        <v>1521</v>
      </c>
      <c r="C8975" s="528" t="s">
        <v>1520</v>
      </c>
      <c r="D8975" s="543">
        <v>43267</v>
      </c>
      <c r="E8975" s="528" t="s">
        <v>1519</v>
      </c>
      <c r="F8975" s="528" t="s">
        <v>1518</v>
      </c>
      <c r="G8975" s="528"/>
      <c r="H8975" s="539" t="s">
        <v>170</v>
      </c>
      <c r="I8975" s="539"/>
      <c r="J8975" s="83" t="s">
        <v>166</v>
      </c>
      <c r="K8975" s="83" t="s">
        <v>166</v>
      </c>
      <c r="L8975" s="87">
        <v>0</v>
      </c>
    </row>
    <row r="8976" spans="1:12" s="82" customFormat="1" ht="113.25" customHeight="1" x14ac:dyDescent="0.15">
      <c r="A8976" s="525"/>
      <c r="B8976" s="528"/>
      <c r="C8976" s="528"/>
      <c r="D8976" s="543"/>
      <c r="E8976" s="528"/>
      <c r="F8976" s="528"/>
      <c r="G8976" s="528"/>
      <c r="H8976" s="539" t="s">
        <v>56</v>
      </c>
      <c r="I8976" s="539"/>
      <c r="J8976" s="83" t="s">
        <v>166</v>
      </c>
      <c r="K8976" s="83" t="s">
        <v>9</v>
      </c>
      <c r="L8976" s="87">
        <v>1937.11</v>
      </c>
    </row>
    <row r="8977" spans="1:12" s="82" customFormat="1" ht="24" customHeight="1" x14ac:dyDescent="0.15">
      <c r="A8977" s="525"/>
      <c r="B8977" s="86" t="s">
        <v>33</v>
      </c>
      <c r="C8977" s="85" t="s">
        <v>34</v>
      </c>
      <c r="D8977" s="85" t="s">
        <v>169</v>
      </c>
      <c r="E8977" s="85" t="s">
        <v>168</v>
      </c>
      <c r="F8977" s="527"/>
      <c r="G8977" s="527"/>
      <c r="H8977" s="539" t="s">
        <v>167</v>
      </c>
      <c r="I8977" s="539"/>
      <c r="J8977" s="528" t="s">
        <v>166</v>
      </c>
      <c r="K8977" s="528" t="s">
        <v>166</v>
      </c>
      <c r="L8977" s="540">
        <v>0</v>
      </c>
    </row>
    <row r="8978" spans="1:12" s="82" customFormat="1" ht="24" customHeight="1" x14ac:dyDescent="0.15">
      <c r="A8978" s="525"/>
      <c r="B8978" s="83" t="s">
        <v>211</v>
      </c>
      <c r="C8978" s="83" t="s">
        <v>1518</v>
      </c>
      <c r="D8978" s="84">
        <v>43273</v>
      </c>
      <c r="E8978" s="83" t="s">
        <v>1517</v>
      </c>
      <c r="F8978" s="527"/>
      <c r="G8978" s="527"/>
      <c r="H8978" s="539"/>
      <c r="I8978" s="539"/>
      <c r="J8978" s="528"/>
      <c r="K8978" s="528"/>
      <c r="L8978" s="540"/>
    </row>
    <row r="8979" spans="1:12" s="82" customFormat="1" ht="24" customHeight="1" x14ac:dyDescent="0.15">
      <c r="A8979" s="525">
        <v>1693</v>
      </c>
      <c r="B8979" s="86" t="s">
        <v>23</v>
      </c>
      <c r="C8979" s="85" t="s">
        <v>24</v>
      </c>
      <c r="D8979" s="85" t="s">
        <v>175</v>
      </c>
      <c r="E8979" s="85" t="s">
        <v>174</v>
      </c>
      <c r="F8979" s="526" t="s">
        <v>18</v>
      </c>
      <c r="G8979" s="526"/>
      <c r="H8979" s="527"/>
      <c r="I8979" s="527"/>
      <c r="J8979" s="527"/>
      <c r="K8979" s="527"/>
      <c r="L8979" s="527"/>
    </row>
    <row r="8980" spans="1:12" s="82" customFormat="1" ht="26.25" customHeight="1" x14ac:dyDescent="0.15">
      <c r="A8980" s="525"/>
      <c r="B8980" s="528" t="s">
        <v>1512</v>
      </c>
      <c r="C8980" s="529" t="s">
        <v>1516</v>
      </c>
      <c r="D8980" s="543">
        <v>43258</v>
      </c>
      <c r="E8980" s="528" t="s">
        <v>417</v>
      </c>
      <c r="F8980" s="528" t="s">
        <v>1515</v>
      </c>
      <c r="G8980" s="528"/>
      <c r="H8980" s="539" t="s">
        <v>170</v>
      </c>
      <c r="I8980" s="539"/>
      <c r="J8980" s="83" t="s">
        <v>166</v>
      </c>
      <c r="K8980" s="83" t="s">
        <v>9</v>
      </c>
      <c r="L8980" s="87">
        <v>428</v>
      </c>
    </row>
    <row r="8981" spans="1:12" s="82" customFormat="1" ht="113.25" customHeight="1" x14ac:dyDescent="0.15">
      <c r="A8981" s="525"/>
      <c r="B8981" s="528"/>
      <c r="C8981" s="529"/>
      <c r="D8981" s="543"/>
      <c r="E8981" s="528"/>
      <c r="F8981" s="528"/>
      <c r="G8981" s="528"/>
      <c r="H8981" s="539" t="s">
        <v>56</v>
      </c>
      <c r="I8981" s="539"/>
      <c r="J8981" s="83" t="s">
        <v>166</v>
      </c>
      <c r="K8981" s="83" t="s">
        <v>9</v>
      </c>
      <c r="L8981" s="87">
        <v>700</v>
      </c>
    </row>
    <row r="8982" spans="1:12" s="82" customFormat="1" ht="24" customHeight="1" x14ac:dyDescent="0.15">
      <c r="A8982" s="525"/>
      <c r="B8982" s="86" t="s">
        <v>33</v>
      </c>
      <c r="C8982" s="85" t="s">
        <v>34</v>
      </c>
      <c r="D8982" s="85" t="s">
        <v>169</v>
      </c>
      <c r="E8982" s="85" t="s">
        <v>168</v>
      </c>
      <c r="F8982" s="527"/>
      <c r="G8982" s="527"/>
      <c r="H8982" s="539" t="s">
        <v>167</v>
      </c>
      <c r="I8982" s="539"/>
      <c r="J8982" s="528" t="s">
        <v>166</v>
      </c>
      <c r="K8982" s="528" t="s">
        <v>166</v>
      </c>
      <c r="L8982" s="540">
        <v>0</v>
      </c>
    </row>
    <row r="8983" spans="1:12" s="82" customFormat="1" ht="24" customHeight="1" x14ac:dyDescent="0.15">
      <c r="A8983" s="525"/>
      <c r="B8983" s="83" t="s">
        <v>211</v>
      </c>
      <c r="C8983" s="83" t="s">
        <v>1515</v>
      </c>
      <c r="D8983" s="84">
        <v>43260</v>
      </c>
      <c r="E8983" s="83" t="s">
        <v>479</v>
      </c>
      <c r="F8983" s="527"/>
      <c r="G8983" s="527"/>
      <c r="H8983" s="539"/>
      <c r="I8983" s="539"/>
      <c r="J8983" s="528"/>
      <c r="K8983" s="528"/>
      <c r="L8983" s="540"/>
    </row>
    <row r="8984" spans="1:12" s="82" customFormat="1" ht="24" customHeight="1" x14ac:dyDescent="0.15">
      <c r="A8984" s="525">
        <v>1694</v>
      </c>
      <c r="B8984" s="86" t="s">
        <v>23</v>
      </c>
      <c r="C8984" s="85" t="s">
        <v>24</v>
      </c>
      <c r="D8984" s="85" t="s">
        <v>175</v>
      </c>
      <c r="E8984" s="85" t="s">
        <v>174</v>
      </c>
      <c r="F8984" s="526" t="s">
        <v>18</v>
      </c>
      <c r="G8984" s="526"/>
      <c r="H8984" s="527"/>
      <c r="I8984" s="527"/>
      <c r="J8984" s="527"/>
      <c r="K8984" s="527"/>
      <c r="L8984" s="527"/>
    </row>
    <row r="8985" spans="1:12" s="82" customFormat="1" ht="26.25" customHeight="1" x14ac:dyDescent="0.15">
      <c r="A8985" s="525"/>
      <c r="B8985" s="528" t="s">
        <v>1512</v>
      </c>
      <c r="C8985" s="529" t="s">
        <v>1514</v>
      </c>
      <c r="D8985" s="543">
        <v>43275</v>
      </c>
      <c r="E8985" s="528" t="s">
        <v>597</v>
      </c>
      <c r="F8985" s="528" t="s">
        <v>596</v>
      </c>
      <c r="G8985" s="528"/>
      <c r="H8985" s="539" t="s">
        <v>170</v>
      </c>
      <c r="I8985" s="539"/>
      <c r="J8985" s="83" t="s">
        <v>166</v>
      </c>
      <c r="K8985" s="83" t="s">
        <v>9</v>
      </c>
      <c r="L8985" s="87">
        <v>6688</v>
      </c>
    </row>
    <row r="8986" spans="1:12" s="82" customFormat="1" ht="144.75" customHeight="1" x14ac:dyDescent="0.15">
      <c r="A8986" s="525"/>
      <c r="B8986" s="528"/>
      <c r="C8986" s="529"/>
      <c r="D8986" s="543"/>
      <c r="E8986" s="528"/>
      <c r="F8986" s="528"/>
      <c r="G8986" s="528"/>
      <c r="H8986" s="539" t="s">
        <v>56</v>
      </c>
      <c r="I8986" s="539"/>
      <c r="J8986" s="83" t="s">
        <v>166</v>
      </c>
      <c r="K8986" s="83" t="s">
        <v>166</v>
      </c>
      <c r="L8986" s="87">
        <v>0</v>
      </c>
    </row>
    <row r="8987" spans="1:12" s="82" customFormat="1" ht="24" customHeight="1" x14ac:dyDescent="0.15">
      <c r="A8987" s="525"/>
      <c r="B8987" s="86" t="s">
        <v>33</v>
      </c>
      <c r="C8987" s="85" t="s">
        <v>34</v>
      </c>
      <c r="D8987" s="85" t="s">
        <v>169</v>
      </c>
      <c r="E8987" s="85" t="s">
        <v>168</v>
      </c>
      <c r="F8987" s="527"/>
      <c r="G8987" s="527"/>
      <c r="H8987" s="539" t="s">
        <v>167</v>
      </c>
      <c r="I8987" s="539"/>
      <c r="J8987" s="528" t="s">
        <v>166</v>
      </c>
      <c r="K8987" s="528" t="s">
        <v>166</v>
      </c>
      <c r="L8987" s="540">
        <v>0</v>
      </c>
    </row>
    <row r="8988" spans="1:12" s="82" customFormat="1" ht="24" customHeight="1" x14ac:dyDescent="0.15">
      <c r="A8988" s="525"/>
      <c r="B8988" s="83" t="s">
        <v>211</v>
      </c>
      <c r="C8988" s="83" t="s">
        <v>596</v>
      </c>
      <c r="D8988" s="84">
        <v>43312</v>
      </c>
      <c r="E8988" s="83" t="s">
        <v>1513</v>
      </c>
      <c r="F8988" s="527"/>
      <c r="G8988" s="527"/>
      <c r="H8988" s="539"/>
      <c r="I8988" s="539"/>
      <c r="J8988" s="528"/>
      <c r="K8988" s="528"/>
      <c r="L8988" s="540"/>
    </row>
    <row r="8989" spans="1:12" s="82" customFormat="1" ht="24" customHeight="1" x14ac:dyDescent="0.15">
      <c r="A8989" s="525">
        <v>1695</v>
      </c>
      <c r="B8989" s="86" t="s">
        <v>23</v>
      </c>
      <c r="C8989" s="85" t="s">
        <v>24</v>
      </c>
      <c r="D8989" s="85" t="s">
        <v>175</v>
      </c>
      <c r="E8989" s="85" t="s">
        <v>174</v>
      </c>
      <c r="F8989" s="526" t="s">
        <v>18</v>
      </c>
      <c r="G8989" s="526"/>
      <c r="H8989" s="527"/>
      <c r="I8989" s="527"/>
      <c r="J8989" s="527"/>
      <c r="K8989" s="527"/>
      <c r="L8989" s="527"/>
    </row>
    <row r="8990" spans="1:12" s="82" customFormat="1" ht="26.25" customHeight="1" x14ac:dyDescent="0.15">
      <c r="A8990" s="525"/>
      <c r="B8990" s="528" t="s">
        <v>1512</v>
      </c>
      <c r="C8990" s="529" t="s">
        <v>1511</v>
      </c>
      <c r="D8990" s="543">
        <v>43337</v>
      </c>
      <c r="E8990" s="528" t="s">
        <v>597</v>
      </c>
      <c r="F8990" s="528" t="s">
        <v>596</v>
      </c>
      <c r="G8990" s="528"/>
      <c r="H8990" s="539" t="s">
        <v>170</v>
      </c>
      <c r="I8990" s="539"/>
      <c r="J8990" s="83" t="s">
        <v>166</v>
      </c>
      <c r="K8990" s="83" t="s">
        <v>9</v>
      </c>
      <c r="L8990" s="87">
        <v>1176</v>
      </c>
    </row>
    <row r="8991" spans="1:12" s="82" customFormat="1" ht="165.75" customHeight="1" x14ac:dyDescent="0.15">
      <c r="A8991" s="525"/>
      <c r="B8991" s="528"/>
      <c r="C8991" s="529"/>
      <c r="D8991" s="543"/>
      <c r="E8991" s="528"/>
      <c r="F8991" s="528"/>
      <c r="G8991" s="528"/>
      <c r="H8991" s="539" t="s">
        <v>56</v>
      </c>
      <c r="I8991" s="539"/>
      <c r="J8991" s="83" t="s">
        <v>166</v>
      </c>
      <c r="K8991" s="83" t="s">
        <v>9</v>
      </c>
      <c r="L8991" s="87">
        <v>375</v>
      </c>
    </row>
    <row r="8992" spans="1:12" s="82" customFormat="1" ht="24" customHeight="1" x14ac:dyDescent="0.15">
      <c r="A8992" s="525"/>
      <c r="B8992" s="86" t="s">
        <v>33</v>
      </c>
      <c r="C8992" s="85" t="s">
        <v>34</v>
      </c>
      <c r="D8992" s="85" t="s">
        <v>169</v>
      </c>
      <c r="E8992" s="85" t="s">
        <v>168</v>
      </c>
      <c r="F8992" s="527"/>
      <c r="G8992" s="527"/>
      <c r="H8992" s="539" t="s">
        <v>167</v>
      </c>
      <c r="I8992" s="539"/>
      <c r="J8992" s="528" t="s">
        <v>166</v>
      </c>
      <c r="K8992" s="528" t="s">
        <v>9</v>
      </c>
      <c r="L8992" s="540">
        <v>107</v>
      </c>
    </row>
    <row r="8993" spans="1:12" s="82" customFormat="1" ht="24" customHeight="1" x14ac:dyDescent="0.15">
      <c r="A8993" s="525"/>
      <c r="B8993" s="83" t="s">
        <v>211</v>
      </c>
      <c r="C8993" s="83" t="s">
        <v>596</v>
      </c>
      <c r="D8993" s="84">
        <v>43342</v>
      </c>
      <c r="E8993" s="83" t="s">
        <v>1090</v>
      </c>
      <c r="F8993" s="527"/>
      <c r="G8993" s="527"/>
      <c r="H8993" s="539"/>
      <c r="I8993" s="539"/>
      <c r="J8993" s="528"/>
      <c r="K8993" s="528"/>
      <c r="L8993" s="540"/>
    </row>
    <row r="8994" spans="1:12" s="82" customFormat="1" ht="24" customHeight="1" x14ac:dyDescent="0.15">
      <c r="A8994" s="525">
        <v>1696</v>
      </c>
      <c r="B8994" s="86" t="s">
        <v>23</v>
      </c>
      <c r="C8994" s="85" t="s">
        <v>24</v>
      </c>
      <c r="D8994" s="85" t="s">
        <v>175</v>
      </c>
      <c r="E8994" s="85" t="s">
        <v>174</v>
      </c>
      <c r="F8994" s="526" t="s">
        <v>18</v>
      </c>
      <c r="G8994" s="526"/>
      <c r="H8994" s="527"/>
      <c r="I8994" s="527"/>
      <c r="J8994" s="527"/>
      <c r="K8994" s="527"/>
      <c r="L8994" s="527"/>
    </row>
    <row r="8995" spans="1:12" s="82" customFormat="1" ht="26.25" customHeight="1" x14ac:dyDescent="0.15">
      <c r="A8995" s="525"/>
      <c r="B8995" s="528" t="s">
        <v>1510</v>
      </c>
      <c r="C8995" s="529" t="s">
        <v>1509</v>
      </c>
      <c r="D8995" s="543">
        <v>43206</v>
      </c>
      <c r="E8995" s="528" t="s">
        <v>641</v>
      </c>
      <c r="F8995" s="528" t="s">
        <v>1507</v>
      </c>
      <c r="G8995" s="528"/>
      <c r="H8995" s="539" t="s">
        <v>170</v>
      </c>
      <c r="I8995" s="539"/>
      <c r="J8995" s="83" t="s">
        <v>166</v>
      </c>
      <c r="K8995" s="83" t="s">
        <v>9</v>
      </c>
      <c r="L8995" s="87">
        <v>398</v>
      </c>
    </row>
    <row r="8996" spans="1:12" s="82" customFormat="1" ht="408.95" customHeight="1" x14ac:dyDescent="0.15">
      <c r="A8996" s="525"/>
      <c r="B8996" s="528"/>
      <c r="C8996" s="529"/>
      <c r="D8996" s="543"/>
      <c r="E8996" s="528"/>
      <c r="F8996" s="528"/>
      <c r="G8996" s="528"/>
      <c r="H8996" s="539" t="s">
        <v>56</v>
      </c>
      <c r="I8996" s="539"/>
      <c r="J8996" s="528" t="s">
        <v>166</v>
      </c>
      <c r="K8996" s="528" t="s">
        <v>166</v>
      </c>
      <c r="L8996" s="540">
        <v>0</v>
      </c>
    </row>
    <row r="8997" spans="1:12" s="82" customFormat="1" ht="155.85" customHeight="1" x14ac:dyDescent="0.15">
      <c r="A8997" s="525"/>
      <c r="B8997" s="528"/>
      <c r="C8997" s="529"/>
      <c r="D8997" s="543"/>
      <c r="E8997" s="528"/>
      <c r="F8997" s="528"/>
      <c r="G8997" s="528"/>
      <c r="H8997" s="539"/>
      <c r="I8997" s="539"/>
      <c r="J8997" s="528"/>
      <c r="K8997" s="528"/>
      <c r="L8997" s="540"/>
    </row>
    <row r="8998" spans="1:12" s="82" customFormat="1" ht="24" customHeight="1" x14ac:dyDescent="0.15">
      <c r="A8998" s="525"/>
      <c r="B8998" s="86" t="s">
        <v>33</v>
      </c>
      <c r="C8998" s="85" t="s">
        <v>34</v>
      </c>
      <c r="D8998" s="85" t="s">
        <v>169</v>
      </c>
      <c r="E8998" s="85" t="s">
        <v>168</v>
      </c>
      <c r="F8998" s="527"/>
      <c r="G8998" s="527"/>
      <c r="H8998" s="539" t="s">
        <v>167</v>
      </c>
      <c r="I8998" s="539"/>
      <c r="J8998" s="528" t="s">
        <v>166</v>
      </c>
      <c r="K8998" s="528" t="s">
        <v>166</v>
      </c>
      <c r="L8998" s="540">
        <v>0</v>
      </c>
    </row>
    <row r="8999" spans="1:12" s="82" customFormat="1" ht="24" customHeight="1" x14ac:dyDescent="0.15">
      <c r="A8999" s="525"/>
      <c r="B8999" s="83" t="s">
        <v>1508</v>
      </c>
      <c r="C8999" s="83" t="s">
        <v>1507</v>
      </c>
      <c r="D8999" s="84">
        <v>43215</v>
      </c>
      <c r="E8999" s="83" t="s">
        <v>1506</v>
      </c>
      <c r="F8999" s="527"/>
      <c r="G8999" s="527"/>
      <c r="H8999" s="539"/>
      <c r="I8999" s="539"/>
      <c r="J8999" s="528"/>
      <c r="K8999" s="528"/>
      <c r="L8999" s="540"/>
    </row>
    <row r="9000" spans="1:12" s="82" customFormat="1" ht="24" customHeight="1" x14ac:dyDescent="0.15">
      <c r="A9000" s="525">
        <v>1697</v>
      </c>
      <c r="B9000" s="86" t="s">
        <v>23</v>
      </c>
      <c r="C9000" s="85" t="s">
        <v>24</v>
      </c>
      <c r="D9000" s="85" t="s">
        <v>175</v>
      </c>
      <c r="E9000" s="85" t="s">
        <v>174</v>
      </c>
      <c r="F9000" s="526" t="s">
        <v>18</v>
      </c>
      <c r="G9000" s="526"/>
      <c r="H9000" s="527"/>
      <c r="I9000" s="527"/>
      <c r="J9000" s="527"/>
      <c r="K9000" s="527"/>
      <c r="L9000" s="527"/>
    </row>
    <row r="9001" spans="1:12" s="82" customFormat="1" ht="26.25" customHeight="1" x14ac:dyDescent="0.15">
      <c r="A9001" s="525"/>
      <c r="B9001" s="528" t="s">
        <v>1502</v>
      </c>
      <c r="C9001" s="529" t="s">
        <v>1505</v>
      </c>
      <c r="D9001" s="543">
        <v>43214</v>
      </c>
      <c r="E9001" s="528" t="s">
        <v>178</v>
      </c>
      <c r="F9001" s="528" t="s">
        <v>1499</v>
      </c>
      <c r="G9001" s="528"/>
      <c r="H9001" s="539" t="s">
        <v>170</v>
      </c>
      <c r="I9001" s="539"/>
      <c r="J9001" s="83" t="s">
        <v>166</v>
      </c>
      <c r="K9001" s="83" t="s">
        <v>9</v>
      </c>
      <c r="L9001" s="87">
        <v>989</v>
      </c>
    </row>
    <row r="9002" spans="1:12" s="82" customFormat="1" ht="186.75" customHeight="1" x14ac:dyDescent="0.15">
      <c r="A9002" s="525"/>
      <c r="B9002" s="528"/>
      <c r="C9002" s="529"/>
      <c r="D9002" s="543"/>
      <c r="E9002" s="528"/>
      <c r="F9002" s="528"/>
      <c r="G9002" s="528"/>
      <c r="H9002" s="539" t="s">
        <v>56</v>
      </c>
      <c r="I9002" s="539"/>
      <c r="J9002" s="83" t="s">
        <v>166</v>
      </c>
      <c r="K9002" s="83" t="s">
        <v>9</v>
      </c>
      <c r="L9002" s="87">
        <v>702.71</v>
      </c>
    </row>
    <row r="9003" spans="1:12" s="82" customFormat="1" ht="24" customHeight="1" x14ac:dyDescent="0.15">
      <c r="A9003" s="525"/>
      <c r="B9003" s="86" t="s">
        <v>33</v>
      </c>
      <c r="C9003" s="85" t="s">
        <v>34</v>
      </c>
      <c r="D9003" s="85" t="s">
        <v>169</v>
      </c>
      <c r="E9003" s="85" t="s">
        <v>168</v>
      </c>
      <c r="F9003" s="527"/>
      <c r="G9003" s="527"/>
      <c r="H9003" s="539" t="s">
        <v>167</v>
      </c>
      <c r="I9003" s="539"/>
      <c r="J9003" s="528" t="s">
        <v>166</v>
      </c>
      <c r="K9003" s="528" t="s">
        <v>166</v>
      </c>
      <c r="L9003" s="540">
        <v>0</v>
      </c>
    </row>
    <row r="9004" spans="1:12" s="82" customFormat="1" ht="24" customHeight="1" x14ac:dyDescent="0.15">
      <c r="A9004" s="525"/>
      <c r="B9004" s="83" t="s">
        <v>211</v>
      </c>
      <c r="C9004" s="83" t="s">
        <v>1499</v>
      </c>
      <c r="D9004" s="84">
        <v>43218</v>
      </c>
      <c r="E9004" s="83" t="s">
        <v>304</v>
      </c>
      <c r="F9004" s="527"/>
      <c r="G9004" s="527"/>
      <c r="H9004" s="539"/>
      <c r="I9004" s="539"/>
      <c r="J9004" s="528"/>
      <c r="K9004" s="528"/>
      <c r="L9004" s="540"/>
    </row>
    <row r="9005" spans="1:12" s="82" customFormat="1" ht="24" customHeight="1" x14ac:dyDescent="0.15">
      <c r="A9005" s="525">
        <v>1698</v>
      </c>
      <c r="B9005" s="86" t="s">
        <v>23</v>
      </c>
      <c r="C9005" s="85" t="s">
        <v>24</v>
      </c>
      <c r="D9005" s="85" t="s">
        <v>175</v>
      </c>
      <c r="E9005" s="85" t="s">
        <v>174</v>
      </c>
      <c r="F9005" s="526" t="s">
        <v>18</v>
      </c>
      <c r="G9005" s="526"/>
      <c r="H9005" s="527"/>
      <c r="I9005" s="527"/>
      <c r="J9005" s="527"/>
      <c r="K9005" s="527"/>
      <c r="L9005" s="527"/>
    </row>
    <row r="9006" spans="1:12" s="82" customFormat="1" ht="26.25" customHeight="1" x14ac:dyDescent="0.15">
      <c r="A9006" s="525"/>
      <c r="B9006" s="528" t="s">
        <v>1502</v>
      </c>
      <c r="C9006" s="529" t="s">
        <v>1504</v>
      </c>
      <c r="D9006" s="543">
        <v>43316</v>
      </c>
      <c r="E9006" s="528" t="s">
        <v>178</v>
      </c>
      <c r="F9006" s="528" t="s">
        <v>1499</v>
      </c>
      <c r="G9006" s="528"/>
      <c r="H9006" s="539" t="s">
        <v>170</v>
      </c>
      <c r="I9006" s="539"/>
      <c r="J9006" s="83" t="s">
        <v>166</v>
      </c>
      <c r="K9006" s="83" t="s">
        <v>9</v>
      </c>
      <c r="L9006" s="87">
        <v>2015</v>
      </c>
    </row>
    <row r="9007" spans="1:12" s="82" customFormat="1" ht="186.75" customHeight="1" x14ac:dyDescent="0.15">
      <c r="A9007" s="525"/>
      <c r="B9007" s="528"/>
      <c r="C9007" s="529"/>
      <c r="D9007" s="543"/>
      <c r="E9007" s="528"/>
      <c r="F9007" s="528"/>
      <c r="G9007" s="528"/>
      <c r="H9007" s="539" t="s">
        <v>56</v>
      </c>
      <c r="I9007" s="539"/>
      <c r="J9007" s="83" t="s">
        <v>166</v>
      </c>
      <c r="K9007" s="83" t="s">
        <v>9</v>
      </c>
      <c r="L9007" s="87">
        <v>2965.22</v>
      </c>
    </row>
    <row r="9008" spans="1:12" s="82" customFormat="1" ht="24" customHeight="1" x14ac:dyDescent="0.15">
      <c r="A9008" s="525"/>
      <c r="B9008" s="86" t="s">
        <v>33</v>
      </c>
      <c r="C9008" s="85" t="s">
        <v>34</v>
      </c>
      <c r="D9008" s="85" t="s">
        <v>169</v>
      </c>
      <c r="E9008" s="85" t="s">
        <v>168</v>
      </c>
      <c r="F9008" s="527"/>
      <c r="G9008" s="527"/>
      <c r="H9008" s="539" t="s">
        <v>167</v>
      </c>
      <c r="I9008" s="539"/>
      <c r="J9008" s="528" t="s">
        <v>166</v>
      </c>
      <c r="K9008" s="528" t="s">
        <v>166</v>
      </c>
      <c r="L9008" s="540">
        <v>0</v>
      </c>
    </row>
    <row r="9009" spans="1:12" s="82" customFormat="1" ht="24" customHeight="1" x14ac:dyDescent="0.15">
      <c r="A9009" s="525"/>
      <c r="B9009" s="83" t="s">
        <v>211</v>
      </c>
      <c r="C9009" s="83" t="s">
        <v>1499</v>
      </c>
      <c r="D9009" s="84">
        <v>43322</v>
      </c>
      <c r="E9009" s="83" t="s">
        <v>1503</v>
      </c>
      <c r="F9009" s="527"/>
      <c r="G9009" s="527"/>
      <c r="H9009" s="539"/>
      <c r="I9009" s="539"/>
      <c r="J9009" s="528"/>
      <c r="K9009" s="528"/>
      <c r="L9009" s="540"/>
    </row>
    <row r="9010" spans="1:12" s="82" customFormat="1" ht="24" customHeight="1" x14ac:dyDescent="0.15">
      <c r="A9010" s="525">
        <v>1699</v>
      </c>
      <c r="B9010" s="86" t="s">
        <v>23</v>
      </c>
      <c r="C9010" s="85" t="s">
        <v>24</v>
      </c>
      <c r="D9010" s="85" t="s">
        <v>175</v>
      </c>
      <c r="E9010" s="85" t="s">
        <v>174</v>
      </c>
      <c r="F9010" s="526" t="s">
        <v>18</v>
      </c>
      <c r="G9010" s="526"/>
      <c r="H9010" s="527"/>
      <c r="I9010" s="527"/>
      <c r="J9010" s="527"/>
      <c r="K9010" s="527"/>
      <c r="L9010" s="527"/>
    </row>
    <row r="9011" spans="1:12" s="82" customFormat="1" ht="26.25" customHeight="1" x14ac:dyDescent="0.15">
      <c r="A9011" s="525"/>
      <c r="B9011" s="528" t="s">
        <v>1502</v>
      </c>
      <c r="C9011" s="529" t="s">
        <v>1501</v>
      </c>
      <c r="D9011" s="543">
        <v>43372</v>
      </c>
      <c r="E9011" s="528" t="s">
        <v>1500</v>
      </c>
      <c r="F9011" s="528" t="s">
        <v>1499</v>
      </c>
      <c r="G9011" s="528"/>
      <c r="H9011" s="539" t="s">
        <v>170</v>
      </c>
      <c r="I9011" s="539"/>
      <c r="J9011" s="83" t="s">
        <v>166</v>
      </c>
      <c r="K9011" s="83" t="s">
        <v>166</v>
      </c>
      <c r="L9011" s="87">
        <v>0</v>
      </c>
    </row>
    <row r="9012" spans="1:12" s="82" customFormat="1" ht="344.25" customHeight="1" x14ac:dyDescent="0.15">
      <c r="A9012" s="525"/>
      <c r="B9012" s="528"/>
      <c r="C9012" s="529"/>
      <c r="D9012" s="543"/>
      <c r="E9012" s="528"/>
      <c r="F9012" s="528"/>
      <c r="G9012" s="528"/>
      <c r="H9012" s="539" t="s">
        <v>56</v>
      </c>
      <c r="I9012" s="539"/>
      <c r="J9012" s="83" t="s">
        <v>166</v>
      </c>
      <c r="K9012" s="83" t="s">
        <v>9</v>
      </c>
      <c r="L9012" s="87">
        <v>13278.52</v>
      </c>
    </row>
    <row r="9013" spans="1:12" s="82" customFormat="1" ht="24" customHeight="1" x14ac:dyDescent="0.15">
      <c r="A9013" s="525"/>
      <c r="B9013" s="86" t="s">
        <v>33</v>
      </c>
      <c r="C9013" s="85" t="s">
        <v>34</v>
      </c>
      <c r="D9013" s="85" t="s">
        <v>169</v>
      </c>
      <c r="E9013" s="85" t="s">
        <v>168</v>
      </c>
      <c r="F9013" s="527"/>
      <c r="G9013" s="527"/>
      <c r="H9013" s="539" t="s">
        <v>167</v>
      </c>
      <c r="I9013" s="539"/>
      <c r="J9013" s="528" t="s">
        <v>166</v>
      </c>
      <c r="K9013" s="528" t="s">
        <v>166</v>
      </c>
      <c r="L9013" s="540">
        <v>0</v>
      </c>
    </row>
    <row r="9014" spans="1:12" s="82" customFormat="1" ht="24" customHeight="1" x14ac:dyDescent="0.15">
      <c r="A9014" s="525"/>
      <c r="B9014" s="83" t="s">
        <v>211</v>
      </c>
      <c r="C9014" s="83" t="s">
        <v>1499</v>
      </c>
      <c r="D9014" s="84">
        <v>43373</v>
      </c>
      <c r="E9014" s="83" t="s">
        <v>201</v>
      </c>
      <c r="F9014" s="527"/>
      <c r="G9014" s="527"/>
      <c r="H9014" s="539"/>
      <c r="I9014" s="539"/>
      <c r="J9014" s="528"/>
      <c r="K9014" s="528"/>
      <c r="L9014" s="540"/>
    </row>
    <row r="9015" spans="1:12" s="82" customFormat="1" ht="24" customHeight="1" x14ac:dyDescent="0.15">
      <c r="A9015" s="525">
        <v>1700</v>
      </c>
      <c r="B9015" s="86" t="s">
        <v>23</v>
      </c>
      <c r="C9015" s="85" t="s">
        <v>24</v>
      </c>
      <c r="D9015" s="85" t="s">
        <v>175</v>
      </c>
      <c r="E9015" s="85" t="s">
        <v>174</v>
      </c>
      <c r="F9015" s="526" t="s">
        <v>18</v>
      </c>
      <c r="G9015" s="526"/>
      <c r="H9015" s="527"/>
      <c r="I9015" s="527"/>
      <c r="J9015" s="527"/>
      <c r="K9015" s="527"/>
      <c r="L9015" s="527"/>
    </row>
    <row r="9016" spans="1:12" s="82" customFormat="1" ht="26.25" customHeight="1" x14ac:dyDescent="0.15">
      <c r="A9016" s="525"/>
      <c r="B9016" s="528" t="s">
        <v>1498</v>
      </c>
      <c r="C9016" s="529" t="s">
        <v>1497</v>
      </c>
      <c r="D9016" s="543">
        <v>43219</v>
      </c>
      <c r="E9016" s="528" t="s">
        <v>1496</v>
      </c>
      <c r="F9016" s="528" t="s">
        <v>1495</v>
      </c>
      <c r="G9016" s="528"/>
      <c r="H9016" s="539" t="s">
        <v>170</v>
      </c>
      <c r="I9016" s="539"/>
      <c r="J9016" s="83" t="s">
        <v>166</v>
      </c>
      <c r="K9016" s="83" t="s">
        <v>9</v>
      </c>
      <c r="L9016" s="87">
        <v>567.56000000000006</v>
      </c>
    </row>
    <row r="9017" spans="1:12" s="82" customFormat="1" ht="408.95" customHeight="1" x14ac:dyDescent="0.15">
      <c r="A9017" s="525"/>
      <c r="B9017" s="528"/>
      <c r="C9017" s="529"/>
      <c r="D9017" s="543"/>
      <c r="E9017" s="528"/>
      <c r="F9017" s="528"/>
      <c r="G9017" s="528"/>
      <c r="H9017" s="539" t="s">
        <v>56</v>
      </c>
      <c r="I9017" s="539"/>
      <c r="J9017" s="528" t="s">
        <v>166</v>
      </c>
      <c r="K9017" s="528" t="s">
        <v>9</v>
      </c>
      <c r="L9017" s="540">
        <v>924.1</v>
      </c>
    </row>
    <row r="9018" spans="1:12" s="82" customFormat="1" ht="61.35" customHeight="1" x14ac:dyDescent="0.15">
      <c r="A9018" s="525"/>
      <c r="B9018" s="528"/>
      <c r="C9018" s="529"/>
      <c r="D9018" s="543"/>
      <c r="E9018" s="528"/>
      <c r="F9018" s="528"/>
      <c r="G9018" s="528"/>
      <c r="H9018" s="539"/>
      <c r="I9018" s="539"/>
      <c r="J9018" s="528"/>
      <c r="K9018" s="528"/>
      <c r="L9018" s="540"/>
    </row>
    <row r="9019" spans="1:12" s="82" customFormat="1" ht="24" customHeight="1" x14ac:dyDescent="0.15">
      <c r="A9019" s="525"/>
      <c r="B9019" s="86" t="s">
        <v>33</v>
      </c>
      <c r="C9019" s="85" t="s">
        <v>34</v>
      </c>
      <c r="D9019" s="85" t="s">
        <v>169</v>
      </c>
      <c r="E9019" s="85" t="s">
        <v>168</v>
      </c>
      <c r="F9019" s="527"/>
      <c r="G9019" s="527"/>
      <c r="H9019" s="539" t="s">
        <v>167</v>
      </c>
      <c r="I9019" s="539"/>
      <c r="J9019" s="528" t="s">
        <v>166</v>
      </c>
      <c r="K9019" s="528" t="s">
        <v>9</v>
      </c>
      <c r="L9019" s="540">
        <v>73.92</v>
      </c>
    </row>
    <row r="9020" spans="1:12" s="82" customFormat="1" ht="24" customHeight="1" x14ac:dyDescent="0.15">
      <c r="A9020" s="525"/>
      <c r="B9020" s="83" t="s">
        <v>781</v>
      </c>
      <c r="C9020" s="83" t="s">
        <v>1495</v>
      </c>
      <c r="D9020" s="84">
        <v>43226</v>
      </c>
      <c r="E9020" s="83" t="s">
        <v>1494</v>
      </c>
      <c r="F9020" s="527"/>
      <c r="G9020" s="527"/>
      <c r="H9020" s="539"/>
      <c r="I9020" s="539"/>
      <c r="J9020" s="528"/>
      <c r="K9020" s="528"/>
      <c r="L9020" s="540"/>
    </row>
    <row r="9021" spans="1:12" s="82" customFormat="1" ht="24" customHeight="1" x14ac:dyDescent="0.15">
      <c r="A9021" s="525">
        <v>1701</v>
      </c>
      <c r="B9021" s="86" t="s">
        <v>23</v>
      </c>
      <c r="C9021" s="85" t="s">
        <v>24</v>
      </c>
      <c r="D9021" s="85" t="s">
        <v>175</v>
      </c>
      <c r="E9021" s="85" t="s">
        <v>174</v>
      </c>
      <c r="F9021" s="526" t="s">
        <v>18</v>
      </c>
      <c r="G9021" s="526"/>
      <c r="H9021" s="527"/>
      <c r="I9021" s="527"/>
      <c r="J9021" s="527"/>
      <c r="K9021" s="527"/>
      <c r="L9021" s="527"/>
    </row>
    <row r="9022" spans="1:12" s="82" customFormat="1" ht="26.25" customHeight="1" x14ac:dyDescent="0.15">
      <c r="A9022" s="525"/>
      <c r="B9022" s="528" t="s">
        <v>1493</v>
      </c>
      <c r="C9022" s="529" t="s">
        <v>1492</v>
      </c>
      <c r="D9022" s="543">
        <v>43306</v>
      </c>
      <c r="E9022" s="528" t="s">
        <v>289</v>
      </c>
      <c r="F9022" s="528" t="s">
        <v>1491</v>
      </c>
      <c r="G9022" s="528"/>
      <c r="H9022" s="539" t="s">
        <v>170</v>
      </c>
      <c r="I9022" s="539"/>
      <c r="J9022" s="83" t="s">
        <v>166</v>
      </c>
      <c r="K9022" s="83" t="s">
        <v>9</v>
      </c>
      <c r="L9022" s="87">
        <v>400</v>
      </c>
    </row>
    <row r="9023" spans="1:12" s="82" customFormat="1" ht="408.95" customHeight="1" x14ac:dyDescent="0.15">
      <c r="A9023" s="525"/>
      <c r="B9023" s="528"/>
      <c r="C9023" s="529"/>
      <c r="D9023" s="543"/>
      <c r="E9023" s="528"/>
      <c r="F9023" s="528"/>
      <c r="G9023" s="528"/>
      <c r="H9023" s="539" t="s">
        <v>56</v>
      </c>
      <c r="I9023" s="539"/>
      <c r="J9023" s="528" t="s">
        <v>166</v>
      </c>
      <c r="K9023" s="528" t="s">
        <v>9</v>
      </c>
      <c r="L9023" s="540">
        <v>2822.67</v>
      </c>
    </row>
    <row r="9024" spans="1:12" s="82" customFormat="1" ht="408.95" customHeight="1" x14ac:dyDescent="0.15">
      <c r="A9024" s="525"/>
      <c r="B9024" s="528"/>
      <c r="C9024" s="529"/>
      <c r="D9024" s="543"/>
      <c r="E9024" s="528"/>
      <c r="F9024" s="528"/>
      <c r="G9024" s="528"/>
      <c r="H9024" s="539"/>
      <c r="I9024" s="539"/>
      <c r="J9024" s="528"/>
      <c r="K9024" s="528"/>
      <c r="L9024" s="540"/>
    </row>
    <row r="9025" spans="1:12" s="82" customFormat="1" ht="72.2" customHeight="1" x14ac:dyDescent="0.15">
      <c r="A9025" s="525"/>
      <c r="B9025" s="528"/>
      <c r="C9025" s="529"/>
      <c r="D9025" s="543"/>
      <c r="E9025" s="528"/>
      <c r="F9025" s="528"/>
      <c r="G9025" s="528"/>
      <c r="H9025" s="539"/>
      <c r="I9025" s="539"/>
      <c r="J9025" s="528"/>
      <c r="K9025" s="528"/>
      <c r="L9025" s="540"/>
    </row>
    <row r="9026" spans="1:12" s="82" customFormat="1" ht="24" customHeight="1" x14ac:dyDescent="0.15">
      <c r="A9026" s="525"/>
      <c r="B9026" s="86" t="s">
        <v>33</v>
      </c>
      <c r="C9026" s="85" t="s">
        <v>34</v>
      </c>
      <c r="D9026" s="85" t="s">
        <v>169</v>
      </c>
      <c r="E9026" s="85" t="s">
        <v>168</v>
      </c>
      <c r="F9026" s="527"/>
      <c r="G9026" s="527"/>
      <c r="H9026" s="539" t="s">
        <v>167</v>
      </c>
      <c r="I9026" s="539"/>
      <c r="J9026" s="528" t="s">
        <v>166</v>
      </c>
      <c r="K9026" s="528" t="s">
        <v>9</v>
      </c>
      <c r="L9026" s="540">
        <v>218.25</v>
      </c>
    </row>
    <row r="9027" spans="1:12" s="82" customFormat="1" ht="24" customHeight="1" x14ac:dyDescent="0.15">
      <c r="A9027" s="525"/>
      <c r="B9027" s="83" t="s">
        <v>192</v>
      </c>
      <c r="C9027" s="83" t="s">
        <v>1491</v>
      </c>
      <c r="D9027" s="84">
        <v>43311</v>
      </c>
      <c r="E9027" s="83" t="s">
        <v>1490</v>
      </c>
      <c r="F9027" s="527"/>
      <c r="G9027" s="527"/>
      <c r="H9027" s="539"/>
      <c r="I9027" s="539"/>
      <c r="J9027" s="528"/>
      <c r="K9027" s="528"/>
      <c r="L9027" s="540"/>
    </row>
    <row r="9028" spans="1:12" s="82" customFormat="1" ht="24" customHeight="1" x14ac:dyDescent="0.15">
      <c r="A9028" s="525">
        <v>1702</v>
      </c>
      <c r="B9028" s="86" t="s">
        <v>23</v>
      </c>
      <c r="C9028" s="85" t="s">
        <v>24</v>
      </c>
      <c r="D9028" s="85" t="s">
        <v>175</v>
      </c>
      <c r="E9028" s="85" t="s">
        <v>174</v>
      </c>
      <c r="F9028" s="526" t="s">
        <v>18</v>
      </c>
      <c r="G9028" s="526"/>
      <c r="H9028" s="527"/>
      <c r="I9028" s="527"/>
      <c r="J9028" s="527"/>
      <c r="K9028" s="527"/>
      <c r="L9028" s="527"/>
    </row>
    <row r="9029" spans="1:12" s="82" customFormat="1" ht="26.25" customHeight="1" x14ac:dyDescent="0.15">
      <c r="A9029" s="525"/>
      <c r="B9029" s="528" t="s">
        <v>1489</v>
      </c>
      <c r="C9029" s="528" t="s">
        <v>1488</v>
      </c>
      <c r="D9029" s="543">
        <v>43340</v>
      </c>
      <c r="E9029" s="528" t="s">
        <v>318</v>
      </c>
      <c r="F9029" s="528" t="s">
        <v>1487</v>
      </c>
      <c r="G9029" s="528"/>
      <c r="H9029" s="539" t="s">
        <v>170</v>
      </c>
      <c r="I9029" s="539"/>
      <c r="J9029" s="83" t="s">
        <v>166</v>
      </c>
      <c r="K9029" s="83" t="s">
        <v>9</v>
      </c>
      <c r="L9029" s="87">
        <v>420.2</v>
      </c>
    </row>
    <row r="9030" spans="1:12" s="82" customFormat="1" ht="60.75" customHeight="1" x14ac:dyDescent="0.15">
      <c r="A9030" s="525"/>
      <c r="B9030" s="528"/>
      <c r="C9030" s="528"/>
      <c r="D9030" s="543"/>
      <c r="E9030" s="528"/>
      <c r="F9030" s="528"/>
      <c r="G9030" s="528"/>
      <c r="H9030" s="539" t="s">
        <v>56</v>
      </c>
      <c r="I9030" s="539"/>
      <c r="J9030" s="83" t="s">
        <v>166</v>
      </c>
      <c r="K9030" s="83" t="s">
        <v>9</v>
      </c>
      <c r="L9030" s="87">
        <v>2894.42</v>
      </c>
    </row>
    <row r="9031" spans="1:12" s="82" customFormat="1" ht="24" customHeight="1" x14ac:dyDescent="0.15">
      <c r="A9031" s="525"/>
      <c r="B9031" s="86" t="s">
        <v>33</v>
      </c>
      <c r="C9031" s="85" t="s">
        <v>34</v>
      </c>
      <c r="D9031" s="85" t="s">
        <v>169</v>
      </c>
      <c r="E9031" s="85" t="s">
        <v>168</v>
      </c>
      <c r="F9031" s="527"/>
      <c r="G9031" s="527"/>
      <c r="H9031" s="539" t="s">
        <v>167</v>
      </c>
      <c r="I9031" s="539"/>
      <c r="J9031" s="528" t="s">
        <v>166</v>
      </c>
      <c r="K9031" s="528" t="s">
        <v>9</v>
      </c>
      <c r="L9031" s="540">
        <v>122</v>
      </c>
    </row>
    <row r="9032" spans="1:12" s="82" customFormat="1" ht="24" customHeight="1" x14ac:dyDescent="0.15">
      <c r="A9032" s="525"/>
      <c r="B9032" s="83" t="s">
        <v>192</v>
      </c>
      <c r="C9032" s="83" t="s">
        <v>1487</v>
      </c>
      <c r="D9032" s="84">
        <v>43345</v>
      </c>
      <c r="E9032" s="83" t="s">
        <v>1486</v>
      </c>
      <c r="F9032" s="527"/>
      <c r="G9032" s="527"/>
      <c r="H9032" s="539"/>
      <c r="I9032" s="539"/>
      <c r="J9032" s="528"/>
      <c r="K9032" s="528"/>
      <c r="L9032" s="540"/>
    </row>
    <row r="9033" spans="1:12" s="82" customFormat="1" ht="24" customHeight="1" x14ac:dyDescent="0.15">
      <c r="A9033" s="525">
        <v>1703</v>
      </c>
      <c r="B9033" s="86" t="s">
        <v>23</v>
      </c>
      <c r="C9033" s="85" t="s">
        <v>24</v>
      </c>
      <c r="D9033" s="85" t="s">
        <v>175</v>
      </c>
      <c r="E9033" s="85" t="s">
        <v>174</v>
      </c>
      <c r="F9033" s="526" t="s">
        <v>18</v>
      </c>
      <c r="G9033" s="526"/>
      <c r="H9033" s="527"/>
      <c r="I9033" s="527"/>
      <c r="J9033" s="527"/>
      <c r="K9033" s="527"/>
      <c r="L9033" s="527"/>
    </row>
    <row r="9034" spans="1:12" s="82" customFormat="1" ht="26.25" customHeight="1" x14ac:dyDescent="0.15">
      <c r="A9034" s="525"/>
      <c r="B9034" s="528" t="s">
        <v>1485</v>
      </c>
      <c r="C9034" s="529" t="s">
        <v>1484</v>
      </c>
      <c r="D9034" s="543">
        <v>43338</v>
      </c>
      <c r="E9034" s="528" t="s">
        <v>1483</v>
      </c>
      <c r="F9034" s="528" t="s">
        <v>164</v>
      </c>
      <c r="G9034" s="528"/>
      <c r="H9034" s="539" t="s">
        <v>170</v>
      </c>
      <c r="I9034" s="539"/>
      <c r="J9034" s="83" t="s">
        <v>166</v>
      </c>
      <c r="K9034" s="83" t="s">
        <v>9</v>
      </c>
      <c r="L9034" s="87">
        <v>314.43</v>
      </c>
    </row>
    <row r="9035" spans="1:12" s="82" customFormat="1" ht="408.95" customHeight="1" x14ac:dyDescent="0.15">
      <c r="A9035" s="525"/>
      <c r="B9035" s="528"/>
      <c r="C9035" s="529"/>
      <c r="D9035" s="543"/>
      <c r="E9035" s="528"/>
      <c r="F9035" s="528"/>
      <c r="G9035" s="528"/>
      <c r="H9035" s="539" t="s">
        <v>56</v>
      </c>
      <c r="I9035" s="539"/>
      <c r="J9035" s="528" t="s">
        <v>166</v>
      </c>
      <c r="K9035" s="528" t="s">
        <v>9</v>
      </c>
      <c r="L9035" s="540">
        <v>306.55</v>
      </c>
    </row>
    <row r="9036" spans="1:12" s="82" customFormat="1" ht="334.35" customHeight="1" x14ac:dyDescent="0.15">
      <c r="A9036" s="525"/>
      <c r="B9036" s="528"/>
      <c r="C9036" s="529"/>
      <c r="D9036" s="543"/>
      <c r="E9036" s="528"/>
      <c r="F9036" s="528"/>
      <c r="G9036" s="528"/>
      <c r="H9036" s="539"/>
      <c r="I9036" s="539"/>
      <c r="J9036" s="528"/>
      <c r="K9036" s="528"/>
      <c r="L9036" s="540"/>
    </row>
    <row r="9037" spans="1:12" s="82" customFormat="1" ht="24" customHeight="1" x14ac:dyDescent="0.15">
      <c r="A9037" s="525"/>
      <c r="B9037" s="86" t="s">
        <v>33</v>
      </c>
      <c r="C9037" s="85" t="s">
        <v>34</v>
      </c>
      <c r="D9037" s="85" t="s">
        <v>169</v>
      </c>
      <c r="E9037" s="85" t="s">
        <v>168</v>
      </c>
      <c r="F9037" s="527"/>
      <c r="G9037" s="527"/>
      <c r="H9037" s="539" t="s">
        <v>167</v>
      </c>
      <c r="I9037" s="539"/>
      <c r="J9037" s="528" t="s">
        <v>166</v>
      </c>
      <c r="K9037" s="528" t="s">
        <v>166</v>
      </c>
      <c r="L9037" s="540">
        <v>0</v>
      </c>
    </row>
    <row r="9038" spans="1:12" s="82" customFormat="1" ht="24" customHeight="1" x14ac:dyDescent="0.15">
      <c r="A9038" s="525"/>
      <c r="B9038" s="83" t="s">
        <v>211</v>
      </c>
      <c r="C9038" s="83" t="s">
        <v>164</v>
      </c>
      <c r="D9038" s="84">
        <v>43339</v>
      </c>
      <c r="E9038" s="83" t="s">
        <v>1482</v>
      </c>
      <c r="F9038" s="527"/>
      <c r="G9038" s="527"/>
      <c r="H9038" s="539"/>
      <c r="I9038" s="539"/>
      <c r="J9038" s="528"/>
      <c r="K9038" s="528"/>
      <c r="L9038" s="540"/>
    </row>
    <row r="9039" spans="1:12" s="82" customFormat="1" ht="24" customHeight="1" x14ac:dyDescent="0.15">
      <c r="A9039" s="525">
        <v>1704</v>
      </c>
      <c r="B9039" s="86" t="s">
        <v>23</v>
      </c>
      <c r="C9039" s="85" t="s">
        <v>24</v>
      </c>
      <c r="D9039" s="85" t="s">
        <v>175</v>
      </c>
      <c r="E9039" s="85" t="s">
        <v>174</v>
      </c>
      <c r="F9039" s="526" t="s">
        <v>18</v>
      </c>
      <c r="G9039" s="526"/>
      <c r="H9039" s="527"/>
      <c r="I9039" s="527"/>
      <c r="J9039" s="527"/>
      <c r="K9039" s="527"/>
      <c r="L9039" s="527"/>
    </row>
    <row r="9040" spans="1:12" s="82" customFormat="1" ht="26.25" customHeight="1" x14ac:dyDescent="0.15">
      <c r="A9040" s="525"/>
      <c r="B9040" s="528" t="s">
        <v>1481</v>
      </c>
      <c r="C9040" s="529" t="s">
        <v>1480</v>
      </c>
      <c r="D9040" s="543">
        <v>43222</v>
      </c>
      <c r="E9040" s="528" t="s">
        <v>1479</v>
      </c>
      <c r="F9040" s="528" t="s">
        <v>1478</v>
      </c>
      <c r="G9040" s="528"/>
      <c r="H9040" s="539" t="s">
        <v>170</v>
      </c>
      <c r="I9040" s="539"/>
      <c r="J9040" s="83" t="s">
        <v>166</v>
      </c>
      <c r="K9040" s="83" t="s">
        <v>166</v>
      </c>
      <c r="L9040" s="87">
        <v>0</v>
      </c>
    </row>
    <row r="9041" spans="1:12" s="82" customFormat="1" ht="113.25" customHeight="1" x14ac:dyDescent="0.15">
      <c r="A9041" s="525"/>
      <c r="B9041" s="528"/>
      <c r="C9041" s="529"/>
      <c r="D9041" s="543"/>
      <c r="E9041" s="528"/>
      <c r="F9041" s="528"/>
      <c r="G9041" s="528"/>
      <c r="H9041" s="539" t="s">
        <v>56</v>
      </c>
      <c r="I9041" s="539"/>
      <c r="J9041" s="83" t="s">
        <v>166</v>
      </c>
      <c r="K9041" s="83" t="s">
        <v>166</v>
      </c>
      <c r="L9041" s="87">
        <v>0</v>
      </c>
    </row>
    <row r="9042" spans="1:12" s="82" customFormat="1" ht="24" customHeight="1" x14ac:dyDescent="0.15">
      <c r="A9042" s="525"/>
      <c r="B9042" s="86" t="s">
        <v>33</v>
      </c>
      <c r="C9042" s="85" t="s">
        <v>34</v>
      </c>
      <c r="D9042" s="85" t="s">
        <v>169</v>
      </c>
      <c r="E9042" s="85" t="s">
        <v>168</v>
      </c>
      <c r="F9042" s="527"/>
      <c r="G9042" s="527"/>
      <c r="H9042" s="539" t="s">
        <v>167</v>
      </c>
      <c r="I9042" s="539"/>
      <c r="J9042" s="528" t="s">
        <v>166</v>
      </c>
      <c r="K9042" s="528" t="s">
        <v>9</v>
      </c>
      <c r="L9042" s="540">
        <v>550</v>
      </c>
    </row>
    <row r="9043" spans="1:12" s="82" customFormat="1" ht="24" customHeight="1" x14ac:dyDescent="0.15">
      <c r="A9043" s="525"/>
      <c r="B9043" s="83" t="s">
        <v>488</v>
      </c>
      <c r="C9043" s="83" t="s">
        <v>1478</v>
      </c>
      <c r="D9043" s="84">
        <v>43224</v>
      </c>
      <c r="E9043" s="83" t="s">
        <v>1477</v>
      </c>
      <c r="F9043" s="527"/>
      <c r="G9043" s="527"/>
      <c r="H9043" s="539"/>
      <c r="I9043" s="539"/>
      <c r="J9043" s="528"/>
      <c r="K9043" s="528"/>
      <c r="L9043" s="540"/>
    </row>
    <row r="9044" spans="1:12" s="82" customFormat="1" ht="24" customHeight="1" x14ac:dyDescent="0.15">
      <c r="A9044" s="525">
        <v>1705</v>
      </c>
      <c r="B9044" s="86" t="s">
        <v>23</v>
      </c>
      <c r="C9044" s="85" t="s">
        <v>24</v>
      </c>
      <c r="D9044" s="85" t="s">
        <v>175</v>
      </c>
      <c r="E9044" s="85" t="s">
        <v>174</v>
      </c>
      <c r="F9044" s="526" t="s">
        <v>18</v>
      </c>
      <c r="G9044" s="526"/>
      <c r="H9044" s="527"/>
      <c r="I9044" s="527"/>
      <c r="J9044" s="527"/>
      <c r="K9044" s="527"/>
      <c r="L9044" s="527"/>
    </row>
    <row r="9045" spans="1:12" s="82" customFormat="1" ht="26.25" customHeight="1" x14ac:dyDescent="0.15">
      <c r="A9045" s="525"/>
      <c r="B9045" s="528" t="s">
        <v>1476</v>
      </c>
      <c r="C9045" s="529" t="s">
        <v>1475</v>
      </c>
      <c r="D9045" s="543">
        <v>43228</v>
      </c>
      <c r="E9045" s="528" t="s">
        <v>1474</v>
      </c>
      <c r="F9045" s="528" t="s">
        <v>1473</v>
      </c>
      <c r="G9045" s="528"/>
      <c r="H9045" s="539" t="s">
        <v>170</v>
      </c>
      <c r="I9045" s="539"/>
      <c r="J9045" s="83" t="s">
        <v>166</v>
      </c>
      <c r="K9045" s="83" t="s">
        <v>9</v>
      </c>
      <c r="L9045" s="87">
        <v>226.15</v>
      </c>
    </row>
    <row r="9046" spans="1:12" s="82" customFormat="1" ht="197.25" customHeight="1" x14ac:dyDescent="0.15">
      <c r="A9046" s="525"/>
      <c r="B9046" s="528"/>
      <c r="C9046" s="529"/>
      <c r="D9046" s="543"/>
      <c r="E9046" s="528"/>
      <c r="F9046" s="528"/>
      <c r="G9046" s="528"/>
      <c r="H9046" s="539" t="s">
        <v>56</v>
      </c>
      <c r="I9046" s="539"/>
      <c r="J9046" s="83" t="s">
        <v>166</v>
      </c>
      <c r="K9046" s="83" t="s">
        <v>9</v>
      </c>
      <c r="L9046" s="87">
        <v>250.4</v>
      </c>
    </row>
    <row r="9047" spans="1:12" s="82" customFormat="1" ht="24" customHeight="1" x14ac:dyDescent="0.15">
      <c r="A9047" s="525"/>
      <c r="B9047" s="86" t="s">
        <v>33</v>
      </c>
      <c r="C9047" s="85" t="s">
        <v>34</v>
      </c>
      <c r="D9047" s="85" t="s">
        <v>169</v>
      </c>
      <c r="E9047" s="85" t="s">
        <v>168</v>
      </c>
      <c r="F9047" s="527"/>
      <c r="G9047" s="527"/>
      <c r="H9047" s="539" t="s">
        <v>167</v>
      </c>
      <c r="I9047" s="539"/>
      <c r="J9047" s="528" t="s">
        <v>166</v>
      </c>
      <c r="K9047" s="528" t="s">
        <v>9</v>
      </c>
      <c r="L9047" s="540">
        <v>136</v>
      </c>
    </row>
    <row r="9048" spans="1:12" s="82" customFormat="1" ht="24" customHeight="1" x14ac:dyDescent="0.15">
      <c r="A9048" s="525"/>
      <c r="B9048" s="83" t="s">
        <v>781</v>
      </c>
      <c r="C9048" s="83" t="s">
        <v>1473</v>
      </c>
      <c r="D9048" s="84">
        <v>43229</v>
      </c>
      <c r="E9048" s="83" t="s">
        <v>1472</v>
      </c>
      <c r="F9048" s="527"/>
      <c r="G9048" s="527"/>
      <c r="H9048" s="539"/>
      <c r="I9048" s="539"/>
      <c r="J9048" s="528"/>
      <c r="K9048" s="528"/>
      <c r="L9048" s="540"/>
    </row>
    <row r="9049" spans="1:12" s="82" customFormat="1" ht="24" customHeight="1" x14ac:dyDescent="0.15">
      <c r="A9049" s="525">
        <v>1706</v>
      </c>
      <c r="B9049" s="86" t="s">
        <v>23</v>
      </c>
      <c r="C9049" s="85" t="s">
        <v>24</v>
      </c>
      <c r="D9049" s="85" t="s">
        <v>175</v>
      </c>
      <c r="E9049" s="85" t="s">
        <v>174</v>
      </c>
      <c r="F9049" s="526" t="s">
        <v>18</v>
      </c>
      <c r="G9049" s="526"/>
      <c r="H9049" s="527"/>
      <c r="I9049" s="527"/>
      <c r="J9049" s="527"/>
      <c r="K9049" s="527"/>
      <c r="L9049" s="527"/>
    </row>
    <row r="9050" spans="1:12" s="82" customFormat="1" ht="26.25" customHeight="1" x14ac:dyDescent="0.15">
      <c r="A9050" s="525"/>
      <c r="B9050" s="528" t="s">
        <v>1471</v>
      </c>
      <c r="C9050" s="529" t="s">
        <v>1470</v>
      </c>
      <c r="D9050" s="543">
        <v>43288</v>
      </c>
      <c r="E9050" s="528" t="s">
        <v>721</v>
      </c>
      <c r="F9050" s="528" t="s">
        <v>1468</v>
      </c>
      <c r="G9050" s="528"/>
      <c r="H9050" s="539" t="s">
        <v>170</v>
      </c>
      <c r="I9050" s="539"/>
      <c r="J9050" s="83" t="s">
        <v>166</v>
      </c>
      <c r="K9050" s="83" t="s">
        <v>9</v>
      </c>
      <c r="L9050" s="87">
        <v>325.98</v>
      </c>
    </row>
    <row r="9051" spans="1:12" s="82" customFormat="1" ht="270.75" customHeight="1" x14ac:dyDescent="0.15">
      <c r="A9051" s="525"/>
      <c r="B9051" s="528"/>
      <c r="C9051" s="529"/>
      <c r="D9051" s="543"/>
      <c r="E9051" s="528"/>
      <c r="F9051" s="528"/>
      <c r="G9051" s="528"/>
      <c r="H9051" s="539" t="s">
        <v>56</v>
      </c>
      <c r="I9051" s="539"/>
      <c r="J9051" s="83" t="s">
        <v>166</v>
      </c>
      <c r="K9051" s="83" t="s">
        <v>9</v>
      </c>
      <c r="L9051" s="87">
        <v>1136.81</v>
      </c>
    </row>
    <row r="9052" spans="1:12" s="82" customFormat="1" ht="24" customHeight="1" x14ac:dyDescent="0.15">
      <c r="A9052" s="525"/>
      <c r="B9052" s="86" t="s">
        <v>33</v>
      </c>
      <c r="C9052" s="85" t="s">
        <v>34</v>
      </c>
      <c r="D9052" s="85" t="s">
        <v>169</v>
      </c>
      <c r="E9052" s="85" t="s">
        <v>168</v>
      </c>
      <c r="F9052" s="527"/>
      <c r="G9052" s="527"/>
      <c r="H9052" s="539" t="s">
        <v>167</v>
      </c>
      <c r="I9052" s="539"/>
      <c r="J9052" s="528" t="s">
        <v>166</v>
      </c>
      <c r="K9052" s="528" t="s">
        <v>166</v>
      </c>
      <c r="L9052" s="540">
        <v>0</v>
      </c>
    </row>
    <row r="9053" spans="1:12" s="82" customFormat="1" ht="24" customHeight="1" x14ac:dyDescent="0.15">
      <c r="A9053" s="525"/>
      <c r="B9053" s="83" t="s">
        <v>1469</v>
      </c>
      <c r="C9053" s="83" t="s">
        <v>1468</v>
      </c>
      <c r="D9053" s="84">
        <v>43300</v>
      </c>
      <c r="E9053" s="83" t="s">
        <v>1467</v>
      </c>
      <c r="F9053" s="527"/>
      <c r="G9053" s="527"/>
      <c r="H9053" s="539"/>
      <c r="I9053" s="539"/>
      <c r="J9053" s="528"/>
      <c r="K9053" s="528"/>
      <c r="L9053" s="540"/>
    </row>
    <row r="9054" spans="1:12" s="82" customFormat="1" ht="24" customHeight="1" x14ac:dyDescent="0.15">
      <c r="A9054" s="525">
        <v>1707</v>
      </c>
      <c r="B9054" s="86" t="s">
        <v>23</v>
      </c>
      <c r="C9054" s="85" t="s">
        <v>24</v>
      </c>
      <c r="D9054" s="85" t="s">
        <v>175</v>
      </c>
      <c r="E9054" s="85" t="s">
        <v>174</v>
      </c>
      <c r="F9054" s="526" t="s">
        <v>18</v>
      </c>
      <c r="G9054" s="526"/>
      <c r="H9054" s="527"/>
      <c r="I9054" s="527"/>
      <c r="J9054" s="527"/>
      <c r="K9054" s="527"/>
      <c r="L9054" s="527"/>
    </row>
    <row r="9055" spans="1:12" s="82" customFormat="1" ht="26.25" customHeight="1" x14ac:dyDescent="0.15">
      <c r="A9055" s="525"/>
      <c r="B9055" s="528" t="s">
        <v>1466</v>
      </c>
      <c r="C9055" s="529" t="s">
        <v>1465</v>
      </c>
      <c r="D9055" s="543">
        <v>43255</v>
      </c>
      <c r="E9055" s="528" t="s">
        <v>450</v>
      </c>
      <c r="F9055" s="528" t="s">
        <v>1464</v>
      </c>
      <c r="G9055" s="528"/>
      <c r="H9055" s="539" t="s">
        <v>170</v>
      </c>
      <c r="I9055" s="539"/>
      <c r="J9055" s="83" t="s">
        <v>166</v>
      </c>
      <c r="K9055" s="83" t="s">
        <v>9</v>
      </c>
      <c r="L9055" s="87">
        <v>619</v>
      </c>
    </row>
    <row r="9056" spans="1:12" s="82" customFormat="1" ht="50.25" customHeight="1" x14ac:dyDescent="0.15">
      <c r="A9056" s="525"/>
      <c r="B9056" s="528"/>
      <c r="C9056" s="529"/>
      <c r="D9056" s="543"/>
      <c r="E9056" s="528"/>
      <c r="F9056" s="528"/>
      <c r="G9056" s="528"/>
      <c r="H9056" s="539" t="s">
        <v>56</v>
      </c>
      <c r="I9056" s="539"/>
      <c r="J9056" s="83" t="s">
        <v>166</v>
      </c>
      <c r="K9056" s="83" t="s">
        <v>9</v>
      </c>
      <c r="L9056" s="87">
        <v>917.4</v>
      </c>
    </row>
    <row r="9057" spans="1:12" s="82" customFormat="1" ht="24" customHeight="1" x14ac:dyDescent="0.15">
      <c r="A9057" s="525"/>
      <c r="B9057" s="86" t="s">
        <v>33</v>
      </c>
      <c r="C9057" s="85" t="s">
        <v>34</v>
      </c>
      <c r="D9057" s="85" t="s">
        <v>169</v>
      </c>
      <c r="E9057" s="85" t="s">
        <v>168</v>
      </c>
      <c r="F9057" s="527"/>
      <c r="G9057" s="527"/>
      <c r="H9057" s="539" t="s">
        <v>167</v>
      </c>
      <c r="I9057" s="539"/>
      <c r="J9057" s="528" t="s">
        <v>166</v>
      </c>
      <c r="K9057" s="528" t="s">
        <v>166</v>
      </c>
      <c r="L9057" s="540">
        <v>0</v>
      </c>
    </row>
    <row r="9058" spans="1:12" s="82" customFormat="1" ht="24" customHeight="1" x14ac:dyDescent="0.15">
      <c r="A9058" s="525"/>
      <c r="B9058" s="83" t="s">
        <v>211</v>
      </c>
      <c r="C9058" s="83" t="s">
        <v>1464</v>
      </c>
      <c r="D9058" s="84">
        <v>43258</v>
      </c>
      <c r="E9058" s="83" t="s">
        <v>1463</v>
      </c>
      <c r="F9058" s="527"/>
      <c r="G9058" s="527"/>
      <c r="H9058" s="539"/>
      <c r="I9058" s="539"/>
      <c r="J9058" s="528"/>
      <c r="K9058" s="528"/>
      <c r="L9058" s="540"/>
    </row>
    <row r="9059" spans="1:12" s="82" customFormat="1" ht="24" customHeight="1" x14ac:dyDescent="0.15">
      <c r="A9059" s="525">
        <v>1708</v>
      </c>
      <c r="B9059" s="86" t="s">
        <v>23</v>
      </c>
      <c r="C9059" s="85" t="s">
        <v>24</v>
      </c>
      <c r="D9059" s="85" t="s">
        <v>175</v>
      </c>
      <c r="E9059" s="85" t="s">
        <v>174</v>
      </c>
      <c r="F9059" s="526" t="s">
        <v>18</v>
      </c>
      <c r="G9059" s="526"/>
      <c r="H9059" s="527"/>
      <c r="I9059" s="527"/>
      <c r="J9059" s="527"/>
      <c r="K9059" s="527"/>
      <c r="L9059" s="527"/>
    </row>
    <row r="9060" spans="1:12" s="82" customFormat="1" ht="26.25" customHeight="1" x14ac:dyDescent="0.15">
      <c r="A9060" s="525"/>
      <c r="B9060" s="528" t="s">
        <v>1454</v>
      </c>
      <c r="C9060" s="529" t="s">
        <v>1462</v>
      </c>
      <c r="D9060" s="543">
        <v>43221</v>
      </c>
      <c r="E9060" s="528" t="s">
        <v>325</v>
      </c>
      <c r="F9060" s="528" t="s">
        <v>1457</v>
      </c>
      <c r="G9060" s="528"/>
      <c r="H9060" s="539" t="s">
        <v>170</v>
      </c>
      <c r="I9060" s="539"/>
      <c r="J9060" s="83" t="s">
        <v>166</v>
      </c>
      <c r="K9060" s="83" t="s">
        <v>9</v>
      </c>
      <c r="L9060" s="87">
        <v>398</v>
      </c>
    </row>
    <row r="9061" spans="1:12" s="82" customFormat="1" ht="408.95" customHeight="1" x14ac:dyDescent="0.15">
      <c r="A9061" s="525"/>
      <c r="B9061" s="528"/>
      <c r="C9061" s="529"/>
      <c r="D9061" s="543"/>
      <c r="E9061" s="528"/>
      <c r="F9061" s="528"/>
      <c r="G9061" s="528"/>
      <c r="H9061" s="539" t="s">
        <v>56</v>
      </c>
      <c r="I9061" s="539"/>
      <c r="J9061" s="528" t="s">
        <v>166</v>
      </c>
      <c r="K9061" s="528" t="s">
        <v>9</v>
      </c>
      <c r="L9061" s="540">
        <v>142</v>
      </c>
    </row>
    <row r="9062" spans="1:12" s="82" customFormat="1" ht="19.350000000000001" customHeight="1" x14ac:dyDescent="0.15">
      <c r="A9062" s="525"/>
      <c r="B9062" s="528"/>
      <c r="C9062" s="529"/>
      <c r="D9062" s="543"/>
      <c r="E9062" s="528"/>
      <c r="F9062" s="528"/>
      <c r="G9062" s="528"/>
      <c r="H9062" s="539"/>
      <c r="I9062" s="539"/>
      <c r="J9062" s="528"/>
      <c r="K9062" s="528"/>
      <c r="L9062" s="540"/>
    </row>
    <row r="9063" spans="1:12" s="82" customFormat="1" ht="24" customHeight="1" x14ac:dyDescent="0.15">
      <c r="A9063" s="525"/>
      <c r="B9063" s="86" t="s">
        <v>33</v>
      </c>
      <c r="C9063" s="85" t="s">
        <v>34</v>
      </c>
      <c r="D9063" s="85" t="s">
        <v>169</v>
      </c>
      <c r="E9063" s="85" t="s">
        <v>168</v>
      </c>
      <c r="F9063" s="527"/>
      <c r="G9063" s="527"/>
      <c r="H9063" s="539" t="s">
        <v>167</v>
      </c>
      <c r="I9063" s="539"/>
      <c r="J9063" s="528" t="s">
        <v>166</v>
      </c>
      <c r="K9063" s="528" t="s">
        <v>9</v>
      </c>
      <c r="L9063" s="540">
        <v>104</v>
      </c>
    </row>
    <row r="9064" spans="1:12" s="82" customFormat="1" ht="24" customHeight="1" x14ac:dyDescent="0.15">
      <c r="A9064" s="525"/>
      <c r="B9064" s="83" t="s">
        <v>221</v>
      </c>
      <c r="C9064" s="83" t="s">
        <v>1457</v>
      </c>
      <c r="D9064" s="84">
        <v>43223</v>
      </c>
      <c r="E9064" s="83" t="s">
        <v>1461</v>
      </c>
      <c r="F9064" s="527"/>
      <c r="G9064" s="527"/>
      <c r="H9064" s="539"/>
      <c r="I9064" s="539"/>
      <c r="J9064" s="528"/>
      <c r="K9064" s="528"/>
      <c r="L9064" s="540"/>
    </row>
    <row r="9065" spans="1:12" s="82" customFormat="1" ht="24" customHeight="1" x14ac:dyDescent="0.15">
      <c r="A9065" s="525">
        <v>1709</v>
      </c>
      <c r="B9065" s="86" t="s">
        <v>23</v>
      </c>
      <c r="C9065" s="85" t="s">
        <v>24</v>
      </c>
      <c r="D9065" s="85" t="s">
        <v>175</v>
      </c>
      <c r="E9065" s="85" t="s">
        <v>174</v>
      </c>
      <c r="F9065" s="526" t="s">
        <v>18</v>
      </c>
      <c r="G9065" s="526"/>
      <c r="H9065" s="527"/>
      <c r="I9065" s="527"/>
      <c r="J9065" s="527"/>
      <c r="K9065" s="527"/>
      <c r="L9065" s="527"/>
    </row>
    <row r="9066" spans="1:12" s="82" customFormat="1" ht="26.25" customHeight="1" x14ac:dyDescent="0.15">
      <c r="A9066" s="525"/>
      <c r="B9066" s="528" t="s">
        <v>1454</v>
      </c>
      <c r="C9066" s="529" t="s">
        <v>1460</v>
      </c>
      <c r="D9066" s="543">
        <v>43242</v>
      </c>
      <c r="E9066" s="528" t="s">
        <v>906</v>
      </c>
      <c r="F9066" s="528" t="s">
        <v>1459</v>
      </c>
      <c r="G9066" s="528"/>
      <c r="H9066" s="539" t="s">
        <v>170</v>
      </c>
      <c r="I9066" s="539"/>
      <c r="J9066" s="83" t="s">
        <v>166</v>
      </c>
      <c r="K9066" s="83" t="s">
        <v>9</v>
      </c>
      <c r="L9066" s="87">
        <v>1576</v>
      </c>
    </row>
    <row r="9067" spans="1:12" s="82" customFormat="1" ht="408.95" customHeight="1" x14ac:dyDescent="0.15">
      <c r="A9067" s="525"/>
      <c r="B9067" s="528"/>
      <c r="C9067" s="529"/>
      <c r="D9067" s="543"/>
      <c r="E9067" s="528"/>
      <c r="F9067" s="528"/>
      <c r="G9067" s="528"/>
      <c r="H9067" s="539" t="s">
        <v>56</v>
      </c>
      <c r="I9067" s="539"/>
      <c r="J9067" s="528" t="s">
        <v>166</v>
      </c>
      <c r="K9067" s="528" t="s">
        <v>9</v>
      </c>
      <c r="L9067" s="540">
        <v>794.1</v>
      </c>
    </row>
    <row r="9068" spans="1:12" s="82" customFormat="1" ht="229.35" customHeight="1" x14ac:dyDescent="0.15">
      <c r="A9068" s="525"/>
      <c r="B9068" s="528"/>
      <c r="C9068" s="529"/>
      <c r="D9068" s="543"/>
      <c r="E9068" s="528"/>
      <c r="F9068" s="528"/>
      <c r="G9068" s="528"/>
      <c r="H9068" s="539"/>
      <c r="I9068" s="539"/>
      <c r="J9068" s="528"/>
      <c r="K9068" s="528"/>
      <c r="L9068" s="540"/>
    </row>
    <row r="9069" spans="1:12" s="82" customFormat="1" ht="24" customHeight="1" x14ac:dyDescent="0.15">
      <c r="A9069" s="525"/>
      <c r="B9069" s="86" t="s">
        <v>33</v>
      </c>
      <c r="C9069" s="85" t="s">
        <v>34</v>
      </c>
      <c r="D9069" s="85" t="s">
        <v>169</v>
      </c>
      <c r="E9069" s="85" t="s">
        <v>168</v>
      </c>
      <c r="F9069" s="527"/>
      <c r="G9069" s="527"/>
      <c r="H9069" s="539" t="s">
        <v>167</v>
      </c>
      <c r="I9069" s="539"/>
      <c r="J9069" s="528" t="s">
        <v>166</v>
      </c>
      <c r="K9069" s="528" t="s">
        <v>9</v>
      </c>
      <c r="L9069" s="540">
        <v>224</v>
      </c>
    </row>
    <row r="9070" spans="1:12" s="82" customFormat="1" ht="24" customHeight="1" x14ac:dyDescent="0.15">
      <c r="A9070" s="525"/>
      <c r="B9070" s="83" t="s">
        <v>221</v>
      </c>
      <c r="C9070" s="83" t="s">
        <v>1459</v>
      </c>
      <c r="D9070" s="84">
        <v>43245</v>
      </c>
      <c r="E9070" s="83" t="s">
        <v>344</v>
      </c>
      <c r="F9070" s="527"/>
      <c r="G9070" s="527"/>
      <c r="H9070" s="539"/>
      <c r="I9070" s="539"/>
      <c r="J9070" s="528"/>
      <c r="K9070" s="528"/>
      <c r="L9070" s="540"/>
    </row>
    <row r="9071" spans="1:12" s="82" customFormat="1" ht="24" customHeight="1" x14ac:dyDescent="0.15">
      <c r="A9071" s="525">
        <v>1710</v>
      </c>
      <c r="B9071" s="86" t="s">
        <v>23</v>
      </c>
      <c r="C9071" s="85" t="s">
        <v>24</v>
      </c>
      <c r="D9071" s="85" t="s">
        <v>175</v>
      </c>
      <c r="E9071" s="85" t="s">
        <v>174</v>
      </c>
      <c r="F9071" s="526" t="s">
        <v>18</v>
      </c>
      <c r="G9071" s="526"/>
      <c r="H9071" s="527"/>
      <c r="I9071" s="527"/>
      <c r="J9071" s="527"/>
      <c r="K9071" s="527"/>
      <c r="L9071" s="527"/>
    </row>
    <row r="9072" spans="1:12" s="82" customFormat="1" ht="26.25" customHeight="1" x14ac:dyDescent="0.15">
      <c r="A9072" s="525"/>
      <c r="B9072" s="528" t="s">
        <v>1454</v>
      </c>
      <c r="C9072" s="529" t="s">
        <v>1458</v>
      </c>
      <c r="D9072" s="543">
        <v>43362</v>
      </c>
      <c r="E9072" s="528" t="s">
        <v>325</v>
      </c>
      <c r="F9072" s="528" t="s">
        <v>1457</v>
      </c>
      <c r="G9072" s="528"/>
      <c r="H9072" s="539" t="s">
        <v>170</v>
      </c>
      <c r="I9072" s="539"/>
      <c r="J9072" s="83" t="s">
        <v>166</v>
      </c>
      <c r="K9072" s="83" t="s">
        <v>9</v>
      </c>
      <c r="L9072" s="87">
        <v>359</v>
      </c>
    </row>
    <row r="9073" spans="1:12" s="82" customFormat="1" ht="408.95" customHeight="1" x14ac:dyDescent="0.15">
      <c r="A9073" s="525"/>
      <c r="B9073" s="528"/>
      <c r="C9073" s="529"/>
      <c r="D9073" s="543"/>
      <c r="E9073" s="528"/>
      <c r="F9073" s="528"/>
      <c r="G9073" s="528"/>
      <c r="H9073" s="539" t="s">
        <v>56</v>
      </c>
      <c r="I9073" s="539"/>
      <c r="J9073" s="528" t="s">
        <v>166</v>
      </c>
      <c r="K9073" s="528" t="s">
        <v>9</v>
      </c>
      <c r="L9073" s="540">
        <v>107</v>
      </c>
    </row>
    <row r="9074" spans="1:12" s="82" customFormat="1" ht="71.849999999999994" customHeight="1" x14ac:dyDescent="0.15">
      <c r="A9074" s="525"/>
      <c r="B9074" s="528"/>
      <c r="C9074" s="529"/>
      <c r="D9074" s="543"/>
      <c r="E9074" s="528"/>
      <c r="F9074" s="528"/>
      <c r="G9074" s="528"/>
      <c r="H9074" s="539"/>
      <c r="I9074" s="539"/>
      <c r="J9074" s="528"/>
      <c r="K9074" s="528"/>
      <c r="L9074" s="540"/>
    </row>
    <row r="9075" spans="1:12" s="82" customFormat="1" ht="24" customHeight="1" x14ac:dyDescent="0.15">
      <c r="A9075" s="525"/>
      <c r="B9075" s="86" t="s">
        <v>33</v>
      </c>
      <c r="C9075" s="85" t="s">
        <v>34</v>
      </c>
      <c r="D9075" s="85" t="s">
        <v>169</v>
      </c>
      <c r="E9075" s="85" t="s">
        <v>168</v>
      </c>
      <c r="F9075" s="527"/>
      <c r="G9075" s="527"/>
      <c r="H9075" s="539" t="s">
        <v>167</v>
      </c>
      <c r="I9075" s="539"/>
      <c r="J9075" s="528" t="s">
        <v>166</v>
      </c>
      <c r="K9075" s="528" t="s">
        <v>166</v>
      </c>
      <c r="L9075" s="540">
        <v>0</v>
      </c>
    </row>
    <row r="9076" spans="1:12" s="82" customFormat="1" ht="24" customHeight="1" x14ac:dyDescent="0.15">
      <c r="A9076" s="525"/>
      <c r="B9076" s="83" t="s">
        <v>221</v>
      </c>
      <c r="C9076" s="83" t="s">
        <v>1457</v>
      </c>
      <c r="D9076" s="84">
        <v>43363</v>
      </c>
      <c r="E9076" s="83" t="s">
        <v>1456</v>
      </c>
      <c r="F9076" s="527"/>
      <c r="G9076" s="527"/>
      <c r="H9076" s="539"/>
      <c r="I9076" s="539"/>
      <c r="J9076" s="528"/>
      <c r="K9076" s="528"/>
      <c r="L9076" s="540"/>
    </row>
    <row r="9077" spans="1:12" s="82" customFormat="1" ht="24" customHeight="1" x14ac:dyDescent="0.15">
      <c r="A9077" s="525">
        <v>1711</v>
      </c>
      <c r="B9077" s="86" t="s">
        <v>23</v>
      </c>
      <c r="C9077" s="85" t="s">
        <v>24</v>
      </c>
      <c r="D9077" s="85" t="s">
        <v>175</v>
      </c>
      <c r="E9077" s="85" t="s">
        <v>174</v>
      </c>
      <c r="F9077" s="526" t="s">
        <v>18</v>
      </c>
      <c r="G9077" s="526"/>
      <c r="H9077" s="527"/>
      <c r="I9077" s="527"/>
      <c r="J9077" s="527"/>
      <c r="K9077" s="527"/>
      <c r="L9077" s="527"/>
    </row>
    <row r="9078" spans="1:12" s="82" customFormat="1" ht="26.25" customHeight="1" x14ac:dyDescent="0.15">
      <c r="A9078" s="525"/>
      <c r="B9078" s="528" t="s">
        <v>1454</v>
      </c>
      <c r="C9078" s="529" t="s">
        <v>1453</v>
      </c>
      <c r="D9078" s="543">
        <v>43366</v>
      </c>
      <c r="E9078" s="528" t="s">
        <v>1452</v>
      </c>
      <c r="F9078" s="528" t="s">
        <v>1455</v>
      </c>
      <c r="G9078" s="528"/>
      <c r="H9078" s="539" t="s">
        <v>170</v>
      </c>
      <c r="I9078" s="539"/>
      <c r="J9078" s="83" t="s">
        <v>166</v>
      </c>
      <c r="K9078" s="83" t="s">
        <v>9</v>
      </c>
      <c r="L9078" s="87">
        <v>948</v>
      </c>
    </row>
    <row r="9079" spans="1:12" s="82" customFormat="1" ht="408.95" customHeight="1" x14ac:dyDescent="0.15">
      <c r="A9079" s="525"/>
      <c r="B9079" s="528"/>
      <c r="C9079" s="529"/>
      <c r="D9079" s="543"/>
      <c r="E9079" s="528"/>
      <c r="F9079" s="528"/>
      <c r="G9079" s="528"/>
      <c r="H9079" s="539" t="s">
        <v>56</v>
      </c>
      <c r="I9079" s="539"/>
      <c r="J9079" s="528" t="s">
        <v>166</v>
      </c>
      <c r="K9079" s="528" t="s">
        <v>9</v>
      </c>
      <c r="L9079" s="540">
        <v>410</v>
      </c>
    </row>
    <row r="9080" spans="1:12" s="82" customFormat="1" ht="408.95" customHeight="1" x14ac:dyDescent="0.15">
      <c r="A9080" s="525"/>
      <c r="B9080" s="528"/>
      <c r="C9080" s="529"/>
      <c r="D9080" s="543"/>
      <c r="E9080" s="528"/>
      <c r="F9080" s="528"/>
      <c r="G9080" s="528"/>
      <c r="H9080" s="539"/>
      <c r="I9080" s="539"/>
      <c r="J9080" s="528"/>
      <c r="K9080" s="528"/>
      <c r="L9080" s="540"/>
    </row>
    <row r="9081" spans="1:12" s="82" customFormat="1" ht="19.7" customHeight="1" x14ac:dyDescent="0.15">
      <c r="A9081" s="525"/>
      <c r="B9081" s="528"/>
      <c r="C9081" s="529"/>
      <c r="D9081" s="543"/>
      <c r="E9081" s="528"/>
      <c r="F9081" s="528"/>
      <c r="G9081" s="528"/>
      <c r="H9081" s="539"/>
      <c r="I9081" s="539"/>
      <c r="J9081" s="528"/>
      <c r="K9081" s="528"/>
      <c r="L9081" s="540"/>
    </row>
    <row r="9082" spans="1:12" s="82" customFormat="1" ht="24" customHeight="1" x14ac:dyDescent="0.15">
      <c r="A9082" s="525"/>
      <c r="B9082" s="86" t="s">
        <v>33</v>
      </c>
      <c r="C9082" s="85" t="s">
        <v>34</v>
      </c>
      <c r="D9082" s="85" t="s">
        <v>169</v>
      </c>
      <c r="E9082" s="85" t="s">
        <v>168</v>
      </c>
      <c r="F9082" s="527"/>
      <c r="G9082" s="527"/>
      <c r="H9082" s="539" t="s">
        <v>167</v>
      </c>
      <c r="I9082" s="539"/>
      <c r="J9082" s="528" t="s">
        <v>166</v>
      </c>
      <c r="K9082" s="528" t="s">
        <v>166</v>
      </c>
      <c r="L9082" s="540">
        <v>0</v>
      </c>
    </row>
    <row r="9083" spans="1:12" s="82" customFormat="1" ht="24" customHeight="1" x14ac:dyDescent="0.15">
      <c r="A9083" s="525"/>
      <c r="B9083" s="83" t="s">
        <v>221</v>
      </c>
      <c r="C9083" s="83" t="s">
        <v>1455</v>
      </c>
      <c r="D9083" s="84">
        <v>43369</v>
      </c>
      <c r="E9083" s="83" t="s">
        <v>1451</v>
      </c>
      <c r="F9083" s="527"/>
      <c r="G9083" s="527"/>
      <c r="H9083" s="539"/>
      <c r="I9083" s="539"/>
      <c r="J9083" s="528"/>
      <c r="K9083" s="528"/>
      <c r="L9083" s="540"/>
    </row>
    <row r="9084" spans="1:12" s="82" customFormat="1" ht="24" customHeight="1" x14ac:dyDescent="0.15">
      <c r="A9084" s="525">
        <v>1712</v>
      </c>
      <c r="B9084" s="86" t="s">
        <v>23</v>
      </c>
      <c r="C9084" s="85" t="s">
        <v>24</v>
      </c>
      <c r="D9084" s="85" t="s">
        <v>175</v>
      </c>
      <c r="E9084" s="85" t="s">
        <v>174</v>
      </c>
      <c r="F9084" s="526" t="s">
        <v>18</v>
      </c>
      <c r="G9084" s="526"/>
      <c r="H9084" s="527"/>
      <c r="I9084" s="527"/>
      <c r="J9084" s="527"/>
      <c r="K9084" s="527"/>
      <c r="L9084" s="527"/>
    </row>
    <row r="9085" spans="1:12" s="82" customFormat="1" ht="26.25" customHeight="1" x14ac:dyDescent="0.15">
      <c r="A9085" s="525"/>
      <c r="B9085" s="528" t="s">
        <v>1454</v>
      </c>
      <c r="C9085" s="529" t="s">
        <v>1453</v>
      </c>
      <c r="D9085" s="543">
        <v>43366</v>
      </c>
      <c r="E9085" s="528" t="s">
        <v>1452</v>
      </c>
      <c r="F9085" s="528" t="s">
        <v>953</v>
      </c>
      <c r="G9085" s="528"/>
      <c r="H9085" s="539" t="s">
        <v>170</v>
      </c>
      <c r="I9085" s="539"/>
      <c r="J9085" s="83" t="s">
        <v>166</v>
      </c>
      <c r="K9085" s="83" t="s">
        <v>9</v>
      </c>
      <c r="L9085" s="87">
        <v>455</v>
      </c>
    </row>
    <row r="9086" spans="1:12" s="82" customFormat="1" ht="408.95" customHeight="1" x14ac:dyDescent="0.15">
      <c r="A9086" s="525"/>
      <c r="B9086" s="528"/>
      <c r="C9086" s="529"/>
      <c r="D9086" s="543"/>
      <c r="E9086" s="528"/>
      <c r="F9086" s="528"/>
      <c r="G9086" s="528"/>
      <c r="H9086" s="539" t="s">
        <v>56</v>
      </c>
      <c r="I9086" s="539"/>
      <c r="J9086" s="528" t="s">
        <v>166</v>
      </c>
      <c r="K9086" s="528" t="s">
        <v>9</v>
      </c>
      <c r="L9086" s="540">
        <v>577</v>
      </c>
    </row>
    <row r="9087" spans="1:12" s="82" customFormat="1" ht="408.95" customHeight="1" x14ac:dyDescent="0.15">
      <c r="A9087" s="525"/>
      <c r="B9087" s="528"/>
      <c r="C9087" s="529"/>
      <c r="D9087" s="543"/>
      <c r="E9087" s="528"/>
      <c r="F9087" s="528"/>
      <c r="G9087" s="528"/>
      <c r="H9087" s="539"/>
      <c r="I9087" s="539"/>
      <c r="J9087" s="528"/>
      <c r="K9087" s="528"/>
      <c r="L9087" s="540"/>
    </row>
    <row r="9088" spans="1:12" s="82" customFormat="1" ht="19.7" customHeight="1" x14ac:dyDescent="0.15">
      <c r="A9088" s="525"/>
      <c r="B9088" s="528"/>
      <c r="C9088" s="529"/>
      <c r="D9088" s="543"/>
      <c r="E9088" s="528"/>
      <c r="F9088" s="528"/>
      <c r="G9088" s="528"/>
      <c r="H9088" s="539"/>
      <c r="I9088" s="539"/>
      <c r="J9088" s="528"/>
      <c r="K9088" s="528"/>
      <c r="L9088" s="540"/>
    </row>
    <row r="9089" spans="1:12" s="82" customFormat="1" ht="24" customHeight="1" x14ac:dyDescent="0.15">
      <c r="A9089" s="525"/>
      <c r="B9089" s="86" t="s">
        <v>33</v>
      </c>
      <c r="C9089" s="85" t="s">
        <v>34</v>
      </c>
      <c r="D9089" s="85" t="s">
        <v>169</v>
      </c>
      <c r="E9089" s="85" t="s">
        <v>168</v>
      </c>
      <c r="F9089" s="527"/>
      <c r="G9089" s="527"/>
      <c r="H9089" s="539" t="s">
        <v>167</v>
      </c>
      <c r="I9089" s="539"/>
      <c r="J9089" s="528" t="s">
        <v>166</v>
      </c>
      <c r="K9089" s="528" t="s">
        <v>166</v>
      </c>
      <c r="L9089" s="540">
        <v>0</v>
      </c>
    </row>
    <row r="9090" spans="1:12" s="82" customFormat="1" ht="24" customHeight="1" x14ac:dyDescent="0.15">
      <c r="A9090" s="525"/>
      <c r="B9090" s="83" t="s">
        <v>221</v>
      </c>
      <c r="C9090" s="83" t="s">
        <v>953</v>
      </c>
      <c r="D9090" s="84">
        <v>43369</v>
      </c>
      <c r="E9090" s="83" t="s">
        <v>1451</v>
      </c>
      <c r="F9090" s="527"/>
      <c r="G9090" s="527"/>
      <c r="H9090" s="539"/>
      <c r="I9090" s="539"/>
      <c r="J9090" s="528"/>
      <c r="K9090" s="528"/>
      <c r="L9090" s="540"/>
    </row>
    <row r="9091" spans="1:12" s="82" customFormat="1" ht="24" customHeight="1" x14ac:dyDescent="0.15">
      <c r="A9091" s="525">
        <v>1713</v>
      </c>
      <c r="B9091" s="86" t="s">
        <v>23</v>
      </c>
      <c r="C9091" s="85" t="s">
        <v>24</v>
      </c>
      <c r="D9091" s="85" t="s">
        <v>175</v>
      </c>
      <c r="E9091" s="85" t="s">
        <v>174</v>
      </c>
      <c r="F9091" s="526" t="s">
        <v>18</v>
      </c>
      <c r="G9091" s="526"/>
      <c r="H9091" s="527"/>
      <c r="I9091" s="527"/>
      <c r="J9091" s="527"/>
      <c r="K9091" s="527"/>
      <c r="L9091" s="527"/>
    </row>
    <row r="9092" spans="1:12" s="82" customFormat="1" ht="26.25" customHeight="1" x14ac:dyDescent="0.15">
      <c r="A9092" s="525"/>
      <c r="B9092" s="528" t="s">
        <v>1450</v>
      </c>
      <c r="C9092" s="528" t="s">
        <v>1449</v>
      </c>
      <c r="D9092" s="543">
        <v>43240</v>
      </c>
      <c r="E9092" s="528" t="s">
        <v>1448</v>
      </c>
      <c r="F9092" s="528" t="s">
        <v>1446</v>
      </c>
      <c r="G9092" s="528"/>
      <c r="H9092" s="539" t="s">
        <v>170</v>
      </c>
      <c r="I9092" s="539"/>
      <c r="J9092" s="83" t="s">
        <v>166</v>
      </c>
      <c r="K9092" s="83" t="s">
        <v>9</v>
      </c>
      <c r="L9092" s="87">
        <v>298</v>
      </c>
    </row>
    <row r="9093" spans="1:12" s="82" customFormat="1" ht="71.25" customHeight="1" x14ac:dyDescent="0.15">
      <c r="A9093" s="525"/>
      <c r="B9093" s="528"/>
      <c r="C9093" s="528"/>
      <c r="D9093" s="543"/>
      <c r="E9093" s="528"/>
      <c r="F9093" s="528"/>
      <c r="G9093" s="528"/>
      <c r="H9093" s="539" t="s">
        <v>56</v>
      </c>
      <c r="I9093" s="539"/>
      <c r="J9093" s="83" t="s">
        <v>166</v>
      </c>
      <c r="K9093" s="83" t="s">
        <v>9</v>
      </c>
      <c r="L9093" s="87">
        <v>506.41</v>
      </c>
    </row>
    <row r="9094" spans="1:12" s="82" customFormat="1" ht="24" customHeight="1" x14ac:dyDescent="0.15">
      <c r="A9094" s="525"/>
      <c r="B9094" s="86" t="s">
        <v>33</v>
      </c>
      <c r="C9094" s="85" t="s">
        <v>34</v>
      </c>
      <c r="D9094" s="85" t="s">
        <v>169</v>
      </c>
      <c r="E9094" s="85" t="s">
        <v>168</v>
      </c>
      <c r="F9094" s="527"/>
      <c r="G9094" s="527"/>
      <c r="H9094" s="539" t="s">
        <v>167</v>
      </c>
      <c r="I9094" s="539"/>
      <c r="J9094" s="528" t="s">
        <v>166</v>
      </c>
      <c r="K9094" s="528" t="s">
        <v>9</v>
      </c>
      <c r="L9094" s="540">
        <v>158</v>
      </c>
    </row>
    <row r="9095" spans="1:12" s="82" customFormat="1" ht="24" customHeight="1" x14ac:dyDescent="0.15">
      <c r="A9095" s="525"/>
      <c r="B9095" s="83" t="s">
        <v>1447</v>
      </c>
      <c r="C9095" s="83" t="s">
        <v>1446</v>
      </c>
      <c r="D9095" s="84">
        <v>43242</v>
      </c>
      <c r="E9095" s="83" t="s">
        <v>1445</v>
      </c>
      <c r="F9095" s="527"/>
      <c r="G9095" s="527"/>
      <c r="H9095" s="539"/>
      <c r="I9095" s="539"/>
      <c r="J9095" s="528"/>
      <c r="K9095" s="528"/>
      <c r="L9095" s="540"/>
    </row>
    <row r="9096" spans="1:12" s="82" customFormat="1" ht="24" customHeight="1" x14ac:dyDescent="0.15">
      <c r="A9096" s="525">
        <v>1714</v>
      </c>
      <c r="B9096" s="86" t="s">
        <v>23</v>
      </c>
      <c r="C9096" s="85" t="s">
        <v>24</v>
      </c>
      <c r="D9096" s="85" t="s">
        <v>175</v>
      </c>
      <c r="E9096" s="85" t="s">
        <v>174</v>
      </c>
      <c r="F9096" s="526" t="s">
        <v>18</v>
      </c>
      <c r="G9096" s="526"/>
      <c r="H9096" s="527"/>
      <c r="I9096" s="527"/>
      <c r="J9096" s="527"/>
      <c r="K9096" s="527"/>
      <c r="L9096" s="527"/>
    </row>
    <row r="9097" spans="1:12" s="82" customFormat="1" ht="26.25" customHeight="1" x14ac:dyDescent="0.15">
      <c r="A9097" s="525"/>
      <c r="B9097" s="528" t="s">
        <v>1444</v>
      </c>
      <c r="C9097" s="529" t="s">
        <v>1443</v>
      </c>
      <c r="D9097" s="543">
        <v>43271</v>
      </c>
      <c r="E9097" s="528" t="s">
        <v>297</v>
      </c>
      <c r="F9097" s="528" t="s">
        <v>1442</v>
      </c>
      <c r="G9097" s="528"/>
      <c r="H9097" s="539" t="s">
        <v>170</v>
      </c>
      <c r="I9097" s="539"/>
      <c r="J9097" s="83" t="s">
        <v>166</v>
      </c>
      <c r="K9097" s="83" t="s">
        <v>9</v>
      </c>
      <c r="L9097" s="87">
        <v>329</v>
      </c>
    </row>
    <row r="9098" spans="1:12" s="82" customFormat="1" ht="228.75" customHeight="1" x14ac:dyDescent="0.15">
      <c r="A9098" s="525"/>
      <c r="B9098" s="528"/>
      <c r="C9098" s="529"/>
      <c r="D9098" s="543"/>
      <c r="E9098" s="528"/>
      <c r="F9098" s="528"/>
      <c r="G9098" s="528"/>
      <c r="H9098" s="539" t="s">
        <v>56</v>
      </c>
      <c r="I9098" s="539"/>
      <c r="J9098" s="83" t="s">
        <v>166</v>
      </c>
      <c r="K9098" s="83" t="s">
        <v>9</v>
      </c>
      <c r="L9098" s="87">
        <v>280.40000000000003</v>
      </c>
    </row>
    <row r="9099" spans="1:12" s="82" customFormat="1" ht="24" customHeight="1" x14ac:dyDescent="0.15">
      <c r="A9099" s="525"/>
      <c r="B9099" s="86" t="s">
        <v>33</v>
      </c>
      <c r="C9099" s="85" t="s">
        <v>34</v>
      </c>
      <c r="D9099" s="85" t="s">
        <v>169</v>
      </c>
      <c r="E9099" s="85" t="s">
        <v>168</v>
      </c>
      <c r="F9099" s="527"/>
      <c r="G9099" s="527"/>
      <c r="H9099" s="539" t="s">
        <v>167</v>
      </c>
      <c r="I9099" s="539"/>
      <c r="J9099" s="528" t="s">
        <v>166</v>
      </c>
      <c r="K9099" s="528" t="s">
        <v>9</v>
      </c>
      <c r="L9099" s="540">
        <v>949</v>
      </c>
    </row>
    <row r="9100" spans="1:12" s="82" customFormat="1" ht="24" customHeight="1" x14ac:dyDescent="0.15">
      <c r="A9100" s="525"/>
      <c r="B9100" s="83" t="s">
        <v>211</v>
      </c>
      <c r="C9100" s="83" t="s">
        <v>1442</v>
      </c>
      <c r="D9100" s="84">
        <v>43272</v>
      </c>
      <c r="E9100" s="83" t="s">
        <v>1040</v>
      </c>
      <c r="F9100" s="527"/>
      <c r="G9100" s="527"/>
      <c r="H9100" s="539"/>
      <c r="I9100" s="539"/>
      <c r="J9100" s="528"/>
      <c r="K9100" s="528"/>
      <c r="L9100" s="540"/>
    </row>
    <row r="9101" spans="1:12" s="82" customFormat="1" ht="24" customHeight="1" x14ac:dyDescent="0.15">
      <c r="A9101" s="525">
        <v>1715</v>
      </c>
      <c r="B9101" s="86" t="s">
        <v>23</v>
      </c>
      <c r="C9101" s="85" t="s">
        <v>24</v>
      </c>
      <c r="D9101" s="85" t="s">
        <v>175</v>
      </c>
      <c r="E9101" s="85" t="s">
        <v>174</v>
      </c>
      <c r="F9101" s="526" t="s">
        <v>18</v>
      </c>
      <c r="G9101" s="526"/>
      <c r="H9101" s="527"/>
      <c r="I9101" s="527"/>
      <c r="J9101" s="527"/>
      <c r="K9101" s="527"/>
      <c r="L9101" s="527"/>
    </row>
    <row r="9102" spans="1:12" s="82" customFormat="1" ht="26.25" customHeight="1" x14ac:dyDescent="0.15">
      <c r="A9102" s="525"/>
      <c r="B9102" s="528" t="s">
        <v>1441</v>
      </c>
      <c r="C9102" s="529" t="s">
        <v>1440</v>
      </c>
      <c r="D9102" s="543">
        <v>43200</v>
      </c>
      <c r="E9102" s="528" t="s">
        <v>663</v>
      </c>
      <c r="F9102" s="528" t="s">
        <v>662</v>
      </c>
      <c r="G9102" s="528"/>
      <c r="H9102" s="539" t="s">
        <v>170</v>
      </c>
      <c r="I9102" s="539"/>
      <c r="J9102" s="83" t="s">
        <v>166</v>
      </c>
      <c r="K9102" s="83" t="s">
        <v>9</v>
      </c>
      <c r="L9102" s="87">
        <v>292.74</v>
      </c>
    </row>
    <row r="9103" spans="1:12" s="82" customFormat="1" ht="407.25" customHeight="1" x14ac:dyDescent="0.15">
      <c r="A9103" s="525"/>
      <c r="B9103" s="528"/>
      <c r="C9103" s="529"/>
      <c r="D9103" s="543"/>
      <c r="E9103" s="528"/>
      <c r="F9103" s="528"/>
      <c r="G9103" s="528"/>
      <c r="H9103" s="539" t="s">
        <v>56</v>
      </c>
      <c r="I9103" s="539"/>
      <c r="J9103" s="83" t="s">
        <v>166</v>
      </c>
      <c r="K9103" s="83" t="s">
        <v>9</v>
      </c>
      <c r="L9103" s="87">
        <v>292.11</v>
      </c>
    </row>
    <row r="9104" spans="1:12" s="82" customFormat="1" ht="24" customHeight="1" x14ac:dyDescent="0.15">
      <c r="A9104" s="525"/>
      <c r="B9104" s="86" t="s">
        <v>33</v>
      </c>
      <c r="C9104" s="85" t="s">
        <v>34</v>
      </c>
      <c r="D9104" s="85" t="s">
        <v>169</v>
      </c>
      <c r="E9104" s="85" t="s">
        <v>168</v>
      </c>
      <c r="F9104" s="527"/>
      <c r="G9104" s="527"/>
      <c r="H9104" s="539" t="s">
        <v>167</v>
      </c>
      <c r="I9104" s="539"/>
      <c r="J9104" s="528" t="s">
        <v>166</v>
      </c>
      <c r="K9104" s="528" t="s">
        <v>9</v>
      </c>
      <c r="L9104" s="540">
        <v>635</v>
      </c>
    </row>
    <row r="9105" spans="1:12" s="82" customFormat="1" ht="24" customHeight="1" x14ac:dyDescent="0.15">
      <c r="A9105" s="525"/>
      <c r="B9105" s="83" t="s">
        <v>1439</v>
      </c>
      <c r="C9105" s="83" t="s">
        <v>662</v>
      </c>
      <c r="D9105" s="84">
        <v>43204</v>
      </c>
      <c r="E9105" s="83" t="s">
        <v>1438</v>
      </c>
      <c r="F9105" s="527"/>
      <c r="G9105" s="527"/>
      <c r="H9105" s="539"/>
      <c r="I9105" s="539"/>
      <c r="J9105" s="528"/>
      <c r="K9105" s="528"/>
      <c r="L9105" s="540"/>
    </row>
    <row r="9106" spans="1:12" s="82" customFormat="1" ht="24" customHeight="1" x14ac:dyDescent="0.15">
      <c r="A9106" s="525">
        <v>1716</v>
      </c>
      <c r="B9106" s="86" t="s">
        <v>23</v>
      </c>
      <c r="C9106" s="85" t="s">
        <v>24</v>
      </c>
      <c r="D9106" s="85" t="s">
        <v>175</v>
      </c>
      <c r="E9106" s="85" t="s">
        <v>174</v>
      </c>
      <c r="F9106" s="526" t="s">
        <v>18</v>
      </c>
      <c r="G9106" s="526"/>
      <c r="H9106" s="527"/>
      <c r="I9106" s="527"/>
      <c r="J9106" s="527"/>
      <c r="K9106" s="527"/>
      <c r="L9106" s="527"/>
    </row>
    <row r="9107" spans="1:12" s="82" customFormat="1" ht="26.25" customHeight="1" x14ac:dyDescent="0.15">
      <c r="A9107" s="525"/>
      <c r="B9107" s="528" t="s">
        <v>1437</v>
      </c>
      <c r="C9107" s="528" t="s">
        <v>1436</v>
      </c>
      <c r="D9107" s="543">
        <v>43326</v>
      </c>
      <c r="E9107" s="528" t="s">
        <v>461</v>
      </c>
      <c r="F9107" s="528" t="s">
        <v>459</v>
      </c>
      <c r="G9107" s="528"/>
      <c r="H9107" s="539" t="s">
        <v>170</v>
      </c>
      <c r="I9107" s="539"/>
      <c r="J9107" s="83" t="s">
        <v>166</v>
      </c>
      <c r="K9107" s="83" t="s">
        <v>9</v>
      </c>
      <c r="L9107" s="87">
        <v>313.5</v>
      </c>
    </row>
    <row r="9108" spans="1:12" s="82" customFormat="1" ht="18.75" customHeight="1" x14ac:dyDescent="0.15">
      <c r="A9108" s="525"/>
      <c r="B9108" s="528"/>
      <c r="C9108" s="528"/>
      <c r="D9108" s="543"/>
      <c r="E9108" s="528"/>
      <c r="F9108" s="528"/>
      <c r="G9108" s="528"/>
      <c r="H9108" s="539" t="s">
        <v>56</v>
      </c>
      <c r="I9108" s="539"/>
      <c r="J9108" s="83" t="s">
        <v>166</v>
      </c>
      <c r="K9108" s="83" t="s">
        <v>166</v>
      </c>
      <c r="L9108" s="87">
        <v>0</v>
      </c>
    </row>
    <row r="9109" spans="1:12" s="82" customFormat="1" ht="24" customHeight="1" x14ac:dyDescent="0.15">
      <c r="A9109" s="525"/>
      <c r="B9109" s="86" t="s">
        <v>33</v>
      </c>
      <c r="C9109" s="85" t="s">
        <v>34</v>
      </c>
      <c r="D9109" s="85" t="s">
        <v>169</v>
      </c>
      <c r="E9109" s="85" t="s">
        <v>168</v>
      </c>
      <c r="F9109" s="527"/>
      <c r="G9109" s="527"/>
      <c r="H9109" s="539" t="s">
        <v>167</v>
      </c>
      <c r="I9109" s="539"/>
      <c r="J9109" s="528" t="s">
        <v>166</v>
      </c>
      <c r="K9109" s="528" t="s">
        <v>166</v>
      </c>
      <c r="L9109" s="540">
        <v>0</v>
      </c>
    </row>
    <row r="9110" spans="1:12" s="82" customFormat="1" ht="34.5" customHeight="1" x14ac:dyDescent="0.15">
      <c r="A9110" s="525"/>
      <c r="B9110" s="83" t="s">
        <v>1062</v>
      </c>
      <c r="C9110" s="83" t="s">
        <v>459</v>
      </c>
      <c r="D9110" s="84">
        <v>43328</v>
      </c>
      <c r="E9110" s="83" t="s">
        <v>1187</v>
      </c>
      <c r="F9110" s="527"/>
      <c r="G9110" s="527"/>
      <c r="H9110" s="539"/>
      <c r="I9110" s="539"/>
      <c r="J9110" s="528"/>
      <c r="K9110" s="528"/>
      <c r="L9110" s="540"/>
    </row>
    <row r="9111" spans="1:12" s="82" customFormat="1" ht="24" customHeight="1" x14ac:dyDescent="0.15">
      <c r="A9111" s="525">
        <v>1717</v>
      </c>
      <c r="B9111" s="86" t="s">
        <v>23</v>
      </c>
      <c r="C9111" s="85" t="s">
        <v>24</v>
      </c>
      <c r="D9111" s="85" t="s">
        <v>175</v>
      </c>
      <c r="E9111" s="85" t="s">
        <v>174</v>
      </c>
      <c r="F9111" s="526" t="s">
        <v>18</v>
      </c>
      <c r="G9111" s="526"/>
      <c r="H9111" s="527"/>
      <c r="I9111" s="527"/>
      <c r="J9111" s="527"/>
      <c r="K9111" s="527"/>
      <c r="L9111" s="527"/>
    </row>
    <row r="9112" spans="1:12" s="82" customFormat="1" ht="26.25" customHeight="1" x14ac:dyDescent="0.15">
      <c r="A9112" s="525"/>
      <c r="B9112" s="528" t="s">
        <v>1435</v>
      </c>
      <c r="C9112" s="529" t="s">
        <v>1434</v>
      </c>
      <c r="D9112" s="543">
        <v>43347</v>
      </c>
      <c r="E9112" s="528" t="s">
        <v>178</v>
      </c>
      <c r="F9112" s="528" t="s">
        <v>1432</v>
      </c>
      <c r="G9112" s="528"/>
      <c r="H9112" s="539" t="s">
        <v>170</v>
      </c>
      <c r="I9112" s="539"/>
      <c r="J9112" s="83" t="s">
        <v>166</v>
      </c>
      <c r="K9112" s="83" t="s">
        <v>9</v>
      </c>
      <c r="L9112" s="87">
        <v>490.86</v>
      </c>
    </row>
    <row r="9113" spans="1:12" s="82" customFormat="1" ht="176.25" customHeight="1" x14ac:dyDescent="0.15">
      <c r="A9113" s="525"/>
      <c r="B9113" s="528"/>
      <c r="C9113" s="529"/>
      <c r="D9113" s="543"/>
      <c r="E9113" s="528"/>
      <c r="F9113" s="528"/>
      <c r="G9113" s="528"/>
      <c r="H9113" s="539" t="s">
        <v>56</v>
      </c>
      <c r="I9113" s="539"/>
      <c r="J9113" s="83" t="s">
        <v>166</v>
      </c>
      <c r="K9113" s="83" t="s">
        <v>9</v>
      </c>
      <c r="L9113" s="87">
        <v>1166.67</v>
      </c>
    </row>
    <row r="9114" spans="1:12" s="82" customFormat="1" ht="24" customHeight="1" x14ac:dyDescent="0.15">
      <c r="A9114" s="525"/>
      <c r="B9114" s="86" t="s">
        <v>33</v>
      </c>
      <c r="C9114" s="85" t="s">
        <v>34</v>
      </c>
      <c r="D9114" s="85" t="s">
        <v>169</v>
      </c>
      <c r="E9114" s="85" t="s">
        <v>168</v>
      </c>
      <c r="F9114" s="527"/>
      <c r="G9114" s="527"/>
      <c r="H9114" s="539" t="s">
        <v>167</v>
      </c>
      <c r="I9114" s="539"/>
      <c r="J9114" s="528" t="s">
        <v>166</v>
      </c>
      <c r="K9114" s="528" t="s">
        <v>166</v>
      </c>
      <c r="L9114" s="540">
        <v>0</v>
      </c>
    </row>
    <row r="9115" spans="1:12" s="82" customFormat="1" ht="24" customHeight="1" x14ac:dyDescent="0.15">
      <c r="A9115" s="525"/>
      <c r="B9115" s="83" t="s">
        <v>1433</v>
      </c>
      <c r="C9115" s="83" t="s">
        <v>1432</v>
      </c>
      <c r="D9115" s="84">
        <v>43350</v>
      </c>
      <c r="E9115" s="83" t="s">
        <v>1431</v>
      </c>
      <c r="F9115" s="527"/>
      <c r="G9115" s="527"/>
      <c r="H9115" s="539"/>
      <c r="I9115" s="539"/>
      <c r="J9115" s="528"/>
      <c r="K9115" s="528"/>
      <c r="L9115" s="540"/>
    </row>
    <row r="9116" spans="1:12" s="82" customFormat="1" ht="24" customHeight="1" x14ac:dyDescent="0.15">
      <c r="A9116" s="525">
        <v>1718</v>
      </c>
      <c r="B9116" s="86" t="s">
        <v>23</v>
      </c>
      <c r="C9116" s="85" t="s">
        <v>24</v>
      </c>
      <c r="D9116" s="85" t="s">
        <v>175</v>
      </c>
      <c r="E9116" s="85" t="s">
        <v>174</v>
      </c>
      <c r="F9116" s="526" t="s">
        <v>18</v>
      </c>
      <c r="G9116" s="526"/>
      <c r="H9116" s="527"/>
      <c r="I9116" s="527"/>
      <c r="J9116" s="527"/>
      <c r="K9116" s="527"/>
      <c r="L9116" s="527"/>
    </row>
    <row r="9117" spans="1:12" s="82" customFormat="1" ht="26.25" customHeight="1" x14ac:dyDescent="0.15">
      <c r="A9117" s="525"/>
      <c r="B9117" s="528" t="s">
        <v>1430</v>
      </c>
      <c r="C9117" s="529" t="s">
        <v>1429</v>
      </c>
      <c r="D9117" s="543">
        <v>43222</v>
      </c>
      <c r="E9117" s="528" t="s">
        <v>597</v>
      </c>
      <c r="F9117" s="528" t="s">
        <v>596</v>
      </c>
      <c r="G9117" s="528"/>
      <c r="H9117" s="539" t="s">
        <v>170</v>
      </c>
      <c r="I9117" s="539"/>
      <c r="J9117" s="83" t="s">
        <v>166</v>
      </c>
      <c r="K9117" s="83" t="s">
        <v>9</v>
      </c>
      <c r="L9117" s="87">
        <v>1057</v>
      </c>
    </row>
    <row r="9118" spans="1:12" s="82" customFormat="1" ht="291.75" customHeight="1" x14ac:dyDescent="0.15">
      <c r="A9118" s="525"/>
      <c r="B9118" s="528"/>
      <c r="C9118" s="529"/>
      <c r="D9118" s="543"/>
      <c r="E9118" s="528"/>
      <c r="F9118" s="528"/>
      <c r="G9118" s="528"/>
      <c r="H9118" s="539" t="s">
        <v>56</v>
      </c>
      <c r="I9118" s="539"/>
      <c r="J9118" s="83" t="s">
        <v>166</v>
      </c>
      <c r="K9118" s="83" t="s">
        <v>9</v>
      </c>
      <c r="L9118" s="87">
        <v>400</v>
      </c>
    </row>
    <row r="9119" spans="1:12" s="82" customFormat="1" ht="24" customHeight="1" x14ac:dyDescent="0.15">
      <c r="A9119" s="525"/>
      <c r="B9119" s="86" t="s">
        <v>33</v>
      </c>
      <c r="C9119" s="85" t="s">
        <v>34</v>
      </c>
      <c r="D9119" s="85" t="s">
        <v>169</v>
      </c>
      <c r="E9119" s="85" t="s">
        <v>168</v>
      </c>
      <c r="F9119" s="527"/>
      <c r="G9119" s="527"/>
      <c r="H9119" s="539" t="s">
        <v>167</v>
      </c>
      <c r="I9119" s="539"/>
      <c r="J9119" s="528" t="s">
        <v>166</v>
      </c>
      <c r="K9119" s="528" t="s">
        <v>166</v>
      </c>
      <c r="L9119" s="540">
        <v>0</v>
      </c>
    </row>
    <row r="9120" spans="1:12" s="82" customFormat="1" ht="24" customHeight="1" x14ac:dyDescent="0.15">
      <c r="A9120" s="525"/>
      <c r="B9120" s="83" t="s">
        <v>211</v>
      </c>
      <c r="C9120" s="83" t="s">
        <v>596</v>
      </c>
      <c r="D9120" s="84">
        <v>43231</v>
      </c>
      <c r="E9120" s="83" t="s">
        <v>1094</v>
      </c>
      <c r="F9120" s="527"/>
      <c r="G9120" s="527"/>
      <c r="H9120" s="539"/>
      <c r="I9120" s="539"/>
      <c r="J9120" s="528"/>
      <c r="K9120" s="528"/>
      <c r="L9120" s="540"/>
    </row>
    <row r="9121" spans="1:12" s="82" customFormat="1" ht="24" customHeight="1" x14ac:dyDescent="0.15">
      <c r="A9121" s="525">
        <v>1719</v>
      </c>
      <c r="B9121" s="86" t="s">
        <v>23</v>
      </c>
      <c r="C9121" s="85" t="s">
        <v>24</v>
      </c>
      <c r="D9121" s="85" t="s">
        <v>175</v>
      </c>
      <c r="E9121" s="85" t="s">
        <v>174</v>
      </c>
      <c r="F9121" s="526" t="s">
        <v>18</v>
      </c>
      <c r="G9121" s="526"/>
      <c r="H9121" s="527"/>
      <c r="I9121" s="527"/>
      <c r="J9121" s="527"/>
      <c r="K9121" s="527"/>
      <c r="L9121" s="527"/>
    </row>
    <row r="9122" spans="1:12" s="82" customFormat="1" ht="26.25" customHeight="1" x14ac:dyDescent="0.15">
      <c r="A9122" s="525"/>
      <c r="B9122" s="528" t="s">
        <v>1428</v>
      </c>
      <c r="C9122" s="529" t="s">
        <v>1427</v>
      </c>
      <c r="D9122" s="543">
        <v>43321</v>
      </c>
      <c r="E9122" s="528" t="s">
        <v>998</v>
      </c>
      <c r="F9122" s="528" t="s">
        <v>997</v>
      </c>
      <c r="G9122" s="528"/>
      <c r="H9122" s="539" t="s">
        <v>170</v>
      </c>
      <c r="I9122" s="539"/>
      <c r="J9122" s="83" t="s">
        <v>166</v>
      </c>
      <c r="K9122" s="83" t="s">
        <v>9</v>
      </c>
      <c r="L9122" s="87">
        <v>1121</v>
      </c>
    </row>
    <row r="9123" spans="1:12" s="82" customFormat="1" ht="408.95" customHeight="1" x14ac:dyDescent="0.15">
      <c r="A9123" s="525"/>
      <c r="B9123" s="528"/>
      <c r="C9123" s="529"/>
      <c r="D9123" s="543"/>
      <c r="E9123" s="528"/>
      <c r="F9123" s="528"/>
      <c r="G9123" s="528"/>
      <c r="H9123" s="539" t="s">
        <v>56</v>
      </c>
      <c r="I9123" s="539"/>
      <c r="J9123" s="528" t="s">
        <v>166</v>
      </c>
      <c r="K9123" s="528" t="s">
        <v>9</v>
      </c>
      <c r="L9123" s="540">
        <v>366.4</v>
      </c>
    </row>
    <row r="9124" spans="1:12" s="82" customFormat="1" ht="187.35" customHeight="1" x14ac:dyDescent="0.15">
      <c r="A9124" s="525"/>
      <c r="B9124" s="528"/>
      <c r="C9124" s="529"/>
      <c r="D9124" s="543"/>
      <c r="E9124" s="528"/>
      <c r="F9124" s="528"/>
      <c r="G9124" s="528"/>
      <c r="H9124" s="539"/>
      <c r="I9124" s="539"/>
      <c r="J9124" s="528"/>
      <c r="K9124" s="528"/>
      <c r="L9124" s="540"/>
    </row>
    <row r="9125" spans="1:12" s="82" customFormat="1" ht="24" customHeight="1" x14ac:dyDescent="0.15">
      <c r="A9125" s="525"/>
      <c r="B9125" s="86" t="s">
        <v>33</v>
      </c>
      <c r="C9125" s="85" t="s">
        <v>34</v>
      </c>
      <c r="D9125" s="85" t="s">
        <v>169</v>
      </c>
      <c r="E9125" s="85" t="s">
        <v>168</v>
      </c>
      <c r="F9125" s="527"/>
      <c r="G9125" s="527"/>
      <c r="H9125" s="539" t="s">
        <v>167</v>
      </c>
      <c r="I9125" s="539"/>
      <c r="J9125" s="528" t="s">
        <v>166</v>
      </c>
      <c r="K9125" s="528" t="s">
        <v>166</v>
      </c>
      <c r="L9125" s="540">
        <v>0</v>
      </c>
    </row>
    <row r="9126" spans="1:12" s="82" customFormat="1" ht="24" customHeight="1" x14ac:dyDescent="0.15">
      <c r="A9126" s="525"/>
      <c r="B9126" s="83" t="s">
        <v>211</v>
      </c>
      <c r="C9126" s="83" t="s">
        <v>997</v>
      </c>
      <c r="D9126" s="84">
        <v>43324</v>
      </c>
      <c r="E9126" s="83" t="s">
        <v>535</v>
      </c>
      <c r="F9126" s="527"/>
      <c r="G9126" s="527"/>
      <c r="H9126" s="539"/>
      <c r="I9126" s="539"/>
      <c r="J9126" s="528"/>
      <c r="K9126" s="528"/>
      <c r="L9126" s="540"/>
    </row>
    <row r="9127" spans="1:12" s="82" customFormat="1" ht="24" customHeight="1" x14ac:dyDescent="0.15">
      <c r="A9127" s="525">
        <v>1720</v>
      </c>
      <c r="B9127" s="86" t="s">
        <v>23</v>
      </c>
      <c r="C9127" s="85" t="s">
        <v>24</v>
      </c>
      <c r="D9127" s="85" t="s">
        <v>175</v>
      </c>
      <c r="E9127" s="85" t="s">
        <v>174</v>
      </c>
      <c r="F9127" s="526" t="s">
        <v>18</v>
      </c>
      <c r="G9127" s="526"/>
      <c r="H9127" s="527"/>
      <c r="I9127" s="527"/>
      <c r="J9127" s="527"/>
      <c r="K9127" s="527"/>
      <c r="L9127" s="527"/>
    </row>
    <row r="9128" spans="1:12" s="82" customFormat="1" ht="26.25" customHeight="1" x14ac:dyDescent="0.15">
      <c r="A9128" s="525"/>
      <c r="B9128" s="528" t="s">
        <v>1426</v>
      </c>
      <c r="C9128" s="528" t="s">
        <v>1425</v>
      </c>
      <c r="D9128" s="543">
        <v>43270</v>
      </c>
      <c r="E9128" s="528" t="s">
        <v>1424</v>
      </c>
      <c r="F9128" s="528" t="s">
        <v>1423</v>
      </c>
      <c r="G9128" s="528"/>
      <c r="H9128" s="539" t="s">
        <v>170</v>
      </c>
      <c r="I9128" s="539"/>
      <c r="J9128" s="83" t="s">
        <v>166</v>
      </c>
      <c r="K9128" s="83" t="s">
        <v>9</v>
      </c>
      <c r="L9128" s="87">
        <v>325</v>
      </c>
    </row>
    <row r="9129" spans="1:12" s="82" customFormat="1" ht="60.75" customHeight="1" x14ac:dyDescent="0.15">
      <c r="A9129" s="525"/>
      <c r="B9129" s="528"/>
      <c r="C9129" s="528"/>
      <c r="D9129" s="543"/>
      <c r="E9129" s="528"/>
      <c r="F9129" s="528"/>
      <c r="G9129" s="528"/>
      <c r="H9129" s="539" t="s">
        <v>56</v>
      </c>
      <c r="I9129" s="539"/>
      <c r="J9129" s="83" t="s">
        <v>166</v>
      </c>
      <c r="K9129" s="83" t="s">
        <v>166</v>
      </c>
      <c r="L9129" s="87">
        <v>0</v>
      </c>
    </row>
    <row r="9130" spans="1:12" s="82" customFormat="1" ht="24" customHeight="1" x14ac:dyDescent="0.15">
      <c r="A9130" s="525"/>
      <c r="B9130" s="86" t="s">
        <v>33</v>
      </c>
      <c r="C9130" s="85" t="s">
        <v>34</v>
      </c>
      <c r="D9130" s="85" t="s">
        <v>169</v>
      </c>
      <c r="E9130" s="85" t="s">
        <v>168</v>
      </c>
      <c r="F9130" s="527"/>
      <c r="G9130" s="527"/>
      <c r="H9130" s="539" t="s">
        <v>167</v>
      </c>
      <c r="I9130" s="539"/>
      <c r="J9130" s="528" t="s">
        <v>166</v>
      </c>
      <c r="K9130" s="528" t="s">
        <v>166</v>
      </c>
      <c r="L9130" s="540">
        <v>0</v>
      </c>
    </row>
    <row r="9131" spans="1:12" s="82" customFormat="1" ht="24" customHeight="1" x14ac:dyDescent="0.15">
      <c r="A9131" s="525"/>
      <c r="B9131" s="83" t="s">
        <v>211</v>
      </c>
      <c r="C9131" s="83" t="s">
        <v>1423</v>
      </c>
      <c r="D9131" s="84">
        <v>43274</v>
      </c>
      <c r="E9131" s="83" t="s">
        <v>874</v>
      </c>
      <c r="F9131" s="527"/>
      <c r="G9131" s="527"/>
      <c r="H9131" s="539"/>
      <c r="I9131" s="539"/>
      <c r="J9131" s="528"/>
      <c r="K9131" s="528"/>
      <c r="L9131" s="540"/>
    </row>
    <row r="9132" spans="1:12" s="82" customFormat="1" ht="24" customHeight="1" x14ac:dyDescent="0.15">
      <c r="A9132" s="525">
        <v>1721</v>
      </c>
      <c r="B9132" s="86" t="s">
        <v>23</v>
      </c>
      <c r="C9132" s="85" t="s">
        <v>24</v>
      </c>
      <c r="D9132" s="85" t="s">
        <v>175</v>
      </c>
      <c r="E9132" s="85" t="s">
        <v>174</v>
      </c>
      <c r="F9132" s="526" t="s">
        <v>18</v>
      </c>
      <c r="G9132" s="526"/>
      <c r="H9132" s="527"/>
      <c r="I9132" s="527"/>
      <c r="J9132" s="527"/>
      <c r="K9132" s="527"/>
      <c r="L9132" s="527"/>
    </row>
    <row r="9133" spans="1:12" s="82" customFormat="1" ht="26.25" customHeight="1" x14ac:dyDescent="0.15">
      <c r="A9133" s="525"/>
      <c r="B9133" s="528" t="s">
        <v>1422</v>
      </c>
      <c r="C9133" s="529" t="s">
        <v>1421</v>
      </c>
      <c r="D9133" s="543">
        <v>43285</v>
      </c>
      <c r="E9133" s="528" t="s">
        <v>1420</v>
      </c>
      <c r="F9133" s="528" t="s">
        <v>1419</v>
      </c>
      <c r="G9133" s="528"/>
      <c r="H9133" s="539" t="s">
        <v>170</v>
      </c>
      <c r="I9133" s="539"/>
      <c r="J9133" s="83" t="s">
        <v>166</v>
      </c>
      <c r="K9133" s="83" t="s">
        <v>9</v>
      </c>
      <c r="L9133" s="87">
        <v>83.65</v>
      </c>
    </row>
    <row r="9134" spans="1:12" s="82" customFormat="1" ht="249.75" customHeight="1" x14ac:dyDescent="0.15">
      <c r="A9134" s="525"/>
      <c r="B9134" s="528"/>
      <c r="C9134" s="529"/>
      <c r="D9134" s="543"/>
      <c r="E9134" s="528"/>
      <c r="F9134" s="528"/>
      <c r="G9134" s="528"/>
      <c r="H9134" s="539" t="s">
        <v>56</v>
      </c>
      <c r="I9134" s="539"/>
      <c r="J9134" s="83" t="s">
        <v>166</v>
      </c>
      <c r="K9134" s="83" t="s">
        <v>9</v>
      </c>
      <c r="L9134" s="87">
        <v>190</v>
      </c>
    </row>
    <row r="9135" spans="1:12" s="82" customFormat="1" ht="24" customHeight="1" x14ac:dyDescent="0.15">
      <c r="A9135" s="525"/>
      <c r="B9135" s="86" t="s">
        <v>33</v>
      </c>
      <c r="C9135" s="85" t="s">
        <v>34</v>
      </c>
      <c r="D9135" s="85" t="s">
        <v>169</v>
      </c>
      <c r="E9135" s="85" t="s">
        <v>168</v>
      </c>
      <c r="F9135" s="527"/>
      <c r="G9135" s="527"/>
      <c r="H9135" s="539" t="s">
        <v>167</v>
      </c>
      <c r="I9135" s="539"/>
      <c r="J9135" s="528" t="s">
        <v>166</v>
      </c>
      <c r="K9135" s="528" t="s">
        <v>166</v>
      </c>
      <c r="L9135" s="540">
        <v>0</v>
      </c>
    </row>
    <row r="9136" spans="1:12" s="82" customFormat="1" ht="24" customHeight="1" x14ac:dyDescent="0.15">
      <c r="A9136" s="525"/>
      <c r="B9136" s="83" t="s">
        <v>211</v>
      </c>
      <c r="C9136" s="83" t="s">
        <v>1419</v>
      </c>
      <c r="D9136" s="84">
        <v>43292</v>
      </c>
      <c r="E9136" s="83" t="s">
        <v>1418</v>
      </c>
      <c r="F9136" s="527"/>
      <c r="G9136" s="527"/>
      <c r="H9136" s="539"/>
      <c r="I9136" s="539"/>
      <c r="J9136" s="528"/>
      <c r="K9136" s="528"/>
      <c r="L9136" s="540"/>
    </row>
    <row r="9137" spans="1:12" s="82" customFormat="1" ht="24" customHeight="1" x14ac:dyDescent="0.15">
      <c r="A9137" s="525">
        <v>1722</v>
      </c>
      <c r="B9137" s="86" t="s">
        <v>23</v>
      </c>
      <c r="C9137" s="85" t="s">
        <v>24</v>
      </c>
      <c r="D9137" s="85" t="s">
        <v>175</v>
      </c>
      <c r="E9137" s="85" t="s">
        <v>174</v>
      </c>
      <c r="F9137" s="526" t="s">
        <v>18</v>
      </c>
      <c r="G9137" s="526"/>
      <c r="H9137" s="527"/>
      <c r="I9137" s="527"/>
      <c r="J9137" s="527"/>
      <c r="K9137" s="527"/>
      <c r="L9137" s="527"/>
    </row>
    <row r="9138" spans="1:12" s="82" customFormat="1" ht="26.25" customHeight="1" x14ac:dyDescent="0.15">
      <c r="A9138" s="525"/>
      <c r="B9138" s="528" t="s">
        <v>1417</v>
      </c>
      <c r="C9138" s="529" t="s">
        <v>1416</v>
      </c>
      <c r="D9138" s="543">
        <v>43263</v>
      </c>
      <c r="E9138" s="528" t="s">
        <v>417</v>
      </c>
      <c r="F9138" s="528" t="s">
        <v>1066</v>
      </c>
      <c r="G9138" s="528"/>
      <c r="H9138" s="539" t="s">
        <v>170</v>
      </c>
      <c r="I9138" s="539"/>
      <c r="J9138" s="83" t="s">
        <v>166</v>
      </c>
      <c r="K9138" s="83" t="s">
        <v>9</v>
      </c>
      <c r="L9138" s="87">
        <v>472.96</v>
      </c>
    </row>
    <row r="9139" spans="1:12" s="82" customFormat="1" ht="155.25" customHeight="1" x14ac:dyDescent="0.15">
      <c r="A9139" s="525"/>
      <c r="B9139" s="528"/>
      <c r="C9139" s="529"/>
      <c r="D9139" s="543"/>
      <c r="E9139" s="528"/>
      <c r="F9139" s="528"/>
      <c r="G9139" s="528"/>
      <c r="H9139" s="539" t="s">
        <v>56</v>
      </c>
      <c r="I9139" s="539"/>
      <c r="J9139" s="83" t="s">
        <v>166</v>
      </c>
      <c r="K9139" s="83" t="s">
        <v>9</v>
      </c>
      <c r="L9139" s="87">
        <v>276.7</v>
      </c>
    </row>
    <row r="9140" spans="1:12" s="82" customFormat="1" ht="24" customHeight="1" x14ac:dyDescent="0.15">
      <c r="A9140" s="525"/>
      <c r="B9140" s="86" t="s">
        <v>33</v>
      </c>
      <c r="C9140" s="85" t="s">
        <v>34</v>
      </c>
      <c r="D9140" s="85" t="s">
        <v>169</v>
      </c>
      <c r="E9140" s="85" t="s">
        <v>168</v>
      </c>
      <c r="F9140" s="527"/>
      <c r="G9140" s="527"/>
      <c r="H9140" s="539" t="s">
        <v>167</v>
      </c>
      <c r="I9140" s="539"/>
      <c r="J9140" s="528" t="s">
        <v>166</v>
      </c>
      <c r="K9140" s="528" t="s">
        <v>166</v>
      </c>
      <c r="L9140" s="540">
        <v>0</v>
      </c>
    </row>
    <row r="9141" spans="1:12" s="82" customFormat="1" ht="34.5" customHeight="1" x14ac:dyDescent="0.15">
      <c r="A9141" s="525"/>
      <c r="B9141" s="83" t="s">
        <v>1415</v>
      </c>
      <c r="C9141" s="83" t="s">
        <v>1066</v>
      </c>
      <c r="D9141" s="84">
        <v>43265</v>
      </c>
      <c r="E9141" s="83" t="s">
        <v>1414</v>
      </c>
      <c r="F9141" s="527"/>
      <c r="G9141" s="527"/>
      <c r="H9141" s="539"/>
      <c r="I9141" s="539"/>
      <c r="J9141" s="528"/>
      <c r="K9141" s="528"/>
      <c r="L9141" s="540"/>
    </row>
    <row r="9142" spans="1:12" s="82" customFormat="1" ht="24" customHeight="1" x14ac:dyDescent="0.15">
      <c r="A9142" s="525">
        <v>1723</v>
      </c>
      <c r="B9142" s="86" t="s">
        <v>23</v>
      </c>
      <c r="C9142" s="85" t="s">
        <v>24</v>
      </c>
      <c r="D9142" s="85" t="s">
        <v>175</v>
      </c>
      <c r="E9142" s="85" t="s">
        <v>174</v>
      </c>
      <c r="F9142" s="526" t="s">
        <v>18</v>
      </c>
      <c r="G9142" s="526"/>
      <c r="H9142" s="527"/>
      <c r="I9142" s="527"/>
      <c r="J9142" s="527"/>
      <c r="K9142" s="527"/>
      <c r="L9142" s="527"/>
    </row>
    <row r="9143" spans="1:12" s="82" customFormat="1" ht="26.25" customHeight="1" x14ac:dyDescent="0.15">
      <c r="A9143" s="525"/>
      <c r="B9143" s="528" t="s">
        <v>1413</v>
      </c>
      <c r="C9143" s="529" t="s">
        <v>1412</v>
      </c>
      <c r="D9143" s="543">
        <v>43273</v>
      </c>
      <c r="E9143" s="528" t="s">
        <v>1411</v>
      </c>
      <c r="F9143" s="528" t="s">
        <v>1410</v>
      </c>
      <c r="G9143" s="528"/>
      <c r="H9143" s="539" t="s">
        <v>170</v>
      </c>
      <c r="I9143" s="539"/>
      <c r="J9143" s="83" t="s">
        <v>166</v>
      </c>
      <c r="K9143" s="83" t="s">
        <v>9</v>
      </c>
      <c r="L9143" s="87">
        <v>699.16</v>
      </c>
    </row>
    <row r="9144" spans="1:12" s="82" customFormat="1" ht="344.25" customHeight="1" x14ac:dyDescent="0.15">
      <c r="A9144" s="525"/>
      <c r="B9144" s="528"/>
      <c r="C9144" s="529"/>
      <c r="D9144" s="543"/>
      <c r="E9144" s="528"/>
      <c r="F9144" s="528"/>
      <c r="G9144" s="528"/>
      <c r="H9144" s="539" t="s">
        <v>56</v>
      </c>
      <c r="I9144" s="539"/>
      <c r="J9144" s="83" t="s">
        <v>166</v>
      </c>
      <c r="K9144" s="83" t="s">
        <v>166</v>
      </c>
      <c r="L9144" s="87">
        <v>0</v>
      </c>
    </row>
    <row r="9145" spans="1:12" s="82" customFormat="1" ht="24" customHeight="1" x14ac:dyDescent="0.15">
      <c r="A9145" s="525"/>
      <c r="B9145" s="86" t="s">
        <v>33</v>
      </c>
      <c r="C9145" s="85" t="s">
        <v>34</v>
      </c>
      <c r="D9145" s="85" t="s">
        <v>169</v>
      </c>
      <c r="E9145" s="85" t="s">
        <v>168</v>
      </c>
      <c r="F9145" s="527"/>
      <c r="G9145" s="527"/>
      <c r="H9145" s="539" t="s">
        <v>167</v>
      </c>
      <c r="I9145" s="539"/>
      <c r="J9145" s="528" t="s">
        <v>166</v>
      </c>
      <c r="K9145" s="528" t="s">
        <v>9</v>
      </c>
      <c r="L9145" s="540">
        <v>200</v>
      </c>
    </row>
    <row r="9146" spans="1:12" s="82" customFormat="1" ht="34.5" customHeight="1" x14ac:dyDescent="0.15">
      <c r="A9146" s="525"/>
      <c r="B9146" s="83" t="s">
        <v>1112</v>
      </c>
      <c r="C9146" s="83" t="s">
        <v>1410</v>
      </c>
      <c r="D9146" s="84">
        <v>43275</v>
      </c>
      <c r="E9146" s="83" t="s">
        <v>553</v>
      </c>
      <c r="F9146" s="527"/>
      <c r="G9146" s="527"/>
      <c r="H9146" s="539"/>
      <c r="I9146" s="539"/>
      <c r="J9146" s="528"/>
      <c r="K9146" s="528"/>
      <c r="L9146" s="540"/>
    </row>
    <row r="9147" spans="1:12" s="82" customFormat="1" ht="24" customHeight="1" x14ac:dyDescent="0.15">
      <c r="A9147" s="525">
        <v>1724</v>
      </c>
      <c r="B9147" s="86" t="s">
        <v>23</v>
      </c>
      <c r="C9147" s="85" t="s">
        <v>24</v>
      </c>
      <c r="D9147" s="85" t="s">
        <v>175</v>
      </c>
      <c r="E9147" s="85" t="s">
        <v>174</v>
      </c>
      <c r="F9147" s="526" t="s">
        <v>18</v>
      </c>
      <c r="G9147" s="526"/>
      <c r="H9147" s="527"/>
      <c r="I9147" s="527"/>
      <c r="J9147" s="527"/>
      <c r="K9147" s="527"/>
      <c r="L9147" s="527"/>
    </row>
    <row r="9148" spans="1:12" s="82" customFormat="1" ht="26.25" customHeight="1" x14ac:dyDescent="0.15">
      <c r="A9148" s="525"/>
      <c r="B9148" s="528" t="s">
        <v>1409</v>
      </c>
      <c r="C9148" s="529" t="s">
        <v>1408</v>
      </c>
      <c r="D9148" s="543">
        <v>43235</v>
      </c>
      <c r="E9148" s="528" t="s">
        <v>541</v>
      </c>
      <c r="F9148" s="528" t="s">
        <v>678</v>
      </c>
      <c r="G9148" s="528"/>
      <c r="H9148" s="539" t="s">
        <v>170</v>
      </c>
      <c r="I9148" s="539"/>
      <c r="J9148" s="83" t="s">
        <v>166</v>
      </c>
      <c r="K9148" s="83" t="s">
        <v>9</v>
      </c>
      <c r="L9148" s="87">
        <v>658</v>
      </c>
    </row>
    <row r="9149" spans="1:12" s="82" customFormat="1" ht="144.75" customHeight="1" x14ac:dyDescent="0.15">
      <c r="A9149" s="525"/>
      <c r="B9149" s="528"/>
      <c r="C9149" s="529"/>
      <c r="D9149" s="543"/>
      <c r="E9149" s="528"/>
      <c r="F9149" s="528"/>
      <c r="G9149" s="528"/>
      <c r="H9149" s="539" t="s">
        <v>56</v>
      </c>
      <c r="I9149" s="539"/>
      <c r="J9149" s="83" t="s">
        <v>166</v>
      </c>
      <c r="K9149" s="83" t="s">
        <v>9</v>
      </c>
      <c r="L9149" s="87">
        <v>2700</v>
      </c>
    </row>
    <row r="9150" spans="1:12" s="82" customFormat="1" ht="24" customHeight="1" x14ac:dyDescent="0.15">
      <c r="A9150" s="525"/>
      <c r="B9150" s="86" t="s">
        <v>33</v>
      </c>
      <c r="C9150" s="85" t="s">
        <v>34</v>
      </c>
      <c r="D9150" s="85" t="s">
        <v>169</v>
      </c>
      <c r="E9150" s="85" t="s">
        <v>168</v>
      </c>
      <c r="F9150" s="527"/>
      <c r="G9150" s="527"/>
      <c r="H9150" s="539" t="s">
        <v>167</v>
      </c>
      <c r="I9150" s="539"/>
      <c r="J9150" s="528" t="s">
        <v>166</v>
      </c>
      <c r="K9150" s="528" t="s">
        <v>9</v>
      </c>
      <c r="L9150" s="540">
        <v>100</v>
      </c>
    </row>
    <row r="9151" spans="1:12" s="82" customFormat="1" ht="34.5" customHeight="1" x14ac:dyDescent="0.15">
      <c r="A9151" s="525"/>
      <c r="B9151" s="83" t="s">
        <v>1407</v>
      </c>
      <c r="C9151" s="83" t="s">
        <v>678</v>
      </c>
      <c r="D9151" s="84">
        <v>43237</v>
      </c>
      <c r="E9151" s="83" t="s">
        <v>1406</v>
      </c>
      <c r="F9151" s="527"/>
      <c r="G9151" s="527"/>
      <c r="H9151" s="539"/>
      <c r="I9151" s="539"/>
      <c r="J9151" s="528"/>
      <c r="K9151" s="528"/>
      <c r="L9151" s="540"/>
    </row>
    <row r="9152" spans="1:12" s="82" customFormat="1" ht="24" customHeight="1" x14ac:dyDescent="0.15">
      <c r="A9152" s="525">
        <v>1725</v>
      </c>
      <c r="B9152" s="86" t="s">
        <v>23</v>
      </c>
      <c r="C9152" s="85" t="s">
        <v>24</v>
      </c>
      <c r="D9152" s="85" t="s">
        <v>175</v>
      </c>
      <c r="E9152" s="85" t="s">
        <v>174</v>
      </c>
      <c r="F9152" s="526" t="s">
        <v>18</v>
      </c>
      <c r="G9152" s="526"/>
      <c r="H9152" s="527"/>
      <c r="I9152" s="527"/>
      <c r="J9152" s="527"/>
      <c r="K9152" s="527"/>
      <c r="L9152" s="527"/>
    </row>
    <row r="9153" spans="1:12" s="82" customFormat="1" ht="26.25" customHeight="1" x14ac:dyDescent="0.15">
      <c r="A9153" s="525"/>
      <c r="B9153" s="528" t="s">
        <v>1405</v>
      </c>
      <c r="C9153" s="529" t="s">
        <v>1404</v>
      </c>
      <c r="D9153" s="543">
        <v>43272</v>
      </c>
      <c r="E9153" s="528" t="s">
        <v>450</v>
      </c>
      <c r="F9153" s="528" t="s">
        <v>1403</v>
      </c>
      <c r="G9153" s="528"/>
      <c r="H9153" s="539" t="s">
        <v>170</v>
      </c>
      <c r="I9153" s="539"/>
      <c r="J9153" s="83" t="s">
        <v>166</v>
      </c>
      <c r="K9153" s="83" t="s">
        <v>9</v>
      </c>
      <c r="L9153" s="87">
        <v>878</v>
      </c>
    </row>
    <row r="9154" spans="1:12" s="82" customFormat="1" ht="260.25" customHeight="1" x14ac:dyDescent="0.15">
      <c r="A9154" s="525"/>
      <c r="B9154" s="528"/>
      <c r="C9154" s="529"/>
      <c r="D9154" s="543"/>
      <c r="E9154" s="528"/>
      <c r="F9154" s="528"/>
      <c r="G9154" s="528"/>
      <c r="H9154" s="539" t="s">
        <v>56</v>
      </c>
      <c r="I9154" s="539"/>
      <c r="J9154" s="83" t="s">
        <v>166</v>
      </c>
      <c r="K9154" s="83" t="s">
        <v>9</v>
      </c>
      <c r="L9154" s="87">
        <v>700.39</v>
      </c>
    </row>
    <row r="9155" spans="1:12" s="82" customFormat="1" ht="24" customHeight="1" x14ac:dyDescent="0.15">
      <c r="A9155" s="525"/>
      <c r="B9155" s="86" t="s">
        <v>33</v>
      </c>
      <c r="C9155" s="85" t="s">
        <v>34</v>
      </c>
      <c r="D9155" s="85" t="s">
        <v>169</v>
      </c>
      <c r="E9155" s="85" t="s">
        <v>168</v>
      </c>
      <c r="F9155" s="527"/>
      <c r="G9155" s="527"/>
      <c r="H9155" s="539" t="s">
        <v>167</v>
      </c>
      <c r="I9155" s="539"/>
      <c r="J9155" s="528" t="s">
        <v>166</v>
      </c>
      <c r="K9155" s="528" t="s">
        <v>166</v>
      </c>
      <c r="L9155" s="540">
        <v>0</v>
      </c>
    </row>
    <row r="9156" spans="1:12" s="82" customFormat="1" ht="24" customHeight="1" x14ac:dyDescent="0.15">
      <c r="A9156" s="525"/>
      <c r="B9156" s="83" t="s">
        <v>211</v>
      </c>
      <c r="C9156" s="83" t="s">
        <v>1403</v>
      </c>
      <c r="D9156" s="84">
        <v>43276</v>
      </c>
      <c r="E9156" s="83" t="s">
        <v>1402</v>
      </c>
      <c r="F9156" s="527"/>
      <c r="G9156" s="527"/>
      <c r="H9156" s="539"/>
      <c r="I9156" s="539"/>
      <c r="J9156" s="528"/>
      <c r="K9156" s="528"/>
      <c r="L9156" s="540"/>
    </row>
    <row r="9157" spans="1:12" s="82" customFormat="1" ht="24" customHeight="1" x14ac:dyDescent="0.15">
      <c r="A9157" s="525">
        <v>1726</v>
      </c>
      <c r="B9157" s="86" t="s">
        <v>23</v>
      </c>
      <c r="C9157" s="85" t="s">
        <v>24</v>
      </c>
      <c r="D9157" s="85" t="s">
        <v>175</v>
      </c>
      <c r="E9157" s="85" t="s">
        <v>174</v>
      </c>
      <c r="F9157" s="526" t="s">
        <v>18</v>
      </c>
      <c r="G9157" s="526"/>
      <c r="H9157" s="527"/>
      <c r="I9157" s="527"/>
      <c r="J9157" s="527"/>
      <c r="K9157" s="527"/>
      <c r="L9157" s="527"/>
    </row>
    <row r="9158" spans="1:12" s="82" customFormat="1" ht="26.25" customHeight="1" x14ac:dyDescent="0.15">
      <c r="A9158" s="525"/>
      <c r="B9158" s="528" t="s">
        <v>1401</v>
      </c>
      <c r="C9158" s="529" t="s">
        <v>1400</v>
      </c>
      <c r="D9158" s="543">
        <v>43356</v>
      </c>
      <c r="E9158" s="528" t="s">
        <v>455</v>
      </c>
      <c r="F9158" s="528" t="s">
        <v>454</v>
      </c>
      <c r="G9158" s="528"/>
      <c r="H9158" s="539" t="s">
        <v>170</v>
      </c>
      <c r="I9158" s="539"/>
      <c r="J9158" s="83" t="s">
        <v>166</v>
      </c>
      <c r="K9158" s="83" t="s">
        <v>9</v>
      </c>
      <c r="L9158" s="87">
        <v>544</v>
      </c>
    </row>
    <row r="9159" spans="1:12" s="82" customFormat="1" ht="386.25" customHeight="1" x14ac:dyDescent="0.15">
      <c r="A9159" s="525"/>
      <c r="B9159" s="528"/>
      <c r="C9159" s="529"/>
      <c r="D9159" s="543"/>
      <c r="E9159" s="528"/>
      <c r="F9159" s="528"/>
      <c r="G9159" s="528"/>
      <c r="H9159" s="539" t="s">
        <v>56</v>
      </c>
      <c r="I9159" s="539"/>
      <c r="J9159" s="83" t="s">
        <v>9</v>
      </c>
      <c r="K9159" s="83" t="s">
        <v>166</v>
      </c>
      <c r="L9159" s="87">
        <v>436.9</v>
      </c>
    </row>
    <row r="9160" spans="1:12" s="82" customFormat="1" ht="24" customHeight="1" x14ac:dyDescent="0.15">
      <c r="A9160" s="525"/>
      <c r="B9160" s="86" t="s">
        <v>33</v>
      </c>
      <c r="C9160" s="85" t="s">
        <v>34</v>
      </c>
      <c r="D9160" s="85" t="s">
        <v>169</v>
      </c>
      <c r="E9160" s="85" t="s">
        <v>168</v>
      </c>
      <c r="F9160" s="527"/>
      <c r="G9160" s="527"/>
      <c r="H9160" s="539" t="s">
        <v>167</v>
      </c>
      <c r="I9160" s="539"/>
      <c r="J9160" s="528" t="s">
        <v>166</v>
      </c>
      <c r="K9160" s="528" t="s">
        <v>9</v>
      </c>
      <c r="L9160" s="540">
        <v>58</v>
      </c>
    </row>
    <row r="9161" spans="1:12" s="82" customFormat="1" ht="24" customHeight="1" x14ac:dyDescent="0.15">
      <c r="A9161" s="525"/>
      <c r="B9161" s="83" t="s">
        <v>211</v>
      </c>
      <c r="C9161" s="83" t="s">
        <v>454</v>
      </c>
      <c r="D9161" s="84">
        <v>43358</v>
      </c>
      <c r="E9161" s="83" t="s">
        <v>431</v>
      </c>
      <c r="F9161" s="527"/>
      <c r="G9161" s="527"/>
      <c r="H9161" s="539"/>
      <c r="I9161" s="539"/>
      <c r="J9161" s="528"/>
      <c r="K9161" s="528"/>
      <c r="L9161" s="540"/>
    </row>
    <row r="9162" spans="1:12" s="82" customFormat="1" ht="24" customHeight="1" x14ac:dyDescent="0.15">
      <c r="A9162" s="525">
        <v>1727</v>
      </c>
      <c r="B9162" s="86" t="s">
        <v>23</v>
      </c>
      <c r="C9162" s="85" t="s">
        <v>24</v>
      </c>
      <c r="D9162" s="85" t="s">
        <v>175</v>
      </c>
      <c r="E9162" s="85" t="s">
        <v>174</v>
      </c>
      <c r="F9162" s="526" t="s">
        <v>18</v>
      </c>
      <c r="G9162" s="526"/>
      <c r="H9162" s="527"/>
      <c r="I9162" s="527"/>
      <c r="J9162" s="527"/>
      <c r="K9162" s="527"/>
      <c r="L9162" s="527"/>
    </row>
    <row r="9163" spans="1:12" s="82" customFormat="1" ht="26.25" customHeight="1" x14ac:dyDescent="0.15">
      <c r="A9163" s="525"/>
      <c r="B9163" s="528" t="s">
        <v>1399</v>
      </c>
      <c r="C9163" s="528" t="s">
        <v>1398</v>
      </c>
      <c r="D9163" s="543">
        <v>43353</v>
      </c>
      <c r="E9163" s="528" t="s">
        <v>1397</v>
      </c>
      <c r="F9163" s="528" t="s">
        <v>1395</v>
      </c>
      <c r="G9163" s="528"/>
      <c r="H9163" s="539" t="s">
        <v>170</v>
      </c>
      <c r="I9163" s="539"/>
      <c r="J9163" s="83" t="s">
        <v>166</v>
      </c>
      <c r="K9163" s="83" t="s">
        <v>9</v>
      </c>
      <c r="L9163" s="87">
        <v>725</v>
      </c>
    </row>
    <row r="9164" spans="1:12" s="82" customFormat="1" ht="29.25" customHeight="1" x14ac:dyDescent="0.15">
      <c r="A9164" s="525"/>
      <c r="B9164" s="528"/>
      <c r="C9164" s="528"/>
      <c r="D9164" s="543"/>
      <c r="E9164" s="528"/>
      <c r="F9164" s="528"/>
      <c r="G9164" s="528"/>
      <c r="H9164" s="539" t="s">
        <v>56</v>
      </c>
      <c r="I9164" s="539"/>
      <c r="J9164" s="83" t="s">
        <v>166</v>
      </c>
      <c r="K9164" s="83" t="s">
        <v>9</v>
      </c>
      <c r="L9164" s="87">
        <v>160</v>
      </c>
    </row>
    <row r="9165" spans="1:12" s="82" customFormat="1" ht="24" customHeight="1" x14ac:dyDescent="0.15">
      <c r="A9165" s="525"/>
      <c r="B9165" s="86" t="s">
        <v>33</v>
      </c>
      <c r="C9165" s="85" t="s">
        <v>34</v>
      </c>
      <c r="D9165" s="85" t="s">
        <v>169</v>
      </c>
      <c r="E9165" s="85" t="s">
        <v>168</v>
      </c>
      <c r="F9165" s="527"/>
      <c r="G9165" s="527"/>
      <c r="H9165" s="539" t="s">
        <v>167</v>
      </c>
      <c r="I9165" s="539"/>
      <c r="J9165" s="528" t="s">
        <v>166</v>
      </c>
      <c r="K9165" s="528" t="s">
        <v>166</v>
      </c>
      <c r="L9165" s="540">
        <v>0</v>
      </c>
    </row>
    <row r="9166" spans="1:12" s="82" customFormat="1" ht="34.5" customHeight="1" x14ac:dyDescent="0.15">
      <c r="A9166" s="525"/>
      <c r="B9166" s="83" t="s">
        <v>1396</v>
      </c>
      <c r="C9166" s="83" t="s">
        <v>1395</v>
      </c>
      <c r="D9166" s="84">
        <v>43356</v>
      </c>
      <c r="E9166" s="83" t="s">
        <v>1394</v>
      </c>
      <c r="F9166" s="527"/>
      <c r="G9166" s="527"/>
      <c r="H9166" s="539"/>
      <c r="I9166" s="539"/>
      <c r="J9166" s="528"/>
      <c r="K9166" s="528"/>
      <c r="L9166" s="540"/>
    </row>
    <row r="9167" spans="1:12" s="82" customFormat="1" ht="24" customHeight="1" x14ac:dyDescent="0.15">
      <c r="A9167" s="525">
        <v>1728</v>
      </c>
      <c r="B9167" s="86" t="s">
        <v>23</v>
      </c>
      <c r="C9167" s="85" t="s">
        <v>24</v>
      </c>
      <c r="D9167" s="85" t="s">
        <v>175</v>
      </c>
      <c r="E9167" s="85" t="s">
        <v>174</v>
      </c>
      <c r="F9167" s="526" t="s">
        <v>18</v>
      </c>
      <c r="G9167" s="526"/>
      <c r="H9167" s="527"/>
      <c r="I9167" s="527"/>
      <c r="J9167" s="527"/>
      <c r="K9167" s="527"/>
      <c r="L9167" s="527"/>
    </row>
    <row r="9168" spans="1:12" s="82" customFormat="1" ht="26.25" customHeight="1" x14ac:dyDescent="0.15">
      <c r="A9168" s="525"/>
      <c r="B9168" s="528" t="s">
        <v>1388</v>
      </c>
      <c r="C9168" s="528" t="s">
        <v>1393</v>
      </c>
      <c r="D9168" s="543">
        <v>43203</v>
      </c>
      <c r="E9168" s="528" t="s">
        <v>700</v>
      </c>
      <c r="F9168" s="528" t="s">
        <v>554</v>
      </c>
      <c r="G9168" s="528"/>
      <c r="H9168" s="539" t="s">
        <v>170</v>
      </c>
      <c r="I9168" s="539"/>
      <c r="J9168" s="83" t="s">
        <v>166</v>
      </c>
      <c r="K9168" s="83" t="s">
        <v>9</v>
      </c>
      <c r="L9168" s="87">
        <v>1054</v>
      </c>
    </row>
    <row r="9169" spans="1:12" s="82" customFormat="1" ht="102.75" customHeight="1" x14ac:dyDescent="0.15">
      <c r="A9169" s="525"/>
      <c r="B9169" s="528"/>
      <c r="C9169" s="528"/>
      <c r="D9169" s="543"/>
      <c r="E9169" s="528"/>
      <c r="F9169" s="528"/>
      <c r="G9169" s="528"/>
      <c r="H9169" s="539" t="s">
        <v>56</v>
      </c>
      <c r="I9169" s="539"/>
      <c r="J9169" s="83" t="s">
        <v>166</v>
      </c>
      <c r="K9169" s="83" t="s">
        <v>9</v>
      </c>
      <c r="L9169" s="87">
        <v>384.34</v>
      </c>
    </row>
    <row r="9170" spans="1:12" s="82" customFormat="1" ht="24" customHeight="1" x14ac:dyDescent="0.15">
      <c r="A9170" s="525"/>
      <c r="B9170" s="86" t="s">
        <v>33</v>
      </c>
      <c r="C9170" s="85" t="s">
        <v>34</v>
      </c>
      <c r="D9170" s="85" t="s">
        <v>169</v>
      </c>
      <c r="E9170" s="85" t="s">
        <v>168</v>
      </c>
      <c r="F9170" s="527"/>
      <c r="G9170" s="527"/>
      <c r="H9170" s="539" t="s">
        <v>167</v>
      </c>
      <c r="I9170" s="539"/>
      <c r="J9170" s="528" t="s">
        <v>166</v>
      </c>
      <c r="K9170" s="528" t="s">
        <v>9</v>
      </c>
      <c r="L9170" s="540">
        <v>895</v>
      </c>
    </row>
    <row r="9171" spans="1:12" s="82" customFormat="1" ht="34.5" customHeight="1" x14ac:dyDescent="0.15">
      <c r="A9171" s="525"/>
      <c r="B9171" s="83" t="s">
        <v>1385</v>
      </c>
      <c r="C9171" s="83" t="s">
        <v>554</v>
      </c>
      <c r="D9171" s="84">
        <v>43208</v>
      </c>
      <c r="E9171" s="83" t="s">
        <v>1392</v>
      </c>
      <c r="F9171" s="527"/>
      <c r="G9171" s="527"/>
      <c r="H9171" s="539"/>
      <c r="I9171" s="539"/>
      <c r="J9171" s="528"/>
      <c r="K9171" s="528"/>
      <c r="L9171" s="540"/>
    </row>
    <row r="9172" spans="1:12" s="82" customFormat="1" ht="24" customHeight="1" x14ac:dyDescent="0.15">
      <c r="A9172" s="525">
        <v>1729</v>
      </c>
      <c r="B9172" s="86" t="s">
        <v>23</v>
      </c>
      <c r="C9172" s="85" t="s">
        <v>24</v>
      </c>
      <c r="D9172" s="85" t="s">
        <v>175</v>
      </c>
      <c r="E9172" s="85" t="s">
        <v>174</v>
      </c>
      <c r="F9172" s="526" t="s">
        <v>18</v>
      </c>
      <c r="G9172" s="526"/>
      <c r="H9172" s="527"/>
      <c r="I9172" s="527"/>
      <c r="J9172" s="527"/>
      <c r="K9172" s="527"/>
      <c r="L9172" s="527"/>
    </row>
    <row r="9173" spans="1:12" s="82" customFormat="1" ht="26.25" customHeight="1" x14ac:dyDescent="0.15">
      <c r="A9173" s="525"/>
      <c r="B9173" s="528" t="s">
        <v>1388</v>
      </c>
      <c r="C9173" s="529" t="s">
        <v>1391</v>
      </c>
      <c r="D9173" s="543">
        <v>43237</v>
      </c>
      <c r="E9173" s="528" t="s">
        <v>248</v>
      </c>
      <c r="F9173" s="528" t="s">
        <v>1390</v>
      </c>
      <c r="G9173" s="528"/>
      <c r="H9173" s="539" t="s">
        <v>170</v>
      </c>
      <c r="I9173" s="539"/>
      <c r="J9173" s="83" t="s">
        <v>166</v>
      </c>
      <c r="K9173" s="83" t="s">
        <v>9</v>
      </c>
      <c r="L9173" s="87">
        <v>1028.94</v>
      </c>
    </row>
    <row r="9174" spans="1:12" s="82" customFormat="1" ht="176.25" customHeight="1" x14ac:dyDescent="0.15">
      <c r="A9174" s="525"/>
      <c r="B9174" s="528"/>
      <c r="C9174" s="529"/>
      <c r="D9174" s="543"/>
      <c r="E9174" s="528"/>
      <c r="F9174" s="528"/>
      <c r="G9174" s="528"/>
      <c r="H9174" s="539" t="s">
        <v>56</v>
      </c>
      <c r="I9174" s="539"/>
      <c r="J9174" s="83" t="s">
        <v>166</v>
      </c>
      <c r="K9174" s="83" t="s">
        <v>9</v>
      </c>
      <c r="L9174" s="87">
        <v>1300</v>
      </c>
    </row>
    <row r="9175" spans="1:12" s="82" customFormat="1" ht="24" customHeight="1" x14ac:dyDescent="0.15">
      <c r="A9175" s="525"/>
      <c r="B9175" s="86" t="s">
        <v>33</v>
      </c>
      <c r="C9175" s="85" t="s">
        <v>34</v>
      </c>
      <c r="D9175" s="85" t="s">
        <v>169</v>
      </c>
      <c r="E9175" s="85" t="s">
        <v>168</v>
      </c>
      <c r="F9175" s="527"/>
      <c r="G9175" s="527"/>
      <c r="H9175" s="539" t="s">
        <v>167</v>
      </c>
      <c r="I9175" s="539"/>
      <c r="J9175" s="528" t="s">
        <v>166</v>
      </c>
      <c r="K9175" s="528" t="s">
        <v>9</v>
      </c>
      <c r="L9175" s="540">
        <v>200</v>
      </c>
    </row>
    <row r="9176" spans="1:12" s="82" customFormat="1" ht="34.5" customHeight="1" x14ac:dyDescent="0.15">
      <c r="A9176" s="525"/>
      <c r="B9176" s="83" t="s">
        <v>1385</v>
      </c>
      <c r="C9176" s="83" t="s">
        <v>1390</v>
      </c>
      <c r="D9176" s="84">
        <v>43245</v>
      </c>
      <c r="E9176" s="83" t="s">
        <v>1389</v>
      </c>
      <c r="F9176" s="527"/>
      <c r="G9176" s="527"/>
      <c r="H9176" s="539"/>
      <c r="I9176" s="539"/>
      <c r="J9176" s="528"/>
      <c r="K9176" s="528"/>
      <c r="L9176" s="540"/>
    </row>
    <row r="9177" spans="1:12" s="82" customFormat="1" ht="24" customHeight="1" x14ac:dyDescent="0.15">
      <c r="A9177" s="525">
        <v>1730</v>
      </c>
      <c r="B9177" s="86" t="s">
        <v>23</v>
      </c>
      <c r="C9177" s="85" t="s">
        <v>24</v>
      </c>
      <c r="D9177" s="85" t="s">
        <v>175</v>
      </c>
      <c r="E9177" s="85" t="s">
        <v>174</v>
      </c>
      <c r="F9177" s="526" t="s">
        <v>18</v>
      </c>
      <c r="G9177" s="526"/>
      <c r="H9177" s="527"/>
      <c r="I9177" s="527"/>
      <c r="J9177" s="527"/>
      <c r="K9177" s="527"/>
      <c r="L9177" s="527"/>
    </row>
    <row r="9178" spans="1:12" s="82" customFormat="1" ht="26.25" customHeight="1" x14ac:dyDescent="0.15">
      <c r="A9178" s="525"/>
      <c r="B9178" s="528" t="s">
        <v>1388</v>
      </c>
      <c r="C9178" s="529" t="s">
        <v>1387</v>
      </c>
      <c r="D9178" s="543">
        <v>43284</v>
      </c>
      <c r="E9178" s="528" t="s">
        <v>1386</v>
      </c>
      <c r="F9178" s="528" t="s">
        <v>1384</v>
      </c>
      <c r="G9178" s="528"/>
      <c r="H9178" s="539" t="s">
        <v>170</v>
      </c>
      <c r="I9178" s="539"/>
      <c r="J9178" s="83" t="s">
        <v>166</v>
      </c>
      <c r="K9178" s="83" t="s">
        <v>9</v>
      </c>
      <c r="L9178" s="87">
        <v>1033.5999999999999</v>
      </c>
    </row>
    <row r="9179" spans="1:12" s="82" customFormat="1" ht="281.25" customHeight="1" x14ac:dyDescent="0.15">
      <c r="A9179" s="525"/>
      <c r="B9179" s="528"/>
      <c r="C9179" s="529"/>
      <c r="D9179" s="543"/>
      <c r="E9179" s="528"/>
      <c r="F9179" s="528"/>
      <c r="G9179" s="528"/>
      <c r="H9179" s="539" t="s">
        <v>56</v>
      </c>
      <c r="I9179" s="539"/>
      <c r="J9179" s="83" t="s">
        <v>166</v>
      </c>
      <c r="K9179" s="83" t="s">
        <v>9</v>
      </c>
      <c r="L9179" s="87">
        <v>1265.4100000000001</v>
      </c>
    </row>
    <row r="9180" spans="1:12" s="82" customFormat="1" ht="24" customHeight="1" x14ac:dyDescent="0.15">
      <c r="A9180" s="525"/>
      <c r="B9180" s="86" t="s">
        <v>33</v>
      </c>
      <c r="C9180" s="85" t="s">
        <v>34</v>
      </c>
      <c r="D9180" s="85" t="s">
        <v>169</v>
      </c>
      <c r="E9180" s="85" t="s">
        <v>168</v>
      </c>
      <c r="F9180" s="527"/>
      <c r="G9180" s="527"/>
      <c r="H9180" s="539" t="s">
        <v>167</v>
      </c>
      <c r="I9180" s="539"/>
      <c r="J9180" s="528" t="s">
        <v>166</v>
      </c>
      <c r="K9180" s="528" t="s">
        <v>9</v>
      </c>
      <c r="L9180" s="540">
        <v>100</v>
      </c>
    </row>
    <row r="9181" spans="1:12" s="82" customFormat="1" ht="34.5" customHeight="1" x14ac:dyDescent="0.15">
      <c r="A9181" s="525"/>
      <c r="B9181" s="83" t="s">
        <v>1385</v>
      </c>
      <c r="C9181" s="83" t="s">
        <v>1384</v>
      </c>
      <c r="D9181" s="84">
        <v>43289</v>
      </c>
      <c r="E9181" s="83" t="s">
        <v>1383</v>
      </c>
      <c r="F9181" s="527"/>
      <c r="G9181" s="527"/>
      <c r="H9181" s="539"/>
      <c r="I9181" s="539"/>
      <c r="J9181" s="528"/>
      <c r="K9181" s="528"/>
      <c r="L9181" s="540"/>
    </row>
    <row r="9182" spans="1:12" s="82" customFormat="1" ht="24" customHeight="1" x14ac:dyDescent="0.15">
      <c r="A9182" s="525">
        <v>1731</v>
      </c>
      <c r="B9182" s="86" t="s">
        <v>23</v>
      </c>
      <c r="C9182" s="85" t="s">
        <v>24</v>
      </c>
      <c r="D9182" s="85" t="s">
        <v>175</v>
      </c>
      <c r="E9182" s="85" t="s">
        <v>174</v>
      </c>
      <c r="F9182" s="526" t="s">
        <v>18</v>
      </c>
      <c r="G9182" s="526"/>
      <c r="H9182" s="527"/>
      <c r="I9182" s="527"/>
      <c r="J9182" s="527"/>
      <c r="K9182" s="527"/>
      <c r="L9182" s="527"/>
    </row>
    <row r="9183" spans="1:12" s="82" customFormat="1" ht="26.25" customHeight="1" x14ac:dyDescent="0.15">
      <c r="A9183" s="525"/>
      <c r="B9183" s="528" t="s">
        <v>1382</v>
      </c>
      <c r="C9183" s="529" t="s">
        <v>1381</v>
      </c>
      <c r="D9183" s="543">
        <v>43354</v>
      </c>
      <c r="E9183" s="528" t="s">
        <v>1380</v>
      </c>
      <c r="F9183" s="528" t="s">
        <v>1379</v>
      </c>
      <c r="G9183" s="528"/>
      <c r="H9183" s="539" t="s">
        <v>170</v>
      </c>
      <c r="I9183" s="539"/>
      <c r="J9183" s="83" t="s">
        <v>166</v>
      </c>
      <c r="K9183" s="83" t="s">
        <v>9</v>
      </c>
      <c r="L9183" s="87">
        <v>424</v>
      </c>
    </row>
    <row r="9184" spans="1:12" s="82" customFormat="1" ht="228.75" customHeight="1" x14ac:dyDescent="0.15">
      <c r="A9184" s="525"/>
      <c r="B9184" s="528"/>
      <c r="C9184" s="529"/>
      <c r="D9184" s="543"/>
      <c r="E9184" s="528"/>
      <c r="F9184" s="528"/>
      <c r="G9184" s="528"/>
      <c r="H9184" s="539" t="s">
        <v>56</v>
      </c>
      <c r="I9184" s="539"/>
      <c r="J9184" s="83" t="s">
        <v>166</v>
      </c>
      <c r="K9184" s="83" t="s">
        <v>9</v>
      </c>
      <c r="L9184" s="87">
        <v>280.86</v>
      </c>
    </row>
    <row r="9185" spans="1:12" s="82" customFormat="1" ht="24" customHeight="1" x14ac:dyDescent="0.15">
      <c r="A9185" s="525"/>
      <c r="B9185" s="86" t="s">
        <v>33</v>
      </c>
      <c r="C9185" s="85" t="s">
        <v>34</v>
      </c>
      <c r="D9185" s="85" t="s">
        <v>169</v>
      </c>
      <c r="E9185" s="85" t="s">
        <v>168</v>
      </c>
      <c r="F9185" s="527"/>
      <c r="G9185" s="527"/>
      <c r="H9185" s="539" t="s">
        <v>167</v>
      </c>
      <c r="I9185" s="539"/>
      <c r="J9185" s="528" t="s">
        <v>166</v>
      </c>
      <c r="K9185" s="528" t="s">
        <v>166</v>
      </c>
      <c r="L9185" s="540">
        <v>0</v>
      </c>
    </row>
    <row r="9186" spans="1:12" s="82" customFormat="1" ht="24" customHeight="1" x14ac:dyDescent="0.15">
      <c r="A9186" s="525"/>
      <c r="B9186" s="83" t="s">
        <v>211</v>
      </c>
      <c r="C9186" s="83" t="s">
        <v>1379</v>
      </c>
      <c r="D9186" s="84">
        <v>43356</v>
      </c>
      <c r="E9186" s="83" t="s">
        <v>1378</v>
      </c>
      <c r="F9186" s="527"/>
      <c r="G9186" s="527"/>
      <c r="H9186" s="539"/>
      <c r="I9186" s="539"/>
      <c r="J9186" s="528"/>
      <c r="K9186" s="528"/>
      <c r="L9186" s="540"/>
    </row>
    <row r="9187" spans="1:12" s="82" customFormat="1" ht="24" customHeight="1" x14ac:dyDescent="0.15">
      <c r="A9187" s="525">
        <v>1732</v>
      </c>
      <c r="B9187" s="86" t="s">
        <v>23</v>
      </c>
      <c r="C9187" s="85" t="s">
        <v>24</v>
      </c>
      <c r="D9187" s="85" t="s">
        <v>175</v>
      </c>
      <c r="E9187" s="85" t="s">
        <v>174</v>
      </c>
      <c r="F9187" s="526" t="s">
        <v>18</v>
      </c>
      <c r="G9187" s="526"/>
      <c r="H9187" s="527"/>
      <c r="I9187" s="527"/>
      <c r="J9187" s="527"/>
      <c r="K9187" s="527"/>
      <c r="L9187" s="527"/>
    </row>
    <row r="9188" spans="1:12" s="82" customFormat="1" ht="26.25" customHeight="1" x14ac:dyDescent="0.15">
      <c r="A9188" s="525"/>
      <c r="B9188" s="528" t="s">
        <v>1373</v>
      </c>
      <c r="C9188" s="529" t="s">
        <v>1377</v>
      </c>
      <c r="D9188" s="543">
        <v>43259</v>
      </c>
      <c r="E9188" s="528" t="s">
        <v>1376</v>
      </c>
      <c r="F9188" s="528" t="s">
        <v>1375</v>
      </c>
      <c r="G9188" s="528"/>
      <c r="H9188" s="539" t="s">
        <v>170</v>
      </c>
      <c r="I9188" s="539"/>
      <c r="J9188" s="83" t="s">
        <v>166</v>
      </c>
      <c r="K9188" s="83" t="s">
        <v>9</v>
      </c>
      <c r="L9188" s="87">
        <v>190.97</v>
      </c>
    </row>
    <row r="9189" spans="1:12" s="82" customFormat="1" ht="291.75" customHeight="1" x14ac:dyDescent="0.15">
      <c r="A9189" s="525"/>
      <c r="B9189" s="528"/>
      <c r="C9189" s="529"/>
      <c r="D9189" s="543"/>
      <c r="E9189" s="528"/>
      <c r="F9189" s="528"/>
      <c r="G9189" s="528"/>
      <c r="H9189" s="539" t="s">
        <v>56</v>
      </c>
      <c r="I9189" s="539"/>
      <c r="J9189" s="83" t="s">
        <v>166</v>
      </c>
      <c r="K9189" s="83" t="s">
        <v>9</v>
      </c>
      <c r="L9189" s="87">
        <v>259.98</v>
      </c>
    </row>
    <row r="9190" spans="1:12" s="82" customFormat="1" ht="24" customHeight="1" x14ac:dyDescent="0.15">
      <c r="A9190" s="525"/>
      <c r="B9190" s="86" t="s">
        <v>33</v>
      </c>
      <c r="C9190" s="85" t="s">
        <v>34</v>
      </c>
      <c r="D9190" s="85" t="s">
        <v>169</v>
      </c>
      <c r="E9190" s="85" t="s">
        <v>168</v>
      </c>
      <c r="F9190" s="527"/>
      <c r="G9190" s="527"/>
      <c r="H9190" s="539" t="s">
        <v>167</v>
      </c>
      <c r="I9190" s="539"/>
      <c r="J9190" s="528" t="s">
        <v>166</v>
      </c>
      <c r="K9190" s="528" t="s">
        <v>166</v>
      </c>
      <c r="L9190" s="540">
        <v>0</v>
      </c>
    </row>
    <row r="9191" spans="1:12" s="82" customFormat="1" ht="24" customHeight="1" x14ac:dyDescent="0.15">
      <c r="A9191" s="525"/>
      <c r="B9191" s="83" t="s">
        <v>269</v>
      </c>
      <c r="C9191" s="83" t="s">
        <v>1375</v>
      </c>
      <c r="D9191" s="84">
        <v>43260</v>
      </c>
      <c r="E9191" s="83" t="s">
        <v>1374</v>
      </c>
      <c r="F9191" s="527"/>
      <c r="G9191" s="527"/>
      <c r="H9191" s="539"/>
      <c r="I9191" s="539"/>
      <c r="J9191" s="528"/>
      <c r="K9191" s="528"/>
      <c r="L9191" s="540"/>
    </row>
    <row r="9192" spans="1:12" s="82" customFormat="1" ht="24" customHeight="1" x14ac:dyDescent="0.15">
      <c r="A9192" s="525">
        <v>1733</v>
      </c>
      <c r="B9192" s="86" t="s">
        <v>23</v>
      </c>
      <c r="C9192" s="85" t="s">
        <v>24</v>
      </c>
      <c r="D9192" s="85" t="s">
        <v>175</v>
      </c>
      <c r="E9192" s="85" t="s">
        <v>174</v>
      </c>
      <c r="F9192" s="526" t="s">
        <v>18</v>
      </c>
      <c r="G9192" s="526"/>
      <c r="H9192" s="527"/>
      <c r="I9192" s="527"/>
      <c r="J9192" s="527"/>
      <c r="K9192" s="527"/>
      <c r="L9192" s="527"/>
    </row>
    <row r="9193" spans="1:12" s="82" customFormat="1" ht="26.25" customHeight="1" x14ac:dyDescent="0.15">
      <c r="A9193" s="525"/>
      <c r="B9193" s="528" t="s">
        <v>1373</v>
      </c>
      <c r="C9193" s="529" t="s">
        <v>1372</v>
      </c>
      <c r="D9193" s="543">
        <v>43274</v>
      </c>
      <c r="E9193" s="528" t="s">
        <v>526</v>
      </c>
      <c r="F9193" s="528" t="s">
        <v>693</v>
      </c>
      <c r="G9193" s="528"/>
      <c r="H9193" s="539" t="s">
        <v>170</v>
      </c>
      <c r="I9193" s="539"/>
      <c r="J9193" s="83" t="s">
        <v>166</v>
      </c>
      <c r="K9193" s="83" t="s">
        <v>166</v>
      </c>
      <c r="L9193" s="87">
        <v>0</v>
      </c>
    </row>
    <row r="9194" spans="1:12" s="82" customFormat="1" ht="134.25" customHeight="1" x14ac:dyDescent="0.15">
      <c r="A9194" s="525"/>
      <c r="B9194" s="528"/>
      <c r="C9194" s="529"/>
      <c r="D9194" s="543"/>
      <c r="E9194" s="528"/>
      <c r="F9194" s="528"/>
      <c r="G9194" s="528"/>
      <c r="H9194" s="539" t="s">
        <v>56</v>
      </c>
      <c r="I9194" s="539"/>
      <c r="J9194" s="83" t="s">
        <v>166</v>
      </c>
      <c r="K9194" s="83" t="s">
        <v>9</v>
      </c>
      <c r="L9194" s="87">
        <v>575.32000000000005</v>
      </c>
    </row>
    <row r="9195" spans="1:12" s="82" customFormat="1" ht="24" customHeight="1" x14ac:dyDescent="0.15">
      <c r="A9195" s="525"/>
      <c r="B9195" s="86" t="s">
        <v>33</v>
      </c>
      <c r="C9195" s="85" t="s">
        <v>34</v>
      </c>
      <c r="D9195" s="85" t="s">
        <v>169</v>
      </c>
      <c r="E9195" s="85" t="s">
        <v>168</v>
      </c>
      <c r="F9195" s="527"/>
      <c r="G9195" s="527"/>
      <c r="H9195" s="539" t="s">
        <v>167</v>
      </c>
      <c r="I9195" s="539"/>
      <c r="J9195" s="528" t="s">
        <v>166</v>
      </c>
      <c r="K9195" s="528" t="s">
        <v>9</v>
      </c>
      <c r="L9195" s="540">
        <v>905</v>
      </c>
    </row>
    <row r="9196" spans="1:12" s="82" customFormat="1" ht="24" customHeight="1" x14ac:dyDescent="0.15">
      <c r="A9196" s="525"/>
      <c r="B9196" s="83" t="s">
        <v>269</v>
      </c>
      <c r="C9196" s="83" t="s">
        <v>693</v>
      </c>
      <c r="D9196" s="84">
        <v>43274</v>
      </c>
      <c r="E9196" s="83" t="s">
        <v>1371</v>
      </c>
      <c r="F9196" s="527"/>
      <c r="G9196" s="527"/>
      <c r="H9196" s="539"/>
      <c r="I9196" s="539"/>
      <c r="J9196" s="528"/>
      <c r="K9196" s="528"/>
      <c r="L9196" s="540"/>
    </row>
    <row r="9197" spans="1:12" s="82" customFormat="1" ht="24" customHeight="1" x14ac:dyDescent="0.15">
      <c r="A9197" s="525">
        <v>1734</v>
      </c>
      <c r="B9197" s="86" t="s">
        <v>23</v>
      </c>
      <c r="C9197" s="85" t="s">
        <v>24</v>
      </c>
      <c r="D9197" s="85" t="s">
        <v>175</v>
      </c>
      <c r="E9197" s="85" t="s">
        <v>174</v>
      </c>
      <c r="F9197" s="526" t="s">
        <v>18</v>
      </c>
      <c r="G9197" s="526"/>
      <c r="H9197" s="527"/>
      <c r="I9197" s="527"/>
      <c r="J9197" s="527"/>
      <c r="K9197" s="527"/>
      <c r="L9197" s="527"/>
    </row>
    <row r="9198" spans="1:12" s="82" customFormat="1" ht="26.25" customHeight="1" x14ac:dyDescent="0.15">
      <c r="A9198" s="525"/>
      <c r="B9198" s="528" t="s">
        <v>1366</v>
      </c>
      <c r="C9198" s="529" t="s">
        <v>1370</v>
      </c>
      <c r="D9198" s="543">
        <v>43231</v>
      </c>
      <c r="E9198" s="528" t="s">
        <v>325</v>
      </c>
      <c r="F9198" s="528" t="s">
        <v>563</v>
      </c>
      <c r="G9198" s="528"/>
      <c r="H9198" s="539" t="s">
        <v>170</v>
      </c>
      <c r="I9198" s="539"/>
      <c r="J9198" s="83" t="s">
        <v>166</v>
      </c>
      <c r="K9198" s="83" t="s">
        <v>9</v>
      </c>
      <c r="L9198" s="87">
        <v>306</v>
      </c>
    </row>
    <row r="9199" spans="1:12" s="82" customFormat="1" ht="207.75" customHeight="1" x14ac:dyDescent="0.15">
      <c r="A9199" s="525"/>
      <c r="B9199" s="528"/>
      <c r="C9199" s="529"/>
      <c r="D9199" s="543"/>
      <c r="E9199" s="528"/>
      <c r="F9199" s="528"/>
      <c r="G9199" s="528"/>
      <c r="H9199" s="539" t="s">
        <v>56</v>
      </c>
      <c r="I9199" s="539"/>
      <c r="J9199" s="83" t="s">
        <v>166</v>
      </c>
      <c r="K9199" s="83" t="s">
        <v>9</v>
      </c>
      <c r="L9199" s="87">
        <v>406</v>
      </c>
    </row>
    <row r="9200" spans="1:12" s="82" customFormat="1" ht="24" customHeight="1" x14ac:dyDescent="0.15">
      <c r="A9200" s="525"/>
      <c r="B9200" s="86" t="s">
        <v>33</v>
      </c>
      <c r="C9200" s="85" t="s">
        <v>34</v>
      </c>
      <c r="D9200" s="85" t="s">
        <v>169</v>
      </c>
      <c r="E9200" s="85" t="s">
        <v>168</v>
      </c>
      <c r="F9200" s="527"/>
      <c r="G9200" s="527"/>
      <c r="H9200" s="539" t="s">
        <v>167</v>
      </c>
      <c r="I9200" s="539"/>
      <c r="J9200" s="528" t="s">
        <v>166</v>
      </c>
      <c r="K9200" s="528" t="s">
        <v>9</v>
      </c>
      <c r="L9200" s="540">
        <v>350</v>
      </c>
    </row>
    <row r="9201" spans="1:12" s="82" customFormat="1" ht="34.5" customHeight="1" x14ac:dyDescent="0.15">
      <c r="A9201" s="525"/>
      <c r="B9201" s="83" t="s">
        <v>363</v>
      </c>
      <c r="C9201" s="83" t="s">
        <v>563</v>
      </c>
      <c r="D9201" s="84">
        <v>43232</v>
      </c>
      <c r="E9201" s="83" t="s">
        <v>1369</v>
      </c>
      <c r="F9201" s="527"/>
      <c r="G9201" s="527"/>
      <c r="H9201" s="539"/>
      <c r="I9201" s="539"/>
      <c r="J9201" s="528"/>
      <c r="K9201" s="528"/>
      <c r="L9201" s="540"/>
    </row>
    <row r="9202" spans="1:12" s="82" customFormat="1" ht="24" customHeight="1" x14ac:dyDescent="0.15">
      <c r="A9202" s="525">
        <v>1735</v>
      </c>
      <c r="B9202" s="86" t="s">
        <v>23</v>
      </c>
      <c r="C9202" s="85" t="s">
        <v>24</v>
      </c>
      <c r="D9202" s="85" t="s">
        <v>175</v>
      </c>
      <c r="E9202" s="85" t="s">
        <v>174</v>
      </c>
      <c r="F9202" s="526" t="s">
        <v>18</v>
      </c>
      <c r="G9202" s="526"/>
      <c r="H9202" s="527"/>
      <c r="I9202" s="527"/>
      <c r="J9202" s="527"/>
      <c r="K9202" s="527"/>
      <c r="L9202" s="527"/>
    </row>
    <row r="9203" spans="1:12" s="82" customFormat="1" ht="26.25" customHeight="1" x14ac:dyDescent="0.15">
      <c r="A9203" s="525"/>
      <c r="B9203" s="528" t="s">
        <v>1366</v>
      </c>
      <c r="C9203" s="529" t="s">
        <v>1368</v>
      </c>
      <c r="D9203" s="543">
        <v>43273</v>
      </c>
      <c r="E9203" s="528" t="s">
        <v>297</v>
      </c>
      <c r="F9203" s="528" t="s">
        <v>554</v>
      </c>
      <c r="G9203" s="528"/>
      <c r="H9203" s="539" t="s">
        <v>170</v>
      </c>
      <c r="I9203" s="539"/>
      <c r="J9203" s="83" t="s">
        <v>166</v>
      </c>
      <c r="K9203" s="83" t="s">
        <v>9</v>
      </c>
      <c r="L9203" s="87">
        <v>329.36</v>
      </c>
    </row>
    <row r="9204" spans="1:12" s="82" customFormat="1" ht="365.25" customHeight="1" x14ac:dyDescent="0.15">
      <c r="A9204" s="525"/>
      <c r="B9204" s="528"/>
      <c r="C9204" s="529"/>
      <c r="D9204" s="543"/>
      <c r="E9204" s="528"/>
      <c r="F9204" s="528"/>
      <c r="G9204" s="528"/>
      <c r="H9204" s="539" t="s">
        <v>56</v>
      </c>
      <c r="I9204" s="539"/>
      <c r="J9204" s="83" t="s">
        <v>166</v>
      </c>
      <c r="K9204" s="83" t="s">
        <v>9</v>
      </c>
      <c r="L9204" s="87">
        <v>331.4</v>
      </c>
    </row>
    <row r="9205" spans="1:12" s="82" customFormat="1" ht="24" customHeight="1" x14ac:dyDescent="0.15">
      <c r="A9205" s="525"/>
      <c r="B9205" s="86" t="s">
        <v>33</v>
      </c>
      <c r="C9205" s="85" t="s">
        <v>34</v>
      </c>
      <c r="D9205" s="85" t="s">
        <v>169</v>
      </c>
      <c r="E9205" s="85" t="s">
        <v>168</v>
      </c>
      <c r="F9205" s="527"/>
      <c r="G9205" s="527"/>
      <c r="H9205" s="539" t="s">
        <v>167</v>
      </c>
      <c r="I9205" s="539"/>
      <c r="J9205" s="528" t="s">
        <v>166</v>
      </c>
      <c r="K9205" s="528" t="s">
        <v>9</v>
      </c>
      <c r="L9205" s="540">
        <v>850</v>
      </c>
    </row>
    <row r="9206" spans="1:12" s="82" customFormat="1" ht="34.5" customHeight="1" x14ac:dyDescent="0.15">
      <c r="A9206" s="525"/>
      <c r="B9206" s="83" t="s">
        <v>363</v>
      </c>
      <c r="C9206" s="83" t="s">
        <v>554</v>
      </c>
      <c r="D9206" s="84">
        <v>43274</v>
      </c>
      <c r="E9206" s="83" t="s">
        <v>1367</v>
      </c>
      <c r="F9206" s="527"/>
      <c r="G9206" s="527"/>
      <c r="H9206" s="539"/>
      <c r="I9206" s="539"/>
      <c r="J9206" s="528"/>
      <c r="K9206" s="528"/>
      <c r="L9206" s="540"/>
    </row>
    <row r="9207" spans="1:12" s="82" customFormat="1" ht="24" customHeight="1" x14ac:dyDescent="0.15">
      <c r="A9207" s="525">
        <v>1736</v>
      </c>
      <c r="B9207" s="86" t="s">
        <v>23</v>
      </c>
      <c r="C9207" s="85" t="s">
        <v>24</v>
      </c>
      <c r="D9207" s="85" t="s">
        <v>175</v>
      </c>
      <c r="E9207" s="85" t="s">
        <v>174</v>
      </c>
      <c r="F9207" s="526" t="s">
        <v>18</v>
      </c>
      <c r="G9207" s="526"/>
      <c r="H9207" s="527"/>
      <c r="I9207" s="527"/>
      <c r="J9207" s="527"/>
      <c r="K9207" s="527"/>
      <c r="L9207" s="527"/>
    </row>
    <row r="9208" spans="1:12" s="82" customFormat="1" ht="26.25" customHeight="1" x14ac:dyDescent="0.15">
      <c r="A9208" s="525"/>
      <c r="B9208" s="528" t="s">
        <v>1366</v>
      </c>
      <c r="C9208" s="529" t="s">
        <v>1365</v>
      </c>
      <c r="D9208" s="543">
        <v>43296</v>
      </c>
      <c r="E9208" s="528" t="s">
        <v>471</v>
      </c>
      <c r="F9208" s="528" t="s">
        <v>177</v>
      </c>
      <c r="G9208" s="528"/>
      <c r="H9208" s="539" t="s">
        <v>170</v>
      </c>
      <c r="I9208" s="539"/>
      <c r="J9208" s="83" t="s">
        <v>166</v>
      </c>
      <c r="K9208" s="83" t="s">
        <v>9</v>
      </c>
      <c r="L9208" s="87">
        <v>494.64</v>
      </c>
    </row>
    <row r="9209" spans="1:12" s="82" customFormat="1" ht="239.25" customHeight="1" x14ac:dyDescent="0.15">
      <c r="A9209" s="525"/>
      <c r="B9209" s="528"/>
      <c r="C9209" s="529"/>
      <c r="D9209" s="543"/>
      <c r="E9209" s="528"/>
      <c r="F9209" s="528"/>
      <c r="G9209" s="528"/>
      <c r="H9209" s="539" t="s">
        <v>56</v>
      </c>
      <c r="I9209" s="539"/>
      <c r="J9209" s="83" t="s">
        <v>166</v>
      </c>
      <c r="K9209" s="83" t="s">
        <v>9</v>
      </c>
      <c r="L9209" s="87">
        <v>3025.08</v>
      </c>
    </row>
    <row r="9210" spans="1:12" s="82" customFormat="1" ht="24" customHeight="1" x14ac:dyDescent="0.15">
      <c r="A9210" s="525"/>
      <c r="B9210" s="86" t="s">
        <v>33</v>
      </c>
      <c r="C9210" s="85" t="s">
        <v>34</v>
      </c>
      <c r="D9210" s="85" t="s">
        <v>169</v>
      </c>
      <c r="E9210" s="85" t="s">
        <v>168</v>
      </c>
      <c r="F9210" s="527"/>
      <c r="G9210" s="527"/>
      <c r="H9210" s="539" t="s">
        <v>167</v>
      </c>
      <c r="I9210" s="539"/>
      <c r="J9210" s="528" t="s">
        <v>166</v>
      </c>
      <c r="K9210" s="528" t="s">
        <v>9</v>
      </c>
      <c r="L9210" s="540">
        <v>552.19000000000005</v>
      </c>
    </row>
    <row r="9211" spans="1:12" s="82" customFormat="1" ht="34.5" customHeight="1" x14ac:dyDescent="0.15">
      <c r="A9211" s="525"/>
      <c r="B9211" s="83" t="s">
        <v>363</v>
      </c>
      <c r="C9211" s="83" t="s">
        <v>177</v>
      </c>
      <c r="D9211" s="84">
        <v>43300</v>
      </c>
      <c r="E9211" s="83" t="s">
        <v>1364</v>
      </c>
      <c r="F9211" s="527"/>
      <c r="G9211" s="527"/>
      <c r="H9211" s="539"/>
      <c r="I9211" s="539"/>
      <c r="J9211" s="528"/>
      <c r="K9211" s="528"/>
      <c r="L9211" s="540"/>
    </row>
    <row r="9212" spans="1:12" s="82" customFormat="1" ht="24" customHeight="1" x14ac:dyDescent="0.15">
      <c r="A9212" s="525">
        <v>1737</v>
      </c>
      <c r="B9212" s="86" t="s">
        <v>23</v>
      </c>
      <c r="C9212" s="85" t="s">
        <v>24</v>
      </c>
      <c r="D9212" s="85" t="s">
        <v>175</v>
      </c>
      <c r="E9212" s="85" t="s">
        <v>174</v>
      </c>
      <c r="F9212" s="526" t="s">
        <v>18</v>
      </c>
      <c r="G9212" s="526"/>
      <c r="H9212" s="527"/>
      <c r="I9212" s="527"/>
      <c r="J9212" s="527"/>
      <c r="K9212" s="527"/>
      <c r="L9212" s="527"/>
    </row>
    <row r="9213" spans="1:12" s="82" customFormat="1" ht="26.25" customHeight="1" x14ac:dyDescent="0.15">
      <c r="A9213" s="525"/>
      <c r="B9213" s="528" t="s">
        <v>1361</v>
      </c>
      <c r="C9213" s="529" t="s">
        <v>1363</v>
      </c>
      <c r="D9213" s="543">
        <v>43219</v>
      </c>
      <c r="E9213" s="528" t="s">
        <v>297</v>
      </c>
      <c r="F9213" s="528" t="s">
        <v>367</v>
      </c>
      <c r="G9213" s="528"/>
      <c r="H9213" s="539" t="s">
        <v>170</v>
      </c>
      <c r="I9213" s="539"/>
      <c r="J9213" s="83" t="s">
        <v>166</v>
      </c>
      <c r="K9213" s="83" t="s">
        <v>9</v>
      </c>
      <c r="L9213" s="87">
        <v>582</v>
      </c>
    </row>
    <row r="9214" spans="1:12" s="82" customFormat="1" ht="386.25" customHeight="1" x14ac:dyDescent="0.15">
      <c r="A9214" s="525"/>
      <c r="B9214" s="528"/>
      <c r="C9214" s="529"/>
      <c r="D9214" s="543"/>
      <c r="E9214" s="528"/>
      <c r="F9214" s="528"/>
      <c r="G9214" s="528"/>
      <c r="H9214" s="539" t="s">
        <v>56</v>
      </c>
      <c r="I9214" s="539"/>
      <c r="J9214" s="83" t="s">
        <v>166</v>
      </c>
      <c r="K9214" s="83" t="s">
        <v>9</v>
      </c>
      <c r="L9214" s="87">
        <v>258.32</v>
      </c>
    </row>
    <row r="9215" spans="1:12" s="82" customFormat="1" ht="24" customHeight="1" x14ac:dyDescent="0.15">
      <c r="A9215" s="525"/>
      <c r="B9215" s="86" t="s">
        <v>33</v>
      </c>
      <c r="C9215" s="85" t="s">
        <v>34</v>
      </c>
      <c r="D9215" s="85" t="s">
        <v>169</v>
      </c>
      <c r="E9215" s="85" t="s">
        <v>168</v>
      </c>
      <c r="F9215" s="527"/>
      <c r="G9215" s="527"/>
      <c r="H9215" s="539" t="s">
        <v>167</v>
      </c>
      <c r="I9215" s="539"/>
      <c r="J9215" s="528" t="s">
        <v>166</v>
      </c>
      <c r="K9215" s="528" t="s">
        <v>9</v>
      </c>
      <c r="L9215" s="540">
        <v>1394</v>
      </c>
    </row>
    <row r="9216" spans="1:12" s="82" customFormat="1" ht="24" customHeight="1" x14ac:dyDescent="0.15">
      <c r="A9216" s="525"/>
      <c r="B9216" s="83" t="s">
        <v>221</v>
      </c>
      <c r="C9216" s="83" t="s">
        <v>367</v>
      </c>
      <c r="D9216" s="84">
        <v>43221</v>
      </c>
      <c r="E9216" s="83" t="s">
        <v>1362</v>
      </c>
      <c r="F9216" s="527"/>
      <c r="G9216" s="527"/>
      <c r="H9216" s="539"/>
      <c r="I9216" s="539"/>
      <c r="J9216" s="528"/>
      <c r="K9216" s="528"/>
      <c r="L9216" s="540"/>
    </row>
    <row r="9217" spans="1:12" s="82" customFormat="1" ht="24" customHeight="1" x14ac:dyDescent="0.15">
      <c r="A9217" s="525">
        <v>1738</v>
      </c>
      <c r="B9217" s="86" t="s">
        <v>23</v>
      </c>
      <c r="C9217" s="85" t="s">
        <v>24</v>
      </c>
      <c r="D9217" s="85" t="s">
        <v>175</v>
      </c>
      <c r="E9217" s="85" t="s">
        <v>174</v>
      </c>
      <c r="F9217" s="526" t="s">
        <v>18</v>
      </c>
      <c r="G9217" s="526"/>
      <c r="H9217" s="527"/>
      <c r="I9217" s="527"/>
      <c r="J9217" s="527"/>
      <c r="K9217" s="527"/>
      <c r="L9217" s="527"/>
    </row>
    <row r="9218" spans="1:12" s="82" customFormat="1" ht="26.25" customHeight="1" x14ac:dyDescent="0.15">
      <c r="A9218" s="525"/>
      <c r="B9218" s="528" t="s">
        <v>1361</v>
      </c>
      <c r="C9218" s="529" t="s">
        <v>1360</v>
      </c>
      <c r="D9218" s="543">
        <v>43361</v>
      </c>
      <c r="E9218" s="528" t="s">
        <v>1359</v>
      </c>
      <c r="F9218" s="528" t="s">
        <v>1358</v>
      </c>
      <c r="G9218" s="528"/>
      <c r="H9218" s="539" t="s">
        <v>170</v>
      </c>
      <c r="I9218" s="539"/>
      <c r="J9218" s="83" t="s">
        <v>166</v>
      </c>
      <c r="K9218" s="83" t="s">
        <v>9</v>
      </c>
      <c r="L9218" s="87">
        <v>291.12</v>
      </c>
    </row>
    <row r="9219" spans="1:12" s="82" customFormat="1" ht="408.95" customHeight="1" x14ac:dyDescent="0.15">
      <c r="A9219" s="525"/>
      <c r="B9219" s="528"/>
      <c r="C9219" s="529"/>
      <c r="D9219" s="543"/>
      <c r="E9219" s="528"/>
      <c r="F9219" s="528"/>
      <c r="G9219" s="528"/>
      <c r="H9219" s="539" t="s">
        <v>56</v>
      </c>
      <c r="I9219" s="539"/>
      <c r="J9219" s="528" t="s">
        <v>166</v>
      </c>
      <c r="K9219" s="528" t="s">
        <v>9</v>
      </c>
      <c r="L9219" s="540">
        <v>607.6</v>
      </c>
    </row>
    <row r="9220" spans="1:12" s="82" customFormat="1" ht="103.35" customHeight="1" x14ac:dyDescent="0.15">
      <c r="A9220" s="525"/>
      <c r="B9220" s="528"/>
      <c r="C9220" s="529"/>
      <c r="D9220" s="543"/>
      <c r="E9220" s="528"/>
      <c r="F9220" s="528"/>
      <c r="G9220" s="528"/>
      <c r="H9220" s="539"/>
      <c r="I9220" s="539"/>
      <c r="J9220" s="528"/>
      <c r="K9220" s="528"/>
      <c r="L9220" s="540"/>
    </row>
    <row r="9221" spans="1:12" s="82" customFormat="1" ht="24" customHeight="1" x14ac:dyDescent="0.15">
      <c r="A9221" s="525"/>
      <c r="B9221" s="86" t="s">
        <v>33</v>
      </c>
      <c r="C9221" s="85" t="s">
        <v>34</v>
      </c>
      <c r="D9221" s="85" t="s">
        <v>169</v>
      </c>
      <c r="E9221" s="85" t="s">
        <v>168</v>
      </c>
      <c r="F9221" s="527"/>
      <c r="G9221" s="527"/>
      <c r="H9221" s="539" t="s">
        <v>167</v>
      </c>
      <c r="I9221" s="539"/>
      <c r="J9221" s="528" t="s">
        <v>166</v>
      </c>
      <c r="K9221" s="528" t="s">
        <v>9</v>
      </c>
      <c r="L9221" s="540">
        <v>36.54</v>
      </c>
    </row>
    <row r="9222" spans="1:12" s="82" customFormat="1" ht="24" customHeight="1" x14ac:dyDescent="0.15">
      <c r="A9222" s="525"/>
      <c r="B9222" s="83" t="s">
        <v>221</v>
      </c>
      <c r="C9222" s="83" t="s">
        <v>1358</v>
      </c>
      <c r="D9222" s="84">
        <v>43363</v>
      </c>
      <c r="E9222" s="83" t="s">
        <v>1357</v>
      </c>
      <c r="F9222" s="527"/>
      <c r="G9222" s="527"/>
      <c r="H9222" s="539"/>
      <c r="I9222" s="539"/>
      <c r="J9222" s="528"/>
      <c r="K9222" s="528"/>
      <c r="L9222" s="540"/>
    </row>
    <row r="9223" spans="1:12" s="82" customFormat="1" ht="24" customHeight="1" x14ac:dyDescent="0.15">
      <c r="A9223" s="525">
        <v>1739</v>
      </c>
      <c r="B9223" s="86" t="s">
        <v>23</v>
      </c>
      <c r="C9223" s="85" t="s">
        <v>24</v>
      </c>
      <c r="D9223" s="85" t="s">
        <v>175</v>
      </c>
      <c r="E9223" s="85" t="s">
        <v>174</v>
      </c>
      <c r="F9223" s="526" t="s">
        <v>18</v>
      </c>
      <c r="G9223" s="526"/>
      <c r="H9223" s="527"/>
      <c r="I9223" s="527"/>
      <c r="J9223" s="527"/>
      <c r="K9223" s="527"/>
      <c r="L9223" s="527"/>
    </row>
    <row r="9224" spans="1:12" s="82" customFormat="1" ht="26.25" customHeight="1" x14ac:dyDescent="0.15">
      <c r="A9224" s="525"/>
      <c r="B9224" s="528" t="s">
        <v>1351</v>
      </c>
      <c r="C9224" s="529" t="s">
        <v>1356</v>
      </c>
      <c r="D9224" s="543">
        <v>43203</v>
      </c>
      <c r="E9224" s="528" t="s">
        <v>700</v>
      </c>
      <c r="F9224" s="528" t="s">
        <v>554</v>
      </c>
      <c r="G9224" s="528"/>
      <c r="H9224" s="539" t="s">
        <v>170</v>
      </c>
      <c r="I9224" s="539"/>
      <c r="J9224" s="83" t="s">
        <v>166</v>
      </c>
      <c r="K9224" s="83" t="s">
        <v>9</v>
      </c>
      <c r="L9224" s="87">
        <v>605.78</v>
      </c>
    </row>
    <row r="9225" spans="1:12" s="82" customFormat="1" ht="270.75" customHeight="1" x14ac:dyDescent="0.15">
      <c r="A9225" s="525"/>
      <c r="B9225" s="528"/>
      <c r="C9225" s="529"/>
      <c r="D9225" s="543"/>
      <c r="E9225" s="528"/>
      <c r="F9225" s="528"/>
      <c r="G9225" s="528"/>
      <c r="H9225" s="539" t="s">
        <v>56</v>
      </c>
      <c r="I9225" s="539"/>
      <c r="J9225" s="83" t="s">
        <v>166</v>
      </c>
      <c r="K9225" s="83" t="s">
        <v>9</v>
      </c>
      <c r="L9225" s="87">
        <v>432.36</v>
      </c>
    </row>
    <row r="9226" spans="1:12" s="82" customFormat="1" ht="24" customHeight="1" x14ac:dyDescent="0.15">
      <c r="A9226" s="525"/>
      <c r="B9226" s="86" t="s">
        <v>33</v>
      </c>
      <c r="C9226" s="85" t="s">
        <v>34</v>
      </c>
      <c r="D9226" s="85" t="s">
        <v>169</v>
      </c>
      <c r="E9226" s="85" t="s">
        <v>168</v>
      </c>
      <c r="F9226" s="527"/>
      <c r="G9226" s="527"/>
      <c r="H9226" s="539" t="s">
        <v>167</v>
      </c>
      <c r="I9226" s="539"/>
      <c r="J9226" s="528" t="s">
        <v>166</v>
      </c>
      <c r="K9226" s="528" t="s">
        <v>9</v>
      </c>
      <c r="L9226" s="540">
        <v>680</v>
      </c>
    </row>
    <row r="9227" spans="1:12" s="82" customFormat="1" ht="24" customHeight="1" x14ac:dyDescent="0.15">
      <c r="A9227" s="525"/>
      <c r="B9227" s="83" t="s">
        <v>311</v>
      </c>
      <c r="C9227" s="83" t="s">
        <v>554</v>
      </c>
      <c r="D9227" s="84">
        <v>43205</v>
      </c>
      <c r="E9227" s="83" t="s">
        <v>1355</v>
      </c>
      <c r="F9227" s="527"/>
      <c r="G9227" s="527"/>
      <c r="H9227" s="539"/>
      <c r="I9227" s="539"/>
      <c r="J9227" s="528"/>
      <c r="K9227" s="528"/>
      <c r="L9227" s="540"/>
    </row>
    <row r="9228" spans="1:12" s="82" customFormat="1" ht="24" customHeight="1" x14ac:dyDescent="0.15">
      <c r="A9228" s="525">
        <v>1740</v>
      </c>
      <c r="B9228" s="86" t="s">
        <v>23</v>
      </c>
      <c r="C9228" s="85" t="s">
        <v>24</v>
      </c>
      <c r="D9228" s="85" t="s">
        <v>175</v>
      </c>
      <c r="E9228" s="85" t="s">
        <v>174</v>
      </c>
      <c r="F9228" s="526" t="s">
        <v>18</v>
      </c>
      <c r="G9228" s="526"/>
      <c r="H9228" s="527"/>
      <c r="I9228" s="527"/>
      <c r="J9228" s="527"/>
      <c r="K9228" s="527"/>
      <c r="L9228" s="527"/>
    </row>
    <row r="9229" spans="1:12" s="82" customFormat="1" ht="26.25" customHeight="1" x14ac:dyDescent="0.15">
      <c r="A9229" s="525"/>
      <c r="B9229" s="528" t="s">
        <v>1351</v>
      </c>
      <c r="C9229" s="528" t="s">
        <v>1354</v>
      </c>
      <c r="D9229" s="543">
        <v>43268</v>
      </c>
      <c r="E9229" s="528" t="s">
        <v>1353</v>
      </c>
      <c r="F9229" s="528" t="s">
        <v>1352</v>
      </c>
      <c r="G9229" s="528"/>
      <c r="H9229" s="539" t="s">
        <v>170</v>
      </c>
      <c r="I9229" s="539"/>
      <c r="J9229" s="83" t="s">
        <v>166</v>
      </c>
      <c r="K9229" s="83" t="s">
        <v>166</v>
      </c>
      <c r="L9229" s="87">
        <v>0</v>
      </c>
    </row>
    <row r="9230" spans="1:12" s="82" customFormat="1" ht="71.25" customHeight="1" x14ac:dyDescent="0.15">
      <c r="A9230" s="525"/>
      <c r="B9230" s="528"/>
      <c r="C9230" s="528"/>
      <c r="D9230" s="543"/>
      <c r="E9230" s="528"/>
      <c r="F9230" s="528"/>
      <c r="G9230" s="528"/>
      <c r="H9230" s="539" t="s">
        <v>56</v>
      </c>
      <c r="I9230" s="539"/>
      <c r="J9230" s="83" t="s">
        <v>166</v>
      </c>
      <c r="K9230" s="83" t="s">
        <v>9</v>
      </c>
      <c r="L9230" s="87">
        <v>282.29000000000002</v>
      </c>
    </row>
    <row r="9231" spans="1:12" s="82" customFormat="1" ht="24" customHeight="1" x14ac:dyDescent="0.15">
      <c r="A9231" s="525"/>
      <c r="B9231" s="86" t="s">
        <v>33</v>
      </c>
      <c r="C9231" s="85" t="s">
        <v>34</v>
      </c>
      <c r="D9231" s="85" t="s">
        <v>169</v>
      </c>
      <c r="E9231" s="85" t="s">
        <v>168</v>
      </c>
      <c r="F9231" s="527"/>
      <c r="G9231" s="527"/>
      <c r="H9231" s="539" t="s">
        <v>167</v>
      </c>
      <c r="I9231" s="539"/>
      <c r="J9231" s="528" t="s">
        <v>166</v>
      </c>
      <c r="K9231" s="528" t="s">
        <v>9</v>
      </c>
      <c r="L9231" s="540">
        <v>910</v>
      </c>
    </row>
    <row r="9232" spans="1:12" s="82" customFormat="1" ht="24" customHeight="1" x14ac:dyDescent="0.15">
      <c r="A9232" s="525"/>
      <c r="B9232" s="83" t="s">
        <v>311</v>
      </c>
      <c r="C9232" s="83" t="s">
        <v>1352</v>
      </c>
      <c r="D9232" s="84">
        <v>43273</v>
      </c>
      <c r="E9232" s="83" t="s">
        <v>336</v>
      </c>
      <c r="F9232" s="527"/>
      <c r="G9232" s="527"/>
      <c r="H9232" s="539"/>
      <c r="I9232" s="539"/>
      <c r="J9232" s="528"/>
      <c r="K9232" s="528"/>
      <c r="L9232" s="540"/>
    </row>
    <row r="9233" spans="1:12" s="82" customFormat="1" ht="24" customHeight="1" x14ac:dyDescent="0.15">
      <c r="A9233" s="525">
        <v>1741</v>
      </c>
      <c r="B9233" s="86" t="s">
        <v>23</v>
      </c>
      <c r="C9233" s="85" t="s">
        <v>24</v>
      </c>
      <c r="D9233" s="85" t="s">
        <v>175</v>
      </c>
      <c r="E9233" s="85" t="s">
        <v>174</v>
      </c>
      <c r="F9233" s="526" t="s">
        <v>18</v>
      </c>
      <c r="G9233" s="526"/>
      <c r="H9233" s="527"/>
      <c r="I9233" s="527"/>
      <c r="J9233" s="527"/>
      <c r="K9233" s="527"/>
      <c r="L9233" s="527"/>
    </row>
    <row r="9234" spans="1:12" s="82" customFormat="1" ht="26.25" customHeight="1" x14ac:dyDescent="0.15">
      <c r="A9234" s="525"/>
      <c r="B9234" s="528" t="s">
        <v>1351</v>
      </c>
      <c r="C9234" s="529" t="s">
        <v>1350</v>
      </c>
      <c r="D9234" s="543">
        <v>43279</v>
      </c>
      <c r="E9234" s="528" t="s">
        <v>297</v>
      </c>
      <c r="F9234" s="528" t="s">
        <v>1111</v>
      </c>
      <c r="G9234" s="528"/>
      <c r="H9234" s="539" t="s">
        <v>170</v>
      </c>
      <c r="I9234" s="539"/>
      <c r="J9234" s="83" t="s">
        <v>166</v>
      </c>
      <c r="K9234" s="83" t="s">
        <v>9</v>
      </c>
      <c r="L9234" s="87">
        <v>641.20000000000005</v>
      </c>
    </row>
    <row r="9235" spans="1:12" s="82" customFormat="1" ht="249.75" customHeight="1" x14ac:dyDescent="0.15">
      <c r="A9235" s="525"/>
      <c r="B9235" s="528"/>
      <c r="C9235" s="529"/>
      <c r="D9235" s="543"/>
      <c r="E9235" s="528"/>
      <c r="F9235" s="528"/>
      <c r="G9235" s="528"/>
      <c r="H9235" s="539" t="s">
        <v>56</v>
      </c>
      <c r="I9235" s="539"/>
      <c r="J9235" s="83" t="s">
        <v>166</v>
      </c>
      <c r="K9235" s="83" t="s">
        <v>9</v>
      </c>
      <c r="L9235" s="87">
        <v>327.95</v>
      </c>
    </row>
    <row r="9236" spans="1:12" s="82" customFormat="1" ht="24" customHeight="1" x14ac:dyDescent="0.15">
      <c r="A9236" s="525"/>
      <c r="B9236" s="86" t="s">
        <v>33</v>
      </c>
      <c r="C9236" s="85" t="s">
        <v>34</v>
      </c>
      <c r="D9236" s="85" t="s">
        <v>169</v>
      </c>
      <c r="E9236" s="85" t="s">
        <v>168</v>
      </c>
      <c r="F9236" s="527"/>
      <c r="G9236" s="527"/>
      <c r="H9236" s="539" t="s">
        <v>167</v>
      </c>
      <c r="I9236" s="539"/>
      <c r="J9236" s="528" t="s">
        <v>166</v>
      </c>
      <c r="K9236" s="528" t="s">
        <v>9</v>
      </c>
      <c r="L9236" s="540">
        <v>33</v>
      </c>
    </row>
    <row r="9237" spans="1:12" s="82" customFormat="1" ht="24" customHeight="1" x14ac:dyDescent="0.15">
      <c r="A9237" s="525"/>
      <c r="B9237" s="83" t="s">
        <v>311</v>
      </c>
      <c r="C9237" s="83" t="s">
        <v>1111</v>
      </c>
      <c r="D9237" s="84">
        <v>43281</v>
      </c>
      <c r="E9237" s="83" t="s">
        <v>1349</v>
      </c>
      <c r="F9237" s="527"/>
      <c r="G9237" s="527"/>
      <c r="H9237" s="539"/>
      <c r="I9237" s="539"/>
      <c r="J9237" s="528"/>
      <c r="K9237" s="528"/>
      <c r="L9237" s="540"/>
    </row>
    <row r="9238" spans="1:12" s="82" customFormat="1" ht="24" customHeight="1" x14ac:dyDescent="0.15">
      <c r="A9238" s="525">
        <v>1742</v>
      </c>
      <c r="B9238" s="86" t="s">
        <v>23</v>
      </c>
      <c r="C9238" s="85" t="s">
        <v>24</v>
      </c>
      <c r="D9238" s="85" t="s">
        <v>175</v>
      </c>
      <c r="E9238" s="85" t="s">
        <v>174</v>
      </c>
      <c r="F9238" s="526" t="s">
        <v>18</v>
      </c>
      <c r="G9238" s="526"/>
      <c r="H9238" s="527"/>
      <c r="I9238" s="527"/>
      <c r="J9238" s="527"/>
      <c r="K9238" s="527"/>
      <c r="L9238" s="527"/>
    </row>
    <row r="9239" spans="1:12" s="82" customFormat="1" ht="26.25" customHeight="1" x14ac:dyDescent="0.15">
      <c r="A9239" s="525"/>
      <c r="B9239" s="528" t="s">
        <v>1347</v>
      </c>
      <c r="C9239" s="529" t="s">
        <v>1346</v>
      </c>
      <c r="D9239" s="543">
        <v>43263</v>
      </c>
      <c r="E9239" s="528" t="s">
        <v>270</v>
      </c>
      <c r="F9239" s="528" t="s">
        <v>1348</v>
      </c>
      <c r="G9239" s="528"/>
      <c r="H9239" s="539" t="s">
        <v>170</v>
      </c>
      <c r="I9239" s="539"/>
      <c r="J9239" s="83" t="s">
        <v>166</v>
      </c>
      <c r="K9239" s="83" t="s">
        <v>9</v>
      </c>
      <c r="L9239" s="87">
        <v>1066</v>
      </c>
    </row>
    <row r="9240" spans="1:12" s="82" customFormat="1" ht="197.25" customHeight="1" x14ac:dyDescent="0.15">
      <c r="A9240" s="525"/>
      <c r="B9240" s="528"/>
      <c r="C9240" s="529"/>
      <c r="D9240" s="543"/>
      <c r="E9240" s="528"/>
      <c r="F9240" s="528"/>
      <c r="G9240" s="528"/>
      <c r="H9240" s="539" t="s">
        <v>56</v>
      </c>
      <c r="I9240" s="539"/>
      <c r="J9240" s="83" t="s">
        <v>166</v>
      </c>
      <c r="K9240" s="83" t="s">
        <v>9</v>
      </c>
      <c r="L9240" s="87">
        <v>4748.21</v>
      </c>
    </row>
    <row r="9241" spans="1:12" s="82" customFormat="1" ht="24" customHeight="1" x14ac:dyDescent="0.15">
      <c r="A9241" s="525"/>
      <c r="B9241" s="86" t="s">
        <v>33</v>
      </c>
      <c r="C9241" s="85" t="s">
        <v>34</v>
      </c>
      <c r="D9241" s="85" t="s">
        <v>169</v>
      </c>
      <c r="E9241" s="85" t="s">
        <v>168</v>
      </c>
      <c r="F9241" s="527"/>
      <c r="G9241" s="527"/>
      <c r="H9241" s="539" t="s">
        <v>167</v>
      </c>
      <c r="I9241" s="539"/>
      <c r="J9241" s="528" t="s">
        <v>166</v>
      </c>
      <c r="K9241" s="528" t="s">
        <v>166</v>
      </c>
      <c r="L9241" s="540">
        <v>0</v>
      </c>
    </row>
    <row r="9242" spans="1:12" s="82" customFormat="1" ht="34.5" customHeight="1" x14ac:dyDescent="0.15">
      <c r="A9242" s="525"/>
      <c r="B9242" s="83" t="s">
        <v>1345</v>
      </c>
      <c r="C9242" s="83" t="s">
        <v>1348</v>
      </c>
      <c r="D9242" s="84">
        <v>43286</v>
      </c>
      <c r="E9242" s="83" t="s">
        <v>1343</v>
      </c>
      <c r="F9242" s="527"/>
      <c r="G9242" s="527"/>
      <c r="H9242" s="539"/>
      <c r="I9242" s="539"/>
      <c r="J9242" s="528"/>
      <c r="K9242" s="528"/>
      <c r="L9242" s="540"/>
    </row>
    <row r="9243" spans="1:12" s="82" customFormat="1" ht="24" customHeight="1" x14ac:dyDescent="0.15">
      <c r="A9243" s="525">
        <v>1743</v>
      </c>
      <c r="B9243" s="86" t="s">
        <v>23</v>
      </c>
      <c r="C9243" s="85" t="s">
        <v>24</v>
      </c>
      <c r="D9243" s="85" t="s">
        <v>175</v>
      </c>
      <c r="E9243" s="85" t="s">
        <v>174</v>
      </c>
      <c r="F9243" s="526" t="s">
        <v>18</v>
      </c>
      <c r="G9243" s="526"/>
      <c r="H9243" s="527"/>
      <c r="I9243" s="527"/>
      <c r="J9243" s="527"/>
      <c r="K9243" s="527"/>
      <c r="L9243" s="527"/>
    </row>
    <row r="9244" spans="1:12" s="82" customFormat="1" ht="26.25" customHeight="1" x14ac:dyDescent="0.15">
      <c r="A9244" s="525"/>
      <c r="B9244" s="528" t="s">
        <v>1347</v>
      </c>
      <c r="C9244" s="529" t="s">
        <v>1346</v>
      </c>
      <c r="D9244" s="543">
        <v>43263</v>
      </c>
      <c r="E9244" s="528" t="s">
        <v>270</v>
      </c>
      <c r="F9244" s="528" t="s">
        <v>1344</v>
      </c>
      <c r="G9244" s="528"/>
      <c r="H9244" s="539" t="s">
        <v>170</v>
      </c>
      <c r="I9244" s="539"/>
      <c r="J9244" s="83" t="s">
        <v>166</v>
      </c>
      <c r="K9244" s="83" t="s">
        <v>9</v>
      </c>
      <c r="L9244" s="87">
        <v>660</v>
      </c>
    </row>
    <row r="9245" spans="1:12" s="82" customFormat="1" ht="197.25" customHeight="1" x14ac:dyDescent="0.15">
      <c r="A9245" s="525"/>
      <c r="B9245" s="528"/>
      <c r="C9245" s="529"/>
      <c r="D9245" s="543"/>
      <c r="E9245" s="528"/>
      <c r="F9245" s="528"/>
      <c r="G9245" s="528"/>
      <c r="H9245" s="539" t="s">
        <v>56</v>
      </c>
      <c r="I9245" s="539"/>
      <c r="J9245" s="83" t="s">
        <v>166</v>
      </c>
      <c r="K9245" s="83" t="s">
        <v>9</v>
      </c>
      <c r="L9245" s="87">
        <v>1935.85</v>
      </c>
    </row>
    <row r="9246" spans="1:12" s="82" customFormat="1" ht="24" customHeight="1" x14ac:dyDescent="0.15">
      <c r="A9246" s="525"/>
      <c r="B9246" s="86" t="s">
        <v>33</v>
      </c>
      <c r="C9246" s="85" t="s">
        <v>34</v>
      </c>
      <c r="D9246" s="85" t="s">
        <v>169</v>
      </c>
      <c r="E9246" s="85" t="s">
        <v>168</v>
      </c>
      <c r="F9246" s="527"/>
      <c r="G9246" s="527"/>
      <c r="H9246" s="539" t="s">
        <v>167</v>
      </c>
      <c r="I9246" s="539"/>
      <c r="J9246" s="528" t="s">
        <v>166</v>
      </c>
      <c r="K9246" s="528" t="s">
        <v>166</v>
      </c>
      <c r="L9246" s="540">
        <v>0</v>
      </c>
    </row>
    <row r="9247" spans="1:12" s="82" customFormat="1" ht="34.5" customHeight="1" x14ac:dyDescent="0.15">
      <c r="A9247" s="525"/>
      <c r="B9247" s="83" t="s">
        <v>1345</v>
      </c>
      <c r="C9247" s="83" t="s">
        <v>1344</v>
      </c>
      <c r="D9247" s="84">
        <v>43286</v>
      </c>
      <c r="E9247" s="83" t="s">
        <v>1343</v>
      </c>
      <c r="F9247" s="527"/>
      <c r="G9247" s="527"/>
      <c r="H9247" s="539"/>
      <c r="I9247" s="539"/>
      <c r="J9247" s="528"/>
      <c r="K9247" s="528"/>
      <c r="L9247" s="540"/>
    </row>
    <row r="9248" spans="1:12" s="82" customFormat="1" ht="24" customHeight="1" x14ac:dyDescent="0.15">
      <c r="A9248" s="525">
        <v>1744</v>
      </c>
      <c r="B9248" s="86" t="s">
        <v>23</v>
      </c>
      <c r="C9248" s="85" t="s">
        <v>24</v>
      </c>
      <c r="D9248" s="85" t="s">
        <v>175</v>
      </c>
      <c r="E9248" s="85" t="s">
        <v>174</v>
      </c>
      <c r="F9248" s="526" t="s">
        <v>18</v>
      </c>
      <c r="G9248" s="526"/>
      <c r="H9248" s="527"/>
      <c r="I9248" s="527"/>
      <c r="J9248" s="527"/>
      <c r="K9248" s="527"/>
      <c r="L9248" s="527"/>
    </row>
    <row r="9249" spans="1:12" s="82" customFormat="1" ht="26.25" customHeight="1" x14ac:dyDescent="0.15">
      <c r="A9249" s="525"/>
      <c r="B9249" s="528" t="s">
        <v>1342</v>
      </c>
      <c r="C9249" s="529" t="s">
        <v>1341</v>
      </c>
      <c r="D9249" s="543">
        <v>43340</v>
      </c>
      <c r="E9249" s="528" t="s">
        <v>297</v>
      </c>
      <c r="F9249" s="528" t="s">
        <v>1340</v>
      </c>
      <c r="G9249" s="528"/>
      <c r="H9249" s="539" t="s">
        <v>170</v>
      </c>
      <c r="I9249" s="539"/>
      <c r="J9249" s="83" t="s">
        <v>166</v>
      </c>
      <c r="K9249" s="83" t="s">
        <v>9</v>
      </c>
      <c r="L9249" s="87">
        <v>300.75</v>
      </c>
    </row>
    <row r="9250" spans="1:12" s="82" customFormat="1" ht="354.75" customHeight="1" x14ac:dyDescent="0.15">
      <c r="A9250" s="525"/>
      <c r="B9250" s="528"/>
      <c r="C9250" s="529"/>
      <c r="D9250" s="543"/>
      <c r="E9250" s="528"/>
      <c r="F9250" s="528"/>
      <c r="G9250" s="528"/>
      <c r="H9250" s="539" t="s">
        <v>56</v>
      </c>
      <c r="I9250" s="539"/>
      <c r="J9250" s="83" t="s">
        <v>166</v>
      </c>
      <c r="K9250" s="83" t="s">
        <v>9</v>
      </c>
      <c r="L9250" s="87">
        <v>241.8</v>
      </c>
    </row>
    <row r="9251" spans="1:12" s="82" customFormat="1" ht="24" customHeight="1" x14ac:dyDescent="0.15">
      <c r="A9251" s="525"/>
      <c r="B9251" s="86" t="s">
        <v>33</v>
      </c>
      <c r="C9251" s="85" t="s">
        <v>34</v>
      </c>
      <c r="D9251" s="85" t="s">
        <v>169</v>
      </c>
      <c r="E9251" s="85" t="s">
        <v>168</v>
      </c>
      <c r="F9251" s="527"/>
      <c r="G9251" s="527"/>
      <c r="H9251" s="539" t="s">
        <v>167</v>
      </c>
      <c r="I9251" s="539"/>
      <c r="J9251" s="528" t="s">
        <v>166</v>
      </c>
      <c r="K9251" s="528" t="s">
        <v>166</v>
      </c>
      <c r="L9251" s="540">
        <v>0</v>
      </c>
    </row>
    <row r="9252" spans="1:12" s="82" customFormat="1" ht="24" customHeight="1" x14ac:dyDescent="0.15">
      <c r="A9252" s="525"/>
      <c r="B9252" s="83" t="s">
        <v>192</v>
      </c>
      <c r="C9252" s="83" t="s">
        <v>1340</v>
      </c>
      <c r="D9252" s="84">
        <v>43341</v>
      </c>
      <c r="E9252" s="83" t="s">
        <v>1339</v>
      </c>
      <c r="F9252" s="527"/>
      <c r="G9252" s="527"/>
      <c r="H9252" s="539"/>
      <c r="I9252" s="539"/>
      <c r="J9252" s="528"/>
      <c r="K9252" s="528"/>
      <c r="L9252" s="540"/>
    </row>
    <row r="9253" spans="1:12" s="82" customFormat="1" ht="24" customHeight="1" x14ac:dyDescent="0.15">
      <c r="A9253" s="525">
        <v>1745</v>
      </c>
      <c r="B9253" s="86" t="s">
        <v>23</v>
      </c>
      <c r="C9253" s="85" t="s">
        <v>24</v>
      </c>
      <c r="D9253" s="85" t="s">
        <v>175</v>
      </c>
      <c r="E9253" s="85" t="s">
        <v>174</v>
      </c>
      <c r="F9253" s="526" t="s">
        <v>18</v>
      </c>
      <c r="G9253" s="526"/>
      <c r="H9253" s="527"/>
      <c r="I9253" s="527"/>
      <c r="J9253" s="527"/>
      <c r="K9253" s="527"/>
      <c r="L9253" s="527"/>
    </row>
    <row r="9254" spans="1:12" s="82" customFormat="1" ht="26.25" customHeight="1" x14ac:dyDescent="0.15">
      <c r="A9254" s="525"/>
      <c r="B9254" s="528" t="s">
        <v>1338</v>
      </c>
      <c r="C9254" s="529" t="s">
        <v>1337</v>
      </c>
      <c r="D9254" s="543">
        <v>43230</v>
      </c>
      <c r="E9254" s="528" t="s">
        <v>597</v>
      </c>
      <c r="F9254" s="528" t="s">
        <v>596</v>
      </c>
      <c r="G9254" s="528"/>
      <c r="H9254" s="539" t="s">
        <v>170</v>
      </c>
      <c r="I9254" s="539"/>
      <c r="J9254" s="83" t="s">
        <v>166</v>
      </c>
      <c r="K9254" s="83" t="s">
        <v>9</v>
      </c>
      <c r="L9254" s="87">
        <v>3314</v>
      </c>
    </row>
    <row r="9255" spans="1:12" s="82" customFormat="1" ht="408.95" customHeight="1" x14ac:dyDescent="0.15">
      <c r="A9255" s="525"/>
      <c r="B9255" s="528"/>
      <c r="C9255" s="529"/>
      <c r="D9255" s="543"/>
      <c r="E9255" s="528"/>
      <c r="F9255" s="528"/>
      <c r="G9255" s="528"/>
      <c r="H9255" s="539" t="s">
        <v>56</v>
      </c>
      <c r="I9255" s="539"/>
      <c r="J9255" s="528" t="s">
        <v>166</v>
      </c>
      <c r="K9255" s="528" t="s">
        <v>9</v>
      </c>
      <c r="L9255" s="540">
        <v>301.61</v>
      </c>
    </row>
    <row r="9256" spans="1:12" s="82" customFormat="1" ht="19.350000000000001" customHeight="1" x14ac:dyDescent="0.15">
      <c r="A9256" s="525"/>
      <c r="B9256" s="528"/>
      <c r="C9256" s="529"/>
      <c r="D9256" s="543"/>
      <c r="E9256" s="528"/>
      <c r="F9256" s="528"/>
      <c r="G9256" s="528"/>
      <c r="H9256" s="539"/>
      <c r="I9256" s="539"/>
      <c r="J9256" s="528"/>
      <c r="K9256" s="528"/>
      <c r="L9256" s="540"/>
    </row>
    <row r="9257" spans="1:12" s="82" customFormat="1" ht="24" customHeight="1" x14ac:dyDescent="0.15">
      <c r="A9257" s="525"/>
      <c r="B9257" s="86" t="s">
        <v>33</v>
      </c>
      <c r="C9257" s="85" t="s">
        <v>34</v>
      </c>
      <c r="D9257" s="85" t="s">
        <v>169</v>
      </c>
      <c r="E9257" s="85" t="s">
        <v>168</v>
      </c>
      <c r="F9257" s="527"/>
      <c r="G9257" s="527"/>
      <c r="H9257" s="539" t="s">
        <v>167</v>
      </c>
      <c r="I9257" s="539"/>
      <c r="J9257" s="528" t="s">
        <v>166</v>
      </c>
      <c r="K9257" s="528" t="s">
        <v>9</v>
      </c>
      <c r="L9257" s="540">
        <v>120</v>
      </c>
    </row>
    <row r="9258" spans="1:12" s="82" customFormat="1" ht="24" customHeight="1" x14ac:dyDescent="0.15">
      <c r="A9258" s="525"/>
      <c r="B9258" s="83" t="s">
        <v>211</v>
      </c>
      <c r="C9258" s="83" t="s">
        <v>596</v>
      </c>
      <c r="D9258" s="84">
        <v>43248</v>
      </c>
      <c r="E9258" s="83" t="s">
        <v>1336</v>
      </c>
      <c r="F9258" s="527"/>
      <c r="G9258" s="527"/>
      <c r="H9258" s="539"/>
      <c r="I9258" s="539"/>
      <c r="J9258" s="528"/>
      <c r="K9258" s="528"/>
      <c r="L9258" s="540"/>
    </row>
    <row r="9259" spans="1:12" s="82" customFormat="1" ht="24" customHeight="1" x14ac:dyDescent="0.15">
      <c r="A9259" s="525">
        <v>1746</v>
      </c>
      <c r="B9259" s="86" t="s">
        <v>23</v>
      </c>
      <c r="C9259" s="85" t="s">
        <v>24</v>
      </c>
      <c r="D9259" s="85" t="s">
        <v>175</v>
      </c>
      <c r="E9259" s="85" t="s">
        <v>174</v>
      </c>
      <c r="F9259" s="526" t="s">
        <v>18</v>
      </c>
      <c r="G9259" s="526"/>
      <c r="H9259" s="527"/>
      <c r="I9259" s="527"/>
      <c r="J9259" s="527"/>
      <c r="K9259" s="527"/>
      <c r="L9259" s="527"/>
    </row>
    <row r="9260" spans="1:12" s="82" customFormat="1" ht="26.25" customHeight="1" x14ac:dyDescent="0.15">
      <c r="A9260" s="525"/>
      <c r="B9260" s="528" t="s">
        <v>1327</v>
      </c>
      <c r="C9260" s="529" t="s">
        <v>1335</v>
      </c>
      <c r="D9260" s="543">
        <v>43249</v>
      </c>
      <c r="E9260" s="528" t="s">
        <v>1334</v>
      </c>
      <c r="F9260" s="528" t="s">
        <v>1333</v>
      </c>
      <c r="G9260" s="528"/>
      <c r="H9260" s="539" t="s">
        <v>170</v>
      </c>
      <c r="I9260" s="539"/>
      <c r="J9260" s="83" t="s">
        <v>166</v>
      </c>
      <c r="K9260" s="83" t="s">
        <v>9</v>
      </c>
      <c r="L9260" s="87">
        <v>472</v>
      </c>
    </row>
    <row r="9261" spans="1:12" s="82" customFormat="1" ht="291.75" customHeight="1" x14ac:dyDescent="0.15">
      <c r="A9261" s="525"/>
      <c r="B9261" s="528"/>
      <c r="C9261" s="529"/>
      <c r="D9261" s="543"/>
      <c r="E9261" s="528"/>
      <c r="F9261" s="528"/>
      <c r="G9261" s="528"/>
      <c r="H9261" s="539" t="s">
        <v>56</v>
      </c>
      <c r="I9261" s="539"/>
      <c r="J9261" s="83" t="s">
        <v>166</v>
      </c>
      <c r="K9261" s="83" t="s">
        <v>166</v>
      </c>
      <c r="L9261" s="87">
        <v>0</v>
      </c>
    </row>
    <row r="9262" spans="1:12" s="82" customFormat="1" ht="24" customHeight="1" x14ac:dyDescent="0.15">
      <c r="A9262" s="525"/>
      <c r="B9262" s="86" t="s">
        <v>33</v>
      </c>
      <c r="C9262" s="85" t="s">
        <v>34</v>
      </c>
      <c r="D9262" s="85" t="s">
        <v>169</v>
      </c>
      <c r="E9262" s="85" t="s">
        <v>168</v>
      </c>
      <c r="F9262" s="527"/>
      <c r="G9262" s="527"/>
      <c r="H9262" s="539" t="s">
        <v>167</v>
      </c>
      <c r="I9262" s="539"/>
      <c r="J9262" s="528" t="s">
        <v>166</v>
      </c>
      <c r="K9262" s="528" t="s">
        <v>9</v>
      </c>
      <c r="L9262" s="540">
        <v>53</v>
      </c>
    </row>
    <row r="9263" spans="1:12" s="82" customFormat="1" ht="34.5" customHeight="1" x14ac:dyDescent="0.15">
      <c r="A9263" s="525"/>
      <c r="B9263" s="83" t="s">
        <v>1325</v>
      </c>
      <c r="C9263" s="83" t="s">
        <v>1333</v>
      </c>
      <c r="D9263" s="84">
        <v>43252</v>
      </c>
      <c r="E9263" s="83" t="s">
        <v>1332</v>
      </c>
      <c r="F9263" s="527"/>
      <c r="G9263" s="527"/>
      <c r="H9263" s="539"/>
      <c r="I9263" s="539"/>
      <c r="J9263" s="528"/>
      <c r="K9263" s="528"/>
      <c r="L9263" s="540"/>
    </row>
    <row r="9264" spans="1:12" s="82" customFormat="1" ht="24" customHeight="1" x14ac:dyDescent="0.15">
      <c r="A9264" s="525">
        <v>1747</v>
      </c>
      <c r="B9264" s="86" t="s">
        <v>23</v>
      </c>
      <c r="C9264" s="85" t="s">
        <v>24</v>
      </c>
      <c r="D9264" s="85" t="s">
        <v>175</v>
      </c>
      <c r="E9264" s="85" t="s">
        <v>174</v>
      </c>
      <c r="F9264" s="526" t="s">
        <v>18</v>
      </c>
      <c r="G9264" s="526"/>
      <c r="H9264" s="527"/>
      <c r="I9264" s="527"/>
      <c r="J9264" s="527"/>
      <c r="K9264" s="527"/>
      <c r="L9264" s="527"/>
    </row>
    <row r="9265" spans="1:12" s="82" customFormat="1" ht="26.25" customHeight="1" x14ac:dyDescent="0.15">
      <c r="A9265" s="525"/>
      <c r="B9265" s="528" t="s">
        <v>1327</v>
      </c>
      <c r="C9265" s="529" t="s">
        <v>1331</v>
      </c>
      <c r="D9265" s="543">
        <v>43354</v>
      </c>
      <c r="E9265" s="528" t="s">
        <v>1330</v>
      </c>
      <c r="F9265" s="528" t="s">
        <v>1329</v>
      </c>
      <c r="G9265" s="528"/>
      <c r="H9265" s="539" t="s">
        <v>170</v>
      </c>
      <c r="I9265" s="539"/>
      <c r="J9265" s="83" t="s">
        <v>166</v>
      </c>
      <c r="K9265" s="83" t="s">
        <v>9</v>
      </c>
      <c r="L9265" s="87">
        <v>651</v>
      </c>
    </row>
    <row r="9266" spans="1:12" s="82" customFormat="1" ht="354.75" customHeight="1" x14ac:dyDescent="0.15">
      <c r="A9266" s="525"/>
      <c r="B9266" s="528"/>
      <c r="C9266" s="529"/>
      <c r="D9266" s="543"/>
      <c r="E9266" s="528"/>
      <c r="F9266" s="528"/>
      <c r="G9266" s="528"/>
      <c r="H9266" s="539" t="s">
        <v>56</v>
      </c>
      <c r="I9266" s="539"/>
      <c r="J9266" s="83" t="s">
        <v>166</v>
      </c>
      <c r="K9266" s="83" t="s">
        <v>166</v>
      </c>
      <c r="L9266" s="87">
        <v>0</v>
      </c>
    </row>
    <row r="9267" spans="1:12" s="82" customFormat="1" ht="24" customHeight="1" x14ac:dyDescent="0.15">
      <c r="A9267" s="525"/>
      <c r="B9267" s="86" t="s">
        <v>33</v>
      </c>
      <c r="C9267" s="85" t="s">
        <v>34</v>
      </c>
      <c r="D9267" s="85" t="s">
        <v>169</v>
      </c>
      <c r="E9267" s="85" t="s">
        <v>168</v>
      </c>
      <c r="F9267" s="527"/>
      <c r="G9267" s="527"/>
      <c r="H9267" s="539" t="s">
        <v>167</v>
      </c>
      <c r="I9267" s="539"/>
      <c r="J9267" s="528" t="s">
        <v>166</v>
      </c>
      <c r="K9267" s="528" t="s">
        <v>9</v>
      </c>
      <c r="L9267" s="540">
        <v>579</v>
      </c>
    </row>
    <row r="9268" spans="1:12" s="82" customFormat="1" ht="34.5" customHeight="1" x14ac:dyDescent="0.15">
      <c r="A9268" s="525"/>
      <c r="B9268" s="83" t="s">
        <v>1325</v>
      </c>
      <c r="C9268" s="83" t="s">
        <v>1329</v>
      </c>
      <c r="D9268" s="84">
        <v>43359</v>
      </c>
      <c r="E9268" s="83" t="s">
        <v>1328</v>
      </c>
      <c r="F9268" s="527"/>
      <c r="G9268" s="527"/>
      <c r="H9268" s="539"/>
      <c r="I9268" s="539"/>
      <c r="J9268" s="528"/>
      <c r="K9268" s="528"/>
      <c r="L9268" s="540"/>
    </row>
    <row r="9269" spans="1:12" s="82" customFormat="1" ht="24" customHeight="1" x14ac:dyDescent="0.15">
      <c r="A9269" s="525">
        <v>1748</v>
      </c>
      <c r="B9269" s="86" t="s">
        <v>23</v>
      </c>
      <c r="C9269" s="85" t="s">
        <v>24</v>
      </c>
      <c r="D9269" s="85" t="s">
        <v>175</v>
      </c>
      <c r="E9269" s="85" t="s">
        <v>174</v>
      </c>
      <c r="F9269" s="526" t="s">
        <v>18</v>
      </c>
      <c r="G9269" s="526"/>
      <c r="H9269" s="527"/>
      <c r="I9269" s="527"/>
      <c r="J9269" s="527"/>
      <c r="K9269" s="527"/>
      <c r="L9269" s="527"/>
    </row>
    <row r="9270" spans="1:12" s="82" customFormat="1" ht="26.25" customHeight="1" x14ac:dyDescent="0.15">
      <c r="A9270" s="525"/>
      <c r="B9270" s="528" t="s">
        <v>1327</v>
      </c>
      <c r="C9270" s="529" t="s">
        <v>1326</v>
      </c>
      <c r="D9270" s="543">
        <v>43370</v>
      </c>
      <c r="E9270" s="528" t="s">
        <v>756</v>
      </c>
      <c r="F9270" s="528" t="s">
        <v>810</v>
      </c>
      <c r="G9270" s="528"/>
      <c r="H9270" s="539" t="s">
        <v>170</v>
      </c>
      <c r="I9270" s="539"/>
      <c r="J9270" s="83" t="s">
        <v>166</v>
      </c>
      <c r="K9270" s="83" t="s">
        <v>9</v>
      </c>
      <c r="L9270" s="87">
        <v>567</v>
      </c>
    </row>
    <row r="9271" spans="1:12" s="82" customFormat="1" ht="323.25" customHeight="1" x14ac:dyDescent="0.15">
      <c r="A9271" s="525"/>
      <c r="B9271" s="528"/>
      <c r="C9271" s="529"/>
      <c r="D9271" s="543"/>
      <c r="E9271" s="528"/>
      <c r="F9271" s="528"/>
      <c r="G9271" s="528"/>
      <c r="H9271" s="539" t="s">
        <v>56</v>
      </c>
      <c r="I9271" s="539"/>
      <c r="J9271" s="83" t="s">
        <v>166</v>
      </c>
      <c r="K9271" s="83" t="s">
        <v>9</v>
      </c>
      <c r="L9271" s="87">
        <v>480</v>
      </c>
    </row>
    <row r="9272" spans="1:12" s="82" customFormat="1" ht="24" customHeight="1" x14ac:dyDescent="0.15">
      <c r="A9272" s="525"/>
      <c r="B9272" s="86" t="s">
        <v>33</v>
      </c>
      <c r="C9272" s="85" t="s">
        <v>34</v>
      </c>
      <c r="D9272" s="85" t="s">
        <v>169</v>
      </c>
      <c r="E9272" s="85" t="s">
        <v>168</v>
      </c>
      <c r="F9272" s="527"/>
      <c r="G9272" s="527"/>
      <c r="H9272" s="539" t="s">
        <v>167</v>
      </c>
      <c r="I9272" s="539"/>
      <c r="J9272" s="528" t="s">
        <v>166</v>
      </c>
      <c r="K9272" s="528" t="s">
        <v>9</v>
      </c>
      <c r="L9272" s="540">
        <v>964</v>
      </c>
    </row>
    <row r="9273" spans="1:12" s="82" customFormat="1" ht="34.5" customHeight="1" x14ac:dyDescent="0.15">
      <c r="A9273" s="525"/>
      <c r="B9273" s="83" t="s">
        <v>1325</v>
      </c>
      <c r="C9273" s="83" t="s">
        <v>810</v>
      </c>
      <c r="D9273" s="84">
        <v>43373</v>
      </c>
      <c r="E9273" s="83" t="s">
        <v>809</v>
      </c>
      <c r="F9273" s="527"/>
      <c r="G9273" s="527"/>
      <c r="H9273" s="539"/>
      <c r="I9273" s="539"/>
      <c r="J9273" s="528"/>
      <c r="K9273" s="528"/>
      <c r="L9273" s="540"/>
    </row>
    <row r="9274" spans="1:12" s="82" customFormat="1" ht="24" customHeight="1" x14ac:dyDescent="0.15">
      <c r="A9274" s="525">
        <v>1749</v>
      </c>
      <c r="B9274" s="86" t="s">
        <v>23</v>
      </c>
      <c r="C9274" s="85" t="s">
        <v>24</v>
      </c>
      <c r="D9274" s="85" t="s">
        <v>175</v>
      </c>
      <c r="E9274" s="85" t="s">
        <v>174</v>
      </c>
      <c r="F9274" s="526" t="s">
        <v>18</v>
      </c>
      <c r="G9274" s="526"/>
      <c r="H9274" s="527"/>
      <c r="I9274" s="527"/>
      <c r="J9274" s="527"/>
      <c r="K9274" s="527"/>
      <c r="L9274" s="527"/>
    </row>
    <row r="9275" spans="1:12" s="82" customFormat="1" ht="26.25" customHeight="1" x14ac:dyDescent="0.15">
      <c r="A9275" s="525"/>
      <c r="B9275" s="528" t="s">
        <v>1324</v>
      </c>
      <c r="C9275" s="529" t="s">
        <v>1323</v>
      </c>
      <c r="D9275" s="543">
        <v>43371</v>
      </c>
      <c r="E9275" s="528" t="s">
        <v>1322</v>
      </c>
      <c r="F9275" s="528" t="s">
        <v>1320</v>
      </c>
      <c r="G9275" s="528"/>
      <c r="H9275" s="539" t="s">
        <v>170</v>
      </c>
      <c r="I9275" s="539"/>
      <c r="J9275" s="83" t="s">
        <v>166</v>
      </c>
      <c r="K9275" s="83" t="s">
        <v>9</v>
      </c>
      <c r="L9275" s="87">
        <v>255</v>
      </c>
    </row>
    <row r="9276" spans="1:12" s="82" customFormat="1" ht="408.95" customHeight="1" x14ac:dyDescent="0.15">
      <c r="A9276" s="525"/>
      <c r="B9276" s="528"/>
      <c r="C9276" s="529"/>
      <c r="D9276" s="543"/>
      <c r="E9276" s="528"/>
      <c r="F9276" s="528"/>
      <c r="G9276" s="528"/>
      <c r="H9276" s="539" t="s">
        <v>56</v>
      </c>
      <c r="I9276" s="539"/>
      <c r="J9276" s="528" t="s">
        <v>166</v>
      </c>
      <c r="K9276" s="528" t="s">
        <v>9</v>
      </c>
      <c r="L9276" s="540">
        <v>761</v>
      </c>
    </row>
    <row r="9277" spans="1:12" s="82" customFormat="1" ht="103.35" customHeight="1" x14ac:dyDescent="0.15">
      <c r="A9277" s="525"/>
      <c r="B9277" s="528"/>
      <c r="C9277" s="529"/>
      <c r="D9277" s="543"/>
      <c r="E9277" s="528"/>
      <c r="F9277" s="528"/>
      <c r="G9277" s="528"/>
      <c r="H9277" s="539"/>
      <c r="I9277" s="539"/>
      <c r="J9277" s="528"/>
      <c r="K9277" s="528"/>
      <c r="L9277" s="540"/>
    </row>
    <row r="9278" spans="1:12" s="82" customFormat="1" ht="24" customHeight="1" x14ac:dyDescent="0.15">
      <c r="A9278" s="525"/>
      <c r="B9278" s="86" t="s">
        <v>33</v>
      </c>
      <c r="C9278" s="85" t="s">
        <v>34</v>
      </c>
      <c r="D9278" s="85" t="s">
        <v>169</v>
      </c>
      <c r="E9278" s="85" t="s">
        <v>168</v>
      </c>
      <c r="F9278" s="527"/>
      <c r="G9278" s="527"/>
      <c r="H9278" s="539" t="s">
        <v>167</v>
      </c>
      <c r="I9278" s="539"/>
      <c r="J9278" s="528" t="s">
        <v>166</v>
      </c>
      <c r="K9278" s="528" t="s">
        <v>9</v>
      </c>
      <c r="L9278" s="540">
        <v>810</v>
      </c>
    </row>
    <row r="9279" spans="1:12" s="82" customFormat="1" ht="34.5" customHeight="1" x14ac:dyDescent="0.15">
      <c r="A9279" s="525"/>
      <c r="B9279" s="83" t="s">
        <v>1321</v>
      </c>
      <c r="C9279" s="83" t="s">
        <v>1320</v>
      </c>
      <c r="D9279" s="84">
        <v>43373</v>
      </c>
      <c r="E9279" s="83" t="s">
        <v>585</v>
      </c>
      <c r="F9279" s="527"/>
      <c r="G9279" s="527"/>
      <c r="H9279" s="539"/>
      <c r="I9279" s="539"/>
      <c r="J9279" s="528"/>
      <c r="K9279" s="528"/>
      <c r="L9279" s="540"/>
    </row>
    <row r="9280" spans="1:12" s="82" customFormat="1" ht="24" customHeight="1" x14ac:dyDescent="0.15">
      <c r="A9280" s="525">
        <v>1750</v>
      </c>
      <c r="B9280" s="86" t="s">
        <v>23</v>
      </c>
      <c r="C9280" s="85" t="s">
        <v>24</v>
      </c>
      <c r="D9280" s="85" t="s">
        <v>175</v>
      </c>
      <c r="E9280" s="85" t="s">
        <v>174</v>
      </c>
      <c r="F9280" s="526" t="s">
        <v>18</v>
      </c>
      <c r="G9280" s="526"/>
      <c r="H9280" s="527"/>
      <c r="I9280" s="527"/>
      <c r="J9280" s="527"/>
      <c r="K9280" s="527"/>
      <c r="L9280" s="527"/>
    </row>
    <row r="9281" spans="1:12" s="82" customFormat="1" ht="26.25" customHeight="1" x14ac:dyDescent="0.15">
      <c r="A9281" s="525"/>
      <c r="B9281" s="528" t="s">
        <v>1319</v>
      </c>
      <c r="C9281" s="529" t="s">
        <v>1318</v>
      </c>
      <c r="D9281" s="543">
        <v>43212</v>
      </c>
      <c r="E9281" s="528" t="s">
        <v>297</v>
      </c>
      <c r="F9281" s="528" t="s">
        <v>1317</v>
      </c>
      <c r="G9281" s="528"/>
      <c r="H9281" s="539" t="s">
        <v>170</v>
      </c>
      <c r="I9281" s="539"/>
      <c r="J9281" s="83" t="s">
        <v>166</v>
      </c>
      <c r="K9281" s="83" t="s">
        <v>9</v>
      </c>
      <c r="L9281" s="87">
        <v>394.76</v>
      </c>
    </row>
    <row r="9282" spans="1:12" s="82" customFormat="1" ht="365.25" customHeight="1" x14ac:dyDescent="0.15">
      <c r="A9282" s="525"/>
      <c r="B9282" s="528"/>
      <c r="C9282" s="529"/>
      <c r="D9282" s="543"/>
      <c r="E9282" s="528"/>
      <c r="F9282" s="528"/>
      <c r="G9282" s="528"/>
      <c r="H9282" s="539" t="s">
        <v>56</v>
      </c>
      <c r="I9282" s="539"/>
      <c r="J9282" s="83" t="s">
        <v>166</v>
      </c>
      <c r="K9282" s="83" t="s">
        <v>9</v>
      </c>
      <c r="L9282" s="87">
        <v>331.63</v>
      </c>
    </row>
    <row r="9283" spans="1:12" s="82" customFormat="1" ht="24" customHeight="1" x14ac:dyDescent="0.15">
      <c r="A9283" s="525"/>
      <c r="B9283" s="86" t="s">
        <v>33</v>
      </c>
      <c r="C9283" s="85" t="s">
        <v>34</v>
      </c>
      <c r="D9283" s="85" t="s">
        <v>169</v>
      </c>
      <c r="E9283" s="85" t="s">
        <v>168</v>
      </c>
      <c r="F9283" s="527"/>
      <c r="G9283" s="527"/>
      <c r="H9283" s="539" t="s">
        <v>167</v>
      </c>
      <c r="I9283" s="539"/>
      <c r="J9283" s="528" t="s">
        <v>166</v>
      </c>
      <c r="K9283" s="528" t="s">
        <v>166</v>
      </c>
      <c r="L9283" s="540">
        <v>0</v>
      </c>
    </row>
    <row r="9284" spans="1:12" s="82" customFormat="1" ht="24" customHeight="1" x14ac:dyDescent="0.15">
      <c r="A9284" s="525"/>
      <c r="B9284" s="83" t="s">
        <v>283</v>
      </c>
      <c r="C9284" s="83" t="s">
        <v>1317</v>
      </c>
      <c r="D9284" s="84">
        <v>43213</v>
      </c>
      <c r="E9284" s="83" t="s">
        <v>1316</v>
      </c>
      <c r="F9284" s="527"/>
      <c r="G9284" s="527"/>
      <c r="H9284" s="539"/>
      <c r="I9284" s="539"/>
      <c r="J9284" s="528"/>
      <c r="K9284" s="528"/>
      <c r="L9284" s="540"/>
    </row>
    <row r="9285" spans="1:12" s="82" customFormat="1" ht="24" customHeight="1" x14ac:dyDescent="0.15">
      <c r="A9285" s="525">
        <v>1751</v>
      </c>
      <c r="B9285" s="86" t="s">
        <v>23</v>
      </c>
      <c r="C9285" s="85" t="s">
        <v>24</v>
      </c>
      <c r="D9285" s="85" t="s">
        <v>175</v>
      </c>
      <c r="E9285" s="85" t="s">
        <v>174</v>
      </c>
      <c r="F9285" s="526" t="s">
        <v>18</v>
      </c>
      <c r="G9285" s="526"/>
      <c r="H9285" s="527"/>
      <c r="I9285" s="527"/>
      <c r="J9285" s="527"/>
      <c r="K9285" s="527"/>
      <c r="L9285" s="527"/>
    </row>
    <row r="9286" spans="1:12" s="82" customFormat="1" ht="26.25" customHeight="1" x14ac:dyDescent="0.15">
      <c r="A9286" s="525"/>
      <c r="B9286" s="528" t="s">
        <v>1315</v>
      </c>
      <c r="C9286" s="529" t="s">
        <v>1314</v>
      </c>
      <c r="D9286" s="543">
        <v>43238</v>
      </c>
      <c r="E9286" s="528" t="s">
        <v>740</v>
      </c>
      <c r="F9286" s="528" t="s">
        <v>1313</v>
      </c>
      <c r="G9286" s="528"/>
      <c r="H9286" s="539" t="s">
        <v>170</v>
      </c>
      <c r="I9286" s="539"/>
      <c r="J9286" s="83" t="s">
        <v>166</v>
      </c>
      <c r="K9286" s="83" t="s">
        <v>9</v>
      </c>
      <c r="L9286" s="87">
        <v>268.25</v>
      </c>
    </row>
    <row r="9287" spans="1:12" s="82" customFormat="1" ht="408.95" customHeight="1" x14ac:dyDescent="0.15">
      <c r="A9287" s="525"/>
      <c r="B9287" s="528"/>
      <c r="C9287" s="529"/>
      <c r="D9287" s="543"/>
      <c r="E9287" s="528"/>
      <c r="F9287" s="528"/>
      <c r="G9287" s="528"/>
      <c r="H9287" s="539" t="s">
        <v>56</v>
      </c>
      <c r="I9287" s="539"/>
      <c r="J9287" s="528" t="s">
        <v>166</v>
      </c>
      <c r="K9287" s="528" t="s">
        <v>9</v>
      </c>
      <c r="L9287" s="540">
        <v>315.95999999999998</v>
      </c>
    </row>
    <row r="9288" spans="1:12" s="82" customFormat="1" ht="145.35" customHeight="1" x14ac:dyDescent="0.15">
      <c r="A9288" s="525"/>
      <c r="B9288" s="528"/>
      <c r="C9288" s="529"/>
      <c r="D9288" s="543"/>
      <c r="E9288" s="528"/>
      <c r="F9288" s="528"/>
      <c r="G9288" s="528"/>
      <c r="H9288" s="539"/>
      <c r="I9288" s="539"/>
      <c r="J9288" s="528"/>
      <c r="K9288" s="528"/>
      <c r="L9288" s="540"/>
    </row>
    <row r="9289" spans="1:12" s="82" customFormat="1" ht="24" customHeight="1" x14ac:dyDescent="0.15">
      <c r="A9289" s="525"/>
      <c r="B9289" s="86" t="s">
        <v>33</v>
      </c>
      <c r="C9289" s="85" t="s">
        <v>34</v>
      </c>
      <c r="D9289" s="85" t="s">
        <v>169</v>
      </c>
      <c r="E9289" s="85" t="s">
        <v>168</v>
      </c>
      <c r="F9289" s="527"/>
      <c r="G9289" s="527"/>
      <c r="H9289" s="539" t="s">
        <v>167</v>
      </c>
      <c r="I9289" s="539"/>
      <c r="J9289" s="528" t="s">
        <v>166</v>
      </c>
      <c r="K9289" s="528" t="s">
        <v>166</v>
      </c>
      <c r="L9289" s="540">
        <v>0</v>
      </c>
    </row>
    <row r="9290" spans="1:12" s="82" customFormat="1" ht="24" customHeight="1" x14ac:dyDescent="0.15">
      <c r="A9290" s="525"/>
      <c r="B9290" s="83" t="s">
        <v>283</v>
      </c>
      <c r="C9290" s="83" t="s">
        <v>1313</v>
      </c>
      <c r="D9290" s="84">
        <v>43239</v>
      </c>
      <c r="E9290" s="83" t="s">
        <v>1312</v>
      </c>
      <c r="F9290" s="527"/>
      <c r="G9290" s="527"/>
      <c r="H9290" s="539"/>
      <c r="I9290" s="539"/>
      <c r="J9290" s="528"/>
      <c r="K9290" s="528"/>
      <c r="L9290" s="540"/>
    </row>
    <row r="9291" spans="1:12" s="82" customFormat="1" ht="24" customHeight="1" x14ac:dyDescent="0.15">
      <c r="A9291" s="525">
        <v>1752</v>
      </c>
      <c r="B9291" s="86" t="s">
        <v>23</v>
      </c>
      <c r="C9291" s="85" t="s">
        <v>24</v>
      </c>
      <c r="D9291" s="85" t="s">
        <v>175</v>
      </c>
      <c r="E9291" s="85" t="s">
        <v>174</v>
      </c>
      <c r="F9291" s="526" t="s">
        <v>18</v>
      </c>
      <c r="G9291" s="526"/>
      <c r="H9291" s="527"/>
      <c r="I9291" s="527"/>
      <c r="J9291" s="527"/>
      <c r="K9291" s="527"/>
      <c r="L9291" s="527"/>
    </row>
    <row r="9292" spans="1:12" s="82" customFormat="1" ht="26.25" customHeight="1" x14ac:dyDescent="0.15">
      <c r="A9292" s="525"/>
      <c r="B9292" s="528" t="s">
        <v>1311</v>
      </c>
      <c r="C9292" s="528" t="s">
        <v>1310</v>
      </c>
      <c r="D9292" s="543">
        <v>43221</v>
      </c>
      <c r="E9292" s="528" t="s">
        <v>700</v>
      </c>
      <c r="F9292" s="528" t="s">
        <v>1308</v>
      </c>
      <c r="G9292" s="528"/>
      <c r="H9292" s="539" t="s">
        <v>170</v>
      </c>
      <c r="I9292" s="539"/>
      <c r="J9292" s="83" t="s">
        <v>166</v>
      </c>
      <c r="K9292" s="83" t="s">
        <v>166</v>
      </c>
      <c r="L9292" s="87">
        <v>0</v>
      </c>
    </row>
    <row r="9293" spans="1:12" s="82" customFormat="1" ht="113.25" customHeight="1" x14ac:dyDescent="0.15">
      <c r="A9293" s="525"/>
      <c r="B9293" s="528"/>
      <c r="C9293" s="528"/>
      <c r="D9293" s="543"/>
      <c r="E9293" s="528"/>
      <c r="F9293" s="528"/>
      <c r="G9293" s="528"/>
      <c r="H9293" s="539" t="s">
        <v>56</v>
      </c>
      <c r="I9293" s="539"/>
      <c r="J9293" s="83" t="s">
        <v>166</v>
      </c>
      <c r="K9293" s="83" t="s">
        <v>9</v>
      </c>
      <c r="L9293" s="87">
        <v>416.38</v>
      </c>
    </row>
    <row r="9294" spans="1:12" s="82" customFormat="1" ht="24" customHeight="1" x14ac:dyDescent="0.15">
      <c r="A9294" s="525"/>
      <c r="B9294" s="86" t="s">
        <v>33</v>
      </c>
      <c r="C9294" s="85" t="s">
        <v>34</v>
      </c>
      <c r="D9294" s="85" t="s">
        <v>169</v>
      </c>
      <c r="E9294" s="85" t="s">
        <v>168</v>
      </c>
      <c r="F9294" s="527"/>
      <c r="G9294" s="527"/>
      <c r="H9294" s="539" t="s">
        <v>167</v>
      </c>
      <c r="I9294" s="539"/>
      <c r="J9294" s="528" t="s">
        <v>166</v>
      </c>
      <c r="K9294" s="528" t="s">
        <v>9</v>
      </c>
      <c r="L9294" s="540">
        <v>120</v>
      </c>
    </row>
    <row r="9295" spans="1:12" s="82" customFormat="1" ht="24" customHeight="1" x14ac:dyDescent="0.15">
      <c r="A9295" s="525"/>
      <c r="B9295" s="83" t="s">
        <v>1309</v>
      </c>
      <c r="C9295" s="83" t="s">
        <v>1308</v>
      </c>
      <c r="D9295" s="84">
        <v>43221</v>
      </c>
      <c r="E9295" s="83" t="s">
        <v>1307</v>
      </c>
      <c r="F9295" s="527"/>
      <c r="G9295" s="527"/>
      <c r="H9295" s="539"/>
      <c r="I9295" s="539"/>
      <c r="J9295" s="528"/>
      <c r="K9295" s="528"/>
      <c r="L9295" s="540"/>
    </row>
    <row r="9296" spans="1:12" s="82" customFormat="1" ht="24" customHeight="1" x14ac:dyDescent="0.15">
      <c r="A9296" s="525">
        <v>1753</v>
      </c>
      <c r="B9296" s="86" t="s">
        <v>23</v>
      </c>
      <c r="C9296" s="85" t="s">
        <v>24</v>
      </c>
      <c r="D9296" s="85" t="s">
        <v>175</v>
      </c>
      <c r="E9296" s="85" t="s">
        <v>174</v>
      </c>
      <c r="F9296" s="526" t="s">
        <v>18</v>
      </c>
      <c r="G9296" s="526"/>
      <c r="H9296" s="527"/>
      <c r="I9296" s="527"/>
      <c r="J9296" s="527"/>
      <c r="K9296" s="527"/>
      <c r="L9296" s="527"/>
    </row>
    <row r="9297" spans="1:12" s="82" customFormat="1" ht="26.25" customHeight="1" x14ac:dyDescent="0.15">
      <c r="A9297" s="525"/>
      <c r="B9297" s="528" t="s">
        <v>1298</v>
      </c>
      <c r="C9297" s="529" t="s">
        <v>1306</v>
      </c>
      <c r="D9297" s="543">
        <v>43258</v>
      </c>
      <c r="E9297" s="528" t="s">
        <v>455</v>
      </c>
      <c r="F9297" s="528" t="s">
        <v>674</v>
      </c>
      <c r="G9297" s="528"/>
      <c r="H9297" s="539" t="s">
        <v>170</v>
      </c>
      <c r="I9297" s="539"/>
      <c r="J9297" s="83" t="s">
        <v>166</v>
      </c>
      <c r="K9297" s="83" t="s">
        <v>9</v>
      </c>
      <c r="L9297" s="87">
        <v>183.15</v>
      </c>
    </row>
    <row r="9298" spans="1:12" s="82" customFormat="1" ht="207.75" customHeight="1" x14ac:dyDescent="0.15">
      <c r="A9298" s="525"/>
      <c r="B9298" s="528"/>
      <c r="C9298" s="529"/>
      <c r="D9298" s="543"/>
      <c r="E9298" s="528"/>
      <c r="F9298" s="528"/>
      <c r="G9298" s="528"/>
      <c r="H9298" s="539" t="s">
        <v>56</v>
      </c>
      <c r="I9298" s="539"/>
      <c r="J9298" s="83" t="s">
        <v>166</v>
      </c>
      <c r="K9298" s="83" t="s">
        <v>9</v>
      </c>
      <c r="L9298" s="87">
        <v>332.41</v>
      </c>
    </row>
    <row r="9299" spans="1:12" s="82" customFormat="1" ht="24" customHeight="1" x14ac:dyDescent="0.15">
      <c r="A9299" s="525"/>
      <c r="B9299" s="86" t="s">
        <v>33</v>
      </c>
      <c r="C9299" s="85" t="s">
        <v>34</v>
      </c>
      <c r="D9299" s="85" t="s">
        <v>169</v>
      </c>
      <c r="E9299" s="85" t="s">
        <v>168</v>
      </c>
      <c r="F9299" s="527"/>
      <c r="G9299" s="527"/>
      <c r="H9299" s="539" t="s">
        <v>167</v>
      </c>
      <c r="I9299" s="539"/>
      <c r="J9299" s="528" t="s">
        <v>166</v>
      </c>
      <c r="K9299" s="528" t="s">
        <v>9</v>
      </c>
      <c r="L9299" s="540">
        <v>285</v>
      </c>
    </row>
    <row r="9300" spans="1:12" s="82" customFormat="1" ht="24" customHeight="1" x14ac:dyDescent="0.15">
      <c r="A9300" s="525"/>
      <c r="B9300" s="83" t="s">
        <v>269</v>
      </c>
      <c r="C9300" s="83" t="s">
        <v>674</v>
      </c>
      <c r="D9300" s="84">
        <v>43259</v>
      </c>
      <c r="E9300" s="83" t="s">
        <v>1305</v>
      </c>
      <c r="F9300" s="527"/>
      <c r="G9300" s="527"/>
      <c r="H9300" s="539"/>
      <c r="I9300" s="539"/>
      <c r="J9300" s="528"/>
      <c r="K9300" s="528"/>
      <c r="L9300" s="540"/>
    </row>
    <row r="9301" spans="1:12" s="82" customFormat="1" ht="24" customHeight="1" x14ac:dyDescent="0.15">
      <c r="A9301" s="525">
        <v>1754</v>
      </c>
      <c r="B9301" s="86" t="s">
        <v>23</v>
      </c>
      <c r="C9301" s="85" t="s">
        <v>24</v>
      </c>
      <c r="D9301" s="85" t="s">
        <v>175</v>
      </c>
      <c r="E9301" s="85" t="s">
        <v>174</v>
      </c>
      <c r="F9301" s="526" t="s">
        <v>18</v>
      </c>
      <c r="G9301" s="526"/>
      <c r="H9301" s="527"/>
      <c r="I9301" s="527"/>
      <c r="J9301" s="527"/>
      <c r="K9301" s="527"/>
      <c r="L9301" s="527"/>
    </row>
    <row r="9302" spans="1:12" s="82" customFormat="1" ht="26.25" customHeight="1" x14ac:dyDescent="0.15">
      <c r="A9302" s="525"/>
      <c r="B9302" s="528" t="s">
        <v>1298</v>
      </c>
      <c r="C9302" s="529" t="s">
        <v>1304</v>
      </c>
      <c r="D9302" s="543">
        <v>43260</v>
      </c>
      <c r="E9302" s="528" t="s">
        <v>772</v>
      </c>
      <c r="F9302" s="528" t="s">
        <v>1303</v>
      </c>
      <c r="G9302" s="528"/>
      <c r="H9302" s="539" t="s">
        <v>170</v>
      </c>
      <c r="I9302" s="539"/>
      <c r="J9302" s="83" t="s">
        <v>166</v>
      </c>
      <c r="K9302" s="83" t="s">
        <v>9</v>
      </c>
      <c r="L9302" s="87">
        <v>1308</v>
      </c>
    </row>
    <row r="9303" spans="1:12" s="82" customFormat="1" ht="333.75" customHeight="1" x14ac:dyDescent="0.15">
      <c r="A9303" s="525"/>
      <c r="B9303" s="528"/>
      <c r="C9303" s="529"/>
      <c r="D9303" s="543"/>
      <c r="E9303" s="528"/>
      <c r="F9303" s="528"/>
      <c r="G9303" s="528"/>
      <c r="H9303" s="539" t="s">
        <v>56</v>
      </c>
      <c r="I9303" s="539"/>
      <c r="J9303" s="83" t="s">
        <v>166</v>
      </c>
      <c r="K9303" s="83" t="s">
        <v>9</v>
      </c>
      <c r="L9303" s="87">
        <v>3546.29</v>
      </c>
    </row>
    <row r="9304" spans="1:12" s="82" customFormat="1" ht="24" customHeight="1" x14ac:dyDescent="0.15">
      <c r="A9304" s="525"/>
      <c r="B9304" s="86" t="s">
        <v>33</v>
      </c>
      <c r="C9304" s="85" t="s">
        <v>34</v>
      </c>
      <c r="D9304" s="85" t="s">
        <v>169</v>
      </c>
      <c r="E9304" s="85" t="s">
        <v>168</v>
      </c>
      <c r="F9304" s="527"/>
      <c r="G9304" s="527"/>
      <c r="H9304" s="539" t="s">
        <v>167</v>
      </c>
      <c r="I9304" s="539"/>
      <c r="J9304" s="528" t="s">
        <v>166</v>
      </c>
      <c r="K9304" s="528" t="s">
        <v>166</v>
      </c>
      <c r="L9304" s="540">
        <v>0</v>
      </c>
    </row>
    <row r="9305" spans="1:12" s="82" customFormat="1" ht="24" customHeight="1" x14ac:dyDescent="0.15">
      <c r="A9305" s="525"/>
      <c r="B9305" s="83" t="s">
        <v>269</v>
      </c>
      <c r="C9305" s="83" t="s">
        <v>1303</v>
      </c>
      <c r="D9305" s="84">
        <v>43266</v>
      </c>
      <c r="E9305" s="83" t="s">
        <v>639</v>
      </c>
      <c r="F9305" s="527"/>
      <c r="G9305" s="527"/>
      <c r="H9305" s="539"/>
      <c r="I9305" s="539"/>
      <c r="J9305" s="528"/>
      <c r="K9305" s="528"/>
      <c r="L9305" s="540"/>
    </row>
    <row r="9306" spans="1:12" s="82" customFormat="1" ht="24" customHeight="1" x14ac:dyDescent="0.15">
      <c r="A9306" s="525">
        <v>1755</v>
      </c>
      <c r="B9306" s="86" t="s">
        <v>23</v>
      </c>
      <c r="C9306" s="85" t="s">
        <v>24</v>
      </c>
      <c r="D9306" s="85" t="s">
        <v>175</v>
      </c>
      <c r="E9306" s="85" t="s">
        <v>174</v>
      </c>
      <c r="F9306" s="526" t="s">
        <v>18</v>
      </c>
      <c r="G9306" s="526"/>
      <c r="H9306" s="527"/>
      <c r="I9306" s="527"/>
      <c r="J9306" s="527"/>
      <c r="K9306" s="527"/>
      <c r="L9306" s="527"/>
    </row>
    <row r="9307" spans="1:12" s="82" customFormat="1" ht="26.25" customHeight="1" x14ac:dyDescent="0.15">
      <c r="A9307" s="525"/>
      <c r="B9307" s="528" t="s">
        <v>1298</v>
      </c>
      <c r="C9307" s="529" t="s">
        <v>1302</v>
      </c>
      <c r="D9307" s="543">
        <v>43272</v>
      </c>
      <c r="E9307" s="528" t="s">
        <v>1301</v>
      </c>
      <c r="F9307" s="528" t="s">
        <v>1300</v>
      </c>
      <c r="G9307" s="528"/>
      <c r="H9307" s="539" t="s">
        <v>170</v>
      </c>
      <c r="I9307" s="539"/>
      <c r="J9307" s="83" t="s">
        <v>166</v>
      </c>
      <c r="K9307" s="83" t="s">
        <v>9</v>
      </c>
      <c r="L9307" s="87">
        <v>1513.29</v>
      </c>
    </row>
    <row r="9308" spans="1:12" s="82" customFormat="1" ht="396.75" customHeight="1" x14ac:dyDescent="0.15">
      <c r="A9308" s="525"/>
      <c r="B9308" s="528"/>
      <c r="C9308" s="529"/>
      <c r="D9308" s="543"/>
      <c r="E9308" s="528"/>
      <c r="F9308" s="528"/>
      <c r="G9308" s="528"/>
      <c r="H9308" s="539" t="s">
        <v>56</v>
      </c>
      <c r="I9308" s="539"/>
      <c r="J9308" s="83" t="s">
        <v>166</v>
      </c>
      <c r="K9308" s="83" t="s">
        <v>9</v>
      </c>
      <c r="L9308" s="87">
        <v>761.78</v>
      </c>
    </row>
    <row r="9309" spans="1:12" s="82" customFormat="1" ht="24" customHeight="1" x14ac:dyDescent="0.15">
      <c r="A9309" s="525"/>
      <c r="B9309" s="86" t="s">
        <v>33</v>
      </c>
      <c r="C9309" s="85" t="s">
        <v>34</v>
      </c>
      <c r="D9309" s="85" t="s">
        <v>169</v>
      </c>
      <c r="E9309" s="85" t="s">
        <v>168</v>
      </c>
      <c r="F9309" s="527"/>
      <c r="G9309" s="527"/>
      <c r="H9309" s="539" t="s">
        <v>167</v>
      </c>
      <c r="I9309" s="539"/>
      <c r="J9309" s="528" t="s">
        <v>166</v>
      </c>
      <c r="K9309" s="528" t="s">
        <v>166</v>
      </c>
      <c r="L9309" s="540">
        <v>0</v>
      </c>
    </row>
    <row r="9310" spans="1:12" s="82" customFormat="1" ht="24" customHeight="1" x14ac:dyDescent="0.15">
      <c r="A9310" s="525"/>
      <c r="B9310" s="83" t="s">
        <v>269</v>
      </c>
      <c r="C9310" s="83" t="s">
        <v>1300</v>
      </c>
      <c r="D9310" s="84">
        <v>43275</v>
      </c>
      <c r="E9310" s="83" t="s">
        <v>1299</v>
      </c>
      <c r="F9310" s="527"/>
      <c r="G9310" s="527"/>
      <c r="H9310" s="539"/>
      <c r="I9310" s="539"/>
      <c r="J9310" s="528"/>
      <c r="K9310" s="528"/>
      <c r="L9310" s="540"/>
    </row>
    <row r="9311" spans="1:12" s="82" customFormat="1" ht="24" customHeight="1" x14ac:dyDescent="0.15">
      <c r="A9311" s="525">
        <v>1756</v>
      </c>
      <c r="B9311" s="86" t="s">
        <v>23</v>
      </c>
      <c r="C9311" s="85" t="s">
        <v>24</v>
      </c>
      <c r="D9311" s="85" t="s">
        <v>175</v>
      </c>
      <c r="E9311" s="85" t="s">
        <v>174</v>
      </c>
      <c r="F9311" s="526" t="s">
        <v>18</v>
      </c>
      <c r="G9311" s="526"/>
      <c r="H9311" s="527"/>
      <c r="I9311" s="527"/>
      <c r="J9311" s="527"/>
      <c r="K9311" s="527"/>
      <c r="L9311" s="527"/>
    </row>
    <row r="9312" spans="1:12" s="82" customFormat="1" ht="26.25" customHeight="1" x14ac:dyDescent="0.15">
      <c r="A9312" s="525"/>
      <c r="B9312" s="528" t="s">
        <v>1298</v>
      </c>
      <c r="C9312" s="529" t="s">
        <v>1297</v>
      </c>
      <c r="D9312" s="543">
        <v>43295</v>
      </c>
      <c r="E9312" s="528" t="s">
        <v>1296</v>
      </c>
      <c r="F9312" s="528" t="s">
        <v>400</v>
      </c>
      <c r="G9312" s="528"/>
      <c r="H9312" s="539" t="s">
        <v>170</v>
      </c>
      <c r="I9312" s="539"/>
      <c r="J9312" s="83" t="s">
        <v>166</v>
      </c>
      <c r="K9312" s="83" t="s">
        <v>166</v>
      </c>
      <c r="L9312" s="87">
        <v>0</v>
      </c>
    </row>
    <row r="9313" spans="1:12" s="82" customFormat="1" ht="396.75" customHeight="1" x14ac:dyDescent="0.15">
      <c r="A9313" s="525"/>
      <c r="B9313" s="528"/>
      <c r="C9313" s="529"/>
      <c r="D9313" s="543"/>
      <c r="E9313" s="528"/>
      <c r="F9313" s="528"/>
      <c r="G9313" s="528"/>
      <c r="H9313" s="539" t="s">
        <v>56</v>
      </c>
      <c r="I9313" s="539"/>
      <c r="J9313" s="83" t="s">
        <v>9</v>
      </c>
      <c r="K9313" s="83" t="s">
        <v>166</v>
      </c>
      <c r="L9313" s="87">
        <v>321.7</v>
      </c>
    </row>
    <row r="9314" spans="1:12" s="82" customFormat="1" ht="24" customHeight="1" x14ac:dyDescent="0.15">
      <c r="A9314" s="525"/>
      <c r="B9314" s="86" t="s">
        <v>33</v>
      </c>
      <c r="C9314" s="85" t="s">
        <v>34</v>
      </c>
      <c r="D9314" s="85" t="s">
        <v>169</v>
      </c>
      <c r="E9314" s="85" t="s">
        <v>168</v>
      </c>
      <c r="F9314" s="527"/>
      <c r="G9314" s="527"/>
      <c r="H9314" s="539" t="s">
        <v>167</v>
      </c>
      <c r="I9314" s="539"/>
      <c r="J9314" s="528" t="s">
        <v>9</v>
      </c>
      <c r="K9314" s="528" t="s">
        <v>9</v>
      </c>
      <c r="L9314" s="540">
        <v>1249.97</v>
      </c>
    </row>
    <row r="9315" spans="1:12" s="82" customFormat="1" ht="24" customHeight="1" x14ac:dyDescent="0.15">
      <c r="A9315" s="525"/>
      <c r="B9315" s="83" t="s">
        <v>269</v>
      </c>
      <c r="C9315" s="83" t="s">
        <v>400</v>
      </c>
      <c r="D9315" s="84">
        <v>43300</v>
      </c>
      <c r="E9315" s="83" t="s">
        <v>1295</v>
      </c>
      <c r="F9315" s="527"/>
      <c r="G9315" s="527"/>
      <c r="H9315" s="539"/>
      <c r="I9315" s="539"/>
      <c r="J9315" s="528"/>
      <c r="K9315" s="528"/>
      <c r="L9315" s="540"/>
    </row>
    <row r="9316" spans="1:12" s="82" customFormat="1" ht="24" customHeight="1" x14ac:dyDescent="0.15">
      <c r="A9316" s="525">
        <v>1757</v>
      </c>
      <c r="B9316" s="86" t="s">
        <v>23</v>
      </c>
      <c r="C9316" s="85" t="s">
        <v>24</v>
      </c>
      <c r="D9316" s="85" t="s">
        <v>175</v>
      </c>
      <c r="E9316" s="85" t="s">
        <v>174</v>
      </c>
      <c r="F9316" s="526" t="s">
        <v>18</v>
      </c>
      <c r="G9316" s="526"/>
      <c r="H9316" s="527"/>
      <c r="I9316" s="527"/>
      <c r="J9316" s="527"/>
      <c r="K9316" s="527"/>
      <c r="L9316" s="527"/>
    </row>
    <row r="9317" spans="1:12" s="82" customFormat="1" ht="26.25" customHeight="1" x14ac:dyDescent="0.15">
      <c r="A9317" s="525"/>
      <c r="B9317" s="528" t="s">
        <v>1293</v>
      </c>
      <c r="C9317" s="529" t="s">
        <v>1294</v>
      </c>
      <c r="D9317" s="543">
        <v>43214</v>
      </c>
      <c r="E9317" s="528" t="s">
        <v>178</v>
      </c>
      <c r="F9317" s="528" t="s">
        <v>621</v>
      </c>
      <c r="G9317" s="528"/>
      <c r="H9317" s="539" t="s">
        <v>170</v>
      </c>
      <c r="I9317" s="539"/>
      <c r="J9317" s="83" t="s">
        <v>166</v>
      </c>
      <c r="K9317" s="83" t="s">
        <v>9</v>
      </c>
      <c r="L9317" s="87">
        <v>1239</v>
      </c>
    </row>
    <row r="9318" spans="1:12" s="82" customFormat="1" ht="176.25" customHeight="1" x14ac:dyDescent="0.15">
      <c r="A9318" s="525"/>
      <c r="B9318" s="528"/>
      <c r="C9318" s="529"/>
      <c r="D9318" s="543"/>
      <c r="E9318" s="528"/>
      <c r="F9318" s="528"/>
      <c r="G9318" s="528"/>
      <c r="H9318" s="539" t="s">
        <v>56</v>
      </c>
      <c r="I9318" s="539"/>
      <c r="J9318" s="83" t="s">
        <v>166</v>
      </c>
      <c r="K9318" s="83" t="s">
        <v>9</v>
      </c>
      <c r="L9318" s="87">
        <v>1598.52</v>
      </c>
    </row>
    <row r="9319" spans="1:12" s="82" customFormat="1" ht="24" customHeight="1" x14ac:dyDescent="0.15">
      <c r="A9319" s="525"/>
      <c r="B9319" s="86" t="s">
        <v>33</v>
      </c>
      <c r="C9319" s="85" t="s">
        <v>34</v>
      </c>
      <c r="D9319" s="85" t="s">
        <v>169</v>
      </c>
      <c r="E9319" s="85" t="s">
        <v>168</v>
      </c>
      <c r="F9319" s="527"/>
      <c r="G9319" s="527"/>
      <c r="H9319" s="539" t="s">
        <v>167</v>
      </c>
      <c r="I9319" s="539"/>
      <c r="J9319" s="528" t="s">
        <v>166</v>
      </c>
      <c r="K9319" s="528" t="s">
        <v>166</v>
      </c>
      <c r="L9319" s="540">
        <v>0</v>
      </c>
    </row>
    <row r="9320" spans="1:12" s="82" customFormat="1" ht="34.5" customHeight="1" x14ac:dyDescent="0.15">
      <c r="A9320" s="525"/>
      <c r="B9320" s="83" t="s">
        <v>1112</v>
      </c>
      <c r="C9320" s="83" t="s">
        <v>621</v>
      </c>
      <c r="D9320" s="84">
        <v>43219</v>
      </c>
      <c r="E9320" s="83" t="s">
        <v>571</v>
      </c>
      <c r="F9320" s="527"/>
      <c r="G9320" s="527"/>
      <c r="H9320" s="539"/>
      <c r="I9320" s="539"/>
      <c r="J9320" s="528"/>
      <c r="K9320" s="528"/>
      <c r="L9320" s="540"/>
    </row>
    <row r="9321" spans="1:12" s="82" customFormat="1" ht="24" customHeight="1" x14ac:dyDescent="0.15">
      <c r="A9321" s="525">
        <v>1758</v>
      </c>
      <c r="B9321" s="86" t="s">
        <v>23</v>
      </c>
      <c r="C9321" s="85" t="s">
        <v>24</v>
      </c>
      <c r="D9321" s="85" t="s">
        <v>175</v>
      </c>
      <c r="E9321" s="85" t="s">
        <v>174</v>
      </c>
      <c r="F9321" s="526" t="s">
        <v>18</v>
      </c>
      <c r="G9321" s="526"/>
      <c r="H9321" s="527"/>
      <c r="I9321" s="527"/>
      <c r="J9321" s="527"/>
      <c r="K9321" s="527"/>
      <c r="L9321" s="527"/>
    </row>
    <row r="9322" spans="1:12" s="82" customFormat="1" ht="26.25" customHeight="1" x14ac:dyDescent="0.15">
      <c r="A9322" s="525"/>
      <c r="B9322" s="528" t="s">
        <v>1293</v>
      </c>
      <c r="C9322" s="529" t="s">
        <v>1292</v>
      </c>
      <c r="D9322" s="543">
        <v>43323</v>
      </c>
      <c r="E9322" s="528" t="s">
        <v>178</v>
      </c>
      <c r="F9322" s="528" t="s">
        <v>621</v>
      </c>
      <c r="G9322" s="528"/>
      <c r="H9322" s="539" t="s">
        <v>170</v>
      </c>
      <c r="I9322" s="539"/>
      <c r="J9322" s="83" t="s">
        <v>166</v>
      </c>
      <c r="K9322" s="83" t="s">
        <v>9</v>
      </c>
      <c r="L9322" s="87">
        <v>1310.6100000000001</v>
      </c>
    </row>
    <row r="9323" spans="1:12" s="82" customFormat="1" ht="144.75" customHeight="1" x14ac:dyDescent="0.15">
      <c r="A9323" s="525"/>
      <c r="B9323" s="528"/>
      <c r="C9323" s="529"/>
      <c r="D9323" s="543"/>
      <c r="E9323" s="528"/>
      <c r="F9323" s="528"/>
      <c r="G9323" s="528"/>
      <c r="H9323" s="539" t="s">
        <v>56</v>
      </c>
      <c r="I9323" s="539"/>
      <c r="J9323" s="83" t="s">
        <v>166</v>
      </c>
      <c r="K9323" s="83" t="s">
        <v>9</v>
      </c>
      <c r="L9323" s="87">
        <v>1000</v>
      </c>
    </row>
    <row r="9324" spans="1:12" s="82" customFormat="1" ht="24" customHeight="1" x14ac:dyDescent="0.15">
      <c r="A9324" s="525"/>
      <c r="B9324" s="86" t="s">
        <v>33</v>
      </c>
      <c r="C9324" s="85" t="s">
        <v>34</v>
      </c>
      <c r="D9324" s="85" t="s">
        <v>169</v>
      </c>
      <c r="E9324" s="85" t="s">
        <v>168</v>
      </c>
      <c r="F9324" s="527"/>
      <c r="G9324" s="527"/>
      <c r="H9324" s="539" t="s">
        <v>167</v>
      </c>
      <c r="I9324" s="539"/>
      <c r="J9324" s="528" t="s">
        <v>166</v>
      </c>
      <c r="K9324" s="528" t="s">
        <v>166</v>
      </c>
      <c r="L9324" s="540">
        <v>0</v>
      </c>
    </row>
    <row r="9325" spans="1:12" s="82" customFormat="1" ht="34.5" customHeight="1" x14ac:dyDescent="0.15">
      <c r="A9325" s="525"/>
      <c r="B9325" s="83" t="s">
        <v>1112</v>
      </c>
      <c r="C9325" s="83" t="s">
        <v>621</v>
      </c>
      <c r="D9325" s="84">
        <v>43327</v>
      </c>
      <c r="E9325" s="83" t="s">
        <v>1291</v>
      </c>
      <c r="F9325" s="527"/>
      <c r="G9325" s="527"/>
      <c r="H9325" s="539"/>
      <c r="I9325" s="539"/>
      <c r="J9325" s="528"/>
      <c r="K9325" s="528"/>
      <c r="L9325" s="540"/>
    </row>
    <row r="9326" spans="1:12" s="82" customFormat="1" ht="24" customHeight="1" x14ac:dyDescent="0.15">
      <c r="A9326" s="525">
        <v>1759</v>
      </c>
      <c r="B9326" s="86" t="s">
        <v>23</v>
      </c>
      <c r="C9326" s="85" t="s">
        <v>24</v>
      </c>
      <c r="D9326" s="85" t="s">
        <v>175</v>
      </c>
      <c r="E9326" s="85" t="s">
        <v>174</v>
      </c>
      <c r="F9326" s="526" t="s">
        <v>18</v>
      </c>
      <c r="G9326" s="526"/>
      <c r="H9326" s="527"/>
      <c r="I9326" s="527"/>
      <c r="J9326" s="527"/>
      <c r="K9326" s="527"/>
      <c r="L9326" s="527"/>
    </row>
    <row r="9327" spans="1:12" s="82" customFormat="1" ht="26.25" customHeight="1" x14ac:dyDescent="0.15">
      <c r="A9327" s="525"/>
      <c r="B9327" s="528" t="s">
        <v>1264</v>
      </c>
      <c r="C9327" s="529" t="s">
        <v>1290</v>
      </c>
      <c r="D9327" s="543">
        <v>43201</v>
      </c>
      <c r="E9327" s="528" t="s">
        <v>360</v>
      </c>
      <c r="F9327" s="528" t="s">
        <v>1289</v>
      </c>
      <c r="G9327" s="528"/>
      <c r="H9327" s="539" t="s">
        <v>170</v>
      </c>
      <c r="I9327" s="539"/>
      <c r="J9327" s="83" t="s">
        <v>166</v>
      </c>
      <c r="K9327" s="83" t="s">
        <v>9</v>
      </c>
      <c r="L9327" s="87">
        <v>429</v>
      </c>
    </row>
    <row r="9328" spans="1:12" s="82" customFormat="1" ht="386.25" customHeight="1" x14ac:dyDescent="0.15">
      <c r="A9328" s="525"/>
      <c r="B9328" s="528"/>
      <c r="C9328" s="529"/>
      <c r="D9328" s="543"/>
      <c r="E9328" s="528"/>
      <c r="F9328" s="528"/>
      <c r="G9328" s="528"/>
      <c r="H9328" s="539" t="s">
        <v>56</v>
      </c>
      <c r="I9328" s="539"/>
      <c r="J9328" s="83" t="s">
        <v>166</v>
      </c>
      <c r="K9328" s="83" t="s">
        <v>9</v>
      </c>
      <c r="L9328" s="87">
        <v>362.54</v>
      </c>
    </row>
    <row r="9329" spans="1:12" s="82" customFormat="1" ht="24" customHeight="1" x14ac:dyDescent="0.15">
      <c r="A9329" s="525"/>
      <c r="B9329" s="86" t="s">
        <v>33</v>
      </c>
      <c r="C9329" s="85" t="s">
        <v>34</v>
      </c>
      <c r="D9329" s="85" t="s">
        <v>169</v>
      </c>
      <c r="E9329" s="85" t="s">
        <v>168</v>
      </c>
      <c r="F9329" s="527"/>
      <c r="G9329" s="527"/>
      <c r="H9329" s="539" t="s">
        <v>167</v>
      </c>
      <c r="I9329" s="539"/>
      <c r="J9329" s="528" t="s">
        <v>166</v>
      </c>
      <c r="K9329" s="528" t="s">
        <v>166</v>
      </c>
      <c r="L9329" s="540">
        <v>0</v>
      </c>
    </row>
    <row r="9330" spans="1:12" s="82" customFormat="1" ht="24" customHeight="1" x14ac:dyDescent="0.15">
      <c r="A9330" s="525"/>
      <c r="B9330" s="83" t="s">
        <v>203</v>
      </c>
      <c r="C9330" s="83" t="s">
        <v>1289</v>
      </c>
      <c r="D9330" s="84">
        <v>43203</v>
      </c>
      <c r="E9330" s="83" t="s">
        <v>1288</v>
      </c>
      <c r="F9330" s="527"/>
      <c r="G9330" s="527"/>
      <c r="H9330" s="539"/>
      <c r="I9330" s="539"/>
      <c r="J9330" s="528"/>
      <c r="K9330" s="528"/>
      <c r="L9330" s="540"/>
    </row>
    <row r="9331" spans="1:12" s="82" customFormat="1" ht="24" customHeight="1" x14ac:dyDescent="0.15">
      <c r="A9331" s="525">
        <v>1760</v>
      </c>
      <c r="B9331" s="86" t="s">
        <v>23</v>
      </c>
      <c r="C9331" s="85" t="s">
        <v>24</v>
      </c>
      <c r="D9331" s="85" t="s">
        <v>175</v>
      </c>
      <c r="E9331" s="85" t="s">
        <v>174</v>
      </c>
      <c r="F9331" s="526" t="s">
        <v>18</v>
      </c>
      <c r="G9331" s="526"/>
      <c r="H9331" s="527"/>
      <c r="I9331" s="527"/>
      <c r="J9331" s="527"/>
      <c r="K9331" s="527"/>
      <c r="L9331" s="527"/>
    </row>
    <row r="9332" spans="1:12" s="82" customFormat="1" ht="26.25" customHeight="1" x14ac:dyDescent="0.15">
      <c r="A9332" s="525"/>
      <c r="B9332" s="528" t="s">
        <v>1264</v>
      </c>
      <c r="C9332" s="529" t="s">
        <v>1287</v>
      </c>
      <c r="D9332" s="543">
        <v>43214</v>
      </c>
      <c r="E9332" s="528" t="s">
        <v>1286</v>
      </c>
      <c r="F9332" s="528" t="s">
        <v>1285</v>
      </c>
      <c r="G9332" s="528"/>
      <c r="H9332" s="539" t="s">
        <v>170</v>
      </c>
      <c r="I9332" s="539"/>
      <c r="J9332" s="83" t="s">
        <v>166</v>
      </c>
      <c r="K9332" s="83" t="s">
        <v>9</v>
      </c>
      <c r="L9332" s="87">
        <v>554.91</v>
      </c>
    </row>
    <row r="9333" spans="1:12" s="82" customFormat="1" ht="291.75" customHeight="1" x14ac:dyDescent="0.15">
      <c r="A9333" s="525"/>
      <c r="B9333" s="528"/>
      <c r="C9333" s="529"/>
      <c r="D9333" s="543"/>
      <c r="E9333" s="528"/>
      <c r="F9333" s="528"/>
      <c r="G9333" s="528"/>
      <c r="H9333" s="539" t="s">
        <v>56</v>
      </c>
      <c r="I9333" s="539"/>
      <c r="J9333" s="83" t="s">
        <v>166</v>
      </c>
      <c r="K9333" s="83" t="s">
        <v>9</v>
      </c>
      <c r="L9333" s="87">
        <v>4131.12</v>
      </c>
    </row>
    <row r="9334" spans="1:12" s="82" customFormat="1" ht="24" customHeight="1" x14ac:dyDescent="0.15">
      <c r="A9334" s="525"/>
      <c r="B9334" s="86" t="s">
        <v>33</v>
      </c>
      <c r="C9334" s="85" t="s">
        <v>34</v>
      </c>
      <c r="D9334" s="85" t="s">
        <v>169</v>
      </c>
      <c r="E9334" s="85" t="s">
        <v>168</v>
      </c>
      <c r="F9334" s="527"/>
      <c r="G9334" s="527"/>
      <c r="H9334" s="539" t="s">
        <v>167</v>
      </c>
      <c r="I9334" s="539"/>
      <c r="J9334" s="528" t="s">
        <v>166</v>
      </c>
      <c r="K9334" s="528" t="s">
        <v>166</v>
      </c>
      <c r="L9334" s="540">
        <v>0</v>
      </c>
    </row>
    <row r="9335" spans="1:12" s="82" customFormat="1" ht="24" customHeight="1" x14ac:dyDescent="0.15">
      <c r="A9335" s="525"/>
      <c r="B9335" s="83" t="s">
        <v>203</v>
      </c>
      <c r="C9335" s="83" t="s">
        <v>1285</v>
      </c>
      <c r="D9335" s="84">
        <v>43218</v>
      </c>
      <c r="E9335" s="83" t="s">
        <v>304</v>
      </c>
      <c r="F9335" s="527"/>
      <c r="G9335" s="527"/>
      <c r="H9335" s="539"/>
      <c r="I9335" s="539"/>
      <c r="J9335" s="528"/>
      <c r="K9335" s="528"/>
      <c r="L9335" s="540"/>
    </row>
    <row r="9336" spans="1:12" s="82" customFormat="1" ht="24" customHeight="1" x14ac:dyDescent="0.15">
      <c r="A9336" s="525">
        <v>1761</v>
      </c>
      <c r="B9336" s="86" t="s">
        <v>23</v>
      </c>
      <c r="C9336" s="85" t="s">
        <v>24</v>
      </c>
      <c r="D9336" s="85" t="s">
        <v>175</v>
      </c>
      <c r="E9336" s="85" t="s">
        <v>174</v>
      </c>
      <c r="F9336" s="526" t="s">
        <v>18</v>
      </c>
      <c r="G9336" s="526"/>
      <c r="H9336" s="527"/>
      <c r="I9336" s="527"/>
      <c r="J9336" s="527"/>
      <c r="K9336" s="527"/>
      <c r="L9336" s="527"/>
    </row>
    <row r="9337" spans="1:12" s="82" customFormat="1" ht="26.25" customHeight="1" x14ac:dyDescent="0.15">
      <c r="A9337" s="525"/>
      <c r="B9337" s="528" t="s">
        <v>1264</v>
      </c>
      <c r="C9337" s="529" t="s">
        <v>1284</v>
      </c>
      <c r="D9337" s="543">
        <v>43223</v>
      </c>
      <c r="E9337" s="528" t="s">
        <v>689</v>
      </c>
      <c r="F9337" s="528" t="s">
        <v>1283</v>
      </c>
      <c r="G9337" s="528"/>
      <c r="H9337" s="539" t="s">
        <v>170</v>
      </c>
      <c r="I9337" s="539"/>
      <c r="J9337" s="83" t="s">
        <v>166</v>
      </c>
      <c r="K9337" s="83" t="s">
        <v>166</v>
      </c>
      <c r="L9337" s="87">
        <v>0</v>
      </c>
    </row>
    <row r="9338" spans="1:12" s="82" customFormat="1" ht="408.95" customHeight="1" x14ac:dyDescent="0.15">
      <c r="A9338" s="525"/>
      <c r="B9338" s="528"/>
      <c r="C9338" s="529"/>
      <c r="D9338" s="543"/>
      <c r="E9338" s="528"/>
      <c r="F9338" s="528"/>
      <c r="G9338" s="528"/>
      <c r="H9338" s="539" t="s">
        <v>56</v>
      </c>
      <c r="I9338" s="539"/>
      <c r="J9338" s="528" t="s">
        <v>166</v>
      </c>
      <c r="K9338" s="528" t="s">
        <v>166</v>
      </c>
      <c r="L9338" s="540">
        <v>0</v>
      </c>
    </row>
    <row r="9339" spans="1:12" s="82" customFormat="1" ht="19.350000000000001" customHeight="1" x14ac:dyDescent="0.15">
      <c r="A9339" s="525"/>
      <c r="B9339" s="528"/>
      <c r="C9339" s="529"/>
      <c r="D9339" s="543"/>
      <c r="E9339" s="528"/>
      <c r="F9339" s="528"/>
      <c r="G9339" s="528"/>
      <c r="H9339" s="539"/>
      <c r="I9339" s="539"/>
      <c r="J9339" s="528"/>
      <c r="K9339" s="528"/>
      <c r="L9339" s="540"/>
    </row>
    <row r="9340" spans="1:12" s="82" customFormat="1" ht="24" customHeight="1" x14ac:dyDescent="0.15">
      <c r="A9340" s="525"/>
      <c r="B9340" s="86" t="s">
        <v>33</v>
      </c>
      <c r="C9340" s="85" t="s">
        <v>34</v>
      </c>
      <c r="D9340" s="85" t="s">
        <v>169</v>
      </c>
      <c r="E9340" s="85" t="s">
        <v>168</v>
      </c>
      <c r="F9340" s="527"/>
      <c r="G9340" s="527"/>
      <c r="H9340" s="539" t="s">
        <v>167</v>
      </c>
      <c r="I9340" s="539"/>
      <c r="J9340" s="528" t="s">
        <v>166</v>
      </c>
      <c r="K9340" s="528" t="s">
        <v>9</v>
      </c>
      <c r="L9340" s="540">
        <v>600</v>
      </c>
    </row>
    <row r="9341" spans="1:12" s="82" customFormat="1" ht="24" customHeight="1" x14ac:dyDescent="0.15">
      <c r="A9341" s="525"/>
      <c r="B9341" s="83" t="s">
        <v>203</v>
      </c>
      <c r="C9341" s="83" t="s">
        <v>1283</v>
      </c>
      <c r="D9341" s="84">
        <v>43228</v>
      </c>
      <c r="E9341" s="83" t="s">
        <v>1282</v>
      </c>
      <c r="F9341" s="527"/>
      <c r="G9341" s="527"/>
      <c r="H9341" s="539"/>
      <c r="I9341" s="539"/>
      <c r="J9341" s="528"/>
      <c r="K9341" s="528"/>
      <c r="L9341" s="540"/>
    </row>
    <row r="9342" spans="1:12" s="82" customFormat="1" ht="24" customHeight="1" x14ac:dyDescent="0.15">
      <c r="A9342" s="525">
        <v>1762</v>
      </c>
      <c r="B9342" s="86" t="s">
        <v>23</v>
      </c>
      <c r="C9342" s="85" t="s">
        <v>24</v>
      </c>
      <c r="D9342" s="85" t="s">
        <v>175</v>
      </c>
      <c r="E9342" s="85" t="s">
        <v>174</v>
      </c>
      <c r="F9342" s="526" t="s">
        <v>18</v>
      </c>
      <c r="G9342" s="526"/>
      <c r="H9342" s="527"/>
      <c r="I9342" s="527"/>
      <c r="J9342" s="527"/>
      <c r="K9342" s="527"/>
      <c r="L9342" s="527"/>
    </row>
    <row r="9343" spans="1:12" s="82" customFormat="1" ht="26.25" customHeight="1" x14ac:dyDescent="0.15">
      <c r="A9343" s="525"/>
      <c r="B9343" s="528" t="s">
        <v>1264</v>
      </c>
      <c r="C9343" s="529" t="s">
        <v>1281</v>
      </c>
      <c r="D9343" s="543">
        <v>43235</v>
      </c>
      <c r="E9343" s="528" t="s">
        <v>764</v>
      </c>
      <c r="F9343" s="528" t="s">
        <v>1280</v>
      </c>
      <c r="G9343" s="528"/>
      <c r="H9343" s="539" t="s">
        <v>170</v>
      </c>
      <c r="I9343" s="539"/>
      <c r="J9343" s="83" t="s">
        <v>166</v>
      </c>
      <c r="K9343" s="83" t="s">
        <v>9</v>
      </c>
      <c r="L9343" s="87">
        <v>261</v>
      </c>
    </row>
    <row r="9344" spans="1:12" s="82" customFormat="1" ht="408.95" customHeight="1" x14ac:dyDescent="0.15">
      <c r="A9344" s="525"/>
      <c r="B9344" s="528"/>
      <c r="C9344" s="529"/>
      <c r="D9344" s="543"/>
      <c r="E9344" s="528"/>
      <c r="F9344" s="528"/>
      <c r="G9344" s="528"/>
      <c r="H9344" s="539" t="s">
        <v>56</v>
      </c>
      <c r="I9344" s="539"/>
      <c r="J9344" s="528" t="s">
        <v>166</v>
      </c>
      <c r="K9344" s="528" t="s">
        <v>9</v>
      </c>
      <c r="L9344" s="540">
        <v>125</v>
      </c>
    </row>
    <row r="9345" spans="1:12" s="82" customFormat="1" ht="61.35" customHeight="1" x14ac:dyDescent="0.15">
      <c r="A9345" s="525"/>
      <c r="B9345" s="528"/>
      <c r="C9345" s="529"/>
      <c r="D9345" s="543"/>
      <c r="E9345" s="528"/>
      <c r="F9345" s="528"/>
      <c r="G9345" s="528"/>
      <c r="H9345" s="539"/>
      <c r="I9345" s="539"/>
      <c r="J9345" s="528"/>
      <c r="K9345" s="528"/>
      <c r="L9345" s="540"/>
    </row>
    <row r="9346" spans="1:12" s="82" customFormat="1" ht="24" customHeight="1" x14ac:dyDescent="0.15">
      <c r="A9346" s="525"/>
      <c r="B9346" s="86" t="s">
        <v>33</v>
      </c>
      <c r="C9346" s="85" t="s">
        <v>34</v>
      </c>
      <c r="D9346" s="85" t="s">
        <v>169</v>
      </c>
      <c r="E9346" s="85" t="s">
        <v>168</v>
      </c>
      <c r="F9346" s="527"/>
      <c r="G9346" s="527"/>
      <c r="H9346" s="539" t="s">
        <v>167</v>
      </c>
      <c r="I9346" s="539"/>
      <c r="J9346" s="528" t="s">
        <v>166</v>
      </c>
      <c r="K9346" s="528" t="s">
        <v>166</v>
      </c>
      <c r="L9346" s="540">
        <v>0</v>
      </c>
    </row>
    <row r="9347" spans="1:12" s="82" customFormat="1" ht="24" customHeight="1" x14ac:dyDescent="0.15">
      <c r="A9347" s="525"/>
      <c r="B9347" s="83" t="s">
        <v>203</v>
      </c>
      <c r="C9347" s="83" t="s">
        <v>1280</v>
      </c>
      <c r="D9347" s="84">
        <v>43236</v>
      </c>
      <c r="E9347" s="83" t="s">
        <v>1279</v>
      </c>
      <c r="F9347" s="527"/>
      <c r="G9347" s="527"/>
      <c r="H9347" s="539"/>
      <c r="I9347" s="539"/>
      <c r="J9347" s="528"/>
      <c r="K9347" s="528"/>
      <c r="L9347" s="540"/>
    </row>
    <row r="9348" spans="1:12" s="82" customFormat="1" ht="24" customHeight="1" x14ac:dyDescent="0.15">
      <c r="A9348" s="525">
        <v>1763</v>
      </c>
      <c r="B9348" s="86" t="s">
        <v>23</v>
      </c>
      <c r="C9348" s="85" t="s">
        <v>24</v>
      </c>
      <c r="D9348" s="85" t="s">
        <v>175</v>
      </c>
      <c r="E9348" s="85" t="s">
        <v>174</v>
      </c>
      <c r="F9348" s="526" t="s">
        <v>18</v>
      </c>
      <c r="G9348" s="526"/>
      <c r="H9348" s="527"/>
      <c r="I9348" s="527"/>
      <c r="J9348" s="527"/>
      <c r="K9348" s="527"/>
      <c r="L9348" s="527"/>
    </row>
    <row r="9349" spans="1:12" s="82" customFormat="1" ht="26.25" customHeight="1" x14ac:dyDescent="0.15">
      <c r="A9349" s="525"/>
      <c r="B9349" s="528" t="s">
        <v>1264</v>
      </c>
      <c r="C9349" s="529" t="s">
        <v>1278</v>
      </c>
      <c r="D9349" s="543">
        <v>43237</v>
      </c>
      <c r="E9349" s="528" t="s">
        <v>297</v>
      </c>
      <c r="F9349" s="528" t="s">
        <v>1277</v>
      </c>
      <c r="G9349" s="528"/>
      <c r="H9349" s="539" t="s">
        <v>170</v>
      </c>
      <c r="I9349" s="539"/>
      <c r="J9349" s="83" t="s">
        <v>166</v>
      </c>
      <c r="K9349" s="83" t="s">
        <v>9</v>
      </c>
      <c r="L9349" s="87">
        <v>574</v>
      </c>
    </row>
    <row r="9350" spans="1:12" s="82" customFormat="1" ht="407.25" customHeight="1" x14ac:dyDescent="0.15">
      <c r="A9350" s="525"/>
      <c r="B9350" s="528"/>
      <c r="C9350" s="529"/>
      <c r="D9350" s="543"/>
      <c r="E9350" s="528"/>
      <c r="F9350" s="528"/>
      <c r="G9350" s="528"/>
      <c r="H9350" s="539" t="s">
        <v>56</v>
      </c>
      <c r="I9350" s="539"/>
      <c r="J9350" s="83" t="s">
        <v>166</v>
      </c>
      <c r="K9350" s="83" t="s">
        <v>9</v>
      </c>
      <c r="L9350" s="87">
        <v>276.40000000000003</v>
      </c>
    </row>
    <row r="9351" spans="1:12" s="82" customFormat="1" ht="24" customHeight="1" x14ac:dyDescent="0.15">
      <c r="A9351" s="525"/>
      <c r="B9351" s="86" t="s">
        <v>33</v>
      </c>
      <c r="C9351" s="85" t="s">
        <v>34</v>
      </c>
      <c r="D9351" s="85" t="s">
        <v>169</v>
      </c>
      <c r="E9351" s="85" t="s">
        <v>168</v>
      </c>
      <c r="F9351" s="527"/>
      <c r="G9351" s="527"/>
      <c r="H9351" s="539" t="s">
        <v>167</v>
      </c>
      <c r="I9351" s="539"/>
      <c r="J9351" s="528" t="s">
        <v>166</v>
      </c>
      <c r="K9351" s="528" t="s">
        <v>9</v>
      </c>
      <c r="L9351" s="540">
        <v>800</v>
      </c>
    </row>
    <row r="9352" spans="1:12" s="82" customFormat="1" ht="24" customHeight="1" x14ac:dyDescent="0.15">
      <c r="A9352" s="525"/>
      <c r="B9352" s="83" t="s">
        <v>203</v>
      </c>
      <c r="C9352" s="83" t="s">
        <v>1277</v>
      </c>
      <c r="D9352" s="84">
        <v>43239</v>
      </c>
      <c r="E9352" s="83" t="s">
        <v>428</v>
      </c>
      <c r="F9352" s="527"/>
      <c r="G9352" s="527"/>
      <c r="H9352" s="539"/>
      <c r="I9352" s="539"/>
      <c r="J9352" s="528"/>
      <c r="K9352" s="528"/>
      <c r="L9352" s="540"/>
    </row>
    <row r="9353" spans="1:12" s="82" customFormat="1" ht="24" customHeight="1" x14ac:dyDescent="0.15">
      <c r="A9353" s="525">
        <v>1764</v>
      </c>
      <c r="B9353" s="86" t="s">
        <v>23</v>
      </c>
      <c r="C9353" s="85" t="s">
        <v>24</v>
      </c>
      <c r="D9353" s="85" t="s">
        <v>175</v>
      </c>
      <c r="E9353" s="85" t="s">
        <v>174</v>
      </c>
      <c r="F9353" s="526" t="s">
        <v>18</v>
      </c>
      <c r="G9353" s="526"/>
      <c r="H9353" s="527"/>
      <c r="I9353" s="527"/>
      <c r="J9353" s="527"/>
      <c r="K9353" s="527"/>
      <c r="L9353" s="527"/>
    </row>
    <row r="9354" spans="1:12" s="82" customFormat="1" ht="26.25" customHeight="1" x14ac:dyDescent="0.15">
      <c r="A9354" s="525"/>
      <c r="B9354" s="528" t="s">
        <v>1264</v>
      </c>
      <c r="C9354" s="529" t="s">
        <v>1276</v>
      </c>
      <c r="D9354" s="543">
        <v>43256</v>
      </c>
      <c r="E9354" s="528" t="s">
        <v>740</v>
      </c>
      <c r="F9354" s="528" t="s">
        <v>739</v>
      </c>
      <c r="G9354" s="528"/>
      <c r="H9354" s="539" t="s">
        <v>170</v>
      </c>
      <c r="I9354" s="539"/>
      <c r="J9354" s="83" t="s">
        <v>166</v>
      </c>
      <c r="K9354" s="83" t="s">
        <v>9</v>
      </c>
      <c r="L9354" s="87">
        <v>274.25</v>
      </c>
    </row>
    <row r="9355" spans="1:12" s="82" customFormat="1" ht="396.75" customHeight="1" x14ac:dyDescent="0.15">
      <c r="A9355" s="525"/>
      <c r="B9355" s="528"/>
      <c r="C9355" s="529"/>
      <c r="D9355" s="543"/>
      <c r="E9355" s="528"/>
      <c r="F9355" s="528"/>
      <c r="G9355" s="528"/>
      <c r="H9355" s="539" t="s">
        <v>56</v>
      </c>
      <c r="I9355" s="539"/>
      <c r="J9355" s="83" t="s">
        <v>166</v>
      </c>
      <c r="K9355" s="83" t="s">
        <v>9</v>
      </c>
      <c r="L9355" s="87">
        <v>541.93000000000006</v>
      </c>
    </row>
    <row r="9356" spans="1:12" s="82" customFormat="1" ht="24" customHeight="1" x14ac:dyDescent="0.15">
      <c r="A9356" s="525"/>
      <c r="B9356" s="86" t="s">
        <v>33</v>
      </c>
      <c r="C9356" s="85" t="s">
        <v>34</v>
      </c>
      <c r="D9356" s="85" t="s">
        <v>169</v>
      </c>
      <c r="E9356" s="85" t="s">
        <v>168</v>
      </c>
      <c r="F9356" s="527"/>
      <c r="G9356" s="527"/>
      <c r="H9356" s="539" t="s">
        <v>167</v>
      </c>
      <c r="I9356" s="539"/>
      <c r="J9356" s="528" t="s">
        <v>166</v>
      </c>
      <c r="K9356" s="528" t="s">
        <v>9</v>
      </c>
      <c r="L9356" s="540">
        <v>54</v>
      </c>
    </row>
    <row r="9357" spans="1:12" s="82" customFormat="1" ht="24" customHeight="1" x14ac:dyDescent="0.15">
      <c r="A9357" s="525"/>
      <c r="B9357" s="83" t="s">
        <v>203</v>
      </c>
      <c r="C9357" s="83" t="s">
        <v>739</v>
      </c>
      <c r="D9357" s="84">
        <v>43257</v>
      </c>
      <c r="E9357" s="83" t="s">
        <v>949</v>
      </c>
      <c r="F9357" s="527"/>
      <c r="G9357" s="527"/>
      <c r="H9357" s="539"/>
      <c r="I9357" s="539"/>
      <c r="J9357" s="528"/>
      <c r="K9357" s="528"/>
      <c r="L9357" s="540"/>
    </row>
    <row r="9358" spans="1:12" s="82" customFormat="1" ht="24" customHeight="1" x14ac:dyDescent="0.15">
      <c r="A9358" s="525">
        <v>1765</v>
      </c>
      <c r="B9358" s="86" t="s">
        <v>23</v>
      </c>
      <c r="C9358" s="85" t="s">
        <v>24</v>
      </c>
      <c r="D9358" s="85" t="s">
        <v>175</v>
      </c>
      <c r="E9358" s="85" t="s">
        <v>174</v>
      </c>
      <c r="F9358" s="526" t="s">
        <v>18</v>
      </c>
      <c r="G9358" s="526"/>
      <c r="H9358" s="527"/>
      <c r="I9358" s="527"/>
      <c r="J9358" s="527"/>
      <c r="K9358" s="527"/>
      <c r="L9358" s="527"/>
    </row>
    <row r="9359" spans="1:12" s="82" customFormat="1" ht="26.25" customHeight="1" x14ac:dyDescent="0.15">
      <c r="A9359" s="525"/>
      <c r="B9359" s="528" t="s">
        <v>1264</v>
      </c>
      <c r="C9359" s="529" t="s">
        <v>1275</v>
      </c>
      <c r="D9359" s="543">
        <v>43270</v>
      </c>
      <c r="E9359" s="528" t="s">
        <v>1074</v>
      </c>
      <c r="F9359" s="528" t="s">
        <v>1274</v>
      </c>
      <c r="G9359" s="528"/>
      <c r="H9359" s="539" t="s">
        <v>170</v>
      </c>
      <c r="I9359" s="539"/>
      <c r="J9359" s="83" t="s">
        <v>166</v>
      </c>
      <c r="K9359" s="83" t="s">
        <v>9</v>
      </c>
      <c r="L9359" s="87">
        <v>1181.2</v>
      </c>
    </row>
    <row r="9360" spans="1:12" s="82" customFormat="1" ht="408.95" customHeight="1" x14ac:dyDescent="0.15">
      <c r="A9360" s="525"/>
      <c r="B9360" s="528"/>
      <c r="C9360" s="529"/>
      <c r="D9360" s="543"/>
      <c r="E9360" s="528"/>
      <c r="F9360" s="528"/>
      <c r="G9360" s="528"/>
      <c r="H9360" s="539" t="s">
        <v>56</v>
      </c>
      <c r="I9360" s="539"/>
      <c r="J9360" s="528" t="s">
        <v>166</v>
      </c>
      <c r="K9360" s="528" t="s">
        <v>9</v>
      </c>
      <c r="L9360" s="540">
        <v>3051.39</v>
      </c>
    </row>
    <row r="9361" spans="1:12" s="82" customFormat="1" ht="218.85" customHeight="1" x14ac:dyDescent="0.15">
      <c r="A9361" s="525"/>
      <c r="B9361" s="528"/>
      <c r="C9361" s="529"/>
      <c r="D9361" s="543"/>
      <c r="E9361" s="528"/>
      <c r="F9361" s="528"/>
      <c r="G9361" s="528"/>
      <c r="H9361" s="539"/>
      <c r="I9361" s="539"/>
      <c r="J9361" s="528"/>
      <c r="K9361" s="528"/>
      <c r="L9361" s="540"/>
    </row>
    <row r="9362" spans="1:12" s="82" customFormat="1" ht="24" customHeight="1" x14ac:dyDescent="0.15">
      <c r="A9362" s="525"/>
      <c r="B9362" s="86" t="s">
        <v>33</v>
      </c>
      <c r="C9362" s="85" t="s">
        <v>34</v>
      </c>
      <c r="D9362" s="85" t="s">
        <v>169</v>
      </c>
      <c r="E9362" s="85" t="s">
        <v>168</v>
      </c>
      <c r="F9362" s="527"/>
      <c r="G9362" s="527"/>
      <c r="H9362" s="539" t="s">
        <v>167</v>
      </c>
      <c r="I9362" s="539"/>
      <c r="J9362" s="528" t="s">
        <v>166</v>
      </c>
      <c r="K9362" s="528" t="s">
        <v>9</v>
      </c>
      <c r="L9362" s="540">
        <v>246.97</v>
      </c>
    </row>
    <row r="9363" spans="1:12" s="82" customFormat="1" ht="24" customHeight="1" x14ac:dyDescent="0.15">
      <c r="A9363" s="525"/>
      <c r="B9363" s="83" t="s">
        <v>203</v>
      </c>
      <c r="C9363" s="83" t="s">
        <v>1274</v>
      </c>
      <c r="D9363" s="84">
        <v>43279</v>
      </c>
      <c r="E9363" s="83" t="s">
        <v>1273</v>
      </c>
      <c r="F9363" s="527"/>
      <c r="G9363" s="527"/>
      <c r="H9363" s="539"/>
      <c r="I9363" s="539"/>
      <c r="J9363" s="528"/>
      <c r="K9363" s="528"/>
      <c r="L9363" s="540"/>
    </row>
    <row r="9364" spans="1:12" s="82" customFormat="1" ht="24" customHeight="1" x14ac:dyDescent="0.15">
      <c r="A9364" s="525">
        <v>1766</v>
      </c>
      <c r="B9364" s="86" t="s">
        <v>23</v>
      </c>
      <c r="C9364" s="85" t="s">
        <v>24</v>
      </c>
      <c r="D9364" s="85" t="s">
        <v>175</v>
      </c>
      <c r="E9364" s="85" t="s">
        <v>174</v>
      </c>
      <c r="F9364" s="526" t="s">
        <v>18</v>
      </c>
      <c r="G9364" s="526"/>
      <c r="H9364" s="527"/>
      <c r="I9364" s="527"/>
      <c r="J9364" s="527"/>
      <c r="K9364" s="527"/>
      <c r="L9364" s="527"/>
    </row>
    <row r="9365" spans="1:12" s="82" customFormat="1" ht="26.25" customHeight="1" x14ac:dyDescent="0.15">
      <c r="A9365" s="525"/>
      <c r="B9365" s="528" t="s">
        <v>1264</v>
      </c>
      <c r="C9365" s="529" t="s">
        <v>1272</v>
      </c>
      <c r="D9365" s="543">
        <v>43294</v>
      </c>
      <c r="E9365" s="528" t="s">
        <v>293</v>
      </c>
      <c r="F9365" s="528" t="s">
        <v>1271</v>
      </c>
      <c r="G9365" s="528"/>
      <c r="H9365" s="539" t="s">
        <v>170</v>
      </c>
      <c r="I9365" s="539"/>
      <c r="J9365" s="83" t="s">
        <v>166</v>
      </c>
      <c r="K9365" s="83" t="s">
        <v>9</v>
      </c>
      <c r="L9365" s="87">
        <v>332.34</v>
      </c>
    </row>
    <row r="9366" spans="1:12" s="82" customFormat="1" ht="408.95" customHeight="1" x14ac:dyDescent="0.15">
      <c r="A9366" s="525"/>
      <c r="B9366" s="528"/>
      <c r="C9366" s="529"/>
      <c r="D9366" s="543"/>
      <c r="E9366" s="528"/>
      <c r="F9366" s="528"/>
      <c r="G9366" s="528"/>
      <c r="H9366" s="539" t="s">
        <v>56</v>
      </c>
      <c r="I9366" s="539"/>
      <c r="J9366" s="528" t="s">
        <v>166</v>
      </c>
      <c r="K9366" s="528" t="s">
        <v>166</v>
      </c>
      <c r="L9366" s="540">
        <v>0</v>
      </c>
    </row>
    <row r="9367" spans="1:12" s="82" customFormat="1" ht="71.849999999999994" customHeight="1" x14ac:dyDescent="0.15">
      <c r="A9367" s="525"/>
      <c r="B9367" s="528"/>
      <c r="C9367" s="529"/>
      <c r="D9367" s="543"/>
      <c r="E9367" s="528"/>
      <c r="F9367" s="528"/>
      <c r="G9367" s="528"/>
      <c r="H9367" s="539"/>
      <c r="I9367" s="539"/>
      <c r="J9367" s="528"/>
      <c r="K9367" s="528"/>
      <c r="L9367" s="540"/>
    </row>
    <row r="9368" spans="1:12" s="82" customFormat="1" ht="24" customHeight="1" x14ac:dyDescent="0.15">
      <c r="A9368" s="525"/>
      <c r="B9368" s="86" t="s">
        <v>33</v>
      </c>
      <c r="C9368" s="85" t="s">
        <v>34</v>
      </c>
      <c r="D9368" s="85" t="s">
        <v>169</v>
      </c>
      <c r="E9368" s="85" t="s">
        <v>168</v>
      </c>
      <c r="F9368" s="527"/>
      <c r="G9368" s="527"/>
      <c r="H9368" s="539" t="s">
        <v>167</v>
      </c>
      <c r="I9368" s="539"/>
      <c r="J9368" s="528" t="s">
        <v>166</v>
      </c>
      <c r="K9368" s="528" t="s">
        <v>9</v>
      </c>
      <c r="L9368" s="540">
        <v>100</v>
      </c>
    </row>
    <row r="9369" spans="1:12" s="82" customFormat="1" ht="24" customHeight="1" x14ac:dyDescent="0.15">
      <c r="A9369" s="525"/>
      <c r="B9369" s="83" t="s">
        <v>203</v>
      </c>
      <c r="C9369" s="83" t="s">
        <v>1271</v>
      </c>
      <c r="D9369" s="84">
        <v>43296</v>
      </c>
      <c r="E9369" s="83" t="s">
        <v>1270</v>
      </c>
      <c r="F9369" s="527"/>
      <c r="G9369" s="527"/>
      <c r="H9369" s="539"/>
      <c r="I9369" s="539"/>
      <c r="J9369" s="528"/>
      <c r="K9369" s="528"/>
      <c r="L9369" s="540"/>
    </row>
    <row r="9370" spans="1:12" s="82" customFormat="1" ht="24" customHeight="1" x14ac:dyDescent="0.15">
      <c r="A9370" s="525">
        <v>1767</v>
      </c>
      <c r="B9370" s="86" t="s">
        <v>23</v>
      </c>
      <c r="C9370" s="85" t="s">
        <v>24</v>
      </c>
      <c r="D9370" s="85" t="s">
        <v>175</v>
      </c>
      <c r="E9370" s="85" t="s">
        <v>174</v>
      </c>
      <c r="F9370" s="526" t="s">
        <v>18</v>
      </c>
      <c r="G9370" s="526"/>
      <c r="H9370" s="527"/>
      <c r="I9370" s="527"/>
      <c r="J9370" s="527"/>
      <c r="K9370" s="527"/>
      <c r="L9370" s="527"/>
    </row>
    <row r="9371" spans="1:12" s="82" customFormat="1" ht="26.25" customHeight="1" x14ac:dyDescent="0.15">
      <c r="A9371" s="525"/>
      <c r="B9371" s="528" t="s">
        <v>1264</v>
      </c>
      <c r="C9371" s="529" t="s">
        <v>1269</v>
      </c>
      <c r="D9371" s="543">
        <v>43349</v>
      </c>
      <c r="E9371" s="528" t="s">
        <v>764</v>
      </c>
      <c r="F9371" s="528" t="s">
        <v>1268</v>
      </c>
      <c r="G9371" s="528"/>
      <c r="H9371" s="539" t="s">
        <v>170</v>
      </c>
      <c r="I9371" s="539"/>
      <c r="J9371" s="83" t="s">
        <v>166</v>
      </c>
      <c r="K9371" s="83" t="s">
        <v>166</v>
      </c>
      <c r="L9371" s="87">
        <v>0</v>
      </c>
    </row>
    <row r="9372" spans="1:12" s="82" customFormat="1" ht="228.75" customHeight="1" x14ac:dyDescent="0.15">
      <c r="A9372" s="525"/>
      <c r="B9372" s="528"/>
      <c r="C9372" s="529"/>
      <c r="D9372" s="543"/>
      <c r="E9372" s="528"/>
      <c r="F9372" s="528"/>
      <c r="G9372" s="528"/>
      <c r="H9372" s="539" t="s">
        <v>56</v>
      </c>
      <c r="I9372" s="539"/>
      <c r="J9372" s="83" t="s">
        <v>166</v>
      </c>
      <c r="K9372" s="83" t="s">
        <v>166</v>
      </c>
      <c r="L9372" s="87">
        <v>0</v>
      </c>
    </row>
    <row r="9373" spans="1:12" s="82" customFormat="1" ht="24" customHeight="1" x14ac:dyDescent="0.15">
      <c r="A9373" s="525"/>
      <c r="B9373" s="86" t="s">
        <v>33</v>
      </c>
      <c r="C9373" s="85" t="s">
        <v>34</v>
      </c>
      <c r="D9373" s="85" t="s">
        <v>169</v>
      </c>
      <c r="E9373" s="85" t="s">
        <v>168</v>
      </c>
      <c r="F9373" s="527"/>
      <c r="G9373" s="527"/>
      <c r="H9373" s="539" t="s">
        <v>167</v>
      </c>
      <c r="I9373" s="539"/>
      <c r="J9373" s="528" t="s">
        <v>166</v>
      </c>
      <c r="K9373" s="528" t="s">
        <v>9</v>
      </c>
      <c r="L9373" s="540">
        <v>450</v>
      </c>
    </row>
    <row r="9374" spans="1:12" s="82" customFormat="1" ht="24" customHeight="1" x14ac:dyDescent="0.15">
      <c r="A9374" s="525"/>
      <c r="B9374" s="83" t="s">
        <v>203</v>
      </c>
      <c r="C9374" s="83" t="s">
        <v>1268</v>
      </c>
      <c r="D9374" s="84">
        <v>43349</v>
      </c>
      <c r="E9374" s="83" t="s">
        <v>1267</v>
      </c>
      <c r="F9374" s="527"/>
      <c r="G9374" s="527"/>
      <c r="H9374" s="539"/>
      <c r="I9374" s="539"/>
      <c r="J9374" s="528"/>
      <c r="K9374" s="528"/>
      <c r="L9374" s="540"/>
    </row>
    <row r="9375" spans="1:12" s="82" customFormat="1" ht="24" customHeight="1" x14ac:dyDescent="0.15">
      <c r="A9375" s="525">
        <v>1768</v>
      </c>
      <c r="B9375" s="86" t="s">
        <v>23</v>
      </c>
      <c r="C9375" s="85" t="s">
        <v>24</v>
      </c>
      <c r="D9375" s="85" t="s">
        <v>175</v>
      </c>
      <c r="E9375" s="85" t="s">
        <v>174</v>
      </c>
      <c r="F9375" s="526" t="s">
        <v>18</v>
      </c>
      <c r="G9375" s="526"/>
      <c r="H9375" s="527"/>
      <c r="I9375" s="527"/>
      <c r="J9375" s="527"/>
      <c r="K9375" s="527"/>
      <c r="L9375" s="527"/>
    </row>
    <row r="9376" spans="1:12" s="82" customFormat="1" ht="26.25" customHeight="1" x14ac:dyDescent="0.15">
      <c r="A9376" s="525"/>
      <c r="B9376" s="528" t="s">
        <v>1264</v>
      </c>
      <c r="C9376" s="529" t="s">
        <v>1263</v>
      </c>
      <c r="D9376" s="543">
        <v>43363</v>
      </c>
      <c r="E9376" s="528" t="s">
        <v>1262</v>
      </c>
      <c r="F9376" s="528" t="s">
        <v>1266</v>
      </c>
      <c r="G9376" s="528"/>
      <c r="H9376" s="539" t="s">
        <v>170</v>
      </c>
      <c r="I9376" s="539"/>
      <c r="J9376" s="83" t="s">
        <v>166</v>
      </c>
      <c r="K9376" s="83" t="s">
        <v>9</v>
      </c>
      <c r="L9376" s="87">
        <v>1425.48</v>
      </c>
    </row>
    <row r="9377" spans="1:12" s="82" customFormat="1" ht="408.95" customHeight="1" x14ac:dyDescent="0.15">
      <c r="A9377" s="525"/>
      <c r="B9377" s="528"/>
      <c r="C9377" s="529"/>
      <c r="D9377" s="543"/>
      <c r="E9377" s="528"/>
      <c r="F9377" s="528"/>
      <c r="G9377" s="528"/>
      <c r="H9377" s="539" t="s">
        <v>56</v>
      </c>
      <c r="I9377" s="539"/>
      <c r="J9377" s="528" t="s">
        <v>166</v>
      </c>
      <c r="K9377" s="528" t="s">
        <v>166</v>
      </c>
      <c r="L9377" s="540">
        <v>0</v>
      </c>
    </row>
    <row r="9378" spans="1:12" s="82" customFormat="1" ht="408.95" customHeight="1" x14ac:dyDescent="0.15">
      <c r="A9378" s="525"/>
      <c r="B9378" s="528"/>
      <c r="C9378" s="529"/>
      <c r="D9378" s="543"/>
      <c r="E9378" s="528"/>
      <c r="F9378" s="528"/>
      <c r="G9378" s="528"/>
      <c r="H9378" s="539"/>
      <c r="I9378" s="539"/>
      <c r="J9378" s="528"/>
      <c r="K9378" s="528"/>
      <c r="L9378" s="540"/>
    </row>
    <row r="9379" spans="1:12" s="82" customFormat="1" ht="124.7" customHeight="1" x14ac:dyDescent="0.15">
      <c r="A9379" s="525"/>
      <c r="B9379" s="528"/>
      <c r="C9379" s="529"/>
      <c r="D9379" s="543"/>
      <c r="E9379" s="528"/>
      <c r="F9379" s="528"/>
      <c r="G9379" s="528"/>
      <c r="H9379" s="539"/>
      <c r="I9379" s="539"/>
      <c r="J9379" s="528"/>
      <c r="K9379" s="528"/>
      <c r="L9379" s="540"/>
    </row>
    <row r="9380" spans="1:12" s="82" customFormat="1" ht="24" customHeight="1" x14ac:dyDescent="0.15">
      <c r="A9380" s="525"/>
      <c r="B9380" s="86" t="s">
        <v>33</v>
      </c>
      <c r="C9380" s="85" t="s">
        <v>34</v>
      </c>
      <c r="D9380" s="85" t="s">
        <v>169</v>
      </c>
      <c r="E9380" s="85" t="s">
        <v>168</v>
      </c>
      <c r="F9380" s="527"/>
      <c r="G9380" s="527"/>
      <c r="H9380" s="539" t="s">
        <v>167</v>
      </c>
      <c r="I9380" s="539"/>
      <c r="J9380" s="528" t="s">
        <v>166</v>
      </c>
      <c r="K9380" s="528" t="s">
        <v>9</v>
      </c>
      <c r="L9380" s="540">
        <v>700.57</v>
      </c>
    </row>
    <row r="9381" spans="1:12" s="82" customFormat="1" ht="24" customHeight="1" x14ac:dyDescent="0.15">
      <c r="A9381" s="525"/>
      <c r="B9381" s="83" t="s">
        <v>203</v>
      </c>
      <c r="C9381" s="83" t="s">
        <v>1266</v>
      </c>
      <c r="D9381" s="84">
        <v>43373</v>
      </c>
      <c r="E9381" s="83" t="s">
        <v>474</v>
      </c>
      <c r="F9381" s="527"/>
      <c r="G9381" s="527"/>
      <c r="H9381" s="539"/>
      <c r="I9381" s="539"/>
      <c r="J9381" s="528"/>
      <c r="K9381" s="528"/>
      <c r="L9381" s="540"/>
    </row>
    <row r="9382" spans="1:12" s="82" customFormat="1" ht="24" customHeight="1" x14ac:dyDescent="0.15">
      <c r="A9382" s="525">
        <v>1769</v>
      </c>
      <c r="B9382" s="86" t="s">
        <v>23</v>
      </c>
      <c r="C9382" s="85" t="s">
        <v>24</v>
      </c>
      <c r="D9382" s="85" t="s">
        <v>175</v>
      </c>
      <c r="E9382" s="85" t="s">
        <v>174</v>
      </c>
      <c r="F9382" s="526" t="s">
        <v>18</v>
      </c>
      <c r="G9382" s="526"/>
      <c r="H9382" s="527"/>
      <c r="I9382" s="527"/>
      <c r="J9382" s="527"/>
      <c r="K9382" s="527"/>
      <c r="L9382" s="527"/>
    </row>
    <row r="9383" spans="1:12" s="82" customFormat="1" ht="26.25" customHeight="1" x14ac:dyDescent="0.15">
      <c r="A9383" s="525"/>
      <c r="B9383" s="528" t="s">
        <v>1264</v>
      </c>
      <c r="C9383" s="529" t="s">
        <v>1263</v>
      </c>
      <c r="D9383" s="543">
        <v>43363</v>
      </c>
      <c r="E9383" s="528" t="s">
        <v>1262</v>
      </c>
      <c r="F9383" s="528" t="s">
        <v>1265</v>
      </c>
      <c r="G9383" s="528"/>
      <c r="H9383" s="539" t="s">
        <v>170</v>
      </c>
      <c r="I9383" s="539"/>
      <c r="J9383" s="83" t="s">
        <v>166</v>
      </c>
      <c r="K9383" s="83" t="s">
        <v>9</v>
      </c>
      <c r="L9383" s="87">
        <v>376.91</v>
      </c>
    </row>
    <row r="9384" spans="1:12" s="82" customFormat="1" ht="408.95" customHeight="1" x14ac:dyDescent="0.15">
      <c r="A9384" s="525"/>
      <c r="B9384" s="528"/>
      <c r="C9384" s="529"/>
      <c r="D9384" s="543"/>
      <c r="E9384" s="528"/>
      <c r="F9384" s="528"/>
      <c r="G9384" s="528"/>
      <c r="H9384" s="539" t="s">
        <v>56</v>
      </c>
      <c r="I9384" s="539"/>
      <c r="J9384" s="528" t="s">
        <v>166</v>
      </c>
      <c r="K9384" s="528" t="s">
        <v>9</v>
      </c>
      <c r="L9384" s="540">
        <v>293.15000000000003</v>
      </c>
    </row>
    <row r="9385" spans="1:12" s="82" customFormat="1" ht="408.95" customHeight="1" x14ac:dyDescent="0.15">
      <c r="A9385" s="525"/>
      <c r="B9385" s="528"/>
      <c r="C9385" s="529"/>
      <c r="D9385" s="543"/>
      <c r="E9385" s="528"/>
      <c r="F9385" s="528"/>
      <c r="G9385" s="528"/>
      <c r="H9385" s="539"/>
      <c r="I9385" s="539"/>
      <c r="J9385" s="528"/>
      <c r="K9385" s="528"/>
      <c r="L9385" s="540"/>
    </row>
    <row r="9386" spans="1:12" s="82" customFormat="1" ht="124.7" customHeight="1" x14ac:dyDescent="0.15">
      <c r="A9386" s="525"/>
      <c r="B9386" s="528"/>
      <c r="C9386" s="529"/>
      <c r="D9386" s="543"/>
      <c r="E9386" s="528"/>
      <c r="F9386" s="528"/>
      <c r="G9386" s="528"/>
      <c r="H9386" s="539"/>
      <c r="I9386" s="539"/>
      <c r="J9386" s="528"/>
      <c r="K9386" s="528"/>
      <c r="L9386" s="540"/>
    </row>
    <row r="9387" spans="1:12" s="82" customFormat="1" ht="24" customHeight="1" x14ac:dyDescent="0.15">
      <c r="A9387" s="525"/>
      <c r="B9387" s="86" t="s">
        <v>33</v>
      </c>
      <c r="C9387" s="85" t="s">
        <v>34</v>
      </c>
      <c r="D9387" s="85" t="s">
        <v>169</v>
      </c>
      <c r="E9387" s="85" t="s">
        <v>168</v>
      </c>
      <c r="F9387" s="527"/>
      <c r="G9387" s="527"/>
      <c r="H9387" s="539" t="s">
        <v>167</v>
      </c>
      <c r="I9387" s="539"/>
      <c r="J9387" s="528" t="s">
        <v>166</v>
      </c>
      <c r="K9387" s="528" t="s">
        <v>9</v>
      </c>
      <c r="L9387" s="540">
        <v>84.81</v>
      </c>
    </row>
    <row r="9388" spans="1:12" s="82" customFormat="1" ht="24" customHeight="1" x14ac:dyDescent="0.15">
      <c r="A9388" s="525"/>
      <c r="B9388" s="83" t="s">
        <v>203</v>
      </c>
      <c r="C9388" s="83" t="s">
        <v>1265</v>
      </c>
      <c r="D9388" s="84">
        <v>43373</v>
      </c>
      <c r="E9388" s="83" t="s">
        <v>474</v>
      </c>
      <c r="F9388" s="527"/>
      <c r="G9388" s="527"/>
      <c r="H9388" s="539"/>
      <c r="I9388" s="539"/>
      <c r="J9388" s="528"/>
      <c r="K9388" s="528"/>
      <c r="L9388" s="540"/>
    </row>
    <row r="9389" spans="1:12" s="82" customFormat="1" ht="24" customHeight="1" x14ac:dyDescent="0.15">
      <c r="A9389" s="525">
        <v>1770</v>
      </c>
      <c r="B9389" s="86" t="s">
        <v>23</v>
      </c>
      <c r="C9389" s="85" t="s">
        <v>24</v>
      </c>
      <c r="D9389" s="85" t="s">
        <v>175</v>
      </c>
      <c r="E9389" s="85" t="s">
        <v>174</v>
      </c>
      <c r="F9389" s="526" t="s">
        <v>18</v>
      </c>
      <c r="G9389" s="526"/>
      <c r="H9389" s="527"/>
      <c r="I9389" s="527"/>
      <c r="J9389" s="527"/>
      <c r="K9389" s="527"/>
      <c r="L9389" s="527"/>
    </row>
    <row r="9390" spans="1:12" s="82" customFormat="1" ht="26.25" customHeight="1" x14ac:dyDescent="0.15">
      <c r="A9390" s="525"/>
      <c r="B9390" s="528" t="s">
        <v>1264</v>
      </c>
      <c r="C9390" s="529" t="s">
        <v>1263</v>
      </c>
      <c r="D9390" s="543">
        <v>43363</v>
      </c>
      <c r="E9390" s="528" t="s">
        <v>1262</v>
      </c>
      <c r="F9390" s="528" t="s">
        <v>1261</v>
      </c>
      <c r="G9390" s="528"/>
      <c r="H9390" s="539" t="s">
        <v>170</v>
      </c>
      <c r="I9390" s="539"/>
      <c r="J9390" s="83" t="s">
        <v>166</v>
      </c>
      <c r="K9390" s="83" t="s">
        <v>9</v>
      </c>
      <c r="L9390" s="87">
        <v>963.45</v>
      </c>
    </row>
    <row r="9391" spans="1:12" s="82" customFormat="1" ht="408.95" customHeight="1" x14ac:dyDescent="0.15">
      <c r="A9391" s="525"/>
      <c r="B9391" s="528"/>
      <c r="C9391" s="529"/>
      <c r="D9391" s="543"/>
      <c r="E9391" s="528"/>
      <c r="F9391" s="528"/>
      <c r="G9391" s="528"/>
      <c r="H9391" s="539" t="s">
        <v>56</v>
      </c>
      <c r="I9391" s="539"/>
      <c r="J9391" s="528" t="s">
        <v>166</v>
      </c>
      <c r="K9391" s="528" t="s">
        <v>166</v>
      </c>
      <c r="L9391" s="540">
        <v>0</v>
      </c>
    </row>
    <row r="9392" spans="1:12" s="82" customFormat="1" ht="408.95" customHeight="1" x14ac:dyDescent="0.15">
      <c r="A9392" s="525"/>
      <c r="B9392" s="528"/>
      <c r="C9392" s="529"/>
      <c r="D9392" s="543"/>
      <c r="E9392" s="528"/>
      <c r="F9392" s="528"/>
      <c r="G9392" s="528"/>
      <c r="H9392" s="539"/>
      <c r="I9392" s="539"/>
      <c r="J9392" s="528"/>
      <c r="K9392" s="528"/>
      <c r="L9392" s="540"/>
    </row>
    <row r="9393" spans="1:12" s="82" customFormat="1" ht="124.7" customHeight="1" x14ac:dyDescent="0.15">
      <c r="A9393" s="525"/>
      <c r="B9393" s="528"/>
      <c r="C9393" s="529"/>
      <c r="D9393" s="543"/>
      <c r="E9393" s="528"/>
      <c r="F9393" s="528"/>
      <c r="G9393" s="528"/>
      <c r="H9393" s="539"/>
      <c r="I9393" s="539"/>
      <c r="J9393" s="528"/>
      <c r="K9393" s="528"/>
      <c r="L9393" s="540"/>
    </row>
    <row r="9394" spans="1:12" s="82" customFormat="1" ht="24" customHeight="1" x14ac:dyDescent="0.15">
      <c r="A9394" s="525"/>
      <c r="B9394" s="86" t="s">
        <v>33</v>
      </c>
      <c r="C9394" s="85" t="s">
        <v>34</v>
      </c>
      <c r="D9394" s="85" t="s">
        <v>169</v>
      </c>
      <c r="E9394" s="85" t="s">
        <v>168</v>
      </c>
      <c r="F9394" s="527"/>
      <c r="G9394" s="527"/>
      <c r="H9394" s="539" t="s">
        <v>167</v>
      </c>
      <c r="I9394" s="539"/>
      <c r="J9394" s="528" t="s">
        <v>166</v>
      </c>
      <c r="K9394" s="528" t="s">
        <v>166</v>
      </c>
      <c r="L9394" s="540">
        <v>0</v>
      </c>
    </row>
    <row r="9395" spans="1:12" s="82" customFormat="1" ht="24" customHeight="1" x14ac:dyDescent="0.15">
      <c r="A9395" s="525"/>
      <c r="B9395" s="83" t="s">
        <v>203</v>
      </c>
      <c r="C9395" s="83" t="s">
        <v>1261</v>
      </c>
      <c r="D9395" s="84">
        <v>43373</v>
      </c>
      <c r="E9395" s="83" t="s">
        <v>474</v>
      </c>
      <c r="F9395" s="527"/>
      <c r="G9395" s="527"/>
      <c r="H9395" s="539"/>
      <c r="I9395" s="539"/>
      <c r="J9395" s="528"/>
      <c r="K9395" s="528"/>
      <c r="L9395" s="540"/>
    </row>
    <row r="9396" spans="1:12" s="82" customFormat="1" ht="24" customHeight="1" x14ac:dyDescent="0.15">
      <c r="A9396" s="525">
        <v>1771</v>
      </c>
      <c r="B9396" s="86" t="s">
        <v>23</v>
      </c>
      <c r="C9396" s="85" t="s">
        <v>24</v>
      </c>
      <c r="D9396" s="85" t="s">
        <v>175</v>
      </c>
      <c r="E9396" s="85" t="s">
        <v>174</v>
      </c>
      <c r="F9396" s="526" t="s">
        <v>18</v>
      </c>
      <c r="G9396" s="526"/>
      <c r="H9396" s="527"/>
      <c r="I9396" s="527"/>
      <c r="J9396" s="527"/>
      <c r="K9396" s="527"/>
      <c r="L9396" s="527"/>
    </row>
    <row r="9397" spans="1:12" s="82" customFormat="1" ht="26.25" customHeight="1" x14ac:dyDescent="0.15">
      <c r="A9397" s="525"/>
      <c r="B9397" s="528" t="s">
        <v>1260</v>
      </c>
      <c r="C9397" s="529" t="s">
        <v>1259</v>
      </c>
      <c r="D9397" s="543">
        <v>43303</v>
      </c>
      <c r="E9397" s="528" t="s">
        <v>1258</v>
      </c>
      <c r="F9397" s="528" t="s">
        <v>310</v>
      </c>
      <c r="G9397" s="528"/>
      <c r="H9397" s="539" t="s">
        <v>170</v>
      </c>
      <c r="I9397" s="539"/>
      <c r="J9397" s="83" t="s">
        <v>166</v>
      </c>
      <c r="K9397" s="83" t="s">
        <v>9</v>
      </c>
      <c r="L9397" s="87">
        <v>510.48</v>
      </c>
    </row>
    <row r="9398" spans="1:12" s="82" customFormat="1" ht="207.75" customHeight="1" x14ac:dyDescent="0.15">
      <c r="A9398" s="525"/>
      <c r="B9398" s="528"/>
      <c r="C9398" s="529"/>
      <c r="D9398" s="543"/>
      <c r="E9398" s="528"/>
      <c r="F9398" s="528"/>
      <c r="G9398" s="528"/>
      <c r="H9398" s="539" t="s">
        <v>56</v>
      </c>
      <c r="I9398" s="539"/>
      <c r="J9398" s="83" t="s">
        <v>166</v>
      </c>
      <c r="K9398" s="83" t="s">
        <v>9</v>
      </c>
      <c r="L9398" s="87">
        <v>375.96</v>
      </c>
    </row>
    <row r="9399" spans="1:12" s="82" customFormat="1" ht="24" customHeight="1" x14ac:dyDescent="0.15">
      <c r="A9399" s="525"/>
      <c r="B9399" s="86" t="s">
        <v>33</v>
      </c>
      <c r="C9399" s="85" t="s">
        <v>34</v>
      </c>
      <c r="D9399" s="85" t="s">
        <v>169</v>
      </c>
      <c r="E9399" s="85" t="s">
        <v>168</v>
      </c>
      <c r="F9399" s="527"/>
      <c r="G9399" s="527"/>
      <c r="H9399" s="539" t="s">
        <v>167</v>
      </c>
      <c r="I9399" s="539"/>
      <c r="J9399" s="528" t="s">
        <v>166</v>
      </c>
      <c r="K9399" s="528" t="s">
        <v>166</v>
      </c>
      <c r="L9399" s="540">
        <v>0</v>
      </c>
    </row>
    <row r="9400" spans="1:12" s="82" customFormat="1" ht="24" customHeight="1" x14ac:dyDescent="0.15">
      <c r="A9400" s="525"/>
      <c r="B9400" s="83" t="s">
        <v>211</v>
      </c>
      <c r="C9400" s="83" t="s">
        <v>310</v>
      </c>
      <c r="D9400" s="84">
        <v>43307</v>
      </c>
      <c r="E9400" s="83" t="s">
        <v>1257</v>
      </c>
      <c r="F9400" s="527"/>
      <c r="G9400" s="527"/>
      <c r="H9400" s="539"/>
      <c r="I9400" s="539"/>
      <c r="J9400" s="528"/>
      <c r="K9400" s="528"/>
      <c r="L9400" s="540"/>
    </row>
    <row r="9401" spans="1:12" s="82" customFormat="1" ht="24" customHeight="1" x14ac:dyDescent="0.15">
      <c r="A9401" s="525">
        <v>1772</v>
      </c>
      <c r="B9401" s="86" t="s">
        <v>23</v>
      </c>
      <c r="C9401" s="85" t="s">
        <v>24</v>
      </c>
      <c r="D9401" s="85" t="s">
        <v>175</v>
      </c>
      <c r="E9401" s="85" t="s">
        <v>174</v>
      </c>
      <c r="F9401" s="526" t="s">
        <v>18</v>
      </c>
      <c r="G9401" s="526"/>
      <c r="H9401" s="527"/>
      <c r="I9401" s="527"/>
      <c r="J9401" s="527"/>
      <c r="K9401" s="527"/>
      <c r="L9401" s="527"/>
    </row>
    <row r="9402" spans="1:12" s="82" customFormat="1" ht="26.25" customHeight="1" x14ac:dyDescent="0.15">
      <c r="A9402" s="525"/>
      <c r="B9402" s="528" t="s">
        <v>1256</v>
      </c>
      <c r="C9402" s="529" t="s">
        <v>1255</v>
      </c>
      <c r="D9402" s="543">
        <v>43213</v>
      </c>
      <c r="E9402" s="528" t="s">
        <v>171</v>
      </c>
      <c r="F9402" s="528" t="s">
        <v>216</v>
      </c>
      <c r="G9402" s="528"/>
      <c r="H9402" s="539" t="s">
        <v>170</v>
      </c>
      <c r="I9402" s="539"/>
      <c r="J9402" s="83" t="s">
        <v>166</v>
      </c>
      <c r="K9402" s="83" t="s">
        <v>9</v>
      </c>
      <c r="L9402" s="87">
        <v>250.86</v>
      </c>
    </row>
    <row r="9403" spans="1:12" s="82" customFormat="1" ht="408.95" customHeight="1" x14ac:dyDescent="0.15">
      <c r="A9403" s="525"/>
      <c r="B9403" s="528"/>
      <c r="C9403" s="529"/>
      <c r="D9403" s="543"/>
      <c r="E9403" s="528"/>
      <c r="F9403" s="528"/>
      <c r="G9403" s="528"/>
      <c r="H9403" s="539" t="s">
        <v>56</v>
      </c>
      <c r="I9403" s="539"/>
      <c r="J9403" s="528" t="s">
        <v>166</v>
      </c>
      <c r="K9403" s="528" t="s">
        <v>166</v>
      </c>
      <c r="L9403" s="540">
        <v>0</v>
      </c>
    </row>
    <row r="9404" spans="1:12" s="82" customFormat="1" ht="408.95" customHeight="1" x14ac:dyDescent="0.15">
      <c r="A9404" s="525"/>
      <c r="B9404" s="528"/>
      <c r="C9404" s="529"/>
      <c r="D9404" s="543"/>
      <c r="E9404" s="528"/>
      <c r="F9404" s="528"/>
      <c r="G9404" s="528"/>
      <c r="H9404" s="539"/>
      <c r="I9404" s="539"/>
      <c r="J9404" s="528"/>
      <c r="K9404" s="528"/>
      <c r="L9404" s="540"/>
    </row>
    <row r="9405" spans="1:12" s="82" customFormat="1" ht="124.7" customHeight="1" x14ac:dyDescent="0.15">
      <c r="A9405" s="525"/>
      <c r="B9405" s="528"/>
      <c r="C9405" s="529"/>
      <c r="D9405" s="543"/>
      <c r="E9405" s="528"/>
      <c r="F9405" s="528"/>
      <c r="G9405" s="528"/>
      <c r="H9405" s="539"/>
      <c r="I9405" s="539"/>
      <c r="J9405" s="528"/>
      <c r="K9405" s="528"/>
      <c r="L9405" s="540"/>
    </row>
    <row r="9406" spans="1:12" s="82" customFormat="1" ht="24" customHeight="1" x14ac:dyDescent="0.15">
      <c r="A9406" s="525"/>
      <c r="B9406" s="86" t="s">
        <v>33</v>
      </c>
      <c r="C9406" s="85" t="s">
        <v>34</v>
      </c>
      <c r="D9406" s="85" t="s">
        <v>169</v>
      </c>
      <c r="E9406" s="85" t="s">
        <v>168</v>
      </c>
      <c r="F9406" s="527"/>
      <c r="G9406" s="527"/>
      <c r="H9406" s="539" t="s">
        <v>167</v>
      </c>
      <c r="I9406" s="539"/>
      <c r="J9406" s="528" t="s">
        <v>166</v>
      </c>
      <c r="K9406" s="528" t="s">
        <v>9</v>
      </c>
      <c r="L9406" s="540">
        <v>20</v>
      </c>
    </row>
    <row r="9407" spans="1:12" s="82" customFormat="1" ht="34.5" customHeight="1" x14ac:dyDescent="0.15">
      <c r="A9407" s="525"/>
      <c r="B9407" s="83" t="s">
        <v>1254</v>
      </c>
      <c r="C9407" s="83" t="s">
        <v>216</v>
      </c>
      <c r="D9407" s="84">
        <v>43214</v>
      </c>
      <c r="E9407" s="83" t="s">
        <v>1253</v>
      </c>
      <c r="F9407" s="527"/>
      <c r="G9407" s="527"/>
      <c r="H9407" s="539"/>
      <c r="I9407" s="539"/>
      <c r="J9407" s="528"/>
      <c r="K9407" s="528"/>
      <c r="L9407" s="540"/>
    </row>
    <row r="9408" spans="1:12" s="82" customFormat="1" ht="24" customHeight="1" x14ac:dyDescent="0.15">
      <c r="A9408" s="525">
        <v>1773</v>
      </c>
      <c r="B9408" s="86" t="s">
        <v>23</v>
      </c>
      <c r="C9408" s="85" t="s">
        <v>24</v>
      </c>
      <c r="D9408" s="85" t="s">
        <v>175</v>
      </c>
      <c r="E9408" s="85" t="s">
        <v>174</v>
      </c>
      <c r="F9408" s="526" t="s">
        <v>18</v>
      </c>
      <c r="G9408" s="526"/>
      <c r="H9408" s="527"/>
      <c r="I9408" s="527"/>
      <c r="J9408" s="527"/>
      <c r="K9408" s="527"/>
      <c r="L9408" s="527"/>
    </row>
    <row r="9409" spans="1:12" s="82" customFormat="1" ht="26.25" customHeight="1" x14ac:dyDescent="0.15">
      <c r="A9409" s="525"/>
      <c r="B9409" s="528" t="s">
        <v>1252</v>
      </c>
      <c r="C9409" s="529" t="s">
        <v>1251</v>
      </c>
      <c r="D9409" s="543">
        <v>43326</v>
      </c>
      <c r="E9409" s="528" t="s">
        <v>740</v>
      </c>
      <c r="F9409" s="528" t="s">
        <v>739</v>
      </c>
      <c r="G9409" s="528"/>
      <c r="H9409" s="539" t="s">
        <v>170</v>
      </c>
      <c r="I9409" s="539"/>
      <c r="J9409" s="83" t="s">
        <v>166</v>
      </c>
      <c r="K9409" s="83" t="s">
        <v>9</v>
      </c>
      <c r="L9409" s="87">
        <v>380</v>
      </c>
    </row>
    <row r="9410" spans="1:12" s="82" customFormat="1" ht="270.75" customHeight="1" x14ac:dyDescent="0.15">
      <c r="A9410" s="525"/>
      <c r="B9410" s="528"/>
      <c r="C9410" s="529"/>
      <c r="D9410" s="543"/>
      <c r="E9410" s="528"/>
      <c r="F9410" s="528"/>
      <c r="G9410" s="528"/>
      <c r="H9410" s="539" t="s">
        <v>56</v>
      </c>
      <c r="I9410" s="539"/>
      <c r="J9410" s="83" t="s">
        <v>166</v>
      </c>
      <c r="K9410" s="83" t="s">
        <v>9</v>
      </c>
      <c r="L9410" s="87">
        <v>324.06</v>
      </c>
    </row>
    <row r="9411" spans="1:12" s="82" customFormat="1" ht="24" customHeight="1" x14ac:dyDescent="0.15">
      <c r="A9411" s="525"/>
      <c r="B9411" s="86" t="s">
        <v>33</v>
      </c>
      <c r="C9411" s="85" t="s">
        <v>34</v>
      </c>
      <c r="D9411" s="85" t="s">
        <v>169</v>
      </c>
      <c r="E9411" s="85" t="s">
        <v>168</v>
      </c>
      <c r="F9411" s="527"/>
      <c r="G9411" s="527"/>
      <c r="H9411" s="539" t="s">
        <v>167</v>
      </c>
      <c r="I9411" s="539"/>
      <c r="J9411" s="528" t="s">
        <v>166</v>
      </c>
      <c r="K9411" s="528" t="s">
        <v>9</v>
      </c>
      <c r="L9411" s="540">
        <v>950</v>
      </c>
    </row>
    <row r="9412" spans="1:12" s="82" customFormat="1" ht="24" customHeight="1" x14ac:dyDescent="0.15">
      <c r="A9412" s="525"/>
      <c r="B9412" s="83" t="s">
        <v>211</v>
      </c>
      <c r="C9412" s="83" t="s">
        <v>739</v>
      </c>
      <c r="D9412" s="84">
        <v>43328</v>
      </c>
      <c r="E9412" s="83" t="s">
        <v>1187</v>
      </c>
      <c r="F9412" s="527"/>
      <c r="G9412" s="527"/>
      <c r="H9412" s="539"/>
      <c r="I9412" s="539"/>
      <c r="J9412" s="528"/>
      <c r="K9412" s="528"/>
      <c r="L9412" s="540"/>
    </row>
    <row r="9413" spans="1:12" s="82" customFormat="1" ht="24" customHeight="1" x14ac:dyDescent="0.15">
      <c r="A9413" s="525">
        <v>1774</v>
      </c>
      <c r="B9413" s="86" t="s">
        <v>23</v>
      </c>
      <c r="C9413" s="85" t="s">
        <v>24</v>
      </c>
      <c r="D9413" s="85" t="s">
        <v>175</v>
      </c>
      <c r="E9413" s="85" t="s">
        <v>174</v>
      </c>
      <c r="F9413" s="526" t="s">
        <v>18</v>
      </c>
      <c r="G9413" s="526"/>
      <c r="H9413" s="527"/>
      <c r="I9413" s="527"/>
      <c r="J9413" s="527"/>
      <c r="K9413" s="527"/>
      <c r="L9413" s="527"/>
    </row>
    <row r="9414" spans="1:12" s="82" customFormat="1" ht="26.25" customHeight="1" x14ac:dyDescent="0.15">
      <c r="A9414" s="525"/>
      <c r="B9414" s="528" t="s">
        <v>1250</v>
      </c>
      <c r="C9414" s="529" t="s">
        <v>1249</v>
      </c>
      <c r="D9414" s="543">
        <v>43200</v>
      </c>
      <c r="E9414" s="528" t="s">
        <v>297</v>
      </c>
      <c r="F9414" s="528" t="s">
        <v>1248</v>
      </c>
      <c r="G9414" s="528"/>
      <c r="H9414" s="539" t="s">
        <v>170</v>
      </c>
      <c r="I9414" s="539"/>
      <c r="J9414" s="83" t="s">
        <v>166</v>
      </c>
      <c r="K9414" s="83" t="s">
        <v>9</v>
      </c>
      <c r="L9414" s="87">
        <v>257</v>
      </c>
    </row>
    <row r="9415" spans="1:12" s="82" customFormat="1" ht="344.25" customHeight="1" x14ac:dyDescent="0.15">
      <c r="A9415" s="525"/>
      <c r="B9415" s="528"/>
      <c r="C9415" s="529"/>
      <c r="D9415" s="543"/>
      <c r="E9415" s="528"/>
      <c r="F9415" s="528"/>
      <c r="G9415" s="528"/>
      <c r="H9415" s="539" t="s">
        <v>56</v>
      </c>
      <c r="I9415" s="539"/>
      <c r="J9415" s="83" t="s">
        <v>166</v>
      </c>
      <c r="K9415" s="83" t="s">
        <v>9</v>
      </c>
      <c r="L9415" s="87">
        <v>201.6</v>
      </c>
    </row>
    <row r="9416" spans="1:12" s="82" customFormat="1" ht="24" customHeight="1" x14ac:dyDescent="0.15">
      <c r="A9416" s="525"/>
      <c r="B9416" s="86" t="s">
        <v>33</v>
      </c>
      <c r="C9416" s="85" t="s">
        <v>34</v>
      </c>
      <c r="D9416" s="85" t="s">
        <v>169</v>
      </c>
      <c r="E9416" s="85" t="s">
        <v>168</v>
      </c>
      <c r="F9416" s="527"/>
      <c r="G9416" s="527"/>
      <c r="H9416" s="539" t="s">
        <v>167</v>
      </c>
      <c r="I9416" s="539"/>
      <c r="J9416" s="528" t="s">
        <v>166</v>
      </c>
      <c r="K9416" s="528" t="s">
        <v>166</v>
      </c>
      <c r="L9416" s="540">
        <v>0</v>
      </c>
    </row>
    <row r="9417" spans="1:12" s="82" customFormat="1" ht="34.5" customHeight="1" x14ac:dyDescent="0.15">
      <c r="A9417" s="525"/>
      <c r="B9417" s="83" t="s">
        <v>545</v>
      </c>
      <c r="C9417" s="83" t="s">
        <v>1248</v>
      </c>
      <c r="D9417" s="84">
        <v>43201</v>
      </c>
      <c r="E9417" s="83" t="s">
        <v>661</v>
      </c>
      <c r="F9417" s="527"/>
      <c r="G9417" s="527"/>
      <c r="H9417" s="539"/>
      <c r="I9417" s="539"/>
      <c r="J9417" s="528"/>
      <c r="K9417" s="528"/>
      <c r="L9417" s="540"/>
    </row>
    <row r="9418" spans="1:12" s="82" customFormat="1" ht="24" customHeight="1" x14ac:dyDescent="0.15">
      <c r="A9418" s="525">
        <v>1775</v>
      </c>
      <c r="B9418" s="86" t="s">
        <v>23</v>
      </c>
      <c r="C9418" s="85" t="s">
        <v>24</v>
      </c>
      <c r="D9418" s="85" t="s">
        <v>175</v>
      </c>
      <c r="E9418" s="85" t="s">
        <v>174</v>
      </c>
      <c r="F9418" s="526" t="s">
        <v>18</v>
      </c>
      <c r="G9418" s="526"/>
      <c r="H9418" s="527"/>
      <c r="I9418" s="527"/>
      <c r="J9418" s="527"/>
      <c r="K9418" s="527"/>
      <c r="L9418" s="527"/>
    </row>
    <row r="9419" spans="1:12" s="82" customFormat="1" ht="26.25" customHeight="1" x14ac:dyDescent="0.15">
      <c r="A9419" s="525"/>
      <c r="B9419" s="528" t="s">
        <v>1243</v>
      </c>
      <c r="C9419" s="528" t="s">
        <v>1247</v>
      </c>
      <c r="D9419" s="543">
        <v>43215</v>
      </c>
      <c r="E9419" s="528" t="s">
        <v>1246</v>
      </c>
      <c r="F9419" s="528" t="s">
        <v>1245</v>
      </c>
      <c r="G9419" s="528"/>
      <c r="H9419" s="539" t="s">
        <v>170</v>
      </c>
      <c r="I9419" s="539"/>
      <c r="J9419" s="83" t="s">
        <v>9</v>
      </c>
      <c r="K9419" s="83" t="s">
        <v>166</v>
      </c>
      <c r="L9419" s="87">
        <v>536.37</v>
      </c>
    </row>
    <row r="9420" spans="1:12" s="82" customFormat="1" ht="60.75" customHeight="1" x14ac:dyDescent="0.15">
      <c r="A9420" s="525"/>
      <c r="B9420" s="528"/>
      <c r="C9420" s="528"/>
      <c r="D9420" s="543"/>
      <c r="E9420" s="528"/>
      <c r="F9420" s="528"/>
      <c r="G9420" s="528"/>
      <c r="H9420" s="539" t="s">
        <v>56</v>
      </c>
      <c r="I9420" s="539"/>
      <c r="J9420" s="83" t="s">
        <v>9</v>
      </c>
      <c r="K9420" s="83" t="s">
        <v>166</v>
      </c>
      <c r="L9420" s="87">
        <v>1894.21</v>
      </c>
    </row>
    <row r="9421" spans="1:12" s="82" customFormat="1" ht="24" customHeight="1" x14ac:dyDescent="0.15">
      <c r="A9421" s="525"/>
      <c r="B9421" s="86" t="s">
        <v>33</v>
      </c>
      <c r="C9421" s="85" t="s">
        <v>34</v>
      </c>
      <c r="D9421" s="85" t="s">
        <v>169</v>
      </c>
      <c r="E9421" s="85" t="s">
        <v>168</v>
      </c>
      <c r="F9421" s="527"/>
      <c r="G9421" s="527"/>
      <c r="H9421" s="539" t="s">
        <v>167</v>
      </c>
      <c r="I9421" s="539"/>
      <c r="J9421" s="528" t="s">
        <v>9</v>
      </c>
      <c r="K9421" s="528" t="s">
        <v>166</v>
      </c>
      <c r="L9421" s="540">
        <v>69.42</v>
      </c>
    </row>
    <row r="9422" spans="1:12" s="82" customFormat="1" ht="24" customHeight="1" x14ac:dyDescent="0.15">
      <c r="A9422" s="525"/>
      <c r="B9422" s="83" t="s">
        <v>710</v>
      </c>
      <c r="C9422" s="83" t="s">
        <v>1245</v>
      </c>
      <c r="D9422" s="84">
        <v>43219</v>
      </c>
      <c r="E9422" s="83" t="s">
        <v>895</v>
      </c>
      <c r="F9422" s="527"/>
      <c r="G9422" s="527"/>
      <c r="H9422" s="539"/>
      <c r="I9422" s="539"/>
      <c r="J9422" s="528"/>
      <c r="K9422" s="528"/>
      <c r="L9422" s="540"/>
    </row>
    <row r="9423" spans="1:12" s="82" customFormat="1" ht="24" customHeight="1" x14ac:dyDescent="0.15">
      <c r="A9423" s="525">
        <v>1776</v>
      </c>
      <c r="B9423" s="86" t="s">
        <v>23</v>
      </c>
      <c r="C9423" s="85" t="s">
        <v>24</v>
      </c>
      <c r="D9423" s="85" t="s">
        <v>175</v>
      </c>
      <c r="E9423" s="85" t="s">
        <v>174</v>
      </c>
      <c r="F9423" s="526" t="s">
        <v>18</v>
      </c>
      <c r="G9423" s="526"/>
      <c r="H9423" s="527"/>
      <c r="I9423" s="527"/>
      <c r="J9423" s="527"/>
      <c r="K9423" s="527"/>
      <c r="L9423" s="527"/>
    </row>
    <row r="9424" spans="1:12" s="82" customFormat="1" ht="26.25" customHeight="1" x14ac:dyDescent="0.15">
      <c r="A9424" s="525"/>
      <c r="B9424" s="528" t="s">
        <v>1243</v>
      </c>
      <c r="C9424" s="529" t="s">
        <v>1242</v>
      </c>
      <c r="D9424" s="543">
        <v>43251</v>
      </c>
      <c r="E9424" s="528" t="s">
        <v>222</v>
      </c>
      <c r="F9424" s="528" t="s">
        <v>1244</v>
      </c>
      <c r="G9424" s="528"/>
      <c r="H9424" s="539" t="s">
        <v>170</v>
      </c>
      <c r="I9424" s="539"/>
      <c r="J9424" s="83" t="s">
        <v>166</v>
      </c>
      <c r="K9424" s="83" t="s">
        <v>9</v>
      </c>
      <c r="L9424" s="87">
        <v>489.44</v>
      </c>
    </row>
    <row r="9425" spans="1:12" s="82" customFormat="1" ht="144.75" customHeight="1" x14ac:dyDescent="0.15">
      <c r="A9425" s="525"/>
      <c r="B9425" s="528"/>
      <c r="C9425" s="529"/>
      <c r="D9425" s="543"/>
      <c r="E9425" s="528"/>
      <c r="F9425" s="528"/>
      <c r="G9425" s="528"/>
      <c r="H9425" s="539" t="s">
        <v>56</v>
      </c>
      <c r="I9425" s="539"/>
      <c r="J9425" s="83" t="s">
        <v>166</v>
      </c>
      <c r="K9425" s="83" t="s">
        <v>9</v>
      </c>
      <c r="L9425" s="87">
        <v>2619.94</v>
      </c>
    </row>
    <row r="9426" spans="1:12" s="82" customFormat="1" ht="24" customHeight="1" x14ac:dyDescent="0.15">
      <c r="A9426" s="525"/>
      <c r="B9426" s="86" t="s">
        <v>33</v>
      </c>
      <c r="C9426" s="85" t="s">
        <v>34</v>
      </c>
      <c r="D9426" s="85" t="s">
        <v>169</v>
      </c>
      <c r="E9426" s="85" t="s">
        <v>168</v>
      </c>
      <c r="F9426" s="527"/>
      <c r="G9426" s="527"/>
      <c r="H9426" s="539" t="s">
        <v>167</v>
      </c>
      <c r="I9426" s="539"/>
      <c r="J9426" s="528" t="s">
        <v>166</v>
      </c>
      <c r="K9426" s="528" t="s">
        <v>9</v>
      </c>
      <c r="L9426" s="540">
        <v>479</v>
      </c>
    </row>
    <row r="9427" spans="1:12" s="82" customFormat="1" ht="24" customHeight="1" x14ac:dyDescent="0.15">
      <c r="A9427" s="525"/>
      <c r="B9427" s="83" t="s">
        <v>710</v>
      </c>
      <c r="C9427" s="83" t="s">
        <v>1244</v>
      </c>
      <c r="D9427" s="84">
        <v>43261</v>
      </c>
      <c r="E9427" s="83" t="s">
        <v>1240</v>
      </c>
      <c r="F9427" s="527"/>
      <c r="G9427" s="527"/>
      <c r="H9427" s="539"/>
      <c r="I9427" s="539"/>
      <c r="J9427" s="528"/>
      <c r="K9427" s="528"/>
      <c r="L9427" s="540"/>
    </row>
    <row r="9428" spans="1:12" s="82" customFormat="1" ht="24" customHeight="1" x14ac:dyDescent="0.15">
      <c r="A9428" s="525">
        <v>1777</v>
      </c>
      <c r="B9428" s="86" t="s">
        <v>23</v>
      </c>
      <c r="C9428" s="85" t="s">
        <v>24</v>
      </c>
      <c r="D9428" s="85" t="s">
        <v>175</v>
      </c>
      <c r="E9428" s="85" t="s">
        <v>174</v>
      </c>
      <c r="F9428" s="526" t="s">
        <v>18</v>
      </c>
      <c r="G9428" s="526"/>
      <c r="H9428" s="527"/>
      <c r="I9428" s="527"/>
      <c r="J9428" s="527"/>
      <c r="K9428" s="527"/>
      <c r="L9428" s="527"/>
    </row>
    <row r="9429" spans="1:12" s="82" customFormat="1" ht="26.25" customHeight="1" x14ac:dyDescent="0.15">
      <c r="A9429" s="525"/>
      <c r="B9429" s="528" t="s">
        <v>1243</v>
      </c>
      <c r="C9429" s="529" t="s">
        <v>1242</v>
      </c>
      <c r="D9429" s="543">
        <v>43251</v>
      </c>
      <c r="E9429" s="528" t="s">
        <v>222</v>
      </c>
      <c r="F9429" s="528" t="s">
        <v>1241</v>
      </c>
      <c r="G9429" s="528"/>
      <c r="H9429" s="539" t="s">
        <v>170</v>
      </c>
      <c r="I9429" s="539"/>
      <c r="J9429" s="83" t="s">
        <v>166</v>
      </c>
      <c r="K9429" s="83" t="s">
        <v>9</v>
      </c>
      <c r="L9429" s="87">
        <v>533.4</v>
      </c>
    </row>
    <row r="9430" spans="1:12" s="82" customFormat="1" ht="144.75" customHeight="1" x14ac:dyDescent="0.15">
      <c r="A9430" s="525"/>
      <c r="B9430" s="528"/>
      <c r="C9430" s="529"/>
      <c r="D9430" s="543"/>
      <c r="E9430" s="528"/>
      <c r="F9430" s="528"/>
      <c r="G9430" s="528"/>
      <c r="H9430" s="539" t="s">
        <v>56</v>
      </c>
      <c r="I9430" s="539"/>
      <c r="J9430" s="83" t="s">
        <v>166</v>
      </c>
      <c r="K9430" s="83" t="s">
        <v>9</v>
      </c>
      <c r="L9430" s="87">
        <v>339.07</v>
      </c>
    </row>
    <row r="9431" spans="1:12" s="82" customFormat="1" ht="24" customHeight="1" x14ac:dyDescent="0.15">
      <c r="A9431" s="525"/>
      <c r="B9431" s="86" t="s">
        <v>33</v>
      </c>
      <c r="C9431" s="85" t="s">
        <v>34</v>
      </c>
      <c r="D9431" s="85" t="s">
        <v>169</v>
      </c>
      <c r="E9431" s="85" t="s">
        <v>168</v>
      </c>
      <c r="F9431" s="527"/>
      <c r="G9431" s="527"/>
      <c r="H9431" s="539" t="s">
        <v>167</v>
      </c>
      <c r="I9431" s="539"/>
      <c r="J9431" s="528" t="s">
        <v>166</v>
      </c>
      <c r="K9431" s="528" t="s">
        <v>9</v>
      </c>
      <c r="L9431" s="540">
        <v>868</v>
      </c>
    </row>
    <row r="9432" spans="1:12" s="82" customFormat="1" ht="24" customHeight="1" x14ac:dyDescent="0.15">
      <c r="A9432" s="525"/>
      <c r="B9432" s="83" t="s">
        <v>710</v>
      </c>
      <c r="C9432" s="83" t="s">
        <v>1241</v>
      </c>
      <c r="D9432" s="84">
        <v>43261</v>
      </c>
      <c r="E9432" s="83" t="s">
        <v>1240</v>
      </c>
      <c r="F9432" s="527"/>
      <c r="G9432" s="527"/>
      <c r="H9432" s="539"/>
      <c r="I9432" s="539"/>
      <c r="J9432" s="528"/>
      <c r="K9432" s="528"/>
      <c r="L9432" s="540"/>
    </row>
    <row r="9433" spans="1:12" s="82" customFormat="1" ht="24" customHeight="1" x14ac:dyDescent="0.15">
      <c r="A9433" s="525">
        <v>1778</v>
      </c>
      <c r="B9433" s="86" t="s">
        <v>23</v>
      </c>
      <c r="C9433" s="85" t="s">
        <v>24</v>
      </c>
      <c r="D9433" s="85" t="s">
        <v>175</v>
      </c>
      <c r="E9433" s="85" t="s">
        <v>174</v>
      </c>
      <c r="F9433" s="526" t="s">
        <v>18</v>
      </c>
      <c r="G9433" s="526"/>
      <c r="H9433" s="527"/>
      <c r="I9433" s="527"/>
      <c r="J9433" s="527"/>
      <c r="K9433" s="527"/>
      <c r="L9433" s="527"/>
    </row>
    <row r="9434" spans="1:12" s="82" customFormat="1" ht="26.25" customHeight="1" x14ac:dyDescent="0.15">
      <c r="A9434" s="525"/>
      <c r="B9434" s="528" t="s">
        <v>1239</v>
      </c>
      <c r="C9434" s="529" t="s">
        <v>1238</v>
      </c>
      <c r="D9434" s="543">
        <v>43241</v>
      </c>
      <c r="E9434" s="528" t="s">
        <v>700</v>
      </c>
      <c r="F9434" s="528" t="s">
        <v>1237</v>
      </c>
      <c r="G9434" s="528"/>
      <c r="H9434" s="539" t="s">
        <v>170</v>
      </c>
      <c r="I9434" s="539"/>
      <c r="J9434" s="83" t="s">
        <v>166</v>
      </c>
      <c r="K9434" s="83" t="s">
        <v>166</v>
      </c>
      <c r="L9434" s="87">
        <v>0</v>
      </c>
    </row>
    <row r="9435" spans="1:12" s="82" customFormat="1" ht="155.25" customHeight="1" x14ac:dyDescent="0.15">
      <c r="A9435" s="525"/>
      <c r="B9435" s="528"/>
      <c r="C9435" s="529"/>
      <c r="D9435" s="543"/>
      <c r="E9435" s="528"/>
      <c r="F9435" s="528"/>
      <c r="G9435" s="528"/>
      <c r="H9435" s="539" t="s">
        <v>56</v>
      </c>
      <c r="I9435" s="539"/>
      <c r="J9435" s="83" t="s">
        <v>166</v>
      </c>
      <c r="K9435" s="83" t="s">
        <v>166</v>
      </c>
      <c r="L9435" s="87">
        <v>0</v>
      </c>
    </row>
    <row r="9436" spans="1:12" s="82" customFormat="1" ht="24" customHeight="1" x14ac:dyDescent="0.15">
      <c r="A9436" s="525"/>
      <c r="B9436" s="86" t="s">
        <v>33</v>
      </c>
      <c r="C9436" s="85" t="s">
        <v>34</v>
      </c>
      <c r="D9436" s="85" t="s">
        <v>169</v>
      </c>
      <c r="E9436" s="85" t="s">
        <v>168</v>
      </c>
      <c r="F9436" s="527"/>
      <c r="G9436" s="527"/>
      <c r="H9436" s="539" t="s">
        <v>167</v>
      </c>
      <c r="I9436" s="539"/>
      <c r="J9436" s="528" t="s">
        <v>166</v>
      </c>
      <c r="K9436" s="528" t="s">
        <v>9</v>
      </c>
      <c r="L9436" s="540">
        <v>995</v>
      </c>
    </row>
    <row r="9437" spans="1:12" s="82" customFormat="1" ht="24" customHeight="1" x14ac:dyDescent="0.15">
      <c r="A9437" s="525"/>
      <c r="B9437" s="83" t="s">
        <v>211</v>
      </c>
      <c r="C9437" s="83" t="s">
        <v>1237</v>
      </c>
      <c r="D9437" s="84">
        <v>43245</v>
      </c>
      <c r="E9437" s="83" t="s">
        <v>1236</v>
      </c>
      <c r="F9437" s="527"/>
      <c r="G9437" s="527"/>
      <c r="H9437" s="539"/>
      <c r="I9437" s="539"/>
      <c r="J9437" s="528"/>
      <c r="K9437" s="528"/>
      <c r="L9437" s="540"/>
    </row>
    <row r="9438" spans="1:12" s="82" customFormat="1" ht="24" customHeight="1" x14ac:dyDescent="0.15">
      <c r="A9438" s="525">
        <v>1779</v>
      </c>
      <c r="B9438" s="86" t="s">
        <v>23</v>
      </c>
      <c r="C9438" s="85" t="s">
        <v>24</v>
      </c>
      <c r="D9438" s="85" t="s">
        <v>175</v>
      </c>
      <c r="E9438" s="85" t="s">
        <v>174</v>
      </c>
      <c r="F9438" s="526" t="s">
        <v>18</v>
      </c>
      <c r="G9438" s="526"/>
      <c r="H9438" s="527"/>
      <c r="I9438" s="527"/>
      <c r="J9438" s="527"/>
      <c r="K9438" s="527"/>
      <c r="L9438" s="527"/>
    </row>
    <row r="9439" spans="1:12" s="82" customFormat="1" ht="26.25" customHeight="1" x14ac:dyDescent="0.15">
      <c r="A9439" s="525"/>
      <c r="B9439" s="528" t="s">
        <v>1235</v>
      </c>
      <c r="C9439" s="529" t="s">
        <v>1234</v>
      </c>
      <c r="D9439" s="543">
        <v>43252</v>
      </c>
      <c r="E9439" s="528" t="s">
        <v>297</v>
      </c>
      <c r="F9439" s="528" t="s">
        <v>735</v>
      </c>
      <c r="G9439" s="528"/>
      <c r="H9439" s="539" t="s">
        <v>170</v>
      </c>
      <c r="I9439" s="539"/>
      <c r="J9439" s="83" t="s">
        <v>166</v>
      </c>
      <c r="K9439" s="83" t="s">
        <v>166</v>
      </c>
      <c r="L9439" s="87">
        <v>0</v>
      </c>
    </row>
    <row r="9440" spans="1:12" s="82" customFormat="1" ht="375.75" customHeight="1" x14ac:dyDescent="0.15">
      <c r="A9440" s="525"/>
      <c r="B9440" s="528"/>
      <c r="C9440" s="529"/>
      <c r="D9440" s="543"/>
      <c r="E9440" s="528"/>
      <c r="F9440" s="528"/>
      <c r="G9440" s="528"/>
      <c r="H9440" s="539" t="s">
        <v>56</v>
      </c>
      <c r="I9440" s="539"/>
      <c r="J9440" s="83" t="s">
        <v>166</v>
      </c>
      <c r="K9440" s="83" t="s">
        <v>166</v>
      </c>
      <c r="L9440" s="87">
        <v>0</v>
      </c>
    </row>
    <row r="9441" spans="1:12" s="82" customFormat="1" ht="24" customHeight="1" x14ac:dyDescent="0.15">
      <c r="A9441" s="525"/>
      <c r="B9441" s="86" t="s">
        <v>33</v>
      </c>
      <c r="C9441" s="85" t="s">
        <v>34</v>
      </c>
      <c r="D9441" s="85" t="s">
        <v>169</v>
      </c>
      <c r="E9441" s="85" t="s">
        <v>168</v>
      </c>
      <c r="F9441" s="527"/>
      <c r="G9441" s="527"/>
      <c r="H9441" s="539" t="s">
        <v>167</v>
      </c>
      <c r="I9441" s="539"/>
      <c r="J9441" s="528" t="s">
        <v>166</v>
      </c>
      <c r="K9441" s="528" t="s">
        <v>9</v>
      </c>
      <c r="L9441" s="540">
        <v>950</v>
      </c>
    </row>
    <row r="9442" spans="1:12" s="82" customFormat="1" ht="24" customHeight="1" x14ac:dyDescent="0.15">
      <c r="A9442" s="525"/>
      <c r="B9442" s="83" t="s">
        <v>211</v>
      </c>
      <c r="C9442" s="83" t="s">
        <v>735</v>
      </c>
      <c r="D9442" s="84">
        <v>43258</v>
      </c>
      <c r="E9442" s="83" t="s">
        <v>1233</v>
      </c>
      <c r="F9442" s="527"/>
      <c r="G9442" s="527"/>
      <c r="H9442" s="539"/>
      <c r="I9442" s="539"/>
      <c r="J9442" s="528"/>
      <c r="K9442" s="528"/>
      <c r="L9442" s="540"/>
    </row>
    <row r="9443" spans="1:12" s="82" customFormat="1" ht="24" customHeight="1" x14ac:dyDescent="0.15">
      <c r="A9443" s="525">
        <v>1780</v>
      </c>
      <c r="B9443" s="86" t="s">
        <v>23</v>
      </c>
      <c r="C9443" s="85" t="s">
        <v>24</v>
      </c>
      <c r="D9443" s="85" t="s">
        <v>175</v>
      </c>
      <c r="E9443" s="85" t="s">
        <v>174</v>
      </c>
      <c r="F9443" s="526" t="s">
        <v>18</v>
      </c>
      <c r="G9443" s="526"/>
      <c r="H9443" s="527"/>
      <c r="I9443" s="527"/>
      <c r="J9443" s="527"/>
      <c r="K9443" s="527"/>
      <c r="L9443" s="527"/>
    </row>
    <row r="9444" spans="1:12" s="82" customFormat="1" ht="26.25" customHeight="1" x14ac:dyDescent="0.15">
      <c r="A9444" s="525"/>
      <c r="B9444" s="528" t="s">
        <v>1227</v>
      </c>
      <c r="C9444" s="529" t="s">
        <v>1232</v>
      </c>
      <c r="D9444" s="543">
        <v>43202</v>
      </c>
      <c r="E9444" s="528" t="s">
        <v>1053</v>
      </c>
      <c r="F9444" s="528" t="s">
        <v>554</v>
      </c>
      <c r="G9444" s="528"/>
      <c r="H9444" s="539" t="s">
        <v>170</v>
      </c>
      <c r="I9444" s="539"/>
      <c r="J9444" s="83" t="s">
        <v>166</v>
      </c>
      <c r="K9444" s="83" t="s">
        <v>166</v>
      </c>
      <c r="L9444" s="87">
        <v>0</v>
      </c>
    </row>
    <row r="9445" spans="1:12" s="82" customFormat="1" ht="375.75" customHeight="1" x14ac:dyDescent="0.15">
      <c r="A9445" s="525"/>
      <c r="B9445" s="528"/>
      <c r="C9445" s="529"/>
      <c r="D9445" s="543"/>
      <c r="E9445" s="528"/>
      <c r="F9445" s="528"/>
      <c r="G9445" s="528"/>
      <c r="H9445" s="539" t="s">
        <v>56</v>
      </c>
      <c r="I9445" s="539"/>
      <c r="J9445" s="83" t="s">
        <v>166</v>
      </c>
      <c r="K9445" s="83" t="s">
        <v>166</v>
      </c>
      <c r="L9445" s="87">
        <v>0</v>
      </c>
    </row>
    <row r="9446" spans="1:12" s="82" customFormat="1" ht="24" customHeight="1" x14ac:dyDescent="0.15">
      <c r="A9446" s="525"/>
      <c r="B9446" s="86" t="s">
        <v>33</v>
      </c>
      <c r="C9446" s="85" t="s">
        <v>34</v>
      </c>
      <c r="D9446" s="85" t="s">
        <v>169</v>
      </c>
      <c r="E9446" s="85" t="s">
        <v>168</v>
      </c>
      <c r="F9446" s="527"/>
      <c r="G9446" s="527"/>
      <c r="H9446" s="539" t="s">
        <v>167</v>
      </c>
      <c r="I9446" s="539"/>
      <c r="J9446" s="528" t="s">
        <v>166</v>
      </c>
      <c r="K9446" s="528" t="s">
        <v>9</v>
      </c>
      <c r="L9446" s="540">
        <v>645</v>
      </c>
    </row>
    <row r="9447" spans="1:12" s="82" customFormat="1" ht="24" customHeight="1" x14ac:dyDescent="0.15">
      <c r="A9447" s="525"/>
      <c r="B9447" s="83" t="s">
        <v>269</v>
      </c>
      <c r="C9447" s="83" t="s">
        <v>554</v>
      </c>
      <c r="D9447" s="84">
        <v>43207</v>
      </c>
      <c r="E9447" s="83" t="s">
        <v>1230</v>
      </c>
      <c r="F9447" s="527"/>
      <c r="G9447" s="527"/>
      <c r="H9447" s="539"/>
      <c r="I9447" s="539"/>
      <c r="J9447" s="528"/>
      <c r="K9447" s="528"/>
      <c r="L9447" s="540"/>
    </row>
    <row r="9448" spans="1:12" s="82" customFormat="1" ht="24" customHeight="1" x14ac:dyDescent="0.15">
      <c r="A9448" s="525">
        <v>1781</v>
      </c>
      <c r="B9448" s="86" t="s">
        <v>23</v>
      </c>
      <c r="C9448" s="85" t="s">
        <v>24</v>
      </c>
      <c r="D9448" s="85" t="s">
        <v>175</v>
      </c>
      <c r="E9448" s="85" t="s">
        <v>174</v>
      </c>
      <c r="F9448" s="526" t="s">
        <v>18</v>
      </c>
      <c r="G9448" s="526"/>
      <c r="H9448" s="527"/>
      <c r="I9448" s="527"/>
      <c r="J9448" s="527"/>
      <c r="K9448" s="527"/>
      <c r="L9448" s="527"/>
    </row>
    <row r="9449" spans="1:12" s="82" customFormat="1" ht="26.25" customHeight="1" x14ac:dyDescent="0.15">
      <c r="A9449" s="525"/>
      <c r="B9449" s="528" t="s">
        <v>1227</v>
      </c>
      <c r="C9449" s="529" t="s">
        <v>1232</v>
      </c>
      <c r="D9449" s="543">
        <v>43202</v>
      </c>
      <c r="E9449" s="528" t="s">
        <v>1053</v>
      </c>
      <c r="F9449" s="528" t="s">
        <v>1231</v>
      </c>
      <c r="G9449" s="528"/>
      <c r="H9449" s="539" t="s">
        <v>170</v>
      </c>
      <c r="I9449" s="539"/>
      <c r="J9449" s="83" t="s">
        <v>166</v>
      </c>
      <c r="K9449" s="83" t="s">
        <v>9</v>
      </c>
      <c r="L9449" s="87">
        <v>684</v>
      </c>
    </row>
    <row r="9450" spans="1:12" s="82" customFormat="1" ht="375.75" customHeight="1" x14ac:dyDescent="0.15">
      <c r="A9450" s="525"/>
      <c r="B9450" s="528"/>
      <c r="C9450" s="529"/>
      <c r="D9450" s="543"/>
      <c r="E9450" s="528"/>
      <c r="F9450" s="528"/>
      <c r="G9450" s="528"/>
      <c r="H9450" s="539" t="s">
        <v>56</v>
      </c>
      <c r="I9450" s="539"/>
      <c r="J9450" s="83" t="s">
        <v>166</v>
      </c>
      <c r="K9450" s="83" t="s">
        <v>9</v>
      </c>
      <c r="L9450" s="87">
        <v>711</v>
      </c>
    </row>
    <row r="9451" spans="1:12" s="82" customFormat="1" ht="24" customHeight="1" x14ac:dyDescent="0.15">
      <c r="A9451" s="525"/>
      <c r="B9451" s="86" t="s">
        <v>33</v>
      </c>
      <c r="C9451" s="85" t="s">
        <v>34</v>
      </c>
      <c r="D9451" s="85" t="s">
        <v>169</v>
      </c>
      <c r="E9451" s="85" t="s">
        <v>168</v>
      </c>
      <c r="F9451" s="527"/>
      <c r="G9451" s="527"/>
      <c r="H9451" s="539" t="s">
        <v>167</v>
      </c>
      <c r="I9451" s="539"/>
      <c r="J9451" s="528" t="s">
        <v>166</v>
      </c>
      <c r="K9451" s="528" t="s">
        <v>9</v>
      </c>
      <c r="L9451" s="540">
        <v>406</v>
      </c>
    </row>
    <row r="9452" spans="1:12" s="82" customFormat="1" ht="24" customHeight="1" x14ac:dyDescent="0.15">
      <c r="A9452" s="525"/>
      <c r="B9452" s="83" t="s">
        <v>269</v>
      </c>
      <c r="C9452" s="83" t="s">
        <v>1231</v>
      </c>
      <c r="D9452" s="84">
        <v>43207</v>
      </c>
      <c r="E9452" s="83" t="s">
        <v>1230</v>
      </c>
      <c r="F9452" s="527"/>
      <c r="G9452" s="527"/>
      <c r="H9452" s="539"/>
      <c r="I9452" s="539"/>
      <c r="J9452" s="528"/>
      <c r="K9452" s="528"/>
      <c r="L9452" s="540"/>
    </row>
    <row r="9453" spans="1:12" s="82" customFormat="1" ht="24" customHeight="1" x14ac:dyDescent="0.15">
      <c r="A9453" s="525">
        <v>1782</v>
      </c>
      <c r="B9453" s="86" t="s">
        <v>23</v>
      </c>
      <c r="C9453" s="85" t="s">
        <v>24</v>
      </c>
      <c r="D9453" s="85" t="s">
        <v>175</v>
      </c>
      <c r="E9453" s="85" t="s">
        <v>174</v>
      </c>
      <c r="F9453" s="526" t="s">
        <v>18</v>
      </c>
      <c r="G9453" s="526"/>
      <c r="H9453" s="527"/>
      <c r="I9453" s="527"/>
      <c r="J9453" s="527"/>
      <c r="K9453" s="527"/>
      <c r="L9453" s="527"/>
    </row>
    <row r="9454" spans="1:12" s="82" customFormat="1" ht="26.25" customHeight="1" x14ac:dyDescent="0.15">
      <c r="A9454" s="525"/>
      <c r="B9454" s="528" t="s">
        <v>1227</v>
      </c>
      <c r="C9454" s="529" t="s">
        <v>1229</v>
      </c>
      <c r="D9454" s="543">
        <v>43254</v>
      </c>
      <c r="E9454" s="528" t="s">
        <v>1228</v>
      </c>
      <c r="F9454" s="528" t="s">
        <v>400</v>
      </c>
      <c r="G9454" s="528"/>
      <c r="H9454" s="539" t="s">
        <v>170</v>
      </c>
      <c r="I9454" s="539"/>
      <c r="J9454" s="83" t="s">
        <v>166</v>
      </c>
      <c r="K9454" s="83" t="s">
        <v>166</v>
      </c>
      <c r="L9454" s="87">
        <v>0</v>
      </c>
    </row>
    <row r="9455" spans="1:12" s="82" customFormat="1" ht="113.25" customHeight="1" x14ac:dyDescent="0.15">
      <c r="A9455" s="525"/>
      <c r="B9455" s="528"/>
      <c r="C9455" s="529"/>
      <c r="D9455" s="543"/>
      <c r="E9455" s="528"/>
      <c r="F9455" s="528"/>
      <c r="G9455" s="528"/>
      <c r="H9455" s="539" t="s">
        <v>56</v>
      </c>
      <c r="I9455" s="539"/>
      <c r="J9455" s="83" t="s">
        <v>166</v>
      </c>
      <c r="K9455" s="83" t="s">
        <v>166</v>
      </c>
      <c r="L9455" s="87">
        <v>0</v>
      </c>
    </row>
    <row r="9456" spans="1:12" s="82" customFormat="1" ht="24" customHeight="1" x14ac:dyDescent="0.15">
      <c r="A9456" s="525"/>
      <c r="B9456" s="86" t="s">
        <v>33</v>
      </c>
      <c r="C9456" s="85" t="s">
        <v>34</v>
      </c>
      <c r="D9456" s="85" t="s">
        <v>169</v>
      </c>
      <c r="E9456" s="85" t="s">
        <v>168</v>
      </c>
      <c r="F9456" s="527"/>
      <c r="G9456" s="527"/>
      <c r="H9456" s="539" t="s">
        <v>167</v>
      </c>
      <c r="I9456" s="539"/>
      <c r="J9456" s="528" t="s">
        <v>166</v>
      </c>
      <c r="K9456" s="528" t="s">
        <v>9</v>
      </c>
      <c r="L9456" s="540">
        <v>990</v>
      </c>
    </row>
    <row r="9457" spans="1:12" s="82" customFormat="1" ht="24" customHeight="1" x14ac:dyDescent="0.15">
      <c r="A9457" s="525"/>
      <c r="B9457" s="83" t="s">
        <v>269</v>
      </c>
      <c r="C9457" s="83" t="s">
        <v>400</v>
      </c>
      <c r="D9457" s="84">
        <v>43259</v>
      </c>
      <c r="E9457" s="83" t="s">
        <v>556</v>
      </c>
      <c r="F9457" s="527"/>
      <c r="G9457" s="527"/>
      <c r="H9457" s="539"/>
      <c r="I9457" s="539"/>
      <c r="J9457" s="528"/>
      <c r="K9457" s="528"/>
      <c r="L9457" s="540"/>
    </row>
    <row r="9458" spans="1:12" s="82" customFormat="1" ht="24" customHeight="1" x14ac:dyDescent="0.15">
      <c r="A9458" s="525">
        <v>1783</v>
      </c>
      <c r="B9458" s="86" t="s">
        <v>23</v>
      </c>
      <c r="C9458" s="85" t="s">
        <v>24</v>
      </c>
      <c r="D9458" s="85" t="s">
        <v>175</v>
      </c>
      <c r="E9458" s="85" t="s">
        <v>174</v>
      </c>
      <c r="F9458" s="526" t="s">
        <v>18</v>
      </c>
      <c r="G9458" s="526"/>
      <c r="H9458" s="527"/>
      <c r="I9458" s="527"/>
      <c r="J9458" s="527"/>
      <c r="K9458" s="527"/>
      <c r="L9458" s="527"/>
    </row>
    <row r="9459" spans="1:12" s="82" customFormat="1" ht="26.25" customHeight="1" x14ac:dyDescent="0.15">
      <c r="A9459" s="525"/>
      <c r="B9459" s="528" t="s">
        <v>1227</v>
      </c>
      <c r="C9459" s="529" t="s">
        <v>1226</v>
      </c>
      <c r="D9459" s="543">
        <v>43292</v>
      </c>
      <c r="E9459" s="528" t="s">
        <v>1225</v>
      </c>
      <c r="F9459" s="528" t="s">
        <v>1224</v>
      </c>
      <c r="G9459" s="528"/>
      <c r="H9459" s="539" t="s">
        <v>170</v>
      </c>
      <c r="I9459" s="539"/>
      <c r="J9459" s="83" t="s">
        <v>166</v>
      </c>
      <c r="K9459" s="83" t="s">
        <v>166</v>
      </c>
      <c r="L9459" s="87">
        <v>0</v>
      </c>
    </row>
    <row r="9460" spans="1:12" s="82" customFormat="1" ht="207.75" customHeight="1" x14ac:dyDescent="0.15">
      <c r="A9460" s="525"/>
      <c r="B9460" s="528"/>
      <c r="C9460" s="529"/>
      <c r="D9460" s="543"/>
      <c r="E9460" s="528"/>
      <c r="F9460" s="528"/>
      <c r="G9460" s="528"/>
      <c r="H9460" s="539" t="s">
        <v>56</v>
      </c>
      <c r="I9460" s="539"/>
      <c r="J9460" s="83" t="s">
        <v>166</v>
      </c>
      <c r="K9460" s="83" t="s">
        <v>166</v>
      </c>
      <c r="L9460" s="87">
        <v>0</v>
      </c>
    </row>
    <row r="9461" spans="1:12" s="82" customFormat="1" ht="24" customHeight="1" x14ac:dyDescent="0.15">
      <c r="A9461" s="525"/>
      <c r="B9461" s="86" t="s">
        <v>33</v>
      </c>
      <c r="C9461" s="85" t="s">
        <v>34</v>
      </c>
      <c r="D9461" s="85" t="s">
        <v>169</v>
      </c>
      <c r="E9461" s="85" t="s">
        <v>168</v>
      </c>
      <c r="F9461" s="527"/>
      <c r="G9461" s="527"/>
      <c r="H9461" s="539" t="s">
        <v>167</v>
      </c>
      <c r="I9461" s="539"/>
      <c r="J9461" s="528" t="s">
        <v>166</v>
      </c>
      <c r="K9461" s="528" t="s">
        <v>9</v>
      </c>
      <c r="L9461" s="540">
        <v>700</v>
      </c>
    </row>
    <row r="9462" spans="1:12" s="82" customFormat="1" ht="24" customHeight="1" x14ac:dyDescent="0.15">
      <c r="A9462" s="525"/>
      <c r="B9462" s="83" t="s">
        <v>269</v>
      </c>
      <c r="C9462" s="83" t="s">
        <v>1224</v>
      </c>
      <c r="D9462" s="84">
        <v>43294</v>
      </c>
      <c r="E9462" s="83" t="s">
        <v>1223</v>
      </c>
      <c r="F9462" s="527"/>
      <c r="G9462" s="527"/>
      <c r="H9462" s="539"/>
      <c r="I9462" s="539"/>
      <c r="J9462" s="528"/>
      <c r="K9462" s="528"/>
      <c r="L9462" s="540"/>
    </row>
    <row r="9463" spans="1:12" s="82" customFormat="1" ht="24" customHeight="1" x14ac:dyDescent="0.15">
      <c r="A9463" s="525">
        <v>1784</v>
      </c>
      <c r="B9463" s="86" t="s">
        <v>23</v>
      </c>
      <c r="C9463" s="85" t="s">
        <v>24</v>
      </c>
      <c r="D9463" s="85" t="s">
        <v>175</v>
      </c>
      <c r="E9463" s="85" t="s">
        <v>174</v>
      </c>
      <c r="F9463" s="526" t="s">
        <v>18</v>
      </c>
      <c r="G9463" s="526"/>
      <c r="H9463" s="527"/>
      <c r="I9463" s="527"/>
      <c r="J9463" s="527"/>
      <c r="K9463" s="527"/>
      <c r="L9463" s="527"/>
    </row>
    <row r="9464" spans="1:12" s="82" customFormat="1" ht="26.25" customHeight="1" x14ac:dyDescent="0.15">
      <c r="A9464" s="525"/>
      <c r="B9464" s="528" t="s">
        <v>1217</v>
      </c>
      <c r="C9464" s="529" t="s">
        <v>1222</v>
      </c>
      <c r="D9464" s="543">
        <v>43199</v>
      </c>
      <c r="E9464" s="528" t="s">
        <v>573</v>
      </c>
      <c r="F9464" s="528" t="s">
        <v>925</v>
      </c>
      <c r="G9464" s="528"/>
      <c r="H9464" s="539" t="s">
        <v>170</v>
      </c>
      <c r="I9464" s="539"/>
      <c r="J9464" s="83" t="s">
        <v>166</v>
      </c>
      <c r="K9464" s="83" t="s">
        <v>9</v>
      </c>
      <c r="L9464" s="87">
        <v>1135</v>
      </c>
    </row>
    <row r="9465" spans="1:12" s="82" customFormat="1" ht="197.25" customHeight="1" x14ac:dyDescent="0.15">
      <c r="A9465" s="525"/>
      <c r="B9465" s="528"/>
      <c r="C9465" s="529"/>
      <c r="D9465" s="543"/>
      <c r="E9465" s="528"/>
      <c r="F9465" s="528"/>
      <c r="G9465" s="528"/>
      <c r="H9465" s="539" t="s">
        <v>56</v>
      </c>
      <c r="I9465" s="539"/>
      <c r="J9465" s="83" t="s">
        <v>166</v>
      </c>
      <c r="K9465" s="83" t="s">
        <v>9</v>
      </c>
      <c r="L9465" s="87">
        <v>1192.53</v>
      </c>
    </row>
    <row r="9466" spans="1:12" s="82" customFormat="1" ht="24" customHeight="1" x14ac:dyDescent="0.15">
      <c r="A9466" s="525"/>
      <c r="B9466" s="86" t="s">
        <v>33</v>
      </c>
      <c r="C9466" s="85" t="s">
        <v>34</v>
      </c>
      <c r="D9466" s="85" t="s">
        <v>169</v>
      </c>
      <c r="E9466" s="85" t="s">
        <v>168</v>
      </c>
      <c r="F9466" s="527"/>
      <c r="G9466" s="527"/>
      <c r="H9466" s="539" t="s">
        <v>167</v>
      </c>
      <c r="I9466" s="539"/>
      <c r="J9466" s="528" t="s">
        <v>166</v>
      </c>
      <c r="K9466" s="528" t="s">
        <v>9</v>
      </c>
      <c r="L9466" s="540">
        <v>485.64</v>
      </c>
    </row>
    <row r="9467" spans="1:12" s="82" customFormat="1" ht="24" customHeight="1" x14ac:dyDescent="0.15">
      <c r="A9467" s="525"/>
      <c r="B9467" s="83" t="s">
        <v>488</v>
      </c>
      <c r="C9467" s="83" t="s">
        <v>925</v>
      </c>
      <c r="D9467" s="84">
        <v>43211</v>
      </c>
      <c r="E9467" s="83" t="s">
        <v>1221</v>
      </c>
      <c r="F9467" s="527"/>
      <c r="G9467" s="527"/>
      <c r="H9467" s="539"/>
      <c r="I9467" s="539"/>
      <c r="J9467" s="528"/>
      <c r="K9467" s="528"/>
      <c r="L9467" s="540"/>
    </row>
    <row r="9468" spans="1:12" s="82" customFormat="1" ht="24" customHeight="1" x14ac:dyDescent="0.15">
      <c r="A9468" s="525">
        <v>1785</v>
      </c>
      <c r="B9468" s="86" t="s">
        <v>23</v>
      </c>
      <c r="C9468" s="85" t="s">
        <v>24</v>
      </c>
      <c r="D9468" s="85" t="s">
        <v>175</v>
      </c>
      <c r="E9468" s="85" t="s">
        <v>174</v>
      </c>
      <c r="F9468" s="526" t="s">
        <v>18</v>
      </c>
      <c r="G9468" s="526"/>
      <c r="H9468" s="527"/>
      <c r="I9468" s="527"/>
      <c r="J9468" s="527"/>
      <c r="K9468" s="527"/>
      <c r="L9468" s="527"/>
    </row>
    <row r="9469" spans="1:12" s="82" customFormat="1" ht="26.25" customHeight="1" x14ac:dyDescent="0.15">
      <c r="A9469" s="525"/>
      <c r="B9469" s="528" t="s">
        <v>1217</v>
      </c>
      <c r="C9469" s="529" t="s">
        <v>1220</v>
      </c>
      <c r="D9469" s="543">
        <v>43224</v>
      </c>
      <c r="E9469" s="528" t="s">
        <v>689</v>
      </c>
      <c r="F9469" s="528" t="s">
        <v>1219</v>
      </c>
      <c r="G9469" s="528"/>
      <c r="H9469" s="539" t="s">
        <v>170</v>
      </c>
      <c r="I9469" s="539"/>
      <c r="J9469" s="83" t="s">
        <v>9</v>
      </c>
      <c r="K9469" s="83" t="s">
        <v>9</v>
      </c>
      <c r="L9469" s="87">
        <v>747.19</v>
      </c>
    </row>
    <row r="9470" spans="1:12" s="82" customFormat="1" ht="155.25" customHeight="1" x14ac:dyDescent="0.15">
      <c r="A9470" s="525"/>
      <c r="B9470" s="528"/>
      <c r="C9470" s="529"/>
      <c r="D9470" s="543"/>
      <c r="E9470" s="528"/>
      <c r="F9470" s="528"/>
      <c r="G9470" s="528"/>
      <c r="H9470" s="539" t="s">
        <v>56</v>
      </c>
      <c r="I9470" s="539"/>
      <c r="J9470" s="83" t="s">
        <v>166</v>
      </c>
      <c r="K9470" s="83" t="s">
        <v>9</v>
      </c>
      <c r="L9470" s="87">
        <v>778.44</v>
      </c>
    </row>
    <row r="9471" spans="1:12" s="82" customFormat="1" ht="24" customHeight="1" x14ac:dyDescent="0.15">
      <c r="A9471" s="525"/>
      <c r="B9471" s="86" t="s">
        <v>33</v>
      </c>
      <c r="C9471" s="85" t="s">
        <v>34</v>
      </c>
      <c r="D9471" s="85" t="s">
        <v>169</v>
      </c>
      <c r="E9471" s="85" t="s">
        <v>168</v>
      </c>
      <c r="F9471" s="527"/>
      <c r="G9471" s="527"/>
      <c r="H9471" s="539" t="s">
        <v>167</v>
      </c>
      <c r="I9471" s="539"/>
      <c r="J9471" s="528" t="s">
        <v>9</v>
      </c>
      <c r="K9471" s="528" t="s">
        <v>9</v>
      </c>
      <c r="L9471" s="540">
        <v>814.06</v>
      </c>
    </row>
    <row r="9472" spans="1:12" s="82" customFormat="1" ht="24" customHeight="1" x14ac:dyDescent="0.15">
      <c r="A9472" s="525"/>
      <c r="B9472" s="83" t="s">
        <v>488</v>
      </c>
      <c r="C9472" s="83" t="s">
        <v>1219</v>
      </c>
      <c r="D9472" s="84">
        <v>43227</v>
      </c>
      <c r="E9472" s="83" t="s">
        <v>1218</v>
      </c>
      <c r="F9472" s="527"/>
      <c r="G9472" s="527"/>
      <c r="H9472" s="539"/>
      <c r="I9472" s="539"/>
      <c r="J9472" s="528"/>
      <c r="K9472" s="528"/>
      <c r="L9472" s="540"/>
    </row>
    <row r="9473" spans="1:12" s="82" customFormat="1" ht="24" customHeight="1" x14ac:dyDescent="0.15">
      <c r="A9473" s="525">
        <v>1786</v>
      </c>
      <c r="B9473" s="86" t="s">
        <v>23</v>
      </c>
      <c r="C9473" s="85" t="s">
        <v>24</v>
      </c>
      <c r="D9473" s="85" t="s">
        <v>175</v>
      </c>
      <c r="E9473" s="85" t="s">
        <v>174</v>
      </c>
      <c r="F9473" s="526" t="s">
        <v>18</v>
      </c>
      <c r="G9473" s="526"/>
      <c r="H9473" s="527"/>
      <c r="I9473" s="527"/>
      <c r="J9473" s="527"/>
      <c r="K9473" s="527"/>
      <c r="L9473" s="527"/>
    </row>
    <row r="9474" spans="1:12" s="82" customFormat="1" ht="26.25" customHeight="1" x14ac:dyDescent="0.15">
      <c r="A9474" s="525"/>
      <c r="B9474" s="528" t="s">
        <v>1217</v>
      </c>
      <c r="C9474" s="529" t="s">
        <v>1216</v>
      </c>
      <c r="D9474" s="543">
        <v>43254</v>
      </c>
      <c r="E9474" s="528" t="s">
        <v>238</v>
      </c>
      <c r="F9474" s="528" t="s">
        <v>1215</v>
      </c>
      <c r="G9474" s="528"/>
      <c r="H9474" s="539" t="s">
        <v>170</v>
      </c>
      <c r="I9474" s="539"/>
      <c r="J9474" s="83" t="s">
        <v>166</v>
      </c>
      <c r="K9474" s="83" t="s">
        <v>9</v>
      </c>
      <c r="L9474" s="87">
        <v>555.6</v>
      </c>
    </row>
    <row r="9475" spans="1:12" s="82" customFormat="1" ht="186.75" customHeight="1" x14ac:dyDescent="0.15">
      <c r="A9475" s="525"/>
      <c r="B9475" s="528"/>
      <c r="C9475" s="529"/>
      <c r="D9475" s="543"/>
      <c r="E9475" s="528"/>
      <c r="F9475" s="528"/>
      <c r="G9475" s="528"/>
      <c r="H9475" s="539" t="s">
        <v>56</v>
      </c>
      <c r="I9475" s="539"/>
      <c r="J9475" s="83" t="s">
        <v>166</v>
      </c>
      <c r="K9475" s="83" t="s">
        <v>9</v>
      </c>
      <c r="L9475" s="87">
        <v>1193.8</v>
      </c>
    </row>
    <row r="9476" spans="1:12" s="82" customFormat="1" ht="24" customHeight="1" x14ac:dyDescent="0.15">
      <c r="A9476" s="525"/>
      <c r="B9476" s="86" t="s">
        <v>33</v>
      </c>
      <c r="C9476" s="85" t="s">
        <v>34</v>
      </c>
      <c r="D9476" s="85" t="s">
        <v>169</v>
      </c>
      <c r="E9476" s="85" t="s">
        <v>168</v>
      </c>
      <c r="F9476" s="527"/>
      <c r="G9476" s="527"/>
      <c r="H9476" s="539" t="s">
        <v>167</v>
      </c>
      <c r="I9476" s="539"/>
      <c r="J9476" s="528" t="s">
        <v>166</v>
      </c>
      <c r="K9476" s="528" t="s">
        <v>166</v>
      </c>
      <c r="L9476" s="540">
        <v>0</v>
      </c>
    </row>
    <row r="9477" spans="1:12" s="82" customFormat="1" ht="24" customHeight="1" x14ac:dyDescent="0.15">
      <c r="A9477" s="525"/>
      <c r="B9477" s="83" t="s">
        <v>488</v>
      </c>
      <c r="C9477" s="83" t="s">
        <v>1215</v>
      </c>
      <c r="D9477" s="84">
        <v>43256</v>
      </c>
      <c r="E9477" s="83" t="s">
        <v>1214</v>
      </c>
      <c r="F9477" s="527"/>
      <c r="G9477" s="527"/>
      <c r="H9477" s="539"/>
      <c r="I9477" s="539"/>
      <c r="J9477" s="528"/>
      <c r="K9477" s="528"/>
      <c r="L9477" s="540"/>
    </row>
    <row r="9478" spans="1:12" s="82" customFormat="1" ht="24" customHeight="1" x14ac:dyDescent="0.15">
      <c r="A9478" s="525">
        <v>1787</v>
      </c>
      <c r="B9478" s="86" t="s">
        <v>23</v>
      </c>
      <c r="C9478" s="85" t="s">
        <v>24</v>
      </c>
      <c r="D9478" s="85" t="s">
        <v>175</v>
      </c>
      <c r="E9478" s="85" t="s">
        <v>174</v>
      </c>
      <c r="F9478" s="526" t="s">
        <v>18</v>
      </c>
      <c r="G9478" s="526"/>
      <c r="H9478" s="527"/>
      <c r="I9478" s="527"/>
      <c r="J9478" s="527"/>
      <c r="K9478" s="527"/>
      <c r="L9478" s="527"/>
    </row>
    <row r="9479" spans="1:12" s="82" customFormat="1" ht="26.25" customHeight="1" x14ac:dyDescent="0.15">
      <c r="A9479" s="525"/>
      <c r="B9479" s="528" t="s">
        <v>1201</v>
      </c>
      <c r="C9479" s="529" t="s">
        <v>1213</v>
      </c>
      <c r="D9479" s="543">
        <v>43215</v>
      </c>
      <c r="E9479" s="528" t="s">
        <v>417</v>
      </c>
      <c r="F9479" s="528" t="s">
        <v>1212</v>
      </c>
      <c r="G9479" s="528"/>
      <c r="H9479" s="539" t="s">
        <v>170</v>
      </c>
      <c r="I9479" s="539"/>
      <c r="J9479" s="83" t="s">
        <v>166</v>
      </c>
      <c r="K9479" s="83" t="s">
        <v>9</v>
      </c>
      <c r="L9479" s="87">
        <v>389.5</v>
      </c>
    </row>
    <row r="9480" spans="1:12" s="82" customFormat="1" ht="155.25" customHeight="1" x14ac:dyDescent="0.15">
      <c r="A9480" s="525"/>
      <c r="B9480" s="528"/>
      <c r="C9480" s="529"/>
      <c r="D9480" s="543"/>
      <c r="E9480" s="528"/>
      <c r="F9480" s="528"/>
      <c r="G9480" s="528"/>
      <c r="H9480" s="539" t="s">
        <v>56</v>
      </c>
      <c r="I9480" s="539"/>
      <c r="J9480" s="83" t="s">
        <v>166</v>
      </c>
      <c r="K9480" s="83" t="s">
        <v>9</v>
      </c>
      <c r="L9480" s="87">
        <v>231.5</v>
      </c>
    </row>
    <row r="9481" spans="1:12" s="82" customFormat="1" ht="24" customHeight="1" x14ac:dyDescent="0.15">
      <c r="A9481" s="525"/>
      <c r="B9481" s="86" t="s">
        <v>33</v>
      </c>
      <c r="C9481" s="85" t="s">
        <v>34</v>
      </c>
      <c r="D9481" s="85" t="s">
        <v>169</v>
      </c>
      <c r="E9481" s="85" t="s">
        <v>168</v>
      </c>
      <c r="F9481" s="527"/>
      <c r="G9481" s="527"/>
      <c r="H9481" s="539" t="s">
        <v>167</v>
      </c>
      <c r="I9481" s="539"/>
      <c r="J9481" s="528" t="s">
        <v>166</v>
      </c>
      <c r="K9481" s="528" t="s">
        <v>9</v>
      </c>
      <c r="L9481" s="540">
        <v>1745</v>
      </c>
    </row>
    <row r="9482" spans="1:12" s="82" customFormat="1" ht="34.5" customHeight="1" x14ac:dyDescent="0.15">
      <c r="A9482" s="525"/>
      <c r="B9482" s="83" t="s">
        <v>386</v>
      </c>
      <c r="C9482" s="83" t="s">
        <v>1212</v>
      </c>
      <c r="D9482" s="84">
        <v>43217</v>
      </c>
      <c r="E9482" s="83" t="s">
        <v>779</v>
      </c>
      <c r="F9482" s="527"/>
      <c r="G9482" s="527"/>
      <c r="H9482" s="539"/>
      <c r="I9482" s="539"/>
      <c r="J9482" s="528"/>
      <c r="K9482" s="528"/>
      <c r="L9482" s="540"/>
    </row>
    <row r="9483" spans="1:12" s="82" customFormat="1" ht="24" customHeight="1" x14ac:dyDescent="0.15">
      <c r="A9483" s="525">
        <v>1788</v>
      </c>
      <c r="B9483" s="86" t="s">
        <v>23</v>
      </c>
      <c r="C9483" s="85" t="s">
        <v>24</v>
      </c>
      <c r="D9483" s="85" t="s">
        <v>175</v>
      </c>
      <c r="E9483" s="85" t="s">
        <v>174</v>
      </c>
      <c r="F9483" s="526" t="s">
        <v>18</v>
      </c>
      <c r="G9483" s="526"/>
      <c r="H9483" s="527"/>
      <c r="I9483" s="527"/>
      <c r="J9483" s="527"/>
      <c r="K9483" s="527"/>
      <c r="L9483" s="527"/>
    </row>
    <row r="9484" spans="1:12" s="82" customFormat="1" ht="26.25" customHeight="1" x14ac:dyDescent="0.15">
      <c r="A9484" s="525"/>
      <c r="B9484" s="528" t="s">
        <v>1201</v>
      </c>
      <c r="C9484" s="528" t="s">
        <v>1211</v>
      </c>
      <c r="D9484" s="543">
        <v>43256</v>
      </c>
      <c r="E9484" s="528" t="s">
        <v>1210</v>
      </c>
      <c r="F9484" s="528" t="s">
        <v>1209</v>
      </c>
      <c r="G9484" s="528"/>
      <c r="H9484" s="539" t="s">
        <v>170</v>
      </c>
      <c r="I9484" s="539"/>
      <c r="J9484" s="83" t="s">
        <v>166</v>
      </c>
      <c r="K9484" s="83" t="s">
        <v>9</v>
      </c>
      <c r="L9484" s="87">
        <v>141.1</v>
      </c>
    </row>
    <row r="9485" spans="1:12" s="82" customFormat="1" ht="50.25" customHeight="1" x14ac:dyDescent="0.15">
      <c r="A9485" s="525"/>
      <c r="B9485" s="528"/>
      <c r="C9485" s="528"/>
      <c r="D9485" s="543"/>
      <c r="E9485" s="528"/>
      <c r="F9485" s="528"/>
      <c r="G9485" s="528"/>
      <c r="H9485" s="539" t="s">
        <v>56</v>
      </c>
      <c r="I9485" s="539"/>
      <c r="J9485" s="83" t="s">
        <v>166</v>
      </c>
      <c r="K9485" s="83" t="s">
        <v>9</v>
      </c>
      <c r="L9485" s="87">
        <v>262.61</v>
      </c>
    </row>
    <row r="9486" spans="1:12" s="82" customFormat="1" ht="24" customHeight="1" x14ac:dyDescent="0.15">
      <c r="A9486" s="525"/>
      <c r="B9486" s="86" t="s">
        <v>33</v>
      </c>
      <c r="C9486" s="85" t="s">
        <v>34</v>
      </c>
      <c r="D9486" s="85" t="s">
        <v>169</v>
      </c>
      <c r="E9486" s="85" t="s">
        <v>168</v>
      </c>
      <c r="F9486" s="527"/>
      <c r="G9486" s="527"/>
      <c r="H9486" s="539" t="s">
        <v>167</v>
      </c>
      <c r="I9486" s="539"/>
      <c r="J9486" s="528" t="s">
        <v>166</v>
      </c>
      <c r="K9486" s="528" t="s">
        <v>9</v>
      </c>
      <c r="L9486" s="540">
        <v>13</v>
      </c>
    </row>
    <row r="9487" spans="1:12" s="82" customFormat="1" ht="34.5" customHeight="1" x14ac:dyDescent="0.15">
      <c r="A9487" s="525"/>
      <c r="B9487" s="83" t="s">
        <v>386</v>
      </c>
      <c r="C9487" s="83" t="s">
        <v>1209</v>
      </c>
      <c r="D9487" s="84">
        <v>43257</v>
      </c>
      <c r="E9487" s="83" t="s">
        <v>949</v>
      </c>
      <c r="F9487" s="527"/>
      <c r="G9487" s="527"/>
      <c r="H9487" s="539"/>
      <c r="I9487" s="539"/>
      <c r="J9487" s="528"/>
      <c r="K9487" s="528"/>
      <c r="L9487" s="540"/>
    </row>
    <row r="9488" spans="1:12" s="82" customFormat="1" ht="24" customHeight="1" x14ac:dyDescent="0.15">
      <c r="A9488" s="525">
        <v>1789</v>
      </c>
      <c r="B9488" s="86" t="s">
        <v>23</v>
      </c>
      <c r="C9488" s="85" t="s">
        <v>24</v>
      </c>
      <c r="D9488" s="85" t="s">
        <v>175</v>
      </c>
      <c r="E9488" s="85" t="s">
        <v>174</v>
      </c>
      <c r="F9488" s="526" t="s">
        <v>18</v>
      </c>
      <c r="G9488" s="526"/>
      <c r="H9488" s="527"/>
      <c r="I9488" s="527"/>
      <c r="J9488" s="527"/>
      <c r="K9488" s="527"/>
      <c r="L9488" s="527"/>
    </row>
    <row r="9489" spans="1:12" s="82" customFormat="1" ht="26.25" customHeight="1" x14ac:dyDescent="0.15">
      <c r="A9489" s="525"/>
      <c r="B9489" s="528" t="s">
        <v>1201</v>
      </c>
      <c r="C9489" s="529" t="s">
        <v>1208</v>
      </c>
      <c r="D9489" s="543">
        <v>43270</v>
      </c>
      <c r="E9489" s="528" t="s">
        <v>1207</v>
      </c>
      <c r="F9489" s="528" t="s">
        <v>977</v>
      </c>
      <c r="G9489" s="528"/>
      <c r="H9489" s="539" t="s">
        <v>170</v>
      </c>
      <c r="I9489" s="539"/>
      <c r="J9489" s="83" t="s">
        <v>166</v>
      </c>
      <c r="K9489" s="83" t="s">
        <v>9</v>
      </c>
      <c r="L9489" s="87">
        <v>777</v>
      </c>
    </row>
    <row r="9490" spans="1:12" s="82" customFormat="1" ht="144.75" customHeight="1" x14ac:dyDescent="0.15">
      <c r="A9490" s="525"/>
      <c r="B9490" s="528"/>
      <c r="C9490" s="529"/>
      <c r="D9490" s="543"/>
      <c r="E9490" s="528"/>
      <c r="F9490" s="528"/>
      <c r="G9490" s="528"/>
      <c r="H9490" s="539" t="s">
        <v>56</v>
      </c>
      <c r="I9490" s="539"/>
      <c r="J9490" s="83" t="s">
        <v>166</v>
      </c>
      <c r="K9490" s="83" t="s">
        <v>9</v>
      </c>
      <c r="L9490" s="87">
        <v>580.19000000000005</v>
      </c>
    </row>
    <row r="9491" spans="1:12" s="82" customFormat="1" ht="24" customHeight="1" x14ac:dyDescent="0.15">
      <c r="A9491" s="525"/>
      <c r="B9491" s="86" t="s">
        <v>33</v>
      </c>
      <c r="C9491" s="85" t="s">
        <v>34</v>
      </c>
      <c r="D9491" s="85" t="s">
        <v>169</v>
      </c>
      <c r="E9491" s="85" t="s">
        <v>168</v>
      </c>
      <c r="F9491" s="527"/>
      <c r="G9491" s="527"/>
      <c r="H9491" s="539" t="s">
        <v>167</v>
      </c>
      <c r="I9491" s="539"/>
      <c r="J9491" s="528" t="s">
        <v>166</v>
      </c>
      <c r="K9491" s="528" t="s">
        <v>9</v>
      </c>
      <c r="L9491" s="540">
        <v>15</v>
      </c>
    </row>
    <row r="9492" spans="1:12" s="82" customFormat="1" ht="34.5" customHeight="1" x14ac:dyDescent="0.15">
      <c r="A9492" s="525"/>
      <c r="B9492" s="83" t="s">
        <v>386</v>
      </c>
      <c r="C9492" s="83" t="s">
        <v>977</v>
      </c>
      <c r="D9492" s="84">
        <v>43272</v>
      </c>
      <c r="E9492" s="83" t="s">
        <v>1206</v>
      </c>
      <c r="F9492" s="527"/>
      <c r="G9492" s="527"/>
      <c r="H9492" s="539"/>
      <c r="I9492" s="539"/>
      <c r="J9492" s="528"/>
      <c r="K9492" s="528"/>
      <c r="L9492" s="540"/>
    </row>
    <row r="9493" spans="1:12" s="82" customFormat="1" ht="24" customHeight="1" x14ac:dyDescent="0.15">
      <c r="A9493" s="525">
        <v>1790</v>
      </c>
      <c r="B9493" s="86" t="s">
        <v>23</v>
      </c>
      <c r="C9493" s="85" t="s">
        <v>24</v>
      </c>
      <c r="D9493" s="85" t="s">
        <v>175</v>
      </c>
      <c r="E9493" s="85" t="s">
        <v>174</v>
      </c>
      <c r="F9493" s="526" t="s">
        <v>18</v>
      </c>
      <c r="G9493" s="526"/>
      <c r="H9493" s="527"/>
      <c r="I9493" s="527"/>
      <c r="J9493" s="527"/>
      <c r="K9493" s="527"/>
      <c r="L9493" s="527"/>
    </row>
    <row r="9494" spans="1:12" s="82" customFormat="1" ht="26.25" customHeight="1" x14ac:dyDescent="0.15">
      <c r="A9494" s="525"/>
      <c r="B9494" s="528" t="s">
        <v>1201</v>
      </c>
      <c r="C9494" s="529" t="s">
        <v>1205</v>
      </c>
      <c r="D9494" s="543">
        <v>43283</v>
      </c>
      <c r="E9494" s="528" t="s">
        <v>568</v>
      </c>
      <c r="F9494" s="528" t="s">
        <v>1204</v>
      </c>
      <c r="G9494" s="528"/>
      <c r="H9494" s="539" t="s">
        <v>170</v>
      </c>
      <c r="I9494" s="539"/>
      <c r="J9494" s="83" t="s">
        <v>166</v>
      </c>
      <c r="K9494" s="83" t="s">
        <v>9</v>
      </c>
      <c r="L9494" s="87">
        <v>670.68</v>
      </c>
    </row>
    <row r="9495" spans="1:12" s="82" customFormat="1" ht="218.25" customHeight="1" x14ac:dyDescent="0.15">
      <c r="A9495" s="525"/>
      <c r="B9495" s="528"/>
      <c r="C9495" s="529"/>
      <c r="D9495" s="543"/>
      <c r="E9495" s="528"/>
      <c r="F9495" s="528"/>
      <c r="G9495" s="528"/>
      <c r="H9495" s="539" t="s">
        <v>56</v>
      </c>
      <c r="I9495" s="539"/>
      <c r="J9495" s="83" t="s">
        <v>166</v>
      </c>
      <c r="K9495" s="83" t="s">
        <v>9</v>
      </c>
      <c r="L9495" s="87">
        <v>1708.9</v>
      </c>
    </row>
    <row r="9496" spans="1:12" s="82" customFormat="1" ht="24" customHeight="1" x14ac:dyDescent="0.15">
      <c r="A9496" s="525"/>
      <c r="B9496" s="86" t="s">
        <v>33</v>
      </c>
      <c r="C9496" s="85" t="s">
        <v>34</v>
      </c>
      <c r="D9496" s="85" t="s">
        <v>169</v>
      </c>
      <c r="E9496" s="85" t="s">
        <v>168</v>
      </c>
      <c r="F9496" s="527"/>
      <c r="G9496" s="527"/>
      <c r="H9496" s="539" t="s">
        <v>167</v>
      </c>
      <c r="I9496" s="539"/>
      <c r="J9496" s="528" t="s">
        <v>166</v>
      </c>
      <c r="K9496" s="528" t="s">
        <v>166</v>
      </c>
      <c r="L9496" s="540">
        <v>0</v>
      </c>
    </row>
    <row r="9497" spans="1:12" s="82" customFormat="1" ht="34.5" customHeight="1" x14ac:dyDescent="0.15">
      <c r="A9497" s="525"/>
      <c r="B9497" s="83" t="s">
        <v>386</v>
      </c>
      <c r="C9497" s="83" t="s">
        <v>1204</v>
      </c>
      <c r="D9497" s="84">
        <v>43290</v>
      </c>
      <c r="E9497" s="83" t="s">
        <v>1203</v>
      </c>
      <c r="F9497" s="527"/>
      <c r="G9497" s="527"/>
      <c r="H9497" s="539"/>
      <c r="I9497" s="539"/>
      <c r="J9497" s="528"/>
      <c r="K9497" s="528"/>
      <c r="L9497" s="540"/>
    </row>
    <row r="9498" spans="1:12" s="82" customFormat="1" ht="24" customHeight="1" x14ac:dyDescent="0.15">
      <c r="A9498" s="525">
        <v>1791</v>
      </c>
      <c r="B9498" s="86" t="s">
        <v>23</v>
      </c>
      <c r="C9498" s="85" t="s">
        <v>24</v>
      </c>
      <c r="D9498" s="85" t="s">
        <v>175</v>
      </c>
      <c r="E9498" s="85" t="s">
        <v>174</v>
      </c>
      <c r="F9498" s="526" t="s">
        <v>18</v>
      </c>
      <c r="G9498" s="526"/>
      <c r="H9498" s="527"/>
      <c r="I9498" s="527"/>
      <c r="J9498" s="527"/>
      <c r="K9498" s="527"/>
      <c r="L9498" s="527"/>
    </row>
    <row r="9499" spans="1:12" s="82" customFormat="1" ht="26.25" customHeight="1" x14ac:dyDescent="0.15">
      <c r="A9499" s="525"/>
      <c r="B9499" s="528" t="s">
        <v>1201</v>
      </c>
      <c r="C9499" s="529" t="s">
        <v>1200</v>
      </c>
      <c r="D9499" s="543">
        <v>43352</v>
      </c>
      <c r="E9499" s="528" t="s">
        <v>222</v>
      </c>
      <c r="F9499" s="528" t="s">
        <v>1202</v>
      </c>
      <c r="G9499" s="528"/>
      <c r="H9499" s="539" t="s">
        <v>170</v>
      </c>
      <c r="I9499" s="539"/>
      <c r="J9499" s="83" t="s">
        <v>166</v>
      </c>
      <c r="K9499" s="83" t="s">
        <v>9</v>
      </c>
      <c r="L9499" s="87">
        <v>383</v>
      </c>
    </row>
    <row r="9500" spans="1:12" s="82" customFormat="1" ht="408.95" customHeight="1" x14ac:dyDescent="0.15">
      <c r="A9500" s="525"/>
      <c r="B9500" s="528"/>
      <c r="C9500" s="529"/>
      <c r="D9500" s="543"/>
      <c r="E9500" s="528"/>
      <c r="F9500" s="528"/>
      <c r="G9500" s="528"/>
      <c r="H9500" s="539" t="s">
        <v>56</v>
      </c>
      <c r="I9500" s="539"/>
      <c r="J9500" s="528" t="s">
        <v>166</v>
      </c>
      <c r="K9500" s="528" t="s">
        <v>9</v>
      </c>
      <c r="L9500" s="540">
        <v>4897.6500000000005</v>
      </c>
    </row>
    <row r="9501" spans="1:12" s="82" customFormat="1" ht="8.85" customHeight="1" x14ac:dyDescent="0.15">
      <c r="A9501" s="525"/>
      <c r="B9501" s="528"/>
      <c r="C9501" s="529"/>
      <c r="D9501" s="543"/>
      <c r="E9501" s="528"/>
      <c r="F9501" s="528"/>
      <c r="G9501" s="528"/>
      <c r="H9501" s="539"/>
      <c r="I9501" s="539"/>
      <c r="J9501" s="528"/>
      <c r="K9501" s="528"/>
      <c r="L9501" s="540"/>
    </row>
    <row r="9502" spans="1:12" s="82" customFormat="1" ht="24" customHeight="1" x14ac:dyDescent="0.15">
      <c r="A9502" s="525"/>
      <c r="B9502" s="86" t="s">
        <v>33</v>
      </c>
      <c r="C9502" s="85" t="s">
        <v>34</v>
      </c>
      <c r="D9502" s="85" t="s">
        <v>169</v>
      </c>
      <c r="E9502" s="85" t="s">
        <v>168</v>
      </c>
      <c r="F9502" s="527"/>
      <c r="G9502" s="527"/>
      <c r="H9502" s="539" t="s">
        <v>167</v>
      </c>
      <c r="I9502" s="539"/>
      <c r="J9502" s="528" t="s">
        <v>166</v>
      </c>
      <c r="K9502" s="528" t="s">
        <v>9</v>
      </c>
      <c r="L9502" s="540">
        <v>463</v>
      </c>
    </row>
    <row r="9503" spans="1:12" s="82" customFormat="1" ht="34.5" customHeight="1" x14ac:dyDescent="0.15">
      <c r="A9503" s="525"/>
      <c r="B9503" s="83" t="s">
        <v>386</v>
      </c>
      <c r="C9503" s="83" t="s">
        <v>1202</v>
      </c>
      <c r="D9503" s="84">
        <v>43357</v>
      </c>
      <c r="E9503" s="83" t="s">
        <v>1198</v>
      </c>
      <c r="F9503" s="527"/>
      <c r="G9503" s="527"/>
      <c r="H9503" s="539"/>
      <c r="I9503" s="539"/>
      <c r="J9503" s="528"/>
      <c r="K9503" s="528"/>
      <c r="L9503" s="540"/>
    </row>
    <row r="9504" spans="1:12" s="82" customFormat="1" ht="24" customHeight="1" x14ac:dyDescent="0.15">
      <c r="A9504" s="525">
        <v>1792</v>
      </c>
      <c r="B9504" s="86" t="s">
        <v>23</v>
      </c>
      <c r="C9504" s="85" t="s">
        <v>24</v>
      </c>
      <c r="D9504" s="85" t="s">
        <v>175</v>
      </c>
      <c r="E9504" s="85" t="s">
        <v>174</v>
      </c>
      <c r="F9504" s="526" t="s">
        <v>18</v>
      </c>
      <c r="G9504" s="526"/>
      <c r="H9504" s="527"/>
      <c r="I9504" s="527"/>
      <c r="J9504" s="527"/>
      <c r="K9504" s="527"/>
      <c r="L9504" s="527"/>
    </row>
    <row r="9505" spans="1:12" s="82" customFormat="1" ht="26.25" customHeight="1" x14ac:dyDescent="0.15">
      <c r="A9505" s="525"/>
      <c r="B9505" s="528" t="s">
        <v>1201</v>
      </c>
      <c r="C9505" s="529" t="s">
        <v>1200</v>
      </c>
      <c r="D9505" s="543">
        <v>43352</v>
      </c>
      <c r="E9505" s="528" t="s">
        <v>222</v>
      </c>
      <c r="F9505" s="528" t="s">
        <v>1199</v>
      </c>
      <c r="G9505" s="528"/>
      <c r="H9505" s="539" t="s">
        <v>170</v>
      </c>
      <c r="I9505" s="539"/>
      <c r="J9505" s="83" t="s">
        <v>166</v>
      </c>
      <c r="K9505" s="83" t="s">
        <v>9</v>
      </c>
      <c r="L9505" s="87">
        <v>192.1</v>
      </c>
    </row>
    <row r="9506" spans="1:12" s="82" customFormat="1" ht="408.95" customHeight="1" x14ac:dyDescent="0.15">
      <c r="A9506" s="525"/>
      <c r="B9506" s="528"/>
      <c r="C9506" s="529"/>
      <c r="D9506" s="543"/>
      <c r="E9506" s="528"/>
      <c r="F9506" s="528"/>
      <c r="G9506" s="528"/>
      <c r="H9506" s="539" t="s">
        <v>56</v>
      </c>
      <c r="I9506" s="539"/>
      <c r="J9506" s="528" t="s">
        <v>166</v>
      </c>
      <c r="K9506" s="528" t="s">
        <v>166</v>
      </c>
      <c r="L9506" s="540">
        <v>0</v>
      </c>
    </row>
    <row r="9507" spans="1:12" s="82" customFormat="1" ht="8.85" customHeight="1" x14ac:dyDescent="0.15">
      <c r="A9507" s="525"/>
      <c r="B9507" s="528"/>
      <c r="C9507" s="529"/>
      <c r="D9507" s="543"/>
      <c r="E9507" s="528"/>
      <c r="F9507" s="528"/>
      <c r="G9507" s="528"/>
      <c r="H9507" s="539"/>
      <c r="I9507" s="539"/>
      <c r="J9507" s="528"/>
      <c r="K9507" s="528"/>
      <c r="L9507" s="540"/>
    </row>
    <row r="9508" spans="1:12" s="82" customFormat="1" ht="24" customHeight="1" x14ac:dyDescent="0.15">
      <c r="A9508" s="525"/>
      <c r="B9508" s="86" t="s">
        <v>33</v>
      </c>
      <c r="C9508" s="85" t="s">
        <v>34</v>
      </c>
      <c r="D9508" s="85" t="s">
        <v>169</v>
      </c>
      <c r="E9508" s="85" t="s">
        <v>168</v>
      </c>
      <c r="F9508" s="527"/>
      <c r="G9508" s="527"/>
      <c r="H9508" s="539" t="s">
        <v>167</v>
      </c>
      <c r="I9508" s="539"/>
      <c r="J9508" s="528" t="s">
        <v>166</v>
      </c>
      <c r="K9508" s="528" t="s">
        <v>9</v>
      </c>
      <c r="L9508" s="540">
        <v>243</v>
      </c>
    </row>
    <row r="9509" spans="1:12" s="82" customFormat="1" ht="34.5" customHeight="1" x14ac:dyDescent="0.15">
      <c r="A9509" s="525"/>
      <c r="B9509" s="83" t="s">
        <v>386</v>
      </c>
      <c r="C9509" s="83" t="s">
        <v>1199</v>
      </c>
      <c r="D9509" s="84">
        <v>43357</v>
      </c>
      <c r="E9509" s="83" t="s">
        <v>1198</v>
      </c>
      <c r="F9509" s="527"/>
      <c r="G9509" s="527"/>
      <c r="H9509" s="539"/>
      <c r="I9509" s="539"/>
      <c r="J9509" s="528"/>
      <c r="K9509" s="528"/>
      <c r="L9509" s="540"/>
    </row>
    <row r="9510" spans="1:12" s="82" customFormat="1" ht="24" customHeight="1" x14ac:dyDescent="0.15">
      <c r="A9510" s="525">
        <v>1793</v>
      </c>
      <c r="B9510" s="86" t="s">
        <v>23</v>
      </c>
      <c r="C9510" s="85" t="s">
        <v>24</v>
      </c>
      <c r="D9510" s="85" t="s">
        <v>175</v>
      </c>
      <c r="E9510" s="85" t="s">
        <v>174</v>
      </c>
      <c r="F9510" s="526" t="s">
        <v>18</v>
      </c>
      <c r="G9510" s="526"/>
      <c r="H9510" s="527"/>
      <c r="I9510" s="527"/>
      <c r="J9510" s="527"/>
      <c r="K9510" s="527"/>
      <c r="L9510" s="527"/>
    </row>
    <row r="9511" spans="1:12" s="82" customFormat="1" ht="26.25" customHeight="1" x14ac:dyDescent="0.15">
      <c r="A9511" s="525"/>
      <c r="B9511" s="528" t="s">
        <v>1197</v>
      </c>
      <c r="C9511" s="529" t="s">
        <v>1196</v>
      </c>
      <c r="D9511" s="543">
        <v>43214</v>
      </c>
      <c r="E9511" s="528" t="s">
        <v>1195</v>
      </c>
      <c r="F9511" s="528" t="s">
        <v>1194</v>
      </c>
      <c r="G9511" s="528"/>
      <c r="H9511" s="539" t="s">
        <v>170</v>
      </c>
      <c r="I9511" s="539"/>
      <c r="J9511" s="83" t="s">
        <v>166</v>
      </c>
      <c r="K9511" s="83" t="s">
        <v>9</v>
      </c>
      <c r="L9511" s="87">
        <v>483</v>
      </c>
    </row>
    <row r="9512" spans="1:12" s="82" customFormat="1" ht="408.95" customHeight="1" x14ac:dyDescent="0.15">
      <c r="A9512" s="525"/>
      <c r="B9512" s="528"/>
      <c r="C9512" s="529"/>
      <c r="D9512" s="543"/>
      <c r="E9512" s="528"/>
      <c r="F9512" s="528"/>
      <c r="G9512" s="528"/>
      <c r="H9512" s="539" t="s">
        <v>56</v>
      </c>
      <c r="I9512" s="539"/>
      <c r="J9512" s="528" t="s">
        <v>166</v>
      </c>
      <c r="K9512" s="528" t="s">
        <v>166</v>
      </c>
      <c r="L9512" s="540">
        <v>0</v>
      </c>
    </row>
    <row r="9513" spans="1:12" s="82" customFormat="1" ht="82.35" customHeight="1" x14ac:dyDescent="0.15">
      <c r="A9513" s="525"/>
      <c r="B9513" s="528"/>
      <c r="C9513" s="529"/>
      <c r="D9513" s="543"/>
      <c r="E9513" s="528"/>
      <c r="F9513" s="528"/>
      <c r="G9513" s="528"/>
      <c r="H9513" s="539"/>
      <c r="I9513" s="539"/>
      <c r="J9513" s="528"/>
      <c r="K9513" s="528"/>
      <c r="L9513" s="540"/>
    </row>
    <row r="9514" spans="1:12" s="82" customFormat="1" ht="24" customHeight="1" x14ac:dyDescent="0.15">
      <c r="A9514" s="525"/>
      <c r="B9514" s="86" t="s">
        <v>33</v>
      </c>
      <c r="C9514" s="85" t="s">
        <v>34</v>
      </c>
      <c r="D9514" s="85" t="s">
        <v>169</v>
      </c>
      <c r="E9514" s="85" t="s">
        <v>168</v>
      </c>
      <c r="F9514" s="527"/>
      <c r="G9514" s="527"/>
      <c r="H9514" s="539" t="s">
        <v>167</v>
      </c>
      <c r="I9514" s="539"/>
      <c r="J9514" s="528" t="s">
        <v>166</v>
      </c>
      <c r="K9514" s="528" t="s">
        <v>166</v>
      </c>
      <c r="L9514" s="540">
        <v>0</v>
      </c>
    </row>
    <row r="9515" spans="1:12" s="82" customFormat="1" ht="24" customHeight="1" x14ac:dyDescent="0.15">
      <c r="A9515" s="525"/>
      <c r="B9515" s="83" t="s">
        <v>203</v>
      </c>
      <c r="C9515" s="83" t="s">
        <v>1194</v>
      </c>
      <c r="D9515" s="84">
        <v>43216</v>
      </c>
      <c r="E9515" s="83" t="s">
        <v>608</v>
      </c>
      <c r="F9515" s="527"/>
      <c r="G9515" s="527"/>
      <c r="H9515" s="539"/>
      <c r="I9515" s="539"/>
      <c r="J9515" s="528"/>
      <c r="K9515" s="528"/>
      <c r="L9515" s="540"/>
    </row>
    <row r="9516" spans="1:12" s="82" customFormat="1" ht="24" customHeight="1" x14ac:dyDescent="0.15">
      <c r="A9516" s="525">
        <v>1794</v>
      </c>
      <c r="B9516" s="86" t="s">
        <v>23</v>
      </c>
      <c r="C9516" s="85" t="s">
        <v>24</v>
      </c>
      <c r="D9516" s="85" t="s">
        <v>175</v>
      </c>
      <c r="E9516" s="85" t="s">
        <v>174</v>
      </c>
      <c r="F9516" s="526" t="s">
        <v>18</v>
      </c>
      <c r="G9516" s="526"/>
      <c r="H9516" s="527"/>
      <c r="I9516" s="527"/>
      <c r="J9516" s="527"/>
      <c r="K9516" s="527"/>
      <c r="L9516" s="527"/>
    </row>
    <row r="9517" spans="1:12" s="82" customFormat="1" ht="26.25" customHeight="1" x14ac:dyDescent="0.15">
      <c r="A9517" s="525"/>
      <c r="B9517" s="528" t="s">
        <v>1193</v>
      </c>
      <c r="C9517" s="529" t="s">
        <v>1192</v>
      </c>
      <c r="D9517" s="543">
        <v>43355</v>
      </c>
      <c r="E9517" s="528" t="s">
        <v>1191</v>
      </c>
      <c r="F9517" s="528" t="s">
        <v>563</v>
      </c>
      <c r="G9517" s="528"/>
      <c r="H9517" s="539" t="s">
        <v>170</v>
      </c>
      <c r="I9517" s="539"/>
      <c r="J9517" s="83" t="s">
        <v>166</v>
      </c>
      <c r="K9517" s="83" t="s">
        <v>9</v>
      </c>
      <c r="L9517" s="87">
        <v>55.5</v>
      </c>
    </row>
    <row r="9518" spans="1:12" s="82" customFormat="1" ht="260.25" customHeight="1" x14ac:dyDescent="0.15">
      <c r="A9518" s="525"/>
      <c r="B9518" s="528"/>
      <c r="C9518" s="529"/>
      <c r="D9518" s="543"/>
      <c r="E9518" s="528"/>
      <c r="F9518" s="528"/>
      <c r="G9518" s="528"/>
      <c r="H9518" s="539" t="s">
        <v>56</v>
      </c>
      <c r="I9518" s="539"/>
      <c r="J9518" s="83" t="s">
        <v>166</v>
      </c>
      <c r="K9518" s="83" t="s">
        <v>9</v>
      </c>
      <c r="L9518" s="87">
        <v>250</v>
      </c>
    </row>
    <row r="9519" spans="1:12" s="82" customFormat="1" ht="24" customHeight="1" x14ac:dyDescent="0.15">
      <c r="A9519" s="525"/>
      <c r="B9519" s="86" t="s">
        <v>33</v>
      </c>
      <c r="C9519" s="85" t="s">
        <v>34</v>
      </c>
      <c r="D9519" s="85" t="s">
        <v>169</v>
      </c>
      <c r="E9519" s="85" t="s">
        <v>168</v>
      </c>
      <c r="F9519" s="527"/>
      <c r="G9519" s="527"/>
      <c r="H9519" s="539" t="s">
        <v>167</v>
      </c>
      <c r="I9519" s="539"/>
      <c r="J9519" s="528" t="s">
        <v>166</v>
      </c>
      <c r="K9519" s="528" t="s">
        <v>166</v>
      </c>
      <c r="L9519" s="540">
        <v>0</v>
      </c>
    </row>
    <row r="9520" spans="1:12" s="82" customFormat="1" ht="24" customHeight="1" x14ac:dyDescent="0.15">
      <c r="A9520" s="525"/>
      <c r="B9520" s="83" t="s">
        <v>211</v>
      </c>
      <c r="C9520" s="83" t="s">
        <v>563</v>
      </c>
      <c r="D9520" s="84">
        <v>43355</v>
      </c>
      <c r="E9520" s="83" t="s">
        <v>1190</v>
      </c>
      <c r="F9520" s="527"/>
      <c r="G9520" s="527"/>
      <c r="H9520" s="539"/>
      <c r="I9520" s="539"/>
      <c r="J9520" s="528"/>
      <c r="K9520" s="528"/>
      <c r="L9520" s="540"/>
    </row>
    <row r="9521" spans="1:12" s="82" customFormat="1" ht="24" customHeight="1" x14ac:dyDescent="0.15">
      <c r="A9521" s="525">
        <v>1795</v>
      </c>
      <c r="B9521" s="86" t="s">
        <v>23</v>
      </c>
      <c r="C9521" s="85" t="s">
        <v>24</v>
      </c>
      <c r="D9521" s="85" t="s">
        <v>175</v>
      </c>
      <c r="E9521" s="85" t="s">
        <v>174</v>
      </c>
      <c r="F9521" s="526" t="s">
        <v>18</v>
      </c>
      <c r="G9521" s="526"/>
      <c r="H9521" s="527"/>
      <c r="I9521" s="527"/>
      <c r="J9521" s="527"/>
      <c r="K9521" s="527"/>
      <c r="L9521" s="527"/>
    </row>
    <row r="9522" spans="1:12" s="82" customFormat="1" ht="26.25" customHeight="1" x14ac:dyDescent="0.15">
      <c r="A9522" s="525"/>
      <c r="B9522" s="528" t="s">
        <v>1189</v>
      </c>
      <c r="C9522" s="528" t="s">
        <v>1188</v>
      </c>
      <c r="D9522" s="543">
        <v>43326</v>
      </c>
      <c r="E9522" s="528" t="s">
        <v>461</v>
      </c>
      <c r="F9522" s="528" t="s">
        <v>459</v>
      </c>
      <c r="G9522" s="528"/>
      <c r="H9522" s="539" t="s">
        <v>170</v>
      </c>
      <c r="I9522" s="539"/>
      <c r="J9522" s="83" t="s">
        <v>166</v>
      </c>
      <c r="K9522" s="83" t="s">
        <v>9</v>
      </c>
      <c r="L9522" s="87">
        <v>313.5</v>
      </c>
    </row>
    <row r="9523" spans="1:12" s="82" customFormat="1" ht="60.75" customHeight="1" x14ac:dyDescent="0.15">
      <c r="A9523" s="525"/>
      <c r="B9523" s="528"/>
      <c r="C9523" s="528"/>
      <c r="D9523" s="543"/>
      <c r="E9523" s="528"/>
      <c r="F9523" s="528"/>
      <c r="G9523" s="528"/>
      <c r="H9523" s="539" t="s">
        <v>56</v>
      </c>
      <c r="I9523" s="539"/>
      <c r="J9523" s="83" t="s">
        <v>166</v>
      </c>
      <c r="K9523" s="83" t="s">
        <v>166</v>
      </c>
      <c r="L9523" s="87">
        <v>0</v>
      </c>
    </row>
    <row r="9524" spans="1:12" s="82" customFormat="1" ht="24" customHeight="1" x14ac:dyDescent="0.15">
      <c r="A9524" s="525"/>
      <c r="B9524" s="86" t="s">
        <v>33</v>
      </c>
      <c r="C9524" s="85" t="s">
        <v>34</v>
      </c>
      <c r="D9524" s="85" t="s">
        <v>169</v>
      </c>
      <c r="E9524" s="85" t="s">
        <v>168</v>
      </c>
      <c r="F9524" s="527"/>
      <c r="G9524" s="527"/>
      <c r="H9524" s="539" t="s">
        <v>167</v>
      </c>
      <c r="I9524" s="539"/>
      <c r="J9524" s="528" t="s">
        <v>166</v>
      </c>
      <c r="K9524" s="528" t="s">
        <v>166</v>
      </c>
      <c r="L9524" s="540">
        <v>0</v>
      </c>
    </row>
    <row r="9525" spans="1:12" s="82" customFormat="1" ht="24" customHeight="1" x14ac:dyDescent="0.15">
      <c r="A9525" s="525"/>
      <c r="B9525" s="83" t="s">
        <v>211</v>
      </c>
      <c r="C9525" s="83" t="s">
        <v>459</v>
      </c>
      <c r="D9525" s="84">
        <v>43328</v>
      </c>
      <c r="E9525" s="83" t="s">
        <v>1187</v>
      </c>
      <c r="F9525" s="527"/>
      <c r="G9525" s="527"/>
      <c r="H9525" s="539"/>
      <c r="I9525" s="539"/>
      <c r="J9525" s="528"/>
      <c r="K9525" s="528"/>
      <c r="L9525" s="540"/>
    </row>
    <row r="9526" spans="1:12" s="82" customFormat="1" ht="24" customHeight="1" x14ac:dyDescent="0.15">
      <c r="A9526" s="525">
        <v>1796</v>
      </c>
      <c r="B9526" s="86" t="s">
        <v>23</v>
      </c>
      <c r="C9526" s="85" t="s">
        <v>24</v>
      </c>
      <c r="D9526" s="85" t="s">
        <v>175</v>
      </c>
      <c r="E9526" s="85" t="s">
        <v>174</v>
      </c>
      <c r="F9526" s="526" t="s">
        <v>18</v>
      </c>
      <c r="G9526" s="526"/>
      <c r="H9526" s="527"/>
      <c r="I9526" s="527"/>
      <c r="J9526" s="527"/>
      <c r="K9526" s="527"/>
      <c r="L9526" s="527"/>
    </row>
    <row r="9527" spans="1:12" s="82" customFormat="1" ht="26.25" customHeight="1" x14ac:dyDescent="0.15">
      <c r="A9527" s="525"/>
      <c r="B9527" s="528" t="s">
        <v>1186</v>
      </c>
      <c r="C9527" s="529" t="s">
        <v>1185</v>
      </c>
      <c r="D9527" s="543">
        <v>43307</v>
      </c>
      <c r="E9527" s="528" t="s">
        <v>740</v>
      </c>
      <c r="F9527" s="528" t="s">
        <v>1183</v>
      </c>
      <c r="G9527" s="528"/>
      <c r="H9527" s="539" t="s">
        <v>170</v>
      </c>
      <c r="I9527" s="539"/>
      <c r="J9527" s="83" t="s">
        <v>166</v>
      </c>
      <c r="K9527" s="83" t="s">
        <v>166</v>
      </c>
      <c r="L9527" s="87">
        <v>0</v>
      </c>
    </row>
    <row r="9528" spans="1:12" s="82" customFormat="1" ht="408.95" customHeight="1" x14ac:dyDescent="0.15">
      <c r="A9528" s="525"/>
      <c r="B9528" s="528"/>
      <c r="C9528" s="529"/>
      <c r="D9528" s="543"/>
      <c r="E9528" s="528"/>
      <c r="F9528" s="528"/>
      <c r="G9528" s="528"/>
      <c r="H9528" s="539" t="s">
        <v>56</v>
      </c>
      <c r="I9528" s="539"/>
      <c r="J9528" s="528" t="s">
        <v>166</v>
      </c>
      <c r="K9528" s="528" t="s">
        <v>9</v>
      </c>
      <c r="L9528" s="540">
        <v>400</v>
      </c>
    </row>
    <row r="9529" spans="1:12" s="82" customFormat="1" ht="61.35" customHeight="1" x14ac:dyDescent="0.15">
      <c r="A9529" s="525"/>
      <c r="B9529" s="528"/>
      <c r="C9529" s="529"/>
      <c r="D9529" s="543"/>
      <c r="E9529" s="528"/>
      <c r="F9529" s="528"/>
      <c r="G9529" s="528"/>
      <c r="H9529" s="539"/>
      <c r="I9529" s="539"/>
      <c r="J9529" s="528"/>
      <c r="K9529" s="528"/>
      <c r="L9529" s="540"/>
    </row>
    <row r="9530" spans="1:12" s="82" customFormat="1" ht="24" customHeight="1" x14ac:dyDescent="0.15">
      <c r="A9530" s="525"/>
      <c r="B9530" s="86" t="s">
        <v>33</v>
      </c>
      <c r="C9530" s="85" t="s">
        <v>34</v>
      </c>
      <c r="D9530" s="85" t="s">
        <v>169</v>
      </c>
      <c r="E9530" s="85" t="s">
        <v>168</v>
      </c>
      <c r="F9530" s="527"/>
      <c r="G9530" s="527"/>
      <c r="H9530" s="539" t="s">
        <v>167</v>
      </c>
      <c r="I9530" s="539"/>
      <c r="J9530" s="528" t="s">
        <v>166</v>
      </c>
      <c r="K9530" s="528" t="s">
        <v>166</v>
      </c>
      <c r="L9530" s="540">
        <v>0</v>
      </c>
    </row>
    <row r="9531" spans="1:12" s="82" customFormat="1" ht="24" customHeight="1" x14ac:dyDescent="0.15">
      <c r="A9531" s="525"/>
      <c r="B9531" s="83" t="s">
        <v>1184</v>
      </c>
      <c r="C9531" s="83" t="s">
        <v>1183</v>
      </c>
      <c r="D9531" s="84">
        <v>43307</v>
      </c>
      <c r="E9531" s="83" t="s">
        <v>1182</v>
      </c>
      <c r="F9531" s="527"/>
      <c r="G9531" s="527"/>
      <c r="H9531" s="539"/>
      <c r="I9531" s="539"/>
      <c r="J9531" s="528"/>
      <c r="K9531" s="528"/>
      <c r="L9531" s="540"/>
    </row>
    <row r="9532" spans="1:12" s="82" customFormat="1" ht="24" customHeight="1" x14ac:dyDescent="0.15">
      <c r="A9532" s="525">
        <v>1797</v>
      </c>
      <c r="B9532" s="86" t="s">
        <v>23</v>
      </c>
      <c r="C9532" s="85" t="s">
        <v>24</v>
      </c>
      <c r="D9532" s="85" t="s">
        <v>175</v>
      </c>
      <c r="E9532" s="85" t="s">
        <v>174</v>
      </c>
      <c r="F9532" s="526" t="s">
        <v>18</v>
      </c>
      <c r="G9532" s="526"/>
      <c r="H9532" s="527"/>
      <c r="I9532" s="527"/>
      <c r="J9532" s="527"/>
      <c r="K9532" s="527"/>
      <c r="L9532" s="527"/>
    </row>
    <row r="9533" spans="1:12" s="82" customFormat="1" ht="26.25" customHeight="1" x14ac:dyDescent="0.15">
      <c r="A9533" s="525"/>
      <c r="B9533" s="528" t="s">
        <v>1181</v>
      </c>
      <c r="C9533" s="529" t="s">
        <v>1180</v>
      </c>
      <c r="D9533" s="543">
        <v>43261</v>
      </c>
      <c r="E9533" s="528" t="s">
        <v>338</v>
      </c>
      <c r="F9533" s="528" t="s">
        <v>337</v>
      </c>
      <c r="G9533" s="528"/>
      <c r="H9533" s="539" t="s">
        <v>170</v>
      </c>
      <c r="I9533" s="539"/>
      <c r="J9533" s="83" t="s">
        <v>166</v>
      </c>
      <c r="K9533" s="83" t="s">
        <v>166</v>
      </c>
      <c r="L9533" s="87">
        <v>0</v>
      </c>
    </row>
    <row r="9534" spans="1:12" s="82" customFormat="1" ht="344.25" customHeight="1" x14ac:dyDescent="0.15">
      <c r="A9534" s="525"/>
      <c r="B9534" s="528"/>
      <c r="C9534" s="529"/>
      <c r="D9534" s="543"/>
      <c r="E9534" s="528"/>
      <c r="F9534" s="528"/>
      <c r="G9534" s="528"/>
      <c r="H9534" s="539" t="s">
        <v>56</v>
      </c>
      <c r="I9534" s="539"/>
      <c r="J9534" s="83" t="s">
        <v>166</v>
      </c>
      <c r="K9534" s="83" t="s">
        <v>166</v>
      </c>
      <c r="L9534" s="87">
        <v>0</v>
      </c>
    </row>
    <row r="9535" spans="1:12" s="82" customFormat="1" ht="24" customHeight="1" x14ac:dyDescent="0.15">
      <c r="A9535" s="525"/>
      <c r="B9535" s="86" t="s">
        <v>33</v>
      </c>
      <c r="C9535" s="85" t="s">
        <v>34</v>
      </c>
      <c r="D9535" s="85" t="s">
        <v>169</v>
      </c>
      <c r="E9535" s="85" t="s">
        <v>168</v>
      </c>
      <c r="F9535" s="527"/>
      <c r="G9535" s="527"/>
      <c r="H9535" s="539" t="s">
        <v>167</v>
      </c>
      <c r="I9535" s="539"/>
      <c r="J9535" s="528" t="s">
        <v>9</v>
      </c>
      <c r="K9535" s="528" t="s">
        <v>166</v>
      </c>
      <c r="L9535" s="540">
        <v>1725</v>
      </c>
    </row>
    <row r="9536" spans="1:12" s="82" customFormat="1" ht="24" customHeight="1" x14ac:dyDescent="0.15">
      <c r="A9536" s="525"/>
      <c r="B9536" s="83" t="s">
        <v>269</v>
      </c>
      <c r="C9536" s="83" t="s">
        <v>337</v>
      </c>
      <c r="D9536" s="84">
        <v>43266</v>
      </c>
      <c r="E9536" s="83" t="s">
        <v>1179</v>
      </c>
      <c r="F9536" s="527"/>
      <c r="G9536" s="527"/>
      <c r="H9536" s="539"/>
      <c r="I9536" s="539"/>
      <c r="J9536" s="528"/>
      <c r="K9536" s="528"/>
      <c r="L9536" s="540"/>
    </row>
    <row r="9537" spans="1:12" s="82" customFormat="1" ht="24" customHeight="1" x14ac:dyDescent="0.15">
      <c r="A9537" s="525">
        <v>1798</v>
      </c>
      <c r="B9537" s="86" t="s">
        <v>23</v>
      </c>
      <c r="C9537" s="85" t="s">
        <v>24</v>
      </c>
      <c r="D9537" s="85" t="s">
        <v>175</v>
      </c>
      <c r="E9537" s="85" t="s">
        <v>174</v>
      </c>
      <c r="F9537" s="526" t="s">
        <v>18</v>
      </c>
      <c r="G9537" s="526"/>
      <c r="H9537" s="527"/>
      <c r="I9537" s="527"/>
      <c r="J9537" s="527"/>
      <c r="K9537" s="527"/>
      <c r="L9537" s="527"/>
    </row>
    <row r="9538" spans="1:12" s="82" customFormat="1" ht="26.25" customHeight="1" x14ac:dyDescent="0.15">
      <c r="A9538" s="525"/>
      <c r="B9538" s="528" t="s">
        <v>1177</v>
      </c>
      <c r="C9538" s="529" t="s">
        <v>1176</v>
      </c>
      <c r="D9538" s="543">
        <v>43268</v>
      </c>
      <c r="E9538" s="528" t="s">
        <v>1175</v>
      </c>
      <c r="F9538" s="528" t="s">
        <v>1178</v>
      </c>
      <c r="G9538" s="528"/>
      <c r="H9538" s="539" t="s">
        <v>170</v>
      </c>
      <c r="I9538" s="539"/>
      <c r="J9538" s="83" t="s">
        <v>166</v>
      </c>
      <c r="K9538" s="83" t="s">
        <v>9</v>
      </c>
      <c r="L9538" s="87">
        <v>307.56</v>
      </c>
    </row>
    <row r="9539" spans="1:12" s="82" customFormat="1" ht="408.95" customHeight="1" x14ac:dyDescent="0.15">
      <c r="A9539" s="525"/>
      <c r="B9539" s="528"/>
      <c r="C9539" s="529"/>
      <c r="D9539" s="543"/>
      <c r="E9539" s="528"/>
      <c r="F9539" s="528"/>
      <c r="G9539" s="528"/>
      <c r="H9539" s="539" t="s">
        <v>56</v>
      </c>
      <c r="I9539" s="539"/>
      <c r="J9539" s="528" t="s">
        <v>166</v>
      </c>
      <c r="K9539" s="528" t="s">
        <v>9</v>
      </c>
      <c r="L9539" s="540">
        <v>3765.23</v>
      </c>
    </row>
    <row r="9540" spans="1:12" s="82" customFormat="1" ht="208.35" customHeight="1" x14ac:dyDescent="0.15">
      <c r="A9540" s="525"/>
      <c r="B9540" s="528"/>
      <c r="C9540" s="529"/>
      <c r="D9540" s="543"/>
      <c r="E9540" s="528"/>
      <c r="F9540" s="528"/>
      <c r="G9540" s="528"/>
      <c r="H9540" s="539"/>
      <c r="I9540" s="539"/>
      <c r="J9540" s="528"/>
      <c r="K9540" s="528"/>
      <c r="L9540" s="540"/>
    </row>
    <row r="9541" spans="1:12" s="82" customFormat="1" ht="24" customHeight="1" x14ac:dyDescent="0.15">
      <c r="A9541" s="525"/>
      <c r="B9541" s="86" t="s">
        <v>33</v>
      </c>
      <c r="C9541" s="85" t="s">
        <v>34</v>
      </c>
      <c r="D9541" s="85" t="s">
        <v>169</v>
      </c>
      <c r="E9541" s="85" t="s">
        <v>168</v>
      </c>
      <c r="F9541" s="527"/>
      <c r="G9541" s="527"/>
      <c r="H9541" s="539" t="s">
        <v>167</v>
      </c>
      <c r="I9541" s="539"/>
      <c r="J9541" s="528" t="s">
        <v>166</v>
      </c>
      <c r="K9541" s="528" t="s">
        <v>166</v>
      </c>
      <c r="L9541" s="540">
        <v>0</v>
      </c>
    </row>
    <row r="9542" spans="1:12" s="82" customFormat="1" ht="34.5" customHeight="1" x14ac:dyDescent="0.15">
      <c r="A9542" s="525"/>
      <c r="B9542" s="83" t="s">
        <v>269</v>
      </c>
      <c r="C9542" s="83" t="s">
        <v>1178</v>
      </c>
      <c r="D9542" s="84">
        <v>43273</v>
      </c>
      <c r="E9542" s="83" t="s">
        <v>336</v>
      </c>
      <c r="F9542" s="527"/>
      <c r="G9542" s="527"/>
      <c r="H9542" s="539"/>
      <c r="I9542" s="539"/>
      <c r="J9542" s="528"/>
      <c r="K9542" s="528"/>
      <c r="L9542" s="540"/>
    </row>
    <row r="9543" spans="1:12" s="82" customFormat="1" ht="24" customHeight="1" x14ac:dyDescent="0.15">
      <c r="A9543" s="525">
        <v>1799</v>
      </c>
      <c r="B9543" s="86" t="s">
        <v>23</v>
      </c>
      <c r="C9543" s="85" t="s">
        <v>24</v>
      </c>
      <c r="D9543" s="85" t="s">
        <v>175</v>
      </c>
      <c r="E9543" s="85" t="s">
        <v>174</v>
      </c>
      <c r="F9543" s="526" t="s">
        <v>18</v>
      </c>
      <c r="G9543" s="526"/>
      <c r="H9543" s="527"/>
      <c r="I9543" s="527"/>
      <c r="J9543" s="527"/>
      <c r="K9543" s="527"/>
      <c r="L9543" s="527"/>
    </row>
    <row r="9544" spans="1:12" s="82" customFormat="1" ht="26.25" customHeight="1" x14ac:dyDescent="0.15">
      <c r="A9544" s="525"/>
      <c r="B9544" s="528" t="s">
        <v>1177</v>
      </c>
      <c r="C9544" s="529" t="s">
        <v>1176</v>
      </c>
      <c r="D9544" s="543">
        <v>43268</v>
      </c>
      <c r="E9544" s="528" t="s">
        <v>1175</v>
      </c>
      <c r="F9544" s="528" t="s">
        <v>1174</v>
      </c>
      <c r="G9544" s="528"/>
      <c r="H9544" s="539" t="s">
        <v>170</v>
      </c>
      <c r="I9544" s="539"/>
      <c r="J9544" s="83" t="s">
        <v>166</v>
      </c>
      <c r="K9544" s="83" t="s">
        <v>9</v>
      </c>
      <c r="L9544" s="87">
        <v>322.34000000000003</v>
      </c>
    </row>
    <row r="9545" spans="1:12" s="82" customFormat="1" ht="408.95" customHeight="1" x14ac:dyDescent="0.15">
      <c r="A9545" s="525"/>
      <c r="B9545" s="528"/>
      <c r="C9545" s="529"/>
      <c r="D9545" s="543"/>
      <c r="E9545" s="528"/>
      <c r="F9545" s="528"/>
      <c r="G9545" s="528"/>
      <c r="H9545" s="539" t="s">
        <v>56</v>
      </c>
      <c r="I9545" s="539"/>
      <c r="J9545" s="528" t="s">
        <v>166</v>
      </c>
      <c r="K9545" s="528" t="s">
        <v>9</v>
      </c>
      <c r="L9545" s="540">
        <v>95.26</v>
      </c>
    </row>
    <row r="9546" spans="1:12" s="82" customFormat="1" ht="208.35" customHeight="1" x14ac:dyDescent="0.15">
      <c r="A9546" s="525"/>
      <c r="B9546" s="528"/>
      <c r="C9546" s="529"/>
      <c r="D9546" s="543"/>
      <c r="E9546" s="528"/>
      <c r="F9546" s="528"/>
      <c r="G9546" s="528"/>
      <c r="H9546" s="539"/>
      <c r="I9546" s="539"/>
      <c r="J9546" s="528"/>
      <c r="K9546" s="528"/>
      <c r="L9546" s="540"/>
    </row>
    <row r="9547" spans="1:12" s="82" customFormat="1" ht="24" customHeight="1" x14ac:dyDescent="0.15">
      <c r="A9547" s="525"/>
      <c r="B9547" s="86" t="s">
        <v>33</v>
      </c>
      <c r="C9547" s="85" t="s">
        <v>34</v>
      </c>
      <c r="D9547" s="85" t="s">
        <v>169</v>
      </c>
      <c r="E9547" s="85" t="s">
        <v>168</v>
      </c>
      <c r="F9547" s="527"/>
      <c r="G9547" s="527"/>
      <c r="H9547" s="539" t="s">
        <v>167</v>
      </c>
      <c r="I9547" s="539"/>
      <c r="J9547" s="528" t="s">
        <v>166</v>
      </c>
      <c r="K9547" s="528" t="s">
        <v>166</v>
      </c>
      <c r="L9547" s="540">
        <v>0</v>
      </c>
    </row>
    <row r="9548" spans="1:12" s="82" customFormat="1" ht="24" customHeight="1" x14ac:dyDescent="0.15">
      <c r="A9548" s="525"/>
      <c r="B9548" s="83" t="s">
        <v>269</v>
      </c>
      <c r="C9548" s="83" t="s">
        <v>1174</v>
      </c>
      <c r="D9548" s="84">
        <v>43273</v>
      </c>
      <c r="E9548" s="83" t="s">
        <v>336</v>
      </c>
      <c r="F9548" s="527"/>
      <c r="G9548" s="527"/>
      <c r="H9548" s="539"/>
      <c r="I9548" s="539"/>
      <c r="J9548" s="528"/>
      <c r="K9548" s="528"/>
      <c r="L9548" s="540"/>
    </row>
    <row r="9549" spans="1:12" s="82" customFormat="1" ht="24" customHeight="1" x14ac:dyDescent="0.15">
      <c r="A9549" s="525">
        <v>1800</v>
      </c>
      <c r="B9549" s="86" t="s">
        <v>23</v>
      </c>
      <c r="C9549" s="85" t="s">
        <v>24</v>
      </c>
      <c r="D9549" s="85" t="s">
        <v>175</v>
      </c>
      <c r="E9549" s="85" t="s">
        <v>174</v>
      </c>
      <c r="F9549" s="526" t="s">
        <v>18</v>
      </c>
      <c r="G9549" s="526"/>
      <c r="H9549" s="527"/>
      <c r="I9549" s="527"/>
      <c r="J9549" s="527"/>
      <c r="K9549" s="527"/>
      <c r="L9549" s="527"/>
    </row>
    <row r="9550" spans="1:12" s="82" customFormat="1" ht="26.25" customHeight="1" x14ac:dyDescent="0.15">
      <c r="A9550" s="525"/>
      <c r="B9550" s="528" t="s">
        <v>1171</v>
      </c>
      <c r="C9550" s="529" t="s">
        <v>1173</v>
      </c>
      <c r="D9550" s="543">
        <v>43348</v>
      </c>
      <c r="E9550" s="528" t="s">
        <v>597</v>
      </c>
      <c r="F9550" s="528" t="s">
        <v>1172</v>
      </c>
      <c r="G9550" s="528"/>
      <c r="H9550" s="539" t="s">
        <v>170</v>
      </c>
      <c r="I9550" s="539"/>
      <c r="J9550" s="83" t="s">
        <v>166</v>
      </c>
      <c r="K9550" s="83" t="s">
        <v>9</v>
      </c>
      <c r="L9550" s="87">
        <v>15</v>
      </c>
    </row>
    <row r="9551" spans="1:12" s="82" customFormat="1" ht="144.75" customHeight="1" x14ac:dyDescent="0.15">
      <c r="A9551" s="525"/>
      <c r="B9551" s="528"/>
      <c r="C9551" s="529"/>
      <c r="D9551" s="543"/>
      <c r="E9551" s="528"/>
      <c r="F9551" s="528"/>
      <c r="G9551" s="528"/>
      <c r="H9551" s="539" t="s">
        <v>56</v>
      </c>
      <c r="I9551" s="539"/>
      <c r="J9551" s="83" t="s">
        <v>166</v>
      </c>
      <c r="K9551" s="83" t="s">
        <v>166</v>
      </c>
      <c r="L9551" s="87">
        <v>0</v>
      </c>
    </row>
    <row r="9552" spans="1:12" s="82" customFormat="1" ht="24" customHeight="1" x14ac:dyDescent="0.15">
      <c r="A9552" s="525"/>
      <c r="B9552" s="86" t="s">
        <v>33</v>
      </c>
      <c r="C9552" s="85" t="s">
        <v>34</v>
      </c>
      <c r="D9552" s="85" t="s">
        <v>169</v>
      </c>
      <c r="E9552" s="85" t="s">
        <v>168</v>
      </c>
      <c r="F9552" s="527"/>
      <c r="G9552" s="527"/>
      <c r="H9552" s="539" t="s">
        <v>167</v>
      </c>
      <c r="I9552" s="539"/>
      <c r="J9552" s="528" t="s">
        <v>166</v>
      </c>
      <c r="K9552" s="528" t="s">
        <v>9</v>
      </c>
      <c r="L9552" s="540">
        <v>1435</v>
      </c>
    </row>
    <row r="9553" spans="1:12" s="82" customFormat="1" ht="24" customHeight="1" x14ac:dyDescent="0.15">
      <c r="A9553" s="525"/>
      <c r="B9553" s="83" t="s">
        <v>203</v>
      </c>
      <c r="C9553" s="83" t="s">
        <v>1172</v>
      </c>
      <c r="D9553" s="84">
        <v>43352</v>
      </c>
      <c r="E9553" s="83" t="s">
        <v>981</v>
      </c>
      <c r="F9553" s="527"/>
      <c r="G9553" s="527"/>
      <c r="H9553" s="539"/>
      <c r="I9553" s="539"/>
      <c r="J9553" s="528"/>
      <c r="K9553" s="528"/>
      <c r="L9553" s="540"/>
    </row>
    <row r="9554" spans="1:12" s="82" customFormat="1" ht="24" customHeight="1" x14ac:dyDescent="0.15">
      <c r="A9554" s="525">
        <v>1801</v>
      </c>
      <c r="B9554" s="86" t="s">
        <v>23</v>
      </c>
      <c r="C9554" s="85" t="s">
        <v>24</v>
      </c>
      <c r="D9554" s="85" t="s">
        <v>175</v>
      </c>
      <c r="E9554" s="85" t="s">
        <v>174</v>
      </c>
      <c r="F9554" s="526" t="s">
        <v>18</v>
      </c>
      <c r="G9554" s="526"/>
      <c r="H9554" s="527"/>
      <c r="I9554" s="527"/>
      <c r="J9554" s="527"/>
      <c r="K9554" s="527"/>
      <c r="L9554" s="527"/>
    </row>
    <row r="9555" spans="1:12" s="82" customFormat="1" ht="26.25" customHeight="1" x14ac:dyDescent="0.15">
      <c r="A9555" s="525"/>
      <c r="B9555" s="528" t="s">
        <v>1171</v>
      </c>
      <c r="C9555" s="529" t="s">
        <v>1170</v>
      </c>
      <c r="D9555" s="543">
        <v>43358</v>
      </c>
      <c r="E9555" s="528" t="s">
        <v>188</v>
      </c>
      <c r="F9555" s="528" t="s">
        <v>1169</v>
      </c>
      <c r="G9555" s="528"/>
      <c r="H9555" s="539" t="s">
        <v>170</v>
      </c>
      <c r="I9555" s="539"/>
      <c r="J9555" s="83" t="s">
        <v>166</v>
      </c>
      <c r="K9555" s="83" t="s">
        <v>9</v>
      </c>
      <c r="L9555" s="87">
        <v>952</v>
      </c>
    </row>
    <row r="9556" spans="1:12" s="82" customFormat="1" ht="144.75" customHeight="1" x14ac:dyDescent="0.15">
      <c r="A9556" s="525"/>
      <c r="B9556" s="528"/>
      <c r="C9556" s="529"/>
      <c r="D9556" s="543"/>
      <c r="E9556" s="528"/>
      <c r="F9556" s="528"/>
      <c r="G9556" s="528"/>
      <c r="H9556" s="539" t="s">
        <v>56</v>
      </c>
      <c r="I9556" s="539"/>
      <c r="J9556" s="83" t="s">
        <v>166</v>
      </c>
      <c r="K9556" s="83" t="s">
        <v>9</v>
      </c>
      <c r="L9556" s="87">
        <v>3126.95</v>
      </c>
    </row>
    <row r="9557" spans="1:12" s="82" customFormat="1" ht="24" customHeight="1" x14ac:dyDescent="0.15">
      <c r="A9557" s="525"/>
      <c r="B9557" s="86" t="s">
        <v>33</v>
      </c>
      <c r="C9557" s="85" t="s">
        <v>34</v>
      </c>
      <c r="D9557" s="85" t="s">
        <v>169</v>
      </c>
      <c r="E9557" s="85" t="s">
        <v>168</v>
      </c>
      <c r="F9557" s="527"/>
      <c r="G9557" s="527"/>
      <c r="H9557" s="539" t="s">
        <v>167</v>
      </c>
      <c r="I9557" s="539"/>
      <c r="J9557" s="528" t="s">
        <v>166</v>
      </c>
      <c r="K9557" s="528" t="s">
        <v>166</v>
      </c>
      <c r="L9557" s="540">
        <v>0</v>
      </c>
    </row>
    <row r="9558" spans="1:12" s="82" customFormat="1" ht="24" customHeight="1" x14ac:dyDescent="0.15">
      <c r="A9558" s="525"/>
      <c r="B9558" s="83" t="s">
        <v>203</v>
      </c>
      <c r="C9558" s="83" t="s">
        <v>1169</v>
      </c>
      <c r="D9558" s="84">
        <v>43363</v>
      </c>
      <c r="E9558" s="83" t="s">
        <v>1168</v>
      </c>
      <c r="F9558" s="527"/>
      <c r="G9558" s="527"/>
      <c r="H9558" s="539"/>
      <c r="I9558" s="539"/>
      <c r="J9558" s="528"/>
      <c r="K9558" s="528"/>
      <c r="L9558" s="540"/>
    </row>
    <row r="9559" spans="1:12" s="82" customFormat="1" ht="24" customHeight="1" x14ac:dyDescent="0.15">
      <c r="A9559" s="525">
        <v>1802</v>
      </c>
      <c r="B9559" s="86" t="s">
        <v>23</v>
      </c>
      <c r="C9559" s="85" t="s">
        <v>24</v>
      </c>
      <c r="D9559" s="85" t="s">
        <v>175</v>
      </c>
      <c r="E9559" s="85" t="s">
        <v>174</v>
      </c>
      <c r="F9559" s="526" t="s">
        <v>18</v>
      </c>
      <c r="G9559" s="526"/>
      <c r="H9559" s="527"/>
      <c r="I9559" s="527"/>
      <c r="J9559" s="527"/>
      <c r="K9559" s="527"/>
      <c r="L9559" s="527"/>
    </row>
    <row r="9560" spans="1:12" s="82" customFormat="1" ht="26.25" customHeight="1" x14ac:dyDescent="0.15">
      <c r="A9560" s="525"/>
      <c r="B9560" s="528" t="s">
        <v>1137</v>
      </c>
      <c r="C9560" s="529" t="s">
        <v>1167</v>
      </c>
      <c r="D9560" s="543">
        <v>43203</v>
      </c>
      <c r="E9560" s="528" t="s">
        <v>1166</v>
      </c>
      <c r="F9560" s="528" t="s">
        <v>1165</v>
      </c>
      <c r="G9560" s="528"/>
      <c r="H9560" s="539" t="s">
        <v>170</v>
      </c>
      <c r="I9560" s="539"/>
      <c r="J9560" s="83" t="s">
        <v>166</v>
      </c>
      <c r="K9560" s="83" t="s">
        <v>9</v>
      </c>
      <c r="L9560" s="87">
        <v>144.75</v>
      </c>
    </row>
    <row r="9561" spans="1:12" s="82" customFormat="1" ht="207.75" customHeight="1" x14ac:dyDescent="0.15">
      <c r="A9561" s="525"/>
      <c r="B9561" s="528"/>
      <c r="C9561" s="529"/>
      <c r="D9561" s="543"/>
      <c r="E9561" s="528"/>
      <c r="F9561" s="528"/>
      <c r="G9561" s="528"/>
      <c r="H9561" s="539" t="s">
        <v>56</v>
      </c>
      <c r="I9561" s="539"/>
      <c r="J9561" s="83" t="s">
        <v>166</v>
      </c>
      <c r="K9561" s="83" t="s">
        <v>9</v>
      </c>
      <c r="L9561" s="87">
        <v>480</v>
      </c>
    </row>
    <row r="9562" spans="1:12" s="82" customFormat="1" ht="24" customHeight="1" x14ac:dyDescent="0.15">
      <c r="A9562" s="525"/>
      <c r="B9562" s="86" t="s">
        <v>33</v>
      </c>
      <c r="C9562" s="85" t="s">
        <v>34</v>
      </c>
      <c r="D9562" s="85" t="s">
        <v>169</v>
      </c>
      <c r="E9562" s="85" t="s">
        <v>168</v>
      </c>
      <c r="F9562" s="527"/>
      <c r="G9562" s="527"/>
      <c r="H9562" s="539" t="s">
        <v>167</v>
      </c>
      <c r="I9562" s="539"/>
      <c r="J9562" s="528" t="s">
        <v>166</v>
      </c>
      <c r="K9562" s="528" t="s">
        <v>9</v>
      </c>
      <c r="L9562" s="540">
        <v>750</v>
      </c>
    </row>
    <row r="9563" spans="1:12" s="82" customFormat="1" ht="34.5" customHeight="1" x14ac:dyDescent="0.15">
      <c r="A9563" s="525"/>
      <c r="B9563" s="83" t="s">
        <v>1135</v>
      </c>
      <c r="C9563" s="83" t="s">
        <v>1165</v>
      </c>
      <c r="D9563" s="84">
        <v>43204</v>
      </c>
      <c r="E9563" s="83" t="s">
        <v>1164</v>
      </c>
      <c r="F9563" s="527"/>
      <c r="G9563" s="527"/>
      <c r="H9563" s="539"/>
      <c r="I9563" s="539"/>
      <c r="J9563" s="528"/>
      <c r="K9563" s="528"/>
      <c r="L9563" s="540"/>
    </row>
    <row r="9564" spans="1:12" s="82" customFormat="1" ht="24" customHeight="1" x14ac:dyDescent="0.15">
      <c r="A9564" s="525">
        <v>1803</v>
      </c>
      <c r="B9564" s="86" t="s">
        <v>23</v>
      </c>
      <c r="C9564" s="85" t="s">
        <v>24</v>
      </c>
      <c r="D9564" s="85" t="s">
        <v>175</v>
      </c>
      <c r="E9564" s="85" t="s">
        <v>174</v>
      </c>
      <c r="F9564" s="526" t="s">
        <v>18</v>
      </c>
      <c r="G9564" s="526"/>
      <c r="H9564" s="527"/>
      <c r="I9564" s="527"/>
      <c r="J9564" s="527"/>
      <c r="K9564" s="527"/>
      <c r="L9564" s="527"/>
    </row>
    <row r="9565" spans="1:12" s="82" customFormat="1" ht="26.25" customHeight="1" x14ac:dyDescent="0.15">
      <c r="A9565" s="525"/>
      <c r="B9565" s="528" t="s">
        <v>1137</v>
      </c>
      <c r="C9565" s="529" t="s">
        <v>1163</v>
      </c>
      <c r="D9565" s="543">
        <v>43210</v>
      </c>
      <c r="E9565" s="528" t="s">
        <v>1162</v>
      </c>
      <c r="F9565" s="528" t="s">
        <v>1161</v>
      </c>
      <c r="G9565" s="528"/>
      <c r="H9565" s="539" t="s">
        <v>170</v>
      </c>
      <c r="I9565" s="539"/>
      <c r="J9565" s="83" t="s">
        <v>166</v>
      </c>
      <c r="K9565" s="83" t="s">
        <v>9</v>
      </c>
      <c r="L9565" s="87">
        <v>309</v>
      </c>
    </row>
    <row r="9566" spans="1:12" s="82" customFormat="1" ht="323.25" customHeight="1" x14ac:dyDescent="0.15">
      <c r="A9566" s="525"/>
      <c r="B9566" s="528"/>
      <c r="C9566" s="529"/>
      <c r="D9566" s="543"/>
      <c r="E9566" s="528"/>
      <c r="F9566" s="528"/>
      <c r="G9566" s="528"/>
      <c r="H9566" s="539" t="s">
        <v>56</v>
      </c>
      <c r="I9566" s="539"/>
      <c r="J9566" s="83" t="s">
        <v>166</v>
      </c>
      <c r="K9566" s="83" t="s">
        <v>9</v>
      </c>
      <c r="L9566" s="87">
        <v>558.6</v>
      </c>
    </row>
    <row r="9567" spans="1:12" s="82" customFormat="1" ht="24" customHeight="1" x14ac:dyDescent="0.15">
      <c r="A9567" s="525"/>
      <c r="B9567" s="86" t="s">
        <v>33</v>
      </c>
      <c r="C9567" s="85" t="s">
        <v>34</v>
      </c>
      <c r="D9567" s="85" t="s">
        <v>169</v>
      </c>
      <c r="E9567" s="85" t="s">
        <v>168</v>
      </c>
      <c r="F9567" s="527"/>
      <c r="G9567" s="527"/>
      <c r="H9567" s="539" t="s">
        <v>167</v>
      </c>
      <c r="I9567" s="539"/>
      <c r="J9567" s="528" t="s">
        <v>166</v>
      </c>
      <c r="K9567" s="528" t="s">
        <v>166</v>
      </c>
      <c r="L9567" s="540">
        <v>0</v>
      </c>
    </row>
    <row r="9568" spans="1:12" s="82" customFormat="1" ht="34.5" customHeight="1" x14ac:dyDescent="0.15">
      <c r="A9568" s="525"/>
      <c r="B9568" s="83" t="s">
        <v>1135</v>
      </c>
      <c r="C9568" s="83" t="s">
        <v>1161</v>
      </c>
      <c r="D9568" s="84">
        <v>43211</v>
      </c>
      <c r="E9568" s="83" t="s">
        <v>1160</v>
      </c>
      <c r="F9568" s="527"/>
      <c r="G9568" s="527"/>
      <c r="H9568" s="539"/>
      <c r="I9568" s="539"/>
      <c r="J9568" s="528"/>
      <c r="K9568" s="528"/>
      <c r="L9568" s="540"/>
    </row>
    <row r="9569" spans="1:12" s="82" customFormat="1" ht="24" customHeight="1" x14ac:dyDescent="0.15">
      <c r="A9569" s="525">
        <v>1804</v>
      </c>
      <c r="B9569" s="86" t="s">
        <v>23</v>
      </c>
      <c r="C9569" s="85" t="s">
        <v>24</v>
      </c>
      <c r="D9569" s="85" t="s">
        <v>175</v>
      </c>
      <c r="E9569" s="85" t="s">
        <v>174</v>
      </c>
      <c r="F9569" s="526" t="s">
        <v>18</v>
      </c>
      <c r="G9569" s="526"/>
      <c r="H9569" s="527"/>
      <c r="I9569" s="527"/>
      <c r="J9569" s="527"/>
      <c r="K9569" s="527"/>
      <c r="L9569" s="527"/>
    </row>
    <row r="9570" spans="1:12" s="82" customFormat="1" ht="26.25" customHeight="1" x14ac:dyDescent="0.15">
      <c r="A9570" s="525"/>
      <c r="B9570" s="528" t="s">
        <v>1137</v>
      </c>
      <c r="C9570" s="529" t="s">
        <v>1159</v>
      </c>
      <c r="D9570" s="543">
        <v>43217</v>
      </c>
      <c r="E9570" s="528" t="s">
        <v>455</v>
      </c>
      <c r="F9570" s="528" t="s">
        <v>1158</v>
      </c>
      <c r="G9570" s="528"/>
      <c r="H9570" s="539" t="s">
        <v>170</v>
      </c>
      <c r="I9570" s="539"/>
      <c r="J9570" s="83" t="s">
        <v>166</v>
      </c>
      <c r="K9570" s="83" t="s">
        <v>9</v>
      </c>
      <c r="L9570" s="87">
        <v>196</v>
      </c>
    </row>
    <row r="9571" spans="1:12" s="82" customFormat="1" ht="155.25" customHeight="1" x14ac:dyDescent="0.15">
      <c r="A9571" s="525"/>
      <c r="B9571" s="528"/>
      <c r="C9571" s="529"/>
      <c r="D9571" s="543"/>
      <c r="E9571" s="528"/>
      <c r="F9571" s="528"/>
      <c r="G9571" s="528"/>
      <c r="H9571" s="539" t="s">
        <v>56</v>
      </c>
      <c r="I9571" s="539"/>
      <c r="J9571" s="83" t="s">
        <v>166</v>
      </c>
      <c r="K9571" s="83" t="s">
        <v>9</v>
      </c>
      <c r="L9571" s="87">
        <v>386.4</v>
      </c>
    </row>
    <row r="9572" spans="1:12" s="82" customFormat="1" ht="24" customHeight="1" x14ac:dyDescent="0.15">
      <c r="A9572" s="525"/>
      <c r="B9572" s="86" t="s">
        <v>33</v>
      </c>
      <c r="C9572" s="85" t="s">
        <v>34</v>
      </c>
      <c r="D9572" s="85" t="s">
        <v>169</v>
      </c>
      <c r="E9572" s="85" t="s">
        <v>168</v>
      </c>
      <c r="F9572" s="527"/>
      <c r="G9572" s="527"/>
      <c r="H9572" s="539" t="s">
        <v>167</v>
      </c>
      <c r="I9572" s="539"/>
      <c r="J9572" s="528" t="s">
        <v>166</v>
      </c>
      <c r="K9572" s="528" t="s">
        <v>166</v>
      </c>
      <c r="L9572" s="540">
        <v>0</v>
      </c>
    </row>
    <row r="9573" spans="1:12" s="82" customFormat="1" ht="34.5" customHeight="1" x14ac:dyDescent="0.15">
      <c r="A9573" s="525"/>
      <c r="B9573" s="83" t="s">
        <v>1135</v>
      </c>
      <c r="C9573" s="83" t="s">
        <v>1158</v>
      </c>
      <c r="D9573" s="84">
        <v>43218</v>
      </c>
      <c r="E9573" s="83" t="s">
        <v>1157</v>
      </c>
      <c r="F9573" s="527"/>
      <c r="G9573" s="527"/>
      <c r="H9573" s="539"/>
      <c r="I9573" s="539"/>
      <c r="J9573" s="528"/>
      <c r="K9573" s="528"/>
      <c r="L9573" s="540"/>
    </row>
    <row r="9574" spans="1:12" s="82" customFormat="1" ht="24" customHeight="1" x14ac:dyDescent="0.15">
      <c r="A9574" s="525">
        <v>1805</v>
      </c>
      <c r="B9574" s="86" t="s">
        <v>23</v>
      </c>
      <c r="C9574" s="85" t="s">
        <v>24</v>
      </c>
      <c r="D9574" s="85" t="s">
        <v>175</v>
      </c>
      <c r="E9574" s="85" t="s">
        <v>174</v>
      </c>
      <c r="F9574" s="526" t="s">
        <v>18</v>
      </c>
      <c r="G9574" s="526"/>
      <c r="H9574" s="527"/>
      <c r="I9574" s="527"/>
      <c r="J9574" s="527"/>
      <c r="K9574" s="527"/>
      <c r="L9574" s="527"/>
    </row>
    <row r="9575" spans="1:12" s="82" customFormat="1" ht="26.25" customHeight="1" x14ac:dyDescent="0.15">
      <c r="A9575" s="525"/>
      <c r="B9575" s="528" t="s">
        <v>1137</v>
      </c>
      <c r="C9575" s="529" t="s">
        <v>1156</v>
      </c>
      <c r="D9575" s="543">
        <v>43228</v>
      </c>
      <c r="E9575" s="528" t="s">
        <v>966</v>
      </c>
      <c r="F9575" s="528" t="s">
        <v>1155</v>
      </c>
      <c r="G9575" s="528"/>
      <c r="H9575" s="539" t="s">
        <v>170</v>
      </c>
      <c r="I9575" s="539"/>
      <c r="J9575" s="83" t="s">
        <v>166</v>
      </c>
      <c r="K9575" s="83" t="s">
        <v>9</v>
      </c>
      <c r="L9575" s="87">
        <v>389</v>
      </c>
    </row>
    <row r="9576" spans="1:12" s="82" customFormat="1" ht="408.95" customHeight="1" x14ac:dyDescent="0.15">
      <c r="A9576" s="525"/>
      <c r="B9576" s="528"/>
      <c r="C9576" s="529"/>
      <c r="D9576" s="543"/>
      <c r="E9576" s="528"/>
      <c r="F9576" s="528"/>
      <c r="G9576" s="528"/>
      <c r="H9576" s="539" t="s">
        <v>56</v>
      </c>
      <c r="I9576" s="539"/>
      <c r="J9576" s="528" t="s">
        <v>166</v>
      </c>
      <c r="K9576" s="528" t="s">
        <v>9</v>
      </c>
      <c r="L9576" s="540">
        <v>632.4</v>
      </c>
    </row>
    <row r="9577" spans="1:12" s="82" customFormat="1" ht="166.35" customHeight="1" x14ac:dyDescent="0.15">
      <c r="A9577" s="525"/>
      <c r="B9577" s="528"/>
      <c r="C9577" s="529"/>
      <c r="D9577" s="543"/>
      <c r="E9577" s="528"/>
      <c r="F9577" s="528"/>
      <c r="G9577" s="528"/>
      <c r="H9577" s="539"/>
      <c r="I9577" s="539"/>
      <c r="J9577" s="528"/>
      <c r="K9577" s="528"/>
      <c r="L9577" s="540"/>
    </row>
    <row r="9578" spans="1:12" s="82" customFormat="1" ht="24" customHeight="1" x14ac:dyDescent="0.15">
      <c r="A9578" s="525"/>
      <c r="B9578" s="86" t="s">
        <v>33</v>
      </c>
      <c r="C9578" s="85" t="s">
        <v>34</v>
      </c>
      <c r="D9578" s="85" t="s">
        <v>169</v>
      </c>
      <c r="E9578" s="85" t="s">
        <v>168</v>
      </c>
      <c r="F9578" s="527"/>
      <c r="G9578" s="527"/>
      <c r="H9578" s="539" t="s">
        <v>167</v>
      </c>
      <c r="I9578" s="539"/>
      <c r="J9578" s="528" t="s">
        <v>166</v>
      </c>
      <c r="K9578" s="528" t="s">
        <v>166</v>
      </c>
      <c r="L9578" s="540">
        <v>0</v>
      </c>
    </row>
    <row r="9579" spans="1:12" s="82" customFormat="1" ht="34.5" customHeight="1" x14ac:dyDescent="0.15">
      <c r="A9579" s="525"/>
      <c r="B9579" s="83" t="s">
        <v>1135</v>
      </c>
      <c r="C9579" s="83" t="s">
        <v>1155</v>
      </c>
      <c r="D9579" s="84">
        <v>43230</v>
      </c>
      <c r="E9579" s="83" t="s">
        <v>409</v>
      </c>
      <c r="F9579" s="527"/>
      <c r="G9579" s="527"/>
      <c r="H9579" s="539"/>
      <c r="I9579" s="539"/>
      <c r="J9579" s="528"/>
      <c r="K9579" s="528"/>
      <c r="L9579" s="540"/>
    </row>
    <row r="9580" spans="1:12" s="82" customFormat="1" ht="24" customHeight="1" x14ac:dyDescent="0.15">
      <c r="A9580" s="525">
        <v>1806</v>
      </c>
      <c r="B9580" s="86" t="s">
        <v>23</v>
      </c>
      <c r="C9580" s="85" t="s">
        <v>24</v>
      </c>
      <c r="D9580" s="85" t="s">
        <v>175</v>
      </c>
      <c r="E9580" s="85" t="s">
        <v>174</v>
      </c>
      <c r="F9580" s="526" t="s">
        <v>18</v>
      </c>
      <c r="G9580" s="526"/>
      <c r="H9580" s="527"/>
      <c r="I9580" s="527"/>
      <c r="J9580" s="527"/>
      <c r="K9580" s="527"/>
      <c r="L9580" s="527"/>
    </row>
    <row r="9581" spans="1:12" s="82" customFormat="1" ht="26.25" customHeight="1" x14ac:dyDescent="0.15">
      <c r="A9581" s="525"/>
      <c r="B9581" s="528" t="s">
        <v>1137</v>
      </c>
      <c r="C9581" s="529" t="s">
        <v>1154</v>
      </c>
      <c r="D9581" s="543">
        <v>43230</v>
      </c>
      <c r="E9581" s="528" t="s">
        <v>1153</v>
      </c>
      <c r="F9581" s="528" t="s">
        <v>1152</v>
      </c>
      <c r="G9581" s="528"/>
      <c r="H9581" s="539" t="s">
        <v>170</v>
      </c>
      <c r="I9581" s="539"/>
      <c r="J9581" s="83" t="s">
        <v>166</v>
      </c>
      <c r="K9581" s="83" t="s">
        <v>9</v>
      </c>
      <c r="L9581" s="87">
        <v>258</v>
      </c>
    </row>
    <row r="9582" spans="1:12" s="82" customFormat="1" ht="408.95" customHeight="1" x14ac:dyDescent="0.15">
      <c r="A9582" s="525"/>
      <c r="B9582" s="528"/>
      <c r="C9582" s="529"/>
      <c r="D9582" s="543"/>
      <c r="E9582" s="528"/>
      <c r="F9582" s="528"/>
      <c r="G9582" s="528"/>
      <c r="H9582" s="539" t="s">
        <v>56</v>
      </c>
      <c r="I9582" s="539"/>
      <c r="J9582" s="528" t="s">
        <v>166</v>
      </c>
      <c r="K9582" s="528" t="s">
        <v>9</v>
      </c>
      <c r="L9582" s="540">
        <v>426.4</v>
      </c>
    </row>
    <row r="9583" spans="1:12" s="82" customFormat="1" ht="8.85" customHeight="1" x14ac:dyDescent="0.15">
      <c r="A9583" s="525"/>
      <c r="B9583" s="528"/>
      <c r="C9583" s="529"/>
      <c r="D9583" s="543"/>
      <c r="E9583" s="528"/>
      <c r="F9583" s="528"/>
      <c r="G9583" s="528"/>
      <c r="H9583" s="539"/>
      <c r="I9583" s="539"/>
      <c r="J9583" s="528"/>
      <c r="K9583" s="528"/>
      <c r="L9583" s="540"/>
    </row>
    <row r="9584" spans="1:12" s="82" customFormat="1" ht="24" customHeight="1" x14ac:dyDescent="0.15">
      <c r="A9584" s="525"/>
      <c r="B9584" s="86" t="s">
        <v>33</v>
      </c>
      <c r="C9584" s="85" t="s">
        <v>34</v>
      </c>
      <c r="D9584" s="85" t="s">
        <v>169</v>
      </c>
      <c r="E9584" s="85" t="s">
        <v>168</v>
      </c>
      <c r="F9584" s="527"/>
      <c r="G9584" s="527"/>
      <c r="H9584" s="539" t="s">
        <v>167</v>
      </c>
      <c r="I9584" s="539"/>
      <c r="J9584" s="528" t="s">
        <v>166</v>
      </c>
      <c r="K9584" s="528" t="s">
        <v>166</v>
      </c>
      <c r="L9584" s="540">
        <v>0</v>
      </c>
    </row>
    <row r="9585" spans="1:12" s="82" customFormat="1" ht="34.5" customHeight="1" x14ac:dyDescent="0.15">
      <c r="A9585" s="525"/>
      <c r="B9585" s="83" t="s">
        <v>1135</v>
      </c>
      <c r="C9585" s="83" t="s">
        <v>1152</v>
      </c>
      <c r="D9585" s="84">
        <v>43232</v>
      </c>
      <c r="E9585" s="83" t="s">
        <v>1016</v>
      </c>
      <c r="F9585" s="527"/>
      <c r="G9585" s="527"/>
      <c r="H9585" s="539"/>
      <c r="I9585" s="539"/>
      <c r="J9585" s="528"/>
      <c r="K9585" s="528"/>
      <c r="L9585" s="540"/>
    </row>
    <row r="9586" spans="1:12" s="82" customFormat="1" ht="24" customHeight="1" x14ac:dyDescent="0.15">
      <c r="A9586" s="525">
        <v>1807</v>
      </c>
      <c r="B9586" s="86" t="s">
        <v>23</v>
      </c>
      <c r="C9586" s="85" t="s">
        <v>24</v>
      </c>
      <c r="D9586" s="85" t="s">
        <v>175</v>
      </c>
      <c r="E9586" s="85" t="s">
        <v>174</v>
      </c>
      <c r="F9586" s="526" t="s">
        <v>18</v>
      </c>
      <c r="G9586" s="526"/>
      <c r="H9586" s="527"/>
      <c r="I9586" s="527"/>
      <c r="J9586" s="527"/>
      <c r="K9586" s="527"/>
      <c r="L9586" s="527"/>
    </row>
    <row r="9587" spans="1:12" s="82" customFormat="1" ht="26.25" customHeight="1" x14ac:dyDescent="0.15">
      <c r="A9587" s="525"/>
      <c r="B9587" s="528" t="s">
        <v>1137</v>
      </c>
      <c r="C9587" s="529" t="s">
        <v>1151</v>
      </c>
      <c r="D9587" s="543">
        <v>43251</v>
      </c>
      <c r="E9587" s="528" t="s">
        <v>1104</v>
      </c>
      <c r="F9587" s="528" t="s">
        <v>1150</v>
      </c>
      <c r="G9587" s="528"/>
      <c r="H9587" s="539" t="s">
        <v>170</v>
      </c>
      <c r="I9587" s="539"/>
      <c r="J9587" s="83" t="s">
        <v>166</v>
      </c>
      <c r="K9587" s="83" t="s">
        <v>9</v>
      </c>
      <c r="L9587" s="87">
        <v>588</v>
      </c>
    </row>
    <row r="9588" spans="1:12" s="82" customFormat="1" ht="312.75" customHeight="1" x14ac:dyDescent="0.15">
      <c r="A9588" s="525"/>
      <c r="B9588" s="528"/>
      <c r="C9588" s="529"/>
      <c r="D9588" s="543"/>
      <c r="E9588" s="528"/>
      <c r="F9588" s="528"/>
      <c r="G9588" s="528"/>
      <c r="H9588" s="539" t="s">
        <v>56</v>
      </c>
      <c r="I9588" s="539"/>
      <c r="J9588" s="83" t="s">
        <v>166</v>
      </c>
      <c r="K9588" s="83" t="s">
        <v>9</v>
      </c>
      <c r="L9588" s="87">
        <v>267.39999999999998</v>
      </c>
    </row>
    <row r="9589" spans="1:12" s="82" customFormat="1" ht="24" customHeight="1" x14ac:dyDescent="0.15">
      <c r="A9589" s="525"/>
      <c r="B9589" s="86" t="s">
        <v>33</v>
      </c>
      <c r="C9589" s="85" t="s">
        <v>34</v>
      </c>
      <c r="D9589" s="85" t="s">
        <v>169</v>
      </c>
      <c r="E9589" s="85" t="s">
        <v>168</v>
      </c>
      <c r="F9589" s="527"/>
      <c r="G9589" s="527"/>
      <c r="H9589" s="539" t="s">
        <v>167</v>
      </c>
      <c r="I9589" s="539"/>
      <c r="J9589" s="528" t="s">
        <v>166</v>
      </c>
      <c r="K9589" s="528" t="s">
        <v>9</v>
      </c>
      <c r="L9589" s="540">
        <v>1050</v>
      </c>
    </row>
    <row r="9590" spans="1:12" s="82" customFormat="1" ht="34.5" customHeight="1" x14ac:dyDescent="0.15">
      <c r="A9590" s="525"/>
      <c r="B9590" s="83" t="s">
        <v>1135</v>
      </c>
      <c r="C9590" s="83" t="s">
        <v>1150</v>
      </c>
      <c r="D9590" s="84">
        <v>43253</v>
      </c>
      <c r="E9590" s="83" t="s">
        <v>1149</v>
      </c>
      <c r="F9590" s="527"/>
      <c r="G9590" s="527"/>
      <c r="H9590" s="539"/>
      <c r="I9590" s="539"/>
      <c r="J9590" s="528"/>
      <c r="K9590" s="528"/>
      <c r="L9590" s="540"/>
    </row>
    <row r="9591" spans="1:12" s="82" customFormat="1" ht="24" customHeight="1" x14ac:dyDescent="0.15">
      <c r="A9591" s="525">
        <v>1808</v>
      </c>
      <c r="B9591" s="86" t="s">
        <v>23</v>
      </c>
      <c r="C9591" s="85" t="s">
        <v>24</v>
      </c>
      <c r="D9591" s="85" t="s">
        <v>175</v>
      </c>
      <c r="E9591" s="85" t="s">
        <v>174</v>
      </c>
      <c r="F9591" s="526" t="s">
        <v>18</v>
      </c>
      <c r="G9591" s="526"/>
      <c r="H9591" s="527"/>
      <c r="I9591" s="527"/>
      <c r="J9591" s="527"/>
      <c r="K9591" s="527"/>
      <c r="L9591" s="527"/>
    </row>
    <row r="9592" spans="1:12" s="82" customFormat="1" ht="26.25" customHeight="1" x14ac:dyDescent="0.15">
      <c r="A9592" s="525"/>
      <c r="B9592" s="528" t="s">
        <v>1137</v>
      </c>
      <c r="C9592" s="529" t="s">
        <v>1148</v>
      </c>
      <c r="D9592" s="543">
        <v>43294</v>
      </c>
      <c r="E9592" s="528" t="s">
        <v>700</v>
      </c>
      <c r="F9592" s="528" t="s">
        <v>1147</v>
      </c>
      <c r="G9592" s="528"/>
      <c r="H9592" s="539" t="s">
        <v>170</v>
      </c>
      <c r="I9592" s="539"/>
      <c r="J9592" s="83" t="s">
        <v>166</v>
      </c>
      <c r="K9592" s="83" t="s">
        <v>9</v>
      </c>
      <c r="L9592" s="87">
        <v>315.75</v>
      </c>
    </row>
    <row r="9593" spans="1:12" s="82" customFormat="1" ht="323.25" customHeight="1" x14ac:dyDescent="0.15">
      <c r="A9593" s="525"/>
      <c r="B9593" s="528"/>
      <c r="C9593" s="529"/>
      <c r="D9593" s="543"/>
      <c r="E9593" s="528"/>
      <c r="F9593" s="528"/>
      <c r="G9593" s="528"/>
      <c r="H9593" s="539" t="s">
        <v>56</v>
      </c>
      <c r="I9593" s="539"/>
      <c r="J9593" s="83" t="s">
        <v>166</v>
      </c>
      <c r="K9593" s="83" t="s">
        <v>9</v>
      </c>
      <c r="L9593" s="87">
        <v>347.4</v>
      </c>
    </row>
    <row r="9594" spans="1:12" s="82" customFormat="1" ht="24" customHeight="1" x14ac:dyDescent="0.15">
      <c r="A9594" s="525"/>
      <c r="B9594" s="86" t="s">
        <v>33</v>
      </c>
      <c r="C9594" s="85" t="s">
        <v>34</v>
      </c>
      <c r="D9594" s="85" t="s">
        <v>169</v>
      </c>
      <c r="E9594" s="85" t="s">
        <v>168</v>
      </c>
      <c r="F9594" s="527"/>
      <c r="G9594" s="527"/>
      <c r="H9594" s="539" t="s">
        <v>167</v>
      </c>
      <c r="I9594" s="539"/>
      <c r="J9594" s="528" t="s">
        <v>166</v>
      </c>
      <c r="K9594" s="528" t="s">
        <v>166</v>
      </c>
      <c r="L9594" s="540">
        <v>0</v>
      </c>
    </row>
    <row r="9595" spans="1:12" s="82" customFormat="1" ht="34.5" customHeight="1" x14ac:dyDescent="0.15">
      <c r="A9595" s="525"/>
      <c r="B9595" s="83" t="s">
        <v>1135</v>
      </c>
      <c r="C9595" s="83" t="s">
        <v>1147</v>
      </c>
      <c r="D9595" s="84">
        <v>43295</v>
      </c>
      <c r="E9595" s="83" t="s">
        <v>1146</v>
      </c>
      <c r="F9595" s="527"/>
      <c r="G9595" s="527"/>
      <c r="H9595" s="539"/>
      <c r="I9595" s="539"/>
      <c r="J9595" s="528"/>
      <c r="K9595" s="528"/>
      <c r="L9595" s="540"/>
    </row>
    <row r="9596" spans="1:12" s="82" customFormat="1" ht="24" customHeight="1" x14ac:dyDescent="0.15">
      <c r="A9596" s="525">
        <v>1809</v>
      </c>
      <c r="B9596" s="86" t="s">
        <v>23</v>
      </c>
      <c r="C9596" s="85" t="s">
        <v>24</v>
      </c>
      <c r="D9596" s="85" t="s">
        <v>175</v>
      </c>
      <c r="E9596" s="85" t="s">
        <v>174</v>
      </c>
      <c r="F9596" s="526" t="s">
        <v>18</v>
      </c>
      <c r="G9596" s="526"/>
      <c r="H9596" s="527"/>
      <c r="I9596" s="527"/>
      <c r="J9596" s="527"/>
      <c r="K9596" s="527"/>
      <c r="L9596" s="527"/>
    </row>
    <row r="9597" spans="1:12" s="82" customFormat="1" ht="26.25" customHeight="1" x14ac:dyDescent="0.15">
      <c r="A9597" s="525"/>
      <c r="B9597" s="528" t="s">
        <v>1137</v>
      </c>
      <c r="C9597" s="529" t="s">
        <v>1145</v>
      </c>
      <c r="D9597" s="543">
        <v>43325</v>
      </c>
      <c r="E9597" s="528" t="s">
        <v>1144</v>
      </c>
      <c r="F9597" s="528" t="s">
        <v>1143</v>
      </c>
      <c r="G9597" s="528"/>
      <c r="H9597" s="539" t="s">
        <v>170</v>
      </c>
      <c r="I9597" s="539"/>
      <c r="J9597" s="83" t="s">
        <v>166</v>
      </c>
      <c r="K9597" s="83" t="s">
        <v>9</v>
      </c>
      <c r="L9597" s="87">
        <v>227.25</v>
      </c>
    </row>
    <row r="9598" spans="1:12" s="82" customFormat="1" ht="312.75" customHeight="1" x14ac:dyDescent="0.15">
      <c r="A9598" s="525"/>
      <c r="B9598" s="528"/>
      <c r="C9598" s="529"/>
      <c r="D9598" s="543"/>
      <c r="E9598" s="528"/>
      <c r="F9598" s="528"/>
      <c r="G9598" s="528"/>
      <c r="H9598" s="539" t="s">
        <v>56</v>
      </c>
      <c r="I9598" s="539"/>
      <c r="J9598" s="83" t="s">
        <v>166</v>
      </c>
      <c r="K9598" s="83" t="s">
        <v>9</v>
      </c>
      <c r="L9598" s="87">
        <v>428.4</v>
      </c>
    </row>
    <row r="9599" spans="1:12" s="82" customFormat="1" ht="24" customHeight="1" x14ac:dyDescent="0.15">
      <c r="A9599" s="525"/>
      <c r="B9599" s="86" t="s">
        <v>33</v>
      </c>
      <c r="C9599" s="85" t="s">
        <v>34</v>
      </c>
      <c r="D9599" s="85" t="s">
        <v>169</v>
      </c>
      <c r="E9599" s="85" t="s">
        <v>168</v>
      </c>
      <c r="F9599" s="527"/>
      <c r="G9599" s="527"/>
      <c r="H9599" s="539" t="s">
        <v>167</v>
      </c>
      <c r="I9599" s="539"/>
      <c r="J9599" s="528" t="s">
        <v>166</v>
      </c>
      <c r="K9599" s="528" t="s">
        <v>166</v>
      </c>
      <c r="L9599" s="540">
        <v>0</v>
      </c>
    </row>
    <row r="9600" spans="1:12" s="82" customFormat="1" ht="34.5" customHeight="1" x14ac:dyDescent="0.15">
      <c r="A9600" s="525"/>
      <c r="B9600" s="83" t="s">
        <v>1135</v>
      </c>
      <c r="C9600" s="83" t="s">
        <v>1143</v>
      </c>
      <c r="D9600" s="84">
        <v>43326</v>
      </c>
      <c r="E9600" s="83" t="s">
        <v>1142</v>
      </c>
      <c r="F9600" s="527"/>
      <c r="G9600" s="527"/>
      <c r="H9600" s="539"/>
      <c r="I9600" s="539"/>
      <c r="J9600" s="528"/>
      <c r="K9600" s="528"/>
      <c r="L9600" s="540"/>
    </row>
    <row r="9601" spans="1:12" s="82" customFormat="1" ht="24" customHeight="1" x14ac:dyDescent="0.15">
      <c r="A9601" s="525">
        <v>1810</v>
      </c>
      <c r="B9601" s="86" t="s">
        <v>23</v>
      </c>
      <c r="C9601" s="85" t="s">
        <v>24</v>
      </c>
      <c r="D9601" s="85" t="s">
        <v>175</v>
      </c>
      <c r="E9601" s="85" t="s">
        <v>174</v>
      </c>
      <c r="F9601" s="526" t="s">
        <v>18</v>
      </c>
      <c r="G9601" s="526"/>
      <c r="H9601" s="527"/>
      <c r="I9601" s="527"/>
      <c r="J9601" s="527"/>
      <c r="K9601" s="527"/>
      <c r="L9601" s="527"/>
    </row>
    <row r="9602" spans="1:12" s="82" customFormat="1" ht="26.25" customHeight="1" x14ac:dyDescent="0.15">
      <c r="A9602" s="525"/>
      <c r="B9602" s="528" t="s">
        <v>1137</v>
      </c>
      <c r="C9602" s="529" t="s">
        <v>1141</v>
      </c>
      <c r="D9602" s="543">
        <v>43329</v>
      </c>
      <c r="E9602" s="528" t="s">
        <v>511</v>
      </c>
      <c r="F9602" s="528" t="s">
        <v>1140</v>
      </c>
      <c r="G9602" s="528"/>
      <c r="H9602" s="539" t="s">
        <v>170</v>
      </c>
      <c r="I9602" s="539"/>
      <c r="J9602" s="83" t="s">
        <v>166</v>
      </c>
      <c r="K9602" s="83" t="s">
        <v>9</v>
      </c>
      <c r="L9602" s="87">
        <v>272</v>
      </c>
    </row>
    <row r="9603" spans="1:12" s="82" customFormat="1" ht="260.25" customHeight="1" x14ac:dyDescent="0.15">
      <c r="A9603" s="525"/>
      <c r="B9603" s="528"/>
      <c r="C9603" s="529"/>
      <c r="D9603" s="543"/>
      <c r="E9603" s="528"/>
      <c r="F9603" s="528"/>
      <c r="G9603" s="528"/>
      <c r="H9603" s="539" t="s">
        <v>56</v>
      </c>
      <c r="I9603" s="539"/>
      <c r="J9603" s="83" t="s">
        <v>166</v>
      </c>
      <c r="K9603" s="83" t="s">
        <v>9</v>
      </c>
      <c r="L9603" s="87">
        <v>489.4</v>
      </c>
    </row>
    <row r="9604" spans="1:12" s="82" customFormat="1" ht="24" customHeight="1" x14ac:dyDescent="0.15">
      <c r="A9604" s="525"/>
      <c r="B9604" s="86" t="s">
        <v>33</v>
      </c>
      <c r="C9604" s="85" t="s">
        <v>34</v>
      </c>
      <c r="D9604" s="85" t="s">
        <v>169</v>
      </c>
      <c r="E9604" s="85" t="s">
        <v>168</v>
      </c>
      <c r="F9604" s="527"/>
      <c r="G9604" s="527"/>
      <c r="H9604" s="539" t="s">
        <v>167</v>
      </c>
      <c r="I9604" s="539"/>
      <c r="J9604" s="528" t="s">
        <v>166</v>
      </c>
      <c r="K9604" s="528" t="s">
        <v>9</v>
      </c>
      <c r="L9604" s="540">
        <v>400</v>
      </c>
    </row>
    <row r="9605" spans="1:12" s="82" customFormat="1" ht="34.5" customHeight="1" x14ac:dyDescent="0.15">
      <c r="A9605" s="525"/>
      <c r="B9605" s="83" t="s">
        <v>1135</v>
      </c>
      <c r="C9605" s="83" t="s">
        <v>1140</v>
      </c>
      <c r="D9605" s="84">
        <v>43331</v>
      </c>
      <c r="E9605" s="83" t="s">
        <v>1139</v>
      </c>
      <c r="F9605" s="527"/>
      <c r="G9605" s="527"/>
      <c r="H9605" s="539"/>
      <c r="I9605" s="539"/>
      <c r="J9605" s="528"/>
      <c r="K9605" s="528"/>
      <c r="L9605" s="540"/>
    </row>
    <row r="9606" spans="1:12" s="82" customFormat="1" ht="24" customHeight="1" x14ac:dyDescent="0.15">
      <c r="A9606" s="525">
        <v>1811</v>
      </c>
      <c r="B9606" s="86" t="s">
        <v>23</v>
      </c>
      <c r="C9606" s="85" t="s">
        <v>24</v>
      </c>
      <c r="D9606" s="85" t="s">
        <v>175</v>
      </c>
      <c r="E9606" s="85" t="s">
        <v>174</v>
      </c>
      <c r="F9606" s="526" t="s">
        <v>18</v>
      </c>
      <c r="G9606" s="526"/>
      <c r="H9606" s="527"/>
      <c r="I9606" s="527"/>
      <c r="J9606" s="527"/>
      <c r="K9606" s="527"/>
      <c r="L9606" s="527"/>
    </row>
    <row r="9607" spans="1:12" s="82" customFormat="1" ht="26.25" customHeight="1" x14ac:dyDescent="0.15">
      <c r="A9607" s="525"/>
      <c r="B9607" s="528" t="s">
        <v>1137</v>
      </c>
      <c r="C9607" s="529" t="s">
        <v>1136</v>
      </c>
      <c r="D9607" s="543">
        <v>43362</v>
      </c>
      <c r="E9607" s="528" t="s">
        <v>178</v>
      </c>
      <c r="F9607" s="528" t="s">
        <v>1138</v>
      </c>
      <c r="G9607" s="528"/>
      <c r="H9607" s="539" t="s">
        <v>170</v>
      </c>
      <c r="I9607" s="539"/>
      <c r="J9607" s="83" t="s">
        <v>166</v>
      </c>
      <c r="K9607" s="83" t="s">
        <v>9</v>
      </c>
      <c r="L9607" s="87">
        <v>576.41</v>
      </c>
    </row>
    <row r="9608" spans="1:12" s="82" customFormat="1" ht="407.25" customHeight="1" x14ac:dyDescent="0.15">
      <c r="A9608" s="525"/>
      <c r="B9608" s="528"/>
      <c r="C9608" s="529"/>
      <c r="D9608" s="543"/>
      <c r="E9608" s="528"/>
      <c r="F9608" s="528"/>
      <c r="G9608" s="528"/>
      <c r="H9608" s="539" t="s">
        <v>56</v>
      </c>
      <c r="I9608" s="539"/>
      <c r="J9608" s="83" t="s">
        <v>166</v>
      </c>
      <c r="K9608" s="83" t="s">
        <v>166</v>
      </c>
      <c r="L9608" s="87">
        <v>0</v>
      </c>
    </row>
    <row r="9609" spans="1:12" s="82" customFormat="1" ht="24" customHeight="1" x14ac:dyDescent="0.15">
      <c r="A9609" s="525"/>
      <c r="B9609" s="86" t="s">
        <v>33</v>
      </c>
      <c r="C9609" s="85" t="s">
        <v>34</v>
      </c>
      <c r="D9609" s="85" t="s">
        <v>169</v>
      </c>
      <c r="E9609" s="85" t="s">
        <v>168</v>
      </c>
      <c r="F9609" s="527"/>
      <c r="G9609" s="527"/>
      <c r="H9609" s="539" t="s">
        <v>167</v>
      </c>
      <c r="I9609" s="539"/>
      <c r="J9609" s="528" t="s">
        <v>166</v>
      </c>
      <c r="K9609" s="528" t="s">
        <v>9</v>
      </c>
      <c r="L9609" s="540">
        <v>128</v>
      </c>
    </row>
    <row r="9610" spans="1:12" s="82" customFormat="1" ht="34.5" customHeight="1" x14ac:dyDescent="0.15">
      <c r="A9610" s="525"/>
      <c r="B9610" s="83" t="s">
        <v>1135</v>
      </c>
      <c r="C9610" s="83" t="s">
        <v>1138</v>
      </c>
      <c r="D9610" s="84">
        <v>43366</v>
      </c>
      <c r="E9610" s="83" t="s">
        <v>1133</v>
      </c>
      <c r="F9610" s="527"/>
      <c r="G9610" s="527"/>
      <c r="H9610" s="539"/>
      <c r="I9610" s="539"/>
      <c r="J9610" s="528"/>
      <c r="K9610" s="528"/>
      <c r="L9610" s="540"/>
    </row>
    <row r="9611" spans="1:12" s="82" customFormat="1" ht="24" customHeight="1" x14ac:dyDescent="0.15">
      <c r="A9611" s="525">
        <v>1812</v>
      </c>
      <c r="B9611" s="86" t="s">
        <v>23</v>
      </c>
      <c r="C9611" s="85" t="s">
        <v>24</v>
      </c>
      <c r="D9611" s="85" t="s">
        <v>175</v>
      </c>
      <c r="E9611" s="85" t="s">
        <v>174</v>
      </c>
      <c r="F9611" s="526" t="s">
        <v>18</v>
      </c>
      <c r="G9611" s="526"/>
      <c r="H9611" s="527"/>
      <c r="I9611" s="527"/>
      <c r="J9611" s="527"/>
      <c r="K9611" s="527"/>
      <c r="L9611" s="527"/>
    </row>
    <row r="9612" spans="1:12" s="82" customFormat="1" ht="26.25" customHeight="1" x14ac:dyDescent="0.15">
      <c r="A9612" s="525"/>
      <c r="B9612" s="528" t="s">
        <v>1137</v>
      </c>
      <c r="C9612" s="529" t="s">
        <v>1136</v>
      </c>
      <c r="D9612" s="543">
        <v>43362</v>
      </c>
      <c r="E9612" s="528" t="s">
        <v>178</v>
      </c>
      <c r="F9612" s="528" t="s">
        <v>1134</v>
      </c>
      <c r="G9612" s="528"/>
      <c r="H9612" s="539" t="s">
        <v>170</v>
      </c>
      <c r="I9612" s="539"/>
      <c r="J9612" s="83" t="s">
        <v>166</v>
      </c>
      <c r="K9612" s="83" t="s">
        <v>166</v>
      </c>
      <c r="L9612" s="87">
        <v>0</v>
      </c>
    </row>
    <row r="9613" spans="1:12" s="82" customFormat="1" ht="407.25" customHeight="1" x14ac:dyDescent="0.15">
      <c r="A9613" s="525"/>
      <c r="B9613" s="528"/>
      <c r="C9613" s="529"/>
      <c r="D9613" s="543"/>
      <c r="E9613" s="528"/>
      <c r="F9613" s="528"/>
      <c r="G9613" s="528"/>
      <c r="H9613" s="539" t="s">
        <v>56</v>
      </c>
      <c r="I9613" s="539"/>
      <c r="J9613" s="83" t="s">
        <v>166</v>
      </c>
      <c r="K9613" s="83" t="s">
        <v>9</v>
      </c>
      <c r="L9613" s="87">
        <v>1253.31</v>
      </c>
    </row>
    <row r="9614" spans="1:12" s="82" customFormat="1" ht="24" customHeight="1" x14ac:dyDescent="0.15">
      <c r="A9614" s="525"/>
      <c r="B9614" s="86" t="s">
        <v>33</v>
      </c>
      <c r="C9614" s="85" t="s">
        <v>34</v>
      </c>
      <c r="D9614" s="85" t="s">
        <v>169</v>
      </c>
      <c r="E9614" s="85" t="s">
        <v>168</v>
      </c>
      <c r="F9614" s="527"/>
      <c r="G9614" s="527"/>
      <c r="H9614" s="539" t="s">
        <v>167</v>
      </c>
      <c r="I9614" s="539"/>
      <c r="J9614" s="528" t="s">
        <v>166</v>
      </c>
      <c r="K9614" s="528" t="s">
        <v>166</v>
      </c>
      <c r="L9614" s="540">
        <v>0</v>
      </c>
    </row>
    <row r="9615" spans="1:12" s="82" customFormat="1" ht="34.5" customHeight="1" x14ac:dyDescent="0.15">
      <c r="A9615" s="525"/>
      <c r="B9615" s="83" t="s">
        <v>1135</v>
      </c>
      <c r="C9615" s="83" t="s">
        <v>1134</v>
      </c>
      <c r="D9615" s="84">
        <v>43366</v>
      </c>
      <c r="E9615" s="83" t="s">
        <v>1133</v>
      </c>
      <c r="F9615" s="527"/>
      <c r="G9615" s="527"/>
      <c r="H9615" s="539"/>
      <c r="I9615" s="539"/>
      <c r="J9615" s="528"/>
      <c r="K9615" s="528"/>
      <c r="L9615" s="540"/>
    </row>
    <row r="9616" spans="1:12" s="82" customFormat="1" ht="24" customHeight="1" x14ac:dyDescent="0.15">
      <c r="A9616" s="525">
        <v>1813</v>
      </c>
      <c r="B9616" s="86" t="s">
        <v>23</v>
      </c>
      <c r="C9616" s="85" t="s">
        <v>24</v>
      </c>
      <c r="D9616" s="85" t="s">
        <v>175</v>
      </c>
      <c r="E9616" s="85" t="s">
        <v>174</v>
      </c>
      <c r="F9616" s="526" t="s">
        <v>18</v>
      </c>
      <c r="G9616" s="526"/>
      <c r="H9616" s="527"/>
      <c r="I9616" s="527"/>
      <c r="J9616" s="527"/>
      <c r="K9616" s="527"/>
      <c r="L9616" s="527"/>
    </row>
    <row r="9617" spans="1:12" s="82" customFormat="1" ht="26.25" customHeight="1" x14ac:dyDescent="0.15">
      <c r="A9617" s="525"/>
      <c r="B9617" s="528" t="s">
        <v>1132</v>
      </c>
      <c r="C9617" s="529" t="s">
        <v>1131</v>
      </c>
      <c r="D9617" s="543">
        <v>43241</v>
      </c>
      <c r="E9617" s="528" t="s">
        <v>1130</v>
      </c>
      <c r="F9617" s="528" t="s">
        <v>1128</v>
      </c>
      <c r="G9617" s="528"/>
      <c r="H9617" s="539" t="s">
        <v>170</v>
      </c>
      <c r="I9617" s="539"/>
      <c r="J9617" s="83" t="s">
        <v>166</v>
      </c>
      <c r="K9617" s="83" t="s">
        <v>9</v>
      </c>
      <c r="L9617" s="87">
        <v>103.2</v>
      </c>
    </row>
    <row r="9618" spans="1:12" s="82" customFormat="1" ht="375.75" customHeight="1" x14ac:dyDescent="0.15">
      <c r="A9618" s="525"/>
      <c r="B9618" s="528"/>
      <c r="C9618" s="529"/>
      <c r="D9618" s="543"/>
      <c r="E9618" s="528"/>
      <c r="F9618" s="528"/>
      <c r="G9618" s="528"/>
      <c r="H9618" s="539" t="s">
        <v>56</v>
      </c>
      <c r="I9618" s="539"/>
      <c r="J9618" s="83" t="s">
        <v>166</v>
      </c>
      <c r="K9618" s="83" t="s">
        <v>9</v>
      </c>
      <c r="L9618" s="87">
        <v>295.10000000000002</v>
      </c>
    </row>
    <row r="9619" spans="1:12" s="82" customFormat="1" ht="24" customHeight="1" x14ac:dyDescent="0.15">
      <c r="A9619" s="525"/>
      <c r="B9619" s="86" t="s">
        <v>33</v>
      </c>
      <c r="C9619" s="85" t="s">
        <v>34</v>
      </c>
      <c r="D9619" s="85" t="s">
        <v>169</v>
      </c>
      <c r="E9619" s="85" t="s">
        <v>168</v>
      </c>
      <c r="F9619" s="527"/>
      <c r="G9619" s="527"/>
      <c r="H9619" s="539" t="s">
        <v>167</v>
      </c>
      <c r="I9619" s="539"/>
      <c r="J9619" s="528" t="s">
        <v>166</v>
      </c>
      <c r="K9619" s="528" t="s">
        <v>166</v>
      </c>
      <c r="L9619" s="540">
        <v>0</v>
      </c>
    </row>
    <row r="9620" spans="1:12" s="82" customFormat="1" ht="24" customHeight="1" x14ac:dyDescent="0.15">
      <c r="A9620" s="525"/>
      <c r="B9620" s="83" t="s">
        <v>1129</v>
      </c>
      <c r="C9620" s="83" t="s">
        <v>1128</v>
      </c>
      <c r="D9620" s="84">
        <v>43246</v>
      </c>
      <c r="E9620" s="83" t="s">
        <v>1127</v>
      </c>
      <c r="F9620" s="527"/>
      <c r="G9620" s="527"/>
      <c r="H9620" s="539"/>
      <c r="I9620" s="539"/>
      <c r="J9620" s="528"/>
      <c r="K9620" s="528"/>
      <c r="L9620" s="540"/>
    </row>
    <row r="9621" spans="1:12" s="82" customFormat="1" ht="24" customHeight="1" x14ac:dyDescent="0.15">
      <c r="A9621" s="525">
        <v>1814</v>
      </c>
      <c r="B9621" s="86" t="s">
        <v>23</v>
      </c>
      <c r="C9621" s="85" t="s">
        <v>24</v>
      </c>
      <c r="D9621" s="85" t="s">
        <v>175</v>
      </c>
      <c r="E9621" s="85" t="s">
        <v>174</v>
      </c>
      <c r="F9621" s="526" t="s">
        <v>18</v>
      </c>
      <c r="G9621" s="526"/>
      <c r="H9621" s="527"/>
      <c r="I9621" s="527"/>
      <c r="J9621" s="527"/>
      <c r="K9621" s="527"/>
      <c r="L9621" s="527"/>
    </row>
    <row r="9622" spans="1:12" s="82" customFormat="1" ht="26.25" customHeight="1" x14ac:dyDescent="0.15">
      <c r="A9622" s="525"/>
      <c r="B9622" s="528" t="s">
        <v>1126</v>
      </c>
      <c r="C9622" s="528" t="s">
        <v>1125</v>
      </c>
      <c r="D9622" s="543">
        <v>43204</v>
      </c>
      <c r="E9622" s="528" t="s">
        <v>700</v>
      </c>
      <c r="F9622" s="528" t="s">
        <v>554</v>
      </c>
      <c r="G9622" s="528"/>
      <c r="H9622" s="539" t="s">
        <v>170</v>
      </c>
      <c r="I9622" s="539"/>
      <c r="J9622" s="83" t="s">
        <v>166</v>
      </c>
      <c r="K9622" s="83" t="s">
        <v>9</v>
      </c>
      <c r="L9622" s="87">
        <v>1009</v>
      </c>
    </row>
    <row r="9623" spans="1:12" s="82" customFormat="1" ht="92.25" customHeight="1" x14ac:dyDescent="0.15">
      <c r="A9623" s="525"/>
      <c r="B9623" s="528"/>
      <c r="C9623" s="528"/>
      <c r="D9623" s="543"/>
      <c r="E9623" s="528"/>
      <c r="F9623" s="528"/>
      <c r="G9623" s="528"/>
      <c r="H9623" s="539" t="s">
        <v>56</v>
      </c>
      <c r="I9623" s="539"/>
      <c r="J9623" s="83" t="s">
        <v>166</v>
      </c>
      <c r="K9623" s="83" t="s">
        <v>9</v>
      </c>
      <c r="L9623" s="87">
        <v>287.40000000000003</v>
      </c>
    </row>
    <row r="9624" spans="1:12" s="82" customFormat="1" ht="24" customHeight="1" x14ac:dyDescent="0.15">
      <c r="A9624" s="525"/>
      <c r="B9624" s="86" t="s">
        <v>33</v>
      </c>
      <c r="C9624" s="85" t="s">
        <v>34</v>
      </c>
      <c r="D9624" s="85" t="s">
        <v>169</v>
      </c>
      <c r="E9624" s="85" t="s">
        <v>168</v>
      </c>
      <c r="F9624" s="527"/>
      <c r="G9624" s="527"/>
      <c r="H9624" s="539" t="s">
        <v>167</v>
      </c>
      <c r="I9624" s="539"/>
      <c r="J9624" s="528" t="s">
        <v>166</v>
      </c>
      <c r="K9624" s="528" t="s">
        <v>9</v>
      </c>
      <c r="L9624" s="540">
        <v>705</v>
      </c>
    </row>
    <row r="9625" spans="1:12" s="82" customFormat="1" ht="24" customHeight="1" x14ac:dyDescent="0.15">
      <c r="A9625" s="525"/>
      <c r="B9625" s="83" t="s">
        <v>710</v>
      </c>
      <c r="C9625" s="83" t="s">
        <v>554</v>
      </c>
      <c r="D9625" s="84">
        <v>43208</v>
      </c>
      <c r="E9625" s="83" t="s">
        <v>1124</v>
      </c>
      <c r="F9625" s="527"/>
      <c r="G9625" s="527"/>
      <c r="H9625" s="539"/>
      <c r="I9625" s="539"/>
      <c r="J9625" s="528"/>
      <c r="K9625" s="528"/>
      <c r="L9625" s="540"/>
    </row>
    <row r="9626" spans="1:12" s="82" customFormat="1" ht="24" customHeight="1" x14ac:dyDescent="0.15">
      <c r="A9626" s="525">
        <v>1815</v>
      </c>
      <c r="B9626" s="86" t="s">
        <v>23</v>
      </c>
      <c r="C9626" s="85" t="s">
        <v>24</v>
      </c>
      <c r="D9626" s="85" t="s">
        <v>175</v>
      </c>
      <c r="E9626" s="85" t="s">
        <v>174</v>
      </c>
      <c r="F9626" s="526" t="s">
        <v>18</v>
      </c>
      <c r="G9626" s="526"/>
      <c r="H9626" s="527"/>
      <c r="I9626" s="527"/>
      <c r="J9626" s="527"/>
      <c r="K9626" s="527"/>
      <c r="L9626" s="527"/>
    </row>
    <row r="9627" spans="1:12" s="82" customFormat="1" ht="26.25" customHeight="1" x14ac:dyDescent="0.15">
      <c r="A9627" s="525"/>
      <c r="B9627" s="528" t="s">
        <v>1123</v>
      </c>
      <c r="C9627" s="529" t="s">
        <v>1122</v>
      </c>
      <c r="D9627" s="543">
        <v>43354</v>
      </c>
      <c r="E9627" s="528" t="s">
        <v>876</v>
      </c>
      <c r="F9627" s="528" t="s">
        <v>1121</v>
      </c>
      <c r="G9627" s="528"/>
      <c r="H9627" s="539" t="s">
        <v>170</v>
      </c>
      <c r="I9627" s="539"/>
      <c r="J9627" s="83" t="s">
        <v>166</v>
      </c>
      <c r="K9627" s="83" t="s">
        <v>9</v>
      </c>
      <c r="L9627" s="87">
        <v>244</v>
      </c>
    </row>
    <row r="9628" spans="1:12" s="82" customFormat="1" ht="408.95" customHeight="1" x14ac:dyDescent="0.15">
      <c r="A9628" s="525"/>
      <c r="B9628" s="528"/>
      <c r="C9628" s="529"/>
      <c r="D9628" s="543"/>
      <c r="E9628" s="528"/>
      <c r="F9628" s="528"/>
      <c r="G9628" s="528"/>
      <c r="H9628" s="539" t="s">
        <v>56</v>
      </c>
      <c r="I9628" s="539"/>
      <c r="J9628" s="528" t="s">
        <v>166</v>
      </c>
      <c r="K9628" s="528" t="s">
        <v>166</v>
      </c>
      <c r="L9628" s="540">
        <v>0</v>
      </c>
    </row>
    <row r="9629" spans="1:12" s="82" customFormat="1" ht="40.35" customHeight="1" x14ac:dyDescent="0.15">
      <c r="A9629" s="525"/>
      <c r="B9629" s="528"/>
      <c r="C9629" s="529"/>
      <c r="D9629" s="543"/>
      <c r="E9629" s="528"/>
      <c r="F9629" s="528"/>
      <c r="G9629" s="528"/>
      <c r="H9629" s="539"/>
      <c r="I9629" s="539"/>
      <c r="J9629" s="528"/>
      <c r="K9629" s="528"/>
      <c r="L9629" s="540"/>
    </row>
    <row r="9630" spans="1:12" s="82" customFormat="1" ht="24" customHeight="1" x14ac:dyDescent="0.15">
      <c r="A9630" s="525"/>
      <c r="B9630" s="86" t="s">
        <v>33</v>
      </c>
      <c r="C9630" s="85" t="s">
        <v>34</v>
      </c>
      <c r="D9630" s="85" t="s">
        <v>169</v>
      </c>
      <c r="E9630" s="85" t="s">
        <v>168</v>
      </c>
      <c r="F9630" s="527"/>
      <c r="G9630" s="527"/>
      <c r="H9630" s="539" t="s">
        <v>167</v>
      </c>
      <c r="I9630" s="539"/>
      <c r="J9630" s="528" t="s">
        <v>166</v>
      </c>
      <c r="K9630" s="528" t="s">
        <v>9</v>
      </c>
      <c r="L9630" s="540">
        <v>1066.4000000000001</v>
      </c>
    </row>
    <row r="9631" spans="1:12" s="82" customFormat="1" ht="24" customHeight="1" x14ac:dyDescent="0.15">
      <c r="A9631" s="525"/>
      <c r="B9631" s="83" t="s">
        <v>211</v>
      </c>
      <c r="C9631" s="83" t="s">
        <v>1121</v>
      </c>
      <c r="D9631" s="84">
        <v>43358</v>
      </c>
      <c r="E9631" s="83" t="s">
        <v>1120</v>
      </c>
      <c r="F9631" s="527"/>
      <c r="G9631" s="527"/>
      <c r="H9631" s="539"/>
      <c r="I9631" s="539"/>
      <c r="J9631" s="528"/>
      <c r="K9631" s="528"/>
      <c r="L9631" s="540"/>
    </row>
    <row r="9632" spans="1:12" s="82" customFormat="1" ht="24" customHeight="1" x14ac:dyDescent="0.15">
      <c r="A9632" s="525">
        <v>1816</v>
      </c>
      <c r="B9632" s="86" t="s">
        <v>23</v>
      </c>
      <c r="C9632" s="85" t="s">
        <v>24</v>
      </c>
      <c r="D9632" s="85" t="s">
        <v>175</v>
      </c>
      <c r="E9632" s="85" t="s">
        <v>174</v>
      </c>
      <c r="F9632" s="526" t="s">
        <v>18</v>
      </c>
      <c r="G9632" s="526"/>
      <c r="H9632" s="527"/>
      <c r="I9632" s="527"/>
      <c r="J9632" s="527"/>
      <c r="K9632" s="527"/>
      <c r="L9632" s="527"/>
    </row>
    <row r="9633" spans="1:12" s="82" customFormat="1" ht="26.25" customHeight="1" x14ac:dyDescent="0.15">
      <c r="A9633" s="525"/>
      <c r="B9633" s="528" t="s">
        <v>1114</v>
      </c>
      <c r="C9633" s="528" t="s">
        <v>1119</v>
      </c>
      <c r="D9633" s="543">
        <v>43198</v>
      </c>
      <c r="E9633" s="528" t="s">
        <v>1118</v>
      </c>
      <c r="F9633" s="528" t="s">
        <v>357</v>
      </c>
      <c r="G9633" s="528"/>
      <c r="H9633" s="539" t="s">
        <v>170</v>
      </c>
      <c r="I9633" s="539"/>
      <c r="J9633" s="83" t="s">
        <v>9</v>
      </c>
      <c r="K9633" s="83" t="s">
        <v>166</v>
      </c>
      <c r="L9633" s="87">
        <v>857</v>
      </c>
    </row>
    <row r="9634" spans="1:12" s="82" customFormat="1" ht="50.25" customHeight="1" x14ac:dyDescent="0.15">
      <c r="A9634" s="525"/>
      <c r="B9634" s="528"/>
      <c r="C9634" s="528"/>
      <c r="D9634" s="543"/>
      <c r="E9634" s="528"/>
      <c r="F9634" s="528"/>
      <c r="G9634" s="528"/>
      <c r="H9634" s="539" t="s">
        <v>56</v>
      </c>
      <c r="I9634" s="539"/>
      <c r="J9634" s="83" t="s">
        <v>9</v>
      </c>
      <c r="K9634" s="83" t="s">
        <v>166</v>
      </c>
      <c r="L9634" s="87">
        <v>747</v>
      </c>
    </row>
    <row r="9635" spans="1:12" s="82" customFormat="1" ht="24" customHeight="1" x14ac:dyDescent="0.15">
      <c r="A9635" s="525"/>
      <c r="B9635" s="86" t="s">
        <v>33</v>
      </c>
      <c r="C9635" s="85" t="s">
        <v>34</v>
      </c>
      <c r="D9635" s="85" t="s">
        <v>169</v>
      </c>
      <c r="E9635" s="85" t="s">
        <v>168</v>
      </c>
      <c r="F9635" s="527"/>
      <c r="G9635" s="527"/>
      <c r="H9635" s="539" t="s">
        <v>167</v>
      </c>
      <c r="I9635" s="539"/>
      <c r="J9635" s="528" t="s">
        <v>9</v>
      </c>
      <c r="K9635" s="528" t="s">
        <v>9</v>
      </c>
      <c r="L9635" s="540">
        <v>905</v>
      </c>
    </row>
    <row r="9636" spans="1:12" s="82" customFormat="1" ht="34.5" customHeight="1" x14ac:dyDescent="0.15">
      <c r="A9636" s="525"/>
      <c r="B9636" s="83" t="s">
        <v>1112</v>
      </c>
      <c r="C9636" s="83" t="s">
        <v>357</v>
      </c>
      <c r="D9636" s="84">
        <v>43203</v>
      </c>
      <c r="E9636" s="83" t="s">
        <v>821</v>
      </c>
      <c r="F9636" s="527"/>
      <c r="G9636" s="527"/>
      <c r="H9636" s="539"/>
      <c r="I9636" s="539"/>
      <c r="J9636" s="528"/>
      <c r="K9636" s="528"/>
      <c r="L9636" s="540"/>
    </row>
    <row r="9637" spans="1:12" s="82" customFormat="1" ht="24" customHeight="1" x14ac:dyDescent="0.15">
      <c r="A9637" s="525">
        <v>1817</v>
      </c>
      <c r="B9637" s="86" t="s">
        <v>23</v>
      </c>
      <c r="C9637" s="85" t="s">
        <v>24</v>
      </c>
      <c r="D9637" s="85" t="s">
        <v>175</v>
      </c>
      <c r="E9637" s="85" t="s">
        <v>174</v>
      </c>
      <c r="F9637" s="526" t="s">
        <v>18</v>
      </c>
      <c r="G9637" s="526"/>
      <c r="H9637" s="527"/>
      <c r="I9637" s="527"/>
      <c r="J9637" s="527"/>
      <c r="K9637" s="527"/>
      <c r="L9637" s="527"/>
    </row>
    <row r="9638" spans="1:12" s="82" customFormat="1" ht="26.25" customHeight="1" x14ac:dyDescent="0.15">
      <c r="A9638" s="525"/>
      <c r="B9638" s="528" t="s">
        <v>1114</v>
      </c>
      <c r="C9638" s="528" t="s">
        <v>1117</v>
      </c>
      <c r="D9638" s="543">
        <v>43254</v>
      </c>
      <c r="E9638" s="528" t="s">
        <v>1116</v>
      </c>
      <c r="F9638" s="528" t="s">
        <v>1115</v>
      </c>
      <c r="G9638" s="528"/>
      <c r="H9638" s="539" t="s">
        <v>170</v>
      </c>
      <c r="I9638" s="539"/>
      <c r="J9638" s="83" t="s">
        <v>166</v>
      </c>
      <c r="K9638" s="83" t="s">
        <v>9</v>
      </c>
      <c r="L9638" s="87">
        <v>510</v>
      </c>
    </row>
    <row r="9639" spans="1:12" s="82" customFormat="1" ht="50.25" customHeight="1" x14ac:dyDescent="0.15">
      <c r="A9639" s="525"/>
      <c r="B9639" s="528"/>
      <c r="C9639" s="528"/>
      <c r="D9639" s="543"/>
      <c r="E9639" s="528"/>
      <c r="F9639" s="528"/>
      <c r="G9639" s="528"/>
      <c r="H9639" s="539" t="s">
        <v>56</v>
      </c>
      <c r="I9639" s="539"/>
      <c r="J9639" s="83" t="s">
        <v>166</v>
      </c>
      <c r="K9639" s="83" t="s">
        <v>166</v>
      </c>
      <c r="L9639" s="87">
        <v>0</v>
      </c>
    </row>
    <row r="9640" spans="1:12" s="82" customFormat="1" ht="24" customHeight="1" x14ac:dyDescent="0.15">
      <c r="A9640" s="525"/>
      <c r="B9640" s="86" t="s">
        <v>33</v>
      </c>
      <c r="C9640" s="85" t="s">
        <v>34</v>
      </c>
      <c r="D9640" s="85" t="s">
        <v>169</v>
      </c>
      <c r="E9640" s="85" t="s">
        <v>168</v>
      </c>
      <c r="F9640" s="527"/>
      <c r="G9640" s="527"/>
      <c r="H9640" s="539" t="s">
        <v>167</v>
      </c>
      <c r="I9640" s="539"/>
      <c r="J9640" s="528" t="s">
        <v>166</v>
      </c>
      <c r="K9640" s="528" t="s">
        <v>9</v>
      </c>
      <c r="L9640" s="540">
        <v>1199</v>
      </c>
    </row>
    <row r="9641" spans="1:12" s="82" customFormat="1" ht="34.5" customHeight="1" x14ac:dyDescent="0.15">
      <c r="A9641" s="525"/>
      <c r="B9641" s="83" t="s">
        <v>1112</v>
      </c>
      <c r="C9641" s="83" t="s">
        <v>1115</v>
      </c>
      <c r="D9641" s="84">
        <v>43257</v>
      </c>
      <c r="E9641" s="83" t="s">
        <v>340</v>
      </c>
      <c r="F9641" s="527"/>
      <c r="G9641" s="527"/>
      <c r="H9641" s="539"/>
      <c r="I9641" s="539"/>
      <c r="J9641" s="528"/>
      <c r="K9641" s="528"/>
      <c r="L9641" s="540"/>
    </row>
    <row r="9642" spans="1:12" s="82" customFormat="1" ht="24" customHeight="1" x14ac:dyDescent="0.15">
      <c r="A9642" s="525">
        <v>1818</v>
      </c>
      <c r="B9642" s="86" t="s">
        <v>23</v>
      </c>
      <c r="C9642" s="85" t="s">
        <v>24</v>
      </c>
      <c r="D9642" s="85" t="s">
        <v>175</v>
      </c>
      <c r="E9642" s="85" t="s">
        <v>174</v>
      </c>
      <c r="F9642" s="526" t="s">
        <v>18</v>
      </c>
      <c r="G9642" s="526"/>
      <c r="H9642" s="527"/>
      <c r="I9642" s="527"/>
      <c r="J9642" s="527"/>
      <c r="K9642" s="527"/>
      <c r="L9642" s="527"/>
    </row>
    <row r="9643" spans="1:12" s="82" customFormat="1" ht="26.25" customHeight="1" x14ac:dyDescent="0.15">
      <c r="A9643" s="525"/>
      <c r="B9643" s="528" t="s">
        <v>1114</v>
      </c>
      <c r="C9643" s="528" t="s">
        <v>1113</v>
      </c>
      <c r="D9643" s="543">
        <v>43289</v>
      </c>
      <c r="E9643" s="528" t="s">
        <v>297</v>
      </c>
      <c r="F9643" s="528" t="s">
        <v>1111</v>
      </c>
      <c r="G9643" s="528"/>
      <c r="H9643" s="539" t="s">
        <v>170</v>
      </c>
      <c r="I9643" s="539"/>
      <c r="J9643" s="83" t="s">
        <v>166</v>
      </c>
      <c r="K9643" s="83" t="s">
        <v>9</v>
      </c>
      <c r="L9643" s="87">
        <v>534</v>
      </c>
    </row>
    <row r="9644" spans="1:12" s="82" customFormat="1" ht="50.25" customHeight="1" x14ac:dyDescent="0.15">
      <c r="A9644" s="525"/>
      <c r="B9644" s="528"/>
      <c r="C9644" s="528"/>
      <c r="D9644" s="543"/>
      <c r="E9644" s="528"/>
      <c r="F9644" s="528"/>
      <c r="G9644" s="528"/>
      <c r="H9644" s="539" t="s">
        <v>56</v>
      </c>
      <c r="I9644" s="539"/>
      <c r="J9644" s="83" t="s">
        <v>166</v>
      </c>
      <c r="K9644" s="83" t="s">
        <v>9</v>
      </c>
      <c r="L9644" s="87">
        <v>256.39999999999998</v>
      </c>
    </row>
    <row r="9645" spans="1:12" s="82" customFormat="1" ht="24" customHeight="1" x14ac:dyDescent="0.15">
      <c r="A9645" s="525"/>
      <c r="B9645" s="86" t="s">
        <v>33</v>
      </c>
      <c r="C9645" s="85" t="s">
        <v>34</v>
      </c>
      <c r="D9645" s="85" t="s">
        <v>169</v>
      </c>
      <c r="E9645" s="85" t="s">
        <v>168</v>
      </c>
      <c r="F9645" s="527"/>
      <c r="G9645" s="527"/>
      <c r="H9645" s="539" t="s">
        <v>167</v>
      </c>
      <c r="I9645" s="539"/>
      <c r="J9645" s="528" t="s">
        <v>166</v>
      </c>
      <c r="K9645" s="528" t="s">
        <v>9</v>
      </c>
      <c r="L9645" s="540">
        <v>76.75</v>
      </c>
    </row>
    <row r="9646" spans="1:12" s="82" customFormat="1" ht="34.5" customHeight="1" x14ac:dyDescent="0.15">
      <c r="A9646" s="525"/>
      <c r="B9646" s="83" t="s">
        <v>1112</v>
      </c>
      <c r="C9646" s="83" t="s">
        <v>1111</v>
      </c>
      <c r="D9646" s="84">
        <v>43291</v>
      </c>
      <c r="E9646" s="83" t="s">
        <v>1110</v>
      </c>
      <c r="F9646" s="527"/>
      <c r="G9646" s="527"/>
      <c r="H9646" s="539"/>
      <c r="I9646" s="539"/>
      <c r="J9646" s="528"/>
      <c r="K9646" s="528"/>
      <c r="L9646" s="540"/>
    </row>
    <row r="9647" spans="1:12" s="82" customFormat="1" ht="24" customHeight="1" x14ac:dyDescent="0.15">
      <c r="A9647" s="525">
        <v>1819</v>
      </c>
      <c r="B9647" s="86" t="s">
        <v>23</v>
      </c>
      <c r="C9647" s="85" t="s">
        <v>24</v>
      </c>
      <c r="D9647" s="85" t="s">
        <v>175</v>
      </c>
      <c r="E9647" s="85" t="s">
        <v>174</v>
      </c>
      <c r="F9647" s="526" t="s">
        <v>18</v>
      </c>
      <c r="G9647" s="526"/>
      <c r="H9647" s="527"/>
      <c r="I9647" s="527"/>
      <c r="J9647" s="527"/>
      <c r="K9647" s="527"/>
      <c r="L9647" s="527"/>
    </row>
    <row r="9648" spans="1:12" s="82" customFormat="1" ht="26.25" customHeight="1" x14ac:dyDescent="0.15">
      <c r="A9648" s="525"/>
      <c r="B9648" s="528" t="s">
        <v>1109</v>
      </c>
      <c r="C9648" s="529" t="s">
        <v>1108</v>
      </c>
      <c r="D9648" s="543">
        <v>43255</v>
      </c>
      <c r="E9648" s="528" t="s">
        <v>360</v>
      </c>
      <c r="F9648" s="528" t="s">
        <v>1107</v>
      </c>
      <c r="G9648" s="528"/>
      <c r="H9648" s="539" t="s">
        <v>170</v>
      </c>
      <c r="I9648" s="539"/>
      <c r="J9648" s="83" t="s">
        <v>166</v>
      </c>
      <c r="K9648" s="83" t="s">
        <v>9</v>
      </c>
      <c r="L9648" s="87">
        <v>672.5</v>
      </c>
    </row>
    <row r="9649" spans="1:12" s="82" customFormat="1" ht="29.25" customHeight="1" x14ac:dyDescent="0.15">
      <c r="A9649" s="525"/>
      <c r="B9649" s="528"/>
      <c r="C9649" s="529"/>
      <c r="D9649" s="543"/>
      <c r="E9649" s="528"/>
      <c r="F9649" s="528"/>
      <c r="G9649" s="528"/>
      <c r="H9649" s="539" t="s">
        <v>56</v>
      </c>
      <c r="I9649" s="539"/>
      <c r="J9649" s="83" t="s">
        <v>166</v>
      </c>
      <c r="K9649" s="83" t="s">
        <v>9</v>
      </c>
      <c r="L9649" s="87">
        <v>432.4</v>
      </c>
    </row>
    <row r="9650" spans="1:12" s="82" customFormat="1" ht="24" customHeight="1" x14ac:dyDescent="0.15">
      <c r="A9650" s="525"/>
      <c r="B9650" s="86" t="s">
        <v>33</v>
      </c>
      <c r="C9650" s="85" t="s">
        <v>34</v>
      </c>
      <c r="D9650" s="85" t="s">
        <v>169</v>
      </c>
      <c r="E9650" s="85" t="s">
        <v>168</v>
      </c>
      <c r="F9650" s="527"/>
      <c r="G9650" s="527"/>
      <c r="H9650" s="539" t="s">
        <v>167</v>
      </c>
      <c r="I9650" s="539"/>
      <c r="J9650" s="528" t="s">
        <v>166</v>
      </c>
      <c r="K9650" s="528" t="s">
        <v>9</v>
      </c>
      <c r="L9650" s="540">
        <v>710</v>
      </c>
    </row>
    <row r="9651" spans="1:12" s="82" customFormat="1" ht="24" customHeight="1" x14ac:dyDescent="0.15">
      <c r="A9651" s="525"/>
      <c r="B9651" s="83" t="s">
        <v>211</v>
      </c>
      <c r="C9651" s="83" t="s">
        <v>1107</v>
      </c>
      <c r="D9651" s="84">
        <v>43257</v>
      </c>
      <c r="E9651" s="83" t="s">
        <v>1106</v>
      </c>
      <c r="F9651" s="527"/>
      <c r="G9651" s="527"/>
      <c r="H9651" s="539"/>
      <c r="I9651" s="539"/>
      <c r="J9651" s="528"/>
      <c r="K9651" s="528"/>
      <c r="L9651" s="540"/>
    </row>
    <row r="9652" spans="1:12" s="82" customFormat="1" ht="24" customHeight="1" x14ac:dyDescent="0.15">
      <c r="A9652" s="525">
        <v>1820</v>
      </c>
      <c r="B9652" s="86" t="s">
        <v>23</v>
      </c>
      <c r="C9652" s="85" t="s">
        <v>24</v>
      </c>
      <c r="D9652" s="85" t="s">
        <v>175</v>
      </c>
      <c r="E9652" s="85" t="s">
        <v>174</v>
      </c>
      <c r="F9652" s="526" t="s">
        <v>18</v>
      </c>
      <c r="G9652" s="526"/>
      <c r="H9652" s="527"/>
      <c r="I9652" s="527"/>
      <c r="J9652" s="527"/>
      <c r="K9652" s="527"/>
      <c r="L9652" s="527"/>
    </row>
    <row r="9653" spans="1:12" s="82" customFormat="1" ht="26.25" customHeight="1" x14ac:dyDescent="0.15">
      <c r="A9653" s="525"/>
      <c r="B9653" s="528" t="s">
        <v>1099</v>
      </c>
      <c r="C9653" s="529" t="s">
        <v>1105</v>
      </c>
      <c r="D9653" s="543">
        <v>43194</v>
      </c>
      <c r="E9653" s="528" t="s">
        <v>1104</v>
      </c>
      <c r="F9653" s="528" t="s">
        <v>1103</v>
      </c>
      <c r="G9653" s="528"/>
      <c r="H9653" s="539" t="s">
        <v>170</v>
      </c>
      <c r="I9653" s="539"/>
      <c r="J9653" s="83" t="s">
        <v>166</v>
      </c>
      <c r="K9653" s="83" t="s">
        <v>9</v>
      </c>
      <c r="L9653" s="87">
        <v>278.88</v>
      </c>
    </row>
    <row r="9654" spans="1:12" s="82" customFormat="1" ht="302.25" customHeight="1" x14ac:dyDescent="0.15">
      <c r="A9654" s="525"/>
      <c r="B9654" s="528"/>
      <c r="C9654" s="529"/>
      <c r="D9654" s="543"/>
      <c r="E9654" s="528"/>
      <c r="F9654" s="528"/>
      <c r="G9654" s="528"/>
      <c r="H9654" s="539" t="s">
        <v>56</v>
      </c>
      <c r="I9654" s="539"/>
      <c r="J9654" s="83" t="s">
        <v>166</v>
      </c>
      <c r="K9654" s="83" t="s">
        <v>9</v>
      </c>
      <c r="L9654" s="87">
        <v>247.6</v>
      </c>
    </row>
    <row r="9655" spans="1:12" s="82" customFormat="1" ht="24" customHeight="1" x14ac:dyDescent="0.15">
      <c r="A9655" s="525"/>
      <c r="B9655" s="86" t="s">
        <v>33</v>
      </c>
      <c r="C9655" s="85" t="s">
        <v>34</v>
      </c>
      <c r="D9655" s="85" t="s">
        <v>169</v>
      </c>
      <c r="E9655" s="85" t="s">
        <v>168</v>
      </c>
      <c r="F9655" s="527"/>
      <c r="G9655" s="527"/>
      <c r="H9655" s="539" t="s">
        <v>167</v>
      </c>
      <c r="I9655" s="539"/>
      <c r="J9655" s="528" t="s">
        <v>166</v>
      </c>
      <c r="K9655" s="528" t="s">
        <v>9</v>
      </c>
      <c r="L9655" s="540">
        <v>890</v>
      </c>
    </row>
    <row r="9656" spans="1:12" s="82" customFormat="1" ht="24" customHeight="1" x14ac:dyDescent="0.15">
      <c r="A9656" s="525"/>
      <c r="B9656" s="83" t="s">
        <v>221</v>
      </c>
      <c r="C9656" s="83" t="s">
        <v>1103</v>
      </c>
      <c r="D9656" s="84">
        <v>43195</v>
      </c>
      <c r="E9656" s="83" t="s">
        <v>1102</v>
      </c>
      <c r="F9656" s="527"/>
      <c r="G9656" s="527"/>
      <c r="H9656" s="539"/>
      <c r="I9656" s="539"/>
      <c r="J9656" s="528"/>
      <c r="K9656" s="528"/>
      <c r="L9656" s="540"/>
    </row>
    <row r="9657" spans="1:12" s="82" customFormat="1" ht="24" customHeight="1" x14ac:dyDescent="0.15">
      <c r="A9657" s="525">
        <v>1821</v>
      </c>
      <c r="B9657" s="86" t="s">
        <v>23</v>
      </c>
      <c r="C9657" s="85" t="s">
        <v>24</v>
      </c>
      <c r="D9657" s="85" t="s">
        <v>175</v>
      </c>
      <c r="E9657" s="85" t="s">
        <v>174</v>
      </c>
      <c r="F9657" s="526" t="s">
        <v>18</v>
      </c>
      <c r="G9657" s="526"/>
      <c r="H9657" s="527"/>
      <c r="I9657" s="527"/>
      <c r="J9657" s="527"/>
      <c r="K9657" s="527"/>
      <c r="L9657" s="527"/>
    </row>
    <row r="9658" spans="1:12" s="82" customFormat="1" ht="26.25" customHeight="1" x14ac:dyDescent="0.15">
      <c r="A9658" s="525"/>
      <c r="B9658" s="528" t="s">
        <v>1099</v>
      </c>
      <c r="C9658" s="529" t="s">
        <v>1101</v>
      </c>
      <c r="D9658" s="543">
        <v>43220</v>
      </c>
      <c r="E9658" s="528" t="s">
        <v>312</v>
      </c>
      <c r="F9658" s="528" t="s">
        <v>1100</v>
      </c>
      <c r="G9658" s="528"/>
      <c r="H9658" s="539" t="s">
        <v>170</v>
      </c>
      <c r="I9658" s="539"/>
      <c r="J9658" s="83" t="s">
        <v>166</v>
      </c>
      <c r="K9658" s="83" t="s">
        <v>9</v>
      </c>
      <c r="L9658" s="87">
        <v>417.48</v>
      </c>
    </row>
    <row r="9659" spans="1:12" s="82" customFormat="1" ht="281.25" customHeight="1" x14ac:dyDescent="0.15">
      <c r="A9659" s="525"/>
      <c r="B9659" s="528"/>
      <c r="C9659" s="529"/>
      <c r="D9659" s="543"/>
      <c r="E9659" s="528"/>
      <c r="F9659" s="528"/>
      <c r="G9659" s="528"/>
      <c r="H9659" s="539" t="s">
        <v>56</v>
      </c>
      <c r="I9659" s="539"/>
      <c r="J9659" s="83" t="s">
        <v>166</v>
      </c>
      <c r="K9659" s="83" t="s">
        <v>9</v>
      </c>
      <c r="L9659" s="87">
        <v>344.4</v>
      </c>
    </row>
    <row r="9660" spans="1:12" s="82" customFormat="1" ht="24" customHeight="1" x14ac:dyDescent="0.15">
      <c r="A9660" s="525"/>
      <c r="B9660" s="86" t="s">
        <v>33</v>
      </c>
      <c r="C9660" s="85" t="s">
        <v>34</v>
      </c>
      <c r="D9660" s="85" t="s">
        <v>169</v>
      </c>
      <c r="E9660" s="85" t="s">
        <v>168</v>
      </c>
      <c r="F9660" s="527"/>
      <c r="G9660" s="527"/>
      <c r="H9660" s="539" t="s">
        <v>167</v>
      </c>
      <c r="I9660" s="539"/>
      <c r="J9660" s="528" t="s">
        <v>166</v>
      </c>
      <c r="K9660" s="528" t="s">
        <v>166</v>
      </c>
      <c r="L9660" s="540">
        <v>0</v>
      </c>
    </row>
    <row r="9661" spans="1:12" s="82" customFormat="1" ht="24" customHeight="1" x14ac:dyDescent="0.15">
      <c r="A9661" s="525"/>
      <c r="B9661" s="83" t="s">
        <v>221</v>
      </c>
      <c r="C9661" s="83" t="s">
        <v>1100</v>
      </c>
      <c r="D9661" s="84">
        <v>43222</v>
      </c>
      <c r="E9661" s="83" t="s">
        <v>366</v>
      </c>
      <c r="F9661" s="527"/>
      <c r="G9661" s="527"/>
      <c r="H9661" s="539"/>
      <c r="I9661" s="539"/>
      <c r="J9661" s="528"/>
      <c r="K9661" s="528"/>
      <c r="L9661" s="540"/>
    </row>
    <row r="9662" spans="1:12" s="82" customFormat="1" ht="24" customHeight="1" x14ac:dyDescent="0.15">
      <c r="A9662" s="525">
        <v>1822</v>
      </c>
      <c r="B9662" s="86" t="s">
        <v>23</v>
      </c>
      <c r="C9662" s="85" t="s">
        <v>24</v>
      </c>
      <c r="D9662" s="85" t="s">
        <v>175</v>
      </c>
      <c r="E9662" s="85" t="s">
        <v>174</v>
      </c>
      <c r="F9662" s="526" t="s">
        <v>18</v>
      </c>
      <c r="G9662" s="526"/>
      <c r="H9662" s="527"/>
      <c r="I9662" s="527"/>
      <c r="J9662" s="527"/>
      <c r="K9662" s="527"/>
      <c r="L9662" s="527"/>
    </row>
    <row r="9663" spans="1:12" s="82" customFormat="1" ht="26.25" customHeight="1" x14ac:dyDescent="0.15">
      <c r="A9663" s="525"/>
      <c r="B9663" s="528" t="s">
        <v>1099</v>
      </c>
      <c r="C9663" s="529" t="s">
        <v>1098</v>
      </c>
      <c r="D9663" s="543">
        <v>43244</v>
      </c>
      <c r="E9663" s="528" t="s">
        <v>450</v>
      </c>
      <c r="F9663" s="528" t="s">
        <v>1097</v>
      </c>
      <c r="G9663" s="528"/>
      <c r="H9663" s="539" t="s">
        <v>170</v>
      </c>
      <c r="I9663" s="539"/>
      <c r="J9663" s="83" t="s">
        <v>166</v>
      </c>
      <c r="K9663" s="83" t="s">
        <v>9</v>
      </c>
      <c r="L9663" s="87">
        <v>478.2</v>
      </c>
    </row>
    <row r="9664" spans="1:12" s="82" customFormat="1" ht="197.25" customHeight="1" x14ac:dyDescent="0.15">
      <c r="A9664" s="525"/>
      <c r="B9664" s="528"/>
      <c r="C9664" s="529"/>
      <c r="D9664" s="543"/>
      <c r="E9664" s="528"/>
      <c r="F9664" s="528"/>
      <c r="G9664" s="528"/>
      <c r="H9664" s="539" t="s">
        <v>56</v>
      </c>
      <c r="I9664" s="539"/>
      <c r="J9664" s="83" t="s">
        <v>166</v>
      </c>
      <c r="K9664" s="83" t="s">
        <v>9</v>
      </c>
      <c r="L9664" s="87">
        <v>510.4</v>
      </c>
    </row>
    <row r="9665" spans="1:12" s="82" customFormat="1" ht="24" customHeight="1" x14ac:dyDescent="0.15">
      <c r="A9665" s="525"/>
      <c r="B9665" s="86" t="s">
        <v>33</v>
      </c>
      <c r="C9665" s="85" t="s">
        <v>34</v>
      </c>
      <c r="D9665" s="85" t="s">
        <v>169</v>
      </c>
      <c r="E9665" s="85" t="s">
        <v>168</v>
      </c>
      <c r="F9665" s="527"/>
      <c r="G9665" s="527"/>
      <c r="H9665" s="539" t="s">
        <v>167</v>
      </c>
      <c r="I9665" s="539"/>
      <c r="J9665" s="528" t="s">
        <v>166</v>
      </c>
      <c r="K9665" s="528" t="s">
        <v>9</v>
      </c>
      <c r="L9665" s="540">
        <v>158.83000000000001</v>
      </c>
    </row>
    <row r="9666" spans="1:12" s="82" customFormat="1" ht="24" customHeight="1" x14ac:dyDescent="0.15">
      <c r="A9666" s="525"/>
      <c r="B9666" s="83" t="s">
        <v>221</v>
      </c>
      <c r="C9666" s="83" t="s">
        <v>1097</v>
      </c>
      <c r="D9666" s="84">
        <v>43246</v>
      </c>
      <c r="E9666" s="83" t="s">
        <v>1096</v>
      </c>
      <c r="F9666" s="527"/>
      <c r="G9666" s="527"/>
      <c r="H9666" s="539"/>
      <c r="I9666" s="539"/>
      <c r="J9666" s="528"/>
      <c r="K9666" s="528"/>
      <c r="L9666" s="540"/>
    </row>
    <row r="9667" spans="1:12" s="82" customFormat="1" ht="24" customHeight="1" x14ac:dyDescent="0.15">
      <c r="A9667" s="525">
        <v>1823</v>
      </c>
      <c r="B9667" s="86" t="s">
        <v>23</v>
      </c>
      <c r="C9667" s="85" t="s">
        <v>24</v>
      </c>
      <c r="D9667" s="85" t="s">
        <v>175</v>
      </c>
      <c r="E9667" s="85" t="s">
        <v>174</v>
      </c>
      <c r="F9667" s="526" t="s">
        <v>18</v>
      </c>
      <c r="G9667" s="526"/>
      <c r="H9667" s="527"/>
      <c r="I9667" s="527"/>
      <c r="J9667" s="527"/>
      <c r="K9667" s="527"/>
      <c r="L9667" s="527"/>
    </row>
    <row r="9668" spans="1:12" s="82" customFormat="1" ht="26.25" customHeight="1" x14ac:dyDescent="0.15">
      <c r="A9668" s="525"/>
      <c r="B9668" s="528" t="s">
        <v>1093</v>
      </c>
      <c r="C9668" s="529" t="s">
        <v>1095</v>
      </c>
      <c r="D9668" s="543">
        <v>43222</v>
      </c>
      <c r="E9668" s="528" t="s">
        <v>597</v>
      </c>
      <c r="F9668" s="528" t="s">
        <v>596</v>
      </c>
      <c r="G9668" s="528"/>
      <c r="H9668" s="539" t="s">
        <v>170</v>
      </c>
      <c r="I9668" s="539"/>
      <c r="J9668" s="83" t="s">
        <v>166</v>
      </c>
      <c r="K9668" s="83" t="s">
        <v>9</v>
      </c>
      <c r="L9668" s="87">
        <v>1057</v>
      </c>
    </row>
    <row r="9669" spans="1:12" s="82" customFormat="1" ht="291.75" customHeight="1" x14ac:dyDescent="0.15">
      <c r="A9669" s="525"/>
      <c r="B9669" s="528"/>
      <c r="C9669" s="529"/>
      <c r="D9669" s="543"/>
      <c r="E9669" s="528"/>
      <c r="F9669" s="528"/>
      <c r="G9669" s="528"/>
      <c r="H9669" s="539" t="s">
        <v>56</v>
      </c>
      <c r="I9669" s="539"/>
      <c r="J9669" s="83" t="s">
        <v>166</v>
      </c>
      <c r="K9669" s="83" t="s">
        <v>9</v>
      </c>
      <c r="L9669" s="87">
        <v>400</v>
      </c>
    </row>
    <row r="9670" spans="1:12" s="82" customFormat="1" ht="24" customHeight="1" x14ac:dyDescent="0.15">
      <c r="A9670" s="525"/>
      <c r="B9670" s="86" t="s">
        <v>33</v>
      </c>
      <c r="C9670" s="85" t="s">
        <v>34</v>
      </c>
      <c r="D9670" s="85" t="s">
        <v>169</v>
      </c>
      <c r="E9670" s="85" t="s">
        <v>168</v>
      </c>
      <c r="F9670" s="527"/>
      <c r="G9670" s="527"/>
      <c r="H9670" s="539" t="s">
        <v>167</v>
      </c>
      <c r="I9670" s="539"/>
      <c r="J9670" s="528" t="s">
        <v>166</v>
      </c>
      <c r="K9670" s="528" t="s">
        <v>166</v>
      </c>
      <c r="L9670" s="540">
        <v>0</v>
      </c>
    </row>
    <row r="9671" spans="1:12" s="82" customFormat="1" ht="34.5" customHeight="1" x14ac:dyDescent="0.15">
      <c r="A9671" s="525"/>
      <c r="B9671" s="83" t="s">
        <v>386</v>
      </c>
      <c r="C9671" s="83" t="s">
        <v>596</v>
      </c>
      <c r="D9671" s="84">
        <v>43231</v>
      </c>
      <c r="E9671" s="83" t="s">
        <v>1094</v>
      </c>
      <c r="F9671" s="527"/>
      <c r="G9671" s="527"/>
      <c r="H9671" s="539"/>
      <c r="I9671" s="539"/>
      <c r="J9671" s="528"/>
      <c r="K9671" s="528"/>
      <c r="L9671" s="540"/>
    </row>
    <row r="9672" spans="1:12" s="82" customFormat="1" ht="24" customHeight="1" x14ac:dyDescent="0.15">
      <c r="A9672" s="525">
        <v>1824</v>
      </c>
      <c r="B9672" s="86" t="s">
        <v>23</v>
      </c>
      <c r="C9672" s="85" t="s">
        <v>24</v>
      </c>
      <c r="D9672" s="85" t="s">
        <v>175</v>
      </c>
      <c r="E9672" s="85" t="s">
        <v>174</v>
      </c>
      <c r="F9672" s="526" t="s">
        <v>18</v>
      </c>
      <c r="G9672" s="526"/>
      <c r="H9672" s="527"/>
      <c r="I9672" s="527"/>
      <c r="J9672" s="527"/>
      <c r="K9672" s="527"/>
      <c r="L9672" s="527"/>
    </row>
    <row r="9673" spans="1:12" s="82" customFormat="1" ht="26.25" customHeight="1" x14ac:dyDescent="0.15">
      <c r="A9673" s="525"/>
      <c r="B9673" s="528" t="s">
        <v>1093</v>
      </c>
      <c r="C9673" s="529" t="s">
        <v>1092</v>
      </c>
      <c r="D9673" s="543">
        <v>43337</v>
      </c>
      <c r="E9673" s="528" t="s">
        <v>188</v>
      </c>
      <c r="F9673" s="528" t="s">
        <v>1091</v>
      </c>
      <c r="G9673" s="528"/>
      <c r="H9673" s="539" t="s">
        <v>170</v>
      </c>
      <c r="I9673" s="539"/>
      <c r="J9673" s="83" t="s">
        <v>166</v>
      </c>
      <c r="K9673" s="83" t="s">
        <v>9</v>
      </c>
      <c r="L9673" s="87">
        <v>1095.69</v>
      </c>
    </row>
    <row r="9674" spans="1:12" s="82" customFormat="1" ht="408.95" customHeight="1" x14ac:dyDescent="0.15">
      <c r="A9674" s="525"/>
      <c r="B9674" s="528"/>
      <c r="C9674" s="529"/>
      <c r="D9674" s="543"/>
      <c r="E9674" s="528"/>
      <c r="F9674" s="528"/>
      <c r="G9674" s="528"/>
      <c r="H9674" s="539" t="s">
        <v>56</v>
      </c>
      <c r="I9674" s="539"/>
      <c r="J9674" s="528" t="s">
        <v>166</v>
      </c>
      <c r="K9674" s="528" t="s">
        <v>9</v>
      </c>
      <c r="L9674" s="540">
        <v>1450</v>
      </c>
    </row>
    <row r="9675" spans="1:12" s="82" customFormat="1" ht="40.35" customHeight="1" x14ac:dyDescent="0.15">
      <c r="A9675" s="525"/>
      <c r="B9675" s="528"/>
      <c r="C9675" s="529"/>
      <c r="D9675" s="543"/>
      <c r="E9675" s="528"/>
      <c r="F9675" s="528"/>
      <c r="G9675" s="528"/>
      <c r="H9675" s="539"/>
      <c r="I9675" s="539"/>
      <c r="J9675" s="528"/>
      <c r="K9675" s="528"/>
      <c r="L9675" s="540"/>
    </row>
    <row r="9676" spans="1:12" s="82" customFormat="1" ht="24" customHeight="1" x14ac:dyDescent="0.15">
      <c r="A9676" s="525"/>
      <c r="B9676" s="86" t="s">
        <v>33</v>
      </c>
      <c r="C9676" s="85" t="s">
        <v>34</v>
      </c>
      <c r="D9676" s="85" t="s">
        <v>169</v>
      </c>
      <c r="E9676" s="85" t="s">
        <v>168</v>
      </c>
      <c r="F9676" s="527"/>
      <c r="G9676" s="527"/>
      <c r="H9676" s="539" t="s">
        <v>167</v>
      </c>
      <c r="I9676" s="539"/>
      <c r="J9676" s="528" t="s">
        <v>166</v>
      </c>
      <c r="K9676" s="528" t="s">
        <v>166</v>
      </c>
      <c r="L9676" s="540">
        <v>0</v>
      </c>
    </row>
    <row r="9677" spans="1:12" s="82" customFormat="1" ht="34.5" customHeight="1" x14ac:dyDescent="0.15">
      <c r="A9677" s="525"/>
      <c r="B9677" s="83" t="s">
        <v>386</v>
      </c>
      <c r="C9677" s="83" t="s">
        <v>1091</v>
      </c>
      <c r="D9677" s="84">
        <v>43342</v>
      </c>
      <c r="E9677" s="83" t="s">
        <v>1090</v>
      </c>
      <c r="F9677" s="527"/>
      <c r="G9677" s="527"/>
      <c r="H9677" s="539"/>
      <c r="I9677" s="539"/>
      <c r="J9677" s="528"/>
      <c r="K9677" s="528"/>
      <c r="L9677" s="540"/>
    </row>
    <row r="9678" spans="1:12" s="82" customFormat="1" ht="24" customHeight="1" x14ac:dyDescent="0.15">
      <c r="A9678" s="525">
        <v>1825</v>
      </c>
      <c r="B9678" s="86" t="s">
        <v>23</v>
      </c>
      <c r="C9678" s="85" t="s">
        <v>24</v>
      </c>
      <c r="D9678" s="85" t="s">
        <v>175</v>
      </c>
      <c r="E9678" s="85" t="s">
        <v>174</v>
      </c>
      <c r="F9678" s="526" t="s">
        <v>18</v>
      </c>
      <c r="G9678" s="526"/>
      <c r="H9678" s="527"/>
      <c r="I9678" s="527"/>
      <c r="J9678" s="527"/>
      <c r="K9678" s="527"/>
      <c r="L9678" s="527"/>
    </row>
    <row r="9679" spans="1:12" s="82" customFormat="1" ht="26.25" customHeight="1" x14ac:dyDescent="0.15">
      <c r="A9679" s="525"/>
      <c r="B9679" s="528" t="s">
        <v>1089</v>
      </c>
      <c r="C9679" s="529" t="s">
        <v>1088</v>
      </c>
      <c r="D9679" s="543">
        <v>43273</v>
      </c>
      <c r="E9679" s="528" t="s">
        <v>178</v>
      </c>
      <c r="F9679" s="528" t="s">
        <v>1087</v>
      </c>
      <c r="G9679" s="528"/>
      <c r="H9679" s="539" t="s">
        <v>170</v>
      </c>
      <c r="I9679" s="539"/>
      <c r="J9679" s="83" t="s">
        <v>166</v>
      </c>
      <c r="K9679" s="83" t="s">
        <v>9</v>
      </c>
      <c r="L9679" s="87">
        <v>1112.51</v>
      </c>
    </row>
    <row r="9680" spans="1:12" s="82" customFormat="1" ht="134.25" customHeight="1" x14ac:dyDescent="0.15">
      <c r="A9680" s="525"/>
      <c r="B9680" s="528"/>
      <c r="C9680" s="529"/>
      <c r="D9680" s="543"/>
      <c r="E9680" s="528"/>
      <c r="F9680" s="528"/>
      <c r="G9680" s="528"/>
      <c r="H9680" s="539" t="s">
        <v>56</v>
      </c>
      <c r="I9680" s="539"/>
      <c r="J9680" s="83" t="s">
        <v>166</v>
      </c>
      <c r="K9680" s="83" t="s">
        <v>9</v>
      </c>
      <c r="L9680" s="87">
        <v>1181.19</v>
      </c>
    </row>
    <row r="9681" spans="1:12" s="82" customFormat="1" ht="24" customHeight="1" x14ac:dyDescent="0.15">
      <c r="A9681" s="525"/>
      <c r="B9681" s="86" t="s">
        <v>33</v>
      </c>
      <c r="C9681" s="85" t="s">
        <v>34</v>
      </c>
      <c r="D9681" s="85" t="s">
        <v>169</v>
      </c>
      <c r="E9681" s="85" t="s">
        <v>168</v>
      </c>
      <c r="F9681" s="527"/>
      <c r="G9681" s="527"/>
      <c r="H9681" s="539" t="s">
        <v>167</v>
      </c>
      <c r="I9681" s="539"/>
      <c r="J9681" s="528" t="s">
        <v>166</v>
      </c>
      <c r="K9681" s="528" t="s">
        <v>166</v>
      </c>
      <c r="L9681" s="540">
        <v>0</v>
      </c>
    </row>
    <row r="9682" spans="1:12" s="82" customFormat="1" ht="24" customHeight="1" x14ac:dyDescent="0.15">
      <c r="A9682" s="525"/>
      <c r="B9682" s="83" t="s">
        <v>269</v>
      </c>
      <c r="C9682" s="83" t="s">
        <v>1087</v>
      </c>
      <c r="D9682" s="84">
        <v>43278</v>
      </c>
      <c r="E9682" s="83" t="s">
        <v>592</v>
      </c>
      <c r="F9682" s="527"/>
      <c r="G9682" s="527"/>
      <c r="H9682" s="539"/>
      <c r="I9682" s="539"/>
      <c r="J9682" s="528"/>
      <c r="K9682" s="528"/>
      <c r="L9682" s="540"/>
    </row>
    <row r="9683" spans="1:12" s="82" customFormat="1" ht="24" customHeight="1" x14ac:dyDescent="0.15">
      <c r="A9683" s="525">
        <v>1826</v>
      </c>
      <c r="B9683" s="86" t="s">
        <v>23</v>
      </c>
      <c r="C9683" s="85" t="s">
        <v>24</v>
      </c>
      <c r="D9683" s="85" t="s">
        <v>175</v>
      </c>
      <c r="E9683" s="85" t="s">
        <v>174</v>
      </c>
      <c r="F9683" s="526" t="s">
        <v>18</v>
      </c>
      <c r="G9683" s="526"/>
      <c r="H9683" s="527"/>
      <c r="I9683" s="527"/>
      <c r="J9683" s="527"/>
      <c r="K9683" s="527"/>
      <c r="L9683" s="527"/>
    </row>
    <row r="9684" spans="1:12" s="82" customFormat="1" ht="26.25" customHeight="1" x14ac:dyDescent="0.15">
      <c r="A9684" s="525"/>
      <c r="B9684" s="528" t="s">
        <v>1086</v>
      </c>
      <c r="C9684" s="529" t="s">
        <v>1085</v>
      </c>
      <c r="D9684" s="543">
        <v>43349</v>
      </c>
      <c r="E9684" s="528" t="s">
        <v>1084</v>
      </c>
      <c r="F9684" s="528" t="s">
        <v>1083</v>
      </c>
      <c r="G9684" s="528"/>
      <c r="H9684" s="539" t="s">
        <v>170</v>
      </c>
      <c r="I9684" s="539"/>
      <c r="J9684" s="83" t="s">
        <v>166</v>
      </c>
      <c r="K9684" s="83" t="s">
        <v>9</v>
      </c>
      <c r="L9684" s="87">
        <v>829.57</v>
      </c>
    </row>
    <row r="9685" spans="1:12" s="82" customFormat="1" ht="291.75" customHeight="1" x14ac:dyDescent="0.15">
      <c r="A9685" s="525"/>
      <c r="B9685" s="528"/>
      <c r="C9685" s="529"/>
      <c r="D9685" s="543"/>
      <c r="E9685" s="528"/>
      <c r="F9685" s="528"/>
      <c r="G9685" s="528"/>
      <c r="H9685" s="539" t="s">
        <v>56</v>
      </c>
      <c r="I9685" s="539"/>
      <c r="J9685" s="83" t="s">
        <v>166</v>
      </c>
      <c r="K9685" s="83" t="s">
        <v>9</v>
      </c>
      <c r="L9685" s="87">
        <v>264.39999999999998</v>
      </c>
    </row>
    <row r="9686" spans="1:12" s="82" customFormat="1" ht="24" customHeight="1" x14ac:dyDescent="0.15">
      <c r="A9686" s="525"/>
      <c r="B9686" s="86" t="s">
        <v>33</v>
      </c>
      <c r="C9686" s="85" t="s">
        <v>34</v>
      </c>
      <c r="D9686" s="85" t="s">
        <v>169</v>
      </c>
      <c r="E9686" s="85" t="s">
        <v>168</v>
      </c>
      <c r="F9686" s="527"/>
      <c r="G9686" s="527"/>
      <c r="H9686" s="539" t="s">
        <v>167</v>
      </c>
      <c r="I9686" s="539"/>
      <c r="J9686" s="528" t="s">
        <v>166</v>
      </c>
      <c r="K9686" s="528" t="s">
        <v>9</v>
      </c>
      <c r="L9686" s="540">
        <v>535</v>
      </c>
    </row>
    <row r="9687" spans="1:12" s="82" customFormat="1" ht="24" customHeight="1" x14ac:dyDescent="0.15">
      <c r="A9687" s="525"/>
      <c r="B9687" s="83" t="s">
        <v>488</v>
      </c>
      <c r="C9687" s="83" t="s">
        <v>1083</v>
      </c>
      <c r="D9687" s="84">
        <v>43352</v>
      </c>
      <c r="E9687" s="83" t="s">
        <v>1082</v>
      </c>
      <c r="F9687" s="527"/>
      <c r="G9687" s="527"/>
      <c r="H9687" s="539"/>
      <c r="I9687" s="539"/>
      <c r="J9687" s="528"/>
      <c r="K9687" s="528"/>
      <c r="L9687" s="540"/>
    </row>
    <row r="9688" spans="1:12" s="82" customFormat="1" ht="24" customHeight="1" x14ac:dyDescent="0.15">
      <c r="A9688" s="525">
        <v>1827</v>
      </c>
      <c r="B9688" s="86" t="s">
        <v>23</v>
      </c>
      <c r="C9688" s="85" t="s">
        <v>24</v>
      </c>
      <c r="D9688" s="85" t="s">
        <v>175</v>
      </c>
      <c r="E9688" s="85" t="s">
        <v>174</v>
      </c>
      <c r="F9688" s="526" t="s">
        <v>18</v>
      </c>
      <c r="G9688" s="526"/>
      <c r="H9688" s="527"/>
      <c r="I9688" s="527"/>
      <c r="J9688" s="527"/>
      <c r="K9688" s="527"/>
      <c r="L9688" s="527"/>
    </row>
    <row r="9689" spans="1:12" s="82" customFormat="1" ht="26.25" customHeight="1" x14ac:dyDescent="0.15">
      <c r="A9689" s="525"/>
      <c r="B9689" s="528" t="s">
        <v>1081</v>
      </c>
      <c r="C9689" s="529" t="s">
        <v>1080</v>
      </c>
      <c r="D9689" s="543">
        <v>43193</v>
      </c>
      <c r="E9689" s="528" t="s">
        <v>204</v>
      </c>
      <c r="F9689" s="528" t="s">
        <v>1078</v>
      </c>
      <c r="G9689" s="528"/>
      <c r="H9689" s="539" t="s">
        <v>170</v>
      </c>
      <c r="I9689" s="539"/>
      <c r="J9689" s="83" t="s">
        <v>166</v>
      </c>
      <c r="K9689" s="83" t="s">
        <v>9</v>
      </c>
      <c r="L9689" s="87">
        <v>480</v>
      </c>
    </row>
    <row r="9690" spans="1:12" s="82" customFormat="1" ht="408.95" customHeight="1" x14ac:dyDescent="0.15">
      <c r="A9690" s="525"/>
      <c r="B9690" s="528"/>
      <c r="C9690" s="529"/>
      <c r="D9690" s="543"/>
      <c r="E9690" s="528"/>
      <c r="F9690" s="528"/>
      <c r="G9690" s="528"/>
      <c r="H9690" s="539" t="s">
        <v>56</v>
      </c>
      <c r="I9690" s="539"/>
      <c r="J9690" s="528" t="s">
        <v>166</v>
      </c>
      <c r="K9690" s="528" t="s">
        <v>9</v>
      </c>
      <c r="L9690" s="540">
        <v>1814.36</v>
      </c>
    </row>
    <row r="9691" spans="1:12" s="82" customFormat="1" ht="187.35" customHeight="1" x14ac:dyDescent="0.15">
      <c r="A9691" s="525"/>
      <c r="B9691" s="528"/>
      <c r="C9691" s="529"/>
      <c r="D9691" s="543"/>
      <c r="E9691" s="528"/>
      <c r="F9691" s="528"/>
      <c r="G9691" s="528"/>
      <c r="H9691" s="539"/>
      <c r="I9691" s="539"/>
      <c r="J9691" s="528"/>
      <c r="K9691" s="528"/>
      <c r="L9691" s="540"/>
    </row>
    <row r="9692" spans="1:12" s="82" customFormat="1" ht="24" customHeight="1" x14ac:dyDescent="0.15">
      <c r="A9692" s="525"/>
      <c r="B9692" s="86" t="s">
        <v>33</v>
      </c>
      <c r="C9692" s="85" t="s">
        <v>34</v>
      </c>
      <c r="D9692" s="85" t="s">
        <v>169</v>
      </c>
      <c r="E9692" s="85" t="s">
        <v>168</v>
      </c>
      <c r="F9692" s="527"/>
      <c r="G9692" s="527"/>
      <c r="H9692" s="539" t="s">
        <v>167</v>
      </c>
      <c r="I9692" s="539"/>
      <c r="J9692" s="528" t="s">
        <v>166</v>
      </c>
      <c r="K9692" s="528" t="s">
        <v>166</v>
      </c>
      <c r="L9692" s="540">
        <v>0</v>
      </c>
    </row>
    <row r="9693" spans="1:12" s="82" customFormat="1" ht="24" customHeight="1" x14ac:dyDescent="0.15">
      <c r="A9693" s="525"/>
      <c r="B9693" s="83" t="s">
        <v>1079</v>
      </c>
      <c r="C9693" s="83" t="s">
        <v>1078</v>
      </c>
      <c r="D9693" s="84">
        <v>43213</v>
      </c>
      <c r="E9693" s="83" t="s">
        <v>1077</v>
      </c>
      <c r="F9693" s="527"/>
      <c r="G9693" s="527"/>
      <c r="H9693" s="539"/>
      <c r="I9693" s="539"/>
      <c r="J9693" s="528"/>
      <c r="K9693" s="528"/>
      <c r="L9693" s="540"/>
    </row>
    <row r="9694" spans="1:12" s="82" customFormat="1" ht="24" customHeight="1" x14ac:dyDescent="0.15">
      <c r="A9694" s="525">
        <v>1828</v>
      </c>
      <c r="B9694" s="86" t="s">
        <v>23</v>
      </c>
      <c r="C9694" s="85" t="s">
        <v>24</v>
      </c>
      <c r="D9694" s="85" t="s">
        <v>175</v>
      </c>
      <c r="E9694" s="85" t="s">
        <v>174</v>
      </c>
      <c r="F9694" s="526" t="s">
        <v>18</v>
      </c>
      <c r="G9694" s="526"/>
      <c r="H9694" s="527"/>
      <c r="I9694" s="527"/>
      <c r="J9694" s="527"/>
      <c r="K9694" s="527"/>
      <c r="L9694" s="527"/>
    </row>
    <row r="9695" spans="1:12" s="82" customFormat="1" ht="26.25" customHeight="1" x14ac:dyDescent="0.15">
      <c r="A9695" s="525"/>
      <c r="B9695" s="528" t="s">
        <v>1076</v>
      </c>
      <c r="C9695" s="529" t="s">
        <v>1075</v>
      </c>
      <c r="D9695" s="543">
        <v>43366</v>
      </c>
      <c r="E9695" s="528" t="s">
        <v>1074</v>
      </c>
      <c r="F9695" s="528" t="s">
        <v>1073</v>
      </c>
      <c r="G9695" s="528"/>
      <c r="H9695" s="539" t="s">
        <v>170</v>
      </c>
      <c r="I9695" s="539"/>
      <c r="J9695" s="83" t="s">
        <v>166</v>
      </c>
      <c r="K9695" s="83" t="s">
        <v>9</v>
      </c>
      <c r="L9695" s="87">
        <v>412.24</v>
      </c>
    </row>
    <row r="9696" spans="1:12" s="82" customFormat="1" ht="408.95" customHeight="1" x14ac:dyDescent="0.15">
      <c r="A9696" s="525"/>
      <c r="B9696" s="528"/>
      <c r="C9696" s="529"/>
      <c r="D9696" s="543"/>
      <c r="E9696" s="528"/>
      <c r="F9696" s="528"/>
      <c r="G9696" s="528"/>
      <c r="H9696" s="539" t="s">
        <v>56</v>
      </c>
      <c r="I9696" s="539"/>
      <c r="J9696" s="528" t="s">
        <v>166</v>
      </c>
      <c r="K9696" s="528" t="s">
        <v>9</v>
      </c>
      <c r="L9696" s="540">
        <v>1724.04</v>
      </c>
    </row>
    <row r="9697" spans="1:12" s="82" customFormat="1" ht="82.35" customHeight="1" x14ac:dyDescent="0.15">
      <c r="A9697" s="525"/>
      <c r="B9697" s="528"/>
      <c r="C9697" s="529"/>
      <c r="D9697" s="543"/>
      <c r="E9697" s="528"/>
      <c r="F9697" s="528"/>
      <c r="G9697" s="528"/>
      <c r="H9697" s="539"/>
      <c r="I9697" s="539"/>
      <c r="J9697" s="528"/>
      <c r="K9697" s="528"/>
      <c r="L9697" s="540"/>
    </row>
    <row r="9698" spans="1:12" s="82" customFormat="1" ht="24" customHeight="1" x14ac:dyDescent="0.15">
      <c r="A9698" s="525"/>
      <c r="B9698" s="86" t="s">
        <v>33</v>
      </c>
      <c r="C9698" s="85" t="s">
        <v>34</v>
      </c>
      <c r="D9698" s="85" t="s">
        <v>169</v>
      </c>
      <c r="E9698" s="85" t="s">
        <v>168</v>
      </c>
      <c r="F9698" s="527"/>
      <c r="G9698" s="527"/>
      <c r="H9698" s="539" t="s">
        <v>167</v>
      </c>
      <c r="I9698" s="539"/>
      <c r="J9698" s="528" t="s">
        <v>166</v>
      </c>
      <c r="K9698" s="528" t="s">
        <v>9</v>
      </c>
      <c r="L9698" s="540">
        <v>100</v>
      </c>
    </row>
    <row r="9699" spans="1:12" s="82" customFormat="1" ht="24" customHeight="1" x14ac:dyDescent="0.15">
      <c r="A9699" s="525"/>
      <c r="B9699" s="83" t="s">
        <v>211</v>
      </c>
      <c r="C9699" s="83" t="s">
        <v>1073</v>
      </c>
      <c r="D9699" s="84">
        <v>43368</v>
      </c>
      <c r="E9699" s="83" t="s">
        <v>1072</v>
      </c>
      <c r="F9699" s="527"/>
      <c r="G9699" s="527"/>
      <c r="H9699" s="539"/>
      <c r="I9699" s="539"/>
      <c r="J9699" s="528"/>
      <c r="K9699" s="528"/>
      <c r="L9699" s="540"/>
    </row>
    <row r="9700" spans="1:12" s="82" customFormat="1" ht="24" customHeight="1" x14ac:dyDescent="0.15">
      <c r="A9700" s="525">
        <v>1829</v>
      </c>
      <c r="B9700" s="86" t="s">
        <v>23</v>
      </c>
      <c r="C9700" s="85" t="s">
        <v>24</v>
      </c>
      <c r="D9700" s="85" t="s">
        <v>175</v>
      </c>
      <c r="E9700" s="85" t="s">
        <v>174</v>
      </c>
      <c r="F9700" s="526" t="s">
        <v>18</v>
      </c>
      <c r="G9700" s="526"/>
      <c r="H9700" s="527"/>
      <c r="I9700" s="527"/>
      <c r="J9700" s="527"/>
      <c r="K9700" s="527"/>
      <c r="L9700" s="527"/>
    </row>
    <row r="9701" spans="1:12" s="82" customFormat="1" ht="26.25" customHeight="1" x14ac:dyDescent="0.15">
      <c r="A9701" s="525"/>
      <c r="B9701" s="528" t="s">
        <v>1068</v>
      </c>
      <c r="C9701" s="529" t="s">
        <v>1071</v>
      </c>
      <c r="D9701" s="543">
        <v>43289</v>
      </c>
      <c r="E9701" s="528" t="s">
        <v>876</v>
      </c>
      <c r="F9701" s="528" t="s">
        <v>1070</v>
      </c>
      <c r="G9701" s="528"/>
      <c r="H9701" s="539" t="s">
        <v>170</v>
      </c>
      <c r="I9701" s="539"/>
      <c r="J9701" s="83" t="s">
        <v>166</v>
      </c>
      <c r="K9701" s="83" t="s">
        <v>9</v>
      </c>
      <c r="L9701" s="87">
        <v>1774</v>
      </c>
    </row>
    <row r="9702" spans="1:12" s="82" customFormat="1" ht="71.25" customHeight="1" x14ac:dyDescent="0.15">
      <c r="A9702" s="525"/>
      <c r="B9702" s="528"/>
      <c r="C9702" s="529"/>
      <c r="D9702" s="543"/>
      <c r="E9702" s="528"/>
      <c r="F9702" s="528"/>
      <c r="G9702" s="528"/>
      <c r="H9702" s="539" t="s">
        <v>56</v>
      </c>
      <c r="I9702" s="539"/>
      <c r="J9702" s="83" t="s">
        <v>166</v>
      </c>
      <c r="K9702" s="83" t="s">
        <v>9</v>
      </c>
      <c r="L9702" s="87">
        <v>684.4</v>
      </c>
    </row>
    <row r="9703" spans="1:12" s="82" customFormat="1" ht="24" customHeight="1" x14ac:dyDescent="0.15">
      <c r="A9703" s="525"/>
      <c r="B9703" s="86" t="s">
        <v>33</v>
      </c>
      <c r="C9703" s="85" t="s">
        <v>34</v>
      </c>
      <c r="D9703" s="85" t="s">
        <v>169</v>
      </c>
      <c r="E9703" s="85" t="s">
        <v>168</v>
      </c>
      <c r="F9703" s="527"/>
      <c r="G9703" s="527"/>
      <c r="H9703" s="539" t="s">
        <v>167</v>
      </c>
      <c r="I9703" s="539"/>
      <c r="J9703" s="528" t="s">
        <v>166</v>
      </c>
      <c r="K9703" s="528" t="s">
        <v>166</v>
      </c>
      <c r="L9703" s="540">
        <v>0</v>
      </c>
    </row>
    <row r="9704" spans="1:12" s="82" customFormat="1" ht="24" customHeight="1" x14ac:dyDescent="0.15">
      <c r="A9704" s="525"/>
      <c r="B9704" s="83" t="s">
        <v>211</v>
      </c>
      <c r="C9704" s="83" t="s">
        <v>1070</v>
      </c>
      <c r="D9704" s="84">
        <v>43295</v>
      </c>
      <c r="E9704" s="83" t="s">
        <v>1069</v>
      </c>
      <c r="F9704" s="527"/>
      <c r="G9704" s="527"/>
      <c r="H9704" s="539"/>
      <c r="I9704" s="539"/>
      <c r="J9704" s="528"/>
      <c r="K9704" s="528"/>
      <c r="L9704" s="540"/>
    </row>
    <row r="9705" spans="1:12" s="82" customFormat="1" ht="24" customHeight="1" x14ac:dyDescent="0.15">
      <c r="A9705" s="525">
        <v>1830</v>
      </c>
      <c r="B9705" s="86" t="s">
        <v>23</v>
      </c>
      <c r="C9705" s="85" t="s">
        <v>24</v>
      </c>
      <c r="D9705" s="85" t="s">
        <v>175</v>
      </c>
      <c r="E9705" s="85" t="s">
        <v>174</v>
      </c>
      <c r="F9705" s="526" t="s">
        <v>18</v>
      </c>
      <c r="G9705" s="526"/>
      <c r="H9705" s="527"/>
      <c r="I9705" s="527"/>
      <c r="J9705" s="527"/>
      <c r="K9705" s="527"/>
      <c r="L9705" s="527"/>
    </row>
    <row r="9706" spans="1:12" s="82" customFormat="1" ht="26.25" customHeight="1" x14ac:dyDescent="0.15">
      <c r="A9706" s="525"/>
      <c r="B9706" s="528" t="s">
        <v>1068</v>
      </c>
      <c r="C9706" s="529" t="s">
        <v>1067</v>
      </c>
      <c r="D9706" s="543">
        <v>43366</v>
      </c>
      <c r="E9706" s="528" t="s">
        <v>417</v>
      </c>
      <c r="F9706" s="528" t="s">
        <v>1066</v>
      </c>
      <c r="G9706" s="528"/>
      <c r="H9706" s="539" t="s">
        <v>170</v>
      </c>
      <c r="I9706" s="539"/>
      <c r="J9706" s="83" t="s">
        <v>166</v>
      </c>
      <c r="K9706" s="83" t="s">
        <v>9</v>
      </c>
      <c r="L9706" s="87">
        <v>1303</v>
      </c>
    </row>
    <row r="9707" spans="1:12" s="82" customFormat="1" ht="323.25" customHeight="1" x14ac:dyDescent="0.15">
      <c r="A9707" s="525"/>
      <c r="B9707" s="528"/>
      <c r="C9707" s="529"/>
      <c r="D9707" s="543"/>
      <c r="E9707" s="528"/>
      <c r="F9707" s="528"/>
      <c r="G9707" s="528"/>
      <c r="H9707" s="539" t="s">
        <v>56</v>
      </c>
      <c r="I9707" s="539"/>
      <c r="J9707" s="83" t="s">
        <v>166</v>
      </c>
      <c r="K9707" s="83" t="s">
        <v>166</v>
      </c>
      <c r="L9707" s="87">
        <v>0</v>
      </c>
    </row>
    <row r="9708" spans="1:12" s="82" customFormat="1" ht="24" customHeight="1" x14ac:dyDescent="0.15">
      <c r="A9708" s="525"/>
      <c r="B9708" s="86" t="s">
        <v>33</v>
      </c>
      <c r="C9708" s="85" t="s">
        <v>34</v>
      </c>
      <c r="D9708" s="85" t="s">
        <v>169</v>
      </c>
      <c r="E9708" s="85" t="s">
        <v>168</v>
      </c>
      <c r="F9708" s="527"/>
      <c r="G9708" s="527"/>
      <c r="H9708" s="539" t="s">
        <v>167</v>
      </c>
      <c r="I9708" s="539"/>
      <c r="J9708" s="528" t="s">
        <v>166</v>
      </c>
      <c r="K9708" s="528" t="s">
        <v>166</v>
      </c>
      <c r="L9708" s="540">
        <v>0</v>
      </c>
    </row>
    <row r="9709" spans="1:12" s="82" customFormat="1" ht="24" customHeight="1" x14ac:dyDescent="0.15">
      <c r="A9709" s="525"/>
      <c r="B9709" s="83" t="s">
        <v>211</v>
      </c>
      <c r="C9709" s="83" t="s">
        <v>1066</v>
      </c>
      <c r="D9709" s="84">
        <v>43373</v>
      </c>
      <c r="E9709" s="83" t="s">
        <v>1065</v>
      </c>
      <c r="F9709" s="527"/>
      <c r="G9709" s="527"/>
      <c r="H9709" s="539"/>
      <c r="I9709" s="539"/>
      <c r="J9709" s="528"/>
      <c r="K9709" s="528"/>
      <c r="L9709" s="540"/>
    </row>
    <row r="9710" spans="1:12" s="82" customFormat="1" ht="24" customHeight="1" x14ac:dyDescent="0.15">
      <c r="A9710" s="525">
        <v>1831</v>
      </c>
      <c r="B9710" s="86" t="s">
        <v>23</v>
      </c>
      <c r="C9710" s="85" t="s">
        <v>24</v>
      </c>
      <c r="D9710" s="85" t="s">
        <v>175</v>
      </c>
      <c r="E9710" s="85" t="s">
        <v>174</v>
      </c>
      <c r="F9710" s="526" t="s">
        <v>18</v>
      </c>
      <c r="G9710" s="526"/>
      <c r="H9710" s="527"/>
      <c r="I9710" s="527"/>
      <c r="J9710" s="527"/>
      <c r="K9710" s="527"/>
      <c r="L9710" s="527"/>
    </row>
    <row r="9711" spans="1:12" s="82" customFormat="1" ht="26.25" customHeight="1" x14ac:dyDescent="0.15">
      <c r="A9711" s="525"/>
      <c r="B9711" s="528" t="s">
        <v>1064</v>
      </c>
      <c r="C9711" s="529" t="s">
        <v>1063</v>
      </c>
      <c r="D9711" s="543">
        <v>43249</v>
      </c>
      <c r="E9711" s="528" t="s">
        <v>740</v>
      </c>
      <c r="F9711" s="528" t="s">
        <v>1061</v>
      </c>
      <c r="G9711" s="528"/>
      <c r="H9711" s="539" t="s">
        <v>170</v>
      </c>
      <c r="I9711" s="539"/>
      <c r="J9711" s="83" t="s">
        <v>166</v>
      </c>
      <c r="K9711" s="83" t="s">
        <v>166</v>
      </c>
      <c r="L9711" s="87">
        <v>0</v>
      </c>
    </row>
    <row r="9712" spans="1:12" s="82" customFormat="1" ht="155.25" customHeight="1" x14ac:dyDescent="0.15">
      <c r="A9712" s="525"/>
      <c r="B9712" s="528"/>
      <c r="C9712" s="529"/>
      <c r="D9712" s="543"/>
      <c r="E9712" s="528"/>
      <c r="F9712" s="528"/>
      <c r="G9712" s="528"/>
      <c r="H9712" s="539" t="s">
        <v>56</v>
      </c>
      <c r="I9712" s="539"/>
      <c r="J9712" s="83" t="s">
        <v>166</v>
      </c>
      <c r="K9712" s="83" t="s">
        <v>166</v>
      </c>
      <c r="L9712" s="87">
        <v>0</v>
      </c>
    </row>
    <row r="9713" spans="1:12" s="82" customFormat="1" ht="24" customHeight="1" x14ac:dyDescent="0.15">
      <c r="A9713" s="525"/>
      <c r="B9713" s="86" t="s">
        <v>33</v>
      </c>
      <c r="C9713" s="85" t="s">
        <v>34</v>
      </c>
      <c r="D9713" s="85" t="s">
        <v>169</v>
      </c>
      <c r="E9713" s="85" t="s">
        <v>168</v>
      </c>
      <c r="F9713" s="527"/>
      <c r="G9713" s="527"/>
      <c r="H9713" s="539" t="s">
        <v>167</v>
      </c>
      <c r="I9713" s="539"/>
      <c r="J9713" s="528" t="s">
        <v>166</v>
      </c>
      <c r="K9713" s="528" t="s">
        <v>9</v>
      </c>
      <c r="L9713" s="540">
        <v>400</v>
      </c>
    </row>
    <row r="9714" spans="1:12" s="82" customFormat="1" ht="34.5" customHeight="1" x14ac:dyDescent="0.15">
      <c r="A9714" s="525"/>
      <c r="B9714" s="83" t="s">
        <v>1062</v>
      </c>
      <c r="C9714" s="83" t="s">
        <v>1061</v>
      </c>
      <c r="D9714" s="84">
        <v>43253</v>
      </c>
      <c r="E9714" s="83" t="s">
        <v>1060</v>
      </c>
      <c r="F9714" s="527"/>
      <c r="G9714" s="527"/>
      <c r="H9714" s="539"/>
      <c r="I9714" s="539"/>
      <c r="J9714" s="528"/>
      <c r="K9714" s="528"/>
      <c r="L9714" s="540"/>
    </row>
    <row r="9715" spans="1:12" s="82" customFormat="1" ht="24" customHeight="1" x14ac:dyDescent="0.15">
      <c r="A9715" s="525">
        <v>1832</v>
      </c>
      <c r="B9715" s="86" t="s">
        <v>23</v>
      </c>
      <c r="C9715" s="85" t="s">
        <v>24</v>
      </c>
      <c r="D9715" s="85" t="s">
        <v>175</v>
      </c>
      <c r="E9715" s="85" t="s">
        <v>174</v>
      </c>
      <c r="F9715" s="526" t="s">
        <v>18</v>
      </c>
      <c r="G9715" s="526"/>
      <c r="H9715" s="527"/>
      <c r="I9715" s="527"/>
      <c r="J9715" s="527"/>
      <c r="K9715" s="527"/>
      <c r="L9715" s="527"/>
    </row>
    <row r="9716" spans="1:12" s="82" customFormat="1" ht="26.25" customHeight="1" x14ac:dyDescent="0.15">
      <c r="A9716" s="525"/>
      <c r="B9716" s="528" t="s">
        <v>1059</v>
      </c>
      <c r="C9716" s="529" t="s">
        <v>1058</v>
      </c>
      <c r="D9716" s="543">
        <v>43275</v>
      </c>
      <c r="E9716" s="528" t="s">
        <v>1057</v>
      </c>
      <c r="F9716" s="528" t="s">
        <v>1056</v>
      </c>
      <c r="G9716" s="528"/>
      <c r="H9716" s="539" t="s">
        <v>170</v>
      </c>
      <c r="I9716" s="539"/>
      <c r="J9716" s="83" t="s">
        <v>166</v>
      </c>
      <c r="K9716" s="83" t="s">
        <v>9</v>
      </c>
      <c r="L9716" s="87">
        <v>883.45</v>
      </c>
    </row>
    <row r="9717" spans="1:12" s="82" customFormat="1" ht="408.95" customHeight="1" x14ac:dyDescent="0.15">
      <c r="A9717" s="525"/>
      <c r="B9717" s="528"/>
      <c r="C9717" s="529"/>
      <c r="D9717" s="543"/>
      <c r="E9717" s="528"/>
      <c r="F9717" s="528"/>
      <c r="G9717" s="528"/>
      <c r="H9717" s="539" t="s">
        <v>56</v>
      </c>
      <c r="I9717" s="539"/>
      <c r="J9717" s="528" t="s">
        <v>166</v>
      </c>
      <c r="K9717" s="528" t="s">
        <v>9</v>
      </c>
      <c r="L9717" s="540">
        <v>8475.01</v>
      </c>
    </row>
    <row r="9718" spans="1:12" s="82" customFormat="1" ht="313.35000000000002" customHeight="1" x14ac:dyDescent="0.15">
      <c r="A9718" s="525"/>
      <c r="B9718" s="528"/>
      <c r="C9718" s="529"/>
      <c r="D9718" s="543"/>
      <c r="E9718" s="528"/>
      <c r="F9718" s="528"/>
      <c r="G9718" s="528"/>
      <c r="H9718" s="539"/>
      <c r="I9718" s="539"/>
      <c r="J9718" s="528"/>
      <c r="K9718" s="528"/>
      <c r="L9718" s="540"/>
    </row>
    <row r="9719" spans="1:12" s="82" customFormat="1" ht="24" customHeight="1" x14ac:dyDescent="0.15">
      <c r="A9719" s="525"/>
      <c r="B9719" s="86" t="s">
        <v>33</v>
      </c>
      <c r="C9719" s="85" t="s">
        <v>34</v>
      </c>
      <c r="D9719" s="85" t="s">
        <v>169</v>
      </c>
      <c r="E9719" s="85" t="s">
        <v>168</v>
      </c>
      <c r="F9719" s="527"/>
      <c r="G9719" s="527"/>
      <c r="H9719" s="539" t="s">
        <v>167</v>
      </c>
      <c r="I9719" s="539"/>
      <c r="J9719" s="528" t="s">
        <v>166</v>
      </c>
      <c r="K9719" s="528" t="s">
        <v>9</v>
      </c>
      <c r="L9719" s="540">
        <v>150</v>
      </c>
    </row>
    <row r="9720" spans="1:12" s="82" customFormat="1" ht="24" customHeight="1" x14ac:dyDescent="0.15">
      <c r="A9720" s="525"/>
      <c r="B9720" s="83" t="s">
        <v>232</v>
      </c>
      <c r="C9720" s="83" t="s">
        <v>1056</v>
      </c>
      <c r="D9720" s="84">
        <v>43286</v>
      </c>
      <c r="E9720" s="83" t="s">
        <v>1055</v>
      </c>
      <c r="F9720" s="527"/>
      <c r="G9720" s="527"/>
      <c r="H9720" s="539"/>
      <c r="I9720" s="539"/>
      <c r="J9720" s="528"/>
      <c r="K9720" s="528"/>
      <c r="L9720" s="540"/>
    </row>
    <row r="9721" spans="1:12" s="82" customFormat="1" ht="24" customHeight="1" x14ac:dyDescent="0.15">
      <c r="A9721" s="525">
        <v>1833</v>
      </c>
      <c r="B9721" s="86" t="s">
        <v>23</v>
      </c>
      <c r="C9721" s="85" t="s">
        <v>24</v>
      </c>
      <c r="D9721" s="85" t="s">
        <v>175</v>
      </c>
      <c r="E9721" s="85" t="s">
        <v>174</v>
      </c>
      <c r="F9721" s="526" t="s">
        <v>18</v>
      </c>
      <c r="G9721" s="526"/>
      <c r="H9721" s="527"/>
      <c r="I9721" s="527"/>
      <c r="J9721" s="527"/>
      <c r="K9721" s="527"/>
      <c r="L9721" s="527"/>
    </row>
    <row r="9722" spans="1:12" s="82" customFormat="1" ht="26.25" customHeight="1" x14ac:dyDescent="0.15">
      <c r="A9722" s="525"/>
      <c r="B9722" s="528" t="s">
        <v>1051</v>
      </c>
      <c r="C9722" s="529" t="s">
        <v>1054</v>
      </c>
      <c r="D9722" s="543">
        <v>43270</v>
      </c>
      <c r="E9722" s="528" t="s">
        <v>1053</v>
      </c>
      <c r="F9722" s="528" t="s">
        <v>1052</v>
      </c>
      <c r="G9722" s="528"/>
      <c r="H9722" s="539" t="s">
        <v>170</v>
      </c>
      <c r="I9722" s="539"/>
      <c r="J9722" s="83" t="s">
        <v>166</v>
      </c>
      <c r="K9722" s="83" t="s">
        <v>9</v>
      </c>
      <c r="L9722" s="87">
        <v>619.32000000000005</v>
      </c>
    </row>
    <row r="9723" spans="1:12" s="82" customFormat="1" ht="408.95" customHeight="1" x14ac:dyDescent="0.15">
      <c r="A9723" s="525"/>
      <c r="B9723" s="528"/>
      <c r="C9723" s="529"/>
      <c r="D9723" s="543"/>
      <c r="E9723" s="528"/>
      <c r="F9723" s="528"/>
      <c r="G9723" s="528"/>
      <c r="H9723" s="539" t="s">
        <v>56</v>
      </c>
      <c r="I9723" s="539"/>
      <c r="J9723" s="528" t="s">
        <v>166</v>
      </c>
      <c r="K9723" s="528" t="s">
        <v>9</v>
      </c>
      <c r="L9723" s="540">
        <v>839.18</v>
      </c>
    </row>
    <row r="9724" spans="1:12" s="82" customFormat="1" ht="82.35" customHeight="1" x14ac:dyDescent="0.15">
      <c r="A9724" s="525"/>
      <c r="B9724" s="528"/>
      <c r="C9724" s="529"/>
      <c r="D9724" s="543"/>
      <c r="E9724" s="528"/>
      <c r="F9724" s="528"/>
      <c r="G9724" s="528"/>
      <c r="H9724" s="539"/>
      <c r="I9724" s="539"/>
      <c r="J9724" s="528"/>
      <c r="K9724" s="528"/>
      <c r="L9724" s="540"/>
    </row>
    <row r="9725" spans="1:12" s="82" customFormat="1" ht="24" customHeight="1" x14ac:dyDescent="0.15">
      <c r="A9725" s="525"/>
      <c r="B9725" s="86" t="s">
        <v>33</v>
      </c>
      <c r="C9725" s="85" t="s">
        <v>34</v>
      </c>
      <c r="D9725" s="85" t="s">
        <v>169</v>
      </c>
      <c r="E9725" s="85" t="s">
        <v>168</v>
      </c>
      <c r="F9725" s="527"/>
      <c r="G9725" s="527"/>
      <c r="H9725" s="539" t="s">
        <v>167</v>
      </c>
      <c r="I9725" s="539"/>
      <c r="J9725" s="528" t="s">
        <v>166</v>
      </c>
      <c r="K9725" s="528" t="s">
        <v>9</v>
      </c>
      <c r="L9725" s="540">
        <v>446.66</v>
      </c>
    </row>
    <row r="9726" spans="1:12" s="82" customFormat="1" ht="24" customHeight="1" x14ac:dyDescent="0.15">
      <c r="A9726" s="525"/>
      <c r="B9726" s="83" t="s">
        <v>1049</v>
      </c>
      <c r="C9726" s="83" t="s">
        <v>1052</v>
      </c>
      <c r="D9726" s="84">
        <v>43274</v>
      </c>
      <c r="E9726" s="83" t="s">
        <v>874</v>
      </c>
      <c r="F9726" s="527"/>
      <c r="G9726" s="527"/>
      <c r="H9726" s="539"/>
      <c r="I9726" s="539"/>
      <c r="J9726" s="528"/>
      <c r="K9726" s="528"/>
      <c r="L9726" s="540"/>
    </row>
    <row r="9727" spans="1:12" s="82" customFormat="1" ht="24" customHeight="1" x14ac:dyDescent="0.15">
      <c r="A9727" s="525">
        <v>1834</v>
      </c>
      <c r="B9727" s="86" t="s">
        <v>23</v>
      </c>
      <c r="C9727" s="85" t="s">
        <v>24</v>
      </c>
      <c r="D9727" s="85" t="s">
        <v>175</v>
      </c>
      <c r="E9727" s="85" t="s">
        <v>174</v>
      </c>
      <c r="F9727" s="526" t="s">
        <v>18</v>
      </c>
      <c r="G9727" s="526"/>
      <c r="H9727" s="527"/>
      <c r="I9727" s="527"/>
      <c r="J9727" s="527"/>
      <c r="K9727" s="527"/>
      <c r="L9727" s="527"/>
    </row>
    <row r="9728" spans="1:12" s="82" customFormat="1" ht="26.25" customHeight="1" x14ac:dyDescent="0.15">
      <c r="A9728" s="525"/>
      <c r="B9728" s="528" t="s">
        <v>1051</v>
      </c>
      <c r="C9728" s="529" t="s">
        <v>1050</v>
      </c>
      <c r="D9728" s="543">
        <v>43355</v>
      </c>
      <c r="E9728" s="528" t="s">
        <v>325</v>
      </c>
      <c r="F9728" s="528" t="s">
        <v>1048</v>
      </c>
      <c r="G9728" s="528"/>
      <c r="H9728" s="539" t="s">
        <v>170</v>
      </c>
      <c r="I9728" s="539"/>
      <c r="J9728" s="83" t="s">
        <v>166</v>
      </c>
      <c r="K9728" s="83" t="s">
        <v>9</v>
      </c>
      <c r="L9728" s="87">
        <v>695</v>
      </c>
    </row>
    <row r="9729" spans="1:12" s="82" customFormat="1" ht="408.95" customHeight="1" x14ac:dyDescent="0.15">
      <c r="A9729" s="525"/>
      <c r="B9729" s="528"/>
      <c r="C9729" s="529"/>
      <c r="D9729" s="543"/>
      <c r="E9729" s="528"/>
      <c r="F9729" s="528"/>
      <c r="G9729" s="528"/>
      <c r="H9729" s="539" t="s">
        <v>56</v>
      </c>
      <c r="I9729" s="539"/>
      <c r="J9729" s="528" t="s">
        <v>166</v>
      </c>
      <c r="K9729" s="528" t="s">
        <v>9</v>
      </c>
      <c r="L9729" s="540">
        <v>161</v>
      </c>
    </row>
    <row r="9730" spans="1:12" s="82" customFormat="1" ht="19.350000000000001" customHeight="1" x14ac:dyDescent="0.15">
      <c r="A9730" s="525"/>
      <c r="B9730" s="528"/>
      <c r="C9730" s="529"/>
      <c r="D9730" s="543"/>
      <c r="E9730" s="528"/>
      <c r="F9730" s="528"/>
      <c r="G9730" s="528"/>
      <c r="H9730" s="539"/>
      <c r="I9730" s="539"/>
      <c r="J9730" s="528"/>
      <c r="K9730" s="528"/>
      <c r="L9730" s="540"/>
    </row>
    <row r="9731" spans="1:12" s="82" customFormat="1" ht="24" customHeight="1" x14ac:dyDescent="0.15">
      <c r="A9731" s="525"/>
      <c r="B9731" s="86" t="s">
        <v>33</v>
      </c>
      <c r="C9731" s="85" t="s">
        <v>34</v>
      </c>
      <c r="D9731" s="85" t="s">
        <v>169</v>
      </c>
      <c r="E9731" s="85" t="s">
        <v>168</v>
      </c>
      <c r="F9731" s="527"/>
      <c r="G9731" s="527"/>
      <c r="H9731" s="539" t="s">
        <v>167</v>
      </c>
      <c r="I9731" s="539"/>
      <c r="J9731" s="528" t="s">
        <v>166</v>
      </c>
      <c r="K9731" s="528" t="s">
        <v>9</v>
      </c>
      <c r="L9731" s="540">
        <v>495</v>
      </c>
    </row>
    <row r="9732" spans="1:12" s="82" customFormat="1" ht="24" customHeight="1" x14ac:dyDescent="0.15">
      <c r="A9732" s="525"/>
      <c r="B9732" s="83" t="s">
        <v>1049</v>
      </c>
      <c r="C9732" s="83" t="s">
        <v>1048</v>
      </c>
      <c r="D9732" s="84">
        <v>43357</v>
      </c>
      <c r="E9732" s="83" t="s">
        <v>1047</v>
      </c>
      <c r="F9732" s="527"/>
      <c r="G9732" s="527"/>
      <c r="H9732" s="539"/>
      <c r="I9732" s="539"/>
      <c r="J9732" s="528"/>
      <c r="K9732" s="528"/>
      <c r="L9732" s="540"/>
    </row>
    <row r="9733" spans="1:12" s="82" customFormat="1" ht="24" customHeight="1" x14ac:dyDescent="0.15">
      <c r="A9733" s="525">
        <v>1835</v>
      </c>
      <c r="B9733" s="86" t="s">
        <v>23</v>
      </c>
      <c r="C9733" s="85" t="s">
        <v>24</v>
      </c>
      <c r="D9733" s="85" t="s">
        <v>175</v>
      </c>
      <c r="E9733" s="85" t="s">
        <v>174</v>
      </c>
      <c r="F9733" s="526" t="s">
        <v>18</v>
      </c>
      <c r="G9733" s="526"/>
      <c r="H9733" s="527"/>
      <c r="I9733" s="527"/>
      <c r="J9733" s="527"/>
      <c r="K9733" s="527"/>
      <c r="L9733" s="527"/>
    </row>
    <row r="9734" spans="1:12" s="82" customFormat="1" ht="26.25" customHeight="1" x14ac:dyDescent="0.15">
      <c r="A9734" s="525"/>
      <c r="B9734" s="528" t="s">
        <v>1046</v>
      </c>
      <c r="C9734" s="529" t="s">
        <v>1045</v>
      </c>
      <c r="D9734" s="543">
        <v>43265</v>
      </c>
      <c r="E9734" s="528" t="s">
        <v>417</v>
      </c>
      <c r="F9734" s="528" t="s">
        <v>1044</v>
      </c>
      <c r="G9734" s="528"/>
      <c r="H9734" s="539" t="s">
        <v>170</v>
      </c>
      <c r="I9734" s="539"/>
      <c r="J9734" s="83" t="s">
        <v>166</v>
      </c>
      <c r="K9734" s="83" t="s">
        <v>9</v>
      </c>
      <c r="L9734" s="87">
        <v>627.16999999999996</v>
      </c>
    </row>
    <row r="9735" spans="1:12" s="82" customFormat="1" ht="408.95" customHeight="1" x14ac:dyDescent="0.15">
      <c r="A9735" s="525"/>
      <c r="B9735" s="528"/>
      <c r="C9735" s="529"/>
      <c r="D9735" s="543"/>
      <c r="E9735" s="528"/>
      <c r="F9735" s="528"/>
      <c r="G9735" s="528"/>
      <c r="H9735" s="539" t="s">
        <v>56</v>
      </c>
      <c r="I9735" s="539"/>
      <c r="J9735" s="528" t="s">
        <v>166</v>
      </c>
      <c r="K9735" s="528" t="s">
        <v>9</v>
      </c>
      <c r="L9735" s="540">
        <v>412.42</v>
      </c>
    </row>
    <row r="9736" spans="1:12" s="82" customFormat="1" ht="376.35" customHeight="1" x14ac:dyDescent="0.15">
      <c r="A9736" s="525"/>
      <c r="B9736" s="528"/>
      <c r="C9736" s="529"/>
      <c r="D9736" s="543"/>
      <c r="E9736" s="528"/>
      <c r="F9736" s="528"/>
      <c r="G9736" s="528"/>
      <c r="H9736" s="539"/>
      <c r="I9736" s="539"/>
      <c r="J9736" s="528"/>
      <c r="K9736" s="528"/>
      <c r="L9736" s="540"/>
    </row>
    <row r="9737" spans="1:12" s="82" customFormat="1" ht="24" customHeight="1" x14ac:dyDescent="0.15">
      <c r="A9737" s="525"/>
      <c r="B9737" s="86" t="s">
        <v>33</v>
      </c>
      <c r="C9737" s="85" t="s">
        <v>34</v>
      </c>
      <c r="D9737" s="85" t="s">
        <v>169</v>
      </c>
      <c r="E9737" s="85" t="s">
        <v>168</v>
      </c>
      <c r="F9737" s="527"/>
      <c r="G9737" s="527"/>
      <c r="H9737" s="539" t="s">
        <v>167</v>
      </c>
      <c r="I9737" s="539"/>
      <c r="J9737" s="528" t="s">
        <v>166</v>
      </c>
      <c r="K9737" s="528" t="s">
        <v>9</v>
      </c>
      <c r="L9737" s="540">
        <v>31.01</v>
      </c>
    </row>
    <row r="9738" spans="1:12" s="82" customFormat="1" ht="24" customHeight="1" x14ac:dyDescent="0.15">
      <c r="A9738" s="525"/>
      <c r="B9738" s="83" t="s">
        <v>211</v>
      </c>
      <c r="C9738" s="83" t="s">
        <v>1044</v>
      </c>
      <c r="D9738" s="84">
        <v>43268</v>
      </c>
      <c r="E9738" s="83" t="s">
        <v>1043</v>
      </c>
      <c r="F9738" s="527"/>
      <c r="G9738" s="527"/>
      <c r="H9738" s="539"/>
      <c r="I9738" s="539"/>
      <c r="J9738" s="528"/>
      <c r="K9738" s="528"/>
      <c r="L9738" s="540"/>
    </row>
    <row r="9739" spans="1:12" s="82" customFormat="1" ht="24" customHeight="1" x14ac:dyDescent="0.15">
      <c r="A9739" s="525">
        <v>1836</v>
      </c>
      <c r="B9739" s="86" t="s">
        <v>23</v>
      </c>
      <c r="C9739" s="85" t="s">
        <v>24</v>
      </c>
      <c r="D9739" s="85" t="s">
        <v>175</v>
      </c>
      <c r="E9739" s="85" t="s">
        <v>174</v>
      </c>
      <c r="F9739" s="526" t="s">
        <v>18</v>
      </c>
      <c r="G9739" s="526"/>
      <c r="H9739" s="527"/>
      <c r="I9739" s="527"/>
      <c r="J9739" s="527"/>
      <c r="K9739" s="527"/>
      <c r="L9739" s="527"/>
    </row>
    <row r="9740" spans="1:12" s="82" customFormat="1" ht="26.25" customHeight="1" x14ac:dyDescent="0.15">
      <c r="A9740" s="525"/>
      <c r="B9740" s="528" t="s">
        <v>1039</v>
      </c>
      <c r="C9740" s="528" t="s">
        <v>1042</v>
      </c>
      <c r="D9740" s="543">
        <v>43271</v>
      </c>
      <c r="E9740" s="528" t="s">
        <v>689</v>
      </c>
      <c r="F9740" s="528" t="s">
        <v>1041</v>
      </c>
      <c r="G9740" s="528"/>
      <c r="H9740" s="539" t="s">
        <v>170</v>
      </c>
      <c r="I9740" s="539"/>
      <c r="J9740" s="83" t="s">
        <v>166</v>
      </c>
      <c r="K9740" s="83" t="s">
        <v>9</v>
      </c>
      <c r="L9740" s="87">
        <v>160.38</v>
      </c>
    </row>
    <row r="9741" spans="1:12" s="82" customFormat="1" ht="50.25" customHeight="1" x14ac:dyDescent="0.15">
      <c r="A9741" s="525"/>
      <c r="B9741" s="528"/>
      <c r="C9741" s="528"/>
      <c r="D9741" s="543"/>
      <c r="E9741" s="528"/>
      <c r="F9741" s="528"/>
      <c r="G9741" s="528"/>
      <c r="H9741" s="539" t="s">
        <v>56</v>
      </c>
      <c r="I9741" s="539"/>
      <c r="J9741" s="83" t="s">
        <v>166</v>
      </c>
      <c r="K9741" s="83" t="s">
        <v>9</v>
      </c>
      <c r="L9741" s="87">
        <v>610.32000000000005</v>
      </c>
    </row>
    <row r="9742" spans="1:12" s="82" customFormat="1" ht="24" customHeight="1" x14ac:dyDescent="0.15">
      <c r="A9742" s="525"/>
      <c r="B9742" s="86" t="s">
        <v>33</v>
      </c>
      <c r="C9742" s="85" t="s">
        <v>34</v>
      </c>
      <c r="D9742" s="85" t="s">
        <v>169</v>
      </c>
      <c r="E9742" s="85" t="s">
        <v>168</v>
      </c>
      <c r="F9742" s="527"/>
      <c r="G9742" s="527"/>
      <c r="H9742" s="539" t="s">
        <v>167</v>
      </c>
      <c r="I9742" s="539"/>
      <c r="J9742" s="528" t="s">
        <v>166</v>
      </c>
      <c r="K9742" s="528" t="s">
        <v>9</v>
      </c>
      <c r="L9742" s="540">
        <v>221.25</v>
      </c>
    </row>
    <row r="9743" spans="1:12" s="82" customFormat="1" ht="24" customHeight="1" x14ac:dyDescent="0.15">
      <c r="A9743" s="525"/>
      <c r="B9743" s="83" t="s">
        <v>192</v>
      </c>
      <c r="C9743" s="83" t="s">
        <v>1041</v>
      </c>
      <c r="D9743" s="84">
        <v>43272</v>
      </c>
      <c r="E9743" s="83" t="s">
        <v>1040</v>
      </c>
      <c r="F9743" s="527"/>
      <c r="G9743" s="527"/>
      <c r="H9743" s="539"/>
      <c r="I9743" s="539"/>
      <c r="J9743" s="528"/>
      <c r="K9743" s="528"/>
      <c r="L9743" s="540"/>
    </row>
    <row r="9744" spans="1:12" s="82" customFormat="1" ht="24" customHeight="1" x14ac:dyDescent="0.15">
      <c r="A9744" s="525">
        <v>1837</v>
      </c>
      <c r="B9744" s="86" t="s">
        <v>23</v>
      </c>
      <c r="C9744" s="85" t="s">
        <v>24</v>
      </c>
      <c r="D9744" s="85" t="s">
        <v>175</v>
      </c>
      <c r="E9744" s="85" t="s">
        <v>174</v>
      </c>
      <c r="F9744" s="526" t="s">
        <v>18</v>
      </c>
      <c r="G9744" s="526"/>
      <c r="H9744" s="527"/>
      <c r="I9744" s="527"/>
      <c r="J9744" s="527"/>
      <c r="K9744" s="527"/>
      <c r="L9744" s="527"/>
    </row>
    <row r="9745" spans="1:12" s="82" customFormat="1" ht="26.25" customHeight="1" x14ac:dyDescent="0.15">
      <c r="A9745" s="525"/>
      <c r="B9745" s="528" t="s">
        <v>1039</v>
      </c>
      <c r="C9745" s="528" t="s">
        <v>1038</v>
      </c>
      <c r="D9745" s="543">
        <v>43369</v>
      </c>
      <c r="E9745" s="528" t="s">
        <v>212</v>
      </c>
      <c r="F9745" s="528" t="s">
        <v>1037</v>
      </c>
      <c r="G9745" s="528"/>
      <c r="H9745" s="539" t="s">
        <v>170</v>
      </c>
      <c r="I9745" s="539"/>
      <c r="J9745" s="83" t="s">
        <v>166</v>
      </c>
      <c r="K9745" s="83" t="s">
        <v>9</v>
      </c>
      <c r="L9745" s="87">
        <v>394.8</v>
      </c>
    </row>
    <row r="9746" spans="1:12" s="82" customFormat="1" ht="18.75" customHeight="1" x14ac:dyDescent="0.15">
      <c r="A9746" s="525"/>
      <c r="B9746" s="528"/>
      <c r="C9746" s="528"/>
      <c r="D9746" s="543"/>
      <c r="E9746" s="528"/>
      <c r="F9746" s="528"/>
      <c r="G9746" s="528"/>
      <c r="H9746" s="539" t="s">
        <v>56</v>
      </c>
      <c r="I9746" s="539"/>
      <c r="J9746" s="83" t="s">
        <v>166</v>
      </c>
      <c r="K9746" s="83" t="s">
        <v>9</v>
      </c>
      <c r="L9746" s="87">
        <v>239.31</v>
      </c>
    </row>
    <row r="9747" spans="1:12" s="82" customFormat="1" ht="24" customHeight="1" x14ac:dyDescent="0.15">
      <c r="A9747" s="525"/>
      <c r="B9747" s="86" t="s">
        <v>33</v>
      </c>
      <c r="C9747" s="85" t="s">
        <v>34</v>
      </c>
      <c r="D9747" s="85" t="s">
        <v>169</v>
      </c>
      <c r="E9747" s="85" t="s">
        <v>168</v>
      </c>
      <c r="F9747" s="527"/>
      <c r="G9747" s="527"/>
      <c r="H9747" s="539" t="s">
        <v>167</v>
      </c>
      <c r="I9747" s="539"/>
      <c r="J9747" s="528" t="s">
        <v>166</v>
      </c>
      <c r="K9747" s="528" t="s">
        <v>9</v>
      </c>
      <c r="L9747" s="540">
        <v>164</v>
      </c>
    </row>
    <row r="9748" spans="1:12" s="82" customFormat="1" ht="24" customHeight="1" x14ac:dyDescent="0.15">
      <c r="A9748" s="525"/>
      <c r="B9748" s="83" t="s">
        <v>192</v>
      </c>
      <c r="C9748" s="83" t="s">
        <v>1037</v>
      </c>
      <c r="D9748" s="84">
        <v>43371</v>
      </c>
      <c r="E9748" s="83" t="s">
        <v>1036</v>
      </c>
      <c r="F9748" s="527"/>
      <c r="G9748" s="527"/>
      <c r="H9748" s="539"/>
      <c r="I9748" s="539"/>
      <c r="J9748" s="528"/>
      <c r="K9748" s="528"/>
      <c r="L9748" s="540"/>
    </row>
    <row r="9749" spans="1:12" s="82" customFormat="1" ht="24" customHeight="1" x14ac:dyDescent="0.15">
      <c r="A9749" s="525">
        <v>1838</v>
      </c>
      <c r="B9749" s="86" t="s">
        <v>23</v>
      </c>
      <c r="C9749" s="85" t="s">
        <v>24</v>
      </c>
      <c r="D9749" s="85" t="s">
        <v>175</v>
      </c>
      <c r="E9749" s="85" t="s">
        <v>174</v>
      </c>
      <c r="F9749" s="526" t="s">
        <v>18</v>
      </c>
      <c r="G9749" s="526"/>
      <c r="H9749" s="527"/>
      <c r="I9749" s="527"/>
      <c r="J9749" s="527"/>
      <c r="K9749" s="527"/>
      <c r="L9749" s="527"/>
    </row>
    <row r="9750" spans="1:12" s="82" customFormat="1" ht="26.25" customHeight="1" x14ac:dyDescent="0.15">
      <c r="A9750" s="525"/>
      <c r="B9750" s="528" t="s">
        <v>1030</v>
      </c>
      <c r="C9750" s="529" t="s">
        <v>1035</v>
      </c>
      <c r="D9750" s="543">
        <v>43243</v>
      </c>
      <c r="E9750" s="528" t="s">
        <v>700</v>
      </c>
      <c r="F9750" s="528" t="s">
        <v>744</v>
      </c>
      <c r="G9750" s="528"/>
      <c r="H9750" s="539" t="s">
        <v>170</v>
      </c>
      <c r="I9750" s="539"/>
      <c r="J9750" s="83" t="s">
        <v>166</v>
      </c>
      <c r="K9750" s="83" t="s">
        <v>9</v>
      </c>
      <c r="L9750" s="87">
        <v>215</v>
      </c>
    </row>
    <row r="9751" spans="1:12" s="82" customFormat="1" ht="155.25" customHeight="1" x14ac:dyDescent="0.15">
      <c r="A9751" s="525"/>
      <c r="B9751" s="528"/>
      <c r="C9751" s="529"/>
      <c r="D9751" s="543"/>
      <c r="E9751" s="528"/>
      <c r="F9751" s="528"/>
      <c r="G9751" s="528"/>
      <c r="H9751" s="539" t="s">
        <v>56</v>
      </c>
      <c r="I9751" s="539"/>
      <c r="J9751" s="83" t="s">
        <v>166</v>
      </c>
      <c r="K9751" s="83" t="s">
        <v>9</v>
      </c>
      <c r="L9751" s="87">
        <v>600</v>
      </c>
    </row>
    <row r="9752" spans="1:12" s="82" customFormat="1" ht="24" customHeight="1" x14ac:dyDescent="0.15">
      <c r="A9752" s="525"/>
      <c r="B9752" s="86" t="s">
        <v>33</v>
      </c>
      <c r="C9752" s="85" t="s">
        <v>34</v>
      </c>
      <c r="D9752" s="85" t="s">
        <v>169</v>
      </c>
      <c r="E9752" s="85" t="s">
        <v>168</v>
      </c>
      <c r="F9752" s="527"/>
      <c r="G9752" s="527"/>
      <c r="H9752" s="539" t="s">
        <v>167</v>
      </c>
      <c r="I9752" s="539"/>
      <c r="J9752" s="528" t="s">
        <v>166</v>
      </c>
      <c r="K9752" s="528" t="s">
        <v>166</v>
      </c>
      <c r="L9752" s="540">
        <v>0</v>
      </c>
    </row>
    <row r="9753" spans="1:12" s="82" customFormat="1" ht="24" customHeight="1" x14ac:dyDescent="0.15">
      <c r="A9753" s="525"/>
      <c r="B9753" s="83" t="s">
        <v>277</v>
      </c>
      <c r="C9753" s="83" t="s">
        <v>744</v>
      </c>
      <c r="D9753" s="84">
        <v>43244</v>
      </c>
      <c r="E9753" s="83" t="s">
        <v>968</v>
      </c>
      <c r="F9753" s="527"/>
      <c r="G9753" s="527"/>
      <c r="H9753" s="539"/>
      <c r="I9753" s="539"/>
      <c r="J9753" s="528"/>
      <c r="K9753" s="528"/>
      <c r="L9753" s="540"/>
    </row>
    <row r="9754" spans="1:12" s="82" customFormat="1" ht="24" customHeight="1" x14ac:dyDescent="0.15">
      <c r="A9754" s="525">
        <v>1839</v>
      </c>
      <c r="B9754" s="86" t="s">
        <v>23</v>
      </c>
      <c r="C9754" s="85" t="s">
        <v>24</v>
      </c>
      <c r="D9754" s="85" t="s">
        <v>175</v>
      </c>
      <c r="E9754" s="85" t="s">
        <v>174</v>
      </c>
      <c r="F9754" s="526" t="s">
        <v>18</v>
      </c>
      <c r="G9754" s="526"/>
      <c r="H9754" s="527"/>
      <c r="I9754" s="527"/>
      <c r="J9754" s="527"/>
      <c r="K9754" s="527"/>
      <c r="L9754" s="527"/>
    </row>
    <row r="9755" spans="1:12" s="82" customFormat="1" ht="26.25" customHeight="1" x14ac:dyDescent="0.15">
      <c r="A9755" s="525"/>
      <c r="B9755" s="528" t="s">
        <v>1030</v>
      </c>
      <c r="C9755" s="529" t="s">
        <v>1034</v>
      </c>
      <c r="D9755" s="543">
        <v>43299</v>
      </c>
      <c r="E9755" s="528" t="s">
        <v>1033</v>
      </c>
      <c r="F9755" s="528" t="s">
        <v>1032</v>
      </c>
      <c r="G9755" s="528"/>
      <c r="H9755" s="539" t="s">
        <v>170</v>
      </c>
      <c r="I9755" s="539"/>
      <c r="J9755" s="83" t="s">
        <v>166</v>
      </c>
      <c r="K9755" s="83" t="s">
        <v>9</v>
      </c>
      <c r="L9755" s="87">
        <v>239.92</v>
      </c>
    </row>
    <row r="9756" spans="1:12" s="82" customFormat="1" ht="260.25" customHeight="1" x14ac:dyDescent="0.15">
      <c r="A9756" s="525"/>
      <c r="B9756" s="528"/>
      <c r="C9756" s="529"/>
      <c r="D9756" s="543"/>
      <c r="E9756" s="528"/>
      <c r="F9756" s="528"/>
      <c r="G9756" s="528"/>
      <c r="H9756" s="539" t="s">
        <v>56</v>
      </c>
      <c r="I9756" s="539"/>
      <c r="J9756" s="83" t="s">
        <v>166</v>
      </c>
      <c r="K9756" s="83" t="s">
        <v>166</v>
      </c>
      <c r="L9756" s="87">
        <v>0</v>
      </c>
    </row>
    <row r="9757" spans="1:12" s="82" customFormat="1" ht="24" customHeight="1" x14ac:dyDescent="0.15">
      <c r="A9757" s="525"/>
      <c r="B9757" s="86" t="s">
        <v>33</v>
      </c>
      <c r="C9757" s="85" t="s">
        <v>34</v>
      </c>
      <c r="D9757" s="85" t="s">
        <v>169</v>
      </c>
      <c r="E9757" s="85" t="s">
        <v>168</v>
      </c>
      <c r="F9757" s="527"/>
      <c r="G9757" s="527"/>
      <c r="H9757" s="539" t="s">
        <v>167</v>
      </c>
      <c r="I9757" s="539"/>
      <c r="J9757" s="528" t="s">
        <v>166</v>
      </c>
      <c r="K9757" s="528" t="s">
        <v>9</v>
      </c>
      <c r="L9757" s="540">
        <v>170</v>
      </c>
    </row>
    <row r="9758" spans="1:12" s="82" customFormat="1" ht="24" customHeight="1" x14ac:dyDescent="0.15">
      <c r="A9758" s="525"/>
      <c r="B9758" s="83" t="s">
        <v>277</v>
      </c>
      <c r="C9758" s="83" t="s">
        <v>1032</v>
      </c>
      <c r="D9758" s="84">
        <v>43300</v>
      </c>
      <c r="E9758" s="83" t="s">
        <v>1031</v>
      </c>
      <c r="F9758" s="527"/>
      <c r="G9758" s="527"/>
      <c r="H9758" s="539"/>
      <c r="I9758" s="539"/>
      <c r="J9758" s="528"/>
      <c r="K9758" s="528"/>
      <c r="L9758" s="540"/>
    </row>
    <row r="9759" spans="1:12" s="82" customFormat="1" ht="24" customHeight="1" x14ac:dyDescent="0.15">
      <c r="A9759" s="525">
        <v>1840</v>
      </c>
      <c r="B9759" s="86" t="s">
        <v>23</v>
      </c>
      <c r="C9759" s="85" t="s">
        <v>24</v>
      </c>
      <c r="D9759" s="85" t="s">
        <v>175</v>
      </c>
      <c r="E9759" s="85" t="s">
        <v>174</v>
      </c>
      <c r="F9759" s="526" t="s">
        <v>18</v>
      </c>
      <c r="G9759" s="526"/>
      <c r="H9759" s="527"/>
      <c r="I9759" s="527"/>
      <c r="J9759" s="527"/>
      <c r="K9759" s="527"/>
      <c r="L9759" s="527"/>
    </row>
    <row r="9760" spans="1:12" s="82" customFormat="1" ht="26.25" customHeight="1" x14ac:dyDescent="0.15">
      <c r="A9760" s="525"/>
      <c r="B9760" s="528" t="s">
        <v>1030</v>
      </c>
      <c r="C9760" s="529" t="s">
        <v>1029</v>
      </c>
      <c r="D9760" s="543">
        <v>43317</v>
      </c>
      <c r="E9760" s="528" t="s">
        <v>998</v>
      </c>
      <c r="F9760" s="528" t="s">
        <v>1028</v>
      </c>
      <c r="G9760" s="528"/>
      <c r="H9760" s="539" t="s">
        <v>170</v>
      </c>
      <c r="I9760" s="539"/>
      <c r="J9760" s="83" t="s">
        <v>166</v>
      </c>
      <c r="K9760" s="83" t="s">
        <v>9</v>
      </c>
      <c r="L9760" s="87">
        <v>280</v>
      </c>
    </row>
    <row r="9761" spans="1:12" s="82" customFormat="1" ht="197.25" customHeight="1" x14ac:dyDescent="0.15">
      <c r="A9761" s="525"/>
      <c r="B9761" s="528"/>
      <c r="C9761" s="529"/>
      <c r="D9761" s="543"/>
      <c r="E9761" s="528"/>
      <c r="F9761" s="528"/>
      <c r="G9761" s="528"/>
      <c r="H9761" s="539" t="s">
        <v>56</v>
      </c>
      <c r="I9761" s="539"/>
      <c r="J9761" s="83" t="s">
        <v>166</v>
      </c>
      <c r="K9761" s="83" t="s">
        <v>166</v>
      </c>
      <c r="L9761" s="87">
        <v>0</v>
      </c>
    </row>
    <row r="9762" spans="1:12" s="82" customFormat="1" ht="24" customHeight="1" x14ac:dyDescent="0.15">
      <c r="A9762" s="525"/>
      <c r="B9762" s="86" t="s">
        <v>33</v>
      </c>
      <c r="C9762" s="85" t="s">
        <v>34</v>
      </c>
      <c r="D9762" s="85" t="s">
        <v>169</v>
      </c>
      <c r="E9762" s="85" t="s">
        <v>168</v>
      </c>
      <c r="F9762" s="527"/>
      <c r="G9762" s="527"/>
      <c r="H9762" s="539" t="s">
        <v>167</v>
      </c>
      <c r="I9762" s="539"/>
      <c r="J9762" s="528" t="s">
        <v>166</v>
      </c>
      <c r="K9762" s="528" t="s">
        <v>9</v>
      </c>
      <c r="L9762" s="540">
        <v>275</v>
      </c>
    </row>
    <row r="9763" spans="1:12" s="82" customFormat="1" ht="24" customHeight="1" x14ac:dyDescent="0.15">
      <c r="A9763" s="525"/>
      <c r="B9763" s="83" t="s">
        <v>277</v>
      </c>
      <c r="C9763" s="83" t="s">
        <v>1028</v>
      </c>
      <c r="D9763" s="84">
        <v>43319</v>
      </c>
      <c r="E9763" s="83" t="s">
        <v>1027</v>
      </c>
      <c r="F9763" s="527"/>
      <c r="G9763" s="527"/>
      <c r="H9763" s="539"/>
      <c r="I9763" s="539"/>
      <c r="J9763" s="528"/>
      <c r="K9763" s="528"/>
      <c r="L9763" s="540"/>
    </row>
    <row r="9764" spans="1:12" s="82" customFormat="1" ht="24" customHeight="1" x14ac:dyDescent="0.15">
      <c r="A9764" s="525">
        <v>1841</v>
      </c>
      <c r="B9764" s="86" t="s">
        <v>23</v>
      </c>
      <c r="C9764" s="85" t="s">
        <v>24</v>
      </c>
      <c r="D9764" s="85" t="s">
        <v>175</v>
      </c>
      <c r="E9764" s="85" t="s">
        <v>174</v>
      </c>
      <c r="F9764" s="526" t="s">
        <v>18</v>
      </c>
      <c r="G9764" s="526"/>
      <c r="H9764" s="527"/>
      <c r="I9764" s="527"/>
      <c r="J9764" s="527"/>
      <c r="K9764" s="527"/>
      <c r="L9764" s="527"/>
    </row>
    <row r="9765" spans="1:12" s="82" customFormat="1" ht="26.25" customHeight="1" x14ac:dyDescent="0.15">
      <c r="A9765" s="525"/>
      <c r="B9765" s="528" t="s">
        <v>1026</v>
      </c>
      <c r="C9765" s="529" t="s">
        <v>1025</v>
      </c>
      <c r="D9765" s="543">
        <v>43279</v>
      </c>
      <c r="E9765" s="528" t="s">
        <v>1024</v>
      </c>
      <c r="F9765" s="528" t="s">
        <v>1023</v>
      </c>
      <c r="G9765" s="528"/>
      <c r="H9765" s="539" t="s">
        <v>170</v>
      </c>
      <c r="I9765" s="539"/>
      <c r="J9765" s="83" t="s">
        <v>166</v>
      </c>
      <c r="K9765" s="83" t="s">
        <v>9</v>
      </c>
      <c r="L9765" s="87">
        <v>152.88</v>
      </c>
    </row>
    <row r="9766" spans="1:12" s="82" customFormat="1" ht="408.95" customHeight="1" x14ac:dyDescent="0.15">
      <c r="A9766" s="525"/>
      <c r="B9766" s="528"/>
      <c r="C9766" s="529"/>
      <c r="D9766" s="543"/>
      <c r="E9766" s="528"/>
      <c r="F9766" s="528"/>
      <c r="G9766" s="528"/>
      <c r="H9766" s="539" t="s">
        <v>56</v>
      </c>
      <c r="I9766" s="539"/>
      <c r="J9766" s="528" t="s">
        <v>166</v>
      </c>
      <c r="K9766" s="528" t="s">
        <v>9</v>
      </c>
      <c r="L9766" s="540">
        <v>413.1</v>
      </c>
    </row>
    <row r="9767" spans="1:12" s="82" customFormat="1" ht="124.35" customHeight="1" x14ac:dyDescent="0.15">
      <c r="A9767" s="525"/>
      <c r="B9767" s="528"/>
      <c r="C9767" s="529"/>
      <c r="D9767" s="543"/>
      <c r="E9767" s="528"/>
      <c r="F9767" s="528"/>
      <c r="G9767" s="528"/>
      <c r="H9767" s="539"/>
      <c r="I9767" s="539"/>
      <c r="J9767" s="528"/>
      <c r="K9767" s="528"/>
      <c r="L9767" s="540"/>
    </row>
    <row r="9768" spans="1:12" s="82" customFormat="1" ht="24" customHeight="1" x14ac:dyDescent="0.15">
      <c r="A9768" s="525"/>
      <c r="B9768" s="86" t="s">
        <v>33</v>
      </c>
      <c r="C9768" s="85" t="s">
        <v>34</v>
      </c>
      <c r="D9768" s="85" t="s">
        <v>169</v>
      </c>
      <c r="E9768" s="85" t="s">
        <v>168</v>
      </c>
      <c r="F9768" s="527"/>
      <c r="G9768" s="527"/>
      <c r="H9768" s="539" t="s">
        <v>167</v>
      </c>
      <c r="I9768" s="539"/>
      <c r="J9768" s="528" t="s">
        <v>166</v>
      </c>
      <c r="K9768" s="528" t="s">
        <v>166</v>
      </c>
      <c r="L9768" s="540">
        <v>0</v>
      </c>
    </row>
    <row r="9769" spans="1:12" s="82" customFormat="1" ht="24" customHeight="1" x14ac:dyDescent="0.15">
      <c r="A9769" s="525"/>
      <c r="B9769" s="83" t="s">
        <v>211</v>
      </c>
      <c r="C9769" s="83" t="s">
        <v>1023</v>
      </c>
      <c r="D9769" s="84">
        <v>43280</v>
      </c>
      <c r="E9769" s="83" t="s">
        <v>1022</v>
      </c>
      <c r="F9769" s="527"/>
      <c r="G9769" s="527"/>
      <c r="H9769" s="539"/>
      <c r="I9769" s="539"/>
      <c r="J9769" s="528"/>
      <c r="K9769" s="528"/>
      <c r="L9769" s="540"/>
    </row>
    <row r="9770" spans="1:12" s="82" customFormat="1" ht="24" customHeight="1" x14ac:dyDescent="0.15">
      <c r="A9770" s="525">
        <v>1842</v>
      </c>
      <c r="B9770" s="86" t="s">
        <v>23</v>
      </c>
      <c r="C9770" s="85" t="s">
        <v>24</v>
      </c>
      <c r="D9770" s="85" t="s">
        <v>175</v>
      </c>
      <c r="E9770" s="85" t="s">
        <v>174</v>
      </c>
      <c r="F9770" s="526" t="s">
        <v>18</v>
      </c>
      <c r="G9770" s="526"/>
      <c r="H9770" s="527"/>
      <c r="I9770" s="527"/>
      <c r="J9770" s="527"/>
      <c r="K9770" s="527"/>
      <c r="L9770" s="527"/>
    </row>
    <row r="9771" spans="1:12" s="82" customFormat="1" ht="26.25" customHeight="1" x14ac:dyDescent="0.15">
      <c r="A9771" s="525"/>
      <c r="B9771" s="528" t="s">
        <v>1021</v>
      </c>
      <c r="C9771" s="529" t="s">
        <v>1020</v>
      </c>
      <c r="D9771" s="543">
        <v>43320</v>
      </c>
      <c r="E9771" s="528" t="s">
        <v>248</v>
      </c>
      <c r="F9771" s="528" t="s">
        <v>536</v>
      </c>
      <c r="G9771" s="528"/>
      <c r="H9771" s="539" t="s">
        <v>170</v>
      </c>
      <c r="I9771" s="539"/>
      <c r="J9771" s="83" t="s">
        <v>166</v>
      </c>
      <c r="K9771" s="83" t="s">
        <v>9</v>
      </c>
      <c r="L9771" s="87">
        <v>440</v>
      </c>
    </row>
    <row r="9772" spans="1:12" s="82" customFormat="1" ht="408.95" customHeight="1" x14ac:dyDescent="0.15">
      <c r="A9772" s="525"/>
      <c r="B9772" s="528"/>
      <c r="C9772" s="529"/>
      <c r="D9772" s="543"/>
      <c r="E9772" s="528"/>
      <c r="F9772" s="528"/>
      <c r="G9772" s="528"/>
      <c r="H9772" s="539" t="s">
        <v>56</v>
      </c>
      <c r="I9772" s="539"/>
      <c r="J9772" s="528" t="s">
        <v>166</v>
      </c>
      <c r="K9772" s="528" t="s">
        <v>9</v>
      </c>
      <c r="L9772" s="540">
        <v>4671.6400000000003</v>
      </c>
    </row>
    <row r="9773" spans="1:12" s="82" customFormat="1" ht="92.85" customHeight="1" x14ac:dyDescent="0.15">
      <c r="A9773" s="525"/>
      <c r="B9773" s="528"/>
      <c r="C9773" s="529"/>
      <c r="D9773" s="543"/>
      <c r="E9773" s="528"/>
      <c r="F9773" s="528"/>
      <c r="G9773" s="528"/>
      <c r="H9773" s="539"/>
      <c r="I9773" s="539"/>
      <c r="J9773" s="528"/>
      <c r="K9773" s="528"/>
      <c r="L9773" s="540"/>
    </row>
    <row r="9774" spans="1:12" s="82" customFormat="1" ht="24" customHeight="1" x14ac:dyDescent="0.15">
      <c r="A9774" s="525"/>
      <c r="B9774" s="86" t="s">
        <v>33</v>
      </c>
      <c r="C9774" s="85" t="s">
        <v>34</v>
      </c>
      <c r="D9774" s="85" t="s">
        <v>169</v>
      </c>
      <c r="E9774" s="85" t="s">
        <v>168</v>
      </c>
      <c r="F9774" s="527"/>
      <c r="G9774" s="527"/>
      <c r="H9774" s="539" t="s">
        <v>167</v>
      </c>
      <c r="I9774" s="539"/>
      <c r="J9774" s="528" t="s">
        <v>166</v>
      </c>
      <c r="K9774" s="528" t="s">
        <v>9</v>
      </c>
      <c r="L9774" s="540">
        <v>377.4</v>
      </c>
    </row>
    <row r="9775" spans="1:12" s="82" customFormat="1" ht="24" customHeight="1" x14ac:dyDescent="0.15">
      <c r="A9775" s="525"/>
      <c r="B9775" s="83" t="s">
        <v>211</v>
      </c>
      <c r="C9775" s="83" t="s">
        <v>536</v>
      </c>
      <c r="D9775" s="84">
        <v>43325</v>
      </c>
      <c r="E9775" s="83" t="s">
        <v>1019</v>
      </c>
      <c r="F9775" s="527"/>
      <c r="G9775" s="527"/>
      <c r="H9775" s="539"/>
      <c r="I9775" s="539"/>
      <c r="J9775" s="528"/>
      <c r="K9775" s="528"/>
      <c r="L9775" s="540"/>
    </row>
    <row r="9776" spans="1:12" s="82" customFormat="1" ht="24" customHeight="1" x14ac:dyDescent="0.15">
      <c r="A9776" s="525">
        <v>1843</v>
      </c>
      <c r="B9776" s="86" t="s">
        <v>23</v>
      </c>
      <c r="C9776" s="85" t="s">
        <v>24</v>
      </c>
      <c r="D9776" s="85" t="s">
        <v>175</v>
      </c>
      <c r="E9776" s="85" t="s">
        <v>174</v>
      </c>
      <c r="F9776" s="526" t="s">
        <v>18</v>
      </c>
      <c r="G9776" s="526"/>
      <c r="H9776" s="527"/>
      <c r="I9776" s="527"/>
      <c r="J9776" s="527"/>
      <c r="K9776" s="527"/>
      <c r="L9776" s="527"/>
    </row>
    <row r="9777" spans="1:12" s="82" customFormat="1" ht="26.25" customHeight="1" x14ac:dyDescent="0.15">
      <c r="A9777" s="525"/>
      <c r="B9777" s="528" t="s">
        <v>1011</v>
      </c>
      <c r="C9777" s="529" t="s">
        <v>1018</v>
      </c>
      <c r="D9777" s="543">
        <v>43230</v>
      </c>
      <c r="E9777" s="528" t="s">
        <v>238</v>
      </c>
      <c r="F9777" s="528" t="s">
        <v>1017</v>
      </c>
      <c r="G9777" s="528"/>
      <c r="H9777" s="539" t="s">
        <v>170</v>
      </c>
      <c r="I9777" s="539"/>
      <c r="J9777" s="83" t="s">
        <v>166</v>
      </c>
      <c r="K9777" s="83" t="s">
        <v>9</v>
      </c>
      <c r="L9777" s="87">
        <v>792.2</v>
      </c>
    </row>
    <row r="9778" spans="1:12" s="82" customFormat="1" ht="386.25" customHeight="1" x14ac:dyDescent="0.15">
      <c r="A9778" s="525"/>
      <c r="B9778" s="528"/>
      <c r="C9778" s="529"/>
      <c r="D9778" s="543"/>
      <c r="E9778" s="528"/>
      <c r="F9778" s="528"/>
      <c r="G9778" s="528"/>
      <c r="H9778" s="539" t="s">
        <v>56</v>
      </c>
      <c r="I9778" s="539"/>
      <c r="J9778" s="83" t="s">
        <v>166</v>
      </c>
      <c r="K9778" s="83" t="s">
        <v>9</v>
      </c>
      <c r="L9778" s="87">
        <v>456.6</v>
      </c>
    </row>
    <row r="9779" spans="1:12" s="82" customFormat="1" ht="24" customHeight="1" x14ac:dyDescent="0.15">
      <c r="A9779" s="525"/>
      <c r="B9779" s="86" t="s">
        <v>33</v>
      </c>
      <c r="C9779" s="85" t="s">
        <v>34</v>
      </c>
      <c r="D9779" s="85" t="s">
        <v>169</v>
      </c>
      <c r="E9779" s="85" t="s">
        <v>168</v>
      </c>
      <c r="F9779" s="527"/>
      <c r="G9779" s="527"/>
      <c r="H9779" s="539" t="s">
        <v>167</v>
      </c>
      <c r="I9779" s="539"/>
      <c r="J9779" s="528" t="s">
        <v>166</v>
      </c>
      <c r="K9779" s="528" t="s">
        <v>9</v>
      </c>
      <c r="L9779" s="540">
        <v>305</v>
      </c>
    </row>
    <row r="9780" spans="1:12" s="82" customFormat="1" ht="24" customHeight="1" x14ac:dyDescent="0.15">
      <c r="A9780" s="525"/>
      <c r="B9780" s="83" t="s">
        <v>781</v>
      </c>
      <c r="C9780" s="83" t="s">
        <v>1017</v>
      </c>
      <c r="D9780" s="84">
        <v>43232</v>
      </c>
      <c r="E9780" s="83" t="s">
        <v>1016</v>
      </c>
      <c r="F9780" s="527"/>
      <c r="G9780" s="527"/>
      <c r="H9780" s="539"/>
      <c r="I9780" s="539"/>
      <c r="J9780" s="528"/>
      <c r="K9780" s="528"/>
      <c r="L9780" s="540"/>
    </row>
    <row r="9781" spans="1:12" s="82" customFormat="1" ht="24" customHeight="1" x14ac:dyDescent="0.15">
      <c r="A9781" s="525">
        <v>1844</v>
      </c>
      <c r="B9781" s="86" t="s">
        <v>23</v>
      </c>
      <c r="C9781" s="85" t="s">
        <v>24</v>
      </c>
      <c r="D9781" s="85" t="s">
        <v>175</v>
      </c>
      <c r="E9781" s="85" t="s">
        <v>174</v>
      </c>
      <c r="F9781" s="526" t="s">
        <v>18</v>
      </c>
      <c r="G9781" s="526"/>
      <c r="H9781" s="527"/>
      <c r="I9781" s="527"/>
      <c r="J9781" s="527"/>
      <c r="K9781" s="527"/>
      <c r="L9781" s="527"/>
    </row>
    <row r="9782" spans="1:12" s="82" customFormat="1" ht="26.25" customHeight="1" x14ac:dyDescent="0.15">
      <c r="A9782" s="525"/>
      <c r="B9782" s="528" t="s">
        <v>1011</v>
      </c>
      <c r="C9782" s="529" t="s">
        <v>1015</v>
      </c>
      <c r="D9782" s="543">
        <v>43237</v>
      </c>
      <c r="E9782" s="528" t="s">
        <v>1014</v>
      </c>
      <c r="F9782" s="528" t="s">
        <v>1013</v>
      </c>
      <c r="G9782" s="528"/>
      <c r="H9782" s="539" t="s">
        <v>170</v>
      </c>
      <c r="I9782" s="539"/>
      <c r="J9782" s="83" t="s">
        <v>166</v>
      </c>
      <c r="K9782" s="83" t="s">
        <v>9</v>
      </c>
      <c r="L9782" s="87">
        <v>582.23</v>
      </c>
    </row>
    <row r="9783" spans="1:12" s="82" customFormat="1" ht="249.75" customHeight="1" x14ac:dyDescent="0.15">
      <c r="A9783" s="525"/>
      <c r="B9783" s="528"/>
      <c r="C9783" s="529"/>
      <c r="D9783" s="543"/>
      <c r="E9783" s="528"/>
      <c r="F9783" s="528"/>
      <c r="G9783" s="528"/>
      <c r="H9783" s="539" t="s">
        <v>56</v>
      </c>
      <c r="I9783" s="539"/>
      <c r="J9783" s="83" t="s">
        <v>166</v>
      </c>
      <c r="K9783" s="83" t="s">
        <v>9</v>
      </c>
      <c r="L9783" s="87">
        <v>539.59</v>
      </c>
    </row>
    <row r="9784" spans="1:12" s="82" customFormat="1" ht="24" customHeight="1" x14ac:dyDescent="0.15">
      <c r="A9784" s="525"/>
      <c r="B9784" s="86" t="s">
        <v>33</v>
      </c>
      <c r="C9784" s="85" t="s">
        <v>34</v>
      </c>
      <c r="D9784" s="85" t="s">
        <v>169</v>
      </c>
      <c r="E9784" s="85" t="s">
        <v>168</v>
      </c>
      <c r="F9784" s="527"/>
      <c r="G9784" s="527"/>
      <c r="H9784" s="539" t="s">
        <v>167</v>
      </c>
      <c r="I9784" s="539"/>
      <c r="J9784" s="528" t="s">
        <v>166</v>
      </c>
      <c r="K9784" s="528" t="s">
        <v>166</v>
      </c>
      <c r="L9784" s="540">
        <v>0</v>
      </c>
    </row>
    <row r="9785" spans="1:12" s="82" customFormat="1" ht="24" customHeight="1" x14ac:dyDescent="0.15">
      <c r="A9785" s="525"/>
      <c r="B9785" s="83" t="s">
        <v>781</v>
      </c>
      <c r="C9785" s="83" t="s">
        <v>1013</v>
      </c>
      <c r="D9785" s="84">
        <v>43240</v>
      </c>
      <c r="E9785" s="83" t="s">
        <v>1012</v>
      </c>
      <c r="F9785" s="527"/>
      <c r="G9785" s="527"/>
      <c r="H9785" s="539"/>
      <c r="I9785" s="539"/>
      <c r="J9785" s="528"/>
      <c r="K9785" s="528"/>
      <c r="L9785" s="540"/>
    </row>
    <row r="9786" spans="1:12" s="82" customFormat="1" ht="24" customHeight="1" x14ac:dyDescent="0.15">
      <c r="A9786" s="525">
        <v>1845</v>
      </c>
      <c r="B9786" s="86" t="s">
        <v>23</v>
      </c>
      <c r="C9786" s="85" t="s">
        <v>24</v>
      </c>
      <c r="D9786" s="85" t="s">
        <v>175</v>
      </c>
      <c r="E9786" s="85" t="s">
        <v>174</v>
      </c>
      <c r="F9786" s="526" t="s">
        <v>18</v>
      </c>
      <c r="G9786" s="526"/>
      <c r="H9786" s="527"/>
      <c r="I9786" s="527"/>
      <c r="J9786" s="527"/>
      <c r="K9786" s="527"/>
      <c r="L9786" s="527"/>
    </row>
    <row r="9787" spans="1:12" s="82" customFormat="1" ht="26.25" customHeight="1" x14ac:dyDescent="0.15">
      <c r="A9787" s="525"/>
      <c r="B9787" s="528" t="s">
        <v>1011</v>
      </c>
      <c r="C9787" s="529" t="s">
        <v>1010</v>
      </c>
      <c r="D9787" s="543">
        <v>43252</v>
      </c>
      <c r="E9787" s="528" t="s">
        <v>325</v>
      </c>
      <c r="F9787" s="528" t="s">
        <v>1009</v>
      </c>
      <c r="G9787" s="528"/>
      <c r="H9787" s="539" t="s">
        <v>170</v>
      </c>
      <c r="I9787" s="539"/>
      <c r="J9787" s="83" t="s">
        <v>166</v>
      </c>
      <c r="K9787" s="83" t="s">
        <v>9</v>
      </c>
      <c r="L9787" s="87">
        <v>341</v>
      </c>
    </row>
    <row r="9788" spans="1:12" s="82" customFormat="1" ht="302.25" customHeight="1" x14ac:dyDescent="0.15">
      <c r="A9788" s="525"/>
      <c r="B9788" s="528"/>
      <c r="C9788" s="529"/>
      <c r="D9788" s="543"/>
      <c r="E9788" s="528"/>
      <c r="F9788" s="528"/>
      <c r="G9788" s="528"/>
      <c r="H9788" s="539" t="s">
        <v>56</v>
      </c>
      <c r="I9788" s="539"/>
      <c r="J9788" s="83" t="s">
        <v>166</v>
      </c>
      <c r="K9788" s="83" t="s">
        <v>9</v>
      </c>
      <c r="L9788" s="87">
        <v>215</v>
      </c>
    </row>
    <row r="9789" spans="1:12" s="82" customFormat="1" ht="24" customHeight="1" x14ac:dyDescent="0.15">
      <c r="A9789" s="525"/>
      <c r="B9789" s="86" t="s">
        <v>33</v>
      </c>
      <c r="C9789" s="85" t="s">
        <v>34</v>
      </c>
      <c r="D9789" s="85" t="s">
        <v>169</v>
      </c>
      <c r="E9789" s="85" t="s">
        <v>168</v>
      </c>
      <c r="F9789" s="527"/>
      <c r="G9789" s="527"/>
      <c r="H9789" s="539" t="s">
        <v>167</v>
      </c>
      <c r="I9789" s="539"/>
      <c r="J9789" s="528" t="s">
        <v>166</v>
      </c>
      <c r="K9789" s="528" t="s">
        <v>9</v>
      </c>
      <c r="L9789" s="540">
        <v>40</v>
      </c>
    </row>
    <row r="9790" spans="1:12" s="82" customFormat="1" ht="24" customHeight="1" x14ac:dyDescent="0.15">
      <c r="A9790" s="525"/>
      <c r="B9790" s="83" t="s">
        <v>781</v>
      </c>
      <c r="C9790" s="83" t="s">
        <v>1009</v>
      </c>
      <c r="D9790" s="84">
        <v>43253</v>
      </c>
      <c r="E9790" s="83" t="s">
        <v>774</v>
      </c>
      <c r="F9790" s="527"/>
      <c r="G9790" s="527"/>
      <c r="H9790" s="539"/>
      <c r="I9790" s="539"/>
      <c r="J9790" s="528"/>
      <c r="K9790" s="528"/>
      <c r="L9790" s="540"/>
    </row>
    <row r="9791" spans="1:12" s="82" customFormat="1" ht="24" customHeight="1" x14ac:dyDescent="0.15">
      <c r="A9791" s="525">
        <v>1846</v>
      </c>
      <c r="B9791" s="86" t="s">
        <v>23</v>
      </c>
      <c r="C9791" s="85" t="s">
        <v>24</v>
      </c>
      <c r="D9791" s="85" t="s">
        <v>175</v>
      </c>
      <c r="E9791" s="85" t="s">
        <v>174</v>
      </c>
      <c r="F9791" s="526" t="s">
        <v>18</v>
      </c>
      <c r="G9791" s="526"/>
      <c r="H9791" s="527"/>
      <c r="I9791" s="527"/>
      <c r="J9791" s="527"/>
      <c r="K9791" s="527"/>
      <c r="L9791" s="527"/>
    </row>
    <row r="9792" spans="1:12" s="82" customFormat="1" ht="26.25" customHeight="1" x14ac:dyDescent="0.15">
      <c r="A9792" s="525"/>
      <c r="B9792" s="528" t="s">
        <v>1008</v>
      </c>
      <c r="C9792" s="529" t="s">
        <v>1007</v>
      </c>
      <c r="D9792" s="543">
        <v>43293</v>
      </c>
      <c r="E9792" s="528" t="s">
        <v>171</v>
      </c>
      <c r="F9792" s="528" t="s">
        <v>1006</v>
      </c>
      <c r="G9792" s="528"/>
      <c r="H9792" s="539" t="s">
        <v>170</v>
      </c>
      <c r="I9792" s="539"/>
      <c r="J9792" s="83" t="s">
        <v>166</v>
      </c>
      <c r="K9792" s="83" t="s">
        <v>9</v>
      </c>
      <c r="L9792" s="87">
        <v>421</v>
      </c>
    </row>
    <row r="9793" spans="1:12" s="82" customFormat="1" ht="323.25" customHeight="1" x14ac:dyDescent="0.15">
      <c r="A9793" s="525"/>
      <c r="B9793" s="528"/>
      <c r="C9793" s="529"/>
      <c r="D9793" s="543"/>
      <c r="E9793" s="528"/>
      <c r="F9793" s="528"/>
      <c r="G9793" s="528"/>
      <c r="H9793" s="539" t="s">
        <v>56</v>
      </c>
      <c r="I9793" s="539"/>
      <c r="J9793" s="83" t="s">
        <v>166</v>
      </c>
      <c r="K9793" s="83" t="s">
        <v>166</v>
      </c>
      <c r="L9793" s="87">
        <v>0</v>
      </c>
    </row>
    <row r="9794" spans="1:12" s="82" customFormat="1" ht="24" customHeight="1" x14ac:dyDescent="0.15">
      <c r="A9794" s="525"/>
      <c r="B9794" s="86" t="s">
        <v>33</v>
      </c>
      <c r="C9794" s="85" t="s">
        <v>34</v>
      </c>
      <c r="D9794" s="85" t="s">
        <v>169</v>
      </c>
      <c r="E9794" s="85" t="s">
        <v>168</v>
      </c>
      <c r="F9794" s="527"/>
      <c r="G9794" s="527"/>
      <c r="H9794" s="539" t="s">
        <v>167</v>
      </c>
      <c r="I9794" s="539"/>
      <c r="J9794" s="528" t="s">
        <v>166</v>
      </c>
      <c r="K9794" s="528" t="s">
        <v>166</v>
      </c>
      <c r="L9794" s="540">
        <v>0</v>
      </c>
    </row>
    <row r="9795" spans="1:12" s="82" customFormat="1" ht="24" customHeight="1" x14ac:dyDescent="0.15">
      <c r="A9795" s="525"/>
      <c r="B9795" s="83" t="s">
        <v>211</v>
      </c>
      <c r="C9795" s="83" t="s">
        <v>1006</v>
      </c>
      <c r="D9795" s="84">
        <v>43296</v>
      </c>
      <c r="E9795" s="83" t="s">
        <v>1005</v>
      </c>
      <c r="F9795" s="527"/>
      <c r="G9795" s="527"/>
      <c r="H9795" s="539"/>
      <c r="I9795" s="539"/>
      <c r="J9795" s="528"/>
      <c r="K9795" s="528"/>
      <c r="L9795" s="540"/>
    </row>
    <row r="9796" spans="1:12" s="82" customFormat="1" ht="24" customHeight="1" x14ac:dyDescent="0.15">
      <c r="A9796" s="525">
        <v>1847</v>
      </c>
      <c r="B9796" s="86" t="s">
        <v>23</v>
      </c>
      <c r="C9796" s="85" t="s">
        <v>24</v>
      </c>
      <c r="D9796" s="85" t="s">
        <v>175</v>
      </c>
      <c r="E9796" s="85" t="s">
        <v>174</v>
      </c>
      <c r="F9796" s="526" t="s">
        <v>18</v>
      </c>
      <c r="G9796" s="526"/>
      <c r="H9796" s="527"/>
      <c r="I9796" s="527"/>
      <c r="J9796" s="527"/>
      <c r="K9796" s="527"/>
      <c r="L9796" s="527"/>
    </row>
    <row r="9797" spans="1:12" s="82" customFormat="1" ht="26.25" customHeight="1" x14ac:dyDescent="0.15">
      <c r="A9797" s="525"/>
      <c r="B9797" s="528" t="s">
        <v>1000</v>
      </c>
      <c r="C9797" s="529" t="s">
        <v>1004</v>
      </c>
      <c r="D9797" s="543">
        <v>43245</v>
      </c>
      <c r="E9797" s="528" t="s">
        <v>1003</v>
      </c>
      <c r="F9797" s="528" t="s">
        <v>1002</v>
      </c>
      <c r="G9797" s="528"/>
      <c r="H9797" s="539" t="s">
        <v>170</v>
      </c>
      <c r="I9797" s="539"/>
      <c r="J9797" s="83" t="s">
        <v>166</v>
      </c>
      <c r="K9797" s="83" t="s">
        <v>9</v>
      </c>
      <c r="L9797" s="87">
        <v>1168.3600000000001</v>
      </c>
    </row>
    <row r="9798" spans="1:12" s="82" customFormat="1" ht="396.75" customHeight="1" x14ac:dyDescent="0.15">
      <c r="A9798" s="525"/>
      <c r="B9798" s="528"/>
      <c r="C9798" s="529"/>
      <c r="D9798" s="543"/>
      <c r="E9798" s="528"/>
      <c r="F9798" s="528"/>
      <c r="G9798" s="528"/>
      <c r="H9798" s="539" t="s">
        <v>56</v>
      </c>
      <c r="I9798" s="539"/>
      <c r="J9798" s="83" t="s">
        <v>166</v>
      </c>
      <c r="K9798" s="83" t="s">
        <v>166</v>
      </c>
      <c r="L9798" s="87">
        <v>0</v>
      </c>
    </row>
    <row r="9799" spans="1:12" s="82" customFormat="1" ht="24" customHeight="1" x14ac:dyDescent="0.15">
      <c r="A9799" s="525"/>
      <c r="B9799" s="86" t="s">
        <v>33</v>
      </c>
      <c r="C9799" s="85" t="s">
        <v>34</v>
      </c>
      <c r="D9799" s="85" t="s">
        <v>169</v>
      </c>
      <c r="E9799" s="85" t="s">
        <v>168</v>
      </c>
      <c r="F9799" s="527"/>
      <c r="G9799" s="527"/>
      <c r="H9799" s="539" t="s">
        <v>167</v>
      </c>
      <c r="I9799" s="539"/>
      <c r="J9799" s="528" t="s">
        <v>166</v>
      </c>
      <c r="K9799" s="528" t="s">
        <v>9</v>
      </c>
      <c r="L9799" s="540">
        <v>1062.83</v>
      </c>
    </row>
    <row r="9800" spans="1:12" s="82" customFormat="1" ht="24" customHeight="1" x14ac:dyDescent="0.15">
      <c r="A9800" s="525"/>
      <c r="B9800" s="83" t="s">
        <v>710</v>
      </c>
      <c r="C9800" s="83" t="s">
        <v>1002</v>
      </c>
      <c r="D9800" s="84">
        <v>43250</v>
      </c>
      <c r="E9800" s="83" t="s">
        <v>1001</v>
      </c>
      <c r="F9800" s="527"/>
      <c r="G9800" s="527"/>
      <c r="H9800" s="539"/>
      <c r="I9800" s="539"/>
      <c r="J9800" s="528"/>
      <c r="K9800" s="528"/>
      <c r="L9800" s="540"/>
    </row>
    <row r="9801" spans="1:12" s="82" customFormat="1" ht="24" customHeight="1" x14ac:dyDescent="0.15">
      <c r="A9801" s="525">
        <v>1848</v>
      </c>
      <c r="B9801" s="86" t="s">
        <v>23</v>
      </c>
      <c r="C9801" s="85" t="s">
        <v>24</v>
      </c>
      <c r="D9801" s="85" t="s">
        <v>175</v>
      </c>
      <c r="E9801" s="85" t="s">
        <v>174</v>
      </c>
      <c r="F9801" s="526" t="s">
        <v>18</v>
      </c>
      <c r="G9801" s="526"/>
      <c r="H9801" s="527"/>
      <c r="I9801" s="527"/>
      <c r="J9801" s="527"/>
      <c r="K9801" s="527"/>
      <c r="L9801" s="527"/>
    </row>
    <row r="9802" spans="1:12" s="82" customFormat="1" ht="26.25" customHeight="1" x14ac:dyDescent="0.15">
      <c r="A9802" s="525"/>
      <c r="B9802" s="528" t="s">
        <v>1000</v>
      </c>
      <c r="C9802" s="529" t="s">
        <v>999</v>
      </c>
      <c r="D9802" s="543">
        <v>43321</v>
      </c>
      <c r="E9802" s="528" t="s">
        <v>998</v>
      </c>
      <c r="F9802" s="528" t="s">
        <v>997</v>
      </c>
      <c r="G9802" s="528"/>
      <c r="H9802" s="539" t="s">
        <v>170</v>
      </c>
      <c r="I9802" s="539"/>
      <c r="J9802" s="83" t="s">
        <v>166</v>
      </c>
      <c r="K9802" s="83" t="s">
        <v>9</v>
      </c>
      <c r="L9802" s="87">
        <v>994</v>
      </c>
    </row>
    <row r="9803" spans="1:12" s="82" customFormat="1" ht="312.75" customHeight="1" x14ac:dyDescent="0.15">
      <c r="A9803" s="525"/>
      <c r="B9803" s="528"/>
      <c r="C9803" s="529"/>
      <c r="D9803" s="543"/>
      <c r="E9803" s="528"/>
      <c r="F9803" s="528"/>
      <c r="G9803" s="528"/>
      <c r="H9803" s="539" t="s">
        <v>56</v>
      </c>
      <c r="I9803" s="539"/>
      <c r="J9803" s="83" t="s">
        <v>166</v>
      </c>
      <c r="K9803" s="83" t="s">
        <v>9</v>
      </c>
      <c r="L9803" s="87">
        <v>401.39</v>
      </c>
    </row>
    <row r="9804" spans="1:12" s="82" customFormat="1" ht="24" customHeight="1" x14ac:dyDescent="0.15">
      <c r="A9804" s="525"/>
      <c r="B9804" s="86" t="s">
        <v>33</v>
      </c>
      <c r="C9804" s="85" t="s">
        <v>34</v>
      </c>
      <c r="D9804" s="85" t="s">
        <v>169</v>
      </c>
      <c r="E9804" s="85" t="s">
        <v>168</v>
      </c>
      <c r="F9804" s="527"/>
      <c r="G9804" s="527"/>
      <c r="H9804" s="539" t="s">
        <v>167</v>
      </c>
      <c r="I9804" s="539"/>
      <c r="J9804" s="528" t="s">
        <v>166</v>
      </c>
      <c r="K9804" s="528" t="s">
        <v>9</v>
      </c>
      <c r="L9804" s="540">
        <v>175</v>
      </c>
    </row>
    <row r="9805" spans="1:12" s="82" customFormat="1" ht="24" customHeight="1" x14ac:dyDescent="0.15">
      <c r="A9805" s="525"/>
      <c r="B9805" s="83" t="s">
        <v>710</v>
      </c>
      <c r="C9805" s="83" t="s">
        <v>997</v>
      </c>
      <c r="D9805" s="84">
        <v>43324</v>
      </c>
      <c r="E9805" s="83" t="s">
        <v>535</v>
      </c>
      <c r="F9805" s="527"/>
      <c r="G9805" s="527"/>
      <c r="H9805" s="539"/>
      <c r="I9805" s="539"/>
      <c r="J9805" s="528"/>
      <c r="K9805" s="528"/>
      <c r="L9805" s="540"/>
    </row>
    <row r="9806" spans="1:12" s="82" customFormat="1" ht="24" customHeight="1" x14ac:dyDescent="0.15">
      <c r="A9806" s="525">
        <v>1849</v>
      </c>
      <c r="B9806" s="86" t="s">
        <v>23</v>
      </c>
      <c r="C9806" s="85" t="s">
        <v>24</v>
      </c>
      <c r="D9806" s="85" t="s">
        <v>175</v>
      </c>
      <c r="E9806" s="85" t="s">
        <v>174</v>
      </c>
      <c r="F9806" s="526" t="s">
        <v>18</v>
      </c>
      <c r="G9806" s="526"/>
      <c r="H9806" s="527"/>
      <c r="I9806" s="527"/>
      <c r="J9806" s="527"/>
      <c r="K9806" s="527"/>
      <c r="L9806" s="527"/>
    </row>
    <row r="9807" spans="1:12" s="82" customFormat="1" ht="26.25" customHeight="1" x14ac:dyDescent="0.15">
      <c r="A9807" s="525"/>
      <c r="B9807" s="528" t="s">
        <v>995</v>
      </c>
      <c r="C9807" s="528" t="s">
        <v>996</v>
      </c>
      <c r="D9807" s="543">
        <v>43225</v>
      </c>
      <c r="E9807" s="528" t="s">
        <v>814</v>
      </c>
      <c r="F9807" s="528" t="s">
        <v>813</v>
      </c>
      <c r="G9807" s="528"/>
      <c r="H9807" s="539" t="s">
        <v>170</v>
      </c>
      <c r="I9807" s="539"/>
      <c r="J9807" s="83" t="s">
        <v>166</v>
      </c>
      <c r="K9807" s="83" t="s">
        <v>9</v>
      </c>
      <c r="L9807" s="87">
        <v>405</v>
      </c>
    </row>
    <row r="9808" spans="1:12" s="82" customFormat="1" ht="113.25" customHeight="1" x14ac:dyDescent="0.15">
      <c r="A9808" s="525"/>
      <c r="B9808" s="528"/>
      <c r="C9808" s="528"/>
      <c r="D9808" s="543"/>
      <c r="E9808" s="528"/>
      <c r="F9808" s="528"/>
      <c r="G9808" s="528"/>
      <c r="H9808" s="539" t="s">
        <v>56</v>
      </c>
      <c r="I9808" s="539"/>
      <c r="J9808" s="83" t="s">
        <v>166</v>
      </c>
      <c r="K9808" s="83" t="s">
        <v>9</v>
      </c>
      <c r="L9808" s="87">
        <v>1277.55</v>
      </c>
    </row>
    <row r="9809" spans="1:12" s="82" customFormat="1" ht="24" customHeight="1" x14ac:dyDescent="0.15">
      <c r="A9809" s="525"/>
      <c r="B9809" s="86" t="s">
        <v>33</v>
      </c>
      <c r="C9809" s="85" t="s">
        <v>34</v>
      </c>
      <c r="D9809" s="85" t="s">
        <v>169</v>
      </c>
      <c r="E9809" s="85" t="s">
        <v>168</v>
      </c>
      <c r="F9809" s="527"/>
      <c r="G9809" s="527"/>
      <c r="H9809" s="539" t="s">
        <v>167</v>
      </c>
      <c r="I9809" s="539"/>
      <c r="J9809" s="528" t="s">
        <v>166</v>
      </c>
      <c r="K9809" s="528" t="s">
        <v>9</v>
      </c>
      <c r="L9809" s="540">
        <v>950</v>
      </c>
    </row>
    <row r="9810" spans="1:12" s="82" customFormat="1" ht="24" customHeight="1" x14ac:dyDescent="0.15">
      <c r="A9810" s="525"/>
      <c r="B9810" s="83" t="s">
        <v>192</v>
      </c>
      <c r="C9810" s="83" t="s">
        <v>813</v>
      </c>
      <c r="D9810" s="84">
        <v>43232</v>
      </c>
      <c r="E9810" s="83" t="s">
        <v>275</v>
      </c>
      <c r="F9810" s="527"/>
      <c r="G9810" s="527"/>
      <c r="H9810" s="539"/>
      <c r="I9810" s="539"/>
      <c r="J9810" s="528"/>
      <c r="K9810" s="528"/>
      <c r="L9810" s="540"/>
    </row>
    <row r="9811" spans="1:12" s="82" customFormat="1" ht="24" customHeight="1" x14ac:dyDescent="0.15">
      <c r="A9811" s="525">
        <v>1850</v>
      </c>
      <c r="B9811" s="86" t="s">
        <v>23</v>
      </c>
      <c r="C9811" s="85" t="s">
        <v>24</v>
      </c>
      <c r="D9811" s="85" t="s">
        <v>175</v>
      </c>
      <c r="E9811" s="85" t="s">
        <v>174</v>
      </c>
      <c r="F9811" s="526" t="s">
        <v>18</v>
      </c>
      <c r="G9811" s="526"/>
      <c r="H9811" s="527"/>
      <c r="I9811" s="527"/>
      <c r="J9811" s="527"/>
      <c r="K9811" s="527"/>
      <c r="L9811" s="527"/>
    </row>
    <row r="9812" spans="1:12" s="82" customFormat="1" ht="26.25" customHeight="1" x14ac:dyDescent="0.15">
      <c r="A9812" s="525"/>
      <c r="B9812" s="528" t="s">
        <v>995</v>
      </c>
      <c r="C9812" s="529" t="s">
        <v>994</v>
      </c>
      <c r="D9812" s="543">
        <v>43368</v>
      </c>
      <c r="E9812" s="528" t="s">
        <v>417</v>
      </c>
      <c r="F9812" s="528" t="s">
        <v>993</v>
      </c>
      <c r="G9812" s="528"/>
      <c r="H9812" s="539" t="s">
        <v>170</v>
      </c>
      <c r="I9812" s="539"/>
      <c r="J9812" s="83" t="s">
        <v>166</v>
      </c>
      <c r="K9812" s="83" t="s">
        <v>9</v>
      </c>
      <c r="L9812" s="87">
        <v>1094.0899999999999</v>
      </c>
    </row>
    <row r="9813" spans="1:12" s="82" customFormat="1" ht="249.75" customHeight="1" x14ac:dyDescent="0.15">
      <c r="A9813" s="525"/>
      <c r="B9813" s="528"/>
      <c r="C9813" s="529"/>
      <c r="D9813" s="543"/>
      <c r="E9813" s="528"/>
      <c r="F9813" s="528"/>
      <c r="G9813" s="528"/>
      <c r="H9813" s="539" t="s">
        <v>56</v>
      </c>
      <c r="I9813" s="539"/>
      <c r="J9813" s="83" t="s">
        <v>166</v>
      </c>
      <c r="K9813" s="83" t="s">
        <v>9</v>
      </c>
      <c r="L9813" s="87">
        <v>334</v>
      </c>
    </row>
    <row r="9814" spans="1:12" s="82" customFormat="1" ht="24" customHeight="1" x14ac:dyDescent="0.15">
      <c r="A9814" s="525"/>
      <c r="B9814" s="86" t="s">
        <v>33</v>
      </c>
      <c r="C9814" s="85" t="s">
        <v>34</v>
      </c>
      <c r="D9814" s="85" t="s">
        <v>169</v>
      </c>
      <c r="E9814" s="85" t="s">
        <v>168</v>
      </c>
      <c r="F9814" s="527"/>
      <c r="G9814" s="527"/>
      <c r="H9814" s="539" t="s">
        <v>167</v>
      </c>
      <c r="I9814" s="539"/>
      <c r="J9814" s="528" t="s">
        <v>166</v>
      </c>
      <c r="K9814" s="528" t="s">
        <v>9</v>
      </c>
      <c r="L9814" s="540">
        <v>553.07000000000005</v>
      </c>
    </row>
    <row r="9815" spans="1:12" s="82" customFormat="1" ht="24" customHeight="1" x14ac:dyDescent="0.15">
      <c r="A9815" s="525"/>
      <c r="B9815" s="83" t="s">
        <v>192</v>
      </c>
      <c r="C9815" s="83" t="s">
        <v>993</v>
      </c>
      <c r="D9815" s="84">
        <v>43372</v>
      </c>
      <c r="E9815" s="83" t="s">
        <v>992</v>
      </c>
      <c r="F9815" s="527"/>
      <c r="G9815" s="527"/>
      <c r="H9815" s="539"/>
      <c r="I9815" s="539"/>
      <c r="J9815" s="528"/>
      <c r="K9815" s="528"/>
      <c r="L9815" s="540"/>
    </row>
    <row r="9816" spans="1:12" s="82" customFormat="1" ht="24" customHeight="1" x14ac:dyDescent="0.15">
      <c r="A9816" s="525">
        <v>1851</v>
      </c>
      <c r="B9816" s="86" t="s">
        <v>23</v>
      </c>
      <c r="C9816" s="85" t="s">
        <v>24</v>
      </c>
      <c r="D9816" s="85" t="s">
        <v>175</v>
      </c>
      <c r="E9816" s="85" t="s">
        <v>174</v>
      </c>
      <c r="F9816" s="526" t="s">
        <v>18</v>
      </c>
      <c r="G9816" s="526"/>
      <c r="H9816" s="527"/>
      <c r="I9816" s="527"/>
      <c r="J9816" s="527"/>
      <c r="K9816" s="527"/>
      <c r="L9816" s="527"/>
    </row>
    <row r="9817" spans="1:12" s="82" customFormat="1" ht="26.25" customHeight="1" x14ac:dyDescent="0.15">
      <c r="A9817" s="525"/>
      <c r="B9817" s="528" t="s">
        <v>991</v>
      </c>
      <c r="C9817" s="529" t="s">
        <v>990</v>
      </c>
      <c r="D9817" s="543">
        <v>43196</v>
      </c>
      <c r="E9817" s="528" t="s">
        <v>325</v>
      </c>
      <c r="F9817" s="528" t="s">
        <v>989</v>
      </c>
      <c r="G9817" s="528"/>
      <c r="H9817" s="539" t="s">
        <v>170</v>
      </c>
      <c r="I9817" s="539"/>
      <c r="J9817" s="83" t="s">
        <v>166</v>
      </c>
      <c r="K9817" s="83" t="s">
        <v>9</v>
      </c>
      <c r="L9817" s="87">
        <v>580</v>
      </c>
    </row>
    <row r="9818" spans="1:12" s="82" customFormat="1" ht="312.75" customHeight="1" x14ac:dyDescent="0.15">
      <c r="A9818" s="525"/>
      <c r="B9818" s="528"/>
      <c r="C9818" s="529"/>
      <c r="D9818" s="543"/>
      <c r="E9818" s="528"/>
      <c r="F9818" s="528"/>
      <c r="G9818" s="528"/>
      <c r="H9818" s="539" t="s">
        <v>56</v>
      </c>
      <c r="I9818" s="539"/>
      <c r="J9818" s="83" t="s">
        <v>166</v>
      </c>
      <c r="K9818" s="83" t="s">
        <v>166</v>
      </c>
      <c r="L9818" s="87">
        <v>0</v>
      </c>
    </row>
    <row r="9819" spans="1:12" s="82" customFormat="1" ht="24" customHeight="1" x14ac:dyDescent="0.15">
      <c r="A9819" s="525"/>
      <c r="B9819" s="86" t="s">
        <v>33</v>
      </c>
      <c r="C9819" s="85" t="s">
        <v>34</v>
      </c>
      <c r="D9819" s="85" t="s">
        <v>169</v>
      </c>
      <c r="E9819" s="85" t="s">
        <v>168</v>
      </c>
      <c r="F9819" s="527"/>
      <c r="G9819" s="527"/>
      <c r="H9819" s="539" t="s">
        <v>167</v>
      </c>
      <c r="I9819" s="539"/>
      <c r="J9819" s="528" t="s">
        <v>166</v>
      </c>
      <c r="K9819" s="528" t="s">
        <v>9</v>
      </c>
      <c r="L9819" s="540">
        <v>60</v>
      </c>
    </row>
    <row r="9820" spans="1:12" s="82" customFormat="1" ht="24" customHeight="1" x14ac:dyDescent="0.15">
      <c r="A9820" s="525"/>
      <c r="B9820" s="83" t="s">
        <v>192</v>
      </c>
      <c r="C9820" s="83" t="s">
        <v>989</v>
      </c>
      <c r="D9820" s="84">
        <v>43198</v>
      </c>
      <c r="E9820" s="83" t="s">
        <v>988</v>
      </c>
      <c r="F9820" s="527"/>
      <c r="G9820" s="527"/>
      <c r="H9820" s="539"/>
      <c r="I9820" s="539"/>
      <c r="J9820" s="528"/>
      <c r="K9820" s="528"/>
      <c r="L9820" s="540"/>
    </row>
    <row r="9821" spans="1:12" s="82" customFormat="1" ht="24" customHeight="1" x14ac:dyDescent="0.15">
      <c r="A9821" s="525">
        <v>1852</v>
      </c>
      <c r="B9821" s="86" t="s">
        <v>23</v>
      </c>
      <c r="C9821" s="85" t="s">
        <v>24</v>
      </c>
      <c r="D9821" s="85" t="s">
        <v>175</v>
      </c>
      <c r="E9821" s="85" t="s">
        <v>174</v>
      </c>
      <c r="F9821" s="526" t="s">
        <v>18</v>
      </c>
      <c r="G9821" s="526"/>
      <c r="H9821" s="527"/>
      <c r="I9821" s="527"/>
      <c r="J9821" s="527"/>
      <c r="K9821" s="527"/>
      <c r="L9821" s="527"/>
    </row>
    <row r="9822" spans="1:12" s="82" customFormat="1" ht="26.25" customHeight="1" x14ac:dyDescent="0.15">
      <c r="A9822" s="525"/>
      <c r="B9822" s="528" t="s">
        <v>987</v>
      </c>
      <c r="C9822" s="528" t="s">
        <v>986</v>
      </c>
      <c r="D9822" s="543">
        <v>43223</v>
      </c>
      <c r="E9822" s="528" t="s">
        <v>782</v>
      </c>
      <c r="F9822" s="528" t="s">
        <v>777</v>
      </c>
      <c r="G9822" s="528"/>
      <c r="H9822" s="539" t="s">
        <v>170</v>
      </c>
      <c r="I9822" s="539"/>
      <c r="J9822" s="83" t="s">
        <v>166</v>
      </c>
      <c r="K9822" s="83" t="s">
        <v>9</v>
      </c>
      <c r="L9822" s="87">
        <v>674.75</v>
      </c>
    </row>
    <row r="9823" spans="1:12" s="82" customFormat="1" ht="60.75" customHeight="1" x14ac:dyDescent="0.15">
      <c r="A9823" s="525"/>
      <c r="B9823" s="528"/>
      <c r="C9823" s="528"/>
      <c r="D9823" s="543"/>
      <c r="E9823" s="528"/>
      <c r="F9823" s="528"/>
      <c r="G9823" s="528"/>
      <c r="H9823" s="539" t="s">
        <v>56</v>
      </c>
      <c r="I9823" s="539"/>
      <c r="J9823" s="83" t="s">
        <v>166</v>
      </c>
      <c r="K9823" s="83" t="s">
        <v>9</v>
      </c>
      <c r="L9823" s="87">
        <v>137</v>
      </c>
    </row>
    <row r="9824" spans="1:12" s="82" customFormat="1" ht="24" customHeight="1" x14ac:dyDescent="0.15">
      <c r="A9824" s="525"/>
      <c r="B9824" s="86" t="s">
        <v>33</v>
      </c>
      <c r="C9824" s="85" t="s">
        <v>34</v>
      </c>
      <c r="D9824" s="85" t="s">
        <v>169</v>
      </c>
      <c r="E9824" s="85" t="s">
        <v>168</v>
      </c>
      <c r="F9824" s="527"/>
      <c r="G9824" s="527"/>
      <c r="H9824" s="539" t="s">
        <v>167</v>
      </c>
      <c r="I9824" s="539"/>
      <c r="J9824" s="528" t="s">
        <v>166</v>
      </c>
      <c r="K9824" s="528" t="s">
        <v>166</v>
      </c>
      <c r="L9824" s="540">
        <v>0</v>
      </c>
    </row>
    <row r="9825" spans="1:12" s="82" customFormat="1" ht="24" customHeight="1" x14ac:dyDescent="0.15">
      <c r="A9825" s="525"/>
      <c r="B9825" s="83" t="s">
        <v>441</v>
      </c>
      <c r="C9825" s="83" t="s">
        <v>777</v>
      </c>
      <c r="D9825" s="84">
        <v>43225</v>
      </c>
      <c r="E9825" s="83" t="s">
        <v>226</v>
      </c>
      <c r="F9825" s="527"/>
      <c r="G9825" s="527"/>
      <c r="H9825" s="539"/>
      <c r="I9825" s="539"/>
      <c r="J9825" s="528"/>
      <c r="K9825" s="528"/>
      <c r="L9825" s="540"/>
    </row>
    <row r="9826" spans="1:12" s="82" customFormat="1" ht="24" customHeight="1" x14ac:dyDescent="0.15">
      <c r="A9826" s="525">
        <v>1853</v>
      </c>
      <c r="B9826" s="86" t="s">
        <v>23</v>
      </c>
      <c r="C9826" s="85" t="s">
        <v>24</v>
      </c>
      <c r="D9826" s="85" t="s">
        <v>175</v>
      </c>
      <c r="E9826" s="85" t="s">
        <v>174</v>
      </c>
      <c r="F9826" s="526" t="s">
        <v>18</v>
      </c>
      <c r="G9826" s="526"/>
      <c r="H9826" s="527"/>
      <c r="I9826" s="527"/>
      <c r="J9826" s="527"/>
      <c r="K9826" s="527"/>
      <c r="L9826" s="527"/>
    </row>
    <row r="9827" spans="1:12" s="82" customFormat="1" ht="26.25" customHeight="1" x14ac:dyDescent="0.15">
      <c r="A9827" s="525"/>
      <c r="B9827" s="528" t="s">
        <v>985</v>
      </c>
      <c r="C9827" s="529" t="s">
        <v>984</v>
      </c>
      <c r="D9827" s="543">
        <v>43348</v>
      </c>
      <c r="E9827" s="528" t="s">
        <v>983</v>
      </c>
      <c r="F9827" s="528" t="s">
        <v>982</v>
      </c>
      <c r="G9827" s="528"/>
      <c r="H9827" s="539" t="s">
        <v>170</v>
      </c>
      <c r="I9827" s="539"/>
      <c r="J9827" s="83" t="s">
        <v>166</v>
      </c>
      <c r="K9827" s="83" t="s">
        <v>9</v>
      </c>
      <c r="L9827" s="87">
        <v>500.37</v>
      </c>
    </row>
    <row r="9828" spans="1:12" s="82" customFormat="1" ht="375.75" customHeight="1" x14ac:dyDescent="0.15">
      <c r="A9828" s="525"/>
      <c r="B9828" s="528"/>
      <c r="C9828" s="529"/>
      <c r="D9828" s="543"/>
      <c r="E9828" s="528"/>
      <c r="F9828" s="528"/>
      <c r="G9828" s="528"/>
      <c r="H9828" s="539" t="s">
        <v>56</v>
      </c>
      <c r="I9828" s="539"/>
      <c r="J9828" s="83" t="s">
        <v>166</v>
      </c>
      <c r="K9828" s="83" t="s">
        <v>9</v>
      </c>
      <c r="L9828" s="87">
        <v>2088.38</v>
      </c>
    </row>
    <row r="9829" spans="1:12" s="82" customFormat="1" ht="24" customHeight="1" x14ac:dyDescent="0.15">
      <c r="A9829" s="525"/>
      <c r="B9829" s="86" t="s">
        <v>33</v>
      </c>
      <c r="C9829" s="85" t="s">
        <v>34</v>
      </c>
      <c r="D9829" s="85" t="s">
        <v>169</v>
      </c>
      <c r="E9829" s="85" t="s">
        <v>168</v>
      </c>
      <c r="F9829" s="527"/>
      <c r="G9829" s="527"/>
      <c r="H9829" s="539" t="s">
        <v>167</v>
      </c>
      <c r="I9829" s="539"/>
      <c r="J9829" s="528" t="s">
        <v>166</v>
      </c>
      <c r="K9829" s="528" t="s">
        <v>166</v>
      </c>
      <c r="L9829" s="540">
        <v>0</v>
      </c>
    </row>
    <row r="9830" spans="1:12" s="82" customFormat="1" ht="24" customHeight="1" x14ac:dyDescent="0.15">
      <c r="A9830" s="525"/>
      <c r="B9830" s="83" t="s">
        <v>633</v>
      </c>
      <c r="C9830" s="83" t="s">
        <v>982</v>
      </c>
      <c r="D9830" s="84">
        <v>43352</v>
      </c>
      <c r="E9830" s="83" t="s">
        <v>981</v>
      </c>
      <c r="F9830" s="527"/>
      <c r="G9830" s="527"/>
      <c r="H9830" s="539"/>
      <c r="I9830" s="539"/>
      <c r="J9830" s="528"/>
      <c r="K9830" s="528"/>
      <c r="L9830" s="540"/>
    </row>
    <row r="9831" spans="1:12" s="82" customFormat="1" ht="24" customHeight="1" x14ac:dyDescent="0.15">
      <c r="A9831" s="525">
        <v>1854</v>
      </c>
      <c r="B9831" s="86" t="s">
        <v>23</v>
      </c>
      <c r="C9831" s="85" t="s">
        <v>24</v>
      </c>
      <c r="D9831" s="85" t="s">
        <v>175</v>
      </c>
      <c r="E9831" s="85" t="s">
        <v>174</v>
      </c>
      <c r="F9831" s="526" t="s">
        <v>18</v>
      </c>
      <c r="G9831" s="526"/>
      <c r="H9831" s="527"/>
      <c r="I9831" s="527"/>
      <c r="J9831" s="527"/>
      <c r="K9831" s="527"/>
      <c r="L9831" s="527"/>
    </row>
    <row r="9832" spans="1:12" s="82" customFormat="1" ht="26.25" customHeight="1" x14ac:dyDescent="0.15">
      <c r="A9832" s="525"/>
      <c r="B9832" s="528" t="s">
        <v>957</v>
      </c>
      <c r="C9832" s="529" t="s">
        <v>980</v>
      </c>
      <c r="D9832" s="543">
        <v>43194</v>
      </c>
      <c r="E9832" s="528" t="s">
        <v>489</v>
      </c>
      <c r="F9832" s="528" t="s">
        <v>487</v>
      </c>
      <c r="G9832" s="528"/>
      <c r="H9832" s="539" t="s">
        <v>170</v>
      </c>
      <c r="I9832" s="539"/>
      <c r="J9832" s="83" t="s">
        <v>166</v>
      </c>
      <c r="K9832" s="83" t="s">
        <v>9</v>
      </c>
      <c r="L9832" s="87">
        <v>303.66000000000003</v>
      </c>
    </row>
    <row r="9833" spans="1:12" s="82" customFormat="1" ht="197.25" customHeight="1" x14ac:dyDescent="0.15">
      <c r="A9833" s="525"/>
      <c r="B9833" s="528"/>
      <c r="C9833" s="529"/>
      <c r="D9833" s="543"/>
      <c r="E9833" s="528"/>
      <c r="F9833" s="528"/>
      <c r="G9833" s="528"/>
      <c r="H9833" s="539" t="s">
        <v>56</v>
      </c>
      <c r="I9833" s="539"/>
      <c r="J9833" s="83" t="s">
        <v>166</v>
      </c>
      <c r="K9833" s="83" t="s">
        <v>9</v>
      </c>
      <c r="L9833" s="87">
        <v>2532.88</v>
      </c>
    </row>
    <row r="9834" spans="1:12" s="82" customFormat="1" ht="24" customHeight="1" x14ac:dyDescent="0.15">
      <c r="A9834" s="525"/>
      <c r="B9834" s="86" t="s">
        <v>33</v>
      </c>
      <c r="C9834" s="85" t="s">
        <v>34</v>
      </c>
      <c r="D9834" s="85" t="s">
        <v>169</v>
      </c>
      <c r="E9834" s="85" t="s">
        <v>168</v>
      </c>
      <c r="F9834" s="527"/>
      <c r="G9834" s="527"/>
      <c r="H9834" s="539" t="s">
        <v>167</v>
      </c>
      <c r="I9834" s="539"/>
      <c r="J9834" s="528" t="s">
        <v>166</v>
      </c>
      <c r="K9834" s="528" t="s">
        <v>9</v>
      </c>
      <c r="L9834" s="540">
        <v>85.42</v>
      </c>
    </row>
    <row r="9835" spans="1:12" s="82" customFormat="1" ht="24" customHeight="1" x14ac:dyDescent="0.15">
      <c r="A9835" s="525"/>
      <c r="B9835" s="83" t="s">
        <v>269</v>
      </c>
      <c r="C9835" s="83" t="s">
        <v>487</v>
      </c>
      <c r="D9835" s="84">
        <v>43197</v>
      </c>
      <c r="E9835" s="83" t="s">
        <v>979</v>
      </c>
      <c r="F9835" s="527"/>
      <c r="G9835" s="527"/>
      <c r="H9835" s="539"/>
      <c r="I9835" s="539"/>
      <c r="J9835" s="528"/>
      <c r="K9835" s="528"/>
      <c r="L9835" s="540"/>
    </row>
    <row r="9836" spans="1:12" s="82" customFormat="1" ht="24" customHeight="1" x14ac:dyDescent="0.15">
      <c r="A9836" s="525">
        <v>1855</v>
      </c>
      <c r="B9836" s="86" t="s">
        <v>23</v>
      </c>
      <c r="C9836" s="85" t="s">
        <v>24</v>
      </c>
      <c r="D9836" s="85" t="s">
        <v>175</v>
      </c>
      <c r="E9836" s="85" t="s">
        <v>174</v>
      </c>
      <c r="F9836" s="526" t="s">
        <v>18</v>
      </c>
      <c r="G9836" s="526"/>
      <c r="H9836" s="527"/>
      <c r="I9836" s="527"/>
      <c r="J9836" s="527"/>
      <c r="K9836" s="527"/>
      <c r="L9836" s="527"/>
    </row>
    <row r="9837" spans="1:12" s="82" customFormat="1" ht="26.25" customHeight="1" x14ac:dyDescent="0.15">
      <c r="A9837" s="525"/>
      <c r="B9837" s="528" t="s">
        <v>957</v>
      </c>
      <c r="C9837" s="529" t="s">
        <v>978</v>
      </c>
      <c r="D9837" s="543">
        <v>43205</v>
      </c>
      <c r="E9837" s="528" t="s">
        <v>700</v>
      </c>
      <c r="F9837" s="528" t="s">
        <v>554</v>
      </c>
      <c r="G9837" s="528"/>
      <c r="H9837" s="539" t="s">
        <v>170</v>
      </c>
      <c r="I9837" s="539"/>
      <c r="J9837" s="83" t="s">
        <v>166</v>
      </c>
      <c r="K9837" s="83" t="s">
        <v>9</v>
      </c>
      <c r="L9837" s="87">
        <v>233.63</v>
      </c>
    </row>
    <row r="9838" spans="1:12" s="82" customFormat="1" ht="333.75" customHeight="1" x14ac:dyDescent="0.15">
      <c r="A9838" s="525"/>
      <c r="B9838" s="528"/>
      <c r="C9838" s="529"/>
      <c r="D9838" s="543"/>
      <c r="E9838" s="528"/>
      <c r="F9838" s="528"/>
      <c r="G9838" s="528"/>
      <c r="H9838" s="539" t="s">
        <v>56</v>
      </c>
      <c r="I9838" s="539"/>
      <c r="J9838" s="83" t="s">
        <v>166</v>
      </c>
      <c r="K9838" s="83" t="s">
        <v>9</v>
      </c>
      <c r="L9838" s="87">
        <v>180.9</v>
      </c>
    </row>
    <row r="9839" spans="1:12" s="82" customFormat="1" ht="24" customHeight="1" x14ac:dyDescent="0.15">
      <c r="A9839" s="525"/>
      <c r="B9839" s="86" t="s">
        <v>33</v>
      </c>
      <c r="C9839" s="85" t="s">
        <v>34</v>
      </c>
      <c r="D9839" s="85" t="s">
        <v>169</v>
      </c>
      <c r="E9839" s="85" t="s">
        <v>168</v>
      </c>
      <c r="F9839" s="527"/>
      <c r="G9839" s="527"/>
      <c r="H9839" s="539" t="s">
        <v>167</v>
      </c>
      <c r="I9839" s="539"/>
      <c r="J9839" s="528" t="s">
        <v>166</v>
      </c>
      <c r="K9839" s="528" t="s">
        <v>9</v>
      </c>
      <c r="L9839" s="540">
        <v>680</v>
      </c>
    </row>
    <row r="9840" spans="1:12" s="82" customFormat="1" ht="24" customHeight="1" x14ac:dyDescent="0.15">
      <c r="A9840" s="525"/>
      <c r="B9840" s="83" t="s">
        <v>269</v>
      </c>
      <c r="C9840" s="83" t="s">
        <v>554</v>
      </c>
      <c r="D9840" s="84">
        <v>43208</v>
      </c>
      <c r="E9840" s="83" t="s">
        <v>870</v>
      </c>
      <c r="F9840" s="527"/>
      <c r="G9840" s="527"/>
      <c r="H9840" s="539"/>
      <c r="I9840" s="539"/>
      <c r="J9840" s="528"/>
      <c r="K9840" s="528"/>
      <c r="L9840" s="540"/>
    </row>
    <row r="9841" spans="1:12" s="82" customFormat="1" ht="24" customHeight="1" x14ac:dyDescent="0.15">
      <c r="A9841" s="525">
        <v>1856</v>
      </c>
      <c r="B9841" s="86" t="s">
        <v>23</v>
      </c>
      <c r="C9841" s="85" t="s">
        <v>24</v>
      </c>
      <c r="D9841" s="85" t="s">
        <v>175</v>
      </c>
      <c r="E9841" s="85" t="s">
        <v>174</v>
      </c>
      <c r="F9841" s="526" t="s">
        <v>18</v>
      </c>
      <c r="G9841" s="526"/>
      <c r="H9841" s="527"/>
      <c r="I9841" s="527"/>
      <c r="J9841" s="527"/>
      <c r="K9841" s="527"/>
      <c r="L9841" s="527"/>
    </row>
    <row r="9842" spans="1:12" s="82" customFormat="1" ht="26.25" customHeight="1" x14ac:dyDescent="0.15">
      <c r="A9842" s="525"/>
      <c r="B9842" s="528" t="s">
        <v>957</v>
      </c>
      <c r="C9842" s="529" t="s">
        <v>978</v>
      </c>
      <c r="D9842" s="543">
        <v>43205</v>
      </c>
      <c r="E9842" s="528" t="s">
        <v>700</v>
      </c>
      <c r="F9842" s="528" t="s">
        <v>977</v>
      </c>
      <c r="G9842" s="528"/>
      <c r="H9842" s="539" t="s">
        <v>170</v>
      </c>
      <c r="I9842" s="539"/>
      <c r="J9842" s="83" t="s">
        <v>166</v>
      </c>
      <c r="K9842" s="83" t="s">
        <v>9</v>
      </c>
      <c r="L9842" s="87">
        <v>215.6</v>
      </c>
    </row>
    <row r="9843" spans="1:12" s="82" customFormat="1" ht="333.75" customHeight="1" x14ac:dyDescent="0.15">
      <c r="A9843" s="525"/>
      <c r="B9843" s="528"/>
      <c r="C9843" s="529"/>
      <c r="D9843" s="543"/>
      <c r="E9843" s="528"/>
      <c r="F9843" s="528"/>
      <c r="G9843" s="528"/>
      <c r="H9843" s="539" t="s">
        <v>56</v>
      </c>
      <c r="I9843" s="539"/>
      <c r="J9843" s="83" t="s">
        <v>166</v>
      </c>
      <c r="K9843" s="83" t="s">
        <v>9</v>
      </c>
      <c r="L9843" s="87">
        <v>393.6</v>
      </c>
    </row>
    <row r="9844" spans="1:12" s="82" customFormat="1" ht="24" customHeight="1" x14ac:dyDescent="0.15">
      <c r="A9844" s="525"/>
      <c r="B9844" s="86" t="s">
        <v>33</v>
      </c>
      <c r="C9844" s="85" t="s">
        <v>34</v>
      </c>
      <c r="D9844" s="85" t="s">
        <v>169</v>
      </c>
      <c r="E9844" s="85" t="s">
        <v>168</v>
      </c>
      <c r="F9844" s="527"/>
      <c r="G9844" s="527"/>
      <c r="H9844" s="539" t="s">
        <v>167</v>
      </c>
      <c r="I9844" s="539"/>
      <c r="J9844" s="528" t="s">
        <v>166</v>
      </c>
      <c r="K9844" s="528" t="s">
        <v>9</v>
      </c>
      <c r="L9844" s="540">
        <v>674</v>
      </c>
    </row>
    <row r="9845" spans="1:12" s="82" customFormat="1" ht="24" customHeight="1" x14ac:dyDescent="0.15">
      <c r="A9845" s="525"/>
      <c r="B9845" s="83" t="s">
        <v>269</v>
      </c>
      <c r="C9845" s="83" t="s">
        <v>977</v>
      </c>
      <c r="D9845" s="84">
        <v>43208</v>
      </c>
      <c r="E9845" s="83" t="s">
        <v>870</v>
      </c>
      <c r="F9845" s="527"/>
      <c r="G9845" s="527"/>
      <c r="H9845" s="539"/>
      <c r="I9845" s="539"/>
      <c r="J9845" s="528"/>
      <c r="K9845" s="528"/>
      <c r="L9845" s="540"/>
    </row>
    <row r="9846" spans="1:12" s="82" customFormat="1" ht="24" customHeight="1" x14ac:dyDescent="0.15">
      <c r="A9846" s="525">
        <v>1857</v>
      </c>
      <c r="B9846" s="86" t="s">
        <v>23</v>
      </c>
      <c r="C9846" s="85" t="s">
        <v>24</v>
      </c>
      <c r="D9846" s="85" t="s">
        <v>175</v>
      </c>
      <c r="E9846" s="85" t="s">
        <v>174</v>
      </c>
      <c r="F9846" s="526" t="s">
        <v>18</v>
      </c>
      <c r="G9846" s="526"/>
      <c r="H9846" s="527"/>
      <c r="I9846" s="527"/>
      <c r="J9846" s="527"/>
      <c r="K9846" s="527"/>
      <c r="L9846" s="527"/>
    </row>
    <row r="9847" spans="1:12" s="82" customFormat="1" ht="26.25" customHeight="1" x14ac:dyDescent="0.15">
      <c r="A9847" s="525"/>
      <c r="B9847" s="528" t="s">
        <v>957</v>
      </c>
      <c r="C9847" s="529" t="s">
        <v>976</v>
      </c>
      <c r="D9847" s="543">
        <v>43222</v>
      </c>
      <c r="E9847" s="528" t="s">
        <v>740</v>
      </c>
      <c r="F9847" s="528" t="s">
        <v>975</v>
      </c>
      <c r="G9847" s="528"/>
      <c r="H9847" s="539" t="s">
        <v>170</v>
      </c>
      <c r="I9847" s="539"/>
      <c r="J9847" s="83" t="s">
        <v>166</v>
      </c>
      <c r="K9847" s="83" t="s">
        <v>9</v>
      </c>
      <c r="L9847" s="87">
        <v>343.47</v>
      </c>
    </row>
    <row r="9848" spans="1:12" s="82" customFormat="1" ht="354.75" customHeight="1" x14ac:dyDescent="0.15">
      <c r="A9848" s="525"/>
      <c r="B9848" s="528"/>
      <c r="C9848" s="529"/>
      <c r="D9848" s="543"/>
      <c r="E9848" s="528"/>
      <c r="F9848" s="528"/>
      <c r="G9848" s="528"/>
      <c r="H9848" s="539" t="s">
        <v>56</v>
      </c>
      <c r="I9848" s="539"/>
      <c r="J9848" s="83" t="s">
        <v>166</v>
      </c>
      <c r="K9848" s="83" t="s">
        <v>9</v>
      </c>
      <c r="L9848" s="87">
        <v>494.61</v>
      </c>
    </row>
    <row r="9849" spans="1:12" s="82" customFormat="1" ht="24" customHeight="1" x14ac:dyDescent="0.15">
      <c r="A9849" s="525"/>
      <c r="B9849" s="86" t="s">
        <v>33</v>
      </c>
      <c r="C9849" s="85" t="s">
        <v>34</v>
      </c>
      <c r="D9849" s="85" t="s">
        <v>169</v>
      </c>
      <c r="E9849" s="85" t="s">
        <v>168</v>
      </c>
      <c r="F9849" s="527"/>
      <c r="G9849" s="527"/>
      <c r="H9849" s="539" t="s">
        <v>167</v>
      </c>
      <c r="I9849" s="539"/>
      <c r="J9849" s="528" t="s">
        <v>166</v>
      </c>
      <c r="K9849" s="528" t="s">
        <v>9</v>
      </c>
      <c r="L9849" s="540">
        <v>100</v>
      </c>
    </row>
    <row r="9850" spans="1:12" s="82" customFormat="1" ht="24" customHeight="1" x14ac:dyDescent="0.15">
      <c r="A9850" s="525"/>
      <c r="B9850" s="83" t="s">
        <v>269</v>
      </c>
      <c r="C9850" s="83" t="s">
        <v>975</v>
      </c>
      <c r="D9850" s="84">
        <v>43223</v>
      </c>
      <c r="E9850" s="83" t="s">
        <v>974</v>
      </c>
      <c r="F9850" s="527"/>
      <c r="G9850" s="527"/>
      <c r="H9850" s="539"/>
      <c r="I9850" s="539"/>
      <c r="J9850" s="528"/>
      <c r="K9850" s="528"/>
      <c r="L9850" s="540"/>
    </row>
    <row r="9851" spans="1:12" s="82" customFormat="1" ht="24" customHeight="1" x14ac:dyDescent="0.15">
      <c r="A9851" s="525">
        <v>1858</v>
      </c>
      <c r="B9851" s="86" t="s">
        <v>23</v>
      </c>
      <c r="C9851" s="85" t="s">
        <v>24</v>
      </c>
      <c r="D9851" s="85" t="s">
        <v>175</v>
      </c>
      <c r="E9851" s="85" t="s">
        <v>174</v>
      </c>
      <c r="F9851" s="526" t="s">
        <v>18</v>
      </c>
      <c r="G9851" s="526"/>
      <c r="H9851" s="527"/>
      <c r="I9851" s="527"/>
      <c r="J9851" s="527"/>
      <c r="K9851" s="527"/>
      <c r="L9851" s="527"/>
    </row>
    <row r="9852" spans="1:12" s="82" customFormat="1" ht="26.25" customHeight="1" x14ac:dyDescent="0.15">
      <c r="A9852" s="525"/>
      <c r="B9852" s="528" t="s">
        <v>957</v>
      </c>
      <c r="C9852" s="529" t="s">
        <v>973</v>
      </c>
      <c r="D9852" s="543">
        <v>43227</v>
      </c>
      <c r="E9852" s="528" t="s">
        <v>541</v>
      </c>
      <c r="F9852" s="528" t="s">
        <v>972</v>
      </c>
      <c r="G9852" s="528"/>
      <c r="H9852" s="539" t="s">
        <v>170</v>
      </c>
      <c r="I9852" s="539"/>
      <c r="J9852" s="83" t="s">
        <v>166</v>
      </c>
      <c r="K9852" s="83" t="s">
        <v>9</v>
      </c>
      <c r="L9852" s="87">
        <v>690.39</v>
      </c>
    </row>
    <row r="9853" spans="1:12" s="82" customFormat="1" ht="249.75" customHeight="1" x14ac:dyDescent="0.15">
      <c r="A9853" s="525"/>
      <c r="B9853" s="528"/>
      <c r="C9853" s="529"/>
      <c r="D9853" s="543"/>
      <c r="E9853" s="528"/>
      <c r="F9853" s="528"/>
      <c r="G9853" s="528"/>
      <c r="H9853" s="539" t="s">
        <v>56</v>
      </c>
      <c r="I9853" s="539"/>
      <c r="J9853" s="83" t="s">
        <v>166</v>
      </c>
      <c r="K9853" s="83" t="s">
        <v>9</v>
      </c>
      <c r="L9853" s="87">
        <v>2532.31</v>
      </c>
    </row>
    <row r="9854" spans="1:12" s="82" customFormat="1" ht="24" customHeight="1" x14ac:dyDescent="0.15">
      <c r="A9854" s="525"/>
      <c r="B9854" s="86" t="s">
        <v>33</v>
      </c>
      <c r="C9854" s="85" t="s">
        <v>34</v>
      </c>
      <c r="D9854" s="85" t="s">
        <v>169</v>
      </c>
      <c r="E9854" s="85" t="s">
        <v>168</v>
      </c>
      <c r="F9854" s="527"/>
      <c r="G9854" s="527"/>
      <c r="H9854" s="539" t="s">
        <v>167</v>
      </c>
      <c r="I9854" s="539"/>
      <c r="J9854" s="528" t="s">
        <v>166</v>
      </c>
      <c r="K9854" s="528" t="s">
        <v>9</v>
      </c>
      <c r="L9854" s="540">
        <v>337.32</v>
      </c>
    </row>
    <row r="9855" spans="1:12" s="82" customFormat="1" ht="24" customHeight="1" x14ac:dyDescent="0.15">
      <c r="A9855" s="525"/>
      <c r="B9855" s="83" t="s">
        <v>269</v>
      </c>
      <c r="C9855" s="83" t="s">
        <v>972</v>
      </c>
      <c r="D9855" s="84">
        <v>43232</v>
      </c>
      <c r="E9855" s="83" t="s">
        <v>971</v>
      </c>
      <c r="F9855" s="527"/>
      <c r="G9855" s="527"/>
      <c r="H9855" s="539"/>
      <c r="I9855" s="539"/>
      <c r="J9855" s="528"/>
      <c r="K9855" s="528"/>
      <c r="L9855" s="540"/>
    </row>
    <row r="9856" spans="1:12" s="82" customFormat="1" ht="24" customHeight="1" x14ac:dyDescent="0.15">
      <c r="A9856" s="525">
        <v>1859</v>
      </c>
      <c r="B9856" s="86" t="s">
        <v>23</v>
      </c>
      <c r="C9856" s="85" t="s">
        <v>24</v>
      </c>
      <c r="D9856" s="85" t="s">
        <v>175</v>
      </c>
      <c r="E9856" s="85" t="s">
        <v>174</v>
      </c>
      <c r="F9856" s="526" t="s">
        <v>18</v>
      </c>
      <c r="G9856" s="526"/>
      <c r="H9856" s="527"/>
      <c r="I9856" s="527"/>
      <c r="J9856" s="527"/>
      <c r="K9856" s="527"/>
      <c r="L9856" s="527"/>
    </row>
    <row r="9857" spans="1:12" s="82" customFormat="1" ht="26.25" customHeight="1" x14ac:dyDescent="0.15">
      <c r="A9857" s="525"/>
      <c r="B9857" s="528" t="s">
        <v>957</v>
      </c>
      <c r="C9857" s="529" t="s">
        <v>970</v>
      </c>
      <c r="D9857" s="543">
        <v>43243</v>
      </c>
      <c r="E9857" s="528" t="s">
        <v>325</v>
      </c>
      <c r="F9857" s="528" t="s">
        <v>969</v>
      </c>
      <c r="G9857" s="528"/>
      <c r="H9857" s="539" t="s">
        <v>170</v>
      </c>
      <c r="I9857" s="539"/>
      <c r="J9857" s="83" t="s">
        <v>166</v>
      </c>
      <c r="K9857" s="83" t="s">
        <v>9</v>
      </c>
      <c r="L9857" s="87">
        <v>334</v>
      </c>
    </row>
    <row r="9858" spans="1:12" s="82" customFormat="1" ht="354.75" customHeight="1" x14ac:dyDescent="0.15">
      <c r="A9858" s="525"/>
      <c r="B9858" s="528"/>
      <c r="C9858" s="529"/>
      <c r="D9858" s="543"/>
      <c r="E9858" s="528"/>
      <c r="F9858" s="528"/>
      <c r="G9858" s="528"/>
      <c r="H9858" s="539" t="s">
        <v>56</v>
      </c>
      <c r="I9858" s="539"/>
      <c r="J9858" s="83" t="s">
        <v>166</v>
      </c>
      <c r="K9858" s="83" t="s">
        <v>9</v>
      </c>
      <c r="L9858" s="87">
        <v>307</v>
      </c>
    </row>
    <row r="9859" spans="1:12" s="82" customFormat="1" ht="24" customHeight="1" x14ac:dyDescent="0.15">
      <c r="A9859" s="525"/>
      <c r="B9859" s="86" t="s">
        <v>33</v>
      </c>
      <c r="C9859" s="85" t="s">
        <v>34</v>
      </c>
      <c r="D9859" s="85" t="s">
        <v>169</v>
      </c>
      <c r="E9859" s="85" t="s">
        <v>168</v>
      </c>
      <c r="F9859" s="527"/>
      <c r="G9859" s="527"/>
      <c r="H9859" s="539" t="s">
        <v>167</v>
      </c>
      <c r="I9859" s="539"/>
      <c r="J9859" s="528" t="s">
        <v>166</v>
      </c>
      <c r="K9859" s="528" t="s">
        <v>166</v>
      </c>
      <c r="L9859" s="540">
        <v>0</v>
      </c>
    </row>
    <row r="9860" spans="1:12" s="82" customFormat="1" ht="24" customHeight="1" x14ac:dyDescent="0.15">
      <c r="A9860" s="525"/>
      <c r="B9860" s="83" t="s">
        <v>269</v>
      </c>
      <c r="C9860" s="83" t="s">
        <v>969</v>
      </c>
      <c r="D9860" s="84">
        <v>43244</v>
      </c>
      <c r="E9860" s="83" t="s">
        <v>968</v>
      </c>
      <c r="F9860" s="527"/>
      <c r="G9860" s="527"/>
      <c r="H9860" s="539"/>
      <c r="I9860" s="539"/>
      <c r="J9860" s="528"/>
      <c r="K9860" s="528"/>
      <c r="L9860" s="540"/>
    </row>
    <row r="9861" spans="1:12" s="82" customFormat="1" ht="24" customHeight="1" x14ac:dyDescent="0.15">
      <c r="A9861" s="525">
        <v>1860</v>
      </c>
      <c r="B9861" s="86" t="s">
        <v>23</v>
      </c>
      <c r="C9861" s="85" t="s">
        <v>24</v>
      </c>
      <c r="D9861" s="85" t="s">
        <v>175</v>
      </c>
      <c r="E9861" s="85" t="s">
        <v>174</v>
      </c>
      <c r="F9861" s="526" t="s">
        <v>18</v>
      </c>
      <c r="G9861" s="526"/>
      <c r="H9861" s="527"/>
      <c r="I9861" s="527"/>
      <c r="J9861" s="527"/>
      <c r="K9861" s="527"/>
      <c r="L9861" s="527"/>
    </row>
    <row r="9862" spans="1:12" s="82" customFormat="1" ht="26.25" customHeight="1" x14ac:dyDescent="0.15">
      <c r="A9862" s="525"/>
      <c r="B9862" s="528" t="s">
        <v>957</v>
      </c>
      <c r="C9862" s="529" t="s">
        <v>967</v>
      </c>
      <c r="D9862" s="543">
        <v>43252</v>
      </c>
      <c r="E9862" s="528" t="s">
        <v>966</v>
      </c>
      <c r="F9862" s="528" t="s">
        <v>965</v>
      </c>
      <c r="G9862" s="528"/>
      <c r="H9862" s="539" t="s">
        <v>170</v>
      </c>
      <c r="I9862" s="539"/>
      <c r="J9862" s="83" t="s">
        <v>166</v>
      </c>
      <c r="K9862" s="83" t="s">
        <v>9</v>
      </c>
      <c r="L9862" s="87">
        <v>104.65</v>
      </c>
    </row>
    <row r="9863" spans="1:12" s="82" customFormat="1" ht="249.75" customHeight="1" x14ac:dyDescent="0.15">
      <c r="A9863" s="525"/>
      <c r="B9863" s="528"/>
      <c r="C9863" s="529"/>
      <c r="D9863" s="543"/>
      <c r="E9863" s="528"/>
      <c r="F9863" s="528"/>
      <c r="G9863" s="528"/>
      <c r="H9863" s="539" t="s">
        <v>56</v>
      </c>
      <c r="I9863" s="539"/>
      <c r="J9863" s="83" t="s">
        <v>166</v>
      </c>
      <c r="K9863" s="83" t="s">
        <v>9</v>
      </c>
      <c r="L9863" s="87">
        <v>605</v>
      </c>
    </row>
    <row r="9864" spans="1:12" s="82" customFormat="1" ht="24" customHeight="1" x14ac:dyDescent="0.15">
      <c r="A9864" s="525"/>
      <c r="B9864" s="86" t="s">
        <v>33</v>
      </c>
      <c r="C9864" s="85" t="s">
        <v>34</v>
      </c>
      <c r="D9864" s="85" t="s">
        <v>169</v>
      </c>
      <c r="E9864" s="85" t="s">
        <v>168</v>
      </c>
      <c r="F9864" s="527"/>
      <c r="G9864" s="527"/>
      <c r="H9864" s="539" t="s">
        <v>167</v>
      </c>
      <c r="I9864" s="539"/>
      <c r="J9864" s="528" t="s">
        <v>166</v>
      </c>
      <c r="K9864" s="528" t="s">
        <v>9</v>
      </c>
      <c r="L9864" s="540">
        <v>564.23</v>
      </c>
    </row>
    <row r="9865" spans="1:12" s="82" customFormat="1" ht="24" customHeight="1" x14ac:dyDescent="0.15">
      <c r="A9865" s="525"/>
      <c r="B9865" s="83" t="s">
        <v>269</v>
      </c>
      <c r="C9865" s="83" t="s">
        <v>965</v>
      </c>
      <c r="D9865" s="84">
        <v>43253</v>
      </c>
      <c r="E9865" s="83" t="s">
        <v>774</v>
      </c>
      <c r="F9865" s="527"/>
      <c r="G9865" s="527"/>
      <c r="H9865" s="539"/>
      <c r="I9865" s="539"/>
      <c r="J9865" s="528"/>
      <c r="K9865" s="528"/>
      <c r="L9865" s="540"/>
    </row>
    <row r="9866" spans="1:12" s="82" customFormat="1" ht="24" customHeight="1" x14ac:dyDescent="0.15">
      <c r="A9866" s="525">
        <v>1861</v>
      </c>
      <c r="B9866" s="86" t="s">
        <v>23</v>
      </c>
      <c r="C9866" s="85" t="s">
        <v>24</v>
      </c>
      <c r="D9866" s="85" t="s">
        <v>175</v>
      </c>
      <c r="E9866" s="85" t="s">
        <v>174</v>
      </c>
      <c r="F9866" s="526" t="s">
        <v>18</v>
      </c>
      <c r="G9866" s="526"/>
      <c r="H9866" s="527"/>
      <c r="I9866" s="527"/>
      <c r="J9866" s="527"/>
      <c r="K9866" s="527"/>
      <c r="L9866" s="527"/>
    </row>
    <row r="9867" spans="1:12" s="82" customFormat="1" ht="26.25" customHeight="1" x14ac:dyDescent="0.15">
      <c r="A9867" s="525"/>
      <c r="B9867" s="528" t="s">
        <v>957</v>
      </c>
      <c r="C9867" s="529" t="s">
        <v>964</v>
      </c>
      <c r="D9867" s="543">
        <v>43269</v>
      </c>
      <c r="E9867" s="528" t="s">
        <v>183</v>
      </c>
      <c r="F9867" s="528" t="s">
        <v>963</v>
      </c>
      <c r="G9867" s="528"/>
      <c r="H9867" s="539" t="s">
        <v>170</v>
      </c>
      <c r="I9867" s="539"/>
      <c r="J9867" s="83" t="s">
        <v>166</v>
      </c>
      <c r="K9867" s="83" t="s">
        <v>166</v>
      </c>
      <c r="L9867" s="87">
        <v>0</v>
      </c>
    </row>
    <row r="9868" spans="1:12" s="82" customFormat="1" ht="408.95" customHeight="1" x14ac:dyDescent="0.15">
      <c r="A9868" s="525"/>
      <c r="B9868" s="528"/>
      <c r="C9868" s="529"/>
      <c r="D9868" s="543"/>
      <c r="E9868" s="528"/>
      <c r="F9868" s="528"/>
      <c r="G9868" s="528"/>
      <c r="H9868" s="539" t="s">
        <v>56</v>
      </c>
      <c r="I9868" s="539"/>
      <c r="J9868" s="528" t="s">
        <v>166</v>
      </c>
      <c r="K9868" s="528" t="s">
        <v>166</v>
      </c>
      <c r="L9868" s="540">
        <v>0</v>
      </c>
    </row>
    <row r="9869" spans="1:12" s="82" customFormat="1" ht="134.85" customHeight="1" x14ac:dyDescent="0.15">
      <c r="A9869" s="525"/>
      <c r="B9869" s="528"/>
      <c r="C9869" s="529"/>
      <c r="D9869" s="543"/>
      <c r="E9869" s="528"/>
      <c r="F9869" s="528"/>
      <c r="G9869" s="528"/>
      <c r="H9869" s="539"/>
      <c r="I9869" s="539"/>
      <c r="J9869" s="528"/>
      <c r="K9869" s="528"/>
      <c r="L9869" s="540"/>
    </row>
    <row r="9870" spans="1:12" s="82" customFormat="1" ht="24" customHeight="1" x14ac:dyDescent="0.15">
      <c r="A9870" s="525"/>
      <c r="B9870" s="86" t="s">
        <v>33</v>
      </c>
      <c r="C9870" s="85" t="s">
        <v>34</v>
      </c>
      <c r="D9870" s="85" t="s">
        <v>169</v>
      </c>
      <c r="E9870" s="85" t="s">
        <v>168</v>
      </c>
      <c r="F9870" s="527"/>
      <c r="G9870" s="527"/>
      <c r="H9870" s="539" t="s">
        <v>167</v>
      </c>
      <c r="I9870" s="539"/>
      <c r="J9870" s="528" t="s">
        <v>166</v>
      </c>
      <c r="K9870" s="528" t="s">
        <v>9</v>
      </c>
      <c r="L9870" s="540">
        <v>616.83000000000004</v>
      </c>
    </row>
    <row r="9871" spans="1:12" s="82" customFormat="1" ht="24" customHeight="1" x14ac:dyDescent="0.15">
      <c r="A9871" s="525"/>
      <c r="B9871" s="83" t="s">
        <v>269</v>
      </c>
      <c r="C9871" s="83" t="s">
        <v>963</v>
      </c>
      <c r="D9871" s="84">
        <v>43274</v>
      </c>
      <c r="E9871" s="83" t="s">
        <v>962</v>
      </c>
      <c r="F9871" s="527"/>
      <c r="G9871" s="527"/>
      <c r="H9871" s="539"/>
      <c r="I9871" s="539"/>
      <c r="J9871" s="528"/>
      <c r="K9871" s="528"/>
      <c r="L9871" s="540"/>
    </row>
    <row r="9872" spans="1:12" s="82" customFormat="1" ht="24" customHeight="1" x14ac:dyDescent="0.15">
      <c r="A9872" s="525">
        <v>1862</v>
      </c>
      <c r="B9872" s="86" t="s">
        <v>23</v>
      </c>
      <c r="C9872" s="85" t="s">
        <v>24</v>
      </c>
      <c r="D9872" s="85" t="s">
        <v>175</v>
      </c>
      <c r="E9872" s="85" t="s">
        <v>174</v>
      </c>
      <c r="F9872" s="526" t="s">
        <v>18</v>
      </c>
      <c r="G9872" s="526"/>
      <c r="H9872" s="527"/>
      <c r="I9872" s="527"/>
      <c r="J9872" s="527"/>
      <c r="K9872" s="527"/>
      <c r="L9872" s="527"/>
    </row>
    <row r="9873" spans="1:12" s="82" customFormat="1" ht="26.25" customHeight="1" x14ac:dyDescent="0.15">
      <c r="A9873" s="525"/>
      <c r="B9873" s="528" t="s">
        <v>957</v>
      </c>
      <c r="C9873" s="529" t="s">
        <v>961</v>
      </c>
      <c r="D9873" s="543">
        <v>43356</v>
      </c>
      <c r="E9873" s="528" t="s">
        <v>960</v>
      </c>
      <c r="F9873" s="528" t="s">
        <v>959</v>
      </c>
      <c r="G9873" s="528"/>
      <c r="H9873" s="539" t="s">
        <v>170</v>
      </c>
      <c r="I9873" s="539"/>
      <c r="J9873" s="83" t="s">
        <v>166</v>
      </c>
      <c r="K9873" s="83" t="s">
        <v>9</v>
      </c>
      <c r="L9873" s="87">
        <v>610.5</v>
      </c>
    </row>
    <row r="9874" spans="1:12" s="82" customFormat="1" ht="408.95" customHeight="1" x14ac:dyDescent="0.15">
      <c r="A9874" s="525"/>
      <c r="B9874" s="528"/>
      <c r="C9874" s="529"/>
      <c r="D9874" s="543"/>
      <c r="E9874" s="528"/>
      <c r="F9874" s="528"/>
      <c r="G9874" s="528"/>
      <c r="H9874" s="539" t="s">
        <v>56</v>
      </c>
      <c r="I9874" s="539"/>
      <c r="J9874" s="528" t="s">
        <v>166</v>
      </c>
      <c r="K9874" s="528" t="s">
        <v>9</v>
      </c>
      <c r="L9874" s="540">
        <v>232.81</v>
      </c>
    </row>
    <row r="9875" spans="1:12" s="82" customFormat="1" ht="8.85" customHeight="1" x14ac:dyDescent="0.15">
      <c r="A9875" s="525"/>
      <c r="B9875" s="528"/>
      <c r="C9875" s="529"/>
      <c r="D9875" s="543"/>
      <c r="E9875" s="528"/>
      <c r="F9875" s="528"/>
      <c r="G9875" s="528"/>
      <c r="H9875" s="539"/>
      <c r="I9875" s="539"/>
      <c r="J9875" s="528"/>
      <c r="K9875" s="528"/>
      <c r="L9875" s="540"/>
    </row>
    <row r="9876" spans="1:12" s="82" customFormat="1" ht="24" customHeight="1" x14ac:dyDescent="0.15">
      <c r="A9876" s="525"/>
      <c r="B9876" s="86" t="s">
        <v>33</v>
      </c>
      <c r="C9876" s="85" t="s">
        <v>34</v>
      </c>
      <c r="D9876" s="85" t="s">
        <v>169</v>
      </c>
      <c r="E9876" s="85" t="s">
        <v>168</v>
      </c>
      <c r="F9876" s="527"/>
      <c r="G9876" s="527"/>
      <c r="H9876" s="539" t="s">
        <v>167</v>
      </c>
      <c r="I9876" s="539"/>
      <c r="J9876" s="528" t="s">
        <v>166</v>
      </c>
      <c r="K9876" s="528" t="s">
        <v>9</v>
      </c>
      <c r="L9876" s="540">
        <v>113.61</v>
      </c>
    </row>
    <row r="9877" spans="1:12" s="82" customFormat="1" ht="24" customHeight="1" x14ac:dyDescent="0.15">
      <c r="A9877" s="525"/>
      <c r="B9877" s="83" t="s">
        <v>269</v>
      </c>
      <c r="C9877" s="83" t="s">
        <v>959</v>
      </c>
      <c r="D9877" s="84">
        <v>43359</v>
      </c>
      <c r="E9877" s="83" t="s">
        <v>958</v>
      </c>
      <c r="F9877" s="527"/>
      <c r="G9877" s="527"/>
      <c r="H9877" s="539"/>
      <c r="I9877" s="539"/>
      <c r="J9877" s="528"/>
      <c r="K9877" s="528"/>
      <c r="L9877" s="540"/>
    </row>
    <row r="9878" spans="1:12" s="82" customFormat="1" ht="24" customHeight="1" x14ac:dyDescent="0.15">
      <c r="A9878" s="525">
        <v>1863</v>
      </c>
      <c r="B9878" s="86" t="s">
        <v>23</v>
      </c>
      <c r="C9878" s="85" t="s">
        <v>24</v>
      </c>
      <c r="D9878" s="85" t="s">
        <v>175</v>
      </c>
      <c r="E9878" s="85" t="s">
        <v>174</v>
      </c>
      <c r="F9878" s="526" t="s">
        <v>18</v>
      </c>
      <c r="G9878" s="526"/>
      <c r="H9878" s="527"/>
      <c r="I9878" s="527"/>
      <c r="J9878" s="527"/>
      <c r="K9878" s="527"/>
      <c r="L9878" s="527"/>
    </row>
    <row r="9879" spans="1:12" s="82" customFormat="1" ht="26.25" customHeight="1" x14ac:dyDescent="0.15">
      <c r="A9879" s="525"/>
      <c r="B9879" s="528" t="s">
        <v>957</v>
      </c>
      <c r="C9879" s="529" t="s">
        <v>956</v>
      </c>
      <c r="D9879" s="543">
        <v>43369</v>
      </c>
      <c r="E9879" s="528" t="s">
        <v>541</v>
      </c>
      <c r="F9879" s="528" t="s">
        <v>554</v>
      </c>
      <c r="G9879" s="528"/>
      <c r="H9879" s="539" t="s">
        <v>170</v>
      </c>
      <c r="I9879" s="539"/>
      <c r="J9879" s="83" t="s">
        <v>166</v>
      </c>
      <c r="K9879" s="83" t="s">
        <v>9</v>
      </c>
      <c r="L9879" s="87">
        <v>445</v>
      </c>
    </row>
    <row r="9880" spans="1:12" s="82" customFormat="1" ht="228.75" customHeight="1" x14ac:dyDescent="0.15">
      <c r="A9880" s="525"/>
      <c r="B9880" s="528"/>
      <c r="C9880" s="529"/>
      <c r="D9880" s="543"/>
      <c r="E9880" s="528"/>
      <c r="F9880" s="528"/>
      <c r="G9880" s="528"/>
      <c r="H9880" s="539" t="s">
        <v>56</v>
      </c>
      <c r="I9880" s="539"/>
      <c r="J9880" s="83" t="s">
        <v>166</v>
      </c>
      <c r="K9880" s="83" t="s">
        <v>9</v>
      </c>
      <c r="L9880" s="87">
        <v>2677.81</v>
      </c>
    </row>
    <row r="9881" spans="1:12" s="82" customFormat="1" ht="24" customHeight="1" x14ac:dyDescent="0.15">
      <c r="A9881" s="525"/>
      <c r="B9881" s="86" t="s">
        <v>33</v>
      </c>
      <c r="C9881" s="85" t="s">
        <v>34</v>
      </c>
      <c r="D9881" s="85" t="s">
        <v>169</v>
      </c>
      <c r="E9881" s="85" t="s">
        <v>168</v>
      </c>
      <c r="F9881" s="527"/>
      <c r="G9881" s="527"/>
      <c r="H9881" s="539" t="s">
        <v>167</v>
      </c>
      <c r="I9881" s="539"/>
      <c r="J9881" s="528" t="s">
        <v>166</v>
      </c>
      <c r="K9881" s="528" t="s">
        <v>9</v>
      </c>
      <c r="L9881" s="540">
        <v>407</v>
      </c>
    </row>
    <row r="9882" spans="1:12" s="82" customFormat="1" ht="24" customHeight="1" x14ac:dyDescent="0.15">
      <c r="A9882" s="525"/>
      <c r="B9882" s="83" t="s">
        <v>269</v>
      </c>
      <c r="C9882" s="83" t="s">
        <v>554</v>
      </c>
      <c r="D9882" s="84">
        <v>43373</v>
      </c>
      <c r="E9882" s="83" t="s">
        <v>955</v>
      </c>
      <c r="F9882" s="527"/>
      <c r="G9882" s="527"/>
      <c r="H9882" s="539"/>
      <c r="I9882" s="539"/>
      <c r="J9882" s="528"/>
      <c r="K9882" s="528"/>
      <c r="L9882" s="540"/>
    </row>
    <row r="9883" spans="1:12" s="82" customFormat="1" ht="24" customHeight="1" x14ac:dyDescent="0.15">
      <c r="A9883" s="525">
        <v>1864</v>
      </c>
      <c r="B9883" s="86" t="s">
        <v>23</v>
      </c>
      <c r="C9883" s="85" t="s">
        <v>24</v>
      </c>
      <c r="D9883" s="85" t="s">
        <v>175</v>
      </c>
      <c r="E9883" s="85" t="s">
        <v>174</v>
      </c>
      <c r="F9883" s="526" t="s">
        <v>18</v>
      </c>
      <c r="G9883" s="526"/>
      <c r="H9883" s="527"/>
      <c r="I9883" s="527"/>
      <c r="J9883" s="527"/>
      <c r="K9883" s="527"/>
      <c r="L9883" s="527"/>
    </row>
    <row r="9884" spans="1:12" s="82" customFormat="1" ht="26.25" customHeight="1" x14ac:dyDescent="0.15">
      <c r="A9884" s="525"/>
      <c r="B9884" s="528" t="s">
        <v>952</v>
      </c>
      <c r="C9884" s="529" t="s">
        <v>954</v>
      </c>
      <c r="D9884" s="543">
        <v>43243</v>
      </c>
      <c r="E9884" s="528" t="s">
        <v>325</v>
      </c>
      <c r="F9884" s="528" t="s">
        <v>953</v>
      </c>
      <c r="G9884" s="528"/>
      <c r="H9884" s="539" t="s">
        <v>170</v>
      </c>
      <c r="I9884" s="539"/>
      <c r="J9884" s="83" t="s">
        <v>166</v>
      </c>
      <c r="K9884" s="83" t="s">
        <v>9</v>
      </c>
      <c r="L9884" s="87">
        <v>516</v>
      </c>
    </row>
    <row r="9885" spans="1:12" s="82" customFormat="1" ht="176.25" customHeight="1" x14ac:dyDescent="0.15">
      <c r="A9885" s="525"/>
      <c r="B9885" s="528"/>
      <c r="C9885" s="529"/>
      <c r="D9885" s="543"/>
      <c r="E9885" s="528"/>
      <c r="F9885" s="528"/>
      <c r="G9885" s="528"/>
      <c r="H9885" s="539" t="s">
        <v>56</v>
      </c>
      <c r="I9885" s="539"/>
      <c r="J9885" s="83" t="s">
        <v>166</v>
      </c>
      <c r="K9885" s="83" t="s">
        <v>9</v>
      </c>
      <c r="L9885" s="87">
        <v>122</v>
      </c>
    </row>
    <row r="9886" spans="1:12" s="82" customFormat="1" ht="24" customHeight="1" x14ac:dyDescent="0.15">
      <c r="A9886" s="525"/>
      <c r="B9886" s="86" t="s">
        <v>33</v>
      </c>
      <c r="C9886" s="85" t="s">
        <v>34</v>
      </c>
      <c r="D9886" s="85" t="s">
        <v>169</v>
      </c>
      <c r="E9886" s="85" t="s">
        <v>168</v>
      </c>
      <c r="F9886" s="527"/>
      <c r="G9886" s="527"/>
      <c r="H9886" s="539" t="s">
        <v>167</v>
      </c>
      <c r="I9886" s="539"/>
      <c r="J9886" s="528" t="s">
        <v>166</v>
      </c>
      <c r="K9886" s="528" t="s">
        <v>9</v>
      </c>
      <c r="L9886" s="540">
        <v>20</v>
      </c>
    </row>
    <row r="9887" spans="1:12" s="82" customFormat="1" ht="24" customHeight="1" x14ac:dyDescent="0.15">
      <c r="A9887" s="525"/>
      <c r="B9887" s="83" t="s">
        <v>221</v>
      </c>
      <c r="C9887" s="83" t="s">
        <v>953</v>
      </c>
      <c r="D9887" s="84">
        <v>43245</v>
      </c>
      <c r="E9887" s="83" t="s">
        <v>559</v>
      </c>
      <c r="F9887" s="527"/>
      <c r="G9887" s="527"/>
      <c r="H9887" s="539"/>
      <c r="I9887" s="539"/>
      <c r="J9887" s="528"/>
      <c r="K9887" s="528"/>
      <c r="L9887" s="540"/>
    </row>
    <row r="9888" spans="1:12" s="82" customFormat="1" ht="24" customHeight="1" x14ac:dyDescent="0.15">
      <c r="A9888" s="525">
        <v>1865</v>
      </c>
      <c r="B9888" s="86" t="s">
        <v>23</v>
      </c>
      <c r="C9888" s="85" t="s">
        <v>24</v>
      </c>
      <c r="D9888" s="85" t="s">
        <v>175</v>
      </c>
      <c r="E9888" s="85" t="s">
        <v>174</v>
      </c>
      <c r="F9888" s="526" t="s">
        <v>18</v>
      </c>
      <c r="G9888" s="526"/>
      <c r="H9888" s="527"/>
      <c r="I9888" s="527"/>
      <c r="J9888" s="527"/>
      <c r="K9888" s="527"/>
      <c r="L9888" s="527"/>
    </row>
    <row r="9889" spans="1:12" s="82" customFormat="1" ht="26.25" customHeight="1" x14ac:dyDescent="0.15">
      <c r="A9889" s="525"/>
      <c r="B9889" s="528" t="s">
        <v>952</v>
      </c>
      <c r="C9889" s="529" t="s">
        <v>951</v>
      </c>
      <c r="D9889" s="543">
        <v>43256</v>
      </c>
      <c r="E9889" s="528" t="s">
        <v>297</v>
      </c>
      <c r="F9889" s="528" t="s">
        <v>950</v>
      </c>
      <c r="G9889" s="528"/>
      <c r="H9889" s="539" t="s">
        <v>170</v>
      </c>
      <c r="I9889" s="539"/>
      <c r="J9889" s="83" t="s">
        <v>166</v>
      </c>
      <c r="K9889" s="83" t="s">
        <v>9</v>
      </c>
      <c r="L9889" s="87">
        <v>404.38</v>
      </c>
    </row>
    <row r="9890" spans="1:12" s="82" customFormat="1" ht="197.25" customHeight="1" x14ac:dyDescent="0.15">
      <c r="A9890" s="525"/>
      <c r="B9890" s="528"/>
      <c r="C9890" s="529"/>
      <c r="D9890" s="543"/>
      <c r="E9890" s="528"/>
      <c r="F9890" s="528"/>
      <c r="G9890" s="528"/>
      <c r="H9890" s="539" t="s">
        <v>56</v>
      </c>
      <c r="I9890" s="539"/>
      <c r="J9890" s="83" t="s">
        <v>166</v>
      </c>
      <c r="K9890" s="83" t="s">
        <v>9</v>
      </c>
      <c r="L9890" s="87">
        <v>322.40000000000003</v>
      </c>
    </row>
    <row r="9891" spans="1:12" s="82" customFormat="1" ht="24" customHeight="1" x14ac:dyDescent="0.15">
      <c r="A9891" s="525"/>
      <c r="B9891" s="86" t="s">
        <v>33</v>
      </c>
      <c r="C9891" s="85" t="s">
        <v>34</v>
      </c>
      <c r="D9891" s="85" t="s">
        <v>169</v>
      </c>
      <c r="E9891" s="85" t="s">
        <v>168</v>
      </c>
      <c r="F9891" s="527"/>
      <c r="G9891" s="527"/>
      <c r="H9891" s="539" t="s">
        <v>167</v>
      </c>
      <c r="I9891" s="539"/>
      <c r="J9891" s="528" t="s">
        <v>166</v>
      </c>
      <c r="K9891" s="528" t="s">
        <v>9</v>
      </c>
      <c r="L9891" s="540">
        <v>200</v>
      </c>
    </row>
    <row r="9892" spans="1:12" s="82" customFormat="1" ht="24" customHeight="1" x14ac:dyDescent="0.15">
      <c r="A9892" s="525"/>
      <c r="B9892" s="83" t="s">
        <v>221</v>
      </c>
      <c r="C9892" s="83" t="s">
        <v>950</v>
      </c>
      <c r="D9892" s="84">
        <v>43257</v>
      </c>
      <c r="E9892" s="83" t="s">
        <v>949</v>
      </c>
      <c r="F9892" s="527"/>
      <c r="G9892" s="527"/>
      <c r="H9892" s="539"/>
      <c r="I9892" s="539"/>
      <c r="J9892" s="528"/>
      <c r="K9892" s="528"/>
      <c r="L9892" s="540"/>
    </row>
    <row r="9893" spans="1:12" s="82" customFormat="1" ht="24" customHeight="1" x14ac:dyDescent="0.15">
      <c r="A9893" s="525">
        <v>1866</v>
      </c>
      <c r="B9893" s="86" t="s">
        <v>23</v>
      </c>
      <c r="C9893" s="85" t="s">
        <v>24</v>
      </c>
      <c r="D9893" s="85" t="s">
        <v>175</v>
      </c>
      <c r="E9893" s="85" t="s">
        <v>174</v>
      </c>
      <c r="F9893" s="526" t="s">
        <v>18</v>
      </c>
      <c r="G9893" s="526"/>
      <c r="H9893" s="527"/>
      <c r="I9893" s="527"/>
      <c r="J9893" s="527"/>
      <c r="K9893" s="527"/>
      <c r="L9893" s="527"/>
    </row>
    <row r="9894" spans="1:12" s="82" customFormat="1" ht="26.25" customHeight="1" x14ac:dyDescent="0.15">
      <c r="A9894" s="525"/>
      <c r="B9894" s="528" t="s">
        <v>941</v>
      </c>
      <c r="C9894" s="529" t="s">
        <v>948</v>
      </c>
      <c r="D9894" s="543">
        <v>43202</v>
      </c>
      <c r="E9894" s="528" t="s">
        <v>325</v>
      </c>
      <c r="F9894" s="528" t="s">
        <v>437</v>
      </c>
      <c r="G9894" s="528"/>
      <c r="H9894" s="539" t="s">
        <v>170</v>
      </c>
      <c r="I9894" s="539"/>
      <c r="J9894" s="83" t="s">
        <v>166</v>
      </c>
      <c r="K9894" s="83" t="s">
        <v>9</v>
      </c>
      <c r="L9894" s="87">
        <v>610</v>
      </c>
    </row>
    <row r="9895" spans="1:12" s="82" customFormat="1" ht="197.25" customHeight="1" x14ac:dyDescent="0.15">
      <c r="A9895" s="525"/>
      <c r="B9895" s="528"/>
      <c r="C9895" s="529"/>
      <c r="D9895" s="543"/>
      <c r="E9895" s="528"/>
      <c r="F9895" s="528"/>
      <c r="G9895" s="528"/>
      <c r="H9895" s="539" t="s">
        <v>56</v>
      </c>
      <c r="I9895" s="539"/>
      <c r="J9895" s="83" t="s">
        <v>166</v>
      </c>
      <c r="K9895" s="83" t="s">
        <v>9</v>
      </c>
      <c r="L9895" s="87">
        <v>302</v>
      </c>
    </row>
    <row r="9896" spans="1:12" s="82" customFormat="1" ht="24" customHeight="1" x14ac:dyDescent="0.15">
      <c r="A9896" s="525"/>
      <c r="B9896" s="86" t="s">
        <v>33</v>
      </c>
      <c r="C9896" s="85" t="s">
        <v>34</v>
      </c>
      <c r="D9896" s="85" t="s">
        <v>169</v>
      </c>
      <c r="E9896" s="85" t="s">
        <v>168</v>
      </c>
      <c r="F9896" s="527"/>
      <c r="G9896" s="527"/>
      <c r="H9896" s="539" t="s">
        <v>167</v>
      </c>
      <c r="I9896" s="539"/>
      <c r="J9896" s="528" t="s">
        <v>166</v>
      </c>
      <c r="K9896" s="528" t="s">
        <v>166</v>
      </c>
      <c r="L9896" s="540">
        <v>0</v>
      </c>
    </row>
    <row r="9897" spans="1:12" s="82" customFormat="1" ht="34.5" customHeight="1" x14ac:dyDescent="0.15">
      <c r="A9897" s="525"/>
      <c r="B9897" s="83" t="s">
        <v>938</v>
      </c>
      <c r="C9897" s="83" t="s">
        <v>437</v>
      </c>
      <c r="D9897" s="84">
        <v>43204</v>
      </c>
      <c r="E9897" s="83" t="s">
        <v>448</v>
      </c>
      <c r="F9897" s="527"/>
      <c r="G9897" s="527"/>
      <c r="H9897" s="539"/>
      <c r="I9897" s="539"/>
      <c r="J9897" s="528"/>
      <c r="K9897" s="528"/>
      <c r="L9897" s="540"/>
    </row>
    <row r="9898" spans="1:12" s="82" customFormat="1" ht="24" customHeight="1" x14ac:dyDescent="0.15">
      <c r="A9898" s="525">
        <v>1867</v>
      </c>
      <c r="B9898" s="86" t="s">
        <v>23</v>
      </c>
      <c r="C9898" s="85" t="s">
        <v>24</v>
      </c>
      <c r="D9898" s="85" t="s">
        <v>175</v>
      </c>
      <c r="E9898" s="85" t="s">
        <v>174</v>
      </c>
      <c r="F9898" s="526" t="s">
        <v>18</v>
      </c>
      <c r="G9898" s="526"/>
      <c r="H9898" s="527"/>
      <c r="I9898" s="527"/>
      <c r="J9898" s="527"/>
      <c r="K9898" s="527"/>
      <c r="L9898" s="527"/>
    </row>
    <row r="9899" spans="1:12" s="82" customFormat="1" ht="26.25" customHeight="1" x14ac:dyDescent="0.15">
      <c r="A9899" s="525"/>
      <c r="B9899" s="528" t="s">
        <v>941</v>
      </c>
      <c r="C9899" s="529" t="s">
        <v>947</v>
      </c>
      <c r="D9899" s="543">
        <v>43253</v>
      </c>
      <c r="E9899" s="528" t="s">
        <v>911</v>
      </c>
      <c r="F9899" s="528" t="s">
        <v>946</v>
      </c>
      <c r="G9899" s="528"/>
      <c r="H9899" s="539" t="s">
        <v>170</v>
      </c>
      <c r="I9899" s="539"/>
      <c r="J9899" s="83" t="s">
        <v>166</v>
      </c>
      <c r="K9899" s="83" t="s">
        <v>9</v>
      </c>
      <c r="L9899" s="87">
        <v>521.64</v>
      </c>
    </row>
    <row r="9900" spans="1:12" s="82" customFormat="1" ht="408.95" customHeight="1" x14ac:dyDescent="0.15">
      <c r="A9900" s="525"/>
      <c r="B9900" s="528"/>
      <c r="C9900" s="529"/>
      <c r="D9900" s="543"/>
      <c r="E9900" s="528"/>
      <c r="F9900" s="528"/>
      <c r="G9900" s="528"/>
      <c r="H9900" s="539" t="s">
        <v>56</v>
      </c>
      <c r="I9900" s="539"/>
      <c r="J9900" s="528" t="s">
        <v>166</v>
      </c>
      <c r="K9900" s="528" t="s">
        <v>166</v>
      </c>
      <c r="L9900" s="540">
        <v>0</v>
      </c>
    </row>
    <row r="9901" spans="1:12" s="82" customFormat="1" ht="260.85000000000002" customHeight="1" x14ac:dyDescent="0.15">
      <c r="A9901" s="525"/>
      <c r="B9901" s="528"/>
      <c r="C9901" s="529"/>
      <c r="D9901" s="543"/>
      <c r="E9901" s="528"/>
      <c r="F9901" s="528"/>
      <c r="G9901" s="528"/>
      <c r="H9901" s="539"/>
      <c r="I9901" s="539"/>
      <c r="J9901" s="528"/>
      <c r="K9901" s="528"/>
      <c r="L9901" s="540"/>
    </row>
    <row r="9902" spans="1:12" s="82" customFormat="1" ht="24" customHeight="1" x14ac:dyDescent="0.15">
      <c r="A9902" s="525"/>
      <c r="B9902" s="86" t="s">
        <v>33</v>
      </c>
      <c r="C9902" s="85" t="s">
        <v>34</v>
      </c>
      <c r="D9902" s="85" t="s">
        <v>169</v>
      </c>
      <c r="E9902" s="85" t="s">
        <v>168</v>
      </c>
      <c r="F9902" s="527"/>
      <c r="G9902" s="527"/>
      <c r="H9902" s="539" t="s">
        <v>167</v>
      </c>
      <c r="I9902" s="539"/>
      <c r="J9902" s="528" t="s">
        <v>166</v>
      </c>
      <c r="K9902" s="528" t="s">
        <v>166</v>
      </c>
      <c r="L9902" s="540">
        <v>0</v>
      </c>
    </row>
    <row r="9903" spans="1:12" s="82" customFormat="1" ht="34.5" customHeight="1" x14ac:dyDescent="0.15">
      <c r="A9903" s="525"/>
      <c r="B9903" s="83" t="s">
        <v>938</v>
      </c>
      <c r="C9903" s="83" t="s">
        <v>946</v>
      </c>
      <c r="D9903" s="84">
        <v>43260</v>
      </c>
      <c r="E9903" s="83" t="s">
        <v>945</v>
      </c>
      <c r="F9903" s="527"/>
      <c r="G9903" s="527"/>
      <c r="H9903" s="539"/>
      <c r="I9903" s="539"/>
      <c r="J9903" s="528"/>
      <c r="K9903" s="528"/>
      <c r="L9903" s="540"/>
    </row>
    <row r="9904" spans="1:12" s="82" customFormat="1" ht="24" customHeight="1" x14ac:dyDescent="0.15">
      <c r="A9904" s="525">
        <v>1868</v>
      </c>
      <c r="B9904" s="86" t="s">
        <v>23</v>
      </c>
      <c r="C9904" s="85" t="s">
        <v>24</v>
      </c>
      <c r="D9904" s="85" t="s">
        <v>175</v>
      </c>
      <c r="E9904" s="85" t="s">
        <v>174</v>
      </c>
      <c r="F9904" s="526" t="s">
        <v>18</v>
      </c>
      <c r="G9904" s="526"/>
      <c r="H9904" s="527"/>
      <c r="I9904" s="527"/>
      <c r="J9904" s="527"/>
      <c r="K9904" s="527"/>
      <c r="L9904" s="527"/>
    </row>
    <row r="9905" spans="1:12" s="82" customFormat="1" ht="26.25" customHeight="1" x14ac:dyDescent="0.15">
      <c r="A9905" s="525"/>
      <c r="B9905" s="528" t="s">
        <v>941</v>
      </c>
      <c r="C9905" s="529" t="s">
        <v>944</v>
      </c>
      <c r="D9905" s="543">
        <v>43304</v>
      </c>
      <c r="E9905" s="528" t="s">
        <v>700</v>
      </c>
      <c r="F9905" s="528" t="s">
        <v>943</v>
      </c>
      <c r="G9905" s="528"/>
      <c r="H9905" s="539" t="s">
        <v>170</v>
      </c>
      <c r="I9905" s="539"/>
      <c r="J9905" s="83" t="s">
        <v>166</v>
      </c>
      <c r="K9905" s="83" t="s">
        <v>9</v>
      </c>
      <c r="L9905" s="87">
        <v>584.66</v>
      </c>
    </row>
    <row r="9906" spans="1:12" s="82" customFormat="1" ht="408.95" customHeight="1" x14ac:dyDescent="0.15">
      <c r="A9906" s="525"/>
      <c r="B9906" s="528"/>
      <c r="C9906" s="529"/>
      <c r="D9906" s="543"/>
      <c r="E9906" s="528"/>
      <c r="F9906" s="528"/>
      <c r="G9906" s="528"/>
      <c r="H9906" s="539" t="s">
        <v>56</v>
      </c>
      <c r="I9906" s="539"/>
      <c r="J9906" s="528" t="s">
        <v>166</v>
      </c>
      <c r="K9906" s="528" t="s">
        <v>9</v>
      </c>
      <c r="L9906" s="540">
        <v>323.95999999999998</v>
      </c>
    </row>
    <row r="9907" spans="1:12" s="82" customFormat="1" ht="19.350000000000001" customHeight="1" x14ac:dyDescent="0.15">
      <c r="A9907" s="525"/>
      <c r="B9907" s="528"/>
      <c r="C9907" s="529"/>
      <c r="D9907" s="543"/>
      <c r="E9907" s="528"/>
      <c r="F9907" s="528"/>
      <c r="G9907" s="528"/>
      <c r="H9907" s="539"/>
      <c r="I9907" s="539"/>
      <c r="J9907" s="528"/>
      <c r="K9907" s="528"/>
      <c r="L9907" s="540"/>
    </row>
    <row r="9908" spans="1:12" s="82" customFormat="1" ht="24" customHeight="1" x14ac:dyDescent="0.15">
      <c r="A9908" s="525"/>
      <c r="B9908" s="86" t="s">
        <v>33</v>
      </c>
      <c r="C9908" s="85" t="s">
        <v>34</v>
      </c>
      <c r="D9908" s="85" t="s">
        <v>169</v>
      </c>
      <c r="E9908" s="85" t="s">
        <v>168</v>
      </c>
      <c r="F9908" s="527"/>
      <c r="G9908" s="527"/>
      <c r="H9908" s="539" t="s">
        <v>167</v>
      </c>
      <c r="I9908" s="539"/>
      <c r="J9908" s="528" t="s">
        <v>166</v>
      </c>
      <c r="K9908" s="528" t="s">
        <v>9</v>
      </c>
      <c r="L9908" s="540">
        <v>985</v>
      </c>
    </row>
    <row r="9909" spans="1:12" s="82" customFormat="1" ht="34.5" customHeight="1" x14ac:dyDescent="0.15">
      <c r="A9909" s="525"/>
      <c r="B9909" s="83" t="s">
        <v>938</v>
      </c>
      <c r="C9909" s="83" t="s">
        <v>943</v>
      </c>
      <c r="D9909" s="84">
        <v>43306</v>
      </c>
      <c r="E9909" s="83" t="s">
        <v>942</v>
      </c>
      <c r="F9909" s="527"/>
      <c r="G9909" s="527"/>
      <c r="H9909" s="539"/>
      <c r="I9909" s="539"/>
      <c r="J9909" s="528"/>
      <c r="K9909" s="528"/>
      <c r="L9909" s="540"/>
    </row>
    <row r="9910" spans="1:12" s="82" customFormat="1" ht="24" customHeight="1" x14ac:dyDescent="0.15">
      <c r="A9910" s="525">
        <v>1869</v>
      </c>
      <c r="B9910" s="86" t="s">
        <v>23</v>
      </c>
      <c r="C9910" s="85" t="s">
        <v>24</v>
      </c>
      <c r="D9910" s="85" t="s">
        <v>175</v>
      </c>
      <c r="E9910" s="85" t="s">
        <v>174</v>
      </c>
      <c r="F9910" s="526" t="s">
        <v>18</v>
      </c>
      <c r="G9910" s="526"/>
      <c r="H9910" s="527"/>
      <c r="I9910" s="527"/>
      <c r="J9910" s="527"/>
      <c r="K9910" s="527"/>
      <c r="L9910" s="527"/>
    </row>
    <row r="9911" spans="1:12" s="82" customFormat="1" ht="26.25" customHeight="1" x14ac:dyDescent="0.15">
      <c r="A9911" s="525"/>
      <c r="B9911" s="528" t="s">
        <v>941</v>
      </c>
      <c r="C9911" s="529" t="s">
        <v>940</v>
      </c>
      <c r="D9911" s="543">
        <v>43365</v>
      </c>
      <c r="E9911" s="528" t="s">
        <v>939</v>
      </c>
      <c r="F9911" s="528" t="s">
        <v>937</v>
      </c>
      <c r="G9911" s="528"/>
      <c r="H9911" s="539" t="s">
        <v>170</v>
      </c>
      <c r="I9911" s="539"/>
      <c r="J9911" s="83" t="s">
        <v>166</v>
      </c>
      <c r="K9911" s="83" t="s">
        <v>9</v>
      </c>
      <c r="L9911" s="87">
        <v>466.1</v>
      </c>
    </row>
    <row r="9912" spans="1:12" s="82" customFormat="1" ht="386.25" customHeight="1" x14ac:dyDescent="0.15">
      <c r="A9912" s="525"/>
      <c r="B9912" s="528"/>
      <c r="C9912" s="529"/>
      <c r="D9912" s="543"/>
      <c r="E9912" s="528"/>
      <c r="F9912" s="528"/>
      <c r="G9912" s="528"/>
      <c r="H9912" s="539" t="s">
        <v>56</v>
      </c>
      <c r="I9912" s="539"/>
      <c r="J9912" s="83" t="s">
        <v>166</v>
      </c>
      <c r="K9912" s="83" t="s">
        <v>9</v>
      </c>
      <c r="L9912" s="87">
        <v>544.45000000000005</v>
      </c>
    </row>
    <row r="9913" spans="1:12" s="82" customFormat="1" ht="24" customHeight="1" x14ac:dyDescent="0.15">
      <c r="A9913" s="525"/>
      <c r="B9913" s="86" t="s">
        <v>33</v>
      </c>
      <c r="C9913" s="85" t="s">
        <v>34</v>
      </c>
      <c r="D9913" s="85" t="s">
        <v>169</v>
      </c>
      <c r="E9913" s="85" t="s">
        <v>168</v>
      </c>
      <c r="F9913" s="527"/>
      <c r="G9913" s="527"/>
      <c r="H9913" s="539" t="s">
        <v>167</v>
      </c>
      <c r="I9913" s="539"/>
      <c r="J9913" s="528" t="s">
        <v>166</v>
      </c>
      <c r="K9913" s="528" t="s">
        <v>166</v>
      </c>
      <c r="L9913" s="540">
        <v>0</v>
      </c>
    </row>
    <row r="9914" spans="1:12" s="82" customFormat="1" ht="34.5" customHeight="1" x14ac:dyDescent="0.15">
      <c r="A9914" s="525"/>
      <c r="B9914" s="83" t="s">
        <v>938</v>
      </c>
      <c r="C9914" s="83" t="s">
        <v>937</v>
      </c>
      <c r="D9914" s="84">
        <v>43368</v>
      </c>
      <c r="E9914" s="83" t="s">
        <v>936</v>
      </c>
      <c r="F9914" s="527"/>
      <c r="G9914" s="527"/>
      <c r="H9914" s="539"/>
      <c r="I9914" s="539"/>
      <c r="J9914" s="528"/>
      <c r="K9914" s="528"/>
      <c r="L9914" s="540"/>
    </row>
    <row r="9915" spans="1:12" s="82" customFormat="1" ht="24" customHeight="1" x14ac:dyDescent="0.15">
      <c r="A9915" s="525">
        <v>1870</v>
      </c>
      <c r="B9915" s="86" t="s">
        <v>23</v>
      </c>
      <c r="C9915" s="85" t="s">
        <v>24</v>
      </c>
      <c r="D9915" s="85" t="s">
        <v>175</v>
      </c>
      <c r="E9915" s="85" t="s">
        <v>174</v>
      </c>
      <c r="F9915" s="526" t="s">
        <v>18</v>
      </c>
      <c r="G9915" s="526"/>
      <c r="H9915" s="527"/>
      <c r="I9915" s="527"/>
      <c r="J9915" s="527"/>
      <c r="K9915" s="527"/>
      <c r="L9915" s="527"/>
    </row>
    <row r="9916" spans="1:12" s="82" customFormat="1" ht="26.25" customHeight="1" x14ac:dyDescent="0.15">
      <c r="A9916" s="525"/>
      <c r="B9916" s="528" t="s">
        <v>935</v>
      </c>
      <c r="C9916" s="529" t="s">
        <v>934</v>
      </c>
      <c r="D9916" s="543">
        <v>43359</v>
      </c>
      <c r="E9916" s="528" t="s">
        <v>484</v>
      </c>
      <c r="F9916" s="528" t="s">
        <v>933</v>
      </c>
      <c r="G9916" s="528"/>
      <c r="H9916" s="539" t="s">
        <v>170</v>
      </c>
      <c r="I9916" s="539"/>
      <c r="J9916" s="83" t="s">
        <v>166</v>
      </c>
      <c r="K9916" s="83" t="s">
        <v>166</v>
      </c>
      <c r="L9916" s="87">
        <v>0</v>
      </c>
    </row>
    <row r="9917" spans="1:12" s="82" customFormat="1" ht="165.75" customHeight="1" x14ac:dyDescent="0.15">
      <c r="A9917" s="525"/>
      <c r="B9917" s="528"/>
      <c r="C9917" s="529"/>
      <c r="D9917" s="543"/>
      <c r="E9917" s="528"/>
      <c r="F9917" s="528"/>
      <c r="G9917" s="528"/>
      <c r="H9917" s="539" t="s">
        <v>56</v>
      </c>
      <c r="I9917" s="539"/>
      <c r="J9917" s="83" t="s">
        <v>166</v>
      </c>
      <c r="K9917" s="83" t="s">
        <v>166</v>
      </c>
      <c r="L9917" s="87">
        <v>0</v>
      </c>
    </row>
    <row r="9918" spans="1:12" s="82" customFormat="1" ht="24" customHeight="1" x14ac:dyDescent="0.15">
      <c r="A9918" s="525"/>
      <c r="B9918" s="86" t="s">
        <v>33</v>
      </c>
      <c r="C9918" s="85" t="s">
        <v>34</v>
      </c>
      <c r="D9918" s="85" t="s">
        <v>169</v>
      </c>
      <c r="E9918" s="85" t="s">
        <v>168</v>
      </c>
      <c r="F9918" s="527"/>
      <c r="G9918" s="527"/>
      <c r="H9918" s="539" t="s">
        <v>167</v>
      </c>
      <c r="I9918" s="539"/>
      <c r="J9918" s="528" t="s">
        <v>166</v>
      </c>
      <c r="K9918" s="528" t="s">
        <v>9</v>
      </c>
      <c r="L9918" s="540">
        <v>750</v>
      </c>
    </row>
    <row r="9919" spans="1:12" s="82" customFormat="1" ht="24" customHeight="1" x14ac:dyDescent="0.15">
      <c r="A9919" s="525"/>
      <c r="B9919" s="83" t="s">
        <v>211</v>
      </c>
      <c r="C9919" s="83" t="s">
        <v>933</v>
      </c>
      <c r="D9919" s="84">
        <v>43365</v>
      </c>
      <c r="E9919" s="83" t="s">
        <v>932</v>
      </c>
      <c r="F9919" s="527"/>
      <c r="G9919" s="527"/>
      <c r="H9919" s="539"/>
      <c r="I9919" s="539"/>
      <c r="J9919" s="528"/>
      <c r="K9919" s="528"/>
      <c r="L9919" s="540"/>
    </row>
    <row r="9920" spans="1:12" s="82" customFormat="1" ht="24" customHeight="1" x14ac:dyDescent="0.15">
      <c r="A9920" s="525">
        <v>1871</v>
      </c>
      <c r="B9920" s="86" t="s">
        <v>23</v>
      </c>
      <c r="C9920" s="85" t="s">
        <v>24</v>
      </c>
      <c r="D9920" s="85" t="s">
        <v>175</v>
      </c>
      <c r="E9920" s="85" t="s">
        <v>174</v>
      </c>
      <c r="F9920" s="526" t="s">
        <v>18</v>
      </c>
      <c r="G9920" s="526"/>
      <c r="H9920" s="527"/>
      <c r="I9920" s="527"/>
      <c r="J9920" s="527"/>
      <c r="K9920" s="527"/>
      <c r="L9920" s="527"/>
    </row>
    <row r="9921" spans="1:12" s="82" customFormat="1" ht="26.25" customHeight="1" x14ac:dyDescent="0.15">
      <c r="A9921" s="525"/>
      <c r="B9921" s="528" t="s">
        <v>931</v>
      </c>
      <c r="C9921" s="529" t="s">
        <v>930</v>
      </c>
      <c r="D9921" s="543">
        <v>43289</v>
      </c>
      <c r="E9921" s="528" t="s">
        <v>929</v>
      </c>
      <c r="F9921" s="528" t="s">
        <v>337</v>
      </c>
      <c r="G9921" s="528"/>
      <c r="H9921" s="539" t="s">
        <v>170</v>
      </c>
      <c r="I9921" s="539"/>
      <c r="J9921" s="83" t="s">
        <v>166</v>
      </c>
      <c r="K9921" s="83" t="s">
        <v>166</v>
      </c>
      <c r="L9921" s="87">
        <v>0</v>
      </c>
    </row>
    <row r="9922" spans="1:12" s="82" customFormat="1" ht="344.25" customHeight="1" x14ac:dyDescent="0.15">
      <c r="A9922" s="525"/>
      <c r="B9922" s="528"/>
      <c r="C9922" s="529"/>
      <c r="D9922" s="543"/>
      <c r="E9922" s="528"/>
      <c r="F9922" s="528"/>
      <c r="G9922" s="528"/>
      <c r="H9922" s="539" t="s">
        <v>56</v>
      </c>
      <c r="I9922" s="539"/>
      <c r="J9922" s="83" t="s">
        <v>166</v>
      </c>
      <c r="K9922" s="83" t="s">
        <v>166</v>
      </c>
      <c r="L9922" s="87">
        <v>0</v>
      </c>
    </row>
    <row r="9923" spans="1:12" s="82" customFormat="1" ht="24" customHeight="1" x14ac:dyDescent="0.15">
      <c r="A9923" s="525"/>
      <c r="B9923" s="86" t="s">
        <v>33</v>
      </c>
      <c r="C9923" s="85" t="s">
        <v>34</v>
      </c>
      <c r="D9923" s="85" t="s">
        <v>169</v>
      </c>
      <c r="E9923" s="85" t="s">
        <v>168</v>
      </c>
      <c r="F9923" s="527"/>
      <c r="G9923" s="527"/>
      <c r="H9923" s="539" t="s">
        <v>167</v>
      </c>
      <c r="I9923" s="539"/>
      <c r="J9923" s="528" t="s">
        <v>9</v>
      </c>
      <c r="K9923" s="528" t="s">
        <v>166</v>
      </c>
      <c r="L9923" s="540">
        <v>1455</v>
      </c>
    </row>
    <row r="9924" spans="1:12" s="82" customFormat="1" ht="24" customHeight="1" x14ac:dyDescent="0.15">
      <c r="A9924" s="525"/>
      <c r="B9924" s="83" t="s">
        <v>203</v>
      </c>
      <c r="C9924" s="83" t="s">
        <v>337</v>
      </c>
      <c r="D9924" s="84">
        <v>43294</v>
      </c>
      <c r="E9924" s="83" t="s">
        <v>928</v>
      </c>
      <c r="F9924" s="527"/>
      <c r="G9924" s="527"/>
      <c r="H9924" s="539"/>
      <c r="I9924" s="539"/>
      <c r="J9924" s="528"/>
      <c r="K9924" s="528"/>
      <c r="L9924" s="540"/>
    </row>
    <row r="9925" spans="1:12" s="82" customFormat="1" ht="24" customHeight="1" x14ac:dyDescent="0.15">
      <c r="A9925" s="525">
        <v>1872</v>
      </c>
      <c r="B9925" s="86" t="s">
        <v>23</v>
      </c>
      <c r="C9925" s="85" t="s">
        <v>24</v>
      </c>
      <c r="D9925" s="85" t="s">
        <v>175</v>
      </c>
      <c r="E9925" s="85" t="s">
        <v>174</v>
      </c>
      <c r="F9925" s="526" t="s">
        <v>18</v>
      </c>
      <c r="G9925" s="526"/>
      <c r="H9925" s="527"/>
      <c r="I9925" s="527"/>
      <c r="J9925" s="527"/>
      <c r="K9925" s="527"/>
      <c r="L9925" s="527"/>
    </row>
    <row r="9926" spans="1:12" s="82" customFormat="1" ht="26.25" customHeight="1" x14ac:dyDescent="0.15">
      <c r="A9926" s="525"/>
      <c r="B9926" s="528" t="s">
        <v>923</v>
      </c>
      <c r="C9926" s="529" t="s">
        <v>927</v>
      </c>
      <c r="D9926" s="543">
        <v>43197</v>
      </c>
      <c r="E9926" s="528" t="s">
        <v>926</v>
      </c>
      <c r="F9926" s="528" t="s">
        <v>925</v>
      </c>
      <c r="G9926" s="528"/>
      <c r="H9926" s="539" t="s">
        <v>170</v>
      </c>
      <c r="I9926" s="539"/>
      <c r="J9926" s="83" t="s">
        <v>166</v>
      </c>
      <c r="K9926" s="83" t="s">
        <v>9</v>
      </c>
      <c r="L9926" s="87">
        <v>806</v>
      </c>
    </row>
    <row r="9927" spans="1:12" s="82" customFormat="1" ht="408.95" customHeight="1" x14ac:dyDescent="0.15">
      <c r="A9927" s="525"/>
      <c r="B9927" s="528"/>
      <c r="C9927" s="529"/>
      <c r="D9927" s="543"/>
      <c r="E9927" s="528"/>
      <c r="F9927" s="528"/>
      <c r="G9927" s="528"/>
      <c r="H9927" s="539" t="s">
        <v>56</v>
      </c>
      <c r="I9927" s="539"/>
      <c r="J9927" s="528" t="s">
        <v>166</v>
      </c>
      <c r="K9927" s="528" t="s">
        <v>9</v>
      </c>
      <c r="L9927" s="540">
        <v>245</v>
      </c>
    </row>
    <row r="9928" spans="1:12" s="82" customFormat="1" ht="187.35" customHeight="1" x14ac:dyDescent="0.15">
      <c r="A9928" s="525"/>
      <c r="B9928" s="528"/>
      <c r="C9928" s="529"/>
      <c r="D9928" s="543"/>
      <c r="E9928" s="528"/>
      <c r="F9928" s="528"/>
      <c r="G9928" s="528"/>
      <c r="H9928" s="539"/>
      <c r="I9928" s="539"/>
      <c r="J9928" s="528"/>
      <c r="K9928" s="528"/>
      <c r="L9928" s="540"/>
    </row>
    <row r="9929" spans="1:12" s="82" customFormat="1" ht="24" customHeight="1" x14ac:dyDescent="0.15">
      <c r="A9929" s="525"/>
      <c r="B9929" s="86" t="s">
        <v>33</v>
      </c>
      <c r="C9929" s="85" t="s">
        <v>34</v>
      </c>
      <c r="D9929" s="85" t="s">
        <v>169</v>
      </c>
      <c r="E9929" s="85" t="s">
        <v>168</v>
      </c>
      <c r="F9929" s="527"/>
      <c r="G9929" s="527"/>
      <c r="H9929" s="539" t="s">
        <v>167</v>
      </c>
      <c r="I9929" s="539"/>
      <c r="J9929" s="528" t="s">
        <v>166</v>
      </c>
      <c r="K9929" s="528" t="s">
        <v>9</v>
      </c>
      <c r="L9929" s="540">
        <v>208</v>
      </c>
    </row>
    <row r="9930" spans="1:12" s="82" customFormat="1" ht="24" customHeight="1" x14ac:dyDescent="0.15">
      <c r="A9930" s="525"/>
      <c r="B9930" s="83" t="s">
        <v>633</v>
      </c>
      <c r="C9930" s="83" t="s">
        <v>925</v>
      </c>
      <c r="D9930" s="84">
        <v>43206</v>
      </c>
      <c r="E9930" s="83" t="s">
        <v>924</v>
      </c>
      <c r="F9930" s="527"/>
      <c r="G9930" s="527"/>
      <c r="H9930" s="539"/>
      <c r="I9930" s="539"/>
      <c r="J9930" s="528"/>
      <c r="K9930" s="528"/>
      <c r="L9930" s="540"/>
    </row>
    <row r="9931" spans="1:12" s="82" customFormat="1" ht="24" customHeight="1" x14ac:dyDescent="0.15">
      <c r="A9931" s="525">
        <v>1873</v>
      </c>
      <c r="B9931" s="86" t="s">
        <v>23</v>
      </c>
      <c r="C9931" s="85" t="s">
        <v>24</v>
      </c>
      <c r="D9931" s="85" t="s">
        <v>175</v>
      </c>
      <c r="E9931" s="85" t="s">
        <v>174</v>
      </c>
      <c r="F9931" s="526" t="s">
        <v>18</v>
      </c>
      <c r="G9931" s="526"/>
      <c r="H9931" s="527"/>
      <c r="I9931" s="527"/>
      <c r="J9931" s="527"/>
      <c r="K9931" s="527"/>
      <c r="L9931" s="527"/>
    </row>
    <row r="9932" spans="1:12" s="82" customFormat="1" ht="26.25" customHeight="1" x14ac:dyDescent="0.15">
      <c r="A9932" s="525"/>
      <c r="B9932" s="528" t="s">
        <v>923</v>
      </c>
      <c r="C9932" s="529" t="s">
        <v>922</v>
      </c>
      <c r="D9932" s="543">
        <v>43345</v>
      </c>
      <c r="E9932" s="528" t="s">
        <v>921</v>
      </c>
      <c r="F9932" s="528" t="s">
        <v>920</v>
      </c>
      <c r="G9932" s="528"/>
      <c r="H9932" s="539" t="s">
        <v>170</v>
      </c>
      <c r="I9932" s="539"/>
      <c r="J9932" s="83" t="s">
        <v>166</v>
      </c>
      <c r="K9932" s="83" t="s">
        <v>9</v>
      </c>
      <c r="L9932" s="87">
        <v>836</v>
      </c>
    </row>
    <row r="9933" spans="1:12" s="82" customFormat="1" ht="408.95" customHeight="1" x14ac:dyDescent="0.15">
      <c r="A9933" s="525"/>
      <c r="B9933" s="528"/>
      <c r="C9933" s="529"/>
      <c r="D9933" s="543"/>
      <c r="E9933" s="528"/>
      <c r="F9933" s="528"/>
      <c r="G9933" s="528"/>
      <c r="H9933" s="539" t="s">
        <v>56</v>
      </c>
      <c r="I9933" s="539"/>
      <c r="J9933" s="528" t="s">
        <v>166</v>
      </c>
      <c r="K9933" s="528" t="s">
        <v>9</v>
      </c>
      <c r="L9933" s="540">
        <v>2545</v>
      </c>
    </row>
    <row r="9934" spans="1:12" s="82" customFormat="1" ht="197.85" customHeight="1" x14ac:dyDescent="0.15">
      <c r="A9934" s="525"/>
      <c r="B9934" s="528"/>
      <c r="C9934" s="529"/>
      <c r="D9934" s="543"/>
      <c r="E9934" s="528"/>
      <c r="F9934" s="528"/>
      <c r="G9934" s="528"/>
      <c r="H9934" s="539"/>
      <c r="I9934" s="539"/>
      <c r="J9934" s="528"/>
      <c r="K9934" s="528"/>
      <c r="L9934" s="540"/>
    </row>
    <row r="9935" spans="1:12" s="82" customFormat="1" ht="24" customHeight="1" x14ac:dyDescent="0.15">
      <c r="A9935" s="525"/>
      <c r="B9935" s="86" t="s">
        <v>33</v>
      </c>
      <c r="C9935" s="85" t="s">
        <v>34</v>
      </c>
      <c r="D9935" s="85" t="s">
        <v>169</v>
      </c>
      <c r="E9935" s="85" t="s">
        <v>168</v>
      </c>
      <c r="F9935" s="527"/>
      <c r="G9935" s="527"/>
      <c r="H9935" s="539" t="s">
        <v>167</v>
      </c>
      <c r="I9935" s="539"/>
      <c r="J9935" s="528" t="s">
        <v>166</v>
      </c>
      <c r="K9935" s="528" t="s">
        <v>9</v>
      </c>
      <c r="L9935" s="540">
        <v>148</v>
      </c>
    </row>
    <row r="9936" spans="1:12" s="82" customFormat="1" ht="24" customHeight="1" x14ac:dyDescent="0.15">
      <c r="A9936" s="525"/>
      <c r="B9936" s="83" t="s">
        <v>633</v>
      </c>
      <c r="C9936" s="83" t="s">
        <v>920</v>
      </c>
      <c r="D9936" s="84">
        <v>43354</v>
      </c>
      <c r="E9936" s="83" t="s">
        <v>919</v>
      </c>
      <c r="F9936" s="527"/>
      <c r="G9936" s="527"/>
      <c r="H9936" s="539"/>
      <c r="I9936" s="539"/>
      <c r="J9936" s="528"/>
      <c r="K9936" s="528"/>
      <c r="L9936" s="540"/>
    </row>
    <row r="9937" spans="1:12" s="82" customFormat="1" ht="24" customHeight="1" x14ac:dyDescent="0.15">
      <c r="A9937" s="525">
        <v>1874</v>
      </c>
      <c r="B9937" s="86" t="s">
        <v>23</v>
      </c>
      <c r="C9937" s="85" t="s">
        <v>24</v>
      </c>
      <c r="D9937" s="85" t="s">
        <v>175</v>
      </c>
      <c r="E9937" s="85" t="s">
        <v>174</v>
      </c>
      <c r="F9937" s="526" t="s">
        <v>18</v>
      </c>
      <c r="G9937" s="526"/>
      <c r="H9937" s="527"/>
      <c r="I9937" s="527"/>
      <c r="J9937" s="527"/>
      <c r="K9937" s="527"/>
      <c r="L9937" s="527"/>
    </row>
    <row r="9938" spans="1:12" s="82" customFormat="1" ht="26.25" customHeight="1" x14ac:dyDescent="0.15">
      <c r="A9938" s="525"/>
      <c r="B9938" s="528" t="s">
        <v>918</v>
      </c>
      <c r="C9938" s="529" t="s">
        <v>917</v>
      </c>
      <c r="D9938" s="543">
        <v>43327</v>
      </c>
      <c r="E9938" s="528" t="s">
        <v>916</v>
      </c>
      <c r="F9938" s="528" t="s">
        <v>915</v>
      </c>
      <c r="G9938" s="528"/>
      <c r="H9938" s="539" t="s">
        <v>170</v>
      </c>
      <c r="I9938" s="539"/>
      <c r="J9938" s="83" t="s">
        <v>166</v>
      </c>
      <c r="K9938" s="83" t="s">
        <v>9</v>
      </c>
      <c r="L9938" s="87">
        <v>84.6</v>
      </c>
    </row>
    <row r="9939" spans="1:12" s="82" customFormat="1" ht="228.75" customHeight="1" x14ac:dyDescent="0.15">
      <c r="A9939" s="525"/>
      <c r="B9939" s="528"/>
      <c r="C9939" s="529"/>
      <c r="D9939" s="543"/>
      <c r="E9939" s="528"/>
      <c r="F9939" s="528"/>
      <c r="G9939" s="528"/>
      <c r="H9939" s="539" t="s">
        <v>56</v>
      </c>
      <c r="I9939" s="539"/>
      <c r="J9939" s="83" t="s">
        <v>166</v>
      </c>
      <c r="K9939" s="83" t="s">
        <v>9</v>
      </c>
      <c r="L9939" s="87">
        <v>300.94</v>
      </c>
    </row>
    <row r="9940" spans="1:12" s="82" customFormat="1" ht="24" customHeight="1" x14ac:dyDescent="0.15">
      <c r="A9940" s="525"/>
      <c r="B9940" s="86" t="s">
        <v>33</v>
      </c>
      <c r="C9940" s="85" t="s">
        <v>34</v>
      </c>
      <c r="D9940" s="85" t="s">
        <v>169</v>
      </c>
      <c r="E9940" s="85" t="s">
        <v>168</v>
      </c>
      <c r="F9940" s="527"/>
      <c r="G9940" s="527"/>
      <c r="H9940" s="539" t="s">
        <v>167</v>
      </c>
      <c r="I9940" s="539"/>
      <c r="J9940" s="528" t="s">
        <v>166</v>
      </c>
      <c r="K9940" s="528" t="s">
        <v>9</v>
      </c>
      <c r="L9940" s="540">
        <v>184</v>
      </c>
    </row>
    <row r="9941" spans="1:12" s="82" customFormat="1" ht="24" customHeight="1" x14ac:dyDescent="0.15">
      <c r="A9941" s="525"/>
      <c r="B9941" s="83" t="s">
        <v>211</v>
      </c>
      <c r="C9941" s="83" t="s">
        <v>915</v>
      </c>
      <c r="D9941" s="84">
        <v>43328</v>
      </c>
      <c r="E9941" s="83" t="s">
        <v>914</v>
      </c>
      <c r="F9941" s="527"/>
      <c r="G9941" s="527"/>
      <c r="H9941" s="539"/>
      <c r="I9941" s="539"/>
      <c r="J9941" s="528"/>
      <c r="K9941" s="528"/>
      <c r="L9941" s="540"/>
    </row>
    <row r="9942" spans="1:12" s="82" customFormat="1" ht="24" customHeight="1" x14ac:dyDescent="0.15">
      <c r="A9942" s="525">
        <v>1875</v>
      </c>
      <c r="B9942" s="86" t="s">
        <v>23</v>
      </c>
      <c r="C9942" s="85" t="s">
        <v>24</v>
      </c>
      <c r="D9942" s="85" t="s">
        <v>175</v>
      </c>
      <c r="E9942" s="85" t="s">
        <v>174</v>
      </c>
      <c r="F9942" s="526" t="s">
        <v>18</v>
      </c>
      <c r="G9942" s="526"/>
      <c r="H9942" s="527"/>
      <c r="I9942" s="527"/>
      <c r="J9942" s="527"/>
      <c r="K9942" s="527"/>
      <c r="L9942" s="527"/>
    </row>
    <row r="9943" spans="1:12" s="82" customFormat="1" ht="26.25" customHeight="1" x14ac:dyDescent="0.15">
      <c r="A9943" s="525"/>
      <c r="B9943" s="528" t="s">
        <v>913</v>
      </c>
      <c r="C9943" s="529" t="s">
        <v>912</v>
      </c>
      <c r="D9943" s="543">
        <v>43196</v>
      </c>
      <c r="E9943" s="528" t="s">
        <v>911</v>
      </c>
      <c r="F9943" s="528" t="s">
        <v>910</v>
      </c>
      <c r="G9943" s="528"/>
      <c r="H9943" s="539" t="s">
        <v>170</v>
      </c>
      <c r="I9943" s="539"/>
      <c r="J9943" s="83" t="s">
        <v>166</v>
      </c>
      <c r="K9943" s="83" t="s">
        <v>9</v>
      </c>
      <c r="L9943" s="87">
        <v>616</v>
      </c>
    </row>
    <row r="9944" spans="1:12" s="82" customFormat="1" ht="408.95" customHeight="1" x14ac:dyDescent="0.15">
      <c r="A9944" s="525"/>
      <c r="B9944" s="528"/>
      <c r="C9944" s="529"/>
      <c r="D9944" s="543"/>
      <c r="E9944" s="528"/>
      <c r="F9944" s="528"/>
      <c r="G9944" s="528"/>
      <c r="H9944" s="539" t="s">
        <v>56</v>
      </c>
      <c r="I9944" s="539"/>
      <c r="J9944" s="528" t="s">
        <v>166</v>
      </c>
      <c r="K9944" s="528" t="s">
        <v>166</v>
      </c>
      <c r="L9944" s="540">
        <v>0</v>
      </c>
    </row>
    <row r="9945" spans="1:12" s="82" customFormat="1" ht="61.35" customHeight="1" x14ac:dyDescent="0.15">
      <c r="A9945" s="525"/>
      <c r="B9945" s="528"/>
      <c r="C9945" s="529"/>
      <c r="D9945" s="543"/>
      <c r="E9945" s="528"/>
      <c r="F9945" s="528"/>
      <c r="G9945" s="528"/>
      <c r="H9945" s="539"/>
      <c r="I9945" s="539"/>
      <c r="J9945" s="528"/>
      <c r="K9945" s="528"/>
      <c r="L9945" s="540"/>
    </row>
    <row r="9946" spans="1:12" s="82" customFormat="1" ht="24" customHeight="1" x14ac:dyDescent="0.15">
      <c r="A9946" s="525"/>
      <c r="B9946" s="86" t="s">
        <v>33</v>
      </c>
      <c r="C9946" s="85" t="s">
        <v>34</v>
      </c>
      <c r="D9946" s="85" t="s">
        <v>169</v>
      </c>
      <c r="E9946" s="85" t="s">
        <v>168</v>
      </c>
      <c r="F9946" s="527"/>
      <c r="G9946" s="527"/>
      <c r="H9946" s="539" t="s">
        <v>167</v>
      </c>
      <c r="I9946" s="539"/>
      <c r="J9946" s="528" t="s">
        <v>166</v>
      </c>
      <c r="K9946" s="528" t="s">
        <v>166</v>
      </c>
      <c r="L9946" s="540">
        <v>0</v>
      </c>
    </row>
    <row r="9947" spans="1:12" s="82" customFormat="1" ht="24" customHeight="1" x14ac:dyDescent="0.15">
      <c r="A9947" s="525"/>
      <c r="B9947" s="83" t="s">
        <v>441</v>
      </c>
      <c r="C9947" s="83" t="s">
        <v>910</v>
      </c>
      <c r="D9947" s="84">
        <v>43203</v>
      </c>
      <c r="E9947" s="83" t="s">
        <v>909</v>
      </c>
      <c r="F9947" s="527"/>
      <c r="G9947" s="527"/>
      <c r="H9947" s="539"/>
      <c r="I9947" s="539"/>
      <c r="J9947" s="528"/>
      <c r="K9947" s="528"/>
      <c r="L9947" s="540"/>
    </row>
    <row r="9948" spans="1:12" s="82" customFormat="1" ht="24" customHeight="1" x14ac:dyDescent="0.15">
      <c r="A9948" s="525">
        <v>1876</v>
      </c>
      <c r="B9948" s="86" t="s">
        <v>23</v>
      </c>
      <c r="C9948" s="85" t="s">
        <v>24</v>
      </c>
      <c r="D9948" s="85" t="s">
        <v>175</v>
      </c>
      <c r="E9948" s="85" t="s">
        <v>174</v>
      </c>
      <c r="F9948" s="526" t="s">
        <v>18</v>
      </c>
      <c r="G9948" s="526"/>
      <c r="H9948" s="527"/>
      <c r="I9948" s="527"/>
      <c r="J9948" s="527"/>
      <c r="K9948" s="527"/>
      <c r="L9948" s="527"/>
    </row>
    <row r="9949" spans="1:12" s="82" customFormat="1" ht="26.25" customHeight="1" x14ac:dyDescent="0.15">
      <c r="A9949" s="525"/>
      <c r="B9949" s="528" t="s">
        <v>908</v>
      </c>
      <c r="C9949" s="528" t="s">
        <v>907</v>
      </c>
      <c r="D9949" s="543">
        <v>43370</v>
      </c>
      <c r="E9949" s="528" t="s">
        <v>906</v>
      </c>
      <c r="F9949" s="528" t="s">
        <v>904</v>
      </c>
      <c r="G9949" s="528"/>
      <c r="H9949" s="539" t="s">
        <v>170</v>
      </c>
      <c r="I9949" s="539"/>
      <c r="J9949" s="83" t="s">
        <v>166</v>
      </c>
      <c r="K9949" s="83" t="s">
        <v>9</v>
      </c>
      <c r="L9949" s="87">
        <v>226</v>
      </c>
    </row>
    <row r="9950" spans="1:12" s="82" customFormat="1" ht="50.25" customHeight="1" x14ac:dyDescent="0.15">
      <c r="A9950" s="525"/>
      <c r="B9950" s="528"/>
      <c r="C9950" s="528"/>
      <c r="D9950" s="543"/>
      <c r="E9950" s="528"/>
      <c r="F9950" s="528"/>
      <c r="G9950" s="528"/>
      <c r="H9950" s="539" t="s">
        <v>56</v>
      </c>
      <c r="I9950" s="539"/>
      <c r="J9950" s="83" t="s">
        <v>166</v>
      </c>
      <c r="K9950" s="83" t="s">
        <v>9</v>
      </c>
      <c r="L9950" s="87">
        <v>348.4</v>
      </c>
    </row>
    <row r="9951" spans="1:12" s="82" customFormat="1" ht="24" customHeight="1" x14ac:dyDescent="0.15">
      <c r="A9951" s="525"/>
      <c r="B9951" s="86" t="s">
        <v>33</v>
      </c>
      <c r="C9951" s="85" t="s">
        <v>34</v>
      </c>
      <c r="D9951" s="85" t="s">
        <v>169</v>
      </c>
      <c r="E9951" s="85" t="s">
        <v>168</v>
      </c>
      <c r="F9951" s="527"/>
      <c r="G9951" s="527"/>
      <c r="H9951" s="539" t="s">
        <v>167</v>
      </c>
      <c r="I9951" s="539"/>
      <c r="J9951" s="528" t="s">
        <v>166</v>
      </c>
      <c r="K9951" s="528" t="s">
        <v>9</v>
      </c>
      <c r="L9951" s="540">
        <v>250.16</v>
      </c>
    </row>
    <row r="9952" spans="1:12" s="82" customFormat="1" ht="24" customHeight="1" x14ac:dyDescent="0.15">
      <c r="A9952" s="525"/>
      <c r="B9952" s="83" t="s">
        <v>905</v>
      </c>
      <c r="C9952" s="83" t="s">
        <v>904</v>
      </c>
      <c r="D9952" s="84">
        <v>43371</v>
      </c>
      <c r="E9952" s="83" t="s">
        <v>903</v>
      </c>
      <c r="F9952" s="527"/>
      <c r="G9952" s="527"/>
      <c r="H9952" s="539"/>
      <c r="I9952" s="539"/>
      <c r="J9952" s="528"/>
      <c r="K9952" s="528"/>
      <c r="L9952" s="540"/>
    </row>
    <row r="9953" spans="1:12" s="82" customFormat="1" ht="24" customHeight="1" x14ac:dyDescent="0.15">
      <c r="A9953" s="525">
        <v>1877</v>
      </c>
      <c r="B9953" s="86" t="s">
        <v>23</v>
      </c>
      <c r="C9953" s="85" t="s">
        <v>24</v>
      </c>
      <c r="D9953" s="85" t="s">
        <v>175</v>
      </c>
      <c r="E9953" s="85" t="s">
        <v>174</v>
      </c>
      <c r="F9953" s="526" t="s">
        <v>18</v>
      </c>
      <c r="G9953" s="526"/>
      <c r="H9953" s="527"/>
      <c r="I9953" s="527"/>
      <c r="J9953" s="527"/>
      <c r="K9953" s="527"/>
      <c r="L9953" s="527"/>
    </row>
    <row r="9954" spans="1:12" s="82" customFormat="1" ht="26.25" customHeight="1" x14ac:dyDescent="0.15">
      <c r="A9954" s="525"/>
      <c r="B9954" s="528" t="s">
        <v>902</v>
      </c>
      <c r="C9954" s="529" t="s">
        <v>901</v>
      </c>
      <c r="D9954" s="543">
        <v>43201</v>
      </c>
      <c r="E9954" s="528" t="s">
        <v>900</v>
      </c>
      <c r="F9954" s="528" t="s">
        <v>899</v>
      </c>
      <c r="G9954" s="528"/>
      <c r="H9954" s="539" t="s">
        <v>170</v>
      </c>
      <c r="I9954" s="539"/>
      <c r="J9954" s="83" t="s">
        <v>166</v>
      </c>
      <c r="K9954" s="83" t="s">
        <v>9</v>
      </c>
      <c r="L9954" s="87">
        <v>139</v>
      </c>
    </row>
    <row r="9955" spans="1:12" s="82" customFormat="1" ht="323.25" customHeight="1" x14ac:dyDescent="0.15">
      <c r="A9955" s="525"/>
      <c r="B9955" s="528"/>
      <c r="C9955" s="529"/>
      <c r="D9955" s="543"/>
      <c r="E9955" s="528"/>
      <c r="F9955" s="528"/>
      <c r="G9955" s="528"/>
      <c r="H9955" s="539" t="s">
        <v>56</v>
      </c>
      <c r="I9955" s="539"/>
      <c r="J9955" s="83" t="s">
        <v>166</v>
      </c>
      <c r="K9955" s="83" t="s">
        <v>9</v>
      </c>
      <c r="L9955" s="87">
        <v>522.02</v>
      </c>
    </row>
    <row r="9956" spans="1:12" s="82" customFormat="1" ht="24" customHeight="1" x14ac:dyDescent="0.15">
      <c r="A9956" s="525"/>
      <c r="B9956" s="86" t="s">
        <v>33</v>
      </c>
      <c r="C9956" s="85" t="s">
        <v>34</v>
      </c>
      <c r="D9956" s="85" t="s">
        <v>169</v>
      </c>
      <c r="E9956" s="85" t="s">
        <v>168</v>
      </c>
      <c r="F9956" s="527"/>
      <c r="G9956" s="527"/>
      <c r="H9956" s="539" t="s">
        <v>167</v>
      </c>
      <c r="I9956" s="539"/>
      <c r="J9956" s="528" t="s">
        <v>166</v>
      </c>
      <c r="K9956" s="528" t="s">
        <v>9</v>
      </c>
      <c r="L9956" s="540">
        <v>304</v>
      </c>
    </row>
    <row r="9957" spans="1:12" s="82" customFormat="1" ht="24" customHeight="1" x14ac:dyDescent="0.15">
      <c r="A9957" s="525"/>
      <c r="B9957" s="83" t="s">
        <v>211</v>
      </c>
      <c r="C9957" s="83" t="s">
        <v>899</v>
      </c>
      <c r="D9957" s="84">
        <v>43202</v>
      </c>
      <c r="E9957" s="83" t="s">
        <v>898</v>
      </c>
      <c r="F9957" s="527"/>
      <c r="G9957" s="527"/>
      <c r="H9957" s="539"/>
      <c r="I9957" s="539"/>
      <c r="J9957" s="528"/>
      <c r="K9957" s="528"/>
      <c r="L9957" s="540"/>
    </row>
    <row r="9958" spans="1:12" s="82" customFormat="1" ht="24" customHeight="1" x14ac:dyDescent="0.15">
      <c r="A9958" s="525">
        <v>1878</v>
      </c>
      <c r="B9958" s="86" t="s">
        <v>23</v>
      </c>
      <c r="C9958" s="85" t="s">
        <v>24</v>
      </c>
      <c r="D9958" s="85" t="s">
        <v>175</v>
      </c>
      <c r="E9958" s="85" t="s">
        <v>174</v>
      </c>
      <c r="F9958" s="526" t="s">
        <v>18</v>
      </c>
      <c r="G9958" s="526"/>
      <c r="H9958" s="527"/>
      <c r="I9958" s="527"/>
      <c r="J9958" s="527"/>
      <c r="K9958" s="527"/>
      <c r="L9958" s="527"/>
    </row>
    <row r="9959" spans="1:12" s="82" customFormat="1" ht="26.25" customHeight="1" x14ac:dyDescent="0.15">
      <c r="A9959" s="525"/>
      <c r="B9959" s="528" t="s">
        <v>889</v>
      </c>
      <c r="C9959" s="529" t="s">
        <v>897</v>
      </c>
      <c r="D9959" s="543">
        <v>43215</v>
      </c>
      <c r="E9959" s="528" t="s">
        <v>178</v>
      </c>
      <c r="F9959" s="528" t="s">
        <v>896</v>
      </c>
      <c r="G9959" s="528"/>
      <c r="H9959" s="539" t="s">
        <v>170</v>
      </c>
      <c r="I9959" s="539"/>
      <c r="J9959" s="83" t="s">
        <v>166</v>
      </c>
      <c r="K9959" s="83" t="s">
        <v>9</v>
      </c>
      <c r="L9959" s="87">
        <v>671.61</v>
      </c>
    </row>
    <row r="9960" spans="1:12" s="82" customFormat="1" ht="407.25" customHeight="1" x14ac:dyDescent="0.15">
      <c r="A9960" s="525"/>
      <c r="B9960" s="528"/>
      <c r="C9960" s="529"/>
      <c r="D9960" s="543"/>
      <c r="E9960" s="528"/>
      <c r="F9960" s="528"/>
      <c r="G9960" s="528"/>
      <c r="H9960" s="539" t="s">
        <v>56</v>
      </c>
      <c r="I9960" s="539"/>
      <c r="J9960" s="83" t="s">
        <v>166</v>
      </c>
      <c r="K9960" s="83" t="s">
        <v>9</v>
      </c>
      <c r="L9960" s="87">
        <v>952.25</v>
      </c>
    </row>
    <row r="9961" spans="1:12" s="82" customFormat="1" ht="24" customHeight="1" x14ac:dyDescent="0.15">
      <c r="A9961" s="525"/>
      <c r="B9961" s="86" t="s">
        <v>33</v>
      </c>
      <c r="C9961" s="85" t="s">
        <v>34</v>
      </c>
      <c r="D9961" s="85" t="s">
        <v>169</v>
      </c>
      <c r="E9961" s="85" t="s">
        <v>168</v>
      </c>
      <c r="F9961" s="527"/>
      <c r="G9961" s="527"/>
      <c r="H9961" s="539" t="s">
        <v>167</v>
      </c>
      <c r="I9961" s="539"/>
      <c r="J9961" s="528" t="s">
        <v>166</v>
      </c>
      <c r="K9961" s="528" t="s">
        <v>9</v>
      </c>
      <c r="L9961" s="540">
        <v>27.88</v>
      </c>
    </row>
    <row r="9962" spans="1:12" s="82" customFormat="1" ht="24" customHeight="1" x14ac:dyDescent="0.15">
      <c r="A9962" s="525"/>
      <c r="B9962" s="83" t="s">
        <v>887</v>
      </c>
      <c r="C9962" s="83" t="s">
        <v>896</v>
      </c>
      <c r="D9962" s="84">
        <v>43219</v>
      </c>
      <c r="E9962" s="83" t="s">
        <v>895</v>
      </c>
      <c r="F9962" s="527"/>
      <c r="G9962" s="527"/>
      <c r="H9962" s="539"/>
      <c r="I9962" s="539"/>
      <c r="J9962" s="528"/>
      <c r="K9962" s="528"/>
      <c r="L9962" s="540"/>
    </row>
    <row r="9963" spans="1:12" s="82" customFormat="1" ht="24" customHeight="1" x14ac:dyDescent="0.15">
      <c r="A9963" s="525">
        <v>1879</v>
      </c>
      <c r="B9963" s="86" t="s">
        <v>23</v>
      </c>
      <c r="C9963" s="85" t="s">
        <v>24</v>
      </c>
      <c r="D9963" s="85" t="s">
        <v>175</v>
      </c>
      <c r="E9963" s="85" t="s">
        <v>174</v>
      </c>
      <c r="F9963" s="526" t="s">
        <v>18</v>
      </c>
      <c r="G9963" s="526"/>
      <c r="H9963" s="527"/>
      <c r="I9963" s="527"/>
      <c r="J9963" s="527"/>
      <c r="K9963" s="527"/>
      <c r="L9963" s="527"/>
    </row>
    <row r="9964" spans="1:12" s="82" customFormat="1" ht="26.25" customHeight="1" x14ac:dyDescent="0.15">
      <c r="A9964" s="525"/>
      <c r="B9964" s="528" t="s">
        <v>889</v>
      </c>
      <c r="C9964" s="529" t="s">
        <v>892</v>
      </c>
      <c r="D9964" s="543">
        <v>43313</v>
      </c>
      <c r="E9964" s="528" t="s">
        <v>204</v>
      </c>
      <c r="F9964" s="528" t="s">
        <v>894</v>
      </c>
      <c r="G9964" s="528"/>
      <c r="H9964" s="539" t="s">
        <v>170</v>
      </c>
      <c r="I9964" s="539"/>
      <c r="J9964" s="83" t="s">
        <v>166</v>
      </c>
      <c r="K9964" s="83" t="s">
        <v>9</v>
      </c>
      <c r="L9964" s="87">
        <v>420.54</v>
      </c>
    </row>
    <row r="9965" spans="1:12" s="82" customFormat="1" ht="408.95" customHeight="1" x14ac:dyDescent="0.15">
      <c r="A9965" s="525"/>
      <c r="B9965" s="528"/>
      <c r="C9965" s="529"/>
      <c r="D9965" s="543"/>
      <c r="E9965" s="528"/>
      <c r="F9965" s="528"/>
      <c r="G9965" s="528"/>
      <c r="H9965" s="539" t="s">
        <v>56</v>
      </c>
      <c r="I9965" s="539"/>
      <c r="J9965" s="528" t="s">
        <v>166</v>
      </c>
      <c r="K9965" s="528" t="s">
        <v>9</v>
      </c>
      <c r="L9965" s="540">
        <v>4303.92</v>
      </c>
    </row>
    <row r="9966" spans="1:12" s="82" customFormat="1" ht="19.350000000000001" customHeight="1" x14ac:dyDescent="0.15">
      <c r="A9966" s="525"/>
      <c r="B9966" s="528"/>
      <c r="C9966" s="529"/>
      <c r="D9966" s="543"/>
      <c r="E9966" s="528"/>
      <c r="F9966" s="528"/>
      <c r="G9966" s="528"/>
      <c r="H9966" s="539"/>
      <c r="I9966" s="539"/>
      <c r="J9966" s="528"/>
      <c r="K9966" s="528"/>
      <c r="L9966" s="540"/>
    </row>
    <row r="9967" spans="1:12" s="82" customFormat="1" ht="24" customHeight="1" x14ac:dyDescent="0.15">
      <c r="A9967" s="525"/>
      <c r="B9967" s="86" t="s">
        <v>33</v>
      </c>
      <c r="C9967" s="85" t="s">
        <v>34</v>
      </c>
      <c r="D9967" s="85" t="s">
        <v>169</v>
      </c>
      <c r="E9967" s="85" t="s">
        <v>168</v>
      </c>
      <c r="F9967" s="527"/>
      <c r="G9967" s="527"/>
      <c r="H9967" s="539" t="s">
        <v>167</v>
      </c>
      <c r="I9967" s="539"/>
      <c r="J9967" s="528" t="s">
        <v>166</v>
      </c>
      <c r="K9967" s="528" t="s">
        <v>9</v>
      </c>
      <c r="L9967" s="540">
        <v>33.380000000000003</v>
      </c>
    </row>
    <row r="9968" spans="1:12" s="82" customFormat="1" ht="24" customHeight="1" x14ac:dyDescent="0.15">
      <c r="A9968" s="525"/>
      <c r="B9968" s="83" t="s">
        <v>887</v>
      </c>
      <c r="C9968" s="83" t="s">
        <v>894</v>
      </c>
      <c r="D9968" s="84">
        <v>43323</v>
      </c>
      <c r="E9968" s="83" t="s">
        <v>890</v>
      </c>
      <c r="F9968" s="527"/>
      <c r="G9968" s="527"/>
      <c r="H9968" s="539"/>
      <c r="I9968" s="539"/>
      <c r="J9968" s="528"/>
      <c r="K9968" s="528"/>
      <c r="L9968" s="540"/>
    </row>
    <row r="9969" spans="1:12" s="82" customFormat="1" ht="24" customHeight="1" x14ac:dyDescent="0.15">
      <c r="A9969" s="525">
        <v>1880</v>
      </c>
      <c r="B9969" s="86" t="s">
        <v>23</v>
      </c>
      <c r="C9969" s="85" t="s">
        <v>24</v>
      </c>
      <c r="D9969" s="85" t="s">
        <v>175</v>
      </c>
      <c r="E9969" s="85" t="s">
        <v>174</v>
      </c>
      <c r="F9969" s="526" t="s">
        <v>18</v>
      </c>
      <c r="G9969" s="526"/>
      <c r="H9969" s="527"/>
      <c r="I9969" s="527"/>
      <c r="J9969" s="527"/>
      <c r="K9969" s="527"/>
      <c r="L9969" s="527"/>
    </row>
    <row r="9970" spans="1:12" s="82" customFormat="1" ht="26.25" customHeight="1" x14ac:dyDescent="0.15">
      <c r="A9970" s="525"/>
      <c r="B9970" s="528" t="s">
        <v>889</v>
      </c>
      <c r="C9970" s="529" t="s">
        <v>892</v>
      </c>
      <c r="D9970" s="543">
        <v>43313</v>
      </c>
      <c r="E9970" s="528" t="s">
        <v>204</v>
      </c>
      <c r="F9970" s="528" t="s">
        <v>893</v>
      </c>
      <c r="G9970" s="528"/>
      <c r="H9970" s="539" t="s">
        <v>170</v>
      </c>
      <c r="I9970" s="539"/>
      <c r="J9970" s="83" t="s">
        <v>166</v>
      </c>
      <c r="K9970" s="83" t="s">
        <v>9</v>
      </c>
      <c r="L9970" s="87">
        <v>321.54000000000002</v>
      </c>
    </row>
    <row r="9971" spans="1:12" s="82" customFormat="1" ht="408.95" customHeight="1" x14ac:dyDescent="0.15">
      <c r="A9971" s="525"/>
      <c r="B9971" s="528"/>
      <c r="C9971" s="529"/>
      <c r="D9971" s="543"/>
      <c r="E9971" s="528"/>
      <c r="F9971" s="528"/>
      <c r="G9971" s="528"/>
      <c r="H9971" s="539" t="s">
        <v>56</v>
      </c>
      <c r="I9971" s="539"/>
      <c r="J9971" s="528" t="s">
        <v>166</v>
      </c>
      <c r="K9971" s="528" t="s">
        <v>9</v>
      </c>
      <c r="L9971" s="540">
        <v>4303.92</v>
      </c>
    </row>
    <row r="9972" spans="1:12" s="82" customFormat="1" ht="19.350000000000001" customHeight="1" x14ac:dyDescent="0.15">
      <c r="A9972" s="525"/>
      <c r="B9972" s="528"/>
      <c r="C9972" s="529"/>
      <c r="D9972" s="543"/>
      <c r="E9972" s="528"/>
      <c r="F9972" s="528"/>
      <c r="G9972" s="528"/>
      <c r="H9972" s="539"/>
      <c r="I9972" s="539"/>
      <c r="J9972" s="528"/>
      <c r="K9972" s="528"/>
      <c r="L9972" s="540"/>
    </row>
    <row r="9973" spans="1:12" s="82" customFormat="1" ht="24" customHeight="1" x14ac:dyDescent="0.15">
      <c r="A9973" s="525"/>
      <c r="B9973" s="86" t="s">
        <v>33</v>
      </c>
      <c r="C9973" s="85" t="s">
        <v>34</v>
      </c>
      <c r="D9973" s="85" t="s">
        <v>169</v>
      </c>
      <c r="E9973" s="85" t="s">
        <v>168</v>
      </c>
      <c r="F9973" s="527"/>
      <c r="G9973" s="527"/>
      <c r="H9973" s="539" t="s">
        <v>167</v>
      </c>
      <c r="I9973" s="539"/>
      <c r="J9973" s="528" t="s">
        <v>166</v>
      </c>
      <c r="K9973" s="528" t="s">
        <v>9</v>
      </c>
      <c r="L9973" s="540">
        <v>51.92</v>
      </c>
    </row>
    <row r="9974" spans="1:12" s="82" customFormat="1" ht="24" customHeight="1" x14ac:dyDescent="0.15">
      <c r="A9974" s="525"/>
      <c r="B9974" s="83" t="s">
        <v>887</v>
      </c>
      <c r="C9974" s="83" t="s">
        <v>893</v>
      </c>
      <c r="D9974" s="84">
        <v>43323</v>
      </c>
      <c r="E9974" s="83" t="s">
        <v>890</v>
      </c>
      <c r="F9974" s="527"/>
      <c r="G9974" s="527"/>
      <c r="H9974" s="539"/>
      <c r="I9974" s="539"/>
      <c r="J9974" s="528"/>
      <c r="K9974" s="528"/>
      <c r="L9974" s="540"/>
    </row>
    <row r="9975" spans="1:12" s="82" customFormat="1" ht="24" customHeight="1" x14ac:dyDescent="0.15">
      <c r="A9975" s="525">
        <v>1881</v>
      </c>
      <c r="B9975" s="86" t="s">
        <v>23</v>
      </c>
      <c r="C9975" s="85" t="s">
        <v>24</v>
      </c>
      <c r="D9975" s="85" t="s">
        <v>175</v>
      </c>
      <c r="E9975" s="85" t="s">
        <v>174</v>
      </c>
      <c r="F9975" s="526" t="s">
        <v>18</v>
      </c>
      <c r="G9975" s="526"/>
      <c r="H9975" s="527"/>
      <c r="I9975" s="527"/>
      <c r="J9975" s="527"/>
      <c r="K9975" s="527"/>
      <c r="L9975" s="527"/>
    </row>
    <row r="9976" spans="1:12" s="82" customFormat="1" ht="26.25" customHeight="1" x14ac:dyDescent="0.15">
      <c r="A9976" s="525"/>
      <c r="B9976" s="528" t="s">
        <v>889</v>
      </c>
      <c r="C9976" s="529" t="s">
        <v>892</v>
      </c>
      <c r="D9976" s="543">
        <v>43313</v>
      </c>
      <c r="E9976" s="528" t="s">
        <v>204</v>
      </c>
      <c r="F9976" s="528" t="s">
        <v>891</v>
      </c>
      <c r="G9976" s="528"/>
      <c r="H9976" s="539" t="s">
        <v>170</v>
      </c>
      <c r="I9976" s="539"/>
      <c r="J9976" s="83" t="s">
        <v>166</v>
      </c>
      <c r="K9976" s="83" t="s">
        <v>9</v>
      </c>
      <c r="L9976" s="87">
        <v>904.92</v>
      </c>
    </row>
    <row r="9977" spans="1:12" s="82" customFormat="1" ht="408.95" customHeight="1" x14ac:dyDescent="0.15">
      <c r="A9977" s="525"/>
      <c r="B9977" s="528"/>
      <c r="C9977" s="529"/>
      <c r="D9977" s="543"/>
      <c r="E9977" s="528"/>
      <c r="F9977" s="528"/>
      <c r="G9977" s="528"/>
      <c r="H9977" s="539" t="s">
        <v>56</v>
      </c>
      <c r="I9977" s="539"/>
      <c r="J9977" s="528" t="s">
        <v>166</v>
      </c>
      <c r="K9977" s="528" t="s">
        <v>9</v>
      </c>
      <c r="L9977" s="540">
        <v>3500</v>
      </c>
    </row>
    <row r="9978" spans="1:12" s="82" customFormat="1" ht="19.350000000000001" customHeight="1" x14ac:dyDescent="0.15">
      <c r="A9978" s="525"/>
      <c r="B9978" s="528"/>
      <c r="C9978" s="529"/>
      <c r="D9978" s="543"/>
      <c r="E9978" s="528"/>
      <c r="F9978" s="528"/>
      <c r="G9978" s="528"/>
      <c r="H9978" s="539"/>
      <c r="I9978" s="539"/>
      <c r="J9978" s="528"/>
      <c r="K9978" s="528"/>
      <c r="L9978" s="540"/>
    </row>
    <row r="9979" spans="1:12" s="82" customFormat="1" ht="24" customHeight="1" x14ac:dyDescent="0.15">
      <c r="A9979" s="525"/>
      <c r="B9979" s="86" t="s">
        <v>33</v>
      </c>
      <c r="C9979" s="85" t="s">
        <v>34</v>
      </c>
      <c r="D9979" s="85" t="s">
        <v>169</v>
      </c>
      <c r="E9979" s="85" t="s">
        <v>168</v>
      </c>
      <c r="F9979" s="527"/>
      <c r="G9979" s="527"/>
      <c r="H9979" s="539" t="s">
        <v>167</v>
      </c>
      <c r="I9979" s="539"/>
      <c r="J9979" s="528" t="s">
        <v>166</v>
      </c>
      <c r="K9979" s="528" t="s">
        <v>9</v>
      </c>
      <c r="L9979" s="540">
        <v>746.05</v>
      </c>
    </row>
    <row r="9980" spans="1:12" s="82" customFormat="1" ht="24" customHeight="1" x14ac:dyDescent="0.15">
      <c r="A9980" s="525"/>
      <c r="B9980" s="83" t="s">
        <v>887</v>
      </c>
      <c r="C9980" s="83" t="s">
        <v>891</v>
      </c>
      <c r="D9980" s="84">
        <v>43323</v>
      </c>
      <c r="E9980" s="83" t="s">
        <v>890</v>
      </c>
      <c r="F9980" s="527"/>
      <c r="G9980" s="527"/>
      <c r="H9980" s="539"/>
      <c r="I9980" s="539"/>
      <c r="J9980" s="528"/>
      <c r="K9980" s="528"/>
      <c r="L9980" s="540"/>
    </row>
    <row r="9981" spans="1:12" s="82" customFormat="1" ht="24" customHeight="1" x14ac:dyDescent="0.15">
      <c r="A9981" s="525">
        <v>1882</v>
      </c>
      <c r="B9981" s="86" t="s">
        <v>23</v>
      </c>
      <c r="C9981" s="85" t="s">
        <v>24</v>
      </c>
      <c r="D9981" s="85" t="s">
        <v>175</v>
      </c>
      <c r="E9981" s="85" t="s">
        <v>174</v>
      </c>
      <c r="F9981" s="526" t="s">
        <v>18</v>
      </c>
      <c r="G9981" s="526"/>
      <c r="H9981" s="527"/>
      <c r="I9981" s="527"/>
      <c r="J9981" s="527"/>
      <c r="K9981" s="527"/>
      <c r="L9981" s="527"/>
    </row>
    <row r="9982" spans="1:12" s="82" customFormat="1" ht="26.25" customHeight="1" x14ac:dyDescent="0.15">
      <c r="A9982" s="525"/>
      <c r="B9982" s="528" t="s">
        <v>889</v>
      </c>
      <c r="C9982" s="529" t="s">
        <v>888</v>
      </c>
      <c r="D9982" s="543">
        <v>43360</v>
      </c>
      <c r="E9982" s="528" t="s">
        <v>650</v>
      </c>
      <c r="F9982" s="528" t="s">
        <v>648</v>
      </c>
      <c r="G9982" s="528"/>
      <c r="H9982" s="539" t="s">
        <v>170</v>
      </c>
      <c r="I9982" s="539"/>
      <c r="J9982" s="83" t="s">
        <v>166</v>
      </c>
      <c r="K9982" s="83" t="s">
        <v>9</v>
      </c>
      <c r="L9982" s="87">
        <v>454.08</v>
      </c>
    </row>
    <row r="9983" spans="1:12" s="82" customFormat="1" ht="407.25" customHeight="1" x14ac:dyDescent="0.15">
      <c r="A9983" s="525"/>
      <c r="B9983" s="528"/>
      <c r="C9983" s="529"/>
      <c r="D9983" s="543"/>
      <c r="E9983" s="528"/>
      <c r="F9983" s="528"/>
      <c r="G9983" s="528"/>
      <c r="H9983" s="539" t="s">
        <v>56</v>
      </c>
      <c r="I9983" s="539"/>
      <c r="J9983" s="83" t="s">
        <v>166</v>
      </c>
      <c r="K9983" s="83" t="s">
        <v>9</v>
      </c>
      <c r="L9983" s="87">
        <v>313.98</v>
      </c>
    </row>
    <row r="9984" spans="1:12" s="82" customFormat="1" ht="24" customHeight="1" x14ac:dyDescent="0.15">
      <c r="A9984" s="525"/>
      <c r="B9984" s="86" t="s">
        <v>33</v>
      </c>
      <c r="C9984" s="85" t="s">
        <v>34</v>
      </c>
      <c r="D9984" s="85" t="s">
        <v>169</v>
      </c>
      <c r="E9984" s="85" t="s">
        <v>168</v>
      </c>
      <c r="F9984" s="527"/>
      <c r="G9984" s="527"/>
      <c r="H9984" s="539" t="s">
        <v>167</v>
      </c>
      <c r="I9984" s="539"/>
      <c r="J9984" s="528" t="s">
        <v>166</v>
      </c>
      <c r="K9984" s="528" t="s">
        <v>166</v>
      </c>
      <c r="L9984" s="540">
        <v>0</v>
      </c>
    </row>
    <row r="9985" spans="1:12" s="82" customFormat="1" ht="24" customHeight="1" x14ac:dyDescent="0.15">
      <c r="A9985" s="525"/>
      <c r="B9985" s="83" t="s">
        <v>887</v>
      </c>
      <c r="C9985" s="83" t="s">
        <v>648</v>
      </c>
      <c r="D9985" s="84">
        <v>43362</v>
      </c>
      <c r="E9985" s="83" t="s">
        <v>886</v>
      </c>
      <c r="F9985" s="527"/>
      <c r="G9985" s="527"/>
      <c r="H9985" s="539"/>
      <c r="I9985" s="539"/>
      <c r="J9985" s="528"/>
      <c r="K9985" s="528"/>
      <c r="L9985" s="540"/>
    </row>
    <row r="9986" spans="1:12" s="82" customFormat="1" ht="24" customHeight="1" x14ac:dyDescent="0.15">
      <c r="A9986" s="525">
        <v>1883</v>
      </c>
      <c r="B9986" s="86" t="s">
        <v>23</v>
      </c>
      <c r="C9986" s="85" t="s">
        <v>24</v>
      </c>
      <c r="D9986" s="85" t="s">
        <v>175</v>
      </c>
      <c r="E9986" s="85" t="s">
        <v>174</v>
      </c>
      <c r="F9986" s="526" t="s">
        <v>18</v>
      </c>
      <c r="G9986" s="526"/>
      <c r="H9986" s="527"/>
      <c r="I9986" s="527"/>
      <c r="J9986" s="527"/>
      <c r="K9986" s="527"/>
      <c r="L9986" s="527"/>
    </row>
    <row r="9987" spans="1:12" s="82" customFormat="1" ht="26.25" customHeight="1" x14ac:dyDescent="0.15">
      <c r="A9987" s="525"/>
      <c r="B9987" s="528" t="s">
        <v>885</v>
      </c>
      <c r="C9987" s="529" t="s">
        <v>884</v>
      </c>
      <c r="D9987" s="543">
        <v>43330</v>
      </c>
      <c r="E9987" s="528" t="s">
        <v>541</v>
      </c>
      <c r="F9987" s="528" t="s">
        <v>540</v>
      </c>
      <c r="G9987" s="528"/>
      <c r="H9987" s="539" t="s">
        <v>170</v>
      </c>
      <c r="I9987" s="539"/>
      <c r="J9987" s="83" t="s">
        <v>166</v>
      </c>
      <c r="K9987" s="83" t="s">
        <v>9</v>
      </c>
      <c r="L9987" s="87">
        <v>300</v>
      </c>
    </row>
    <row r="9988" spans="1:12" s="82" customFormat="1" ht="291.75" customHeight="1" x14ac:dyDescent="0.15">
      <c r="A9988" s="525"/>
      <c r="B9988" s="528"/>
      <c r="C9988" s="529"/>
      <c r="D9988" s="543"/>
      <c r="E9988" s="528"/>
      <c r="F9988" s="528"/>
      <c r="G9988" s="528"/>
      <c r="H9988" s="539" t="s">
        <v>56</v>
      </c>
      <c r="I9988" s="539"/>
      <c r="J9988" s="83" t="s">
        <v>166</v>
      </c>
      <c r="K9988" s="83" t="s">
        <v>9</v>
      </c>
      <c r="L9988" s="87">
        <v>1705</v>
      </c>
    </row>
    <row r="9989" spans="1:12" s="82" customFormat="1" ht="24" customHeight="1" x14ac:dyDescent="0.15">
      <c r="A9989" s="525"/>
      <c r="B9989" s="86" t="s">
        <v>33</v>
      </c>
      <c r="C9989" s="85" t="s">
        <v>34</v>
      </c>
      <c r="D9989" s="85" t="s">
        <v>169</v>
      </c>
      <c r="E9989" s="85" t="s">
        <v>168</v>
      </c>
      <c r="F9989" s="527"/>
      <c r="G9989" s="527"/>
      <c r="H9989" s="539" t="s">
        <v>167</v>
      </c>
      <c r="I9989" s="539"/>
      <c r="J9989" s="528" t="s">
        <v>166</v>
      </c>
      <c r="K9989" s="528" t="s">
        <v>9</v>
      </c>
      <c r="L9989" s="540">
        <v>120</v>
      </c>
    </row>
    <row r="9990" spans="1:12" s="82" customFormat="1" ht="24" customHeight="1" x14ac:dyDescent="0.15">
      <c r="A9990" s="525"/>
      <c r="B9990" s="83" t="s">
        <v>211</v>
      </c>
      <c r="C9990" s="83" t="s">
        <v>540</v>
      </c>
      <c r="D9990" s="84">
        <v>43338</v>
      </c>
      <c r="E9990" s="83" t="s">
        <v>883</v>
      </c>
      <c r="F9990" s="527"/>
      <c r="G9990" s="527"/>
      <c r="H9990" s="539"/>
      <c r="I9990" s="539"/>
      <c r="J9990" s="528"/>
      <c r="K9990" s="528"/>
      <c r="L9990" s="540"/>
    </row>
    <row r="9991" spans="1:12" s="82" customFormat="1" ht="24" customHeight="1" x14ac:dyDescent="0.15">
      <c r="A9991" s="525">
        <v>1884</v>
      </c>
      <c r="B9991" s="86" t="s">
        <v>23</v>
      </c>
      <c r="C9991" s="85" t="s">
        <v>24</v>
      </c>
      <c r="D9991" s="85" t="s">
        <v>175</v>
      </c>
      <c r="E9991" s="85" t="s">
        <v>174</v>
      </c>
      <c r="F9991" s="526" t="s">
        <v>18</v>
      </c>
      <c r="G9991" s="526"/>
      <c r="H9991" s="527"/>
      <c r="I9991" s="527"/>
      <c r="J9991" s="527"/>
      <c r="K9991" s="527"/>
      <c r="L9991" s="527"/>
    </row>
    <row r="9992" spans="1:12" s="82" customFormat="1" ht="26.25" customHeight="1" x14ac:dyDescent="0.15">
      <c r="A9992" s="525"/>
      <c r="B9992" s="528" t="s">
        <v>878</v>
      </c>
      <c r="C9992" s="529" t="s">
        <v>882</v>
      </c>
      <c r="D9992" s="543">
        <v>43224</v>
      </c>
      <c r="E9992" s="528" t="s">
        <v>881</v>
      </c>
      <c r="F9992" s="528" t="s">
        <v>880</v>
      </c>
      <c r="G9992" s="528"/>
      <c r="H9992" s="539" t="s">
        <v>170</v>
      </c>
      <c r="I9992" s="539"/>
      <c r="J9992" s="83" t="s">
        <v>166</v>
      </c>
      <c r="K9992" s="83" t="s">
        <v>9</v>
      </c>
      <c r="L9992" s="87">
        <v>773</v>
      </c>
    </row>
    <row r="9993" spans="1:12" s="82" customFormat="1" ht="386.25" customHeight="1" x14ac:dyDescent="0.15">
      <c r="A9993" s="525"/>
      <c r="B9993" s="528"/>
      <c r="C9993" s="529"/>
      <c r="D9993" s="543"/>
      <c r="E9993" s="528"/>
      <c r="F9993" s="528"/>
      <c r="G9993" s="528"/>
      <c r="H9993" s="539" t="s">
        <v>56</v>
      </c>
      <c r="I9993" s="539"/>
      <c r="J9993" s="83" t="s">
        <v>166</v>
      </c>
      <c r="K9993" s="83" t="s">
        <v>166</v>
      </c>
      <c r="L9993" s="87">
        <v>0</v>
      </c>
    </row>
    <row r="9994" spans="1:12" s="82" customFormat="1" ht="24" customHeight="1" x14ac:dyDescent="0.15">
      <c r="A9994" s="525"/>
      <c r="B9994" s="86" t="s">
        <v>33</v>
      </c>
      <c r="C9994" s="85" t="s">
        <v>34</v>
      </c>
      <c r="D9994" s="85" t="s">
        <v>169</v>
      </c>
      <c r="E9994" s="85" t="s">
        <v>168</v>
      </c>
      <c r="F9994" s="527"/>
      <c r="G9994" s="527"/>
      <c r="H9994" s="539" t="s">
        <v>167</v>
      </c>
      <c r="I9994" s="539"/>
      <c r="J9994" s="528" t="s">
        <v>166</v>
      </c>
      <c r="K9994" s="528" t="s">
        <v>9</v>
      </c>
      <c r="L9994" s="540">
        <v>25</v>
      </c>
    </row>
    <row r="9995" spans="1:12" s="82" customFormat="1" ht="24" customHeight="1" x14ac:dyDescent="0.15">
      <c r="A9995" s="525"/>
      <c r="B9995" s="83" t="s">
        <v>192</v>
      </c>
      <c r="C9995" s="83" t="s">
        <v>880</v>
      </c>
      <c r="D9995" s="84">
        <v>43233</v>
      </c>
      <c r="E9995" s="83" t="s">
        <v>879</v>
      </c>
      <c r="F9995" s="527"/>
      <c r="G9995" s="527"/>
      <c r="H9995" s="539"/>
      <c r="I9995" s="539"/>
      <c r="J9995" s="528"/>
      <c r="K9995" s="528"/>
      <c r="L9995" s="540"/>
    </row>
    <row r="9996" spans="1:12" s="82" customFormat="1" ht="24" customHeight="1" x14ac:dyDescent="0.15">
      <c r="A9996" s="525">
        <v>1885</v>
      </c>
      <c r="B9996" s="86" t="s">
        <v>23</v>
      </c>
      <c r="C9996" s="85" t="s">
        <v>24</v>
      </c>
      <c r="D9996" s="85" t="s">
        <v>175</v>
      </c>
      <c r="E9996" s="85" t="s">
        <v>174</v>
      </c>
      <c r="F9996" s="526" t="s">
        <v>18</v>
      </c>
      <c r="G9996" s="526"/>
      <c r="H9996" s="527"/>
      <c r="I9996" s="527"/>
      <c r="J9996" s="527"/>
      <c r="K9996" s="527"/>
      <c r="L9996" s="527"/>
    </row>
    <row r="9997" spans="1:12" s="82" customFormat="1" ht="26.25" customHeight="1" x14ac:dyDescent="0.15">
      <c r="A9997" s="525"/>
      <c r="B9997" s="528" t="s">
        <v>878</v>
      </c>
      <c r="C9997" s="529" t="s">
        <v>877</v>
      </c>
      <c r="D9997" s="543">
        <v>43270</v>
      </c>
      <c r="E9997" s="528" t="s">
        <v>876</v>
      </c>
      <c r="F9997" s="528" t="s">
        <v>875</v>
      </c>
      <c r="G9997" s="528"/>
      <c r="H9997" s="539" t="s">
        <v>170</v>
      </c>
      <c r="I9997" s="539"/>
      <c r="J9997" s="83" t="s">
        <v>166</v>
      </c>
      <c r="K9997" s="83" t="s">
        <v>9</v>
      </c>
      <c r="L9997" s="87">
        <v>1378.6</v>
      </c>
    </row>
    <row r="9998" spans="1:12" s="82" customFormat="1" ht="408.95" customHeight="1" x14ac:dyDescent="0.15">
      <c r="A9998" s="525"/>
      <c r="B9998" s="528"/>
      <c r="C9998" s="529"/>
      <c r="D9998" s="543"/>
      <c r="E9998" s="528"/>
      <c r="F9998" s="528"/>
      <c r="G9998" s="528"/>
      <c r="H9998" s="539" t="s">
        <v>56</v>
      </c>
      <c r="I9998" s="539"/>
      <c r="J9998" s="528" t="s">
        <v>166</v>
      </c>
      <c r="K9998" s="528" t="s">
        <v>9</v>
      </c>
      <c r="L9998" s="540">
        <v>593.34</v>
      </c>
    </row>
    <row r="9999" spans="1:12" s="82" customFormat="1" ht="302.85000000000002" customHeight="1" x14ac:dyDescent="0.15">
      <c r="A9999" s="525"/>
      <c r="B9999" s="528"/>
      <c r="C9999" s="529"/>
      <c r="D9999" s="543"/>
      <c r="E9999" s="528"/>
      <c r="F9999" s="528"/>
      <c r="G9999" s="528"/>
      <c r="H9999" s="539"/>
      <c r="I9999" s="539"/>
      <c r="J9999" s="528"/>
      <c r="K9999" s="528"/>
      <c r="L9999" s="540"/>
    </row>
    <row r="10000" spans="1:12" s="82" customFormat="1" ht="24" customHeight="1" x14ac:dyDescent="0.15">
      <c r="A10000" s="525"/>
      <c r="B10000" s="86" t="s">
        <v>33</v>
      </c>
      <c r="C10000" s="85" t="s">
        <v>34</v>
      </c>
      <c r="D10000" s="85" t="s">
        <v>169</v>
      </c>
      <c r="E10000" s="85" t="s">
        <v>168</v>
      </c>
      <c r="F10000" s="527"/>
      <c r="G10000" s="527"/>
      <c r="H10000" s="539" t="s">
        <v>167</v>
      </c>
      <c r="I10000" s="539"/>
      <c r="J10000" s="528" t="s">
        <v>166</v>
      </c>
      <c r="K10000" s="528" t="s">
        <v>9</v>
      </c>
      <c r="L10000" s="540">
        <v>125</v>
      </c>
    </row>
    <row r="10001" spans="1:12" s="82" customFormat="1" ht="24" customHeight="1" x14ac:dyDescent="0.15">
      <c r="A10001" s="525"/>
      <c r="B10001" s="83" t="s">
        <v>192</v>
      </c>
      <c r="C10001" s="83" t="s">
        <v>875</v>
      </c>
      <c r="D10001" s="84">
        <v>43274</v>
      </c>
      <c r="E10001" s="83" t="s">
        <v>874</v>
      </c>
      <c r="F10001" s="527"/>
      <c r="G10001" s="527"/>
      <c r="H10001" s="539"/>
      <c r="I10001" s="539"/>
      <c r="J10001" s="528"/>
      <c r="K10001" s="528"/>
      <c r="L10001" s="540"/>
    </row>
    <row r="10002" spans="1:12" s="82" customFormat="1" ht="24" customHeight="1" x14ac:dyDescent="0.15">
      <c r="A10002" s="525">
        <v>1886</v>
      </c>
      <c r="B10002" s="86" t="s">
        <v>23</v>
      </c>
      <c r="C10002" s="85" t="s">
        <v>24</v>
      </c>
      <c r="D10002" s="85" t="s">
        <v>175</v>
      </c>
      <c r="E10002" s="85" t="s">
        <v>174</v>
      </c>
      <c r="F10002" s="526" t="s">
        <v>18</v>
      </c>
      <c r="G10002" s="526"/>
      <c r="H10002" s="527"/>
      <c r="I10002" s="527"/>
      <c r="J10002" s="527"/>
      <c r="K10002" s="527"/>
      <c r="L10002" s="527"/>
    </row>
    <row r="10003" spans="1:12" s="82" customFormat="1" ht="26.25" customHeight="1" x14ac:dyDescent="0.15">
      <c r="A10003" s="525"/>
      <c r="B10003" s="528" t="s">
        <v>857</v>
      </c>
      <c r="C10003" s="529" t="s">
        <v>873</v>
      </c>
      <c r="D10003" s="543">
        <v>43205</v>
      </c>
      <c r="E10003" s="528" t="s">
        <v>872</v>
      </c>
      <c r="F10003" s="528" t="s">
        <v>871</v>
      </c>
      <c r="G10003" s="528"/>
      <c r="H10003" s="539" t="s">
        <v>170</v>
      </c>
      <c r="I10003" s="539"/>
      <c r="J10003" s="83" t="s">
        <v>166</v>
      </c>
      <c r="K10003" s="83" t="s">
        <v>9</v>
      </c>
      <c r="L10003" s="87">
        <v>537</v>
      </c>
    </row>
    <row r="10004" spans="1:12" s="82" customFormat="1" ht="228.75" customHeight="1" x14ac:dyDescent="0.15">
      <c r="A10004" s="525"/>
      <c r="B10004" s="528"/>
      <c r="C10004" s="529"/>
      <c r="D10004" s="543"/>
      <c r="E10004" s="528"/>
      <c r="F10004" s="528"/>
      <c r="G10004" s="528"/>
      <c r="H10004" s="539" t="s">
        <v>56</v>
      </c>
      <c r="I10004" s="539"/>
      <c r="J10004" s="83" t="s">
        <v>166</v>
      </c>
      <c r="K10004" s="83" t="s">
        <v>166</v>
      </c>
      <c r="L10004" s="87">
        <v>0</v>
      </c>
    </row>
    <row r="10005" spans="1:12" s="82" customFormat="1" ht="24" customHeight="1" x14ac:dyDescent="0.15">
      <c r="A10005" s="525"/>
      <c r="B10005" s="86" t="s">
        <v>33</v>
      </c>
      <c r="C10005" s="85" t="s">
        <v>34</v>
      </c>
      <c r="D10005" s="85" t="s">
        <v>169</v>
      </c>
      <c r="E10005" s="85" t="s">
        <v>168</v>
      </c>
      <c r="F10005" s="527"/>
      <c r="G10005" s="527"/>
      <c r="H10005" s="539" t="s">
        <v>167</v>
      </c>
      <c r="I10005" s="539"/>
      <c r="J10005" s="528" t="s">
        <v>166</v>
      </c>
      <c r="K10005" s="528" t="s">
        <v>166</v>
      </c>
      <c r="L10005" s="540">
        <v>0</v>
      </c>
    </row>
    <row r="10006" spans="1:12" s="82" customFormat="1" ht="24" customHeight="1" x14ac:dyDescent="0.15">
      <c r="A10006" s="525"/>
      <c r="B10006" s="83" t="s">
        <v>211</v>
      </c>
      <c r="C10006" s="83" t="s">
        <v>871</v>
      </c>
      <c r="D10006" s="84">
        <v>43208</v>
      </c>
      <c r="E10006" s="83" t="s">
        <v>870</v>
      </c>
      <c r="F10006" s="527"/>
      <c r="G10006" s="527"/>
      <c r="H10006" s="539"/>
      <c r="I10006" s="539"/>
      <c r="J10006" s="528"/>
      <c r="K10006" s="528"/>
      <c r="L10006" s="540"/>
    </row>
    <row r="10007" spans="1:12" s="82" customFormat="1" ht="24" customHeight="1" x14ac:dyDescent="0.15">
      <c r="A10007" s="525">
        <v>1887</v>
      </c>
      <c r="B10007" s="86" t="s">
        <v>23</v>
      </c>
      <c r="C10007" s="85" t="s">
        <v>24</v>
      </c>
      <c r="D10007" s="85" t="s">
        <v>175</v>
      </c>
      <c r="E10007" s="85" t="s">
        <v>174</v>
      </c>
      <c r="F10007" s="526" t="s">
        <v>18</v>
      </c>
      <c r="G10007" s="526"/>
      <c r="H10007" s="527"/>
      <c r="I10007" s="527"/>
      <c r="J10007" s="527"/>
      <c r="K10007" s="527"/>
      <c r="L10007" s="527"/>
    </row>
    <row r="10008" spans="1:12" s="82" customFormat="1" ht="26.25" customHeight="1" x14ac:dyDescent="0.15">
      <c r="A10008" s="525"/>
      <c r="B10008" s="528" t="s">
        <v>857</v>
      </c>
      <c r="C10008" s="529" t="s">
        <v>869</v>
      </c>
      <c r="D10008" s="543">
        <v>43210</v>
      </c>
      <c r="E10008" s="528" t="s">
        <v>868</v>
      </c>
      <c r="F10008" s="528" t="s">
        <v>867</v>
      </c>
      <c r="G10008" s="528"/>
      <c r="H10008" s="539" t="s">
        <v>170</v>
      </c>
      <c r="I10008" s="539"/>
      <c r="J10008" s="83" t="s">
        <v>166</v>
      </c>
      <c r="K10008" s="83" t="s">
        <v>9</v>
      </c>
      <c r="L10008" s="87">
        <v>630</v>
      </c>
    </row>
    <row r="10009" spans="1:12" s="82" customFormat="1" ht="134.25" customHeight="1" x14ac:dyDescent="0.15">
      <c r="A10009" s="525"/>
      <c r="B10009" s="528"/>
      <c r="C10009" s="529"/>
      <c r="D10009" s="543"/>
      <c r="E10009" s="528"/>
      <c r="F10009" s="528"/>
      <c r="G10009" s="528"/>
      <c r="H10009" s="539" t="s">
        <v>56</v>
      </c>
      <c r="I10009" s="539"/>
      <c r="J10009" s="83" t="s">
        <v>166</v>
      </c>
      <c r="K10009" s="83" t="s">
        <v>166</v>
      </c>
      <c r="L10009" s="87">
        <v>0</v>
      </c>
    </row>
    <row r="10010" spans="1:12" s="82" customFormat="1" ht="24" customHeight="1" x14ac:dyDescent="0.15">
      <c r="A10010" s="525"/>
      <c r="B10010" s="86" t="s">
        <v>33</v>
      </c>
      <c r="C10010" s="85" t="s">
        <v>34</v>
      </c>
      <c r="D10010" s="85" t="s">
        <v>169</v>
      </c>
      <c r="E10010" s="85" t="s">
        <v>168</v>
      </c>
      <c r="F10010" s="527"/>
      <c r="G10010" s="527"/>
      <c r="H10010" s="539" t="s">
        <v>167</v>
      </c>
      <c r="I10010" s="539"/>
      <c r="J10010" s="528" t="s">
        <v>166</v>
      </c>
      <c r="K10010" s="528" t="s">
        <v>166</v>
      </c>
      <c r="L10010" s="540">
        <v>0</v>
      </c>
    </row>
    <row r="10011" spans="1:12" s="82" customFormat="1" ht="24" customHeight="1" x14ac:dyDescent="0.15">
      <c r="A10011" s="525"/>
      <c r="B10011" s="83" t="s">
        <v>211</v>
      </c>
      <c r="C10011" s="83" t="s">
        <v>867</v>
      </c>
      <c r="D10011" s="84">
        <v>43218</v>
      </c>
      <c r="E10011" s="83" t="s">
        <v>866</v>
      </c>
      <c r="F10011" s="527"/>
      <c r="G10011" s="527"/>
      <c r="H10011" s="539"/>
      <c r="I10011" s="539"/>
      <c r="J10011" s="528"/>
      <c r="K10011" s="528"/>
      <c r="L10011" s="540"/>
    </row>
    <row r="10012" spans="1:12" s="82" customFormat="1" ht="24" customHeight="1" x14ac:dyDescent="0.15">
      <c r="A10012" s="525">
        <v>1888</v>
      </c>
      <c r="B10012" s="86" t="s">
        <v>23</v>
      </c>
      <c r="C10012" s="85" t="s">
        <v>24</v>
      </c>
      <c r="D10012" s="85" t="s">
        <v>175</v>
      </c>
      <c r="E10012" s="85" t="s">
        <v>174</v>
      </c>
      <c r="F10012" s="526" t="s">
        <v>18</v>
      </c>
      <c r="G10012" s="526"/>
      <c r="H10012" s="527"/>
      <c r="I10012" s="527"/>
      <c r="J10012" s="527"/>
      <c r="K10012" s="527"/>
      <c r="L10012" s="527"/>
    </row>
    <row r="10013" spans="1:12" s="82" customFormat="1" ht="26.25" customHeight="1" x14ac:dyDescent="0.15">
      <c r="A10013" s="525"/>
      <c r="B10013" s="528" t="s">
        <v>857</v>
      </c>
      <c r="C10013" s="529" t="s">
        <v>865</v>
      </c>
      <c r="D10013" s="543">
        <v>43235</v>
      </c>
      <c r="E10013" s="528" t="s">
        <v>864</v>
      </c>
      <c r="F10013" s="528" t="s">
        <v>863</v>
      </c>
      <c r="G10013" s="528"/>
      <c r="H10013" s="539" t="s">
        <v>170</v>
      </c>
      <c r="I10013" s="539"/>
      <c r="J10013" s="83" t="s">
        <v>166</v>
      </c>
      <c r="K10013" s="83" t="s">
        <v>9</v>
      </c>
      <c r="L10013" s="87">
        <v>1024</v>
      </c>
    </row>
    <row r="10014" spans="1:12" s="82" customFormat="1" ht="123.75" customHeight="1" x14ac:dyDescent="0.15">
      <c r="A10014" s="525"/>
      <c r="B10014" s="528"/>
      <c r="C10014" s="529"/>
      <c r="D10014" s="543"/>
      <c r="E10014" s="528"/>
      <c r="F10014" s="528"/>
      <c r="G10014" s="528"/>
      <c r="H10014" s="539" t="s">
        <v>56</v>
      </c>
      <c r="I10014" s="539"/>
      <c r="J10014" s="83" t="s">
        <v>166</v>
      </c>
      <c r="K10014" s="83" t="s">
        <v>9</v>
      </c>
      <c r="L10014" s="87">
        <v>1783.93</v>
      </c>
    </row>
    <row r="10015" spans="1:12" s="82" customFormat="1" ht="24" customHeight="1" x14ac:dyDescent="0.15">
      <c r="A10015" s="525"/>
      <c r="B10015" s="86" t="s">
        <v>33</v>
      </c>
      <c r="C10015" s="85" t="s">
        <v>34</v>
      </c>
      <c r="D10015" s="85" t="s">
        <v>169</v>
      </c>
      <c r="E10015" s="85" t="s">
        <v>168</v>
      </c>
      <c r="F10015" s="527"/>
      <c r="G10015" s="527"/>
      <c r="H10015" s="539" t="s">
        <v>167</v>
      </c>
      <c r="I10015" s="539"/>
      <c r="J10015" s="528" t="s">
        <v>166</v>
      </c>
      <c r="K10015" s="528" t="s">
        <v>166</v>
      </c>
      <c r="L10015" s="540">
        <v>0</v>
      </c>
    </row>
    <row r="10016" spans="1:12" s="82" customFormat="1" ht="24" customHeight="1" x14ac:dyDescent="0.15">
      <c r="A10016" s="525"/>
      <c r="B10016" s="83" t="s">
        <v>211</v>
      </c>
      <c r="C10016" s="83" t="s">
        <v>863</v>
      </c>
      <c r="D10016" s="84">
        <v>43239</v>
      </c>
      <c r="E10016" s="83" t="s">
        <v>862</v>
      </c>
      <c r="F10016" s="527"/>
      <c r="G10016" s="527"/>
      <c r="H10016" s="539"/>
      <c r="I10016" s="539"/>
      <c r="J10016" s="528"/>
      <c r="K10016" s="528"/>
      <c r="L10016" s="540"/>
    </row>
    <row r="10017" spans="1:12" s="82" customFormat="1" ht="24" customHeight="1" x14ac:dyDescent="0.15">
      <c r="A10017" s="525">
        <v>1889</v>
      </c>
      <c r="B10017" s="86" t="s">
        <v>23</v>
      </c>
      <c r="C10017" s="85" t="s">
        <v>24</v>
      </c>
      <c r="D10017" s="85" t="s">
        <v>175</v>
      </c>
      <c r="E10017" s="85" t="s">
        <v>174</v>
      </c>
      <c r="F10017" s="526" t="s">
        <v>18</v>
      </c>
      <c r="G10017" s="526"/>
      <c r="H10017" s="527"/>
      <c r="I10017" s="527"/>
      <c r="J10017" s="527"/>
      <c r="K10017" s="527"/>
      <c r="L10017" s="527"/>
    </row>
    <row r="10018" spans="1:12" s="82" customFormat="1" ht="26.25" customHeight="1" x14ac:dyDescent="0.15">
      <c r="A10018" s="525"/>
      <c r="B10018" s="528" t="s">
        <v>857</v>
      </c>
      <c r="C10018" s="528" t="s">
        <v>861</v>
      </c>
      <c r="D10018" s="543">
        <v>43295</v>
      </c>
      <c r="E10018" s="528" t="s">
        <v>860</v>
      </c>
      <c r="F10018" s="528" t="s">
        <v>859</v>
      </c>
      <c r="G10018" s="528"/>
      <c r="H10018" s="539" t="s">
        <v>170</v>
      </c>
      <c r="I10018" s="539"/>
      <c r="J10018" s="83" t="s">
        <v>166</v>
      </c>
      <c r="K10018" s="83" t="s">
        <v>9</v>
      </c>
      <c r="L10018" s="87">
        <v>2130</v>
      </c>
    </row>
    <row r="10019" spans="1:12" s="82" customFormat="1" ht="50.25" customHeight="1" x14ac:dyDescent="0.15">
      <c r="A10019" s="525"/>
      <c r="B10019" s="528"/>
      <c r="C10019" s="528"/>
      <c r="D10019" s="543"/>
      <c r="E10019" s="528"/>
      <c r="F10019" s="528"/>
      <c r="G10019" s="528"/>
      <c r="H10019" s="539" t="s">
        <v>56</v>
      </c>
      <c r="I10019" s="539"/>
      <c r="J10019" s="83" t="s">
        <v>166</v>
      </c>
      <c r="K10019" s="83" t="s">
        <v>9</v>
      </c>
      <c r="L10019" s="87">
        <v>1163</v>
      </c>
    </row>
    <row r="10020" spans="1:12" s="82" customFormat="1" ht="24" customHeight="1" x14ac:dyDescent="0.15">
      <c r="A10020" s="525"/>
      <c r="B10020" s="86" t="s">
        <v>33</v>
      </c>
      <c r="C10020" s="85" t="s">
        <v>34</v>
      </c>
      <c r="D10020" s="85" t="s">
        <v>169</v>
      </c>
      <c r="E10020" s="85" t="s">
        <v>168</v>
      </c>
      <c r="F10020" s="527"/>
      <c r="G10020" s="527"/>
      <c r="H10020" s="539" t="s">
        <v>167</v>
      </c>
      <c r="I10020" s="539"/>
      <c r="J10020" s="528" t="s">
        <v>166</v>
      </c>
      <c r="K10020" s="528" t="s">
        <v>166</v>
      </c>
      <c r="L10020" s="540">
        <v>0</v>
      </c>
    </row>
    <row r="10021" spans="1:12" s="82" customFormat="1" ht="24" customHeight="1" x14ac:dyDescent="0.15">
      <c r="A10021" s="525"/>
      <c r="B10021" s="83" t="s">
        <v>211</v>
      </c>
      <c r="C10021" s="83" t="s">
        <v>859</v>
      </c>
      <c r="D10021" s="84">
        <v>43302</v>
      </c>
      <c r="E10021" s="83" t="s">
        <v>858</v>
      </c>
      <c r="F10021" s="527"/>
      <c r="G10021" s="527"/>
      <c r="H10021" s="539"/>
      <c r="I10021" s="539"/>
      <c r="J10021" s="528"/>
      <c r="K10021" s="528"/>
      <c r="L10021" s="540"/>
    </row>
    <row r="10022" spans="1:12" s="82" customFormat="1" ht="24" customHeight="1" x14ac:dyDescent="0.15">
      <c r="A10022" s="525">
        <v>1890</v>
      </c>
      <c r="B10022" s="86" t="s">
        <v>23</v>
      </c>
      <c r="C10022" s="85" t="s">
        <v>24</v>
      </c>
      <c r="D10022" s="85" t="s">
        <v>175</v>
      </c>
      <c r="E10022" s="85" t="s">
        <v>174</v>
      </c>
      <c r="F10022" s="526" t="s">
        <v>18</v>
      </c>
      <c r="G10022" s="526"/>
      <c r="H10022" s="527"/>
      <c r="I10022" s="527"/>
      <c r="J10022" s="527"/>
      <c r="K10022" s="527"/>
      <c r="L10022" s="527"/>
    </row>
    <row r="10023" spans="1:12" s="82" customFormat="1" ht="26.25" customHeight="1" x14ac:dyDescent="0.15">
      <c r="A10023" s="525"/>
      <c r="B10023" s="528" t="s">
        <v>857</v>
      </c>
      <c r="C10023" s="529" t="s">
        <v>856</v>
      </c>
      <c r="D10023" s="543">
        <v>43330</v>
      </c>
      <c r="E10023" s="528" t="s">
        <v>855</v>
      </c>
      <c r="F10023" s="528" t="s">
        <v>854</v>
      </c>
      <c r="G10023" s="528"/>
      <c r="H10023" s="539" t="s">
        <v>170</v>
      </c>
      <c r="I10023" s="539"/>
      <c r="J10023" s="83" t="s">
        <v>166</v>
      </c>
      <c r="K10023" s="83" t="s">
        <v>9</v>
      </c>
      <c r="L10023" s="87">
        <v>822</v>
      </c>
    </row>
    <row r="10024" spans="1:12" s="82" customFormat="1" ht="134.25" customHeight="1" x14ac:dyDescent="0.15">
      <c r="A10024" s="525"/>
      <c r="B10024" s="528"/>
      <c r="C10024" s="529"/>
      <c r="D10024" s="543"/>
      <c r="E10024" s="528"/>
      <c r="F10024" s="528"/>
      <c r="G10024" s="528"/>
      <c r="H10024" s="539" t="s">
        <v>56</v>
      </c>
      <c r="I10024" s="539"/>
      <c r="J10024" s="83" t="s">
        <v>166</v>
      </c>
      <c r="K10024" s="83" t="s">
        <v>9</v>
      </c>
      <c r="L10024" s="87">
        <v>1921.31</v>
      </c>
    </row>
    <row r="10025" spans="1:12" s="82" customFormat="1" ht="24" customHeight="1" x14ac:dyDescent="0.15">
      <c r="A10025" s="525"/>
      <c r="B10025" s="86" t="s">
        <v>33</v>
      </c>
      <c r="C10025" s="85" t="s">
        <v>34</v>
      </c>
      <c r="D10025" s="85" t="s">
        <v>169</v>
      </c>
      <c r="E10025" s="85" t="s">
        <v>168</v>
      </c>
      <c r="F10025" s="527"/>
      <c r="G10025" s="527"/>
      <c r="H10025" s="539" t="s">
        <v>167</v>
      </c>
      <c r="I10025" s="539"/>
      <c r="J10025" s="528" t="s">
        <v>166</v>
      </c>
      <c r="K10025" s="528" t="s">
        <v>166</v>
      </c>
      <c r="L10025" s="540">
        <v>0</v>
      </c>
    </row>
    <row r="10026" spans="1:12" s="82" customFormat="1" ht="24" customHeight="1" x14ac:dyDescent="0.15">
      <c r="A10026" s="525"/>
      <c r="B10026" s="83" t="s">
        <v>211</v>
      </c>
      <c r="C10026" s="83" t="s">
        <v>854</v>
      </c>
      <c r="D10026" s="84">
        <v>43337</v>
      </c>
      <c r="E10026" s="83" t="s">
        <v>853</v>
      </c>
      <c r="F10026" s="527"/>
      <c r="G10026" s="527"/>
      <c r="H10026" s="539"/>
      <c r="I10026" s="539"/>
      <c r="J10026" s="528"/>
      <c r="K10026" s="528"/>
      <c r="L10026" s="540"/>
    </row>
    <row r="10027" spans="1:12" s="82" customFormat="1" ht="24" customHeight="1" x14ac:dyDescent="0.15">
      <c r="A10027" s="525">
        <v>1891</v>
      </c>
      <c r="B10027" s="86" t="s">
        <v>23</v>
      </c>
      <c r="C10027" s="85" t="s">
        <v>24</v>
      </c>
      <c r="D10027" s="85" t="s">
        <v>175</v>
      </c>
      <c r="E10027" s="85" t="s">
        <v>174</v>
      </c>
      <c r="F10027" s="526" t="s">
        <v>18</v>
      </c>
      <c r="G10027" s="526"/>
      <c r="H10027" s="527"/>
      <c r="I10027" s="527"/>
      <c r="J10027" s="527"/>
      <c r="K10027" s="527"/>
      <c r="L10027" s="527"/>
    </row>
    <row r="10028" spans="1:12" s="82" customFormat="1" ht="26.25" customHeight="1" x14ac:dyDescent="0.15">
      <c r="A10028" s="525"/>
      <c r="B10028" s="528" t="s">
        <v>852</v>
      </c>
      <c r="C10028" s="528" t="s">
        <v>851</v>
      </c>
      <c r="D10028" s="543">
        <v>43229</v>
      </c>
      <c r="E10028" s="528" t="s">
        <v>325</v>
      </c>
      <c r="F10028" s="528" t="s">
        <v>645</v>
      </c>
      <c r="G10028" s="528"/>
      <c r="H10028" s="539" t="s">
        <v>170</v>
      </c>
      <c r="I10028" s="539"/>
      <c r="J10028" s="83" t="s">
        <v>166</v>
      </c>
      <c r="K10028" s="83" t="s">
        <v>166</v>
      </c>
      <c r="L10028" s="87">
        <v>0</v>
      </c>
    </row>
    <row r="10029" spans="1:12" s="82" customFormat="1" ht="29.25" customHeight="1" x14ac:dyDescent="0.15">
      <c r="A10029" s="525"/>
      <c r="B10029" s="528"/>
      <c r="C10029" s="528"/>
      <c r="D10029" s="543"/>
      <c r="E10029" s="528"/>
      <c r="F10029" s="528"/>
      <c r="G10029" s="528"/>
      <c r="H10029" s="539" t="s">
        <v>56</v>
      </c>
      <c r="I10029" s="539"/>
      <c r="J10029" s="83" t="s">
        <v>166</v>
      </c>
      <c r="K10029" s="83" t="s">
        <v>166</v>
      </c>
      <c r="L10029" s="87">
        <v>0</v>
      </c>
    </row>
    <row r="10030" spans="1:12" s="82" customFormat="1" ht="24" customHeight="1" x14ac:dyDescent="0.15">
      <c r="A10030" s="525"/>
      <c r="B10030" s="86" t="s">
        <v>33</v>
      </c>
      <c r="C10030" s="85" t="s">
        <v>34</v>
      </c>
      <c r="D10030" s="85" t="s">
        <v>169</v>
      </c>
      <c r="E10030" s="85" t="s">
        <v>168</v>
      </c>
      <c r="F10030" s="527"/>
      <c r="G10030" s="527"/>
      <c r="H10030" s="539" t="s">
        <v>167</v>
      </c>
      <c r="I10030" s="539"/>
      <c r="J10030" s="528" t="s">
        <v>166</v>
      </c>
      <c r="K10030" s="528" t="s">
        <v>9</v>
      </c>
      <c r="L10030" s="540">
        <v>745</v>
      </c>
    </row>
    <row r="10031" spans="1:12" s="82" customFormat="1" ht="24" customHeight="1" x14ac:dyDescent="0.15">
      <c r="A10031" s="525"/>
      <c r="B10031" s="83" t="s">
        <v>850</v>
      </c>
      <c r="C10031" s="83" t="s">
        <v>645</v>
      </c>
      <c r="D10031" s="84">
        <v>43232</v>
      </c>
      <c r="E10031" s="83" t="s">
        <v>644</v>
      </c>
      <c r="F10031" s="527"/>
      <c r="G10031" s="527"/>
      <c r="H10031" s="539"/>
      <c r="I10031" s="539"/>
      <c r="J10031" s="528"/>
      <c r="K10031" s="528"/>
      <c r="L10031" s="540"/>
    </row>
    <row r="10032" spans="1:12" s="82" customFormat="1" ht="24" customHeight="1" x14ac:dyDescent="0.15">
      <c r="A10032" s="525">
        <v>1892</v>
      </c>
      <c r="B10032" s="86" t="s">
        <v>23</v>
      </c>
      <c r="C10032" s="85" t="s">
        <v>24</v>
      </c>
      <c r="D10032" s="85" t="s">
        <v>175</v>
      </c>
      <c r="E10032" s="85" t="s">
        <v>174</v>
      </c>
      <c r="F10032" s="526" t="s">
        <v>18</v>
      </c>
      <c r="G10032" s="526"/>
      <c r="H10032" s="527"/>
      <c r="I10032" s="527"/>
      <c r="J10032" s="527"/>
      <c r="K10032" s="527"/>
      <c r="L10032" s="527"/>
    </row>
    <row r="10033" spans="1:12" s="82" customFormat="1" ht="26.25" customHeight="1" x14ac:dyDescent="0.15">
      <c r="A10033" s="525"/>
      <c r="B10033" s="528" t="s">
        <v>849</v>
      </c>
      <c r="C10033" s="529" t="s">
        <v>848</v>
      </c>
      <c r="D10033" s="543">
        <v>43349</v>
      </c>
      <c r="E10033" s="528" t="s">
        <v>847</v>
      </c>
      <c r="F10033" s="528" t="s">
        <v>846</v>
      </c>
      <c r="G10033" s="528"/>
      <c r="H10033" s="539" t="s">
        <v>170</v>
      </c>
      <c r="I10033" s="539"/>
      <c r="J10033" s="83" t="s">
        <v>166</v>
      </c>
      <c r="K10033" s="83" t="s">
        <v>9</v>
      </c>
      <c r="L10033" s="87">
        <v>470.03</v>
      </c>
    </row>
    <row r="10034" spans="1:12" s="82" customFormat="1" ht="333.75" customHeight="1" x14ac:dyDescent="0.15">
      <c r="A10034" s="525"/>
      <c r="B10034" s="528"/>
      <c r="C10034" s="529"/>
      <c r="D10034" s="543"/>
      <c r="E10034" s="528"/>
      <c r="F10034" s="528"/>
      <c r="G10034" s="528"/>
      <c r="H10034" s="539" t="s">
        <v>56</v>
      </c>
      <c r="I10034" s="539"/>
      <c r="J10034" s="83" t="s">
        <v>166</v>
      </c>
      <c r="K10034" s="83" t="s">
        <v>9</v>
      </c>
      <c r="L10034" s="87">
        <v>355.2</v>
      </c>
    </row>
    <row r="10035" spans="1:12" s="82" customFormat="1" ht="24" customHeight="1" x14ac:dyDescent="0.15">
      <c r="A10035" s="525"/>
      <c r="B10035" s="86" t="s">
        <v>33</v>
      </c>
      <c r="C10035" s="85" t="s">
        <v>34</v>
      </c>
      <c r="D10035" s="85" t="s">
        <v>169</v>
      </c>
      <c r="E10035" s="85" t="s">
        <v>168</v>
      </c>
      <c r="F10035" s="527"/>
      <c r="G10035" s="527"/>
      <c r="H10035" s="539" t="s">
        <v>167</v>
      </c>
      <c r="I10035" s="539"/>
      <c r="J10035" s="528" t="s">
        <v>166</v>
      </c>
      <c r="K10035" s="528" t="s">
        <v>166</v>
      </c>
      <c r="L10035" s="540">
        <v>0</v>
      </c>
    </row>
    <row r="10036" spans="1:12" s="82" customFormat="1" ht="24" customHeight="1" x14ac:dyDescent="0.15">
      <c r="A10036" s="525"/>
      <c r="B10036" s="83" t="s">
        <v>211</v>
      </c>
      <c r="C10036" s="83" t="s">
        <v>846</v>
      </c>
      <c r="D10036" s="84">
        <v>43350</v>
      </c>
      <c r="E10036" s="83" t="s">
        <v>845</v>
      </c>
      <c r="F10036" s="527"/>
      <c r="G10036" s="527"/>
      <c r="H10036" s="539"/>
      <c r="I10036" s="539"/>
      <c r="J10036" s="528"/>
      <c r="K10036" s="528"/>
      <c r="L10036" s="540"/>
    </row>
    <row r="10037" spans="1:12" s="82" customFormat="1" ht="24" customHeight="1" x14ac:dyDescent="0.15">
      <c r="A10037" s="525">
        <v>1893</v>
      </c>
      <c r="B10037" s="86" t="s">
        <v>23</v>
      </c>
      <c r="C10037" s="85" t="s">
        <v>24</v>
      </c>
      <c r="D10037" s="85" t="s">
        <v>175</v>
      </c>
      <c r="E10037" s="85" t="s">
        <v>174</v>
      </c>
      <c r="F10037" s="526" t="s">
        <v>18</v>
      </c>
      <c r="G10037" s="526"/>
      <c r="H10037" s="527"/>
      <c r="I10037" s="527"/>
      <c r="J10037" s="527"/>
      <c r="K10037" s="527"/>
      <c r="L10037" s="527"/>
    </row>
    <row r="10038" spans="1:12" s="82" customFormat="1" ht="26.25" customHeight="1" x14ac:dyDescent="0.15">
      <c r="A10038" s="525"/>
      <c r="B10038" s="528" t="s">
        <v>840</v>
      </c>
      <c r="C10038" s="529" t="s">
        <v>844</v>
      </c>
      <c r="D10038" s="543">
        <v>43274</v>
      </c>
      <c r="E10038" s="528" t="s">
        <v>843</v>
      </c>
      <c r="F10038" s="528" t="s">
        <v>842</v>
      </c>
      <c r="G10038" s="528"/>
      <c r="H10038" s="539" t="s">
        <v>170</v>
      </c>
      <c r="I10038" s="539"/>
      <c r="J10038" s="83" t="s">
        <v>166</v>
      </c>
      <c r="K10038" s="83" t="s">
        <v>9</v>
      </c>
      <c r="L10038" s="87">
        <v>572.07000000000005</v>
      </c>
    </row>
    <row r="10039" spans="1:12" s="82" customFormat="1" ht="408.95" customHeight="1" x14ac:dyDescent="0.15">
      <c r="A10039" s="525"/>
      <c r="B10039" s="528"/>
      <c r="C10039" s="529"/>
      <c r="D10039" s="543"/>
      <c r="E10039" s="528"/>
      <c r="F10039" s="528"/>
      <c r="G10039" s="528"/>
      <c r="H10039" s="539" t="s">
        <v>56</v>
      </c>
      <c r="I10039" s="539"/>
      <c r="J10039" s="528" t="s">
        <v>166</v>
      </c>
      <c r="K10039" s="528" t="s">
        <v>9</v>
      </c>
      <c r="L10039" s="540">
        <v>1652.95</v>
      </c>
    </row>
    <row r="10040" spans="1:12" s="82" customFormat="1" ht="19.350000000000001" customHeight="1" x14ac:dyDescent="0.15">
      <c r="A10040" s="525"/>
      <c r="B10040" s="528"/>
      <c r="C10040" s="529"/>
      <c r="D10040" s="543"/>
      <c r="E10040" s="528"/>
      <c r="F10040" s="528"/>
      <c r="G10040" s="528"/>
      <c r="H10040" s="539"/>
      <c r="I10040" s="539"/>
      <c r="J10040" s="528"/>
      <c r="K10040" s="528"/>
      <c r="L10040" s="540"/>
    </row>
    <row r="10041" spans="1:12" s="82" customFormat="1" ht="24" customHeight="1" x14ac:dyDescent="0.15">
      <c r="A10041" s="525"/>
      <c r="B10041" s="86" t="s">
        <v>33</v>
      </c>
      <c r="C10041" s="85" t="s">
        <v>34</v>
      </c>
      <c r="D10041" s="85" t="s">
        <v>169</v>
      </c>
      <c r="E10041" s="85" t="s">
        <v>168</v>
      </c>
      <c r="F10041" s="527"/>
      <c r="G10041" s="527"/>
      <c r="H10041" s="539" t="s">
        <v>167</v>
      </c>
      <c r="I10041" s="539"/>
      <c r="J10041" s="528" t="s">
        <v>166</v>
      </c>
      <c r="K10041" s="528" t="s">
        <v>9</v>
      </c>
      <c r="L10041" s="540">
        <v>1199.33</v>
      </c>
    </row>
    <row r="10042" spans="1:12" s="82" customFormat="1" ht="24" customHeight="1" x14ac:dyDescent="0.15">
      <c r="A10042" s="525"/>
      <c r="B10042" s="83" t="s">
        <v>211</v>
      </c>
      <c r="C10042" s="83" t="s">
        <v>842</v>
      </c>
      <c r="D10042" s="84">
        <v>43281</v>
      </c>
      <c r="E10042" s="83" t="s">
        <v>841</v>
      </c>
      <c r="F10042" s="527"/>
      <c r="G10042" s="527"/>
      <c r="H10042" s="539"/>
      <c r="I10042" s="539"/>
      <c r="J10042" s="528"/>
      <c r="K10042" s="528"/>
      <c r="L10042" s="540"/>
    </row>
    <row r="10043" spans="1:12" s="82" customFormat="1" ht="24" customHeight="1" x14ac:dyDescent="0.15">
      <c r="A10043" s="525">
        <v>1894</v>
      </c>
      <c r="B10043" s="86" t="s">
        <v>23</v>
      </c>
      <c r="C10043" s="85" t="s">
        <v>24</v>
      </c>
      <c r="D10043" s="85" t="s">
        <v>175</v>
      </c>
      <c r="E10043" s="85" t="s">
        <v>174</v>
      </c>
      <c r="F10043" s="526" t="s">
        <v>18</v>
      </c>
      <c r="G10043" s="526"/>
      <c r="H10043" s="527"/>
      <c r="I10043" s="527"/>
      <c r="J10043" s="527"/>
      <c r="K10043" s="527"/>
      <c r="L10043" s="527"/>
    </row>
    <row r="10044" spans="1:12" s="82" customFormat="1" ht="26.25" customHeight="1" x14ac:dyDescent="0.15">
      <c r="A10044" s="525"/>
      <c r="B10044" s="528" t="s">
        <v>840</v>
      </c>
      <c r="C10044" s="529" t="s">
        <v>839</v>
      </c>
      <c r="D10044" s="543">
        <v>43327</v>
      </c>
      <c r="E10044" s="528" t="s">
        <v>325</v>
      </c>
      <c r="F10044" s="528" t="s">
        <v>838</v>
      </c>
      <c r="G10044" s="528"/>
      <c r="H10044" s="539" t="s">
        <v>170</v>
      </c>
      <c r="I10044" s="539"/>
      <c r="J10044" s="83" t="s">
        <v>166</v>
      </c>
      <c r="K10044" s="83" t="s">
        <v>9</v>
      </c>
      <c r="L10044" s="87">
        <v>600</v>
      </c>
    </row>
    <row r="10045" spans="1:12" s="82" customFormat="1" ht="113.25" customHeight="1" x14ac:dyDescent="0.15">
      <c r="A10045" s="525"/>
      <c r="B10045" s="528"/>
      <c r="C10045" s="529"/>
      <c r="D10045" s="543"/>
      <c r="E10045" s="528"/>
      <c r="F10045" s="528"/>
      <c r="G10045" s="528"/>
      <c r="H10045" s="539" t="s">
        <v>56</v>
      </c>
      <c r="I10045" s="539"/>
      <c r="J10045" s="83" t="s">
        <v>166</v>
      </c>
      <c r="K10045" s="83" t="s">
        <v>9</v>
      </c>
      <c r="L10045" s="87">
        <v>190.95</v>
      </c>
    </row>
    <row r="10046" spans="1:12" s="82" customFormat="1" ht="24" customHeight="1" x14ac:dyDescent="0.15">
      <c r="A10046" s="525"/>
      <c r="B10046" s="86" t="s">
        <v>33</v>
      </c>
      <c r="C10046" s="85" t="s">
        <v>34</v>
      </c>
      <c r="D10046" s="85" t="s">
        <v>169</v>
      </c>
      <c r="E10046" s="85" t="s">
        <v>168</v>
      </c>
      <c r="F10046" s="527"/>
      <c r="G10046" s="527"/>
      <c r="H10046" s="539" t="s">
        <v>167</v>
      </c>
      <c r="I10046" s="539"/>
      <c r="J10046" s="528" t="s">
        <v>166</v>
      </c>
      <c r="K10046" s="528" t="s">
        <v>166</v>
      </c>
      <c r="L10046" s="540">
        <v>0</v>
      </c>
    </row>
    <row r="10047" spans="1:12" s="82" customFormat="1" ht="24" customHeight="1" x14ac:dyDescent="0.15">
      <c r="A10047" s="525"/>
      <c r="B10047" s="83" t="s">
        <v>211</v>
      </c>
      <c r="C10047" s="83" t="s">
        <v>838</v>
      </c>
      <c r="D10047" s="84">
        <v>43330</v>
      </c>
      <c r="E10047" s="83" t="s">
        <v>837</v>
      </c>
      <c r="F10047" s="527"/>
      <c r="G10047" s="527"/>
      <c r="H10047" s="539"/>
      <c r="I10047" s="539"/>
      <c r="J10047" s="528"/>
      <c r="K10047" s="528"/>
      <c r="L10047" s="540"/>
    </row>
    <row r="10048" spans="1:12" s="82" customFormat="1" ht="24" customHeight="1" x14ac:dyDescent="0.15">
      <c r="A10048" s="525">
        <v>1895</v>
      </c>
      <c r="B10048" s="86" t="s">
        <v>23</v>
      </c>
      <c r="C10048" s="85" t="s">
        <v>24</v>
      </c>
      <c r="D10048" s="85" t="s">
        <v>175</v>
      </c>
      <c r="E10048" s="85" t="s">
        <v>174</v>
      </c>
      <c r="F10048" s="526" t="s">
        <v>18</v>
      </c>
      <c r="G10048" s="526"/>
      <c r="H10048" s="527"/>
      <c r="I10048" s="527"/>
      <c r="J10048" s="527"/>
      <c r="K10048" s="527"/>
      <c r="L10048" s="527"/>
    </row>
    <row r="10049" spans="1:12" s="82" customFormat="1" ht="26.25" customHeight="1" x14ac:dyDescent="0.15">
      <c r="A10049" s="525"/>
      <c r="B10049" s="528" t="s">
        <v>836</v>
      </c>
      <c r="C10049" s="529" t="s">
        <v>835</v>
      </c>
      <c r="D10049" s="543">
        <v>43302</v>
      </c>
      <c r="E10049" s="528" t="s">
        <v>834</v>
      </c>
      <c r="F10049" s="528" t="s">
        <v>832</v>
      </c>
      <c r="G10049" s="528"/>
      <c r="H10049" s="539" t="s">
        <v>170</v>
      </c>
      <c r="I10049" s="539"/>
      <c r="J10049" s="83" t="s">
        <v>166</v>
      </c>
      <c r="K10049" s="83" t="s">
        <v>9</v>
      </c>
      <c r="L10049" s="87">
        <v>64</v>
      </c>
    </row>
    <row r="10050" spans="1:12" s="82" customFormat="1" ht="386.25" customHeight="1" x14ac:dyDescent="0.15">
      <c r="A10050" s="525"/>
      <c r="B10050" s="528"/>
      <c r="C10050" s="529"/>
      <c r="D10050" s="543"/>
      <c r="E10050" s="528"/>
      <c r="F10050" s="528"/>
      <c r="G10050" s="528"/>
      <c r="H10050" s="539" t="s">
        <v>56</v>
      </c>
      <c r="I10050" s="539"/>
      <c r="J10050" s="83" t="s">
        <v>166</v>
      </c>
      <c r="K10050" s="83" t="s">
        <v>166</v>
      </c>
      <c r="L10050" s="87">
        <v>0</v>
      </c>
    </row>
    <row r="10051" spans="1:12" s="82" customFormat="1" ht="24" customHeight="1" x14ac:dyDescent="0.15">
      <c r="A10051" s="525"/>
      <c r="B10051" s="86" t="s">
        <v>33</v>
      </c>
      <c r="C10051" s="85" t="s">
        <v>34</v>
      </c>
      <c r="D10051" s="85" t="s">
        <v>169</v>
      </c>
      <c r="E10051" s="85" t="s">
        <v>168</v>
      </c>
      <c r="F10051" s="527"/>
      <c r="G10051" s="527"/>
      <c r="H10051" s="539" t="s">
        <v>167</v>
      </c>
      <c r="I10051" s="539"/>
      <c r="J10051" s="528" t="s">
        <v>166</v>
      </c>
      <c r="K10051" s="528" t="s">
        <v>9</v>
      </c>
      <c r="L10051" s="540">
        <v>260</v>
      </c>
    </row>
    <row r="10052" spans="1:12" s="82" customFormat="1" ht="24" customHeight="1" x14ac:dyDescent="0.15">
      <c r="A10052" s="525"/>
      <c r="B10052" s="83" t="s">
        <v>833</v>
      </c>
      <c r="C10052" s="83" t="s">
        <v>832</v>
      </c>
      <c r="D10052" s="84">
        <v>43306</v>
      </c>
      <c r="E10052" s="83" t="s">
        <v>831</v>
      </c>
      <c r="F10052" s="527"/>
      <c r="G10052" s="527"/>
      <c r="H10052" s="539"/>
      <c r="I10052" s="539"/>
      <c r="J10052" s="528"/>
      <c r="K10052" s="528"/>
      <c r="L10052" s="540"/>
    </row>
    <row r="10053" spans="1:12" s="82" customFormat="1" ht="24" customHeight="1" x14ac:dyDescent="0.15">
      <c r="A10053" s="525">
        <v>1896</v>
      </c>
      <c r="B10053" s="86" t="s">
        <v>23</v>
      </c>
      <c r="C10053" s="85" t="s">
        <v>24</v>
      </c>
      <c r="D10053" s="85" t="s">
        <v>175</v>
      </c>
      <c r="E10053" s="85" t="s">
        <v>174</v>
      </c>
      <c r="F10053" s="526" t="s">
        <v>18</v>
      </c>
      <c r="G10053" s="526"/>
      <c r="H10053" s="527"/>
      <c r="I10053" s="527"/>
      <c r="J10053" s="527"/>
      <c r="K10053" s="527"/>
      <c r="L10053" s="527"/>
    </row>
    <row r="10054" spans="1:12" s="82" customFormat="1" ht="26.25" customHeight="1" x14ac:dyDescent="0.15">
      <c r="A10054" s="525"/>
      <c r="B10054" s="528" t="s">
        <v>830</v>
      </c>
      <c r="C10054" s="529" t="s">
        <v>829</v>
      </c>
      <c r="D10054" s="543">
        <v>43258</v>
      </c>
      <c r="E10054" s="528" t="s">
        <v>828</v>
      </c>
      <c r="F10054" s="528" t="s">
        <v>577</v>
      </c>
      <c r="G10054" s="528"/>
      <c r="H10054" s="539" t="s">
        <v>170</v>
      </c>
      <c r="I10054" s="539"/>
      <c r="J10054" s="83" t="s">
        <v>166</v>
      </c>
      <c r="K10054" s="83" t="s">
        <v>9</v>
      </c>
      <c r="L10054" s="87">
        <v>344</v>
      </c>
    </row>
    <row r="10055" spans="1:12" s="82" customFormat="1" ht="312.75" customHeight="1" x14ac:dyDescent="0.15">
      <c r="A10055" s="525"/>
      <c r="B10055" s="528"/>
      <c r="C10055" s="529"/>
      <c r="D10055" s="543"/>
      <c r="E10055" s="528"/>
      <c r="F10055" s="528"/>
      <c r="G10055" s="528"/>
      <c r="H10055" s="539" t="s">
        <v>56</v>
      </c>
      <c r="I10055" s="539"/>
      <c r="J10055" s="83" t="s">
        <v>166</v>
      </c>
      <c r="K10055" s="83" t="s">
        <v>9</v>
      </c>
      <c r="L10055" s="87">
        <v>416.08</v>
      </c>
    </row>
    <row r="10056" spans="1:12" s="82" customFormat="1" ht="24" customHeight="1" x14ac:dyDescent="0.15">
      <c r="A10056" s="525"/>
      <c r="B10056" s="86" t="s">
        <v>33</v>
      </c>
      <c r="C10056" s="85" t="s">
        <v>34</v>
      </c>
      <c r="D10056" s="85" t="s">
        <v>169</v>
      </c>
      <c r="E10056" s="85" t="s">
        <v>168</v>
      </c>
      <c r="F10056" s="527"/>
      <c r="G10056" s="527"/>
      <c r="H10056" s="539" t="s">
        <v>167</v>
      </c>
      <c r="I10056" s="539"/>
      <c r="J10056" s="528" t="s">
        <v>166</v>
      </c>
      <c r="K10056" s="528" t="s">
        <v>9</v>
      </c>
      <c r="L10056" s="540">
        <v>160</v>
      </c>
    </row>
    <row r="10057" spans="1:12" s="82" customFormat="1" ht="24" customHeight="1" x14ac:dyDescent="0.15">
      <c r="A10057" s="525"/>
      <c r="B10057" s="83" t="s">
        <v>827</v>
      </c>
      <c r="C10057" s="83" t="s">
        <v>577</v>
      </c>
      <c r="D10057" s="84">
        <v>43260</v>
      </c>
      <c r="E10057" s="83" t="s">
        <v>479</v>
      </c>
      <c r="F10057" s="527"/>
      <c r="G10057" s="527"/>
      <c r="H10057" s="539"/>
      <c r="I10057" s="539"/>
      <c r="J10057" s="528"/>
      <c r="K10057" s="528"/>
      <c r="L10057" s="540"/>
    </row>
    <row r="10058" spans="1:12" s="82" customFormat="1" ht="24" customHeight="1" x14ac:dyDescent="0.15">
      <c r="A10058" s="525">
        <v>1897</v>
      </c>
      <c r="B10058" s="86" t="s">
        <v>23</v>
      </c>
      <c r="C10058" s="85" t="s">
        <v>24</v>
      </c>
      <c r="D10058" s="85" t="s">
        <v>175</v>
      </c>
      <c r="E10058" s="85" t="s">
        <v>174</v>
      </c>
      <c r="F10058" s="526" t="s">
        <v>18</v>
      </c>
      <c r="G10058" s="526"/>
      <c r="H10058" s="527"/>
      <c r="I10058" s="527"/>
      <c r="J10058" s="527"/>
      <c r="K10058" s="527"/>
      <c r="L10058" s="527"/>
    </row>
    <row r="10059" spans="1:12" s="82" customFormat="1" ht="26.25" customHeight="1" x14ac:dyDescent="0.15">
      <c r="A10059" s="525"/>
      <c r="B10059" s="528" t="s">
        <v>826</v>
      </c>
      <c r="C10059" s="529" t="s">
        <v>825</v>
      </c>
      <c r="D10059" s="543">
        <v>43198</v>
      </c>
      <c r="E10059" s="528" t="s">
        <v>824</v>
      </c>
      <c r="F10059" s="528" t="s">
        <v>822</v>
      </c>
      <c r="G10059" s="528"/>
      <c r="H10059" s="539" t="s">
        <v>170</v>
      </c>
      <c r="I10059" s="539"/>
      <c r="J10059" s="83" t="s">
        <v>166</v>
      </c>
      <c r="K10059" s="83" t="s">
        <v>9</v>
      </c>
      <c r="L10059" s="87">
        <v>559</v>
      </c>
    </row>
    <row r="10060" spans="1:12" s="82" customFormat="1" ht="375.75" customHeight="1" x14ac:dyDescent="0.15">
      <c r="A10060" s="525"/>
      <c r="B10060" s="528"/>
      <c r="C10060" s="529"/>
      <c r="D10060" s="543"/>
      <c r="E10060" s="528"/>
      <c r="F10060" s="528"/>
      <c r="G10060" s="528"/>
      <c r="H10060" s="539" t="s">
        <v>56</v>
      </c>
      <c r="I10060" s="539"/>
      <c r="J10060" s="83" t="s">
        <v>166</v>
      </c>
      <c r="K10060" s="83" t="s">
        <v>9</v>
      </c>
      <c r="L10060" s="87">
        <v>759.5</v>
      </c>
    </row>
    <row r="10061" spans="1:12" s="82" customFormat="1" ht="24" customHeight="1" x14ac:dyDescent="0.15">
      <c r="A10061" s="525"/>
      <c r="B10061" s="86" t="s">
        <v>33</v>
      </c>
      <c r="C10061" s="85" t="s">
        <v>34</v>
      </c>
      <c r="D10061" s="85" t="s">
        <v>169</v>
      </c>
      <c r="E10061" s="85" t="s">
        <v>168</v>
      </c>
      <c r="F10061" s="527"/>
      <c r="G10061" s="527"/>
      <c r="H10061" s="539" t="s">
        <v>167</v>
      </c>
      <c r="I10061" s="539"/>
      <c r="J10061" s="528" t="s">
        <v>166</v>
      </c>
      <c r="K10061" s="528" t="s">
        <v>9</v>
      </c>
      <c r="L10061" s="540">
        <v>600</v>
      </c>
    </row>
    <row r="10062" spans="1:12" s="82" customFormat="1" ht="24" customHeight="1" x14ac:dyDescent="0.15">
      <c r="A10062" s="525"/>
      <c r="B10062" s="83" t="s">
        <v>823</v>
      </c>
      <c r="C10062" s="83" t="s">
        <v>822</v>
      </c>
      <c r="D10062" s="84">
        <v>43203</v>
      </c>
      <c r="E10062" s="83" t="s">
        <v>821</v>
      </c>
      <c r="F10062" s="527"/>
      <c r="G10062" s="527"/>
      <c r="H10062" s="539"/>
      <c r="I10062" s="539"/>
      <c r="J10062" s="528"/>
      <c r="K10062" s="528"/>
      <c r="L10062" s="540"/>
    </row>
    <row r="10063" spans="1:12" s="82" customFormat="1" ht="24" customHeight="1" x14ac:dyDescent="0.15">
      <c r="A10063" s="525">
        <v>1898</v>
      </c>
      <c r="B10063" s="86" t="s">
        <v>23</v>
      </c>
      <c r="C10063" s="85" t="s">
        <v>24</v>
      </c>
      <c r="D10063" s="85" t="s">
        <v>175</v>
      </c>
      <c r="E10063" s="85" t="s">
        <v>174</v>
      </c>
      <c r="F10063" s="526" t="s">
        <v>18</v>
      </c>
      <c r="G10063" s="526"/>
      <c r="H10063" s="527"/>
      <c r="I10063" s="527"/>
      <c r="J10063" s="527"/>
      <c r="K10063" s="527"/>
      <c r="L10063" s="527"/>
    </row>
    <row r="10064" spans="1:12" s="82" customFormat="1" ht="26.25" customHeight="1" x14ac:dyDescent="0.15">
      <c r="A10064" s="525"/>
      <c r="B10064" s="528" t="s">
        <v>820</v>
      </c>
      <c r="C10064" s="529" t="s">
        <v>819</v>
      </c>
      <c r="D10064" s="543">
        <v>43359</v>
      </c>
      <c r="E10064" s="528" t="s">
        <v>334</v>
      </c>
      <c r="F10064" s="528" t="s">
        <v>818</v>
      </c>
      <c r="G10064" s="528"/>
      <c r="H10064" s="539" t="s">
        <v>170</v>
      </c>
      <c r="I10064" s="539"/>
      <c r="J10064" s="83" t="s">
        <v>166</v>
      </c>
      <c r="K10064" s="83" t="s">
        <v>9</v>
      </c>
      <c r="L10064" s="87">
        <v>1143</v>
      </c>
    </row>
    <row r="10065" spans="1:12" s="82" customFormat="1" ht="407.25" customHeight="1" x14ac:dyDescent="0.15">
      <c r="A10065" s="525"/>
      <c r="B10065" s="528"/>
      <c r="C10065" s="529"/>
      <c r="D10065" s="543"/>
      <c r="E10065" s="528"/>
      <c r="F10065" s="528"/>
      <c r="G10065" s="528"/>
      <c r="H10065" s="539" t="s">
        <v>56</v>
      </c>
      <c r="I10065" s="539"/>
      <c r="J10065" s="83" t="s">
        <v>166</v>
      </c>
      <c r="K10065" s="83" t="s">
        <v>9</v>
      </c>
      <c r="L10065" s="87">
        <v>2004.97</v>
      </c>
    </row>
    <row r="10066" spans="1:12" s="82" customFormat="1" ht="24" customHeight="1" x14ac:dyDescent="0.15">
      <c r="A10066" s="525"/>
      <c r="B10066" s="86" t="s">
        <v>33</v>
      </c>
      <c r="C10066" s="85" t="s">
        <v>34</v>
      </c>
      <c r="D10066" s="85" t="s">
        <v>169</v>
      </c>
      <c r="E10066" s="85" t="s">
        <v>168</v>
      </c>
      <c r="F10066" s="527"/>
      <c r="G10066" s="527"/>
      <c r="H10066" s="539" t="s">
        <v>167</v>
      </c>
      <c r="I10066" s="539"/>
      <c r="J10066" s="528" t="s">
        <v>166</v>
      </c>
      <c r="K10066" s="528" t="s">
        <v>9</v>
      </c>
      <c r="L10066" s="540">
        <v>408</v>
      </c>
    </row>
    <row r="10067" spans="1:12" s="82" customFormat="1" ht="24" customHeight="1" x14ac:dyDescent="0.15">
      <c r="A10067" s="525"/>
      <c r="B10067" s="83" t="s">
        <v>441</v>
      </c>
      <c r="C10067" s="83" t="s">
        <v>818</v>
      </c>
      <c r="D10067" s="84">
        <v>43364</v>
      </c>
      <c r="E10067" s="83" t="s">
        <v>817</v>
      </c>
      <c r="F10067" s="527"/>
      <c r="G10067" s="527"/>
      <c r="H10067" s="539"/>
      <c r="I10067" s="539"/>
      <c r="J10067" s="528"/>
      <c r="K10067" s="528"/>
      <c r="L10067" s="540"/>
    </row>
    <row r="10068" spans="1:12" s="82" customFormat="1" ht="24" customHeight="1" x14ac:dyDescent="0.15">
      <c r="A10068" s="525">
        <v>1899</v>
      </c>
      <c r="B10068" s="86" t="s">
        <v>23</v>
      </c>
      <c r="C10068" s="85" t="s">
        <v>24</v>
      </c>
      <c r="D10068" s="85" t="s">
        <v>175</v>
      </c>
      <c r="E10068" s="85" t="s">
        <v>174</v>
      </c>
      <c r="F10068" s="526" t="s">
        <v>18</v>
      </c>
      <c r="G10068" s="526"/>
      <c r="H10068" s="527"/>
      <c r="I10068" s="527"/>
      <c r="J10068" s="527"/>
      <c r="K10068" s="527"/>
      <c r="L10068" s="527"/>
    </row>
    <row r="10069" spans="1:12" s="82" customFormat="1" ht="26.25" customHeight="1" x14ac:dyDescent="0.15">
      <c r="A10069" s="525"/>
      <c r="B10069" s="528" t="s">
        <v>816</v>
      </c>
      <c r="C10069" s="528" t="s">
        <v>815</v>
      </c>
      <c r="D10069" s="543">
        <v>43225</v>
      </c>
      <c r="E10069" s="528" t="s">
        <v>814</v>
      </c>
      <c r="F10069" s="528" t="s">
        <v>813</v>
      </c>
      <c r="G10069" s="528"/>
      <c r="H10069" s="539" t="s">
        <v>170</v>
      </c>
      <c r="I10069" s="539"/>
      <c r="J10069" s="83" t="s">
        <v>166</v>
      </c>
      <c r="K10069" s="83" t="s">
        <v>9</v>
      </c>
      <c r="L10069" s="87">
        <v>405</v>
      </c>
    </row>
    <row r="10070" spans="1:12" s="82" customFormat="1" ht="102.75" customHeight="1" x14ac:dyDescent="0.15">
      <c r="A10070" s="525"/>
      <c r="B10070" s="528"/>
      <c r="C10070" s="528"/>
      <c r="D10070" s="543"/>
      <c r="E10070" s="528"/>
      <c r="F10070" s="528"/>
      <c r="G10070" s="528"/>
      <c r="H10070" s="539" t="s">
        <v>56</v>
      </c>
      <c r="I10070" s="539"/>
      <c r="J10070" s="83" t="s">
        <v>166</v>
      </c>
      <c r="K10070" s="83" t="s">
        <v>9</v>
      </c>
      <c r="L10070" s="87">
        <v>1277.55</v>
      </c>
    </row>
    <row r="10071" spans="1:12" s="82" customFormat="1" ht="24" customHeight="1" x14ac:dyDescent="0.15">
      <c r="A10071" s="525"/>
      <c r="B10071" s="86" t="s">
        <v>33</v>
      </c>
      <c r="C10071" s="85" t="s">
        <v>34</v>
      </c>
      <c r="D10071" s="85" t="s">
        <v>169</v>
      </c>
      <c r="E10071" s="85" t="s">
        <v>168</v>
      </c>
      <c r="F10071" s="527"/>
      <c r="G10071" s="527"/>
      <c r="H10071" s="539" t="s">
        <v>167</v>
      </c>
      <c r="I10071" s="539"/>
      <c r="J10071" s="528" t="s">
        <v>166</v>
      </c>
      <c r="K10071" s="528" t="s">
        <v>9</v>
      </c>
      <c r="L10071" s="540">
        <v>950</v>
      </c>
    </row>
    <row r="10072" spans="1:12" s="82" customFormat="1" ht="24" customHeight="1" x14ac:dyDescent="0.15">
      <c r="A10072" s="525"/>
      <c r="B10072" s="83" t="s">
        <v>211</v>
      </c>
      <c r="C10072" s="83" t="s">
        <v>813</v>
      </c>
      <c r="D10072" s="84">
        <v>43232</v>
      </c>
      <c r="E10072" s="83" t="s">
        <v>275</v>
      </c>
      <c r="F10072" s="527"/>
      <c r="G10072" s="527"/>
      <c r="H10072" s="539"/>
      <c r="I10072" s="539"/>
      <c r="J10072" s="528"/>
      <c r="K10072" s="528"/>
      <c r="L10072" s="540"/>
    </row>
    <row r="10073" spans="1:12" s="82" customFormat="1" ht="24" customHeight="1" x14ac:dyDescent="0.15">
      <c r="A10073" s="525">
        <v>1900</v>
      </c>
      <c r="B10073" s="86" t="s">
        <v>23</v>
      </c>
      <c r="C10073" s="85" t="s">
        <v>24</v>
      </c>
      <c r="D10073" s="85" t="s">
        <v>175</v>
      </c>
      <c r="E10073" s="85" t="s">
        <v>174</v>
      </c>
      <c r="F10073" s="526" t="s">
        <v>18</v>
      </c>
      <c r="G10073" s="526"/>
      <c r="H10073" s="527"/>
      <c r="I10073" s="527"/>
      <c r="J10073" s="527"/>
      <c r="K10073" s="527"/>
      <c r="L10073" s="527"/>
    </row>
    <row r="10074" spans="1:12" s="82" customFormat="1" ht="26.25" customHeight="1" x14ac:dyDescent="0.15">
      <c r="A10074" s="525"/>
      <c r="B10074" s="528" t="s">
        <v>812</v>
      </c>
      <c r="C10074" s="529" t="s">
        <v>811</v>
      </c>
      <c r="D10074" s="543">
        <v>43370</v>
      </c>
      <c r="E10074" s="528" t="s">
        <v>756</v>
      </c>
      <c r="F10074" s="528" t="s">
        <v>810</v>
      </c>
      <c r="G10074" s="528"/>
      <c r="H10074" s="539" t="s">
        <v>170</v>
      </c>
      <c r="I10074" s="539"/>
      <c r="J10074" s="83" t="s">
        <v>166</v>
      </c>
      <c r="K10074" s="83" t="s">
        <v>9</v>
      </c>
      <c r="L10074" s="87">
        <v>546</v>
      </c>
    </row>
    <row r="10075" spans="1:12" s="82" customFormat="1" ht="134.25" customHeight="1" x14ac:dyDescent="0.15">
      <c r="A10075" s="525"/>
      <c r="B10075" s="528"/>
      <c r="C10075" s="529"/>
      <c r="D10075" s="543"/>
      <c r="E10075" s="528"/>
      <c r="F10075" s="528"/>
      <c r="G10075" s="528"/>
      <c r="H10075" s="539" t="s">
        <v>56</v>
      </c>
      <c r="I10075" s="539"/>
      <c r="J10075" s="83" t="s">
        <v>166</v>
      </c>
      <c r="K10075" s="83" t="s">
        <v>9</v>
      </c>
      <c r="L10075" s="87">
        <v>596.4</v>
      </c>
    </row>
    <row r="10076" spans="1:12" s="82" customFormat="1" ht="24" customHeight="1" x14ac:dyDescent="0.15">
      <c r="A10076" s="525"/>
      <c r="B10076" s="86" t="s">
        <v>33</v>
      </c>
      <c r="C10076" s="85" t="s">
        <v>34</v>
      </c>
      <c r="D10076" s="85" t="s">
        <v>169</v>
      </c>
      <c r="E10076" s="85" t="s">
        <v>168</v>
      </c>
      <c r="F10076" s="527"/>
      <c r="G10076" s="527"/>
      <c r="H10076" s="539" t="s">
        <v>167</v>
      </c>
      <c r="I10076" s="539"/>
      <c r="J10076" s="528" t="s">
        <v>166</v>
      </c>
      <c r="K10076" s="528" t="s">
        <v>9</v>
      </c>
      <c r="L10076" s="540">
        <v>607</v>
      </c>
    </row>
    <row r="10077" spans="1:12" s="82" customFormat="1" ht="24" customHeight="1" x14ac:dyDescent="0.15">
      <c r="A10077" s="525"/>
      <c r="B10077" s="83" t="s">
        <v>211</v>
      </c>
      <c r="C10077" s="83" t="s">
        <v>810</v>
      </c>
      <c r="D10077" s="84">
        <v>43373</v>
      </c>
      <c r="E10077" s="83" t="s">
        <v>809</v>
      </c>
      <c r="F10077" s="527"/>
      <c r="G10077" s="527"/>
      <c r="H10077" s="539"/>
      <c r="I10077" s="539"/>
      <c r="J10077" s="528"/>
      <c r="K10077" s="528"/>
      <c r="L10077" s="540"/>
    </row>
    <row r="10078" spans="1:12" s="82" customFormat="1" ht="24" customHeight="1" x14ac:dyDescent="0.15">
      <c r="A10078" s="525">
        <v>1901</v>
      </c>
      <c r="B10078" s="86" t="s">
        <v>23</v>
      </c>
      <c r="C10078" s="85" t="s">
        <v>24</v>
      </c>
      <c r="D10078" s="85" t="s">
        <v>175</v>
      </c>
      <c r="E10078" s="85" t="s">
        <v>174</v>
      </c>
      <c r="F10078" s="526" t="s">
        <v>18</v>
      </c>
      <c r="G10078" s="526"/>
      <c r="H10078" s="527"/>
      <c r="I10078" s="527"/>
      <c r="J10078" s="527"/>
      <c r="K10078" s="527"/>
      <c r="L10078" s="527"/>
    </row>
    <row r="10079" spans="1:12" s="82" customFormat="1" ht="26.25" customHeight="1" x14ac:dyDescent="0.15">
      <c r="A10079" s="525"/>
      <c r="B10079" s="528" t="s">
        <v>808</v>
      </c>
      <c r="C10079" s="529" t="s">
        <v>807</v>
      </c>
      <c r="D10079" s="543">
        <v>43236</v>
      </c>
      <c r="E10079" s="528" t="s">
        <v>806</v>
      </c>
      <c r="F10079" s="528" t="s">
        <v>805</v>
      </c>
      <c r="G10079" s="528"/>
      <c r="H10079" s="539" t="s">
        <v>170</v>
      </c>
      <c r="I10079" s="539"/>
      <c r="J10079" s="83" t="s">
        <v>166</v>
      </c>
      <c r="K10079" s="83" t="s">
        <v>9</v>
      </c>
      <c r="L10079" s="87">
        <v>585.91999999999996</v>
      </c>
    </row>
    <row r="10080" spans="1:12" s="82" customFormat="1" ht="186.75" customHeight="1" x14ac:dyDescent="0.15">
      <c r="A10080" s="525"/>
      <c r="B10080" s="528"/>
      <c r="C10080" s="529"/>
      <c r="D10080" s="543"/>
      <c r="E10080" s="528"/>
      <c r="F10080" s="528"/>
      <c r="G10080" s="528"/>
      <c r="H10080" s="539" t="s">
        <v>56</v>
      </c>
      <c r="I10080" s="539"/>
      <c r="J10080" s="83" t="s">
        <v>166</v>
      </c>
      <c r="K10080" s="83" t="s">
        <v>9</v>
      </c>
      <c r="L10080" s="87">
        <v>291.90000000000003</v>
      </c>
    </row>
    <row r="10081" spans="1:12" s="82" customFormat="1" ht="24" customHeight="1" x14ac:dyDescent="0.15">
      <c r="A10081" s="525"/>
      <c r="B10081" s="86" t="s">
        <v>33</v>
      </c>
      <c r="C10081" s="85" t="s">
        <v>34</v>
      </c>
      <c r="D10081" s="85" t="s">
        <v>169</v>
      </c>
      <c r="E10081" s="85" t="s">
        <v>168</v>
      </c>
      <c r="F10081" s="527"/>
      <c r="G10081" s="527"/>
      <c r="H10081" s="539" t="s">
        <v>167</v>
      </c>
      <c r="I10081" s="539"/>
      <c r="J10081" s="528" t="s">
        <v>166</v>
      </c>
      <c r="K10081" s="528" t="s">
        <v>166</v>
      </c>
      <c r="L10081" s="540">
        <v>0</v>
      </c>
    </row>
    <row r="10082" spans="1:12" s="82" customFormat="1" ht="34.5" customHeight="1" x14ac:dyDescent="0.15">
      <c r="A10082" s="525"/>
      <c r="B10082" s="83" t="s">
        <v>386</v>
      </c>
      <c r="C10082" s="83" t="s">
        <v>805</v>
      </c>
      <c r="D10082" s="84">
        <v>43238</v>
      </c>
      <c r="E10082" s="83" t="s">
        <v>804</v>
      </c>
      <c r="F10082" s="527"/>
      <c r="G10082" s="527"/>
      <c r="H10082" s="539"/>
      <c r="I10082" s="539"/>
      <c r="J10082" s="528"/>
      <c r="K10082" s="528"/>
      <c r="L10082" s="540"/>
    </row>
    <row r="10083" spans="1:12" s="82" customFormat="1" ht="24" customHeight="1" x14ac:dyDescent="0.15">
      <c r="A10083" s="525">
        <v>1902</v>
      </c>
      <c r="B10083" s="86" t="s">
        <v>23</v>
      </c>
      <c r="C10083" s="85" t="s">
        <v>24</v>
      </c>
      <c r="D10083" s="85" t="s">
        <v>175</v>
      </c>
      <c r="E10083" s="85" t="s">
        <v>174</v>
      </c>
      <c r="F10083" s="526" t="s">
        <v>18</v>
      </c>
      <c r="G10083" s="526"/>
      <c r="H10083" s="527"/>
      <c r="I10083" s="527"/>
      <c r="J10083" s="527"/>
      <c r="K10083" s="527"/>
      <c r="L10083" s="527"/>
    </row>
    <row r="10084" spans="1:12" s="82" customFormat="1" ht="26.25" customHeight="1" x14ac:dyDescent="0.15">
      <c r="A10084" s="525"/>
      <c r="B10084" s="528" t="s">
        <v>803</v>
      </c>
      <c r="C10084" s="529" t="s">
        <v>802</v>
      </c>
      <c r="D10084" s="543">
        <v>43310</v>
      </c>
      <c r="E10084" s="528" t="s">
        <v>580</v>
      </c>
      <c r="F10084" s="528" t="s">
        <v>801</v>
      </c>
      <c r="G10084" s="528"/>
      <c r="H10084" s="539" t="s">
        <v>170</v>
      </c>
      <c r="I10084" s="539"/>
      <c r="J10084" s="83" t="s">
        <v>166</v>
      </c>
      <c r="K10084" s="83" t="s">
        <v>166</v>
      </c>
      <c r="L10084" s="87">
        <v>0</v>
      </c>
    </row>
    <row r="10085" spans="1:12" s="82" customFormat="1" ht="270.75" customHeight="1" x14ac:dyDescent="0.15">
      <c r="A10085" s="525"/>
      <c r="B10085" s="528"/>
      <c r="C10085" s="529"/>
      <c r="D10085" s="543"/>
      <c r="E10085" s="528"/>
      <c r="F10085" s="528"/>
      <c r="G10085" s="528"/>
      <c r="H10085" s="539" t="s">
        <v>56</v>
      </c>
      <c r="I10085" s="539"/>
      <c r="J10085" s="83" t="s">
        <v>166</v>
      </c>
      <c r="K10085" s="83" t="s">
        <v>166</v>
      </c>
      <c r="L10085" s="87">
        <v>0</v>
      </c>
    </row>
    <row r="10086" spans="1:12" s="82" customFormat="1" ht="24" customHeight="1" x14ac:dyDescent="0.15">
      <c r="A10086" s="525"/>
      <c r="B10086" s="86" t="s">
        <v>33</v>
      </c>
      <c r="C10086" s="85" t="s">
        <v>34</v>
      </c>
      <c r="D10086" s="85" t="s">
        <v>169</v>
      </c>
      <c r="E10086" s="85" t="s">
        <v>168</v>
      </c>
      <c r="F10086" s="527"/>
      <c r="G10086" s="527"/>
      <c r="H10086" s="539" t="s">
        <v>167</v>
      </c>
      <c r="I10086" s="539"/>
      <c r="J10086" s="528" t="s">
        <v>166</v>
      </c>
      <c r="K10086" s="528" t="s">
        <v>9</v>
      </c>
      <c r="L10086" s="540">
        <v>750</v>
      </c>
    </row>
    <row r="10087" spans="1:12" s="82" customFormat="1" ht="24" customHeight="1" x14ac:dyDescent="0.15">
      <c r="A10087" s="525"/>
      <c r="B10087" s="83" t="s">
        <v>203</v>
      </c>
      <c r="C10087" s="83" t="s">
        <v>801</v>
      </c>
      <c r="D10087" s="84">
        <v>43315</v>
      </c>
      <c r="E10087" s="83" t="s">
        <v>579</v>
      </c>
      <c r="F10087" s="527"/>
      <c r="G10087" s="527"/>
      <c r="H10087" s="539"/>
      <c r="I10087" s="539"/>
      <c r="J10087" s="528"/>
      <c r="K10087" s="528"/>
      <c r="L10087" s="540"/>
    </row>
    <row r="10088" spans="1:12" s="82" customFormat="1" ht="24" customHeight="1" x14ac:dyDescent="0.15">
      <c r="A10088" s="525">
        <v>1903</v>
      </c>
      <c r="B10088" s="86" t="s">
        <v>23</v>
      </c>
      <c r="C10088" s="85" t="s">
        <v>24</v>
      </c>
      <c r="D10088" s="85" t="s">
        <v>175</v>
      </c>
      <c r="E10088" s="85" t="s">
        <v>174</v>
      </c>
      <c r="F10088" s="526" t="s">
        <v>18</v>
      </c>
      <c r="G10088" s="526"/>
      <c r="H10088" s="527"/>
      <c r="I10088" s="527"/>
      <c r="J10088" s="527"/>
      <c r="K10088" s="527"/>
      <c r="L10088" s="527"/>
    </row>
    <row r="10089" spans="1:12" s="82" customFormat="1" ht="26.25" customHeight="1" x14ac:dyDescent="0.15">
      <c r="A10089" s="525"/>
      <c r="B10089" s="528" t="s">
        <v>788</v>
      </c>
      <c r="C10089" s="529" t="s">
        <v>800</v>
      </c>
      <c r="D10089" s="543">
        <v>43216</v>
      </c>
      <c r="E10089" s="528" t="s">
        <v>799</v>
      </c>
      <c r="F10089" s="528" t="s">
        <v>798</v>
      </c>
      <c r="G10089" s="528"/>
      <c r="H10089" s="539" t="s">
        <v>170</v>
      </c>
      <c r="I10089" s="539"/>
      <c r="J10089" s="83" t="s">
        <v>166</v>
      </c>
      <c r="K10089" s="83" t="s">
        <v>9</v>
      </c>
      <c r="L10089" s="87">
        <v>234.1</v>
      </c>
    </row>
    <row r="10090" spans="1:12" s="82" customFormat="1" ht="186.75" customHeight="1" x14ac:dyDescent="0.15">
      <c r="A10090" s="525"/>
      <c r="B10090" s="528"/>
      <c r="C10090" s="529"/>
      <c r="D10090" s="543"/>
      <c r="E10090" s="528"/>
      <c r="F10090" s="528"/>
      <c r="G10090" s="528"/>
      <c r="H10090" s="539" t="s">
        <v>56</v>
      </c>
      <c r="I10090" s="539"/>
      <c r="J10090" s="83" t="s">
        <v>166</v>
      </c>
      <c r="K10090" s="83" t="s">
        <v>9</v>
      </c>
      <c r="L10090" s="87">
        <v>368.6</v>
      </c>
    </row>
    <row r="10091" spans="1:12" s="82" customFormat="1" ht="24" customHeight="1" x14ac:dyDescent="0.15">
      <c r="A10091" s="525"/>
      <c r="B10091" s="86" t="s">
        <v>33</v>
      </c>
      <c r="C10091" s="85" t="s">
        <v>34</v>
      </c>
      <c r="D10091" s="85" t="s">
        <v>169</v>
      </c>
      <c r="E10091" s="85" t="s">
        <v>168</v>
      </c>
      <c r="F10091" s="527"/>
      <c r="G10091" s="527"/>
      <c r="H10091" s="539" t="s">
        <v>167</v>
      </c>
      <c r="I10091" s="539"/>
      <c r="J10091" s="528" t="s">
        <v>166</v>
      </c>
      <c r="K10091" s="528" t="s">
        <v>9</v>
      </c>
      <c r="L10091" s="540">
        <v>90</v>
      </c>
    </row>
    <row r="10092" spans="1:12" s="82" customFormat="1" ht="24" customHeight="1" x14ac:dyDescent="0.15">
      <c r="A10092" s="525"/>
      <c r="B10092" s="83" t="s">
        <v>203</v>
      </c>
      <c r="C10092" s="83" t="s">
        <v>798</v>
      </c>
      <c r="D10092" s="84">
        <v>43217</v>
      </c>
      <c r="E10092" s="83" t="s">
        <v>797</v>
      </c>
      <c r="F10092" s="527"/>
      <c r="G10092" s="527"/>
      <c r="H10092" s="539"/>
      <c r="I10092" s="539"/>
      <c r="J10092" s="528"/>
      <c r="K10092" s="528"/>
      <c r="L10092" s="540"/>
    </row>
    <row r="10093" spans="1:12" s="82" customFormat="1" ht="24" customHeight="1" x14ac:dyDescent="0.15">
      <c r="A10093" s="525">
        <v>1904</v>
      </c>
      <c r="B10093" s="86" t="s">
        <v>23</v>
      </c>
      <c r="C10093" s="85" t="s">
        <v>24</v>
      </c>
      <c r="D10093" s="85" t="s">
        <v>175</v>
      </c>
      <c r="E10093" s="85" t="s">
        <v>174</v>
      </c>
      <c r="F10093" s="526" t="s">
        <v>18</v>
      </c>
      <c r="G10093" s="526"/>
      <c r="H10093" s="527"/>
      <c r="I10093" s="527"/>
      <c r="J10093" s="527"/>
      <c r="K10093" s="527"/>
      <c r="L10093" s="527"/>
    </row>
    <row r="10094" spans="1:12" s="82" customFormat="1" ht="26.25" customHeight="1" x14ac:dyDescent="0.15">
      <c r="A10094" s="525"/>
      <c r="B10094" s="528" t="s">
        <v>788</v>
      </c>
      <c r="C10094" s="529" t="s">
        <v>796</v>
      </c>
      <c r="D10094" s="543">
        <v>43229</v>
      </c>
      <c r="E10094" s="528" t="s">
        <v>795</v>
      </c>
      <c r="F10094" s="528" t="s">
        <v>794</v>
      </c>
      <c r="G10094" s="528"/>
      <c r="H10094" s="539" t="s">
        <v>170</v>
      </c>
      <c r="I10094" s="539"/>
      <c r="J10094" s="83" t="s">
        <v>166</v>
      </c>
      <c r="K10094" s="83" t="s">
        <v>9</v>
      </c>
      <c r="L10094" s="87">
        <v>326.48</v>
      </c>
    </row>
    <row r="10095" spans="1:12" s="82" customFormat="1" ht="207.75" customHeight="1" x14ac:dyDescent="0.15">
      <c r="A10095" s="525"/>
      <c r="B10095" s="528"/>
      <c r="C10095" s="529"/>
      <c r="D10095" s="543"/>
      <c r="E10095" s="528"/>
      <c r="F10095" s="528"/>
      <c r="G10095" s="528"/>
      <c r="H10095" s="539" t="s">
        <v>56</v>
      </c>
      <c r="I10095" s="539"/>
      <c r="J10095" s="83" t="s">
        <v>166</v>
      </c>
      <c r="K10095" s="83" t="s">
        <v>9</v>
      </c>
      <c r="L10095" s="87">
        <v>601.6</v>
      </c>
    </row>
    <row r="10096" spans="1:12" s="82" customFormat="1" ht="24" customHeight="1" x14ac:dyDescent="0.15">
      <c r="A10096" s="525"/>
      <c r="B10096" s="86" t="s">
        <v>33</v>
      </c>
      <c r="C10096" s="85" t="s">
        <v>34</v>
      </c>
      <c r="D10096" s="85" t="s">
        <v>169</v>
      </c>
      <c r="E10096" s="85" t="s">
        <v>168</v>
      </c>
      <c r="F10096" s="527"/>
      <c r="G10096" s="527"/>
      <c r="H10096" s="539" t="s">
        <v>167</v>
      </c>
      <c r="I10096" s="539"/>
      <c r="J10096" s="528" t="s">
        <v>166</v>
      </c>
      <c r="K10096" s="528" t="s">
        <v>9</v>
      </c>
      <c r="L10096" s="540">
        <v>70</v>
      </c>
    </row>
    <row r="10097" spans="1:12" s="82" customFormat="1" ht="24" customHeight="1" x14ac:dyDescent="0.15">
      <c r="A10097" s="525"/>
      <c r="B10097" s="83" t="s">
        <v>203</v>
      </c>
      <c r="C10097" s="83" t="s">
        <v>794</v>
      </c>
      <c r="D10097" s="84">
        <v>43231</v>
      </c>
      <c r="E10097" s="83" t="s">
        <v>793</v>
      </c>
      <c r="F10097" s="527"/>
      <c r="G10097" s="527"/>
      <c r="H10097" s="539"/>
      <c r="I10097" s="539"/>
      <c r="J10097" s="528"/>
      <c r="K10097" s="528"/>
      <c r="L10097" s="540"/>
    </row>
    <row r="10098" spans="1:12" s="82" customFormat="1" ht="24" customHeight="1" x14ac:dyDescent="0.15">
      <c r="A10098" s="525">
        <v>1905</v>
      </c>
      <c r="B10098" s="86" t="s">
        <v>23</v>
      </c>
      <c r="C10098" s="85" t="s">
        <v>24</v>
      </c>
      <c r="D10098" s="85" t="s">
        <v>175</v>
      </c>
      <c r="E10098" s="85" t="s">
        <v>174</v>
      </c>
      <c r="F10098" s="526" t="s">
        <v>18</v>
      </c>
      <c r="G10098" s="526"/>
      <c r="H10098" s="527"/>
      <c r="I10098" s="527"/>
      <c r="J10098" s="527"/>
      <c r="K10098" s="527"/>
      <c r="L10098" s="527"/>
    </row>
    <row r="10099" spans="1:12" s="82" customFormat="1" ht="26.25" customHeight="1" x14ac:dyDescent="0.15">
      <c r="A10099" s="525"/>
      <c r="B10099" s="528" t="s">
        <v>788</v>
      </c>
      <c r="C10099" s="529" t="s">
        <v>792</v>
      </c>
      <c r="D10099" s="543">
        <v>43348</v>
      </c>
      <c r="E10099" s="528" t="s">
        <v>791</v>
      </c>
      <c r="F10099" s="528" t="s">
        <v>790</v>
      </c>
      <c r="G10099" s="528"/>
      <c r="H10099" s="539" t="s">
        <v>170</v>
      </c>
      <c r="I10099" s="539"/>
      <c r="J10099" s="83" t="s">
        <v>166</v>
      </c>
      <c r="K10099" s="83" t="s">
        <v>9</v>
      </c>
      <c r="L10099" s="87">
        <v>517</v>
      </c>
    </row>
    <row r="10100" spans="1:12" s="82" customFormat="1" ht="207.75" customHeight="1" x14ac:dyDescent="0.15">
      <c r="A10100" s="525"/>
      <c r="B10100" s="528"/>
      <c r="C10100" s="529"/>
      <c r="D10100" s="543"/>
      <c r="E10100" s="528"/>
      <c r="F10100" s="528"/>
      <c r="G10100" s="528"/>
      <c r="H10100" s="539" t="s">
        <v>56</v>
      </c>
      <c r="I10100" s="539"/>
      <c r="J10100" s="83" t="s">
        <v>166</v>
      </c>
      <c r="K10100" s="83" t="s">
        <v>9</v>
      </c>
      <c r="L10100" s="87">
        <v>5050.1400000000003</v>
      </c>
    </row>
    <row r="10101" spans="1:12" s="82" customFormat="1" ht="24" customHeight="1" x14ac:dyDescent="0.15">
      <c r="A10101" s="525"/>
      <c r="B10101" s="86" t="s">
        <v>33</v>
      </c>
      <c r="C10101" s="85" t="s">
        <v>34</v>
      </c>
      <c r="D10101" s="85" t="s">
        <v>169</v>
      </c>
      <c r="E10101" s="85" t="s">
        <v>168</v>
      </c>
      <c r="F10101" s="527"/>
      <c r="G10101" s="527"/>
      <c r="H10101" s="539" t="s">
        <v>167</v>
      </c>
      <c r="I10101" s="539"/>
      <c r="J10101" s="528" t="s">
        <v>166</v>
      </c>
      <c r="K10101" s="528" t="s">
        <v>9</v>
      </c>
      <c r="L10101" s="540">
        <v>10</v>
      </c>
    </row>
    <row r="10102" spans="1:12" s="82" customFormat="1" ht="24" customHeight="1" x14ac:dyDescent="0.15">
      <c r="A10102" s="525"/>
      <c r="B10102" s="83" t="s">
        <v>203</v>
      </c>
      <c r="C10102" s="83" t="s">
        <v>790</v>
      </c>
      <c r="D10102" s="84">
        <v>43358</v>
      </c>
      <c r="E10102" s="83" t="s">
        <v>789</v>
      </c>
      <c r="F10102" s="527"/>
      <c r="G10102" s="527"/>
      <c r="H10102" s="539"/>
      <c r="I10102" s="539"/>
      <c r="J10102" s="528"/>
      <c r="K10102" s="528"/>
      <c r="L10102" s="540"/>
    </row>
    <row r="10103" spans="1:12" s="82" customFormat="1" ht="24" customHeight="1" x14ac:dyDescent="0.15">
      <c r="A10103" s="525">
        <v>1906</v>
      </c>
      <c r="B10103" s="86" t="s">
        <v>23</v>
      </c>
      <c r="C10103" s="85" t="s">
        <v>24</v>
      </c>
      <c r="D10103" s="85" t="s">
        <v>175</v>
      </c>
      <c r="E10103" s="85" t="s">
        <v>174</v>
      </c>
      <c r="F10103" s="526" t="s">
        <v>18</v>
      </c>
      <c r="G10103" s="526"/>
      <c r="H10103" s="527"/>
      <c r="I10103" s="527"/>
      <c r="J10103" s="527"/>
      <c r="K10103" s="527"/>
      <c r="L10103" s="527"/>
    </row>
    <row r="10104" spans="1:12" s="82" customFormat="1" ht="26.25" customHeight="1" x14ac:dyDescent="0.15">
      <c r="A10104" s="525"/>
      <c r="B10104" s="528" t="s">
        <v>788</v>
      </c>
      <c r="C10104" s="529" t="s">
        <v>787</v>
      </c>
      <c r="D10104" s="543">
        <v>43366</v>
      </c>
      <c r="E10104" s="528" t="s">
        <v>504</v>
      </c>
      <c r="F10104" s="528" t="s">
        <v>786</v>
      </c>
      <c r="G10104" s="528"/>
      <c r="H10104" s="539" t="s">
        <v>170</v>
      </c>
      <c r="I10104" s="539"/>
      <c r="J10104" s="83" t="s">
        <v>166</v>
      </c>
      <c r="K10104" s="83" t="s">
        <v>9</v>
      </c>
      <c r="L10104" s="87">
        <v>212.11</v>
      </c>
    </row>
    <row r="10105" spans="1:12" s="82" customFormat="1" ht="302.25" customHeight="1" x14ac:dyDescent="0.15">
      <c r="A10105" s="525"/>
      <c r="B10105" s="528"/>
      <c r="C10105" s="529"/>
      <c r="D10105" s="543"/>
      <c r="E10105" s="528"/>
      <c r="F10105" s="528"/>
      <c r="G10105" s="528"/>
      <c r="H10105" s="539" t="s">
        <v>56</v>
      </c>
      <c r="I10105" s="539"/>
      <c r="J10105" s="83" t="s">
        <v>166</v>
      </c>
      <c r="K10105" s="83" t="s">
        <v>9</v>
      </c>
      <c r="L10105" s="87">
        <v>658.56</v>
      </c>
    </row>
    <row r="10106" spans="1:12" s="82" customFormat="1" ht="24" customHeight="1" x14ac:dyDescent="0.15">
      <c r="A10106" s="525"/>
      <c r="B10106" s="86" t="s">
        <v>33</v>
      </c>
      <c r="C10106" s="85" t="s">
        <v>34</v>
      </c>
      <c r="D10106" s="85" t="s">
        <v>169</v>
      </c>
      <c r="E10106" s="85" t="s">
        <v>168</v>
      </c>
      <c r="F10106" s="527"/>
      <c r="G10106" s="527"/>
      <c r="H10106" s="539" t="s">
        <v>167</v>
      </c>
      <c r="I10106" s="539"/>
      <c r="J10106" s="528" t="s">
        <v>166</v>
      </c>
      <c r="K10106" s="528" t="s">
        <v>9</v>
      </c>
      <c r="L10106" s="540">
        <v>66.64</v>
      </c>
    </row>
    <row r="10107" spans="1:12" s="82" customFormat="1" ht="24" customHeight="1" x14ac:dyDescent="0.15">
      <c r="A10107" s="525"/>
      <c r="B10107" s="83" t="s">
        <v>203</v>
      </c>
      <c r="C10107" s="83" t="s">
        <v>786</v>
      </c>
      <c r="D10107" s="84">
        <v>43367</v>
      </c>
      <c r="E10107" s="83" t="s">
        <v>785</v>
      </c>
      <c r="F10107" s="527"/>
      <c r="G10107" s="527"/>
      <c r="H10107" s="539"/>
      <c r="I10107" s="539"/>
      <c r="J10107" s="528"/>
      <c r="K10107" s="528"/>
      <c r="L10107" s="540"/>
    </row>
    <row r="10108" spans="1:12" s="82" customFormat="1" ht="24" customHeight="1" x14ac:dyDescent="0.15">
      <c r="A10108" s="525">
        <v>1907</v>
      </c>
      <c r="B10108" s="86" t="s">
        <v>23</v>
      </c>
      <c r="C10108" s="85" t="s">
        <v>24</v>
      </c>
      <c r="D10108" s="85" t="s">
        <v>175</v>
      </c>
      <c r="E10108" s="85" t="s">
        <v>174</v>
      </c>
      <c r="F10108" s="526" t="s">
        <v>18</v>
      </c>
      <c r="G10108" s="526"/>
      <c r="H10108" s="527"/>
      <c r="I10108" s="527"/>
      <c r="J10108" s="527"/>
      <c r="K10108" s="527"/>
      <c r="L10108" s="527"/>
    </row>
    <row r="10109" spans="1:12" s="82" customFormat="1" ht="26.25" customHeight="1" x14ac:dyDescent="0.15">
      <c r="A10109" s="525"/>
      <c r="B10109" s="528" t="s">
        <v>784</v>
      </c>
      <c r="C10109" s="529" t="s">
        <v>783</v>
      </c>
      <c r="D10109" s="543">
        <v>43215</v>
      </c>
      <c r="E10109" s="528" t="s">
        <v>782</v>
      </c>
      <c r="F10109" s="528" t="s">
        <v>780</v>
      </c>
      <c r="G10109" s="528"/>
      <c r="H10109" s="539" t="s">
        <v>170</v>
      </c>
      <c r="I10109" s="539"/>
      <c r="J10109" s="83" t="s">
        <v>166</v>
      </c>
      <c r="K10109" s="83" t="s">
        <v>9</v>
      </c>
      <c r="L10109" s="87">
        <v>633</v>
      </c>
    </row>
    <row r="10110" spans="1:12" s="82" customFormat="1" ht="302.25" customHeight="1" x14ac:dyDescent="0.15">
      <c r="A10110" s="525"/>
      <c r="B10110" s="528"/>
      <c r="C10110" s="529"/>
      <c r="D10110" s="543"/>
      <c r="E10110" s="528"/>
      <c r="F10110" s="528"/>
      <c r="G10110" s="528"/>
      <c r="H10110" s="539" t="s">
        <v>56</v>
      </c>
      <c r="I10110" s="539"/>
      <c r="J10110" s="83" t="s">
        <v>166</v>
      </c>
      <c r="K10110" s="83" t="s">
        <v>9</v>
      </c>
      <c r="L10110" s="87">
        <v>366.4</v>
      </c>
    </row>
    <row r="10111" spans="1:12" s="82" customFormat="1" ht="24" customHeight="1" x14ac:dyDescent="0.15">
      <c r="A10111" s="525"/>
      <c r="B10111" s="86" t="s">
        <v>33</v>
      </c>
      <c r="C10111" s="85" t="s">
        <v>34</v>
      </c>
      <c r="D10111" s="85" t="s">
        <v>169</v>
      </c>
      <c r="E10111" s="85" t="s">
        <v>168</v>
      </c>
      <c r="F10111" s="527"/>
      <c r="G10111" s="527"/>
      <c r="H10111" s="539" t="s">
        <v>167</v>
      </c>
      <c r="I10111" s="539"/>
      <c r="J10111" s="528" t="s">
        <v>166</v>
      </c>
      <c r="K10111" s="528" t="s">
        <v>166</v>
      </c>
      <c r="L10111" s="540">
        <v>0</v>
      </c>
    </row>
    <row r="10112" spans="1:12" s="82" customFormat="1" ht="24" customHeight="1" x14ac:dyDescent="0.15">
      <c r="A10112" s="525"/>
      <c r="B10112" s="83" t="s">
        <v>781</v>
      </c>
      <c r="C10112" s="83" t="s">
        <v>780</v>
      </c>
      <c r="D10112" s="84">
        <v>43217</v>
      </c>
      <c r="E10112" s="83" t="s">
        <v>779</v>
      </c>
      <c r="F10112" s="527"/>
      <c r="G10112" s="527"/>
      <c r="H10112" s="539"/>
      <c r="I10112" s="539"/>
      <c r="J10112" s="528"/>
      <c r="K10112" s="528"/>
      <c r="L10112" s="540"/>
    </row>
    <row r="10113" spans="1:12" s="82" customFormat="1" ht="24" customHeight="1" x14ac:dyDescent="0.15">
      <c r="A10113" s="525">
        <v>1908</v>
      </c>
      <c r="B10113" s="86" t="s">
        <v>23</v>
      </c>
      <c r="C10113" s="85" t="s">
        <v>24</v>
      </c>
      <c r="D10113" s="85" t="s">
        <v>175</v>
      </c>
      <c r="E10113" s="85" t="s">
        <v>174</v>
      </c>
      <c r="F10113" s="526" t="s">
        <v>18</v>
      </c>
      <c r="G10113" s="526"/>
      <c r="H10113" s="527"/>
      <c r="I10113" s="527"/>
      <c r="J10113" s="527"/>
      <c r="K10113" s="527"/>
      <c r="L10113" s="527"/>
    </row>
    <row r="10114" spans="1:12" s="82" customFormat="1" ht="26.25" customHeight="1" x14ac:dyDescent="0.15">
      <c r="A10114" s="525"/>
      <c r="B10114" s="528" t="s">
        <v>769</v>
      </c>
      <c r="C10114" s="528" t="s">
        <v>778</v>
      </c>
      <c r="D10114" s="543">
        <v>43223</v>
      </c>
      <c r="E10114" s="528" t="s">
        <v>297</v>
      </c>
      <c r="F10114" s="528" t="s">
        <v>777</v>
      </c>
      <c r="G10114" s="528"/>
      <c r="H10114" s="539" t="s">
        <v>170</v>
      </c>
      <c r="I10114" s="539"/>
      <c r="J10114" s="83" t="s">
        <v>166</v>
      </c>
      <c r="K10114" s="83" t="s">
        <v>9</v>
      </c>
      <c r="L10114" s="87">
        <v>583.70000000000005</v>
      </c>
    </row>
    <row r="10115" spans="1:12" s="82" customFormat="1" ht="50.25" customHeight="1" x14ac:dyDescent="0.15">
      <c r="A10115" s="525"/>
      <c r="B10115" s="528"/>
      <c r="C10115" s="528"/>
      <c r="D10115" s="543"/>
      <c r="E10115" s="528"/>
      <c r="F10115" s="528"/>
      <c r="G10115" s="528"/>
      <c r="H10115" s="539" t="s">
        <v>56</v>
      </c>
      <c r="I10115" s="539"/>
      <c r="J10115" s="83" t="s">
        <v>166</v>
      </c>
      <c r="K10115" s="83" t="s">
        <v>9</v>
      </c>
      <c r="L10115" s="87">
        <v>196.6</v>
      </c>
    </row>
    <row r="10116" spans="1:12" s="82" customFormat="1" ht="24" customHeight="1" x14ac:dyDescent="0.15">
      <c r="A10116" s="525"/>
      <c r="B10116" s="86" t="s">
        <v>33</v>
      </c>
      <c r="C10116" s="85" t="s">
        <v>34</v>
      </c>
      <c r="D10116" s="85" t="s">
        <v>169</v>
      </c>
      <c r="E10116" s="85" t="s">
        <v>168</v>
      </c>
      <c r="F10116" s="527"/>
      <c r="G10116" s="527"/>
      <c r="H10116" s="539" t="s">
        <v>167</v>
      </c>
      <c r="I10116" s="539"/>
      <c r="J10116" s="528" t="s">
        <v>166</v>
      </c>
      <c r="K10116" s="528" t="s">
        <v>166</v>
      </c>
      <c r="L10116" s="540">
        <v>0</v>
      </c>
    </row>
    <row r="10117" spans="1:12" s="82" customFormat="1" ht="34.5" customHeight="1" x14ac:dyDescent="0.15">
      <c r="A10117" s="525"/>
      <c r="B10117" s="83" t="s">
        <v>386</v>
      </c>
      <c r="C10117" s="83" t="s">
        <v>777</v>
      </c>
      <c r="D10117" s="84">
        <v>43225</v>
      </c>
      <c r="E10117" s="83" t="s">
        <v>226</v>
      </c>
      <c r="F10117" s="527"/>
      <c r="G10117" s="527"/>
      <c r="H10117" s="539"/>
      <c r="I10117" s="539"/>
      <c r="J10117" s="528"/>
      <c r="K10117" s="528"/>
      <c r="L10117" s="540"/>
    </row>
    <row r="10118" spans="1:12" s="82" customFormat="1" ht="24" customHeight="1" x14ac:dyDescent="0.15">
      <c r="A10118" s="525">
        <v>1909</v>
      </c>
      <c r="B10118" s="86" t="s">
        <v>23</v>
      </c>
      <c r="C10118" s="85" t="s">
        <v>24</v>
      </c>
      <c r="D10118" s="85" t="s">
        <v>175</v>
      </c>
      <c r="E10118" s="85" t="s">
        <v>174</v>
      </c>
      <c r="F10118" s="526" t="s">
        <v>18</v>
      </c>
      <c r="G10118" s="526"/>
      <c r="H10118" s="527"/>
      <c r="I10118" s="527"/>
      <c r="J10118" s="527"/>
      <c r="K10118" s="527"/>
      <c r="L10118" s="527"/>
    </row>
    <row r="10119" spans="1:12" s="82" customFormat="1" ht="26.25" customHeight="1" x14ac:dyDescent="0.15">
      <c r="A10119" s="525"/>
      <c r="B10119" s="528" t="s">
        <v>769</v>
      </c>
      <c r="C10119" s="528" t="s">
        <v>776</v>
      </c>
      <c r="D10119" s="543">
        <v>43252</v>
      </c>
      <c r="E10119" s="528" t="s">
        <v>455</v>
      </c>
      <c r="F10119" s="528" t="s">
        <v>775</v>
      </c>
      <c r="G10119" s="528"/>
      <c r="H10119" s="539" t="s">
        <v>170</v>
      </c>
      <c r="I10119" s="539"/>
      <c r="J10119" s="83" t="s">
        <v>166</v>
      </c>
      <c r="K10119" s="83" t="s">
        <v>9</v>
      </c>
      <c r="L10119" s="87">
        <v>137</v>
      </c>
    </row>
    <row r="10120" spans="1:12" s="82" customFormat="1" ht="60.75" customHeight="1" x14ac:dyDescent="0.15">
      <c r="A10120" s="525"/>
      <c r="B10120" s="528"/>
      <c r="C10120" s="528"/>
      <c r="D10120" s="543"/>
      <c r="E10120" s="528"/>
      <c r="F10120" s="528"/>
      <c r="G10120" s="528"/>
      <c r="H10120" s="539" t="s">
        <v>56</v>
      </c>
      <c r="I10120" s="539"/>
      <c r="J10120" s="83" t="s">
        <v>166</v>
      </c>
      <c r="K10120" s="83" t="s">
        <v>9</v>
      </c>
      <c r="L10120" s="87">
        <v>429.32</v>
      </c>
    </row>
    <row r="10121" spans="1:12" s="82" customFormat="1" ht="24" customHeight="1" x14ac:dyDescent="0.15">
      <c r="A10121" s="525"/>
      <c r="B10121" s="86" t="s">
        <v>33</v>
      </c>
      <c r="C10121" s="85" t="s">
        <v>34</v>
      </c>
      <c r="D10121" s="85" t="s">
        <v>169</v>
      </c>
      <c r="E10121" s="85" t="s">
        <v>168</v>
      </c>
      <c r="F10121" s="527"/>
      <c r="G10121" s="527"/>
      <c r="H10121" s="539" t="s">
        <v>167</v>
      </c>
      <c r="I10121" s="539"/>
      <c r="J10121" s="528" t="s">
        <v>166</v>
      </c>
      <c r="K10121" s="528" t="s">
        <v>166</v>
      </c>
      <c r="L10121" s="540">
        <v>0</v>
      </c>
    </row>
    <row r="10122" spans="1:12" s="82" customFormat="1" ht="34.5" customHeight="1" x14ac:dyDescent="0.15">
      <c r="A10122" s="525"/>
      <c r="B10122" s="83" t="s">
        <v>386</v>
      </c>
      <c r="C10122" s="83" t="s">
        <v>775</v>
      </c>
      <c r="D10122" s="84">
        <v>43253</v>
      </c>
      <c r="E10122" s="83" t="s">
        <v>774</v>
      </c>
      <c r="F10122" s="527"/>
      <c r="G10122" s="527"/>
      <c r="H10122" s="539"/>
      <c r="I10122" s="539"/>
      <c r="J10122" s="528"/>
      <c r="K10122" s="528"/>
      <c r="L10122" s="540"/>
    </row>
    <row r="10123" spans="1:12" s="82" customFormat="1" ht="24" customHeight="1" x14ac:dyDescent="0.15">
      <c r="A10123" s="525">
        <v>1910</v>
      </c>
      <c r="B10123" s="86" t="s">
        <v>23</v>
      </c>
      <c r="C10123" s="85" t="s">
        <v>24</v>
      </c>
      <c r="D10123" s="85" t="s">
        <v>175</v>
      </c>
      <c r="E10123" s="85" t="s">
        <v>174</v>
      </c>
      <c r="F10123" s="526" t="s">
        <v>18</v>
      </c>
      <c r="G10123" s="526"/>
      <c r="H10123" s="527"/>
      <c r="I10123" s="527"/>
      <c r="J10123" s="527"/>
      <c r="K10123" s="527"/>
      <c r="L10123" s="527"/>
    </row>
    <row r="10124" spans="1:12" s="82" customFormat="1" ht="26.25" customHeight="1" x14ac:dyDescent="0.15">
      <c r="A10124" s="525"/>
      <c r="B10124" s="528" t="s">
        <v>769</v>
      </c>
      <c r="C10124" s="528" t="s">
        <v>773</v>
      </c>
      <c r="D10124" s="543">
        <v>43344</v>
      </c>
      <c r="E10124" s="528" t="s">
        <v>772</v>
      </c>
      <c r="F10124" s="528" t="s">
        <v>771</v>
      </c>
      <c r="G10124" s="528"/>
      <c r="H10124" s="539" t="s">
        <v>170</v>
      </c>
      <c r="I10124" s="539"/>
      <c r="J10124" s="83" t="s">
        <v>166</v>
      </c>
      <c r="K10124" s="83" t="s">
        <v>9</v>
      </c>
      <c r="L10124" s="87">
        <v>580.58000000000004</v>
      </c>
    </row>
    <row r="10125" spans="1:12" s="82" customFormat="1" ht="50.25" customHeight="1" x14ac:dyDescent="0.15">
      <c r="A10125" s="525"/>
      <c r="B10125" s="528"/>
      <c r="C10125" s="528"/>
      <c r="D10125" s="543"/>
      <c r="E10125" s="528"/>
      <c r="F10125" s="528"/>
      <c r="G10125" s="528"/>
      <c r="H10125" s="539" t="s">
        <v>56</v>
      </c>
      <c r="I10125" s="539"/>
      <c r="J10125" s="83" t="s">
        <v>166</v>
      </c>
      <c r="K10125" s="83" t="s">
        <v>9</v>
      </c>
      <c r="L10125" s="87">
        <v>1923.57</v>
      </c>
    </row>
    <row r="10126" spans="1:12" s="82" customFormat="1" ht="24" customHeight="1" x14ac:dyDescent="0.15">
      <c r="A10126" s="525"/>
      <c r="B10126" s="86" t="s">
        <v>33</v>
      </c>
      <c r="C10126" s="85" t="s">
        <v>34</v>
      </c>
      <c r="D10126" s="85" t="s">
        <v>169</v>
      </c>
      <c r="E10126" s="85" t="s">
        <v>168</v>
      </c>
      <c r="F10126" s="527"/>
      <c r="G10126" s="527"/>
      <c r="H10126" s="539" t="s">
        <v>167</v>
      </c>
      <c r="I10126" s="539"/>
      <c r="J10126" s="528" t="s">
        <v>166</v>
      </c>
      <c r="K10126" s="528" t="s">
        <v>9</v>
      </c>
      <c r="L10126" s="540">
        <v>139.62</v>
      </c>
    </row>
    <row r="10127" spans="1:12" s="82" customFormat="1" ht="34.5" customHeight="1" x14ac:dyDescent="0.15">
      <c r="A10127" s="525"/>
      <c r="B10127" s="83" t="s">
        <v>386</v>
      </c>
      <c r="C10127" s="83" t="s">
        <v>771</v>
      </c>
      <c r="D10127" s="84">
        <v>43347</v>
      </c>
      <c r="E10127" s="83" t="s">
        <v>770</v>
      </c>
      <c r="F10127" s="527"/>
      <c r="G10127" s="527"/>
      <c r="H10127" s="539"/>
      <c r="I10127" s="539"/>
      <c r="J10127" s="528"/>
      <c r="K10127" s="528"/>
      <c r="L10127" s="540"/>
    </row>
    <row r="10128" spans="1:12" s="82" customFormat="1" ht="24" customHeight="1" x14ac:dyDescent="0.15">
      <c r="A10128" s="525">
        <v>1911</v>
      </c>
      <c r="B10128" s="86" t="s">
        <v>23</v>
      </c>
      <c r="C10128" s="85" t="s">
        <v>24</v>
      </c>
      <c r="D10128" s="85" t="s">
        <v>175</v>
      </c>
      <c r="E10128" s="85" t="s">
        <v>174</v>
      </c>
      <c r="F10128" s="526" t="s">
        <v>18</v>
      </c>
      <c r="G10128" s="526"/>
      <c r="H10128" s="527"/>
      <c r="I10128" s="527"/>
      <c r="J10128" s="527"/>
      <c r="K10128" s="527"/>
      <c r="L10128" s="527"/>
    </row>
    <row r="10129" spans="1:12" s="82" customFormat="1" ht="26.25" customHeight="1" x14ac:dyDescent="0.15">
      <c r="A10129" s="525"/>
      <c r="B10129" s="528" t="s">
        <v>769</v>
      </c>
      <c r="C10129" s="528" t="s">
        <v>768</v>
      </c>
      <c r="D10129" s="543">
        <v>43356</v>
      </c>
      <c r="E10129" s="528" t="s">
        <v>767</v>
      </c>
      <c r="F10129" s="528" t="s">
        <v>766</v>
      </c>
      <c r="G10129" s="528"/>
      <c r="H10129" s="539" t="s">
        <v>170</v>
      </c>
      <c r="I10129" s="539"/>
      <c r="J10129" s="83" t="s">
        <v>166</v>
      </c>
      <c r="K10129" s="83" t="s">
        <v>9</v>
      </c>
      <c r="L10129" s="87">
        <v>658</v>
      </c>
    </row>
    <row r="10130" spans="1:12" s="82" customFormat="1" ht="60.75" customHeight="1" x14ac:dyDescent="0.15">
      <c r="A10130" s="525"/>
      <c r="B10130" s="528"/>
      <c r="C10130" s="528"/>
      <c r="D10130" s="543"/>
      <c r="E10130" s="528"/>
      <c r="F10130" s="528"/>
      <c r="G10130" s="528"/>
      <c r="H10130" s="539" t="s">
        <v>56</v>
      </c>
      <c r="I10130" s="539"/>
      <c r="J10130" s="83" t="s">
        <v>166</v>
      </c>
      <c r="K10130" s="83" t="s">
        <v>166</v>
      </c>
      <c r="L10130" s="87">
        <v>0</v>
      </c>
    </row>
    <row r="10131" spans="1:12" s="82" customFormat="1" ht="24" customHeight="1" x14ac:dyDescent="0.15">
      <c r="A10131" s="525"/>
      <c r="B10131" s="86" t="s">
        <v>33</v>
      </c>
      <c r="C10131" s="85" t="s">
        <v>34</v>
      </c>
      <c r="D10131" s="85" t="s">
        <v>169</v>
      </c>
      <c r="E10131" s="85" t="s">
        <v>168</v>
      </c>
      <c r="F10131" s="527"/>
      <c r="G10131" s="527"/>
      <c r="H10131" s="539" t="s">
        <v>167</v>
      </c>
      <c r="I10131" s="539"/>
      <c r="J10131" s="528" t="s">
        <v>166</v>
      </c>
      <c r="K10131" s="528" t="s">
        <v>166</v>
      </c>
      <c r="L10131" s="540">
        <v>0</v>
      </c>
    </row>
    <row r="10132" spans="1:12" s="82" customFormat="1" ht="34.5" customHeight="1" x14ac:dyDescent="0.15">
      <c r="A10132" s="525"/>
      <c r="B10132" s="83" t="s">
        <v>386</v>
      </c>
      <c r="C10132" s="83" t="s">
        <v>766</v>
      </c>
      <c r="D10132" s="84">
        <v>43358</v>
      </c>
      <c r="E10132" s="83" t="s">
        <v>431</v>
      </c>
      <c r="F10132" s="527"/>
      <c r="G10132" s="527"/>
      <c r="H10132" s="539"/>
      <c r="I10132" s="539"/>
      <c r="J10132" s="528"/>
      <c r="K10132" s="528"/>
      <c r="L10132" s="540"/>
    </row>
    <row r="10133" spans="1:12" s="82" customFormat="1" ht="24" customHeight="1" x14ac:dyDescent="0.15">
      <c r="A10133" s="525">
        <v>1912</v>
      </c>
      <c r="B10133" s="86" t="s">
        <v>23</v>
      </c>
      <c r="C10133" s="85" t="s">
        <v>24</v>
      </c>
      <c r="D10133" s="85" t="s">
        <v>175</v>
      </c>
      <c r="E10133" s="85" t="s">
        <v>174</v>
      </c>
      <c r="F10133" s="526" t="s">
        <v>18</v>
      </c>
      <c r="G10133" s="526"/>
      <c r="H10133" s="527"/>
      <c r="I10133" s="527"/>
      <c r="J10133" s="527"/>
      <c r="K10133" s="527"/>
      <c r="L10133" s="527"/>
    </row>
    <row r="10134" spans="1:12" s="82" customFormat="1" ht="26.25" customHeight="1" x14ac:dyDescent="0.15">
      <c r="A10134" s="525"/>
      <c r="B10134" s="528" t="s">
        <v>761</v>
      </c>
      <c r="C10134" s="529" t="s">
        <v>765</v>
      </c>
      <c r="D10134" s="543">
        <v>43234</v>
      </c>
      <c r="E10134" s="528" t="s">
        <v>764</v>
      </c>
      <c r="F10134" s="528" t="s">
        <v>763</v>
      </c>
      <c r="G10134" s="528"/>
      <c r="H10134" s="539" t="s">
        <v>170</v>
      </c>
      <c r="I10134" s="539"/>
      <c r="J10134" s="83" t="s">
        <v>166</v>
      </c>
      <c r="K10134" s="83" t="s">
        <v>9</v>
      </c>
      <c r="L10134" s="87">
        <v>286.75</v>
      </c>
    </row>
    <row r="10135" spans="1:12" s="82" customFormat="1" ht="396.75" customHeight="1" x14ac:dyDescent="0.15">
      <c r="A10135" s="525"/>
      <c r="B10135" s="528"/>
      <c r="C10135" s="529"/>
      <c r="D10135" s="543"/>
      <c r="E10135" s="528"/>
      <c r="F10135" s="528"/>
      <c r="G10135" s="528"/>
      <c r="H10135" s="539" t="s">
        <v>56</v>
      </c>
      <c r="I10135" s="539"/>
      <c r="J10135" s="83" t="s">
        <v>166</v>
      </c>
      <c r="K10135" s="83" t="s">
        <v>9</v>
      </c>
      <c r="L10135" s="87">
        <v>78</v>
      </c>
    </row>
    <row r="10136" spans="1:12" s="82" customFormat="1" ht="24" customHeight="1" x14ac:dyDescent="0.15">
      <c r="A10136" s="525"/>
      <c r="B10136" s="86" t="s">
        <v>33</v>
      </c>
      <c r="C10136" s="85" t="s">
        <v>34</v>
      </c>
      <c r="D10136" s="85" t="s">
        <v>169</v>
      </c>
      <c r="E10136" s="85" t="s">
        <v>168</v>
      </c>
      <c r="F10136" s="527"/>
      <c r="G10136" s="527"/>
      <c r="H10136" s="539" t="s">
        <v>167</v>
      </c>
      <c r="I10136" s="539"/>
      <c r="J10136" s="528" t="s">
        <v>166</v>
      </c>
      <c r="K10136" s="528" t="s">
        <v>9</v>
      </c>
      <c r="L10136" s="540">
        <v>100</v>
      </c>
    </row>
    <row r="10137" spans="1:12" s="82" customFormat="1" ht="24" customHeight="1" x14ac:dyDescent="0.15">
      <c r="A10137" s="525"/>
      <c r="B10137" s="83" t="s">
        <v>211</v>
      </c>
      <c r="C10137" s="83" t="s">
        <v>763</v>
      </c>
      <c r="D10137" s="84">
        <v>43236</v>
      </c>
      <c r="E10137" s="83" t="s">
        <v>762</v>
      </c>
      <c r="F10137" s="527"/>
      <c r="G10137" s="527"/>
      <c r="H10137" s="539"/>
      <c r="I10137" s="539"/>
      <c r="J10137" s="528"/>
      <c r="K10137" s="528"/>
      <c r="L10137" s="540"/>
    </row>
    <row r="10138" spans="1:12" s="82" customFormat="1" ht="24" customHeight="1" x14ac:dyDescent="0.15">
      <c r="A10138" s="525">
        <v>1913</v>
      </c>
      <c r="B10138" s="86" t="s">
        <v>23</v>
      </c>
      <c r="C10138" s="85" t="s">
        <v>24</v>
      </c>
      <c r="D10138" s="85" t="s">
        <v>175</v>
      </c>
      <c r="E10138" s="85" t="s">
        <v>174</v>
      </c>
      <c r="F10138" s="526" t="s">
        <v>18</v>
      </c>
      <c r="G10138" s="526"/>
      <c r="H10138" s="527"/>
      <c r="I10138" s="527"/>
      <c r="J10138" s="527"/>
      <c r="K10138" s="527"/>
      <c r="L10138" s="527"/>
    </row>
    <row r="10139" spans="1:12" s="82" customFormat="1" ht="26.25" customHeight="1" x14ac:dyDescent="0.15">
      <c r="A10139" s="525"/>
      <c r="B10139" s="528" t="s">
        <v>761</v>
      </c>
      <c r="C10139" s="529" t="s">
        <v>760</v>
      </c>
      <c r="D10139" s="543">
        <v>43241</v>
      </c>
      <c r="E10139" s="528" t="s">
        <v>238</v>
      </c>
      <c r="F10139" s="528" t="s">
        <v>759</v>
      </c>
      <c r="G10139" s="528"/>
      <c r="H10139" s="539" t="s">
        <v>170</v>
      </c>
      <c r="I10139" s="539"/>
      <c r="J10139" s="83" t="s">
        <v>166</v>
      </c>
      <c r="K10139" s="83" t="s">
        <v>9</v>
      </c>
      <c r="L10139" s="87">
        <v>667</v>
      </c>
    </row>
    <row r="10140" spans="1:12" s="82" customFormat="1" ht="408.95" customHeight="1" x14ac:dyDescent="0.15">
      <c r="A10140" s="525"/>
      <c r="B10140" s="528"/>
      <c r="C10140" s="529"/>
      <c r="D10140" s="543"/>
      <c r="E10140" s="528"/>
      <c r="F10140" s="528"/>
      <c r="G10140" s="528"/>
      <c r="H10140" s="539" t="s">
        <v>56</v>
      </c>
      <c r="I10140" s="539"/>
      <c r="J10140" s="528" t="s">
        <v>166</v>
      </c>
      <c r="K10140" s="528" t="s">
        <v>9</v>
      </c>
      <c r="L10140" s="540">
        <v>937.6</v>
      </c>
    </row>
    <row r="10141" spans="1:12" s="82" customFormat="1" ht="40.35" customHeight="1" x14ac:dyDescent="0.15">
      <c r="A10141" s="525"/>
      <c r="B10141" s="528"/>
      <c r="C10141" s="529"/>
      <c r="D10141" s="543"/>
      <c r="E10141" s="528"/>
      <c r="F10141" s="528"/>
      <c r="G10141" s="528"/>
      <c r="H10141" s="539"/>
      <c r="I10141" s="539"/>
      <c r="J10141" s="528"/>
      <c r="K10141" s="528"/>
      <c r="L10141" s="540"/>
    </row>
    <row r="10142" spans="1:12" s="82" customFormat="1" ht="24" customHeight="1" x14ac:dyDescent="0.15">
      <c r="A10142" s="525"/>
      <c r="B10142" s="86" t="s">
        <v>33</v>
      </c>
      <c r="C10142" s="85" t="s">
        <v>34</v>
      </c>
      <c r="D10142" s="85" t="s">
        <v>169</v>
      </c>
      <c r="E10142" s="85" t="s">
        <v>168</v>
      </c>
      <c r="F10142" s="527"/>
      <c r="G10142" s="527"/>
      <c r="H10142" s="539" t="s">
        <v>167</v>
      </c>
      <c r="I10142" s="539"/>
      <c r="J10142" s="528" t="s">
        <v>166</v>
      </c>
      <c r="K10142" s="528" t="s">
        <v>166</v>
      </c>
      <c r="L10142" s="540">
        <v>0</v>
      </c>
    </row>
    <row r="10143" spans="1:12" s="82" customFormat="1" ht="24" customHeight="1" x14ac:dyDescent="0.15">
      <c r="A10143" s="525"/>
      <c r="B10143" s="83" t="s">
        <v>211</v>
      </c>
      <c r="C10143" s="83" t="s">
        <v>759</v>
      </c>
      <c r="D10143" s="84">
        <v>43244</v>
      </c>
      <c r="E10143" s="83" t="s">
        <v>758</v>
      </c>
      <c r="F10143" s="527"/>
      <c r="G10143" s="527"/>
      <c r="H10143" s="539"/>
      <c r="I10143" s="539"/>
      <c r="J10143" s="528"/>
      <c r="K10143" s="528"/>
      <c r="L10143" s="540"/>
    </row>
    <row r="10144" spans="1:12" s="82" customFormat="1" ht="24" customHeight="1" x14ac:dyDescent="0.15">
      <c r="A10144" s="525">
        <v>1914</v>
      </c>
      <c r="B10144" s="86" t="s">
        <v>23</v>
      </c>
      <c r="C10144" s="85" t="s">
        <v>24</v>
      </c>
      <c r="D10144" s="85" t="s">
        <v>175</v>
      </c>
      <c r="E10144" s="85" t="s">
        <v>174</v>
      </c>
      <c r="F10144" s="526" t="s">
        <v>18</v>
      </c>
      <c r="G10144" s="526"/>
      <c r="H10144" s="527"/>
      <c r="I10144" s="527"/>
      <c r="J10144" s="527"/>
      <c r="K10144" s="527"/>
      <c r="L10144" s="527"/>
    </row>
    <row r="10145" spans="1:12" s="82" customFormat="1" ht="26.25" customHeight="1" x14ac:dyDescent="0.15">
      <c r="A10145" s="525"/>
      <c r="B10145" s="528" t="s">
        <v>753</v>
      </c>
      <c r="C10145" s="529" t="s">
        <v>757</v>
      </c>
      <c r="D10145" s="543">
        <v>43236</v>
      </c>
      <c r="E10145" s="528" t="s">
        <v>756</v>
      </c>
      <c r="F10145" s="528" t="s">
        <v>755</v>
      </c>
      <c r="G10145" s="528"/>
      <c r="H10145" s="539" t="s">
        <v>170</v>
      </c>
      <c r="I10145" s="539"/>
      <c r="J10145" s="83" t="s">
        <v>166</v>
      </c>
      <c r="K10145" s="83" t="s">
        <v>9</v>
      </c>
      <c r="L10145" s="87">
        <v>528.54</v>
      </c>
    </row>
    <row r="10146" spans="1:12" s="82" customFormat="1" ht="408.95" customHeight="1" x14ac:dyDescent="0.15">
      <c r="A10146" s="525"/>
      <c r="B10146" s="528"/>
      <c r="C10146" s="529"/>
      <c r="D10146" s="543"/>
      <c r="E10146" s="528"/>
      <c r="F10146" s="528"/>
      <c r="G10146" s="528"/>
      <c r="H10146" s="539" t="s">
        <v>56</v>
      </c>
      <c r="I10146" s="539"/>
      <c r="J10146" s="528" t="s">
        <v>166</v>
      </c>
      <c r="K10146" s="528" t="s">
        <v>9</v>
      </c>
      <c r="L10146" s="540">
        <v>363.7</v>
      </c>
    </row>
    <row r="10147" spans="1:12" s="82" customFormat="1" ht="50.85" customHeight="1" x14ac:dyDescent="0.15">
      <c r="A10147" s="525"/>
      <c r="B10147" s="528"/>
      <c r="C10147" s="529"/>
      <c r="D10147" s="543"/>
      <c r="E10147" s="528"/>
      <c r="F10147" s="528"/>
      <c r="G10147" s="528"/>
      <c r="H10147" s="539"/>
      <c r="I10147" s="539"/>
      <c r="J10147" s="528"/>
      <c r="K10147" s="528"/>
      <c r="L10147" s="540"/>
    </row>
    <row r="10148" spans="1:12" s="82" customFormat="1" ht="24" customHeight="1" x14ac:dyDescent="0.15">
      <c r="A10148" s="525"/>
      <c r="B10148" s="86" t="s">
        <v>33</v>
      </c>
      <c r="C10148" s="85" t="s">
        <v>34</v>
      </c>
      <c r="D10148" s="85" t="s">
        <v>169</v>
      </c>
      <c r="E10148" s="85" t="s">
        <v>168</v>
      </c>
      <c r="F10148" s="527"/>
      <c r="G10148" s="527"/>
      <c r="H10148" s="539" t="s">
        <v>167</v>
      </c>
      <c r="I10148" s="539"/>
      <c r="J10148" s="528" t="s">
        <v>166</v>
      </c>
      <c r="K10148" s="528" t="s">
        <v>9</v>
      </c>
      <c r="L10148" s="540">
        <v>153.41</v>
      </c>
    </row>
    <row r="10149" spans="1:12" s="82" customFormat="1" ht="24" customHeight="1" x14ac:dyDescent="0.15">
      <c r="A10149" s="525"/>
      <c r="B10149" s="83" t="s">
        <v>750</v>
      </c>
      <c r="C10149" s="83" t="s">
        <v>755</v>
      </c>
      <c r="D10149" s="84">
        <v>43240</v>
      </c>
      <c r="E10149" s="83" t="s">
        <v>754</v>
      </c>
      <c r="F10149" s="527"/>
      <c r="G10149" s="527"/>
      <c r="H10149" s="539"/>
      <c r="I10149" s="539"/>
      <c r="J10149" s="528"/>
      <c r="K10149" s="528"/>
      <c r="L10149" s="540"/>
    </row>
    <row r="10150" spans="1:12" s="82" customFormat="1" ht="24" customHeight="1" x14ac:dyDescent="0.15">
      <c r="A10150" s="525">
        <v>1915</v>
      </c>
      <c r="B10150" s="86" t="s">
        <v>23</v>
      </c>
      <c r="C10150" s="85" t="s">
        <v>24</v>
      </c>
      <c r="D10150" s="85" t="s">
        <v>175</v>
      </c>
      <c r="E10150" s="85" t="s">
        <v>174</v>
      </c>
      <c r="F10150" s="526" t="s">
        <v>18</v>
      </c>
      <c r="G10150" s="526"/>
      <c r="H10150" s="527"/>
      <c r="I10150" s="527"/>
      <c r="J10150" s="527"/>
      <c r="K10150" s="527"/>
      <c r="L10150" s="527"/>
    </row>
    <row r="10151" spans="1:12" s="82" customFormat="1" ht="26.25" customHeight="1" x14ac:dyDescent="0.15">
      <c r="A10151" s="525"/>
      <c r="B10151" s="528" t="s">
        <v>753</v>
      </c>
      <c r="C10151" s="529" t="s">
        <v>752</v>
      </c>
      <c r="D10151" s="543">
        <v>43363</v>
      </c>
      <c r="E10151" s="528" t="s">
        <v>751</v>
      </c>
      <c r="F10151" s="528" t="s">
        <v>749</v>
      </c>
      <c r="G10151" s="528"/>
      <c r="H10151" s="539" t="s">
        <v>170</v>
      </c>
      <c r="I10151" s="539"/>
      <c r="J10151" s="83" t="s">
        <v>166</v>
      </c>
      <c r="K10151" s="83" t="s">
        <v>9</v>
      </c>
      <c r="L10151" s="87">
        <v>672.32</v>
      </c>
    </row>
    <row r="10152" spans="1:12" s="82" customFormat="1" ht="270.75" customHeight="1" x14ac:dyDescent="0.15">
      <c r="A10152" s="525"/>
      <c r="B10152" s="528"/>
      <c r="C10152" s="529"/>
      <c r="D10152" s="543"/>
      <c r="E10152" s="528"/>
      <c r="F10152" s="528"/>
      <c r="G10152" s="528"/>
      <c r="H10152" s="539" t="s">
        <v>56</v>
      </c>
      <c r="I10152" s="539"/>
      <c r="J10152" s="83" t="s">
        <v>166</v>
      </c>
      <c r="K10152" s="83" t="s">
        <v>9</v>
      </c>
      <c r="L10152" s="87">
        <v>394.39</v>
      </c>
    </row>
    <row r="10153" spans="1:12" s="82" customFormat="1" ht="24" customHeight="1" x14ac:dyDescent="0.15">
      <c r="A10153" s="525"/>
      <c r="B10153" s="86" t="s">
        <v>33</v>
      </c>
      <c r="C10153" s="85" t="s">
        <v>34</v>
      </c>
      <c r="D10153" s="85" t="s">
        <v>169</v>
      </c>
      <c r="E10153" s="85" t="s">
        <v>168</v>
      </c>
      <c r="F10153" s="527"/>
      <c r="G10153" s="527"/>
      <c r="H10153" s="539" t="s">
        <v>167</v>
      </c>
      <c r="I10153" s="539"/>
      <c r="J10153" s="528" t="s">
        <v>166</v>
      </c>
      <c r="K10153" s="528" t="s">
        <v>166</v>
      </c>
      <c r="L10153" s="540">
        <v>0</v>
      </c>
    </row>
    <row r="10154" spans="1:12" s="82" customFormat="1" ht="24" customHeight="1" x14ac:dyDescent="0.15">
      <c r="A10154" s="525"/>
      <c r="B10154" s="83" t="s">
        <v>750</v>
      </c>
      <c r="C10154" s="83" t="s">
        <v>749</v>
      </c>
      <c r="D10154" s="84">
        <v>43365</v>
      </c>
      <c r="E10154" s="83" t="s">
        <v>281</v>
      </c>
      <c r="F10154" s="527"/>
      <c r="G10154" s="527"/>
      <c r="H10154" s="539"/>
      <c r="I10154" s="539"/>
      <c r="J10154" s="528"/>
      <c r="K10154" s="528"/>
      <c r="L10154" s="540"/>
    </row>
    <row r="10155" spans="1:12" s="82" customFormat="1" ht="24" customHeight="1" x14ac:dyDescent="0.15">
      <c r="A10155" s="525">
        <v>1916</v>
      </c>
      <c r="B10155" s="86" t="s">
        <v>23</v>
      </c>
      <c r="C10155" s="85" t="s">
        <v>24</v>
      </c>
      <c r="D10155" s="85" t="s">
        <v>175</v>
      </c>
      <c r="E10155" s="85" t="s">
        <v>174</v>
      </c>
      <c r="F10155" s="526" t="s">
        <v>18</v>
      </c>
      <c r="G10155" s="526"/>
      <c r="H10155" s="527"/>
      <c r="I10155" s="527"/>
      <c r="J10155" s="527"/>
      <c r="K10155" s="527"/>
      <c r="L10155" s="527"/>
    </row>
    <row r="10156" spans="1:12" s="82" customFormat="1" ht="26.25" customHeight="1" x14ac:dyDescent="0.15">
      <c r="A10156" s="525"/>
      <c r="B10156" s="528" t="s">
        <v>746</v>
      </c>
      <c r="C10156" s="529" t="s">
        <v>748</v>
      </c>
      <c r="D10156" s="543">
        <v>43195</v>
      </c>
      <c r="E10156" s="528" t="s">
        <v>325</v>
      </c>
      <c r="F10156" s="528" t="s">
        <v>407</v>
      </c>
      <c r="G10156" s="528"/>
      <c r="H10156" s="539" t="s">
        <v>170</v>
      </c>
      <c r="I10156" s="539"/>
      <c r="J10156" s="83" t="s">
        <v>166</v>
      </c>
      <c r="K10156" s="83" t="s">
        <v>9</v>
      </c>
      <c r="L10156" s="87">
        <v>713</v>
      </c>
    </row>
    <row r="10157" spans="1:12" s="82" customFormat="1" ht="144.75" customHeight="1" x14ac:dyDescent="0.15">
      <c r="A10157" s="525"/>
      <c r="B10157" s="528"/>
      <c r="C10157" s="529"/>
      <c r="D10157" s="543"/>
      <c r="E10157" s="528"/>
      <c r="F10157" s="528"/>
      <c r="G10157" s="528"/>
      <c r="H10157" s="539" t="s">
        <v>56</v>
      </c>
      <c r="I10157" s="539"/>
      <c r="J10157" s="83" t="s">
        <v>166</v>
      </c>
      <c r="K10157" s="83" t="s">
        <v>9</v>
      </c>
      <c r="L10157" s="87">
        <v>141</v>
      </c>
    </row>
    <row r="10158" spans="1:12" s="82" customFormat="1" ht="24" customHeight="1" x14ac:dyDescent="0.15">
      <c r="A10158" s="525"/>
      <c r="B10158" s="86" t="s">
        <v>33</v>
      </c>
      <c r="C10158" s="85" t="s">
        <v>34</v>
      </c>
      <c r="D10158" s="85" t="s">
        <v>169</v>
      </c>
      <c r="E10158" s="85" t="s">
        <v>168</v>
      </c>
      <c r="F10158" s="527"/>
      <c r="G10158" s="527"/>
      <c r="H10158" s="539" t="s">
        <v>167</v>
      </c>
      <c r="I10158" s="539"/>
      <c r="J10158" s="528" t="s">
        <v>166</v>
      </c>
      <c r="K10158" s="528" t="s">
        <v>9</v>
      </c>
      <c r="L10158" s="540">
        <v>100</v>
      </c>
    </row>
    <row r="10159" spans="1:12" s="82" customFormat="1" ht="24" customHeight="1" x14ac:dyDescent="0.15">
      <c r="A10159" s="525"/>
      <c r="B10159" s="83" t="s">
        <v>269</v>
      </c>
      <c r="C10159" s="83" t="s">
        <v>407</v>
      </c>
      <c r="D10159" s="84">
        <v>43198</v>
      </c>
      <c r="E10159" s="83" t="s">
        <v>747</v>
      </c>
      <c r="F10159" s="527"/>
      <c r="G10159" s="527"/>
      <c r="H10159" s="539"/>
      <c r="I10159" s="539"/>
      <c r="J10159" s="528"/>
      <c r="K10159" s="528"/>
      <c r="L10159" s="540"/>
    </row>
    <row r="10160" spans="1:12" s="82" customFormat="1" ht="24" customHeight="1" x14ac:dyDescent="0.15">
      <c r="A10160" s="525">
        <v>1917</v>
      </c>
      <c r="B10160" s="86" t="s">
        <v>23</v>
      </c>
      <c r="C10160" s="85" t="s">
        <v>24</v>
      </c>
      <c r="D10160" s="85" t="s">
        <v>175</v>
      </c>
      <c r="E10160" s="85" t="s">
        <v>174</v>
      </c>
      <c r="F10160" s="526" t="s">
        <v>18</v>
      </c>
      <c r="G10160" s="526"/>
      <c r="H10160" s="527"/>
      <c r="I10160" s="527"/>
      <c r="J10160" s="527"/>
      <c r="K10160" s="527"/>
      <c r="L10160" s="527"/>
    </row>
    <row r="10161" spans="1:12" s="82" customFormat="1" ht="26.25" customHeight="1" x14ac:dyDescent="0.15">
      <c r="A10161" s="525"/>
      <c r="B10161" s="528" t="s">
        <v>746</v>
      </c>
      <c r="C10161" s="529" t="s">
        <v>745</v>
      </c>
      <c r="D10161" s="543">
        <v>43367</v>
      </c>
      <c r="E10161" s="528" t="s">
        <v>700</v>
      </c>
      <c r="F10161" s="528" t="s">
        <v>744</v>
      </c>
      <c r="G10161" s="528"/>
      <c r="H10161" s="539" t="s">
        <v>170</v>
      </c>
      <c r="I10161" s="539"/>
      <c r="J10161" s="83" t="s">
        <v>166</v>
      </c>
      <c r="K10161" s="83" t="s">
        <v>9</v>
      </c>
      <c r="L10161" s="87">
        <v>517.5</v>
      </c>
    </row>
    <row r="10162" spans="1:12" s="82" customFormat="1" ht="165.75" customHeight="1" x14ac:dyDescent="0.15">
      <c r="A10162" s="525"/>
      <c r="B10162" s="528"/>
      <c r="C10162" s="529"/>
      <c r="D10162" s="543"/>
      <c r="E10162" s="528"/>
      <c r="F10162" s="528"/>
      <c r="G10162" s="528"/>
      <c r="H10162" s="539" t="s">
        <v>56</v>
      </c>
      <c r="I10162" s="539"/>
      <c r="J10162" s="83" t="s">
        <v>166</v>
      </c>
      <c r="K10162" s="83" t="s">
        <v>9</v>
      </c>
      <c r="L10162" s="87">
        <v>322.84000000000003</v>
      </c>
    </row>
    <row r="10163" spans="1:12" s="82" customFormat="1" ht="24" customHeight="1" x14ac:dyDescent="0.15">
      <c r="A10163" s="525"/>
      <c r="B10163" s="86" t="s">
        <v>33</v>
      </c>
      <c r="C10163" s="85" t="s">
        <v>34</v>
      </c>
      <c r="D10163" s="85" t="s">
        <v>169</v>
      </c>
      <c r="E10163" s="85" t="s">
        <v>168</v>
      </c>
      <c r="F10163" s="527"/>
      <c r="G10163" s="527"/>
      <c r="H10163" s="539" t="s">
        <v>167</v>
      </c>
      <c r="I10163" s="539"/>
      <c r="J10163" s="528" t="s">
        <v>166</v>
      </c>
      <c r="K10163" s="528" t="s">
        <v>166</v>
      </c>
      <c r="L10163" s="540">
        <v>0</v>
      </c>
    </row>
    <row r="10164" spans="1:12" s="82" customFormat="1" ht="24" customHeight="1" x14ac:dyDescent="0.15">
      <c r="A10164" s="525"/>
      <c r="B10164" s="83" t="s">
        <v>269</v>
      </c>
      <c r="C10164" s="83" t="s">
        <v>744</v>
      </c>
      <c r="D10164" s="84">
        <v>43369</v>
      </c>
      <c r="E10164" s="83" t="s">
        <v>743</v>
      </c>
      <c r="F10164" s="527"/>
      <c r="G10164" s="527"/>
      <c r="H10164" s="539"/>
      <c r="I10164" s="539"/>
      <c r="J10164" s="528"/>
      <c r="K10164" s="528"/>
      <c r="L10164" s="540"/>
    </row>
    <row r="10165" spans="1:12" s="82" customFormat="1" ht="24" customHeight="1" x14ac:dyDescent="0.15">
      <c r="A10165" s="525">
        <v>1918</v>
      </c>
      <c r="B10165" s="86" t="s">
        <v>23</v>
      </c>
      <c r="C10165" s="85" t="s">
        <v>24</v>
      </c>
      <c r="D10165" s="85" t="s">
        <v>175</v>
      </c>
      <c r="E10165" s="85" t="s">
        <v>174</v>
      </c>
      <c r="F10165" s="526" t="s">
        <v>18</v>
      </c>
      <c r="G10165" s="526"/>
      <c r="H10165" s="527"/>
      <c r="I10165" s="527"/>
      <c r="J10165" s="527"/>
      <c r="K10165" s="527"/>
      <c r="L10165" s="527"/>
    </row>
    <row r="10166" spans="1:12" s="82" customFormat="1" ht="26.25" customHeight="1" x14ac:dyDescent="0.15">
      <c r="A10166" s="525"/>
      <c r="B10166" s="528" t="s">
        <v>742</v>
      </c>
      <c r="C10166" s="529" t="s">
        <v>741</v>
      </c>
      <c r="D10166" s="543">
        <v>43237</v>
      </c>
      <c r="E10166" s="528" t="s">
        <v>740</v>
      </c>
      <c r="F10166" s="528" t="s">
        <v>739</v>
      </c>
      <c r="G10166" s="528"/>
      <c r="H10166" s="539" t="s">
        <v>170</v>
      </c>
      <c r="I10166" s="539"/>
      <c r="J10166" s="83" t="s">
        <v>166</v>
      </c>
      <c r="K10166" s="83" t="s">
        <v>9</v>
      </c>
      <c r="L10166" s="87">
        <v>612.84</v>
      </c>
    </row>
    <row r="10167" spans="1:12" s="82" customFormat="1" ht="408.95" customHeight="1" x14ac:dyDescent="0.15">
      <c r="A10167" s="525"/>
      <c r="B10167" s="528"/>
      <c r="C10167" s="529"/>
      <c r="D10167" s="543"/>
      <c r="E10167" s="528"/>
      <c r="F10167" s="528"/>
      <c r="G10167" s="528"/>
      <c r="H10167" s="539" t="s">
        <v>56</v>
      </c>
      <c r="I10167" s="539"/>
      <c r="J10167" s="528" t="s">
        <v>166</v>
      </c>
      <c r="K10167" s="528" t="s">
        <v>9</v>
      </c>
      <c r="L10167" s="540">
        <v>297.72000000000003</v>
      </c>
    </row>
    <row r="10168" spans="1:12" s="82" customFormat="1" ht="82.35" customHeight="1" x14ac:dyDescent="0.15">
      <c r="A10168" s="525"/>
      <c r="B10168" s="528"/>
      <c r="C10168" s="529"/>
      <c r="D10168" s="543"/>
      <c r="E10168" s="528"/>
      <c r="F10168" s="528"/>
      <c r="G10168" s="528"/>
      <c r="H10168" s="539"/>
      <c r="I10168" s="539"/>
      <c r="J10168" s="528"/>
      <c r="K10168" s="528"/>
      <c r="L10168" s="540"/>
    </row>
    <row r="10169" spans="1:12" s="82" customFormat="1" ht="24" customHeight="1" x14ac:dyDescent="0.15">
      <c r="A10169" s="525"/>
      <c r="B10169" s="86" t="s">
        <v>33</v>
      </c>
      <c r="C10169" s="85" t="s">
        <v>34</v>
      </c>
      <c r="D10169" s="85" t="s">
        <v>169</v>
      </c>
      <c r="E10169" s="85" t="s">
        <v>168</v>
      </c>
      <c r="F10169" s="527"/>
      <c r="G10169" s="527"/>
      <c r="H10169" s="539" t="s">
        <v>167</v>
      </c>
      <c r="I10169" s="539"/>
      <c r="J10169" s="528" t="s">
        <v>166</v>
      </c>
      <c r="K10169" s="528" t="s">
        <v>9</v>
      </c>
      <c r="L10169" s="540">
        <v>120</v>
      </c>
    </row>
    <row r="10170" spans="1:12" s="82" customFormat="1" ht="24" customHeight="1" x14ac:dyDescent="0.15">
      <c r="A10170" s="525"/>
      <c r="B10170" s="83" t="s">
        <v>232</v>
      </c>
      <c r="C10170" s="83" t="s">
        <v>739</v>
      </c>
      <c r="D10170" s="84">
        <v>43239</v>
      </c>
      <c r="E10170" s="83" t="s">
        <v>428</v>
      </c>
      <c r="F10170" s="527"/>
      <c r="G10170" s="527"/>
      <c r="H10170" s="539"/>
      <c r="I10170" s="539"/>
      <c r="J10170" s="528"/>
      <c r="K10170" s="528"/>
      <c r="L10170" s="540"/>
    </row>
    <row r="10171" spans="1:12" s="82" customFormat="1" ht="24" customHeight="1" x14ac:dyDescent="0.15">
      <c r="A10171" s="525">
        <v>1919</v>
      </c>
      <c r="B10171" s="86" t="s">
        <v>23</v>
      </c>
      <c r="C10171" s="85" t="s">
        <v>24</v>
      </c>
      <c r="D10171" s="85" t="s">
        <v>175</v>
      </c>
      <c r="E10171" s="85" t="s">
        <v>174</v>
      </c>
      <c r="F10171" s="526" t="s">
        <v>18</v>
      </c>
      <c r="G10171" s="526"/>
      <c r="H10171" s="527"/>
      <c r="I10171" s="527"/>
      <c r="J10171" s="527"/>
      <c r="K10171" s="527"/>
      <c r="L10171" s="527"/>
    </row>
    <row r="10172" spans="1:12" s="82" customFormat="1" ht="26.25" customHeight="1" x14ac:dyDescent="0.15">
      <c r="A10172" s="525"/>
      <c r="B10172" s="528" t="s">
        <v>738</v>
      </c>
      <c r="C10172" s="529" t="s">
        <v>737</v>
      </c>
      <c r="D10172" s="543">
        <v>43254</v>
      </c>
      <c r="E10172" s="528" t="s">
        <v>297</v>
      </c>
      <c r="F10172" s="528" t="s">
        <v>735</v>
      </c>
      <c r="G10172" s="528"/>
      <c r="H10172" s="539" t="s">
        <v>170</v>
      </c>
      <c r="I10172" s="539"/>
      <c r="J10172" s="83" t="s">
        <v>166</v>
      </c>
      <c r="K10172" s="83" t="s">
        <v>166</v>
      </c>
      <c r="L10172" s="87">
        <v>0</v>
      </c>
    </row>
    <row r="10173" spans="1:12" s="82" customFormat="1" ht="239.25" customHeight="1" x14ac:dyDescent="0.15">
      <c r="A10173" s="525"/>
      <c r="B10173" s="528"/>
      <c r="C10173" s="529"/>
      <c r="D10173" s="543"/>
      <c r="E10173" s="528"/>
      <c r="F10173" s="528"/>
      <c r="G10173" s="528"/>
      <c r="H10173" s="539" t="s">
        <v>56</v>
      </c>
      <c r="I10173" s="539"/>
      <c r="J10173" s="83" t="s">
        <v>166</v>
      </c>
      <c r="K10173" s="83" t="s">
        <v>166</v>
      </c>
      <c r="L10173" s="87">
        <v>0</v>
      </c>
    </row>
    <row r="10174" spans="1:12" s="82" customFormat="1" ht="24" customHeight="1" x14ac:dyDescent="0.15">
      <c r="A10174" s="525"/>
      <c r="B10174" s="86" t="s">
        <v>33</v>
      </c>
      <c r="C10174" s="85" t="s">
        <v>34</v>
      </c>
      <c r="D10174" s="85" t="s">
        <v>169</v>
      </c>
      <c r="E10174" s="85" t="s">
        <v>168</v>
      </c>
      <c r="F10174" s="527"/>
      <c r="G10174" s="527"/>
      <c r="H10174" s="539" t="s">
        <v>167</v>
      </c>
      <c r="I10174" s="539"/>
      <c r="J10174" s="528" t="s">
        <v>166</v>
      </c>
      <c r="K10174" s="528" t="s">
        <v>9</v>
      </c>
      <c r="L10174" s="540">
        <v>950</v>
      </c>
    </row>
    <row r="10175" spans="1:12" s="82" customFormat="1" ht="34.5" customHeight="1" x14ac:dyDescent="0.15">
      <c r="A10175" s="525"/>
      <c r="B10175" s="83" t="s">
        <v>736</v>
      </c>
      <c r="C10175" s="83" t="s">
        <v>735</v>
      </c>
      <c r="D10175" s="84">
        <v>43258</v>
      </c>
      <c r="E10175" s="83" t="s">
        <v>734</v>
      </c>
      <c r="F10175" s="527"/>
      <c r="G10175" s="527"/>
      <c r="H10175" s="539"/>
      <c r="I10175" s="539"/>
      <c r="J10175" s="528"/>
      <c r="K10175" s="528"/>
      <c r="L10175" s="540"/>
    </row>
    <row r="10176" spans="1:12" s="82" customFormat="1" ht="24" customHeight="1" x14ac:dyDescent="0.15">
      <c r="A10176" s="525">
        <v>1920</v>
      </c>
      <c r="B10176" s="86" t="s">
        <v>23</v>
      </c>
      <c r="C10176" s="85" t="s">
        <v>24</v>
      </c>
      <c r="D10176" s="85" t="s">
        <v>175</v>
      </c>
      <c r="E10176" s="85" t="s">
        <v>174</v>
      </c>
      <c r="F10176" s="526" t="s">
        <v>18</v>
      </c>
      <c r="G10176" s="526"/>
      <c r="H10176" s="527"/>
      <c r="I10176" s="527"/>
      <c r="J10176" s="527"/>
      <c r="K10176" s="527"/>
      <c r="L10176" s="527"/>
    </row>
    <row r="10177" spans="1:12" s="82" customFormat="1" ht="26.25" customHeight="1" x14ac:dyDescent="0.15">
      <c r="A10177" s="525"/>
      <c r="B10177" s="528" t="s">
        <v>729</v>
      </c>
      <c r="C10177" s="529" t="s">
        <v>733</v>
      </c>
      <c r="D10177" s="543">
        <v>43271</v>
      </c>
      <c r="E10177" s="528" t="s">
        <v>732</v>
      </c>
      <c r="F10177" s="528" t="s">
        <v>731</v>
      </c>
      <c r="G10177" s="528"/>
      <c r="H10177" s="539" t="s">
        <v>170</v>
      </c>
      <c r="I10177" s="539"/>
      <c r="J10177" s="83" t="s">
        <v>166</v>
      </c>
      <c r="K10177" s="83" t="s">
        <v>9</v>
      </c>
      <c r="L10177" s="87">
        <v>716</v>
      </c>
    </row>
    <row r="10178" spans="1:12" s="82" customFormat="1" ht="354.75" customHeight="1" x14ac:dyDescent="0.15">
      <c r="A10178" s="525"/>
      <c r="B10178" s="528"/>
      <c r="C10178" s="529"/>
      <c r="D10178" s="543"/>
      <c r="E10178" s="528"/>
      <c r="F10178" s="528"/>
      <c r="G10178" s="528"/>
      <c r="H10178" s="539" t="s">
        <v>56</v>
      </c>
      <c r="I10178" s="539"/>
      <c r="J10178" s="83" t="s">
        <v>166</v>
      </c>
      <c r="K10178" s="83" t="s">
        <v>166</v>
      </c>
      <c r="L10178" s="87">
        <v>0</v>
      </c>
    </row>
    <row r="10179" spans="1:12" s="82" customFormat="1" ht="24" customHeight="1" x14ac:dyDescent="0.15">
      <c r="A10179" s="525"/>
      <c r="B10179" s="86" t="s">
        <v>33</v>
      </c>
      <c r="C10179" s="85" t="s">
        <v>34</v>
      </c>
      <c r="D10179" s="85" t="s">
        <v>169</v>
      </c>
      <c r="E10179" s="85" t="s">
        <v>168</v>
      </c>
      <c r="F10179" s="527"/>
      <c r="G10179" s="527"/>
      <c r="H10179" s="539" t="s">
        <v>167</v>
      </c>
      <c r="I10179" s="539"/>
      <c r="J10179" s="528" t="s">
        <v>166</v>
      </c>
      <c r="K10179" s="528" t="s">
        <v>166</v>
      </c>
      <c r="L10179" s="540">
        <v>0</v>
      </c>
    </row>
    <row r="10180" spans="1:12" s="82" customFormat="1" ht="24" customHeight="1" x14ac:dyDescent="0.15">
      <c r="A10180" s="525"/>
      <c r="B10180" s="83" t="s">
        <v>203</v>
      </c>
      <c r="C10180" s="83" t="s">
        <v>731</v>
      </c>
      <c r="D10180" s="84">
        <v>43275</v>
      </c>
      <c r="E10180" s="83" t="s">
        <v>730</v>
      </c>
      <c r="F10180" s="527"/>
      <c r="G10180" s="527"/>
      <c r="H10180" s="539"/>
      <c r="I10180" s="539"/>
      <c r="J10180" s="528"/>
      <c r="K10180" s="528"/>
      <c r="L10180" s="540"/>
    </row>
    <row r="10181" spans="1:12" s="82" customFormat="1" ht="24" customHeight="1" x14ac:dyDescent="0.15">
      <c r="A10181" s="525">
        <v>1921</v>
      </c>
      <c r="B10181" s="86" t="s">
        <v>23</v>
      </c>
      <c r="C10181" s="85" t="s">
        <v>24</v>
      </c>
      <c r="D10181" s="85" t="s">
        <v>175</v>
      </c>
      <c r="E10181" s="85" t="s">
        <v>174</v>
      </c>
      <c r="F10181" s="526" t="s">
        <v>18</v>
      </c>
      <c r="G10181" s="526"/>
      <c r="H10181" s="527"/>
      <c r="I10181" s="527"/>
      <c r="J10181" s="527"/>
      <c r="K10181" s="527"/>
      <c r="L10181" s="527"/>
    </row>
    <row r="10182" spans="1:12" s="82" customFormat="1" ht="26.25" customHeight="1" x14ac:dyDescent="0.15">
      <c r="A10182" s="525"/>
      <c r="B10182" s="528" t="s">
        <v>729</v>
      </c>
      <c r="C10182" s="528" t="s">
        <v>728</v>
      </c>
      <c r="D10182" s="543">
        <v>43351</v>
      </c>
      <c r="E10182" s="528" t="s">
        <v>727</v>
      </c>
      <c r="F10182" s="528" t="s">
        <v>726</v>
      </c>
      <c r="G10182" s="528"/>
      <c r="H10182" s="539" t="s">
        <v>170</v>
      </c>
      <c r="I10182" s="539"/>
      <c r="J10182" s="83" t="s">
        <v>166</v>
      </c>
      <c r="K10182" s="83" t="s">
        <v>166</v>
      </c>
      <c r="L10182" s="87">
        <v>0</v>
      </c>
    </row>
    <row r="10183" spans="1:12" s="82" customFormat="1" ht="102.75" customHeight="1" x14ac:dyDescent="0.15">
      <c r="A10183" s="525"/>
      <c r="B10183" s="528"/>
      <c r="C10183" s="528"/>
      <c r="D10183" s="543"/>
      <c r="E10183" s="528"/>
      <c r="F10183" s="528"/>
      <c r="G10183" s="528"/>
      <c r="H10183" s="539" t="s">
        <v>56</v>
      </c>
      <c r="I10183" s="539"/>
      <c r="J10183" s="83" t="s">
        <v>166</v>
      </c>
      <c r="K10183" s="83" t="s">
        <v>166</v>
      </c>
      <c r="L10183" s="87">
        <v>0</v>
      </c>
    </row>
    <row r="10184" spans="1:12" s="82" customFormat="1" ht="24" customHeight="1" x14ac:dyDescent="0.15">
      <c r="A10184" s="525"/>
      <c r="B10184" s="86" t="s">
        <v>33</v>
      </c>
      <c r="C10184" s="85" t="s">
        <v>34</v>
      </c>
      <c r="D10184" s="85" t="s">
        <v>169</v>
      </c>
      <c r="E10184" s="85" t="s">
        <v>168</v>
      </c>
      <c r="F10184" s="527"/>
      <c r="G10184" s="527"/>
      <c r="H10184" s="539" t="s">
        <v>167</v>
      </c>
      <c r="I10184" s="539"/>
      <c r="J10184" s="528" t="s">
        <v>166</v>
      </c>
      <c r="K10184" s="528" t="s">
        <v>9</v>
      </c>
      <c r="L10184" s="540">
        <v>700</v>
      </c>
    </row>
    <row r="10185" spans="1:12" s="82" customFormat="1" ht="24" customHeight="1" x14ac:dyDescent="0.15">
      <c r="A10185" s="525"/>
      <c r="B10185" s="83" t="s">
        <v>203</v>
      </c>
      <c r="C10185" s="83" t="s">
        <v>726</v>
      </c>
      <c r="D10185" s="84">
        <v>43355</v>
      </c>
      <c r="E10185" s="83" t="s">
        <v>725</v>
      </c>
      <c r="F10185" s="527"/>
      <c r="G10185" s="527"/>
      <c r="H10185" s="539"/>
      <c r="I10185" s="539"/>
      <c r="J10185" s="528"/>
      <c r="K10185" s="528"/>
      <c r="L10185" s="540"/>
    </row>
    <row r="10186" spans="1:12" s="82" customFormat="1" ht="24" customHeight="1" x14ac:dyDescent="0.15">
      <c r="A10186" s="525">
        <v>1922</v>
      </c>
      <c r="B10186" s="86" t="s">
        <v>23</v>
      </c>
      <c r="C10186" s="85" t="s">
        <v>24</v>
      </c>
      <c r="D10186" s="85" t="s">
        <v>175</v>
      </c>
      <c r="E10186" s="85" t="s">
        <v>174</v>
      </c>
      <c r="F10186" s="526" t="s">
        <v>18</v>
      </c>
      <c r="G10186" s="526"/>
      <c r="H10186" s="527"/>
      <c r="I10186" s="527"/>
      <c r="J10186" s="527"/>
      <c r="K10186" s="527"/>
      <c r="L10186" s="527"/>
    </row>
    <row r="10187" spans="1:12" s="82" customFormat="1" ht="26.25" customHeight="1" x14ac:dyDescent="0.15">
      <c r="A10187" s="525"/>
      <c r="B10187" s="528" t="s">
        <v>723</v>
      </c>
      <c r="C10187" s="529" t="s">
        <v>722</v>
      </c>
      <c r="D10187" s="543">
        <v>43213</v>
      </c>
      <c r="E10187" s="528" t="s">
        <v>721</v>
      </c>
      <c r="F10187" s="528" t="s">
        <v>724</v>
      </c>
      <c r="G10187" s="528"/>
      <c r="H10187" s="539" t="s">
        <v>170</v>
      </c>
      <c r="I10187" s="539"/>
      <c r="J10187" s="83" t="s">
        <v>166</v>
      </c>
      <c r="K10187" s="83" t="s">
        <v>9</v>
      </c>
      <c r="L10187" s="87">
        <v>437.21</v>
      </c>
    </row>
    <row r="10188" spans="1:12" s="82" customFormat="1" ht="408.95" customHeight="1" x14ac:dyDescent="0.15">
      <c r="A10188" s="525"/>
      <c r="B10188" s="528"/>
      <c r="C10188" s="529"/>
      <c r="D10188" s="543"/>
      <c r="E10188" s="528"/>
      <c r="F10188" s="528"/>
      <c r="G10188" s="528"/>
      <c r="H10188" s="539" t="s">
        <v>56</v>
      </c>
      <c r="I10188" s="539"/>
      <c r="J10188" s="528" t="s">
        <v>166</v>
      </c>
      <c r="K10188" s="528" t="s">
        <v>9</v>
      </c>
      <c r="L10188" s="540">
        <v>1458.36</v>
      </c>
    </row>
    <row r="10189" spans="1:12" s="82" customFormat="1" ht="19.350000000000001" customHeight="1" x14ac:dyDescent="0.15">
      <c r="A10189" s="525"/>
      <c r="B10189" s="528"/>
      <c r="C10189" s="529"/>
      <c r="D10189" s="543"/>
      <c r="E10189" s="528"/>
      <c r="F10189" s="528"/>
      <c r="G10189" s="528"/>
      <c r="H10189" s="539"/>
      <c r="I10189" s="539"/>
      <c r="J10189" s="528"/>
      <c r="K10189" s="528"/>
      <c r="L10189" s="540"/>
    </row>
    <row r="10190" spans="1:12" s="82" customFormat="1" ht="24" customHeight="1" x14ac:dyDescent="0.15">
      <c r="A10190" s="525"/>
      <c r="B10190" s="86" t="s">
        <v>33</v>
      </c>
      <c r="C10190" s="85" t="s">
        <v>34</v>
      </c>
      <c r="D10190" s="85" t="s">
        <v>169</v>
      </c>
      <c r="E10190" s="85" t="s">
        <v>168</v>
      </c>
      <c r="F10190" s="527"/>
      <c r="G10190" s="527"/>
      <c r="H10190" s="539" t="s">
        <v>167</v>
      </c>
      <c r="I10190" s="539"/>
      <c r="J10190" s="528" t="s">
        <v>166</v>
      </c>
      <c r="K10190" s="528" t="s">
        <v>9</v>
      </c>
      <c r="L10190" s="540">
        <v>831.18</v>
      </c>
    </row>
    <row r="10191" spans="1:12" s="82" customFormat="1" ht="34.5" customHeight="1" x14ac:dyDescent="0.15">
      <c r="A10191" s="525"/>
      <c r="B10191" s="83" t="s">
        <v>363</v>
      </c>
      <c r="C10191" s="83" t="s">
        <v>724</v>
      </c>
      <c r="D10191" s="84">
        <v>43220</v>
      </c>
      <c r="E10191" s="83" t="s">
        <v>719</v>
      </c>
      <c r="F10191" s="527"/>
      <c r="G10191" s="527"/>
      <c r="H10191" s="539"/>
      <c r="I10191" s="539"/>
      <c r="J10191" s="528"/>
      <c r="K10191" s="528"/>
      <c r="L10191" s="540"/>
    </row>
    <row r="10192" spans="1:12" s="82" customFormat="1" ht="24" customHeight="1" x14ac:dyDescent="0.15">
      <c r="A10192" s="525">
        <v>1923</v>
      </c>
      <c r="B10192" s="86" t="s">
        <v>23</v>
      </c>
      <c r="C10192" s="85" t="s">
        <v>24</v>
      </c>
      <c r="D10192" s="85" t="s">
        <v>175</v>
      </c>
      <c r="E10192" s="85" t="s">
        <v>174</v>
      </c>
      <c r="F10192" s="526" t="s">
        <v>18</v>
      </c>
      <c r="G10192" s="526"/>
      <c r="H10192" s="527"/>
      <c r="I10192" s="527"/>
      <c r="J10192" s="527"/>
      <c r="K10192" s="527"/>
      <c r="L10192" s="527"/>
    </row>
    <row r="10193" spans="1:12" s="82" customFormat="1" ht="26.25" customHeight="1" x14ac:dyDescent="0.15">
      <c r="A10193" s="525"/>
      <c r="B10193" s="528" t="s">
        <v>723</v>
      </c>
      <c r="C10193" s="529" t="s">
        <v>722</v>
      </c>
      <c r="D10193" s="543">
        <v>43213</v>
      </c>
      <c r="E10193" s="528" t="s">
        <v>721</v>
      </c>
      <c r="F10193" s="528" t="s">
        <v>720</v>
      </c>
      <c r="G10193" s="528"/>
      <c r="H10193" s="539" t="s">
        <v>170</v>
      </c>
      <c r="I10193" s="539"/>
      <c r="J10193" s="83" t="s">
        <v>166</v>
      </c>
      <c r="K10193" s="83" t="s">
        <v>9</v>
      </c>
      <c r="L10193" s="87">
        <v>312.49</v>
      </c>
    </row>
    <row r="10194" spans="1:12" s="82" customFormat="1" ht="408.95" customHeight="1" x14ac:dyDescent="0.15">
      <c r="A10194" s="525"/>
      <c r="B10194" s="528"/>
      <c r="C10194" s="529"/>
      <c r="D10194" s="543"/>
      <c r="E10194" s="528"/>
      <c r="F10194" s="528"/>
      <c r="G10194" s="528"/>
      <c r="H10194" s="539" t="s">
        <v>56</v>
      </c>
      <c r="I10194" s="539"/>
      <c r="J10194" s="528" t="s">
        <v>166</v>
      </c>
      <c r="K10194" s="528" t="s">
        <v>166</v>
      </c>
      <c r="L10194" s="540">
        <v>0</v>
      </c>
    </row>
    <row r="10195" spans="1:12" s="82" customFormat="1" ht="19.350000000000001" customHeight="1" x14ac:dyDescent="0.15">
      <c r="A10195" s="525"/>
      <c r="B10195" s="528"/>
      <c r="C10195" s="529"/>
      <c r="D10195" s="543"/>
      <c r="E10195" s="528"/>
      <c r="F10195" s="528"/>
      <c r="G10195" s="528"/>
      <c r="H10195" s="539"/>
      <c r="I10195" s="539"/>
      <c r="J10195" s="528"/>
      <c r="K10195" s="528"/>
      <c r="L10195" s="540"/>
    </row>
    <row r="10196" spans="1:12" s="82" customFormat="1" ht="24" customHeight="1" x14ac:dyDescent="0.15">
      <c r="A10196" s="525"/>
      <c r="B10196" s="86" t="s">
        <v>33</v>
      </c>
      <c r="C10196" s="85" t="s">
        <v>34</v>
      </c>
      <c r="D10196" s="85" t="s">
        <v>169</v>
      </c>
      <c r="E10196" s="85" t="s">
        <v>168</v>
      </c>
      <c r="F10196" s="527"/>
      <c r="G10196" s="527"/>
      <c r="H10196" s="539" t="s">
        <v>167</v>
      </c>
      <c r="I10196" s="539"/>
      <c r="J10196" s="528" t="s">
        <v>166</v>
      </c>
      <c r="K10196" s="528" t="s">
        <v>166</v>
      </c>
      <c r="L10196" s="540">
        <v>0</v>
      </c>
    </row>
    <row r="10197" spans="1:12" s="82" customFormat="1" ht="34.5" customHeight="1" x14ac:dyDescent="0.15">
      <c r="A10197" s="525"/>
      <c r="B10197" s="83" t="s">
        <v>363</v>
      </c>
      <c r="C10197" s="83" t="s">
        <v>720</v>
      </c>
      <c r="D10197" s="84">
        <v>43220</v>
      </c>
      <c r="E10197" s="83" t="s">
        <v>719</v>
      </c>
      <c r="F10197" s="527"/>
      <c r="G10197" s="527"/>
      <c r="H10197" s="539"/>
      <c r="I10197" s="539"/>
      <c r="J10197" s="528"/>
      <c r="K10197" s="528"/>
      <c r="L10197" s="540"/>
    </row>
    <row r="10198" spans="1:12" s="82" customFormat="1" ht="24" customHeight="1" x14ac:dyDescent="0.15">
      <c r="A10198" s="525">
        <v>1924</v>
      </c>
      <c r="B10198" s="86" t="s">
        <v>23</v>
      </c>
      <c r="C10198" s="85" t="s">
        <v>24</v>
      </c>
      <c r="D10198" s="85" t="s">
        <v>175</v>
      </c>
      <c r="E10198" s="85" t="s">
        <v>174</v>
      </c>
      <c r="F10198" s="526" t="s">
        <v>18</v>
      </c>
      <c r="G10198" s="526"/>
      <c r="H10198" s="527"/>
      <c r="I10198" s="527"/>
      <c r="J10198" s="527"/>
      <c r="K10198" s="527"/>
      <c r="L10198" s="527"/>
    </row>
    <row r="10199" spans="1:12" s="82" customFormat="1" ht="26.25" customHeight="1" x14ac:dyDescent="0.15">
      <c r="A10199" s="525"/>
      <c r="B10199" s="528" t="s">
        <v>718</v>
      </c>
      <c r="C10199" s="529" t="s">
        <v>717</v>
      </c>
      <c r="D10199" s="543">
        <v>43234</v>
      </c>
      <c r="E10199" s="528" t="s">
        <v>716</v>
      </c>
      <c r="F10199" s="528" t="s">
        <v>715</v>
      </c>
      <c r="G10199" s="528"/>
      <c r="H10199" s="539" t="s">
        <v>170</v>
      </c>
      <c r="I10199" s="539"/>
      <c r="J10199" s="83" t="s">
        <v>166</v>
      </c>
      <c r="K10199" s="83" t="s">
        <v>9</v>
      </c>
      <c r="L10199" s="87">
        <v>1668</v>
      </c>
    </row>
    <row r="10200" spans="1:12" s="82" customFormat="1" ht="113.25" customHeight="1" x14ac:dyDescent="0.15">
      <c r="A10200" s="525"/>
      <c r="B10200" s="528"/>
      <c r="C10200" s="529"/>
      <c r="D10200" s="543"/>
      <c r="E10200" s="528"/>
      <c r="F10200" s="528"/>
      <c r="G10200" s="528"/>
      <c r="H10200" s="539" t="s">
        <v>56</v>
      </c>
      <c r="I10200" s="539"/>
      <c r="J10200" s="83" t="s">
        <v>166</v>
      </c>
      <c r="K10200" s="83" t="s">
        <v>9</v>
      </c>
      <c r="L10200" s="87">
        <v>2014</v>
      </c>
    </row>
    <row r="10201" spans="1:12" s="82" customFormat="1" ht="24" customHeight="1" x14ac:dyDescent="0.15">
      <c r="A10201" s="525"/>
      <c r="B10201" s="86" t="s">
        <v>33</v>
      </c>
      <c r="C10201" s="85" t="s">
        <v>34</v>
      </c>
      <c r="D10201" s="85" t="s">
        <v>169</v>
      </c>
      <c r="E10201" s="85" t="s">
        <v>168</v>
      </c>
      <c r="F10201" s="527"/>
      <c r="G10201" s="527"/>
      <c r="H10201" s="539" t="s">
        <v>167</v>
      </c>
      <c r="I10201" s="539"/>
      <c r="J10201" s="528" t="s">
        <v>166</v>
      </c>
      <c r="K10201" s="528" t="s">
        <v>166</v>
      </c>
      <c r="L10201" s="540">
        <v>0</v>
      </c>
    </row>
    <row r="10202" spans="1:12" s="82" customFormat="1" ht="24" customHeight="1" x14ac:dyDescent="0.15">
      <c r="A10202" s="525"/>
      <c r="B10202" s="83" t="s">
        <v>211</v>
      </c>
      <c r="C10202" s="83" t="s">
        <v>715</v>
      </c>
      <c r="D10202" s="84">
        <v>43240</v>
      </c>
      <c r="E10202" s="83" t="s">
        <v>714</v>
      </c>
      <c r="F10202" s="527"/>
      <c r="G10202" s="527"/>
      <c r="H10202" s="539"/>
      <c r="I10202" s="539"/>
      <c r="J10202" s="528"/>
      <c r="K10202" s="528"/>
      <c r="L10202" s="540"/>
    </row>
    <row r="10203" spans="1:12" s="82" customFormat="1" ht="24" customHeight="1" x14ac:dyDescent="0.15">
      <c r="A10203" s="525">
        <v>1925</v>
      </c>
      <c r="B10203" s="86" t="s">
        <v>23</v>
      </c>
      <c r="C10203" s="85" t="s">
        <v>24</v>
      </c>
      <c r="D10203" s="85" t="s">
        <v>175</v>
      </c>
      <c r="E10203" s="85" t="s">
        <v>174</v>
      </c>
      <c r="F10203" s="526" t="s">
        <v>18</v>
      </c>
      <c r="G10203" s="526"/>
      <c r="H10203" s="527"/>
      <c r="I10203" s="527"/>
      <c r="J10203" s="527"/>
      <c r="K10203" s="527"/>
      <c r="L10203" s="527"/>
    </row>
    <row r="10204" spans="1:12" s="82" customFormat="1" ht="26.25" customHeight="1" x14ac:dyDescent="0.15">
      <c r="A10204" s="525"/>
      <c r="B10204" s="528" t="s">
        <v>713</v>
      </c>
      <c r="C10204" s="529" t="s">
        <v>712</v>
      </c>
      <c r="D10204" s="543">
        <v>43289</v>
      </c>
      <c r="E10204" s="528" t="s">
        <v>711</v>
      </c>
      <c r="F10204" s="528" t="s">
        <v>709</v>
      </c>
      <c r="G10204" s="528"/>
      <c r="H10204" s="539" t="s">
        <v>170</v>
      </c>
      <c r="I10204" s="539"/>
      <c r="J10204" s="83" t="s">
        <v>166</v>
      </c>
      <c r="K10204" s="83" t="s">
        <v>9</v>
      </c>
      <c r="L10204" s="87">
        <v>1040</v>
      </c>
    </row>
    <row r="10205" spans="1:12" s="82" customFormat="1" ht="333.75" customHeight="1" x14ac:dyDescent="0.15">
      <c r="A10205" s="525"/>
      <c r="B10205" s="528"/>
      <c r="C10205" s="529"/>
      <c r="D10205" s="543"/>
      <c r="E10205" s="528"/>
      <c r="F10205" s="528"/>
      <c r="G10205" s="528"/>
      <c r="H10205" s="539" t="s">
        <v>56</v>
      </c>
      <c r="I10205" s="539"/>
      <c r="J10205" s="83" t="s">
        <v>166</v>
      </c>
      <c r="K10205" s="83" t="s">
        <v>9</v>
      </c>
      <c r="L10205" s="87">
        <v>1770</v>
      </c>
    </row>
    <row r="10206" spans="1:12" s="82" customFormat="1" ht="24" customHeight="1" x14ac:dyDescent="0.15">
      <c r="A10206" s="525"/>
      <c r="B10206" s="86" t="s">
        <v>33</v>
      </c>
      <c r="C10206" s="85" t="s">
        <v>34</v>
      </c>
      <c r="D10206" s="85" t="s">
        <v>169</v>
      </c>
      <c r="E10206" s="85" t="s">
        <v>168</v>
      </c>
      <c r="F10206" s="527"/>
      <c r="G10206" s="527"/>
      <c r="H10206" s="539" t="s">
        <v>167</v>
      </c>
      <c r="I10206" s="539"/>
      <c r="J10206" s="528" t="s">
        <v>166</v>
      </c>
      <c r="K10206" s="528" t="s">
        <v>9</v>
      </c>
      <c r="L10206" s="540">
        <v>200</v>
      </c>
    </row>
    <row r="10207" spans="1:12" s="82" customFormat="1" ht="24" customHeight="1" x14ac:dyDescent="0.15">
      <c r="A10207" s="525"/>
      <c r="B10207" s="83" t="s">
        <v>710</v>
      </c>
      <c r="C10207" s="83" t="s">
        <v>709</v>
      </c>
      <c r="D10207" s="84">
        <v>43293</v>
      </c>
      <c r="E10207" s="83" t="s">
        <v>708</v>
      </c>
      <c r="F10207" s="527"/>
      <c r="G10207" s="527"/>
      <c r="H10207" s="539"/>
      <c r="I10207" s="539"/>
      <c r="J10207" s="528"/>
      <c r="K10207" s="528"/>
      <c r="L10207" s="540"/>
    </row>
    <row r="10208" spans="1:12" s="82" customFormat="1" ht="24" customHeight="1" x14ac:dyDescent="0.15">
      <c r="A10208" s="525">
        <v>1926</v>
      </c>
      <c r="B10208" s="86" t="s">
        <v>23</v>
      </c>
      <c r="C10208" s="85" t="s">
        <v>24</v>
      </c>
      <c r="D10208" s="85" t="s">
        <v>175</v>
      </c>
      <c r="E10208" s="85" t="s">
        <v>174</v>
      </c>
      <c r="F10208" s="526" t="s">
        <v>18</v>
      </c>
      <c r="G10208" s="526"/>
      <c r="H10208" s="527"/>
      <c r="I10208" s="527"/>
      <c r="J10208" s="527"/>
      <c r="K10208" s="527"/>
      <c r="L10208" s="527"/>
    </row>
    <row r="10209" spans="1:12" s="82" customFormat="1" ht="26.25" customHeight="1" x14ac:dyDescent="0.15">
      <c r="A10209" s="525"/>
      <c r="B10209" s="528" t="s">
        <v>707</v>
      </c>
      <c r="C10209" s="529" t="s">
        <v>706</v>
      </c>
      <c r="D10209" s="543">
        <v>43291</v>
      </c>
      <c r="E10209" s="528" t="s">
        <v>705</v>
      </c>
      <c r="F10209" s="528" t="s">
        <v>703</v>
      </c>
      <c r="G10209" s="528"/>
      <c r="H10209" s="539" t="s">
        <v>170</v>
      </c>
      <c r="I10209" s="539"/>
      <c r="J10209" s="83" t="s">
        <v>166</v>
      </c>
      <c r="K10209" s="83" t="s">
        <v>9</v>
      </c>
      <c r="L10209" s="87">
        <v>457.15</v>
      </c>
    </row>
    <row r="10210" spans="1:12" s="82" customFormat="1" ht="249.75" customHeight="1" x14ac:dyDescent="0.15">
      <c r="A10210" s="525"/>
      <c r="B10210" s="528"/>
      <c r="C10210" s="529"/>
      <c r="D10210" s="543"/>
      <c r="E10210" s="528"/>
      <c r="F10210" s="528"/>
      <c r="G10210" s="528"/>
      <c r="H10210" s="539" t="s">
        <v>56</v>
      </c>
      <c r="I10210" s="539"/>
      <c r="J10210" s="83" t="s">
        <v>166</v>
      </c>
      <c r="K10210" s="83" t="s">
        <v>166</v>
      </c>
      <c r="L10210" s="87">
        <v>0</v>
      </c>
    </row>
    <row r="10211" spans="1:12" s="82" customFormat="1" ht="24" customHeight="1" x14ac:dyDescent="0.15">
      <c r="A10211" s="525"/>
      <c r="B10211" s="86" t="s">
        <v>33</v>
      </c>
      <c r="C10211" s="85" t="s">
        <v>34</v>
      </c>
      <c r="D10211" s="85" t="s">
        <v>169</v>
      </c>
      <c r="E10211" s="85" t="s">
        <v>168</v>
      </c>
      <c r="F10211" s="527"/>
      <c r="G10211" s="527"/>
      <c r="H10211" s="539" t="s">
        <v>167</v>
      </c>
      <c r="I10211" s="539"/>
      <c r="J10211" s="528" t="s">
        <v>166</v>
      </c>
      <c r="K10211" s="528" t="s">
        <v>9</v>
      </c>
      <c r="L10211" s="540">
        <v>312</v>
      </c>
    </row>
    <row r="10212" spans="1:12" s="82" customFormat="1" ht="24" customHeight="1" x14ac:dyDescent="0.15">
      <c r="A10212" s="525"/>
      <c r="B10212" s="83" t="s">
        <v>704</v>
      </c>
      <c r="C10212" s="83" t="s">
        <v>703</v>
      </c>
      <c r="D10212" s="84">
        <v>43306</v>
      </c>
      <c r="E10212" s="83" t="s">
        <v>702</v>
      </c>
      <c r="F10212" s="527"/>
      <c r="G10212" s="527"/>
      <c r="H10212" s="539"/>
      <c r="I10212" s="539"/>
      <c r="J10212" s="528"/>
      <c r="K10212" s="528"/>
      <c r="L10212" s="540"/>
    </row>
    <row r="10213" spans="1:12" s="82" customFormat="1" ht="24" customHeight="1" x14ac:dyDescent="0.15">
      <c r="A10213" s="525">
        <v>1927</v>
      </c>
      <c r="B10213" s="86" t="s">
        <v>23</v>
      </c>
      <c r="C10213" s="85" t="s">
        <v>24</v>
      </c>
      <c r="D10213" s="85" t="s">
        <v>175</v>
      </c>
      <c r="E10213" s="85" t="s">
        <v>174</v>
      </c>
      <c r="F10213" s="526" t="s">
        <v>18</v>
      </c>
      <c r="G10213" s="526"/>
      <c r="H10213" s="527"/>
      <c r="I10213" s="527"/>
      <c r="J10213" s="527"/>
      <c r="K10213" s="527"/>
      <c r="L10213" s="527"/>
    </row>
    <row r="10214" spans="1:12" s="82" customFormat="1" ht="26.25" customHeight="1" x14ac:dyDescent="0.15">
      <c r="A10214" s="525"/>
      <c r="B10214" s="528" t="s">
        <v>698</v>
      </c>
      <c r="C10214" s="529" t="s">
        <v>701</v>
      </c>
      <c r="D10214" s="543">
        <v>43205</v>
      </c>
      <c r="E10214" s="528" t="s">
        <v>700</v>
      </c>
      <c r="F10214" s="528" t="s">
        <v>554</v>
      </c>
      <c r="G10214" s="528"/>
      <c r="H10214" s="539" t="s">
        <v>170</v>
      </c>
      <c r="I10214" s="539"/>
      <c r="J10214" s="83" t="s">
        <v>166</v>
      </c>
      <c r="K10214" s="83" t="s">
        <v>9</v>
      </c>
      <c r="L10214" s="87">
        <v>876.99</v>
      </c>
    </row>
    <row r="10215" spans="1:12" s="82" customFormat="1" ht="408.95" customHeight="1" x14ac:dyDescent="0.15">
      <c r="A10215" s="525"/>
      <c r="B10215" s="528"/>
      <c r="C10215" s="529"/>
      <c r="D10215" s="543"/>
      <c r="E10215" s="528"/>
      <c r="F10215" s="528"/>
      <c r="G10215" s="528"/>
      <c r="H10215" s="539" t="s">
        <v>56</v>
      </c>
      <c r="I10215" s="539"/>
      <c r="J10215" s="528" t="s">
        <v>166</v>
      </c>
      <c r="K10215" s="528" t="s">
        <v>9</v>
      </c>
      <c r="L10215" s="540">
        <v>368.66</v>
      </c>
    </row>
    <row r="10216" spans="1:12" s="82" customFormat="1" ht="292.35000000000002" customHeight="1" x14ac:dyDescent="0.15">
      <c r="A10216" s="525"/>
      <c r="B10216" s="528"/>
      <c r="C10216" s="529"/>
      <c r="D10216" s="543"/>
      <c r="E10216" s="528"/>
      <c r="F10216" s="528"/>
      <c r="G10216" s="528"/>
      <c r="H10216" s="539"/>
      <c r="I10216" s="539"/>
      <c r="J10216" s="528"/>
      <c r="K10216" s="528"/>
      <c r="L10216" s="540"/>
    </row>
    <row r="10217" spans="1:12" s="82" customFormat="1" ht="24" customHeight="1" x14ac:dyDescent="0.15">
      <c r="A10217" s="525"/>
      <c r="B10217" s="86" t="s">
        <v>33</v>
      </c>
      <c r="C10217" s="85" t="s">
        <v>34</v>
      </c>
      <c r="D10217" s="85" t="s">
        <v>169</v>
      </c>
      <c r="E10217" s="85" t="s">
        <v>168</v>
      </c>
      <c r="F10217" s="527"/>
      <c r="G10217" s="527"/>
      <c r="H10217" s="539" t="s">
        <v>167</v>
      </c>
      <c r="I10217" s="539"/>
      <c r="J10217" s="528" t="s">
        <v>166</v>
      </c>
      <c r="K10217" s="528" t="s">
        <v>9</v>
      </c>
      <c r="L10217" s="540">
        <v>645</v>
      </c>
    </row>
    <row r="10218" spans="1:12" s="82" customFormat="1" ht="24" customHeight="1" x14ac:dyDescent="0.15">
      <c r="A10218" s="525"/>
      <c r="B10218" s="83" t="s">
        <v>211</v>
      </c>
      <c r="C10218" s="83" t="s">
        <v>554</v>
      </c>
      <c r="D10218" s="84">
        <v>43210</v>
      </c>
      <c r="E10218" s="83" t="s">
        <v>699</v>
      </c>
      <c r="F10218" s="527"/>
      <c r="G10218" s="527"/>
      <c r="H10218" s="539"/>
      <c r="I10218" s="539"/>
      <c r="J10218" s="528"/>
      <c r="K10218" s="528"/>
      <c r="L10218" s="540"/>
    </row>
    <row r="10219" spans="1:12" s="82" customFormat="1" ht="24" customHeight="1" x14ac:dyDescent="0.15">
      <c r="A10219" s="525">
        <v>1928</v>
      </c>
      <c r="B10219" s="86" t="s">
        <v>23</v>
      </c>
      <c r="C10219" s="85" t="s">
        <v>24</v>
      </c>
      <c r="D10219" s="85" t="s">
        <v>175</v>
      </c>
      <c r="E10219" s="85" t="s">
        <v>174</v>
      </c>
      <c r="F10219" s="526" t="s">
        <v>18</v>
      </c>
      <c r="G10219" s="526"/>
      <c r="H10219" s="527"/>
      <c r="I10219" s="527"/>
      <c r="J10219" s="527"/>
      <c r="K10219" s="527"/>
      <c r="L10219" s="527"/>
    </row>
    <row r="10220" spans="1:12" s="82" customFormat="1" ht="26.25" customHeight="1" x14ac:dyDescent="0.15">
      <c r="A10220" s="525"/>
      <c r="B10220" s="528" t="s">
        <v>698</v>
      </c>
      <c r="C10220" s="529" t="s">
        <v>697</v>
      </c>
      <c r="D10220" s="543">
        <v>43373</v>
      </c>
      <c r="E10220" s="528" t="s">
        <v>204</v>
      </c>
      <c r="F10220" s="528" t="s">
        <v>202</v>
      </c>
      <c r="G10220" s="528"/>
      <c r="H10220" s="539" t="s">
        <v>170</v>
      </c>
      <c r="I10220" s="539"/>
      <c r="J10220" s="83" t="s">
        <v>166</v>
      </c>
      <c r="K10220" s="83" t="s">
        <v>166</v>
      </c>
      <c r="L10220" s="87">
        <v>0</v>
      </c>
    </row>
    <row r="10221" spans="1:12" s="82" customFormat="1" ht="323.25" customHeight="1" x14ac:dyDescent="0.15">
      <c r="A10221" s="525"/>
      <c r="B10221" s="528"/>
      <c r="C10221" s="529"/>
      <c r="D10221" s="543"/>
      <c r="E10221" s="528"/>
      <c r="F10221" s="528"/>
      <c r="G10221" s="528"/>
      <c r="H10221" s="539" t="s">
        <v>56</v>
      </c>
      <c r="I10221" s="539"/>
      <c r="J10221" s="83" t="s">
        <v>166</v>
      </c>
      <c r="K10221" s="83" t="s">
        <v>166</v>
      </c>
      <c r="L10221" s="87">
        <v>0</v>
      </c>
    </row>
    <row r="10222" spans="1:12" s="82" customFormat="1" ht="24" customHeight="1" x14ac:dyDescent="0.15">
      <c r="A10222" s="525"/>
      <c r="B10222" s="86" t="s">
        <v>33</v>
      </c>
      <c r="C10222" s="85" t="s">
        <v>34</v>
      </c>
      <c r="D10222" s="85" t="s">
        <v>169</v>
      </c>
      <c r="E10222" s="85" t="s">
        <v>168</v>
      </c>
      <c r="F10222" s="527"/>
      <c r="G10222" s="527"/>
      <c r="H10222" s="539" t="s">
        <v>167</v>
      </c>
      <c r="I10222" s="539"/>
      <c r="J10222" s="528" t="s">
        <v>166</v>
      </c>
      <c r="K10222" s="528" t="s">
        <v>9</v>
      </c>
      <c r="L10222" s="540">
        <v>580</v>
      </c>
    </row>
    <row r="10223" spans="1:12" s="82" customFormat="1" ht="24" customHeight="1" x14ac:dyDescent="0.15">
      <c r="A10223" s="525"/>
      <c r="B10223" s="83" t="s">
        <v>211</v>
      </c>
      <c r="C10223" s="83" t="s">
        <v>202</v>
      </c>
      <c r="D10223" s="84">
        <v>43373</v>
      </c>
      <c r="E10223" s="83" t="s">
        <v>696</v>
      </c>
      <c r="F10223" s="527"/>
      <c r="G10223" s="527"/>
      <c r="H10223" s="539"/>
      <c r="I10223" s="539"/>
      <c r="J10223" s="528"/>
      <c r="K10223" s="528"/>
      <c r="L10223" s="540"/>
    </row>
    <row r="10224" spans="1:12" s="82" customFormat="1" ht="24" customHeight="1" x14ac:dyDescent="0.15">
      <c r="A10224" s="525">
        <v>1929</v>
      </c>
      <c r="B10224" s="86" t="s">
        <v>23</v>
      </c>
      <c r="C10224" s="85" t="s">
        <v>24</v>
      </c>
      <c r="D10224" s="85" t="s">
        <v>175</v>
      </c>
      <c r="E10224" s="85" t="s">
        <v>174</v>
      </c>
      <c r="F10224" s="526" t="s">
        <v>18</v>
      </c>
      <c r="G10224" s="526"/>
      <c r="H10224" s="527"/>
      <c r="I10224" s="527"/>
      <c r="J10224" s="527"/>
      <c r="K10224" s="527"/>
      <c r="L10224" s="527"/>
    </row>
    <row r="10225" spans="1:12" s="82" customFormat="1" ht="26.25" customHeight="1" x14ac:dyDescent="0.15">
      <c r="A10225" s="525"/>
      <c r="B10225" s="528" t="s">
        <v>695</v>
      </c>
      <c r="C10225" s="529" t="s">
        <v>694</v>
      </c>
      <c r="D10225" s="543">
        <v>43273</v>
      </c>
      <c r="E10225" s="528" t="s">
        <v>526</v>
      </c>
      <c r="F10225" s="528" t="s">
        <v>693</v>
      </c>
      <c r="G10225" s="528"/>
      <c r="H10225" s="539" t="s">
        <v>170</v>
      </c>
      <c r="I10225" s="539"/>
      <c r="J10225" s="83" t="s">
        <v>166</v>
      </c>
      <c r="K10225" s="83" t="s">
        <v>166</v>
      </c>
      <c r="L10225" s="87">
        <v>0</v>
      </c>
    </row>
    <row r="10226" spans="1:12" s="82" customFormat="1" ht="281.25" customHeight="1" x14ac:dyDescent="0.15">
      <c r="A10226" s="525"/>
      <c r="B10226" s="528"/>
      <c r="C10226" s="529"/>
      <c r="D10226" s="543"/>
      <c r="E10226" s="528"/>
      <c r="F10226" s="528"/>
      <c r="G10226" s="528"/>
      <c r="H10226" s="539" t="s">
        <v>56</v>
      </c>
      <c r="I10226" s="539"/>
      <c r="J10226" s="83" t="s">
        <v>166</v>
      </c>
      <c r="K10226" s="83" t="s">
        <v>166</v>
      </c>
      <c r="L10226" s="87">
        <v>0</v>
      </c>
    </row>
    <row r="10227" spans="1:12" s="82" customFormat="1" ht="24" customHeight="1" x14ac:dyDescent="0.15">
      <c r="A10227" s="525"/>
      <c r="B10227" s="86" t="s">
        <v>33</v>
      </c>
      <c r="C10227" s="85" t="s">
        <v>34</v>
      </c>
      <c r="D10227" s="85" t="s">
        <v>169</v>
      </c>
      <c r="E10227" s="85" t="s">
        <v>168</v>
      </c>
      <c r="F10227" s="527"/>
      <c r="G10227" s="527"/>
      <c r="H10227" s="539" t="s">
        <v>167</v>
      </c>
      <c r="I10227" s="539"/>
      <c r="J10227" s="528" t="s">
        <v>166</v>
      </c>
      <c r="K10227" s="528" t="s">
        <v>9</v>
      </c>
      <c r="L10227" s="540">
        <v>505</v>
      </c>
    </row>
    <row r="10228" spans="1:12" s="82" customFormat="1" ht="24" customHeight="1" x14ac:dyDescent="0.15">
      <c r="A10228" s="525"/>
      <c r="B10228" s="83" t="s">
        <v>269</v>
      </c>
      <c r="C10228" s="83" t="s">
        <v>693</v>
      </c>
      <c r="D10228" s="84">
        <v>43277</v>
      </c>
      <c r="E10228" s="83" t="s">
        <v>692</v>
      </c>
      <c r="F10228" s="527"/>
      <c r="G10228" s="527"/>
      <c r="H10228" s="539"/>
      <c r="I10228" s="539"/>
      <c r="J10228" s="528"/>
      <c r="K10228" s="528"/>
      <c r="L10228" s="540"/>
    </row>
    <row r="10229" spans="1:12" s="82" customFormat="1" ht="24" customHeight="1" x14ac:dyDescent="0.15">
      <c r="A10229" s="525">
        <v>1930</v>
      </c>
      <c r="B10229" s="86" t="s">
        <v>23</v>
      </c>
      <c r="C10229" s="85" t="s">
        <v>24</v>
      </c>
      <c r="D10229" s="85" t="s">
        <v>175</v>
      </c>
      <c r="E10229" s="85" t="s">
        <v>174</v>
      </c>
      <c r="F10229" s="526" t="s">
        <v>18</v>
      </c>
      <c r="G10229" s="526"/>
      <c r="H10229" s="527"/>
      <c r="I10229" s="527"/>
      <c r="J10229" s="527"/>
      <c r="K10229" s="527"/>
      <c r="L10229" s="527"/>
    </row>
    <row r="10230" spans="1:12" s="82" customFormat="1" ht="26.25" customHeight="1" x14ac:dyDescent="0.15">
      <c r="A10230" s="525"/>
      <c r="B10230" s="528" t="s">
        <v>691</v>
      </c>
      <c r="C10230" s="529" t="s">
        <v>690</v>
      </c>
      <c r="D10230" s="543">
        <v>43202</v>
      </c>
      <c r="E10230" s="528" t="s">
        <v>689</v>
      </c>
      <c r="F10230" s="528" t="s">
        <v>688</v>
      </c>
      <c r="G10230" s="528"/>
      <c r="H10230" s="539" t="s">
        <v>170</v>
      </c>
      <c r="I10230" s="539"/>
      <c r="J10230" s="83" t="s">
        <v>166</v>
      </c>
      <c r="K10230" s="83" t="s">
        <v>9</v>
      </c>
      <c r="L10230" s="87">
        <v>428</v>
      </c>
    </row>
    <row r="10231" spans="1:12" s="82" customFormat="1" ht="291.75" customHeight="1" x14ac:dyDescent="0.15">
      <c r="A10231" s="525"/>
      <c r="B10231" s="528"/>
      <c r="C10231" s="529"/>
      <c r="D10231" s="543"/>
      <c r="E10231" s="528"/>
      <c r="F10231" s="528"/>
      <c r="G10231" s="528"/>
      <c r="H10231" s="539" t="s">
        <v>56</v>
      </c>
      <c r="I10231" s="539"/>
      <c r="J10231" s="83" t="s">
        <v>166</v>
      </c>
      <c r="K10231" s="83" t="s">
        <v>9</v>
      </c>
      <c r="L10231" s="87">
        <v>443.62</v>
      </c>
    </row>
    <row r="10232" spans="1:12" s="82" customFormat="1" ht="24" customHeight="1" x14ac:dyDescent="0.15">
      <c r="A10232" s="525"/>
      <c r="B10232" s="86" t="s">
        <v>33</v>
      </c>
      <c r="C10232" s="85" t="s">
        <v>34</v>
      </c>
      <c r="D10232" s="85" t="s">
        <v>169</v>
      </c>
      <c r="E10232" s="85" t="s">
        <v>168</v>
      </c>
      <c r="F10232" s="527"/>
      <c r="G10232" s="527"/>
      <c r="H10232" s="539" t="s">
        <v>167</v>
      </c>
      <c r="I10232" s="539"/>
      <c r="J10232" s="528" t="s">
        <v>166</v>
      </c>
      <c r="K10232" s="528" t="s">
        <v>166</v>
      </c>
      <c r="L10232" s="540">
        <v>0</v>
      </c>
    </row>
    <row r="10233" spans="1:12" s="82" customFormat="1" ht="24" customHeight="1" x14ac:dyDescent="0.15">
      <c r="A10233" s="525"/>
      <c r="B10233" s="83" t="s">
        <v>221</v>
      </c>
      <c r="C10233" s="83" t="s">
        <v>688</v>
      </c>
      <c r="D10233" s="84">
        <v>43204</v>
      </c>
      <c r="E10233" s="83" t="s">
        <v>448</v>
      </c>
      <c r="F10233" s="527"/>
      <c r="G10233" s="527"/>
      <c r="H10233" s="539"/>
      <c r="I10233" s="539"/>
      <c r="J10233" s="528"/>
      <c r="K10233" s="528"/>
      <c r="L10233" s="540"/>
    </row>
    <row r="10234" spans="1:12" s="82" customFormat="1" ht="24" customHeight="1" x14ac:dyDescent="0.15">
      <c r="A10234" s="525">
        <v>1931</v>
      </c>
      <c r="B10234" s="86" t="s">
        <v>23</v>
      </c>
      <c r="C10234" s="85" t="s">
        <v>24</v>
      </c>
      <c r="D10234" s="85" t="s">
        <v>175</v>
      </c>
      <c r="E10234" s="85" t="s">
        <v>174</v>
      </c>
      <c r="F10234" s="526" t="s">
        <v>18</v>
      </c>
      <c r="G10234" s="526"/>
      <c r="H10234" s="527"/>
      <c r="I10234" s="527"/>
      <c r="J10234" s="527"/>
      <c r="K10234" s="527"/>
      <c r="L10234" s="527"/>
    </row>
    <row r="10235" spans="1:12" s="82" customFormat="1" ht="26.25" customHeight="1" x14ac:dyDescent="0.15">
      <c r="A10235" s="525"/>
      <c r="B10235" s="528" t="s">
        <v>676</v>
      </c>
      <c r="C10235" s="529" t="s">
        <v>687</v>
      </c>
      <c r="D10235" s="543">
        <v>43204</v>
      </c>
      <c r="E10235" s="528" t="s">
        <v>686</v>
      </c>
      <c r="F10235" s="528" t="s">
        <v>685</v>
      </c>
      <c r="G10235" s="528"/>
      <c r="H10235" s="539" t="s">
        <v>170</v>
      </c>
      <c r="I10235" s="539"/>
      <c r="J10235" s="83" t="s">
        <v>166</v>
      </c>
      <c r="K10235" s="83" t="s">
        <v>9</v>
      </c>
      <c r="L10235" s="87">
        <v>273</v>
      </c>
    </row>
    <row r="10236" spans="1:12" s="82" customFormat="1" ht="408.95" customHeight="1" x14ac:dyDescent="0.15">
      <c r="A10236" s="525"/>
      <c r="B10236" s="528"/>
      <c r="C10236" s="529"/>
      <c r="D10236" s="543"/>
      <c r="E10236" s="528"/>
      <c r="F10236" s="528"/>
      <c r="G10236" s="528"/>
      <c r="H10236" s="539" t="s">
        <v>56</v>
      </c>
      <c r="I10236" s="539"/>
      <c r="J10236" s="528" t="s">
        <v>166</v>
      </c>
      <c r="K10236" s="528" t="s">
        <v>9</v>
      </c>
      <c r="L10236" s="540">
        <v>2000</v>
      </c>
    </row>
    <row r="10237" spans="1:12" s="82" customFormat="1" ht="408.95" customHeight="1" x14ac:dyDescent="0.15">
      <c r="A10237" s="525"/>
      <c r="B10237" s="528"/>
      <c r="C10237" s="529"/>
      <c r="D10237" s="543"/>
      <c r="E10237" s="528"/>
      <c r="F10237" s="528"/>
      <c r="G10237" s="528"/>
      <c r="H10237" s="539"/>
      <c r="I10237" s="539"/>
      <c r="J10237" s="528"/>
      <c r="K10237" s="528"/>
      <c r="L10237" s="540"/>
    </row>
    <row r="10238" spans="1:12" s="82" customFormat="1" ht="156.19999999999999" customHeight="1" x14ac:dyDescent="0.15">
      <c r="A10238" s="525"/>
      <c r="B10238" s="528"/>
      <c r="C10238" s="529"/>
      <c r="D10238" s="543"/>
      <c r="E10238" s="528"/>
      <c r="F10238" s="528"/>
      <c r="G10238" s="528"/>
      <c r="H10238" s="539"/>
      <c r="I10238" s="539"/>
      <c r="J10238" s="528"/>
      <c r="K10238" s="528"/>
      <c r="L10238" s="540"/>
    </row>
    <row r="10239" spans="1:12" s="82" customFormat="1" ht="24" customHeight="1" x14ac:dyDescent="0.15">
      <c r="A10239" s="525"/>
      <c r="B10239" s="86" t="s">
        <v>33</v>
      </c>
      <c r="C10239" s="85" t="s">
        <v>34</v>
      </c>
      <c r="D10239" s="85" t="s">
        <v>169</v>
      </c>
      <c r="E10239" s="85" t="s">
        <v>168</v>
      </c>
      <c r="F10239" s="527"/>
      <c r="G10239" s="527"/>
      <c r="H10239" s="539" t="s">
        <v>167</v>
      </c>
      <c r="I10239" s="539"/>
      <c r="J10239" s="528" t="s">
        <v>166</v>
      </c>
      <c r="K10239" s="528" t="s">
        <v>166</v>
      </c>
      <c r="L10239" s="540">
        <v>0</v>
      </c>
    </row>
    <row r="10240" spans="1:12" s="82" customFormat="1" ht="24" customHeight="1" x14ac:dyDescent="0.15">
      <c r="A10240" s="525"/>
      <c r="B10240" s="83" t="s">
        <v>192</v>
      </c>
      <c r="C10240" s="83" t="s">
        <v>685</v>
      </c>
      <c r="D10240" s="84">
        <v>43215</v>
      </c>
      <c r="E10240" s="83" t="s">
        <v>684</v>
      </c>
      <c r="F10240" s="527"/>
      <c r="G10240" s="527"/>
      <c r="H10240" s="539"/>
      <c r="I10240" s="539"/>
      <c r="J10240" s="528"/>
      <c r="K10240" s="528"/>
      <c r="L10240" s="540"/>
    </row>
    <row r="10241" spans="1:12" s="82" customFormat="1" ht="24" customHeight="1" x14ac:dyDescent="0.15">
      <c r="A10241" s="525">
        <v>1932</v>
      </c>
      <c r="B10241" s="86" t="s">
        <v>23</v>
      </c>
      <c r="C10241" s="85" t="s">
        <v>24</v>
      </c>
      <c r="D10241" s="85" t="s">
        <v>175</v>
      </c>
      <c r="E10241" s="85" t="s">
        <v>174</v>
      </c>
      <c r="F10241" s="526" t="s">
        <v>18</v>
      </c>
      <c r="G10241" s="526"/>
      <c r="H10241" s="527"/>
      <c r="I10241" s="527"/>
      <c r="J10241" s="527"/>
      <c r="K10241" s="527"/>
      <c r="L10241" s="527"/>
    </row>
    <row r="10242" spans="1:12" s="82" customFormat="1" ht="26.25" customHeight="1" x14ac:dyDescent="0.15">
      <c r="A10242" s="525"/>
      <c r="B10242" s="528" t="s">
        <v>676</v>
      </c>
      <c r="C10242" s="529" t="s">
        <v>683</v>
      </c>
      <c r="D10242" s="543">
        <v>43220</v>
      </c>
      <c r="E10242" s="528" t="s">
        <v>682</v>
      </c>
      <c r="F10242" s="528" t="s">
        <v>681</v>
      </c>
      <c r="G10242" s="528"/>
      <c r="H10242" s="539" t="s">
        <v>170</v>
      </c>
      <c r="I10242" s="539"/>
      <c r="J10242" s="83" t="s">
        <v>166</v>
      </c>
      <c r="K10242" s="83" t="s">
        <v>9</v>
      </c>
      <c r="L10242" s="87">
        <v>800</v>
      </c>
    </row>
    <row r="10243" spans="1:12" s="82" customFormat="1" ht="375.75" customHeight="1" x14ac:dyDescent="0.15">
      <c r="A10243" s="525"/>
      <c r="B10243" s="528"/>
      <c r="C10243" s="529"/>
      <c r="D10243" s="543"/>
      <c r="E10243" s="528"/>
      <c r="F10243" s="528"/>
      <c r="G10243" s="528"/>
      <c r="H10243" s="539" t="s">
        <v>56</v>
      </c>
      <c r="I10243" s="539"/>
      <c r="J10243" s="83" t="s">
        <v>166</v>
      </c>
      <c r="K10243" s="83" t="s">
        <v>9</v>
      </c>
      <c r="L10243" s="87">
        <v>2000</v>
      </c>
    </row>
    <row r="10244" spans="1:12" s="82" customFormat="1" ht="24" customHeight="1" x14ac:dyDescent="0.15">
      <c r="A10244" s="525"/>
      <c r="B10244" s="86" t="s">
        <v>33</v>
      </c>
      <c r="C10244" s="85" t="s">
        <v>34</v>
      </c>
      <c r="D10244" s="85" t="s">
        <v>169</v>
      </c>
      <c r="E10244" s="85" t="s">
        <v>168</v>
      </c>
      <c r="F10244" s="527"/>
      <c r="G10244" s="527"/>
      <c r="H10244" s="539" t="s">
        <v>167</v>
      </c>
      <c r="I10244" s="539"/>
      <c r="J10244" s="528" t="s">
        <v>166</v>
      </c>
      <c r="K10244" s="528" t="s">
        <v>9</v>
      </c>
      <c r="L10244" s="540">
        <v>160</v>
      </c>
    </row>
    <row r="10245" spans="1:12" s="82" customFormat="1" ht="24" customHeight="1" x14ac:dyDescent="0.15">
      <c r="A10245" s="525"/>
      <c r="B10245" s="83" t="s">
        <v>192</v>
      </c>
      <c r="C10245" s="83" t="s">
        <v>681</v>
      </c>
      <c r="D10245" s="84">
        <v>43226</v>
      </c>
      <c r="E10245" s="83" t="s">
        <v>680</v>
      </c>
      <c r="F10245" s="527"/>
      <c r="G10245" s="527"/>
      <c r="H10245" s="539"/>
      <c r="I10245" s="539"/>
      <c r="J10245" s="528"/>
      <c r="K10245" s="528"/>
      <c r="L10245" s="540"/>
    </row>
    <row r="10246" spans="1:12" s="82" customFormat="1" ht="24" customHeight="1" x14ac:dyDescent="0.15">
      <c r="A10246" s="525">
        <v>1933</v>
      </c>
      <c r="B10246" s="86" t="s">
        <v>23</v>
      </c>
      <c r="C10246" s="85" t="s">
        <v>24</v>
      </c>
      <c r="D10246" s="85" t="s">
        <v>175</v>
      </c>
      <c r="E10246" s="85" t="s">
        <v>174</v>
      </c>
      <c r="F10246" s="526" t="s">
        <v>18</v>
      </c>
      <c r="G10246" s="526"/>
      <c r="H10246" s="527"/>
      <c r="I10246" s="527"/>
      <c r="J10246" s="527"/>
      <c r="K10246" s="527"/>
      <c r="L10246" s="527"/>
    </row>
    <row r="10247" spans="1:12" s="82" customFormat="1" ht="26.25" customHeight="1" x14ac:dyDescent="0.15">
      <c r="A10247" s="525"/>
      <c r="B10247" s="528" t="s">
        <v>676</v>
      </c>
      <c r="C10247" s="529" t="s">
        <v>679</v>
      </c>
      <c r="D10247" s="543">
        <v>43234</v>
      </c>
      <c r="E10247" s="528" t="s">
        <v>541</v>
      </c>
      <c r="F10247" s="528" t="s">
        <v>678</v>
      </c>
      <c r="G10247" s="528"/>
      <c r="H10247" s="539" t="s">
        <v>170</v>
      </c>
      <c r="I10247" s="539"/>
      <c r="J10247" s="83" t="s">
        <v>166</v>
      </c>
      <c r="K10247" s="83" t="s">
        <v>9</v>
      </c>
      <c r="L10247" s="87">
        <v>780</v>
      </c>
    </row>
    <row r="10248" spans="1:12" s="82" customFormat="1" ht="365.25" customHeight="1" x14ac:dyDescent="0.15">
      <c r="A10248" s="525"/>
      <c r="B10248" s="528"/>
      <c r="C10248" s="529"/>
      <c r="D10248" s="543"/>
      <c r="E10248" s="528"/>
      <c r="F10248" s="528"/>
      <c r="G10248" s="528"/>
      <c r="H10248" s="539" t="s">
        <v>56</v>
      </c>
      <c r="I10248" s="539"/>
      <c r="J10248" s="83" t="s">
        <v>166</v>
      </c>
      <c r="K10248" s="83" t="s">
        <v>9</v>
      </c>
      <c r="L10248" s="87">
        <v>2710.61</v>
      </c>
    </row>
    <row r="10249" spans="1:12" s="82" customFormat="1" ht="24" customHeight="1" x14ac:dyDescent="0.15">
      <c r="A10249" s="525"/>
      <c r="B10249" s="86" t="s">
        <v>33</v>
      </c>
      <c r="C10249" s="85" t="s">
        <v>34</v>
      </c>
      <c r="D10249" s="85" t="s">
        <v>169</v>
      </c>
      <c r="E10249" s="85" t="s">
        <v>168</v>
      </c>
      <c r="F10249" s="527"/>
      <c r="G10249" s="527"/>
      <c r="H10249" s="539" t="s">
        <v>167</v>
      </c>
      <c r="I10249" s="539"/>
      <c r="J10249" s="528" t="s">
        <v>166</v>
      </c>
      <c r="K10249" s="528" t="s">
        <v>9</v>
      </c>
      <c r="L10249" s="540">
        <v>100</v>
      </c>
    </row>
    <row r="10250" spans="1:12" s="82" customFormat="1" ht="24" customHeight="1" x14ac:dyDescent="0.15">
      <c r="A10250" s="525"/>
      <c r="B10250" s="83" t="s">
        <v>192</v>
      </c>
      <c r="C10250" s="83" t="s">
        <v>678</v>
      </c>
      <c r="D10250" s="84">
        <v>43238</v>
      </c>
      <c r="E10250" s="83" t="s">
        <v>677</v>
      </c>
      <c r="F10250" s="527"/>
      <c r="G10250" s="527"/>
      <c r="H10250" s="539"/>
      <c r="I10250" s="539"/>
      <c r="J10250" s="528"/>
      <c r="K10250" s="528"/>
      <c r="L10250" s="540"/>
    </row>
    <row r="10251" spans="1:12" s="82" customFormat="1" ht="24" customHeight="1" x14ac:dyDescent="0.15">
      <c r="A10251" s="525">
        <v>1934</v>
      </c>
      <c r="B10251" s="86" t="s">
        <v>23</v>
      </c>
      <c r="C10251" s="85" t="s">
        <v>24</v>
      </c>
      <c r="D10251" s="85" t="s">
        <v>175</v>
      </c>
      <c r="E10251" s="85" t="s">
        <v>174</v>
      </c>
      <c r="F10251" s="526" t="s">
        <v>18</v>
      </c>
      <c r="G10251" s="526"/>
      <c r="H10251" s="527"/>
      <c r="I10251" s="527"/>
      <c r="J10251" s="527"/>
      <c r="K10251" s="527"/>
      <c r="L10251" s="527"/>
    </row>
    <row r="10252" spans="1:12" s="82" customFormat="1" ht="26.25" customHeight="1" x14ac:dyDescent="0.15">
      <c r="A10252" s="525"/>
      <c r="B10252" s="528" t="s">
        <v>676</v>
      </c>
      <c r="C10252" s="529" t="s">
        <v>675</v>
      </c>
      <c r="D10252" s="543">
        <v>43259</v>
      </c>
      <c r="E10252" s="528" t="s">
        <v>455</v>
      </c>
      <c r="F10252" s="528" t="s">
        <v>674</v>
      </c>
      <c r="G10252" s="528"/>
      <c r="H10252" s="539" t="s">
        <v>170</v>
      </c>
      <c r="I10252" s="539"/>
      <c r="J10252" s="83" t="s">
        <v>166</v>
      </c>
      <c r="K10252" s="83" t="s">
        <v>9</v>
      </c>
      <c r="L10252" s="87">
        <v>430</v>
      </c>
    </row>
    <row r="10253" spans="1:12" s="82" customFormat="1" ht="375.75" customHeight="1" x14ac:dyDescent="0.15">
      <c r="A10253" s="525"/>
      <c r="B10253" s="528"/>
      <c r="C10253" s="529"/>
      <c r="D10253" s="543"/>
      <c r="E10253" s="528"/>
      <c r="F10253" s="528"/>
      <c r="G10253" s="528"/>
      <c r="H10253" s="539" t="s">
        <v>56</v>
      </c>
      <c r="I10253" s="539"/>
      <c r="J10253" s="83" t="s">
        <v>166</v>
      </c>
      <c r="K10253" s="83" t="s">
        <v>166</v>
      </c>
      <c r="L10253" s="87">
        <v>0</v>
      </c>
    </row>
    <row r="10254" spans="1:12" s="82" customFormat="1" ht="24" customHeight="1" x14ac:dyDescent="0.15">
      <c r="A10254" s="525"/>
      <c r="B10254" s="86" t="s">
        <v>33</v>
      </c>
      <c r="C10254" s="85" t="s">
        <v>34</v>
      </c>
      <c r="D10254" s="85" t="s">
        <v>169</v>
      </c>
      <c r="E10254" s="85" t="s">
        <v>168</v>
      </c>
      <c r="F10254" s="527"/>
      <c r="G10254" s="527"/>
      <c r="H10254" s="539" t="s">
        <v>167</v>
      </c>
      <c r="I10254" s="539"/>
      <c r="J10254" s="528" t="s">
        <v>166</v>
      </c>
      <c r="K10254" s="528" t="s">
        <v>9</v>
      </c>
      <c r="L10254" s="540">
        <v>970</v>
      </c>
    </row>
    <row r="10255" spans="1:12" s="82" customFormat="1" ht="24" customHeight="1" x14ac:dyDescent="0.15">
      <c r="A10255" s="525"/>
      <c r="B10255" s="83" t="s">
        <v>192</v>
      </c>
      <c r="C10255" s="83" t="s">
        <v>674</v>
      </c>
      <c r="D10255" s="84">
        <v>43261</v>
      </c>
      <c r="E10255" s="83" t="s">
        <v>673</v>
      </c>
      <c r="F10255" s="527"/>
      <c r="G10255" s="527"/>
      <c r="H10255" s="539"/>
      <c r="I10255" s="539"/>
      <c r="J10255" s="528"/>
      <c r="K10255" s="528"/>
      <c r="L10255" s="540"/>
    </row>
    <row r="10256" spans="1:12" s="82" customFormat="1" ht="24" customHeight="1" x14ac:dyDescent="0.15">
      <c r="A10256" s="525">
        <v>1935</v>
      </c>
      <c r="B10256" s="86" t="s">
        <v>23</v>
      </c>
      <c r="C10256" s="85" t="s">
        <v>24</v>
      </c>
      <c r="D10256" s="85" t="s">
        <v>175</v>
      </c>
      <c r="E10256" s="85" t="s">
        <v>174</v>
      </c>
      <c r="F10256" s="526" t="s">
        <v>18</v>
      </c>
      <c r="G10256" s="526"/>
      <c r="H10256" s="527"/>
      <c r="I10256" s="527"/>
      <c r="J10256" s="527"/>
      <c r="K10256" s="527"/>
      <c r="L10256" s="527"/>
    </row>
    <row r="10257" spans="1:12" s="82" customFormat="1" ht="26.25" customHeight="1" x14ac:dyDescent="0.15">
      <c r="A10257" s="525"/>
      <c r="B10257" s="528" t="s">
        <v>672</v>
      </c>
      <c r="C10257" s="529" t="s">
        <v>671</v>
      </c>
      <c r="D10257" s="543">
        <v>43361</v>
      </c>
      <c r="E10257" s="528" t="s">
        <v>455</v>
      </c>
      <c r="F10257" s="528" t="s">
        <v>669</v>
      </c>
      <c r="G10257" s="528"/>
      <c r="H10257" s="539" t="s">
        <v>170</v>
      </c>
      <c r="I10257" s="539"/>
      <c r="J10257" s="83" t="s">
        <v>166</v>
      </c>
      <c r="K10257" s="83" t="s">
        <v>9</v>
      </c>
      <c r="L10257" s="87">
        <v>215.13</v>
      </c>
    </row>
    <row r="10258" spans="1:12" s="82" customFormat="1" ht="123.75" customHeight="1" x14ac:dyDescent="0.15">
      <c r="A10258" s="525"/>
      <c r="B10258" s="528"/>
      <c r="C10258" s="529"/>
      <c r="D10258" s="543"/>
      <c r="E10258" s="528"/>
      <c r="F10258" s="528"/>
      <c r="G10258" s="528"/>
      <c r="H10258" s="539" t="s">
        <v>56</v>
      </c>
      <c r="I10258" s="539"/>
      <c r="J10258" s="83" t="s">
        <v>166</v>
      </c>
      <c r="K10258" s="83" t="s">
        <v>9</v>
      </c>
      <c r="L10258" s="87">
        <v>408.4</v>
      </c>
    </row>
    <row r="10259" spans="1:12" s="82" customFormat="1" ht="24" customHeight="1" x14ac:dyDescent="0.15">
      <c r="A10259" s="525"/>
      <c r="B10259" s="86" t="s">
        <v>33</v>
      </c>
      <c r="C10259" s="85" t="s">
        <v>34</v>
      </c>
      <c r="D10259" s="85" t="s">
        <v>169</v>
      </c>
      <c r="E10259" s="85" t="s">
        <v>168</v>
      </c>
      <c r="F10259" s="527"/>
      <c r="G10259" s="527"/>
      <c r="H10259" s="539" t="s">
        <v>167</v>
      </c>
      <c r="I10259" s="539"/>
      <c r="J10259" s="528" t="s">
        <v>166</v>
      </c>
      <c r="K10259" s="528" t="s">
        <v>9</v>
      </c>
      <c r="L10259" s="540">
        <v>105.35</v>
      </c>
    </row>
    <row r="10260" spans="1:12" s="82" customFormat="1" ht="34.5" customHeight="1" x14ac:dyDescent="0.15">
      <c r="A10260" s="525"/>
      <c r="B10260" s="83" t="s">
        <v>670</v>
      </c>
      <c r="C10260" s="83" t="s">
        <v>669</v>
      </c>
      <c r="D10260" s="84">
        <v>43362</v>
      </c>
      <c r="E10260" s="83" t="s">
        <v>668</v>
      </c>
      <c r="F10260" s="527"/>
      <c r="G10260" s="527"/>
      <c r="H10260" s="539"/>
      <c r="I10260" s="539"/>
      <c r="J10260" s="528"/>
      <c r="K10260" s="528"/>
      <c r="L10260" s="540"/>
    </row>
    <row r="10261" spans="1:12" s="82" customFormat="1" ht="24" customHeight="1" x14ac:dyDescent="0.15">
      <c r="A10261" s="525">
        <v>1936</v>
      </c>
      <c r="B10261" s="86" t="s">
        <v>23</v>
      </c>
      <c r="C10261" s="85" t="s">
        <v>24</v>
      </c>
      <c r="D10261" s="85" t="s">
        <v>175</v>
      </c>
      <c r="E10261" s="85" t="s">
        <v>174</v>
      </c>
      <c r="F10261" s="526" t="s">
        <v>18</v>
      </c>
      <c r="G10261" s="526"/>
      <c r="H10261" s="527"/>
      <c r="I10261" s="527"/>
      <c r="J10261" s="527"/>
      <c r="K10261" s="527"/>
      <c r="L10261" s="527"/>
    </row>
    <row r="10262" spans="1:12" s="82" customFormat="1" ht="26.25" customHeight="1" x14ac:dyDescent="0.15">
      <c r="A10262" s="525"/>
      <c r="B10262" s="528" t="s">
        <v>667</v>
      </c>
      <c r="C10262" s="528" t="s">
        <v>666</v>
      </c>
      <c r="D10262" s="543">
        <v>43324</v>
      </c>
      <c r="E10262" s="528" t="s">
        <v>461</v>
      </c>
      <c r="F10262" s="528" t="s">
        <v>459</v>
      </c>
      <c r="G10262" s="528"/>
      <c r="H10262" s="539" t="s">
        <v>170</v>
      </c>
      <c r="I10262" s="539"/>
      <c r="J10262" s="83" t="s">
        <v>166</v>
      </c>
      <c r="K10262" s="83" t="s">
        <v>9</v>
      </c>
      <c r="L10262" s="87">
        <v>889.5</v>
      </c>
    </row>
    <row r="10263" spans="1:12" s="82" customFormat="1" ht="39.75" customHeight="1" x14ac:dyDescent="0.15">
      <c r="A10263" s="525"/>
      <c r="B10263" s="528"/>
      <c r="C10263" s="528"/>
      <c r="D10263" s="543"/>
      <c r="E10263" s="528"/>
      <c r="F10263" s="528"/>
      <c r="G10263" s="528"/>
      <c r="H10263" s="539" t="s">
        <v>56</v>
      </c>
      <c r="I10263" s="539"/>
      <c r="J10263" s="83" t="s">
        <v>166</v>
      </c>
      <c r="K10263" s="83" t="s">
        <v>166</v>
      </c>
      <c r="L10263" s="87">
        <v>0</v>
      </c>
    </row>
    <row r="10264" spans="1:12" s="82" customFormat="1" ht="24" customHeight="1" x14ac:dyDescent="0.15">
      <c r="A10264" s="525"/>
      <c r="B10264" s="86" t="s">
        <v>33</v>
      </c>
      <c r="C10264" s="85" t="s">
        <v>34</v>
      </c>
      <c r="D10264" s="85" t="s">
        <v>169</v>
      </c>
      <c r="E10264" s="85" t="s">
        <v>168</v>
      </c>
      <c r="F10264" s="527"/>
      <c r="G10264" s="527"/>
      <c r="H10264" s="539" t="s">
        <v>167</v>
      </c>
      <c r="I10264" s="539"/>
      <c r="J10264" s="528" t="s">
        <v>166</v>
      </c>
      <c r="K10264" s="528" t="s">
        <v>166</v>
      </c>
      <c r="L10264" s="540">
        <v>0</v>
      </c>
    </row>
    <row r="10265" spans="1:12" s="82" customFormat="1" ht="24" customHeight="1" x14ac:dyDescent="0.15">
      <c r="A10265" s="525"/>
      <c r="B10265" s="83" t="s">
        <v>211</v>
      </c>
      <c r="C10265" s="83" t="s">
        <v>459</v>
      </c>
      <c r="D10265" s="84">
        <v>43330</v>
      </c>
      <c r="E10265" s="83" t="s">
        <v>665</v>
      </c>
      <c r="F10265" s="527"/>
      <c r="G10265" s="527"/>
      <c r="H10265" s="539"/>
      <c r="I10265" s="539"/>
      <c r="J10265" s="528"/>
      <c r="K10265" s="528"/>
      <c r="L10265" s="540"/>
    </row>
    <row r="10266" spans="1:12" s="82" customFormat="1" ht="24" customHeight="1" x14ac:dyDescent="0.15">
      <c r="A10266" s="525">
        <v>1937</v>
      </c>
      <c r="B10266" s="86" t="s">
        <v>23</v>
      </c>
      <c r="C10266" s="85" t="s">
        <v>24</v>
      </c>
      <c r="D10266" s="85" t="s">
        <v>175</v>
      </c>
      <c r="E10266" s="85" t="s">
        <v>174</v>
      </c>
      <c r="F10266" s="526" t="s">
        <v>18</v>
      </c>
      <c r="G10266" s="526"/>
      <c r="H10266" s="527"/>
      <c r="I10266" s="527"/>
      <c r="J10266" s="527"/>
      <c r="K10266" s="527"/>
      <c r="L10266" s="527"/>
    </row>
    <row r="10267" spans="1:12" s="82" customFormat="1" ht="26.25" customHeight="1" x14ac:dyDescent="0.15">
      <c r="A10267" s="525"/>
      <c r="B10267" s="528" t="s">
        <v>655</v>
      </c>
      <c r="C10267" s="529" t="s">
        <v>664</v>
      </c>
      <c r="D10267" s="543">
        <v>43200</v>
      </c>
      <c r="E10267" s="528" t="s">
        <v>663</v>
      </c>
      <c r="F10267" s="528" t="s">
        <v>662</v>
      </c>
      <c r="G10267" s="528"/>
      <c r="H10267" s="539" t="s">
        <v>170</v>
      </c>
      <c r="I10267" s="539"/>
      <c r="J10267" s="83" t="s">
        <v>166</v>
      </c>
      <c r="K10267" s="83" t="s">
        <v>9</v>
      </c>
      <c r="L10267" s="87">
        <v>146.37</v>
      </c>
    </row>
    <row r="10268" spans="1:12" s="82" customFormat="1" ht="176.25" customHeight="1" x14ac:dyDescent="0.15">
      <c r="A10268" s="525"/>
      <c r="B10268" s="528"/>
      <c r="C10268" s="529"/>
      <c r="D10268" s="543"/>
      <c r="E10268" s="528"/>
      <c r="F10268" s="528"/>
      <c r="G10268" s="528"/>
      <c r="H10268" s="539" t="s">
        <v>56</v>
      </c>
      <c r="I10268" s="539"/>
      <c r="J10268" s="83" t="s">
        <v>166</v>
      </c>
      <c r="K10268" s="83" t="s">
        <v>9</v>
      </c>
      <c r="L10268" s="87">
        <v>281.10000000000002</v>
      </c>
    </row>
    <row r="10269" spans="1:12" s="82" customFormat="1" ht="24" customHeight="1" x14ac:dyDescent="0.15">
      <c r="A10269" s="525"/>
      <c r="B10269" s="86" t="s">
        <v>33</v>
      </c>
      <c r="C10269" s="85" t="s">
        <v>34</v>
      </c>
      <c r="D10269" s="85" t="s">
        <v>169</v>
      </c>
      <c r="E10269" s="85" t="s">
        <v>168</v>
      </c>
      <c r="F10269" s="527"/>
      <c r="G10269" s="527"/>
      <c r="H10269" s="539" t="s">
        <v>167</v>
      </c>
      <c r="I10269" s="539"/>
      <c r="J10269" s="528" t="s">
        <v>166</v>
      </c>
      <c r="K10269" s="528" t="s">
        <v>9</v>
      </c>
      <c r="L10269" s="540">
        <v>465</v>
      </c>
    </row>
    <row r="10270" spans="1:12" s="82" customFormat="1" ht="24" customHeight="1" x14ac:dyDescent="0.15">
      <c r="A10270" s="525"/>
      <c r="B10270" s="83" t="s">
        <v>221</v>
      </c>
      <c r="C10270" s="83" t="s">
        <v>662</v>
      </c>
      <c r="D10270" s="84">
        <v>43201</v>
      </c>
      <c r="E10270" s="83" t="s">
        <v>661</v>
      </c>
      <c r="F10270" s="527"/>
      <c r="G10270" s="527"/>
      <c r="H10270" s="539"/>
      <c r="I10270" s="539"/>
      <c r="J10270" s="528"/>
      <c r="K10270" s="528"/>
      <c r="L10270" s="540"/>
    </row>
    <row r="10271" spans="1:12" s="82" customFormat="1" ht="24" customHeight="1" x14ac:dyDescent="0.15">
      <c r="A10271" s="525">
        <v>1938</v>
      </c>
      <c r="B10271" s="86" t="s">
        <v>23</v>
      </c>
      <c r="C10271" s="85" t="s">
        <v>24</v>
      </c>
      <c r="D10271" s="85" t="s">
        <v>175</v>
      </c>
      <c r="E10271" s="85" t="s">
        <v>174</v>
      </c>
      <c r="F10271" s="526" t="s">
        <v>18</v>
      </c>
      <c r="G10271" s="526"/>
      <c r="H10271" s="527"/>
      <c r="I10271" s="527"/>
      <c r="J10271" s="527"/>
      <c r="K10271" s="527"/>
      <c r="L10271" s="527"/>
    </row>
    <row r="10272" spans="1:12" s="82" customFormat="1" ht="26.25" customHeight="1" x14ac:dyDescent="0.15">
      <c r="A10272" s="525"/>
      <c r="B10272" s="528" t="s">
        <v>655</v>
      </c>
      <c r="C10272" s="528" t="s">
        <v>660</v>
      </c>
      <c r="D10272" s="543">
        <v>43224</v>
      </c>
      <c r="E10272" s="528" t="s">
        <v>455</v>
      </c>
      <c r="F10272" s="528" t="s">
        <v>508</v>
      </c>
      <c r="G10272" s="528"/>
      <c r="H10272" s="539" t="s">
        <v>170</v>
      </c>
      <c r="I10272" s="539"/>
      <c r="J10272" s="83" t="s">
        <v>166</v>
      </c>
      <c r="K10272" s="83" t="s">
        <v>9</v>
      </c>
      <c r="L10272" s="87">
        <v>161</v>
      </c>
    </row>
    <row r="10273" spans="1:12" s="82" customFormat="1" ht="81.75" customHeight="1" x14ac:dyDescent="0.15">
      <c r="A10273" s="525"/>
      <c r="B10273" s="528"/>
      <c r="C10273" s="528"/>
      <c r="D10273" s="543"/>
      <c r="E10273" s="528"/>
      <c r="F10273" s="528"/>
      <c r="G10273" s="528"/>
      <c r="H10273" s="539" t="s">
        <v>56</v>
      </c>
      <c r="I10273" s="539"/>
      <c r="J10273" s="83" t="s">
        <v>166</v>
      </c>
      <c r="K10273" s="83" t="s">
        <v>9</v>
      </c>
      <c r="L10273" s="87">
        <v>433.4</v>
      </c>
    </row>
    <row r="10274" spans="1:12" s="82" customFormat="1" ht="24" customHeight="1" x14ac:dyDescent="0.15">
      <c r="A10274" s="525"/>
      <c r="B10274" s="86" t="s">
        <v>33</v>
      </c>
      <c r="C10274" s="85" t="s">
        <v>34</v>
      </c>
      <c r="D10274" s="85" t="s">
        <v>169</v>
      </c>
      <c r="E10274" s="85" t="s">
        <v>168</v>
      </c>
      <c r="F10274" s="527"/>
      <c r="G10274" s="527"/>
      <c r="H10274" s="539" t="s">
        <v>167</v>
      </c>
      <c r="I10274" s="539"/>
      <c r="J10274" s="528" t="s">
        <v>166</v>
      </c>
      <c r="K10274" s="528" t="s">
        <v>9</v>
      </c>
      <c r="L10274" s="540">
        <v>75</v>
      </c>
    </row>
    <row r="10275" spans="1:12" s="82" customFormat="1" ht="24" customHeight="1" x14ac:dyDescent="0.15">
      <c r="A10275" s="525"/>
      <c r="B10275" s="83" t="s">
        <v>221</v>
      </c>
      <c r="C10275" s="83" t="s">
        <v>508</v>
      </c>
      <c r="D10275" s="84">
        <v>43225</v>
      </c>
      <c r="E10275" s="83" t="s">
        <v>659</v>
      </c>
      <c r="F10275" s="527"/>
      <c r="G10275" s="527"/>
      <c r="H10275" s="539"/>
      <c r="I10275" s="539"/>
      <c r="J10275" s="528"/>
      <c r="K10275" s="528"/>
      <c r="L10275" s="540"/>
    </row>
    <row r="10276" spans="1:12" s="82" customFormat="1" ht="24" customHeight="1" x14ac:dyDescent="0.15">
      <c r="A10276" s="525">
        <v>1939</v>
      </c>
      <c r="B10276" s="86" t="s">
        <v>23</v>
      </c>
      <c r="C10276" s="85" t="s">
        <v>24</v>
      </c>
      <c r="D10276" s="85" t="s">
        <v>175</v>
      </c>
      <c r="E10276" s="85" t="s">
        <v>174</v>
      </c>
      <c r="F10276" s="526" t="s">
        <v>18</v>
      </c>
      <c r="G10276" s="526"/>
      <c r="H10276" s="527"/>
      <c r="I10276" s="527"/>
      <c r="J10276" s="527"/>
      <c r="K10276" s="527"/>
      <c r="L10276" s="527"/>
    </row>
    <row r="10277" spans="1:12" s="82" customFormat="1" ht="26.25" customHeight="1" x14ac:dyDescent="0.15">
      <c r="A10277" s="525"/>
      <c r="B10277" s="528" t="s">
        <v>655</v>
      </c>
      <c r="C10277" s="528" t="s">
        <v>658</v>
      </c>
      <c r="D10277" s="543">
        <v>43283</v>
      </c>
      <c r="E10277" s="528" t="s">
        <v>360</v>
      </c>
      <c r="F10277" s="528" t="s">
        <v>657</v>
      </c>
      <c r="G10277" s="528"/>
      <c r="H10277" s="539" t="s">
        <v>170</v>
      </c>
      <c r="I10277" s="539"/>
      <c r="J10277" s="83" t="s">
        <v>166</v>
      </c>
      <c r="K10277" s="83" t="s">
        <v>9</v>
      </c>
      <c r="L10277" s="87">
        <v>179</v>
      </c>
    </row>
    <row r="10278" spans="1:12" s="82" customFormat="1" ht="92.25" customHeight="1" x14ac:dyDescent="0.15">
      <c r="A10278" s="525"/>
      <c r="B10278" s="528"/>
      <c r="C10278" s="528"/>
      <c r="D10278" s="543"/>
      <c r="E10278" s="528"/>
      <c r="F10278" s="528"/>
      <c r="G10278" s="528"/>
      <c r="H10278" s="539" t="s">
        <v>56</v>
      </c>
      <c r="I10278" s="539"/>
      <c r="J10278" s="83" t="s">
        <v>166</v>
      </c>
      <c r="K10278" s="83" t="s">
        <v>166</v>
      </c>
      <c r="L10278" s="87">
        <v>0</v>
      </c>
    </row>
    <row r="10279" spans="1:12" s="82" customFormat="1" ht="24" customHeight="1" x14ac:dyDescent="0.15">
      <c r="A10279" s="525"/>
      <c r="B10279" s="86" t="s">
        <v>33</v>
      </c>
      <c r="C10279" s="85" t="s">
        <v>34</v>
      </c>
      <c r="D10279" s="85" t="s">
        <v>169</v>
      </c>
      <c r="E10279" s="85" t="s">
        <v>168</v>
      </c>
      <c r="F10279" s="527"/>
      <c r="G10279" s="527"/>
      <c r="H10279" s="539" t="s">
        <v>167</v>
      </c>
      <c r="I10279" s="539"/>
      <c r="J10279" s="528" t="s">
        <v>166</v>
      </c>
      <c r="K10279" s="528" t="s">
        <v>9</v>
      </c>
      <c r="L10279" s="540">
        <v>700</v>
      </c>
    </row>
    <row r="10280" spans="1:12" s="82" customFormat="1" ht="24" customHeight="1" x14ac:dyDescent="0.15">
      <c r="A10280" s="525"/>
      <c r="B10280" s="83" t="s">
        <v>221</v>
      </c>
      <c r="C10280" s="83" t="s">
        <v>657</v>
      </c>
      <c r="D10280" s="84">
        <v>43284</v>
      </c>
      <c r="E10280" s="83" t="s">
        <v>656</v>
      </c>
      <c r="F10280" s="527"/>
      <c r="G10280" s="527"/>
      <c r="H10280" s="539"/>
      <c r="I10280" s="539"/>
      <c r="J10280" s="528"/>
      <c r="K10280" s="528"/>
      <c r="L10280" s="540"/>
    </row>
    <row r="10281" spans="1:12" s="82" customFormat="1" ht="24" customHeight="1" x14ac:dyDescent="0.15">
      <c r="A10281" s="525">
        <v>1940</v>
      </c>
      <c r="B10281" s="86" t="s">
        <v>23</v>
      </c>
      <c r="C10281" s="85" t="s">
        <v>24</v>
      </c>
      <c r="D10281" s="85" t="s">
        <v>175</v>
      </c>
      <c r="E10281" s="85" t="s">
        <v>174</v>
      </c>
      <c r="F10281" s="526" t="s">
        <v>18</v>
      </c>
      <c r="G10281" s="526"/>
      <c r="H10281" s="527"/>
      <c r="I10281" s="527"/>
      <c r="J10281" s="527"/>
      <c r="K10281" s="527"/>
      <c r="L10281" s="527"/>
    </row>
    <row r="10282" spans="1:12" s="82" customFormat="1" ht="26.25" customHeight="1" x14ac:dyDescent="0.15">
      <c r="A10282" s="525"/>
      <c r="B10282" s="528" t="s">
        <v>655</v>
      </c>
      <c r="C10282" s="528" t="s">
        <v>654</v>
      </c>
      <c r="D10282" s="543">
        <v>43324</v>
      </c>
      <c r="E10282" s="528" t="s">
        <v>461</v>
      </c>
      <c r="F10282" s="528" t="s">
        <v>459</v>
      </c>
      <c r="G10282" s="528"/>
      <c r="H10282" s="539" t="s">
        <v>170</v>
      </c>
      <c r="I10282" s="539"/>
      <c r="J10282" s="83" t="s">
        <v>166</v>
      </c>
      <c r="K10282" s="83" t="s">
        <v>9</v>
      </c>
      <c r="L10282" s="87">
        <v>457.5</v>
      </c>
    </row>
    <row r="10283" spans="1:12" s="82" customFormat="1" ht="60.75" customHeight="1" x14ac:dyDescent="0.15">
      <c r="A10283" s="525"/>
      <c r="B10283" s="528"/>
      <c r="C10283" s="528"/>
      <c r="D10283" s="543"/>
      <c r="E10283" s="528"/>
      <c r="F10283" s="528"/>
      <c r="G10283" s="528"/>
      <c r="H10283" s="539" t="s">
        <v>56</v>
      </c>
      <c r="I10283" s="539"/>
      <c r="J10283" s="83" t="s">
        <v>166</v>
      </c>
      <c r="K10283" s="83" t="s">
        <v>166</v>
      </c>
      <c r="L10283" s="87">
        <v>0</v>
      </c>
    </row>
    <row r="10284" spans="1:12" s="82" customFormat="1" ht="24" customHeight="1" x14ac:dyDescent="0.15">
      <c r="A10284" s="525"/>
      <c r="B10284" s="86" t="s">
        <v>33</v>
      </c>
      <c r="C10284" s="85" t="s">
        <v>34</v>
      </c>
      <c r="D10284" s="85" t="s">
        <v>169</v>
      </c>
      <c r="E10284" s="85" t="s">
        <v>168</v>
      </c>
      <c r="F10284" s="527"/>
      <c r="G10284" s="527"/>
      <c r="H10284" s="539" t="s">
        <v>167</v>
      </c>
      <c r="I10284" s="539"/>
      <c r="J10284" s="528" t="s">
        <v>166</v>
      </c>
      <c r="K10284" s="528" t="s">
        <v>166</v>
      </c>
      <c r="L10284" s="540">
        <v>0</v>
      </c>
    </row>
    <row r="10285" spans="1:12" s="82" customFormat="1" ht="24" customHeight="1" x14ac:dyDescent="0.15">
      <c r="A10285" s="525"/>
      <c r="B10285" s="83" t="s">
        <v>221</v>
      </c>
      <c r="C10285" s="83" t="s">
        <v>459</v>
      </c>
      <c r="D10285" s="84">
        <v>43327</v>
      </c>
      <c r="E10285" s="83" t="s">
        <v>653</v>
      </c>
      <c r="F10285" s="527"/>
      <c r="G10285" s="527"/>
      <c r="H10285" s="539"/>
      <c r="I10285" s="539"/>
      <c r="J10285" s="528"/>
      <c r="K10285" s="528"/>
      <c r="L10285" s="540"/>
    </row>
    <row r="10286" spans="1:12" s="82" customFormat="1" ht="24" customHeight="1" x14ac:dyDescent="0.15">
      <c r="A10286" s="525">
        <v>1941</v>
      </c>
      <c r="B10286" s="86" t="s">
        <v>23</v>
      </c>
      <c r="C10286" s="85" t="s">
        <v>24</v>
      </c>
      <c r="D10286" s="85" t="s">
        <v>175</v>
      </c>
      <c r="E10286" s="85" t="s">
        <v>174</v>
      </c>
      <c r="F10286" s="526" t="s">
        <v>18</v>
      </c>
      <c r="G10286" s="526"/>
      <c r="H10286" s="527"/>
      <c r="I10286" s="527"/>
      <c r="J10286" s="527"/>
      <c r="K10286" s="527"/>
      <c r="L10286" s="527"/>
    </row>
    <row r="10287" spans="1:12" s="82" customFormat="1" ht="26.25" customHeight="1" x14ac:dyDescent="0.15">
      <c r="A10287" s="525"/>
      <c r="B10287" s="528" t="s">
        <v>652</v>
      </c>
      <c r="C10287" s="529" t="s">
        <v>651</v>
      </c>
      <c r="D10287" s="543">
        <v>43368</v>
      </c>
      <c r="E10287" s="528" t="s">
        <v>650</v>
      </c>
      <c r="F10287" s="528" t="s">
        <v>648</v>
      </c>
      <c r="G10287" s="528"/>
      <c r="H10287" s="539" t="s">
        <v>170</v>
      </c>
      <c r="I10287" s="539"/>
      <c r="J10287" s="83" t="s">
        <v>166</v>
      </c>
      <c r="K10287" s="83" t="s">
        <v>9</v>
      </c>
      <c r="L10287" s="87">
        <v>874.47</v>
      </c>
    </row>
    <row r="10288" spans="1:12" s="82" customFormat="1" ht="281.25" customHeight="1" x14ac:dyDescent="0.15">
      <c r="A10288" s="525"/>
      <c r="B10288" s="528"/>
      <c r="C10288" s="529"/>
      <c r="D10288" s="543"/>
      <c r="E10288" s="528"/>
      <c r="F10288" s="528"/>
      <c r="G10288" s="528"/>
      <c r="H10288" s="539" t="s">
        <v>56</v>
      </c>
      <c r="I10288" s="539"/>
      <c r="J10288" s="83" t="s">
        <v>166</v>
      </c>
      <c r="K10288" s="83" t="s">
        <v>9</v>
      </c>
      <c r="L10288" s="87">
        <v>260.45999999999998</v>
      </c>
    </row>
    <row r="10289" spans="1:12" s="82" customFormat="1" ht="24" customHeight="1" x14ac:dyDescent="0.15">
      <c r="A10289" s="525"/>
      <c r="B10289" s="86" t="s">
        <v>33</v>
      </c>
      <c r="C10289" s="85" t="s">
        <v>34</v>
      </c>
      <c r="D10289" s="85" t="s">
        <v>169</v>
      </c>
      <c r="E10289" s="85" t="s">
        <v>168</v>
      </c>
      <c r="F10289" s="527"/>
      <c r="G10289" s="527"/>
      <c r="H10289" s="539" t="s">
        <v>167</v>
      </c>
      <c r="I10289" s="539"/>
      <c r="J10289" s="528" t="s">
        <v>166</v>
      </c>
      <c r="K10289" s="528" t="s">
        <v>166</v>
      </c>
      <c r="L10289" s="540">
        <v>0</v>
      </c>
    </row>
    <row r="10290" spans="1:12" s="82" customFormat="1" ht="34.5" customHeight="1" x14ac:dyDescent="0.15">
      <c r="A10290" s="525"/>
      <c r="B10290" s="83" t="s">
        <v>649</v>
      </c>
      <c r="C10290" s="83" t="s">
        <v>648</v>
      </c>
      <c r="D10290" s="84">
        <v>43371</v>
      </c>
      <c r="E10290" s="83" t="s">
        <v>647</v>
      </c>
      <c r="F10290" s="527"/>
      <c r="G10290" s="527"/>
      <c r="H10290" s="539"/>
      <c r="I10290" s="539"/>
      <c r="J10290" s="528"/>
      <c r="K10290" s="528"/>
      <c r="L10290" s="540"/>
    </row>
    <row r="10291" spans="1:12" s="82" customFormat="1" ht="24" customHeight="1" x14ac:dyDescent="0.15">
      <c r="A10291" s="525">
        <v>1942</v>
      </c>
      <c r="B10291" s="86" t="s">
        <v>23</v>
      </c>
      <c r="C10291" s="85" t="s">
        <v>24</v>
      </c>
      <c r="D10291" s="85" t="s">
        <v>175</v>
      </c>
      <c r="E10291" s="85" t="s">
        <v>174</v>
      </c>
      <c r="F10291" s="526" t="s">
        <v>18</v>
      </c>
      <c r="G10291" s="526"/>
      <c r="H10291" s="527"/>
      <c r="I10291" s="527"/>
      <c r="J10291" s="527"/>
      <c r="K10291" s="527"/>
      <c r="L10291" s="527"/>
    </row>
    <row r="10292" spans="1:12" s="82" customFormat="1" ht="26.25" customHeight="1" x14ac:dyDescent="0.15">
      <c r="A10292" s="525"/>
      <c r="B10292" s="528" t="s">
        <v>643</v>
      </c>
      <c r="C10292" s="529" t="s">
        <v>646</v>
      </c>
      <c r="D10292" s="543">
        <v>43229</v>
      </c>
      <c r="E10292" s="528" t="s">
        <v>325</v>
      </c>
      <c r="F10292" s="528" t="s">
        <v>645</v>
      </c>
      <c r="G10292" s="528"/>
      <c r="H10292" s="539" t="s">
        <v>170</v>
      </c>
      <c r="I10292" s="539"/>
      <c r="J10292" s="83" t="s">
        <v>166</v>
      </c>
      <c r="K10292" s="83" t="s">
        <v>9</v>
      </c>
      <c r="L10292" s="87">
        <v>1178.8800000000001</v>
      </c>
    </row>
    <row r="10293" spans="1:12" s="82" customFormat="1" ht="113.25" customHeight="1" x14ac:dyDescent="0.15">
      <c r="A10293" s="525"/>
      <c r="B10293" s="528"/>
      <c r="C10293" s="529"/>
      <c r="D10293" s="543"/>
      <c r="E10293" s="528"/>
      <c r="F10293" s="528"/>
      <c r="G10293" s="528"/>
      <c r="H10293" s="539" t="s">
        <v>56</v>
      </c>
      <c r="I10293" s="539"/>
      <c r="J10293" s="83" t="s">
        <v>166</v>
      </c>
      <c r="K10293" s="83" t="s">
        <v>9</v>
      </c>
      <c r="L10293" s="87">
        <v>246.6</v>
      </c>
    </row>
    <row r="10294" spans="1:12" s="82" customFormat="1" ht="24" customHeight="1" x14ac:dyDescent="0.15">
      <c r="A10294" s="525"/>
      <c r="B10294" s="86" t="s">
        <v>33</v>
      </c>
      <c r="C10294" s="85" t="s">
        <v>34</v>
      </c>
      <c r="D10294" s="85" t="s">
        <v>169</v>
      </c>
      <c r="E10294" s="85" t="s">
        <v>168</v>
      </c>
      <c r="F10294" s="527"/>
      <c r="G10294" s="527"/>
      <c r="H10294" s="539" t="s">
        <v>167</v>
      </c>
      <c r="I10294" s="539"/>
      <c r="J10294" s="528" t="s">
        <v>166</v>
      </c>
      <c r="K10294" s="528" t="s">
        <v>9</v>
      </c>
      <c r="L10294" s="540">
        <v>295</v>
      </c>
    </row>
    <row r="10295" spans="1:12" s="82" customFormat="1" ht="24" customHeight="1" x14ac:dyDescent="0.15">
      <c r="A10295" s="525"/>
      <c r="B10295" s="83" t="s">
        <v>211</v>
      </c>
      <c r="C10295" s="83" t="s">
        <v>645</v>
      </c>
      <c r="D10295" s="84">
        <v>43232</v>
      </c>
      <c r="E10295" s="83" t="s">
        <v>644</v>
      </c>
      <c r="F10295" s="527"/>
      <c r="G10295" s="527"/>
      <c r="H10295" s="539"/>
      <c r="I10295" s="539"/>
      <c r="J10295" s="528"/>
      <c r="K10295" s="528"/>
      <c r="L10295" s="540"/>
    </row>
    <row r="10296" spans="1:12" s="82" customFormat="1" ht="24" customHeight="1" x14ac:dyDescent="0.15">
      <c r="A10296" s="525">
        <v>1943</v>
      </c>
      <c r="B10296" s="86" t="s">
        <v>23</v>
      </c>
      <c r="C10296" s="85" t="s">
        <v>24</v>
      </c>
      <c r="D10296" s="85" t="s">
        <v>175</v>
      </c>
      <c r="E10296" s="85" t="s">
        <v>174</v>
      </c>
      <c r="F10296" s="526" t="s">
        <v>18</v>
      </c>
      <c r="G10296" s="526"/>
      <c r="H10296" s="527"/>
      <c r="I10296" s="527"/>
      <c r="J10296" s="527"/>
      <c r="K10296" s="527"/>
      <c r="L10296" s="527"/>
    </row>
    <row r="10297" spans="1:12" s="82" customFormat="1" ht="26.25" customHeight="1" x14ac:dyDescent="0.15">
      <c r="A10297" s="525"/>
      <c r="B10297" s="528" t="s">
        <v>643</v>
      </c>
      <c r="C10297" s="528" t="s">
        <v>642</v>
      </c>
      <c r="D10297" s="543">
        <v>43260</v>
      </c>
      <c r="E10297" s="528" t="s">
        <v>641</v>
      </c>
      <c r="F10297" s="528" t="s">
        <v>640</v>
      </c>
      <c r="G10297" s="528"/>
      <c r="H10297" s="539" t="s">
        <v>170</v>
      </c>
      <c r="I10297" s="539"/>
      <c r="J10297" s="83" t="s">
        <v>166</v>
      </c>
      <c r="K10297" s="83" t="s">
        <v>9</v>
      </c>
      <c r="L10297" s="87">
        <v>835</v>
      </c>
    </row>
    <row r="10298" spans="1:12" s="82" customFormat="1" ht="102.75" customHeight="1" x14ac:dyDescent="0.15">
      <c r="A10298" s="525"/>
      <c r="B10298" s="528"/>
      <c r="C10298" s="528"/>
      <c r="D10298" s="543"/>
      <c r="E10298" s="528"/>
      <c r="F10298" s="528"/>
      <c r="G10298" s="528"/>
      <c r="H10298" s="539" t="s">
        <v>56</v>
      </c>
      <c r="I10298" s="539"/>
      <c r="J10298" s="83" t="s">
        <v>166</v>
      </c>
      <c r="K10298" s="83" t="s">
        <v>166</v>
      </c>
      <c r="L10298" s="87">
        <v>0</v>
      </c>
    </row>
    <row r="10299" spans="1:12" s="82" customFormat="1" ht="24" customHeight="1" x14ac:dyDescent="0.15">
      <c r="A10299" s="525"/>
      <c r="B10299" s="86" t="s">
        <v>33</v>
      </c>
      <c r="C10299" s="85" t="s">
        <v>34</v>
      </c>
      <c r="D10299" s="85" t="s">
        <v>169</v>
      </c>
      <c r="E10299" s="85" t="s">
        <v>168</v>
      </c>
      <c r="F10299" s="527"/>
      <c r="G10299" s="527"/>
      <c r="H10299" s="539" t="s">
        <v>167</v>
      </c>
      <c r="I10299" s="539"/>
      <c r="J10299" s="528" t="s">
        <v>166</v>
      </c>
      <c r="K10299" s="528" t="s">
        <v>166</v>
      </c>
      <c r="L10299" s="540">
        <v>0</v>
      </c>
    </row>
    <row r="10300" spans="1:12" s="82" customFormat="1" ht="24" customHeight="1" x14ac:dyDescent="0.15">
      <c r="A10300" s="525"/>
      <c r="B10300" s="83" t="s">
        <v>211</v>
      </c>
      <c r="C10300" s="83" t="s">
        <v>640</v>
      </c>
      <c r="D10300" s="84">
        <v>43266</v>
      </c>
      <c r="E10300" s="83" t="s">
        <v>639</v>
      </c>
      <c r="F10300" s="527"/>
      <c r="G10300" s="527"/>
      <c r="H10300" s="539"/>
      <c r="I10300" s="539"/>
      <c r="J10300" s="528"/>
      <c r="K10300" s="528"/>
      <c r="L10300" s="540"/>
    </row>
    <row r="10301" spans="1:12" s="82" customFormat="1" ht="24" customHeight="1" x14ac:dyDescent="0.15">
      <c r="A10301" s="525">
        <v>1944</v>
      </c>
      <c r="B10301" s="86" t="s">
        <v>23</v>
      </c>
      <c r="C10301" s="85" t="s">
        <v>24</v>
      </c>
      <c r="D10301" s="85" t="s">
        <v>175</v>
      </c>
      <c r="E10301" s="85" t="s">
        <v>174</v>
      </c>
      <c r="F10301" s="526" t="s">
        <v>18</v>
      </c>
      <c r="G10301" s="526"/>
      <c r="H10301" s="527"/>
      <c r="I10301" s="527"/>
      <c r="J10301" s="527"/>
      <c r="K10301" s="527"/>
      <c r="L10301" s="527"/>
    </row>
    <row r="10302" spans="1:12" s="82" customFormat="1" ht="26.25" customHeight="1" x14ac:dyDescent="0.15">
      <c r="A10302" s="525"/>
      <c r="B10302" s="528" t="s">
        <v>636</v>
      </c>
      <c r="C10302" s="529" t="s">
        <v>638</v>
      </c>
      <c r="D10302" s="543">
        <v>43242</v>
      </c>
      <c r="E10302" s="528" t="s">
        <v>346</v>
      </c>
      <c r="F10302" s="528" t="s">
        <v>637</v>
      </c>
      <c r="G10302" s="528"/>
      <c r="H10302" s="539" t="s">
        <v>170</v>
      </c>
      <c r="I10302" s="539"/>
      <c r="J10302" s="83" t="s">
        <v>166</v>
      </c>
      <c r="K10302" s="83" t="s">
        <v>9</v>
      </c>
      <c r="L10302" s="87">
        <v>759.7</v>
      </c>
    </row>
    <row r="10303" spans="1:12" s="82" customFormat="1" ht="408.95" customHeight="1" x14ac:dyDescent="0.15">
      <c r="A10303" s="525"/>
      <c r="B10303" s="528"/>
      <c r="C10303" s="529"/>
      <c r="D10303" s="543"/>
      <c r="E10303" s="528"/>
      <c r="F10303" s="528"/>
      <c r="G10303" s="528"/>
      <c r="H10303" s="539" t="s">
        <v>56</v>
      </c>
      <c r="I10303" s="539"/>
      <c r="J10303" s="528" t="s">
        <v>166</v>
      </c>
      <c r="K10303" s="528" t="s">
        <v>9</v>
      </c>
      <c r="L10303" s="540">
        <v>259.64</v>
      </c>
    </row>
    <row r="10304" spans="1:12" s="82" customFormat="1" ht="239.85" customHeight="1" x14ac:dyDescent="0.15">
      <c r="A10304" s="525"/>
      <c r="B10304" s="528"/>
      <c r="C10304" s="529"/>
      <c r="D10304" s="543"/>
      <c r="E10304" s="528"/>
      <c r="F10304" s="528"/>
      <c r="G10304" s="528"/>
      <c r="H10304" s="539"/>
      <c r="I10304" s="539"/>
      <c r="J10304" s="528"/>
      <c r="K10304" s="528"/>
      <c r="L10304" s="540"/>
    </row>
    <row r="10305" spans="1:12" s="82" customFormat="1" ht="24" customHeight="1" x14ac:dyDescent="0.15">
      <c r="A10305" s="525"/>
      <c r="B10305" s="86" t="s">
        <v>33</v>
      </c>
      <c r="C10305" s="85" t="s">
        <v>34</v>
      </c>
      <c r="D10305" s="85" t="s">
        <v>169</v>
      </c>
      <c r="E10305" s="85" t="s">
        <v>168</v>
      </c>
      <c r="F10305" s="527"/>
      <c r="G10305" s="527"/>
      <c r="H10305" s="539" t="s">
        <v>167</v>
      </c>
      <c r="I10305" s="539"/>
      <c r="J10305" s="528" t="s">
        <v>166</v>
      </c>
      <c r="K10305" s="528" t="s">
        <v>9</v>
      </c>
      <c r="L10305" s="540">
        <v>40</v>
      </c>
    </row>
    <row r="10306" spans="1:12" s="82" customFormat="1" ht="24" customHeight="1" x14ac:dyDescent="0.15">
      <c r="A10306" s="525"/>
      <c r="B10306" s="83" t="s">
        <v>633</v>
      </c>
      <c r="C10306" s="83" t="s">
        <v>637</v>
      </c>
      <c r="D10306" s="84">
        <v>43245</v>
      </c>
      <c r="E10306" s="83" t="s">
        <v>344</v>
      </c>
      <c r="F10306" s="527"/>
      <c r="G10306" s="527"/>
      <c r="H10306" s="539"/>
      <c r="I10306" s="539"/>
      <c r="J10306" s="528"/>
      <c r="K10306" s="528"/>
      <c r="L10306" s="540"/>
    </row>
    <row r="10307" spans="1:12" s="82" customFormat="1" ht="24" customHeight="1" x14ac:dyDescent="0.15">
      <c r="A10307" s="525">
        <v>1945</v>
      </c>
      <c r="B10307" s="86" t="s">
        <v>23</v>
      </c>
      <c r="C10307" s="85" t="s">
        <v>24</v>
      </c>
      <c r="D10307" s="85" t="s">
        <v>175</v>
      </c>
      <c r="E10307" s="85" t="s">
        <v>174</v>
      </c>
      <c r="F10307" s="526" t="s">
        <v>18</v>
      </c>
      <c r="G10307" s="526"/>
      <c r="H10307" s="527"/>
      <c r="I10307" s="527"/>
      <c r="J10307" s="527"/>
      <c r="K10307" s="527"/>
      <c r="L10307" s="527"/>
    </row>
    <row r="10308" spans="1:12" s="82" customFormat="1" ht="26.25" customHeight="1" x14ac:dyDescent="0.15">
      <c r="A10308" s="525"/>
      <c r="B10308" s="528" t="s">
        <v>636</v>
      </c>
      <c r="C10308" s="529" t="s">
        <v>635</v>
      </c>
      <c r="D10308" s="543">
        <v>43263</v>
      </c>
      <c r="E10308" s="528" t="s">
        <v>634</v>
      </c>
      <c r="F10308" s="528" t="s">
        <v>632</v>
      </c>
      <c r="G10308" s="528"/>
      <c r="H10308" s="539" t="s">
        <v>170</v>
      </c>
      <c r="I10308" s="539"/>
      <c r="J10308" s="83" t="s">
        <v>166</v>
      </c>
      <c r="K10308" s="83" t="s">
        <v>9</v>
      </c>
      <c r="L10308" s="87">
        <v>1098.6600000000001</v>
      </c>
    </row>
    <row r="10309" spans="1:12" s="82" customFormat="1" ht="408.95" customHeight="1" x14ac:dyDescent="0.15">
      <c r="A10309" s="525"/>
      <c r="B10309" s="528"/>
      <c r="C10309" s="529"/>
      <c r="D10309" s="543"/>
      <c r="E10309" s="528"/>
      <c r="F10309" s="528"/>
      <c r="G10309" s="528"/>
      <c r="H10309" s="539" t="s">
        <v>56</v>
      </c>
      <c r="I10309" s="539"/>
      <c r="J10309" s="528" t="s">
        <v>166</v>
      </c>
      <c r="K10309" s="528" t="s">
        <v>9</v>
      </c>
      <c r="L10309" s="540">
        <v>1458.28</v>
      </c>
    </row>
    <row r="10310" spans="1:12" s="82" customFormat="1" ht="71.849999999999994" customHeight="1" x14ac:dyDescent="0.15">
      <c r="A10310" s="525"/>
      <c r="B10310" s="528"/>
      <c r="C10310" s="529"/>
      <c r="D10310" s="543"/>
      <c r="E10310" s="528"/>
      <c r="F10310" s="528"/>
      <c r="G10310" s="528"/>
      <c r="H10310" s="539"/>
      <c r="I10310" s="539"/>
      <c r="J10310" s="528"/>
      <c r="K10310" s="528"/>
      <c r="L10310" s="540"/>
    </row>
    <row r="10311" spans="1:12" s="82" customFormat="1" ht="24" customHeight="1" x14ac:dyDescent="0.15">
      <c r="A10311" s="525"/>
      <c r="B10311" s="86" t="s">
        <v>33</v>
      </c>
      <c r="C10311" s="85" t="s">
        <v>34</v>
      </c>
      <c r="D10311" s="85" t="s">
        <v>169</v>
      </c>
      <c r="E10311" s="85" t="s">
        <v>168</v>
      </c>
      <c r="F10311" s="527"/>
      <c r="G10311" s="527"/>
      <c r="H10311" s="539" t="s">
        <v>167</v>
      </c>
      <c r="I10311" s="539"/>
      <c r="J10311" s="528" t="s">
        <v>166</v>
      </c>
      <c r="K10311" s="528" t="s">
        <v>9</v>
      </c>
      <c r="L10311" s="540">
        <v>691.28</v>
      </c>
    </row>
    <row r="10312" spans="1:12" s="82" customFormat="1" ht="24" customHeight="1" x14ac:dyDescent="0.15">
      <c r="A10312" s="525"/>
      <c r="B10312" s="83" t="s">
        <v>633</v>
      </c>
      <c r="C10312" s="83" t="s">
        <v>632</v>
      </c>
      <c r="D10312" s="84">
        <v>43268</v>
      </c>
      <c r="E10312" s="83" t="s">
        <v>631</v>
      </c>
      <c r="F10312" s="527"/>
      <c r="G10312" s="527"/>
      <c r="H10312" s="539"/>
      <c r="I10312" s="539"/>
      <c r="J10312" s="528"/>
      <c r="K10312" s="528"/>
      <c r="L10312" s="540"/>
    </row>
    <row r="10313" spans="1:12" s="82" customFormat="1" ht="24" customHeight="1" x14ac:dyDescent="0.15">
      <c r="A10313" s="525">
        <v>1946</v>
      </c>
      <c r="B10313" s="86" t="s">
        <v>23</v>
      </c>
      <c r="C10313" s="85" t="s">
        <v>24</v>
      </c>
      <c r="D10313" s="85" t="s">
        <v>175</v>
      </c>
      <c r="E10313" s="85" t="s">
        <v>174</v>
      </c>
      <c r="F10313" s="526" t="s">
        <v>18</v>
      </c>
      <c r="G10313" s="526"/>
      <c r="H10313" s="527"/>
      <c r="I10313" s="527"/>
      <c r="J10313" s="527"/>
      <c r="K10313" s="527"/>
      <c r="L10313" s="527"/>
    </row>
    <row r="10314" spans="1:12" s="82" customFormat="1" ht="26.25" customHeight="1" x14ac:dyDescent="0.15">
      <c r="A10314" s="525"/>
      <c r="B10314" s="528" t="s">
        <v>623</v>
      </c>
      <c r="C10314" s="529" t="s">
        <v>630</v>
      </c>
      <c r="D10314" s="543">
        <v>43226</v>
      </c>
      <c r="E10314" s="528" t="s">
        <v>629</v>
      </c>
      <c r="F10314" s="528" t="s">
        <v>621</v>
      </c>
      <c r="G10314" s="528"/>
      <c r="H10314" s="539" t="s">
        <v>170</v>
      </c>
      <c r="I10314" s="539"/>
      <c r="J10314" s="83" t="s">
        <v>166</v>
      </c>
      <c r="K10314" s="83" t="s">
        <v>9</v>
      </c>
      <c r="L10314" s="87">
        <v>1064</v>
      </c>
    </row>
    <row r="10315" spans="1:12" s="82" customFormat="1" ht="408.95" customHeight="1" x14ac:dyDescent="0.15">
      <c r="A10315" s="525"/>
      <c r="B10315" s="528"/>
      <c r="C10315" s="529"/>
      <c r="D10315" s="543"/>
      <c r="E10315" s="528"/>
      <c r="F10315" s="528"/>
      <c r="G10315" s="528"/>
      <c r="H10315" s="539" t="s">
        <v>56</v>
      </c>
      <c r="I10315" s="539"/>
      <c r="J10315" s="528" t="s">
        <v>166</v>
      </c>
      <c r="K10315" s="528" t="s">
        <v>9</v>
      </c>
      <c r="L10315" s="540">
        <v>2454</v>
      </c>
    </row>
    <row r="10316" spans="1:12" s="82" customFormat="1" ht="155.85" customHeight="1" x14ac:dyDescent="0.15">
      <c r="A10316" s="525"/>
      <c r="B10316" s="528"/>
      <c r="C10316" s="529"/>
      <c r="D10316" s="543"/>
      <c r="E10316" s="528"/>
      <c r="F10316" s="528"/>
      <c r="G10316" s="528"/>
      <c r="H10316" s="539"/>
      <c r="I10316" s="539"/>
      <c r="J10316" s="528"/>
      <c r="K10316" s="528"/>
      <c r="L10316" s="540"/>
    </row>
    <row r="10317" spans="1:12" s="82" customFormat="1" ht="24" customHeight="1" x14ac:dyDescent="0.15">
      <c r="A10317" s="525"/>
      <c r="B10317" s="86" t="s">
        <v>33</v>
      </c>
      <c r="C10317" s="85" t="s">
        <v>34</v>
      </c>
      <c r="D10317" s="85" t="s">
        <v>169</v>
      </c>
      <c r="E10317" s="85" t="s">
        <v>168</v>
      </c>
      <c r="F10317" s="527"/>
      <c r="G10317" s="527"/>
      <c r="H10317" s="539" t="s">
        <v>167</v>
      </c>
      <c r="I10317" s="539"/>
      <c r="J10317" s="528" t="s">
        <v>166</v>
      </c>
      <c r="K10317" s="528" t="s">
        <v>166</v>
      </c>
      <c r="L10317" s="540">
        <v>0</v>
      </c>
    </row>
    <row r="10318" spans="1:12" s="82" customFormat="1" ht="24" customHeight="1" x14ac:dyDescent="0.15">
      <c r="A10318" s="525"/>
      <c r="B10318" s="83" t="s">
        <v>269</v>
      </c>
      <c r="C10318" s="83" t="s">
        <v>621</v>
      </c>
      <c r="D10318" s="84">
        <v>43231</v>
      </c>
      <c r="E10318" s="83" t="s">
        <v>628</v>
      </c>
      <c r="F10318" s="527"/>
      <c r="G10318" s="527"/>
      <c r="H10318" s="539"/>
      <c r="I10318" s="539"/>
      <c r="J10318" s="528"/>
      <c r="K10318" s="528"/>
      <c r="L10318" s="540"/>
    </row>
    <row r="10319" spans="1:12" s="82" customFormat="1" ht="24" customHeight="1" x14ac:dyDescent="0.15">
      <c r="A10319" s="525">
        <v>1947</v>
      </c>
      <c r="B10319" s="86" t="s">
        <v>23</v>
      </c>
      <c r="C10319" s="85" t="s">
        <v>24</v>
      </c>
      <c r="D10319" s="85" t="s">
        <v>175</v>
      </c>
      <c r="E10319" s="85" t="s">
        <v>174</v>
      </c>
      <c r="F10319" s="526" t="s">
        <v>18</v>
      </c>
      <c r="G10319" s="526"/>
      <c r="H10319" s="527"/>
      <c r="I10319" s="527"/>
      <c r="J10319" s="527"/>
      <c r="K10319" s="527"/>
      <c r="L10319" s="527"/>
    </row>
    <row r="10320" spans="1:12" s="82" customFormat="1" ht="26.25" customHeight="1" x14ac:dyDescent="0.15">
      <c r="A10320" s="525"/>
      <c r="B10320" s="528" t="s">
        <v>623</v>
      </c>
      <c r="C10320" s="529" t="s">
        <v>627</v>
      </c>
      <c r="D10320" s="543">
        <v>43269</v>
      </c>
      <c r="E10320" s="528" t="s">
        <v>626</v>
      </c>
      <c r="F10320" s="528" t="s">
        <v>625</v>
      </c>
      <c r="G10320" s="528"/>
      <c r="H10320" s="539" t="s">
        <v>170</v>
      </c>
      <c r="I10320" s="539"/>
      <c r="J10320" s="83" t="s">
        <v>166</v>
      </c>
      <c r="K10320" s="83" t="s">
        <v>9</v>
      </c>
      <c r="L10320" s="87">
        <v>483</v>
      </c>
    </row>
    <row r="10321" spans="1:12" s="82" customFormat="1" ht="408.95" customHeight="1" x14ac:dyDescent="0.15">
      <c r="A10321" s="525"/>
      <c r="B10321" s="528"/>
      <c r="C10321" s="529"/>
      <c r="D10321" s="543"/>
      <c r="E10321" s="528"/>
      <c r="F10321" s="528"/>
      <c r="G10321" s="528"/>
      <c r="H10321" s="539" t="s">
        <v>56</v>
      </c>
      <c r="I10321" s="539"/>
      <c r="J10321" s="528" t="s">
        <v>166</v>
      </c>
      <c r="K10321" s="528" t="s">
        <v>166</v>
      </c>
      <c r="L10321" s="540">
        <v>0</v>
      </c>
    </row>
    <row r="10322" spans="1:12" s="82" customFormat="1" ht="61.35" customHeight="1" x14ac:dyDescent="0.15">
      <c r="A10322" s="525"/>
      <c r="B10322" s="528"/>
      <c r="C10322" s="529"/>
      <c r="D10322" s="543"/>
      <c r="E10322" s="528"/>
      <c r="F10322" s="528"/>
      <c r="G10322" s="528"/>
      <c r="H10322" s="539"/>
      <c r="I10322" s="539"/>
      <c r="J10322" s="528"/>
      <c r="K10322" s="528"/>
      <c r="L10322" s="540"/>
    </row>
    <row r="10323" spans="1:12" s="82" customFormat="1" ht="24" customHeight="1" x14ac:dyDescent="0.15">
      <c r="A10323" s="525"/>
      <c r="B10323" s="86" t="s">
        <v>33</v>
      </c>
      <c r="C10323" s="85" t="s">
        <v>34</v>
      </c>
      <c r="D10323" s="85" t="s">
        <v>169</v>
      </c>
      <c r="E10323" s="85" t="s">
        <v>168</v>
      </c>
      <c r="F10323" s="527"/>
      <c r="G10323" s="527"/>
      <c r="H10323" s="539" t="s">
        <v>167</v>
      </c>
      <c r="I10323" s="539"/>
      <c r="J10323" s="528" t="s">
        <v>166</v>
      </c>
      <c r="K10323" s="528" t="s">
        <v>9</v>
      </c>
      <c r="L10323" s="540">
        <v>425</v>
      </c>
    </row>
    <row r="10324" spans="1:12" s="82" customFormat="1" ht="24" customHeight="1" x14ac:dyDescent="0.15">
      <c r="A10324" s="525"/>
      <c r="B10324" s="83" t="s">
        <v>269</v>
      </c>
      <c r="C10324" s="83" t="s">
        <v>625</v>
      </c>
      <c r="D10324" s="84">
        <v>43273</v>
      </c>
      <c r="E10324" s="83" t="s">
        <v>624</v>
      </c>
      <c r="F10324" s="527"/>
      <c r="G10324" s="527"/>
      <c r="H10324" s="539"/>
      <c r="I10324" s="539"/>
      <c r="J10324" s="528"/>
      <c r="K10324" s="528"/>
      <c r="L10324" s="540"/>
    </row>
    <row r="10325" spans="1:12" s="82" customFormat="1" ht="24" customHeight="1" x14ac:dyDescent="0.15">
      <c r="A10325" s="525">
        <v>1948</v>
      </c>
      <c r="B10325" s="86" t="s">
        <v>23</v>
      </c>
      <c r="C10325" s="85" t="s">
        <v>24</v>
      </c>
      <c r="D10325" s="85" t="s">
        <v>175</v>
      </c>
      <c r="E10325" s="85" t="s">
        <v>174</v>
      </c>
      <c r="F10325" s="526" t="s">
        <v>18</v>
      </c>
      <c r="G10325" s="526"/>
      <c r="H10325" s="527"/>
      <c r="I10325" s="527"/>
      <c r="J10325" s="527"/>
      <c r="K10325" s="527"/>
      <c r="L10325" s="527"/>
    </row>
    <row r="10326" spans="1:12" s="82" customFormat="1" ht="26.25" customHeight="1" x14ac:dyDescent="0.15">
      <c r="A10326" s="525"/>
      <c r="B10326" s="528" t="s">
        <v>623</v>
      </c>
      <c r="C10326" s="529" t="s">
        <v>622</v>
      </c>
      <c r="D10326" s="543">
        <v>43365</v>
      </c>
      <c r="E10326" s="528" t="s">
        <v>259</v>
      </c>
      <c r="F10326" s="528" t="s">
        <v>621</v>
      </c>
      <c r="G10326" s="528"/>
      <c r="H10326" s="539" t="s">
        <v>170</v>
      </c>
      <c r="I10326" s="539"/>
      <c r="J10326" s="83" t="s">
        <v>166</v>
      </c>
      <c r="K10326" s="83" t="s">
        <v>9</v>
      </c>
      <c r="L10326" s="87">
        <v>60</v>
      </c>
    </row>
    <row r="10327" spans="1:12" s="82" customFormat="1" ht="408.95" customHeight="1" x14ac:dyDescent="0.15">
      <c r="A10327" s="525"/>
      <c r="B10327" s="528"/>
      <c r="C10327" s="529"/>
      <c r="D10327" s="543"/>
      <c r="E10327" s="528"/>
      <c r="F10327" s="528"/>
      <c r="G10327" s="528"/>
      <c r="H10327" s="539" t="s">
        <v>56</v>
      </c>
      <c r="I10327" s="539"/>
      <c r="J10327" s="528" t="s">
        <v>166</v>
      </c>
      <c r="K10327" s="528" t="s">
        <v>9</v>
      </c>
      <c r="L10327" s="540">
        <v>1396.04</v>
      </c>
    </row>
    <row r="10328" spans="1:12" s="82" customFormat="1" ht="323.85000000000002" customHeight="1" x14ac:dyDescent="0.15">
      <c r="A10328" s="525"/>
      <c r="B10328" s="528"/>
      <c r="C10328" s="529"/>
      <c r="D10328" s="543"/>
      <c r="E10328" s="528"/>
      <c r="F10328" s="528"/>
      <c r="G10328" s="528"/>
      <c r="H10328" s="539"/>
      <c r="I10328" s="539"/>
      <c r="J10328" s="528"/>
      <c r="K10328" s="528"/>
      <c r="L10328" s="540"/>
    </row>
    <row r="10329" spans="1:12" s="82" customFormat="1" ht="24" customHeight="1" x14ac:dyDescent="0.15">
      <c r="A10329" s="525"/>
      <c r="B10329" s="86" t="s">
        <v>33</v>
      </c>
      <c r="C10329" s="85" t="s">
        <v>34</v>
      </c>
      <c r="D10329" s="85" t="s">
        <v>169</v>
      </c>
      <c r="E10329" s="85" t="s">
        <v>168</v>
      </c>
      <c r="F10329" s="527"/>
      <c r="G10329" s="527"/>
      <c r="H10329" s="539" t="s">
        <v>167</v>
      </c>
      <c r="I10329" s="539"/>
      <c r="J10329" s="528" t="s">
        <v>166</v>
      </c>
      <c r="K10329" s="528" t="s">
        <v>166</v>
      </c>
      <c r="L10329" s="540">
        <v>0</v>
      </c>
    </row>
    <row r="10330" spans="1:12" s="82" customFormat="1" ht="24" customHeight="1" x14ac:dyDescent="0.15">
      <c r="A10330" s="525"/>
      <c r="B10330" s="83" t="s">
        <v>269</v>
      </c>
      <c r="C10330" s="83" t="s">
        <v>621</v>
      </c>
      <c r="D10330" s="84">
        <v>43373</v>
      </c>
      <c r="E10330" s="83" t="s">
        <v>230</v>
      </c>
      <c r="F10330" s="527"/>
      <c r="G10330" s="527"/>
      <c r="H10330" s="539"/>
      <c r="I10330" s="539"/>
      <c r="J10330" s="528"/>
      <c r="K10330" s="528"/>
      <c r="L10330" s="540"/>
    </row>
    <row r="10331" spans="1:12" s="82" customFormat="1" ht="24" customHeight="1" x14ac:dyDescent="0.15">
      <c r="A10331" s="525">
        <v>1949</v>
      </c>
      <c r="B10331" s="86" t="s">
        <v>23</v>
      </c>
      <c r="C10331" s="85" t="s">
        <v>24</v>
      </c>
      <c r="D10331" s="85" t="s">
        <v>175</v>
      </c>
      <c r="E10331" s="85" t="s">
        <v>174</v>
      </c>
      <c r="F10331" s="526" t="s">
        <v>18</v>
      </c>
      <c r="G10331" s="526"/>
      <c r="H10331" s="527"/>
      <c r="I10331" s="527"/>
      <c r="J10331" s="527"/>
      <c r="K10331" s="527"/>
      <c r="L10331" s="527"/>
    </row>
    <row r="10332" spans="1:12" s="82" customFormat="1" ht="26.25" customHeight="1" x14ac:dyDescent="0.15">
      <c r="A10332" s="525"/>
      <c r="B10332" s="528" t="s">
        <v>616</v>
      </c>
      <c r="C10332" s="529" t="s">
        <v>620</v>
      </c>
      <c r="D10332" s="543">
        <v>43218</v>
      </c>
      <c r="E10332" s="528" t="s">
        <v>619</v>
      </c>
      <c r="F10332" s="528" t="s">
        <v>618</v>
      </c>
      <c r="G10332" s="528"/>
      <c r="H10332" s="539" t="s">
        <v>170</v>
      </c>
      <c r="I10332" s="539"/>
      <c r="J10332" s="83" t="s">
        <v>166</v>
      </c>
      <c r="K10332" s="83" t="s">
        <v>166</v>
      </c>
      <c r="L10332" s="87">
        <v>0</v>
      </c>
    </row>
    <row r="10333" spans="1:12" s="82" customFormat="1" ht="408.95" customHeight="1" x14ac:dyDescent="0.15">
      <c r="A10333" s="525"/>
      <c r="B10333" s="528"/>
      <c r="C10333" s="529"/>
      <c r="D10333" s="543"/>
      <c r="E10333" s="528"/>
      <c r="F10333" s="528"/>
      <c r="G10333" s="528"/>
      <c r="H10333" s="539" t="s">
        <v>56</v>
      </c>
      <c r="I10333" s="539"/>
      <c r="J10333" s="528" t="s">
        <v>166</v>
      </c>
      <c r="K10333" s="528" t="s">
        <v>166</v>
      </c>
      <c r="L10333" s="540">
        <v>0</v>
      </c>
    </row>
    <row r="10334" spans="1:12" s="82" customFormat="1" ht="376.35" customHeight="1" x14ac:dyDescent="0.15">
      <c r="A10334" s="525"/>
      <c r="B10334" s="528"/>
      <c r="C10334" s="529"/>
      <c r="D10334" s="543"/>
      <c r="E10334" s="528"/>
      <c r="F10334" s="528"/>
      <c r="G10334" s="528"/>
      <c r="H10334" s="539"/>
      <c r="I10334" s="539"/>
      <c r="J10334" s="528"/>
      <c r="K10334" s="528"/>
      <c r="L10334" s="540"/>
    </row>
    <row r="10335" spans="1:12" s="82" customFormat="1" ht="24" customHeight="1" x14ac:dyDescent="0.15">
      <c r="A10335" s="525"/>
      <c r="B10335" s="86" t="s">
        <v>33</v>
      </c>
      <c r="C10335" s="85" t="s">
        <v>34</v>
      </c>
      <c r="D10335" s="85" t="s">
        <v>169</v>
      </c>
      <c r="E10335" s="85" t="s">
        <v>168</v>
      </c>
      <c r="F10335" s="527"/>
      <c r="G10335" s="527"/>
      <c r="H10335" s="539" t="s">
        <v>167</v>
      </c>
      <c r="I10335" s="539"/>
      <c r="J10335" s="528" t="s">
        <v>166</v>
      </c>
      <c r="K10335" s="528" t="s">
        <v>9</v>
      </c>
      <c r="L10335" s="540">
        <v>695</v>
      </c>
    </row>
    <row r="10336" spans="1:12" s="82" customFormat="1" ht="24" customHeight="1" x14ac:dyDescent="0.15">
      <c r="A10336" s="525"/>
      <c r="B10336" s="83" t="s">
        <v>614</v>
      </c>
      <c r="C10336" s="83" t="s">
        <v>618</v>
      </c>
      <c r="D10336" s="84">
        <v>43221</v>
      </c>
      <c r="E10336" s="83" t="s">
        <v>617</v>
      </c>
      <c r="F10336" s="527"/>
      <c r="G10336" s="527"/>
      <c r="H10336" s="539"/>
      <c r="I10336" s="539"/>
      <c r="J10336" s="528"/>
      <c r="K10336" s="528"/>
      <c r="L10336" s="540"/>
    </row>
    <row r="10337" spans="1:12" s="82" customFormat="1" ht="24" customHeight="1" x14ac:dyDescent="0.15">
      <c r="A10337" s="525">
        <v>1950</v>
      </c>
      <c r="B10337" s="86" t="s">
        <v>23</v>
      </c>
      <c r="C10337" s="85" t="s">
        <v>24</v>
      </c>
      <c r="D10337" s="85" t="s">
        <v>175</v>
      </c>
      <c r="E10337" s="85" t="s">
        <v>174</v>
      </c>
      <c r="F10337" s="526" t="s">
        <v>18</v>
      </c>
      <c r="G10337" s="526"/>
      <c r="H10337" s="527"/>
      <c r="I10337" s="527"/>
      <c r="J10337" s="527"/>
      <c r="K10337" s="527"/>
      <c r="L10337" s="527"/>
    </row>
    <row r="10338" spans="1:12" s="82" customFormat="1" ht="26.25" customHeight="1" x14ac:dyDescent="0.15">
      <c r="A10338" s="525"/>
      <c r="B10338" s="528" t="s">
        <v>616</v>
      </c>
      <c r="C10338" s="529" t="s">
        <v>615</v>
      </c>
      <c r="D10338" s="543">
        <v>43293</v>
      </c>
      <c r="E10338" s="528" t="s">
        <v>360</v>
      </c>
      <c r="F10338" s="528" t="s">
        <v>613</v>
      </c>
      <c r="G10338" s="528"/>
      <c r="H10338" s="539" t="s">
        <v>170</v>
      </c>
      <c r="I10338" s="539"/>
      <c r="J10338" s="83" t="s">
        <v>166</v>
      </c>
      <c r="K10338" s="83" t="s">
        <v>9</v>
      </c>
      <c r="L10338" s="87">
        <v>17</v>
      </c>
    </row>
    <row r="10339" spans="1:12" s="82" customFormat="1" ht="408.95" customHeight="1" x14ac:dyDescent="0.15">
      <c r="A10339" s="525"/>
      <c r="B10339" s="528"/>
      <c r="C10339" s="529"/>
      <c r="D10339" s="543"/>
      <c r="E10339" s="528"/>
      <c r="F10339" s="528"/>
      <c r="G10339" s="528"/>
      <c r="H10339" s="539" t="s">
        <v>56</v>
      </c>
      <c r="I10339" s="539"/>
      <c r="J10339" s="528" t="s">
        <v>166</v>
      </c>
      <c r="K10339" s="528" t="s">
        <v>166</v>
      </c>
      <c r="L10339" s="540">
        <v>0</v>
      </c>
    </row>
    <row r="10340" spans="1:12" s="82" customFormat="1" ht="250.35" customHeight="1" x14ac:dyDescent="0.15">
      <c r="A10340" s="525"/>
      <c r="B10340" s="528"/>
      <c r="C10340" s="529"/>
      <c r="D10340" s="543"/>
      <c r="E10340" s="528"/>
      <c r="F10340" s="528"/>
      <c r="G10340" s="528"/>
      <c r="H10340" s="539"/>
      <c r="I10340" s="539"/>
      <c r="J10340" s="528"/>
      <c r="K10340" s="528"/>
      <c r="L10340" s="540"/>
    </row>
    <row r="10341" spans="1:12" s="82" customFormat="1" ht="24" customHeight="1" x14ac:dyDescent="0.15">
      <c r="A10341" s="525"/>
      <c r="B10341" s="86" t="s">
        <v>33</v>
      </c>
      <c r="C10341" s="85" t="s">
        <v>34</v>
      </c>
      <c r="D10341" s="85" t="s">
        <v>169</v>
      </c>
      <c r="E10341" s="85" t="s">
        <v>168</v>
      </c>
      <c r="F10341" s="527"/>
      <c r="G10341" s="527"/>
      <c r="H10341" s="539" t="s">
        <v>167</v>
      </c>
      <c r="I10341" s="539"/>
      <c r="J10341" s="528" t="s">
        <v>166</v>
      </c>
      <c r="K10341" s="528" t="s">
        <v>9</v>
      </c>
      <c r="L10341" s="540">
        <v>550</v>
      </c>
    </row>
    <row r="10342" spans="1:12" s="82" customFormat="1" ht="24" customHeight="1" x14ac:dyDescent="0.15">
      <c r="A10342" s="525"/>
      <c r="B10342" s="83" t="s">
        <v>614</v>
      </c>
      <c r="C10342" s="83" t="s">
        <v>613</v>
      </c>
      <c r="D10342" s="84">
        <v>43299</v>
      </c>
      <c r="E10342" s="83" t="s">
        <v>612</v>
      </c>
      <c r="F10342" s="527"/>
      <c r="G10342" s="527"/>
      <c r="H10342" s="539"/>
      <c r="I10342" s="539"/>
      <c r="J10342" s="528"/>
      <c r="K10342" s="528"/>
      <c r="L10342" s="540"/>
    </row>
    <row r="10343" spans="1:12" s="82" customFormat="1" ht="24" customHeight="1" x14ac:dyDescent="0.15">
      <c r="A10343" s="525">
        <v>1951</v>
      </c>
      <c r="B10343" s="86" t="s">
        <v>23</v>
      </c>
      <c r="C10343" s="85" t="s">
        <v>24</v>
      </c>
      <c r="D10343" s="85" t="s">
        <v>175</v>
      </c>
      <c r="E10343" s="85" t="s">
        <v>174</v>
      </c>
      <c r="F10343" s="526" t="s">
        <v>18</v>
      </c>
      <c r="G10343" s="526"/>
      <c r="H10343" s="527"/>
      <c r="I10343" s="527"/>
      <c r="J10343" s="527"/>
      <c r="K10343" s="527"/>
      <c r="L10343" s="527"/>
    </row>
    <row r="10344" spans="1:12" s="82" customFormat="1" ht="26.25" customHeight="1" x14ac:dyDescent="0.15">
      <c r="A10344" s="525"/>
      <c r="B10344" s="528" t="s">
        <v>604</v>
      </c>
      <c r="C10344" s="529" t="s">
        <v>611</v>
      </c>
      <c r="D10344" s="543">
        <v>43214</v>
      </c>
      <c r="E10344" s="528" t="s">
        <v>610</v>
      </c>
      <c r="F10344" s="528" t="s">
        <v>609</v>
      </c>
      <c r="G10344" s="528"/>
      <c r="H10344" s="539" t="s">
        <v>170</v>
      </c>
      <c r="I10344" s="539"/>
      <c r="J10344" s="83" t="s">
        <v>166</v>
      </c>
      <c r="K10344" s="83" t="s">
        <v>9</v>
      </c>
      <c r="L10344" s="87">
        <v>395</v>
      </c>
    </row>
    <row r="10345" spans="1:12" s="82" customFormat="1" ht="228.75" customHeight="1" x14ac:dyDescent="0.15">
      <c r="A10345" s="525"/>
      <c r="B10345" s="528"/>
      <c r="C10345" s="529"/>
      <c r="D10345" s="543"/>
      <c r="E10345" s="528"/>
      <c r="F10345" s="528"/>
      <c r="G10345" s="528"/>
      <c r="H10345" s="539" t="s">
        <v>56</v>
      </c>
      <c r="I10345" s="539"/>
      <c r="J10345" s="83" t="s">
        <v>166</v>
      </c>
      <c r="K10345" s="83" t="s">
        <v>9</v>
      </c>
      <c r="L10345" s="87">
        <v>588.1</v>
      </c>
    </row>
    <row r="10346" spans="1:12" s="82" customFormat="1" ht="24" customHeight="1" x14ac:dyDescent="0.15">
      <c r="A10346" s="525"/>
      <c r="B10346" s="86" t="s">
        <v>33</v>
      </c>
      <c r="C10346" s="85" t="s">
        <v>34</v>
      </c>
      <c r="D10346" s="85" t="s">
        <v>169</v>
      </c>
      <c r="E10346" s="85" t="s">
        <v>168</v>
      </c>
      <c r="F10346" s="527"/>
      <c r="G10346" s="527"/>
      <c r="H10346" s="539" t="s">
        <v>167</v>
      </c>
      <c r="I10346" s="539"/>
      <c r="J10346" s="528" t="s">
        <v>166</v>
      </c>
      <c r="K10346" s="528" t="s">
        <v>9</v>
      </c>
      <c r="L10346" s="540">
        <v>80</v>
      </c>
    </row>
    <row r="10347" spans="1:12" s="82" customFormat="1" ht="24" customHeight="1" x14ac:dyDescent="0.15">
      <c r="A10347" s="525"/>
      <c r="B10347" s="83" t="s">
        <v>601</v>
      </c>
      <c r="C10347" s="83" t="s">
        <v>609</v>
      </c>
      <c r="D10347" s="84">
        <v>43216</v>
      </c>
      <c r="E10347" s="83" t="s">
        <v>608</v>
      </c>
      <c r="F10347" s="527"/>
      <c r="G10347" s="527"/>
      <c r="H10347" s="539"/>
      <c r="I10347" s="539"/>
      <c r="J10347" s="528"/>
      <c r="K10347" s="528"/>
      <c r="L10347" s="540"/>
    </row>
    <row r="10348" spans="1:12" s="82" customFormat="1" ht="24" customHeight="1" x14ac:dyDescent="0.15">
      <c r="A10348" s="525">
        <v>1952</v>
      </c>
      <c r="B10348" s="86" t="s">
        <v>23</v>
      </c>
      <c r="C10348" s="85" t="s">
        <v>24</v>
      </c>
      <c r="D10348" s="85" t="s">
        <v>175</v>
      </c>
      <c r="E10348" s="85" t="s">
        <v>174</v>
      </c>
      <c r="F10348" s="526" t="s">
        <v>18</v>
      </c>
      <c r="G10348" s="526"/>
      <c r="H10348" s="527"/>
      <c r="I10348" s="527"/>
      <c r="J10348" s="527"/>
      <c r="K10348" s="527"/>
      <c r="L10348" s="527"/>
    </row>
    <row r="10349" spans="1:12" s="82" customFormat="1" ht="26.25" customHeight="1" x14ac:dyDescent="0.15">
      <c r="A10349" s="525"/>
      <c r="B10349" s="528" t="s">
        <v>604</v>
      </c>
      <c r="C10349" s="529" t="s">
        <v>607</v>
      </c>
      <c r="D10349" s="543">
        <v>43230</v>
      </c>
      <c r="E10349" s="528" t="s">
        <v>597</v>
      </c>
      <c r="F10349" s="528" t="s">
        <v>596</v>
      </c>
      <c r="G10349" s="528"/>
      <c r="H10349" s="539" t="s">
        <v>170</v>
      </c>
      <c r="I10349" s="539"/>
      <c r="J10349" s="83" t="s">
        <v>166</v>
      </c>
      <c r="K10349" s="83" t="s">
        <v>9</v>
      </c>
      <c r="L10349" s="87">
        <v>2775</v>
      </c>
    </row>
    <row r="10350" spans="1:12" s="82" customFormat="1" ht="407.25" customHeight="1" x14ac:dyDescent="0.15">
      <c r="A10350" s="525"/>
      <c r="B10350" s="528"/>
      <c r="C10350" s="529"/>
      <c r="D10350" s="543"/>
      <c r="E10350" s="528"/>
      <c r="F10350" s="528"/>
      <c r="G10350" s="528"/>
      <c r="H10350" s="539" t="s">
        <v>56</v>
      </c>
      <c r="I10350" s="539"/>
      <c r="J10350" s="83" t="s">
        <v>166</v>
      </c>
      <c r="K10350" s="83" t="s">
        <v>9</v>
      </c>
      <c r="L10350" s="87">
        <v>108.3</v>
      </c>
    </row>
    <row r="10351" spans="1:12" s="82" customFormat="1" ht="24" customHeight="1" x14ac:dyDescent="0.15">
      <c r="A10351" s="525"/>
      <c r="B10351" s="86" t="s">
        <v>33</v>
      </c>
      <c r="C10351" s="85" t="s">
        <v>34</v>
      </c>
      <c r="D10351" s="85" t="s">
        <v>169</v>
      </c>
      <c r="E10351" s="85" t="s">
        <v>168</v>
      </c>
      <c r="F10351" s="527"/>
      <c r="G10351" s="527"/>
      <c r="H10351" s="539" t="s">
        <v>167</v>
      </c>
      <c r="I10351" s="539"/>
      <c r="J10351" s="528" t="s">
        <v>166</v>
      </c>
      <c r="K10351" s="528" t="s">
        <v>9</v>
      </c>
      <c r="L10351" s="540">
        <v>85</v>
      </c>
    </row>
    <row r="10352" spans="1:12" s="82" customFormat="1" ht="24" customHeight="1" x14ac:dyDescent="0.15">
      <c r="A10352" s="525"/>
      <c r="B10352" s="83" t="s">
        <v>601</v>
      </c>
      <c r="C10352" s="83" t="s">
        <v>596</v>
      </c>
      <c r="D10352" s="84">
        <v>43247</v>
      </c>
      <c r="E10352" s="83" t="s">
        <v>606</v>
      </c>
      <c r="F10352" s="527"/>
      <c r="G10352" s="527"/>
      <c r="H10352" s="539"/>
      <c r="I10352" s="539"/>
      <c r="J10352" s="528"/>
      <c r="K10352" s="528"/>
      <c r="L10352" s="540"/>
    </row>
    <row r="10353" spans="1:12" s="82" customFormat="1" ht="24" customHeight="1" x14ac:dyDescent="0.15">
      <c r="A10353" s="525">
        <v>1953</v>
      </c>
      <c r="B10353" s="86" t="s">
        <v>23</v>
      </c>
      <c r="C10353" s="85" t="s">
        <v>24</v>
      </c>
      <c r="D10353" s="85" t="s">
        <v>175</v>
      </c>
      <c r="E10353" s="85" t="s">
        <v>174</v>
      </c>
      <c r="F10353" s="526" t="s">
        <v>18</v>
      </c>
      <c r="G10353" s="526"/>
      <c r="H10353" s="527"/>
      <c r="I10353" s="527"/>
      <c r="J10353" s="527"/>
      <c r="K10353" s="527"/>
      <c r="L10353" s="527"/>
    </row>
    <row r="10354" spans="1:12" s="82" customFormat="1" ht="26.25" customHeight="1" x14ac:dyDescent="0.15">
      <c r="A10354" s="525"/>
      <c r="B10354" s="528" t="s">
        <v>604</v>
      </c>
      <c r="C10354" s="529" t="s">
        <v>605</v>
      </c>
      <c r="D10354" s="543">
        <v>43257</v>
      </c>
      <c r="E10354" s="528" t="s">
        <v>597</v>
      </c>
      <c r="F10354" s="528" t="s">
        <v>596</v>
      </c>
      <c r="G10354" s="528"/>
      <c r="H10354" s="539" t="s">
        <v>170</v>
      </c>
      <c r="I10354" s="539"/>
      <c r="J10354" s="83" t="s">
        <v>166</v>
      </c>
      <c r="K10354" s="83" t="s">
        <v>9</v>
      </c>
      <c r="L10354" s="87">
        <v>757</v>
      </c>
    </row>
    <row r="10355" spans="1:12" s="82" customFormat="1" ht="333.75" customHeight="1" x14ac:dyDescent="0.15">
      <c r="A10355" s="525"/>
      <c r="B10355" s="528"/>
      <c r="C10355" s="529"/>
      <c r="D10355" s="543"/>
      <c r="E10355" s="528"/>
      <c r="F10355" s="528"/>
      <c r="G10355" s="528"/>
      <c r="H10355" s="539" t="s">
        <v>56</v>
      </c>
      <c r="I10355" s="539"/>
      <c r="J10355" s="83" t="s">
        <v>166</v>
      </c>
      <c r="K10355" s="83" t="s">
        <v>9</v>
      </c>
      <c r="L10355" s="87">
        <v>265.59000000000003</v>
      </c>
    </row>
    <row r="10356" spans="1:12" s="82" customFormat="1" ht="24" customHeight="1" x14ac:dyDescent="0.15">
      <c r="A10356" s="525"/>
      <c r="B10356" s="86" t="s">
        <v>33</v>
      </c>
      <c r="C10356" s="85" t="s">
        <v>34</v>
      </c>
      <c r="D10356" s="85" t="s">
        <v>169</v>
      </c>
      <c r="E10356" s="85" t="s">
        <v>168</v>
      </c>
      <c r="F10356" s="527"/>
      <c r="G10356" s="527"/>
      <c r="H10356" s="539" t="s">
        <v>167</v>
      </c>
      <c r="I10356" s="539"/>
      <c r="J10356" s="528" t="s">
        <v>166</v>
      </c>
      <c r="K10356" s="528" t="s">
        <v>166</v>
      </c>
      <c r="L10356" s="540">
        <v>0</v>
      </c>
    </row>
    <row r="10357" spans="1:12" s="82" customFormat="1" ht="24" customHeight="1" x14ac:dyDescent="0.15">
      <c r="A10357" s="525"/>
      <c r="B10357" s="83" t="s">
        <v>601</v>
      </c>
      <c r="C10357" s="83" t="s">
        <v>596</v>
      </c>
      <c r="D10357" s="84">
        <v>43261</v>
      </c>
      <c r="E10357" s="83" t="s">
        <v>532</v>
      </c>
      <c r="F10357" s="527"/>
      <c r="G10357" s="527"/>
      <c r="H10357" s="539"/>
      <c r="I10357" s="539"/>
      <c r="J10357" s="528"/>
      <c r="K10357" s="528"/>
      <c r="L10357" s="540"/>
    </row>
    <row r="10358" spans="1:12" s="82" customFormat="1" ht="24" customHeight="1" x14ac:dyDescent="0.15">
      <c r="A10358" s="525">
        <v>1954</v>
      </c>
      <c r="B10358" s="86" t="s">
        <v>23</v>
      </c>
      <c r="C10358" s="85" t="s">
        <v>24</v>
      </c>
      <c r="D10358" s="85" t="s">
        <v>175</v>
      </c>
      <c r="E10358" s="85" t="s">
        <v>174</v>
      </c>
      <c r="F10358" s="526" t="s">
        <v>18</v>
      </c>
      <c r="G10358" s="526"/>
      <c r="H10358" s="527"/>
      <c r="I10358" s="527"/>
      <c r="J10358" s="527"/>
      <c r="K10358" s="527"/>
      <c r="L10358" s="527"/>
    </row>
    <row r="10359" spans="1:12" s="82" customFormat="1" ht="26.25" customHeight="1" x14ac:dyDescent="0.15">
      <c r="A10359" s="525"/>
      <c r="B10359" s="528" t="s">
        <v>604</v>
      </c>
      <c r="C10359" s="529" t="s">
        <v>603</v>
      </c>
      <c r="D10359" s="543">
        <v>43355</v>
      </c>
      <c r="E10359" s="528" t="s">
        <v>602</v>
      </c>
      <c r="F10359" s="528" t="s">
        <v>377</v>
      </c>
      <c r="G10359" s="528"/>
      <c r="H10359" s="539" t="s">
        <v>170</v>
      </c>
      <c r="I10359" s="539"/>
      <c r="J10359" s="83" t="s">
        <v>166</v>
      </c>
      <c r="K10359" s="83" t="s">
        <v>9</v>
      </c>
      <c r="L10359" s="87">
        <v>579</v>
      </c>
    </row>
    <row r="10360" spans="1:12" s="82" customFormat="1" ht="291.75" customHeight="1" x14ac:dyDescent="0.15">
      <c r="A10360" s="525"/>
      <c r="B10360" s="528"/>
      <c r="C10360" s="529"/>
      <c r="D10360" s="543"/>
      <c r="E10360" s="528"/>
      <c r="F10360" s="528"/>
      <c r="G10360" s="528"/>
      <c r="H10360" s="539" t="s">
        <v>56</v>
      </c>
      <c r="I10360" s="539"/>
      <c r="J10360" s="83" t="s">
        <v>166</v>
      </c>
      <c r="K10360" s="83" t="s">
        <v>9</v>
      </c>
      <c r="L10360" s="87">
        <v>478</v>
      </c>
    </row>
    <row r="10361" spans="1:12" s="82" customFormat="1" ht="24" customHeight="1" x14ac:dyDescent="0.15">
      <c r="A10361" s="525"/>
      <c r="B10361" s="86" t="s">
        <v>33</v>
      </c>
      <c r="C10361" s="85" t="s">
        <v>34</v>
      </c>
      <c r="D10361" s="85" t="s">
        <v>169</v>
      </c>
      <c r="E10361" s="85" t="s">
        <v>168</v>
      </c>
      <c r="F10361" s="527"/>
      <c r="G10361" s="527"/>
      <c r="H10361" s="539" t="s">
        <v>167</v>
      </c>
      <c r="I10361" s="539"/>
      <c r="J10361" s="528" t="s">
        <v>166</v>
      </c>
      <c r="K10361" s="528" t="s">
        <v>166</v>
      </c>
      <c r="L10361" s="540">
        <v>0</v>
      </c>
    </row>
    <row r="10362" spans="1:12" s="82" customFormat="1" ht="24" customHeight="1" x14ac:dyDescent="0.15">
      <c r="A10362" s="525"/>
      <c r="B10362" s="83" t="s">
        <v>601</v>
      </c>
      <c r="C10362" s="83" t="s">
        <v>377</v>
      </c>
      <c r="D10362" s="84">
        <v>43359</v>
      </c>
      <c r="E10362" s="83" t="s">
        <v>600</v>
      </c>
      <c r="F10362" s="527"/>
      <c r="G10362" s="527"/>
      <c r="H10362" s="539"/>
      <c r="I10362" s="539"/>
      <c r="J10362" s="528"/>
      <c r="K10362" s="528"/>
      <c r="L10362" s="540"/>
    </row>
    <row r="10363" spans="1:12" s="82" customFormat="1" ht="24" customHeight="1" x14ac:dyDescent="0.15">
      <c r="A10363" s="525">
        <v>1955</v>
      </c>
      <c r="B10363" s="86" t="s">
        <v>23</v>
      </c>
      <c r="C10363" s="85" t="s">
        <v>24</v>
      </c>
      <c r="D10363" s="85" t="s">
        <v>175</v>
      </c>
      <c r="E10363" s="85" t="s">
        <v>174</v>
      </c>
      <c r="F10363" s="526" t="s">
        <v>18</v>
      </c>
      <c r="G10363" s="526"/>
      <c r="H10363" s="527"/>
      <c r="I10363" s="527"/>
      <c r="J10363" s="527"/>
      <c r="K10363" s="527"/>
      <c r="L10363" s="527"/>
    </row>
    <row r="10364" spans="1:12" s="82" customFormat="1" ht="26.25" customHeight="1" x14ac:dyDescent="0.15">
      <c r="A10364" s="525"/>
      <c r="B10364" s="528" t="s">
        <v>599</v>
      </c>
      <c r="C10364" s="529" t="s">
        <v>598</v>
      </c>
      <c r="D10364" s="543">
        <v>43264</v>
      </c>
      <c r="E10364" s="528" t="s">
        <v>597</v>
      </c>
      <c r="F10364" s="528" t="s">
        <v>596</v>
      </c>
      <c r="G10364" s="528"/>
      <c r="H10364" s="539" t="s">
        <v>170</v>
      </c>
      <c r="I10364" s="539"/>
      <c r="J10364" s="83" t="s">
        <v>166</v>
      </c>
      <c r="K10364" s="83" t="s">
        <v>9</v>
      </c>
      <c r="L10364" s="87">
        <v>2279.25</v>
      </c>
    </row>
    <row r="10365" spans="1:12" s="82" customFormat="1" ht="302.25" customHeight="1" x14ac:dyDescent="0.15">
      <c r="A10365" s="525"/>
      <c r="B10365" s="528"/>
      <c r="C10365" s="529"/>
      <c r="D10365" s="543"/>
      <c r="E10365" s="528"/>
      <c r="F10365" s="528"/>
      <c r="G10365" s="528"/>
      <c r="H10365" s="539" t="s">
        <v>56</v>
      </c>
      <c r="I10365" s="539"/>
      <c r="J10365" s="83" t="s">
        <v>166</v>
      </c>
      <c r="K10365" s="83" t="s">
        <v>166</v>
      </c>
      <c r="L10365" s="87">
        <v>0</v>
      </c>
    </row>
    <row r="10366" spans="1:12" s="82" customFormat="1" ht="24" customHeight="1" x14ac:dyDescent="0.15">
      <c r="A10366" s="525"/>
      <c r="B10366" s="86" t="s">
        <v>33</v>
      </c>
      <c r="C10366" s="85" t="s">
        <v>34</v>
      </c>
      <c r="D10366" s="85" t="s">
        <v>169</v>
      </c>
      <c r="E10366" s="85" t="s">
        <v>168</v>
      </c>
      <c r="F10366" s="527"/>
      <c r="G10366" s="527"/>
      <c r="H10366" s="539" t="s">
        <v>167</v>
      </c>
      <c r="I10366" s="539"/>
      <c r="J10366" s="528" t="s">
        <v>9</v>
      </c>
      <c r="K10366" s="528" t="s">
        <v>166</v>
      </c>
      <c r="L10366" s="540">
        <v>521.02</v>
      </c>
    </row>
    <row r="10367" spans="1:12" s="82" customFormat="1" ht="24" customHeight="1" x14ac:dyDescent="0.15">
      <c r="A10367" s="525"/>
      <c r="B10367" s="83" t="s">
        <v>211</v>
      </c>
      <c r="C10367" s="83" t="s">
        <v>596</v>
      </c>
      <c r="D10367" s="84">
        <v>43281</v>
      </c>
      <c r="E10367" s="83" t="s">
        <v>595</v>
      </c>
      <c r="F10367" s="527"/>
      <c r="G10367" s="527"/>
      <c r="H10367" s="539"/>
      <c r="I10367" s="539"/>
      <c r="J10367" s="528"/>
      <c r="K10367" s="528"/>
      <c r="L10367" s="540"/>
    </row>
    <row r="10368" spans="1:12" s="82" customFormat="1" ht="24" customHeight="1" x14ac:dyDescent="0.15">
      <c r="A10368" s="525">
        <v>1956</v>
      </c>
      <c r="B10368" s="86" t="s">
        <v>23</v>
      </c>
      <c r="C10368" s="85" t="s">
        <v>24</v>
      </c>
      <c r="D10368" s="85" t="s">
        <v>175</v>
      </c>
      <c r="E10368" s="85" t="s">
        <v>174</v>
      </c>
      <c r="F10368" s="526" t="s">
        <v>18</v>
      </c>
      <c r="G10368" s="526"/>
      <c r="H10368" s="527"/>
      <c r="I10368" s="527"/>
      <c r="J10368" s="527"/>
      <c r="K10368" s="527"/>
      <c r="L10368" s="527"/>
    </row>
    <row r="10369" spans="1:12" s="82" customFormat="1" ht="26.25" customHeight="1" x14ac:dyDescent="0.15">
      <c r="A10369" s="525"/>
      <c r="B10369" s="528" t="s">
        <v>588</v>
      </c>
      <c r="C10369" s="528" t="s">
        <v>594</v>
      </c>
      <c r="D10369" s="543">
        <v>43273</v>
      </c>
      <c r="E10369" s="528" t="s">
        <v>297</v>
      </c>
      <c r="F10369" s="528" t="s">
        <v>593</v>
      </c>
      <c r="G10369" s="528"/>
      <c r="H10369" s="539" t="s">
        <v>170</v>
      </c>
      <c r="I10369" s="539"/>
      <c r="J10369" s="83" t="s">
        <v>166</v>
      </c>
      <c r="K10369" s="83" t="s">
        <v>9</v>
      </c>
      <c r="L10369" s="87">
        <v>462</v>
      </c>
    </row>
    <row r="10370" spans="1:12" s="82" customFormat="1" ht="60.75" customHeight="1" x14ac:dyDescent="0.15">
      <c r="A10370" s="525"/>
      <c r="B10370" s="528"/>
      <c r="C10370" s="528"/>
      <c r="D10370" s="543"/>
      <c r="E10370" s="528"/>
      <c r="F10370" s="528"/>
      <c r="G10370" s="528"/>
      <c r="H10370" s="539" t="s">
        <v>56</v>
      </c>
      <c r="I10370" s="539"/>
      <c r="J10370" s="83" t="s">
        <v>166</v>
      </c>
      <c r="K10370" s="83" t="s">
        <v>9</v>
      </c>
      <c r="L10370" s="87">
        <v>367.4</v>
      </c>
    </row>
    <row r="10371" spans="1:12" s="82" customFormat="1" ht="24" customHeight="1" x14ac:dyDescent="0.15">
      <c r="A10371" s="525"/>
      <c r="B10371" s="86" t="s">
        <v>33</v>
      </c>
      <c r="C10371" s="85" t="s">
        <v>34</v>
      </c>
      <c r="D10371" s="85" t="s">
        <v>169</v>
      </c>
      <c r="E10371" s="85" t="s">
        <v>168</v>
      </c>
      <c r="F10371" s="527"/>
      <c r="G10371" s="527"/>
      <c r="H10371" s="539" t="s">
        <v>167</v>
      </c>
      <c r="I10371" s="539"/>
      <c r="J10371" s="528" t="s">
        <v>166</v>
      </c>
      <c r="K10371" s="528" t="s">
        <v>166</v>
      </c>
      <c r="L10371" s="540">
        <v>0</v>
      </c>
    </row>
    <row r="10372" spans="1:12" s="82" customFormat="1" ht="24" customHeight="1" x14ac:dyDescent="0.15">
      <c r="A10372" s="525"/>
      <c r="B10372" s="83" t="s">
        <v>192</v>
      </c>
      <c r="C10372" s="83" t="s">
        <v>593</v>
      </c>
      <c r="D10372" s="84">
        <v>43278</v>
      </c>
      <c r="E10372" s="83" t="s">
        <v>592</v>
      </c>
      <c r="F10372" s="527"/>
      <c r="G10372" s="527"/>
      <c r="H10372" s="539"/>
      <c r="I10372" s="539"/>
      <c r="J10372" s="528"/>
      <c r="K10372" s="528"/>
      <c r="L10372" s="540"/>
    </row>
    <row r="10373" spans="1:12" s="82" customFormat="1" ht="24" customHeight="1" x14ac:dyDescent="0.15">
      <c r="A10373" s="525">
        <v>1957</v>
      </c>
      <c r="B10373" s="86" t="s">
        <v>23</v>
      </c>
      <c r="C10373" s="85" t="s">
        <v>24</v>
      </c>
      <c r="D10373" s="85" t="s">
        <v>175</v>
      </c>
      <c r="E10373" s="85" t="s">
        <v>174</v>
      </c>
      <c r="F10373" s="526" t="s">
        <v>18</v>
      </c>
      <c r="G10373" s="526"/>
      <c r="H10373" s="527"/>
      <c r="I10373" s="527"/>
      <c r="J10373" s="527"/>
      <c r="K10373" s="527"/>
      <c r="L10373" s="527"/>
    </row>
    <row r="10374" spans="1:12" s="82" customFormat="1" ht="26.25" customHeight="1" x14ac:dyDescent="0.15">
      <c r="A10374" s="525"/>
      <c r="B10374" s="528" t="s">
        <v>588</v>
      </c>
      <c r="C10374" s="529" t="s">
        <v>591</v>
      </c>
      <c r="D10374" s="543">
        <v>43361</v>
      </c>
      <c r="E10374" s="528" t="s">
        <v>178</v>
      </c>
      <c r="F10374" s="528" t="s">
        <v>590</v>
      </c>
      <c r="G10374" s="528"/>
      <c r="H10374" s="539" t="s">
        <v>170</v>
      </c>
      <c r="I10374" s="539"/>
      <c r="J10374" s="83" t="s">
        <v>166</v>
      </c>
      <c r="K10374" s="83" t="s">
        <v>9</v>
      </c>
      <c r="L10374" s="87">
        <v>920</v>
      </c>
    </row>
    <row r="10375" spans="1:12" s="82" customFormat="1" ht="134.25" customHeight="1" x14ac:dyDescent="0.15">
      <c r="A10375" s="525"/>
      <c r="B10375" s="528"/>
      <c r="C10375" s="529"/>
      <c r="D10375" s="543"/>
      <c r="E10375" s="528"/>
      <c r="F10375" s="528"/>
      <c r="G10375" s="528"/>
      <c r="H10375" s="539" t="s">
        <v>56</v>
      </c>
      <c r="I10375" s="539"/>
      <c r="J10375" s="83" t="s">
        <v>166</v>
      </c>
      <c r="K10375" s="83" t="s">
        <v>9</v>
      </c>
      <c r="L10375" s="87">
        <v>642.14</v>
      </c>
    </row>
    <row r="10376" spans="1:12" s="82" customFormat="1" ht="24" customHeight="1" x14ac:dyDescent="0.15">
      <c r="A10376" s="525"/>
      <c r="B10376" s="86" t="s">
        <v>33</v>
      </c>
      <c r="C10376" s="85" t="s">
        <v>34</v>
      </c>
      <c r="D10376" s="85" t="s">
        <v>169</v>
      </c>
      <c r="E10376" s="85" t="s">
        <v>168</v>
      </c>
      <c r="F10376" s="527"/>
      <c r="G10376" s="527"/>
      <c r="H10376" s="539" t="s">
        <v>167</v>
      </c>
      <c r="I10376" s="539"/>
      <c r="J10376" s="528" t="s">
        <v>166</v>
      </c>
      <c r="K10376" s="528" t="s">
        <v>166</v>
      </c>
      <c r="L10376" s="540">
        <v>0</v>
      </c>
    </row>
    <row r="10377" spans="1:12" s="82" customFormat="1" ht="24" customHeight="1" x14ac:dyDescent="0.15">
      <c r="A10377" s="525"/>
      <c r="B10377" s="83" t="s">
        <v>192</v>
      </c>
      <c r="C10377" s="83" t="s">
        <v>590</v>
      </c>
      <c r="D10377" s="84">
        <v>43366</v>
      </c>
      <c r="E10377" s="83" t="s">
        <v>589</v>
      </c>
      <c r="F10377" s="527"/>
      <c r="G10377" s="527"/>
      <c r="H10377" s="539"/>
      <c r="I10377" s="539"/>
      <c r="J10377" s="528"/>
      <c r="K10377" s="528"/>
      <c r="L10377" s="540"/>
    </row>
    <row r="10378" spans="1:12" s="82" customFormat="1" ht="24" customHeight="1" x14ac:dyDescent="0.15">
      <c r="A10378" s="525">
        <v>1958</v>
      </c>
      <c r="B10378" s="86" t="s">
        <v>23</v>
      </c>
      <c r="C10378" s="85" t="s">
        <v>24</v>
      </c>
      <c r="D10378" s="85" t="s">
        <v>175</v>
      </c>
      <c r="E10378" s="85" t="s">
        <v>174</v>
      </c>
      <c r="F10378" s="526" t="s">
        <v>18</v>
      </c>
      <c r="G10378" s="526"/>
      <c r="H10378" s="527"/>
      <c r="I10378" s="527"/>
      <c r="J10378" s="527"/>
      <c r="K10378" s="527"/>
      <c r="L10378" s="527"/>
    </row>
    <row r="10379" spans="1:12" s="82" customFormat="1" ht="26.25" customHeight="1" x14ac:dyDescent="0.15">
      <c r="A10379" s="525"/>
      <c r="B10379" s="528" t="s">
        <v>588</v>
      </c>
      <c r="C10379" s="529" t="s">
        <v>587</v>
      </c>
      <c r="D10379" s="543">
        <v>43371</v>
      </c>
      <c r="E10379" s="528" t="s">
        <v>378</v>
      </c>
      <c r="F10379" s="528" t="s">
        <v>586</v>
      </c>
      <c r="G10379" s="528"/>
      <c r="H10379" s="539" t="s">
        <v>170</v>
      </c>
      <c r="I10379" s="539"/>
      <c r="J10379" s="83" t="s">
        <v>166</v>
      </c>
      <c r="K10379" s="83" t="s">
        <v>9</v>
      </c>
      <c r="L10379" s="87">
        <v>296</v>
      </c>
    </row>
    <row r="10380" spans="1:12" s="82" customFormat="1" ht="197.25" customHeight="1" x14ac:dyDescent="0.15">
      <c r="A10380" s="525"/>
      <c r="B10380" s="528"/>
      <c r="C10380" s="529"/>
      <c r="D10380" s="543"/>
      <c r="E10380" s="528"/>
      <c r="F10380" s="528"/>
      <c r="G10380" s="528"/>
      <c r="H10380" s="539" t="s">
        <v>56</v>
      </c>
      <c r="I10380" s="539"/>
      <c r="J10380" s="83" t="s">
        <v>166</v>
      </c>
      <c r="K10380" s="83" t="s">
        <v>9</v>
      </c>
      <c r="L10380" s="87">
        <v>841.4</v>
      </c>
    </row>
    <row r="10381" spans="1:12" s="82" customFormat="1" ht="24" customHeight="1" x14ac:dyDescent="0.15">
      <c r="A10381" s="525"/>
      <c r="B10381" s="86" t="s">
        <v>33</v>
      </c>
      <c r="C10381" s="85" t="s">
        <v>34</v>
      </c>
      <c r="D10381" s="85" t="s">
        <v>169</v>
      </c>
      <c r="E10381" s="85" t="s">
        <v>168</v>
      </c>
      <c r="F10381" s="527"/>
      <c r="G10381" s="527"/>
      <c r="H10381" s="539" t="s">
        <v>167</v>
      </c>
      <c r="I10381" s="539"/>
      <c r="J10381" s="528" t="s">
        <v>166</v>
      </c>
      <c r="K10381" s="528" t="s">
        <v>166</v>
      </c>
      <c r="L10381" s="540">
        <v>0</v>
      </c>
    </row>
    <row r="10382" spans="1:12" s="82" customFormat="1" ht="24" customHeight="1" x14ac:dyDescent="0.15">
      <c r="A10382" s="525"/>
      <c r="B10382" s="83" t="s">
        <v>192</v>
      </c>
      <c r="C10382" s="83" t="s">
        <v>586</v>
      </c>
      <c r="D10382" s="84">
        <v>43373</v>
      </c>
      <c r="E10382" s="83" t="s">
        <v>585</v>
      </c>
      <c r="F10382" s="527"/>
      <c r="G10382" s="527"/>
      <c r="H10382" s="539"/>
      <c r="I10382" s="539"/>
      <c r="J10382" s="528"/>
      <c r="K10382" s="528"/>
      <c r="L10382" s="540"/>
    </row>
    <row r="10383" spans="1:12" s="82" customFormat="1" ht="24" customHeight="1" x14ac:dyDescent="0.15">
      <c r="A10383" s="525">
        <v>1959</v>
      </c>
      <c r="B10383" s="86" t="s">
        <v>23</v>
      </c>
      <c r="C10383" s="85" t="s">
        <v>24</v>
      </c>
      <c r="D10383" s="85" t="s">
        <v>175</v>
      </c>
      <c r="E10383" s="85" t="s">
        <v>174</v>
      </c>
      <c r="F10383" s="526" t="s">
        <v>18</v>
      </c>
      <c r="G10383" s="526"/>
      <c r="H10383" s="527"/>
      <c r="I10383" s="527"/>
      <c r="J10383" s="527"/>
      <c r="K10383" s="527"/>
      <c r="L10383" s="527"/>
    </row>
    <row r="10384" spans="1:12" s="82" customFormat="1" ht="26.25" customHeight="1" x14ac:dyDescent="0.15">
      <c r="A10384" s="525"/>
      <c r="B10384" s="528" t="s">
        <v>582</v>
      </c>
      <c r="C10384" s="529" t="s">
        <v>584</v>
      </c>
      <c r="D10384" s="543">
        <v>43233</v>
      </c>
      <c r="E10384" s="528" t="s">
        <v>516</v>
      </c>
      <c r="F10384" s="528" t="s">
        <v>515</v>
      </c>
      <c r="G10384" s="528"/>
      <c r="H10384" s="539" t="s">
        <v>170</v>
      </c>
      <c r="I10384" s="539"/>
      <c r="J10384" s="83" t="s">
        <v>166</v>
      </c>
      <c r="K10384" s="83" t="s">
        <v>9</v>
      </c>
      <c r="L10384" s="87">
        <v>258</v>
      </c>
    </row>
    <row r="10385" spans="1:12" s="82" customFormat="1" ht="408.95" customHeight="1" x14ac:dyDescent="0.15">
      <c r="A10385" s="525"/>
      <c r="B10385" s="528"/>
      <c r="C10385" s="529"/>
      <c r="D10385" s="543"/>
      <c r="E10385" s="528"/>
      <c r="F10385" s="528"/>
      <c r="G10385" s="528"/>
      <c r="H10385" s="539" t="s">
        <v>56</v>
      </c>
      <c r="I10385" s="539"/>
      <c r="J10385" s="528" t="s">
        <v>166</v>
      </c>
      <c r="K10385" s="528" t="s">
        <v>9</v>
      </c>
      <c r="L10385" s="540">
        <v>493.61</v>
      </c>
    </row>
    <row r="10386" spans="1:12" s="82" customFormat="1" ht="40.35" customHeight="1" x14ac:dyDescent="0.15">
      <c r="A10386" s="525"/>
      <c r="B10386" s="528"/>
      <c r="C10386" s="529"/>
      <c r="D10386" s="543"/>
      <c r="E10386" s="528"/>
      <c r="F10386" s="528"/>
      <c r="G10386" s="528"/>
      <c r="H10386" s="539"/>
      <c r="I10386" s="539"/>
      <c r="J10386" s="528"/>
      <c r="K10386" s="528"/>
      <c r="L10386" s="540"/>
    </row>
    <row r="10387" spans="1:12" s="82" customFormat="1" ht="24" customHeight="1" x14ac:dyDescent="0.15">
      <c r="A10387" s="525"/>
      <c r="B10387" s="86" t="s">
        <v>33</v>
      </c>
      <c r="C10387" s="85" t="s">
        <v>34</v>
      </c>
      <c r="D10387" s="85" t="s">
        <v>169</v>
      </c>
      <c r="E10387" s="85" t="s">
        <v>168</v>
      </c>
      <c r="F10387" s="527"/>
      <c r="G10387" s="527"/>
      <c r="H10387" s="539" t="s">
        <v>167</v>
      </c>
      <c r="I10387" s="539"/>
      <c r="J10387" s="528" t="s">
        <v>166</v>
      </c>
      <c r="K10387" s="528" t="s">
        <v>9</v>
      </c>
      <c r="L10387" s="540">
        <v>296.60000000000002</v>
      </c>
    </row>
    <row r="10388" spans="1:12" s="82" customFormat="1" ht="24" customHeight="1" x14ac:dyDescent="0.15">
      <c r="A10388" s="525"/>
      <c r="B10388" s="83" t="s">
        <v>221</v>
      </c>
      <c r="C10388" s="83" t="s">
        <v>515</v>
      </c>
      <c r="D10388" s="84">
        <v>43235</v>
      </c>
      <c r="E10388" s="83" t="s">
        <v>583</v>
      </c>
      <c r="F10388" s="527"/>
      <c r="G10388" s="527"/>
      <c r="H10388" s="539"/>
      <c r="I10388" s="539"/>
      <c r="J10388" s="528"/>
      <c r="K10388" s="528"/>
      <c r="L10388" s="540"/>
    </row>
    <row r="10389" spans="1:12" s="82" customFormat="1" ht="24" customHeight="1" x14ac:dyDescent="0.15">
      <c r="A10389" s="525">
        <v>1960</v>
      </c>
      <c r="B10389" s="86" t="s">
        <v>23</v>
      </c>
      <c r="C10389" s="85" t="s">
        <v>24</v>
      </c>
      <c r="D10389" s="85" t="s">
        <v>175</v>
      </c>
      <c r="E10389" s="85" t="s">
        <v>174</v>
      </c>
      <c r="F10389" s="526" t="s">
        <v>18</v>
      </c>
      <c r="G10389" s="526"/>
      <c r="H10389" s="527"/>
      <c r="I10389" s="527"/>
      <c r="J10389" s="527"/>
      <c r="K10389" s="527"/>
      <c r="L10389" s="527"/>
    </row>
    <row r="10390" spans="1:12" s="82" customFormat="1" ht="26.25" customHeight="1" x14ac:dyDescent="0.15">
      <c r="A10390" s="525"/>
      <c r="B10390" s="528" t="s">
        <v>582</v>
      </c>
      <c r="C10390" s="529" t="s">
        <v>581</v>
      </c>
      <c r="D10390" s="543">
        <v>43310</v>
      </c>
      <c r="E10390" s="528" t="s">
        <v>580</v>
      </c>
      <c r="F10390" s="528" t="s">
        <v>400</v>
      </c>
      <c r="G10390" s="528"/>
      <c r="H10390" s="539" t="s">
        <v>170</v>
      </c>
      <c r="I10390" s="539"/>
      <c r="J10390" s="83" t="s">
        <v>166</v>
      </c>
      <c r="K10390" s="83" t="s">
        <v>166</v>
      </c>
      <c r="L10390" s="87">
        <v>0</v>
      </c>
    </row>
    <row r="10391" spans="1:12" s="82" customFormat="1" ht="270.75" customHeight="1" x14ac:dyDescent="0.15">
      <c r="A10391" s="525"/>
      <c r="B10391" s="528"/>
      <c r="C10391" s="529"/>
      <c r="D10391" s="543"/>
      <c r="E10391" s="528"/>
      <c r="F10391" s="528"/>
      <c r="G10391" s="528"/>
      <c r="H10391" s="539" t="s">
        <v>56</v>
      </c>
      <c r="I10391" s="539"/>
      <c r="J10391" s="83" t="s">
        <v>166</v>
      </c>
      <c r="K10391" s="83" t="s">
        <v>166</v>
      </c>
      <c r="L10391" s="87">
        <v>0</v>
      </c>
    </row>
    <row r="10392" spans="1:12" s="82" customFormat="1" ht="24" customHeight="1" x14ac:dyDescent="0.15">
      <c r="A10392" s="525"/>
      <c r="B10392" s="86" t="s">
        <v>33</v>
      </c>
      <c r="C10392" s="85" t="s">
        <v>34</v>
      </c>
      <c r="D10392" s="85" t="s">
        <v>169</v>
      </c>
      <c r="E10392" s="85" t="s">
        <v>168</v>
      </c>
      <c r="F10392" s="527"/>
      <c r="G10392" s="527"/>
      <c r="H10392" s="539" t="s">
        <v>167</v>
      </c>
      <c r="I10392" s="539"/>
      <c r="J10392" s="528" t="s">
        <v>166</v>
      </c>
      <c r="K10392" s="528" t="s">
        <v>9</v>
      </c>
      <c r="L10392" s="540">
        <v>945</v>
      </c>
    </row>
    <row r="10393" spans="1:12" s="82" customFormat="1" ht="24" customHeight="1" x14ac:dyDescent="0.15">
      <c r="A10393" s="525"/>
      <c r="B10393" s="83" t="s">
        <v>221</v>
      </c>
      <c r="C10393" s="83" t="s">
        <v>400</v>
      </c>
      <c r="D10393" s="84">
        <v>43315</v>
      </c>
      <c r="E10393" s="83" t="s">
        <v>579</v>
      </c>
      <c r="F10393" s="527"/>
      <c r="G10393" s="527"/>
      <c r="H10393" s="539"/>
      <c r="I10393" s="539"/>
      <c r="J10393" s="528"/>
      <c r="K10393" s="528"/>
      <c r="L10393" s="540"/>
    </row>
    <row r="10394" spans="1:12" s="82" customFormat="1" ht="24" customHeight="1" x14ac:dyDescent="0.15">
      <c r="A10394" s="525">
        <v>1961</v>
      </c>
      <c r="B10394" s="86" t="s">
        <v>23</v>
      </c>
      <c r="C10394" s="85" t="s">
        <v>24</v>
      </c>
      <c r="D10394" s="85" t="s">
        <v>175</v>
      </c>
      <c r="E10394" s="85" t="s">
        <v>174</v>
      </c>
      <c r="F10394" s="526" t="s">
        <v>18</v>
      </c>
      <c r="G10394" s="526"/>
      <c r="H10394" s="527"/>
      <c r="I10394" s="527"/>
      <c r="J10394" s="527"/>
      <c r="K10394" s="527"/>
      <c r="L10394" s="527"/>
    </row>
    <row r="10395" spans="1:12" s="82" customFormat="1" ht="26.25" customHeight="1" x14ac:dyDescent="0.15">
      <c r="A10395" s="525"/>
      <c r="B10395" s="528" t="s">
        <v>575</v>
      </c>
      <c r="C10395" s="529" t="s">
        <v>578</v>
      </c>
      <c r="D10395" s="543">
        <v>43195</v>
      </c>
      <c r="E10395" s="528" t="s">
        <v>411</v>
      </c>
      <c r="F10395" s="528" t="s">
        <v>577</v>
      </c>
      <c r="G10395" s="528"/>
      <c r="H10395" s="539" t="s">
        <v>170</v>
      </c>
      <c r="I10395" s="539"/>
      <c r="J10395" s="83" t="s">
        <v>166</v>
      </c>
      <c r="K10395" s="83" t="s">
        <v>9</v>
      </c>
      <c r="L10395" s="87">
        <v>150.35</v>
      </c>
    </row>
    <row r="10396" spans="1:12" s="82" customFormat="1" ht="375.75" customHeight="1" x14ac:dyDescent="0.15">
      <c r="A10396" s="525"/>
      <c r="B10396" s="528"/>
      <c r="C10396" s="529"/>
      <c r="D10396" s="543"/>
      <c r="E10396" s="528"/>
      <c r="F10396" s="528"/>
      <c r="G10396" s="528"/>
      <c r="H10396" s="539" t="s">
        <v>56</v>
      </c>
      <c r="I10396" s="539"/>
      <c r="J10396" s="83" t="s">
        <v>166</v>
      </c>
      <c r="K10396" s="83" t="s">
        <v>9</v>
      </c>
      <c r="L10396" s="87">
        <v>379.96</v>
      </c>
    </row>
    <row r="10397" spans="1:12" s="82" customFormat="1" ht="24" customHeight="1" x14ac:dyDescent="0.15">
      <c r="A10397" s="525"/>
      <c r="B10397" s="86" t="s">
        <v>33</v>
      </c>
      <c r="C10397" s="85" t="s">
        <v>34</v>
      </c>
      <c r="D10397" s="85" t="s">
        <v>169</v>
      </c>
      <c r="E10397" s="85" t="s">
        <v>168</v>
      </c>
      <c r="F10397" s="527"/>
      <c r="G10397" s="527"/>
      <c r="H10397" s="539" t="s">
        <v>167</v>
      </c>
      <c r="I10397" s="539"/>
      <c r="J10397" s="528" t="s">
        <v>166</v>
      </c>
      <c r="K10397" s="528" t="s">
        <v>9</v>
      </c>
      <c r="L10397" s="540">
        <v>59</v>
      </c>
    </row>
    <row r="10398" spans="1:12" s="82" customFormat="1" ht="24" customHeight="1" x14ac:dyDescent="0.15">
      <c r="A10398" s="525"/>
      <c r="B10398" s="83" t="s">
        <v>203</v>
      </c>
      <c r="C10398" s="83" t="s">
        <v>577</v>
      </c>
      <c r="D10398" s="84">
        <v>43196</v>
      </c>
      <c r="E10398" s="83" t="s">
        <v>576</v>
      </c>
      <c r="F10398" s="527"/>
      <c r="G10398" s="527"/>
      <c r="H10398" s="539"/>
      <c r="I10398" s="539"/>
      <c r="J10398" s="528"/>
      <c r="K10398" s="528"/>
      <c r="L10398" s="540"/>
    </row>
    <row r="10399" spans="1:12" s="82" customFormat="1" ht="24" customHeight="1" x14ac:dyDescent="0.15">
      <c r="A10399" s="525">
        <v>1962</v>
      </c>
      <c r="B10399" s="86" t="s">
        <v>23</v>
      </c>
      <c r="C10399" s="85" t="s">
        <v>24</v>
      </c>
      <c r="D10399" s="85" t="s">
        <v>175</v>
      </c>
      <c r="E10399" s="85" t="s">
        <v>174</v>
      </c>
      <c r="F10399" s="526" t="s">
        <v>18</v>
      </c>
      <c r="G10399" s="526"/>
      <c r="H10399" s="527"/>
      <c r="I10399" s="527"/>
      <c r="J10399" s="527"/>
      <c r="K10399" s="527"/>
      <c r="L10399" s="527"/>
    </row>
    <row r="10400" spans="1:12" s="82" customFormat="1" ht="26.25" customHeight="1" x14ac:dyDescent="0.15">
      <c r="A10400" s="525"/>
      <c r="B10400" s="528" t="s">
        <v>575</v>
      </c>
      <c r="C10400" s="529" t="s">
        <v>574</v>
      </c>
      <c r="D10400" s="543">
        <v>43214</v>
      </c>
      <c r="E10400" s="528" t="s">
        <v>573</v>
      </c>
      <c r="F10400" s="528" t="s">
        <v>572</v>
      </c>
      <c r="G10400" s="528"/>
      <c r="H10400" s="539" t="s">
        <v>170</v>
      </c>
      <c r="I10400" s="539"/>
      <c r="J10400" s="83" t="s">
        <v>166</v>
      </c>
      <c r="K10400" s="83" t="s">
        <v>9</v>
      </c>
      <c r="L10400" s="87">
        <v>800</v>
      </c>
    </row>
    <row r="10401" spans="1:12" s="82" customFormat="1" ht="291.75" customHeight="1" x14ac:dyDescent="0.15">
      <c r="A10401" s="525"/>
      <c r="B10401" s="528"/>
      <c r="C10401" s="529"/>
      <c r="D10401" s="543"/>
      <c r="E10401" s="528"/>
      <c r="F10401" s="528"/>
      <c r="G10401" s="528"/>
      <c r="H10401" s="539" t="s">
        <v>56</v>
      </c>
      <c r="I10401" s="539"/>
      <c r="J10401" s="83" t="s">
        <v>166</v>
      </c>
      <c r="K10401" s="83" t="s">
        <v>9</v>
      </c>
      <c r="L10401" s="87">
        <v>764.33</v>
      </c>
    </row>
    <row r="10402" spans="1:12" s="82" customFormat="1" ht="24" customHeight="1" x14ac:dyDescent="0.15">
      <c r="A10402" s="525"/>
      <c r="B10402" s="86" t="s">
        <v>33</v>
      </c>
      <c r="C10402" s="85" t="s">
        <v>34</v>
      </c>
      <c r="D10402" s="85" t="s">
        <v>169</v>
      </c>
      <c r="E10402" s="85" t="s">
        <v>168</v>
      </c>
      <c r="F10402" s="527"/>
      <c r="G10402" s="527"/>
      <c r="H10402" s="539" t="s">
        <v>167</v>
      </c>
      <c r="I10402" s="539"/>
      <c r="J10402" s="528" t="s">
        <v>166</v>
      </c>
      <c r="K10402" s="528" t="s">
        <v>9</v>
      </c>
      <c r="L10402" s="540">
        <v>263</v>
      </c>
    </row>
    <row r="10403" spans="1:12" s="82" customFormat="1" ht="24" customHeight="1" x14ac:dyDescent="0.15">
      <c r="A10403" s="525"/>
      <c r="B10403" s="83" t="s">
        <v>203</v>
      </c>
      <c r="C10403" s="83" t="s">
        <v>572</v>
      </c>
      <c r="D10403" s="84">
        <v>43219</v>
      </c>
      <c r="E10403" s="83" t="s">
        <v>571</v>
      </c>
      <c r="F10403" s="527"/>
      <c r="G10403" s="527"/>
      <c r="H10403" s="539"/>
      <c r="I10403" s="539"/>
      <c r="J10403" s="528"/>
      <c r="K10403" s="528"/>
      <c r="L10403" s="540"/>
    </row>
    <row r="10404" spans="1:12" s="82" customFormat="1" ht="24" customHeight="1" x14ac:dyDescent="0.15">
      <c r="A10404" s="525">
        <v>1963</v>
      </c>
      <c r="B10404" s="86" t="s">
        <v>23</v>
      </c>
      <c r="C10404" s="85" t="s">
        <v>24</v>
      </c>
      <c r="D10404" s="85" t="s">
        <v>175</v>
      </c>
      <c r="E10404" s="85" t="s">
        <v>174</v>
      </c>
      <c r="F10404" s="526" t="s">
        <v>18</v>
      </c>
      <c r="G10404" s="526"/>
      <c r="H10404" s="527"/>
      <c r="I10404" s="527"/>
      <c r="J10404" s="527"/>
      <c r="K10404" s="527"/>
      <c r="L10404" s="527"/>
    </row>
    <row r="10405" spans="1:12" s="82" customFormat="1" ht="26.25" customHeight="1" x14ac:dyDescent="0.15">
      <c r="A10405" s="525"/>
      <c r="B10405" s="528" t="s">
        <v>570</v>
      </c>
      <c r="C10405" s="529" t="s">
        <v>569</v>
      </c>
      <c r="D10405" s="543">
        <v>43364</v>
      </c>
      <c r="E10405" s="528" t="s">
        <v>568</v>
      </c>
      <c r="F10405" s="528" t="s">
        <v>566</v>
      </c>
      <c r="G10405" s="528"/>
      <c r="H10405" s="539" t="s">
        <v>170</v>
      </c>
      <c r="I10405" s="539"/>
      <c r="J10405" s="83" t="s">
        <v>166</v>
      </c>
      <c r="K10405" s="83" t="s">
        <v>166</v>
      </c>
      <c r="L10405" s="87">
        <v>0</v>
      </c>
    </row>
    <row r="10406" spans="1:12" s="82" customFormat="1" ht="270.75" customHeight="1" x14ac:dyDescent="0.15">
      <c r="A10406" s="525"/>
      <c r="B10406" s="528"/>
      <c r="C10406" s="529"/>
      <c r="D10406" s="543"/>
      <c r="E10406" s="528"/>
      <c r="F10406" s="528"/>
      <c r="G10406" s="528"/>
      <c r="H10406" s="539" t="s">
        <v>56</v>
      </c>
      <c r="I10406" s="539"/>
      <c r="J10406" s="83" t="s">
        <v>166</v>
      </c>
      <c r="K10406" s="83" t="s">
        <v>166</v>
      </c>
      <c r="L10406" s="87">
        <v>0</v>
      </c>
    </row>
    <row r="10407" spans="1:12" s="82" customFormat="1" ht="24" customHeight="1" x14ac:dyDescent="0.15">
      <c r="A10407" s="525"/>
      <c r="B10407" s="86" t="s">
        <v>33</v>
      </c>
      <c r="C10407" s="85" t="s">
        <v>34</v>
      </c>
      <c r="D10407" s="85" t="s">
        <v>169</v>
      </c>
      <c r="E10407" s="85" t="s">
        <v>168</v>
      </c>
      <c r="F10407" s="527"/>
      <c r="G10407" s="527"/>
      <c r="H10407" s="539" t="s">
        <v>167</v>
      </c>
      <c r="I10407" s="539"/>
      <c r="J10407" s="528" t="s">
        <v>166</v>
      </c>
      <c r="K10407" s="528" t="s">
        <v>9</v>
      </c>
      <c r="L10407" s="540">
        <v>1850</v>
      </c>
    </row>
    <row r="10408" spans="1:12" s="82" customFormat="1" ht="34.5" customHeight="1" x14ac:dyDescent="0.15">
      <c r="A10408" s="525"/>
      <c r="B10408" s="83" t="s">
        <v>567</v>
      </c>
      <c r="C10408" s="83" t="s">
        <v>566</v>
      </c>
      <c r="D10408" s="84">
        <v>43370</v>
      </c>
      <c r="E10408" s="83" t="s">
        <v>565</v>
      </c>
      <c r="F10408" s="527"/>
      <c r="G10408" s="527"/>
      <c r="H10408" s="539"/>
      <c r="I10408" s="539"/>
      <c r="J10408" s="528"/>
      <c r="K10408" s="528"/>
      <c r="L10408" s="540"/>
    </row>
    <row r="10409" spans="1:12" s="82" customFormat="1" ht="24" customHeight="1" x14ac:dyDescent="0.15">
      <c r="A10409" s="525">
        <v>1964</v>
      </c>
      <c r="B10409" s="86" t="s">
        <v>23</v>
      </c>
      <c r="C10409" s="85" t="s">
        <v>24</v>
      </c>
      <c r="D10409" s="85" t="s">
        <v>175</v>
      </c>
      <c r="E10409" s="85" t="s">
        <v>174</v>
      </c>
      <c r="F10409" s="526" t="s">
        <v>18</v>
      </c>
      <c r="G10409" s="526"/>
      <c r="H10409" s="527"/>
      <c r="I10409" s="527"/>
      <c r="J10409" s="527"/>
      <c r="K10409" s="527"/>
      <c r="L10409" s="527"/>
    </row>
    <row r="10410" spans="1:12" s="82" customFormat="1" ht="26.25" customHeight="1" x14ac:dyDescent="0.15">
      <c r="A10410" s="525"/>
      <c r="B10410" s="528" t="s">
        <v>548</v>
      </c>
      <c r="C10410" s="529" t="s">
        <v>564</v>
      </c>
      <c r="D10410" s="543">
        <v>43226</v>
      </c>
      <c r="E10410" s="528" t="s">
        <v>546</v>
      </c>
      <c r="F10410" s="528" t="s">
        <v>563</v>
      </c>
      <c r="G10410" s="528"/>
      <c r="H10410" s="539" t="s">
        <v>170</v>
      </c>
      <c r="I10410" s="539"/>
      <c r="J10410" s="83" t="s">
        <v>166</v>
      </c>
      <c r="K10410" s="83" t="s">
        <v>9</v>
      </c>
      <c r="L10410" s="87">
        <v>451.77</v>
      </c>
    </row>
    <row r="10411" spans="1:12" s="82" customFormat="1" ht="312.75" customHeight="1" x14ac:dyDescent="0.15">
      <c r="A10411" s="525"/>
      <c r="B10411" s="528"/>
      <c r="C10411" s="529"/>
      <c r="D10411" s="543"/>
      <c r="E10411" s="528"/>
      <c r="F10411" s="528"/>
      <c r="G10411" s="528"/>
      <c r="H10411" s="539" t="s">
        <v>56</v>
      </c>
      <c r="I10411" s="539"/>
      <c r="J10411" s="83" t="s">
        <v>166</v>
      </c>
      <c r="K10411" s="83" t="s">
        <v>9</v>
      </c>
      <c r="L10411" s="87">
        <v>287.14</v>
      </c>
    </row>
    <row r="10412" spans="1:12" s="82" customFormat="1" ht="24" customHeight="1" x14ac:dyDescent="0.15">
      <c r="A10412" s="525"/>
      <c r="B10412" s="86" t="s">
        <v>33</v>
      </c>
      <c r="C10412" s="85" t="s">
        <v>34</v>
      </c>
      <c r="D10412" s="85" t="s">
        <v>169</v>
      </c>
      <c r="E10412" s="85" t="s">
        <v>168</v>
      </c>
      <c r="F10412" s="527"/>
      <c r="G10412" s="527"/>
      <c r="H10412" s="539" t="s">
        <v>167</v>
      </c>
      <c r="I10412" s="539"/>
      <c r="J10412" s="528" t="s">
        <v>166</v>
      </c>
      <c r="K10412" s="528" t="s">
        <v>9</v>
      </c>
      <c r="L10412" s="540">
        <v>400</v>
      </c>
    </row>
    <row r="10413" spans="1:12" s="82" customFormat="1" ht="34.5" customHeight="1" x14ac:dyDescent="0.15">
      <c r="A10413" s="525"/>
      <c r="B10413" s="83" t="s">
        <v>545</v>
      </c>
      <c r="C10413" s="83" t="s">
        <v>563</v>
      </c>
      <c r="D10413" s="84">
        <v>43232</v>
      </c>
      <c r="E10413" s="83" t="s">
        <v>562</v>
      </c>
      <c r="F10413" s="527"/>
      <c r="G10413" s="527"/>
      <c r="H10413" s="539"/>
      <c r="I10413" s="539"/>
      <c r="J10413" s="528"/>
      <c r="K10413" s="528"/>
      <c r="L10413" s="540"/>
    </row>
    <row r="10414" spans="1:12" s="82" customFormat="1" ht="24" customHeight="1" x14ac:dyDescent="0.15">
      <c r="A10414" s="525">
        <v>1965</v>
      </c>
      <c r="B10414" s="86" t="s">
        <v>23</v>
      </c>
      <c r="C10414" s="85" t="s">
        <v>24</v>
      </c>
      <c r="D10414" s="85" t="s">
        <v>175</v>
      </c>
      <c r="E10414" s="85" t="s">
        <v>174</v>
      </c>
      <c r="F10414" s="526" t="s">
        <v>18</v>
      </c>
      <c r="G10414" s="526"/>
      <c r="H10414" s="527"/>
      <c r="I10414" s="527"/>
      <c r="J10414" s="527"/>
      <c r="K10414" s="527"/>
      <c r="L10414" s="527"/>
    </row>
    <row r="10415" spans="1:12" s="82" customFormat="1" ht="26.25" customHeight="1" x14ac:dyDescent="0.15">
      <c r="A10415" s="525"/>
      <c r="B10415" s="528" t="s">
        <v>548</v>
      </c>
      <c r="C10415" s="529" t="s">
        <v>561</v>
      </c>
      <c r="D10415" s="543">
        <v>43243</v>
      </c>
      <c r="E10415" s="528" t="s">
        <v>312</v>
      </c>
      <c r="F10415" s="528" t="s">
        <v>560</v>
      </c>
      <c r="G10415" s="528"/>
      <c r="H10415" s="539" t="s">
        <v>170</v>
      </c>
      <c r="I10415" s="539"/>
      <c r="J10415" s="83" t="s">
        <v>166</v>
      </c>
      <c r="K10415" s="83" t="s">
        <v>9</v>
      </c>
      <c r="L10415" s="87">
        <v>385</v>
      </c>
    </row>
    <row r="10416" spans="1:12" s="82" customFormat="1" ht="354.75" customHeight="1" x14ac:dyDescent="0.15">
      <c r="A10416" s="525"/>
      <c r="B10416" s="528"/>
      <c r="C10416" s="529"/>
      <c r="D10416" s="543"/>
      <c r="E10416" s="528"/>
      <c r="F10416" s="528"/>
      <c r="G10416" s="528"/>
      <c r="H10416" s="539" t="s">
        <v>56</v>
      </c>
      <c r="I10416" s="539"/>
      <c r="J10416" s="83" t="s">
        <v>166</v>
      </c>
      <c r="K10416" s="83" t="s">
        <v>9</v>
      </c>
      <c r="L10416" s="87">
        <v>704.6</v>
      </c>
    </row>
    <row r="10417" spans="1:12" s="82" customFormat="1" ht="24" customHeight="1" x14ac:dyDescent="0.15">
      <c r="A10417" s="525"/>
      <c r="B10417" s="86" t="s">
        <v>33</v>
      </c>
      <c r="C10417" s="85" t="s">
        <v>34</v>
      </c>
      <c r="D10417" s="85" t="s">
        <v>169</v>
      </c>
      <c r="E10417" s="85" t="s">
        <v>168</v>
      </c>
      <c r="F10417" s="527"/>
      <c r="G10417" s="527"/>
      <c r="H10417" s="539" t="s">
        <v>167</v>
      </c>
      <c r="I10417" s="539"/>
      <c r="J10417" s="528" t="s">
        <v>166</v>
      </c>
      <c r="K10417" s="528" t="s">
        <v>9</v>
      </c>
      <c r="L10417" s="540">
        <v>38</v>
      </c>
    </row>
    <row r="10418" spans="1:12" s="82" customFormat="1" ht="34.5" customHeight="1" x14ac:dyDescent="0.15">
      <c r="A10418" s="525"/>
      <c r="B10418" s="83" t="s">
        <v>545</v>
      </c>
      <c r="C10418" s="83" t="s">
        <v>560</v>
      </c>
      <c r="D10418" s="84">
        <v>43245</v>
      </c>
      <c r="E10418" s="83" t="s">
        <v>559</v>
      </c>
      <c r="F10418" s="527"/>
      <c r="G10418" s="527"/>
      <c r="H10418" s="539"/>
      <c r="I10418" s="539"/>
      <c r="J10418" s="528"/>
      <c r="K10418" s="528"/>
      <c r="L10418" s="540"/>
    </row>
    <row r="10419" spans="1:12" s="82" customFormat="1" ht="24" customHeight="1" x14ac:dyDescent="0.15">
      <c r="A10419" s="525">
        <v>1966</v>
      </c>
      <c r="B10419" s="86" t="s">
        <v>23</v>
      </c>
      <c r="C10419" s="85" t="s">
        <v>24</v>
      </c>
      <c r="D10419" s="85" t="s">
        <v>175</v>
      </c>
      <c r="E10419" s="85" t="s">
        <v>174</v>
      </c>
      <c r="F10419" s="526" t="s">
        <v>18</v>
      </c>
      <c r="G10419" s="526"/>
      <c r="H10419" s="527"/>
      <c r="I10419" s="527"/>
      <c r="J10419" s="527"/>
      <c r="K10419" s="527"/>
      <c r="L10419" s="527"/>
    </row>
    <row r="10420" spans="1:12" s="82" customFormat="1" ht="26.25" customHeight="1" x14ac:dyDescent="0.15">
      <c r="A10420" s="525"/>
      <c r="B10420" s="528" t="s">
        <v>548</v>
      </c>
      <c r="C10420" s="529" t="s">
        <v>558</v>
      </c>
      <c r="D10420" s="543">
        <v>43254</v>
      </c>
      <c r="E10420" s="528" t="s">
        <v>546</v>
      </c>
      <c r="F10420" s="528" t="s">
        <v>557</v>
      </c>
      <c r="G10420" s="528"/>
      <c r="H10420" s="539" t="s">
        <v>170</v>
      </c>
      <c r="I10420" s="539"/>
      <c r="J10420" s="83" t="s">
        <v>166</v>
      </c>
      <c r="K10420" s="83" t="s">
        <v>9</v>
      </c>
      <c r="L10420" s="87">
        <v>501.72</v>
      </c>
    </row>
    <row r="10421" spans="1:12" s="82" customFormat="1" ht="408.95" customHeight="1" x14ac:dyDescent="0.15">
      <c r="A10421" s="525"/>
      <c r="B10421" s="528"/>
      <c r="C10421" s="529"/>
      <c r="D10421" s="543"/>
      <c r="E10421" s="528"/>
      <c r="F10421" s="528"/>
      <c r="G10421" s="528"/>
      <c r="H10421" s="539" t="s">
        <v>56</v>
      </c>
      <c r="I10421" s="539"/>
      <c r="J10421" s="528" t="s">
        <v>166</v>
      </c>
      <c r="K10421" s="528" t="s">
        <v>9</v>
      </c>
      <c r="L10421" s="540">
        <v>422.4</v>
      </c>
    </row>
    <row r="10422" spans="1:12" s="82" customFormat="1" ht="71.849999999999994" customHeight="1" x14ac:dyDescent="0.15">
      <c r="A10422" s="525"/>
      <c r="B10422" s="528"/>
      <c r="C10422" s="529"/>
      <c r="D10422" s="543"/>
      <c r="E10422" s="528"/>
      <c r="F10422" s="528"/>
      <c r="G10422" s="528"/>
      <c r="H10422" s="539"/>
      <c r="I10422" s="539"/>
      <c r="J10422" s="528"/>
      <c r="K10422" s="528"/>
      <c r="L10422" s="540"/>
    </row>
    <row r="10423" spans="1:12" s="82" customFormat="1" ht="24" customHeight="1" x14ac:dyDescent="0.15">
      <c r="A10423" s="525"/>
      <c r="B10423" s="86" t="s">
        <v>33</v>
      </c>
      <c r="C10423" s="85" t="s">
        <v>34</v>
      </c>
      <c r="D10423" s="85" t="s">
        <v>169</v>
      </c>
      <c r="E10423" s="85" t="s">
        <v>168</v>
      </c>
      <c r="F10423" s="527"/>
      <c r="G10423" s="527"/>
      <c r="H10423" s="539" t="s">
        <v>167</v>
      </c>
      <c r="I10423" s="539"/>
      <c r="J10423" s="528" t="s">
        <v>166</v>
      </c>
      <c r="K10423" s="528" t="s">
        <v>9</v>
      </c>
      <c r="L10423" s="540">
        <v>197.82</v>
      </c>
    </row>
    <row r="10424" spans="1:12" s="82" customFormat="1" ht="34.5" customHeight="1" x14ac:dyDescent="0.15">
      <c r="A10424" s="525"/>
      <c r="B10424" s="83" t="s">
        <v>545</v>
      </c>
      <c r="C10424" s="83" t="s">
        <v>557</v>
      </c>
      <c r="D10424" s="84">
        <v>43259</v>
      </c>
      <c r="E10424" s="83" t="s">
        <v>556</v>
      </c>
      <c r="F10424" s="527"/>
      <c r="G10424" s="527"/>
      <c r="H10424" s="539"/>
      <c r="I10424" s="539"/>
      <c r="J10424" s="528"/>
      <c r="K10424" s="528"/>
      <c r="L10424" s="540"/>
    </row>
    <row r="10425" spans="1:12" s="82" customFormat="1" ht="24" customHeight="1" x14ac:dyDescent="0.15">
      <c r="A10425" s="525">
        <v>1967</v>
      </c>
      <c r="B10425" s="86" t="s">
        <v>23</v>
      </c>
      <c r="C10425" s="85" t="s">
        <v>24</v>
      </c>
      <c r="D10425" s="85" t="s">
        <v>175</v>
      </c>
      <c r="E10425" s="85" t="s">
        <v>174</v>
      </c>
      <c r="F10425" s="526" t="s">
        <v>18</v>
      </c>
      <c r="G10425" s="526"/>
      <c r="H10425" s="527"/>
      <c r="I10425" s="527"/>
      <c r="J10425" s="527"/>
      <c r="K10425" s="527"/>
      <c r="L10425" s="527"/>
    </row>
    <row r="10426" spans="1:12" s="82" customFormat="1" ht="26.25" customHeight="1" x14ac:dyDescent="0.15">
      <c r="A10426" s="525"/>
      <c r="B10426" s="528" t="s">
        <v>548</v>
      </c>
      <c r="C10426" s="529" t="s">
        <v>555</v>
      </c>
      <c r="D10426" s="543">
        <v>43273</v>
      </c>
      <c r="E10426" s="528" t="s">
        <v>297</v>
      </c>
      <c r="F10426" s="528" t="s">
        <v>554</v>
      </c>
      <c r="G10426" s="528"/>
      <c r="H10426" s="539" t="s">
        <v>170</v>
      </c>
      <c r="I10426" s="539"/>
      <c r="J10426" s="83" t="s">
        <v>166</v>
      </c>
      <c r="K10426" s="83" t="s">
        <v>9</v>
      </c>
      <c r="L10426" s="87">
        <v>614.91999999999996</v>
      </c>
    </row>
    <row r="10427" spans="1:12" s="82" customFormat="1" ht="323.25" customHeight="1" x14ac:dyDescent="0.15">
      <c r="A10427" s="525"/>
      <c r="B10427" s="528"/>
      <c r="C10427" s="529"/>
      <c r="D10427" s="543"/>
      <c r="E10427" s="528"/>
      <c r="F10427" s="528"/>
      <c r="G10427" s="528"/>
      <c r="H10427" s="539" t="s">
        <v>56</v>
      </c>
      <c r="I10427" s="539"/>
      <c r="J10427" s="83" t="s">
        <v>166</v>
      </c>
      <c r="K10427" s="83" t="s">
        <v>9</v>
      </c>
      <c r="L10427" s="87">
        <v>741.4</v>
      </c>
    </row>
    <row r="10428" spans="1:12" s="82" customFormat="1" ht="24" customHeight="1" x14ac:dyDescent="0.15">
      <c r="A10428" s="525"/>
      <c r="B10428" s="86" t="s">
        <v>33</v>
      </c>
      <c r="C10428" s="85" t="s">
        <v>34</v>
      </c>
      <c r="D10428" s="85" t="s">
        <v>169</v>
      </c>
      <c r="E10428" s="85" t="s">
        <v>168</v>
      </c>
      <c r="F10428" s="527"/>
      <c r="G10428" s="527"/>
      <c r="H10428" s="539" t="s">
        <v>167</v>
      </c>
      <c r="I10428" s="539"/>
      <c r="J10428" s="528" t="s">
        <v>166</v>
      </c>
      <c r="K10428" s="528" t="s">
        <v>9</v>
      </c>
      <c r="L10428" s="540">
        <v>1125</v>
      </c>
    </row>
    <row r="10429" spans="1:12" s="82" customFormat="1" ht="34.5" customHeight="1" x14ac:dyDescent="0.15">
      <c r="A10429" s="525"/>
      <c r="B10429" s="83" t="s">
        <v>545</v>
      </c>
      <c r="C10429" s="83" t="s">
        <v>554</v>
      </c>
      <c r="D10429" s="84">
        <v>43275</v>
      </c>
      <c r="E10429" s="83" t="s">
        <v>553</v>
      </c>
      <c r="F10429" s="527"/>
      <c r="G10429" s="527"/>
      <c r="H10429" s="539"/>
      <c r="I10429" s="539"/>
      <c r="J10429" s="528"/>
      <c r="K10429" s="528"/>
      <c r="L10429" s="540"/>
    </row>
    <row r="10430" spans="1:12" s="82" customFormat="1" ht="24" customHeight="1" x14ac:dyDescent="0.15">
      <c r="A10430" s="525">
        <v>1968</v>
      </c>
      <c r="B10430" s="86" t="s">
        <v>23</v>
      </c>
      <c r="C10430" s="85" t="s">
        <v>24</v>
      </c>
      <c r="D10430" s="85" t="s">
        <v>175</v>
      </c>
      <c r="E10430" s="85" t="s">
        <v>174</v>
      </c>
      <c r="F10430" s="526" t="s">
        <v>18</v>
      </c>
      <c r="G10430" s="526"/>
      <c r="H10430" s="527"/>
      <c r="I10430" s="527"/>
      <c r="J10430" s="527"/>
      <c r="K10430" s="527"/>
      <c r="L10430" s="527"/>
    </row>
    <row r="10431" spans="1:12" s="82" customFormat="1" ht="26.25" customHeight="1" x14ac:dyDescent="0.15">
      <c r="A10431" s="525"/>
      <c r="B10431" s="528" t="s">
        <v>548</v>
      </c>
      <c r="C10431" s="529" t="s">
        <v>552</v>
      </c>
      <c r="D10431" s="543">
        <v>43297</v>
      </c>
      <c r="E10431" s="528" t="s">
        <v>551</v>
      </c>
      <c r="F10431" s="528" t="s">
        <v>550</v>
      </c>
      <c r="G10431" s="528"/>
      <c r="H10431" s="539" t="s">
        <v>170</v>
      </c>
      <c r="I10431" s="539"/>
      <c r="J10431" s="83" t="s">
        <v>166</v>
      </c>
      <c r="K10431" s="83" t="s">
        <v>9</v>
      </c>
      <c r="L10431" s="87">
        <v>1688.84</v>
      </c>
    </row>
    <row r="10432" spans="1:12" s="82" customFormat="1" ht="408.95" customHeight="1" x14ac:dyDescent="0.15">
      <c r="A10432" s="525"/>
      <c r="B10432" s="528"/>
      <c r="C10432" s="529"/>
      <c r="D10432" s="543"/>
      <c r="E10432" s="528"/>
      <c r="F10432" s="528"/>
      <c r="G10432" s="528"/>
      <c r="H10432" s="539" t="s">
        <v>56</v>
      </c>
      <c r="I10432" s="539"/>
      <c r="J10432" s="528" t="s">
        <v>166</v>
      </c>
      <c r="K10432" s="528" t="s">
        <v>9</v>
      </c>
      <c r="L10432" s="540">
        <v>974.15</v>
      </c>
    </row>
    <row r="10433" spans="1:12" s="82" customFormat="1" ht="103.35" customHeight="1" x14ac:dyDescent="0.15">
      <c r="A10433" s="525"/>
      <c r="B10433" s="528"/>
      <c r="C10433" s="529"/>
      <c r="D10433" s="543"/>
      <c r="E10433" s="528"/>
      <c r="F10433" s="528"/>
      <c r="G10433" s="528"/>
      <c r="H10433" s="539"/>
      <c r="I10433" s="539"/>
      <c r="J10433" s="528"/>
      <c r="K10433" s="528"/>
      <c r="L10433" s="540"/>
    </row>
    <row r="10434" spans="1:12" s="82" customFormat="1" ht="24" customHeight="1" x14ac:dyDescent="0.15">
      <c r="A10434" s="525"/>
      <c r="B10434" s="86" t="s">
        <v>33</v>
      </c>
      <c r="C10434" s="85" t="s">
        <v>34</v>
      </c>
      <c r="D10434" s="85" t="s">
        <v>169</v>
      </c>
      <c r="E10434" s="85" t="s">
        <v>168</v>
      </c>
      <c r="F10434" s="527"/>
      <c r="G10434" s="527"/>
      <c r="H10434" s="539" t="s">
        <v>167</v>
      </c>
      <c r="I10434" s="539"/>
      <c r="J10434" s="528" t="s">
        <v>166</v>
      </c>
      <c r="K10434" s="528" t="s">
        <v>9</v>
      </c>
      <c r="L10434" s="540">
        <v>675</v>
      </c>
    </row>
    <row r="10435" spans="1:12" s="82" customFormat="1" ht="34.5" customHeight="1" x14ac:dyDescent="0.15">
      <c r="A10435" s="525"/>
      <c r="B10435" s="83" t="s">
        <v>545</v>
      </c>
      <c r="C10435" s="83" t="s">
        <v>550</v>
      </c>
      <c r="D10435" s="84">
        <v>43302</v>
      </c>
      <c r="E10435" s="83" t="s">
        <v>549</v>
      </c>
      <c r="F10435" s="527"/>
      <c r="G10435" s="527"/>
      <c r="H10435" s="539"/>
      <c r="I10435" s="539"/>
      <c r="J10435" s="528"/>
      <c r="K10435" s="528"/>
      <c r="L10435" s="540"/>
    </row>
    <row r="10436" spans="1:12" s="82" customFormat="1" ht="24" customHeight="1" x14ac:dyDescent="0.15">
      <c r="A10436" s="525">
        <v>1969</v>
      </c>
      <c r="B10436" s="86" t="s">
        <v>23</v>
      </c>
      <c r="C10436" s="85" t="s">
        <v>24</v>
      </c>
      <c r="D10436" s="85" t="s">
        <v>175</v>
      </c>
      <c r="E10436" s="85" t="s">
        <v>174</v>
      </c>
      <c r="F10436" s="526" t="s">
        <v>18</v>
      </c>
      <c r="G10436" s="526"/>
      <c r="H10436" s="527"/>
      <c r="I10436" s="527"/>
      <c r="J10436" s="527"/>
      <c r="K10436" s="527"/>
      <c r="L10436" s="527"/>
    </row>
    <row r="10437" spans="1:12" s="82" customFormat="1" ht="26.25" customHeight="1" x14ac:dyDescent="0.15">
      <c r="A10437" s="525"/>
      <c r="B10437" s="528" t="s">
        <v>548</v>
      </c>
      <c r="C10437" s="529" t="s">
        <v>547</v>
      </c>
      <c r="D10437" s="543">
        <v>43349</v>
      </c>
      <c r="E10437" s="528" t="s">
        <v>546</v>
      </c>
      <c r="F10437" s="528" t="s">
        <v>487</v>
      </c>
      <c r="G10437" s="528"/>
      <c r="H10437" s="539" t="s">
        <v>170</v>
      </c>
      <c r="I10437" s="539"/>
      <c r="J10437" s="83" t="s">
        <v>166</v>
      </c>
      <c r="K10437" s="83" t="s">
        <v>9</v>
      </c>
      <c r="L10437" s="87">
        <v>674.1</v>
      </c>
    </row>
    <row r="10438" spans="1:12" s="82" customFormat="1" ht="323.25" customHeight="1" x14ac:dyDescent="0.15">
      <c r="A10438" s="525"/>
      <c r="B10438" s="528"/>
      <c r="C10438" s="529"/>
      <c r="D10438" s="543"/>
      <c r="E10438" s="528"/>
      <c r="F10438" s="528"/>
      <c r="G10438" s="528"/>
      <c r="H10438" s="539" t="s">
        <v>56</v>
      </c>
      <c r="I10438" s="539"/>
      <c r="J10438" s="83" t="s">
        <v>166</v>
      </c>
      <c r="K10438" s="83" t="s">
        <v>9</v>
      </c>
      <c r="L10438" s="87">
        <v>9118.630000000001</v>
      </c>
    </row>
    <row r="10439" spans="1:12" s="82" customFormat="1" ht="24" customHeight="1" x14ac:dyDescent="0.15">
      <c r="A10439" s="525"/>
      <c r="B10439" s="86" t="s">
        <v>33</v>
      </c>
      <c r="C10439" s="85" t="s">
        <v>34</v>
      </c>
      <c r="D10439" s="85" t="s">
        <v>169</v>
      </c>
      <c r="E10439" s="85" t="s">
        <v>168</v>
      </c>
      <c r="F10439" s="527"/>
      <c r="G10439" s="527"/>
      <c r="H10439" s="539" t="s">
        <v>167</v>
      </c>
      <c r="I10439" s="539"/>
      <c r="J10439" s="528" t="s">
        <v>166</v>
      </c>
      <c r="K10439" s="528" t="s">
        <v>9</v>
      </c>
      <c r="L10439" s="540">
        <v>228.65</v>
      </c>
    </row>
    <row r="10440" spans="1:12" s="82" customFormat="1" ht="34.5" customHeight="1" x14ac:dyDescent="0.15">
      <c r="A10440" s="525"/>
      <c r="B10440" s="83" t="s">
        <v>545</v>
      </c>
      <c r="C10440" s="83" t="s">
        <v>487</v>
      </c>
      <c r="D10440" s="84">
        <v>43357</v>
      </c>
      <c r="E10440" s="83" t="s">
        <v>544</v>
      </c>
      <c r="F10440" s="527"/>
      <c r="G10440" s="527"/>
      <c r="H10440" s="539"/>
      <c r="I10440" s="539"/>
      <c r="J10440" s="528"/>
      <c r="K10440" s="528"/>
      <c r="L10440" s="540"/>
    </row>
    <row r="10441" spans="1:12" s="82" customFormat="1" ht="24" customHeight="1" x14ac:dyDescent="0.15">
      <c r="A10441" s="525">
        <v>1970</v>
      </c>
      <c r="B10441" s="86" t="s">
        <v>23</v>
      </c>
      <c r="C10441" s="85" t="s">
        <v>24</v>
      </c>
      <c r="D10441" s="85" t="s">
        <v>175</v>
      </c>
      <c r="E10441" s="85" t="s">
        <v>174</v>
      </c>
      <c r="F10441" s="526" t="s">
        <v>18</v>
      </c>
      <c r="G10441" s="526"/>
      <c r="H10441" s="527"/>
      <c r="I10441" s="527"/>
      <c r="J10441" s="527"/>
      <c r="K10441" s="527"/>
      <c r="L10441" s="527"/>
    </row>
    <row r="10442" spans="1:12" s="82" customFormat="1" ht="26.25" customHeight="1" x14ac:dyDescent="0.15">
      <c r="A10442" s="525"/>
      <c r="B10442" s="528" t="s">
        <v>543</v>
      </c>
      <c r="C10442" s="529" t="s">
        <v>542</v>
      </c>
      <c r="D10442" s="543">
        <v>43357</v>
      </c>
      <c r="E10442" s="528" t="s">
        <v>541</v>
      </c>
      <c r="F10442" s="528" t="s">
        <v>540</v>
      </c>
      <c r="G10442" s="528"/>
      <c r="H10442" s="539" t="s">
        <v>170</v>
      </c>
      <c r="I10442" s="539"/>
      <c r="J10442" s="83" t="s">
        <v>166</v>
      </c>
      <c r="K10442" s="83" t="s">
        <v>9</v>
      </c>
      <c r="L10442" s="87">
        <v>1880</v>
      </c>
    </row>
    <row r="10443" spans="1:12" s="82" customFormat="1" ht="354.75" customHeight="1" x14ac:dyDescent="0.15">
      <c r="A10443" s="525"/>
      <c r="B10443" s="528"/>
      <c r="C10443" s="529"/>
      <c r="D10443" s="543"/>
      <c r="E10443" s="528"/>
      <c r="F10443" s="528"/>
      <c r="G10443" s="528"/>
      <c r="H10443" s="539" t="s">
        <v>56</v>
      </c>
      <c r="I10443" s="539"/>
      <c r="J10443" s="83" t="s">
        <v>166</v>
      </c>
      <c r="K10443" s="83" t="s">
        <v>9</v>
      </c>
      <c r="L10443" s="87">
        <v>1881.24</v>
      </c>
    </row>
    <row r="10444" spans="1:12" s="82" customFormat="1" ht="24" customHeight="1" x14ac:dyDescent="0.15">
      <c r="A10444" s="525"/>
      <c r="B10444" s="86" t="s">
        <v>33</v>
      </c>
      <c r="C10444" s="85" t="s">
        <v>34</v>
      </c>
      <c r="D10444" s="85" t="s">
        <v>169</v>
      </c>
      <c r="E10444" s="85" t="s">
        <v>168</v>
      </c>
      <c r="F10444" s="527"/>
      <c r="G10444" s="527"/>
      <c r="H10444" s="539" t="s">
        <v>167</v>
      </c>
      <c r="I10444" s="539"/>
      <c r="J10444" s="528" t="s">
        <v>166</v>
      </c>
      <c r="K10444" s="528" t="s">
        <v>166</v>
      </c>
      <c r="L10444" s="540">
        <v>0</v>
      </c>
    </row>
    <row r="10445" spans="1:12" s="82" customFormat="1" ht="24" customHeight="1" x14ac:dyDescent="0.15">
      <c r="A10445" s="525"/>
      <c r="B10445" s="83" t="s">
        <v>211</v>
      </c>
      <c r="C10445" s="83" t="s">
        <v>540</v>
      </c>
      <c r="D10445" s="84">
        <v>43367</v>
      </c>
      <c r="E10445" s="83" t="s">
        <v>539</v>
      </c>
      <c r="F10445" s="527"/>
      <c r="G10445" s="527"/>
      <c r="H10445" s="539"/>
      <c r="I10445" s="539"/>
      <c r="J10445" s="528"/>
      <c r="K10445" s="528"/>
      <c r="L10445" s="540"/>
    </row>
    <row r="10446" spans="1:12" s="82" customFormat="1" ht="24" customHeight="1" x14ac:dyDescent="0.15">
      <c r="A10446" s="525">
        <v>1971</v>
      </c>
      <c r="B10446" s="86" t="s">
        <v>23</v>
      </c>
      <c r="C10446" s="85" t="s">
        <v>24</v>
      </c>
      <c r="D10446" s="85" t="s">
        <v>175</v>
      </c>
      <c r="E10446" s="85" t="s">
        <v>174</v>
      </c>
      <c r="F10446" s="526" t="s">
        <v>18</v>
      </c>
      <c r="G10446" s="526"/>
      <c r="H10446" s="527"/>
      <c r="I10446" s="527"/>
      <c r="J10446" s="527"/>
      <c r="K10446" s="527"/>
      <c r="L10446" s="527"/>
    </row>
    <row r="10447" spans="1:12" s="82" customFormat="1" ht="26.25" customHeight="1" x14ac:dyDescent="0.15">
      <c r="A10447" s="525"/>
      <c r="B10447" s="528" t="s">
        <v>538</v>
      </c>
      <c r="C10447" s="529" t="s">
        <v>537</v>
      </c>
      <c r="D10447" s="543">
        <v>43321</v>
      </c>
      <c r="E10447" s="528" t="s">
        <v>248</v>
      </c>
      <c r="F10447" s="528" t="s">
        <v>536</v>
      </c>
      <c r="G10447" s="528"/>
      <c r="H10447" s="539" t="s">
        <v>170</v>
      </c>
      <c r="I10447" s="539"/>
      <c r="J10447" s="83" t="s">
        <v>166</v>
      </c>
      <c r="K10447" s="83" t="s">
        <v>9</v>
      </c>
      <c r="L10447" s="87">
        <v>557</v>
      </c>
    </row>
    <row r="10448" spans="1:12" s="82" customFormat="1" ht="260.25" customHeight="1" x14ac:dyDescent="0.15">
      <c r="A10448" s="525"/>
      <c r="B10448" s="528"/>
      <c r="C10448" s="529"/>
      <c r="D10448" s="543"/>
      <c r="E10448" s="528"/>
      <c r="F10448" s="528"/>
      <c r="G10448" s="528"/>
      <c r="H10448" s="539" t="s">
        <v>56</v>
      </c>
      <c r="I10448" s="539"/>
      <c r="J10448" s="83" t="s">
        <v>166</v>
      </c>
      <c r="K10448" s="83" t="s">
        <v>9</v>
      </c>
      <c r="L10448" s="87">
        <v>2785.76</v>
      </c>
    </row>
    <row r="10449" spans="1:12" s="82" customFormat="1" ht="24" customHeight="1" x14ac:dyDescent="0.15">
      <c r="A10449" s="525"/>
      <c r="B10449" s="86" t="s">
        <v>33</v>
      </c>
      <c r="C10449" s="85" t="s">
        <v>34</v>
      </c>
      <c r="D10449" s="85" t="s">
        <v>169</v>
      </c>
      <c r="E10449" s="85" t="s">
        <v>168</v>
      </c>
      <c r="F10449" s="527"/>
      <c r="G10449" s="527"/>
      <c r="H10449" s="539" t="s">
        <v>167</v>
      </c>
      <c r="I10449" s="539"/>
      <c r="J10449" s="528" t="s">
        <v>166</v>
      </c>
      <c r="K10449" s="528" t="s">
        <v>9</v>
      </c>
      <c r="L10449" s="540">
        <v>376</v>
      </c>
    </row>
    <row r="10450" spans="1:12" s="82" customFormat="1" ht="24" customHeight="1" x14ac:dyDescent="0.15">
      <c r="A10450" s="525"/>
      <c r="B10450" s="83" t="s">
        <v>211</v>
      </c>
      <c r="C10450" s="83" t="s">
        <v>536</v>
      </c>
      <c r="D10450" s="84">
        <v>43324</v>
      </c>
      <c r="E10450" s="83" t="s">
        <v>535</v>
      </c>
      <c r="F10450" s="527"/>
      <c r="G10450" s="527"/>
      <c r="H10450" s="539"/>
      <c r="I10450" s="539"/>
      <c r="J10450" s="528"/>
      <c r="K10450" s="528"/>
      <c r="L10450" s="540"/>
    </row>
    <row r="10451" spans="1:12" s="82" customFormat="1" ht="24" customHeight="1" x14ac:dyDescent="0.15">
      <c r="A10451" s="525">
        <v>1972</v>
      </c>
      <c r="B10451" s="86" t="s">
        <v>23</v>
      </c>
      <c r="C10451" s="85" t="s">
        <v>24</v>
      </c>
      <c r="D10451" s="85" t="s">
        <v>175</v>
      </c>
      <c r="E10451" s="85" t="s">
        <v>174</v>
      </c>
      <c r="F10451" s="526" t="s">
        <v>18</v>
      </c>
      <c r="G10451" s="526"/>
      <c r="H10451" s="527"/>
      <c r="I10451" s="527"/>
      <c r="J10451" s="527"/>
      <c r="K10451" s="527"/>
      <c r="L10451" s="527"/>
    </row>
    <row r="10452" spans="1:12" s="82" customFormat="1" ht="26.25" customHeight="1" x14ac:dyDescent="0.15">
      <c r="A10452" s="525"/>
      <c r="B10452" s="528" t="s">
        <v>531</v>
      </c>
      <c r="C10452" s="529" t="s">
        <v>534</v>
      </c>
      <c r="D10452" s="543">
        <v>43257</v>
      </c>
      <c r="E10452" s="528" t="s">
        <v>233</v>
      </c>
      <c r="F10452" s="528" t="s">
        <v>533</v>
      </c>
      <c r="G10452" s="528"/>
      <c r="H10452" s="539" t="s">
        <v>170</v>
      </c>
      <c r="I10452" s="539"/>
      <c r="J10452" s="83" t="s">
        <v>166</v>
      </c>
      <c r="K10452" s="83" t="s">
        <v>9</v>
      </c>
      <c r="L10452" s="87">
        <v>606</v>
      </c>
    </row>
    <row r="10453" spans="1:12" s="82" customFormat="1" ht="197.25" customHeight="1" x14ac:dyDescent="0.15">
      <c r="A10453" s="525"/>
      <c r="B10453" s="528"/>
      <c r="C10453" s="529"/>
      <c r="D10453" s="543"/>
      <c r="E10453" s="528"/>
      <c r="F10453" s="528"/>
      <c r="G10453" s="528"/>
      <c r="H10453" s="539" t="s">
        <v>56</v>
      </c>
      <c r="I10453" s="539"/>
      <c r="J10453" s="83" t="s">
        <v>166</v>
      </c>
      <c r="K10453" s="83" t="s">
        <v>9</v>
      </c>
      <c r="L10453" s="87">
        <v>2037.21</v>
      </c>
    </row>
    <row r="10454" spans="1:12" s="82" customFormat="1" ht="24" customHeight="1" x14ac:dyDescent="0.15">
      <c r="A10454" s="525"/>
      <c r="B10454" s="86" t="s">
        <v>33</v>
      </c>
      <c r="C10454" s="85" t="s">
        <v>34</v>
      </c>
      <c r="D10454" s="85" t="s">
        <v>169</v>
      </c>
      <c r="E10454" s="85" t="s">
        <v>168</v>
      </c>
      <c r="F10454" s="527"/>
      <c r="G10454" s="527"/>
      <c r="H10454" s="539" t="s">
        <v>167</v>
      </c>
      <c r="I10454" s="539"/>
      <c r="J10454" s="528" t="s">
        <v>166</v>
      </c>
      <c r="K10454" s="528" t="s">
        <v>9</v>
      </c>
      <c r="L10454" s="540">
        <v>66</v>
      </c>
    </row>
    <row r="10455" spans="1:12" s="82" customFormat="1" ht="24" customHeight="1" x14ac:dyDescent="0.15">
      <c r="A10455" s="525"/>
      <c r="B10455" s="83" t="s">
        <v>269</v>
      </c>
      <c r="C10455" s="83" t="s">
        <v>533</v>
      </c>
      <c r="D10455" s="84">
        <v>43261</v>
      </c>
      <c r="E10455" s="83" t="s">
        <v>532</v>
      </c>
      <c r="F10455" s="527"/>
      <c r="G10455" s="527"/>
      <c r="H10455" s="539"/>
      <c r="I10455" s="539"/>
      <c r="J10455" s="528"/>
      <c r="K10455" s="528"/>
      <c r="L10455" s="540"/>
    </row>
    <row r="10456" spans="1:12" s="82" customFormat="1" ht="24" customHeight="1" x14ac:dyDescent="0.15">
      <c r="A10456" s="525">
        <v>1973</v>
      </c>
      <c r="B10456" s="86" t="s">
        <v>23</v>
      </c>
      <c r="C10456" s="85" t="s">
        <v>24</v>
      </c>
      <c r="D10456" s="85" t="s">
        <v>175</v>
      </c>
      <c r="E10456" s="85" t="s">
        <v>174</v>
      </c>
      <c r="F10456" s="526" t="s">
        <v>18</v>
      </c>
      <c r="G10456" s="526"/>
      <c r="H10456" s="527"/>
      <c r="I10456" s="527"/>
      <c r="J10456" s="527"/>
      <c r="K10456" s="527"/>
      <c r="L10456" s="527"/>
    </row>
    <row r="10457" spans="1:12" s="82" customFormat="1" ht="26.25" customHeight="1" x14ac:dyDescent="0.15">
      <c r="A10457" s="525"/>
      <c r="B10457" s="528" t="s">
        <v>531</v>
      </c>
      <c r="C10457" s="529" t="s">
        <v>530</v>
      </c>
      <c r="D10457" s="543">
        <v>43282</v>
      </c>
      <c r="E10457" s="528" t="s">
        <v>330</v>
      </c>
      <c r="F10457" s="528" t="s">
        <v>529</v>
      </c>
      <c r="G10457" s="528"/>
      <c r="H10457" s="539" t="s">
        <v>170</v>
      </c>
      <c r="I10457" s="539"/>
      <c r="J10457" s="83" t="s">
        <v>166</v>
      </c>
      <c r="K10457" s="83" t="s">
        <v>166</v>
      </c>
      <c r="L10457" s="87">
        <v>0</v>
      </c>
    </row>
    <row r="10458" spans="1:12" s="82" customFormat="1" ht="344.25" customHeight="1" x14ac:dyDescent="0.15">
      <c r="A10458" s="525"/>
      <c r="B10458" s="528"/>
      <c r="C10458" s="529"/>
      <c r="D10458" s="543"/>
      <c r="E10458" s="528"/>
      <c r="F10458" s="528"/>
      <c r="G10458" s="528"/>
      <c r="H10458" s="539" t="s">
        <v>56</v>
      </c>
      <c r="I10458" s="539"/>
      <c r="J10458" s="83" t="s">
        <v>166</v>
      </c>
      <c r="K10458" s="83" t="s">
        <v>166</v>
      </c>
      <c r="L10458" s="87">
        <v>0</v>
      </c>
    </row>
    <row r="10459" spans="1:12" s="82" customFormat="1" ht="24" customHeight="1" x14ac:dyDescent="0.15">
      <c r="A10459" s="525"/>
      <c r="B10459" s="86" t="s">
        <v>33</v>
      </c>
      <c r="C10459" s="85" t="s">
        <v>34</v>
      </c>
      <c r="D10459" s="85" t="s">
        <v>169</v>
      </c>
      <c r="E10459" s="85" t="s">
        <v>168</v>
      </c>
      <c r="F10459" s="527"/>
      <c r="G10459" s="527"/>
      <c r="H10459" s="539" t="s">
        <v>167</v>
      </c>
      <c r="I10459" s="539"/>
      <c r="J10459" s="528" t="s">
        <v>166</v>
      </c>
      <c r="K10459" s="528" t="s">
        <v>9</v>
      </c>
      <c r="L10459" s="540">
        <v>592.5</v>
      </c>
    </row>
    <row r="10460" spans="1:12" s="82" customFormat="1" ht="24" customHeight="1" x14ac:dyDescent="0.15">
      <c r="A10460" s="525"/>
      <c r="B10460" s="83" t="s">
        <v>269</v>
      </c>
      <c r="C10460" s="83" t="s">
        <v>529</v>
      </c>
      <c r="D10460" s="84">
        <v>43294</v>
      </c>
      <c r="E10460" s="83" t="s">
        <v>528</v>
      </c>
      <c r="F10460" s="527"/>
      <c r="G10460" s="527"/>
      <c r="H10460" s="539"/>
      <c r="I10460" s="539"/>
      <c r="J10460" s="528"/>
      <c r="K10460" s="528"/>
      <c r="L10460" s="540"/>
    </row>
    <row r="10461" spans="1:12" s="82" customFormat="1" ht="24" customHeight="1" x14ac:dyDescent="0.15">
      <c r="A10461" s="525">
        <v>1974</v>
      </c>
      <c r="B10461" s="86" t="s">
        <v>23</v>
      </c>
      <c r="C10461" s="85" t="s">
        <v>24</v>
      </c>
      <c r="D10461" s="85" t="s">
        <v>175</v>
      </c>
      <c r="E10461" s="85" t="s">
        <v>174</v>
      </c>
      <c r="F10461" s="526" t="s">
        <v>18</v>
      </c>
      <c r="G10461" s="526"/>
      <c r="H10461" s="527"/>
      <c r="I10461" s="527"/>
      <c r="J10461" s="527"/>
      <c r="K10461" s="527"/>
      <c r="L10461" s="527"/>
    </row>
    <row r="10462" spans="1:12" s="82" customFormat="1" ht="26.25" customHeight="1" x14ac:dyDescent="0.15">
      <c r="A10462" s="525"/>
      <c r="B10462" s="528" t="s">
        <v>523</v>
      </c>
      <c r="C10462" s="529" t="s">
        <v>527</v>
      </c>
      <c r="D10462" s="543">
        <v>43215</v>
      </c>
      <c r="E10462" s="528" t="s">
        <v>526</v>
      </c>
      <c r="F10462" s="528" t="s">
        <v>525</v>
      </c>
      <c r="G10462" s="528"/>
      <c r="H10462" s="539" t="s">
        <v>170</v>
      </c>
      <c r="I10462" s="539"/>
      <c r="J10462" s="83" t="s">
        <v>166</v>
      </c>
      <c r="K10462" s="83" t="s">
        <v>9</v>
      </c>
      <c r="L10462" s="87">
        <v>810.21</v>
      </c>
    </row>
    <row r="10463" spans="1:12" s="82" customFormat="1" ht="408.95" customHeight="1" x14ac:dyDescent="0.15">
      <c r="A10463" s="525"/>
      <c r="B10463" s="528"/>
      <c r="C10463" s="529"/>
      <c r="D10463" s="543"/>
      <c r="E10463" s="528"/>
      <c r="F10463" s="528"/>
      <c r="G10463" s="528"/>
      <c r="H10463" s="539" t="s">
        <v>56</v>
      </c>
      <c r="I10463" s="539"/>
      <c r="J10463" s="528" t="s">
        <v>166</v>
      </c>
      <c r="K10463" s="528" t="s">
        <v>9</v>
      </c>
      <c r="L10463" s="540">
        <v>410.96</v>
      </c>
    </row>
    <row r="10464" spans="1:12" s="82" customFormat="1" ht="250.35" customHeight="1" x14ac:dyDescent="0.15">
      <c r="A10464" s="525"/>
      <c r="B10464" s="528"/>
      <c r="C10464" s="529"/>
      <c r="D10464" s="543"/>
      <c r="E10464" s="528"/>
      <c r="F10464" s="528"/>
      <c r="G10464" s="528"/>
      <c r="H10464" s="539"/>
      <c r="I10464" s="539"/>
      <c r="J10464" s="528"/>
      <c r="K10464" s="528"/>
      <c r="L10464" s="540"/>
    </row>
    <row r="10465" spans="1:12" s="82" customFormat="1" ht="24" customHeight="1" x14ac:dyDescent="0.15">
      <c r="A10465" s="525"/>
      <c r="B10465" s="86" t="s">
        <v>33</v>
      </c>
      <c r="C10465" s="85" t="s">
        <v>34</v>
      </c>
      <c r="D10465" s="85" t="s">
        <v>169</v>
      </c>
      <c r="E10465" s="85" t="s">
        <v>168</v>
      </c>
      <c r="F10465" s="527"/>
      <c r="G10465" s="527"/>
      <c r="H10465" s="539" t="s">
        <v>167</v>
      </c>
      <c r="I10465" s="539"/>
      <c r="J10465" s="528" t="s">
        <v>166</v>
      </c>
      <c r="K10465" s="528" t="s">
        <v>9</v>
      </c>
      <c r="L10465" s="540">
        <v>619.84</v>
      </c>
    </row>
    <row r="10466" spans="1:12" s="82" customFormat="1" ht="24" customHeight="1" x14ac:dyDescent="0.15">
      <c r="A10466" s="525"/>
      <c r="B10466" s="83" t="s">
        <v>520</v>
      </c>
      <c r="C10466" s="83" t="s">
        <v>525</v>
      </c>
      <c r="D10466" s="84">
        <v>43218</v>
      </c>
      <c r="E10466" s="83" t="s">
        <v>524</v>
      </c>
      <c r="F10466" s="527"/>
      <c r="G10466" s="527"/>
      <c r="H10466" s="539"/>
      <c r="I10466" s="539"/>
      <c r="J10466" s="528"/>
      <c r="K10466" s="528"/>
      <c r="L10466" s="540"/>
    </row>
    <row r="10467" spans="1:12" s="82" customFormat="1" ht="24" customHeight="1" x14ac:dyDescent="0.15">
      <c r="A10467" s="525">
        <v>1975</v>
      </c>
      <c r="B10467" s="86" t="s">
        <v>23</v>
      </c>
      <c r="C10467" s="85" t="s">
        <v>24</v>
      </c>
      <c r="D10467" s="85" t="s">
        <v>175</v>
      </c>
      <c r="E10467" s="85" t="s">
        <v>174</v>
      </c>
      <c r="F10467" s="526" t="s">
        <v>18</v>
      </c>
      <c r="G10467" s="526"/>
      <c r="H10467" s="527"/>
      <c r="I10467" s="527"/>
      <c r="J10467" s="527"/>
      <c r="K10467" s="527"/>
      <c r="L10467" s="527"/>
    </row>
    <row r="10468" spans="1:12" s="82" customFormat="1" ht="26.25" customHeight="1" x14ac:dyDescent="0.15">
      <c r="A10468" s="525"/>
      <c r="B10468" s="528" t="s">
        <v>523</v>
      </c>
      <c r="C10468" s="529" t="s">
        <v>522</v>
      </c>
      <c r="D10468" s="543">
        <v>43366</v>
      </c>
      <c r="E10468" s="528" t="s">
        <v>521</v>
      </c>
      <c r="F10468" s="528" t="s">
        <v>519</v>
      </c>
      <c r="G10468" s="528"/>
      <c r="H10468" s="539" t="s">
        <v>170</v>
      </c>
      <c r="I10468" s="539"/>
      <c r="J10468" s="83" t="s">
        <v>166</v>
      </c>
      <c r="K10468" s="83" t="s">
        <v>9</v>
      </c>
      <c r="L10468" s="87">
        <v>1959</v>
      </c>
    </row>
    <row r="10469" spans="1:12" s="82" customFormat="1" ht="408.95" customHeight="1" x14ac:dyDescent="0.15">
      <c r="A10469" s="525"/>
      <c r="B10469" s="528"/>
      <c r="C10469" s="529"/>
      <c r="D10469" s="543"/>
      <c r="E10469" s="528"/>
      <c r="F10469" s="528"/>
      <c r="G10469" s="528"/>
      <c r="H10469" s="539" t="s">
        <v>56</v>
      </c>
      <c r="I10469" s="539"/>
      <c r="J10469" s="528" t="s">
        <v>166</v>
      </c>
      <c r="K10469" s="528" t="s">
        <v>9</v>
      </c>
      <c r="L10469" s="540">
        <v>346.96</v>
      </c>
    </row>
    <row r="10470" spans="1:12" s="82" customFormat="1" ht="155.85" customHeight="1" x14ac:dyDescent="0.15">
      <c r="A10470" s="525"/>
      <c r="B10470" s="528"/>
      <c r="C10470" s="529"/>
      <c r="D10470" s="543"/>
      <c r="E10470" s="528"/>
      <c r="F10470" s="528"/>
      <c r="G10470" s="528"/>
      <c r="H10470" s="539"/>
      <c r="I10470" s="539"/>
      <c r="J10470" s="528"/>
      <c r="K10470" s="528"/>
      <c r="L10470" s="540"/>
    </row>
    <row r="10471" spans="1:12" s="82" customFormat="1" ht="24" customHeight="1" x14ac:dyDescent="0.15">
      <c r="A10471" s="525"/>
      <c r="B10471" s="86" t="s">
        <v>33</v>
      </c>
      <c r="C10471" s="85" t="s">
        <v>34</v>
      </c>
      <c r="D10471" s="85" t="s">
        <v>169</v>
      </c>
      <c r="E10471" s="85" t="s">
        <v>168</v>
      </c>
      <c r="F10471" s="527"/>
      <c r="G10471" s="527"/>
      <c r="H10471" s="539" t="s">
        <v>167</v>
      </c>
      <c r="I10471" s="539"/>
      <c r="J10471" s="528" t="s">
        <v>166</v>
      </c>
      <c r="K10471" s="528" t="s">
        <v>9</v>
      </c>
      <c r="L10471" s="540">
        <v>160</v>
      </c>
    </row>
    <row r="10472" spans="1:12" s="82" customFormat="1" ht="24" customHeight="1" x14ac:dyDescent="0.15">
      <c r="A10472" s="525"/>
      <c r="B10472" s="83" t="s">
        <v>520</v>
      </c>
      <c r="C10472" s="83" t="s">
        <v>519</v>
      </c>
      <c r="D10472" s="84">
        <v>43372</v>
      </c>
      <c r="E10472" s="83" t="s">
        <v>518</v>
      </c>
      <c r="F10472" s="527"/>
      <c r="G10472" s="527"/>
      <c r="H10472" s="539"/>
      <c r="I10472" s="539"/>
      <c r="J10472" s="528"/>
      <c r="K10472" s="528"/>
      <c r="L10472" s="540"/>
    </row>
    <row r="10473" spans="1:12" s="82" customFormat="1" ht="24" customHeight="1" x14ac:dyDescent="0.15">
      <c r="A10473" s="525">
        <v>1976</v>
      </c>
      <c r="B10473" s="86" t="s">
        <v>23</v>
      </c>
      <c r="C10473" s="85" t="s">
        <v>24</v>
      </c>
      <c r="D10473" s="85" t="s">
        <v>175</v>
      </c>
      <c r="E10473" s="85" t="s">
        <v>174</v>
      </c>
      <c r="F10473" s="526" t="s">
        <v>18</v>
      </c>
      <c r="G10473" s="526"/>
      <c r="H10473" s="527"/>
      <c r="I10473" s="527"/>
      <c r="J10473" s="527"/>
      <c r="K10473" s="527"/>
      <c r="L10473" s="527"/>
    </row>
    <row r="10474" spans="1:12" s="82" customFormat="1" ht="26.25" customHeight="1" x14ac:dyDescent="0.15">
      <c r="A10474" s="525"/>
      <c r="B10474" s="528" t="s">
        <v>513</v>
      </c>
      <c r="C10474" s="529" t="s">
        <v>517</v>
      </c>
      <c r="D10474" s="543">
        <v>43208</v>
      </c>
      <c r="E10474" s="528" t="s">
        <v>516</v>
      </c>
      <c r="F10474" s="528" t="s">
        <v>515</v>
      </c>
      <c r="G10474" s="528"/>
      <c r="H10474" s="539" t="s">
        <v>170</v>
      </c>
      <c r="I10474" s="539"/>
      <c r="J10474" s="83" t="s">
        <v>166</v>
      </c>
      <c r="K10474" s="83" t="s">
        <v>9</v>
      </c>
      <c r="L10474" s="87">
        <v>623.70000000000005</v>
      </c>
    </row>
    <row r="10475" spans="1:12" s="82" customFormat="1" ht="218.25" customHeight="1" x14ac:dyDescent="0.15">
      <c r="A10475" s="525"/>
      <c r="B10475" s="528"/>
      <c r="C10475" s="529"/>
      <c r="D10475" s="543"/>
      <c r="E10475" s="528"/>
      <c r="F10475" s="528"/>
      <c r="G10475" s="528"/>
      <c r="H10475" s="539" t="s">
        <v>56</v>
      </c>
      <c r="I10475" s="539"/>
      <c r="J10475" s="83" t="s">
        <v>166</v>
      </c>
      <c r="K10475" s="83" t="s">
        <v>9</v>
      </c>
      <c r="L10475" s="87">
        <v>186</v>
      </c>
    </row>
    <row r="10476" spans="1:12" s="82" customFormat="1" ht="24" customHeight="1" x14ac:dyDescent="0.15">
      <c r="A10476" s="525"/>
      <c r="B10476" s="86" t="s">
        <v>33</v>
      </c>
      <c r="C10476" s="85" t="s">
        <v>34</v>
      </c>
      <c r="D10476" s="85" t="s">
        <v>169</v>
      </c>
      <c r="E10476" s="85" t="s">
        <v>168</v>
      </c>
      <c r="F10476" s="527"/>
      <c r="G10476" s="527"/>
      <c r="H10476" s="539" t="s">
        <v>167</v>
      </c>
      <c r="I10476" s="539"/>
      <c r="J10476" s="528" t="s">
        <v>166</v>
      </c>
      <c r="K10476" s="528" t="s">
        <v>166</v>
      </c>
      <c r="L10476" s="540">
        <v>0</v>
      </c>
    </row>
    <row r="10477" spans="1:12" s="82" customFormat="1" ht="24" customHeight="1" x14ac:dyDescent="0.15">
      <c r="A10477" s="525"/>
      <c r="B10477" s="83" t="s">
        <v>211</v>
      </c>
      <c r="C10477" s="83" t="s">
        <v>515</v>
      </c>
      <c r="D10477" s="84">
        <v>43210</v>
      </c>
      <c r="E10477" s="83" t="s">
        <v>514</v>
      </c>
      <c r="F10477" s="527"/>
      <c r="G10477" s="527"/>
      <c r="H10477" s="539"/>
      <c r="I10477" s="539"/>
      <c r="J10477" s="528"/>
      <c r="K10477" s="528"/>
      <c r="L10477" s="540"/>
    </row>
    <row r="10478" spans="1:12" s="82" customFormat="1" ht="24" customHeight="1" x14ac:dyDescent="0.15">
      <c r="A10478" s="525">
        <v>1977</v>
      </c>
      <c r="B10478" s="86" t="s">
        <v>23</v>
      </c>
      <c r="C10478" s="85" t="s">
        <v>24</v>
      </c>
      <c r="D10478" s="85" t="s">
        <v>175</v>
      </c>
      <c r="E10478" s="85" t="s">
        <v>174</v>
      </c>
      <c r="F10478" s="526" t="s">
        <v>18</v>
      </c>
      <c r="G10478" s="526"/>
      <c r="H10478" s="527"/>
      <c r="I10478" s="527"/>
      <c r="J10478" s="527"/>
      <c r="K10478" s="527"/>
      <c r="L10478" s="527"/>
    </row>
    <row r="10479" spans="1:12" s="82" customFormat="1" ht="26.25" customHeight="1" x14ac:dyDescent="0.15">
      <c r="A10479" s="525"/>
      <c r="B10479" s="528" t="s">
        <v>513</v>
      </c>
      <c r="C10479" s="529" t="s">
        <v>512</v>
      </c>
      <c r="D10479" s="543">
        <v>43275</v>
      </c>
      <c r="E10479" s="528" t="s">
        <v>511</v>
      </c>
      <c r="F10479" s="528" t="s">
        <v>337</v>
      </c>
      <c r="G10479" s="528"/>
      <c r="H10479" s="539" t="s">
        <v>170</v>
      </c>
      <c r="I10479" s="539"/>
      <c r="J10479" s="83" t="s">
        <v>166</v>
      </c>
      <c r="K10479" s="83" t="s">
        <v>166</v>
      </c>
      <c r="L10479" s="87">
        <v>0</v>
      </c>
    </row>
    <row r="10480" spans="1:12" s="82" customFormat="1" ht="186.75" customHeight="1" x14ac:dyDescent="0.15">
      <c r="A10480" s="525"/>
      <c r="B10480" s="528"/>
      <c r="C10480" s="529"/>
      <c r="D10480" s="543"/>
      <c r="E10480" s="528"/>
      <c r="F10480" s="528"/>
      <c r="G10480" s="528"/>
      <c r="H10480" s="539" t="s">
        <v>56</v>
      </c>
      <c r="I10480" s="539"/>
      <c r="J10480" s="83" t="s">
        <v>166</v>
      </c>
      <c r="K10480" s="83" t="s">
        <v>166</v>
      </c>
      <c r="L10480" s="87">
        <v>0</v>
      </c>
    </row>
    <row r="10481" spans="1:12" s="82" customFormat="1" ht="24" customHeight="1" x14ac:dyDescent="0.15">
      <c r="A10481" s="525"/>
      <c r="B10481" s="86" t="s">
        <v>33</v>
      </c>
      <c r="C10481" s="85" t="s">
        <v>34</v>
      </c>
      <c r="D10481" s="85" t="s">
        <v>169</v>
      </c>
      <c r="E10481" s="85" t="s">
        <v>168</v>
      </c>
      <c r="F10481" s="527"/>
      <c r="G10481" s="527"/>
      <c r="H10481" s="539" t="s">
        <v>167</v>
      </c>
      <c r="I10481" s="539"/>
      <c r="J10481" s="528" t="s">
        <v>9</v>
      </c>
      <c r="K10481" s="528" t="s">
        <v>166</v>
      </c>
      <c r="L10481" s="540">
        <v>500</v>
      </c>
    </row>
    <row r="10482" spans="1:12" s="82" customFormat="1" ht="24" customHeight="1" x14ac:dyDescent="0.15">
      <c r="A10482" s="525"/>
      <c r="B10482" s="83" t="s">
        <v>211</v>
      </c>
      <c r="C10482" s="83" t="s">
        <v>337</v>
      </c>
      <c r="D10482" s="84">
        <v>43280</v>
      </c>
      <c r="E10482" s="83" t="s">
        <v>399</v>
      </c>
      <c r="F10482" s="527"/>
      <c r="G10482" s="527"/>
      <c r="H10482" s="539"/>
      <c r="I10482" s="539"/>
      <c r="J10482" s="528"/>
      <c r="K10482" s="528"/>
      <c r="L10482" s="540"/>
    </row>
    <row r="10483" spans="1:12" s="82" customFormat="1" ht="24" customHeight="1" x14ac:dyDescent="0.15">
      <c r="A10483" s="525">
        <v>1978</v>
      </c>
      <c r="B10483" s="86" t="s">
        <v>23</v>
      </c>
      <c r="C10483" s="85" t="s">
        <v>24</v>
      </c>
      <c r="D10483" s="85" t="s">
        <v>175</v>
      </c>
      <c r="E10483" s="85" t="s">
        <v>174</v>
      </c>
      <c r="F10483" s="526" t="s">
        <v>18</v>
      </c>
      <c r="G10483" s="526"/>
      <c r="H10483" s="527"/>
      <c r="I10483" s="527"/>
      <c r="J10483" s="527"/>
      <c r="K10483" s="527"/>
      <c r="L10483" s="527"/>
    </row>
    <row r="10484" spans="1:12" s="82" customFormat="1" ht="26.25" customHeight="1" x14ac:dyDescent="0.15">
      <c r="A10484" s="525"/>
      <c r="B10484" s="528" t="s">
        <v>510</v>
      </c>
      <c r="C10484" s="528" t="s">
        <v>509</v>
      </c>
      <c r="D10484" s="543">
        <v>43223</v>
      </c>
      <c r="E10484" s="528" t="s">
        <v>455</v>
      </c>
      <c r="F10484" s="528" t="s">
        <v>508</v>
      </c>
      <c r="G10484" s="528"/>
      <c r="H10484" s="539" t="s">
        <v>170</v>
      </c>
      <c r="I10484" s="539"/>
      <c r="J10484" s="83" t="s">
        <v>166</v>
      </c>
      <c r="K10484" s="83" t="s">
        <v>9</v>
      </c>
      <c r="L10484" s="87">
        <v>483</v>
      </c>
    </row>
    <row r="10485" spans="1:12" s="82" customFormat="1" ht="81.75" customHeight="1" x14ac:dyDescent="0.15">
      <c r="A10485" s="525"/>
      <c r="B10485" s="528"/>
      <c r="C10485" s="528"/>
      <c r="D10485" s="543"/>
      <c r="E10485" s="528"/>
      <c r="F10485" s="528"/>
      <c r="G10485" s="528"/>
      <c r="H10485" s="539" t="s">
        <v>56</v>
      </c>
      <c r="I10485" s="539"/>
      <c r="J10485" s="83" t="s">
        <v>166</v>
      </c>
      <c r="K10485" s="83" t="s">
        <v>9</v>
      </c>
      <c r="L10485" s="87">
        <v>354.6</v>
      </c>
    </row>
    <row r="10486" spans="1:12" s="82" customFormat="1" ht="24" customHeight="1" x14ac:dyDescent="0.15">
      <c r="A10486" s="525"/>
      <c r="B10486" s="86" t="s">
        <v>33</v>
      </c>
      <c r="C10486" s="85" t="s">
        <v>34</v>
      </c>
      <c r="D10486" s="85" t="s">
        <v>169</v>
      </c>
      <c r="E10486" s="85" t="s">
        <v>168</v>
      </c>
      <c r="F10486" s="527"/>
      <c r="G10486" s="527"/>
      <c r="H10486" s="539" t="s">
        <v>167</v>
      </c>
      <c r="I10486" s="539"/>
      <c r="J10486" s="528" t="s">
        <v>166</v>
      </c>
      <c r="K10486" s="528" t="s">
        <v>9</v>
      </c>
      <c r="L10486" s="540">
        <v>75</v>
      </c>
    </row>
    <row r="10487" spans="1:12" s="82" customFormat="1" ht="24" customHeight="1" x14ac:dyDescent="0.15">
      <c r="A10487" s="525"/>
      <c r="B10487" s="83" t="s">
        <v>192</v>
      </c>
      <c r="C10487" s="83" t="s">
        <v>508</v>
      </c>
      <c r="D10487" s="84">
        <v>43226</v>
      </c>
      <c r="E10487" s="83" t="s">
        <v>507</v>
      </c>
      <c r="F10487" s="527"/>
      <c r="G10487" s="527"/>
      <c r="H10487" s="539"/>
      <c r="I10487" s="539"/>
      <c r="J10487" s="528"/>
      <c r="K10487" s="528"/>
      <c r="L10487" s="540"/>
    </row>
    <row r="10488" spans="1:12" s="82" customFormat="1" ht="24" customHeight="1" x14ac:dyDescent="0.15">
      <c r="A10488" s="525">
        <v>1979</v>
      </c>
      <c r="B10488" s="86" t="s">
        <v>23</v>
      </c>
      <c r="C10488" s="85" t="s">
        <v>24</v>
      </c>
      <c r="D10488" s="85" t="s">
        <v>175</v>
      </c>
      <c r="E10488" s="85" t="s">
        <v>174</v>
      </c>
      <c r="F10488" s="526" t="s">
        <v>18</v>
      </c>
      <c r="G10488" s="526"/>
      <c r="H10488" s="527"/>
      <c r="I10488" s="527"/>
      <c r="J10488" s="527"/>
      <c r="K10488" s="527"/>
      <c r="L10488" s="527"/>
    </row>
    <row r="10489" spans="1:12" s="82" customFormat="1" ht="26.25" customHeight="1" x14ac:dyDescent="0.15">
      <c r="A10489" s="525"/>
      <c r="B10489" s="528" t="s">
        <v>506</v>
      </c>
      <c r="C10489" s="528" t="s">
        <v>505</v>
      </c>
      <c r="D10489" s="543">
        <v>43268</v>
      </c>
      <c r="E10489" s="528" t="s">
        <v>504</v>
      </c>
      <c r="F10489" s="528" t="s">
        <v>503</v>
      </c>
      <c r="G10489" s="528"/>
      <c r="H10489" s="539" t="s">
        <v>170</v>
      </c>
      <c r="I10489" s="539"/>
      <c r="J10489" s="83" t="s">
        <v>166</v>
      </c>
      <c r="K10489" s="83" t="s">
        <v>9</v>
      </c>
      <c r="L10489" s="87">
        <v>584.64</v>
      </c>
    </row>
    <row r="10490" spans="1:12" s="82" customFormat="1" ht="39.75" customHeight="1" x14ac:dyDescent="0.15">
      <c r="A10490" s="525"/>
      <c r="B10490" s="528"/>
      <c r="C10490" s="528"/>
      <c r="D10490" s="543"/>
      <c r="E10490" s="528"/>
      <c r="F10490" s="528"/>
      <c r="G10490" s="528"/>
      <c r="H10490" s="539" t="s">
        <v>56</v>
      </c>
      <c r="I10490" s="539"/>
      <c r="J10490" s="83" t="s">
        <v>166</v>
      </c>
      <c r="K10490" s="83" t="s">
        <v>166</v>
      </c>
      <c r="L10490" s="87">
        <v>0</v>
      </c>
    </row>
    <row r="10491" spans="1:12" s="82" customFormat="1" ht="24" customHeight="1" x14ac:dyDescent="0.15">
      <c r="A10491" s="525"/>
      <c r="B10491" s="86" t="s">
        <v>33</v>
      </c>
      <c r="C10491" s="85" t="s">
        <v>34</v>
      </c>
      <c r="D10491" s="85" t="s">
        <v>169</v>
      </c>
      <c r="E10491" s="85" t="s">
        <v>168</v>
      </c>
      <c r="F10491" s="527"/>
      <c r="G10491" s="527"/>
      <c r="H10491" s="539" t="s">
        <v>167</v>
      </c>
      <c r="I10491" s="539"/>
      <c r="J10491" s="528" t="s">
        <v>166</v>
      </c>
      <c r="K10491" s="528" t="s">
        <v>9</v>
      </c>
      <c r="L10491" s="540">
        <v>786.04</v>
      </c>
    </row>
    <row r="10492" spans="1:12" s="82" customFormat="1" ht="24" customHeight="1" x14ac:dyDescent="0.15">
      <c r="A10492" s="525"/>
      <c r="B10492" s="83" t="s">
        <v>211</v>
      </c>
      <c r="C10492" s="83" t="s">
        <v>503</v>
      </c>
      <c r="D10492" s="84">
        <v>43274</v>
      </c>
      <c r="E10492" s="83" t="s">
        <v>502</v>
      </c>
      <c r="F10492" s="527"/>
      <c r="G10492" s="527"/>
      <c r="H10492" s="539"/>
      <c r="I10492" s="539"/>
      <c r="J10492" s="528"/>
      <c r="K10492" s="528"/>
      <c r="L10492" s="540"/>
    </row>
    <row r="10493" spans="1:12" s="82" customFormat="1" ht="24" customHeight="1" x14ac:dyDescent="0.15">
      <c r="A10493" s="525">
        <v>1980</v>
      </c>
      <c r="B10493" s="86" t="s">
        <v>23</v>
      </c>
      <c r="C10493" s="85" t="s">
        <v>24</v>
      </c>
      <c r="D10493" s="85" t="s">
        <v>175</v>
      </c>
      <c r="E10493" s="85" t="s">
        <v>174</v>
      </c>
      <c r="F10493" s="526" t="s">
        <v>18</v>
      </c>
      <c r="G10493" s="526"/>
      <c r="H10493" s="527"/>
      <c r="I10493" s="527"/>
      <c r="J10493" s="527"/>
      <c r="K10493" s="527"/>
      <c r="L10493" s="527"/>
    </row>
    <row r="10494" spans="1:12" s="82" customFormat="1" ht="26.25" customHeight="1" x14ac:dyDescent="0.15">
      <c r="A10494" s="525"/>
      <c r="B10494" s="528" t="s">
        <v>491</v>
      </c>
      <c r="C10494" s="529" t="s">
        <v>501</v>
      </c>
      <c r="D10494" s="543">
        <v>43193</v>
      </c>
      <c r="E10494" s="528" t="s">
        <v>500</v>
      </c>
      <c r="F10494" s="528" t="s">
        <v>499</v>
      </c>
      <c r="G10494" s="528"/>
      <c r="H10494" s="539" t="s">
        <v>170</v>
      </c>
      <c r="I10494" s="539"/>
      <c r="J10494" s="83" t="s">
        <v>166</v>
      </c>
      <c r="K10494" s="83" t="s">
        <v>9</v>
      </c>
      <c r="L10494" s="87">
        <v>735.14</v>
      </c>
    </row>
    <row r="10495" spans="1:12" s="82" customFormat="1" ht="281.25" customHeight="1" x14ac:dyDescent="0.15">
      <c r="A10495" s="525"/>
      <c r="B10495" s="528"/>
      <c r="C10495" s="529"/>
      <c r="D10495" s="543"/>
      <c r="E10495" s="528"/>
      <c r="F10495" s="528"/>
      <c r="G10495" s="528"/>
      <c r="H10495" s="539" t="s">
        <v>56</v>
      </c>
      <c r="I10495" s="539"/>
      <c r="J10495" s="83" t="s">
        <v>166</v>
      </c>
      <c r="K10495" s="83" t="s">
        <v>9</v>
      </c>
      <c r="L10495" s="87">
        <v>631.6</v>
      </c>
    </row>
    <row r="10496" spans="1:12" s="82" customFormat="1" ht="24" customHeight="1" x14ac:dyDescent="0.15">
      <c r="A10496" s="525"/>
      <c r="B10496" s="86" t="s">
        <v>33</v>
      </c>
      <c r="C10496" s="85" t="s">
        <v>34</v>
      </c>
      <c r="D10496" s="85" t="s">
        <v>169</v>
      </c>
      <c r="E10496" s="85" t="s">
        <v>168</v>
      </c>
      <c r="F10496" s="527"/>
      <c r="G10496" s="527"/>
      <c r="H10496" s="539" t="s">
        <v>167</v>
      </c>
      <c r="I10496" s="539"/>
      <c r="J10496" s="528" t="s">
        <v>166</v>
      </c>
      <c r="K10496" s="528" t="s">
        <v>166</v>
      </c>
      <c r="L10496" s="540">
        <v>0</v>
      </c>
    </row>
    <row r="10497" spans="1:12" s="82" customFormat="1" ht="24" customHeight="1" x14ac:dyDescent="0.15">
      <c r="A10497" s="525"/>
      <c r="B10497" s="83" t="s">
        <v>488</v>
      </c>
      <c r="C10497" s="83" t="s">
        <v>499</v>
      </c>
      <c r="D10497" s="84">
        <v>43197</v>
      </c>
      <c r="E10497" s="83" t="s">
        <v>498</v>
      </c>
      <c r="F10497" s="527"/>
      <c r="G10497" s="527"/>
      <c r="H10497" s="539"/>
      <c r="I10497" s="539"/>
      <c r="J10497" s="528"/>
      <c r="K10497" s="528"/>
      <c r="L10497" s="540"/>
    </row>
    <row r="10498" spans="1:12" s="82" customFormat="1" ht="24" customHeight="1" x14ac:dyDescent="0.15">
      <c r="A10498" s="525">
        <v>1981</v>
      </c>
      <c r="B10498" s="86" t="s">
        <v>23</v>
      </c>
      <c r="C10498" s="85" t="s">
        <v>24</v>
      </c>
      <c r="D10498" s="85" t="s">
        <v>175</v>
      </c>
      <c r="E10498" s="85" t="s">
        <v>174</v>
      </c>
      <c r="F10498" s="526" t="s">
        <v>18</v>
      </c>
      <c r="G10498" s="526"/>
      <c r="H10498" s="527"/>
      <c r="I10498" s="527"/>
      <c r="J10498" s="527"/>
      <c r="K10498" s="527"/>
      <c r="L10498" s="527"/>
    </row>
    <row r="10499" spans="1:12" s="82" customFormat="1" ht="26.25" customHeight="1" x14ac:dyDescent="0.15">
      <c r="A10499" s="525"/>
      <c r="B10499" s="528" t="s">
        <v>491</v>
      </c>
      <c r="C10499" s="529" t="s">
        <v>497</v>
      </c>
      <c r="D10499" s="543">
        <v>43218</v>
      </c>
      <c r="E10499" s="528" t="s">
        <v>496</v>
      </c>
      <c r="F10499" s="528" t="s">
        <v>495</v>
      </c>
      <c r="G10499" s="528"/>
      <c r="H10499" s="539" t="s">
        <v>170</v>
      </c>
      <c r="I10499" s="539"/>
      <c r="J10499" s="83" t="s">
        <v>166</v>
      </c>
      <c r="K10499" s="83" t="s">
        <v>9</v>
      </c>
      <c r="L10499" s="87">
        <v>544.94000000000005</v>
      </c>
    </row>
    <row r="10500" spans="1:12" s="82" customFormat="1" ht="408.95" customHeight="1" x14ac:dyDescent="0.15">
      <c r="A10500" s="525"/>
      <c r="B10500" s="528"/>
      <c r="C10500" s="529"/>
      <c r="D10500" s="543"/>
      <c r="E10500" s="528"/>
      <c r="F10500" s="528"/>
      <c r="G10500" s="528"/>
      <c r="H10500" s="539" t="s">
        <v>56</v>
      </c>
      <c r="I10500" s="539"/>
      <c r="J10500" s="528" t="s">
        <v>166</v>
      </c>
      <c r="K10500" s="528" t="s">
        <v>166</v>
      </c>
      <c r="L10500" s="540">
        <v>0</v>
      </c>
    </row>
    <row r="10501" spans="1:12" s="82" customFormat="1" ht="166.35" customHeight="1" x14ac:dyDescent="0.15">
      <c r="A10501" s="525"/>
      <c r="B10501" s="528"/>
      <c r="C10501" s="529"/>
      <c r="D10501" s="543"/>
      <c r="E10501" s="528"/>
      <c r="F10501" s="528"/>
      <c r="G10501" s="528"/>
      <c r="H10501" s="539"/>
      <c r="I10501" s="539"/>
      <c r="J10501" s="528"/>
      <c r="K10501" s="528"/>
      <c r="L10501" s="540"/>
    </row>
    <row r="10502" spans="1:12" s="82" customFormat="1" ht="24" customHeight="1" x14ac:dyDescent="0.15">
      <c r="A10502" s="525"/>
      <c r="B10502" s="86" t="s">
        <v>33</v>
      </c>
      <c r="C10502" s="85" t="s">
        <v>34</v>
      </c>
      <c r="D10502" s="85" t="s">
        <v>169</v>
      </c>
      <c r="E10502" s="85" t="s">
        <v>168</v>
      </c>
      <c r="F10502" s="527"/>
      <c r="G10502" s="527"/>
      <c r="H10502" s="539" t="s">
        <v>167</v>
      </c>
      <c r="I10502" s="539"/>
      <c r="J10502" s="528" t="s">
        <v>166</v>
      </c>
      <c r="K10502" s="528" t="s">
        <v>166</v>
      </c>
      <c r="L10502" s="540">
        <v>0</v>
      </c>
    </row>
    <row r="10503" spans="1:12" s="82" customFormat="1" ht="24" customHeight="1" x14ac:dyDescent="0.15">
      <c r="A10503" s="525"/>
      <c r="B10503" s="83" t="s">
        <v>488</v>
      </c>
      <c r="C10503" s="83" t="s">
        <v>495</v>
      </c>
      <c r="D10503" s="84">
        <v>43227</v>
      </c>
      <c r="E10503" s="83" t="s">
        <v>494</v>
      </c>
      <c r="F10503" s="527"/>
      <c r="G10503" s="527"/>
      <c r="H10503" s="539"/>
      <c r="I10503" s="539"/>
      <c r="J10503" s="528"/>
      <c r="K10503" s="528"/>
      <c r="L10503" s="540"/>
    </row>
    <row r="10504" spans="1:12" s="82" customFormat="1" ht="24" customHeight="1" x14ac:dyDescent="0.15">
      <c r="A10504" s="525">
        <v>1982</v>
      </c>
      <c r="B10504" s="86" t="s">
        <v>23</v>
      </c>
      <c r="C10504" s="85" t="s">
        <v>24</v>
      </c>
      <c r="D10504" s="85" t="s">
        <v>175</v>
      </c>
      <c r="E10504" s="85" t="s">
        <v>174</v>
      </c>
      <c r="F10504" s="526" t="s">
        <v>18</v>
      </c>
      <c r="G10504" s="526"/>
      <c r="H10504" s="527"/>
      <c r="I10504" s="527"/>
      <c r="J10504" s="527"/>
      <c r="K10504" s="527"/>
      <c r="L10504" s="527"/>
    </row>
    <row r="10505" spans="1:12" s="82" customFormat="1" ht="26.25" customHeight="1" x14ac:dyDescent="0.15">
      <c r="A10505" s="525"/>
      <c r="B10505" s="528" t="s">
        <v>491</v>
      </c>
      <c r="C10505" s="529" t="s">
        <v>493</v>
      </c>
      <c r="D10505" s="543">
        <v>43257</v>
      </c>
      <c r="E10505" s="528" t="s">
        <v>382</v>
      </c>
      <c r="F10505" s="528" t="s">
        <v>381</v>
      </c>
      <c r="G10505" s="528"/>
      <c r="H10505" s="539" t="s">
        <v>170</v>
      </c>
      <c r="I10505" s="539"/>
      <c r="J10505" s="83" t="s">
        <v>166</v>
      </c>
      <c r="K10505" s="83" t="s">
        <v>9</v>
      </c>
      <c r="L10505" s="87">
        <v>423.02</v>
      </c>
    </row>
    <row r="10506" spans="1:12" s="82" customFormat="1" ht="323.25" customHeight="1" x14ac:dyDescent="0.15">
      <c r="A10506" s="525"/>
      <c r="B10506" s="528"/>
      <c r="C10506" s="529"/>
      <c r="D10506" s="543"/>
      <c r="E10506" s="528"/>
      <c r="F10506" s="528"/>
      <c r="G10506" s="528"/>
      <c r="H10506" s="539" t="s">
        <v>56</v>
      </c>
      <c r="I10506" s="539"/>
      <c r="J10506" s="83" t="s">
        <v>166</v>
      </c>
      <c r="K10506" s="83" t="s">
        <v>9</v>
      </c>
      <c r="L10506" s="87">
        <v>270.60000000000002</v>
      </c>
    </row>
    <row r="10507" spans="1:12" s="82" customFormat="1" ht="24" customHeight="1" x14ac:dyDescent="0.15">
      <c r="A10507" s="525"/>
      <c r="B10507" s="86" t="s">
        <v>33</v>
      </c>
      <c r="C10507" s="85" t="s">
        <v>34</v>
      </c>
      <c r="D10507" s="85" t="s">
        <v>169</v>
      </c>
      <c r="E10507" s="85" t="s">
        <v>168</v>
      </c>
      <c r="F10507" s="527"/>
      <c r="G10507" s="527"/>
      <c r="H10507" s="539" t="s">
        <v>167</v>
      </c>
      <c r="I10507" s="539"/>
      <c r="J10507" s="528" t="s">
        <v>166</v>
      </c>
      <c r="K10507" s="528" t="s">
        <v>9</v>
      </c>
      <c r="L10507" s="540">
        <v>184.4</v>
      </c>
    </row>
    <row r="10508" spans="1:12" s="82" customFormat="1" ht="24" customHeight="1" x14ac:dyDescent="0.15">
      <c r="A10508" s="525"/>
      <c r="B10508" s="83" t="s">
        <v>488</v>
      </c>
      <c r="C10508" s="83" t="s">
        <v>381</v>
      </c>
      <c r="D10508" s="84">
        <v>43259</v>
      </c>
      <c r="E10508" s="83" t="s">
        <v>492</v>
      </c>
      <c r="F10508" s="527"/>
      <c r="G10508" s="527"/>
      <c r="H10508" s="539"/>
      <c r="I10508" s="539"/>
      <c r="J10508" s="528"/>
      <c r="K10508" s="528"/>
      <c r="L10508" s="540"/>
    </row>
    <row r="10509" spans="1:12" s="82" customFormat="1" ht="24" customHeight="1" x14ac:dyDescent="0.15">
      <c r="A10509" s="525">
        <v>1983</v>
      </c>
      <c r="B10509" s="86" t="s">
        <v>23</v>
      </c>
      <c r="C10509" s="85" t="s">
        <v>24</v>
      </c>
      <c r="D10509" s="85" t="s">
        <v>175</v>
      </c>
      <c r="E10509" s="85" t="s">
        <v>174</v>
      </c>
      <c r="F10509" s="526" t="s">
        <v>18</v>
      </c>
      <c r="G10509" s="526"/>
      <c r="H10509" s="527"/>
      <c r="I10509" s="527"/>
      <c r="J10509" s="527"/>
      <c r="K10509" s="527"/>
      <c r="L10509" s="527"/>
    </row>
    <row r="10510" spans="1:12" s="82" customFormat="1" ht="26.25" customHeight="1" x14ac:dyDescent="0.15">
      <c r="A10510" s="525"/>
      <c r="B10510" s="528" t="s">
        <v>491</v>
      </c>
      <c r="C10510" s="529" t="s">
        <v>490</v>
      </c>
      <c r="D10510" s="543">
        <v>43263</v>
      </c>
      <c r="E10510" s="528" t="s">
        <v>489</v>
      </c>
      <c r="F10510" s="528" t="s">
        <v>487</v>
      </c>
      <c r="G10510" s="528"/>
      <c r="H10510" s="539" t="s">
        <v>170</v>
      </c>
      <c r="I10510" s="539"/>
      <c r="J10510" s="83" t="s">
        <v>166</v>
      </c>
      <c r="K10510" s="83" t="s">
        <v>9</v>
      </c>
      <c r="L10510" s="87">
        <v>1174.6000000000001</v>
      </c>
    </row>
    <row r="10511" spans="1:12" s="82" customFormat="1" ht="354.75" customHeight="1" x14ac:dyDescent="0.15">
      <c r="A10511" s="525"/>
      <c r="B10511" s="528"/>
      <c r="C10511" s="529"/>
      <c r="D10511" s="543"/>
      <c r="E10511" s="528"/>
      <c r="F10511" s="528"/>
      <c r="G10511" s="528"/>
      <c r="H10511" s="539" t="s">
        <v>56</v>
      </c>
      <c r="I10511" s="539"/>
      <c r="J10511" s="83" t="s">
        <v>166</v>
      </c>
      <c r="K10511" s="83" t="s">
        <v>9</v>
      </c>
      <c r="L10511" s="87">
        <v>7627.54</v>
      </c>
    </row>
    <row r="10512" spans="1:12" s="82" customFormat="1" ht="24" customHeight="1" x14ac:dyDescent="0.15">
      <c r="A10512" s="525"/>
      <c r="B10512" s="86" t="s">
        <v>33</v>
      </c>
      <c r="C10512" s="85" t="s">
        <v>34</v>
      </c>
      <c r="D10512" s="85" t="s">
        <v>169</v>
      </c>
      <c r="E10512" s="85" t="s">
        <v>168</v>
      </c>
      <c r="F10512" s="527"/>
      <c r="G10512" s="527"/>
      <c r="H10512" s="539" t="s">
        <v>167</v>
      </c>
      <c r="I10512" s="539"/>
      <c r="J10512" s="528" t="s">
        <v>166</v>
      </c>
      <c r="K10512" s="528" t="s">
        <v>9</v>
      </c>
      <c r="L10512" s="540">
        <v>42</v>
      </c>
    </row>
    <row r="10513" spans="1:12" s="82" customFormat="1" ht="24" customHeight="1" x14ac:dyDescent="0.15">
      <c r="A10513" s="525"/>
      <c r="B10513" s="83" t="s">
        <v>488</v>
      </c>
      <c r="C10513" s="83" t="s">
        <v>487</v>
      </c>
      <c r="D10513" s="84">
        <v>43267</v>
      </c>
      <c r="E10513" s="83" t="s">
        <v>486</v>
      </c>
      <c r="F10513" s="527"/>
      <c r="G10513" s="527"/>
      <c r="H10513" s="539"/>
      <c r="I10513" s="539"/>
      <c r="J10513" s="528"/>
      <c r="K10513" s="528"/>
      <c r="L10513" s="540"/>
    </row>
    <row r="10514" spans="1:12" s="82" customFormat="1" ht="24" customHeight="1" x14ac:dyDescent="0.15">
      <c r="A10514" s="525">
        <v>1984</v>
      </c>
      <c r="B10514" s="86" t="s">
        <v>23</v>
      </c>
      <c r="C10514" s="85" t="s">
        <v>24</v>
      </c>
      <c r="D10514" s="85" t="s">
        <v>175</v>
      </c>
      <c r="E10514" s="85" t="s">
        <v>174</v>
      </c>
      <c r="F10514" s="526" t="s">
        <v>18</v>
      </c>
      <c r="G10514" s="526"/>
      <c r="H10514" s="527"/>
      <c r="I10514" s="527"/>
      <c r="J10514" s="527"/>
      <c r="K10514" s="527"/>
      <c r="L10514" s="527"/>
    </row>
    <row r="10515" spans="1:12" s="82" customFormat="1" ht="26.25" customHeight="1" x14ac:dyDescent="0.15">
      <c r="A10515" s="525"/>
      <c r="B10515" s="528" t="s">
        <v>478</v>
      </c>
      <c r="C10515" s="529" t="s">
        <v>485</v>
      </c>
      <c r="D10515" s="543">
        <v>43210</v>
      </c>
      <c r="E10515" s="528" t="s">
        <v>484</v>
      </c>
      <c r="F10515" s="528" t="s">
        <v>483</v>
      </c>
      <c r="G10515" s="528"/>
      <c r="H10515" s="539" t="s">
        <v>170</v>
      </c>
      <c r="I10515" s="539"/>
      <c r="J10515" s="83" t="s">
        <v>166</v>
      </c>
      <c r="K10515" s="83" t="s">
        <v>9</v>
      </c>
      <c r="L10515" s="87">
        <v>1205</v>
      </c>
    </row>
    <row r="10516" spans="1:12" s="82" customFormat="1" ht="239.25" customHeight="1" x14ac:dyDescent="0.15">
      <c r="A10516" s="525"/>
      <c r="B10516" s="528"/>
      <c r="C10516" s="529"/>
      <c r="D10516" s="543"/>
      <c r="E10516" s="528"/>
      <c r="F10516" s="528"/>
      <c r="G10516" s="528"/>
      <c r="H10516" s="539" t="s">
        <v>56</v>
      </c>
      <c r="I10516" s="539"/>
      <c r="J10516" s="83" t="s">
        <v>166</v>
      </c>
      <c r="K10516" s="83" t="s">
        <v>166</v>
      </c>
      <c r="L10516" s="87">
        <v>0</v>
      </c>
    </row>
    <row r="10517" spans="1:12" s="82" customFormat="1" ht="24" customHeight="1" x14ac:dyDescent="0.15">
      <c r="A10517" s="525"/>
      <c r="B10517" s="86" t="s">
        <v>33</v>
      </c>
      <c r="C10517" s="85" t="s">
        <v>34</v>
      </c>
      <c r="D10517" s="85" t="s">
        <v>169</v>
      </c>
      <c r="E10517" s="85" t="s">
        <v>168</v>
      </c>
      <c r="F10517" s="527"/>
      <c r="G10517" s="527"/>
      <c r="H10517" s="539" t="s">
        <v>167</v>
      </c>
      <c r="I10517" s="539"/>
      <c r="J10517" s="528" t="s">
        <v>166</v>
      </c>
      <c r="K10517" s="528" t="s">
        <v>9</v>
      </c>
      <c r="L10517" s="540">
        <v>80</v>
      </c>
    </row>
    <row r="10518" spans="1:12" s="82" customFormat="1" ht="24" customHeight="1" x14ac:dyDescent="0.15">
      <c r="A10518" s="525"/>
      <c r="B10518" s="83" t="s">
        <v>283</v>
      </c>
      <c r="C10518" s="83" t="s">
        <v>483</v>
      </c>
      <c r="D10518" s="84">
        <v>43216</v>
      </c>
      <c r="E10518" s="83" t="s">
        <v>482</v>
      </c>
      <c r="F10518" s="527"/>
      <c r="G10518" s="527"/>
      <c r="H10518" s="539"/>
      <c r="I10518" s="539"/>
      <c r="J10518" s="528"/>
      <c r="K10518" s="528"/>
      <c r="L10518" s="540"/>
    </row>
    <row r="10519" spans="1:12" s="82" customFormat="1" ht="24" customHeight="1" x14ac:dyDescent="0.15">
      <c r="A10519" s="525">
        <v>1985</v>
      </c>
      <c r="B10519" s="86" t="s">
        <v>23</v>
      </c>
      <c r="C10519" s="85" t="s">
        <v>24</v>
      </c>
      <c r="D10519" s="85" t="s">
        <v>175</v>
      </c>
      <c r="E10519" s="85" t="s">
        <v>174</v>
      </c>
      <c r="F10519" s="526" t="s">
        <v>18</v>
      </c>
      <c r="G10519" s="526"/>
      <c r="H10519" s="527"/>
      <c r="I10519" s="527"/>
      <c r="J10519" s="527"/>
      <c r="K10519" s="527"/>
      <c r="L10519" s="527"/>
    </row>
    <row r="10520" spans="1:12" s="82" customFormat="1" ht="26.25" customHeight="1" x14ac:dyDescent="0.15">
      <c r="A10520" s="525"/>
      <c r="B10520" s="528" t="s">
        <v>478</v>
      </c>
      <c r="C10520" s="529" t="s">
        <v>481</v>
      </c>
      <c r="D10520" s="543">
        <v>43258</v>
      </c>
      <c r="E10520" s="528" t="s">
        <v>297</v>
      </c>
      <c r="F10520" s="528" t="s">
        <v>480</v>
      </c>
      <c r="G10520" s="528"/>
      <c r="H10520" s="539" t="s">
        <v>170</v>
      </c>
      <c r="I10520" s="539"/>
      <c r="J10520" s="83" t="s">
        <v>166</v>
      </c>
      <c r="K10520" s="83" t="s">
        <v>9</v>
      </c>
      <c r="L10520" s="87">
        <v>534</v>
      </c>
    </row>
    <row r="10521" spans="1:12" s="82" customFormat="1" ht="155.25" customHeight="1" x14ac:dyDescent="0.15">
      <c r="A10521" s="525"/>
      <c r="B10521" s="528"/>
      <c r="C10521" s="529"/>
      <c r="D10521" s="543"/>
      <c r="E10521" s="528"/>
      <c r="F10521" s="528"/>
      <c r="G10521" s="528"/>
      <c r="H10521" s="539" t="s">
        <v>56</v>
      </c>
      <c r="I10521" s="539"/>
      <c r="J10521" s="83" t="s">
        <v>166</v>
      </c>
      <c r="K10521" s="83" t="s">
        <v>166</v>
      </c>
      <c r="L10521" s="87">
        <v>0</v>
      </c>
    </row>
    <row r="10522" spans="1:12" s="82" customFormat="1" ht="24" customHeight="1" x14ac:dyDescent="0.15">
      <c r="A10522" s="525"/>
      <c r="B10522" s="86" t="s">
        <v>33</v>
      </c>
      <c r="C10522" s="85" t="s">
        <v>34</v>
      </c>
      <c r="D10522" s="85" t="s">
        <v>169</v>
      </c>
      <c r="E10522" s="85" t="s">
        <v>168</v>
      </c>
      <c r="F10522" s="527"/>
      <c r="G10522" s="527"/>
      <c r="H10522" s="539" t="s">
        <v>167</v>
      </c>
      <c r="I10522" s="539"/>
      <c r="J10522" s="528" t="s">
        <v>166</v>
      </c>
      <c r="K10522" s="528" t="s">
        <v>9</v>
      </c>
      <c r="L10522" s="540">
        <v>650</v>
      </c>
    </row>
    <row r="10523" spans="1:12" s="82" customFormat="1" ht="24" customHeight="1" x14ac:dyDescent="0.15">
      <c r="A10523" s="525"/>
      <c r="B10523" s="83" t="s">
        <v>283</v>
      </c>
      <c r="C10523" s="83" t="s">
        <v>480</v>
      </c>
      <c r="D10523" s="84">
        <v>43260</v>
      </c>
      <c r="E10523" s="83" t="s">
        <v>479</v>
      </c>
      <c r="F10523" s="527"/>
      <c r="G10523" s="527"/>
      <c r="H10523" s="539"/>
      <c r="I10523" s="539"/>
      <c r="J10523" s="528"/>
      <c r="K10523" s="528"/>
      <c r="L10523" s="540"/>
    </row>
    <row r="10524" spans="1:12" s="82" customFormat="1" ht="24" customHeight="1" x14ac:dyDescent="0.15">
      <c r="A10524" s="525">
        <v>1986</v>
      </c>
      <c r="B10524" s="86" t="s">
        <v>23</v>
      </c>
      <c r="C10524" s="85" t="s">
        <v>24</v>
      </c>
      <c r="D10524" s="85" t="s">
        <v>175</v>
      </c>
      <c r="E10524" s="85" t="s">
        <v>174</v>
      </c>
      <c r="F10524" s="526" t="s">
        <v>18</v>
      </c>
      <c r="G10524" s="526"/>
      <c r="H10524" s="527"/>
      <c r="I10524" s="527"/>
      <c r="J10524" s="527"/>
      <c r="K10524" s="527"/>
      <c r="L10524" s="527"/>
    </row>
    <row r="10525" spans="1:12" s="82" customFormat="1" ht="26.25" customHeight="1" x14ac:dyDescent="0.15">
      <c r="A10525" s="525"/>
      <c r="B10525" s="528" t="s">
        <v>478</v>
      </c>
      <c r="C10525" s="529" t="s">
        <v>477</v>
      </c>
      <c r="D10525" s="543">
        <v>43363</v>
      </c>
      <c r="E10525" s="528" t="s">
        <v>476</v>
      </c>
      <c r="F10525" s="528" t="s">
        <v>475</v>
      </c>
      <c r="G10525" s="528"/>
      <c r="H10525" s="539" t="s">
        <v>170</v>
      </c>
      <c r="I10525" s="539"/>
      <c r="J10525" s="83" t="s">
        <v>166</v>
      </c>
      <c r="K10525" s="83" t="s">
        <v>9</v>
      </c>
      <c r="L10525" s="87">
        <v>583</v>
      </c>
    </row>
    <row r="10526" spans="1:12" s="82" customFormat="1" ht="144.75" customHeight="1" x14ac:dyDescent="0.15">
      <c r="A10526" s="525"/>
      <c r="B10526" s="528"/>
      <c r="C10526" s="529"/>
      <c r="D10526" s="543"/>
      <c r="E10526" s="528"/>
      <c r="F10526" s="528"/>
      <c r="G10526" s="528"/>
      <c r="H10526" s="539" t="s">
        <v>56</v>
      </c>
      <c r="I10526" s="539"/>
      <c r="J10526" s="83" t="s">
        <v>166</v>
      </c>
      <c r="K10526" s="83" t="s">
        <v>9</v>
      </c>
      <c r="L10526" s="87">
        <v>223.85</v>
      </c>
    </row>
    <row r="10527" spans="1:12" s="82" customFormat="1" ht="24" customHeight="1" x14ac:dyDescent="0.15">
      <c r="A10527" s="525"/>
      <c r="B10527" s="86" t="s">
        <v>33</v>
      </c>
      <c r="C10527" s="85" t="s">
        <v>34</v>
      </c>
      <c r="D10527" s="85" t="s">
        <v>169</v>
      </c>
      <c r="E10527" s="85" t="s">
        <v>168</v>
      </c>
      <c r="F10527" s="527"/>
      <c r="G10527" s="527"/>
      <c r="H10527" s="539" t="s">
        <v>167</v>
      </c>
      <c r="I10527" s="539"/>
      <c r="J10527" s="528" t="s">
        <v>166</v>
      </c>
      <c r="K10527" s="528" t="s">
        <v>166</v>
      </c>
      <c r="L10527" s="540">
        <v>0</v>
      </c>
    </row>
    <row r="10528" spans="1:12" s="82" customFormat="1" ht="34.5" customHeight="1" x14ac:dyDescent="0.15">
      <c r="A10528" s="525"/>
      <c r="B10528" s="83" t="s">
        <v>283</v>
      </c>
      <c r="C10528" s="83" t="s">
        <v>475</v>
      </c>
      <c r="D10528" s="84">
        <v>43373</v>
      </c>
      <c r="E10528" s="83" t="s">
        <v>474</v>
      </c>
      <c r="F10528" s="527"/>
      <c r="G10528" s="527"/>
      <c r="H10528" s="539"/>
      <c r="I10528" s="539"/>
      <c r="J10528" s="528"/>
      <c r="K10528" s="528"/>
      <c r="L10528" s="540"/>
    </row>
    <row r="10529" spans="1:12" s="82" customFormat="1" ht="24" customHeight="1" x14ac:dyDescent="0.15">
      <c r="A10529" s="525">
        <v>1987</v>
      </c>
      <c r="B10529" s="86" t="s">
        <v>23</v>
      </c>
      <c r="C10529" s="85" t="s">
        <v>24</v>
      </c>
      <c r="D10529" s="85" t="s">
        <v>175</v>
      </c>
      <c r="E10529" s="85" t="s">
        <v>174</v>
      </c>
      <c r="F10529" s="526" t="s">
        <v>18</v>
      </c>
      <c r="G10529" s="526"/>
      <c r="H10529" s="527"/>
      <c r="I10529" s="527"/>
      <c r="J10529" s="527"/>
      <c r="K10529" s="527"/>
      <c r="L10529" s="527"/>
    </row>
    <row r="10530" spans="1:12" s="82" customFormat="1" ht="26.25" customHeight="1" x14ac:dyDescent="0.15">
      <c r="A10530" s="525"/>
      <c r="B10530" s="528" t="s">
        <v>468</v>
      </c>
      <c r="C10530" s="529" t="s">
        <v>472</v>
      </c>
      <c r="D10530" s="543">
        <v>43341</v>
      </c>
      <c r="E10530" s="528" t="s">
        <v>471</v>
      </c>
      <c r="F10530" s="528" t="s">
        <v>473</v>
      </c>
      <c r="G10530" s="528"/>
      <c r="H10530" s="539" t="s">
        <v>170</v>
      </c>
      <c r="I10530" s="539"/>
      <c r="J10530" s="83" t="s">
        <v>166</v>
      </c>
      <c r="K10530" s="83" t="s">
        <v>9</v>
      </c>
      <c r="L10530" s="87">
        <v>345.53</v>
      </c>
    </row>
    <row r="10531" spans="1:12" s="82" customFormat="1" ht="408.95" customHeight="1" x14ac:dyDescent="0.15">
      <c r="A10531" s="525"/>
      <c r="B10531" s="528"/>
      <c r="C10531" s="529"/>
      <c r="D10531" s="543"/>
      <c r="E10531" s="528"/>
      <c r="F10531" s="528"/>
      <c r="G10531" s="528"/>
      <c r="H10531" s="539" t="s">
        <v>56</v>
      </c>
      <c r="I10531" s="539"/>
      <c r="J10531" s="528" t="s">
        <v>166</v>
      </c>
      <c r="K10531" s="528" t="s">
        <v>9</v>
      </c>
      <c r="L10531" s="540">
        <v>191.2</v>
      </c>
    </row>
    <row r="10532" spans="1:12" s="82" customFormat="1" ht="260.85000000000002" customHeight="1" x14ac:dyDescent="0.15">
      <c r="A10532" s="525"/>
      <c r="B10532" s="528"/>
      <c r="C10532" s="529"/>
      <c r="D10532" s="543"/>
      <c r="E10532" s="528"/>
      <c r="F10532" s="528"/>
      <c r="G10532" s="528"/>
      <c r="H10532" s="539"/>
      <c r="I10532" s="539"/>
      <c r="J10532" s="528"/>
      <c r="K10532" s="528"/>
      <c r="L10532" s="540"/>
    </row>
    <row r="10533" spans="1:12" s="82" customFormat="1" ht="24" customHeight="1" x14ac:dyDescent="0.15">
      <c r="A10533" s="525"/>
      <c r="B10533" s="86" t="s">
        <v>33</v>
      </c>
      <c r="C10533" s="85" t="s">
        <v>34</v>
      </c>
      <c r="D10533" s="85" t="s">
        <v>169</v>
      </c>
      <c r="E10533" s="85" t="s">
        <v>168</v>
      </c>
      <c r="F10533" s="527"/>
      <c r="G10533" s="527"/>
      <c r="H10533" s="539" t="s">
        <v>167</v>
      </c>
      <c r="I10533" s="539"/>
      <c r="J10533" s="528" t="s">
        <v>166</v>
      </c>
      <c r="K10533" s="528" t="s">
        <v>166</v>
      </c>
      <c r="L10533" s="540">
        <v>0</v>
      </c>
    </row>
    <row r="10534" spans="1:12" s="82" customFormat="1" ht="24" customHeight="1" x14ac:dyDescent="0.15">
      <c r="A10534" s="525"/>
      <c r="B10534" s="83" t="s">
        <v>269</v>
      </c>
      <c r="C10534" s="83" t="s">
        <v>473</v>
      </c>
      <c r="D10534" s="84">
        <v>43351</v>
      </c>
      <c r="E10534" s="83" t="s">
        <v>469</v>
      </c>
      <c r="F10534" s="527"/>
      <c r="G10534" s="527"/>
      <c r="H10534" s="539"/>
      <c r="I10534" s="539"/>
      <c r="J10534" s="528"/>
      <c r="K10534" s="528"/>
      <c r="L10534" s="540"/>
    </row>
    <row r="10535" spans="1:12" s="82" customFormat="1" ht="24" customHeight="1" x14ac:dyDescent="0.15">
      <c r="A10535" s="525">
        <v>1988</v>
      </c>
      <c r="B10535" s="86" t="s">
        <v>23</v>
      </c>
      <c r="C10535" s="85" t="s">
        <v>24</v>
      </c>
      <c r="D10535" s="85" t="s">
        <v>175</v>
      </c>
      <c r="E10535" s="85" t="s">
        <v>174</v>
      </c>
      <c r="F10535" s="526" t="s">
        <v>18</v>
      </c>
      <c r="G10535" s="526"/>
      <c r="H10535" s="527"/>
      <c r="I10535" s="527"/>
      <c r="J10535" s="527"/>
      <c r="K10535" s="527"/>
      <c r="L10535" s="527"/>
    </row>
    <row r="10536" spans="1:12" s="82" customFormat="1" ht="26.25" customHeight="1" x14ac:dyDescent="0.15">
      <c r="A10536" s="525"/>
      <c r="B10536" s="528" t="s">
        <v>468</v>
      </c>
      <c r="C10536" s="529" t="s">
        <v>472</v>
      </c>
      <c r="D10536" s="543">
        <v>43341</v>
      </c>
      <c r="E10536" s="528" t="s">
        <v>471</v>
      </c>
      <c r="F10536" s="528" t="s">
        <v>470</v>
      </c>
      <c r="G10536" s="528"/>
      <c r="H10536" s="539" t="s">
        <v>170</v>
      </c>
      <c r="I10536" s="539"/>
      <c r="J10536" s="83" t="s">
        <v>166</v>
      </c>
      <c r="K10536" s="83" t="s">
        <v>9</v>
      </c>
      <c r="L10536" s="87">
        <v>500.19</v>
      </c>
    </row>
    <row r="10537" spans="1:12" s="82" customFormat="1" ht="408.95" customHeight="1" x14ac:dyDescent="0.15">
      <c r="A10537" s="525"/>
      <c r="B10537" s="528"/>
      <c r="C10537" s="529"/>
      <c r="D10537" s="543"/>
      <c r="E10537" s="528"/>
      <c r="F10537" s="528"/>
      <c r="G10537" s="528"/>
      <c r="H10537" s="539" t="s">
        <v>56</v>
      </c>
      <c r="I10537" s="539"/>
      <c r="J10537" s="528" t="s">
        <v>166</v>
      </c>
      <c r="K10537" s="528" t="s">
        <v>166</v>
      </c>
      <c r="L10537" s="540">
        <v>0</v>
      </c>
    </row>
    <row r="10538" spans="1:12" s="82" customFormat="1" ht="260.85000000000002" customHeight="1" x14ac:dyDescent="0.15">
      <c r="A10538" s="525"/>
      <c r="B10538" s="528"/>
      <c r="C10538" s="529"/>
      <c r="D10538" s="543"/>
      <c r="E10538" s="528"/>
      <c r="F10538" s="528"/>
      <c r="G10538" s="528"/>
      <c r="H10538" s="539"/>
      <c r="I10538" s="539"/>
      <c r="J10538" s="528"/>
      <c r="K10538" s="528"/>
      <c r="L10538" s="540"/>
    </row>
    <row r="10539" spans="1:12" s="82" customFormat="1" ht="24" customHeight="1" x14ac:dyDescent="0.15">
      <c r="A10539" s="525"/>
      <c r="B10539" s="86" t="s">
        <v>33</v>
      </c>
      <c r="C10539" s="85" t="s">
        <v>34</v>
      </c>
      <c r="D10539" s="85" t="s">
        <v>169</v>
      </c>
      <c r="E10539" s="85" t="s">
        <v>168</v>
      </c>
      <c r="F10539" s="527"/>
      <c r="G10539" s="527"/>
      <c r="H10539" s="539" t="s">
        <v>167</v>
      </c>
      <c r="I10539" s="539"/>
      <c r="J10539" s="528" t="s">
        <v>166</v>
      </c>
      <c r="K10539" s="528" t="s">
        <v>166</v>
      </c>
      <c r="L10539" s="540">
        <v>0</v>
      </c>
    </row>
    <row r="10540" spans="1:12" s="82" customFormat="1" ht="24" customHeight="1" x14ac:dyDescent="0.15">
      <c r="A10540" s="525"/>
      <c r="B10540" s="83" t="s">
        <v>269</v>
      </c>
      <c r="C10540" s="83" t="s">
        <v>470</v>
      </c>
      <c r="D10540" s="84">
        <v>43351</v>
      </c>
      <c r="E10540" s="83" t="s">
        <v>469</v>
      </c>
      <c r="F10540" s="527"/>
      <c r="G10540" s="527"/>
      <c r="H10540" s="539"/>
      <c r="I10540" s="539"/>
      <c r="J10540" s="528"/>
      <c r="K10540" s="528"/>
      <c r="L10540" s="540"/>
    </row>
    <row r="10541" spans="1:12" s="82" customFormat="1" ht="24" customHeight="1" x14ac:dyDescent="0.15">
      <c r="A10541" s="525">
        <v>1989</v>
      </c>
      <c r="B10541" s="86" t="s">
        <v>23</v>
      </c>
      <c r="C10541" s="85" t="s">
        <v>24</v>
      </c>
      <c r="D10541" s="85" t="s">
        <v>175</v>
      </c>
      <c r="E10541" s="85" t="s">
        <v>174</v>
      </c>
      <c r="F10541" s="526" t="s">
        <v>18</v>
      </c>
      <c r="G10541" s="526"/>
      <c r="H10541" s="527"/>
      <c r="I10541" s="527"/>
      <c r="J10541" s="527"/>
      <c r="K10541" s="527"/>
      <c r="L10541" s="527"/>
    </row>
    <row r="10542" spans="1:12" s="82" customFormat="1" ht="26.25" customHeight="1" x14ac:dyDescent="0.15">
      <c r="A10542" s="525"/>
      <c r="B10542" s="528" t="s">
        <v>468</v>
      </c>
      <c r="C10542" s="529" t="s">
        <v>467</v>
      </c>
      <c r="D10542" s="543">
        <v>43364</v>
      </c>
      <c r="E10542" s="528" t="s">
        <v>466</v>
      </c>
      <c r="F10542" s="528" t="s">
        <v>465</v>
      </c>
      <c r="G10542" s="528"/>
      <c r="H10542" s="539" t="s">
        <v>170</v>
      </c>
      <c r="I10542" s="539"/>
      <c r="J10542" s="83" t="s">
        <v>166</v>
      </c>
      <c r="K10542" s="83" t="s">
        <v>9</v>
      </c>
      <c r="L10542" s="87">
        <v>470.31</v>
      </c>
    </row>
    <row r="10543" spans="1:12" s="82" customFormat="1" ht="408.95" customHeight="1" x14ac:dyDescent="0.15">
      <c r="A10543" s="525"/>
      <c r="B10543" s="528"/>
      <c r="C10543" s="529"/>
      <c r="D10543" s="543"/>
      <c r="E10543" s="528"/>
      <c r="F10543" s="528"/>
      <c r="G10543" s="528"/>
      <c r="H10543" s="539" t="s">
        <v>56</v>
      </c>
      <c r="I10543" s="539"/>
      <c r="J10543" s="528" t="s">
        <v>166</v>
      </c>
      <c r="K10543" s="528" t="s">
        <v>166</v>
      </c>
      <c r="L10543" s="540">
        <v>0</v>
      </c>
    </row>
    <row r="10544" spans="1:12" s="82" customFormat="1" ht="260.85000000000002" customHeight="1" x14ac:dyDescent="0.15">
      <c r="A10544" s="525"/>
      <c r="B10544" s="528"/>
      <c r="C10544" s="529"/>
      <c r="D10544" s="543"/>
      <c r="E10544" s="528"/>
      <c r="F10544" s="528"/>
      <c r="G10544" s="528"/>
      <c r="H10544" s="539"/>
      <c r="I10544" s="539"/>
      <c r="J10544" s="528"/>
      <c r="K10544" s="528"/>
      <c r="L10544" s="540"/>
    </row>
    <row r="10545" spans="1:12" s="82" customFormat="1" ht="24" customHeight="1" x14ac:dyDescent="0.15">
      <c r="A10545" s="525"/>
      <c r="B10545" s="86" t="s">
        <v>33</v>
      </c>
      <c r="C10545" s="85" t="s">
        <v>34</v>
      </c>
      <c r="D10545" s="85" t="s">
        <v>169</v>
      </c>
      <c r="E10545" s="85" t="s">
        <v>168</v>
      </c>
      <c r="F10545" s="527"/>
      <c r="G10545" s="527"/>
      <c r="H10545" s="539" t="s">
        <v>167</v>
      </c>
      <c r="I10545" s="539"/>
      <c r="J10545" s="528" t="s">
        <v>166</v>
      </c>
      <c r="K10545" s="528" t="s">
        <v>166</v>
      </c>
      <c r="L10545" s="540">
        <v>0</v>
      </c>
    </row>
    <row r="10546" spans="1:12" s="82" customFormat="1" ht="24" customHeight="1" x14ac:dyDescent="0.15">
      <c r="A10546" s="525"/>
      <c r="B10546" s="83" t="s">
        <v>269</v>
      </c>
      <c r="C10546" s="83" t="s">
        <v>465</v>
      </c>
      <c r="D10546" s="84">
        <v>43373</v>
      </c>
      <c r="E10546" s="83" t="s">
        <v>464</v>
      </c>
      <c r="F10546" s="527"/>
      <c r="G10546" s="527"/>
      <c r="H10546" s="539"/>
      <c r="I10546" s="539"/>
      <c r="J10546" s="528"/>
      <c r="K10546" s="528"/>
      <c r="L10546" s="540"/>
    </row>
    <row r="10547" spans="1:12" s="82" customFormat="1" ht="24" customHeight="1" x14ac:dyDescent="0.15">
      <c r="A10547" s="525">
        <v>1990</v>
      </c>
      <c r="B10547" s="86" t="s">
        <v>23</v>
      </c>
      <c r="C10547" s="85" t="s">
        <v>24</v>
      </c>
      <c r="D10547" s="85" t="s">
        <v>175</v>
      </c>
      <c r="E10547" s="85" t="s">
        <v>174</v>
      </c>
      <c r="F10547" s="526" t="s">
        <v>18</v>
      </c>
      <c r="G10547" s="526"/>
      <c r="H10547" s="527"/>
      <c r="I10547" s="527"/>
      <c r="J10547" s="527"/>
      <c r="K10547" s="527"/>
      <c r="L10547" s="527"/>
    </row>
    <row r="10548" spans="1:12" s="82" customFormat="1" ht="26.25" customHeight="1" x14ac:dyDescent="0.15">
      <c r="A10548" s="525"/>
      <c r="B10548" s="528" t="s">
        <v>463</v>
      </c>
      <c r="C10548" s="528" t="s">
        <v>462</v>
      </c>
      <c r="D10548" s="543">
        <v>43322</v>
      </c>
      <c r="E10548" s="528" t="s">
        <v>461</v>
      </c>
      <c r="F10548" s="528" t="s">
        <v>459</v>
      </c>
      <c r="G10548" s="528"/>
      <c r="H10548" s="539" t="s">
        <v>170</v>
      </c>
      <c r="I10548" s="539"/>
      <c r="J10548" s="83" t="s">
        <v>166</v>
      </c>
      <c r="K10548" s="83" t="s">
        <v>9</v>
      </c>
      <c r="L10548" s="87">
        <v>1177.5</v>
      </c>
    </row>
    <row r="10549" spans="1:12" s="82" customFormat="1" ht="18" customHeight="1" x14ac:dyDescent="0.15">
      <c r="A10549" s="525"/>
      <c r="B10549" s="528"/>
      <c r="C10549" s="528"/>
      <c r="D10549" s="543"/>
      <c r="E10549" s="528"/>
      <c r="F10549" s="528"/>
      <c r="G10549" s="528"/>
      <c r="H10549" s="539" t="s">
        <v>56</v>
      </c>
      <c r="I10549" s="539"/>
      <c r="J10549" s="83" t="s">
        <v>166</v>
      </c>
      <c r="K10549" s="83" t="s">
        <v>166</v>
      </c>
      <c r="L10549" s="87">
        <v>0</v>
      </c>
    </row>
    <row r="10550" spans="1:12" s="82" customFormat="1" ht="24" customHeight="1" x14ac:dyDescent="0.15">
      <c r="A10550" s="525"/>
      <c r="B10550" s="86" t="s">
        <v>33</v>
      </c>
      <c r="C10550" s="85" t="s">
        <v>34</v>
      </c>
      <c r="D10550" s="85" t="s">
        <v>169</v>
      </c>
      <c r="E10550" s="85" t="s">
        <v>168</v>
      </c>
      <c r="F10550" s="527"/>
      <c r="G10550" s="527"/>
      <c r="H10550" s="539" t="s">
        <v>167</v>
      </c>
      <c r="I10550" s="539"/>
      <c r="J10550" s="528" t="s">
        <v>166</v>
      </c>
      <c r="K10550" s="528" t="s">
        <v>166</v>
      </c>
      <c r="L10550" s="540">
        <v>0</v>
      </c>
    </row>
    <row r="10551" spans="1:12" s="82" customFormat="1" ht="34.5" customHeight="1" x14ac:dyDescent="0.15">
      <c r="A10551" s="525"/>
      <c r="B10551" s="83" t="s">
        <v>460</v>
      </c>
      <c r="C10551" s="83" t="s">
        <v>459</v>
      </c>
      <c r="D10551" s="84">
        <v>43330</v>
      </c>
      <c r="E10551" s="83" t="s">
        <v>458</v>
      </c>
      <c r="F10551" s="527"/>
      <c r="G10551" s="527"/>
      <c r="H10551" s="539"/>
      <c r="I10551" s="539"/>
      <c r="J10551" s="528"/>
      <c r="K10551" s="528"/>
      <c r="L10551" s="540"/>
    </row>
    <row r="10552" spans="1:12" s="82" customFormat="1" ht="24" customHeight="1" x14ac:dyDescent="0.15">
      <c r="A10552" s="525">
        <v>1991</v>
      </c>
      <c r="B10552" s="86" t="s">
        <v>23</v>
      </c>
      <c r="C10552" s="85" t="s">
        <v>24</v>
      </c>
      <c r="D10552" s="85" t="s">
        <v>175</v>
      </c>
      <c r="E10552" s="85" t="s">
        <v>174</v>
      </c>
      <c r="F10552" s="526" t="s">
        <v>18</v>
      </c>
      <c r="G10552" s="526"/>
      <c r="H10552" s="527"/>
      <c r="I10552" s="527"/>
      <c r="J10552" s="527"/>
      <c r="K10552" s="527"/>
      <c r="L10552" s="527"/>
    </row>
    <row r="10553" spans="1:12" s="82" customFormat="1" ht="26.25" customHeight="1" x14ac:dyDescent="0.15">
      <c r="A10553" s="525"/>
      <c r="B10553" s="528" t="s">
        <v>457</v>
      </c>
      <c r="C10553" s="529" t="s">
        <v>456</v>
      </c>
      <c r="D10553" s="543">
        <v>43203</v>
      </c>
      <c r="E10553" s="528" t="s">
        <v>455</v>
      </c>
      <c r="F10553" s="528" t="s">
        <v>454</v>
      </c>
      <c r="G10553" s="528"/>
      <c r="H10553" s="539" t="s">
        <v>170</v>
      </c>
      <c r="I10553" s="539"/>
      <c r="J10553" s="83" t="s">
        <v>166</v>
      </c>
      <c r="K10553" s="83" t="s">
        <v>9</v>
      </c>
      <c r="L10553" s="87">
        <v>36</v>
      </c>
    </row>
    <row r="10554" spans="1:12" s="82" customFormat="1" ht="260.25" customHeight="1" x14ac:dyDescent="0.15">
      <c r="A10554" s="525"/>
      <c r="B10554" s="528"/>
      <c r="C10554" s="529"/>
      <c r="D10554" s="543"/>
      <c r="E10554" s="528"/>
      <c r="F10554" s="528"/>
      <c r="G10554" s="528"/>
      <c r="H10554" s="539" t="s">
        <v>56</v>
      </c>
      <c r="I10554" s="539"/>
      <c r="J10554" s="83" t="s">
        <v>166</v>
      </c>
      <c r="K10554" s="83" t="s">
        <v>9</v>
      </c>
      <c r="L10554" s="87">
        <v>240.27</v>
      </c>
    </row>
    <row r="10555" spans="1:12" s="82" customFormat="1" ht="24" customHeight="1" x14ac:dyDescent="0.15">
      <c r="A10555" s="525"/>
      <c r="B10555" s="86" t="s">
        <v>33</v>
      </c>
      <c r="C10555" s="85" t="s">
        <v>34</v>
      </c>
      <c r="D10555" s="85" t="s">
        <v>169</v>
      </c>
      <c r="E10555" s="85" t="s">
        <v>168</v>
      </c>
      <c r="F10555" s="527"/>
      <c r="G10555" s="527"/>
      <c r="H10555" s="539" t="s">
        <v>167</v>
      </c>
      <c r="I10555" s="539"/>
      <c r="J10555" s="528" t="s">
        <v>166</v>
      </c>
      <c r="K10555" s="528" t="s">
        <v>9</v>
      </c>
      <c r="L10555" s="540">
        <v>100</v>
      </c>
    </row>
    <row r="10556" spans="1:12" s="82" customFormat="1" ht="24" customHeight="1" x14ac:dyDescent="0.15">
      <c r="A10556" s="525"/>
      <c r="B10556" s="83" t="s">
        <v>211</v>
      </c>
      <c r="C10556" s="83" t="s">
        <v>454</v>
      </c>
      <c r="D10556" s="84">
        <v>43203</v>
      </c>
      <c r="E10556" s="83" t="s">
        <v>453</v>
      </c>
      <c r="F10556" s="527"/>
      <c r="G10556" s="527"/>
      <c r="H10556" s="539"/>
      <c r="I10556" s="539"/>
      <c r="J10556" s="528"/>
      <c r="K10556" s="528"/>
      <c r="L10556" s="540"/>
    </row>
    <row r="10557" spans="1:12" s="82" customFormat="1" ht="24" customHeight="1" x14ac:dyDescent="0.15">
      <c r="A10557" s="525">
        <v>1992</v>
      </c>
      <c r="B10557" s="86" t="s">
        <v>23</v>
      </c>
      <c r="C10557" s="85" t="s">
        <v>24</v>
      </c>
      <c r="D10557" s="85" t="s">
        <v>175</v>
      </c>
      <c r="E10557" s="85" t="s">
        <v>174</v>
      </c>
      <c r="F10557" s="526" t="s">
        <v>18</v>
      </c>
      <c r="G10557" s="526"/>
      <c r="H10557" s="527"/>
      <c r="I10557" s="527"/>
      <c r="J10557" s="527"/>
      <c r="K10557" s="527"/>
      <c r="L10557" s="527"/>
    </row>
    <row r="10558" spans="1:12" s="82" customFormat="1" ht="26.25" customHeight="1" x14ac:dyDescent="0.15">
      <c r="A10558" s="525"/>
      <c r="B10558" s="528" t="s">
        <v>452</v>
      </c>
      <c r="C10558" s="529" t="s">
        <v>451</v>
      </c>
      <c r="D10558" s="543">
        <v>43202</v>
      </c>
      <c r="E10558" s="528" t="s">
        <v>450</v>
      </c>
      <c r="F10558" s="528" t="s">
        <v>449</v>
      </c>
      <c r="G10558" s="528"/>
      <c r="H10558" s="539" t="s">
        <v>170</v>
      </c>
      <c r="I10558" s="539"/>
      <c r="J10558" s="83" t="s">
        <v>166</v>
      </c>
      <c r="K10558" s="83" t="s">
        <v>166</v>
      </c>
      <c r="L10558" s="87">
        <v>0</v>
      </c>
    </row>
    <row r="10559" spans="1:12" s="82" customFormat="1" ht="134.25" customHeight="1" x14ac:dyDescent="0.15">
      <c r="A10559" s="525"/>
      <c r="B10559" s="528"/>
      <c r="C10559" s="529"/>
      <c r="D10559" s="543"/>
      <c r="E10559" s="528"/>
      <c r="F10559" s="528"/>
      <c r="G10559" s="528"/>
      <c r="H10559" s="539" t="s">
        <v>56</v>
      </c>
      <c r="I10559" s="539"/>
      <c r="J10559" s="83" t="s">
        <v>166</v>
      </c>
      <c r="K10559" s="83" t="s">
        <v>166</v>
      </c>
      <c r="L10559" s="87">
        <v>0</v>
      </c>
    </row>
    <row r="10560" spans="1:12" s="82" customFormat="1" ht="24" customHeight="1" x14ac:dyDescent="0.15">
      <c r="A10560" s="525"/>
      <c r="B10560" s="86" t="s">
        <v>33</v>
      </c>
      <c r="C10560" s="85" t="s">
        <v>34</v>
      </c>
      <c r="D10560" s="85" t="s">
        <v>169</v>
      </c>
      <c r="E10560" s="85" t="s">
        <v>168</v>
      </c>
      <c r="F10560" s="527"/>
      <c r="G10560" s="527"/>
      <c r="H10560" s="539" t="s">
        <v>167</v>
      </c>
      <c r="I10560" s="539"/>
      <c r="J10560" s="528" t="s">
        <v>166</v>
      </c>
      <c r="K10560" s="528" t="s">
        <v>9</v>
      </c>
      <c r="L10560" s="540">
        <v>700</v>
      </c>
    </row>
    <row r="10561" spans="1:12" s="82" customFormat="1" ht="24" customHeight="1" x14ac:dyDescent="0.15">
      <c r="A10561" s="525"/>
      <c r="B10561" s="83" t="s">
        <v>211</v>
      </c>
      <c r="C10561" s="83" t="s">
        <v>449</v>
      </c>
      <c r="D10561" s="84">
        <v>43204</v>
      </c>
      <c r="E10561" s="83" t="s">
        <v>448</v>
      </c>
      <c r="F10561" s="527"/>
      <c r="G10561" s="527"/>
      <c r="H10561" s="539"/>
      <c r="I10561" s="539"/>
      <c r="J10561" s="528"/>
      <c r="K10561" s="528"/>
      <c r="L10561" s="540"/>
    </row>
    <row r="10562" spans="1:12" s="82" customFormat="1" ht="24" customHeight="1" x14ac:dyDescent="0.15">
      <c r="A10562" s="525">
        <v>1993</v>
      </c>
      <c r="B10562" s="86" t="s">
        <v>23</v>
      </c>
      <c r="C10562" s="85" t="s">
        <v>24</v>
      </c>
      <c r="D10562" s="85" t="s">
        <v>175</v>
      </c>
      <c r="E10562" s="85" t="s">
        <v>174</v>
      </c>
      <c r="F10562" s="526" t="s">
        <v>18</v>
      </c>
      <c r="G10562" s="526"/>
      <c r="H10562" s="527"/>
      <c r="I10562" s="527"/>
      <c r="J10562" s="527"/>
      <c r="K10562" s="527"/>
      <c r="L10562" s="527"/>
    </row>
    <row r="10563" spans="1:12" s="82" customFormat="1" ht="26.25" customHeight="1" x14ac:dyDescent="0.15">
      <c r="A10563" s="525"/>
      <c r="B10563" s="528" t="s">
        <v>447</v>
      </c>
      <c r="C10563" s="528" t="s">
        <v>446</v>
      </c>
      <c r="D10563" s="543">
        <v>43200</v>
      </c>
      <c r="E10563" s="528" t="s">
        <v>382</v>
      </c>
      <c r="F10563" s="528" t="s">
        <v>381</v>
      </c>
      <c r="G10563" s="528"/>
      <c r="H10563" s="539" t="s">
        <v>170</v>
      </c>
      <c r="I10563" s="539"/>
      <c r="J10563" s="83" t="s">
        <v>166</v>
      </c>
      <c r="K10563" s="83" t="s">
        <v>9</v>
      </c>
      <c r="L10563" s="87">
        <v>358</v>
      </c>
    </row>
    <row r="10564" spans="1:12" s="82" customFormat="1" ht="92.25" customHeight="1" x14ac:dyDescent="0.15">
      <c r="A10564" s="525"/>
      <c r="B10564" s="528"/>
      <c r="C10564" s="528"/>
      <c r="D10564" s="543"/>
      <c r="E10564" s="528"/>
      <c r="F10564" s="528"/>
      <c r="G10564" s="528"/>
      <c r="H10564" s="539" t="s">
        <v>56</v>
      </c>
      <c r="I10564" s="539"/>
      <c r="J10564" s="83" t="s">
        <v>166</v>
      </c>
      <c r="K10564" s="83" t="s">
        <v>9</v>
      </c>
      <c r="L10564" s="87">
        <v>242.6</v>
      </c>
    </row>
    <row r="10565" spans="1:12" s="82" customFormat="1" ht="24" customHeight="1" x14ac:dyDescent="0.15">
      <c r="A10565" s="525"/>
      <c r="B10565" s="86" t="s">
        <v>33</v>
      </c>
      <c r="C10565" s="85" t="s">
        <v>34</v>
      </c>
      <c r="D10565" s="85" t="s">
        <v>169</v>
      </c>
      <c r="E10565" s="85" t="s">
        <v>168</v>
      </c>
      <c r="F10565" s="527"/>
      <c r="G10565" s="527"/>
      <c r="H10565" s="539" t="s">
        <v>167</v>
      </c>
      <c r="I10565" s="539"/>
      <c r="J10565" s="528" t="s">
        <v>166</v>
      </c>
      <c r="K10565" s="528" t="s">
        <v>166</v>
      </c>
      <c r="L10565" s="540">
        <v>0</v>
      </c>
    </row>
    <row r="10566" spans="1:12" s="82" customFormat="1" ht="34.5" customHeight="1" x14ac:dyDescent="0.15">
      <c r="A10566" s="525"/>
      <c r="B10566" s="83" t="s">
        <v>386</v>
      </c>
      <c r="C10566" s="83" t="s">
        <v>381</v>
      </c>
      <c r="D10566" s="84">
        <v>43202</v>
      </c>
      <c r="E10566" s="83" t="s">
        <v>445</v>
      </c>
      <c r="F10566" s="527"/>
      <c r="G10566" s="527"/>
      <c r="H10566" s="539"/>
      <c r="I10566" s="539"/>
      <c r="J10566" s="528"/>
      <c r="K10566" s="528"/>
      <c r="L10566" s="540"/>
    </row>
    <row r="10567" spans="1:12" s="82" customFormat="1" ht="24" customHeight="1" x14ac:dyDescent="0.15">
      <c r="A10567" s="525">
        <v>1994</v>
      </c>
      <c r="B10567" s="86" t="s">
        <v>23</v>
      </c>
      <c r="C10567" s="85" t="s">
        <v>24</v>
      </c>
      <c r="D10567" s="85" t="s">
        <v>175</v>
      </c>
      <c r="E10567" s="85" t="s">
        <v>174</v>
      </c>
      <c r="F10567" s="526" t="s">
        <v>18</v>
      </c>
      <c r="G10567" s="526"/>
      <c r="H10567" s="527"/>
      <c r="I10567" s="527"/>
      <c r="J10567" s="527"/>
      <c r="K10567" s="527"/>
      <c r="L10567" s="527"/>
    </row>
    <row r="10568" spans="1:12" s="82" customFormat="1" ht="26.25" customHeight="1" x14ac:dyDescent="0.15">
      <c r="A10568" s="525"/>
      <c r="B10568" s="528" t="s">
        <v>444</v>
      </c>
      <c r="C10568" s="529" t="s">
        <v>443</v>
      </c>
      <c r="D10568" s="543">
        <v>43280</v>
      </c>
      <c r="E10568" s="528" t="s">
        <v>442</v>
      </c>
      <c r="F10568" s="528" t="s">
        <v>440</v>
      </c>
      <c r="G10568" s="528"/>
      <c r="H10568" s="539" t="s">
        <v>170</v>
      </c>
      <c r="I10568" s="539"/>
      <c r="J10568" s="83" t="s">
        <v>166</v>
      </c>
      <c r="K10568" s="83" t="s">
        <v>9</v>
      </c>
      <c r="L10568" s="87">
        <v>942</v>
      </c>
    </row>
    <row r="10569" spans="1:12" s="82" customFormat="1" ht="144.75" customHeight="1" x14ac:dyDescent="0.15">
      <c r="A10569" s="525"/>
      <c r="B10569" s="528"/>
      <c r="C10569" s="529"/>
      <c r="D10569" s="543"/>
      <c r="E10569" s="528"/>
      <c r="F10569" s="528"/>
      <c r="G10569" s="528"/>
      <c r="H10569" s="539" t="s">
        <v>56</v>
      </c>
      <c r="I10569" s="539"/>
      <c r="J10569" s="83" t="s">
        <v>166</v>
      </c>
      <c r="K10569" s="83" t="s">
        <v>9</v>
      </c>
      <c r="L10569" s="87">
        <v>1006.14</v>
      </c>
    </row>
    <row r="10570" spans="1:12" s="82" customFormat="1" ht="24" customHeight="1" x14ac:dyDescent="0.15">
      <c r="A10570" s="525"/>
      <c r="B10570" s="86" t="s">
        <v>33</v>
      </c>
      <c r="C10570" s="85" t="s">
        <v>34</v>
      </c>
      <c r="D10570" s="85" t="s">
        <v>169</v>
      </c>
      <c r="E10570" s="85" t="s">
        <v>168</v>
      </c>
      <c r="F10570" s="527"/>
      <c r="G10570" s="527"/>
      <c r="H10570" s="539" t="s">
        <v>167</v>
      </c>
      <c r="I10570" s="539"/>
      <c r="J10570" s="528" t="s">
        <v>166</v>
      </c>
      <c r="K10570" s="528" t="s">
        <v>166</v>
      </c>
      <c r="L10570" s="540">
        <v>0</v>
      </c>
    </row>
    <row r="10571" spans="1:12" s="82" customFormat="1" ht="24" customHeight="1" x14ac:dyDescent="0.15">
      <c r="A10571" s="525"/>
      <c r="B10571" s="83" t="s">
        <v>441</v>
      </c>
      <c r="C10571" s="83" t="s">
        <v>440</v>
      </c>
      <c r="D10571" s="84">
        <v>43293</v>
      </c>
      <c r="E10571" s="83" t="s">
        <v>439</v>
      </c>
      <c r="F10571" s="527"/>
      <c r="G10571" s="527"/>
      <c r="H10571" s="539"/>
      <c r="I10571" s="539"/>
      <c r="J10571" s="528"/>
      <c r="K10571" s="528"/>
      <c r="L10571" s="540"/>
    </row>
    <row r="10572" spans="1:12" s="82" customFormat="1" ht="24" customHeight="1" x14ac:dyDescent="0.15">
      <c r="A10572" s="525">
        <v>1995</v>
      </c>
      <c r="B10572" s="86" t="s">
        <v>23</v>
      </c>
      <c r="C10572" s="85" t="s">
        <v>24</v>
      </c>
      <c r="D10572" s="85" t="s">
        <v>175</v>
      </c>
      <c r="E10572" s="85" t="s">
        <v>174</v>
      </c>
      <c r="F10572" s="526" t="s">
        <v>18</v>
      </c>
      <c r="G10572" s="526"/>
      <c r="H10572" s="527"/>
      <c r="I10572" s="527"/>
      <c r="J10572" s="527"/>
      <c r="K10572" s="527"/>
      <c r="L10572" s="527"/>
    </row>
    <row r="10573" spans="1:12" s="82" customFormat="1" ht="26.25" customHeight="1" x14ac:dyDescent="0.15">
      <c r="A10573" s="525"/>
      <c r="B10573" s="528" t="s">
        <v>435</v>
      </c>
      <c r="C10573" s="528" t="s">
        <v>438</v>
      </c>
      <c r="D10573" s="543">
        <v>43206</v>
      </c>
      <c r="E10573" s="528" t="s">
        <v>325</v>
      </c>
      <c r="F10573" s="528" t="s">
        <v>437</v>
      </c>
      <c r="G10573" s="528"/>
      <c r="H10573" s="539" t="s">
        <v>170</v>
      </c>
      <c r="I10573" s="539"/>
      <c r="J10573" s="83" t="s">
        <v>166</v>
      </c>
      <c r="K10573" s="83" t="s">
        <v>9</v>
      </c>
      <c r="L10573" s="87">
        <v>735.22</v>
      </c>
    </row>
    <row r="10574" spans="1:12" s="82" customFormat="1" ht="92.25" customHeight="1" x14ac:dyDescent="0.15">
      <c r="A10574" s="525"/>
      <c r="B10574" s="528"/>
      <c r="C10574" s="528"/>
      <c r="D10574" s="543"/>
      <c r="E10574" s="528"/>
      <c r="F10574" s="528"/>
      <c r="G10574" s="528"/>
      <c r="H10574" s="539" t="s">
        <v>56</v>
      </c>
      <c r="I10574" s="539"/>
      <c r="J10574" s="83" t="s">
        <v>166</v>
      </c>
      <c r="K10574" s="83" t="s">
        <v>9</v>
      </c>
      <c r="L10574" s="87">
        <v>186</v>
      </c>
    </row>
    <row r="10575" spans="1:12" s="82" customFormat="1" ht="24" customHeight="1" x14ac:dyDescent="0.15">
      <c r="A10575" s="525"/>
      <c r="B10575" s="86" t="s">
        <v>33</v>
      </c>
      <c r="C10575" s="85" t="s">
        <v>34</v>
      </c>
      <c r="D10575" s="85" t="s">
        <v>169</v>
      </c>
      <c r="E10575" s="85" t="s">
        <v>168</v>
      </c>
      <c r="F10575" s="527"/>
      <c r="G10575" s="527"/>
      <c r="H10575" s="539" t="s">
        <v>167</v>
      </c>
      <c r="I10575" s="539"/>
      <c r="J10575" s="528" t="s">
        <v>166</v>
      </c>
      <c r="K10575" s="528" t="s">
        <v>166</v>
      </c>
      <c r="L10575" s="540">
        <v>0</v>
      </c>
    </row>
    <row r="10576" spans="1:12" s="82" customFormat="1" ht="24" customHeight="1" x14ac:dyDescent="0.15">
      <c r="A10576" s="525"/>
      <c r="B10576" s="83" t="s">
        <v>165</v>
      </c>
      <c r="C10576" s="83" t="s">
        <v>437</v>
      </c>
      <c r="D10576" s="84">
        <v>43208</v>
      </c>
      <c r="E10576" s="83" t="s">
        <v>436</v>
      </c>
      <c r="F10576" s="527"/>
      <c r="G10576" s="527"/>
      <c r="H10576" s="539"/>
      <c r="I10576" s="539"/>
      <c r="J10576" s="528"/>
      <c r="K10576" s="528"/>
      <c r="L10576" s="540"/>
    </row>
    <row r="10577" spans="1:12" s="82" customFormat="1" ht="24" customHeight="1" x14ac:dyDescent="0.15">
      <c r="A10577" s="525">
        <v>1996</v>
      </c>
      <c r="B10577" s="86" t="s">
        <v>23</v>
      </c>
      <c r="C10577" s="85" t="s">
        <v>24</v>
      </c>
      <c r="D10577" s="85" t="s">
        <v>175</v>
      </c>
      <c r="E10577" s="85" t="s">
        <v>174</v>
      </c>
      <c r="F10577" s="526" t="s">
        <v>18</v>
      </c>
      <c r="G10577" s="526"/>
      <c r="H10577" s="527"/>
      <c r="I10577" s="527"/>
      <c r="J10577" s="527"/>
      <c r="K10577" s="527"/>
      <c r="L10577" s="527"/>
    </row>
    <row r="10578" spans="1:12" s="82" customFormat="1" ht="26.25" customHeight="1" x14ac:dyDescent="0.15">
      <c r="A10578" s="525"/>
      <c r="B10578" s="528" t="s">
        <v>435</v>
      </c>
      <c r="C10578" s="528" t="s">
        <v>434</v>
      </c>
      <c r="D10578" s="543">
        <v>43356</v>
      </c>
      <c r="E10578" s="528" t="s">
        <v>433</v>
      </c>
      <c r="F10578" s="528" t="s">
        <v>432</v>
      </c>
      <c r="G10578" s="528"/>
      <c r="H10578" s="539" t="s">
        <v>170</v>
      </c>
      <c r="I10578" s="539"/>
      <c r="J10578" s="83" t="s">
        <v>166</v>
      </c>
      <c r="K10578" s="83" t="s">
        <v>9</v>
      </c>
      <c r="L10578" s="87">
        <v>313.33</v>
      </c>
    </row>
    <row r="10579" spans="1:12" s="82" customFormat="1" ht="81.75" customHeight="1" x14ac:dyDescent="0.15">
      <c r="A10579" s="525"/>
      <c r="B10579" s="528"/>
      <c r="C10579" s="528"/>
      <c r="D10579" s="543"/>
      <c r="E10579" s="528"/>
      <c r="F10579" s="528"/>
      <c r="G10579" s="528"/>
      <c r="H10579" s="539" t="s">
        <v>56</v>
      </c>
      <c r="I10579" s="539"/>
      <c r="J10579" s="83" t="s">
        <v>166</v>
      </c>
      <c r="K10579" s="83" t="s">
        <v>9</v>
      </c>
      <c r="L10579" s="87">
        <v>272.39999999999998</v>
      </c>
    </row>
    <row r="10580" spans="1:12" s="82" customFormat="1" ht="24" customHeight="1" x14ac:dyDescent="0.15">
      <c r="A10580" s="525"/>
      <c r="B10580" s="86" t="s">
        <v>33</v>
      </c>
      <c r="C10580" s="85" t="s">
        <v>34</v>
      </c>
      <c r="D10580" s="85" t="s">
        <v>169</v>
      </c>
      <c r="E10580" s="85" t="s">
        <v>168</v>
      </c>
      <c r="F10580" s="527"/>
      <c r="G10580" s="527"/>
      <c r="H10580" s="539" t="s">
        <v>167</v>
      </c>
      <c r="I10580" s="539"/>
      <c r="J10580" s="528" t="s">
        <v>166</v>
      </c>
      <c r="K10580" s="528" t="s">
        <v>166</v>
      </c>
      <c r="L10580" s="540">
        <v>0</v>
      </c>
    </row>
    <row r="10581" spans="1:12" s="82" customFormat="1" ht="24" customHeight="1" x14ac:dyDescent="0.15">
      <c r="A10581" s="525"/>
      <c r="B10581" s="83" t="s">
        <v>165</v>
      </c>
      <c r="C10581" s="83" t="s">
        <v>432</v>
      </c>
      <c r="D10581" s="84">
        <v>43358</v>
      </c>
      <c r="E10581" s="83" t="s">
        <v>431</v>
      </c>
      <c r="F10581" s="527"/>
      <c r="G10581" s="527"/>
      <c r="H10581" s="539"/>
      <c r="I10581" s="539"/>
      <c r="J10581" s="528"/>
      <c r="K10581" s="528"/>
      <c r="L10581" s="540"/>
    </row>
    <row r="10582" spans="1:12" s="82" customFormat="1" ht="24" customHeight="1" x14ac:dyDescent="0.15">
      <c r="A10582" s="525">
        <v>1997</v>
      </c>
      <c r="B10582" s="86" t="s">
        <v>23</v>
      </c>
      <c r="C10582" s="85" t="s">
        <v>24</v>
      </c>
      <c r="D10582" s="85" t="s">
        <v>175</v>
      </c>
      <c r="E10582" s="85" t="s">
        <v>174</v>
      </c>
      <c r="F10582" s="526" t="s">
        <v>18</v>
      </c>
      <c r="G10582" s="526"/>
      <c r="H10582" s="527"/>
      <c r="I10582" s="527"/>
      <c r="J10582" s="527"/>
      <c r="K10582" s="527"/>
      <c r="L10582" s="527"/>
    </row>
    <row r="10583" spans="1:12" s="82" customFormat="1" ht="26.25" customHeight="1" x14ac:dyDescent="0.15">
      <c r="A10583" s="525"/>
      <c r="B10583" s="528" t="s">
        <v>427</v>
      </c>
      <c r="C10583" s="529" t="s">
        <v>430</v>
      </c>
      <c r="D10583" s="543">
        <v>43237</v>
      </c>
      <c r="E10583" s="528" t="s">
        <v>238</v>
      </c>
      <c r="F10583" s="528" t="s">
        <v>429</v>
      </c>
      <c r="G10583" s="528"/>
      <c r="H10583" s="539" t="s">
        <v>170</v>
      </c>
      <c r="I10583" s="539"/>
      <c r="J10583" s="83" t="s">
        <v>166</v>
      </c>
      <c r="K10583" s="83" t="s">
        <v>9</v>
      </c>
      <c r="L10583" s="87">
        <v>668</v>
      </c>
    </row>
    <row r="10584" spans="1:12" s="82" customFormat="1" ht="333.75" customHeight="1" x14ac:dyDescent="0.15">
      <c r="A10584" s="525"/>
      <c r="B10584" s="528"/>
      <c r="C10584" s="529"/>
      <c r="D10584" s="543"/>
      <c r="E10584" s="528"/>
      <c r="F10584" s="528"/>
      <c r="G10584" s="528"/>
      <c r="H10584" s="539" t="s">
        <v>56</v>
      </c>
      <c r="I10584" s="539"/>
      <c r="J10584" s="83" t="s">
        <v>166</v>
      </c>
      <c r="K10584" s="83" t="s">
        <v>9</v>
      </c>
      <c r="L10584" s="87">
        <v>575.95000000000005</v>
      </c>
    </row>
    <row r="10585" spans="1:12" s="82" customFormat="1" ht="24" customHeight="1" x14ac:dyDescent="0.15">
      <c r="A10585" s="525"/>
      <c r="B10585" s="86" t="s">
        <v>33</v>
      </c>
      <c r="C10585" s="85" t="s">
        <v>34</v>
      </c>
      <c r="D10585" s="85" t="s">
        <v>169</v>
      </c>
      <c r="E10585" s="85" t="s">
        <v>168</v>
      </c>
      <c r="F10585" s="527"/>
      <c r="G10585" s="527"/>
      <c r="H10585" s="539" t="s">
        <v>167</v>
      </c>
      <c r="I10585" s="539"/>
      <c r="J10585" s="528" t="s">
        <v>166</v>
      </c>
      <c r="K10585" s="528" t="s">
        <v>166</v>
      </c>
      <c r="L10585" s="540">
        <v>0</v>
      </c>
    </row>
    <row r="10586" spans="1:12" s="82" customFormat="1" ht="34.5" customHeight="1" x14ac:dyDescent="0.15">
      <c r="A10586" s="525"/>
      <c r="B10586" s="83" t="s">
        <v>424</v>
      </c>
      <c r="C10586" s="83" t="s">
        <v>429</v>
      </c>
      <c r="D10586" s="84">
        <v>43239</v>
      </c>
      <c r="E10586" s="83" t="s">
        <v>428</v>
      </c>
      <c r="F10586" s="527"/>
      <c r="G10586" s="527"/>
      <c r="H10586" s="539"/>
      <c r="I10586" s="539"/>
      <c r="J10586" s="528"/>
      <c r="K10586" s="528"/>
      <c r="L10586" s="540"/>
    </row>
    <row r="10587" spans="1:12" s="82" customFormat="1" ht="24" customHeight="1" x14ac:dyDescent="0.15">
      <c r="A10587" s="525">
        <v>1998</v>
      </c>
      <c r="B10587" s="86" t="s">
        <v>23</v>
      </c>
      <c r="C10587" s="85" t="s">
        <v>24</v>
      </c>
      <c r="D10587" s="85" t="s">
        <v>175</v>
      </c>
      <c r="E10587" s="85" t="s">
        <v>174</v>
      </c>
      <c r="F10587" s="526" t="s">
        <v>18</v>
      </c>
      <c r="G10587" s="526"/>
      <c r="H10587" s="527"/>
      <c r="I10587" s="527"/>
      <c r="J10587" s="527"/>
      <c r="K10587" s="527"/>
      <c r="L10587" s="527"/>
    </row>
    <row r="10588" spans="1:12" s="82" customFormat="1" ht="26.25" customHeight="1" x14ac:dyDescent="0.15">
      <c r="A10588" s="525"/>
      <c r="B10588" s="528" t="s">
        <v>427</v>
      </c>
      <c r="C10588" s="529" t="s">
        <v>426</v>
      </c>
      <c r="D10588" s="543">
        <v>43358</v>
      </c>
      <c r="E10588" s="528" t="s">
        <v>425</v>
      </c>
      <c r="F10588" s="528" t="s">
        <v>423</v>
      </c>
      <c r="G10588" s="528"/>
      <c r="H10588" s="539" t="s">
        <v>170</v>
      </c>
      <c r="I10588" s="539"/>
      <c r="J10588" s="83" t="s">
        <v>166</v>
      </c>
      <c r="K10588" s="83" t="s">
        <v>9</v>
      </c>
      <c r="L10588" s="87">
        <v>190.65</v>
      </c>
    </row>
    <row r="10589" spans="1:12" s="82" customFormat="1" ht="333.75" customHeight="1" x14ac:dyDescent="0.15">
      <c r="A10589" s="525"/>
      <c r="B10589" s="528"/>
      <c r="C10589" s="529"/>
      <c r="D10589" s="543"/>
      <c r="E10589" s="528"/>
      <c r="F10589" s="528"/>
      <c r="G10589" s="528"/>
      <c r="H10589" s="539" t="s">
        <v>56</v>
      </c>
      <c r="I10589" s="539"/>
      <c r="J10589" s="83" t="s">
        <v>166</v>
      </c>
      <c r="K10589" s="83" t="s">
        <v>166</v>
      </c>
      <c r="L10589" s="87">
        <v>0</v>
      </c>
    </row>
    <row r="10590" spans="1:12" s="82" customFormat="1" ht="24" customHeight="1" x14ac:dyDescent="0.15">
      <c r="A10590" s="525"/>
      <c r="B10590" s="86" t="s">
        <v>33</v>
      </c>
      <c r="C10590" s="85" t="s">
        <v>34</v>
      </c>
      <c r="D10590" s="85" t="s">
        <v>169</v>
      </c>
      <c r="E10590" s="85" t="s">
        <v>168</v>
      </c>
      <c r="F10590" s="527"/>
      <c r="G10590" s="527"/>
      <c r="H10590" s="539" t="s">
        <v>167</v>
      </c>
      <c r="I10590" s="539"/>
      <c r="J10590" s="528" t="s">
        <v>166</v>
      </c>
      <c r="K10590" s="528" t="s">
        <v>9</v>
      </c>
      <c r="L10590" s="540">
        <v>400</v>
      </c>
    </row>
    <row r="10591" spans="1:12" s="82" customFormat="1" ht="34.5" customHeight="1" x14ac:dyDescent="0.15">
      <c r="A10591" s="525"/>
      <c r="B10591" s="83" t="s">
        <v>424</v>
      </c>
      <c r="C10591" s="83" t="s">
        <v>423</v>
      </c>
      <c r="D10591" s="84">
        <v>43359</v>
      </c>
      <c r="E10591" s="83" t="s">
        <v>422</v>
      </c>
      <c r="F10591" s="527"/>
      <c r="G10591" s="527"/>
      <c r="H10591" s="539"/>
      <c r="I10591" s="539"/>
      <c r="J10591" s="528"/>
      <c r="K10591" s="528"/>
      <c r="L10591" s="540"/>
    </row>
    <row r="10592" spans="1:12" s="82" customFormat="1" ht="24" customHeight="1" x14ac:dyDescent="0.15">
      <c r="A10592" s="525">
        <v>1999</v>
      </c>
      <c r="B10592" s="86" t="s">
        <v>23</v>
      </c>
      <c r="C10592" s="85" t="s">
        <v>24</v>
      </c>
      <c r="D10592" s="85" t="s">
        <v>175</v>
      </c>
      <c r="E10592" s="85" t="s">
        <v>174</v>
      </c>
      <c r="F10592" s="526" t="s">
        <v>18</v>
      </c>
      <c r="G10592" s="526"/>
      <c r="H10592" s="527"/>
      <c r="I10592" s="527"/>
      <c r="J10592" s="527"/>
      <c r="K10592" s="527"/>
      <c r="L10592" s="527"/>
    </row>
    <row r="10593" spans="1:12" s="82" customFormat="1" ht="26.25" customHeight="1" x14ac:dyDescent="0.15">
      <c r="A10593" s="525"/>
      <c r="B10593" s="528" t="s">
        <v>398</v>
      </c>
      <c r="C10593" s="529" t="s">
        <v>421</v>
      </c>
      <c r="D10593" s="543">
        <v>43204</v>
      </c>
      <c r="E10593" s="528" t="s">
        <v>248</v>
      </c>
      <c r="F10593" s="528" t="s">
        <v>420</v>
      </c>
      <c r="G10593" s="528"/>
      <c r="H10593" s="539" t="s">
        <v>170</v>
      </c>
      <c r="I10593" s="539"/>
      <c r="J10593" s="83" t="s">
        <v>166</v>
      </c>
      <c r="K10593" s="83" t="s">
        <v>9</v>
      </c>
      <c r="L10593" s="87">
        <v>1032</v>
      </c>
    </row>
    <row r="10594" spans="1:12" s="82" customFormat="1" ht="302.25" customHeight="1" x14ac:dyDescent="0.15">
      <c r="A10594" s="525"/>
      <c r="B10594" s="528"/>
      <c r="C10594" s="529"/>
      <c r="D10594" s="543"/>
      <c r="E10594" s="528"/>
      <c r="F10594" s="528"/>
      <c r="G10594" s="528"/>
      <c r="H10594" s="539" t="s">
        <v>56</v>
      </c>
      <c r="I10594" s="539"/>
      <c r="J10594" s="83" t="s">
        <v>166</v>
      </c>
      <c r="K10594" s="83" t="s">
        <v>9</v>
      </c>
      <c r="L10594" s="87">
        <v>2000</v>
      </c>
    </row>
    <row r="10595" spans="1:12" s="82" customFormat="1" ht="24" customHeight="1" x14ac:dyDescent="0.15">
      <c r="A10595" s="525"/>
      <c r="B10595" s="86" t="s">
        <v>33</v>
      </c>
      <c r="C10595" s="85" t="s">
        <v>34</v>
      </c>
      <c r="D10595" s="85" t="s">
        <v>169</v>
      </c>
      <c r="E10595" s="85" t="s">
        <v>168</v>
      </c>
      <c r="F10595" s="527"/>
      <c r="G10595" s="527"/>
      <c r="H10595" s="539" t="s">
        <v>167</v>
      </c>
      <c r="I10595" s="539"/>
      <c r="J10595" s="528" t="s">
        <v>166</v>
      </c>
      <c r="K10595" s="528" t="s">
        <v>9</v>
      </c>
      <c r="L10595" s="540">
        <v>140</v>
      </c>
    </row>
    <row r="10596" spans="1:12" s="82" customFormat="1" ht="24" customHeight="1" x14ac:dyDescent="0.15">
      <c r="A10596" s="525"/>
      <c r="B10596" s="83" t="s">
        <v>269</v>
      </c>
      <c r="C10596" s="83" t="s">
        <v>420</v>
      </c>
      <c r="D10596" s="84">
        <v>43209</v>
      </c>
      <c r="E10596" s="83" t="s">
        <v>419</v>
      </c>
      <c r="F10596" s="527"/>
      <c r="G10596" s="527"/>
      <c r="H10596" s="539"/>
      <c r="I10596" s="539"/>
      <c r="J10596" s="528"/>
      <c r="K10596" s="528"/>
      <c r="L10596" s="540"/>
    </row>
    <row r="10597" spans="1:12" s="82" customFormat="1" ht="24" customHeight="1" x14ac:dyDescent="0.15">
      <c r="A10597" s="525">
        <v>2000</v>
      </c>
      <c r="B10597" s="86" t="s">
        <v>23</v>
      </c>
      <c r="C10597" s="85" t="s">
        <v>24</v>
      </c>
      <c r="D10597" s="85" t="s">
        <v>175</v>
      </c>
      <c r="E10597" s="85" t="s">
        <v>174</v>
      </c>
      <c r="F10597" s="526" t="s">
        <v>18</v>
      </c>
      <c r="G10597" s="526"/>
      <c r="H10597" s="527"/>
      <c r="I10597" s="527"/>
      <c r="J10597" s="527"/>
      <c r="K10597" s="527"/>
      <c r="L10597" s="527"/>
    </row>
    <row r="10598" spans="1:12" s="82" customFormat="1" ht="26.25" customHeight="1" x14ac:dyDescent="0.15">
      <c r="A10598" s="525"/>
      <c r="B10598" s="528" t="s">
        <v>398</v>
      </c>
      <c r="C10598" s="529" t="s">
        <v>418</v>
      </c>
      <c r="D10598" s="543">
        <v>43212</v>
      </c>
      <c r="E10598" s="528" t="s">
        <v>417</v>
      </c>
      <c r="F10598" s="528" t="s">
        <v>416</v>
      </c>
      <c r="G10598" s="528"/>
      <c r="H10598" s="539" t="s">
        <v>170</v>
      </c>
      <c r="I10598" s="539"/>
      <c r="J10598" s="83" t="s">
        <v>166</v>
      </c>
      <c r="K10598" s="83" t="s">
        <v>9</v>
      </c>
      <c r="L10598" s="87">
        <v>453</v>
      </c>
    </row>
    <row r="10599" spans="1:12" s="82" customFormat="1" ht="270.75" customHeight="1" x14ac:dyDescent="0.15">
      <c r="A10599" s="525"/>
      <c r="B10599" s="528"/>
      <c r="C10599" s="529"/>
      <c r="D10599" s="543"/>
      <c r="E10599" s="528"/>
      <c r="F10599" s="528"/>
      <c r="G10599" s="528"/>
      <c r="H10599" s="539" t="s">
        <v>56</v>
      </c>
      <c r="I10599" s="539"/>
      <c r="J10599" s="83" t="s">
        <v>166</v>
      </c>
      <c r="K10599" s="83" t="s">
        <v>166</v>
      </c>
      <c r="L10599" s="87">
        <v>0</v>
      </c>
    </row>
    <row r="10600" spans="1:12" s="82" customFormat="1" ht="24" customHeight="1" x14ac:dyDescent="0.15">
      <c r="A10600" s="525"/>
      <c r="B10600" s="86" t="s">
        <v>33</v>
      </c>
      <c r="C10600" s="85" t="s">
        <v>34</v>
      </c>
      <c r="D10600" s="85" t="s">
        <v>169</v>
      </c>
      <c r="E10600" s="85" t="s">
        <v>168</v>
      </c>
      <c r="F10600" s="527"/>
      <c r="G10600" s="527"/>
      <c r="H10600" s="539" t="s">
        <v>167</v>
      </c>
      <c r="I10600" s="539"/>
      <c r="J10600" s="528" t="s">
        <v>166</v>
      </c>
      <c r="K10600" s="528" t="s">
        <v>9</v>
      </c>
      <c r="L10600" s="540">
        <v>110</v>
      </c>
    </row>
    <row r="10601" spans="1:12" s="82" customFormat="1" ht="24" customHeight="1" x14ac:dyDescent="0.15">
      <c r="A10601" s="525"/>
      <c r="B10601" s="83" t="s">
        <v>269</v>
      </c>
      <c r="C10601" s="83" t="s">
        <v>416</v>
      </c>
      <c r="D10601" s="84">
        <v>43214</v>
      </c>
      <c r="E10601" s="83" t="s">
        <v>415</v>
      </c>
      <c r="F10601" s="527"/>
      <c r="G10601" s="527"/>
      <c r="H10601" s="539"/>
      <c r="I10601" s="539"/>
      <c r="J10601" s="528"/>
      <c r="K10601" s="528"/>
      <c r="L10601" s="540"/>
    </row>
    <row r="10602" spans="1:12" s="82" customFormat="1" ht="24" customHeight="1" x14ac:dyDescent="0.15">
      <c r="A10602" s="525">
        <v>2001</v>
      </c>
      <c r="B10602" s="86" t="s">
        <v>23</v>
      </c>
      <c r="C10602" s="85" t="s">
        <v>24</v>
      </c>
      <c r="D10602" s="85" t="s">
        <v>175</v>
      </c>
      <c r="E10602" s="85" t="s">
        <v>174</v>
      </c>
      <c r="F10602" s="526" t="s">
        <v>18</v>
      </c>
      <c r="G10602" s="526"/>
      <c r="H10602" s="527"/>
      <c r="I10602" s="527"/>
      <c r="J10602" s="527"/>
      <c r="K10602" s="527"/>
      <c r="L10602" s="527"/>
    </row>
    <row r="10603" spans="1:12" s="82" customFormat="1" ht="26.25" customHeight="1" x14ac:dyDescent="0.15">
      <c r="A10603" s="525"/>
      <c r="B10603" s="528" t="s">
        <v>398</v>
      </c>
      <c r="C10603" s="529" t="s">
        <v>414</v>
      </c>
      <c r="D10603" s="543">
        <v>43220</v>
      </c>
      <c r="E10603" s="528" t="s">
        <v>297</v>
      </c>
      <c r="F10603" s="528" t="s">
        <v>413</v>
      </c>
      <c r="G10603" s="528"/>
      <c r="H10603" s="539" t="s">
        <v>170</v>
      </c>
      <c r="I10603" s="539"/>
      <c r="J10603" s="83" t="s">
        <v>166</v>
      </c>
      <c r="K10603" s="83" t="s">
        <v>9</v>
      </c>
      <c r="L10603" s="87">
        <v>582</v>
      </c>
    </row>
    <row r="10604" spans="1:12" s="82" customFormat="1" ht="333.75" customHeight="1" x14ac:dyDescent="0.15">
      <c r="A10604" s="525"/>
      <c r="B10604" s="528"/>
      <c r="C10604" s="529"/>
      <c r="D10604" s="543"/>
      <c r="E10604" s="528"/>
      <c r="F10604" s="528"/>
      <c r="G10604" s="528"/>
      <c r="H10604" s="539" t="s">
        <v>56</v>
      </c>
      <c r="I10604" s="539"/>
      <c r="J10604" s="83" t="s">
        <v>166</v>
      </c>
      <c r="K10604" s="83" t="s">
        <v>9</v>
      </c>
      <c r="L10604" s="87">
        <v>350</v>
      </c>
    </row>
    <row r="10605" spans="1:12" s="82" customFormat="1" ht="24" customHeight="1" x14ac:dyDescent="0.15">
      <c r="A10605" s="525"/>
      <c r="B10605" s="86" t="s">
        <v>33</v>
      </c>
      <c r="C10605" s="85" t="s">
        <v>34</v>
      </c>
      <c r="D10605" s="85" t="s">
        <v>169</v>
      </c>
      <c r="E10605" s="85" t="s">
        <v>168</v>
      </c>
      <c r="F10605" s="527"/>
      <c r="G10605" s="527"/>
      <c r="H10605" s="539" t="s">
        <v>167</v>
      </c>
      <c r="I10605" s="539"/>
      <c r="J10605" s="528" t="s">
        <v>166</v>
      </c>
      <c r="K10605" s="528" t="s">
        <v>166</v>
      </c>
      <c r="L10605" s="540">
        <v>0</v>
      </c>
    </row>
    <row r="10606" spans="1:12" s="82" customFormat="1" ht="24" customHeight="1" x14ac:dyDescent="0.15">
      <c r="A10606" s="525"/>
      <c r="B10606" s="83" t="s">
        <v>269</v>
      </c>
      <c r="C10606" s="83" t="s">
        <v>413</v>
      </c>
      <c r="D10606" s="84">
        <v>43222</v>
      </c>
      <c r="E10606" s="83" t="s">
        <v>366</v>
      </c>
      <c r="F10606" s="527"/>
      <c r="G10606" s="527"/>
      <c r="H10606" s="539"/>
      <c r="I10606" s="539"/>
      <c r="J10606" s="528"/>
      <c r="K10606" s="528"/>
      <c r="L10606" s="540"/>
    </row>
    <row r="10607" spans="1:12" s="82" customFormat="1" ht="24" customHeight="1" x14ac:dyDescent="0.15">
      <c r="A10607" s="525">
        <v>2002</v>
      </c>
      <c r="B10607" s="86" t="s">
        <v>23</v>
      </c>
      <c r="C10607" s="85" t="s">
        <v>24</v>
      </c>
      <c r="D10607" s="85" t="s">
        <v>175</v>
      </c>
      <c r="E10607" s="85" t="s">
        <v>174</v>
      </c>
      <c r="F10607" s="526" t="s">
        <v>18</v>
      </c>
      <c r="G10607" s="526"/>
      <c r="H10607" s="527"/>
      <c r="I10607" s="527"/>
      <c r="J10607" s="527"/>
      <c r="K10607" s="527"/>
      <c r="L10607" s="527"/>
    </row>
    <row r="10608" spans="1:12" s="82" customFormat="1" ht="26.25" customHeight="1" x14ac:dyDescent="0.15">
      <c r="A10608" s="525"/>
      <c r="B10608" s="528" t="s">
        <v>398</v>
      </c>
      <c r="C10608" s="529" t="s">
        <v>412</v>
      </c>
      <c r="D10608" s="543">
        <v>43228</v>
      </c>
      <c r="E10608" s="528" t="s">
        <v>411</v>
      </c>
      <c r="F10608" s="528" t="s">
        <v>410</v>
      </c>
      <c r="G10608" s="528"/>
      <c r="H10608" s="539" t="s">
        <v>170</v>
      </c>
      <c r="I10608" s="539"/>
      <c r="J10608" s="83" t="s">
        <v>166</v>
      </c>
      <c r="K10608" s="83" t="s">
        <v>9</v>
      </c>
      <c r="L10608" s="87">
        <v>242</v>
      </c>
    </row>
    <row r="10609" spans="1:12" s="82" customFormat="1" ht="312.75" customHeight="1" x14ac:dyDescent="0.15">
      <c r="A10609" s="525"/>
      <c r="B10609" s="528"/>
      <c r="C10609" s="529"/>
      <c r="D10609" s="543"/>
      <c r="E10609" s="528"/>
      <c r="F10609" s="528"/>
      <c r="G10609" s="528"/>
      <c r="H10609" s="539" t="s">
        <v>56</v>
      </c>
      <c r="I10609" s="539"/>
      <c r="J10609" s="83" t="s">
        <v>166</v>
      </c>
      <c r="K10609" s="83" t="s">
        <v>9</v>
      </c>
      <c r="L10609" s="87">
        <v>426.4</v>
      </c>
    </row>
    <row r="10610" spans="1:12" s="82" customFormat="1" ht="24" customHeight="1" x14ac:dyDescent="0.15">
      <c r="A10610" s="525"/>
      <c r="B10610" s="86" t="s">
        <v>33</v>
      </c>
      <c r="C10610" s="85" t="s">
        <v>34</v>
      </c>
      <c r="D10610" s="85" t="s">
        <v>169</v>
      </c>
      <c r="E10610" s="85" t="s">
        <v>168</v>
      </c>
      <c r="F10610" s="527"/>
      <c r="G10610" s="527"/>
      <c r="H10610" s="539" t="s">
        <v>167</v>
      </c>
      <c r="I10610" s="539"/>
      <c r="J10610" s="528" t="s">
        <v>166</v>
      </c>
      <c r="K10610" s="528" t="s">
        <v>9</v>
      </c>
      <c r="L10610" s="540">
        <v>100</v>
      </c>
    </row>
    <row r="10611" spans="1:12" s="82" customFormat="1" ht="24" customHeight="1" x14ac:dyDescent="0.15">
      <c r="A10611" s="525"/>
      <c r="B10611" s="83" t="s">
        <v>269</v>
      </c>
      <c r="C10611" s="83" t="s">
        <v>410</v>
      </c>
      <c r="D10611" s="84">
        <v>43230</v>
      </c>
      <c r="E10611" s="83" t="s">
        <v>409</v>
      </c>
      <c r="F10611" s="527"/>
      <c r="G10611" s="527"/>
      <c r="H10611" s="539"/>
      <c r="I10611" s="539"/>
      <c r="J10611" s="528"/>
      <c r="K10611" s="528"/>
      <c r="L10611" s="540"/>
    </row>
    <row r="10612" spans="1:12" s="82" customFormat="1" ht="24" customHeight="1" x14ac:dyDescent="0.15">
      <c r="A10612" s="525">
        <v>2003</v>
      </c>
      <c r="B10612" s="86" t="s">
        <v>23</v>
      </c>
      <c r="C10612" s="85" t="s">
        <v>24</v>
      </c>
      <c r="D10612" s="85" t="s">
        <v>175</v>
      </c>
      <c r="E10612" s="85" t="s">
        <v>174</v>
      </c>
      <c r="F10612" s="526" t="s">
        <v>18</v>
      </c>
      <c r="G10612" s="526"/>
      <c r="H10612" s="527"/>
      <c r="I10612" s="527"/>
      <c r="J10612" s="527"/>
      <c r="K10612" s="527"/>
      <c r="L10612" s="527"/>
    </row>
    <row r="10613" spans="1:12" s="82" customFormat="1" ht="26.25" customHeight="1" x14ac:dyDescent="0.15">
      <c r="A10613" s="525"/>
      <c r="B10613" s="528" t="s">
        <v>398</v>
      </c>
      <c r="C10613" s="529" t="s">
        <v>408</v>
      </c>
      <c r="D10613" s="543">
        <v>43248</v>
      </c>
      <c r="E10613" s="528" t="s">
        <v>325</v>
      </c>
      <c r="F10613" s="528" t="s">
        <v>407</v>
      </c>
      <c r="G10613" s="528"/>
      <c r="H10613" s="539" t="s">
        <v>170</v>
      </c>
      <c r="I10613" s="539"/>
      <c r="J10613" s="83" t="s">
        <v>166</v>
      </c>
      <c r="K10613" s="83" t="s">
        <v>9</v>
      </c>
      <c r="L10613" s="87">
        <v>558</v>
      </c>
    </row>
    <row r="10614" spans="1:12" s="82" customFormat="1" ht="333.75" customHeight="1" x14ac:dyDescent="0.15">
      <c r="A10614" s="525"/>
      <c r="B10614" s="528"/>
      <c r="C10614" s="529"/>
      <c r="D10614" s="543"/>
      <c r="E10614" s="528"/>
      <c r="F10614" s="528"/>
      <c r="G10614" s="528"/>
      <c r="H10614" s="539" t="s">
        <v>56</v>
      </c>
      <c r="I10614" s="539"/>
      <c r="J10614" s="83" t="s">
        <v>166</v>
      </c>
      <c r="K10614" s="83" t="s">
        <v>9</v>
      </c>
      <c r="L10614" s="87">
        <v>291.40000000000003</v>
      </c>
    </row>
    <row r="10615" spans="1:12" s="82" customFormat="1" ht="24" customHeight="1" x14ac:dyDescent="0.15">
      <c r="A10615" s="525"/>
      <c r="B10615" s="86" t="s">
        <v>33</v>
      </c>
      <c r="C10615" s="85" t="s">
        <v>34</v>
      </c>
      <c r="D10615" s="85" t="s">
        <v>169</v>
      </c>
      <c r="E10615" s="85" t="s">
        <v>168</v>
      </c>
      <c r="F10615" s="527"/>
      <c r="G10615" s="527"/>
      <c r="H10615" s="539" t="s">
        <v>167</v>
      </c>
      <c r="I10615" s="539"/>
      <c r="J10615" s="528" t="s">
        <v>166</v>
      </c>
      <c r="K10615" s="528" t="s">
        <v>166</v>
      </c>
      <c r="L10615" s="540">
        <v>0</v>
      </c>
    </row>
    <row r="10616" spans="1:12" s="82" customFormat="1" ht="24" customHeight="1" x14ac:dyDescent="0.15">
      <c r="A10616" s="525"/>
      <c r="B10616" s="83" t="s">
        <v>269</v>
      </c>
      <c r="C10616" s="83" t="s">
        <v>407</v>
      </c>
      <c r="D10616" s="84">
        <v>43250</v>
      </c>
      <c r="E10616" s="83" t="s">
        <v>291</v>
      </c>
      <c r="F10616" s="527"/>
      <c r="G10616" s="527"/>
      <c r="H10616" s="539"/>
      <c r="I10616" s="539"/>
      <c r="J10616" s="528"/>
      <c r="K10616" s="528"/>
      <c r="L10616" s="540"/>
    </row>
    <row r="10617" spans="1:12" s="82" customFormat="1" ht="24" customHeight="1" x14ac:dyDescent="0.15">
      <c r="A10617" s="525">
        <v>2004</v>
      </c>
      <c r="B10617" s="86" t="s">
        <v>23</v>
      </c>
      <c r="C10617" s="85" t="s">
        <v>24</v>
      </c>
      <c r="D10617" s="85" t="s">
        <v>175</v>
      </c>
      <c r="E10617" s="85" t="s">
        <v>174</v>
      </c>
      <c r="F10617" s="526" t="s">
        <v>18</v>
      </c>
      <c r="G10617" s="526"/>
      <c r="H10617" s="527"/>
      <c r="I10617" s="527"/>
      <c r="J10617" s="527"/>
      <c r="K10617" s="527"/>
      <c r="L10617" s="527"/>
    </row>
    <row r="10618" spans="1:12" s="82" customFormat="1" ht="26.25" customHeight="1" x14ac:dyDescent="0.15">
      <c r="A10618" s="525"/>
      <c r="B10618" s="528" t="s">
        <v>398</v>
      </c>
      <c r="C10618" s="529" t="s">
        <v>405</v>
      </c>
      <c r="D10618" s="543">
        <v>43257</v>
      </c>
      <c r="E10618" s="528" t="s">
        <v>222</v>
      </c>
      <c r="F10618" s="528" t="s">
        <v>406</v>
      </c>
      <c r="G10618" s="528"/>
      <c r="H10618" s="539" t="s">
        <v>170</v>
      </c>
      <c r="I10618" s="539"/>
      <c r="J10618" s="83" t="s">
        <v>166</v>
      </c>
      <c r="K10618" s="83" t="s">
        <v>9</v>
      </c>
      <c r="L10618" s="87">
        <v>462</v>
      </c>
    </row>
    <row r="10619" spans="1:12" s="82" customFormat="1" ht="408.95" customHeight="1" x14ac:dyDescent="0.15">
      <c r="A10619" s="525"/>
      <c r="B10619" s="528"/>
      <c r="C10619" s="529"/>
      <c r="D10619" s="543"/>
      <c r="E10619" s="528"/>
      <c r="F10619" s="528"/>
      <c r="G10619" s="528"/>
      <c r="H10619" s="539" t="s">
        <v>56</v>
      </c>
      <c r="I10619" s="539"/>
      <c r="J10619" s="528" t="s">
        <v>166</v>
      </c>
      <c r="K10619" s="528" t="s">
        <v>166</v>
      </c>
      <c r="L10619" s="540">
        <v>0</v>
      </c>
    </row>
    <row r="10620" spans="1:12" s="82" customFormat="1" ht="260.85000000000002" customHeight="1" x14ac:dyDescent="0.15">
      <c r="A10620" s="525"/>
      <c r="B10620" s="528"/>
      <c r="C10620" s="529"/>
      <c r="D10620" s="543"/>
      <c r="E10620" s="528"/>
      <c r="F10620" s="528"/>
      <c r="G10620" s="528"/>
      <c r="H10620" s="539"/>
      <c r="I10620" s="539"/>
      <c r="J10620" s="528"/>
      <c r="K10620" s="528"/>
      <c r="L10620" s="540"/>
    </row>
    <row r="10621" spans="1:12" s="82" customFormat="1" ht="24" customHeight="1" x14ac:dyDescent="0.15">
      <c r="A10621" s="525"/>
      <c r="B10621" s="86" t="s">
        <v>33</v>
      </c>
      <c r="C10621" s="85" t="s">
        <v>34</v>
      </c>
      <c r="D10621" s="85" t="s">
        <v>169</v>
      </c>
      <c r="E10621" s="85" t="s">
        <v>168</v>
      </c>
      <c r="F10621" s="527"/>
      <c r="G10621" s="527"/>
      <c r="H10621" s="539" t="s">
        <v>167</v>
      </c>
      <c r="I10621" s="539"/>
      <c r="J10621" s="528" t="s">
        <v>166</v>
      </c>
      <c r="K10621" s="528" t="s">
        <v>9</v>
      </c>
      <c r="L10621" s="540">
        <v>980</v>
      </c>
    </row>
    <row r="10622" spans="1:12" s="82" customFormat="1" ht="24" customHeight="1" x14ac:dyDescent="0.15">
      <c r="A10622" s="525"/>
      <c r="B10622" s="83" t="s">
        <v>269</v>
      </c>
      <c r="C10622" s="83" t="s">
        <v>406</v>
      </c>
      <c r="D10622" s="84">
        <v>43265</v>
      </c>
      <c r="E10622" s="83" t="s">
        <v>403</v>
      </c>
      <c r="F10622" s="527"/>
      <c r="G10622" s="527"/>
      <c r="H10622" s="539"/>
      <c r="I10622" s="539"/>
      <c r="J10622" s="528"/>
      <c r="K10622" s="528"/>
      <c r="L10622" s="540"/>
    </row>
    <row r="10623" spans="1:12" s="82" customFormat="1" ht="24" customHeight="1" x14ac:dyDescent="0.15">
      <c r="A10623" s="525">
        <v>2005</v>
      </c>
      <c r="B10623" s="86" t="s">
        <v>23</v>
      </c>
      <c r="C10623" s="85" t="s">
        <v>24</v>
      </c>
      <c r="D10623" s="85" t="s">
        <v>175</v>
      </c>
      <c r="E10623" s="85" t="s">
        <v>174</v>
      </c>
      <c r="F10623" s="526" t="s">
        <v>18</v>
      </c>
      <c r="G10623" s="526"/>
      <c r="H10623" s="527"/>
      <c r="I10623" s="527"/>
      <c r="J10623" s="527"/>
      <c r="K10623" s="527"/>
      <c r="L10623" s="527"/>
    </row>
    <row r="10624" spans="1:12" s="82" customFormat="1" ht="26.25" customHeight="1" x14ac:dyDescent="0.15">
      <c r="A10624" s="525"/>
      <c r="B10624" s="528" t="s">
        <v>398</v>
      </c>
      <c r="C10624" s="529" t="s">
        <v>405</v>
      </c>
      <c r="D10624" s="543">
        <v>43257</v>
      </c>
      <c r="E10624" s="528" t="s">
        <v>222</v>
      </c>
      <c r="F10624" s="528" t="s">
        <v>404</v>
      </c>
      <c r="G10624" s="528"/>
      <c r="H10624" s="539" t="s">
        <v>170</v>
      </c>
      <c r="I10624" s="539"/>
      <c r="J10624" s="83" t="s">
        <v>166</v>
      </c>
      <c r="K10624" s="83" t="s">
        <v>9</v>
      </c>
      <c r="L10624" s="87">
        <v>1378</v>
      </c>
    </row>
    <row r="10625" spans="1:12" s="82" customFormat="1" ht="408.95" customHeight="1" x14ac:dyDescent="0.15">
      <c r="A10625" s="525"/>
      <c r="B10625" s="528"/>
      <c r="C10625" s="529"/>
      <c r="D10625" s="543"/>
      <c r="E10625" s="528"/>
      <c r="F10625" s="528"/>
      <c r="G10625" s="528"/>
      <c r="H10625" s="539" t="s">
        <v>56</v>
      </c>
      <c r="I10625" s="539"/>
      <c r="J10625" s="528" t="s">
        <v>166</v>
      </c>
      <c r="K10625" s="528" t="s">
        <v>9</v>
      </c>
      <c r="L10625" s="540">
        <v>2227.61</v>
      </c>
    </row>
    <row r="10626" spans="1:12" s="82" customFormat="1" ht="260.85000000000002" customHeight="1" x14ac:dyDescent="0.15">
      <c r="A10626" s="525"/>
      <c r="B10626" s="528"/>
      <c r="C10626" s="529"/>
      <c r="D10626" s="543"/>
      <c r="E10626" s="528"/>
      <c r="F10626" s="528"/>
      <c r="G10626" s="528"/>
      <c r="H10626" s="539"/>
      <c r="I10626" s="539"/>
      <c r="J10626" s="528"/>
      <c r="K10626" s="528"/>
      <c r="L10626" s="540"/>
    </row>
    <row r="10627" spans="1:12" s="82" customFormat="1" ht="24" customHeight="1" x14ac:dyDescent="0.15">
      <c r="A10627" s="525"/>
      <c r="B10627" s="86" t="s">
        <v>33</v>
      </c>
      <c r="C10627" s="85" t="s">
        <v>34</v>
      </c>
      <c r="D10627" s="85" t="s">
        <v>169</v>
      </c>
      <c r="E10627" s="85" t="s">
        <v>168</v>
      </c>
      <c r="F10627" s="527"/>
      <c r="G10627" s="527"/>
      <c r="H10627" s="539" t="s">
        <v>167</v>
      </c>
      <c r="I10627" s="539"/>
      <c r="J10627" s="528" t="s">
        <v>166</v>
      </c>
      <c r="K10627" s="528" t="s">
        <v>9</v>
      </c>
      <c r="L10627" s="540">
        <v>55</v>
      </c>
    </row>
    <row r="10628" spans="1:12" s="82" customFormat="1" ht="24" customHeight="1" x14ac:dyDescent="0.15">
      <c r="A10628" s="525"/>
      <c r="B10628" s="83" t="s">
        <v>269</v>
      </c>
      <c r="C10628" s="83" t="s">
        <v>404</v>
      </c>
      <c r="D10628" s="84">
        <v>43265</v>
      </c>
      <c r="E10628" s="83" t="s">
        <v>403</v>
      </c>
      <c r="F10628" s="527"/>
      <c r="G10628" s="527"/>
      <c r="H10628" s="539"/>
      <c r="I10628" s="539"/>
      <c r="J10628" s="528"/>
      <c r="K10628" s="528"/>
      <c r="L10628" s="540"/>
    </row>
    <row r="10629" spans="1:12" s="82" customFormat="1" ht="24" customHeight="1" x14ac:dyDescent="0.15">
      <c r="A10629" s="525">
        <v>2006</v>
      </c>
      <c r="B10629" s="86" t="s">
        <v>23</v>
      </c>
      <c r="C10629" s="85" t="s">
        <v>24</v>
      </c>
      <c r="D10629" s="85" t="s">
        <v>175</v>
      </c>
      <c r="E10629" s="85" t="s">
        <v>174</v>
      </c>
      <c r="F10629" s="526" t="s">
        <v>18</v>
      </c>
      <c r="G10629" s="526"/>
      <c r="H10629" s="527"/>
      <c r="I10629" s="527"/>
      <c r="J10629" s="527"/>
      <c r="K10629" s="527"/>
      <c r="L10629" s="527"/>
    </row>
    <row r="10630" spans="1:12" s="82" customFormat="1" ht="26.25" customHeight="1" x14ac:dyDescent="0.15">
      <c r="A10630" s="525"/>
      <c r="B10630" s="528" t="s">
        <v>398</v>
      </c>
      <c r="C10630" s="529" t="s">
        <v>402</v>
      </c>
      <c r="D10630" s="543">
        <v>43275</v>
      </c>
      <c r="E10630" s="528" t="s">
        <v>401</v>
      </c>
      <c r="F10630" s="528" t="s">
        <v>400</v>
      </c>
      <c r="G10630" s="528"/>
      <c r="H10630" s="539" t="s">
        <v>170</v>
      </c>
      <c r="I10630" s="539"/>
      <c r="J10630" s="83" t="s">
        <v>166</v>
      </c>
      <c r="K10630" s="83" t="s">
        <v>166</v>
      </c>
      <c r="L10630" s="87">
        <v>0</v>
      </c>
    </row>
    <row r="10631" spans="1:12" s="82" customFormat="1" ht="408.95" customHeight="1" x14ac:dyDescent="0.15">
      <c r="A10631" s="525"/>
      <c r="B10631" s="528"/>
      <c r="C10631" s="529"/>
      <c r="D10631" s="543"/>
      <c r="E10631" s="528"/>
      <c r="F10631" s="528"/>
      <c r="G10631" s="528"/>
      <c r="H10631" s="539" t="s">
        <v>56</v>
      </c>
      <c r="I10631" s="539"/>
      <c r="J10631" s="528" t="s">
        <v>166</v>
      </c>
      <c r="K10631" s="528" t="s">
        <v>166</v>
      </c>
      <c r="L10631" s="540">
        <v>0</v>
      </c>
    </row>
    <row r="10632" spans="1:12" s="82" customFormat="1" ht="103.35" customHeight="1" x14ac:dyDescent="0.15">
      <c r="A10632" s="525"/>
      <c r="B10632" s="528"/>
      <c r="C10632" s="529"/>
      <c r="D10632" s="543"/>
      <c r="E10632" s="528"/>
      <c r="F10632" s="528"/>
      <c r="G10632" s="528"/>
      <c r="H10632" s="539"/>
      <c r="I10632" s="539"/>
      <c r="J10632" s="528"/>
      <c r="K10632" s="528"/>
      <c r="L10632" s="540"/>
    </row>
    <row r="10633" spans="1:12" s="82" customFormat="1" ht="24" customHeight="1" x14ac:dyDescent="0.15">
      <c r="A10633" s="525"/>
      <c r="B10633" s="86" t="s">
        <v>33</v>
      </c>
      <c r="C10633" s="85" t="s">
        <v>34</v>
      </c>
      <c r="D10633" s="85" t="s">
        <v>169</v>
      </c>
      <c r="E10633" s="85" t="s">
        <v>168</v>
      </c>
      <c r="F10633" s="527"/>
      <c r="G10633" s="527"/>
      <c r="H10633" s="539" t="s">
        <v>167</v>
      </c>
      <c r="I10633" s="539"/>
      <c r="J10633" s="528" t="s">
        <v>9</v>
      </c>
      <c r="K10633" s="528" t="s">
        <v>166</v>
      </c>
      <c r="L10633" s="540">
        <v>1400</v>
      </c>
    </row>
    <row r="10634" spans="1:12" s="82" customFormat="1" ht="24" customHeight="1" x14ac:dyDescent="0.15">
      <c r="A10634" s="525"/>
      <c r="B10634" s="83" t="s">
        <v>269</v>
      </c>
      <c r="C10634" s="83" t="s">
        <v>400</v>
      </c>
      <c r="D10634" s="84">
        <v>43280</v>
      </c>
      <c r="E10634" s="83" t="s">
        <v>399</v>
      </c>
      <c r="F10634" s="527"/>
      <c r="G10634" s="527"/>
      <c r="H10634" s="539"/>
      <c r="I10634" s="539"/>
      <c r="J10634" s="528"/>
      <c r="K10634" s="528"/>
      <c r="L10634" s="540"/>
    </row>
    <row r="10635" spans="1:12" s="82" customFormat="1" ht="24" customHeight="1" x14ac:dyDescent="0.15">
      <c r="A10635" s="525">
        <v>2007</v>
      </c>
      <c r="B10635" s="86" t="s">
        <v>23</v>
      </c>
      <c r="C10635" s="85" t="s">
        <v>24</v>
      </c>
      <c r="D10635" s="85" t="s">
        <v>175</v>
      </c>
      <c r="E10635" s="85" t="s">
        <v>174</v>
      </c>
      <c r="F10635" s="526" t="s">
        <v>18</v>
      </c>
      <c r="G10635" s="526"/>
      <c r="H10635" s="527"/>
      <c r="I10635" s="527"/>
      <c r="J10635" s="527"/>
      <c r="K10635" s="527"/>
      <c r="L10635" s="527"/>
    </row>
    <row r="10636" spans="1:12" s="82" customFormat="1" ht="26.25" customHeight="1" x14ac:dyDescent="0.15">
      <c r="A10636" s="525"/>
      <c r="B10636" s="528" t="s">
        <v>398</v>
      </c>
      <c r="C10636" s="529" t="s">
        <v>397</v>
      </c>
      <c r="D10636" s="543">
        <v>43365</v>
      </c>
      <c r="E10636" s="528" t="s">
        <v>396</v>
      </c>
      <c r="F10636" s="528" t="s">
        <v>395</v>
      </c>
      <c r="G10636" s="528"/>
      <c r="H10636" s="539" t="s">
        <v>170</v>
      </c>
      <c r="I10636" s="539"/>
      <c r="J10636" s="83" t="s">
        <v>166</v>
      </c>
      <c r="K10636" s="83" t="s">
        <v>9</v>
      </c>
      <c r="L10636" s="87">
        <v>776</v>
      </c>
    </row>
    <row r="10637" spans="1:12" s="82" customFormat="1" ht="408.95" customHeight="1" x14ac:dyDescent="0.15">
      <c r="A10637" s="525"/>
      <c r="B10637" s="528"/>
      <c r="C10637" s="529"/>
      <c r="D10637" s="543"/>
      <c r="E10637" s="528"/>
      <c r="F10637" s="528"/>
      <c r="G10637" s="528"/>
      <c r="H10637" s="539" t="s">
        <v>56</v>
      </c>
      <c r="I10637" s="539"/>
      <c r="J10637" s="528" t="s">
        <v>166</v>
      </c>
      <c r="K10637" s="528" t="s">
        <v>166</v>
      </c>
      <c r="L10637" s="540">
        <v>0</v>
      </c>
    </row>
    <row r="10638" spans="1:12" s="82" customFormat="1" ht="408.95" customHeight="1" x14ac:dyDescent="0.15">
      <c r="A10638" s="525"/>
      <c r="B10638" s="528"/>
      <c r="C10638" s="529"/>
      <c r="D10638" s="543"/>
      <c r="E10638" s="528"/>
      <c r="F10638" s="528"/>
      <c r="G10638" s="528"/>
      <c r="H10638" s="539"/>
      <c r="I10638" s="539"/>
      <c r="J10638" s="528"/>
      <c r="K10638" s="528"/>
      <c r="L10638" s="540"/>
    </row>
    <row r="10639" spans="1:12" s="82" customFormat="1" ht="187.7" customHeight="1" x14ac:dyDescent="0.15">
      <c r="A10639" s="525"/>
      <c r="B10639" s="528"/>
      <c r="C10639" s="529"/>
      <c r="D10639" s="543"/>
      <c r="E10639" s="528"/>
      <c r="F10639" s="528"/>
      <c r="G10639" s="528"/>
      <c r="H10639" s="539"/>
      <c r="I10639" s="539"/>
      <c r="J10639" s="528"/>
      <c r="K10639" s="528"/>
      <c r="L10639" s="540"/>
    </row>
    <row r="10640" spans="1:12" s="82" customFormat="1" ht="24" customHeight="1" x14ac:dyDescent="0.15">
      <c r="A10640" s="525"/>
      <c r="B10640" s="86" t="s">
        <v>33</v>
      </c>
      <c r="C10640" s="85" t="s">
        <v>34</v>
      </c>
      <c r="D10640" s="85" t="s">
        <v>169</v>
      </c>
      <c r="E10640" s="85" t="s">
        <v>168</v>
      </c>
      <c r="F10640" s="527"/>
      <c r="G10640" s="527"/>
      <c r="H10640" s="539" t="s">
        <v>167</v>
      </c>
      <c r="I10640" s="539"/>
      <c r="J10640" s="528" t="s">
        <v>166</v>
      </c>
      <c r="K10640" s="528" t="s">
        <v>9</v>
      </c>
      <c r="L10640" s="540">
        <v>1498.98</v>
      </c>
    </row>
    <row r="10641" spans="1:12" s="82" customFormat="1" ht="24" customHeight="1" x14ac:dyDescent="0.15">
      <c r="A10641" s="525"/>
      <c r="B10641" s="83" t="s">
        <v>269</v>
      </c>
      <c r="C10641" s="83" t="s">
        <v>395</v>
      </c>
      <c r="D10641" s="84">
        <v>43373</v>
      </c>
      <c r="E10641" s="83" t="s">
        <v>230</v>
      </c>
      <c r="F10641" s="527"/>
      <c r="G10641" s="527"/>
      <c r="H10641" s="539"/>
      <c r="I10641" s="539"/>
      <c r="J10641" s="528"/>
      <c r="K10641" s="528"/>
      <c r="L10641" s="540"/>
    </row>
    <row r="10642" spans="1:12" s="82" customFormat="1" ht="24" customHeight="1" x14ac:dyDescent="0.15">
      <c r="A10642" s="525">
        <v>2008</v>
      </c>
      <c r="B10642" s="86" t="s">
        <v>23</v>
      </c>
      <c r="C10642" s="85" t="s">
        <v>24</v>
      </c>
      <c r="D10642" s="85" t="s">
        <v>175</v>
      </c>
      <c r="E10642" s="85" t="s">
        <v>174</v>
      </c>
      <c r="F10642" s="526" t="s">
        <v>18</v>
      </c>
      <c r="G10642" s="526"/>
      <c r="H10642" s="527"/>
      <c r="I10642" s="527"/>
      <c r="J10642" s="527"/>
      <c r="K10642" s="527"/>
      <c r="L10642" s="527"/>
    </row>
    <row r="10643" spans="1:12" s="82" customFormat="1" ht="26.25" customHeight="1" x14ac:dyDescent="0.15">
      <c r="A10643" s="525"/>
      <c r="B10643" s="528" t="s">
        <v>388</v>
      </c>
      <c r="C10643" s="529" t="s">
        <v>392</v>
      </c>
      <c r="D10643" s="543">
        <v>43208</v>
      </c>
      <c r="E10643" s="528" t="s">
        <v>391</v>
      </c>
      <c r="F10643" s="528" t="s">
        <v>394</v>
      </c>
      <c r="G10643" s="528"/>
      <c r="H10643" s="539" t="s">
        <v>170</v>
      </c>
      <c r="I10643" s="539"/>
      <c r="J10643" s="83" t="s">
        <v>166</v>
      </c>
      <c r="K10643" s="83" t="s">
        <v>9</v>
      </c>
      <c r="L10643" s="87">
        <v>859</v>
      </c>
    </row>
    <row r="10644" spans="1:12" s="82" customFormat="1" ht="408.95" customHeight="1" x14ac:dyDescent="0.15">
      <c r="A10644" s="525"/>
      <c r="B10644" s="528"/>
      <c r="C10644" s="529"/>
      <c r="D10644" s="543"/>
      <c r="E10644" s="528"/>
      <c r="F10644" s="528"/>
      <c r="G10644" s="528"/>
      <c r="H10644" s="539" t="s">
        <v>56</v>
      </c>
      <c r="I10644" s="539"/>
      <c r="J10644" s="528" t="s">
        <v>166</v>
      </c>
      <c r="K10644" s="528" t="s">
        <v>9</v>
      </c>
      <c r="L10644" s="540">
        <v>2690.16</v>
      </c>
    </row>
    <row r="10645" spans="1:12" s="82" customFormat="1" ht="239.85" customHeight="1" x14ac:dyDescent="0.15">
      <c r="A10645" s="525"/>
      <c r="B10645" s="528"/>
      <c r="C10645" s="529"/>
      <c r="D10645" s="543"/>
      <c r="E10645" s="528"/>
      <c r="F10645" s="528"/>
      <c r="G10645" s="528"/>
      <c r="H10645" s="539"/>
      <c r="I10645" s="539"/>
      <c r="J10645" s="528"/>
      <c r="K10645" s="528"/>
      <c r="L10645" s="540"/>
    </row>
    <row r="10646" spans="1:12" s="82" customFormat="1" ht="24" customHeight="1" x14ac:dyDescent="0.15">
      <c r="A10646" s="525"/>
      <c r="B10646" s="86" t="s">
        <v>33</v>
      </c>
      <c r="C10646" s="85" t="s">
        <v>34</v>
      </c>
      <c r="D10646" s="85" t="s">
        <v>169</v>
      </c>
      <c r="E10646" s="85" t="s">
        <v>168</v>
      </c>
      <c r="F10646" s="527"/>
      <c r="G10646" s="527"/>
      <c r="H10646" s="539" t="s">
        <v>167</v>
      </c>
      <c r="I10646" s="539"/>
      <c r="J10646" s="528" t="s">
        <v>166</v>
      </c>
      <c r="K10646" s="528" t="s">
        <v>166</v>
      </c>
      <c r="L10646" s="540">
        <v>0</v>
      </c>
    </row>
    <row r="10647" spans="1:12" s="82" customFormat="1" ht="34.5" customHeight="1" x14ac:dyDescent="0.15">
      <c r="A10647" s="525"/>
      <c r="B10647" s="83" t="s">
        <v>386</v>
      </c>
      <c r="C10647" s="83" t="s">
        <v>394</v>
      </c>
      <c r="D10647" s="84">
        <v>43217</v>
      </c>
      <c r="E10647" s="83" t="s">
        <v>353</v>
      </c>
      <c r="F10647" s="527"/>
      <c r="G10647" s="527"/>
      <c r="H10647" s="539"/>
      <c r="I10647" s="539"/>
      <c r="J10647" s="528"/>
      <c r="K10647" s="528"/>
      <c r="L10647" s="540"/>
    </row>
    <row r="10648" spans="1:12" s="82" customFormat="1" ht="24" customHeight="1" x14ac:dyDescent="0.15">
      <c r="A10648" s="525">
        <v>2009</v>
      </c>
      <c r="B10648" s="86" t="s">
        <v>23</v>
      </c>
      <c r="C10648" s="85" t="s">
        <v>24</v>
      </c>
      <c r="D10648" s="85" t="s">
        <v>175</v>
      </c>
      <c r="E10648" s="85" t="s">
        <v>174</v>
      </c>
      <c r="F10648" s="526" t="s">
        <v>18</v>
      </c>
      <c r="G10648" s="526"/>
      <c r="H10648" s="527"/>
      <c r="I10648" s="527"/>
      <c r="J10648" s="527"/>
      <c r="K10648" s="527"/>
      <c r="L10648" s="527"/>
    </row>
    <row r="10649" spans="1:12" s="82" customFormat="1" ht="26.25" customHeight="1" x14ac:dyDescent="0.15">
      <c r="A10649" s="525"/>
      <c r="B10649" s="528" t="s">
        <v>388</v>
      </c>
      <c r="C10649" s="529" t="s">
        <v>392</v>
      </c>
      <c r="D10649" s="543">
        <v>43208</v>
      </c>
      <c r="E10649" s="528" t="s">
        <v>391</v>
      </c>
      <c r="F10649" s="528" t="s">
        <v>393</v>
      </c>
      <c r="G10649" s="528"/>
      <c r="H10649" s="539" t="s">
        <v>170</v>
      </c>
      <c r="I10649" s="539"/>
      <c r="J10649" s="83" t="s">
        <v>166</v>
      </c>
      <c r="K10649" s="83" t="s">
        <v>9</v>
      </c>
      <c r="L10649" s="87">
        <v>269.76</v>
      </c>
    </row>
    <row r="10650" spans="1:12" s="82" customFormat="1" ht="408.95" customHeight="1" x14ac:dyDescent="0.15">
      <c r="A10650" s="525"/>
      <c r="B10650" s="528"/>
      <c r="C10650" s="529"/>
      <c r="D10650" s="543"/>
      <c r="E10650" s="528"/>
      <c r="F10650" s="528"/>
      <c r="G10650" s="528"/>
      <c r="H10650" s="539" t="s">
        <v>56</v>
      </c>
      <c r="I10650" s="539"/>
      <c r="J10650" s="528" t="s">
        <v>166</v>
      </c>
      <c r="K10650" s="528" t="s">
        <v>166</v>
      </c>
      <c r="L10650" s="540">
        <v>0</v>
      </c>
    </row>
    <row r="10651" spans="1:12" s="82" customFormat="1" ht="239.85" customHeight="1" x14ac:dyDescent="0.15">
      <c r="A10651" s="525"/>
      <c r="B10651" s="528"/>
      <c r="C10651" s="529"/>
      <c r="D10651" s="543"/>
      <c r="E10651" s="528"/>
      <c r="F10651" s="528"/>
      <c r="G10651" s="528"/>
      <c r="H10651" s="539"/>
      <c r="I10651" s="539"/>
      <c r="J10651" s="528"/>
      <c r="K10651" s="528"/>
      <c r="L10651" s="540"/>
    </row>
    <row r="10652" spans="1:12" s="82" customFormat="1" ht="24" customHeight="1" x14ac:dyDescent="0.15">
      <c r="A10652" s="525"/>
      <c r="B10652" s="86" t="s">
        <v>33</v>
      </c>
      <c r="C10652" s="85" t="s">
        <v>34</v>
      </c>
      <c r="D10652" s="85" t="s">
        <v>169</v>
      </c>
      <c r="E10652" s="85" t="s">
        <v>168</v>
      </c>
      <c r="F10652" s="527"/>
      <c r="G10652" s="527"/>
      <c r="H10652" s="539" t="s">
        <v>167</v>
      </c>
      <c r="I10652" s="539"/>
      <c r="J10652" s="528" t="s">
        <v>166</v>
      </c>
      <c r="K10652" s="528" t="s">
        <v>9</v>
      </c>
      <c r="L10652" s="540">
        <v>124.13000000000001</v>
      </c>
    </row>
    <row r="10653" spans="1:12" s="82" customFormat="1" ht="34.5" customHeight="1" x14ac:dyDescent="0.15">
      <c r="A10653" s="525"/>
      <c r="B10653" s="83" t="s">
        <v>386</v>
      </c>
      <c r="C10653" s="83" t="s">
        <v>393</v>
      </c>
      <c r="D10653" s="84">
        <v>43217</v>
      </c>
      <c r="E10653" s="83" t="s">
        <v>353</v>
      </c>
      <c r="F10653" s="527"/>
      <c r="G10653" s="527"/>
      <c r="H10653" s="539"/>
      <c r="I10653" s="539"/>
      <c r="J10653" s="528"/>
      <c r="K10653" s="528"/>
      <c r="L10653" s="540"/>
    </row>
    <row r="10654" spans="1:12" s="82" customFormat="1" ht="24" customHeight="1" x14ac:dyDescent="0.15">
      <c r="A10654" s="525">
        <v>2010</v>
      </c>
      <c r="B10654" s="86" t="s">
        <v>23</v>
      </c>
      <c r="C10654" s="85" t="s">
        <v>24</v>
      </c>
      <c r="D10654" s="85" t="s">
        <v>175</v>
      </c>
      <c r="E10654" s="85" t="s">
        <v>174</v>
      </c>
      <c r="F10654" s="526" t="s">
        <v>18</v>
      </c>
      <c r="G10654" s="526"/>
      <c r="H10654" s="527"/>
      <c r="I10654" s="527"/>
      <c r="J10654" s="527"/>
      <c r="K10654" s="527"/>
      <c r="L10654" s="527"/>
    </row>
    <row r="10655" spans="1:12" s="82" customFormat="1" ht="26.25" customHeight="1" x14ac:dyDescent="0.15">
      <c r="A10655" s="525"/>
      <c r="B10655" s="528" t="s">
        <v>388</v>
      </c>
      <c r="C10655" s="529" t="s">
        <v>392</v>
      </c>
      <c r="D10655" s="543">
        <v>43208</v>
      </c>
      <c r="E10655" s="528" t="s">
        <v>391</v>
      </c>
      <c r="F10655" s="528" t="s">
        <v>390</v>
      </c>
      <c r="G10655" s="528"/>
      <c r="H10655" s="539" t="s">
        <v>170</v>
      </c>
      <c r="I10655" s="539"/>
      <c r="J10655" s="83" t="s">
        <v>166</v>
      </c>
      <c r="K10655" s="83" t="s">
        <v>9</v>
      </c>
      <c r="L10655" s="87">
        <v>804</v>
      </c>
    </row>
    <row r="10656" spans="1:12" s="82" customFormat="1" ht="408.95" customHeight="1" x14ac:dyDescent="0.15">
      <c r="A10656" s="525"/>
      <c r="B10656" s="528"/>
      <c r="C10656" s="529"/>
      <c r="D10656" s="543"/>
      <c r="E10656" s="528"/>
      <c r="F10656" s="528"/>
      <c r="G10656" s="528"/>
      <c r="H10656" s="539" t="s">
        <v>56</v>
      </c>
      <c r="I10656" s="539"/>
      <c r="J10656" s="528" t="s">
        <v>166</v>
      </c>
      <c r="K10656" s="528" t="s">
        <v>166</v>
      </c>
      <c r="L10656" s="540">
        <v>0</v>
      </c>
    </row>
    <row r="10657" spans="1:12" s="82" customFormat="1" ht="239.85" customHeight="1" x14ac:dyDescent="0.15">
      <c r="A10657" s="525"/>
      <c r="B10657" s="528"/>
      <c r="C10657" s="529"/>
      <c r="D10657" s="543"/>
      <c r="E10657" s="528"/>
      <c r="F10657" s="528"/>
      <c r="G10657" s="528"/>
      <c r="H10657" s="539"/>
      <c r="I10657" s="539"/>
      <c r="J10657" s="528"/>
      <c r="K10657" s="528"/>
      <c r="L10657" s="540"/>
    </row>
    <row r="10658" spans="1:12" s="82" customFormat="1" ht="24" customHeight="1" x14ac:dyDescent="0.15">
      <c r="A10658" s="525"/>
      <c r="B10658" s="86" t="s">
        <v>33</v>
      </c>
      <c r="C10658" s="85" t="s">
        <v>34</v>
      </c>
      <c r="D10658" s="85" t="s">
        <v>169</v>
      </c>
      <c r="E10658" s="85" t="s">
        <v>168</v>
      </c>
      <c r="F10658" s="527"/>
      <c r="G10658" s="527"/>
      <c r="H10658" s="539" t="s">
        <v>167</v>
      </c>
      <c r="I10658" s="539"/>
      <c r="J10658" s="528" t="s">
        <v>166</v>
      </c>
      <c r="K10658" s="528" t="s">
        <v>166</v>
      </c>
      <c r="L10658" s="540">
        <v>0</v>
      </c>
    </row>
    <row r="10659" spans="1:12" s="82" customFormat="1" ht="34.5" customHeight="1" x14ac:dyDescent="0.15">
      <c r="A10659" s="525"/>
      <c r="B10659" s="83" t="s">
        <v>386</v>
      </c>
      <c r="C10659" s="83" t="s">
        <v>390</v>
      </c>
      <c r="D10659" s="84">
        <v>43217</v>
      </c>
      <c r="E10659" s="83" t="s">
        <v>353</v>
      </c>
      <c r="F10659" s="527"/>
      <c r="G10659" s="527"/>
      <c r="H10659" s="539"/>
      <c r="I10659" s="539"/>
      <c r="J10659" s="528"/>
      <c r="K10659" s="528"/>
      <c r="L10659" s="540"/>
    </row>
    <row r="10660" spans="1:12" s="82" customFormat="1" ht="24" customHeight="1" x14ac:dyDescent="0.15">
      <c r="A10660" s="525">
        <v>2011</v>
      </c>
      <c r="B10660" s="86" t="s">
        <v>23</v>
      </c>
      <c r="C10660" s="85" t="s">
        <v>24</v>
      </c>
      <c r="D10660" s="85" t="s">
        <v>175</v>
      </c>
      <c r="E10660" s="85" t="s">
        <v>174</v>
      </c>
      <c r="F10660" s="526" t="s">
        <v>18</v>
      </c>
      <c r="G10660" s="526"/>
      <c r="H10660" s="527"/>
      <c r="I10660" s="527"/>
      <c r="J10660" s="527"/>
      <c r="K10660" s="527"/>
      <c r="L10660" s="527"/>
    </row>
    <row r="10661" spans="1:12" s="82" customFormat="1" ht="26.25" customHeight="1" x14ac:dyDescent="0.15">
      <c r="A10661" s="525"/>
      <c r="B10661" s="528" t="s">
        <v>388</v>
      </c>
      <c r="C10661" s="529" t="s">
        <v>387</v>
      </c>
      <c r="D10661" s="543">
        <v>43353</v>
      </c>
      <c r="E10661" s="528" t="s">
        <v>222</v>
      </c>
      <c r="F10661" s="528" t="s">
        <v>389</v>
      </c>
      <c r="G10661" s="528"/>
      <c r="H10661" s="539" t="s">
        <v>170</v>
      </c>
      <c r="I10661" s="539"/>
      <c r="J10661" s="83" t="s">
        <v>166</v>
      </c>
      <c r="K10661" s="83" t="s">
        <v>9</v>
      </c>
      <c r="L10661" s="87">
        <v>283.64</v>
      </c>
    </row>
    <row r="10662" spans="1:12" s="82" customFormat="1" ht="134.25" customHeight="1" x14ac:dyDescent="0.15">
      <c r="A10662" s="525"/>
      <c r="B10662" s="528"/>
      <c r="C10662" s="529"/>
      <c r="D10662" s="543"/>
      <c r="E10662" s="528"/>
      <c r="F10662" s="528"/>
      <c r="G10662" s="528"/>
      <c r="H10662" s="539" t="s">
        <v>56</v>
      </c>
      <c r="I10662" s="539"/>
      <c r="J10662" s="83" t="s">
        <v>166</v>
      </c>
      <c r="K10662" s="83" t="s">
        <v>9</v>
      </c>
      <c r="L10662" s="87">
        <v>215.81</v>
      </c>
    </row>
    <row r="10663" spans="1:12" s="82" customFormat="1" ht="24" customHeight="1" x14ac:dyDescent="0.15">
      <c r="A10663" s="525"/>
      <c r="B10663" s="86" t="s">
        <v>33</v>
      </c>
      <c r="C10663" s="85" t="s">
        <v>34</v>
      </c>
      <c r="D10663" s="85" t="s">
        <v>169</v>
      </c>
      <c r="E10663" s="85" t="s">
        <v>168</v>
      </c>
      <c r="F10663" s="527"/>
      <c r="G10663" s="527"/>
      <c r="H10663" s="539" t="s">
        <v>167</v>
      </c>
      <c r="I10663" s="539"/>
      <c r="J10663" s="528" t="s">
        <v>166</v>
      </c>
      <c r="K10663" s="528" t="s">
        <v>166</v>
      </c>
      <c r="L10663" s="540">
        <v>0</v>
      </c>
    </row>
    <row r="10664" spans="1:12" s="82" customFormat="1" ht="34.5" customHeight="1" x14ac:dyDescent="0.15">
      <c r="A10664" s="525"/>
      <c r="B10664" s="83" t="s">
        <v>386</v>
      </c>
      <c r="C10664" s="83" t="s">
        <v>389</v>
      </c>
      <c r="D10664" s="84">
        <v>43358</v>
      </c>
      <c r="E10664" s="83" t="s">
        <v>384</v>
      </c>
      <c r="F10664" s="527"/>
      <c r="G10664" s="527"/>
      <c r="H10664" s="539"/>
      <c r="I10664" s="539"/>
      <c r="J10664" s="528"/>
      <c r="K10664" s="528"/>
      <c r="L10664" s="540"/>
    </row>
    <row r="10665" spans="1:12" s="82" customFormat="1" ht="24" customHeight="1" x14ac:dyDescent="0.15">
      <c r="A10665" s="525">
        <v>2012</v>
      </c>
      <c r="B10665" s="86" t="s">
        <v>23</v>
      </c>
      <c r="C10665" s="85" t="s">
        <v>24</v>
      </c>
      <c r="D10665" s="85" t="s">
        <v>175</v>
      </c>
      <c r="E10665" s="85" t="s">
        <v>174</v>
      </c>
      <c r="F10665" s="526" t="s">
        <v>18</v>
      </c>
      <c r="G10665" s="526"/>
      <c r="H10665" s="527"/>
      <c r="I10665" s="527"/>
      <c r="J10665" s="527"/>
      <c r="K10665" s="527"/>
      <c r="L10665" s="527"/>
    </row>
    <row r="10666" spans="1:12" s="82" customFormat="1" ht="26.25" customHeight="1" x14ac:dyDescent="0.15">
      <c r="A10666" s="525"/>
      <c r="B10666" s="528" t="s">
        <v>388</v>
      </c>
      <c r="C10666" s="529" t="s">
        <v>387</v>
      </c>
      <c r="D10666" s="543">
        <v>43353</v>
      </c>
      <c r="E10666" s="528" t="s">
        <v>222</v>
      </c>
      <c r="F10666" s="528" t="s">
        <v>385</v>
      </c>
      <c r="G10666" s="528"/>
      <c r="H10666" s="539" t="s">
        <v>170</v>
      </c>
      <c r="I10666" s="539"/>
      <c r="J10666" s="83" t="s">
        <v>166</v>
      </c>
      <c r="K10666" s="83" t="s">
        <v>9</v>
      </c>
      <c r="L10666" s="87">
        <v>421</v>
      </c>
    </row>
    <row r="10667" spans="1:12" s="82" customFormat="1" ht="134.25" customHeight="1" x14ac:dyDescent="0.15">
      <c r="A10667" s="525"/>
      <c r="B10667" s="528"/>
      <c r="C10667" s="529"/>
      <c r="D10667" s="543"/>
      <c r="E10667" s="528"/>
      <c r="F10667" s="528"/>
      <c r="G10667" s="528"/>
      <c r="H10667" s="539" t="s">
        <v>56</v>
      </c>
      <c r="I10667" s="539"/>
      <c r="J10667" s="83" t="s">
        <v>166</v>
      </c>
      <c r="K10667" s="83" t="s">
        <v>9</v>
      </c>
      <c r="L10667" s="87">
        <v>2882.45</v>
      </c>
    </row>
    <row r="10668" spans="1:12" s="82" customFormat="1" ht="24" customHeight="1" x14ac:dyDescent="0.15">
      <c r="A10668" s="525"/>
      <c r="B10668" s="86" t="s">
        <v>33</v>
      </c>
      <c r="C10668" s="85" t="s">
        <v>34</v>
      </c>
      <c r="D10668" s="85" t="s">
        <v>169</v>
      </c>
      <c r="E10668" s="85" t="s">
        <v>168</v>
      </c>
      <c r="F10668" s="527"/>
      <c r="G10668" s="527"/>
      <c r="H10668" s="539" t="s">
        <v>167</v>
      </c>
      <c r="I10668" s="539"/>
      <c r="J10668" s="528" t="s">
        <v>166</v>
      </c>
      <c r="K10668" s="528" t="s">
        <v>166</v>
      </c>
      <c r="L10668" s="540">
        <v>0</v>
      </c>
    </row>
    <row r="10669" spans="1:12" s="82" customFormat="1" ht="34.5" customHeight="1" x14ac:dyDescent="0.15">
      <c r="A10669" s="525"/>
      <c r="B10669" s="83" t="s">
        <v>386</v>
      </c>
      <c r="C10669" s="83" t="s">
        <v>385</v>
      </c>
      <c r="D10669" s="84">
        <v>43358</v>
      </c>
      <c r="E10669" s="83" t="s">
        <v>384</v>
      </c>
      <c r="F10669" s="527"/>
      <c r="G10669" s="527"/>
      <c r="H10669" s="539"/>
      <c r="I10669" s="539"/>
      <c r="J10669" s="528"/>
      <c r="K10669" s="528"/>
      <c r="L10669" s="540"/>
    </row>
    <row r="10670" spans="1:12" s="82" customFormat="1" ht="24" customHeight="1" x14ac:dyDescent="0.15">
      <c r="A10670" s="525">
        <v>2013</v>
      </c>
      <c r="B10670" s="86" t="s">
        <v>23</v>
      </c>
      <c r="C10670" s="85" t="s">
        <v>24</v>
      </c>
      <c r="D10670" s="85" t="s">
        <v>175</v>
      </c>
      <c r="E10670" s="85" t="s">
        <v>174</v>
      </c>
      <c r="F10670" s="526" t="s">
        <v>18</v>
      </c>
      <c r="G10670" s="526"/>
      <c r="H10670" s="527"/>
      <c r="I10670" s="527"/>
      <c r="J10670" s="527"/>
      <c r="K10670" s="527"/>
      <c r="L10670" s="527"/>
    </row>
    <row r="10671" spans="1:12" s="82" customFormat="1" ht="26.25" customHeight="1" x14ac:dyDescent="0.15">
      <c r="A10671" s="525"/>
      <c r="B10671" s="528" t="s">
        <v>371</v>
      </c>
      <c r="C10671" s="529" t="s">
        <v>383</v>
      </c>
      <c r="D10671" s="543">
        <v>43227</v>
      </c>
      <c r="E10671" s="528" t="s">
        <v>382</v>
      </c>
      <c r="F10671" s="528" t="s">
        <v>381</v>
      </c>
      <c r="G10671" s="528"/>
      <c r="H10671" s="539" t="s">
        <v>170</v>
      </c>
      <c r="I10671" s="539"/>
      <c r="J10671" s="83" t="s">
        <v>166</v>
      </c>
      <c r="K10671" s="83" t="s">
        <v>9</v>
      </c>
      <c r="L10671" s="87">
        <v>307</v>
      </c>
    </row>
    <row r="10672" spans="1:12" s="82" customFormat="1" ht="281.25" customHeight="1" x14ac:dyDescent="0.15">
      <c r="A10672" s="525"/>
      <c r="B10672" s="528"/>
      <c r="C10672" s="529"/>
      <c r="D10672" s="543"/>
      <c r="E10672" s="528"/>
      <c r="F10672" s="528"/>
      <c r="G10672" s="528"/>
      <c r="H10672" s="539" t="s">
        <v>56</v>
      </c>
      <c r="I10672" s="539"/>
      <c r="J10672" s="83" t="s">
        <v>166</v>
      </c>
      <c r="K10672" s="83" t="s">
        <v>9</v>
      </c>
      <c r="L10672" s="87">
        <v>383</v>
      </c>
    </row>
    <row r="10673" spans="1:12" s="82" customFormat="1" ht="24" customHeight="1" x14ac:dyDescent="0.15">
      <c r="A10673" s="525"/>
      <c r="B10673" s="86" t="s">
        <v>33</v>
      </c>
      <c r="C10673" s="85" t="s">
        <v>34</v>
      </c>
      <c r="D10673" s="85" t="s">
        <v>169</v>
      </c>
      <c r="E10673" s="85" t="s">
        <v>168</v>
      </c>
      <c r="F10673" s="527"/>
      <c r="G10673" s="527"/>
      <c r="H10673" s="539" t="s">
        <v>167</v>
      </c>
      <c r="I10673" s="539"/>
      <c r="J10673" s="528" t="s">
        <v>166</v>
      </c>
      <c r="K10673" s="528" t="s">
        <v>9</v>
      </c>
      <c r="L10673" s="540">
        <v>172.22</v>
      </c>
    </row>
    <row r="10674" spans="1:12" s="82" customFormat="1" ht="24" customHeight="1" x14ac:dyDescent="0.15">
      <c r="A10674" s="525"/>
      <c r="B10674" s="83" t="s">
        <v>203</v>
      </c>
      <c r="C10674" s="83" t="s">
        <v>381</v>
      </c>
      <c r="D10674" s="84">
        <v>43229</v>
      </c>
      <c r="E10674" s="83" t="s">
        <v>380</v>
      </c>
      <c r="F10674" s="527"/>
      <c r="G10674" s="527"/>
      <c r="H10674" s="539"/>
      <c r="I10674" s="539"/>
      <c r="J10674" s="528"/>
      <c r="K10674" s="528"/>
      <c r="L10674" s="540"/>
    </row>
    <row r="10675" spans="1:12" s="82" customFormat="1" ht="24" customHeight="1" x14ac:dyDescent="0.15">
      <c r="A10675" s="525">
        <v>2014</v>
      </c>
      <c r="B10675" s="86" t="s">
        <v>23</v>
      </c>
      <c r="C10675" s="85" t="s">
        <v>24</v>
      </c>
      <c r="D10675" s="85" t="s">
        <v>175</v>
      </c>
      <c r="E10675" s="85" t="s">
        <v>174</v>
      </c>
      <c r="F10675" s="526" t="s">
        <v>18</v>
      </c>
      <c r="G10675" s="526"/>
      <c r="H10675" s="527"/>
      <c r="I10675" s="527"/>
      <c r="J10675" s="527"/>
      <c r="K10675" s="527"/>
      <c r="L10675" s="527"/>
    </row>
    <row r="10676" spans="1:12" s="82" customFormat="1" ht="26.25" customHeight="1" x14ac:dyDescent="0.15">
      <c r="A10676" s="525"/>
      <c r="B10676" s="528" t="s">
        <v>371</v>
      </c>
      <c r="C10676" s="529" t="s">
        <v>379</v>
      </c>
      <c r="D10676" s="543">
        <v>43291</v>
      </c>
      <c r="E10676" s="528" t="s">
        <v>378</v>
      </c>
      <c r="F10676" s="528" t="s">
        <v>377</v>
      </c>
      <c r="G10676" s="528"/>
      <c r="H10676" s="539" t="s">
        <v>170</v>
      </c>
      <c r="I10676" s="539"/>
      <c r="J10676" s="83" t="s">
        <v>166</v>
      </c>
      <c r="K10676" s="83" t="s">
        <v>9</v>
      </c>
      <c r="L10676" s="87">
        <v>26</v>
      </c>
    </row>
    <row r="10677" spans="1:12" s="82" customFormat="1" ht="281.25" customHeight="1" x14ac:dyDescent="0.15">
      <c r="A10677" s="525"/>
      <c r="B10677" s="528"/>
      <c r="C10677" s="529"/>
      <c r="D10677" s="543"/>
      <c r="E10677" s="528"/>
      <c r="F10677" s="528"/>
      <c r="G10677" s="528"/>
      <c r="H10677" s="539" t="s">
        <v>56</v>
      </c>
      <c r="I10677" s="539"/>
      <c r="J10677" s="83" t="s">
        <v>166</v>
      </c>
      <c r="K10677" s="83" t="s">
        <v>166</v>
      </c>
      <c r="L10677" s="87">
        <v>0</v>
      </c>
    </row>
    <row r="10678" spans="1:12" s="82" customFormat="1" ht="24" customHeight="1" x14ac:dyDescent="0.15">
      <c r="A10678" s="525"/>
      <c r="B10678" s="86" t="s">
        <v>33</v>
      </c>
      <c r="C10678" s="85" t="s">
        <v>34</v>
      </c>
      <c r="D10678" s="85" t="s">
        <v>169</v>
      </c>
      <c r="E10678" s="85" t="s">
        <v>168</v>
      </c>
      <c r="F10678" s="527"/>
      <c r="G10678" s="527"/>
      <c r="H10678" s="539" t="s">
        <v>167</v>
      </c>
      <c r="I10678" s="539"/>
      <c r="J10678" s="528" t="s">
        <v>166</v>
      </c>
      <c r="K10678" s="528" t="s">
        <v>9</v>
      </c>
      <c r="L10678" s="540">
        <v>450</v>
      </c>
    </row>
    <row r="10679" spans="1:12" s="82" customFormat="1" ht="24" customHeight="1" x14ac:dyDescent="0.15">
      <c r="A10679" s="525"/>
      <c r="B10679" s="83" t="s">
        <v>203</v>
      </c>
      <c r="C10679" s="83" t="s">
        <v>377</v>
      </c>
      <c r="D10679" s="84">
        <v>43295</v>
      </c>
      <c r="E10679" s="83" t="s">
        <v>376</v>
      </c>
      <c r="F10679" s="527"/>
      <c r="G10679" s="527"/>
      <c r="H10679" s="539"/>
      <c r="I10679" s="539"/>
      <c r="J10679" s="528"/>
      <c r="K10679" s="528"/>
      <c r="L10679" s="540"/>
    </row>
    <row r="10680" spans="1:12" s="82" customFormat="1" ht="24" customHeight="1" x14ac:dyDescent="0.15">
      <c r="A10680" s="525">
        <v>2015</v>
      </c>
      <c r="B10680" s="86" t="s">
        <v>23</v>
      </c>
      <c r="C10680" s="85" t="s">
        <v>24</v>
      </c>
      <c r="D10680" s="85" t="s">
        <v>175</v>
      </c>
      <c r="E10680" s="85" t="s">
        <v>174</v>
      </c>
      <c r="F10680" s="526" t="s">
        <v>18</v>
      </c>
      <c r="G10680" s="526"/>
      <c r="H10680" s="527"/>
      <c r="I10680" s="527"/>
      <c r="J10680" s="527"/>
      <c r="K10680" s="527"/>
      <c r="L10680" s="527"/>
    </row>
    <row r="10681" spans="1:12" s="82" customFormat="1" ht="26.25" customHeight="1" x14ac:dyDescent="0.15">
      <c r="A10681" s="525"/>
      <c r="B10681" s="528" t="s">
        <v>371</v>
      </c>
      <c r="C10681" s="529" t="s">
        <v>375</v>
      </c>
      <c r="D10681" s="543">
        <v>43329</v>
      </c>
      <c r="E10681" s="528" t="s">
        <v>374</v>
      </c>
      <c r="F10681" s="528" t="s">
        <v>373</v>
      </c>
      <c r="G10681" s="528"/>
      <c r="H10681" s="539" t="s">
        <v>170</v>
      </c>
      <c r="I10681" s="539"/>
      <c r="J10681" s="83" t="s">
        <v>166</v>
      </c>
      <c r="K10681" s="83" t="s">
        <v>9</v>
      </c>
      <c r="L10681" s="87">
        <v>693.56</v>
      </c>
    </row>
    <row r="10682" spans="1:12" s="82" customFormat="1" ht="281.25" customHeight="1" x14ac:dyDescent="0.15">
      <c r="A10682" s="525"/>
      <c r="B10682" s="528"/>
      <c r="C10682" s="529"/>
      <c r="D10682" s="543"/>
      <c r="E10682" s="528"/>
      <c r="F10682" s="528"/>
      <c r="G10682" s="528"/>
      <c r="H10682" s="539" t="s">
        <v>56</v>
      </c>
      <c r="I10682" s="539"/>
      <c r="J10682" s="83" t="s">
        <v>166</v>
      </c>
      <c r="K10682" s="83" t="s">
        <v>9</v>
      </c>
      <c r="L10682" s="87">
        <v>2456.7400000000002</v>
      </c>
    </row>
    <row r="10683" spans="1:12" s="82" customFormat="1" ht="24" customHeight="1" x14ac:dyDescent="0.15">
      <c r="A10683" s="525"/>
      <c r="B10683" s="86" t="s">
        <v>33</v>
      </c>
      <c r="C10683" s="85" t="s">
        <v>34</v>
      </c>
      <c r="D10683" s="85" t="s">
        <v>169</v>
      </c>
      <c r="E10683" s="85" t="s">
        <v>168</v>
      </c>
      <c r="F10683" s="527"/>
      <c r="G10683" s="527"/>
      <c r="H10683" s="539" t="s">
        <v>167</v>
      </c>
      <c r="I10683" s="539"/>
      <c r="J10683" s="528" t="s">
        <v>166</v>
      </c>
      <c r="K10683" s="528" t="s">
        <v>9</v>
      </c>
      <c r="L10683" s="540">
        <v>995</v>
      </c>
    </row>
    <row r="10684" spans="1:12" s="82" customFormat="1" ht="24" customHeight="1" x14ac:dyDescent="0.15">
      <c r="A10684" s="525"/>
      <c r="B10684" s="83" t="s">
        <v>203</v>
      </c>
      <c r="C10684" s="83" t="s">
        <v>373</v>
      </c>
      <c r="D10684" s="84">
        <v>43335</v>
      </c>
      <c r="E10684" s="83" t="s">
        <v>372</v>
      </c>
      <c r="F10684" s="527"/>
      <c r="G10684" s="527"/>
      <c r="H10684" s="539"/>
      <c r="I10684" s="539"/>
      <c r="J10684" s="528"/>
      <c r="K10684" s="528"/>
      <c r="L10684" s="540"/>
    </row>
    <row r="10685" spans="1:12" s="82" customFormat="1" ht="24" customHeight="1" x14ac:dyDescent="0.15">
      <c r="A10685" s="525">
        <v>2016</v>
      </c>
      <c r="B10685" s="86" t="s">
        <v>23</v>
      </c>
      <c r="C10685" s="85" t="s">
        <v>24</v>
      </c>
      <c r="D10685" s="85" t="s">
        <v>175</v>
      </c>
      <c r="E10685" s="85" t="s">
        <v>174</v>
      </c>
      <c r="F10685" s="526" t="s">
        <v>18</v>
      </c>
      <c r="G10685" s="526"/>
      <c r="H10685" s="527"/>
      <c r="I10685" s="527"/>
      <c r="J10685" s="527"/>
      <c r="K10685" s="527"/>
      <c r="L10685" s="527"/>
    </row>
    <row r="10686" spans="1:12" s="82" customFormat="1" ht="26.25" customHeight="1" x14ac:dyDescent="0.15">
      <c r="A10686" s="525"/>
      <c r="B10686" s="528" t="s">
        <v>371</v>
      </c>
      <c r="C10686" s="529" t="s">
        <v>370</v>
      </c>
      <c r="D10686" s="543">
        <v>43349</v>
      </c>
      <c r="E10686" s="528" t="s">
        <v>270</v>
      </c>
      <c r="F10686" s="528" t="s">
        <v>268</v>
      </c>
      <c r="G10686" s="528"/>
      <c r="H10686" s="539" t="s">
        <v>170</v>
      </c>
      <c r="I10686" s="539"/>
      <c r="J10686" s="83" t="s">
        <v>166</v>
      </c>
      <c r="K10686" s="83" t="s">
        <v>9</v>
      </c>
      <c r="L10686" s="87">
        <v>521</v>
      </c>
    </row>
    <row r="10687" spans="1:12" s="82" customFormat="1" ht="408.95" customHeight="1" x14ac:dyDescent="0.15">
      <c r="A10687" s="525"/>
      <c r="B10687" s="528"/>
      <c r="C10687" s="529"/>
      <c r="D10687" s="543"/>
      <c r="E10687" s="528"/>
      <c r="F10687" s="528"/>
      <c r="G10687" s="528"/>
      <c r="H10687" s="539" t="s">
        <v>56</v>
      </c>
      <c r="I10687" s="539"/>
      <c r="J10687" s="528" t="s">
        <v>166</v>
      </c>
      <c r="K10687" s="528" t="s">
        <v>9</v>
      </c>
      <c r="L10687" s="540">
        <v>6966.29</v>
      </c>
    </row>
    <row r="10688" spans="1:12" s="82" customFormat="1" ht="155.85" customHeight="1" x14ac:dyDescent="0.15">
      <c r="A10688" s="525"/>
      <c r="B10688" s="528"/>
      <c r="C10688" s="529"/>
      <c r="D10688" s="543"/>
      <c r="E10688" s="528"/>
      <c r="F10688" s="528"/>
      <c r="G10688" s="528"/>
      <c r="H10688" s="539"/>
      <c r="I10688" s="539"/>
      <c r="J10688" s="528"/>
      <c r="K10688" s="528"/>
      <c r="L10688" s="540"/>
    </row>
    <row r="10689" spans="1:12" s="82" customFormat="1" ht="24" customHeight="1" x14ac:dyDescent="0.15">
      <c r="A10689" s="525"/>
      <c r="B10689" s="86" t="s">
        <v>33</v>
      </c>
      <c r="C10689" s="85" t="s">
        <v>34</v>
      </c>
      <c r="D10689" s="85" t="s">
        <v>169</v>
      </c>
      <c r="E10689" s="85" t="s">
        <v>168</v>
      </c>
      <c r="F10689" s="527"/>
      <c r="G10689" s="527"/>
      <c r="H10689" s="539" t="s">
        <v>167</v>
      </c>
      <c r="I10689" s="539"/>
      <c r="J10689" s="528" t="s">
        <v>166</v>
      </c>
      <c r="K10689" s="528" t="s">
        <v>9</v>
      </c>
      <c r="L10689" s="540">
        <v>220</v>
      </c>
    </row>
    <row r="10690" spans="1:12" s="82" customFormat="1" ht="24" customHeight="1" x14ac:dyDescent="0.15">
      <c r="A10690" s="525"/>
      <c r="B10690" s="83" t="s">
        <v>203</v>
      </c>
      <c r="C10690" s="83" t="s">
        <v>268</v>
      </c>
      <c r="D10690" s="84">
        <v>43353</v>
      </c>
      <c r="E10690" s="83" t="s">
        <v>267</v>
      </c>
      <c r="F10690" s="527"/>
      <c r="G10690" s="527"/>
      <c r="H10690" s="539"/>
      <c r="I10690" s="539"/>
      <c r="J10690" s="528"/>
      <c r="K10690" s="528"/>
      <c r="L10690" s="540"/>
    </row>
    <row r="10691" spans="1:12" s="82" customFormat="1" ht="24" customHeight="1" x14ac:dyDescent="0.15">
      <c r="A10691" s="525">
        <v>2017</v>
      </c>
      <c r="B10691" s="86" t="s">
        <v>23</v>
      </c>
      <c r="C10691" s="85" t="s">
        <v>24</v>
      </c>
      <c r="D10691" s="85" t="s">
        <v>175</v>
      </c>
      <c r="E10691" s="85" t="s">
        <v>174</v>
      </c>
      <c r="F10691" s="526" t="s">
        <v>18</v>
      </c>
      <c r="G10691" s="526"/>
      <c r="H10691" s="527"/>
      <c r="I10691" s="527"/>
      <c r="J10691" s="527"/>
      <c r="K10691" s="527"/>
      <c r="L10691" s="527"/>
    </row>
    <row r="10692" spans="1:12" s="82" customFormat="1" ht="26.25" customHeight="1" x14ac:dyDescent="0.15">
      <c r="A10692" s="525"/>
      <c r="B10692" s="528" t="s">
        <v>369</v>
      </c>
      <c r="C10692" s="529" t="s">
        <v>368</v>
      </c>
      <c r="D10692" s="543">
        <v>43220</v>
      </c>
      <c r="E10692" s="528" t="s">
        <v>297</v>
      </c>
      <c r="F10692" s="528" t="s">
        <v>367</v>
      </c>
      <c r="G10692" s="528"/>
      <c r="H10692" s="539" t="s">
        <v>170</v>
      </c>
      <c r="I10692" s="539"/>
      <c r="J10692" s="83" t="s">
        <v>166</v>
      </c>
      <c r="K10692" s="83" t="s">
        <v>9</v>
      </c>
      <c r="L10692" s="87">
        <v>672.1</v>
      </c>
    </row>
    <row r="10693" spans="1:12" s="82" customFormat="1" ht="176.25" customHeight="1" x14ac:dyDescent="0.15">
      <c r="A10693" s="525"/>
      <c r="B10693" s="528"/>
      <c r="C10693" s="529"/>
      <c r="D10693" s="543"/>
      <c r="E10693" s="528"/>
      <c r="F10693" s="528"/>
      <c r="G10693" s="528"/>
      <c r="H10693" s="539" t="s">
        <v>56</v>
      </c>
      <c r="I10693" s="539"/>
      <c r="J10693" s="83" t="s">
        <v>166</v>
      </c>
      <c r="K10693" s="83" t="s">
        <v>9</v>
      </c>
      <c r="L10693" s="87">
        <v>231.6</v>
      </c>
    </row>
    <row r="10694" spans="1:12" s="82" customFormat="1" ht="24" customHeight="1" x14ac:dyDescent="0.15">
      <c r="A10694" s="525"/>
      <c r="B10694" s="86" t="s">
        <v>33</v>
      </c>
      <c r="C10694" s="85" t="s">
        <v>34</v>
      </c>
      <c r="D10694" s="85" t="s">
        <v>169</v>
      </c>
      <c r="E10694" s="85" t="s">
        <v>168</v>
      </c>
      <c r="F10694" s="527"/>
      <c r="G10694" s="527"/>
      <c r="H10694" s="539" t="s">
        <v>167</v>
      </c>
      <c r="I10694" s="539"/>
      <c r="J10694" s="528" t="s">
        <v>166</v>
      </c>
      <c r="K10694" s="528" t="s">
        <v>9</v>
      </c>
      <c r="L10694" s="540">
        <v>1399</v>
      </c>
    </row>
    <row r="10695" spans="1:12" s="82" customFormat="1" ht="24" customHeight="1" x14ac:dyDescent="0.15">
      <c r="A10695" s="525"/>
      <c r="B10695" s="83" t="s">
        <v>192</v>
      </c>
      <c r="C10695" s="83" t="s">
        <v>367</v>
      </c>
      <c r="D10695" s="84">
        <v>43222</v>
      </c>
      <c r="E10695" s="83" t="s">
        <v>366</v>
      </c>
      <c r="F10695" s="527"/>
      <c r="G10695" s="527"/>
      <c r="H10695" s="539"/>
      <c r="I10695" s="539"/>
      <c r="J10695" s="528"/>
      <c r="K10695" s="528"/>
      <c r="L10695" s="540"/>
    </row>
    <row r="10696" spans="1:12" s="82" customFormat="1" ht="24" customHeight="1" x14ac:dyDescent="0.15">
      <c r="A10696" s="525">
        <v>2018</v>
      </c>
      <c r="B10696" s="86" t="s">
        <v>23</v>
      </c>
      <c r="C10696" s="85" t="s">
        <v>24</v>
      </c>
      <c r="D10696" s="85" t="s">
        <v>175</v>
      </c>
      <c r="E10696" s="85" t="s">
        <v>174</v>
      </c>
      <c r="F10696" s="526" t="s">
        <v>18</v>
      </c>
      <c r="G10696" s="526"/>
      <c r="H10696" s="527"/>
      <c r="I10696" s="527"/>
      <c r="J10696" s="527"/>
      <c r="K10696" s="527"/>
      <c r="L10696" s="527"/>
    </row>
    <row r="10697" spans="1:12" s="82" customFormat="1" ht="26.25" customHeight="1" x14ac:dyDescent="0.15">
      <c r="A10697" s="525"/>
      <c r="B10697" s="528" t="s">
        <v>365</v>
      </c>
      <c r="C10697" s="529" t="s">
        <v>364</v>
      </c>
      <c r="D10697" s="543">
        <v>43197</v>
      </c>
      <c r="E10697" s="528" t="s">
        <v>198</v>
      </c>
      <c r="F10697" s="528" t="s">
        <v>197</v>
      </c>
      <c r="G10697" s="528"/>
      <c r="H10697" s="539" t="s">
        <v>170</v>
      </c>
      <c r="I10697" s="539"/>
      <c r="J10697" s="83" t="s">
        <v>166</v>
      </c>
      <c r="K10697" s="83" t="s">
        <v>9</v>
      </c>
      <c r="L10697" s="87">
        <v>3227.5</v>
      </c>
    </row>
    <row r="10698" spans="1:12" s="82" customFormat="1" ht="312.75" customHeight="1" x14ac:dyDescent="0.15">
      <c r="A10698" s="525"/>
      <c r="B10698" s="528"/>
      <c r="C10698" s="529"/>
      <c r="D10698" s="543"/>
      <c r="E10698" s="528"/>
      <c r="F10698" s="528"/>
      <c r="G10698" s="528"/>
      <c r="H10698" s="539" t="s">
        <v>56</v>
      </c>
      <c r="I10698" s="539"/>
      <c r="J10698" s="83" t="s">
        <v>166</v>
      </c>
      <c r="K10698" s="83" t="s">
        <v>9</v>
      </c>
      <c r="L10698" s="87">
        <v>594.80000000000007</v>
      </c>
    </row>
    <row r="10699" spans="1:12" s="82" customFormat="1" ht="24" customHeight="1" x14ac:dyDescent="0.15">
      <c r="A10699" s="525"/>
      <c r="B10699" s="86" t="s">
        <v>33</v>
      </c>
      <c r="C10699" s="85" t="s">
        <v>34</v>
      </c>
      <c r="D10699" s="85" t="s">
        <v>169</v>
      </c>
      <c r="E10699" s="85" t="s">
        <v>168</v>
      </c>
      <c r="F10699" s="527"/>
      <c r="G10699" s="527"/>
      <c r="H10699" s="539" t="s">
        <v>167</v>
      </c>
      <c r="I10699" s="539"/>
      <c r="J10699" s="528" t="s">
        <v>166</v>
      </c>
      <c r="K10699" s="528" t="s">
        <v>9</v>
      </c>
      <c r="L10699" s="540">
        <v>200</v>
      </c>
    </row>
    <row r="10700" spans="1:12" s="82" customFormat="1" ht="34.5" customHeight="1" x14ac:dyDescent="0.15">
      <c r="A10700" s="525"/>
      <c r="B10700" s="83" t="s">
        <v>363</v>
      </c>
      <c r="C10700" s="83" t="s">
        <v>197</v>
      </c>
      <c r="D10700" s="84">
        <v>43207</v>
      </c>
      <c r="E10700" s="83" t="s">
        <v>196</v>
      </c>
      <c r="F10700" s="527"/>
      <c r="G10700" s="527"/>
      <c r="H10700" s="539"/>
      <c r="I10700" s="539"/>
      <c r="J10700" s="528"/>
      <c r="K10700" s="528"/>
      <c r="L10700" s="540"/>
    </row>
    <row r="10701" spans="1:12" s="82" customFormat="1" ht="24" customHeight="1" x14ac:dyDescent="0.15">
      <c r="A10701" s="525">
        <v>2019</v>
      </c>
      <c r="B10701" s="86" t="s">
        <v>23</v>
      </c>
      <c r="C10701" s="85" t="s">
        <v>24</v>
      </c>
      <c r="D10701" s="85" t="s">
        <v>175</v>
      </c>
      <c r="E10701" s="85" t="s">
        <v>174</v>
      </c>
      <c r="F10701" s="526" t="s">
        <v>18</v>
      </c>
      <c r="G10701" s="526"/>
      <c r="H10701" s="527"/>
      <c r="I10701" s="527"/>
      <c r="J10701" s="527"/>
      <c r="K10701" s="527"/>
      <c r="L10701" s="527"/>
    </row>
    <row r="10702" spans="1:12" s="82" customFormat="1" ht="26.25" customHeight="1" x14ac:dyDescent="0.15">
      <c r="A10702" s="525"/>
      <c r="B10702" s="528" t="s">
        <v>362</v>
      </c>
      <c r="C10702" s="529" t="s">
        <v>361</v>
      </c>
      <c r="D10702" s="543">
        <v>43230</v>
      </c>
      <c r="E10702" s="528" t="s">
        <v>360</v>
      </c>
      <c r="F10702" s="528" t="s">
        <v>359</v>
      </c>
      <c r="G10702" s="528"/>
      <c r="H10702" s="539" t="s">
        <v>170</v>
      </c>
      <c r="I10702" s="539"/>
      <c r="J10702" s="83" t="s">
        <v>166</v>
      </c>
      <c r="K10702" s="83" t="s">
        <v>9</v>
      </c>
      <c r="L10702" s="87">
        <v>931.13</v>
      </c>
    </row>
    <row r="10703" spans="1:12" s="82" customFormat="1" ht="291.75" customHeight="1" x14ac:dyDescent="0.15">
      <c r="A10703" s="525"/>
      <c r="B10703" s="528"/>
      <c r="C10703" s="529"/>
      <c r="D10703" s="543"/>
      <c r="E10703" s="528"/>
      <c r="F10703" s="528"/>
      <c r="G10703" s="528"/>
      <c r="H10703" s="539" t="s">
        <v>56</v>
      </c>
      <c r="I10703" s="539"/>
      <c r="J10703" s="83" t="s">
        <v>166</v>
      </c>
      <c r="K10703" s="83" t="s">
        <v>166</v>
      </c>
      <c r="L10703" s="87">
        <v>0</v>
      </c>
    </row>
    <row r="10704" spans="1:12" s="82" customFormat="1" ht="24" customHeight="1" x14ac:dyDescent="0.15">
      <c r="A10704" s="525"/>
      <c r="B10704" s="86" t="s">
        <v>33</v>
      </c>
      <c r="C10704" s="85" t="s">
        <v>34</v>
      </c>
      <c r="D10704" s="85" t="s">
        <v>169</v>
      </c>
      <c r="E10704" s="85" t="s">
        <v>168</v>
      </c>
      <c r="F10704" s="527"/>
      <c r="G10704" s="527"/>
      <c r="H10704" s="539" t="s">
        <v>167</v>
      </c>
      <c r="I10704" s="539"/>
      <c r="J10704" s="528" t="s">
        <v>166</v>
      </c>
      <c r="K10704" s="528" t="s">
        <v>166</v>
      </c>
      <c r="L10704" s="540">
        <v>0</v>
      </c>
    </row>
    <row r="10705" spans="1:12" s="82" customFormat="1" ht="24" customHeight="1" x14ac:dyDescent="0.15">
      <c r="A10705" s="525"/>
      <c r="B10705" s="83" t="s">
        <v>211</v>
      </c>
      <c r="C10705" s="83" t="s">
        <v>359</v>
      </c>
      <c r="D10705" s="84">
        <v>43233</v>
      </c>
      <c r="E10705" s="83" t="s">
        <v>358</v>
      </c>
      <c r="F10705" s="527"/>
      <c r="G10705" s="527"/>
      <c r="H10705" s="539"/>
      <c r="I10705" s="539"/>
      <c r="J10705" s="528"/>
      <c r="K10705" s="528"/>
      <c r="L10705" s="540"/>
    </row>
    <row r="10706" spans="1:12" s="82" customFormat="1" ht="24" customHeight="1" x14ac:dyDescent="0.15">
      <c r="A10706" s="525">
        <v>2020</v>
      </c>
      <c r="B10706" s="86" t="s">
        <v>23</v>
      </c>
      <c r="C10706" s="85" t="s">
        <v>24</v>
      </c>
      <c r="D10706" s="85" t="s">
        <v>175</v>
      </c>
      <c r="E10706" s="85" t="s">
        <v>174</v>
      </c>
      <c r="F10706" s="526" t="s">
        <v>18</v>
      </c>
      <c r="G10706" s="526"/>
      <c r="H10706" s="527"/>
      <c r="I10706" s="527"/>
      <c r="J10706" s="527"/>
      <c r="K10706" s="527"/>
      <c r="L10706" s="527"/>
    </row>
    <row r="10707" spans="1:12" s="82" customFormat="1" ht="26.25" customHeight="1" x14ac:dyDescent="0.15">
      <c r="A10707" s="525"/>
      <c r="B10707" s="528" t="s">
        <v>327</v>
      </c>
      <c r="C10707" s="529" t="s">
        <v>356</v>
      </c>
      <c r="D10707" s="543">
        <v>43208</v>
      </c>
      <c r="E10707" s="528" t="s">
        <v>355</v>
      </c>
      <c r="F10707" s="528" t="s">
        <v>357</v>
      </c>
      <c r="G10707" s="528"/>
      <c r="H10707" s="539" t="s">
        <v>170</v>
      </c>
      <c r="I10707" s="539"/>
      <c r="J10707" s="83" t="s">
        <v>9</v>
      </c>
      <c r="K10707" s="83" t="s">
        <v>166</v>
      </c>
      <c r="L10707" s="87">
        <v>928.8</v>
      </c>
    </row>
    <row r="10708" spans="1:12" s="82" customFormat="1" ht="408.95" customHeight="1" x14ac:dyDescent="0.15">
      <c r="A10708" s="525"/>
      <c r="B10708" s="528"/>
      <c r="C10708" s="529"/>
      <c r="D10708" s="543"/>
      <c r="E10708" s="528"/>
      <c r="F10708" s="528"/>
      <c r="G10708" s="528"/>
      <c r="H10708" s="539" t="s">
        <v>56</v>
      </c>
      <c r="I10708" s="539"/>
      <c r="J10708" s="528" t="s">
        <v>9</v>
      </c>
      <c r="K10708" s="528" t="s">
        <v>166</v>
      </c>
      <c r="L10708" s="540">
        <v>2706.01</v>
      </c>
    </row>
    <row r="10709" spans="1:12" s="82" customFormat="1" ht="408.95" customHeight="1" x14ac:dyDescent="0.15">
      <c r="A10709" s="525"/>
      <c r="B10709" s="528"/>
      <c r="C10709" s="529"/>
      <c r="D10709" s="543"/>
      <c r="E10709" s="528"/>
      <c r="F10709" s="528"/>
      <c r="G10709" s="528"/>
      <c r="H10709" s="539"/>
      <c r="I10709" s="539"/>
      <c r="J10709" s="528"/>
      <c r="K10709" s="528"/>
      <c r="L10709" s="540"/>
    </row>
    <row r="10710" spans="1:12" s="82" customFormat="1" ht="61.7" customHeight="1" x14ac:dyDescent="0.15">
      <c r="A10710" s="525"/>
      <c r="B10710" s="528"/>
      <c r="C10710" s="529"/>
      <c r="D10710" s="543"/>
      <c r="E10710" s="528"/>
      <c r="F10710" s="528"/>
      <c r="G10710" s="528"/>
      <c r="H10710" s="539"/>
      <c r="I10710" s="539"/>
      <c r="J10710" s="528"/>
      <c r="K10710" s="528"/>
      <c r="L10710" s="540"/>
    </row>
    <row r="10711" spans="1:12" s="82" customFormat="1" ht="24" customHeight="1" x14ac:dyDescent="0.15">
      <c r="A10711" s="525"/>
      <c r="B10711" s="86" t="s">
        <v>33</v>
      </c>
      <c r="C10711" s="85" t="s">
        <v>34</v>
      </c>
      <c r="D10711" s="85" t="s">
        <v>169</v>
      </c>
      <c r="E10711" s="85" t="s">
        <v>168</v>
      </c>
      <c r="F10711" s="527"/>
      <c r="G10711" s="527"/>
      <c r="H10711" s="539" t="s">
        <v>167</v>
      </c>
      <c r="I10711" s="539"/>
      <c r="J10711" s="528" t="s">
        <v>9</v>
      </c>
      <c r="K10711" s="528" t="s">
        <v>166</v>
      </c>
      <c r="L10711" s="540">
        <v>103</v>
      </c>
    </row>
    <row r="10712" spans="1:12" s="82" customFormat="1" ht="34.5" customHeight="1" x14ac:dyDescent="0.15">
      <c r="A10712" s="525"/>
      <c r="B10712" s="83" t="s">
        <v>324</v>
      </c>
      <c r="C10712" s="83" t="s">
        <v>357</v>
      </c>
      <c r="D10712" s="84">
        <v>43217</v>
      </c>
      <c r="E10712" s="83" t="s">
        <v>353</v>
      </c>
      <c r="F10712" s="527"/>
      <c r="G10712" s="527"/>
      <c r="H10712" s="539"/>
      <c r="I10712" s="539"/>
      <c r="J10712" s="528"/>
      <c r="K10712" s="528"/>
      <c r="L10712" s="540"/>
    </row>
    <row r="10713" spans="1:12" s="82" customFormat="1" ht="24" customHeight="1" x14ac:dyDescent="0.15">
      <c r="A10713" s="525">
        <v>2021</v>
      </c>
      <c r="B10713" s="86" t="s">
        <v>23</v>
      </c>
      <c r="C10713" s="85" t="s">
        <v>24</v>
      </c>
      <c r="D10713" s="85" t="s">
        <v>175</v>
      </c>
      <c r="E10713" s="85" t="s">
        <v>174</v>
      </c>
      <c r="F10713" s="526" t="s">
        <v>18</v>
      </c>
      <c r="G10713" s="526"/>
      <c r="H10713" s="527"/>
      <c r="I10713" s="527"/>
      <c r="J10713" s="527"/>
      <c r="K10713" s="527"/>
      <c r="L10713" s="527"/>
    </row>
    <row r="10714" spans="1:12" s="82" customFormat="1" ht="26.25" customHeight="1" x14ac:dyDescent="0.15">
      <c r="A10714" s="525"/>
      <c r="B10714" s="528" t="s">
        <v>327</v>
      </c>
      <c r="C10714" s="529" t="s">
        <v>356</v>
      </c>
      <c r="D10714" s="543">
        <v>43208</v>
      </c>
      <c r="E10714" s="528" t="s">
        <v>355</v>
      </c>
      <c r="F10714" s="528" t="s">
        <v>354</v>
      </c>
      <c r="G10714" s="528"/>
      <c r="H10714" s="539" t="s">
        <v>170</v>
      </c>
      <c r="I10714" s="539"/>
      <c r="J10714" s="83" t="s">
        <v>166</v>
      </c>
      <c r="K10714" s="83" t="s">
        <v>9</v>
      </c>
      <c r="L10714" s="87">
        <v>698.49</v>
      </c>
    </row>
    <row r="10715" spans="1:12" s="82" customFormat="1" ht="408.95" customHeight="1" x14ac:dyDescent="0.15">
      <c r="A10715" s="525"/>
      <c r="B10715" s="528"/>
      <c r="C10715" s="529"/>
      <c r="D10715" s="543"/>
      <c r="E10715" s="528"/>
      <c r="F10715" s="528"/>
      <c r="G10715" s="528"/>
      <c r="H10715" s="539" t="s">
        <v>56</v>
      </c>
      <c r="I10715" s="539"/>
      <c r="J10715" s="528" t="s">
        <v>166</v>
      </c>
      <c r="K10715" s="528" t="s">
        <v>166</v>
      </c>
      <c r="L10715" s="540">
        <v>0</v>
      </c>
    </row>
    <row r="10716" spans="1:12" s="82" customFormat="1" ht="408.95" customHeight="1" x14ac:dyDescent="0.15">
      <c r="A10716" s="525"/>
      <c r="B10716" s="528"/>
      <c r="C10716" s="529"/>
      <c r="D10716" s="543"/>
      <c r="E10716" s="528"/>
      <c r="F10716" s="528"/>
      <c r="G10716" s="528"/>
      <c r="H10716" s="539"/>
      <c r="I10716" s="539"/>
      <c r="J10716" s="528"/>
      <c r="K10716" s="528"/>
      <c r="L10716" s="540"/>
    </row>
    <row r="10717" spans="1:12" s="82" customFormat="1" ht="61.7" customHeight="1" x14ac:dyDescent="0.15">
      <c r="A10717" s="525"/>
      <c r="B10717" s="528"/>
      <c r="C10717" s="529"/>
      <c r="D10717" s="543"/>
      <c r="E10717" s="528"/>
      <c r="F10717" s="528"/>
      <c r="G10717" s="528"/>
      <c r="H10717" s="539"/>
      <c r="I10717" s="539"/>
      <c r="J10717" s="528"/>
      <c r="K10717" s="528"/>
      <c r="L10717" s="540"/>
    </row>
    <row r="10718" spans="1:12" s="82" customFormat="1" ht="24" customHeight="1" x14ac:dyDescent="0.15">
      <c r="A10718" s="525"/>
      <c r="B10718" s="86" t="s">
        <v>33</v>
      </c>
      <c r="C10718" s="85" t="s">
        <v>34</v>
      </c>
      <c r="D10718" s="85" t="s">
        <v>169</v>
      </c>
      <c r="E10718" s="85" t="s">
        <v>168</v>
      </c>
      <c r="F10718" s="527"/>
      <c r="G10718" s="527"/>
      <c r="H10718" s="539" t="s">
        <v>167</v>
      </c>
      <c r="I10718" s="539"/>
      <c r="J10718" s="528" t="s">
        <v>166</v>
      </c>
      <c r="K10718" s="528" t="s">
        <v>166</v>
      </c>
      <c r="L10718" s="540">
        <v>0</v>
      </c>
    </row>
    <row r="10719" spans="1:12" s="82" customFormat="1" ht="34.5" customHeight="1" x14ac:dyDescent="0.15">
      <c r="A10719" s="525"/>
      <c r="B10719" s="83" t="s">
        <v>324</v>
      </c>
      <c r="C10719" s="83" t="s">
        <v>354</v>
      </c>
      <c r="D10719" s="84">
        <v>43217</v>
      </c>
      <c r="E10719" s="83" t="s">
        <v>353</v>
      </c>
      <c r="F10719" s="527"/>
      <c r="G10719" s="527"/>
      <c r="H10719" s="539"/>
      <c r="I10719" s="539"/>
      <c r="J10719" s="528"/>
      <c r="K10719" s="528"/>
      <c r="L10719" s="540"/>
    </row>
    <row r="10720" spans="1:12" s="82" customFormat="1" ht="24" customHeight="1" x14ac:dyDescent="0.15">
      <c r="A10720" s="525">
        <v>2022</v>
      </c>
      <c r="B10720" s="86" t="s">
        <v>23</v>
      </c>
      <c r="C10720" s="85" t="s">
        <v>24</v>
      </c>
      <c r="D10720" s="85" t="s">
        <v>175</v>
      </c>
      <c r="E10720" s="85" t="s">
        <v>174</v>
      </c>
      <c r="F10720" s="526" t="s">
        <v>18</v>
      </c>
      <c r="G10720" s="526"/>
      <c r="H10720" s="527"/>
      <c r="I10720" s="527"/>
      <c r="J10720" s="527"/>
      <c r="K10720" s="527"/>
      <c r="L10720" s="527"/>
    </row>
    <row r="10721" spans="1:12" s="82" customFormat="1" ht="26.25" customHeight="1" x14ac:dyDescent="0.15">
      <c r="A10721" s="525"/>
      <c r="B10721" s="528" t="s">
        <v>327</v>
      </c>
      <c r="C10721" s="529" t="s">
        <v>352</v>
      </c>
      <c r="D10721" s="543">
        <v>43234</v>
      </c>
      <c r="E10721" s="528" t="s">
        <v>351</v>
      </c>
      <c r="F10721" s="528" t="s">
        <v>350</v>
      </c>
      <c r="G10721" s="528"/>
      <c r="H10721" s="539" t="s">
        <v>170</v>
      </c>
      <c r="I10721" s="539"/>
      <c r="J10721" s="83" t="s">
        <v>166</v>
      </c>
      <c r="K10721" s="83" t="s">
        <v>9</v>
      </c>
      <c r="L10721" s="87">
        <v>436</v>
      </c>
    </row>
    <row r="10722" spans="1:12" s="82" customFormat="1" ht="408.95" customHeight="1" x14ac:dyDescent="0.15">
      <c r="A10722" s="525"/>
      <c r="B10722" s="528"/>
      <c r="C10722" s="529"/>
      <c r="D10722" s="543"/>
      <c r="E10722" s="528"/>
      <c r="F10722" s="528"/>
      <c r="G10722" s="528"/>
      <c r="H10722" s="539" t="s">
        <v>56</v>
      </c>
      <c r="I10722" s="539"/>
      <c r="J10722" s="528" t="s">
        <v>166</v>
      </c>
      <c r="K10722" s="528" t="s">
        <v>166</v>
      </c>
      <c r="L10722" s="540">
        <v>0</v>
      </c>
    </row>
    <row r="10723" spans="1:12" s="82" customFormat="1" ht="71.849999999999994" customHeight="1" x14ac:dyDescent="0.15">
      <c r="A10723" s="525"/>
      <c r="B10723" s="528"/>
      <c r="C10723" s="529"/>
      <c r="D10723" s="543"/>
      <c r="E10723" s="528"/>
      <c r="F10723" s="528"/>
      <c r="G10723" s="528"/>
      <c r="H10723" s="539"/>
      <c r="I10723" s="539"/>
      <c r="J10723" s="528"/>
      <c r="K10723" s="528"/>
      <c r="L10723" s="540"/>
    </row>
    <row r="10724" spans="1:12" s="82" customFormat="1" ht="24" customHeight="1" x14ac:dyDescent="0.15">
      <c r="A10724" s="525"/>
      <c r="B10724" s="86" t="s">
        <v>33</v>
      </c>
      <c r="C10724" s="85" t="s">
        <v>34</v>
      </c>
      <c r="D10724" s="85" t="s">
        <v>169</v>
      </c>
      <c r="E10724" s="85" t="s">
        <v>168</v>
      </c>
      <c r="F10724" s="527"/>
      <c r="G10724" s="527"/>
      <c r="H10724" s="539" t="s">
        <v>167</v>
      </c>
      <c r="I10724" s="539"/>
      <c r="J10724" s="528" t="s">
        <v>166</v>
      </c>
      <c r="K10724" s="528" t="s">
        <v>9</v>
      </c>
      <c r="L10724" s="540">
        <v>2158.21</v>
      </c>
    </row>
    <row r="10725" spans="1:12" s="82" customFormat="1" ht="34.5" customHeight="1" x14ac:dyDescent="0.15">
      <c r="A10725" s="525"/>
      <c r="B10725" s="83" t="s">
        <v>324</v>
      </c>
      <c r="C10725" s="83" t="s">
        <v>350</v>
      </c>
      <c r="D10725" s="84">
        <v>43239</v>
      </c>
      <c r="E10725" s="83" t="s">
        <v>349</v>
      </c>
      <c r="F10725" s="527"/>
      <c r="G10725" s="527"/>
      <c r="H10725" s="539"/>
      <c r="I10725" s="539"/>
      <c r="J10725" s="528"/>
      <c r="K10725" s="528"/>
      <c r="L10725" s="540"/>
    </row>
    <row r="10726" spans="1:12" s="82" customFormat="1" ht="24" customHeight="1" x14ac:dyDescent="0.15">
      <c r="A10726" s="525">
        <v>2023</v>
      </c>
      <c r="B10726" s="86" t="s">
        <v>23</v>
      </c>
      <c r="C10726" s="85" t="s">
        <v>24</v>
      </c>
      <c r="D10726" s="85" t="s">
        <v>175</v>
      </c>
      <c r="E10726" s="85" t="s">
        <v>174</v>
      </c>
      <c r="F10726" s="526" t="s">
        <v>18</v>
      </c>
      <c r="G10726" s="526"/>
      <c r="H10726" s="527"/>
      <c r="I10726" s="527"/>
      <c r="J10726" s="527"/>
      <c r="K10726" s="527"/>
      <c r="L10726" s="527"/>
    </row>
    <row r="10727" spans="1:12" s="82" customFormat="1" ht="26.25" customHeight="1" x14ac:dyDescent="0.15">
      <c r="A10727" s="525"/>
      <c r="B10727" s="528" t="s">
        <v>327</v>
      </c>
      <c r="C10727" s="529" t="s">
        <v>347</v>
      </c>
      <c r="D10727" s="543">
        <v>43242</v>
      </c>
      <c r="E10727" s="528" t="s">
        <v>346</v>
      </c>
      <c r="F10727" s="528" t="s">
        <v>348</v>
      </c>
      <c r="G10727" s="528"/>
      <c r="H10727" s="539" t="s">
        <v>170</v>
      </c>
      <c r="I10727" s="539"/>
      <c r="J10727" s="83" t="s">
        <v>166</v>
      </c>
      <c r="K10727" s="83" t="s">
        <v>9</v>
      </c>
      <c r="L10727" s="87">
        <v>398</v>
      </c>
    </row>
    <row r="10728" spans="1:12" s="82" customFormat="1" ht="408.95" customHeight="1" x14ac:dyDescent="0.15">
      <c r="A10728" s="525"/>
      <c r="B10728" s="528"/>
      <c r="C10728" s="529"/>
      <c r="D10728" s="543"/>
      <c r="E10728" s="528"/>
      <c r="F10728" s="528"/>
      <c r="G10728" s="528"/>
      <c r="H10728" s="539" t="s">
        <v>56</v>
      </c>
      <c r="I10728" s="539"/>
      <c r="J10728" s="528" t="s">
        <v>166</v>
      </c>
      <c r="K10728" s="528" t="s">
        <v>9</v>
      </c>
      <c r="L10728" s="540">
        <v>111.01</v>
      </c>
    </row>
    <row r="10729" spans="1:12" s="82" customFormat="1" ht="386.85" customHeight="1" x14ac:dyDescent="0.15">
      <c r="A10729" s="525"/>
      <c r="B10729" s="528"/>
      <c r="C10729" s="529"/>
      <c r="D10729" s="543"/>
      <c r="E10729" s="528"/>
      <c r="F10729" s="528"/>
      <c r="G10729" s="528"/>
      <c r="H10729" s="539"/>
      <c r="I10729" s="539"/>
      <c r="J10729" s="528"/>
      <c r="K10729" s="528"/>
      <c r="L10729" s="540"/>
    </row>
    <row r="10730" spans="1:12" s="82" customFormat="1" ht="24" customHeight="1" x14ac:dyDescent="0.15">
      <c r="A10730" s="525"/>
      <c r="B10730" s="86" t="s">
        <v>33</v>
      </c>
      <c r="C10730" s="85" t="s">
        <v>34</v>
      </c>
      <c r="D10730" s="85" t="s">
        <v>169</v>
      </c>
      <c r="E10730" s="85" t="s">
        <v>168</v>
      </c>
      <c r="F10730" s="527"/>
      <c r="G10730" s="527"/>
      <c r="H10730" s="539" t="s">
        <v>167</v>
      </c>
      <c r="I10730" s="539"/>
      <c r="J10730" s="528" t="s">
        <v>166</v>
      </c>
      <c r="K10730" s="528" t="s">
        <v>166</v>
      </c>
      <c r="L10730" s="540">
        <v>0</v>
      </c>
    </row>
    <row r="10731" spans="1:12" s="82" customFormat="1" ht="34.5" customHeight="1" x14ac:dyDescent="0.15">
      <c r="A10731" s="525"/>
      <c r="B10731" s="83" t="s">
        <v>324</v>
      </c>
      <c r="C10731" s="83" t="s">
        <v>348</v>
      </c>
      <c r="D10731" s="84">
        <v>43245</v>
      </c>
      <c r="E10731" s="83" t="s">
        <v>344</v>
      </c>
      <c r="F10731" s="527"/>
      <c r="G10731" s="527"/>
      <c r="H10731" s="539"/>
      <c r="I10731" s="539"/>
      <c r="J10731" s="528"/>
      <c r="K10731" s="528"/>
      <c r="L10731" s="540"/>
    </row>
    <row r="10732" spans="1:12" s="82" customFormat="1" ht="24" customHeight="1" x14ac:dyDescent="0.15">
      <c r="A10732" s="525">
        <v>2024</v>
      </c>
      <c r="B10732" s="86" t="s">
        <v>23</v>
      </c>
      <c r="C10732" s="85" t="s">
        <v>24</v>
      </c>
      <c r="D10732" s="85" t="s">
        <v>175</v>
      </c>
      <c r="E10732" s="85" t="s">
        <v>174</v>
      </c>
      <c r="F10732" s="526" t="s">
        <v>18</v>
      </c>
      <c r="G10732" s="526"/>
      <c r="H10732" s="527"/>
      <c r="I10732" s="527"/>
      <c r="J10732" s="527"/>
      <c r="K10732" s="527"/>
      <c r="L10732" s="527"/>
    </row>
    <row r="10733" spans="1:12" s="82" customFormat="1" ht="26.25" customHeight="1" x14ac:dyDescent="0.15">
      <c r="A10733" s="525"/>
      <c r="B10733" s="528" t="s">
        <v>327</v>
      </c>
      <c r="C10733" s="529" t="s">
        <v>347</v>
      </c>
      <c r="D10733" s="543">
        <v>43242</v>
      </c>
      <c r="E10733" s="528" t="s">
        <v>346</v>
      </c>
      <c r="F10733" s="528" t="s">
        <v>345</v>
      </c>
      <c r="G10733" s="528"/>
      <c r="H10733" s="539" t="s">
        <v>170</v>
      </c>
      <c r="I10733" s="539"/>
      <c r="J10733" s="83" t="s">
        <v>166</v>
      </c>
      <c r="K10733" s="83" t="s">
        <v>9</v>
      </c>
      <c r="L10733" s="87">
        <v>148.97</v>
      </c>
    </row>
    <row r="10734" spans="1:12" s="82" customFormat="1" ht="408.95" customHeight="1" x14ac:dyDescent="0.15">
      <c r="A10734" s="525"/>
      <c r="B10734" s="528"/>
      <c r="C10734" s="529"/>
      <c r="D10734" s="543"/>
      <c r="E10734" s="528"/>
      <c r="F10734" s="528"/>
      <c r="G10734" s="528"/>
      <c r="H10734" s="539" t="s">
        <v>56</v>
      </c>
      <c r="I10734" s="539"/>
      <c r="J10734" s="528" t="s">
        <v>166</v>
      </c>
      <c r="K10734" s="528" t="s">
        <v>9</v>
      </c>
      <c r="L10734" s="540">
        <v>629.21</v>
      </c>
    </row>
    <row r="10735" spans="1:12" s="82" customFormat="1" ht="386.85" customHeight="1" x14ac:dyDescent="0.15">
      <c r="A10735" s="525"/>
      <c r="B10735" s="528"/>
      <c r="C10735" s="529"/>
      <c r="D10735" s="543"/>
      <c r="E10735" s="528"/>
      <c r="F10735" s="528"/>
      <c r="G10735" s="528"/>
      <c r="H10735" s="539"/>
      <c r="I10735" s="539"/>
      <c r="J10735" s="528"/>
      <c r="K10735" s="528"/>
      <c r="L10735" s="540"/>
    </row>
    <row r="10736" spans="1:12" s="82" customFormat="1" ht="24" customHeight="1" x14ac:dyDescent="0.15">
      <c r="A10736" s="525"/>
      <c r="B10736" s="86" t="s">
        <v>33</v>
      </c>
      <c r="C10736" s="85" t="s">
        <v>34</v>
      </c>
      <c r="D10736" s="85" t="s">
        <v>169</v>
      </c>
      <c r="E10736" s="85" t="s">
        <v>168</v>
      </c>
      <c r="F10736" s="527"/>
      <c r="G10736" s="527"/>
      <c r="H10736" s="539" t="s">
        <v>167</v>
      </c>
      <c r="I10736" s="539"/>
      <c r="J10736" s="528" t="s">
        <v>166</v>
      </c>
      <c r="K10736" s="528" t="s">
        <v>166</v>
      </c>
      <c r="L10736" s="540">
        <v>0</v>
      </c>
    </row>
    <row r="10737" spans="1:12" s="82" customFormat="1" ht="34.5" customHeight="1" x14ac:dyDescent="0.15">
      <c r="A10737" s="525"/>
      <c r="B10737" s="83" t="s">
        <v>324</v>
      </c>
      <c r="C10737" s="83" t="s">
        <v>345</v>
      </c>
      <c r="D10737" s="84">
        <v>43245</v>
      </c>
      <c r="E10737" s="83" t="s">
        <v>344</v>
      </c>
      <c r="F10737" s="527"/>
      <c r="G10737" s="527"/>
      <c r="H10737" s="539"/>
      <c r="I10737" s="539"/>
      <c r="J10737" s="528"/>
      <c r="K10737" s="528"/>
      <c r="L10737" s="540"/>
    </row>
    <row r="10738" spans="1:12" s="82" customFormat="1" ht="24" customHeight="1" x14ac:dyDescent="0.15">
      <c r="A10738" s="525">
        <v>2025</v>
      </c>
      <c r="B10738" s="86" t="s">
        <v>23</v>
      </c>
      <c r="C10738" s="85" t="s">
        <v>24</v>
      </c>
      <c r="D10738" s="85" t="s">
        <v>175</v>
      </c>
      <c r="E10738" s="85" t="s">
        <v>174</v>
      </c>
      <c r="F10738" s="526" t="s">
        <v>18</v>
      </c>
      <c r="G10738" s="526"/>
      <c r="H10738" s="527"/>
      <c r="I10738" s="527"/>
      <c r="J10738" s="527"/>
      <c r="K10738" s="527"/>
      <c r="L10738" s="527"/>
    </row>
    <row r="10739" spans="1:12" s="82" customFormat="1" ht="26.25" customHeight="1" x14ac:dyDescent="0.15">
      <c r="A10739" s="525"/>
      <c r="B10739" s="528" t="s">
        <v>327</v>
      </c>
      <c r="C10739" s="529" t="s">
        <v>343</v>
      </c>
      <c r="D10739" s="543">
        <v>43254</v>
      </c>
      <c r="E10739" s="528" t="s">
        <v>342</v>
      </c>
      <c r="F10739" s="528" t="s">
        <v>341</v>
      </c>
      <c r="G10739" s="528"/>
      <c r="H10739" s="539" t="s">
        <v>170</v>
      </c>
      <c r="I10739" s="539"/>
      <c r="J10739" s="83" t="s">
        <v>166</v>
      </c>
      <c r="K10739" s="83" t="s">
        <v>166</v>
      </c>
      <c r="L10739" s="87">
        <v>0</v>
      </c>
    </row>
    <row r="10740" spans="1:12" s="82" customFormat="1" ht="408.95" customHeight="1" x14ac:dyDescent="0.15">
      <c r="A10740" s="525"/>
      <c r="B10740" s="528"/>
      <c r="C10740" s="529"/>
      <c r="D10740" s="543"/>
      <c r="E10740" s="528"/>
      <c r="F10740" s="528"/>
      <c r="G10740" s="528"/>
      <c r="H10740" s="539" t="s">
        <v>56</v>
      </c>
      <c r="I10740" s="539"/>
      <c r="J10740" s="528" t="s">
        <v>166</v>
      </c>
      <c r="K10740" s="528" t="s">
        <v>166</v>
      </c>
      <c r="L10740" s="540">
        <v>0</v>
      </c>
    </row>
    <row r="10741" spans="1:12" s="82" customFormat="1" ht="29.85" customHeight="1" x14ac:dyDescent="0.15">
      <c r="A10741" s="525"/>
      <c r="B10741" s="528"/>
      <c r="C10741" s="529"/>
      <c r="D10741" s="543"/>
      <c r="E10741" s="528"/>
      <c r="F10741" s="528"/>
      <c r="G10741" s="528"/>
      <c r="H10741" s="539"/>
      <c r="I10741" s="539"/>
      <c r="J10741" s="528"/>
      <c r="K10741" s="528"/>
      <c r="L10741" s="540"/>
    </row>
    <row r="10742" spans="1:12" s="82" customFormat="1" ht="24" customHeight="1" x14ac:dyDescent="0.15">
      <c r="A10742" s="525"/>
      <c r="B10742" s="86" t="s">
        <v>33</v>
      </c>
      <c r="C10742" s="85" t="s">
        <v>34</v>
      </c>
      <c r="D10742" s="85" t="s">
        <v>169</v>
      </c>
      <c r="E10742" s="85" t="s">
        <v>168</v>
      </c>
      <c r="F10742" s="527"/>
      <c r="G10742" s="527"/>
      <c r="H10742" s="539" t="s">
        <v>167</v>
      </c>
      <c r="I10742" s="539"/>
      <c r="J10742" s="528" t="s">
        <v>166</v>
      </c>
      <c r="K10742" s="528" t="s">
        <v>9</v>
      </c>
      <c r="L10742" s="540">
        <v>1823</v>
      </c>
    </row>
    <row r="10743" spans="1:12" s="82" customFormat="1" ht="34.5" customHeight="1" x14ac:dyDescent="0.15">
      <c r="A10743" s="525"/>
      <c r="B10743" s="83" t="s">
        <v>324</v>
      </c>
      <c r="C10743" s="83" t="s">
        <v>341</v>
      </c>
      <c r="D10743" s="84">
        <v>43257</v>
      </c>
      <c r="E10743" s="83" t="s">
        <v>340</v>
      </c>
      <c r="F10743" s="527"/>
      <c r="G10743" s="527"/>
      <c r="H10743" s="539"/>
      <c r="I10743" s="539"/>
      <c r="J10743" s="528"/>
      <c r="K10743" s="528"/>
      <c r="L10743" s="540"/>
    </row>
    <row r="10744" spans="1:12" s="82" customFormat="1" ht="24" customHeight="1" x14ac:dyDescent="0.15">
      <c r="A10744" s="525">
        <v>2026</v>
      </c>
      <c r="B10744" s="86" t="s">
        <v>23</v>
      </c>
      <c r="C10744" s="85" t="s">
        <v>24</v>
      </c>
      <c r="D10744" s="85" t="s">
        <v>175</v>
      </c>
      <c r="E10744" s="85" t="s">
        <v>174</v>
      </c>
      <c r="F10744" s="526" t="s">
        <v>18</v>
      </c>
      <c r="G10744" s="526"/>
      <c r="H10744" s="527"/>
      <c r="I10744" s="527"/>
      <c r="J10744" s="527"/>
      <c r="K10744" s="527"/>
      <c r="L10744" s="527"/>
    </row>
    <row r="10745" spans="1:12" s="82" customFormat="1" ht="26.25" customHeight="1" x14ac:dyDescent="0.15">
      <c r="A10745" s="525"/>
      <c r="B10745" s="528" t="s">
        <v>327</v>
      </c>
      <c r="C10745" s="529" t="s">
        <v>339</v>
      </c>
      <c r="D10745" s="543">
        <v>43268</v>
      </c>
      <c r="E10745" s="528" t="s">
        <v>338</v>
      </c>
      <c r="F10745" s="528" t="s">
        <v>337</v>
      </c>
      <c r="G10745" s="528"/>
      <c r="H10745" s="539" t="s">
        <v>170</v>
      </c>
      <c r="I10745" s="539"/>
      <c r="J10745" s="83" t="s">
        <v>166</v>
      </c>
      <c r="K10745" s="83" t="s">
        <v>166</v>
      </c>
      <c r="L10745" s="87">
        <v>0</v>
      </c>
    </row>
    <row r="10746" spans="1:12" s="82" customFormat="1" ht="408.95" customHeight="1" x14ac:dyDescent="0.15">
      <c r="A10746" s="525"/>
      <c r="B10746" s="528"/>
      <c r="C10746" s="529"/>
      <c r="D10746" s="543"/>
      <c r="E10746" s="528"/>
      <c r="F10746" s="528"/>
      <c r="G10746" s="528"/>
      <c r="H10746" s="539" t="s">
        <v>56</v>
      </c>
      <c r="I10746" s="539"/>
      <c r="J10746" s="528" t="s">
        <v>166</v>
      </c>
      <c r="K10746" s="528" t="s">
        <v>166</v>
      </c>
      <c r="L10746" s="540">
        <v>0</v>
      </c>
    </row>
    <row r="10747" spans="1:12" s="82" customFormat="1" ht="208.35" customHeight="1" x14ac:dyDescent="0.15">
      <c r="A10747" s="525"/>
      <c r="B10747" s="528"/>
      <c r="C10747" s="529"/>
      <c r="D10747" s="543"/>
      <c r="E10747" s="528"/>
      <c r="F10747" s="528"/>
      <c r="G10747" s="528"/>
      <c r="H10747" s="539"/>
      <c r="I10747" s="539"/>
      <c r="J10747" s="528"/>
      <c r="K10747" s="528"/>
      <c r="L10747" s="540"/>
    </row>
    <row r="10748" spans="1:12" s="82" customFormat="1" ht="24" customHeight="1" x14ac:dyDescent="0.15">
      <c r="A10748" s="525"/>
      <c r="B10748" s="86" t="s">
        <v>33</v>
      </c>
      <c r="C10748" s="85" t="s">
        <v>34</v>
      </c>
      <c r="D10748" s="85" t="s">
        <v>169</v>
      </c>
      <c r="E10748" s="85" t="s">
        <v>168</v>
      </c>
      <c r="F10748" s="527"/>
      <c r="G10748" s="527"/>
      <c r="H10748" s="539" t="s">
        <v>167</v>
      </c>
      <c r="I10748" s="539"/>
      <c r="J10748" s="528" t="s">
        <v>9</v>
      </c>
      <c r="K10748" s="528" t="s">
        <v>166</v>
      </c>
      <c r="L10748" s="540">
        <v>1725</v>
      </c>
    </row>
    <row r="10749" spans="1:12" s="82" customFormat="1" ht="34.5" customHeight="1" x14ac:dyDescent="0.15">
      <c r="A10749" s="525"/>
      <c r="B10749" s="83" t="s">
        <v>324</v>
      </c>
      <c r="C10749" s="83" t="s">
        <v>337</v>
      </c>
      <c r="D10749" s="84">
        <v>43273</v>
      </c>
      <c r="E10749" s="83" t="s">
        <v>336</v>
      </c>
      <c r="F10749" s="527"/>
      <c r="G10749" s="527"/>
      <c r="H10749" s="539"/>
      <c r="I10749" s="539"/>
      <c r="J10749" s="528"/>
      <c r="K10749" s="528"/>
      <c r="L10749" s="540"/>
    </row>
    <row r="10750" spans="1:12" s="82" customFormat="1" ht="24" customHeight="1" x14ac:dyDescent="0.15">
      <c r="A10750" s="525">
        <v>2027</v>
      </c>
      <c r="B10750" s="86" t="s">
        <v>23</v>
      </c>
      <c r="C10750" s="85" t="s">
        <v>24</v>
      </c>
      <c r="D10750" s="85" t="s">
        <v>175</v>
      </c>
      <c r="E10750" s="85" t="s">
        <v>174</v>
      </c>
      <c r="F10750" s="526" t="s">
        <v>18</v>
      </c>
      <c r="G10750" s="526"/>
      <c r="H10750" s="527"/>
      <c r="I10750" s="527"/>
      <c r="J10750" s="527"/>
      <c r="K10750" s="527"/>
      <c r="L10750" s="527"/>
    </row>
    <row r="10751" spans="1:12" s="82" customFormat="1" ht="26.25" customHeight="1" x14ac:dyDescent="0.15">
      <c r="A10751" s="525"/>
      <c r="B10751" s="528" t="s">
        <v>327</v>
      </c>
      <c r="C10751" s="529" t="s">
        <v>335</v>
      </c>
      <c r="D10751" s="543">
        <v>43290</v>
      </c>
      <c r="E10751" s="528" t="s">
        <v>334</v>
      </c>
      <c r="F10751" s="528" t="s">
        <v>333</v>
      </c>
      <c r="G10751" s="528"/>
      <c r="H10751" s="539" t="s">
        <v>170</v>
      </c>
      <c r="I10751" s="539"/>
      <c r="J10751" s="83" t="s">
        <v>166</v>
      </c>
      <c r="K10751" s="83" t="s">
        <v>166</v>
      </c>
      <c r="L10751" s="87">
        <v>0</v>
      </c>
    </row>
    <row r="10752" spans="1:12" s="82" customFormat="1" ht="408.95" customHeight="1" x14ac:dyDescent="0.15">
      <c r="A10752" s="525"/>
      <c r="B10752" s="528"/>
      <c r="C10752" s="529"/>
      <c r="D10752" s="543"/>
      <c r="E10752" s="528"/>
      <c r="F10752" s="528"/>
      <c r="G10752" s="528"/>
      <c r="H10752" s="539" t="s">
        <v>56</v>
      </c>
      <c r="I10752" s="539"/>
      <c r="J10752" s="528" t="s">
        <v>166</v>
      </c>
      <c r="K10752" s="528" t="s">
        <v>166</v>
      </c>
      <c r="L10752" s="540">
        <v>0</v>
      </c>
    </row>
    <row r="10753" spans="1:12" s="82" customFormat="1" ht="19.350000000000001" customHeight="1" x14ac:dyDescent="0.15">
      <c r="A10753" s="525"/>
      <c r="B10753" s="528"/>
      <c r="C10753" s="529"/>
      <c r="D10753" s="543"/>
      <c r="E10753" s="528"/>
      <c r="F10753" s="528"/>
      <c r="G10753" s="528"/>
      <c r="H10753" s="539"/>
      <c r="I10753" s="539"/>
      <c r="J10753" s="528"/>
      <c r="K10753" s="528"/>
      <c r="L10753" s="540"/>
    </row>
    <row r="10754" spans="1:12" s="82" customFormat="1" ht="24" customHeight="1" x14ac:dyDescent="0.15">
      <c r="A10754" s="525"/>
      <c r="B10754" s="86" t="s">
        <v>33</v>
      </c>
      <c r="C10754" s="85" t="s">
        <v>34</v>
      </c>
      <c r="D10754" s="85" t="s">
        <v>169</v>
      </c>
      <c r="E10754" s="85" t="s">
        <v>168</v>
      </c>
      <c r="F10754" s="527"/>
      <c r="G10754" s="527"/>
      <c r="H10754" s="539" t="s">
        <v>167</v>
      </c>
      <c r="I10754" s="539"/>
      <c r="J10754" s="528" t="s">
        <v>166</v>
      </c>
      <c r="K10754" s="528" t="s">
        <v>9</v>
      </c>
      <c r="L10754" s="540">
        <v>500</v>
      </c>
    </row>
    <row r="10755" spans="1:12" s="82" customFormat="1" ht="34.5" customHeight="1" x14ac:dyDescent="0.15">
      <c r="A10755" s="525"/>
      <c r="B10755" s="83" t="s">
        <v>324</v>
      </c>
      <c r="C10755" s="83" t="s">
        <v>333</v>
      </c>
      <c r="D10755" s="84">
        <v>43294</v>
      </c>
      <c r="E10755" s="83" t="s">
        <v>332</v>
      </c>
      <c r="F10755" s="527"/>
      <c r="G10755" s="527"/>
      <c r="H10755" s="539"/>
      <c r="I10755" s="539"/>
      <c r="J10755" s="528"/>
      <c r="K10755" s="528"/>
      <c r="L10755" s="540"/>
    </row>
    <row r="10756" spans="1:12" s="82" customFormat="1" ht="24" customHeight="1" x14ac:dyDescent="0.15">
      <c r="A10756" s="525">
        <v>2028</v>
      </c>
      <c r="B10756" s="86" t="s">
        <v>23</v>
      </c>
      <c r="C10756" s="85" t="s">
        <v>24</v>
      </c>
      <c r="D10756" s="85" t="s">
        <v>175</v>
      </c>
      <c r="E10756" s="85" t="s">
        <v>174</v>
      </c>
      <c r="F10756" s="526" t="s">
        <v>18</v>
      </c>
      <c r="G10756" s="526"/>
      <c r="H10756" s="527"/>
      <c r="I10756" s="527"/>
      <c r="J10756" s="527"/>
      <c r="K10756" s="527"/>
      <c r="L10756" s="527"/>
    </row>
    <row r="10757" spans="1:12" s="82" customFormat="1" ht="26.25" customHeight="1" x14ac:dyDescent="0.15">
      <c r="A10757" s="525"/>
      <c r="B10757" s="528" t="s">
        <v>327</v>
      </c>
      <c r="C10757" s="529" t="s">
        <v>331</v>
      </c>
      <c r="D10757" s="543">
        <v>43336</v>
      </c>
      <c r="E10757" s="528" t="s">
        <v>330</v>
      </c>
      <c r="F10757" s="528" t="s">
        <v>329</v>
      </c>
      <c r="G10757" s="528"/>
      <c r="H10757" s="539" t="s">
        <v>170</v>
      </c>
      <c r="I10757" s="539"/>
      <c r="J10757" s="83" t="s">
        <v>166</v>
      </c>
      <c r="K10757" s="83" t="s">
        <v>9</v>
      </c>
      <c r="L10757" s="87">
        <v>463.36</v>
      </c>
    </row>
    <row r="10758" spans="1:12" s="82" customFormat="1" ht="386.25" customHeight="1" x14ac:dyDescent="0.15">
      <c r="A10758" s="525"/>
      <c r="B10758" s="528"/>
      <c r="C10758" s="529"/>
      <c r="D10758" s="543"/>
      <c r="E10758" s="528"/>
      <c r="F10758" s="528"/>
      <c r="G10758" s="528"/>
      <c r="H10758" s="539" t="s">
        <v>56</v>
      </c>
      <c r="I10758" s="539"/>
      <c r="J10758" s="83" t="s">
        <v>166</v>
      </c>
      <c r="K10758" s="83" t="s">
        <v>166</v>
      </c>
      <c r="L10758" s="87">
        <v>0</v>
      </c>
    </row>
    <row r="10759" spans="1:12" s="82" customFormat="1" ht="24" customHeight="1" x14ac:dyDescent="0.15">
      <c r="A10759" s="525"/>
      <c r="B10759" s="86" t="s">
        <v>33</v>
      </c>
      <c r="C10759" s="85" t="s">
        <v>34</v>
      </c>
      <c r="D10759" s="85" t="s">
        <v>169</v>
      </c>
      <c r="E10759" s="85" t="s">
        <v>168</v>
      </c>
      <c r="F10759" s="527"/>
      <c r="G10759" s="527"/>
      <c r="H10759" s="539" t="s">
        <v>167</v>
      </c>
      <c r="I10759" s="539"/>
      <c r="J10759" s="528" t="s">
        <v>166</v>
      </c>
      <c r="K10759" s="528" t="s">
        <v>166</v>
      </c>
      <c r="L10759" s="540">
        <v>0</v>
      </c>
    </row>
    <row r="10760" spans="1:12" s="82" customFormat="1" ht="34.5" customHeight="1" x14ac:dyDescent="0.15">
      <c r="A10760" s="525"/>
      <c r="B10760" s="83" t="s">
        <v>324</v>
      </c>
      <c r="C10760" s="83" t="s">
        <v>329</v>
      </c>
      <c r="D10760" s="84">
        <v>43341</v>
      </c>
      <c r="E10760" s="83" t="s">
        <v>328</v>
      </c>
      <c r="F10760" s="527"/>
      <c r="G10760" s="527"/>
      <c r="H10760" s="539"/>
      <c r="I10760" s="539"/>
      <c r="J10760" s="528"/>
      <c r="K10760" s="528"/>
      <c r="L10760" s="540"/>
    </row>
    <row r="10761" spans="1:12" s="82" customFormat="1" ht="24" customHeight="1" x14ac:dyDescent="0.15">
      <c r="A10761" s="525">
        <v>2029</v>
      </c>
      <c r="B10761" s="86" t="s">
        <v>23</v>
      </c>
      <c r="C10761" s="85" t="s">
        <v>24</v>
      </c>
      <c r="D10761" s="85" t="s">
        <v>175</v>
      </c>
      <c r="E10761" s="85" t="s">
        <v>174</v>
      </c>
      <c r="F10761" s="526" t="s">
        <v>18</v>
      </c>
      <c r="G10761" s="526"/>
      <c r="H10761" s="527"/>
      <c r="I10761" s="527"/>
      <c r="J10761" s="527"/>
      <c r="K10761" s="527"/>
      <c r="L10761" s="527"/>
    </row>
    <row r="10762" spans="1:12" s="82" customFormat="1" ht="26.25" customHeight="1" x14ac:dyDescent="0.15">
      <c r="A10762" s="525"/>
      <c r="B10762" s="528" t="s">
        <v>327</v>
      </c>
      <c r="C10762" s="529" t="s">
        <v>326</v>
      </c>
      <c r="D10762" s="543">
        <v>43370</v>
      </c>
      <c r="E10762" s="528" t="s">
        <v>325</v>
      </c>
      <c r="F10762" s="528" t="s">
        <v>323</v>
      </c>
      <c r="G10762" s="528"/>
      <c r="H10762" s="539" t="s">
        <v>170</v>
      </c>
      <c r="I10762" s="539"/>
      <c r="J10762" s="83" t="s">
        <v>166</v>
      </c>
      <c r="K10762" s="83" t="s">
        <v>9</v>
      </c>
      <c r="L10762" s="87">
        <v>913</v>
      </c>
    </row>
    <row r="10763" spans="1:12" s="82" customFormat="1" ht="408.95" customHeight="1" x14ac:dyDescent="0.15">
      <c r="A10763" s="525"/>
      <c r="B10763" s="528"/>
      <c r="C10763" s="529"/>
      <c r="D10763" s="543"/>
      <c r="E10763" s="528"/>
      <c r="F10763" s="528"/>
      <c r="G10763" s="528"/>
      <c r="H10763" s="539" t="s">
        <v>56</v>
      </c>
      <c r="I10763" s="539"/>
      <c r="J10763" s="528" t="s">
        <v>166</v>
      </c>
      <c r="K10763" s="528" t="s">
        <v>9</v>
      </c>
      <c r="L10763" s="540">
        <v>201.4</v>
      </c>
    </row>
    <row r="10764" spans="1:12" s="82" customFormat="1" ht="71.849999999999994" customHeight="1" x14ac:dyDescent="0.15">
      <c r="A10764" s="525"/>
      <c r="B10764" s="528"/>
      <c r="C10764" s="529"/>
      <c r="D10764" s="543"/>
      <c r="E10764" s="528"/>
      <c r="F10764" s="528"/>
      <c r="G10764" s="528"/>
      <c r="H10764" s="539"/>
      <c r="I10764" s="539"/>
      <c r="J10764" s="528"/>
      <c r="K10764" s="528"/>
      <c r="L10764" s="540"/>
    </row>
    <row r="10765" spans="1:12" s="82" customFormat="1" ht="24" customHeight="1" x14ac:dyDescent="0.15">
      <c r="A10765" s="525"/>
      <c r="B10765" s="86" t="s">
        <v>33</v>
      </c>
      <c r="C10765" s="85" t="s">
        <v>34</v>
      </c>
      <c r="D10765" s="85" t="s">
        <v>169</v>
      </c>
      <c r="E10765" s="85" t="s">
        <v>168</v>
      </c>
      <c r="F10765" s="527"/>
      <c r="G10765" s="527"/>
      <c r="H10765" s="539" t="s">
        <v>167</v>
      </c>
      <c r="I10765" s="539"/>
      <c r="J10765" s="528" t="s">
        <v>166</v>
      </c>
      <c r="K10765" s="528" t="s">
        <v>166</v>
      </c>
      <c r="L10765" s="540">
        <v>0</v>
      </c>
    </row>
    <row r="10766" spans="1:12" s="82" customFormat="1" ht="34.5" customHeight="1" x14ac:dyDescent="0.15">
      <c r="A10766" s="525"/>
      <c r="B10766" s="83" t="s">
        <v>324</v>
      </c>
      <c r="C10766" s="83" t="s">
        <v>323</v>
      </c>
      <c r="D10766" s="84">
        <v>43372</v>
      </c>
      <c r="E10766" s="83" t="s">
        <v>322</v>
      </c>
      <c r="F10766" s="527"/>
      <c r="G10766" s="527"/>
      <c r="H10766" s="539"/>
      <c r="I10766" s="539"/>
      <c r="J10766" s="528"/>
      <c r="K10766" s="528"/>
      <c r="L10766" s="540"/>
    </row>
    <row r="10767" spans="1:12" s="82" customFormat="1" ht="24" customHeight="1" x14ac:dyDescent="0.15">
      <c r="A10767" s="525">
        <v>2030</v>
      </c>
      <c r="B10767" s="86" t="s">
        <v>23</v>
      </c>
      <c r="C10767" s="85" t="s">
        <v>24</v>
      </c>
      <c r="D10767" s="85" t="s">
        <v>175</v>
      </c>
      <c r="E10767" s="85" t="s">
        <v>174</v>
      </c>
      <c r="F10767" s="526" t="s">
        <v>18</v>
      </c>
      <c r="G10767" s="526"/>
      <c r="H10767" s="527"/>
      <c r="I10767" s="527"/>
      <c r="J10767" s="527"/>
      <c r="K10767" s="527"/>
      <c r="L10767" s="527"/>
    </row>
    <row r="10768" spans="1:12" s="82" customFormat="1" ht="26.25" customHeight="1" x14ac:dyDescent="0.15">
      <c r="A10768" s="525"/>
      <c r="B10768" s="528" t="s">
        <v>320</v>
      </c>
      <c r="C10768" s="529" t="s">
        <v>319</v>
      </c>
      <c r="D10768" s="543">
        <v>43248</v>
      </c>
      <c r="E10768" s="528" t="s">
        <v>318</v>
      </c>
      <c r="F10768" s="528" t="s">
        <v>321</v>
      </c>
      <c r="G10768" s="528"/>
      <c r="H10768" s="539" t="s">
        <v>170</v>
      </c>
      <c r="I10768" s="539"/>
      <c r="J10768" s="83" t="s">
        <v>166</v>
      </c>
      <c r="K10768" s="83" t="s">
        <v>9</v>
      </c>
      <c r="L10768" s="87">
        <v>655.72</v>
      </c>
    </row>
    <row r="10769" spans="1:12" s="82" customFormat="1" ht="312.75" customHeight="1" x14ac:dyDescent="0.15">
      <c r="A10769" s="525"/>
      <c r="B10769" s="528"/>
      <c r="C10769" s="529"/>
      <c r="D10769" s="543"/>
      <c r="E10769" s="528"/>
      <c r="F10769" s="528"/>
      <c r="G10769" s="528"/>
      <c r="H10769" s="539" t="s">
        <v>56</v>
      </c>
      <c r="I10769" s="539"/>
      <c r="J10769" s="83" t="s">
        <v>166</v>
      </c>
      <c r="K10769" s="83" t="s">
        <v>9</v>
      </c>
      <c r="L10769" s="87">
        <v>3280.72</v>
      </c>
    </row>
    <row r="10770" spans="1:12" s="82" customFormat="1" ht="24" customHeight="1" x14ac:dyDescent="0.15">
      <c r="A10770" s="525"/>
      <c r="B10770" s="86" t="s">
        <v>33</v>
      </c>
      <c r="C10770" s="85" t="s">
        <v>34</v>
      </c>
      <c r="D10770" s="85" t="s">
        <v>169</v>
      </c>
      <c r="E10770" s="85" t="s">
        <v>168</v>
      </c>
      <c r="F10770" s="527"/>
      <c r="G10770" s="527"/>
      <c r="H10770" s="539" t="s">
        <v>167</v>
      </c>
      <c r="I10770" s="539"/>
      <c r="J10770" s="528" t="s">
        <v>166</v>
      </c>
      <c r="K10770" s="528" t="s">
        <v>9</v>
      </c>
      <c r="L10770" s="540">
        <v>300</v>
      </c>
    </row>
    <row r="10771" spans="1:12" s="82" customFormat="1" ht="24" customHeight="1" x14ac:dyDescent="0.15">
      <c r="A10771" s="525"/>
      <c r="B10771" s="83" t="s">
        <v>317</v>
      </c>
      <c r="C10771" s="83" t="s">
        <v>321</v>
      </c>
      <c r="D10771" s="84">
        <v>43253</v>
      </c>
      <c r="E10771" s="83" t="s">
        <v>315</v>
      </c>
      <c r="F10771" s="527"/>
      <c r="G10771" s="527"/>
      <c r="H10771" s="539"/>
      <c r="I10771" s="539"/>
      <c r="J10771" s="528"/>
      <c r="K10771" s="528"/>
      <c r="L10771" s="540"/>
    </row>
    <row r="10772" spans="1:12" s="82" customFormat="1" ht="24" customHeight="1" x14ac:dyDescent="0.15">
      <c r="A10772" s="525">
        <v>2031</v>
      </c>
      <c r="B10772" s="86" t="s">
        <v>23</v>
      </c>
      <c r="C10772" s="85" t="s">
        <v>24</v>
      </c>
      <c r="D10772" s="85" t="s">
        <v>175</v>
      </c>
      <c r="E10772" s="85" t="s">
        <v>174</v>
      </c>
      <c r="F10772" s="526" t="s">
        <v>18</v>
      </c>
      <c r="G10772" s="526"/>
      <c r="H10772" s="527"/>
      <c r="I10772" s="527"/>
      <c r="J10772" s="527"/>
      <c r="K10772" s="527"/>
      <c r="L10772" s="527"/>
    </row>
    <row r="10773" spans="1:12" s="82" customFormat="1" ht="26.25" customHeight="1" x14ac:dyDescent="0.15">
      <c r="A10773" s="525"/>
      <c r="B10773" s="528" t="s">
        <v>320</v>
      </c>
      <c r="C10773" s="529" t="s">
        <v>319</v>
      </c>
      <c r="D10773" s="543">
        <v>43248</v>
      </c>
      <c r="E10773" s="528" t="s">
        <v>318</v>
      </c>
      <c r="F10773" s="528" t="s">
        <v>316</v>
      </c>
      <c r="G10773" s="528"/>
      <c r="H10773" s="539" t="s">
        <v>170</v>
      </c>
      <c r="I10773" s="539"/>
      <c r="J10773" s="83" t="s">
        <v>166</v>
      </c>
      <c r="K10773" s="83" t="s">
        <v>9</v>
      </c>
      <c r="L10773" s="87">
        <v>222.1</v>
      </c>
    </row>
    <row r="10774" spans="1:12" s="82" customFormat="1" ht="312.75" customHeight="1" x14ac:dyDescent="0.15">
      <c r="A10774" s="525"/>
      <c r="B10774" s="528"/>
      <c r="C10774" s="529"/>
      <c r="D10774" s="543"/>
      <c r="E10774" s="528"/>
      <c r="F10774" s="528"/>
      <c r="G10774" s="528"/>
      <c r="H10774" s="539" t="s">
        <v>56</v>
      </c>
      <c r="I10774" s="539"/>
      <c r="J10774" s="83" t="s">
        <v>166</v>
      </c>
      <c r="K10774" s="83" t="s">
        <v>166</v>
      </c>
      <c r="L10774" s="87">
        <v>0</v>
      </c>
    </row>
    <row r="10775" spans="1:12" s="82" customFormat="1" ht="24" customHeight="1" x14ac:dyDescent="0.15">
      <c r="A10775" s="525"/>
      <c r="B10775" s="86" t="s">
        <v>33</v>
      </c>
      <c r="C10775" s="85" t="s">
        <v>34</v>
      </c>
      <c r="D10775" s="85" t="s">
        <v>169</v>
      </c>
      <c r="E10775" s="85" t="s">
        <v>168</v>
      </c>
      <c r="F10775" s="527"/>
      <c r="G10775" s="527"/>
      <c r="H10775" s="539" t="s">
        <v>167</v>
      </c>
      <c r="I10775" s="539"/>
      <c r="J10775" s="528" t="s">
        <v>166</v>
      </c>
      <c r="K10775" s="528" t="s">
        <v>9</v>
      </c>
      <c r="L10775" s="540">
        <v>50</v>
      </c>
    </row>
    <row r="10776" spans="1:12" s="82" customFormat="1" ht="24" customHeight="1" x14ac:dyDescent="0.15">
      <c r="A10776" s="525"/>
      <c r="B10776" s="83" t="s">
        <v>317</v>
      </c>
      <c r="C10776" s="83" t="s">
        <v>316</v>
      </c>
      <c r="D10776" s="84">
        <v>43253</v>
      </c>
      <c r="E10776" s="83" t="s">
        <v>315</v>
      </c>
      <c r="F10776" s="527"/>
      <c r="G10776" s="527"/>
      <c r="H10776" s="539"/>
      <c r="I10776" s="539"/>
      <c r="J10776" s="528"/>
      <c r="K10776" s="528"/>
      <c r="L10776" s="540"/>
    </row>
    <row r="10777" spans="1:12" s="82" customFormat="1" ht="24" customHeight="1" x14ac:dyDescent="0.15">
      <c r="A10777" s="525">
        <v>2032</v>
      </c>
      <c r="B10777" s="86" t="s">
        <v>23</v>
      </c>
      <c r="C10777" s="85" t="s">
        <v>24</v>
      </c>
      <c r="D10777" s="85" t="s">
        <v>175</v>
      </c>
      <c r="E10777" s="85" t="s">
        <v>174</v>
      </c>
      <c r="F10777" s="526" t="s">
        <v>18</v>
      </c>
      <c r="G10777" s="526"/>
      <c r="H10777" s="527"/>
      <c r="I10777" s="527"/>
      <c r="J10777" s="527"/>
      <c r="K10777" s="527"/>
      <c r="L10777" s="527"/>
    </row>
    <row r="10778" spans="1:12" s="82" customFormat="1" ht="26.25" customHeight="1" x14ac:dyDescent="0.15">
      <c r="A10778" s="525"/>
      <c r="B10778" s="528" t="s">
        <v>314</v>
      </c>
      <c r="C10778" s="529" t="s">
        <v>313</v>
      </c>
      <c r="D10778" s="543">
        <v>43356</v>
      </c>
      <c r="E10778" s="528" t="s">
        <v>312</v>
      </c>
      <c r="F10778" s="528" t="s">
        <v>310</v>
      </c>
      <c r="G10778" s="528"/>
      <c r="H10778" s="539" t="s">
        <v>170</v>
      </c>
      <c r="I10778" s="539"/>
      <c r="J10778" s="83" t="s">
        <v>166</v>
      </c>
      <c r="K10778" s="83" t="s">
        <v>9</v>
      </c>
      <c r="L10778" s="87">
        <v>190.11</v>
      </c>
    </row>
    <row r="10779" spans="1:12" s="82" customFormat="1" ht="134.25" customHeight="1" x14ac:dyDescent="0.15">
      <c r="A10779" s="525"/>
      <c r="B10779" s="528"/>
      <c r="C10779" s="529"/>
      <c r="D10779" s="543"/>
      <c r="E10779" s="528"/>
      <c r="F10779" s="528"/>
      <c r="G10779" s="528"/>
      <c r="H10779" s="539" t="s">
        <v>56</v>
      </c>
      <c r="I10779" s="539"/>
      <c r="J10779" s="83" t="s">
        <v>166</v>
      </c>
      <c r="K10779" s="83" t="s">
        <v>9</v>
      </c>
      <c r="L10779" s="87">
        <v>378.31</v>
      </c>
    </row>
    <row r="10780" spans="1:12" s="82" customFormat="1" ht="24" customHeight="1" x14ac:dyDescent="0.15">
      <c r="A10780" s="525"/>
      <c r="B10780" s="86" t="s">
        <v>33</v>
      </c>
      <c r="C10780" s="85" t="s">
        <v>34</v>
      </c>
      <c r="D10780" s="85" t="s">
        <v>169</v>
      </c>
      <c r="E10780" s="85" t="s">
        <v>168</v>
      </c>
      <c r="F10780" s="527"/>
      <c r="G10780" s="527"/>
      <c r="H10780" s="539" t="s">
        <v>167</v>
      </c>
      <c r="I10780" s="539"/>
      <c r="J10780" s="528" t="s">
        <v>166</v>
      </c>
      <c r="K10780" s="528" t="s">
        <v>166</v>
      </c>
      <c r="L10780" s="540">
        <v>0</v>
      </c>
    </row>
    <row r="10781" spans="1:12" s="82" customFormat="1" ht="24" customHeight="1" x14ac:dyDescent="0.15">
      <c r="A10781" s="525"/>
      <c r="B10781" s="83" t="s">
        <v>311</v>
      </c>
      <c r="C10781" s="83" t="s">
        <v>310</v>
      </c>
      <c r="D10781" s="84">
        <v>43357</v>
      </c>
      <c r="E10781" s="83" t="s">
        <v>309</v>
      </c>
      <c r="F10781" s="527"/>
      <c r="G10781" s="527"/>
      <c r="H10781" s="539"/>
      <c r="I10781" s="539"/>
      <c r="J10781" s="528"/>
      <c r="K10781" s="528"/>
      <c r="L10781" s="540"/>
    </row>
    <row r="10782" spans="1:12" s="82" customFormat="1" ht="24" customHeight="1" x14ac:dyDescent="0.15">
      <c r="A10782" s="525">
        <v>2033</v>
      </c>
      <c r="B10782" s="86" t="s">
        <v>23</v>
      </c>
      <c r="C10782" s="85" t="s">
        <v>24</v>
      </c>
      <c r="D10782" s="85" t="s">
        <v>175</v>
      </c>
      <c r="E10782" s="85" t="s">
        <v>174</v>
      </c>
      <c r="F10782" s="526" t="s">
        <v>18</v>
      </c>
      <c r="G10782" s="526"/>
      <c r="H10782" s="527"/>
      <c r="I10782" s="527"/>
      <c r="J10782" s="527"/>
      <c r="K10782" s="527"/>
      <c r="L10782" s="527"/>
    </row>
    <row r="10783" spans="1:12" s="82" customFormat="1" ht="26.25" customHeight="1" x14ac:dyDescent="0.15">
      <c r="A10783" s="525"/>
      <c r="B10783" s="528" t="s">
        <v>308</v>
      </c>
      <c r="C10783" s="529" t="s">
        <v>307</v>
      </c>
      <c r="D10783" s="543">
        <v>43214</v>
      </c>
      <c r="E10783" s="528" t="s">
        <v>306</v>
      </c>
      <c r="F10783" s="528" t="s">
        <v>305</v>
      </c>
      <c r="G10783" s="528"/>
      <c r="H10783" s="539" t="s">
        <v>170</v>
      </c>
      <c r="I10783" s="539"/>
      <c r="J10783" s="83" t="s">
        <v>166</v>
      </c>
      <c r="K10783" s="83" t="s">
        <v>9</v>
      </c>
      <c r="L10783" s="87">
        <v>440</v>
      </c>
    </row>
    <row r="10784" spans="1:12" s="82" customFormat="1" ht="408.95" customHeight="1" x14ac:dyDescent="0.15">
      <c r="A10784" s="525"/>
      <c r="B10784" s="528"/>
      <c r="C10784" s="529"/>
      <c r="D10784" s="543"/>
      <c r="E10784" s="528"/>
      <c r="F10784" s="528"/>
      <c r="G10784" s="528"/>
      <c r="H10784" s="539" t="s">
        <v>56</v>
      </c>
      <c r="I10784" s="539"/>
      <c r="J10784" s="528" t="s">
        <v>166</v>
      </c>
      <c r="K10784" s="528" t="s">
        <v>9</v>
      </c>
      <c r="L10784" s="540">
        <v>5714</v>
      </c>
    </row>
    <row r="10785" spans="1:12" s="82" customFormat="1" ht="166.35" customHeight="1" x14ac:dyDescent="0.15">
      <c r="A10785" s="525"/>
      <c r="B10785" s="528"/>
      <c r="C10785" s="529"/>
      <c r="D10785" s="543"/>
      <c r="E10785" s="528"/>
      <c r="F10785" s="528"/>
      <c r="G10785" s="528"/>
      <c r="H10785" s="539"/>
      <c r="I10785" s="539"/>
      <c r="J10785" s="528"/>
      <c r="K10785" s="528"/>
      <c r="L10785" s="540"/>
    </row>
    <row r="10786" spans="1:12" s="82" customFormat="1" ht="24" customHeight="1" x14ac:dyDescent="0.15">
      <c r="A10786" s="525"/>
      <c r="B10786" s="86" t="s">
        <v>33</v>
      </c>
      <c r="C10786" s="85" t="s">
        <v>34</v>
      </c>
      <c r="D10786" s="85" t="s">
        <v>169</v>
      </c>
      <c r="E10786" s="85" t="s">
        <v>168</v>
      </c>
      <c r="F10786" s="527"/>
      <c r="G10786" s="527"/>
      <c r="H10786" s="539" t="s">
        <v>167</v>
      </c>
      <c r="I10786" s="539"/>
      <c r="J10786" s="528" t="s">
        <v>166</v>
      </c>
      <c r="K10786" s="528" t="s">
        <v>9</v>
      </c>
      <c r="L10786" s="540">
        <v>399</v>
      </c>
    </row>
    <row r="10787" spans="1:12" s="82" customFormat="1" ht="24" customHeight="1" x14ac:dyDescent="0.15">
      <c r="A10787" s="525"/>
      <c r="B10787" s="83" t="s">
        <v>269</v>
      </c>
      <c r="C10787" s="83" t="s">
        <v>305</v>
      </c>
      <c r="D10787" s="84">
        <v>43218</v>
      </c>
      <c r="E10787" s="83" t="s">
        <v>304</v>
      </c>
      <c r="F10787" s="527"/>
      <c r="G10787" s="527"/>
      <c r="H10787" s="539"/>
      <c r="I10787" s="539"/>
      <c r="J10787" s="528"/>
      <c r="K10787" s="528"/>
      <c r="L10787" s="540"/>
    </row>
    <row r="10788" spans="1:12" s="82" customFormat="1" ht="24" customHeight="1" x14ac:dyDescent="0.15">
      <c r="A10788" s="525">
        <v>2034</v>
      </c>
      <c r="B10788" s="86" t="s">
        <v>23</v>
      </c>
      <c r="C10788" s="85" t="s">
        <v>24</v>
      </c>
      <c r="D10788" s="85" t="s">
        <v>175</v>
      </c>
      <c r="E10788" s="85" t="s">
        <v>174</v>
      </c>
      <c r="F10788" s="526" t="s">
        <v>18</v>
      </c>
      <c r="G10788" s="526"/>
      <c r="H10788" s="527"/>
      <c r="I10788" s="527"/>
      <c r="J10788" s="527"/>
      <c r="K10788" s="527"/>
      <c r="L10788" s="527"/>
    </row>
    <row r="10789" spans="1:12" s="82" customFormat="1" ht="26.25" customHeight="1" x14ac:dyDescent="0.15">
      <c r="A10789" s="525"/>
      <c r="B10789" s="528" t="s">
        <v>303</v>
      </c>
      <c r="C10789" s="528" t="s">
        <v>302</v>
      </c>
      <c r="D10789" s="543">
        <v>43307</v>
      </c>
      <c r="E10789" s="528" t="s">
        <v>297</v>
      </c>
      <c r="F10789" s="528" t="s">
        <v>301</v>
      </c>
      <c r="G10789" s="528"/>
      <c r="H10789" s="539" t="s">
        <v>170</v>
      </c>
      <c r="I10789" s="539"/>
      <c r="J10789" s="83" t="s">
        <v>166</v>
      </c>
      <c r="K10789" s="83" t="s">
        <v>9</v>
      </c>
      <c r="L10789" s="87">
        <v>284.98</v>
      </c>
    </row>
    <row r="10790" spans="1:12" s="82" customFormat="1" ht="92.25" customHeight="1" x14ac:dyDescent="0.15">
      <c r="A10790" s="525"/>
      <c r="B10790" s="528"/>
      <c r="C10790" s="528"/>
      <c r="D10790" s="543"/>
      <c r="E10790" s="528"/>
      <c r="F10790" s="528"/>
      <c r="G10790" s="528"/>
      <c r="H10790" s="539" t="s">
        <v>56</v>
      </c>
      <c r="I10790" s="539"/>
      <c r="J10790" s="83" t="s">
        <v>166</v>
      </c>
      <c r="K10790" s="83" t="s">
        <v>9</v>
      </c>
      <c r="L10790" s="87">
        <v>407.4</v>
      </c>
    </row>
    <row r="10791" spans="1:12" s="82" customFormat="1" ht="24" customHeight="1" x14ac:dyDescent="0.15">
      <c r="A10791" s="525"/>
      <c r="B10791" s="86" t="s">
        <v>33</v>
      </c>
      <c r="C10791" s="85" t="s">
        <v>34</v>
      </c>
      <c r="D10791" s="85" t="s">
        <v>169</v>
      </c>
      <c r="E10791" s="85" t="s">
        <v>168</v>
      </c>
      <c r="F10791" s="527"/>
      <c r="G10791" s="527"/>
      <c r="H10791" s="539" t="s">
        <v>167</v>
      </c>
      <c r="I10791" s="539"/>
      <c r="J10791" s="528" t="s">
        <v>166</v>
      </c>
      <c r="K10791" s="528" t="s">
        <v>166</v>
      </c>
      <c r="L10791" s="540">
        <v>0</v>
      </c>
    </row>
    <row r="10792" spans="1:12" s="82" customFormat="1" ht="24" customHeight="1" x14ac:dyDescent="0.15">
      <c r="A10792" s="525"/>
      <c r="B10792" s="83" t="s">
        <v>211</v>
      </c>
      <c r="C10792" s="83" t="s">
        <v>301</v>
      </c>
      <c r="D10792" s="84">
        <v>43308</v>
      </c>
      <c r="E10792" s="83" t="s">
        <v>300</v>
      </c>
      <c r="F10792" s="527"/>
      <c r="G10792" s="527"/>
      <c r="H10792" s="539"/>
      <c r="I10792" s="539"/>
      <c r="J10792" s="528"/>
      <c r="K10792" s="528"/>
      <c r="L10792" s="540"/>
    </row>
    <row r="10793" spans="1:12" s="82" customFormat="1" ht="24" customHeight="1" x14ac:dyDescent="0.15">
      <c r="A10793" s="525">
        <v>2035</v>
      </c>
      <c r="B10793" s="86" t="s">
        <v>23</v>
      </c>
      <c r="C10793" s="85" t="s">
        <v>24</v>
      </c>
      <c r="D10793" s="85" t="s">
        <v>175</v>
      </c>
      <c r="E10793" s="85" t="s">
        <v>174</v>
      </c>
      <c r="F10793" s="526" t="s">
        <v>18</v>
      </c>
      <c r="G10793" s="526"/>
      <c r="H10793" s="527"/>
      <c r="I10793" s="527"/>
      <c r="J10793" s="527"/>
      <c r="K10793" s="527"/>
      <c r="L10793" s="527"/>
    </row>
    <row r="10794" spans="1:12" s="82" customFormat="1" ht="26.25" customHeight="1" x14ac:dyDescent="0.15">
      <c r="A10794" s="525"/>
      <c r="B10794" s="528" t="s">
        <v>299</v>
      </c>
      <c r="C10794" s="529" t="s">
        <v>298</v>
      </c>
      <c r="D10794" s="543">
        <v>43350</v>
      </c>
      <c r="E10794" s="528" t="s">
        <v>297</v>
      </c>
      <c r="F10794" s="528" t="s">
        <v>296</v>
      </c>
      <c r="G10794" s="528"/>
      <c r="H10794" s="539" t="s">
        <v>170</v>
      </c>
      <c r="I10794" s="539"/>
      <c r="J10794" s="83" t="s">
        <v>166</v>
      </c>
      <c r="K10794" s="83" t="s">
        <v>9</v>
      </c>
      <c r="L10794" s="87">
        <v>593.18000000000006</v>
      </c>
    </row>
    <row r="10795" spans="1:12" s="82" customFormat="1" ht="239.25" customHeight="1" x14ac:dyDescent="0.15">
      <c r="A10795" s="525"/>
      <c r="B10795" s="528"/>
      <c r="C10795" s="529"/>
      <c r="D10795" s="543"/>
      <c r="E10795" s="528"/>
      <c r="F10795" s="528"/>
      <c r="G10795" s="528"/>
      <c r="H10795" s="539" t="s">
        <v>56</v>
      </c>
      <c r="I10795" s="539"/>
      <c r="J10795" s="83" t="s">
        <v>166</v>
      </c>
      <c r="K10795" s="83" t="s">
        <v>166</v>
      </c>
      <c r="L10795" s="87">
        <v>0</v>
      </c>
    </row>
    <row r="10796" spans="1:12" s="82" customFormat="1" ht="24" customHeight="1" x14ac:dyDescent="0.15">
      <c r="A10796" s="525"/>
      <c r="B10796" s="86" t="s">
        <v>33</v>
      </c>
      <c r="C10796" s="85" t="s">
        <v>34</v>
      </c>
      <c r="D10796" s="85" t="s">
        <v>169</v>
      </c>
      <c r="E10796" s="85" t="s">
        <v>168</v>
      </c>
      <c r="F10796" s="527"/>
      <c r="G10796" s="527"/>
      <c r="H10796" s="539" t="s">
        <v>167</v>
      </c>
      <c r="I10796" s="539"/>
      <c r="J10796" s="528" t="s">
        <v>166</v>
      </c>
      <c r="K10796" s="528" t="s">
        <v>9</v>
      </c>
      <c r="L10796" s="540">
        <v>100</v>
      </c>
    </row>
    <row r="10797" spans="1:12" s="82" customFormat="1" ht="24" customHeight="1" x14ac:dyDescent="0.15">
      <c r="A10797" s="525"/>
      <c r="B10797" s="83"/>
      <c r="C10797" s="83" t="s">
        <v>296</v>
      </c>
      <c r="D10797" s="84">
        <v>43352</v>
      </c>
      <c r="E10797" s="83" t="s">
        <v>295</v>
      </c>
      <c r="F10797" s="527"/>
      <c r="G10797" s="527"/>
      <c r="H10797" s="539"/>
      <c r="I10797" s="539"/>
      <c r="J10797" s="528"/>
      <c r="K10797" s="528"/>
      <c r="L10797" s="540"/>
    </row>
    <row r="10798" spans="1:12" s="82" customFormat="1" ht="24" customHeight="1" x14ac:dyDescent="0.15">
      <c r="A10798" s="525">
        <v>2036</v>
      </c>
      <c r="B10798" s="86" t="s">
        <v>23</v>
      </c>
      <c r="C10798" s="85" t="s">
        <v>24</v>
      </c>
      <c r="D10798" s="85" t="s">
        <v>175</v>
      </c>
      <c r="E10798" s="85" t="s">
        <v>174</v>
      </c>
      <c r="F10798" s="526" t="s">
        <v>18</v>
      </c>
      <c r="G10798" s="526"/>
      <c r="H10798" s="527"/>
      <c r="I10798" s="527"/>
      <c r="J10798" s="527"/>
      <c r="K10798" s="527"/>
      <c r="L10798" s="527"/>
    </row>
    <row r="10799" spans="1:12" s="82" customFormat="1" ht="26.25" customHeight="1" x14ac:dyDescent="0.15">
      <c r="A10799" s="525"/>
      <c r="B10799" s="528" t="s">
        <v>286</v>
      </c>
      <c r="C10799" s="529" t="s">
        <v>294</v>
      </c>
      <c r="D10799" s="543">
        <v>43248</v>
      </c>
      <c r="E10799" s="528" t="s">
        <v>293</v>
      </c>
      <c r="F10799" s="528" t="s">
        <v>292</v>
      </c>
      <c r="G10799" s="528"/>
      <c r="H10799" s="539" t="s">
        <v>170</v>
      </c>
      <c r="I10799" s="539"/>
      <c r="J10799" s="83" t="s">
        <v>166</v>
      </c>
      <c r="K10799" s="83" t="s">
        <v>166</v>
      </c>
      <c r="L10799" s="87">
        <v>0</v>
      </c>
    </row>
    <row r="10800" spans="1:12" s="82" customFormat="1" ht="249.75" customHeight="1" x14ac:dyDescent="0.15">
      <c r="A10800" s="525"/>
      <c r="B10800" s="528"/>
      <c r="C10800" s="529"/>
      <c r="D10800" s="543"/>
      <c r="E10800" s="528"/>
      <c r="F10800" s="528"/>
      <c r="G10800" s="528"/>
      <c r="H10800" s="539" t="s">
        <v>56</v>
      </c>
      <c r="I10800" s="539"/>
      <c r="J10800" s="83" t="s">
        <v>166</v>
      </c>
      <c r="K10800" s="83" t="s">
        <v>166</v>
      </c>
      <c r="L10800" s="87">
        <v>0</v>
      </c>
    </row>
    <row r="10801" spans="1:12" s="82" customFormat="1" ht="24" customHeight="1" x14ac:dyDescent="0.15">
      <c r="A10801" s="525"/>
      <c r="B10801" s="86" t="s">
        <v>33</v>
      </c>
      <c r="C10801" s="85" t="s">
        <v>34</v>
      </c>
      <c r="D10801" s="85" t="s">
        <v>169</v>
      </c>
      <c r="E10801" s="85" t="s">
        <v>168</v>
      </c>
      <c r="F10801" s="527"/>
      <c r="G10801" s="527"/>
      <c r="H10801" s="539" t="s">
        <v>167</v>
      </c>
      <c r="I10801" s="539"/>
      <c r="J10801" s="528" t="s">
        <v>166</v>
      </c>
      <c r="K10801" s="528" t="s">
        <v>9</v>
      </c>
      <c r="L10801" s="540">
        <v>325</v>
      </c>
    </row>
    <row r="10802" spans="1:12" s="82" customFormat="1" ht="24" customHeight="1" x14ac:dyDescent="0.15">
      <c r="A10802" s="525"/>
      <c r="B10802" s="83" t="s">
        <v>283</v>
      </c>
      <c r="C10802" s="83" t="s">
        <v>292</v>
      </c>
      <c r="D10802" s="84">
        <v>43250</v>
      </c>
      <c r="E10802" s="83" t="s">
        <v>291</v>
      </c>
      <c r="F10802" s="527"/>
      <c r="G10802" s="527"/>
      <c r="H10802" s="539"/>
      <c r="I10802" s="539"/>
      <c r="J10802" s="528"/>
      <c r="K10802" s="528"/>
      <c r="L10802" s="540"/>
    </row>
    <row r="10803" spans="1:12" s="82" customFormat="1" ht="24" customHeight="1" x14ac:dyDescent="0.15">
      <c r="A10803" s="525">
        <v>2037</v>
      </c>
      <c r="B10803" s="86" t="s">
        <v>23</v>
      </c>
      <c r="C10803" s="85" t="s">
        <v>24</v>
      </c>
      <c r="D10803" s="85" t="s">
        <v>175</v>
      </c>
      <c r="E10803" s="85" t="s">
        <v>174</v>
      </c>
      <c r="F10803" s="526" t="s">
        <v>18</v>
      </c>
      <c r="G10803" s="526"/>
      <c r="H10803" s="527"/>
      <c r="I10803" s="527"/>
      <c r="J10803" s="527"/>
      <c r="K10803" s="527"/>
      <c r="L10803" s="527"/>
    </row>
    <row r="10804" spans="1:12" s="82" customFormat="1" ht="26.25" customHeight="1" x14ac:dyDescent="0.15">
      <c r="A10804" s="525"/>
      <c r="B10804" s="528" t="s">
        <v>286</v>
      </c>
      <c r="C10804" s="529" t="s">
        <v>290</v>
      </c>
      <c r="D10804" s="543">
        <v>43348</v>
      </c>
      <c r="E10804" s="528" t="s">
        <v>289</v>
      </c>
      <c r="F10804" s="528" t="s">
        <v>288</v>
      </c>
      <c r="G10804" s="528"/>
      <c r="H10804" s="539" t="s">
        <v>170</v>
      </c>
      <c r="I10804" s="539"/>
      <c r="J10804" s="83" t="s">
        <v>166</v>
      </c>
      <c r="K10804" s="83" t="s">
        <v>9</v>
      </c>
      <c r="L10804" s="87">
        <v>390</v>
      </c>
    </row>
    <row r="10805" spans="1:12" s="82" customFormat="1" ht="408.95" customHeight="1" x14ac:dyDescent="0.15">
      <c r="A10805" s="525"/>
      <c r="B10805" s="528"/>
      <c r="C10805" s="529"/>
      <c r="D10805" s="543"/>
      <c r="E10805" s="528"/>
      <c r="F10805" s="528"/>
      <c r="G10805" s="528"/>
      <c r="H10805" s="539" t="s">
        <v>56</v>
      </c>
      <c r="I10805" s="539"/>
      <c r="J10805" s="528" t="s">
        <v>166</v>
      </c>
      <c r="K10805" s="528" t="s">
        <v>166</v>
      </c>
      <c r="L10805" s="540">
        <v>0</v>
      </c>
    </row>
    <row r="10806" spans="1:12" s="82" customFormat="1" ht="19.350000000000001" customHeight="1" x14ac:dyDescent="0.15">
      <c r="A10806" s="525"/>
      <c r="B10806" s="528"/>
      <c r="C10806" s="529"/>
      <c r="D10806" s="543"/>
      <c r="E10806" s="528"/>
      <c r="F10806" s="528"/>
      <c r="G10806" s="528"/>
      <c r="H10806" s="539"/>
      <c r="I10806" s="539"/>
      <c r="J10806" s="528"/>
      <c r="K10806" s="528"/>
      <c r="L10806" s="540"/>
    </row>
    <row r="10807" spans="1:12" s="82" customFormat="1" ht="24" customHeight="1" x14ac:dyDescent="0.15">
      <c r="A10807" s="525"/>
      <c r="B10807" s="86" t="s">
        <v>33</v>
      </c>
      <c r="C10807" s="85" t="s">
        <v>34</v>
      </c>
      <c r="D10807" s="85" t="s">
        <v>169</v>
      </c>
      <c r="E10807" s="85" t="s">
        <v>168</v>
      </c>
      <c r="F10807" s="527"/>
      <c r="G10807" s="527"/>
      <c r="H10807" s="539" t="s">
        <v>167</v>
      </c>
      <c r="I10807" s="539"/>
      <c r="J10807" s="528" t="s">
        <v>166</v>
      </c>
      <c r="K10807" s="528" t="s">
        <v>166</v>
      </c>
      <c r="L10807" s="540">
        <v>0</v>
      </c>
    </row>
    <row r="10808" spans="1:12" s="82" customFormat="1" ht="24" customHeight="1" x14ac:dyDescent="0.15">
      <c r="A10808" s="525"/>
      <c r="B10808" s="83" t="s">
        <v>283</v>
      </c>
      <c r="C10808" s="83" t="s">
        <v>288</v>
      </c>
      <c r="D10808" s="84">
        <v>43353</v>
      </c>
      <c r="E10808" s="83" t="s">
        <v>287</v>
      </c>
      <c r="F10808" s="527"/>
      <c r="G10808" s="527"/>
      <c r="H10808" s="539"/>
      <c r="I10808" s="539"/>
      <c r="J10808" s="528"/>
      <c r="K10808" s="528"/>
      <c r="L10808" s="540"/>
    </row>
    <row r="10809" spans="1:12" s="82" customFormat="1" ht="24" customHeight="1" x14ac:dyDescent="0.15">
      <c r="A10809" s="525">
        <v>2038</v>
      </c>
      <c r="B10809" s="86" t="s">
        <v>23</v>
      </c>
      <c r="C10809" s="85" t="s">
        <v>24</v>
      </c>
      <c r="D10809" s="85" t="s">
        <v>175</v>
      </c>
      <c r="E10809" s="85" t="s">
        <v>174</v>
      </c>
      <c r="F10809" s="526" t="s">
        <v>18</v>
      </c>
      <c r="G10809" s="526"/>
      <c r="H10809" s="527"/>
      <c r="I10809" s="527"/>
      <c r="J10809" s="527"/>
      <c r="K10809" s="527"/>
      <c r="L10809" s="527"/>
    </row>
    <row r="10810" spans="1:12" s="82" customFormat="1" ht="26.25" customHeight="1" x14ac:dyDescent="0.15">
      <c r="A10810" s="525"/>
      <c r="B10810" s="528" t="s">
        <v>286</v>
      </c>
      <c r="C10810" s="529" t="s">
        <v>285</v>
      </c>
      <c r="D10810" s="543">
        <v>43363</v>
      </c>
      <c r="E10810" s="528" t="s">
        <v>284</v>
      </c>
      <c r="F10810" s="528" t="s">
        <v>282</v>
      </c>
      <c r="G10810" s="528"/>
      <c r="H10810" s="539" t="s">
        <v>170</v>
      </c>
      <c r="I10810" s="539"/>
      <c r="J10810" s="83" t="s">
        <v>166</v>
      </c>
      <c r="K10810" s="83" t="s">
        <v>166</v>
      </c>
      <c r="L10810" s="87">
        <v>0</v>
      </c>
    </row>
    <row r="10811" spans="1:12" s="82" customFormat="1" ht="407.25" customHeight="1" x14ac:dyDescent="0.15">
      <c r="A10811" s="525"/>
      <c r="B10811" s="528"/>
      <c r="C10811" s="529"/>
      <c r="D10811" s="543"/>
      <c r="E10811" s="528"/>
      <c r="F10811" s="528"/>
      <c r="G10811" s="528"/>
      <c r="H10811" s="539" t="s">
        <v>56</v>
      </c>
      <c r="I10811" s="539"/>
      <c r="J10811" s="83" t="s">
        <v>166</v>
      </c>
      <c r="K10811" s="83" t="s">
        <v>166</v>
      </c>
      <c r="L10811" s="87">
        <v>0</v>
      </c>
    </row>
    <row r="10812" spans="1:12" s="82" customFormat="1" ht="24" customHeight="1" x14ac:dyDescent="0.15">
      <c r="A10812" s="525"/>
      <c r="B10812" s="86" t="s">
        <v>33</v>
      </c>
      <c r="C10812" s="85" t="s">
        <v>34</v>
      </c>
      <c r="D10812" s="85" t="s">
        <v>169</v>
      </c>
      <c r="E10812" s="85" t="s">
        <v>168</v>
      </c>
      <c r="F10812" s="527"/>
      <c r="G10812" s="527"/>
      <c r="H10812" s="539" t="s">
        <v>167</v>
      </c>
      <c r="I10812" s="539"/>
      <c r="J10812" s="528" t="s">
        <v>166</v>
      </c>
      <c r="K10812" s="528" t="s">
        <v>9</v>
      </c>
      <c r="L10812" s="540">
        <v>450</v>
      </c>
    </row>
    <row r="10813" spans="1:12" s="82" customFormat="1" ht="24" customHeight="1" x14ac:dyDescent="0.15">
      <c r="A10813" s="525"/>
      <c r="B10813" s="83" t="s">
        <v>283</v>
      </c>
      <c r="C10813" s="83" t="s">
        <v>282</v>
      </c>
      <c r="D10813" s="84">
        <v>43365</v>
      </c>
      <c r="E10813" s="83" t="s">
        <v>281</v>
      </c>
      <c r="F10813" s="527"/>
      <c r="G10813" s="527"/>
      <c r="H10813" s="539"/>
      <c r="I10813" s="539"/>
      <c r="J10813" s="528"/>
      <c r="K10813" s="528"/>
      <c r="L10813" s="540"/>
    </row>
    <row r="10814" spans="1:12" s="82" customFormat="1" ht="24" customHeight="1" x14ac:dyDescent="0.15">
      <c r="A10814" s="525">
        <v>2039</v>
      </c>
      <c r="B10814" s="86" t="s">
        <v>23</v>
      </c>
      <c r="C10814" s="85" t="s">
        <v>24</v>
      </c>
      <c r="D10814" s="85" t="s">
        <v>175</v>
      </c>
      <c r="E10814" s="85" t="s">
        <v>174</v>
      </c>
      <c r="F10814" s="526" t="s">
        <v>18</v>
      </c>
      <c r="G10814" s="526"/>
      <c r="H10814" s="527"/>
      <c r="I10814" s="527"/>
      <c r="J10814" s="527"/>
      <c r="K10814" s="527"/>
      <c r="L10814" s="527"/>
    </row>
    <row r="10815" spans="1:12" s="82" customFormat="1" ht="26.25" customHeight="1" x14ac:dyDescent="0.15">
      <c r="A10815" s="525"/>
      <c r="B10815" s="528" t="s">
        <v>280</v>
      </c>
      <c r="C10815" s="529" t="s">
        <v>279</v>
      </c>
      <c r="D10815" s="543">
        <v>43225</v>
      </c>
      <c r="E10815" s="528" t="s">
        <v>278</v>
      </c>
      <c r="F10815" s="528" t="s">
        <v>276</v>
      </c>
      <c r="G10815" s="528"/>
      <c r="H10815" s="539" t="s">
        <v>170</v>
      </c>
      <c r="I10815" s="539"/>
      <c r="J10815" s="83" t="s">
        <v>166</v>
      </c>
      <c r="K10815" s="83" t="s">
        <v>166</v>
      </c>
      <c r="L10815" s="87">
        <v>0</v>
      </c>
    </row>
    <row r="10816" spans="1:12" s="82" customFormat="1" ht="207.75" customHeight="1" x14ac:dyDescent="0.15">
      <c r="A10816" s="525"/>
      <c r="B10816" s="528"/>
      <c r="C10816" s="529"/>
      <c r="D10816" s="543"/>
      <c r="E10816" s="528"/>
      <c r="F10816" s="528"/>
      <c r="G10816" s="528"/>
      <c r="H10816" s="539" t="s">
        <v>56</v>
      </c>
      <c r="I10816" s="539"/>
      <c r="J10816" s="83" t="s">
        <v>166</v>
      </c>
      <c r="K10816" s="83" t="s">
        <v>166</v>
      </c>
      <c r="L10816" s="87">
        <v>0</v>
      </c>
    </row>
    <row r="10817" spans="1:12" s="82" customFormat="1" ht="24" customHeight="1" x14ac:dyDescent="0.15">
      <c r="A10817" s="525"/>
      <c r="B10817" s="86" t="s">
        <v>33</v>
      </c>
      <c r="C10817" s="85" t="s">
        <v>34</v>
      </c>
      <c r="D10817" s="85" t="s">
        <v>169</v>
      </c>
      <c r="E10817" s="85" t="s">
        <v>168</v>
      </c>
      <c r="F10817" s="527"/>
      <c r="G10817" s="527"/>
      <c r="H10817" s="539" t="s">
        <v>167</v>
      </c>
      <c r="I10817" s="539"/>
      <c r="J10817" s="528" t="s">
        <v>166</v>
      </c>
      <c r="K10817" s="528" t="s">
        <v>9</v>
      </c>
      <c r="L10817" s="540">
        <v>429</v>
      </c>
    </row>
    <row r="10818" spans="1:12" s="82" customFormat="1" ht="24" customHeight="1" x14ac:dyDescent="0.15">
      <c r="A10818" s="525"/>
      <c r="B10818" s="83" t="s">
        <v>277</v>
      </c>
      <c r="C10818" s="83" t="s">
        <v>276</v>
      </c>
      <c r="D10818" s="84">
        <v>43232</v>
      </c>
      <c r="E10818" s="83" t="s">
        <v>275</v>
      </c>
      <c r="F10818" s="527"/>
      <c r="G10818" s="527"/>
      <c r="H10818" s="539"/>
      <c r="I10818" s="539"/>
      <c r="J10818" s="528"/>
      <c r="K10818" s="528"/>
      <c r="L10818" s="540"/>
    </row>
    <row r="10819" spans="1:12" s="82" customFormat="1" ht="24" customHeight="1" x14ac:dyDescent="0.15">
      <c r="A10819" s="525">
        <v>2040</v>
      </c>
      <c r="B10819" s="86" t="s">
        <v>23</v>
      </c>
      <c r="C10819" s="85" t="s">
        <v>24</v>
      </c>
      <c r="D10819" s="85" t="s">
        <v>175</v>
      </c>
      <c r="E10819" s="85" t="s">
        <v>174</v>
      </c>
      <c r="F10819" s="526" t="s">
        <v>18</v>
      </c>
      <c r="G10819" s="526"/>
      <c r="H10819" s="527"/>
      <c r="I10819" s="527"/>
      <c r="J10819" s="527"/>
      <c r="K10819" s="527"/>
      <c r="L10819" s="527"/>
    </row>
    <row r="10820" spans="1:12" s="82" customFormat="1" ht="26.25" customHeight="1" x14ac:dyDescent="0.15">
      <c r="A10820" s="525"/>
      <c r="B10820" s="528" t="s">
        <v>272</v>
      </c>
      <c r="C10820" s="529" t="s">
        <v>274</v>
      </c>
      <c r="D10820" s="543">
        <v>43199</v>
      </c>
      <c r="E10820" s="528" t="s">
        <v>171</v>
      </c>
      <c r="F10820" s="528" t="s">
        <v>216</v>
      </c>
      <c r="G10820" s="528"/>
      <c r="H10820" s="539" t="s">
        <v>170</v>
      </c>
      <c r="I10820" s="539"/>
      <c r="J10820" s="83" t="s">
        <v>166</v>
      </c>
      <c r="K10820" s="83" t="s">
        <v>9</v>
      </c>
      <c r="L10820" s="87">
        <v>154</v>
      </c>
    </row>
    <row r="10821" spans="1:12" s="82" customFormat="1" ht="249.75" customHeight="1" x14ac:dyDescent="0.15">
      <c r="A10821" s="525"/>
      <c r="B10821" s="528"/>
      <c r="C10821" s="529"/>
      <c r="D10821" s="543"/>
      <c r="E10821" s="528"/>
      <c r="F10821" s="528"/>
      <c r="G10821" s="528"/>
      <c r="H10821" s="539" t="s">
        <v>56</v>
      </c>
      <c r="I10821" s="539"/>
      <c r="J10821" s="83" t="s">
        <v>166</v>
      </c>
      <c r="K10821" s="83" t="s">
        <v>9</v>
      </c>
      <c r="L10821" s="87">
        <v>367.6</v>
      </c>
    </row>
    <row r="10822" spans="1:12" s="82" customFormat="1" ht="24" customHeight="1" x14ac:dyDescent="0.15">
      <c r="A10822" s="525"/>
      <c r="B10822" s="86" t="s">
        <v>33</v>
      </c>
      <c r="C10822" s="85" t="s">
        <v>34</v>
      </c>
      <c r="D10822" s="85" t="s">
        <v>169</v>
      </c>
      <c r="E10822" s="85" t="s">
        <v>168</v>
      </c>
      <c r="F10822" s="527"/>
      <c r="G10822" s="527"/>
      <c r="H10822" s="539" t="s">
        <v>167</v>
      </c>
      <c r="I10822" s="539"/>
      <c r="J10822" s="528" t="s">
        <v>166</v>
      </c>
      <c r="K10822" s="528" t="s">
        <v>9</v>
      </c>
      <c r="L10822" s="540">
        <v>138</v>
      </c>
    </row>
    <row r="10823" spans="1:12" s="82" customFormat="1" ht="24" customHeight="1" x14ac:dyDescent="0.15">
      <c r="A10823" s="525"/>
      <c r="B10823" s="83" t="s">
        <v>269</v>
      </c>
      <c r="C10823" s="83" t="s">
        <v>216</v>
      </c>
      <c r="D10823" s="84">
        <v>43200</v>
      </c>
      <c r="E10823" s="83" t="s">
        <v>273</v>
      </c>
      <c r="F10823" s="527"/>
      <c r="G10823" s="527"/>
      <c r="H10823" s="539"/>
      <c r="I10823" s="539"/>
      <c r="J10823" s="528"/>
      <c r="K10823" s="528"/>
      <c r="L10823" s="540"/>
    </row>
    <row r="10824" spans="1:12" s="82" customFormat="1" ht="24" customHeight="1" x14ac:dyDescent="0.15">
      <c r="A10824" s="525">
        <v>2041</v>
      </c>
      <c r="B10824" s="86" t="s">
        <v>23</v>
      </c>
      <c r="C10824" s="85" t="s">
        <v>24</v>
      </c>
      <c r="D10824" s="85" t="s">
        <v>175</v>
      </c>
      <c r="E10824" s="85" t="s">
        <v>174</v>
      </c>
      <c r="F10824" s="526" t="s">
        <v>18</v>
      </c>
      <c r="G10824" s="526"/>
      <c r="H10824" s="527"/>
      <c r="I10824" s="527"/>
      <c r="J10824" s="527"/>
      <c r="K10824" s="527"/>
      <c r="L10824" s="527"/>
    </row>
    <row r="10825" spans="1:12" s="82" customFormat="1" ht="26.25" customHeight="1" x14ac:dyDescent="0.15">
      <c r="A10825" s="525"/>
      <c r="B10825" s="528" t="s">
        <v>272</v>
      </c>
      <c r="C10825" s="529" t="s">
        <v>271</v>
      </c>
      <c r="D10825" s="543">
        <v>43349</v>
      </c>
      <c r="E10825" s="528" t="s">
        <v>270</v>
      </c>
      <c r="F10825" s="528" t="s">
        <v>268</v>
      </c>
      <c r="G10825" s="528"/>
      <c r="H10825" s="539" t="s">
        <v>170</v>
      </c>
      <c r="I10825" s="539"/>
      <c r="J10825" s="83" t="s">
        <v>166</v>
      </c>
      <c r="K10825" s="83" t="s">
        <v>9</v>
      </c>
      <c r="L10825" s="87">
        <v>399</v>
      </c>
    </row>
    <row r="10826" spans="1:12" s="82" customFormat="1" ht="408.95" customHeight="1" x14ac:dyDescent="0.15">
      <c r="A10826" s="525"/>
      <c r="B10826" s="528"/>
      <c r="C10826" s="529"/>
      <c r="D10826" s="543"/>
      <c r="E10826" s="528"/>
      <c r="F10826" s="528"/>
      <c r="G10826" s="528"/>
      <c r="H10826" s="539" t="s">
        <v>56</v>
      </c>
      <c r="I10826" s="539"/>
      <c r="J10826" s="528" t="s">
        <v>166</v>
      </c>
      <c r="K10826" s="528" t="s">
        <v>9</v>
      </c>
      <c r="L10826" s="540">
        <v>7150</v>
      </c>
    </row>
    <row r="10827" spans="1:12" s="82" customFormat="1" ht="155.85" customHeight="1" x14ac:dyDescent="0.15">
      <c r="A10827" s="525"/>
      <c r="B10827" s="528"/>
      <c r="C10827" s="529"/>
      <c r="D10827" s="543"/>
      <c r="E10827" s="528"/>
      <c r="F10827" s="528"/>
      <c r="G10827" s="528"/>
      <c r="H10827" s="539"/>
      <c r="I10827" s="539"/>
      <c r="J10827" s="528"/>
      <c r="K10827" s="528"/>
      <c r="L10827" s="540"/>
    </row>
    <row r="10828" spans="1:12" s="82" customFormat="1" ht="24" customHeight="1" x14ac:dyDescent="0.15">
      <c r="A10828" s="525"/>
      <c r="B10828" s="86" t="s">
        <v>33</v>
      </c>
      <c r="C10828" s="85" t="s">
        <v>34</v>
      </c>
      <c r="D10828" s="85" t="s">
        <v>169</v>
      </c>
      <c r="E10828" s="85" t="s">
        <v>168</v>
      </c>
      <c r="F10828" s="527"/>
      <c r="G10828" s="527"/>
      <c r="H10828" s="539" t="s">
        <v>167</v>
      </c>
      <c r="I10828" s="539"/>
      <c r="J10828" s="528" t="s">
        <v>166</v>
      </c>
      <c r="K10828" s="528" t="s">
        <v>9</v>
      </c>
      <c r="L10828" s="540">
        <v>220</v>
      </c>
    </row>
    <row r="10829" spans="1:12" s="82" customFormat="1" ht="24" customHeight="1" x14ac:dyDescent="0.15">
      <c r="A10829" s="525"/>
      <c r="B10829" s="83" t="s">
        <v>269</v>
      </c>
      <c r="C10829" s="83" t="s">
        <v>268</v>
      </c>
      <c r="D10829" s="84">
        <v>43353</v>
      </c>
      <c r="E10829" s="83" t="s">
        <v>267</v>
      </c>
      <c r="F10829" s="527"/>
      <c r="G10829" s="527"/>
      <c r="H10829" s="539"/>
      <c r="I10829" s="539"/>
      <c r="J10829" s="528"/>
      <c r="K10829" s="528"/>
      <c r="L10829" s="540"/>
    </row>
    <row r="10830" spans="1:12" s="82" customFormat="1" ht="24" customHeight="1" x14ac:dyDescent="0.15">
      <c r="A10830" s="525">
        <v>2042</v>
      </c>
      <c r="B10830" s="86" t="s">
        <v>23</v>
      </c>
      <c r="C10830" s="85" t="s">
        <v>24</v>
      </c>
      <c r="D10830" s="85" t="s">
        <v>175</v>
      </c>
      <c r="E10830" s="85" t="s">
        <v>174</v>
      </c>
      <c r="F10830" s="526" t="s">
        <v>18</v>
      </c>
      <c r="G10830" s="526"/>
      <c r="H10830" s="527"/>
      <c r="I10830" s="527"/>
      <c r="J10830" s="527"/>
      <c r="K10830" s="527"/>
      <c r="L10830" s="527"/>
    </row>
    <row r="10831" spans="1:12" s="82" customFormat="1" ht="26.25" customHeight="1" x14ac:dyDescent="0.15">
      <c r="A10831" s="525"/>
      <c r="B10831" s="528" t="s">
        <v>266</v>
      </c>
      <c r="C10831" s="529" t="s">
        <v>265</v>
      </c>
      <c r="D10831" s="543">
        <v>43278</v>
      </c>
      <c r="E10831" s="528" t="s">
        <v>264</v>
      </c>
      <c r="F10831" s="528" t="s">
        <v>263</v>
      </c>
      <c r="G10831" s="528"/>
      <c r="H10831" s="539" t="s">
        <v>170</v>
      </c>
      <c r="I10831" s="539"/>
      <c r="J10831" s="83" t="s">
        <v>166</v>
      </c>
      <c r="K10831" s="83" t="s">
        <v>9</v>
      </c>
      <c r="L10831" s="87">
        <v>290.7</v>
      </c>
    </row>
    <row r="10832" spans="1:12" s="82" customFormat="1" ht="365.25" customHeight="1" x14ac:dyDescent="0.15">
      <c r="A10832" s="525"/>
      <c r="B10832" s="528"/>
      <c r="C10832" s="529"/>
      <c r="D10832" s="543"/>
      <c r="E10832" s="528"/>
      <c r="F10832" s="528"/>
      <c r="G10832" s="528"/>
      <c r="H10832" s="539" t="s">
        <v>56</v>
      </c>
      <c r="I10832" s="539"/>
      <c r="J10832" s="83" t="s">
        <v>166</v>
      </c>
      <c r="K10832" s="83" t="s">
        <v>166</v>
      </c>
      <c r="L10832" s="87">
        <v>0</v>
      </c>
    </row>
    <row r="10833" spans="1:12" s="82" customFormat="1" ht="24" customHeight="1" x14ac:dyDescent="0.15">
      <c r="A10833" s="525"/>
      <c r="B10833" s="86" t="s">
        <v>33</v>
      </c>
      <c r="C10833" s="85" t="s">
        <v>34</v>
      </c>
      <c r="D10833" s="85" t="s">
        <v>169</v>
      </c>
      <c r="E10833" s="85" t="s">
        <v>168</v>
      </c>
      <c r="F10833" s="527"/>
      <c r="G10833" s="527"/>
      <c r="H10833" s="539" t="s">
        <v>167</v>
      </c>
      <c r="I10833" s="539"/>
      <c r="J10833" s="528" t="s">
        <v>166</v>
      </c>
      <c r="K10833" s="528" t="s">
        <v>166</v>
      </c>
      <c r="L10833" s="540">
        <v>0</v>
      </c>
    </row>
    <row r="10834" spans="1:12" s="82" customFormat="1" ht="24" customHeight="1" x14ac:dyDescent="0.15">
      <c r="A10834" s="525"/>
      <c r="B10834" s="83" t="s">
        <v>211</v>
      </c>
      <c r="C10834" s="83" t="s">
        <v>263</v>
      </c>
      <c r="D10834" s="84">
        <v>43280</v>
      </c>
      <c r="E10834" s="83" t="s">
        <v>262</v>
      </c>
      <c r="F10834" s="527"/>
      <c r="G10834" s="527"/>
      <c r="H10834" s="539"/>
      <c r="I10834" s="539"/>
      <c r="J10834" s="528"/>
      <c r="K10834" s="528"/>
      <c r="L10834" s="540"/>
    </row>
    <row r="10835" spans="1:12" s="82" customFormat="1" ht="24" customHeight="1" x14ac:dyDescent="0.15">
      <c r="A10835" s="525">
        <v>2043</v>
      </c>
      <c r="B10835" s="86" t="s">
        <v>23</v>
      </c>
      <c r="C10835" s="85" t="s">
        <v>24</v>
      </c>
      <c r="D10835" s="85" t="s">
        <v>175</v>
      </c>
      <c r="E10835" s="85" t="s">
        <v>174</v>
      </c>
      <c r="F10835" s="526" t="s">
        <v>18</v>
      </c>
      <c r="G10835" s="526"/>
      <c r="H10835" s="527"/>
      <c r="I10835" s="527"/>
      <c r="J10835" s="527"/>
      <c r="K10835" s="527"/>
      <c r="L10835" s="527"/>
    </row>
    <row r="10836" spans="1:12" s="82" customFormat="1" ht="26.25" customHeight="1" x14ac:dyDescent="0.15">
      <c r="A10836" s="525"/>
      <c r="B10836" s="528" t="s">
        <v>261</v>
      </c>
      <c r="C10836" s="529" t="s">
        <v>260</v>
      </c>
      <c r="D10836" s="543">
        <v>43263</v>
      </c>
      <c r="E10836" s="528" t="s">
        <v>259</v>
      </c>
      <c r="F10836" s="528" t="s">
        <v>258</v>
      </c>
      <c r="G10836" s="528"/>
      <c r="H10836" s="539" t="s">
        <v>170</v>
      </c>
      <c r="I10836" s="539"/>
      <c r="J10836" s="83" t="s">
        <v>166</v>
      </c>
      <c r="K10836" s="83" t="s">
        <v>166</v>
      </c>
      <c r="L10836" s="87">
        <v>0</v>
      </c>
    </row>
    <row r="10837" spans="1:12" s="82" customFormat="1" ht="408.95" customHeight="1" x14ac:dyDescent="0.15">
      <c r="A10837" s="525"/>
      <c r="B10837" s="528"/>
      <c r="C10837" s="529"/>
      <c r="D10837" s="543"/>
      <c r="E10837" s="528"/>
      <c r="F10837" s="528"/>
      <c r="G10837" s="528"/>
      <c r="H10837" s="539" t="s">
        <v>56</v>
      </c>
      <c r="I10837" s="539"/>
      <c r="J10837" s="528" t="s">
        <v>166</v>
      </c>
      <c r="K10837" s="528" t="s">
        <v>9</v>
      </c>
      <c r="L10837" s="540">
        <v>1186.27</v>
      </c>
    </row>
    <row r="10838" spans="1:12" s="82" customFormat="1" ht="176.85" customHeight="1" x14ac:dyDescent="0.15">
      <c r="A10838" s="525"/>
      <c r="B10838" s="528"/>
      <c r="C10838" s="529"/>
      <c r="D10838" s="543"/>
      <c r="E10838" s="528"/>
      <c r="F10838" s="528"/>
      <c r="G10838" s="528"/>
      <c r="H10838" s="539"/>
      <c r="I10838" s="539"/>
      <c r="J10838" s="528"/>
      <c r="K10838" s="528"/>
      <c r="L10838" s="540"/>
    </row>
    <row r="10839" spans="1:12" s="82" customFormat="1" ht="24" customHeight="1" x14ac:dyDescent="0.15">
      <c r="A10839" s="525"/>
      <c r="B10839" s="86" t="s">
        <v>33</v>
      </c>
      <c r="C10839" s="85" t="s">
        <v>34</v>
      </c>
      <c r="D10839" s="85" t="s">
        <v>169</v>
      </c>
      <c r="E10839" s="85" t="s">
        <v>168</v>
      </c>
      <c r="F10839" s="527"/>
      <c r="G10839" s="527"/>
      <c r="H10839" s="539" t="s">
        <v>167</v>
      </c>
      <c r="I10839" s="539"/>
      <c r="J10839" s="528" t="s">
        <v>166</v>
      </c>
      <c r="K10839" s="528" t="s">
        <v>9</v>
      </c>
      <c r="L10839" s="540">
        <v>155</v>
      </c>
    </row>
    <row r="10840" spans="1:12" s="82" customFormat="1" ht="24" customHeight="1" x14ac:dyDescent="0.15">
      <c r="A10840" s="525"/>
      <c r="B10840" s="83" t="s">
        <v>192</v>
      </c>
      <c r="C10840" s="83" t="s">
        <v>258</v>
      </c>
      <c r="D10840" s="84">
        <v>43269</v>
      </c>
      <c r="E10840" s="83" t="s">
        <v>257</v>
      </c>
      <c r="F10840" s="527"/>
      <c r="G10840" s="527"/>
      <c r="H10840" s="539"/>
      <c r="I10840" s="539"/>
      <c r="J10840" s="528"/>
      <c r="K10840" s="528"/>
      <c r="L10840" s="540"/>
    </row>
    <row r="10841" spans="1:12" s="82" customFormat="1" ht="24" customHeight="1" x14ac:dyDescent="0.15">
      <c r="A10841" s="525">
        <v>2044</v>
      </c>
      <c r="B10841" s="86" t="s">
        <v>23</v>
      </c>
      <c r="C10841" s="85" t="s">
        <v>24</v>
      </c>
      <c r="D10841" s="85" t="s">
        <v>175</v>
      </c>
      <c r="E10841" s="85" t="s">
        <v>174</v>
      </c>
      <c r="F10841" s="526" t="s">
        <v>18</v>
      </c>
      <c r="G10841" s="526"/>
      <c r="H10841" s="527"/>
      <c r="I10841" s="527"/>
      <c r="J10841" s="527"/>
      <c r="K10841" s="527"/>
      <c r="L10841" s="527"/>
    </row>
    <row r="10842" spans="1:12" s="82" customFormat="1" ht="26.25" customHeight="1" x14ac:dyDescent="0.15">
      <c r="A10842" s="525"/>
      <c r="B10842" s="528" t="s">
        <v>252</v>
      </c>
      <c r="C10842" s="529" t="s">
        <v>256</v>
      </c>
      <c r="D10842" s="543">
        <v>43323</v>
      </c>
      <c r="E10842" s="528" t="s">
        <v>255</v>
      </c>
      <c r="F10842" s="528" t="s">
        <v>254</v>
      </c>
      <c r="G10842" s="528"/>
      <c r="H10842" s="539" t="s">
        <v>170</v>
      </c>
      <c r="I10842" s="539"/>
      <c r="J10842" s="83" t="s">
        <v>166</v>
      </c>
      <c r="K10842" s="83" t="s">
        <v>9</v>
      </c>
      <c r="L10842" s="87">
        <v>507</v>
      </c>
    </row>
    <row r="10843" spans="1:12" s="82" customFormat="1" ht="134.25" customHeight="1" x14ac:dyDescent="0.15">
      <c r="A10843" s="525"/>
      <c r="B10843" s="528"/>
      <c r="C10843" s="529"/>
      <c r="D10843" s="543"/>
      <c r="E10843" s="528"/>
      <c r="F10843" s="528"/>
      <c r="G10843" s="528"/>
      <c r="H10843" s="539" t="s">
        <v>56</v>
      </c>
      <c r="I10843" s="539"/>
      <c r="J10843" s="83" t="s">
        <v>166</v>
      </c>
      <c r="K10843" s="83" t="s">
        <v>9</v>
      </c>
      <c r="L10843" s="87">
        <v>758.4</v>
      </c>
    </row>
    <row r="10844" spans="1:12" s="82" customFormat="1" ht="24" customHeight="1" x14ac:dyDescent="0.15">
      <c r="A10844" s="525"/>
      <c r="B10844" s="86" t="s">
        <v>33</v>
      </c>
      <c r="C10844" s="85" t="s">
        <v>34</v>
      </c>
      <c r="D10844" s="85" t="s">
        <v>169</v>
      </c>
      <c r="E10844" s="85" t="s">
        <v>168</v>
      </c>
      <c r="F10844" s="527"/>
      <c r="G10844" s="527"/>
      <c r="H10844" s="539" t="s">
        <v>167</v>
      </c>
      <c r="I10844" s="539"/>
      <c r="J10844" s="528" t="s">
        <v>166</v>
      </c>
      <c r="K10844" s="528" t="s">
        <v>166</v>
      </c>
      <c r="L10844" s="540">
        <v>0</v>
      </c>
    </row>
    <row r="10845" spans="1:12" s="82" customFormat="1" ht="24" customHeight="1" x14ac:dyDescent="0.15">
      <c r="A10845" s="525"/>
      <c r="B10845" s="83" t="s">
        <v>221</v>
      </c>
      <c r="C10845" s="83" t="s">
        <v>254</v>
      </c>
      <c r="D10845" s="84">
        <v>43325</v>
      </c>
      <c r="E10845" s="83" t="s">
        <v>253</v>
      </c>
      <c r="F10845" s="527"/>
      <c r="G10845" s="527"/>
      <c r="H10845" s="539"/>
      <c r="I10845" s="539"/>
      <c r="J10845" s="528"/>
      <c r="K10845" s="528"/>
      <c r="L10845" s="540"/>
    </row>
    <row r="10846" spans="1:12" s="82" customFormat="1" ht="24" customHeight="1" x14ac:dyDescent="0.15">
      <c r="A10846" s="525">
        <v>2045</v>
      </c>
      <c r="B10846" s="86" t="s">
        <v>23</v>
      </c>
      <c r="C10846" s="85" t="s">
        <v>24</v>
      </c>
      <c r="D10846" s="85" t="s">
        <v>175</v>
      </c>
      <c r="E10846" s="85" t="s">
        <v>174</v>
      </c>
      <c r="F10846" s="526" t="s">
        <v>18</v>
      </c>
      <c r="G10846" s="526"/>
      <c r="H10846" s="527"/>
      <c r="I10846" s="527"/>
      <c r="J10846" s="527"/>
      <c r="K10846" s="527"/>
      <c r="L10846" s="527"/>
    </row>
    <row r="10847" spans="1:12" s="82" customFormat="1" ht="26.25" customHeight="1" x14ac:dyDescent="0.15">
      <c r="A10847" s="525"/>
      <c r="B10847" s="528" t="s">
        <v>252</v>
      </c>
      <c r="C10847" s="529" t="s">
        <v>251</v>
      </c>
      <c r="D10847" s="543">
        <v>43372</v>
      </c>
      <c r="E10847" s="528" t="s">
        <v>188</v>
      </c>
      <c r="F10847" s="528" t="s">
        <v>250</v>
      </c>
      <c r="G10847" s="528"/>
      <c r="H10847" s="539" t="s">
        <v>170</v>
      </c>
      <c r="I10847" s="539"/>
      <c r="J10847" s="83" t="s">
        <v>166</v>
      </c>
      <c r="K10847" s="83" t="s">
        <v>166</v>
      </c>
      <c r="L10847" s="87">
        <v>0</v>
      </c>
    </row>
    <row r="10848" spans="1:12" s="82" customFormat="1" ht="155.25" customHeight="1" x14ac:dyDescent="0.15">
      <c r="A10848" s="525"/>
      <c r="B10848" s="528"/>
      <c r="C10848" s="529"/>
      <c r="D10848" s="543"/>
      <c r="E10848" s="528"/>
      <c r="F10848" s="528"/>
      <c r="G10848" s="528"/>
      <c r="H10848" s="539" t="s">
        <v>56</v>
      </c>
      <c r="I10848" s="539"/>
      <c r="J10848" s="83" t="s">
        <v>166</v>
      </c>
      <c r="K10848" s="83" t="s">
        <v>9</v>
      </c>
      <c r="L10848" s="87">
        <v>3057.31</v>
      </c>
    </row>
    <row r="10849" spans="1:12" s="82" customFormat="1" ht="24" customHeight="1" x14ac:dyDescent="0.15">
      <c r="A10849" s="525"/>
      <c r="B10849" s="86" t="s">
        <v>33</v>
      </c>
      <c r="C10849" s="85" t="s">
        <v>34</v>
      </c>
      <c r="D10849" s="85" t="s">
        <v>169</v>
      </c>
      <c r="E10849" s="85" t="s">
        <v>168</v>
      </c>
      <c r="F10849" s="527"/>
      <c r="G10849" s="527"/>
      <c r="H10849" s="539" t="s">
        <v>167</v>
      </c>
      <c r="I10849" s="539"/>
      <c r="J10849" s="528" t="s">
        <v>166</v>
      </c>
      <c r="K10849" s="528" t="s">
        <v>9</v>
      </c>
      <c r="L10849" s="540">
        <v>975.93</v>
      </c>
    </row>
    <row r="10850" spans="1:12" s="82" customFormat="1" ht="24" customHeight="1" x14ac:dyDescent="0.15">
      <c r="A10850" s="525"/>
      <c r="B10850" s="83" t="s">
        <v>221</v>
      </c>
      <c r="C10850" s="83" t="s">
        <v>250</v>
      </c>
      <c r="D10850" s="84">
        <v>43373</v>
      </c>
      <c r="E10850" s="83" t="s">
        <v>201</v>
      </c>
      <c r="F10850" s="527"/>
      <c r="G10850" s="527"/>
      <c r="H10850" s="539"/>
      <c r="I10850" s="539"/>
      <c r="J10850" s="528"/>
      <c r="K10850" s="528"/>
      <c r="L10850" s="540"/>
    </row>
    <row r="10851" spans="1:12" s="82" customFormat="1" ht="24" customHeight="1" x14ac:dyDescent="0.15">
      <c r="A10851" s="525">
        <v>2046</v>
      </c>
      <c r="B10851" s="86" t="s">
        <v>23</v>
      </c>
      <c r="C10851" s="85" t="s">
        <v>24</v>
      </c>
      <c r="D10851" s="85" t="s">
        <v>175</v>
      </c>
      <c r="E10851" s="85" t="s">
        <v>174</v>
      </c>
      <c r="F10851" s="526" t="s">
        <v>18</v>
      </c>
      <c r="G10851" s="526"/>
      <c r="H10851" s="527"/>
      <c r="I10851" s="527"/>
      <c r="J10851" s="527"/>
      <c r="K10851" s="527"/>
      <c r="L10851" s="527"/>
    </row>
    <row r="10852" spans="1:12" s="82" customFormat="1" ht="26.25" customHeight="1" x14ac:dyDescent="0.15">
      <c r="A10852" s="525"/>
      <c r="B10852" s="528" t="s">
        <v>245</v>
      </c>
      <c r="C10852" s="529" t="s">
        <v>249</v>
      </c>
      <c r="D10852" s="543">
        <v>43220</v>
      </c>
      <c r="E10852" s="528" t="s">
        <v>248</v>
      </c>
      <c r="F10852" s="528" t="s">
        <v>247</v>
      </c>
      <c r="G10852" s="528"/>
      <c r="H10852" s="539" t="s">
        <v>170</v>
      </c>
      <c r="I10852" s="539"/>
      <c r="J10852" s="83" t="s">
        <v>166</v>
      </c>
      <c r="K10852" s="83" t="s">
        <v>9</v>
      </c>
      <c r="L10852" s="87">
        <v>2064</v>
      </c>
    </row>
    <row r="10853" spans="1:12" s="82" customFormat="1" ht="396.75" customHeight="1" x14ac:dyDescent="0.15">
      <c r="A10853" s="525"/>
      <c r="B10853" s="528"/>
      <c r="C10853" s="529"/>
      <c r="D10853" s="543"/>
      <c r="E10853" s="528"/>
      <c r="F10853" s="528"/>
      <c r="G10853" s="528"/>
      <c r="H10853" s="539" t="s">
        <v>56</v>
      </c>
      <c r="I10853" s="539"/>
      <c r="J10853" s="83" t="s">
        <v>166</v>
      </c>
      <c r="K10853" s="83" t="s">
        <v>9</v>
      </c>
      <c r="L10853" s="87">
        <v>1500</v>
      </c>
    </row>
    <row r="10854" spans="1:12" s="82" customFormat="1" ht="24" customHeight="1" x14ac:dyDescent="0.15">
      <c r="A10854" s="525"/>
      <c r="B10854" s="86" t="s">
        <v>33</v>
      </c>
      <c r="C10854" s="85" t="s">
        <v>34</v>
      </c>
      <c r="D10854" s="85" t="s">
        <v>169</v>
      </c>
      <c r="E10854" s="85" t="s">
        <v>168</v>
      </c>
      <c r="F10854" s="527"/>
      <c r="G10854" s="527"/>
      <c r="H10854" s="539" t="s">
        <v>167</v>
      </c>
      <c r="I10854" s="539"/>
      <c r="J10854" s="528" t="s">
        <v>166</v>
      </c>
      <c r="K10854" s="528" t="s">
        <v>9</v>
      </c>
      <c r="L10854" s="540">
        <v>120</v>
      </c>
    </row>
    <row r="10855" spans="1:12" s="82" customFormat="1" ht="24" customHeight="1" x14ac:dyDescent="0.15">
      <c r="A10855" s="525"/>
      <c r="B10855" s="83" t="s">
        <v>232</v>
      </c>
      <c r="C10855" s="83" t="s">
        <v>247</v>
      </c>
      <c r="D10855" s="84">
        <v>43229</v>
      </c>
      <c r="E10855" s="83" t="s">
        <v>246</v>
      </c>
      <c r="F10855" s="527"/>
      <c r="G10855" s="527"/>
      <c r="H10855" s="539"/>
      <c r="I10855" s="539"/>
      <c r="J10855" s="528"/>
      <c r="K10855" s="528"/>
      <c r="L10855" s="540"/>
    </row>
    <row r="10856" spans="1:12" s="82" customFormat="1" ht="24" customHeight="1" x14ac:dyDescent="0.15">
      <c r="A10856" s="525">
        <v>2047</v>
      </c>
      <c r="B10856" s="86" t="s">
        <v>23</v>
      </c>
      <c r="C10856" s="85" t="s">
        <v>24</v>
      </c>
      <c r="D10856" s="85" t="s">
        <v>175</v>
      </c>
      <c r="E10856" s="85" t="s">
        <v>174</v>
      </c>
      <c r="F10856" s="526" t="s">
        <v>18</v>
      </c>
      <c r="G10856" s="526"/>
      <c r="H10856" s="527"/>
      <c r="I10856" s="527"/>
      <c r="J10856" s="527"/>
      <c r="K10856" s="527"/>
      <c r="L10856" s="527"/>
    </row>
    <row r="10857" spans="1:12" s="82" customFormat="1" ht="26.25" customHeight="1" x14ac:dyDescent="0.15">
      <c r="A10857" s="525"/>
      <c r="B10857" s="528" t="s">
        <v>245</v>
      </c>
      <c r="C10857" s="529" t="s">
        <v>244</v>
      </c>
      <c r="D10857" s="543">
        <v>43362</v>
      </c>
      <c r="E10857" s="528" t="s">
        <v>243</v>
      </c>
      <c r="F10857" s="528" t="s">
        <v>242</v>
      </c>
      <c r="G10857" s="528"/>
      <c r="H10857" s="539" t="s">
        <v>170</v>
      </c>
      <c r="I10857" s="539"/>
      <c r="J10857" s="83" t="s">
        <v>166</v>
      </c>
      <c r="K10857" s="83" t="s">
        <v>166</v>
      </c>
      <c r="L10857" s="87">
        <v>0</v>
      </c>
    </row>
    <row r="10858" spans="1:12" s="82" customFormat="1" ht="408.95" customHeight="1" x14ac:dyDescent="0.15">
      <c r="A10858" s="525"/>
      <c r="B10858" s="528"/>
      <c r="C10858" s="529"/>
      <c r="D10858" s="543"/>
      <c r="E10858" s="528"/>
      <c r="F10858" s="528"/>
      <c r="G10858" s="528"/>
      <c r="H10858" s="539" t="s">
        <v>56</v>
      </c>
      <c r="I10858" s="539"/>
      <c r="J10858" s="528" t="s">
        <v>166</v>
      </c>
      <c r="K10858" s="528" t="s">
        <v>166</v>
      </c>
      <c r="L10858" s="540">
        <v>0</v>
      </c>
    </row>
    <row r="10859" spans="1:12" s="82" customFormat="1" ht="397.35" customHeight="1" x14ac:dyDescent="0.15">
      <c r="A10859" s="525"/>
      <c r="B10859" s="528"/>
      <c r="C10859" s="529"/>
      <c r="D10859" s="543"/>
      <c r="E10859" s="528"/>
      <c r="F10859" s="528"/>
      <c r="G10859" s="528"/>
      <c r="H10859" s="539"/>
      <c r="I10859" s="539"/>
      <c r="J10859" s="528"/>
      <c r="K10859" s="528"/>
      <c r="L10859" s="540"/>
    </row>
    <row r="10860" spans="1:12" s="82" customFormat="1" ht="24" customHeight="1" x14ac:dyDescent="0.15">
      <c r="A10860" s="525"/>
      <c r="B10860" s="86" t="s">
        <v>33</v>
      </c>
      <c r="C10860" s="85" t="s">
        <v>34</v>
      </c>
      <c r="D10860" s="85" t="s">
        <v>169</v>
      </c>
      <c r="E10860" s="85" t="s">
        <v>168</v>
      </c>
      <c r="F10860" s="527"/>
      <c r="G10860" s="527"/>
      <c r="H10860" s="539" t="s">
        <v>167</v>
      </c>
      <c r="I10860" s="539"/>
      <c r="J10860" s="528" t="s">
        <v>166</v>
      </c>
      <c r="K10860" s="528" t="s">
        <v>9</v>
      </c>
      <c r="L10860" s="540">
        <v>794.95</v>
      </c>
    </row>
    <row r="10861" spans="1:12" s="82" customFormat="1" ht="24" customHeight="1" x14ac:dyDescent="0.15">
      <c r="A10861" s="525"/>
      <c r="B10861" s="83" t="s">
        <v>232</v>
      </c>
      <c r="C10861" s="83" t="s">
        <v>242</v>
      </c>
      <c r="D10861" s="84">
        <v>43373</v>
      </c>
      <c r="E10861" s="83" t="s">
        <v>241</v>
      </c>
      <c r="F10861" s="527"/>
      <c r="G10861" s="527"/>
      <c r="H10861" s="539"/>
      <c r="I10861" s="539"/>
      <c r="J10861" s="528"/>
      <c r="K10861" s="528"/>
      <c r="L10861" s="540"/>
    </row>
    <row r="10862" spans="1:12" s="82" customFormat="1" ht="24" customHeight="1" x14ac:dyDescent="0.15">
      <c r="A10862" s="525">
        <v>2048</v>
      </c>
      <c r="B10862" s="86" t="s">
        <v>23</v>
      </c>
      <c r="C10862" s="85" t="s">
        <v>24</v>
      </c>
      <c r="D10862" s="85" t="s">
        <v>175</v>
      </c>
      <c r="E10862" s="85" t="s">
        <v>174</v>
      </c>
      <c r="F10862" s="526" t="s">
        <v>18</v>
      </c>
      <c r="G10862" s="526"/>
      <c r="H10862" s="527"/>
      <c r="I10862" s="527"/>
      <c r="J10862" s="527"/>
      <c r="K10862" s="527"/>
      <c r="L10862" s="527"/>
    </row>
    <row r="10863" spans="1:12" s="82" customFormat="1" ht="26.25" customHeight="1" x14ac:dyDescent="0.15">
      <c r="A10863" s="525"/>
      <c r="B10863" s="528" t="s">
        <v>240</v>
      </c>
      <c r="C10863" s="529" t="s">
        <v>239</v>
      </c>
      <c r="D10863" s="543">
        <v>43235</v>
      </c>
      <c r="E10863" s="528" t="s">
        <v>238</v>
      </c>
      <c r="F10863" s="528" t="s">
        <v>237</v>
      </c>
      <c r="G10863" s="528"/>
      <c r="H10863" s="539" t="s">
        <v>170</v>
      </c>
      <c r="I10863" s="539"/>
      <c r="J10863" s="83" t="s">
        <v>166</v>
      </c>
      <c r="K10863" s="83" t="s">
        <v>9</v>
      </c>
      <c r="L10863" s="87">
        <v>840.66</v>
      </c>
    </row>
    <row r="10864" spans="1:12" s="82" customFormat="1" ht="197.25" customHeight="1" x14ac:dyDescent="0.15">
      <c r="A10864" s="525"/>
      <c r="B10864" s="528"/>
      <c r="C10864" s="529"/>
      <c r="D10864" s="543"/>
      <c r="E10864" s="528"/>
      <c r="F10864" s="528"/>
      <c r="G10864" s="528"/>
      <c r="H10864" s="539" t="s">
        <v>56</v>
      </c>
      <c r="I10864" s="539"/>
      <c r="J10864" s="83" t="s">
        <v>166</v>
      </c>
      <c r="K10864" s="83" t="s">
        <v>9</v>
      </c>
      <c r="L10864" s="87">
        <v>491.59</v>
      </c>
    </row>
    <row r="10865" spans="1:12" s="82" customFormat="1" ht="24" customHeight="1" x14ac:dyDescent="0.15">
      <c r="A10865" s="525"/>
      <c r="B10865" s="86" t="s">
        <v>33</v>
      </c>
      <c r="C10865" s="85" t="s">
        <v>34</v>
      </c>
      <c r="D10865" s="85" t="s">
        <v>169</v>
      </c>
      <c r="E10865" s="85" t="s">
        <v>168</v>
      </c>
      <c r="F10865" s="527"/>
      <c r="G10865" s="527"/>
      <c r="H10865" s="539" t="s">
        <v>167</v>
      </c>
      <c r="I10865" s="539"/>
      <c r="J10865" s="528" t="s">
        <v>166</v>
      </c>
      <c r="K10865" s="528" t="s">
        <v>9</v>
      </c>
      <c r="L10865" s="540">
        <v>480</v>
      </c>
    </row>
    <row r="10866" spans="1:12" s="82" customFormat="1" ht="24" customHeight="1" x14ac:dyDescent="0.15">
      <c r="A10866" s="525"/>
      <c r="B10866" s="83" t="s">
        <v>211</v>
      </c>
      <c r="C10866" s="83" t="s">
        <v>237</v>
      </c>
      <c r="D10866" s="84">
        <v>43238</v>
      </c>
      <c r="E10866" s="83" t="s">
        <v>236</v>
      </c>
      <c r="F10866" s="527"/>
      <c r="G10866" s="527"/>
      <c r="H10866" s="539"/>
      <c r="I10866" s="539"/>
      <c r="J10866" s="528"/>
      <c r="K10866" s="528"/>
      <c r="L10866" s="540"/>
    </row>
    <row r="10867" spans="1:12" s="82" customFormat="1" ht="24" customHeight="1" x14ac:dyDescent="0.15">
      <c r="A10867" s="525">
        <v>2049</v>
      </c>
      <c r="B10867" s="86" t="s">
        <v>23</v>
      </c>
      <c r="C10867" s="85" t="s">
        <v>24</v>
      </c>
      <c r="D10867" s="85" t="s">
        <v>175</v>
      </c>
      <c r="E10867" s="85" t="s">
        <v>174</v>
      </c>
      <c r="F10867" s="526" t="s">
        <v>18</v>
      </c>
      <c r="G10867" s="526"/>
      <c r="H10867" s="527"/>
      <c r="I10867" s="527"/>
      <c r="J10867" s="527"/>
      <c r="K10867" s="527"/>
      <c r="L10867" s="527"/>
    </row>
    <row r="10868" spans="1:12" s="82" customFormat="1" ht="26.25" customHeight="1" x14ac:dyDescent="0.15">
      <c r="A10868" s="525"/>
      <c r="B10868" s="528" t="s">
        <v>235</v>
      </c>
      <c r="C10868" s="529" t="s">
        <v>234</v>
      </c>
      <c r="D10868" s="543">
        <v>43365</v>
      </c>
      <c r="E10868" s="528" t="s">
        <v>233</v>
      </c>
      <c r="F10868" s="528" t="s">
        <v>231</v>
      </c>
      <c r="G10868" s="528"/>
      <c r="H10868" s="539" t="s">
        <v>170</v>
      </c>
      <c r="I10868" s="539"/>
      <c r="J10868" s="83" t="s">
        <v>166</v>
      </c>
      <c r="K10868" s="83" t="s">
        <v>9</v>
      </c>
      <c r="L10868" s="87">
        <v>1908</v>
      </c>
    </row>
    <row r="10869" spans="1:12" s="82" customFormat="1" ht="176.25" customHeight="1" x14ac:dyDescent="0.15">
      <c r="A10869" s="525"/>
      <c r="B10869" s="528"/>
      <c r="C10869" s="529"/>
      <c r="D10869" s="543"/>
      <c r="E10869" s="528"/>
      <c r="F10869" s="528"/>
      <c r="G10869" s="528"/>
      <c r="H10869" s="539" t="s">
        <v>56</v>
      </c>
      <c r="I10869" s="539"/>
      <c r="J10869" s="83" t="s">
        <v>166</v>
      </c>
      <c r="K10869" s="83" t="s">
        <v>9</v>
      </c>
      <c r="L10869" s="87">
        <v>1362</v>
      </c>
    </row>
    <row r="10870" spans="1:12" s="82" customFormat="1" ht="24" customHeight="1" x14ac:dyDescent="0.15">
      <c r="A10870" s="525"/>
      <c r="B10870" s="86" t="s">
        <v>33</v>
      </c>
      <c r="C10870" s="85" t="s">
        <v>34</v>
      </c>
      <c r="D10870" s="85" t="s">
        <v>169</v>
      </c>
      <c r="E10870" s="85" t="s">
        <v>168</v>
      </c>
      <c r="F10870" s="527"/>
      <c r="G10870" s="527"/>
      <c r="H10870" s="539" t="s">
        <v>167</v>
      </c>
      <c r="I10870" s="539"/>
      <c r="J10870" s="528" t="s">
        <v>9</v>
      </c>
      <c r="K10870" s="528" t="s">
        <v>9</v>
      </c>
      <c r="L10870" s="540">
        <v>75</v>
      </c>
    </row>
    <row r="10871" spans="1:12" s="82" customFormat="1" ht="24" customHeight="1" x14ac:dyDescent="0.15">
      <c r="A10871" s="525"/>
      <c r="B10871" s="83" t="s">
        <v>232</v>
      </c>
      <c r="C10871" s="83" t="s">
        <v>231</v>
      </c>
      <c r="D10871" s="84">
        <v>43373</v>
      </c>
      <c r="E10871" s="83" t="s">
        <v>230</v>
      </c>
      <c r="F10871" s="527"/>
      <c r="G10871" s="527"/>
      <c r="H10871" s="539"/>
      <c r="I10871" s="539"/>
      <c r="J10871" s="528"/>
      <c r="K10871" s="528"/>
      <c r="L10871" s="540"/>
    </row>
    <row r="10872" spans="1:12" s="82" customFormat="1" ht="24" customHeight="1" x14ac:dyDescent="0.15">
      <c r="A10872" s="525">
        <v>2050</v>
      </c>
      <c r="B10872" s="86" t="s">
        <v>23</v>
      </c>
      <c r="C10872" s="85" t="s">
        <v>24</v>
      </c>
      <c r="D10872" s="85" t="s">
        <v>175</v>
      </c>
      <c r="E10872" s="85" t="s">
        <v>174</v>
      </c>
      <c r="F10872" s="526" t="s">
        <v>18</v>
      </c>
      <c r="G10872" s="526"/>
      <c r="H10872" s="527"/>
      <c r="I10872" s="527"/>
      <c r="J10872" s="527"/>
      <c r="K10872" s="527"/>
      <c r="L10872" s="527"/>
    </row>
    <row r="10873" spans="1:12" s="82" customFormat="1" ht="26.25" customHeight="1" x14ac:dyDescent="0.15">
      <c r="A10873" s="525"/>
      <c r="B10873" s="528" t="s">
        <v>224</v>
      </c>
      <c r="C10873" s="529" t="s">
        <v>229</v>
      </c>
      <c r="D10873" s="543">
        <v>43223</v>
      </c>
      <c r="E10873" s="528" t="s">
        <v>228</v>
      </c>
      <c r="F10873" s="528" t="s">
        <v>227</v>
      </c>
      <c r="G10873" s="528"/>
      <c r="H10873" s="539" t="s">
        <v>170</v>
      </c>
      <c r="I10873" s="539"/>
      <c r="J10873" s="83" t="s">
        <v>166</v>
      </c>
      <c r="K10873" s="83" t="s">
        <v>9</v>
      </c>
      <c r="L10873" s="87">
        <v>463.88</v>
      </c>
    </row>
    <row r="10874" spans="1:12" s="82" customFormat="1" ht="312.75" customHeight="1" x14ac:dyDescent="0.15">
      <c r="A10874" s="525"/>
      <c r="B10874" s="528"/>
      <c r="C10874" s="529"/>
      <c r="D10874" s="543"/>
      <c r="E10874" s="528"/>
      <c r="F10874" s="528"/>
      <c r="G10874" s="528"/>
      <c r="H10874" s="539" t="s">
        <v>56</v>
      </c>
      <c r="I10874" s="539"/>
      <c r="J10874" s="83" t="s">
        <v>166</v>
      </c>
      <c r="K10874" s="83" t="s">
        <v>9</v>
      </c>
      <c r="L10874" s="87">
        <v>1016.84</v>
      </c>
    </row>
    <row r="10875" spans="1:12" s="82" customFormat="1" ht="24" customHeight="1" x14ac:dyDescent="0.15">
      <c r="A10875" s="525"/>
      <c r="B10875" s="86" t="s">
        <v>33</v>
      </c>
      <c r="C10875" s="85" t="s">
        <v>34</v>
      </c>
      <c r="D10875" s="85" t="s">
        <v>169</v>
      </c>
      <c r="E10875" s="85" t="s">
        <v>168</v>
      </c>
      <c r="F10875" s="527"/>
      <c r="G10875" s="527"/>
      <c r="H10875" s="539" t="s">
        <v>167</v>
      </c>
      <c r="I10875" s="539"/>
      <c r="J10875" s="528" t="s">
        <v>166</v>
      </c>
      <c r="K10875" s="528" t="s">
        <v>9</v>
      </c>
      <c r="L10875" s="540">
        <v>23</v>
      </c>
    </row>
    <row r="10876" spans="1:12" s="82" customFormat="1" ht="24" customHeight="1" x14ac:dyDescent="0.15">
      <c r="A10876" s="525"/>
      <c r="B10876" s="83" t="s">
        <v>221</v>
      </c>
      <c r="C10876" s="83" t="s">
        <v>227</v>
      </c>
      <c r="D10876" s="84">
        <v>43225</v>
      </c>
      <c r="E10876" s="83" t="s">
        <v>226</v>
      </c>
      <c r="F10876" s="527"/>
      <c r="G10876" s="527"/>
      <c r="H10876" s="539"/>
      <c r="I10876" s="539"/>
      <c r="J10876" s="528"/>
      <c r="K10876" s="528"/>
      <c r="L10876" s="540"/>
    </row>
    <row r="10877" spans="1:12" s="82" customFormat="1" ht="24" customHeight="1" x14ac:dyDescent="0.15">
      <c r="A10877" s="525">
        <v>2051</v>
      </c>
      <c r="B10877" s="86" t="s">
        <v>23</v>
      </c>
      <c r="C10877" s="85" t="s">
        <v>24</v>
      </c>
      <c r="D10877" s="85" t="s">
        <v>175</v>
      </c>
      <c r="E10877" s="85" t="s">
        <v>174</v>
      </c>
      <c r="F10877" s="526" t="s">
        <v>18</v>
      </c>
      <c r="G10877" s="526"/>
      <c r="H10877" s="527"/>
      <c r="I10877" s="527"/>
      <c r="J10877" s="527"/>
      <c r="K10877" s="527"/>
      <c r="L10877" s="527"/>
    </row>
    <row r="10878" spans="1:12" s="82" customFormat="1" ht="26.25" customHeight="1" x14ac:dyDescent="0.15">
      <c r="A10878" s="525"/>
      <c r="B10878" s="528" t="s">
        <v>224</v>
      </c>
      <c r="C10878" s="529" t="s">
        <v>223</v>
      </c>
      <c r="D10878" s="543">
        <v>43333</v>
      </c>
      <c r="E10878" s="528" t="s">
        <v>222</v>
      </c>
      <c r="F10878" s="528" t="s">
        <v>225</v>
      </c>
      <c r="G10878" s="528"/>
      <c r="H10878" s="539" t="s">
        <v>170</v>
      </c>
      <c r="I10878" s="539"/>
      <c r="J10878" s="83" t="s">
        <v>166</v>
      </c>
      <c r="K10878" s="83" t="s">
        <v>9</v>
      </c>
      <c r="L10878" s="87">
        <v>675</v>
      </c>
    </row>
    <row r="10879" spans="1:12" s="82" customFormat="1" ht="408.95" customHeight="1" x14ac:dyDescent="0.15">
      <c r="A10879" s="525"/>
      <c r="B10879" s="528"/>
      <c r="C10879" s="529"/>
      <c r="D10879" s="543"/>
      <c r="E10879" s="528"/>
      <c r="F10879" s="528"/>
      <c r="G10879" s="528"/>
      <c r="H10879" s="539" t="s">
        <v>56</v>
      </c>
      <c r="I10879" s="539"/>
      <c r="J10879" s="528" t="s">
        <v>166</v>
      </c>
      <c r="K10879" s="528" t="s">
        <v>9</v>
      </c>
      <c r="L10879" s="540">
        <v>1495</v>
      </c>
    </row>
    <row r="10880" spans="1:12" s="82" customFormat="1" ht="19.350000000000001" customHeight="1" x14ac:dyDescent="0.15">
      <c r="A10880" s="525"/>
      <c r="B10880" s="528"/>
      <c r="C10880" s="529"/>
      <c r="D10880" s="543"/>
      <c r="E10880" s="528"/>
      <c r="F10880" s="528"/>
      <c r="G10880" s="528"/>
      <c r="H10880" s="539"/>
      <c r="I10880" s="539"/>
      <c r="J10880" s="528"/>
      <c r="K10880" s="528"/>
      <c r="L10880" s="540"/>
    </row>
    <row r="10881" spans="1:12" s="82" customFormat="1" ht="24" customHeight="1" x14ac:dyDescent="0.15">
      <c r="A10881" s="525"/>
      <c r="B10881" s="86" t="s">
        <v>33</v>
      </c>
      <c r="C10881" s="85" t="s">
        <v>34</v>
      </c>
      <c r="D10881" s="85" t="s">
        <v>169</v>
      </c>
      <c r="E10881" s="85" t="s">
        <v>168</v>
      </c>
      <c r="F10881" s="527"/>
      <c r="G10881" s="527"/>
      <c r="H10881" s="539" t="s">
        <v>167</v>
      </c>
      <c r="I10881" s="539"/>
      <c r="J10881" s="528" t="s">
        <v>166</v>
      </c>
      <c r="K10881" s="528" t="s">
        <v>166</v>
      </c>
      <c r="L10881" s="540">
        <v>0</v>
      </c>
    </row>
    <row r="10882" spans="1:12" s="82" customFormat="1" ht="24" customHeight="1" x14ac:dyDescent="0.15">
      <c r="A10882" s="525"/>
      <c r="B10882" s="83" t="s">
        <v>221</v>
      </c>
      <c r="C10882" s="83" t="s">
        <v>225</v>
      </c>
      <c r="D10882" s="84">
        <v>43344</v>
      </c>
      <c r="E10882" s="83" t="s">
        <v>219</v>
      </c>
      <c r="F10882" s="527"/>
      <c r="G10882" s="527"/>
      <c r="H10882" s="539"/>
      <c r="I10882" s="539"/>
      <c r="J10882" s="528"/>
      <c r="K10882" s="528"/>
      <c r="L10882" s="540"/>
    </row>
    <row r="10883" spans="1:12" s="82" customFormat="1" ht="24" customHeight="1" x14ac:dyDescent="0.15">
      <c r="A10883" s="525">
        <v>2052</v>
      </c>
      <c r="B10883" s="86" t="s">
        <v>23</v>
      </c>
      <c r="C10883" s="85" t="s">
        <v>24</v>
      </c>
      <c r="D10883" s="85" t="s">
        <v>175</v>
      </c>
      <c r="E10883" s="85" t="s">
        <v>174</v>
      </c>
      <c r="F10883" s="526" t="s">
        <v>18</v>
      </c>
      <c r="G10883" s="526"/>
      <c r="H10883" s="527"/>
      <c r="I10883" s="527"/>
      <c r="J10883" s="527"/>
      <c r="K10883" s="527"/>
      <c r="L10883" s="527"/>
    </row>
    <row r="10884" spans="1:12" s="82" customFormat="1" ht="26.25" customHeight="1" x14ac:dyDescent="0.15">
      <c r="A10884" s="525"/>
      <c r="B10884" s="528" t="s">
        <v>224</v>
      </c>
      <c r="C10884" s="529" t="s">
        <v>223</v>
      </c>
      <c r="D10884" s="543">
        <v>43333</v>
      </c>
      <c r="E10884" s="528" t="s">
        <v>222</v>
      </c>
      <c r="F10884" s="528" t="s">
        <v>220</v>
      </c>
      <c r="G10884" s="528"/>
      <c r="H10884" s="539" t="s">
        <v>170</v>
      </c>
      <c r="I10884" s="539"/>
      <c r="J10884" s="83" t="s">
        <v>166</v>
      </c>
      <c r="K10884" s="83" t="s">
        <v>9</v>
      </c>
      <c r="L10884" s="87">
        <v>742.8</v>
      </c>
    </row>
    <row r="10885" spans="1:12" s="82" customFormat="1" ht="408.95" customHeight="1" x14ac:dyDescent="0.15">
      <c r="A10885" s="525"/>
      <c r="B10885" s="528"/>
      <c r="C10885" s="529"/>
      <c r="D10885" s="543"/>
      <c r="E10885" s="528"/>
      <c r="F10885" s="528"/>
      <c r="G10885" s="528"/>
      <c r="H10885" s="539" t="s">
        <v>56</v>
      </c>
      <c r="I10885" s="539"/>
      <c r="J10885" s="528" t="s">
        <v>166</v>
      </c>
      <c r="K10885" s="528" t="s">
        <v>166</v>
      </c>
      <c r="L10885" s="540">
        <v>0</v>
      </c>
    </row>
    <row r="10886" spans="1:12" s="82" customFormat="1" ht="19.350000000000001" customHeight="1" x14ac:dyDescent="0.15">
      <c r="A10886" s="525"/>
      <c r="B10886" s="528"/>
      <c r="C10886" s="529"/>
      <c r="D10886" s="543"/>
      <c r="E10886" s="528"/>
      <c r="F10886" s="528"/>
      <c r="G10886" s="528"/>
      <c r="H10886" s="539"/>
      <c r="I10886" s="539"/>
      <c r="J10886" s="528"/>
      <c r="K10886" s="528"/>
      <c r="L10886" s="540"/>
    </row>
    <row r="10887" spans="1:12" s="82" customFormat="1" ht="24" customHeight="1" x14ac:dyDescent="0.15">
      <c r="A10887" s="525"/>
      <c r="B10887" s="86" t="s">
        <v>33</v>
      </c>
      <c r="C10887" s="85" t="s">
        <v>34</v>
      </c>
      <c r="D10887" s="85" t="s">
        <v>169</v>
      </c>
      <c r="E10887" s="85" t="s">
        <v>168</v>
      </c>
      <c r="F10887" s="527"/>
      <c r="G10887" s="527"/>
      <c r="H10887" s="539" t="s">
        <v>167</v>
      </c>
      <c r="I10887" s="539"/>
      <c r="J10887" s="528" t="s">
        <v>166</v>
      </c>
      <c r="K10887" s="528" t="s">
        <v>9</v>
      </c>
      <c r="L10887" s="540">
        <v>312.60000000000002</v>
      </c>
    </row>
    <row r="10888" spans="1:12" s="82" customFormat="1" ht="24" customHeight="1" x14ac:dyDescent="0.15">
      <c r="A10888" s="525"/>
      <c r="B10888" s="83" t="s">
        <v>221</v>
      </c>
      <c r="C10888" s="83" t="s">
        <v>220</v>
      </c>
      <c r="D10888" s="84">
        <v>43344</v>
      </c>
      <c r="E10888" s="83" t="s">
        <v>219</v>
      </c>
      <c r="F10888" s="527"/>
      <c r="G10888" s="527"/>
      <c r="H10888" s="539"/>
      <c r="I10888" s="539"/>
      <c r="J10888" s="528"/>
      <c r="K10888" s="528"/>
      <c r="L10888" s="540"/>
    </row>
    <row r="10889" spans="1:12" s="82" customFormat="1" ht="24" customHeight="1" x14ac:dyDescent="0.15">
      <c r="A10889" s="525">
        <v>2053</v>
      </c>
      <c r="B10889" s="86" t="s">
        <v>23</v>
      </c>
      <c r="C10889" s="85" t="s">
        <v>24</v>
      </c>
      <c r="D10889" s="85" t="s">
        <v>175</v>
      </c>
      <c r="E10889" s="85" t="s">
        <v>174</v>
      </c>
      <c r="F10889" s="526" t="s">
        <v>18</v>
      </c>
      <c r="G10889" s="526"/>
      <c r="H10889" s="527"/>
      <c r="I10889" s="527"/>
      <c r="J10889" s="527"/>
      <c r="K10889" s="527"/>
      <c r="L10889" s="527"/>
    </row>
    <row r="10890" spans="1:12" s="82" customFormat="1" ht="26.25" customHeight="1" x14ac:dyDescent="0.15">
      <c r="A10890" s="525"/>
      <c r="B10890" s="528" t="s">
        <v>218</v>
      </c>
      <c r="C10890" s="529" t="s">
        <v>217</v>
      </c>
      <c r="D10890" s="543">
        <v>43348</v>
      </c>
      <c r="E10890" s="528" t="s">
        <v>171</v>
      </c>
      <c r="F10890" s="528" t="s">
        <v>216</v>
      </c>
      <c r="G10890" s="528"/>
      <c r="H10890" s="539" t="s">
        <v>170</v>
      </c>
      <c r="I10890" s="539"/>
      <c r="J10890" s="83" t="s">
        <v>166</v>
      </c>
      <c r="K10890" s="83" t="s">
        <v>9</v>
      </c>
      <c r="L10890" s="87">
        <v>169.5</v>
      </c>
    </row>
    <row r="10891" spans="1:12" s="82" customFormat="1" ht="165.75" customHeight="1" x14ac:dyDescent="0.15">
      <c r="A10891" s="525"/>
      <c r="B10891" s="528"/>
      <c r="C10891" s="529"/>
      <c r="D10891" s="543"/>
      <c r="E10891" s="528"/>
      <c r="F10891" s="528"/>
      <c r="G10891" s="528"/>
      <c r="H10891" s="539" t="s">
        <v>56</v>
      </c>
      <c r="I10891" s="539"/>
      <c r="J10891" s="83" t="s">
        <v>166</v>
      </c>
      <c r="K10891" s="83" t="s">
        <v>9</v>
      </c>
      <c r="L10891" s="87">
        <v>436.39</v>
      </c>
    </row>
    <row r="10892" spans="1:12" s="82" customFormat="1" ht="24" customHeight="1" x14ac:dyDescent="0.15">
      <c r="A10892" s="525"/>
      <c r="B10892" s="86" t="s">
        <v>33</v>
      </c>
      <c r="C10892" s="85" t="s">
        <v>34</v>
      </c>
      <c r="D10892" s="85" t="s">
        <v>169</v>
      </c>
      <c r="E10892" s="85" t="s">
        <v>168</v>
      </c>
      <c r="F10892" s="527"/>
      <c r="G10892" s="527"/>
      <c r="H10892" s="539" t="s">
        <v>167</v>
      </c>
      <c r="I10892" s="539"/>
      <c r="J10892" s="528" t="s">
        <v>166</v>
      </c>
      <c r="K10892" s="528" t="s">
        <v>166</v>
      </c>
      <c r="L10892" s="540">
        <v>0</v>
      </c>
    </row>
    <row r="10893" spans="1:12" s="82" customFormat="1" ht="24" customHeight="1" x14ac:dyDescent="0.15">
      <c r="A10893" s="525"/>
      <c r="B10893" s="83" t="s">
        <v>211</v>
      </c>
      <c r="C10893" s="83" t="s">
        <v>216</v>
      </c>
      <c r="D10893" s="84">
        <v>43349</v>
      </c>
      <c r="E10893" s="83" t="s">
        <v>215</v>
      </c>
      <c r="F10893" s="527"/>
      <c r="G10893" s="527"/>
      <c r="H10893" s="539"/>
      <c r="I10893" s="539"/>
      <c r="J10893" s="528"/>
      <c r="K10893" s="528"/>
      <c r="L10893" s="540"/>
    </row>
    <row r="10894" spans="1:12" s="82" customFormat="1" ht="24" customHeight="1" x14ac:dyDescent="0.15">
      <c r="A10894" s="525">
        <v>2054</v>
      </c>
      <c r="B10894" s="86" t="s">
        <v>23</v>
      </c>
      <c r="C10894" s="85" t="s">
        <v>24</v>
      </c>
      <c r="D10894" s="85" t="s">
        <v>175</v>
      </c>
      <c r="E10894" s="85" t="s">
        <v>174</v>
      </c>
      <c r="F10894" s="526" t="s">
        <v>18</v>
      </c>
      <c r="G10894" s="526"/>
      <c r="H10894" s="527"/>
      <c r="I10894" s="527"/>
      <c r="J10894" s="527"/>
      <c r="K10894" s="527"/>
      <c r="L10894" s="527"/>
    </row>
    <row r="10895" spans="1:12" s="82" customFormat="1" ht="26.25" customHeight="1" x14ac:dyDescent="0.15">
      <c r="A10895" s="525"/>
      <c r="B10895" s="528" t="s">
        <v>214</v>
      </c>
      <c r="C10895" s="529" t="s">
        <v>213</v>
      </c>
      <c r="D10895" s="543">
        <v>43292</v>
      </c>
      <c r="E10895" s="528" t="s">
        <v>212</v>
      </c>
      <c r="F10895" s="528" t="s">
        <v>210</v>
      </c>
      <c r="G10895" s="528"/>
      <c r="H10895" s="539" t="s">
        <v>170</v>
      </c>
      <c r="I10895" s="539"/>
      <c r="J10895" s="83" t="s">
        <v>166</v>
      </c>
      <c r="K10895" s="83" t="s">
        <v>9</v>
      </c>
      <c r="L10895" s="87">
        <v>447</v>
      </c>
    </row>
    <row r="10896" spans="1:12" s="82" customFormat="1" ht="408.95" customHeight="1" x14ac:dyDescent="0.15">
      <c r="A10896" s="525"/>
      <c r="B10896" s="528"/>
      <c r="C10896" s="529"/>
      <c r="D10896" s="543"/>
      <c r="E10896" s="528"/>
      <c r="F10896" s="528"/>
      <c r="G10896" s="528"/>
      <c r="H10896" s="539" t="s">
        <v>56</v>
      </c>
      <c r="I10896" s="539"/>
      <c r="J10896" s="528" t="s">
        <v>166</v>
      </c>
      <c r="K10896" s="528" t="s">
        <v>166</v>
      </c>
      <c r="L10896" s="540">
        <v>0</v>
      </c>
    </row>
    <row r="10897" spans="1:12" s="82" customFormat="1" ht="50.85" customHeight="1" x14ac:dyDescent="0.15">
      <c r="A10897" s="525"/>
      <c r="B10897" s="528"/>
      <c r="C10897" s="529"/>
      <c r="D10897" s="543"/>
      <c r="E10897" s="528"/>
      <c r="F10897" s="528"/>
      <c r="G10897" s="528"/>
      <c r="H10897" s="539"/>
      <c r="I10897" s="539"/>
      <c r="J10897" s="528"/>
      <c r="K10897" s="528"/>
      <c r="L10897" s="540"/>
    </row>
    <row r="10898" spans="1:12" s="82" customFormat="1" ht="24" customHeight="1" x14ac:dyDescent="0.15">
      <c r="A10898" s="525"/>
      <c r="B10898" s="86" t="s">
        <v>33</v>
      </c>
      <c r="C10898" s="85" t="s">
        <v>34</v>
      </c>
      <c r="D10898" s="85" t="s">
        <v>169</v>
      </c>
      <c r="E10898" s="85" t="s">
        <v>168</v>
      </c>
      <c r="F10898" s="527"/>
      <c r="G10898" s="527"/>
      <c r="H10898" s="539" t="s">
        <v>167</v>
      </c>
      <c r="I10898" s="539"/>
      <c r="J10898" s="528" t="s">
        <v>166</v>
      </c>
      <c r="K10898" s="528" t="s">
        <v>9</v>
      </c>
      <c r="L10898" s="540">
        <v>500</v>
      </c>
    </row>
    <row r="10899" spans="1:12" s="82" customFormat="1" ht="24" customHeight="1" x14ac:dyDescent="0.15">
      <c r="A10899" s="525"/>
      <c r="B10899" s="83" t="s">
        <v>211</v>
      </c>
      <c r="C10899" s="83" t="s">
        <v>210</v>
      </c>
      <c r="D10899" s="84">
        <v>43296</v>
      </c>
      <c r="E10899" s="83" t="s">
        <v>209</v>
      </c>
      <c r="F10899" s="527"/>
      <c r="G10899" s="527"/>
      <c r="H10899" s="539"/>
      <c r="I10899" s="539"/>
      <c r="J10899" s="528"/>
      <c r="K10899" s="528"/>
      <c r="L10899" s="540"/>
    </row>
    <row r="10900" spans="1:12" s="82" customFormat="1" ht="24" customHeight="1" x14ac:dyDescent="0.15">
      <c r="A10900" s="525">
        <v>2055</v>
      </c>
      <c r="B10900" s="86" t="s">
        <v>23</v>
      </c>
      <c r="C10900" s="85" t="s">
        <v>24</v>
      </c>
      <c r="D10900" s="85" t="s">
        <v>175</v>
      </c>
      <c r="E10900" s="85" t="s">
        <v>174</v>
      </c>
      <c r="F10900" s="526" t="s">
        <v>18</v>
      </c>
      <c r="G10900" s="526"/>
      <c r="H10900" s="527"/>
      <c r="I10900" s="527"/>
      <c r="J10900" s="527"/>
      <c r="K10900" s="527"/>
      <c r="L10900" s="527"/>
    </row>
    <row r="10901" spans="1:12" s="82" customFormat="1" ht="26.25" customHeight="1" x14ac:dyDescent="0.15">
      <c r="A10901" s="525"/>
      <c r="B10901" s="528" t="s">
        <v>206</v>
      </c>
      <c r="C10901" s="529" t="s">
        <v>208</v>
      </c>
      <c r="D10901" s="543">
        <v>43196</v>
      </c>
      <c r="E10901" s="528" t="s">
        <v>198</v>
      </c>
      <c r="F10901" s="528" t="s">
        <v>200</v>
      </c>
      <c r="G10901" s="528"/>
      <c r="H10901" s="539" t="s">
        <v>170</v>
      </c>
      <c r="I10901" s="539"/>
      <c r="J10901" s="83" t="s">
        <v>166</v>
      </c>
      <c r="K10901" s="83" t="s">
        <v>9</v>
      </c>
      <c r="L10901" s="87">
        <v>513</v>
      </c>
    </row>
    <row r="10902" spans="1:12" s="82" customFormat="1" ht="408.95" customHeight="1" x14ac:dyDescent="0.15">
      <c r="A10902" s="525"/>
      <c r="B10902" s="528"/>
      <c r="C10902" s="529"/>
      <c r="D10902" s="543"/>
      <c r="E10902" s="528"/>
      <c r="F10902" s="528"/>
      <c r="G10902" s="528"/>
      <c r="H10902" s="539" t="s">
        <v>56</v>
      </c>
      <c r="I10902" s="539"/>
      <c r="J10902" s="528" t="s">
        <v>166</v>
      </c>
      <c r="K10902" s="528" t="s">
        <v>166</v>
      </c>
      <c r="L10902" s="540">
        <v>0</v>
      </c>
    </row>
    <row r="10903" spans="1:12" s="82" customFormat="1" ht="229.35" customHeight="1" x14ac:dyDescent="0.15">
      <c r="A10903" s="525"/>
      <c r="B10903" s="528"/>
      <c r="C10903" s="529"/>
      <c r="D10903" s="543"/>
      <c r="E10903" s="528"/>
      <c r="F10903" s="528"/>
      <c r="G10903" s="528"/>
      <c r="H10903" s="539"/>
      <c r="I10903" s="539"/>
      <c r="J10903" s="528"/>
      <c r="K10903" s="528"/>
      <c r="L10903" s="540"/>
    </row>
    <row r="10904" spans="1:12" s="82" customFormat="1" ht="24" customHeight="1" x14ac:dyDescent="0.15">
      <c r="A10904" s="525"/>
      <c r="B10904" s="86" t="s">
        <v>33</v>
      </c>
      <c r="C10904" s="85" t="s">
        <v>34</v>
      </c>
      <c r="D10904" s="85" t="s">
        <v>169</v>
      </c>
      <c r="E10904" s="85" t="s">
        <v>168</v>
      </c>
      <c r="F10904" s="527"/>
      <c r="G10904" s="527"/>
      <c r="H10904" s="539" t="s">
        <v>167</v>
      </c>
      <c r="I10904" s="539"/>
      <c r="J10904" s="528" t="s">
        <v>166</v>
      </c>
      <c r="K10904" s="528" t="s">
        <v>9</v>
      </c>
      <c r="L10904" s="540">
        <v>100</v>
      </c>
    </row>
    <row r="10905" spans="1:12" s="82" customFormat="1" ht="24" customHeight="1" x14ac:dyDescent="0.15">
      <c r="A10905" s="525"/>
      <c r="B10905" s="83" t="s">
        <v>203</v>
      </c>
      <c r="C10905" s="83" t="s">
        <v>200</v>
      </c>
      <c r="D10905" s="84">
        <v>43208</v>
      </c>
      <c r="E10905" s="83" t="s">
        <v>207</v>
      </c>
      <c r="F10905" s="527"/>
      <c r="G10905" s="527"/>
      <c r="H10905" s="539"/>
      <c r="I10905" s="539"/>
      <c r="J10905" s="528"/>
      <c r="K10905" s="528"/>
      <c r="L10905" s="540"/>
    </row>
    <row r="10906" spans="1:12" s="82" customFormat="1" ht="24" customHeight="1" x14ac:dyDescent="0.15">
      <c r="A10906" s="525">
        <v>2056</v>
      </c>
      <c r="B10906" s="86" t="s">
        <v>23</v>
      </c>
      <c r="C10906" s="85" t="s">
        <v>24</v>
      </c>
      <c r="D10906" s="85" t="s">
        <v>175</v>
      </c>
      <c r="E10906" s="85" t="s">
        <v>174</v>
      </c>
      <c r="F10906" s="526" t="s">
        <v>18</v>
      </c>
      <c r="G10906" s="526"/>
      <c r="H10906" s="527"/>
      <c r="I10906" s="527"/>
      <c r="J10906" s="527"/>
      <c r="K10906" s="527"/>
      <c r="L10906" s="527"/>
    </row>
    <row r="10907" spans="1:12" s="82" customFormat="1" ht="26.25" customHeight="1" x14ac:dyDescent="0.15">
      <c r="A10907" s="525"/>
      <c r="B10907" s="528" t="s">
        <v>206</v>
      </c>
      <c r="C10907" s="529" t="s">
        <v>208</v>
      </c>
      <c r="D10907" s="543">
        <v>43196</v>
      </c>
      <c r="E10907" s="528" t="s">
        <v>198</v>
      </c>
      <c r="F10907" s="528" t="s">
        <v>197</v>
      </c>
      <c r="G10907" s="528"/>
      <c r="H10907" s="539" t="s">
        <v>170</v>
      </c>
      <c r="I10907" s="539"/>
      <c r="J10907" s="83" t="s">
        <v>166</v>
      </c>
      <c r="K10907" s="83" t="s">
        <v>9</v>
      </c>
      <c r="L10907" s="87">
        <v>1237</v>
      </c>
    </row>
    <row r="10908" spans="1:12" s="82" customFormat="1" ht="408.95" customHeight="1" x14ac:dyDescent="0.15">
      <c r="A10908" s="525"/>
      <c r="B10908" s="528"/>
      <c r="C10908" s="529"/>
      <c r="D10908" s="543"/>
      <c r="E10908" s="528"/>
      <c r="F10908" s="528"/>
      <c r="G10908" s="528"/>
      <c r="H10908" s="539" t="s">
        <v>56</v>
      </c>
      <c r="I10908" s="539"/>
      <c r="J10908" s="528" t="s">
        <v>166</v>
      </c>
      <c r="K10908" s="528" t="s">
        <v>9</v>
      </c>
      <c r="L10908" s="540">
        <v>594.80000000000007</v>
      </c>
    </row>
    <row r="10909" spans="1:12" s="82" customFormat="1" ht="229.35" customHeight="1" x14ac:dyDescent="0.15">
      <c r="A10909" s="525"/>
      <c r="B10909" s="528"/>
      <c r="C10909" s="529"/>
      <c r="D10909" s="543"/>
      <c r="E10909" s="528"/>
      <c r="F10909" s="528"/>
      <c r="G10909" s="528"/>
      <c r="H10909" s="539"/>
      <c r="I10909" s="539"/>
      <c r="J10909" s="528"/>
      <c r="K10909" s="528"/>
      <c r="L10909" s="540"/>
    </row>
    <row r="10910" spans="1:12" s="82" customFormat="1" ht="24" customHeight="1" x14ac:dyDescent="0.15">
      <c r="A10910" s="525"/>
      <c r="B10910" s="86" t="s">
        <v>33</v>
      </c>
      <c r="C10910" s="85" t="s">
        <v>34</v>
      </c>
      <c r="D10910" s="85" t="s">
        <v>169</v>
      </c>
      <c r="E10910" s="85" t="s">
        <v>168</v>
      </c>
      <c r="F10910" s="527"/>
      <c r="G10910" s="527"/>
      <c r="H10910" s="539" t="s">
        <v>167</v>
      </c>
      <c r="I10910" s="539"/>
      <c r="J10910" s="528" t="s">
        <v>166</v>
      </c>
      <c r="K10910" s="528" t="s">
        <v>9</v>
      </c>
      <c r="L10910" s="540">
        <v>100</v>
      </c>
    </row>
    <row r="10911" spans="1:12" s="82" customFormat="1" ht="24" customHeight="1" x14ac:dyDescent="0.15">
      <c r="A10911" s="525"/>
      <c r="B10911" s="83" t="s">
        <v>203</v>
      </c>
      <c r="C10911" s="83" t="s">
        <v>197</v>
      </c>
      <c r="D10911" s="84">
        <v>43208</v>
      </c>
      <c r="E10911" s="83" t="s">
        <v>207</v>
      </c>
      <c r="F10911" s="527"/>
      <c r="G10911" s="527"/>
      <c r="H10911" s="539"/>
      <c r="I10911" s="539"/>
      <c r="J10911" s="528"/>
      <c r="K10911" s="528"/>
      <c r="L10911" s="540"/>
    </row>
    <row r="10912" spans="1:12" s="82" customFormat="1" ht="24" customHeight="1" x14ac:dyDescent="0.15">
      <c r="A10912" s="525">
        <v>2057</v>
      </c>
      <c r="B10912" s="86" t="s">
        <v>23</v>
      </c>
      <c r="C10912" s="85" t="s">
        <v>24</v>
      </c>
      <c r="D10912" s="85" t="s">
        <v>175</v>
      </c>
      <c r="E10912" s="85" t="s">
        <v>174</v>
      </c>
      <c r="F10912" s="526" t="s">
        <v>18</v>
      </c>
      <c r="G10912" s="526"/>
      <c r="H10912" s="527"/>
      <c r="I10912" s="527"/>
      <c r="J10912" s="527"/>
      <c r="K10912" s="527"/>
      <c r="L10912" s="527"/>
    </row>
    <row r="10913" spans="1:12" s="82" customFormat="1" ht="26.25" customHeight="1" x14ac:dyDescent="0.15">
      <c r="A10913" s="525"/>
      <c r="B10913" s="528" t="s">
        <v>206</v>
      </c>
      <c r="C10913" s="529" t="s">
        <v>205</v>
      </c>
      <c r="D10913" s="543">
        <v>43372</v>
      </c>
      <c r="E10913" s="528" t="s">
        <v>204</v>
      </c>
      <c r="F10913" s="528" t="s">
        <v>202</v>
      </c>
      <c r="G10913" s="528"/>
      <c r="H10913" s="539" t="s">
        <v>170</v>
      </c>
      <c r="I10913" s="539"/>
      <c r="J10913" s="83" t="s">
        <v>166</v>
      </c>
      <c r="K10913" s="83" t="s">
        <v>166</v>
      </c>
      <c r="L10913" s="87">
        <v>0</v>
      </c>
    </row>
    <row r="10914" spans="1:12" s="82" customFormat="1" ht="408.95" customHeight="1" x14ac:dyDescent="0.15">
      <c r="A10914" s="525"/>
      <c r="B10914" s="528"/>
      <c r="C10914" s="529"/>
      <c r="D10914" s="543"/>
      <c r="E10914" s="528"/>
      <c r="F10914" s="528"/>
      <c r="G10914" s="528"/>
      <c r="H10914" s="539" t="s">
        <v>56</v>
      </c>
      <c r="I10914" s="539"/>
      <c r="J10914" s="528" t="s">
        <v>166</v>
      </c>
      <c r="K10914" s="528" t="s">
        <v>166</v>
      </c>
      <c r="L10914" s="540">
        <v>0</v>
      </c>
    </row>
    <row r="10915" spans="1:12" s="82" customFormat="1" ht="92.85" customHeight="1" x14ac:dyDescent="0.15">
      <c r="A10915" s="525"/>
      <c r="B10915" s="528"/>
      <c r="C10915" s="529"/>
      <c r="D10915" s="543"/>
      <c r="E10915" s="528"/>
      <c r="F10915" s="528"/>
      <c r="G10915" s="528"/>
      <c r="H10915" s="539"/>
      <c r="I10915" s="539"/>
      <c r="J10915" s="528"/>
      <c r="K10915" s="528"/>
      <c r="L10915" s="540"/>
    </row>
    <row r="10916" spans="1:12" s="82" customFormat="1" ht="24" customHeight="1" x14ac:dyDescent="0.15">
      <c r="A10916" s="525"/>
      <c r="B10916" s="86" t="s">
        <v>33</v>
      </c>
      <c r="C10916" s="85" t="s">
        <v>34</v>
      </c>
      <c r="D10916" s="85" t="s">
        <v>169</v>
      </c>
      <c r="E10916" s="85" t="s">
        <v>168</v>
      </c>
      <c r="F10916" s="527"/>
      <c r="G10916" s="527"/>
      <c r="H10916" s="539" t="s">
        <v>167</v>
      </c>
      <c r="I10916" s="539"/>
      <c r="J10916" s="528" t="s">
        <v>166</v>
      </c>
      <c r="K10916" s="528" t="s">
        <v>9</v>
      </c>
      <c r="L10916" s="540">
        <v>580</v>
      </c>
    </row>
    <row r="10917" spans="1:12" s="82" customFormat="1" ht="24" customHeight="1" x14ac:dyDescent="0.15">
      <c r="A10917" s="525"/>
      <c r="B10917" s="83" t="s">
        <v>203</v>
      </c>
      <c r="C10917" s="83" t="s">
        <v>202</v>
      </c>
      <c r="D10917" s="84">
        <v>43373</v>
      </c>
      <c r="E10917" s="83" t="s">
        <v>201</v>
      </c>
      <c r="F10917" s="527"/>
      <c r="G10917" s="527"/>
      <c r="H10917" s="539"/>
      <c r="I10917" s="539"/>
      <c r="J10917" s="528"/>
      <c r="K10917" s="528"/>
      <c r="L10917" s="540"/>
    </row>
    <row r="10918" spans="1:12" s="82" customFormat="1" ht="24" customHeight="1" x14ac:dyDescent="0.15">
      <c r="A10918" s="525">
        <v>2058</v>
      </c>
      <c r="B10918" s="86" t="s">
        <v>23</v>
      </c>
      <c r="C10918" s="85" t="s">
        <v>24</v>
      </c>
      <c r="D10918" s="85" t="s">
        <v>175</v>
      </c>
      <c r="E10918" s="85" t="s">
        <v>174</v>
      </c>
      <c r="F10918" s="526" t="s">
        <v>18</v>
      </c>
      <c r="G10918" s="526"/>
      <c r="H10918" s="527"/>
      <c r="I10918" s="527"/>
      <c r="J10918" s="527"/>
      <c r="K10918" s="527"/>
      <c r="L10918" s="527"/>
    </row>
    <row r="10919" spans="1:12" s="82" customFormat="1" ht="26.25" customHeight="1" x14ac:dyDescent="0.15">
      <c r="A10919" s="525"/>
      <c r="B10919" s="528" t="s">
        <v>195</v>
      </c>
      <c r="C10919" s="529" t="s">
        <v>199</v>
      </c>
      <c r="D10919" s="543">
        <v>43197</v>
      </c>
      <c r="E10919" s="528" t="s">
        <v>198</v>
      </c>
      <c r="F10919" s="528" t="s">
        <v>200</v>
      </c>
      <c r="G10919" s="528"/>
      <c r="H10919" s="539" t="s">
        <v>170</v>
      </c>
      <c r="I10919" s="539"/>
      <c r="J10919" s="83" t="s">
        <v>166</v>
      </c>
      <c r="K10919" s="83" t="s">
        <v>9</v>
      </c>
      <c r="L10919" s="87">
        <v>350</v>
      </c>
    </row>
    <row r="10920" spans="1:12" s="82" customFormat="1" ht="386.25" customHeight="1" x14ac:dyDescent="0.15">
      <c r="A10920" s="525"/>
      <c r="B10920" s="528"/>
      <c r="C10920" s="529"/>
      <c r="D10920" s="543"/>
      <c r="E10920" s="528"/>
      <c r="F10920" s="528"/>
      <c r="G10920" s="528"/>
      <c r="H10920" s="539" t="s">
        <v>56</v>
      </c>
      <c r="I10920" s="539"/>
      <c r="J10920" s="83" t="s">
        <v>166</v>
      </c>
      <c r="K10920" s="83" t="s">
        <v>166</v>
      </c>
      <c r="L10920" s="87">
        <v>0</v>
      </c>
    </row>
    <row r="10921" spans="1:12" s="82" customFormat="1" ht="24" customHeight="1" x14ac:dyDescent="0.15">
      <c r="A10921" s="525"/>
      <c r="B10921" s="86" t="s">
        <v>33</v>
      </c>
      <c r="C10921" s="85" t="s">
        <v>34</v>
      </c>
      <c r="D10921" s="85" t="s">
        <v>169</v>
      </c>
      <c r="E10921" s="85" t="s">
        <v>168</v>
      </c>
      <c r="F10921" s="527"/>
      <c r="G10921" s="527"/>
      <c r="H10921" s="539" t="s">
        <v>167</v>
      </c>
      <c r="I10921" s="539"/>
      <c r="J10921" s="528" t="s">
        <v>166</v>
      </c>
      <c r="K10921" s="528" t="s">
        <v>9</v>
      </c>
      <c r="L10921" s="540">
        <v>120</v>
      </c>
    </row>
    <row r="10922" spans="1:12" s="82" customFormat="1" ht="24" customHeight="1" x14ac:dyDescent="0.15">
      <c r="A10922" s="525"/>
      <c r="B10922" s="83" t="s">
        <v>192</v>
      </c>
      <c r="C10922" s="83" t="s">
        <v>200</v>
      </c>
      <c r="D10922" s="84">
        <v>43207</v>
      </c>
      <c r="E10922" s="83" t="s">
        <v>196</v>
      </c>
      <c r="F10922" s="527"/>
      <c r="G10922" s="527"/>
      <c r="H10922" s="539"/>
      <c r="I10922" s="539"/>
      <c r="J10922" s="528"/>
      <c r="K10922" s="528"/>
      <c r="L10922" s="540"/>
    </row>
    <row r="10923" spans="1:12" s="82" customFormat="1" ht="24" customHeight="1" x14ac:dyDescent="0.15">
      <c r="A10923" s="525">
        <v>2059</v>
      </c>
      <c r="B10923" s="86" t="s">
        <v>23</v>
      </c>
      <c r="C10923" s="85" t="s">
        <v>24</v>
      </c>
      <c r="D10923" s="85" t="s">
        <v>175</v>
      </c>
      <c r="E10923" s="85" t="s">
        <v>174</v>
      </c>
      <c r="F10923" s="526" t="s">
        <v>18</v>
      </c>
      <c r="G10923" s="526"/>
      <c r="H10923" s="527"/>
      <c r="I10923" s="527"/>
      <c r="J10923" s="527"/>
      <c r="K10923" s="527"/>
      <c r="L10923" s="527"/>
    </row>
    <row r="10924" spans="1:12" s="82" customFormat="1" ht="26.25" customHeight="1" x14ac:dyDescent="0.15">
      <c r="A10924" s="525"/>
      <c r="B10924" s="528" t="s">
        <v>195</v>
      </c>
      <c r="C10924" s="529" t="s">
        <v>199</v>
      </c>
      <c r="D10924" s="543">
        <v>43197</v>
      </c>
      <c r="E10924" s="528" t="s">
        <v>198</v>
      </c>
      <c r="F10924" s="528" t="s">
        <v>197</v>
      </c>
      <c r="G10924" s="528"/>
      <c r="H10924" s="539" t="s">
        <v>170</v>
      </c>
      <c r="I10924" s="539"/>
      <c r="J10924" s="83" t="s">
        <v>166</v>
      </c>
      <c r="K10924" s="83" t="s">
        <v>9</v>
      </c>
      <c r="L10924" s="87">
        <v>280</v>
      </c>
    </row>
    <row r="10925" spans="1:12" s="82" customFormat="1" ht="386.25" customHeight="1" x14ac:dyDescent="0.15">
      <c r="A10925" s="525"/>
      <c r="B10925" s="528"/>
      <c r="C10925" s="529"/>
      <c r="D10925" s="543"/>
      <c r="E10925" s="528"/>
      <c r="F10925" s="528"/>
      <c r="G10925" s="528"/>
      <c r="H10925" s="539" t="s">
        <v>56</v>
      </c>
      <c r="I10925" s="539"/>
      <c r="J10925" s="83" t="s">
        <v>166</v>
      </c>
      <c r="K10925" s="83" t="s">
        <v>166</v>
      </c>
      <c r="L10925" s="87">
        <v>0</v>
      </c>
    </row>
    <row r="10926" spans="1:12" s="82" customFormat="1" ht="24" customHeight="1" x14ac:dyDescent="0.15">
      <c r="A10926" s="525"/>
      <c r="B10926" s="86" t="s">
        <v>33</v>
      </c>
      <c r="C10926" s="85" t="s">
        <v>34</v>
      </c>
      <c r="D10926" s="85" t="s">
        <v>169</v>
      </c>
      <c r="E10926" s="85" t="s">
        <v>168</v>
      </c>
      <c r="F10926" s="527"/>
      <c r="G10926" s="527"/>
      <c r="H10926" s="539" t="s">
        <v>167</v>
      </c>
      <c r="I10926" s="539"/>
      <c r="J10926" s="528" t="s">
        <v>166</v>
      </c>
      <c r="K10926" s="528" t="s">
        <v>9</v>
      </c>
      <c r="L10926" s="540">
        <v>100</v>
      </c>
    </row>
    <row r="10927" spans="1:12" s="82" customFormat="1" ht="24" customHeight="1" x14ac:dyDescent="0.15">
      <c r="A10927" s="525"/>
      <c r="B10927" s="83" t="s">
        <v>192</v>
      </c>
      <c r="C10927" s="83" t="s">
        <v>197</v>
      </c>
      <c r="D10927" s="84">
        <v>43207</v>
      </c>
      <c r="E10927" s="83" t="s">
        <v>196</v>
      </c>
      <c r="F10927" s="527"/>
      <c r="G10927" s="527"/>
      <c r="H10927" s="539"/>
      <c r="I10927" s="539"/>
      <c r="J10927" s="528"/>
      <c r="K10927" s="528"/>
      <c r="L10927" s="540"/>
    </row>
    <row r="10928" spans="1:12" s="82" customFormat="1" ht="24" customHeight="1" x14ac:dyDescent="0.15">
      <c r="A10928" s="525">
        <v>2060</v>
      </c>
      <c r="B10928" s="86" t="s">
        <v>23</v>
      </c>
      <c r="C10928" s="85" t="s">
        <v>24</v>
      </c>
      <c r="D10928" s="85" t="s">
        <v>175</v>
      </c>
      <c r="E10928" s="85" t="s">
        <v>174</v>
      </c>
      <c r="F10928" s="526" t="s">
        <v>18</v>
      </c>
      <c r="G10928" s="526"/>
      <c r="H10928" s="527"/>
      <c r="I10928" s="527"/>
      <c r="J10928" s="527"/>
      <c r="K10928" s="527"/>
      <c r="L10928" s="527"/>
    </row>
    <row r="10929" spans="1:12" s="82" customFormat="1" ht="26.25" customHeight="1" x14ac:dyDescent="0.15">
      <c r="A10929" s="525"/>
      <c r="B10929" s="528" t="s">
        <v>195</v>
      </c>
      <c r="C10929" s="529" t="s">
        <v>194</v>
      </c>
      <c r="D10929" s="543">
        <v>43344</v>
      </c>
      <c r="E10929" s="528" t="s">
        <v>193</v>
      </c>
      <c r="F10929" s="528" t="s">
        <v>191</v>
      </c>
      <c r="G10929" s="528"/>
      <c r="H10929" s="539" t="s">
        <v>170</v>
      </c>
      <c r="I10929" s="539"/>
      <c r="J10929" s="83" t="s">
        <v>166</v>
      </c>
      <c r="K10929" s="83" t="s">
        <v>9</v>
      </c>
      <c r="L10929" s="87">
        <v>621</v>
      </c>
    </row>
    <row r="10930" spans="1:12" s="82" customFormat="1" ht="408.95" customHeight="1" x14ac:dyDescent="0.15">
      <c r="A10930" s="525"/>
      <c r="B10930" s="528"/>
      <c r="C10930" s="529"/>
      <c r="D10930" s="543"/>
      <c r="E10930" s="528"/>
      <c r="F10930" s="528"/>
      <c r="G10930" s="528"/>
      <c r="H10930" s="539" t="s">
        <v>56</v>
      </c>
      <c r="I10930" s="539"/>
      <c r="J10930" s="528" t="s">
        <v>166</v>
      </c>
      <c r="K10930" s="528" t="s">
        <v>9</v>
      </c>
      <c r="L10930" s="540">
        <v>1538</v>
      </c>
    </row>
    <row r="10931" spans="1:12" s="82" customFormat="1" ht="61.35" customHeight="1" x14ac:dyDescent="0.15">
      <c r="A10931" s="525"/>
      <c r="B10931" s="528"/>
      <c r="C10931" s="529"/>
      <c r="D10931" s="543"/>
      <c r="E10931" s="528"/>
      <c r="F10931" s="528"/>
      <c r="G10931" s="528"/>
      <c r="H10931" s="539"/>
      <c r="I10931" s="539"/>
      <c r="J10931" s="528"/>
      <c r="K10931" s="528"/>
      <c r="L10931" s="540"/>
    </row>
    <row r="10932" spans="1:12" s="82" customFormat="1" ht="24" customHeight="1" x14ac:dyDescent="0.15">
      <c r="A10932" s="525"/>
      <c r="B10932" s="86" t="s">
        <v>33</v>
      </c>
      <c r="C10932" s="85" t="s">
        <v>34</v>
      </c>
      <c r="D10932" s="85" t="s">
        <v>169</v>
      </c>
      <c r="E10932" s="85" t="s">
        <v>168</v>
      </c>
      <c r="F10932" s="527"/>
      <c r="G10932" s="527"/>
      <c r="H10932" s="539" t="s">
        <v>167</v>
      </c>
      <c r="I10932" s="539"/>
      <c r="J10932" s="528" t="s">
        <v>166</v>
      </c>
      <c r="K10932" s="528" t="s">
        <v>9</v>
      </c>
      <c r="L10932" s="540">
        <v>60</v>
      </c>
    </row>
    <row r="10933" spans="1:12" s="82" customFormat="1" ht="24" customHeight="1" x14ac:dyDescent="0.15">
      <c r="A10933" s="525"/>
      <c r="B10933" s="83" t="s">
        <v>192</v>
      </c>
      <c r="C10933" s="83" t="s">
        <v>191</v>
      </c>
      <c r="D10933" s="84">
        <v>43353</v>
      </c>
      <c r="E10933" s="83" t="s">
        <v>190</v>
      </c>
      <c r="F10933" s="527"/>
      <c r="G10933" s="527"/>
      <c r="H10933" s="539"/>
      <c r="I10933" s="539"/>
      <c r="J10933" s="528"/>
      <c r="K10933" s="528"/>
      <c r="L10933" s="540"/>
    </row>
    <row r="10934" spans="1:12" s="82" customFormat="1" ht="24" customHeight="1" x14ac:dyDescent="0.15">
      <c r="A10934" s="525">
        <v>2061</v>
      </c>
      <c r="B10934" s="86" t="s">
        <v>23</v>
      </c>
      <c r="C10934" s="85" t="s">
        <v>24</v>
      </c>
      <c r="D10934" s="85" t="s">
        <v>175</v>
      </c>
      <c r="E10934" s="85" t="s">
        <v>174</v>
      </c>
      <c r="F10934" s="526" t="s">
        <v>18</v>
      </c>
      <c r="G10934" s="526"/>
      <c r="H10934" s="527"/>
      <c r="I10934" s="527"/>
      <c r="J10934" s="527"/>
      <c r="K10934" s="527"/>
      <c r="L10934" s="527"/>
    </row>
    <row r="10935" spans="1:12" s="82" customFormat="1" ht="26.25" customHeight="1" x14ac:dyDescent="0.15">
      <c r="A10935" s="525"/>
      <c r="B10935" s="528" t="s">
        <v>185</v>
      </c>
      <c r="C10935" s="529" t="s">
        <v>189</v>
      </c>
      <c r="D10935" s="543">
        <v>43196</v>
      </c>
      <c r="E10935" s="528" t="s">
        <v>188</v>
      </c>
      <c r="F10935" s="528" t="s">
        <v>187</v>
      </c>
      <c r="G10935" s="528"/>
      <c r="H10935" s="539" t="s">
        <v>170</v>
      </c>
      <c r="I10935" s="539"/>
      <c r="J10935" s="83" t="s">
        <v>166</v>
      </c>
      <c r="K10935" s="83" t="s">
        <v>9</v>
      </c>
      <c r="L10935" s="87">
        <v>458.53</v>
      </c>
    </row>
    <row r="10936" spans="1:12" s="82" customFormat="1" ht="207.75" customHeight="1" x14ac:dyDescent="0.15">
      <c r="A10936" s="525"/>
      <c r="B10936" s="528"/>
      <c r="C10936" s="529"/>
      <c r="D10936" s="543"/>
      <c r="E10936" s="528"/>
      <c r="F10936" s="528"/>
      <c r="G10936" s="528"/>
      <c r="H10936" s="539" t="s">
        <v>56</v>
      </c>
      <c r="I10936" s="539"/>
      <c r="J10936" s="83" t="s">
        <v>166</v>
      </c>
      <c r="K10936" s="83" t="s">
        <v>9</v>
      </c>
      <c r="L10936" s="87">
        <v>1531.11</v>
      </c>
    </row>
    <row r="10937" spans="1:12" s="82" customFormat="1" ht="24" customHeight="1" x14ac:dyDescent="0.15">
      <c r="A10937" s="525"/>
      <c r="B10937" s="86" t="s">
        <v>33</v>
      </c>
      <c r="C10937" s="85" t="s">
        <v>34</v>
      </c>
      <c r="D10937" s="85" t="s">
        <v>169</v>
      </c>
      <c r="E10937" s="85" t="s">
        <v>168</v>
      </c>
      <c r="F10937" s="527"/>
      <c r="G10937" s="527"/>
      <c r="H10937" s="539" t="s">
        <v>167</v>
      </c>
      <c r="I10937" s="539"/>
      <c r="J10937" s="528" t="s">
        <v>166</v>
      </c>
      <c r="K10937" s="528" t="s">
        <v>166</v>
      </c>
      <c r="L10937" s="540">
        <v>0</v>
      </c>
    </row>
    <row r="10938" spans="1:12" s="82" customFormat="1" ht="24" customHeight="1" x14ac:dyDescent="0.15">
      <c r="A10938" s="525"/>
      <c r="B10938" s="83" t="s">
        <v>182</v>
      </c>
      <c r="C10938" s="83" t="s">
        <v>187</v>
      </c>
      <c r="D10938" s="84">
        <v>43201</v>
      </c>
      <c r="E10938" s="83" t="s">
        <v>186</v>
      </c>
      <c r="F10938" s="527"/>
      <c r="G10938" s="527"/>
      <c r="H10938" s="539"/>
      <c r="I10938" s="539"/>
      <c r="J10938" s="528"/>
      <c r="K10938" s="528"/>
      <c r="L10938" s="540"/>
    </row>
    <row r="10939" spans="1:12" s="82" customFormat="1" ht="24" customHeight="1" x14ac:dyDescent="0.15">
      <c r="A10939" s="525">
        <v>2062</v>
      </c>
      <c r="B10939" s="86" t="s">
        <v>23</v>
      </c>
      <c r="C10939" s="85" t="s">
        <v>24</v>
      </c>
      <c r="D10939" s="85" t="s">
        <v>175</v>
      </c>
      <c r="E10939" s="85" t="s">
        <v>174</v>
      </c>
      <c r="F10939" s="526" t="s">
        <v>18</v>
      </c>
      <c r="G10939" s="526"/>
      <c r="H10939" s="527"/>
      <c r="I10939" s="527"/>
      <c r="J10939" s="527"/>
      <c r="K10939" s="527"/>
      <c r="L10939" s="527"/>
    </row>
    <row r="10940" spans="1:12" s="82" customFormat="1" ht="26.25" customHeight="1" x14ac:dyDescent="0.15">
      <c r="A10940" s="525"/>
      <c r="B10940" s="528" t="s">
        <v>185</v>
      </c>
      <c r="C10940" s="529" t="s">
        <v>184</v>
      </c>
      <c r="D10940" s="543">
        <v>43247</v>
      </c>
      <c r="E10940" s="528" t="s">
        <v>183</v>
      </c>
      <c r="F10940" s="528" t="s">
        <v>181</v>
      </c>
      <c r="G10940" s="528"/>
      <c r="H10940" s="539" t="s">
        <v>170</v>
      </c>
      <c r="I10940" s="539"/>
      <c r="J10940" s="83" t="s">
        <v>166</v>
      </c>
      <c r="K10940" s="83" t="s">
        <v>9</v>
      </c>
      <c r="L10940" s="87">
        <v>1035</v>
      </c>
    </row>
    <row r="10941" spans="1:12" s="82" customFormat="1" ht="50.25" customHeight="1" x14ac:dyDescent="0.15">
      <c r="A10941" s="525"/>
      <c r="B10941" s="528"/>
      <c r="C10941" s="529"/>
      <c r="D10941" s="543"/>
      <c r="E10941" s="528"/>
      <c r="F10941" s="528"/>
      <c r="G10941" s="528"/>
      <c r="H10941" s="539" t="s">
        <v>56</v>
      </c>
      <c r="I10941" s="539"/>
      <c r="J10941" s="83" t="s">
        <v>166</v>
      </c>
      <c r="K10941" s="83" t="s">
        <v>9</v>
      </c>
      <c r="L10941" s="87">
        <v>1200</v>
      </c>
    </row>
    <row r="10942" spans="1:12" s="82" customFormat="1" ht="24" customHeight="1" x14ac:dyDescent="0.15">
      <c r="A10942" s="525"/>
      <c r="B10942" s="86" t="s">
        <v>33</v>
      </c>
      <c r="C10942" s="85" t="s">
        <v>34</v>
      </c>
      <c r="D10942" s="85" t="s">
        <v>169</v>
      </c>
      <c r="E10942" s="85" t="s">
        <v>168</v>
      </c>
      <c r="F10942" s="527"/>
      <c r="G10942" s="527"/>
      <c r="H10942" s="539" t="s">
        <v>167</v>
      </c>
      <c r="I10942" s="539"/>
      <c r="J10942" s="528" t="s">
        <v>166</v>
      </c>
      <c r="K10942" s="528" t="s">
        <v>9</v>
      </c>
      <c r="L10942" s="540">
        <v>400</v>
      </c>
    </row>
    <row r="10943" spans="1:12" s="82" customFormat="1" ht="24" customHeight="1" x14ac:dyDescent="0.15">
      <c r="A10943" s="525"/>
      <c r="B10943" s="83" t="s">
        <v>182</v>
      </c>
      <c r="C10943" s="83" t="s">
        <v>181</v>
      </c>
      <c r="D10943" s="84">
        <v>43252</v>
      </c>
      <c r="E10943" s="83" t="s">
        <v>180</v>
      </c>
      <c r="F10943" s="527"/>
      <c r="G10943" s="527"/>
      <c r="H10943" s="539"/>
      <c r="I10943" s="539"/>
      <c r="J10943" s="528"/>
      <c r="K10943" s="528"/>
      <c r="L10943" s="540"/>
    </row>
    <row r="10944" spans="1:12" s="82" customFormat="1" ht="24" customHeight="1" x14ac:dyDescent="0.15">
      <c r="A10944" s="525">
        <v>2063</v>
      </c>
      <c r="B10944" s="86" t="s">
        <v>23</v>
      </c>
      <c r="C10944" s="85" t="s">
        <v>24</v>
      </c>
      <c r="D10944" s="85" t="s">
        <v>175</v>
      </c>
      <c r="E10944" s="85" t="s">
        <v>174</v>
      </c>
      <c r="F10944" s="526" t="s">
        <v>18</v>
      </c>
      <c r="G10944" s="526"/>
      <c r="H10944" s="527"/>
      <c r="I10944" s="527"/>
      <c r="J10944" s="527"/>
      <c r="K10944" s="527"/>
      <c r="L10944" s="527"/>
    </row>
    <row r="10945" spans="1:12" s="82" customFormat="1" ht="26.25" customHeight="1" x14ac:dyDescent="0.15">
      <c r="A10945" s="525"/>
      <c r="B10945" s="528" t="s">
        <v>173</v>
      </c>
      <c r="C10945" s="529" t="s">
        <v>179</v>
      </c>
      <c r="D10945" s="543">
        <v>43274</v>
      </c>
      <c r="E10945" s="528" t="s">
        <v>178</v>
      </c>
      <c r="F10945" s="528" t="s">
        <v>177</v>
      </c>
      <c r="G10945" s="528"/>
      <c r="H10945" s="539" t="s">
        <v>170</v>
      </c>
      <c r="I10945" s="539"/>
      <c r="J10945" s="83" t="s">
        <v>166</v>
      </c>
      <c r="K10945" s="83" t="s">
        <v>9</v>
      </c>
      <c r="L10945" s="87">
        <v>408.84</v>
      </c>
    </row>
    <row r="10946" spans="1:12" s="82" customFormat="1" ht="408.95" customHeight="1" x14ac:dyDescent="0.15">
      <c r="A10946" s="525"/>
      <c r="B10946" s="528"/>
      <c r="C10946" s="529"/>
      <c r="D10946" s="543"/>
      <c r="E10946" s="528"/>
      <c r="F10946" s="528"/>
      <c r="G10946" s="528"/>
      <c r="H10946" s="539" t="s">
        <v>56</v>
      </c>
      <c r="I10946" s="539"/>
      <c r="J10946" s="528" t="s">
        <v>9</v>
      </c>
      <c r="K10946" s="528" t="s">
        <v>166</v>
      </c>
      <c r="L10946" s="540">
        <v>1070.21</v>
      </c>
    </row>
    <row r="10947" spans="1:12" s="82" customFormat="1" ht="260.85000000000002" customHeight="1" x14ac:dyDescent="0.15">
      <c r="A10947" s="525"/>
      <c r="B10947" s="528"/>
      <c r="C10947" s="529"/>
      <c r="D10947" s="543"/>
      <c r="E10947" s="528"/>
      <c r="F10947" s="528"/>
      <c r="G10947" s="528"/>
      <c r="H10947" s="539"/>
      <c r="I10947" s="539"/>
      <c r="J10947" s="528"/>
      <c r="K10947" s="528"/>
      <c r="L10947" s="540"/>
    </row>
    <row r="10948" spans="1:12" s="82" customFormat="1" ht="24" customHeight="1" x14ac:dyDescent="0.15">
      <c r="A10948" s="525"/>
      <c r="B10948" s="86" t="s">
        <v>33</v>
      </c>
      <c r="C10948" s="85" t="s">
        <v>34</v>
      </c>
      <c r="D10948" s="85" t="s">
        <v>169</v>
      </c>
      <c r="E10948" s="85" t="s">
        <v>168</v>
      </c>
      <c r="F10948" s="527"/>
      <c r="G10948" s="527"/>
      <c r="H10948" s="539" t="s">
        <v>167</v>
      </c>
      <c r="I10948" s="539"/>
      <c r="J10948" s="528" t="s">
        <v>166</v>
      </c>
      <c r="K10948" s="528" t="s">
        <v>9</v>
      </c>
      <c r="L10948" s="540">
        <v>649.81000000000006</v>
      </c>
    </row>
    <row r="10949" spans="1:12" s="82" customFormat="1" ht="24" customHeight="1" x14ac:dyDescent="0.15">
      <c r="A10949" s="525"/>
      <c r="B10949" s="83" t="s">
        <v>165</v>
      </c>
      <c r="C10949" s="83" t="s">
        <v>177</v>
      </c>
      <c r="D10949" s="84">
        <v>43279</v>
      </c>
      <c r="E10949" s="83" t="s">
        <v>176</v>
      </c>
      <c r="F10949" s="527"/>
      <c r="G10949" s="527"/>
      <c r="H10949" s="539"/>
      <c r="I10949" s="539"/>
      <c r="J10949" s="528"/>
      <c r="K10949" s="528"/>
      <c r="L10949" s="540"/>
    </row>
    <row r="10950" spans="1:12" s="82" customFormat="1" ht="24" customHeight="1" x14ac:dyDescent="0.15">
      <c r="A10950" s="525">
        <v>2064</v>
      </c>
      <c r="B10950" s="86" t="s">
        <v>23</v>
      </c>
      <c r="C10950" s="85" t="s">
        <v>24</v>
      </c>
      <c r="D10950" s="85" t="s">
        <v>175</v>
      </c>
      <c r="E10950" s="85" t="s">
        <v>174</v>
      </c>
      <c r="F10950" s="526" t="s">
        <v>18</v>
      </c>
      <c r="G10950" s="526"/>
      <c r="H10950" s="527"/>
      <c r="I10950" s="527"/>
      <c r="J10950" s="527"/>
      <c r="K10950" s="527"/>
      <c r="L10950" s="527"/>
    </row>
    <row r="10951" spans="1:12" s="82" customFormat="1" ht="26.25" customHeight="1" x14ac:dyDescent="0.15">
      <c r="A10951" s="525"/>
      <c r="B10951" s="528" t="s">
        <v>173</v>
      </c>
      <c r="C10951" s="529" t="s">
        <v>172</v>
      </c>
      <c r="D10951" s="543">
        <v>43348</v>
      </c>
      <c r="E10951" s="528" t="s">
        <v>171</v>
      </c>
      <c r="F10951" s="528" t="s">
        <v>164</v>
      </c>
      <c r="G10951" s="528"/>
      <c r="H10951" s="539" t="s">
        <v>170</v>
      </c>
      <c r="I10951" s="539"/>
      <c r="J10951" s="83" t="s">
        <v>166</v>
      </c>
      <c r="K10951" s="83" t="s">
        <v>9</v>
      </c>
      <c r="L10951" s="87">
        <v>419.72</v>
      </c>
    </row>
    <row r="10952" spans="1:12" s="82" customFormat="1" ht="408.95" customHeight="1" x14ac:dyDescent="0.15">
      <c r="A10952" s="525"/>
      <c r="B10952" s="528"/>
      <c r="C10952" s="529"/>
      <c r="D10952" s="543"/>
      <c r="E10952" s="528"/>
      <c r="F10952" s="528"/>
      <c r="G10952" s="528"/>
      <c r="H10952" s="539" t="s">
        <v>56</v>
      </c>
      <c r="I10952" s="539"/>
      <c r="J10952" s="528" t="s">
        <v>166</v>
      </c>
      <c r="K10952" s="528" t="s">
        <v>9</v>
      </c>
      <c r="L10952" s="540">
        <v>305.40000000000003</v>
      </c>
    </row>
    <row r="10953" spans="1:12" s="82" customFormat="1" ht="71.849999999999994" customHeight="1" x14ac:dyDescent="0.15">
      <c r="A10953" s="525"/>
      <c r="B10953" s="528"/>
      <c r="C10953" s="529"/>
      <c r="D10953" s="543"/>
      <c r="E10953" s="528"/>
      <c r="F10953" s="528"/>
      <c r="G10953" s="528"/>
      <c r="H10953" s="539"/>
      <c r="I10953" s="539"/>
      <c r="J10953" s="528"/>
      <c r="K10953" s="528"/>
      <c r="L10953" s="540"/>
    </row>
    <row r="10954" spans="1:12" s="82" customFormat="1" ht="24" customHeight="1" x14ac:dyDescent="0.15">
      <c r="A10954" s="525"/>
      <c r="B10954" s="86" t="s">
        <v>33</v>
      </c>
      <c r="C10954" s="85" t="s">
        <v>34</v>
      </c>
      <c r="D10954" s="85" t="s">
        <v>169</v>
      </c>
      <c r="E10954" s="85" t="s">
        <v>168</v>
      </c>
      <c r="F10954" s="527"/>
      <c r="G10954" s="527"/>
      <c r="H10954" s="539" t="s">
        <v>167</v>
      </c>
      <c r="I10954" s="539"/>
      <c r="J10954" s="528" t="s">
        <v>166</v>
      </c>
      <c r="K10954" s="528" t="s">
        <v>9</v>
      </c>
      <c r="L10954" s="540">
        <v>75</v>
      </c>
    </row>
    <row r="10955" spans="1:12" s="82" customFormat="1" ht="24" customHeight="1" x14ac:dyDescent="0.15">
      <c r="A10955" s="525"/>
      <c r="B10955" s="83" t="s">
        <v>165</v>
      </c>
      <c r="C10955" s="83" t="s">
        <v>164</v>
      </c>
      <c r="D10955" s="84">
        <v>43356</v>
      </c>
      <c r="E10955" s="83" t="s">
        <v>163</v>
      </c>
      <c r="F10955" s="527"/>
      <c r="G10955" s="527"/>
      <c r="H10955" s="539"/>
      <c r="I10955" s="539"/>
      <c r="J10955" s="528"/>
      <c r="K10955" s="528"/>
      <c r="L10955" s="540"/>
    </row>
  </sheetData>
  <mergeCells count="32706">
    <mergeCell ref="F10921:G10922"/>
    <mergeCell ref="H10921:I10922"/>
    <mergeCell ref="J10921:J10922"/>
    <mergeCell ref="K10921:K10922"/>
    <mergeCell ref="L10921:L10922"/>
    <mergeCell ref="A10918:A10922"/>
    <mergeCell ref="F10918:G10918"/>
    <mergeCell ref="H10918:L10918"/>
    <mergeCell ref="B10919:B10920"/>
    <mergeCell ref="C10919:C10920"/>
    <mergeCell ref="D10919:D10920"/>
    <mergeCell ref="E10919:E10920"/>
    <mergeCell ref="F10919:G10920"/>
    <mergeCell ref="H10919:I10919"/>
    <mergeCell ref="H10920:I10920"/>
    <mergeCell ref="J10914:J10915"/>
    <mergeCell ref="K10914:K10915"/>
    <mergeCell ref="L10942:L10943"/>
    <mergeCell ref="A10944:A10949"/>
    <mergeCell ref="F10944:G10944"/>
    <mergeCell ref="H10944:L10944"/>
    <mergeCell ref="B10945:B10947"/>
    <mergeCell ref="C10945:C10947"/>
    <mergeCell ref="D10945:D10947"/>
    <mergeCell ref="E10945:E10947"/>
    <mergeCell ref="D10940:D10941"/>
    <mergeCell ref="E10940:E10941"/>
    <mergeCell ref="F10940:G10941"/>
    <mergeCell ref="H10940:I10940"/>
    <mergeCell ref="H10941:I10941"/>
    <mergeCell ref="F10942:G10943"/>
    <mergeCell ref="H10942:I10943"/>
    <mergeCell ref="F10937:G10938"/>
    <mergeCell ref="H10937:I10938"/>
    <mergeCell ref="J10937:J10938"/>
    <mergeCell ref="K10937:K10938"/>
    <mergeCell ref="L10937:L10938"/>
    <mergeCell ref="A10939:A10943"/>
    <mergeCell ref="F10939:G10939"/>
    <mergeCell ref="H10939:L10939"/>
    <mergeCell ref="B10940:B10941"/>
    <mergeCell ref="C10940:C10941"/>
    <mergeCell ref="A10934:A10938"/>
    <mergeCell ref="F10934:G10934"/>
    <mergeCell ref="H10934:L10934"/>
    <mergeCell ref="B10935:B10936"/>
    <mergeCell ref="C10935:C10936"/>
    <mergeCell ref="D10935:D10936"/>
    <mergeCell ref="E10935:E10936"/>
    <mergeCell ref="F10935:G10936"/>
    <mergeCell ref="H10935:I10935"/>
    <mergeCell ref="H10936:I10936"/>
    <mergeCell ref="L10914:L10915"/>
    <mergeCell ref="F10916:G10917"/>
    <mergeCell ref="H10916:I10917"/>
    <mergeCell ref="J10916:J10917"/>
    <mergeCell ref="K10916:K10917"/>
    <mergeCell ref="L10916:L10917"/>
    <mergeCell ref="A10912:A10917"/>
    <mergeCell ref="F10912:G10912"/>
    <mergeCell ref="H10912:L10912"/>
    <mergeCell ref="B10913:B10915"/>
    <mergeCell ref="C10913:C10915"/>
    <mergeCell ref="D10913:D10915"/>
    <mergeCell ref="J10952:J10953"/>
    <mergeCell ref="K10952:K10953"/>
    <mergeCell ref="L10952:L10953"/>
    <mergeCell ref="F10954:G10955"/>
    <mergeCell ref="H10954:I10955"/>
    <mergeCell ref="J10954:J10955"/>
    <mergeCell ref="K10954:K10955"/>
    <mergeCell ref="L10954:L10955"/>
    <mergeCell ref="A10950:A10955"/>
    <mergeCell ref="F10950:G10950"/>
    <mergeCell ref="H10950:L10950"/>
    <mergeCell ref="B10951:B10953"/>
    <mergeCell ref="C10951:C10953"/>
    <mergeCell ref="D10951:D10953"/>
    <mergeCell ref="E10951:E10953"/>
    <mergeCell ref="F10951:G10953"/>
    <mergeCell ref="H10951:I10951"/>
    <mergeCell ref="H10952:I10953"/>
    <mergeCell ref="H10929:I10929"/>
    <mergeCell ref="H10930:I10931"/>
    <mergeCell ref="J10930:J10931"/>
    <mergeCell ref="K10930:K10931"/>
    <mergeCell ref="L10930:L10931"/>
    <mergeCell ref="F10932:G10933"/>
    <mergeCell ref="H10932:I10933"/>
    <mergeCell ref="J10932:J10933"/>
    <mergeCell ref="K10932:K10933"/>
    <mergeCell ref="L10932:L10933"/>
    <mergeCell ref="K10926:K10927"/>
    <mergeCell ref="L10926:L10927"/>
    <mergeCell ref="A10928:A10933"/>
    <mergeCell ref="F10928:G10928"/>
    <mergeCell ref="H10928:L10928"/>
    <mergeCell ref="B10929:B10931"/>
    <mergeCell ref="C10929:C10931"/>
    <mergeCell ref="D10929:D10931"/>
    <mergeCell ref="E10929:E10931"/>
    <mergeCell ref="F10929:G10931"/>
    <mergeCell ref="A10923:A10927"/>
    <mergeCell ref="F10923:G10923"/>
    <mergeCell ref="H10923:L10923"/>
    <mergeCell ref="B10924:B10925"/>
    <mergeCell ref="C10924:C10925"/>
    <mergeCell ref="D10924:D10925"/>
    <mergeCell ref="E10924:E10925"/>
    <mergeCell ref="F10924:G10925"/>
    <mergeCell ref="H10924:I10924"/>
    <mergeCell ref="H10925:I10925"/>
    <mergeCell ref="K10948:K10949"/>
    <mergeCell ref="L10948:L10949"/>
    <mergeCell ref="F10926:G10927"/>
    <mergeCell ref="H10926:I10927"/>
    <mergeCell ref="J10926:J10927"/>
    <mergeCell ref="F10948:G10949"/>
    <mergeCell ref="H10948:I10949"/>
    <mergeCell ref="J10948:J10949"/>
    <mergeCell ref="F10945:G10947"/>
    <mergeCell ref="H10945:I10945"/>
    <mergeCell ref="H10946:I10947"/>
    <mergeCell ref="J10946:J10947"/>
    <mergeCell ref="K10946:K10947"/>
    <mergeCell ref="L10946:L10947"/>
    <mergeCell ref="J10942:J10943"/>
    <mergeCell ref="K10942:K10943"/>
    <mergeCell ref="E10913:E10915"/>
    <mergeCell ref="F10913:G10915"/>
    <mergeCell ref="H10913:I10913"/>
    <mergeCell ref="H10914:I10915"/>
    <mergeCell ref="J10908:J10909"/>
    <mergeCell ref="K10908:K10909"/>
    <mergeCell ref="L10908:L10909"/>
    <mergeCell ref="F10910:G10911"/>
    <mergeCell ref="H10910:I10911"/>
    <mergeCell ref="J10910:J10911"/>
    <mergeCell ref="K10910:K10911"/>
    <mergeCell ref="L10910:L10911"/>
    <mergeCell ref="A10906:A10911"/>
    <mergeCell ref="F10906:G10906"/>
    <mergeCell ref="H10906:L10906"/>
    <mergeCell ref="B10907:B10909"/>
    <mergeCell ref="C10907:C10909"/>
    <mergeCell ref="D10907:D10909"/>
    <mergeCell ref="E10907:E10909"/>
    <mergeCell ref="F10907:G10909"/>
    <mergeCell ref="H10907:I10907"/>
    <mergeCell ref="H10908:I10909"/>
    <mergeCell ref="J10902:J10903"/>
    <mergeCell ref="K10902:K10903"/>
    <mergeCell ref="L10902:L10903"/>
    <mergeCell ref="F10904:G10905"/>
    <mergeCell ref="H10904:I10905"/>
    <mergeCell ref="J10904:J10905"/>
    <mergeCell ref="K10904:K10905"/>
    <mergeCell ref="L10904:L10905"/>
    <mergeCell ref="A10900:A10905"/>
    <mergeCell ref="F10900:G10900"/>
    <mergeCell ref="H10900:L10900"/>
    <mergeCell ref="B10901:B10903"/>
    <mergeCell ref="C10901:C10903"/>
    <mergeCell ref="D10901:D10903"/>
    <mergeCell ref="E10901:E10903"/>
    <mergeCell ref="F10901:G10903"/>
    <mergeCell ref="H10901:I10901"/>
    <mergeCell ref="H10902:I10903"/>
    <mergeCell ref="K10896:K10897"/>
    <mergeCell ref="L10896:L10897"/>
    <mergeCell ref="F10898:G10899"/>
    <mergeCell ref="H10898:I10899"/>
    <mergeCell ref="J10898:J10899"/>
    <mergeCell ref="K10898:K10899"/>
    <mergeCell ref="L10898:L10899"/>
    <mergeCell ref="D10895:D10897"/>
    <mergeCell ref="E10895:E10897"/>
    <mergeCell ref="F10895:G10897"/>
    <mergeCell ref="H10895:I10895"/>
    <mergeCell ref="H10896:I10897"/>
    <mergeCell ref="J10896:J10897"/>
    <mergeCell ref="F10892:G10893"/>
    <mergeCell ref="H10892:I10893"/>
    <mergeCell ref="J10892:J10893"/>
    <mergeCell ref="K10892:K10893"/>
    <mergeCell ref="L10892:L10893"/>
    <mergeCell ref="A10894:A10899"/>
    <mergeCell ref="F10894:G10894"/>
    <mergeCell ref="H10894:L10894"/>
    <mergeCell ref="B10895:B10897"/>
    <mergeCell ref="C10895:C10897"/>
    <mergeCell ref="A10889:A10893"/>
    <mergeCell ref="F10889:G10889"/>
    <mergeCell ref="H10889:L10889"/>
    <mergeCell ref="B10890:B10891"/>
    <mergeCell ref="C10890:C10891"/>
    <mergeCell ref="D10890:D10891"/>
    <mergeCell ref="E10890:E10891"/>
    <mergeCell ref="F10890:G10891"/>
    <mergeCell ref="H10890:I10890"/>
    <mergeCell ref="H10891:I10891"/>
    <mergeCell ref="J10885:J10886"/>
    <mergeCell ref="K10885:K10886"/>
    <mergeCell ref="L10885:L10886"/>
    <mergeCell ref="F10887:G10888"/>
    <mergeCell ref="H10887:I10888"/>
    <mergeCell ref="J10887:J10888"/>
    <mergeCell ref="K10887:K10888"/>
    <mergeCell ref="L10887:L10888"/>
    <mergeCell ref="A10883:A10888"/>
    <mergeCell ref="F10883:G10883"/>
    <mergeCell ref="H10883:L10883"/>
    <mergeCell ref="B10884:B10886"/>
    <mergeCell ref="C10884:C10886"/>
    <mergeCell ref="D10884:D10886"/>
    <mergeCell ref="E10884:E10886"/>
    <mergeCell ref="F10884:G10886"/>
    <mergeCell ref="H10884:I10884"/>
    <mergeCell ref="H10885:I10886"/>
    <mergeCell ref="H10878:I10878"/>
    <mergeCell ref="H10879:I10880"/>
    <mergeCell ref="J10879:J10880"/>
    <mergeCell ref="K10879:K10880"/>
    <mergeCell ref="L10879:L10880"/>
    <mergeCell ref="F10881:G10882"/>
    <mergeCell ref="H10881:I10882"/>
    <mergeCell ref="J10881:J10882"/>
    <mergeCell ref="K10881:K10882"/>
    <mergeCell ref="L10881:L10882"/>
    <mergeCell ref="K10875:K10876"/>
    <mergeCell ref="L10875:L10876"/>
    <mergeCell ref="A10877:A10882"/>
    <mergeCell ref="F10877:G10877"/>
    <mergeCell ref="H10877:L10877"/>
    <mergeCell ref="B10878:B10880"/>
    <mergeCell ref="C10878:C10880"/>
    <mergeCell ref="D10878:D10880"/>
    <mergeCell ref="E10878:E10880"/>
    <mergeCell ref="F10878:G10880"/>
    <mergeCell ref="F10873:G10874"/>
    <mergeCell ref="H10873:I10873"/>
    <mergeCell ref="H10874:I10874"/>
    <mergeCell ref="F10875:G10876"/>
    <mergeCell ref="H10875:I10876"/>
    <mergeCell ref="J10875:J10876"/>
    <mergeCell ref="J10870:J10871"/>
    <mergeCell ref="K10870:K10871"/>
    <mergeCell ref="L10870:L10871"/>
    <mergeCell ref="A10872:A10876"/>
    <mergeCell ref="F10872:G10872"/>
    <mergeCell ref="H10872:L10872"/>
    <mergeCell ref="B10873:B10874"/>
    <mergeCell ref="C10873:C10874"/>
    <mergeCell ref="D10873:D10874"/>
    <mergeCell ref="E10873:E10874"/>
    <mergeCell ref="D10868:D10869"/>
    <mergeCell ref="E10868:E10869"/>
    <mergeCell ref="F10868:G10869"/>
    <mergeCell ref="H10868:I10868"/>
    <mergeCell ref="H10869:I10869"/>
    <mergeCell ref="F10870:G10871"/>
    <mergeCell ref="H10870:I10871"/>
    <mergeCell ref="F10865:G10866"/>
    <mergeCell ref="H10865:I10866"/>
    <mergeCell ref="J10865:J10866"/>
    <mergeCell ref="K10865:K10866"/>
    <mergeCell ref="L10865:L10866"/>
    <mergeCell ref="A10867:A10871"/>
    <mergeCell ref="F10867:G10867"/>
    <mergeCell ref="H10867:L10867"/>
    <mergeCell ref="B10868:B10869"/>
    <mergeCell ref="C10868:C10869"/>
    <mergeCell ref="A10862:A10866"/>
    <mergeCell ref="F10862:G10862"/>
    <mergeCell ref="H10862:L10862"/>
    <mergeCell ref="B10863:B10864"/>
    <mergeCell ref="C10863:C10864"/>
    <mergeCell ref="D10863:D10864"/>
    <mergeCell ref="E10863:E10864"/>
    <mergeCell ref="F10863:G10864"/>
    <mergeCell ref="H10863:I10863"/>
    <mergeCell ref="H10864:I10864"/>
    <mergeCell ref="H10857:I10857"/>
    <mergeCell ref="H10858:I10859"/>
    <mergeCell ref="J10858:J10859"/>
    <mergeCell ref="K10858:K10859"/>
    <mergeCell ref="L10858:L10859"/>
    <mergeCell ref="F10860:G10861"/>
    <mergeCell ref="H10860:I10861"/>
    <mergeCell ref="J10860:J10861"/>
    <mergeCell ref="K10860:K10861"/>
    <mergeCell ref="L10860:L10861"/>
    <mergeCell ref="K10854:K10855"/>
    <mergeCell ref="L10854:L10855"/>
    <mergeCell ref="A10856:A10861"/>
    <mergeCell ref="F10856:G10856"/>
    <mergeCell ref="H10856:L10856"/>
    <mergeCell ref="B10857:B10859"/>
    <mergeCell ref="C10857:C10859"/>
    <mergeCell ref="D10857:D10859"/>
    <mergeCell ref="E10857:E10859"/>
    <mergeCell ref="F10857:G10859"/>
    <mergeCell ref="F10852:G10853"/>
    <mergeCell ref="H10852:I10852"/>
    <mergeCell ref="H10853:I10853"/>
    <mergeCell ref="F10854:G10855"/>
    <mergeCell ref="H10854:I10855"/>
    <mergeCell ref="J10854:J10855"/>
    <mergeCell ref="J10849:J10850"/>
    <mergeCell ref="K10849:K10850"/>
    <mergeCell ref="L10849:L10850"/>
    <mergeCell ref="A10851:A10855"/>
    <mergeCell ref="F10851:G10851"/>
    <mergeCell ref="H10851:L10851"/>
    <mergeCell ref="B10852:B10853"/>
    <mergeCell ref="C10852:C10853"/>
    <mergeCell ref="D10852:D10853"/>
    <mergeCell ref="E10852:E10853"/>
    <mergeCell ref="D10847:D10848"/>
    <mergeCell ref="E10847:E10848"/>
    <mergeCell ref="F10847:G10848"/>
    <mergeCell ref="H10847:I10847"/>
    <mergeCell ref="H10848:I10848"/>
    <mergeCell ref="F10849:G10850"/>
    <mergeCell ref="H10849:I10850"/>
    <mergeCell ref="F10844:G10845"/>
    <mergeCell ref="H10844:I10845"/>
    <mergeCell ref="J10844:J10845"/>
    <mergeCell ref="K10844:K10845"/>
    <mergeCell ref="L10844:L10845"/>
    <mergeCell ref="A10846:A10850"/>
    <mergeCell ref="F10846:G10846"/>
    <mergeCell ref="H10846:L10846"/>
    <mergeCell ref="B10847:B10848"/>
    <mergeCell ref="C10847:C10848"/>
    <mergeCell ref="A10841:A10845"/>
    <mergeCell ref="F10841:G10841"/>
    <mergeCell ref="H10841:L10841"/>
    <mergeCell ref="B10842:B10843"/>
    <mergeCell ref="C10842:C10843"/>
    <mergeCell ref="D10842:D10843"/>
    <mergeCell ref="E10842:E10843"/>
    <mergeCell ref="F10842:G10843"/>
    <mergeCell ref="H10842:I10842"/>
    <mergeCell ref="H10843:I10843"/>
    <mergeCell ref="K10837:K10838"/>
    <mergeCell ref="L10837:L10838"/>
    <mergeCell ref="F10839:G10840"/>
    <mergeCell ref="H10839:I10840"/>
    <mergeCell ref="J10839:J10840"/>
    <mergeCell ref="K10839:K10840"/>
    <mergeCell ref="L10839:L10840"/>
    <mergeCell ref="D10836:D10838"/>
    <mergeCell ref="E10836:E10838"/>
    <mergeCell ref="F10836:G10838"/>
    <mergeCell ref="H10836:I10836"/>
    <mergeCell ref="H10837:I10838"/>
    <mergeCell ref="J10837:J10838"/>
    <mergeCell ref="F10833:G10834"/>
    <mergeCell ref="H10833:I10834"/>
    <mergeCell ref="J10833:J10834"/>
    <mergeCell ref="K10833:K10834"/>
    <mergeCell ref="L10833:L10834"/>
    <mergeCell ref="A10835:A10840"/>
    <mergeCell ref="F10835:G10835"/>
    <mergeCell ref="H10835:L10835"/>
    <mergeCell ref="B10836:B10838"/>
    <mergeCell ref="C10836:C10838"/>
    <mergeCell ref="A10830:A10834"/>
    <mergeCell ref="F10830:G10830"/>
    <mergeCell ref="H10830:L10830"/>
    <mergeCell ref="B10831:B10832"/>
    <mergeCell ref="C10831:C10832"/>
    <mergeCell ref="D10831:D10832"/>
    <mergeCell ref="E10831:E10832"/>
    <mergeCell ref="F10831:G10832"/>
    <mergeCell ref="H10831:I10831"/>
    <mergeCell ref="H10832:I10832"/>
    <mergeCell ref="H10825:I10825"/>
    <mergeCell ref="H10826:I10827"/>
    <mergeCell ref="J10826:J10827"/>
    <mergeCell ref="K10826:K10827"/>
    <mergeCell ref="L10826:L10827"/>
    <mergeCell ref="F10828:G10829"/>
    <mergeCell ref="H10828:I10829"/>
    <mergeCell ref="J10828:J10829"/>
    <mergeCell ref="K10828:K10829"/>
    <mergeCell ref="L10828:L10829"/>
    <mergeCell ref="K10822:K10823"/>
    <mergeCell ref="L10822:L10823"/>
    <mergeCell ref="A10824:A10829"/>
    <mergeCell ref="F10824:G10824"/>
    <mergeCell ref="H10824:L10824"/>
    <mergeCell ref="B10825:B10827"/>
    <mergeCell ref="C10825:C10827"/>
    <mergeCell ref="D10825:D10827"/>
    <mergeCell ref="E10825:E10827"/>
    <mergeCell ref="F10825:G10827"/>
    <mergeCell ref="F10820:G10821"/>
    <mergeCell ref="H10820:I10820"/>
    <mergeCell ref="H10821:I10821"/>
    <mergeCell ref="F10822:G10823"/>
    <mergeCell ref="H10822:I10823"/>
    <mergeCell ref="J10822:J10823"/>
    <mergeCell ref="J10817:J10818"/>
    <mergeCell ref="K10817:K10818"/>
    <mergeCell ref="L10817:L10818"/>
    <mergeCell ref="A10819:A10823"/>
    <mergeCell ref="F10819:G10819"/>
    <mergeCell ref="H10819:L10819"/>
    <mergeCell ref="B10820:B10821"/>
    <mergeCell ref="C10820:C10821"/>
    <mergeCell ref="D10820:D10821"/>
    <mergeCell ref="E10820:E10821"/>
    <mergeCell ref="D10815:D10816"/>
    <mergeCell ref="E10815:E10816"/>
    <mergeCell ref="F10815:G10816"/>
    <mergeCell ref="H10815:I10815"/>
    <mergeCell ref="H10816:I10816"/>
    <mergeCell ref="F10817:G10818"/>
    <mergeCell ref="H10817:I10818"/>
    <mergeCell ref="F10812:G10813"/>
    <mergeCell ref="H10812:I10813"/>
    <mergeCell ref="J10812:J10813"/>
    <mergeCell ref="K10812:K10813"/>
    <mergeCell ref="L10812:L10813"/>
    <mergeCell ref="A10814:A10818"/>
    <mergeCell ref="F10814:G10814"/>
    <mergeCell ref="H10814:L10814"/>
    <mergeCell ref="B10815:B10816"/>
    <mergeCell ref="C10815:C10816"/>
    <mergeCell ref="A10809:A10813"/>
    <mergeCell ref="F10809:G10809"/>
    <mergeCell ref="H10809:L10809"/>
    <mergeCell ref="B10810:B10811"/>
    <mergeCell ref="C10810:C10811"/>
    <mergeCell ref="D10810:D10811"/>
    <mergeCell ref="E10810:E10811"/>
    <mergeCell ref="F10810:G10811"/>
    <mergeCell ref="H10810:I10810"/>
    <mergeCell ref="H10811:I10811"/>
    <mergeCell ref="H10804:I10804"/>
    <mergeCell ref="H10805:I10806"/>
    <mergeCell ref="J10805:J10806"/>
    <mergeCell ref="K10805:K10806"/>
    <mergeCell ref="L10805:L10806"/>
    <mergeCell ref="F10807:G10808"/>
    <mergeCell ref="H10807:I10808"/>
    <mergeCell ref="J10807:J10808"/>
    <mergeCell ref="K10807:K10808"/>
    <mergeCell ref="L10807:L10808"/>
    <mergeCell ref="K10801:K10802"/>
    <mergeCell ref="L10801:L10802"/>
    <mergeCell ref="A10803:A10808"/>
    <mergeCell ref="F10803:G10803"/>
    <mergeCell ref="H10803:L10803"/>
    <mergeCell ref="B10804:B10806"/>
    <mergeCell ref="C10804:C10806"/>
    <mergeCell ref="D10804:D10806"/>
    <mergeCell ref="E10804:E10806"/>
    <mergeCell ref="F10804:G10806"/>
    <mergeCell ref="F10799:G10800"/>
    <mergeCell ref="H10799:I10799"/>
    <mergeCell ref="H10800:I10800"/>
    <mergeCell ref="F10801:G10802"/>
    <mergeCell ref="H10801:I10802"/>
    <mergeCell ref="J10801:J10802"/>
    <mergeCell ref="J10796:J10797"/>
    <mergeCell ref="K10796:K10797"/>
    <mergeCell ref="L10796:L10797"/>
    <mergeCell ref="A10798:A10802"/>
    <mergeCell ref="F10798:G10798"/>
    <mergeCell ref="H10798:L10798"/>
    <mergeCell ref="B10799:B10800"/>
    <mergeCell ref="C10799:C10800"/>
    <mergeCell ref="D10799:D10800"/>
    <mergeCell ref="E10799:E10800"/>
    <mergeCell ref="D10794:D10795"/>
    <mergeCell ref="E10794:E10795"/>
    <mergeCell ref="F10794:G10795"/>
    <mergeCell ref="H10794:I10794"/>
    <mergeCell ref="H10795:I10795"/>
    <mergeCell ref="F10796:G10797"/>
    <mergeCell ref="H10796:I10797"/>
    <mergeCell ref="F10791:G10792"/>
    <mergeCell ref="H10791:I10792"/>
    <mergeCell ref="J10791:J10792"/>
    <mergeCell ref="K10791:K10792"/>
    <mergeCell ref="L10791:L10792"/>
    <mergeCell ref="A10793:A10797"/>
    <mergeCell ref="F10793:G10793"/>
    <mergeCell ref="H10793:L10793"/>
    <mergeCell ref="B10794:B10795"/>
    <mergeCell ref="C10794:C10795"/>
    <mergeCell ref="A10788:A10792"/>
    <mergeCell ref="F10788:G10788"/>
    <mergeCell ref="H10788:L10788"/>
    <mergeCell ref="B10789:B10790"/>
    <mergeCell ref="C10789:C10790"/>
    <mergeCell ref="D10789:D10790"/>
    <mergeCell ref="E10789:E10790"/>
    <mergeCell ref="F10789:G10790"/>
    <mergeCell ref="H10789:I10789"/>
    <mergeCell ref="H10790:I10790"/>
    <mergeCell ref="H10783:I10783"/>
    <mergeCell ref="H10784:I10785"/>
    <mergeCell ref="J10784:J10785"/>
    <mergeCell ref="K10784:K10785"/>
    <mergeCell ref="L10784:L10785"/>
    <mergeCell ref="F10786:G10787"/>
    <mergeCell ref="H10786:I10787"/>
    <mergeCell ref="J10786:J10787"/>
    <mergeCell ref="K10786:K10787"/>
    <mergeCell ref="L10786:L10787"/>
    <mergeCell ref="K10780:K10781"/>
    <mergeCell ref="L10780:L10781"/>
    <mergeCell ref="A10782:A10787"/>
    <mergeCell ref="F10782:G10782"/>
    <mergeCell ref="H10782:L10782"/>
    <mergeCell ref="B10783:B10785"/>
    <mergeCell ref="C10783:C10785"/>
    <mergeCell ref="D10783:D10785"/>
    <mergeCell ref="E10783:E10785"/>
    <mergeCell ref="F10783:G10785"/>
    <mergeCell ref="F10778:G10779"/>
    <mergeCell ref="H10778:I10778"/>
    <mergeCell ref="H10779:I10779"/>
    <mergeCell ref="F10780:G10781"/>
    <mergeCell ref="H10780:I10781"/>
    <mergeCell ref="J10780:J10781"/>
    <mergeCell ref="J10775:J10776"/>
    <mergeCell ref="K10775:K10776"/>
    <mergeCell ref="L10775:L10776"/>
    <mergeCell ref="A10777:A10781"/>
    <mergeCell ref="F10777:G10777"/>
    <mergeCell ref="H10777:L10777"/>
    <mergeCell ref="B10778:B10779"/>
    <mergeCell ref="C10778:C10779"/>
    <mergeCell ref="D10778:D10779"/>
    <mergeCell ref="E10778:E10779"/>
    <mergeCell ref="D10773:D10774"/>
    <mergeCell ref="E10773:E10774"/>
    <mergeCell ref="F10773:G10774"/>
    <mergeCell ref="H10773:I10773"/>
    <mergeCell ref="H10774:I10774"/>
    <mergeCell ref="F10775:G10776"/>
    <mergeCell ref="H10775:I10776"/>
    <mergeCell ref="F10770:G10771"/>
    <mergeCell ref="H10770:I10771"/>
    <mergeCell ref="J10770:J10771"/>
    <mergeCell ref="K10770:K10771"/>
    <mergeCell ref="L10770:L10771"/>
    <mergeCell ref="A10772:A10776"/>
    <mergeCell ref="F10772:G10772"/>
    <mergeCell ref="H10772:L10772"/>
    <mergeCell ref="B10773:B10774"/>
    <mergeCell ref="C10773:C10774"/>
    <mergeCell ref="A10767:A10771"/>
    <mergeCell ref="F10767:G10767"/>
    <mergeCell ref="H10767:L10767"/>
    <mergeCell ref="B10768:B10769"/>
    <mergeCell ref="C10768:C10769"/>
    <mergeCell ref="D10768:D10769"/>
    <mergeCell ref="E10768:E10769"/>
    <mergeCell ref="F10768:G10769"/>
    <mergeCell ref="H10768:I10768"/>
    <mergeCell ref="H10769:I10769"/>
    <mergeCell ref="K10763:K10764"/>
    <mergeCell ref="L10763:L10764"/>
    <mergeCell ref="F10765:G10766"/>
    <mergeCell ref="H10765:I10766"/>
    <mergeCell ref="J10765:J10766"/>
    <mergeCell ref="K10765:K10766"/>
    <mergeCell ref="L10765:L10766"/>
    <mergeCell ref="D10762:D10764"/>
    <mergeCell ref="E10762:E10764"/>
    <mergeCell ref="F10762:G10764"/>
    <mergeCell ref="H10762:I10762"/>
    <mergeCell ref="H10763:I10764"/>
    <mergeCell ref="J10763:J10764"/>
    <mergeCell ref="F10759:G10760"/>
    <mergeCell ref="H10759:I10760"/>
    <mergeCell ref="J10759:J10760"/>
    <mergeCell ref="K10759:K10760"/>
    <mergeCell ref="L10759:L10760"/>
    <mergeCell ref="A10761:A10766"/>
    <mergeCell ref="F10761:G10761"/>
    <mergeCell ref="H10761:L10761"/>
    <mergeCell ref="B10762:B10764"/>
    <mergeCell ref="C10762:C10764"/>
    <mergeCell ref="A10756:A10760"/>
    <mergeCell ref="F10756:G10756"/>
    <mergeCell ref="H10756:L10756"/>
    <mergeCell ref="B10757:B10758"/>
    <mergeCell ref="C10757:C10758"/>
    <mergeCell ref="D10757:D10758"/>
    <mergeCell ref="E10757:E10758"/>
    <mergeCell ref="F10757:G10758"/>
    <mergeCell ref="H10757:I10757"/>
    <mergeCell ref="H10758:I10758"/>
    <mergeCell ref="J10752:J10753"/>
    <mergeCell ref="K10752:K10753"/>
    <mergeCell ref="L10752:L10753"/>
    <mergeCell ref="F10754:G10755"/>
    <mergeCell ref="H10754:I10755"/>
    <mergeCell ref="J10754:J10755"/>
    <mergeCell ref="K10754:K10755"/>
    <mergeCell ref="L10754:L10755"/>
    <mergeCell ref="A10750:A10755"/>
    <mergeCell ref="F10750:G10750"/>
    <mergeCell ref="H10750:L10750"/>
    <mergeCell ref="B10751:B10753"/>
    <mergeCell ref="C10751:C10753"/>
    <mergeCell ref="D10751:D10753"/>
    <mergeCell ref="E10751:E10753"/>
    <mergeCell ref="F10751:G10753"/>
    <mergeCell ref="H10751:I10751"/>
    <mergeCell ref="H10752:I10753"/>
    <mergeCell ref="J10746:J10747"/>
    <mergeCell ref="K10746:K10747"/>
    <mergeCell ref="L10746:L10747"/>
    <mergeCell ref="F10748:G10749"/>
    <mergeCell ref="H10748:I10749"/>
    <mergeCell ref="J10748:J10749"/>
    <mergeCell ref="K10748:K10749"/>
    <mergeCell ref="L10748:L10749"/>
    <mergeCell ref="A10744:A10749"/>
    <mergeCell ref="F10744:G10744"/>
    <mergeCell ref="H10744:L10744"/>
    <mergeCell ref="B10745:B10747"/>
    <mergeCell ref="C10745:C10747"/>
    <mergeCell ref="D10745:D10747"/>
    <mergeCell ref="E10745:E10747"/>
    <mergeCell ref="F10745:G10747"/>
    <mergeCell ref="H10745:I10745"/>
    <mergeCell ref="H10746:I10747"/>
    <mergeCell ref="J10740:J10741"/>
    <mergeCell ref="K10740:K10741"/>
    <mergeCell ref="L10740:L10741"/>
    <mergeCell ref="F10742:G10743"/>
    <mergeCell ref="H10742:I10743"/>
    <mergeCell ref="J10742:J10743"/>
    <mergeCell ref="K10742:K10743"/>
    <mergeCell ref="L10742:L10743"/>
    <mergeCell ref="A10738:A10743"/>
    <mergeCell ref="F10738:G10738"/>
    <mergeCell ref="H10738:L10738"/>
    <mergeCell ref="B10739:B10741"/>
    <mergeCell ref="C10739:C10741"/>
    <mergeCell ref="D10739:D10741"/>
    <mergeCell ref="E10739:E10741"/>
    <mergeCell ref="F10739:G10741"/>
    <mergeCell ref="H10739:I10739"/>
    <mergeCell ref="H10740:I10741"/>
    <mergeCell ref="J10734:J10735"/>
    <mergeCell ref="K10734:K10735"/>
    <mergeCell ref="L10734:L10735"/>
    <mergeCell ref="F10736:G10737"/>
    <mergeCell ref="H10736:I10737"/>
    <mergeCell ref="J10736:J10737"/>
    <mergeCell ref="K10736:K10737"/>
    <mergeCell ref="L10736:L10737"/>
    <mergeCell ref="A10732:A10737"/>
    <mergeCell ref="F10732:G10732"/>
    <mergeCell ref="H10732:L10732"/>
    <mergeCell ref="B10733:B10735"/>
    <mergeCell ref="C10733:C10735"/>
    <mergeCell ref="D10733:D10735"/>
    <mergeCell ref="E10733:E10735"/>
    <mergeCell ref="F10733:G10735"/>
    <mergeCell ref="H10733:I10733"/>
    <mergeCell ref="H10734:I10735"/>
    <mergeCell ref="J10728:J10729"/>
    <mergeCell ref="K10728:K10729"/>
    <mergeCell ref="L10728:L10729"/>
    <mergeCell ref="F10730:G10731"/>
    <mergeCell ref="H10730:I10731"/>
    <mergeCell ref="J10730:J10731"/>
    <mergeCell ref="K10730:K10731"/>
    <mergeCell ref="L10730:L10731"/>
    <mergeCell ref="A10726:A10731"/>
    <mergeCell ref="F10726:G10726"/>
    <mergeCell ref="H10726:L10726"/>
    <mergeCell ref="B10727:B10729"/>
    <mergeCell ref="C10727:C10729"/>
    <mergeCell ref="D10727:D10729"/>
    <mergeCell ref="E10727:E10729"/>
    <mergeCell ref="F10727:G10729"/>
    <mergeCell ref="H10727:I10727"/>
    <mergeCell ref="H10728:I10729"/>
    <mergeCell ref="J10722:J10723"/>
    <mergeCell ref="K10722:K10723"/>
    <mergeCell ref="L10722:L10723"/>
    <mergeCell ref="F10724:G10725"/>
    <mergeCell ref="H10724:I10725"/>
    <mergeCell ref="J10724:J10725"/>
    <mergeCell ref="K10724:K10725"/>
    <mergeCell ref="L10724:L10725"/>
    <mergeCell ref="A10720:A10725"/>
    <mergeCell ref="F10720:G10720"/>
    <mergeCell ref="H10720:L10720"/>
    <mergeCell ref="B10721:B10723"/>
    <mergeCell ref="C10721:C10723"/>
    <mergeCell ref="D10721:D10723"/>
    <mergeCell ref="E10721:E10723"/>
    <mergeCell ref="F10721:G10723"/>
    <mergeCell ref="H10721:I10721"/>
    <mergeCell ref="H10722:I10723"/>
    <mergeCell ref="J10715:J10717"/>
    <mergeCell ref="K10715:K10717"/>
    <mergeCell ref="L10715:L10717"/>
    <mergeCell ref="F10718:G10719"/>
    <mergeCell ref="H10718:I10719"/>
    <mergeCell ref="J10718:J10719"/>
    <mergeCell ref="K10718:K10719"/>
    <mergeCell ref="L10718:L10719"/>
    <mergeCell ref="A10713:A10719"/>
    <mergeCell ref="F10713:G10713"/>
    <mergeCell ref="H10713:L10713"/>
    <mergeCell ref="B10714:B10717"/>
    <mergeCell ref="C10714:C10717"/>
    <mergeCell ref="D10714:D10717"/>
    <mergeCell ref="E10714:E10717"/>
    <mergeCell ref="F10714:G10717"/>
    <mergeCell ref="H10714:I10714"/>
    <mergeCell ref="H10715:I10717"/>
    <mergeCell ref="H10707:I10707"/>
    <mergeCell ref="H10708:I10710"/>
    <mergeCell ref="J10708:J10710"/>
    <mergeCell ref="K10708:K10710"/>
    <mergeCell ref="L10708:L10710"/>
    <mergeCell ref="F10711:G10712"/>
    <mergeCell ref="H10711:I10712"/>
    <mergeCell ref="J10711:J10712"/>
    <mergeCell ref="K10711:K10712"/>
    <mergeCell ref="L10711:L10712"/>
    <mergeCell ref="K10704:K10705"/>
    <mergeCell ref="L10704:L10705"/>
    <mergeCell ref="A10706:A10712"/>
    <mergeCell ref="F10706:G10706"/>
    <mergeCell ref="H10706:L10706"/>
    <mergeCell ref="B10707:B10710"/>
    <mergeCell ref="C10707:C10710"/>
    <mergeCell ref="D10707:D10710"/>
    <mergeCell ref="E10707:E10710"/>
    <mergeCell ref="F10707:G10710"/>
    <mergeCell ref="F10702:G10703"/>
    <mergeCell ref="H10702:I10702"/>
    <mergeCell ref="H10703:I10703"/>
    <mergeCell ref="F10704:G10705"/>
    <mergeCell ref="H10704:I10705"/>
    <mergeCell ref="J10704:J10705"/>
    <mergeCell ref="J10699:J10700"/>
    <mergeCell ref="K10699:K10700"/>
    <mergeCell ref="L10699:L10700"/>
    <mergeCell ref="A10701:A10705"/>
    <mergeCell ref="F10701:G10701"/>
    <mergeCell ref="H10701:L10701"/>
    <mergeCell ref="B10702:B10703"/>
    <mergeCell ref="C10702:C10703"/>
    <mergeCell ref="D10702:D10703"/>
    <mergeCell ref="E10702:E10703"/>
    <mergeCell ref="D10697:D10698"/>
    <mergeCell ref="E10697:E10698"/>
    <mergeCell ref="F10697:G10698"/>
    <mergeCell ref="H10697:I10697"/>
    <mergeCell ref="H10698:I10698"/>
    <mergeCell ref="F10699:G10700"/>
    <mergeCell ref="H10699:I10700"/>
    <mergeCell ref="F10694:G10695"/>
    <mergeCell ref="H10694:I10695"/>
    <mergeCell ref="J10694:J10695"/>
    <mergeCell ref="K10694:K10695"/>
    <mergeCell ref="L10694:L10695"/>
    <mergeCell ref="A10696:A10700"/>
    <mergeCell ref="F10696:G10696"/>
    <mergeCell ref="H10696:L10696"/>
    <mergeCell ref="B10697:B10698"/>
    <mergeCell ref="C10697:C10698"/>
    <mergeCell ref="A10691:A10695"/>
    <mergeCell ref="F10691:G10691"/>
    <mergeCell ref="H10691:L10691"/>
    <mergeCell ref="B10692:B10693"/>
    <mergeCell ref="C10692:C10693"/>
    <mergeCell ref="D10692:D10693"/>
    <mergeCell ref="E10692:E10693"/>
    <mergeCell ref="F10692:G10693"/>
    <mergeCell ref="H10692:I10692"/>
    <mergeCell ref="H10693:I10693"/>
    <mergeCell ref="J10687:J10688"/>
    <mergeCell ref="K10687:K10688"/>
    <mergeCell ref="L10687:L10688"/>
    <mergeCell ref="F10689:G10690"/>
    <mergeCell ref="H10689:I10690"/>
    <mergeCell ref="J10689:J10690"/>
    <mergeCell ref="K10689:K10690"/>
    <mergeCell ref="L10689:L10690"/>
    <mergeCell ref="A10685:A10690"/>
    <mergeCell ref="F10685:G10685"/>
    <mergeCell ref="H10685:L10685"/>
    <mergeCell ref="B10686:B10688"/>
    <mergeCell ref="C10686:C10688"/>
    <mergeCell ref="D10686:D10688"/>
    <mergeCell ref="E10686:E10688"/>
    <mergeCell ref="F10686:G10688"/>
    <mergeCell ref="H10686:I10686"/>
    <mergeCell ref="H10687:I10688"/>
    <mergeCell ref="H10682:I10682"/>
    <mergeCell ref="F10683:G10684"/>
    <mergeCell ref="H10683:I10684"/>
    <mergeCell ref="J10683:J10684"/>
    <mergeCell ref="K10683:K10684"/>
    <mergeCell ref="L10683:L10684"/>
    <mergeCell ref="L10678:L10679"/>
    <mergeCell ref="A10680:A10684"/>
    <mergeCell ref="F10680:G10680"/>
    <mergeCell ref="H10680:L10680"/>
    <mergeCell ref="B10681:B10682"/>
    <mergeCell ref="C10681:C10682"/>
    <mergeCell ref="D10681:D10682"/>
    <mergeCell ref="E10681:E10682"/>
    <mergeCell ref="F10681:G10682"/>
    <mergeCell ref="H10681:I10681"/>
    <mergeCell ref="H10676:I10676"/>
    <mergeCell ref="H10677:I10677"/>
    <mergeCell ref="F10678:G10679"/>
    <mergeCell ref="H10678:I10679"/>
    <mergeCell ref="J10678:J10679"/>
    <mergeCell ref="K10678:K10679"/>
    <mergeCell ref="K10673:K10674"/>
    <mergeCell ref="L10673:L10674"/>
    <mergeCell ref="A10675:A10679"/>
    <mergeCell ref="F10675:G10675"/>
    <mergeCell ref="H10675:L10675"/>
    <mergeCell ref="B10676:B10677"/>
    <mergeCell ref="C10676:C10677"/>
    <mergeCell ref="D10676:D10677"/>
    <mergeCell ref="E10676:E10677"/>
    <mergeCell ref="F10676:G10677"/>
    <mergeCell ref="F10671:G10672"/>
    <mergeCell ref="H10671:I10671"/>
    <mergeCell ref="H10672:I10672"/>
    <mergeCell ref="F10673:G10674"/>
    <mergeCell ref="H10673:I10674"/>
    <mergeCell ref="J10673:J10674"/>
    <mergeCell ref="J10668:J10669"/>
    <mergeCell ref="K10668:K10669"/>
    <mergeCell ref="L10668:L10669"/>
    <mergeCell ref="A10670:A10674"/>
    <mergeCell ref="F10670:G10670"/>
    <mergeCell ref="H10670:L10670"/>
    <mergeCell ref="B10671:B10672"/>
    <mergeCell ref="C10671:C10672"/>
    <mergeCell ref="D10671:D10672"/>
    <mergeCell ref="E10671:E10672"/>
    <mergeCell ref="D10666:D10667"/>
    <mergeCell ref="E10666:E10667"/>
    <mergeCell ref="F10666:G10667"/>
    <mergeCell ref="H10666:I10666"/>
    <mergeCell ref="H10667:I10667"/>
    <mergeCell ref="F10668:G10669"/>
    <mergeCell ref="H10668:I10669"/>
    <mergeCell ref="F10663:G10664"/>
    <mergeCell ref="H10663:I10664"/>
    <mergeCell ref="J10663:J10664"/>
    <mergeCell ref="K10663:K10664"/>
    <mergeCell ref="L10663:L10664"/>
    <mergeCell ref="A10665:A10669"/>
    <mergeCell ref="F10665:G10665"/>
    <mergeCell ref="H10665:L10665"/>
    <mergeCell ref="B10666:B10667"/>
    <mergeCell ref="C10666:C10667"/>
    <mergeCell ref="A10660:A10664"/>
    <mergeCell ref="F10660:G10660"/>
    <mergeCell ref="H10660:L10660"/>
    <mergeCell ref="B10661:B10662"/>
    <mergeCell ref="C10661:C10662"/>
    <mergeCell ref="D10661:D10662"/>
    <mergeCell ref="E10661:E10662"/>
    <mergeCell ref="F10661:G10662"/>
    <mergeCell ref="H10661:I10661"/>
    <mergeCell ref="H10662:I10662"/>
    <mergeCell ref="J10656:J10657"/>
    <mergeCell ref="K10656:K10657"/>
    <mergeCell ref="L10656:L10657"/>
    <mergeCell ref="F10658:G10659"/>
    <mergeCell ref="H10658:I10659"/>
    <mergeCell ref="J10658:J10659"/>
    <mergeCell ref="K10658:K10659"/>
    <mergeCell ref="L10658:L10659"/>
    <mergeCell ref="A10654:A10659"/>
    <mergeCell ref="F10654:G10654"/>
    <mergeCell ref="H10654:L10654"/>
    <mergeCell ref="B10655:B10657"/>
    <mergeCell ref="C10655:C10657"/>
    <mergeCell ref="D10655:D10657"/>
    <mergeCell ref="E10655:E10657"/>
    <mergeCell ref="F10655:G10657"/>
    <mergeCell ref="H10655:I10655"/>
    <mergeCell ref="H10656:I10657"/>
    <mergeCell ref="J10650:J10651"/>
    <mergeCell ref="K10650:K10651"/>
    <mergeCell ref="L10650:L10651"/>
    <mergeCell ref="F10652:G10653"/>
    <mergeCell ref="H10652:I10653"/>
    <mergeCell ref="J10652:J10653"/>
    <mergeCell ref="K10652:K10653"/>
    <mergeCell ref="L10652:L10653"/>
    <mergeCell ref="A10648:A10653"/>
    <mergeCell ref="F10648:G10648"/>
    <mergeCell ref="H10648:L10648"/>
    <mergeCell ref="B10649:B10651"/>
    <mergeCell ref="C10649:C10651"/>
    <mergeCell ref="D10649:D10651"/>
    <mergeCell ref="E10649:E10651"/>
    <mergeCell ref="F10649:G10651"/>
    <mergeCell ref="H10649:I10649"/>
    <mergeCell ref="H10650:I10651"/>
    <mergeCell ref="J10644:J10645"/>
    <mergeCell ref="K10644:K10645"/>
    <mergeCell ref="L10644:L10645"/>
    <mergeCell ref="F10646:G10647"/>
    <mergeCell ref="H10646:I10647"/>
    <mergeCell ref="J10646:J10647"/>
    <mergeCell ref="K10646:K10647"/>
    <mergeCell ref="L10646:L10647"/>
    <mergeCell ref="A10642:A10647"/>
    <mergeCell ref="F10642:G10642"/>
    <mergeCell ref="H10642:L10642"/>
    <mergeCell ref="B10643:B10645"/>
    <mergeCell ref="C10643:C10645"/>
    <mergeCell ref="D10643:D10645"/>
    <mergeCell ref="E10643:E10645"/>
    <mergeCell ref="F10643:G10645"/>
    <mergeCell ref="H10643:I10643"/>
    <mergeCell ref="H10644:I10645"/>
    <mergeCell ref="J10637:J10639"/>
    <mergeCell ref="K10637:K10639"/>
    <mergeCell ref="L10637:L10639"/>
    <mergeCell ref="F10640:G10641"/>
    <mergeCell ref="H10640:I10641"/>
    <mergeCell ref="J10640:J10641"/>
    <mergeCell ref="K10640:K10641"/>
    <mergeCell ref="L10640:L10641"/>
    <mergeCell ref="A10635:A10641"/>
    <mergeCell ref="F10635:G10635"/>
    <mergeCell ref="H10635:L10635"/>
    <mergeCell ref="B10636:B10639"/>
    <mergeCell ref="C10636:C10639"/>
    <mergeCell ref="D10636:D10639"/>
    <mergeCell ref="E10636:E10639"/>
    <mergeCell ref="F10636:G10639"/>
    <mergeCell ref="H10636:I10636"/>
    <mergeCell ref="H10637:I10639"/>
    <mergeCell ref="J10631:J10632"/>
    <mergeCell ref="K10631:K10632"/>
    <mergeCell ref="L10631:L10632"/>
    <mergeCell ref="F10633:G10634"/>
    <mergeCell ref="H10633:I10634"/>
    <mergeCell ref="J10633:J10634"/>
    <mergeCell ref="K10633:K10634"/>
    <mergeCell ref="L10633:L10634"/>
    <mergeCell ref="A10629:A10634"/>
    <mergeCell ref="F10629:G10629"/>
    <mergeCell ref="H10629:L10629"/>
    <mergeCell ref="B10630:B10632"/>
    <mergeCell ref="C10630:C10632"/>
    <mergeCell ref="D10630:D10632"/>
    <mergeCell ref="E10630:E10632"/>
    <mergeCell ref="F10630:G10632"/>
    <mergeCell ref="H10630:I10630"/>
    <mergeCell ref="H10631:I10632"/>
    <mergeCell ref="J10625:J10626"/>
    <mergeCell ref="K10625:K10626"/>
    <mergeCell ref="L10625:L10626"/>
    <mergeCell ref="F10627:G10628"/>
    <mergeCell ref="H10627:I10628"/>
    <mergeCell ref="J10627:J10628"/>
    <mergeCell ref="K10627:K10628"/>
    <mergeCell ref="L10627:L10628"/>
    <mergeCell ref="A10623:A10628"/>
    <mergeCell ref="F10623:G10623"/>
    <mergeCell ref="H10623:L10623"/>
    <mergeCell ref="B10624:B10626"/>
    <mergeCell ref="C10624:C10626"/>
    <mergeCell ref="D10624:D10626"/>
    <mergeCell ref="E10624:E10626"/>
    <mergeCell ref="F10624:G10626"/>
    <mergeCell ref="H10624:I10624"/>
    <mergeCell ref="H10625:I10626"/>
    <mergeCell ref="H10619:I10620"/>
    <mergeCell ref="J10619:J10620"/>
    <mergeCell ref="K10619:K10620"/>
    <mergeCell ref="L10619:L10620"/>
    <mergeCell ref="F10621:G10622"/>
    <mergeCell ref="H10621:I10622"/>
    <mergeCell ref="J10621:J10622"/>
    <mergeCell ref="K10621:K10622"/>
    <mergeCell ref="L10621:L10622"/>
    <mergeCell ref="L10615:L10616"/>
    <mergeCell ref="A10617:A10622"/>
    <mergeCell ref="F10617:G10617"/>
    <mergeCell ref="H10617:L10617"/>
    <mergeCell ref="B10618:B10620"/>
    <mergeCell ref="C10618:C10620"/>
    <mergeCell ref="D10618:D10620"/>
    <mergeCell ref="E10618:E10620"/>
    <mergeCell ref="F10618:G10620"/>
    <mergeCell ref="H10618:I10618"/>
    <mergeCell ref="H10613:I10613"/>
    <mergeCell ref="H10614:I10614"/>
    <mergeCell ref="F10615:G10616"/>
    <mergeCell ref="H10615:I10616"/>
    <mergeCell ref="J10615:J10616"/>
    <mergeCell ref="K10615:K10616"/>
    <mergeCell ref="K10610:K10611"/>
    <mergeCell ref="L10610:L10611"/>
    <mergeCell ref="A10612:A10616"/>
    <mergeCell ref="F10612:G10612"/>
    <mergeCell ref="H10612:L10612"/>
    <mergeCell ref="B10613:B10614"/>
    <mergeCell ref="C10613:C10614"/>
    <mergeCell ref="D10613:D10614"/>
    <mergeCell ref="E10613:E10614"/>
    <mergeCell ref="F10613:G10614"/>
    <mergeCell ref="F10608:G10609"/>
    <mergeCell ref="H10608:I10608"/>
    <mergeCell ref="H10609:I10609"/>
    <mergeCell ref="F10610:G10611"/>
    <mergeCell ref="H10610:I10611"/>
    <mergeCell ref="J10610:J10611"/>
    <mergeCell ref="J10605:J10606"/>
    <mergeCell ref="K10605:K10606"/>
    <mergeCell ref="L10605:L10606"/>
    <mergeCell ref="A10607:A10611"/>
    <mergeCell ref="F10607:G10607"/>
    <mergeCell ref="H10607:L10607"/>
    <mergeCell ref="B10608:B10609"/>
    <mergeCell ref="C10608:C10609"/>
    <mergeCell ref="D10608:D10609"/>
    <mergeCell ref="E10608:E10609"/>
    <mergeCell ref="D10603:D10604"/>
    <mergeCell ref="E10603:E10604"/>
    <mergeCell ref="F10603:G10604"/>
    <mergeCell ref="H10603:I10603"/>
    <mergeCell ref="H10604:I10604"/>
    <mergeCell ref="F10605:G10606"/>
    <mergeCell ref="H10605:I10606"/>
    <mergeCell ref="F10600:G10601"/>
    <mergeCell ref="H10600:I10601"/>
    <mergeCell ref="J10600:J10601"/>
    <mergeCell ref="K10600:K10601"/>
    <mergeCell ref="L10600:L10601"/>
    <mergeCell ref="A10602:A10606"/>
    <mergeCell ref="F10602:G10602"/>
    <mergeCell ref="H10602:L10602"/>
    <mergeCell ref="B10603:B10604"/>
    <mergeCell ref="C10603:C10604"/>
    <mergeCell ref="A10597:A10601"/>
    <mergeCell ref="F10597:G10597"/>
    <mergeCell ref="H10597:L10597"/>
    <mergeCell ref="B10598:B10599"/>
    <mergeCell ref="C10598:C10599"/>
    <mergeCell ref="D10598:D10599"/>
    <mergeCell ref="E10598:E10599"/>
    <mergeCell ref="F10598:G10599"/>
    <mergeCell ref="H10598:I10598"/>
    <mergeCell ref="H10599:I10599"/>
    <mergeCell ref="H10594:I10594"/>
    <mergeCell ref="F10595:G10596"/>
    <mergeCell ref="H10595:I10596"/>
    <mergeCell ref="J10595:J10596"/>
    <mergeCell ref="K10595:K10596"/>
    <mergeCell ref="L10595:L10596"/>
    <mergeCell ref="L10590:L10591"/>
    <mergeCell ref="A10592:A10596"/>
    <mergeCell ref="F10592:G10592"/>
    <mergeCell ref="H10592:L10592"/>
    <mergeCell ref="B10593:B10594"/>
    <mergeCell ref="C10593:C10594"/>
    <mergeCell ref="D10593:D10594"/>
    <mergeCell ref="E10593:E10594"/>
    <mergeCell ref="F10593:G10594"/>
    <mergeCell ref="H10593:I10593"/>
    <mergeCell ref="H10588:I10588"/>
    <mergeCell ref="H10589:I10589"/>
    <mergeCell ref="F10590:G10591"/>
    <mergeCell ref="H10590:I10591"/>
    <mergeCell ref="J10590:J10591"/>
    <mergeCell ref="K10590:K10591"/>
    <mergeCell ref="K10585:K10586"/>
    <mergeCell ref="L10585:L10586"/>
    <mergeCell ref="A10587:A10591"/>
    <mergeCell ref="F10587:G10587"/>
    <mergeCell ref="H10587:L10587"/>
    <mergeCell ref="B10588:B10589"/>
    <mergeCell ref="C10588:C10589"/>
    <mergeCell ref="D10588:D10589"/>
    <mergeCell ref="E10588:E10589"/>
    <mergeCell ref="F10588:G10589"/>
    <mergeCell ref="F10583:G10584"/>
    <mergeCell ref="H10583:I10583"/>
    <mergeCell ref="H10584:I10584"/>
    <mergeCell ref="F10585:G10586"/>
    <mergeCell ref="H10585:I10586"/>
    <mergeCell ref="J10585:J10586"/>
    <mergeCell ref="J10580:J10581"/>
    <mergeCell ref="K10580:K10581"/>
    <mergeCell ref="L10580:L10581"/>
    <mergeCell ref="A10582:A10586"/>
    <mergeCell ref="F10582:G10582"/>
    <mergeCell ref="H10582:L10582"/>
    <mergeCell ref="B10583:B10584"/>
    <mergeCell ref="C10583:C10584"/>
    <mergeCell ref="D10583:D10584"/>
    <mergeCell ref="E10583:E10584"/>
    <mergeCell ref="D10578:D10579"/>
    <mergeCell ref="E10578:E10579"/>
    <mergeCell ref="F10578:G10579"/>
    <mergeCell ref="H10578:I10578"/>
    <mergeCell ref="H10579:I10579"/>
    <mergeCell ref="F10580:G10581"/>
    <mergeCell ref="H10580:I10581"/>
    <mergeCell ref="F10575:G10576"/>
    <mergeCell ref="H10575:I10576"/>
    <mergeCell ref="J10575:J10576"/>
    <mergeCell ref="K10575:K10576"/>
    <mergeCell ref="L10575:L10576"/>
    <mergeCell ref="A10577:A10581"/>
    <mergeCell ref="F10577:G10577"/>
    <mergeCell ref="H10577:L10577"/>
    <mergeCell ref="B10578:B10579"/>
    <mergeCell ref="C10578:C10579"/>
    <mergeCell ref="A10572:A10576"/>
    <mergeCell ref="F10572:G10572"/>
    <mergeCell ref="H10572:L10572"/>
    <mergeCell ref="B10573:B10574"/>
    <mergeCell ref="C10573:C10574"/>
    <mergeCell ref="D10573:D10574"/>
    <mergeCell ref="E10573:E10574"/>
    <mergeCell ref="F10573:G10574"/>
    <mergeCell ref="H10573:I10573"/>
    <mergeCell ref="H10574:I10574"/>
    <mergeCell ref="H10569:I10569"/>
    <mergeCell ref="F10570:G10571"/>
    <mergeCell ref="H10570:I10571"/>
    <mergeCell ref="J10570:J10571"/>
    <mergeCell ref="K10570:K10571"/>
    <mergeCell ref="L10570:L10571"/>
    <mergeCell ref="L10565:L10566"/>
    <mergeCell ref="A10567:A10571"/>
    <mergeCell ref="F10567:G10567"/>
    <mergeCell ref="H10567:L10567"/>
    <mergeCell ref="B10568:B10569"/>
    <mergeCell ref="C10568:C10569"/>
    <mergeCell ref="D10568:D10569"/>
    <mergeCell ref="E10568:E10569"/>
    <mergeCell ref="F10568:G10569"/>
    <mergeCell ref="H10568:I10568"/>
    <mergeCell ref="H10563:I10563"/>
    <mergeCell ref="H10564:I10564"/>
    <mergeCell ref="F10565:G10566"/>
    <mergeCell ref="H10565:I10566"/>
    <mergeCell ref="J10565:J10566"/>
    <mergeCell ref="K10565:K10566"/>
    <mergeCell ref="K10560:K10561"/>
    <mergeCell ref="L10560:L10561"/>
    <mergeCell ref="A10562:A10566"/>
    <mergeCell ref="F10562:G10562"/>
    <mergeCell ref="H10562:L10562"/>
    <mergeCell ref="B10563:B10564"/>
    <mergeCell ref="C10563:C10564"/>
    <mergeCell ref="D10563:D10564"/>
    <mergeCell ref="E10563:E10564"/>
    <mergeCell ref="F10563:G10564"/>
    <mergeCell ref="F10558:G10559"/>
    <mergeCell ref="H10558:I10558"/>
    <mergeCell ref="H10559:I10559"/>
    <mergeCell ref="F10560:G10561"/>
    <mergeCell ref="H10560:I10561"/>
    <mergeCell ref="J10560:J10561"/>
    <mergeCell ref="J10555:J10556"/>
    <mergeCell ref="K10555:K10556"/>
    <mergeCell ref="L10555:L10556"/>
    <mergeCell ref="A10557:A10561"/>
    <mergeCell ref="F10557:G10557"/>
    <mergeCell ref="H10557:L10557"/>
    <mergeCell ref="B10558:B10559"/>
    <mergeCell ref="C10558:C10559"/>
    <mergeCell ref="D10558:D10559"/>
    <mergeCell ref="E10558:E10559"/>
    <mergeCell ref="D10553:D10554"/>
    <mergeCell ref="E10553:E10554"/>
    <mergeCell ref="F10553:G10554"/>
    <mergeCell ref="H10553:I10553"/>
    <mergeCell ref="H10554:I10554"/>
    <mergeCell ref="F10555:G10556"/>
    <mergeCell ref="H10555:I10556"/>
    <mergeCell ref="F10550:G10551"/>
    <mergeCell ref="H10550:I10551"/>
    <mergeCell ref="J10550:J10551"/>
    <mergeCell ref="K10550:K10551"/>
    <mergeCell ref="L10550:L10551"/>
    <mergeCell ref="A10552:A10556"/>
    <mergeCell ref="F10552:G10552"/>
    <mergeCell ref="H10552:L10552"/>
    <mergeCell ref="B10553:B10554"/>
    <mergeCell ref="C10553:C10554"/>
    <mergeCell ref="A10547:A10551"/>
    <mergeCell ref="F10547:G10547"/>
    <mergeCell ref="H10547:L10547"/>
    <mergeCell ref="B10548:B10549"/>
    <mergeCell ref="C10548:C10549"/>
    <mergeCell ref="D10548:D10549"/>
    <mergeCell ref="E10548:E10549"/>
    <mergeCell ref="F10548:G10549"/>
    <mergeCell ref="H10548:I10548"/>
    <mergeCell ref="H10549:I10549"/>
    <mergeCell ref="J10543:J10544"/>
    <mergeCell ref="K10543:K10544"/>
    <mergeCell ref="L10543:L10544"/>
    <mergeCell ref="F10545:G10546"/>
    <mergeCell ref="H10545:I10546"/>
    <mergeCell ref="J10545:J10546"/>
    <mergeCell ref="K10545:K10546"/>
    <mergeCell ref="L10545:L10546"/>
    <mergeCell ref="A10541:A10546"/>
    <mergeCell ref="F10541:G10541"/>
    <mergeCell ref="H10541:L10541"/>
    <mergeCell ref="B10542:B10544"/>
    <mergeCell ref="C10542:C10544"/>
    <mergeCell ref="D10542:D10544"/>
    <mergeCell ref="E10542:E10544"/>
    <mergeCell ref="F10542:G10544"/>
    <mergeCell ref="H10542:I10542"/>
    <mergeCell ref="H10543:I10544"/>
    <mergeCell ref="J10537:J10538"/>
    <mergeCell ref="K10537:K10538"/>
    <mergeCell ref="L10537:L10538"/>
    <mergeCell ref="F10539:G10540"/>
    <mergeCell ref="H10539:I10540"/>
    <mergeCell ref="J10539:J10540"/>
    <mergeCell ref="K10539:K10540"/>
    <mergeCell ref="L10539:L10540"/>
    <mergeCell ref="A10535:A10540"/>
    <mergeCell ref="F10535:G10535"/>
    <mergeCell ref="H10535:L10535"/>
    <mergeCell ref="B10536:B10538"/>
    <mergeCell ref="C10536:C10538"/>
    <mergeCell ref="D10536:D10538"/>
    <mergeCell ref="E10536:E10538"/>
    <mergeCell ref="F10536:G10538"/>
    <mergeCell ref="H10536:I10536"/>
    <mergeCell ref="H10537:I10538"/>
    <mergeCell ref="J10531:J10532"/>
    <mergeCell ref="K10531:K10532"/>
    <mergeCell ref="L10531:L10532"/>
    <mergeCell ref="F10533:G10534"/>
    <mergeCell ref="H10533:I10534"/>
    <mergeCell ref="J10533:J10534"/>
    <mergeCell ref="K10533:K10534"/>
    <mergeCell ref="L10533:L10534"/>
    <mergeCell ref="A10529:A10534"/>
    <mergeCell ref="F10529:G10529"/>
    <mergeCell ref="H10529:L10529"/>
    <mergeCell ref="B10530:B10532"/>
    <mergeCell ref="C10530:C10532"/>
    <mergeCell ref="D10530:D10532"/>
    <mergeCell ref="E10530:E10532"/>
    <mergeCell ref="F10530:G10532"/>
    <mergeCell ref="H10530:I10530"/>
    <mergeCell ref="H10531:I10532"/>
    <mergeCell ref="H10526:I10526"/>
    <mergeCell ref="F10527:G10528"/>
    <mergeCell ref="H10527:I10528"/>
    <mergeCell ref="J10527:J10528"/>
    <mergeCell ref="K10527:K10528"/>
    <mergeCell ref="L10527:L10528"/>
    <mergeCell ref="L10522:L10523"/>
    <mergeCell ref="A10524:A10528"/>
    <mergeCell ref="F10524:G10524"/>
    <mergeCell ref="H10524:L10524"/>
    <mergeCell ref="B10525:B10526"/>
    <mergeCell ref="C10525:C10526"/>
    <mergeCell ref="D10525:D10526"/>
    <mergeCell ref="E10525:E10526"/>
    <mergeCell ref="F10525:G10526"/>
    <mergeCell ref="H10525:I10525"/>
    <mergeCell ref="H10520:I10520"/>
    <mergeCell ref="H10521:I10521"/>
    <mergeCell ref="F10522:G10523"/>
    <mergeCell ref="H10522:I10523"/>
    <mergeCell ref="J10522:J10523"/>
    <mergeCell ref="K10522:K10523"/>
    <mergeCell ref="K10517:K10518"/>
    <mergeCell ref="L10517:L10518"/>
    <mergeCell ref="A10519:A10523"/>
    <mergeCell ref="F10519:G10519"/>
    <mergeCell ref="H10519:L10519"/>
    <mergeCell ref="B10520:B10521"/>
    <mergeCell ref="C10520:C10521"/>
    <mergeCell ref="D10520:D10521"/>
    <mergeCell ref="E10520:E10521"/>
    <mergeCell ref="F10520:G10521"/>
    <mergeCell ref="F10515:G10516"/>
    <mergeCell ref="H10515:I10515"/>
    <mergeCell ref="H10516:I10516"/>
    <mergeCell ref="F10517:G10518"/>
    <mergeCell ref="H10517:I10518"/>
    <mergeCell ref="J10517:J10518"/>
    <mergeCell ref="J10512:J10513"/>
    <mergeCell ref="K10512:K10513"/>
    <mergeCell ref="L10512:L10513"/>
    <mergeCell ref="A10514:A10518"/>
    <mergeCell ref="F10514:G10514"/>
    <mergeCell ref="H10514:L10514"/>
    <mergeCell ref="B10515:B10516"/>
    <mergeCell ref="C10515:C10516"/>
    <mergeCell ref="D10515:D10516"/>
    <mergeCell ref="E10515:E10516"/>
    <mergeCell ref="D10510:D10511"/>
    <mergeCell ref="E10510:E10511"/>
    <mergeCell ref="F10510:G10511"/>
    <mergeCell ref="H10510:I10510"/>
    <mergeCell ref="H10511:I10511"/>
    <mergeCell ref="F10512:G10513"/>
    <mergeCell ref="H10512:I10513"/>
    <mergeCell ref="F10507:G10508"/>
    <mergeCell ref="H10507:I10508"/>
    <mergeCell ref="J10507:J10508"/>
    <mergeCell ref="K10507:K10508"/>
    <mergeCell ref="L10507:L10508"/>
    <mergeCell ref="A10509:A10513"/>
    <mergeCell ref="F10509:G10509"/>
    <mergeCell ref="H10509:L10509"/>
    <mergeCell ref="B10510:B10511"/>
    <mergeCell ref="C10510:C10511"/>
    <mergeCell ref="A10504:A10508"/>
    <mergeCell ref="F10504:G10504"/>
    <mergeCell ref="H10504:L10504"/>
    <mergeCell ref="B10505:B10506"/>
    <mergeCell ref="C10505:C10506"/>
    <mergeCell ref="D10505:D10506"/>
    <mergeCell ref="E10505:E10506"/>
    <mergeCell ref="F10505:G10506"/>
    <mergeCell ref="H10505:I10505"/>
    <mergeCell ref="H10506:I10506"/>
    <mergeCell ref="J10500:J10501"/>
    <mergeCell ref="K10500:K10501"/>
    <mergeCell ref="L10500:L10501"/>
    <mergeCell ref="F10502:G10503"/>
    <mergeCell ref="H10502:I10503"/>
    <mergeCell ref="J10502:J10503"/>
    <mergeCell ref="K10502:K10503"/>
    <mergeCell ref="L10502:L10503"/>
    <mergeCell ref="A10498:A10503"/>
    <mergeCell ref="F10498:G10498"/>
    <mergeCell ref="H10498:L10498"/>
    <mergeCell ref="B10499:B10501"/>
    <mergeCell ref="C10499:C10501"/>
    <mergeCell ref="D10499:D10501"/>
    <mergeCell ref="E10499:E10501"/>
    <mergeCell ref="F10499:G10501"/>
    <mergeCell ref="H10499:I10499"/>
    <mergeCell ref="H10500:I10501"/>
    <mergeCell ref="H10495:I10495"/>
    <mergeCell ref="F10496:G10497"/>
    <mergeCell ref="H10496:I10497"/>
    <mergeCell ref="J10496:J10497"/>
    <mergeCell ref="K10496:K10497"/>
    <mergeCell ref="L10496:L10497"/>
    <mergeCell ref="L10491:L10492"/>
    <mergeCell ref="A10493:A10497"/>
    <mergeCell ref="F10493:G10493"/>
    <mergeCell ref="H10493:L10493"/>
    <mergeCell ref="B10494:B10495"/>
    <mergeCell ref="C10494:C10495"/>
    <mergeCell ref="D10494:D10495"/>
    <mergeCell ref="E10494:E10495"/>
    <mergeCell ref="F10494:G10495"/>
    <mergeCell ref="H10494:I10494"/>
    <mergeCell ref="H10489:I10489"/>
    <mergeCell ref="H10490:I10490"/>
    <mergeCell ref="F10491:G10492"/>
    <mergeCell ref="H10491:I10492"/>
    <mergeCell ref="J10491:J10492"/>
    <mergeCell ref="K10491:K10492"/>
    <mergeCell ref="K10486:K10487"/>
    <mergeCell ref="L10486:L10487"/>
    <mergeCell ref="A10488:A10492"/>
    <mergeCell ref="F10488:G10488"/>
    <mergeCell ref="H10488:L10488"/>
    <mergeCell ref="B10489:B10490"/>
    <mergeCell ref="C10489:C10490"/>
    <mergeCell ref="D10489:D10490"/>
    <mergeCell ref="E10489:E10490"/>
    <mergeCell ref="F10489:G10490"/>
    <mergeCell ref="F10484:G10485"/>
    <mergeCell ref="H10484:I10484"/>
    <mergeCell ref="H10485:I10485"/>
    <mergeCell ref="F10486:G10487"/>
    <mergeCell ref="H10486:I10487"/>
    <mergeCell ref="J10486:J10487"/>
    <mergeCell ref="J10481:J10482"/>
    <mergeCell ref="K10481:K10482"/>
    <mergeCell ref="L10481:L10482"/>
    <mergeCell ref="A10483:A10487"/>
    <mergeCell ref="F10483:G10483"/>
    <mergeCell ref="H10483:L10483"/>
    <mergeCell ref="B10484:B10485"/>
    <mergeCell ref="C10484:C10485"/>
    <mergeCell ref="D10484:D10485"/>
    <mergeCell ref="E10484:E10485"/>
    <mergeCell ref="D10479:D10480"/>
    <mergeCell ref="E10479:E10480"/>
    <mergeCell ref="F10479:G10480"/>
    <mergeCell ref="H10479:I10479"/>
    <mergeCell ref="H10480:I10480"/>
    <mergeCell ref="F10481:G10482"/>
    <mergeCell ref="H10481:I10482"/>
    <mergeCell ref="F10476:G10477"/>
    <mergeCell ref="H10476:I10477"/>
    <mergeCell ref="J10476:J10477"/>
    <mergeCell ref="K10476:K10477"/>
    <mergeCell ref="L10476:L10477"/>
    <mergeCell ref="A10478:A10482"/>
    <mergeCell ref="F10478:G10478"/>
    <mergeCell ref="H10478:L10478"/>
    <mergeCell ref="B10479:B10480"/>
    <mergeCell ref="C10479:C10480"/>
    <mergeCell ref="A10473:A10477"/>
    <mergeCell ref="F10473:G10473"/>
    <mergeCell ref="H10473:L10473"/>
    <mergeCell ref="B10474:B10475"/>
    <mergeCell ref="C10474:C10475"/>
    <mergeCell ref="D10474:D10475"/>
    <mergeCell ref="E10474:E10475"/>
    <mergeCell ref="F10474:G10475"/>
    <mergeCell ref="H10474:I10474"/>
    <mergeCell ref="H10475:I10475"/>
    <mergeCell ref="J10469:J10470"/>
    <mergeCell ref="K10469:K10470"/>
    <mergeCell ref="L10469:L10470"/>
    <mergeCell ref="F10471:G10472"/>
    <mergeCell ref="H10471:I10472"/>
    <mergeCell ref="J10471:J10472"/>
    <mergeCell ref="K10471:K10472"/>
    <mergeCell ref="L10471:L10472"/>
    <mergeCell ref="A10467:A10472"/>
    <mergeCell ref="F10467:G10467"/>
    <mergeCell ref="H10467:L10467"/>
    <mergeCell ref="B10468:B10470"/>
    <mergeCell ref="C10468:C10470"/>
    <mergeCell ref="D10468:D10470"/>
    <mergeCell ref="E10468:E10470"/>
    <mergeCell ref="F10468:G10470"/>
    <mergeCell ref="H10468:I10468"/>
    <mergeCell ref="H10469:I10470"/>
    <mergeCell ref="J10463:J10464"/>
    <mergeCell ref="K10463:K10464"/>
    <mergeCell ref="L10463:L10464"/>
    <mergeCell ref="F10465:G10466"/>
    <mergeCell ref="H10465:I10466"/>
    <mergeCell ref="J10465:J10466"/>
    <mergeCell ref="K10465:K10466"/>
    <mergeCell ref="L10465:L10466"/>
    <mergeCell ref="A10461:A10466"/>
    <mergeCell ref="F10461:G10461"/>
    <mergeCell ref="H10461:L10461"/>
    <mergeCell ref="B10462:B10464"/>
    <mergeCell ref="C10462:C10464"/>
    <mergeCell ref="D10462:D10464"/>
    <mergeCell ref="E10462:E10464"/>
    <mergeCell ref="F10462:G10464"/>
    <mergeCell ref="H10462:I10462"/>
    <mergeCell ref="H10463:I10464"/>
    <mergeCell ref="H10458:I10458"/>
    <mergeCell ref="F10459:G10460"/>
    <mergeCell ref="H10459:I10460"/>
    <mergeCell ref="J10459:J10460"/>
    <mergeCell ref="K10459:K10460"/>
    <mergeCell ref="L10459:L10460"/>
    <mergeCell ref="L10454:L10455"/>
    <mergeCell ref="A10456:A10460"/>
    <mergeCell ref="F10456:G10456"/>
    <mergeCell ref="H10456:L10456"/>
    <mergeCell ref="B10457:B10458"/>
    <mergeCell ref="C10457:C10458"/>
    <mergeCell ref="D10457:D10458"/>
    <mergeCell ref="E10457:E10458"/>
    <mergeCell ref="F10457:G10458"/>
    <mergeCell ref="H10457:I10457"/>
    <mergeCell ref="H10452:I10452"/>
    <mergeCell ref="H10453:I10453"/>
    <mergeCell ref="F10454:G10455"/>
    <mergeCell ref="H10454:I10455"/>
    <mergeCell ref="J10454:J10455"/>
    <mergeCell ref="K10454:K10455"/>
    <mergeCell ref="K10449:K10450"/>
    <mergeCell ref="L10449:L10450"/>
    <mergeCell ref="A10451:A10455"/>
    <mergeCell ref="F10451:G10451"/>
    <mergeCell ref="H10451:L10451"/>
    <mergeCell ref="B10452:B10453"/>
    <mergeCell ref="C10452:C10453"/>
    <mergeCell ref="D10452:D10453"/>
    <mergeCell ref="E10452:E10453"/>
    <mergeCell ref="F10452:G10453"/>
    <mergeCell ref="F10447:G10448"/>
    <mergeCell ref="H10447:I10447"/>
    <mergeCell ref="H10448:I10448"/>
    <mergeCell ref="F10449:G10450"/>
    <mergeCell ref="H10449:I10450"/>
    <mergeCell ref="J10449:J10450"/>
    <mergeCell ref="J10444:J10445"/>
    <mergeCell ref="K10444:K10445"/>
    <mergeCell ref="L10444:L10445"/>
    <mergeCell ref="A10446:A10450"/>
    <mergeCell ref="F10446:G10446"/>
    <mergeCell ref="H10446:L10446"/>
    <mergeCell ref="B10447:B10448"/>
    <mergeCell ref="C10447:C10448"/>
    <mergeCell ref="D10447:D10448"/>
    <mergeCell ref="E10447:E10448"/>
    <mergeCell ref="D10442:D10443"/>
    <mergeCell ref="E10442:E10443"/>
    <mergeCell ref="F10442:G10443"/>
    <mergeCell ref="H10442:I10442"/>
    <mergeCell ref="H10443:I10443"/>
    <mergeCell ref="F10444:G10445"/>
    <mergeCell ref="H10444:I10445"/>
    <mergeCell ref="F10439:G10440"/>
    <mergeCell ref="H10439:I10440"/>
    <mergeCell ref="J10439:J10440"/>
    <mergeCell ref="K10439:K10440"/>
    <mergeCell ref="L10439:L10440"/>
    <mergeCell ref="A10441:A10445"/>
    <mergeCell ref="F10441:G10441"/>
    <mergeCell ref="H10441:L10441"/>
    <mergeCell ref="B10442:B10443"/>
    <mergeCell ref="C10442:C10443"/>
    <mergeCell ref="A10436:A10440"/>
    <mergeCell ref="F10436:G10436"/>
    <mergeCell ref="H10436:L10436"/>
    <mergeCell ref="B10437:B10438"/>
    <mergeCell ref="C10437:C10438"/>
    <mergeCell ref="D10437:D10438"/>
    <mergeCell ref="E10437:E10438"/>
    <mergeCell ref="F10437:G10438"/>
    <mergeCell ref="H10437:I10437"/>
    <mergeCell ref="H10438:I10438"/>
    <mergeCell ref="K10432:K10433"/>
    <mergeCell ref="L10432:L10433"/>
    <mergeCell ref="F10434:G10435"/>
    <mergeCell ref="H10434:I10435"/>
    <mergeCell ref="J10434:J10435"/>
    <mergeCell ref="K10434:K10435"/>
    <mergeCell ref="L10434:L10435"/>
    <mergeCell ref="D10431:D10433"/>
    <mergeCell ref="E10431:E10433"/>
    <mergeCell ref="F10431:G10433"/>
    <mergeCell ref="H10431:I10431"/>
    <mergeCell ref="H10432:I10433"/>
    <mergeCell ref="J10432:J10433"/>
    <mergeCell ref="F10428:G10429"/>
    <mergeCell ref="H10428:I10429"/>
    <mergeCell ref="J10428:J10429"/>
    <mergeCell ref="K10428:K10429"/>
    <mergeCell ref="L10428:L10429"/>
    <mergeCell ref="A10430:A10435"/>
    <mergeCell ref="F10430:G10430"/>
    <mergeCell ref="H10430:L10430"/>
    <mergeCell ref="B10431:B10433"/>
    <mergeCell ref="C10431:C10433"/>
    <mergeCell ref="A10425:A10429"/>
    <mergeCell ref="F10425:G10425"/>
    <mergeCell ref="H10425:L10425"/>
    <mergeCell ref="B10426:B10427"/>
    <mergeCell ref="C10426:C10427"/>
    <mergeCell ref="D10426:D10427"/>
    <mergeCell ref="E10426:E10427"/>
    <mergeCell ref="F10426:G10427"/>
    <mergeCell ref="H10426:I10426"/>
    <mergeCell ref="H10427:I10427"/>
    <mergeCell ref="K10421:K10422"/>
    <mergeCell ref="L10421:L10422"/>
    <mergeCell ref="F10423:G10424"/>
    <mergeCell ref="H10423:I10424"/>
    <mergeCell ref="J10423:J10424"/>
    <mergeCell ref="K10423:K10424"/>
    <mergeCell ref="L10423:L10424"/>
    <mergeCell ref="D10420:D10422"/>
    <mergeCell ref="E10420:E10422"/>
    <mergeCell ref="F10420:G10422"/>
    <mergeCell ref="H10420:I10420"/>
    <mergeCell ref="H10421:I10422"/>
    <mergeCell ref="J10421:J10422"/>
    <mergeCell ref="F10417:G10418"/>
    <mergeCell ref="H10417:I10418"/>
    <mergeCell ref="J10417:J10418"/>
    <mergeCell ref="K10417:K10418"/>
    <mergeCell ref="L10417:L10418"/>
    <mergeCell ref="A10419:A10424"/>
    <mergeCell ref="F10419:G10419"/>
    <mergeCell ref="H10419:L10419"/>
    <mergeCell ref="B10420:B10422"/>
    <mergeCell ref="C10420:C10422"/>
    <mergeCell ref="A10414:A10418"/>
    <mergeCell ref="F10414:G10414"/>
    <mergeCell ref="H10414:L10414"/>
    <mergeCell ref="B10415:B10416"/>
    <mergeCell ref="C10415:C10416"/>
    <mergeCell ref="D10415:D10416"/>
    <mergeCell ref="E10415:E10416"/>
    <mergeCell ref="F10415:G10416"/>
    <mergeCell ref="H10415:I10415"/>
    <mergeCell ref="H10416:I10416"/>
    <mergeCell ref="H10411:I10411"/>
    <mergeCell ref="F10412:G10413"/>
    <mergeCell ref="H10412:I10413"/>
    <mergeCell ref="J10412:J10413"/>
    <mergeCell ref="K10412:K10413"/>
    <mergeCell ref="L10412:L10413"/>
    <mergeCell ref="L10407:L10408"/>
    <mergeCell ref="A10409:A10413"/>
    <mergeCell ref="F10409:G10409"/>
    <mergeCell ref="H10409:L10409"/>
    <mergeCell ref="B10410:B10411"/>
    <mergeCell ref="C10410:C10411"/>
    <mergeCell ref="D10410:D10411"/>
    <mergeCell ref="E10410:E10411"/>
    <mergeCell ref="F10410:G10411"/>
    <mergeCell ref="H10410:I10410"/>
    <mergeCell ref="H10405:I10405"/>
    <mergeCell ref="H10406:I10406"/>
    <mergeCell ref="F10407:G10408"/>
    <mergeCell ref="H10407:I10408"/>
    <mergeCell ref="J10407:J10408"/>
    <mergeCell ref="K10407:K10408"/>
    <mergeCell ref="K10402:K10403"/>
    <mergeCell ref="L10402:L10403"/>
    <mergeCell ref="A10404:A10408"/>
    <mergeCell ref="F10404:G10404"/>
    <mergeCell ref="H10404:L10404"/>
    <mergeCell ref="B10405:B10406"/>
    <mergeCell ref="C10405:C10406"/>
    <mergeCell ref="D10405:D10406"/>
    <mergeCell ref="E10405:E10406"/>
    <mergeCell ref="F10405:G10406"/>
    <mergeCell ref="F10400:G10401"/>
    <mergeCell ref="H10400:I10400"/>
    <mergeCell ref="H10401:I10401"/>
    <mergeCell ref="F10402:G10403"/>
    <mergeCell ref="H10402:I10403"/>
    <mergeCell ref="J10402:J10403"/>
    <mergeCell ref="J10397:J10398"/>
    <mergeCell ref="K10397:K10398"/>
    <mergeCell ref="L10397:L10398"/>
    <mergeCell ref="A10399:A10403"/>
    <mergeCell ref="F10399:G10399"/>
    <mergeCell ref="H10399:L10399"/>
    <mergeCell ref="B10400:B10401"/>
    <mergeCell ref="C10400:C10401"/>
    <mergeCell ref="D10400:D10401"/>
    <mergeCell ref="E10400:E10401"/>
    <mergeCell ref="D10395:D10396"/>
    <mergeCell ref="E10395:E10396"/>
    <mergeCell ref="F10395:G10396"/>
    <mergeCell ref="H10395:I10395"/>
    <mergeCell ref="H10396:I10396"/>
    <mergeCell ref="F10397:G10398"/>
    <mergeCell ref="H10397:I10398"/>
    <mergeCell ref="F10392:G10393"/>
    <mergeCell ref="H10392:I10393"/>
    <mergeCell ref="J10392:J10393"/>
    <mergeCell ref="K10392:K10393"/>
    <mergeCell ref="L10392:L10393"/>
    <mergeCell ref="A10394:A10398"/>
    <mergeCell ref="F10394:G10394"/>
    <mergeCell ref="H10394:L10394"/>
    <mergeCell ref="B10395:B10396"/>
    <mergeCell ref="C10395:C10396"/>
    <mergeCell ref="A10389:A10393"/>
    <mergeCell ref="F10389:G10389"/>
    <mergeCell ref="H10389:L10389"/>
    <mergeCell ref="B10390:B10391"/>
    <mergeCell ref="C10390:C10391"/>
    <mergeCell ref="D10390:D10391"/>
    <mergeCell ref="E10390:E10391"/>
    <mergeCell ref="F10390:G10391"/>
    <mergeCell ref="H10390:I10390"/>
    <mergeCell ref="H10391:I10391"/>
    <mergeCell ref="H10384:I10384"/>
    <mergeCell ref="H10385:I10386"/>
    <mergeCell ref="J10385:J10386"/>
    <mergeCell ref="K10385:K10386"/>
    <mergeCell ref="L10385:L10386"/>
    <mergeCell ref="F10387:G10388"/>
    <mergeCell ref="H10387:I10388"/>
    <mergeCell ref="J10387:J10388"/>
    <mergeCell ref="K10387:K10388"/>
    <mergeCell ref="L10387:L10388"/>
    <mergeCell ref="K10381:K10382"/>
    <mergeCell ref="L10381:L10382"/>
    <mergeCell ref="A10383:A10388"/>
    <mergeCell ref="F10383:G10383"/>
    <mergeCell ref="H10383:L10383"/>
    <mergeCell ref="B10384:B10386"/>
    <mergeCell ref="C10384:C10386"/>
    <mergeCell ref="D10384:D10386"/>
    <mergeCell ref="E10384:E10386"/>
    <mergeCell ref="F10384:G10386"/>
    <mergeCell ref="F10379:G10380"/>
    <mergeCell ref="H10379:I10379"/>
    <mergeCell ref="H10380:I10380"/>
    <mergeCell ref="F10381:G10382"/>
    <mergeCell ref="H10381:I10382"/>
    <mergeCell ref="J10381:J10382"/>
    <mergeCell ref="J10376:J10377"/>
    <mergeCell ref="K10376:K10377"/>
    <mergeCell ref="L10376:L10377"/>
    <mergeCell ref="A10378:A10382"/>
    <mergeCell ref="F10378:G10378"/>
    <mergeCell ref="H10378:L10378"/>
    <mergeCell ref="B10379:B10380"/>
    <mergeCell ref="C10379:C10380"/>
    <mergeCell ref="D10379:D10380"/>
    <mergeCell ref="E10379:E10380"/>
    <mergeCell ref="D10374:D10375"/>
    <mergeCell ref="E10374:E10375"/>
    <mergeCell ref="F10374:G10375"/>
    <mergeCell ref="H10374:I10374"/>
    <mergeCell ref="H10375:I10375"/>
    <mergeCell ref="F10376:G10377"/>
    <mergeCell ref="H10376:I10377"/>
    <mergeCell ref="F10371:G10372"/>
    <mergeCell ref="H10371:I10372"/>
    <mergeCell ref="J10371:J10372"/>
    <mergeCell ref="K10371:K10372"/>
    <mergeCell ref="L10371:L10372"/>
    <mergeCell ref="A10373:A10377"/>
    <mergeCell ref="F10373:G10373"/>
    <mergeCell ref="H10373:L10373"/>
    <mergeCell ref="B10374:B10375"/>
    <mergeCell ref="C10374:C10375"/>
    <mergeCell ref="A10368:A10372"/>
    <mergeCell ref="F10368:G10368"/>
    <mergeCell ref="H10368:L10368"/>
    <mergeCell ref="B10369:B10370"/>
    <mergeCell ref="C10369:C10370"/>
    <mergeCell ref="D10369:D10370"/>
    <mergeCell ref="E10369:E10370"/>
    <mergeCell ref="F10369:G10370"/>
    <mergeCell ref="H10369:I10369"/>
    <mergeCell ref="H10370:I10370"/>
    <mergeCell ref="H10365:I10365"/>
    <mergeCell ref="F10366:G10367"/>
    <mergeCell ref="H10366:I10367"/>
    <mergeCell ref="J10366:J10367"/>
    <mergeCell ref="K10366:K10367"/>
    <mergeCell ref="L10366:L10367"/>
    <mergeCell ref="L10361:L10362"/>
    <mergeCell ref="A10363:A10367"/>
    <mergeCell ref="F10363:G10363"/>
    <mergeCell ref="H10363:L10363"/>
    <mergeCell ref="B10364:B10365"/>
    <mergeCell ref="C10364:C10365"/>
    <mergeCell ref="D10364:D10365"/>
    <mergeCell ref="E10364:E10365"/>
    <mergeCell ref="F10364:G10365"/>
    <mergeCell ref="H10364:I10364"/>
    <mergeCell ref="H10359:I10359"/>
    <mergeCell ref="H10360:I10360"/>
    <mergeCell ref="F10361:G10362"/>
    <mergeCell ref="H10361:I10362"/>
    <mergeCell ref="J10361:J10362"/>
    <mergeCell ref="K10361:K10362"/>
    <mergeCell ref="K10356:K10357"/>
    <mergeCell ref="L10356:L10357"/>
    <mergeCell ref="A10358:A10362"/>
    <mergeCell ref="F10358:G10358"/>
    <mergeCell ref="H10358:L10358"/>
    <mergeCell ref="B10359:B10360"/>
    <mergeCell ref="C10359:C10360"/>
    <mergeCell ref="D10359:D10360"/>
    <mergeCell ref="E10359:E10360"/>
    <mergeCell ref="F10359:G10360"/>
    <mergeCell ref="F10354:G10355"/>
    <mergeCell ref="H10354:I10354"/>
    <mergeCell ref="H10355:I10355"/>
    <mergeCell ref="F10356:G10357"/>
    <mergeCell ref="H10356:I10357"/>
    <mergeCell ref="J10356:J10357"/>
    <mergeCell ref="J10351:J10352"/>
    <mergeCell ref="K10351:K10352"/>
    <mergeCell ref="L10351:L10352"/>
    <mergeCell ref="A10353:A10357"/>
    <mergeCell ref="F10353:G10353"/>
    <mergeCell ref="H10353:L10353"/>
    <mergeCell ref="B10354:B10355"/>
    <mergeCell ref="C10354:C10355"/>
    <mergeCell ref="D10354:D10355"/>
    <mergeCell ref="E10354:E10355"/>
    <mergeCell ref="D10349:D10350"/>
    <mergeCell ref="E10349:E10350"/>
    <mergeCell ref="F10349:G10350"/>
    <mergeCell ref="H10349:I10349"/>
    <mergeCell ref="H10350:I10350"/>
    <mergeCell ref="F10351:G10352"/>
    <mergeCell ref="H10351:I10352"/>
    <mergeCell ref="F10346:G10347"/>
    <mergeCell ref="H10346:I10347"/>
    <mergeCell ref="J10346:J10347"/>
    <mergeCell ref="K10346:K10347"/>
    <mergeCell ref="L10346:L10347"/>
    <mergeCell ref="A10348:A10352"/>
    <mergeCell ref="F10348:G10348"/>
    <mergeCell ref="H10348:L10348"/>
    <mergeCell ref="B10349:B10350"/>
    <mergeCell ref="C10349:C10350"/>
    <mergeCell ref="A10343:A10347"/>
    <mergeCell ref="F10343:G10343"/>
    <mergeCell ref="H10343:L10343"/>
    <mergeCell ref="B10344:B10345"/>
    <mergeCell ref="C10344:C10345"/>
    <mergeCell ref="D10344:D10345"/>
    <mergeCell ref="E10344:E10345"/>
    <mergeCell ref="F10344:G10345"/>
    <mergeCell ref="H10344:I10344"/>
    <mergeCell ref="H10345:I10345"/>
    <mergeCell ref="J10339:J10340"/>
    <mergeCell ref="K10339:K10340"/>
    <mergeCell ref="L10339:L10340"/>
    <mergeCell ref="F10341:G10342"/>
    <mergeCell ref="H10341:I10342"/>
    <mergeCell ref="J10341:J10342"/>
    <mergeCell ref="K10341:K10342"/>
    <mergeCell ref="L10341:L10342"/>
    <mergeCell ref="A10337:A10342"/>
    <mergeCell ref="F10337:G10337"/>
    <mergeCell ref="H10337:L10337"/>
    <mergeCell ref="B10338:B10340"/>
    <mergeCell ref="C10338:C10340"/>
    <mergeCell ref="D10338:D10340"/>
    <mergeCell ref="E10338:E10340"/>
    <mergeCell ref="F10338:G10340"/>
    <mergeCell ref="H10338:I10338"/>
    <mergeCell ref="H10339:I10340"/>
    <mergeCell ref="J10333:J10334"/>
    <mergeCell ref="K10333:K10334"/>
    <mergeCell ref="L10333:L10334"/>
    <mergeCell ref="F10335:G10336"/>
    <mergeCell ref="H10335:I10336"/>
    <mergeCell ref="J10335:J10336"/>
    <mergeCell ref="K10335:K10336"/>
    <mergeCell ref="L10335:L10336"/>
    <mergeCell ref="A10331:A10336"/>
    <mergeCell ref="F10331:G10331"/>
    <mergeCell ref="H10331:L10331"/>
    <mergeCell ref="B10332:B10334"/>
    <mergeCell ref="C10332:C10334"/>
    <mergeCell ref="D10332:D10334"/>
    <mergeCell ref="E10332:E10334"/>
    <mergeCell ref="F10332:G10334"/>
    <mergeCell ref="H10332:I10332"/>
    <mergeCell ref="H10333:I10334"/>
    <mergeCell ref="J10327:J10328"/>
    <mergeCell ref="K10327:K10328"/>
    <mergeCell ref="L10327:L10328"/>
    <mergeCell ref="F10329:G10330"/>
    <mergeCell ref="H10329:I10330"/>
    <mergeCell ref="J10329:J10330"/>
    <mergeCell ref="K10329:K10330"/>
    <mergeCell ref="L10329:L10330"/>
    <mergeCell ref="A10325:A10330"/>
    <mergeCell ref="F10325:G10325"/>
    <mergeCell ref="H10325:L10325"/>
    <mergeCell ref="B10326:B10328"/>
    <mergeCell ref="C10326:C10328"/>
    <mergeCell ref="D10326:D10328"/>
    <mergeCell ref="E10326:E10328"/>
    <mergeCell ref="F10326:G10328"/>
    <mergeCell ref="H10326:I10326"/>
    <mergeCell ref="H10327:I10328"/>
    <mergeCell ref="J10321:J10322"/>
    <mergeCell ref="K10321:K10322"/>
    <mergeCell ref="L10321:L10322"/>
    <mergeCell ref="F10323:G10324"/>
    <mergeCell ref="H10323:I10324"/>
    <mergeCell ref="J10323:J10324"/>
    <mergeCell ref="K10323:K10324"/>
    <mergeCell ref="L10323:L10324"/>
    <mergeCell ref="A10319:A10324"/>
    <mergeCell ref="F10319:G10319"/>
    <mergeCell ref="H10319:L10319"/>
    <mergeCell ref="B10320:B10322"/>
    <mergeCell ref="C10320:C10322"/>
    <mergeCell ref="D10320:D10322"/>
    <mergeCell ref="E10320:E10322"/>
    <mergeCell ref="F10320:G10322"/>
    <mergeCell ref="H10320:I10320"/>
    <mergeCell ref="H10321:I10322"/>
    <mergeCell ref="J10315:J10316"/>
    <mergeCell ref="K10315:K10316"/>
    <mergeCell ref="L10315:L10316"/>
    <mergeCell ref="F10317:G10318"/>
    <mergeCell ref="H10317:I10318"/>
    <mergeCell ref="J10317:J10318"/>
    <mergeCell ref="K10317:K10318"/>
    <mergeCell ref="L10317:L10318"/>
    <mergeCell ref="A10313:A10318"/>
    <mergeCell ref="F10313:G10313"/>
    <mergeCell ref="H10313:L10313"/>
    <mergeCell ref="B10314:B10316"/>
    <mergeCell ref="C10314:C10316"/>
    <mergeCell ref="D10314:D10316"/>
    <mergeCell ref="E10314:E10316"/>
    <mergeCell ref="F10314:G10316"/>
    <mergeCell ref="H10314:I10314"/>
    <mergeCell ref="H10315:I10316"/>
    <mergeCell ref="K10309:K10310"/>
    <mergeCell ref="L10309:L10310"/>
    <mergeCell ref="F10311:G10312"/>
    <mergeCell ref="H10311:I10312"/>
    <mergeCell ref="J10311:J10312"/>
    <mergeCell ref="K10311:K10312"/>
    <mergeCell ref="L10311:L10312"/>
    <mergeCell ref="D10308:D10310"/>
    <mergeCell ref="E10308:E10310"/>
    <mergeCell ref="F10308:G10310"/>
    <mergeCell ref="H10308:I10308"/>
    <mergeCell ref="H10309:I10310"/>
    <mergeCell ref="J10309:J10310"/>
    <mergeCell ref="F10305:G10306"/>
    <mergeCell ref="H10305:I10306"/>
    <mergeCell ref="J10305:J10306"/>
    <mergeCell ref="K10305:K10306"/>
    <mergeCell ref="L10305:L10306"/>
    <mergeCell ref="A10307:A10312"/>
    <mergeCell ref="F10307:G10307"/>
    <mergeCell ref="H10307:L10307"/>
    <mergeCell ref="B10308:B10310"/>
    <mergeCell ref="C10308:C10310"/>
    <mergeCell ref="F10302:G10304"/>
    <mergeCell ref="H10302:I10302"/>
    <mergeCell ref="H10303:I10304"/>
    <mergeCell ref="J10303:J10304"/>
    <mergeCell ref="K10303:K10304"/>
    <mergeCell ref="L10303:L10304"/>
    <mergeCell ref="J10299:J10300"/>
    <mergeCell ref="K10299:K10300"/>
    <mergeCell ref="L10299:L10300"/>
    <mergeCell ref="A10301:A10306"/>
    <mergeCell ref="F10301:G10301"/>
    <mergeCell ref="H10301:L10301"/>
    <mergeCell ref="B10302:B10304"/>
    <mergeCell ref="C10302:C10304"/>
    <mergeCell ref="D10302:D10304"/>
    <mergeCell ref="E10302:E10304"/>
    <mergeCell ref="D10297:D10298"/>
    <mergeCell ref="E10297:E10298"/>
    <mergeCell ref="F10297:G10298"/>
    <mergeCell ref="H10297:I10297"/>
    <mergeCell ref="H10298:I10298"/>
    <mergeCell ref="F10299:G10300"/>
    <mergeCell ref="H10299:I10300"/>
    <mergeCell ref="F10294:G10295"/>
    <mergeCell ref="H10294:I10295"/>
    <mergeCell ref="J10294:J10295"/>
    <mergeCell ref="K10294:K10295"/>
    <mergeCell ref="L10294:L10295"/>
    <mergeCell ref="A10296:A10300"/>
    <mergeCell ref="F10296:G10296"/>
    <mergeCell ref="H10296:L10296"/>
    <mergeCell ref="B10297:B10298"/>
    <mergeCell ref="C10297:C10298"/>
    <mergeCell ref="A10291:A10295"/>
    <mergeCell ref="F10291:G10291"/>
    <mergeCell ref="H10291:L10291"/>
    <mergeCell ref="B10292:B10293"/>
    <mergeCell ref="C10292:C10293"/>
    <mergeCell ref="D10292:D10293"/>
    <mergeCell ref="E10292:E10293"/>
    <mergeCell ref="F10292:G10293"/>
    <mergeCell ref="H10292:I10292"/>
    <mergeCell ref="H10293:I10293"/>
    <mergeCell ref="H10288:I10288"/>
    <mergeCell ref="F10289:G10290"/>
    <mergeCell ref="H10289:I10290"/>
    <mergeCell ref="J10289:J10290"/>
    <mergeCell ref="K10289:K10290"/>
    <mergeCell ref="L10289:L10290"/>
    <mergeCell ref="L10284:L10285"/>
    <mergeCell ref="A10286:A10290"/>
    <mergeCell ref="F10286:G10286"/>
    <mergeCell ref="H10286:L10286"/>
    <mergeCell ref="B10287:B10288"/>
    <mergeCell ref="C10287:C10288"/>
    <mergeCell ref="D10287:D10288"/>
    <mergeCell ref="E10287:E10288"/>
    <mergeCell ref="F10287:G10288"/>
    <mergeCell ref="H10287:I10287"/>
    <mergeCell ref="H10282:I10282"/>
    <mergeCell ref="H10283:I10283"/>
    <mergeCell ref="F10284:G10285"/>
    <mergeCell ref="H10284:I10285"/>
    <mergeCell ref="J10284:J10285"/>
    <mergeCell ref="K10284:K10285"/>
    <mergeCell ref="K10279:K10280"/>
    <mergeCell ref="L10279:L10280"/>
    <mergeCell ref="A10281:A10285"/>
    <mergeCell ref="F10281:G10281"/>
    <mergeCell ref="H10281:L10281"/>
    <mergeCell ref="B10282:B10283"/>
    <mergeCell ref="C10282:C10283"/>
    <mergeCell ref="D10282:D10283"/>
    <mergeCell ref="E10282:E10283"/>
    <mergeCell ref="F10282:G10283"/>
    <mergeCell ref="F10277:G10278"/>
    <mergeCell ref="H10277:I10277"/>
    <mergeCell ref="H10278:I10278"/>
    <mergeCell ref="F10279:G10280"/>
    <mergeCell ref="H10279:I10280"/>
    <mergeCell ref="J10279:J10280"/>
    <mergeCell ref="J10274:J10275"/>
    <mergeCell ref="K10274:K10275"/>
    <mergeCell ref="L10274:L10275"/>
    <mergeCell ref="A10276:A10280"/>
    <mergeCell ref="F10276:G10276"/>
    <mergeCell ref="H10276:L10276"/>
    <mergeCell ref="B10277:B10278"/>
    <mergeCell ref="C10277:C10278"/>
    <mergeCell ref="D10277:D10278"/>
    <mergeCell ref="E10277:E10278"/>
    <mergeCell ref="D10272:D10273"/>
    <mergeCell ref="E10272:E10273"/>
    <mergeCell ref="F10272:G10273"/>
    <mergeCell ref="H10272:I10272"/>
    <mergeCell ref="H10273:I10273"/>
    <mergeCell ref="F10274:G10275"/>
    <mergeCell ref="H10274:I10275"/>
    <mergeCell ref="F10269:G10270"/>
    <mergeCell ref="H10269:I10270"/>
    <mergeCell ref="J10269:J10270"/>
    <mergeCell ref="K10269:K10270"/>
    <mergeCell ref="L10269:L10270"/>
    <mergeCell ref="A10271:A10275"/>
    <mergeCell ref="F10271:G10271"/>
    <mergeCell ref="H10271:L10271"/>
    <mergeCell ref="B10272:B10273"/>
    <mergeCell ref="C10272:C10273"/>
    <mergeCell ref="A10266:A10270"/>
    <mergeCell ref="F10266:G10266"/>
    <mergeCell ref="H10266:L10266"/>
    <mergeCell ref="B10267:B10268"/>
    <mergeCell ref="C10267:C10268"/>
    <mergeCell ref="D10267:D10268"/>
    <mergeCell ref="E10267:E10268"/>
    <mergeCell ref="F10267:G10268"/>
    <mergeCell ref="H10267:I10267"/>
    <mergeCell ref="H10268:I10268"/>
    <mergeCell ref="H10263:I10263"/>
    <mergeCell ref="F10264:G10265"/>
    <mergeCell ref="H10264:I10265"/>
    <mergeCell ref="J10264:J10265"/>
    <mergeCell ref="K10264:K10265"/>
    <mergeCell ref="L10264:L10265"/>
    <mergeCell ref="L10259:L10260"/>
    <mergeCell ref="A10261:A10265"/>
    <mergeCell ref="F10261:G10261"/>
    <mergeCell ref="H10261:L10261"/>
    <mergeCell ref="B10262:B10263"/>
    <mergeCell ref="C10262:C10263"/>
    <mergeCell ref="D10262:D10263"/>
    <mergeCell ref="E10262:E10263"/>
    <mergeCell ref="F10262:G10263"/>
    <mergeCell ref="H10262:I10262"/>
    <mergeCell ref="H10257:I10257"/>
    <mergeCell ref="H10258:I10258"/>
    <mergeCell ref="F10259:G10260"/>
    <mergeCell ref="H10259:I10260"/>
    <mergeCell ref="J10259:J10260"/>
    <mergeCell ref="K10259:K10260"/>
    <mergeCell ref="K10254:K10255"/>
    <mergeCell ref="L10254:L10255"/>
    <mergeCell ref="A10256:A10260"/>
    <mergeCell ref="F10256:G10256"/>
    <mergeCell ref="H10256:L10256"/>
    <mergeCell ref="B10257:B10258"/>
    <mergeCell ref="C10257:C10258"/>
    <mergeCell ref="D10257:D10258"/>
    <mergeCell ref="E10257:E10258"/>
    <mergeCell ref="F10257:G10258"/>
    <mergeCell ref="F10252:G10253"/>
    <mergeCell ref="H10252:I10252"/>
    <mergeCell ref="H10253:I10253"/>
    <mergeCell ref="F10254:G10255"/>
    <mergeCell ref="H10254:I10255"/>
    <mergeCell ref="J10254:J10255"/>
    <mergeCell ref="J10249:J10250"/>
    <mergeCell ref="K10249:K10250"/>
    <mergeCell ref="L10249:L10250"/>
    <mergeCell ref="A10251:A10255"/>
    <mergeCell ref="F10251:G10251"/>
    <mergeCell ref="H10251:L10251"/>
    <mergeCell ref="B10252:B10253"/>
    <mergeCell ref="C10252:C10253"/>
    <mergeCell ref="D10252:D10253"/>
    <mergeCell ref="E10252:E10253"/>
    <mergeCell ref="D10247:D10248"/>
    <mergeCell ref="E10247:E10248"/>
    <mergeCell ref="F10247:G10248"/>
    <mergeCell ref="H10247:I10247"/>
    <mergeCell ref="H10248:I10248"/>
    <mergeCell ref="F10249:G10250"/>
    <mergeCell ref="H10249:I10250"/>
    <mergeCell ref="F10244:G10245"/>
    <mergeCell ref="H10244:I10245"/>
    <mergeCell ref="J10244:J10245"/>
    <mergeCell ref="K10244:K10245"/>
    <mergeCell ref="L10244:L10245"/>
    <mergeCell ref="A10246:A10250"/>
    <mergeCell ref="F10246:G10246"/>
    <mergeCell ref="H10246:L10246"/>
    <mergeCell ref="B10247:B10248"/>
    <mergeCell ref="C10247:C10248"/>
    <mergeCell ref="A10241:A10245"/>
    <mergeCell ref="F10241:G10241"/>
    <mergeCell ref="H10241:L10241"/>
    <mergeCell ref="B10242:B10243"/>
    <mergeCell ref="C10242:C10243"/>
    <mergeCell ref="D10242:D10243"/>
    <mergeCell ref="E10242:E10243"/>
    <mergeCell ref="F10242:G10243"/>
    <mergeCell ref="H10242:I10242"/>
    <mergeCell ref="H10243:I10243"/>
    <mergeCell ref="H10235:I10235"/>
    <mergeCell ref="H10236:I10238"/>
    <mergeCell ref="J10236:J10238"/>
    <mergeCell ref="K10236:K10238"/>
    <mergeCell ref="L10236:L10238"/>
    <mergeCell ref="F10239:G10240"/>
    <mergeCell ref="H10239:I10240"/>
    <mergeCell ref="J10239:J10240"/>
    <mergeCell ref="K10239:K10240"/>
    <mergeCell ref="L10239:L10240"/>
    <mergeCell ref="K10232:K10233"/>
    <mergeCell ref="L10232:L10233"/>
    <mergeCell ref="A10234:A10240"/>
    <mergeCell ref="F10234:G10234"/>
    <mergeCell ref="H10234:L10234"/>
    <mergeCell ref="B10235:B10238"/>
    <mergeCell ref="C10235:C10238"/>
    <mergeCell ref="D10235:D10238"/>
    <mergeCell ref="E10235:E10238"/>
    <mergeCell ref="F10235:G10238"/>
    <mergeCell ref="F10230:G10231"/>
    <mergeCell ref="H10230:I10230"/>
    <mergeCell ref="H10231:I10231"/>
    <mergeCell ref="F10232:G10233"/>
    <mergeCell ref="H10232:I10233"/>
    <mergeCell ref="J10232:J10233"/>
    <mergeCell ref="J10227:J10228"/>
    <mergeCell ref="K10227:K10228"/>
    <mergeCell ref="L10227:L10228"/>
    <mergeCell ref="A10229:A10233"/>
    <mergeCell ref="F10229:G10229"/>
    <mergeCell ref="H10229:L10229"/>
    <mergeCell ref="B10230:B10231"/>
    <mergeCell ref="C10230:C10231"/>
    <mergeCell ref="D10230:D10231"/>
    <mergeCell ref="E10230:E10231"/>
    <mergeCell ref="D10225:D10226"/>
    <mergeCell ref="E10225:E10226"/>
    <mergeCell ref="F10225:G10226"/>
    <mergeCell ref="H10225:I10225"/>
    <mergeCell ref="H10226:I10226"/>
    <mergeCell ref="F10227:G10228"/>
    <mergeCell ref="H10227:I10228"/>
    <mergeCell ref="F10222:G10223"/>
    <mergeCell ref="H10222:I10223"/>
    <mergeCell ref="J10222:J10223"/>
    <mergeCell ref="K10222:K10223"/>
    <mergeCell ref="L10222:L10223"/>
    <mergeCell ref="A10224:A10228"/>
    <mergeCell ref="F10224:G10224"/>
    <mergeCell ref="H10224:L10224"/>
    <mergeCell ref="B10225:B10226"/>
    <mergeCell ref="C10225:C10226"/>
    <mergeCell ref="A10219:A10223"/>
    <mergeCell ref="F10219:G10219"/>
    <mergeCell ref="H10219:L10219"/>
    <mergeCell ref="B10220:B10221"/>
    <mergeCell ref="C10220:C10221"/>
    <mergeCell ref="D10220:D10221"/>
    <mergeCell ref="E10220:E10221"/>
    <mergeCell ref="F10220:G10221"/>
    <mergeCell ref="H10220:I10220"/>
    <mergeCell ref="H10221:I10221"/>
    <mergeCell ref="H10214:I10214"/>
    <mergeCell ref="H10215:I10216"/>
    <mergeCell ref="J10215:J10216"/>
    <mergeCell ref="K10215:K10216"/>
    <mergeCell ref="L10215:L10216"/>
    <mergeCell ref="F10217:G10218"/>
    <mergeCell ref="H10217:I10218"/>
    <mergeCell ref="J10217:J10218"/>
    <mergeCell ref="K10217:K10218"/>
    <mergeCell ref="L10217:L10218"/>
    <mergeCell ref="K10211:K10212"/>
    <mergeCell ref="L10211:L10212"/>
    <mergeCell ref="A10213:A10218"/>
    <mergeCell ref="F10213:G10213"/>
    <mergeCell ref="H10213:L10213"/>
    <mergeCell ref="B10214:B10216"/>
    <mergeCell ref="C10214:C10216"/>
    <mergeCell ref="D10214:D10216"/>
    <mergeCell ref="E10214:E10216"/>
    <mergeCell ref="F10214:G10216"/>
    <mergeCell ref="F10209:G10210"/>
    <mergeCell ref="H10209:I10209"/>
    <mergeCell ref="H10210:I10210"/>
    <mergeCell ref="F10211:G10212"/>
    <mergeCell ref="H10211:I10212"/>
    <mergeCell ref="J10211:J10212"/>
    <mergeCell ref="J10206:J10207"/>
    <mergeCell ref="K10206:K10207"/>
    <mergeCell ref="L10206:L10207"/>
    <mergeCell ref="A10208:A10212"/>
    <mergeCell ref="F10208:G10208"/>
    <mergeCell ref="H10208:L10208"/>
    <mergeCell ref="B10209:B10210"/>
    <mergeCell ref="C10209:C10210"/>
    <mergeCell ref="D10209:D10210"/>
    <mergeCell ref="E10209:E10210"/>
    <mergeCell ref="D10204:D10205"/>
    <mergeCell ref="E10204:E10205"/>
    <mergeCell ref="F10204:G10205"/>
    <mergeCell ref="H10204:I10204"/>
    <mergeCell ref="H10205:I10205"/>
    <mergeCell ref="F10206:G10207"/>
    <mergeCell ref="H10206:I10207"/>
    <mergeCell ref="F10201:G10202"/>
    <mergeCell ref="H10201:I10202"/>
    <mergeCell ref="J10201:J10202"/>
    <mergeCell ref="K10201:K10202"/>
    <mergeCell ref="L10201:L10202"/>
    <mergeCell ref="A10203:A10207"/>
    <mergeCell ref="F10203:G10203"/>
    <mergeCell ref="H10203:L10203"/>
    <mergeCell ref="B10204:B10205"/>
    <mergeCell ref="C10204:C10205"/>
    <mergeCell ref="A10198:A10202"/>
    <mergeCell ref="F10198:G10198"/>
    <mergeCell ref="H10198:L10198"/>
    <mergeCell ref="B10199:B10200"/>
    <mergeCell ref="C10199:C10200"/>
    <mergeCell ref="D10199:D10200"/>
    <mergeCell ref="E10199:E10200"/>
    <mergeCell ref="F10199:G10200"/>
    <mergeCell ref="H10199:I10199"/>
    <mergeCell ref="H10200:I10200"/>
    <mergeCell ref="J10194:J10195"/>
    <mergeCell ref="K10194:K10195"/>
    <mergeCell ref="L10194:L10195"/>
    <mergeCell ref="F10196:G10197"/>
    <mergeCell ref="H10196:I10197"/>
    <mergeCell ref="J10196:J10197"/>
    <mergeCell ref="K10196:K10197"/>
    <mergeCell ref="L10196:L10197"/>
    <mergeCell ref="A10192:A10197"/>
    <mergeCell ref="F10192:G10192"/>
    <mergeCell ref="H10192:L10192"/>
    <mergeCell ref="B10193:B10195"/>
    <mergeCell ref="C10193:C10195"/>
    <mergeCell ref="D10193:D10195"/>
    <mergeCell ref="E10193:E10195"/>
    <mergeCell ref="F10193:G10195"/>
    <mergeCell ref="H10193:I10193"/>
    <mergeCell ref="H10194:I10195"/>
    <mergeCell ref="H10187:I10187"/>
    <mergeCell ref="H10188:I10189"/>
    <mergeCell ref="J10188:J10189"/>
    <mergeCell ref="K10188:K10189"/>
    <mergeCell ref="L10188:L10189"/>
    <mergeCell ref="F10190:G10191"/>
    <mergeCell ref="H10190:I10191"/>
    <mergeCell ref="J10190:J10191"/>
    <mergeCell ref="K10190:K10191"/>
    <mergeCell ref="L10190:L10191"/>
    <mergeCell ref="K10184:K10185"/>
    <mergeCell ref="L10184:L10185"/>
    <mergeCell ref="A10186:A10191"/>
    <mergeCell ref="F10186:G10186"/>
    <mergeCell ref="H10186:L10186"/>
    <mergeCell ref="B10187:B10189"/>
    <mergeCell ref="C10187:C10189"/>
    <mergeCell ref="D10187:D10189"/>
    <mergeCell ref="E10187:E10189"/>
    <mergeCell ref="F10187:G10189"/>
    <mergeCell ref="F10182:G10183"/>
    <mergeCell ref="H10182:I10182"/>
    <mergeCell ref="H10183:I10183"/>
    <mergeCell ref="F10184:G10185"/>
    <mergeCell ref="H10184:I10185"/>
    <mergeCell ref="J10184:J10185"/>
    <mergeCell ref="J10179:J10180"/>
    <mergeCell ref="K10179:K10180"/>
    <mergeCell ref="L10179:L10180"/>
    <mergeCell ref="A10181:A10185"/>
    <mergeCell ref="F10181:G10181"/>
    <mergeCell ref="H10181:L10181"/>
    <mergeCell ref="B10182:B10183"/>
    <mergeCell ref="C10182:C10183"/>
    <mergeCell ref="D10182:D10183"/>
    <mergeCell ref="E10182:E10183"/>
    <mergeCell ref="D10177:D10178"/>
    <mergeCell ref="E10177:E10178"/>
    <mergeCell ref="F10177:G10178"/>
    <mergeCell ref="H10177:I10177"/>
    <mergeCell ref="H10178:I10178"/>
    <mergeCell ref="F10179:G10180"/>
    <mergeCell ref="H10179:I10180"/>
    <mergeCell ref="F10174:G10175"/>
    <mergeCell ref="H10174:I10175"/>
    <mergeCell ref="J10174:J10175"/>
    <mergeCell ref="K10174:K10175"/>
    <mergeCell ref="L10174:L10175"/>
    <mergeCell ref="A10176:A10180"/>
    <mergeCell ref="F10176:G10176"/>
    <mergeCell ref="H10176:L10176"/>
    <mergeCell ref="B10177:B10178"/>
    <mergeCell ref="C10177:C10178"/>
    <mergeCell ref="A10171:A10175"/>
    <mergeCell ref="F10171:G10171"/>
    <mergeCell ref="H10171:L10171"/>
    <mergeCell ref="B10172:B10173"/>
    <mergeCell ref="C10172:C10173"/>
    <mergeCell ref="D10172:D10173"/>
    <mergeCell ref="E10172:E10173"/>
    <mergeCell ref="F10172:G10173"/>
    <mergeCell ref="H10172:I10172"/>
    <mergeCell ref="H10173:I10173"/>
    <mergeCell ref="H10166:I10166"/>
    <mergeCell ref="H10167:I10168"/>
    <mergeCell ref="J10167:J10168"/>
    <mergeCell ref="K10167:K10168"/>
    <mergeCell ref="L10167:L10168"/>
    <mergeCell ref="F10169:G10170"/>
    <mergeCell ref="H10169:I10170"/>
    <mergeCell ref="J10169:J10170"/>
    <mergeCell ref="K10169:K10170"/>
    <mergeCell ref="L10169:L10170"/>
    <mergeCell ref="K10163:K10164"/>
    <mergeCell ref="L10163:L10164"/>
    <mergeCell ref="A10165:A10170"/>
    <mergeCell ref="F10165:G10165"/>
    <mergeCell ref="H10165:L10165"/>
    <mergeCell ref="B10166:B10168"/>
    <mergeCell ref="C10166:C10168"/>
    <mergeCell ref="D10166:D10168"/>
    <mergeCell ref="E10166:E10168"/>
    <mergeCell ref="F10166:G10168"/>
    <mergeCell ref="F10161:G10162"/>
    <mergeCell ref="H10161:I10161"/>
    <mergeCell ref="H10162:I10162"/>
    <mergeCell ref="F10163:G10164"/>
    <mergeCell ref="H10163:I10164"/>
    <mergeCell ref="J10163:J10164"/>
    <mergeCell ref="J10158:J10159"/>
    <mergeCell ref="K10158:K10159"/>
    <mergeCell ref="L10158:L10159"/>
    <mergeCell ref="A10160:A10164"/>
    <mergeCell ref="F10160:G10160"/>
    <mergeCell ref="H10160:L10160"/>
    <mergeCell ref="B10161:B10162"/>
    <mergeCell ref="C10161:C10162"/>
    <mergeCell ref="D10161:D10162"/>
    <mergeCell ref="E10161:E10162"/>
    <mergeCell ref="D10156:D10157"/>
    <mergeCell ref="E10156:E10157"/>
    <mergeCell ref="F10156:G10157"/>
    <mergeCell ref="H10156:I10156"/>
    <mergeCell ref="H10157:I10157"/>
    <mergeCell ref="F10158:G10159"/>
    <mergeCell ref="H10158:I10159"/>
    <mergeCell ref="F10153:G10154"/>
    <mergeCell ref="H10153:I10154"/>
    <mergeCell ref="J10153:J10154"/>
    <mergeCell ref="K10153:K10154"/>
    <mergeCell ref="L10153:L10154"/>
    <mergeCell ref="A10155:A10159"/>
    <mergeCell ref="F10155:G10155"/>
    <mergeCell ref="H10155:L10155"/>
    <mergeCell ref="B10156:B10157"/>
    <mergeCell ref="C10156:C10157"/>
    <mergeCell ref="A10150:A10154"/>
    <mergeCell ref="F10150:G10150"/>
    <mergeCell ref="H10150:L10150"/>
    <mergeCell ref="B10151:B10152"/>
    <mergeCell ref="C10151:C10152"/>
    <mergeCell ref="D10151:D10152"/>
    <mergeCell ref="E10151:E10152"/>
    <mergeCell ref="F10151:G10152"/>
    <mergeCell ref="H10151:I10151"/>
    <mergeCell ref="H10152:I10152"/>
    <mergeCell ref="J10146:J10147"/>
    <mergeCell ref="K10146:K10147"/>
    <mergeCell ref="L10146:L10147"/>
    <mergeCell ref="F10148:G10149"/>
    <mergeCell ref="H10148:I10149"/>
    <mergeCell ref="J10148:J10149"/>
    <mergeCell ref="K10148:K10149"/>
    <mergeCell ref="L10148:L10149"/>
    <mergeCell ref="A10144:A10149"/>
    <mergeCell ref="F10144:G10144"/>
    <mergeCell ref="H10144:L10144"/>
    <mergeCell ref="B10145:B10147"/>
    <mergeCell ref="C10145:C10147"/>
    <mergeCell ref="D10145:D10147"/>
    <mergeCell ref="E10145:E10147"/>
    <mergeCell ref="F10145:G10147"/>
    <mergeCell ref="H10145:I10145"/>
    <mergeCell ref="H10146:I10147"/>
    <mergeCell ref="J10140:J10141"/>
    <mergeCell ref="K10140:K10141"/>
    <mergeCell ref="L10140:L10141"/>
    <mergeCell ref="F10142:G10143"/>
    <mergeCell ref="H10142:I10143"/>
    <mergeCell ref="J10142:J10143"/>
    <mergeCell ref="K10142:K10143"/>
    <mergeCell ref="L10142:L10143"/>
    <mergeCell ref="A10138:A10143"/>
    <mergeCell ref="F10138:G10138"/>
    <mergeCell ref="H10138:L10138"/>
    <mergeCell ref="B10139:B10141"/>
    <mergeCell ref="C10139:C10141"/>
    <mergeCell ref="D10139:D10141"/>
    <mergeCell ref="E10139:E10141"/>
    <mergeCell ref="F10139:G10141"/>
    <mergeCell ref="H10139:I10139"/>
    <mergeCell ref="H10140:I10141"/>
    <mergeCell ref="H10135:I10135"/>
    <mergeCell ref="F10136:G10137"/>
    <mergeCell ref="H10136:I10137"/>
    <mergeCell ref="J10136:J10137"/>
    <mergeCell ref="K10136:K10137"/>
    <mergeCell ref="L10136:L10137"/>
    <mergeCell ref="L10131:L10132"/>
    <mergeCell ref="A10133:A10137"/>
    <mergeCell ref="F10133:G10133"/>
    <mergeCell ref="H10133:L10133"/>
    <mergeCell ref="B10134:B10135"/>
    <mergeCell ref="C10134:C10135"/>
    <mergeCell ref="D10134:D10135"/>
    <mergeCell ref="E10134:E10135"/>
    <mergeCell ref="F10134:G10135"/>
    <mergeCell ref="H10134:I10134"/>
    <mergeCell ref="H10129:I10129"/>
    <mergeCell ref="H10130:I10130"/>
    <mergeCell ref="F10131:G10132"/>
    <mergeCell ref="H10131:I10132"/>
    <mergeCell ref="J10131:J10132"/>
    <mergeCell ref="K10131:K10132"/>
    <mergeCell ref="K10126:K10127"/>
    <mergeCell ref="L10126:L10127"/>
    <mergeCell ref="A10128:A10132"/>
    <mergeCell ref="F10128:G10128"/>
    <mergeCell ref="H10128:L10128"/>
    <mergeCell ref="B10129:B10130"/>
    <mergeCell ref="C10129:C10130"/>
    <mergeCell ref="D10129:D10130"/>
    <mergeCell ref="E10129:E10130"/>
    <mergeCell ref="F10129:G10130"/>
    <mergeCell ref="F10124:G10125"/>
    <mergeCell ref="H10124:I10124"/>
    <mergeCell ref="H10125:I10125"/>
    <mergeCell ref="F10126:G10127"/>
    <mergeCell ref="H10126:I10127"/>
    <mergeCell ref="J10126:J10127"/>
    <mergeCell ref="J10121:J10122"/>
    <mergeCell ref="K10121:K10122"/>
    <mergeCell ref="L10121:L10122"/>
    <mergeCell ref="A10123:A10127"/>
    <mergeCell ref="F10123:G10123"/>
    <mergeCell ref="H10123:L10123"/>
    <mergeCell ref="B10124:B10125"/>
    <mergeCell ref="C10124:C10125"/>
    <mergeCell ref="D10124:D10125"/>
    <mergeCell ref="E10124:E10125"/>
    <mergeCell ref="D10119:D10120"/>
    <mergeCell ref="E10119:E10120"/>
    <mergeCell ref="F10119:G10120"/>
    <mergeCell ref="H10119:I10119"/>
    <mergeCell ref="H10120:I10120"/>
    <mergeCell ref="F10121:G10122"/>
    <mergeCell ref="H10121:I10122"/>
    <mergeCell ref="F10116:G10117"/>
    <mergeCell ref="H10116:I10117"/>
    <mergeCell ref="J10116:J10117"/>
    <mergeCell ref="K10116:K10117"/>
    <mergeCell ref="L10116:L10117"/>
    <mergeCell ref="A10118:A10122"/>
    <mergeCell ref="F10118:G10118"/>
    <mergeCell ref="H10118:L10118"/>
    <mergeCell ref="B10119:B10120"/>
    <mergeCell ref="C10119:C10120"/>
    <mergeCell ref="A10113:A10117"/>
    <mergeCell ref="F10113:G10113"/>
    <mergeCell ref="H10113:L10113"/>
    <mergeCell ref="B10114:B10115"/>
    <mergeCell ref="C10114:C10115"/>
    <mergeCell ref="D10114:D10115"/>
    <mergeCell ref="E10114:E10115"/>
    <mergeCell ref="F10114:G10115"/>
    <mergeCell ref="H10114:I10114"/>
    <mergeCell ref="H10115:I10115"/>
    <mergeCell ref="H10110:I10110"/>
    <mergeCell ref="F10111:G10112"/>
    <mergeCell ref="H10111:I10112"/>
    <mergeCell ref="J10111:J10112"/>
    <mergeCell ref="K10111:K10112"/>
    <mergeCell ref="L10111:L10112"/>
    <mergeCell ref="L10106:L10107"/>
    <mergeCell ref="A10108:A10112"/>
    <mergeCell ref="F10108:G10108"/>
    <mergeCell ref="H10108:L10108"/>
    <mergeCell ref="B10109:B10110"/>
    <mergeCell ref="C10109:C10110"/>
    <mergeCell ref="D10109:D10110"/>
    <mergeCell ref="E10109:E10110"/>
    <mergeCell ref="F10109:G10110"/>
    <mergeCell ref="H10109:I10109"/>
    <mergeCell ref="H10104:I10104"/>
    <mergeCell ref="H10105:I10105"/>
    <mergeCell ref="F10106:G10107"/>
    <mergeCell ref="H10106:I10107"/>
    <mergeCell ref="J10106:J10107"/>
    <mergeCell ref="K10106:K10107"/>
    <mergeCell ref="K10101:K10102"/>
    <mergeCell ref="L10101:L10102"/>
    <mergeCell ref="A10103:A10107"/>
    <mergeCell ref="F10103:G10103"/>
    <mergeCell ref="H10103:L10103"/>
    <mergeCell ref="B10104:B10105"/>
    <mergeCell ref="C10104:C10105"/>
    <mergeCell ref="D10104:D10105"/>
    <mergeCell ref="E10104:E10105"/>
    <mergeCell ref="F10104:G10105"/>
    <mergeCell ref="F10099:G10100"/>
    <mergeCell ref="H10099:I10099"/>
    <mergeCell ref="H10100:I10100"/>
    <mergeCell ref="F10101:G10102"/>
    <mergeCell ref="H10101:I10102"/>
    <mergeCell ref="J10101:J10102"/>
    <mergeCell ref="J10096:J10097"/>
    <mergeCell ref="K10096:K10097"/>
    <mergeCell ref="L10096:L10097"/>
    <mergeCell ref="A10098:A10102"/>
    <mergeCell ref="F10098:G10098"/>
    <mergeCell ref="H10098:L10098"/>
    <mergeCell ref="B10099:B10100"/>
    <mergeCell ref="C10099:C10100"/>
    <mergeCell ref="D10099:D10100"/>
    <mergeCell ref="E10099:E10100"/>
    <mergeCell ref="D10094:D10095"/>
    <mergeCell ref="E10094:E10095"/>
    <mergeCell ref="F10094:G10095"/>
    <mergeCell ref="H10094:I10094"/>
    <mergeCell ref="H10095:I10095"/>
    <mergeCell ref="F10096:G10097"/>
    <mergeCell ref="H10096:I10097"/>
    <mergeCell ref="F10091:G10092"/>
    <mergeCell ref="H10091:I10092"/>
    <mergeCell ref="J10091:J10092"/>
    <mergeCell ref="K10091:K10092"/>
    <mergeCell ref="L10091:L10092"/>
    <mergeCell ref="A10093:A10097"/>
    <mergeCell ref="F10093:G10093"/>
    <mergeCell ref="H10093:L10093"/>
    <mergeCell ref="B10094:B10095"/>
    <mergeCell ref="C10094:C10095"/>
    <mergeCell ref="A10088:A10092"/>
    <mergeCell ref="F10088:G10088"/>
    <mergeCell ref="H10088:L10088"/>
    <mergeCell ref="B10089:B10090"/>
    <mergeCell ref="C10089:C10090"/>
    <mergeCell ref="D10089:D10090"/>
    <mergeCell ref="E10089:E10090"/>
    <mergeCell ref="F10089:G10090"/>
    <mergeCell ref="H10089:I10089"/>
    <mergeCell ref="H10090:I10090"/>
    <mergeCell ref="H10085:I10085"/>
    <mergeCell ref="F10086:G10087"/>
    <mergeCell ref="H10086:I10087"/>
    <mergeCell ref="J10086:J10087"/>
    <mergeCell ref="K10086:K10087"/>
    <mergeCell ref="L10086:L10087"/>
    <mergeCell ref="L10081:L10082"/>
    <mergeCell ref="A10083:A10087"/>
    <mergeCell ref="F10083:G10083"/>
    <mergeCell ref="H10083:L10083"/>
    <mergeCell ref="B10084:B10085"/>
    <mergeCell ref="C10084:C10085"/>
    <mergeCell ref="D10084:D10085"/>
    <mergeCell ref="E10084:E10085"/>
    <mergeCell ref="F10084:G10085"/>
    <mergeCell ref="H10084:I10084"/>
    <mergeCell ref="H10079:I10079"/>
    <mergeCell ref="H10080:I10080"/>
    <mergeCell ref="F10081:G10082"/>
    <mergeCell ref="H10081:I10082"/>
    <mergeCell ref="J10081:J10082"/>
    <mergeCell ref="K10081:K10082"/>
    <mergeCell ref="K10076:K10077"/>
    <mergeCell ref="L10076:L10077"/>
    <mergeCell ref="A10078:A10082"/>
    <mergeCell ref="F10078:G10078"/>
    <mergeCell ref="H10078:L10078"/>
    <mergeCell ref="B10079:B10080"/>
    <mergeCell ref="C10079:C10080"/>
    <mergeCell ref="D10079:D10080"/>
    <mergeCell ref="E10079:E10080"/>
    <mergeCell ref="F10079:G10080"/>
    <mergeCell ref="F10074:G10075"/>
    <mergeCell ref="H10074:I10074"/>
    <mergeCell ref="H10075:I10075"/>
    <mergeCell ref="F10076:G10077"/>
    <mergeCell ref="H10076:I10077"/>
    <mergeCell ref="J10076:J10077"/>
    <mergeCell ref="J10071:J10072"/>
    <mergeCell ref="K10071:K10072"/>
    <mergeCell ref="L10071:L10072"/>
    <mergeCell ref="A10073:A10077"/>
    <mergeCell ref="F10073:G10073"/>
    <mergeCell ref="H10073:L10073"/>
    <mergeCell ref="B10074:B10075"/>
    <mergeCell ref="C10074:C10075"/>
    <mergeCell ref="D10074:D10075"/>
    <mergeCell ref="E10074:E10075"/>
    <mergeCell ref="D10069:D10070"/>
    <mergeCell ref="E10069:E10070"/>
    <mergeCell ref="F10069:G10070"/>
    <mergeCell ref="H10069:I10069"/>
    <mergeCell ref="H10070:I10070"/>
    <mergeCell ref="F10071:G10072"/>
    <mergeCell ref="H10071:I10072"/>
    <mergeCell ref="F10066:G10067"/>
    <mergeCell ref="H10066:I10067"/>
    <mergeCell ref="J10066:J10067"/>
    <mergeCell ref="K10066:K10067"/>
    <mergeCell ref="L10066:L10067"/>
    <mergeCell ref="A10068:A10072"/>
    <mergeCell ref="F10068:G10068"/>
    <mergeCell ref="H10068:L10068"/>
    <mergeCell ref="B10069:B10070"/>
    <mergeCell ref="C10069:C10070"/>
    <mergeCell ref="A10063:A10067"/>
    <mergeCell ref="F10063:G10063"/>
    <mergeCell ref="H10063:L10063"/>
    <mergeCell ref="B10064:B10065"/>
    <mergeCell ref="C10064:C10065"/>
    <mergeCell ref="D10064:D10065"/>
    <mergeCell ref="E10064:E10065"/>
    <mergeCell ref="F10064:G10065"/>
    <mergeCell ref="H10064:I10064"/>
    <mergeCell ref="H10065:I10065"/>
    <mergeCell ref="H10060:I10060"/>
    <mergeCell ref="F10061:G10062"/>
    <mergeCell ref="H10061:I10062"/>
    <mergeCell ref="J10061:J10062"/>
    <mergeCell ref="K10061:K10062"/>
    <mergeCell ref="L10061:L10062"/>
    <mergeCell ref="L10056:L10057"/>
    <mergeCell ref="A10058:A10062"/>
    <mergeCell ref="F10058:G10058"/>
    <mergeCell ref="H10058:L10058"/>
    <mergeCell ref="B10059:B10060"/>
    <mergeCell ref="C10059:C10060"/>
    <mergeCell ref="D10059:D10060"/>
    <mergeCell ref="E10059:E10060"/>
    <mergeCell ref="F10059:G10060"/>
    <mergeCell ref="H10059:I10059"/>
    <mergeCell ref="H10054:I10054"/>
    <mergeCell ref="H10055:I10055"/>
    <mergeCell ref="F10056:G10057"/>
    <mergeCell ref="H10056:I10057"/>
    <mergeCell ref="J10056:J10057"/>
    <mergeCell ref="K10056:K10057"/>
    <mergeCell ref="K10051:K10052"/>
    <mergeCell ref="L10051:L10052"/>
    <mergeCell ref="A10053:A10057"/>
    <mergeCell ref="F10053:G10053"/>
    <mergeCell ref="H10053:L10053"/>
    <mergeCell ref="B10054:B10055"/>
    <mergeCell ref="C10054:C10055"/>
    <mergeCell ref="D10054:D10055"/>
    <mergeCell ref="E10054:E10055"/>
    <mergeCell ref="F10054:G10055"/>
    <mergeCell ref="F10049:G10050"/>
    <mergeCell ref="H10049:I10049"/>
    <mergeCell ref="H10050:I10050"/>
    <mergeCell ref="F10051:G10052"/>
    <mergeCell ref="H10051:I10052"/>
    <mergeCell ref="J10051:J10052"/>
    <mergeCell ref="J10046:J10047"/>
    <mergeCell ref="K10046:K10047"/>
    <mergeCell ref="L10046:L10047"/>
    <mergeCell ref="A10048:A10052"/>
    <mergeCell ref="F10048:G10048"/>
    <mergeCell ref="H10048:L10048"/>
    <mergeCell ref="B10049:B10050"/>
    <mergeCell ref="C10049:C10050"/>
    <mergeCell ref="D10049:D10050"/>
    <mergeCell ref="E10049:E10050"/>
    <mergeCell ref="D10044:D10045"/>
    <mergeCell ref="E10044:E10045"/>
    <mergeCell ref="F10044:G10045"/>
    <mergeCell ref="H10044:I10044"/>
    <mergeCell ref="H10045:I10045"/>
    <mergeCell ref="F10046:G10047"/>
    <mergeCell ref="H10046:I10047"/>
    <mergeCell ref="F10041:G10042"/>
    <mergeCell ref="H10041:I10042"/>
    <mergeCell ref="J10041:J10042"/>
    <mergeCell ref="K10041:K10042"/>
    <mergeCell ref="L10041:L10042"/>
    <mergeCell ref="A10043:A10047"/>
    <mergeCell ref="F10043:G10043"/>
    <mergeCell ref="H10043:L10043"/>
    <mergeCell ref="B10044:B10045"/>
    <mergeCell ref="C10044:C10045"/>
    <mergeCell ref="F10038:G10040"/>
    <mergeCell ref="H10038:I10038"/>
    <mergeCell ref="H10039:I10040"/>
    <mergeCell ref="J10039:J10040"/>
    <mergeCell ref="K10039:K10040"/>
    <mergeCell ref="L10039:L10040"/>
    <mergeCell ref="J10035:J10036"/>
    <mergeCell ref="K10035:K10036"/>
    <mergeCell ref="L10035:L10036"/>
    <mergeCell ref="A10037:A10042"/>
    <mergeCell ref="F10037:G10037"/>
    <mergeCell ref="H10037:L10037"/>
    <mergeCell ref="B10038:B10040"/>
    <mergeCell ref="C10038:C10040"/>
    <mergeCell ref="D10038:D10040"/>
    <mergeCell ref="E10038:E10040"/>
    <mergeCell ref="D10033:D10034"/>
    <mergeCell ref="E10033:E10034"/>
    <mergeCell ref="F10033:G10034"/>
    <mergeCell ref="H10033:I10033"/>
    <mergeCell ref="H10034:I10034"/>
    <mergeCell ref="F10035:G10036"/>
    <mergeCell ref="H10035:I10036"/>
    <mergeCell ref="F10030:G10031"/>
    <mergeCell ref="H10030:I10031"/>
    <mergeCell ref="J10030:J10031"/>
    <mergeCell ref="K10030:K10031"/>
    <mergeCell ref="L10030:L10031"/>
    <mergeCell ref="A10032:A10036"/>
    <mergeCell ref="F10032:G10032"/>
    <mergeCell ref="H10032:L10032"/>
    <mergeCell ref="B10033:B10034"/>
    <mergeCell ref="C10033:C10034"/>
    <mergeCell ref="A10027:A10031"/>
    <mergeCell ref="F10027:G10027"/>
    <mergeCell ref="H10027:L10027"/>
    <mergeCell ref="B10028:B10029"/>
    <mergeCell ref="C10028:C10029"/>
    <mergeCell ref="D10028:D10029"/>
    <mergeCell ref="E10028:E10029"/>
    <mergeCell ref="F10028:G10029"/>
    <mergeCell ref="H10028:I10028"/>
    <mergeCell ref="H10029:I10029"/>
    <mergeCell ref="H10024:I10024"/>
    <mergeCell ref="F10025:G10026"/>
    <mergeCell ref="H10025:I10026"/>
    <mergeCell ref="J10025:J10026"/>
    <mergeCell ref="K10025:K10026"/>
    <mergeCell ref="L10025:L10026"/>
    <mergeCell ref="L10020:L10021"/>
    <mergeCell ref="A10022:A10026"/>
    <mergeCell ref="F10022:G10022"/>
    <mergeCell ref="H10022:L10022"/>
    <mergeCell ref="B10023:B10024"/>
    <mergeCell ref="C10023:C10024"/>
    <mergeCell ref="D10023:D10024"/>
    <mergeCell ref="E10023:E10024"/>
    <mergeCell ref="F10023:G10024"/>
    <mergeCell ref="H10023:I10023"/>
    <mergeCell ref="H10018:I10018"/>
    <mergeCell ref="H10019:I10019"/>
    <mergeCell ref="F10020:G10021"/>
    <mergeCell ref="H10020:I10021"/>
    <mergeCell ref="J10020:J10021"/>
    <mergeCell ref="K10020:K10021"/>
    <mergeCell ref="K10015:K10016"/>
    <mergeCell ref="L10015:L10016"/>
    <mergeCell ref="A10017:A10021"/>
    <mergeCell ref="F10017:G10017"/>
    <mergeCell ref="H10017:L10017"/>
    <mergeCell ref="B10018:B10019"/>
    <mergeCell ref="C10018:C10019"/>
    <mergeCell ref="D10018:D10019"/>
    <mergeCell ref="E10018:E10019"/>
    <mergeCell ref="F10018:G10019"/>
    <mergeCell ref="F10013:G10014"/>
    <mergeCell ref="H10013:I10013"/>
    <mergeCell ref="H10014:I10014"/>
    <mergeCell ref="F10015:G10016"/>
    <mergeCell ref="H10015:I10016"/>
    <mergeCell ref="J10015:J10016"/>
    <mergeCell ref="J10010:J10011"/>
    <mergeCell ref="K10010:K10011"/>
    <mergeCell ref="L10010:L10011"/>
    <mergeCell ref="A10012:A10016"/>
    <mergeCell ref="F10012:G10012"/>
    <mergeCell ref="H10012:L10012"/>
    <mergeCell ref="B10013:B10014"/>
    <mergeCell ref="C10013:C10014"/>
    <mergeCell ref="D10013:D10014"/>
    <mergeCell ref="E10013:E10014"/>
    <mergeCell ref="D10008:D10009"/>
    <mergeCell ref="E10008:E10009"/>
    <mergeCell ref="F10008:G10009"/>
    <mergeCell ref="H10008:I10008"/>
    <mergeCell ref="H10009:I10009"/>
    <mergeCell ref="F10010:G10011"/>
    <mergeCell ref="H10010:I10011"/>
    <mergeCell ref="F10005:G10006"/>
    <mergeCell ref="H10005:I10006"/>
    <mergeCell ref="J10005:J10006"/>
    <mergeCell ref="K10005:K10006"/>
    <mergeCell ref="L10005:L10006"/>
    <mergeCell ref="A10007:A10011"/>
    <mergeCell ref="F10007:G10007"/>
    <mergeCell ref="H10007:L10007"/>
    <mergeCell ref="B10008:B10009"/>
    <mergeCell ref="C10008:C10009"/>
    <mergeCell ref="A10002:A10006"/>
    <mergeCell ref="F10002:G10002"/>
    <mergeCell ref="H10002:L10002"/>
    <mergeCell ref="B10003:B10004"/>
    <mergeCell ref="C10003:C10004"/>
    <mergeCell ref="D10003:D10004"/>
    <mergeCell ref="E10003:E10004"/>
    <mergeCell ref="F10003:G10004"/>
    <mergeCell ref="H10003:I10003"/>
    <mergeCell ref="H10004:I10004"/>
    <mergeCell ref="H9997:I9997"/>
    <mergeCell ref="H9998:I9999"/>
    <mergeCell ref="J9998:J9999"/>
    <mergeCell ref="K9998:K9999"/>
    <mergeCell ref="L9998:L9999"/>
    <mergeCell ref="F10000:G10001"/>
    <mergeCell ref="H10000:I10001"/>
    <mergeCell ref="J10000:J10001"/>
    <mergeCell ref="K10000:K10001"/>
    <mergeCell ref="L10000:L10001"/>
    <mergeCell ref="K9994:K9995"/>
    <mergeCell ref="L9994:L9995"/>
    <mergeCell ref="A9996:A10001"/>
    <mergeCell ref="F9996:G9996"/>
    <mergeCell ref="H9996:L9996"/>
    <mergeCell ref="B9997:B9999"/>
    <mergeCell ref="C9997:C9999"/>
    <mergeCell ref="D9997:D9999"/>
    <mergeCell ref="E9997:E9999"/>
    <mergeCell ref="F9997:G9999"/>
    <mergeCell ref="F9992:G9993"/>
    <mergeCell ref="H9992:I9992"/>
    <mergeCell ref="H9993:I9993"/>
    <mergeCell ref="F9994:G9995"/>
    <mergeCell ref="H9994:I9995"/>
    <mergeCell ref="J9994:J9995"/>
    <mergeCell ref="J9989:J9990"/>
    <mergeCell ref="K9989:K9990"/>
    <mergeCell ref="L9989:L9990"/>
    <mergeCell ref="A9991:A9995"/>
    <mergeCell ref="F9991:G9991"/>
    <mergeCell ref="H9991:L9991"/>
    <mergeCell ref="B9992:B9993"/>
    <mergeCell ref="C9992:C9993"/>
    <mergeCell ref="D9992:D9993"/>
    <mergeCell ref="E9992:E9993"/>
    <mergeCell ref="D9987:D9988"/>
    <mergeCell ref="E9987:E9988"/>
    <mergeCell ref="F9987:G9988"/>
    <mergeCell ref="H9987:I9987"/>
    <mergeCell ref="H9988:I9988"/>
    <mergeCell ref="F9989:G9990"/>
    <mergeCell ref="H9989:I9990"/>
    <mergeCell ref="F9984:G9985"/>
    <mergeCell ref="H9984:I9985"/>
    <mergeCell ref="J9984:J9985"/>
    <mergeCell ref="K9984:K9985"/>
    <mergeCell ref="L9984:L9985"/>
    <mergeCell ref="A9986:A9990"/>
    <mergeCell ref="F9986:G9986"/>
    <mergeCell ref="H9986:L9986"/>
    <mergeCell ref="B9987:B9988"/>
    <mergeCell ref="C9987:C9988"/>
    <mergeCell ref="A9981:A9985"/>
    <mergeCell ref="F9981:G9981"/>
    <mergeCell ref="H9981:L9981"/>
    <mergeCell ref="B9982:B9983"/>
    <mergeCell ref="C9982:C9983"/>
    <mergeCell ref="D9982:D9983"/>
    <mergeCell ref="E9982:E9983"/>
    <mergeCell ref="F9982:G9983"/>
    <mergeCell ref="H9982:I9982"/>
    <mergeCell ref="H9983:I9983"/>
    <mergeCell ref="J9977:J9978"/>
    <mergeCell ref="K9977:K9978"/>
    <mergeCell ref="L9977:L9978"/>
    <mergeCell ref="F9979:G9980"/>
    <mergeCell ref="H9979:I9980"/>
    <mergeCell ref="J9979:J9980"/>
    <mergeCell ref="K9979:K9980"/>
    <mergeCell ref="L9979:L9980"/>
    <mergeCell ref="A9975:A9980"/>
    <mergeCell ref="F9975:G9975"/>
    <mergeCell ref="H9975:L9975"/>
    <mergeCell ref="B9976:B9978"/>
    <mergeCell ref="C9976:C9978"/>
    <mergeCell ref="D9976:D9978"/>
    <mergeCell ref="E9976:E9978"/>
    <mergeCell ref="F9976:G9978"/>
    <mergeCell ref="H9976:I9976"/>
    <mergeCell ref="H9977:I9978"/>
    <mergeCell ref="J9971:J9972"/>
    <mergeCell ref="K9971:K9972"/>
    <mergeCell ref="L9971:L9972"/>
    <mergeCell ref="F9973:G9974"/>
    <mergeCell ref="H9973:I9974"/>
    <mergeCell ref="J9973:J9974"/>
    <mergeCell ref="K9973:K9974"/>
    <mergeCell ref="L9973:L9974"/>
    <mergeCell ref="A9969:A9974"/>
    <mergeCell ref="F9969:G9969"/>
    <mergeCell ref="H9969:L9969"/>
    <mergeCell ref="B9970:B9972"/>
    <mergeCell ref="C9970:C9972"/>
    <mergeCell ref="D9970:D9972"/>
    <mergeCell ref="E9970:E9972"/>
    <mergeCell ref="F9970:G9972"/>
    <mergeCell ref="H9970:I9970"/>
    <mergeCell ref="H9971:I9972"/>
    <mergeCell ref="H9964:I9964"/>
    <mergeCell ref="H9965:I9966"/>
    <mergeCell ref="J9965:J9966"/>
    <mergeCell ref="K9965:K9966"/>
    <mergeCell ref="L9965:L9966"/>
    <mergeCell ref="F9967:G9968"/>
    <mergeCell ref="H9967:I9968"/>
    <mergeCell ref="J9967:J9968"/>
    <mergeCell ref="K9967:K9968"/>
    <mergeCell ref="L9967:L9968"/>
    <mergeCell ref="K9961:K9962"/>
    <mergeCell ref="L9961:L9962"/>
    <mergeCell ref="A9963:A9968"/>
    <mergeCell ref="F9963:G9963"/>
    <mergeCell ref="H9963:L9963"/>
    <mergeCell ref="B9964:B9966"/>
    <mergeCell ref="C9964:C9966"/>
    <mergeCell ref="D9964:D9966"/>
    <mergeCell ref="E9964:E9966"/>
    <mergeCell ref="F9964:G9966"/>
    <mergeCell ref="F9959:G9960"/>
    <mergeCell ref="H9959:I9959"/>
    <mergeCell ref="H9960:I9960"/>
    <mergeCell ref="F9961:G9962"/>
    <mergeCell ref="H9961:I9962"/>
    <mergeCell ref="J9961:J9962"/>
    <mergeCell ref="J9956:J9957"/>
    <mergeCell ref="K9956:K9957"/>
    <mergeCell ref="L9956:L9957"/>
    <mergeCell ref="A9958:A9962"/>
    <mergeCell ref="F9958:G9958"/>
    <mergeCell ref="H9958:L9958"/>
    <mergeCell ref="B9959:B9960"/>
    <mergeCell ref="C9959:C9960"/>
    <mergeCell ref="D9959:D9960"/>
    <mergeCell ref="E9959:E9960"/>
    <mergeCell ref="D9954:D9955"/>
    <mergeCell ref="E9954:E9955"/>
    <mergeCell ref="F9954:G9955"/>
    <mergeCell ref="H9954:I9954"/>
    <mergeCell ref="H9955:I9955"/>
    <mergeCell ref="F9956:G9957"/>
    <mergeCell ref="H9956:I9957"/>
    <mergeCell ref="F9951:G9952"/>
    <mergeCell ref="H9951:I9952"/>
    <mergeCell ref="J9951:J9952"/>
    <mergeCell ref="K9951:K9952"/>
    <mergeCell ref="L9951:L9952"/>
    <mergeCell ref="A9953:A9957"/>
    <mergeCell ref="F9953:G9953"/>
    <mergeCell ref="H9953:L9953"/>
    <mergeCell ref="B9954:B9955"/>
    <mergeCell ref="C9954:C9955"/>
    <mergeCell ref="A9948:A9952"/>
    <mergeCell ref="F9948:G9948"/>
    <mergeCell ref="H9948:L9948"/>
    <mergeCell ref="B9949:B9950"/>
    <mergeCell ref="C9949:C9950"/>
    <mergeCell ref="D9949:D9950"/>
    <mergeCell ref="E9949:E9950"/>
    <mergeCell ref="F9949:G9950"/>
    <mergeCell ref="H9949:I9949"/>
    <mergeCell ref="H9950:I9950"/>
    <mergeCell ref="K9944:K9945"/>
    <mergeCell ref="L9944:L9945"/>
    <mergeCell ref="F9946:G9947"/>
    <mergeCell ref="H9946:I9947"/>
    <mergeCell ref="J9946:J9947"/>
    <mergeCell ref="K9946:K9947"/>
    <mergeCell ref="L9946:L9947"/>
    <mergeCell ref="D9943:D9945"/>
    <mergeCell ref="E9943:E9945"/>
    <mergeCell ref="F9943:G9945"/>
    <mergeCell ref="H9943:I9943"/>
    <mergeCell ref="H9944:I9945"/>
    <mergeCell ref="J9944:J9945"/>
    <mergeCell ref="F9940:G9941"/>
    <mergeCell ref="H9940:I9941"/>
    <mergeCell ref="J9940:J9941"/>
    <mergeCell ref="K9940:K9941"/>
    <mergeCell ref="L9940:L9941"/>
    <mergeCell ref="A9942:A9947"/>
    <mergeCell ref="F9942:G9942"/>
    <mergeCell ref="H9942:L9942"/>
    <mergeCell ref="B9943:B9945"/>
    <mergeCell ref="C9943:C9945"/>
    <mergeCell ref="A9937:A9941"/>
    <mergeCell ref="F9937:G9937"/>
    <mergeCell ref="H9937:L9937"/>
    <mergeCell ref="B9938:B9939"/>
    <mergeCell ref="C9938:C9939"/>
    <mergeCell ref="D9938:D9939"/>
    <mergeCell ref="E9938:E9939"/>
    <mergeCell ref="F9938:G9939"/>
    <mergeCell ref="H9938:I9938"/>
    <mergeCell ref="H9939:I9939"/>
    <mergeCell ref="J9933:J9934"/>
    <mergeCell ref="K9933:K9934"/>
    <mergeCell ref="L9933:L9934"/>
    <mergeCell ref="F9935:G9936"/>
    <mergeCell ref="H9935:I9936"/>
    <mergeCell ref="J9935:J9936"/>
    <mergeCell ref="K9935:K9936"/>
    <mergeCell ref="L9935:L9936"/>
    <mergeCell ref="A9931:A9936"/>
    <mergeCell ref="F9931:G9931"/>
    <mergeCell ref="H9931:L9931"/>
    <mergeCell ref="B9932:B9934"/>
    <mergeCell ref="C9932:C9934"/>
    <mergeCell ref="D9932:D9934"/>
    <mergeCell ref="E9932:E9934"/>
    <mergeCell ref="F9932:G9934"/>
    <mergeCell ref="H9932:I9932"/>
    <mergeCell ref="H9933:I9934"/>
    <mergeCell ref="H9926:I9926"/>
    <mergeCell ref="H9927:I9928"/>
    <mergeCell ref="J9927:J9928"/>
    <mergeCell ref="K9927:K9928"/>
    <mergeCell ref="L9927:L9928"/>
    <mergeCell ref="F9929:G9930"/>
    <mergeCell ref="H9929:I9930"/>
    <mergeCell ref="J9929:J9930"/>
    <mergeCell ref="K9929:K9930"/>
    <mergeCell ref="L9929:L9930"/>
    <mergeCell ref="K9923:K9924"/>
    <mergeCell ref="L9923:L9924"/>
    <mergeCell ref="A9925:A9930"/>
    <mergeCell ref="F9925:G9925"/>
    <mergeCell ref="H9925:L9925"/>
    <mergeCell ref="B9926:B9928"/>
    <mergeCell ref="C9926:C9928"/>
    <mergeCell ref="D9926:D9928"/>
    <mergeCell ref="E9926:E9928"/>
    <mergeCell ref="F9926:G9928"/>
    <mergeCell ref="F9921:G9922"/>
    <mergeCell ref="H9921:I9921"/>
    <mergeCell ref="H9922:I9922"/>
    <mergeCell ref="F9923:G9924"/>
    <mergeCell ref="H9923:I9924"/>
    <mergeCell ref="J9923:J9924"/>
    <mergeCell ref="J9918:J9919"/>
    <mergeCell ref="K9918:K9919"/>
    <mergeCell ref="L9918:L9919"/>
    <mergeCell ref="A9920:A9924"/>
    <mergeCell ref="F9920:G9920"/>
    <mergeCell ref="H9920:L9920"/>
    <mergeCell ref="B9921:B9922"/>
    <mergeCell ref="C9921:C9922"/>
    <mergeCell ref="D9921:D9922"/>
    <mergeCell ref="E9921:E9922"/>
    <mergeCell ref="D9916:D9917"/>
    <mergeCell ref="E9916:E9917"/>
    <mergeCell ref="F9916:G9917"/>
    <mergeCell ref="H9916:I9916"/>
    <mergeCell ref="H9917:I9917"/>
    <mergeCell ref="F9918:G9919"/>
    <mergeCell ref="H9918:I9919"/>
    <mergeCell ref="F9913:G9914"/>
    <mergeCell ref="H9913:I9914"/>
    <mergeCell ref="J9913:J9914"/>
    <mergeCell ref="K9913:K9914"/>
    <mergeCell ref="L9913:L9914"/>
    <mergeCell ref="A9915:A9919"/>
    <mergeCell ref="F9915:G9915"/>
    <mergeCell ref="H9915:L9915"/>
    <mergeCell ref="B9916:B9917"/>
    <mergeCell ref="C9916:C9917"/>
    <mergeCell ref="A9910:A9914"/>
    <mergeCell ref="F9910:G9910"/>
    <mergeCell ref="H9910:L9910"/>
    <mergeCell ref="B9911:B9912"/>
    <mergeCell ref="C9911:C9912"/>
    <mergeCell ref="D9911:D9912"/>
    <mergeCell ref="E9911:E9912"/>
    <mergeCell ref="F9911:G9912"/>
    <mergeCell ref="H9911:I9911"/>
    <mergeCell ref="H9912:I9912"/>
    <mergeCell ref="J9906:J9907"/>
    <mergeCell ref="K9906:K9907"/>
    <mergeCell ref="L9906:L9907"/>
    <mergeCell ref="F9908:G9909"/>
    <mergeCell ref="H9908:I9909"/>
    <mergeCell ref="J9908:J9909"/>
    <mergeCell ref="K9908:K9909"/>
    <mergeCell ref="L9908:L9909"/>
    <mergeCell ref="A9904:A9909"/>
    <mergeCell ref="F9904:G9904"/>
    <mergeCell ref="H9904:L9904"/>
    <mergeCell ref="B9905:B9907"/>
    <mergeCell ref="C9905:C9907"/>
    <mergeCell ref="D9905:D9907"/>
    <mergeCell ref="E9905:E9907"/>
    <mergeCell ref="F9905:G9907"/>
    <mergeCell ref="H9905:I9905"/>
    <mergeCell ref="H9906:I9907"/>
    <mergeCell ref="H9900:I9901"/>
    <mergeCell ref="J9900:J9901"/>
    <mergeCell ref="K9900:K9901"/>
    <mergeCell ref="L9900:L9901"/>
    <mergeCell ref="F9902:G9903"/>
    <mergeCell ref="H9902:I9903"/>
    <mergeCell ref="J9902:J9903"/>
    <mergeCell ref="K9902:K9903"/>
    <mergeCell ref="L9902:L9903"/>
    <mergeCell ref="L9896:L9897"/>
    <mergeCell ref="A9898:A9903"/>
    <mergeCell ref="F9898:G9898"/>
    <mergeCell ref="H9898:L9898"/>
    <mergeCell ref="B9899:B9901"/>
    <mergeCell ref="C9899:C9901"/>
    <mergeCell ref="D9899:D9901"/>
    <mergeCell ref="E9899:E9901"/>
    <mergeCell ref="F9899:G9901"/>
    <mergeCell ref="H9899:I9899"/>
    <mergeCell ref="H9894:I9894"/>
    <mergeCell ref="H9895:I9895"/>
    <mergeCell ref="F9896:G9897"/>
    <mergeCell ref="H9896:I9897"/>
    <mergeCell ref="J9896:J9897"/>
    <mergeCell ref="K9896:K9897"/>
    <mergeCell ref="K9891:K9892"/>
    <mergeCell ref="L9891:L9892"/>
    <mergeCell ref="A9893:A9897"/>
    <mergeCell ref="F9893:G9893"/>
    <mergeCell ref="H9893:L9893"/>
    <mergeCell ref="B9894:B9895"/>
    <mergeCell ref="C9894:C9895"/>
    <mergeCell ref="D9894:D9895"/>
    <mergeCell ref="E9894:E9895"/>
    <mergeCell ref="F9894:G9895"/>
    <mergeCell ref="F9889:G9890"/>
    <mergeCell ref="H9889:I9889"/>
    <mergeCell ref="H9890:I9890"/>
    <mergeCell ref="F9891:G9892"/>
    <mergeCell ref="H9891:I9892"/>
    <mergeCell ref="J9891:J9892"/>
    <mergeCell ref="J9886:J9887"/>
    <mergeCell ref="K9886:K9887"/>
    <mergeCell ref="L9886:L9887"/>
    <mergeCell ref="A9888:A9892"/>
    <mergeCell ref="F9888:G9888"/>
    <mergeCell ref="H9888:L9888"/>
    <mergeCell ref="B9889:B9890"/>
    <mergeCell ref="C9889:C9890"/>
    <mergeCell ref="D9889:D9890"/>
    <mergeCell ref="E9889:E9890"/>
    <mergeCell ref="D9884:D9885"/>
    <mergeCell ref="E9884:E9885"/>
    <mergeCell ref="F9884:G9885"/>
    <mergeCell ref="H9884:I9884"/>
    <mergeCell ref="H9885:I9885"/>
    <mergeCell ref="F9886:G9887"/>
    <mergeCell ref="H9886:I9887"/>
    <mergeCell ref="F9881:G9882"/>
    <mergeCell ref="H9881:I9882"/>
    <mergeCell ref="J9881:J9882"/>
    <mergeCell ref="K9881:K9882"/>
    <mergeCell ref="L9881:L9882"/>
    <mergeCell ref="A9883:A9887"/>
    <mergeCell ref="F9883:G9883"/>
    <mergeCell ref="H9883:L9883"/>
    <mergeCell ref="B9884:B9885"/>
    <mergeCell ref="C9884:C9885"/>
    <mergeCell ref="A9878:A9882"/>
    <mergeCell ref="F9878:G9878"/>
    <mergeCell ref="H9878:L9878"/>
    <mergeCell ref="B9879:B9880"/>
    <mergeCell ref="C9879:C9880"/>
    <mergeCell ref="D9879:D9880"/>
    <mergeCell ref="E9879:E9880"/>
    <mergeCell ref="F9879:G9880"/>
    <mergeCell ref="H9879:I9879"/>
    <mergeCell ref="H9880:I9880"/>
    <mergeCell ref="J9874:J9875"/>
    <mergeCell ref="K9874:K9875"/>
    <mergeCell ref="L9874:L9875"/>
    <mergeCell ref="F9876:G9877"/>
    <mergeCell ref="H9876:I9877"/>
    <mergeCell ref="J9876:J9877"/>
    <mergeCell ref="K9876:K9877"/>
    <mergeCell ref="L9876:L9877"/>
    <mergeCell ref="A9872:A9877"/>
    <mergeCell ref="F9872:G9872"/>
    <mergeCell ref="H9872:L9872"/>
    <mergeCell ref="B9873:B9875"/>
    <mergeCell ref="C9873:C9875"/>
    <mergeCell ref="D9873:D9875"/>
    <mergeCell ref="E9873:E9875"/>
    <mergeCell ref="F9873:G9875"/>
    <mergeCell ref="H9873:I9873"/>
    <mergeCell ref="H9874:I9875"/>
    <mergeCell ref="H9867:I9867"/>
    <mergeCell ref="H9868:I9869"/>
    <mergeCell ref="J9868:J9869"/>
    <mergeCell ref="K9868:K9869"/>
    <mergeCell ref="L9868:L9869"/>
    <mergeCell ref="F9870:G9871"/>
    <mergeCell ref="H9870:I9871"/>
    <mergeCell ref="J9870:J9871"/>
    <mergeCell ref="K9870:K9871"/>
    <mergeCell ref="L9870:L9871"/>
    <mergeCell ref="K9864:K9865"/>
    <mergeCell ref="L9864:L9865"/>
    <mergeCell ref="A9866:A9871"/>
    <mergeCell ref="F9866:G9866"/>
    <mergeCell ref="H9866:L9866"/>
    <mergeCell ref="B9867:B9869"/>
    <mergeCell ref="C9867:C9869"/>
    <mergeCell ref="D9867:D9869"/>
    <mergeCell ref="E9867:E9869"/>
    <mergeCell ref="F9867:G9869"/>
    <mergeCell ref="F9862:G9863"/>
    <mergeCell ref="H9862:I9862"/>
    <mergeCell ref="H9863:I9863"/>
    <mergeCell ref="F9864:G9865"/>
    <mergeCell ref="H9864:I9865"/>
    <mergeCell ref="J9864:J9865"/>
    <mergeCell ref="J9859:J9860"/>
    <mergeCell ref="K9859:K9860"/>
    <mergeCell ref="L9859:L9860"/>
    <mergeCell ref="A9861:A9865"/>
    <mergeCell ref="F9861:G9861"/>
    <mergeCell ref="H9861:L9861"/>
    <mergeCell ref="B9862:B9863"/>
    <mergeCell ref="C9862:C9863"/>
    <mergeCell ref="D9862:D9863"/>
    <mergeCell ref="E9862:E9863"/>
    <mergeCell ref="D9857:D9858"/>
    <mergeCell ref="E9857:E9858"/>
    <mergeCell ref="F9857:G9858"/>
    <mergeCell ref="H9857:I9857"/>
    <mergeCell ref="H9858:I9858"/>
    <mergeCell ref="F9859:G9860"/>
    <mergeCell ref="H9859:I9860"/>
    <mergeCell ref="F9854:G9855"/>
    <mergeCell ref="H9854:I9855"/>
    <mergeCell ref="J9854:J9855"/>
    <mergeCell ref="K9854:K9855"/>
    <mergeCell ref="L9854:L9855"/>
    <mergeCell ref="A9856:A9860"/>
    <mergeCell ref="F9856:G9856"/>
    <mergeCell ref="H9856:L9856"/>
    <mergeCell ref="B9857:B9858"/>
    <mergeCell ref="C9857:C9858"/>
    <mergeCell ref="A9851:A9855"/>
    <mergeCell ref="F9851:G9851"/>
    <mergeCell ref="H9851:L9851"/>
    <mergeCell ref="B9852:B9853"/>
    <mergeCell ref="C9852:C9853"/>
    <mergeCell ref="D9852:D9853"/>
    <mergeCell ref="E9852:E9853"/>
    <mergeCell ref="F9852:G9853"/>
    <mergeCell ref="H9852:I9852"/>
    <mergeCell ref="H9853:I9853"/>
    <mergeCell ref="H9848:I9848"/>
    <mergeCell ref="F9849:G9850"/>
    <mergeCell ref="H9849:I9850"/>
    <mergeCell ref="J9849:J9850"/>
    <mergeCell ref="K9849:K9850"/>
    <mergeCell ref="L9849:L9850"/>
    <mergeCell ref="L9844:L9845"/>
    <mergeCell ref="A9846:A9850"/>
    <mergeCell ref="F9846:G9846"/>
    <mergeCell ref="H9846:L9846"/>
    <mergeCell ref="B9847:B9848"/>
    <mergeCell ref="C9847:C9848"/>
    <mergeCell ref="D9847:D9848"/>
    <mergeCell ref="E9847:E9848"/>
    <mergeCell ref="F9847:G9848"/>
    <mergeCell ref="H9847:I9847"/>
    <mergeCell ref="H9842:I9842"/>
    <mergeCell ref="H9843:I9843"/>
    <mergeCell ref="F9844:G9845"/>
    <mergeCell ref="H9844:I9845"/>
    <mergeCell ref="J9844:J9845"/>
    <mergeCell ref="K9844:K9845"/>
    <mergeCell ref="K9839:K9840"/>
    <mergeCell ref="L9839:L9840"/>
    <mergeCell ref="A9841:A9845"/>
    <mergeCell ref="F9841:G9841"/>
    <mergeCell ref="H9841:L9841"/>
    <mergeCell ref="B9842:B9843"/>
    <mergeCell ref="C9842:C9843"/>
    <mergeCell ref="D9842:D9843"/>
    <mergeCell ref="E9842:E9843"/>
    <mergeCell ref="F9842:G9843"/>
    <mergeCell ref="F9837:G9838"/>
    <mergeCell ref="H9837:I9837"/>
    <mergeCell ref="H9838:I9838"/>
    <mergeCell ref="F9839:G9840"/>
    <mergeCell ref="H9839:I9840"/>
    <mergeCell ref="J9839:J9840"/>
    <mergeCell ref="J9834:J9835"/>
    <mergeCell ref="K9834:K9835"/>
    <mergeCell ref="L9834:L9835"/>
    <mergeCell ref="A9836:A9840"/>
    <mergeCell ref="F9836:G9836"/>
    <mergeCell ref="H9836:L9836"/>
    <mergeCell ref="B9837:B9838"/>
    <mergeCell ref="C9837:C9838"/>
    <mergeCell ref="D9837:D9838"/>
    <mergeCell ref="E9837:E9838"/>
    <mergeCell ref="D9832:D9833"/>
    <mergeCell ref="E9832:E9833"/>
    <mergeCell ref="F9832:G9833"/>
    <mergeCell ref="H9832:I9832"/>
    <mergeCell ref="H9833:I9833"/>
    <mergeCell ref="F9834:G9835"/>
    <mergeCell ref="H9834:I9835"/>
    <mergeCell ref="F9829:G9830"/>
    <mergeCell ref="H9829:I9830"/>
    <mergeCell ref="J9829:J9830"/>
    <mergeCell ref="K9829:K9830"/>
    <mergeCell ref="L9829:L9830"/>
    <mergeCell ref="A9831:A9835"/>
    <mergeCell ref="F9831:G9831"/>
    <mergeCell ref="H9831:L9831"/>
    <mergeCell ref="B9832:B9833"/>
    <mergeCell ref="C9832:C9833"/>
    <mergeCell ref="A9826:A9830"/>
    <mergeCell ref="F9826:G9826"/>
    <mergeCell ref="H9826:L9826"/>
    <mergeCell ref="B9827:B9828"/>
    <mergeCell ref="C9827:C9828"/>
    <mergeCell ref="D9827:D9828"/>
    <mergeCell ref="E9827:E9828"/>
    <mergeCell ref="F9827:G9828"/>
    <mergeCell ref="H9827:I9827"/>
    <mergeCell ref="H9828:I9828"/>
    <mergeCell ref="H9823:I9823"/>
    <mergeCell ref="F9824:G9825"/>
    <mergeCell ref="H9824:I9825"/>
    <mergeCell ref="J9824:J9825"/>
    <mergeCell ref="K9824:K9825"/>
    <mergeCell ref="L9824:L9825"/>
    <mergeCell ref="L9819:L9820"/>
    <mergeCell ref="A9821:A9825"/>
    <mergeCell ref="F9821:G9821"/>
    <mergeCell ref="H9821:L9821"/>
    <mergeCell ref="B9822:B9823"/>
    <mergeCell ref="C9822:C9823"/>
    <mergeCell ref="D9822:D9823"/>
    <mergeCell ref="E9822:E9823"/>
    <mergeCell ref="F9822:G9823"/>
    <mergeCell ref="H9822:I9822"/>
    <mergeCell ref="H9817:I9817"/>
    <mergeCell ref="H9818:I9818"/>
    <mergeCell ref="F9819:G9820"/>
    <mergeCell ref="H9819:I9820"/>
    <mergeCell ref="J9819:J9820"/>
    <mergeCell ref="K9819:K9820"/>
    <mergeCell ref="K9814:K9815"/>
    <mergeCell ref="L9814:L9815"/>
    <mergeCell ref="A9816:A9820"/>
    <mergeCell ref="F9816:G9816"/>
    <mergeCell ref="H9816:L9816"/>
    <mergeCell ref="B9817:B9818"/>
    <mergeCell ref="C9817:C9818"/>
    <mergeCell ref="D9817:D9818"/>
    <mergeCell ref="E9817:E9818"/>
    <mergeCell ref="F9817:G9818"/>
    <mergeCell ref="F9812:G9813"/>
    <mergeCell ref="H9812:I9812"/>
    <mergeCell ref="H9813:I9813"/>
    <mergeCell ref="F9814:G9815"/>
    <mergeCell ref="H9814:I9815"/>
    <mergeCell ref="J9814:J9815"/>
    <mergeCell ref="J9809:J9810"/>
    <mergeCell ref="K9809:K9810"/>
    <mergeCell ref="L9809:L9810"/>
    <mergeCell ref="A9811:A9815"/>
    <mergeCell ref="F9811:G9811"/>
    <mergeCell ref="H9811:L9811"/>
    <mergeCell ref="B9812:B9813"/>
    <mergeCell ref="C9812:C9813"/>
    <mergeCell ref="D9812:D9813"/>
    <mergeCell ref="E9812:E9813"/>
    <mergeCell ref="D9807:D9808"/>
    <mergeCell ref="E9807:E9808"/>
    <mergeCell ref="F9807:G9808"/>
    <mergeCell ref="H9807:I9807"/>
    <mergeCell ref="H9808:I9808"/>
    <mergeCell ref="F9809:G9810"/>
    <mergeCell ref="H9809:I9810"/>
    <mergeCell ref="F9804:G9805"/>
    <mergeCell ref="H9804:I9805"/>
    <mergeCell ref="J9804:J9805"/>
    <mergeCell ref="K9804:K9805"/>
    <mergeCell ref="L9804:L9805"/>
    <mergeCell ref="A9806:A9810"/>
    <mergeCell ref="F9806:G9806"/>
    <mergeCell ref="H9806:L9806"/>
    <mergeCell ref="B9807:B9808"/>
    <mergeCell ref="C9807:C9808"/>
    <mergeCell ref="A9801:A9805"/>
    <mergeCell ref="F9801:G9801"/>
    <mergeCell ref="H9801:L9801"/>
    <mergeCell ref="B9802:B9803"/>
    <mergeCell ref="C9802:C9803"/>
    <mergeCell ref="D9802:D9803"/>
    <mergeCell ref="E9802:E9803"/>
    <mergeCell ref="F9802:G9803"/>
    <mergeCell ref="H9802:I9802"/>
    <mergeCell ref="H9803:I9803"/>
    <mergeCell ref="H9798:I9798"/>
    <mergeCell ref="F9799:G9800"/>
    <mergeCell ref="H9799:I9800"/>
    <mergeCell ref="J9799:J9800"/>
    <mergeCell ref="K9799:K9800"/>
    <mergeCell ref="L9799:L9800"/>
    <mergeCell ref="L9794:L9795"/>
    <mergeCell ref="A9796:A9800"/>
    <mergeCell ref="F9796:G9796"/>
    <mergeCell ref="H9796:L9796"/>
    <mergeCell ref="B9797:B9798"/>
    <mergeCell ref="C9797:C9798"/>
    <mergeCell ref="D9797:D9798"/>
    <mergeCell ref="E9797:E9798"/>
    <mergeCell ref="F9797:G9798"/>
    <mergeCell ref="H9797:I9797"/>
    <mergeCell ref="H9792:I9792"/>
    <mergeCell ref="H9793:I9793"/>
    <mergeCell ref="F9794:G9795"/>
    <mergeCell ref="H9794:I9795"/>
    <mergeCell ref="J9794:J9795"/>
    <mergeCell ref="K9794:K9795"/>
    <mergeCell ref="K9789:K9790"/>
    <mergeCell ref="L9789:L9790"/>
    <mergeCell ref="A9791:A9795"/>
    <mergeCell ref="F9791:G9791"/>
    <mergeCell ref="H9791:L9791"/>
    <mergeCell ref="B9792:B9793"/>
    <mergeCell ref="C9792:C9793"/>
    <mergeCell ref="D9792:D9793"/>
    <mergeCell ref="E9792:E9793"/>
    <mergeCell ref="F9792:G9793"/>
    <mergeCell ref="F9787:G9788"/>
    <mergeCell ref="H9787:I9787"/>
    <mergeCell ref="H9788:I9788"/>
    <mergeCell ref="F9789:G9790"/>
    <mergeCell ref="H9789:I9790"/>
    <mergeCell ref="J9789:J9790"/>
    <mergeCell ref="J9784:J9785"/>
    <mergeCell ref="K9784:K9785"/>
    <mergeCell ref="L9784:L9785"/>
    <mergeCell ref="A9786:A9790"/>
    <mergeCell ref="F9786:G9786"/>
    <mergeCell ref="H9786:L9786"/>
    <mergeCell ref="B9787:B9788"/>
    <mergeCell ref="C9787:C9788"/>
    <mergeCell ref="D9787:D9788"/>
    <mergeCell ref="E9787:E9788"/>
    <mergeCell ref="D9782:D9783"/>
    <mergeCell ref="E9782:E9783"/>
    <mergeCell ref="F9782:G9783"/>
    <mergeCell ref="H9782:I9782"/>
    <mergeCell ref="H9783:I9783"/>
    <mergeCell ref="F9784:G9785"/>
    <mergeCell ref="H9784:I9785"/>
    <mergeCell ref="F9779:G9780"/>
    <mergeCell ref="H9779:I9780"/>
    <mergeCell ref="J9779:J9780"/>
    <mergeCell ref="K9779:K9780"/>
    <mergeCell ref="L9779:L9780"/>
    <mergeCell ref="A9781:A9785"/>
    <mergeCell ref="F9781:G9781"/>
    <mergeCell ref="H9781:L9781"/>
    <mergeCell ref="B9782:B9783"/>
    <mergeCell ref="C9782:C9783"/>
    <mergeCell ref="A9776:A9780"/>
    <mergeCell ref="F9776:G9776"/>
    <mergeCell ref="H9776:L9776"/>
    <mergeCell ref="B9777:B9778"/>
    <mergeCell ref="C9777:C9778"/>
    <mergeCell ref="D9777:D9778"/>
    <mergeCell ref="E9777:E9778"/>
    <mergeCell ref="F9777:G9778"/>
    <mergeCell ref="H9777:I9777"/>
    <mergeCell ref="H9778:I9778"/>
    <mergeCell ref="J9772:J9773"/>
    <mergeCell ref="K9772:K9773"/>
    <mergeCell ref="L9772:L9773"/>
    <mergeCell ref="F9774:G9775"/>
    <mergeCell ref="H9774:I9775"/>
    <mergeCell ref="J9774:J9775"/>
    <mergeCell ref="K9774:K9775"/>
    <mergeCell ref="L9774:L9775"/>
    <mergeCell ref="A9770:A9775"/>
    <mergeCell ref="F9770:G9770"/>
    <mergeCell ref="H9770:L9770"/>
    <mergeCell ref="B9771:B9773"/>
    <mergeCell ref="C9771:C9773"/>
    <mergeCell ref="D9771:D9773"/>
    <mergeCell ref="E9771:E9773"/>
    <mergeCell ref="F9771:G9773"/>
    <mergeCell ref="H9771:I9771"/>
    <mergeCell ref="H9772:I9773"/>
    <mergeCell ref="J9766:J9767"/>
    <mergeCell ref="K9766:K9767"/>
    <mergeCell ref="L9766:L9767"/>
    <mergeCell ref="F9768:G9769"/>
    <mergeCell ref="H9768:I9769"/>
    <mergeCell ref="J9768:J9769"/>
    <mergeCell ref="K9768:K9769"/>
    <mergeCell ref="L9768:L9769"/>
    <mergeCell ref="A9764:A9769"/>
    <mergeCell ref="F9764:G9764"/>
    <mergeCell ref="H9764:L9764"/>
    <mergeCell ref="B9765:B9767"/>
    <mergeCell ref="C9765:C9767"/>
    <mergeCell ref="D9765:D9767"/>
    <mergeCell ref="E9765:E9767"/>
    <mergeCell ref="F9765:G9767"/>
    <mergeCell ref="H9765:I9765"/>
    <mergeCell ref="H9766:I9767"/>
    <mergeCell ref="H9761:I9761"/>
    <mergeCell ref="F9762:G9763"/>
    <mergeCell ref="H9762:I9763"/>
    <mergeCell ref="J9762:J9763"/>
    <mergeCell ref="K9762:K9763"/>
    <mergeCell ref="L9762:L9763"/>
    <mergeCell ref="L9757:L9758"/>
    <mergeCell ref="A9759:A9763"/>
    <mergeCell ref="F9759:G9759"/>
    <mergeCell ref="H9759:L9759"/>
    <mergeCell ref="B9760:B9761"/>
    <mergeCell ref="C9760:C9761"/>
    <mergeCell ref="D9760:D9761"/>
    <mergeCell ref="E9760:E9761"/>
    <mergeCell ref="F9760:G9761"/>
    <mergeCell ref="H9760:I9760"/>
    <mergeCell ref="H9755:I9755"/>
    <mergeCell ref="H9756:I9756"/>
    <mergeCell ref="F9757:G9758"/>
    <mergeCell ref="H9757:I9758"/>
    <mergeCell ref="J9757:J9758"/>
    <mergeCell ref="K9757:K9758"/>
    <mergeCell ref="K9752:K9753"/>
    <mergeCell ref="L9752:L9753"/>
    <mergeCell ref="A9754:A9758"/>
    <mergeCell ref="F9754:G9754"/>
    <mergeCell ref="H9754:L9754"/>
    <mergeCell ref="B9755:B9756"/>
    <mergeCell ref="C9755:C9756"/>
    <mergeCell ref="D9755:D9756"/>
    <mergeCell ref="E9755:E9756"/>
    <mergeCell ref="F9755:G9756"/>
    <mergeCell ref="F9750:G9751"/>
    <mergeCell ref="H9750:I9750"/>
    <mergeCell ref="H9751:I9751"/>
    <mergeCell ref="F9752:G9753"/>
    <mergeCell ref="H9752:I9753"/>
    <mergeCell ref="J9752:J9753"/>
    <mergeCell ref="J9747:J9748"/>
    <mergeCell ref="K9747:K9748"/>
    <mergeCell ref="L9747:L9748"/>
    <mergeCell ref="A9749:A9753"/>
    <mergeCell ref="F9749:G9749"/>
    <mergeCell ref="H9749:L9749"/>
    <mergeCell ref="B9750:B9751"/>
    <mergeCell ref="C9750:C9751"/>
    <mergeCell ref="D9750:D9751"/>
    <mergeCell ref="E9750:E9751"/>
    <mergeCell ref="D9745:D9746"/>
    <mergeCell ref="E9745:E9746"/>
    <mergeCell ref="F9745:G9746"/>
    <mergeCell ref="H9745:I9745"/>
    <mergeCell ref="H9746:I9746"/>
    <mergeCell ref="F9747:G9748"/>
    <mergeCell ref="H9747:I9748"/>
    <mergeCell ref="F9742:G9743"/>
    <mergeCell ref="H9742:I9743"/>
    <mergeCell ref="J9742:J9743"/>
    <mergeCell ref="K9742:K9743"/>
    <mergeCell ref="L9742:L9743"/>
    <mergeCell ref="A9744:A9748"/>
    <mergeCell ref="F9744:G9744"/>
    <mergeCell ref="H9744:L9744"/>
    <mergeCell ref="B9745:B9746"/>
    <mergeCell ref="C9745:C9746"/>
    <mergeCell ref="A9739:A9743"/>
    <mergeCell ref="F9739:G9739"/>
    <mergeCell ref="H9739:L9739"/>
    <mergeCell ref="B9740:B9741"/>
    <mergeCell ref="C9740:C9741"/>
    <mergeCell ref="D9740:D9741"/>
    <mergeCell ref="E9740:E9741"/>
    <mergeCell ref="F9740:G9741"/>
    <mergeCell ref="H9740:I9740"/>
    <mergeCell ref="H9741:I9741"/>
    <mergeCell ref="J9735:J9736"/>
    <mergeCell ref="K9735:K9736"/>
    <mergeCell ref="L9735:L9736"/>
    <mergeCell ref="F9737:G9738"/>
    <mergeCell ref="H9737:I9738"/>
    <mergeCell ref="J9737:J9738"/>
    <mergeCell ref="K9737:K9738"/>
    <mergeCell ref="L9737:L9738"/>
    <mergeCell ref="A9733:A9738"/>
    <mergeCell ref="F9733:G9733"/>
    <mergeCell ref="H9733:L9733"/>
    <mergeCell ref="B9734:B9736"/>
    <mergeCell ref="C9734:C9736"/>
    <mergeCell ref="D9734:D9736"/>
    <mergeCell ref="E9734:E9736"/>
    <mergeCell ref="F9734:G9736"/>
    <mergeCell ref="H9734:I9734"/>
    <mergeCell ref="H9735:I9736"/>
    <mergeCell ref="J9729:J9730"/>
    <mergeCell ref="K9729:K9730"/>
    <mergeCell ref="L9729:L9730"/>
    <mergeCell ref="F9731:G9732"/>
    <mergeCell ref="H9731:I9732"/>
    <mergeCell ref="J9731:J9732"/>
    <mergeCell ref="K9731:K9732"/>
    <mergeCell ref="L9731:L9732"/>
    <mergeCell ref="A9727:A9732"/>
    <mergeCell ref="F9727:G9727"/>
    <mergeCell ref="H9727:L9727"/>
    <mergeCell ref="B9728:B9730"/>
    <mergeCell ref="C9728:C9730"/>
    <mergeCell ref="D9728:D9730"/>
    <mergeCell ref="E9728:E9730"/>
    <mergeCell ref="F9728:G9730"/>
    <mergeCell ref="H9728:I9728"/>
    <mergeCell ref="H9729:I9730"/>
    <mergeCell ref="J9723:J9724"/>
    <mergeCell ref="K9723:K9724"/>
    <mergeCell ref="L9723:L9724"/>
    <mergeCell ref="F9725:G9726"/>
    <mergeCell ref="H9725:I9726"/>
    <mergeCell ref="J9725:J9726"/>
    <mergeCell ref="K9725:K9726"/>
    <mergeCell ref="L9725:L9726"/>
    <mergeCell ref="A9721:A9726"/>
    <mergeCell ref="F9721:G9721"/>
    <mergeCell ref="H9721:L9721"/>
    <mergeCell ref="B9722:B9724"/>
    <mergeCell ref="C9722:C9724"/>
    <mergeCell ref="D9722:D9724"/>
    <mergeCell ref="E9722:E9724"/>
    <mergeCell ref="F9722:G9724"/>
    <mergeCell ref="H9722:I9722"/>
    <mergeCell ref="H9723:I9724"/>
    <mergeCell ref="H9716:I9716"/>
    <mergeCell ref="H9717:I9718"/>
    <mergeCell ref="J9717:J9718"/>
    <mergeCell ref="K9717:K9718"/>
    <mergeCell ref="L9717:L9718"/>
    <mergeCell ref="F9719:G9720"/>
    <mergeCell ref="H9719:I9720"/>
    <mergeCell ref="J9719:J9720"/>
    <mergeCell ref="K9719:K9720"/>
    <mergeCell ref="L9719:L9720"/>
    <mergeCell ref="K9713:K9714"/>
    <mergeCell ref="L9713:L9714"/>
    <mergeCell ref="A9715:A9720"/>
    <mergeCell ref="F9715:G9715"/>
    <mergeCell ref="H9715:L9715"/>
    <mergeCell ref="B9716:B9718"/>
    <mergeCell ref="C9716:C9718"/>
    <mergeCell ref="D9716:D9718"/>
    <mergeCell ref="E9716:E9718"/>
    <mergeCell ref="F9716:G9718"/>
    <mergeCell ref="F9711:G9712"/>
    <mergeCell ref="H9711:I9711"/>
    <mergeCell ref="H9712:I9712"/>
    <mergeCell ref="F9713:G9714"/>
    <mergeCell ref="H9713:I9714"/>
    <mergeCell ref="J9713:J9714"/>
    <mergeCell ref="J9708:J9709"/>
    <mergeCell ref="K9708:K9709"/>
    <mergeCell ref="L9708:L9709"/>
    <mergeCell ref="A9710:A9714"/>
    <mergeCell ref="F9710:G9710"/>
    <mergeCell ref="H9710:L9710"/>
    <mergeCell ref="B9711:B9712"/>
    <mergeCell ref="C9711:C9712"/>
    <mergeCell ref="D9711:D9712"/>
    <mergeCell ref="E9711:E9712"/>
    <mergeCell ref="D9706:D9707"/>
    <mergeCell ref="E9706:E9707"/>
    <mergeCell ref="F9706:G9707"/>
    <mergeCell ref="H9706:I9706"/>
    <mergeCell ref="H9707:I9707"/>
    <mergeCell ref="F9708:G9709"/>
    <mergeCell ref="H9708:I9709"/>
    <mergeCell ref="F9703:G9704"/>
    <mergeCell ref="H9703:I9704"/>
    <mergeCell ref="J9703:J9704"/>
    <mergeCell ref="K9703:K9704"/>
    <mergeCell ref="L9703:L9704"/>
    <mergeCell ref="A9705:A9709"/>
    <mergeCell ref="F9705:G9705"/>
    <mergeCell ref="H9705:L9705"/>
    <mergeCell ref="B9706:B9707"/>
    <mergeCell ref="C9706:C9707"/>
    <mergeCell ref="A9700:A9704"/>
    <mergeCell ref="F9700:G9700"/>
    <mergeCell ref="H9700:L9700"/>
    <mergeCell ref="B9701:B9702"/>
    <mergeCell ref="C9701:C9702"/>
    <mergeCell ref="D9701:D9702"/>
    <mergeCell ref="E9701:E9702"/>
    <mergeCell ref="F9701:G9702"/>
    <mergeCell ref="H9701:I9701"/>
    <mergeCell ref="H9702:I9702"/>
    <mergeCell ref="K9696:K9697"/>
    <mergeCell ref="L9696:L9697"/>
    <mergeCell ref="F9698:G9699"/>
    <mergeCell ref="H9698:I9699"/>
    <mergeCell ref="J9698:J9699"/>
    <mergeCell ref="K9698:K9699"/>
    <mergeCell ref="L9698:L9699"/>
    <mergeCell ref="D9695:D9697"/>
    <mergeCell ref="E9695:E9697"/>
    <mergeCell ref="F9695:G9697"/>
    <mergeCell ref="H9695:I9695"/>
    <mergeCell ref="H9696:I9697"/>
    <mergeCell ref="J9696:J9697"/>
    <mergeCell ref="F9692:G9693"/>
    <mergeCell ref="H9692:I9693"/>
    <mergeCell ref="J9692:J9693"/>
    <mergeCell ref="K9692:K9693"/>
    <mergeCell ref="L9692:L9693"/>
    <mergeCell ref="A9694:A9699"/>
    <mergeCell ref="F9694:G9694"/>
    <mergeCell ref="H9694:L9694"/>
    <mergeCell ref="B9695:B9697"/>
    <mergeCell ref="C9695:C9697"/>
    <mergeCell ref="F9689:G9691"/>
    <mergeCell ref="H9689:I9689"/>
    <mergeCell ref="H9690:I9691"/>
    <mergeCell ref="J9690:J9691"/>
    <mergeCell ref="K9690:K9691"/>
    <mergeCell ref="L9690:L9691"/>
    <mergeCell ref="J9686:J9687"/>
    <mergeCell ref="K9686:K9687"/>
    <mergeCell ref="L9686:L9687"/>
    <mergeCell ref="A9688:A9693"/>
    <mergeCell ref="F9688:G9688"/>
    <mergeCell ref="H9688:L9688"/>
    <mergeCell ref="B9689:B9691"/>
    <mergeCell ref="C9689:C9691"/>
    <mergeCell ref="D9689:D9691"/>
    <mergeCell ref="E9689:E9691"/>
    <mergeCell ref="D9684:D9685"/>
    <mergeCell ref="E9684:E9685"/>
    <mergeCell ref="F9684:G9685"/>
    <mergeCell ref="H9684:I9684"/>
    <mergeCell ref="H9685:I9685"/>
    <mergeCell ref="F9686:G9687"/>
    <mergeCell ref="H9686:I9687"/>
    <mergeCell ref="F9681:G9682"/>
    <mergeCell ref="H9681:I9682"/>
    <mergeCell ref="J9681:J9682"/>
    <mergeCell ref="K9681:K9682"/>
    <mergeCell ref="L9681:L9682"/>
    <mergeCell ref="A9683:A9687"/>
    <mergeCell ref="F9683:G9683"/>
    <mergeCell ref="H9683:L9683"/>
    <mergeCell ref="B9684:B9685"/>
    <mergeCell ref="C9684:C9685"/>
    <mergeCell ref="A9678:A9682"/>
    <mergeCell ref="F9678:G9678"/>
    <mergeCell ref="H9678:L9678"/>
    <mergeCell ref="B9679:B9680"/>
    <mergeCell ref="C9679:C9680"/>
    <mergeCell ref="D9679:D9680"/>
    <mergeCell ref="E9679:E9680"/>
    <mergeCell ref="F9679:G9680"/>
    <mergeCell ref="H9679:I9679"/>
    <mergeCell ref="H9680:I9680"/>
    <mergeCell ref="H9673:I9673"/>
    <mergeCell ref="H9674:I9675"/>
    <mergeCell ref="J9674:J9675"/>
    <mergeCell ref="K9674:K9675"/>
    <mergeCell ref="L9674:L9675"/>
    <mergeCell ref="F9676:G9677"/>
    <mergeCell ref="H9676:I9677"/>
    <mergeCell ref="J9676:J9677"/>
    <mergeCell ref="K9676:K9677"/>
    <mergeCell ref="L9676:L9677"/>
    <mergeCell ref="K9670:K9671"/>
    <mergeCell ref="L9670:L9671"/>
    <mergeCell ref="A9672:A9677"/>
    <mergeCell ref="F9672:G9672"/>
    <mergeCell ref="H9672:L9672"/>
    <mergeCell ref="B9673:B9675"/>
    <mergeCell ref="C9673:C9675"/>
    <mergeCell ref="D9673:D9675"/>
    <mergeCell ref="E9673:E9675"/>
    <mergeCell ref="F9673:G9675"/>
    <mergeCell ref="F9668:G9669"/>
    <mergeCell ref="H9668:I9668"/>
    <mergeCell ref="H9669:I9669"/>
    <mergeCell ref="F9670:G9671"/>
    <mergeCell ref="H9670:I9671"/>
    <mergeCell ref="J9670:J9671"/>
    <mergeCell ref="J9665:J9666"/>
    <mergeCell ref="K9665:K9666"/>
    <mergeCell ref="L9665:L9666"/>
    <mergeCell ref="A9667:A9671"/>
    <mergeCell ref="F9667:G9667"/>
    <mergeCell ref="H9667:L9667"/>
    <mergeCell ref="B9668:B9669"/>
    <mergeCell ref="C9668:C9669"/>
    <mergeCell ref="D9668:D9669"/>
    <mergeCell ref="E9668:E9669"/>
    <mergeCell ref="D9663:D9664"/>
    <mergeCell ref="E9663:E9664"/>
    <mergeCell ref="F9663:G9664"/>
    <mergeCell ref="H9663:I9663"/>
    <mergeCell ref="H9664:I9664"/>
    <mergeCell ref="F9665:G9666"/>
    <mergeCell ref="H9665:I9666"/>
    <mergeCell ref="F9660:G9661"/>
    <mergeCell ref="H9660:I9661"/>
    <mergeCell ref="J9660:J9661"/>
    <mergeCell ref="K9660:K9661"/>
    <mergeCell ref="L9660:L9661"/>
    <mergeCell ref="A9662:A9666"/>
    <mergeCell ref="F9662:G9662"/>
    <mergeCell ref="H9662:L9662"/>
    <mergeCell ref="B9663:B9664"/>
    <mergeCell ref="C9663:C9664"/>
    <mergeCell ref="A9657:A9661"/>
    <mergeCell ref="F9657:G9657"/>
    <mergeCell ref="H9657:L9657"/>
    <mergeCell ref="B9658:B9659"/>
    <mergeCell ref="C9658:C9659"/>
    <mergeCell ref="D9658:D9659"/>
    <mergeCell ref="E9658:E9659"/>
    <mergeCell ref="F9658:G9659"/>
    <mergeCell ref="H9658:I9658"/>
    <mergeCell ref="H9659:I9659"/>
    <mergeCell ref="H9654:I9654"/>
    <mergeCell ref="F9655:G9656"/>
    <mergeCell ref="H9655:I9656"/>
    <mergeCell ref="J9655:J9656"/>
    <mergeCell ref="K9655:K9656"/>
    <mergeCell ref="L9655:L9656"/>
    <mergeCell ref="L9650:L9651"/>
    <mergeCell ref="A9652:A9656"/>
    <mergeCell ref="F9652:G9652"/>
    <mergeCell ref="H9652:L9652"/>
    <mergeCell ref="B9653:B9654"/>
    <mergeCell ref="C9653:C9654"/>
    <mergeCell ref="D9653:D9654"/>
    <mergeCell ref="E9653:E9654"/>
    <mergeCell ref="F9653:G9654"/>
    <mergeCell ref="H9653:I9653"/>
    <mergeCell ref="H9648:I9648"/>
    <mergeCell ref="H9649:I9649"/>
    <mergeCell ref="F9650:G9651"/>
    <mergeCell ref="H9650:I9651"/>
    <mergeCell ref="J9650:J9651"/>
    <mergeCell ref="K9650:K9651"/>
    <mergeCell ref="K9645:K9646"/>
    <mergeCell ref="L9645:L9646"/>
    <mergeCell ref="A9647:A9651"/>
    <mergeCell ref="F9647:G9647"/>
    <mergeCell ref="H9647:L9647"/>
    <mergeCell ref="B9648:B9649"/>
    <mergeCell ref="C9648:C9649"/>
    <mergeCell ref="D9648:D9649"/>
    <mergeCell ref="E9648:E9649"/>
    <mergeCell ref="F9648:G9649"/>
    <mergeCell ref="F9643:G9644"/>
    <mergeCell ref="H9643:I9643"/>
    <mergeCell ref="H9644:I9644"/>
    <mergeCell ref="F9645:G9646"/>
    <mergeCell ref="H9645:I9646"/>
    <mergeCell ref="J9645:J9646"/>
    <mergeCell ref="J9640:J9641"/>
    <mergeCell ref="K9640:K9641"/>
    <mergeCell ref="L9640:L9641"/>
    <mergeCell ref="A9642:A9646"/>
    <mergeCell ref="F9642:G9642"/>
    <mergeCell ref="H9642:L9642"/>
    <mergeCell ref="B9643:B9644"/>
    <mergeCell ref="C9643:C9644"/>
    <mergeCell ref="D9643:D9644"/>
    <mergeCell ref="E9643:E9644"/>
    <mergeCell ref="D9638:D9639"/>
    <mergeCell ref="E9638:E9639"/>
    <mergeCell ref="F9638:G9639"/>
    <mergeCell ref="H9638:I9638"/>
    <mergeCell ref="H9639:I9639"/>
    <mergeCell ref="F9640:G9641"/>
    <mergeCell ref="H9640:I9641"/>
    <mergeCell ref="F9635:G9636"/>
    <mergeCell ref="H9635:I9636"/>
    <mergeCell ref="J9635:J9636"/>
    <mergeCell ref="K9635:K9636"/>
    <mergeCell ref="L9635:L9636"/>
    <mergeCell ref="A9637:A9641"/>
    <mergeCell ref="F9637:G9637"/>
    <mergeCell ref="H9637:L9637"/>
    <mergeCell ref="B9638:B9639"/>
    <mergeCell ref="C9638:C9639"/>
    <mergeCell ref="A9632:A9636"/>
    <mergeCell ref="F9632:G9632"/>
    <mergeCell ref="H9632:L9632"/>
    <mergeCell ref="B9633:B9634"/>
    <mergeCell ref="C9633:C9634"/>
    <mergeCell ref="D9633:D9634"/>
    <mergeCell ref="E9633:E9634"/>
    <mergeCell ref="F9633:G9634"/>
    <mergeCell ref="H9633:I9633"/>
    <mergeCell ref="H9634:I9634"/>
    <mergeCell ref="H9627:I9627"/>
    <mergeCell ref="H9628:I9629"/>
    <mergeCell ref="J9628:J9629"/>
    <mergeCell ref="K9628:K9629"/>
    <mergeCell ref="L9628:L9629"/>
    <mergeCell ref="F9630:G9631"/>
    <mergeCell ref="H9630:I9631"/>
    <mergeCell ref="J9630:J9631"/>
    <mergeCell ref="K9630:K9631"/>
    <mergeCell ref="L9630:L9631"/>
    <mergeCell ref="K9624:K9625"/>
    <mergeCell ref="L9624:L9625"/>
    <mergeCell ref="A9626:A9631"/>
    <mergeCell ref="F9626:G9626"/>
    <mergeCell ref="H9626:L9626"/>
    <mergeCell ref="B9627:B9629"/>
    <mergeCell ref="C9627:C9629"/>
    <mergeCell ref="D9627:D9629"/>
    <mergeCell ref="E9627:E9629"/>
    <mergeCell ref="F9627:G9629"/>
    <mergeCell ref="F9622:G9623"/>
    <mergeCell ref="H9622:I9622"/>
    <mergeCell ref="H9623:I9623"/>
    <mergeCell ref="F9624:G9625"/>
    <mergeCell ref="H9624:I9625"/>
    <mergeCell ref="J9624:J9625"/>
    <mergeCell ref="J9619:J9620"/>
    <mergeCell ref="K9619:K9620"/>
    <mergeCell ref="L9619:L9620"/>
    <mergeCell ref="A9621:A9625"/>
    <mergeCell ref="F9621:G9621"/>
    <mergeCell ref="H9621:L9621"/>
    <mergeCell ref="B9622:B9623"/>
    <mergeCell ref="C9622:C9623"/>
    <mergeCell ref="D9622:D9623"/>
    <mergeCell ref="E9622:E9623"/>
    <mergeCell ref="D9617:D9618"/>
    <mergeCell ref="E9617:E9618"/>
    <mergeCell ref="F9617:G9618"/>
    <mergeCell ref="H9617:I9617"/>
    <mergeCell ref="H9618:I9618"/>
    <mergeCell ref="F9619:G9620"/>
    <mergeCell ref="H9619:I9620"/>
    <mergeCell ref="F9614:G9615"/>
    <mergeCell ref="H9614:I9615"/>
    <mergeCell ref="J9614:J9615"/>
    <mergeCell ref="K9614:K9615"/>
    <mergeCell ref="L9614:L9615"/>
    <mergeCell ref="A9616:A9620"/>
    <mergeCell ref="F9616:G9616"/>
    <mergeCell ref="H9616:L9616"/>
    <mergeCell ref="B9617:B9618"/>
    <mergeCell ref="C9617:C9618"/>
    <mergeCell ref="A9611:A9615"/>
    <mergeCell ref="F9611:G9611"/>
    <mergeCell ref="H9611:L9611"/>
    <mergeCell ref="B9612:B9613"/>
    <mergeCell ref="C9612:C9613"/>
    <mergeCell ref="D9612:D9613"/>
    <mergeCell ref="E9612:E9613"/>
    <mergeCell ref="F9612:G9613"/>
    <mergeCell ref="H9612:I9612"/>
    <mergeCell ref="H9613:I9613"/>
    <mergeCell ref="H9608:I9608"/>
    <mergeCell ref="F9609:G9610"/>
    <mergeCell ref="H9609:I9610"/>
    <mergeCell ref="J9609:J9610"/>
    <mergeCell ref="K9609:K9610"/>
    <mergeCell ref="L9609:L9610"/>
    <mergeCell ref="L9604:L9605"/>
    <mergeCell ref="A9606:A9610"/>
    <mergeCell ref="F9606:G9606"/>
    <mergeCell ref="H9606:L9606"/>
    <mergeCell ref="B9607:B9608"/>
    <mergeCell ref="C9607:C9608"/>
    <mergeCell ref="D9607:D9608"/>
    <mergeCell ref="E9607:E9608"/>
    <mergeCell ref="F9607:G9608"/>
    <mergeCell ref="H9607:I9607"/>
    <mergeCell ref="H9602:I9602"/>
    <mergeCell ref="H9603:I9603"/>
    <mergeCell ref="F9604:G9605"/>
    <mergeCell ref="H9604:I9605"/>
    <mergeCell ref="J9604:J9605"/>
    <mergeCell ref="K9604:K9605"/>
    <mergeCell ref="K9599:K9600"/>
    <mergeCell ref="L9599:L9600"/>
    <mergeCell ref="A9601:A9605"/>
    <mergeCell ref="F9601:G9601"/>
    <mergeCell ref="H9601:L9601"/>
    <mergeCell ref="B9602:B9603"/>
    <mergeCell ref="C9602:C9603"/>
    <mergeCell ref="D9602:D9603"/>
    <mergeCell ref="E9602:E9603"/>
    <mergeCell ref="F9602:G9603"/>
    <mergeCell ref="F9597:G9598"/>
    <mergeCell ref="H9597:I9597"/>
    <mergeCell ref="H9598:I9598"/>
    <mergeCell ref="F9599:G9600"/>
    <mergeCell ref="H9599:I9600"/>
    <mergeCell ref="J9599:J9600"/>
    <mergeCell ref="J9594:J9595"/>
    <mergeCell ref="K9594:K9595"/>
    <mergeCell ref="L9594:L9595"/>
    <mergeCell ref="A9596:A9600"/>
    <mergeCell ref="F9596:G9596"/>
    <mergeCell ref="H9596:L9596"/>
    <mergeCell ref="B9597:B9598"/>
    <mergeCell ref="C9597:C9598"/>
    <mergeCell ref="D9597:D9598"/>
    <mergeCell ref="E9597:E9598"/>
    <mergeCell ref="D9592:D9593"/>
    <mergeCell ref="E9592:E9593"/>
    <mergeCell ref="F9592:G9593"/>
    <mergeCell ref="H9592:I9592"/>
    <mergeCell ref="H9593:I9593"/>
    <mergeCell ref="F9594:G9595"/>
    <mergeCell ref="H9594:I9595"/>
    <mergeCell ref="F9589:G9590"/>
    <mergeCell ref="H9589:I9590"/>
    <mergeCell ref="J9589:J9590"/>
    <mergeCell ref="K9589:K9590"/>
    <mergeCell ref="L9589:L9590"/>
    <mergeCell ref="A9591:A9595"/>
    <mergeCell ref="F9591:G9591"/>
    <mergeCell ref="H9591:L9591"/>
    <mergeCell ref="B9592:B9593"/>
    <mergeCell ref="C9592:C9593"/>
    <mergeCell ref="A9586:A9590"/>
    <mergeCell ref="F9586:G9586"/>
    <mergeCell ref="H9586:L9586"/>
    <mergeCell ref="B9587:B9588"/>
    <mergeCell ref="C9587:C9588"/>
    <mergeCell ref="D9587:D9588"/>
    <mergeCell ref="E9587:E9588"/>
    <mergeCell ref="F9587:G9588"/>
    <mergeCell ref="H9587:I9587"/>
    <mergeCell ref="H9588:I9588"/>
    <mergeCell ref="J9582:J9583"/>
    <mergeCell ref="K9582:K9583"/>
    <mergeCell ref="L9582:L9583"/>
    <mergeCell ref="F9584:G9585"/>
    <mergeCell ref="H9584:I9585"/>
    <mergeCell ref="J9584:J9585"/>
    <mergeCell ref="K9584:K9585"/>
    <mergeCell ref="L9584:L9585"/>
    <mergeCell ref="A9580:A9585"/>
    <mergeCell ref="F9580:G9580"/>
    <mergeCell ref="H9580:L9580"/>
    <mergeCell ref="B9581:B9583"/>
    <mergeCell ref="C9581:C9583"/>
    <mergeCell ref="D9581:D9583"/>
    <mergeCell ref="E9581:E9583"/>
    <mergeCell ref="F9581:G9583"/>
    <mergeCell ref="H9581:I9581"/>
    <mergeCell ref="H9582:I9583"/>
    <mergeCell ref="J9576:J9577"/>
    <mergeCell ref="K9576:K9577"/>
    <mergeCell ref="L9576:L9577"/>
    <mergeCell ref="F9578:G9579"/>
    <mergeCell ref="H9578:I9579"/>
    <mergeCell ref="J9578:J9579"/>
    <mergeCell ref="K9578:K9579"/>
    <mergeCell ref="L9578:L9579"/>
    <mergeCell ref="A9574:A9579"/>
    <mergeCell ref="F9574:G9574"/>
    <mergeCell ref="H9574:L9574"/>
    <mergeCell ref="B9575:B9577"/>
    <mergeCell ref="C9575:C9577"/>
    <mergeCell ref="D9575:D9577"/>
    <mergeCell ref="E9575:E9577"/>
    <mergeCell ref="F9575:G9577"/>
    <mergeCell ref="H9575:I9575"/>
    <mergeCell ref="H9576:I9577"/>
    <mergeCell ref="H9571:I9571"/>
    <mergeCell ref="F9572:G9573"/>
    <mergeCell ref="H9572:I9573"/>
    <mergeCell ref="J9572:J9573"/>
    <mergeCell ref="K9572:K9573"/>
    <mergeCell ref="L9572:L9573"/>
    <mergeCell ref="L9567:L9568"/>
    <mergeCell ref="A9569:A9573"/>
    <mergeCell ref="F9569:G9569"/>
    <mergeCell ref="H9569:L9569"/>
    <mergeCell ref="B9570:B9571"/>
    <mergeCell ref="C9570:C9571"/>
    <mergeCell ref="D9570:D9571"/>
    <mergeCell ref="E9570:E9571"/>
    <mergeCell ref="F9570:G9571"/>
    <mergeCell ref="H9570:I9570"/>
    <mergeCell ref="H9565:I9565"/>
    <mergeCell ref="H9566:I9566"/>
    <mergeCell ref="F9567:G9568"/>
    <mergeCell ref="H9567:I9568"/>
    <mergeCell ref="J9567:J9568"/>
    <mergeCell ref="K9567:K9568"/>
    <mergeCell ref="K9562:K9563"/>
    <mergeCell ref="L9562:L9563"/>
    <mergeCell ref="A9564:A9568"/>
    <mergeCell ref="F9564:G9564"/>
    <mergeCell ref="H9564:L9564"/>
    <mergeCell ref="B9565:B9566"/>
    <mergeCell ref="C9565:C9566"/>
    <mergeCell ref="D9565:D9566"/>
    <mergeCell ref="E9565:E9566"/>
    <mergeCell ref="F9565:G9566"/>
    <mergeCell ref="F9560:G9561"/>
    <mergeCell ref="H9560:I9560"/>
    <mergeCell ref="H9561:I9561"/>
    <mergeCell ref="F9562:G9563"/>
    <mergeCell ref="H9562:I9563"/>
    <mergeCell ref="J9562:J9563"/>
    <mergeCell ref="J9557:J9558"/>
    <mergeCell ref="K9557:K9558"/>
    <mergeCell ref="L9557:L9558"/>
    <mergeCell ref="A9559:A9563"/>
    <mergeCell ref="F9559:G9559"/>
    <mergeCell ref="H9559:L9559"/>
    <mergeCell ref="B9560:B9561"/>
    <mergeCell ref="C9560:C9561"/>
    <mergeCell ref="D9560:D9561"/>
    <mergeCell ref="E9560:E9561"/>
    <mergeCell ref="D9555:D9556"/>
    <mergeCell ref="E9555:E9556"/>
    <mergeCell ref="F9555:G9556"/>
    <mergeCell ref="H9555:I9555"/>
    <mergeCell ref="H9556:I9556"/>
    <mergeCell ref="F9557:G9558"/>
    <mergeCell ref="H9557:I9558"/>
    <mergeCell ref="F9552:G9553"/>
    <mergeCell ref="H9552:I9553"/>
    <mergeCell ref="J9552:J9553"/>
    <mergeCell ref="K9552:K9553"/>
    <mergeCell ref="L9552:L9553"/>
    <mergeCell ref="A9554:A9558"/>
    <mergeCell ref="F9554:G9554"/>
    <mergeCell ref="H9554:L9554"/>
    <mergeCell ref="B9555:B9556"/>
    <mergeCell ref="C9555:C9556"/>
    <mergeCell ref="A9549:A9553"/>
    <mergeCell ref="F9549:G9549"/>
    <mergeCell ref="H9549:L9549"/>
    <mergeCell ref="B9550:B9551"/>
    <mergeCell ref="C9550:C9551"/>
    <mergeCell ref="D9550:D9551"/>
    <mergeCell ref="E9550:E9551"/>
    <mergeCell ref="F9550:G9551"/>
    <mergeCell ref="H9550:I9550"/>
    <mergeCell ref="H9551:I9551"/>
    <mergeCell ref="K9545:K9546"/>
    <mergeCell ref="L9545:L9546"/>
    <mergeCell ref="F9547:G9548"/>
    <mergeCell ref="H9547:I9548"/>
    <mergeCell ref="J9547:J9548"/>
    <mergeCell ref="K9547:K9548"/>
    <mergeCell ref="L9547:L9548"/>
    <mergeCell ref="D9544:D9546"/>
    <mergeCell ref="E9544:E9546"/>
    <mergeCell ref="F9544:G9546"/>
    <mergeCell ref="H9544:I9544"/>
    <mergeCell ref="H9545:I9546"/>
    <mergeCell ref="J9545:J9546"/>
    <mergeCell ref="F9541:G9542"/>
    <mergeCell ref="H9541:I9542"/>
    <mergeCell ref="J9541:J9542"/>
    <mergeCell ref="K9541:K9542"/>
    <mergeCell ref="L9541:L9542"/>
    <mergeCell ref="A9543:A9548"/>
    <mergeCell ref="F9543:G9543"/>
    <mergeCell ref="H9543:L9543"/>
    <mergeCell ref="B9544:B9546"/>
    <mergeCell ref="C9544:C9546"/>
    <mergeCell ref="F9538:G9540"/>
    <mergeCell ref="H9538:I9538"/>
    <mergeCell ref="H9539:I9540"/>
    <mergeCell ref="J9539:J9540"/>
    <mergeCell ref="K9539:K9540"/>
    <mergeCell ref="L9539:L9540"/>
    <mergeCell ref="J9535:J9536"/>
    <mergeCell ref="K9535:K9536"/>
    <mergeCell ref="L9535:L9536"/>
    <mergeCell ref="A9537:A9542"/>
    <mergeCell ref="F9537:G9537"/>
    <mergeCell ref="H9537:L9537"/>
    <mergeCell ref="B9538:B9540"/>
    <mergeCell ref="C9538:C9540"/>
    <mergeCell ref="D9538:D9540"/>
    <mergeCell ref="E9538:E9540"/>
    <mergeCell ref="D9533:D9534"/>
    <mergeCell ref="E9533:E9534"/>
    <mergeCell ref="F9533:G9534"/>
    <mergeCell ref="H9533:I9533"/>
    <mergeCell ref="H9534:I9534"/>
    <mergeCell ref="F9535:G9536"/>
    <mergeCell ref="H9535:I9536"/>
    <mergeCell ref="F9530:G9531"/>
    <mergeCell ref="H9530:I9531"/>
    <mergeCell ref="J9530:J9531"/>
    <mergeCell ref="K9530:K9531"/>
    <mergeCell ref="L9530:L9531"/>
    <mergeCell ref="A9532:A9536"/>
    <mergeCell ref="F9532:G9532"/>
    <mergeCell ref="H9532:L9532"/>
    <mergeCell ref="B9533:B9534"/>
    <mergeCell ref="C9533:C9534"/>
    <mergeCell ref="F9527:G9529"/>
    <mergeCell ref="H9527:I9527"/>
    <mergeCell ref="H9528:I9529"/>
    <mergeCell ref="J9528:J9529"/>
    <mergeCell ref="K9528:K9529"/>
    <mergeCell ref="L9528:L9529"/>
    <mergeCell ref="J9524:J9525"/>
    <mergeCell ref="K9524:K9525"/>
    <mergeCell ref="L9524:L9525"/>
    <mergeCell ref="A9526:A9531"/>
    <mergeCell ref="F9526:G9526"/>
    <mergeCell ref="H9526:L9526"/>
    <mergeCell ref="B9527:B9529"/>
    <mergeCell ref="C9527:C9529"/>
    <mergeCell ref="D9527:D9529"/>
    <mergeCell ref="E9527:E9529"/>
    <mergeCell ref="D9522:D9523"/>
    <mergeCell ref="E9522:E9523"/>
    <mergeCell ref="F9522:G9523"/>
    <mergeCell ref="H9522:I9522"/>
    <mergeCell ref="H9523:I9523"/>
    <mergeCell ref="F9524:G9525"/>
    <mergeCell ref="H9524:I9525"/>
    <mergeCell ref="F9519:G9520"/>
    <mergeCell ref="H9519:I9520"/>
    <mergeCell ref="J9519:J9520"/>
    <mergeCell ref="K9519:K9520"/>
    <mergeCell ref="L9519:L9520"/>
    <mergeCell ref="A9521:A9525"/>
    <mergeCell ref="F9521:G9521"/>
    <mergeCell ref="H9521:L9521"/>
    <mergeCell ref="B9522:B9523"/>
    <mergeCell ref="C9522:C9523"/>
    <mergeCell ref="A9516:A9520"/>
    <mergeCell ref="F9516:G9516"/>
    <mergeCell ref="H9516:L9516"/>
    <mergeCell ref="B9517:B9518"/>
    <mergeCell ref="C9517:C9518"/>
    <mergeCell ref="D9517:D9518"/>
    <mergeCell ref="E9517:E9518"/>
    <mergeCell ref="F9517:G9518"/>
    <mergeCell ref="H9517:I9517"/>
    <mergeCell ref="H9518:I9518"/>
    <mergeCell ref="J9512:J9513"/>
    <mergeCell ref="K9512:K9513"/>
    <mergeCell ref="L9512:L9513"/>
    <mergeCell ref="F9514:G9515"/>
    <mergeCell ref="H9514:I9515"/>
    <mergeCell ref="J9514:J9515"/>
    <mergeCell ref="K9514:K9515"/>
    <mergeCell ref="L9514:L9515"/>
    <mergeCell ref="A9510:A9515"/>
    <mergeCell ref="F9510:G9510"/>
    <mergeCell ref="H9510:L9510"/>
    <mergeCell ref="B9511:B9513"/>
    <mergeCell ref="C9511:C9513"/>
    <mergeCell ref="D9511:D9513"/>
    <mergeCell ref="E9511:E9513"/>
    <mergeCell ref="F9511:G9513"/>
    <mergeCell ref="H9511:I9511"/>
    <mergeCell ref="H9512:I9513"/>
    <mergeCell ref="J9506:J9507"/>
    <mergeCell ref="K9506:K9507"/>
    <mergeCell ref="L9506:L9507"/>
    <mergeCell ref="F9508:G9509"/>
    <mergeCell ref="H9508:I9509"/>
    <mergeCell ref="J9508:J9509"/>
    <mergeCell ref="K9508:K9509"/>
    <mergeCell ref="L9508:L9509"/>
    <mergeCell ref="A9504:A9509"/>
    <mergeCell ref="F9504:G9504"/>
    <mergeCell ref="H9504:L9504"/>
    <mergeCell ref="B9505:B9507"/>
    <mergeCell ref="C9505:C9507"/>
    <mergeCell ref="D9505:D9507"/>
    <mergeCell ref="E9505:E9507"/>
    <mergeCell ref="F9505:G9507"/>
    <mergeCell ref="H9505:I9505"/>
    <mergeCell ref="H9506:I9507"/>
    <mergeCell ref="H9499:I9499"/>
    <mergeCell ref="H9500:I9501"/>
    <mergeCell ref="J9500:J9501"/>
    <mergeCell ref="K9500:K9501"/>
    <mergeCell ref="L9500:L9501"/>
    <mergeCell ref="F9502:G9503"/>
    <mergeCell ref="H9502:I9503"/>
    <mergeCell ref="J9502:J9503"/>
    <mergeCell ref="K9502:K9503"/>
    <mergeCell ref="L9502:L9503"/>
    <mergeCell ref="K9496:K9497"/>
    <mergeCell ref="L9496:L9497"/>
    <mergeCell ref="A9498:A9503"/>
    <mergeCell ref="F9498:G9498"/>
    <mergeCell ref="H9498:L9498"/>
    <mergeCell ref="B9499:B9501"/>
    <mergeCell ref="C9499:C9501"/>
    <mergeCell ref="D9499:D9501"/>
    <mergeCell ref="E9499:E9501"/>
    <mergeCell ref="F9499:G9501"/>
    <mergeCell ref="F9494:G9495"/>
    <mergeCell ref="H9494:I9494"/>
    <mergeCell ref="H9495:I9495"/>
    <mergeCell ref="F9496:G9497"/>
    <mergeCell ref="H9496:I9497"/>
    <mergeCell ref="J9496:J9497"/>
    <mergeCell ref="J9491:J9492"/>
    <mergeCell ref="K9491:K9492"/>
    <mergeCell ref="L9491:L9492"/>
    <mergeCell ref="A9493:A9497"/>
    <mergeCell ref="F9493:G9493"/>
    <mergeCell ref="H9493:L9493"/>
    <mergeCell ref="B9494:B9495"/>
    <mergeCell ref="C9494:C9495"/>
    <mergeCell ref="D9494:D9495"/>
    <mergeCell ref="E9494:E9495"/>
    <mergeCell ref="D9489:D9490"/>
    <mergeCell ref="E9489:E9490"/>
    <mergeCell ref="F9489:G9490"/>
    <mergeCell ref="H9489:I9489"/>
    <mergeCell ref="H9490:I9490"/>
    <mergeCell ref="F9491:G9492"/>
    <mergeCell ref="H9491:I9492"/>
    <mergeCell ref="F9486:G9487"/>
    <mergeCell ref="H9486:I9487"/>
    <mergeCell ref="J9486:J9487"/>
    <mergeCell ref="K9486:K9487"/>
    <mergeCell ref="L9486:L9487"/>
    <mergeCell ref="A9488:A9492"/>
    <mergeCell ref="F9488:G9488"/>
    <mergeCell ref="H9488:L9488"/>
    <mergeCell ref="B9489:B9490"/>
    <mergeCell ref="C9489:C9490"/>
    <mergeCell ref="A9483:A9487"/>
    <mergeCell ref="F9483:G9483"/>
    <mergeCell ref="H9483:L9483"/>
    <mergeCell ref="B9484:B9485"/>
    <mergeCell ref="C9484:C9485"/>
    <mergeCell ref="D9484:D9485"/>
    <mergeCell ref="E9484:E9485"/>
    <mergeCell ref="F9484:G9485"/>
    <mergeCell ref="H9484:I9484"/>
    <mergeCell ref="H9485:I9485"/>
    <mergeCell ref="H9480:I9480"/>
    <mergeCell ref="F9481:G9482"/>
    <mergeCell ref="H9481:I9482"/>
    <mergeCell ref="J9481:J9482"/>
    <mergeCell ref="K9481:K9482"/>
    <mergeCell ref="L9481:L9482"/>
    <mergeCell ref="L9476:L9477"/>
    <mergeCell ref="A9478:A9482"/>
    <mergeCell ref="F9478:G9478"/>
    <mergeCell ref="H9478:L9478"/>
    <mergeCell ref="B9479:B9480"/>
    <mergeCell ref="C9479:C9480"/>
    <mergeCell ref="D9479:D9480"/>
    <mergeCell ref="E9479:E9480"/>
    <mergeCell ref="F9479:G9480"/>
    <mergeCell ref="H9479:I9479"/>
    <mergeCell ref="H9474:I9474"/>
    <mergeCell ref="H9475:I9475"/>
    <mergeCell ref="F9476:G9477"/>
    <mergeCell ref="H9476:I9477"/>
    <mergeCell ref="J9476:J9477"/>
    <mergeCell ref="K9476:K9477"/>
    <mergeCell ref="K9471:K9472"/>
    <mergeCell ref="L9471:L9472"/>
    <mergeCell ref="A9473:A9477"/>
    <mergeCell ref="F9473:G9473"/>
    <mergeCell ref="H9473:L9473"/>
    <mergeCell ref="B9474:B9475"/>
    <mergeCell ref="C9474:C9475"/>
    <mergeCell ref="D9474:D9475"/>
    <mergeCell ref="E9474:E9475"/>
    <mergeCell ref="F9474:G9475"/>
    <mergeCell ref="F9469:G9470"/>
    <mergeCell ref="H9469:I9469"/>
    <mergeCell ref="H9470:I9470"/>
    <mergeCell ref="F9471:G9472"/>
    <mergeCell ref="H9471:I9472"/>
    <mergeCell ref="J9471:J9472"/>
    <mergeCell ref="J9466:J9467"/>
    <mergeCell ref="K9466:K9467"/>
    <mergeCell ref="L9466:L9467"/>
    <mergeCell ref="A9468:A9472"/>
    <mergeCell ref="F9468:G9468"/>
    <mergeCell ref="H9468:L9468"/>
    <mergeCell ref="B9469:B9470"/>
    <mergeCell ref="C9469:C9470"/>
    <mergeCell ref="D9469:D9470"/>
    <mergeCell ref="E9469:E9470"/>
    <mergeCell ref="D9464:D9465"/>
    <mergeCell ref="E9464:E9465"/>
    <mergeCell ref="F9464:G9465"/>
    <mergeCell ref="H9464:I9464"/>
    <mergeCell ref="H9465:I9465"/>
    <mergeCell ref="F9466:G9467"/>
    <mergeCell ref="H9466:I9467"/>
    <mergeCell ref="F9461:G9462"/>
    <mergeCell ref="H9461:I9462"/>
    <mergeCell ref="J9461:J9462"/>
    <mergeCell ref="K9461:K9462"/>
    <mergeCell ref="L9461:L9462"/>
    <mergeCell ref="A9463:A9467"/>
    <mergeCell ref="F9463:G9463"/>
    <mergeCell ref="H9463:L9463"/>
    <mergeCell ref="B9464:B9465"/>
    <mergeCell ref="C9464:C9465"/>
    <mergeCell ref="A9458:A9462"/>
    <mergeCell ref="F9458:G9458"/>
    <mergeCell ref="H9458:L9458"/>
    <mergeCell ref="B9459:B9460"/>
    <mergeCell ref="C9459:C9460"/>
    <mergeCell ref="D9459:D9460"/>
    <mergeCell ref="E9459:E9460"/>
    <mergeCell ref="F9459:G9460"/>
    <mergeCell ref="H9459:I9459"/>
    <mergeCell ref="H9460:I9460"/>
    <mergeCell ref="H9455:I9455"/>
    <mergeCell ref="F9456:G9457"/>
    <mergeCell ref="H9456:I9457"/>
    <mergeCell ref="J9456:J9457"/>
    <mergeCell ref="K9456:K9457"/>
    <mergeCell ref="L9456:L9457"/>
    <mergeCell ref="L9451:L9452"/>
    <mergeCell ref="A9453:A9457"/>
    <mergeCell ref="F9453:G9453"/>
    <mergeCell ref="H9453:L9453"/>
    <mergeCell ref="B9454:B9455"/>
    <mergeCell ref="C9454:C9455"/>
    <mergeCell ref="D9454:D9455"/>
    <mergeCell ref="E9454:E9455"/>
    <mergeCell ref="F9454:G9455"/>
    <mergeCell ref="H9454:I9454"/>
    <mergeCell ref="H9449:I9449"/>
    <mergeCell ref="H9450:I9450"/>
    <mergeCell ref="F9451:G9452"/>
    <mergeCell ref="H9451:I9452"/>
    <mergeCell ref="J9451:J9452"/>
    <mergeCell ref="K9451:K9452"/>
    <mergeCell ref="K9446:K9447"/>
    <mergeCell ref="L9446:L9447"/>
    <mergeCell ref="A9448:A9452"/>
    <mergeCell ref="F9448:G9448"/>
    <mergeCell ref="H9448:L9448"/>
    <mergeCell ref="B9449:B9450"/>
    <mergeCell ref="C9449:C9450"/>
    <mergeCell ref="D9449:D9450"/>
    <mergeCell ref="E9449:E9450"/>
    <mergeCell ref="F9449:G9450"/>
    <mergeCell ref="F9444:G9445"/>
    <mergeCell ref="H9444:I9444"/>
    <mergeCell ref="H9445:I9445"/>
    <mergeCell ref="F9446:G9447"/>
    <mergeCell ref="H9446:I9447"/>
    <mergeCell ref="J9446:J9447"/>
    <mergeCell ref="J9441:J9442"/>
    <mergeCell ref="K9441:K9442"/>
    <mergeCell ref="L9441:L9442"/>
    <mergeCell ref="A9443:A9447"/>
    <mergeCell ref="F9443:G9443"/>
    <mergeCell ref="H9443:L9443"/>
    <mergeCell ref="B9444:B9445"/>
    <mergeCell ref="C9444:C9445"/>
    <mergeCell ref="D9444:D9445"/>
    <mergeCell ref="E9444:E9445"/>
    <mergeCell ref="D9439:D9440"/>
    <mergeCell ref="E9439:E9440"/>
    <mergeCell ref="F9439:G9440"/>
    <mergeCell ref="H9439:I9439"/>
    <mergeCell ref="H9440:I9440"/>
    <mergeCell ref="F9441:G9442"/>
    <mergeCell ref="H9441:I9442"/>
    <mergeCell ref="F9436:G9437"/>
    <mergeCell ref="H9436:I9437"/>
    <mergeCell ref="J9436:J9437"/>
    <mergeCell ref="K9436:K9437"/>
    <mergeCell ref="L9436:L9437"/>
    <mergeCell ref="A9438:A9442"/>
    <mergeCell ref="F9438:G9438"/>
    <mergeCell ref="H9438:L9438"/>
    <mergeCell ref="B9439:B9440"/>
    <mergeCell ref="C9439:C9440"/>
    <mergeCell ref="A9433:A9437"/>
    <mergeCell ref="F9433:G9433"/>
    <mergeCell ref="H9433:L9433"/>
    <mergeCell ref="B9434:B9435"/>
    <mergeCell ref="C9434:C9435"/>
    <mergeCell ref="D9434:D9435"/>
    <mergeCell ref="E9434:E9435"/>
    <mergeCell ref="F9434:G9435"/>
    <mergeCell ref="H9434:I9434"/>
    <mergeCell ref="H9435:I9435"/>
    <mergeCell ref="H9430:I9430"/>
    <mergeCell ref="F9431:G9432"/>
    <mergeCell ref="H9431:I9432"/>
    <mergeCell ref="J9431:J9432"/>
    <mergeCell ref="K9431:K9432"/>
    <mergeCell ref="L9431:L9432"/>
    <mergeCell ref="L9426:L9427"/>
    <mergeCell ref="A9428:A9432"/>
    <mergeCell ref="F9428:G9428"/>
    <mergeCell ref="H9428:L9428"/>
    <mergeCell ref="B9429:B9430"/>
    <mergeCell ref="C9429:C9430"/>
    <mergeCell ref="D9429:D9430"/>
    <mergeCell ref="E9429:E9430"/>
    <mergeCell ref="F9429:G9430"/>
    <mergeCell ref="H9429:I9429"/>
    <mergeCell ref="H9424:I9424"/>
    <mergeCell ref="H9425:I9425"/>
    <mergeCell ref="F9426:G9427"/>
    <mergeCell ref="H9426:I9427"/>
    <mergeCell ref="J9426:J9427"/>
    <mergeCell ref="K9426:K9427"/>
    <mergeCell ref="K9421:K9422"/>
    <mergeCell ref="L9421:L9422"/>
    <mergeCell ref="A9423:A9427"/>
    <mergeCell ref="F9423:G9423"/>
    <mergeCell ref="H9423:L9423"/>
    <mergeCell ref="B9424:B9425"/>
    <mergeCell ref="C9424:C9425"/>
    <mergeCell ref="D9424:D9425"/>
    <mergeCell ref="E9424:E9425"/>
    <mergeCell ref="F9424:G9425"/>
    <mergeCell ref="F9419:G9420"/>
    <mergeCell ref="H9419:I9419"/>
    <mergeCell ref="H9420:I9420"/>
    <mergeCell ref="F9421:G9422"/>
    <mergeCell ref="H9421:I9422"/>
    <mergeCell ref="J9421:J9422"/>
    <mergeCell ref="J9416:J9417"/>
    <mergeCell ref="K9416:K9417"/>
    <mergeCell ref="L9416:L9417"/>
    <mergeCell ref="A9418:A9422"/>
    <mergeCell ref="F9418:G9418"/>
    <mergeCell ref="H9418:L9418"/>
    <mergeCell ref="B9419:B9420"/>
    <mergeCell ref="C9419:C9420"/>
    <mergeCell ref="D9419:D9420"/>
    <mergeCell ref="E9419:E9420"/>
    <mergeCell ref="D9414:D9415"/>
    <mergeCell ref="E9414:E9415"/>
    <mergeCell ref="F9414:G9415"/>
    <mergeCell ref="H9414:I9414"/>
    <mergeCell ref="H9415:I9415"/>
    <mergeCell ref="F9416:G9417"/>
    <mergeCell ref="H9416:I9417"/>
    <mergeCell ref="F9411:G9412"/>
    <mergeCell ref="H9411:I9412"/>
    <mergeCell ref="J9411:J9412"/>
    <mergeCell ref="K9411:K9412"/>
    <mergeCell ref="L9411:L9412"/>
    <mergeCell ref="A9413:A9417"/>
    <mergeCell ref="F9413:G9413"/>
    <mergeCell ref="H9413:L9413"/>
    <mergeCell ref="B9414:B9415"/>
    <mergeCell ref="C9414:C9415"/>
    <mergeCell ref="A9408:A9412"/>
    <mergeCell ref="F9408:G9408"/>
    <mergeCell ref="H9408:L9408"/>
    <mergeCell ref="B9409:B9410"/>
    <mergeCell ref="C9409:C9410"/>
    <mergeCell ref="D9409:D9410"/>
    <mergeCell ref="E9409:E9410"/>
    <mergeCell ref="F9409:G9410"/>
    <mergeCell ref="H9409:I9409"/>
    <mergeCell ref="H9410:I9410"/>
    <mergeCell ref="K9403:K9405"/>
    <mergeCell ref="L9403:L9405"/>
    <mergeCell ref="F9406:G9407"/>
    <mergeCell ref="H9406:I9407"/>
    <mergeCell ref="J9406:J9407"/>
    <mergeCell ref="K9406:K9407"/>
    <mergeCell ref="L9406:L9407"/>
    <mergeCell ref="D9402:D9405"/>
    <mergeCell ref="E9402:E9405"/>
    <mergeCell ref="F9402:G9405"/>
    <mergeCell ref="H9402:I9402"/>
    <mergeCell ref="H9403:I9405"/>
    <mergeCell ref="J9403:J9405"/>
    <mergeCell ref="F9399:G9400"/>
    <mergeCell ref="H9399:I9400"/>
    <mergeCell ref="J9399:J9400"/>
    <mergeCell ref="K9399:K9400"/>
    <mergeCell ref="L9399:L9400"/>
    <mergeCell ref="A9401:A9407"/>
    <mergeCell ref="F9401:G9401"/>
    <mergeCell ref="H9401:L9401"/>
    <mergeCell ref="B9402:B9405"/>
    <mergeCell ref="C9402:C9405"/>
    <mergeCell ref="A9396:A9400"/>
    <mergeCell ref="F9396:G9396"/>
    <mergeCell ref="H9396:L9396"/>
    <mergeCell ref="B9397:B9398"/>
    <mergeCell ref="C9397:C9398"/>
    <mergeCell ref="D9397:D9398"/>
    <mergeCell ref="E9397:E9398"/>
    <mergeCell ref="F9397:G9398"/>
    <mergeCell ref="H9397:I9397"/>
    <mergeCell ref="H9398:I9398"/>
    <mergeCell ref="J9391:J9393"/>
    <mergeCell ref="K9391:K9393"/>
    <mergeCell ref="L9391:L9393"/>
    <mergeCell ref="F9394:G9395"/>
    <mergeCell ref="H9394:I9395"/>
    <mergeCell ref="J9394:J9395"/>
    <mergeCell ref="K9394:K9395"/>
    <mergeCell ref="L9394:L9395"/>
    <mergeCell ref="A9389:A9395"/>
    <mergeCell ref="F9389:G9389"/>
    <mergeCell ref="H9389:L9389"/>
    <mergeCell ref="B9390:B9393"/>
    <mergeCell ref="C9390:C9393"/>
    <mergeCell ref="D9390:D9393"/>
    <mergeCell ref="E9390:E9393"/>
    <mergeCell ref="F9390:G9393"/>
    <mergeCell ref="H9390:I9390"/>
    <mergeCell ref="H9391:I9393"/>
    <mergeCell ref="J9384:J9386"/>
    <mergeCell ref="K9384:K9386"/>
    <mergeCell ref="L9384:L9386"/>
    <mergeCell ref="F9387:G9388"/>
    <mergeCell ref="H9387:I9388"/>
    <mergeCell ref="J9387:J9388"/>
    <mergeCell ref="K9387:K9388"/>
    <mergeCell ref="L9387:L9388"/>
    <mergeCell ref="A9382:A9388"/>
    <mergeCell ref="F9382:G9382"/>
    <mergeCell ref="H9382:L9382"/>
    <mergeCell ref="B9383:B9386"/>
    <mergeCell ref="C9383:C9386"/>
    <mergeCell ref="D9383:D9386"/>
    <mergeCell ref="E9383:E9386"/>
    <mergeCell ref="F9383:G9386"/>
    <mergeCell ref="H9383:I9383"/>
    <mergeCell ref="H9384:I9386"/>
    <mergeCell ref="K9377:K9379"/>
    <mergeCell ref="L9377:L9379"/>
    <mergeCell ref="F9380:G9381"/>
    <mergeCell ref="H9380:I9381"/>
    <mergeCell ref="J9380:J9381"/>
    <mergeCell ref="K9380:K9381"/>
    <mergeCell ref="L9380:L9381"/>
    <mergeCell ref="D9376:D9379"/>
    <mergeCell ref="E9376:E9379"/>
    <mergeCell ref="F9376:G9379"/>
    <mergeCell ref="H9376:I9376"/>
    <mergeCell ref="H9377:I9379"/>
    <mergeCell ref="J9377:J9379"/>
    <mergeCell ref="F9373:G9374"/>
    <mergeCell ref="H9373:I9374"/>
    <mergeCell ref="J9373:J9374"/>
    <mergeCell ref="K9373:K9374"/>
    <mergeCell ref="L9373:L9374"/>
    <mergeCell ref="A9375:A9381"/>
    <mergeCell ref="F9375:G9375"/>
    <mergeCell ref="H9375:L9375"/>
    <mergeCell ref="B9376:B9379"/>
    <mergeCell ref="C9376:C9379"/>
    <mergeCell ref="A9370:A9374"/>
    <mergeCell ref="F9370:G9370"/>
    <mergeCell ref="H9370:L9370"/>
    <mergeCell ref="B9371:B9372"/>
    <mergeCell ref="C9371:C9372"/>
    <mergeCell ref="D9371:D9372"/>
    <mergeCell ref="E9371:E9372"/>
    <mergeCell ref="F9371:G9372"/>
    <mergeCell ref="H9371:I9371"/>
    <mergeCell ref="H9372:I9372"/>
    <mergeCell ref="K9366:K9367"/>
    <mergeCell ref="L9366:L9367"/>
    <mergeCell ref="F9368:G9369"/>
    <mergeCell ref="H9368:I9369"/>
    <mergeCell ref="J9368:J9369"/>
    <mergeCell ref="K9368:K9369"/>
    <mergeCell ref="L9368:L9369"/>
    <mergeCell ref="D9365:D9367"/>
    <mergeCell ref="E9365:E9367"/>
    <mergeCell ref="F9365:G9367"/>
    <mergeCell ref="H9365:I9365"/>
    <mergeCell ref="H9366:I9367"/>
    <mergeCell ref="J9366:J9367"/>
    <mergeCell ref="F9362:G9363"/>
    <mergeCell ref="H9362:I9363"/>
    <mergeCell ref="J9362:J9363"/>
    <mergeCell ref="K9362:K9363"/>
    <mergeCell ref="L9362:L9363"/>
    <mergeCell ref="A9364:A9369"/>
    <mergeCell ref="F9364:G9364"/>
    <mergeCell ref="H9364:L9364"/>
    <mergeCell ref="B9365:B9367"/>
    <mergeCell ref="C9365:C9367"/>
    <mergeCell ref="F9359:G9361"/>
    <mergeCell ref="H9359:I9359"/>
    <mergeCell ref="H9360:I9361"/>
    <mergeCell ref="J9360:J9361"/>
    <mergeCell ref="K9360:K9361"/>
    <mergeCell ref="L9360:L9361"/>
    <mergeCell ref="J9356:J9357"/>
    <mergeCell ref="K9356:K9357"/>
    <mergeCell ref="L9356:L9357"/>
    <mergeCell ref="A9358:A9363"/>
    <mergeCell ref="F9358:G9358"/>
    <mergeCell ref="H9358:L9358"/>
    <mergeCell ref="B9359:B9361"/>
    <mergeCell ref="C9359:C9361"/>
    <mergeCell ref="D9359:D9361"/>
    <mergeCell ref="E9359:E9361"/>
    <mergeCell ref="D9354:D9355"/>
    <mergeCell ref="E9354:E9355"/>
    <mergeCell ref="F9354:G9355"/>
    <mergeCell ref="H9354:I9354"/>
    <mergeCell ref="H9355:I9355"/>
    <mergeCell ref="F9356:G9357"/>
    <mergeCell ref="H9356:I9357"/>
    <mergeCell ref="F9351:G9352"/>
    <mergeCell ref="H9351:I9352"/>
    <mergeCell ref="J9351:J9352"/>
    <mergeCell ref="K9351:K9352"/>
    <mergeCell ref="L9351:L9352"/>
    <mergeCell ref="A9353:A9357"/>
    <mergeCell ref="F9353:G9353"/>
    <mergeCell ref="H9353:L9353"/>
    <mergeCell ref="B9354:B9355"/>
    <mergeCell ref="C9354:C9355"/>
    <mergeCell ref="A9348:A9352"/>
    <mergeCell ref="F9348:G9348"/>
    <mergeCell ref="H9348:L9348"/>
    <mergeCell ref="B9349:B9350"/>
    <mergeCell ref="C9349:C9350"/>
    <mergeCell ref="D9349:D9350"/>
    <mergeCell ref="E9349:E9350"/>
    <mergeCell ref="F9349:G9350"/>
    <mergeCell ref="H9349:I9349"/>
    <mergeCell ref="H9350:I9350"/>
    <mergeCell ref="J9344:J9345"/>
    <mergeCell ref="K9344:K9345"/>
    <mergeCell ref="L9344:L9345"/>
    <mergeCell ref="F9346:G9347"/>
    <mergeCell ref="H9346:I9347"/>
    <mergeCell ref="J9346:J9347"/>
    <mergeCell ref="K9346:K9347"/>
    <mergeCell ref="L9346:L9347"/>
    <mergeCell ref="A9342:A9347"/>
    <mergeCell ref="F9342:G9342"/>
    <mergeCell ref="H9342:L9342"/>
    <mergeCell ref="B9343:B9345"/>
    <mergeCell ref="C9343:C9345"/>
    <mergeCell ref="D9343:D9345"/>
    <mergeCell ref="E9343:E9345"/>
    <mergeCell ref="F9343:G9345"/>
    <mergeCell ref="H9343:I9343"/>
    <mergeCell ref="H9344:I9345"/>
    <mergeCell ref="H9338:I9339"/>
    <mergeCell ref="J9338:J9339"/>
    <mergeCell ref="K9338:K9339"/>
    <mergeCell ref="L9338:L9339"/>
    <mergeCell ref="F9340:G9341"/>
    <mergeCell ref="H9340:I9341"/>
    <mergeCell ref="J9340:J9341"/>
    <mergeCell ref="K9340:K9341"/>
    <mergeCell ref="L9340:L9341"/>
    <mergeCell ref="L9334:L9335"/>
    <mergeCell ref="A9336:A9341"/>
    <mergeCell ref="F9336:G9336"/>
    <mergeCell ref="H9336:L9336"/>
    <mergeCell ref="B9337:B9339"/>
    <mergeCell ref="C9337:C9339"/>
    <mergeCell ref="D9337:D9339"/>
    <mergeCell ref="E9337:E9339"/>
    <mergeCell ref="F9337:G9339"/>
    <mergeCell ref="H9337:I9337"/>
    <mergeCell ref="H9332:I9332"/>
    <mergeCell ref="H9333:I9333"/>
    <mergeCell ref="F9334:G9335"/>
    <mergeCell ref="H9334:I9335"/>
    <mergeCell ref="J9334:J9335"/>
    <mergeCell ref="K9334:K9335"/>
    <mergeCell ref="K9329:K9330"/>
    <mergeCell ref="L9329:L9330"/>
    <mergeCell ref="A9331:A9335"/>
    <mergeCell ref="F9331:G9331"/>
    <mergeCell ref="H9331:L9331"/>
    <mergeCell ref="B9332:B9333"/>
    <mergeCell ref="C9332:C9333"/>
    <mergeCell ref="D9332:D9333"/>
    <mergeCell ref="E9332:E9333"/>
    <mergeCell ref="F9332:G9333"/>
    <mergeCell ref="F9327:G9328"/>
    <mergeCell ref="H9327:I9327"/>
    <mergeCell ref="H9328:I9328"/>
    <mergeCell ref="F9329:G9330"/>
    <mergeCell ref="H9329:I9330"/>
    <mergeCell ref="J9329:J9330"/>
    <mergeCell ref="J9324:J9325"/>
    <mergeCell ref="K9324:K9325"/>
    <mergeCell ref="L9324:L9325"/>
    <mergeCell ref="A9326:A9330"/>
    <mergeCell ref="F9326:G9326"/>
    <mergeCell ref="H9326:L9326"/>
    <mergeCell ref="B9327:B9328"/>
    <mergeCell ref="C9327:C9328"/>
    <mergeCell ref="D9327:D9328"/>
    <mergeCell ref="E9327:E9328"/>
    <mergeCell ref="D9322:D9323"/>
    <mergeCell ref="E9322:E9323"/>
    <mergeCell ref="F9322:G9323"/>
    <mergeCell ref="H9322:I9322"/>
    <mergeCell ref="H9323:I9323"/>
    <mergeCell ref="F9324:G9325"/>
    <mergeCell ref="H9324:I9325"/>
    <mergeCell ref="F9319:G9320"/>
    <mergeCell ref="H9319:I9320"/>
    <mergeCell ref="J9319:J9320"/>
    <mergeCell ref="K9319:K9320"/>
    <mergeCell ref="L9319:L9320"/>
    <mergeCell ref="A9321:A9325"/>
    <mergeCell ref="F9321:G9321"/>
    <mergeCell ref="H9321:L9321"/>
    <mergeCell ref="B9322:B9323"/>
    <mergeCell ref="C9322:C9323"/>
    <mergeCell ref="A9316:A9320"/>
    <mergeCell ref="F9316:G9316"/>
    <mergeCell ref="H9316:L9316"/>
    <mergeCell ref="B9317:B9318"/>
    <mergeCell ref="C9317:C9318"/>
    <mergeCell ref="D9317:D9318"/>
    <mergeCell ref="E9317:E9318"/>
    <mergeCell ref="F9317:G9318"/>
    <mergeCell ref="H9317:I9317"/>
    <mergeCell ref="H9318:I9318"/>
    <mergeCell ref="H9313:I9313"/>
    <mergeCell ref="F9314:G9315"/>
    <mergeCell ref="H9314:I9315"/>
    <mergeCell ref="J9314:J9315"/>
    <mergeCell ref="K9314:K9315"/>
    <mergeCell ref="L9314:L9315"/>
    <mergeCell ref="L9309:L9310"/>
    <mergeCell ref="A9311:A9315"/>
    <mergeCell ref="F9311:G9311"/>
    <mergeCell ref="H9311:L9311"/>
    <mergeCell ref="B9312:B9313"/>
    <mergeCell ref="C9312:C9313"/>
    <mergeCell ref="D9312:D9313"/>
    <mergeCell ref="E9312:E9313"/>
    <mergeCell ref="F9312:G9313"/>
    <mergeCell ref="H9312:I9312"/>
    <mergeCell ref="H9307:I9307"/>
    <mergeCell ref="H9308:I9308"/>
    <mergeCell ref="F9309:G9310"/>
    <mergeCell ref="H9309:I9310"/>
    <mergeCell ref="J9309:J9310"/>
    <mergeCell ref="K9309:K9310"/>
    <mergeCell ref="K9304:K9305"/>
    <mergeCell ref="L9304:L9305"/>
    <mergeCell ref="A9306:A9310"/>
    <mergeCell ref="F9306:G9306"/>
    <mergeCell ref="H9306:L9306"/>
    <mergeCell ref="B9307:B9308"/>
    <mergeCell ref="C9307:C9308"/>
    <mergeCell ref="D9307:D9308"/>
    <mergeCell ref="E9307:E9308"/>
    <mergeCell ref="F9307:G9308"/>
    <mergeCell ref="F9302:G9303"/>
    <mergeCell ref="H9302:I9302"/>
    <mergeCell ref="H9303:I9303"/>
    <mergeCell ref="F9304:G9305"/>
    <mergeCell ref="H9304:I9305"/>
    <mergeCell ref="J9304:J9305"/>
    <mergeCell ref="J9299:J9300"/>
    <mergeCell ref="K9299:K9300"/>
    <mergeCell ref="L9299:L9300"/>
    <mergeCell ref="A9301:A9305"/>
    <mergeCell ref="F9301:G9301"/>
    <mergeCell ref="H9301:L9301"/>
    <mergeCell ref="B9302:B9303"/>
    <mergeCell ref="C9302:C9303"/>
    <mergeCell ref="D9302:D9303"/>
    <mergeCell ref="E9302:E9303"/>
    <mergeCell ref="D9297:D9298"/>
    <mergeCell ref="E9297:E9298"/>
    <mergeCell ref="F9297:G9298"/>
    <mergeCell ref="H9297:I9297"/>
    <mergeCell ref="H9298:I9298"/>
    <mergeCell ref="F9299:G9300"/>
    <mergeCell ref="H9299:I9300"/>
    <mergeCell ref="F9294:G9295"/>
    <mergeCell ref="H9294:I9295"/>
    <mergeCell ref="J9294:J9295"/>
    <mergeCell ref="K9294:K9295"/>
    <mergeCell ref="L9294:L9295"/>
    <mergeCell ref="A9296:A9300"/>
    <mergeCell ref="F9296:G9296"/>
    <mergeCell ref="H9296:L9296"/>
    <mergeCell ref="B9297:B9298"/>
    <mergeCell ref="C9297:C9298"/>
    <mergeCell ref="A9291:A9295"/>
    <mergeCell ref="F9291:G9291"/>
    <mergeCell ref="H9291:L9291"/>
    <mergeCell ref="B9292:B9293"/>
    <mergeCell ref="C9292:C9293"/>
    <mergeCell ref="D9292:D9293"/>
    <mergeCell ref="E9292:E9293"/>
    <mergeCell ref="F9292:G9293"/>
    <mergeCell ref="H9292:I9292"/>
    <mergeCell ref="H9293:I9293"/>
    <mergeCell ref="K9287:K9288"/>
    <mergeCell ref="L9287:L9288"/>
    <mergeCell ref="F9289:G9290"/>
    <mergeCell ref="H9289:I9290"/>
    <mergeCell ref="J9289:J9290"/>
    <mergeCell ref="K9289:K9290"/>
    <mergeCell ref="L9289:L9290"/>
    <mergeCell ref="D9286:D9288"/>
    <mergeCell ref="E9286:E9288"/>
    <mergeCell ref="F9286:G9288"/>
    <mergeCell ref="H9286:I9286"/>
    <mergeCell ref="H9287:I9288"/>
    <mergeCell ref="J9287:J9288"/>
    <mergeCell ref="F9283:G9284"/>
    <mergeCell ref="H9283:I9284"/>
    <mergeCell ref="J9283:J9284"/>
    <mergeCell ref="K9283:K9284"/>
    <mergeCell ref="L9283:L9284"/>
    <mergeCell ref="A9285:A9290"/>
    <mergeCell ref="F9285:G9285"/>
    <mergeCell ref="H9285:L9285"/>
    <mergeCell ref="B9286:B9288"/>
    <mergeCell ref="C9286:C9288"/>
    <mergeCell ref="A9280:A9284"/>
    <mergeCell ref="F9280:G9280"/>
    <mergeCell ref="H9280:L9280"/>
    <mergeCell ref="B9281:B9282"/>
    <mergeCell ref="C9281:C9282"/>
    <mergeCell ref="D9281:D9282"/>
    <mergeCell ref="E9281:E9282"/>
    <mergeCell ref="F9281:G9282"/>
    <mergeCell ref="H9281:I9281"/>
    <mergeCell ref="H9282:I9282"/>
    <mergeCell ref="H9275:I9275"/>
    <mergeCell ref="H9276:I9277"/>
    <mergeCell ref="J9276:J9277"/>
    <mergeCell ref="K9276:K9277"/>
    <mergeCell ref="L9276:L9277"/>
    <mergeCell ref="F9278:G9279"/>
    <mergeCell ref="H9278:I9279"/>
    <mergeCell ref="J9278:J9279"/>
    <mergeCell ref="K9278:K9279"/>
    <mergeCell ref="L9278:L9279"/>
    <mergeCell ref="K9272:K9273"/>
    <mergeCell ref="L9272:L9273"/>
    <mergeCell ref="A9274:A9279"/>
    <mergeCell ref="F9274:G9274"/>
    <mergeCell ref="H9274:L9274"/>
    <mergeCell ref="B9275:B9277"/>
    <mergeCell ref="C9275:C9277"/>
    <mergeCell ref="D9275:D9277"/>
    <mergeCell ref="E9275:E9277"/>
    <mergeCell ref="F9275:G9277"/>
    <mergeCell ref="F9270:G9271"/>
    <mergeCell ref="H9270:I9270"/>
    <mergeCell ref="H9271:I9271"/>
    <mergeCell ref="F9272:G9273"/>
    <mergeCell ref="H9272:I9273"/>
    <mergeCell ref="J9272:J9273"/>
    <mergeCell ref="J9267:J9268"/>
    <mergeCell ref="K9267:K9268"/>
    <mergeCell ref="L9267:L9268"/>
    <mergeCell ref="A9269:A9273"/>
    <mergeCell ref="F9269:G9269"/>
    <mergeCell ref="H9269:L9269"/>
    <mergeCell ref="B9270:B9271"/>
    <mergeCell ref="C9270:C9271"/>
    <mergeCell ref="D9270:D9271"/>
    <mergeCell ref="E9270:E9271"/>
    <mergeCell ref="D9265:D9266"/>
    <mergeCell ref="E9265:E9266"/>
    <mergeCell ref="F9265:G9266"/>
    <mergeCell ref="H9265:I9265"/>
    <mergeCell ref="H9266:I9266"/>
    <mergeCell ref="F9267:G9268"/>
    <mergeCell ref="H9267:I9268"/>
    <mergeCell ref="F9262:G9263"/>
    <mergeCell ref="H9262:I9263"/>
    <mergeCell ref="J9262:J9263"/>
    <mergeCell ref="K9262:K9263"/>
    <mergeCell ref="L9262:L9263"/>
    <mergeCell ref="A9264:A9268"/>
    <mergeCell ref="F9264:G9264"/>
    <mergeCell ref="H9264:L9264"/>
    <mergeCell ref="B9265:B9266"/>
    <mergeCell ref="C9265:C9266"/>
    <mergeCell ref="A9259:A9263"/>
    <mergeCell ref="F9259:G9259"/>
    <mergeCell ref="H9259:L9259"/>
    <mergeCell ref="B9260:B9261"/>
    <mergeCell ref="C9260:C9261"/>
    <mergeCell ref="D9260:D9261"/>
    <mergeCell ref="E9260:E9261"/>
    <mergeCell ref="F9260:G9261"/>
    <mergeCell ref="H9260:I9260"/>
    <mergeCell ref="H9261:I9261"/>
    <mergeCell ref="K9255:K9256"/>
    <mergeCell ref="L9255:L9256"/>
    <mergeCell ref="F9257:G9258"/>
    <mergeCell ref="H9257:I9258"/>
    <mergeCell ref="J9257:J9258"/>
    <mergeCell ref="K9257:K9258"/>
    <mergeCell ref="L9257:L9258"/>
    <mergeCell ref="D9254:D9256"/>
    <mergeCell ref="E9254:E9256"/>
    <mergeCell ref="F9254:G9256"/>
    <mergeCell ref="H9254:I9254"/>
    <mergeCell ref="H9255:I9256"/>
    <mergeCell ref="J9255:J9256"/>
    <mergeCell ref="F9251:G9252"/>
    <mergeCell ref="H9251:I9252"/>
    <mergeCell ref="J9251:J9252"/>
    <mergeCell ref="K9251:K9252"/>
    <mergeCell ref="L9251:L9252"/>
    <mergeCell ref="A9253:A9258"/>
    <mergeCell ref="F9253:G9253"/>
    <mergeCell ref="H9253:L9253"/>
    <mergeCell ref="B9254:B9256"/>
    <mergeCell ref="C9254:C9256"/>
    <mergeCell ref="A9248:A9252"/>
    <mergeCell ref="F9248:G9248"/>
    <mergeCell ref="H9248:L9248"/>
    <mergeCell ref="B9249:B9250"/>
    <mergeCell ref="C9249:C9250"/>
    <mergeCell ref="D9249:D9250"/>
    <mergeCell ref="E9249:E9250"/>
    <mergeCell ref="F9249:G9250"/>
    <mergeCell ref="H9249:I9249"/>
    <mergeCell ref="H9250:I9250"/>
    <mergeCell ref="H9245:I9245"/>
    <mergeCell ref="F9246:G9247"/>
    <mergeCell ref="H9246:I9247"/>
    <mergeCell ref="J9246:J9247"/>
    <mergeCell ref="K9246:K9247"/>
    <mergeCell ref="L9246:L9247"/>
    <mergeCell ref="L9241:L9242"/>
    <mergeCell ref="A9243:A9247"/>
    <mergeCell ref="F9243:G9243"/>
    <mergeCell ref="H9243:L9243"/>
    <mergeCell ref="B9244:B9245"/>
    <mergeCell ref="C9244:C9245"/>
    <mergeCell ref="D9244:D9245"/>
    <mergeCell ref="E9244:E9245"/>
    <mergeCell ref="F9244:G9245"/>
    <mergeCell ref="H9244:I9244"/>
    <mergeCell ref="H9239:I9239"/>
    <mergeCell ref="H9240:I9240"/>
    <mergeCell ref="F9241:G9242"/>
    <mergeCell ref="H9241:I9242"/>
    <mergeCell ref="J9241:J9242"/>
    <mergeCell ref="K9241:K9242"/>
    <mergeCell ref="K9236:K9237"/>
    <mergeCell ref="L9236:L9237"/>
    <mergeCell ref="A9238:A9242"/>
    <mergeCell ref="F9238:G9238"/>
    <mergeCell ref="H9238:L9238"/>
    <mergeCell ref="B9239:B9240"/>
    <mergeCell ref="C9239:C9240"/>
    <mergeCell ref="D9239:D9240"/>
    <mergeCell ref="E9239:E9240"/>
    <mergeCell ref="F9239:G9240"/>
    <mergeCell ref="F9234:G9235"/>
    <mergeCell ref="H9234:I9234"/>
    <mergeCell ref="H9235:I9235"/>
    <mergeCell ref="F9236:G9237"/>
    <mergeCell ref="H9236:I9237"/>
    <mergeCell ref="J9236:J9237"/>
    <mergeCell ref="J9231:J9232"/>
    <mergeCell ref="K9231:K9232"/>
    <mergeCell ref="L9231:L9232"/>
    <mergeCell ref="A9233:A9237"/>
    <mergeCell ref="F9233:G9233"/>
    <mergeCell ref="H9233:L9233"/>
    <mergeCell ref="B9234:B9235"/>
    <mergeCell ref="C9234:C9235"/>
    <mergeCell ref="D9234:D9235"/>
    <mergeCell ref="E9234:E9235"/>
    <mergeCell ref="D9229:D9230"/>
    <mergeCell ref="E9229:E9230"/>
    <mergeCell ref="F9229:G9230"/>
    <mergeCell ref="H9229:I9229"/>
    <mergeCell ref="H9230:I9230"/>
    <mergeCell ref="F9231:G9232"/>
    <mergeCell ref="H9231:I9232"/>
    <mergeCell ref="F9226:G9227"/>
    <mergeCell ref="H9226:I9227"/>
    <mergeCell ref="J9226:J9227"/>
    <mergeCell ref="K9226:K9227"/>
    <mergeCell ref="L9226:L9227"/>
    <mergeCell ref="A9228:A9232"/>
    <mergeCell ref="F9228:G9228"/>
    <mergeCell ref="H9228:L9228"/>
    <mergeCell ref="B9229:B9230"/>
    <mergeCell ref="C9229:C9230"/>
    <mergeCell ref="A9223:A9227"/>
    <mergeCell ref="F9223:G9223"/>
    <mergeCell ref="H9223:L9223"/>
    <mergeCell ref="B9224:B9225"/>
    <mergeCell ref="C9224:C9225"/>
    <mergeCell ref="D9224:D9225"/>
    <mergeCell ref="E9224:E9225"/>
    <mergeCell ref="F9224:G9225"/>
    <mergeCell ref="H9224:I9224"/>
    <mergeCell ref="H9225:I9225"/>
    <mergeCell ref="H9218:I9218"/>
    <mergeCell ref="H9219:I9220"/>
    <mergeCell ref="J9219:J9220"/>
    <mergeCell ref="K9219:K9220"/>
    <mergeCell ref="L9219:L9220"/>
    <mergeCell ref="F9221:G9222"/>
    <mergeCell ref="H9221:I9222"/>
    <mergeCell ref="J9221:J9222"/>
    <mergeCell ref="K9221:K9222"/>
    <mergeCell ref="L9221:L9222"/>
    <mergeCell ref="K9215:K9216"/>
    <mergeCell ref="L9215:L9216"/>
    <mergeCell ref="A9217:A9222"/>
    <mergeCell ref="F9217:G9217"/>
    <mergeCell ref="H9217:L9217"/>
    <mergeCell ref="B9218:B9220"/>
    <mergeCell ref="C9218:C9220"/>
    <mergeCell ref="D9218:D9220"/>
    <mergeCell ref="E9218:E9220"/>
    <mergeCell ref="F9218:G9220"/>
    <mergeCell ref="F9213:G9214"/>
    <mergeCell ref="H9213:I9213"/>
    <mergeCell ref="H9214:I9214"/>
    <mergeCell ref="F9215:G9216"/>
    <mergeCell ref="H9215:I9216"/>
    <mergeCell ref="J9215:J9216"/>
    <mergeCell ref="J9210:J9211"/>
    <mergeCell ref="K9210:K9211"/>
    <mergeCell ref="L9210:L9211"/>
    <mergeCell ref="A9212:A9216"/>
    <mergeCell ref="F9212:G9212"/>
    <mergeCell ref="H9212:L9212"/>
    <mergeCell ref="B9213:B9214"/>
    <mergeCell ref="C9213:C9214"/>
    <mergeCell ref="D9213:D9214"/>
    <mergeCell ref="E9213:E9214"/>
    <mergeCell ref="D9208:D9209"/>
    <mergeCell ref="E9208:E9209"/>
    <mergeCell ref="F9208:G9209"/>
    <mergeCell ref="H9208:I9208"/>
    <mergeCell ref="H9209:I9209"/>
    <mergeCell ref="F9210:G9211"/>
    <mergeCell ref="H9210:I9211"/>
    <mergeCell ref="F9205:G9206"/>
    <mergeCell ref="H9205:I9206"/>
    <mergeCell ref="J9205:J9206"/>
    <mergeCell ref="K9205:K9206"/>
    <mergeCell ref="L9205:L9206"/>
    <mergeCell ref="A9207:A9211"/>
    <mergeCell ref="F9207:G9207"/>
    <mergeCell ref="H9207:L9207"/>
    <mergeCell ref="B9208:B9209"/>
    <mergeCell ref="C9208:C9209"/>
    <mergeCell ref="A9202:A9206"/>
    <mergeCell ref="F9202:G9202"/>
    <mergeCell ref="H9202:L9202"/>
    <mergeCell ref="B9203:B9204"/>
    <mergeCell ref="C9203:C9204"/>
    <mergeCell ref="D9203:D9204"/>
    <mergeCell ref="E9203:E9204"/>
    <mergeCell ref="F9203:G9204"/>
    <mergeCell ref="H9203:I9203"/>
    <mergeCell ref="H9204:I9204"/>
    <mergeCell ref="H9199:I9199"/>
    <mergeCell ref="F9200:G9201"/>
    <mergeCell ref="H9200:I9201"/>
    <mergeCell ref="J9200:J9201"/>
    <mergeCell ref="K9200:K9201"/>
    <mergeCell ref="L9200:L9201"/>
    <mergeCell ref="L9195:L9196"/>
    <mergeCell ref="A9197:A9201"/>
    <mergeCell ref="F9197:G9197"/>
    <mergeCell ref="H9197:L9197"/>
    <mergeCell ref="B9198:B9199"/>
    <mergeCell ref="C9198:C9199"/>
    <mergeCell ref="D9198:D9199"/>
    <mergeCell ref="E9198:E9199"/>
    <mergeCell ref="F9198:G9199"/>
    <mergeCell ref="H9198:I9198"/>
    <mergeCell ref="H9193:I9193"/>
    <mergeCell ref="H9194:I9194"/>
    <mergeCell ref="F9195:G9196"/>
    <mergeCell ref="H9195:I9196"/>
    <mergeCell ref="J9195:J9196"/>
    <mergeCell ref="K9195:K9196"/>
    <mergeCell ref="K9190:K9191"/>
    <mergeCell ref="L9190:L9191"/>
    <mergeCell ref="A9192:A9196"/>
    <mergeCell ref="F9192:G9192"/>
    <mergeCell ref="H9192:L9192"/>
    <mergeCell ref="B9193:B9194"/>
    <mergeCell ref="C9193:C9194"/>
    <mergeCell ref="D9193:D9194"/>
    <mergeCell ref="E9193:E9194"/>
    <mergeCell ref="F9193:G9194"/>
    <mergeCell ref="F9188:G9189"/>
    <mergeCell ref="H9188:I9188"/>
    <mergeCell ref="H9189:I9189"/>
    <mergeCell ref="F9190:G9191"/>
    <mergeCell ref="H9190:I9191"/>
    <mergeCell ref="J9190:J9191"/>
    <mergeCell ref="J9185:J9186"/>
    <mergeCell ref="K9185:K9186"/>
    <mergeCell ref="L9185:L9186"/>
    <mergeCell ref="A9187:A9191"/>
    <mergeCell ref="F9187:G9187"/>
    <mergeCell ref="H9187:L9187"/>
    <mergeCell ref="B9188:B9189"/>
    <mergeCell ref="C9188:C9189"/>
    <mergeCell ref="D9188:D9189"/>
    <mergeCell ref="E9188:E9189"/>
    <mergeCell ref="D9183:D9184"/>
    <mergeCell ref="E9183:E9184"/>
    <mergeCell ref="F9183:G9184"/>
    <mergeCell ref="H9183:I9183"/>
    <mergeCell ref="H9184:I9184"/>
    <mergeCell ref="F9185:G9186"/>
    <mergeCell ref="H9185:I9186"/>
    <mergeCell ref="F9180:G9181"/>
    <mergeCell ref="H9180:I9181"/>
    <mergeCell ref="J9180:J9181"/>
    <mergeCell ref="K9180:K9181"/>
    <mergeCell ref="L9180:L9181"/>
    <mergeCell ref="A9182:A9186"/>
    <mergeCell ref="F9182:G9182"/>
    <mergeCell ref="H9182:L9182"/>
    <mergeCell ref="B9183:B9184"/>
    <mergeCell ref="C9183:C9184"/>
    <mergeCell ref="A9177:A9181"/>
    <mergeCell ref="F9177:G9177"/>
    <mergeCell ref="H9177:L9177"/>
    <mergeCell ref="B9178:B9179"/>
    <mergeCell ref="C9178:C9179"/>
    <mergeCell ref="D9178:D9179"/>
    <mergeCell ref="E9178:E9179"/>
    <mergeCell ref="F9178:G9179"/>
    <mergeCell ref="H9178:I9178"/>
    <mergeCell ref="H9179:I9179"/>
    <mergeCell ref="H9174:I9174"/>
    <mergeCell ref="F9175:G9176"/>
    <mergeCell ref="H9175:I9176"/>
    <mergeCell ref="J9175:J9176"/>
    <mergeCell ref="K9175:K9176"/>
    <mergeCell ref="L9175:L9176"/>
    <mergeCell ref="L9170:L9171"/>
    <mergeCell ref="A9172:A9176"/>
    <mergeCell ref="F9172:G9172"/>
    <mergeCell ref="H9172:L9172"/>
    <mergeCell ref="B9173:B9174"/>
    <mergeCell ref="C9173:C9174"/>
    <mergeCell ref="D9173:D9174"/>
    <mergeCell ref="E9173:E9174"/>
    <mergeCell ref="F9173:G9174"/>
    <mergeCell ref="H9173:I9173"/>
    <mergeCell ref="H9168:I9168"/>
    <mergeCell ref="H9169:I9169"/>
    <mergeCell ref="F9170:G9171"/>
    <mergeCell ref="H9170:I9171"/>
    <mergeCell ref="J9170:J9171"/>
    <mergeCell ref="K9170:K9171"/>
    <mergeCell ref="K9165:K9166"/>
    <mergeCell ref="L9165:L9166"/>
    <mergeCell ref="A9167:A9171"/>
    <mergeCell ref="F9167:G9167"/>
    <mergeCell ref="H9167:L9167"/>
    <mergeCell ref="B9168:B9169"/>
    <mergeCell ref="C9168:C9169"/>
    <mergeCell ref="D9168:D9169"/>
    <mergeCell ref="E9168:E9169"/>
    <mergeCell ref="F9168:G9169"/>
    <mergeCell ref="F9163:G9164"/>
    <mergeCell ref="H9163:I9163"/>
    <mergeCell ref="H9164:I9164"/>
    <mergeCell ref="F9165:G9166"/>
    <mergeCell ref="H9165:I9166"/>
    <mergeCell ref="J9165:J9166"/>
    <mergeCell ref="J9160:J9161"/>
    <mergeCell ref="K9160:K9161"/>
    <mergeCell ref="L9160:L9161"/>
    <mergeCell ref="A9162:A9166"/>
    <mergeCell ref="F9162:G9162"/>
    <mergeCell ref="H9162:L9162"/>
    <mergeCell ref="B9163:B9164"/>
    <mergeCell ref="C9163:C9164"/>
    <mergeCell ref="D9163:D9164"/>
    <mergeCell ref="E9163:E9164"/>
    <mergeCell ref="D9158:D9159"/>
    <mergeCell ref="E9158:E9159"/>
    <mergeCell ref="F9158:G9159"/>
    <mergeCell ref="H9158:I9158"/>
    <mergeCell ref="H9159:I9159"/>
    <mergeCell ref="F9160:G9161"/>
    <mergeCell ref="H9160:I9161"/>
    <mergeCell ref="F9155:G9156"/>
    <mergeCell ref="H9155:I9156"/>
    <mergeCell ref="J9155:J9156"/>
    <mergeCell ref="K9155:K9156"/>
    <mergeCell ref="L9155:L9156"/>
    <mergeCell ref="A9157:A9161"/>
    <mergeCell ref="F9157:G9157"/>
    <mergeCell ref="H9157:L9157"/>
    <mergeCell ref="B9158:B9159"/>
    <mergeCell ref="C9158:C9159"/>
    <mergeCell ref="A9152:A9156"/>
    <mergeCell ref="F9152:G9152"/>
    <mergeCell ref="H9152:L9152"/>
    <mergeCell ref="B9153:B9154"/>
    <mergeCell ref="C9153:C9154"/>
    <mergeCell ref="D9153:D9154"/>
    <mergeCell ref="E9153:E9154"/>
    <mergeCell ref="F9153:G9154"/>
    <mergeCell ref="H9153:I9153"/>
    <mergeCell ref="H9154:I9154"/>
    <mergeCell ref="H9149:I9149"/>
    <mergeCell ref="F9150:G9151"/>
    <mergeCell ref="H9150:I9151"/>
    <mergeCell ref="J9150:J9151"/>
    <mergeCell ref="K9150:K9151"/>
    <mergeCell ref="L9150:L9151"/>
    <mergeCell ref="L9145:L9146"/>
    <mergeCell ref="A9147:A9151"/>
    <mergeCell ref="F9147:G9147"/>
    <mergeCell ref="H9147:L9147"/>
    <mergeCell ref="B9148:B9149"/>
    <mergeCell ref="C9148:C9149"/>
    <mergeCell ref="D9148:D9149"/>
    <mergeCell ref="E9148:E9149"/>
    <mergeCell ref="F9148:G9149"/>
    <mergeCell ref="H9148:I9148"/>
    <mergeCell ref="H9143:I9143"/>
    <mergeCell ref="H9144:I9144"/>
    <mergeCell ref="F9145:G9146"/>
    <mergeCell ref="H9145:I9146"/>
    <mergeCell ref="J9145:J9146"/>
    <mergeCell ref="K9145:K9146"/>
    <mergeCell ref="K9140:K9141"/>
    <mergeCell ref="L9140:L9141"/>
    <mergeCell ref="A9142:A9146"/>
    <mergeCell ref="F9142:G9142"/>
    <mergeCell ref="H9142:L9142"/>
    <mergeCell ref="B9143:B9144"/>
    <mergeCell ref="C9143:C9144"/>
    <mergeCell ref="D9143:D9144"/>
    <mergeCell ref="E9143:E9144"/>
    <mergeCell ref="F9143:G9144"/>
    <mergeCell ref="F9138:G9139"/>
    <mergeCell ref="H9138:I9138"/>
    <mergeCell ref="H9139:I9139"/>
    <mergeCell ref="F9140:G9141"/>
    <mergeCell ref="H9140:I9141"/>
    <mergeCell ref="J9140:J9141"/>
    <mergeCell ref="J9135:J9136"/>
    <mergeCell ref="K9135:K9136"/>
    <mergeCell ref="L9135:L9136"/>
    <mergeCell ref="A9137:A9141"/>
    <mergeCell ref="F9137:G9137"/>
    <mergeCell ref="H9137:L9137"/>
    <mergeCell ref="B9138:B9139"/>
    <mergeCell ref="C9138:C9139"/>
    <mergeCell ref="D9138:D9139"/>
    <mergeCell ref="E9138:E9139"/>
    <mergeCell ref="D9133:D9134"/>
    <mergeCell ref="E9133:E9134"/>
    <mergeCell ref="F9133:G9134"/>
    <mergeCell ref="H9133:I9133"/>
    <mergeCell ref="H9134:I9134"/>
    <mergeCell ref="F9135:G9136"/>
    <mergeCell ref="H9135:I9136"/>
    <mergeCell ref="F9130:G9131"/>
    <mergeCell ref="H9130:I9131"/>
    <mergeCell ref="J9130:J9131"/>
    <mergeCell ref="K9130:K9131"/>
    <mergeCell ref="L9130:L9131"/>
    <mergeCell ref="A9132:A9136"/>
    <mergeCell ref="F9132:G9132"/>
    <mergeCell ref="H9132:L9132"/>
    <mergeCell ref="B9133:B9134"/>
    <mergeCell ref="C9133:C9134"/>
    <mergeCell ref="A9127:A9131"/>
    <mergeCell ref="F9127:G9127"/>
    <mergeCell ref="H9127:L9127"/>
    <mergeCell ref="B9128:B9129"/>
    <mergeCell ref="C9128:C9129"/>
    <mergeCell ref="D9128:D9129"/>
    <mergeCell ref="E9128:E9129"/>
    <mergeCell ref="F9128:G9129"/>
    <mergeCell ref="H9128:I9128"/>
    <mergeCell ref="H9129:I9129"/>
    <mergeCell ref="K9123:K9124"/>
    <mergeCell ref="L9123:L9124"/>
    <mergeCell ref="F9125:G9126"/>
    <mergeCell ref="H9125:I9126"/>
    <mergeCell ref="J9125:J9126"/>
    <mergeCell ref="K9125:K9126"/>
    <mergeCell ref="L9125:L9126"/>
    <mergeCell ref="D9122:D9124"/>
    <mergeCell ref="E9122:E9124"/>
    <mergeCell ref="F9122:G9124"/>
    <mergeCell ref="H9122:I9122"/>
    <mergeCell ref="H9123:I9124"/>
    <mergeCell ref="J9123:J9124"/>
    <mergeCell ref="F9119:G9120"/>
    <mergeCell ref="H9119:I9120"/>
    <mergeCell ref="J9119:J9120"/>
    <mergeCell ref="K9119:K9120"/>
    <mergeCell ref="L9119:L9120"/>
    <mergeCell ref="A9121:A9126"/>
    <mergeCell ref="F9121:G9121"/>
    <mergeCell ref="H9121:L9121"/>
    <mergeCell ref="B9122:B9124"/>
    <mergeCell ref="C9122:C9124"/>
    <mergeCell ref="A9116:A9120"/>
    <mergeCell ref="F9116:G9116"/>
    <mergeCell ref="H9116:L9116"/>
    <mergeCell ref="B9117:B9118"/>
    <mergeCell ref="C9117:C9118"/>
    <mergeCell ref="D9117:D9118"/>
    <mergeCell ref="E9117:E9118"/>
    <mergeCell ref="F9117:G9118"/>
    <mergeCell ref="H9117:I9117"/>
    <mergeCell ref="H9118:I9118"/>
    <mergeCell ref="H9113:I9113"/>
    <mergeCell ref="F9114:G9115"/>
    <mergeCell ref="H9114:I9115"/>
    <mergeCell ref="J9114:J9115"/>
    <mergeCell ref="K9114:K9115"/>
    <mergeCell ref="L9114:L9115"/>
    <mergeCell ref="L9109:L9110"/>
    <mergeCell ref="A9111:A9115"/>
    <mergeCell ref="F9111:G9111"/>
    <mergeCell ref="H9111:L9111"/>
    <mergeCell ref="B9112:B9113"/>
    <mergeCell ref="C9112:C9113"/>
    <mergeCell ref="D9112:D9113"/>
    <mergeCell ref="E9112:E9113"/>
    <mergeCell ref="F9112:G9113"/>
    <mergeCell ref="H9112:I9112"/>
    <mergeCell ref="H9107:I9107"/>
    <mergeCell ref="H9108:I9108"/>
    <mergeCell ref="F9109:G9110"/>
    <mergeCell ref="H9109:I9110"/>
    <mergeCell ref="J9109:J9110"/>
    <mergeCell ref="K9109:K9110"/>
    <mergeCell ref="K9104:K9105"/>
    <mergeCell ref="L9104:L9105"/>
    <mergeCell ref="A9106:A9110"/>
    <mergeCell ref="F9106:G9106"/>
    <mergeCell ref="H9106:L9106"/>
    <mergeCell ref="B9107:B9108"/>
    <mergeCell ref="C9107:C9108"/>
    <mergeCell ref="D9107:D9108"/>
    <mergeCell ref="E9107:E9108"/>
    <mergeCell ref="F9107:G9108"/>
    <mergeCell ref="F9102:G9103"/>
    <mergeCell ref="H9102:I9102"/>
    <mergeCell ref="H9103:I9103"/>
    <mergeCell ref="F9104:G9105"/>
    <mergeCell ref="H9104:I9105"/>
    <mergeCell ref="J9104:J9105"/>
    <mergeCell ref="J9099:J9100"/>
    <mergeCell ref="K9099:K9100"/>
    <mergeCell ref="L9099:L9100"/>
    <mergeCell ref="A9101:A9105"/>
    <mergeCell ref="F9101:G9101"/>
    <mergeCell ref="H9101:L9101"/>
    <mergeCell ref="B9102:B9103"/>
    <mergeCell ref="C9102:C9103"/>
    <mergeCell ref="D9102:D9103"/>
    <mergeCell ref="E9102:E9103"/>
    <mergeCell ref="D9097:D9098"/>
    <mergeCell ref="E9097:E9098"/>
    <mergeCell ref="F9097:G9098"/>
    <mergeCell ref="H9097:I9097"/>
    <mergeCell ref="H9098:I9098"/>
    <mergeCell ref="F9099:G9100"/>
    <mergeCell ref="H9099:I9100"/>
    <mergeCell ref="F9094:G9095"/>
    <mergeCell ref="H9094:I9095"/>
    <mergeCell ref="J9094:J9095"/>
    <mergeCell ref="K9094:K9095"/>
    <mergeCell ref="L9094:L9095"/>
    <mergeCell ref="A9096:A9100"/>
    <mergeCell ref="F9096:G9096"/>
    <mergeCell ref="H9096:L9096"/>
    <mergeCell ref="B9097:B9098"/>
    <mergeCell ref="C9097:C9098"/>
    <mergeCell ref="A9091:A9095"/>
    <mergeCell ref="F9091:G9091"/>
    <mergeCell ref="H9091:L9091"/>
    <mergeCell ref="B9092:B9093"/>
    <mergeCell ref="C9092:C9093"/>
    <mergeCell ref="D9092:D9093"/>
    <mergeCell ref="E9092:E9093"/>
    <mergeCell ref="F9092:G9093"/>
    <mergeCell ref="H9092:I9092"/>
    <mergeCell ref="H9093:I9093"/>
    <mergeCell ref="J9086:J9088"/>
    <mergeCell ref="K9086:K9088"/>
    <mergeCell ref="L9086:L9088"/>
    <mergeCell ref="F9089:G9090"/>
    <mergeCell ref="H9089:I9090"/>
    <mergeCell ref="J9089:J9090"/>
    <mergeCell ref="K9089:K9090"/>
    <mergeCell ref="L9089:L9090"/>
    <mergeCell ref="A9084:A9090"/>
    <mergeCell ref="F9084:G9084"/>
    <mergeCell ref="H9084:L9084"/>
    <mergeCell ref="B9085:B9088"/>
    <mergeCell ref="C9085:C9088"/>
    <mergeCell ref="D9085:D9088"/>
    <mergeCell ref="E9085:E9088"/>
    <mergeCell ref="F9085:G9088"/>
    <mergeCell ref="H9085:I9085"/>
    <mergeCell ref="H9086:I9088"/>
    <mergeCell ref="J9079:J9081"/>
    <mergeCell ref="K9079:K9081"/>
    <mergeCell ref="L9079:L9081"/>
    <mergeCell ref="F9082:G9083"/>
    <mergeCell ref="H9082:I9083"/>
    <mergeCell ref="J9082:J9083"/>
    <mergeCell ref="K9082:K9083"/>
    <mergeCell ref="L9082:L9083"/>
    <mergeCell ref="A9077:A9083"/>
    <mergeCell ref="F9077:G9077"/>
    <mergeCell ref="H9077:L9077"/>
    <mergeCell ref="B9078:B9081"/>
    <mergeCell ref="C9078:C9081"/>
    <mergeCell ref="D9078:D9081"/>
    <mergeCell ref="E9078:E9081"/>
    <mergeCell ref="F9078:G9081"/>
    <mergeCell ref="H9078:I9078"/>
    <mergeCell ref="H9079:I9081"/>
    <mergeCell ref="J9073:J9074"/>
    <mergeCell ref="K9073:K9074"/>
    <mergeCell ref="L9073:L9074"/>
    <mergeCell ref="F9075:G9076"/>
    <mergeCell ref="H9075:I9076"/>
    <mergeCell ref="J9075:J9076"/>
    <mergeCell ref="K9075:K9076"/>
    <mergeCell ref="L9075:L9076"/>
    <mergeCell ref="A9071:A9076"/>
    <mergeCell ref="F9071:G9071"/>
    <mergeCell ref="H9071:L9071"/>
    <mergeCell ref="B9072:B9074"/>
    <mergeCell ref="C9072:C9074"/>
    <mergeCell ref="D9072:D9074"/>
    <mergeCell ref="E9072:E9074"/>
    <mergeCell ref="F9072:G9074"/>
    <mergeCell ref="H9072:I9072"/>
    <mergeCell ref="H9073:I9074"/>
    <mergeCell ref="J9067:J9068"/>
    <mergeCell ref="K9067:K9068"/>
    <mergeCell ref="L9067:L9068"/>
    <mergeCell ref="F9069:G9070"/>
    <mergeCell ref="H9069:I9070"/>
    <mergeCell ref="J9069:J9070"/>
    <mergeCell ref="K9069:K9070"/>
    <mergeCell ref="L9069:L9070"/>
    <mergeCell ref="A9065:A9070"/>
    <mergeCell ref="F9065:G9065"/>
    <mergeCell ref="H9065:L9065"/>
    <mergeCell ref="B9066:B9068"/>
    <mergeCell ref="C9066:C9068"/>
    <mergeCell ref="D9066:D9068"/>
    <mergeCell ref="E9066:E9068"/>
    <mergeCell ref="F9066:G9068"/>
    <mergeCell ref="H9066:I9066"/>
    <mergeCell ref="H9067:I9068"/>
    <mergeCell ref="H9061:I9062"/>
    <mergeCell ref="J9061:J9062"/>
    <mergeCell ref="K9061:K9062"/>
    <mergeCell ref="L9061:L9062"/>
    <mergeCell ref="F9063:G9064"/>
    <mergeCell ref="H9063:I9064"/>
    <mergeCell ref="J9063:J9064"/>
    <mergeCell ref="K9063:K9064"/>
    <mergeCell ref="L9063:L9064"/>
    <mergeCell ref="L9057:L9058"/>
    <mergeCell ref="A9059:A9064"/>
    <mergeCell ref="F9059:G9059"/>
    <mergeCell ref="H9059:L9059"/>
    <mergeCell ref="B9060:B9062"/>
    <mergeCell ref="C9060:C9062"/>
    <mergeCell ref="D9060:D9062"/>
    <mergeCell ref="E9060:E9062"/>
    <mergeCell ref="F9060:G9062"/>
    <mergeCell ref="H9060:I9060"/>
    <mergeCell ref="H9055:I9055"/>
    <mergeCell ref="H9056:I9056"/>
    <mergeCell ref="F9057:G9058"/>
    <mergeCell ref="H9057:I9058"/>
    <mergeCell ref="J9057:J9058"/>
    <mergeCell ref="K9057:K9058"/>
    <mergeCell ref="K9052:K9053"/>
    <mergeCell ref="L9052:L9053"/>
    <mergeCell ref="A9054:A9058"/>
    <mergeCell ref="F9054:G9054"/>
    <mergeCell ref="H9054:L9054"/>
    <mergeCell ref="B9055:B9056"/>
    <mergeCell ref="C9055:C9056"/>
    <mergeCell ref="D9055:D9056"/>
    <mergeCell ref="E9055:E9056"/>
    <mergeCell ref="F9055:G9056"/>
    <mergeCell ref="F9050:G9051"/>
    <mergeCell ref="H9050:I9050"/>
    <mergeCell ref="H9051:I9051"/>
    <mergeCell ref="F9052:G9053"/>
    <mergeCell ref="H9052:I9053"/>
    <mergeCell ref="J9052:J9053"/>
    <mergeCell ref="J9047:J9048"/>
    <mergeCell ref="K9047:K9048"/>
    <mergeCell ref="L9047:L9048"/>
    <mergeCell ref="A9049:A9053"/>
    <mergeCell ref="F9049:G9049"/>
    <mergeCell ref="H9049:L9049"/>
    <mergeCell ref="B9050:B9051"/>
    <mergeCell ref="C9050:C9051"/>
    <mergeCell ref="D9050:D9051"/>
    <mergeCell ref="E9050:E9051"/>
    <mergeCell ref="D9045:D9046"/>
    <mergeCell ref="E9045:E9046"/>
    <mergeCell ref="F9045:G9046"/>
    <mergeCell ref="H9045:I9045"/>
    <mergeCell ref="H9046:I9046"/>
    <mergeCell ref="F9047:G9048"/>
    <mergeCell ref="H9047:I9048"/>
    <mergeCell ref="F9042:G9043"/>
    <mergeCell ref="H9042:I9043"/>
    <mergeCell ref="J9042:J9043"/>
    <mergeCell ref="K9042:K9043"/>
    <mergeCell ref="L9042:L9043"/>
    <mergeCell ref="A9044:A9048"/>
    <mergeCell ref="F9044:G9044"/>
    <mergeCell ref="H9044:L9044"/>
    <mergeCell ref="B9045:B9046"/>
    <mergeCell ref="C9045:C9046"/>
    <mergeCell ref="A9039:A9043"/>
    <mergeCell ref="F9039:G9039"/>
    <mergeCell ref="H9039:L9039"/>
    <mergeCell ref="B9040:B9041"/>
    <mergeCell ref="C9040:C9041"/>
    <mergeCell ref="D9040:D9041"/>
    <mergeCell ref="E9040:E9041"/>
    <mergeCell ref="F9040:G9041"/>
    <mergeCell ref="H9040:I9040"/>
    <mergeCell ref="H9041:I9041"/>
    <mergeCell ref="K9035:K9036"/>
    <mergeCell ref="L9035:L9036"/>
    <mergeCell ref="F9037:G9038"/>
    <mergeCell ref="H9037:I9038"/>
    <mergeCell ref="J9037:J9038"/>
    <mergeCell ref="K9037:K9038"/>
    <mergeCell ref="L9037:L9038"/>
    <mergeCell ref="D9034:D9036"/>
    <mergeCell ref="E9034:E9036"/>
    <mergeCell ref="F9034:G9036"/>
    <mergeCell ref="H9034:I9034"/>
    <mergeCell ref="H9035:I9036"/>
    <mergeCell ref="J9035:J9036"/>
    <mergeCell ref="F9031:G9032"/>
    <mergeCell ref="H9031:I9032"/>
    <mergeCell ref="J9031:J9032"/>
    <mergeCell ref="K9031:K9032"/>
    <mergeCell ref="L9031:L9032"/>
    <mergeCell ref="A9033:A9038"/>
    <mergeCell ref="F9033:G9033"/>
    <mergeCell ref="H9033:L9033"/>
    <mergeCell ref="B9034:B9036"/>
    <mergeCell ref="C9034:C9036"/>
    <mergeCell ref="A9028:A9032"/>
    <mergeCell ref="F9028:G9028"/>
    <mergeCell ref="H9028:L9028"/>
    <mergeCell ref="B9029:B9030"/>
    <mergeCell ref="C9029:C9030"/>
    <mergeCell ref="D9029:D9030"/>
    <mergeCell ref="E9029:E9030"/>
    <mergeCell ref="F9029:G9030"/>
    <mergeCell ref="H9029:I9029"/>
    <mergeCell ref="H9030:I9030"/>
    <mergeCell ref="J9023:J9025"/>
    <mergeCell ref="K9023:K9025"/>
    <mergeCell ref="L9023:L9025"/>
    <mergeCell ref="F9026:G9027"/>
    <mergeCell ref="H9026:I9027"/>
    <mergeCell ref="J9026:J9027"/>
    <mergeCell ref="K9026:K9027"/>
    <mergeCell ref="L9026:L9027"/>
    <mergeCell ref="A9021:A9027"/>
    <mergeCell ref="F9021:G9021"/>
    <mergeCell ref="H9021:L9021"/>
    <mergeCell ref="B9022:B9025"/>
    <mergeCell ref="C9022:C9025"/>
    <mergeCell ref="D9022:D9025"/>
    <mergeCell ref="E9022:E9025"/>
    <mergeCell ref="F9022:G9025"/>
    <mergeCell ref="H9022:I9022"/>
    <mergeCell ref="H9023:I9025"/>
    <mergeCell ref="H9017:I9018"/>
    <mergeCell ref="J9017:J9018"/>
    <mergeCell ref="K9017:K9018"/>
    <mergeCell ref="L9017:L9018"/>
    <mergeCell ref="F9019:G9020"/>
    <mergeCell ref="H9019:I9020"/>
    <mergeCell ref="J9019:J9020"/>
    <mergeCell ref="K9019:K9020"/>
    <mergeCell ref="L9019:L9020"/>
    <mergeCell ref="L9013:L9014"/>
    <mergeCell ref="A9015:A9020"/>
    <mergeCell ref="F9015:G9015"/>
    <mergeCell ref="H9015:L9015"/>
    <mergeCell ref="B9016:B9018"/>
    <mergeCell ref="C9016:C9018"/>
    <mergeCell ref="D9016:D9018"/>
    <mergeCell ref="E9016:E9018"/>
    <mergeCell ref="F9016:G9018"/>
    <mergeCell ref="H9016:I9016"/>
    <mergeCell ref="H9011:I9011"/>
    <mergeCell ref="H9012:I9012"/>
    <mergeCell ref="F9013:G9014"/>
    <mergeCell ref="H9013:I9014"/>
    <mergeCell ref="J9013:J9014"/>
    <mergeCell ref="K9013:K9014"/>
    <mergeCell ref="K9008:K9009"/>
    <mergeCell ref="L9008:L9009"/>
    <mergeCell ref="A9010:A9014"/>
    <mergeCell ref="F9010:G9010"/>
    <mergeCell ref="H9010:L9010"/>
    <mergeCell ref="B9011:B9012"/>
    <mergeCell ref="C9011:C9012"/>
    <mergeCell ref="D9011:D9012"/>
    <mergeCell ref="E9011:E9012"/>
    <mergeCell ref="F9011:G9012"/>
    <mergeCell ref="F9006:G9007"/>
    <mergeCell ref="H9006:I9006"/>
    <mergeCell ref="H9007:I9007"/>
    <mergeCell ref="F9008:G9009"/>
    <mergeCell ref="H9008:I9009"/>
    <mergeCell ref="J9008:J9009"/>
    <mergeCell ref="J9003:J9004"/>
    <mergeCell ref="K9003:K9004"/>
    <mergeCell ref="L9003:L9004"/>
    <mergeCell ref="A9005:A9009"/>
    <mergeCell ref="F9005:G9005"/>
    <mergeCell ref="H9005:L9005"/>
    <mergeCell ref="B9006:B9007"/>
    <mergeCell ref="C9006:C9007"/>
    <mergeCell ref="D9006:D9007"/>
    <mergeCell ref="E9006:E9007"/>
    <mergeCell ref="D9001:D9002"/>
    <mergeCell ref="E9001:E9002"/>
    <mergeCell ref="F9001:G9002"/>
    <mergeCell ref="H9001:I9001"/>
    <mergeCell ref="H9002:I9002"/>
    <mergeCell ref="F9003:G9004"/>
    <mergeCell ref="H9003:I9004"/>
    <mergeCell ref="F8998:G8999"/>
    <mergeCell ref="H8998:I8999"/>
    <mergeCell ref="J8998:J8999"/>
    <mergeCell ref="K8998:K8999"/>
    <mergeCell ref="L8998:L8999"/>
    <mergeCell ref="A9000:A9004"/>
    <mergeCell ref="F9000:G9000"/>
    <mergeCell ref="H9000:L9000"/>
    <mergeCell ref="B9001:B9002"/>
    <mergeCell ref="C9001:C9002"/>
    <mergeCell ref="F8995:G8997"/>
    <mergeCell ref="H8995:I8995"/>
    <mergeCell ref="H8996:I8997"/>
    <mergeCell ref="J8996:J8997"/>
    <mergeCell ref="K8996:K8997"/>
    <mergeCell ref="L8996:L8997"/>
    <mergeCell ref="J8992:J8993"/>
    <mergeCell ref="K8992:K8993"/>
    <mergeCell ref="L8992:L8993"/>
    <mergeCell ref="A8994:A8999"/>
    <mergeCell ref="F8994:G8994"/>
    <mergeCell ref="H8994:L8994"/>
    <mergeCell ref="B8995:B8997"/>
    <mergeCell ref="C8995:C8997"/>
    <mergeCell ref="D8995:D8997"/>
    <mergeCell ref="E8995:E8997"/>
    <mergeCell ref="D8990:D8991"/>
    <mergeCell ref="E8990:E8991"/>
    <mergeCell ref="F8990:G8991"/>
    <mergeCell ref="H8990:I8990"/>
    <mergeCell ref="H8991:I8991"/>
    <mergeCell ref="F8992:G8993"/>
    <mergeCell ref="H8992:I8993"/>
    <mergeCell ref="F8987:G8988"/>
    <mergeCell ref="H8987:I8988"/>
    <mergeCell ref="J8987:J8988"/>
    <mergeCell ref="K8987:K8988"/>
    <mergeCell ref="L8987:L8988"/>
    <mergeCell ref="A8989:A8993"/>
    <mergeCell ref="F8989:G8989"/>
    <mergeCell ref="H8989:L8989"/>
    <mergeCell ref="B8990:B8991"/>
    <mergeCell ref="C8990:C8991"/>
    <mergeCell ref="A8984:A8988"/>
    <mergeCell ref="F8984:G8984"/>
    <mergeCell ref="H8984:L8984"/>
    <mergeCell ref="B8985:B8986"/>
    <mergeCell ref="C8985:C8986"/>
    <mergeCell ref="D8985:D8986"/>
    <mergeCell ref="E8985:E8986"/>
    <mergeCell ref="F8985:G8986"/>
    <mergeCell ref="H8985:I8985"/>
    <mergeCell ref="H8986:I8986"/>
    <mergeCell ref="H8981:I8981"/>
    <mergeCell ref="F8982:G8983"/>
    <mergeCell ref="H8982:I8983"/>
    <mergeCell ref="J8982:J8983"/>
    <mergeCell ref="K8982:K8983"/>
    <mergeCell ref="L8982:L8983"/>
    <mergeCell ref="L8977:L8978"/>
    <mergeCell ref="A8979:A8983"/>
    <mergeCell ref="F8979:G8979"/>
    <mergeCell ref="H8979:L8979"/>
    <mergeCell ref="B8980:B8981"/>
    <mergeCell ref="C8980:C8981"/>
    <mergeCell ref="D8980:D8981"/>
    <mergeCell ref="E8980:E8981"/>
    <mergeCell ref="F8980:G8981"/>
    <mergeCell ref="H8980:I8980"/>
    <mergeCell ref="H8975:I8975"/>
    <mergeCell ref="H8976:I8976"/>
    <mergeCell ref="F8977:G8978"/>
    <mergeCell ref="H8977:I8978"/>
    <mergeCell ref="J8977:J8978"/>
    <mergeCell ref="K8977:K8978"/>
    <mergeCell ref="K8972:K8973"/>
    <mergeCell ref="L8972:L8973"/>
    <mergeCell ref="A8974:A8978"/>
    <mergeCell ref="F8974:G8974"/>
    <mergeCell ref="H8974:L8974"/>
    <mergeCell ref="B8975:B8976"/>
    <mergeCell ref="C8975:C8976"/>
    <mergeCell ref="D8975:D8976"/>
    <mergeCell ref="E8975:E8976"/>
    <mergeCell ref="F8975:G8976"/>
    <mergeCell ref="F8970:G8971"/>
    <mergeCell ref="H8970:I8970"/>
    <mergeCell ref="H8971:I8971"/>
    <mergeCell ref="F8972:G8973"/>
    <mergeCell ref="H8972:I8973"/>
    <mergeCell ref="J8972:J8973"/>
    <mergeCell ref="J8967:J8968"/>
    <mergeCell ref="K8967:K8968"/>
    <mergeCell ref="L8967:L8968"/>
    <mergeCell ref="A8969:A8973"/>
    <mergeCell ref="F8969:G8969"/>
    <mergeCell ref="H8969:L8969"/>
    <mergeCell ref="B8970:B8971"/>
    <mergeCell ref="C8970:C8971"/>
    <mergeCell ref="D8970:D8971"/>
    <mergeCell ref="E8970:E8971"/>
    <mergeCell ref="D8965:D8966"/>
    <mergeCell ref="E8965:E8966"/>
    <mergeCell ref="F8965:G8966"/>
    <mergeCell ref="H8965:I8965"/>
    <mergeCell ref="H8966:I8966"/>
    <mergeCell ref="F8967:G8968"/>
    <mergeCell ref="H8967:I8968"/>
    <mergeCell ref="F8962:G8963"/>
    <mergeCell ref="H8962:I8963"/>
    <mergeCell ref="J8962:J8963"/>
    <mergeCell ref="K8962:K8963"/>
    <mergeCell ref="L8962:L8963"/>
    <mergeCell ref="A8964:A8968"/>
    <mergeCell ref="F8964:G8964"/>
    <mergeCell ref="H8964:L8964"/>
    <mergeCell ref="B8965:B8966"/>
    <mergeCell ref="C8965:C8966"/>
    <mergeCell ref="F8959:G8961"/>
    <mergeCell ref="H8959:I8959"/>
    <mergeCell ref="H8960:I8961"/>
    <mergeCell ref="J8960:J8961"/>
    <mergeCell ref="K8960:K8961"/>
    <mergeCell ref="L8960:L8961"/>
    <mergeCell ref="J8956:J8957"/>
    <mergeCell ref="K8956:K8957"/>
    <mergeCell ref="L8956:L8957"/>
    <mergeCell ref="A8958:A8963"/>
    <mergeCell ref="F8958:G8958"/>
    <mergeCell ref="H8958:L8958"/>
    <mergeCell ref="B8959:B8961"/>
    <mergeCell ref="C8959:C8961"/>
    <mergeCell ref="D8959:D8961"/>
    <mergeCell ref="E8959:E8961"/>
    <mergeCell ref="D8954:D8955"/>
    <mergeCell ref="E8954:E8955"/>
    <mergeCell ref="F8954:G8955"/>
    <mergeCell ref="H8954:I8954"/>
    <mergeCell ref="H8955:I8955"/>
    <mergeCell ref="F8956:G8957"/>
    <mergeCell ref="H8956:I8957"/>
    <mergeCell ref="F8951:G8952"/>
    <mergeCell ref="H8951:I8952"/>
    <mergeCell ref="J8951:J8952"/>
    <mergeCell ref="K8951:K8952"/>
    <mergeCell ref="L8951:L8952"/>
    <mergeCell ref="A8953:A8957"/>
    <mergeCell ref="F8953:G8953"/>
    <mergeCell ref="H8953:L8953"/>
    <mergeCell ref="B8954:B8955"/>
    <mergeCell ref="C8954:C8955"/>
    <mergeCell ref="A8948:A8952"/>
    <mergeCell ref="F8948:G8948"/>
    <mergeCell ref="H8948:L8948"/>
    <mergeCell ref="B8949:B8950"/>
    <mergeCell ref="C8949:C8950"/>
    <mergeCell ref="D8949:D8950"/>
    <mergeCell ref="E8949:E8950"/>
    <mergeCell ref="F8949:G8950"/>
    <mergeCell ref="H8949:I8949"/>
    <mergeCell ref="H8950:I8950"/>
    <mergeCell ref="J8944:J8945"/>
    <mergeCell ref="K8944:K8945"/>
    <mergeCell ref="L8944:L8945"/>
    <mergeCell ref="F8946:G8947"/>
    <mergeCell ref="H8946:I8947"/>
    <mergeCell ref="J8946:J8947"/>
    <mergeCell ref="K8946:K8947"/>
    <mergeCell ref="L8946:L8947"/>
    <mergeCell ref="A8942:A8947"/>
    <mergeCell ref="F8942:G8942"/>
    <mergeCell ref="H8942:L8942"/>
    <mergeCell ref="B8943:B8945"/>
    <mergeCell ref="C8943:C8945"/>
    <mergeCell ref="D8943:D8945"/>
    <mergeCell ref="E8943:E8945"/>
    <mergeCell ref="F8943:G8945"/>
    <mergeCell ref="H8943:I8943"/>
    <mergeCell ref="H8944:I8945"/>
    <mergeCell ref="H8939:I8939"/>
    <mergeCell ref="F8940:G8941"/>
    <mergeCell ref="H8940:I8941"/>
    <mergeCell ref="J8940:J8941"/>
    <mergeCell ref="K8940:K8941"/>
    <mergeCell ref="L8940:L8941"/>
    <mergeCell ref="L8935:L8936"/>
    <mergeCell ref="A8937:A8941"/>
    <mergeCell ref="F8937:G8937"/>
    <mergeCell ref="H8937:L8937"/>
    <mergeCell ref="B8938:B8939"/>
    <mergeCell ref="C8938:C8939"/>
    <mergeCell ref="D8938:D8939"/>
    <mergeCell ref="E8938:E8939"/>
    <mergeCell ref="F8938:G8939"/>
    <mergeCell ref="H8938:I8938"/>
    <mergeCell ref="H8933:I8933"/>
    <mergeCell ref="H8934:I8934"/>
    <mergeCell ref="F8935:G8936"/>
    <mergeCell ref="H8935:I8936"/>
    <mergeCell ref="J8935:J8936"/>
    <mergeCell ref="K8935:K8936"/>
    <mergeCell ref="K8930:K8931"/>
    <mergeCell ref="L8930:L8931"/>
    <mergeCell ref="A8932:A8936"/>
    <mergeCell ref="F8932:G8932"/>
    <mergeCell ref="H8932:L8932"/>
    <mergeCell ref="B8933:B8934"/>
    <mergeCell ref="C8933:C8934"/>
    <mergeCell ref="D8933:D8934"/>
    <mergeCell ref="E8933:E8934"/>
    <mergeCell ref="F8933:G8934"/>
    <mergeCell ref="F8928:G8929"/>
    <mergeCell ref="H8928:I8928"/>
    <mergeCell ref="H8929:I8929"/>
    <mergeCell ref="F8930:G8931"/>
    <mergeCell ref="H8930:I8931"/>
    <mergeCell ref="J8930:J8931"/>
    <mergeCell ref="J8925:J8926"/>
    <mergeCell ref="K8925:K8926"/>
    <mergeCell ref="L8925:L8926"/>
    <mergeCell ref="A8927:A8931"/>
    <mergeCell ref="F8927:G8927"/>
    <mergeCell ref="H8927:L8927"/>
    <mergeCell ref="B8928:B8929"/>
    <mergeCell ref="C8928:C8929"/>
    <mergeCell ref="D8928:D8929"/>
    <mergeCell ref="E8928:E8929"/>
    <mergeCell ref="D8923:D8924"/>
    <mergeCell ref="E8923:E8924"/>
    <mergeCell ref="F8923:G8924"/>
    <mergeCell ref="H8923:I8923"/>
    <mergeCell ref="H8924:I8924"/>
    <mergeCell ref="F8925:G8926"/>
    <mergeCell ref="H8925:I8926"/>
    <mergeCell ref="F8920:G8921"/>
    <mergeCell ref="H8920:I8921"/>
    <mergeCell ref="J8920:J8921"/>
    <mergeCell ref="K8920:K8921"/>
    <mergeCell ref="L8920:L8921"/>
    <mergeCell ref="A8922:A8926"/>
    <mergeCell ref="F8922:G8922"/>
    <mergeCell ref="H8922:L8922"/>
    <mergeCell ref="B8923:B8924"/>
    <mergeCell ref="C8923:C8924"/>
    <mergeCell ref="A8917:A8921"/>
    <mergeCell ref="F8917:G8917"/>
    <mergeCell ref="H8917:L8917"/>
    <mergeCell ref="B8918:B8919"/>
    <mergeCell ref="C8918:C8919"/>
    <mergeCell ref="D8918:D8919"/>
    <mergeCell ref="E8918:E8919"/>
    <mergeCell ref="F8918:G8919"/>
    <mergeCell ref="H8918:I8918"/>
    <mergeCell ref="H8919:I8919"/>
    <mergeCell ref="H8914:I8914"/>
    <mergeCell ref="F8915:G8916"/>
    <mergeCell ref="H8915:I8916"/>
    <mergeCell ref="J8915:J8916"/>
    <mergeCell ref="K8915:K8916"/>
    <mergeCell ref="L8915:L8916"/>
    <mergeCell ref="L8910:L8911"/>
    <mergeCell ref="A8912:A8916"/>
    <mergeCell ref="F8912:G8912"/>
    <mergeCell ref="H8912:L8912"/>
    <mergeCell ref="B8913:B8914"/>
    <mergeCell ref="C8913:C8914"/>
    <mergeCell ref="D8913:D8914"/>
    <mergeCell ref="E8913:E8914"/>
    <mergeCell ref="F8913:G8914"/>
    <mergeCell ref="H8913:I8913"/>
    <mergeCell ref="H8908:I8908"/>
    <mergeCell ref="H8909:I8909"/>
    <mergeCell ref="F8910:G8911"/>
    <mergeCell ref="H8910:I8911"/>
    <mergeCell ref="J8910:J8911"/>
    <mergeCell ref="K8910:K8911"/>
    <mergeCell ref="K8905:K8906"/>
    <mergeCell ref="L8905:L8906"/>
    <mergeCell ref="A8907:A8911"/>
    <mergeCell ref="F8907:G8907"/>
    <mergeCell ref="H8907:L8907"/>
    <mergeCell ref="B8908:B8909"/>
    <mergeCell ref="C8908:C8909"/>
    <mergeCell ref="D8908:D8909"/>
    <mergeCell ref="E8908:E8909"/>
    <mergeCell ref="F8908:G8909"/>
    <mergeCell ref="F8903:G8904"/>
    <mergeCell ref="H8903:I8903"/>
    <mergeCell ref="H8904:I8904"/>
    <mergeCell ref="F8905:G8906"/>
    <mergeCell ref="H8905:I8906"/>
    <mergeCell ref="J8905:J8906"/>
    <mergeCell ref="J8900:J8901"/>
    <mergeCell ref="K8900:K8901"/>
    <mergeCell ref="L8900:L8901"/>
    <mergeCell ref="A8902:A8906"/>
    <mergeCell ref="F8902:G8902"/>
    <mergeCell ref="H8902:L8902"/>
    <mergeCell ref="B8903:B8904"/>
    <mergeCell ref="C8903:C8904"/>
    <mergeCell ref="D8903:D8904"/>
    <mergeCell ref="E8903:E8904"/>
    <mergeCell ref="D8898:D8899"/>
    <mergeCell ref="E8898:E8899"/>
    <mergeCell ref="F8898:G8899"/>
    <mergeCell ref="H8898:I8898"/>
    <mergeCell ref="H8899:I8899"/>
    <mergeCell ref="F8900:G8901"/>
    <mergeCell ref="H8900:I8901"/>
    <mergeCell ref="F8895:G8896"/>
    <mergeCell ref="H8895:I8896"/>
    <mergeCell ref="J8895:J8896"/>
    <mergeCell ref="K8895:K8896"/>
    <mergeCell ref="L8895:L8896"/>
    <mergeCell ref="A8897:A8901"/>
    <mergeCell ref="F8897:G8897"/>
    <mergeCell ref="H8897:L8897"/>
    <mergeCell ref="B8898:B8899"/>
    <mergeCell ref="C8898:C8899"/>
    <mergeCell ref="A8892:A8896"/>
    <mergeCell ref="F8892:G8892"/>
    <mergeCell ref="H8892:L8892"/>
    <mergeCell ref="B8893:B8894"/>
    <mergeCell ref="C8893:C8894"/>
    <mergeCell ref="D8893:D8894"/>
    <mergeCell ref="E8893:E8894"/>
    <mergeCell ref="F8893:G8894"/>
    <mergeCell ref="H8893:I8893"/>
    <mergeCell ref="H8894:I8894"/>
    <mergeCell ref="H8887:I8887"/>
    <mergeCell ref="H8888:I8889"/>
    <mergeCell ref="J8888:J8889"/>
    <mergeCell ref="K8888:K8889"/>
    <mergeCell ref="L8888:L8889"/>
    <mergeCell ref="F8890:G8891"/>
    <mergeCell ref="H8890:I8891"/>
    <mergeCell ref="J8890:J8891"/>
    <mergeCell ref="K8890:K8891"/>
    <mergeCell ref="L8890:L8891"/>
    <mergeCell ref="K8884:K8885"/>
    <mergeCell ref="L8884:L8885"/>
    <mergeCell ref="A8886:A8891"/>
    <mergeCell ref="F8886:G8886"/>
    <mergeCell ref="H8886:L8886"/>
    <mergeCell ref="B8887:B8889"/>
    <mergeCell ref="C8887:C8889"/>
    <mergeCell ref="D8887:D8889"/>
    <mergeCell ref="E8887:E8889"/>
    <mergeCell ref="F8887:G8889"/>
    <mergeCell ref="F8882:G8883"/>
    <mergeCell ref="H8882:I8882"/>
    <mergeCell ref="H8883:I8883"/>
    <mergeCell ref="F8884:G8885"/>
    <mergeCell ref="H8884:I8885"/>
    <mergeCell ref="J8884:J8885"/>
    <mergeCell ref="J8879:J8880"/>
    <mergeCell ref="K8879:K8880"/>
    <mergeCell ref="L8879:L8880"/>
    <mergeCell ref="A8881:A8885"/>
    <mergeCell ref="F8881:G8881"/>
    <mergeCell ref="H8881:L8881"/>
    <mergeCell ref="B8882:B8883"/>
    <mergeCell ref="C8882:C8883"/>
    <mergeCell ref="D8882:D8883"/>
    <mergeCell ref="E8882:E8883"/>
    <mergeCell ref="D8877:D8878"/>
    <mergeCell ref="E8877:E8878"/>
    <mergeCell ref="F8877:G8878"/>
    <mergeCell ref="H8877:I8877"/>
    <mergeCell ref="H8878:I8878"/>
    <mergeCell ref="F8879:G8880"/>
    <mergeCell ref="H8879:I8880"/>
    <mergeCell ref="F8874:G8875"/>
    <mergeCell ref="H8874:I8875"/>
    <mergeCell ref="J8874:J8875"/>
    <mergeCell ref="K8874:K8875"/>
    <mergeCell ref="L8874:L8875"/>
    <mergeCell ref="A8876:A8880"/>
    <mergeCell ref="F8876:G8876"/>
    <mergeCell ref="H8876:L8876"/>
    <mergeCell ref="B8877:B8878"/>
    <mergeCell ref="C8877:C8878"/>
    <mergeCell ref="F8871:G8873"/>
    <mergeCell ref="H8871:I8871"/>
    <mergeCell ref="H8872:I8873"/>
    <mergeCell ref="J8872:J8873"/>
    <mergeCell ref="K8872:K8873"/>
    <mergeCell ref="L8872:L8873"/>
    <mergeCell ref="J8868:J8869"/>
    <mergeCell ref="K8868:K8869"/>
    <mergeCell ref="L8868:L8869"/>
    <mergeCell ref="A8870:A8875"/>
    <mergeCell ref="F8870:G8870"/>
    <mergeCell ref="H8870:L8870"/>
    <mergeCell ref="B8871:B8873"/>
    <mergeCell ref="C8871:C8873"/>
    <mergeCell ref="D8871:D8873"/>
    <mergeCell ref="E8871:E8873"/>
    <mergeCell ref="D8866:D8867"/>
    <mergeCell ref="E8866:E8867"/>
    <mergeCell ref="F8866:G8867"/>
    <mergeCell ref="H8866:I8866"/>
    <mergeCell ref="H8867:I8867"/>
    <mergeCell ref="F8868:G8869"/>
    <mergeCell ref="H8868:I8869"/>
    <mergeCell ref="F8863:G8864"/>
    <mergeCell ref="H8863:I8864"/>
    <mergeCell ref="J8863:J8864"/>
    <mergeCell ref="K8863:K8864"/>
    <mergeCell ref="L8863:L8864"/>
    <mergeCell ref="A8865:A8869"/>
    <mergeCell ref="F8865:G8865"/>
    <mergeCell ref="H8865:L8865"/>
    <mergeCell ref="B8866:B8867"/>
    <mergeCell ref="C8866:C8867"/>
    <mergeCell ref="F8859:G8862"/>
    <mergeCell ref="H8859:I8859"/>
    <mergeCell ref="H8860:I8862"/>
    <mergeCell ref="J8860:J8862"/>
    <mergeCell ref="K8860:K8862"/>
    <mergeCell ref="L8860:L8862"/>
    <mergeCell ref="J8856:J8857"/>
    <mergeCell ref="K8856:K8857"/>
    <mergeCell ref="L8856:L8857"/>
    <mergeCell ref="A8858:A8864"/>
    <mergeCell ref="F8858:G8858"/>
    <mergeCell ref="H8858:L8858"/>
    <mergeCell ref="B8859:B8862"/>
    <mergeCell ref="C8859:C8862"/>
    <mergeCell ref="D8859:D8862"/>
    <mergeCell ref="E8859:E8862"/>
    <mergeCell ref="D8854:D8855"/>
    <mergeCell ref="E8854:E8855"/>
    <mergeCell ref="F8854:G8855"/>
    <mergeCell ref="H8854:I8854"/>
    <mergeCell ref="H8855:I8855"/>
    <mergeCell ref="F8856:G8857"/>
    <mergeCell ref="H8856:I8857"/>
    <mergeCell ref="F8851:G8852"/>
    <mergeCell ref="H8851:I8852"/>
    <mergeCell ref="J8851:J8852"/>
    <mergeCell ref="K8851:K8852"/>
    <mergeCell ref="L8851:L8852"/>
    <mergeCell ref="A8853:A8857"/>
    <mergeCell ref="F8853:G8853"/>
    <mergeCell ref="H8853:L8853"/>
    <mergeCell ref="B8854:B8855"/>
    <mergeCell ref="C8854:C8855"/>
    <mergeCell ref="A8848:A8852"/>
    <mergeCell ref="F8848:G8848"/>
    <mergeCell ref="H8848:L8848"/>
    <mergeCell ref="B8849:B8850"/>
    <mergeCell ref="C8849:C8850"/>
    <mergeCell ref="D8849:D8850"/>
    <mergeCell ref="E8849:E8850"/>
    <mergeCell ref="F8849:G8850"/>
    <mergeCell ref="H8849:I8849"/>
    <mergeCell ref="H8850:I8850"/>
    <mergeCell ref="H8845:I8845"/>
    <mergeCell ref="F8846:G8847"/>
    <mergeCell ref="H8846:I8847"/>
    <mergeCell ref="J8846:J8847"/>
    <mergeCell ref="K8846:K8847"/>
    <mergeCell ref="L8846:L8847"/>
    <mergeCell ref="L8841:L8842"/>
    <mergeCell ref="A8843:A8847"/>
    <mergeCell ref="F8843:G8843"/>
    <mergeCell ref="H8843:L8843"/>
    <mergeCell ref="B8844:B8845"/>
    <mergeCell ref="C8844:C8845"/>
    <mergeCell ref="D8844:D8845"/>
    <mergeCell ref="E8844:E8845"/>
    <mergeCell ref="F8844:G8845"/>
    <mergeCell ref="H8844:I8844"/>
    <mergeCell ref="H8839:I8839"/>
    <mergeCell ref="H8840:I8840"/>
    <mergeCell ref="F8841:G8842"/>
    <mergeCell ref="H8841:I8842"/>
    <mergeCell ref="J8841:J8842"/>
    <mergeCell ref="K8841:K8842"/>
    <mergeCell ref="K8836:K8837"/>
    <mergeCell ref="L8836:L8837"/>
    <mergeCell ref="A8838:A8842"/>
    <mergeCell ref="F8838:G8838"/>
    <mergeCell ref="H8838:L8838"/>
    <mergeCell ref="B8839:B8840"/>
    <mergeCell ref="C8839:C8840"/>
    <mergeCell ref="D8839:D8840"/>
    <mergeCell ref="E8839:E8840"/>
    <mergeCell ref="F8839:G8840"/>
    <mergeCell ref="F8834:G8835"/>
    <mergeCell ref="H8834:I8834"/>
    <mergeCell ref="H8835:I8835"/>
    <mergeCell ref="F8836:G8837"/>
    <mergeCell ref="H8836:I8837"/>
    <mergeCell ref="J8836:J8837"/>
    <mergeCell ref="J8831:J8832"/>
    <mergeCell ref="K8831:K8832"/>
    <mergeCell ref="L8831:L8832"/>
    <mergeCell ref="A8833:A8837"/>
    <mergeCell ref="F8833:G8833"/>
    <mergeCell ref="H8833:L8833"/>
    <mergeCell ref="B8834:B8835"/>
    <mergeCell ref="C8834:C8835"/>
    <mergeCell ref="D8834:D8835"/>
    <mergeCell ref="E8834:E8835"/>
    <mergeCell ref="D8829:D8830"/>
    <mergeCell ref="E8829:E8830"/>
    <mergeCell ref="F8829:G8830"/>
    <mergeCell ref="H8829:I8829"/>
    <mergeCell ref="H8830:I8830"/>
    <mergeCell ref="F8831:G8832"/>
    <mergeCell ref="H8831:I8832"/>
    <mergeCell ref="F8826:G8827"/>
    <mergeCell ref="H8826:I8827"/>
    <mergeCell ref="J8826:J8827"/>
    <mergeCell ref="K8826:K8827"/>
    <mergeCell ref="L8826:L8827"/>
    <mergeCell ref="A8828:A8832"/>
    <mergeCell ref="F8828:G8828"/>
    <mergeCell ref="H8828:L8828"/>
    <mergeCell ref="B8829:B8830"/>
    <mergeCell ref="C8829:C8830"/>
    <mergeCell ref="A8823:A8827"/>
    <mergeCell ref="F8823:G8823"/>
    <mergeCell ref="H8823:L8823"/>
    <mergeCell ref="B8824:B8825"/>
    <mergeCell ref="C8824:C8825"/>
    <mergeCell ref="D8824:D8825"/>
    <mergeCell ref="E8824:E8825"/>
    <mergeCell ref="F8824:G8825"/>
    <mergeCell ref="H8824:I8824"/>
    <mergeCell ref="H8825:I8825"/>
    <mergeCell ref="J8819:J8820"/>
    <mergeCell ref="K8819:K8820"/>
    <mergeCell ref="L8819:L8820"/>
    <mergeCell ref="F8821:G8822"/>
    <mergeCell ref="H8821:I8822"/>
    <mergeCell ref="J8821:J8822"/>
    <mergeCell ref="K8821:K8822"/>
    <mergeCell ref="L8821:L8822"/>
    <mergeCell ref="A8817:A8822"/>
    <mergeCell ref="F8817:G8817"/>
    <mergeCell ref="H8817:L8817"/>
    <mergeCell ref="B8818:B8820"/>
    <mergeCell ref="C8818:C8820"/>
    <mergeCell ref="D8818:D8820"/>
    <mergeCell ref="E8818:E8820"/>
    <mergeCell ref="F8818:G8820"/>
    <mergeCell ref="H8818:I8818"/>
    <mergeCell ref="H8819:I8820"/>
    <mergeCell ref="J8813:J8814"/>
    <mergeCell ref="K8813:K8814"/>
    <mergeCell ref="L8813:L8814"/>
    <mergeCell ref="F8815:G8816"/>
    <mergeCell ref="H8815:I8816"/>
    <mergeCell ref="J8815:J8816"/>
    <mergeCell ref="K8815:K8816"/>
    <mergeCell ref="L8815:L8816"/>
    <mergeCell ref="A8811:A8816"/>
    <mergeCell ref="F8811:G8811"/>
    <mergeCell ref="H8811:L8811"/>
    <mergeCell ref="B8812:B8814"/>
    <mergeCell ref="C8812:C8814"/>
    <mergeCell ref="D8812:D8814"/>
    <mergeCell ref="E8812:E8814"/>
    <mergeCell ref="F8812:G8814"/>
    <mergeCell ref="H8812:I8812"/>
    <mergeCell ref="H8813:I8814"/>
    <mergeCell ref="J8807:J8808"/>
    <mergeCell ref="K8807:K8808"/>
    <mergeCell ref="L8807:L8808"/>
    <mergeCell ref="F8809:G8810"/>
    <mergeCell ref="H8809:I8810"/>
    <mergeCell ref="J8809:J8810"/>
    <mergeCell ref="K8809:K8810"/>
    <mergeCell ref="L8809:L8810"/>
    <mergeCell ref="A8805:A8810"/>
    <mergeCell ref="F8805:G8805"/>
    <mergeCell ref="H8805:L8805"/>
    <mergeCell ref="B8806:B8808"/>
    <mergeCell ref="C8806:C8808"/>
    <mergeCell ref="D8806:D8808"/>
    <mergeCell ref="E8806:E8808"/>
    <mergeCell ref="F8806:G8808"/>
    <mergeCell ref="H8806:I8806"/>
    <mergeCell ref="H8807:I8808"/>
    <mergeCell ref="J8801:J8802"/>
    <mergeCell ref="K8801:K8802"/>
    <mergeCell ref="L8801:L8802"/>
    <mergeCell ref="F8803:G8804"/>
    <mergeCell ref="H8803:I8804"/>
    <mergeCell ref="J8803:J8804"/>
    <mergeCell ref="K8803:K8804"/>
    <mergeCell ref="L8803:L8804"/>
    <mergeCell ref="A8799:A8804"/>
    <mergeCell ref="F8799:G8799"/>
    <mergeCell ref="H8799:L8799"/>
    <mergeCell ref="B8800:B8802"/>
    <mergeCell ref="C8800:C8802"/>
    <mergeCell ref="D8800:D8802"/>
    <mergeCell ref="E8800:E8802"/>
    <mergeCell ref="F8800:G8802"/>
    <mergeCell ref="H8800:I8800"/>
    <mergeCell ref="H8801:I8802"/>
    <mergeCell ref="J8795:J8796"/>
    <mergeCell ref="K8795:K8796"/>
    <mergeCell ref="L8795:L8796"/>
    <mergeCell ref="F8797:G8798"/>
    <mergeCell ref="H8797:I8798"/>
    <mergeCell ref="J8797:J8798"/>
    <mergeCell ref="K8797:K8798"/>
    <mergeCell ref="L8797:L8798"/>
    <mergeCell ref="A8793:A8798"/>
    <mergeCell ref="F8793:G8793"/>
    <mergeCell ref="H8793:L8793"/>
    <mergeCell ref="B8794:B8796"/>
    <mergeCell ref="C8794:C8796"/>
    <mergeCell ref="D8794:D8796"/>
    <mergeCell ref="E8794:E8796"/>
    <mergeCell ref="F8794:G8796"/>
    <mergeCell ref="H8794:I8794"/>
    <mergeCell ref="H8795:I8796"/>
    <mergeCell ref="K8789:K8790"/>
    <mergeCell ref="L8789:L8790"/>
    <mergeCell ref="F8791:G8792"/>
    <mergeCell ref="H8791:I8792"/>
    <mergeCell ref="J8791:J8792"/>
    <mergeCell ref="K8791:K8792"/>
    <mergeCell ref="L8791:L8792"/>
    <mergeCell ref="D8788:D8790"/>
    <mergeCell ref="E8788:E8790"/>
    <mergeCell ref="F8788:G8790"/>
    <mergeCell ref="H8788:I8788"/>
    <mergeCell ref="H8789:I8790"/>
    <mergeCell ref="J8789:J8790"/>
    <mergeCell ref="F8785:G8786"/>
    <mergeCell ref="H8785:I8786"/>
    <mergeCell ref="J8785:J8786"/>
    <mergeCell ref="K8785:K8786"/>
    <mergeCell ref="L8785:L8786"/>
    <mergeCell ref="A8787:A8792"/>
    <mergeCell ref="F8787:G8787"/>
    <mergeCell ref="H8787:L8787"/>
    <mergeCell ref="B8788:B8790"/>
    <mergeCell ref="C8788:C8790"/>
    <mergeCell ref="F8782:G8784"/>
    <mergeCell ref="H8782:I8782"/>
    <mergeCell ref="H8783:I8784"/>
    <mergeCell ref="J8783:J8784"/>
    <mergeCell ref="K8783:K8784"/>
    <mergeCell ref="L8783:L8784"/>
    <mergeCell ref="J8779:J8780"/>
    <mergeCell ref="K8779:K8780"/>
    <mergeCell ref="L8779:L8780"/>
    <mergeCell ref="A8781:A8786"/>
    <mergeCell ref="F8781:G8781"/>
    <mergeCell ref="H8781:L8781"/>
    <mergeCell ref="B8782:B8784"/>
    <mergeCell ref="C8782:C8784"/>
    <mergeCell ref="D8782:D8784"/>
    <mergeCell ref="E8782:E8784"/>
    <mergeCell ref="D8777:D8778"/>
    <mergeCell ref="E8777:E8778"/>
    <mergeCell ref="F8777:G8778"/>
    <mergeCell ref="H8777:I8777"/>
    <mergeCell ref="H8778:I8778"/>
    <mergeCell ref="F8779:G8780"/>
    <mergeCell ref="H8779:I8780"/>
    <mergeCell ref="F8774:G8775"/>
    <mergeCell ref="H8774:I8775"/>
    <mergeCell ref="J8774:J8775"/>
    <mergeCell ref="K8774:K8775"/>
    <mergeCell ref="L8774:L8775"/>
    <mergeCell ref="A8776:A8780"/>
    <mergeCell ref="F8776:G8776"/>
    <mergeCell ref="H8776:L8776"/>
    <mergeCell ref="B8777:B8778"/>
    <mergeCell ref="C8777:C8778"/>
    <mergeCell ref="F8771:G8773"/>
    <mergeCell ref="H8771:I8771"/>
    <mergeCell ref="H8772:I8773"/>
    <mergeCell ref="J8772:J8773"/>
    <mergeCell ref="K8772:K8773"/>
    <mergeCell ref="L8772:L8773"/>
    <mergeCell ref="J8768:J8769"/>
    <mergeCell ref="K8768:K8769"/>
    <mergeCell ref="L8768:L8769"/>
    <mergeCell ref="A8770:A8775"/>
    <mergeCell ref="F8770:G8770"/>
    <mergeCell ref="H8770:L8770"/>
    <mergeCell ref="B8771:B8773"/>
    <mergeCell ref="C8771:C8773"/>
    <mergeCell ref="D8771:D8773"/>
    <mergeCell ref="E8771:E8773"/>
    <mergeCell ref="D8766:D8767"/>
    <mergeCell ref="E8766:E8767"/>
    <mergeCell ref="F8766:G8767"/>
    <mergeCell ref="H8766:I8766"/>
    <mergeCell ref="H8767:I8767"/>
    <mergeCell ref="F8768:G8769"/>
    <mergeCell ref="H8768:I8769"/>
    <mergeCell ref="F8763:G8764"/>
    <mergeCell ref="H8763:I8764"/>
    <mergeCell ref="J8763:J8764"/>
    <mergeCell ref="K8763:K8764"/>
    <mergeCell ref="L8763:L8764"/>
    <mergeCell ref="A8765:A8769"/>
    <mergeCell ref="F8765:G8765"/>
    <mergeCell ref="H8765:L8765"/>
    <mergeCell ref="B8766:B8767"/>
    <mergeCell ref="C8766:C8767"/>
    <mergeCell ref="A8760:A8764"/>
    <mergeCell ref="F8760:G8760"/>
    <mergeCell ref="H8760:L8760"/>
    <mergeCell ref="B8761:B8762"/>
    <mergeCell ref="C8761:C8762"/>
    <mergeCell ref="D8761:D8762"/>
    <mergeCell ref="E8761:E8762"/>
    <mergeCell ref="F8761:G8762"/>
    <mergeCell ref="H8761:I8761"/>
    <mergeCell ref="H8762:I8762"/>
    <mergeCell ref="J8756:J8757"/>
    <mergeCell ref="K8756:K8757"/>
    <mergeCell ref="L8756:L8757"/>
    <mergeCell ref="F8758:G8759"/>
    <mergeCell ref="H8758:I8759"/>
    <mergeCell ref="J8758:J8759"/>
    <mergeCell ref="K8758:K8759"/>
    <mergeCell ref="L8758:L8759"/>
    <mergeCell ref="A8754:A8759"/>
    <mergeCell ref="F8754:G8754"/>
    <mergeCell ref="H8754:L8754"/>
    <mergeCell ref="B8755:B8757"/>
    <mergeCell ref="C8755:C8757"/>
    <mergeCell ref="D8755:D8757"/>
    <mergeCell ref="E8755:E8757"/>
    <mergeCell ref="F8755:G8757"/>
    <mergeCell ref="H8755:I8755"/>
    <mergeCell ref="H8756:I8757"/>
    <mergeCell ref="J8750:J8751"/>
    <mergeCell ref="K8750:K8751"/>
    <mergeCell ref="L8750:L8751"/>
    <mergeCell ref="F8752:G8753"/>
    <mergeCell ref="H8752:I8753"/>
    <mergeCell ref="J8752:J8753"/>
    <mergeCell ref="K8752:K8753"/>
    <mergeCell ref="L8752:L8753"/>
    <mergeCell ref="A8748:A8753"/>
    <mergeCell ref="F8748:G8748"/>
    <mergeCell ref="H8748:L8748"/>
    <mergeCell ref="B8749:B8751"/>
    <mergeCell ref="C8749:C8751"/>
    <mergeCell ref="D8749:D8751"/>
    <mergeCell ref="E8749:E8751"/>
    <mergeCell ref="F8749:G8751"/>
    <mergeCell ref="H8749:I8749"/>
    <mergeCell ref="H8750:I8751"/>
    <mergeCell ref="H8744:I8745"/>
    <mergeCell ref="J8744:J8745"/>
    <mergeCell ref="K8744:K8745"/>
    <mergeCell ref="L8744:L8745"/>
    <mergeCell ref="F8746:G8747"/>
    <mergeCell ref="H8746:I8747"/>
    <mergeCell ref="J8746:J8747"/>
    <mergeCell ref="K8746:K8747"/>
    <mergeCell ref="L8746:L8747"/>
    <mergeCell ref="L8740:L8741"/>
    <mergeCell ref="A8742:A8747"/>
    <mergeCell ref="F8742:G8742"/>
    <mergeCell ref="H8742:L8742"/>
    <mergeCell ref="B8743:B8745"/>
    <mergeCell ref="C8743:C8745"/>
    <mergeCell ref="D8743:D8745"/>
    <mergeCell ref="E8743:E8745"/>
    <mergeCell ref="F8743:G8745"/>
    <mergeCell ref="H8743:I8743"/>
    <mergeCell ref="H8738:I8738"/>
    <mergeCell ref="H8739:I8739"/>
    <mergeCell ref="F8740:G8741"/>
    <mergeCell ref="H8740:I8741"/>
    <mergeCell ref="J8740:J8741"/>
    <mergeCell ref="K8740:K8741"/>
    <mergeCell ref="K8735:K8736"/>
    <mergeCell ref="L8735:L8736"/>
    <mergeCell ref="A8737:A8741"/>
    <mergeCell ref="F8737:G8737"/>
    <mergeCell ref="H8737:L8737"/>
    <mergeCell ref="B8738:B8739"/>
    <mergeCell ref="C8738:C8739"/>
    <mergeCell ref="D8738:D8739"/>
    <mergeCell ref="E8738:E8739"/>
    <mergeCell ref="F8738:G8739"/>
    <mergeCell ref="F8733:G8734"/>
    <mergeCell ref="H8733:I8733"/>
    <mergeCell ref="H8734:I8734"/>
    <mergeCell ref="F8735:G8736"/>
    <mergeCell ref="H8735:I8736"/>
    <mergeCell ref="J8735:J8736"/>
    <mergeCell ref="J8730:J8731"/>
    <mergeCell ref="K8730:K8731"/>
    <mergeCell ref="L8730:L8731"/>
    <mergeCell ref="A8732:A8736"/>
    <mergeCell ref="F8732:G8732"/>
    <mergeCell ref="H8732:L8732"/>
    <mergeCell ref="B8733:B8734"/>
    <mergeCell ref="C8733:C8734"/>
    <mergeCell ref="D8733:D8734"/>
    <mergeCell ref="E8733:E8734"/>
    <mergeCell ref="D8728:D8729"/>
    <mergeCell ref="E8728:E8729"/>
    <mergeCell ref="F8728:G8729"/>
    <mergeCell ref="H8728:I8728"/>
    <mergeCell ref="H8729:I8729"/>
    <mergeCell ref="F8730:G8731"/>
    <mergeCell ref="H8730:I8731"/>
    <mergeCell ref="F8725:G8726"/>
    <mergeCell ref="H8725:I8726"/>
    <mergeCell ref="J8725:J8726"/>
    <mergeCell ref="K8725:K8726"/>
    <mergeCell ref="L8725:L8726"/>
    <mergeCell ref="A8727:A8731"/>
    <mergeCell ref="F8727:G8727"/>
    <mergeCell ref="H8727:L8727"/>
    <mergeCell ref="B8728:B8729"/>
    <mergeCell ref="C8728:C8729"/>
    <mergeCell ref="A8722:A8726"/>
    <mergeCell ref="F8722:G8722"/>
    <mergeCell ref="H8722:L8722"/>
    <mergeCell ref="B8723:B8724"/>
    <mergeCell ref="C8723:C8724"/>
    <mergeCell ref="D8723:D8724"/>
    <mergeCell ref="E8723:E8724"/>
    <mergeCell ref="F8723:G8724"/>
    <mergeCell ref="H8723:I8723"/>
    <mergeCell ref="H8724:I8724"/>
    <mergeCell ref="K8718:K8719"/>
    <mergeCell ref="L8718:L8719"/>
    <mergeCell ref="F8720:G8721"/>
    <mergeCell ref="H8720:I8721"/>
    <mergeCell ref="J8720:J8721"/>
    <mergeCell ref="K8720:K8721"/>
    <mergeCell ref="L8720:L8721"/>
    <mergeCell ref="D8717:D8719"/>
    <mergeCell ref="E8717:E8719"/>
    <mergeCell ref="F8717:G8719"/>
    <mergeCell ref="H8717:I8717"/>
    <mergeCell ref="H8718:I8719"/>
    <mergeCell ref="J8718:J8719"/>
    <mergeCell ref="F8714:G8715"/>
    <mergeCell ref="H8714:I8715"/>
    <mergeCell ref="J8714:J8715"/>
    <mergeCell ref="K8714:K8715"/>
    <mergeCell ref="L8714:L8715"/>
    <mergeCell ref="A8716:A8721"/>
    <mergeCell ref="F8716:G8716"/>
    <mergeCell ref="H8716:L8716"/>
    <mergeCell ref="B8717:B8719"/>
    <mergeCell ref="C8717:C8719"/>
    <mergeCell ref="A8711:A8715"/>
    <mergeCell ref="F8711:G8711"/>
    <mergeCell ref="H8711:L8711"/>
    <mergeCell ref="B8712:B8713"/>
    <mergeCell ref="C8712:C8713"/>
    <mergeCell ref="D8712:D8713"/>
    <mergeCell ref="E8712:E8713"/>
    <mergeCell ref="F8712:G8713"/>
    <mergeCell ref="H8712:I8712"/>
    <mergeCell ref="H8713:I8713"/>
    <mergeCell ref="K8707:K8708"/>
    <mergeCell ref="L8707:L8708"/>
    <mergeCell ref="F8709:G8710"/>
    <mergeCell ref="H8709:I8710"/>
    <mergeCell ref="J8709:J8710"/>
    <mergeCell ref="K8709:K8710"/>
    <mergeCell ref="L8709:L8710"/>
    <mergeCell ref="D8706:D8708"/>
    <mergeCell ref="E8706:E8708"/>
    <mergeCell ref="F8706:G8708"/>
    <mergeCell ref="H8706:I8706"/>
    <mergeCell ref="H8707:I8708"/>
    <mergeCell ref="J8707:J8708"/>
    <mergeCell ref="F8703:G8704"/>
    <mergeCell ref="H8703:I8704"/>
    <mergeCell ref="J8703:J8704"/>
    <mergeCell ref="K8703:K8704"/>
    <mergeCell ref="L8703:L8704"/>
    <mergeCell ref="A8705:A8710"/>
    <mergeCell ref="F8705:G8705"/>
    <mergeCell ref="H8705:L8705"/>
    <mergeCell ref="B8706:B8708"/>
    <mergeCell ref="C8706:C8708"/>
    <mergeCell ref="F8700:G8702"/>
    <mergeCell ref="H8700:I8700"/>
    <mergeCell ref="H8701:I8702"/>
    <mergeCell ref="J8701:J8702"/>
    <mergeCell ref="K8701:K8702"/>
    <mergeCell ref="L8701:L8702"/>
    <mergeCell ref="J8697:J8698"/>
    <mergeCell ref="K8697:K8698"/>
    <mergeCell ref="L8697:L8698"/>
    <mergeCell ref="A8699:A8704"/>
    <mergeCell ref="F8699:G8699"/>
    <mergeCell ref="H8699:L8699"/>
    <mergeCell ref="B8700:B8702"/>
    <mergeCell ref="C8700:C8702"/>
    <mergeCell ref="D8700:D8702"/>
    <mergeCell ref="E8700:E8702"/>
    <mergeCell ref="D8695:D8696"/>
    <mergeCell ref="E8695:E8696"/>
    <mergeCell ref="F8695:G8696"/>
    <mergeCell ref="H8695:I8695"/>
    <mergeCell ref="H8696:I8696"/>
    <mergeCell ref="F8697:G8698"/>
    <mergeCell ref="H8697:I8698"/>
    <mergeCell ref="F8692:G8693"/>
    <mergeCell ref="H8692:I8693"/>
    <mergeCell ref="J8692:J8693"/>
    <mergeCell ref="K8692:K8693"/>
    <mergeCell ref="L8692:L8693"/>
    <mergeCell ref="A8694:A8698"/>
    <mergeCell ref="F8694:G8694"/>
    <mergeCell ref="H8694:L8694"/>
    <mergeCell ref="B8695:B8696"/>
    <mergeCell ref="C8695:C8696"/>
    <mergeCell ref="A8689:A8693"/>
    <mergeCell ref="F8689:G8689"/>
    <mergeCell ref="H8689:L8689"/>
    <mergeCell ref="B8690:B8691"/>
    <mergeCell ref="C8690:C8691"/>
    <mergeCell ref="D8690:D8691"/>
    <mergeCell ref="E8690:E8691"/>
    <mergeCell ref="F8690:G8691"/>
    <mergeCell ref="H8690:I8690"/>
    <mergeCell ref="H8691:I8691"/>
    <mergeCell ref="H8684:I8684"/>
    <mergeCell ref="H8685:I8686"/>
    <mergeCell ref="J8685:J8686"/>
    <mergeCell ref="K8685:K8686"/>
    <mergeCell ref="L8685:L8686"/>
    <mergeCell ref="F8687:G8688"/>
    <mergeCell ref="H8687:I8688"/>
    <mergeCell ref="J8687:J8688"/>
    <mergeCell ref="K8687:K8688"/>
    <mergeCell ref="L8687:L8688"/>
    <mergeCell ref="K8681:K8682"/>
    <mergeCell ref="L8681:L8682"/>
    <mergeCell ref="A8683:A8688"/>
    <mergeCell ref="F8683:G8683"/>
    <mergeCell ref="H8683:L8683"/>
    <mergeCell ref="B8684:B8686"/>
    <mergeCell ref="C8684:C8686"/>
    <mergeCell ref="D8684:D8686"/>
    <mergeCell ref="E8684:E8686"/>
    <mergeCell ref="F8684:G8686"/>
    <mergeCell ref="F8679:G8680"/>
    <mergeCell ref="H8679:I8679"/>
    <mergeCell ref="H8680:I8680"/>
    <mergeCell ref="F8681:G8682"/>
    <mergeCell ref="H8681:I8682"/>
    <mergeCell ref="J8681:J8682"/>
    <mergeCell ref="J8676:J8677"/>
    <mergeCell ref="K8676:K8677"/>
    <mergeCell ref="L8676:L8677"/>
    <mergeCell ref="A8678:A8682"/>
    <mergeCell ref="F8678:G8678"/>
    <mergeCell ref="H8678:L8678"/>
    <mergeCell ref="B8679:B8680"/>
    <mergeCell ref="C8679:C8680"/>
    <mergeCell ref="D8679:D8680"/>
    <mergeCell ref="E8679:E8680"/>
    <mergeCell ref="D8674:D8675"/>
    <mergeCell ref="E8674:E8675"/>
    <mergeCell ref="F8674:G8675"/>
    <mergeCell ref="H8674:I8674"/>
    <mergeCell ref="H8675:I8675"/>
    <mergeCell ref="F8676:G8677"/>
    <mergeCell ref="H8676:I8677"/>
    <mergeCell ref="F8671:G8672"/>
    <mergeCell ref="H8671:I8672"/>
    <mergeCell ref="J8671:J8672"/>
    <mergeCell ref="K8671:K8672"/>
    <mergeCell ref="L8671:L8672"/>
    <mergeCell ref="A8673:A8677"/>
    <mergeCell ref="F8673:G8673"/>
    <mergeCell ref="H8673:L8673"/>
    <mergeCell ref="B8674:B8675"/>
    <mergeCell ref="C8674:C8675"/>
    <mergeCell ref="A8668:A8672"/>
    <mergeCell ref="F8668:G8668"/>
    <mergeCell ref="H8668:L8668"/>
    <mergeCell ref="B8669:B8670"/>
    <mergeCell ref="C8669:C8670"/>
    <mergeCell ref="D8669:D8670"/>
    <mergeCell ref="E8669:E8670"/>
    <mergeCell ref="F8669:G8670"/>
    <mergeCell ref="H8669:I8669"/>
    <mergeCell ref="H8670:I8670"/>
    <mergeCell ref="H8665:I8665"/>
    <mergeCell ref="F8666:G8667"/>
    <mergeCell ref="H8666:I8667"/>
    <mergeCell ref="J8666:J8667"/>
    <mergeCell ref="K8666:K8667"/>
    <mergeCell ref="L8666:L8667"/>
    <mergeCell ref="L8661:L8662"/>
    <mergeCell ref="A8663:A8667"/>
    <mergeCell ref="F8663:G8663"/>
    <mergeCell ref="H8663:L8663"/>
    <mergeCell ref="B8664:B8665"/>
    <mergeCell ref="C8664:C8665"/>
    <mergeCell ref="D8664:D8665"/>
    <mergeCell ref="E8664:E8665"/>
    <mergeCell ref="F8664:G8665"/>
    <mergeCell ref="H8664:I8664"/>
    <mergeCell ref="H8659:I8659"/>
    <mergeCell ref="H8660:I8660"/>
    <mergeCell ref="F8661:G8662"/>
    <mergeCell ref="H8661:I8662"/>
    <mergeCell ref="J8661:J8662"/>
    <mergeCell ref="K8661:K8662"/>
    <mergeCell ref="K8656:K8657"/>
    <mergeCell ref="L8656:L8657"/>
    <mergeCell ref="A8658:A8662"/>
    <mergeCell ref="F8658:G8658"/>
    <mergeCell ref="H8658:L8658"/>
    <mergeCell ref="B8659:B8660"/>
    <mergeCell ref="C8659:C8660"/>
    <mergeCell ref="D8659:D8660"/>
    <mergeCell ref="E8659:E8660"/>
    <mergeCell ref="F8659:G8660"/>
    <mergeCell ref="F8654:G8655"/>
    <mergeCell ref="H8654:I8654"/>
    <mergeCell ref="H8655:I8655"/>
    <mergeCell ref="F8656:G8657"/>
    <mergeCell ref="H8656:I8657"/>
    <mergeCell ref="J8656:J8657"/>
    <mergeCell ref="J8651:J8652"/>
    <mergeCell ref="K8651:K8652"/>
    <mergeCell ref="L8651:L8652"/>
    <mergeCell ref="A8653:A8657"/>
    <mergeCell ref="F8653:G8653"/>
    <mergeCell ref="H8653:L8653"/>
    <mergeCell ref="B8654:B8655"/>
    <mergeCell ref="C8654:C8655"/>
    <mergeCell ref="D8654:D8655"/>
    <mergeCell ref="E8654:E8655"/>
    <mergeCell ref="D8649:D8650"/>
    <mergeCell ref="E8649:E8650"/>
    <mergeCell ref="F8649:G8650"/>
    <mergeCell ref="H8649:I8649"/>
    <mergeCell ref="H8650:I8650"/>
    <mergeCell ref="F8651:G8652"/>
    <mergeCell ref="H8651:I8652"/>
    <mergeCell ref="F8646:G8647"/>
    <mergeCell ref="H8646:I8647"/>
    <mergeCell ref="J8646:J8647"/>
    <mergeCell ref="K8646:K8647"/>
    <mergeCell ref="L8646:L8647"/>
    <mergeCell ref="A8648:A8652"/>
    <mergeCell ref="F8648:G8648"/>
    <mergeCell ref="H8648:L8648"/>
    <mergeCell ref="B8649:B8650"/>
    <mergeCell ref="C8649:C8650"/>
    <mergeCell ref="A8643:A8647"/>
    <mergeCell ref="F8643:G8643"/>
    <mergeCell ref="H8643:L8643"/>
    <mergeCell ref="B8644:B8645"/>
    <mergeCell ref="C8644:C8645"/>
    <mergeCell ref="D8644:D8645"/>
    <mergeCell ref="E8644:E8645"/>
    <mergeCell ref="F8644:G8645"/>
    <mergeCell ref="H8644:I8644"/>
    <mergeCell ref="H8645:I8645"/>
    <mergeCell ref="J8639:J8640"/>
    <mergeCell ref="K8639:K8640"/>
    <mergeCell ref="L8639:L8640"/>
    <mergeCell ref="F8641:G8642"/>
    <mergeCell ref="H8641:I8642"/>
    <mergeCell ref="J8641:J8642"/>
    <mergeCell ref="K8641:K8642"/>
    <mergeCell ref="L8641:L8642"/>
    <mergeCell ref="A8637:A8642"/>
    <mergeCell ref="F8637:G8637"/>
    <mergeCell ref="H8637:L8637"/>
    <mergeCell ref="B8638:B8640"/>
    <mergeCell ref="C8638:C8640"/>
    <mergeCell ref="D8638:D8640"/>
    <mergeCell ref="E8638:E8640"/>
    <mergeCell ref="F8638:G8640"/>
    <mergeCell ref="H8638:I8638"/>
    <mergeCell ref="H8639:I8640"/>
    <mergeCell ref="H8634:I8634"/>
    <mergeCell ref="F8635:G8636"/>
    <mergeCell ref="H8635:I8636"/>
    <mergeCell ref="J8635:J8636"/>
    <mergeCell ref="K8635:K8636"/>
    <mergeCell ref="L8635:L8636"/>
    <mergeCell ref="L8630:L8631"/>
    <mergeCell ref="A8632:A8636"/>
    <mergeCell ref="F8632:G8632"/>
    <mergeCell ref="H8632:L8632"/>
    <mergeCell ref="B8633:B8634"/>
    <mergeCell ref="C8633:C8634"/>
    <mergeCell ref="D8633:D8634"/>
    <mergeCell ref="E8633:E8634"/>
    <mergeCell ref="F8633:G8634"/>
    <mergeCell ref="H8633:I8633"/>
    <mergeCell ref="H8628:I8628"/>
    <mergeCell ref="H8629:I8629"/>
    <mergeCell ref="F8630:G8631"/>
    <mergeCell ref="H8630:I8631"/>
    <mergeCell ref="J8630:J8631"/>
    <mergeCell ref="K8630:K8631"/>
    <mergeCell ref="K8625:K8626"/>
    <mergeCell ref="L8625:L8626"/>
    <mergeCell ref="A8627:A8631"/>
    <mergeCell ref="F8627:G8627"/>
    <mergeCell ref="H8627:L8627"/>
    <mergeCell ref="B8628:B8629"/>
    <mergeCell ref="C8628:C8629"/>
    <mergeCell ref="D8628:D8629"/>
    <mergeCell ref="E8628:E8629"/>
    <mergeCell ref="F8628:G8629"/>
    <mergeCell ref="F8623:G8624"/>
    <mergeCell ref="H8623:I8623"/>
    <mergeCell ref="H8624:I8624"/>
    <mergeCell ref="F8625:G8626"/>
    <mergeCell ref="H8625:I8626"/>
    <mergeCell ref="J8625:J8626"/>
    <mergeCell ref="J8620:J8621"/>
    <mergeCell ref="K8620:K8621"/>
    <mergeCell ref="L8620:L8621"/>
    <mergeCell ref="A8622:A8626"/>
    <mergeCell ref="F8622:G8622"/>
    <mergeCell ref="H8622:L8622"/>
    <mergeCell ref="B8623:B8624"/>
    <mergeCell ref="C8623:C8624"/>
    <mergeCell ref="D8623:D8624"/>
    <mergeCell ref="E8623:E8624"/>
    <mergeCell ref="D8618:D8619"/>
    <mergeCell ref="E8618:E8619"/>
    <mergeCell ref="F8618:G8619"/>
    <mergeCell ref="H8618:I8618"/>
    <mergeCell ref="H8619:I8619"/>
    <mergeCell ref="F8620:G8621"/>
    <mergeCell ref="H8620:I8621"/>
    <mergeCell ref="F8615:G8616"/>
    <mergeCell ref="H8615:I8616"/>
    <mergeCell ref="J8615:J8616"/>
    <mergeCell ref="K8615:K8616"/>
    <mergeCell ref="L8615:L8616"/>
    <mergeCell ref="A8617:A8621"/>
    <mergeCell ref="F8617:G8617"/>
    <mergeCell ref="H8617:L8617"/>
    <mergeCell ref="B8618:B8619"/>
    <mergeCell ref="C8618:C8619"/>
    <mergeCell ref="A8612:A8616"/>
    <mergeCell ref="F8612:G8612"/>
    <mergeCell ref="H8612:L8612"/>
    <mergeCell ref="B8613:B8614"/>
    <mergeCell ref="C8613:C8614"/>
    <mergeCell ref="D8613:D8614"/>
    <mergeCell ref="E8613:E8614"/>
    <mergeCell ref="F8613:G8614"/>
    <mergeCell ref="H8613:I8613"/>
    <mergeCell ref="H8614:I8614"/>
    <mergeCell ref="H8609:I8609"/>
    <mergeCell ref="F8610:G8611"/>
    <mergeCell ref="H8610:I8611"/>
    <mergeCell ref="J8610:J8611"/>
    <mergeCell ref="K8610:K8611"/>
    <mergeCell ref="L8610:L8611"/>
    <mergeCell ref="L8605:L8606"/>
    <mergeCell ref="A8607:A8611"/>
    <mergeCell ref="F8607:G8607"/>
    <mergeCell ref="H8607:L8607"/>
    <mergeCell ref="B8608:B8609"/>
    <mergeCell ref="C8608:C8609"/>
    <mergeCell ref="D8608:D8609"/>
    <mergeCell ref="E8608:E8609"/>
    <mergeCell ref="F8608:G8609"/>
    <mergeCell ref="H8608:I8608"/>
    <mergeCell ref="H8603:I8603"/>
    <mergeCell ref="H8604:I8604"/>
    <mergeCell ref="F8605:G8606"/>
    <mergeCell ref="H8605:I8606"/>
    <mergeCell ref="J8605:J8606"/>
    <mergeCell ref="K8605:K8606"/>
    <mergeCell ref="K8600:K8601"/>
    <mergeCell ref="L8600:L8601"/>
    <mergeCell ref="A8602:A8606"/>
    <mergeCell ref="F8602:G8602"/>
    <mergeCell ref="H8602:L8602"/>
    <mergeCell ref="B8603:B8604"/>
    <mergeCell ref="C8603:C8604"/>
    <mergeCell ref="D8603:D8604"/>
    <mergeCell ref="E8603:E8604"/>
    <mergeCell ref="F8603:G8604"/>
    <mergeCell ref="F8598:G8599"/>
    <mergeCell ref="H8598:I8598"/>
    <mergeCell ref="H8599:I8599"/>
    <mergeCell ref="F8600:G8601"/>
    <mergeCell ref="H8600:I8601"/>
    <mergeCell ref="J8600:J8601"/>
    <mergeCell ref="J8595:J8596"/>
    <mergeCell ref="K8595:K8596"/>
    <mergeCell ref="L8595:L8596"/>
    <mergeCell ref="A8597:A8601"/>
    <mergeCell ref="F8597:G8597"/>
    <mergeCell ref="H8597:L8597"/>
    <mergeCell ref="B8598:B8599"/>
    <mergeCell ref="C8598:C8599"/>
    <mergeCell ref="D8598:D8599"/>
    <mergeCell ref="E8598:E8599"/>
    <mergeCell ref="D8593:D8594"/>
    <mergeCell ref="E8593:E8594"/>
    <mergeCell ref="F8593:G8594"/>
    <mergeCell ref="H8593:I8593"/>
    <mergeCell ref="H8594:I8594"/>
    <mergeCell ref="F8595:G8596"/>
    <mergeCell ref="H8595:I8596"/>
    <mergeCell ref="F8590:G8591"/>
    <mergeCell ref="H8590:I8591"/>
    <mergeCell ref="J8590:J8591"/>
    <mergeCell ref="K8590:K8591"/>
    <mergeCell ref="L8590:L8591"/>
    <mergeCell ref="A8592:A8596"/>
    <mergeCell ref="F8592:G8592"/>
    <mergeCell ref="H8592:L8592"/>
    <mergeCell ref="B8593:B8594"/>
    <mergeCell ref="C8593:C8594"/>
    <mergeCell ref="A8587:A8591"/>
    <mergeCell ref="F8587:G8587"/>
    <mergeCell ref="H8587:L8587"/>
    <mergeCell ref="B8588:B8589"/>
    <mergeCell ref="C8588:C8589"/>
    <mergeCell ref="D8588:D8589"/>
    <mergeCell ref="E8588:E8589"/>
    <mergeCell ref="F8588:G8589"/>
    <mergeCell ref="H8588:I8588"/>
    <mergeCell ref="H8589:I8589"/>
    <mergeCell ref="J8583:J8584"/>
    <mergeCell ref="K8583:K8584"/>
    <mergeCell ref="L8583:L8584"/>
    <mergeCell ref="F8585:G8586"/>
    <mergeCell ref="H8585:I8586"/>
    <mergeCell ref="J8585:J8586"/>
    <mergeCell ref="K8585:K8586"/>
    <mergeCell ref="L8585:L8586"/>
    <mergeCell ref="A8581:A8586"/>
    <mergeCell ref="F8581:G8581"/>
    <mergeCell ref="H8581:L8581"/>
    <mergeCell ref="B8582:B8584"/>
    <mergeCell ref="C8582:C8584"/>
    <mergeCell ref="D8582:D8584"/>
    <mergeCell ref="E8582:E8584"/>
    <mergeCell ref="F8582:G8584"/>
    <mergeCell ref="H8582:I8582"/>
    <mergeCell ref="H8583:I8584"/>
    <mergeCell ref="J8577:J8578"/>
    <mergeCell ref="K8577:K8578"/>
    <mergeCell ref="L8577:L8578"/>
    <mergeCell ref="F8579:G8580"/>
    <mergeCell ref="H8579:I8580"/>
    <mergeCell ref="J8579:J8580"/>
    <mergeCell ref="K8579:K8580"/>
    <mergeCell ref="L8579:L8580"/>
    <mergeCell ref="A8575:A8580"/>
    <mergeCell ref="F8575:G8575"/>
    <mergeCell ref="H8575:L8575"/>
    <mergeCell ref="B8576:B8578"/>
    <mergeCell ref="C8576:C8578"/>
    <mergeCell ref="D8576:D8578"/>
    <mergeCell ref="E8576:E8578"/>
    <mergeCell ref="F8576:G8578"/>
    <mergeCell ref="H8576:I8576"/>
    <mergeCell ref="H8577:I8578"/>
    <mergeCell ref="K8571:K8572"/>
    <mergeCell ref="L8571:L8572"/>
    <mergeCell ref="F8573:G8574"/>
    <mergeCell ref="H8573:I8574"/>
    <mergeCell ref="J8573:J8574"/>
    <mergeCell ref="K8573:K8574"/>
    <mergeCell ref="L8573:L8574"/>
    <mergeCell ref="D8570:D8572"/>
    <mergeCell ref="E8570:E8572"/>
    <mergeCell ref="F8570:G8572"/>
    <mergeCell ref="H8570:I8570"/>
    <mergeCell ref="H8571:I8572"/>
    <mergeCell ref="J8571:J8572"/>
    <mergeCell ref="F8567:G8568"/>
    <mergeCell ref="H8567:I8568"/>
    <mergeCell ref="J8567:J8568"/>
    <mergeCell ref="K8567:K8568"/>
    <mergeCell ref="L8567:L8568"/>
    <mergeCell ref="A8569:A8574"/>
    <mergeCell ref="F8569:G8569"/>
    <mergeCell ref="H8569:L8569"/>
    <mergeCell ref="B8570:B8572"/>
    <mergeCell ref="C8570:C8572"/>
    <mergeCell ref="A8564:A8568"/>
    <mergeCell ref="F8564:G8564"/>
    <mergeCell ref="H8564:L8564"/>
    <mergeCell ref="B8565:B8566"/>
    <mergeCell ref="C8565:C8566"/>
    <mergeCell ref="D8565:D8566"/>
    <mergeCell ref="E8565:E8566"/>
    <mergeCell ref="F8565:G8566"/>
    <mergeCell ref="H8565:I8565"/>
    <mergeCell ref="H8566:I8566"/>
    <mergeCell ref="J8559:J8561"/>
    <mergeCell ref="K8559:K8561"/>
    <mergeCell ref="L8559:L8561"/>
    <mergeCell ref="F8562:G8563"/>
    <mergeCell ref="H8562:I8563"/>
    <mergeCell ref="J8562:J8563"/>
    <mergeCell ref="K8562:K8563"/>
    <mergeCell ref="L8562:L8563"/>
    <mergeCell ref="A8557:A8563"/>
    <mergeCell ref="F8557:G8557"/>
    <mergeCell ref="H8557:L8557"/>
    <mergeCell ref="B8558:B8561"/>
    <mergeCell ref="C8558:C8561"/>
    <mergeCell ref="D8558:D8561"/>
    <mergeCell ref="E8558:E8561"/>
    <mergeCell ref="F8558:G8561"/>
    <mergeCell ref="H8558:I8558"/>
    <mergeCell ref="H8559:I8561"/>
    <mergeCell ref="J8552:J8554"/>
    <mergeCell ref="K8552:K8554"/>
    <mergeCell ref="L8552:L8554"/>
    <mergeCell ref="F8555:G8556"/>
    <mergeCell ref="H8555:I8556"/>
    <mergeCell ref="J8555:J8556"/>
    <mergeCell ref="K8555:K8556"/>
    <mergeCell ref="L8555:L8556"/>
    <mergeCell ref="A8550:A8556"/>
    <mergeCell ref="F8550:G8550"/>
    <mergeCell ref="H8550:L8550"/>
    <mergeCell ref="B8551:B8554"/>
    <mergeCell ref="C8551:C8554"/>
    <mergeCell ref="D8551:D8554"/>
    <mergeCell ref="E8551:E8554"/>
    <mergeCell ref="F8551:G8554"/>
    <mergeCell ref="H8551:I8551"/>
    <mergeCell ref="H8552:I8554"/>
    <mergeCell ref="J8546:J8547"/>
    <mergeCell ref="K8546:K8547"/>
    <mergeCell ref="L8546:L8547"/>
    <mergeCell ref="F8548:G8549"/>
    <mergeCell ref="H8548:I8549"/>
    <mergeCell ref="J8548:J8549"/>
    <mergeCell ref="K8548:K8549"/>
    <mergeCell ref="L8548:L8549"/>
    <mergeCell ref="A8544:A8549"/>
    <mergeCell ref="F8544:G8544"/>
    <mergeCell ref="H8544:L8544"/>
    <mergeCell ref="B8545:B8547"/>
    <mergeCell ref="C8545:C8547"/>
    <mergeCell ref="D8545:D8547"/>
    <mergeCell ref="E8545:E8547"/>
    <mergeCell ref="F8545:G8547"/>
    <mergeCell ref="H8545:I8545"/>
    <mergeCell ref="H8546:I8547"/>
    <mergeCell ref="H8539:I8539"/>
    <mergeCell ref="H8540:I8541"/>
    <mergeCell ref="J8540:J8541"/>
    <mergeCell ref="K8540:K8541"/>
    <mergeCell ref="L8540:L8541"/>
    <mergeCell ref="F8542:G8543"/>
    <mergeCell ref="H8542:I8543"/>
    <mergeCell ref="J8542:J8543"/>
    <mergeCell ref="K8542:K8543"/>
    <mergeCell ref="L8542:L8543"/>
    <mergeCell ref="K8536:K8537"/>
    <mergeCell ref="L8536:L8537"/>
    <mergeCell ref="A8538:A8543"/>
    <mergeCell ref="F8538:G8538"/>
    <mergeCell ref="H8538:L8538"/>
    <mergeCell ref="B8539:B8541"/>
    <mergeCell ref="C8539:C8541"/>
    <mergeCell ref="D8539:D8541"/>
    <mergeCell ref="E8539:E8541"/>
    <mergeCell ref="F8539:G8541"/>
    <mergeCell ref="F8534:G8535"/>
    <mergeCell ref="H8534:I8534"/>
    <mergeCell ref="H8535:I8535"/>
    <mergeCell ref="F8536:G8537"/>
    <mergeCell ref="H8536:I8537"/>
    <mergeCell ref="J8536:J8537"/>
    <mergeCell ref="J8531:J8532"/>
    <mergeCell ref="K8531:K8532"/>
    <mergeCell ref="L8531:L8532"/>
    <mergeCell ref="A8533:A8537"/>
    <mergeCell ref="F8533:G8533"/>
    <mergeCell ref="H8533:L8533"/>
    <mergeCell ref="B8534:B8535"/>
    <mergeCell ref="C8534:C8535"/>
    <mergeCell ref="D8534:D8535"/>
    <mergeCell ref="E8534:E8535"/>
    <mergeCell ref="D8529:D8530"/>
    <mergeCell ref="E8529:E8530"/>
    <mergeCell ref="F8529:G8530"/>
    <mergeCell ref="H8529:I8529"/>
    <mergeCell ref="H8530:I8530"/>
    <mergeCell ref="F8531:G8532"/>
    <mergeCell ref="H8531:I8532"/>
    <mergeCell ref="F8526:G8527"/>
    <mergeCell ref="H8526:I8527"/>
    <mergeCell ref="J8526:J8527"/>
    <mergeCell ref="K8526:K8527"/>
    <mergeCell ref="L8526:L8527"/>
    <mergeCell ref="A8528:A8532"/>
    <mergeCell ref="F8528:G8528"/>
    <mergeCell ref="H8528:L8528"/>
    <mergeCell ref="B8529:B8530"/>
    <mergeCell ref="C8529:C8530"/>
    <mergeCell ref="F8523:G8525"/>
    <mergeCell ref="H8523:I8523"/>
    <mergeCell ref="H8524:I8525"/>
    <mergeCell ref="J8524:J8525"/>
    <mergeCell ref="K8524:K8525"/>
    <mergeCell ref="L8524:L8525"/>
    <mergeCell ref="J8520:J8521"/>
    <mergeCell ref="K8520:K8521"/>
    <mergeCell ref="L8520:L8521"/>
    <mergeCell ref="A8522:A8527"/>
    <mergeCell ref="F8522:G8522"/>
    <mergeCell ref="H8522:L8522"/>
    <mergeCell ref="B8523:B8525"/>
    <mergeCell ref="C8523:C8525"/>
    <mergeCell ref="D8523:D8525"/>
    <mergeCell ref="E8523:E8525"/>
    <mergeCell ref="D8518:D8519"/>
    <mergeCell ref="E8518:E8519"/>
    <mergeCell ref="F8518:G8519"/>
    <mergeCell ref="H8518:I8518"/>
    <mergeCell ref="H8519:I8519"/>
    <mergeCell ref="F8520:G8521"/>
    <mergeCell ref="H8520:I8521"/>
    <mergeCell ref="F8515:G8516"/>
    <mergeCell ref="H8515:I8516"/>
    <mergeCell ref="J8515:J8516"/>
    <mergeCell ref="K8515:K8516"/>
    <mergeCell ref="L8515:L8516"/>
    <mergeCell ref="A8517:A8521"/>
    <mergeCell ref="F8517:G8517"/>
    <mergeCell ref="H8517:L8517"/>
    <mergeCell ref="B8518:B8519"/>
    <mergeCell ref="C8518:C8519"/>
    <mergeCell ref="A8512:A8516"/>
    <mergeCell ref="F8512:G8512"/>
    <mergeCell ref="H8512:L8512"/>
    <mergeCell ref="B8513:B8514"/>
    <mergeCell ref="C8513:C8514"/>
    <mergeCell ref="D8513:D8514"/>
    <mergeCell ref="E8513:E8514"/>
    <mergeCell ref="F8513:G8514"/>
    <mergeCell ref="H8513:I8513"/>
    <mergeCell ref="H8514:I8514"/>
    <mergeCell ref="H8509:I8509"/>
    <mergeCell ref="F8510:G8511"/>
    <mergeCell ref="H8510:I8511"/>
    <mergeCell ref="J8510:J8511"/>
    <mergeCell ref="K8510:K8511"/>
    <mergeCell ref="L8510:L8511"/>
    <mergeCell ref="L8505:L8506"/>
    <mergeCell ref="A8507:A8511"/>
    <mergeCell ref="F8507:G8507"/>
    <mergeCell ref="H8507:L8507"/>
    <mergeCell ref="B8508:B8509"/>
    <mergeCell ref="C8508:C8509"/>
    <mergeCell ref="D8508:D8509"/>
    <mergeCell ref="E8508:E8509"/>
    <mergeCell ref="F8508:G8509"/>
    <mergeCell ref="H8508:I8508"/>
    <mergeCell ref="H8503:I8503"/>
    <mergeCell ref="H8504:I8504"/>
    <mergeCell ref="F8505:G8506"/>
    <mergeCell ref="H8505:I8506"/>
    <mergeCell ref="J8505:J8506"/>
    <mergeCell ref="K8505:K8506"/>
    <mergeCell ref="K8500:K8501"/>
    <mergeCell ref="L8500:L8501"/>
    <mergeCell ref="A8502:A8506"/>
    <mergeCell ref="F8502:G8502"/>
    <mergeCell ref="H8502:L8502"/>
    <mergeCell ref="B8503:B8504"/>
    <mergeCell ref="C8503:C8504"/>
    <mergeCell ref="D8503:D8504"/>
    <mergeCell ref="E8503:E8504"/>
    <mergeCell ref="F8503:G8504"/>
    <mergeCell ref="F8498:G8499"/>
    <mergeCell ref="H8498:I8498"/>
    <mergeCell ref="H8499:I8499"/>
    <mergeCell ref="F8500:G8501"/>
    <mergeCell ref="H8500:I8501"/>
    <mergeCell ref="J8500:J8501"/>
    <mergeCell ref="J8495:J8496"/>
    <mergeCell ref="K8495:K8496"/>
    <mergeCell ref="L8495:L8496"/>
    <mergeCell ref="A8497:A8501"/>
    <mergeCell ref="F8497:G8497"/>
    <mergeCell ref="H8497:L8497"/>
    <mergeCell ref="B8498:B8499"/>
    <mergeCell ref="C8498:C8499"/>
    <mergeCell ref="D8498:D8499"/>
    <mergeCell ref="E8498:E8499"/>
    <mergeCell ref="D8493:D8494"/>
    <mergeCell ref="E8493:E8494"/>
    <mergeCell ref="F8493:G8494"/>
    <mergeCell ref="H8493:I8493"/>
    <mergeCell ref="H8494:I8494"/>
    <mergeCell ref="F8495:G8496"/>
    <mergeCell ref="H8495:I8496"/>
    <mergeCell ref="F8490:G8491"/>
    <mergeCell ref="H8490:I8491"/>
    <mergeCell ref="J8490:J8491"/>
    <mergeCell ref="K8490:K8491"/>
    <mergeCell ref="L8490:L8491"/>
    <mergeCell ref="A8492:A8496"/>
    <mergeCell ref="F8492:G8492"/>
    <mergeCell ref="H8492:L8492"/>
    <mergeCell ref="B8493:B8494"/>
    <mergeCell ref="C8493:C8494"/>
    <mergeCell ref="F8487:G8489"/>
    <mergeCell ref="H8487:I8487"/>
    <mergeCell ref="H8488:I8489"/>
    <mergeCell ref="J8488:J8489"/>
    <mergeCell ref="K8488:K8489"/>
    <mergeCell ref="L8488:L8489"/>
    <mergeCell ref="J8484:J8485"/>
    <mergeCell ref="K8484:K8485"/>
    <mergeCell ref="L8484:L8485"/>
    <mergeCell ref="A8486:A8491"/>
    <mergeCell ref="F8486:G8486"/>
    <mergeCell ref="H8486:L8486"/>
    <mergeCell ref="B8487:B8489"/>
    <mergeCell ref="C8487:C8489"/>
    <mergeCell ref="D8487:D8489"/>
    <mergeCell ref="E8487:E8489"/>
    <mergeCell ref="D8482:D8483"/>
    <mergeCell ref="E8482:E8483"/>
    <mergeCell ref="F8482:G8483"/>
    <mergeCell ref="H8482:I8482"/>
    <mergeCell ref="H8483:I8483"/>
    <mergeCell ref="F8484:G8485"/>
    <mergeCell ref="H8484:I8485"/>
    <mergeCell ref="F8479:G8480"/>
    <mergeCell ref="H8479:I8480"/>
    <mergeCell ref="J8479:J8480"/>
    <mergeCell ref="K8479:K8480"/>
    <mergeCell ref="L8479:L8480"/>
    <mergeCell ref="A8481:A8485"/>
    <mergeCell ref="F8481:G8481"/>
    <mergeCell ref="H8481:L8481"/>
    <mergeCell ref="B8482:B8483"/>
    <mergeCell ref="C8482:C8483"/>
    <mergeCell ref="F8476:G8478"/>
    <mergeCell ref="H8476:I8476"/>
    <mergeCell ref="H8477:I8478"/>
    <mergeCell ref="J8477:J8478"/>
    <mergeCell ref="K8477:K8478"/>
    <mergeCell ref="L8477:L8478"/>
    <mergeCell ref="J8473:J8474"/>
    <mergeCell ref="K8473:K8474"/>
    <mergeCell ref="L8473:L8474"/>
    <mergeCell ref="A8475:A8480"/>
    <mergeCell ref="F8475:G8475"/>
    <mergeCell ref="H8475:L8475"/>
    <mergeCell ref="B8476:B8478"/>
    <mergeCell ref="C8476:C8478"/>
    <mergeCell ref="D8476:D8478"/>
    <mergeCell ref="E8476:E8478"/>
    <mergeCell ref="D8471:D8472"/>
    <mergeCell ref="E8471:E8472"/>
    <mergeCell ref="F8471:G8472"/>
    <mergeCell ref="H8471:I8471"/>
    <mergeCell ref="H8472:I8472"/>
    <mergeCell ref="F8473:G8474"/>
    <mergeCell ref="H8473:I8474"/>
    <mergeCell ref="F8468:G8469"/>
    <mergeCell ref="H8468:I8469"/>
    <mergeCell ref="J8468:J8469"/>
    <mergeCell ref="K8468:K8469"/>
    <mergeCell ref="L8468:L8469"/>
    <mergeCell ref="A8470:A8474"/>
    <mergeCell ref="F8470:G8470"/>
    <mergeCell ref="H8470:L8470"/>
    <mergeCell ref="B8471:B8472"/>
    <mergeCell ref="C8471:C8472"/>
    <mergeCell ref="A8465:A8469"/>
    <mergeCell ref="F8465:G8465"/>
    <mergeCell ref="H8465:L8465"/>
    <mergeCell ref="B8466:B8467"/>
    <mergeCell ref="C8466:C8467"/>
    <mergeCell ref="D8466:D8467"/>
    <mergeCell ref="E8466:E8467"/>
    <mergeCell ref="F8466:G8467"/>
    <mergeCell ref="H8466:I8466"/>
    <mergeCell ref="H8467:I8467"/>
    <mergeCell ref="K8460:K8462"/>
    <mergeCell ref="L8460:L8462"/>
    <mergeCell ref="F8463:G8464"/>
    <mergeCell ref="H8463:I8464"/>
    <mergeCell ref="J8463:J8464"/>
    <mergeCell ref="K8463:K8464"/>
    <mergeCell ref="L8463:L8464"/>
    <mergeCell ref="D8459:D8462"/>
    <mergeCell ref="E8459:E8462"/>
    <mergeCell ref="F8459:G8462"/>
    <mergeCell ref="H8459:I8459"/>
    <mergeCell ref="H8460:I8462"/>
    <mergeCell ref="J8460:J8462"/>
    <mergeCell ref="F8456:G8457"/>
    <mergeCell ref="H8456:I8457"/>
    <mergeCell ref="J8456:J8457"/>
    <mergeCell ref="K8456:K8457"/>
    <mergeCell ref="L8456:L8457"/>
    <mergeCell ref="A8458:A8464"/>
    <mergeCell ref="F8458:G8458"/>
    <mergeCell ref="H8458:L8458"/>
    <mergeCell ref="B8459:B8462"/>
    <mergeCell ref="C8459:C8462"/>
    <mergeCell ref="A8453:A8457"/>
    <mergeCell ref="F8453:G8453"/>
    <mergeCell ref="H8453:L8453"/>
    <mergeCell ref="B8454:B8455"/>
    <mergeCell ref="C8454:C8455"/>
    <mergeCell ref="D8454:D8455"/>
    <mergeCell ref="E8454:E8455"/>
    <mergeCell ref="F8454:G8455"/>
    <mergeCell ref="H8454:I8454"/>
    <mergeCell ref="H8455:I8455"/>
    <mergeCell ref="H8450:I8450"/>
    <mergeCell ref="F8451:G8452"/>
    <mergeCell ref="H8451:I8452"/>
    <mergeCell ref="J8451:J8452"/>
    <mergeCell ref="K8451:K8452"/>
    <mergeCell ref="L8451:L8452"/>
    <mergeCell ref="L8446:L8447"/>
    <mergeCell ref="A8448:A8452"/>
    <mergeCell ref="F8448:G8448"/>
    <mergeCell ref="H8448:L8448"/>
    <mergeCell ref="B8449:B8450"/>
    <mergeCell ref="C8449:C8450"/>
    <mergeCell ref="D8449:D8450"/>
    <mergeCell ref="E8449:E8450"/>
    <mergeCell ref="F8449:G8450"/>
    <mergeCell ref="H8449:I8449"/>
    <mergeCell ref="H8444:I8444"/>
    <mergeCell ref="H8445:I8445"/>
    <mergeCell ref="F8446:G8447"/>
    <mergeCell ref="H8446:I8447"/>
    <mergeCell ref="J8446:J8447"/>
    <mergeCell ref="K8446:K8447"/>
    <mergeCell ref="K8441:K8442"/>
    <mergeCell ref="L8441:L8442"/>
    <mergeCell ref="A8443:A8447"/>
    <mergeCell ref="F8443:G8443"/>
    <mergeCell ref="H8443:L8443"/>
    <mergeCell ref="B8444:B8445"/>
    <mergeCell ref="C8444:C8445"/>
    <mergeCell ref="D8444:D8445"/>
    <mergeCell ref="E8444:E8445"/>
    <mergeCell ref="F8444:G8445"/>
    <mergeCell ref="F8439:G8440"/>
    <mergeCell ref="H8439:I8439"/>
    <mergeCell ref="H8440:I8440"/>
    <mergeCell ref="F8441:G8442"/>
    <mergeCell ref="H8441:I8442"/>
    <mergeCell ref="J8441:J8442"/>
    <mergeCell ref="J8436:J8437"/>
    <mergeCell ref="K8436:K8437"/>
    <mergeCell ref="L8436:L8437"/>
    <mergeCell ref="A8438:A8442"/>
    <mergeCell ref="F8438:G8438"/>
    <mergeCell ref="H8438:L8438"/>
    <mergeCell ref="B8439:B8440"/>
    <mergeCell ref="C8439:C8440"/>
    <mergeCell ref="D8439:D8440"/>
    <mergeCell ref="E8439:E8440"/>
    <mergeCell ref="D8434:D8435"/>
    <mergeCell ref="E8434:E8435"/>
    <mergeCell ref="F8434:G8435"/>
    <mergeCell ref="H8434:I8434"/>
    <mergeCell ref="H8435:I8435"/>
    <mergeCell ref="F8436:G8437"/>
    <mergeCell ref="H8436:I8437"/>
    <mergeCell ref="F8431:G8432"/>
    <mergeCell ref="H8431:I8432"/>
    <mergeCell ref="J8431:J8432"/>
    <mergeCell ref="K8431:K8432"/>
    <mergeCell ref="L8431:L8432"/>
    <mergeCell ref="A8433:A8437"/>
    <mergeCell ref="F8433:G8433"/>
    <mergeCell ref="H8433:L8433"/>
    <mergeCell ref="B8434:B8435"/>
    <mergeCell ref="C8434:C8435"/>
    <mergeCell ref="F8428:G8430"/>
    <mergeCell ref="H8428:I8428"/>
    <mergeCell ref="H8429:I8430"/>
    <mergeCell ref="J8429:J8430"/>
    <mergeCell ref="K8429:K8430"/>
    <mergeCell ref="L8429:L8430"/>
    <mergeCell ref="J8425:J8426"/>
    <mergeCell ref="K8425:K8426"/>
    <mergeCell ref="L8425:L8426"/>
    <mergeCell ref="A8427:A8432"/>
    <mergeCell ref="F8427:G8427"/>
    <mergeCell ref="H8427:L8427"/>
    <mergeCell ref="B8428:B8430"/>
    <mergeCell ref="C8428:C8430"/>
    <mergeCell ref="D8428:D8430"/>
    <mergeCell ref="E8428:E8430"/>
    <mergeCell ref="D8423:D8424"/>
    <mergeCell ref="E8423:E8424"/>
    <mergeCell ref="F8423:G8424"/>
    <mergeCell ref="H8423:I8423"/>
    <mergeCell ref="H8424:I8424"/>
    <mergeCell ref="F8425:G8426"/>
    <mergeCell ref="H8425:I8426"/>
    <mergeCell ref="F8420:G8421"/>
    <mergeCell ref="H8420:I8421"/>
    <mergeCell ref="J8420:J8421"/>
    <mergeCell ref="K8420:K8421"/>
    <mergeCell ref="L8420:L8421"/>
    <mergeCell ref="A8422:A8426"/>
    <mergeCell ref="F8422:G8422"/>
    <mergeCell ref="H8422:L8422"/>
    <mergeCell ref="B8423:B8424"/>
    <mergeCell ref="C8423:C8424"/>
    <mergeCell ref="A8417:A8421"/>
    <mergeCell ref="F8417:G8417"/>
    <mergeCell ref="H8417:L8417"/>
    <mergeCell ref="B8418:B8419"/>
    <mergeCell ref="C8418:C8419"/>
    <mergeCell ref="D8418:D8419"/>
    <mergeCell ref="E8418:E8419"/>
    <mergeCell ref="F8418:G8419"/>
    <mergeCell ref="H8418:I8418"/>
    <mergeCell ref="H8419:I8419"/>
    <mergeCell ref="H8413:I8414"/>
    <mergeCell ref="J8413:J8414"/>
    <mergeCell ref="K8413:K8414"/>
    <mergeCell ref="L8413:L8414"/>
    <mergeCell ref="F8415:G8416"/>
    <mergeCell ref="H8415:I8416"/>
    <mergeCell ref="J8415:J8416"/>
    <mergeCell ref="K8415:K8416"/>
    <mergeCell ref="L8415:L8416"/>
    <mergeCell ref="L8409:L8410"/>
    <mergeCell ref="A8411:A8416"/>
    <mergeCell ref="F8411:G8411"/>
    <mergeCell ref="H8411:L8411"/>
    <mergeCell ref="B8412:B8414"/>
    <mergeCell ref="C8412:C8414"/>
    <mergeCell ref="D8412:D8414"/>
    <mergeCell ref="E8412:E8414"/>
    <mergeCell ref="F8412:G8414"/>
    <mergeCell ref="H8412:I8412"/>
    <mergeCell ref="H8407:I8407"/>
    <mergeCell ref="H8408:I8408"/>
    <mergeCell ref="F8409:G8410"/>
    <mergeCell ref="H8409:I8410"/>
    <mergeCell ref="J8409:J8410"/>
    <mergeCell ref="K8409:K8410"/>
    <mergeCell ref="K8404:K8405"/>
    <mergeCell ref="L8404:L8405"/>
    <mergeCell ref="A8406:A8410"/>
    <mergeCell ref="F8406:G8406"/>
    <mergeCell ref="H8406:L8406"/>
    <mergeCell ref="B8407:B8408"/>
    <mergeCell ref="C8407:C8408"/>
    <mergeCell ref="D8407:D8408"/>
    <mergeCell ref="E8407:E8408"/>
    <mergeCell ref="F8407:G8408"/>
    <mergeCell ref="F8402:G8403"/>
    <mergeCell ref="H8402:I8402"/>
    <mergeCell ref="H8403:I8403"/>
    <mergeCell ref="F8404:G8405"/>
    <mergeCell ref="H8404:I8405"/>
    <mergeCell ref="J8404:J8405"/>
    <mergeCell ref="J8399:J8400"/>
    <mergeCell ref="K8399:K8400"/>
    <mergeCell ref="L8399:L8400"/>
    <mergeCell ref="A8401:A8405"/>
    <mergeCell ref="F8401:G8401"/>
    <mergeCell ref="H8401:L8401"/>
    <mergeCell ref="B8402:B8403"/>
    <mergeCell ref="C8402:C8403"/>
    <mergeCell ref="D8402:D8403"/>
    <mergeCell ref="E8402:E8403"/>
    <mergeCell ref="D8397:D8398"/>
    <mergeCell ref="E8397:E8398"/>
    <mergeCell ref="F8397:G8398"/>
    <mergeCell ref="H8397:I8397"/>
    <mergeCell ref="H8398:I8398"/>
    <mergeCell ref="F8399:G8400"/>
    <mergeCell ref="H8399:I8400"/>
    <mergeCell ref="F8394:G8395"/>
    <mergeCell ref="H8394:I8395"/>
    <mergeCell ref="J8394:J8395"/>
    <mergeCell ref="K8394:K8395"/>
    <mergeCell ref="L8394:L8395"/>
    <mergeCell ref="A8396:A8400"/>
    <mergeCell ref="F8396:G8396"/>
    <mergeCell ref="H8396:L8396"/>
    <mergeCell ref="B8397:B8398"/>
    <mergeCell ref="C8397:C8398"/>
    <mergeCell ref="F8391:G8393"/>
    <mergeCell ref="H8391:I8391"/>
    <mergeCell ref="H8392:I8393"/>
    <mergeCell ref="J8392:J8393"/>
    <mergeCell ref="K8392:K8393"/>
    <mergeCell ref="L8392:L8393"/>
    <mergeCell ref="J8388:J8389"/>
    <mergeCell ref="K8388:K8389"/>
    <mergeCell ref="L8388:L8389"/>
    <mergeCell ref="A8390:A8395"/>
    <mergeCell ref="F8390:G8390"/>
    <mergeCell ref="H8390:L8390"/>
    <mergeCell ref="B8391:B8393"/>
    <mergeCell ref="C8391:C8393"/>
    <mergeCell ref="D8391:D8393"/>
    <mergeCell ref="E8391:E8393"/>
    <mergeCell ref="D8386:D8387"/>
    <mergeCell ref="E8386:E8387"/>
    <mergeCell ref="F8386:G8387"/>
    <mergeCell ref="H8386:I8386"/>
    <mergeCell ref="H8387:I8387"/>
    <mergeCell ref="F8388:G8389"/>
    <mergeCell ref="H8388:I8389"/>
    <mergeCell ref="F8383:G8384"/>
    <mergeCell ref="H8383:I8384"/>
    <mergeCell ref="J8383:J8384"/>
    <mergeCell ref="K8383:K8384"/>
    <mergeCell ref="L8383:L8384"/>
    <mergeCell ref="A8385:A8389"/>
    <mergeCell ref="F8385:G8385"/>
    <mergeCell ref="H8385:L8385"/>
    <mergeCell ref="B8386:B8387"/>
    <mergeCell ref="C8386:C8387"/>
    <mergeCell ref="A8380:A8384"/>
    <mergeCell ref="F8380:G8380"/>
    <mergeCell ref="H8380:L8380"/>
    <mergeCell ref="B8381:B8382"/>
    <mergeCell ref="C8381:C8382"/>
    <mergeCell ref="D8381:D8382"/>
    <mergeCell ref="E8381:E8382"/>
    <mergeCell ref="F8381:G8382"/>
    <mergeCell ref="H8381:I8381"/>
    <mergeCell ref="H8382:I8382"/>
    <mergeCell ref="H8377:I8377"/>
    <mergeCell ref="F8378:G8379"/>
    <mergeCell ref="H8378:I8379"/>
    <mergeCell ref="J8378:J8379"/>
    <mergeCell ref="K8378:K8379"/>
    <mergeCell ref="L8378:L8379"/>
    <mergeCell ref="L8373:L8374"/>
    <mergeCell ref="A8375:A8379"/>
    <mergeCell ref="F8375:G8375"/>
    <mergeCell ref="H8375:L8375"/>
    <mergeCell ref="B8376:B8377"/>
    <mergeCell ref="C8376:C8377"/>
    <mergeCell ref="D8376:D8377"/>
    <mergeCell ref="E8376:E8377"/>
    <mergeCell ref="F8376:G8377"/>
    <mergeCell ref="H8376:I8376"/>
    <mergeCell ref="H8371:I8371"/>
    <mergeCell ref="H8372:I8372"/>
    <mergeCell ref="F8373:G8374"/>
    <mergeCell ref="H8373:I8374"/>
    <mergeCell ref="J8373:J8374"/>
    <mergeCell ref="K8373:K8374"/>
    <mergeCell ref="K8368:K8369"/>
    <mergeCell ref="L8368:L8369"/>
    <mergeCell ref="A8370:A8374"/>
    <mergeCell ref="F8370:G8370"/>
    <mergeCell ref="H8370:L8370"/>
    <mergeCell ref="B8371:B8372"/>
    <mergeCell ref="C8371:C8372"/>
    <mergeCell ref="D8371:D8372"/>
    <mergeCell ref="E8371:E8372"/>
    <mergeCell ref="F8371:G8372"/>
    <mergeCell ref="F8366:G8367"/>
    <mergeCell ref="H8366:I8366"/>
    <mergeCell ref="H8367:I8367"/>
    <mergeCell ref="F8368:G8369"/>
    <mergeCell ref="H8368:I8369"/>
    <mergeCell ref="J8368:J8369"/>
    <mergeCell ref="J8363:J8364"/>
    <mergeCell ref="K8363:K8364"/>
    <mergeCell ref="L8363:L8364"/>
    <mergeCell ref="A8365:A8369"/>
    <mergeCell ref="F8365:G8365"/>
    <mergeCell ref="H8365:L8365"/>
    <mergeCell ref="B8366:B8367"/>
    <mergeCell ref="C8366:C8367"/>
    <mergeCell ref="D8366:D8367"/>
    <mergeCell ref="E8366:E8367"/>
    <mergeCell ref="D8361:D8362"/>
    <mergeCell ref="E8361:E8362"/>
    <mergeCell ref="F8361:G8362"/>
    <mergeCell ref="H8361:I8361"/>
    <mergeCell ref="H8362:I8362"/>
    <mergeCell ref="F8363:G8364"/>
    <mergeCell ref="H8363:I8364"/>
    <mergeCell ref="F8358:G8359"/>
    <mergeCell ref="H8358:I8359"/>
    <mergeCell ref="J8358:J8359"/>
    <mergeCell ref="K8358:K8359"/>
    <mergeCell ref="L8358:L8359"/>
    <mergeCell ref="A8360:A8364"/>
    <mergeCell ref="F8360:G8360"/>
    <mergeCell ref="H8360:L8360"/>
    <mergeCell ref="B8361:B8362"/>
    <mergeCell ref="C8361:C8362"/>
    <mergeCell ref="A8355:A8359"/>
    <mergeCell ref="F8355:G8355"/>
    <mergeCell ref="H8355:L8355"/>
    <mergeCell ref="B8356:B8357"/>
    <mergeCell ref="C8356:C8357"/>
    <mergeCell ref="D8356:D8357"/>
    <mergeCell ref="E8356:E8357"/>
    <mergeCell ref="F8356:G8357"/>
    <mergeCell ref="H8356:I8356"/>
    <mergeCell ref="H8357:I8357"/>
    <mergeCell ref="J8351:J8352"/>
    <mergeCell ref="K8351:K8352"/>
    <mergeCell ref="L8351:L8352"/>
    <mergeCell ref="F8353:G8354"/>
    <mergeCell ref="H8353:I8354"/>
    <mergeCell ref="J8353:J8354"/>
    <mergeCell ref="K8353:K8354"/>
    <mergeCell ref="L8353:L8354"/>
    <mergeCell ref="A8349:A8354"/>
    <mergeCell ref="F8349:G8349"/>
    <mergeCell ref="H8349:L8349"/>
    <mergeCell ref="B8350:B8352"/>
    <mergeCell ref="C8350:C8352"/>
    <mergeCell ref="D8350:D8352"/>
    <mergeCell ref="E8350:E8352"/>
    <mergeCell ref="F8350:G8352"/>
    <mergeCell ref="H8350:I8350"/>
    <mergeCell ref="H8351:I8352"/>
    <mergeCell ref="H8346:I8346"/>
    <mergeCell ref="F8347:G8348"/>
    <mergeCell ref="H8347:I8348"/>
    <mergeCell ref="J8347:J8348"/>
    <mergeCell ref="K8347:K8348"/>
    <mergeCell ref="L8347:L8348"/>
    <mergeCell ref="L8342:L8343"/>
    <mergeCell ref="A8344:A8348"/>
    <mergeCell ref="F8344:G8344"/>
    <mergeCell ref="H8344:L8344"/>
    <mergeCell ref="B8345:B8346"/>
    <mergeCell ref="C8345:C8346"/>
    <mergeCell ref="D8345:D8346"/>
    <mergeCell ref="E8345:E8346"/>
    <mergeCell ref="F8345:G8346"/>
    <mergeCell ref="H8345:I8345"/>
    <mergeCell ref="H8340:I8340"/>
    <mergeCell ref="H8341:I8341"/>
    <mergeCell ref="F8342:G8343"/>
    <mergeCell ref="H8342:I8343"/>
    <mergeCell ref="J8342:J8343"/>
    <mergeCell ref="K8342:K8343"/>
    <mergeCell ref="K8337:K8338"/>
    <mergeCell ref="L8337:L8338"/>
    <mergeCell ref="A8339:A8343"/>
    <mergeCell ref="F8339:G8339"/>
    <mergeCell ref="H8339:L8339"/>
    <mergeCell ref="B8340:B8341"/>
    <mergeCell ref="C8340:C8341"/>
    <mergeCell ref="D8340:D8341"/>
    <mergeCell ref="E8340:E8341"/>
    <mergeCell ref="F8340:G8341"/>
    <mergeCell ref="F8335:G8336"/>
    <mergeCell ref="H8335:I8335"/>
    <mergeCell ref="H8336:I8336"/>
    <mergeCell ref="F8337:G8338"/>
    <mergeCell ref="H8337:I8338"/>
    <mergeCell ref="J8337:J8338"/>
    <mergeCell ref="J8332:J8333"/>
    <mergeCell ref="K8332:K8333"/>
    <mergeCell ref="L8332:L8333"/>
    <mergeCell ref="A8334:A8338"/>
    <mergeCell ref="F8334:G8334"/>
    <mergeCell ref="H8334:L8334"/>
    <mergeCell ref="B8335:B8336"/>
    <mergeCell ref="C8335:C8336"/>
    <mergeCell ref="D8335:D8336"/>
    <mergeCell ref="E8335:E8336"/>
    <mergeCell ref="D8330:D8331"/>
    <mergeCell ref="E8330:E8331"/>
    <mergeCell ref="F8330:G8331"/>
    <mergeCell ref="H8330:I8330"/>
    <mergeCell ref="H8331:I8331"/>
    <mergeCell ref="F8332:G8333"/>
    <mergeCell ref="H8332:I8333"/>
    <mergeCell ref="F8327:G8328"/>
    <mergeCell ref="H8327:I8328"/>
    <mergeCell ref="J8327:J8328"/>
    <mergeCell ref="K8327:K8328"/>
    <mergeCell ref="L8327:L8328"/>
    <mergeCell ref="A8329:A8333"/>
    <mergeCell ref="F8329:G8329"/>
    <mergeCell ref="H8329:L8329"/>
    <mergeCell ref="B8330:B8331"/>
    <mergeCell ref="C8330:C8331"/>
    <mergeCell ref="A8324:A8328"/>
    <mergeCell ref="F8324:G8324"/>
    <mergeCell ref="H8324:L8324"/>
    <mergeCell ref="B8325:B8326"/>
    <mergeCell ref="C8325:C8326"/>
    <mergeCell ref="D8325:D8326"/>
    <mergeCell ref="E8325:E8326"/>
    <mergeCell ref="F8325:G8326"/>
    <mergeCell ref="H8325:I8325"/>
    <mergeCell ref="H8326:I8326"/>
    <mergeCell ref="J8320:J8321"/>
    <mergeCell ref="K8320:K8321"/>
    <mergeCell ref="L8320:L8321"/>
    <mergeCell ref="F8322:G8323"/>
    <mergeCell ref="H8322:I8323"/>
    <mergeCell ref="J8322:J8323"/>
    <mergeCell ref="K8322:K8323"/>
    <mergeCell ref="L8322:L8323"/>
    <mergeCell ref="A8318:A8323"/>
    <mergeCell ref="F8318:G8318"/>
    <mergeCell ref="H8318:L8318"/>
    <mergeCell ref="B8319:B8321"/>
    <mergeCell ref="C8319:C8321"/>
    <mergeCell ref="D8319:D8321"/>
    <mergeCell ref="E8319:E8321"/>
    <mergeCell ref="F8319:G8321"/>
    <mergeCell ref="H8319:I8319"/>
    <mergeCell ref="H8320:I8321"/>
    <mergeCell ref="K8314:K8315"/>
    <mergeCell ref="L8314:L8315"/>
    <mergeCell ref="F8316:G8317"/>
    <mergeCell ref="H8316:I8317"/>
    <mergeCell ref="J8316:J8317"/>
    <mergeCell ref="K8316:K8317"/>
    <mergeCell ref="L8316:L8317"/>
    <mergeCell ref="D8313:D8315"/>
    <mergeCell ref="E8313:E8315"/>
    <mergeCell ref="F8313:G8315"/>
    <mergeCell ref="H8313:I8313"/>
    <mergeCell ref="H8314:I8315"/>
    <mergeCell ref="J8314:J8315"/>
    <mergeCell ref="F8310:G8311"/>
    <mergeCell ref="H8310:I8311"/>
    <mergeCell ref="J8310:J8311"/>
    <mergeCell ref="K8310:K8311"/>
    <mergeCell ref="L8310:L8311"/>
    <mergeCell ref="A8312:A8317"/>
    <mergeCell ref="F8312:G8312"/>
    <mergeCell ref="H8312:L8312"/>
    <mergeCell ref="B8313:B8315"/>
    <mergeCell ref="C8313:C8315"/>
    <mergeCell ref="F8307:G8309"/>
    <mergeCell ref="H8307:I8307"/>
    <mergeCell ref="H8308:I8309"/>
    <mergeCell ref="J8308:J8309"/>
    <mergeCell ref="K8308:K8309"/>
    <mergeCell ref="L8308:L8309"/>
    <mergeCell ref="J8304:J8305"/>
    <mergeCell ref="K8304:K8305"/>
    <mergeCell ref="L8304:L8305"/>
    <mergeCell ref="A8306:A8311"/>
    <mergeCell ref="F8306:G8306"/>
    <mergeCell ref="H8306:L8306"/>
    <mergeCell ref="B8307:B8309"/>
    <mergeCell ref="C8307:C8309"/>
    <mergeCell ref="D8307:D8309"/>
    <mergeCell ref="E8307:E8309"/>
    <mergeCell ref="D8302:D8303"/>
    <mergeCell ref="E8302:E8303"/>
    <mergeCell ref="F8302:G8303"/>
    <mergeCell ref="H8302:I8302"/>
    <mergeCell ref="H8303:I8303"/>
    <mergeCell ref="F8304:G8305"/>
    <mergeCell ref="H8304:I8305"/>
    <mergeCell ref="F8299:G8300"/>
    <mergeCell ref="H8299:I8300"/>
    <mergeCell ref="J8299:J8300"/>
    <mergeCell ref="K8299:K8300"/>
    <mergeCell ref="L8299:L8300"/>
    <mergeCell ref="A8301:A8305"/>
    <mergeCell ref="F8301:G8301"/>
    <mergeCell ref="H8301:L8301"/>
    <mergeCell ref="B8302:B8303"/>
    <mergeCell ref="C8302:C8303"/>
    <mergeCell ref="A8296:A8300"/>
    <mergeCell ref="F8296:G8296"/>
    <mergeCell ref="H8296:L8296"/>
    <mergeCell ref="B8297:B8298"/>
    <mergeCell ref="C8297:C8298"/>
    <mergeCell ref="D8297:D8298"/>
    <mergeCell ref="E8297:E8298"/>
    <mergeCell ref="F8297:G8298"/>
    <mergeCell ref="H8297:I8297"/>
    <mergeCell ref="H8298:I8298"/>
    <mergeCell ref="H8293:I8293"/>
    <mergeCell ref="F8294:G8295"/>
    <mergeCell ref="H8294:I8295"/>
    <mergeCell ref="J8294:J8295"/>
    <mergeCell ref="K8294:K8295"/>
    <mergeCell ref="L8294:L8295"/>
    <mergeCell ref="L8289:L8290"/>
    <mergeCell ref="A8291:A8295"/>
    <mergeCell ref="F8291:G8291"/>
    <mergeCell ref="H8291:L8291"/>
    <mergeCell ref="B8292:B8293"/>
    <mergeCell ref="C8292:C8293"/>
    <mergeCell ref="D8292:D8293"/>
    <mergeCell ref="E8292:E8293"/>
    <mergeCell ref="F8292:G8293"/>
    <mergeCell ref="H8292:I8292"/>
    <mergeCell ref="H8287:I8287"/>
    <mergeCell ref="H8288:I8288"/>
    <mergeCell ref="F8289:G8290"/>
    <mergeCell ref="H8289:I8290"/>
    <mergeCell ref="J8289:J8290"/>
    <mergeCell ref="K8289:K8290"/>
    <mergeCell ref="K8284:K8285"/>
    <mergeCell ref="L8284:L8285"/>
    <mergeCell ref="A8286:A8290"/>
    <mergeCell ref="F8286:G8286"/>
    <mergeCell ref="H8286:L8286"/>
    <mergeCell ref="B8287:B8288"/>
    <mergeCell ref="C8287:C8288"/>
    <mergeCell ref="D8287:D8288"/>
    <mergeCell ref="E8287:E8288"/>
    <mergeCell ref="F8287:G8288"/>
    <mergeCell ref="F8282:G8283"/>
    <mergeCell ref="H8282:I8282"/>
    <mergeCell ref="H8283:I8283"/>
    <mergeCell ref="F8284:G8285"/>
    <mergeCell ref="H8284:I8285"/>
    <mergeCell ref="J8284:J8285"/>
    <mergeCell ref="J8279:J8280"/>
    <mergeCell ref="K8279:K8280"/>
    <mergeCell ref="L8279:L8280"/>
    <mergeCell ref="A8281:A8285"/>
    <mergeCell ref="F8281:G8281"/>
    <mergeCell ref="H8281:L8281"/>
    <mergeCell ref="B8282:B8283"/>
    <mergeCell ref="C8282:C8283"/>
    <mergeCell ref="D8282:D8283"/>
    <mergeCell ref="E8282:E8283"/>
    <mergeCell ref="D8277:D8278"/>
    <mergeCell ref="E8277:E8278"/>
    <mergeCell ref="F8277:G8278"/>
    <mergeCell ref="H8277:I8277"/>
    <mergeCell ref="H8278:I8278"/>
    <mergeCell ref="F8279:G8280"/>
    <mergeCell ref="H8279:I8280"/>
    <mergeCell ref="F8274:G8275"/>
    <mergeCell ref="H8274:I8275"/>
    <mergeCell ref="J8274:J8275"/>
    <mergeCell ref="K8274:K8275"/>
    <mergeCell ref="L8274:L8275"/>
    <mergeCell ref="A8276:A8280"/>
    <mergeCell ref="F8276:G8276"/>
    <mergeCell ref="H8276:L8276"/>
    <mergeCell ref="B8277:B8278"/>
    <mergeCell ref="C8277:C8278"/>
    <mergeCell ref="A8271:A8275"/>
    <mergeCell ref="F8271:G8271"/>
    <mergeCell ref="H8271:L8271"/>
    <mergeCell ref="B8272:B8273"/>
    <mergeCell ref="C8272:C8273"/>
    <mergeCell ref="D8272:D8273"/>
    <mergeCell ref="E8272:E8273"/>
    <mergeCell ref="F8272:G8273"/>
    <mergeCell ref="H8272:I8272"/>
    <mergeCell ref="H8273:I8273"/>
    <mergeCell ref="H8268:I8268"/>
    <mergeCell ref="F8269:G8270"/>
    <mergeCell ref="H8269:I8270"/>
    <mergeCell ref="J8269:J8270"/>
    <mergeCell ref="K8269:K8270"/>
    <mergeCell ref="L8269:L8270"/>
    <mergeCell ref="L8264:L8265"/>
    <mergeCell ref="A8266:A8270"/>
    <mergeCell ref="F8266:G8266"/>
    <mergeCell ref="H8266:L8266"/>
    <mergeCell ref="B8267:B8268"/>
    <mergeCell ref="C8267:C8268"/>
    <mergeCell ref="D8267:D8268"/>
    <mergeCell ref="E8267:E8268"/>
    <mergeCell ref="F8267:G8268"/>
    <mergeCell ref="H8267:I8267"/>
    <mergeCell ref="H8262:I8262"/>
    <mergeCell ref="H8263:I8263"/>
    <mergeCell ref="F8264:G8265"/>
    <mergeCell ref="H8264:I8265"/>
    <mergeCell ref="J8264:J8265"/>
    <mergeCell ref="K8264:K8265"/>
    <mergeCell ref="K8259:K8260"/>
    <mergeCell ref="L8259:L8260"/>
    <mergeCell ref="A8261:A8265"/>
    <mergeCell ref="F8261:G8261"/>
    <mergeCell ref="H8261:L8261"/>
    <mergeCell ref="B8262:B8263"/>
    <mergeCell ref="C8262:C8263"/>
    <mergeCell ref="D8262:D8263"/>
    <mergeCell ref="E8262:E8263"/>
    <mergeCell ref="F8262:G8263"/>
    <mergeCell ref="F8257:G8258"/>
    <mergeCell ref="H8257:I8257"/>
    <mergeCell ref="H8258:I8258"/>
    <mergeCell ref="F8259:G8260"/>
    <mergeCell ref="H8259:I8260"/>
    <mergeCell ref="J8259:J8260"/>
    <mergeCell ref="J8254:J8255"/>
    <mergeCell ref="K8254:K8255"/>
    <mergeCell ref="L8254:L8255"/>
    <mergeCell ref="A8256:A8260"/>
    <mergeCell ref="F8256:G8256"/>
    <mergeCell ref="H8256:L8256"/>
    <mergeCell ref="B8257:B8258"/>
    <mergeCell ref="C8257:C8258"/>
    <mergeCell ref="D8257:D8258"/>
    <mergeCell ref="E8257:E8258"/>
    <mergeCell ref="D8252:D8253"/>
    <mergeCell ref="E8252:E8253"/>
    <mergeCell ref="F8252:G8253"/>
    <mergeCell ref="H8252:I8252"/>
    <mergeCell ref="H8253:I8253"/>
    <mergeCell ref="F8254:G8255"/>
    <mergeCell ref="H8254:I8255"/>
    <mergeCell ref="F8249:G8250"/>
    <mergeCell ref="H8249:I8250"/>
    <mergeCell ref="J8249:J8250"/>
    <mergeCell ref="K8249:K8250"/>
    <mergeCell ref="L8249:L8250"/>
    <mergeCell ref="A8251:A8255"/>
    <mergeCell ref="F8251:G8251"/>
    <mergeCell ref="H8251:L8251"/>
    <mergeCell ref="B8252:B8253"/>
    <mergeCell ref="C8252:C8253"/>
    <mergeCell ref="A8246:A8250"/>
    <mergeCell ref="F8246:G8246"/>
    <mergeCell ref="H8246:L8246"/>
    <mergeCell ref="B8247:B8248"/>
    <mergeCell ref="C8247:C8248"/>
    <mergeCell ref="D8247:D8248"/>
    <mergeCell ref="E8247:E8248"/>
    <mergeCell ref="F8247:G8248"/>
    <mergeCell ref="H8247:I8247"/>
    <mergeCell ref="H8248:I8248"/>
    <mergeCell ref="H8243:I8243"/>
    <mergeCell ref="F8244:G8245"/>
    <mergeCell ref="H8244:I8245"/>
    <mergeCell ref="J8244:J8245"/>
    <mergeCell ref="K8244:K8245"/>
    <mergeCell ref="L8244:L8245"/>
    <mergeCell ref="L8239:L8240"/>
    <mergeCell ref="A8241:A8245"/>
    <mergeCell ref="F8241:G8241"/>
    <mergeCell ref="H8241:L8241"/>
    <mergeCell ref="B8242:B8243"/>
    <mergeCell ref="C8242:C8243"/>
    <mergeCell ref="D8242:D8243"/>
    <mergeCell ref="E8242:E8243"/>
    <mergeCell ref="F8242:G8243"/>
    <mergeCell ref="H8242:I8242"/>
    <mergeCell ref="H8237:I8237"/>
    <mergeCell ref="H8238:I8238"/>
    <mergeCell ref="F8239:G8240"/>
    <mergeCell ref="H8239:I8240"/>
    <mergeCell ref="J8239:J8240"/>
    <mergeCell ref="K8239:K8240"/>
    <mergeCell ref="K8234:K8235"/>
    <mergeCell ref="L8234:L8235"/>
    <mergeCell ref="A8236:A8240"/>
    <mergeCell ref="F8236:G8236"/>
    <mergeCell ref="H8236:L8236"/>
    <mergeCell ref="B8237:B8238"/>
    <mergeCell ref="C8237:C8238"/>
    <mergeCell ref="D8237:D8238"/>
    <mergeCell ref="E8237:E8238"/>
    <mergeCell ref="F8237:G8238"/>
    <mergeCell ref="F8232:G8233"/>
    <mergeCell ref="H8232:I8232"/>
    <mergeCell ref="H8233:I8233"/>
    <mergeCell ref="F8234:G8235"/>
    <mergeCell ref="H8234:I8235"/>
    <mergeCell ref="J8234:J8235"/>
    <mergeCell ref="J8229:J8230"/>
    <mergeCell ref="K8229:K8230"/>
    <mergeCell ref="L8229:L8230"/>
    <mergeCell ref="A8231:A8235"/>
    <mergeCell ref="F8231:G8231"/>
    <mergeCell ref="H8231:L8231"/>
    <mergeCell ref="B8232:B8233"/>
    <mergeCell ref="C8232:C8233"/>
    <mergeCell ref="D8232:D8233"/>
    <mergeCell ref="E8232:E8233"/>
    <mergeCell ref="D8227:D8228"/>
    <mergeCell ref="E8227:E8228"/>
    <mergeCell ref="F8227:G8228"/>
    <mergeCell ref="H8227:I8227"/>
    <mergeCell ref="H8228:I8228"/>
    <mergeCell ref="F8229:G8230"/>
    <mergeCell ref="H8229:I8230"/>
    <mergeCell ref="F8224:G8225"/>
    <mergeCell ref="H8224:I8225"/>
    <mergeCell ref="J8224:J8225"/>
    <mergeCell ref="K8224:K8225"/>
    <mergeCell ref="L8224:L8225"/>
    <mergeCell ref="A8226:A8230"/>
    <mergeCell ref="F8226:G8226"/>
    <mergeCell ref="H8226:L8226"/>
    <mergeCell ref="B8227:B8228"/>
    <mergeCell ref="C8227:C8228"/>
    <mergeCell ref="A8221:A8225"/>
    <mergeCell ref="F8221:G8221"/>
    <mergeCell ref="H8221:L8221"/>
    <mergeCell ref="B8222:B8223"/>
    <mergeCell ref="C8222:C8223"/>
    <mergeCell ref="D8222:D8223"/>
    <mergeCell ref="E8222:E8223"/>
    <mergeCell ref="F8222:G8223"/>
    <mergeCell ref="H8222:I8222"/>
    <mergeCell ref="H8223:I8223"/>
    <mergeCell ref="J8217:J8218"/>
    <mergeCell ref="K8217:K8218"/>
    <mergeCell ref="L8217:L8218"/>
    <mergeCell ref="F8219:G8220"/>
    <mergeCell ref="H8219:I8220"/>
    <mergeCell ref="J8219:J8220"/>
    <mergeCell ref="K8219:K8220"/>
    <mergeCell ref="L8219:L8220"/>
    <mergeCell ref="A8215:A8220"/>
    <mergeCell ref="F8215:G8215"/>
    <mergeCell ref="H8215:L8215"/>
    <mergeCell ref="B8216:B8218"/>
    <mergeCell ref="C8216:C8218"/>
    <mergeCell ref="D8216:D8218"/>
    <mergeCell ref="E8216:E8218"/>
    <mergeCell ref="F8216:G8218"/>
    <mergeCell ref="H8216:I8216"/>
    <mergeCell ref="H8217:I8218"/>
    <mergeCell ref="J8211:J8212"/>
    <mergeCell ref="K8211:K8212"/>
    <mergeCell ref="L8211:L8212"/>
    <mergeCell ref="F8213:G8214"/>
    <mergeCell ref="H8213:I8214"/>
    <mergeCell ref="J8213:J8214"/>
    <mergeCell ref="K8213:K8214"/>
    <mergeCell ref="L8213:L8214"/>
    <mergeCell ref="A8209:A8214"/>
    <mergeCell ref="F8209:G8209"/>
    <mergeCell ref="H8209:L8209"/>
    <mergeCell ref="B8210:B8212"/>
    <mergeCell ref="C8210:C8212"/>
    <mergeCell ref="D8210:D8212"/>
    <mergeCell ref="E8210:E8212"/>
    <mergeCell ref="F8210:G8212"/>
    <mergeCell ref="H8210:I8210"/>
    <mergeCell ref="H8211:I8212"/>
    <mergeCell ref="J8205:J8206"/>
    <mergeCell ref="K8205:K8206"/>
    <mergeCell ref="L8205:L8206"/>
    <mergeCell ref="F8207:G8208"/>
    <mergeCell ref="H8207:I8208"/>
    <mergeCell ref="J8207:J8208"/>
    <mergeCell ref="K8207:K8208"/>
    <mergeCell ref="L8207:L8208"/>
    <mergeCell ref="A8203:A8208"/>
    <mergeCell ref="F8203:G8203"/>
    <mergeCell ref="H8203:L8203"/>
    <mergeCell ref="B8204:B8206"/>
    <mergeCell ref="C8204:C8206"/>
    <mergeCell ref="D8204:D8206"/>
    <mergeCell ref="E8204:E8206"/>
    <mergeCell ref="F8204:G8206"/>
    <mergeCell ref="H8204:I8204"/>
    <mergeCell ref="H8205:I8206"/>
    <mergeCell ref="K8199:K8200"/>
    <mergeCell ref="L8199:L8200"/>
    <mergeCell ref="F8201:G8202"/>
    <mergeCell ref="H8201:I8202"/>
    <mergeCell ref="J8201:J8202"/>
    <mergeCell ref="K8201:K8202"/>
    <mergeCell ref="L8201:L8202"/>
    <mergeCell ref="D8198:D8200"/>
    <mergeCell ref="E8198:E8200"/>
    <mergeCell ref="F8198:G8200"/>
    <mergeCell ref="H8198:I8198"/>
    <mergeCell ref="H8199:I8200"/>
    <mergeCell ref="J8199:J8200"/>
    <mergeCell ref="F8195:G8196"/>
    <mergeCell ref="H8195:I8196"/>
    <mergeCell ref="J8195:J8196"/>
    <mergeCell ref="K8195:K8196"/>
    <mergeCell ref="L8195:L8196"/>
    <mergeCell ref="A8197:A8202"/>
    <mergeCell ref="F8197:G8197"/>
    <mergeCell ref="H8197:L8197"/>
    <mergeCell ref="B8198:B8200"/>
    <mergeCell ref="C8198:C8200"/>
    <mergeCell ref="A8192:A8196"/>
    <mergeCell ref="F8192:G8192"/>
    <mergeCell ref="H8192:L8192"/>
    <mergeCell ref="B8193:B8194"/>
    <mergeCell ref="C8193:C8194"/>
    <mergeCell ref="D8193:D8194"/>
    <mergeCell ref="E8193:E8194"/>
    <mergeCell ref="F8193:G8194"/>
    <mergeCell ref="H8193:I8193"/>
    <mergeCell ref="H8194:I8194"/>
    <mergeCell ref="J8188:J8189"/>
    <mergeCell ref="K8188:K8189"/>
    <mergeCell ref="L8188:L8189"/>
    <mergeCell ref="F8190:G8191"/>
    <mergeCell ref="H8190:I8191"/>
    <mergeCell ref="J8190:J8191"/>
    <mergeCell ref="K8190:K8191"/>
    <mergeCell ref="L8190:L8191"/>
    <mergeCell ref="A8186:A8191"/>
    <mergeCell ref="F8186:G8186"/>
    <mergeCell ref="H8186:L8186"/>
    <mergeCell ref="B8187:B8189"/>
    <mergeCell ref="C8187:C8189"/>
    <mergeCell ref="D8187:D8189"/>
    <mergeCell ref="E8187:E8189"/>
    <mergeCell ref="F8187:G8189"/>
    <mergeCell ref="H8187:I8187"/>
    <mergeCell ref="H8188:I8189"/>
    <mergeCell ref="J8182:J8183"/>
    <mergeCell ref="K8182:K8183"/>
    <mergeCell ref="L8182:L8183"/>
    <mergeCell ref="F8184:G8185"/>
    <mergeCell ref="H8184:I8185"/>
    <mergeCell ref="J8184:J8185"/>
    <mergeCell ref="K8184:K8185"/>
    <mergeCell ref="L8184:L8185"/>
    <mergeCell ref="A8180:A8185"/>
    <mergeCell ref="F8180:G8180"/>
    <mergeCell ref="H8180:L8180"/>
    <mergeCell ref="B8181:B8183"/>
    <mergeCell ref="C8181:C8183"/>
    <mergeCell ref="D8181:D8183"/>
    <mergeCell ref="E8181:E8183"/>
    <mergeCell ref="F8181:G8183"/>
    <mergeCell ref="H8181:I8181"/>
    <mergeCell ref="H8182:I8183"/>
    <mergeCell ref="J8176:J8177"/>
    <mergeCell ref="K8176:K8177"/>
    <mergeCell ref="L8176:L8177"/>
    <mergeCell ref="F8178:G8179"/>
    <mergeCell ref="H8178:I8179"/>
    <mergeCell ref="J8178:J8179"/>
    <mergeCell ref="K8178:K8179"/>
    <mergeCell ref="L8178:L8179"/>
    <mergeCell ref="A8174:A8179"/>
    <mergeCell ref="F8174:G8174"/>
    <mergeCell ref="H8174:L8174"/>
    <mergeCell ref="B8175:B8177"/>
    <mergeCell ref="C8175:C8177"/>
    <mergeCell ref="D8175:D8177"/>
    <mergeCell ref="E8175:E8177"/>
    <mergeCell ref="F8175:G8177"/>
    <mergeCell ref="H8175:I8175"/>
    <mergeCell ref="H8176:I8177"/>
    <mergeCell ref="J8170:J8171"/>
    <mergeCell ref="K8170:K8171"/>
    <mergeCell ref="L8170:L8171"/>
    <mergeCell ref="F8172:G8173"/>
    <mergeCell ref="H8172:I8173"/>
    <mergeCell ref="J8172:J8173"/>
    <mergeCell ref="K8172:K8173"/>
    <mergeCell ref="L8172:L8173"/>
    <mergeCell ref="A8168:A8173"/>
    <mergeCell ref="F8168:G8168"/>
    <mergeCell ref="H8168:L8168"/>
    <mergeCell ref="B8169:B8171"/>
    <mergeCell ref="C8169:C8171"/>
    <mergeCell ref="D8169:D8171"/>
    <mergeCell ref="E8169:E8171"/>
    <mergeCell ref="F8169:G8171"/>
    <mergeCell ref="H8169:I8169"/>
    <mergeCell ref="H8170:I8171"/>
    <mergeCell ref="J8164:J8165"/>
    <mergeCell ref="K8164:K8165"/>
    <mergeCell ref="L8164:L8165"/>
    <mergeCell ref="F8166:G8167"/>
    <mergeCell ref="H8166:I8167"/>
    <mergeCell ref="J8166:J8167"/>
    <mergeCell ref="K8166:K8167"/>
    <mergeCell ref="L8166:L8167"/>
    <mergeCell ref="A8162:A8167"/>
    <mergeCell ref="F8162:G8162"/>
    <mergeCell ref="H8162:L8162"/>
    <mergeCell ref="B8163:B8165"/>
    <mergeCell ref="C8163:C8165"/>
    <mergeCell ref="D8163:D8165"/>
    <mergeCell ref="E8163:E8165"/>
    <mergeCell ref="F8163:G8165"/>
    <mergeCell ref="H8163:I8163"/>
    <mergeCell ref="H8164:I8165"/>
    <mergeCell ref="J8158:J8159"/>
    <mergeCell ref="K8158:K8159"/>
    <mergeCell ref="L8158:L8159"/>
    <mergeCell ref="F8160:G8161"/>
    <mergeCell ref="H8160:I8161"/>
    <mergeCell ref="J8160:J8161"/>
    <mergeCell ref="K8160:K8161"/>
    <mergeCell ref="L8160:L8161"/>
    <mergeCell ref="A8156:A8161"/>
    <mergeCell ref="F8156:G8156"/>
    <mergeCell ref="H8156:L8156"/>
    <mergeCell ref="B8157:B8159"/>
    <mergeCell ref="C8157:C8159"/>
    <mergeCell ref="D8157:D8159"/>
    <mergeCell ref="E8157:E8159"/>
    <mergeCell ref="F8157:G8159"/>
    <mergeCell ref="H8157:I8157"/>
    <mergeCell ref="H8158:I8159"/>
    <mergeCell ref="H8152:I8153"/>
    <mergeCell ref="J8152:J8153"/>
    <mergeCell ref="K8152:K8153"/>
    <mergeCell ref="L8152:L8153"/>
    <mergeCell ref="F8154:G8155"/>
    <mergeCell ref="H8154:I8155"/>
    <mergeCell ref="J8154:J8155"/>
    <mergeCell ref="K8154:K8155"/>
    <mergeCell ref="L8154:L8155"/>
    <mergeCell ref="L8148:L8149"/>
    <mergeCell ref="A8150:A8155"/>
    <mergeCell ref="F8150:G8150"/>
    <mergeCell ref="H8150:L8150"/>
    <mergeCell ref="B8151:B8153"/>
    <mergeCell ref="C8151:C8153"/>
    <mergeCell ref="D8151:D8153"/>
    <mergeCell ref="E8151:E8153"/>
    <mergeCell ref="F8151:G8153"/>
    <mergeCell ref="H8151:I8151"/>
    <mergeCell ref="H8146:I8146"/>
    <mergeCell ref="H8147:I8147"/>
    <mergeCell ref="F8148:G8149"/>
    <mergeCell ref="H8148:I8149"/>
    <mergeCell ref="J8148:J8149"/>
    <mergeCell ref="K8148:K8149"/>
    <mergeCell ref="K8143:K8144"/>
    <mergeCell ref="L8143:L8144"/>
    <mergeCell ref="A8145:A8149"/>
    <mergeCell ref="F8145:G8145"/>
    <mergeCell ref="H8145:L8145"/>
    <mergeCell ref="B8146:B8147"/>
    <mergeCell ref="C8146:C8147"/>
    <mergeCell ref="D8146:D8147"/>
    <mergeCell ref="E8146:E8147"/>
    <mergeCell ref="F8146:G8147"/>
    <mergeCell ref="F8141:G8142"/>
    <mergeCell ref="H8141:I8141"/>
    <mergeCell ref="H8142:I8142"/>
    <mergeCell ref="F8143:G8144"/>
    <mergeCell ref="H8143:I8144"/>
    <mergeCell ref="J8143:J8144"/>
    <mergeCell ref="J8138:J8139"/>
    <mergeCell ref="K8138:K8139"/>
    <mergeCell ref="L8138:L8139"/>
    <mergeCell ref="A8140:A8144"/>
    <mergeCell ref="F8140:G8140"/>
    <mergeCell ref="H8140:L8140"/>
    <mergeCell ref="B8141:B8142"/>
    <mergeCell ref="C8141:C8142"/>
    <mergeCell ref="D8141:D8142"/>
    <mergeCell ref="E8141:E8142"/>
    <mergeCell ref="D8136:D8137"/>
    <mergeCell ref="E8136:E8137"/>
    <mergeCell ref="F8136:G8137"/>
    <mergeCell ref="H8136:I8136"/>
    <mergeCell ref="H8137:I8137"/>
    <mergeCell ref="F8138:G8139"/>
    <mergeCell ref="H8138:I8139"/>
    <mergeCell ref="F8133:G8134"/>
    <mergeCell ref="H8133:I8134"/>
    <mergeCell ref="J8133:J8134"/>
    <mergeCell ref="K8133:K8134"/>
    <mergeCell ref="L8133:L8134"/>
    <mergeCell ref="A8135:A8139"/>
    <mergeCell ref="F8135:G8135"/>
    <mergeCell ref="H8135:L8135"/>
    <mergeCell ref="B8136:B8137"/>
    <mergeCell ref="C8136:C8137"/>
    <mergeCell ref="A8130:A8134"/>
    <mergeCell ref="F8130:G8130"/>
    <mergeCell ref="H8130:L8130"/>
    <mergeCell ref="B8131:B8132"/>
    <mergeCell ref="C8131:C8132"/>
    <mergeCell ref="D8131:D8132"/>
    <mergeCell ref="E8131:E8132"/>
    <mergeCell ref="F8131:G8132"/>
    <mergeCell ref="H8131:I8131"/>
    <mergeCell ref="H8132:I8132"/>
    <mergeCell ref="K8126:K8127"/>
    <mergeCell ref="L8126:L8127"/>
    <mergeCell ref="F8128:G8129"/>
    <mergeCell ref="H8128:I8129"/>
    <mergeCell ref="J8128:J8129"/>
    <mergeCell ref="K8128:K8129"/>
    <mergeCell ref="L8128:L8129"/>
    <mergeCell ref="D8125:D8127"/>
    <mergeCell ref="E8125:E8127"/>
    <mergeCell ref="F8125:G8127"/>
    <mergeCell ref="H8125:I8125"/>
    <mergeCell ref="H8126:I8127"/>
    <mergeCell ref="J8126:J8127"/>
    <mergeCell ref="F8122:G8123"/>
    <mergeCell ref="H8122:I8123"/>
    <mergeCell ref="J8122:J8123"/>
    <mergeCell ref="K8122:K8123"/>
    <mergeCell ref="L8122:L8123"/>
    <mergeCell ref="A8124:A8129"/>
    <mergeCell ref="F8124:G8124"/>
    <mergeCell ref="H8124:L8124"/>
    <mergeCell ref="B8125:B8127"/>
    <mergeCell ref="C8125:C8127"/>
    <mergeCell ref="F8119:G8121"/>
    <mergeCell ref="H8119:I8119"/>
    <mergeCell ref="H8120:I8121"/>
    <mergeCell ref="J8120:J8121"/>
    <mergeCell ref="K8120:K8121"/>
    <mergeCell ref="L8120:L8121"/>
    <mergeCell ref="J8116:J8117"/>
    <mergeCell ref="K8116:K8117"/>
    <mergeCell ref="L8116:L8117"/>
    <mergeCell ref="A8118:A8123"/>
    <mergeCell ref="F8118:G8118"/>
    <mergeCell ref="H8118:L8118"/>
    <mergeCell ref="B8119:B8121"/>
    <mergeCell ref="C8119:C8121"/>
    <mergeCell ref="D8119:D8121"/>
    <mergeCell ref="E8119:E8121"/>
    <mergeCell ref="D8114:D8115"/>
    <mergeCell ref="E8114:E8115"/>
    <mergeCell ref="F8114:G8115"/>
    <mergeCell ref="H8114:I8114"/>
    <mergeCell ref="H8115:I8115"/>
    <mergeCell ref="F8116:G8117"/>
    <mergeCell ref="H8116:I8117"/>
    <mergeCell ref="F8111:G8112"/>
    <mergeCell ref="H8111:I8112"/>
    <mergeCell ref="J8111:J8112"/>
    <mergeCell ref="K8111:K8112"/>
    <mergeCell ref="L8111:L8112"/>
    <mergeCell ref="A8113:A8117"/>
    <mergeCell ref="F8113:G8113"/>
    <mergeCell ref="H8113:L8113"/>
    <mergeCell ref="B8114:B8115"/>
    <mergeCell ref="C8114:C8115"/>
    <mergeCell ref="A8108:A8112"/>
    <mergeCell ref="F8108:G8108"/>
    <mergeCell ref="H8108:L8108"/>
    <mergeCell ref="B8109:B8110"/>
    <mergeCell ref="C8109:C8110"/>
    <mergeCell ref="D8109:D8110"/>
    <mergeCell ref="E8109:E8110"/>
    <mergeCell ref="F8109:G8110"/>
    <mergeCell ref="H8109:I8109"/>
    <mergeCell ref="H8110:I8110"/>
    <mergeCell ref="H8105:I8105"/>
    <mergeCell ref="F8106:G8107"/>
    <mergeCell ref="H8106:I8107"/>
    <mergeCell ref="J8106:J8107"/>
    <mergeCell ref="K8106:K8107"/>
    <mergeCell ref="L8106:L8107"/>
    <mergeCell ref="L8101:L8102"/>
    <mergeCell ref="A8103:A8107"/>
    <mergeCell ref="F8103:G8103"/>
    <mergeCell ref="H8103:L8103"/>
    <mergeCell ref="B8104:B8105"/>
    <mergeCell ref="C8104:C8105"/>
    <mergeCell ref="D8104:D8105"/>
    <mergeCell ref="E8104:E8105"/>
    <mergeCell ref="F8104:G8105"/>
    <mergeCell ref="H8104:I8104"/>
    <mergeCell ref="H8099:I8099"/>
    <mergeCell ref="H8100:I8100"/>
    <mergeCell ref="F8101:G8102"/>
    <mergeCell ref="H8101:I8102"/>
    <mergeCell ref="J8101:J8102"/>
    <mergeCell ref="K8101:K8102"/>
    <mergeCell ref="K8096:K8097"/>
    <mergeCell ref="L8096:L8097"/>
    <mergeCell ref="A8098:A8102"/>
    <mergeCell ref="F8098:G8098"/>
    <mergeCell ref="H8098:L8098"/>
    <mergeCell ref="B8099:B8100"/>
    <mergeCell ref="C8099:C8100"/>
    <mergeCell ref="D8099:D8100"/>
    <mergeCell ref="E8099:E8100"/>
    <mergeCell ref="F8099:G8100"/>
    <mergeCell ref="F8094:G8095"/>
    <mergeCell ref="H8094:I8094"/>
    <mergeCell ref="H8095:I8095"/>
    <mergeCell ref="F8096:G8097"/>
    <mergeCell ref="H8096:I8097"/>
    <mergeCell ref="J8096:J8097"/>
    <mergeCell ref="J8091:J8092"/>
    <mergeCell ref="K8091:K8092"/>
    <mergeCell ref="L8091:L8092"/>
    <mergeCell ref="A8093:A8097"/>
    <mergeCell ref="F8093:G8093"/>
    <mergeCell ref="H8093:L8093"/>
    <mergeCell ref="B8094:B8095"/>
    <mergeCell ref="C8094:C8095"/>
    <mergeCell ref="D8094:D8095"/>
    <mergeCell ref="E8094:E8095"/>
    <mergeCell ref="D8089:D8090"/>
    <mergeCell ref="E8089:E8090"/>
    <mergeCell ref="F8089:G8090"/>
    <mergeCell ref="H8089:I8089"/>
    <mergeCell ref="H8090:I8090"/>
    <mergeCell ref="F8091:G8092"/>
    <mergeCell ref="H8091:I8092"/>
    <mergeCell ref="F8086:G8087"/>
    <mergeCell ref="H8086:I8087"/>
    <mergeCell ref="J8086:J8087"/>
    <mergeCell ref="K8086:K8087"/>
    <mergeCell ref="L8086:L8087"/>
    <mergeCell ref="A8088:A8092"/>
    <mergeCell ref="F8088:G8088"/>
    <mergeCell ref="H8088:L8088"/>
    <mergeCell ref="B8089:B8090"/>
    <mergeCell ref="C8089:C8090"/>
    <mergeCell ref="F8083:G8085"/>
    <mergeCell ref="H8083:I8083"/>
    <mergeCell ref="H8084:I8085"/>
    <mergeCell ref="J8084:J8085"/>
    <mergeCell ref="K8084:K8085"/>
    <mergeCell ref="L8084:L8085"/>
    <mergeCell ref="J8080:J8081"/>
    <mergeCell ref="K8080:K8081"/>
    <mergeCell ref="L8080:L8081"/>
    <mergeCell ref="A8082:A8087"/>
    <mergeCell ref="F8082:G8082"/>
    <mergeCell ref="H8082:L8082"/>
    <mergeCell ref="B8083:B8085"/>
    <mergeCell ref="C8083:C8085"/>
    <mergeCell ref="D8083:D8085"/>
    <mergeCell ref="E8083:E8085"/>
    <mergeCell ref="D8078:D8079"/>
    <mergeCell ref="E8078:E8079"/>
    <mergeCell ref="F8078:G8079"/>
    <mergeCell ref="H8078:I8078"/>
    <mergeCell ref="H8079:I8079"/>
    <mergeCell ref="F8080:G8081"/>
    <mergeCell ref="H8080:I8081"/>
    <mergeCell ref="F8075:G8076"/>
    <mergeCell ref="H8075:I8076"/>
    <mergeCell ref="J8075:J8076"/>
    <mergeCell ref="K8075:K8076"/>
    <mergeCell ref="L8075:L8076"/>
    <mergeCell ref="A8077:A8081"/>
    <mergeCell ref="F8077:G8077"/>
    <mergeCell ref="H8077:L8077"/>
    <mergeCell ref="B8078:B8079"/>
    <mergeCell ref="C8078:C8079"/>
    <mergeCell ref="A8072:A8076"/>
    <mergeCell ref="F8072:G8072"/>
    <mergeCell ref="H8072:L8072"/>
    <mergeCell ref="B8073:B8074"/>
    <mergeCell ref="C8073:C8074"/>
    <mergeCell ref="D8073:D8074"/>
    <mergeCell ref="E8073:E8074"/>
    <mergeCell ref="F8073:G8074"/>
    <mergeCell ref="H8073:I8073"/>
    <mergeCell ref="H8074:I8074"/>
    <mergeCell ref="J8068:J8069"/>
    <mergeCell ref="K8068:K8069"/>
    <mergeCell ref="L8068:L8069"/>
    <mergeCell ref="F8070:G8071"/>
    <mergeCell ref="H8070:I8071"/>
    <mergeCell ref="J8070:J8071"/>
    <mergeCell ref="K8070:K8071"/>
    <mergeCell ref="L8070:L8071"/>
    <mergeCell ref="A8066:A8071"/>
    <mergeCell ref="F8066:G8066"/>
    <mergeCell ref="H8066:L8066"/>
    <mergeCell ref="B8067:B8069"/>
    <mergeCell ref="C8067:C8069"/>
    <mergeCell ref="D8067:D8069"/>
    <mergeCell ref="E8067:E8069"/>
    <mergeCell ref="F8067:G8069"/>
    <mergeCell ref="H8067:I8067"/>
    <mergeCell ref="H8068:I8069"/>
    <mergeCell ref="H8061:I8061"/>
    <mergeCell ref="H8062:I8063"/>
    <mergeCell ref="J8062:J8063"/>
    <mergeCell ref="K8062:K8063"/>
    <mergeCell ref="L8062:L8063"/>
    <mergeCell ref="F8064:G8065"/>
    <mergeCell ref="H8064:I8065"/>
    <mergeCell ref="J8064:J8065"/>
    <mergeCell ref="K8064:K8065"/>
    <mergeCell ref="L8064:L8065"/>
    <mergeCell ref="K8058:K8059"/>
    <mergeCell ref="L8058:L8059"/>
    <mergeCell ref="A8060:A8065"/>
    <mergeCell ref="F8060:G8060"/>
    <mergeCell ref="H8060:L8060"/>
    <mergeCell ref="B8061:B8063"/>
    <mergeCell ref="C8061:C8063"/>
    <mergeCell ref="D8061:D8063"/>
    <mergeCell ref="E8061:E8063"/>
    <mergeCell ref="F8061:G8063"/>
    <mergeCell ref="F8056:G8057"/>
    <mergeCell ref="H8056:I8056"/>
    <mergeCell ref="H8057:I8057"/>
    <mergeCell ref="F8058:G8059"/>
    <mergeCell ref="H8058:I8059"/>
    <mergeCell ref="J8058:J8059"/>
    <mergeCell ref="J8053:J8054"/>
    <mergeCell ref="K8053:K8054"/>
    <mergeCell ref="L8053:L8054"/>
    <mergeCell ref="A8055:A8059"/>
    <mergeCell ref="F8055:G8055"/>
    <mergeCell ref="H8055:L8055"/>
    <mergeCell ref="B8056:B8057"/>
    <mergeCell ref="C8056:C8057"/>
    <mergeCell ref="D8056:D8057"/>
    <mergeCell ref="E8056:E8057"/>
    <mergeCell ref="D8051:D8052"/>
    <mergeCell ref="E8051:E8052"/>
    <mergeCell ref="F8051:G8052"/>
    <mergeCell ref="H8051:I8051"/>
    <mergeCell ref="H8052:I8052"/>
    <mergeCell ref="F8053:G8054"/>
    <mergeCell ref="H8053:I8054"/>
    <mergeCell ref="F8048:G8049"/>
    <mergeCell ref="H8048:I8049"/>
    <mergeCell ref="J8048:J8049"/>
    <mergeCell ref="K8048:K8049"/>
    <mergeCell ref="L8048:L8049"/>
    <mergeCell ref="A8050:A8054"/>
    <mergeCell ref="F8050:G8050"/>
    <mergeCell ref="H8050:L8050"/>
    <mergeCell ref="B8051:B8052"/>
    <mergeCell ref="C8051:C8052"/>
    <mergeCell ref="F8045:G8047"/>
    <mergeCell ref="H8045:I8045"/>
    <mergeCell ref="H8046:I8047"/>
    <mergeCell ref="J8046:J8047"/>
    <mergeCell ref="K8046:K8047"/>
    <mergeCell ref="L8046:L8047"/>
    <mergeCell ref="J8042:J8043"/>
    <mergeCell ref="K8042:K8043"/>
    <mergeCell ref="L8042:L8043"/>
    <mergeCell ref="A8044:A8049"/>
    <mergeCell ref="F8044:G8044"/>
    <mergeCell ref="H8044:L8044"/>
    <mergeCell ref="B8045:B8047"/>
    <mergeCell ref="C8045:C8047"/>
    <mergeCell ref="D8045:D8047"/>
    <mergeCell ref="E8045:E8047"/>
    <mergeCell ref="D8040:D8041"/>
    <mergeCell ref="E8040:E8041"/>
    <mergeCell ref="F8040:G8041"/>
    <mergeCell ref="H8040:I8040"/>
    <mergeCell ref="H8041:I8041"/>
    <mergeCell ref="F8042:G8043"/>
    <mergeCell ref="H8042:I8043"/>
    <mergeCell ref="F8037:G8038"/>
    <mergeCell ref="H8037:I8038"/>
    <mergeCell ref="J8037:J8038"/>
    <mergeCell ref="K8037:K8038"/>
    <mergeCell ref="L8037:L8038"/>
    <mergeCell ref="A8039:A8043"/>
    <mergeCell ref="F8039:G8039"/>
    <mergeCell ref="H8039:L8039"/>
    <mergeCell ref="B8040:B8041"/>
    <mergeCell ref="C8040:C8041"/>
    <mergeCell ref="A8034:A8038"/>
    <mergeCell ref="F8034:G8034"/>
    <mergeCell ref="H8034:L8034"/>
    <mergeCell ref="B8035:B8036"/>
    <mergeCell ref="C8035:C8036"/>
    <mergeCell ref="D8035:D8036"/>
    <mergeCell ref="E8035:E8036"/>
    <mergeCell ref="F8035:G8036"/>
    <mergeCell ref="H8035:I8035"/>
    <mergeCell ref="H8036:I8036"/>
    <mergeCell ref="H8031:I8031"/>
    <mergeCell ref="F8032:G8033"/>
    <mergeCell ref="H8032:I8033"/>
    <mergeCell ref="J8032:J8033"/>
    <mergeCell ref="K8032:K8033"/>
    <mergeCell ref="L8032:L8033"/>
    <mergeCell ref="L8027:L8028"/>
    <mergeCell ref="A8029:A8033"/>
    <mergeCell ref="F8029:G8029"/>
    <mergeCell ref="H8029:L8029"/>
    <mergeCell ref="B8030:B8031"/>
    <mergeCell ref="C8030:C8031"/>
    <mergeCell ref="D8030:D8031"/>
    <mergeCell ref="E8030:E8031"/>
    <mergeCell ref="F8030:G8031"/>
    <mergeCell ref="H8030:I8030"/>
    <mergeCell ref="H8025:I8025"/>
    <mergeCell ref="H8026:I8026"/>
    <mergeCell ref="F8027:G8028"/>
    <mergeCell ref="H8027:I8028"/>
    <mergeCell ref="J8027:J8028"/>
    <mergeCell ref="K8027:K8028"/>
    <mergeCell ref="K8022:K8023"/>
    <mergeCell ref="L8022:L8023"/>
    <mergeCell ref="A8024:A8028"/>
    <mergeCell ref="F8024:G8024"/>
    <mergeCell ref="H8024:L8024"/>
    <mergeCell ref="B8025:B8026"/>
    <mergeCell ref="C8025:C8026"/>
    <mergeCell ref="D8025:D8026"/>
    <mergeCell ref="E8025:E8026"/>
    <mergeCell ref="F8025:G8026"/>
    <mergeCell ref="F8020:G8021"/>
    <mergeCell ref="H8020:I8020"/>
    <mergeCell ref="H8021:I8021"/>
    <mergeCell ref="F8022:G8023"/>
    <mergeCell ref="H8022:I8023"/>
    <mergeCell ref="J8022:J8023"/>
    <mergeCell ref="J8017:J8018"/>
    <mergeCell ref="K8017:K8018"/>
    <mergeCell ref="L8017:L8018"/>
    <mergeCell ref="A8019:A8023"/>
    <mergeCell ref="F8019:G8019"/>
    <mergeCell ref="H8019:L8019"/>
    <mergeCell ref="B8020:B8021"/>
    <mergeCell ref="C8020:C8021"/>
    <mergeCell ref="D8020:D8021"/>
    <mergeCell ref="E8020:E8021"/>
    <mergeCell ref="D8015:D8016"/>
    <mergeCell ref="E8015:E8016"/>
    <mergeCell ref="F8015:G8016"/>
    <mergeCell ref="H8015:I8015"/>
    <mergeCell ref="H8016:I8016"/>
    <mergeCell ref="F8017:G8018"/>
    <mergeCell ref="H8017:I8018"/>
    <mergeCell ref="F8012:G8013"/>
    <mergeCell ref="H8012:I8013"/>
    <mergeCell ref="J8012:J8013"/>
    <mergeCell ref="K8012:K8013"/>
    <mergeCell ref="L8012:L8013"/>
    <mergeCell ref="A8014:A8018"/>
    <mergeCell ref="F8014:G8014"/>
    <mergeCell ref="H8014:L8014"/>
    <mergeCell ref="B8015:B8016"/>
    <mergeCell ref="C8015:C8016"/>
    <mergeCell ref="A8009:A8013"/>
    <mergeCell ref="F8009:G8009"/>
    <mergeCell ref="H8009:L8009"/>
    <mergeCell ref="B8010:B8011"/>
    <mergeCell ref="C8010:C8011"/>
    <mergeCell ref="D8010:D8011"/>
    <mergeCell ref="E8010:E8011"/>
    <mergeCell ref="F8010:G8011"/>
    <mergeCell ref="H8010:I8010"/>
    <mergeCell ref="H8011:I8011"/>
    <mergeCell ref="H8004:I8004"/>
    <mergeCell ref="H8005:I8006"/>
    <mergeCell ref="J8005:J8006"/>
    <mergeCell ref="K8005:K8006"/>
    <mergeCell ref="L8005:L8006"/>
    <mergeCell ref="F8007:G8008"/>
    <mergeCell ref="H8007:I8008"/>
    <mergeCell ref="J8007:J8008"/>
    <mergeCell ref="K8007:K8008"/>
    <mergeCell ref="L8007:L8008"/>
    <mergeCell ref="K8001:K8002"/>
    <mergeCell ref="L8001:L8002"/>
    <mergeCell ref="A8003:A8008"/>
    <mergeCell ref="F8003:G8003"/>
    <mergeCell ref="H8003:L8003"/>
    <mergeCell ref="B8004:B8006"/>
    <mergeCell ref="C8004:C8006"/>
    <mergeCell ref="D8004:D8006"/>
    <mergeCell ref="E8004:E8006"/>
    <mergeCell ref="F8004:G8006"/>
    <mergeCell ref="F7999:G8000"/>
    <mergeCell ref="H7999:I7999"/>
    <mergeCell ref="H8000:I8000"/>
    <mergeCell ref="F8001:G8002"/>
    <mergeCell ref="H8001:I8002"/>
    <mergeCell ref="J8001:J8002"/>
    <mergeCell ref="J7996:J7997"/>
    <mergeCell ref="K7996:K7997"/>
    <mergeCell ref="L7996:L7997"/>
    <mergeCell ref="A7998:A8002"/>
    <mergeCell ref="F7998:G7998"/>
    <mergeCell ref="H7998:L7998"/>
    <mergeCell ref="B7999:B8000"/>
    <mergeCell ref="C7999:C8000"/>
    <mergeCell ref="D7999:D8000"/>
    <mergeCell ref="E7999:E8000"/>
    <mergeCell ref="D7994:D7995"/>
    <mergeCell ref="E7994:E7995"/>
    <mergeCell ref="F7994:G7995"/>
    <mergeCell ref="H7994:I7994"/>
    <mergeCell ref="H7995:I7995"/>
    <mergeCell ref="F7996:G7997"/>
    <mergeCell ref="H7996:I7997"/>
    <mergeCell ref="F7991:G7992"/>
    <mergeCell ref="H7991:I7992"/>
    <mergeCell ref="J7991:J7992"/>
    <mergeCell ref="K7991:K7992"/>
    <mergeCell ref="L7991:L7992"/>
    <mergeCell ref="A7993:A7997"/>
    <mergeCell ref="F7993:G7993"/>
    <mergeCell ref="H7993:L7993"/>
    <mergeCell ref="B7994:B7995"/>
    <mergeCell ref="C7994:C7995"/>
    <mergeCell ref="A7988:A7992"/>
    <mergeCell ref="F7988:G7988"/>
    <mergeCell ref="H7988:L7988"/>
    <mergeCell ref="B7989:B7990"/>
    <mergeCell ref="C7989:C7990"/>
    <mergeCell ref="D7989:D7990"/>
    <mergeCell ref="E7989:E7990"/>
    <mergeCell ref="F7989:G7990"/>
    <mergeCell ref="H7989:I7989"/>
    <mergeCell ref="H7990:I7990"/>
    <mergeCell ref="J7984:J7985"/>
    <mergeCell ref="K7984:K7985"/>
    <mergeCell ref="L7984:L7985"/>
    <mergeCell ref="F7986:G7987"/>
    <mergeCell ref="H7986:I7987"/>
    <mergeCell ref="J7986:J7987"/>
    <mergeCell ref="K7986:K7987"/>
    <mergeCell ref="L7986:L7987"/>
    <mergeCell ref="A7982:A7987"/>
    <mergeCell ref="F7982:G7982"/>
    <mergeCell ref="H7982:L7982"/>
    <mergeCell ref="B7983:B7985"/>
    <mergeCell ref="C7983:C7985"/>
    <mergeCell ref="D7983:D7985"/>
    <mergeCell ref="E7983:E7985"/>
    <mergeCell ref="F7983:G7985"/>
    <mergeCell ref="H7983:I7983"/>
    <mergeCell ref="H7984:I7985"/>
    <mergeCell ref="J7978:J7979"/>
    <mergeCell ref="K7978:K7979"/>
    <mergeCell ref="L7978:L7979"/>
    <mergeCell ref="F7980:G7981"/>
    <mergeCell ref="H7980:I7981"/>
    <mergeCell ref="J7980:J7981"/>
    <mergeCell ref="K7980:K7981"/>
    <mergeCell ref="L7980:L7981"/>
    <mergeCell ref="A7976:A7981"/>
    <mergeCell ref="F7976:G7976"/>
    <mergeCell ref="H7976:L7976"/>
    <mergeCell ref="B7977:B7979"/>
    <mergeCell ref="C7977:C7979"/>
    <mergeCell ref="D7977:D7979"/>
    <mergeCell ref="E7977:E7979"/>
    <mergeCell ref="F7977:G7979"/>
    <mergeCell ref="H7977:I7977"/>
    <mergeCell ref="H7978:I7979"/>
    <mergeCell ref="H7973:I7973"/>
    <mergeCell ref="F7974:G7975"/>
    <mergeCell ref="H7974:I7975"/>
    <mergeCell ref="J7974:J7975"/>
    <mergeCell ref="K7974:K7975"/>
    <mergeCell ref="L7974:L7975"/>
    <mergeCell ref="L7969:L7970"/>
    <mergeCell ref="A7971:A7975"/>
    <mergeCell ref="F7971:G7971"/>
    <mergeCell ref="H7971:L7971"/>
    <mergeCell ref="B7972:B7973"/>
    <mergeCell ref="C7972:C7973"/>
    <mergeCell ref="D7972:D7973"/>
    <mergeCell ref="E7972:E7973"/>
    <mergeCell ref="F7972:G7973"/>
    <mergeCell ref="H7972:I7972"/>
    <mergeCell ref="H7967:I7967"/>
    <mergeCell ref="H7968:I7968"/>
    <mergeCell ref="F7969:G7970"/>
    <mergeCell ref="H7969:I7970"/>
    <mergeCell ref="J7969:J7970"/>
    <mergeCell ref="K7969:K7970"/>
    <mergeCell ref="K7964:K7965"/>
    <mergeCell ref="L7964:L7965"/>
    <mergeCell ref="A7966:A7970"/>
    <mergeCell ref="F7966:G7966"/>
    <mergeCell ref="H7966:L7966"/>
    <mergeCell ref="B7967:B7968"/>
    <mergeCell ref="C7967:C7968"/>
    <mergeCell ref="D7967:D7968"/>
    <mergeCell ref="E7967:E7968"/>
    <mergeCell ref="F7967:G7968"/>
    <mergeCell ref="F7962:G7963"/>
    <mergeCell ref="H7962:I7962"/>
    <mergeCell ref="H7963:I7963"/>
    <mergeCell ref="F7964:G7965"/>
    <mergeCell ref="H7964:I7965"/>
    <mergeCell ref="J7964:J7965"/>
    <mergeCell ref="J7959:J7960"/>
    <mergeCell ref="K7959:K7960"/>
    <mergeCell ref="L7959:L7960"/>
    <mergeCell ref="A7961:A7965"/>
    <mergeCell ref="F7961:G7961"/>
    <mergeCell ref="H7961:L7961"/>
    <mergeCell ref="B7962:B7963"/>
    <mergeCell ref="C7962:C7963"/>
    <mergeCell ref="D7962:D7963"/>
    <mergeCell ref="E7962:E7963"/>
    <mergeCell ref="D7957:D7958"/>
    <mergeCell ref="E7957:E7958"/>
    <mergeCell ref="F7957:G7958"/>
    <mergeCell ref="H7957:I7957"/>
    <mergeCell ref="H7958:I7958"/>
    <mergeCell ref="F7959:G7960"/>
    <mergeCell ref="H7959:I7960"/>
    <mergeCell ref="F7954:G7955"/>
    <mergeCell ref="H7954:I7955"/>
    <mergeCell ref="J7954:J7955"/>
    <mergeCell ref="K7954:K7955"/>
    <mergeCell ref="L7954:L7955"/>
    <mergeCell ref="A7956:A7960"/>
    <mergeCell ref="F7956:G7956"/>
    <mergeCell ref="H7956:L7956"/>
    <mergeCell ref="B7957:B7958"/>
    <mergeCell ref="C7957:C7958"/>
    <mergeCell ref="A7951:A7955"/>
    <mergeCell ref="F7951:G7951"/>
    <mergeCell ref="H7951:L7951"/>
    <mergeCell ref="B7952:B7953"/>
    <mergeCell ref="C7952:C7953"/>
    <mergeCell ref="D7952:D7953"/>
    <mergeCell ref="E7952:E7953"/>
    <mergeCell ref="F7952:G7953"/>
    <mergeCell ref="H7952:I7952"/>
    <mergeCell ref="H7953:I7953"/>
    <mergeCell ref="K7947:K7948"/>
    <mergeCell ref="L7947:L7948"/>
    <mergeCell ref="F7949:G7950"/>
    <mergeCell ref="H7949:I7950"/>
    <mergeCell ref="J7949:J7950"/>
    <mergeCell ref="K7949:K7950"/>
    <mergeCell ref="L7949:L7950"/>
    <mergeCell ref="D7946:D7948"/>
    <mergeCell ref="E7946:E7948"/>
    <mergeCell ref="F7946:G7948"/>
    <mergeCell ref="H7946:I7946"/>
    <mergeCell ref="H7947:I7948"/>
    <mergeCell ref="J7947:J7948"/>
    <mergeCell ref="F7943:G7944"/>
    <mergeCell ref="H7943:I7944"/>
    <mergeCell ref="J7943:J7944"/>
    <mergeCell ref="K7943:K7944"/>
    <mergeCell ref="L7943:L7944"/>
    <mergeCell ref="A7945:A7950"/>
    <mergeCell ref="F7945:G7945"/>
    <mergeCell ref="H7945:L7945"/>
    <mergeCell ref="B7946:B7948"/>
    <mergeCell ref="C7946:C7948"/>
    <mergeCell ref="A7940:A7944"/>
    <mergeCell ref="F7940:G7940"/>
    <mergeCell ref="H7940:L7940"/>
    <mergeCell ref="B7941:B7942"/>
    <mergeCell ref="C7941:C7942"/>
    <mergeCell ref="D7941:D7942"/>
    <mergeCell ref="E7941:E7942"/>
    <mergeCell ref="F7941:G7942"/>
    <mergeCell ref="H7941:I7941"/>
    <mergeCell ref="H7942:I7942"/>
    <mergeCell ref="K7936:K7937"/>
    <mergeCell ref="L7936:L7937"/>
    <mergeCell ref="F7938:G7939"/>
    <mergeCell ref="H7938:I7939"/>
    <mergeCell ref="J7938:J7939"/>
    <mergeCell ref="K7938:K7939"/>
    <mergeCell ref="L7938:L7939"/>
    <mergeCell ref="D7935:D7937"/>
    <mergeCell ref="E7935:E7937"/>
    <mergeCell ref="F7935:G7937"/>
    <mergeCell ref="H7935:I7935"/>
    <mergeCell ref="H7936:I7937"/>
    <mergeCell ref="J7936:J7937"/>
    <mergeCell ref="F7932:G7933"/>
    <mergeCell ref="H7932:I7933"/>
    <mergeCell ref="J7932:J7933"/>
    <mergeCell ref="K7932:K7933"/>
    <mergeCell ref="L7932:L7933"/>
    <mergeCell ref="A7934:A7939"/>
    <mergeCell ref="F7934:G7934"/>
    <mergeCell ref="H7934:L7934"/>
    <mergeCell ref="B7935:B7937"/>
    <mergeCell ref="C7935:C7937"/>
    <mergeCell ref="F7929:G7931"/>
    <mergeCell ref="H7929:I7929"/>
    <mergeCell ref="H7930:I7931"/>
    <mergeCell ref="J7930:J7931"/>
    <mergeCell ref="K7930:K7931"/>
    <mergeCell ref="L7930:L7931"/>
    <mergeCell ref="J7926:J7927"/>
    <mergeCell ref="K7926:K7927"/>
    <mergeCell ref="L7926:L7927"/>
    <mergeCell ref="A7928:A7933"/>
    <mergeCell ref="F7928:G7928"/>
    <mergeCell ref="H7928:L7928"/>
    <mergeCell ref="B7929:B7931"/>
    <mergeCell ref="C7929:C7931"/>
    <mergeCell ref="D7929:D7931"/>
    <mergeCell ref="E7929:E7931"/>
    <mergeCell ref="D7924:D7925"/>
    <mergeCell ref="E7924:E7925"/>
    <mergeCell ref="F7924:G7925"/>
    <mergeCell ref="H7924:I7924"/>
    <mergeCell ref="H7925:I7925"/>
    <mergeCell ref="F7926:G7927"/>
    <mergeCell ref="H7926:I7927"/>
    <mergeCell ref="F7921:G7922"/>
    <mergeCell ref="H7921:I7922"/>
    <mergeCell ref="J7921:J7922"/>
    <mergeCell ref="K7921:K7922"/>
    <mergeCell ref="L7921:L7922"/>
    <mergeCell ref="A7923:A7927"/>
    <mergeCell ref="F7923:G7923"/>
    <mergeCell ref="H7923:L7923"/>
    <mergeCell ref="B7924:B7925"/>
    <mergeCell ref="C7924:C7925"/>
    <mergeCell ref="A7918:A7922"/>
    <mergeCell ref="F7918:G7918"/>
    <mergeCell ref="H7918:L7918"/>
    <mergeCell ref="B7919:B7920"/>
    <mergeCell ref="C7919:C7920"/>
    <mergeCell ref="D7919:D7920"/>
    <mergeCell ref="E7919:E7920"/>
    <mergeCell ref="F7919:G7920"/>
    <mergeCell ref="H7919:I7919"/>
    <mergeCell ref="H7920:I7920"/>
    <mergeCell ref="H7912:I7912"/>
    <mergeCell ref="H7913:I7915"/>
    <mergeCell ref="J7913:J7915"/>
    <mergeCell ref="K7913:K7915"/>
    <mergeCell ref="L7913:L7915"/>
    <mergeCell ref="F7916:G7917"/>
    <mergeCell ref="H7916:I7917"/>
    <mergeCell ref="J7916:J7917"/>
    <mergeCell ref="K7916:K7917"/>
    <mergeCell ref="L7916:L7917"/>
    <mergeCell ref="K7909:K7910"/>
    <mergeCell ref="L7909:L7910"/>
    <mergeCell ref="A7911:A7917"/>
    <mergeCell ref="F7911:G7911"/>
    <mergeCell ref="H7911:L7911"/>
    <mergeCell ref="B7912:B7915"/>
    <mergeCell ref="C7912:C7915"/>
    <mergeCell ref="D7912:D7915"/>
    <mergeCell ref="E7912:E7915"/>
    <mergeCell ref="F7912:G7915"/>
    <mergeCell ref="F7907:G7908"/>
    <mergeCell ref="H7907:I7907"/>
    <mergeCell ref="H7908:I7908"/>
    <mergeCell ref="F7909:G7910"/>
    <mergeCell ref="H7909:I7910"/>
    <mergeCell ref="J7909:J7910"/>
    <mergeCell ref="J7904:J7905"/>
    <mergeCell ref="K7904:K7905"/>
    <mergeCell ref="L7904:L7905"/>
    <mergeCell ref="A7906:A7910"/>
    <mergeCell ref="F7906:G7906"/>
    <mergeCell ref="H7906:L7906"/>
    <mergeCell ref="B7907:B7908"/>
    <mergeCell ref="C7907:C7908"/>
    <mergeCell ref="D7907:D7908"/>
    <mergeCell ref="E7907:E7908"/>
    <mergeCell ref="D7902:D7903"/>
    <mergeCell ref="E7902:E7903"/>
    <mergeCell ref="F7902:G7903"/>
    <mergeCell ref="H7902:I7902"/>
    <mergeCell ref="H7903:I7903"/>
    <mergeCell ref="F7904:G7905"/>
    <mergeCell ref="H7904:I7905"/>
    <mergeCell ref="F7899:G7900"/>
    <mergeCell ref="H7899:I7900"/>
    <mergeCell ref="J7899:J7900"/>
    <mergeCell ref="K7899:K7900"/>
    <mergeCell ref="L7899:L7900"/>
    <mergeCell ref="A7901:A7905"/>
    <mergeCell ref="F7901:G7901"/>
    <mergeCell ref="H7901:L7901"/>
    <mergeCell ref="B7902:B7903"/>
    <mergeCell ref="C7902:C7903"/>
    <mergeCell ref="A7896:A7900"/>
    <mergeCell ref="F7896:G7896"/>
    <mergeCell ref="H7896:L7896"/>
    <mergeCell ref="B7897:B7898"/>
    <mergeCell ref="C7897:C7898"/>
    <mergeCell ref="D7897:D7898"/>
    <mergeCell ref="E7897:E7898"/>
    <mergeCell ref="F7897:G7898"/>
    <mergeCell ref="H7897:I7897"/>
    <mergeCell ref="H7898:I7898"/>
    <mergeCell ref="H7891:I7891"/>
    <mergeCell ref="H7892:I7893"/>
    <mergeCell ref="J7892:J7893"/>
    <mergeCell ref="K7892:K7893"/>
    <mergeCell ref="L7892:L7893"/>
    <mergeCell ref="F7894:G7895"/>
    <mergeCell ref="H7894:I7895"/>
    <mergeCell ref="J7894:J7895"/>
    <mergeCell ref="K7894:K7895"/>
    <mergeCell ref="L7894:L7895"/>
    <mergeCell ref="K7888:K7889"/>
    <mergeCell ref="L7888:L7889"/>
    <mergeCell ref="A7890:A7895"/>
    <mergeCell ref="F7890:G7890"/>
    <mergeCell ref="H7890:L7890"/>
    <mergeCell ref="B7891:B7893"/>
    <mergeCell ref="C7891:C7893"/>
    <mergeCell ref="D7891:D7893"/>
    <mergeCell ref="E7891:E7893"/>
    <mergeCell ref="F7891:G7893"/>
    <mergeCell ref="F7886:G7887"/>
    <mergeCell ref="H7886:I7886"/>
    <mergeCell ref="H7887:I7887"/>
    <mergeCell ref="F7888:G7889"/>
    <mergeCell ref="H7888:I7889"/>
    <mergeCell ref="J7888:J7889"/>
    <mergeCell ref="J7883:J7884"/>
    <mergeCell ref="K7883:K7884"/>
    <mergeCell ref="L7883:L7884"/>
    <mergeCell ref="A7885:A7889"/>
    <mergeCell ref="F7885:G7885"/>
    <mergeCell ref="H7885:L7885"/>
    <mergeCell ref="B7886:B7887"/>
    <mergeCell ref="C7886:C7887"/>
    <mergeCell ref="D7886:D7887"/>
    <mergeCell ref="E7886:E7887"/>
    <mergeCell ref="D7881:D7882"/>
    <mergeCell ref="E7881:E7882"/>
    <mergeCell ref="F7881:G7882"/>
    <mergeCell ref="H7881:I7881"/>
    <mergeCell ref="H7882:I7882"/>
    <mergeCell ref="F7883:G7884"/>
    <mergeCell ref="H7883:I7884"/>
    <mergeCell ref="F7878:G7879"/>
    <mergeCell ref="H7878:I7879"/>
    <mergeCell ref="J7878:J7879"/>
    <mergeCell ref="K7878:K7879"/>
    <mergeCell ref="L7878:L7879"/>
    <mergeCell ref="A7880:A7884"/>
    <mergeCell ref="F7880:G7880"/>
    <mergeCell ref="H7880:L7880"/>
    <mergeCell ref="B7881:B7882"/>
    <mergeCell ref="C7881:C7882"/>
    <mergeCell ref="A7875:A7879"/>
    <mergeCell ref="F7875:G7875"/>
    <mergeCell ref="H7875:L7875"/>
    <mergeCell ref="B7876:B7877"/>
    <mergeCell ref="C7876:C7877"/>
    <mergeCell ref="D7876:D7877"/>
    <mergeCell ref="E7876:E7877"/>
    <mergeCell ref="F7876:G7877"/>
    <mergeCell ref="H7876:I7876"/>
    <mergeCell ref="H7877:I7877"/>
    <mergeCell ref="H7871:I7872"/>
    <mergeCell ref="J7871:J7872"/>
    <mergeCell ref="K7871:K7872"/>
    <mergeCell ref="L7871:L7872"/>
    <mergeCell ref="F7873:G7874"/>
    <mergeCell ref="H7873:I7874"/>
    <mergeCell ref="J7873:J7874"/>
    <mergeCell ref="K7873:K7874"/>
    <mergeCell ref="L7873:L7874"/>
    <mergeCell ref="L7867:L7868"/>
    <mergeCell ref="A7869:A7874"/>
    <mergeCell ref="F7869:G7869"/>
    <mergeCell ref="H7869:L7869"/>
    <mergeCell ref="B7870:B7872"/>
    <mergeCell ref="C7870:C7872"/>
    <mergeCell ref="D7870:D7872"/>
    <mergeCell ref="E7870:E7872"/>
    <mergeCell ref="F7870:G7872"/>
    <mergeCell ref="H7870:I7870"/>
    <mergeCell ref="H7865:I7865"/>
    <mergeCell ref="H7866:I7866"/>
    <mergeCell ref="F7867:G7868"/>
    <mergeCell ref="H7867:I7868"/>
    <mergeCell ref="J7867:J7868"/>
    <mergeCell ref="K7867:K7868"/>
    <mergeCell ref="K7862:K7863"/>
    <mergeCell ref="L7862:L7863"/>
    <mergeCell ref="A7864:A7868"/>
    <mergeCell ref="F7864:G7864"/>
    <mergeCell ref="H7864:L7864"/>
    <mergeCell ref="B7865:B7866"/>
    <mergeCell ref="C7865:C7866"/>
    <mergeCell ref="D7865:D7866"/>
    <mergeCell ref="E7865:E7866"/>
    <mergeCell ref="F7865:G7866"/>
    <mergeCell ref="F7860:G7861"/>
    <mergeCell ref="H7860:I7860"/>
    <mergeCell ref="H7861:I7861"/>
    <mergeCell ref="F7862:G7863"/>
    <mergeCell ref="H7862:I7863"/>
    <mergeCell ref="J7862:J7863"/>
    <mergeCell ref="J7857:J7858"/>
    <mergeCell ref="K7857:K7858"/>
    <mergeCell ref="L7857:L7858"/>
    <mergeCell ref="A7859:A7863"/>
    <mergeCell ref="F7859:G7859"/>
    <mergeCell ref="H7859:L7859"/>
    <mergeCell ref="B7860:B7861"/>
    <mergeCell ref="C7860:C7861"/>
    <mergeCell ref="D7860:D7861"/>
    <mergeCell ref="E7860:E7861"/>
    <mergeCell ref="D7855:D7856"/>
    <mergeCell ref="E7855:E7856"/>
    <mergeCell ref="F7855:G7856"/>
    <mergeCell ref="H7855:I7855"/>
    <mergeCell ref="H7856:I7856"/>
    <mergeCell ref="F7857:G7858"/>
    <mergeCell ref="H7857:I7858"/>
    <mergeCell ref="F7852:G7853"/>
    <mergeCell ref="H7852:I7853"/>
    <mergeCell ref="J7852:J7853"/>
    <mergeCell ref="K7852:K7853"/>
    <mergeCell ref="L7852:L7853"/>
    <mergeCell ref="A7854:A7858"/>
    <mergeCell ref="F7854:G7854"/>
    <mergeCell ref="H7854:L7854"/>
    <mergeCell ref="B7855:B7856"/>
    <mergeCell ref="C7855:C7856"/>
    <mergeCell ref="A7849:A7853"/>
    <mergeCell ref="F7849:G7849"/>
    <mergeCell ref="H7849:L7849"/>
    <mergeCell ref="B7850:B7851"/>
    <mergeCell ref="C7850:C7851"/>
    <mergeCell ref="D7850:D7851"/>
    <mergeCell ref="E7850:E7851"/>
    <mergeCell ref="F7850:G7851"/>
    <mergeCell ref="H7850:I7850"/>
    <mergeCell ref="H7851:I7851"/>
    <mergeCell ref="J7845:J7846"/>
    <mergeCell ref="K7845:K7846"/>
    <mergeCell ref="L7845:L7846"/>
    <mergeCell ref="F7847:G7848"/>
    <mergeCell ref="H7847:I7848"/>
    <mergeCell ref="J7847:J7848"/>
    <mergeCell ref="K7847:K7848"/>
    <mergeCell ref="L7847:L7848"/>
    <mergeCell ref="A7843:A7848"/>
    <mergeCell ref="F7843:G7843"/>
    <mergeCell ref="H7843:L7843"/>
    <mergeCell ref="B7844:B7846"/>
    <mergeCell ref="C7844:C7846"/>
    <mergeCell ref="D7844:D7846"/>
    <mergeCell ref="E7844:E7846"/>
    <mergeCell ref="F7844:G7846"/>
    <mergeCell ref="H7844:I7844"/>
    <mergeCell ref="H7845:I7846"/>
    <mergeCell ref="H7840:I7840"/>
    <mergeCell ref="F7841:G7842"/>
    <mergeCell ref="H7841:I7842"/>
    <mergeCell ref="J7841:J7842"/>
    <mergeCell ref="K7841:K7842"/>
    <mergeCell ref="L7841:L7842"/>
    <mergeCell ref="L7836:L7837"/>
    <mergeCell ref="A7838:A7842"/>
    <mergeCell ref="F7838:G7838"/>
    <mergeCell ref="H7838:L7838"/>
    <mergeCell ref="B7839:B7840"/>
    <mergeCell ref="C7839:C7840"/>
    <mergeCell ref="D7839:D7840"/>
    <mergeCell ref="E7839:E7840"/>
    <mergeCell ref="F7839:G7840"/>
    <mergeCell ref="H7839:I7839"/>
    <mergeCell ref="H7834:I7834"/>
    <mergeCell ref="H7835:I7835"/>
    <mergeCell ref="F7836:G7837"/>
    <mergeCell ref="H7836:I7837"/>
    <mergeCell ref="J7836:J7837"/>
    <mergeCell ref="K7836:K7837"/>
    <mergeCell ref="K7831:K7832"/>
    <mergeCell ref="L7831:L7832"/>
    <mergeCell ref="A7833:A7837"/>
    <mergeCell ref="F7833:G7833"/>
    <mergeCell ref="H7833:L7833"/>
    <mergeCell ref="B7834:B7835"/>
    <mergeCell ref="C7834:C7835"/>
    <mergeCell ref="D7834:D7835"/>
    <mergeCell ref="E7834:E7835"/>
    <mergeCell ref="F7834:G7835"/>
    <mergeCell ref="F7829:G7830"/>
    <mergeCell ref="H7829:I7829"/>
    <mergeCell ref="H7830:I7830"/>
    <mergeCell ref="F7831:G7832"/>
    <mergeCell ref="H7831:I7832"/>
    <mergeCell ref="J7831:J7832"/>
    <mergeCell ref="J7826:J7827"/>
    <mergeCell ref="K7826:K7827"/>
    <mergeCell ref="L7826:L7827"/>
    <mergeCell ref="A7828:A7832"/>
    <mergeCell ref="F7828:G7828"/>
    <mergeCell ref="H7828:L7828"/>
    <mergeCell ref="B7829:B7830"/>
    <mergeCell ref="C7829:C7830"/>
    <mergeCell ref="D7829:D7830"/>
    <mergeCell ref="E7829:E7830"/>
    <mergeCell ref="D7824:D7825"/>
    <mergeCell ref="E7824:E7825"/>
    <mergeCell ref="F7824:G7825"/>
    <mergeCell ref="H7824:I7824"/>
    <mergeCell ref="H7825:I7825"/>
    <mergeCell ref="F7826:G7827"/>
    <mergeCell ref="H7826:I7827"/>
    <mergeCell ref="F7821:G7822"/>
    <mergeCell ref="H7821:I7822"/>
    <mergeCell ref="J7821:J7822"/>
    <mergeCell ref="K7821:K7822"/>
    <mergeCell ref="L7821:L7822"/>
    <mergeCell ref="A7823:A7827"/>
    <mergeCell ref="F7823:G7823"/>
    <mergeCell ref="H7823:L7823"/>
    <mergeCell ref="B7824:B7825"/>
    <mergeCell ref="C7824:C7825"/>
    <mergeCell ref="A7818:A7822"/>
    <mergeCell ref="F7818:G7818"/>
    <mergeCell ref="H7818:L7818"/>
    <mergeCell ref="B7819:B7820"/>
    <mergeCell ref="C7819:C7820"/>
    <mergeCell ref="D7819:D7820"/>
    <mergeCell ref="E7819:E7820"/>
    <mergeCell ref="F7819:G7820"/>
    <mergeCell ref="H7819:I7819"/>
    <mergeCell ref="H7820:I7820"/>
    <mergeCell ref="J7813:J7815"/>
    <mergeCell ref="K7813:K7815"/>
    <mergeCell ref="L7813:L7815"/>
    <mergeCell ref="F7816:G7817"/>
    <mergeCell ref="H7816:I7817"/>
    <mergeCell ref="J7816:J7817"/>
    <mergeCell ref="K7816:K7817"/>
    <mergeCell ref="L7816:L7817"/>
    <mergeCell ref="A7811:A7817"/>
    <mergeCell ref="F7811:G7811"/>
    <mergeCell ref="H7811:L7811"/>
    <mergeCell ref="B7812:B7815"/>
    <mergeCell ref="C7812:C7815"/>
    <mergeCell ref="D7812:D7815"/>
    <mergeCell ref="E7812:E7815"/>
    <mergeCell ref="F7812:G7815"/>
    <mergeCell ref="H7812:I7812"/>
    <mergeCell ref="H7813:I7815"/>
    <mergeCell ref="J7807:J7808"/>
    <mergeCell ref="K7807:K7808"/>
    <mergeCell ref="L7807:L7808"/>
    <mergeCell ref="F7809:G7810"/>
    <mergeCell ref="H7809:I7810"/>
    <mergeCell ref="J7809:J7810"/>
    <mergeCell ref="K7809:K7810"/>
    <mergeCell ref="L7809:L7810"/>
    <mergeCell ref="A7805:A7810"/>
    <mergeCell ref="F7805:G7805"/>
    <mergeCell ref="H7805:L7805"/>
    <mergeCell ref="B7806:B7808"/>
    <mergeCell ref="C7806:C7808"/>
    <mergeCell ref="D7806:D7808"/>
    <mergeCell ref="E7806:E7808"/>
    <mergeCell ref="F7806:G7808"/>
    <mergeCell ref="H7806:I7806"/>
    <mergeCell ref="H7807:I7808"/>
    <mergeCell ref="J7801:J7802"/>
    <mergeCell ref="K7801:K7802"/>
    <mergeCell ref="L7801:L7802"/>
    <mergeCell ref="F7803:G7804"/>
    <mergeCell ref="H7803:I7804"/>
    <mergeCell ref="J7803:J7804"/>
    <mergeCell ref="K7803:K7804"/>
    <mergeCell ref="L7803:L7804"/>
    <mergeCell ref="A7799:A7804"/>
    <mergeCell ref="F7799:G7799"/>
    <mergeCell ref="H7799:L7799"/>
    <mergeCell ref="B7800:B7802"/>
    <mergeCell ref="C7800:C7802"/>
    <mergeCell ref="D7800:D7802"/>
    <mergeCell ref="E7800:E7802"/>
    <mergeCell ref="F7800:G7802"/>
    <mergeCell ref="H7800:I7800"/>
    <mergeCell ref="H7801:I7802"/>
    <mergeCell ref="H7796:I7796"/>
    <mergeCell ref="F7797:G7798"/>
    <mergeCell ref="H7797:I7798"/>
    <mergeCell ref="J7797:J7798"/>
    <mergeCell ref="K7797:K7798"/>
    <mergeCell ref="L7797:L7798"/>
    <mergeCell ref="L7792:L7793"/>
    <mergeCell ref="A7794:A7798"/>
    <mergeCell ref="F7794:G7794"/>
    <mergeCell ref="H7794:L7794"/>
    <mergeCell ref="B7795:B7796"/>
    <mergeCell ref="C7795:C7796"/>
    <mergeCell ref="D7795:D7796"/>
    <mergeCell ref="E7795:E7796"/>
    <mergeCell ref="F7795:G7796"/>
    <mergeCell ref="H7795:I7795"/>
    <mergeCell ref="H7790:I7790"/>
    <mergeCell ref="H7791:I7791"/>
    <mergeCell ref="F7792:G7793"/>
    <mergeCell ref="H7792:I7793"/>
    <mergeCell ref="J7792:J7793"/>
    <mergeCell ref="K7792:K7793"/>
    <mergeCell ref="K7787:K7788"/>
    <mergeCell ref="L7787:L7788"/>
    <mergeCell ref="A7789:A7793"/>
    <mergeCell ref="F7789:G7789"/>
    <mergeCell ref="H7789:L7789"/>
    <mergeCell ref="B7790:B7791"/>
    <mergeCell ref="C7790:C7791"/>
    <mergeCell ref="D7790:D7791"/>
    <mergeCell ref="E7790:E7791"/>
    <mergeCell ref="F7790:G7791"/>
    <mergeCell ref="F7785:G7786"/>
    <mergeCell ref="H7785:I7785"/>
    <mergeCell ref="H7786:I7786"/>
    <mergeCell ref="F7787:G7788"/>
    <mergeCell ref="H7787:I7788"/>
    <mergeCell ref="J7787:J7788"/>
    <mergeCell ref="J7782:J7783"/>
    <mergeCell ref="K7782:K7783"/>
    <mergeCell ref="L7782:L7783"/>
    <mergeCell ref="A7784:A7788"/>
    <mergeCell ref="F7784:G7784"/>
    <mergeCell ref="H7784:L7784"/>
    <mergeCell ref="B7785:B7786"/>
    <mergeCell ref="C7785:C7786"/>
    <mergeCell ref="D7785:D7786"/>
    <mergeCell ref="E7785:E7786"/>
    <mergeCell ref="D7780:D7781"/>
    <mergeCell ref="E7780:E7781"/>
    <mergeCell ref="F7780:G7781"/>
    <mergeCell ref="H7780:I7780"/>
    <mergeCell ref="H7781:I7781"/>
    <mergeCell ref="F7782:G7783"/>
    <mergeCell ref="H7782:I7783"/>
    <mergeCell ref="F7777:G7778"/>
    <mergeCell ref="H7777:I7778"/>
    <mergeCell ref="J7777:J7778"/>
    <mergeCell ref="K7777:K7778"/>
    <mergeCell ref="L7777:L7778"/>
    <mergeCell ref="A7779:A7783"/>
    <mergeCell ref="F7779:G7779"/>
    <mergeCell ref="H7779:L7779"/>
    <mergeCell ref="B7780:B7781"/>
    <mergeCell ref="C7780:C7781"/>
    <mergeCell ref="A7774:A7778"/>
    <mergeCell ref="F7774:G7774"/>
    <mergeCell ref="H7774:L7774"/>
    <mergeCell ref="B7775:B7776"/>
    <mergeCell ref="C7775:C7776"/>
    <mergeCell ref="D7775:D7776"/>
    <mergeCell ref="E7775:E7776"/>
    <mergeCell ref="F7775:G7776"/>
    <mergeCell ref="H7775:I7775"/>
    <mergeCell ref="H7776:I7776"/>
    <mergeCell ref="K7770:K7771"/>
    <mergeCell ref="L7770:L7771"/>
    <mergeCell ref="F7772:G7773"/>
    <mergeCell ref="H7772:I7773"/>
    <mergeCell ref="J7772:J7773"/>
    <mergeCell ref="K7772:K7773"/>
    <mergeCell ref="L7772:L7773"/>
    <mergeCell ref="D7769:D7771"/>
    <mergeCell ref="E7769:E7771"/>
    <mergeCell ref="F7769:G7771"/>
    <mergeCell ref="H7769:I7769"/>
    <mergeCell ref="H7770:I7771"/>
    <mergeCell ref="J7770:J7771"/>
    <mergeCell ref="F7766:G7767"/>
    <mergeCell ref="H7766:I7767"/>
    <mergeCell ref="J7766:J7767"/>
    <mergeCell ref="K7766:K7767"/>
    <mergeCell ref="L7766:L7767"/>
    <mergeCell ref="A7768:A7773"/>
    <mergeCell ref="F7768:G7768"/>
    <mergeCell ref="H7768:L7768"/>
    <mergeCell ref="B7769:B7771"/>
    <mergeCell ref="C7769:C7771"/>
    <mergeCell ref="F7763:G7765"/>
    <mergeCell ref="H7763:I7763"/>
    <mergeCell ref="H7764:I7765"/>
    <mergeCell ref="J7764:J7765"/>
    <mergeCell ref="K7764:K7765"/>
    <mergeCell ref="L7764:L7765"/>
    <mergeCell ref="J7760:J7761"/>
    <mergeCell ref="K7760:K7761"/>
    <mergeCell ref="L7760:L7761"/>
    <mergeCell ref="A7762:A7767"/>
    <mergeCell ref="F7762:G7762"/>
    <mergeCell ref="H7762:L7762"/>
    <mergeCell ref="B7763:B7765"/>
    <mergeCell ref="C7763:C7765"/>
    <mergeCell ref="D7763:D7765"/>
    <mergeCell ref="E7763:E7765"/>
    <mergeCell ref="D7758:D7759"/>
    <mergeCell ref="E7758:E7759"/>
    <mergeCell ref="F7758:G7759"/>
    <mergeCell ref="H7758:I7758"/>
    <mergeCell ref="H7759:I7759"/>
    <mergeCell ref="F7760:G7761"/>
    <mergeCell ref="H7760:I7761"/>
    <mergeCell ref="F7755:G7756"/>
    <mergeCell ref="H7755:I7756"/>
    <mergeCell ref="J7755:J7756"/>
    <mergeCell ref="K7755:K7756"/>
    <mergeCell ref="L7755:L7756"/>
    <mergeCell ref="A7757:A7761"/>
    <mergeCell ref="F7757:G7757"/>
    <mergeCell ref="H7757:L7757"/>
    <mergeCell ref="B7758:B7759"/>
    <mergeCell ref="C7758:C7759"/>
    <mergeCell ref="F7752:G7754"/>
    <mergeCell ref="H7752:I7752"/>
    <mergeCell ref="H7753:I7754"/>
    <mergeCell ref="J7753:J7754"/>
    <mergeCell ref="K7753:K7754"/>
    <mergeCell ref="L7753:L7754"/>
    <mergeCell ref="J7749:J7750"/>
    <mergeCell ref="K7749:K7750"/>
    <mergeCell ref="L7749:L7750"/>
    <mergeCell ref="A7751:A7756"/>
    <mergeCell ref="F7751:G7751"/>
    <mergeCell ref="H7751:L7751"/>
    <mergeCell ref="B7752:B7754"/>
    <mergeCell ref="C7752:C7754"/>
    <mergeCell ref="D7752:D7754"/>
    <mergeCell ref="E7752:E7754"/>
    <mergeCell ref="D7747:D7748"/>
    <mergeCell ref="E7747:E7748"/>
    <mergeCell ref="F7747:G7748"/>
    <mergeCell ref="H7747:I7747"/>
    <mergeCell ref="H7748:I7748"/>
    <mergeCell ref="F7749:G7750"/>
    <mergeCell ref="H7749:I7750"/>
    <mergeCell ref="F7744:G7745"/>
    <mergeCell ref="H7744:I7745"/>
    <mergeCell ref="J7744:J7745"/>
    <mergeCell ref="K7744:K7745"/>
    <mergeCell ref="L7744:L7745"/>
    <mergeCell ref="A7746:A7750"/>
    <mergeCell ref="F7746:G7746"/>
    <mergeCell ref="H7746:L7746"/>
    <mergeCell ref="B7747:B7748"/>
    <mergeCell ref="C7747:C7748"/>
    <mergeCell ref="A7741:A7745"/>
    <mergeCell ref="F7741:G7741"/>
    <mergeCell ref="H7741:L7741"/>
    <mergeCell ref="B7742:B7743"/>
    <mergeCell ref="C7742:C7743"/>
    <mergeCell ref="D7742:D7743"/>
    <mergeCell ref="E7742:E7743"/>
    <mergeCell ref="F7742:G7743"/>
    <mergeCell ref="H7742:I7742"/>
    <mergeCell ref="H7743:I7743"/>
    <mergeCell ref="H7738:I7738"/>
    <mergeCell ref="F7739:G7740"/>
    <mergeCell ref="H7739:I7740"/>
    <mergeCell ref="J7739:J7740"/>
    <mergeCell ref="K7739:K7740"/>
    <mergeCell ref="L7739:L7740"/>
    <mergeCell ref="L7734:L7735"/>
    <mergeCell ref="A7736:A7740"/>
    <mergeCell ref="F7736:G7736"/>
    <mergeCell ref="H7736:L7736"/>
    <mergeCell ref="B7737:B7738"/>
    <mergeCell ref="C7737:C7738"/>
    <mergeCell ref="D7737:D7738"/>
    <mergeCell ref="E7737:E7738"/>
    <mergeCell ref="F7737:G7738"/>
    <mergeCell ref="H7737:I7737"/>
    <mergeCell ref="H7732:I7732"/>
    <mergeCell ref="H7733:I7733"/>
    <mergeCell ref="F7734:G7735"/>
    <mergeCell ref="H7734:I7735"/>
    <mergeCell ref="J7734:J7735"/>
    <mergeCell ref="K7734:K7735"/>
    <mergeCell ref="K7729:K7730"/>
    <mergeCell ref="L7729:L7730"/>
    <mergeCell ref="A7731:A7735"/>
    <mergeCell ref="F7731:G7731"/>
    <mergeCell ref="H7731:L7731"/>
    <mergeCell ref="B7732:B7733"/>
    <mergeCell ref="C7732:C7733"/>
    <mergeCell ref="D7732:D7733"/>
    <mergeCell ref="E7732:E7733"/>
    <mergeCell ref="F7732:G7733"/>
    <mergeCell ref="F7727:G7728"/>
    <mergeCell ref="H7727:I7727"/>
    <mergeCell ref="H7728:I7728"/>
    <mergeCell ref="F7729:G7730"/>
    <mergeCell ref="H7729:I7730"/>
    <mergeCell ref="J7729:J7730"/>
    <mergeCell ref="J7724:J7725"/>
    <mergeCell ref="K7724:K7725"/>
    <mergeCell ref="L7724:L7725"/>
    <mergeCell ref="A7726:A7730"/>
    <mergeCell ref="F7726:G7726"/>
    <mergeCell ref="H7726:L7726"/>
    <mergeCell ref="B7727:B7728"/>
    <mergeCell ref="C7727:C7728"/>
    <mergeCell ref="D7727:D7728"/>
    <mergeCell ref="E7727:E7728"/>
    <mergeCell ref="D7722:D7723"/>
    <mergeCell ref="E7722:E7723"/>
    <mergeCell ref="F7722:G7723"/>
    <mergeCell ref="H7722:I7722"/>
    <mergeCell ref="H7723:I7723"/>
    <mergeCell ref="F7724:G7725"/>
    <mergeCell ref="H7724:I7725"/>
    <mergeCell ref="F7719:G7720"/>
    <mergeCell ref="H7719:I7720"/>
    <mergeCell ref="J7719:J7720"/>
    <mergeCell ref="K7719:K7720"/>
    <mergeCell ref="L7719:L7720"/>
    <mergeCell ref="A7721:A7725"/>
    <mergeCell ref="F7721:G7721"/>
    <mergeCell ref="H7721:L7721"/>
    <mergeCell ref="B7722:B7723"/>
    <mergeCell ref="C7722:C7723"/>
    <mergeCell ref="F7716:G7718"/>
    <mergeCell ref="H7716:I7716"/>
    <mergeCell ref="H7717:I7718"/>
    <mergeCell ref="J7717:J7718"/>
    <mergeCell ref="K7717:K7718"/>
    <mergeCell ref="L7717:L7718"/>
    <mergeCell ref="J7713:J7714"/>
    <mergeCell ref="K7713:K7714"/>
    <mergeCell ref="L7713:L7714"/>
    <mergeCell ref="A7715:A7720"/>
    <mergeCell ref="F7715:G7715"/>
    <mergeCell ref="H7715:L7715"/>
    <mergeCell ref="B7716:B7718"/>
    <mergeCell ref="C7716:C7718"/>
    <mergeCell ref="D7716:D7718"/>
    <mergeCell ref="E7716:E7718"/>
    <mergeCell ref="D7711:D7712"/>
    <mergeCell ref="E7711:E7712"/>
    <mergeCell ref="F7711:G7712"/>
    <mergeCell ref="H7711:I7711"/>
    <mergeCell ref="H7712:I7712"/>
    <mergeCell ref="F7713:G7714"/>
    <mergeCell ref="H7713:I7714"/>
    <mergeCell ref="F7708:G7709"/>
    <mergeCell ref="H7708:I7709"/>
    <mergeCell ref="J7708:J7709"/>
    <mergeCell ref="K7708:K7709"/>
    <mergeCell ref="L7708:L7709"/>
    <mergeCell ref="A7710:A7714"/>
    <mergeCell ref="F7710:G7710"/>
    <mergeCell ref="H7710:L7710"/>
    <mergeCell ref="B7711:B7712"/>
    <mergeCell ref="C7711:C7712"/>
    <mergeCell ref="A7705:A7709"/>
    <mergeCell ref="F7705:G7705"/>
    <mergeCell ref="H7705:L7705"/>
    <mergeCell ref="B7706:B7707"/>
    <mergeCell ref="C7706:C7707"/>
    <mergeCell ref="D7706:D7707"/>
    <mergeCell ref="E7706:E7707"/>
    <mergeCell ref="F7706:G7707"/>
    <mergeCell ref="H7706:I7706"/>
    <mergeCell ref="H7707:I7707"/>
    <mergeCell ref="H7702:I7702"/>
    <mergeCell ref="F7703:G7704"/>
    <mergeCell ref="H7703:I7704"/>
    <mergeCell ref="J7703:J7704"/>
    <mergeCell ref="K7703:K7704"/>
    <mergeCell ref="L7703:L7704"/>
    <mergeCell ref="L7698:L7699"/>
    <mergeCell ref="A7700:A7704"/>
    <mergeCell ref="F7700:G7700"/>
    <mergeCell ref="H7700:L7700"/>
    <mergeCell ref="B7701:B7702"/>
    <mergeCell ref="C7701:C7702"/>
    <mergeCell ref="D7701:D7702"/>
    <mergeCell ref="E7701:E7702"/>
    <mergeCell ref="F7701:G7702"/>
    <mergeCell ref="H7701:I7701"/>
    <mergeCell ref="H7696:I7696"/>
    <mergeCell ref="H7697:I7697"/>
    <mergeCell ref="F7698:G7699"/>
    <mergeCell ref="H7698:I7699"/>
    <mergeCell ref="J7698:J7699"/>
    <mergeCell ref="K7698:K7699"/>
    <mergeCell ref="K7693:K7694"/>
    <mergeCell ref="L7693:L7694"/>
    <mergeCell ref="A7695:A7699"/>
    <mergeCell ref="F7695:G7695"/>
    <mergeCell ref="H7695:L7695"/>
    <mergeCell ref="B7696:B7697"/>
    <mergeCell ref="C7696:C7697"/>
    <mergeCell ref="D7696:D7697"/>
    <mergeCell ref="E7696:E7697"/>
    <mergeCell ref="F7696:G7697"/>
    <mergeCell ref="F7691:G7692"/>
    <mergeCell ref="H7691:I7691"/>
    <mergeCell ref="H7692:I7692"/>
    <mergeCell ref="F7693:G7694"/>
    <mergeCell ref="H7693:I7694"/>
    <mergeCell ref="J7693:J7694"/>
    <mergeCell ref="J7688:J7689"/>
    <mergeCell ref="K7688:K7689"/>
    <mergeCell ref="L7688:L7689"/>
    <mergeCell ref="A7690:A7694"/>
    <mergeCell ref="F7690:G7690"/>
    <mergeCell ref="H7690:L7690"/>
    <mergeCell ref="B7691:B7692"/>
    <mergeCell ref="C7691:C7692"/>
    <mergeCell ref="D7691:D7692"/>
    <mergeCell ref="E7691:E7692"/>
    <mergeCell ref="D7686:D7687"/>
    <mergeCell ref="E7686:E7687"/>
    <mergeCell ref="F7686:G7687"/>
    <mergeCell ref="H7686:I7686"/>
    <mergeCell ref="H7687:I7687"/>
    <mergeCell ref="F7688:G7689"/>
    <mergeCell ref="H7688:I7689"/>
    <mergeCell ref="F7683:G7684"/>
    <mergeCell ref="H7683:I7684"/>
    <mergeCell ref="J7683:J7684"/>
    <mergeCell ref="K7683:K7684"/>
    <mergeCell ref="L7683:L7684"/>
    <mergeCell ref="A7685:A7689"/>
    <mergeCell ref="F7685:G7685"/>
    <mergeCell ref="H7685:L7685"/>
    <mergeCell ref="B7686:B7687"/>
    <mergeCell ref="C7686:C7687"/>
    <mergeCell ref="A7680:A7684"/>
    <mergeCell ref="F7680:G7680"/>
    <mergeCell ref="H7680:L7680"/>
    <mergeCell ref="B7681:B7682"/>
    <mergeCell ref="C7681:C7682"/>
    <mergeCell ref="D7681:D7682"/>
    <mergeCell ref="E7681:E7682"/>
    <mergeCell ref="F7681:G7682"/>
    <mergeCell ref="H7681:I7681"/>
    <mergeCell ref="H7682:I7682"/>
    <mergeCell ref="H7676:I7677"/>
    <mergeCell ref="J7676:J7677"/>
    <mergeCell ref="K7676:K7677"/>
    <mergeCell ref="L7676:L7677"/>
    <mergeCell ref="F7678:G7679"/>
    <mergeCell ref="H7678:I7679"/>
    <mergeCell ref="J7678:J7679"/>
    <mergeCell ref="K7678:K7679"/>
    <mergeCell ref="L7678:L7679"/>
    <mergeCell ref="L7672:L7673"/>
    <mergeCell ref="A7674:A7679"/>
    <mergeCell ref="F7674:G7674"/>
    <mergeCell ref="H7674:L7674"/>
    <mergeCell ref="B7675:B7677"/>
    <mergeCell ref="C7675:C7677"/>
    <mergeCell ref="D7675:D7677"/>
    <mergeCell ref="E7675:E7677"/>
    <mergeCell ref="F7675:G7677"/>
    <mergeCell ref="H7675:I7675"/>
    <mergeCell ref="H7670:I7670"/>
    <mergeCell ref="H7671:I7671"/>
    <mergeCell ref="F7672:G7673"/>
    <mergeCell ref="H7672:I7673"/>
    <mergeCell ref="J7672:J7673"/>
    <mergeCell ref="K7672:K7673"/>
    <mergeCell ref="K7667:K7668"/>
    <mergeCell ref="L7667:L7668"/>
    <mergeCell ref="A7669:A7673"/>
    <mergeCell ref="F7669:G7669"/>
    <mergeCell ref="H7669:L7669"/>
    <mergeCell ref="B7670:B7671"/>
    <mergeCell ref="C7670:C7671"/>
    <mergeCell ref="D7670:D7671"/>
    <mergeCell ref="E7670:E7671"/>
    <mergeCell ref="F7670:G7671"/>
    <mergeCell ref="F7665:G7666"/>
    <mergeCell ref="H7665:I7665"/>
    <mergeCell ref="H7666:I7666"/>
    <mergeCell ref="F7667:G7668"/>
    <mergeCell ref="H7667:I7668"/>
    <mergeCell ref="J7667:J7668"/>
    <mergeCell ref="J7662:J7663"/>
    <mergeCell ref="K7662:K7663"/>
    <mergeCell ref="L7662:L7663"/>
    <mergeCell ref="A7664:A7668"/>
    <mergeCell ref="F7664:G7664"/>
    <mergeCell ref="H7664:L7664"/>
    <mergeCell ref="B7665:B7666"/>
    <mergeCell ref="C7665:C7666"/>
    <mergeCell ref="D7665:D7666"/>
    <mergeCell ref="E7665:E7666"/>
    <mergeCell ref="D7660:D7661"/>
    <mergeCell ref="E7660:E7661"/>
    <mergeCell ref="F7660:G7661"/>
    <mergeCell ref="H7660:I7660"/>
    <mergeCell ref="H7661:I7661"/>
    <mergeCell ref="F7662:G7663"/>
    <mergeCell ref="H7662:I7663"/>
    <mergeCell ref="F7657:G7658"/>
    <mergeCell ref="H7657:I7658"/>
    <mergeCell ref="J7657:J7658"/>
    <mergeCell ref="K7657:K7658"/>
    <mergeCell ref="L7657:L7658"/>
    <mergeCell ref="A7659:A7663"/>
    <mergeCell ref="F7659:G7659"/>
    <mergeCell ref="H7659:L7659"/>
    <mergeCell ref="B7660:B7661"/>
    <mergeCell ref="C7660:C7661"/>
    <mergeCell ref="A7654:A7658"/>
    <mergeCell ref="F7654:G7654"/>
    <mergeCell ref="H7654:L7654"/>
    <mergeCell ref="B7655:B7656"/>
    <mergeCell ref="C7655:C7656"/>
    <mergeCell ref="D7655:D7656"/>
    <mergeCell ref="E7655:E7656"/>
    <mergeCell ref="F7655:G7656"/>
    <mergeCell ref="H7655:I7655"/>
    <mergeCell ref="H7656:I7656"/>
    <mergeCell ref="H7651:I7651"/>
    <mergeCell ref="F7652:G7653"/>
    <mergeCell ref="H7652:I7653"/>
    <mergeCell ref="J7652:J7653"/>
    <mergeCell ref="K7652:K7653"/>
    <mergeCell ref="L7652:L7653"/>
    <mergeCell ref="L7647:L7648"/>
    <mergeCell ref="A7649:A7653"/>
    <mergeCell ref="F7649:G7649"/>
    <mergeCell ref="H7649:L7649"/>
    <mergeCell ref="B7650:B7651"/>
    <mergeCell ref="C7650:C7651"/>
    <mergeCell ref="D7650:D7651"/>
    <mergeCell ref="E7650:E7651"/>
    <mergeCell ref="F7650:G7651"/>
    <mergeCell ref="H7650:I7650"/>
    <mergeCell ref="H7645:I7645"/>
    <mergeCell ref="H7646:I7646"/>
    <mergeCell ref="F7647:G7648"/>
    <mergeCell ref="H7647:I7648"/>
    <mergeCell ref="J7647:J7648"/>
    <mergeCell ref="K7647:K7648"/>
    <mergeCell ref="K7642:K7643"/>
    <mergeCell ref="L7642:L7643"/>
    <mergeCell ref="A7644:A7648"/>
    <mergeCell ref="F7644:G7644"/>
    <mergeCell ref="H7644:L7644"/>
    <mergeCell ref="B7645:B7646"/>
    <mergeCell ref="C7645:C7646"/>
    <mergeCell ref="D7645:D7646"/>
    <mergeCell ref="E7645:E7646"/>
    <mergeCell ref="F7645:G7646"/>
    <mergeCell ref="F7640:G7641"/>
    <mergeCell ref="H7640:I7640"/>
    <mergeCell ref="H7641:I7641"/>
    <mergeCell ref="F7642:G7643"/>
    <mergeCell ref="H7642:I7643"/>
    <mergeCell ref="J7642:J7643"/>
    <mergeCell ref="J7637:J7638"/>
    <mergeCell ref="K7637:K7638"/>
    <mergeCell ref="L7637:L7638"/>
    <mergeCell ref="A7639:A7643"/>
    <mergeCell ref="F7639:G7639"/>
    <mergeCell ref="H7639:L7639"/>
    <mergeCell ref="B7640:B7641"/>
    <mergeCell ref="C7640:C7641"/>
    <mergeCell ref="D7640:D7641"/>
    <mergeCell ref="E7640:E7641"/>
    <mergeCell ref="D7635:D7636"/>
    <mergeCell ref="E7635:E7636"/>
    <mergeCell ref="F7635:G7636"/>
    <mergeCell ref="H7635:I7635"/>
    <mergeCell ref="H7636:I7636"/>
    <mergeCell ref="F7637:G7638"/>
    <mergeCell ref="H7637:I7638"/>
    <mergeCell ref="F7632:G7633"/>
    <mergeCell ref="H7632:I7633"/>
    <mergeCell ref="J7632:J7633"/>
    <mergeCell ref="K7632:K7633"/>
    <mergeCell ref="L7632:L7633"/>
    <mergeCell ref="A7634:A7638"/>
    <mergeCell ref="F7634:G7634"/>
    <mergeCell ref="H7634:L7634"/>
    <mergeCell ref="B7635:B7636"/>
    <mergeCell ref="C7635:C7636"/>
    <mergeCell ref="F7628:G7631"/>
    <mergeCell ref="H7628:I7628"/>
    <mergeCell ref="H7629:I7631"/>
    <mergeCell ref="J7629:J7631"/>
    <mergeCell ref="K7629:K7631"/>
    <mergeCell ref="L7629:L7631"/>
    <mergeCell ref="J7625:J7626"/>
    <mergeCell ref="K7625:K7626"/>
    <mergeCell ref="L7625:L7626"/>
    <mergeCell ref="A7627:A7633"/>
    <mergeCell ref="F7627:G7627"/>
    <mergeCell ref="H7627:L7627"/>
    <mergeCell ref="B7628:B7631"/>
    <mergeCell ref="C7628:C7631"/>
    <mergeCell ref="D7628:D7631"/>
    <mergeCell ref="E7628:E7631"/>
    <mergeCell ref="D7623:D7624"/>
    <mergeCell ref="E7623:E7624"/>
    <mergeCell ref="F7623:G7624"/>
    <mergeCell ref="H7623:I7623"/>
    <mergeCell ref="H7624:I7624"/>
    <mergeCell ref="F7625:G7626"/>
    <mergeCell ref="H7625:I7626"/>
    <mergeCell ref="F7620:G7621"/>
    <mergeCell ref="H7620:I7621"/>
    <mergeCell ref="J7620:J7621"/>
    <mergeCell ref="K7620:K7621"/>
    <mergeCell ref="L7620:L7621"/>
    <mergeCell ref="A7622:A7626"/>
    <mergeCell ref="F7622:G7622"/>
    <mergeCell ref="H7622:L7622"/>
    <mergeCell ref="B7623:B7624"/>
    <mergeCell ref="C7623:C7624"/>
    <mergeCell ref="F7617:G7619"/>
    <mergeCell ref="H7617:I7617"/>
    <mergeCell ref="H7618:I7619"/>
    <mergeCell ref="J7618:J7619"/>
    <mergeCell ref="K7618:K7619"/>
    <mergeCell ref="L7618:L7619"/>
    <mergeCell ref="J7614:J7615"/>
    <mergeCell ref="K7614:K7615"/>
    <mergeCell ref="L7614:L7615"/>
    <mergeCell ref="A7616:A7621"/>
    <mergeCell ref="F7616:G7616"/>
    <mergeCell ref="H7616:L7616"/>
    <mergeCell ref="B7617:B7619"/>
    <mergeCell ref="C7617:C7619"/>
    <mergeCell ref="D7617:D7619"/>
    <mergeCell ref="E7617:E7619"/>
    <mergeCell ref="D7612:D7613"/>
    <mergeCell ref="E7612:E7613"/>
    <mergeCell ref="F7612:G7613"/>
    <mergeCell ref="H7612:I7612"/>
    <mergeCell ref="H7613:I7613"/>
    <mergeCell ref="F7614:G7615"/>
    <mergeCell ref="H7614:I7615"/>
    <mergeCell ref="F7609:G7610"/>
    <mergeCell ref="H7609:I7610"/>
    <mergeCell ref="J7609:J7610"/>
    <mergeCell ref="K7609:K7610"/>
    <mergeCell ref="L7609:L7610"/>
    <mergeCell ref="A7611:A7615"/>
    <mergeCell ref="F7611:G7611"/>
    <mergeCell ref="H7611:L7611"/>
    <mergeCell ref="B7612:B7613"/>
    <mergeCell ref="C7612:C7613"/>
    <mergeCell ref="A7606:A7610"/>
    <mergeCell ref="F7606:G7606"/>
    <mergeCell ref="H7606:L7606"/>
    <mergeCell ref="B7607:B7608"/>
    <mergeCell ref="C7607:C7608"/>
    <mergeCell ref="D7607:D7608"/>
    <mergeCell ref="E7607:E7608"/>
    <mergeCell ref="F7607:G7608"/>
    <mergeCell ref="H7607:I7607"/>
    <mergeCell ref="H7608:I7608"/>
    <mergeCell ref="H7601:I7601"/>
    <mergeCell ref="H7602:I7603"/>
    <mergeCell ref="J7602:J7603"/>
    <mergeCell ref="K7602:K7603"/>
    <mergeCell ref="L7602:L7603"/>
    <mergeCell ref="F7604:G7605"/>
    <mergeCell ref="H7604:I7605"/>
    <mergeCell ref="J7604:J7605"/>
    <mergeCell ref="K7604:K7605"/>
    <mergeCell ref="L7604:L7605"/>
    <mergeCell ref="K7598:K7599"/>
    <mergeCell ref="L7598:L7599"/>
    <mergeCell ref="A7600:A7605"/>
    <mergeCell ref="F7600:G7600"/>
    <mergeCell ref="H7600:L7600"/>
    <mergeCell ref="B7601:B7603"/>
    <mergeCell ref="C7601:C7603"/>
    <mergeCell ref="D7601:D7603"/>
    <mergeCell ref="E7601:E7603"/>
    <mergeCell ref="F7601:G7603"/>
    <mergeCell ref="F7596:G7597"/>
    <mergeCell ref="H7596:I7596"/>
    <mergeCell ref="H7597:I7597"/>
    <mergeCell ref="F7598:G7599"/>
    <mergeCell ref="H7598:I7599"/>
    <mergeCell ref="J7598:J7599"/>
    <mergeCell ref="J7593:J7594"/>
    <mergeCell ref="K7593:K7594"/>
    <mergeCell ref="L7593:L7594"/>
    <mergeCell ref="A7595:A7599"/>
    <mergeCell ref="F7595:G7595"/>
    <mergeCell ref="H7595:L7595"/>
    <mergeCell ref="B7596:B7597"/>
    <mergeCell ref="C7596:C7597"/>
    <mergeCell ref="D7596:D7597"/>
    <mergeCell ref="E7596:E7597"/>
    <mergeCell ref="D7591:D7592"/>
    <mergeCell ref="E7591:E7592"/>
    <mergeCell ref="F7591:G7592"/>
    <mergeCell ref="H7591:I7591"/>
    <mergeCell ref="H7592:I7592"/>
    <mergeCell ref="F7593:G7594"/>
    <mergeCell ref="H7593:I7594"/>
    <mergeCell ref="F7588:G7589"/>
    <mergeCell ref="H7588:I7589"/>
    <mergeCell ref="J7588:J7589"/>
    <mergeCell ref="K7588:K7589"/>
    <mergeCell ref="L7588:L7589"/>
    <mergeCell ref="A7590:A7594"/>
    <mergeCell ref="F7590:G7590"/>
    <mergeCell ref="H7590:L7590"/>
    <mergeCell ref="B7591:B7592"/>
    <mergeCell ref="C7591:C7592"/>
    <mergeCell ref="A7585:A7589"/>
    <mergeCell ref="F7585:G7585"/>
    <mergeCell ref="H7585:L7585"/>
    <mergeCell ref="B7586:B7587"/>
    <mergeCell ref="C7586:C7587"/>
    <mergeCell ref="D7586:D7587"/>
    <mergeCell ref="E7586:E7587"/>
    <mergeCell ref="F7586:G7587"/>
    <mergeCell ref="H7586:I7586"/>
    <mergeCell ref="H7587:I7587"/>
    <mergeCell ref="H7580:I7580"/>
    <mergeCell ref="H7581:I7582"/>
    <mergeCell ref="J7581:J7582"/>
    <mergeCell ref="K7581:K7582"/>
    <mergeCell ref="L7581:L7582"/>
    <mergeCell ref="F7583:G7584"/>
    <mergeCell ref="H7583:I7584"/>
    <mergeCell ref="J7583:J7584"/>
    <mergeCell ref="K7583:K7584"/>
    <mergeCell ref="L7583:L7584"/>
    <mergeCell ref="K7577:K7578"/>
    <mergeCell ref="L7577:L7578"/>
    <mergeCell ref="A7579:A7584"/>
    <mergeCell ref="F7579:G7579"/>
    <mergeCell ref="H7579:L7579"/>
    <mergeCell ref="B7580:B7582"/>
    <mergeCell ref="C7580:C7582"/>
    <mergeCell ref="D7580:D7582"/>
    <mergeCell ref="E7580:E7582"/>
    <mergeCell ref="F7580:G7582"/>
    <mergeCell ref="F7575:G7576"/>
    <mergeCell ref="H7575:I7575"/>
    <mergeCell ref="H7576:I7576"/>
    <mergeCell ref="F7577:G7578"/>
    <mergeCell ref="H7577:I7578"/>
    <mergeCell ref="J7577:J7578"/>
    <mergeCell ref="J7572:J7573"/>
    <mergeCell ref="K7572:K7573"/>
    <mergeCell ref="L7572:L7573"/>
    <mergeCell ref="A7574:A7578"/>
    <mergeCell ref="F7574:G7574"/>
    <mergeCell ref="H7574:L7574"/>
    <mergeCell ref="B7575:B7576"/>
    <mergeCell ref="C7575:C7576"/>
    <mergeCell ref="D7575:D7576"/>
    <mergeCell ref="E7575:E7576"/>
    <mergeCell ref="D7570:D7571"/>
    <mergeCell ref="E7570:E7571"/>
    <mergeCell ref="F7570:G7571"/>
    <mergeCell ref="H7570:I7570"/>
    <mergeCell ref="H7571:I7571"/>
    <mergeCell ref="F7572:G7573"/>
    <mergeCell ref="H7572:I7573"/>
    <mergeCell ref="F7567:G7568"/>
    <mergeCell ref="H7567:I7568"/>
    <mergeCell ref="J7567:J7568"/>
    <mergeCell ref="K7567:K7568"/>
    <mergeCell ref="L7567:L7568"/>
    <mergeCell ref="A7569:A7573"/>
    <mergeCell ref="F7569:G7569"/>
    <mergeCell ref="H7569:L7569"/>
    <mergeCell ref="B7570:B7571"/>
    <mergeCell ref="C7570:C7571"/>
    <mergeCell ref="A7564:A7568"/>
    <mergeCell ref="F7564:G7564"/>
    <mergeCell ref="H7564:L7564"/>
    <mergeCell ref="B7565:B7566"/>
    <mergeCell ref="C7565:C7566"/>
    <mergeCell ref="D7565:D7566"/>
    <mergeCell ref="E7565:E7566"/>
    <mergeCell ref="F7565:G7566"/>
    <mergeCell ref="H7565:I7565"/>
    <mergeCell ref="H7566:I7566"/>
    <mergeCell ref="H7561:I7561"/>
    <mergeCell ref="F7562:G7563"/>
    <mergeCell ref="H7562:I7563"/>
    <mergeCell ref="J7562:J7563"/>
    <mergeCell ref="K7562:K7563"/>
    <mergeCell ref="L7562:L7563"/>
    <mergeCell ref="L7557:L7558"/>
    <mergeCell ref="A7559:A7563"/>
    <mergeCell ref="F7559:G7559"/>
    <mergeCell ref="H7559:L7559"/>
    <mergeCell ref="B7560:B7561"/>
    <mergeCell ref="C7560:C7561"/>
    <mergeCell ref="D7560:D7561"/>
    <mergeCell ref="E7560:E7561"/>
    <mergeCell ref="F7560:G7561"/>
    <mergeCell ref="H7560:I7560"/>
    <mergeCell ref="H7555:I7555"/>
    <mergeCell ref="H7556:I7556"/>
    <mergeCell ref="F7557:G7558"/>
    <mergeCell ref="H7557:I7558"/>
    <mergeCell ref="J7557:J7558"/>
    <mergeCell ref="K7557:K7558"/>
    <mergeCell ref="K7552:K7553"/>
    <mergeCell ref="L7552:L7553"/>
    <mergeCell ref="A7554:A7558"/>
    <mergeCell ref="F7554:G7554"/>
    <mergeCell ref="H7554:L7554"/>
    <mergeCell ref="B7555:B7556"/>
    <mergeCell ref="C7555:C7556"/>
    <mergeCell ref="D7555:D7556"/>
    <mergeCell ref="E7555:E7556"/>
    <mergeCell ref="F7555:G7556"/>
    <mergeCell ref="F7550:G7551"/>
    <mergeCell ref="H7550:I7550"/>
    <mergeCell ref="H7551:I7551"/>
    <mergeCell ref="F7552:G7553"/>
    <mergeCell ref="H7552:I7553"/>
    <mergeCell ref="J7552:J7553"/>
    <mergeCell ref="J7547:J7548"/>
    <mergeCell ref="K7547:K7548"/>
    <mergeCell ref="L7547:L7548"/>
    <mergeCell ref="A7549:A7553"/>
    <mergeCell ref="F7549:G7549"/>
    <mergeCell ref="H7549:L7549"/>
    <mergeCell ref="B7550:B7551"/>
    <mergeCell ref="C7550:C7551"/>
    <mergeCell ref="D7550:D7551"/>
    <mergeCell ref="E7550:E7551"/>
    <mergeCell ref="D7545:D7546"/>
    <mergeCell ref="E7545:E7546"/>
    <mergeCell ref="F7545:G7546"/>
    <mergeCell ref="H7545:I7545"/>
    <mergeCell ref="H7546:I7546"/>
    <mergeCell ref="F7547:G7548"/>
    <mergeCell ref="H7547:I7548"/>
    <mergeCell ref="F7542:G7543"/>
    <mergeCell ref="H7542:I7543"/>
    <mergeCell ref="J7542:J7543"/>
    <mergeCell ref="K7542:K7543"/>
    <mergeCell ref="L7542:L7543"/>
    <mergeCell ref="A7544:A7548"/>
    <mergeCell ref="F7544:G7544"/>
    <mergeCell ref="H7544:L7544"/>
    <mergeCell ref="B7545:B7546"/>
    <mergeCell ref="C7545:C7546"/>
    <mergeCell ref="A7539:A7543"/>
    <mergeCell ref="F7539:G7539"/>
    <mergeCell ref="H7539:L7539"/>
    <mergeCell ref="B7540:B7541"/>
    <mergeCell ref="C7540:C7541"/>
    <mergeCell ref="D7540:D7541"/>
    <mergeCell ref="E7540:E7541"/>
    <mergeCell ref="F7540:G7541"/>
    <mergeCell ref="H7540:I7540"/>
    <mergeCell ref="H7541:I7541"/>
    <mergeCell ref="H7534:I7534"/>
    <mergeCell ref="H7535:I7536"/>
    <mergeCell ref="J7535:J7536"/>
    <mergeCell ref="K7535:K7536"/>
    <mergeCell ref="L7535:L7536"/>
    <mergeCell ref="F7537:G7538"/>
    <mergeCell ref="H7537:I7538"/>
    <mergeCell ref="J7537:J7538"/>
    <mergeCell ref="K7537:K7538"/>
    <mergeCell ref="L7537:L7538"/>
    <mergeCell ref="K7531:K7532"/>
    <mergeCell ref="L7531:L7532"/>
    <mergeCell ref="A7533:A7538"/>
    <mergeCell ref="F7533:G7533"/>
    <mergeCell ref="H7533:L7533"/>
    <mergeCell ref="B7534:B7536"/>
    <mergeCell ref="C7534:C7536"/>
    <mergeCell ref="D7534:D7536"/>
    <mergeCell ref="E7534:E7536"/>
    <mergeCell ref="F7534:G7536"/>
    <mergeCell ref="F7529:G7530"/>
    <mergeCell ref="H7529:I7529"/>
    <mergeCell ref="H7530:I7530"/>
    <mergeCell ref="F7531:G7532"/>
    <mergeCell ref="H7531:I7532"/>
    <mergeCell ref="J7531:J7532"/>
    <mergeCell ref="J7526:J7527"/>
    <mergeCell ref="K7526:K7527"/>
    <mergeCell ref="L7526:L7527"/>
    <mergeCell ref="A7528:A7532"/>
    <mergeCell ref="F7528:G7528"/>
    <mergeCell ref="H7528:L7528"/>
    <mergeCell ref="B7529:B7530"/>
    <mergeCell ref="C7529:C7530"/>
    <mergeCell ref="D7529:D7530"/>
    <mergeCell ref="E7529:E7530"/>
    <mergeCell ref="D7524:D7525"/>
    <mergeCell ref="E7524:E7525"/>
    <mergeCell ref="F7524:G7525"/>
    <mergeCell ref="H7524:I7524"/>
    <mergeCell ref="H7525:I7525"/>
    <mergeCell ref="F7526:G7527"/>
    <mergeCell ref="H7526:I7527"/>
    <mergeCell ref="F7521:G7522"/>
    <mergeCell ref="H7521:I7522"/>
    <mergeCell ref="J7521:J7522"/>
    <mergeCell ref="K7521:K7522"/>
    <mergeCell ref="L7521:L7522"/>
    <mergeCell ref="A7523:A7527"/>
    <mergeCell ref="F7523:G7523"/>
    <mergeCell ref="H7523:L7523"/>
    <mergeCell ref="B7524:B7525"/>
    <mergeCell ref="C7524:C7525"/>
    <mergeCell ref="A7518:A7522"/>
    <mergeCell ref="F7518:G7518"/>
    <mergeCell ref="H7518:L7518"/>
    <mergeCell ref="B7519:B7520"/>
    <mergeCell ref="C7519:C7520"/>
    <mergeCell ref="D7519:D7520"/>
    <mergeCell ref="E7519:E7520"/>
    <mergeCell ref="F7519:G7520"/>
    <mergeCell ref="H7519:I7519"/>
    <mergeCell ref="H7520:I7520"/>
    <mergeCell ref="H7514:I7515"/>
    <mergeCell ref="J7514:J7515"/>
    <mergeCell ref="K7514:K7515"/>
    <mergeCell ref="L7514:L7515"/>
    <mergeCell ref="F7516:G7517"/>
    <mergeCell ref="H7516:I7517"/>
    <mergeCell ref="J7516:J7517"/>
    <mergeCell ref="K7516:K7517"/>
    <mergeCell ref="L7516:L7517"/>
    <mergeCell ref="L7510:L7511"/>
    <mergeCell ref="A7512:A7517"/>
    <mergeCell ref="F7512:G7512"/>
    <mergeCell ref="H7512:L7512"/>
    <mergeCell ref="B7513:B7515"/>
    <mergeCell ref="C7513:C7515"/>
    <mergeCell ref="D7513:D7515"/>
    <mergeCell ref="E7513:E7515"/>
    <mergeCell ref="F7513:G7515"/>
    <mergeCell ref="H7513:I7513"/>
    <mergeCell ref="H7508:I7508"/>
    <mergeCell ref="H7509:I7509"/>
    <mergeCell ref="F7510:G7511"/>
    <mergeCell ref="H7510:I7511"/>
    <mergeCell ref="J7510:J7511"/>
    <mergeCell ref="K7510:K7511"/>
    <mergeCell ref="K7505:K7506"/>
    <mergeCell ref="L7505:L7506"/>
    <mergeCell ref="A7507:A7511"/>
    <mergeCell ref="F7507:G7507"/>
    <mergeCell ref="H7507:L7507"/>
    <mergeCell ref="B7508:B7509"/>
    <mergeCell ref="C7508:C7509"/>
    <mergeCell ref="D7508:D7509"/>
    <mergeCell ref="E7508:E7509"/>
    <mergeCell ref="F7508:G7509"/>
    <mergeCell ref="F7503:G7504"/>
    <mergeCell ref="H7503:I7503"/>
    <mergeCell ref="H7504:I7504"/>
    <mergeCell ref="F7505:G7506"/>
    <mergeCell ref="H7505:I7506"/>
    <mergeCell ref="J7505:J7506"/>
    <mergeCell ref="J7500:J7501"/>
    <mergeCell ref="K7500:K7501"/>
    <mergeCell ref="L7500:L7501"/>
    <mergeCell ref="A7502:A7506"/>
    <mergeCell ref="F7502:G7502"/>
    <mergeCell ref="H7502:L7502"/>
    <mergeCell ref="B7503:B7504"/>
    <mergeCell ref="C7503:C7504"/>
    <mergeCell ref="D7503:D7504"/>
    <mergeCell ref="E7503:E7504"/>
    <mergeCell ref="D7498:D7499"/>
    <mergeCell ref="E7498:E7499"/>
    <mergeCell ref="F7498:G7499"/>
    <mergeCell ref="H7498:I7498"/>
    <mergeCell ref="H7499:I7499"/>
    <mergeCell ref="F7500:G7501"/>
    <mergeCell ref="H7500:I7501"/>
    <mergeCell ref="F7495:G7496"/>
    <mergeCell ref="H7495:I7496"/>
    <mergeCell ref="J7495:J7496"/>
    <mergeCell ref="K7495:K7496"/>
    <mergeCell ref="L7495:L7496"/>
    <mergeCell ref="A7497:A7501"/>
    <mergeCell ref="F7497:G7497"/>
    <mergeCell ref="H7497:L7497"/>
    <mergeCell ref="B7498:B7499"/>
    <mergeCell ref="C7498:C7499"/>
    <mergeCell ref="A7492:A7496"/>
    <mergeCell ref="F7492:G7492"/>
    <mergeCell ref="H7492:L7492"/>
    <mergeCell ref="B7493:B7494"/>
    <mergeCell ref="C7493:C7494"/>
    <mergeCell ref="D7493:D7494"/>
    <mergeCell ref="E7493:E7494"/>
    <mergeCell ref="F7493:G7494"/>
    <mergeCell ref="H7493:I7493"/>
    <mergeCell ref="H7494:I7494"/>
    <mergeCell ref="H7489:I7489"/>
    <mergeCell ref="F7490:G7491"/>
    <mergeCell ref="H7490:I7491"/>
    <mergeCell ref="J7490:J7491"/>
    <mergeCell ref="K7490:K7491"/>
    <mergeCell ref="L7490:L7491"/>
    <mergeCell ref="L7485:L7486"/>
    <mergeCell ref="A7487:A7491"/>
    <mergeCell ref="F7487:G7487"/>
    <mergeCell ref="H7487:L7487"/>
    <mergeCell ref="B7488:B7489"/>
    <mergeCell ref="C7488:C7489"/>
    <mergeCell ref="D7488:D7489"/>
    <mergeCell ref="E7488:E7489"/>
    <mergeCell ref="F7488:G7489"/>
    <mergeCell ref="H7488:I7488"/>
    <mergeCell ref="H7483:I7483"/>
    <mergeCell ref="H7484:I7484"/>
    <mergeCell ref="F7485:G7486"/>
    <mergeCell ref="H7485:I7486"/>
    <mergeCell ref="J7485:J7486"/>
    <mergeCell ref="K7485:K7486"/>
    <mergeCell ref="K7480:K7481"/>
    <mergeCell ref="L7480:L7481"/>
    <mergeCell ref="A7482:A7486"/>
    <mergeCell ref="F7482:G7482"/>
    <mergeCell ref="H7482:L7482"/>
    <mergeCell ref="B7483:B7484"/>
    <mergeCell ref="C7483:C7484"/>
    <mergeCell ref="D7483:D7484"/>
    <mergeCell ref="E7483:E7484"/>
    <mergeCell ref="F7483:G7484"/>
    <mergeCell ref="F7478:G7479"/>
    <mergeCell ref="H7478:I7478"/>
    <mergeCell ref="H7479:I7479"/>
    <mergeCell ref="F7480:G7481"/>
    <mergeCell ref="H7480:I7481"/>
    <mergeCell ref="J7480:J7481"/>
    <mergeCell ref="J7475:J7476"/>
    <mergeCell ref="K7475:K7476"/>
    <mergeCell ref="L7475:L7476"/>
    <mergeCell ref="A7477:A7481"/>
    <mergeCell ref="F7477:G7477"/>
    <mergeCell ref="H7477:L7477"/>
    <mergeCell ref="B7478:B7479"/>
    <mergeCell ref="C7478:C7479"/>
    <mergeCell ref="D7478:D7479"/>
    <mergeCell ref="E7478:E7479"/>
    <mergeCell ref="D7473:D7474"/>
    <mergeCell ref="E7473:E7474"/>
    <mergeCell ref="F7473:G7474"/>
    <mergeCell ref="H7473:I7473"/>
    <mergeCell ref="H7474:I7474"/>
    <mergeCell ref="F7475:G7476"/>
    <mergeCell ref="H7475:I7476"/>
    <mergeCell ref="F7470:G7471"/>
    <mergeCell ref="H7470:I7471"/>
    <mergeCell ref="J7470:J7471"/>
    <mergeCell ref="K7470:K7471"/>
    <mergeCell ref="L7470:L7471"/>
    <mergeCell ref="A7472:A7476"/>
    <mergeCell ref="F7472:G7472"/>
    <mergeCell ref="H7472:L7472"/>
    <mergeCell ref="B7473:B7474"/>
    <mergeCell ref="C7473:C7474"/>
    <mergeCell ref="F7467:G7469"/>
    <mergeCell ref="H7467:I7467"/>
    <mergeCell ref="H7468:I7469"/>
    <mergeCell ref="J7468:J7469"/>
    <mergeCell ref="K7468:K7469"/>
    <mergeCell ref="L7468:L7469"/>
    <mergeCell ref="J7464:J7465"/>
    <mergeCell ref="K7464:K7465"/>
    <mergeCell ref="L7464:L7465"/>
    <mergeCell ref="A7466:A7471"/>
    <mergeCell ref="F7466:G7466"/>
    <mergeCell ref="H7466:L7466"/>
    <mergeCell ref="B7467:B7469"/>
    <mergeCell ref="C7467:C7469"/>
    <mergeCell ref="D7467:D7469"/>
    <mergeCell ref="E7467:E7469"/>
    <mergeCell ref="D7462:D7463"/>
    <mergeCell ref="E7462:E7463"/>
    <mergeCell ref="F7462:G7463"/>
    <mergeCell ref="H7462:I7462"/>
    <mergeCell ref="H7463:I7463"/>
    <mergeCell ref="F7464:G7465"/>
    <mergeCell ref="H7464:I7465"/>
    <mergeCell ref="F7459:G7460"/>
    <mergeCell ref="H7459:I7460"/>
    <mergeCell ref="J7459:J7460"/>
    <mergeCell ref="K7459:K7460"/>
    <mergeCell ref="L7459:L7460"/>
    <mergeCell ref="A7461:A7465"/>
    <mergeCell ref="F7461:G7461"/>
    <mergeCell ref="H7461:L7461"/>
    <mergeCell ref="B7462:B7463"/>
    <mergeCell ref="C7462:C7463"/>
    <mergeCell ref="F7456:G7458"/>
    <mergeCell ref="H7456:I7456"/>
    <mergeCell ref="H7457:I7458"/>
    <mergeCell ref="J7457:J7458"/>
    <mergeCell ref="K7457:K7458"/>
    <mergeCell ref="L7457:L7458"/>
    <mergeCell ref="J7453:J7454"/>
    <mergeCell ref="K7453:K7454"/>
    <mergeCell ref="L7453:L7454"/>
    <mergeCell ref="A7455:A7460"/>
    <mergeCell ref="F7455:G7455"/>
    <mergeCell ref="H7455:L7455"/>
    <mergeCell ref="B7456:B7458"/>
    <mergeCell ref="C7456:C7458"/>
    <mergeCell ref="D7456:D7458"/>
    <mergeCell ref="E7456:E7458"/>
    <mergeCell ref="D7451:D7452"/>
    <mergeCell ref="E7451:E7452"/>
    <mergeCell ref="F7451:G7452"/>
    <mergeCell ref="H7451:I7451"/>
    <mergeCell ref="H7452:I7452"/>
    <mergeCell ref="F7453:G7454"/>
    <mergeCell ref="H7453:I7454"/>
    <mergeCell ref="F7448:G7449"/>
    <mergeCell ref="H7448:I7449"/>
    <mergeCell ref="J7448:J7449"/>
    <mergeCell ref="K7448:K7449"/>
    <mergeCell ref="L7448:L7449"/>
    <mergeCell ref="A7450:A7454"/>
    <mergeCell ref="F7450:G7450"/>
    <mergeCell ref="H7450:L7450"/>
    <mergeCell ref="B7451:B7452"/>
    <mergeCell ref="C7451:C7452"/>
    <mergeCell ref="F7445:G7447"/>
    <mergeCell ref="H7445:I7445"/>
    <mergeCell ref="H7446:I7447"/>
    <mergeCell ref="J7446:J7447"/>
    <mergeCell ref="K7446:K7447"/>
    <mergeCell ref="L7446:L7447"/>
    <mergeCell ref="J7442:J7443"/>
    <mergeCell ref="K7442:K7443"/>
    <mergeCell ref="L7442:L7443"/>
    <mergeCell ref="A7444:A7449"/>
    <mergeCell ref="F7444:G7444"/>
    <mergeCell ref="H7444:L7444"/>
    <mergeCell ref="B7445:B7447"/>
    <mergeCell ref="C7445:C7447"/>
    <mergeCell ref="D7445:D7447"/>
    <mergeCell ref="E7445:E7447"/>
    <mergeCell ref="D7440:D7441"/>
    <mergeCell ref="E7440:E7441"/>
    <mergeCell ref="F7440:G7441"/>
    <mergeCell ref="H7440:I7440"/>
    <mergeCell ref="H7441:I7441"/>
    <mergeCell ref="F7442:G7443"/>
    <mergeCell ref="H7442:I7443"/>
    <mergeCell ref="F7437:G7438"/>
    <mergeCell ref="H7437:I7438"/>
    <mergeCell ref="J7437:J7438"/>
    <mergeCell ref="K7437:K7438"/>
    <mergeCell ref="L7437:L7438"/>
    <mergeCell ref="A7439:A7443"/>
    <mergeCell ref="F7439:G7439"/>
    <mergeCell ref="H7439:L7439"/>
    <mergeCell ref="B7440:B7441"/>
    <mergeCell ref="C7440:C7441"/>
    <mergeCell ref="A7434:A7438"/>
    <mergeCell ref="F7434:G7434"/>
    <mergeCell ref="H7434:L7434"/>
    <mergeCell ref="B7435:B7436"/>
    <mergeCell ref="C7435:C7436"/>
    <mergeCell ref="D7435:D7436"/>
    <mergeCell ref="E7435:E7436"/>
    <mergeCell ref="F7435:G7436"/>
    <mergeCell ref="H7435:I7435"/>
    <mergeCell ref="H7436:I7436"/>
    <mergeCell ref="J7430:J7431"/>
    <mergeCell ref="K7430:K7431"/>
    <mergeCell ref="L7430:L7431"/>
    <mergeCell ref="F7432:G7433"/>
    <mergeCell ref="H7432:I7433"/>
    <mergeCell ref="J7432:J7433"/>
    <mergeCell ref="K7432:K7433"/>
    <mergeCell ref="L7432:L7433"/>
    <mergeCell ref="A7428:A7433"/>
    <mergeCell ref="F7428:G7428"/>
    <mergeCell ref="H7428:L7428"/>
    <mergeCell ref="B7429:B7431"/>
    <mergeCell ref="C7429:C7431"/>
    <mergeCell ref="D7429:D7431"/>
    <mergeCell ref="E7429:E7431"/>
    <mergeCell ref="F7429:G7431"/>
    <mergeCell ref="H7429:I7429"/>
    <mergeCell ref="H7430:I7431"/>
    <mergeCell ref="J7424:J7425"/>
    <mergeCell ref="K7424:K7425"/>
    <mergeCell ref="L7424:L7425"/>
    <mergeCell ref="F7426:G7427"/>
    <mergeCell ref="H7426:I7427"/>
    <mergeCell ref="J7426:J7427"/>
    <mergeCell ref="K7426:K7427"/>
    <mergeCell ref="L7426:L7427"/>
    <mergeCell ref="A7422:A7427"/>
    <mergeCell ref="F7422:G7422"/>
    <mergeCell ref="H7422:L7422"/>
    <mergeCell ref="B7423:B7425"/>
    <mergeCell ref="C7423:C7425"/>
    <mergeCell ref="D7423:D7425"/>
    <mergeCell ref="E7423:E7425"/>
    <mergeCell ref="F7423:G7425"/>
    <mergeCell ref="H7423:I7423"/>
    <mergeCell ref="H7424:I7425"/>
    <mergeCell ref="K7418:K7419"/>
    <mergeCell ref="L7418:L7419"/>
    <mergeCell ref="F7420:G7421"/>
    <mergeCell ref="H7420:I7421"/>
    <mergeCell ref="J7420:J7421"/>
    <mergeCell ref="K7420:K7421"/>
    <mergeCell ref="L7420:L7421"/>
    <mergeCell ref="D7417:D7419"/>
    <mergeCell ref="E7417:E7419"/>
    <mergeCell ref="F7417:G7419"/>
    <mergeCell ref="H7417:I7417"/>
    <mergeCell ref="H7418:I7419"/>
    <mergeCell ref="J7418:J7419"/>
    <mergeCell ref="F7414:G7415"/>
    <mergeCell ref="H7414:I7415"/>
    <mergeCell ref="J7414:J7415"/>
    <mergeCell ref="K7414:K7415"/>
    <mergeCell ref="L7414:L7415"/>
    <mergeCell ref="A7416:A7421"/>
    <mergeCell ref="F7416:G7416"/>
    <mergeCell ref="H7416:L7416"/>
    <mergeCell ref="B7417:B7419"/>
    <mergeCell ref="C7417:C7419"/>
    <mergeCell ref="A7411:A7415"/>
    <mergeCell ref="F7411:G7411"/>
    <mergeCell ref="H7411:L7411"/>
    <mergeCell ref="B7412:B7413"/>
    <mergeCell ref="C7412:C7413"/>
    <mergeCell ref="D7412:D7413"/>
    <mergeCell ref="E7412:E7413"/>
    <mergeCell ref="F7412:G7413"/>
    <mergeCell ref="H7412:I7412"/>
    <mergeCell ref="H7413:I7413"/>
    <mergeCell ref="J7407:J7408"/>
    <mergeCell ref="K7407:K7408"/>
    <mergeCell ref="L7407:L7408"/>
    <mergeCell ref="F7409:G7410"/>
    <mergeCell ref="H7409:I7410"/>
    <mergeCell ref="J7409:J7410"/>
    <mergeCell ref="K7409:K7410"/>
    <mergeCell ref="L7409:L7410"/>
    <mergeCell ref="A7405:A7410"/>
    <mergeCell ref="F7405:G7405"/>
    <mergeCell ref="H7405:L7405"/>
    <mergeCell ref="B7406:B7408"/>
    <mergeCell ref="C7406:C7408"/>
    <mergeCell ref="D7406:D7408"/>
    <mergeCell ref="E7406:E7408"/>
    <mergeCell ref="F7406:G7408"/>
    <mergeCell ref="H7406:I7406"/>
    <mergeCell ref="H7407:I7408"/>
    <mergeCell ref="K7401:K7402"/>
    <mergeCell ref="L7401:L7402"/>
    <mergeCell ref="F7403:G7404"/>
    <mergeCell ref="H7403:I7404"/>
    <mergeCell ref="J7403:J7404"/>
    <mergeCell ref="K7403:K7404"/>
    <mergeCell ref="L7403:L7404"/>
    <mergeCell ref="D7400:D7402"/>
    <mergeCell ref="E7400:E7402"/>
    <mergeCell ref="F7400:G7402"/>
    <mergeCell ref="H7400:I7400"/>
    <mergeCell ref="H7401:I7402"/>
    <mergeCell ref="J7401:J7402"/>
    <mergeCell ref="F7397:G7398"/>
    <mergeCell ref="H7397:I7398"/>
    <mergeCell ref="J7397:J7398"/>
    <mergeCell ref="K7397:K7398"/>
    <mergeCell ref="L7397:L7398"/>
    <mergeCell ref="A7399:A7404"/>
    <mergeCell ref="F7399:G7399"/>
    <mergeCell ref="H7399:L7399"/>
    <mergeCell ref="B7400:B7402"/>
    <mergeCell ref="C7400:C7402"/>
    <mergeCell ref="A7394:A7398"/>
    <mergeCell ref="F7394:G7394"/>
    <mergeCell ref="H7394:L7394"/>
    <mergeCell ref="B7395:B7396"/>
    <mergeCell ref="C7395:C7396"/>
    <mergeCell ref="D7395:D7396"/>
    <mergeCell ref="E7395:E7396"/>
    <mergeCell ref="F7395:G7396"/>
    <mergeCell ref="H7395:I7395"/>
    <mergeCell ref="H7396:I7396"/>
    <mergeCell ref="J7390:J7391"/>
    <mergeCell ref="K7390:K7391"/>
    <mergeCell ref="L7390:L7391"/>
    <mergeCell ref="F7392:G7393"/>
    <mergeCell ref="H7392:I7393"/>
    <mergeCell ref="J7392:J7393"/>
    <mergeCell ref="K7392:K7393"/>
    <mergeCell ref="L7392:L7393"/>
    <mergeCell ref="A7388:A7393"/>
    <mergeCell ref="F7388:G7388"/>
    <mergeCell ref="H7388:L7388"/>
    <mergeCell ref="B7389:B7391"/>
    <mergeCell ref="C7389:C7391"/>
    <mergeCell ref="D7389:D7391"/>
    <mergeCell ref="E7389:E7391"/>
    <mergeCell ref="F7389:G7391"/>
    <mergeCell ref="H7389:I7389"/>
    <mergeCell ref="H7390:I7391"/>
    <mergeCell ref="J7384:J7385"/>
    <mergeCell ref="K7384:K7385"/>
    <mergeCell ref="L7384:L7385"/>
    <mergeCell ref="F7386:G7387"/>
    <mergeCell ref="H7386:I7387"/>
    <mergeCell ref="J7386:J7387"/>
    <mergeCell ref="K7386:K7387"/>
    <mergeCell ref="L7386:L7387"/>
    <mergeCell ref="A7382:A7387"/>
    <mergeCell ref="F7382:G7382"/>
    <mergeCell ref="H7382:L7382"/>
    <mergeCell ref="B7383:B7385"/>
    <mergeCell ref="C7383:C7385"/>
    <mergeCell ref="D7383:D7385"/>
    <mergeCell ref="E7383:E7385"/>
    <mergeCell ref="F7383:G7385"/>
    <mergeCell ref="H7383:I7383"/>
    <mergeCell ref="H7384:I7385"/>
    <mergeCell ref="H7379:I7379"/>
    <mergeCell ref="F7380:G7381"/>
    <mergeCell ref="H7380:I7381"/>
    <mergeCell ref="J7380:J7381"/>
    <mergeCell ref="K7380:K7381"/>
    <mergeCell ref="L7380:L7381"/>
    <mergeCell ref="L7375:L7376"/>
    <mergeCell ref="A7377:A7381"/>
    <mergeCell ref="F7377:G7377"/>
    <mergeCell ref="H7377:L7377"/>
    <mergeCell ref="B7378:B7379"/>
    <mergeCell ref="C7378:C7379"/>
    <mergeCell ref="D7378:D7379"/>
    <mergeCell ref="E7378:E7379"/>
    <mergeCell ref="F7378:G7379"/>
    <mergeCell ref="H7378:I7378"/>
    <mergeCell ref="H7373:I7373"/>
    <mergeCell ref="H7374:I7374"/>
    <mergeCell ref="F7375:G7376"/>
    <mergeCell ref="H7375:I7376"/>
    <mergeCell ref="J7375:J7376"/>
    <mergeCell ref="K7375:K7376"/>
    <mergeCell ref="K7370:K7371"/>
    <mergeCell ref="L7370:L7371"/>
    <mergeCell ref="A7372:A7376"/>
    <mergeCell ref="F7372:G7372"/>
    <mergeCell ref="H7372:L7372"/>
    <mergeCell ref="B7373:B7374"/>
    <mergeCell ref="C7373:C7374"/>
    <mergeCell ref="D7373:D7374"/>
    <mergeCell ref="E7373:E7374"/>
    <mergeCell ref="F7373:G7374"/>
    <mergeCell ref="F7368:G7369"/>
    <mergeCell ref="H7368:I7368"/>
    <mergeCell ref="H7369:I7369"/>
    <mergeCell ref="F7370:G7371"/>
    <mergeCell ref="H7370:I7371"/>
    <mergeCell ref="J7370:J7371"/>
    <mergeCell ref="J7365:J7366"/>
    <mergeCell ref="K7365:K7366"/>
    <mergeCell ref="L7365:L7366"/>
    <mergeCell ref="A7367:A7371"/>
    <mergeCell ref="F7367:G7367"/>
    <mergeCell ref="H7367:L7367"/>
    <mergeCell ref="B7368:B7369"/>
    <mergeCell ref="C7368:C7369"/>
    <mergeCell ref="D7368:D7369"/>
    <mergeCell ref="E7368:E7369"/>
    <mergeCell ref="D7363:D7364"/>
    <mergeCell ref="E7363:E7364"/>
    <mergeCell ref="F7363:G7364"/>
    <mergeCell ref="H7363:I7363"/>
    <mergeCell ref="H7364:I7364"/>
    <mergeCell ref="F7365:G7366"/>
    <mergeCell ref="H7365:I7366"/>
    <mergeCell ref="F7360:G7361"/>
    <mergeCell ref="H7360:I7361"/>
    <mergeCell ref="J7360:J7361"/>
    <mergeCell ref="K7360:K7361"/>
    <mergeCell ref="L7360:L7361"/>
    <mergeCell ref="A7362:A7366"/>
    <mergeCell ref="F7362:G7362"/>
    <mergeCell ref="H7362:L7362"/>
    <mergeCell ref="B7363:B7364"/>
    <mergeCell ref="C7363:C7364"/>
    <mergeCell ref="A7357:A7361"/>
    <mergeCell ref="F7357:G7357"/>
    <mergeCell ref="H7357:L7357"/>
    <mergeCell ref="B7358:B7359"/>
    <mergeCell ref="C7358:C7359"/>
    <mergeCell ref="D7358:D7359"/>
    <mergeCell ref="E7358:E7359"/>
    <mergeCell ref="F7358:G7359"/>
    <mergeCell ref="H7358:I7358"/>
    <mergeCell ref="H7359:I7359"/>
    <mergeCell ref="H7354:I7354"/>
    <mergeCell ref="F7355:G7356"/>
    <mergeCell ref="H7355:I7356"/>
    <mergeCell ref="J7355:J7356"/>
    <mergeCell ref="K7355:K7356"/>
    <mergeCell ref="L7355:L7356"/>
    <mergeCell ref="L7350:L7351"/>
    <mergeCell ref="A7352:A7356"/>
    <mergeCell ref="F7352:G7352"/>
    <mergeCell ref="H7352:L7352"/>
    <mergeCell ref="B7353:B7354"/>
    <mergeCell ref="C7353:C7354"/>
    <mergeCell ref="D7353:D7354"/>
    <mergeCell ref="E7353:E7354"/>
    <mergeCell ref="F7353:G7354"/>
    <mergeCell ref="H7353:I7353"/>
    <mergeCell ref="H7348:I7348"/>
    <mergeCell ref="H7349:I7349"/>
    <mergeCell ref="F7350:G7351"/>
    <mergeCell ref="H7350:I7351"/>
    <mergeCell ref="J7350:J7351"/>
    <mergeCell ref="K7350:K7351"/>
    <mergeCell ref="K7345:K7346"/>
    <mergeCell ref="L7345:L7346"/>
    <mergeCell ref="A7347:A7351"/>
    <mergeCell ref="F7347:G7347"/>
    <mergeCell ref="H7347:L7347"/>
    <mergeCell ref="B7348:B7349"/>
    <mergeCell ref="C7348:C7349"/>
    <mergeCell ref="D7348:D7349"/>
    <mergeCell ref="E7348:E7349"/>
    <mergeCell ref="F7348:G7349"/>
    <mergeCell ref="F7343:G7344"/>
    <mergeCell ref="H7343:I7343"/>
    <mergeCell ref="H7344:I7344"/>
    <mergeCell ref="F7345:G7346"/>
    <mergeCell ref="H7345:I7346"/>
    <mergeCell ref="J7345:J7346"/>
    <mergeCell ref="J7340:J7341"/>
    <mergeCell ref="K7340:K7341"/>
    <mergeCell ref="L7340:L7341"/>
    <mergeCell ref="A7342:A7346"/>
    <mergeCell ref="F7342:G7342"/>
    <mergeCell ref="H7342:L7342"/>
    <mergeCell ref="B7343:B7344"/>
    <mergeCell ref="C7343:C7344"/>
    <mergeCell ref="D7343:D7344"/>
    <mergeCell ref="E7343:E7344"/>
    <mergeCell ref="D7338:D7339"/>
    <mergeCell ref="E7338:E7339"/>
    <mergeCell ref="F7338:G7339"/>
    <mergeCell ref="H7338:I7338"/>
    <mergeCell ref="H7339:I7339"/>
    <mergeCell ref="F7340:G7341"/>
    <mergeCell ref="H7340:I7341"/>
    <mergeCell ref="F7335:G7336"/>
    <mergeCell ref="H7335:I7336"/>
    <mergeCell ref="J7335:J7336"/>
    <mergeCell ref="K7335:K7336"/>
    <mergeCell ref="L7335:L7336"/>
    <mergeCell ref="A7337:A7341"/>
    <mergeCell ref="F7337:G7337"/>
    <mergeCell ref="H7337:L7337"/>
    <mergeCell ref="B7338:B7339"/>
    <mergeCell ref="C7338:C7339"/>
    <mergeCell ref="A7332:A7336"/>
    <mergeCell ref="F7332:G7332"/>
    <mergeCell ref="H7332:L7332"/>
    <mergeCell ref="B7333:B7334"/>
    <mergeCell ref="C7333:C7334"/>
    <mergeCell ref="D7333:D7334"/>
    <mergeCell ref="E7333:E7334"/>
    <mergeCell ref="F7333:G7334"/>
    <mergeCell ref="H7333:I7333"/>
    <mergeCell ref="H7334:I7334"/>
    <mergeCell ref="K7328:K7329"/>
    <mergeCell ref="L7328:L7329"/>
    <mergeCell ref="F7330:G7331"/>
    <mergeCell ref="H7330:I7331"/>
    <mergeCell ref="J7330:J7331"/>
    <mergeCell ref="K7330:K7331"/>
    <mergeCell ref="L7330:L7331"/>
    <mergeCell ref="D7327:D7329"/>
    <mergeCell ref="E7327:E7329"/>
    <mergeCell ref="F7327:G7329"/>
    <mergeCell ref="H7327:I7327"/>
    <mergeCell ref="H7328:I7329"/>
    <mergeCell ref="J7328:J7329"/>
    <mergeCell ref="F7324:G7325"/>
    <mergeCell ref="H7324:I7325"/>
    <mergeCell ref="J7324:J7325"/>
    <mergeCell ref="K7324:K7325"/>
    <mergeCell ref="L7324:L7325"/>
    <mergeCell ref="A7326:A7331"/>
    <mergeCell ref="F7326:G7326"/>
    <mergeCell ref="H7326:L7326"/>
    <mergeCell ref="B7327:B7329"/>
    <mergeCell ref="C7327:C7329"/>
    <mergeCell ref="A7321:A7325"/>
    <mergeCell ref="F7321:G7321"/>
    <mergeCell ref="H7321:L7321"/>
    <mergeCell ref="B7322:B7323"/>
    <mergeCell ref="C7322:C7323"/>
    <mergeCell ref="D7322:D7323"/>
    <mergeCell ref="E7322:E7323"/>
    <mergeCell ref="F7322:G7323"/>
    <mergeCell ref="H7322:I7322"/>
    <mergeCell ref="H7323:I7323"/>
    <mergeCell ref="J7317:J7318"/>
    <mergeCell ref="K7317:K7318"/>
    <mergeCell ref="L7317:L7318"/>
    <mergeCell ref="F7319:G7320"/>
    <mergeCell ref="H7319:I7320"/>
    <mergeCell ref="J7319:J7320"/>
    <mergeCell ref="K7319:K7320"/>
    <mergeCell ref="L7319:L7320"/>
    <mergeCell ref="A7315:A7320"/>
    <mergeCell ref="F7315:G7315"/>
    <mergeCell ref="H7315:L7315"/>
    <mergeCell ref="B7316:B7318"/>
    <mergeCell ref="C7316:C7318"/>
    <mergeCell ref="D7316:D7318"/>
    <mergeCell ref="E7316:E7318"/>
    <mergeCell ref="F7316:G7318"/>
    <mergeCell ref="H7316:I7316"/>
    <mergeCell ref="H7317:I7318"/>
    <mergeCell ref="J7311:J7312"/>
    <mergeCell ref="K7311:K7312"/>
    <mergeCell ref="L7311:L7312"/>
    <mergeCell ref="F7313:G7314"/>
    <mergeCell ref="H7313:I7314"/>
    <mergeCell ref="J7313:J7314"/>
    <mergeCell ref="K7313:K7314"/>
    <mergeCell ref="L7313:L7314"/>
    <mergeCell ref="A7309:A7314"/>
    <mergeCell ref="F7309:G7309"/>
    <mergeCell ref="H7309:L7309"/>
    <mergeCell ref="B7310:B7312"/>
    <mergeCell ref="C7310:C7312"/>
    <mergeCell ref="D7310:D7312"/>
    <mergeCell ref="E7310:E7312"/>
    <mergeCell ref="F7310:G7312"/>
    <mergeCell ref="H7310:I7310"/>
    <mergeCell ref="H7311:I7312"/>
    <mergeCell ref="J7305:J7306"/>
    <mergeCell ref="K7305:K7306"/>
    <mergeCell ref="L7305:L7306"/>
    <mergeCell ref="F7307:G7308"/>
    <mergeCell ref="H7307:I7308"/>
    <mergeCell ref="J7307:J7308"/>
    <mergeCell ref="K7307:K7308"/>
    <mergeCell ref="L7307:L7308"/>
    <mergeCell ref="A7303:A7308"/>
    <mergeCell ref="F7303:G7303"/>
    <mergeCell ref="H7303:L7303"/>
    <mergeCell ref="B7304:B7306"/>
    <mergeCell ref="C7304:C7306"/>
    <mergeCell ref="D7304:D7306"/>
    <mergeCell ref="E7304:E7306"/>
    <mergeCell ref="F7304:G7306"/>
    <mergeCell ref="H7304:I7304"/>
    <mergeCell ref="H7305:I7306"/>
    <mergeCell ref="J7299:J7300"/>
    <mergeCell ref="K7299:K7300"/>
    <mergeCell ref="L7299:L7300"/>
    <mergeCell ref="F7301:G7302"/>
    <mergeCell ref="H7301:I7302"/>
    <mergeCell ref="J7301:J7302"/>
    <mergeCell ref="K7301:K7302"/>
    <mergeCell ref="L7301:L7302"/>
    <mergeCell ref="A7297:A7302"/>
    <mergeCell ref="F7297:G7297"/>
    <mergeCell ref="H7297:L7297"/>
    <mergeCell ref="B7298:B7300"/>
    <mergeCell ref="C7298:C7300"/>
    <mergeCell ref="D7298:D7300"/>
    <mergeCell ref="E7298:E7300"/>
    <mergeCell ref="F7298:G7300"/>
    <mergeCell ref="H7298:I7298"/>
    <mergeCell ref="H7299:I7300"/>
    <mergeCell ref="J7293:J7294"/>
    <mergeCell ref="K7293:K7294"/>
    <mergeCell ref="L7293:L7294"/>
    <mergeCell ref="F7295:G7296"/>
    <mergeCell ref="H7295:I7296"/>
    <mergeCell ref="J7295:J7296"/>
    <mergeCell ref="K7295:K7296"/>
    <mergeCell ref="L7295:L7296"/>
    <mergeCell ref="A7291:A7296"/>
    <mergeCell ref="F7291:G7291"/>
    <mergeCell ref="H7291:L7291"/>
    <mergeCell ref="B7292:B7294"/>
    <mergeCell ref="C7292:C7294"/>
    <mergeCell ref="D7292:D7294"/>
    <mergeCell ref="E7292:E7294"/>
    <mergeCell ref="F7292:G7294"/>
    <mergeCell ref="H7292:I7292"/>
    <mergeCell ref="H7293:I7294"/>
    <mergeCell ref="J7287:J7288"/>
    <mergeCell ref="K7287:K7288"/>
    <mergeCell ref="L7287:L7288"/>
    <mergeCell ref="F7289:G7290"/>
    <mergeCell ref="H7289:I7290"/>
    <mergeCell ref="J7289:J7290"/>
    <mergeCell ref="K7289:K7290"/>
    <mergeCell ref="L7289:L7290"/>
    <mergeCell ref="A7285:A7290"/>
    <mergeCell ref="F7285:G7285"/>
    <mergeCell ref="H7285:L7285"/>
    <mergeCell ref="B7286:B7288"/>
    <mergeCell ref="C7286:C7288"/>
    <mergeCell ref="D7286:D7288"/>
    <mergeCell ref="E7286:E7288"/>
    <mergeCell ref="F7286:G7288"/>
    <mergeCell ref="H7286:I7286"/>
    <mergeCell ref="H7287:I7288"/>
    <mergeCell ref="J7281:J7282"/>
    <mergeCell ref="K7281:K7282"/>
    <mergeCell ref="L7281:L7282"/>
    <mergeCell ref="F7283:G7284"/>
    <mergeCell ref="H7283:I7284"/>
    <mergeCell ref="J7283:J7284"/>
    <mergeCell ref="K7283:K7284"/>
    <mergeCell ref="L7283:L7284"/>
    <mergeCell ref="A7279:A7284"/>
    <mergeCell ref="F7279:G7279"/>
    <mergeCell ref="H7279:L7279"/>
    <mergeCell ref="B7280:B7282"/>
    <mergeCell ref="C7280:C7282"/>
    <mergeCell ref="D7280:D7282"/>
    <mergeCell ref="E7280:E7282"/>
    <mergeCell ref="F7280:G7282"/>
    <mergeCell ref="H7280:I7280"/>
    <mergeCell ref="H7281:I7282"/>
    <mergeCell ref="H7276:I7276"/>
    <mergeCell ref="F7277:G7278"/>
    <mergeCell ref="H7277:I7278"/>
    <mergeCell ref="J7277:J7278"/>
    <mergeCell ref="K7277:K7278"/>
    <mergeCell ref="L7277:L7278"/>
    <mergeCell ref="L7272:L7273"/>
    <mergeCell ref="A7274:A7278"/>
    <mergeCell ref="F7274:G7274"/>
    <mergeCell ref="H7274:L7274"/>
    <mergeCell ref="B7275:B7276"/>
    <mergeCell ref="C7275:C7276"/>
    <mergeCell ref="D7275:D7276"/>
    <mergeCell ref="E7275:E7276"/>
    <mergeCell ref="F7275:G7276"/>
    <mergeCell ref="H7275:I7275"/>
    <mergeCell ref="H7270:I7270"/>
    <mergeCell ref="H7271:I7271"/>
    <mergeCell ref="F7272:G7273"/>
    <mergeCell ref="H7272:I7273"/>
    <mergeCell ref="J7272:J7273"/>
    <mergeCell ref="K7272:K7273"/>
    <mergeCell ref="K7267:K7268"/>
    <mergeCell ref="L7267:L7268"/>
    <mergeCell ref="A7269:A7273"/>
    <mergeCell ref="F7269:G7269"/>
    <mergeCell ref="H7269:L7269"/>
    <mergeCell ref="B7270:B7271"/>
    <mergeCell ref="C7270:C7271"/>
    <mergeCell ref="D7270:D7271"/>
    <mergeCell ref="E7270:E7271"/>
    <mergeCell ref="F7270:G7271"/>
    <mergeCell ref="F7265:G7266"/>
    <mergeCell ref="H7265:I7265"/>
    <mergeCell ref="H7266:I7266"/>
    <mergeCell ref="F7267:G7268"/>
    <mergeCell ref="H7267:I7268"/>
    <mergeCell ref="J7267:J7268"/>
    <mergeCell ref="J7262:J7263"/>
    <mergeCell ref="K7262:K7263"/>
    <mergeCell ref="L7262:L7263"/>
    <mergeCell ref="A7264:A7268"/>
    <mergeCell ref="F7264:G7264"/>
    <mergeCell ref="H7264:L7264"/>
    <mergeCell ref="B7265:B7266"/>
    <mergeCell ref="C7265:C7266"/>
    <mergeCell ref="D7265:D7266"/>
    <mergeCell ref="E7265:E7266"/>
    <mergeCell ref="D7260:D7261"/>
    <mergeCell ref="E7260:E7261"/>
    <mergeCell ref="F7260:G7261"/>
    <mergeCell ref="H7260:I7260"/>
    <mergeCell ref="H7261:I7261"/>
    <mergeCell ref="F7262:G7263"/>
    <mergeCell ref="H7262:I7263"/>
    <mergeCell ref="F7257:G7258"/>
    <mergeCell ref="H7257:I7258"/>
    <mergeCell ref="J7257:J7258"/>
    <mergeCell ref="K7257:K7258"/>
    <mergeCell ref="L7257:L7258"/>
    <mergeCell ref="A7259:A7263"/>
    <mergeCell ref="F7259:G7259"/>
    <mergeCell ref="H7259:L7259"/>
    <mergeCell ref="B7260:B7261"/>
    <mergeCell ref="C7260:C7261"/>
    <mergeCell ref="A7254:A7258"/>
    <mergeCell ref="F7254:G7254"/>
    <mergeCell ref="H7254:L7254"/>
    <mergeCell ref="B7255:B7256"/>
    <mergeCell ref="C7255:C7256"/>
    <mergeCell ref="D7255:D7256"/>
    <mergeCell ref="E7255:E7256"/>
    <mergeCell ref="F7255:G7256"/>
    <mergeCell ref="H7255:I7255"/>
    <mergeCell ref="H7256:I7256"/>
    <mergeCell ref="H7251:I7251"/>
    <mergeCell ref="F7252:G7253"/>
    <mergeCell ref="H7252:I7253"/>
    <mergeCell ref="J7252:J7253"/>
    <mergeCell ref="K7252:K7253"/>
    <mergeCell ref="L7252:L7253"/>
    <mergeCell ref="L7247:L7248"/>
    <mergeCell ref="A7249:A7253"/>
    <mergeCell ref="F7249:G7249"/>
    <mergeCell ref="H7249:L7249"/>
    <mergeCell ref="B7250:B7251"/>
    <mergeCell ref="C7250:C7251"/>
    <mergeCell ref="D7250:D7251"/>
    <mergeCell ref="E7250:E7251"/>
    <mergeCell ref="F7250:G7251"/>
    <mergeCell ref="H7250:I7250"/>
    <mergeCell ref="H7245:I7245"/>
    <mergeCell ref="H7246:I7246"/>
    <mergeCell ref="F7247:G7248"/>
    <mergeCell ref="H7247:I7248"/>
    <mergeCell ref="J7247:J7248"/>
    <mergeCell ref="K7247:K7248"/>
    <mergeCell ref="K7242:K7243"/>
    <mergeCell ref="L7242:L7243"/>
    <mergeCell ref="A7244:A7248"/>
    <mergeCell ref="F7244:G7244"/>
    <mergeCell ref="H7244:L7244"/>
    <mergeCell ref="B7245:B7246"/>
    <mergeCell ref="C7245:C7246"/>
    <mergeCell ref="D7245:D7246"/>
    <mergeCell ref="E7245:E7246"/>
    <mergeCell ref="F7245:G7246"/>
    <mergeCell ref="F7240:G7241"/>
    <mergeCell ref="H7240:I7240"/>
    <mergeCell ref="H7241:I7241"/>
    <mergeCell ref="F7242:G7243"/>
    <mergeCell ref="H7242:I7243"/>
    <mergeCell ref="J7242:J7243"/>
    <mergeCell ref="J7237:J7238"/>
    <mergeCell ref="K7237:K7238"/>
    <mergeCell ref="L7237:L7238"/>
    <mergeCell ref="A7239:A7243"/>
    <mergeCell ref="F7239:G7239"/>
    <mergeCell ref="H7239:L7239"/>
    <mergeCell ref="B7240:B7241"/>
    <mergeCell ref="C7240:C7241"/>
    <mergeCell ref="D7240:D7241"/>
    <mergeCell ref="E7240:E7241"/>
    <mergeCell ref="D7235:D7236"/>
    <mergeCell ref="E7235:E7236"/>
    <mergeCell ref="F7235:G7236"/>
    <mergeCell ref="H7235:I7235"/>
    <mergeCell ref="H7236:I7236"/>
    <mergeCell ref="F7237:G7238"/>
    <mergeCell ref="H7237:I7238"/>
    <mergeCell ref="F7232:G7233"/>
    <mergeCell ref="H7232:I7233"/>
    <mergeCell ref="J7232:J7233"/>
    <mergeCell ref="K7232:K7233"/>
    <mergeCell ref="L7232:L7233"/>
    <mergeCell ref="A7234:A7238"/>
    <mergeCell ref="F7234:G7234"/>
    <mergeCell ref="H7234:L7234"/>
    <mergeCell ref="B7235:B7236"/>
    <mergeCell ref="C7235:C7236"/>
    <mergeCell ref="A7229:A7233"/>
    <mergeCell ref="F7229:G7229"/>
    <mergeCell ref="H7229:L7229"/>
    <mergeCell ref="B7230:B7231"/>
    <mergeCell ref="C7230:C7231"/>
    <mergeCell ref="D7230:D7231"/>
    <mergeCell ref="E7230:E7231"/>
    <mergeCell ref="F7230:G7231"/>
    <mergeCell ref="H7230:I7230"/>
    <mergeCell ref="H7231:I7231"/>
    <mergeCell ref="H7226:I7226"/>
    <mergeCell ref="F7227:G7228"/>
    <mergeCell ref="H7227:I7228"/>
    <mergeCell ref="J7227:J7228"/>
    <mergeCell ref="K7227:K7228"/>
    <mergeCell ref="L7227:L7228"/>
    <mergeCell ref="L7222:L7223"/>
    <mergeCell ref="A7224:A7228"/>
    <mergeCell ref="F7224:G7224"/>
    <mergeCell ref="H7224:L7224"/>
    <mergeCell ref="B7225:B7226"/>
    <mergeCell ref="C7225:C7226"/>
    <mergeCell ref="D7225:D7226"/>
    <mergeCell ref="E7225:E7226"/>
    <mergeCell ref="F7225:G7226"/>
    <mergeCell ref="H7225:I7225"/>
    <mergeCell ref="H7220:I7220"/>
    <mergeCell ref="H7221:I7221"/>
    <mergeCell ref="F7222:G7223"/>
    <mergeCell ref="H7222:I7223"/>
    <mergeCell ref="J7222:J7223"/>
    <mergeCell ref="K7222:K7223"/>
    <mergeCell ref="K7217:K7218"/>
    <mergeCell ref="L7217:L7218"/>
    <mergeCell ref="A7219:A7223"/>
    <mergeCell ref="F7219:G7219"/>
    <mergeCell ref="H7219:L7219"/>
    <mergeCell ref="B7220:B7221"/>
    <mergeCell ref="C7220:C7221"/>
    <mergeCell ref="D7220:D7221"/>
    <mergeCell ref="E7220:E7221"/>
    <mergeCell ref="F7220:G7221"/>
    <mergeCell ref="F7215:G7216"/>
    <mergeCell ref="H7215:I7215"/>
    <mergeCell ref="H7216:I7216"/>
    <mergeCell ref="F7217:G7218"/>
    <mergeCell ref="H7217:I7218"/>
    <mergeCell ref="J7217:J7218"/>
    <mergeCell ref="J7212:J7213"/>
    <mergeCell ref="K7212:K7213"/>
    <mergeCell ref="L7212:L7213"/>
    <mergeCell ref="A7214:A7218"/>
    <mergeCell ref="F7214:G7214"/>
    <mergeCell ref="H7214:L7214"/>
    <mergeCell ref="B7215:B7216"/>
    <mergeCell ref="C7215:C7216"/>
    <mergeCell ref="D7215:D7216"/>
    <mergeCell ref="E7215:E7216"/>
    <mergeCell ref="D7210:D7211"/>
    <mergeCell ref="E7210:E7211"/>
    <mergeCell ref="F7210:G7211"/>
    <mergeCell ref="H7210:I7210"/>
    <mergeCell ref="H7211:I7211"/>
    <mergeCell ref="F7212:G7213"/>
    <mergeCell ref="H7212:I7213"/>
    <mergeCell ref="F7207:G7208"/>
    <mergeCell ref="H7207:I7208"/>
    <mergeCell ref="J7207:J7208"/>
    <mergeCell ref="K7207:K7208"/>
    <mergeCell ref="L7207:L7208"/>
    <mergeCell ref="A7209:A7213"/>
    <mergeCell ref="F7209:G7209"/>
    <mergeCell ref="H7209:L7209"/>
    <mergeCell ref="B7210:B7211"/>
    <mergeCell ref="C7210:C7211"/>
    <mergeCell ref="A7204:A7208"/>
    <mergeCell ref="F7204:G7204"/>
    <mergeCell ref="H7204:L7204"/>
    <mergeCell ref="B7205:B7206"/>
    <mergeCell ref="C7205:C7206"/>
    <mergeCell ref="D7205:D7206"/>
    <mergeCell ref="E7205:E7206"/>
    <mergeCell ref="F7205:G7206"/>
    <mergeCell ref="H7205:I7205"/>
    <mergeCell ref="H7206:I7206"/>
    <mergeCell ref="H7201:I7201"/>
    <mergeCell ref="F7202:G7203"/>
    <mergeCell ref="H7202:I7203"/>
    <mergeCell ref="J7202:J7203"/>
    <mergeCell ref="K7202:K7203"/>
    <mergeCell ref="L7202:L7203"/>
    <mergeCell ref="L7197:L7198"/>
    <mergeCell ref="A7199:A7203"/>
    <mergeCell ref="F7199:G7199"/>
    <mergeCell ref="H7199:L7199"/>
    <mergeCell ref="B7200:B7201"/>
    <mergeCell ref="C7200:C7201"/>
    <mergeCell ref="D7200:D7201"/>
    <mergeCell ref="E7200:E7201"/>
    <mergeCell ref="F7200:G7201"/>
    <mergeCell ref="H7200:I7200"/>
    <mergeCell ref="H7195:I7195"/>
    <mergeCell ref="H7196:I7196"/>
    <mergeCell ref="F7197:G7198"/>
    <mergeCell ref="H7197:I7198"/>
    <mergeCell ref="J7197:J7198"/>
    <mergeCell ref="K7197:K7198"/>
    <mergeCell ref="K7192:K7193"/>
    <mergeCell ref="L7192:L7193"/>
    <mergeCell ref="A7194:A7198"/>
    <mergeCell ref="F7194:G7194"/>
    <mergeCell ref="H7194:L7194"/>
    <mergeCell ref="B7195:B7196"/>
    <mergeCell ref="C7195:C7196"/>
    <mergeCell ref="D7195:D7196"/>
    <mergeCell ref="E7195:E7196"/>
    <mergeCell ref="F7195:G7196"/>
    <mergeCell ref="F7190:G7191"/>
    <mergeCell ref="H7190:I7190"/>
    <mergeCell ref="H7191:I7191"/>
    <mergeCell ref="F7192:G7193"/>
    <mergeCell ref="H7192:I7193"/>
    <mergeCell ref="J7192:J7193"/>
    <mergeCell ref="J7187:J7188"/>
    <mergeCell ref="K7187:K7188"/>
    <mergeCell ref="L7187:L7188"/>
    <mergeCell ref="A7189:A7193"/>
    <mergeCell ref="F7189:G7189"/>
    <mergeCell ref="H7189:L7189"/>
    <mergeCell ref="B7190:B7191"/>
    <mergeCell ref="C7190:C7191"/>
    <mergeCell ref="D7190:D7191"/>
    <mergeCell ref="E7190:E7191"/>
    <mergeCell ref="D7185:D7186"/>
    <mergeCell ref="E7185:E7186"/>
    <mergeCell ref="F7185:G7186"/>
    <mergeCell ref="H7185:I7185"/>
    <mergeCell ref="H7186:I7186"/>
    <mergeCell ref="F7187:G7188"/>
    <mergeCell ref="H7187:I7188"/>
    <mergeCell ref="F7182:G7183"/>
    <mergeCell ref="H7182:I7183"/>
    <mergeCell ref="J7182:J7183"/>
    <mergeCell ref="K7182:K7183"/>
    <mergeCell ref="L7182:L7183"/>
    <mergeCell ref="A7184:A7188"/>
    <mergeCell ref="F7184:G7184"/>
    <mergeCell ref="H7184:L7184"/>
    <mergeCell ref="B7185:B7186"/>
    <mergeCell ref="C7185:C7186"/>
    <mergeCell ref="F7179:G7181"/>
    <mergeCell ref="H7179:I7179"/>
    <mergeCell ref="H7180:I7181"/>
    <mergeCell ref="J7180:J7181"/>
    <mergeCell ref="K7180:K7181"/>
    <mergeCell ref="L7180:L7181"/>
    <mergeCell ref="J7176:J7177"/>
    <mergeCell ref="K7176:K7177"/>
    <mergeCell ref="L7176:L7177"/>
    <mergeCell ref="A7178:A7183"/>
    <mergeCell ref="F7178:G7178"/>
    <mergeCell ref="H7178:L7178"/>
    <mergeCell ref="B7179:B7181"/>
    <mergeCell ref="C7179:C7181"/>
    <mergeCell ref="D7179:D7181"/>
    <mergeCell ref="E7179:E7181"/>
    <mergeCell ref="D7174:D7175"/>
    <mergeCell ref="E7174:E7175"/>
    <mergeCell ref="F7174:G7175"/>
    <mergeCell ref="H7174:I7174"/>
    <mergeCell ref="H7175:I7175"/>
    <mergeCell ref="F7176:G7177"/>
    <mergeCell ref="H7176:I7177"/>
    <mergeCell ref="F7171:G7172"/>
    <mergeCell ref="H7171:I7172"/>
    <mergeCell ref="J7171:J7172"/>
    <mergeCell ref="K7171:K7172"/>
    <mergeCell ref="L7171:L7172"/>
    <mergeCell ref="A7173:A7177"/>
    <mergeCell ref="F7173:G7173"/>
    <mergeCell ref="H7173:L7173"/>
    <mergeCell ref="B7174:B7175"/>
    <mergeCell ref="C7174:C7175"/>
    <mergeCell ref="A7168:A7172"/>
    <mergeCell ref="F7168:G7168"/>
    <mergeCell ref="H7168:L7168"/>
    <mergeCell ref="B7169:B7170"/>
    <mergeCell ref="C7169:C7170"/>
    <mergeCell ref="D7169:D7170"/>
    <mergeCell ref="E7169:E7170"/>
    <mergeCell ref="F7169:G7170"/>
    <mergeCell ref="H7169:I7169"/>
    <mergeCell ref="H7170:I7170"/>
    <mergeCell ref="H7165:I7165"/>
    <mergeCell ref="F7166:G7167"/>
    <mergeCell ref="H7166:I7167"/>
    <mergeCell ref="J7166:J7167"/>
    <mergeCell ref="K7166:K7167"/>
    <mergeCell ref="L7166:L7167"/>
    <mergeCell ref="L7161:L7162"/>
    <mergeCell ref="A7163:A7167"/>
    <mergeCell ref="F7163:G7163"/>
    <mergeCell ref="H7163:L7163"/>
    <mergeCell ref="B7164:B7165"/>
    <mergeCell ref="C7164:C7165"/>
    <mergeCell ref="D7164:D7165"/>
    <mergeCell ref="E7164:E7165"/>
    <mergeCell ref="F7164:G7165"/>
    <mergeCell ref="H7164:I7164"/>
    <mergeCell ref="H7159:I7159"/>
    <mergeCell ref="H7160:I7160"/>
    <mergeCell ref="F7161:G7162"/>
    <mergeCell ref="H7161:I7162"/>
    <mergeCell ref="J7161:J7162"/>
    <mergeCell ref="K7161:K7162"/>
    <mergeCell ref="K7156:K7157"/>
    <mergeCell ref="L7156:L7157"/>
    <mergeCell ref="A7158:A7162"/>
    <mergeCell ref="F7158:G7158"/>
    <mergeCell ref="H7158:L7158"/>
    <mergeCell ref="B7159:B7160"/>
    <mergeCell ref="C7159:C7160"/>
    <mergeCell ref="D7159:D7160"/>
    <mergeCell ref="E7159:E7160"/>
    <mergeCell ref="F7159:G7160"/>
    <mergeCell ref="F7154:G7155"/>
    <mergeCell ref="H7154:I7154"/>
    <mergeCell ref="H7155:I7155"/>
    <mergeCell ref="F7156:G7157"/>
    <mergeCell ref="H7156:I7157"/>
    <mergeCell ref="J7156:J7157"/>
    <mergeCell ref="J7151:J7152"/>
    <mergeCell ref="K7151:K7152"/>
    <mergeCell ref="L7151:L7152"/>
    <mergeCell ref="A7153:A7157"/>
    <mergeCell ref="F7153:G7153"/>
    <mergeCell ref="H7153:L7153"/>
    <mergeCell ref="B7154:B7155"/>
    <mergeCell ref="C7154:C7155"/>
    <mergeCell ref="D7154:D7155"/>
    <mergeCell ref="E7154:E7155"/>
    <mergeCell ref="D7149:D7150"/>
    <mergeCell ref="E7149:E7150"/>
    <mergeCell ref="F7149:G7150"/>
    <mergeCell ref="H7149:I7149"/>
    <mergeCell ref="H7150:I7150"/>
    <mergeCell ref="F7151:G7152"/>
    <mergeCell ref="H7151:I7152"/>
    <mergeCell ref="F7146:G7147"/>
    <mergeCell ref="H7146:I7147"/>
    <mergeCell ref="J7146:J7147"/>
    <mergeCell ref="K7146:K7147"/>
    <mergeCell ref="L7146:L7147"/>
    <mergeCell ref="A7148:A7152"/>
    <mergeCell ref="F7148:G7148"/>
    <mergeCell ref="H7148:L7148"/>
    <mergeCell ref="B7149:B7150"/>
    <mergeCell ref="C7149:C7150"/>
    <mergeCell ref="A7143:A7147"/>
    <mergeCell ref="F7143:G7143"/>
    <mergeCell ref="H7143:L7143"/>
    <mergeCell ref="B7144:B7145"/>
    <mergeCell ref="C7144:C7145"/>
    <mergeCell ref="D7144:D7145"/>
    <mergeCell ref="E7144:E7145"/>
    <mergeCell ref="F7144:G7145"/>
    <mergeCell ref="H7144:I7144"/>
    <mergeCell ref="H7145:I7145"/>
    <mergeCell ref="J7138:J7140"/>
    <mergeCell ref="K7138:K7140"/>
    <mergeCell ref="L7138:L7140"/>
    <mergeCell ref="F7141:G7142"/>
    <mergeCell ref="H7141:I7142"/>
    <mergeCell ref="J7141:J7142"/>
    <mergeCell ref="K7141:K7142"/>
    <mergeCell ref="L7141:L7142"/>
    <mergeCell ref="A7136:A7142"/>
    <mergeCell ref="F7136:G7136"/>
    <mergeCell ref="H7136:L7136"/>
    <mergeCell ref="B7137:B7140"/>
    <mergeCell ref="C7137:C7140"/>
    <mergeCell ref="D7137:D7140"/>
    <mergeCell ref="E7137:E7140"/>
    <mergeCell ref="F7137:G7140"/>
    <mergeCell ref="H7137:I7137"/>
    <mergeCell ref="H7138:I7140"/>
    <mergeCell ref="J7131:J7133"/>
    <mergeCell ref="K7131:K7133"/>
    <mergeCell ref="L7131:L7133"/>
    <mergeCell ref="F7134:G7135"/>
    <mergeCell ref="H7134:I7135"/>
    <mergeCell ref="J7134:J7135"/>
    <mergeCell ref="K7134:K7135"/>
    <mergeCell ref="L7134:L7135"/>
    <mergeCell ref="A7129:A7135"/>
    <mergeCell ref="F7129:G7129"/>
    <mergeCell ref="H7129:L7129"/>
    <mergeCell ref="B7130:B7133"/>
    <mergeCell ref="C7130:C7133"/>
    <mergeCell ref="D7130:D7133"/>
    <mergeCell ref="E7130:E7133"/>
    <mergeCell ref="F7130:G7133"/>
    <mergeCell ref="H7130:I7130"/>
    <mergeCell ref="H7131:I7133"/>
    <mergeCell ref="H7123:I7123"/>
    <mergeCell ref="H7124:I7126"/>
    <mergeCell ref="J7124:J7126"/>
    <mergeCell ref="K7124:K7126"/>
    <mergeCell ref="L7124:L7126"/>
    <mergeCell ref="F7127:G7128"/>
    <mergeCell ref="H7127:I7128"/>
    <mergeCell ref="J7127:J7128"/>
    <mergeCell ref="K7127:K7128"/>
    <mergeCell ref="L7127:L7128"/>
    <mergeCell ref="K7120:K7121"/>
    <mergeCell ref="L7120:L7121"/>
    <mergeCell ref="A7122:A7128"/>
    <mergeCell ref="F7122:G7122"/>
    <mergeCell ref="H7122:L7122"/>
    <mergeCell ref="B7123:B7126"/>
    <mergeCell ref="C7123:C7126"/>
    <mergeCell ref="D7123:D7126"/>
    <mergeCell ref="E7123:E7126"/>
    <mergeCell ref="F7123:G7126"/>
    <mergeCell ref="F7118:G7119"/>
    <mergeCell ref="H7118:I7118"/>
    <mergeCell ref="H7119:I7119"/>
    <mergeCell ref="F7120:G7121"/>
    <mergeCell ref="H7120:I7121"/>
    <mergeCell ref="J7120:J7121"/>
    <mergeCell ref="J7115:J7116"/>
    <mergeCell ref="K7115:K7116"/>
    <mergeCell ref="L7115:L7116"/>
    <mergeCell ref="A7117:A7121"/>
    <mergeCell ref="F7117:G7117"/>
    <mergeCell ref="H7117:L7117"/>
    <mergeCell ref="B7118:B7119"/>
    <mergeCell ref="C7118:C7119"/>
    <mergeCell ref="D7118:D7119"/>
    <mergeCell ref="E7118:E7119"/>
    <mergeCell ref="D7113:D7114"/>
    <mergeCell ref="E7113:E7114"/>
    <mergeCell ref="F7113:G7114"/>
    <mergeCell ref="H7113:I7113"/>
    <mergeCell ref="H7114:I7114"/>
    <mergeCell ref="F7115:G7116"/>
    <mergeCell ref="H7115:I7116"/>
    <mergeCell ref="F7110:G7111"/>
    <mergeCell ref="H7110:I7111"/>
    <mergeCell ref="J7110:J7111"/>
    <mergeCell ref="K7110:K7111"/>
    <mergeCell ref="L7110:L7111"/>
    <mergeCell ref="A7112:A7116"/>
    <mergeCell ref="F7112:G7112"/>
    <mergeCell ref="H7112:L7112"/>
    <mergeCell ref="B7113:B7114"/>
    <mergeCell ref="C7113:C7114"/>
    <mergeCell ref="A7107:A7111"/>
    <mergeCell ref="F7107:G7107"/>
    <mergeCell ref="H7107:L7107"/>
    <mergeCell ref="B7108:B7109"/>
    <mergeCell ref="C7108:C7109"/>
    <mergeCell ref="D7108:D7109"/>
    <mergeCell ref="E7108:E7109"/>
    <mergeCell ref="F7108:G7109"/>
    <mergeCell ref="H7108:I7108"/>
    <mergeCell ref="H7109:I7109"/>
    <mergeCell ref="H7102:I7102"/>
    <mergeCell ref="H7103:I7104"/>
    <mergeCell ref="J7103:J7104"/>
    <mergeCell ref="K7103:K7104"/>
    <mergeCell ref="L7103:L7104"/>
    <mergeCell ref="F7105:G7106"/>
    <mergeCell ref="H7105:I7106"/>
    <mergeCell ref="J7105:J7106"/>
    <mergeCell ref="K7105:K7106"/>
    <mergeCell ref="L7105:L7106"/>
    <mergeCell ref="K7099:K7100"/>
    <mergeCell ref="L7099:L7100"/>
    <mergeCell ref="A7101:A7106"/>
    <mergeCell ref="F7101:G7101"/>
    <mergeCell ref="H7101:L7101"/>
    <mergeCell ref="B7102:B7104"/>
    <mergeCell ref="C7102:C7104"/>
    <mergeCell ref="D7102:D7104"/>
    <mergeCell ref="E7102:E7104"/>
    <mergeCell ref="F7102:G7104"/>
    <mergeCell ref="F7097:G7098"/>
    <mergeCell ref="H7097:I7097"/>
    <mergeCell ref="H7098:I7098"/>
    <mergeCell ref="F7099:G7100"/>
    <mergeCell ref="H7099:I7100"/>
    <mergeCell ref="J7099:J7100"/>
    <mergeCell ref="J7094:J7095"/>
    <mergeCell ref="K7094:K7095"/>
    <mergeCell ref="L7094:L7095"/>
    <mergeCell ref="A7096:A7100"/>
    <mergeCell ref="F7096:G7096"/>
    <mergeCell ref="H7096:L7096"/>
    <mergeCell ref="B7097:B7098"/>
    <mergeCell ref="C7097:C7098"/>
    <mergeCell ref="D7097:D7098"/>
    <mergeCell ref="E7097:E7098"/>
    <mergeCell ref="D7092:D7093"/>
    <mergeCell ref="E7092:E7093"/>
    <mergeCell ref="F7092:G7093"/>
    <mergeCell ref="H7092:I7092"/>
    <mergeCell ref="H7093:I7093"/>
    <mergeCell ref="F7094:G7095"/>
    <mergeCell ref="H7094:I7095"/>
    <mergeCell ref="F7089:G7090"/>
    <mergeCell ref="H7089:I7090"/>
    <mergeCell ref="J7089:J7090"/>
    <mergeCell ref="K7089:K7090"/>
    <mergeCell ref="L7089:L7090"/>
    <mergeCell ref="A7091:A7095"/>
    <mergeCell ref="F7091:G7091"/>
    <mergeCell ref="H7091:L7091"/>
    <mergeCell ref="B7092:B7093"/>
    <mergeCell ref="C7092:C7093"/>
    <mergeCell ref="A7086:A7090"/>
    <mergeCell ref="F7086:G7086"/>
    <mergeCell ref="H7086:L7086"/>
    <mergeCell ref="B7087:B7088"/>
    <mergeCell ref="C7087:C7088"/>
    <mergeCell ref="D7087:D7088"/>
    <mergeCell ref="E7087:E7088"/>
    <mergeCell ref="F7087:G7088"/>
    <mergeCell ref="H7087:I7087"/>
    <mergeCell ref="H7088:I7088"/>
    <mergeCell ref="K7082:K7083"/>
    <mergeCell ref="L7082:L7083"/>
    <mergeCell ref="F7084:G7085"/>
    <mergeCell ref="H7084:I7085"/>
    <mergeCell ref="J7084:J7085"/>
    <mergeCell ref="K7084:K7085"/>
    <mergeCell ref="L7084:L7085"/>
    <mergeCell ref="D7081:D7083"/>
    <mergeCell ref="E7081:E7083"/>
    <mergeCell ref="F7081:G7083"/>
    <mergeCell ref="H7081:I7081"/>
    <mergeCell ref="H7082:I7083"/>
    <mergeCell ref="J7082:J7083"/>
    <mergeCell ref="F7078:G7079"/>
    <mergeCell ref="H7078:I7079"/>
    <mergeCell ref="J7078:J7079"/>
    <mergeCell ref="K7078:K7079"/>
    <mergeCell ref="L7078:L7079"/>
    <mergeCell ref="A7080:A7085"/>
    <mergeCell ref="F7080:G7080"/>
    <mergeCell ref="H7080:L7080"/>
    <mergeCell ref="B7081:B7083"/>
    <mergeCell ref="C7081:C7083"/>
    <mergeCell ref="A7075:A7079"/>
    <mergeCell ref="F7075:G7075"/>
    <mergeCell ref="H7075:L7075"/>
    <mergeCell ref="B7076:B7077"/>
    <mergeCell ref="C7076:C7077"/>
    <mergeCell ref="D7076:D7077"/>
    <mergeCell ref="E7076:E7077"/>
    <mergeCell ref="F7076:G7077"/>
    <mergeCell ref="H7076:I7076"/>
    <mergeCell ref="H7077:I7077"/>
    <mergeCell ref="H7072:I7072"/>
    <mergeCell ref="F7073:G7074"/>
    <mergeCell ref="H7073:I7074"/>
    <mergeCell ref="J7073:J7074"/>
    <mergeCell ref="K7073:K7074"/>
    <mergeCell ref="L7073:L7074"/>
    <mergeCell ref="L7068:L7069"/>
    <mergeCell ref="A7070:A7074"/>
    <mergeCell ref="F7070:G7070"/>
    <mergeCell ref="H7070:L7070"/>
    <mergeCell ref="B7071:B7072"/>
    <mergeCell ref="C7071:C7072"/>
    <mergeCell ref="D7071:D7072"/>
    <mergeCell ref="E7071:E7072"/>
    <mergeCell ref="F7071:G7072"/>
    <mergeCell ref="H7071:I7071"/>
    <mergeCell ref="H7066:I7066"/>
    <mergeCell ref="H7067:I7067"/>
    <mergeCell ref="F7068:G7069"/>
    <mergeCell ref="H7068:I7069"/>
    <mergeCell ref="J7068:J7069"/>
    <mergeCell ref="K7068:K7069"/>
    <mergeCell ref="K7063:K7064"/>
    <mergeCell ref="L7063:L7064"/>
    <mergeCell ref="A7065:A7069"/>
    <mergeCell ref="F7065:G7065"/>
    <mergeCell ref="H7065:L7065"/>
    <mergeCell ref="B7066:B7067"/>
    <mergeCell ref="C7066:C7067"/>
    <mergeCell ref="D7066:D7067"/>
    <mergeCell ref="E7066:E7067"/>
    <mergeCell ref="F7066:G7067"/>
    <mergeCell ref="F7061:G7062"/>
    <mergeCell ref="H7061:I7061"/>
    <mergeCell ref="H7062:I7062"/>
    <mergeCell ref="F7063:G7064"/>
    <mergeCell ref="H7063:I7064"/>
    <mergeCell ref="J7063:J7064"/>
    <mergeCell ref="J7058:J7059"/>
    <mergeCell ref="K7058:K7059"/>
    <mergeCell ref="L7058:L7059"/>
    <mergeCell ref="A7060:A7064"/>
    <mergeCell ref="F7060:G7060"/>
    <mergeCell ref="H7060:L7060"/>
    <mergeCell ref="B7061:B7062"/>
    <mergeCell ref="C7061:C7062"/>
    <mergeCell ref="D7061:D7062"/>
    <mergeCell ref="E7061:E7062"/>
    <mergeCell ref="D7056:D7057"/>
    <mergeCell ref="E7056:E7057"/>
    <mergeCell ref="F7056:G7057"/>
    <mergeCell ref="H7056:I7056"/>
    <mergeCell ref="H7057:I7057"/>
    <mergeCell ref="F7058:G7059"/>
    <mergeCell ref="H7058:I7059"/>
    <mergeCell ref="F7053:G7054"/>
    <mergeCell ref="H7053:I7054"/>
    <mergeCell ref="J7053:J7054"/>
    <mergeCell ref="K7053:K7054"/>
    <mergeCell ref="L7053:L7054"/>
    <mergeCell ref="A7055:A7059"/>
    <mergeCell ref="F7055:G7055"/>
    <mergeCell ref="H7055:L7055"/>
    <mergeCell ref="B7056:B7057"/>
    <mergeCell ref="C7056:C7057"/>
    <mergeCell ref="F7050:G7052"/>
    <mergeCell ref="H7050:I7050"/>
    <mergeCell ref="H7051:I7052"/>
    <mergeCell ref="J7051:J7052"/>
    <mergeCell ref="K7051:K7052"/>
    <mergeCell ref="L7051:L7052"/>
    <mergeCell ref="J7047:J7048"/>
    <mergeCell ref="K7047:K7048"/>
    <mergeCell ref="L7047:L7048"/>
    <mergeCell ref="A7049:A7054"/>
    <mergeCell ref="F7049:G7049"/>
    <mergeCell ref="H7049:L7049"/>
    <mergeCell ref="B7050:B7052"/>
    <mergeCell ref="C7050:C7052"/>
    <mergeCell ref="D7050:D7052"/>
    <mergeCell ref="E7050:E7052"/>
    <mergeCell ref="D7045:D7046"/>
    <mergeCell ref="E7045:E7046"/>
    <mergeCell ref="F7045:G7046"/>
    <mergeCell ref="H7045:I7045"/>
    <mergeCell ref="H7046:I7046"/>
    <mergeCell ref="F7047:G7048"/>
    <mergeCell ref="H7047:I7048"/>
    <mergeCell ref="F7042:G7043"/>
    <mergeCell ref="H7042:I7043"/>
    <mergeCell ref="J7042:J7043"/>
    <mergeCell ref="K7042:K7043"/>
    <mergeCell ref="L7042:L7043"/>
    <mergeCell ref="A7044:A7048"/>
    <mergeCell ref="F7044:G7044"/>
    <mergeCell ref="H7044:L7044"/>
    <mergeCell ref="B7045:B7046"/>
    <mergeCell ref="C7045:C7046"/>
    <mergeCell ref="A7039:A7043"/>
    <mergeCell ref="F7039:G7039"/>
    <mergeCell ref="H7039:L7039"/>
    <mergeCell ref="B7040:B7041"/>
    <mergeCell ref="C7040:C7041"/>
    <mergeCell ref="D7040:D7041"/>
    <mergeCell ref="E7040:E7041"/>
    <mergeCell ref="F7040:G7041"/>
    <mergeCell ref="H7040:I7040"/>
    <mergeCell ref="H7041:I7041"/>
    <mergeCell ref="H7036:I7036"/>
    <mergeCell ref="F7037:G7038"/>
    <mergeCell ref="H7037:I7038"/>
    <mergeCell ref="J7037:J7038"/>
    <mergeCell ref="K7037:K7038"/>
    <mergeCell ref="L7037:L7038"/>
    <mergeCell ref="L7032:L7033"/>
    <mergeCell ref="A7034:A7038"/>
    <mergeCell ref="F7034:G7034"/>
    <mergeCell ref="H7034:L7034"/>
    <mergeCell ref="B7035:B7036"/>
    <mergeCell ref="C7035:C7036"/>
    <mergeCell ref="D7035:D7036"/>
    <mergeCell ref="E7035:E7036"/>
    <mergeCell ref="F7035:G7036"/>
    <mergeCell ref="H7035:I7035"/>
    <mergeCell ref="H7030:I7030"/>
    <mergeCell ref="H7031:I7031"/>
    <mergeCell ref="F7032:G7033"/>
    <mergeCell ref="H7032:I7033"/>
    <mergeCell ref="J7032:J7033"/>
    <mergeCell ref="K7032:K7033"/>
    <mergeCell ref="K7027:K7028"/>
    <mergeCell ref="L7027:L7028"/>
    <mergeCell ref="A7029:A7033"/>
    <mergeCell ref="F7029:G7029"/>
    <mergeCell ref="H7029:L7029"/>
    <mergeCell ref="B7030:B7031"/>
    <mergeCell ref="C7030:C7031"/>
    <mergeCell ref="D7030:D7031"/>
    <mergeCell ref="E7030:E7031"/>
    <mergeCell ref="F7030:G7031"/>
    <mergeCell ref="F7025:G7026"/>
    <mergeCell ref="H7025:I7025"/>
    <mergeCell ref="H7026:I7026"/>
    <mergeCell ref="F7027:G7028"/>
    <mergeCell ref="H7027:I7028"/>
    <mergeCell ref="J7027:J7028"/>
    <mergeCell ref="J7022:J7023"/>
    <mergeCell ref="K7022:K7023"/>
    <mergeCell ref="L7022:L7023"/>
    <mergeCell ref="A7024:A7028"/>
    <mergeCell ref="F7024:G7024"/>
    <mergeCell ref="H7024:L7024"/>
    <mergeCell ref="B7025:B7026"/>
    <mergeCell ref="C7025:C7026"/>
    <mergeCell ref="D7025:D7026"/>
    <mergeCell ref="E7025:E7026"/>
    <mergeCell ref="D7020:D7021"/>
    <mergeCell ref="E7020:E7021"/>
    <mergeCell ref="F7020:G7021"/>
    <mergeCell ref="H7020:I7020"/>
    <mergeCell ref="H7021:I7021"/>
    <mergeCell ref="F7022:G7023"/>
    <mergeCell ref="H7022:I7023"/>
    <mergeCell ref="F7017:G7018"/>
    <mergeCell ref="H7017:I7018"/>
    <mergeCell ref="J7017:J7018"/>
    <mergeCell ref="K7017:K7018"/>
    <mergeCell ref="L7017:L7018"/>
    <mergeCell ref="A7019:A7023"/>
    <mergeCell ref="F7019:G7019"/>
    <mergeCell ref="H7019:L7019"/>
    <mergeCell ref="B7020:B7021"/>
    <mergeCell ref="C7020:C7021"/>
    <mergeCell ref="A7014:A7018"/>
    <mergeCell ref="F7014:G7014"/>
    <mergeCell ref="H7014:L7014"/>
    <mergeCell ref="B7015:B7016"/>
    <mergeCell ref="C7015:C7016"/>
    <mergeCell ref="D7015:D7016"/>
    <mergeCell ref="E7015:E7016"/>
    <mergeCell ref="F7015:G7016"/>
    <mergeCell ref="H7015:I7015"/>
    <mergeCell ref="H7016:I7016"/>
    <mergeCell ref="K7010:K7011"/>
    <mergeCell ref="L7010:L7011"/>
    <mergeCell ref="F7012:G7013"/>
    <mergeCell ref="H7012:I7013"/>
    <mergeCell ref="J7012:J7013"/>
    <mergeCell ref="K7012:K7013"/>
    <mergeCell ref="L7012:L7013"/>
    <mergeCell ref="D7009:D7011"/>
    <mergeCell ref="E7009:E7011"/>
    <mergeCell ref="F7009:G7011"/>
    <mergeCell ref="H7009:I7009"/>
    <mergeCell ref="H7010:I7011"/>
    <mergeCell ref="J7010:J7011"/>
    <mergeCell ref="F7006:G7007"/>
    <mergeCell ref="H7006:I7007"/>
    <mergeCell ref="J7006:J7007"/>
    <mergeCell ref="K7006:K7007"/>
    <mergeCell ref="L7006:L7007"/>
    <mergeCell ref="A7008:A7013"/>
    <mergeCell ref="F7008:G7008"/>
    <mergeCell ref="H7008:L7008"/>
    <mergeCell ref="B7009:B7011"/>
    <mergeCell ref="C7009:C7011"/>
    <mergeCell ref="A7003:A7007"/>
    <mergeCell ref="F7003:G7003"/>
    <mergeCell ref="H7003:L7003"/>
    <mergeCell ref="B7004:B7005"/>
    <mergeCell ref="C7004:C7005"/>
    <mergeCell ref="D7004:D7005"/>
    <mergeCell ref="E7004:E7005"/>
    <mergeCell ref="F7004:G7005"/>
    <mergeCell ref="H7004:I7004"/>
    <mergeCell ref="H7005:I7005"/>
    <mergeCell ref="J6999:J7000"/>
    <mergeCell ref="K6999:K7000"/>
    <mergeCell ref="L6999:L7000"/>
    <mergeCell ref="F7001:G7002"/>
    <mergeCell ref="H7001:I7002"/>
    <mergeCell ref="J7001:J7002"/>
    <mergeCell ref="K7001:K7002"/>
    <mergeCell ref="L7001:L7002"/>
    <mergeCell ref="A6997:A7002"/>
    <mergeCell ref="F6997:G6997"/>
    <mergeCell ref="H6997:L6997"/>
    <mergeCell ref="B6998:B7000"/>
    <mergeCell ref="C6998:C7000"/>
    <mergeCell ref="D6998:D7000"/>
    <mergeCell ref="E6998:E7000"/>
    <mergeCell ref="F6998:G7000"/>
    <mergeCell ref="H6998:I6998"/>
    <mergeCell ref="H6999:I7000"/>
    <mergeCell ref="H6992:I6992"/>
    <mergeCell ref="H6993:I6994"/>
    <mergeCell ref="J6993:J6994"/>
    <mergeCell ref="K6993:K6994"/>
    <mergeCell ref="L6993:L6994"/>
    <mergeCell ref="F6995:G6996"/>
    <mergeCell ref="H6995:I6996"/>
    <mergeCell ref="J6995:J6996"/>
    <mergeCell ref="K6995:K6996"/>
    <mergeCell ref="L6995:L6996"/>
    <mergeCell ref="K6989:K6990"/>
    <mergeCell ref="L6989:L6990"/>
    <mergeCell ref="A6991:A6996"/>
    <mergeCell ref="F6991:G6991"/>
    <mergeCell ref="H6991:L6991"/>
    <mergeCell ref="B6992:B6994"/>
    <mergeCell ref="C6992:C6994"/>
    <mergeCell ref="D6992:D6994"/>
    <mergeCell ref="E6992:E6994"/>
    <mergeCell ref="F6992:G6994"/>
    <mergeCell ref="F6987:G6988"/>
    <mergeCell ref="H6987:I6987"/>
    <mergeCell ref="H6988:I6988"/>
    <mergeCell ref="F6989:G6990"/>
    <mergeCell ref="H6989:I6990"/>
    <mergeCell ref="J6989:J6990"/>
    <mergeCell ref="J6984:J6985"/>
    <mergeCell ref="K6984:K6985"/>
    <mergeCell ref="L6984:L6985"/>
    <mergeCell ref="A6986:A6990"/>
    <mergeCell ref="F6986:G6986"/>
    <mergeCell ref="H6986:L6986"/>
    <mergeCell ref="B6987:B6988"/>
    <mergeCell ref="C6987:C6988"/>
    <mergeCell ref="D6987:D6988"/>
    <mergeCell ref="E6987:E6988"/>
    <mergeCell ref="D6982:D6983"/>
    <mergeCell ref="E6982:E6983"/>
    <mergeCell ref="F6982:G6983"/>
    <mergeCell ref="H6982:I6982"/>
    <mergeCell ref="H6983:I6983"/>
    <mergeCell ref="F6984:G6985"/>
    <mergeCell ref="H6984:I6985"/>
    <mergeCell ref="F6979:G6980"/>
    <mergeCell ref="H6979:I6980"/>
    <mergeCell ref="J6979:J6980"/>
    <mergeCell ref="K6979:K6980"/>
    <mergeCell ref="L6979:L6980"/>
    <mergeCell ref="A6981:A6985"/>
    <mergeCell ref="F6981:G6981"/>
    <mergeCell ref="H6981:L6981"/>
    <mergeCell ref="B6982:B6983"/>
    <mergeCell ref="C6982:C6983"/>
    <mergeCell ref="A6976:A6980"/>
    <mergeCell ref="F6976:G6976"/>
    <mergeCell ref="H6976:L6976"/>
    <mergeCell ref="B6977:B6978"/>
    <mergeCell ref="C6977:C6978"/>
    <mergeCell ref="D6977:D6978"/>
    <mergeCell ref="E6977:E6978"/>
    <mergeCell ref="F6977:G6978"/>
    <mergeCell ref="H6977:I6977"/>
    <mergeCell ref="H6978:I6978"/>
    <mergeCell ref="H6973:I6973"/>
    <mergeCell ref="F6974:G6975"/>
    <mergeCell ref="H6974:I6975"/>
    <mergeCell ref="J6974:J6975"/>
    <mergeCell ref="K6974:K6975"/>
    <mergeCell ref="L6974:L6975"/>
    <mergeCell ref="L6969:L6970"/>
    <mergeCell ref="A6971:A6975"/>
    <mergeCell ref="F6971:G6971"/>
    <mergeCell ref="H6971:L6971"/>
    <mergeCell ref="B6972:B6973"/>
    <mergeCell ref="C6972:C6973"/>
    <mergeCell ref="D6972:D6973"/>
    <mergeCell ref="E6972:E6973"/>
    <mergeCell ref="F6972:G6973"/>
    <mergeCell ref="H6972:I6972"/>
    <mergeCell ref="H6967:I6967"/>
    <mergeCell ref="H6968:I6968"/>
    <mergeCell ref="F6969:G6970"/>
    <mergeCell ref="H6969:I6970"/>
    <mergeCell ref="J6969:J6970"/>
    <mergeCell ref="K6969:K6970"/>
    <mergeCell ref="K6964:K6965"/>
    <mergeCell ref="L6964:L6965"/>
    <mergeCell ref="A6966:A6970"/>
    <mergeCell ref="F6966:G6966"/>
    <mergeCell ref="H6966:L6966"/>
    <mergeCell ref="B6967:B6968"/>
    <mergeCell ref="C6967:C6968"/>
    <mergeCell ref="D6967:D6968"/>
    <mergeCell ref="E6967:E6968"/>
    <mergeCell ref="F6967:G6968"/>
    <mergeCell ref="F6962:G6963"/>
    <mergeCell ref="H6962:I6962"/>
    <mergeCell ref="H6963:I6963"/>
    <mergeCell ref="F6964:G6965"/>
    <mergeCell ref="H6964:I6965"/>
    <mergeCell ref="J6964:J6965"/>
    <mergeCell ref="J6959:J6960"/>
    <mergeCell ref="K6959:K6960"/>
    <mergeCell ref="L6959:L6960"/>
    <mergeCell ref="A6961:A6965"/>
    <mergeCell ref="F6961:G6961"/>
    <mergeCell ref="H6961:L6961"/>
    <mergeCell ref="B6962:B6963"/>
    <mergeCell ref="C6962:C6963"/>
    <mergeCell ref="D6962:D6963"/>
    <mergeCell ref="E6962:E6963"/>
    <mergeCell ref="D6957:D6958"/>
    <mergeCell ref="E6957:E6958"/>
    <mergeCell ref="F6957:G6958"/>
    <mergeCell ref="H6957:I6957"/>
    <mergeCell ref="H6958:I6958"/>
    <mergeCell ref="F6959:G6960"/>
    <mergeCell ref="H6959:I6960"/>
    <mergeCell ref="F6954:G6955"/>
    <mergeCell ref="H6954:I6955"/>
    <mergeCell ref="J6954:J6955"/>
    <mergeCell ref="K6954:K6955"/>
    <mergeCell ref="L6954:L6955"/>
    <mergeCell ref="A6956:A6960"/>
    <mergeCell ref="F6956:G6956"/>
    <mergeCell ref="H6956:L6956"/>
    <mergeCell ref="B6957:B6958"/>
    <mergeCell ref="C6957:C6958"/>
    <mergeCell ref="A6951:A6955"/>
    <mergeCell ref="F6951:G6951"/>
    <mergeCell ref="H6951:L6951"/>
    <mergeCell ref="B6952:B6953"/>
    <mergeCell ref="C6952:C6953"/>
    <mergeCell ref="D6952:D6953"/>
    <mergeCell ref="E6952:E6953"/>
    <mergeCell ref="F6952:G6953"/>
    <mergeCell ref="H6952:I6952"/>
    <mergeCell ref="H6953:I6953"/>
    <mergeCell ref="K6947:K6948"/>
    <mergeCell ref="L6947:L6948"/>
    <mergeCell ref="F6949:G6950"/>
    <mergeCell ref="H6949:I6950"/>
    <mergeCell ref="J6949:J6950"/>
    <mergeCell ref="K6949:K6950"/>
    <mergeCell ref="L6949:L6950"/>
    <mergeCell ref="D6946:D6948"/>
    <mergeCell ref="E6946:E6948"/>
    <mergeCell ref="F6946:G6948"/>
    <mergeCell ref="H6946:I6946"/>
    <mergeCell ref="H6947:I6948"/>
    <mergeCell ref="J6947:J6948"/>
    <mergeCell ref="F6943:G6944"/>
    <mergeCell ref="H6943:I6944"/>
    <mergeCell ref="J6943:J6944"/>
    <mergeCell ref="K6943:K6944"/>
    <mergeCell ref="L6943:L6944"/>
    <mergeCell ref="A6945:A6950"/>
    <mergeCell ref="F6945:G6945"/>
    <mergeCell ref="H6945:L6945"/>
    <mergeCell ref="B6946:B6948"/>
    <mergeCell ref="C6946:C6948"/>
    <mergeCell ref="A6940:A6944"/>
    <mergeCell ref="F6940:G6940"/>
    <mergeCell ref="H6940:L6940"/>
    <mergeCell ref="B6941:B6942"/>
    <mergeCell ref="C6941:C6942"/>
    <mergeCell ref="D6941:D6942"/>
    <mergeCell ref="E6941:E6942"/>
    <mergeCell ref="F6941:G6942"/>
    <mergeCell ref="H6941:I6941"/>
    <mergeCell ref="H6942:I6942"/>
    <mergeCell ref="J6935:J6937"/>
    <mergeCell ref="K6935:K6937"/>
    <mergeCell ref="L6935:L6937"/>
    <mergeCell ref="F6938:G6939"/>
    <mergeCell ref="H6938:I6939"/>
    <mergeCell ref="J6938:J6939"/>
    <mergeCell ref="K6938:K6939"/>
    <mergeCell ref="L6938:L6939"/>
    <mergeCell ref="A6933:A6939"/>
    <mergeCell ref="F6933:G6933"/>
    <mergeCell ref="H6933:L6933"/>
    <mergeCell ref="B6934:B6937"/>
    <mergeCell ref="C6934:C6937"/>
    <mergeCell ref="D6934:D6937"/>
    <mergeCell ref="E6934:E6937"/>
    <mergeCell ref="F6934:G6937"/>
    <mergeCell ref="H6934:I6934"/>
    <mergeCell ref="H6935:I6937"/>
    <mergeCell ref="J6928:J6930"/>
    <mergeCell ref="K6928:K6930"/>
    <mergeCell ref="L6928:L6930"/>
    <mergeCell ref="F6931:G6932"/>
    <mergeCell ref="H6931:I6932"/>
    <mergeCell ref="J6931:J6932"/>
    <mergeCell ref="K6931:K6932"/>
    <mergeCell ref="L6931:L6932"/>
    <mergeCell ref="A6926:A6932"/>
    <mergeCell ref="F6926:G6926"/>
    <mergeCell ref="H6926:L6926"/>
    <mergeCell ref="B6927:B6930"/>
    <mergeCell ref="C6927:C6930"/>
    <mergeCell ref="D6927:D6930"/>
    <mergeCell ref="E6927:E6930"/>
    <mergeCell ref="F6927:G6930"/>
    <mergeCell ref="H6927:I6927"/>
    <mergeCell ref="H6928:I6930"/>
    <mergeCell ref="K6922:K6923"/>
    <mergeCell ref="L6922:L6923"/>
    <mergeCell ref="F6924:G6925"/>
    <mergeCell ref="H6924:I6925"/>
    <mergeCell ref="J6924:J6925"/>
    <mergeCell ref="K6924:K6925"/>
    <mergeCell ref="L6924:L6925"/>
    <mergeCell ref="D6921:D6923"/>
    <mergeCell ref="E6921:E6923"/>
    <mergeCell ref="F6921:G6923"/>
    <mergeCell ref="H6921:I6921"/>
    <mergeCell ref="H6922:I6923"/>
    <mergeCell ref="J6922:J6923"/>
    <mergeCell ref="F6918:G6919"/>
    <mergeCell ref="H6918:I6919"/>
    <mergeCell ref="J6918:J6919"/>
    <mergeCell ref="K6918:K6919"/>
    <mergeCell ref="L6918:L6919"/>
    <mergeCell ref="A6920:A6925"/>
    <mergeCell ref="F6920:G6920"/>
    <mergeCell ref="H6920:L6920"/>
    <mergeCell ref="B6921:B6923"/>
    <mergeCell ref="C6921:C6923"/>
    <mergeCell ref="A6915:A6919"/>
    <mergeCell ref="F6915:G6915"/>
    <mergeCell ref="H6915:L6915"/>
    <mergeCell ref="B6916:B6917"/>
    <mergeCell ref="C6916:C6917"/>
    <mergeCell ref="D6916:D6917"/>
    <mergeCell ref="E6916:E6917"/>
    <mergeCell ref="F6916:G6917"/>
    <mergeCell ref="H6916:I6916"/>
    <mergeCell ref="H6917:I6917"/>
    <mergeCell ref="J6911:J6912"/>
    <mergeCell ref="K6911:K6912"/>
    <mergeCell ref="L6911:L6912"/>
    <mergeCell ref="F6913:G6914"/>
    <mergeCell ref="H6913:I6914"/>
    <mergeCell ref="J6913:J6914"/>
    <mergeCell ref="K6913:K6914"/>
    <mergeCell ref="L6913:L6914"/>
    <mergeCell ref="A6909:A6914"/>
    <mergeCell ref="F6909:G6909"/>
    <mergeCell ref="H6909:L6909"/>
    <mergeCell ref="B6910:B6912"/>
    <mergeCell ref="C6910:C6912"/>
    <mergeCell ref="D6910:D6912"/>
    <mergeCell ref="E6910:E6912"/>
    <mergeCell ref="F6910:G6912"/>
    <mergeCell ref="H6910:I6910"/>
    <mergeCell ref="H6911:I6912"/>
    <mergeCell ref="H6905:I6906"/>
    <mergeCell ref="J6905:J6906"/>
    <mergeCell ref="K6905:K6906"/>
    <mergeCell ref="L6905:L6906"/>
    <mergeCell ref="F6907:G6908"/>
    <mergeCell ref="H6907:I6908"/>
    <mergeCell ref="J6907:J6908"/>
    <mergeCell ref="K6907:K6908"/>
    <mergeCell ref="L6907:L6908"/>
    <mergeCell ref="L6901:L6902"/>
    <mergeCell ref="A6903:A6908"/>
    <mergeCell ref="F6903:G6903"/>
    <mergeCell ref="H6903:L6903"/>
    <mergeCell ref="B6904:B6906"/>
    <mergeCell ref="C6904:C6906"/>
    <mergeCell ref="D6904:D6906"/>
    <mergeCell ref="E6904:E6906"/>
    <mergeCell ref="F6904:G6906"/>
    <mergeCell ref="H6904:I6904"/>
    <mergeCell ref="H6899:I6899"/>
    <mergeCell ref="H6900:I6900"/>
    <mergeCell ref="F6901:G6902"/>
    <mergeCell ref="H6901:I6902"/>
    <mergeCell ref="J6901:J6902"/>
    <mergeCell ref="K6901:K6902"/>
    <mergeCell ref="K6896:K6897"/>
    <mergeCell ref="L6896:L6897"/>
    <mergeCell ref="A6898:A6902"/>
    <mergeCell ref="F6898:G6898"/>
    <mergeCell ref="H6898:L6898"/>
    <mergeCell ref="B6899:B6900"/>
    <mergeCell ref="C6899:C6900"/>
    <mergeCell ref="D6899:D6900"/>
    <mergeCell ref="E6899:E6900"/>
    <mergeCell ref="F6899:G6900"/>
    <mergeCell ref="F6894:G6895"/>
    <mergeCell ref="H6894:I6894"/>
    <mergeCell ref="H6895:I6895"/>
    <mergeCell ref="F6896:G6897"/>
    <mergeCell ref="H6896:I6897"/>
    <mergeCell ref="J6896:J6897"/>
    <mergeCell ref="J6891:J6892"/>
    <mergeCell ref="K6891:K6892"/>
    <mergeCell ref="L6891:L6892"/>
    <mergeCell ref="A6893:A6897"/>
    <mergeCell ref="F6893:G6893"/>
    <mergeCell ref="H6893:L6893"/>
    <mergeCell ref="B6894:B6895"/>
    <mergeCell ref="C6894:C6895"/>
    <mergeCell ref="D6894:D6895"/>
    <mergeCell ref="E6894:E6895"/>
    <mergeCell ref="D6889:D6890"/>
    <mergeCell ref="E6889:E6890"/>
    <mergeCell ref="F6889:G6890"/>
    <mergeCell ref="H6889:I6889"/>
    <mergeCell ref="H6890:I6890"/>
    <mergeCell ref="F6891:G6892"/>
    <mergeCell ref="H6891:I6892"/>
    <mergeCell ref="F6886:G6887"/>
    <mergeCell ref="H6886:I6887"/>
    <mergeCell ref="J6886:J6887"/>
    <mergeCell ref="K6886:K6887"/>
    <mergeCell ref="L6886:L6887"/>
    <mergeCell ref="A6888:A6892"/>
    <mergeCell ref="F6888:G6888"/>
    <mergeCell ref="H6888:L6888"/>
    <mergeCell ref="B6889:B6890"/>
    <mergeCell ref="C6889:C6890"/>
    <mergeCell ref="A6883:A6887"/>
    <mergeCell ref="F6883:G6883"/>
    <mergeCell ref="H6883:L6883"/>
    <mergeCell ref="B6884:B6885"/>
    <mergeCell ref="C6884:C6885"/>
    <mergeCell ref="D6884:D6885"/>
    <mergeCell ref="E6884:E6885"/>
    <mergeCell ref="F6884:G6885"/>
    <mergeCell ref="H6884:I6884"/>
    <mergeCell ref="H6885:I6885"/>
    <mergeCell ref="J6879:J6880"/>
    <mergeCell ref="K6879:K6880"/>
    <mergeCell ref="L6879:L6880"/>
    <mergeCell ref="F6881:G6882"/>
    <mergeCell ref="H6881:I6882"/>
    <mergeCell ref="J6881:J6882"/>
    <mergeCell ref="K6881:K6882"/>
    <mergeCell ref="L6881:L6882"/>
    <mergeCell ref="A6877:A6882"/>
    <mergeCell ref="F6877:G6877"/>
    <mergeCell ref="H6877:L6877"/>
    <mergeCell ref="B6878:B6880"/>
    <mergeCell ref="C6878:C6880"/>
    <mergeCell ref="D6878:D6880"/>
    <mergeCell ref="E6878:E6880"/>
    <mergeCell ref="F6878:G6880"/>
    <mergeCell ref="H6878:I6878"/>
    <mergeCell ref="H6879:I6880"/>
    <mergeCell ref="H6874:I6874"/>
    <mergeCell ref="F6875:G6876"/>
    <mergeCell ref="H6875:I6876"/>
    <mergeCell ref="J6875:J6876"/>
    <mergeCell ref="K6875:K6876"/>
    <mergeCell ref="L6875:L6876"/>
    <mergeCell ref="L6870:L6871"/>
    <mergeCell ref="A6872:A6876"/>
    <mergeCell ref="F6872:G6872"/>
    <mergeCell ref="H6872:L6872"/>
    <mergeCell ref="B6873:B6874"/>
    <mergeCell ref="C6873:C6874"/>
    <mergeCell ref="D6873:D6874"/>
    <mergeCell ref="E6873:E6874"/>
    <mergeCell ref="F6873:G6874"/>
    <mergeCell ref="H6873:I6873"/>
    <mergeCell ref="H6868:I6868"/>
    <mergeCell ref="H6869:I6869"/>
    <mergeCell ref="F6870:G6871"/>
    <mergeCell ref="H6870:I6871"/>
    <mergeCell ref="J6870:J6871"/>
    <mergeCell ref="K6870:K6871"/>
    <mergeCell ref="K6865:K6866"/>
    <mergeCell ref="L6865:L6866"/>
    <mergeCell ref="A6867:A6871"/>
    <mergeCell ref="F6867:G6867"/>
    <mergeCell ref="H6867:L6867"/>
    <mergeCell ref="B6868:B6869"/>
    <mergeCell ref="C6868:C6869"/>
    <mergeCell ref="D6868:D6869"/>
    <mergeCell ref="E6868:E6869"/>
    <mergeCell ref="F6868:G6869"/>
    <mergeCell ref="F6863:G6864"/>
    <mergeCell ref="H6863:I6863"/>
    <mergeCell ref="H6864:I6864"/>
    <mergeCell ref="F6865:G6866"/>
    <mergeCell ref="H6865:I6866"/>
    <mergeCell ref="J6865:J6866"/>
    <mergeCell ref="J6860:J6861"/>
    <mergeCell ref="K6860:K6861"/>
    <mergeCell ref="L6860:L6861"/>
    <mergeCell ref="A6862:A6866"/>
    <mergeCell ref="F6862:G6862"/>
    <mergeCell ref="H6862:L6862"/>
    <mergeCell ref="B6863:B6864"/>
    <mergeCell ref="C6863:C6864"/>
    <mergeCell ref="D6863:D6864"/>
    <mergeCell ref="E6863:E6864"/>
    <mergeCell ref="D6858:D6859"/>
    <mergeCell ref="E6858:E6859"/>
    <mergeCell ref="F6858:G6859"/>
    <mergeCell ref="H6858:I6858"/>
    <mergeCell ref="H6859:I6859"/>
    <mergeCell ref="F6860:G6861"/>
    <mergeCell ref="H6860:I6861"/>
    <mergeCell ref="F6855:G6856"/>
    <mergeCell ref="H6855:I6856"/>
    <mergeCell ref="J6855:J6856"/>
    <mergeCell ref="K6855:K6856"/>
    <mergeCell ref="L6855:L6856"/>
    <mergeCell ref="A6857:A6861"/>
    <mergeCell ref="F6857:G6857"/>
    <mergeCell ref="H6857:L6857"/>
    <mergeCell ref="B6858:B6859"/>
    <mergeCell ref="C6858:C6859"/>
    <mergeCell ref="A6852:A6856"/>
    <mergeCell ref="F6852:G6852"/>
    <mergeCell ref="H6852:L6852"/>
    <mergeCell ref="B6853:B6854"/>
    <mergeCell ref="C6853:C6854"/>
    <mergeCell ref="D6853:D6854"/>
    <mergeCell ref="E6853:E6854"/>
    <mergeCell ref="F6853:G6854"/>
    <mergeCell ref="H6853:I6853"/>
    <mergeCell ref="H6854:I6854"/>
    <mergeCell ref="J6848:J6849"/>
    <mergeCell ref="K6848:K6849"/>
    <mergeCell ref="L6848:L6849"/>
    <mergeCell ref="F6850:G6851"/>
    <mergeCell ref="H6850:I6851"/>
    <mergeCell ref="J6850:J6851"/>
    <mergeCell ref="K6850:K6851"/>
    <mergeCell ref="L6850:L6851"/>
    <mergeCell ref="A6846:A6851"/>
    <mergeCell ref="F6846:G6846"/>
    <mergeCell ref="H6846:L6846"/>
    <mergeCell ref="B6847:B6849"/>
    <mergeCell ref="C6847:C6849"/>
    <mergeCell ref="D6847:D6849"/>
    <mergeCell ref="E6847:E6849"/>
    <mergeCell ref="F6847:G6849"/>
    <mergeCell ref="H6847:I6847"/>
    <mergeCell ref="H6848:I6849"/>
    <mergeCell ref="J6842:J6843"/>
    <mergeCell ref="K6842:K6843"/>
    <mergeCell ref="L6842:L6843"/>
    <mergeCell ref="F6844:G6845"/>
    <mergeCell ref="H6844:I6845"/>
    <mergeCell ref="J6844:J6845"/>
    <mergeCell ref="K6844:K6845"/>
    <mergeCell ref="L6844:L6845"/>
    <mergeCell ref="A6840:A6845"/>
    <mergeCell ref="F6840:G6840"/>
    <mergeCell ref="H6840:L6840"/>
    <mergeCell ref="B6841:B6843"/>
    <mergeCell ref="C6841:C6843"/>
    <mergeCell ref="D6841:D6843"/>
    <mergeCell ref="E6841:E6843"/>
    <mergeCell ref="F6841:G6843"/>
    <mergeCell ref="H6841:I6841"/>
    <mergeCell ref="H6842:I6843"/>
    <mergeCell ref="J6836:J6837"/>
    <mergeCell ref="K6836:K6837"/>
    <mergeCell ref="L6836:L6837"/>
    <mergeCell ref="F6838:G6839"/>
    <mergeCell ref="H6838:I6839"/>
    <mergeCell ref="J6838:J6839"/>
    <mergeCell ref="K6838:K6839"/>
    <mergeCell ref="L6838:L6839"/>
    <mergeCell ref="A6834:A6839"/>
    <mergeCell ref="F6834:G6834"/>
    <mergeCell ref="H6834:L6834"/>
    <mergeCell ref="B6835:B6837"/>
    <mergeCell ref="C6835:C6837"/>
    <mergeCell ref="D6835:D6837"/>
    <mergeCell ref="E6835:E6837"/>
    <mergeCell ref="F6835:G6837"/>
    <mergeCell ref="H6835:I6835"/>
    <mergeCell ref="H6836:I6837"/>
    <mergeCell ref="J6830:J6831"/>
    <mergeCell ref="K6830:K6831"/>
    <mergeCell ref="L6830:L6831"/>
    <mergeCell ref="F6832:G6833"/>
    <mergeCell ref="H6832:I6833"/>
    <mergeCell ref="J6832:J6833"/>
    <mergeCell ref="K6832:K6833"/>
    <mergeCell ref="L6832:L6833"/>
    <mergeCell ref="A6828:A6833"/>
    <mergeCell ref="F6828:G6828"/>
    <mergeCell ref="H6828:L6828"/>
    <mergeCell ref="B6829:B6831"/>
    <mergeCell ref="C6829:C6831"/>
    <mergeCell ref="D6829:D6831"/>
    <mergeCell ref="E6829:E6831"/>
    <mergeCell ref="F6829:G6831"/>
    <mergeCell ref="H6829:I6829"/>
    <mergeCell ref="H6830:I6831"/>
    <mergeCell ref="H6824:I6825"/>
    <mergeCell ref="J6824:J6825"/>
    <mergeCell ref="K6824:K6825"/>
    <mergeCell ref="L6824:L6825"/>
    <mergeCell ref="F6826:G6827"/>
    <mergeCell ref="H6826:I6827"/>
    <mergeCell ref="J6826:J6827"/>
    <mergeCell ref="K6826:K6827"/>
    <mergeCell ref="L6826:L6827"/>
    <mergeCell ref="L6820:L6821"/>
    <mergeCell ref="A6822:A6827"/>
    <mergeCell ref="F6822:G6822"/>
    <mergeCell ref="H6822:L6822"/>
    <mergeCell ref="B6823:B6825"/>
    <mergeCell ref="C6823:C6825"/>
    <mergeCell ref="D6823:D6825"/>
    <mergeCell ref="E6823:E6825"/>
    <mergeCell ref="F6823:G6825"/>
    <mergeCell ref="H6823:I6823"/>
    <mergeCell ref="H6818:I6818"/>
    <mergeCell ref="H6819:I6819"/>
    <mergeCell ref="F6820:G6821"/>
    <mergeCell ref="H6820:I6821"/>
    <mergeCell ref="J6820:J6821"/>
    <mergeCell ref="K6820:K6821"/>
    <mergeCell ref="K6815:K6816"/>
    <mergeCell ref="L6815:L6816"/>
    <mergeCell ref="A6817:A6821"/>
    <mergeCell ref="F6817:G6817"/>
    <mergeCell ref="H6817:L6817"/>
    <mergeCell ref="B6818:B6819"/>
    <mergeCell ref="C6818:C6819"/>
    <mergeCell ref="D6818:D6819"/>
    <mergeCell ref="E6818:E6819"/>
    <mergeCell ref="F6818:G6819"/>
    <mergeCell ref="F6813:G6814"/>
    <mergeCell ref="H6813:I6813"/>
    <mergeCell ref="H6814:I6814"/>
    <mergeCell ref="F6815:G6816"/>
    <mergeCell ref="H6815:I6816"/>
    <mergeCell ref="J6815:J6816"/>
    <mergeCell ref="J6810:J6811"/>
    <mergeCell ref="K6810:K6811"/>
    <mergeCell ref="L6810:L6811"/>
    <mergeCell ref="A6812:A6816"/>
    <mergeCell ref="F6812:G6812"/>
    <mergeCell ref="H6812:L6812"/>
    <mergeCell ref="B6813:B6814"/>
    <mergeCell ref="C6813:C6814"/>
    <mergeCell ref="D6813:D6814"/>
    <mergeCell ref="E6813:E6814"/>
    <mergeCell ref="D6808:D6809"/>
    <mergeCell ref="E6808:E6809"/>
    <mergeCell ref="F6808:G6809"/>
    <mergeCell ref="H6808:I6808"/>
    <mergeCell ref="H6809:I6809"/>
    <mergeCell ref="F6810:G6811"/>
    <mergeCell ref="H6810:I6811"/>
    <mergeCell ref="F6805:G6806"/>
    <mergeCell ref="H6805:I6806"/>
    <mergeCell ref="J6805:J6806"/>
    <mergeCell ref="K6805:K6806"/>
    <mergeCell ref="L6805:L6806"/>
    <mergeCell ref="A6807:A6811"/>
    <mergeCell ref="F6807:G6807"/>
    <mergeCell ref="H6807:L6807"/>
    <mergeCell ref="B6808:B6809"/>
    <mergeCell ref="C6808:C6809"/>
    <mergeCell ref="A6802:A6806"/>
    <mergeCell ref="F6802:G6802"/>
    <mergeCell ref="H6802:L6802"/>
    <mergeCell ref="B6803:B6804"/>
    <mergeCell ref="C6803:C6804"/>
    <mergeCell ref="D6803:D6804"/>
    <mergeCell ref="E6803:E6804"/>
    <mergeCell ref="F6803:G6804"/>
    <mergeCell ref="H6803:I6803"/>
    <mergeCell ref="H6804:I6804"/>
    <mergeCell ref="H6799:I6799"/>
    <mergeCell ref="F6800:G6801"/>
    <mergeCell ref="H6800:I6801"/>
    <mergeCell ref="J6800:J6801"/>
    <mergeCell ref="K6800:K6801"/>
    <mergeCell ref="L6800:L6801"/>
    <mergeCell ref="L6795:L6796"/>
    <mergeCell ref="A6797:A6801"/>
    <mergeCell ref="F6797:G6797"/>
    <mergeCell ref="H6797:L6797"/>
    <mergeCell ref="B6798:B6799"/>
    <mergeCell ref="C6798:C6799"/>
    <mergeCell ref="D6798:D6799"/>
    <mergeCell ref="E6798:E6799"/>
    <mergeCell ref="F6798:G6799"/>
    <mergeCell ref="H6798:I6798"/>
    <mergeCell ref="H6793:I6793"/>
    <mergeCell ref="H6794:I6794"/>
    <mergeCell ref="F6795:G6796"/>
    <mergeCell ref="H6795:I6796"/>
    <mergeCell ref="J6795:J6796"/>
    <mergeCell ref="K6795:K6796"/>
    <mergeCell ref="K6790:K6791"/>
    <mergeCell ref="L6790:L6791"/>
    <mergeCell ref="A6792:A6796"/>
    <mergeCell ref="F6792:G6792"/>
    <mergeCell ref="H6792:L6792"/>
    <mergeCell ref="B6793:B6794"/>
    <mergeCell ref="C6793:C6794"/>
    <mergeCell ref="D6793:D6794"/>
    <mergeCell ref="E6793:E6794"/>
    <mergeCell ref="F6793:G6794"/>
    <mergeCell ref="F6788:G6789"/>
    <mergeCell ref="H6788:I6788"/>
    <mergeCell ref="H6789:I6789"/>
    <mergeCell ref="F6790:G6791"/>
    <mergeCell ref="H6790:I6791"/>
    <mergeCell ref="J6790:J6791"/>
    <mergeCell ref="J6785:J6786"/>
    <mergeCell ref="K6785:K6786"/>
    <mergeCell ref="L6785:L6786"/>
    <mergeCell ref="A6787:A6791"/>
    <mergeCell ref="F6787:G6787"/>
    <mergeCell ref="H6787:L6787"/>
    <mergeCell ref="B6788:B6789"/>
    <mergeCell ref="C6788:C6789"/>
    <mergeCell ref="D6788:D6789"/>
    <mergeCell ref="E6788:E6789"/>
    <mergeCell ref="D6783:D6784"/>
    <mergeCell ref="E6783:E6784"/>
    <mergeCell ref="F6783:G6784"/>
    <mergeCell ref="H6783:I6783"/>
    <mergeCell ref="H6784:I6784"/>
    <mergeCell ref="F6785:G6786"/>
    <mergeCell ref="H6785:I6786"/>
    <mergeCell ref="F6780:G6781"/>
    <mergeCell ref="H6780:I6781"/>
    <mergeCell ref="J6780:J6781"/>
    <mergeCell ref="K6780:K6781"/>
    <mergeCell ref="L6780:L6781"/>
    <mergeCell ref="A6782:A6786"/>
    <mergeCell ref="F6782:G6782"/>
    <mergeCell ref="H6782:L6782"/>
    <mergeCell ref="B6783:B6784"/>
    <mergeCell ref="C6783:C6784"/>
    <mergeCell ref="A6777:A6781"/>
    <mergeCell ref="F6777:G6777"/>
    <mergeCell ref="H6777:L6777"/>
    <mergeCell ref="B6778:B6779"/>
    <mergeCell ref="C6778:C6779"/>
    <mergeCell ref="D6778:D6779"/>
    <mergeCell ref="E6778:E6779"/>
    <mergeCell ref="F6778:G6779"/>
    <mergeCell ref="H6778:I6778"/>
    <mergeCell ref="H6779:I6779"/>
    <mergeCell ref="H6774:I6774"/>
    <mergeCell ref="F6775:G6776"/>
    <mergeCell ref="H6775:I6776"/>
    <mergeCell ref="J6775:J6776"/>
    <mergeCell ref="K6775:K6776"/>
    <mergeCell ref="L6775:L6776"/>
    <mergeCell ref="L6770:L6771"/>
    <mergeCell ref="A6772:A6776"/>
    <mergeCell ref="F6772:G6772"/>
    <mergeCell ref="H6772:L6772"/>
    <mergeCell ref="B6773:B6774"/>
    <mergeCell ref="C6773:C6774"/>
    <mergeCell ref="D6773:D6774"/>
    <mergeCell ref="E6773:E6774"/>
    <mergeCell ref="F6773:G6774"/>
    <mergeCell ref="H6773:I6773"/>
    <mergeCell ref="H6768:I6768"/>
    <mergeCell ref="H6769:I6769"/>
    <mergeCell ref="F6770:G6771"/>
    <mergeCell ref="H6770:I6771"/>
    <mergeCell ref="J6770:J6771"/>
    <mergeCell ref="K6770:K6771"/>
    <mergeCell ref="K6765:K6766"/>
    <mergeCell ref="L6765:L6766"/>
    <mergeCell ref="A6767:A6771"/>
    <mergeCell ref="F6767:G6767"/>
    <mergeCell ref="H6767:L6767"/>
    <mergeCell ref="B6768:B6769"/>
    <mergeCell ref="C6768:C6769"/>
    <mergeCell ref="D6768:D6769"/>
    <mergeCell ref="E6768:E6769"/>
    <mergeCell ref="F6768:G6769"/>
    <mergeCell ref="F6763:G6764"/>
    <mergeCell ref="H6763:I6763"/>
    <mergeCell ref="H6764:I6764"/>
    <mergeCell ref="F6765:G6766"/>
    <mergeCell ref="H6765:I6766"/>
    <mergeCell ref="J6765:J6766"/>
    <mergeCell ref="J6760:J6761"/>
    <mergeCell ref="K6760:K6761"/>
    <mergeCell ref="L6760:L6761"/>
    <mergeCell ref="A6762:A6766"/>
    <mergeCell ref="F6762:G6762"/>
    <mergeCell ref="H6762:L6762"/>
    <mergeCell ref="B6763:B6764"/>
    <mergeCell ref="C6763:C6764"/>
    <mergeCell ref="D6763:D6764"/>
    <mergeCell ref="E6763:E6764"/>
    <mergeCell ref="D6758:D6759"/>
    <mergeCell ref="E6758:E6759"/>
    <mergeCell ref="F6758:G6759"/>
    <mergeCell ref="H6758:I6758"/>
    <mergeCell ref="H6759:I6759"/>
    <mergeCell ref="F6760:G6761"/>
    <mergeCell ref="H6760:I6761"/>
    <mergeCell ref="F6755:G6756"/>
    <mergeCell ref="H6755:I6756"/>
    <mergeCell ref="J6755:J6756"/>
    <mergeCell ref="K6755:K6756"/>
    <mergeCell ref="L6755:L6756"/>
    <mergeCell ref="A6757:A6761"/>
    <mergeCell ref="F6757:G6757"/>
    <mergeCell ref="H6757:L6757"/>
    <mergeCell ref="B6758:B6759"/>
    <mergeCell ref="C6758:C6759"/>
    <mergeCell ref="A6752:A6756"/>
    <mergeCell ref="F6752:G6752"/>
    <mergeCell ref="H6752:L6752"/>
    <mergeCell ref="B6753:B6754"/>
    <mergeCell ref="C6753:C6754"/>
    <mergeCell ref="D6753:D6754"/>
    <mergeCell ref="E6753:E6754"/>
    <mergeCell ref="F6753:G6754"/>
    <mergeCell ref="H6753:I6753"/>
    <mergeCell ref="H6754:I6754"/>
    <mergeCell ref="K6748:K6749"/>
    <mergeCell ref="L6748:L6749"/>
    <mergeCell ref="F6750:G6751"/>
    <mergeCell ref="H6750:I6751"/>
    <mergeCell ref="J6750:J6751"/>
    <mergeCell ref="K6750:K6751"/>
    <mergeCell ref="L6750:L6751"/>
    <mergeCell ref="D6747:D6749"/>
    <mergeCell ref="E6747:E6749"/>
    <mergeCell ref="F6747:G6749"/>
    <mergeCell ref="H6747:I6747"/>
    <mergeCell ref="H6748:I6749"/>
    <mergeCell ref="J6748:J6749"/>
    <mergeCell ref="F6744:G6745"/>
    <mergeCell ref="H6744:I6745"/>
    <mergeCell ref="J6744:J6745"/>
    <mergeCell ref="K6744:K6745"/>
    <mergeCell ref="L6744:L6745"/>
    <mergeCell ref="A6746:A6751"/>
    <mergeCell ref="F6746:G6746"/>
    <mergeCell ref="H6746:L6746"/>
    <mergeCell ref="B6747:B6749"/>
    <mergeCell ref="C6747:C6749"/>
    <mergeCell ref="A6741:A6745"/>
    <mergeCell ref="F6741:G6741"/>
    <mergeCell ref="H6741:L6741"/>
    <mergeCell ref="B6742:B6743"/>
    <mergeCell ref="C6742:C6743"/>
    <mergeCell ref="D6742:D6743"/>
    <mergeCell ref="E6742:E6743"/>
    <mergeCell ref="F6742:G6743"/>
    <mergeCell ref="H6742:I6742"/>
    <mergeCell ref="H6743:I6743"/>
    <mergeCell ref="K6737:K6738"/>
    <mergeCell ref="L6737:L6738"/>
    <mergeCell ref="F6739:G6740"/>
    <mergeCell ref="H6739:I6740"/>
    <mergeCell ref="J6739:J6740"/>
    <mergeCell ref="K6739:K6740"/>
    <mergeCell ref="L6739:L6740"/>
    <mergeCell ref="D6736:D6738"/>
    <mergeCell ref="E6736:E6738"/>
    <mergeCell ref="F6736:G6738"/>
    <mergeCell ref="H6736:I6736"/>
    <mergeCell ref="H6737:I6738"/>
    <mergeCell ref="J6737:J6738"/>
    <mergeCell ref="F6733:G6734"/>
    <mergeCell ref="H6733:I6734"/>
    <mergeCell ref="J6733:J6734"/>
    <mergeCell ref="K6733:K6734"/>
    <mergeCell ref="L6733:L6734"/>
    <mergeCell ref="A6735:A6740"/>
    <mergeCell ref="F6735:G6735"/>
    <mergeCell ref="H6735:L6735"/>
    <mergeCell ref="B6736:B6738"/>
    <mergeCell ref="C6736:C6738"/>
    <mergeCell ref="A6730:A6734"/>
    <mergeCell ref="F6730:G6730"/>
    <mergeCell ref="H6730:L6730"/>
    <mergeCell ref="B6731:B6732"/>
    <mergeCell ref="C6731:C6732"/>
    <mergeCell ref="D6731:D6732"/>
    <mergeCell ref="E6731:E6732"/>
    <mergeCell ref="F6731:G6732"/>
    <mergeCell ref="H6731:I6731"/>
    <mergeCell ref="H6732:I6732"/>
    <mergeCell ref="H6727:I6727"/>
    <mergeCell ref="F6728:G6729"/>
    <mergeCell ref="H6728:I6729"/>
    <mergeCell ref="J6728:J6729"/>
    <mergeCell ref="K6728:K6729"/>
    <mergeCell ref="L6728:L6729"/>
    <mergeCell ref="L6723:L6724"/>
    <mergeCell ref="A6725:A6729"/>
    <mergeCell ref="F6725:G6725"/>
    <mergeCell ref="H6725:L6725"/>
    <mergeCell ref="B6726:B6727"/>
    <mergeCell ref="C6726:C6727"/>
    <mergeCell ref="D6726:D6727"/>
    <mergeCell ref="E6726:E6727"/>
    <mergeCell ref="F6726:G6727"/>
    <mergeCell ref="H6726:I6726"/>
    <mergeCell ref="H6721:I6721"/>
    <mergeCell ref="H6722:I6722"/>
    <mergeCell ref="F6723:G6724"/>
    <mergeCell ref="H6723:I6724"/>
    <mergeCell ref="J6723:J6724"/>
    <mergeCell ref="K6723:K6724"/>
    <mergeCell ref="K6718:K6719"/>
    <mergeCell ref="L6718:L6719"/>
    <mergeCell ref="A6720:A6724"/>
    <mergeCell ref="F6720:G6720"/>
    <mergeCell ref="H6720:L6720"/>
    <mergeCell ref="B6721:B6722"/>
    <mergeCell ref="C6721:C6722"/>
    <mergeCell ref="D6721:D6722"/>
    <mergeCell ref="E6721:E6722"/>
    <mergeCell ref="F6721:G6722"/>
    <mergeCell ref="F6716:G6717"/>
    <mergeCell ref="H6716:I6716"/>
    <mergeCell ref="H6717:I6717"/>
    <mergeCell ref="F6718:G6719"/>
    <mergeCell ref="H6718:I6719"/>
    <mergeCell ref="J6718:J6719"/>
    <mergeCell ref="J6713:J6714"/>
    <mergeCell ref="K6713:K6714"/>
    <mergeCell ref="L6713:L6714"/>
    <mergeCell ref="A6715:A6719"/>
    <mergeCell ref="F6715:G6715"/>
    <mergeCell ref="H6715:L6715"/>
    <mergeCell ref="B6716:B6717"/>
    <mergeCell ref="C6716:C6717"/>
    <mergeCell ref="D6716:D6717"/>
    <mergeCell ref="E6716:E6717"/>
    <mergeCell ref="D6711:D6712"/>
    <mergeCell ref="E6711:E6712"/>
    <mergeCell ref="F6711:G6712"/>
    <mergeCell ref="H6711:I6711"/>
    <mergeCell ref="H6712:I6712"/>
    <mergeCell ref="F6713:G6714"/>
    <mergeCell ref="H6713:I6714"/>
    <mergeCell ref="F6708:G6709"/>
    <mergeCell ref="H6708:I6709"/>
    <mergeCell ref="J6708:J6709"/>
    <mergeCell ref="K6708:K6709"/>
    <mergeCell ref="L6708:L6709"/>
    <mergeCell ref="A6710:A6714"/>
    <mergeCell ref="F6710:G6710"/>
    <mergeCell ref="H6710:L6710"/>
    <mergeCell ref="B6711:B6712"/>
    <mergeCell ref="C6711:C6712"/>
    <mergeCell ref="A6705:A6709"/>
    <mergeCell ref="F6705:G6705"/>
    <mergeCell ref="H6705:L6705"/>
    <mergeCell ref="B6706:B6707"/>
    <mergeCell ref="C6706:C6707"/>
    <mergeCell ref="D6706:D6707"/>
    <mergeCell ref="E6706:E6707"/>
    <mergeCell ref="F6706:G6707"/>
    <mergeCell ref="H6706:I6706"/>
    <mergeCell ref="H6707:I6707"/>
    <mergeCell ref="H6702:I6702"/>
    <mergeCell ref="F6703:G6704"/>
    <mergeCell ref="H6703:I6704"/>
    <mergeCell ref="J6703:J6704"/>
    <mergeCell ref="K6703:K6704"/>
    <mergeCell ref="L6703:L6704"/>
    <mergeCell ref="L6698:L6699"/>
    <mergeCell ref="A6700:A6704"/>
    <mergeCell ref="F6700:G6700"/>
    <mergeCell ref="H6700:L6700"/>
    <mergeCell ref="B6701:B6702"/>
    <mergeCell ref="C6701:C6702"/>
    <mergeCell ref="D6701:D6702"/>
    <mergeCell ref="E6701:E6702"/>
    <mergeCell ref="F6701:G6702"/>
    <mergeCell ref="H6701:I6701"/>
    <mergeCell ref="H6696:I6696"/>
    <mergeCell ref="H6697:I6697"/>
    <mergeCell ref="F6698:G6699"/>
    <mergeCell ref="H6698:I6699"/>
    <mergeCell ref="J6698:J6699"/>
    <mergeCell ref="K6698:K6699"/>
    <mergeCell ref="K6693:K6694"/>
    <mergeCell ref="L6693:L6694"/>
    <mergeCell ref="A6695:A6699"/>
    <mergeCell ref="F6695:G6695"/>
    <mergeCell ref="H6695:L6695"/>
    <mergeCell ref="B6696:B6697"/>
    <mergeCell ref="C6696:C6697"/>
    <mergeCell ref="D6696:D6697"/>
    <mergeCell ref="E6696:E6697"/>
    <mergeCell ref="F6696:G6697"/>
    <mergeCell ref="F6691:G6692"/>
    <mergeCell ref="H6691:I6691"/>
    <mergeCell ref="H6692:I6692"/>
    <mergeCell ref="F6693:G6694"/>
    <mergeCell ref="H6693:I6694"/>
    <mergeCell ref="J6693:J6694"/>
    <mergeCell ref="J6688:J6689"/>
    <mergeCell ref="K6688:K6689"/>
    <mergeCell ref="L6688:L6689"/>
    <mergeCell ref="A6690:A6694"/>
    <mergeCell ref="F6690:G6690"/>
    <mergeCell ref="H6690:L6690"/>
    <mergeCell ref="B6691:B6692"/>
    <mergeCell ref="C6691:C6692"/>
    <mergeCell ref="D6691:D6692"/>
    <mergeCell ref="E6691:E6692"/>
    <mergeCell ref="D6686:D6687"/>
    <mergeCell ref="E6686:E6687"/>
    <mergeCell ref="F6686:G6687"/>
    <mergeCell ref="H6686:I6686"/>
    <mergeCell ref="H6687:I6687"/>
    <mergeCell ref="F6688:G6689"/>
    <mergeCell ref="H6688:I6689"/>
    <mergeCell ref="F6683:G6684"/>
    <mergeCell ref="H6683:I6684"/>
    <mergeCell ref="J6683:J6684"/>
    <mergeCell ref="K6683:K6684"/>
    <mergeCell ref="L6683:L6684"/>
    <mergeCell ref="A6685:A6689"/>
    <mergeCell ref="F6685:G6685"/>
    <mergeCell ref="H6685:L6685"/>
    <mergeCell ref="B6686:B6687"/>
    <mergeCell ref="C6686:C6687"/>
    <mergeCell ref="A6680:A6684"/>
    <mergeCell ref="F6680:G6680"/>
    <mergeCell ref="H6680:L6680"/>
    <mergeCell ref="B6681:B6682"/>
    <mergeCell ref="C6681:C6682"/>
    <mergeCell ref="D6681:D6682"/>
    <mergeCell ref="E6681:E6682"/>
    <mergeCell ref="F6681:G6682"/>
    <mergeCell ref="H6681:I6681"/>
    <mergeCell ref="H6682:I6682"/>
    <mergeCell ref="H6677:I6677"/>
    <mergeCell ref="F6678:G6679"/>
    <mergeCell ref="H6678:I6679"/>
    <mergeCell ref="J6678:J6679"/>
    <mergeCell ref="K6678:K6679"/>
    <mergeCell ref="L6678:L6679"/>
    <mergeCell ref="L6673:L6674"/>
    <mergeCell ref="A6675:A6679"/>
    <mergeCell ref="F6675:G6675"/>
    <mergeCell ref="H6675:L6675"/>
    <mergeCell ref="B6676:B6677"/>
    <mergeCell ref="C6676:C6677"/>
    <mergeCell ref="D6676:D6677"/>
    <mergeCell ref="E6676:E6677"/>
    <mergeCell ref="F6676:G6677"/>
    <mergeCell ref="H6676:I6676"/>
    <mergeCell ref="H6671:I6671"/>
    <mergeCell ref="H6672:I6672"/>
    <mergeCell ref="F6673:G6674"/>
    <mergeCell ref="H6673:I6674"/>
    <mergeCell ref="J6673:J6674"/>
    <mergeCell ref="K6673:K6674"/>
    <mergeCell ref="K6668:K6669"/>
    <mergeCell ref="L6668:L6669"/>
    <mergeCell ref="A6670:A6674"/>
    <mergeCell ref="F6670:G6670"/>
    <mergeCell ref="H6670:L6670"/>
    <mergeCell ref="B6671:B6672"/>
    <mergeCell ref="C6671:C6672"/>
    <mergeCell ref="D6671:D6672"/>
    <mergeCell ref="E6671:E6672"/>
    <mergeCell ref="F6671:G6672"/>
    <mergeCell ref="F6666:G6667"/>
    <mergeCell ref="H6666:I6666"/>
    <mergeCell ref="H6667:I6667"/>
    <mergeCell ref="F6668:G6669"/>
    <mergeCell ref="H6668:I6669"/>
    <mergeCell ref="J6668:J6669"/>
    <mergeCell ref="J6663:J6664"/>
    <mergeCell ref="K6663:K6664"/>
    <mergeCell ref="L6663:L6664"/>
    <mergeCell ref="A6665:A6669"/>
    <mergeCell ref="F6665:G6665"/>
    <mergeCell ref="H6665:L6665"/>
    <mergeCell ref="B6666:B6667"/>
    <mergeCell ref="C6666:C6667"/>
    <mergeCell ref="D6666:D6667"/>
    <mergeCell ref="E6666:E6667"/>
    <mergeCell ref="D6661:D6662"/>
    <mergeCell ref="E6661:E6662"/>
    <mergeCell ref="F6661:G6662"/>
    <mergeCell ref="H6661:I6661"/>
    <mergeCell ref="H6662:I6662"/>
    <mergeCell ref="F6663:G6664"/>
    <mergeCell ref="H6663:I6664"/>
    <mergeCell ref="F6658:G6659"/>
    <mergeCell ref="H6658:I6659"/>
    <mergeCell ref="J6658:J6659"/>
    <mergeCell ref="K6658:K6659"/>
    <mergeCell ref="L6658:L6659"/>
    <mergeCell ref="A6660:A6664"/>
    <mergeCell ref="F6660:G6660"/>
    <mergeCell ref="H6660:L6660"/>
    <mergeCell ref="B6661:B6662"/>
    <mergeCell ref="C6661:C6662"/>
    <mergeCell ref="A6655:A6659"/>
    <mergeCell ref="F6655:G6655"/>
    <mergeCell ref="H6655:L6655"/>
    <mergeCell ref="B6656:B6657"/>
    <mergeCell ref="C6656:C6657"/>
    <mergeCell ref="D6656:D6657"/>
    <mergeCell ref="E6656:E6657"/>
    <mergeCell ref="F6656:G6657"/>
    <mergeCell ref="H6656:I6656"/>
    <mergeCell ref="H6657:I6657"/>
    <mergeCell ref="K6651:K6652"/>
    <mergeCell ref="L6651:L6652"/>
    <mergeCell ref="F6653:G6654"/>
    <mergeCell ref="H6653:I6654"/>
    <mergeCell ref="J6653:J6654"/>
    <mergeCell ref="K6653:K6654"/>
    <mergeCell ref="L6653:L6654"/>
    <mergeCell ref="D6650:D6652"/>
    <mergeCell ref="E6650:E6652"/>
    <mergeCell ref="F6650:G6652"/>
    <mergeCell ref="H6650:I6650"/>
    <mergeCell ref="H6651:I6652"/>
    <mergeCell ref="J6651:J6652"/>
    <mergeCell ref="F6647:G6648"/>
    <mergeCell ref="H6647:I6648"/>
    <mergeCell ref="J6647:J6648"/>
    <mergeCell ref="K6647:K6648"/>
    <mergeCell ref="L6647:L6648"/>
    <mergeCell ref="A6649:A6654"/>
    <mergeCell ref="F6649:G6649"/>
    <mergeCell ref="H6649:L6649"/>
    <mergeCell ref="B6650:B6652"/>
    <mergeCell ref="C6650:C6652"/>
    <mergeCell ref="A6644:A6648"/>
    <mergeCell ref="F6644:G6644"/>
    <mergeCell ref="H6644:L6644"/>
    <mergeCell ref="B6645:B6646"/>
    <mergeCell ref="C6645:C6646"/>
    <mergeCell ref="D6645:D6646"/>
    <mergeCell ref="E6645:E6646"/>
    <mergeCell ref="F6645:G6646"/>
    <mergeCell ref="H6645:I6645"/>
    <mergeCell ref="H6646:I6646"/>
    <mergeCell ref="H6641:I6641"/>
    <mergeCell ref="F6642:G6643"/>
    <mergeCell ref="H6642:I6643"/>
    <mergeCell ref="J6642:J6643"/>
    <mergeCell ref="K6642:K6643"/>
    <mergeCell ref="L6642:L6643"/>
    <mergeCell ref="L6637:L6638"/>
    <mergeCell ref="A6639:A6643"/>
    <mergeCell ref="F6639:G6639"/>
    <mergeCell ref="H6639:L6639"/>
    <mergeCell ref="B6640:B6641"/>
    <mergeCell ref="C6640:C6641"/>
    <mergeCell ref="D6640:D6641"/>
    <mergeCell ref="E6640:E6641"/>
    <mergeCell ref="F6640:G6641"/>
    <mergeCell ref="H6640:I6640"/>
    <mergeCell ref="H6635:I6635"/>
    <mergeCell ref="H6636:I6636"/>
    <mergeCell ref="F6637:G6638"/>
    <mergeCell ref="H6637:I6638"/>
    <mergeCell ref="J6637:J6638"/>
    <mergeCell ref="K6637:K6638"/>
    <mergeCell ref="K6632:K6633"/>
    <mergeCell ref="L6632:L6633"/>
    <mergeCell ref="A6634:A6638"/>
    <mergeCell ref="F6634:G6634"/>
    <mergeCell ref="H6634:L6634"/>
    <mergeCell ref="B6635:B6636"/>
    <mergeCell ref="C6635:C6636"/>
    <mergeCell ref="D6635:D6636"/>
    <mergeCell ref="E6635:E6636"/>
    <mergeCell ref="F6635:G6636"/>
    <mergeCell ref="F6630:G6631"/>
    <mergeCell ref="H6630:I6630"/>
    <mergeCell ref="H6631:I6631"/>
    <mergeCell ref="F6632:G6633"/>
    <mergeCell ref="H6632:I6633"/>
    <mergeCell ref="J6632:J6633"/>
    <mergeCell ref="J6627:J6628"/>
    <mergeCell ref="K6627:K6628"/>
    <mergeCell ref="L6627:L6628"/>
    <mergeCell ref="A6629:A6633"/>
    <mergeCell ref="F6629:G6629"/>
    <mergeCell ref="H6629:L6629"/>
    <mergeCell ref="B6630:B6631"/>
    <mergeCell ref="C6630:C6631"/>
    <mergeCell ref="D6630:D6631"/>
    <mergeCell ref="E6630:E6631"/>
    <mergeCell ref="D6625:D6626"/>
    <mergeCell ref="E6625:E6626"/>
    <mergeCell ref="F6625:G6626"/>
    <mergeCell ref="H6625:I6625"/>
    <mergeCell ref="H6626:I6626"/>
    <mergeCell ref="F6627:G6628"/>
    <mergeCell ref="H6627:I6628"/>
    <mergeCell ref="F6622:G6623"/>
    <mergeCell ref="H6622:I6623"/>
    <mergeCell ref="J6622:J6623"/>
    <mergeCell ref="K6622:K6623"/>
    <mergeCell ref="L6622:L6623"/>
    <mergeCell ref="A6624:A6628"/>
    <mergeCell ref="F6624:G6624"/>
    <mergeCell ref="H6624:L6624"/>
    <mergeCell ref="B6625:B6626"/>
    <mergeCell ref="C6625:C6626"/>
    <mergeCell ref="A6619:A6623"/>
    <mergeCell ref="F6619:G6619"/>
    <mergeCell ref="H6619:L6619"/>
    <mergeCell ref="B6620:B6621"/>
    <mergeCell ref="C6620:C6621"/>
    <mergeCell ref="D6620:D6621"/>
    <mergeCell ref="E6620:E6621"/>
    <mergeCell ref="F6620:G6621"/>
    <mergeCell ref="H6620:I6620"/>
    <mergeCell ref="H6621:I6621"/>
    <mergeCell ref="J6615:J6616"/>
    <mergeCell ref="K6615:K6616"/>
    <mergeCell ref="L6615:L6616"/>
    <mergeCell ref="F6617:G6618"/>
    <mergeCell ref="H6617:I6618"/>
    <mergeCell ref="J6617:J6618"/>
    <mergeCell ref="K6617:K6618"/>
    <mergeCell ref="L6617:L6618"/>
    <mergeCell ref="A6613:A6618"/>
    <mergeCell ref="F6613:G6613"/>
    <mergeCell ref="H6613:L6613"/>
    <mergeCell ref="B6614:B6616"/>
    <mergeCell ref="C6614:C6616"/>
    <mergeCell ref="D6614:D6616"/>
    <mergeCell ref="E6614:E6616"/>
    <mergeCell ref="F6614:G6616"/>
    <mergeCell ref="H6614:I6614"/>
    <mergeCell ref="H6615:I6616"/>
    <mergeCell ref="J6609:J6610"/>
    <mergeCell ref="K6609:K6610"/>
    <mergeCell ref="L6609:L6610"/>
    <mergeCell ref="F6611:G6612"/>
    <mergeCell ref="H6611:I6612"/>
    <mergeCell ref="J6611:J6612"/>
    <mergeCell ref="K6611:K6612"/>
    <mergeCell ref="L6611:L6612"/>
    <mergeCell ref="A6607:A6612"/>
    <mergeCell ref="F6607:G6607"/>
    <mergeCell ref="H6607:L6607"/>
    <mergeCell ref="B6608:B6610"/>
    <mergeCell ref="C6608:C6610"/>
    <mergeCell ref="D6608:D6610"/>
    <mergeCell ref="E6608:E6610"/>
    <mergeCell ref="F6608:G6610"/>
    <mergeCell ref="H6608:I6608"/>
    <mergeCell ref="H6609:I6610"/>
    <mergeCell ref="H6604:I6604"/>
    <mergeCell ref="F6605:G6606"/>
    <mergeCell ref="H6605:I6606"/>
    <mergeCell ref="J6605:J6606"/>
    <mergeCell ref="K6605:K6606"/>
    <mergeCell ref="L6605:L6606"/>
    <mergeCell ref="L6600:L6601"/>
    <mergeCell ref="A6602:A6606"/>
    <mergeCell ref="F6602:G6602"/>
    <mergeCell ref="H6602:L6602"/>
    <mergeCell ref="B6603:B6604"/>
    <mergeCell ref="C6603:C6604"/>
    <mergeCell ref="D6603:D6604"/>
    <mergeCell ref="E6603:E6604"/>
    <mergeCell ref="F6603:G6604"/>
    <mergeCell ref="H6603:I6603"/>
    <mergeCell ref="H6598:I6598"/>
    <mergeCell ref="H6599:I6599"/>
    <mergeCell ref="F6600:G6601"/>
    <mergeCell ref="H6600:I6601"/>
    <mergeCell ref="J6600:J6601"/>
    <mergeCell ref="K6600:K6601"/>
    <mergeCell ref="K6595:K6596"/>
    <mergeCell ref="L6595:L6596"/>
    <mergeCell ref="A6597:A6601"/>
    <mergeCell ref="F6597:G6597"/>
    <mergeCell ref="H6597:L6597"/>
    <mergeCell ref="B6598:B6599"/>
    <mergeCell ref="C6598:C6599"/>
    <mergeCell ref="D6598:D6599"/>
    <mergeCell ref="E6598:E6599"/>
    <mergeCell ref="F6598:G6599"/>
    <mergeCell ref="F6593:G6594"/>
    <mergeCell ref="H6593:I6593"/>
    <mergeCell ref="H6594:I6594"/>
    <mergeCell ref="F6595:G6596"/>
    <mergeCell ref="H6595:I6596"/>
    <mergeCell ref="J6595:J6596"/>
    <mergeCell ref="J6590:J6591"/>
    <mergeCell ref="K6590:K6591"/>
    <mergeCell ref="L6590:L6591"/>
    <mergeCell ref="A6592:A6596"/>
    <mergeCell ref="F6592:G6592"/>
    <mergeCell ref="H6592:L6592"/>
    <mergeCell ref="B6593:B6594"/>
    <mergeCell ref="C6593:C6594"/>
    <mergeCell ref="D6593:D6594"/>
    <mergeCell ref="E6593:E6594"/>
    <mergeCell ref="D6588:D6589"/>
    <mergeCell ref="E6588:E6589"/>
    <mergeCell ref="F6588:G6589"/>
    <mergeCell ref="H6588:I6588"/>
    <mergeCell ref="H6589:I6589"/>
    <mergeCell ref="F6590:G6591"/>
    <mergeCell ref="H6590:I6591"/>
    <mergeCell ref="F6585:G6586"/>
    <mergeCell ref="H6585:I6586"/>
    <mergeCell ref="J6585:J6586"/>
    <mergeCell ref="K6585:K6586"/>
    <mergeCell ref="L6585:L6586"/>
    <mergeCell ref="A6587:A6591"/>
    <mergeCell ref="F6587:G6587"/>
    <mergeCell ref="H6587:L6587"/>
    <mergeCell ref="B6588:B6589"/>
    <mergeCell ref="C6588:C6589"/>
    <mergeCell ref="A6582:A6586"/>
    <mergeCell ref="F6582:G6582"/>
    <mergeCell ref="H6582:L6582"/>
    <mergeCell ref="B6583:B6584"/>
    <mergeCell ref="C6583:C6584"/>
    <mergeCell ref="D6583:D6584"/>
    <mergeCell ref="E6583:E6584"/>
    <mergeCell ref="F6583:G6584"/>
    <mergeCell ref="H6583:I6583"/>
    <mergeCell ref="H6584:I6584"/>
    <mergeCell ref="H6579:I6579"/>
    <mergeCell ref="F6580:G6581"/>
    <mergeCell ref="H6580:I6581"/>
    <mergeCell ref="J6580:J6581"/>
    <mergeCell ref="K6580:K6581"/>
    <mergeCell ref="L6580:L6581"/>
    <mergeCell ref="L6575:L6576"/>
    <mergeCell ref="A6577:A6581"/>
    <mergeCell ref="F6577:G6577"/>
    <mergeCell ref="H6577:L6577"/>
    <mergeCell ref="B6578:B6579"/>
    <mergeCell ref="C6578:C6579"/>
    <mergeCell ref="D6578:D6579"/>
    <mergeCell ref="E6578:E6579"/>
    <mergeCell ref="F6578:G6579"/>
    <mergeCell ref="H6578:I6578"/>
    <mergeCell ref="H6573:I6573"/>
    <mergeCell ref="H6574:I6574"/>
    <mergeCell ref="F6575:G6576"/>
    <mergeCell ref="H6575:I6576"/>
    <mergeCell ref="J6575:J6576"/>
    <mergeCell ref="K6575:K6576"/>
    <mergeCell ref="K6570:K6571"/>
    <mergeCell ref="L6570:L6571"/>
    <mergeCell ref="A6572:A6576"/>
    <mergeCell ref="F6572:G6572"/>
    <mergeCell ref="H6572:L6572"/>
    <mergeCell ref="B6573:B6574"/>
    <mergeCell ref="C6573:C6574"/>
    <mergeCell ref="D6573:D6574"/>
    <mergeCell ref="E6573:E6574"/>
    <mergeCell ref="F6573:G6574"/>
    <mergeCell ref="F6568:G6569"/>
    <mergeCell ref="H6568:I6568"/>
    <mergeCell ref="H6569:I6569"/>
    <mergeCell ref="F6570:G6571"/>
    <mergeCell ref="H6570:I6571"/>
    <mergeCell ref="J6570:J6571"/>
    <mergeCell ref="J6565:J6566"/>
    <mergeCell ref="K6565:K6566"/>
    <mergeCell ref="L6565:L6566"/>
    <mergeCell ref="A6567:A6571"/>
    <mergeCell ref="F6567:G6567"/>
    <mergeCell ref="H6567:L6567"/>
    <mergeCell ref="B6568:B6569"/>
    <mergeCell ref="C6568:C6569"/>
    <mergeCell ref="D6568:D6569"/>
    <mergeCell ref="E6568:E6569"/>
    <mergeCell ref="D6563:D6564"/>
    <mergeCell ref="E6563:E6564"/>
    <mergeCell ref="F6563:G6564"/>
    <mergeCell ref="H6563:I6563"/>
    <mergeCell ref="H6564:I6564"/>
    <mergeCell ref="F6565:G6566"/>
    <mergeCell ref="H6565:I6566"/>
    <mergeCell ref="F6560:G6561"/>
    <mergeCell ref="H6560:I6561"/>
    <mergeCell ref="J6560:J6561"/>
    <mergeCell ref="K6560:K6561"/>
    <mergeCell ref="L6560:L6561"/>
    <mergeCell ref="A6562:A6566"/>
    <mergeCell ref="F6562:G6562"/>
    <mergeCell ref="H6562:L6562"/>
    <mergeCell ref="B6563:B6564"/>
    <mergeCell ref="C6563:C6564"/>
    <mergeCell ref="A6557:A6561"/>
    <mergeCell ref="F6557:G6557"/>
    <mergeCell ref="H6557:L6557"/>
    <mergeCell ref="B6558:B6559"/>
    <mergeCell ref="C6558:C6559"/>
    <mergeCell ref="D6558:D6559"/>
    <mergeCell ref="E6558:E6559"/>
    <mergeCell ref="F6558:G6559"/>
    <mergeCell ref="H6558:I6558"/>
    <mergeCell ref="H6559:I6559"/>
    <mergeCell ref="J6553:J6554"/>
    <mergeCell ref="K6553:K6554"/>
    <mergeCell ref="L6553:L6554"/>
    <mergeCell ref="F6555:G6556"/>
    <mergeCell ref="H6555:I6556"/>
    <mergeCell ref="J6555:J6556"/>
    <mergeCell ref="K6555:K6556"/>
    <mergeCell ref="L6555:L6556"/>
    <mergeCell ref="A6551:A6556"/>
    <mergeCell ref="F6551:G6551"/>
    <mergeCell ref="H6551:L6551"/>
    <mergeCell ref="B6552:B6554"/>
    <mergeCell ref="C6552:C6554"/>
    <mergeCell ref="D6552:D6554"/>
    <mergeCell ref="E6552:E6554"/>
    <mergeCell ref="F6552:G6554"/>
    <mergeCell ref="H6552:I6552"/>
    <mergeCell ref="H6553:I6554"/>
    <mergeCell ref="H6548:I6548"/>
    <mergeCell ref="F6549:G6550"/>
    <mergeCell ref="H6549:I6550"/>
    <mergeCell ref="J6549:J6550"/>
    <mergeCell ref="K6549:K6550"/>
    <mergeCell ref="L6549:L6550"/>
    <mergeCell ref="L6544:L6545"/>
    <mergeCell ref="A6546:A6550"/>
    <mergeCell ref="F6546:G6546"/>
    <mergeCell ref="H6546:L6546"/>
    <mergeCell ref="B6547:B6548"/>
    <mergeCell ref="C6547:C6548"/>
    <mergeCell ref="D6547:D6548"/>
    <mergeCell ref="E6547:E6548"/>
    <mergeCell ref="F6547:G6548"/>
    <mergeCell ref="H6547:I6547"/>
    <mergeCell ref="H6542:I6542"/>
    <mergeCell ref="H6543:I6543"/>
    <mergeCell ref="F6544:G6545"/>
    <mergeCell ref="H6544:I6545"/>
    <mergeCell ref="J6544:J6545"/>
    <mergeCell ref="K6544:K6545"/>
    <mergeCell ref="K6539:K6540"/>
    <mergeCell ref="L6539:L6540"/>
    <mergeCell ref="A6541:A6545"/>
    <mergeCell ref="F6541:G6541"/>
    <mergeCell ref="H6541:L6541"/>
    <mergeCell ref="B6542:B6543"/>
    <mergeCell ref="C6542:C6543"/>
    <mergeCell ref="D6542:D6543"/>
    <mergeCell ref="E6542:E6543"/>
    <mergeCell ref="F6542:G6543"/>
    <mergeCell ref="F6537:G6538"/>
    <mergeCell ref="H6537:I6537"/>
    <mergeCell ref="H6538:I6538"/>
    <mergeCell ref="F6539:G6540"/>
    <mergeCell ref="H6539:I6540"/>
    <mergeCell ref="J6539:J6540"/>
    <mergeCell ref="J6534:J6535"/>
    <mergeCell ref="K6534:K6535"/>
    <mergeCell ref="L6534:L6535"/>
    <mergeCell ref="A6536:A6540"/>
    <mergeCell ref="F6536:G6536"/>
    <mergeCell ref="H6536:L6536"/>
    <mergeCell ref="B6537:B6538"/>
    <mergeCell ref="C6537:C6538"/>
    <mergeCell ref="D6537:D6538"/>
    <mergeCell ref="E6537:E6538"/>
    <mergeCell ref="D6532:D6533"/>
    <mergeCell ref="E6532:E6533"/>
    <mergeCell ref="F6532:G6533"/>
    <mergeCell ref="H6532:I6532"/>
    <mergeCell ref="H6533:I6533"/>
    <mergeCell ref="F6534:G6535"/>
    <mergeCell ref="H6534:I6535"/>
    <mergeCell ref="F6529:G6530"/>
    <mergeCell ref="H6529:I6530"/>
    <mergeCell ref="J6529:J6530"/>
    <mergeCell ref="K6529:K6530"/>
    <mergeCell ref="L6529:L6530"/>
    <mergeCell ref="A6531:A6535"/>
    <mergeCell ref="F6531:G6531"/>
    <mergeCell ref="H6531:L6531"/>
    <mergeCell ref="B6532:B6533"/>
    <mergeCell ref="C6532:C6533"/>
    <mergeCell ref="A6526:A6530"/>
    <mergeCell ref="F6526:G6526"/>
    <mergeCell ref="H6526:L6526"/>
    <mergeCell ref="B6527:B6528"/>
    <mergeCell ref="C6527:C6528"/>
    <mergeCell ref="D6527:D6528"/>
    <mergeCell ref="E6527:E6528"/>
    <mergeCell ref="F6527:G6528"/>
    <mergeCell ref="H6527:I6527"/>
    <mergeCell ref="H6528:I6528"/>
    <mergeCell ref="J6522:J6523"/>
    <mergeCell ref="K6522:K6523"/>
    <mergeCell ref="L6522:L6523"/>
    <mergeCell ref="F6524:G6525"/>
    <mergeCell ref="H6524:I6525"/>
    <mergeCell ref="J6524:J6525"/>
    <mergeCell ref="K6524:K6525"/>
    <mergeCell ref="L6524:L6525"/>
    <mergeCell ref="A6520:A6525"/>
    <mergeCell ref="F6520:G6520"/>
    <mergeCell ref="H6520:L6520"/>
    <mergeCell ref="B6521:B6523"/>
    <mergeCell ref="C6521:C6523"/>
    <mergeCell ref="D6521:D6523"/>
    <mergeCell ref="E6521:E6523"/>
    <mergeCell ref="F6521:G6523"/>
    <mergeCell ref="H6521:I6521"/>
    <mergeCell ref="H6522:I6523"/>
    <mergeCell ref="K6516:K6517"/>
    <mergeCell ref="L6516:L6517"/>
    <mergeCell ref="F6518:G6519"/>
    <mergeCell ref="H6518:I6519"/>
    <mergeCell ref="J6518:J6519"/>
    <mergeCell ref="K6518:K6519"/>
    <mergeCell ref="L6518:L6519"/>
    <mergeCell ref="D6515:D6517"/>
    <mergeCell ref="E6515:E6517"/>
    <mergeCell ref="F6515:G6517"/>
    <mergeCell ref="H6515:I6515"/>
    <mergeCell ref="H6516:I6517"/>
    <mergeCell ref="J6516:J6517"/>
    <mergeCell ref="F6512:G6513"/>
    <mergeCell ref="H6512:I6513"/>
    <mergeCell ref="J6512:J6513"/>
    <mergeCell ref="K6512:K6513"/>
    <mergeCell ref="L6512:L6513"/>
    <mergeCell ref="A6514:A6519"/>
    <mergeCell ref="F6514:G6514"/>
    <mergeCell ref="H6514:L6514"/>
    <mergeCell ref="B6515:B6517"/>
    <mergeCell ref="C6515:C6517"/>
    <mergeCell ref="A6509:A6513"/>
    <mergeCell ref="F6509:G6509"/>
    <mergeCell ref="H6509:L6509"/>
    <mergeCell ref="B6510:B6511"/>
    <mergeCell ref="C6510:C6511"/>
    <mergeCell ref="D6510:D6511"/>
    <mergeCell ref="E6510:E6511"/>
    <mergeCell ref="F6510:G6511"/>
    <mergeCell ref="H6510:I6510"/>
    <mergeCell ref="H6511:I6511"/>
    <mergeCell ref="J6505:J6506"/>
    <mergeCell ref="K6505:K6506"/>
    <mergeCell ref="L6505:L6506"/>
    <mergeCell ref="F6507:G6508"/>
    <mergeCell ref="H6507:I6508"/>
    <mergeCell ref="J6507:J6508"/>
    <mergeCell ref="K6507:K6508"/>
    <mergeCell ref="L6507:L6508"/>
    <mergeCell ref="A6503:A6508"/>
    <mergeCell ref="F6503:G6503"/>
    <mergeCell ref="H6503:L6503"/>
    <mergeCell ref="B6504:B6506"/>
    <mergeCell ref="C6504:C6506"/>
    <mergeCell ref="D6504:D6506"/>
    <mergeCell ref="E6504:E6506"/>
    <mergeCell ref="F6504:G6506"/>
    <mergeCell ref="H6504:I6504"/>
    <mergeCell ref="H6505:I6506"/>
    <mergeCell ref="K6499:K6500"/>
    <mergeCell ref="L6499:L6500"/>
    <mergeCell ref="F6501:G6502"/>
    <mergeCell ref="H6501:I6502"/>
    <mergeCell ref="J6501:J6502"/>
    <mergeCell ref="K6501:K6502"/>
    <mergeCell ref="L6501:L6502"/>
    <mergeCell ref="D6498:D6500"/>
    <mergeCell ref="E6498:E6500"/>
    <mergeCell ref="F6498:G6500"/>
    <mergeCell ref="H6498:I6498"/>
    <mergeCell ref="H6499:I6500"/>
    <mergeCell ref="J6499:J6500"/>
    <mergeCell ref="F6495:G6496"/>
    <mergeCell ref="H6495:I6496"/>
    <mergeCell ref="J6495:J6496"/>
    <mergeCell ref="K6495:K6496"/>
    <mergeCell ref="L6495:L6496"/>
    <mergeCell ref="A6497:A6502"/>
    <mergeCell ref="F6497:G6497"/>
    <mergeCell ref="H6497:L6497"/>
    <mergeCell ref="B6498:B6500"/>
    <mergeCell ref="C6498:C6500"/>
    <mergeCell ref="A6492:A6496"/>
    <mergeCell ref="F6492:G6492"/>
    <mergeCell ref="H6492:L6492"/>
    <mergeCell ref="B6493:B6494"/>
    <mergeCell ref="C6493:C6494"/>
    <mergeCell ref="D6493:D6494"/>
    <mergeCell ref="E6493:E6494"/>
    <mergeCell ref="F6493:G6494"/>
    <mergeCell ref="H6493:I6493"/>
    <mergeCell ref="H6494:I6494"/>
    <mergeCell ref="H6489:I6489"/>
    <mergeCell ref="F6490:G6491"/>
    <mergeCell ref="H6490:I6491"/>
    <mergeCell ref="J6490:J6491"/>
    <mergeCell ref="K6490:K6491"/>
    <mergeCell ref="L6490:L6491"/>
    <mergeCell ref="L6485:L6486"/>
    <mergeCell ref="A6487:A6491"/>
    <mergeCell ref="F6487:G6487"/>
    <mergeCell ref="H6487:L6487"/>
    <mergeCell ref="B6488:B6489"/>
    <mergeCell ref="C6488:C6489"/>
    <mergeCell ref="D6488:D6489"/>
    <mergeCell ref="E6488:E6489"/>
    <mergeCell ref="F6488:G6489"/>
    <mergeCell ref="H6488:I6488"/>
    <mergeCell ref="H6483:I6483"/>
    <mergeCell ref="H6484:I6484"/>
    <mergeCell ref="F6485:G6486"/>
    <mergeCell ref="H6485:I6486"/>
    <mergeCell ref="J6485:J6486"/>
    <mergeCell ref="K6485:K6486"/>
    <mergeCell ref="K6480:K6481"/>
    <mergeCell ref="L6480:L6481"/>
    <mergeCell ref="A6482:A6486"/>
    <mergeCell ref="F6482:G6482"/>
    <mergeCell ref="H6482:L6482"/>
    <mergeCell ref="B6483:B6484"/>
    <mergeCell ref="C6483:C6484"/>
    <mergeCell ref="D6483:D6484"/>
    <mergeCell ref="E6483:E6484"/>
    <mergeCell ref="F6483:G6484"/>
    <mergeCell ref="F6478:G6479"/>
    <mergeCell ref="H6478:I6478"/>
    <mergeCell ref="H6479:I6479"/>
    <mergeCell ref="F6480:G6481"/>
    <mergeCell ref="H6480:I6481"/>
    <mergeCell ref="J6480:J6481"/>
    <mergeCell ref="J6475:J6476"/>
    <mergeCell ref="K6475:K6476"/>
    <mergeCell ref="L6475:L6476"/>
    <mergeCell ref="A6477:A6481"/>
    <mergeCell ref="F6477:G6477"/>
    <mergeCell ref="H6477:L6477"/>
    <mergeCell ref="B6478:B6479"/>
    <mergeCell ref="C6478:C6479"/>
    <mergeCell ref="D6478:D6479"/>
    <mergeCell ref="E6478:E6479"/>
    <mergeCell ref="D6473:D6474"/>
    <mergeCell ref="E6473:E6474"/>
    <mergeCell ref="F6473:G6474"/>
    <mergeCell ref="H6473:I6473"/>
    <mergeCell ref="H6474:I6474"/>
    <mergeCell ref="F6475:G6476"/>
    <mergeCell ref="H6475:I6476"/>
    <mergeCell ref="F6470:G6471"/>
    <mergeCell ref="H6470:I6471"/>
    <mergeCell ref="J6470:J6471"/>
    <mergeCell ref="K6470:K6471"/>
    <mergeCell ref="L6470:L6471"/>
    <mergeCell ref="A6472:A6476"/>
    <mergeCell ref="F6472:G6472"/>
    <mergeCell ref="H6472:L6472"/>
    <mergeCell ref="B6473:B6474"/>
    <mergeCell ref="C6473:C6474"/>
    <mergeCell ref="A6467:A6471"/>
    <mergeCell ref="F6467:G6467"/>
    <mergeCell ref="H6467:L6467"/>
    <mergeCell ref="B6468:B6469"/>
    <mergeCell ref="C6468:C6469"/>
    <mergeCell ref="D6468:D6469"/>
    <mergeCell ref="E6468:E6469"/>
    <mergeCell ref="F6468:G6469"/>
    <mergeCell ref="H6468:I6468"/>
    <mergeCell ref="H6469:I6469"/>
    <mergeCell ref="K6463:K6464"/>
    <mergeCell ref="L6463:L6464"/>
    <mergeCell ref="F6465:G6466"/>
    <mergeCell ref="H6465:I6466"/>
    <mergeCell ref="J6465:J6466"/>
    <mergeCell ref="K6465:K6466"/>
    <mergeCell ref="L6465:L6466"/>
    <mergeCell ref="D6462:D6464"/>
    <mergeCell ref="E6462:E6464"/>
    <mergeCell ref="F6462:G6464"/>
    <mergeCell ref="H6462:I6462"/>
    <mergeCell ref="H6463:I6464"/>
    <mergeCell ref="J6463:J6464"/>
    <mergeCell ref="F6459:G6460"/>
    <mergeCell ref="H6459:I6460"/>
    <mergeCell ref="J6459:J6460"/>
    <mergeCell ref="K6459:K6460"/>
    <mergeCell ref="L6459:L6460"/>
    <mergeCell ref="A6461:A6466"/>
    <mergeCell ref="F6461:G6461"/>
    <mergeCell ref="H6461:L6461"/>
    <mergeCell ref="B6462:B6464"/>
    <mergeCell ref="C6462:C6464"/>
    <mergeCell ref="A6456:A6460"/>
    <mergeCell ref="F6456:G6456"/>
    <mergeCell ref="H6456:L6456"/>
    <mergeCell ref="B6457:B6458"/>
    <mergeCell ref="C6457:C6458"/>
    <mergeCell ref="D6457:D6458"/>
    <mergeCell ref="E6457:E6458"/>
    <mergeCell ref="F6457:G6458"/>
    <mergeCell ref="H6457:I6457"/>
    <mergeCell ref="H6458:I6458"/>
    <mergeCell ref="J6452:J6453"/>
    <mergeCell ref="K6452:K6453"/>
    <mergeCell ref="L6452:L6453"/>
    <mergeCell ref="F6454:G6455"/>
    <mergeCell ref="H6454:I6455"/>
    <mergeCell ref="J6454:J6455"/>
    <mergeCell ref="K6454:K6455"/>
    <mergeCell ref="L6454:L6455"/>
    <mergeCell ref="A6450:A6455"/>
    <mergeCell ref="F6450:G6450"/>
    <mergeCell ref="H6450:L6450"/>
    <mergeCell ref="B6451:B6453"/>
    <mergeCell ref="C6451:C6453"/>
    <mergeCell ref="D6451:D6453"/>
    <mergeCell ref="E6451:E6453"/>
    <mergeCell ref="F6451:G6453"/>
    <mergeCell ref="H6451:I6451"/>
    <mergeCell ref="H6452:I6453"/>
    <mergeCell ref="K6446:K6447"/>
    <mergeCell ref="L6446:L6447"/>
    <mergeCell ref="F6448:G6449"/>
    <mergeCell ref="H6448:I6449"/>
    <mergeCell ref="J6448:J6449"/>
    <mergeCell ref="K6448:K6449"/>
    <mergeCell ref="L6448:L6449"/>
    <mergeCell ref="D6445:D6447"/>
    <mergeCell ref="E6445:E6447"/>
    <mergeCell ref="F6445:G6447"/>
    <mergeCell ref="H6445:I6445"/>
    <mergeCell ref="H6446:I6447"/>
    <mergeCell ref="J6446:J6447"/>
    <mergeCell ref="F6442:G6443"/>
    <mergeCell ref="H6442:I6443"/>
    <mergeCell ref="J6442:J6443"/>
    <mergeCell ref="K6442:K6443"/>
    <mergeCell ref="L6442:L6443"/>
    <mergeCell ref="A6444:A6449"/>
    <mergeCell ref="F6444:G6444"/>
    <mergeCell ref="H6444:L6444"/>
    <mergeCell ref="B6445:B6447"/>
    <mergeCell ref="C6445:C6447"/>
    <mergeCell ref="A6439:A6443"/>
    <mergeCell ref="F6439:G6439"/>
    <mergeCell ref="H6439:L6439"/>
    <mergeCell ref="B6440:B6441"/>
    <mergeCell ref="C6440:C6441"/>
    <mergeCell ref="D6440:D6441"/>
    <mergeCell ref="E6440:E6441"/>
    <mergeCell ref="F6440:G6441"/>
    <mergeCell ref="H6440:I6440"/>
    <mergeCell ref="H6441:I6441"/>
    <mergeCell ref="J6435:J6436"/>
    <mergeCell ref="K6435:K6436"/>
    <mergeCell ref="L6435:L6436"/>
    <mergeCell ref="F6437:G6438"/>
    <mergeCell ref="H6437:I6438"/>
    <mergeCell ref="J6437:J6438"/>
    <mergeCell ref="K6437:K6438"/>
    <mergeCell ref="L6437:L6438"/>
    <mergeCell ref="A6433:A6438"/>
    <mergeCell ref="F6433:G6433"/>
    <mergeCell ref="H6433:L6433"/>
    <mergeCell ref="B6434:B6436"/>
    <mergeCell ref="C6434:C6436"/>
    <mergeCell ref="D6434:D6436"/>
    <mergeCell ref="E6434:E6436"/>
    <mergeCell ref="F6434:G6436"/>
    <mergeCell ref="H6434:I6434"/>
    <mergeCell ref="H6435:I6436"/>
    <mergeCell ref="J6429:J6430"/>
    <mergeCell ref="K6429:K6430"/>
    <mergeCell ref="L6429:L6430"/>
    <mergeCell ref="F6431:G6432"/>
    <mergeCell ref="H6431:I6432"/>
    <mergeCell ref="J6431:J6432"/>
    <mergeCell ref="K6431:K6432"/>
    <mergeCell ref="L6431:L6432"/>
    <mergeCell ref="A6427:A6432"/>
    <mergeCell ref="F6427:G6427"/>
    <mergeCell ref="H6427:L6427"/>
    <mergeCell ref="B6428:B6430"/>
    <mergeCell ref="C6428:C6430"/>
    <mergeCell ref="D6428:D6430"/>
    <mergeCell ref="E6428:E6430"/>
    <mergeCell ref="F6428:G6430"/>
    <mergeCell ref="H6428:I6428"/>
    <mergeCell ref="H6429:I6430"/>
    <mergeCell ref="J6423:J6424"/>
    <mergeCell ref="K6423:K6424"/>
    <mergeCell ref="L6423:L6424"/>
    <mergeCell ref="F6425:G6426"/>
    <mergeCell ref="H6425:I6426"/>
    <mergeCell ref="J6425:J6426"/>
    <mergeCell ref="K6425:K6426"/>
    <mergeCell ref="L6425:L6426"/>
    <mergeCell ref="A6421:A6426"/>
    <mergeCell ref="F6421:G6421"/>
    <mergeCell ref="H6421:L6421"/>
    <mergeCell ref="B6422:B6424"/>
    <mergeCell ref="C6422:C6424"/>
    <mergeCell ref="D6422:D6424"/>
    <mergeCell ref="E6422:E6424"/>
    <mergeCell ref="F6422:G6424"/>
    <mergeCell ref="H6422:I6422"/>
    <mergeCell ref="H6423:I6424"/>
    <mergeCell ref="J6417:J6418"/>
    <mergeCell ref="K6417:K6418"/>
    <mergeCell ref="L6417:L6418"/>
    <mergeCell ref="F6419:G6420"/>
    <mergeCell ref="H6419:I6420"/>
    <mergeCell ref="J6419:J6420"/>
    <mergeCell ref="K6419:K6420"/>
    <mergeCell ref="L6419:L6420"/>
    <mergeCell ref="A6415:A6420"/>
    <mergeCell ref="F6415:G6415"/>
    <mergeCell ref="H6415:L6415"/>
    <mergeCell ref="B6416:B6418"/>
    <mergeCell ref="C6416:C6418"/>
    <mergeCell ref="D6416:D6418"/>
    <mergeCell ref="E6416:E6418"/>
    <mergeCell ref="F6416:G6418"/>
    <mergeCell ref="H6416:I6416"/>
    <mergeCell ref="H6417:I6418"/>
    <mergeCell ref="K6411:K6412"/>
    <mergeCell ref="L6411:L6412"/>
    <mergeCell ref="F6413:G6414"/>
    <mergeCell ref="H6413:I6414"/>
    <mergeCell ref="J6413:J6414"/>
    <mergeCell ref="K6413:K6414"/>
    <mergeCell ref="L6413:L6414"/>
    <mergeCell ref="D6410:D6412"/>
    <mergeCell ref="E6410:E6412"/>
    <mergeCell ref="F6410:G6412"/>
    <mergeCell ref="H6410:I6410"/>
    <mergeCell ref="H6411:I6412"/>
    <mergeCell ref="J6411:J6412"/>
    <mergeCell ref="F6407:G6408"/>
    <mergeCell ref="H6407:I6408"/>
    <mergeCell ref="J6407:J6408"/>
    <mergeCell ref="K6407:K6408"/>
    <mergeCell ref="L6407:L6408"/>
    <mergeCell ref="A6409:A6414"/>
    <mergeCell ref="F6409:G6409"/>
    <mergeCell ref="H6409:L6409"/>
    <mergeCell ref="B6410:B6412"/>
    <mergeCell ref="C6410:C6412"/>
    <mergeCell ref="A6404:A6408"/>
    <mergeCell ref="F6404:G6404"/>
    <mergeCell ref="H6404:L6404"/>
    <mergeCell ref="B6405:B6406"/>
    <mergeCell ref="C6405:C6406"/>
    <mergeCell ref="D6405:D6406"/>
    <mergeCell ref="E6405:E6406"/>
    <mergeCell ref="F6405:G6406"/>
    <mergeCell ref="H6405:I6405"/>
    <mergeCell ref="H6406:I6406"/>
    <mergeCell ref="K6400:K6401"/>
    <mergeCell ref="L6400:L6401"/>
    <mergeCell ref="F6402:G6403"/>
    <mergeCell ref="H6402:I6403"/>
    <mergeCell ref="J6402:J6403"/>
    <mergeCell ref="K6402:K6403"/>
    <mergeCell ref="L6402:L6403"/>
    <mergeCell ref="D6399:D6401"/>
    <mergeCell ref="E6399:E6401"/>
    <mergeCell ref="F6399:G6401"/>
    <mergeCell ref="H6399:I6399"/>
    <mergeCell ref="H6400:I6401"/>
    <mergeCell ref="J6400:J6401"/>
    <mergeCell ref="F6396:G6397"/>
    <mergeCell ref="H6396:I6397"/>
    <mergeCell ref="J6396:J6397"/>
    <mergeCell ref="K6396:K6397"/>
    <mergeCell ref="L6396:L6397"/>
    <mergeCell ref="A6398:A6403"/>
    <mergeCell ref="F6398:G6398"/>
    <mergeCell ref="H6398:L6398"/>
    <mergeCell ref="B6399:B6401"/>
    <mergeCell ref="C6399:C6401"/>
    <mergeCell ref="A6393:A6397"/>
    <mergeCell ref="F6393:G6393"/>
    <mergeCell ref="H6393:L6393"/>
    <mergeCell ref="B6394:B6395"/>
    <mergeCell ref="C6394:C6395"/>
    <mergeCell ref="D6394:D6395"/>
    <mergeCell ref="E6394:E6395"/>
    <mergeCell ref="F6394:G6395"/>
    <mergeCell ref="H6394:I6394"/>
    <mergeCell ref="H6395:I6395"/>
    <mergeCell ref="H6390:I6390"/>
    <mergeCell ref="F6391:G6392"/>
    <mergeCell ref="H6391:I6392"/>
    <mergeCell ref="J6391:J6392"/>
    <mergeCell ref="K6391:K6392"/>
    <mergeCell ref="L6391:L6392"/>
    <mergeCell ref="L6386:L6387"/>
    <mergeCell ref="A6388:A6392"/>
    <mergeCell ref="F6388:G6388"/>
    <mergeCell ref="H6388:L6388"/>
    <mergeCell ref="B6389:B6390"/>
    <mergeCell ref="C6389:C6390"/>
    <mergeCell ref="D6389:D6390"/>
    <mergeCell ref="E6389:E6390"/>
    <mergeCell ref="F6389:G6390"/>
    <mergeCell ref="H6389:I6389"/>
    <mergeCell ref="H6384:I6384"/>
    <mergeCell ref="H6385:I6385"/>
    <mergeCell ref="F6386:G6387"/>
    <mergeCell ref="H6386:I6387"/>
    <mergeCell ref="J6386:J6387"/>
    <mergeCell ref="K6386:K6387"/>
    <mergeCell ref="K6381:K6382"/>
    <mergeCell ref="L6381:L6382"/>
    <mergeCell ref="A6383:A6387"/>
    <mergeCell ref="F6383:G6383"/>
    <mergeCell ref="H6383:L6383"/>
    <mergeCell ref="B6384:B6385"/>
    <mergeCell ref="C6384:C6385"/>
    <mergeCell ref="D6384:D6385"/>
    <mergeCell ref="E6384:E6385"/>
    <mergeCell ref="F6384:G6385"/>
    <mergeCell ref="F6379:G6380"/>
    <mergeCell ref="H6379:I6379"/>
    <mergeCell ref="H6380:I6380"/>
    <mergeCell ref="F6381:G6382"/>
    <mergeCell ref="H6381:I6382"/>
    <mergeCell ref="J6381:J6382"/>
    <mergeCell ref="J6376:J6377"/>
    <mergeCell ref="K6376:K6377"/>
    <mergeCell ref="L6376:L6377"/>
    <mergeCell ref="A6378:A6382"/>
    <mergeCell ref="F6378:G6378"/>
    <mergeCell ref="H6378:L6378"/>
    <mergeCell ref="B6379:B6380"/>
    <mergeCell ref="C6379:C6380"/>
    <mergeCell ref="D6379:D6380"/>
    <mergeCell ref="E6379:E6380"/>
    <mergeCell ref="D6374:D6375"/>
    <mergeCell ref="E6374:E6375"/>
    <mergeCell ref="F6374:G6375"/>
    <mergeCell ref="H6374:I6374"/>
    <mergeCell ref="H6375:I6375"/>
    <mergeCell ref="F6376:G6377"/>
    <mergeCell ref="H6376:I6377"/>
    <mergeCell ref="F6371:G6372"/>
    <mergeCell ref="H6371:I6372"/>
    <mergeCell ref="J6371:J6372"/>
    <mergeCell ref="K6371:K6372"/>
    <mergeCell ref="L6371:L6372"/>
    <mergeCell ref="A6373:A6377"/>
    <mergeCell ref="F6373:G6373"/>
    <mergeCell ref="H6373:L6373"/>
    <mergeCell ref="B6374:B6375"/>
    <mergeCell ref="C6374:C6375"/>
    <mergeCell ref="A6368:A6372"/>
    <mergeCell ref="F6368:G6368"/>
    <mergeCell ref="H6368:L6368"/>
    <mergeCell ref="B6369:B6370"/>
    <mergeCell ref="C6369:C6370"/>
    <mergeCell ref="D6369:D6370"/>
    <mergeCell ref="E6369:E6370"/>
    <mergeCell ref="F6369:G6370"/>
    <mergeCell ref="H6369:I6369"/>
    <mergeCell ref="H6370:I6370"/>
    <mergeCell ref="J6364:J6365"/>
    <mergeCell ref="K6364:K6365"/>
    <mergeCell ref="L6364:L6365"/>
    <mergeCell ref="F6366:G6367"/>
    <mergeCell ref="H6366:I6367"/>
    <mergeCell ref="J6366:J6367"/>
    <mergeCell ref="K6366:K6367"/>
    <mergeCell ref="L6366:L6367"/>
    <mergeCell ref="A6362:A6367"/>
    <mergeCell ref="F6362:G6362"/>
    <mergeCell ref="H6362:L6362"/>
    <mergeCell ref="B6363:B6365"/>
    <mergeCell ref="C6363:C6365"/>
    <mergeCell ref="D6363:D6365"/>
    <mergeCell ref="E6363:E6365"/>
    <mergeCell ref="F6363:G6365"/>
    <mergeCell ref="H6363:I6363"/>
    <mergeCell ref="H6364:I6365"/>
    <mergeCell ref="J6358:J6359"/>
    <mergeCell ref="K6358:K6359"/>
    <mergeCell ref="L6358:L6359"/>
    <mergeCell ref="F6360:G6361"/>
    <mergeCell ref="H6360:I6361"/>
    <mergeCell ref="J6360:J6361"/>
    <mergeCell ref="K6360:K6361"/>
    <mergeCell ref="L6360:L6361"/>
    <mergeCell ref="A6356:A6361"/>
    <mergeCell ref="F6356:G6356"/>
    <mergeCell ref="H6356:L6356"/>
    <mergeCell ref="B6357:B6359"/>
    <mergeCell ref="C6357:C6359"/>
    <mergeCell ref="D6357:D6359"/>
    <mergeCell ref="E6357:E6359"/>
    <mergeCell ref="F6357:G6359"/>
    <mergeCell ref="H6357:I6357"/>
    <mergeCell ref="H6358:I6359"/>
    <mergeCell ref="J6352:J6353"/>
    <mergeCell ref="K6352:K6353"/>
    <mergeCell ref="L6352:L6353"/>
    <mergeCell ref="F6354:G6355"/>
    <mergeCell ref="H6354:I6355"/>
    <mergeCell ref="J6354:J6355"/>
    <mergeCell ref="K6354:K6355"/>
    <mergeCell ref="L6354:L6355"/>
    <mergeCell ref="A6350:A6355"/>
    <mergeCell ref="F6350:G6350"/>
    <mergeCell ref="H6350:L6350"/>
    <mergeCell ref="B6351:B6353"/>
    <mergeCell ref="C6351:C6353"/>
    <mergeCell ref="D6351:D6353"/>
    <mergeCell ref="E6351:E6353"/>
    <mergeCell ref="F6351:G6353"/>
    <mergeCell ref="H6351:I6351"/>
    <mergeCell ref="H6352:I6353"/>
    <mergeCell ref="J6345:J6347"/>
    <mergeCell ref="K6345:K6347"/>
    <mergeCell ref="L6345:L6347"/>
    <mergeCell ref="F6348:G6349"/>
    <mergeCell ref="H6348:I6349"/>
    <mergeCell ref="J6348:J6349"/>
    <mergeCell ref="K6348:K6349"/>
    <mergeCell ref="L6348:L6349"/>
    <mergeCell ref="A6343:A6349"/>
    <mergeCell ref="F6343:G6343"/>
    <mergeCell ref="H6343:L6343"/>
    <mergeCell ref="B6344:B6347"/>
    <mergeCell ref="C6344:C6347"/>
    <mergeCell ref="D6344:D6347"/>
    <mergeCell ref="E6344:E6347"/>
    <mergeCell ref="F6344:G6347"/>
    <mergeCell ref="H6344:I6344"/>
    <mergeCell ref="H6345:I6347"/>
    <mergeCell ref="H6340:I6340"/>
    <mergeCell ref="F6341:G6342"/>
    <mergeCell ref="H6341:I6342"/>
    <mergeCell ref="J6341:J6342"/>
    <mergeCell ref="K6341:K6342"/>
    <mergeCell ref="L6341:L6342"/>
    <mergeCell ref="L6336:L6337"/>
    <mergeCell ref="A6338:A6342"/>
    <mergeCell ref="F6338:G6338"/>
    <mergeCell ref="H6338:L6338"/>
    <mergeCell ref="B6339:B6340"/>
    <mergeCell ref="C6339:C6340"/>
    <mergeCell ref="D6339:D6340"/>
    <mergeCell ref="E6339:E6340"/>
    <mergeCell ref="F6339:G6340"/>
    <mergeCell ref="H6339:I6339"/>
    <mergeCell ref="H6334:I6334"/>
    <mergeCell ref="H6335:I6335"/>
    <mergeCell ref="F6336:G6337"/>
    <mergeCell ref="H6336:I6337"/>
    <mergeCell ref="J6336:J6337"/>
    <mergeCell ref="K6336:K6337"/>
    <mergeCell ref="K6331:K6332"/>
    <mergeCell ref="L6331:L6332"/>
    <mergeCell ref="A6333:A6337"/>
    <mergeCell ref="F6333:G6333"/>
    <mergeCell ref="H6333:L6333"/>
    <mergeCell ref="B6334:B6335"/>
    <mergeCell ref="C6334:C6335"/>
    <mergeCell ref="D6334:D6335"/>
    <mergeCell ref="E6334:E6335"/>
    <mergeCell ref="F6334:G6335"/>
    <mergeCell ref="F6329:G6330"/>
    <mergeCell ref="H6329:I6329"/>
    <mergeCell ref="H6330:I6330"/>
    <mergeCell ref="F6331:G6332"/>
    <mergeCell ref="H6331:I6332"/>
    <mergeCell ref="J6331:J6332"/>
    <mergeCell ref="J6326:J6327"/>
    <mergeCell ref="K6326:K6327"/>
    <mergeCell ref="L6326:L6327"/>
    <mergeCell ref="A6328:A6332"/>
    <mergeCell ref="F6328:G6328"/>
    <mergeCell ref="H6328:L6328"/>
    <mergeCell ref="B6329:B6330"/>
    <mergeCell ref="C6329:C6330"/>
    <mergeCell ref="D6329:D6330"/>
    <mergeCell ref="E6329:E6330"/>
    <mergeCell ref="D6324:D6325"/>
    <mergeCell ref="E6324:E6325"/>
    <mergeCell ref="F6324:G6325"/>
    <mergeCell ref="H6324:I6324"/>
    <mergeCell ref="H6325:I6325"/>
    <mergeCell ref="F6326:G6327"/>
    <mergeCell ref="H6326:I6327"/>
    <mergeCell ref="F6321:G6322"/>
    <mergeCell ref="H6321:I6322"/>
    <mergeCell ref="J6321:J6322"/>
    <mergeCell ref="K6321:K6322"/>
    <mergeCell ref="L6321:L6322"/>
    <mergeCell ref="A6323:A6327"/>
    <mergeCell ref="F6323:G6323"/>
    <mergeCell ref="H6323:L6323"/>
    <mergeCell ref="B6324:B6325"/>
    <mergeCell ref="C6324:C6325"/>
    <mergeCell ref="F6318:G6320"/>
    <mergeCell ref="H6318:I6318"/>
    <mergeCell ref="H6319:I6320"/>
    <mergeCell ref="J6319:J6320"/>
    <mergeCell ref="K6319:K6320"/>
    <mergeCell ref="L6319:L6320"/>
    <mergeCell ref="J6315:J6316"/>
    <mergeCell ref="K6315:K6316"/>
    <mergeCell ref="L6315:L6316"/>
    <mergeCell ref="A6317:A6322"/>
    <mergeCell ref="F6317:G6317"/>
    <mergeCell ref="H6317:L6317"/>
    <mergeCell ref="B6318:B6320"/>
    <mergeCell ref="C6318:C6320"/>
    <mergeCell ref="D6318:D6320"/>
    <mergeCell ref="E6318:E6320"/>
    <mergeCell ref="D6313:D6314"/>
    <mergeCell ref="E6313:E6314"/>
    <mergeCell ref="F6313:G6314"/>
    <mergeCell ref="H6313:I6313"/>
    <mergeCell ref="H6314:I6314"/>
    <mergeCell ref="F6315:G6316"/>
    <mergeCell ref="H6315:I6316"/>
    <mergeCell ref="F6310:G6311"/>
    <mergeCell ref="H6310:I6311"/>
    <mergeCell ref="J6310:J6311"/>
    <mergeCell ref="K6310:K6311"/>
    <mergeCell ref="L6310:L6311"/>
    <mergeCell ref="A6312:A6316"/>
    <mergeCell ref="F6312:G6312"/>
    <mergeCell ref="H6312:L6312"/>
    <mergeCell ref="B6313:B6314"/>
    <mergeCell ref="C6313:C6314"/>
    <mergeCell ref="A6307:A6311"/>
    <mergeCell ref="F6307:G6307"/>
    <mergeCell ref="H6307:L6307"/>
    <mergeCell ref="B6308:B6309"/>
    <mergeCell ref="C6308:C6309"/>
    <mergeCell ref="D6308:D6309"/>
    <mergeCell ref="E6308:E6309"/>
    <mergeCell ref="F6308:G6309"/>
    <mergeCell ref="H6308:I6308"/>
    <mergeCell ref="H6309:I6309"/>
    <mergeCell ref="J6303:J6304"/>
    <mergeCell ref="K6303:K6304"/>
    <mergeCell ref="L6303:L6304"/>
    <mergeCell ref="F6305:G6306"/>
    <mergeCell ref="H6305:I6306"/>
    <mergeCell ref="J6305:J6306"/>
    <mergeCell ref="K6305:K6306"/>
    <mergeCell ref="L6305:L6306"/>
    <mergeCell ref="A6301:A6306"/>
    <mergeCell ref="F6301:G6301"/>
    <mergeCell ref="H6301:L6301"/>
    <mergeCell ref="B6302:B6304"/>
    <mergeCell ref="C6302:C6304"/>
    <mergeCell ref="D6302:D6304"/>
    <mergeCell ref="E6302:E6304"/>
    <mergeCell ref="F6302:G6304"/>
    <mergeCell ref="H6302:I6302"/>
    <mergeCell ref="H6303:I6304"/>
    <mergeCell ref="J6297:J6298"/>
    <mergeCell ref="K6297:K6298"/>
    <mergeCell ref="L6297:L6298"/>
    <mergeCell ref="F6299:G6300"/>
    <mergeCell ref="H6299:I6300"/>
    <mergeCell ref="J6299:J6300"/>
    <mergeCell ref="K6299:K6300"/>
    <mergeCell ref="L6299:L6300"/>
    <mergeCell ref="A6295:A6300"/>
    <mergeCell ref="F6295:G6295"/>
    <mergeCell ref="H6295:L6295"/>
    <mergeCell ref="B6296:B6298"/>
    <mergeCell ref="C6296:C6298"/>
    <mergeCell ref="D6296:D6298"/>
    <mergeCell ref="E6296:E6298"/>
    <mergeCell ref="F6296:G6298"/>
    <mergeCell ref="H6296:I6296"/>
    <mergeCell ref="H6297:I6298"/>
    <mergeCell ref="K6291:K6292"/>
    <mergeCell ref="L6291:L6292"/>
    <mergeCell ref="F6293:G6294"/>
    <mergeCell ref="H6293:I6294"/>
    <mergeCell ref="J6293:J6294"/>
    <mergeCell ref="K6293:K6294"/>
    <mergeCell ref="L6293:L6294"/>
    <mergeCell ref="D6290:D6292"/>
    <mergeCell ref="E6290:E6292"/>
    <mergeCell ref="F6290:G6292"/>
    <mergeCell ref="H6290:I6290"/>
    <mergeCell ref="H6291:I6292"/>
    <mergeCell ref="J6291:J6292"/>
    <mergeCell ref="F6287:G6288"/>
    <mergeCell ref="H6287:I6288"/>
    <mergeCell ref="J6287:J6288"/>
    <mergeCell ref="K6287:K6288"/>
    <mergeCell ref="L6287:L6288"/>
    <mergeCell ref="A6289:A6294"/>
    <mergeCell ref="F6289:G6289"/>
    <mergeCell ref="H6289:L6289"/>
    <mergeCell ref="B6290:B6292"/>
    <mergeCell ref="C6290:C6292"/>
    <mergeCell ref="A6284:A6288"/>
    <mergeCell ref="F6284:G6284"/>
    <mergeCell ref="H6284:L6284"/>
    <mergeCell ref="B6285:B6286"/>
    <mergeCell ref="C6285:C6286"/>
    <mergeCell ref="D6285:D6286"/>
    <mergeCell ref="E6285:E6286"/>
    <mergeCell ref="F6285:G6286"/>
    <mergeCell ref="H6285:I6285"/>
    <mergeCell ref="H6286:I6286"/>
    <mergeCell ref="J6280:J6281"/>
    <mergeCell ref="K6280:K6281"/>
    <mergeCell ref="L6280:L6281"/>
    <mergeCell ref="F6282:G6283"/>
    <mergeCell ref="H6282:I6283"/>
    <mergeCell ref="J6282:J6283"/>
    <mergeCell ref="K6282:K6283"/>
    <mergeCell ref="L6282:L6283"/>
    <mergeCell ref="A6278:A6283"/>
    <mergeCell ref="F6278:G6278"/>
    <mergeCell ref="H6278:L6278"/>
    <mergeCell ref="B6279:B6281"/>
    <mergeCell ref="C6279:C6281"/>
    <mergeCell ref="D6279:D6281"/>
    <mergeCell ref="E6279:E6281"/>
    <mergeCell ref="F6279:G6281"/>
    <mergeCell ref="H6279:I6279"/>
    <mergeCell ref="H6280:I6281"/>
    <mergeCell ref="H6275:I6275"/>
    <mergeCell ref="F6276:G6277"/>
    <mergeCell ref="H6276:I6277"/>
    <mergeCell ref="J6276:J6277"/>
    <mergeCell ref="K6276:K6277"/>
    <mergeCell ref="L6276:L6277"/>
    <mergeCell ref="L6271:L6272"/>
    <mergeCell ref="A6273:A6277"/>
    <mergeCell ref="F6273:G6273"/>
    <mergeCell ref="H6273:L6273"/>
    <mergeCell ref="B6274:B6275"/>
    <mergeCell ref="C6274:C6275"/>
    <mergeCell ref="D6274:D6275"/>
    <mergeCell ref="E6274:E6275"/>
    <mergeCell ref="F6274:G6275"/>
    <mergeCell ref="H6274:I6274"/>
    <mergeCell ref="H6269:I6269"/>
    <mergeCell ref="H6270:I6270"/>
    <mergeCell ref="F6271:G6272"/>
    <mergeCell ref="H6271:I6272"/>
    <mergeCell ref="J6271:J6272"/>
    <mergeCell ref="K6271:K6272"/>
    <mergeCell ref="K6266:K6267"/>
    <mergeCell ref="L6266:L6267"/>
    <mergeCell ref="A6268:A6272"/>
    <mergeCell ref="F6268:G6268"/>
    <mergeCell ref="H6268:L6268"/>
    <mergeCell ref="B6269:B6270"/>
    <mergeCell ref="C6269:C6270"/>
    <mergeCell ref="D6269:D6270"/>
    <mergeCell ref="E6269:E6270"/>
    <mergeCell ref="F6269:G6270"/>
    <mergeCell ref="F6264:G6265"/>
    <mergeCell ref="H6264:I6264"/>
    <mergeCell ref="H6265:I6265"/>
    <mergeCell ref="F6266:G6267"/>
    <mergeCell ref="H6266:I6267"/>
    <mergeCell ref="J6266:J6267"/>
    <mergeCell ref="J6261:J6262"/>
    <mergeCell ref="K6261:K6262"/>
    <mergeCell ref="L6261:L6262"/>
    <mergeCell ref="A6263:A6267"/>
    <mergeCell ref="F6263:G6263"/>
    <mergeCell ref="H6263:L6263"/>
    <mergeCell ref="B6264:B6265"/>
    <mergeCell ref="C6264:C6265"/>
    <mergeCell ref="D6264:D6265"/>
    <mergeCell ref="E6264:E6265"/>
    <mergeCell ref="D6259:D6260"/>
    <mergeCell ref="E6259:E6260"/>
    <mergeCell ref="F6259:G6260"/>
    <mergeCell ref="H6259:I6259"/>
    <mergeCell ref="H6260:I6260"/>
    <mergeCell ref="F6261:G6262"/>
    <mergeCell ref="H6261:I6262"/>
    <mergeCell ref="F6256:G6257"/>
    <mergeCell ref="H6256:I6257"/>
    <mergeCell ref="J6256:J6257"/>
    <mergeCell ref="K6256:K6257"/>
    <mergeCell ref="L6256:L6257"/>
    <mergeCell ref="A6258:A6262"/>
    <mergeCell ref="F6258:G6258"/>
    <mergeCell ref="H6258:L6258"/>
    <mergeCell ref="B6259:B6260"/>
    <mergeCell ref="C6259:C6260"/>
    <mergeCell ref="A6253:A6257"/>
    <mergeCell ref="F6253:G6253"/>
    <mergeCell ref="H6253:L6253"/>
    <mergeCell ref="B6254:B6255"/>
    <mergeCell ref="C6254:C6255"/>
    <mergeCell ref="D6254:D6255"/>
    <mergeCell ref="E6254:E6255"/>
    <mergeCell ref="F6254:G6255"/>
    <mergeCell ref="H6254:I6254"/>
    <mergeCell ref="H6255:I6255"/>
    <mergeCell ref="H6250:I6250"/>
    <mergeCell ref="F6251:G6252"/>
    <mergeCell ref="H6251:I6252"/>
    <mergeCell ref="J6251:J6252"/>
    <mergeCell ref="K6251:K6252"/>
    <mergeCell ref="L6251:L6252"/>
    <mergeCell ref="L6246:L6247"/>
    <mergeCell ref="A6248:A6252"/>
    <mergeCell ref="F6248:G6248"/>
    <mergeCell ref="H6248:L6248"/>
    <mergeCell ref="B6249:B6250"/>
    <mergeCell ref="C6249:C6250"/>
    <mergeCell ref="D6249:D6250"/>
    <mergeCell ref="E6249:E6250"/>
    <mergeCell ref="F6249:G6250"/>
    <mergeCell ref="H6249:I6249"/>
    <mergeCell ref="H6244:I6244"/>
    <mergeCell ref="H6245:I6245"/>
    <mergeCell ref="F6246:G6247"/>
    <mergeCell ref="H6246:I6247"/>
    <mergeCell ref="J6246:J6247"/>
    <mergeCell ref="K6246:K6247"/>
    <mergeCell ref="K6241:K6242"/>
    <mergeCell ref="L6241:L6242"/>
    <mergeCell ref="A6243:A6247"/>
    <mergeCell ref="F6243:G6243"/>
    <mergeCell ref="H6243:L6243"/>
    <mergeCell ref="B6244:B6245"/>
    <mergeCell ref="C6244:C6245"/>
    <mergeCell ref="D6244:D6245"/>
    <mergeCell ref="E6244:E6245"/>
    <mergeCell ref="F6244:G6245"/>
    <mergeCell ref="F6239:G6240"/>
    <mergeCell ref="H6239:I6239"/>
    <mergeCell ref="H6240:I6240"/>
    <mergeCell ref="F6241:G6242"/>
    <mergeCell ref="H6241:I6242"/>
    <mergeCell ref="J6241:J6242"/>
    <mergeCell ref="J6236:J6237"/>
    <mergeCell ref="K6236:K6237"/>
    <mergeCell ref="L6236:L6237"/>
    <mergeCell ref="A6238:A6242"/>
    <mergeCell ref="F6238:G6238"/>
    <mergeCell ref="H6238:L6238"/>
    <mergeCell ref="B6239:B6240"/>
    <mergeCell ref="C6239:C6240"/>
    <mergeCell ref="D6239:D6240"/>
    <mergeCell ref="E6239:E6240"/>
    <mergeCell ref="D6234:D6235"/>
    <mergeCell ref="E6234:E6235"/>
    <mergeCell ref="F6234:G6235"/>
    <mergeCell ref="H6234:I6234"/>
    <mergeCell ref="H6235:I6235"/>
    <mergeCell ref="F6236:G6237"/>
    <mergeCell ref="H6236:I6237"/>
    <mergeCell ref="F6231:G6232"/>
    <mergeCell ref="H6231:I6232"/>
    <mergeCell ref="J6231:J6232"/>
    <mergeCell ref="K6231:K6232"/>
    <mergeCell ref="L6231:L6232"/>
    <mergeCell ref="A6233:A6237"/>
    <mergeCell ref="F6233:G6233"/>
    <mergeCell ref="H6233:L6233"/>
    <mergeCell ref="B6234:B6235"/>
    <mergeCell ref="C6234:C6235"/>
    <mergeCell ref="A6228:A6232"/>
    <mergeCell ref="F6228:G6228"/>
    <mergeCell ref="H6228:L6228"/>
    <mergeCell ref="B6229:B6230"/>
    <mergeCell ref="C6229:C6230"/>
    <mergeCell ref="D6229:D6230"/>
    <mergeCell ref="E6229:E6230"/>
    <mergeCell ref="F6229:G6230"/>
    <mergeCell ref="H6229:I6229"/>
    <mergeCell ref="H6230:I6230"/>
    <mergeCell ref="H6225:I6225"/>
    <mergeCell ref="F6226:G6227"/>
    <mergeCell ref="H6226:I6227"/>
    <mergeCell ref="J6226:J6227"/>
    <mergeCell ref="K6226:K6227"/>
    <mergeCell ref="L6226:L6227"/>
    <mergeCell ref="L6221:L6222"/>
    <mergeCell ref="A6223:A6227"/>
    <mergeCell ref="F6223:G6223"/>
    <mergeCell ref="H6223:L6223"/>
    <mergeCell ref="B6224:B6225"/>
    <mergeCell ref="C6224:C6225"/>
    <mergeCell ref="D6224:D6225"/>
    <mergeCell ref="E6224:E6225"/>
    <mergeCell ref="F6224:G6225"/>
    <mergeCell ref="H6224:I6224"/>
    <mergeCell ref="H6219:I6219"/>
    <mergeCell ref="H6220:I6220"/>
    <mergeCell ref="F6221:G6222"/>
    <mergeCell ref="H6221:I6222"/>
    <mergeCell ref="J6221:J6222"/>
    <mergeCell ref="K6221:K6222"/>
    <mergeCell ref="K6216:K6217"/>
    <mergeCell ref="L6216:L6217"/>
    <mergeCell ref="A6218:A6222"/>
    <mergeCell ref="F6218:G6218"/>
    <mergeCell ref="H6218:L6218"/>
    <mergeCell ref="B6219:B6220"/>
    <mergeCell ref="C6219:C6220"/>
    <mergeCell ref="D6219:D6220"/>
    <mergeCell ref="E6219:E6220"/>
    <mergeCell ref="F6219:G6220"/>
    <mergeCell ref="F6214:G6215"/>
    <mergeCell ref="H6214:I6214"/>
    <mergeCell ref="H6215:I6215"/>
    <mergeCell ref="F6216:G6217"/>
    <mergeCell ref="H6216:I6217"/>
    <mergeCell ref="J6216:J6217"/>
    <mergeCell ref="J6211:J6212"/>
    <mergeCell ref="K6211:K6212"/>
    <mergeCell ref="L6211:L6212"/>
    <mergeCell ref="A6213:A6217"/>
    <mergeCell ref="F6213:G6213"/>
    <mergeCell ref="H6213:L6213"/>
    <mergeCell ref="B6214:B6215"/>
    <mergeCell ref="C6214:C6215"/>
    <mergeCell ref="D6214:D6215"/>
    <mergeCell ref="E6214:E6215"/>
    <mergeCell ref="D6209:D6210"/>
    <mergeCell ref="E6209:E6210"/>
    <mergeCell ref="F6209:G6210"/>
    <mergeCell ref="H6209:I6209"/>
    <mergeCell ref="H6210:I6210"/>
    <mergeCell ref="F6211:G6212"/>
    <mergeCell ref="H6211:I6212"/>
    <mergeCell ref="F6206:G6207"/>
    <mergeCell ref="H6206:I6207"/>
    <mergeCell ref="J6206:J6207"/>
    <mergeCell ref="K6206:K6207"/>
    <mergeCell ref="L6206:L6207"/>
    <mergeCell ref="A6208:A6212"/>
    <mergeCell ref="F6208:G6208"/>
    <mergeCell ref="H6208:L6208"/>
    <mergeCell ref="B6209:B6210"/>
    <mergeCell ref="C6209:C6210"/>
    <mergeCell ref="A6203:A6207"/>
    <mergeCell ref="F6203:G6203"/>
    <mergeCell ref="H6203:L6203"/>
    <mergeCell ref="B6204:B6205"/>
    <mergeCell ref="C6204:C6205"/>
    <mergeCell ref="D6204:D6205"/>
    <mergeCell ref="E6204:E6205"/>
    <mergeCell ref="F6204:G6205"/>
    <mergeCell ref="H6204:I6204"/>
    <mergeCell ref="H6205:I6205"/>
    <mergeCell ref="J6199:J6200"/>
    <mergeCell ref="K6199:K6200"/>
    <mergeCell ref="L6199:L6200"/>
    <mergeCell ref="F6201:G6202"/>
    <mergeCell ref="H6201:I6202"/>
    <mergeCell ref="J6201:J6202"/>
    <mergeCell ref="K6201:K6202"/>
    <mergeCell ref="L6201:L6202"/>
    <mergeCell ref="A6197:A6202"/>
    <mergeCell ref="F6197:G6197"/>
    <mergeCell ref="H6197:L6197"/>
    <mergeCell ref="B6198:B6200"/>
    <mergeCell ref="C6198:C6200"/>
    <mergeCell ref="D6198:D6200"/>
    <mergeCell ref="E6198:E6200"/>
    <mergeCell ref="F6198:G6200"/>
    <mergeCell ref="H6198:I6198"/>
    <mergeCell ref="H6199:I6200"/>
    <mergeCell ref="J6193:J6194"/>
    <mergeCell ref="K6193:K6194"/>
    <mergeCell ref="L6193:L6194"/>
    <mergeCell ref="F6195:G6196"/>
    <mergeCell ref="H6195:I6196"/>
    <mergeCell ref="J6195:J6196"/>
    <mergeCell ref="K6195:K6196"/>
    <mergeCell ref="L6195:L6196"/>
    <mergeCell ref="A6191:A6196"/>
    <mergeCell ref="F6191:G6191"/>
    <mergeCell ref="H6191:L6191"/>
    <mergeCell ref="B6192:B6194"/>
    <mergeCell ref="C6192:C6194"/>
    <mergeCell ref="D6192:D6194"/>
    <mergeCell ref="E6192:E6194"/>
    <mergeCell ref="F6192:G6194"/>
    <mergeCell ref="H6192:I6192"/>
    <mergeCell ref="H6193:I6194"/>
    <mergeCell ref="H6187:I6188"/>
    <mergeCell ref="J6187:J6188"/>
    <mergeCell ref="K6187:K6188"/>
    <mergeCell ref="L6187:L6188"/>
    <mergeCell ref="F6189:G6190"/>
    <mergeCell ref="H6189:I6190"/>
    <mergeCell ref="J6189:J6190"/>
    <mergeCell ref="K6189:K6190"/>
    <mergeCell ref="L6189:L6190"/>
    <mergeCell ref="L6183:L6184"/>
    <mergeCell ref="A6185:A6190"/>
    <mergeCell ref="F6185:G6185"/>
    <mergeCell ref="H6185:L6185"/>
    <mergeCell ref="B6186:B6188"/>
    <mergeCell ref="C6186:C6188"/>
    <mergeCell ref="D6186:D6188"/>
    <mergeCell ref="E6186:E6188"/>
    <mergeCell ref="F6186:G6188"/>
    <mergeCell ref="H6186:I6186"/>
    <mergeCell ref="H6181:I6181"/>
    <mergeCell ref="H6182:I6182"/>
    <mergeCell ref="F6183:G6184"/>
    <mergeCell ref="H6183:I6184"/>
    <mergeCell ref="J6183:J6184"/>
    <mergeCell ref="K6183:K6184"/>
    <mergeCell ref="K6178:K6179"/>
    <mergeCell ref="L6178:L6179"/>
    <mergeCell ref="A6180:A6184"/>
    <mergeCell ref="F6180:G6180"/>
    <mergeCell ref="H6180:L6180"/>
    <mergeCell ref="B6181:B6182"/>
    <mergeCell ref="C6181:C6182"/>
    <mergeCell ref="D6181:D6182"/>
    <mergeCell ref="E6181:E6182"/>
    <mergeCell ref="F6181:G6182"/>
    <mergeCell ref="F6176:G6177"/>
    <mergeCell ref="H6176:I6176"/>
    <mergeCell ref="H6177:I6177"/>
    <mergeCell ref="F6178:G6179"/>
    <mergeCell ref="H6178:I6179"/>
    <mergeCell ref="J6178:J6179"/>
    <mergeCell ref="J6173:J6174"/>
    <mergeCell ref="K6173:K6174"/>
    <mergeCell ref="L6173:L6174"/>
    <mergeCell ref="A6175:A6179"/>
    <mergeCell ref="F6175:G6175"/>
    <mergeCell ref="H6175:L6175"/>
    <mergeCell ref="B6176:B6177"/>
    <mergeCell ref="C6176:C6177"/>
    <mergeCell ref="D6176:D6177"/>
    <mergeCell ref="E6176:E6177"/>
    <mergeCell ref="D6171:D6172"/>
    <mergeCell ref="E6171:E6172"/>
    <mergeCell ref="F6171:G6172"/>
    <mergeCell ref="H6171:I6171"/>
    <mergeCell ref="H6172:I6172"/>
    <mergeCell ref="F6173:G6174"/>
    <mergeCell ref="H6173:I6174"/>
    <mergeCell ref="F6168:G6169"/>
    <mergeCell ref="H6168:I6169"/>
    <mergeCell ref="J6168:J6169"/>
    <mergeCell ref="K6168:K6169"/>
    <mergeCell ref="L6168:L6169"/>
    <mergeCell ref="A6170:A6174"/>
    <mergeCell ref="F6170:G6170"/>
    <mergeCell ref="H6170:L6170"/>
    <mergeCell ref="B6171:B6172"/>
    <mergeCell ref="C6171:C6172"/>
    <mergeCell ref="A6165:A6169"/>
    <mergeCell ref="F6165:G6165"/>
    <mergeCell ref="H6165:L6165"/>
    <mergeCell ref="B6166:B6167"/>
    <mergeCell ref="C6166:C6167"/>
    <mergeCell ref="D6166:D6167"/>
    <mergeCell ref="E6166:E6167"/>
    <mergeCell ref="F6166:G6167"/>
    <mergeCell ref="H6166:I6166"/>
    <mergeCell ref="H6167:I6167"/>
    <mergeCell ref="H6162:I6162"/>
    <mergeCell ref="F6163:G6164"/>
    <mergeCell ref="H6163:I6164"/>
    <mergeCell ref="J6163:J6164"/>
    <mergeCell ref="K6163:K6164"/>
    <mergeCell ref="L6163:L6164"/>
    <mergeCell ref="L6158:L6159"/>
    <mergeCell ref="A6160:A6164"/>
    <mergeCell ref="F6160:G6160"/>
    <mergeCell ref="H6160:L6160"/>
    <mergeCell ref="B6161:B6162"/>
    <mergeCell ref="C6161:C6162"/>
    <mergeCell ref="D6161:D6162"/>
    <mergeCell ref="E6161:E6162"/>
    <mergeCell ref="F6161:G6162"/>
    <mergeCell ref="H6161:I6161"/>
    <mergeCell ref="H6156:I6156"/>
    <mergeCell ref="H6157:I6157"/>
    <mergeCell ref="F6158:G6159"/>
    <mergeCell ref="H6158:I6159"/>
    <mergeCell ref="J6158:J6159"/>
    <mergeCell ref="K6158:K6159"/>
    <mergeCell ref="K6153:K6154"/>
    <mergeCell ref="L6153:L6154"/>
    <mergeCell ref="A6155:A6159"/>
    <mergeCell ref="F6155:G6155"/>
    <mergeCell ref="H6155:L6155"/>
    <mergeCell ref="B6156:B6157"/>
    <mergeCell ref="C6156:C6157"/>
    <mergeCell ref="D6156:D6157"/>
    <mergeCell ref="E6156:E6157"/>
    <mergeCell ref="F6156:G6157"/>
    <mergeCell ref="F6151:G6152"/>
    <mergeCell ref="H6151:I6151"/>
    <mergeCell ref="H6152:I6152"/>
    <mergeCell ref="F6153:G6154"/>
    <mergeCell ref="H6153:I6154"/>
    <mergeCell ref="J6153:J6154"/>
    <mergeCell ref="J6148:J6149"/>
    <mergeCell ref="K6148:K6149"/>
    <mergeCell ref="L6148:L6149"/>
    <mergeCell ref="A6150:A6154"/>
    <mergeCell ref="F6150:G6150"/>
    <mergeCell ref="H6150:L6150"/>
    <mergeCell ref="B6151:B6152"/>
    <mergeCell ref="C6151:C6152"/>
    <mergeCell ref="D6151:D6152"/>
    <mergeCell ref="E6151:E6152"/>
    <mergeCell ref="D6146:D6147"/>
    <mergeCell ref="E6146:E6147"/>
    <mergeCell ref="F6146:G6147"/>
    <mergeCell ref="H6146:I6146"/>
    <mergeCell ref="H6147:I6147"/>
    <mergeCell ref="F6148:G6149"/>
    <mergeCell ref="H6148:I6149"/>
    <mergeCell ref="F6143:G6144"/>
    <mergeCell ref="H6143:I6144"/>
    <mergeCell ref="J6143:J6144"/>
    <mergeCell ref="K6143:K6144"/>
    <mergeCell ref="L6143:L6144"/>
    <mergeCell ref="A6145:A6149"/>
    <mergeCell ref="F6145:G6145"/>
    <mergeCell ref="H6145:L6145"/>
    <mergeCell ref="B6146:B6147"/>
    <mergeCell ref="C6146:C6147"/>
    <mergeCell ref="A6140:A6144"/>
    <mergeCell ref="F6140:G6140"/>
    <mergeCell ref="H6140:L6140"/>
    <mergeCell ref="B6141:B6142"/>
    <mergeCell ref="C6141:C6142"/>
    <mergeCell ref="D6141:D6142"/>
    <mergeCell ref="E6141:E6142"/>
    <mergeCell ref="F6141:G6142"/>
    <mergeCell ref="H6141:I6141"/>
    <mergeCell ref="H6142:I6142"/>
    <mergeCell ref="J6136:J6137"/>
    <mergeCell ref="K6136:K6137"/>
    <mergeCell ref="L6136:L6137"/>
    <mergeCell ref="F6138:G6139"/>
    <mergeCell ref="H6138:I6139"/>
    <mergeCell ref="J6138:J6139"/>
    <mergeCell ref="K6138:K6139"/>
    <mergeCell ref="L6138:L6139"/>
    <mergeCell ref="A6134:A6139"/>
    <mergeCell ref="F6134:G6134"/>
    <mergeCell ref="H6134:L6134"/>
    <mergeCell ref="B6135:B6137"/>
    <mergeCell ref="C6135:C6137"/>
    <mergeCell ref="D6135:D6137"/>
    <mergeCell ref="E6135:E6137"/>
    <mergeCell ref="F6135:G6137"/>
    <mergeCell ref="H6135:I6135"/>
    <mergeCell ref="H6136:I6137"/>
    <mergeCell ref="H6130:I6131"/>
    <mergeCell ref="J6130:J6131"/>
    <mergeCell ref="K6130:K6131"/>
    <mergeCell ref="L6130:L6131"/>
    <mergeCell ref="F6132:G6133"/>
    <mergeCell ref="H6132:I6133"/>
    <mergeCell ref="J6132:J6133"/>
    <mergeCell ref="K6132:K6133"/>
    <mergeCell ref="L6132:L6133"/>
    <mergeCell ref="L6126:L6127"/>
    <mergeCell ref="A6128:A6133"/>
    <mergeCell ref="F6128:G6128"/>
    <mergeCell ref="H6128:L6128"/>
    <mergeCell ref="B6129:B6131"/>
    <mergeCell ref="C6129:C6131"/>
    <mergeCell ref="D6129:D6131"/>
    <mergeCell ref="E6129:E6131"/>
    <mergeCell ref="F6129:G6131"/>
    <mergeCell ref="H6129:I6129"/>
    <mergeCell ref="H6124:I6124"/>
    <mergeCell ref="H6125:I6125"/>
    <mergeCell ref="F6126:G6127"/>
    <mergeCell ref="H6126:I6127"/>
    <mergeCell ref="J6126:J6127"/>
    <mergeCell ref="K6126:K6127"/>
    <mergeCell ref="K6121:K6122"/>
    <mergeCell ref="L6121:L6122"/>
    <mergeCell ref="A6123:A6127"/>
    <mergeCell ref="F6123:G6123"/>
    <mergeCell ref="H6123:L6123"/>
    <mergeCell ref="B6124:B6125"/>
    <mergeCell ref="C6124:C6125"/>
    <mergeCell ref="D6124:D6125"/>
    <mergeCell ref="E6124:E6125"/>
    <mergeCell ref="F6124:G6125"/>
    <mergeCell ref="F6119:G6120"/>
    <mergeCell ref="H6119:I6119"/>
    <mergeCell ref="H6120:I6120"/>
    <mergeCell ref="F6121:G6122"/>
    <mergeCell ref="H6121:I6122"/>
    <mergeCell ref="J6121:J6122"/>
    <mergeCell ref="J6116:J6117"/>
    <mergeCell ref="K6116:K6117"/>
    <mergeCell ref="L6116:L6117"/>
    <mergeCell ref="A6118:A6122"/>
    <mergeCell ref="F6118:G6118"/>
    <mergeCell ref="H6118:L6118"/>
    <mergeCell ref="B6119:B6120"/>
    <mergeCell ref="C6119:C6120"/>
    <mergeCell ref="D6119:D6120"/>
    <mergeCell ref="E6119:E6120"/>
    <mergeCell ref="D6114:D6115"/>
    <mergeCell ref="E6114:E6115"/>
    <mergeCell ref="F6114:G6115"/>
    <mergeCell ref="H6114:I6114"/>
    <mergeCell ref="H6115:I6115"/>
    <mergeCell ref="F6116:G6117"/>
    <mergeCell ref="H6116:I6117"/>
    <mergeCell ref="F6111:G6112"/>
    <mergeCell ref="H6111:I6112"/>
    <mergeCell ref="J6111:J6112"/>
    <mergeCell ref="K6111:K6112"/>
    <mergeCell ref="L6111:L6112"/>
    <mergeCell ref="A6113:A6117"/>
    <mergeCell ref="F6113:G6113"/>
    <mergeCell ref="H6113:L6113"/>
    <mergeCell ref="B6114:B6115"/>
    <mergeCell ref="C6114:C6115"/>
    <mergeCell ref="A6108:A6112"/>
    <mergeCell ref="F6108:G6108"/>
    <mergeCell ref="H6108:L6108"/>
    <mergeCell ref="B6109:B6110"/>
    <mergeCell ref="C6109:C6110"/>
    <mergeCell ref="D6109:D6110"/>
    <mergeCell ref="E6109:E6110"/>
    <mergeCell ref="F6109:G6110"/>
    <mergeCell ref="H6109:I6109"/>
    <mergeCell ref="H6110:I6110"/>
    <mergeCell ref="H6105:I6105"/>
    <mergeCell ref="F6106:G6107"/>
    <mergeCell ref="H6106:I6107"/>
    <mergeCell ref="J6106:J6107"/>
    <mergeCell ref="K6106:K6107"/>
    <mergeCell ref="L6106:L6107"/>
    <mergeCell ref="L6101:L6102"/>
    <mergeCell ref="A6103:A6107"/>
    <mergeCell ref="F6103:G6103"/>
    <mergeCell ref="H6103:L6103"/>
    <mergeCell ref="B6104:B6105"/>
    <mergeCell ref="C6104:C6105"/>
    <mergeCell ref="D6104:D6105"/>
    <mergeCell ref="E6104:E6105"/>
    <mergeCell ref="F6104:G6105"/>
    <mergeCell ref="H6104:I6104"/>
    <mergeCell ref="H6099:I6099"/>
    <mergeCell ref="H6100:I6100"/>
    <mergeCell ref="F6101:G6102"/>
    <mergeCell ref="H6101:I6102"/>
    <mergeCell ref="J6101:J6102"/>
    <mergeCell ref="K6101:K6102"/>
    <mergeCell ref="K6096:K6097"/>
    <mergeCell ref="L6096:L6097"/>
    <mergeCell ref="A6098:A6102"/>
    <mergeCell ref="F6098:G6098"/>
    <mergeCell ref="H6098:L6098"/>
    <mergeCell ref="B6099:B6100"/>
    <mergeCell ref="C6099:C6100"/>
    <mergeCell ref="D6099:D6100"/>
    <mergeCell ref="E6099:E6100"/>
    <mergeCell ref="F6099:G6100"/>
    <mergeCell ref="F6094:G6095"/>
    <mergeCell ref="H6094:I6094"/>
    <mergeCell ref="H6095:I6095"/>
    <mergeCell ref="F6096:G6097"/>
    <mergeCell ref="H6096:I6097"/>
    <mergeCell ref="J6096:J6097"/>
    <mergeCell ref="J6091:J6092"/>
    <mergeCell ref="K6091:K6092"/>
    <mergeCell ref="L6091:L6092"/>
    <mergeCell ref="A6093:A6097"/>
    <mergeCell ref="F6093:G6093"/>
    <mergeCell ref="H6093:L6093"/>
    <mergeCell ref="B6094:B6095"/>
    <mergeCell ref="C6094:C6095"/>
    <mergeCell ref="D6094:D6095"/>
    <mergeCell ref="E6094:E6095"/>
    <mergeCell ref="D6089:D6090"/>
    <mergeCell ref="E6089:E6090"/>
    <mergeCell ref="F6089:G6090"/>
    <mergeCell ref="H6089:I6089"/>
    <mergeCell ref="H6090:I6090"/>
    <mergeCell ref="F6091:G6092"/>
    <mergeCell ref="H6091:I6092"/>
    <mergeCell ref="F6086:G6087"/>
    <mergeCell ref="H6086:I6087"/>
    <mergeCell ref="J6086:J6087"/>
    <mergeCell ref="K6086:K6087"/>
    <mergeCell ref="L6086:L6087"/>
    <mergeCell ref="A6088:A6092"/>
    <mergeCell ref="F6088:G6088"/>
    <mergeCell ref="H6088:L6088"/>
    <mergeCell ref="B6089:B6090"/>
    <mergeCell ref="C6089:C6090"/>
    <mergeCell ref="A6083:A6087"/>
    <mergeCell ref="F6083:G6083"/>
    <mergeCell ref="H6083:L6083"/>
    <mergeCell ref="B6084:B6085"/>
    <mergeCell ref="C6084:C6085"/>
    <mergeCell ref="D6084:D6085"/>
    <mergeCell ref="E6084:E6085"/>
    <mergeCell ref="F6084:G6085"/>
    <mergeCell ref="H6084:I6084"/>
    <mergeCell ref="H6085:I6085"/>
    <mergeCell ref="J6079:J6080"/>
    <mergeCell ref="K6079:K6080"/>
    <mergeCell ref="L6079:L6080"/>
    <mergeCell ref="F6081:G6082"/>
    <mergeCell ref="H6081:I6082"/>
    <mergeCell ref="J6081:J6082"/>
    <mergeCell ref="K6081:K6082"/>
    <mergeCell ref="L6081:L6082"/>
    <mergeCell ref="A6077:A6082"/>
    <mergeCell ref="F6077:G6077"/>
    <mergeCell ref="H6077:L6077"/>
    <mergeCell ref="B6078:B6080"/>
    <mergeCell ref="C6078:C6080"/>
    <mergeCell ref="D6078:D6080"/>
    <mergeCell ref="E6078:E6080"/>
    <mergeCell ref="F6078:G6080"/>
    <mergeCell ref="H6078:I6078"/>
    <mergeCell ref="H6079:I6080"/>
    <mergeCell ref="J6073:J6074"/>
    <mergeCell ref="K6073:K6074"/>
    <mergeCell ref="L6073:L6074"/>
    <mergeCell ref="F6075:G6076"/>
    <mergeCell ref="H6075:I6076"/>
    <mergeCell ref="J6075:J6076"/>
    <mergeCell ref="K6075:K6076"/>
    <mergeCell ref="L6075:L6076"/>
    <mergeCell ref="A6071:A6076"/>
    <mergeCell ref="F6071:G6071"/>
    <mergeCell ref="H6071:L6071"/>
    <mergeCell ref="B6072:B6074"/>
    <mergeCell ref="C6072:C6074"/>
    <mergeCell ref="D6072:D6074"/>
    <mergeCell ref="E6072:E6074"/>
    <mergeCell ref="F6072:G6074"/>
    <mergeCell ref="H6072:I6072"/>
    <mergeCell ref="H6073:I6074"/>
    <mergeCell ref="J6067:J6068"/>
    <mergeCell ref="K6067:K6068"/>
    <mergeCell ref="L6067:L6068"/>
    <mergeCell ref="F6069:G6070"/>
    <mergeCell ref="H6069:I6070"/>
    <mergeCell ref="J6069:J6070"/>
    <mergeCell ref="K6069:K6070"/>
    <mergeCell ref="L6069:L6070"/>
    <mergeCell ref="A6065:A6070"/>
    <mergeCell ref="F6065:G6065"/>
    <mergeCell ref="H6065:L6065"/>
    <mergeCell ref="B6066:B6068"/>
    <mergeCell ref="C6066:C6068"/>
    <mergeCell ref="D6066:D6068"/>
    <mergeCell ref="E6066:E6068"/>
    <mergeCell ref="F6066:G6068"/>
    <mergeCell ref="H6066:I6066"/>
    <mergeCell ref="H6067:I6068"/>
    <mergeCell ref="K6061:K6062"/>
    <mergeCell ref="L6061:L6062"/>
    <mergeCell ref="F6063:G6064"/>
    <mergeCell ref="H6063:I6064"/>
    <mergeCell ref="J6063:J6064"/>
    <mergeCell ref="K6063:K6064"/>
    <mergeCell ref="L6063:L6064"/>
    <mergeCell ref="D6060:D6062"/>
    <mergeCell ref="E6060:E6062"/>
    <mergeCell ref="F6060:G6062"/>
    <mergeCell ref="H6060:I6060"/>
    <mergeCell ref="H6061:I6062"/>
    <mergeCell ref="J6061:J6062"/>
    <mergeCell ref="F6057:G6058"/>
    <mergeCell ref="H6057:I6058"/>
    <mergeCell ref="J6057:J6058"/>
    <mergeCell ref="K6057:K6058"/>
    <mergeCell ref="L6057:L6058"/>
    <mergeCell ref="A6059:A6064"/>
    <mergeCell ref="F6059:G6059"/>
    <mergeCell ref="H6059:L6059"/>
    <mergeCell ref="B6060:B6062"/>
    <mergeCell ref="C6060:C6062"/>
    <mergeCell ref="A6054:A6058"/>
    <mergeCell ref="F6054:G6054"/>
    <mergeCell ref="H6054:L6054"/>
    <mergeCell ref="B6055:B6056"/>
    <mergeCell ref="C6055:C6056"/>
    <mergeCell ref="D6055:D6056"/>
    <mergeCell ref="E6055:E6056"/>
    <mergeCell ref="F6055:G6056"/>
    <mergeCell ref="H6055:I6055"/>
    <mergeCell ref="H6056:I6056"/>
    <mergeCell ref="J6050:J6051"/>
    <mergeCell ref="K6050:K6051"/>
    <mergeCell ref="L6050:L6051"/>
    <mergeCell ref="F6052:G6053"/>
    <mergeCell ref="H6052:I6053"/>
    <mergeCell ref="J6052:J6053"/>
    <mergeCell ref="K6052:K6053"/>
    <mergeCell ref="L6052:L6053"/>
    <mergeCell ref="A6048:A6053"/>
    <mergeCell ref="F6048:G6048"/>
    <mergeCell ref="H6048:L6048"/>
    <mergeCell ref="B6049:B6051"/>
    <mergeCell ref="C6049:C6051"/>
    <mergeCell ref="D6049:D6051"/>
    <mergeCell ref="E6049:E6051"/>
    <mergeCell ref="F6049:G6051"/>
    <mergeCell ref="H6049:I6049"/>
    <mergeCell ref="H6050:I6051"/>
    <mergeCell ref="K6044:K6045"/>
    <mergeCell ref="L6044:L6045"/>
    <mergeCell ref="F6046:G6047"/>
    <mergeCell ref="H6046:I6047"/>
    <mergeCell ref="J6046:J6047"/>
    <mergeCell ref="K6046:K6047"/>
    <mergeCell ref="L6046:L6047"/>
    <mergeCell ref="D6043:D6045"/>
    <mergeCell ref="E6043:E6045"/>
    <mergeCell ref="F6043:G6045"/>
    <mergeCell ref="H6043:I6043"/>
    <mergeCell ref="H6044:I6045"/>
    <mergeCell ref="J6044:J6045"/>
    <mergeCell ref="F6040:G6041"/>
    <mergeCell ref="H6040:I6041"/>
    <mergeCell ref="J6040:J6041"/>
    <mergeCell ref="K6040:K6041"/>
    <mergeCell ref="L6040:L6041"/>
    <mergeCell ref="A6042:A6047"/>
    <mergeCell ref="F6042:G6042"/>
    <mergeCell ref="H6042:L6042"/>
    <mergeCell ref="B6043:B6045"/>
    <mergeCell ref="C6043:C6045"/>
    <mergeCell ref="A6037:A6041"/>
    <mergeCell ref="F6037:G6037"/>
    <mergeCell ref="H6037:L6037"/>
    <mergeCell ref="B6038:B6039"/>
    <mergeCell ref="C6038:C6039"/>
    <mergeCell ref="D6038:D6039"/>
    <mergeCell ref="E6038:E6039"/>
    <mergeCell ref="F6038:G6039"/>
    <mergeCell ref="H6038:I6038"/>
    <mergeCell ref="H6039:I6039"/>
    <mergeCell ref="H6034:I6034"/>
    <mergeCell ref="F6035:G6036"/>
    <mergeCell ref="H6035:I6036"/>
    <mergeCell ref="J6035:J6036"/>
    <mergeCell ref="K6035:K6036"/>
    <mergeCell ref="L6035:L6036"/>
    <mergeCell ref="L6030:L6031"/>
    <mergeCell ref="A6032:A6036"/>
    <mergeCell ref="F6032:G6032"/>
    <mergeCell ref="H6032:L6032"/>
    <mergeCell ref="B6033:B6034"/>
    <mergeCell ref="C6033:C6034"/>
    <mergeCell ref="D6033:D6034"/>
    <mergeCell ref="E6033:E6034"/>
    <mergeCell ref="F6033:G6034"/>
    <mergeCell ref="H6033:I6033"/>
    <mergeCell ref="H6028:I6028"/>
    <mergeCell ref="H6029:I6029"/>
    <mergeCell ref="F6030:G6031"/>
    <mergeCell ref="H6030:I6031"/>
    <mergeCell ref="J6030:J6031"/>
    <mergeCell ref="K6030:K6031"/>
    <mergeCell ref="K6025:K6026"/>
    <mergeCell ref="L6025:L6026"/>
    <mergeCell ref="A6027:A6031"/>
    <mergeCell ref="F6027:G6027"/>
    <mergeCell ref="H6027:L6027"/>
    <mergeCell ref="B6028:B6029"/>
    <mergeCell ref="C6028:C6029"/>
    <mergeCell ref="D6028:D6029"/>
    <mergeCell ref="E6028:E6029"/>
    <mergeCell ref="F6028:G6029"/>
    <mergeCell ref="F6023:G6024"/>
    <mergeCell ref="H6023:I6023"/>
    <mergeCell ref="H6024:I6024"/>
    <mergeCell ref="F6025:G6026"/>
    <mergeCell ref="H6025:I6026"/>
    <mergeCell ref="J6025:J6026"/>
    <mergeCell ref="J6020:J6021"/>
    <mergeCell ref="K6020:K6021"/>
    <mergeCell ref="L6020:L6021"/>
    <mergeCell ref="A6022:A6026"/>
    <mergeCell ref="F6022:G6022"/>
    <mergeCell ref="H6022:L6022"/>
    <mergeCell ref="B6023:B6024"/>
    <mergeCell ref="C6023:C6024"/>
    <mergeCell ref="D6023:D6024"/>
    <mergeCell ref="E6023:E6024"/>
    <mergeCell ref="D6018:D6019"/>
    <mergeCell ref="E6018:E6019"/>
    <mergeCell ref="F6018:G6019"/>
    <mergeCell ref="H6018:I6018"/>
    <mergeCell ref="H6019:I6019"/>
    <mergeCell ref="F6020:G6021"/>
    <mergeCell ref="H6020:I6021"/>
    <mergeCell ref="F6015:G6016"/>
    <mergeCell ref="H6015:I6016"/>
    <mergeCell ref="J6015:J6016"/>
    <mergeCell ref="K6015:K6016"/>
    <mergeCell ref="L6015:L6016"/>
    <mergeCell ref="A6017:A6021"/>
    <mergeCell ref="F6017:G6017"/>
    <mergeCell ref="H6017:L6017"/>
    <mergeCell ref="B6018:B6019"/>
    <mergeCell ref="C6018:C6019"/>
    <mergeCell ref="A6012:A6016"/>
    <mergeCell ref="F6012:G6012"/>
    <mergeCell ref="H6012:L6012"/>
    <mergeCell ref="B6013:B6014"/>
    <mergeCell ref="C6013:C6014"/>
    <mergeCell ref="D6013:D6014"/>
    <mergeCell ref="E6013:E6014"/>
    <mergeCell ref="F6013:G6014"/>
    <mergeCell ref="H6013:I6013"/>
    <mergeCell ref="H6014:I6014"/>
    <mergeCell ref="K6008:K6009"/>
    <mergeCell ref="L6008:L6009"/>
    <mergeCell ref="F6010:G6011"/>
    <mergeCell ref="H6010:I6011"/>
    <mergeCell ref="J6010:J6011"/>
    <mergeCell ref="K6010:K6011"/>
    <mergeCell ref="L6010:L6011"/>
    <mergeCell ref="D6007:D6009"/>
    <mergeCell ref="E6007:E6009"/>
    <mergeCell ref="F6007:G6009"/>
    <mergeCell ref="H6007:I6007"/>
    <mergeCell ref="H6008:I6009"/>
    <mergeCell ref="J6008:J6009"/>
    <mergeCell ref="F6004:G6005"/>
    <mergeCell ref="H6004:I6005"/>
    <mergeCell ref="J6004:J6005"/>
    <mergeCell ref="K6004:K6005"/>
    <mergeCell ref="L6004:L6005"/>
    <mergeCell ref="A6006:A6011"/>
    <mergeCell ref="F6006:G6006"/>
    <mergeCell ref="H6006:L6006"/>
    <mergeCell ref="B6007:B6009"/>
    <mergeCell ref="C6007:C6009"/>
    <mergeCell ref="A6001:A6005"/>
    <mergeCell ref="F6001:G6001"/>
    <mergeCell ref="H6001:L6001"/>
    <mergeCell ref="B6002:B6003"/>
    <mergeCell ref="C6002:C6003"/>
    <mergeCell ref="D6002:D6003"/>
    <mergeCell ref="E6002:E6003"/>
    <mergeCell ref="F6002:G6003"/>
    <mergeCell ref="H6002:I6002"/>
    <mergeCell ref="H6003:I6003"/>
    <mergeCell ref="H5996:I5996"/>
    <mergeCell ref="H5997:I5998"/>
    <mergeCell ref="J5997:J5998"/>
    <mergeCell ref="K5997:K5998"/>
    <mergeCell ref="L5997:L5998"/>
    <mergeCell ref="F5999:G6000"/>
    <mergeCell ref="H5999:I6000"/>
    <mergeCell ref="J5999:J6000"/>
    <mergeCell ref="K5999:K6000"/>
    <mergeCell ref="L5999:L6000"/>
    <mergeCell ref="K5993:K5994"/>
    <mergeCell ref="L5993:L5994"/>
    <mergeCell ref="A5995:A6000"/>
    <mergeCell ref="F5995:G5995"/>
    <mergeCell ref="H5995:L5995"/>
    <mergeCell ref="B5996:B5998"/>
    <mergeCell ref="C5996:C5998"/>
    <mergeCell ref="D5996:D5998"/>
    <mergeCell ref="E5996:E5998"/>
    <mergeCell ref="F5996:G5998"/>
    <mergeCell ref="F5991:G5992"/>
    <mergeCell ref="H5991:I5991"/>
    <mergeCell ref="H5992:I5992"/>
    <mergeCell ref="F5993:G5994"/>
    <mergeCell ref="H5993:I5994"/>
    <mergeCell ref="J5993:J5994"/>
    <mergeCell ref="J5988:J5989"/>
    <mergeCell ref="K5988:K5989"/>
    <mergeCell ref="L5988:L5989"/>
    <mergeCell ref="A5990:A5994"/>
    <mergeCell ref="F5990:G5990"/>
    <mergeCell ref="H5990:L5990"/>
    <mergeCell ref="B5991:B5992"/>
    <mergeCell ref="C5991:C5992"/>
    <mergeCell ref="D5991:D5992"/>
    <mergeCell ref="E5991:E5992"/>
    <mergeCell ref="D5986:D5987"/>
    <mergeCell ref="E5986:E5987"/>
    <mergeCell ref="F5986:G5987"/>
    <mergeCell ref="H5986:I5986"/>
    <mergeCell ref="H5987:I5987"/>
    <mergeCell ref="F5988:G5989"/>
    <mergeCell ref="H5988:I5989"/>
    <mergeCell ref="F5983:G5984"/>
    <mergeCell ref="H5983:I5984"/>
    <mergeCell ref="J5983:J5984"/>
    <mergeCell ref="K5983:K5984"/>
    <mergeCell ref="L5983:L5984"/>
    <mergeCell ref="A5985:A5989"/>
    <mergeCell ref="F5985:G5985"/>
    <mergeCell ref="H5985:L5985"/>
    <mergeCell ref="B5986:B5987"/>
    <mergeCell ref="C5986:C5987"/>
    <mergeCell ref="A5980:A5984"/>
    <mergeCell ref="F5980:G5980"/>
    <mergeCell ref="H5980:L5980"/>
    <mergeCell ref="B5981:B5982"/>
    <mergeCell ref="C5981:C5982"/>
    <mergeCell ref="D5981:D5982"/>
    <mergeCell ref="E5981:E5982"/>
    <mergeCell ref="F5981:G5982"/>
    <mergeCell ref="H5981:I5981"/>
    <mergeCell ref="H5982:I5982"/>
    <mergeCell ref="J5976:J5977"/>
    <mergeCell ref="K5976:K5977"/>
    <mergeCell ref="L5976:L5977"/>
    <mergeCell ref="F5978:G5979"/>
    <mergeCell ref="H5978:I5979"/>
    <mergeCell ref="J5978:J5979"/>
    <mergeCell ref="K5978:K5979"/>
    <mergeCell ref="L5978:L5979"/>
    <mergeCell ref="A5974:A5979"/>
    <mergeCell ref="F5974:G5974"/>
    <mergeCell ref="H5974:L5974"/>
    <mergeCell ref="B5975:B5977"/>
    <mergeCell ref="C5975:C5977"/>
    <mergeCell ref="D5975:D5977"/>
    <mergeCell ref="E5975:E5977"/>
    <mergeCell ref="F5975:G5977"/>
    <mergeCell ref="H5975:I5975"/>
    <mergeCell ref="H5976:I5977"/>
    <mergeCell ref="H5971:I5971"/>
    <mergeCell ref="F5972:G5973"/>
    <mergeCell ref="H5972:I5973"/>
    <mergeCell ref="J5972:J5973"/>
    <mergeCell ref="K5972:K5973"/>
    <mergeCell ref="L5972:L5973"/>
    <mergeCell ref="L5967:L5968"/>
    <mergeCell ref="A5969:A5973"/>
    <mergeCell ref="F5969:G5969"/>
    <mergeCell ref="H5969:L5969"/>
    <mergeCell ref="B5970:B5971"/>
    <mergeCell ref="C5970:C5971"/>
    <mergeCell ref="D5970:D5971"/>
    <mergeCell ref="E5970:E5971"/>
    <mergeCell ref="F5970:G5971"/>
    <mergeCell ref="H5970:I5970"/>
    <mergeCell ref="H5965:I5965"/>
    <mergeCell ref="H5966:I5966"/>
    <mergeCell ref="F5967:G5968"/>
    <mergeCell ref="H5967:I5968"/>
    <mergeCell ref="J5967:J5968"/>
    <mergeCell ref="K5967:K5968"/>
    <mergeCell ref="K5962:K5963"/>
    <mergeCell ref="L5962:L5963"/>
    <mergeCell ref="A5964:A5968"/>
    <mergeCell ref="F5964:G5964"/>
    <mergeCell ref="H5964:L5964"/>
    <mergeCell ref="B5965:B5966"/>
    <mergeCell ref="C5965:C5966"/>
    <mergeCell ref="D5965:D5966"/>
    <mergeCell ref="E5965:E5966"/>
    <mergeCell ref="F5965:G5966"/>
    <mergeCell ref="F5960:G5961"/>
    <mergeCell ref="H5960:I5960"/>
    <mergeCell ref="H5961:I5961"/>
    <mergeCell ref="F5962:G5963"/>
    <mergeCell ref="H5962:I5963"/>
    <mergeCell ref="J5962:J5963"/>
    <mergeCell ref="J5957:J5958"/>
    <mergeCell ref="K5957:K5958"/>
    <mergeCell ref="L5957:L5958"/>
    <mergeCell ref="A5959:A5963"/>
    <mergeCell ref="F5959:G5959"/>
    <mergeCell ref="H5959:L5959"/>
    <mergeCell ref="B5960:B5961"/>
    <mergeCell ref="C5960:C5961"/>
    <mergeCell ref="D5960:D5961"/>
    <mergeCell ref="E5960:E5961"/>
    <mergeCell ref="D5955:D5956"/>
    <mergeCell ref="E5955:E5956"/>
    <mergeCell ref="F5955:G5956"/>
    <mergeCell ref="H5955:I5955"/>
    <mergeCell ref="H5956:I5956"/>
    <mergeCell ref="F5957:G5958"/>
    <mergeCell ref="H5957:I5958"/>
    <mergeCell ref="F5952:G5953"/>
    <mergeCell ref="H5952:I5953"/>
    <mergeCell ref="J5952:J5953"/>
    <mergeCell ref="K5952:K5953"/>
    <mergeCell ref="L5952:L5953"/>
    <mergeCell ref="A5954:A5958"/>
    <mergeCell ref="F5954:G5954"/>
    <mergeCell ref="H5954:L5954"/>
    <mergeCell ref="B5955:B5956"/>
    <mergeCell ref="C5955:C5956"/>
    <mergeCell ref="A5949:A5953"/>
    <mergeCell ref="F5949:G5949"/>
    <mergeCell ref="H5949:L5949"/>
    <mergeCell ref="B5950:B5951"/>
    <mergeCell ref="C5950:C5951"/>
    <mergeCell ref="D5950:D5951"/>
    <mergeCell ref="E5950:E5951"/>
    <mergeCell ref="F5950:G5951"/>
    <mergeCell ref="H5950:I5950"/>
    <mergeCell ref="H5951:I5951"/>
    <mergeCell ref="H5946:I5946"/>
    <mergeCell ref="F5947:G5948"/>
    <mergeCell ref="H5947:I5948"/>
    <mergeCell ref="J5947:J5948"/>
    <mergeCell ref="K5947:K5948"/>
    <mergeCell ref="L5947:L5948"/>
    <mergeCell ref="L5942:L5943"/>
    <mergeCell ref="A5944:A5948"/>
    <mergeCell ref="F5944:G5944"/>
    <mergeCell ref="H5944:L5944"/>
    <mergeCell ref="B5945:B5946"/>
    <mergeCell ref="C5945:C5946"/>
    <mergeCell ref="D5945:D5946"/>
    <mergeCell ref="E5945:E5946"/>
    <mergeCell ref="F5945:G5946"/>
    <mergeCell ref="H5945:I5945"/>
    <mergeCell ref="H5940:I5940"/>
    <mergeCell ref="H5941:I5941"/>
    <mergeCell ref="F5942:G5943"/>
    <mergeCell ref="H5942:I5943"/>
    <mergeCell ref="J5942:J5943"/>
    <mergeCell ref="K5942:K5943"/>
    <mergeCell ref="K5937:K5938"/>
    <mergeCell ref="L5937:L5938"/>
    <mergeCell ref="A5939:A5943"/>
    <mergeCell ref="F5939:G5939"/>
    <mergeCell ref="H5939:L5939"/>
    <mergeCell ref="B5940:B5941"/>
    <mergeCell ref="C5940:C5941"/>
    <mergeCell ref="D5940:D5941"/>
    <mergeCell ref="E5940:E5941"/>
    <mergeCell ref="F5940:G5941"/>
    <mergeCell ref="F5935:G5936"/>
    <mergeCell ref="H5935:I5935"/>
    <mergeCell ref="H5936:I5936"/>
    <mergeCell ref="F5937:G5938"/>
    <mergeCell ref="H5937:I5938"/>
    <mergeCell ref="J5937:J5938"/>
    <mergeCell ref="J5932:J5933"/>
    <mergeCell ref="K5932:K5933"/>
    <mergeCell ref="L5932:L5933"/>
    <mergeCell ref="A5934:A5938"/>
    <mergeCell ref="F5934:G5934"/>
    <mergeCell ref="H5934:L5934"/>
    <mergeCell ref="B5935:B5936"/>
    <mergeCell ref="C5935:C5936"/>
    <mergeCell ref="D5935:D5936"/>
    <mergeCell ref="E5935:E5936"/>
    <mergeCell ref="D5930:D5931"/>
    <mergeCell ref="E5930:E5931"/>
    <mergeCell ref="F5930:G5931"/>
    <mergeCell ref="H5930:I5930"/>
    <mergeCell ref="H5931:I5931"/>
    <mergeCell ref="F5932:G5933"/>
    <mergeCell ref="H5932:I5933"/>
    <mergeCell ref="F5927:G5928"/>
    <mergeCell ref="H5927:I5928"/>
    <mergeCell ref="J5927:J5928"/>
    <mergeCell ref="K5927:K5928"/>
    <mergeCell ref="L5927:L5928"/>
    <mergeCell ref="A5929:A5933"/>
    <mergeCell ref="F5929:G5929"/>
    <mergeCell ref="H5929:L5929"/>
    <mergeCell ref="B5930:B5931"/>
    <mergeCell ref="C5930:C5931"/>
    <mergeCell ref="F5924:G5926"/>
    <mergeCell ref="H5924:I5924"/>
    <mergeCell ref="H5925:I5926"/>
    <mergeCell ref="J5925:J5926"/>
    <mergeCell ref="K5925:K5926"/>
    <mergeCell ref="L5925:L5926"/>
    <mergeCell ref="J5921:J5922"/>
    <mergeCell ref="K5921:K5922"/>
    <mergeCell ref="L5921:L5922"/>
    <mergeCell ref="A5923:A5928"/>
    <mergeCell ref="F5923:G5923"/>
    <mergeCell ref="H5923:L5923"/>
    <mergeCell ref="B5924:B5926"/>
    <mergeCell ref="C5924:C5926"/>
    <mergeCell ref="D5924:D5926"/>
    <mergeCell ref="E5924:E5926"/>
    <mergeCell ref="D5919:D5920"/>
    <mergeCell ref="E5919:E5920"/>
    <mergeCell ref="F5919:G5920"/>
    <mergeCell ref="H5919:I5919"/>
    <mergeCell ref="H5920:I5920"/>
    <mergeCell ref="F5921:G5922"/>
    <mergeCell ref="H5921:I5922"/>
    <mergeCell ref="F5916:G5917"/>
    <mergeCell ref="H5916:I5917"/>
    <mergeCell ref="J5916:J5917"/>
    <mergeCell ref="K5916:K5917"/>
    <mergeCell ref="L5916:L5917"/>
    <mergeCell ref="A5918:A5922"/>
    <mergeCell ref="F5918:G5918"/>
    <mergeCell ref="H5918:L5918"/>
    <mergeCell ref="B5919:B5920"/>
    <mergeCell ref="C5919:C5920"/>
    <mergeCell ref="A5913:A5917"/>
    <mergeCell ref="F5913:G5913"/>
    <mergeCell ref="H5913:L5913"/>
    <mergeCell ref="B5914:B5915"/>
    <mergeCell ref="C5914:C5915"/>
    <mergeCell ref="D5914:D5915"/>
    <mergeCell ref="E5914:E5915"/>
    <mergeCell ref="F5914:G5915"/>
    <mergeCell ref="H5914:I5914"/>
    <mergeCell ref="H5915:I5915"/>
    <mergeCell ref="H5909:I5910"/>
    <mergeCell ref="J5909:J5910"/>
    <mergeCell ref="K5909:K5910"/>
    <mergeCell ref="L5909:L5910"/>
    <mergeCell ref="F5911:G5912"/>
    <mergeCell ref="H5911:I5912"/>
    <mergeCell ref="J5911:J5912"/>
    <mergeCell ref="K5911:K5912"/>
    <mergeCell ref="L5911:L5912"/>
    <mergeCell ref="L5905:L5906"/>
    <mergeCell ref="A5907:A5912"/>
    <mergeCell ref="F5907:G5907"/>
    <mergeCell ref="H5907:L5907"/>
    <mergeCell ref="B5908:B5910"/>
    <mergeCell ref="C5908:C5910"/>
    <mergeCell ref="D5908:D5910"/>
    <mergeCell ref="E5908:E5910"/>
    <mergeCell ref="F5908:G5910"/>
    <mergeCell ref="H5908:I5908"/>
    <mergeCell ref="H5903:I5903"/>
    <mergeCell ref="H5904:I5904"/>
    <mergeCell ref="F5905:G5906"/>
    <mergeCell ref="H5905:I5906"/>
    <mergeCell ref="J5905:J5906"/>
    <mergeCell ref="K5905:K5906"/>
    <mergeCell ref="K5900:K5901"/>
    <mergeCell ref="L5900:L5901"/>
    <mergeCell ref="A5902:A5906"/>
    <mergeCell ref="F5902:G5902"/>
    <mergeCell ref="H5902:L5902"/>
    <mergeCell ref="B5903:B5904"/>
    <mergeCell ref="C5903:C5904"/>
    <mergeCell ref="D5903:D5904"/>
    <mergeCell ref="E5903:E5904"/>
    <mergeCell ref="F5903:G5904"/>
    <mergeCell ref="F5898:G5899"/>
    <mergeCell ref="H5898:I5898"/>
    <mergeCell ref="H5899:I5899"/>
    <mergeCell ref="F5900:G5901"/>
    <mergeCell ref="H5900:I5901"/>
    <mergeCell ref="J5900:J5901"/>
    <mergeCell ref="J5895:J5896"/>
    <mergeCell ref="K5895:K5896"/>
    <mergeCell ref="L5895:L5896"/>
    <mergeCell ref="A5897:A5901"/>
    <mergeCell ref="F5897:G5897"/>
    <mergeCell ref="H5897:L5897"/>
    <mergeCell ref="B5898:B5899"/>
    <mergeCell ref="C5898:C5899"/>
    <mergeCell ref="D5898:D5899"/>
    <mergeCell ref="E5898:E5899"/>
    <mergeCell ref="D5893:D5894"/>
    <mergeCell ref="E5893:E5894"/>
    <mergeCell ref="F5893:G5894"/>
    <mergeCell ref="H5893:I5893"/>
    <mergeCell ref="H5894:I5894"/>
    <mergeCell ref="F5895:G5896"/>
    <mergeCell ref="H5895:I5896"/>
    <mergeCell ref="F5890:G5891"/>
    <mergeCell ref="H5890:I5891"/>
    <mergeCell ref="J5890:J5891"/>
    <mergeCell ref="K5890:K5891"/>
    <mergeCell ref="L5890:L5891"/>
    <mergeCell ref="A5892:A5896"/>
    <mergeCell ref="F5892:G5892"/>
    <mergeCell ref="H5892:L5892"/>
    <mergeCell ref="B5893:B5894"/>
    <mergeCell ref="C5893:C5894"/>
    <mergeCell ref="A5887:A5891"/>
    <mergeCell ref="F5887:G5887"/>
    <mergeCell ref="H5887:L5887"/>
    <mergeCell ref="B5888:B5889"/>
    <mergeCell ref="C5888:C5889"/>
    <mergeCell ref="D5888:D5889"/>
    <mergeCell ref="E5888:E5889"/>
    <mergeCell ref="F5888:G5889"/>
    <mergeCell ref="H5888:I5888"/>
    <mergeCell ref="H5889:I5889"/>
    <mergeCell ref="H5883:I5884"/>
    <mergeCell ref="J5883:J5884"/>
    <mergeCell ref="K5883:K5884"/>
    <mergeCell ref="L5883:L5884"/>
    <mergeCell ref="F5885:G5886"/>
    <mergeCell ref="H5885:I5886"/>
    <mergeCell ref="J5885:J5886"/>
    <mergeCell ref="K5885:K5886"/>
    <mergeCell ref="L5885:L5886"/>
    <mergeCell ref="L5879:L5880"/>
    <mergeCell ref="A5881:A5886"/>
    <mergeCell ref="F5881:G5881"/>
    <mergeCell ref="H5881:L5881"/>
    <mergeCell ref="B5882:B5884"/>
    <mergeCell ref="C5882:C5884"/>
    <mergeCell ref="D5882:D5884"/>
    <mergeCell ref="E5882:E5884"/>
    <mergeCell ref="F5882:G5884"/>
    <mergeCell ref="H5882:I5882"/>
    <mergeCell ref="H5877:I5877"/>
    <mergeCell ref="H5878:I5878"/>
    <mergeCell ref="F5879:G5880"/>
    <mergeCell ref="H5879:I5880"/>
    <mergeCell ref="J5879:J5880"/>
    <mergeCell ref="K5879:K5880"/>
    <mergeCell ref="K5874:K5875"/>
    <mergeCell ref="L5874:L5875"/>
    <mergeCell ref="A5876:A5880"/>
    <mergeCell ref="F5876:G5876"/>
    <mergeCell ref="H5876:L5876"/>
    <mergeCell ref="B5877:B5878"/>
    <mergeCell ref="C5877:C5878"/>
    <mergeCell ref="D5877:D5878"/>
    <mergeCell ref="E5877:E5878"/>
    <mergeCell ref="F5877:G5878"/>
    <mergeCell ref="F5872:G5873"/>
    <mergeCell ref="H5872:I5872"/>
    <mergeCell ref="H5873:I5873"/>
    <mergeCell ref="F5874:G5875"/>
    <mergeCell ref="H5874:I5875"/>
    <mergeCell ref="J5874:J5875"/>
    <mergeCell ref="J5869:J5870"/>
    <mergeCell ref="K5869:K5870"/>
    <mergeCell ref="L5869:L5870"/>
    <mergeCell ref="A5871:A5875"/>
    <mergeCell ref="F5871:G5871"/>
    <mergeCell ref="H5871:L5871"/>
    <mergeCell ref="B5872:B5873"/>
    <mergeCell ref="C5872:C5873"/>
    <mergeCell ref="D5872:D5873"/>
    <mergeCell ref="E5872:E5873"/>
    <mergeCell ref="D5867:D5868"/>
    <mergeCell ref="E5867:E5868"/>
    <mergeCell ref="F5867:G5868"/>
    <mergeCell ref="H5867:I5867"/>
    <mergeCell ref="H5868:I5868"/>
    <mergeCell ref="F5869:G5870"/>
    <mergeCell ref="H5869:I5870"/>
    <mergeCell ref="F5864:G5865"/>
    <mergeCell ref="H5864:I5865"/>
    <mergeCell ref="J5864:J5865"/>
    <mergeCell ref="K5864:K5865"/>
    <mergeCell ref="L5864:L5865"/>
    <mergeCell ref="A5866:A5870"/>
    <mergeCell ref="F5866:G5866"/>
    <mergeCell ref="H5866:L5866"/>
    <mergeCell ref="B5867:B5868"/>
    <mergeCell ref="C5867:C5868"/>
    <mergeCell ref="A5861:A5865"/>
    <mergeCell ref="F5861:G5861"/>
    <mergeCell ref="H5861:L5861"/>
    <mergeCell ref="B5862:B5863"/>
    <mergeCell ref="C5862:C5863"/>
    <mergeCell ref="D5862:D5863"/>
    <mergeCell ref="E5862:E5863"/>
    <mergeCell ref="F5862:G5863"/>
    <mergeCell ref="H5862:I5862"/>
    <mergeCell ref="H5863:I5863"/>
    <mergeCell ref="J5856:J5858"/>
    <mergeCell ref="K5856:K5858"/>
    <mergeCell ref="L5856:L5858"/>
    <mergeCell ref="F5859:G5860"/>
    <mergeCell ref="H5859:I5860"/>
    <mergeCell ref="J5859:J5860"/>
    <mergeCell ref="K5859:K5860"/>
    <mergeCell ref="L5859:L5860"/>
    <mergeCell ref="A5854:A5860"/>
    <mergeCell ref="F5854:G5854"/>
    <mergeCell ref="H5854:L5854"/>
    <mergeCell ref="B5855:B5858"/>
    <mergeCell ref="C5855:C5858"/>
    <mergeCell ref="D5855:D5858"/>
    <mergeCell ref="E5855:E5858"/>
    <mergeCell ref="F5855:G5858"/>
    <mergeCell ref="H5855:I5855"/>
    <mergeCell ref="H5856:I5858"/>
    <mergeCell ref="J5850:J5851"/>
    <mergeCell ref="K5850:K5851"/>
    <mergeCell ref="L5850:L5851"/>
    <mergeCell ref="F5852:G5853"/>
    <mergeCell ref="H5852:I5853"/>
    <mergeCell ref="J5852:J5853"/>
    <mergeCell ref="K5852:K5853"/>
    <mergeCell ref="L5852:L5853"/>
    <mergeCell ref="A5848:A5853"/>
    <mergeCell ref="F5848:G5848"/>
    <mergeCell ref="H5848:L5848"/>
    <mergeCell ref="B5849:B5851"/>
    <mergeCell ref="C5849:C5851"/>
    <mergeCell ref="D5849:D5851"/>
    <mergeCell ref="E5849:E5851"/>
    <mergeCell ref="F5849:G5851"/>
    <mergeCell ref="H5849:I5849"/>
    <mergeCell ref="H5850:I5851"/>
    <mergeCell ref="H5845:I5845"/>
    <mergeCell ref="F5846:G5847"/>
    <mergeCell ref="H5846:I5847"/>
    <mergeCell ref="J5846:J5847"/>
    <mergeCell ref="K5846:K5847"/>
    <mergeCell ref="L5846:L5847"/>
    <mergeCell ref="L5841:L5842"/>
    <mergeCell ref="A5843:A5847"/>
    <mergeCell ref="F5843:G5843"/>
    <mergeCell ref="H5843:L5843"/>
    <mergeCell ref="B5844:B5845"/>
    <mergeCell ref="C5844:C5845"/>
    <mergeCell ref="D5844:D5845"/>
    <mergeCell ref="E5844:E5845"/>
    <mergeCell ref="F5844:G5845"/>
    <mergeCell ref="H5844:I5844"/>
    <mergeCell ref="H5839:I5839"/>
    <mergeCell ref="H5840:I5840"/>
    <mergeCell ref="F5841:G5842"/>
    <mergeCell ref="H5841:I5842"/>
    <mergeCell ref="J5841:J5842"/>
    <mergeCell ref="K5841:K5842"/>
    <mergeCell ref="K5836:K5837"/>
    <mergeCell ref="L5836:L5837"/>
    <mergeCell ref="A5838:A5842"/>
    <mergeCell ref="F5838:G5838"/>
    <mergeCell ref="H5838:L5838"/>
    <mergeCell ref="B5839:B5840"/>
    <mergeCell ref="C5839:C5840"/>
    <mergeCell ref="D5839:D5840"/>
    <mergeCell ref="E5839:E5840"/>
    <mergeCell ref="F5839:G5840"/>
    <mergeCell ref="F5834:G5835"/>
    <mergeCell ref="H5834:I5834"/>
    <mergeCell ref="H5835:I5835"/>
    <mergeCell ref="F5836:G5837"/>
    <mergeCell ref="H5836:I5837"/>
    <mergeCell ref="J5836:J5837"/>
    <mergeCell ref="J5831:J5832"/>
    <mergeCell ref="K5831:K5832"/>
    <mergeCell ref="L5831:L5832"/>
    <mergeCell ref="A5833:A5837"/>
    <mergeCell ref="F5833:G5833"/>
    <mergeCell ref="H5833:L5833"/>
    <mergeCell ref="B5834:B5835"/>
    <mergeCell ref="C5834:C5835"/>
    <mergeCell ref="D5834:D5835"/>
    <mergeCell ref="E5834:E5835"/>
    <mergeCell ref="D5829:D5830"/>
    <mergeCell ref="E5829:E5830"/>
    <mergeCell ref="F5829:G5830"/>
    <mergeCell ref="H5829:I5829"/>
    <mergeCell ref="H5830:I5830"/>
    <mergeCell ref="F5831:G5832"/>
    <mergeCell ref="H5831:I5832"/>
    <mergeCell ref="F5826:G5827"/>
    <mergeCell ref="H5826:I5827"/>
    <mergeCell ref="J5826:J5827"/>
    <mergeCell ref="K5826:K5827"/>
    <mergeCell ref="L5826:L5827"/>
    <mergeCell ref="A5828:A5832"/>
    <mergeCell ref="F5828:G5828"/>
    <mergeCell ref="H5828:L5828"/>
    <mergeCell ref="B5829:B5830"/>
    <mergeCell ref="C5829:C5830"/>
    <mergeCell ref="A5823:A5827"/>
    <mergeCell ref="F5823:G5823"/>
    <mergeCell ref="H5823:L5823"/>
    <mergeCell ref="B5824:B5825"/>
    <mergeCell ref="C5824:C5825"/>
    <mergeCell ref="D5824:D5825"/>
    <mergeCell ref="E5824:E5825"/>
    <mergeCell ref="F5824:G5825"/>
    <mergeCell ref="H5824:I5824"/>
    <mergeCell ref="H5825:I5825"/>
    <mergeCell ref="J5819:J5820"/>
    <mergeCell ref="K5819:K5820"/>
    <mergeCell ref="L5819:L5820"/>
    <mergeCell ref="F5821:G5822"/>
    <mergeCell ref="H5821:I5822"/>
    <mergeCell ref="J5821:J5822"/>
    <mergeCell ref="K5821:K5822"/>
    <mergeCell ref="L5821:L5822"/>
    <mergeCell ref="A5817:A5822"/>
    <mergeCell ref="F5817:G5817"/>
    <mergeCell ref="H5817:L5817"/>
    <mergeCell ref="B5818:B5820"/>
    <mergeCell ref="C5818:C5820"/>
    <mergeCell ref="D5818:D5820"/>
    <mergeCell ref="E5818:E5820"/>
    <mergeCell ref="F5818:G5820"/>
    <mergeCell ref="H5818:I5818"/>
    <mergeCell ref="H5819:I5820"/>
    <mergeCell ref="J5813:J5814"/>
    <mergeCell ref="K5813:K5814"/>
    <mergeCell ref="L5813:L5814"/>
    <mergeCell ref="F5815:G5816"/>
    <mergeCell ref="H5815:I5816"/>
    <mergeCell ref="J5815:J5816"/>
    <mergeCell ref="K5815:K5816"/>
    <mergeCell ref="L5815:L5816"/>
    <mergeCell ref="A5811:A5816"/>
    <mergeCell ref="F5811:G5811"/>
    <mergeCell ref="H5811:L5811"/>
    <mergeCell ref="B5812:B5814"/>
    <mergeCell ref="C5812:C5814"/>
    <mergeCell ref="D5812:D5814"/>
    <mergeCell ref="E5812:E5814"/>
    <mergeCell ref="F5812:G5814"/>
    <mergeCell ref="H5812:I5812"/>
    <mergeCell ref="H5813:I5814"/>
    <mergeCell ref="J5807:J5808"/>
    <mergeCell ref="K5807:K5808"/>
    <mergeCell ref="L5807:L5808"/>
    <mergeCell ref="F5809:G5810"/>
    <mergeCell ref="H5809:I5810"/>
    <mergeCell ref="J5809:J5810"/>
    <mergeCell ref="K5809:K5810"/>
    <mergeCell ref="L5809:L5810"/>
    <mergeCell ref="A5805:A5810"/>
    <mergeCell ref="F5805:G5805"/>
    <mergeCell ref="H5805:L5805"/>
    <mergeCell ref="B5806:B5808"/>
    <mergeCell ref="C5806:C5808"/>
    <mergeCell ref="D5806:D5808"/>
    <mergeCell ref="E5806:E5808"/>
    <mergeCell ref="F5806:G5808"/>
    <mergeCell ref="H5806:I5806"/>
    <mergeCell ref="H5807:I5808"/>
    <mergeCell ref="K5801:K5802"/>
    <mergeCell ref="L5801:L5802"/>
    <mergeCell ref="F5803:G5804"/>
    <mergeCell ref="H5803:I5804"/>
    <mergeCell ref="J5803:J5804"/>
    <mergeCell ref="K5803:K5804"/>
    <mergeCell ref="L5803:L5804"/>
    <mergeCell ref="D5800:D5802"/>
    <mergeCell ref="E5800:E5802"/>
    <mergeCell ref="F5800:G5802"/>
    <mergeCell ref="H5800:I5800"/>
    <mergeCell ref="H5801:I5802"/>
    <mergeCell ref="J5801:J5802"/>
    <mergeCell ref="F5797:G5798"/>
    <mergeCell ref="H5797:I5798"/>
    <mergeCell ref="J5797:J5798"/>
    <mergeCell ref="K5797:K5798"/>
    <mergeCell ref="L5797:L5798"/>
    <mergeCell ref="A5799:A5804"/>
    <mergeCell ref="F5799:G5799"/>
    <mergeCell ref="H5799:L5799"/>
    <mergeCell ref="B5800:B5802"/>
    <mergeCell ref="C5800:C5802"/>
    <mergeCell ref="A5794:A5798"/>
    <mergeCell ref="F5794:G5794"/>
    <mergeCell ref="H5794:L5794"/>
    <mergeCell ref="B5795:B5796"/>
    <mergeCell ref="C5795:C5796"/>
    <mergeCell ref="D5795:D5796"/>
    <mergeCell ref="E5795:E5796"/>
    <mergeCell ref="F5795:G5796"/>
    <mergeCell ref="H5795:I5795"/>
    <mergeCell ref="H5796:I5796"/>
    <mergeCell ref="J5790:J5791"/>
    <mergeCell ref="K5790:K5791"/>
    <mergeCell ref="L5790:L5791"/>
    <mergeCell ref="F5792:G5793"/>
    <mergeCell ref="H5792:I5793"/>
    <mergeCell ref="J5792:J5793"/>
    <mergeCell ref="K5792:K5793"/>
    <mergeCell ref="L5792:L5793"/>
    <mergeCell ref="A5788:A5793"/>
    <mergeCell ref="F5788:G5788"/>
    <mergeCell ref="H5788:L5788"/>
    <mergeCell ref="B5789:B5791"/>
    <mergeCell ref="C5789:C5791"/>
    <mergeCell ref="D5789:D5791"/>
    <mergeCell ref="E5789:E5791"/>
    <mergeCell ref="F5789:G5791"/>
    <mergeCell ref="H5789:I5789"/>
    <mergeCell ref="H5790:I5791"/>
    <mergeCell ref="H5785:I5785"/>
    <mergeCell ref="F5786:G5787"/>
    <mergeCell ref="H5786:I5787"/>
    <mergeCell ref="J5786:J5787"/>
    <mergeCell ref="K5786:K5787"/>
    <mergeCell ref="L5786:L5787"/>
    <mergeCell ref="L5781:L5782"/>
    <mergeCell ref="A5783:A5787"/>
    <mergeCell ref="F5783:G5783"/>
    <mergeCell ref="H5783:L5783"/>
    <mergeCell ref="B5784:B5785"/>
    <mergeCell ref="C5784:C5785"/>
    <mergeCell ref="D5784:D5785"/>
    <mergeCell ref="E5784:E5785"/>
    <mergeCell ref="F5784:G5785"/>
    <mergeCell ref="H5784:I5784"/>
    <mergeCell ref="H5779:I5779"/>
    <mergeCell ref="H5780:I5780"/>
    <mergeCell ref="F5781:G5782"/>
    <mergeCell ref="H5781:I5782"/>
    <mergeCell ref="J5781:J5782"/>
    <mergeCell ref="K5781:K5782"/>
    <mergeCell ref="K5776:K5777"/>
    <mergeCell ref="L5776:L5777"/>
    <mergeCell ref="A5778:A5782"/>
    <mergeCell ref="F5778:G5778"/>
    <mergeCell ref="H5778:L5778"/>
    <mergeCell ref="B5779:B5780"/>
    <mergeCell ref="C5779:C5780"/>
    <mergeCell ref="D5779:D5780"/>
    <mergeCell ref="E5779:E5780"/>
    <mergeCell ref="F5779:G5780"/>
    <mergeCell ref="F5774:G5775"/>
    <mergeCell ref="H5774:I5774"/>
    <mergeCell ref="H5775:I5775"/>
    <mergeCell ref="F5776:G5777"/>
    <mergeCell ref="H5776:I5777"/>
    <mergeCell ref="J5776:J5777"/>
    <mergeCell ref="J5771:J5772"/>
    <mergeCell ref="K5771:K5772"/>
    <mergeCell ref="L5771:L5772"/>
    <mergeCell ref="A5773:A5777"/>
    <mergeCell ref="F5773:G5773"/>
    <mergeCell ref="H5773:L5773"/>
    <mergeCell ref="B5774:B5775"/>
    <mergeCell ref="C5774:C5775"/>
    <mergeCell ref="D5774:D5775"/>
    <mergeCell ref="E5774:E5775"/>
    <mergeCell ref="D5769:D5770"/>
    <mergeCell ref="E5769:E5770"/>
    <mergeCell ref="F5769:G5770"/>
    <mergeCell ref="H5769:I5769"/>
    <mergeCell ref="H5770:I5770"/>
    <mergeCell ref="F5771:G5772"/>
    <mergeCell ref="H5771:I5772"/>
    <mergeCell ref="F5766:G5767"/>
    <mergeCell ref="H5766:I5767"/>
    <mergeCell ref="J5766:J5767"/>
    <mergeCell ref="K5766:K5767"/>
    <mergeCell ref="L5766:L5767"/>
    <mergeCell ref="A5768:A5772"/>
    <mergeCell ref="F5768:G5768"/>
    <mergeCell ref="H5768:L5768"/>
    <mergeCell ref="B5769:B5770"/>
    <mergeCell ref="C5769:C5770"/>
    <mergeCell ref="A5763:A5767"/>
    <mergeCell ref="F5763:G5763"/>
    <mergeCell ref="H5763:L5763"/>
    <mergeCell ref="B5764:B5765"/>
    <mergeCell ref="C5764:C5765"/>
    <mergeCell ref="D5764:D5765"/>
    <mergeCell ref="E5764:E5765"/>
    <mergeCell ref="F5764:G5765"/>
    <mergeCell ref="H5764:I5764"/>
    <mergeCell ref="H5765:I5765"/>
    <mergeCell ref="H5760:I5760"/>
    <mergeCell ref="F5761:G5762"/>
    <mergeCell ref="H5761:I5762"/>
    <mergeCell ref="J5761:J5762"/>
    <mergeCell ref="K5761:K5762"/>
    <mergeCell ref="L5761:L5762"/>
    <mergeCell ref="L5756:L5757"/>
    <mergeCell ref="A5758:A5762"/>
    <mergeCell ref="F5758:G5758"/>
    <mergeCell ref="H5758:L5758"/>
    <mergeCell ref="B5759:B5760"/>
    <mergeCell ref="C5759:C5760"/>
    <mergeCell ref="D5759:D5760"/>
    <mergeCell ref="E5759:E5760"/>
    <mergeCell ref="F5759:G5760"/>
    <mergeCell ref="H5759:I5759"/>
    <mergeCell ref="H5754:I5754"/>
    <mergeCell ref="H5755:I5755"/>
    <mergeCell ref="F5756:G5757"/>
    <mergeCell ref="H5756:I5757"/>
    <mergeCell ref="J5756:J5757"/>
    <mergeCell ref="K5756:K5757"/>
    <mergeCell ref="K5751:K5752"/>
    <mergeCell ref="L5751:L5752"/>
    <mergeCell ref="A5753:A5757"/>
    <mergeCell ref="F5753:G5753"/>
    <mergeCell ref="H5753:L5753"/>
    <mergeCell ref="B5754:B5755"/>
    <mergeCell ref="C5754:C5755"/>
    <mergeCell ref="D5754:D5755"/>
    <mergeCell ref="E5754:E5755"/>
    <mergeCell ref="F5754:G5755"/>
    <mergeCell ref="F5749:G5750"/>
    <mergeCell ref="H5749:I5749"/>
    <mergeCell ref="H5750:I5750"/>
    <mergeCell ref="F5751:G5752"/>
    <mergeCell ref="H5751:I5752"/>
    <mergeCell ref="J5751:J5752"/>
    <mergeCell ref="J5746:J5747"/>
    <mergeCell ref="K5746:K5747"/>
    <mergeCell ref="L5746:L5747"/>
    <mergeCell ref="A5748:A5752"/>
    <mergeCell ref="F5748:G5748"/>
    <mergeCell ref="H5748:L5748"/>
    <mergeCell ref="B5749:B5750"/>
    <mergeCell ref="C5749:C5750"/>
    <mergeCell ref="D5749:D5750"/>
    <mergeCell ref="E5749:E5750"/>
    <mergeCell ref="D5744:D5745"/>
    <mergeCell ref="E5744:E5745"/>
    <mergeCell ref="F5744:G5745"/>
    <mergeCell ref="H5744:I5744"/>
    <mergeCell ref="H5745:I5745"/>
    <mergeCell ref="F5746:G5747"/>
    <mergeCell ref="H5746:I5747"/>
    <mergeCell ref="F5741:G5742"/>
    <mergeCell ref="H5741:I5742"/>
    <mergeCell ref="J5741:J5742"/>
    <mergeCell ref="K5741:K5742"/>
    <mergeCell ref="L5741:L5742"/>
    <mergeCell ref="A5743:A5747"/>
    <mergeCell ref="F5743:G5743"/>
    <mergeCell ref="H5743:L5743"/>
    <mergeCell ref="B5744:B5745"/>
    <mergeCell ref="C5744:C5745"/>
    <mergeCell ref="F5738:G5740"/>
    <mergeCell ref="H5738:I5738"/>
    <mergeCell ref="H5739:I5740"/>
    <mergeCell ref="J5739:J5740"/>
    <mergeCell ref="K5739:K5740"/>
    <mergeCell ref="L5739:L5740"/>
    <mergeCell ref="J5735:J5736"/>
    <mergeCell ref="K5735:K5736"/>
    <mergeCell ref="L5735:L5736"/>
    <mergeCell ref="A5737:A5742"/>
    <mergeCell ref="F5737:G5737"/>
    <mergeCell ref="H5737:L5737"/>
    <mergeCell ref="B5738:B5740"/>
    <mergeCell ref="C5738:C5740"/>
    <mergeCell ref="D5738:D5740"/>
    <mergeCell ref="E5738:E5740"/>
    <mergeCell ref="D5733:D5734"/>
    <mergeCell ref="E5733:E5734"/>
    <mergeCell ref="F5733:G5734"/>
    <mergeCell ref="H5733:I5733"/>
    <mergeCell ref="H5734:I5734"/>
    <mergeCell ref="F5735:G5736"/>
    <mergeCell ref="H5735:I5736"/>
    <mergeCell ref="F5730:G5731"/>
    <mergeCell ref="H5730:I5731"/>
    <mergeCell ref="J5730:J5731"/>
    <mergeCell ref="K5730:K5731"/>
    <mergeCell ref="L5730:L5731"/>
    <mergeCell ref="A5732:A5736"/>
    <mergeCell ref="F5732:G5732"/>
    <mergeCell ref="H5732:L5732"/>
    <mergeCell ref="B5733:B5734"/>
    <mergeCell ref="C5733:C5734"/>
    <mergeCell ref="A5727:A5731"/>
    <mergeCell ref="F5727:G5727"/>
    <mergeCell ref="H5727:L5727"/>
    <mergeCell ref="B5728:B5729"/>
    <mergeCell ref="C5728:C5729"/>
    <mergeCell ref="D5728:D5729"/>
    <mergeCell ref="E5728:E5729"/>
    <mergeCell ref="F5728:G5729"/>
    <mergeCell ref="H5728:I5728"/>
    <mergeCell ref="H5729:I5729"/>
    <mergeCell ref="H5724:I5724"/>
    <mergeCell ref="F5725:G5726"/>
    <mergeCell ref="H5725:I5726"/>
    <mergeCell ref="J5725:J5726"/>
    <mergeCell ref="K5725:K5726"/>
    <mergeCell ref="L5725:L5726"/>
    <mergeCell ref="L5720:L5721"/>
    <mergeCell ref="A5722:A5726"/>
    <mergeCell ref="F5722:G5722"/>
    <mergeCell ref="H5722:L5722"/>
    <mergeCell ref="B5723:B5724"/>
    <mergeCell ref="C5723:C5724"/>
    <mergeCell ref="D5723:D5724"/>
    <mergeCell ref="E5723:E5724"/>
    <mergeCell ref="F5723:G5724"/>
    <mergeCell ref="H5723:I5723"/>
    <mergeCell ref="H5718:I5718"/>
    <mergeCell ref="H5719:I5719"/>
    <mergeCell ref="F5720:G5721"/>
    <mergeCell ref="H5720:I5721"/>
    <mergeCell ref="J5720:J5721"/>
    <mergeCell ref="K5720:K5721"/>
    <mergeCell ref="K5715:K5716"/>
    <mergeCell ref="L5715:L5716"/>
    <mergeCell ref="A5717:A5721"/>
    <mergeCell ref="F5717:G5717"/>
    <mergeCell ref="H5717:L5717"/>
    <mergeCell ref="B5718:B5719"/>
    <mergeCell ref="C5718:C5719"/>
    <mergeCell ref="D5718:D5719"/>
    <mergeCell ref="E5718:E5719"/>
    <mergeCell ref="F5718:G5719"/>
    <mergeCell ref="F5713:G5714"/>
    <mergeCell ref="H5713:I5713"/>
    <mergeCell ref="H5714:I5714"/>
    <mergeCell ref="F5715:G5716"/>
    <mergeCell ref="H5715:I5716"/>
    <mergeCell ref="J5715:J5716"/>
    <mergeCell ref="J5710:J5711"/>
    <mergeCell ref="K5710:K5711"/>
    <mergeCell ref="L5710:L5711"/>
    <mergeCell ref="A5712:A5716"/>
    <mergeCell ref="F5712:G5712"/>
    <mergeCell ref="H5712:L5712"/>
    <mergeCell ref="B5713:B5714"/>
    <mergeCell ref="C5713:C5714"/>
    <mergeCell ref="D5713:D5714"/>
    <mergeCell ref="E5713:E5714"/>
    <mergeCell ref="D5708:D5709"/>
    <mergeCell ref="E5708:E5709"/>
    <mergeCell ref="F5708:G5709"/>
    <mergeCell ref="H5708:I5708"/>
    <mergeCell ref="H5709:I5709"/>
    <mergeCell ref="F5710:G5711"/>
    <mergeCell ref="H5710:I5711"/>
    <mergeCell ref="F5705:G5706"/>
    <mergeCell ref="H5705:I5706"/>
    <mergeCell ref="J5705:J5706"/>
    <mergeCell ref="K5705:K5706"/>
    <mergeCell ref="L5705:L5706"/>
    <mergeCell ref="A5707:A5711"/>
    <mergeCell ref="F5707:G5707"/>
    <mergeCell ref="H5707:L5707"/>
    <mergeCell ref="B5708:B5709"/>
    <mergeCell ref="C5708:C5709"/>
    <mergeCell ref="A5702:A5706"/>
    <mergeCell ref="F5702:G5702"/>
    <mergeCell ref="H5702:L5702"/>
    <mergeCell ref="B5703:B5704"/>
    <mergeCell ref="C5703:C5704"/>
    <mergeCell ref="D5703:D5704"/>
    <mergeCell ref="E5703:E5704"/>
    <mergeCell ref="F5703:G5704"/>
    <mergeCell ref="H5703:I5703"/>
    <mergeCell ref="H5704:I5704"/>
    <mergeCell ref="J5698:J5699"/>
    <mergeCell ref="K5698:K5699"/>
    <mergeCell ref="L5698:L5699"/>
    <mergeCell ref="F5700:G5701"/>
    <mergeCell ref="H5700:I5701"/>
    <mergeCell ref="J5700:J5701"/>
    <mergeCell ref="K5700:K5701"/>
    <mergeCell ref="L5700:L5701"/>
    <mergeCell ref="A5696:A5701"/>
    <mergeCell ref="F5696:G5696"/>
    <mergeCell ref="H5696:L5696"/>
    <mergeCell ref="B5697:B5699"/>
    <mergeCell ref="C5697:C5699"/>
    <mergeCell ref="D5697:D5699"/>
    <mergeCell ref="E5697:E5699"/>
    <mergeCell ref="F5697:G5699"/>
    <mergeCell ref="H5697:I5697"/>
    <mergeCell ref="H5698:I5699"/>
    <mergeCell ref="J5692:J5693"/>
    <mergeCell ref="K5692:K5693"/>
    <mergeCell ref="L5692:L5693"/>
    <mergeCell ref="F5694:G5695"/>
    <mergeCell ref="H5694:I5695"/>
    <mergeCell ref="J5694:J5695"/>
    <mergeCell ref="K5694:K5695"/>
    <mergeCell ref="L5694:L5695"/>
    <mergeCell ref="A5690:A5695"/>
    <mergeCell ref="F5690:G5690"/>
    <mergeCell ref="H5690:L5690"/>
    <mergeCell ref="B5691:B5693"/>
    <mergeCell ref="C5691:C5693"/>
    <mergeCell ref="D5691:D5693"/>
    <mergeCell ref="E5691:E5693"/>
    <mergeCell ref="F5691:G5693"/>
    <mergeCell ref="H5691:I5691"/>
    <mergeCell ref="H5692:I5693"/>
    <mergeCell ref="J5686:J5687"/>
    <mergeCell ref="K5686:K5687"/>
    <mergeCell ref="L5686:L5687"/>
    <mergeCell ref="F5688:G5689"/>
    <mergeCell ref="H5688:I5689"/>
    <mergeCell ref="J5688:J5689"/>
    <mergeCell ref="K5688:K5689"/>
    <mergeCell ref="L5688:L5689"/>
    <mergeCell ref="A5684:A5689"/>
    <mergeCell ref="F5684:G5684"/>
    <mergeCell ref="H5684:L5684"/>
    <mergeCell ref="B5685:B5687"/>
    <mergeCell ref="C5685:C5687"/>
    <mergeCell ref="D5685:D5687"/>
    <mergeCell ref="E5685:E5687"/>
    <mergeCell ref="F5685:G5687"/>
    <mergeCell ref="H5685:I5685"/>
    <mergeCell ref="H5686:I5687"/>
    <mergeCell ref="K5680:K5681"/>
    <mergeCell ref="L5680:L5681"/>
    <mergeCell ref="F5682:G5683"/>
    <mergeCell ref="H5682:I5683"/>
    <mergeCell ref="J5682:J5683"/>
    <mergeCell ref="K5682:K5683"/>
    <mergeCell ref="L5682:L5683"/>
    <mergeCell ref="D5679:D5681"/>
    <mergeCell ref="E5679:E5681"/>
    <mergeCell ref="F5679:G5681"/>
    <mergeCell ref="H5679:I5679"/>
    <mergeCell ref="H5680:I5681"/>
    <mergeCell ref="J5680:J5681"/>
    <mergeCell ref="F5676:G5677"/>
    <mergeCell ref="H5676:I5677"/>
    <mergeCell ref="J5676:J5677"/>
    <mergeCell ref="K5676:K5677"/>
    <mergeCell ref="L5676:L5677"/>
    <mergeCell ref="A5678:A5683"/>
    <mergeCell ref="F5678:G5678"/>
    <mergeCell ref="H5678:L5678"/>
    <mergeCell ref="B5679:B5681"/>
    <mergeCell ref="C5679:C5681"/>
    <mergeCell ref="A5673:A5677"/>
    <mergeCell ref="F5673:G5673"/>
    <mergeCell ref="H5673:L5673"/>
    <mergeCell ref="B5674:B5675"/>
    <mergeCell ref="C5674:C5675"/>
    <mergeCell ref="D5674:D5675"/>
    <mergeCell ref="E5674:E5675"/>
    <mergeCell ref="F5674:G5675"/>
    <mergeCell ref="H5674:I5674"/>
    <mergeCell ref="H5675:I5675"/>
    <mergeCell ref="H5670:I5670"/>
    <mergeCell ref="F5671:G5672"/>
    <mergeCell ref="H5671:I5672"/>
    <mergeCell ref="J5671:J5672"/>
    <mergeCell ref="K5671:K5672"/>
    <mergeCell ref="L5671:L5672"/>
    <mergeCell ref="L5666:L5667"/>
    <mergeCell ref="A5668:A5672"/>
    <mergeCell ref="F5668:G5668"/>
    <mergeCell ref="H5668:L5668"/>
    <mergeCell ref="B5669:B5670"/>
    <mergeCell ref="C5669:C5670"/>
    <mergeCell ref="D5669:D5670"/>
    <mergeCell ref="E5669:E5670"/>
    <mergeCell ref="F5669:G5670"/>
    <mergeCell ref="H5669:I5669"/>
    <mergeCell ref="H5664:I5664"/>
    <mergeCell ref="H5665:I5665"/>
    <mergeCell ref="F5666:G5667"/>
    <mergeCell ref="H5666:I5667"/>
    <mergeCell ref="J5666:J5667"/>
    <mergeCell ref="K5666:K5667"/>
    <mergeCell ref="K5661:K5662"/>
    <mergeCell ref="L5661:L5662"/>
    <mergeCell ref="A5663:A5667"/>
    <mergeCell ref="F5663:G5663"/>
    <mergeCell ref="H5663:L5663"/>
    <mergeCell ref="B5664:B5665"/>
    <mergeCell ref="C5664:C5665"/>
    <mergeCell ref="D5664:D5665"/>
    <mergeCell ref="E5664:E5665"/>
    <mergeCell ref="F5664:G5665"/>
    <mergeCell ref="F5659:G5660"/>
    <mergeCell ref="H5659:I5659"/>
    <mergeCell ref="H5660:I5660"/>
    <mergeCell ref="F5661:G5662"/>
    <mergeCell ref="H5661:I5662"/>
    <mergeCell ref="J5661:J5662"/>
    <mergeCell ref="J5656:J5657"/>
    <mergeCell ref="K5656:K5657"/>
    <mergeCell ref="L5656:L5657"/>
    <mergeCell ref="A5658:A5662"/>
    <mergeCell ref="F5658:G5658"/>
    <mergeCell ref="H5658:L5658"/>
    <mergeCell ref="B5659:B5660"/>
    <mergeCell ref="C5659:C5660"/>
    <mergeCell ref="D5659:D5660"/>
    <mergeCell ref="E5659:E5660"/>
    <mergeCell ref="D5654:D5655"/>
    <mergeCell ref="E5654:E5655"/>
    <mergeCell ref="F5654:G5655"/>
    <mergeCell ref="H5654:I5654"/>
    <mergeCell ref="H5655:I5655"/>
    <mergeCell ref="F5656:G5657"/>
    <mergeCell ref="H5656:I5657"/>
    <mergeCell ref="F5651:G5652"/>
    <mergeCell ref="H5651:I5652"/>
    <mergeCell ref="J5651:J5652"/>
    <mergeCell ref="K5651:K5652"/>
    <mergeCell ref="L5651:L5652"/>
    <mergeCell ref="A5653:A5657"/>
    <mergeCell ref="F5653:G5653"/>
    <mergeCell ref="H5653:L5653"/>
    <mergeCell ref="B5654:B5655"/>
    <mergeCell ref="C5654:C5655"/>
    <mergeCell ref="A5648:A5652"/>
    <mergeCell ref="F5648:G5648"/>
    <mergeCell ref="H5648:L5648"/>
    <mergeCell ref="B5649:B5650"/>
    <mergeCell ref="C5649:C5650"/>
    <mergeCell ref="D5649:D5650"/>
    <mergeCell ref="E5649:E5650"/>
    <mergeCell ref="F5649:G5650"/>
    <mergeCell ref="H5649:I5649"/>
    <mergeCell ref="H5650:I5650"/>
    <mergeCell ref="H5645:I5645"/>
    <mergeCell ref="F5646:G5647"/>
    <mergeCell ref="H5646:I5647"/>
    <mergeCell ref="J5646:J5647"/>
    <mergeCell ref="K5646:K5647"/>
    <mergeCell ref="L5646:L5647"/>
    <mergeCell ref="L5641:L5642"/>
    <mergeCell ref="A5643:A5647"/>
    <mergeCell ref="F5643:G5643"/>
    <mergeCell ref="H5643:L5643"/>
    <mergeCell ref="B5644:B5645"/>
    <mergeCell ref="C5644:C5645"/>
    <mergeCell ref="D5644:D5645"/>
    <mergeCell ref="E5644:E5645"/>
    <mergeCell ref="F5644:G5645"/>
    <mergeCell ref="H5644:I5644"/>
    <mergeCell ref="H5639:I5639"/>
    <mergeCell ref="H5640:I5640"/>
    <mergeCell ref="F5641:G5642"/>
    <mergeCell ref="H5641:I5642"/>
    <mergeCell ref="J5641:J5642"/>
    <mergeCell ref="K5641:K5642"/>
    <mergeCell ref="K5636:K5637"/>
    <mergeCell ref="L5636:L5637"/>
    <mergeCell ref="A5638:A5642"/>
    <mergeCell ref="F5638:G5638"/>
    <mergeCell ref="H5638:L5638"/>
    <mergeCell ref="B5639:B5640"/>
    <mergeCell ref="C5639:C5640"/>
    <mergeCell ref="D5639:D5640"/>
    <mergeCell ref="E5639:E5640"/>
    <mergeCell ref="F5639:G5640"/>
    <mergeCell ref="F5634:G5635"/>
    <mergeCell ref="H5634:I5634"/>
    <mergeCell ref="H5635:I5635"/>
    <mergeCell ref="F5636:G5637"/>
    <mergeCell ref="H5636:I5637"/>
    <mergeCell ref="J5636:J5637"/>
    <mergeCell ref="J5631:J5632"/>
    <mergeCell ref="K5631:K5632"/>
    <mergeCell ref="L5631:L5632"/>
    <mergeCell ref="A5633:A5637"/>
    <mergeCell ref="F5633:G5633"/>
    <mergeCell ref="H5633:L5633"/>
    <mergeCell ref="B5634:B5635"/>
    <mergeCell ref="C5634:C5635"/>
    <mergeCell ref="D5634:D5635"/>
    <mergeCell ref="E5634:E5635"/>
    <mergeCell ref="D5629:D5630"/>
    <mergeCell ref="E5629:E5630"/>
    <mergeCell ref="F5629:G5630"/>
    <mergeCell ref="H5629:I5629"/>
    <mergeCell ref="H5630:I5630"/>
    <mergeCell ref="F5631:G5632"/>
    <mergeCell ref="H5631:I5632"/>
    <mergeCell ref="F5626:G5627"/>
    <mergeCell ref="H5626:I5627"/>
    <mergeCell ref="J5626:J5627"/>
    <mergeCell ref="K5626:K5627"/>
    <mergeCell ref="L5626:L5627"/>
    <mergeCell ref="A5628:A5632"/>
    <mergeCell ref="F5628:G5628"/>
    <mergeCell ref="H5628:L5628"/>
    <mergeCell ref="B5629:B5630"/>
    <mergeCell ref="C5629:C5630"/>
    <mergeCell ref="A5623:A5627"/>
    <mergeCell ref="F5623:G5623"/>
    <mergeCell ref="H5623:L5623"/>
    <mergeCell ref="B5624:B5625"/>
    <mergeCell ref="C5624:C5625"/>
    <mergeCell ref="D5624:D5625"/>
    <mergeCell ref="E5624:E5625"/>
    <mergeCell ref="F5624:G5625"/>
    <mergeCell ref="H5624:I5624"/>
    <mergeCell ref="H5625:I5625"/>
    <mergeCell ref="K5619:K5620"/>
    <mergeCell ref="L5619:L5620"/>
    <mergeCell ref="F5621:G5622"/>
    <mergeCell ref="H5621:I5622"/>
    <mergeCell ref="J5621:J5622"/>
    <mergeCell ref="K5621:K5622"/>
    <mergeCell ref="L5621:L5622"/>
    <mergeCell ref="D5618:D5620"/>
    <mergeCell ref="E5618:E5620"/>
    <mergeCell ref="F5618:G5620"/>
    <mergeCell ref="H5618:I5618"/>
    <mergeCell ref="H5619:I5620"/>
    <mergeCell ref="J5619:J5620"/>
    <mergeCell ref="F5615:G5616"/>
    <mergeCell ref="H5615:I5616"/>
    <mergeCell ref="J5615:J5616"/>
    <mergeCell ref="K5615:K5616"/>
    <mergeCell ref="L5615:L5616"/>
    <mergeCell ref="A5617:A5622"/>
    <mergeCell ref="F5617:G5617"/>
    <mergeCell ref="H5617:L5617"/>
    <mergeCell ref="B5618:B5620"/>
    <mergeCell ref="C5618:C5620"/>
    <mergeCell ref="A5612:A5616"/>
    <mergeCell ref="F5612:G5612"/>
    <mergeCell ref="H5612:L5612"/>
    <mergeCell ref="B5613:B5614"/>
    <mergeCell ref="C5613:C5614"/>
    <mergeCell ref="D5613:D5614"/>
    <mergeCell ref="E5613:E5614"/>
    <mergeCell ref="F5613:G5614"/>
    <mergeCell ref="H5613:I5613"/>
    <mergeCell ref="H5614:I5614"/>
    <mergeCell ref="J5608:J5609"/>
    <mergeCell ref="K5608:K5609"/>
    <mergeCell ref="L5608:L5609"/>
    <mergeCell ref="F5610:G5611"/>
    <mergeCell ref="H5610:I5611"/>
    <mergeCell ref="J5610:J5611"/>
    <mergeCell ref="K5610:K5611"/>
    <mergeCell ref="L5610:L5611"/>
    <mergeCell ref="A5606:A5611"/>
    <mergeCell ref="F5606:G5606"/>
    <mergeCell ref="H5606:L5606"/>
    <mergeCell ref="B5607:B5609"/>
    <mergeCell ref="C5607:C5609"/>
    <mergeCell ref="D5607:D5609"/>
    <mergeCell ref="E5607:E5609"/>
    <mergeCell ref="F5607:G5609"/>
    <mergeCell ref="H5607:I5607"/>
    <mergeCell ref="H5608:I5609"/>
    <mergeCell ref="J5602:J5603"/>
    <mergeCell ref="K5602:K5603"/>
    <mergeCell ref="L5602:L5603"/>
    <mergeCell ref="F5604:G5605"/>
    <mergeCell ref="H5604:I5605"/>
    <mergeCell ref="J5604:J5605"/>
    <mergeCell ref="K5604:K5605"/>
    <mergeCell ref="L5604:L5605"/>
    <mergeCell ref="A5600:A5605"/>
    <mergeCell ref="F5600:G5600"/>
    <mergeCell ref="H5600:L5600"/>
    <mergeCell ref="B5601:B5603"/>
    <mergeCell ref="C5601:C5603"/>
    <mergeCell ref="D5601:D5603"/>
    <mergeCell ref="E5601:E5603"/>
    <mergeCell ref="F5601:G5603"/>
    <mergeCell ref="H5601:I5601"/>
    <mergeCell ref="H5602:I5603"/>
    <mergeCell ref="K5596:K5597"/>
    <mergeCell ref="L5596:L5597"/>
    <mergeCell ref="F5598:G5599"/>
    <mergeCell ref="H5598:I5599"/>
    <mergeCell ref="J5598:J5599"/>
    <mergeCell ref="K5598:K5599"/>
    <mergeCell ref="L5598:L5599"/>
    <mergeCell ref="D5595:D5597"/>
    <mergeCell ref="E5595:E5597"/>
    <mergeCell ref="F5595:G5597"/>
    <mergeCell ref="H5595:I5595"/>
    <mergeCell ref="H5596:I5597"/>
    <mergeCell ref="J5596:J5597"/>
    <mergeCell ref="F5592:G5593"/>
    <mergeCell ref="H5592:I5593"/>
    <mergeCell ref="J5592:J5593"/>
    <mergeCell ref="K5592:K5593"/>
    <mergeCell ref="L5592:L5593"/>
    <mergeCell ref="A5594:A5599"/>
    <mergeCell ref="F5594:G5594"/>
    <mergeCell ref="H5594:L5594"/>
    <mergeCell ref="B5595:B5597"/>
    <mergeCell ref="C5595:C5597"/>
    <mergeCell ref="F5589:G5591"/>
    <mergeCell ref="H5589:I5589"/>
    <mergeCell ref="H5590:I5591"/>
    <mergeCell ref="J5590:J5591"/>
    <mergeCell ref="K5590:K5591"/>
    <mergeCell ref="L5590:L5591"/>
    <mergeCell ref="J5586:J5587"/>
    <mergeCell ref="K5586:K5587"/>
    <mergeCell ref="L5586:L5587"/>
    <mergeCell ref="A5588:A5593"/>
    <mergeCell ref="F5588:G5588"/>
    <mergeCell ref="H5588:L5588"/>
    <mergeCell ref="B5589:B5591"/>
    <mergeCell ref="C5589:C5591"/>
    <mergeCell ref="D5589:D5591"/>
    <mergeCell ref="E5589:E5591"/>
    <mergeCell ref="D5584:D5585"/>
    <mergeCell ref="E5584:E5585"/>
    <mergeCell ref="F5584:G5585"/>
    <mergeCell ref="H5584:I5584"/>
    <mergeCell ref="H5585:I5585"/>
    <mergeCell ref="F5586:G5587"/>
    <mergeCell ref="H5586:I5587"/>
    <mergeCell ref="F5581:G5582"/>
    <mergeCell ref="H5581:I5582"/>
    <mergeCell ref="J5581:J5582"/>
    <mergeCell ref="K5581:K5582"/>
    <mergeCell ref="L5581:L5582"/>
    <mergeCell ref="A5583:A5587"/>
    <mergeCell ref="F5583:G5583"/>
    <mergeCell ref="H5583:L5583"/>
    <mergeCell ref="B5584:B5585"/>
    <mergeCell ref="C5584:C5585"/>
    <mergeCell ref="A5578:A5582"/>
    <mergeCell ref="F5578:G5578"/>
    <mergeCell ref="H5578:L5578"/>
    <mergeCell ref="B5579:B5580"/>
    <mergeCell ref="C5579:C5580"/>
    <mergeCell ref="D5579:D5580"/>
    <mergeCell ref="E5579:E5580"/>
    <mergeCell ref="F5579:G5580"/>
    <mergeCell ref="H5579:I5579"/>
    <mergeCell ref="H5580:I5580"/>
    <mergeCell ref="J5574:J5575"/>
    <mergeCell ref="K5574:K5575"/>
    <mergeCell ref="L5574:L5575"/>
    <mergeCell ref="F5576:G5577"/>
    <mergeCell ref="H5576:I5577"/>
    <mergeCell ref="J5576:J5577"/>
    <mergeCell ref="K5576:K5577"/>
    <mergeCell ref="L5576:L5577"/>
    <mergeCell ref="A5572:A5577"/>
    <mergeCell ref="F5572:G5572"/>
    <mergeCell ref="H5572:L5572"/>
    <mergeCell ref="B5573:B5575"/>
    <mergeCell ref="C5573:C5575"/>
    <mergeCell ref="D5573:D5575"/>
    <mergeCell ref="E5573:E5575"/>
    <mergeCell ref="F5573:G5575"/>
    <mergeCell ref="H5573:I5573"/>
    <mergeCell ref="H5574:I5575"/>
    <mergeCell ref="J5568:J5569"/>
    <mergeCell ref="K5568:K5569"/>
    <mergeCell ref="L5568:L5569"/>
    <mergeCell ref="F5570:G5571"/>
    <mergeCell ref="H5570:I5571"/>
    <mergeCell ref="J5570:J5571"/>
    <mergeCell ref="K5570:K5571"/>
    <mergeCell ref="L5570:L5571"/>
    <mergeCell ref="A5566:A5571"/>
    <mergeCell ref="F5566:G5566"/>
    <mergeCell ref="H5566:L5566"/>
    <mergeCell ref="B5567:B5569"/>
    <mergeCell ref="C5567:C5569"/>
    <mergeCell ref="D5567:D5569"/>
    <mergeCell ref="E5567:E5569"/>
    <mergeCell ref="F5567:G5569"/>
    <mergeCell ref="H5567:I5567"/>
    <mergeCell ref="H5568:I5569"/>
    <mergeCell ref="J5562:J5563"/>
    <mergeCell ref="K5562:K5563"/>
    <mergeCell ref="L5562:L5563"/>
    <mergeCell ref="F5564:G5565"/>
    <mergeCell ref="H5564:I5565"/>
    <mergeCell ref="J5564:J5565"/>
    <mergeCell ref="K5564:K5565"/>
    <mergeCell ref="L5564:L5565"/>
    <mergeCell ref="A5560:A5565"/>
    <mergeCell ref="F5560:G5560"/>
    <mergeCell ref="H5560:L5560"/>
    <mergeCell ref="B5561:B5563"/>
    <mergeCell ref="C5561:C5563"/>
    <mergeCell ref="D5561:D5563"/>
    <mergeCell ref="E5561:E5563"/>
    <mergeCell ref="F5561:G5563"/>
    <mergeCell ref="H5561:I5561"/>
    <mergeCell ref="H5562:I5563"/>
    <mergeCell ref="H5557:I5557"/>
    <mergeCell ref="F5558:G5559"/>
    <mergeCell ref="H5558:I5559"/>
    <mergeCell ref="J5558:J5559"/>
    <mergeCell ref="K5558:K5559"/>
    <mergeCell ref="L5558:L5559"/>
    <mergeCell ref="L5553:L5554"/>
    <mergeCell ref="A5555:A5559"/>
    <mergeCell ref="F5555:G5555"/>
    <mergeCell ref="H5555:L5555"/>
    <mergeCell ref="B5556:B5557"/>
    <mergeCell ref="C5556:C5557"/>
    <mergeCell ref="D5556:D5557"/>
    <mergeCell ref="E5556:E5557"/>
    <mergeCell ref="F5556:G5557"/>
    <mergeCell ref="H5556:I5556"/>
    <mergeCell ref="H5551:I5551"/>
    <mergeCell ref="H5552:I5552"/>
    <mergeCell ref="F5553:G5554"/>
    <mergeCell ref="H5553:I5554"/>
    <mergeCell ref="J5553:J5554"/>
    <mergeCell ref="K5553:K5554"/>
    <mergeCell ref="K5548:K5549"/>
    <mergeCell ref="L5548:L5549"/>
    <mergeCell ref="A5550:A5554"/>
    <mergeCell ref="F5550:G5550"/>
    <mergeCell ref="H5550:L5550"/>
    <mergeCell ref="B5551:B5552"/>
    <mergeCell ref="C5551:C5552"/>
    <mergeCell ref="D5551:D5552"/>
    <mergeCell ref="E5551:E5552"/>
    <mergeCell ref="F5551:G5552"/>
    <mergeCell ref="F5546:G5547"/>
    <mergeCell ref="H5546:I5546"/>
    <mergeCell ref="H5547:I5547"/>
    <mergeCell ref="F5548:G5549"/>
    <mergeCell ref="H5548:I5549"/>
    <mergeCell ref="J5548:J5549"/>
    <mergeCell ref="J5543:J5544"/>
    <mergeCell ref="K5543:K5544"/>
    <mergeCell ref="L5543:L5544"/>
    <mergeCell ref="A5545:A5549"/>
    <mergeCell ref="F5545:G5545"/>
    <mergeCell ref="H5545:L5545"/>
    <mergeCell ref="B5546:B5547"/>
    <mergeCell ref="C5546:C5547"/>
    <mergeCell ref="D5546:D5547"/>
    <mergeCell ref="E5546:E5547"/>
    <mergeCell ref="D5541:D5542"/>
    <mergeCell ref="E5541:E5542"/>
    <mergeCell ref="F5541:G5542"/>
    <mergeCell ref="H5541:I5541"/>
    <mergeCell ref="H5542:I5542"/>
    <mergeCell ref="F5543:G5544"/>
    <mergeCell ref="H5543:I5544"/>
    <mergeCell ref="F5538:G5539"/>
    <mergeCell ref="H5538:I5539"/>
    <mergeCell ref="J5538:J5539"/>
    <mergeCell ref="K5538:K5539"/>
    <mergeCell ref="L5538:L5539"/>
    <mergeCell ref="A5540:A5544"/>
    <mergeCell ref="F5540:G5540"/>
    <mergeCell ref="H5540:L5540"/>
    <mergeCell ref="B5541:B5542"/>
    <mergeCell ref="C5541:C5542"/>
    <mergeCell ref="A5535:A5539"/>
    <mergeCell ref="F5535:G5535"/>
    <mergeCell ref="H5535:L5535"/>
    <mergeCell ref="B5536:B5537"/>
    <mergeCell ref="C5536:C5537"/>
    <mergeCell ref="D5536:D5537"/>
    <mergeCell ref="E5536:E5537"/>
    <mergeCell ref="F5536:G5537"/>
    <mergeCell ref="H5536:I5536"/>
    <mergeCell ref="H5537:I5537"/>
    <mergeCell ref="J5531:J5532"/>
    <mergeCell ref="K5531:K5532"/>
    <mergeCell ref="L5531:L5532"/>
    <mergeCell ref="F5533:G5534"/>
    <mergeCell ref="H5533:I5534"/>
    <mergeCell ref="J5533:J5534"/>
    <mergeCell ref="K5533:K5534"/>
    <mergeCell ref="L5533:L5534"/>
    <mergeCell ref="A5529:A5534"/>
    <mergeCell ref="F5529:G5529"/>
    <mergeCell ref="H5529:L5529"/>
    <mergeCell ref="B5530:B5532"/>
    <mergeCell ref="C5530:C5532"/>
    <mergeCell ref="D5530:D5532"/>
    <mergeCell ref="E5530:E5532"/>
    <mergeCell ref="F5530:G5532"/>
    <mergeCell ref="H5530:I5530"/>
    <mergeCell ref="H5531:I5532"/>
    <mergeCell ref="H5525:I5526"/>
    <mergeCell ref="J5525:J5526"/>
    <mergeCell ref="K5525:K5526"/>
    <mergeCell ref="L5525:L5526"/>
    <mergeCell ref="F5527:G5528"/>
    <mergeCell ref="H5527:I5528"/>
    <mergeCell ref="J5527:J5528"/>
    <mergeCell ref="K5527:K5528"/>
    <mergeCell ref="L5527:L5528"/>
    <mergeCell ref="L5521:L5522"/>
    <mergeCell ref="A5523:A5528"/>
    <mergeCell ref="F5523:G5523"/>
    <mergeCell ref="H5523:L5523"/>
    <mergeCell ref="B5524:B5526"/>
    <mergeCell ref="C5524:C5526"/>
    <mergeCell ref="D5524:D5526"/>
    <mergeCell ref="E5524:E5526"/>
    <mergeCell ref="F5524:G5526"/>
    <mergeCell ref="H5524:I5524"/>
    <mergeCell ref="H5519:I5519"/>
    <mergeCell ref="H5520:I5520"/>
    <mergeCell ref="F5521:G5522"/>
    <mergeCell ref="H5521:I5522"/>
    <mergeCell ref="J5521:J5522"/>
    <mergeCell ref="K5521:K5522"/>
    <mergeCell ref="K5516:K5517"/>
    <mergeCell ref="L5516:L5517"/>
    <mergeCell ref="A5518:A5522"/>
    <mergeCell ref="F5518:G5518"/>
    <mergeCell ref="H5518:L5518"/>
    <mergeCell ref="B5519:B5520"/>
    <mergeCell ref="C5519:C5520"/>
    <mergeCell ref="D5519:D5520"/>
    <mergeCell ref="E5519:E5520"/>
    <mergeCell ref="F5519:G5520"/>
    <mergeCell ref="F5514:G5515"/>
    <mergeCell ref="H5514:I5514"/>
    <mergeCell ref="H5515:I5515"/>
    <mergeCell ref="F5516:G5517"/>
    <mergeCell ref="H5516:I5517"/>
    <mergeCell ref="J5516:J5517"/>
    <mergeCell ref="J5511:J5512"/>
    <mergeCell ref="K5511:K5512"/>
    <mergeCell ref="L5511:L5512"/>
    <mergeCell ref="A5513:A5517"/>
    <mergeCell ref="F5513:G5513"/>
    <mergeCell ref="H5513:L5513"/>
    <mergeCell ref="B5514:B5515"/>
    <mergeCell ref="C5514:C5515"/>
    <mergeCell ref="D5514:D5515"/>
    <mergeCell ref="E5514:E5515"/>
    <mergeCell ref="D5509:D5510"/>
    <mergeCell ref="E5509:E5510"/>
    <mergeCell ref="F5509:G5510"/>
    <mergeCell ref="H5509:I5509"/>
    <mergeCell ref="H5510:I5510"/>
    <mergeCell ref="F5511:G5512"/>
    <mergeCell ref="H5511:I5512"/>
    <mergeCell ref="F5506:G5507"/>
    <mergeCell ref="H5506:I5507"/>
    <mergeCell ref="J5506:J5507"/>
    <mergeCell ref="K5506:K5507"/>
    <mergeCell ref="L5506:L5507"/>
    <mergeCell ref="A5508:A5512"/>
    <mergeCell ref="F5508:G5508"/>
    <mergeCell ref="H5508:L5508"/>
    <mergeCell ref="B5509:B5510"/>
    <mergeCell ref="C5509:C5510"/>
    <mergeCell ref="A5503:A5507"/>
    <mergeCell ref="F5503:G5503"/>
    <mergeCell ref="H5503:L5503"/>
    <mergeCell ref="B5504:B5505"/>
    <mergeCell ref="C5504:C5505"/>
    <mergeCell ref="D5504:D5505"/>
    <mergeCell ref="E5504:E5505"/>
    <mergeCell ref="F5504:G5505"/>
    <mergeCell ref="H5504:I5504"/>
    <mergeCell ref="H5505:I5505"/>
    <mergeCell ref="H5500:I5500"/>
    <mergeCell ref="F5501:G5502"/>
    <mergeCell ref="H5501:I5502"/>
    <mergeCell ref="J5501:J5502"/>
    <mergeCell ref="K5501:K5502"/>
    <mergeCell ref="L5501:L5502"/>
    <mergeCell ref="L5496:L5497"/>
    <mergeCell ref="A5498:A5502"/>
    <mergeCell ref="F5498:G5498"/>
    <mergeCell ref="H5498:L5498"/>
    <mergeCell ref="B5499:B5500"/>
    <mergeCell ref="C5499:C5500"/>
    <mergeCell ref="D5499:D5500"/>
    <mergeCell ref="E5499:E5500"/>
    <mergeCell ref="F5499:G5500"/>
    <mergeCell ref="H5499:I5499"/>
    <mergeCell ref="H5494:I5494"/>
    <mergeCell ref="H5495:I5495"/>
    <mergeCell ref="F5496:G5497"/>
    <mergeCell ref="H5496:I5497"/>
    <mergeCell ref="J5496:J5497"/>
    <mergeCell ref="K5496:K5497"/>
    <mergeCell ref="K5491:K5492"/>
    <mergeCell ref="L5491:L5492"/>
    <mergeCell ref="A5493:A5497"/>
    <mergeCell ref="F5493:G5493"/>
    <mergeCell ref="H5493:L5493"/>
    <mergeCell ref="B5494:B5495"/>
    <mergeCell ref="C5494:C5495"/>
    <mergeCell ref="D5494:D5495"/>
    <mergeCell ref="E5494:E5495"/>
    <mergeCell ref="F5494:G5495"/>
    <mergeCell ref="F5489:G5490"/>
    <mergeCell ref="H5489:I5489"/>
    <mergeCell ref="H5490:I5490"/>
    <mergeCell ref="F5491:G5492"/>
    <mergeCell ref="H5491:I5492"/>
    <mergeCell ref="J5491:J5492"/>
    <mergeCell ref="J5486:J5487"/>
    <mergeCell ref="K5486:K5487"/>
    <mergeCell ref="L5486:L5487"/>
    <mergeCell ref="A5488:A5492"/>
    <mergeCell ref="F5488:G5488"/>
    <mergeCell ref="H5488:L5488"/>
    <mergeCell ref="B5489:B5490"/>
    <mergeCell ref="C5489:C5490"/>
    <mergeCell ref="D5489:D5490"/>
    <mergeCell ref="E5489:E5490"/>
    <mergeCell ref="D5484:D5485"/>
    <mergeCell ref="E5484:E5485"/>
    <mergeCell ref="F5484:G5485"/>
    <mergeCell ref="H5484:I5484"/>
    <mergeCell ref="H5485:I5485"/>
    <mergeCell ref="F5486:G5487"/>
    <mergeCell ref="H5486:I5487"/>
    <mergeCell ref="F5481:G5482"/>
    <mergeCell ref="H5481:I5482"/>
    <mergeCell ref="J5481:J5482"/>
    <mergeCell ref="K5481:K5482"/>
    <mergeCell ref="L5481:L5482"/>
    <mergeCell ref="A5483:A5487"/>
    <mergeCell ref="F5483:G5483"/>
    <mergeCell ref="H5483:L5483"/>
    <mergeCell ref="B5484:B5485"/>
    <mergeCell ref="C5484:C5485"/>
    <mergeCell ref="A5478:A5482"/>
    <mergeCell ref="F5478:G5478"/>
    <mergeCell ref="H5478:L5478"/>
    <mergeCell ref="B5479:B5480"/>
    <mergeCell ref="C5479:C5480"/>
    <mergeCell ref="D5479:D5480"/>
    <mergeCell ref="E5479:E5480"/>
    <mergeCell ref="F5479:G5480"/>
    <mergeCell ref="H5479:I5479"/>
    <mergeCell ref="H5480:I5480"/>
    <mergeCell ref="H5475:I5475"/>
    <mergeCell ref="F5476:G5477"/>
    <mergeCell ref="H5476:I5477"/>
    <mergeCell ref="J5476:J5477"/>
    <mergeCell ref="K5476:K5477"/>
    <mergeCell ref="L5476:L5477"/>
    <mergeCell ref="L5471:L5472"/>
    <mergeCell ref="A5473:A5477"/>
    <mergeCell ref="F5473:G5473"/>
    <mergeCell ref="H5473:L5473"/>
    <mergeCell ref="B5474:B5475"/>
    <mergeCell ref="C5474:C5475"/>
    <mergeCell ref="D5474:D5475"/>
    <mergeCell ref="E5474:E5475"/>
    <mergeCell ref="F5474:G5475"/>
    <mergeCell ref="H5474:I5474"/>
    <mergeCell ref="H5469:I5469"/>
    <mergeCell ref="H5470:I5470"/>
    <mergeCell ref="F5471:G5472"/>
    <mergeCell ref="H5471:I5472"/>
    <mergeCell ref="J5471:J5472"/>
    <mergeCell ref="K5471:K5472"/>
    <mergeCell ref="K5466:K5467"/>
    <mergeCell ref="L5466:L5467"/>
    <mergeCell ref="A5468:A5472"/>
    <mergeCell ref="F5468:G5468"/>
    <mergeCell ref="H5468:L5468"/>
    <mergeCell ref="B5469:B5470"/>
    <mergeCell ref="C5469:C5470"/>
    <mergeCell ref="D5469:D5470"/>
    <mergeCell ref="E5469:E5470"/>
    <mergeCell ref="F5469:G5470"/>
    <mergeCell ref="F5464:G5465"/>
    <mergeCell ref="H5464:I5464"/>
    <mergeCell ref="H5465:I5465"/>
    <mergeCell ref="F5466:G5467"/>
    <mergeCell ref="H5466:I5467"/>
    <mergeCell ref="J5466:J5467"/>
    <mergeCell ref="J5461:J5462"/>
    <mergeCell ref="K5461:K5462"/>
    <mergeCell ref="L5461:L5462"/>
    <mergeCell ref="A5463:A5467"/>
    <mergeCell ref="F5463:G5463"/>
    <mergeCell ref="H5463:L5463"/>
    <mergeCell ref="B5464:B5465"/>
    <mergeCell ref="C5464:C5465"/>
    <mergeCell ref="D5464:D5465"/>
    <mergeCell ref="E5464:E5465"/>
    <mergeCell ref="D5459:D5460"/>
    <mergeCell ref="E5459:E5460"/>
    <mergeCell ref="F5459:G5460"/>
    <mergeCell ref="H5459:I5459"/>
    <mergeCell ref="H5460:I5460"/>
    <mergeCell ref="F5461:G5462"/>
    <mergeCell ref="H5461:I5462"/>
    <mergeCell ref="F5456:G5457"/>
    <mergeCell ref="H5456:I5457"/>
    <mergeCell ref="J5456:J5457"/>
    <mergeCell ref="K5456:K5457"/>
    <mergeCell ref="L5456:L5457"/>
    <mergeCell ref="A5458:A5462"/>
    <mergeCell ref="F5458:G5458"/>
    <mergeCell ref="H5458:L5458"/>
    <mergeCell ref="B5459:B5460"/>
    <mergeCell ref="C5459:C5460"/>
    <mergeCell ref="A5453:A5457"/>
    <mergeCell ref="F5453:G5453"/>
    <mergeCell ref="H5453:L5453"/>
    <mergeCell ref="B5454:B5455"/>
    <mergeCell ref="C5454:C5455"/>
    <mergeCell ref="D5454:D5455"/>
    <mergeCell ref="E5454:E5455"/>
    <mergeCell ref="F5454:G5455"/>
    <mergeCell ref="H5454:I5454"/>
    <mergeCell ref="H5455:I5455"/>
    <mergeCell ref="J5449:J5450"/>
    <mergeCell ref="K5449:K5450"/>
    <mergeCell ref="L5449:L5450"/>
    <mergeCell ref="F5451:G5452"/>
    <mergeCell ref="H5451:I5452"/>
    <mergeCell ref="J5451:J5452"/>
    <mergeCell ref="K5451:K5452"/>
    <mergeCell ref="L5451:L5452"/>
    <mergeCell ref="A5447:A5452"/>
    <mergeCell ref="F5447:G5447"/>
    <mergeCell ref="H5447:L5447"/>
    <mergeCell ref="B5448:B5450"/>
    <mergeCell ref="C5448:C5450"/>
    <mergeCell ref="D5448:D5450"/>
    <mergeCell ref="E5448:E5450"/>
    <mergeCell ref="F5448:G5450"/>
    <mergeCell ref="H5448:I5448"/>
    <mergeCell ref="H5449:I5450"/>
    <mergeCell ref="H5444:I5444"/>
    <mergeCell ref="F5445:G5446"/>
    <mergeCell ref="H5445:I5446"/>
    <mergeCell ref="J5445:J5446"/>
    <mergeCell ref="K5445:K5446"/>
    <mergeCell ref="L5445:L5446"/>
    <mergeCell ref="L5440:L5441"/>
    <mergeCell ref="A5442:A5446"/>
    <mergeCell ref="F5442:G5442"/>
    <mergeCell ref="H5442:L5442"/>
    <mergeCell ref="B5443:B5444"/>
    <mergeCell ref="C5443:C5444"/>
    <mergeCell ref="D5443:D5444"/>
    <mergeCell ref="E5443:E5444"/>
    <mergeCell ref="F5443:G5444"/>
    <mergeCell ref="H5443:I5443"/>
    <mergeCell ref="H5438:I5438"/>
    <mergeCell ref="H5439:I5439"/>
    <mergeCell ref="F5440:G5441"/>
    <mergeCell ref="H5440:I5441"/>
    <mergeCell ref="J5440:J5441"/>
    <mergeCell ref="K5440:K5441"/>
    <mergeCell ref="K5435:K5436"/>
    <mergeCell ref="L5435:L5436"/>
    <mergeCell ref="A5437:A5441"/>
    <mergeCell ref="F5437:G5437"/>
    <mergeCell ref="H5437:L5437"/>
    <mergeCell ref="B5438:B5439"/>
    <mergeCell ref="C5438:C5439"/>
    <mergeCell ref="D5438:D5439"/>
    <mergeCell ref="E5438:E5439"/>
    <mergeCell ref="F5438:G5439"/>
    <mergeCell ref="F5433:G5434"/>
    <mergeCell ref="H5433:I5433"/>
    <mergeCell ref="H5434:I5434"/>
    <mergeCell ref="F5435:G5436"/>
    <mergeCell ref="H5435:I5436"/>
    <mergeCell ref="J5435:J5436"/>
    <mergeCell ref="J5430:J5431"/>
    <mergeCell ref="K5430:K5431"/>
    <mergeCell ref="L5430:L5431"/>
    <mergeCell ref="A5432:A5436"/>
    <mergeCell ref="F5432:G5432"/>
    <mergeCell ref="H5432:L5432"/>
    <mergeCell ref="B5433:B5434"/>
    <mergeCell ref="C5433:C5434"/>
    <mergeCell ref="D5433:D5434"/>
    <mergeCell ref="E5433:E5434"/>
    <mergeCell ref="D5428:D5429"/>
    <mergeCell ref="E5428:E5429"/>
    <mergeCell ref="F5428:G5429"/>
    <mergeCell ref="H5428:I5428"/>
    <mergeCell ref="H5429:I5429"/>
    <mergeCell ref="F5430:G5431"/>
    <mergeCell ref="H5430:I5431"/>
    <mergeCell ref="F5425:G5426"/>
    <mergeCell ref="H5425:I5426"/>
    <mergeCell ref="J5425:J5426"/>
    <mergeCell ref="K5425:K5426"/>
    <mergeCell ref="L5425:L5426"/>
    <mergeCell ref="A5427:A5431"/>
    <mergeCell ref="F5427:G5427"/>
    <mergeCell ref="H5427:L5427"/>
    <mergeCell ref="B5428:B5429"/>
    <mergeCell ref="C5428:C5429"/>
    <mergeCell ref="A5422:A5426"/>
    <mergeCell ref="F5422:G5422"/>
    <mergeCell ref="H5422:L5422"/>
    <mergeCell ref="B5423:B5424"/>
    <mergeCell ref="C5423:C5424"/>
    <mergeCell ref="D5423:D5424"/>
    <mergeCell ref="E5423:E5424"/>
    <mergeCell ref="F5423:G5424"/>
    <mergeCell ref="H5423:I5423"/>
    <mergeCell ref="H5424:I5424"/>
    <mergeCell ref="K5418:K5419"/>
    <mergeCell ref="L5418:L5419"/>
    <mergeCell ref="F5420:G5421"/>
    <mergeCell ref="H5420:I5421"/>
    <mergeCell ref="J5420:J5421"/>
    <mergeCell ref="K5420:K5421"/>
    <mergeCell ref="L5420:L5421"/>
    <mergeCell ref="D5417:D5419"/>
    <mergeCell ref="E5417:E5419"/>
    <mergeCell ref="F5417:G5419"/>
    <mergeCell ref="H5417:I5417"/>
    <mergeCell ref="H5418:I5419"/>
    <mergeCell ref="J5418:J5419"/>
    <mergeCell ref="F5414:G5415"/>
    <mergeCell ref="H5414:I5415"/>
    <mergeCell ref="J5414:J5415"/>
    <mergeCell ref="K5414:K5415"/>
    <mergeCell ref="L5414:L5415"/>
    <mergeCell ref="A5416:A5421"/>
    <mergeCell ref="F5416:G5416"/>
    <mergeCell ref="H5416:L5416"/>
    <mergeCell ref="B5417:B5419"/>
    <mergeCell ref="C5417:C5419"/>
    <mergeCell ref="A5411:A5415"/>
    <mergeCell ref="F5411:G5411"/>
    <mergeCell ref="H5411:L5411"/>
    <mergeCell ref="B5412:B5413"/>
    <mergeCell ref="C5412:C5413"/>
    <mergeCell ref="D5412:D5413"/>
    <mergeCell ref="E5412:E5413"/>
    <mergeCell ref="F5412:G5413"/>
    <mergeCell ref="H5412:I5412"/>
    <mergeCell ref="H5413:I5413"/>
    <mergeCell ref="J5407:J5408"/>
    <mergeCell ref="K5407:K5408"/>
    <mergeCell ref="L5407:L5408"/>
    <mergeCell ref="F5409:G5410"/>
    <mergeCell ref="H5409:I5410"/>
    <mergeCell ref="J5409:J5410"/>
    <mergeCell ref="K5409:K5410"/>
    <mergeCell ref="L5409:L5410"/>
    <mergeCell ref="A5405:A5410"/>
    <mergeCell ref="F5405:G5405"/>
    <mergeCell ref="H5405:L5405"/>
    <mergeCell ref="B5406:B5408"/>
    <mergeCell ref="C5406:C5408"/>
    <mergeCell ref="D5406:D5408"/>
    <mergeCell ref="E5406:E5408"/>
    <mergeCell ref="F5406:G5408"/>
    <mergeCell ref="H5406:I5406"/>
    <mergeCell ref="H5407:I5408"/>
    <mergeCell ref="J5401:J5402"/>
    <mergeCell ref="K5401:K5402"/>
    <mergeCell ref="L5401:L5402"/>
    <mergeCell ref="F5403:G5404"/>
    <mergeCell ref="H5403:I5404"/>
    <mergeCell ref="J5403:J5404"/>
    <mergeCell ref="K5403:K5404"/>
    <mergeCell ref="L5403:L5404"/>
    <mergeCell ref="A5399:A5404"/>
    <mergeCell ref="F5399:G5399"/>
    <mergeCell ref="H5399:L5399"/>
    <mergeCell ref="B5400:B5402"/>
    <mergeCell ref="C5400:C5402"/>
    <mergeCell ref="D5400:D5402"/>
    <mergeCell ref="E5400:E5402"/>
    <mergeCell ref="F5400:G5402"/>
    <mergeCell ref="H5400:I5400"/>
    <mergeCell ref="H5401:I5402"/>
    <mergeCell ref="H5396:I5396"/>
    <mergeCell ref="F5397:G5398"/>
    <mergeCell ref="H5397:I5398"/>
    <mergeCell ref="J5397:J5398"/>
    <mergeCell ref="K5397:K5398"/>
    <mergeCell ref="L5397:L5398"/>
    <mergeCell ref="L5392:L5393"/>
    <mergeCell ref="A5394:A5398"/>
    <mergeCell ref="F5394:G5394"/>
    <mergeCell ref="H5394:L5394"/>
    <mergeCell ref="B5395:B5396"/>
    <mergeCell ref="C5395:C5396"/>
    <mergeCell ref="D5395:D5396"/>
    <mergeCell ref="E5395:E5396"/>
    <mergeCell ref="F5395:G5396"/>
    <mergeCell ref="H5395:I5395"/>
    <mergeCell ref="H5390:I5390"/>
    <mergeCell ref="H5391:I5391"/>
    <mergeCell ref="F5392:G5393"/>
    <mergeCell ref="H5392:I5393"/>
    <mergeCell ref="J5392:J5393"/>
    <mergeCell ref="K5392:K5393"/>
    <mergeCell ref="K5387:K5388"/>
    <mergeCell ref="L5387:L5388"/>
    <mergeCell ref="A5389:A5393"/>
    <mergeCell ref="F5389:G5389"/>
    <mergeCell ref="H5389:L5389"/>
    <mergeCell ref="B5390:B5391"/>
    <mergeCell ref="C5390:C5391"/>
    <mergeCell ref="D5390:D5391"/>
    <mergeCell ref="E5390:E5391"/>
    <mergeCell ref="F5390:G5391"/>
    <mergeCell ref="F5385:G5386"/>
    <mergeCell ref="H5385:I5385"/>
    <mergeCell ref="H5386:I5386"/>
    <mergeCell ref="F5387:G5388"/>
    <mergeCell ref="H5387:I5388"/>
    <mergeCell ref="J5387:J5388"/>
    <mergeCell ref="J5382:J5383"/>
    <mergeCell ref="K5382:K5383"/>
    <mergeCell ref="L5382:L5383"/>
    <mergeCell ref="A5384:A5388"/>
    <mergeCell ref="F5384:G5384"/>
    <mergeCell ref="H5384:L5384"/>
    <mergeCell ref="B5385:B5386"/>
    <mergeCell ref="C5385:C5386"/>
    <mergeCell ref="D5385:D5386"/>
    <mergeCell ref="E5385:E5386"/>
    <mergeCell ref="D5380:D5381"/>
    <mergeCell ref="E5380:E5381"/>
    <mergeCell ref="F5380:G5381"/>
    <mergeCell ref="H5380:I5380"/>
    <mergeCell ref="H5381:I5381"/>
    <mergeCell ref="F5382:G5383"/>
    <mergeCell ref="H5382:I5383"/>
    <mergeCell ref="F5377:G5378"/>
    <mergeCell ref="H5377:I5378"/>
    <mergeCell ref="J5377:J5378"/>
    <mergeCell ref="K5377:K5378"/>
    <mergeCell ref="L5377:L5378"/>
    <mergeCell ref="A5379:A5383"/>
    <mergeCell ref="F5379:G5379"/>
    <mergeCell ref="H5379:L5379"/>
    <mergeCell ref="B5380:B5381"/>
    <mergeCell ref="C5380:C5381"/>
    <mergeCell ref="A5374:A5378"/>
    <mergeCell ref="F5374:G5374"/>
    <mergeCell ref="H5374:L5374"/>
    <mergeCell ref="B5375:B5376"/>
    <mergeCell ref="C5375:C5376"/>
    <mergeCell ref="D5375:D5376"/>
    <mergeCell ref="E5375:E5376"/>
    <mergeCell ref="F5375:G5376"/>
    <mergeCell ref="H5375:I5375"/>
    <mergeCell ref="H5376:I5376"/>
    <mergeCell ref="K5370:K5371"/>
    <mergeCell ref="L5370:L5371"/>
    <mergeCell ref="F5372:G5373"/>
    <mergeCell ref="H5372:I5373"/>
    <mergeCell ref="J5372:J5373"/>
    <mergeCell ref="K5372:K5373"/>
    <mergeCell ref="L5372:L5373"/>
    <mergeCell ref="D5369:D5371"/>
    <mergeCell ref="E5369:E5371"/>
    <mergeCell ref="F5369:G5371"/>
    <mergeCell ref="H5369:I5369"/>
    <mergeCell ref="H5370:I5371"/>
    <mergeCell ref="J5370:J5371"/>
    <mergeCell ref="F5366:G5367"/>
    <mergeCell ref="H5366:I5367"/>
    <mergeCell ref="J5366:J5367"/>
    <mergeCell ref="K5366:K5367"/>
    <mergeCell ref="L5366:L5367"/>
    <mergeCell ref="A5368:A5373"/>
    <mergeCell ref="F5368:G5368"/>
    <mergeCell ref="H5368:L5368"/>
    <mergeCell ref="B5369:B5371"/>
    <mergeCell ref="C5369:C5371"/>
    <mergeCell ref="A5363:A5367"/>
    <mergeCell ref="F5363:G5363"/>
    <mergeCell ref="H5363:L5363"/>
    <mergeCell ref="B5364:B5365"/>
    <mergeCell ref="C5364:C5365"/>
    <mergeCell ref="D5364:D5365"/>
    <mergeCell ref="E5364:E5365"/>
    <mergeCell ref="F5364:G5365"/>
    <mergeCell ref="H5364:I5364"/>
    <mergeCell ref="H5365:I5365"/>
    <mergeCell ref="H5360:I5360"/>
    <mergeCell ref="F5361:G5362"/>
    <mergeCell ref="H5361:I5362"/>
    <mergeCell ref="J5361:J5362"/>
    <mergeCell ref="K5361:K5362"/>
    <mergeCell ref="L5361:L5362"/>
    <mergeCell ref="L5356:L5357"/>
    <mergeCell ref="A5358:A5362"/>
    <mergeCell ref="F5358:G5358"/>
    <mergeCell ref="H5358:L5358"/>
    <mergeCell ref="B5359:B5360"/>
    <mergeCell ref="C5359:C5360"/>
    <mergeCell ref="D5359:D5360"/>
    <mergeCell ref="E5359:E5360"/>
    <mergeCell ref="F5359:G5360"/>
    <mergeCell ref="H5359:I5359"/>
    <mergeCell ref="H5354:I5354"/>
    <mergeCell ref="H5355:I5355"/>
    <mergeCell ref="F5356:G5357"/>
    <mergeCell ref="H5356:I5357"/>
    <mergeCell ref="J5356:J5357"/>
    <mergeCell ref="K5356:K5357"/>
    <mergeCell ref="K5351:K5352"/>
    <mergeCell ref="L5351:L5352"/>
    <mergeCell ref="A5353:A5357"/>
    <mergeCell ref="F5353:G5353"/>
    <mergeCell ref="H5353:L5353"/>
    <mergeCell ref="B5354:B5355"/>
    <mergeCell ref="C5354:C5355"/>
    <mergeCell ref="D5354:D5355"/>
    <mergeCell ref="E5354:E5355"/>
    <mergeCell ref="F5354:G5355"/>
    <mergeCell ref="F5349:G5350"/>
    <mergeCell ref="H5349:I5349"/>
    <mergeCell ref="H5350:I5350"/>
    <mergeCell ref="F5351:G5352"/>
    <mergeCell ref="H5351:I5352"/>
    <mergeCell ref="J5351:J5352"/>
    <mergeCell ref="J5346:J5347"/>
    <mergeCell ref="K5346:K5347"/>
    <mergeCell ref="L5346:L5347"/>
    <mergeCell ref="A5348:A5352"/>
    <mergeCell ref="F5348:G5348"/>
    <mergeCell ref="H5348:L5348"/>
    <mergeCell ref="B5349:B5350"/>
    <mergeCell ref="C5349:C5350"/>
    <mergeCell ref="D5349:D5350"/>
    <mergeCell ref="E5349:E5350"/>
    <mergeCell ref="D5344:D5345"/>
    <mergeCell ref="E5344:E5345"/>
    <mergeCell ref="F5344:G5345"/>
    <mergeCell ref="H5344:I5344"/>
    <mergeCell ref="H5345:I5345"/>
    <mergeCell ref="F5346:G5347"/>
    <mergeCell ref="H5346:I5347"/>
    <mergeCell ref="F5341:G5342"/>
    <mergeCell ref="H5341:I5342"/>
    <mergeCell ref="J5341:J5342"/>
    <mergeCell ref="K5341:K5342"/>
    <mergeCell ref="L5341:L5342"/>
    <mergeCell ref="A5343:A5347"/>
    <mergeCell ref="F5343:G5343"/>
    <mergeCell ref="H5343:L5343"/>
    <mergeCell ref="B5344:B5345"/>
    <mergeCell ref="C5344:C5345"/>
    <mergeCell ref="A5338:A5342"/>
    <mergeCell ref="F5338:G5338"/>
    <mergeCell ref="H5338:L5338"/>
    <mergeCell ref="B5339:B5340"/>
    <mergeCell ref="C5339:C5340"/>
    <mergeCell ref="D5339:D5340"/>
    <mergeCell ref="E5339:E5340"/>
    <mergeCell ref="F5339:G5340"/>
    <mergeCell ref="H5339:I5339"/>
    <mergeCell ref="H5340:I5340"/>
    <mergeCell ref="J5334:J5335"/>
    <mergeCell ref="K5334:K5335"/>
    <mergeCell ref="L5334:L5335"/>
    <mergeCell ref="F5336:G5337"/>
    <mergeCell ref="H5336:I5337"/>
    <mergeCell ref="J5336:J5337"/>
    <mergeCell ref="K5336:K5337"/>
    <mergeCell ref="L5336:L5337"/>
    <mergeCell ref="A5332:A5337"/>
    <mergeCell ref="F5332:G5332"/>
    <mergeCell ref="H5332:L5332"/>
    <mergeCell ref="B5333:B5335"/>
    <mergeCell ref="C5333:C5335"/>
    <mergeCell ref="D5333:D5335"/>
    <mergeCell ref="E5333:E5335"/>
    <mergeCell ref="F5333:G5335"/>
    <mergeCell ref="H5333:I5333"/>
    <mergeCell ref="H5334:I5335"/>
    <mergeCell ref="J5328:J5329"/>
    <mergeCell ref="K5328:K5329"/>
    <mergeCell ref="L5328:L5329"/>
    <mergeCell ref="F5330:G5331"/>
    <mergeCell ref="H5330:I5331"/>
    <mergeCell ref="J5330:J5331"/>
    <mergeCell ref="K5330:K5331"/>
    <mergeCell ref="L5330:L5331"/>
    <mergeCell ref="A5326:A5331"/>
    <mergeCell ref="F5326:G5326"/>
    <mergeCell ref="H5326:L5326"/>
    <mergeCell ref="B5327:B5329"/>
    <mergeCell ref="C5327:C5329"/>
    <mergeCell ref="D5327:D5329"/>
    <mergeCell ref="E5327:E5329"/>
    <mergeCell ref="F5327:G5329"/>
    <mergeCell ref="H5327:I5327"/>
    <mergeCell ref="H5328:I5329"/>
    <mergeCell ref="H5323:I5323"/>
    <mergeCell ref="F5324:G5325"/>
    <mergeCell ref="H5324:I5325"/>
    <mergeCell ref="J5324:J5325"/>
    <mergeCell ref="K5324:K5325"/>
    <mergeCell ref="L5324:L5325"/>
    <mergeCell ref="L5319:L5320"/>
    <mergeCell ref="A5321:A5325"/>
    <mergeCell ref="F5321:G5321"/>
    <mergeCell ref="H5321:L5321"/>
    <mergeCell ref="B5322:B5323"/>
    <mergeCell ref="C5322:C5323"/>
    <mergeCell ref="D5322:D5323"/>
    <mergeCell ref="E5322:E5323"/>
    <mergeCell ref="F5322:G5323"/>
    <mergeCell ref="H5322:I5322"/>
    <mergeCell ref="H5317:I5317"/>
    <mergeCell ref="H5318:I5318"/>
    <mergeCell ref="F5319:G5320"/>
    <mergeCell ref="H5319:I5320"/>
    <mergeCell ref="J5319:J5320"/>
    <mergeCell ref="K5319:K5320"/>
    <mergeCell ref="K5314:K5315"/>
    <mergeCell ref="L5314:L5315"/>
    <mergeCell ref="A5316:A5320"/>
    <mergeCell ref="F5316:G5316"/>
    <mergeCell ref="H5316:L5316"/>
    <mergeCell ref="B5317:B5318"/>
    <mergeCell ref="C5317:C5318"/>
    <mergeCell ref="D5317:D5318"/>
    <mergeCell ref="E5317:E5318"/>
    <mergeCell ref="F5317:G5318"/>
    <mergeCell ref="F5312:G5313"/>
    <mergeCell ref="H5312:I5312"/>
    <mergeCell ref="H5313:I5313"/>
    <mergeCell ref="F5314:G5315"/>
    <mergeCell ref="H5314:I5315"/>
    <mergeCell ref="J5314:J5315"/>
    <mergeCell ref="J5309:J5310"/>
    <mergeCell ref="K5309:K5310"/>
    <mergeCell ref="L5309:L5310"/>
    <mergeCell ref="A5311:A5315"/>
    <mergeCell ref="F5311:G5311"/>
    <mergeCell ref="H5311:L5311"/>
    <mergeCell ref="B5312:B5313"/>
    <mergeCell ref="C5312:C5313"/>
    <mergeCell ref="D5312:D5313"/>
    <mergeCell ref="E5312:E5313"/>
    <mergeCell ref="D5307:D5308"/>
    <mergeCell ref="E5307:E5308"/>
    <mergeCell ref="F5307:G5308"/>
    <mergeCell ref="H5307:I5307"/>
    <mergeCell ref="H5308:I5308"/>
    <mergeCell ref="F5309:G5310"/>
    <mergeCell ref="H5309:I5310"/>
    <mergeCell ref="F5304:G5305"/>
    <mergeCell ref="H5304:I5305"/>
    <mergeCell ref="J5304:J5305"/>
    <mergeCell ref="K5304:K5305"/>
    <mergeCell ref="L5304:L5305"/>
    <mergeCell ref="A5306:A5310"/>
    <mergeCell ref="F5306:G5306"/>
    <mergeCell ref="H5306:L5306"/>
    <mergeCell ref="B5307:B5308"/>
    <mergeCell ref="C5307:C5308"/>
    <mergeCell ref="A5301:A5305"/>
    <mergeCell ref="F5301:G5301"/>
    <mergeCell ref="H5301:L5301"/>
    <mergeCell ref="B5302:B5303"/>
    <mergeCell ref="C5302:C5303"/>
    <mergeCell ref="D5302:D5303"/>
    <mergeCell ref="E5302:E5303"/>
    <mergeCell ref="F5302:G5303"/>
    <mergeCell ref="H5302:I5302"/>
    <mergeCell ref="H5303:I5303"/>
    <mergeCell ref="K5297:K5298"/>
    <mergeCell ref="L5297:L5298"/>
    <mergeCell ref="F5299:G5300"/>
    <mergeCell ref="H5299:I5300"/>
    <mergeCell ref="J5299:J5300"/>
    <mergeCell ref="K5299:K5300"/>
    <mergeCell ref="L5299:L5300"/>
    <mergeCell ref="D5296:D5298"/>
    <mergeCell ref="E5296:E5298"/>
    <mergeCell ref="F5296:G5298"/>
    <mergeCell ref="H5296:I5296"/>
    <mergeCell ref="H5297:I5298"/>
    <mergeCell ref="J5297:J5298"/>
    <mergeCell ref="F5293:G5294"/>
    <mergeCell ref="H5293:I5294"/>
    <mergeCell ref="J5293:J5294"/>
    <mergeCell ref="K5293:K5294"/>
    <mergeCell ref="L5293:L5294"/>
    <mergeCell ref="A5295:A5300"/>
    <mergeCell ref="F5295:G5295"/>
    <mergeCell ref="H5295:L5295"/>
    <mergeCell ref="B5296:B5298"/>
    <mergeCell ref="C5296:C5298"/>
    <mergeCell ref="A5290:A5294"/>
    <mergeCell ref="F5290:G5290"/>
    <mergeCell ref="H5290:L5290"/>
    <mergeCell ref="B5291:B5292"/>
    <mergeCell ref="C5291:C5292"/>
    <mergeCell ref="D5291:D5292"/>
    <mergeCell ref="E5291:E5292"/>
    <mergeCell ref="F5291:G5292"/>
    <mergeCell ref="H5291:I5291"/>
    <mergeCell ref="H5292:I5292"/>
    <mergeCell ref="K5286:K5287"/>
    <mergeCell ref="L5286:L5287"/>
    <mergeCell ref="F5288:G5289"/>
    <mergeCell ref="H5288:I5289"/>
    <mergeCell ref="J5288:J5289"/>
    <mergeCell ref="K5288:K5289"/>
    <mergeCell ref="L5288:L5289"/>
    <mergeCell ref="D5285:D5287"/>
    <mergeCell ref="E5285:E5287"/>
    <mergeCell ref="F5285:G5287"/>
    <mergeCell ref="H5285:I5285"/>
    <mergeCell ref="H5286:I5287"/>
    <mergeCell ref="J5286:J5287"/>
    <mergeCell ref="F5282:G5283"/>
    <mergeCell ref="H5282:I5283"/>
    <mergeCell ref="J5282:J5283"/>
    <mergeCell ref="K5282:K5283"/>
    <mergeCell ref="L5282:L5283"/>
    <mergeCell ref="A5284:A5289"/>
    <mergeCell ref="F5284:G5284"/>
    <mergeCell ref="H5284:L5284"/>
    <mergeCell ref="B5285:B5287"/>
    <mergeCell ref="C5285:C5287"/>
    <mergeCell ref="A5279:A5283"/>
    <mergeCell ref="F5279:G5279"/>
    <mergeCell ref="H5279:L5279"/>
    <mergeCell ref="B5280:B5281"/>
    <mergeCell ref="C5280:C5281"/>
    <mergeCell ref="D5280:D5281"/>
    <mergeCell ref="E5280:E5281"/>
    <mergeCell ref="F5280:G5281"/>
    <mergeCell ref="H5280:I5280"/>
    <mergeCell ref="H5281:I5281"/>
    <mergeCell ref="H5275:I5276"/>
    <mergeCell ref="J5275:J5276"/>
    <mergeCell ref="K5275:K5276"/>
    <mergeCell ref="L5275:L5276"/>
    <mergeCell ref="F5277:G5278"/>
    <mergeCell ref="H5277:I5278"/>
    <mergeCell ref="J5277:J5278"/>
    <mergeCell ref="K5277:K5278"/>
    <mergeCell ref="L5277:L5278"/>
    <mergeCell ref="L5271:L5272"/>
    <mergeCell ref="A5273:A5278"/>
    <mergeCell ref="F5273:G5273"/>
    <mergeCell ref="H5273:L5273"/>
    <mergeCell ref="B5274:B5276"/>
    <mergeCell ref="C5274:C5276"/>
    <mergeCell ref="D5274:D5276"/>
    <mergeCell ref="E5274:E5276"/>
    <mergeCell ref="F5274:G5276"/>
    <mergeCell ref="H5274:I5274"/>
    <mergeCell ref="H5269:I5269"/>
    <mergeCell ref="H5270:I5270"/>
    <mergeCell ref="F5271:G5272"/>
    <mergeCell ref="H5271:I5272"/>
    <mergeCell ref="J5271:J5272"/>
    <mergeCell ref="K5271:K5272"/>
    <mergeCell ref="K5266:K5267"/>
    <mergeCell ref="L5266:L5267"/>
    <mergeCell ref="A5268:A5272"/>
    <mergeCell ref="F5268:G5268"/>
    <mergeCell ref="H5268:L5268"/>
    <mergeCell ref="B5269:B5270"/>
    <mergeCell ref="C5269:C5270"/>
    <mergeCell ref="D5269:D5270"/>
    <mergeCell ref="E5269:E5270"/>
    <mergeCell ref="F5269:G5270"/>
    <mergeCell ref="F5264:G5265"/>
    <mergeCell ref="H5264:I5264"/>
    <mergeCell ref="H5265:I5265"/>
    <mergeCell ref="F5266:G5267"/>
    <mergeCell ref="H5266:I5267"/>
    <mergeCell ref="J5266:J5267"/>
    <mergeCell ref="J5261:J5262"/>
    <mergeCell ref="K5261:K5262"/>
    <mergeCell ref="L5261:L5262"/>
    <mergeCell ref="A5263:A5267"/>
    <mergeCell ref="F5263:G5263"/>
    <mergeCell ref="H5263:L5263"/>
    <mergeCell ref="B5264:B5265"/>
    <mergeCell ref="C5264:C5265"/>
    <mergeCell ref="D5264:D5265"/>
    <mergeCell ref="E5264:E5265"/>
    <mergeCell ref="D5259:D5260"/>
    <mergeCell ref="E5259:E5260"/>
    <mergeCell ref="F5259:G5260"/>
    <mergeCell ref="H5259:I5259"/>
    <mergeCell ref="H5260:I5260"/>
    <mergeCell ref="F5261:G5262"/>
    <mergeCell ref="H5261:I5262"/>
    <mergeCell ref="F5256:G5257"/>
    <mergeCell ref="H5256:I5257"/>
    <mergeCell ref="J5256:J5257"/>
    <mergeCell ref="K5256:K5257"/>
    <mergeCell ref="L5256:L5257"/>
    <mergeCell ref="A5258:A5262"/>
    <mergeCell ref="F5258:G5258"/>
    <mergeCell ref="H5258:L5258"/>
    <mergeCell ref="B5259:B5260"/>
    <mergeCell ref="C5259:C5260"/>
    <mergeCell ref="A5253:A5257"/>
    <mergeCell ref="F5253:G5253"/>
    <mergeCell ref="H5253:L5253"/>
    <mergeCell ref="B5254:B5255"/>
    <mergeCell ref="C5254:C5255"/>
    <mergeCell ref="D5254:D5255"/>
    <mergeCell ref="E5254:E5255"/>
    <mergeCell ref="F5254:G5255"/>
    <mergeCell ref="H5254:I5254"/>
    <mergeCell ref="H5255:I5255"/>
    <mergeCell ref="K5249:K5250"/>
    <mergeCell ref="L5249:L5250"/>
    <mergeCell ref="F5251:G5252"/>
    <mergeCell ref="H5251:I5252"/>
    <mergeCell ref="J5251:J5252"/>
    <mergeCell ref="K5251:K5252"/>
    <mergeCell ref="L5251:L5252"/>
    <mergeCell ref="D5248:D5250"/>
    <mergeCell ref="E5248:E5250"/>
    <mergeCell ref="F5248:G5250"/>
    <mergeCell ref="H5248:I5248"/>
    <mergeCell ref="H5249:I5250"/>
    <mergeCell ref="J5249:J5250"/>
    <mergeCell ref="F5245:G5246"/>
    <mergeCell ref="H5245:I5246"/>
    <mergeCell ref="J5245:J5246"/>
    <mergeCell ref="K5245:K5246"/>
    <mergeCell ref="L5245:L5246"/>
    <mergeCell ref="A5247:A5252"/>
    <mergeCell ref="F5247:G5247"/>
    <mergeCell ref="H5247:L5247"/>
    <mergeCell ref="B5248:B5250"/>
    <mergeCell ref="C5248:C5250"/>
    <mergeCell ref="A5242:A5246"/>
    <mergeCell ref="F5242:G5242"/>
    <mergeCell ref="H5242:L5242"/>
    <mergeCell ref="B5243:B5244"/>
    <mergeCell ref="C5243:C5244"/>
    <mergeCell ref="D5243:D5244"/>
    <mergeCell ref="E5243:E5244"/>
    <mergeCell ref="F5243:G5244"/>
    <mergeCell ref="H5243:I5243"/>
    <mergeCell ref="H5244:I5244"/>
    <mergeCell ref="J5237:J5239"/>
    <mergeCell ref="K5237:K5239"/>
    <mergeCell ref="L5237:L5239"/>
    <mergeCell ref="F5240:G5241"/>
    <mergeCell ref="H5240:I5241"/>
    <mergeCell ref="J5240:J5241"/>
    <mergeCell ref="K5240:K5241"/>
    <mergeCell ref="L5240:L5241"/>
    <mergeCell ref="A5235:A5241"/>
    <mergeCell ref="F5235:G5235"/>
    <mergeCell ref="H5235:L5235"/>
    <mergeCell ref="B5236:B5239"/>
    <mergeCell ref="C5236:C5239"/>
    <mergeCell ref="D5236:D5239"/>
    <mergeCell ref="E5236:E5239"/>
    <mergeCell ref="F5236:G5239"/>
    <mergeCell ref="H5236:I5236"/>
    <mergeCell ref="H5237:I5239"/>
    <mergeCell ref="J5231:J5232"/>
    <mergeCell ref="K5231:K5232"/>
    <mergeCell ref="L5231:L5232"/>
    <mergeCell ref="F5233:G5234"/>
    <mergeCell ref="H5233:I5234"/>
    <mergeCell ref="J5233:J5234"/>
    <mergeCell ref="K5233:K5234"/>
    <mergeCell ref="L5233:L5234"/>
    <mergeCell ref="A5229:A5234"/>
    <mergeCell ref="F5229:G5229"/>
    <mergeCell ref="H5229:L5229"/>
    <mergeCell ref="B5230:B5232"/>
    <mergeCell ref="C5230:C5232"/>
    <mergeCell ref="D5230:D5232"/>
    <mergeCell ref="E5230:E5232"/>
    <mergeCell ref="F5230:G5232"/>
    <mergeCell ref="H5230:I5230"/>
    <mergeCell ref="H5231:I5232"/>
    <mergeCell ref="K5225:K5226"/>
    <mergeCell ref="L5225:L5226"/>
    <mergeCell ref="F5227:G5228"/>
    <mergeCell ref="H5227:I5228"/>
    <mergeCell ref="J5227:J5228"/>
    <mergeCell ref="K5227:K5228"/>
    <mergeCell ref="L5227:L5228"/>
    <mergeCell ref="D5224:D5226"/>
    <mergeCell ref="E5224:E5226"/>
    <mergeCell ref="F5224:G5226"/>
    <mergeCell ref="H5224:I5224"/>
    <mergeCell ref="H5225:I5226"/>
    <mergeCell ref="J5225:J5226"/>
    <mergeCell ref="F5221:G5222"/>
    <mergeCell ref="H5221:I5222"/>
    <mergeCell ref="J5221:J5222"/>
    <mergeCell ref="K5221:K5222"/>
    <mergeCell ref="L5221:L5222"/>
    <mergeCell ref="A5223:A5228"/>
    <mergeCell ref="F5223:G5223"/>
    <mergeCell ref="H5223:L5223"/>
    <mergeCell ref="B5224:B5226"/>
    <mergeCell ref="C5224:C5226"/>
    <mergeCell ref="A5218:A5222"/>
    <mergeCell ref="F5218:G5218"/>
    <mergeCell ref="H5218:L5218"/>
    <mergeCell ref="B5219:B5220"/>
    <mergeCell ref="C5219:C5220"/>
    <mergeCell ref="D5219:D5220"/>
    <mergeCell ref="E5219:E5220"/>
    <mergeCell ref="F5219:G5220"/>
    <mergeCell ref="H5219:I5219"/>
    <mergeCell ref="H5220:I5220"/>
    <mergeCell ref="H5213:I5213"/>
    <mergeCell ref="H5214:I5215"/>
    <mergeCell ref="J5214:J5215"/>
    <mergeCell ref="K5214:K5215"/>
    <mergeCell ref="L5214:L5215"/>
    <mergeCell ref="F5216:G5217"/>
    <mergeCell ref="H5216:I5217"/>
    <mergeCell ref="J5216:J5217"/>
    <mergeCell ref="K5216:K5217"/>
    <mergeCell ref="L5216:L5217"/>
    <mergeCell ref="K5210:K5211"/>
    <mergeCell ref="L5210:L5211"/>
    <mergeCell ref="A5212:A5217"/>
    <mergeCell ref="F5212:G5212"/>
    <mergeCell ref="H5212:L5212"/>
    <mergeCell ref="B5213:B5215"/>
    <mergeCell ref="C5213:C5215"/>
    <mergeCell ref="D5213:D5215"/>
    <mergeCell ref="E5213:E5215"/>
    <mergeCell ref="F5213:G5215"/>
    <mergeCell ref="F5208:G5209"/>
    <mergeCell ref="H5208:I5208"/>
    <mergeCell ref="H5209:I5209"/>
    <mergeCell ref="F5210:G5211"/>
    <mergeCell ref="H5210:I5211"/>
    <mergeCell ref="J5210:J5211"/>
    <mergeCell ref="J5205:J5206"/>
    <mergeCell ref="K5205:K5206"/>
    <mergeCell ref="L5205:L5206"/>
    <mergeCell ref="A5207:A5211"/>
    <mergeCell ref="F5207:G5207"/>
    <mergeCell ref="H5207:L5207"/>
    <mergeCell ref="B5208:B5209"/>
    <mergeCell ref="C5208:C5209"/>
    <mergeCell ref="D5208:D5209"/>
    <mergeCell ref="E5208:E5209"/>
    <mergeCell ref="D5203:D5204"/>
    <mergeCell ref="E5203:E5204"/>
    <mergeCell ref="F5203:G5204"/>
    <mergeCell ref="H5203:I5203"/>
    <mergeCell ref="H5204:I5204"/>
    <mergeCell ref="F5205:G5206"/>
    <mergeCell ref="H5205:I5206"/>
    <mergeCell ref="F5200:G5201"/>
    <mergeCell ref="H5200:I5201"/>
    <mergeCell ref="J5200:J5201"/>
    <mergeCell ref="K5200:K5201"/>
    <mergeCell ref="L5200:L5201"/>
    <mergeCell ref="A5202:A5206"/>
    <mergeCell ref="F5202:G5202"/>
    <mergeCell ref="H5202:L5202"/>
    <mergeCell ref="B5203:B5204"/>
    <mergeCell ref="C5203:C5204"/>
    <mergeCell ref="A5197:A5201"/>
    <mergeCell ref="F5197:G5197"/>
    <mergeCell ref="H5197:L5197"/>
    <mergeCell ref="B5198:B5199"/>
    <mergeCell ref="C5198:C5199"/>
    <mergeCell ref="D5198:D5199"/>
    <mergeCell ref="E5198:E5199"/>
    <mergeCell ref="F5198:G5199"/>
    <mergeCell ref="H5198:I5198"/>
    <mergeCell ref="H5199:I5199"/>
    <mergeCell ref="H5194:I5194"/>
    <mergeCell ref="F5195:G5196"/>
    <mergeCell ref="H5195:I5196"/>
    <mergeCell ref="J5195:J5196"/>
    <mergeCell ref="K5195:K5196"/>
    <mergeCell ref="L5195:L5196"/>
    <mergeCell ref="L5190:L5191"/>
    <mergeCell ref="A5192:A5196"/>
    <mergeCell ref="F5192:G5192"/>
    <mergeCell ref="H5192:L5192"/>
    <mergeCell ref="B5193:B5194"/>
    <mergeCell ref="C5193:C5194"/>
    <mergeCell ref="D5193:D5194"/>
    <mergeCell ref="E5193:E5194"/>
    <mergeCell ref="F5193:G5194"/>
    <mergeCell ref="H5193:I5193"/>
    <mergeCell ref="H5188:I5188"/>
    <mergeCell ref="H5189:I5189"/>
    <mergeCell ref="F5190:G5191"/>
    <mergeCell ref="H5190:I5191"/>
    <mergeCell ref="J5190:J5191"/>
    <mergeCell ref="K5190:K5191"/>
    <mergeCell ref="K5185:K5186"/>
    <mergeCell ref="L5185:L5186"/>
    <mergeCell ref="A5187:A5191"/>
    <mergeCell ref="F5187:G5187"/>
    <mergeCell ref="H5187:L5187"/>
    <mergeCell ref="B5188:B5189"/>
    <mergeCell ref="C5188:C5189"/>
    <mergeCell ref="D5188:D5189"/>
    <mergeCell ref="E5188:E5189"/>
    <mergeCell ref="F5188:G5189"/>
    <mergeCell ref="F5183:G5184"/>
    <mergeCell ref="H5183:I5183"/>
    <mergeCell ref="H5184:I5184"/>
    <mergeCell ref="F5185:G5186"/>
    <mergeCell ref="H5185:I5186"/>
    <mergeCell ref="J5185:J5186"/>
    <mergeCell ref="J5180:J5181"/>
    <mergeCell ref="K5180:K5181"/>
    <mergeCell ref="L5180:L5181"/>
    <mergeCell ref="A5182:A5186"/>
    <mergeCell ref="F5182:G5182"/>
    <mergeCell ref="H5182:L5182"/>
    <mergeCell ref="B5183:B5184"/>
    <mergeCell ref="C5183:C5184"/>
    <mergeCell ref="D5183:D5184"/>
    <mergeCell ref="E5183:E5184"/>
    <mergeCell ref="D5178:D5179"/>
    <mergeCell ref="E5178:E5179"/>
    <mergeCell ref="F5178:G5179"/>
    <mergeCell ref="H5178:I5178"/>
    <mergeCell ref="H5179:I5179"/>
    <mergeCell ref="F5180:G5181"/>
    <mergeCell ref="H5180:I5181"/>
    <mergeCell ref="F5175:G5176"/>
    <mergeCell ref="H5175:I5176"/>
    <mergeCell ref="J5175:J5176"/>
    <mergeCell ref="K5175:K5176"/>
    <mergeCell ref="L5175:L5176"/>
    <mergeCell ref="A5177:A5181"/>
    <mergeCell ref="F5177:G5177"/>
    <mergeCell ref="H5177:L5177"/>
    <mergeCell ref="B5178:B5179"/>
    <mergeCell ref="C5178:C5179"/>
    <mergeCell ref="F5172:G5174"/>
    <mergeCell ref="H5172:I5172"/>
    <mergeCell ref="H5173:I5174"/>
    <mergeCell ref="J5173:J5174"/>
    <mergeCell ref="K5173:K5174"/>
    <mergeCell ref="L5173:L5174"/>
    <mergeCell ref="J5169:J5170"/>
    <mergeCell ref="K5169:K5170"/>
    <mergeCell ref="L5169:L5170"/>
    <mergeCell ref="A5171:A5176"/>
    <mergeCell ref="F5171:G5171"/>
    <mergeCell ref="H5171:L5171"/>
    <mergeCell ref="B5172:B5174"/>
    <mergeCell ref="C5172:C5174"/>
    <mergeCell ref="D5172:D5174"/>
    <mergeCell ref="E5172:E5174"/>
    <mergeCell ref="D5167:D5168"/>
    <mergeCell ref="E5167:E5168"/>
    <mergeCell ref="F5167:G5168"/>
    <mergeCell ref="H5167:I5167"/>
    <mergeCell ref="H5168:I5168"/>
    <mergeCell ref="F5169:G5170"/>
    <mergeCell ref="H5169:I5170"/>
    <mergeCell ref="F5164:G5165"/>
    <mergeCell ref="H5164:I5165"/>
    <mergeCell ref="J5164:J5165"/>
    <mergeCell ref="K5164:K5165"/>
    <mergeCell ref="L5164:L5165"/>
    <mergeCell ref="A5166:A5170"/>
    <mergeCell ref="F5166:G5166"/>
    <mergeCell ref="H5166:L5166"/>
    <mergeCell ref="B5167:B5168"/>
    <mergeCell ref="C5167:C5168"/>
    <mergeCell ref="A5161:A5165"/>
    <mergeCell ref="F5161:G5161"/>
    <mergeCell ref="H5161:L5161"/>
    <mergeCell ref="B5162:B5163"/>
    <mergeCell ref="C5162:C5163"/>
    <mergeCell ref="D5162:D5163"/>
    <mergeCell ref="E5162:E5163"/>
    <mergeCell ref="F5162:G5163"/>
    <mergeCell ref="H5162:I5162"/>
    <mergeCell ref="H5163:I5163"/>
    <mergeCell ref="J5157:J5158"/>
    <mergeCell ref="K5157:K5158"/>
    <mergeCell ref="L5157:L5158"/>
    <mergeCell ref="F5159:G5160"/>
    <mergeCell ref="H5159:I5160"/>
    <mergeCell ref="J5159:J5160"/>
    <mergeCell ref="K5159:K5160"/>
    <mergeCell ref="L5159:L5160"/>
    <mergeCell ref="A5155:A5160"/>
    <mergeCell ref="F5155:G5155"/>
    <mergeCell ref="H5155:L5155"/>
    <mergeCell ref="B5156:B5158"/>
    <mergeCell ref="C5156:C5158"/>
    <mergeCell ref="D5156:D5158"/>
    <mergeCell ref="E5156:E5158"/>
    <mergeCell ref="F5156:G5158"/>
    <mergeCell ref="H5156:I5156"/>
    <mergeCell ref="H5157:I5158"/>
    <mergeCell ref="J5151:J5152"/>
    <mergeCell ref="K5151:K5152"/>
    <mergeCell ref="L5151:L5152"/>
    <mergeCell ref="F5153:G5154"/>
    <mergeCell ref="H5153:I5154"/>
    <mergeCell ref="J5153:J5154"/>
    <mergeCell ref="K5153:K5154"/>
    <mergeCell ref="L5153:L5154"/>
    <mergeCell ref="A5149:A5154"/>
    <mergeCell ref="F5149:G5149"/>
    <mergeCell ref="H5149:L5149"/>
    <mergeCell ref="B5150:B5152"/>
    <mergeCell ref="C5150:C5152"/>
    <mergeCell ref="D5150:D5152"/>
    <mergeCell ref="E5150:E5152"/>
    <mergeCell ref="F5150:G5152"/>
    <mergeCell ref="H5150:I5150"/>
    <mergeCell ref="H5151:I5152"/>
    <mergeCell ref="H5145:I5146"/>
    <mergeCell ref="J5145:J5146"/>
    <mergeCell ref="K5145:K5146"/>
    <mergeCell ref="L5145:L5146"/>
    <mergeCell ref="F5147:G5148"/>
    <mergeCell ref="H5147:I5148"/>
    <mergeCell ref="J5147:J5148"/>
    <mergeCell ref="K5147:K5148"/>
    <mergeCell ref="L5147:L5148"/>
    <mergeCell ref="L5141:L5142"/>
    <mergeCell ref="A5143:A5148"/>
    <mergeCell ref="F5143:G5143"/>
    <mergeCell ref="H5143:L5143"/>
    <mergeCell ref="B5144:B5146"/>
    <mergeCell ref="C5144:C5146"/>
    <mergeCell ref="D5144:D5146"/>
    <mergeCell ref="E5144:E5146"/>
    <mergeCell ref="F5144:G5146"/>
    <mergeCell ref="H5144:I5144"/>
    <mergeCell ref="H5139:I5139"/>
    <mergeCell ref="H5140:I5140"/>
    <mergeCell ref="F5141:G5142"/>
    <mergeCell ref="H5141:I5142"/>
    <mergeCell ref="J5141:J5142"/>
    <mergeCell ref="K5141:K5142"/>
    <mergeCell ref="K5136:K5137"/>
    <mergeCell ref="L5136:L5137"/>
    <mergeCell ref="A5138:A5142"/>
    <mergeCell ref="F5138:G5138"/>
    <mergeCell ref="H5138:L5138"/>
    <mergeCell ref="B5139:B5140"/>
    <mergeCell ref="C5139:C5140"/>
    <mergeCell ref="D5139:D5140"/>
    <mergeCell ref="E5139:E5140"/>
    <mergeCell ref="F5139:G5140"/>
    <mergeCell ref="F5134:G5135"/>
    <mergeCell ref="H5134:I5134"/>
    <mergeCell ref="H5135:I5135"/>
    <mergeCell ref="F5136:G5137"/>
    <mergeCell ref="H5136:I5137"/>
    <mergeCell ref="J5136:J5137"/>
    <mergeCell ref="J5131:J5132"/>
    <mergeCell ref="K5131:K5132"/>
    <mergeCell ref="L5131:L5132"/>
    <mergeCell ref="A5133:A5137"/>
    <mergeCell ref="F5133:G5133"/>
    <mergeCell ref="H5133:L5133"/>
    <mergeCell ref="B5134:B5135"/>
    <mergeCell ref="C5134:C5135"/>
    <mergeCell ref="D5134:D5135"/>
    <mergeCell ref="E5134:E5135"/>
    <mergeCell ref="D5129:D5130"/>
    <mergeCell ref="E5129:E5130"/>
    <mergeCell ref="F5129:G5130"/>
    <mergeCell ref="H5129:I5129"/>
    <mergeCell ref="H5130:I5130"/>
    <mergeCell ref="F5131:G5132"/>
    <mergeCell ref="H5131:I5132"/>
    <mergeCell ref="F5126:G5127"/>
    <mergeCell ref="H5126:I5127"/>
    <mergeCell ref="J5126:J5127"/>
    <mergeCell ref="K5126:K5127"/>
    <mergeCell ref="L5126:L5127"/>
    <mergeCell ref="A5128:A5132"/>
    <mergeCell ref="F5128:G5128"/>
    <mergeCell ref="H5128:L5128"/>
    <mergeCell ref="B5129:B5130"/>
    <mergeCell ref="C5129:C5130"/>
    <mergeCell ref="A5123:A5127"/>
    <mergeCell ref="F5123:G5123"/>
    <mergeCell ref="H5123:L5123"/>
    <mergeCell ref="B5124:B5125"/>
    <mergeCell ref="C5124:C5125"/>
    <mergeCell ref="D5124:D5125"/>
    <mergeCell ref="E5124:E5125"/>
    <mergeCell ref="F5124:G5125"/>
    <mergeCell ref="H5124:I5124"/>
    <mergeCell ref="H5125:I5125"/>
    <mergeCell ref="J5119:J5120"/>
    <mergeCell ref="K5119:K5120"/>
    <mergeCell ref="L5119:L5120"/>
    <mergeCell ref="F5121:G5122"/>
    <mergeCell ref="H5121:I5122"/>
    <mergeCell ref="J5121:J5122"/>
    <mergeCell ref="K5121:K5122"/>
    <mergeCell ref="L5121:L5122"/>
    <mergeCell ref="A5117:A5122"/>
    <mergeCell ref="F5117:G5117"/>
    <mergeCell ref="H5117:L5117"/>
    <mergeCell ref="B5118:B5120"/>
    <mergeCell ref="C5118:C5120"/>
    <mergeCell ref="D5118:D5120"/>
    <mergeCell ref="E5118:E5120"/>
    <mergeCell ref="F5118:G5120"/>
    <mergeCell ref="H5118:I5118"/>
    <mergeCell ref="H5119:I5120"/>
    <mergeCell ref="H5114:I5114"/>
    <mergeCell ref="F5115:G5116"/>
    <mergeCell ref="H5115:I5116"/>
    <mergeCell ref="J5115:J5116"/>
    <mergeCell ref="K5115:K5116"/>
    <mergeCell ref="L5115:L5116"/>
    <mergeCell ref="L5110:L5111"/>
    <mergeCell ref="A5112:A5116"/>
    <mergeCell ref="F5112:G5112"/>
    <mergeCell ref="H5112:L5112"/>
    <mergeCell ref="B5113:B5114"/>
    <mergeCell ref="C5113:C5114"/>
    <mergeCell ref="D5113:D5114"/>
    <mergeCell ref="E5113:E5114"/>
    <mergeCell ref="F5113:G5114"/>
    <mergeCell ref="H5113:I5113"/>
    <mergeCell ref="H5108:I5108"/>
    <mergeCell ref="H5109:I5109"/>
    <mergeCell ref="F5110:G5111"/>
    <mergeCell ref="H5110:I5111"/>
    <mergeCell ref="J5110:J5111"/>
    <mergeCell ref="K5110:K5111"/>
    <mergeCell ref="K5105:K5106"/>
    <mergeCell ref="L5105:L5106"/>
    <mergeCell ref="A5107:A5111"/>
    <mergeCell ref="F5107:G5107"/>
    <mergeCell ref="H5107:L5107"/>
    <mergeCell ref="B5108:B5109"/>
    <mergeCell ref="C5108:C5109"/>
    <mergeCell ref="D5108:D5109"/>
    <mergeCell ref="E5108:E5109"/>
    <mergeCell ref="F5108:G5109"/>
    <mergeCell ref="F5103:G5104"/>
    <mergeCell ref="H5103:I5103"/>
    <mergeCell ref="H5104:I5104"/>
    <mergeCell ref="F5105:G5106"/>
    <mergeCell ref="H5105:I5106"/>
    <mergeCell ref="J5105:J5106"/>
    <mergeCell ref="J5100:J5101"/>
    <mergeCell ref="K5100:K5101"/>
    <mergeCell ref="L5100:L5101"/>
    <mergeCell ref="A5102:A5106"/>
    <mergeCell ref="F5102:G5102"/>
    <mergeCell ref="H5102:L5102"/>
    <mergeCell ref="B5103:B5104"/>
    <mergeCell ref="C5103:C5104"/>
    <mergeCell ref="D5103:D5104"/>
    <mergeCell ref="E5103:E5104"/>
    <mergeCell ref="D5098:D5099"/>
    <mergeCell ref="E5098:E5099"/>
    <mergeCell ref="F5098:G5099"/>
    <mergeCell ref="H5098:I5098"/>
    <mergeCell ref="H5099:I5099"/>
    <mergeCell ref="F5100:G5101"/>
    <mergeCell ref="H5100:I5101"/>
    <mergeCell ref="F5095:G5096"/>
    <mergeCell ref="H5095:I5096"/>
    <mergeCell ref="J5095:J5096"/>
    <mergeCell ref="K5095:K5096"/>
    <mergeCell ref="L5095:L5096"/>
    <mergeCell ref="A5097:A5101"/>
    <mergeCell ref="F5097:G5097"/>
    <mergeCell ref="H5097:L5097"/>
    <mergeCell ref="B5098:B5099"/>
    <mergeCell ref="C5098:C5099"/>
    <mergeCell ref="A5092:A5096"/>
    <mergeCell ref="F5092:G5092"/>
    <mergeCell ref="H5092:L5092"/>
    <mergeCell ref="B5093:B5094"/>
    <mergeCell ref="C5093:C5094"/>
    <mergeCell ref="D5093:D5094"/>
    <mergeCell ref="E5093:E5094"/>
    <mergeCell ref="F5093:G5094"/>
    <mergeCell ref="H5093:I5093"/>
    <mergeCell ref="H5094:I5094"/>
    <mergeCell ref="J5088:J5089"/>
    <mergeCell ref="K5088:K5089"/>
    <mergeCell ref="L5088:L5089"/>
    <mergeCell ref="F5090:G5091"/>
    <mergeCell ref="H5090:I5091"/>
    <mergeCell ref="J5090:J5091"/>
    <mergeCell ref="K5090:K5091"/>
    <mergeCell ref="L5090:L5091"/>
    <mergeCell ref="A5086:A5091"/>
    <mergeCell ref="F5086:G5086"/>
    <mergeCell ref="H5086:L5086"/>
    <mergeCell ref="B5087:B5089"/>
    <mergeCell ref="C5087:C5089"/>
    <mergeCell ref="D5087:D5089"/>
    <mergeCell ref="E5087:E5089"/>
    <mergeCell ref="F5087:G5089"/>
    <mergeCell ref="H5087:I5087"/>
    <mergeCell ref="H5088:I5089"/>
    <mergeCell ref="J5082:J5083"/>
    <mergeCell ref="K5082:K5083"/>
    <mergeCell ref="L5082:L5083"/>
    <mergeCell ref="F5084:G5085"/>
    <mergeCell ref="H5084:I5085"/>
    <mergeCell ref="J5084:J5085"/>
    <mergeCell ref="K5084:K5085"/>
    <mergeCell ref="L5084:L5085"/>
    <mergeCell ref="A5080:A5085"/>
    <mergeCell ref="F5080:G5080"/>
    <mergeCell ref="H5080:L5080"/>
    <mergeCell ref="B5081:B5083"/>
    <mergeCell ref="C5081:C5083"/>
    <mergeCell ref="D5081:D5083"/>
    <mergeCell ref="E5081:E5083"/>
    <mergeCell ref="F5081:G5083"/>
    <mergeCell ref="H5081:I5081"/>
    <mergeCell ref="H5082:I5083"/>
    <mergeCell ref="J5076:J5077"/>
    <mergeCell ref="K5076:K5077"/>
    <mergeCell ref="L5076:L5077"/>
    <mergeCell ref="F5078:G5079"/>
    <mergeCell ref="H5078:I5079"/>
    <mergeCell ref="J5078:J5079"/>
    <mergeCell ref="K5078:K5079"/>
    <mergeCell ref="L5078:L5079"/>
    <mergeCell ref="A5074:A5079"/>
    <mergeCell ref="F5074:G5074"/>
    <mergeCell ref="H5074:L5074"/>
    <mergeCell ref="B5075:B5077"/>
    <mergeCell ref="C5075:C5077"/>
    <mergeCell ref="D5075:D5077"/>
    <mergeCell ref="E5075:E5077"/>
    <mergeCell ref="F5075:G5077"/>
    <mergeCell ref="H5075:I5075"/>
    <mergeCell ref="H5076:I5077"/>
    <mergeCell ref="J5070:J5071"/>
    <mergeCell ref="K5070:K5071"/>
    <mergeCell ref="L5070:L5071"/>
    <mergeCell ref="F5072:G5073"/>
    <mergeCell ref="H5072:I5073"/>
    <mergeCell ref="J5072:J5073"/>
    <mergeCell ref="K5072:K5073"/>
    <mergeCell ref="L5072:L5073"/>
    <mergeCell ref="A5068:A5073"/>
    <mergeCell ref="F5068:G5068"/>
    <mergeCell ref="H5068:L5068"/>
    <mergeCell ref="B5069:B5071"/>
    <mergeCell ref="C5069:C5071"/>
    <mergeCell ref="D5069:D5071"/>
    <mergeCell ref="E5069:E5071"/>
    <mergeCell ref="F5069:G5071"/>
    <mergeCell ref="H5069:I5069"/>
    <mergeCell ref="H5070:I5071"/>
    <mergeCell ref="H5065:I5065"/>
    <mergeCell ref="F5066:G5067"/>
    <mergeCell ref="H5066:I5067"/>
    <mergeCell ref="J5066:J5067"/>
    <mergeCell ref="K5066:K5067"/>
    <mergeCell ref="L5066:L5067"/>
    <mergeCell ref="L5061:L5062"/>
    <mergeCell ref="A5063:A5067"/>
    <mergeCell ref="F5063:G5063"/>
    <mergeCell ref="H5063:L5063"/>
    <mergeCell ref="B5064:B5065"/>
    <mergeCell ref="C5064:C5065"/>
    <mergeCell ref="D5064:D5065"/>
    <mergeCell ref="E5064:E5065"/>
    <mergeCell ref="F5064:G5065"/>
    <mergeCell ref="H5064:I5064"/>
    <mergeCell ref="H5059:I5059"/>
    <mergeCell ref="H5060:I5060"/>
    <mergeCell ref="F5061:G5062"/>
    <mergeCell ref="H5061:I5062"/>
    <mergeCell ref="J5061:J5062"/>
    <mergeCell ref="K5061:K5062"/>
    <mergeCell ref="K5056:K5057"/>
    <mergeCell ref="L5056:L5057"/>
    <mergeCell ref="A5058:A5062"/>
    <mergeCell ref="F5058:G5058"/>
    <mergeCell ref="H5058:L5058"/>
    <mergeCell ref="B5059:B5060"/>
    <mergeCell ref="C5059:C5060"/>
    <mergeCell ref="D5059:D5060"/>
    <mergeCell ref="E5059:E5060"/>
    <mergeCell ref="F5059:G5060"/>
    <mergeCell ref="F5054:G5055"/>
    <mergeCell ref="H5054:I5054"/>
    <mergeCell ref="H5055:I5055"/>
    <mergeCell ref="F5056:G5057"/>
    <mergeCell ref="H5056:I5057"/>
    <mergeCell ref="J5056:J5057"/>
    <mergeCell ref="J5051:J5052"/>
    <mergeCell ref="K5051:K5052"/>
    <mergeCell ref="L5051:L5052"/>
    <mergeCell ref="A5053:A5057"/>
    <mergeCell ref="F5053:G5053"/>
    <mergeCell ref="H5053:L5053"/>
    <mergeCell ref="B5054:B5055"/>
    <mergeCell ref="C5054:C5055"/>
    <mergeCell ref="D5054:D5055"/>
    <mergeCell ref="E5054:E5055"/>
    <mergeCell ref="D5049:D5050"/>
    <mergeCell ref="E5049:E5050"/>
    <mergeCell ref="F5049:G5050"/>
    <mergeCell ref="H5049:I5049"/>
    <mergeCell ref="H5050:I5050"/>
    <mergeCell ref="F5051:G5052"/>
    <mergeCell ref="H5051:I5052"/>
    <mergeCell ref="F5046:G5047"/>
    <mergeCell ref="H5046:I5047"/>
    <mergeCell ref="J5046:J5047"/>
    <mergeCell ref="K5046:K5047"/>
    <mergeCell ref="L5046:L5047"/>
    <mergeCell ref="A5048:A5052"/>
    <mergeCell ref="F5048:G5048"/>
    <mergeCell ref="H5048:L5048"/>
    <mergeCell ref="B5049:B5050"/>
    <mergeCell ref="C5049:C5050"/>
    <mergeCell ref="F5043:G5045"/>
    <mergeCell ref="H5043:I5043"/>
    <mergeCell ref="H5044:I5045"/>
    <mergeCell ref="J5044:J5045"/>
    <mergeCell ref="K5044:K5045"/>
    <mergeCell ref="L5044:L5045"/>
    <mergeCell ref="J5040:J5041"/>
    <mergeCell ref="K5040:K5041"/>
    <mergeCell ref="L5040:L5041"/>
    <mergeCell ref="A5042:A5047"/>
    <mergeCell ref="F5042:G5042"/>
    <mergeCell ref="H5042:L5042"/>
    <mergeCell ref="B5043:B5045"/>
    <mergeCell ref="C5043:C5045"/>
    <mergeCell ref="D5043:D5045"/>
    <mergeCell ref="E5043:E5045"/>
    <mergeCell ref="D5038:D5039"/>
    <mergeCell ref="E5038:E5039"/>
    <mergeCell ref="F5038:G5039"/>
    <mergeCell ref="H5038:I5038"/>
    <mergeCell ref="H5039:I5039"/>
    <mergeCell ref="F5040:G5041"/>
    <mergeCell ref="H5040:I5041"/>
    <mergeCell ref="F5035:G5036"/>
    <mergeCell ref="H5035:I5036"/>
    <mergeCell ref="J5035:J5036"/>
    <mergeCell ref="K5035:K5036"/>
    <mergeCell ref="L5035:L5036"/>
    <mergeCell ref="A5037:A5041"/>
    <mergeCell ref="F5037:G5037"/>
    <mergeCell ref="H5037:L5037"/>
    <mergeCell ref="B5038:B5039"/>
    <mergeCell ref="C5038:C5039"/>
    <mergeCell ref="A5032:A5036"/>
    <mergeCell ref="F5032:G5032"/>
    <mergeCell ref="H5032:L5032"/>
    <mergeCell ref="B5033:B5034"/>
    <mergeCell ref="C5033:C5034"/>
    <mergeCell ref="D5033:D5034"/>
    <mergeCell ref="E5033:E5034"/>
    <mergeCell ref="F5033:G5034"/>
    <mergeCell ref="H5033:I5033"/>
    <mergeCell ref="H5034:I5034"/>
    <mergeCell ref="H5029:I5029"/>
    <mergeCell ref="F5030:G5031"/>
    <mergeCell ref="H5030:I5031"/>
    <mergeCell ref="J5030:J5031"/>
    <mergeCell ref="K5030:K5031"/>
    <mergeCell ref="L5030:L5031"/>
    <mergeCell ref="L5025:L5026"/>
    <mergeCell ref="A5027:A5031"/>
    <mergeCell ref="F5027:G5027"/>
    <mergeCell ref="H5027:L5027"/>
    <mergeCell ref="B5028:B5029"/>
    <mergeCell ref="C5028:C5029"/>
    <mergeCell ref="D5028:D5029"/>
    <mergeCell ref="E5028:E5029"/>
    <mergeCell ref="F5028:G5029"/>
    <mergeCell ref="H5028:I5028"/>
    <mergeCell ref="H5023:I5023"/>
    <mergeCell ref="H5024:I5024"/>
    <mergeCell ref="F5025:G5026"/>
    <mergeCell ref="H5025:I5026"/>
    <mergeCell ref="J5025:J5026"/>
    <mergeCell ref="K5025:K5026"/>
    <mergeCell ref="K5020:K5021"/>
    <mergeCell ref="L5020:L5021"/>
    <mergeCell ref="A5022:A5026"/>
    <mergeCell ref="F5022:G5022"/>
    <mergeCell ref="H5022:L5022"/>
    <mergeCell ref="B5023:B5024"/>
    <mergeCell ref="C5023:C5024"/>
    <mergeCell ref="D5023:D5024"/>
    <mergeCell ref="E5023:E5024"/>
    <mergeCell ref="F5023:G5024"/>
    <mergeCell ref="F5018:G5019"/>
    <mergeCell ref="H5018:I5018"/>
    <mergeCell ref="H5019:I5019"/>
    <mergeCell ref="F5020:G5021"/>
    <mergeCell ref="H5020:I5021"/>
    <mergeCell ref="J5020:J5021"/>
    <mergeCell ref="J5015:J5016"/>
    <mergeCell ref="K5015:K5016"/>
    <mergeCell ref="L5015:L5016"/>
    <mergeCell ref="A5017:A5021"/>
    <mergeCell ref="F5017:G5017"/>
    <mergeCell ref="H5017:L5017"/>
    <mergeCell ref="B5018:B5019"/>
    <mergeCell ref="C5018:C5019"/>
    <mergeCell ref="D5018:D5019"/>
    <mergeCell ref="E5018:E5019"/>
    <mergeCell ref="D5013:D5014"/>
    <mergeCell ref="E5013:E5014"/>
    <mergeCell ref="F5013:G5014"/>
    <mergeCell ref="H5013:I5013"/>
    <mergeCell ref="H5014:I5014"/>
    <mergeCell ref="F5015:G5016"/>
    <mergeCell ref="H5015:I5016"/>
    <mergeCell ref="F5010:G5011"/>
    <mergeCell ref="H5010:I5011"/>
    <mergeCell ref="J5010:J5011"/>
    <mergeCell ref="K5010:K5011"/>
    <mergeCell ref="L5010:L5011"/>
    <mergeCell ref="A5012:A5016"/>
    <mergeCell ref="F5012:G5012"/>
    <mergeCell ref="H5012:L5012"/>
    <mergeCell ref="B5013:B5014"/>
    <mergeCell ref="C5013:C5014"/>
    <mergeCell ref="A5007:A5011"/>
    <mergeCell ref="F5007:G5007"/>
    <mergeCell ref="H5007:L5007"/>
    <mergeCell ref="B5008:B5009"/>
    <mergeCell ref="C5008:C5009"/>
    <mergeCell ref="D5008:D5009"/>
    <mergeCell ref="E5008:E5009"/>
    <mergeCell ref="F5008:G5009"/>
    <mergeCell ref="H5008:I5008"/>
    <mergeCell ref="H5009:I5009"/>
    <mergeCell ref="H5004:I5004"/>
    <mergeCell ref="F5005:G5006"/>
    <mergeCell ref="H5005:I5006"/>
    <mergeCell ref="J5005:J5006"/>
    <mergeCell ref="K5005:K5006"/>
    <mergeCell ref="L5005:L5006"/>
    <mergeCell ref="L5000:L5001"/>
    <mergeCell ref="A5002:A5006"/>
    <mergeCell ref="F5002:G5002"/>
    <mergeCell ref="H5002:L5002"/>
    <mergeCell ref="B5003:B5004"/>
    <mergeCell ref="C5003:C5004"/>
    <mergeCell ref="D5003:D5004"/>
    <mergeCell ref="E5003:E5004"/>
    <mergeCell ref="F5003:G5004"/>
    <mergeCell ref="H5003:I5003"/>
    <mergeCell ref="H4998:I4998"/>
    <mergeCell ref="H4999:I4999"/>
    <mergeCell ref="F5000:G5001"/>
    <mergeCell ref="H5000:I5001"/>
    <mergeCell ref="J5000:J5001"/>
    <mergeCell ref="K5000:K5001"/>
    <mergeCell ref="K4995:K4996"/>
    <mergeCell ref="L4995:L4996"/>
    <mergeCell ref="A4997:A5001"/>
    <mergeCell ref="F4997:G4997"/>
    <mergeCell ref="H4997:L4997"/>
    <mergeCell ref="B4998:B4999"/>
    <mergeCell ref="C4998:C4999"/>
    <mergeCell ref="D4998:D4999"/>
    <mergeCell ref="E4998:E4999"/>
    <mergeCell ref="F4998:G4999"/>
    <mergeCell ref="F4993:G4994"/>
    <mergeCell ref="H4993:I4993"/>
    <mergeCell ref="H4994:I4994"/>
    <mergeCell ref="F4995:G4996"/>
    <mergeCell ref="H4995:I4996"/>
    <mergeCell ref="J4995:J4996"/>
    <mergeCell ref="J4990:J4991"/>
    <mergeCell ref="K4990:K4991"/>
    <mergeCell ref="L4990:L4991"/>
    <mergeCell ref="A4992:A4996"/>
    <mergeCell ref="F4992:G4992"/>
    <mergeCell ref="H4992:L4992"/>
    <mergeCell ref="B4993:B4994"/>
    <mergeCell ref="C4993:C4994"/>
    <mergeCell ref="D4993:D4994"/>
    <mergeCell ref="E4993:E4994"/>
    <mergeCell ref="D4988:D4989"/>
    <mergeCell ref="E4988:E4989"/>
    <mergeCell ref="F4988:G4989"/>
    <mergeCell ref="H4988:I4988"/>
    <mergeCell ref="H4989:I4989"/>
    <mergeCell ref="F4990:G4991"/>
    <mergeCell ref="H4990:I4991"/>
    <mergeCell ref="F4985:G4986"/>
    <mergeCell ref="H4985:I4986"/>
    <mergeCell ref="J4985:J4986"/>
    <mergeCell ref="K4985:K4986"/>
    <mergeCell ref="L4985:L4986"/>
    <mergeCell ref="A4987:A4991"/>
    <mergeCell ref="F4987:G4987"/>
    <mergeCell ref="H4987:L4987"/>
    <mergeCell ref="B4988:B4989"/>
    <mergeCell ref="C4988:C4989"/>
    <mergeCell ref="A4982:A4986"/>
    <mergeCell ref="F4982:G4982"/>
    <mergeCell ref="H4982:L4982"/>
    <mergeCell ref="B4983:B4984"/>
    <mergeCell ref="C4983:C4984"/>
    <mergeCell ref="D4983:D4984"/>
    <mergeCell ref="E4983:E4984"/>
    <mergeCell ref="F4983:G4984"/>
    <mergeCell ref="H4983:I4983"/>
    <mergeCell ref="H4984:I4984"/>
    <mergeCell ref="H4979:I4979"/>
    <mergeCell ref="F4980:G4981"/>
    <mergeCell ref="H4980:I4981"/>
    <mergeCell ref="J4980:J4981"/>
    <mergeCell ref="K4980:K4981"/>
    <mergeCell ref="L4980:L4981"/>
    <mergeCell ref="L4975:L4976"/>
    <mergeCell ref="A4977:A4981"/>
    <mergeCell ref="F4977:G4977"/>
    <mergeCell ref="H4977:L4977"/>
    <mergeCell ref="B4978:B4979"/>
    <mergeCell ref="C4978:C4979"/>
    <mergeCell ref="D4978:D4979"/>
    <mergeCell ref="E4978:E4979"/>
    <mergeCell ref="F4978:G4979"/>
    <mergeCell ref="H4978:I4978"/>
    <mergeCell ref="H4973:I4973"/>
    <mergeCell ref="H4974:I4974"/>
    <mergeCell ref="F4975:G4976"/>
    <mergeCell ref="H4975:I4976"/>
    <mergeCell ref="J4975:J4976"/>
    <mergeCell ref="K4975:K4976"/>
    <mergeCell ref="K4970:K4971"/>
    <mergeCell ref="L4970:L4971"/>
    <mergeCell ref="A4972:A4976"/>
    <mergeCell ref="F4972:G4972"/>
    <mergeCell ref="H4972:L4972"/>
    <mergeCell ref="B4973:B4974"/>
    <mergeCell ref="C4973:C4974"/>
    <mergeCell ref="D4973:D4974"/>
    <mergeCell ref="E4973:E4974"/>
    <mergeCell ref="F4973:G4974"/>
    <mergeCell ref="F4968:G4969"/>
    <mergeCell ref="H4968:I4968"/>
    <mergeCell ref="H4969:I4969"/>
    <mergeCell ref="F4970:G4971"/>
    <mergeCell ref="H4970:I4971"/>
    <mergeCell ref="J4970:J4971"/>
    <mergeCell ref="J4965:J4966"/>
    <mergeCell ref="K4965:K4966"/>
    <mergeCell ref="L4965:L4966"/>
    <mergeCell ref="A4967:A4971"/>
    <mergeCell ref="F4967:G4967"/>
    <mergeCell ref="H4967:L4967"/>
    <mergeCell ref="B4968:B4969"/>
    <mergeCell ref="C4968:C4969"/>
    <mergeCell ref="D4968:D4969"/>
    <mergeCell ref="E4968:E4969"/>
    <mergeCell ref="D4963:D4964"/>
    <mergeCell ref="E4963:E4964"/>
    <mergeCell ref="F4963:G4964"/>
    <mergeCell ref="H4963:I4963"/>
    <mergeCell ref="H4964:I4964"/>
    <mergeCell ref="F4965:G4966"/>
    <mergeCell ref="H4965:I4966"/>
    <mergeCell ref="F4960:G4961"/>
    <mergeCell ref="H4960:I4961"/>
    <mergeCell ref="J4960:J4961"/>
    <mergeCell ref="K4960:K4961"/>
    <mergeCell ref="L4960:L4961"/>
    <mergeCell ref="A4962:A4966"/>
    <mergeCell ref="F4962:G4962"/>
    <mergeCell ref="H4962:L4962"/>
    <mergeCell ref="B4963:B4964"/>
    <mergeCell ref="C4963:C4964"/>
    <mergeCell ref="A4957:A4961"/>
    <mergeCell ref="F4957:G4957"/>
    <mergeCell ref="H4957:L4957"/>
    <mergeCell ref="B4958:B4959"/>
    <mergeCell ref="C4958:C4959"/>
    <mergeCell ref="D4958:D4959"/>
    <mergeCell ref="E4958:E4959"/>
    <mergeCell ref="F4958:G4959"/>
    <mergeCell ref="H4958:I4958"/>
    <mergeCell ref="H4959:I4959"/>
    <mergeCell ref="J4953:J4954"/>
    <mergeCell ref="K4953:K4954"/>
    <mergeCell ref="L4953:L4954"/>
    <mergeCell ref="F4955:G4956"/>
    <mergeCell ref="H4955:I4956"/>
    <mergeCell ref="J4955:J4956"/>
    <mergeCell ref="K4955:K4956"/>
    <mergeCell ref="L4955:L4956"/>
    <mergeCell ref="A4951:A4956"/>
    <mergeCell ref="F4951:G4951"/>
    <mergeCell ref="H4951:L4951"/>
    <mergeCell ref="B4952:B4954"/>
    <mergeCell ref="C4952:C4954"/>
    <mergeCell ref="D4952:D4954"/>
    <mergeCell ref="E4952:E4954"/>
    <mergeCell ref="F4952:G4954"/>
    <mergeCell ref="H4952:I4952"/>
    <mergeCell ref="H4953:I4954"/>
    <mergeCell ref="J4946:J4948"/>
    <mergeCell ref="K4946:K4948"/>
    <mergeCell ref="L4946:L4948"/>
    <mergeCell ref="F4949:G4950"/>
    <mergeCell ref="H4949:I4950"/>
    <mergeCell ref="J4949:J4950"/>
    <mergeCell ref="K4949:K4950"/>
    <mergeCell ref="L4949:L4950"/>
    <mergeCell ref="A4944:A4950"/>
    <mergeCell ref="F4944:G4944"/>
    <mergeCell ref="H4944:L4944"/>
    <mergeCell ref="B4945:B4948"/>
    <mergeCell ref="C4945:C4948"/>
    <mergeCell ref="D4945:D4948"/>
    <mergeCell ref="E4945:E4948"/>
    <mergeCell ref="F4945:G4948"/>
    <mergeCell ref="H4945:I4945"/>
    <mergeCell ref="H4946:I4948"/>
    <mergeCell ref="H4938:I4938"/>
    <mergeCell ref="H4939:I4941"/>
    <mergeCell ref="J4939:J4941"/>
    <mergeCell ref="K4939:K4941"/>
    <mergeCell ref="L4939:L4941"/>
    <mergeCell ref="F4942:G4943"/>
    <mergeCell ref="H4942:I4943"/>
    <mergeCell ref="J4942:J4943"/>
    <mergeCell ref="K4942:K4943"/>
    <mergeCell ref="L4942:L4943"/>
    <mergeCell ref="K4935:K4936"/>
    <mergeCell ref="L4935:L4936"/>
    <mergeCell ref="A4937:A4943"/>
    <mergeCell ref="F4937:G4937"/>
    <mergeCell ref="H4937:L4937"/>
    <mergeCell ref="B4938:B4941"/>
    <mergeCell ref="C4938:C4941"/>
    <mergeCell ref="D4938:D4941"/>
    <mergeCell ref="E4938:E4941"/>
    <mergeCell ref="F4938:G4941"/>
    <mergeCell ref="F4933:G4934"/>
    <mergeCell ref="H4933:I4933"/>
    <mergeCell ref="H4934:I4934"/>
    <mergeCell ref="F4935:G4936"/>
    <mergeCell ref="H4935:I4936"/>
    <mergeCell ref="J4935:J4936"/>
    <mergeCell ref="J4930:J4931"/>
    <mergeCell ref="K4930:K4931"/>
    <mergeCell ref="L4930:L4931"/>
    <mergeCell ref="A4932:A4936"/>
    <mergeCell ref="F4932:G4932"/>
    <mergeCell ref="H4932:L4932"/>
    <mergeCell ref="B4933:B4934"/>
    <mergeCell ref="C4933:C4934"/>
    <mergeCell ref="D4933:D4934"/>
    <mergeCell ref="E4933:E4934"/>
    <mergeCell ref="D4928:D4929"/>
    <mergeCell ref="E4928:E4929"/>
    <mergeCell ref="F4928:G4929"/>
    <mergeCell ref="H4928:I4928"/>
    <mergeCell ref="H4929:I4929"/>
    <mergeCell ref="F4930:G4931"/>
    <mergeCell ref="H4930:I4931"/>
    <mergeCell ref="F4925:G4926"/>
    <mergeCell ref="H4925:I4926"/>
    <mergeCell ref="J4925:J4926"/>
    <mergeCell ref="K4925:K4926"/>
    <mergeCell ref="L4925:L4926"/>
    <mergeCell ref="A4927:A4931"/>
    <mergeCell ref="F4927:G4927"/>
    <mergeCell ref="H4927:L4927"/>
    <mergeCell ref="B4928:B4929"/>
    <mergeCell ref="C4928:C4929"/>
    <mergeCell ref="A4922:A4926"/>
    <mergeCell ref="F4922:G4922"/>
    <mergeCell ref="H4922:L4922"/>
    <mergeCell ref="B4923:B4924"/>
    <mergeCell ref="C4923:C4924"/>
    <mergeCell ref="D4923:D4924"/>
    <mergeCell ref="E4923:E4924"/>
    <mergeCell ref="F4923:G4924"/>
    <mergeCell ref="H4923:I4923"/>
    <mergeCell ref="H4924:I4924"/>
    <mergeCell ref="J4918:J4919"/>
    <mergeCell ref="K4918:K4919"/>
    <mergeCell ref="L4918:L4919"/>
    <mergeCell ref="F4920:G4921"/>
    <mergeCell ref="H4920:I4921"/>
    <mergeCell ref="J4920:J4921"/>
    <mergeCell ref="K4920:K4921"/>
    <mergeCell ref="L4920:L4921"/>
    <mergeCell ref="A4916:A4921"/>
    <mergeCell ref="F4916:G4916"/>
    <mergeCell ref="H4916:L4916"/>
    <mergeCell ref="B4917:B4919"/>
    <mergeCell ref="C4917:C4919"/>
    <mergeCell ref="D4917:D4919"/>
    <mergeCell ref="E4917:E4919"/>
    <mergeCell ref="F4917:G4919"/>
    <mergeCell ref="H4917:I4917"/>
    <mergeCell ref="H4918:I4919"/>
    <mergeCell ref="J4912:J4913"/>
    <mergeCell ref="K4912:K4913"/>
    <mergeCell ref="L4912:L4913"/>
    <mergeCell ref="F4914:G4915"/>
    <mergeCell ref="H4914:I4915"/>
    <mergeCell ref="J4914:J4915"/>
    <mergeCell ref="K4914:K4915"/>
    <mergeCell ref="L4914:L4915"/>
    <mergeCell ref="A4910:A4915"/>
    <mergeCell ref="F4910:G4910"/>
    <mergeCell ref="H4910:L4910"/>
    <mergeCell ref="B4911:B4913"/>
    <mergeCell ref="C4911:C4913"/>
    <mergeCell ref="D4911:D4913"/>
    <mergeCell ref="E4911:E4913"/>
    <mergeCell ref="F4911:G4913"/>
    <mergeCell ref="H4911:I4911"/>
    <mergeCell ref="H4912:I4913"/>
    <mergeCell ref="K4906:K4907"/>
    <mergeCell ref="L4906:L4907"/>
    <mergeCell ref="F4908:G4909"/>
    <mergeCell ref="H4908:I4909"/>
    <mergeCell ref="J4908:J4909"/>
    <mergeCell ref="K4908:K4909"/>
    <mergeCell ref="L4908:L4909"/>
    <mergeCell ref="D4905:D4907"/>
    <mergeCell ref="E4905:E4907"/>
    <mergeCell ref="F4905:G4907"/>
    <mergeCell ref="H4905:I4905"/>
    <mergeCell ref="H4906:I4907"/>
    <mergeCell ref="J4906:J4907"/>
    <mergeCell ref="F4902:G4903"/>
    <mergeCell ref="H4902:I4903"/>
    <mergeCell ref="J4902:J4903"/>
    <mergeCell ref="K4902:K4903"/>
    <mergeCell ref="L4902:L4903"/>
    <mergeCell ref="A4904:A4909"/>
    <mergeCell ref="F4904:G4904"/>
    <mergeCell ref="H4904:L4904"/>
    <mergeCell ref="B4905:B4907"/>
    <mergeCell ref="C4905:C4907"/>
    <mergeCell ref="A4899:A4903"/>
    <mergeCell ref="F4899:G4899"/>
    <mergeCell ref="H4899:L4899"/>
    <mergeCell ref="B4900:B4901"/>
    <mergeCell ref="C4900:C4901"/>
    <mergeCell ref="D4900:D4901"/>
    <mergeCell ref="E4900:E4901"/>
    <mergeCell ref="F4900:G4901"/>
    <mergeCell ref="H4900:I4900"/>
    <mergeCell ref="H4901:I4901"/>
    <mergeCell ref="J4895:J4896"/>
    <mergeCell ref="K4895:K4896"/>
    <mergeCell ref="L4895:L4896"/>
    <mergeCell ref="F4897:G4898"/>
    <mergeCell ref="H4897:I4898"/>
    <mergeCell ref="J4897:J4898"/>
    <mergeCell ref="K4897:K4898"/>
    <mergeCell ref="L4897:L4898"/>
    <mergeCell ref="A4893:A4898"/>
    <mergeCell ref="F4893:G4893"/>
    <mergeCell ref="H4893:L4893"/>
    <mergeCell ref="B4894:B4896"/>
    <mergeCell ref="C4894:C4896"/>
    <mergeCell ref="D4894:D4896"/>
    <mergeCell ref="E4894:E4896"/>
    <mergeCell ref="F4894:G4896"/>
    <mergeCell ref="H4894:I4894"/>
    <mergeCell ref="H4895:I4896"/>
    <mergeCell ref="H4890:I4890"/>
    <mergeCell ref="F4891:G4892"/>
    <mergeCell ref="H4891:I4892"/>
    <mergeCell ref="J4891:J4892"/>
    <mergeCell ref="K4891:K4892"/>
    <mergeCell ref="L4891:L4892"/>
    <mergeCell ref="L4886:L4887"/>
    <mergeCell ref="A4888:A4892"/>
    <mergeCell ref="F4888:G4888"/>
    <mergeCell ref="H4888:L4888"/>
    <mergeCell ref="B4889:B4890"/>
    <mergeCell ref="C4889:C4890"/>
    <mergeCell ref="D4889:D4890"/>
    <mergeCell ref="E4889:E4890"/>
    <mergeCell ref="F4889:G4890"/>
    <mergeCell ref="H4889:I4889"/>
    <mergeCell ref="H4884:I4884"/>
    <mergeCell ref="H4885:I4885"/>
    <mergeCell ref="F4886:G4887"/>
    <mergeCell ref="H4886:I4887"/>
    <mergeCell ref="J4886:J4887"/>
    <mergeCell ref="K4886:K4887"/>
    <mergeCell ref="K4881:K4882"/>
    <mergeCell ref="L4881:L4882"/>
    <mergeCell ref="A4883:A4887"/>
    <mergeCell ref="F4883:G4883"/>
    <mergeCell ref="H4883:L4883"/>
    <mergeCell ref="B4884:B4885"/>
    <mergeCell ref="C4884:C4885"/>
    <mergeCell ref="D4884:D4885"/>
    <mergeCell ref="E4884:E4885"/>
    <mergeCell ref="F4884:G4885"/>
    <mergeCell ref="F4879:G4880"/>
    <mergeCell ref="H4879:I4879"/>
    <mergeCell ref="H4880:I4880"/>
    <mergeCell ref="F4881:G4882"/>
    <mergeCell ref="H4881:I4882"/>
    <mergeCell ref="J4881:J4882"/>
    <mergeCell ref="J4876:J4877"/>
    <mergeCell ref="K4876:K4877"/>
    <mergeCell ref="L4876:L4877"/>
    <mergeCell ref="A4878:A4882"/>
    <mergeCell ref="F4878:G4878"/>
    <mergeCell ref="H4878:L4878"/>
    <mergeCell ref="B4879:B4880"/>
    <mergeCell ref="C4879:C4880"/>
    <mergeCell ref="D4879:D4880"/>
    <mergeCell ref="E4879:E4880"/>
    <mergeCell ref="D4874:D4875"/>
    <mergeCell ref="E4874:E4875"/>
    <mergeCell ref="F4874:G4875"/>
    <mergeCell ref="H4874:I4874"/>
    <mergeCell ref="H4875:I4875"/>
    <mergeCell ref="F4876:G4877"/>
    <mergeCell ref="H4876:I4877"/>
    <mergeCell ref="F4871:G4872"/>
    <mergeCell ref="H4871:I4872"/>
    <mergeCell ref="J4871:J4872"/>
    <mergeCell ref="K4871:K4872"/>
    <mergeCell ref="L4871:L4872"/>
    <mergeCell ref="A4873:A4877"/>
    <mergeCell ref="F4873:G4873"/>
    <mergeCell ref="H4873:L4873"/>
    <mergeCell ref="B4874:B4875"/>
    <mergeCell ref="C4874:C4875"/>
    <mergeCell ref="A4868:A4872"/>
    <mergeCell ref="F4868:G4868"/>
    <mergeCell ref="H4868:L4868"/>
    <mergeCell ref="B4869:B4870"/>
    <mergeCell ref="C4869:C4870"/>
    <mergeCell ref="D4869:D4870"/>
    <mergeCell ref="E4869:E4870"/>
    <mergeCell ref="F4869:G4870"/>
    <mergeCell ref="H4869:I4869"/>
    <mergeCell ref="H4870:I4870"/>
    <mergeCell ref="H4865:I4865"/>
    <mergeCell ref="F4866:G4867"/>
    <mergeCell ref="H4866:I4867"/>
    <mergeCell ref="J4866:J4867"/>
    <mergeCell ref="K4866:K4867"/>
    <mergeCell ref="L4866:L4867"/>
    <mergeCell ref="L4861:L4862"/>
    <mergeCell ref="A4863:A4867"/>
    <mergeCell ref="F4863:G4863"/>
    <mergeCell ref="H4863:L4863"/>
    <mergeCell ref="B4864:B4865"/>
    <mergeCell ref="C4864:C4865"/>
    <mergeCell ref="D4864:D4865"/>
    <mergeCell ref="E4864:E4865"/>
    <mergeCell ref="F4864:G4865"/>
    <mergeCell ref="H4864:I4864"/>
    <mergeCell ref="H4859:I4859"/>
    <mergeCell ref="H4860:I4860"/>
    <mergeCell ref="F4861:G4862"/>
    <mergeCell ref="H4861:I4862"/>
    <mergeCell ref="J4861:J4862"/>
    <mergeCell ref="K4861:K4862"/>
    <mergeCell ref="K4856:K4857"/>
    <mergeCell ref="L4856:L4857"/>
    <mergeCell ref="A4858:A4862"/>
    <mergeCell ref="F4858:G4858"/>
    <mergeCell ref="H4858:L4858"/>
    <mergeCell ref="B4859:B4860"/>
    <mergeCell ref="C4859:C4860"/>
    <mergeCell ref="D4859:D4860"/>
    <mergeCell ref="E4859:E4860"/>
    <mergeCell ref="F4859:G4860"/>
    <mergeCell ref="F4854:G4855"/>
    <mergeCell ref="H4854:I4854"/>
    <mergeCell ref="H4855:I4855"/>
    <mergeCell ref="F4856:G4857"/>
    <mergeCell ref="H4856:I4857"/>
    <mergeCell ref="J4856:J4857"/>
    <mergeCell ref="J4851:J4852"/>
    <mergeCell ref="K4851:K4852"/>
    <mergeCell ref="L4851:L4852"/>
    <mergeCell ref="A4853:A4857"/>
    <mergeCell ref="F4853:G4853"/>
    <mergeCell ref="H4853:L4853"/>
    <mergeCell ref="B4854:B4855"/>
    <mergeCell ref="C4854:C4855"/>
    <mergeCell ref="D4854:D4855"/>
    <mergeCell ref="E4854:E4855"/>
    <mergeCell ref="D4849:D4850"/>
    <mergeCell ref="E4849:E4850"/>
    <mergeCell ref="F4849:G4850"/>
    <mergeCell ref="H4849:I4849"/>
    <mergeCell ref="H4850:I4850"/>
    <mergeCell ref="F4851:G4852"/>
    <mergeCell ref="H4851:I4852"/>
    <mergeCell ref="F4846:G4847"/>
    <mergeCell ref="H4846:I4847"/>
    <mergeCell ref="J4846:J4847"/>
    <mergeCell ref="K4846:K4847"/>
    <mergeCell ref="L4846:L4847"/>
    <mergeCell ref="A4848:A4852"/>
    <mergeCell ref="F4848:G4848"/>
    <mergeCell ref="H4848:L4848"/>
    <mergeCell ref="B4849:B4850"/>
    <mergeCell ref="C4849:C4850"/>
    <mergeCell ref="A4843:A4847"/>
    <mergeCell ref="F4843:G4843"/>
    <mergeCell ref="H4843:L4843"/>
    <mergeCell ref="B4844:B4845"/>
    <mergeCell ref="C4844:C4845"/>
    <mergeCell ref="D4844:D4845"/>
    <mergeCell ref="E4844:E4845"/>
    <mergeCell ref="F4844:G4845"/>
    <mergeCell ref="H4844:I4844"/>
    <mergeCell ref="H4845:I4845"/>
    <mergeCell ref="J4839:J4840"/>
    <mergeCell ref="K4839:K4840"/>
    <mergeCell ref="L4839:L4840"/>
    <mergeCell ref="F4841:G4842"/>
    <mergeCell ref="H4841:I4842"/>
    <mergeCell ref="J4841:J4842"/>
    <mergeCell ref="K4841:K4842"/>
    <mergeCell ref="L4841:L4842"/>
    <mergeCell ref="A4837:A4842"/>
    <mergeCell ref="F4837:G4837"/>
    <mergeCell ref="H4837:L4837"/>
    <mergeCell ref="B4838:B4840"/>
    <mergeCell ref="C4838:C4840"/>
    <mergeCell ref="D4838:D4840"/>
    <mergeCell ref="E4838:E4840"/>
    <mergeCell ref="F4838:G4840"/>
    <mergeCell ref="H4838:I4838"/>
    <mergeCell ref="H4839:I4840"/>
    <mergeCell ref="J4833:J4834"/>
    <mergeCell ref="K4833:K4834"/>
    <mergeCell ref="L4833:L4834"/>
    <mergeCell ref="F4835:G4836"/>
    <mergeCell ref="H4835:I4836"/>
    <mergeCell ref="J4835:J4836"/>
    <mergeCell ref="K4835:K4836"/>
    <mergeCell ref="L4835:L4836"/>
    <mergeCell ref="A4831:A4836"/>
    <mergeCell ref="F4831:G4831"/>
    <mergeCell ref="H4831:L4831"/>
    <mergeCell ref="B4832:B4834"/>
    <mergeCell ref="C4832:C4834"/>
    <mergeCell ref="D4832:D4834"/>
    <mergeCell ref="E4832:E4834"/>
    <mergeCell ref="F4832:G4834"/>
    <mergeCell ref="H4832:I4832"/>
    <mergeCell ref="H4833:I4834"/>
    <mergeCell ref="J4827:J4828"/>
    <mergeCell ref="K4827:K4828"/>
    <mergeCell ref="L4827:L4828"/>
    <mergeCell ref="F4829:G4830"/>
    <mergeCell ref="H4829:I4830"/>
    <mergeCell ref="J4829:J4830"/>
    <mergeCell ref="K4829:K4830"/>
    <mergeCell ref="L4829:L4830"/>
    <mergeCell ref="A4825:A4830"/>
    <mergeCell ref="F4825:G4825"/>
    <mergeCell ref="H4825:L4825"/>
    <mergeCell ref="B4826:B4828"/>
    <mergeCell ref="C4826:C4828"/>
    <mergeCell ref="D4826:D4828"/>
    <mergeCell ref="E4826:E4828"/>
    <mergeCell ref="F4826:G4828"/>
    <mergeCell ref="H4826:I4826"/>
    <mergeCell ref="H4827:I4828"/>
    <mergeCell ref="J4821:J4822"/>
    <mergeCell ref="K4821:K4822"/>
    <mergeCell ref="L4821:L4822"/>
    <mergeCell ref="F4823:G4824"/>
    <mergeCell ref="H4823:I4824"/>
    <mergeCell ref="J4823:J4824"/>
    <mergeCell ref="K4823:K4824"/>
    <mergeCell ref="L4823:L4824"/>
    <mergeCell ref="A4819:A4824"/>
    <mergeCell ref="F4819:G4819"/>
    <mergeCell ref="H4819:L4819"/>
    <mergeCell ref="B4820:B4822"/>
    <mergeCell ref="C4820:C4822"/>
    <mergeCell ref="D4820:D4822"/>
    <mergeCell ref="E4820:E4822"/>
    <mergeCell ref="F4820:G4822"/>
    <mergeCell ref="H4820:I4820"/>
    <mergeCell ref="H4821:I4822"/>
    <mergeCell ref="J4814:J4816"/>
    <mergeCell ref="K4814:K4816"/>
    <mergeCell ref="L4814:L4816"/>
    <mergeCell ref="F4817:G4818"/>
    <mergeCell ref="H4817:I4818"/>
    <mergeCell ref="J4817:J4818"/>
    <mergeCell ref="K4817:K4818"/>
    <mergeCell ref="L4817:L4818"/>
    <mergeCell ref="A4812:A4818"/>
    <mergeCell ref="F4812:G4812"/>
    <mergeCell ref="H4812:L4812"/>
    <mergeCell ref="B4813:B4816"/>
    <mergeCell ref="C4813:C4816"/>
    <mergeCell ref="D4813:D4816"/>
    <mergeCell ref="E4813:E4816"/>
    <mergeCell ref="F4813:G4816"/>
    <mergeCell ref="H4813:I4813"/>
    <mergeCell ref="H4814:I4816"/>
    <mergeCell ref="J4808:J4809"/>
    <mergeCell ref="K4808:K4809"/>
    <mergeCell ref="L4808:L4809"/>
    <mergeCell ref="F4810:G4811"/>
    <mergeCell ref="H4810:I4811"/>
    <mergeCell ref="J4810:J4811"/>
    <mergeCell ref="K4810:K4811"/>
    <mergeCell ref="L4810:L4811"/>
    <mergeCell ref="A4806:A4811"/>
    <mergeCell ref="F4806:G4806"/>
    <mergeCell ref="H4806:L4806"/>
    <mergeCell ref="B4807:B4809"/>
    <mergeCell ref="C4807:C4809"/>
    <mergeCell ref="D4807:D4809"/>
    <mergeCell ref="E4807:E4809"/>
    <mergeCell ref="F4807:G4809"/>
    <mergeCell ref="H4807:I4807"/>
    <mergeCell ref="H4808:I4809"/>
    <mergeCell ref="J4802:J4803"/>
    <mergeCell ref="K4802:K4803"/>
    <mergeCell ref="L4802:L4803"/>
    <mergeCell ref="F4804:G4805"/>
    <mergeCell ref="H4804:I4805"/>
    <mergeCell ref="J4804:J4805"/>
    <mergeCell ref="K4804:K4805"/>
    <mergeCell ref="L4804:L4805"/>
    <mergeCell ref="A4800:A4805"/>
    <mergeCell ref="F4800:G4800"/>
    <mergeCell ref="H4800:L4800"/>
    <mergeCell ref="B4801:B4803"/>
    <mergeCell ref="C4801:C4803"/>
    <mergeCell ref="D4801:D4803"/>
    <mergeCell ref="E4801:E4803"/>
    <mergeCell ref="F4801:G4803"/>
    <mergeCell ref="H4801:I4801"/>
    <mergeCell ref="H4802:I4803"/>
    <mergeCell ref="H4796:I4797"/>
    <mergeCell ref="J4796:J4797"/>
    <mergeCell ref="K4796:K4797"/>
    <mergeCell ref="L4796:L4797"/>
    <mergeCell ref="F4798:G4799"/>
    <mergeCell ref="H4798:I4799"/>
    <mergeCell ref="J4798:J4799"/>
    <mergeCell ref="K4798:K4799"/>
    <mergeCell ref="L4798:L4799"/>
    <mergeCell ref="L4792:L4793"/>
    <mergeCell ref="A4794:A4799"/>
    <mergeCell ref="F4794:G4794"/>
    <mergeCell ref="H4794:L4794"/>
    <mergeCell ref="B4795:B4797"/>
    <mergeCell ref="C4795:C4797"/>
    <mergeCell ref="D4795:D4797"/>
    <mergeCell ref="E4795:E4797"/>
    <mergeCell ref="F4795:G4797"/>
    <mergeCell ref="H4795:I4795"/>
    <mergeCell ref="H4790:I4790"/>
    <mergeCell ref="H4791:I4791"/>
    <mergeCell ref="F4792:G4793"/>
    <mergeCell ref="H4792:I4793"/>
    <mergeCell ref="J4792:J4793"/>
    <mergeCell ref="K4792:K4793"/>
    <mergeCell ref="K4787:K4788"/>
    <mergeCell ref="L4787:L4788"/>
    <mergeCell ref="A4789:A4793"/>
    <mergeCell ref="F4789:G4789"/>
    <mergeCell ref="H4789:L4789"/>
    <mergeCell ref="B4790:B4791"/>
    <mergeCell ref="C4790:C4791"/>
    <mergeCell ref="D4790:D4791"/>
    <mergeCell ref="E4790:E4791"/>
    <mergeCell ref="F4790:G4791"/>
    <mergeCell ref="F4785:G4786"/>
    <mergeCell ref="H4785:I4785"/>
    <mergeCell ref="H4786:I4786"/>
    <mergeCell ref="F4787:G4788"/>
    <mergeCell ref="H4787:I4788"/>
    <mergeCell ref="J4787:J4788"/>
    <mergeCell ref="J4782:J4783"/>
    <mergeCell ref="K4782:K4783"/>
    <mergeCell ref="L4782:L4783"/>
    <mergeCell ref="A4784:A4788"/>
    <mergeCell ref="F4784:G4784"/>
    <mergeCell ref="H4784:L4784"/>
    <mergeCell ref="B4785:B4786"/>
    <mergeCell ref="C4785:C4786"/>
    <mergeCell ref="D4785:D4786"/>
    <mergeCell ref="E4785:E4786"/>
    <mergeCell ref="D4780:D4781"/>
    <mergeCell ref="E4780:E4781"/>
    <mergeCell ref="F4780:G4781"/>
    <mergeCell ref="H4780:I4780"/>
    <mergeCell ref="H4781:I4781"/>
    <mergeCell ref="F4782:G4783"/>
    <mergeCell ref="H4782:I4783"/>
    <mergeCell ref="F4777:G4778"/>
    <mergeCell ref="H4777:I4778"/>
    <mergeCell ref="J4777:J4778"/>
    <mergeCell ref="K4777:K4778"/>
    <mergeCell ref="L4777:L4778"/>
    <mergeCell ref="A4779:A4783"/>
    <mergeCell ref="F4779:G4779"/>
    <mergeCell ref="H4779:L4779"/>
    <mergeCell ref="B4780:B4781"/>
    <mergeCell ref="C4780:C4781"/>
    <mergeCell ref="A4774:A4778"/>
    <mergeCell ref="F4774:G4774"/>
    <mergeCell ref="H4774:L4774"/>
    <mergeCell ref="B4775:B4776"/>
    <mergeCell ref="C4775:C4776"/>
    <mergeCell ref="D4775:D4776"/>
    <mergeCell ref="E4775:E4776"/>
    <mergeCell ref="F4775:G4776"/>
    <mergeCell ref="H4775:I4775"/>
    <mergeCell ref="H4776:I4776"/>
    <mergeCell ref="J4770:J4771"/>
    <mergeCell ref="K4770:K4771"/>
    <mergeCell ref="L4770:L4771"/>
    <mergeCell ref="F4772:G4773"/>
    <mergeCell ref="H4772:I4773"/>
    <mergeCell ref="J4772:J4773"/>
    <mergeCell ref="K4772:K4773"/>
    <mergeCell ref="L4772:L4773"/>
    <mergeCell ref="A4768:A4773"/>
    <mergeCell ref="F4768:G4768"/>
    <mergeCell ref="H4768:L4768"/>
    <mergeCell ref="B4769:B4771"/>
    <mergeCell ref="C4769:C4771"/>
    <mergeCell ref="D4769:D4771"/>
    <mergeCell ref="E4769:E4771"/>
    <mergeCell ref="F4769:G4771"/>
    <mergeCell ref="H4769:I4769"/>
    <mergeCell ref="H4770:I4771"/>
    <mergeCell ref="J4764:J4765"/>
    <mergeCell ref="K4764:K4765"/>
    <mergeCell ref="L4764:L4765"/>
    <mergeCell ref="F4766:G4767"/>
    <mergeCell ref="H4766:I4767"/>
    <mergeCell ref="J4766:J4767"/>
    <mergeCell ref="K4766:K4767"/>
    <mergeCell ref="L4766:L4767"/>
    <mergeCell ref="A4762:A4767"/>
    <mergeCell ref="F4762:G4762"/>
    <mergeCell ref="H4762:L4762"/>
    <mergeCell ref="B4763:B4765"/>
    <mergeCell ref="C4763:C4765"/>
    <mergeCell ref="D4763:D4765"/>
    <mergeCell ref="E4763:E4765"/>
    <mergeCell ref="F4763:G4765"/>
    <mergeCell ref="H4763:I4763"/>
    <mergeCell ref="H4764:I4765"/>
    <mergeCell ref="H4759:I4759"/>
    <mergeCell ref="F4760:G4761"/>
    <mergeCell ref="H4760:I4761"/>
    <mergeCell ref="J4760:J4761"/>
    <mergeCell ref="K4760:K4761"/>
    <mergeCell ref="L4760:L4761"/>
    <mergeCell ref="L4755:L4756"/>
    <mergeCell ref="A4757:A4761"/>
    <mergeCell ref="F4757:G4757"/>
    <mergeCell ref="H4757:L4757"/>
    <mergeCell ref="B4758:B4759"/>
    <mergeCell ref="C4758:C4759"/>
    <mergeCell ref="D4758:D4759"/>
    <mergeCell ref="E4758:E4759"/>
    <mergeCell ref="F4758:G4759"/>
    <mergeCell ref="H4758:I4758"/>
    <mergeCell ref="H4753:I4753"/>
    <mergeCell ref="H4754:I4754"/>
    <mergeCell ref="F4755:G4756"/>
    <mergeCell ref="H4755:I4756"/>
    <mergeCell ref="J4755:J4756"/>
    <mergeCell ref="K4755:K4756"/>
    <mergeCell ref="K4750:K4751"/>
    <mergeCell ref="L4750:L4751"/>
    <mergeCell ref="A4752:A4756"/>
    <mergeCell ref="F4752:G4752"/>
    <mergeCell ref="H4752:L4752"/>
    <mergeCell ref="B4753:B4754"/>
    <mergeCell ref="C4753:C4754"/>
    <mergeCell ref="D4753:D4754"/>
    <mergeCell ref="E4753:E4754"/>
    <mergeCell ref="F4753:G4754"/>
    <mergeCell ref="F4748:G4749"/>
    <mergeCell ref="H4748:I4748"/>
    <mergeCell ref="H4749:I4749"/>
    <mergeCell ref="F4750:G4751"/>
    <mergeCell ref="H4750:I4751"/>
    <mergeCell ref="J4750:J4751"/>
    <mergeCell ref="J4745:J4746"/>
    <mergeCell ref="K4745:K4746"/>
    <mergeCell ref="L4745:L4746"/>
    <mergeCell ref="A4747:A4751"/>
    <mergeCell ref="F4747:G4747"/>
    <mergeCell ref="H4747:L4747"/>
    <mergeCell ref="B4748:B4749"/>
    <mergeCell ref="C4748:C4749"/>
    <mergeCell ref="D4748:D4749"/>
    <mergeCell ref="E4748:E4749"/>
    <mergeCell ref="D4743:D4744"/>
    <mergeCell ref="E4743:E4744"/>
    <mergeCell ref="F4743:G4744"/>
    <mergeCell ref="H4743:I4743"/>
    <mergeCell ref="H4744:I4744"/>
    <mergeCell ref="F4745:G4746"/>
    <mergeCell ref="H4745:I4746"/>
    <mergeCell ref="F4740:G4741"/>
    <mergeCell ref="H4740:I4741"/>
    <mergeCell ref="J4740:J4741"/>
    <mergeCell ref="K4740:K4741"/>
    <mergeCell ref="L4740:L4741"/>
    <mergeCell ref="A4742:A4746"/>
    <mergeCell ref="F4742:G4742"/>
    <mergeCell ref="H4742:L4742"/>
    <mergeCell ref="B4743:B4744"/>
    <mergeCell ref="C4743:C4744"/>
    <mergeCell ref="A4737:A4741"/>
    <mergeCell ref="F4737:G4737"/>
    <mergeCell ref="H4737:L4737"/>
    <mergeCell ref="B4738:B4739"/>
    <mergeCell ref="C4738:C4739"/>
    <mergeCell ref="D4738:D4739"/>
    <mergeCell ref="E4738:E4739"/>
    <mergeCell ref="F4738:G4739"/>
    <mergeCell ref="H4738:I4738"/>
    <mergeCell ref="H4739:I4739"/>
    <mergeCell ref="H4734:I4734"/>
    <mergeCell ref="F4735:G4736"/>
    <mergeCell ref="H4735:I4736"/>
    <mergeCell ref="J4735:J4736"/>
    <mergeCell ref="K4735:K4736"/>
    <mergeCell ref="L4735:L4736"/>
    <mergeCell ref="L4730:L4731"/>
    <mergeCell ref="A4732:A4736"/>
    <mergeCell ref="F4732:G4732"/>
    <mergeCell ref="H4732:L4732"/>
    <mergeCell ref="B4733:B4734"/>
    <mergeCell ref="C4733:C4734"/>
    <mergeCell ref="D4733:D4734"/>
    <mergeCell ref="E4733:E4734"/>
    <mergeCell ref="F4733:G4734"/>
    <mergeCell ref="H4733:I4733"/>
    <mergeCell ref="H4728:I4728"/>
    <mergeCell ref="H4729:I4729"/>
    <mergeCell ref="F4730:G4731"/>
    <mergeCell ref="H4730:I4731"/>
    <mergeCell ref="J4730:J4731"/>
    <mergeCell ref="K4730:K4731"/>
    <mergeCell ref="K4725:K4726"/>
    <mergeCell ref="L4725:L4726"/>
    <mergeCell ref="A4727:A4731"/>
    <mergeCell ref="F4727:G4727"/>
    <mergeCell ref="H4727:L4727"/>
    <mergeCell ref="B4728:B4729"/>
    <mergeCell ref="C4728:C4729"/>
    <mergeCell ref="D4728:D4729"/>
    <mergeCell ref="E4728:E4729"/>
    <mergeCell ref="F4728:G4729"/>
    <mergeCell ref="F4723:G4724"/>
    <mergeCell ref="H4723:I4723"/>
    <mergeCell ref="H4724:I4724"/>
    <mergeCell ref="F4725:G4726"/>
    <mergeCell ref="H4725:I4726"/>
    <mergeCell ref="J4725:J4726"/>
    <mergeCell ref="J4720:J4721"/>
    <mergeCell ref="K4720:K4721"/>
    <mergeCell ref="L4720:L4721"/>
    <mergeCell ref="A4722:A4726"/>
    <mergeCell ref="F4722:G4722"/>
    <mergeCell ref="H4722:L4722"/>
    <mergeCell ref="B4723:B4724"/>
    <mergeCell ref="C4723:C4724"/>
    <mergeCell ref="D4723:D4724"/>
    <mergeCell ref="E4723:E4724"/>
    <mergeCell ref="D4718:D4719"/>
    <mergeCell ref="E4718:E4719"/>
    <mergeCell ref="F4718:G4719"/>
    <mergeCell ref="H4718:I4718"/>
    <mergeCell ref="H4719:I4719"/>
    <mergeCell ref="F4720:G4721"/>
    <mergeCell ref="H4720:I4721"/>
    <mergeCell ref="F4715:G4716"/>
    <mergeCell ref="H4715:I4716"/>
    <mergeCell ref="J4715:J4716"/>
    <mergeCell ref="K4715:K4716"/>
    <mergeCell ref="L4715:L4716"/>
    <mergeCell ref="A4717:A4721"/>
    <mergeCell ref="F4717:G4717"/>
    <mergeCell ref="H4717:L4717"/>
    <mergeCell ref="B4718:B4719"/>
    <mergeCell ref="C4718:C4719"/>
    <mergeCell ref="F4712:G4714"/>
    <mergeCell ref="H4712:I4712"/>
    <mergeCell ref="H4713:I4714"/>
    <mergeCell ref="J4713:J4714"/>
    <mergeCell ref="K4713:K4714"/>
    <mergeCell ref="L4713:L4714"/>
    <mergeCell ref="J4709:J4710"/>
    <mergeCell ref="K4709:K4710"/>
    <mergeCell ref="L4709:L4710"/>
    <mergeCell ref="A4711:A4716"/>
    <mergeCell ref="F4711:G4711"/>
    <mergeCell ref="H4711:L4711"/>
    <mergeCell ref="B4712:B4714"/>
    <mergeCell ref="C4712:C4714"/>
    <mergeCell ref="D4712:D4714"/>
    <mergeCell ref="E4712:E4714"/>
    <mergeCell ref="D4707:D4708"/>
    <mergeCell ref="E4707:E4708"/>
    <mergeCell ref="F4707:G4708"/>
    <mergeCell ref="H4707:I4707"/>
    <mergeCell ref="H4708:I4708"/>
    <mergeCell ref="F4709:G4710"/>
    <mergeCell ref="H4709:I4710"/>
    <mergeCell ref="F4704:G4705"/>
    <mergeCell ref="H4704:I4705"/>
    <mergeCell ref="J4704:J4705"/>
    <mergeCell ref="K4704:K4705"/>
    <mergeCell ref="L4704:L4705"/>
    <mergeCell ref="A4706:A4710"/>
    <mergeCell ref="F4706:G4706"/>
    <mergeCell ref="H4706:L4706"/>
    <mergeCell ref="B4707:B4708"/>
    <mergeCell ref="C4707:C4708"/>
    <mergeCell ref="A4701:A4705"/>
    <mergeCell ref="F4701:G4701"/>
    <mergeCell ref="H4701:L4701"/>
    <mergeCell ref="B4702:B4703"/>
    <mergeCell ref="C4702:C4703"/>
    <mergeCell ref="D4702:D4703"/>
    <mergeCell ref="E4702:E4703"/>
    <mergeCell ref="F4702:G4703"/>
    <mergeCell ref="H4702:I4702"/>
    <mergeCell ref="H4703:I4703"/>
    <mergeCell ref="K4697:K4698"/>
    <mergeCell ref="L4697:L4698"/>
    <mergeCell ref="F4699:G4700"/>
    <mergeCell ref="H4699:I4700"/>
    <mergeCell ref="J4699:J4700"/>
    <mergeCell ref="K4699:K4700"/>
    <mergeCell ref="L4699:L4700"/>
    <mergeCell ref="D4696:D4698"/>
    <mergeCell ref="E4696:E4698"/>
    <mergeCell ref="F4696:G4698"/>
    <mergeCell ref="H4696:I4696"/>
    <mergeCell ref="H4697:I4698"/>
    <mergeCell ref="J4697:J4698"/>
    <mergeCell ref="F4693:G4694"/>
    <mergeCell ref="H4693:I4694"/>
    <mergeCell ref="J4693:J4694"/>
    <mergeCell ref="K4693:K4694"/>
    <mergeCell ref="L4693:L4694"/>
    <mergeCell ref="A4695:A4700"/>
    <mergeCell ref="F4695:G4695"/>
    <mergeCell ref="H4695:L4695"/>
    <mergeCell ref="B4696:B4698"/>
    <mergeCell ref="C4696:C4698"/>
    <mergeCell ref="A4690:A4694"/>
    <mergeCell ref="F4690:G4690"/>
    <mergeCell ref="H4690:L4690"/>
    <mergeCell ref="B4691:B4692"/>
    <mergeCell ref="C4691:C4692"/>
    <mergeCell ref="D4691:D4692"/>
    <mergeCell ref="E4691:E4692"/>
    <mergeCell ref="F4691:G4692"/>
    <mergeCell ref="H4691:I4691"/>
    <mergeCell ref="H4692:I4692"/>
    <mergeCell ref="K4686:K4687"/>
    <mergeCell ref="L4686:L4687"/>
    <mergeCell ref="F4688:G4689"/>
    <mergeCell ref="H4688:I4689"/>
    <mergeCell ref="J4688:J4689"/>
    <mergeCell ref="K4688:K4689"/>
    <mergeCell ref="L4688:L4689"/>
    <mergeCell ref="D4685:D4687"/>
    <mergeCell ref="E4685:E4687"/>
    <mergeCell ref="F4685:G4687"/>
    <mergeCell ref="H4685:I4685"/>
    <mergeCell ref="H4686:I4687"/>
    <mergeCell ref="J4686:J4687"/>
    <mergeCell ref="F4682:G4683"/>
    <mergeCell ref="H4682:I4683"/>
    <mergeCell ref="J4682:J4683"/>
    <mergeCell ref="K4682:K4683"/>
    <mergeCell ref="L4682:L4683"/>
    <mergeCell ref="A4684:A4689"/>
    <mergeCell ref="F4684:G4684"/>
    <mergeCell ref="H4684:L4684"/>
    <mergeCell ref="B4685:B4687"/>
    <mergeCell ref="C4685:C4687"/>
    <mergeCell ref="A4679:A4683"/>
    <mergeCell ref="F4679:G4679"/>
    <mergeCell ref="H4679:L4679"/>
    <mergeCell ref="B4680:B4681"/>
    <mergeCell ref="C4680:C4681"/>
    <mergeCell ref="D4680:D4681"/>
    <mergeCell ref="E4680:E4681"/>
    <mergeCell ref="F4680:G4681"/>
    <mergeCell ref="H4680:I4680"/>
    <mergeCell ref="H4681:I4681"/>
    <mergeCell ref="H4676:I4676"/>
    <mergeCell ref="F4677:G4678"/>
    <mergeCell ref="H4677:I4678"/>
    <mergeCell ref="J4677:J4678"/>
    <mergeCell ref="K4677:K4678"/>
    <mergeCell ref="L4677:L4678"/>
    <mergeCell ref="L4672:L4673"/>
    <mergeCell ref="A4674:A4678"/>
    <mergeCell ref="F4674:G4674"/>
    <mergeCell ref="H4674:L4674"/>
    <mergeCell ref="B4675:B4676"/>
    <mergeCell ref="C4675:C4676"/>
    <mergeCell ref="D4675:D4676"/>
    <mergeCell ref="E4675:E4676"/>
    <mergeCell ref="F4675:G4676"/>
    <mergeCell ref="H4675:I4675"/>
    <mergeCell ref="H4670:I4670"/>
    <mergeCell ref="H4671:I4671"/>
    <mergeCell ref="F4672:G4673"/>
    <mergeCell ref="H4672:I4673"/>
    <mergeCell ref="J4672:J4673"/>
    <mergeCell ref="K4672:K4673"/>
    <mergeCell ref="K4667:K4668"/>
    <mergeCell ref="L4667:L4668"/>
    <mergeCell ref="A4669:A4673"/>
    <mergeCell ref="F4669:G4669"/>
    <mergeCell ref="H4669:L4669"/>
    <mergeCell ref="B4670:B4671"/>
    <mergeCell ref="C4670:C4671"/>
    <mergeCell ref="D4670:D4671"/>
    <mergeCell ref="E4670:E4671"/>
    <mergeCell ref="F4670:G4671"/>
    <mergeCell ref="F4665:G4666"/>
    <mergeCell ref="H4665:I4665"/>
    <mergeCell ref="H4666:I4666"/>
    <mergeCell ref="F4667:G4668"/>
    <mergeCell ref="H4667:I4668"/>
    <mergeCell ref="J4667:J4668"/>
    <mergeCell ref="J4662:J4663"/>
    <mergeCell ref="K4662:K4663"/>
    <mergeCell ref="L4662:L4663"/>
    <mergeCell ref="A4664:A4668"/>
    <mergeCell ref="F4664:G4664"/>
    <mergeCell ref="H4664:L4664"/>
    <mergeCell ref="B4665:B4666"/>
    <mergeCell ref="C4665:C4666"/>
    <mergeCell ref="D4665:D4666"/>
    <mergeCell ref="E4665:E4666"/>
    <mergeCell ref="D4660:D4661"/>
    <mergeCell ref="E4660:E4661"/>
    <mergeCell ref="F4660:G4661"/>
    <mergeCell ref="H4660:I4660"/>
    <mergeCell ref="H4661:I4661"/>
    <mergeCell ref="F4662:G4663"/>
    <mergeCell ref="H4662:I4663"/>
    <mergeCell ref="F4657:G4658"/>
    <mergeCell ref="H4657:I4658"/>
    <mergeCell ref="J4657:J4658"/>
    <mergeCell ref="K4657:K4658"/>
    <mergeCell ref="L4657:L4658"/>
    <mergeCell ref="A4659:A4663"/>
    <mergeCell ref="F4659:G4659"/>
    <mergeCell ref="H4659:L4659"/>
    <mergeCell ref="B4660:B4661"/>
    <mergeCell ref="C4660:C4661"/>
    <mergeCell ref="F4653:G4656"/>
    <mergeCell ref="H4653:I4653"/>
    <mergeCell ref="H4654:I4656"/>
    <mergeCell ref="J4654:J4656"/>
    <mergeCell ref="K4654:K4656"/>
    <mergeCell ref="L4654:L4656"/>
    <mergeCell ref="J4650:J4651"/>
    <mergeCell ref="K4650:K4651"/>
    <mergeCell ref="L4650:L4651"/>
    <mergeCell ref="A4652:A4658"/>
    <mergeCell ref="F4652:G4652"/>
    <mergeCell ref="H4652:L4652"/>
    <mergeCell ref="B4653:B4656"/>
    <mergeCell ref="C4653:C4656"/>
    <mergeCell ref="D4653:D4656"/>
    <mergeCell ref="E4653:E4656"/>
    <mergeCell ref="D4648:D4649"/>
    <mergeCell ref="E4648:E4649"/>
    <mergeCell ref="F4648:G4649"/>
    <mergeCell ref="H4648:I4648"/>
    <mergeCell ref="H4649:I4649"/>
    <mergeCell ref="F4650:G4651"/>
    <mergeCell ref="H4650:I4651"/>
    <mergeCell ref="F4645:G4646"/>
    <mergeCell ref="H4645:I4646"/>
    <mergeCell ref="J4645:J4646"/>
    <mergeCell ref="K4645:K4646"/>
    <mergeCell ref="L4645:L4646"/>
    <mergeCell ref="A4647:A4651"/>
    <mergeCell ref="F4647:G4647"/>
    <mergeCell ref="H4647:L4647"/>
    <mergeCell ref="B4648:B4649"/>
    <mergeCell ref="C4648:C4649"/>
    <mergeCell ref="A4642:A4646"/>
    <mergeCell ref="F4642:G4642"/>
    <mergeCell ref="H4642:L4642"/>
    <mergeCell ref="B4643:B4644"/>
    <mergeCell ref="C4643:C4644"/>
    <mergeCell ref="D4643:D4644"/>
    <mergeCell ref="E4643:E4644"/>
    <mergeCell ref="F4643:G4644"/>
    <mergeCell ref="H4643:I4643"/>
    <mergeCell ref="H4644:I4644"/>
    <mergeCell ref="H4639:I4639"/>
    <mergeCell ref="F4640:G4641"/>
    <mergeCell ref="H4640:I4641"/>
    <mergeCell ref="J4640:J4641"/>
    <mergeCell ref="K4640:K4641"/>
    <mergeCell ref="L4640:L4641"/>
    <mergeCell ref="L4635:L4636"/>
    <mergeCell ref="A4637:A4641"/>
    <mergeCell ref="F4637:G4637"/>
    <mergeCell ref="H4637:L4637"/>
    <mergeCell ref="B4638:B4639"/>
    <mergeCell ref="C4638:C4639"/>
    <mergeCell ref="D4638:D4639"/>
    <mergeCell ref="E4638:E4639"/>
    <mergeCell ref="F4638:G4639"/>
    <mergeCell ref="H4638:I4638"/>
    <mergeCell ref="H4633:I4633"/>
    <mergeCell ref="H4634:I4634"/>
    <mergeCell ref="F4635:G4636"/>
    <mergeCell ref="H4635:I4636"/>
    <mergeCell ref="J4635:J4636"/>
    <mergeCell ref="K4635:K4636"/>
    <mergeCell ref="K4630:K4631"/>
    <mergeCell ref="L4630:L4631"/>
    <mergeCell ref="A4632:A4636"/>
    <mergeCell ref="F4632:G4632"/>
    <mergeCell ref="H4632:L4632"/>
    <mergeCell ref="B4633:B4634"/>
    <mergeCell ref="C4633:C4634"/>
    <mergeCell ref="D4633:D4634"/>
    <mergeCell ref="E4633:E4634"/>
    <mergeCell ref="F4633:G4634"/>
    <mergeCell ref="F4628:G4629"/>
    <mergeCell ref="H4628:I4628"/>
    <mergeCell ref="H4629:I4629"/>
    <mergeCell ref="F4630:G4631"/>
    <mergeCell ref="H4630:I4631"/>
    <mergeCell ref="J4630:J4631"/>
    <mergeCell ref="J4625:J4626"/>
    <mergeCell ref="K4625:K4626"/>
    <mergeCell ref="L4625:L4626"/>
    <mergeCell ref="A4627:A4631"/>
    <mergeCell ref="F4627:G4627"/>
    <mergeCell ref="H4627:L4627"/>
    <mergeCell ref="B4628:B4629"/>
    <mergeCell ref="C4628:C4629"/>
    <mergeCell ref="D4628:D4629"/>
    <mergeCell ref="E4628:E4629"/>
    <mergeCell ref="D4623:D4624"/>
    <mergeCell ref="E4623:E4624"/>
    <mergeCell ref="F4623:G4624"/>
    <mergeCell ref="H4623:I4623"/>
    <mergeCell ref="H4624:I4624"/>
    <mergeCell ref="F4625:G4626"/>
    <mergeCell ref="H4625:I4626"/>
    <mergeCell ref="F4620:G4621"/>
    <mergeCell ref="H4620:I4621"/>
    <mergeCell ref="J4620:J4621"/>
    <mergeCell ref="K4620:K4621"/>
    <mergeCell ref="L4620:L4621"/>
    <mergeCell ref="A4622:A4626"/>
    <mergeCell ref="F4622:G4622"/>
    <mergeCell ref="H4622:L4622"/>
    <mergeCell ref="B4623:B4624"/>
    <mergeCell ref="C4623:C4624"/>
    <mergeCell ref="A4617:A4621"/>
    <mergeCell ref="F4617:G4617"/>
    <mergeCell ref="H4617:L4617"/>
    <mergeCell ref="B4618:B4619"/>
    <mergeCell ref="C4618:C4619"/>
    <mergeCell ref="D4618:D4619"/>
    <mergeCell ref="E4618:E4619"/>
    <mergeCell ref="F4618:G4619"/>
    <mergeCell ref="H4618:I4618"/>
    <mergeCell ref="H4619:I4619"/>
    <mergeCell ref="H4614:I4614"/>
    <mergeCell ref="F4615:G4616"/>
    <mergeCell ref="H4615:I4616"/>
    <mergeCell ref="J4615:J4616"/>
    <mergeCell ref="K4615:K4616"/>
    <mergeCell ref="L4615:L4616"/>
    <mergeCell ref="L4610:L4611"/>
    <mergeCell ref="A4612:A4616"/>
    <mergeCell ref="F4612:G4612"/>
    <mergeCell ref="H4612:L4612"/>
    <mergeCell ref="B4613:B4614"/>
    <mergeCell ref="C4613:C4614"/>
    <mergeCell ref="D4613:D4614"/>
    <mergeCell ref="E4613:E4614"/>
    <mergeCell ref="F4613:G4614"/>
    <mergeCell ref="H4613:I4613"/>
    <mergeCell ref="H4608:I4608"/>
    <mergeCell ref="H4609:I4609"/>
    <mergeCell ref="F4610:G4611"/>
    <mergeCell ref="H4610:I4611"/>
    <mergeCell ref="J4610:J4611"/>
    <mergeCell ref="K4610:K4611"/>
    <mergeCell ref="K4605:K4606"/>
    <mergeCell ref="L4605:L4606"/>
    <mergeCell ref="A4607:A4611"/>
    <mergeCell ref="F4607:G4607"/>
    <mergeCell ref="H4607:L4607"/>
    <mergeCell ref="B4608:B4609"/>
    <mergeCell ref="C4608:C4609"/>
    <mergeCell ref="D4608:D4609"/>
    <mergeCell ref="E4608:E4609"/>
    <mergeCell ref="F4608:G4609"/>
    <mergeCell ref="F4603:G4604"/>
    <mergeCell ref="H4603:I4603"/>
    <mergeCell ref="H4604:I4604"/>
    <mergeCell ref="F4605:G4606"/>
    <mergeCell ref="H4605:I4606"/>
    <mergeCell ref="J4605:J4606"/>
    <mergeCell ref="J4600:J4601"/>
    <mergeCell ref="K4600:K4601"/>
    <mergeCell ref="L4600:L4601"/>
    <mergeCell ref="A4602:A4606"/>
    <mergeCell ref="F4602:G4602"/>
    <mergeCell ref="H4602:L4602"/>
    <mergeCell ref="B4603:B4604"/>
    <mergeCell ref="C4603:C4604"/>
    <mergeCell ref="D4603:D4604"/>
    <mergeCell ref="E4603:E4604"/>
    <mergeCell ref="D4598:D4599"/>
    <mergeCell ref="E4598:E4599"/>
    <mergeCell ref="F4598:G4599"/>
    <mergeCell ref="H4598:I4598"/>
    <mergeCell ref="H4599:I4599"/>
    <mergeCell ref="F4600:G4601"/>
    <mergeCell ref="H4600:I4601"/>
    <mergeCell ref="F4595:G4596"/>
    <mergeCell ref="H4595:I4596"/>
    <mergeCell ref="J4595:J4596"/>
    <mergeCell ref="K4595:K4596"/>
    <mergeCell ref="L4595:L4596"/>
    <mergeCell ref="A4597:A4601"/>
    <mergeCell ref="F4597:G4597"/>
    <mergeCell ref="H4597:L4597"/>
    <mergeCell ref="B4598:B4599"/>
    <mergeCell ref="C4598:C4599"/>
    <mergeCell ref="A4592:A4596"/>
    <mergeCell ref="F4592:G4592"/>
    <mergeCell ref="H4592:L4592"/>
    <mergeCell ref="B4593:B4594"/>
    <mergeCell ref="C4593:C4594"/>
    <mergeCell ref="D4593:D4594"/>
    <mergeCell ref="E4593:E4594"/>
    <mergeCell ref="F4593:G4594"/>
    <mergeCell ref="H4593:I4593"/>
    <mergeCell ref="H4594:I4594"/>
    <mergeCell ref="K4588:K4589"/>
    <mergeCell ref="L4588:L4589"/>
    <mergeCell ref="F4590:G4591"/>
    <mergeCell ref="H4590:I4591"/>
    <mergeCell ref="J4590:J4591"/>
    <mergeCell ref="K4590:K4591"/>
    <mergeCell ref="L4590:L4591"/>
    <mergeCell ref="D4587:D4589"/>
    <mergeCell ref="E4587:E4589"/>
    <mergeCell ref="F4587:G4589"/>
    <mergeCell ref="H4587:I4587"/>
    <mergeCell ref="H4588:I4589"/>
    <mergeCell ref="J4588:J4589"/>
    <mergeCell ref="F4584:G4585"/>
    <mergeCell ref="H4584:I4585"/>
    <mergeCell ref="J4584:J4585"/>
    <mergeCell ref="K4584:K4585"/>
    <mergeCell ref="L4584:L4585"/>
    <mergeCell ref="A4586:A4591"/>
    <mergeCell ref="F4586:G4586"/>
    <mergeCell ref="H4586:L4586"/>
    <mergeCell ref="B4587:B4589"/>
    <mergeCell ref="C4587:C4589"/>
    <mergeCell ref="A4581:A4585"/>
    <mergeCell ref="F4581:G4581"/>
    <mergeCell ref="H4581:L4581"/>
    <mergeCell ref="B4582:B4583"/>
    <mergeCell ref="C4582:C4583"/>
    <mergeCell ref="D4582:D4583"/>
    <mergeCell ref="E4582:E4583"/>
    <mergeCell ref="F4582:G4583"/>
    <mergeCell ref="H4582:I4582"/>
    <mergeCell ref="H4583:I4583"/>
    <mergeCell ref="J4577:J4578"/>
    <mergeCell ref="K4577:K4578"/>
    <mergeCell ref="L4577:L4578"/>
    <mergeCell ref="F4579:G4580"/>
    <mergeCell ref="H4579:I4580"/>
    <mergeCell ref="J4579:J4580"/>
    <mergeCell ref="K4579:K4580"/>
    <mergeCell ref="L4579:L4580"/>
    <mergeCell ref="A4575:A4580"/>
    <mergeCell ref="F4575:G4575"/>
    <mergeCell ref="H4575:L4575"/>
    <mergeCell ref="B4576:B4578"/>
    <mergeCell ref="C4576:C4578"/>
    <mergeCell ref="D4576:D4578"/>
    <mergeCell ref="E4576:E4578"/>
    <mergeCell ref="F4576:G4578"/>
    <mergeCell ref="H4576:I4576"/>
    <mergeCell ref="H4577:I4578"/>
    <mergeCell ref="H4570:I4570"/>
    <mergeCell ref="H4571:I4572"/>
    <mergeCell ref="J4571:J4572"/>
    <mergeCell ref="K4571:K4572"/>
    <mergeCell ref="L4571:L4572"/>
    <mergeCell ref="F4573:G4574"/>
    <mergeCell ref="H4573:I4574"/>
    <mergeCell ref="J4573:J4574"/>
    <mergeCell ref="K4573:K4574"/>
    <mergeCell ref="L4573:L4574"/>
    <mergeCell ref="K4567:K4568"/>
    <mergeCell ref="L4567:L4568"/>
    <mergeCell ref="A4569:A4574"/>
    <mergeCell ref="F4569:G4569"/>
    <mergeCell ref="H4569:L4569"/>
    <mergeCell ref="B4570:B4572"/>
    <mergeCell ref="C4570:C4572"/>
    <mergeCell ref="D4570:D4572"/>
    <mergeCell ref="E4570:E4572"/>
    <mergeCell ref="F4570:G4572"/>
    <mergeCell ref="F4565:G4566"/>
    <mergeCell ref="H4565:I4565"/>
    <mergeCell ref="H4566:I4566"/>
    <mergeCell ref="F4567:G4568"/>
    <mergeCell ref="H4567:I4568"/>
    <mergeCell ref="J4567:J4568"/>
    <mergeCell ref="J4562:J4563"/>
    <mergeCell ref="K4562:K4563"/>
    <mergeCell ref="L4562:L4563"/>
    <mergeCell ref="A4564:A4568"/>
    <mergeCell ref="F4564:G4564"/>
    <mergeCell ref="H4564:L4564"/>
    <mergeCell ref="B4565:B4566"/>
    <mergeCell ref="C4565:C4566"/>
    <mergeCell ref="D4565:D4566"/>
    <mergeCell ref="E4565:E4566"/>
    <mergeCell ref="D4560:D4561"/>
    <mergeCell ref="E4560:E4561"/>
    <mergeCell ref="F4560:G4561"/>
    <mergeCell ref="H4560:I4560"/>
    <mergeCell ref="H4561:I4561"/>
    <mergeCell ref="F4562:G4563"/>
    <mergeCell ref="H4562:I4563"/>
    <mergeCell ref="F4557:G4558"/>
    <mergeCell ref="H4557:I4558"/>
    <mergeCell ref="J4557:J4558"/>
    <mergeCell ref="K4557:K4558"/>
    <mergeCell ref="L4557:L4558"/>
    <mergeCell ref="A4559:A4563"/>
    <mergeCell ref="F4559:G4559"/>
    <mergeCell ref="H4559:L4559"/>
    <mergeCell ref="B4560:B4561"/>
    <mergeCell ref="C4560:C4561"/>
    <mergeCell ref="A4554:A4558"/>
    <mergeCell ref="F4554:G4554"/>
    <mergeCell ref="H4554:L4554"/>
    <mergeCell ref="B4555:B4556"/>
    <mergeCell ref="C4555:C4556"/>
    <mergeCell ref="D4555:D4556"/>
    <mergeCell ref="E4555:E4556"/>
    <mergeCell ref="F4555:G4556"/>
    <mergeCell ref="H4555:I4555"/>
    <mergeCell ref="H4556:I4556"/>
    <mergeCell ref="K4550:K4551"/>
    <mergeCell ref="L4550:L4551"/>
    <mergeCell ref="F4552:G4553"/>
    <mergeCell ref="H4552:I4553"/>
    <mergeCell ref="J4552:J4553"/>
    <mergeCell ref="K4552:K4553"/>
    <mergeCell ref="L4552:L4553"/>
    <mergeCell ref="D4549:D4551"/>
    <mergeCell ref="E4549:E4551"/>
    <mergeCell ref="F4549:G4551"/>
    <mergeCell ref="H4549:I4549"/>
    <mergeCell ref="H4550:I4551"/>
    <mergeCell ref="J4550:J4551"/>
    <mergeCell ref="F4546:G4547"/>
    <mergeCell ref="H4546:I4547"/>
    <mergeCell ref="J4546:J4547"/>
    <mergeCell ref="K4546:K4547"/>
    <mergeCell ref="L4546:L4547"/>
    <mergeCell ref="A4548:A4553"/>
    <mergeCell ref="F4548:G4548"/>
    <mergeCell ref="H4548:L4548"/>
    <mergeCell ref="B4549:B4551"/>
    <mergeCell ref="C4549:C4551"/>
    <mergeCell ref="A4543:A4547"/>
    <mergeCell ref="F4543:G4543"/>
    <mergeCell ref="H4543:L4543"/>
    <mergeCell ref="B4544:B4545"/>
    <mergeCell ref="C4544:C4545"/>
    <mergeCell ref="D4544:D4545"/>
    <mergeCell ref="E4544:E4545"/>
    <mergeCell ref="F4544:G4545"/>
    <mergeCell ref="H4544:I4544"/>
    <mergeCell ref="H4545:I4545"/>
    <mergeCell ref="H4540:I4540"/>
    <mergeCell ref="F4541:G4542"/>
    <mergeCell ref="H4541:I4542"/>
    <mergeCell ref="J4541:J4542"/>
    <mergeCell ref="K4541:K4542"/>
    <mergeCell ref="L4541:L4542"/>
    <mergeCell ref="L4536:L4537"/>
    <mergeCell ref="A4538:A4542"/>
    <mergeCell ref="F4538:G4538"/>
    <mergeCell ref="H4538:L4538"/>
    <mergeCell ref="B4539:B4540"/>
    <mergeCell ref="C4539:C4540"/>
    <mergeCell ref="D4539:D4540"/>
    <mergeCell ref="E4539:E4540"/>
    <mergeCell ref="F4539:G4540"/>
    <mergeCell ref="H4539:I4539"/>
    <mergeCell ref="H4534:I4534"/>
    <mergeCell ref="H4535:I4535"/>
    <mergeCell ref="F4536:G4537"/>
    <mergeCell ref="H4536:I4537"/>
    <mergeCell ref="J4536:J4537"/>
    <mergeCell ref="K4536:K4537"/>
    <mergeCell ref="K4531:K4532"/>
    <mergeCell ref="L4531:L4532"/>
    <mergeCell ref="A4533:A4537"/>
    <mergeCell ref="F4533:G4533"/>
    <mergeCell ref="H4533:L4533"/>
    <mergeCell ref="B4534:B4535"/>
    <mergeCell ref="C4534:C4535"/>
    <mergeCell ref="D4534:D4535"/>
    <mergeCell ref="E4534:E4535"/>
    <mergeCell ref="F4534:G4535"/>
    <mergeCell ref="F4529:G4530"/>
    <mergeCell ref="H4529:I4529"/>
    <mergeCell ref="H4530:I4530"/>
    <mergeCell ref="F4531:G4532"/>
    <mergeCell ref="H4531:I4532"/>
    <mergeCell ref="J4531:J4532"/>
    <mergeCell ref="J4526:J4527"/>
    <mergeCell ref="K4526:K4527"/>
    <mergeCell ref="L4526:L4527"/>
    <mergeCell ref="A4528:A4532"/>
    <mergeCell ref="F4528:G4528"/>
    <mergeCell ref="H4528:L4528"/>
    <mergeCell ref="B4529:B4530"/>
    <mergeCell ref="C4529:C4530"/>
    <mergeCell ref="D4529:D4530"/>
    <mergeCell ref="E4529:E4530"/>
    <mergeCell ref="D4524:D4525"/>
    <mergeCell ref="E4524:E4525"/>
    <mergeCell ref="F4524:G4525"/>
    <mergeCell ref="H4524:I4524"/>
    <mergeCell ref="H4525:I4525"/>
    <mergeCell ref="F4526:G4527"/>
    <mergeCell ref="H4526:I4527"/>
    <mergeCell ref="F4521:G4522"/>
    <mergeCell ref="H4521:I4522"/>
    <mergeCell ref="J4521:J4522"/>
    <mergeCell ref="K4521:K4522"/>
    <mergeCell ref="L4521:L4522"/>
    <mergeCell ref="A4523:A4527"/>
    <mergeCell ref="F4523:G4523"/>
    <mergeCell ref="H4523:L4523"/>
    <mergeCell ref="B4524:B4525"/>
    <mergeCell ref="C4524:C4525"/>
    <mergeCell ref="A4518:A4522"/>
    <mergeCell ref="F4518:G4518"/>
    <mergeCell ref="H4518:L4518"/>
    <mergeCell ref="B4519:B4520"/>
    <mergeCell ref="C4519:C4520"/>
    <mergeCell ref="D4519:D4520"/>
    <mergeCell ref="E4519:E4520"/>
    <mergeCell ref="F4519:G4520"/>
    <mergeCell ref="H4519:I4519"/>
    <mergeCell ref="H4520:I4520"/>
    <mergeCell ref="K4514:K4515"/>
    <mergeCell ref="L4514:L4515"/>
    <mergeCell ref="F4516:G4517"/>
    <mergeCell ref="H4516:I4517"/>
    <mergeCell ref="J4516:J4517"/>
    <mergeCell ref="K4516:K4517"/>
    <mergeCell ref="L4516:L4517"/>
    <mergeCell ref="D4513:D4515"/>
    <mergeCell ref="E4513:E4515"/>
    <mergeCell ref="F4513:G4515"/>
    <mergeCell ref="H4513:I4513"/>
    <mergeCell ref="H4514:I4515"/>
    <mergeCell ref="J4514:J4515"/>
    <mergeCell ref="F4510:G4511"/>
    <mergeCell ref="H4510:I4511"/>
    <mergeCell ref="J4510:J4511"/>
    <mergeCell ref="K4510:K4511"/>
    <mergeCell ref="L4510:L4511"/>
    <mergeCell ref="A4512:A4517"/>
    <mergeCell ref="F4512:G4512"/>
    <mergeCell ref="H4512:L4512"/>
    <mergeCell ref="B4513:B4515"/>
    <mergeCell ref="C4513:C4515"/>
    <mergeCell ref="A4507:A4511"/>
    <mergeCell ref="F4507:G4507"/>
    <mergeCell ref="H4507:L4507"/>
    <mergeCell ref="B4508:B4509"/>
    <mergeCell ref="C4508:C4509"/>
    <mergeCell ref="D4508:D4509"/>
    <mergeCell ref="E4508:E4509"/>
    <mergeCell ref="F4508:G4509"/>
    <mergeCell ref="H4508:I4508"/>
    <mergeCell ref="H4509:I4509"/>
    <mergeCell ref="J4503:J4504"/>
    <mergeCell ref="K4503:K4504"/>
    <mergeCell ref="L4503:L4504"/>
    <mergeCell ref="F4505:G4506"/>
    <mergeCell ref="H4505:I4506"/>
    <mergeCell ref="J4505:J4506"/>
    <mergeCell ref="K4505:K4506"/>
    <mergeCell ref="L4505:L4506"/>
    <mergeCell ref="A4501:A4506"/>
    <mergeCell ref="F4501:G4501"/>
    <mergeCell ref="H4501:L4501"/>
    <mergeCell ref="B4502:B4504"/>
    <mergeCell ref="C4502:C4504"/>
    <mergeCell ref="D4502:D4504"/>
    <mergeCell ref="E4502:E4504"/>
    <mergeCell ref="F4502:G4504"/>
    <mergeCell ref="H4502:I4502"/>
    <mergeCell ref="H4503:I4504"/>
    <mergeCell ref="J4497:J4498"/>
    <mergeCell ref="K4497:K4498"/>
    <mergeCell ref="L4497:L4498"/>
    <mergeCell ref="F4499:G4500"/>
    <mergeCell ref="H4499:I4500"/>
    <mergeCell ref="J4499:J4500"/>
    <mergeCell ref="K4499:K4500"/>
    <mergeCell ref="L4499:L4500"/>
    <mergeCell ref="A4495:A4500"/>
    <mergeCell ref="F4495:G4495"/>
    <mergeCell ref="H4495:L4495"/>
    <mergeCell ref="B4496:B4498"/>
    <mergeCell ref="C4496:C4498"/>
    <mergeCell ref="D4496:D4498"/>
    <mergeCell ref="E4496:E4498"/>
    <mergeCell ref="F4496:G4498"/>
    <mergeCell ref="H4496:I4496"/>
    <mergeCell ref="H4497:I4498"/>
    <mergeCell ref="H4492:I4492"/>
    <mergeCell ref="F4493:G4494"/>
    <mergeCell ref="H4493:I4494"/>
    <mergeCell ref="J4493:J4494"/>
    <mergeCell ref="K4493:K4494"/>
    <mergeCell ref="L4493:L4494"/>
    <mergeCell ref="L4488:L4489"/>
    <mergeCell ref="A4490:A4494"/>
    <mergeCell ref="F4490:G4490"/>
    <mergeCell ref="H4490:L4490"/>
    <mergeCell ref="B4491:B4492"/>
    <mergeCell ref="C4491:C4492"/>
    <mergeCell ref="D4491:D4492"/>
    <mergeCell ref="E4491:E4492"/>
    <mergeCell ref="F4491:G4492"/>
    <mergeCell ref="H4491:I4491"/>
    <mergeCell ref="H4486:I4486"/>
    <mergeCell ref="H4487:I4487"/>
    <mergeCell ref="F4488:G4489"/>
    <mergeCell ref="H4488:I4489"/>
    <mergeCell ref="J4488:J4489"/>
    <mergeCell ref="K4488:K4489"/>
    <mergeCell ref="K4483:K4484"/>
    <mergeCell ref="L4483:L4484"/>
    <mergeCell ref="A4485:A4489"/>
    <mergeCell ref="F4485:G4485"/>
    <mergeCell ref="H4485:L4485"/>
    <mergeCell ref="B4486:B4487"/>
    <mergeCell ref="C4486:C4487"/>
    <mergeCell ref="D4486:D4487"/>
    <mergeCell ref="E4486:E4487"/>
    <mergeCell ref="F4486:G4487"/>
    <mergeCell ref="F4481:G4482"/>
    <mergeCell ref="H4481:I4481"/>
    <mergeCell ref="H4482:I4482"/>
    <mergeCell ref="F4483:G4484"/>
    <mergeCell ref="H4483:I4484"/>
    <mergeCell ref="J4483:J4484"/>
    <mergeCell ref="J4478:J4479"/>
    <mergeCell ref="K4478:K4479"/>
    <mergeCell ref="L4478:L4479"/>
    <mergeCell ref="A4480:A4484"/>
    <mergeCell ref="F4480:G4480"/>
    <mergeCell ref="H4480:L4480"/>
    <mergeCell ref="B4481:B4482"/>
    <mergeCell ref="C4481:C4482"/>
    <mergeCell ref="D4481:D4482"/>
    <mergeCell ref="E4481:E4482"/>
    <mergeCell ref="D4476:D4477"/>
    <mergeCell ref="E4476:E4477"/>
    <mergeCell ref="F4476:G4477"/>
    <mergeCell ref="H4476:I4476"/>
    <mergeCell ref="H4477:I4477"/>
    <mergeCell ref="F4478:G4479"/>
    <mergeCell ref="H4478:I4479"/>
    <mergeCell ref="F4473:G4474"/>
    <mergeCell ref="H4473:I4474"/>
    <mergeCell ref="J4473:J4474"/>
    <mergeCell ref="K4473:K4474"/>
    <mergeCell ref="L4473:L4474"/>
    <mergeCell ref="A4475:A4479"/>
    <mergeCell ref="F4475:G4475"/>
    <mergeCell ref="H4475:L4475"/>
    <mergeCell ref="B4476:B4477"/>
    <mergeCell ref="C4476:C4477"/>
    <mergeCell ref="A4470:A4474"/>
    <mergeCell ref="F4470:G4470"/>
    <mergeCell ref="H4470:L4470"/>
    <mergeCell ref="B4471:B4472"/>
    <mergeCell ref="C4471:C4472"/>
    <mergeCell ref="D4471:D4472"/>
    <mergeCell ref="E4471:E4472"/>
    <mergeCell ref="F4471:G4472"/>
    <mergeCell ref="H4471:I4471"/>
    <mergeCell ref="H4472:I4472"/>
    <mergeCell ref="J4466:J4467"/>
    <mergeCell ref="K4466:K4467"/>
    <mergeCell ref="L4466:L4467"/>
    <mergeCell ref="F4468:G4469"/>
    <mergeCell ref="H4468:I4469"/>
    <mergeCell ref="J4468:J4469"/>
    <mergeCell ref="K4468:K4469"/>
    <mergeCell ref="L4468:L4469"/>
    <mergeCell ref="A4464:A4469"/>
    <mergeCell ref="F4464:G4464"/>
    <mergeCell ref="H4464:L4464"/>
    <mergeCell ref="B4465:B4467"/>
    <mergeCell ref="C4465:C4467"/>
    <mergeCell ref="D4465:D4467"/>
    <mergeCell ref="E4465:E4467"/>
    <mergeCell ref="F4465:G4467"/>
    <mergeCell ref="H4465:I4465"/>
    <mergeCell ref="H4466:I4467"/>
    <mergeCell ref="H4460:I4461"/>
    <mergeCell ref="J4460:J4461"/>
    <mergeCell ref="K4460:K4461"/>
    <mergeCell ref="L4460:L4461"/>
    <mergeCell ref="F4462:G4463"/>
    <mergeCell ref="H4462:I4463"/>
    <mergeCell ref="J4462:J4463"/>
    <mergeCell ref="K4462:K4463"/>
    <mergeCell ref="L4462:L4463"/>
    <mergeCell ref="L4456:L4457"/>
    <mergeCell ref="A4458:A4463"/>
    <mergeCell ref="F4458:G4458"/>
    <mergeCell ref="H4458:L4458"/>
    <mergeCell ref="B4459:B4461"/>
    <mergeCell ref="C4459:C4461"/>
    <mergeCell ref="D4459:D4461"/>
    <mergeCell ref="E4459:E4461"/>
    <mergeCell ref="F4459:G4461"/>
    <mergeCell ref="H4459:I4459"/>
    <mergeCell ref="H4454:I4454"/>
    <mergeCell ref="H4455:I4455"/>
    <mergeCell ref="F4456:G4457"/>
    <mergeCell ref="H4456:I4457"/>
    <mergeCell ref="J4456:J4457"/>
    <mergeCell ref="K4456:K4457"/>
    <mergeCell ref="K4451:K4452"/>
    <mergeCell ref="L4451:L4452"/>
    <mergeCell ref="A4453:A4457"/>
    <mergeCell ref="F4453:G4453"/>
    <mergeCell ref="H4453:L4453"/>
    <mergeCell ref="B4454:B4455"/>
    <mergeCell ref="C4454:C4455"/>
    <mergeCell ref="D4454:D4455"/>
    <mergeCell ref="E4454:E4455"/>
    <mergeCell ref="F4454:G4455"/>
    <mergeCell ref="F4449:G4450"/>
    <mergeCell ref="H4449:I4449"/>
    <mergeCell ref="H4450:I4450"/>
    <mergeCell ref="F4451:G4452"/>
    <mergeCell ref="H4451:I4452"/>
    <mergeCell ref="J4451:J4452"/>
    <mergeCell ref="J4446:J4447"/>
    <mergeCell ref="K4446:K4447"/>
    <mergeCell ref="L4446:L4447"/>
    <mergeCell ref="A4448:A4452"/>
    <mergeCell ref="F4448:G4448"/>
    <mergeCell ref="H4448:L4448"/>
    <mergeCell ref="B4449:B4450"/>
    <mergeCell ref="C4449:C4450"/>
    <mergeCell ref="D4449:D4450"/>
    <mergeCell ref="E4449:E4450"/>
    <mergeCell ref="D4444:D4445"/>
    <mergeCell ref="E4444:E4445"/>
    <mergeCell ref="F4444:G4445"/>
    <mergeCell ref="H4444:I4444"/>
    <mergeCell ref="H4445:I4445"/>
    <mergeCell ref="F4446:G4447"/>
    <mergeCell ref="H4446:I4447"/>
    <mergeCell ref="F4441:G4442"/>
    <mergeCell ref="H4441:I4442"/>
    <mergeCell ref="J4441:J4442"/>
    <mergeCell ref="K4441:K4442"/>
    <mergeCell ref="L4441:L4442"/>
    <mergeCell ref="A4443:A4447"/>
    <mergeCell ref="F4443:G4443"/>
    <mergeCell ref="H4443:L4443"/>
    <mergeCell ref="B4444:B4445"/>
    <mergeCell ref="C4444:C4445"/>
    <mergeCell ref="A4438:A4442"/>
    <mergeCell ref="F4438:G4438"/>
    <mergeCell ref="H4438:L4438"/>
    <mergeCell ref="B4439:B4440"/>
    <mergeCell ref="C4439:C4440"/>
    <mergeCell ref="D4439:D4440"/>
    <mergeCell ref="E4439:E4440"/>
    <mergeCell ref="F4439:G4440"/>
    <mergeCell ref="H4439:I4439"/>
    <mergeCell ref="H4440:I4440"/>
    <mergeCell ref="K4433:K4435"/>
    <mergeCell ref="L4433:L4435"/>
    <mergeCell ref="F4436:G4437"/>
    <mergeCell ref="H4436:I4437"/>
    <mergeCell ref="J4436:J4437"/>
    <mergeCell ref="K4436:K4437"/>
    <mergeCell ref="L4436:L4437"/>
    <mergeCell ref="D4432:D4435"/>
    <mergeCell ref="E4432:E4435"/>
    <mergeCell ref="F4432:G4435"/>
    <mergeCell ref="H4432:I4432"/>
    <mergeCell ref="H4433:I4435"/>
    <mergeCell ref="J4433:J4435"/>
    <mergeCell ref="F4429:G4430"/>
    <mergeCell ref="H4429:I4430"/>
    <mergeCell ref="J4429:J4430"/>
    <mergeCell ref="K4429:K4430"/>
    <mergeCell ref="L4429:L4430"/>
    <mergeCell ref="A4431:A4437"/>
    <mergeCell ref="F4431:G4431"/>
    <mergeCell ref="H4431:L4431"/>
    <mergeCell ref="B4432:B4435"/>
    <mergeCell ref="C4432:C4435"/>
    <mergeCell ref="A4426:A4430"/>
    <mergeCell ref="F4426:G4426"/>
    <mergeCell ref="H4426:L4426"/>
    <mergeCell ref="B4427:B4428"/>
    <mergeCell ref="C4427:C4428"/>
    <mergeCell ref="D4427:D4428"/>
    <mergeCell ref="E4427:E4428"/>
    <mergeCell ref="F4427:G4428"/>
    <mergeCell ref="H4427:I4427"/>
    <mergeCell ref="H4428:I4428"/>
    <mergeCell ref="J4422:J4423"/>
    <mergeCell ref="K4422:K4423"/>
    <mergeCell ref="L4422:L4423"/>
    <mergeCell ref="F4424:G4425"/>
    <mergeCell ref="H4424:I4425"/>
    <mergeCell ref="J4424:J4425"/>
    <mergeCell ref="K4424:K4425"/>
    <mergeCell ref="L4424:L4425"/>
    <mergeCell ref="A4420:A4425"/>
    <mergeCell ref="F4420:G4420"/>
    <mergeCell ref="H4420:L4420"/>
    <mergeCell ref="B4421:B4423"/>
    <mergeCell ref="C4421:C4423"/>
    <mergeCell ref="D4421:D4423"/>
    <mergeCell ref="E4421:E4423"/>
    <mergeCell ref="F4421:G4423"/>
    <mergeCell ref="H4421:I4421"/>
    <mergeCell ref="H4422:I4423"/>
    <mergeCell ref="J4416:J4417"/>
    <mergeCell ref="K4416:K4417"/>
    <mergeCell ref="L4416:L4417"/>
    <mergeCell ref="F4418:G4419"/>
    <mergeCell ref="H4418:I4419"/>
    <mergeCell ref="J4418:J4419"/>
    <mergeCell ref="K4418:K4419"/>
    <mergeCell ref="L4418:L4419"/>
    <mergeCell ref="A4414:A4419"/>
    <mergeCell ref="F4414:G4414"/>
    <mergeCell ref="H4414:L4414"/>
    <mergeCell ref="B4415:B4417"/>
    <mergeCell ref="C4415:C4417"/>
    <mergeCell ref="D4415:D4417"/>
    <mergeCell ref="E4415:E4417"/>
    <mergeCell ref="F4415:G4417"/>
    <mergeCell ref="H4415:I4415"/>
    <mergeCell ref="H4416:I4417"/>
    <mergeCell ref="K4410:K4411"/>
    <mergeCell ref="L4410:L4411"/>
    <mergeCell ref="F4412:G4413"/>
    <mergeCell ref="H4412:I4413"/>
    <mergeCell ref="J4412:J4413"/>
    <mergeCell ref="K4412:K4413"/>
    <mergeCell ref="L4412:L4413"/>
    <mergeCell ref="D4409:D4411"/>
    <mergeCell ref="E4409:E4411"/>
    <mergeCell ref="F4409:G4411"/>
    <mergeCell ref="H4409:I4409"/>
    <mergeCell ref="H4410:I4411"/>
    <mergeCell ref="J4410:J4411"/>
    <mergeCell ref="F4406:G4407"/>
    <mergeCell ref="H4406:I4407"/>
    <mergeCell ref="J4406:J4407"/>
    <mergeCell ref="K4406:K4407"/>
    <mergeCell ref="L4406:L4407"/>
    <mergeCell ref="A4408:A4413"/>
    <mergeCell ref="F4408:G4408"/>
    <mergeCell ref="H4408:L4408"/>
    <mergeCell ref="B4409:B4411"/>
    <mergeCell ref="C4409:C4411"/>
    <mergeCell ref="F4403:G4405"/>
    <mergeCell ref="H4403:I4403"/>
    <mergeCell ref="H4404:I4405"/>
    <mergeCell ref="J4404:J4405"/>
    <mergeCell ref="K4404:K4405"/>
    <mergeCell ref="L4404:L4405"/>
    <mergeCell ref="J4400:J4401"/>
    <mergeCell ref="K4400:K4401"/>
    <mergeCell ref="L4400:L4401"/>
    <mergeCell ref="A4402:A4407"/>
    <mergeCell ref="F4402:G4402"/>
    <mergeCell ref="H4402:L4402"/>
    <mergeCell ref="B4403:B4405"/>
    <mergeCell ref="C4403:C4405"/>
    <mergeCell ref="D4403:D4405"/>
    <mergeCell ref="E4403:E4405"/>
    <mergeCell ref="D4398:D4399"/>
    <mergeCell ref="E4398:E4399"/>
    <mergeCell ref="F4398:G4399"/>
    <mergeCell ref="H4398:I4398"/>
    <mergeCell ref="H4399:I4399"/>
    <mergeCell ref="F4400:G4401"/>
    <mergeCell ref="H4400:I4401"/>
    <mergeCell ref="F4395:G4396"/>
    <mergeCell ref="H4395:I4396"/>
    <mergeCell ref="J4395:J4396"/>
    <mergeCell ref="K4395:K4396"/>
    <mergeCell ref="L4395:L4396"/>
    <mergeCell ref="A4397:A4401"/>
    <mergeCell ref="F4397:G4397"/>
    <mergeCell ref="H4397:L4397"/>
    <mergeCell ref="B4398:B4399"/>
    <mergeCell ref="C4398:C4399"/>
    <mergeCell ref="F4392:G4394"/>
    <mergeCell ref="H4392:I4392"/>
    <mergeCell ref="H4393:I4394"/>
    <mergeCell ref="J4393:J4394"/>
    <mergeCell ref="K4393:K4394"/>
    <mergeCell ref="L4393:L4394"/>
    <mergeCell ref="J4389:J4390"/>
    <mergeCell ref="K4389:K4390"/>
    <mergeCell ref="L4389:L4390"/>
    <mergeCell ref="A4391:A4396"/>
    <mergeCell ref="F4391:G4391"/>
    <mergeCell ref="H4391:L4391"/>
    <mergeCell ref="B4392:B4394"/>
    <mergeCell ref="C4392:C4394"/>
    <mergeCell ref="D4392:D4394"/>
    <mergeCell ref="E4392:E4394"/>
    <mergeCell ref="D4387:D4388"/>
    <mergeCell ref="E4387:E4388"/>
    <mergeCell ref="F4387:G4388"/>
    <mergeCell ref="H4387:I4387"/>
    <mergeCell ref="H4388:I4388"/>
    <mergeCell ref="F4389:G4390"/>
    <mergeCell ref="H4389:I4390"/>
    <mergeCell ref="F4384:G4385"/>
    <mergeCell ref="H4384:I4385"/>
    <mergeCell ref="J4384:J4385"/>
    <mergeCell ref="K4384:K4385"/>
    <mergeCell ref="L4384:L4385"/>
    <mergeCell ref="A4386:A4390"/>
    <mergeCell ref="F4386:G4386"/>
    <mergeCell ref="H4386:L4386"/>
    <mergeCell ref="B4387:B4388"/>
    <mergeCell ref="C4387:C4388"/>
    <mergeCell ref="F4381:G4383"/>
    <mergeCell ref="H4381:I4381"/>
    <mergeCell ref="H4382:I4383"/>
    <mergeCell ref="J4382:J4383"/>
    <mergeCell ref="K4382:K4383"/>
    <mergeCell ref="L4382:L4383"/>
    <mergeCell ref="J4378:J4379"/>
    <mergeCell ref="K4378:K4379"/>
    <mergeCell ref="L4378:L4379"/>
    <mergeCell ref="A4380:A4385"/>
    <mergeCell ref="F4380:G4380"/>
    <mergeCell ref="H4380:L4380"/>
    <mergeCell ref="B4381:B4383"/>
    <mergeCell ref="C4381:C4383"/>
    <mergeCell ref="D4381:D4383"/>
    <mergeCell ref="E4381:E4383"/>
    <mergeCell ref="D4376:D4377"/>
    <mergeCell ref="E4376:E4377"/>
    <mergeCell ref="F4376:G4377"/>
    <mergeCell ref="H4376:I4376"/>
    <mergeCell ref="H4377:I4377"/>
    <mergeCell ref="F4378:G4379"/>
    <mergeCell ref="H4378:I4379"/>
    <mergeCell ref="F4373:G4374"/>
    <mergeCell ref="H4373:I4374"/>
    <mergeCell ref="J4373:J4374"/>
    <mergeCell ref="K4373:K4374"/>
    <mergeCell ref="L4373:L4374"/>
    <mergeCell ref="A4375:A4379"/>
    <mergeCell ref="F4375:G4375"/>
    <mergeCell ref="H4375:L4375"/>
    <mergeCell ref="B4376:B4377"/>
    <mergeCell ref="C4376:C4377"/>
    <mergeCell ref="A4370:A4374"/>
    <mergeCell ref="F4370:G4370"/>
    <mergeCell ref="H4370:L4370"/>
    <mergeCell ref="B4371:B4372"/>
    <mergeCell ref="C4371:C4372"/>
    <mergeCell ref="D4371:D4372"/>
    <mergeCell ref="E4371:E4372"/>
    <mergeCell ref="F4371:G4372"/>
    <mergeCell ref="H4371:I4371"/>
    <mergeCell ref="H4372:I4372"/>
    <mergeCell ref="H4367:I4367"/>
    <mergeCell ref="F4368:G4369"/>
    <mergeCell ref="H4368:I4369"/>
    <mergeCell ref="J4368:J4369"/>
    <mergeCell ref="K4368:K4369"/>
    <mergeCell ref="L4368:L4369"/>
    <mergeCell ref="L4363:L4364"/>
    <mergeCell ref="A4365:A4369"/>
    <mergeCell ref="F4365:G4365"/>
    <mergeCell ref="H4365:L4365"/>
    <mergeCell ref="B4366:B4367"/>
    <mergeCell ref="C4366:C4367"/>
    <mergeCell ref="D4366:D4367"/>
    <mergeCell ref="E4366:E4367"/>
    <mergeCell ref="F4366:G4367"/>
    <mergeCell ref="H4366:I4366"/>
    <mergeCell ref="H4361:I4361"/>
    <mergeCell ref="H4362:I4362"/>
    <mergeCell ref="F4363:G4364"/>
    <mergeCell ref="H4363:I4364"/>
    <mergeCell ref="J4363:J4364"/>
    <mergeCell ref="K4363:K4364"/>
    <mergeCell ref="K4358:K4359"/>
    <mergeCell ref="L4358:L4359"/>
    <mergeCell ref="A4360:A4364"/>
    <mergeCell ref="F4360:G4360"/>
    <mergeCell ref="H4360:L4360"/>
    <mergeCell ref="B4361:B4362"/>
    <mergeCell ref="C4361:C4362"/>
    <mergeCell ref="D4361:D4362"/>
    <mergeCell ref="E4361:E4362"/>
    <mergeCell ref="F4361:G4362"/>
    <mergeCell ref="F4356:G4357"/>
    <mergeCell ref="H4356:I4356"/>
    <mergeCell ref="H4357:I4357"/>
    <mergeCell ref="F4358:G4359"/>
    <mergeCell ref="H4358:I4359"/>
    <mergeCell ref="J4358:J4359"/>
    <mergeCell ref="J4353:J4354"/>
    <mergeCell ref="K4353:K4354"/>
    <mergeCell ref="L4353:L4354"/>
    <mergeCell ref="A4355:A4359"/>
    <mergeCell ref="F4355:G4355"/>
    <mergeCell ref="H4355:L4355"/>
    <mergeCell ref="B4356:B4357"/>
    <mergeCell ref="C4356:C4357"/>
    <mergeCell ref="D4356:D4357"/>
    <mergeCell ref="E4356:E4357"/>
    <mergeCell ref="D4351:D4352"/>
    <mergeCell ref="E4351:E4352"/>
    <mergeCell ref="F4351:G4352"/>
    <mergeCell ref="H4351:I4351"/>
    <mergeCell ref="H4352:I4352"/>
    <mergeCell ref="F4353:G4354"/>
    <mergeCell ref="H4353:I4354"/>
    <mergeCell ref="F4348:G4349"/>
    <mergeCell ref="H4348:I4349"/>
    <mergeCell ref="J4348:J4349"/>
    <mergeCell ref="K4348:K4349"/>
    <mergeCell ref="L4348:L4349"/>
    <mergeCell ref="A4350:A4354"/>
    <mergeCell ref="F4350:G4350"/>
    <mergeCell ref="H4350:L4350"/>
    <mergeCell ref="B4351:B4352"/>
    <mergeCell ref="C4351:C4352"/>
    <mergeCell ref="A4345:A4349"/>
    <mergeCell ref="F4345:G4345"/>
    <mergeCell ref="H4345:L4345"/>
    <mergeCell ref="B4346:B4347"/>
    <mergeCell ref="C4346:C4347"/>
    <mergeCell ref="D4346:D4347"/>
    <mergeCell ref="E4346:E4347"/>
    <mergeCell ref="F4346:G4347"/>
    <mergeCell ref="H4346:I4346"/>
    <mergeCell ref="H4347:I4347"/>
    <mergeCell ref="K4341:K4342"/>
    <mergeCell ref="L4341:L4342"/>
    <mergeCell ref="F4343:G4344"/>
    <mergeCell ref="H4343:I4344"/>
    <mergeCell ref="J4343:J4344"/>
    <mergeCell ref="K4343:K4344"/>
    <mergeCell ref="L4343:L4344"/>
    <mergeCell ref="D4340:D4342"/>
    <mergeCell ref="E4340:E4342"/>
    <mergeCell ref="F4340:G4342"/>
    <mergeCell ref="H4340:I4340"/>
    <mergeCell ref="H4341:I4342"/>
    <mergeCell ref="J4341:J4342"/>
    <mergeCell ref="F4337:G4338"/>
    <mergeCell ref="H4337:I4338"/>
    <mergeCell ref="J4337:J4338"/>
    <mergeCell ref="K4337:K4338"/>
    <mergeCell ref="L4337:L4338"/>
    <mergeCell ref="A4339:A4344"/>
    <mergeCell ref="F4339:G4339"/>
    <mergeCell ref="H4339:L4339"/>
    <mergeCell ref="B4340:B4342"/>
    <mergeCell ref="C4340:C4342"/>
    <mergeCell ref="A4334:A4338"/>
    <mergeCell ref="F4334:G4334"/>
    <mergeCell ref="H4334:L4334"/>
    <mergeCell ref="B4335:B4336"/>
    <mergeCell ref="C4335:C4336"/>
    <mergeCell ref="D4335:D4336"/>
    <mergeCell ref="E4335:E4336"/>
    <mergeCell ref="F4335:G4336"/>
    <mergeCell ref="H4335:I4335"/>
    <mergeCell ref="H4336:I4336"/>
    <mergeCell ref="J4330:J4331"/>
    <mergeCell ref="K4330:K4331"/>
    <mergeCell ref="L4330:L4331"/>
    <mergeCell ref="F4332:G4333"/>
    <mergeCell ref="H4332:I4333"/>
    <mergeCell ref="J4332:J4333"/>
    <mergeCell ref="K4332:K4333"/>
    <mergeCell ref="L4332:L4333"/>
    <mergeCell ref="A4328:A4333"/>
    <mergeCell ref="F4328:G4328"/>
    <mergeCell ref="H4328:L4328"/>
    <mergeCell ref="B4329:B4331"/>
    <mergeCell ref="C4329:C4331"/>
    <mergeCell ref="D4329:D4331"/>
    <mergeCell ref="E4329:E4331"/>
    <mergeCell ref="F4329:G4331"/>
    <mergeCell ref="H4329:I4329"/>
    <mergeCell ref="H4330:I4331"/>
    <mergeCell ref="J4324:J4325"/>
    <mergeCell ref="K4324:K4325"/>
    <mergeCell ref="L4324:L4325"/>
    <mergeCell ref="F4326:G4327"/>
    <mergeCell ref="H4326:I4327"/>
    <mergeCell ref="J4326:J4327"/>
    <mergeCell ref="K4326:K4327"/>
    <mergeCell ref="L4326:L4327"/>
    <mergeCell ref="A4322:A4327"/>
    <mergeCell ref="F4322:G4322"/>
    <mergeCell ref="H4322:L4322"/>
    <mergeCell ref="B4323:B4325"/>
    <mergeCell ref="C4323:C4325"/>
    <mergeCell ref="D4323:D4325"/>
    <mergeCell ref="E4323:E4325"/>
    <mergeCell ref="F4323:G4325"/>
    <mergeCell ref="H4323:I4323"/>
    <mergeCell ref="H4324:I4325"/>
    <mergeCell ref="J4318:J4319"/>
    <mergeCell ref="K4318:K4319"/>
    <mergeCell ref="L4318:L4319"/>
    <mergeCell ref="F4320:G4321"/>
    <mergeCell ref="H4320:I4321"/>
    <mergeCell ref="J4320:J4321"/>
    <mergeCell ref="K4320:K4321"/>
    <mergeCell ref="L4320:L4321"/>
    <mergeCell ref="A4316:A4321"/>
    <mergeCell ref="F4316:G4316"/>
    <mergeCell ref="H4316:L4316"/>
    <mergeCell ref="B4317:B4319"/>
    <mergeCell ref="C4317:C4319"/>
    <mergeCell ref="D4317:D4319"/>
    <mergeCell ref="E4317:E4319"/>
    <mergeCell ref="F4317:G4319"/>
    <mergeCell ref="H4317:I4317"/>
    <mergeCell ref="H4318:I4319"/>
    <mergeCell ref="J4312:J4313"/>
    <mergeCell ref="K4312:K4313"/>
    <mergeCell ref="L4312:L4313"/>
    <mergeCell ref="F4314:G4315"/>
    <mergeCell ref="H4314:I4315"/>
    <mergeCell ref="J4314:J4315"/>
    <mergeCell ref="K4314:K4315"/>
    <mergeCell ref="L4314:L4315"/>
    <mergeCell ref="A4310:A4315"/>
    <mergeCell ref="F4310:G4310"/>
    <mergeCell ref="H4310:L4310"/>
    <mergeCell ref="B4311:B4313"/>
    <mergeCell ref="C4311:C4313"/>
    <mergeCell ref="D4311:D4313"/>
    <mergeCell ref="E4311:E4313"/>
    <mergeCell ref="F4311:G4313"/>
    <mergeCell ref="H4311:I4311"/>
    <mergeCell ref="H4312:I4313"/>
    <mergeCell ref="K4306:K4307"/>
    <mergeCell ref="L4306:L4307"/>
    <mergeCell ref="F4308:G4309"/>
    <mergeCell ref="H4308:I4309"/>
    <mergeCell ref="J4308:J4309"/>
    <mergeCell ref="K4308:K4309"/>
    <mergeCell ref="L4308:L4309"/>
    <mergeCell ref="D4305:D4307"/>
    <mergeCell ref="E4305:E4307"/>
    <mergeCell ref="F4305:G4307"/>
    <mergeCell ref="H4305:I4305"/>
    <mergeCell ref="H4306:I4307"/>
    <mergeCell ref="J4306:J4307"/>
    <mergeCell ref="F4302:G4303"/>
    <mergeCell ref="H4302:I4303"/>
    <mergeCell ref="J4302:J4303"/>
    <mergeCell ref="K4302:K4303"/>
    <mergeCell ref="L4302:L4303"/>
    <mergeCell ref="A4304:A4309"/>
    <mergeCell ref="F4304:G4304"/>
    <mergeCell ref="H4304:L4304"/>
    <mergeCell ref="B4305:B4307"/>
    <mergeCell ref="C4305:C4307"/>
    <mergeCell ref="F4298:G4301"/>
    <mergeCell ref="H4298:I4298"/>
    <mergeCell ref="H4299:I4301"/>
    <mergeCell ref="J4299:J4301"/>
    <mergeCell ref="K4299:K4301"/>
    <mergeCell ref="L4299:L4301"/>
    <mergeCell ref="J4295:J4296"/>
    <mergeCell ref="K4295:K4296"/>
    <mergeCell ref="L4295:L4296"/>
    <mergeCell ref="A4297:A4303"/>
    <mergeCell ref="F4297:G4297"/>
    <mergeCell ref="H4297:L4297"/>
    <mergeCell ref="B4298:B4301"/>
    <mergeCell ref="C4298:C4301"/>
    <mergeCell ref="D4298:D4301"/>
    <mergeCell ref="E4298:E4301"/>
    <mergeCell ref="D4293:D4294"/>
    <mergeCell ref="E4293:E4294"/>
    <mergeCell ref="F4293:G4294"/>
    <mergeCell ref="H4293:I4293"/>
    <mergeCell ref="H4294:I4294"/>
    <mergeCell ref="F4295:G4296"/>
    <mergeCell ref="H4295:I4296"/>
    <mergeCell ref="F4290:G4291"/>
    <mergeCell ref="H4290:I4291"/>
    <mergeCell ref="J4290:J4291"/>
    <mergeCell ref="K4290:K4291"/>
    <mergeCell ref="L4290:L4291"/>
    <mergeCell ref="A4292:A4296"/>
    <mergeCell ref="F4292:G4292"/>
    <mergeCell ref="H4292:L4292"/>
    <mergeCell ref="B4293:B4294"/>
    <mergeCell ref="C4293:C4294"/>
    <mergeCell ref="A4287:A4291"/>
    <mergeCell ref="F4287:G4287"/>
    <mergeCell ref="H4287:L4287"/>
    <mergeCell ref="B4288:B4289"/>
    <mergeCell ref="C4288:C4289"/>
    <mergeCell ref="D4288:D4289"/>
    <mergeCell ref="E4288:E4289"/>
    <mergeCell ref="F4288:G4289"/>
    <mergeCell ref="H4288:I4288"/>
    <mergeCell ref="H4289:I4289"/>
    <mergeCell ref="H4284:I4284"/>
    <mergeCell ref="F4285:G4286"/>
    <mergeCell ref="H4285:I4286"/>
    <mergeCell ref="J4285:J4286"/>
    <mergeCell ref="K4285:K4286"/>
    <mergeCell ref="L4285:L4286"/>
    <mergeCell ref="L4280:L4281"/>
    <mergeCell ref="A4282:A4286"/>
    <mergeCell ref="F4282:G4282"/>
    <mergeCell ref="H4282:L4282"/>
    <mergeCell ref="B4283:B4284"/>
    <mergeCell ref="C4283:C4284"/>
    <mergeCell ref="D4283:D4284"/>
    <mergeCell ref="E4283:E4284"/>
    <mergeCell ref="F4283:G4284"/>
    <mergeCell ref="H4283:I4283"/>
    <mergeCell ref="H4278:I4278"/>
    <mergeCell ref="H4279:I4279"/>
    <mergeCell ref="F4280:G4281"/>
    <mergeCell ref="H4280:I4281"/>
    <mergeCell ref="J4280:J4281"/>
    <mergeCell ref="K4280:K4281"/>
    <mergeCell ref="K4275:K4276"/>
    <mergeCell ref="L4275:L4276"/>
    <mergeCell ref="A4277:A4281"/>
    <mergeCell ref="F4277:G4277"/>
    <mergeCell ref="H4277:L4277"/>
    <mergeCell ref="B4278:B4279"/>
    <mergeCell ref="C4278:C4279"/>
    <mergeCell ref="D4278:D4279"/>
    <mergeCell ref="E4278:E4279"/>
    <mergeCell ref="F4278:G4279"/>
    <mergeCell ref="F4273:G4274"/>
    <mergeCell ref="H4273:I4273"/>
    <mergeCell ref="H4274:I4274"/>
    <mergeCell ref="F4275:G4276"/>
    <mergeCell ref="H4275:I4276"/>
    <mergeCell ref="J4275:J4276"/>
    <mergeCell ref="J4270:J4271"/>
    <mergeCell ref="K4270:K4271"/>
    <mergeCell ref="L4270:L4271"/>
    <mergeCell ref="A4272:A4276"/>
    <mergeCell ref="F4272:G4272"/>
    <mergeCell ref="H4272:L4272"/>
    <mergeCell ref="B4273:B4274"/>
    <mergeCell ref="C4273:C4274"/>
    <mergeCell ref="D4273:D4274"/>
    <mergeCell ref="E4273:E4274"/>
    <mergeCell ref="D4268:D4269"/>
    <mergeCell ref="E4268:E4269"/>
    <mergeCell ref="F4268:G4269"/>
    <mergeCell ref="H4268:I4268"/>
    <mergeCell ref="H4269:I4269"/>
    <mergeCell ref="F4270:G4271"/>
    <mergeCell ref="H4270:I4271"/>
    <mergeCell ref="F4265:G4266"/>
    <mergeCell ref="H4265:I4266"/>
    <mergeCell ref="J4265:J4266"/>
    <mergeCell ref="K4265:K4266"/>
    <mergeCell ref="L4265:L4266"/>
    <mergeCell ref="A4267:A4271"/>
    <mergeCell ref="F4267:G4267"/>
    <mergeCell ref="H4267:L4267"/>
    <mergeCell ref="B4268:B4269"/>
    <mergeCell ref="C4268:C4269"/>
    <mergeCell ref="A4262:A4266"/>
    <mergeCell ref="F4262:G4262"/>
    <mergeCell ref="H4262:L4262"/>
    <mergeCell ref="B4263:B4264"/>
    <mergeCell ref="C4263:C4264"/>
    <mergeCell ref="D4263:D4264"/>
    <mergeCell ref="E4263:E4264"/>
    <mergeCell ref="F4263:G4264"/>
    <mergeCell ref="H4263:I4263"/>
    <mergeCell ref="H4264:I4264"/>
    <mergeCell ref="J4258:J4259"/>
    <mergeCell ref="K4258:K4259"/>
    <mergeCell ref="L4258:L4259"/>
    <mergeCell ref="F4260:G4261"/>
    <mergeCell ref="H4260:I4261"/>
    <mergeCell ref="J4260:J4261"/>
    <mergeCell ref="K4260:K4261"/>
    <mergeCell ref="L4260:L4261"/>
    <mergeCell ref="A4256:A4261"/>
    <mergeCell ref="F4256:G4256"/>
    <mergeCell ref="H4256:L4256"/>
    <mergeCell ref="B4257:B4259"/>
    <mergeCell ref="C4257:C4259"/>
    <mergeCell ref="D4257:D4259"/>
    <mergeCell ref="E4257:E4259"/>
    <mergeCell ref="F4257:G4259"/>
    <mergeCell ref="H4257:I4257"/>
    <mergeCell ref="H4258:I4259"/>
    <mergeCell ref="H4251:I4251"/>
    <mergeCell ref="H4252:I4253"/>
    <mergeCell ref="J4252:J4253"/>
    <mergeCell ref="K4252:K4253"/>
    <mergeCell ref="L4252:L4253"/>
    <mergeCell ref="F4254:G4255"/>
    <mergeCell ref="H4254:I4255"/>
    <mergeCell ref="J4254:J4255"/>
    <mergeCell ref="K4254:K4255"/>
    <mergeCell ref="L4254:L4255"/>
    <mergeCell ref="K4248:K4249"/>
    <mergeCell ref="L4248:L4249"/>
    <mergeCell ref="A4250:A4255"/>
    <mergeCell ref="F4250:G4250"/>
    <mergeCell ref="H4250:L4250"/>
    <mergeCell ref="B4251:B4253"/>
    <mergeCell ref="C4251:C4253"/>
    <mergeCell ref="D4251:D4253"/>
    <mergeCell ref="E4251:E4253"/>
    <mergeCell ref="F4251:G4253"/>
    <mergeCell ref="F4246:G4247"/>
    <mergeCell ref="H4246:I4246"/>
    <mergeCell ref="H4247:I4247"/>
    <mergeCell ref="F4248:G4249"/>
    <mergeCell ref="H4248:I4249"/>
    <mergeCell ref="J4248:J4249"/>
    <mergeCell ref="J4243:J4244"/>
    <mergeCell ref="K4243:K4244"/>
    <mergeCell ref="L4243:L4244"/>
    <mergeCell ref="A4245:A4249"/>
    <mergeCell ref="F4245:G4245"/>
    <mergeCell ref="H4245:L4245"/>
    <mergeCell ref="B4246:B4247"/>
    <mergeCell ref="C4246:C4247"/>
    <mergeCell ref="D4246:D4247"/>
    <mergeCell ref="E4246:E4247"/>
    <mergeCell ref="D4241:D4242"/>
    <mergeCell ref="E4241:E4242"/>
    <mergeCell ref="F4241:G4242"/>
    <mergeCell ref="H4241:I4241"/>
    <mergeCell ref="H4242:I4242"/>
    <mergeCell ref="F4243:G4244"/>
    <mergeCell ref="H4243:I4244"/>
    <mergeCell ref="F4238:G4239"/>
    <mergeCell ref="H4238:I4239"/>
    <mergeCell ref="J4238:J4239"/>
    <mergeCell ref="K4238:K4239"/>
    <mergeCell ref="L4238:L4239"/>
    <mergeCell ref="A4240:A4244"/>
    <mergeCell ref="F4240:G4240"/>
    <mergeCell ref="H4240:L4240"/>
    <mergeCell ref="B4241:B4242"/>
    <mergeCell ref="C4241:C4242"/>
    <mergeCell ref="A4235:A4239"/>
    <mergeCell ref="F4235:G4235"/>
    <mergeCell ref="H4235:L4235"/>
    <mergeCell ref="B4236:B4237"/>
    <mergeCell ref="C4236:C4237"/>
    <mergeCell ref="D4236:D4237"/>
    <mergeCell ref="E4236:E4237"/>
    <mergeCell ref="F4236:G4237"/>
    <mergeCell ref="H4236:I4236"/>
    <mergeCell ref="H4237:I4237"/>
    <mergeCell ref="H4232:I4232"/>
    <mergeCell ref="F4233:G4234"/>
    <mergeCell ref="H4233:I4234"/>
    <mergeCell ref="J4233:J4234"/>
    <mergeCell ref="K4233:K4234"/>
    <mergeCell ref="L4233:L4234"/>
    <mergeCell ref="L4228:L4229"/>
    <mergeCell ref="A4230:A4234"/>
    <mergeCell ref="F4230:G4230"/>
    <mergeCell ref="H4230:L4230"/>
    <mergeCell ref="B4231:B4232"/>
    <mergeCell ref="C4231:C4232"/>
    <mergeCell ref="D4231:D4232"/>
    <mergeCell ref="E4231:E4232"/>
    <mergeCell ref="F4231:G4232"/>
    <mergeCell ref="H4231:I4231"/>
    <mergeCell ref="H4226:I4226"/>
    <mergeCell ref="H4227:I4227"/>
    <mergeCell ref="F4228:G4229"/>
    <mergeCell ref="H4228:I4229"/>
    <mergeCell ref="J4228:J4229"/>
    <mergeCell ref="K4228:K4229"/>
    <mergeCell ref="K4223:K4224"/>
    <mergeCell ref="L4223:L4224"/>
    <mergeCell ref="A4225:A4229"/>
    <mergeCell ref="F4225:G4225"/>
    <mergeCell ref="H4225:L4225"/>
    <mergeCell ref="B4226:B4227"/>
    <mergeCell ref="C4226:C4227"/>
    <mergeCell ref="D4226:D4227"/>
    <mergeCell ref="E4226:E4227"/>
    <mergeCell ref="F4226:G4227"/>
    <mergeCell ref="F4221:G4222"/>
    <mergeCell ref="H4221:I4221"/>
    <mergeCell ref="H4222:I4222"/>
    <mergeCell ref="F4223:G4224"/>
    <mergeCell ref="H4223:I4224"/>
    <mergeCell ref="J4223:J4224"/>
    <mergeCell ref="J4218:J4219"/>
    <mergeCell ref="K4218:K4219"/>
    <mergeCell ref="L4218:L4219"/>
    <mergeCell ref="A4220:A4224"/>
    <mergeCell ref="F4220:G4220"/>
    <mergeCell ref="H4220:L4220"/>
    <mergeCell ref="B4221:B4222"/>
    <mergeCell ref="C4221:C4222"/>
    <mergeCell ref="D4221:D4222"/>
    <mergeCell ref="E4221:E4222"/>
    <mergeCell ref="D4216:D4217"/>
    <mergeCell ref="E4216:E4217"/>
    <mergeCell ref="F4216:G4217"/>
    <mergeCell ref="H4216:I4216"/>
    <mergeCell ref="H4217:I4217"/>
    <mergeCell ref="F4218:G4219"/>
    <mergeCell ref="H4218:I4219"/>
    <mergeCell ref="F4213:G4214"/>
    <mergeCell ref="H4213:I4214"/>
    <mergeCell ref="J4213:J4214"/>
    <mergeCell ref="K4213:K4214"/>
    <mergeCell ref="L4213:L4214"/>
    <mergeCell ref="A4215:A4219"/>
    <mergeCell ref="F4215:G4215"/>
    <mergeCell ref="H4215:L4215"/>
    <mergeCell ref="B4216:B4217"/>
    <mergeCell ref="C4216:C4217"/>
    <mergeCell ref="A4210:A4214"/>
    <mergeCell ref="F4210:G4210"/>
    <mergeCell ref="H4210:L4210"/>
    <mergeCell ref="B4211:B4212"/>
    <mergeCell ref="C4211:C4212"/>
    <mergeCell ref="D4211:D4212"/>
    <mergeCell ref="E4211:E4212"/>
    <mergeCell ref="F4211:G4212"/>
    <mergeCell ref="H4211:I4211"/>
    <mergeCell ref="H4212:I4212"/>
    <mergeCell ref="H4206:I4207"/>
    <mergeCell ref="J4206:J4207"/>
    <mergeCell ref="K4206:K4207"/>
    <mergeCell ref="L4206:L4207"/>
    <mergeCell ref="F4208:G4209"/>
    <mergeCell ref="H4208:I4209"/>
    <mergeCell ref="J4208:J4209"/>
    <mergeCell ref="K4208:K4209"/>
    <mergeCell ref="L4208:L4209"/>
    <mergeCell ref="L4202:L4203"/>
    <mergeCell ref="A4204:A4209"/>
    <mergeCell ref="F4204:G4204"/>
    <mergeCell ref="H4204:L4204"/>
    <mergeCell ref="B4205:B4207"/>
    <mergeCell ref="C4205:C4207"/>
    <mergeCell ref="D4205:D4207"/>
    <mergeCell ref="E4205:E4207"/>
    <mergeCell ref="F4205:G4207"/>
    <mergeCell ref="H4205:I4205"/>
    <mergeCell ref="H4200:I4200"/>
    <mergeCell ref="H4201:I4201"/>
    <mergeCell ref="F4202:G4203"/>
    <mergeCell ref="H4202:I4203"/>
    <mergeCell ref="J4202:J4203"/>
    <mergeCell ref="K4202:K4203"/>
    <mergeCell ref="K4197:K4198"/>
    <mergeCell ref="L4197:L4198"/>
    <mergeCell ref="A4199:A4203"/>
    <mergeCell ref="F4199:G4199"/>
    <mergeCell ref="H4199:L4199"/>
    <mergeCell ref="B4200:B4201"/>
    <mergeCell ref="C4200:C4201"/>
    <mergeCell ref="D4200:D4201"/>
    <mergeCell ref="E4200:E4201"/>
    <mergeCell ref="F4200:G4201"/>
    <mergeCell ref="F4195:G4196"/>
    <mergeCell ref="H4195:I4195"/>
    <mergeCell ref="H4196:I4196"/>
    <mergeCell ref="F4197:G4198"/>
    <mergeCell ref="H4197:I4198"/>
    <mergeCell ref="J4197:J4198"/>
    <mergeCell ref="J4192:J4193"/>
    <mergeCell ref="K4192:K4193"/>
    <mergeCell ref="L4192:L4193"/>
    <mergeCell ref="A4194:A4198"/>
    <mergeCell ref="F4194:G4194"/>
    <mergeCell ref="H4194:L4194"/>
    <mergeCell ref="B4195:B4196"/>
    <mergeCell ref="C4195:C4196"/>
    <mergeCell ref="D4195:D4196"/>
    <mergeCell ref="E4195:E4196"/>
    <mergeCell ref="D4190:D4191"/>
    <mergeCell ref="E4190:E4191"/>
    <mergeCell ref="F4190:G4191"/>
    <mergeCell ref="H4190:I4190"/>
    <mergeCell ref="H4191:I4191"/>
    <mergeCell ref="F4192:G4193"/>
    <mergeCell ref="H4192:I4193"/>
    <mergeCell ref="F4187:G4188"/>
    <mergeCell ref="H4187:I4188"/>
    <mergeCell ref="J4187:J4188"/>
    <mergeCell ref="K4187:K4188"/>
    <mergeCell ref="L4187:L4188"/>
    <mergeCell ref="A4189:A4193"/>
    <mergeCell ref="F4189:G4189"/>
    <mergeCell ref="H4189:L4189"/>
    <mergeCell ref="B4190:B4191"/>
    <mergeCell ref="C4190:C4191"/>
    <mergeCell ref="A4184:A4188"/>
    <mergeCell ref="F4184:G4184"/>
    <mergeCell ref="H4184:L4184"/>
    <mergeCell ref="B4185:B4186"/>
    <mergeCell ref="C4185:C4186"/>
    <mergeCell ref="D4185:D4186"/>
    <mergeCell ref="E4185:E4186"/>
    <mergeCell ref="F4185:G4186"/>
    <mergeCell ref="H4185:I4185"/>
    <mergeCell ref="H4186:I4186"/>
    <mergeCell ref="K4180:K4181"/>
    <mergeCell ref="L4180:L4181"/>
    <mergeCell ref="F4182:G4183"/>
    <mergeCell ref="H4182:I4183"/>
    <mergeCell ref="J4182:J4183"/>
    <mergeCell ref="K4182:K4183"/>
    <mergeCell ref="L4182:L4183"/>
    <mergeCell ref="D4179:D4181"/>
    <mergeCell ref="E4179:E4181"/>
    <mergeCell ref="F4179:G4181"/>
    <mergeCell ref="H4179:I4179"/>
    <mergeCell ref="H4180:I4181"/>
    <mergeCell ref="J4180:J4181"/>
    <mergeCell ref="F4176:G4177"/>
    <mergeCell ref="H4176:I4177"/>
    <mergeCell ref="J4176:J4177"/>
    <mergeCell ref="K4176:K4177"/>
    <mergeCell ref="L4176:L4177"/>
    <mergeCell ref="A4178:A4183"/>
    <mergeCell ref="F4178:G4178"/>
    <mergeCell ref="H4178:L4178"/>
    <mergeCell ref="B4179:B4181"/>
    <mergeCell ref="C4179:C4181"/>
    <mergeCell ref="F4173:G4175"/>
    <mergeCell ref="H4173:I4173"/>
    <mergeCell ref="H4174:I4175"/>
    <mergeCell ref="J4174:J4175"/>
    <mergeCell ref="K4174:K4175"/>
    <mergeCell ref="L4174:L4175"/>
    <mergeCell ref="J4170:J4171"/>
    <mergeCell ref="K4170:K4171"/>
    <mergeCell ref="L4170:L4171"/>
    <mergeCell ref="A4172:A4177"/>
    <mergeCell ref="F4172:G4172"/>
    <mergeCell ref="H4172:L4172"/>
    <mergeCell ref="B4173:B4175"/>
    <mergeCell ref="C4173:C4175"/>
    <mergeCell ref="D4173:D4175"/>
    <mergeCell ref="E4173:E4175"/>
    <mergeCell ref="D4168:D4169"/>
    <mergeCell ref="E4168:E4169"/>
    <mergeCell ref="F4168:G4169"/>
    <mergeCell ref="H4168:I4168"/>
    <mergeCell ref="H4169:I4169"/>
    <mergeCell ref="F4170:G4171"/>
    <mergeCell ref="H4170:I4171"/>
    <mergeCell ref="F4165:G4166"/>
    <mergeCell ref="H4165:I4166"/>
    <mergeCell ref="J4165:J4166"/>
    <mergeCell ref="K4165:K4166"/>
    <mergeCell ref="L4165:L4166"/>
    <mergeCell ref="A4167:A4171"/>
    <mergeCell ref="F4167:G4167"/>
    <mergeCell ref="H4167:L4167"/>
    <mergeCell ref="B4168:B4169"/>
    <mergeCell ref="C4168:C4169"/>
    <mergeCell ref="A4162:A4166"/>
    <mergeCell ref="F4162:G4162"/>
    <mergeCell ref="H4162:L4162"/>
    <mergeCell ref="B4163:B4164"/>
    <mergeCell ref="C4163:C4164"/>
    <mergeCell ref="D4163:D4164"/>
    <mergeCell ref="E4163:E4164"/>
    <mergeCell ref="F4163:G4164"/>
    <mergeCell ref="H4163:I4163"/>
    <mergeCell ref="H4164:I4164"/>
    <mergeCell ref="J4158:J4159"/>
    <mergeCell ref="K4158:K4159"/>
    <mergeCell ref="L4158:L4159"/>
    <mergeCell ref="F4160:G4161"/>
    <mergeCell ref="H4160:I4161"/>
    <mergeCell ref="J4160:J4161"/>
    <mergeCell ref="K4160:K4161"/>
    <mergeCell ref="L4160:L4161"/>
    <mergeCell ref="A4156:A4161"/>
    <mergeCell ref="F4156:G4156"/>
    <mergeCell ref="H4156:L4156"/>
    <mergeCell ref="B4157:B4159"/>
    <mergeCell ref="C4157:C4159"/>
    <mergeCell ref="D4157:D4159"/>
    <mergeCell ref="E4157:E4159"/>
    <mergeCell ref="F4157:G4159"/>
    <mergeCell ref="H4157:I4157"/>
    <mergeCell ref="H4158:I4159"/>
    <mergeCell ref="K4152:K4153"/>
    <mergeCell ref="L4152:L4153"/>
    <mergeCell ref="F4154:G4155"/>
    <mergeCell ref="H4154:I4155"/>
    <mergeCell ref="J4154:J4155"/>
    <mergeCell ref="K4154:K4155"/>
    <mergeCell ref="L4154:L4155"/>
    <mergeCell ref="D4151:D4153"/>
    <mergeCell ref="E4151:E4153"/>
    <mergeCell ref="F4151:G4153"/>
    <mergeCell ref="H4151:I4151"/>
    <mergeCell ref="H4152:I4153"/>
    <mergeCell ref="J4152:J4153"/>
    <mergeCell ref="F4148:G4149"/>
    <mergeCell ref="H4148:I4149"/>
    <mergeCell ref="J4148:J4149"/>
    <mergeCell ref="K4148:K4149"/>
    <mergeCell ref="L4148:L4149"/>
    <mergeCell ref="A4150:A4155"/>
    <mergeCell ref="F4150:G4150"/>
    <mergeCell ref="H4150:L4150"/>
    <mergeCell ref="B4151:B4153"/>
    <mergeCell ref="C4151:C4153"/>
    <mergeCell ref="A4145:A4149"/>
    <mergeCell ref="F4145:G4145"/>
    <mergeCell ref="H4145:L4145"/>
    <mergeCell ref="B4146:B4147"/>
    <mergeCell ref="C4146:C4147"/>
    <mergeCell ref="D4146:D4147"/>
    <mergeCell ref="E4146:E4147"/>
    <mergeCell ref="F4146:G4147"/>
    <mergeCell ref="H4146:I4146"/>
    <mergeCell ref="H4147:I4147"/>
    <mergeCell ref="H4142:I4142"/>
    <mergeCell ref="F4143:G4144"/>
    <mergeCell ref="H4143:I4144"/>
    <mergeCell ref="J4143:J4144"/>
    <mergeCell ref="K4143:K4144"/>
    <mergeCell ref="L4143:L4144"/>
    <mergeCell ref="L4138:L4139"/>
    <mergeCell ref="A4140:A4144"/>
    <mergeCell ref="F4140:G4140"/>
    <mergeCell ref="H4140:L4140"/>
    <mergeCell ref="B4141:B4142"/>
    <mergeCell ref="C4141:C4142"/>
    <mergeCell ref="D4141:D4142"/>
    <mergeCell ref="E4141:E4142"/>
    <mergeCell ref="F4141:G4142"/>
    <mergeCell ref="H4141:I4141"/>
    <mergeCell ref="H4136:I4136"/>
    <mergeCell ref="H4137:I4137"/>
    <mergeCell ref="F4138:G4139"/>
    <mergeCell ref="H4138:I4139"/>
    <mergeCell ref="J4138:J4139"/>
    <mergeCell ref="K4138:K4139"/>
    <mergeCell ref="K4133:K4134"/>
    <mergeCell ref="L4133:L4134"/>
    <mergeCell ref="A4135:A4139"/>
    <mergeCell ref="F4135:G4135"/>
    <mergeCell ref="H4135:L4135"/>
    <mergeCell ref="B4136:B4137"/>
    <mergeCell ref="C4136:C4137"/>
    <mergeCell ref="D4136:D4137"/>
    <mergeCell ref="E4136:E4137"/>
    <mergeCell ref="F4136:G4137"/>
    <mergeCell ref="F4131:G4132"/>
    <mergeCell ref="H4131:I4131"/>
    <mergeCell ref="H4132:I4132"/>
    <mergeCell ref="F4133:G4134"/>
    <mergeCell ref="H4133:I4134"/>
    <mergeCell ref="J4133:J4134"/>
    <mergeCell ref="J4128:J4129"/>
    <mergeCell ref="K4128:K4129"/>
    <mergeCell ref="L4128:L4129"/>
    <mergeCell ref="A4130:A4134"/>
    <mergeCell ref="F4130:G4130"/>
    <mergeCell ref="H4130:L4130"/>
    <mergeCell ref="B4131:B4132"/>
    <mergeCell ref="C4131:C4132"/>
    <mergeCell ref="D4131:D4132"/>
    <mergeCell ref="E4131:E4132"/>
    <mergeCell ref="D4126:D4127"/>
    <mergeCell ref="E4126:E4127"/>
    <mergeCell ref="F4126:G4127"/>
    <mergeCell ref="H4126:I4126"/>
    <mergeCell ref="H4127:I4127"/>
    <mergeCell ref="F4128:G4129"/>
    <mergeCell ref="H4128:I4129"/>
    <mergeCell ref="F4123:G4124"/>
    <mergeCell ref="H4123:I4124"/>
    <mergeCell ref="J4123:J4124"/>
    <mergeCell ref="K4123:K4124"/>
    <mergeCell ref="L4123:L4124"/>
    <mergeCell ref="A4125:A4129"/>
    <mergeCell ref="F4125:G4125"/>
    <mergeCell ref="H4125:L4125"/>
    <mergeCell ref="B4126:B4127"/>
    <mergeCell ref="C4126:C4127"/>
    <mergeCell ref="A4120:A4124"/>
    <mergeCell ref="F4120:G4120"/>
    <mergeCell ref="H4120:L4120"/>
    <mergeCell ref="B4121:B4122"/>
    <mergeCell ref="C4121:C4122"/>
    <mergeCell ref="D4121:D4122"/>
    <mergeCell ref="E4121:E4122"/>
    <mergeCell ref="F4121:G4122"/>
    <mergeCell ref="H4121:I4121"/>
    <mergeCell ref="H4122:I4122"/>
    <mergeCell ref="H4117:I4117"/>
    <mergeCell ref="F4118:G4119"/>
    <mergeCell ref="H4118:I4119"/>
    <mergeCell ref="J4118:J4119"/>
    <mergeCell ref="K4118:K4119"/>
    <mergeCell ref="L4118:L4119"/>
    <mergeCell ref="L4113:L4114"/>
    <mergeCell ref="A4115:A4119"/>
    <mergeCell ref="F4115:G4115"/>
    <mergeCell ref="H4115:L4115"/>
    <mergeCell ref="B4116:B4117"/>
    <mergeCell ref="C4116:C4117"/>
    <mergeCell ref="D4116:D4117"/>
    <mergeCell ref="E4116:E4117"/>
    <mergeCell ref="F4116:G4117"/>
    <mergeCell ref="H4116:I4116"/>
    <mergeCell ref="H4111:I4111"/>
    <mergeCell ref="H4112:I4112"/>
    <mergeCell ref="F4113:G4114"/>
    <mergeCell ref="H4113:I4114"/>
    <mergeCell ref="J4113:J4114"/>
    <mergeCell ref="K4113:K4114"/>
    <mergeCell ref="K4108:K4109"/>
    <mergeCell ref="L4108:L4109"/>
    <mergeCell ref="A4110:A4114"/>
    <mergeCell ref="F4110:G4110"/>
    <mergeCell ref="H4110:L4110"/>
    <mergeCell ref="B4111:B4112"/>
    <mergeCell ref="C4111:C4112"/>
    <mergeCell ref="D4111:D4112"/>
    <mergeCell ref="E4111:E4112"/>
    <mergeCell ref="F4111:G4112"/>
    <mergeCell ref="F4106:G4107"/>
    <mergeCell ref="H4106:I4106"/>
    <mergeCell ref="H4107:I4107"/>
    <mergeCell ref="F4108:G4109"/>
    <mergeCell ref="H4108:I4109"/>
    <mergeCell ref="J4108:J4109"/>
    <mergeCell ref="J4103:J4104"/>
    <mergeCell ref="K4103:K4104"/>
    <mergeCell ref="L4103:L4104"/>
    <mergeCell ref="A4105:A4109"/>
    <mergeCell ref="F4105:G4105"/>
    <mergeCell ref="H4105:L4105"/>
    <mergeCell ref="B4106:B4107"/>
    <mergeCell ref="C4106:C4107"/>
    <mergeCell ref="D4106:D4107"/>
    <mergeCell ref="E4106:E4107"/>
    <mergeCell ref="D4101:D4102"/>
    <mergeCell ref="E4101:E4102"/>
    <mergeCell ref="F4101:G4102"/>
    <mergeCell ref="H4101:I4101"/>
    <mergeCell ref="H4102:I4102"/>
    <mergeCell ref="F4103:G4104"/>
    <mergeCell ref="H4103:I4104"/>
    <mergeCell ref="F4098:G4099"/>
    <mergeCell ref="H4098:I4099"/>
    <mergeCell ref="J4098:J4099"/>
    <mergeCell ref="K4098:K4099"/>
    <mergeCell ref="L4098:L4099"/>
    <mergeCell ref="A4100:A4104"/>
    <mergeCell ref="F4100:G4100"/>
    <mergeCell ref="H4100:L4100"/>
    <mergeCell ref="B4101:B4102"/>
    <mergeCell ref="C4101:C4102"/>
    <mergeCell ref="A4095:A4099"/>
    <mergeCell ref="F4095:G4095"/>
    <mergeCell ref="H4095:L4095"/>
    <mergeCell ref="B4096:B4097"/>
    <mergeCell ref="C4096:C4097"/>
    <mergeCell ref="D4096:D4097"/>
    <mergeCell ref="E4096:E4097"/>
    <mergeCell ref="F4096:G4097"/>
    <mergeCell ref="H4096:I4096"/>
    <mergeCell ref="H4097:I4097"/>
    <mergeCell ref="J4091:J4092"/>
    <mergeCell ref="K4091:K4092"/>
    <mergeCell ref="L4091:L4092"/>
    <mergeCell ref="F4093:G4094"/>
    <mergeCell ref="H4093:I4094"/>
    <mergeCell ref="J4093:J4094"/>
    <mergeCell ref="K4093:K4094"/>
    <mergeCell ref="L4093:L4094"/>
    <mergeCell ref="A4089:A4094"/>
    <mergeCell ref="F4089:G4089"/>
    <mergeCell ref="H4089:L4089"/>
    <mergeCell ref="B4090:B4092"/>
    <mergeCell ref="C4090:C4092"/>
    <mergeCell ref="D4090:D4092"/>
    <mergeCell ref="E4090:E4092"/>
    <mergeCell ref="F4090:G4092"/>
    <mergeCell ref="H4090:I4090"/>
    <mergeCell ref="H4091:I4092"/>
    <mergeCell ref="K4085:K4086"/>
    <mergeCell ref="L4085:L4086"/>
    <mergeCell ref="F4087:G4088"/>
    <mergeCell ref="H4087:I4088"/>
    <mergeCell ref="J4087:J4088"/>
    <mergeCell ref="K4087:K4088"/>
    <mergeCell ref="L4087:L4088"/>
    <mergeCell ref="D4084:D4086"/>
    <mergeCell ref="E4084:E4086"/>
    <mergeCell ref="F4084:G4086"/>
    <mergeCell ref="H4084:I4084"/>
    <mergeCell ref="H4085:I4086"/>
    <mergeCell ref="J4085:J4086"/>
    <mergeCell ref="F4081:G4082"/>
    <mergeCell ref="H4081:I4082"/>
    <mergeCell ref="J4081:J4082"/>
    <mergeCell ref="K4081:K4082"/>
    <mergeCell ref="L4081:L4082"/>
    <mergeCell ref="A4083:A4088"/>
    <mergeCell ref="F4083:G4083"/>
    <mergeCell ref="H4083:L4083"/>
    <mergeCell ref="B4084:B4086"/>
    <mergeCell ref="C4084:C4086"/>
    <mergeCell ref="F4077:G4080"/>
    <mergeCell ref="H4077:I4077"/>
    <mergeCell ref="H4078:I4080"/>
    <mergeCell ref="J4078:J4080"/>
    <mergeCell ref="K4078:K4080"/>
    <mergeCell ref="L4078:L4080"/>
    <mergeCell ref="J4074:J4075"/>
    <mergeCell ref="K4074:K4075"/>
    <mergeCell ref="L4074:L4075"/>
    <mergeCell ref="A4076:A4082"/>
    <mergeCell ref="F4076:G4076"/>
    <mergeCell ref="H4076:L4076"/>
    <mergeCell ref="B4077:B4080"/>
    <mergeCell ref="C4077:C4080"/>
    <mergeCell ref="D4077:D4080"/>
    <mergeCell ref="E4077:E4080"/>
    <mergeCell ref="D4072:D4073"/>
    <mergeCell ref="E4072:E4073"/>
    <mergeCell ref="F4072:G4073"/>
    <mergeCell ref="H4072:I4072"/>
    <mergeCell ref="H4073:I4073"/>
    <mergeCell ref="F4074:G4075"/>
    <mergeCell ref="H4074:I4075"/>
    <mergeCell ref="F4069:G4070"/>
    <mergeCell ref="H4069:I4070"/>
    <mergeCell ref="J4069:J4070"/>
    <mergeCell ref="K4069:K4070"/>
    <mergeCell ref="L4069:L4070"/>
    <mergeCell ref="A4071:A4075"/>
    <mergeCell ref="F4071:G4071"/>
    <mergeCell ref="H4071:L4071"/>
    <mergeCell ref="B4072:B4073"/>
    <mergeCell ref="C4072:C4073"/>
    <mergeCell ref="A4066:A4070"/>
    <mergeCell ref="F4066:G4066"/>
    <mergeCell ref="H4066:L4066"/>
    <mergeCell ref="B4067:B4068"/>
    <mergeCell ref="C4067:C4068"/>
    <mergeCell ref="D4067:D4068"/>
    <mergeCell ref="E4067:E4068"/>
    <mergeCell ref="F4067:G4068"/>
    <mergeCell ref="H4067:I4067"/>
    <mergeCell ref="H4068:I4068"/>
    <mergeCell ref="H4061:I4061"/>
    <mergeCell ref="H4062:I4063"/>
    <mergeCell ref="J4062:J4063"/>
    <mergeCell ref="K4062:K4063"/>
    <mergeCell ref="L4062:L4063"/>
    <mergeCell ref="F4064:G4065"/>
    <mergeCell ref="H4064:I4065"/>
    <mergeCell ref="J4064:J4065"/>
    <mergeCell ref="K4064:K4065"/>
    <mergeCell ref="L4064:L4065"/>
    <mergeCell ref="K4058:K4059"/>
    <mergeCell ref="L4058:L4059"/>
    <mergeCell ref="A4060:A4065"/>
    <mergeCell ref="F4060:G4060"/>
    <mergeCell ref="H4060:L4060"/>
    <mergeCell ref="B4061:B4063"/>
    <mergeCell ref="C4061:C4063"/>
    <mergeCell ref="D4061:D4063"/>
    <mergeCell ref="E4061:E4063"/>
    <mergeCell ref="F4061:G4063"/>
    <mergeCell ref="F4056:G4057"/>
    <mergeCell ref="H4056:I4056"/>
    <mergeCell ref="H4057:I4057"/>
    <mergeCell ref="F4058:G4059"/>
    <mergeCell ref="H4058:I4059"/>
    <mergeCell ref="J4058:J4059"/>
    <mergeCell ref="J4053:J4054"/>
    <mergeCell ref="K4053:K4054"/>
    <mergeCell ref="L4053:L4054"/>
    <mergeCell ref="A4055:A4059"/>
    <mergeCell ref="F4055:G4055"/>
    <mergeCell ref="H4055:L4055"/>
    <mergeCell ref="B4056:B4057"/>
    <mergeCell ref="C4056:C4057"/>
    <mergeCell ref="D4056:D4057"/>
    <mergeCell ref="E4056:E4057"/>
    <mergeCell ref="D4051:D4052"/>
    <mergeCell ref="E4051:E4052"/>
    <mergeCell ref="F4051:G4052"/>
    <mergeCell ref="H4051:I4051"/>
    <mergeCell ref="H4052:I4052"/>
    <mergeCell ref="F4053:G4054"/>
    <mergeCell ref="H4053:I4054"/>
    <mergeCell ref="F4048:G4049"/>
    <mergeCell ref="H4048:I4049"/>
    <mergeCell ref="J4048:J4049"/>
    <mergeCell ref="K4048:K4049"/>
    <mergeCell ref="L4048:L4049"/>
    <mergeCell ref="A4050:A4054"/>
    <mergeCell ref="F4050:G4050"/>
    <mergeCell ref="H4050:L4050"/>
    <mergeCell ref="B4051:B4052"/>
    <mergeCell ref="C4051:C4052"/>
    <mergeCell ref="A4045:A4049"/>
    <mergeCell ref="F4045:G4045"/>
    <mergeCell ref="H4045:L4045"/>
    <mergeCell ref="B4046:B4047"/>
    <mergeCell ref="C4046:C4047"/>
    <mergeCell ref="D4046:D4047"/>
    <mergeCell ref="E4046:E4047"/>
    <mergeCell ref="F4046:G4047"/>
    <mergeCell ref="H4046:I4046"/>
    <mergeCell ref="H4047:I4047"/>
    <mergeCell ref="H4042:I4042"/>
    <mergeCell ref="F4043:G4044"/>
    <mergeCell ref="H4043:I4044"/>
    <mergeCell ref="J4043:J4044"/>
    <mergeCell ref="K4043:K4044"/>
    <mergeCell ref="L4043:L4044"/>
    <mergeCell ref="L4038:L4039"/>
    <mergeCell ref="A4040:A4044"/>
    <mergeCell ref="F4040:G4040"/>
    <mergeCell ref="H4040:L4040"/>
    <mergeCell ref="B4041:B4042"/>
    <mergeCell ref="C4041:C4042"/>
    <mergeCell ref="D4041:D4042"/>
    <mergeCell ref="E4041:E4042"/>
    <mergeCell ref="F4041:G4042"/>
    <mergeCell ref="H4041:I4041"/>
    <mergeCell ref="H4036:I4036"/>
    <mergeCell ref="H4037:I4037"/>
    <mergeCell ref="F4038:G4039"/>
    <mergeCell ref="H4038:I4039"/>
    <mergeCell ref="J4038:J4039"/>
    <mergeCell ref="K4038:K4039"/>
    <mergeCell ref="K4033:K4034"/>
    <mergeCell ref="L4033:L4034"/>
    <mergeCell ref="A4035:A4039"/>
    <mergeCell ref="F4035:G4035"/>
    <mergeCell ref="H4035:L4035"/>
    <mergeCell ref="B4036:B4037"/>
    <mergeCell ref="C4036:C4037"/>
    <mergeCell ref="D4036:D4037"/>
    <mergeCell ref="E4036:E4037"/>
    <mergeCell ref="F4036:G4037"/>
    <mergeCell ref="F4031:G4032"/>
    <mergeCell ref="H4031:I4031"/>
    <mergeCell ref="H4032:I4032"/>
    <mergeCell ref="F4033:G4034"/>
    <mergeCell ref="H4033:I4034"/>
    <mergeCell ref="J4033:J4034"/>
    <mergeCell ref="J4028:J4029"/>
    <mergeCell ref="K4028:K4029"/>
    <mergeCell ref="L4028:L4029"/>
    <mergeCell ref="A4030:A4034"/>
    <mergeCell ref="F4030:G4030"/>
    <mergeCell ref="H4030:L4030"/>
    <mergeCell ref="B4031:B4032"/>
    <mergeCell ref="C4031:C4032"/>
    <mergeCell ref="D4031:D4032"/>
    <mergeCell ref="E4031:E4032"/>
    <mergeCell ref="D4026:D4027"/>
    <mergeCell ref="E4026:E4027"/>
    <mergeCell ref="F4026:G4027"/>
    <mergeCell ref="H4026:I4026"/>
    <mergeCell ref="H4027:I4027"/>
    <mergeCell ref="F4028:G4029"/>
    <mergeCell ref="H4028:I4029"/>
    <mergeCell ref="F4023:G4024"/>
    <mergeCell ref="H4023:I4024"/>
    <mergeCell ref="J4023:J4024"/>
    <mergeCell ref="K4023:K4024"/>
    <mergeCell ref="L4023:L4024"/>
    <mergeCell ref="A4025:A4029"/>
    <mergeCell ref="F4025:G4025"/>
    <mergeCell ref="H4025:L4025"/>
    <mergeCell ref="B4026:B4027"/>
    <mergeCell ref="C4026:C4027"/>
    <mergeCell ref="A4020:A4024"/>
    <mergeCell ref="F4020:G4020"/>
    <mergeCell ref="H4020:L4020"/>
    <mergeCell ref="B4021:B4022"/>
    <mergeCell ref="C4021:C4022"/>
    <mergeCell ref="D4021:D4022"/>
    <mergeCell ref="E4021:E4022"/>
    <mergeCell ref="F4021:G4022"/>
    <mergeCell ref="H4021:I4021"/>
    <mergeCell ref="H4022:I4022"/>
    <mergeCell ref="H4017:I4017"/>
    <mergeCell ref="F4018:G4019"/>
    <mergeCell ref="H4018:I4019"/>
    <mergeCell ref="J4018:J4019"/>
    <mergeCell ref="K4018:K4019"/>
    <mergeCell ref="L4018:L4019"/>
    <mergeCell ref="L4013:L4014"/>
    <mergeCell ref="A4015:A4019"/>
    <mergeCell ref="F4015:G4015"/>
    <mergeCell ref="H4015:L4015"/>
    <mergeCell ref="B4016:B4017"/>
    <mergeCell ref="C4016:C4017"/>
    <mergeCell ref="D4016:D4017"/>
    <mergeCell ref="E4016:E4017"/>
    <mergeCell ref="F4016:G4017"/>
    <mergeCell ref="H4016:I4016"/>
    <mergeCell ref="H4011:I4011"/>
    <mergeCell ref="H4012:I4012"/>
    <mergeCell ref="F4013:G4014"/>
    <mergeCell ref="H4013:I4014"/>
    <mergeCell ref="J4013:J4014"/>
    <mergeCell ref="K4013:K4014"/>
    <mergeCell ref="K4008:K4009"/>
    <mergeCell ref="L4008:L4009"/>
    <mergeCell ref="A4010:A4014"/>
    <mergeCell ref="F4010:G4010"/>
    <mergeCell ref="H4010:L4010"/>
    <mergeCell ref="B4011:B4012"/>
    <mergeCell ref="C4011:C4012"/>
    <mergeCell ref="D4011:D4012"/>
    <mergeCell ref="E4011:E4012"/>
    <mergeCell ref="F4011:G4012"/>
    <mergeCell ref="F4006:G4007"/>
    <mergeCell ref="H4006:I4006"/>
    <mergeCell ref="H4007:I4007"/>
    <mergeCell ref="F4008:G4009"/>
    <mergeCell ref="H4008:I4009"/>
    <mergeCell ref="J4008:J4009"/>
    <mergeCell ref="J4003:J4004"/>
    <mergeCell ref="K4003:K4004"/>
    <mergeCell ref="L4003:L4004"/>
    <mergeCell ref="A4005:A4009"/>
    <mergeCell ref="F4005:G4005"/>
    <mergeCell ref="H4005:L4005"/>
    <mergeCell ref="B4006:B4007"/>
    <mergeCell ref="C4006:C4007"/>
    <mergeCell ref="D4006:D4007"/>
    <mergeCell ref="E4006:E4007"/>
    <mergeCell ref="D4001:D4002"/>
    <mergeCell ref="E4001:E4002"/>
    <mergeCell ref="F4001:G4002"/>
    <mergeCell ref="H4001:I4001"/>
    <mergeCell ref="H4002:I4002"/>
    <mergeCell ref="F4003:G4004"/>
    <mergeCell ref="H4003:I4004"/>
    <mergeCell ref="F3998:G3999"/>
    <mergeCell ref="H3998:I3999"/>
    <mergeCell ref="J3998:J3999"/>
    <mergeCell ref="K3998:K3999"/>
    <mergeCell ref="L3998:L3999"/>
    <mergeCell ref="A4000:A4004"/>
    <mergeCell ref="F4000:G4000"/>
    <mergeCell ref="H4000:L4000"/>
    <mergeCell ref="B4001:B4002"/>
    <mergeCell ref="C4001:C4002"/>
    <mergeCell ref="F3995:G3997"/>
    <mergeCell ref="H3995:I3995"/>
    <mergeCell ref="H3996:I3997"/>
    <mergeCell ref="J3996:J3997"/>
    <mergeCell ref="K3996:K3997"/>
    <mergeCell ref="L3996:L3997"/>
    <mergeCell ref="J3992:J3993"/>
    <mergeCell ref="K3992:K3993"/>
    <mergeCell ref="L3992:L3993"/>
    <mergeCell ref="A3994:A3999"/>
    <mergeCell ref="F3994:G3994"/>
    <mergeCell ref="H3994:L3994"/>
    <mergeCell ref="B3995:B3997"/>
    <mergeCell ref="C3995:C3997"/>
    <mergeCell ref="D3995:D3997"/>
    <mergeCell ref="E3995:E3997"/>
    <mergeCell ref="D3990:D3991"/>
    <mergeCell ref="E3990:E3991"/>
    <mergeCell ref="F3990:G3991"/>
    <mergeCell ref="H3990:I3990"/>
    <mergeCell ref="H3991:I3991"/>
    <mergeCell ref="F3992:G3993"/>
    <mergeCell ref="H3992:I3993"/>
    <mergeCell ref="F3987:G3988"/>
    <mergeCell ref="H3987:I3988"/>
    <mergeCell ref="J3987:J3988"/>
    <mergeCell ref="K3987:K3988"/>
    <mergeCell ref="L3987:L3988"/>
    <mergeCell ref="A3989:A3993"/>
    <mergeCell ref="F3989:G3989"/>
    <mergeCell ref="H3989:L3989"/>
    <mergeCell ref="B3990:B3991"/>
    <mergeCell ref="C3990:C3991"/>
    <mergeCell ref="A3984:A3988"/>
    <mergeCell ref="F3984:G3984"/>
    <mergeCell ref="H3984:L3984"/>
    <mergeCell ref="B3985:B3986"/>
    <mergeCell ref="C3985:C3986"/>
    <mergeCell ref="D3985:D3986"/>
    <mergeCell ref="E3985:E3986"/>
    <mergeCell ref="F3985:G3986"/>
    <mergeCell ref="H3985:I3985"/>
    <mergeCell ref="H3986:I3986"/>
    <mergeCell ref="J3980:J3981"/>
    <mergeCell ref="K3980:K3981"/>
    <mergeCell ref="L3980:L3981"/>
    <mergeCell ref="F3982:G3983"/>
    <mergeCell ref="H3982:I3983"/>
    <mergeCell ref="J3982:J3983"/>
    <mergeCell ref="K3982:K3983"/>
    <mergeCell ref="L3982:L3983"/>
    <mergeCell ref="A3978:A3983"/>
    <mergeCell ref="F3978:G3978"/>
    <mergeCell ref="H3978:L3978"/>
    <mergeCell ref="B3979:B3981"/>
    <mergeCell ref="C3979:C3981"/>
    <mergeCell ref="D3979:D3981"/>
    <mergeCell ref="E3979:E3981"/>
    <mergeCell ref="F3979:G3981"/>
    <mergeCell ref="H3979:I3979"/>
    <mergeCell ref="H3980:I3981"/>
    <mergeCell ref="H3975:I3975"/>
    <mergeCell ref="F3976:G3977"/>
    <mergeCell ref="H3976:I3977"/>
    <mergeCell ref="J3976:J3977"/>
    <mergeCell ref="K3976:K3977"/>
    <mergeCell ref="L3976:L3977"/>
    <mergeCell ref="L3971:L3972"/>
    <mergeCell ref="A3973:A3977"/>
    <mergeCell ref="F3973:G3973"/>
    <mergeCell ref="H3973:L3973"/>
    <mergeCell ref="B3974:B3975"/>
    <mergeCell ref="C3974:C3975"/>
    <mergeCell ref="D3974:D3975"/>
    <mergeCell ref="E3974:E3975"/>
    <mergeCell ref="F3974:G3975"/>
    <mergeCell ref="H3974:I3974"/>
    <mergeCell ref="H3969:I3969"/>
    <mergeCell ref="H3970:I3970"/>
    <mergeCell ref="F3971:G3972"/>
    <mergeCell ref="H3971:I3972"/>
    <mergeCell ref="J3971:J3972"/>
    <mergeCell ref="K3971:K3972"/>
    <mergeCell ref="K3966:K3967"/>
    <mergeCell ref="L3966:L3967"/>
    <mergeCell ref="A3968:A3972"/>
    <mergeCell ref="F3968:G3968"/>
    <mergeCell ref="H3968:L3968"/>
    <mergeCell ref="B3969:B3970"/>
    <mergeCell ref="C3969:C3970"/>
    <mergeCell ref="D3969:D3970"/>
    <mergeCell ref="E3969:E3970"/>
    <mergeCell ref="F3969:G3970"/>
    <mergeCell ref="F3964:G3965"/>
    <mergeCell ref="H3964:I3964"/>
    <mergeCell ref="H3965:I3965"/>
    <mergeCell ref="F3966:G3967"/>
    <mergeCell ref="H3966:I3967"/>
    <mergeCell ref="J3966:J3967"/>
    <mergeCell ref="J3961:J3962"/>
    <mergeCell ref="K3961:K3962"/>
    <mergeCell ref="L3961:L3962"/>
    <mergeCell ref="A3963:A3967"/>
    <mergeCell ref="F3963:G3963"/>
    <mergeCell ref="H3963:L3963"/>
    <mergeCell ref="B3964:B3965"/>
    <mergeCell ref="C3964:C3965"/>
    <mergeCell ref="D3964:D3965"/>
    <mergeCell ref="E3964:E3965"/>
    <mergeCell ref="D3959:D3960"/>
    <mergeCell ref="E3959:E3960"/>
    <mergeCell ref="F3959:G3960"/>
    <mergeCell ref="H3959:I3959"/>
    <mergeCell ref="H3960:I3960"/>
    <mergeCell ref="F3961:G3962"/>
    <mergeCell ref="H3961:I3962"/>
    <mergeCell ref="F3956:G3957"/>
    <mergeCell ref="H3956:I3957"/>
    <mergeCell ref="J3956:J3957"/>
    <mergeCell ref="K3956:K3957"/>
    <mergeCell ref="L3956:L3957"/>
    <mergeCell ref="A3958:A3962"/>
    <mergeCell ref="F3958:G3958"/>
    <mergeCell ref="H3958:L3958"/>
    <mergeCell ref="B3959:B3960"/>
    <mergeCell ref="C3959:C3960"/>
    <mergeCell ref="A3953:A3957"/>
    <mergeCell ref="F3953:G3953"/>
    <mergeCell ref="H3953:L3953"/>
    <mergeCell ref="B3954:B3955"/>
    <mergeCell ref="C3954:C3955"/>
    <mergeCell ref="D3954:D3955"/>
    <mergeCell ref="E3954:E3955"/>
    <mergeCell ref="F3954:G3955"/>
    <mergeCell ref="H3954:I3954"/>
    <mergeCell ref="H3955:I3955"/>
    <mergeCell ref="H3948:I3948"/>
    <mergeCell ref="H3949:I3950"/>
    <mergeCell ref="J3949:J3950"/>
    <mergeCell ref="K3949:K3950"/>
    <mergeCell ref="L3949:L3950"/>
    <mergeCell ref="F3951:G3952"/>
    <mergeCell ref="H3951:I3952"/>
    <mergeCell ref="J3951:J3952"/>
    <mergeCell ref="K3951:K3952"/>
    <mergeCell ref="L3951:L3952"/>
    <mergeCell ref="K3945:K3946"/>
    <mergeCell ref="L3945:L3946"/>
    <mergeCell ref="A3947:A3952"/>
    <mergeCell ref="F3947:G3947"/>
    <mergeCell ref="H3947:L3947"/>
    <mergeCell ref="B3948:B3950"/>
    <mergeCell ref="C3948:C3950"/>
    <mergeCell ref="D3948:D3950"/>
    <mergeCell ref="E3948:E3950"/>
    <mergeCell ref="F3948:G3950"/>
    <mergeCell ref="F3943:G3944"/>
    <mergeCell ref="H3943:I3943"/>
    <mergeCell ref="H3944:I3944"/>
    <mergeCell ref="F3945:G3946"/>
    <mergeCell ref="H3945:I3946"/>
    <mergeCell ref="J3945:J3946"/>
    <mergeCell ref="J3940:J3941"/>
    <mergeCell ref="K3940:K3941"/>
    <mergeCell ref="L3940:L3941"/>
    <mergeCell ref="A3942:A3946"/>
    <mergeCell ref="F3942:G3942"/>
    <mergeCell ref="H3942:L3942"/>
    <mergeCell ref="B3943:B3944"/>
    <mergeCell ref="C3943:C3944"/>
    <mergeCell ref="D3943:D3944"/>
    <mergeCell ref="E3943:E3944"/>
    <mergeCell ref="D3938:D3939"/>
    <mergeCell ref="E3938:E3939"/>
    <mergeCell ref="F3938:G3939"/>
    <mergeCell ref="H3938:I3938"/>
    <mergeCell ref="H3939:I3939"/>
    <mergeCell ref="F3940:G3941"/>
    <mergeCell ref="H3940:I3941"/>
    <mergeCell ref="F3935:G3936"/>
    <mergeCell ref="H3935:I3936"/>
    <mergeCell ref="J3935:J3936"/>
    <mergeCell ref="K3935:K3936"/>
    <mergeCell ref="L3935:L3936"/>
    <mergeCell ref="A3937:A3941"/>
    <mergeCell ref="F3937:G3937"/>
    <mergeCell ref="H3937:L3937"/>
    <mergeCell ref="B3938:B3939"/>
    <mergeCell ref="C3938:C3939"/>
    <mergeCell ref="F3932:G3934"/>
    <mergeCell ref="H3932:I3932"/>
    <mergeCell ref="H3933:I3934"/>
    <mergeCell ref="J3933:J3934"/>
    <mergeCell ref="K3933:K3934"/>
    <mergeCell ref="L3933:L3934"/>
    <mergeCell ref="J3929:J3930"/>
    <mergeCell ref="K3929:K3930"/>
    <mergeCell ref="L3929:L3930"/>
    <mergeCell ref="A3931:A3936"/>
    <mergeCell ref="F3931:G3931"/>
    <mergeCell ref="H3931:L3931"/>
    <mergeCell ref="B3932:B3934"/>
    <mergeCell ref="C3932:C3934"/>
    <mergeCell ref="D3932:D3934"/>
    <mergeCell ref="E3932:E3934"/>
    <mergeCell ref="D3927:D3928"/>
    <mergeCell ref="E3927:E3928"/>
    <mergeCell ref="F3927:G3928"/>
    <mergeCell ref="H3927:I3927"/>
    <mergeCell ref="H3928:I3928"/>
    <mergeCell ref="F3929:G3930"/>
    <mergeCell ref="H3929:I3930"/>
    <mergeCell ref="F3924:G3925"/>
    <mergeCell ref="H3924:I3925"/>
    <mergeCell ref="J3924:J3925"/>
    <mergeCell ref="K3924:K3925"/>
    <mergeCell ref="L3924:L3925"/>
    <mergeCell ref="A3926:A3930"/>
    <mergeCell ref="F3926:G3926"/>
    <mergeCell ref="H3926:L3926"/>
    <mergeCell ref="B3927:B3928"/>
    <mergeCell ref="C3927:C3928"/>
    <mergeCell ref="F3921:G3923"/>
    <mergeCell ref="H3921:I3921"/>
    <mergeCell ref="H3922:I3923"/>
    <mergeCell ref="J3922:J3923"/>
    <mergeCell ref="K3922:K3923"/>
    <mergeCell ref="L3922:L3923"/>
    <mergeCell ref="J3918:J3919"/>
    <mergeCell ref="K3918:K3919"/>
    <mergeCell ref="L3918:L3919"/>
    <mergeCell ref="A3920:A3925"/>
    <mergeCell ref="F3920:G3920"/>
    <mergeCell ref="H3920:L3920"/>
    <mergeCell ref="B3921:B3923"/>
    <mergeCell ref="C3921:C3923"/>
    <mergeCell ref="D3921:D3923"/>
    <mergeCell ref="E3921:E3923"/>
    <mergeCell ref="D3916:D3917"/>
    <mergeCell ref="E3916:E3917"/>
    <mergeCell ref="F3916:G3917"/>
    <mergeCell ref="H3916:I3916"/>
    <mergeCell ref="H3917:I3917"/>
    <mergeCell ref="F3918:G3919"/>
    <mergeCell ref="H3918:I3919"/>
    <mergeCell ref="F3913:G3914"/>
    <mergeCell ref="H3913:I3914"/>
    <mergeCell ref="J3913:J3914"/>
    <mergeCell ref="K3913:K3914"/>
    <mergeCell ref="L3913:L3914"/>
    <mergeCell ref="A3915:A3919"/>
    <mergeCell ref="F3915:G3915"/>
    <mergeCell ref="H3915:L3915"/>
    <mergeCell ref="B3916:B3917"/>
    <mergeCell ref="C3916:C3917"/>
    <mergeCell ref="A3910:A3914"/>
    <mergeCell ref="F3910:G3910"/>
    <mergeCell ref="H3910:L3910"/>
    <mergeCell ref="B3911:B3912"/>
    <mergeCell ref="C3911:C3912"/>
    <mergeCell ref="D3911:D3912"/>
    <mergeCell ref="E3911:E3912"/>
    <mergeCell ref="F3911:G3912"/>
    <mergeCell ref="H3911:I3911"/>
    <mergeCell ref="H3912:I3912"/>
    <mergeCell ref="H3907:I3907"/>
    <mergeCell ref="F3908:G3909"/>
    <mergeCell ref="H3908:I3909"/>
    <mergeCell ref="J3908:J3909"/>
    <mergeCell ref="K3908:K3909"/>
    <mergeCell ref="L3908:L3909"/>
    <mergeCell ref="L3903:L3904"/>
    <mergeCell ref="A3905:A3909"/>
    <mergeCell ref="F3905:G3905"/>
    <mergeCell ref="H3905:L3905"/>
    <mergeCell ref="B3906:B3907"/>
    <mergeCell ref="C3906:C3907"/>
    <mergeCell ref="D3906:D3907"/>
    <mergeCell ref="E3906:E3907"/>
    <mergeCell ref="F3906:G3907"/>
    <mergeCell ref="H3906:I3906"/>
    <mergeCell ref="H3901:I3901"/>
    <mergeCell ref="H3902:I3902"/>
    <mergeCell ref="F3903:G3904"/>
    <mergeCell ref="H3903:I3904"/>
    <mergeCell ref="J3903:J3904"/>
    <mergeCell ref="K3903:K3904"/>
    <mergeCell ref="K3898:K3899"/>
    <mergeCell ref="L3898:L3899"/>
    <mergeCell ref="A3900:A3904"/>
    <mergeCell ref="F3900:G3900"/>
    <mergeCell ref="H3900:L3900"/>
    <mergeCell ref="B3901:B3902"/>
    <mergeCell ref="C3901:C3902"/>
    <mergeCell ref="D3901:D3902"/>
    <mergeCell ref="E3901:E3902"/>
    <mergeCell ref="F3901:G3902"/>
    <mergeCell ref="F3896:G3897"/>
    <mergeCell ref="H3896:I3896"/>
    <mergeCell ref="H3897:I3897"/>
    <mergeCell ref="F3898:G3899"/>
    <mergeCell ref="H3898:I3899"/>
    <mergeCell ref="J3898:J3899"/>
    <mergeCell ref="J3893:J3894"/>
    <mergeCell ref="K3893:K3894"/>
    <mergeCell ref="L3893:L3894"/>
    <mergeCell ref="A3895:A3899"/>
    <mergeCell ref="F3895:G3895"/>
    <mergeCell ref="H3895:L3895"/>
    <mergeCell ref="B3896:B3897"/>
    <mergeCell ref="C3896:C3897"/>
    <mergeCell ref="D3896:D3897"/>
    <mergeCell ref="E3896:E3897"/>
    <mergeCell ref="D3891:D3892"/>
    <mergeCell ref="E3891:E3892"/>
    <mergeCell ref="F3891:G3892"/>
    <mergeCell ref="H3891:I3891"/>
    <mergeCell ref="H3892:I3892"/>
    <mergeCell ref="F3893:G3894"/>
    <mergeCell ref="H3893:I3894"/>
    <mergeCell ref="F3888:G3889"/>
    <mergeCell ref="H3888:I3889"/>
    <mergeCell ref="J3888:J3889"/>
    <mergeCell ref="K3888:K3889"/>
    <mergeCell ref="L3888:L3889"/>
    <mergeCell ref="A3890:A3894"/>
    <mergeCell ref="F3890:G3890"/>
    <mergeCell ref="H3890:L3890"/>
    <mergeCell ref="B3891:B3892"/>
    <mergeCell ref="C3891:C3892"/>
    <mergeCell ref="A3885:A3889"/>
    <mergeCell ref="F3885:G3885"/>
    <mergeCell ref="H3885:L3885"/>
    <mergeCell ref="B3886:B3887"/>
    <mergeCell ref="C3886:C3887"/>
    <mergeCell ref="D3886:D3887"/>
    <mergeCell ref="E3886:E3887"/>
    <mergeCell ref="F3886:G3887"/>
    <mergeCell ref="H3886:I3886"/>
    <mergeCell ref="H3887:I3887"/>
    <mergeCell ref="H3882:I3882"/>
    <mergeCell ref="F3883:G3884"/>
    <mergeCell ref="H3883:I3884"/>
    <mergeCell ref="J3883:J3884"/>
    <mergeCell ref="K3883:K3884"/>
    <mergeCell ref="L3883:L3884"/>
    <mergeCell ref="L3878:L3879"/>
    <mergeCell ref="A3880:A3884"/>
    <mergeCell ref="F3880:G3880"/>
    <mergeCell ref="H3880:L3880"/>
    <mergeCell ref="B3881:B3882"/>
    <mergeCell ref="C3881:C3882"/>
    <mergeCell ref="D3881:D3882"/>
    <mergeCell ref="E3881:E3882"/>
    <mergeCell ref="F3881:G3882"/>
    <mergeCell ref="H3881:I3881"/>
    <mergeCell ref="H3876:I3876"/>
    <mergeCell ref="H3877:I3877"/>
    <mergeCell ref="F3878:G3879"/>
    <mergeCell ref="H3878:I3879"/>
    <mergeCell ref="J3878:J3879"/>
    <mergeCell ref="K3878:K3879"/>
    <mergeCell ref="K3873:K3874"/>
    <mergeCell ref="L3873:L3874"/>
    <mergeCell ref="A3875:A3879"/>
    <mergeCell ref="F3875:G3875"/>
    <mergeCell ref="H3875:L3875"/>
    <mergeCell ref="B3876:B3877"/>
    <mergeCell ref="C3876:C3877"/>
    <mergeCell ref="D3876:D3877"/>
    <mergeCell ref="E3876:E3877"/>
    <mergeCell ref="F3876:G3877"/>
    <mergeCell ref="F3871:G3872"/>
    <mergeCell ref="H3871:I3871"/>
    <mergeCell ref="H3872:I3872"/>
    <mergeCell ref="F3873:G3874"/>
    <mergeCell ref="H3873:I3874"/>
    <mergeCell ref="J3873:J3874"/>
    <mergeCell ref="J3868:J3869"/>
    <mergeCell ref="K3868:K3869"/>
    <mergeCell ref="L3868:L3869"/>
    <mergeCell ref="A3870:A3874"/>
    <mergeCell ref="F3870:G3870"/>
    <mergeCell ref="H3870:L3870"/>
    <mergeCell ref="B3871:B3872"/>
    <mergeCell ref="C3871:C3872"/>
    <mergeCell ref="D3871:D3872"/>
    <mergeCell ref="E3871:E3872"/>
    <mergeCell ref="D3866:D3867"/>
    <mergeCell ref="E3866:E3867"/>
    <mergeCell ref="F3866:G3867"/>
    <mergeCell ref="H3866:I3866"/>
    <mergeCell ref="H3867:I3867"/>
    <mergeCell ref="F3868:G3869"/>
    <mergeCell ref="H3868:I3869"/>
    <mergeCell ref="F3863:G3864"/>
    <mergeCell ref="H3863:I3864"/>
    <mergeCell ref="J3863:J3864"/>
    <mergeCell ref="K3863:K3864"/>
    <mergeCell ref="L3863:L3864"/>
    <mergeCell ref="A3865:A3869"/>
    <mergeCell ref="F3865:G3865"/>
    <mergeCell ref="H3865:L3865"/>
    <mergeCell ref="B3866:B3867"/>
    <mergeCell ref="C3866:C3867"/>
    <mergeCell ref="A3860:A3864"/>
    <mergeCell ref="F3860:G3860"/>
    <mergeCell ref="H3860:L3860"/>
    <mergeCell ref="B3861:B3862"/>
    <mergeCell ref="C3861:C3862"/>
    <mergeCell ref="D3861:D3862"/>
    <mergeCell ref="E3861:E3862"/>
    <mergeCell ref="F3861:G3862"/>
    <mergeCell ref="H3861:I3861"/>
    <mergeCell ref="H3862:I3862"/>
    <mergeCell ref="J3856:J3857"/>
    <mergeCell ref="K3856:K3857"/>
    <mergeCell ref="L3856:L3857"/>
    <mergeCell ref="F3858:G3859"/>
    <mergeCell ref="H3858:I3859"/>
    <mergeCell ref="J3858:J3859"/>
    <mergeCell ref="K3858:K3859"/>
    <mergeCell ref="L3858:L3859"/>
    <mergeCell ref="A3854:A3859"/>
    <mergeCell ref="F3854:G3854"/>
    <mergeCell ref="H3854:L3854"/>
    <mergeCell ref="B3855:B3857"/>
    <mergeCell ref="C3855:C3857"/>
    <mergeCell ref="D3855:D3857"/>
    <mergeCell ref="E3855:E3857"/>
    <mergeCell ref="F3855:G3857"/>
    <mergeCell ref="H3855:I3855"/>
    <mergeCell ref="H3856:I3857"/>
    <mergeCell ref="H3850:I3851"/>
    <mergeCell ref="J3850:J3851"/>
    <mergeCell ref="K3850:K3851"/>
    <mergeCell ref="L3850:L3851"/>
    <mergeCell ref="F3852:G3853"/>
    <mergeCell ref="H3852:I3853"/>
    <mergeCell ref="J3852:J3853"/>
    <mergeCell ref="K3852:K3853"/>
    <mergeCell ref="L3852:L3853"/>
    <mergeCell ref="L3846:L3847"/>
    <mergeCell ref="A3848:A3853"/>
    <mergeCell ref="F3848:G3848"/>
    <mergeCell ref="H3848:L3848"/>
    <mergeCell ref="B3849:B3851"/>
    <mergeCell ref="C3849:C3851"/>
    <mergeCell ref="D3849:D3851"/>
    <mergeCell ref="E3849:E3851"/>
    <mergeCell ref="F3849:G3851"/>
    <mergeCell ref="H3849:I3849"/>
    <mergeCell ref="H3844:I3844"/>
    <mergeCell ref="H3845:I3845"/>
    <mergeCell ref="F3846:G3847"/>
    <mergeCell ref="H3846:I3847"/>
    <mergeCell ref="J3846:J3847"/>
    <mergeCell ref="K3846:K3847"/>
    <mergeCell ref="K3841:K3842"/>
    <mergeCell ref="L3841:L3842"/>
    <mergeCell ref="A3843:A3847"/>
    <mergeCell ref="F3843:G3843"/>
    <mergeCell ref="H3843:L3843"/>
    <mergeCell ref="B3844:B3845"/>
    <mergeCell ref="C3844:C3845"/>
    <mergeCell ref="D3844:D3845"/>
    <mergeCell ref="E3844:E3845"/>
    <mergeCell ref="F3844:G3845"/>
    <mergeCell ref="F3839:G3840"/>
    <mergeCell ref="H3839:I3839"/>
    <mergeCell ref="H3840:I3840"/>
    <mergeCell ref="F3841:G3842"/>
    <mergeCell ref="H3841:I3842"/>
    <mergeCell ref="J3841:J3842"/>
    <mergeCell ref="J3836:J3837"/>
    <mergeCell ref="K3836:K3837"/>
    <mergeCell ref="L3836:L3837"/>
    <mergeCell ref="A3838:A3842"/>
    <mergeCell ref="F3838:G3838"/>
    <mergeCell ref="H3838:L3838"/>
    <mergeCell ref="B3839:B3840"/>
    <mergeCell ref="C3839:C3840"/>
    <mergeCell ref="D3839:D3840"/>
    <mergeCell ref="E3839:E3840"/>
    <mergeCell ref="D3834:D3835"/>
    <mergeCell ref="E3834:E3835"/>
    <mergeCell ref="F3834:G3835"/>
    <mergeCell ref="H3834:I3834"/>
    <mergeCell ref="H3835:I3835"/>
    <mergeCell ref="F3836:G3837"/>
    <mergeCell ref="H3836:I3837"/>
    <mergeCell ref="F3831:G3832"/>
    <mergeCell ref="H3831:I3832"/>
    <mergeCell ref="J3831:J3832"/>
    <mergeCell ref="K3831:K3832"/>
    <mergeCell ref="L3831:L3832"/>
    <mergeCell ref="A3833:A3837"/>
    <mergeCell ref="F3833:G3833"/>
    <mergeCell ref="H3833:L3833"/>
    <mergeCell ref="B3834:B3835"/>
    <mergeCell ref="C3834:C3835"/>
    <mergeCell ref="A3828:A3832"/>
    <mergeCell ref="F3828:G3828"/>
    <mergeCell ref="H3828:L3828"/>
    <mergeCell ref="B3829:B3830"/>
    <mergeCell ref="C3829:C3830"/>
    <mergeCell ref="D3829:D3830"/>
    <mergeCell ref="E3829:E3830"/>
    <mergeCell ref="F3829:G3830"/>
    <mergeCell ref="H3829:I3829"/>
    <mergeCell ref="H3830:I3830"/>
    <mergeCell ref="H3825:I3825"/>
    <mergeCell ref="F3826:G3827"/>
    <mergeCell ref="H3826:I3827"/>
    <mergeCell ref="J3826:J3827"/>
    <mergeCell ref="K3826:K3827"/>
    <mergeCell ref="L3826:L3827"/>
    <mergeCell ref="L3821:L3822"/>
    <mergeCell ref="A3823:A3827"/>
    <mergeCell ref="F3823:G3823"/>
    <mergeCell ref="H3823:L3823"/>
    <mergeCell ref="B3824:B3825"/>
    <mergeCell ref="C3824:C3825"/>
    <mergeCell ref="D3824:D3825"/>
    <mergeCell ref="E3824:E3825"/>
    <mergeCell ref="F3824:G3825"/>
    <mergeCell ref="H3824:I3824"/>
    <mergeCell ref="H3819:I3819"/>
    <mergeCell ref="H3820:I3820"/>
    <mergeCell ref="F3821:G3822"/>
    <mergeCell ref="H3821:I3822"/>
    <mergeCell ref="J3821:J3822"/>
    <mergeCell ref="K3821:K3822"/>
    <mergeCell ref="K3816:K3817"/>
    <mergeCell ref="L3816:L3817"/>
    <mergeCell ref="A3818:A3822"/>
    <mergeCell ref="F3818:G3818"/>
    <mergeCell ref="H3818:L3818"/>
    <mergeCell ref="B3819:B3820"/>
    <mergeCell ref="C3819:C3820"/>
    <mergeCell ref="D3819:D3820"/>
    <mergeCell ref="E3819:E3820"/>
    <mergeCell ref="F3819:G3820"/>
    <mergeCell ref="F3814:G3815"/>
    <mergeCell ref="H3814:I3814"/>
    <mergeCell ref="H3815:I3815"/>
    <mergeCell ref="F3816:G3817"/>
    <mergeCell ref="H3816:I3817"/>
    <mergeCell ref="J3816:J3817"/>
    <mergeCell ref="J3811:J3812"/>
    <mergeCell ref="K3811:K3812"/>
    <mergeCell ref="L3811:L3812"/>
    <mergeCell ref="A3813:A3817"/>
    <mergeCell ref="F3813:G3813"/>
    <mergeCell ref="H3813:L3813"/>
    <mergeCell ref="B3814:B3815"/>
    <mergeCell ref="C3814:C3815"/>
    <mergeCell ref="D3814:D3815"/>
    <mergeCell ref="E3814:E3815"/>
    <mergeCell ref="D3809:D3810"/>
    <mergeCell ref="E3809:E3810"/>
    <mergeCell ref="F3809:G3810"/>
    <mergeCell ref="H3809:I3809"/>
    <mergeCell ref="H3810:I3810"/>
    <mergeCell ref="F3811:G3812"/>
    <mergeCell ref="H3811:I3812"/>
    <mergeCell ref="F3806:G3807"/>
    <mergeCell ref="H3806:I3807"/>
    <mergeCell ref="J3806:J3807"/>
    <mergeCell ref="K3806:K3807"/>
    <mergeCell ref="L3806:L3807"/>
    <mergeCell ref="A3808:A3812"/>
    <mergeCell ref="F3808:G3808"/>
    <mergeCell ref="H3808:L3808"/>
    <mergeCell ref="B3809:B3810"/>
    <mergeCell ref="C3809:C3810"/>
    <mergeCell ref="A3803:A3807"/>
    <mergeCell ref="F3803:G3803"/>
    <mergeCell ref="H3803:L3803"/>
    <mergeCell ref="B3804:B3805"/>
    <mergeCell ref="C3804:C3805"/>
    <mergeCell ref="D3804:D3805"/>
    <mergeCell ref="E3804:E3805"/>
    <mergeCell ref="F3804:G3805"/>
    <mergeCell ref="H3804:I3804"/>
    <mergeCell ref="H3805:I3805"/>
    <mergeCell ref="H3799:I3800"/>
    <mergeCell ref="J3799:J3800"/>
    <mergeCell ref="K3799:K3800"/>
    <mergeCell ref="L3799:L3800"/>
    <mergeCell ref="F3801:G3802"/>
    <mergeCell ref="H3801:I3802"/>
    <mergeCell ref="J3801:J3802"/>
    <mergeCell ref="K3801:K3802"/>
    <mergeCell ref="L3801:L3802"/>
    <mergeCell ref="L3795:L3796"/>
    <mergeCell ref="A3797:A3802"/>
    <mergeCell ref="F3797:G3797"/>
    <mergeCell ref="H3797:L3797"/>
    <mergeCell ref="B3798:B3800"/>
    <mergeCell ref="C3798:C3800"/>
    <mergeCell ref="D3798:D3800"/>
    <mergeCell ref="E3798:E3800"/>
    <mergeCell ref="F3798:G3800"/>
    <mergeCell ref="H3798:I3798"/>
    <mergeCell ref="H3793:I3793"/>
    <mergeCell ref="H3794:I3794"/>
    <mergeCell ref="F3795:G3796"/>
    <mergeCell ref="H3795:I3796"/>
    <mergeCell ref="J3795:J3796"/>
    <mergeCell ref="K3795:K3796"/>
    <mergeCell ref="K3790:K3791"/>
    <mergeCell ref="L3790:L3791"/>
    <mergeCell ref="A3792:A3796"/>
    <mergeCell ref="F3792:G3792"/>
    <mergeCell ref="H3792:L3792"/>
    <mergeCell ref="B3793:B3794"/>
    <mergeCell ref="C3793:C3794"/>
    <mergeCell ref="D3793:D3794"/>
    <mergeCell ref="E3793:E3794"/>
    <mergeCell ref="F3793:G3794"/>
    <mergeCell ref="F3788:G3789"/>
    <mergeCell ref="H3788:I3788"/>
    <mergeCell ref="H3789:I3789"/>
    <mergeCell ref="F3790:G3791"/>
    <mergeCell ref="H3790:I3791"/>
    <mergeCell ref="J3790:J3791"/>
    <mergeCell ref="J3785:J3786"/>
    <mergeCell ref="K3785:K3786"/>
    <mergeCell ref="L3785:L3786"/>
    <mergeCell ref="A3787:A3791"/>
    <mergeCell ref="F3787:G3787"/>
    <mergeCell ref="H3787:L3787"/>
    <mergeCell ref="B3788:B3789"/>
    <mergeCell ref="C3788:C3789"/>
    <mergeCell ref="D3788:D3789"/>
    <mergeCell ref="E3788:E3789"/>
    <mergeCell ref="D3783:D3784"/>
    <mergeCell ref="E3783:E3784"/>
    <mergeCell ref="F3783:G3784"/>
    <mergeCell ref="H3783:I3783"/>
    <mergeCell ref="H3784:I3784"/>
    <mergeCell ref="F3785:G3786"/>
    <mergeCell ref="H3785:I3786"/>
    <mergeCell ref="F3780:G3781"/>
    <mergeCell ref="H3780:I3781"/>
    <mergeCell ref="J3780:J3781"/>
    <mergeCell ref="K3780:K3781"/>
    <mergeCell ref="L3780:L3781"/>
    <mergeCell ref="A3782:A3786"/>
    <mergeCell ref="F3782:G3782"/>
    <mergeCell ref="H3782:L3782"/>
    <mergeCell ref="B3783:B3784"/>
    <mergeCell ref="C3783:C3784"/>
    <mergeCell ref="A3777:A3781"/>
    <mergeCell ref="F3777:G3777"/>
    <mergeCell ref="H3777:L3777"/>
    <mergeCell ref="B3778:B3779"/>
    <mergeCell ref="C3778:C3779"/>
    <mergeCell ref="D3778:D3779"/>
    <mergeCell ref="E3778:E3779"/>
    <mergeCell ref="F3778:G3779"/>
    <mergeCell ref="H3778:I3778"/>
    <mergeCell ref="H3779:I3779"/>
    <mergeCell ref="H3774:I3774"/>
    <mergeCell ref="F3775:G3776"/>
    <mergeCell ref="H3775:I3776"/>
    <mergeCell ref="J3775:J3776"/>
    <mergeCell ref="K3775:K3776"/>
    <mergeCell ref="L3775:L3776"/>
    <mergeCell ref="L3770:L3771"/>
    <mergeCell ref="A3772:A3776"/>
    <mergeCell ref="F3772:G3772"/>
    <mergeCell ref="H3772:L3772"/>
    <mergeCell ref="B3773:B3774"/>
    <mergeCell ref="C3773:C3774"/>
    <mergeCell ref="D3773:D3774"/>
    <mergeCell ref="E3773:E3774"/>
    <mergeCell ref="F3773:G3774"/>
    <mergeCell ref="H3773:I3773"/>
    <mergeCell ref="H3768:I3768"/>
    <mergeCell ref="H3769:I3769"/>
    <mergeCell ref="F3770:G3771"/>
    <mergeCell ref="H3770:I3771"/>
    <mergeCell ref="J3770:J3771"/>
    <mergeCell ref="K3770:K3771"/>
    <mergeCell ref="K3765:K3766"/>
    <mergeCell ref="L3765:L3766"/>
    <mergeCell ref="A3767:A3771"/>
    <mergeCell ref="F3767:G3767"/>
    <mergeCell ref="H3767:L3767"/>
    <mergeCell ref="B3768:B3769"/>
    <mergeCell ref="C3768:C3769"/>
    <mergeCell ref="D3768:D3769"/>
    <mergeCell ref="E3768:E3769"/>
    <mergeCell ref="F3768:G3769"/>
    <mergeCell ref="F3763:G3764"/>
    <mergeCell ref="H3763:I3763"/>
    <mergeCell ref="H3764:I3764"/>
    <mergeCell ref="F3765:G3766"/>
    <mergeCell ref="H3765:I3766"/>
    <mergeCell ref="J3765:J3766"/>
    <mergeCell ref="J3760:J3761"/>
    <mergeCell ref="K3760:K3761"/>
    <mergeCell ref="L3760:L3761"/>
    <mergeCell ref="A3762:A3766"/>
    <mergeCell ref="F3762:G3762"/>
    <mergeCell ref="H3762:L3762"/>
    <mergeCell ref="B3763:B3764"/>
    <mergeCell ref="C3763:C3764"/>
    <mergeCell ref="D3763:D3764"/>
    <mergeCell ref="E3763:E3764"/>
    <mergeCell ref="D3758:D3759"/>
    <mergeCell ref="E3758:E3759"/>
    <mergeCell ref="F3758:G3759"/>
    <mergeCell ref="H3758:I3758"/>
    <mergeCell ref="H3759:I3759"/>
    <mergeCell ref="F3760:G3761"/>
    <mergeCell ref="H3760:I3761"/>
    <mergeCell ref="F3755:G3756"/>
    <mergeCell ref="H3755:I3756"/>
    <mergeCell ref="J3755:J3756"/>
    <mergeCell ref="K3755:K3756"/>
    <mergeCell ref="L3755:L3756"/>
    <mergeCell ref="A3757:A3761"/>
    <mergeCell ref="F3757:G3757"/>
    <mergeCell ref="H3757:L3757"/>
    <mergeCell ref="B3758:B3759"/>
    <mergeCell ref="C3758:C3759"/>
    <mergeCell ref="A3752:A3756"/>
    <mergeCell ref="F3752:G3752"/>
    <mergeCell ref="H3752:L3752"/>
    <mergeCell ref="B3753:B3754"/>
    <mergeCell ref="C3753:C3754"/>
    <mergeCell ref="D3753:D3754"/>
    <mergeCell ref="E3753:E3754"/>
    <mergeCell ref="F3753:G3754"/>
    <mergeCell ref="H3753:I3753"/>
    <mergeCell ref="H3754:I3754"/>
    <mergeCell ref="H3749:I3749"/>
    <mergeCell ref="F3750:G3751"/>
    <mergeCell ref="H3750:I3751"/>
    <mergeCell ref="J3750:J3751"/>
    <mergeCell ref="K3750:K3751"/>
    <mergeCell ref="L3750:L3751"/>
    <mergeCell ref="L3745:L3746"/>
    <mergeCell ref="A3747:A3751"/>
    <mergeCell ref="F3747:G3747"/>
    <mergeCell ref="H3747:L3747"/>
    <mergeCell ref="B3748:B3749"/>
    <mergeCell ref="C3748:C3749"/>
    <mergeCell ref="D3748:D3749"/>
    <mergeCell ref="E3748:E3749"/>
    <mergeCell ref="F3748:G3749"/>
    <mergeCell ref="H3748:I3748"/>
    <mergeCell ref="H3743:I3743"/>
    <mergeCell ref="H3744:I3744"/>
    <mergeCell ref="F3745:G3746"/>
    <mergeCell ref="H3745:I3746"/>
    <mergeCell ref="J3745:J3746"/>
    <mergeCell ref="K3745:K3746"/>
    <mergeCell ref="K3740:K3741"/>
    <mergeCell ref="L3740:L3741"/>
    <mergeCell ref="A3742:A3746"/>
    <mergeCell ref="F3742:G3742"/>
    <mergeCell ref="H3742:L3742"/>
    <mergeCell ref="B3743:B3744"/>
    <mergeCell ref="C3743:C3744"/>
    <mergeCell ref="D3743:D3744"/>
    <mergeCell ref="E3743:E3744"/>
    <mergeCell ref="F3743:G3744"/>
    <mergeCell ref="F3738:G3739"/>
    <mergeCell ref="H3738:I3738"/>
    <mergeCell ref="H3739:I3739"/>
    <mergeCell ref="F3740:G3741"/>
    <mergeCell ref="H3740:I3741"/>
    <mergeCell ref="J3740:J3741"/>
    <mergeCell ref="J3735:J3736"/>
    <mergeCell ref="K3735:K3736"/>
    <mergeCell ref="L3735:L3736"/>
    <mergeCell ref="A3737:A3741"/>
    <mergeCell ref="F3737:G3737"/>
    <mergeCell ref="H3737:L3737"/>
    <mergeCell ref="B3738:B3739"/>
    <mergeCell ref="C3738:C3739"/>
    <mergeCell ref="D3738:D3739"/>
    <mergeCell ref="E3738:E3739"/>
    <mergeCell ref="D3733:D3734"/>
    <mergeCell ref="E3733:E3734"/>
    <mergeCell ref="F3733:G3734"/>
    <mergeCell ref="H3733:I3733"/>
    <mergeCell ref="H3734:I3734"/>
    <mergeCell ref="F3735:G3736"/>
    <mergeCell ref="H3735:I3736"/>
    <mergeCell ref="F3730:G3731"/>
    <mergeCell ref="H3730:I3731"/>
    <mergeCell ref="J3730:J3731"/>
    <mergeCell ref="K3730:K3731"/>
    <mergeCell ref="L3730:L3731"/>
    <mergeCell ref="A3732:A3736"/>
    <mergeCell ref="F3732:G3732"/>
    <mergeCell ref="H3732:L3732"/>
    <mergeCell ref="B3733:B3734"/>
    <mergeCell ref="C3733:C3734"/>
    <mergeCell ref="A3727:A3731"/>
    <mergeCell ref="F3727:G3727"/>
    <mergeCell ref="H3727:L3727"/>
    <mergeCell ref="B3728:B3729"/>
    <mergeCell ref="C3728:C3729"/>
    <mergeCell ref="D3728:D3729"/>
    <mergeCell ref="E3728:E3729"/>
    <mergeCell ref="F3728:G3729"/>
    <mergeCell ref="H3728:I3728"/>
    <mergeCell ref="H3729:I3729"/>
    <mergeCell ref="H3724:I3724"/>
    <mergeCell ref="F3725:G3726"/>
    <mergeCell ref="H3725:I3726"/>
    <mergeCell ref="J3725:J3726"/>
    <mergeCell ref="K3725:K3726"/>
    <mergeCell ref="L3725:L3726"/>
    <mergeCell ref="L3720:L3721"/>
    <mergeCell ref="A3722:A3726"/>
    <mergeCell ref="F3722:G3722"/>
    <mergeCell ref="H3722:L3722"/>
    <mergeCell ref="B3723:B3724"/>
    <mergeCell ref="C3723:C3724"/>
    <mergeCell ref="D3723:D3724"/>
    <mergeCell ref="E3723:E3724"/>
    <mergeCell ref="F3723:G3724"/>
    <mergeCell ref="H3723:I3723"/>
    <mergeCell ref="H3718:I3718"/>
    <mergeCell ref="H3719:I3719"/>
    <mergeCell ref="F3720:G3721"/>
    <mergeCell ref="H3720:I3721"/>
    <mergeCell ref="J3720:J3721"/>
    <mergeCell ref="K3720:K3721"/>
    <mergeCell ref="K3715:K3716"/>
    <mergeCell ref="L3715:L3716"/>
    <mergeCell ref="A3717:A3721"/>
    <mergeCell ref="F3717:G3717"/>
    <mergeCell ref="H3717:L3717"/>
    <mergeCell ref="B3718:B3719"/>
    <mergeCell ref="C3718:C3719"/>
    <mergeCell ref="D3718:D3719"/>
    <mergeCell ref="E3718:E3719"/>
    <mergeCell ref="F3718:G3719"/>
    <mergeCell ref="F3713:G3714"/>
    <mergeCell ref="H3713:I3713"/>
    <mergeCell ref="H3714:I3714"/>
    <mergeCell ref="F3715:G3716"/>
    <mergeCell ref="H3715:I3716"/>
    <mergeCell ref="J3715:J3716"/>
    <mergeCell ref="J3710:J3711"/>
    <mergeCell ref="K3710:K3711"/>
    <mergeCell ref="L3710:L3711"/>
    <mergeCell ref="A3712:A3716"/>
    <mergeCell ref="F3712:G3712"/>
    <mergeCell ref="H3712:L3712"/>
    <mergeCell ref="B3713:B3714"/>
    <mergeCell ref="C3713:C3714"/>
    <mergeCell ref="D3713:D3714"/>
    <mergeCell ref="E3713:E3714"/>
    <mergeCell ref="D3708:D3709"/>
    <mergeCell ref="E3708:E3709"/>
    <mergeCell ref="F3708:G3709"/>
    <mergeCell ref="H3708:I3708"/>
    <mergeCell ref="H3709:I3709"/>
    <mergeCell ref="F3710:G3711"/>
    <mergeCell ref="H3710:I3711"/>
    <mergeCell ref="F3705:G3706"/>
    <mergeCell ref="H3705:I3706"/>
    <mergeCell ref="J3705:J3706"/>
    <mergeCell ref="K3705:K3706"/>
    <mergeCell ref="L3705:L3706"/>
    <mergeCell ref="A3707:A3711"/>
    <mergeCell ref="F3707:G3707"/>
    <mergeCell ref="H3707:L3707"/>
    <mergeCell ref="B3708:B3709"/>
    <mergeCell ref="C3708:C3709"/>
    <mergeCell ref="A3702:A3706"/>
    <mergeCell ref="F3702:G3702"/>
    <mergeCell ref="H3702:L3702"/>
    <mergeCell ref="B3703:B3704"/>
    <mergeCell ref="C3703:C3704"/>
    <mergeCell ref="D3703:D3704"/>
    <mergeCell ref="E3703:E3704"/>
    <mergeCell ref="F3703:G3704"/>
    <mergeCell ref="H3703:I3703"/>
    <mergeCell ref="H3704:I3704"/>
    <mergeCell ref="J3698:J3699"/>
    <mergeCell ref="K3698:K3699"/>
    <mergeCell ref="L3698:L3699"/>
    <mergeCell ref="F3700:G3701"/>
    <mergeCell ref="H3700:I3701"/>
    <mergeCell ref="J3700:J3701"/>
    <mergeCell ref="K3700:K3701"/>
    <mergeCell ref="L3700:L3701"/>
    <mergeCell ref="A3696:A3701"/>
    <mergeCell ref="F3696:G3696"/>
    <mergeCell ref="H3696:L3696"/>
    <mergeCell ref="B3697:B3699"/>
    <mergeCell ref="C3697:C3699"/>
    <mergeCell ref="D3697:D3699"/>
    <mergeCell ref="E3697:E3699"/>
    <mergeCell ref="F3697:G3699"/>
    <mergeCell ref="H3697:I3697"/>
    <mergeCell ref="H3698:I3699"/>
    <mergeCell ref="J3691:J3693"/>
    <mergeCell ref="K3691:K3693"/>
    <mergeCell ref="L3691:L3693"/>
    <mergeCell ref="F3694:G3695"/>
    <mergeCell ref="H3694:I3695"/>
    <mergeCell ref="J3694:J3695"/>
    <mergeCell ref="K3694:K3695"/>
    <mergeCell ref="L3694:L3695"/>
    <mergeCell ref="A3689:A3695"/>
    <mergeCell ref="F3689:G3689"/>
    <mergeCell ref="H3689:L3689"/>
    <mergeCell ref="B3690:B3693"/>
    <mergeCell ref="C3690:C3693"/>
    <mergeCell ref="D3690:D3693"/>
    <mergeCell ref="E3690:E3693"/>
    <mergeCell ref="F3690:G3693"/>
    <mergeCell ref="H3690:I3690"/>
    <mergeCell ref="H3691:I3693"/>
    <mergeCell ref="J3685:J3686"/>
    <mergeCell ref="K3685:K3686"/>
    <mergeCell ref="L3685:L3686"/>
    <mergeCell ref="F3687:G3688"/>
    <mergeCell ref="H3687:I3688"/>
    <mergeCell ref="J3687:J3688"/>
    <mergeCell ref="K3687:K3688"/>
    <mergeCell ref="L3687:L3688"/>
    <mergeCell ref="A3683:A3688"/>
    <mergeCell ref="F3683:G3683"/>
    <mergeCell ref="H3683:L3683"/>
    <mergeCell ref="B3684:B3686"/>
    <mergeCell ref="C3684:C3686"/>
    <mergeCell ref="D3684:D3686"/>
    <mergeCell ref="E3684:E3686"/>
    <mergeCell ref="F3684:G3686"/>
    <mergeCell ref="H3684:I3684"/>
    <mergeCell ref="H3685:I3686"/>
    <mergeCell ref="K3679:K3680"/>
    <mergeCell ref="L3679:L3680"/>
    <mergeCell ref="F3681:G3682"/>
    <mergeCell ref="H3681:I3682"/>
    <mergeCell ref="J3681:J3682"/>
    <mergeCell ref="K3681:K3682"/>
    <mergeCell ref="L3681:L3682"/>
    <mergeCell ref="D3678:D3680"/>
    <mergeCell ref="E3678:E3680"/>
    <mergeCell ref="F3678:G3680"/>
    <mergeCell ref="H3678:I3678"/>
    <mergeCell ref="H3679:I3680"/>
    <mergeCell ref="J3679:J3680"/>
    <mergeCell ref="F3675:G3676"/>
    <mergeCell ref="H3675:I3676"/>
    <mergeCell ref="J3675:J3676"/>
    <mergeCell ref="K3675:K3676"/>
    <mergeCell ref="L3675:L3676"/>
    <mergeCell ref="A3677:A3682"/>
    <mergeCell ref="F3677:G3677"/>
    <mergeCell ref="H3677:L3677"/>
    <mergeCell ref="B3678:B3680"/>
    <mergeCell ref="C3678:C3680"/>
    <mergeCell ref="F3672:G3674"/>
    <mergeCell ref="H3672:I3672"/>
    <mergeCell ref="H3673:I3674"/>
    <mergeCell ref="J3673:J3674"/>
    <mergeCell ref="K3673:K3674"/>
    <mergeCell ref="L3673:L3674"/>
    <mergeCell ref="J3669:J3670"/>
    <mergeCell ref="K3669:K3670"/>
    <mergeCell ref="L3669:L3670"/>
    <mergeCell ref="A3671:A3676"/>
    <mergeCell ref="F3671:G3671"/>
    <mergeCell ref="H3671:L3671"/>
    <mergeCell ref="B3672:B3674"/>
    <mergeCell ref="C3672:C3674"/>
    <mergeCell ref="D3672:D3674"/>
    <mergeCell ref="E3672:E3674"/>
    <mergeCell ref="D3667:D3668"/>
    <mergeCell ref="E3667:E3668"/>
    <mergeCell ref="F3667:G3668"/>
    <mergeCell ref="H3667:I3667"/>
    <mergeCell ref="H3668:I3668"/>
    <mergeCell ref="F3669:G3670"/>
    <mergeCell ref="H3669:I3670"/>
    <mergeCell ref="F3664:G3665"/>
    <mergeCell ref="H3664:I3665"/>
    <mergeCell ref="J3664:J3665"/>
    <mergeCell ref="K3664:K3665"/>
    <mergeCell ref="L3664:L3665"/>
    <mergeCell ref="A3666:A3670"/>
    <mergeCell ref="F3666:G3666"/>
    <mergeCell ref="H3666:L3666"/>
    <mergeCell ref="B3667:B3668"/>
    <mergeCell ref="C3667:C3668"/>
    <mergeCell ref="A3661:A3665"/>
    <mergeCell ref="F3661:G3661"/>
    <mergeCell ref="H3661:L3661"/>
    <mergeCell ref="B3662:B3663"/>
    <mergeCell ref="C3662:C3663"/>
    <mergeCell ref="D3662:D3663"/>
    <mergeCell ref="E3662:E3663"/>
    <mergeCell ref="F3662:G3663"/>
    <mergeCell ref="H3662:I3662"/>
    <mergeCell ref="H3663:I3663"/>
    <mergeCell ref="H3658:I3658"/>
    <mergeCell ref="F3659:G3660"/>
    <mergeCell ref="H3659:I3660"/>
    <mergeCell ref="J3659:J3660"/>
    <mergeCell ref="K3659:K3660"/>
    <mergeCell ref="L3659:L3660"/>
    <mergeCell ref="L3654:L3655"/>
    <mergeCell ref="A3656:A3660"/>
    <mergeCell ref="F3656:G3656"/>
    <mergeCell ref="H3656:L3656"/>
    <mergeCell ref="B3657:B3658"/>
    <mergeCell ref="C3657:C3658"/>
    <mergeCell ref="D3657:D3658"/>
    <mergeCell ref="E3657:E3658"/>
    <mergeCell ref="F3657:G3658"/>
    <mergeCell ref="H3657:I3657"/>
    <mergeCell ref="H3652:I3652"/>
    <mergeCell ref="H3653:I3653"/>
    <mergeCell ref="F3654:G3655"/>
    <mergeCell ref="H3654:I3655"/>
    <mergeCell ref="J3654:J3655"/>
    <mergeCell ref="K3654:K3655"/>
    <mergeCell ref="K3649:K3650"/>
    <mergeCell ref="L3649:L3650"/>
    <mergeCell ref="A3651:A3655"/>
    <mergeCell ref="F3651:G3651"/>
    <mergeCell ref="H3651:L3651"/>
    <mergeCell ref="B3652:B3653"/>
    <mergeCell ref="C3652:C3653"/>
    <mergeCell ref="D3652:D3653"/>
    <mergeCell ref="E3652:E3653"/>
    <mergeCell ref="F3652:G3653"/>
    <mergeCell ref="F3647:G3648"/>
    <mergeCell ref="H3647:I3647"/>
    <mergeCell ref="H3648:I3648"/>
    <mergeCell ref="F3649:G3650"/>
    <mergeCell ref="H3649:I3650"/>
    <mergeCell ref="J3649:J3650"/>
    <mergeCell ref="J3644:J3645"/>
    <mergeCell ref="K3644:K3645"/>
    <mergeCell ref="L3644:L3645"/>
    <mergeCell ref="A3646:A3650"/>
    <mergeCell ref="F3646:G3646"/>
    <mergeCell ref="H3646:L3646"/>
    <mergeCell ref="B3647:B3648"/>
    <mergeCell ref="C3647:C3648"/>
    <mergeCell ref="D3647:D3648"/>
    <mergeCell ref="E3647:E3648"/>
    <mergeCell ref="D3642:D3643"/>
    <mergeCell ref="E3642:E3643"/>
    <mergeCell ref="F3642:G3643"/>
    <mergeCell ref="H3642:I3642"/>
    <mergeCell ref="H3643:I3643"/>
    <mergeCell ref="F3644:G3645"/>
    <mergeCell ref="H3644:I3645"/>
    <mergeCell ref="F3639:G3640"/>
    <mergeCell ref="H3639:I3640"/>
    <mergeCell ref="J3639:J3640"/>
    <mergeCell ref="K3639:K3640"/>
    <mergeCell ref="L3639:L3640"/>
    <mergeCell ref="A3641:A3645"/>
    <mergeCell ref="F3641:G3641"/>
    <mergeCell ref="H3641:L3641"/>
    <mergeCell ref="B3642:B3643"/>
    <mergeCell ref="C3642:C3643"/>
    <mergeCell ref="A3636:A3640"/>
    <mergeCell ref="F3636:G3636"/>
    <mergeCell ref="H3636:L3636"/>
    <mergeCell ref="B3637:B3638"/>
    <mergeCell ref="C3637:C3638"/>
    <mergeCell ref="D3637:D3638"/>
    <mergeCell ref="E3637:E3638"/>
    <mergeCell ref="F3637:G3638"/>
    <mergeCell ref="H3637:I3637"/>
    <mergeCell ref="H3638:I3638"/>
    <mergeCell ref="H3633:I3633"/>
    <mergeCell ref="F3634:G3635"/>
    <mergeCell ref="H3634:I3635"/>
    <mergeCell ref="J3634:J3635"/>
    <mergeCell ref="K3634:K3635"/>
    <mergeCell ref="L3634:L3635"/>
    <mergeCell ref="L3629:L3630"/>
    <mergeCell ref="A3631:A3635"/>
    <mergeCell ref="F3631:G3631"/>
    <mergeCell ref="H3631:L3631"/>
    <mergeCell ref="B3632:B3633"/>
    <mergeCell ref="C3632:C3633"/>
    <mergeCell ref="D3632:D3633"/>
    <mergeCell ref="E3632:E3633"/>
    <mergeCell ref="F3632:G3633"/>
    <mergeCell ref="H3632:I3632"/>
    <mergeCell ref="H3627:I3627"/>
    <mergeCell ref="H3628:I3628"/>
    <mergeCell ref="F3629:G3630"/>
    <mergeCell ref="H3629:I3630"/>
    <mergeCell ref="J3629:J3630"/>
    <mergeCell ref="K3629:K3630"/>
    <mergeCell ref="K3624:K3625"/>
    <mergeCell ref="L3624:L3625"/>
    <mergeCell ref="A3626:A3630"/>
    <mergeCell ref="F3626:G3626"/>
    <mergeCell ref="H3626:L3626"/>
    <mergeCell ref="B3627:B3628"/>
    <mergeCell ref="C3627:C3628"/>
    <mergeCell ref="D3627:D3628"/>
    <mergeCell ref="E3627:E3628"/>
    <mergeCell ref="F3627:G3628"/>
    <mergeCell ref="F3622:G3623"/>
    <mergeCell ref="H3622:I3622"/>
    <mergeCell ref="H3623:I3623"/>
    <mergeCell ref="F3624:G3625"/>
    <mergeCell ref="H3624:I3625"/>
    <mergeCell ref="J3624:J3625"/>
    <mergeCell ref="J3619:J3620"/>
    <mergeCell ref="K3619:K3620"/>
    <mergeCell ref="L3619:L3620"/>
    <mergeCell ref="A3621:A3625"/>
    <mergeCell ref="F3621:G3621"/>
    <mergeCell ref="H3621:L3621"/>
    <mergeCell ref="B3622:B3623"/>
    <mergeCell ref="C3622:C3623"/>
    <mergeCell ref="D3622:D3623"/>
    <mergeCell ref="E3622:E3623"/>
    <mergeCell ref="D3617:D3618"/>
    <mergeCell ref="E3617:E3618"/>
    <mergeCell ref="F3617:G3618"/>
    <mergeCell ref="H3617:I3617"/>
    <mergeCell ref="H3618:I3618"/>
    <mergeCell ref="F3619:G3620"/>
    <mergeCell ref="H3619:I3620"/>
    <mergeCell ref="F3614:G3615"/>
    <mergeCell ref="H3614:I3615"/>
    <mergeCell ref="J3614:J3615"/>
    <mergeCell ref="K3614:K3615"/>
    <mergeCell ref="L3614:L3615"/>
    <mergeCell ref="A3616:A3620"/>
    <mergeCell ref="F3616:G3616"/>
    <mergeCell ref="H3616:L3616"/>
    <mergeCell ref="B3617:B3618"/>
    <mergeCell ref="C3617:C3618"/>
    <mergeCell ref="A3611:A3615"/>
    <mergeCell ref="F3611:G3611"/>
    <mergeCell ref="H3611:L3611"/>
    <mergeCell ref="B3612:B3613"/>
    <mergeCell ref="C3612:C3613"/>
    <mergeCell ref="D3612:D3613"/>
    <mergeCell ref="E3612:E3613"/>
    <mergeCell ref="F3612:G3613"/>
    <mergeCell ref="H3612:I3612"/>
    <mergeCell ref="H3613:I3613"/>
    <mergeCell ref="H3606:I3606"/>
    <mergeCell ref="H3607:I3608"/>
    <mergeCell ref="J3607:J3608"/>
    <mergeCell ref="K3607:K3608"/>
    <mergeCell ref="L3607:L3608"/>
    <mergeCell ref="F3609:G3610"/>
    <mergeCell ref="H3609:I3610"/>
    <mergeCell ref="J3609:J3610"/>
    <mergeCell ref="K3609:K3610"/>
    <mergeCell ref="L3609:L3610"/>
    <mergeCell ref="K3603:K3604"/>
    <mergeCell ref="L3603:L3604"/>
    <mergeCell ref="A3605:A3610"/>
    <mergeCell ref="F3605:G3605"/>
    <mergeCell ref="H3605:L3605"/>
    <mergeCell ref="B3606:B3608"/>
    <mergeCell ref="C3606:C3608"/>
    <mergeCell ref="D3606:D3608"/>
    <mergeCell ref="E3606:E3608"/>
    <mergeCell ref="F3606:G3608"/>
    <mergeCell ref="F3601:G3602"/>
    <mergeCell ref="H3601:I3601"/>
    <mergeCell ref="H3602:I3602"/>
    <mergeCell ref="F3603:G3604"/>
    <mergeCell ref="H3603:I3604"/>
    <mergeCell ref="J3603:J3604"/>
    <mergeCell ref="J3598:J3599"/>
    <mergeCell ref="K3598:K3599"/>
    <mergeCell ref="L3598:L3599"/>
    <mergeCell ref="A3600:A3604"/>
    <mergeCell ref="F3600:G3600"/>
    <mergeCell ref="H3600:L3600"/>
    <mergeCell ref="B3601:B3602"/>
    <mergeCell ref="C3601:C3602"/>
    <mergeCell ref="D3601:D3602"/>
    <mergeCell ref="E3601:E3602"/>
    <mergeCell ref="D3596:D3597"/>
    <mergeCell ref="E3596:E3597"/>
    <mergeCell ref="F3596:G3597"/>
    <mergeCell ref="H3596:I3596"/>
    <mergeCell ref="H3597:I3597"/>
    <mergeCell ref="F3598:G3599"/>
    <mergeCell ref="H3598:I3599"/>
    <mergeCell ref="F3593:G3594"/>
    <mergeCell ref="H3593:I3594"/>
    <mergeCell ref="J3593:J3594"/>
    <mergeCell ref="K3593:K3594"/>
    <mergeCell ref="L3593:L3594"/>
    <mergeCell ref="A3595:A3599"/>
    <mergeCell ref="F3595:G3595"/>
    <mergeCell ref="H3595:L3595"/>
    <mergeCell ref="B3596:B3597"/>
    <mergeCell ref="C3596:C3597"/>
    <mergeCell ref="A3590:A3594"/>
    <mergeCell ref="F3590:G3590"/>
    <mergeCell ref="H3590:L3590"/>
    <mergeCell ref="B3591:B3592"/>
    <mergeCell ref="C3591:C3592"/>
    <mergeCell ref="D3591:D3592"/>
    <mergeCell ref="E3591:E3592"/>
    <mergeCell ref="F3591:G3592"/>
    <mergeCell ref="H3591:I3591"/>
    <mergeCell ref="H3592:I3592"/>
    <mergeCell ref="H3587:I3587"/>
    <mergeCell ref="F3588:G3589"/>
    <mergeCell ref="H3588:I3589"/>
    <mergeCell ref="J3588:J3589"/>
    <mergeCell ref="K3588:K3589"/>
    <mergeCell ref="L3588:L3589"/>
    <mergeCell ref="L3583:L3584"/>
    <mergeCell ref="A3585:A3589"/>
    <mergeCell ref="F3585:G3585"/>
    <mergeCell ref="H3585:L3585"/>
    <mergeCell ref="B3586:B3587"/>
    <mergeCell ref="C3586:C3587"/>
    <mergeCell ref="D3586:D3587"/>
    <mergeCell ref="E3586:E3587"/>
    <mergeCell ref="F3586:G3587"/>
    <mergeCell ref="H3586:I3586"/>
    <mergeCell ref="H3581:I3581"/>
    <mergeCell ref="H3582:I3582"/>
    <mergeCell ref="F3583:G3584"/>
    <mergeCell ref="H3583:I3584"/>
    <mergeCell ref="J3583:J3584"/>
    <mergeCell ref="K3583:K3584"/>
    <mergeCell ref="K3578:K3579"/>
    <mergeCell ref="L3578:L3579"/>
    <mergeCell ref="A3580:A3584"/>
    <mergeCell ref="F3580:G3580"/>
    <mergeCell ref="H3580:L3580"/>
    <mergeCell ref="B3581:B3582"/>
    <mergeCell ref="C3581:C3582"/>
    <mergeCell ref="D3581:D3582"/>
    <mergeCell ref="E3581:E3582"/>
    <mergeCell ref="F3581:G3582"/>
    <mergeCell ref="F3576:G3577"/>
    <mergeCell ref="H3576:I3576"/>
    <mergeCell ref="H3577:I3577"/>
    <mergeCell ref="F3578:G3579"/>
    <mergeCell ref="H3578:I3579"/>
    <mergeCell ref="J3578:J3579"/>
    <mergeCell ref="J3573:J3574"/>
    <mergeCell ref="K3573:K3574"/>
    <mergeCell ref="L3573:L3574"/>
    <mergeCell ref="A3575:A3579"/>
    <mergeCell ref="F3575:G3575"/>
    <mergeCell ref="H3575:L3575"/>
    <mergeCell ref="B3576:B3577"/>
    <mergeCell ref="C3576:C3577"/>
    <mergeCell ref="D3576:D3577"/>
    <mergeCell ref="E3576:E3577"/>
    <mergeCell ref="D3571:D3572"/>
    <mergeCell ref="E3571:E3572"/>
    <mergeCell ref="F3571:G3572"/>
    <mergeCell ref="H3571:I3571"/>
    <mergeCell ref="H3572:I3572"/>
    <mergeCell ref="F3573:G3574"/>
    <mergeCell ref="H3573:I3574"/>
    <mergeCell ref="F3568:G3569"/>
    <mergeCell ref="H3568:I3569"/>
    <mergeCell ref="J3568:J3569"/>
    <mergeCell ref="K3568:K3569"/>
    <mergeCell ref="L3568:L3569"/>
    <mergeCell ref="A3570:A3574"/>
    <mergeCell ref="F3570:G3570"/>
    <mergeCell ref="H3570:L3570"/>
    <mergeCell ref="B3571:B3572"/>
    <mergeCell ref="C3571:C3572"/>
    <mergeCell ref="A3565:A3569"/>
    <mergeCell ref="F3565:G3565"/>
    <mergeCell ref="H3565:L3565"/>
    <mergeCell ref="B3566:B3567"/>
    <mergeCell ref="C3566:C3567"/>
    <mergeCell ref="D3566:D3567"/>
    <mergeCell ref="E3566:E3567"/>
    <mergeCell ref="F3566:G3567"/>
    <mergeCell ref="H3566:I3566"/>
    <mergeCell ref="H3567:I3567"/>
    <mergeCell ref="K3561:K3562"/>
    <mergeCell ref="L3561:L3562"/>
    <mergeCell ref="F3563:G3564"/>
    <mergeCell ref="H3563:I3564"/>
    <mergeCell ref="J3563:J3564"/>
    <mergeCell ref="K3563:K3564"/>
    <mergeCell ref="L3563:L3564"/>
    <mergeCell ref="D3560:D3562"/>
    <mergeCell ref="E3560:E3562"/>
    <mergeCell ref="F3560:G3562"/>
    <mergeCell ref="H3560:I3560"/>
    <mergeCell ref="H3561:I3562"/>
    <mergeCell ref="J3561:J3562"/>
    <mergeCell ref="F3557:G3558"/>
    <mergeCell ref="H3557:I3558"/>
    <mergeCell ref="J3557:J3558"/>
    <mergeCell ref="K3557:K3558"/>
    <mergeCell ref="L3557:L3558"/>
    <mergeCell ref="A3559:A3564"/>
    <mergeCell ref="F3559:G3559"/>
    <mergeCell ref="H3559:L3559"/>
    <mergeCell ref="B3560:B3562"/>
    <mergeCell ref="C3560:C3562"/>
    <mergeCell ref="A3554:A3558"/>
    <mergeCell ref="F3554:G3554"/>
    <mergeCell ref="H3554:L3554"/>
    <mergeCell ref="B3555:B3556"/>
    <mergeCell ref="C3555:C3556"/>
    <mergeCell ref="D3555:D3556"/>
    <mergeCell ref="E3555:E3556"/>
    <mergeCell ref="F3555:G3556"/>
    <mergeCell ref="H3555:I3555"/>
    <mergeCell ref="H3556:I3556"/>
    <mergeCell ref="J3550:J3551"/>
    <mergeCell ref="K3550:K3551"/>
    <mergeCell ref="L3550:L3551"/>
    <mergeCell ref="F3552:G3553"/>
    <mergeCell ref="H3552:I3553"/>
    <mergeCell ref="J3552:J3553"/>
    <mergeCell ref="K3552:K3553"/>
    <mergeCell ref="L3552:L3553"/>
    <mergeCell ref="A3548:A3553"/>
    <mergeCell ref="F3548:G3548"/>
    <mergeCell ref="H3548:L3548"/>
    <mergeCell ref="B3549:B3551"/>
    <mergeCell ref="C3549:C3551"/>
    <mergeCell ref="D3549:D3551"/>
    <mergeCell ref="E3549:E3551"/>
    <mergeCell ref="F3549:G3551"/>
    <mergeCell ref="H3549:I3549"/>
    <mergeCell ref="H3550:I3551"/>
    <mergeCell ref="H3545:I3545"/>
    <mergeCell ref="F3546:G3547"/>
    <mergeCell ref="H3546:I3547"/>
    <mergeCell ref="J3546:J3547"/>
    <mergeCell ref="K3546:K3547"/>
    <mergeCell ref="L3546:L3547"/>
    <mergeCell ref="L3541:L3542"/>
    <mergeCell ref="A3543:A3547"/>
    <mergeCell ref="F3543:G3543"/>
    <mergeCell ref="H3543:L3543"/>
    <mergeCell ref="B3544:B3545"/>
    <mergeCell ref="C3544:C3545"/>
    <mergeCell ref="D3544:D3545"/>
    <mergeCell ref="E3544:E3545"/>
    <mergeCell ref="F3544:G3545"/>
    <mergeCell ref="H3544:I3544"/>
    <mergeCell ref="H3539:I3539"/>
    <mergeCell ref="H3540:I3540"/>
    <mergeCell ref="F3541:G3542"/>
    <mergeCell ref="H3541:I3542"/>
    <mergeCell ref="J3541:J3542"/>
    <mergeCell ref="K3541:K3542"/>
    <mergeCell ref="K3536:K3537"/>
    <mergeCell ref="L3536:L3537"/>
    <mergeCell ref="A3538:A3542"/>
    <mergeCell ref="F3538:G3538"/>
    <mergeCell ref="H3538:L3538"/>
    <mergeCell ref="B3539:B3540"/>
    <mergeCell ref="C3539:C3540"/>
    <mergeCell ref="D3539:D3540"/>
    <mergeCell ref="E3539:E3540"/>
    <mergeCell ref="F3539:G3540"/>
    <mergeCell ref="F3534:G3535"/>
    <mergeCell ref="H3534:I3534"/>
    <mergeCell ref="H3535:I3535"/>
    <mergeCell ref="F3536:G3537"/>
    <mergeCell ref="H3536:I3537"/>
    <mergeCell ref="J3536:J3537"/>
    <mergeCell ref="J3531:J3532"/>
    <mergeCell ref="K3531:K3532"/>
    <mergeCell ref="L3531:L3532"/>
    <mergeCell ref="A3533:A3537"/>
    <mergeCell ref="F3533:G3533"/>
    <mergeCell ref="H3533:L3533"/>
    <mergeCell ref="B3534:B3535"/>
    <mergeCell ref="C3534:C3535"/>
    <mergeCell ref="D3534:D3535"/>
    <mergeCell ref="E3534:E3535"/>
    <mergeCell ref="D3529:D3530"/>
    <mergeCell ref="E3529:E3530"/>
    <mergeCell ref="F3529:G3530"/>
    <mergeCell ref="H3529:I3529"/>
    <mergeCell ref="H3530:I3530"/>
    <mergeCell ref="F3531:G3532"/>
    <mergeCell ref="H3531:I3532"/>
    <mergeCell ref="F3526:G3527"/>
    <mergeCell ref="H3526:I3527"/>
    <mergeCell ref="J3526:J3527"/>
    <mergeCell ref="K3526:K3527"/>
    <mergeCell ref="L3526:L3527"/>
    <mergeCell ref="A3528:A3532"/>
    <mergeCell ref="F3528:G3528"/>
    <mergeCell ref="H3528:L3528"/>
    <mergeCell ref="B3529:B3530"/>
    <mergeCell ref="C3529:C3530"/>
    <mergeCell ref="A3523:A3527"/>
    <mergeCell ref="F3523:G3523"/>
    <mergeCell ref="H3523:L3523"/>
    <mergeCell ref="B3524:B3525"/>
    <mergeCell ref="C3524:C3525"/>
    <mergeCell ref="D3524:D3525"/>
    <mergeCell ref="E3524:E3525"/>
    <mergeCell ref="F3524:G3525"/>
    <mergeCell ref="H3524:I3524"/>
    <mergeCell ref="H3525:I3525"/>
    <mergeCell ref="J3519:J3520"/>
    <mergeCell ref="K3519:K3520"/>
    <mergeCell ref="L3519:L3520"/>
    <mergeCell ref="F3521:G3522"/>
    <mergeCell ref="H3521:I3522"/>
    <mergeCell ref="J3521:J3522"/>
    <mergeCell ref="K3521:K3522"/>
    <mergeCell ref="L3521:L3522"/>
    <mergeCell ref="A3517:A3522"/>
    <mergeCell ref="F3517:G3517"/>
    <mergeCell ref="H3517:L3517"/>
    <mergeCell ref="B3518:B3520"/>
    <mergeCell ref="C3518:C3520"/>
    <mergeCell ref="D3518:D3520"/>
    <mergeCell ref="E3518:E3520"/>
    <mergeCell ref="F3518:G3520"/>
    <mergeCell ref="H3518:I3518"/>
    <mergeCell ref="H3519:I3520"/>
    <mergeCell ref="H3514:I3514"/>
    <mergeCell ref="F3515:G3516"/>
    <mergeCell ref="H3515:I3516"/>
    <mergeCell ref="J3515:J3516"/>
    <mergeCell ref="K3515:K3516"/>
    <mergeCell ref="L3515:L3516"/>
    <mergeCell ref="L3510:L3511"/>
    <mergeCell ref="A3512:A3516"/>
    <mergeCell ref="F3512:G3512"/>
    <mergeCell ref="H3512:L3512"/>
    <mergeCell ref="B3513:B3514"/>
    <mergeCell ref="C3513:C3514"/>
    <mergeCell ref="D3513:D3514"/>
    <mergeCell ref="E3513:E3514"/>
    <mergeCell ref="F3513:G3514"/>
    <mergeCell ref="H3513:I3513"/>
    <mergeCell ref="H3508:I3508"/>
    <mergeCell ref="H3509:I3509"/>
    <mergeCell ref="F3510:G3511"/>
    <mergeCell ref="H3510:I3511"/>
    <mergeCell ref="J3510:J3511"/>
    <mergeCell ref="K3510:K3511"/>
    <mergeCell ref="K3505:K3506"/>
    <mergeCell ref="L3505:L3506"/>
    <mergeCell ref="A3507:A3511"/>
    <mergeCell ref="F3507:G3507"/>
    <mergeCell ref="H3507:L3507"/>
    <mergeCell ref="B3508:B3509"/>
    <mergeCell ref="C3508:C3509"/>
    <mergeCell ref="D3508:D3509"/>
    <mergeCell ref="E3508:E3509"/>
    <mergeCell ref="F3508:G3509"/>
    <mergeCell ref="F3503:G3504"/>
    <mergeCell ref="H3503:I3503"/>
    <mergeCell ref="H3504:I3504"/>
    <mergeCell ref="F3505:G3506"/>
    <mergeCell ref="H3505:I3506"/>
    <mergeCell ref="J3505:J3506"/>
    <mergeCell ref="J3500:J3501"/>
    <mergeCell ref="K3500:K3501"/>
    <mergeCell ref="L3500:L3501"/>
    <mergeCell ref="A3502:A3506"/>
    <mergeCell ref="F3502:G3502"/>
    <mergeCell ref="H3502:L3502"/>
    <mergeCell ref="B3503:B3504"/>
    <mergeCell ref="C3503:C3504"/>
    <mergeCell ref="D3503:D3504"/>
    <mergeCell ref="E3503:E3504"/>
    <mergeCell ref="D3498:D3499"/>
    <mergeCell ref="E3498:E3499"/>
    <mergeCell ref="F3498:G3499"/>
    <mergeCell ref="H3498:I3498"/>
    <mergeCell ref="H3499:I3499"/>
    <mergeCell ref="F3500:G3501"/>
    <mergeCell ref="H3500:I3501"/>
    <mergeCell ref="F3495:G3496"/>
    <mergeCell ref="H3495:I3496"/>
    <mergeCell ref="J3495:J3496"/>
    <mergeCell ref="K3495:K3496"/>
    <mergeCell ref="L3495:L3496"/>
    <mergeCell ref="A3497:A3501"/>
    <mergeCell ref="F3497:G3497"/>
    <mergeCell ref="H3497:L3497"/>
    <mergeCell ref="B3498:B3499"/>
    <mergeCell ref="C3498:C3499"/>
    <mergeCell ref="A3492:A3496"/>
    <mergeCell ref="F3492:G3492"/>
    <mergeCell ref="H3492:L3492"/>
    <mergeCell ref="B3493:B3494"/>
    <mergeCell ref="C3493:C3494"/>
    <mergeCell ref="D3493:D3494"/>
    <mergeCell ref="E3493:E3494"/>
    <mergeCell ref="F3493:G3494"/>
    <mergeCell ref="H3493:I3493"/>
    <mergeCell ref="H3494:I3494"/>
    <mergeCell ref="H3487:I3487"/>
    <mergeCell ref="H3488:I3489"/>
    <mergeCell ref="J3488:J3489"/>
    <mergeCell ref="K3488:K3489"/>
    <mergeCell ref="L3488:L3489"/>
    <mergeCell ref="F3490:G3491"/>
    <mergeCell ref="H3490:I3491"/>
    <mergeCell ref="J3490:J3491"/>
    <mergeCell ref="K3490:K3491"/>
    <mergeCell ref="L3490:L3491"/>
    <mergeCell ref="K3484:K3485"/>
    <mergeCell ref="L3484:L3485"/>
    <mergeCell ref="A3486:A3491"/>
    <mergeCell ref="F3486:G3486"/>
    <mergeCell ref="H3486:L3486"/>
    <mergeCell ref="B3487:B3489"/>
    <mergeCell ref="C3487:C3489"/>
    <mergeCell ref="D3487:D3489"/>
    <mergeCell ref="E3487:E3489"/>
    <mergeCell ref="F3487:G3489"/>
    <mergeCell ref="F3482:G3483"/>
    <mergeCell ref="H3482:I3482"/>
    <mergeCell ref="H3483:I3483"/>
    <mergeCell ref="F3484:G3485"/>
    <mergeCell ref="H3484:I3485"/>
    <mergeCell ref="J3484:J3485"/>
    <mergeCell ref="J3479:J3480"/>
    <mergeCell ref="K3479:K3480"/>
    <mergeCell ref="L3479:L3480"/>
    <mergeCell ref="A3481:A3485"/>
    <mergeCell ref="F3481:G3481"/>
    <mergeCell ref="H3481:L3481"/>
    <mergeCell ref="B3482:B3483"/>
    <mergeCell ref="C3482:C3483"/>
    <mergeCell ref="D3482:D3483"/>
    <mergeCell ref="E3482:E3483"/>
    <mergeCell ref="D3477:D3478"/>
    <mergeCell ref="E3477:E3478"/>
    <mergeCell ref="F3477:G3478"/>
    <mergeCell ref="H3477:I3477"/>
    <mergeCell ref="H3478:I3478"/>
    <mergeCell ref="F3479:G3480"/>
    <mergeCell ref="H3479:I3480"/>
    <mergeCell ref="F3474:G3475"/>
    <mergeCell ref="H3474:I3475"/>
    <mergeCell ref="J3474:J3475"/>
    <mergeCell ref="K3474:K3475"/>
    <mergeCell ref="L3474:L3475"/>
    <mergeCell ref="A3476:A3480"/>
    <mergeCell ref="F3476:G3476"/>
    <mergeCell ref="H3476:L3476"/>
    <mergeCell ref="B3477:B3478"/>
    <mergeCell ref="C3477:C3478"/>
    <mergeCell ref="A3471:A3475"/>
    <mergeCell ref="F3471:G3471"/>
    <mergeCell ref="H3471:L3471"/>
    <mergeCell ref="B3472:B3473"/>
    <mergeCell ref="C3472:C3473"/>
    <mergeCell ref="D3472:D3473"/>
    <mergeCell ref="E3472:E3473"/>
    <mergeCell ref="F3472:G3473"/>
    <mergeCell ref="H3472:I3472"/>
    <mergeCell ref="H3473:I3473"/>
    <mergeCell ref="H3468:I3468"/>
    <mergeCell ref="F3469:G3470"/>
    <mergeCell ref="H3469:I3470"/>
    <mergeCell ref="J3469:J3470"/>
    <mergeCell ref="K3469:K3470"/>
    <mergeCell ref="L3469:L3470"/>
    <mergeCell ref="L3464:L3465"/>
    <mergeCell ref="A3466:A3470"/>
    <mergeCell ref="F3466:G3466"/>
    <mergeCell ref="H3466:L3466"/>
    <mergeCell ref="B3467:B3468"/>
    <mergeCell ref="C3467:C3468"/>
    <mergeCell ref="D3467:D3468"/>
    <mergeCell ref="E3467:E3468"/>
    <mergeCell ref="F3467:G3468"/>
    <mergeCell ref="H3467:I3467"/>
    <mergeCell ref="H3462:I3462"/>
    <mergeCell ref="H3463:I3463"/>
    <mergeCell ref="F3464:G3465"/>
    <mergeCell ref="H3464:I3465"/>
    <mergeCell ref="J3464:J3465"/>
    <mergeCell ref="K3464:K3465"/>
    <mergeCell ref="K3459:K3460"/>
    <mergeCell ref="L3459:L3460"/>
    <mergeCell ref="A3461:A3465"/>
    <mergeCell ref="F3461:G3461"/>
    <mergeCell ref="H3461:L3461"/>
    <mergeCell ref="B3462:B3463"/>
    <mergeCell ref="C3462:C3463"/>
    <mergeCell ref="D3462:D3463"/>
    <mergeCell ref="E3462:E3463"/>
    <mergeCell ref="F3462:G3463"/>
    <mergeCell ref="F3457:G3458"/>
    <mergeCell ref="H3457:I3457"/>
    <mergeCell ref="H3458:I3458"/>
    <mergeCell ref="F3459:G3460"/>
    <mergeCell ref="H3459:I3460"/>
    <mergeCell ref="J3459:J3460"/>
    <mergeCell ref="J3454:J3455"/>
    <mergeCell ref="K3454:K3455"/>
    <mergeCell ref="L3454:L3455"/>
    <mergeCell ref="A3456:A3460"/>
    <mergeCell ref="F3456:G3456"/>
    <mergeCell ref="H3456:L3456"/>
    <mergeCell ref="B3457:B3458"/>
    <mergeCell ref="C3457:C3458"/>
    <mergeCell ref="D3457:D3458"/>
    <mergeCell ref="E3457:E3458"/>
    <mergeCell ref="D3452:D3453"/>
    <mergeCell ref="E3452:E3453"/>
    <mergeCell ref="F3452:G3453"/>
    <mergeCell ref="H3452:I3452"/>
    <mergeCell ref="H3453:I3453"/>
    <mergeCell ref="F3454:G3455"/>
    <mergeCell ref="H3454:I3455"/>
    <mergeCell ref="F3449:G3450"/>
    <mergeCell ref="H3449:I3450"/>
    <mergeCell ref="J3449:J3450"/>
    <mergeCell ref="K3449:K3450"/>
    <mergeCell ref="L3449:L3450"/>
    <mergeCell ref="A3451:A3455"/>
    <mergeCell ref="F3451:G3451"/>
    <mergeCell ref="H3451:L3451"/>
    <mergeCell ref="B3452:B3453"/>
    <mergeCell ref="C3452:C3453"/>
    <mergeCell ref="A3446:A3450"/>
    <mergeCell ref="F3446:G3446"/>
    <mergeCell ref="H3446:L3446"/>
    <mergeCell ref="B3447:B3448"/>
    <mergeCell ref="C3447:C3448"/>
    <mergeCell ref="D3447:D3448"/>
    <mergeCell ref="E3447:E3448"/>
    <mergeCell ref="F3447:G3448"/>
    <mergeCell ref="H3447:I3447"/>
    <mergeCell ref="H3448:I3448"/>
    <mergeCell ref="H3441:I3441"/>
    <mergeCell ref="H3442:I3443"/>
    <mergeCell ref="J3442:J3443"/>
    <mergeCell ref="K3442:K3443"/>
    <mergeCell ref="L3442:L3443"/>
    <mergeCell ref="F3444:G3445"/>
    <mergeCell ref="H3444:I3445"/>
    <mergeCell ref="J3444:J3445"/>
    <mergeCell ref="K3444:K3445"/>
    <mergeCell ref="L3444:L3445"/>
    <mergeCell ref="K3438:K3439"/>
    <mergeCell ref="L3438:L3439"/>
    <mergeCell ref="A3440:A3445"/>
    <mergeCell ref="F3440:G3440"/>
    <mergeCell ref="H3440:L3440"/>
    <mergeCell ref="B3441:B3443"/>
    <mergeCell ref="C3441:C3443"/>
    <mergeCell ref="D3441:D3443"/>
    <mergeCell ref="E3441:E3443"/>
    <mergeCell ref="F3441:G3443"/>
    <mergeCell ref="F3436:G3437"/>
    <mergeCell ref="H3436:I3436"/>
    <mergeCell ref="H3437:I3437"/>
    <mergeCell ref="F3438:G3439"/>
    <mergeCell ref="H3438:I3439"/>
    <mergeCell ref="J3438:J3439"/>
    <mergeCell ref="J3433:J3434"/>
    <mergeCell ref="K3433:K3434"/>
    <mergeCell ref="L3433:L3434"/>
    <mergeCell ref="A3435:A3439"/>
    <mergeCell ref="F3435:G3435"/>
    <mergeCell ref="H3435:L3435"/>
    <mergeCell ref="B3436:B3437"/>
    <mergeCell ref="C3436:C3437"/>
    <mergeCell ref="D3436:D3437"/>
    <mergeCell ref="E3436:E3437"/>
    <mergeCell ref="D3431:D3432"/>
    <mergeCell ref="E3431:E3432"/>
    <mergeCell ref="F3431:G3432"/>
    <mergeCell ref="H3431:I3431"/>
    <mergeCell ref="H3432:I3432"/>
    <mergeCell ref="F3433:G3434"/>
    <mergeCell ref="H3433:I3434"/>
    <mergeCell ref="F3428:G3429"/>
    <mergeCell ref="H3428:I3429"/>
    <mergeCell ref="J3428:J3429"/>
    <mergeCell ref="K3428:K3429"/>
    <mergeCell ref="L3428:L3429"/>
    <mergeCell ref="A3430:A3434"/>
    <mergeCell ref="F3430:G3430"/>
    <mergeCell ref="H3430:L3430"/>
    <mergeCell ref="B3431:B3432"/>
    <mergeCell ref="C3431:C3432"/>
    <mergeCell ref="A3425:A3429"/>
    <mergeCell ref="F3425:G3425"/>
    <mergeCell ref="H3425:L3425"/>
    <mergeCell ref="B3426:B3427"/>
    <mergeCell ref="C3426:C3427"/>
    <mergeCell ref="D3426:D3427"/>
    <mergeCell ref="E3426:E3427"/>
    <mergeCell ref="F3426:G3427"/>
    <mergeCell ref="H3426:I3426"/>
    <mergeCell ref="H3427:I3427"/>
    <mergeCell ref="J3421:J3422"/>
    <mergeCell ref="K3421:K3422"/>
    <mergeCell ref="L3421:L3422"/>
    <mergeCell ref="F3423:G3424"/>
    <mergeCell ref="H3423:I3424"/>
    <mergeCell ref="J3423:J3424"/>
    <mergeCell ref="K3423:K3424"/>
    <mergeCell ref="L3423:L3424"/>
    <mergeCell ref="A3419:A3424"/>
    <mergeCell ref="F3419:G3419"/>
    <mergeCell ref="H3419:L3419"/>
    <mergeCell ref="B3420:B3422"/>
    <mergeCell ref="C3420:C3422"/>
    <mergeCell ref="D3420:D3422"/>
    <mergeCell ref="E3420:E3422"/>
    <mergeCell ref="F3420:G3422"/>
    <mergeCell ref="H3420:I3420"/>
    <mergeCell ref="H3421:I3422"/>
    <mergeCell ref="J3415:J3416"/>
    <mergeCell ref="K3415:K3416"/>
    <mergeCell ref="L3415:L3416"/>
    <mergeCell ref="F3417:G3418"/>
    <mergeCell ref="H3417:I3418"/>
    <mergeCell ref="J3417:J3418"/>
    <mergeCell ref="K3417:K3418"/>
    <mergeCell ref="L3417:L3418"/>
    <mergeCell ref="A3413:A3418"/>
    <mergeCell ref="F3413:G3413"/>
    <mergeCell ref="H3413:L3413"/>
    <mergeCell ref="B3414:B3416"/>
    <mergeCell ref="C3414:C3416"/>
    <mergeCell ref="D3414:D3416"/>
    <mergeCell ref="E3414:E3416"/>
    <mergeCell ref="F3414:G3416"/>
    <mergeCell ref="H3414:I3414"/>
    <mergeCell ref="H3415:I3416"/>
    <mergeCell ref="H3408:I3408"/>
    <mergeCell ref="H3409:I3410"/>
    <mergeCell ref="J3409:J3410"/>
    <mergeCell ref="K3409:K3410"/>
    <mergeCell ref="L3409:L3410"/>
    <mergeCell ref="F3411:G3412"/>
    <mergeCell ref="H3411:I3412"/>
    <mergeCell ref="J3411:J3412"/>
    <mergeCell ref="K3411:K3412"/>
    <mergeCell ref="L3411:L3412"/>
    <mergeCell ref="K3405:K3406"/>
    <mergeCell ref="L3405:L3406"/>
    <mergeCell ref="A3407:A3412"/>
    <mergeCell ref="F3407:G3407"/>
    <mergeCell ref="H3407:L3407"/>
    <mergeCell ref="B3408:B3410"/>
    <mergeCell ref="C3408:C3410"/>
    <mergeCell ref="D3408:D3410"/>
    <mergeCell ref="E3408:E3410"/>
    <mergeCell ref="F3408:G3410"/>
    <mergeCell ref="F3403:G3404"/>
    <mergeCell ref="H3403:I3403"/>
    <mergeCell ref="H3404:I3404"/>
    <mergeCell ref="F3405:G3406"/>
    <mergeCell ref="H3405:I3406"/>
    <mergeCell ref="J3405:J3406"/>
    <mergeCell ref="J3400:J3401"/>
    <mergeCell ref="K3400:K3401"/>
    <mergeCell ref="L3400:L3401"/>
    <mergeCell ref="A3402:A3406"/>
    <mergeCell ref="F3402:G3402"/>
    <mergeCell ref="H3402:L3402"/>
    <mergeCell ref="B3403:B3404"/>
    <mergeCell ref="C3403:C3404"/>
    <mergeCell ref="D3403:D3404"/>
    <mergeCell ref="E3403:E3404"/>
    <mergeCell ref="D3398:D3399"/>
    <mergeCell ref="E3398:E3399"/>
    <mergeCell ref="F3398:G3399"/>
    <mergeCell ref="H3398:I3398"/>
    <mergeCell ref="H3399:I3399"/>
    <mergeCell ref="F3400:G3401"/>
    <mergeCell ref="H3400:I3401"/>
    <mergeCell ref="F3395:G3396"/>
    <mergeCell ref="H3395:I3396"/>
    <mergeCell ref="J3395:J3396"/>
    <mergeCell ref="K3395:K3396"/>
    <mergeCell ref="L3395:L3396"/>
    <mergeCell ref="A3397:A3401"/>
    <mergeCell ref="F3397:G3397"/>
    <mergeCell ref="H3397:L3397"/>
    <mergeCell ref="B3398:B3399"/>
    <mergeCell ref="C3398:C3399"/>
    <mergeCell ref="A3392:A3396"/>
    <mergeCell ref="F3392:G3392"/>
    <mergeCell ref="H3392:L3392"/>
    <mergeCell ref="B3393:B3394"/>
    <mergeCell ref="C3393:C3394"/>
    <mergeCell ref="D3393:D3394"/>
    <mergeCell ref="E3393:E3394"/>
    <mergeCell ref="F3393:G3394"/>
    <mergeCell ref="H3393:I3393"/>
    <mergeCell ref="H3394:I3394"/>
    <mergeCell ref="H3387:I3387"/>
    <mergeCell ref="H3388:I3389"/>
    <mergeCell ref="J3388:J3389"/>
    <mergeCell ref="K3388:K3389"/>
    <mergeCell ref="L3388:L3389"/>
    <mergeCell ref="F3390:G3391"/>
    <mergeCell ref="H3390:I3391"/>
    <mergeCell ref="J3390:J3391"/>
    <mergeCell ref="K3390:K3391"/>
    <mergeCell ref="L3390:L3391"/>
    <mergeCell ref="K3384:K3385"/>
    <mergeCell ref="L3384:L3385"/>
    <mergeCell ref="A3386:A3391"/>
    <mergeCell ref="F3386:G3386"/>
    <mergeCell ref="H3386:L3386"/>
    <mergeCell ref="B3387:B3389"/>
    <mergeCell ref="C3387:C3389"/>
    <mergeCell ref="D3387:D3389"/>
    <mergeCell ref="E3387:E3389"/>
    <mergeCell ref="F3387:G3389"/>
    <mergeCell ref="F3382:G3383"/>
    <mergeCell ref="H3382:I3382"/>
    <mergeCell ref="H3383:I3383"/>
    <mergeCell ref="F3384:G3385"/>
    <mergeCell ref="H3384:I3385"/>
    <mergeCell ref="J3384:J3385"/>
    <mergeCell ref="J3379:J3380"/>
    <mergeCell ref="K3379:K3380"/>
    <mergeCell ref="L3379:L3380"/>
    <mergeCell ref="A3381:A3385"/>
    <mergeCell ref="F3381:G3381"/>
    <mergeCell ref="H3381:L3381"/>
    <mergeCell ref="B3382:B3383"/>
    <mergeCell ref="C3382:C3383"/>
    <mergeCell ref="D3382:D3383"/>
    <mergeCell ref="E3382:E3383"/>
    <mergeCell ref="D3377:D3378"/>
    <mergeCell ref="E3377:E3378"/>
    <mergeCell ref="F3377:G3378"/>
    <mergeCell ref="H3377:I3377"/>
    <mergeCell ref="H3378:I3378"/>
    <mergeCell ref="F3379:G3380"/>
    <mergeCell ref="H3379:I3380"/>
    <mergeCell ref="F3374:G3375"/>
    <mergeCell ref="H3374:I3375"/>
    <mergeCell ref="J3374:J3375"/>
    <mergeCell ref="K3374:K3375"/>
    <mergeCell ref="L3374:L3375"/>
    <mergeCell ref="A3376:A3380"/>
    <mergeCell ref="F3376:G3376"/>
    <mergeCell ref="H3376:L3376"/>
    <mergeCell ref="B3377:B3378"/>
    <mergeCell ref="C3377:C3378"/>
    <mergeCell ref="A3371:A3375"/>
    <mergeCell ref="F3371:G3371"/>
    <mergeCell ref="H3371:L3371"/>
    <mergeCell ref="B3372:B3373"/>
    <mergeCell ref="C3372:C3373"/>
    <mergeCell ref="D3372:D3373"/>
    <mergeCell ref="E3372:E3373"/>
    <mergeCell ref="F3372:G3373"/>
    <mergeCell ref="H3372:I3372"/>
    <mergeCell ref="H3373:I3373"/>
    <mergeCell ref="J3367:J3368"/>
    <mergeCell ref="K3367:K3368"/>
    <mergeCell ref="L3367:L3368"/>
    <mergeCell ref="F3369:G3370"/>
    <mergeCell ref="H3369:I3370"/>
    <mergeCell ref="J3369:J3370"/>
    <mergeCell ref="K3369:K3370"/>
    <mergeCell ref="L3369:L3370"/>
    <mergeCell ref="A3365:A3370"/>
    <mergeCell ref="F3365:G3365"/>
    <mergeCell ref="H3365:L3365"/>
    <mergeCell ref="B3366:B3368"/>
    <mergeCell ref="C3366:C3368"/>
    <mergeCell ref="D3366:D3368"/>
    <mergeCell ref="E3366:E3368"/>
    <mergeCell ref="F3366:G3368"/>
    <mergeCell ref="H3366:I3366"/>
    <mergeCell ref="H3367:I3368"/>
    <mergeCell ref="J3361:J3362"/>
    <mergeCell ref="K3361:K3362"/>
    <mergeCell ref="L3361:L3362"/>
    <mergeCell ref="F3363:G3364"/>
    <mergeCell ref="H3363:I3364"/>
    <mergeCell ref="J3363:J3364"/>
    <mergeCell ref="K3363:K3364"/>
    <mergeCell ref="L3363:L3364"/>
    <mergeCell ref="A3359:A3364"/>
    <mergeCell ref="F3359:G3359"/>
    <mergeCell ref="H3359:L3359"/>
    <mergeCell ref="B3360:B3362"/>
    <mergeCell ref="C3360:C3362"/>
    <mergeCell ref="D3360:D3362"/>
    <mergeCell ref="E3360:E3362"/>
    <mergeCell ref="F3360:G3362"/>
    <mergeCell ref="H3360:I3360"/>
    <mergeCell ref="H3361:I3362"/>
    <mergeCell ref="K3355:K3356"/>
    <mergeCell ref="L3355:L3356"/>
    <mergeCell ref="F3357:G3358"/>
    <mergeCell ref="H3357:I3358"/>
    <mergeCell ref="J3357:J3358"/>
    <mergeCell ref="K3357:K3358"/>
    <mergeCell ref="L3357:L3358"/>
    <mergeCell ref="D3354:D3356"/>
    <mergeCell ref="E3354:E3356"/>
    <mergeCell ref="F3354:G3356"/>
    <mergeCell ref="H3354:I3354"/>
    <mergeCell ref="H3355:I3356"/>
    <mergeCell ref="J3355:J3356"/>
    <mergeCell ref="F3351:G3352"/>
    <mergeCell ref="H3351:I3352"/>
    <mergeCell ref="J3351:J3352"/>
    <mergeCell ref="K3351:K3352"/>
    <mergeCell ref="L3351:L3352"/>
    <mergeCell ref="A3353:A3358"/>
    <mergeCell ref="F3353:G3353"/>
    <mergeCell ref="H3353:L3353"/>
    <mergeCell ref="B3354:B3356"/>
    <mergeCell ref="C3354:C3356"/>
    <mergeCell ref="A3348:A3352"/>
    <mergeCell ref="F3348:G3348"/>
    <mergeCell ref="H3348:L3348"/>
    <mergeCell ref="B3349:B3350"/>
    <mergeCell ref="C3349:C3350"/>
    <mergeCell ref="D3349:D3350"/>
    <mergeCell ref="E3349:E3350"/>
    <mergeCell ref="F3349:G3350"/>
    <mergeCell ref="H3349:I3349"/>
    <mergeCell ref="H3350:I3350"/>
    <mergeCell ref="H3345:I3345"/>
    <mergeCell ref="F3346:G3347"/>
    <mergeCell ref="H3346:I3347"/>
    <mergeCell ref="J3346:J3347"/>
    <mergeCell ref="K3346:K3347"/>
    <mergeCell ref="L3346:L3347"/>
    <mergeCell ref="L3341:L3342"/>
    <mergeCell ref="A3343:A3347"/>
    <mergeCell ref="F3343:G3343"/>
    <mergeCell ref="H3343:L3343"/>
    <mergeCell ref="B3344:B3345"/>
    <mergeCell ref="C3344:C3345"/>
    <mergeCell ref="D3344:D3345"/>
    <mergeCell ref="E3344:E3345"/>
    <mergeCell ref="F3344:G3345"/>
    <mergeCell ref="H3344:I3344"/>
    <mergeCell ref="H3339:I3339"/>
    <mergeCell ref="H3340:I3340"/>
    <mergeCell ref="F3341:G3342"/>
    <mergeCell ref="H3341:I3342"/>
    <mergeCell ref="J3341:J3342"/>
    <mergeCell ref="K3341:K3342"/>
    <mergeCell ref="K3336:K3337"/>
    <mergeCell ref="L3336:L3337"/>
    <mergeCell ref="A3338:A3342"/>
    <mergeCell ref="F3338:G3338"/>
    <mergeCell ref="H3338:L3338"/>
    <mergeCell ref="B3339:B3340"/>
    <mergeCell ref="C3339:C3340"/>
    <mergeCell ref="D3339:D3340"/>
    <mergeCell ref="E3339:E3340"/>
    <mergeCell ref="F3339:G3340"/>
    <mergeCell ref="F3334:G3335"/>
    <mergeCell ref="H3334:I3334"/>
    <mergeCell ref="H3335:I3335"/>
    <mergeCell ref="F3336:G3337"/>
    <mergeCell ref="H3336:I3337"/>
    <mergeCell ref="J3336:J3337"/>
    <mergeCell ref="J3331:J3332"/>
    <mergeCell ref="K3331:K3332"/>
    <mergeCell ref="L3331:L3332"/>
    <mergeCell ref="A3333:A3337"/>
    <mergeCell ref="F3333:G3333"/>
    <mergeCell ref="H3333:L3333"/>
    <mergeCell ref="B3334:B3335"/>
    <mergeCell ref="C3334:C3335"/>
    <mergeCell ref="D3334:D3335"/>
    <mergeCell ref="E3334:E3335"/>
    <mergeCell ref="D3329:D3330"/>
    <mergeCell ref="E3329:E3330"/>
    <mergeCell ref="F3329:G3330"/>
    <mergeCell ref="H3329:I3329"/>
    <mergeCell ref="H3330:I3330"/>
    <mergeCell ref="F3331:G3332"/>
    <mergeCell ref="H3331:I3332"/>
    <mergeCell ref="F3326:G3327"/>
    <mergeCell ref="H3326:I3327"/>
    <mergeCell ref="J3326:J3327"/>
    <mergeCell ref="K3326:K3327"/>
    <mergeCell ref="L3326:L3327"/>
    <mergeCell ref="A3328:A3332"/>
    <mergeCell ref="F3328:G3328"/>
    <mergeCell ref="H3328:L3328"/>
    <mergeCell ref="B3329:B3330"/>
    <mergeCell ref="C3329:C3330"/>
    <mergeCell ref="A3323:A3327"/>
    <mergeCell ref="F3323:G3323"/>
    <mergeCell ref="H3323:L3323"/>
    <mergeCell ref="B3324:B3325"/>
    <mergeCell ref="C3324:C3325"/>
    <mergeCell ref="D3324:D3325"/>
    <mergeCell ref="E3324:E3325"/>
    <mergeCell ref="F3324:G3325"/>
    <mergeCell ref="H3324:I3324"/>
    <mergeCell ref="H3325:I3325"/>
    <mergeCell ref="J3319:J3320"/>
    <mergeCell ref="K3319:K3320"/>
    <mergeCell ref="L3319:L3320"/>
    <mergeCell ref="F3321:G3322"/>
    <mergeCell ref="H3321:I3322"/>
    <mergeCell ref="J3321:J3322"/>
    <mergeCell ref="K3321:K3322"/>
    <mergeCell ref="L3321:L3322"/>
    <mergeCell ref="A3317:A3322"/>
    <mergeCell ref="F3317:G3317"/>
    <mergeCell ref="H3317:L3317"/>
    <mergeCell ref="B3318:B3320"/>
    <mergeCell ref="C3318:C3320"/>
    <mergeCell ref="D3318:D3320"/>
    <mergeCell ref="E3318:E3320"/>
    <mergeCell ref="F3318:G3320"/>
    <mergeCell ref="H3318:I3318"/>
    <mergeCell ref="H3319:I3320"/>
    <mergeCell ref="H3312:I3312"/>
    <mergeCell ref="H3313:I3314"/>
    <mergeCell ref="J3313:J3314"/>
    <mergeCell ref="K3313:K3314"/>
    <mergeCell ref="L3313:L3314"/>
    <mergeCell ref="F3315:G3316"/>
    <mergeCell ref="H3315:I3316"/>
    <mergeCell ref="J3315:J3316"/>
    <mergeCell ref="K3315:K3316"/>
    <mergeCell ref="L3315:L3316"/>
    <mergeCell ref="K3309:K3310"/>
    <mergeCell ref="L3309:L3310"/>
    <mergeCell ref="A3311:A3316"/>
    <mergeCell ref="F3311:G3311"/>
    <mergeCell ref="H3311:L3311"/>
    <mergeCell ref="B3312:B3314"/>
    <mergeCell ref="C3312:C3314"/>
    <mergeCell ref="D3312:D3314"/>
    <mergeCell ref="E3312:E3314"/>
    <mergeCell ref="F3312:G3314"/>
    <mergeCell ref="F3307:G3308"/>
    <mergeCell ref="H3307:I3307"/>
    <mergeCell ref="H3308:I3308"/>
    <mergeCell ref="F3309:G3310"/>
    <mergeCell ref="H3309:I3310"/>
    <mergeCell ref="J3309:J3310"/>
    <mergeCell ref="J3304:J3305"/>
    <mergeCell ref="K3304:K3305"/>
    <mergeCell ref="L3304:L3305"/>
    <mergeCell ref="A3306:A3310"/>
    <mergeCell ref="F3306:G3306"/>
    <mergeCell ref="H3306:L3306"/>
    <mergeCell ref="B3307:B3308"/>
    <mergeCell ref="C3307:C3308"/>
    <mergeCell ref="D3307:D3308"/>
    <mergeCell ref="E3307:E3308"/>
    <mergeCell ref="D3302:D3303"/>
    <mergeCell ref="E3302:E3303"/>
    <mergeCell ref="F3302:G3303"/>
    <mergeCell ref="H3302:I3302"/>
    <mergeCell ref="H3303:I3303"/>
    <mergeCell ref="F3304:G3305"/>
    <mergeCell ref="H3304:I3305"/>
    <mergeCell ref="F3299:G3300"/>
    <mergeCell ref="H3299:I3300"/>
    <mergeCell ref="J3299:J3300"/>
    <mergeCell ref="K3299:K3300"/>
    <mergeCell ref="L3299:L3300"/>
    <mergeCell ref="A3301:A3305"/>
    <mergeCell ref="F3301:G3301"/>
    <mergeCell ref="H3301:L3301"/>
    <mergeCell ref="B3302:B3303"/>
    <mergeCell ref="C3302:C3303"/>
    <mergeCell ref="A3296:A3300"/>
    <mergeCell ref="F3296:G3296"/>
    <mergeCell ref="H3296:L3296"/>
    <mergeCell ref="B3297:B3298"/>
    <mergeCell ref="C3297:C3298"/>
    <mergeCell ref="D3297:D3298"/>
    <mergeCell ref="E3297:E3298"/>
    <mergeCell ref="F3297:G3298"/>
    <mergeCell ref="H3297:I3297"/>
    <mergeCell ref="H3298:I3298"/>
    <mergeCell ref="H3293:I3293"/>
    <mergeCell ref="F3294:G3295"/>
    <mergeCell ref="H3294:I3295"/>
    <mergeCell ref="J3294:J3295"/>
    <mergeCell ref="K3294:K3295"/>
    <mergeCell ref="L3294:L3295"/>
    <mergeCell ref="L3289:L3290"/>
    <mergeCell ref="A3291:A3295"/>
    <mergeCell ref="F3291:G3291"/>
    <mergeCell ref="H3291:L3291"/>
    <mergeCell ref="B3292:B3293"/>
    <mergeCell ref="C3292:C3293"/>
    <mergeCell ref="D3292:D3293"/>
    <mergeCell ref="E3292:E3293"/>
    <mergeCell ref="F3292:G3293"/>
    <mergeCell ref="H3292:I3292"/>
    <mergeCell ref="H3287:I3287"/>
    <mergeCell ref="H3288:I3288"/>
    <mergeCell ref="F3289:G3290"/>
    <mergeCell ref="H3289:I3290"/>
    <mergeCell ref="J3289:J3290"/>
    <mergeCell ref="K3289:K3290"/>
    <mergeCell ref="K3284:K3285"/>
    <mergeCell ref="L3284:L3285"/>
    <mergeCell ref="A3286:A3290"/>
    <mergeCell ref="F3286:G3286"/>
    <mergeCell ref="H3286:L3286"/>
    <mergeCell ref="B3287:B3288"/>
    <mergeCell ref="C3287:C3288"/>
    <mergeCell ref="D3287:D3288"/>
    <mergeCell ref="E3287:E3288"/>
    <mergeCell ref="F3287:G3288"/>
    <mergeCell ref="F3282:G3283"/>
    <mergeCell ref="H3282:I3282"/>
    <mergeCell ref="H3283:I3283"/>
    <mergeCell ref="F3284:G3285"/>
    <mergeCell ref="H3284:I3285"/>
    <mergeCell ref="J3284:J3285"/>
    <mergeCell ref="J3279:J3280"/>
    <mergeCell ref="K3279:K3280"/>
    <mergeCell ref="L3279:L3280"/>
    <mergeCell ref="A3281:A3285"/>
    <mergeCell ref="F3281:G3281"/>
    <mergeCell ref="H3281:L3281"/>
    <mergeCell ref="B3282:B3283"/>
    <mergeCell ref="C3282:C3283"/>
    <mergeCell ref="D3282:D3283"/>
    <mergeCell ref="E3282:E3283"/>
    <mergeCell ref="D3277:D3278"/>
    <mergeCell ref="E3277:E3278"/>
    <mergeCell ref="F3277:G3278"/>
    <mergeCell ref="H3277:I3277"/>
    <mergeCell ref="H3278:I3278"/>
    <mergeCell ref="F3279:G3280"/>
    <mergeCell ref="H3279:I3280"/>
    <mergeCell ref="F3274:G3275"/>
    <mergeCell ref="H3274:I3275"/>
    <mergeCell ref="J3274:J3275"/>
    <mergeCell ref="K3274:K3275"/>
    <mergeCell ref="L3274:L3275"/>
    <mergeCell ref="A3276:A3280"/>
    <mergeCell ref="F3276:G3276"/>
    <mergeCell ref="H3276:L3276"/>
    <mergeCell ref="B3277:B3278"/>
    <mergeCell ref="C3277:C3278"/>
    <mergeCell ref="A3271:A3275"/>
    <mergeCell ref="F3271:G3271"/>
    <mergeCell ref="H3271:L3271"/>
    <mergeCell ref="B3272:B3273"/>
    <mergeCell ref="C3272:C3273"/>
    <mergeCell ref="D3272:D3273"/>
    <mergeCell ref="E3272:E3273"/>
    <mergeCell ref="F3272:G3273"/>
    <mergeCell ref="H3272:I3272"/>
    <mergeCell ref="H3273:I3273"/>
    <mergeCell ref="J3267:J3268"/>
    <mergeCell ref="K3267:K3268"/>
    <mergeCell ref="L3267:L3268"/>
    <mergeCell ref="F3269:G3270"/>
    <mergeCell ref="H3269:I3270"/>
    <mergeCell ref="J3269:J3270"/>
    <mergeCell ref="K3269:K3270"/>
    <mergeCell ref="L3269:L3270"/>
    <mergeCell ref="A3265:A3270"/>
    <mergeCell ref="F3265:G3265"/>
    <mergeCell ref="H3265:L3265"/>
    <mergeCell ref="B3266:B3268"/>
    <mergeCell ref="C3266:C3268"/>
    <mergeCell ref="D3266:D3268"/>
    <mergeCell ref="E3266:E3268"/>
    <mergeCell ref="F3266:G3268"/>
    <mergeCell ref="H3266:I3266"/>
    <mergeCell ref="H3267:I3268"/>
    <mergeCell ref="J3261:J3262"/>
    <mergeCell ref="K3261:K3262"/>
    <mergeCell ref="L3261:L3262"/>
    <mergeCell ref="F3263:G3264"/>
    <mergeCell ref="H3263:I3264"/>
    <mergeCell ref="J3263:J3264"/>
    <mergeCell ref="K3263:K3264"/>
    <mergeCell ref="L3263:L3264"/>
    <mergeCell ref="A3259:A3264"/>
    <mergeCell ref="F3259:G3259"/>
    <mergeCell ref="H3259:L3259"/>
    <mergeCell ref="B3260:B3262"/>
    <mergeCell ref="C3260:C3262"/>
    <mergeCell ref="D3260:D3262"/>
    <mergeCell ref="E3260:E3262"/>
    <mergeCell ref="F3260:G3262"/>
    <mergeCell ref="H3260:I3260"/>
    <mergeCell ref="H3261:I3262"/>
    <mergeCell ref="J3255:J3256"/>
    <mergeCell ref="K3255:K3256"/>
    <mergeCell ref="L3255:L3256"/>
    <mergeCell ref="F3257:G3258"/>
    <mergeCell ref="H3257:I3258"/>
    <mergeCell ref="J3257:J3258"/>
    <mergeCell ref="K3257:K3258"/>
    <mergeCell ref="L3257:L3258"/>
    <mergeCell ref="A3253:A3258"/>
    <mergeCell ref="F3253:G3253"/>
    <mergeCell ref="H3253:L3253"/>
    <mergeCell ref="B3254:B3256"/>
    <mergeCell ref="C3254:C3256"/>
    <mergeCell ref="D3254:D3256"/>
    <mergeCell ref="E3254:E3256"/>
    <mergeCell ref="F3254:G3256"/>
    <mergeCell ref="H3254:I3254"/>
    <mergeCell ref="H3255:I3256"/>
    <mergeCell ref="H3250:I3250"/>
    <mergeCell ref="F3251:G3252"/>
    <mergeCell ref="H3251:I3252"/>
    <mergeCell ref="J3251:J3252"/>
    <mergeCell ref="K3251:K3252"/>
    <mergeCell ref="L3251:L3252"/>
    <mergeCell ref="L3246:L3247"/>
    <mergeCell ref="A3248:A3252"/>
    <mergeCell ref="F3248:G3248"/>
    <mergeCell ref="H3248:L3248"/>
    <mergeCell ref="B3249:B3250"/>
    <mergeCell ref="C3249:C3250"/>
    <mergeCell ref="D3249:D3250"/>
    <mergeCell ref="E3249:E3250"/>
    <mergeCell ref="F3249:G3250"/>
    <mergeCell ref="H3249:I3249"/>
    <mergeCell ref="H3244:I3244"/>
    <mergeCell ref="H3245:I3245"/>
    <mergeCell ref="F3246:G3247"/>
    <mergeCell ref="H3246:I3247"/>
    <mergeCell ref="J3246:J3247"/>
    <mergeCell ref="K3246:K3247"/>
    <mergeCell ref="K3241:K3242"/>
    <mergeCell ref="L3241:L3242"/>
    <mergeCell ref="A3243:A3247"/>
    <mergeCell ref="F3243:G3243"/>
    <mergeCell ref="H3243:L3243"/>
    <mergeCell ref="B3244:B3245"/>
    <mergeCell ref="C3244:C3245"/>
    <mergeCell ref="D3244:D3245"/>
    <mergeCell ref="E3244:E3245"/>
    <mergeCell ref="F3244:G3245"/>
    <mergeCell ref="F3239:G3240"/>
    <mergeCell ref="H3239:I3239"/>
    <mergeCell ref="H3240:I3240"/>
    <mergeCell ref="F3241:G3242"/>
    <mergeCell ref="H3241:I3242"/>
    <mergeCell ref="J3241:J3242"/>
    <mergeCell ref="J3236:J3237"/>
    <mergeCell ref="K3236:K3237"/>
    <mergeCell ref="L3236:L3237"/>
    <mergeCell ref="A3238:A3242"/>
    <mergeCell ref="F3238:G3238"/>
    <mergeCell ref="H3238:L3238"/>
    <mergeCell ref="B3239:B3240"/>
    <mergeCell ref="C3239:C3240"/>
    <mergeCell ref="D3239:D3240"/>
    <mergeCell ref="E3239:E3240"/>
    <mergeCell ref="D3234:D3235"/>
    <mergeCell ref="E3234:E3235"/>
    <mergeCell ref="F3234:G3235"/>
    <mergeCell ref="H3234:I3234"/>
    <mergeCell ref="H3235:I3235"/>
    <mergeCell ref="F3236:G3237"/>
    <mergeCell ref="H3236:I3237"/>
    <mergeCell ref="F3231:G3232"/>
    <mergeCell ref="H3231:I3232"/>
    <mergeCell ref="J3231:J3232"/>
    <mergeCell ref="K3231:K3232"/>
    <mergeCell ref="L3231:L3232"/>
    <mergeCell ref="A3233:A3237"/>
    <mergeCell ref="F3233:G3233"/>
    <mergeCell ref="H3233:L3233"/>
    <mergeCell ref="B3234:B3235"/>
    <mergeCell ref="C3234:C3235"/>
    <mergeCell ref="A3228:A3232"/>
    <mergeCell ref="F3228:G3228"/>
    <mergeCell ref="H3228:L3228"/>
    <mergeCell ref="B3229:B3230"/>
    <mergeCell ref="C3229:C3230"/>
    <mergeCell ref="D3229:D3230"/>
    <mergeCell ref="E3229:E3230"/>
    <mergeCell ref="F3229:G3230"/>
    <mergeCell ref="H3229:I3229"/>
    <mergeCell ref="H3230:I3230"/>
    <mergeCell ref="H3225:I3225"/>
    <mergeCell ref="F3226:G3227"/>
    <mergeCell ref="H3226:I3227"/>
    <mergeCell ref="J3226:J3227"/>
    <mergeCell ref="K3226:K3227"/>
    <mergeCell ref="L3226:L3227"/>
    <mergeCell ref="L3221:L3222"/>
    <mergeCell ref="A3223:A3227"/>
    <mergeCell ref="F3223:G3223"/>
    <mergeCell ref="H3223:L3223"/>
    <mergeCell ref="B3224:B3225"/>
    <mergeCell ref="C3224:C3225"/>
    <mergeCell ref="D3224:D3225"/>
    <mergeCell ref="E3224:E3225"/>
    <mergeCell ref="F3224:G3225"/>
    <mergeCell ref="H3224:I3224"/>
    <mergeCell ref="H3219:I3219"/>
    <mergeCell ref="H3220:I3220"/>
    <mergeCell ref="F3221:G3222"/>
    <mergeCell ref="H3221:I3222"/>
    <mergeCell ref="J3221:J3222"/>
    <mergeCell ref="K3221:K3222"/>
    <mergeCell ref="K3216:K3217"/>
    <mergeCell ref="L3216:L3217"/>
    <mergeCell ref="A3218:A3222"/>
    <mergeCell ref="F3218:G3218"/>
    <mergeCell ref="H3218:L3218"/>
    <mergeCell ref="B3219:B3220"/>
    <mergeCell ref="C3219:C3220"/>
    <mergeCell ref="D3219:D3220"/>
    <mergeCell ref="E3219:E3220"/>
    <mergeCell ref="F3219:G3220"/>
    <mergeCell ref="F3214:G3215"/>
    <mergeCell ref="H3214:I3214"/>
    <mergeCell ref="H3215:I3215"/>
    <mergeCell ref="F3216:G3217"/>
    <mergeCell ref="H3216:I3217"/>
    <mergeCell ref="J3216:J3217"/>
    <mergeCell ref="J3211:J3212"/>
    <mergeCell ref="K3211:K3212"/>
    <mergeCell ref="L3211:L3212"/>
    <mergeCell ref="A3213:A3217"/>
    <mergeCell ref="F3213:G3213"/>
    <mergeCell ref="H3213:L3213"/>
    <mergeCell ref="B3214:B3215"/>
    <mergeCell ref="C3214:C3215"/>
    <mergeCell ref="D3214:D3215"/>
    <mergeCell ref="E3214:E3215"/>
    <mergeCell ref="D3209:D3210"/>
    <mergeCell ref="E3209:E3210"/>
    <mergeCell ref="F3209:G3210"/>
    <mergeCell ref="H3209:I3209"/>
    <mergeCell ref="H3210:I3210"/>
    <mergeCell ref="F3211:G3212"/>
    <mergeCell ref="H3211:I3212"/>
    <mergeCell ref="F3206:G3207"/>
    <mergeCell ref="H3206:I3207"/>
    <mergeCell ref="J3206:J3207"/>
    <mergeCell ref="K3206:K3207"/>
    <mergeCell ref="L3206:L3207"/>
    <mergeCell ref="A3208:A3212"/>
    <mergeCell ref="F3208:G3208"/>
    <mergeCell ref="H3208:L3208"/>
    <mergeCell ref="B3209:B3210"/>
    <mergeCell ref="C3209:C3210"/>
    <mergeCell ref="A3203:A3207"/>
    <mergeCell ref="F3203:G3203"/>
    <mergeCell ref="H3203:L3203"/>
    <mergeCell ref="B3204:B3205"/>
    <mergeCell ref="C3204:C3205"/>
    <mergeCell ref="D3204:D3205"/>
    <mergeCell ref="E3204:E3205"/>
    <mergeCell ref="F3204:G3205"/>
    <mergeCell ref="H3204:I3204"/>
    <mergeCell ref="H3205:I3205"/>
    <mergeCell ref="J3199:J3200"/>
    <mergeCell ref="K3199:K3200"/>
    <mergeCell ref="L3199:L3200"/>
    <mergeCell ref="F3201:G3202"/>
    <mergeCell ref="H3201:I3202"/>
    <mergeCell ref="J3201:J3202"/>
    <mergeCell ref="K3201:K3202"/>
    <mergeCell ref="L3201:L3202"/>
    <mergeCell ref="A3197:A3202"/>
    <mergeCell ref="F3197:G3197"/>
    <mergeCell ref="H3197:L3197"/>
    <mergeCell ref="B3198:B3200"/>
    <mergeCell ref="C3198:C3200"/>
    <mergeCell ref="D3198:D3200"/>
    <mergeCell ref="E3198:E3200"/>
    <mergeCell ref="F3198:G3200"/>
    <mergeCell ref="H3198:I3198"/>
    <mergeCell ref="H3199:I3200"/>
    <mergeCell ref="H3193:I3194"/>
    <mergeCell ref="J3193:J3194"/>
    <mergeCell ref="K3193:K3194"/>
    <mergeCell ref="L3193:L3194"/>
    <mergeCell ref="F3195:G3196"/>
    <mergeCell ref="H3195:I3196"/>
    <mergeCell ref="J3195:J3196"/>
    <mergeCell ref="K3195:K3196"/>
    <mergeCell ref="L3195:L3196"/>
    <mergeCell ref="L3189:L3190"/>
    <mergeCell ref="A3191:A3196"/>
    <mergeCell ref="F3191:G3191"/>
    <mergeCell ref="H3191:L3191"/>
    <mergeCell ref="B3192:B3194"/>
    <mergeCell ref="C3192:C3194"/>
    <mergeCell ref="D3192:D3194"/>
    <mergeCell ref="E3192:E3194"/>
    <mergeCell ref="F3192:G3194"/>
    <mergeCell ref="H3192:I3192"/>
    <mergeCell ref="H3187:I3187"/>
    <mergeCell ref="H3188:I3188"/>
    <mergeCell ref="F3189:G3190"/>
    <mergeCell ref="H3189:I3190"/>
    <mergeCell ref="J3189:J3190"/>
    <mergeCell ref="K3189:K3190"/>
    <mergeCell ref="K3184:K3185"/>
    <mergeCell ref="L3184:L3185"/>
    <mergeCell ref="A3186:A3190"/>
    <mergeCell ref="F3186:G3186"/>
    <mergeCell ref="H3186:L3186"/>
    <mergeCell ref="B3187:B3188"/>
    <mergeCell ref="C3187:C3188"/>
    <mergeCell ref="D3187:D3188"/>
    <mergeCell ref="E3187:E3188"/>
    <mergeCell ref="F3187:G3188"/>
    <mergeCell ref="F3182:G3183"/>
    <mergeCell ref="H3182:I3182"/>
    <mergeCell ref="H3183:I3183"/>
    <mergeCell ref="F3184:G3185"/>
    <mergeCell ref="H3184:I3185"/>
    <mergeCell ref="J3184:J3185"/>
    <mergeCell ref="J3179:J3180"/>
    <mergeCell ref="K3179:K3180"/>
    <mergeCell ref="L3179:L3180"/>
    <mergeCell ref="A3181:A3185"/>
    <mergeCell ref="F3181:G3181"/>
    <mergeCell ref="H3181:L3181"/>
    <mergeCell ref="B3182:B3183"/>
    <mergeCell ref="C3182:C3183"/>
    <mergeCell ref="D3182:D3183"/>
    <mergeCell ref="E3182:E3183"/>
    <mergeCell ref="D3177:D3178"/>
    <mergeCell ref="E3177:E3178"/>
    <mergeCell ref="F3177:G3178"/>
    <mergeCell ref="H3177:I3177"/>
    <mergeCell ref="H3178:I3178"/>
    <mergeCell ref="F3179:G3180"/>
    <mergeCell ref="H3179:I3180"/>
    <mergeCell ref="F3174:G3175"/>
    <mergeCell ref="H3174:I3175"/>
    <mergeCell ref="J3174:J3175"/>
    <mergeCell ref="K3174:K3175"/>
    <mergeCell ref="L3174:L3175"/>
    <mergeCell ref="A3176:A3180"/>
    <mergeCell ref="F3176:G3176"/>
    <mergeCell ref="H3176:L3176"/>
    <mergeCell ref="B3177:B3178"/>
    <mergeCell ref="C3177:C3178"/>
    <mergeCell ref="A3171:A3175"/>
    <mergeCell ref="F3171:G3171"/>
    <mergeCell ref="H3171:L3171"/>
    <mergeCell ref="B3172:B3173"/>
    <mergeCell ref="C3172:C3173"/>
    <mergeCell ref="D3172:D3173"/>
    <mergeCell ref="E3172:E3173"/>
    <mergeCell ref="F3172:G3173"/>
    <mergeCell ref="H3172:I3172"/>
    <mergeCell ref="H3173:I3173"/>
    <mergeCell ref="K3167:K3168"/>
    <mergeCell ref="L3167:L3168"/>
    <mergeCell ref="F3169:G3170"/>
    <mergeCell ref="H3169:I3170"/>
    <mergeCell ref="J3169:J3170"/>
    <mergeCell ref="K3169:K3170"/>
    <mergeCell ref="L3169:L3170"/>
    <mergeCell ref="D3166:D3168"/>
    <mergeCell ref="E3166:E3168"/>
    <mergeCell ref="F3166:G3168"/>
    <mergeCell ref="H3166:I3166"/>
    <mergeCell ref="H3167:I3168"/>
    <mergeCell ref="J3167:J3168"/>
    <mergeCell ref="F3163:G3164"/>
    <mergeCell ref="H3163:I3164"/>
    <mergeCell ref="J3163:J3164"/>
    <mergeCell ref="K3163:K3164"/>
    <mergeCell ref="L3163:L3164"/>
    <mergeCell ref="A3165:A3170"/>
    <mergeCell ref="F3165:G3165"/>
    <mergeCell ref="H3165:L3165"/>
    <mergeCell ref="B3166:B3168"/>
    <mergeCell ref="C3166:C3168"/>
    <mergeCell ref="A3160:A3164"/>
    <mergeCell ref="F3160:G3160"/>
    <mergeCell ref="H3160:L3160"/>
    <mergeCell ref="B3161:B3162"/>
    <mergeCell ref="C3161:C3162"/>
    <mergeCell ref="D3161:D3162"/>
    <mergeCell ref="E3161:E3162"/>
    <mergeCell ref="F3161:G3162"/>
    <mergeCell ref="H3161:I3161"/>
    <mergeCell ref="H3162:I3162"/>
    <mergeCell ref="J3156:J3157"/>
    <mergeCell ref="K3156:K3157"/>
    <mergeCell ref="L3156:L3157"/>
    <mergeCell ref="F3158:G3159"/>
    <mergeCell ref="H3158:I3159"/>
    <mergeCell ref="J3158:J3159"/>
    <mergeCell ref="K3158:K3159"/>
    <mergeCell ref="L3158:L3159"/>
    <mergeCell ref="A3154:A3159"/>
    <mergeCell ref="F3154:G3154"/>
    <mergeCell ref="H3154:L3154"/>
    <mergeCell ref="B3155:B3157"/>
    <mergeCell ref="C3155:C3157"/>
    <mergeCell ref="D3155:D3157"/>
    <mergeCell ref="E3155:E3157"/>
    <mergeCell ref="F3155:G3157"/>
    <mergeCell ref="H3155:I3155"/>
    <mergeCell ref="H3156:I3157"/>
    <mergeCell ref="J3150:J3151"/>
    <mergeCell ref="K3150:K3151"/>
    <mergeCell ref="L3150:L3151"/>
    <mergeCell ref="F3152:G3153"/>
    <mergeCell ref="H3152:I3153"/>
    <mergeCell ref="J3152:J3153"/>
    <mergeCell ref="K3152:K3153"/>
    <mergeCell ref="L3152:L3153"/>
    <mergeCell ref="A3148:A3153"/>
    <mergeCell ref="F3148:G3148"/>
    <mergeCell ref="H3148:L3148"/>
    <mergeCell ref="B3149:B3151"/>
    <mergeCell ref="C3149:C3151"/>
    <mergeCell ref="D3149:D3151"/>
    <mergeCell ref="E3149:E3151"/>
    <mergeCell ref="F3149:G3151"/>
    <mergeCell ref="H3149:I3149"/>
    <mergeCell ref="H3150:I3151"/>
    <mergeCell ref="J3144:J3145"/>
    <mergeCell ref="K3144:K3145"/>
    <mergeCell ref="L3144:L3145"/>
    <mergeCell ref="F3146:G3147"/>
    <mergeCell ref="H3146:I3147"/>
    <mergeCell ref="J3146:J3147"/>
    <mergeCell ref="K3146:K3147"/>
    <mergeCell ref="L3146:L3147"/>
    <mergeCell ref="A3142:A3147"/>
    <mergeCell ref="F3142:G3142"/>
    <mergeCell ref="H3142:L3142"/>
    <mergeCell ref="B3143:B3145"/>
    <mergeCell ref="C3143:C3145"/>
    <mergeCell ref="D3143:D3145"/>
    <mergeCell ref="E3143:E3145"/>
    <mergeCell ref="F3143:G3145"/>
    <mergeCell ref="H3143:I3143"/>
    <mergeCell ref="H3144:I3145"/>
    <mergeCell ref="K3138:K3139"/>
    <mergeCell ref="L3138:L3139"/>
    <mergeCell ref="F3140:G3141"/>
    <mergeCell ref="H3140:I3141"/>
    <mergeCell ref="J3140:J3141"/>
    <mergeCell ref="K3140:K3141"/>
    <mergeCell ref="L3140:L3141"/>
    <mergeCell ref="D3137:D3139"/>
    <mergeCell ref="E3137:E3139"/>
    <mergeCell ref="F3137:G3139"/>
    <mergeCell ref="H3137:I3137"/>
    <mergeCell ref="H3138:I3139"/>
    <mergeCell ref="J3138:J3139"/>
    <mergeCell ref="F3134:G3135"/>
    <mergeCell ref="H3134:I3135"/>
    <mergeCell ref="J3134:J3135"/>
    <mergeCell ref="K3134:K3135"/>
    <mergeCell ref="L3134:L3135"/>
    <mergeCell ref="A3136:A3141"/>
    <mergeCell ref="F3136:G3136"/>
    <mergeCell ref="H3136:L3136"/>
    <mergeCell ref="B3137:B3139"/>
    <mergeCell ref="C3137:C3139"/>
    <mergeCell ref="F3131:G3133"/>
    <mergeCell ref="H3131:I3131"/>
    <mergeCell ref="H3132:I3133"/>
    <mergeCell ref="J3132:J3133"/>
    <mergeCell ref="K3132:K3133"/>
    <mergeCell ref="L3132:L3133"/>
    <mergeCell ref="J3128:J3129"/>
    <mergeCell ref="K3128:K3129"/>
    <mergeCell ref="L3128:L3129"/>
    <mergeCell ref="A3130:A3135"/>
    <mergeCell ref="F3130:G3130"/>
    <mergeCell ref="H3130:L3130"/>
    <mergeCell ref="B3131:B3133"/>
    <mergeCell ref="C3131:C3133"/>
    <mergeCell ref="D3131:D3133"/>
    <mergeCell ref="E3131:E3133"/>
    <mergeCell ref="D3126:D3127"/>
    <mergeCell ref="E3126:E3127"/>
    <mergeCell ref="F3126:G3127"/>
    <mergeCell ref="H3126:I3126"/>
    <mergeCell ref="H3127:I3127"/>
    <mergeCell ref="F3128:G3129"/>
    <mergeCell ref="H3128:I3129"/>
    <mergeCell ref="F3123:G3124"/>
    <mergeCell ref="H3123:I3124"/>
    <mergeCell ref="J3123:J3124"/>
    <mergeCell ref="K3123:K3124"/>
    <mergeCell ref="L3123:L3124"/>
    <mergeCell ref="A3125:A3129"/>
    <mergeCell ref="F3125:G3125"/>
    <mergeCell ref="H3125:L3125"/>
    <mergeCell ref="B3126:B3127"/>
    <mergeCell ref="C3126:C3127"/>
    <mergeCell ref="A3120:A3124"/>
    <mergeCell ref="F3120:G3120"/>
    <mergeCell ref="H3120:L3120"/>
    <mergeCell ref="B3121:B3122"/>
    <mergeCell ref="C3121:C3122"/>
    <mergeCell ref="D3121:D3122"/>
    <mergeCell ref="E3121:E3122"/>
    <mergeCell ref="F3121:G3122"/>
    <mergeCell ref="H3121:I3121"/>
    <mergeCell ref="H3122:I3122"/>
    <mergeCell ref="H3116:I3117"/>
    <mergeCell ref="J3116:J3117"/>
    <mergeCell ref="K3116:K3117"/>
    <mergeCell ref="L3116:L3117"/>
    <mergeCell ref="F3118:G3119"/>
    <mergeCell ref="H3118:I3119"/>
    <mergeCell ref="J3118:J3119"/>
    <mergeCell ref="K3118:K3119"/>
    <mergeCell ref="L3118:L3119"/>
    <mergeCell ref="L3112:L3113"/>
    <mergeCell ref="A3114:A3119"/>
    <mergeCell ref="F3114:G3114"/>
    <mergeCell ref="H3114:L3114"/>
    <mergeCell ref="B3115:B3117"/>
    <mergeCell ref="C3115:C3117"/>
    <mergeCell ref="D3115:D3117"/>
    <mergeCell ref="E3115:E3117"/>
    <mergeCell ref="F3115:G3117"/>
    <mergeCell ref="H3115:I3115"/>
    <mergeCell ref="H3110:I3110"/>
    <mergeCell ref="H3111:I3111"/>
    <mergeCell ref="F3112:G3113"/>
    <mergeCell ref="H3112:I3113"/>
    <mergeCell ref="J3112:J3113"/>
    <mergeCell ref="K3112:K3113"/>
    <mergeCell ref="K3107:K3108"/>
    <mergeCell ref="L3107:L3108"/>
    <mergeCell ref="A3109:A3113"/>
    <mergeCell ref="F3109:G3109"/>
    <mergeCell ref="H3109:L3109"/>
    <mergeCell ref="B3110:B3111"/>
    <mergeCell ref="C3110:C3111"/>
    <mergeCell ref="D3110:D3111"/>
    <mergeCell ref="E3110:E3111"/>
    <mergeCell ref="F3110:G3111"/>
    <mergeCell ref="F3105:G3106"/>
    <mergeCell ref="H3105:I3105"/>
    <mergeCell ref="H3106:I3106"/>
    <mergeCell ref="F3107:G3108"/>
    <mergeCell ref="H3107:I3108"/>
    <mergeCell ref="J3107:J3108"/>
    <mergeCell ref="J3102:J3103"/>
    <mergeCell ref="K3102:K3103"/>
    <mergeCell ref="L3102:L3103"/>
    <mergeCell ref="A3104:A3108"/>
    <mergeCell ref="F3104:G3104"/>
    <mergeCell ref="H3104:L3104"/>
    <mergeCell ref="B3105:B3106"/>
    <mergeCell ref="C3105:C3106"/>
    <mergeCell ref="D3105:D3106"/>
    <mergeCell ref="E3105:E3106"/>
    <mergeCell ref="D3100:D3101"/>
    <mergeCell ref="E3100:E3101"/>
    <mergeCell ref="F3100:G3101"/>
    <mergeCell ref="H3100:I3100"/>
    <mergeCell ref="H3101:I3101"/>
    <mergeCell ref="F3102:G3103"/>
    <mergeCell ref="H3102:I3103"/>
    <mergeCell ref="F3097:G3098"/>
    <mergeCell ref="H3097:I3098"/>
    <mergeCell ref="J3097:J3098"/>
    <mergeCell ref="K3097:K3098"/>
    <mergeCell ref="L3097:L3098"/>
    <mergeCell ref="A3099:A3103"/>
    <mergeCell ref="F3099:G3099"/>
    <mergeCell ref="H3099:L3099"/>
    <mergeCell ref="B3100:B3101"/>
    <mergeCell ref="C3100:C3101"/>
    <mergeCell ref="A3094:A3098"/>
    <mergeCell ref="F3094:G3094"/>
    <mergeCell ref="H3094:L3094"/>
    <mergeCell ref="B3095:B3096"/>
    <mergeCell ref="C3095:C3096"/>
    <mergeCell ref="D3095:D3096"/>
    <mergeCell ref="E3095:E3096"/>
    <mergeCell ref="F3095:G3096"/>
    <mergeCell ref="H3095:I3095"/>
    <mergeCell ref="H3096:I3096"/>
    <mergeCell ref="H3091:I3091"/>
    <mergeCell ref="F3092:G3093"/>
    <mergeCell ref="H3092:I3093"/>
    <mergeCell ref="J3092:J3093"/>
    <mergeCell ref="K3092:K3093"/>
    <mergeCell ref="L3092:L3093"/>
    <mergeCell ref="L3087:L3088"/>
    <mergeCell ref="A3089:A3093"/>
    <mergeCell ref="F3089:G3089"/>
    <mergeCell ref="H3089:L3089"/>
    <mergeCell ref="B3090:B3091"/>
    <mergeCell ref="C3090:C3091"/>
    <mergeCell ref="D3090:D3091"/>
    <mergeCell ref="E3090:E3091"/>
    <mergeCell ref="F3090:G3091"/>
    <mergeCell ref="H3090:I3090"/>
    <mergeCell ref="H3085:I3085"/>
    <mergeCell ref="H3086:I3086"/>
    <mergeCell ref="F3087:G3088"/>
    <mergeCell ref="H3087:I3088"/>
    <mergeCell ref="J3087:J3088"/>
    <mergeCell ref="K3087:K3088"/>
    <mergeCell ref="K3082:K3083"/>
    <mergeCell ref="L3082:L3083"/>
    <mergeCell ref="A3084:A3088"/>
    <mergeCell ref="F3084:G3084"/>
    <mergeCell ref="H3084:L3084"/>
    <mergeCell ref="B3085:B3086"/>
    <mergeCell ref="C3085:C3086"/>
    <mergeCell ref="D3085:D3086"/>
    <mergeCell ref="E3085:E3086"/>
    <mergeCell ref="F3085:G3086"/>
    <mergeCell ref="F3080:G3081"/>
    <mergeCell ref="H3080:I3080"/>
    <mergeCell ref="H3081:I3081"/>
    <mergeCell ref="F3082:G3083"/>
    <mergeCell ref="H3082:I3083"/>
    <mergeCell ref="J3082:J3083"/>
    <mergeCell ref="J3077:J3078"/>
    <mergeCell ref="K3077:K3078"/>
    <mergeCell ref="L3077:L3078"/>
    <mergeCell ref="A3079:A3083"/>
    <mergeCell ref="F3079:G3079"/>
    <mergeCell ref="H3079:L3079"/>
    <mergeCell ref="B3080:B3081"/>
    <mergeCell ref="C3080:C3081"/>
    <mergeCell ref="D3080:D3081"/>
    <mergeCell ref="E3080:E3081"/>
    <mergeCell ref="D3075:D3076"/>
    <mergeCell ref="E3075:E3076"/>
    <mergeCell ref="F3075:G3076"/>
    <mergeCell ref="H3075:I3075"/>
    <mergeCell ref="H3076:I3076"/>
    <mergeCell ref="F3077:G3078"/>
    <mergeCell ref="H3077:I3078"/>
    <mergeCell ref="F3072:G3073"/>
    <mergeCell ref="H3072:I3073"/>
    <mergeCell ref="J3072:J3073"/>
    <mergeCell ref="K3072:K3073"/>
    <mergeCell ref="L3072:L3073"/>
    <mergeCell ref="A3074:A3078"/>
    <mergeCell ref="F3074:G3074"/>
    <mergeCell ref="H3074:L3074"/>
    <mergeCell ref="B3075:B3076"/>
    <mergeCell ref="C3075:C3076"/>
    <mergeCell ref="F3069:G3071"/>
    <mergeCell ref="H3069:I3069"/>
    <mergeCell ref="H3070:I3071"/>
    <mergeCell ref="J3070:J3071"/>
    <mergeCell ref="K3070:K3071"/>
    <mergeCell ref="L3070:L3071"/>
    <mergeCell ref="J3066:J3067"/>
    <mergeCell ref="K3066:K3067"/>
    <mergeCell ref="L3066:L3067"/>
    <mergeCell ref="A3068:A3073"/>
    <mergeCell ref="F3068:G3068"/>
    <mergeCell ref="H3068:L3068"/>
    <mergeCell ref="B3069:B3071"/>
    <mergeCell ref="C3069:C3071"/>
    <mergeCell ref="D3069:D3071"/>
    <mergeCell ref="E3069:E3071"/>
    <mergeCell ref="D3064:D3065"/>
    <mergeCell ref="E3064:E3065"/>
    <mergeCell ref="F3064:G3065"/>
    <mergeCell ref="H3064:I3064"/>
    <mergeCell ref="H3065:I3065"/>
    <mergeCell ref="F3066:G3067"/>
    <mergeCell ref="H3066:I3067"/>
    <mergeCell ref="F3061:G3062"/>
    <mergeCell ref="H3061:I3062"/>
    <mergeCell ref="J3061:J3062"/>
    <mergeCell ref="K3061:K3062"/>
    <mergeCell ref="L3061:L3062"/>
    <mergeCell ref="A3063:A3067"/>
    <mergeCell ref="F3063:G3063"/>
    <mergeCell ref="H3063:L3063"/>
    <mergeCell ref="B3064:B3065"/>
    <mergeCell ref="C3064:C3065"/>
    <mergeCell ref="A3058:A3062"/>
    <mergeCell ref="F3058:G3058"/>
    <mergeCell ref="H3058:L3058"/>
    <mergeCell ref="B3059:B3060"/>
    <mergeCell ref="C3059:C3060"/>
    <mergeCell ref="D3059:D3060"/>
    <mergeCell ref="E3059:E3060"/>
    <mergeCell ref="F3059:G3060"/>
    <mergeCell ref="H3059:I3059"/>
    <mergeCell ref="H3060:I3060"/>
    <mergeCell ref="H3055:I3055"/>
    <mergeCell ref="F3056:G3057"/>
    <mergeCell ref="H3056:I3057"/>
    <mergeCell ref="J3056:J3057"/>
    <mergeCell ref="K3056:K3057"/>
    <mergeCell ref="L3056:L3057"/>
    <mergeCell ref="L3051:L3052"/>
    <mergeCell ref="A3053:A3057"/>
    <mergeCell ref="F3053:G3053"/>
    <mergeCell ref="H3053:L3053"/>
    <mergeCell ref="B3054:B3055"/>
    <mergeCell ref="C3054:C3055"/>
    <mergeCell ref="D3054:D3055"/>
    <mergeCell ref="E3054:E3055"/>
    <mergeCell ref="F3054:G3055"/>
    <mergeCell ref="H3054:I3054"/>
    <mergeCell ref="H3049:I3049"/>
    <mergeCell ref="H3050:I3050"/>
    <mergeCell ref="F3051:G3052"/>
    <mergeCell ref="H3051:I3052"/>
    <mergeCell ref="J3051:J3052"/>
    <mergeCell ref="K3051:K3052"/>
    <mergeCell ref="K3046:K3047"/>
    <mergeCell ref="L3046:L3047"/>
    <mergeCell ref="A3048:A3052"/>
    <mergeCell ref="F3048:G3048"/>
    <mergeCell ref="H3048:L3048"/>
    <mergeCell ref="B3049:B3050"/>
    <mergeCell ref="C3049:C3050"/>
    <mergeCell ref="D3049:D3050"/>
    <mergeCell ref="E3049:E3050"/>
    <mergeCell ref="F3049:G3050"/>
    <mergeCell ref="F3044:G3045"/>
    <mergeCell ref="H3044:I3044"/>
    <mergeCell ref="H3045:I3045"/>
    <mergeCell ref="F3046:G3047"/>
    <mergeCell ref="H3046:I3047"/>
    <mergeCell ref="J3046:J3047"/>
    <mergeCell ref="J3041:J3042"/>
    <mergeCell ref="K3041:K3042"/>
    <mergeCell ref="L3041:L3042"/>
    <mergeCell ref="A3043:A3047"/>
    <mergeCell ref="F3043:G3043"/>
    <mergeCell ref="H3043:L3043"/>
    <mergeCell ref="B3044:B3045"/>
    <mergeCell ref="C3044:C3045"/>
    <mergeCell ref="D3044:D3045"/>
    <mergeCell ref="E3044:E3045"/>
    <mergeCell ref="D3039:D3040"/>
    <mergeCell ref="E3039:E3040"/>
    <mergeCell ref="F3039:G3040"/>
    <mergeCell ref="H3039:I3039"/>
    <mergeCell ref="H3040:I3040"/>
    <mergeCell ref="F3041:G3042"/>
    <mergeCell ref="H3041:I3042"/>
    <mergeCell ref="F3036:G3037"/>
    <mergeCell ref="H3036:I3037"/>
    <mergeCell ref="J3036:J3037"/>
    <mergeCell ref="K3036:K3037"/>
    <mergeCell ref="L3036:L3037"/>
    <mergeCell ref="A3038:A3042"/>
    <mergeCell ref="F3038:G3038"/>
    <mergeCell ref="H3038:L3038"/>
    <mergeCell ref="B3039:B3040"/>
    <mergeCell ref="C3039:C3040"/>
    <mergeCell ref="A3033:A3037"/>
    <mergeCell ref="F3033:G3033"/>
    <mergeCell ref="H3033:L3033"/>
    <mergeCell ref="B3034:B3035"/>
    <mergeCell ref="C3034:C3035"/>
    <mergeCell ref="D3034:D3035"/>
    <mergeCell ref="E3034:E3035"/>
    <mergeCell ref="F3034:G3035"/>
    <mergeCell ref="H3034:I3034"/>
    <mergeCell ref="H3035:I3035"/>
    <mergeCell ref="H3028:I3028"/>
    <mergeCell ref="H3029:I3030"/>
    <mergeCell ref="J3029:J3030"/>
    <mergeCell ref="K3029:K3030"/>
    <mergeCell ref="L3029:L3030"/>
    <mergeCell ref="F3031:G3032"/>
    <mergeCell ref="H3031:I3032"/>
    <mergeCell ref="J3031:J3032"/>
    <mergeCell ref="K3031:K3032"/>
    <mergeCell ref="L3031:L3032"/>
    <mergeCell ref="K3025:K3026"/>
    <mergeCell ref="L3025:L3026"/>
    <mergeCell ref="A3027:A3032"/>
    <mergeCell ref="F3027:G3027"/>
    <mergeCell ref="H3027:L3027"/>
    <mergeCell ref="B3028:B3030"/>
    <mergeCell ref="C3028:C3030"/>
    <mergeCell ref="D3028:D3030"/>
    <mergeCell ref="E3028:E3030"/>
    <mergeCell ref="F3028:G3030"/>
    <mergeCell ref="F3023:G3024"/>
    <mergeCell ref="H3023:I3023"/>
    <mergeCell ref="H3024:I3024"/>
    <mergeCell ref="F3025:G3026"/>
    <mergeCell ref="H3025:I3026"/>
    <mergeCell ref="J3025:J3026"/>
    <mergeCell ref="J3020:J3021"/>
    <mergeCell ref="K3020:K3021"/>
    <mergeCell ref="L3020:L3021"/>
    <mergeCell ref="A3022:A3026"/>
    <mergeCell ref="F3022:G3022"/>
    <mergeCell ref="H3022:L3022"/>
    <mergeCell ref="B3023:B3024"/>
    <mergeCell ref="C3023:C3024"/>
    <mergeCell ref="D3023:D3024"/>
    <mergeCell ref="E3023:E3024"/>
    <mergeCell ref="D3018:D3019"/>
    <mergeCell ref="E3018:E3019"/>
    <mergeCell ref="F3018:G3019"/>
    <mergeCell ref="H3018:I3018"/>
    <mergeCell ref="H3019:I3019"/>
    <mergeCell ref="F3020:G3021"/>
    <mergeCell ref="H3020:I3021"/>
    <mergeCell ref="F3015:G3016"/>
    <mergeCell ref="H3015:I3016"/>
    <mergeCell ref="J3015:J3016"/>
    <mergeCell ref="K3015:K3016"/>
    <mergeCell ref="L3015:L3016"/>
    <mergeCell ref="A3017:A3021"/>
    <mergeCell ref="F3017:G3017"/>
    <mergeCell ref="H3017:L3017"/>
    <mergeCell ref="B3018:B3019"/>
    <mergeCell ref="C3018:C3019"/>
    <mergeCell ref="A3012:A3016"/>
    <mergeCell ref="F3012:G3012"/>
    <mergeCell ref="H3012:L3012"/>
    <mergeCell ref="B3013:B3014"/>
    <mergeCell ref="C3013:C3014"/>
    <mergeCell ref="D3013:D3014"/>
    <mergeCell ref="E3013:E3014"/>
    <mergeCell ref="F3013:G3014"/>
    <mergeCell ref="H3013:I3013"/>
    <mergeCell ref="H3014:I3014"/>
    <mergeCell ref="H3009:I3009"/>
    <mergeCell ref="F3010:G3011"/>
    <mergeCell ref="H3010:I3011"/>
    <mergeCell ref="J3010:J3011"/>
    <mergeCell ref="K3010:K3011"/>
    <mergeCell ref="L3010:L3011"/>
    <mergeCell ref="L3005:L3006"/>
    <mergeCell ref="A3007:A3011"/>
    <mergeCell ref="F3007:G3007"/>
    <mergeCell ref="H3007:L3007"/>
    <mergeCell ref="B3008:B3009"/>
    <mergeCell ref="C3008:C3009"/>
    <mergeCell ref="D3008:D3009"/>
    <mergeCell ref="E3008:E3009"/>
    <mergeCell ref="F3008:G3009"/>
    <mergeCell ref="H3008:I3008"/>
    <mergeCell ref="H3003:I3003"/>
    <mergeCell ref="H3004:I3004"/>
    <mergeCell ref="F3005:G3006"/>
    <mergeCell ref="H3005:I3006"/>
    <mergeCell ref="J3005:J3006"/>
    <mergeCell ref="K3005:K3006"/>
    <mergeCell ref="K3000:K3001"/>
    <mergeCell ref="L3000:L3001"/>
    <mergeCell ref="A3002:A3006"/>
    <mergeCell ref="F3002:G3002"/>
    <mergeCell ref="H3002:L3002"/>
    <mergeCell ref="B3003:B3004"/>
    <mergeCell ref="C3003:C3004"/>
    <mergeCell ref="D3003:D3004"/>
    <mergeCell ref="E3003:E3004"/>
    <mergeCell ref="F3003:G3004"/>
    <mergeCell ref="F2998:G2999"/>
    <mergeCell ref="H2998:I2998"/>
    <mergeCell ref="H2999:I2999"/>
    <mergeCell ref="F3000:G3001"/>
    <mergeCell ref="H3000:I3001"/>
    <mergeCell ref="J3000:J3001"/>
    <mergeCell ref="J2995:J2996"/>
    <mergeCell ref="K2995:K2996"/>
    <mergeCell ref="L2995:L2996"/>
    <mergeCell ref="A2997:A3001"/>
    <mergeCell ref="F2997:G2997"/>
    <mergeCell ref="H2997:L2997"/>
    <mergeCell ref="B2998:B2999"/>
    <mergeCell ref="C2998:C2999"/>
    <mergeCell ref="D2998:D2999"/>
    <mergeCell ref="E2998:E2999"/>
    <mergeCell ref="D2993:D2994"/>
    <mergeCell ref="E2993:E2994"/>
    <mergeCell ref="F2993:G2994"/>
    <mergeCell ref="H2993:I2993"/>
    <mergeCell ref="H2994:I2994"/>
    <mergeCell ref="F2995:G2996"/>
    <mergeCell ref="H2995:I2996"/>
    <mergeCell ref="F2990:G2991"/>
    <mergeCell ref="H2990:I2991"/>
    <mergeCell ref="J2990:J2991"/>
    <mergeCell ref="K2990:K2991"/>
    <mergeCell ref="L2990:L2991"/>
    <mergeCell ref="A2992:A2996"/>
    <mergeCell ref="F2992:G2992"/>
    <mergeCell ref="H2992:L2992"/>
    <mergeCell ref="B2993:B2994"/>
    <mergeCell ref="C2993:C2994"/>
    <mergeCell ref="A2987:A2991"/>
    <mergeCell ref="F2987:G2987"/>
    <mergeCell ref="H2987:L2987"/>
    <mergeCell ref="B2988:B2989"/>
    <mergeCell ref="C2988:C2989"/>
    <mergeCell ref="D2988:D2989"/>
    <mergeCell ref="E2988:E2989"/>
    <mergeCell ref="F2988:G2989"/>
    <mergeCell ref="H2988:I2988"/>
    <mergeCell ref="H2989:I2989"/>
    <mergeCell ref="H2984:I2984"/>
    <mergeCell ref="F2985:G2986"/>
    <mergeCell ref="H2985:I2986"/>
    <mergeCell ref="J2985:J2986"/>
    <mergeCell ref="K2985:K2986"/>
    <mergeCell ref="L2985:L2986"/>
    <mergeCell ref="L2980:L2981"/>
    <mergeCell ref="A2982:A2986"/>
    <mergeCell ref="F2982:G2982"/>
    <mergeCell ref="H2982:L2982"/>
    <mergeCell ref="B2983:B2984"/>
    <mergeCell ref="C2983:C2984"/>
    <mergeCell ref="D2983:D2984"/>
    <mergeCell ref="E2983:E2984"/>
    <mergeCell ref="F2983:G2984"/>
    <mergeCell ref="H2983:I2983"/>
    <mergeCell ref="H2978:I2978"/>
    <mergeCell ref="H2979:I2979"/>
    <mergeCell ref="F2980:G2981"/>
    <mergeCell ref="H2980:I2981"/>
    <mergeCell ref="J2980:J2981"/>
    <mergeCell ref="K2980:K2981"/>
    <mergeCell ref="K2975:K2976"/>
    <mergeCell ref="L2975:L2976"/>
    <mergeCell ref="A2977:A2981"/>
    <mergeCell ref="F2977:G2977"/>
    <mergeCell ref="H2977:L2977"/>
    <mergeCell ref="B2978:B2979"/>
    <mergeCell ref="C2978:C2979"/>
    <mergeCell ref="D2978:D2979"/>
    <mergeCell ref="E2978:E2979"/>
    <mergeCell ref="F2978:G2979"/>
    <mergeCell ref="F2973:G2974"/>
    <mergeCell ref="H2973:I2973"/>
    <mergeCell ref="H2974:I2974"/>
    <mergeCell ref="F2975:G2976"/>
    <mergeCell ref="H2975:I2976"/>
    <mergeCell ref="J2975:J2976"/>
    <mergeCell ref="J2970:J2971"/>
    <mergeCell ref="K2970:K2971"/>
    <mergeCell ref="L2970:L2971"/>
    <mergeCell ref="A2972:A2976"/>
    <mergeCell ref="F2972:G2972"/>
    <mergeCell ref="H2972:L2972"/>
    <mergeCell ref="B2973:B2974"/>
    <mergeCell ref="C2973:C2974"/>
    <mergeCell ref="D2973:D2974"/>
    <mergeCell ref="E2973:E2974"/>
    <mergeCell ref="D2968:D2969"/>
    <mergeCell ref="E2968:E2969"/>
    <mergeCell ref="F2968:G2969"/>
    <mergeCell ref="H2968:I2968"/>
    <mergeCell ref="H2969:I2969"/>
    <mergeCell ref="F2970:G2971"/>
    <mergeCell ref="H2970:I2971"/>
    <mergeCell ref="F2965:G2966"/>
    <mergeCell ref="H2965:I2966"/>
    <mergeCell ref="J2965:J2966"/>
    <mergeCell ref="K2965:K2966"/>
    <mergeCell ref="L2965:L2966"/>
    <mergeCell ref="A2967:A2971"/>
    <mergeCell ref="F2967:G2967"/>
    <mergeCell ref="H2967:L2967"/>
    <mergeCell ref="B2968:B2969"/>
    <mergeCell ref="C2968:C2969"/>
    <mergeCell ref="A2962:A2966"/>
    <mergeCell ref="F2962:G2962"/>
    <mergeCell ref="H2962:L2962"/>
    <mergeCell ref="B2963:B2964"/>
    <mergeCell ref="C2963:C2964"/>
    <mergeCell ref="D2963:D2964"/>
    <mergeCell ref="E2963:E2964"/>
    <mergeCell ref="F2963:G2964"/>
    <mergeCell ref="H2963:I2963"/>
    <mergeCell ref="H2964:I2964"/>
    <mergeCell ref="H2959:I2959"/>
    <mergeCell ref="F2960:G2961"/>
    <mergeCell ref="H2960:I2961"/>
    <mergeCell ref="J2960:J2961"/>
    <mergeCell ref="K2960:K2961"/>
    <mergeCell ref="L2960:L2961"/>
    <mergeCell ref="L2955:L2956"/>
    <mergeCell ref="A2957:A2961"/>
    <mergeCell ref="F2957:G2957"/>
    <mergeCell ref="H2957:L2957"/>
    <mergeCell ref="B2958:B2959"/>
    <mergeCell ref="C2958:C2959"/>
    <mergeCell ref="D2958:D2959"/>
    <mergeCell ref="E2958:E2959"/>
    <mergeCell ref="F2958:G2959"/>
    <mergeCell ref="H2958:I2958"/>
    <mergeCell ref="H2953:I2953"/>
    <mergeCell ref="H2954:I2954"/>
    <mergeCell ref="F2955:G2956"/>
    <mergeCell ref="H2955:I2956"/>
    <mergeCell ref="J2955:J2956"/>
    <mergeCell ref="K2955:K2956"/>
    <mergeCell ref="K2950:K2951"/>
    <mergeCell ref="L2950:L2951"/>
    <mergeCell ref="A2952:A2956"/>
    <mergeCell ref="F2952:G2952"/>
    <mergeCell ref="H2952:L2952"/>
    <mergeCell ref="B2953:B2954"/>
    <mergeCell ref="C2953:C2954"/>
    <mergeCell ref="D2953:D2954"/>
    <mergeCell ref="E2953:E2954"/>
    <mergeCell ref="F2953:G2954"/>
    <mergeCell ref="F2948:G2949"/>
    <mergeCell ref="H2948:I2948"/>
    <mergeCell ref="H2949:I2949"/>
    <mergeCell ref="F2950:G2951"/>
    <mergeCell ref="H2950:I2951"/>
    <mergeCell ref="J2950:J2951"/>
    <mergeCell ref="J2945:J2946"/>
    <mergeCell ref="K2945:K2946"/>
    <mergeCell ref="L2945:L2946"/>
    <mergeCell ref="A2947:A2951"/>
    <mergeCell ref="F2947:G2947"/>
    <mergeCell ref="H2947:L2947"/>
    <mergeCell ref="B2948:B2949"/>
    <mergeCell ref="C2948:C2949"/>
    <mergeCell ref="D2948:D2949"/>
    <mergeCell ref="E2948:E2949"/>
    <mergeCell ref="D2943:D2944"/>
    <mergeCell ref="E2943:E2944"/>
    <mergeCell ref="F2943:G2944"/>
    <mergeCell ref="H2943:I2943"/>
    <mergeCell ref="H2944:I2944"/>
    <mergeCell ref="F2945:G2946"/>
    <mergeCell ref="H2945:I2946"/>
    <mergeCell ref="F2940:G2941"/>
    <mergeCell ref="H2940:I2941"/>
    <mergeCell ref="J2940:J2941"/>
    <mergeCell ref="K2940:K2941"/>
    <mergeCell ref="L2940:L2941"/>
    <mergeCell ref="A2942:A2946"/>
    <mergeCell ref="F2942:G2942"/>
    <mergeCell ref="H2942:L2942"/>
    <mergeCell ref="B2943:B2944"/>
    <mergeCell ref="C2943:C2944"/>
    <mergeCell ref="A2937:A2941"/>
    <mergeCell ref="F2937:G2937"/>
    <mergeCell ref="H2937:L2937"/>
    <mergeCell ref="B2938:B2939"/>
    <mergeCell ref="C2938:C2939"/>
    <mergeCell ref="D2938:D2939"/>
    <mergeCell ref="E2938:E2939"/>
    <mergeCell ref="F2938:G2939"/>
    <mergeCell ref="H2938:I2938"/>
    <mergeCell ref="H2939:I2939"/>
    <mergeCell ref="H2932:I2932"/>
    <mergeCell ref="H2933:I2934"/>
    <mergeCell ref="J2933:J2934"/>
    <mergeCell ref="K2933:K2934"/>
    <mergeCell ref="L2933:L2934"/>
    <mergeCell ref="F2935:G2936"/>
    <mergeCell ref="H2935:I2936"/>
    <mergeCell ref="J2935:J2936"/>
    <mergeCell ref="K2935:K2936"/>
    <mergeCell ref="L2935:L2936"/>
    <mergeCell ref="K2929:K2930"/>
    <mergeCell ref="L2929:L2930"/>
    <mergeCell ref="A2931:A2936"/>
    <mergeCell ref="F2931:G2931"/>
    <mergeCell ref="H2931:L2931"/>
    <mergeCell ref="B2932:B2934"/>
    <mergeCell ref="C2932:C2934"/>
    <mergeCell ref="D2932:D2934"/>
    <mergeCell ref="E2932:E2934"/>
    <mergeCell ref="F2932:G2934"/>
    <mergeCell ref="F2927:G2928"/>
    <mergeCell ref="H2927:I2927"/>
    <mergeCell ref="H2928:I2928"/>
    <mergeCell ref="F2929:G2930"/>
    <mergeCell ref="H2929:I2930"/>
    <mergeCell ref="J2929:J2930"/>
    <mergeCell ref="J2924:J2925"/>
    <mergeCell ref="K2924:K2925"/>
    <mergeCell ref="L2924:L2925"/>
    <mergeCell ref="A2926:A2930"/>
    <mergeCell ref="F2926:G2926"/>
    <mergeCell ref="H2926:L2926"/>
    <mergeCell ref="B2927:B2928"/>
    <mergeCell ref="C2927:C2928"/>
    <mergeCell ref="D2927:D2928"/>
    <mergeCell ref="E2927:E2928"/>
    <mergeCell ref="D2922:D2923"/>
    <mergeCell ref="E2922:E2923"/>
    <mergeCell ref="F2922:G2923"/>
    <mergeCell ref="H2922:I2922"/>
    <mergeCell ref="H2923:I2923"/>
    <mergeCell ref="F2924:G2925"/>
    <mergeCell ref="H2924:I2925"/>
    <mergeCell ref="F2919:G2920"/>
    <mergeCell ref="H2919:I2920"/>
    <mergeCell ref="J2919:J2920"/>
    <mergeCell ref="K2919:K2920"/>
    <mergeCell ref="L2919:L2920"/>
    <mergeCell ref="A2921:A2925"/>
    <mergeCell ref="F2921:G2921"/>
    <mergeCell ref="H2921:L2921"/>
    <mergeCell ref="B2922:B2923"/>
    <mergeCell ref="C2922:C2923"/>
    <mergeCell ref="F2916:G2918"/>
    <mergeCell ref="H2916:I2916"/>
    <mergeCell ref="H2917:I2918"/>
    <mergeCell ref="J2917:J2918"/>
    <mergeCell ref="K2917:K2918"/>
    <mergeCell ref="L2917:L2918"/>
    <mergeCell ref="J2913:J2914"/>
    <mergeCell ref="K2913:K2914"/>
    <mergeCell ref="L2913:L2914"/>
    <mergeCell ref="A2915:A2920"/>
    <mergeCell ref="F2915:G2915"/>
    <mergeCell ref="H2915:L2915"/>
    <mergeCell ref="B2916:B2918"/>
    <mergeCell ref="C2916:C2918"/>
    <mergeCell ref="D2916:D2918"/>
    <mergeCell ref="E2916:E2918"/>
    <mergeCell ref="D2911:D2912"/>
    <mergeCell ref="E2911:E2912"/>
    <mergeCell ref="F2911:G2912"/>
    <mergeCell ref="H2911:I2911"/>
    <mergeCell ref="H2912:I2912"/>
    <mergeCell ref="F2913:G2914"/>
    <mergeCell ref="H2913:I2914"/>
    <mergeCell ref="F2908:G2909"/>
    <mergeCell ref="H2908:I2909"/>
    <mergeCell ref="J2908:J2909"/>
    <mergeCell ref="K2908:K2909"/>
    <mergeCell ref="L2908:L2909"/>
    <mergeCell ref="A2910:A2914"/>
    <mergeCell ref="F2910:G2910"/>
    <mergeCell ref="H2910:L2910"/>
    <mergeCell ref="B2911:B2912"/>
    <mergeCell ref="C2911:C2912"/>
    <mergeCell ref="F2905:G2907"/>
    <mergeCell ref="H2905:I2905"/>
    <mergeCell ref="H2906:I2907"/>
    <mergeCell ref="J2906:J2907"/>
    <mergeCell ref="K2906:K2907"/>
    <mergeCell ref="L2906:L2907"/>
    <mergeCell ref="J2902:J2903"/>
    <mergeCell ref="K2902:K2903"/>
    <mergeCell ref="L2902:L2903"/>
    <mergeCell ref="A2904:A2909"/>
    <mergeCell ref="F2904:G2904"/>
    <mergeCell ref="H2904:L2904"/>
    <mergeCell ref="B2905:B2907"/>
    <mergeCell ref="C2905:C2907"/>
    <mergeCell ref="D2905:D2907"/>
    <mergeCell ref="E2905:E2907"/>
    <mergeCell ref="D2900:D2901"/>
    <mergeCell ref="E2900:E2901"/>
    <mergeCell ref="F2900:G2901"/>
    <mergeCell ref="H2900:I2900"/>
    <mergeCell ref="H2901:I2901"/>
    <mergeCell ref="F2902:G2903"/>
    <mergeCell ref="H2902:I2903"/>
    <mergeCell ref="F2897:G2898"/>
    <mergeCell ref="H2897:I2898"/>
    <mergeCell ref="J2897:J2898"/>
    <mergeCell ref="K2897:K2898"/>
    <mergeCell ref="L2897:L2898"/>
    <mergeCell ref="A2899:A2903"/>
    <mergeCell ref="F2899:G2899"/>
    <mergeCell ref="H2899:L2899"/>
    <mergeCell ref="B2900:B2901"/>
    <mergeCell ref="C2900:C2901"/>
    <mergeCell ref="A2894:A2898"/>
    <mergeCell ref="F2894:G2894"/>
    <mergeCell ref="H2894:L2894"/>
    <mergeCell ref="B2895:B2896"/>
    <mergeCell ref="C2895:C2896"/>
    <mergeCell ref="D2895:D2896"/>
    <mergeCell ref="E2895:E2896"/>
    <mergeCell ref="F2895:G2896"/>
    <mergeCell ref="H2895:I2895"/>
    <mergeCell ref="H2896:I2896"/>
    <mergeCell ref="K2890:K2891"/>
    <mergeCell ref="L2890:L2891"/>
    <mergeCell ref="F2892:G2893"/>
    <mergeCell ref="H2892:I2893"/>
    <mergeCell ref="J2892:J2893"/>
    <mergeCell ref="K2892:K2893"/>
    <mergeCell ref="L2892:L2893"/>
    <mergeCell ref="D2889:D2891"/>
    <mergeCell ref="E2889:E2891"/>
    <mergeCell ref="F2889:G2891"/>
    <mergeCell ref="H2889:I2889"/>
    <mergeCell ref="H2890:I2891"/>
    <mergeCell ref="J2890:J2891"/>
    <mergeCell ref="F2886:G2887"/>
    <mergeCell ref="H2886:I2887"/>
    <mergeCell ref="J2886:J2887"/>
    <mergeCell ref="K2886:K2887"/>
    <mergeCell ref="L2886:L2887"/>
    <mergeCell ref="A2888:A2893"/>
    <mergeCell ref="F2888:G2888"/>
    <mergeCell ref="H2888:L2888"/>
    <mergeCell ref="B2889:B2891"/>
    <mergeCell ref="C2889:C2891"/>
    <mergeCell ref="A2883:A2887"/>
    <mergeCell ref="F2883:G2883"/>
    <mergeCell ref="H2883:L2883"/>
    <mergeCell ref="B2884:B2885"/>
    <mergeCell ref="C2884:C2885"/>
    <mergeCell ref="D2884:D2885"/>
    <mergeCell ref="E2884:E2885"/>
    <mergeCell ref="F2884:G2885"/>
    <mergeCell ref="H2884:I2884"/>
    <mergeCell ref="H2885:I2885"/>
    <mergeCell ref="K2879:K2880"/>
    <mergeCell ref="L2879:L2880"/>
    <mergeCell ref="F2881:G2882"/>
    <mergeCell ref="H2881:I2882"/>
    <mergeCell ref="J2881:J2882"/>
    <mergeCell ref="K2881:K2882"/>
    <mergeCell ref="L2881:L2882"/>
    <mergeCell ref="D2878:D2880"/>
    <mergeCell ref="E2878:E2880"/>
    <mergeCell ref="F2878:G2880"/>
    <mergeCell ref="H2878:I2878"/>
    <mergeCell ref="H2879:I2880"/>
    <mergeCell ref="J2879:J2880"/>
    <mergeCell ref="F2875:G2876"/>
    <mergeCell ref="H2875:I2876"/>
    <mergeCell ref="J2875:J2876"/>
    <mergeCell ref="K2875:K2876"/>
    <mergeCell ref="L2875:L2876"/>
    <mergeCell ref="A2877:A2882"/>
    <mergeCell ref="F2877:G2877"/>
    <mergeCell ref="H2877:L2877"/>
    <mergeCell ref="B2878:B2880"/>
    <mergeCell ref="C2878:C2880"/>
    <mergeCell ref="A2872:A2876"/>
    <mergeCell ref="F2872:G2872"/>
    <mergeCell ref="H2872:L2872"/>
    <mergeCell ref="B2873:B2874"/>
    <mergeCell ref="C2873:C2874"/>
    <mergeCell ref="D2873:D2874"/>
    <mergeCell ref="E2873:E2874"/>
    <mergeCell ref="F2873:G2874"/>
    <mergeCell ref="H2873:I2873"/>
    <mergeCell ref="H2874:I2874"/>
    <mergeCell ref="H2867:I2867"/>
    <mergeCell ref="H2868:I2869"/>
    <mergeCell ref="J2868:J2869"/>
    <mergeCell ref="K2868:K2869"/>
    <mergeCell ref="L2868:L2869"/>
    <mergeCell ref="F2870:G2871"/>
    <mergeCell ref="H2870:I2871"/>
    <mergeCell ref="J2870:J2871"/>
    <mergeCell ref="K2870:K2871"/>
    <mergeCell ref="L2870:L2871"/>
    <mergeCell ref="K2864:K2865"/>
    <mergeCell ref="L2864:L2865"/>
    <mergeCell ref="A2866:A2871"/>
    <mergeCell ref="F2866:G2866"/>
    <mergeCell ref="H2866:L2866"/>
    <mergeCell ref="B2867:B2869"/>
    <mergeCell ref="C2867:C2869"/>
    <mergeCell ref="D2867:D2869"/>
    <mergeCell ref="E2867:E2869"/>
    <mergeCell ref="F2867:G2869"/>
    <mergeCell ref="F2862:G2863"/>
    <mergeCell ref="H2862:I2862"/>
    <mergeCell ref="H2863:I2863"/>
    <mergeCell ref="F2864:G2865"/>
    <mergeCell ref="H2864:I2865"/>
    <mergeCell ref="J2864:J2865"/>
    <mergeCell ref="J2859:J2860"/>
    <mergeCell ref="K2859:K2860"/>
    <mergeCell ref="L2859:L2860"/>
    <mergeCell ref="A2861:A2865"/>
    <mergeCell ref="F2861:G2861"/>
    <mergeCell ref="H2861:L2861"/>
    <mergeCell ref="B2862:B2863"/>
    <mergeCell ref="C2862:C2863"/>
    <mergeCell ref="D2862:D2863"/>
    <mergeCell ref="E2862:E2863"/>
    <mergeCell ref="D2857:D2858"/>
    <mergeCell ref="E2857:E2858"/>
    <mergeCell ref="F2857:G2858"/>
    <mergeCell ref="H2857:I2857"/>
    <mergeCell ref="H2858:I2858"/>
    <mergeCell ref="F2859:G2860"/>
    <mergeCell ref="H2859:I2860"/>
    <mergeCell ref="F2854:G2855"/>
    <mergeCell ref="H2854:I2855"/>
    <mergeCell ref="J2854:J2855"/>
    <mergeCell ref="K2854:K2855"/>
    <mergeCell ref="L2854:L2855"/>
    <mergeCell ref="A2856:A2860"/>
    <mergeCell ref="F2856:G2856"/>
    <mergeCell ref="H2856:L2856"/>
    <mergeCell ref="B2857:B2858"/>
    <mergeCell ref="C2857:C2858"/>
    <mergeCell ref="A2851:A2855"/>
    <mergeCell ref="F2851:G2851"/>
    <mergeCell ref="H2851:L2851"/>
    <mergeCell ref="B2852:B2853"/>
    <mergeCell ref="C2852:C2853"/>
    <mergeCell ref="D2852:D2853"/>
    <mergeCell ref="E2852:E2853"/>
    <mergeCell ref="F2852:G2853"/>
    <mergeCell ref="H2852:I2852"/>
    <mergeCell ref="H2853:I2853"/>
    <mergeCell ref="H2845:I2845"/>
    <mergeCell ref="H2846:I2848"/>
    <mergeCell ref="J2846:J2848"/>
    <mergeCell ref="K2846:K2848"/>
    <mergeCell ref="L2846:L2848"/>
    <mergeCell ref="F2849:G2850"/>
    <mergeCell ref="H2849:I2850"/>
    <mergeCell ref="J2849:J2850"/>
    <mergeCell ref="K2849:K2850"/>
    <mergeCell ref="L2849:L2850"/>
    <mergeCell ref="K2842:K2843"/>
    <mergeCell ref="L2842:L2843"/>
    <mergeCell ref="A2844:A2850"/>
    <mergeCell ref="F2844:G2844"/>
    <mergeCell ref="H2844:L2844"/>
    <mergeCell ref="B2845:B2848"/>
    <mergeCell ref="C2845:C2848"/>
    <mergeCell ref="D2845:D2848"/>
    <mergeCell ref="E2845:E2848"/>
    <mergeCell ref="F2845:G2848"/>
    <mergeCell ref="F2840:G2841"/>
    <mergeCell ref="H2840:I2840"/>
    <mergeCell ref="H2841:I2841"/>
    <mergeCell ref="F2842:G2843"/>
    <mergeCell ref="H2842:I2843"/>
    <mergeCell ref="J2842:J2843"/>
    <mergeCell ref="J2837:J2838"/>
    <mergeCell ref="K2837:K2838"/>
    <mergeCell ref="L2837:L2838"/>
    <mergeCell ref="A2839:A2843"/>
    <mergeCell ref="F2839:G2839"/>
    <mergeCell ref="H2839:L2839"/>
    <mergeCell ref="B2840:B2841"/>
    <mergeCell ref="C2840:C2841"/>
    <mergeCell ref="D2840:D2841"/>
    <mergeCell ref="E2840:E2841"/>
    <mergeCell ref="D2835:D2836"/>
    <mergeCell ref="E2835:E2836"/>
    <mergeCell ref="F2835:G2836"/>
    <mergeCell ref="H2835:I2835"/>
    <mergeCell ref="H2836:I2836"/>
    <mergeCell ref="F2837:G2838"/>
    <mergeCell ref="H2837:I2838"/>
    <mergeCell ref="F2832:G2833"/>
    <mergeCell ref="H2832:I2833"/>
    <mergeCell ref="J2832:J2833"/>
    <mergeCell ref="K2832:K2833"/>
    <mergeCell ref="L2832:L2833"/>
    <mergeCell ref="A2834:A2838"/>
    <mergeCell ref="F2834:G2834"/>
    <mergeCell ref="H2834:L2834"/>
    <mergeCell ref="B2835:B2836"/>
    <mergeCell ref="C2835:C2836"/>
    <mergeCell ref="A2829:A2833"/>
    <mergeCell ref="F2829:G2829"/>
    <mergeCell ref="H2829:L2829"/>
    <mergeCell ref="B2830:B2831"/>
    <mergeCell ref="C2830:C2831"/>
    <mergeCell ref="D2830:D2831"/>
    <mergeCell ref="E2830:E2831"/>
    <mergeCell ref="F2830:G2831"/>
    <mergeCell ref="H2830:I2830"/>
    <mergeCell ref="H2831:I2831"/>
    <mergeCell ref="K2825:K2826"/>
    <mergeCell ref="L2825:L2826"/>
    <mergeCell ref="F2827:G2828"/>
    <mergeCell ref="H2827:I2828"/>
    <mergeCell ref="J2827:J2828"/>
    <mergeCell ref="K2827:K2828"/>
    <mergeCell ref="L2827:L2828"/>
    <mergeCell ref="D2824:D2826"/>
    <mergeCell ref="E2824:E2826"/>
    <mergeCell ref="F2824:G2826"/>
    <mergeCell ref="H2824:I2824"/>
    <mergeCell ref="H2825:I2826"/>
    <mergeCell ref="J2825:J2826"/>
    <mergeCell ref="F2821:G2822"/>
    <mergeCell ref="H2821:I2822"/>
    <mergeCell ref="J2821:J2822"/>
    <mergeCell ref="K2821:K2822"/>
    <mergeCell ref="L2821:L2822"/>
    <mergeCell ref="A2823:A2828"/>
    <mergeCell ref="F2823:G2823"/>
    <mergeCell ref="H2823:L2823"/>
    <mergeCell ref="B2824:B2826"/>
    <mergeCell ref="C2824:C2826"/>
    <mergeCell ref="A2818:A2822"/>
    <mergeCell ref="F2818:G2818"/>
    <mergeCell ref="H2818:L2818"/>
    <mergeCell ref="B2819:B2820"/>
    <mergeCell ref="C2819:C2820"/>
    <mergeCell ref="D2819:D2820"/>
    <mergeCell ref="E2819:E2820"/>
    <mergeCell ref="F2819:G2820"/>
    <mergeCell ref="H2819:I2819"/>
    <mergeCell ref="H2820:I2820"/>
    <mergeCell ref="J2814:J2815"/>
    <mergeCell ref="K2814:K2815"/>
    <mergeCell ref="L2814:L2815"/>
    <mergeCell ref="F2816:G2817"/>
    <mergeCell ref="H2816:I2817"/>
    <mergeCell ref="J2816:J2817"/>
    <mergeCell ref="K2816:K2817"/>
    <mergeCell ref="L2816:L2817"/>
    <mergeCell ref="A2812:A2817"/>
    <mergeCell ref="F2812:G2812"/>
    <mergeCell ref="H2812:L2812"/>
    <mergeCell ref="B2813:B2815"/>
    <mergeCell ref="C2813:C2815"/>
    <mergeCell ref="D2813:D2815"/>
    <mergeCell ref="E2813:E2815"/>
    <mergeCell ref="F2813:G2815"/>
    <mergeCell ref="H2813:I2813"/>
    <mergeCell ref="H2814:I2815"/>
    <mergeCell ref="H2809:I2809"/>
    <mergeCell ref="F2810:G2811"/>
    <mergeCell ref="H2810:I2811"/>
    <mergeCell ref="J2810:J2811"/>
    <mergeCell ref="K2810:K2811"/>
    <mergeCell ref="L2810:L2811"/>
    <mergeCell ref="L2805:L2806"/>
    <mergeCell ref="A2807:A2811"/>
    <mergeCell ref="F2807:G2807"/>
    <mergeCell ref="H2807:L2807"/>
    <mergeCell ref="B2808:B2809"/>
    <mergeCell ref="C2808:C2809"/>
    <mergeCell ref="D2808:D2809"/>
    <mergeCell ref="E2808:E2809"/>
    <mergeCell ref="F2808:G2809"/>
    <mergeCell ref="H2808:I2808"/>
    <mergeCell ref="H2803:I2803"/>
    <mergeCell ref="H2804:I2804"/>
    <mergeCell ref="F2805:G2806"/>
    <mergeCell ref="H2805:I2806"/>
    <mergeCell ref="J2805:J2806"/>
    <mergeCell ref="K2805:K2806"/>
    <mergeCell ref="K2800:K2801"/>
    <mergeCell ref="L2800:L2801"/>
    <mergeCell ref="A2802:A2806"/>
    <mergeCell ref="F2802:G2802"/>
    <mergeCell ref="H2802:L2802"/>
    <mergeCell ref="B2803:B2804"/>
    <mergeCell ref="C2803:C2804"/>
    <mergeCell ref="D2803:D2804"/>
    <mergeCell ref="E2803:E2804"/>
    <mergeCell ref="F2803:G2804"/>
    <mergeCell ref="F2798:G2799"/>
    <mergeCell ref="H2798:I2798"/>
    <mergeCell ref="H2799:I2799"/>
    <mergeCell ref="F2800:G2801"/>
    <mergeCell ref="H2800:I2801"/>
    <mergeCell ref="J2800:J2801"/>
    <mergeCell ref="J2795:J2796"/>
    <mergeCell ref="K2795:K2796"/>
    <mergeCell ref="L2795:L2796"/>
    <mergeCell ref="A2797:A2801"/>
    <mergeCell ref="F2797:G2797"/>
    <mergeCell ref="H2797:L2797"/>
    <mergeCell ref="B2798:B2799"/>
    <mergeCell ref="C2798:C2799"/>
    <mergeCell ref="D2798:D2799"/>
    <mergeCell ref="E2798:E2799"/>
    <mergeCell ref="D2793:D2794"/>
    <mergeCell ref="E2793:E2794"/>
    <mergeCell ref="F2793:G2794"/>
    <mergeCell ref="H2793:I2793"/>
    <mergeCell ref="H2794:I2794"/>
    <mergeCell ref="F2795:G2796"/>
    <mergeCell ref="H2795:I2796"/>
    <mergeCell ref="F2790:G2791"/>
    <mergeCell ref="H2790:I2791"/>
    <mergeCell ref="J2790:J2791"/>
    <mergeCell ref="K2790:K2791"/>
    <mergeCell ref="L2790:L2791"/>
    <mergeCell ref="A2792:A2796"/>
    <mergeCell ref="F2792:G2792"/>
    <mergeCell ref="H2792:L2792"/>
    <mergeCell ref="B2793:B2794"/>
    <mergeCell ref="C2793:C2794"/>
    <mergeCell ref="A2787:A2791"/>
    <mergeCell ref="F2787:G2787"/>
    <mergeCell ref="H2787:L2787"/>
    <mergeCell ref="B2788:B2789"/>
    <mergeCell ref="C2788:C2789"/>
    <mergeCell ref="D2788:D2789"/>
    <mergeCell ref="E2788:E2789"/>
    <mergeCell ref="F2788:G2789"/>
    <mergeCell ref="H2788:I2788"/>
    <mergeCell ref="H2789:I2789"/>
    <mergeCell ref="J2782:J2784"/>
    <mergeCell ref="K2782:K2784"/>
    <mergeCell ref="L2782:L2784"/>
    <mergeCell ref="F2785:G2786"/>
    <mergeCell ref="H2785:I2786"/>
    <mergeCell ref="J2785:J2786"/>
    <mergeCell ref="K2785:K2786"/>
    <mergeCell ref="L2785:L2786"/>
    <mergeCell ref="A2780:A2786"/>
    <mergeCell ref="F2780:G2780"/>
    <mergeCell ref="H2780:L2780"/>
    <mergeCell ref="B2781:B2784"/>
    <mergeCell ref="C2781:C2784"/>
    <mergeCell ref="D2781:D2784"/>
    <mergeCell ref="E2781:E2784"/>
    <mergeCell ref="F2781:G2784"/>
    <mergeCell ref="H2781:I2781"/>
    <mergeCell ref="H2782:I2784"/>
    <mergeCell ref="K2776:K2777"/>
    <mergeCell ref="L2776:L2777"/>
    <mergeCell ref="F2778:G2779"/>
    <mergeCell ref="H2778:I2779"/>
    <mergeCell ref="J2778:J2779"/>
    <mergeCell ref="K2778:K2779"/>
    <mergeCell ref="L2778:L2779"/>
    <mergeCell ref="D2775:D2777"/>
    <mergeCell ref="E2775:E2777"/>
    <mergeCell ref="F2775:G2777"/>
    <mergeCell ref="H2775:I2775"/>
    <mergeCell ref="H2776:I2777"/>
    <mergeCell ref="J2776:J2777"/>
    <mergeCell ref="F2772:G2773"/>
    <mergeCell ref="H2772:I2773"/>
    <mergeCell ref="J2772:J2773"/>
    <mergeCell ref="K2772:K2773"/>
    <mergeCell ref="L2772:L2773"/>
    <mergeCell ref="A2774:A2779"/>
    <mergeCell ref="F2774:G2774"/>
    <mergeCell ref="H2774:L2774"/>
    <mergeCell ref="B2775:B2777"/>
    <mergeCell ref="C2775:C2777"/>
    <mergeCell ref="A2769:A2773"/>
    <mergeCell ref="F2769:G2769"/>
    <mergeCell ref="H2769:L2769"/>
    <mergeCell ref="B2770:B2771"/>
    <mergeCell ref="C2770:C2771"/>
    <mergeCell ref="D2770:D2771"/>
    <mergeCell ref="E2770:E2771"/>
    <mergeCell ref="F2770:G2771"/>
    <mergeCell ref="H2770:I2770"/>
    <mergeCell ref="H2771:I2771"/>
    <mergeCell ref="K2765:K2766"/>
    <mergeCell ref="L2765:L2766"/>
    <mergeCell ref="F2767:G2768"/>
    <mergeCell ref="H2767:I2768"/>
    <mergeCell ref="J2767:J2768"/>
    <mergeCell ref="K2767:K2768"/>
    <mergeCell ref="L2767:L2768"/>
    <mergeCell ref="D2764:D2766"/>
    <mergeCell ref="E2764:E2766"/>
    <mergeCell ref="F2764:G2766"/>
    <mergeCell ref="H2764:I2764"/>
    <mergeCell ref="H2765:I2766"/>
    <mergeCell ref="J2765:J2766"/>
    <mergeCell ref="F2761:G2762"/>
    <mergeCell ref="H2761:I2762"/>
    <mergeCell ref="J2761:J2762"/>
    <mergeCell ref="K2761:K2762"/>
    <mergeCell ref="L2761:L2762"/>
    <mergeCell ref="A2763:A2768"/>
    <mergeCell ref="F2763:G2763"/>
    <mergeCell ref="H2763:L2763"/>
    <mergeCell ref="B2764:B2766"/>
    <mergeCell ref="C2764:C2766"/>
    <mergeCell ref="A2758:A2762"/>
    <mergeCell ref="F2758:G2758"/>
    <mergeCell ref="H2758:L2758"/>
    <mergeCell ref="B2759:B2760"/>
    <mergeCell ref="C2759:C2760"/>
    <mergeCell ref="D2759:D2760"/>
    <mergeCell ref="E2759:E2760"/>
    <mergeCell ref="F2759:G2760"/>
    <mergeCell ref="H2759:I2759"/>
    <mergeCell ref="H2760:I2760"/>
    <mergeCell ref="K2753:K2755"/>
    <mergeCell ref="L2753:L2755"/>
    <mergeCell ref="F2756:G2757"/>
    <mergeCell ref="H2756:I2757"/>
    <mergeCell ref="J2756:J2757"/>
    <mergeCell ref="K2756:K2757"/>
    <mergeCell ref="L2756:L2757"/>
    <mergeCell ref="D2752:D2755"/>
    <mergeCell ref="E2752:E2755"/>
    <mergeCell ref="F2752:G2755"/>
    <mergeCell ref="H2752:I2752"/>
    <mergeCell ref="H2753:I2755"/>
    <mergeCell ref="J2753:J2755"/>
    <mergeCell ref="F2749:G2750"/>
    <mergeCell ref="H2749:I2750"/>
    <mergeCell ref="J2749:J2750"/>
    <mergeCell ref="K2749:K2750"/>
    <mergeCell ref="L2749:L2750"/>
    <mergeCell ref="A2751:A2757"/>
    <mergeCell ref="F2751:G2751"/>
    <mergeCell ref="H2751:L2751"/>
    <mergeCell ref="B2752:B2755"/>
    <mergeCell ref="C2752:C2755"/>
    <mergeCell ref="F2746:G2748"/>
    <mergeCell ref="H2746:I2746"/>
    <mergeCell ref="H2747:I2748"/>
    <mergeCell ref="J2747:J2748"/>
    <mergeCell ref="K2747:K2748"/>
    <mergeCell ref="L2747:L2748"/>
    <mergeCell ref="J2743:J2744"/>
    <mergeCell ref="K2743:K2744"/>
    <mergeCell ref="L2743:L2744"/>
    <mergeCell ref="A2745:A2750"/>
    <mergeCell ref="F2745:G2745"/>
    <mergeCell ref="H2745:L2745"/>
    <mergeCell ref="B2746:B2748"/>
    <mergeCell ref="C2746:C2748"/>
    <mergeCell ref="D2746:D2748"/>
    <mergeCell ref="E2746:E2748"/>
    <mergeCell ref="D2741:D2742"/>
    <mergeCell ref="E2741:E2742"/>
    <mergeCell ref="F2741:G2742"/>
    <mergeCell ref="H2741:I2741"/>
    <mergeCell ref="H2742:I2742"/>
    <mergeCell ref="F2743:G2744"/>
    <mergeCell ref="H2743:I2744"/>
    <mergeCell ref="F2738:G2739"/>
    <mergeCell ref="H2738:I2739"/>
    <mergeCell ref="J2738:J2739"/>
    <mergeCell ref="K2738:K2739"/>
    <mergeCell ref="L2738:L2739"/>
    <mergeCell ref="A2740:A2744"/>
    <mergeCell ref="F2740:G2740"/>
    <mergeCell ref="H2740:L2740"/>
    <mergeCell ref="B2741:B2742"/>
    <mergeCell ref="C2741:C2742"/>
    <mergeCell ref="A2735:A2739"/>
    <mergeCell ref="F2735:G2735"/>
    <mergeCell ref="H2735:L2735"/>
    <mergeCell ref="B2736:B2737"/>
    <mergeCell ref="C2736:C2737"/>
    <mergeCell ref="D2736:D2737"/>
    <mergeCell ref="E2736:E2737"/>
    <mergeCell ref="F2736:G2737"/>
    <mergeCell ref="H2736:I2736"/>
    <mergeCell ref="H2737:I2737"/>
    <mergeCell ref="H2732:I2732"/>
    <mergeCell ref="F2733:G2734"/>
    <mergeCell ref="H2733:I2734"/>
    <mergeCell ref="J2733:J2734"/>
    <mergeCell ref="K2733:K2734"/>
    <mergeCell ref="L2733:L2734"/>
    <mergeCell ref="L2728:L2729"/>
    <mergeCell ref="A2730:A2734"/>
    <mergeCell ref="F2730:G2730"/>
    <mergeCell ref="H2730:L2730"/>
    <mergeCell ref="B2731:B2732"/>
    <mergeCell ref="C2731:C2732"/>
    <mergeCell ref="D2731:D2732"/>
    <mergeCell ref="E2731:E2732"/>
    <mergeCell ref="F2731:G2732"/>
    <mergeCell ref="H2731:I2731"/>
    <mergeCell ref="H2726:I2726"/>
    <mergeCell ref="H2727:I2727"/>
    <mergeCell ref="F2728:G2729"/>
    <mergeCell ref="H2728:I2729"/>
    <mergeCell ref="J2728:J2729"/>
    <mergeCell ref="K2728:K2729"/>
    <mergeCell ref="K2723:K2724"/>
    <mergeCell ref="L2723:L2724"/>
    <mergeCell ref="A2725:A2729"/>
    <mergeCell ref="F2725:G2725"/>
    <mergeCell ref="H2725:L2725"/>
    <mergeCell ref="B2726:B2727"/>
    <mergeCell ref="C2726:C2727"/>
    <mergeCell ref="D2726:D2727"/>
    <mergeCell ref="E2726:E2727"/>
    <mergeCell ref="F2726:G2727"/>
    <mergeCell ref="F2721:G2722"/>
    <mergeCell ref="H2721:I2721"/>
    <mergeCell ref="H2722:I2722"/>
    <mergeCell ref="F2723:G2724"/>
    <mergeCell ref="H2723:I2724"/>
    <mergeCell ref="J2723:J2724"/>
    <mergeCell ref="J2718:J2719"/>
    <mergeCell ref="K2718:K2719"/>
    <mergeCell ref="L2718:L2719"/>
    <mergeCell ref="A2720:A2724"/>
    <mergeCell ref="F2720:G2720"/>
    <mergeCell ref="H2720:L2720"/>
    <mergeCell ref="B2721:B2722"/>
    <mergeCell ref="C2721:C2722"/>
    <mergeCell ref="D2721:D2722"/>
    <mergeCell ref="E2721:E2722"/>
    <mergeCell ref="D2716:D2717"/>
    <mergeCell ref="E2716:E2717"/>
    <mergeCell ref="F2716:G2717"/>
    <mergeCell ref="H2716:I2716"/>
    <mergeCell ref="H2717:I2717"/>
    <mergeCell ref="F2718:G2719"/>
    <mergeCell ref="H2718:I2719"/>
    <mergeCell ref="F2713:G2714"/>
    <mergeCell ref="H2713:I2714"/>
    <mergeCell ref="J2713:J2714"/>
    <mergeCell ref="K2713:K2714"/>
    <mergeCell ref="L2713:L2714"/>
    <mergeCell ref="A2715:A2719"/>
    <mergeCell ref="F2715:G2715"/>
    <mergeCell ref="H2715:L2715"/>
    <mergeCell ref="B2716:B2717"/>
    <mergeCell ref="C2716:C2717"/>
    <mergeCell ref="A2710:A2714"/>
    <mergeCell ref="F2710:G2710"/>
    <mergeCell ref="H2710:L2710"/>
    <mergeCell ref="B2711:B2712"/>
    <mergeCell ref="C2711:C2712"/>
    <mergeCell ref="D2711:D2712"/>
    <mergeCell ref="E2711:E2712"/>
    <mergeCell ref="F2711:G2712"/>
    <mergeCell ref="H2711:I2711"/>
    <mergeCell ref="H2712:I2712"/>
    <mergeCell ref="H2706:I2707"/>
    <mergeCell ref="J2706:J2707"/>
    <mergeCell ref="K2706:K2707"/>
    <mergeCell ref="L2706:L2707"/>
    <mergeCell ref="F2708:G2709"/>
    <mergeCell ref="H2708:I2709"/>
    <mergeCell ref="J2708:J2709"/>
    <mergeCell ref="K2708:K2709"/>
    <mergeCell ref="L2708:L2709"/>
    <mergeCell ref="L2702:L2703"/>
    <mergeCell ref="A2704:A2709"/>
    <mergeCell ref="F2704:G2704"/>
    <mergeCell ref="H2704:L2704"/>
    <mergeCell ref="B2705:B2707"/>
    <mergeCell ref="C2705:C2707"/>
    <mergeCell ref="D2705:D2707"/>
    <mergeCell ref="E2705:E2707"/>
    <mergeCell ref="F2705:G2707"/>
    <mergeCell ref="H2705:I2705"/>
    <mergeCell ref="H2700:I2700"/>
    <mergeCell ref="H2701:I2701"/>
    <mergeCell ref="F2702:G2703"/>
    <mergeCell ref="H2702:I2703"/>
    <mergeCell ref="J2702:J2703"/>
    <mergeCell ref="K2702:K2703"/>
    <mergeCell ref="K2697:K2698"/>
    <mergeCell ref="L2697:L2698"/>
    <mergeCell ref="A2699:A2703"/>
    <mergeCell ref="F2699:G2699"/>
    <mergeCell ref="H2699:L2699"/>
    <mergeCell ref="B2700:B2701"/>
    <mergeCell ref="C2700:C2701"/>
    <mergeCell ref="D2700:D2701"/>
    <mergeCell ref="E2700:E2701"/>
    <mergeCell ref="F2700:G2701"/>
    <mergeCell ref="F2695:G2696"/>
    <mergeCell ref="H2695:I2695"/>
    <mergeCell ref="H2696:I2696"/>
    <mergeCell ref="F2697:G2698"/>
    <mergeCell ref="H2697:I2698"/>
    <mergeCell ref="J2697:J2698"/>
    <mergeCell ref="J2692:J2693"/>
    <mergeCell ref="K2692:K2693"/>
    <mergeCell ref="L2692:L2693"/>
    <mergeCell ref="A2694:A2698"/>
    <mergeCell ref="F2694:G2694"/>
    <mergeCell ref="H2694:L2694"/>
    <mergeCell ref="B2695:B2696"/>
    <mergeCell ref="C2695:C2696"/>
    <mergeCell ref="D2695:D2696"/>
    <mergeCell ref="E2695:E2696"/>
    <mergeCell ref="D2690:D2691"/>
    <mergeCell ref="E2690:E2691"/>
    <mergeCell ref="F2690:G2691"/>
    <mergeCell ref="H2690:I2690"/>
    <mergeCell ref="H2691:I2691"/>
    <mergeCell ref="F2692:G2693"/>
    <mergeCell ref="H2692:I2693"/>
    <mergeCell ref="F2687:G2688"/>
    <mergeCell ref="H2687:I2688"/>
    <mergeCell ref="J2687:J2688"/>
    <mergeCell ref="K2687:K2688"/>
    <mergeCell ref="L2687:L2688"/>
    <mergeCell ref="A2689:A2693"/>
    <mergeCell ref="F2689:G2689"/>
    <mergeCell ref="H2689:L2689"/>
    <mergeCell ref="B2690:B2691"/>
    <mergeCell ref="C2690:C2691"/>
    <mergeCell ref="A2684:A2688"/>
    <mergeCell ref="F2684:G2684"/>
    <mergeCell ref="H2684:L2684"/>
    <mergeCell ref="B2685:B2686"/>
    <mergeCell ref="C2685:C2686"/>
    <mergeCell ref="D2685:D2686"/>
    <mergeCell ref="E2685:E2686"/>
    <mergeCell ref="F2685:G2686"/>
    <mergeCell ref="H2685:I2685"/>
    <mergeCell ref="H2686:I2686"/>
    <mergeCell ref="H2681:I2681"/>
    <mergeCell ref="F2682:G2683"/>
    <mergeCell ref="H2682:I2683"/>
    <mergeCell ref="J2682:J2683"/>
    <mergeCell ref="K2682:K2683"/>
    <mergeCell ref="L2682:L2683"/>
    <mergeCell ref="L2677:L2678"/>
    <mergeCell ref="A2679:A2683"/>
    <mergeCell ref="F2679:G2679"/>
    <mergeCell ref="H2679:L2679"/>
    <mergeCell ref="B2680:B2681"/>
    <mergeCell ref="C2680:C2681"/>
    <mergeCell ref="D2680:D2681"/>
    <mergeCell ref="E2680:E2681"/>
    <mergeCell ref="F2680:G2681"/>
    <mergeCell ref="H2680:I2680"/>
    <mergeCell ref="H2675:I2675"/>
    <mergeCell ref="H2676:I2676"/>
    <mergeCell ref="F2677:G2678"/>
    <mergeCell ref="H2677:I2678"/>
    <mergeCell ref="J2677:J2678"/>
    <mergeCell ref="K2677:K2678"/>
    <mergeCell ref="K2672:K2673"/>
    <mergeCell ref="L2672:L2673"/>
    <mergeCell ref="A2674:A2678"/>
    <mergeCell ref="F2674:G2674"/>
    <mergeCell ref="H2674:L2674"/>
    <mergeCell ref="B2675:B2676"/>
    <mergeCell ref="C2675:C2676"/>
    <mergeCell ref="D2675:D2676"/>
    <mergeCell ref="E2675:E2676"/>
    <mergeCell ref="F2675:G2676"/>
    <mergeCell ref="F2670:G2671"/>
    <mergeCell ref="H2670:I2670"/>
    <mergeCell ref="H2671:I2671"/>
    <mergeCell ref="F2672:G2673"/>
    <mergeCell ref="H2672:I2673"/>
    <mergeCell ref="J2672:J2673"/>
    <mergeCell ref="J2667:J2668"/>
    <mergeCell ref="K2667:K2668"/>
    <mergeCell ref="L2667:L2668"/>
    <mergeCell ref="A2669:A2673"/>
    <mergeCell ref="F2669:G2669"/>
    <mergeCell ref="H2669:L2669"/>
    <mergeCell ref="B2670:B2671"/>
    <mergeCell ref="C2670:C2671"/>
    <mergeCell ref="D2670:D2671"/>
    <mergeCell ref="E2670:E2671"/>
    <mergeCell ref="D2665:D2666"/>
    <mergeCell ref="E2665:E2666"/>
    <mergeCell ref="F2665:G2666"/>
    <mergeCell ref="H2665:I2665"/>
    <mergeCell ref="H2666:I2666"/>
    <mergeCell ref="F2667:G2668"/>
    <mergeCell ref="H2667:I2668"/>
    <mergeCell ref="F2662:G2663"/>
    <mergeCell ref="H2662:I2663"/>
    <mergeCell ref="J2662:J2663"/>
    <mergeCell ref="K2662:K2663"/>
    <mergeCell ref="L2662:L2663"/>
    <mergeCell ref="A2664:A2668"/>
    <mergeCell ref="F2664:G2664"/>
    <mergeCell ref="H2664:L2664"/>
    <mergeCell ref="B2665:B2666"/>
    <mergeCell ref="C2665:C2666"/>
    <mergeCell ref="A2659:A2663"/>
    <mergeCell ref="F2659:G2659"/>
    <mergeCell ref="H2659:L2659"/>
    <mergeCell ref="B2660:B2661"/>
    <mergeCell ref="C2660:C2661"/>
    <mergeCell ref="D2660:D2661"/>
    <mergeCell ref="E2660:E2661"/>
    <mergeCell ref="F2660:G2661"/>
    <mergeCell ref="H2660:I2660"/>
    <mergeCell ref="H2661:I2661"/>
    <mergeCell ref="H2654:I2654"/>
    <mergeCell ref="H2655:I2656"/>
    <mergeCell ref="J2655:J2656"/>
    <mergeCell ref="K2655:K2656"/>
    <mergeCell ref="L2655:L2656"/>
    <mergeCell ref="F2657:G2658"/>
    <mergeCell ref="H2657:I2658"/>
    <mergeCell ref="J2657:J2658"/>
    <mergeCell ref="K2657:K2658"/>
    <mergeCell ref="L2657:L2658"/>
    <mergeCell ref="K2651:K2652"/>
    <mergeCell ref="L2651:L2652"/>
    <mergeCell ref="A2653:A2658"/>
    <mergeCell ref="F2653:G2653"/>
    <mergeCell ref="H2653:L2653"/>
    <mergeCell ref="B2654:B2656"/>
    <mergeCell ref="C2654:C2656"/>
    <mergeCell ref="D2654:D2656"/>
    <mergeCell ref="E2654:E2656"/>
    <mergeCell ref="F2654:G2656"/>
    <mergeCell ref="F2649:G2650"/>
    <mergeCell ref="H2649:I2649"/>
    <mergeCell ref="H2650:I2650"/>
    <mergeCell ref="F2651:G2652"/>
    <mergeCell ref="H2651:I2652"/>
    <mergeCell ref="J2651:J2652"/>
    <mergeCell ref="J2646:J2647"/>
    <mergeCell ref="K2646:K2647"/>
    <mergeCell ref="L2646:L2647"/>
    <mergeCell ref="A2648:A2652"/>
    <mergeCell ref="F2648:G2648"/>
    <mergeCell ref="H2648:L2648"/>
    <mergeCell ref="B2649:B2650"/>
    <mergeCell ref="C2649:C2650"/>
    <mergeCell ref="D2649:D2650"/>
    <mergeCell ref="E2649:E2650"/>
    <mergeCell ref="D2644:D2645"/>
    <mergeCell ref="E2644:E2645"/>
    <mergeCell ref="F2644:G2645"/>
    <mergeCell ref="H2644:I2644"/>
    <mergeCell ref="H2645:I2645"/>
    <mergeCell ref="F2646:G2647"/>
    <mergeCell ref="H2646:I2647"/>
    <mergeCell ref="F2641:G2642"/>
    <mergeCell ref="H2641:I2642"/>
    <mergeCell ref="J2641:J2642"/>
    <mergeCell ref="K2641:K2642"/>
    <mergeCell ref="L2641:L2642"/>
    <mergeCell ref="A2643:A2647"/>
    <mergeCell ref="F2643:G2643"/>
    <mergeCell ref="H2643:L2643"/>
    <mergeCell ref="B2644:B2645"/>
    <mergeCell ref="C2644:C2645"/>
    <mergeCell ref="A2638:A2642"/>
    <mergeCell ref="F2638:G2638"/>
    <mergeCell ref="H2638:L2638"/>
    <mergeCell ref="B2639:B2640"/>
    <mergeCell ref="C2639:C2640"/>
    <mergeCell ref="D2639:D2640"/>
    <mergeCell ref="E2639:E2640"/>
    <mergeCell ref="F2639:G2640"/>
    <mergeCell ref="H2639:I2639"/>
    <mergeCell ref="H2640:I2640"/>
    <mergeCell ref="H2635:I2635"/>
    <mergeCell ref="F2636:G2637"/>
    <mergeCell ref="H2636:I2637"/>
    <mergeCell ref="J2636:J2637"/>
    <mergeCell ref="K2636:K2637"/>
    <mergeCell ref="L2636:L2637"/>
    <mergeCell ref="L2631:L2632"/>
    <mergeCell ref="A2633:A2637"/>
    <mergeCell ref="F2633:G2633"/>
    <mergeCell ref="H2633:L2633"/>
    <mergeCell ref="B2634:B2635"/>
    <mergeCell ref="C2634:C2635"/>
    <mergeCell ref="D2634:D2635"/>
    <mergeCell ref="E2634:E2635"/>
    <mergeCell ref="F2634:G2635"/>
    <mergeCell ref="H2634:I2634"/>
    <mergeCell ref="H2629:I2629"/>
    <mergeCell ref="H2630:I2630"/>
    <mergeCell ref="F2631:G2632"/>
    <mergeCell ref="H2631:I2632"/>
    <mergeCell ref="J2631:J2632"/>
    <mergeCell ref="K2631:K2632"/>
    <mergeCell ref="K2626:K2627"/>
    <mergeCell ref="L2626:L2627"/>
    <mergeCell ref="A2628:A2632"/>
    <mergeCell ref="F2628:G2628"/>
    <mergeCell ref="H2628:L2628"/>
    <mergeCell ref="B2629:B2630"/>
    <mergeCell ref="C2629:C2630"/>
    <mergeCell ref="D2629:D2630"/>
    <mergeCell ref="E2629:E2630"/>
    <mergeCell ref="F2629:G2630"/>
    <mergeCell ref="F2624:G2625"/>
    <mergeCell ref="H2624:I2624"/>
    <mergeCell ref="H2625:I2625"/>
    <mergeCell ref="F2626:G2627"/>
    <mergeCell ref="H2626:I2627"/>
    <mergeCell ref="J2626:J2627"/>
    <mergeCell ref="J2621:J2622"/>
    <mergeCell ref="K2621:K2622"/>
    <mergeCell ref="L2621:L2622"/>
    <mergeCell ref="A2623:A2627"/>
    <mergeCell ref="F2623:G2623"/>
    <mergeCell ref="H2623:L2623"/>
    <mergeCell ref="B2624:B2625"/>
    <mergeCell ref="C2624:C2625"/>
    <mergeCell ref="D2624:D2625"/>
    <mergeCell ref="E2624:E2625"/>
    <mergeCell ref="D2619:D2620"/>
    <mergeCell ref="E2619:E2620"/>
    <mergeCell ref="F2619:G2620"/>
    <mergeCell ref="H2619:I2619"/>
    <mergeCell ref="H2620:I2620"/>
    <mergeCell ref="F2621:G2622"/>
    <mergeCell ref="H2621:I2622"/>
    <mergeCell ref="F2616:G2617"/>
    <mergeCell ref="H2616:I2617"/>
    <mergeCell ref="J2616:J2617"/>
    <mergeCell ref="K2616:K2617"/>
    <mergeCell ref="L2616:L2617"/>
    <mergeCell ref="A2618:A2622"/>
    <mergeCell ref="F2618:G2618"/>
    <mergeCell ref="H2618:L2618"/>
    <mergeCell ref="B2619:B2620"/>
    <mergeCell ref="C2619:C2620"/>
    <mergeCell ref="A2613:A2617"/>
    <mergeCell ref="F2613:G2613"/>
    <mergeCell ref="H2613:L2613"/>
    <mergeCell ref="B2614:B2615"/>
    <mergeCell ref="C2614:C2615"/>
    <mergeCell ref="D2614:D2615"/>
    <mergeCell ref="E2614:E2615"/>
    <mergeCell ref="F2614:G2615"/>
    <mergeCell ref="H2614:I2614"/>
    <mergeCell ref="H2615:I2615"/>
    <mergeCell ref="K2609:K2610"/>
    <mergeCell ref="L2609:L2610"/>
    <mergeCell ref="F2611:G2612"/>
    <mergeCell ref="H2611:I2612"/>
    <mergeCell ref="J2611:J2612"/>
    <mergeCell ref="K2611:K2612"/>
    <mergeCell ref="L2611:L2612"/>
    <mergeCell ref="D2608:D2610"/>
    <mergeCell ref="E2608:E2610"/>
    <mergeCell ref="F2608:G2610"/>
    <mergeCell ref="H2608:I2608"/>
    <mergeCell ref="H2609:I2610"/>
    <mergeCell ref="J2609:J2610"/>
    <mergeCell ref="F2605:G2606"/>
    <mergeCell ref="H2605:I2606"/>
    <mergeCell ref="J2605:J2606"/>
    <mergeCell ref="K2605:K2606"/>
    <mergeCell ref="L2605:L2606"/>
    <mergeCell ref="A2607:A2612"/>
    <mergeCell ref="F2607:G2607"/>
    <mergeCell ref="H2607:L2607"/>
    <mergeCell ref="B2608:B2610"/>
    <mergeCell ref="C2608:C2610"/>
    <mergeCell ref="F2602:G2604"/>
    <mergeCell ref="H2602:I2602"/>
    <mergeCell ref="H2603:I2604"/>
    <mergeCell ref="J2603:J2604"/>
    <mergeCell ref="K2603:K2604"/>
    <mergeCell ref="L2603:L2604"/>
    <mergeCell ref="J2599:J2600"/>
    <mergeCell ref="K2599:K2600"/>
    <mergeCell ref="L2599:L2600"/>
    <mergeCell ref="A2601:A2606"/>
    <mergeCell ref="F2601:G2601"/>
    <mergeCell ref="H2601:L2601"/>
    <mergeCell ref="B2602:B2604"/>
    <mergeCell ref="C2602:C2604"/>
    <mergeCell ref="D2602:D2604"/>
    <mergeCell ref="E2602:E2604"/>
    <mergeCell ref="D2597:D2598"/>
    <mergeCell ref="E2597:E2598"/>
    <mergeCell ref="F2597:G2598"/>
    <mergeCell ref="H2597:I2597"/>
    <mergeCell ref="H2598:I2598"/>
    <mergeCell ref="F2599:G2600"/>
    <mergeCell ref="H2599:I2600"/>
    <mergeCell ref="F2594:G2595"/>
    <mergeCell ref="H2594:I2595"/>
    <mergeCell ref="J2594:J2595"/>
    <mergeCell ref="K2594:K2595"/>
    <mergeCell ref="L2594:L2595"/>
    <mergeCell ref="A2596:A2600"/>
    <mergeCell ref="F2596:G2596"/>
    <mergeCell ref="H2596:L2596"/>
    <mergeCell ref="B2597:B2598"/>
    <mergeCell ref="C2597:C2598"/>
    <mergeCell ref="A2591:A2595"/>
    <mergeCell ref="F2591:G2591"/>
    <mergeCell ref="H2591:L2591"/>
    <mergeCell ref="B2592:B2593"/>
    <mergeCell ref="C2592:C2593"/>
    <mergeCell ref="D2592:D2593"/>
    <mergeCell ref="E2592:E2593"/>
    <mergeCell ref="F2592:G2593"/>
    <mergeCell ref="H2592:I2592"/>
    <mergeCell ref="H2593:I2593"/>
    <mergeCell ref="H2587:I2588"/>
    <mergeCell ref="J2587:J2588"/>
    <mergeCell ref="K2587:K2588"/>
    <mergeCell ref="L2587:L2588"/>
    <mergeCell ref="F2589:G2590"/>
    <mergeCell ref="H2589:I2590"/>
    <mergeCell ref="J2589:J2590"/>
    <mergeCell ref="K2589:K2590"/>
    <mergeCell ref="L2589:L2590"/>
    <mergeCell ref="L2583:L2584"/>
    <mergeCell ref="A2585:A2590"/>
    <mergeCell ref="F2585:G2585"/>
    <mergeCell ref="H2585:L2585"/>
    <mergeCell ref="B2586:B2588"/>
    <mergeCell ref="C2586:C2588"/>
    <mergeCell ref="D2586:D2588"/>
    <mergeCell ref="E2586:E2588"/>
    <mergeCell ref="F2586:G2588"/>
    <mergeCell ref="H2586:I2586"/>
    <mergeCell ref="H2581:I2581"/>
    <mergeCell ref="H2582:I2582"/>
    <mergeCell ref="F2583:G2584"/>
    <mergeCell ref="H2583:I2584"/>
    <mergeCell ref="J2583:J2584"/>
    <mergeCell ref="K2583:K2584"/>
    <mergeCell ref="K2578:K2579"/>
    <mergeCell ref="L2578:L2579"/>
    <mergeCell ref="A2580:A2584"/>
    <mergeCell ref="F2580:G2580"/>
    <mergeCell ref="H2580:L2580"/>
    <mergeCell ref="B2581:B2582"/>
    <mergeCell ref="C2581:C2582"/>
    <mergeCell ref="D2581:D2582"/>
    <mergeCell ref="E2581:E2582"/>
    <mergeCell ref="F2581:G2582"/>
    <mergeCell ref="F2576:G2577"/>
    <mergeCell ref="H2576:I2576"/>
    <mergeCell ref="H2577:I2577"/>
    <mergeCell ref="F2578:G2579"/>
    <mergeCell ref="H2578:I2579"/>
    <mergeCell ref="J2578:J2579"/>
    <mergeCell ref="J2573:J2574"/>
    <mergeCell ref="K2573:K2574"/>
    <mergeCell ref="L2573:L2574"/>
    <mergeCell ref="A2575:A2579"/>
    <mergeCell ref="F2575:G2575"/>
    <mergeCell ref="H2575:L2575"/>
    <mergeCell ref="B2576:B2577"/>
    <mergeCell ref="C2576:C2577"/>
    <mergeCell ref="D2576:D2577"/>
    <mergeCell ref="E2576:E2577"/>
    <mergeCell ref="D2571:D2572"/>
    <mergeCell ref="E2571:E2572"/>
    <mergeCell ref="F2571:G2572"/>
    <mergeCell ref="H2571:I2571"/>
    <mergeCell ref="H2572:I2572"/>
    <mergeCell ref="F2573:G2574"/>
    <mergeCell ref="H2573:I2574"/>
    <mergeCell ref="F2568:G2569"/>
    <mergeCell ref="H2568:I2569"/>
    <mergeCell ref="J2568:J2569"/>
    <mergeCell ref="K2568:K2569"/>
    <mergeCell ref="L2568:L2569"/>
    <mergeCell ref="A2570:A2574"/>
    <mergeCell ref="F2570:G2570"/>
    <mergeCell ref="H2570:L2570"/>
    <mergeCell ref="B2571:B2572"/>
    <mergeCell ref="C2571:C2572"/>
    <mergeCell ref="F2564:G2567"/>
    <mergeCell ref="H2564:I2564"/>
    <mergeCell ref="H2565:I2567"/>
    <mergeCell ref="J2565:J2567"/>
    <mergeCell ref="K2565:K2567"/>
    <mergeCell ref="L2565:L2567"/>
    <mergeCell ref="J2561:J2562"/>
    <mergeCell ref="K2561:K2562"/>
    <mergeCell ref="L2561:L2562"/>
    <mergeCell ref="A2563:A2569"/>
    <mergeCell ref="F2563:G2563"/>
    <mergeCell ref="H2563:L2563"/>
    <mergeCell ref="B2564:B2567"/>
    <mergeCell ref="C2564:C2567"/>
    <mergeCell ref="D2564:D2567"/>
    <mergeCell ref="E2564:E2567"/>
    <mergeCell ref="D2559:D2560"/>
    <mergeCell ref="E2559:E2560"/>
    <mergeCell ref="F2559:G2560"/>
    <mergeCell ref="H2559:I2559"/>
    <mergeCell ref="H2560:I2560"/>
    <mergeCell ref="F2561:G2562"/>
    <mergeCell ref="H2561:I2562"/>
    <mergeCell ref="F2556:G2557"/>
    <mergeCell ref="H2556:I2557"/>
    <mergeCell ref="J2556:J2557"/>
    <mergeCell ref="K2556:K2557"/>
    <mergeCell ref="L2556:L2557"/>
    <mergeCell ref="A2558:A2562"/>
    <mergeCell ref="F2558:G2558"/>
    <mergeCell ref="H2558:L2558"/>
    <mergeCell ref="B2559:B2560"/>
    <mergeCell ref="C2559:C2560"/>
    <mergeCell ref="A2553:A2557"/>
    <mergeCell ref="F2553:G2553"/>
    <mergeCell ref="H2553:L2553"/>
    <mergeCell ref="B2554:B2555"/>
    <mergeCell ref="C2554:C2555"/>
    <mergeCell ref="D2554:D2555"/>
    <mergeCell ref="E2554:E2555"/>
    <mergeCell ref="F2554:G2555"/>
    <mergeCell ref="H2554:I2554"/>
    <mergeCell ref="H2555:I2555"/>
    <mergeCell ref="H2548:I2548"/>
    <mergeCell ref="H2549:I2550"/>
    <mergeCell ref="J2549:J2550"/>
    <mergeCell ref="K2549:K2550"/>
    <mergeCell ref="L2549:L2550"/>
    <mergeCell ref="F2551:G2552"/>
    <mergeCell ref="H2551:I2552"/>
    <mergeCell ref="J2551:J2552"/>
    <mergeCell ref="K2551:K2552"/>
    <mergeCell ref="L2551:L2552"/>
    <mergeCell ref="K2545:K2546"/>
    <mergeCell ref="L2545:L2546"/>
    <mergeCell ref="A2547:A2552"/>
    <mergeCell ref="F2547:G2547"/>
    <mergeCell ref="H2547:L2547"/>
    <mergeCell ref="B2548:B2550"/>
    <mergeCell ref="C2548:C2550"/>
    <mergeCell ref="D2548:D2550"/>
    <mergeCell ref="E2548:E2550"/>
    <mergeCell ref="F2548:G2550"/>
    <mergeCell ref="F2543:G2544"/>
    <mergeCell ref="H2543:I2543"/>
    <mergeCell ref="H2544:I2544"/>
    <mergeCell ref="F2545:G2546"/>
    <mergeCell ref="H2545:I2546"/>
    <mergeCell ref="J2545:J2546"/>
    <mergeCell ref="J2540:J2541"/>
    <mergeCell ref="K2540:K2541"/>
    <mergeCell ref="L2540:L2541"/>
    <mergeCell ref="A2542:A2546"/>
    <mergeCell ref="F2542:G2542"/>
    <mergeCell ref="H2542:L2542"/>
    <mergeCell ref="B2543:B2544"/>
    <mergeCell ref="C2543:C2544"/>
    <mergeCell ref="D2543:D2544"/>
    <mergeCell ref="E2543:E2544"/>
    <mergeCell ref="D2538:D2539"/>
    <mergeCell ref="E2538:E2539"/>
    <mergeCell ref="F2538:G2539"/>
    <mergeCell ref="H2538:I2538"/>
    <mergeCell ref="H2539:I2539"/>
    <mergeCell ref="F2540:G2541"/>
    <mergeCell ref="H2540:I2541"/>
    <mergeCell ref="F2535:G2536"/>
    <mergeCell ref="H2535:I2536"/>
    <mergeCell ref="J2535:J2536"/>
    <mergeCell ref="K2535:K2536"/>
    <mergeCell ref="L2535:L2536"/>
    <mergeCell ref="A2537:A2541"/>
    <mergeCell ref="F2537:G2537"/>
    <mergeCell ref="H2537:L2537"/>
    <mergeCell ref="B2538:B2539"/>
    <mergeCell ref="C2538:C2539"/>
    <mergeCell ref="A2532:A2536"/>
    <mergeCell ref="F2532:G2532"/>
    <mergeCell ref="H2532:L2532"/>
    <mergeCell ref="B2533:B2534"/>
    <mergeCell ref="C2533:C2534"/>
    <mergeCell ref="D2533:D2534"/>
    <mergeCell ref="E2533:E2534"/>
    <mergeCell ref="F2533:G2534"/>
    <mergeCell ref="H2533:I2533"/>
    <mergeCell ref="H2534:I2534"/>
    <mergeCell ref="K2528:K2529"/>
    <mergeCell ref="L2528:L2529"/>
    <mergeCell ref="F2530:G2531"/>
    <mergeCell ref="H2530:I2531"/>
    <mergeCell ref="J2530:J2531"/>
    <mergeCell ref="K2530:K2531"/>
    <mergeCell ref="L2530:L2531"/>
    <mergeCell ref="D2527:D2529"/>
    <mergeCell ref="E2527:E2529"/>
    <mergeCell ref="F2527:G2529"/>
    <mergeCell ref="H2527:I2527"/>
    <mergeCell ref="H2528:I2529"/>
    <mergeCell ref="J2528:J2529"/>
    <mergeCell ref="F2524:G2525"/>
    <mergeCell ref="H2524:I2525"/>
    <mergeCell ref="J2524:J2525"/>
    <mergeCell ref="K2524:K2525"/>
    <mergeCell ref="L2524:L2525"/>
    <mergeCell ref="A2526:A2531"/>
    <mergeCell ref="F2526:G2526"/>
    <mergeCell ref="H2526:L2526"/>
    <mergeCell ref="B2527:B2529"/>
    <mergeCell ref="C2527:C2529"/>
    <mergeCell ref="A2521:A2525"/>
    <mergeCell ref="F2521:G2521"/>
    <mergeCell ref="H2521:L2521"/>
    <mergeCell ref="B2522:B2523"/>
    <mergeCell ref="C2522:C2523"/>
    <mergeCell ref="D2522:D2523"/>
    <mergeCell ref="E2522:E2523"/>
    <mergeCell ref="F2522:G2523"/>
    <mergeCell ref="H2522:I2522"/>
    <mergeCell ref="H2523:I2523"/>
    <mergeCell ref="H2515:I2515"/>
    <mergeCell ref="H2516:I2518"/>
    <mergeCell ref="J2516:J2518"/>
    <mergeCell ref="K2516:K2518"/>
    <mergeCell ref="L2516:L2518"/>
    <mergeCell ref="F2519:G2520"/>
    <mergeCell ref="H2519:I2520"/>
    <mergeCell ref="J2519:J2520"/>
    <mergeCell ref="K2519:K2520"/>
    <mergeCell ref="L2519:L2520"/>
    <mergeCell ref="K2512:K2513"/>
    <mergeCell ref="L2512:L2513"/>
    <mergeCell ref="A2514:A2520"/>
    <mergeCell ref="F2514:G2514"/>
    <mergeCell ref="H2514:L2514"/>
    <mergeCell ref="B2515:B2518"/>
    <mergeCell ref="C2515:C2518"/>
    <mergeCell ref="D2515:D2518"/>
    <mergeCell ref="E2515:E2518"/>
    <mergeCell ref="F2515:G2518"/>
    <mergeCell ref="F2510:G2511"/>
    <mergeCell ref="H2510:I2510"/>
    <mergeCell ref="H2511:I2511"/>
    <mergeCell ref="F2512:G2513"/>
    <mergeCell ref="H2512:I2513"/>
    <mergeCell ref="J2512:J2513"/>
    <mergeCell ref="J2507:J2508"/>
    <mergeCell ref="K2507:K2508"/>
    <mergeCell ref="L2507:L2508"/>
    <mergeCell ref="A2509:A2513"/>
    <mergeCell ref="F2509:G2509"/>
    <mergeCell ref="H2509:L2509"/>
    <mergeCell ref="B2510:B2511"/>
    <mergeCell ref="C2510:C2511"/>
    <mergeCell ref="D2510:D2511"/>
    <mergeCell ref="E2510:E2511"/>
    <mergeCell ref="D2505:D2506"/>
    <mergeCell ref="E2505:E2506"/>
    <mergeCell ref="F2505:G2506"/>
    <mergeCell ref="H2505:I2505"/>
    <mergeCell ref="H2506:I2506"/>
    <mergeCell ref="F2507:G2508"/>
    <mergeCell ref="H2507:I2508"/>
    <mergeCell ref="F2502:G2503"/>
    <mergeCell ref="H2502:I2503"/>
    <mergeCell ref="J2502:J2503"/>
    <mergeCell ref="K2502:K2503"/>
    <mergeCell ref="L2502:L2503"/>
    <mergeCell ref="A2504:A2508"/>
    <mergeCell ref="F2504:G2504"/>
    <mergeCell ref="H2504:L2504"/>
    <mergeCell ref="B2505:B2506"/>
    <mergeCell ref="C2505:C2506"/>
    <mergeCell ref="A2499:A2503"/>
    <mergeCell ref="F2499:G2499"/>
    <mergeCell ref="H2499:L2499"/>
    <mergeCell ref="B2500:B2501"/>
    <mergeCell ref="C2500:C2501"/>
    <mergeCell ref="D2500:D2501"/>
    <mergeCell ref="E2500:E2501"/>
    <mergeCell ref="F2500:G2501"/>
    <mergeCell ref="H2500:I2500"/>
    <mergeCell ref="H2501:I2501"/>
    <mergeCell ref="K2495:K2496"/>
    <mergeCell ref="L2495:L2496"/>
    <mergeCell ref="F2497:G2498"/>
    <mergeCell ref="H2497:I2498"/>
    <mergeCell ref="J2497:J2498"/>
    <mergeCell ref="K2497:K2498"/>
    <mergeCell ref="L2497:L2498"/>
    <mergeCell ref="D2494:D2496"/>
    <mergeCell ref="E2494:E2496"/>
    <mergeCell ref="F2494:G2496"/>
    <mergeCell ref="H2494:I2494"/>
    <mergeCell ref="H2495:I2496"/>
    <mergeCell ref="J2495:J2496"/>
    <mergeCell ref="F2491:G2492"/>
    <mergeCell ref="H2491:I2492"/>
    <mergeCell ref="J2491:J2492"/>
    <mergeCell ref="K2491:K2492"/>
    <mergeCell ref="L2491:L2492"/>
    <mergeCell ref="A2493:A2498"/>
    <mergeCell ref="F2493:G2493"/>
    <mergeCell ref="H2493:L2493"/>
    <mergeCell ref="B2494:B2496"/>
    <mergeCell ref="C2494:C2496"/>
    <mergeCell ref="A2488:A2492"/>
    <mergeCell ref="F2488:G2488"/>
    <mergeCell ref="H2488:L2488"/>
    <mergeCell ref="B2489:B2490"/>
    <mergeCell ref="C2489:C2490"/>
    <mergeCell ref="D2489:D2490"/>
    <mergeCell ref="E2489:E2490"/>
    <mergeCell ref="F2489:G2490"/>
    <mergeCell ref="H2489:I2489"/>
    <mergeCell ref="H2490:I2490"/>
    <mergeCell ref="J2484:J2485"/>
    <mergeCell ref="K2484:K2485"/>
    <mergeCell ref="L2484:L2485"/>
    <mergeCell ref="F2486:G2487"/>
    <mergeCell ref="H2486:I2487"/>
    <mergeCell ref="J2486:J2487"/>
    <mergeCell ref="K2486:K2487"/>
    <mergeCell ref="L2486:L2487"/>
    <mergeCell ref="A2482:A2487"/>
    <mergeCell ref="F2482:G2482"/>
    <mergeCell ref="H2482:L2482"/>
    <mergeCell ref="B2483:B2485"/>
    <mergeCell ref="C2483:C2485"/>
    <mergeCell ref="D2483:D2485"/>
    <mergeCell ref="E2483:E2485"/>
    <mergeCell ref="F2483:G2485"/>
    <mergeCell ref="H2483:I2483"/>
    <mergeCell ref="H2484:I2485"/>
    <mergeCell ref="K2478:K2479"/>
    <mergeCell ref="L2478:L2479"/>
    <mergeCell ref="F2480:G2481"/>
    <mergeCell ref="H2480:I2481"/>
    <mergeCell ref="J2480:J2481"/>
    <mergeCell ref="K2480:K2481"/>
    <mergeCell ref="L2480:L2481"/>
    <mergeCell ref="D2477:D2479"/>
    <mergeCell ref="E2477:E2479"/>
    <mergeCell ref="F2477:G2479"/>
    <mergeCell ref="H2477:I2477"/>
    <mergeCell ref="H2478:I2479"/>
    <mergeCell ref="J2478:J2479"/>
    <mergeCell ref="F2474:G2475"/>
    <mergeCell ref="H2474:I2475"/>
    <mergeCell ref="J2474:J2475"/>
    <mergeCell ref="K2474:K2475"/>
    <mergeCell ref="L2474:L2475"/>
    <mergeCell ref="A2476:A2481"/>
    <mergeCell ref="F2476:G2476"/>
    <mergeCell ref="H2476:L2476"/>
    <mergeCell ref="B2477:B2479"/>
    <mergeCell ref="C2477:C2479"/>
    <mergeCell ref="A2471:A2475"/>
    <mergeCell ref="F2471:G2471"/>
    <mergeCell ref="H2471:L2471"/>
    <mergeCell ref="B2472:B2473"/>
    <mergeCell ref="C2472:C2473"/>
    <mergeCell ref="D2472:D2473"/>
    <mergeCell ref="E2472:E2473"/>
    <mergeCell ref="F2472:G2473"/>
    <mergeCell ref="H2472:I2472"/>
    <mergeCell ref="H2473:I2473"/>
    <mergeCell ref="J2467:J2468"/>
    <mergeCell ref="K2467:K2468"/>
    <mergeCell ref="L2467:L2468"/>
    <mergeCell ref="F2469:G2470"/>
    <mergeCell ref="H2469:I2470"/>
    <mergeCell ref="J2469:J2470"/>
    <mergeCell ref="K2469:K2470"/>
    <mergeCell ref="L2469:L2470"/>
    <mergeCell ref="A2465:A2470"/>
    <mergeCell ref="F2465:G2465"/>
    <mergeCell ref="H2465:L2465"/>
    <mergeCell ref="B2466:B2468"/>
    <mergeCell ref="C2466:C2468"/>
    <mergeCell ref="D2466:D2468"/>
    <mergeCell ref="E2466:E2468"/>
    <mergeCell ref="F2466:G2468"/>
    <mergeCell ref="H2466:I2466"/>
    <mergeCell ref="H2467:I2468"/>
    <mergeCell ref="K2461:K2462"/>
    <mergeCell ref="L2461:L2462"/>
    <mergeCell ref="F2463:G2464"/>
    <mergeCell ref="H2463:I2464"/>
    <mergeCell ref="J2463:J2464"/>
    <mergeCell ref="K2463:K2464"/>
    <mergeCell ref="L2463:L2464"/>
    <mergeCell ref="D2460:D2462"/>
    <mergeCell ref="E2460:E2462"/>
    <mergeCell ref="F2460:G2462"/>
    <mergeCell ref="H2460:I2460"/>
    <mergeCell ref="H2461:I2462"/>
    <mergeCell ref="J2461:J2462"/>
    <mergeCell ref="F2457:G2458"/>
    <mergeCell ref="H2457:I2458"/>
    <mergeCell ref="J2457:J2458"/>
    <mergeCell ref="K2457:K2458"/>
    <mergeCell ref="L2457:L2458"/>
    <mergeCell ref="A2459:A2464"/>
    <mergeCell ref="F2459:G2459"/>
    <mergeCell ref="H2459:L2459"/>
    <mergeCell ref="B2460:B2462"/>
    <mergeCell ref="C2460:C2462"/>
    <mergeCell ref="A2454:A2458"/>
    <mergeCell ref="F2454:G2454"/>
    <mergeCell ref="H2454:L2454"/>
    <mergeCell ref="B2455:B2456"/>
    <mergeCell ref="C2455:C2456"/>
    <mergeCell ref="D2455:D2456"/>
    <mergeCell ref="E2455:E2456"/>
    <mergeCell ref="F2455:G2456"/>
    <mergeCell ref="H2455:I2455"/>
    <mergeCell ref="H2456:I2456"/>
    <mergeCell ref="J2450:J2451"/>
    <mergeCell ref="K2450:K2451"/>
    <mergeCell ref="L2450:L2451"/>
    <mergeCell ref="F2452:G2453"/>
    <mergeCell ref="H2452:I2453"/>
    <mergeCell ref="J2452:J2453"/>
    <mergeCell ref="K2452:K2453"/>
    <mergeCell ref="L2452:L2453"/>
    <mergeCell ref="A2448:A2453"/>
    <mergeCell ref="F2448:G2448"/>
    <mergeCell ref="H2448:L2448"/>
    <mergeCell ref="B2449:B2451"/>
    <mergeCell ref="C2449:C2451"/>
    <mergeCell ref="D2449:D2451"/>
    <mergeCell ref="E2449:E2451"/>
    <mergeCell ref="F2449:G2451"/>
    <mergeCell ref="H2449:I2449"/>
    <mergeCell ref="H2450:I2451"/>
    <mergeCell ref="K2444:K2445"/>
    <mergeCell ref="L2444:L2445"/>
    <mergeCell ref="F2446:G2447"/>
    <mergeCell ref="H2446:I2447"/>
    <mergeCell ref="J2446:J2447"/>
    <mergeCell ref="K2446:K2447"/>
    <mergeCell ref="L2446:L2447"/>
    <mergeCell ref="D2443:D2445"/>
    <mergeCell ref="E2443:E2445"/>
    <mergeCell ref="F2443:G2445"/>
    <mergeCell ref="H2443:I2443"/>
    <mergeCell ref="H2444:I2445"/>
    <mergeCell ref="J2444:J2445"/>
    <mergeCell ref="F2440:G2441"/>
    <mergeCell ref="H2440:I2441"/>
    <mergeCell ref="J2440:J2441"/>
    <mergeCell ref="K2440:K2441"/>
    <mergeCell ref="L2440:L2441"/>
    <mergeCell ref="A2442:A2447"/>
    <mergeCell ref="F2442:G2442"/>
    <mergeCell ref="H2442:L2442"/>
    <mergeCell ref="B2443:B2445"/>
    <mergeCell ref="C2443:C2445"/>
    <mergeCell ref="A2437:A2441"/>
    <mergeCell ref="F2437:G2437"/>
    <mergeCell ref="H2437:L2437"/>
    <mergeCell ref="B2438:B2439"/>
    <mergeCell ref="C2438:C2439"/>
    <mergeCell ref="D2438:D2439"/>
    <mergeCell ref="E2438:E2439"/>
    <mergeCell ref="F2438:G2439"/>
    <mergeCell ref="H2438:I2438"/>
    <mergeCell ref="H2439:I2439"/>
    <mergeCell ref="H2434:I2434"/>
    <mergeCell ref="F2435:G2436"/>
    <mergeCell ref="H2435:I2436"/>
    <mergeCell ref="J2435:J2436"/>
    <mergeCell ref="K2435:K2436"/>
    <mergeCell ref="L2435:L2436"/>
    <mergeCell ref="L2430:L2431"/>
    <mergeCell ref="A2432:A2436"/>
    <mergeCell ref="F2432:G2432"/>
    <mergeCell ref="H2432:L2432"/>
    <mergeCell ref="B2433:B2434"/>
    <mergeCell ref="C2433:C2434"/>
    <mergeCell ref="D2433:D2434"/>
    <mergeCell ref="E2433:E2434"/>
    <mergeCell ref="F2433:G2434"/>
    <mergeCell ref="H2433:I2433"/>
    <mergeCell ref="H2428:I2428"/>
    <mergeCell ref="H2429:I2429"/>
    <mergeCell ref="F2430:G2431"/>
    <mergeCell ref="H2430:I2431"/>
    <mergeCell ref="J2430:J2431"/>
    <mergeCell ref="K2430:K2431"/>
    <mergeCell ref="K2425:K2426"/>
    <mergeCell ref="L2425:L2426"/>
    <mergeCell ref="A2427:A2431"/>
    <mergeCell ref="F2427:G2427"/>
    <mergeCell ref="H2427:L2427"/>
    <mergeCell ref="B2428:B2429"/>
    <mergeCell ref="C2428:C2429"/>
    <mergeCell ref="D2428:D2429"/>
    <mergeCell ref="E2428:E2429"/>
    <mergeCell ref="F2428:G2429"/>
    <mergeCell ref="F2423:G2424"/>
    <mergeCell ref="H2423:I2423"/>
    <mergeCell ref="H2424:I2424"/>
    <mergeCell ref="F2425:G2426"/>
    <mergeCell ref="H2425:I2426"/>
    <mergeCell ref="J2425:J2426"/>
    <mergeCell ref="J2420:J2421"/>
    <mergeCell ref="K2420:K2421"/>
    <mergeCell ref="L2420:L2421"/>
    <mergeCell ref="A2422:A2426"/>
    <mergeCell ref="F2422:G2422"/>
    <mergeCell ref="H2422:L2422"/>
    <mergeCell ref="B2423:B2424"/>
    <mergeCell ref="C2423:C2424"/>
    <mergeCell ref="D2423:D2424"/>
    <mergeCell ref="E2423:E2424"/>
    <mergeCell ref="D2418:D2419"/>
    <mergeCell ref="E2418:E2419"/>
    <mergeCell ref="F2418:G2419"/>
    <mergeCell ref="H2418:I2418"/>
    <mergeCell ref="H2419:I2419"/>
    <mergeCell ref="F2420:G2421"/>
    <mergeCell ref="H2420:I2421"/>
    <mergeCell ref="F2415:G2416"/>
    <mergeCell ref="H2415:I2416"/>
    <mergeCell ref="J2415:J2416"/>
    <mergeCell ref="K2415:K2416"/>
    <mergeCell ref="L2415:L2416"/>
    <mergeCell ref="A2417:A2421"/>
    <mergeCell ref="F2417:G2417"/>
    <mergeCell ref="H2417:L2417"/>
    <mergeCell ref="B2418:B2419"/>
    <mergeCell ref="C2418:C2419"/>
    <mergeCell ref="A2412:A2416"/>
    <mergeCell ref="F2412:G2412"/>
    <mergeCell ref="H2412:L2412"/>
    <mergeCell ref="B2413:B2414"/>
    <mergeCell ref="C2413:C2414"/>
    <mergeCell ref="D2413:D2414"/>
    <mergeCell ref="E2413:E2414"/>
    <mergeCell ref="F2413:G2414"/>
    <mergeCell ref="H2413:I2413"/>
    <mergeCell ref="H2414:I2414"/>
    <mergeCell ref="J2408:J2409"/>
    <mergeCell ref="K2408:K2409"/>
    <mergeCell ref="L2408:L2409"/>
    <mergeCell ref="F2410:G2411"/>
    <mergeCell ref="H2410:I2411"/>
    <mergeCell ref="J2410:J2411"/>
    <mergeCell ref="K2410:K2411"/>
    <mergeCell ref="L2410:L2411"/>
    <mergeCell ref="A2406:A2411"/>
    <mergeCell ref="F2406:G2406"/>
    <mergeCell ref="H2406:L2406"/>
    <mergeCell ref="B2407:B2409"/>
    <mergeCell ref="C2407:C2409"/>
    <mergeCell ref="D2407:D2409"/>
    <mergeCell ref="E2407:E2409"/>
    <mergeCell ref="F2407:G2409"/>
    <mergeCell ref="H2407:I2407"/>
    <mergeCell ref="H2408:I2409"/>
    <mergeCell ref="K2402:K2403"/>
    <mergeCell ref="L2402:L2403"/>
    <mergeCell ref="F2404:G2405"/>
    <mergeCell ref="H2404:I2405"/>
    <mergeCell ref="J2404:J2405"/>
    <mergeCell ref="K2404:K2405"/>
    <mergeCell ref="L2404:L2405"/>
    <mergeCell ref="D2401:D2403"/>
    <mergeCell ref="E2401:E2403"/>
    <mergeCell ref="F2401:G2403"/>
    <mergeCell ref="H2401:I2401"/>
    <mergeCell ref="H2402:I2403"/>
    <mergeCell ref="J2402:J2403"/>
    <mergeCell ref="F2398:G2399"/>
    <mergeCell ref="H2398:I2399"/>
    <mergeCell ref="J2398:J2399"/>
    <mergeCell ref="K2398:K2399"/>
    <mergeCell ref="L2398:L2399"/>
    <mergeCell ref="A2400:A2405"/>
    <mergeCell ref="F2400:G2400"/>
    <mergeCell ref="H2400:L2400"/>
    <mergeCell ref="B2401:B2403"/>
    <mergeCell ref="C2401:C2403"/>
    <mergeCell ref="F2395:G2397"/>
    <mergeCell ref="H2395:I2395"/>
    <mergeCell ref="H2396:I2397"/>
    <mergeCell ref="J2396:J2397"/>
    <mergeCell ref="K2396:K2397"/>
    <mergeCell ref="L2396:L2397"/>
    <mergeCell ref="J2392:J2393"/>
    <mergeCell ref="K2392:K2393"/>
    <mergeCell ref="L2392:L2393"/>
    <mergeCell ref="A2394:A2399"/>
    <mergeCell ref="F2394:G2394"/>
    <mergeCell ref="H2394:L2394"/>
    <mergeCell ref="B2395:B2397"/>
    <mergeCell ref="C2395:C2397"/>
    <mergeCell ref="D2395:D2397"/>
    <mergeCell ref="E2395:E2397"/>
    <mergeCell ref="D2390:D2391"/>
    <mergeCell ref="E2390:E2391"/>
    <mergeCell ref="F2390:G2391"/>
    <mergeCell ref="H2390:I2390"/>
    <mergeCell ref="H2391:I2391"/>
    <mergeCell ref="F2392:G2393"/>
    <mergeCell ref="H2392:I2393"/>
    <mergeCell ref="F2387:G2388"/>
    <mergeCell ref="H2387:I2388"/>
    <mergeCell ref="J2387:J2388"/>
    <mergeCell ref="K2387:K2388"/>
    <mergeCell ref="L2387:L2388"/>
    <mergeCell ref="A2389:A2393"/>
    <mergeCell ref="F2389:G2389"/>
    <mergeCell ref="H2389:L2389"/>
    <mergeCell ref="B2390:B2391"/>
    <mergeCell ref="C2390:C2391"/>
    <mergeCell ref="F2384:G2386"/>
    <mergeCell ref="H2384:I2384"/>
    <mergeCell ref="H2385:I2386"/>
    <mergeCell ref="J2385:J2386"/>
    <mergeCell ref="K2385:K2386"/>
    <mergeCell ref="L2385:L2386"/>
    <mergeCell ref="J2381:J2382"/>
    <mergeCell ref="K2381:K2382"/>
    <mergeCell ref="L2381:L2382"/>
    <mergeCell ref="A2383:A2388"/>
    <mergeCell ref="F2383:G2383"/>
    <mergeCell ref="H2383:L2383"/>
    <mergeCell ref="B2384:B2386"/>
    <mergeCell ref="C2384:C2386"/>
    <mergeCell ref="D2384:D2386"/>
    <mergeCell ref="E2384:E2386"/>
    <mergeCell ref="D2379:D2380"/>
    <mergeCell ref="E2379:E2380"/>
    <mergeCell ref="F2379:G2380"/>
    <mergeCell ref="H2379:I2379"/>
    <mergeCell ref="H2380:I2380"/>
    <mergeCell ref="F2381:G2382"/>
    <mergeCell ref="H2381:I2382"/>
    <mergeCell ref="F2376:G2377"/>
    <mergeCell ref="H2376:I2377"/>
    <mergeCell ref="J2376:J2377"/>
    <mergeCell ref="K2376:K2377"/>
    <mergeCell ref="L2376:L2377"/>
    <mergeCell ref="A2378:A2382"/>
    <mergeCell ref="F2378:G2378"/>
    <mergeCell ref="H2378:L2378"/>
    <mergeCell ref="B2379:B2380"/>
    <mergeCell ref="C2379:C2380"/>
    <mergeCell ref="A2373:A2377"/>
    <mergeCell ref="F2373:G2373"/>
    <mergeCell ref="H2373:L2373"/>
    <mergeCell ref="B2374:B2375"/>
    <mergeCell ref="C2374:C2375"/>
    <mergeCell ref="D2374:D2375"/>
    <mergeCell ref="E2374:E2375"/>
    <mergeCell ref="F2374:G2375"/>
    <mergeCell ref="H2374:I2374"/>
    <mergeCell ref="H2375:I2375"/>
    <mergeCell ref="H2368:I2368"/>
    <mergeCell ref="H2369:I2370"/>
    <mergeCell ref="J2369:J2370"/>
    <mergeCell ref="K2369:K2370"/>
    <mergeCell ref="L2369:L2370"/>
    <mergeCell ref="F2371:G2372"/>
    <mergeCell ref="H2371:I2372"/>
    <mergeCell ref="J2371:J2372"/>
    <mergeCell ref="K2371:K2372"/>
    <mergeCell ref="L2371:L2372"/>
    <mergeCell ref="K2365:K2366"/>
    <mergeCell ref="L2365:L2366"/>
    <mergeCell ref="A2367:A2372"/>
    <mergeCell ref="F2367:G2367"/>
    <mergeCell ref="H2367:L2367"/>
    <mergeCell ref="B2368:B2370"/>
    <mergeCell ref="C2368:C2370"/>
    <mergeCell ref="D2368:D2370"/>
    <mergeCell ref="E2368:E2370"/>
    <mergeCell ref="F2368:G2370"/>
    <mergeCell ref="F2363:G2364"/>
    <mergeCell ref="H2363:I2363"/>
    <mergeCell ref="H2364:I2364"/>
    <mergeCell ref="F2365:G2366"/>
    <mergeCell ref="H2365:I2366"/>
    <mergeCell ref="J2365:J2366"/>
    <mergeCell ref="J2360:J2361"/>
    <mergeCell ref="K2360:K2361"/>
    <mergeCell ref="L2360:L2361"/>
    <mergeCell ref="A2362:A2366"/>
    <mergeCell ref="F2362:G2362"/>
    <mergeCell ref="H2362:L2362"/>
    <mergeCell ref="B2363:B2364"/>
    <mergeCell ref="C2363:C2364"/>
    <mergeCell ref="D2363:D2364"/>
    <mergeCell ref="E2363:E2364"/>
    <mergeCell ref="D2358:D2359"/>
    <mergeCell ref="E2358:E2359"/>
    <mergeCell ref="F2358:G2359"/>
    <mergeCell ref="H2358:I2358"/>
    <mergeCell ref="H2359:I2359"/>
    <mergeCell ref="F2360:G2361"/>
    <mergeCell ref="H2360:I2361"/>
    <mergeCell ref="F2355:G2356"/>
    <mergeCell ref="H2355:I2356"/>
    <mergeCell ref="J2355:J2356"/>
    <mergeCell ref="K2355:K2356"/>
    <mergeCell ref="L2355:L2356"/>
    <mergeCell ref="A2357:A2361"/>
    <mergeCell ref="F2357:G2357"/>
    <mergeCell ref="H2357:L2357"/>
    <mergeCell ref="B2358:B2359"/>
    <mergeCell ref="C2358:C2359"/>
    <mergeCell ref="A2352:A2356"/>
    <mergeCell ref="F2352:G2352"/>
    <mergeCell ref="H2352:L2352"/>
    <mergeCell ref="B2353:B2354"/>
    <mergeCell ref="C2353:C2354"/>
    <mergeCell ref="D2353:D2354"/>
    <mergeCell ref="E2353:E2354"/>
    <mergeCell ref="F2353:G2354"/>
    <mergeCell ref="H2353:I2353"/>
    <mergeCell ref="H2354:I2354"/>
    <mergeCell ref="H2347:I2347"/>
    <mergeCell ref="H2348:I2349"/>
    <mergeCell ref="J2348:J2349"/>
    <mergeCell ref="K2348:K2349"/>
    <mergeCell ref="L2348:L2349"/>
    <mergeCell ref="F2350:G2351"/>
    <mergeCell ref="H2350:I2351"/>
    <mergeCell ref="J2350:J2351"/>
    <mergeCell ref="K2350:K2351"/>
    <mergeCell ref="L2350:L2351"/>
    <mergeCell ref="K2344:K2345"/>
    <mergeCell ref="L2344:L2345"/>
    <mergeCell ref="A2346:A2351"/>
    <mergeCell ref="F2346:G2346"/>
    <mergeCell ref="H2346:L2346"/>
    <mergeCell ref="B2347:B2349"/>
    <mergeCell ref="C2347:C2349"/>
    <mergeCell ref="D2347:D2349"/>
    <mergeCell ref="E2347:E2349"/>
    <mergeCell ref="F2347:G2349"/>
    <mergeCell ref="F2342:G2343"/>
    <mergeCell ref="H2342:I2342"/>
    <mergeCell ref="H2343:I2343"/>
    <mergeCell ref="F2344:G2345"/>
    <mergeCell ref="H2344:I2345"/>
    <mergeCell ref="J2344:J2345"/>
    <mergeCell ref="J2339:J2340"/>
    <mergeCell ref="K2339:K2340"/>
    <mergeCell ref="L2339:L2340"/>
    <mergeCell ref="A2341:A2345"/>
    <mergeCell ref="F2341:G2341"/>
    <mergeCell ref="H2341:L2341"/>
    <mergeCell ref="B2342:B2343"/>
    <mergeCell ref="C2342:C2343"/>
    <mergeCell ref="D2342:D2343"/>
    <mergeCell ref="E2342:E2343"/>
    <mergeCell ref="D2337:D2338"/>
    <mergeCell ref="E2337:E2338"/>
    <mergeCell ref="F2337:G2338"/>
    <mergeCell ref="H2337:I2337"/>
    <mergeCell ref="H2338:I2338"/>
    <mergeCell ref="F2339:G2340"/>
    <mergeCell ref="H2339:I2340"/>
    <mergeCell ref="F2334:G2335"/>
    <mergeCell ref="H2334:I2335"/>
    <mergeCell ref="J2334:J2335"/>
    <mergeCell ref="K2334:K2335"/>
    <mergeCell ref="L2334:L2335"/>
    <mergeCell ref="A2336:A2340"/>
    <mergeCell ref="F2336:G2336"/>
    <mergeCell ref="H2336:L2336"/>
    <mergeCell ref="B2337:B2338"/>
    <mergeCell ref="C2337:C2338"/>
    <mergeCell ref="F2331:G2333"/>
    <mergeCell ref="H2331:I2331"/>
    <mergeCell ref="H2332:I2333"/>
    <mergeCell ref="J2332:J2333"/>
    <mergeCell ref="K2332:K2333"/>
    <mergeCell ref="L2332:L2333"/>
    <mergeCell ref="J2328:J2329"/>
    <mergeCell ref="K2328:K2329"/>
    <mergeCell ref="L2328:L2329"/>
    <mergeCell ref="A2330:A2335"/>
    <mergeCell ref="F2330:G2330"/>
    <mergeCell ref="H2330:L2330"/>
    <mergeCell ref="B2331:B2333"/>
    <mergeCell ref="C2331:C2333"/>
    <mergeCell ref="D2331:D2333"/>
    <mergeCell ref="E2331:E2333"/>
    <mergeCell ref="D2326:D2327"/>
    <mergeCell ref="E2326:E2327"/>
    <mergeCell ref="F2326:G2327"/>
    <mergeCell ref="H2326:I2326"/>
    <mergeCell ref="H2327:I2327"/>
    <mergeCell ref="F2328:G2329"/>
    <mergeCell ref="H2328:I2329"/>
    <mergeCell ref="F2323:G2324"/>
    <mergeCell ref="H2323:I2324"/>
    <mergeCell ref="J2323:J2324"/>
    <mergeCell ref="K2323:K2324"/>
    <mergeCell ref="L2323:L2324"/>
    <mergeCell ref="A2325:A2329"/>
    <mergeCell ref="F2325:G2325"/>
    <mergeCell ref="H2325:L2325"/>
    <mergeCell ref="B2326:B2327"/>
    <mergeCell ref="C2326:C2327"/>
    <mergeCell ref="A2320:A2324"/>
    <mergeCell ref="F2320:G2320"/>
    <mergeCell ref="H2320:L2320"/>
    <mergeCell ref="B2321:B2322"/>
    <mergeCell ref="C2321:C2322"/>
    <mergeCell ref="D2321:D2322"/>
    <mergeCell ref="E2321:E2322"/>
    <mergeCell ref="F2321:G2322"/>
    <mergeCell ref="H2321:I2321"/>
    <mergeCell ref="H2322:I2322"/>
    <mergeCell ref="H2317:I2317"/>
    <mergeCell ref="F2318:G2319"/>
    <mergeCell ref="H2318:I2319"/>
    <mergeCell ref="J2318:J2319"/>
    <mergeCell ref="K2318:K2319"/>
    <mergeCell ref="L2318:L2319"/>
    <mergeCell ref="L2313:L2314"/>
    <mergeCell ref="A2315:A2319"/>
    <mergeCell ref="F2315:G2315"/>
    <mergeCell ref="H2315:L2315"/>
    <mergeCell ref="B2316:B2317"/>
    <mergeCell ref="C2316:C2317"/>
    <mergeCell ref="D2316:D2317"/>
    <mergeCell ref="E2316:E2317"/>
    <mergeCell ref="F2316:G2317"/>
    <mergeCell ref="H2316:I2316"/>
    <mergeCell ref="H2311:I2311"/>
    <mergeCell ref="H2312:I2312"/>
    <mergeCell ref="F2313:G2314"/>
    <mergeCell ref="H2313:I2314"/>
    <mergeCell ref="J2313:J2314"/>
    <mergeCell ref="K2313:K2314"/>
    <mergeCell ref="K2308:K2309"/>
    <mergeCell ref="L2308:L2309"/>
    <mergeCell ref="A2310:A2314"/>
    <mergeCell ref="F2310:G2310"/>
    <mergeCell ref="H2310:L2310"/>
    <mergeCell ref="B2311:B2312"/>
    <mergeCell ref="C2311:C2312"/>
    <mergeCell ref="D2311:D2312"/>
    <mergeCell ref="E2311:E2312"/>
    <mergeCell ref="F2311:G2312"/>
    <mergeCell ref="F2306:G2307"/>
    <mergeCell ref="H2306:I2306"/>
    <mergeCell ref="H2307:I2307"/>
    <mergeCell ref="F2308:G2309"/>
    <mergeCell ref="H2308:I2309"/>
    <mergeCell ref="J2308:J2309"/>
    <mergeCell ref="J2303:J2304"/>
    <mergeCell ref="K2303:K2304"/>
    <mergeCell ref="L2303:L2304"/>
    <mergeCell ref="A2305:A2309"/>
    <mergeCell ref="F2305:G2305"/>
    <mergeCell ref="H2305:L2305"/>
    <mergeCell ref="B2306:B2307"/>
    <mergeCell ref="C2306:C2307"/>
    <mergeCell ref="D2306:D2307"/>
    <mergeCell ref="E2306:E2307"/>
    <mergeCell ref="D2301:D2302"/>
    <mergeCell ref="E2301:E2302"/>
    <mergeCell ref="F2301:G2302"/>
    <mergeCell ref="H2301:I2301"/>
    <mergeCell ref="H2302:I2302"/>
    <mergeCell ref="F2303:G2304"/>
    <mergeCell ref="H2303:I2304"/>
    <mergeCell ref="F2298:G2299"/>
    <mergeCell ref="H2298:I2299"/>
    <mergeCell ref="J2298:J2299"/>
    <mergeCell ref="K2298:K2299"/>
    <mergeCell ref="L2298:L2299"/>
    <mergeCell ref="A2300:A2304"/>
    <mergeCell ref="F2300:G2300"/>
    <mergeCell ref="H2300:L2300"/>
    <mergeCell ref="B2301:B2302"/>
    <mergeCell ref="C2301:C2302"/>
    <mergeCell ref="A2295:A2299"/>
    <mergeCell ref="F2295:G2295"/>
    <mergeCell ref="H2295:L2295"/>
    <mergeCell ref="B2296:B2297"/>
    <mergeCell ref="C2296:C2297"/>
    <mergeCell ref="D2296:D2297"/>
    <mergeCell ref="E2296:E2297"/>
    <mergeCell ref="F2296:G2297"/>
    <mergeCell ref="H2296:I2296"/>
    <mergeCell ref="H2297:I2297"/>
    <mergeCell ref="K2291:K2292"/>
    <mergeCell ref="L2291:L2292"/>
    <mergeCell ref="F2293:G2294"/>
    <mergeCell ref="H2293:I2294"/>
    <mergeCell ref="J2293:J2294"/>
    <mergeCell ref="K2293:K2294"/>
    <mergeCell ref="L2293:L2294"/>
    <mergeCell ref="D2290:D2292"/>
    <mergeCell ref="E2290:E2292"/>
    <mergeCell ref="F2290:G2292"/>
    <mergeCell ref="H2290:I2290"/>
    <mergeCell ref="H2291:I2292"/>
    <mergeCell ref="J2291:J2292"/>
    <mergeCell ref="F2287:G2288"/>
    <mergeCell ref="H2287:I2288"/>
    <mergeCell ref="J2287:J2288"/>
    <mergeCell ref="K2287:K2288"/>
    <mergeCell ref="L2287:L2288"/>
    <mergeCell ref="A2289:A2294"/>
    <mergeCell ref="F2289:G2289"/>
    <mergeCell ref="H2289:L2289"/>
    <mergeCell ref="B2290:B2292"/>
    <mergeCell ref="C2290:C2292"/>
    <mergeCell ref="F2284:G2286"/>
    <mergeCell ref="H2284:I2284"/>
    <mergeCell ref="H2285:I2286"/>
    <mergeCell ref="J2285:J2286"/>
    <mergeCell ref="K2285:K2286"/>
    <mergeCell ref="L2285:L2286"/>
    <mergeCell ref="J2281:J2282"/>
    <mergeCell ref="K2281:K2282"/>
    <mergeCell ref="L2281:L2282"/>
    <mergeCell ref="A2283:A2288"/>
    <mergeCell ref="F2283:G2283"/>
    <mergeCell ref="H2283:L2283"/>
    <mergeCell ref="B2284:B2286"/>
    <mergeCell ref="C2284:C2286"/>
    <mergeCell ref="D2284:D2286"/>
    <mergeCell ref="E2284:E2286"/>
    <mergeCell ref="D2279:D2280"/>
    <mergeCell ref="E2279:E2280"/>
    <mergeCell ref="F2279:G2280"/>
    <mergeCell ref="H2279:I2279"/>
    <mergeCell ref="H2280:I2280"/>
    <mergeCell ref="F2281:G2282"/>
    <mergeCell ref="H2281:I2282"/>
    <mergeCell ref="F2276:G2277"/>
    <mergeCell ref="H2276:I2277"/>
    <mergeCell ref="J2276:J2277"/>
    <mergeCell ref="K2276:K2277"/>
    <mergeCell ref="L2276:L2277"/>
    <mergeCell ref="A2278:A2282"/>
    <mergeCell ref="F2278:G2278"/>
    <mergeCell ref="H2278:L2278"/>
    <mergeCell ref="B2279:B2280"/>
    <mergeCell ref="C2279:C2280"/>
    <mergeCell ref="A2273:A2277"/>
    <mergeCell ref="F2273:G2273"/>
    <mergeCell ref="H2273:L2273"/>
    <mergeCell ref="B2274:B2275"/>
    <mergeCell ref="C2274:C2275"/>
    <mergeCell ref="D2274:D2275"/>
    <mergeCell ref="E2274:E2275"/>
    <mergeCell ref="F2274:G2275"/>
    <mergeCell ref="H2274:I2274"/>
    <mergeCell ref="H2275:I2275"/>
    <mergeCell ref="H2270:I2270"/>
    <mergeCell ref="F2271:G2272"/>
    <mergeCell ref="H2271:I2272"/>
    <mergeCell ref="J2271:J2272"/>
    <mergeCell ref="K2271:K2272"/>
    <mergeCell ref="L2271:L2272"/>
    <mergeCell ref="L2266:L2267"/>
    <mergeCell ref="A2268:A2272"/>
    <mergeCell ref="F2268:G2268"/>
    <mergeCell ref="H2268:L2268"/>
    <mergeCell ref="B2269:B2270"/>
    <mergeCell ref="C2269:C2270"/>
    <mergeCell ref="D2269:D2270"/>
    <mergeCell ref="E2269:E2270"/>
    <mergeCell ref="F2269:G2270"/>
    <mergeCell ref="H2269:I2269"/>
    <mergeCell ref="H2264:I2264"/>
    <mergeCell ref="H2265:I2265"/>
    <mergeCell ref="F2266:G2267"/>
    <mergeCell ref="H2266:I2267"/>
    <mergeCell ref="J2266:J2267"/>
    <mergeCell ref="K2266:K2267"/>
    <mergeCell ref="K2261:K2262"/>
    <mergeCell ref="L2261:L2262"/>
    <mergeCell ref="A2263:A2267"/>
    <mergeCell ref="F2263:G2263"/>
    <mergeCell ref="H2263:L2263"/>
    <mergeCell ref="B2264:B2265"/>
    <mergeCell ref="C2264:C2265"/>
    <mergeCell ref="D2264:D2265"/>
    <mergeCell ref="E2264:E2265"/>
    <mergeCell ref="F2264:G2265"/>
    <mergeCell ref="F2259:G2260"/>
    <mergeCell ref="H2259:I2259"/>
    <mergeCell ref="H2260:I2260"/>
    <mergeCell ref="F2261:G2262"/>
    <mergeCell ref="H2261:I2262"/>
    <mergeCell ref="J2261:J2262"/>
    <mergeCell ref="J2256:J2257"/>
    <mergeCell ref="K2256:K2257"/>
    <mergeCell ref="L2256:L2257"/>
    <mergeCell ref="A2258:A2262"/>
    <mergeCell ref="F2258:G2258"/>
    <mergeCell ref="H2258:L2258"/>
    <mergeCell ref="B2259:B2260"/>
    <mergeCell ref="C2259:C2260"/>
    <mergeCell ref="D2259:D2260"/>
    <mergeCell ref="E2259:E2260"/>
    <mergeCell ref="D2254:D2255"/>
    <mergeCell ref="E2254:E2255"/>
    <mergeCell ref="F2254:G2255"/>
    <mergeCell ref="H2254:I2254"/>
    <mergeCell ref="H2255:I2255"/>
    <mergeCell ref="F2256:G2257"/>
    <mergeCell ref="H2256:I2257"/>
    <mergeCell ref="F2251:G2252"/>
    <mergeCell ref="H2251:I2252"/>
    <mergeCell ref="J2251:J2252"/>
    <mergeCell ref="K2251:K2252"/>
    <mergeCell ref="L2251:L2252"/>
    <mergeCell ref="A2253:A2257"/>
    <mergeCell ref="F2253:G2253"/>
    <mergeCell ref="H2253:L2253"/>
    <mergeCell ref="B2254:B2255"/>
    <mergeCell ref="C2254:C2255"/>
    <mergeCell ref="A2248:A2252"/>
    <mergeCell ref="F2248:G2248"/>
    <mergeCell ref="H2248:L2248"/>
    <mergeCell ref="B2249:B2250"/>
    <mergeCell ref="C2249:C2250"/>
    <mergeCell ref="D2249:D2250"/>
    <mergeCell ref="E2249:E2250"/>
    <mergeCell ref="F2249:G2250"/>
    <mergeCell ref="H2249:I2249"/>
    <mergeCell ref="H2250:I2250"/>
    <mergeCell ref="H2245:I2245"/>
    <mergeCell ref="F2246:G2247"/>
    <mergeCell ref="H2246:I2247"/>
    <mergeCell ref="J2246:J2247"/>
    <mergeCell ref="K2246:K2247"/>
    <mergeCell ref="L2246:L2247"/>
    <mergeCell ref="L2241:L2242"/>
    <mergeCell ref="A2243:A2247"/>
    <mergeCell ref="F2243:G2243"/>
    <mergeCell ref="H2243:L2243"/>
    <mergeCell ref="B2244:B2245"/>
    <mergeCell ref="C2244:C2245"/>
    <mergeCell ref="D2244:D2245"/>
    <mergeCell ref="E2244:E2245"/>
    <mergeCell ref="F2244:G2245"/>
    <mergeCell ref="H2244:I2244"/>
    <mergeCell ref="H2239:I2239"/>
    <mergeCell ref="H2240:I2240"/>
    <mergeCell ref="F2241:G2242"/>
    <mergeCell ref="H2241:I2242"/>
    <mergeCell ref="J2241:J2242"/>
    <mergeCell ref="K2241:K2242"/>
    <mergeCell ref="K2236:K2237"/>
    <mergeCell ref="L2236:L2237"/>
    <mergeCell ref="A2238:A2242"/>
    <mergeCell ref="F2238:G2238"/>
    <mergeCell ref="H2238:L2238"/>
    <mergeCell ref="B2239:B2240"/>
    <mergeCell ref="C2239:C2240"/>
    <mergeCell ref="D2239:D2240"/>
    <mergeCell ref="E2239:E2240"/>
    <mergeCell ref="F2239:G2240"/>
    <mergeCell ref="F2234:G2235"/>
    <mergeCell ref="H2234:I2234"/>
    <mergeCell ref="H2235:I2235"/>
    <mergeCell ref="F2236:G2237"/>
    <mergeCell ref="H2236:I2237"/>
    <mergeCell ref="J2236:J2237"/>
    <mergeCell ref="J2231:J2232"/>
    <mergeCell ref="K2231:K2232"/>
    <mergeCell ref="L2231:L2232"/>
    <mergeCell ref="A2233:A2237"/>
    <mergeCell ref="F2233:G2233"/>
    <mergeCell ref="H2233:L2233"/>
    <mergeCell ref="B2234:B2235"/>
    <mergeCell ref="C2234:C2235"/>
    <mergeCell ref="D2234:D2235"/>
    <mergeCell ref="E2234:E2235"/>
    <mergeCell ref="D2229:D2230"/>
    <mergeCell ref="E2229:E2230"/>
    <mergeCell ref="F2229:G2230"/>
    <mergeCell ref="H2229:I2229"/>
    <mergeCell ref="H2230:I2230"/>
    <mergeCell ref="F2231:G2232"/>
    <mergeCell ref="H2231:I2232"/>
    <mergeCell ref="F2226:G2227"/>
    <mergeCell ref="H2226:I2227"/>
    <mergeCell ref="J2226:J2227"/>
    <mergeCell ref="K2226:K2227"/>
    <mergeCell ref="L2226:L2227"/>
    <mergeCell ref="A2228:A2232"/>
    <mergeCell ref="F2228:G2228"/>
    <mergeCell ref="H2228:L2228"/>
    <mergeCell ref="B2229:B2230"/>
    <mergeCell ref="C2229:C2230"/>
    <mergeCell ref="A2223:A2227"/>
    <mergeCell ref="F2223:G2223"/>
    <mergeCell ref="H2223:L2223"/>
    <mergeCell ref="B2224:B2225"/>
    <mergeCell ref="C2224:C2225"/>
    <mergeCell ref="D2224:D2225"/>
    <mergeCell ref="E2224:E2225"/>
    <mergeCell ref="F2224:G2225"/>
    <mergeCell ref="H2224:I2224"/>
    <mergeCell ref="H2225:I2225"/>
    <mergeCell ref="H2220:I2220"/>
    <mergeCell ref="F2221:G2222"/>
    <mergeCell ref="H2221:I2222"/>
    <mergeCell ref="J2221:J2222"/>
    <mergeCell ref="K2221:K2222"/>
    <mergeCell ref="L2221:L2222"/>
    <mergeCell ref="L2216:L2217"/>
    <mergeCell ref="A2218:A2222"/>
    <mergeCell ref="F2218:G2218"/>
    <mergeCell ref="H2218:L2218"/>
    <mergeCell ref="B2219:B2220"/>
    <mergeCell ref="C2219:C2220"/>
    <mergeCell ref="D2219:D2220"/>
    <mergeCell ref="E2219:E2220"/>
    <mergeCell ref="F2219:G2220"/>
    <mergeCell ref="H2219:I2219"/>
    <mergeCell ref="H2214:I2214"/>
    <mergeCell ref="H2215:I2215"/>
    <mergeCell ref="F2216:G2217"/>
    <mergeCell ref="H2216:I2217"/>
    <mergeCell ref="J2216:J2217"/>
    <mergeCell ref="K2216:K2217"/>
    <mergeCell ref="K2211:K2212"/>
    <mergeCell ref="L2211:L2212"/>
    <mergeCell ref="A2213:A2217"/>
    <mergeCell ref="F2213:G2213"/>
    <mergeCell ref="H2213:L2213"/>
    <mergeCell ref="B2214:B2215"/>
    <mergeCell ref="C2214:C2215"/>
    <mergeCell ref="D2214:D2215"/>
    <mergeCell ref="E2214:E2215"/>
    <mergeCell ref="F2214:G2215"/>
    <mergeCell ref="F2209:G2210"/>
    <mergeCell ref="H2209:I2209"/>
    <mergeCell ref="H2210:I2210"/>
    <mergeCell ref="F2211:G2212"/>
    <mergeCell ref="H2211:I2212"/>
    <mergeCell ref="J2211:J2212"/>
    <mergeCell ref="J2206:J2207"/>
    <mergeCell ref="K2206:K2207"/>
    <mergeCell ref="L2206:L2207"/>
    <mergeCell ref="A2208:A2212"/>
    <mergeCell ref="F2208:G2208"/>
    <mergeCell ref="H2208:L2208"/>
    <mergeCell ref="B2209:B2210"/>
    <mergeCell ref="C2209:C2210"/>
    <mergeCell ref="D2209:D2210"/>
    <mergeCell ref="E2209:E2210"/>
    <mergeCell ref="D2204:D2205"/>
    <mergeCell ref="E2204:E2205"/>
    <mergeCell ref="F2204:G2205"/>
    <mergeCell ref="H2204:I2204"/>
    <mergeCell ref="H2205:I2205"/>
    <mergeCell ref="F2206:G2207"/>
    <mergeCell ref="H2206:I2207"/>
    <mergeCell ref="F2201:G2202"/>
    <mergeCell ref="H2201:I2202"/>
    <mergeCell ref="J2201:J2202"/>
    <mergeCell ref="K2201:K2202"/>
    <mergeCell ref="L2201:L2202"/>
    <mergeCell ref="A2203:A2207"/>
    <mergeCell ref="F2203:G2203"/>
    <mergeCell ref="H2203:L2203"/>
    <mergeCell ref="B2204:B2205"/>
    <mergeCell ref="C2204:C2205"/>
    <mergeCell ref="A2198:A2202"/>
    <mergeCell ref="F2198:G2198"/>
    <mergeCell ref="H2198:L2198"/>
    <mergeCell ref="B2199:B2200"/>
    <mergeCell ref="C2199:C2200"/>
    <mergeCell ref="D2199:D2200"/>
    <mergeCell ref="E2199:E2200"/>
    <mergeCell ref="F2199:G2200"/>
    <mergeCell ref="H2199:I2199"/>
    <mergeCell ref="H2200:I2200"/>
    <mergeCell ref="H2195:I2195"/>
    <mergeCell ref="F2196:G2197"/>
    <mergeCell ref="H2196:I2197"/>
    <mergeCell ref="J2196:J2197"/>
    <mergeCell ref="K2196:K2197"/>
    <mergeCell ref="L2196:L2197"/>
    <mergeCell ref="L2191:L2192"/>
    <mergeCell ref="A2193:A2197"/>
    <mergeCell ref="F2193:G2193"/>
    <mergeCell ref="H2193:L2193"/>
    <mergeCell ref="B2194:B2195"/>
    <mergeCell ref="C2194:C2195"/>
    <mergeCell ref="D2194:D2195"/>
    <mergeCell ref="E2194:E2195"/>
    <mergeCell ref="F2194:G2195"/>
    <mergeCell ref="H2194:I2194"/>
    <mergeCell ref="H2189:I2189"/>
    <mergeCell ref="H2190:I2190"/>
    <mergeCell ref="F2191:G2192"/>
    <mergeCell ref="H2191:I2192"/>
    <mergeCell ref="J2191:J2192"/>
    <mergeCell ref="K2191:K2192"/>
    <mergeCell ref="K2186:K2187"/>
    <mergeCell ref="L2186:L2187"/>
    <mergeCell ref="A2188:A2192"/>
    <mergeCell ref="F2188:G2188"/>
    <mergeCell ref="H2188:L2188"/>
    <mergeCell ref="B2189:B2190"/>
    <mergeCell ref="C2189:C2190"/>
    <mergeCell ref="D2189:D2190"/>
    <mergeCell ref="E2189:E2190"/>
    <mergeCell ref="F2189:G2190"/>
    <mergeCell ref="F2184:G2185"/>
    <mergeCell ref="H2184:I2184"/>
    <mergeCell ref="H2185:I2185"/>
    <mergeCell ref="F2186:G2187"/>
    <mergeCell ref="H2186:I2187"/>
    <mergeCell ref="J2186:J2187"/>
    <mergeCell ref="J2181:J2182"/>
    <mergeCell ref="K2181:K2182"/>
    <mergeCell ref="L2181:L2182"/>
    <mergeCell ref="A2183:A2187"/>
    <mergeCell ref="F2183:G2183"/>
    <mergeCell ref="H2183:L2183"/>
    <mergeCell ref="B2184:B2185"/>
    <mergeCell ref="C2184:C2185"/>
    <mergeCell ref="D2184:D2185"/>
    <mergeCell ref="E2184:E2185"/>
    <mergeCell ref="D2179:D2180"/>
    <mergeCell ref="E2179:E2180"/>
    <mergeCell ref="F2179:G2180"/>
    <mergeCell ref="H2179:I2179"/>
    <mergeCell ref="H2180:I2180"/>
    <mergeCell ref="F2181:G2182"/>
    <mergeCell ref="H2181:I2182"/>
    <mergeCell ref="F2176:G2177"/>
    <mergeCell ref="H2176:I2177"/>
    <mergeCell ref="J2176:J2177"/>
    <mergeCell ref="K2176:K2177"/>
    <mergeCell ref="L2176:L2177"/>
    <mergeCell ref="A2178:A2182"/>
    <mergeCell ref="F2178:G2178"/>
    <mergeCell ref="H2178:L2178"/>
    <mergeCell ref="B2179:B2180"/>
    <mergeCell ref="C2179:C2180"/>
    <mergeCell ref="A2173:A2177"/>
    <mergeCell ref="F2173:G2173"/>
    <mergeCell ref="H2173:L2173"/>
    <mergeCell ref="B2174:B2175"/>
    <mergeCell ref="C2174:C2175"/>
    <mergeCell ref="D2174:D2175"/>
    <mergeCell ref="E2174:E2175"/>
    <mergeCell ref="F2174:G2175"/>
    <mergeCell ref="H2174:I2174"/>
    <mergeCell ref="H2175:I2175"/>
    <mergeCell ref="H2169:I2170"/>
    <mergeCell ref="J2169:J2170"/>
    <mergeCell ref="K2169:K2170"/>
    <mergeCell ref="L2169:L2170"/>
    <mergeCell ref="F2171:G2172"/>
    <mergeCell ref="H2171:I2172"/>
    <mergeCell ref="J2171:J2172"/>
    <mergeCell ref="K2171:K2172"/>
    <mergeCell ref="L2171:L2172"/>
    <mergeCell ref="L2165:L2166"/>
    <mergeCell ref="A2167:A2172"/>
    <mergeCell ref="F2167:G2167"/>
    <mergeCell ref="H2167:L2167"/>
    <mergeCell ref="B2168:B2170"/>
    <mergeCell ref="C2168:C2170"/>
    <mergeCell ref="D2168:D2170"/>
    <mergeCell ref="E2168:E2170"/>
    <mergeCell ref="F2168:G2170"/>
    <mergeCell ref="H2168:I2168"/>
    <mergeCell ref="H2163:I2163"/>
    <mergeCell ref="H2164:I2164"/>
    <mergeCell ref="F2165:G2166"/>
    <mergeCell ref="H2165:I2166"/>
    <mergeCell ref="J2165:J2166"/>
    <mergeCell ref="K2165:K2166"/>
    <mergeCell ref="K2160:K2161"/>
    <mergeCell ref="L2160:L2161"/>
    <mergeCell ref="A2162:A2166"/>
    <mergeCell ref="F2162:G2162"/>
    <mergeCell ref="H2162:L2162"/>
    <mergeCell ref="B2163:B2164"/>
    <mergeCell ref="C2163:C2164"/>
    <mergeCell ref="D2163:D2164"/>
    <mergeCell ref="E2163:E2164"/>
    <mergeCell ref="F2163:G2164"/>
    <mergeCell ref="F2158:G2159"/>
    <mergeCell ref="H2158:I2158"/>
    <mergeCell ref="H2159:I2159"/>
    <mergeCell ref="F2160:G2161"/>
    <mergeCell ref="H2160:I2161"/>
    <mergeCell ref="J2160:J2161"/>
    <mergeCell ref="J2155:J2156"/>
    <mergeCell ref="K2155:K2156"/>
    <mergeCell ref="L2155:L2156"/>
    <mergeCell ref="A2157:A2161"/>
    <mergeCell ref="F2157:G2157"/>
    <mergeCell ref="H2157:L2157"/>
    <mergeCell ref="B2158:B2159"/>
    <mergeCell ref="C2158:C2159"/>
    <mergeCell ref="D2158:D2159"/>
    <mergeCell ref="E2158:E2159"/>
    <mergeCell ref="D2153:D2154"/>
    <mergeCell ref="E2153:E2154"/>
    <mergeCell ref="F2153:G2154"/>
    <mergeCell ref="H2153:I2153"/>
    <mergeCell ref="H2154:I2154"/>
    <mergeCell ref="F2155:G2156"/>
    <mergeCell ref="H2155:I2156"/>
    <mergeCell ref="F2150:G2151"/>
    <mergeCell ref="H2150:I2151"/>
    <mergeCell ref="J2150:J2151"/>
    <mergeCell ref="K2150:K2151"/>
    <mergeCell ref="L2150:L2151"/>
    <mergeCell ref="A2152:A2156"/>
    <mergeCell ref="F2152:G2152"/>
    <mergeCell ref="H2152:L2152"/>
    <mergeCell ref="B2153:B2154"/>
    <mergeCell ref="C2153:C2154"/>
    <mergeCell ref="A2147:A2151"/>
    <mergeCell ref="F2147:G2147"/>
    <mergeCell ref="H2147:L2147"/>
    <mergeCell ref="B2148:B2149"/>
    <mergeCell ref="C2148:C2149"/>
    <mergeCell ref="D2148:D2149"/>
    <mergeCell ref="E2148:E2149"/>
    <mergeCell ref="F2148:G2149"/>
    <mergeCell ref="H2148:I2148"/>
    <mergeCell ref="H2149:I2149"/>
    <mergeCell ref="K2143:K2144"/>
    <mergeCell ref="L2143:L2144"/>
    <mergeCell ref="F2145:G2146"/>
    <mergeCell ref="H2145:I2146"/>
    <mergeCell ref="J2145:J2146"/>
    <mergeCell ref="K2145:K2146"/>
    <mergeCell ref="L2145:L2146"/>
    <mergeCell ref="D2142:D2144"/>
    <mergeCell ref="E2142:E2144"/>
    <mergeCell ref="F2142:G2144"/>
    <mergeCell ref="H2142:I2142"/>
    <mergeCell ref="H2143:I2144"/>
    <mergeCell ref="J2143:J2144"/>
    <mergeCell ref="F2139:G2140"/>
    <mergeCell ref="H2139:I2140"/>
    <mergeCell ref="J2139:J2140"/>
    <mergeCell ref="K2139:K2140"/>
    <mergeCell ref="L2139:L2140"/>
    <mergeCell ref="A2141:A2146"/>
    <mergeCell ref="F2141:G2141"/>
    <mergeCell ref="H2141:L2141"/>
    <mergeCell ref="B2142:B2144"/>
    <mergeCell ref="C2142:C2144"/>
    <mergeCell ref="A2136:A2140"/>
    <mergeCell ref="F2136:G2136"/>
    <mergeCell ref="H2136:L2136"/>
    <mergeCell ref="B2137:B2138"/>
    <mergeCell ref="C2137:C2138"/>
    <mergeCell ref="D2137:D2138"/>
    <mergeCell ref="E2137:E2138"/>
    <mergeCell ref="F2137:G2138"/>
    <mergeCell ref="H2137:I2137"/>
    <mergeCell ref="H2138:I2138"/>
    <mergeCell ref="J2132:J2133"/>
    <mergeCell ref="K2132:K2133"/>
    <mergeCell ref="L2132:L2133"/>
    <mergeCell ref="F2134:G2135"/>
    <mergeCell ref="H2134:I2135"/>
    <mergeCell ref="J2134:J2135"/>
    <mergeCell ref="K2134:K2135"/>
    <mergeCell ref="L2134:L2135"/>
    <mergeCell ref="A2130:A2135"/>
    <mergeCell ref="F2130:G2130"/>
    <mergeCell ref="H2130:L2130"/>
    <mergeCell ref="B2131:B2133"/>
    <mergeCell ref="C2131:C2133"/>
    <mergeCell ref="D2131:D2133"/>
    <mergeCell ref="E2131:E2133"/>
    <mergeCell ref="F2131:G2133"/>
    <mergeCell ref="H2131:I2131"/>
    <mergeCell ref="H2132:I2133"/>
    <mergeCell ref="J2126:J2127"/>
    <mergeCell ref="K2126:K2127"/>
    <mergeCell ref="L2126:L2127"/>
    <mergeCell ref="F2128:G2129"/>
    <mergeCell ref="H2128:I2129"/>
    <mergeCell ref="J2128:J2129"/>
    <mergeCell ref="K2128:K2129"/>
    <mergeCell ref="L2128:L2129"/>
    <mergeCell ref="A2124:A2129"/>
    <mergeCell ref="F2124:G2124"/>
    <mergeCell ref="H2124:L2124"/>
    <mergeCell ref="B2125:B2127"/>
    <mergeCell ref="C2125:C2127"/>
    <mergeCell ref="D2125:D2127"/>
    <mergeCell ref="E2125:E2127"/>
    <mergeCell ref="F2125:G2127"/>
    <mergeCell ref="H2125:I2125"/>
    <mergeCell ref="H2126:I2127"/>
    <mergeCell ref="K2120:K2121"/>
    <mergeCell ref="L2120:L2121"/>
    <mergeCell ref="F2122:G2123"/>
    <mergeCell ref="H2122:I2123"/>
    <mergeCell ref="J2122:J2123"/>
    <mergeCell ref="K2122:K2123"/>
    <mergeCell ref="L2122:L2123"/>
    <mergeCell ref="D2119:D2121"/>
    <mergeCell ref="E2119:E2121"/>
    <mergeCell ref="F2119:G2121"/>
    <mergeCell ref="H2119:I2119"/>
    <mergeCell ref="H2120:I2121"/>
    <mergeCell ref="J2120:J2121"/>
    <mergeCell ref="F2116:G2117"/>
    <mergeCell ref="H2116:I2117"/>
    <mergeCell ref="J2116:J2117"/>
    <mergeCell ref="K2116:K2117"/>
    <mergeCell ref="L2116:L2117"/>
    <mergeCell ref="A2118:A2123"/>
    <mergeCell ref="F2118:G2118"/>
    <mergeCell ref="H2118:L2118"/>
    <mergeCell ref="B2119:B2121"/>
    <mergeCell ref="C2119:C2121"/>
    <mergeCell ref="A2113:A2117"/>
    <mergeCell ref="F2113:G2113"/>
    <mergeCell ref="H2113:L2113"/>
    <mergeCell ref="B2114:B2115"/>
    <mergeCell ref="C2114:C2115"/>
    <mergeCell ref="D2114:D2115"/>
    <mergeCell ref="E2114:E2115"/>
    <mergeCell ref="F2114:G2115"/>
    <mergeCell ref="H2114:I2114"/>
    <mergeCell ref="H2115:I2115"/>
    <mergeCell ref="K2109:K2110"/>
    <mergeCell ref="L2109:L2110"/>
    <mergeCell ref="F2111:G2112"/>
    <mergeCell ref="H2111:I2112"/>
    <mergeCell ref="J2111:J2112"/>
    <mergeCell ref="K2111:K2112"/>
    <mergeCell ref="L2111:L2112"/>
    <mergeCell ref="D2108:D2110"/>
    <mergeCell ref="E2108:E2110"/>
    <mergeCell ref="F2108:G2110"/>
    <mergeCell ref="H2108:I2108"/>
    <mergeCell ref="H2109:I2110"/>
    <mergeCell ref="J2109:J2110"/>
    <mergeCell ref="F2105:G2106"/>
    <mergeCell ref="H2105:I2106"/>
    <mergeCell ref="J2105:J2106"/>
    <mergeCell ref="K2105:K2106"/>
    <mergeCell ref="L2105:L2106"/>
    <mergeCell ref="A2107:A2112"/>
    <mergeCell ref="F2107:G2107"/>
    <mergeCell ref="H2107:L2107"/>
    <mergeCell ref="B2108:B2110"/>
    <mergeCell ref="C2108:C2110"/>
    <mergeCell ref="A2102:A2106"/>
    <mergeCell ref="F2102:G2102"/>
    <mergeCell ref="H2102:L2102"/>
    <mergeCell ref="B2103:B2104"/>
    <mergeCell ref="C2103:C2104"/>
    <mergeCell ref="D2103:D2104"/>
    <mergeCell ref="E2103:E2104"/>
    <mergeCell ref="F2103:G2104"/>
    <mergeCell ref="H2103:I2103"/>
    <mergeCell ref="H2104:I2104"/>
    <mergeCell ref="H2097:I2097"/>
    <mergeCell ref="H2098:I2099"/>
    <mergeCell ref="J2098:J2099"/>
    <mergeCell ref="K2098:K2099"/>
    <mergeCell ref="L2098:L2099"/>
    <mergeCell ref="F2100:G2101"/>
    <mergeCell ref="H2100:I2101"/>
    <mergeCell ref="J2100:J2101"/>
    <mergeCell ref="K2100:K2101"/>
    <mergeCell ref="L2100:L2101"/>
    <mergeCell ref="K2094:K2095"/>
    <mergeCell ref="L2094:L2095"/>
    <mergeCell ref="A2096:A2101"/>
    <mergeCell ref="F2096:G2096"/>
    <mergeCell ref="H2096:L2096"/>
    <mergeCell ref="B2097:B2099"/>
    <mergeCell ref="C2097:C2099"/>
    <mergeCell ref="D2097:D2099"/>
    <mergeCell ref="E2097:E2099"/>
    <mergeCell ref="F2097:G2099"/>
    <mergeCell ref="F2092:G2093"/>
    <mergeCell ref="H2092:I2092"/>
    <mergeCell ref="H2093:I2093"/>
    <mergeCell ref="F2094:G2095"/>
    <mergeCell ref="H2094:I2095"/>
    <mergeCell ref="J2094:J2095"/>
    <mergeCell ref="J2089:J2090"/>
    <mergeCell ref="K2089:K2090"/>
    <mergeCell ref="L2089:L2090"/>
    <mergeCell ref="A2091:A2095"/>
    <mergeCell ref="F2091:G2091"/>
    <mergeCell ref="H2091:L2091"/>
    <mergeCell ref="B2092:B2093"/>
    <mergeCell ref="C2092:C2093"/>
    <mergeCell ref="D2092:D2093"/>
    <mergeCell ref="E2092:E2093"/>
    <mergeCell ref="D2087:D2088"/>
    <mergeCell ref="E2087:E2088"/>
    <mergeCell ref="F2087:G2088"/>
    <mergeCell ref="H2087:I2087"/>
    <mergeCell ref="H2088:I2088"/>
    <mergeCell ref="F2089:G2090"/>
    <mergeCell ref="H2089:I2090"/>
    <mergeCell ref="F2084:G2085"/>
    <mergeCell ref="H2084:I2085"/>
    <mergeCell ref="J2084:J2085"/>
    <mergeCell ref="K2084:K2085"/>
    <mergeCell ref="L2084:L2085"/>
    <mergeCell ref="A2086:A2090"/>
    <mergeCell ref="F2086:G2086"/>
    <mergeCell ref="H2086:L2086"/>
    <mergeCell ref="B2087:B2088"/>
    <mergeCell ref="C2087:C2088"/>
    <mergeCell ref="A2081:A2085"/>
    <mergeCell ref="F2081:G2081"/>
    <mergeCell ref="H2081:L2081"/>
    <mergeCell ref="B2082:B2083"/>
    <mergeCell ref="C2082:C2083"/>
    <mergeCell ref="D2082:D2083"/>
    <mergeCell ref="E2082:E2083"/>
    <mergeCell ref="F2082:G2083"/>
    <mergeCell ref="H2082:I2082"/>
    <mergeCell ref="H2083:I2083"/>
    <mergeCell ref="H2078:I2078"/>
    <mergeCell ref="F2079:G2080"/>
    <mergeCell ref="H2079:I2080"/>
    <mergeCell ref="J2079:J2080"/>
    <mergeCell ref="K2079:K2080"/>
    <mergeCell ref="L2079:L2080"/>
    <mergeCell ref="L2074:L2075"/>
    <mergeCell ref="A2076:A2080"/>
    <mergeCell ref="F2076:G2076"/>
    <mergeCell ref="H2076:L2076"/>
    <mergeCell ref="B2077:B2078"/>
    <mergeCell ref="C2077:C2078"/>
    <mergeCell ref="D2077:D2078"/>
    <mergeCell ref="E2077:E2078"/>
    <mergeCell ref="F2077:G2078"/>
    <mergeCell ref="H2077:I2077"/>
    <mergeCell ref="H2072:I2072"/>
    <mergeCell ref="H2073:I2073"/>
    <mergeCell ref="F2074:G2075"/>
    <mergeCell ref="H2074:I2075"/>
    <mergeCell ref="J2074:J2075"/>
    <mergeCell ref="K2074:K2075"/>
    <mergeCell ref="K2069:K2070"/>
    <mergeCell ref="L2069:L2070"/>
    <mergeCell ref="A2071:A2075"/>
    <mergeCell ref="F2071:G2071"/>
    <mergeCell ref="H2071:L2071"/>
    <mergeCell ref="B2072:B2073"/>
    <mergeCell ref="C2072:C2073"/>
    <mergeCell ref="D2072:D2073"/>
    <mergeCell ref="E2072:E2073"/>
    <mergeCell ref="F2072:G2073"/>
    <mergeCell ref="F2067:G2068"/>
    <mergeCell ref="H2067:I2067"/>
    <mergeCell ref="H2068:I2068"/>
    <mergeCell ref="F2069:G2070"/>
    <mergeCell ref="H2069:I2070"/>
    <mergeCell ref="J2069:J2070"/>
    <mergeCell ref="J2064:J2065"/>
    <mergeCell ref="K2064:K2065"/>
    <mergeCell ref="L2064:L2065"/>
    <mergeCell ref="A2066:A2070"/>
    <mergeCell ref="F2066:G2066"/>
    <mergeCell ref="H2066:L2066"/>
    <mergeCell ref="B2067:B2068"/>
    <mergeCell ref="C2067:C2068"/>
    <mergeCell ref="D2067:D2068"/>
    <mergeCell ref="E2067:E2068"/>
    <mergeCell ref="D2062:D2063"/>
    <mergeCell ref="E2062:E2063"/>
    <mergeCell ref="F2062:G2063"/>
    <mergeCell ref="H2062:I2062"/>
    <mergeCell ref="H2063:I2063"/>
    <mergeCell ref="F2064:G2065"/>
    <mergeCell ref="H2064:I2065"/>
    <mergeCell ref="F2059:G2060"/>
    <mergeCell ref="H2059:I2060"/>
    <mergeCell ref="J2059:J2060"/>
    <mergeCell ref="K2059:K2060"/>
    <mergeCell ref="L2059:L2060"/>
    <mergeCell ref="A2061:A2065"/>
    <mergeCell ref="F2061:G2061"/>
    <mergeCell ref="H2061:L2061"/>
    <mergeCell ref="B2062:B2063"/>
    <mergeCell ref="C2062:C2063"/>
    <mergeCell ref="A2056:A2060"/>
    <mergeCell ref="F2056:G2056"/>
    <mergeCell ref="H2056:L2056"/>
    <mergeCell ref="B2057:B2058"/>
    <mergeCell ref="C2057:C2058"/>
    <mergeCell ref="D2057:D2058"/>
    <mergeCell ref="E2057:E2058"/>
    <mergeCell ref="F2057:G2058"/>
    <mergeCell ref="H2057:I2057"/>
    <mergeCell ref="H2058:I2058"/>
    <mergeCell ref="K2052:K2053"/>
    <mergeCell ref="L2052:L2053"/>
    <mergeCell ref="F2054:G2055"/>
    <mergeCell ref="H2054:I2055"/>
    <mergeCell ref="J2054:J2055"/>
    <mergeCell ref="K2054:K2055"/>
    <mergeCell ref="L2054:L2055"/>
    <mergeCell ref="D2051:D2053"/>
    <mergeCell ref="E2051:E2053"/>
    <mergeCell ref="F2051:G2053"/>
    <mergeCell ref="H2051:I2051"/>
    <mergeCell ref="H2052:I2053"/>
    <mergeCell ref="J2052:J2053"/>
    <mergeCell ref="F2048:G2049"/>
    <mergeCell ref="H2048:I2049"/>
    <mergeCell ref="J2048:J2049"/>
    <mergeCell ref="K2048:K2049"/>
    <mergeCell ref="L2048:L2049"/>
    <mergeCell ref="A2050:A2055"/>
    <mergeCell ref="F2050:G2050"/>
    <mergeCell ref="H2050:L2050"/>
    <mergeCell ref="B2051:B2053"/>
    <mergeCell ref="C2051:C2053"/>
    <mergeCell ref="A2045:A2049"/>
    <mergeCell ref="F2045:G2045"/>
    <mergeCell ref="H2045:L2045"/>
    <mergeCell ref="B2046:B2047"/>
    <mergeCell ref="C2046:C2047"/>
    <mergeCell ref="D2046:D2047"/>
    <mergeCell ref="E2046:E2047"/>
    <mergeCell ref="F2046:G2047"/>
    <mergeCell ref="H2046:I2046"/>
    <mergeCell ref="H2047:I2047"/>
    <mergeCell ref="J2041:J2042"/>
    <mergeCell ref="K2041:K2042"/>
    <mergeCell ref="L2041:L2042"/>
    <mergeCell ref="F2043:G2044"/>
    <mergeCell ref="H2043:I2044"/>
    <mergeCell ref="J2043:J2044"/>
    <mergeCell ref="K2043:K2044"/>
    <mergeCell ref="L2043:L2044"/>
    <mergeCell ref="A2039:A2044"/>
    <mergeCell ref="F2039:G2039"/>
    <mergeCell ref="H2039:L2039"/>
    <mergeCell ref="B2040:B2042"/>
    <mergeCell ref="C2040:C2042"/>
    <mergeCell ref="D2040:D2042"/>
    <mergeCell ref="E2040:E2042"/>
    <mergeCell ref="F2040:G2042"/>
    <mergeCell ref="H2040:I2040"/>
    <mergeCell ref="H2041:I2042"/>
    <mergeCell ref="H2036:I2036"/>
    <mergeCell ref="F2037:G2038"/>
    <mergeCell ref="H2037:I2038"/>
    <mergeCell ref="J2037:J2038"/>
    <mergeCell ref="K2037:K2038"/>
    <mergeCell ref="L2037:L2038"/>
    <mergeCell ref="L2032:L2033"/>
    <mergeCell ref="A2034:A2038"/>
    <mergeCell ref="F2034:G2034"/>
    <mergeCell ref="H2034:L2034"/>
    <mergeCell ref="B2035:B2036"/>
    <mergeCell ref="C2035:C2036"/>
    <mergeCell ref="D2035:D2036"/>
    <mergeCell ref="E2035:E2036"/>
    <mergeCell ref="F2035:G2036"/>
    <mergeCell ref="H2035:I2035"/>
    <mergeCell ref="H2030:I2030"/>
    <mergeCell ref="H2031:I2031"/>
    <mergeCell ref="F2032:G2033"/>
    <mergeCell ref="H2032:I2033"/>
    <mergeCell ref="J2032:J2033"/>
    <mergeCell ref="K2032:K2033"/>
    <mergeCell ref="K2027:K2028"/>
    <mergeCell ref="L2027:L2028"/>
    <mergeCell ref="A2029:A2033"/>
    <mergeCell ref="F2029:G2029"/>
    <mergeCell ref="H2029:L2029"/>
    <mergeCell ref="B2030:B2031"/>
    <mergeCell ref="C2030:C2031"/>
    <mergeCell ref="D2030:D2031"/>
    <mergeCell ref="E2030:E2031"/>
    <mergeCell ref="F2030:G2031"/>
    <mergeCell ref="F2025:G2026"/>
    <mergeCell ref="H2025:I2025"/>
    <mergeCell ref="H2026:I2026"/>
    <mergeCell ref="F2027:G2028"/>
    <mergeCell ref="H2027:I2028"/>
    <mergeCell ref="J2027:J2028"/>
    <mergeCell ref="J2022:J2023"/>
    <mergeCell ref="K2022:K2023"/>
    <mergeCell ref="L2022:L2023"/>
    <mergeCell ref="A2024:A2028"/>
    <mergeCell ref="F2024:G2024"/>
    <mergeCell ref="H2024:L2024"/>
    <mergeCell ref="B2025:B2026"/>
    <mergeCell ref="C2025:C2026"/>
    <mergeCell ref="D2025:D2026"/>
    <mergeCell ref="E2025:E2026"/>
    <mergeCell ref="D2020:D2021"/>
    <mergeCell ref="E2020:E2021"/>
    <mergeCell ref="F2020:G2021"/>
    <mergeCell ref="H2020:I2020"/>
    <mergeCell ref="H2021:I2021"/>
    <mergeCell ref="F2022:G2023"/>
    <mergeCell ref="H2022:I2023"/>
    <mergeCell ref="F2017:G2018"/>
    <mergeCell ref="H2017:I2018"/>
    <mergeCell ref="J2017:J2018"/>
    <mergeCell ref="K2017:K2018"/>
    <mergeCell ref="L2017:L2018"/>
    <mergeCell ref="A2019:A2023"/>
    <mergeCell ref="F2019:G2019"/>
    <mergeCell ref="H2019:L2019"/>
    <mergeCell ref="B2020:B2021"/>
    <mergeCell ref="C2020:C2021"/>
    <mergeCell ref="F2014:G2016"/>
    <mergeCell ref="H2014:I2014"/>
    <mergeCell ref="H2015:I2016"/>
    <mergeCell ref="J2015:J2016"/>
    <mergeCell ref="K2015:K2016"/>
    <mergeCell ref="L2015:L2016"/>
    <mergeCell ref="J2011:J2012"/>
    <mergeCell ref="K2011:K2012"/>
    <mergeCell ref="L2011:L2012"/>
    <mergeCell ref="A2013:A2018"/>
    <mergeCell ref="F2013:G2013"/>
    <mergeCell ref="H2013:L2013"/>
    <mergeCell ref="B2014:B2016"/>
    <mergeCell ref="C2014:C2016"/>
    <mergeCell ref="D2014:D2016"/>
    <mergeCell ref="E2014:E2016"/>
    <mergeCell ref="D2009:D2010"/>
    <mergeCell ref="E2009:E2010"/>
    <mergeCell ref="F2009:G2010"/>
    <mergeCell ref="H2009:I2009"/>
    <mergeCell ref="H2010:I2010"/>
    <mergeCell ref="F2011:G2012"/>
    <mergeCell ref="H2011:I2012"/>
    <mergeCell ref="F2006:G2007"/>
    <mergeCell ref="H2006:I2007"/>
    <mergeCell ref="J2006:J2007"/>
    <mergeCell ref="K2006:K2007"/>
    <mergeCell ref="L2006:L2007"/>
    <mergeCell ref="A2008:A2012"/>
    <mergeCell ref="F2008:G2008"/>
    <mergeCell ref="H2008:L2008"/>
    <mergeCell ref="B2009:B2010"/>
    <mergeCell ref="C2009:C2010"/>
    <mergeCell ref="A2003:A2007"/>
    <mergeCell ref="F2003:G2003"/>
    <mergeCell ref="H2003:L2003"/>
    <mergeCell ref="B2004:B2005"/>
    <mergeCell ref="C2004:C2005"/>
    <mergeCell ref="D2004:D2005"/>
    <mergeCell ref="E2004:E2005"/>
    <mergeCell ref="F2004:G2005"/>
    <mergeCell ref="H2004:I2004"/>
    <mergeCell ref="H2005:I2005"/>
    <mergeCell ref="H2000:I2000"/>
    <mergeCell ref="F2001:G2002"/>
    <mergeCell ref="H2001:I2002"/>
    <mergeCell ref="J2001:J2002"/>
    <mergeCell ref="K2001:K2002"/>
    <mergeCell ref="L2001:L2002"/>
    <mergeCell ref="L1996:L1997"/>
    <mergeCell ref="A1998:A2002"/>
    <mergeCell ref="F1998:G1998"/>
    <mergeCell ref="H1998:L1998"/>
    <mergeCell ref="B1999:B2000"/>
    <mergeCell ref="C1999:C2000"/>
    <mergeCell ref="D1999:D2000"/>
    <mergeCell ref="E1999:E2000"/>
    <mergeCell ref="F1999:G2000"/>
    <mergeCell ref="H1999:I1999"/>
    <mergeCell ref="H1994:I1994"/>
    <mergeCell ref="H1995:I1995"/>
    <mergeCell ref="F1996:G1997"/>
    <mergeCell ref="H1996:I1997"/>
    <mergeCell ref="J1996:J1997"/>
    <mergeCell ref="K1996:K1997"/>
    <mergeCell ref="K1991:K1992"/>
    <mergeCell ref="L1991:L1992"/>
    <mergeCell ref="A1993:A1997"/>
    <mergeCell ref="F1993:G1993"/>
    <mergeCell ref="H1993:L1993"/>
    <mergeCell ref="B1994:B1995"/>
    <mergeCell ref="C1994:C1995"/>
    <mergeCell ref="D1994:D1995"/>
    <mergeCell ref="E1994:E1995"/>
    <mergeCell ref="F1994:G1995"/>
    <mergeCell ref="F1989:G1990"/>
    <mergeCell ref="H1989:I1989"/>
    <mergeCell ref="H1990:I1990"/>
    <mergeCell ref="F1991:G1992"/>
    <mergeCell ref="H1991:I1992"/>
    <mergeCell ref="J1991:J1992"/>
    <mergeCell ref="J1986:J1987"/>
    <mergeCell ref="K1986:K1987"/>
    <mergeCell ref="L1986:L1987"/>
    <mergeCell ref="A1988:A1992"/>
    <mergeCell ref="F1988:G1988"/>
    <mergeCell ref="H1988:L1988"/>
    <mergeCell ref="B1989:B1990"/>
    <mergeCell ref="C1989:C1990"/>
    <mergeCell ref="D1989:D1990"/>
    <mergeCell ref="E1989:E1990"/>
    <mergeCell ref="D1984:D1985"/>
    <mergeCell ref="E1984:E1985"/>
    <mergeCell ref="F1984:G1985"/>
    <mergeCell ref="H1984:I1984"/>
    <mergeCell ref="H1985:I1985"/>
    <mergeCell ref="F1986:G1987"/>
    <mergeCell ref="H1986:I1987"/>
    <mergeCell ref="F1981:G1982"/>
    <mergeCell ref="H1981:I1982"/>
    <mergeCell ref="J1981:J1982"/>
    <mergeCell ref="K1981:K1982"/>
    <mergeCell ref="L1981:L1982"/>
    <mergeCell ref="A1983:A1987"/>
    <mergeCell ref="F1983:G1983"/>
    <mergeCell ref="H1983:L1983"/>
    <mergeCell ref="B1984:B1985"/>
    <mergeCell ref="C1984:C1985"/>
    <mergeCell ref="F1978:G1980"/>
    <mergeCell ref="H1978:I1978"/>
    <mergeCell ref="H1979:I1980"/>
    <mergeCell ref="J1979:J1980"/>
    <mergeCell ref="K1979:K1980"/>
    <mergeCell ref="L1979:L1980"/>
    <mergeCell ref="J1975:J1976"/>
    <mergeCell ref="K1975:K1976"/>
    <mergeCell ref="L1975:L1976"/>
    <mergeCell ref="A1977:A1982"/>
    <mergeCell ref="F1977:G1977"/>
    <mergeCell ref="H1977:L1977"/>
    <mergeCell ref="B1978:B1980"/>
    <mergeCell ref="C1978:C1980"/>
    <mergeCell ref="D1978:D1980"/>
    <mergeCell ref="E1978:E1980"/>
    <mergeCell ref="D1973:D1974"/>
    <mergeCell ref="E1973:E1974"/>
    <mergeCell ref="F1973:G1974"/>
    <mergeCell ref="H1973:I1973"/>
    <mergeCell ref="H1974:I1974"/>
    <mergeCell ref="F1975:G1976"/>
    <mergeCell ref="H1975:I1976"/>
    <mergeCell ref="F1970:G1971"/>
    <mergeCell ref="H1970:I1971"/>
    <mergeCell ref="J1970:J1971"/>
    <mergeCell ref="K1970:K1971"/>
    <mergeCell ref="L1970:L1971"/>
    <mergeCell ref="A1972:A1976"/>
    <mergeCell ref="F1972:G1972"/>
    <mergeCell ref="H1972:L1972"/>
    <mergeCell ref="B1973:B1974"/>
    <mergeCell ref="C1973:C1974"/>
    <mergeCell ref="A1967:A1971"/>
    <mergeCell ref="F1967:G1967"/>
    <mergeCell ref="H1967:L1967"/>
    <mergeCell ref="B1968:B1969"/>
    <mergeCell ref="C1968:C1969"/>
    <mergeCell ref="D1968:D1969"/>
    <mergeCell ref="E1968:E1969"/>
    <mergeCell ref="F1968:G1969"/>
    <mergeCell ref="H1968:I1968"/>
    <mergeCell ref="H1969:I1969"/>
    <mergeCell ref="K1963:K1964"/>
    <mergeCell ref="L1963:L1964"/>
    <mergeCell ref="F1965:G1966"/>
    <mergeCell ref="H1965:I1966"/>
    <mergeCell ref="J1965:J1966"/>
    <mergeCell ref="K1965:K1966"/>
    <mergeCell ref="L1965:L1966"/>
    <mergeCell ref="D1962:D1964"/>
    <mergeCell ref="E1962:E1964"/>
    <mergeCell ref="F1962:G1964"/>
    <mergeCell ref="H1962:I1962"/>
    <mergeCell ref="H1963:I1964"/>
    <mergeCell ref="J1963:J1964"/>
    <mergeCell ref="F1959:G1960"/>
    <mergeCell ref="H1959:I1960"/>
    <mergeCell ref="J1959:J1960"/>
    <mergeCell ref="K1959:K1960"/>
    <mergeCell ref="L1959:L1960"/>
    <mergeCell ref="A1961:A1966"/>
    <mergeCell ref="F1961:G1961"/>
    <mergeCell ref="H1961:L1961"/>
    <mergeCell ref="B1962:B1964"/>
    <mergeCell ref="C1962:C1964"/>
    <mergeCell ref="F1956:G1958"/>
    <mergeCell ref="H1956:I1956"/>
    <mergeCell ref="H1957:I1958"/>
    <mergeCell ref="J1957:J1958"/>
    <mergeCell ref="K1957:K1958"/>
    <mergeCell ref="L1957:L1958"/>
    <mergeCell ref="J1953:J1954"/>
    <mergeCell ref="K1953:K1954"/>
    <mergeCell ref="L1953:L1954"/>
    <mergeCell ref="A1955:A1960"/>
    <mergeCell ref="F1955:G1955"/>
    <mergeCell ref="H1955:L1955"/>
    <mergeCell ref="B1956:B1958"/>
    <mergeCell ref="C1956:C1958"/>
    <mergeCell ref="D1956:D1958"/>
    <mergeCell ref="E1956:E1958"/>
    <mergeCell ref="D1951:D1952"/>
    <mergeCell ref="E1951:E1952"/>
    <mergeCell ref="F1951:G1952"/>
    <mergeCell ref="H1951:I1951"/>
    <mergeCell ref="H1952:I1952"/>
    <mergeCell ref="F1953:G1954"/>
    <mergeCell ref="H1953:I1954"/>
    <mergeCell ref="F1948:G1949"/>
    <mergeCell ref="H1948:I1949"/>
    <mergeCell ref="J1948:J1949"/>
    <mergeCell ref="K1948:K1949"/>
    <mergeCell ref="L1948:L1949"/>
    <mergeCell ref="A1950:A1954"/>
    <mergeCell ref="F1950:G1950"/>
    <mergeCell ref="H1950:L1950"/>
    <mergeCell ref="B1951:B1952"/>
    <mergeCell ref="C1951:C1952"/>
    <mergeCell ref="A1945:A1949"/>
    <mergeCell ref="F1945:G1945"/>
    <mergeCell ref="H1945:L1945"/>
    <mergeCell ref="B1946:B1947"/>
    <mergeCell ref="C1946:C1947"/>
    <mergeCell ref="D1946:D1947"/>
    <mergeCell ref="E1946:E1947"/>
    <mergeCell ref="F1946:G1947"/>
    <mergeCell ref="H1946:I1946"/>
    <mergeCell ref="H1947:I1947"/>
    <mergeCell ref="H1942:I1942"/>
    <mergeCell ref="F1943:G1944"/>
    <mergeCell ref="H1943:I1944"/>
    <mergeCell ref="J1943:J1944"/>
    <mergeCell ref="K1943:K1944"/>
    <mergeCell ref="L1943:L1944"/>
    <mergeCell ref="L1938:L1939"/>
    <mergeCell ref="A1940:A1944"/>
    <mergeCell ref="F1940:G1940"/>
    <mergeCell ref="H1940:L1940"/>
    <mergeCell ref="B1941:B1942"/>
    <mergeCell ref="C1941:C1942"/>
    <mergeCell ref="D1941:D1942"/>
    <mergeCell ref="E1941:E1942"/>
    <mergeCell ref="F1941:G1942"/>
    <mergeCell ref="H1941:I1941"/>
    <mergeCell ref="H1936:I1936"/>
    <mergeCell ref="H1937:I1937"/>
    <mergeCell ref="F1938:G1939"/>
    <mergeCell ref="H1938:I1939"/>
    <mergeCell ref="J1938:J1939"/>
    <mergeCell ref="K1938:K1939"/>
    <mergeCell ref="K1933:K1934"/>
    <mergeCell ref="L1933:L1934"/>
    <mergeCell ref="A1935:A1939"/>
    <mergeCell ref="F1935:G1935"/>
    <mergeCell ref="H1935:L1935"/>
    <mergeCell ref="B1936:B1937"/>
    <mergeCell ref="C1936:C1937"/>
    <mergeCell ref="D1936:D1937"/>
    <mergeCell ref="E1936:E1937"/>
    <mergeCell ref="F1936:G1937"/>
    <mergeCell ref="F1931:G1932"/>
    <mergeCell ref="H1931:I1931"/>
    <mergeCell ref="H1932:I1932"/>
    <mergeCell ref="F1933:G1934"/>
    <mergeCell ref="H1933:I1934"/>
    <mergeCell ref="J1933:J1934"/>
    <mergeCell ref="J1928:J1929"/>
    <mergeCell ref="K1928:K1929"/>
    <mergeCell ref="L1928:L1929"/>
    <mergeCell ref="A1930:A1934"/>
    <mergeCell ref="F1930:G1930"/>
    <mergeCell ref="H1930:L1930"/>
    <mergeCell ref="B1931:B1932"/>
    <mergeCell ref="C1931:C1932"/>
    <mergeCell ref="D1931:D1932"/>
    <mergeCell ref="E1931:E1932"/>
    <mergeCell ref="D1926:D1927"/>
    <mergeCell ref="E1926:E1927"/>
    <mergeCell ref="F1926:G1927"/>
    <mergeCell ref="H1926:I1926"/>
    <mergeCell ref="H1927:I1927"/>
    <mergeCell ref="F1928:G1929"/>
    <mergeCell ref="H1928:I1929"/>
    <mergeCell ref="F1923:G1924"/>
    <mergeCell ref="H1923:I1924"/>
    <mergeCell ref="J1923:J1924"/>
    <mergeCell ref="K1923:K1924"/>
    <mergeCell ref="L1923:L1924"/>
    <mergeCell ref="A1925:A1929"/>
    <mergeCell ref="F1925:G1925"/>
    <mergeCell ref="H1925:L1925"/>
    <mergeCell ref="B1926:B1927"/>
    <mergeCell ref="C1926:C1927"/>
    <mergeCell ref="A1920:A1924"/>
    <mergeCell ref="F1920:G1920"/>
    <mergeCell ref="H1920:L1920"/>
    <mergeCell ref="B1921:B1922"/>
    <mergeCell ref="C1921:C1922"/>
    <mergeCell ref="D1921:D1922"/>
    <mergeCell ref="E1921:E1922"/>
    <mergeCell ref="F1921:G1922"/>
    <mergeCell ref="H1921:I1921"/>
    <mergeCell ref="H1922:I1922"/>
    <mergeCell ref="J1916:J1917"/>
    <mergeCell ref="K1916:K1917"/>
    <mergeCell ref="L1916:L1917"/>
    <mergeCell ref="F1918:G1919"/>
    <mergeCell ref="H1918:I1919"/>
    <mergeCell ref="J1918:J1919"/>
    <mergeCell ref="K1918:K1919"/>
    <mergeCell ref="L1918:L1919"/>
    <mergeCell ref="A1914:A1919"/>
    <mergeCell ref="F1914:G1914"/>
    <mergeCell ref="H1914:L1914"/>
    <mergeCell ref="B1915:B1917"/>
    <mergeCell ref="C1915:C1917"/>
    <mergeCell ref="D1915:D1917"/>
    <mergeCell ref="E1915:E1917"/>
    <mergeCell ref="F1915:G1917"/>
    <mergeCell ref="H1915:I1915"/>
    <mergeCell ref="H1916:I1917"/>
    <mergeCell ref="K1909:K1911"/>
    <mergeCell ref="L1909:L1911"/>
    <mergeCell ref="F1912:G1913"/>
    <mergeCell ref="H1912:I1913"/>
    <mergeCell ref="J1912:J1913"/>
    <mergeCell ref="K1912:K1913"/>
    <mergeCell ref="L1912:L1913"/>
    <mergeCell ref="D1908:D1911"/>
    <mergeCell ref="E1908:E1911"/>
    <mergeCell ref="F1908:G1911"/>
    <mergeCell ref="H1908:I1908"/>
    <mergeCell ref="H1909:I1911"/>
    <mergeCell ref="J1909:J1911"/>
    <mergeCell ref="F1905:G1906"/>
    <mergeCell ref="H1905:I1906"/>
    <mergeCell ref="J1905:J1906"/>
    <mergeCell ref="K1905:K1906"/>
    <mergeCell ref="L1905:L1906"/>
    <mergeCell ref="A1907:A1913"/>
    <mergeCell ref="F1907:G1907"/>
    <mergeCell ref="H1907:L1907"/>
    <mergeCell ref="B1908:B1911"/>
    <mergeCell ref="C1908:C1911"/>
    <mergeCell ref="F1901:G1904"/>
    <mergeCell ref="H1901:I1901"/>
    <mergeCell ref="H1902:I1904"/>
    <mergeCell ref="J1902:J1904"/>
    <mergeCell ref="K1902:K1904"/>
    <mergeCell ref="L1902:L1904"/>
    <mergeCell ref="J1898:J1899"/>
    <mergeCell ref="K1898:K1899"/>
    <mergeCell ref="L1898:L1899"/>
    <mergeCell ref="A1900:A1906"/>
    <mergeCell ref="F1900:G1900"/>
    <mergeCell ref="H1900:L1900"/>
    <mergeCell ref="B1901:B1904"/>
    <mergeCell ref="C1901:C1904"/>
    <mergeCell ref="D1901:D1904"/>
    <mergeCell ref="E1901:E1904"/>
    <mergeCell ref="D1896:D1897"/>
    <mergeCell ref="E1896:E1897"/>
    <mergeCell ref="F1896:G1897"/>
    <mergeCell ref="H1896:I1896"/>
    <mergeCell ref="H1897:I1897"/>
    <mergeCell ref="F1898:G1899"/>
    <mergeCell ref="H1898:I1899"/>
    <mergeCell ref="F1893:G1894"/>
    <mergeCell ref="H1893:I1894"/>
    <mergeCell ref="J1893:J1894"/>
    <mergeCell ref="K1893:K1894"/>
    <mergeCell ref="L1893:L1894"/>
    <mergeCell ref="A1895:A1899"/>
    <mergeCell ref="F1895:G1895"/>
    <mergeCell ref="H1895:L1895"/>
    <mergeCell ref="B1896:B1897"/>
    <mergeCell ref="C1896:C1897"/>
    <mergeCell ref="A1890:A1894"/>
    <mergeCell ref="F1890:G1890"/>
    <mergeCell ref="H1890:L1890"/>
    <mergeCell ref="B1891:B1892"/>
    <mergeCell ref="C1891:C1892"/>
    <mergeCell ref="D1891:D1892"/>
    <mergeCell ref="E1891:E1892"/>
    <mergeCell ref="F1891:G1892"/>
    <mergeCell ref="H1891:I1891"/>
    <mergeCell ref="H1892:I1892"/>
    <mergeCell ref="H1887:I1887"/>
    <mergeCell ref="F1888:G1889"/>
    <mergeCell ref="H1888:I1889"/>
    <mergeCell ref="J1888:J1889"/>
    <mergeCell ref="K1888:K1889"/>
    <mergeCell ref="L1888:L1889"/>
    <mergeCell ref="L1883:L1884"/>
    <mergeCell ref="A1885:A1889"/>
    <mergeCell ref="F1885:G1885"/>
    <mergeCell ref="H1885:L1885"/>
    <mergeCell ref="B1886:B1887"/>
    <mergeCell ref="C1886:C1887"/>
    <mergeCell ref="D1886:D1887"/>
    <mergeCell ref="E1886:E1887"/>
    <mergeCell ref="F1886:G1887"/>
    <mergeCell ref="H1886:I1886"/>
    <mergeCell ref="H1881:I1881"/>
    <mergeCell ref="H1882:I1882"/>
    <mergeCell ref="F1883:G1884"/>
    <mergeCell ref="H1883:I1884"/>
    <mergeCell ref="J1883:J1884"/>
    <mergeCell ref="K1883:K1884"/>
    <mergeCell ref="K1878:K1879"/>
    <mergeCell ref="L1878:L1879"/>
    <mergeCell ref="A1880:A1884"/>
    <mergeCell ref="F1880:G1880"/>
    <mergeCell ref="H1880:L1880"/>
    <mergeCell ref="B1881:B1882"/>
    <mergeCell ref="C1881:C1882"/>
    <mergeCell ref="D1881:D1882"/>
    <mergeCell ref="E1881:E1882"/>
    <mergeCell ref="F1881:G1882"/>
    <mergeCell ref="F1876:G1877"/>
    <mergeCell ref="H1876:I1876"/>
    <mergeCell ref="H1877:I1877"/>
    <mergeCell ref="F1878:G1879"/>
    <mergeCell ref="H1878:I1879"/>
    <mergeCell ref="J1878:J1879"/>
    <mergeCell ref="J1873:J1874"/>
    <mergeCell ref="K1873:K1874"/>
    <mergeCell ref="L1873:L1874"/>
    <mergeCell ref="A1875:A1879"/>
    <mergeCell ref="F1875:G1875"/>
    <mergeCell ref="H1875:L1875"/>
    <mergeCell ref="B1876:B1877"/>
    <mergeCell ref="C1876:C1877"/>
    <mergeCell ref="D1876:D1877"/>
    <mergeCell ref="E1876:E1877"/>
    <mergeCell ref="D1871:D1872"/>
    <mergeCell ref="E1871:E1872"/>
    <mergeCell ref="F1871:G1872"/>
    <mergeCell ref="H1871:I1871"/>
    <mergeCell ref="H1872:I1872"/>
    <mergeCell ref="F1873:G1874"/>
    <mergeCell ref="H1873:I1874"/>
    <mergeCell ref="F1868:G1869"/>
    <mergeCell ref="H1868:I1869"/>
    <mergeCell ref="J1868:J1869"/>
    <mergeCell ref="K1868:K1869"/>
    <mergeCell ref="L1868:L1869"/>
    <mergeCell ref="A1870:A1874"/>
    <mergeCell ref="F1870:G1870"/>
    <mergeCell ref="H1870:L1870"/>
    <mergeCell ref="B1871:B1872"/>
    <mergeCell ref="C1871:C1872"/>
    <mergeCell ref="A1865:A1869"/>
    <mergeCell ref="F1865:G1865"/>
    <mergeCell ref="H1865:L1865"/>
    <mergeCell ref="B1866:B1867"/>
    <mergeCell ref="C1866:C1867"/>
    <mergeCell ref="D1866:D1867"/>
    <mergeCell ref="E1866:E1867"/>
    <mergeCell ref="F1866:G1867"/>
    <mergeCell ref="H1866:I1866"/>
    <mergeCell ref="H1867:I1867"/>
    <mergeCell ref="J1861:J1862"/>
    <mergeCell ref="K1861:K1862"/>
    <mergeCell ref="L1861:L1862"/>
    <mergeCell ref="F1863:G1864"/>
    <mergeCell ref="H1863:I1864"/>
    <mergeCell ref="J1863:J1864"/>
    <mergeCell ref="K1863:K1864"/>
    <mergeCell ref="L1863:L1864"/>
    <mergeCell ref="A1859:A1864"/>
    <mergeCell ref="F1859:G1859"/>
    <mergeCell ref="H1859:L1859"/>
    <mergeCell ref="B1860:B1862"/>
    <mergeCell ref="C1860:C1862"/>
    <mergeCell ref="D1860:D1862"/>
    <mergeCell ref="E1860:E1862"/>
    <mergeCell ref="F1860:G1862"/>
    <mergeCell ref="H1860:I1860"/>
    <mergeCell ref="H1861:I1862"/>
    <mergeCell ref="H1856:I1856"/>
    <mergeCell ref="F1857:G1858"/>
    <mergeCell ref="H1857:I1858"/>
    <mergeCell ref="J1857:J1858"/>
    <mergeCell ref="K1857:K1858"/>
    <mergeCell ref="L1857:L1858"/>
    <mergeCell ref="L1852:L1853"/>
    <mergeCell ref="A1854:A1858"/>
    <mergeCell ref="F1854:G1854"/>
    <mergeCell ref="H1854:L1854"/>
    <mergeCell ref="B1855:B1856"/>
    <mergeCell ref="C1855:C1856"/>
    <mergeCell ref="D1855:D1856"/>
    <mergeCell ref="E1855:E1856"/>
    <mergeCell ref="F1855:G1856"/>
    <mergeCell ref="H1855:I1855"/>
    <mergeCell ref="H1850:I1850"/>
    <mergeCell ref="H1851:I1851"/>
    <mergeCell ref="F1852:G1853"/>
    <mergeCell ref="H1852:I1853"/>
    <mergeCell ref="J1852:J1853"/>
    <mergeCell ref="K1852:K1853"/>
    <mergeCell ref="K1847:K1848"/>
    <mergeCell ref="L1847:L1848"/>
    <mergeCell ref="A1849:A1853"/>
    <mergeCell ref="F1849:G1849"/>
    <mergeCell ref="H1849:L1849"/>
    <mergeCell ref="B1850:B1851"/>
    <mergeCell ref="C1850:C1851"/>
    <mergeCell ref="D1850:D1851"/>
    <mergeCell ref="E1850:E1851"/>
    <mergeCell ref="F1850:G1851"/>
    <mergeCell ref="F1845:G1846"/>
    <mergeCell ref="H1845:I1845"/>
    <mergeCell ref="H1846:I1846"/>
    <mergeCell ref="F1847:G1848"/>
    <mergeCell ref="H1847:I1848"/>
    <mergeCell ref="J1847:J1848"/>
    <mergeCell ref="J1842:J1843"/>
    <mergeCell ref="K1842:K1843"/>
    <mergeCell ref="L1842:L1843"/>
    <mergeCell ref="A1844:A1848"/>
    <mergeCell ref="F1844:G1844"/>
    <mergeCell ref="H1844:L1844"/>
    <mergeCell ref="B1845:B1846"/>
    <mergeCell ref="C1845:C1846"/>
    <mergeCell ref="D1845:D1846"/>
    <mergeCell ref="E1845:E1846"/>
    <mergeCell ref="D1840:D1841"/>
    <mergeCell ref="E1840:E1841"/>
    <mergeCell ref="F1840:G1841"/>
    <mergeCell ref="H1840:I1840"/>
    <mergeCell ref="H1841:I1841"/>
    <mergeCell ref="F1842:G1843"/>
    <mergeCell ref="H1842:I1843"/>
    <mergeCell ref="F1837:G1838"/>
    <mergeCell ref="H1837:I1838"/>
    <mergeCell ref="J1837:J1838"/>
    <mergeCell ref="K1837:K1838"/>
    <mergeCell ref="L1837:L1838"/>
    <mergeCell ref="A1839:A1843"/>
    <mergeCell ref="F1839:G1839"/>
    <mergeCell ref="H1839:L1839"/>
    <mergeCell ref="B1840:B1841"/>
    <mergeCell ref="C1840:C1841"/>
    <mergeCell ref="A1834:A1838"/>
    <mergeCell ref="F1834:G1834"/>
    <mergeCell ref="H1834:L1834"/>
    <mergeCell ref="B1835:B1836"/>
    <mergeCell ref="C1835:C1836"/>
    <mergeCell ref="D1835:D1836"/>
    <mergeCell ref="E1835:E1836"/>
    <mergeCell ref="F1835:G1836"/>
    <mergeCell ref="H1835:I1835"/>
    <mergeCell ref="H1836:I1836"/>
    <mergeCell ref="J1830:J1831"/>
    <mergeCell ref="K1830:K1831"/>
    <mergeCell ref="L1830:L1831"/>
    <mergeCell ref="F1832:G1833"/>
    <mergeCell ref="H1832:I1833"/>
    <mergeCell ref="J1832:J1833"/>
    <mergeCell ref="K1832:K1833"/>
    <mergeCell ref="L1832:L1833"/>
    <mergeCell ref="A1828:A1833"/>
    <mergeCell ref="F1828:G1828"/>
    <mergeCell ref="H1828:L1828"/>
    <mergeCell ref="B1829:B1831"/>
    <mergeCell ref="C1829:C1831"/>
    <mergeCell ref="D1829:D1831"/>
    <mergeCell ref="E1829:E1831"/>
    <mergeCell ref="F1829:G1831"/>
    <mergeCell ref="H1829:I1829"/>
    <mergeCell ref="H1830:I1831"/>
    <mergeCell ref="K1824:K1825"/>
    <mergeCell ref="L1824:L1825"/>
    <mergeCell ref="F1826:G1827"/>
    <mergeCell ref="H1826:I1827"/>
    <mergeCell ref="J1826:J1827"/>
    <mergeCell ref="K1826:K1827"/>
    <mergeCell ref="L1826:L1827"/>
    <mergeCell ref="D1823:D1825"/>
    <mergeCell ref="E1823:E1825"/>
    <mergeCell ref="F1823:G1825"/>
    <mergeCell ref="H1823:I1823"/>
    <mergeCell ref="H1824:I1825"/>
    <mergeCell ref="J1824:J1825"/>
    <mergeCell ref="F1820:G1821"/>
    <mergeCell ref="H1820:I1821"/>
    <mergeCell ref="J1820:J1821"/>
    <mergeCell ref="K1820:K1821"/>
    <mergeCell ref="L1820:L1821"/>
    <mergeCell ref="A1822:A1827"/>
    <mergeCell ref="F1822:G1822"/>
    <mergeCell ref="H1822:L1822"/>
    <mergeCell ref="B1823:B1825"/>
    <mergeCell ref="C1823:C1825"/>
    <mergeCell ref="F1817:G1819"/>
    <mergeCell ref="H1817:I1817"/>
    <mergeCell ref="H1818:I1819"/>
    <mergeCell ref="J1818:J1819"/>
    <mergeCell ref="K1818:K1819"/>
    <mergeCell ref="L1818:L1819"/>
    <mergeCell ref="J1814:J1815"/>
    <mergeCell ref="K1814:K1815"/>
    <mergeCell ref="L1814:L1815"/>
    <mergeCell ref="A1816:A1821"/>
    <mergeCell ref="F1816:G1816"/>
    <mergeCell ref="H1816:L1816"/>
    <mergeCell ref="B1817:B1819"/>
    <mergeCell ref="C1817:C1819"/>
    <mergeCell ref="D1817:D1819"/>
    <mergeCell ref="E1817:E1819"/>
    <mergeCell ref="D1812:D1813"/>
    <mergeCell ref="E1812:E1813"/>
    <mergeCell ref="F1812:G1813"/>
    <mergeCell ref="H1812:I1812"/>
    <mergeCell ref="H1813:I1813"/>
    <mergeCell ref="F1814:G1815"/>
    <mergeCell ref="H1814:I1815"/>
    <mergeCell ref="F1809:G1810"/>
    <mergeCell ref="H1809:I1810"/>
    <mergeCell ref="J1809:J1810"/>
    <mergeCell ref="K1809:K1810"/>
    <mergeCell ref="L1809:L1810"/>
    <mergeCell ref="A1811:A1815"/>
    <mergeCell ref="F1811:G1811"/>
    <mergeCell ref="H1811:L1811"/>
    <mergeCell ref="B1812:B1813"/>
    <mergeCell ref="C1812:C1813"/>
    <mergeCell ref="A1806:A1810"/>
    <mergeCell ref="F1806:G1806"/>
    <mergeCell ref="H1806:L1806"/>
    <mergeCell ref="B1807:B1808"/>
    <mergeCell ref="C1807:C1808"/>
    <mergeCell ref="D1807:D1808"/>
    <mergeCell ref="E1807:E1808"/>
    <mergeCell ref="F1807:G1808"/>
    <mergeCell ref="H1807:I1807"/>
    <mergeCell ref="H1808:I1808"/>
    <mergeCell ref="H1803:I1803"/>
    <mergeCell ref="F1804:G1805"/>
    <mergeCell ref="H1804:I1805"/>
    <mergeCell ref="J1804:J1805"/>
    <mergeCell ref="K1804:K1805"/>
    <mergeCell ref="L1804:L1805"/>
    <mergeCell ref="L1799:L1800"/>
    <mergeCell ref="A1801:A1805"/>
    <mergeCell ref="F1801:G1801"/>
    <mergeCell ref="H1801:L1801"/>
    <mergeCell ref="B1802:B1803"/>
    <mergeCell ref="C1802:C1803"/>
    <mergeCell ref="D1802:D1803"/>
    <mergeCell ref="E1802:E1803"/>
    <mergeCell ref="F1802:G1803"/>
    <mergeCell ref="H1802:I1802"/>
    <mergeCell ref="H1797:I1797"/>
    <mergeCell ref="H1798:I1798"/>
    <mergeCell ref="F1799:G1800"/>
    <mergeCell ref="H1799:I1800"/>
    <mergeCell ref="J1799:J1800"/>
    <mergeCell ref="K1799:K1800"/>
    <mergeCell ref="K1794:K1795"/>
    <mergeCell ref="L1794:L1795"/>
    <mergeCell ref="A1796:A1800"/>
    <mergeCell ref="F1796:G1796"/>
    <mergeCell ref="H1796:L1796"/>
    <mergeCell ref="B1797:B1798"/>
    <mergeCell ref="C1797:C1798"/>
    <mergeCell ref="D1797:D1798"/>
    <mergeCell ref="E1797:E1798"/>
    <mergeCell ref="F1797:G1798"/>
    <mergeCell ref="F1792:G1793"/>
    <mergeCell ref="H1792:I1792"/>
    <mergeCell ref="H1793:I1793"/>
    <mergeCell ref="F1794:G1795"/>
    <mergeCell ref="H1794:I1795"/>
    <mergeCell ref="J1794:J1795"/>
    <mergeCell ref="J1789:J1790"/>
    <mergeCell ref="K1789:K1790"/>
    <mergeCell ref="L1789:L1790"/>
    <mergeCell ref="A1791:A1795"/>
    <mergeCell ref="F1791:G1791"/>
    <mergeCell ref="H1791:L1791"/>
    <mergeCell ref="B1792:B1793"/>
    <mergeCell ref="C1792:C1793"/>
    <mergeCell ref="D1792:D1793"/>
    <mergeCell ref="E1792:E1793"/>
    <mergeCell ref="D1787:D1788"/>
    <mergeCell ref="E1787:E1788"/>
    <mergeCell ref="F1787:G1788"/>
    <mergeCell ref="H1787:I1787"/>
    <mergeCell ref="H1788:I1788"/>
    <mergeCell ref="F1789:G1790"/>
    <mergeCell ref="H1789:I1790"/>
    <mergeCell ref="F1784:G1785"/>
    <mergeCell ref="H1784:I1785"/>
    <mergeCell ref="J1784:J1785"/>
    <mergeCell ref="K1784:K1785"/>
    <mergeCell ref="L1784:L1785"/>
    <mergeCell ref="A1786:A1790"/>
    <mergeCell ref="F1786:G1786"/>
    <mergeCell ref="H1786:L1786"/>
    <mergeCell ref="B1787:B1788"/>
    <mergeCell ref="C1787:C1788"/>
    <mergeCell ref="A1781:A1785"/>
    <mergeCell ref="F1781:G1781"/>
    <mergeCell ref="H1781:L1781"/>
    <mergeCell ref="B1782:B1783"/>
    <mergeCell ref="C1782:C1783"/>
    <mergeCell ref="D1782:D1783"/>
    <mergeCell ref="E1782:E1783"/>
    <mergeCell ref="F1782:G1783"/>
    <mergeCell ref="H1782:I1782"/>
    <mergeCell ref="H1783:I1783"/>
    <mergeCell ref="H1778:I1778"/>
    <mergeCell ref="F1779:G1780"/>
    <mergeCell ref="H1779:I1780"/>
    <mergeCell ref="J1779:J1780"/>
    <mergeCell ref="K1779:K1780"/>
    <mergeCell ref="L1779:L1780"/>
    <mergeCell ref="L1774:L1775"/>
    <mergeCell ref="A1776:A1780"/>
    <mergeCell ref="F1776:G1776"/>
    <mergeCell ref="H1776:L1776"/>
    <mergeCell ref="B1777:B1778"/>
    <mergeCell ref="C1777:C1778"/>
    <mergeCell ref="D1777:D1778"/>
    <mergeCell ref="E1777:E1778"/>
    <mergeCell ref="F1777:G1778"/>
    <mergeCell ref="H1777:I1777"/>
    <mergeCell ref="H1772:I1772"/>
    <mergeCell ref="H1773:I1773"/>
    <mergeCell ref="F1774:G1775"/>
    <mergeCell ref="H1774:I1775"/>
    <mergeCell ref="J1774:J1775"/>
    <mergeCell ref="K1774:K1775"/>
    <mergeCell ref="K1769:K1770"/>
    <mergeCell ref="L1769:L1770"/>
    <mergeCell ref="A1771:A1775"/>
    <mergeCell ref="F1771:G1771"/>
    <mergeCell ref="H1771:L1771"/>
    <mergeCell ref="B1772:B1773"/>
    <mergeCell ref="C1772:C1773"/>
    <mergeCell ref="D1772:D1773"/>
    <mergeCell ref="E1772:E1773"/>
    <mergeCell ref="F1772:G1773"/>
    <mergeCell ref="F1767:G1768"/>
    <mergeCell ref="H1767:I1767"/>
    <mergeCell ref="H1768:I1768"/>
    <mergeCell ref="F1769:G1770"/>
    <mergeCell ref="H1769:I1770"/>
    <mergeCell ref="J1769:J1770"/>
    <mergeCell ref="J1764:J1765"/>
    <mergeCell ref="K1764:K1765"/>
    <mergeCell ref="L1764:L1765"/>
    <mergeCell ref="A1766:A1770"/>
    <mergeCell ref="F1766:G1766"/>
    <mergeCell ref="H1766:L1766"/>
    <mergeCell ref="B1767:B1768"/>
    <mergeCell ref="C1767:C1768"/>
    <mergeCell ref="D1767:D1768"/>
    <mergeCell ref="E1767:E1768"/>
    <mergeCell ref="D1762:D1763"/>
    <mergeCell ref="E1762:E1763"/>
    <mergeCell ref="F1762:G1763"/>
    <mergeCell ref="H1762:I1762"/>
    <mergeCell ref="H1763:I1763"/>
    <mergeCell ref="F1764:G1765"/>
    <mergeCell ref="H1764:I1765"/>
    <mergeCell ref="F1759:G1760"/>
    <mergeCell ref="H1759:I1760"/>
    <mergeCell ref="J1759:J1760"/>
    <mergeCell ref="K1759:K1760"/>
    <mergeCell ref="L1759:L1760"/>
    <mergeCell ref="A1761:A1765"/>
    <mergeCell ref="F1761:G1761"/>
    <mergeCell ref="H1761:L1761"/>
    <mergeCell ref="B1762:B1763"/>
    <mergeCell ref="C1762:C1763"/>
    <mergeCell ref="F1756:G1758"/>
    <mergeCell ref="H1756:I1756"/>
    <mergeCell ref="H1757:I1758"/>
    <mergeCell ref="J1757:J1758"/>
    <mergeCell ref="K1757:K1758"/>
    <mergeCell ref="L1757:L1758"/>
    <mergeCell ref="J1753:J1754"/>
    <mergeCell ref="K1753:K1754"/>
    <mergeCell ref="L1753:L1754"/>
    <mergeCell ref="A1755:A1760"/>
    <mergeCell ref="F1755:G1755"/>
    <mergeCell ref="H1755:L1755"/>
    <mergeCell ref="B1756:B1758"/>
    <mergeCell ref="C1756:C1758"/>
    <mergeCell ref="D1756:D1758"/>
    <mergeCell ref="E1756:E1758"/>
    <mergeCell ref="D1751:D1752"/>
    <mergeCell ref="E1751:E1752"/>
    <mergeCell ref="F1751:G1752"/>
    <mergeCell ref="H1751:I1751"/>
    <mergeCell ref="H1752:I1752"/>
    <mergeCell ref="F1753:G1754"/>
    <mergeCell ref="H1753:I1754"/>
    <mergeCell ref="F1748:G1749"/>
    <mergeCell ref="H1748:I1749"/>
    <mergeCell ref="J1748:J1749"/>
    <mergeCell ref="K1748:K1749"/>
    <mergeCell ref="L1748:L1749"/>
    <mergeCell ref="A1750:A1754"/>
    <mergeCell ref="F1750:G1750"/>
    <mergeCell ref="H1750:L1750"/>
    <mergeCell ref="B1751:B1752"/>
    <mergeCell ref="C1751:C1752"/>
    <mergeCell ref="A1745:A1749"/>
    <mergeCell ref="F1745:G1745"/>
    <mergeCell ref="H1745:L1745"/>
    <mergeCell ref="B1746:B1747"/>
    <mergeCell ref="C1746:C1747"/>
    <mergeCell ref="D1746:D1747"/>
    <mergeCell ref="E1746:E1747"/>
    <mergeCell ref="F1746:G1747"/>
    <mergeCell ref="H1746:I1746"/>
    <mergeCell ref="H1747:I1747"/>
    <mergeCell ref="J1741:J1742"/>
    <mergeCell ref="K1741:K1742"/>
    <mergeCell ref="L1741:L1742"/>
    <mergeCell ref="F1743:G1744"/>
    <mergeCell ref="H1743:I1744"/>
    <mergeCell ref="J1743:J1744"/>
    <mergeCell ref="K1743:K1744"/>
    <mergeCell ref="L1743:L1744"/>
    <mergeCell ref="A1739:A1744"/>
    <mergeCell ref="F1739:G1739"/>
    <mergeCell ref="H1739:L1739"/>
    <mergeCell ref="B1740:B1742"/>
    <mergeCell ref="C1740:C1742"/>
    <mergeCell ref="D1740:D1742"/>
    <mergeCell ref="E1740:E1742"/>
    <mergeCell ref="F1740:G1742"/>
    <mergeCell ref="H1740:I1740"/>
    <mergeCell ref="H1741:I1742"/>
    <mergeCell ref="J1735:J1736"/>
    <mergeCell ref="K1735:K1736"/>
    <mergeCell ref="L1735:L1736"/>
    <mergeCell ref="F1737:G1738"/>
    <mergeCell ref="H1737:I1738"/>
    <mergeCell ref="J1737:J1738"/>
    <mergeCell ref="K1737:K1738"/>
    <mergeCell ref="L1737:L1738"/>
    <mergeCell ref="A1733:A1738"/>
    <mergeCell ref="F1733:G1733"/>
    <mergeCell ref="H1733:L1733"/>
    <mergeCell ref="B1734:B1736"/>
    <mergeCell ref="C1734:C1736"/>
    <mergeCell ref="D1734:D1736"/>
    <mergeCell ref="E1734:E1736"/>
    <mergeCell ref="F1734:G1736"/>
    <mergeCell ref="H1734:I1734"/>
    <mergeCell ref="H1735:I1736"/>
    <mergeCell ref="H1730:I1730"/>
    <mergeCell ref="F1731:G1732"/>
    <mergeCell ref="H1731:I1732"/>
    <mergeCell ref="J1731:J1732"/>
    <mergeCell ref="K1731:K1732"/>
    <mergeCell ref="L1731:L1732"/>
    <mergeCell ref="L1726:L1727"/>
    <mergeCell ref="A1728:A1732"/>
    <mergeCell ref="F1728:G1728"/>
    <mergeCell ref="H1728:L1728"/>
    <mergeCell ref="B1729:B1730"/>
    <mergeCell ref="C1729:C1730"/>
    <mergeCell ref="D1729:D1730"/>
    <mergeCell ref="E1729:E1730"/>
    <mergeCell ref="F1729:G1730"/>
    <mergeCell ref="H1729:I1729"/>
    <mergeCell ref="H1724:I1724"/>
    <mergeCell ref="H1725:I1725"/>
    <mergeCell ref="F1726:G1727"/>
    <mergeCell ref="H1726:I1727"/>
    <mergeCell ref="J1726:J1727"/>
    <mergeCell ref="K1726:K1727"/>
    <mergeCell ref="K1721:K1722"/>
    <mergeCell ref="L1721:L1722"/>
    <mergeCell ref="A1723:A1727"/>
    <mergeCell ref="F1723:G1723"/>
    <mergeCell ref="H1723:L1723"/>
    <mergeCell ref="B1724:B1725"/>
    <mergeCell ref="C1724:C1725"/>
    <mergeCell ref="D1724:D1725"/>
    <mergeCell ref="E1724:E1725"/>
    <mergeCell ref="F1724:G1725"/>
    <mergeCell ref="F1719:G1720"/>
    <mergeCell ref="H1719:I1719"/>
    <mergeCell ref="H1720:I1720"/>
    <mergeCell ref="F1721:G1722"/>
    <mergeCell ref="H1721:I1722"/>
    <mergeCell ref="J1721:J1722"/>
    <mergeCell ref="J1716:J1717"/>
    <mergeCell ref="K1716:K1717"/>
    <mergeCell ref="L1716:L1717"/>
    <mergeCell ref="A1718:A1722"/>
    <mergeCell ref="F1718:G1718"/>
    <mergeCell ref="H1718:L1718"/>
    <mergeCell ref="B1719:B1720"/>
    <mergeCell ref="C1719:C1720"/>
    <mergeCell ref="D1719:D1720"/>
    <mergeCell ref="E1719:E1720"/>
    <mergeCell ref="D1714:D1715"/>
    <mergeCell ref="E1714:E1715"/>
    <mergeCell ref="F1714:G1715"/>
    <mergeCell ref="H1714:I1714"/>
    <mergeCell ref="H1715:I1715"/>
    <mergeCell ref="F1716:G1717"/>
    <mergeCell ref="H1716:I1717"/>
    <mergeCell ref="F1711:G1712"/>
    <mergeCell ref="H1711:I1712"/>
    <mergeCell ref="J1711:J1712"/>
    <mergeCell ref="K1711:K1712"/>
    <mergeCell ref="L1711:L1712"/>
    <mergeCell ref="A1713:A1717"/>
    <mergeCell ref="F1713:G1713"/>
    <mergeCell ref="H1713:L1713"/>
    <mergeCell ref="B1714:B1715"/>
    <mergeCell ref="C1714:C1715"/>
    <mergeCell ref="A1708:A1712"/>
    <mergeCell ref="F1708:G1708"/>
    <mergeCell ref="H1708:L1708"/>
    <mergeCell ref="B1709:B1710"/>
    <mergeCell ref="C1709:C1710"/>
    <mergeCell ref="D1709:D1710"/>
    <mergeCell ref="E1709:E1710"/>
    <mergeCell ref="F1709:G1710"/>
    <mergeCell ref="H1709:I1709"/>
    <mergeCell ref="H1710:I1710"/>
    <mergeCell ref="H1704:I1705"/>
    <mergeCell ref="J1704:J1705"/>
    <mergeCell ref="K1704:K1705"/>
    <mergeCell ref="L1704:L1705"/>
    <mergeCell ref="F1706:G1707"/>
    <mergeCell ref="H1706:I1707"/>
    <mergeCell ref="J1706:J1707"/>
    <mergeCell ref="K1706:K1707"/>
    <mergeCell ref="L1706:L1707"/>
    <mergeCell ref="L1700:L1701"/>
    <mergeCell ref="A1702:A1707"/>
    <mergeCell ref="F1702:G1702"/>
    <mergeCell ref="H1702:L1702"/>
    <mergeCell ref="B1703:B1705"/>
    <mergeCell ref="C1703:C1705"/>
    <mergeCell ref="D1703:D1705"/>
    <mergeCell ref="E1703:E1705"/>
    <mergeCell ref="F1703:G1705"/>
    <mergeCell ref="H1703:I1703"/>
    <mergeCell ref="H1698:I1698"/>
    <mergeCell ref="H1699:I1699"/>
    <mergeCell ref="F1700:G1701"/>
    <mergeCell ref="H1700:I1701"/>
    <mergeCell ref="J1700:J1701"/>
    <mergeCell ref="K1700:K1701"/>
    <mergeCell ref="K1695:K1696"/>
    <mergeCell ref="L1695:L1696"/>
    <mergeCell ref="A1697:A1701"/>
    <mergeCell ref="F1697:G1697"/>
    <mergeCell ref="H1697:L1697"/>
    <mergeCell ref="B1698:B1699"/>
    <mergeCell ref="C1698:C1699"/>
    <mergeCell ref="D1698:D1699"/>
    <mergeCell ref="E1698:E1699"/>
    <mergeCell ref="F1698:G1699"/>
    <mergeCell ref="F1693:G1694"/>
    <mergeCell ref="H1693:I1693"/>
    <mergeCell ref="H1694:I1694"/>
    <mergeCell ref="F1695:G1696"/>
    <mergeCell ref="H1695:I1696"/>
    <mergeCell ref="J1695:J1696"/>
    <mergeCell ref="J1690:J1691"/>
    <mergeCell ref="K1690:K1691"/>
    <mergeCell ref="L1690:L1691"/>
    <mergeCell ref="A1692:A1696"/>
    <mergeCell ref="F1692:G1692"/>
    <mergeCell ref="H1692:L1692"/>
    <mergeCell ref="B1693:B1694"/>
    <mergeCell ref="C1693:C1694"/>
    <mergeCell ref="D1693:D1694"/>
    <mergeCell ref="E1693:E1694"/>
    <mergeCell ref="D1688:D1689"/>
    <mergeCell ref="E1688:E1689"/>
    <mergeCell ref="F1688:G1689"/>
    <mergeCell ref="H1688:I1688"/>
    <mergeCell ref="H1689:I1689"/>
    <mergeCell ref="F1690:G1691"/>
    <mergeCell ref="H1690:I1691"/>
    <mergeCell ref="F1685:G1686"/>
    <mergeCell ref="H1685:I1686"/>
    <mergeCell ref="J1685:J1686"/>
    <mergeCell ref="K1685:K1686"/>
    <mergeCell ref="L1685:L1686"/>
    <mergeCell ref="A1687:A1691"/>
    <mergeCell ref="F1687:G1687"/>
    <mergeCell ref="H1687:L1687"/>
    <mergeCell ref="B1688:B1689"/>
    <mergeCell ref="C1688:C1689"/>
    <mergeCell ref="A1682:A1686"/>
    <mergeCell ref="F1682:G1682"/>
    <mergeCell ref="H1682:L1682"/>
    <mergeCell ref="B1683:B1684"/>
    <mergeCell ref="C1683:C1684"/>
    <mergeCell ref="D1683:D1684"/>
    <mergeCell ref="E1683:E1684"/>
    <mergeCell ref="F1683:G1684"/>
    <mergeCell ref="H1683:I1683"/>
    <mergeCell ref="H1684:I1684"/>
    <mergeCell ref="J1678:J1679"/>
    <mergeCell ref="K1678:K1679"/>
    <mergeCell ref="L1678:L1679"/>
    <mergeCell ref="F1680:G1681"/>
    <mergeCell ref="H1680:I1681"/>
    <mergeCell ref="J1680:J1681"/>
    <mergeCell ref="K1680:K1681"/>
    <mergeCell ref="L1680:L1681"/>
    <mergeCell ref="A1676:A1681"/>
    <mergeCell ref="F1676:G1676"/>
    <mergeCell ref="H1676:L1676"/>
    <mergeCell ref="B1677:B1679"/>
    <mergeCell ref="C1677:C1679"/>
    <mergeCell ref="D1677:D1679"/>
    <mergeCell ref="E1677:E1679"/>
    <mergeCell ref="F1677:G1679"/>
    <mergeCell ref="H1677:I1677"/>
    <mergeCell ref="H1678:I1679"/>
    <mergeCell ref="H1673:I1673"/>
    <mergeCell ref="F1674:G1675"/>
    <mergeCell ref="H1674:I1675"/>
    <mergeCell ref="J1674:J1675"/>
    <mergeCell ref="K1674:K1675"/>
    <mergeCell ref="L1674:L1675"/>
    <mergeCell ref="L1669:L1670"/>
    <mergeCell ref="A1671:A1675"/>
    <mergeCell ref="F1671:G1671"/>
    <mergeCell ref="H1671:L1671"/>
    <mergeCell ref="B1672:B1673"/>
    <mergeCell ref="C1672:C1673"/>
    <mergeCell ref="D1672:D1673"/>
    <mergeCell ref="E1672:E1673"/>
    <mergeCell ref="F1672:G1673"/>
    <mergeCell ref="H1672:I1672"/>
    <mergeCell ref="H1667:I1667"/>
    <mergeCell ref="H1668:I1668"/>
    <mergeCell ref="F1669:G1670"/>
    <mergeCell ref="H1669:I1670"/>
    <mergeCell ref="J1669:J1670"/>
    <mergeCell ref="K1669:K1670"/>
    <mergeCell ref="K1664:K1665"/>
    <mergeCell ref="L1664:L1665"/>
    <mergeCell ref="A1666:A1670"/>
    <mergeCell ref="F1666:G1666"/>
    <mergeCell ref="H1666:L1666"/>
    <mergeCell ref="B1667:B1668"/>
    <mergeCell ref="C1667:C1668"/>
    <mergeCell ref="D1667:D1668"/>
    <mergeCell ref="E1667:E1668"/>
    <mergeCell ref="F1667:G1668"/>
    <mergeCell ref="F1662:G1663"/>
    <mergeCell ref="H1662:I1662"/>
    <mergeCell ref="H1663:I1663"/>
    <mergeCell ref="F1664:G1665"/>
    <mergeCell ref="H1664:I1665"/>
    <mergeCell ref="J1664:J1665"/>
    <mergeCell ref="J1659:J1660"/>
    <mergeCell ref="K1659:K1660"/>
    <mergeCell ref="L1659:L1660"/>
    <mergeCell ref="A1661:A1665"/>
    <mergeCell ref="F1661:G1661"/>
    <mergeCell ref="H1661:L1661"/>
    <mergeCell ref="B1662:B1663"/>
    <mergeCell ref="C1662:C1663"/>
    <mergeCell ref="D1662:D1663"/>
    <mergeCell ref="E1662:E1663"/>
    <mergeCell ref="D1657:D1658"/>
    <mergeCell ref="E1657:E1658"/>
    <mergeCell ref="F1657:G1658"/>
    <mergeCell ref="H1657:I1657"/>
    <mergeCell ref="H1658:I1658"/>
    <mergeCell ref="F1659:G1660"/>
    <mergeCell ref="H1659:I1660"/>
    <mergeCell ref="F1654:G1655"/>
    <mergeCell ref="H1654:I1655"/>
    <mergeCell ref="J1654:J1655"/>
    <mergeCell ref="K1654:K1655"/>
    <mergeCell ref="L1654:L1655"/>
    <mergeCell ref="A1656:A1660"/>
    <mergeCell ref="F1656:G1656"/>
    <mergeCell ref="H1656:L1656"/>
    <mergeCell ref="B1657:B1658"/>
    <mergeCell ref="C1657:C1658"/>
    <mergeCell ref="A1651:A1655"/>
    <mergeCell ref="F1651:G1651"/>
    <mergeCell ref="H1651:L1651"/>
    <mergeCell ref="B1652:B1653"/>
    <mergeCell ref="C1652:C1653"/>
    <mergeCell ref="D1652:D1653"/>
    <mergeCell ref="E1652:E1653"/>
    <mergeCell ref="F1652:G1653"/>
    <mergeCell ref="H1652:I1652"/>
    <mergeCell ref="H1653:I1653"/>
    <mergeCell ref="H1648:I1648"/>
    <mergeCell ref="F1649:G1650"/>
    <mergeCell ref="H1649:I1650"/>
    <mergeCell ref="J1649:J1650"/>
    <mergeCell ref="K1649:K1650"/>
    <mergeCell ref="L1649:L1650"/>
    <mergeCell ref="L1644:L1645"/>
    <mergeCell ref="A1646:A1650"/>
    <mergeCell ref="F1646:G1646"/>
    <mergeCell ref="H1646:L1646"/>
    <mergeCell ref="B1647:B1648"/>
    <mergeCell ref="C1647:C1648"/>
    <mergeCell ref="D1647:D1648"/>
    <mergeCell ref="E1647:E1648"/>
    <mergeCell ref="F1647:G1648"/>
    <mergeCell ref="H1647:I1647"/>
    <mergeCell ref="H1642:I1642"/>
    <mergeCell ref="H1643:I1643"/>
    <mergeCell ref="F1644:G1645"/>
    <mergeCell ref="H1644:I1645"/>
    <mergeCell ref="J1644:J1645"/>
    <mergeCell ref="K1644:K1645"/>
    <mergeCell ref="K1639:K1640"/>
    <mergeCell ref="L1639:L1640"/>
    <mergeCell ref="A1641:A1645"/>
    <mergeCell ref="F1641:G1641"/>
    <mergeCell ref="H1641:L1641"/>
    <mergeCell ref="B1642:B1643"/>
    <mergeCell ref="C1642:C1643"/>
    <mergeCell ref="D1642:D1643"/>
    <mergeCell ref="E1642:E1643"/>
    <mergeCell ref="F1642:G1643"/>
    <mergeCell ref="F1637:G1638"/>
    <mergeCell ref="H1637:I1637"/>
    <mergeCell ref="H1638:I1638"/>
    <mergeCell ref="F1639:G1640"/>
    <mergeCell ref="H1639:I1640"/>
    <mergeCell ref="J1639:J1640"/>
    <mergeCell ref="J1634:J1635"/>
    <mergeCell ref="K1634:K1635"/>
    <mergeCell ref="L1634:L1635"/>
    <mergeCell ref="A1636:A1640"/>
    <mergeCell ref="F1636:G1636"/>
    <mergeCell ref="H1636:L1636"/>
    <mergeCell ref="B1637:B1638"/>
    <mergeCell ref="C1637:C1638"/>
    <mergeCell ref="D1637:D1638"/>
    <mergeCell ref="E1637:E1638"/>
    <mergeCell ref="D1632:D1633"/>
    <mergeCell ref="E1632:E1633"/>
    <mergeCell ref="F1632:G1633"/>
    <mergeCell ref="H1632:I1632"/>
    <mergeCell ref="H1633:I1633"/>
    <mergeCell ref="F1634:G1635"/>
    <mergeCell ref="H1634:I1635"/>
    <mergeCell ref="F1629:G1630"/>
    <mergeCell ref="H1629:I1630"/>
    <mergeCell ref="J1629:J1630"/>
    <mergeCell ref="K1629:K1630"/>
    <mergeCell ref="L1629:L1630"/>
    <mergeCell ref="A1631:A1635"/>
    <mergeCell ref="F1631:G1631"/>
    <mergeCell ref="H1631:L1631"/>
    <mergeCell ref="B1632:B1633"/>
    <mergeCell ref="C1632:C1633"/>
    <mergeCell ref="A1626:A1630"/>
    <mergeCell ref="F1626:G1626"/>
    <mergeCell ref="H1626:L1626"/>
    <mergeCell ref="B1627:B1628"/>
    <mergeCell ref="C1627:C1628"/>
    <mergeCell ref="D1627:D1628"/>
    <mergeCell ref="E1627:E1628"/>
    <mergeCell ref="F1627:G1628"/>
    <mergeCell ref="H1627:I1627"/>
    <mergeCell ref="H1628:I1628"/>
    <mergeCell ref="J1622:J1623"/>
    <mergeCell ref="K1622:K1623"/>
    <mergeCell ref="L1622:L1623"/>
    <mergeCell ref="F1624:G1625"/>
    <mergeCell ref="H1624:I1625"/>
    <mergeCell ref="J1624:J1625"/>
    <mergeCell ref="K1624:K1625"/>
    <mergeCell ref="L1624:L1625"/>
    <mergeCell ref="A1620:A1625"/>
    <mergeCell ref="F1620:G1620"/>
    <mergeCell ref="H1620:L1620"/>
    <mergeCell ref="B1621:B1623"/>
    <mergeCell ref="C1621:C1623"/>
    <mergeCell ref="D1621:D1623"/>
    <mergeCell ref="E1621:E1623"/>
    <mergeCell ref="F1621:G1623"/>
    <mergeCell ref="H1621:I1621"/>
    <mergeCell ref="H1622:I1623"/>
    <mergeCell ref="H1615:I1615"/>
    <mergeCell ref="H1616:I1617"/>
    <mergeCell ref="J1616:J1617"/>
    <mergeCell ref="K1616:K1617"/>
    <mergeCell ref="L1616:L1617"/>
    <mergeCell ref="F1618:G1619"/>
    <mergeCell ref="H1618:I1619"/>
    <mergeCell ref="J1618:J1619"/>
    <mergeCell ref="K1618:K1619"/>
    <mergeCell ref="L1618:L1619"/>
    <mergeCell ref="K1612:K1613"/>
    <mergeCell ref="L1612:L1613"/>
    <mergeCell ref="A1614:A1619"/>
    <mergeCell ref="F1614:G1614"/>
    <mergeCell ref="H1614:L1614"/>
    <mergeCell ref="B1615:B1617"/>
    <mergeCell ref="C1615:C1617"/>
    <mergeCell ref="D1615:D1617"/>
    <mergeCell ref="E1615:E1617"/>
    <mergeCell ref="F1615:G1617"/>
    <mergeCell ref="F1610:G1611"/>
    <mergeCell ref="H1610:I1610"/>
    <mergeCell ref="H1611:I1611"/>
    <mergeCell ref="F1612:G1613"/>
    <mergeCell ref="H1612:I1613"/>
    <mergeCell ref="J1612:J1613"/>
    <mergeCell ref="J1607:J1608"/>
    <mergeCell ref="K1607:K1608"/>
    <mergeCell ref="L1607:L1608"/>
    <mergeCell ref="A1609:A1613"/>
    <mergeCell ref="F1609:G1609"/>
    <mergeCell ref="H1609:L1609"/>
    <mergeCell ref="B1610:B1611"/>
    <mergeCell ref="C1610:C1611"/>
    <mergeCell ref="D1610:D1611"/>
    <mergeCell ref="E1610:E1611"/>
    <mergeCell ref="D1605:D1606"/>
    <mergeCell ref="E1605:E1606"/>
    <mergeCell ref="F1605:G1606"/>
    <mergeCell ref="H1605:I1605"/>
    <mergeCell ref="H1606:I1606"/>
    <mergeCell ref="F1607:G1608"/>
    <mergeCell ref="H1607:I1608"/>
    <mergeCell ref="F1602:G1603"/>
    <mergeCell ref="H1602:I1603"/>
    <mergeCell ref="J1602:J1603"/>
    <mergeCell ref="K1602:K1603"/>
    <mergeCell ref="L1602:L1603"/>
    <mergeCell ref="A1604:A1608"/>
    <mergeCell ref="F1604:G1604"/>
    <mergeCell ref="H1604:L1604"/>
    <mergeCell ref="B1605:B1606"/>
    <mergeCell ref="C1605:C1606"/>
    <mergeCell ref="A1599:A1603"/>
    <mergeCell ref="F1599:G1599"/>
    <mergeCell ref="H1599:L1599"/>
    <mergeCell ref="B1600:B1601"/>
    <mergeCell ref="C1600:C1601"/>
    <mergeCell ref="D1600:D1601"/>
    <mergeCell ref="E1600:E1601"/>
    <mergeCell ref="F1600:G1601"/>
    <mergeCell ref="H1600:I1600"/>
    <mergeCell ref="H1601:I1601"/>
    <mergeCell ref="H1594:I1594"/>
    <mergeCell ref="H1595:I1596"/>
    <mergeCell ref="J1595:J1596"/>
    <mergeCell ref="K1595:K1596"/>
    <mergeCell ref="L1595:L1596"/>
    <mergeCell ref="F1597:G1598"/>
    <mergeCell ref="H1597:I1598"/>
    <mergeCell ref="J1597:J1598"/>
    <mergeCell ref="K1597:K1598"/>
    <mergeCell ref="L1597:L1598"/>
    <mergeCell ref="K1591:K1592"/>
    <mergeCell ref="L1591:L1592"/>
    <mergeCell ref="A1593:A1598"/>
    <mergeCell ref="F1593:G1593"/>
    <mergeCell ref="H1593:L1593"/>
    <mergeCell ref="B1594:B1596"/>
    <mergeCell ref="C1594:C1596"/>
    <mergeCell ref="D1594:D1596"/>
    <mergeCell ref="E1594:E1596"/>
    <mergeCell ref="F1594:G1596"/>
    <mergeCell ref="F1589:G1590"/>
    <mergeCell ref="H1589:I1589"/>
    <mergeCell ref="H1590:I1590"/>
    <mergeCell ref="F1591:G1592"/>
    <mergeCell ref="H1591:I1592"/>
    <mergeCell ref="J1591:J1592"/>
    <mergeCell ref="J1586:J1587"/>
    <mergeCell ref="K1586:K1587"/>
    <mergeCell ref="L1586:L1587"/>
    <mergeCell ref="A1588:A1592"/>
    <mergeCell ref="F1588:G1588"/>
    <mergeCell ref="H1588:L1588"/>
    <mergeCell ref="B1589:B1590"/>
    <mergeCell ref="C1589:C1590"/>
    <mergeCell ref="D1589:D1590"/>
    <mergeCell ref="E1589:E1590"/>
    <mergeCell ref="D1584:D1585"/>
    <mergeCell ref="E1584:E1585"/>
    <mergeCell ref="F1584:G1585"/>
    <mergeCell ref="H1584:I1584"/>
    <mergeCell ref="H1585:I1585"/>
    <mergeCell ref="F1586:G1587"/>
    <mergeCell ref="H1586:I1587"/>
    <mergeCell ref="F1581:G1582"/>
    <mergeCell ref="H1581:I1582"/>
    <mergeCell ref="J1581:J1582"/>
    <mergeCell ref="K1581:K1582"/>
    <mergeCell ref="L1581:L1582"/>
    <mergeCell ref="A1583:A1587"/>
    <mergeCell ref="F1583:G1583"/>
    <mergeCell ref="H1583:L1583"/>
    <mergeCell ref="B1584:B1585"/>
    <mergeCell ref="C1584:C1585"/>
    <mergeCell ref="F1578:G1580"/>
    <mergeCell ref="H1578:I1578"/>
    <mergeCell ref="H1579:I1580"/>
    <mergeCell ref="J1579:J1580"/>
    <mergeCell ref="K1579:K1580"/>
    <mergeCell ref="L1579:L1580"/>
    <mergeCell ref="J1575:J1576"/>
    <mergeCell ref="K1575:K1576"/>
    <mergeCell ref="L1575:L1576"/>
    <mergeCell ref="A1577:A1582"/>
    <mergeCell ref="F1577:G1577"/>
    <mergeCell ref="H1577:L1577"/>
    <mergeCell ref="B1578:B1580"/>
    <mergeCell ref="C1578:C1580"/>
    <mergeCell ref="D1578:D1580"/>
    <mergeCell ref="E1578:E1580"/>
    <mergeCell ref="D1573:D1574"/>
    <mergeCell ref="E1573:E1574"/>
    <mergeCell ref="F1573:G1574"/>
    <mergeCell ref="H1573:I1573"/>
    <mergeCell ref="H1574:I1574"/>
    <mergeCell ref="F1575:G1576"/>
    <mergeCell ref="H1575:I1576"/>
    <mergeCell ref="F1570:G1571"/>
    <mergeCell ref="H1570:I1571"/>
    <mergeCell ref="J1570:J1571"/>
    <mergeCell ref="K1570:K1571"/>
    <mergeCell ref="L1570:L1571"/>
    <mergeCell ref="A1572:A1576"/>
    <mergeCell ref="F1572:G1572"/>
    <mergeCell ref="H1572:L1572"/>
    <mergeCell ref="B1573:B1574"/>
    <mergeCell ref="C1573:C1574"/>
    <mergeCell ref="A1567:A1571"/>
    <mergeCell ref="F1567:G1567"/>
    <mergeCell ref="H1567:L1567"/>
    <mergeCell ref="B1568:B1569"/>
    <mergeCell ref="C1568:C1569"/>
    <mergeCell ref="D1568:D1569"/>
    <mergeCell ref="E1568:E1569"/>
    <mergeCell ref="F1568:G1569"/>
    <mergeCell ref="H1568:I1568"/>
    <mergeCell ref="H1569:I1569"/>
    <mergeCell ref="K1563:K1564"/>
    <mergeCell ref="L1563:L1564"/>
    <mergeCell ref="F1565:G1566"/>
    <mergeCell ref="H1565:I1566"/>
    <mergeCell ref="J1565:J1566"/>
    <mergeCell ref="K1565:K1566"/>
    <mergeCell ref="L1565:L1566"/>
    <mergeCell ref="D1562:D1564"/>
    <mergeCell ref="E1562:E1564"/>
    <mergeCell ref="F1562:G1564"/>
    <mergeCell ref="H1562:I1562"/>
    <mergeCell ref="H1563:I1564"/>
    <mergeCell ref="J1563:J1564"/>
    <mergeCell ref="F1559:G1560"/>
    <mergeCell ref="H1559:I1560"/>
    <mergeCell ref="J1559:J1560"/>
    <mergeCell ref="K1559:K1560"/>
    <mergeCell ref="L1559:L1560"/>
    <mergeCell ref="A1561:A1566"/>
    <mergeCell ref="F1561:G1561"/>
    <mergeCell ref="H1561:L1561"/>
    <mergeCell ref="B1562:B1564"/>
    <mergeCell ref="C1562:C1564"/>
    <mergeCell ref="A1556:A1560"/>
    <mergeCell ref="F1556:G1556"/>
    <mergeCell ref="H1556:L1556"/>
    <mergeCell ref="B1557:B1558"/>
    <mergeCell ref="C1557:C1558"/>
    <mergeCell ref="D1557:D1558"/>
    <mergeCell ref="E1557:E1558"/>
    <mergeCell ref="F1557:G1558"/>
    <mergeCell ref="H1557:I1557"/>
    <mergeCell ref="H1558:I1558"/>
    <mergeCell ref="J1551:J1553"/>
    <mergeCell ref="K1551:K1553"/>
    <mergeCell ref="L1551:L1553"/>
    <mergeCell ref="F1554:G1555"/>
    <mergeCell ref="H1554:I1555"/>
    <mergeCell ref="J1554:J1555"/>
    <mergeCell ref="K1554:K1555"/>
    <mergeCell ref="L1554:L1555"/>
    <mergeCell ref="A1549:A1555"/>
    <mergeCell ref="F1549:G1549"/>
    <mergeCell ref="H1549:L1549"/>
    <mergeCell ref="B1550:B1553"/>
    <mergeCell ref="C1550:C1553"/>
    <mergeCell ref="D1550:D1553"/>
    <mergeCell ref="E1550:E1553"/>
    <mergeCell ref="F1550:G1553"/>
    <mergeCell ref="H1550:I1550"/>
    <mergeCell ref="H1551:I1553"/>
    <mergeCell ref="J1545:J1546"/>
    <mergeCell ref="K1545:K1546"/>
    <mergeCell ref="L1545:L1546"/>
    <mergeCell ref="F1547:G1548"/>
    <mergeCell ref="H1547:I1548"/>
    <mergeCell ref="J1547:J1548"/>
    <mergeCell ref="K1547:K1548"/>
    <mergeCell ref="L1547:L1548"/>
    <mergeCell ref="A1543:A1548"/>
    <mergeCell ref="F1543:G1543"/>
    <mergeCell ref="H1543:L1543"/>
    <mergeCell ref="B1544:B1546"/>
    <mergeCell ref="C1544:C1546"/>
    <mergeCell ref="D1544:D1546"/>
    <mergeCell ref="E1544:E1546"/>
    <mergeCell ref="F1544:G1546"/>
    <mergeCell ref="H1544:I1544"/>
    <mergeCell ref="H1545:I1546"/>
    <mergeCell ref="H1540:I1540"/>
    <mergeCell ref="F1541:G1542"/>
    <mergeCell ref="H1541:I1542"/>
    <mergeCell ref="J1541:J1542"/>
    <mergeCell ref="K1541:K1542"/>
    <mergeCell ref="L1541:L1542"/>
    <mergeCell ref="L1536:L1537"/>
    <mergeCell ref="A1538:A1542"/>
    <mergeCell ref="F1538:G1538"/>
    <mergeCell ref="H1538:L1538"/>
    <mergeCell ref="B1539:B1540"/>
    <mergeCell ref="C1539:C1540"/>
    <mergeCell ref="D1539:D1540"/>
    <mergeCell ref="E1539:E1540"/>
    <mergeCell ref="F1539:G1540"/>
    <mergeCell ref="H1539:I1539"/>
    <mergeCell ref="H1534:I1534"/>
    <mergeCell ref="H1535:I1535"/>
    <mergeCell ref="F1536:G1537"/>
    <mergeCell ref="H1536:I1537"/>
    <mergeCell ref="J1536:J1537"/>
    <mergeCell ref="K1536:K1537"/>
    <mergeCell ref="K1531:K1532"/>
    <mergeCell ref="L1531:L1532"/>
    <mergeCell ref="A1533:A1537"/>
    <mergeCell ref="F1533:G1533"/>
    <mergeCell ref="H1533:L1533"/>
    <mergeCell ref="B1534:B1535"/>
    <mergeCell ref="C1534:C1535"/>
    <mergeCell ref="D1534:D1535"/>
    <mergeCell ref="E1534:E1535"/>
    <mergeCell ref="F1534:G1535"/>
    <mergeCell ref="F1529:G1530"/>
    <mergeCell ref="H1529:I1529"/>
    <mergeCell ref="H1530:I1530"/>
    <mergeCell ref="F1531:G1532"/>
    <mergeCell ref="H1531:I1532"/>
    <mergeCell ref="J1531:J1532"/>
    <mergeCell ref="J1526:J1527"/>
    <mergeCell ref="K1526:K1527"/>
    <mergeCell ref="L1526:L1527"/>
    <mergeCell ref="A1528:A1532"/>
    <mergeCell ref="F1528:G1528"/>
    <mergeCell ref="H1528:L1528"/>
    <mergeCell ref="B1529:B1530"/>
    <mergeCell ref="C1529:C1530"/>
    <mergeCell ref="D1529:D1530"/>
    <mergeCell ref="E1529:E1530"/>
    <mergeCell ref="D1524:D1525"/>
    <mergeCell ref="E1524:E1525"/>
    <mergeCell ref="F1524:G1525"/>
    <mergeCell ref="H1524:I1524"/>
    <mergeCell ref="H1525:I1525"/>
    <mergeCell ref="F1526:G1527"/>
    <mergeCell ref="H1526:I1527"/>
    <mergeCell ref="F1521:G1522"/>
    <mergeCell ref="H1521:I1522"/>
    <mergeCell ref="J1521:J1522"/>
    <mergeCell ref="K1521:K1522"/>
    <mergeCell ref="L1521:L1522"/>
    <mergeCell ref="A1523:A1527"/>
    <mergeCell ref="F1523:G1523"/>
    <mergeCell ref="H1523:L1523"/>
    <mergeCell ref="B1524:B1525"/>
    <mergeCell ref="C1524:C1525"/>
    <mergeCell ref="A1518:A1522"/>
    <mergeCell ref="F1518:G1518"/>
    <mergeCell ref="H1518:L1518"/>
    <mergeCell ref="B1519:B1520"/>
    <mergeCell ref="C1519:C1520"/>
    <mergeCell ref="D1519:D1520"/>
    <mergeCell ref="E1519:E1520"/>
    <mergeCell ref="F1519:G1520"/>
    <mergeCell ref="H1519:I1519"/>
    <mergeCell ref="H1520:I1520"/>
    <mergeCell ref="H1513:I1513"/>
    <mergeCell ref="H1514:I1515"/>
    <mergeCell ref="J1514:J1515"/>
    <mergeCell ref="K1514:K1515"/>
    <mergeCell ref="L1514:L1515"/>
    <mergeCell ref="F1516:G1517"/>
    <mergeCell ref="H1516:I1517"/>
    <mergeCell ref="J1516:J1517"/>
    <mergeCell ref="K1516:K1517"/>
    <mergeCell ref="L1516:L1517"/>
    <mergeCell ref="K1510:K1511"/>
    <mergeCell ref="L1510:L1511"/>
    <mergeCell ref="A1512:A1517"/>
    <mergeCell ref="F1512:G1512"/>
    <mergeCell ref="H1512:L1512"/>
    <mergeCell ref="B1513:B1515"/>
    <mergeCell ref="C1513:C1515"/>
    <mergeCell ref="D1513:D1515"/>
    <mergeCell ref="E1513:E1515"/>
    <mergeCell ref="F1513:G1515"/>
    <mergeCell ref="F1508:G1509"/>
    <mergeCell ref="H1508:I1508"/>
    <mergeCell ref="H1509:I1509"/>
    <mergeCell ref="F1510:G1511"/>
    <mergeCell ref="H1510:I1511"/>
    <mergeCell ref="J1510:J1511"/>
    <mergeCell ref="J1505:J1506"/>
    <mergeCell ref="K1505:K1506"/>
    <mergeCell ref="L1505:L1506"/>
    <mergeCell ref="A1507:A1511"/>
    <mergeCell ref="F1507:G1507"/>
    <mergeCell ref="H1507:L1507"/>
    <mergeCell ref="B1508:B1509"/>
    <mergeCell ref="C1508:C1509"/>
    <mergeCell ref="D1508:D1509"/>
    <mergeCell ref="E1508:E1509"/>
    <mergeCell ref="D1503:D1504"/>
    <mergeCell ref="E1503:E1504"/>
    <mergeCell ref="F1503:G1504"/>
    <mergeCell ref="H1503:I1503"/>
    <mergeCell ref="H1504:I1504"/>
    <mergeCell ref="F1505:G1506"/>
    <mergeCell ref="H1505:I1506"/>
    <mergeCell ref="F1500:G1501"/>
    <mergeCell ref="H1500:I1501"/>
    <mergeCell ref="J1500:J1501"/>
    <mergeCell ref="K1500:K1501"/>
    <mergeCell ref="L1500:L1501"/>
    <mergeCell ref="A1502:A1506"/>
    <mergeCell ref="F1502:G1502"/>
    <mergeCell ref="H1502:L1502"/>
    <mergeCell ref="B1503:B1504"/>
    <mergeCell ref="C1503:C1504"/>
    <mergeCell ref="F1497:G1499"/>
    <mergeCell ref="H1497:I1497"/>
    <mergeCell ref="H1498:I1499"/>
    <mergeCell ref="J1498:J1499"/>
    <mergeCell ref="K1498:K1499"/>
    <mergeCell ref="L1498:L1499"/>
    <mergeCell ref="J1494:J1495"/>
    <mergeCell ref="K1494:K1495"/>
    <mergeCell ref="L1494:L1495"/>
    <mergeCell ref="A1496:A1501"/>
    <mergeCell ref="F1496:G1496"/>
    <mergeCell ref="H1496:L1496"/>
    <mergeCell ref="B1497:B1499"/>
    <mergeCell ref="C1497:C1499"/>
    <mergeCell ref="D1497:D1499"/>
    <mergeCell ref="E1497:E1499"/>
    <mergeCell ref="D1492:D1493"/>
    <mergeCell ref="E1492:E1493"/>
    <mergeCell ref="F1492:G1493"/>
    <mergeCell ref="H1492:I1492"/>
    <mergeCell ref="H1493:I1493"/>
    <mergeCell ref="F1494:G1495"/>
    <mergeCell ref="H1494:I1495"/>
    <mergeCell ref="F1489:G1490"/>
    <mergeCell ref="H1489:I1490"/>
    <mergeCell ref="J1489:J1490"/>
    <mergeCell ref="K1489:K1490"/>
    <mergeCell ref="L1489:L1490"/>
    <mergeCell ref="A1491:A1495"/>
    <mergeCell ref="F1491:G1491"/>
    <mergeCell ref="H1491:L1491"/>
    <mergeCell ref="B1492:B1493"/>
    <mergeCell ref="C1492:C1493"/>
    <mergeCell ref="A1486:A1490"/>
    <mergeCell ref="F1486:G1486"/>
    <mergeCell ref="H1486:L1486"/>
    <mergeCell ref="B1487:B1488"/>
    <mergeCell ref="C1487:C1488"/>
    <mergeCell ref="D1487:D1488"/>
    <mergeCell ref="E1487:E1488"/>
    <mergeCell ref="F1487:G1488"/>
    <mergeCell ref="H1487:I1487"/>
    <mergeCell ref="H1488:I1488"/>
    <mergeCell ref="H1483:I1483"/>
    <mergeCell ref="F1484:G1485"/>
    <mergeCell ref="H1484:I1485"/>
    <mergeCell ref="J1484:J1485"/>
    <mergeCell ref="K1484:K1485"/>
    <mergeCell ref="L1484:L1485"/>
    <mergeCell ref="L1479:L1480"/>
    <mergeCell ref="A1481:A1485"/>
    <mergeCell ref="F1481:G1481"/>
    <mergeCell ref="H1481:L1481"/>
    <mergeCell ref="B1482:B1483"/>
    <mergeCell ref="C1482:C1483"/>
    <mergeCell ref="D1482:D1483"/>
    <mergeCell ref="E1482:E1483"/>
    <mergeCell ref="F1482:G1483"/>
    <mergeCell ref="H1482:I1482"/>
    <mergeCell ref="H1477:I1477"/>
    <mergeCell ref="H1478:I1478"/>
    <mergeCell ref="F1479:G1480"/>
    <mergeCell ref="H1479:I1480"/>
    <mergeCell ref="J1479:J1480"/>
    <mergeCell ref="K1479:K1480"/>
    <mergeCell ref="K1474:K1475"/>
    <mergeCell ref="L1474:L1475"/>
    <mergeCell ref="A1476:A1480"/>
    <mergeCell ref="F1476:G1476"/>
    <mergeCell ref="H1476:L1476"/>
    <mergeCell ref="B1477:B1478"/>
    <mergeCell ref="C1477:C1478"/>
    <mergeCell ref="D1477:D1478"/>
    <mergeCell ref="E1477:E1478"/>
    <mergeCell ref="F1477:G1478"/>
    <mergeCell ref="F1472:G1473"/>
    <mergeCell ref="H1472:I1472"/>
    <mergeCell ref="H1473:I1473"/>
    <mergeCell ref="F1474:G1475"/>
    <mergeCell ref="H1474:I1475"/>
    <mergeCell ref="J1474:J1475"/>
    <mergeCell ref="J1469:J1470"/>
    <mergeCell ref="K1469:K1470"/>
    <mergeCell ref="L1469:L1470"/>
    <mergeCell ref="A1471:A1475"/>
    <mergeCell ref="F1471:G1471"/>
    <mergeCell ref="H1471:L1471"/>
    <mergeCell ref="B1472:B1473"/>
    <mergeCell ref="C1472:C1473"/>
    <mergeCell ref="D1472:D1473"/>
    <mergeCell ref="E1472:E1473"/>
    <mergeCell ref="D1467:D1468"/>
    <mergeCell ref="E1467:E1468"/>
    <mergeCell ref="F1467:G1468"/>
    <mergeCell ref="H1467:I1467"/>
    <mergeCell ref="H1468:I1468"/>
    <mergeCell ref="F1469:G1470"/>
    <mergeCell ref="H1469:I1470"/>
    <mergeCell ref="F1464:G1465"/>
    <mergeCell ref="H1464:I1465"/>
    <mergeCell ref="J1464:J1465"/>
    <mergeCell ref="K1464:K1465"/>
    <mergeCell ref="L1464:L1465"/>
    <mergeCell ref="A1466:A1470"/>
    <mergeCell ref="F1466:G1466"/>
    <mergeCell ref="H1466:L1466"/>
    <mergeCell ref="B1467:B1468"/>
    <mergeCell ref="C1467:C1468"/>
    <mergeCell ref="A1461:A1465"/>
    <mergeCell ref="F1461:G1461"/>
    <mergeCell ref="H1461:L1461"/>
    <mergeCell ref="B1462:B1463"/>
    <mergeCell ref="C1462:C1463"/>
    <mergeCell ref="D1462:D1463"/>
    <mergeCell ref="E1462:E1463"/>
    <mergeCell ref="F1462:G1463"/>
    <mergeCell ref="H1462:I1462"/>
    <mergeCell ref="H1463:I1463"/>
    <mergeCell ref="J1457:J1458"/>
    <mergeCell ref="K1457:K1458"/>
    <mergeCell ref="L1457:L1458"/>
    <mergeCell ref="F1459:G1460"/>
    <mergeCell ref="H1459:I1460"/>
    <mergeCell ref="J1459:J1460"/>
    <mergeCell ref="K1459:K1460"/>
    <mergeCell ref="L1459:L1460"/>
    <mergeCell ref="A1455:A1460"/>
    <mergeCell ref="F1455:G1455"/>
    <mergeCell ref="H1455:L1455"/>
    <mergeCell ref="B1456:B1458"/>
    <mergeCell ref="C1456:C1458"/>
    <mergeCell ref="D1456:D1458"/>
    <mergeCell ref="E1456:E1458"/>
    <mergeCell ref="F1456:G1458"/>
    <mergeCell ref="H1456:I1456"/>
    <mergeCell ref="H1457:I1458"/>
    <mergeCell ref="H1451:I1452"/>
    <mergeCell ref="J1451:J1452"/>
    <mergeCell ref="K1451:K1452"/>
    <mergeCell ref="L1451:L1452"/>
    <mergeCell ref="F1453:G1454"/>
    <mergeCell ref="H1453:I1454"/>
    <mergeCell ref="J1453:J1454"/>
    <mergeCell ref="K1453:K1454"/>
    <mergeCell ref="L1453:L1454"/>
    <mergeCell ref="L1447:L1448"/>
    <mergeCell ref="A1449:A1454"/>
    <mergeCell ref="F1449:G1449"/>
    <mergeCell ref="H1449:L1449"/>
    <mergeCell ref="B1450:B1452"/>
    <mergeCell ref="C1450:C1452"/>
    <mergeCell ref="D1450:D1452"/>
    <mergeCell ref="E1450:E1452"/>
    <mergeCell ref="F1450:G1452"/>
    <mergeCell ref="H1450:I1450"/>
    <mergeCell ref="H1445:I1445"/>
    <mergeCell ref="H1446:I1446"/>
    <mergeCell ref="F1447:G1448"/>
    <mergeCell ref="H1447:I1448"/>
    <mergeCell ref="J1447:J1448"/>
    <mergeCell ref="K1447:K1448"/>
    <mergeCell ref="K1442:K1443"/>
    <mergeCell ref="L1442:L1443"/>
    <mergeCell ref="A1444:A1448"/>
    <mergeCell ref="F1444:G1444"/>
    <mergeCell ref="H1444:L1444"/>
    <mergeCell ref="B1445:B1446"/>
    <mergeCell ref="C1445:C1446"/>
    <mergeCell ref="D1445:D1446"/>
    <mergeCell ref="E1445:E1446"/>
    <mergeCell ref="F1445:G1446"/>
    <mergeCell ref="F1440:G1441"/>
    <mergeCell ref="H1440:I1440"/>
    <mergeCell ref="H1441:I1441"/>
    <mergeCell ref="F1442:G1443"/>
    <mergeCell ref="H1442:I1443"/>
    <mergeCell ref="J1442:J1443"/>
    <mergeCell ref="J1437:J1438"/>
    <mergeCell ref="K1437:K1438"/>
    <mergeCell ref="L1437:L1438"/>
    <mergeCell ref="A1439:A1443"/>
    <mergeCell ref="F1439:G1439"/>
    <mergeCell ref="H1439:L1439"/>
    <mergeCell ref="B1440:B1441"/>
    <mergeCell ref="C1440:C1441"/>
    <mergeCell ref="D1440:D1441"/>
    <mergeCell ref="E1440:E1441"/>
    <mergeCell ref="D1435:D1436"/>
    <mergeCell ref="E1435:E1436"/>
    <mergeCell ref="F1435:G1436"/>
    <mergeCell ref="H1435:I1435"/>
    <mergeCell ref="H1436:I1436"/>
    <mergeCell ref="F1437:G1438"/>
    <mergeCell ref="H1437:I1438"/>
    <mergeCell ref="F1432:G1433"/>
    <mergeCell ref="H1432:I1433"/>
    <mergeCell ref="J1432:J1433"/>
    <mergeCell ref="K1432:K1433"/>
    <mergeCell ref="L1432:L1433"/>
    <mergeCell ref="A1434:A1438"/>
    <mergeCell ref="F1434:G1434"/>
    <mergeCell ref="H1434:L1434"/>
    <mergeCell ref="B1435:B1436"/>
    <mergeCell ref="C1435:C1436"/>
    <mergeCell ref="F1429:G1431"/>
    <mergeCell ref="H1429:I1429"/>
    <mergeCell ref="H1430:I1431"/>
    <mergeCell ref="J1430:J1431"/>
    <mergeCell ref="K1430:K1431"/>
    <mergeCell ref="L1430:L1431"/>
    <mergeCell ref="J1426:J1427"/>
    <mergeCell ref="K1426:K1427"/>
    <mergeCell ref="L1426:L1427"/>
    <mergeCell ref="A1428:A1433"/>
    <mergeCell ref="F1428:G1428"/>
    <mergeCell ref="H1428:L1428"/>
    <mergeCell ref="B1429:B1431"/>
    <mergeCell ref="C1429:C1431"/>
    <mergeCell ref="D1429:D1431"/>
    <mergeCell ref="E1429:E1431"/>
    <mergeCell ref="D1424:D1425"/>
    <mergeCell ref="E1424:E1425"/>
    <mergeCell ref="F1424:G1425"/>
    <mergeCell ref="H1424:I1424"/>
    <mergeCell ref="H1425:I1425"/>
    <mergeCell ref="F1426:G1427"/>
    <mergeCell ref="H1426:I1427"/>
    <mergeCell ref="F1421:G1422"/>
    <mergeCell ref="H1421:I1422"/>
    <mergeCell ref="J1421:J1422"/>
    <mergeCell ref="K1421:K1422"/>
    <mergeCell ref="L1421:L1422"/>
    <mergeCell ref="A1423:A1427"/>
    <mergeCell ref="F1423:G1423"/>
    <mergeCell ref="H1423:L1423"/>
    <mergeCell ref="B1424:B1425"/>
    <mergeCell ref="C1424:C1425"/>
    <mergeCell ref="F1418:G1420"/>
    <mergeCell ref="H1418:I1418"/>
    <mergeCell ref="H1419:I1420"/>
    <mergeCell ref="J1419:J1420"/>
    <mergeCell ref="K1419:K1420"/>
    <mergeCell ref="L1419:L1420"/>
    <mergeCell ref="J1415:J1416"/>
    <mergeCell ref="K1415:K1416"/>
    <mergeCell ref="L1415:L1416"/>
    <mergeCell ref="A1417:A1422"/>
    <mergeCell ref="F1417:G1417"/>
    <mergeCell ref="H1417:L1417"/>
    <mergeCell ref="B1418:B1420"/>
    <mergeCell ref="C1418:C1420"/>
    <mergeCell ref="D1418:D1420"/>
    <mergeCell ref="E1418:E1420"/>
    <mergeCell ref="D1413:D1414"/>
    <mergeCell ref="E1413:E1414"/>
    <mergeCell ref="F1413:G1414"/>
    <mergeCell ref="H1413:I1413"/>
    <mergeCell ref="H1414:I1414"/>
    <mergeCell ref="F1415:G1416"/>
    <mergeCell ref="H1415:I1416"/>
    <mergeCell ref="F1410:G1411"/>
    <mergeCell ref="H1410:I1411"/>
    <mergeCell ref="J1410:J1411"/>
    <mergeCell ref="K1410:K1411"/>
    <mergeCell ref="L1410:L1411"/>
    <mergeCell ref="A1412:A1416"/>
    <mergeCell ref="F1412:G1412"/>
    <mergeCell ref="H1412:L1412"/>
    <mergeCell ref="B1413:B1414"/>
    <mergeCell ref="C1413:C1414"/>
    <mergeCell ref="A1407:A1411"/>
    <mergeCell ref="F1407:G1407"/>
    <mergeCell ref="H1407:L1407"/>
    <mergeCell ref="B1408:B1409"/>
    <mergeCell ref="C1408:C1409"/>
    <mergeCell ref="D1408:D1409"/>
    <mergeCell ref="E1408:E1409"/>
    <mergeCell ref="F1408:G1409"/>
    <mergeCell ref="H1408:I1408"/>
    <mergeCell ref="H1409:I1409"/>
    <mergeCell ref="H1404:I1404"/>
    <mergeCell ref="F1405:G1406"/>
    <mergeCell ref="H1405:I1406"/>
    <mergeCell ref="J1405:J1406"/>
    <mergeCell ref="K1405:K1406"/>
    <mergeCell ref="L1405:L1406"/>
    <mergeCell ref="L1400:L1401"/>
    <mergeCell ref="A1402:A1406"/>
    <mergeCell ref="F1402:G1402"/>
    <mergeCell ref="H1402:L1402"/>
    <mergeCell ref="B1403:B1404"/>
    <mergeCell ref="C1403:C1404"/>
    <mergeCell ref="D1403:D1404"/>
    <mergeCell ref="E1403:E1404"/>
    <mergeCell ref="F1403:G1404"/>
    <mergeCell ref="H1403:I1403"/>
    <mergeCell ref="H1398:I1398"/>
    <mergeCell ref="H1399:I1399"/>
    <mergeCell ref="F1400:G1401"/>
    <mergeCell ref="H1400:I1401"/>
    <mergeCell ref="J1400:J1401"/>
    <mergeCell ref="K1400:K1401"/>
    <mergeCell ref="K1395:K1396"/>
    <mergeCell ref="L1395:L1396"/>
    <mergeCell ref="A1397:A1401"/>
    <mergeCell ref="F1397:G1397"/>
    <mergeCell ref="H1397:L1397"/>
    <mergeCell ref="B1398:B1399"/>
    <mergeCell ref="C1398:C1399"/>
    <mergeCell ref="D1398:D1399"/>
    <mergeCell ref="E1398:E1399"/>
    <mergeCell ref="F1398:G1399"/>
    <mergeCell ref="F1393:G1394"/>
    <mergeCell ref="H1393:I1393"/>
    <mergeCell ref="H1394:I1394"/>
    <mergeCell ref="F1395:G1396"/>
    <mergeCell ref="H1395:I1396"/>
    <mergeCell ref="J1395:J1396"/>
    <mergeCell ref="J1390:J1391"/>
    <mergeCell ref="K1390:K1391"/>
    <mergeCell ref="L1390:L1391"/>
    <mergeCell ref="A1392:A1396"/>
    <mergeCell ref="F1392:G1392"/>
    <mergeCell ref="H1392:L1392"/>
    <mergeCell ref="B1393:B1394"/>
    <mergeCell ref="C1393:C1394"/>
    <mergeCell ref="D1393:D1394"/>
    <mergeCell ref="E1393:E1394"/>
    <mergeCell ref="D1388:D1389"/>
    <mergeCell ref="E1388:E1389"/>
    <mergeCell ref="F1388:G1389"/>
    <mergeCell ref="H1388:I1388"/>
    <mergeCell ref="H1389:I1389"/>
    <mergeCell ref="F1390:G1391"/>
    <mergeCell ref="H1390:I1391"/>
    <mergeCell ref="F1385:G1386"/>
    <mergeCell ref="H1385:I1386"/>
    <mergeCell ref="J1385:J1386"/>
    <mergeCell ref="K1385:K1386"/>
    <mergeCell ref="L1385:L1386"/>
    <mergeCell ref="A1387:A1391"/>
    <mergeCell ref="F1387:G1387"/>
    <mergeCell ref="H1387:L1387"/>
    <mergeCell ref="B1388:B1389"/>
    <mergeCell ref="C1388:C1389"/>
    <mergeCell ref="A1382:A1386"/>
    <mergeCell ref="F1382:G1382"/>
    <mergeCell ref="H1382:L1382"/>
    <mergeCell ref="B1383:B1384"/>
    <mergeCell ref="C1383:C1384"/>
    <mergeCell ref="D1383:D1384"/>
    <mergeCell ref="E1383:E1384"/>
    <mergeCell ref="F1383:G1384"/>
    <mergeCell ref="H1383:I1383"/>
    <mergeCell ref="H1384:I1384"/>
    <mergeCell ref="H1377:I1377"/>
    <mergeCell ref="H1378:I1379"/>
    <mergeCell ref="J1378:J1379"/>
    <mergeCell ref="K1378:K1379"/>
    <mergeCell ref="L1378:L1379"/>
    <mergeCell ref="F1380:G1381"/>
    <mergeCell ref="H1380:I1381"/>
    <mergeCell ref="J1380:J1381"/>
    <mergeCell ref="K1380:K1381"/>
    <mergeCell ref="L1380:L1381"/>
    <mergeCell ref="K1374:K1375"/>
    <mergeCell ref="L1374:L1375"/>
    <mergeCell ref="A1376:A1381"/>
    <mergeCell ref="F1376:G1376"/>
    <mergeCell ref="H1376:L1376"/>
    <mergeCell ref="B1377:B1379"/>
    <mergeCell ref="C1377:C1379"/>
    <mergeCell ref="D1377:D1379"/>
    <mergeCell ref="E1377:E1379"/>
    <mergeCell ref="F1377:G1379"/>
    <mergeCell ref="F1372:G1373"/>
    <mergeCell ref="H1372:I1372"/>
    <mergeCell ref="H1373:I1373"/>
    <mergeCell ref="F1374:G1375"/>
    <mergeCell ref="H1374:I1375"/>
    <mergeCell ref="J1374:J1375"/>
    <mergeCell ref="J1369:J1370"/>
    <mergeCell ref="K1369:K1370"/>
    <mergeCell ref="L1369:L1370"/>
    <mergeCell ref="A1371:A1375"/>
    <mergeCell ref="F1371:G1371"/>
    <mergeCell ref="H1371:L1371"/>
    <mergeCell ref="B1372:B1373"/>
    <mergeCell ref="C1372:C1373"/>
    <mergeCell ref="D1372:D1373"/>
    <mergeCell ref="E1372:E1373"/>
    <mergeCell ref="D1367:D1368"/>
    <mergeCell ref="E1367:E1368"/>
    <mergeCell ref="F1367:G1368"/>
    <mergeCell ref="H1367:I1367"/>
    <mergeCell ref="H1368:I1368"/>
    <mergeCell ref="F1369:G1370"/>
    <mergeCell ref="H1369:I1370"/>
    <mergeCell ref="F1364:G1365"/>
    <mergeCell ref="H1364:I1365"/>
    <mergeCell ref="J1364:J1365"/>
    <mergeCell ref="K1364:K1365"/>
    <mergeCell ref="L1364:L1365"/>
    <mergeCell ref="A1366:A1370"/>
    <mergeCell ref="F1366:G1366"/>
    <mergeCell ref="H1366:L1366"/>
    <mergeCell ref="B1367:B1368"/>
    <mergeCell ref="C1367:C1368"/>
    <mergeCell ref="A1361:A1365"/>
    <mergeCell ref="F1361:G1361"/>
    <mergeCell ref="H1361:L1361"/>
    <mergeCell ref="B1362:B1363"/>
    <mergeCell ref="C1362:C1363"/>
    <mergeCell ref="D1362:D1363"/>
    <mergeCell ref="E1362:E1363"/>
    <mergeCell ref="F1362:G1363"/>
    <mergeCell ref="H1362:I1362"/>
    <mergeCell ref="H1363:I1363"/>
    <mergeCell ref="H1357:I1358"/>
    <mergeCell ref="J1357:J1358"/>
    <mergeCell ref="K1357:K1358"/>
    <mergeCell ref="L1357:L1358"/>
    <mergeCell ref="F1359:G1360"/>
    <mergeCell ref="H1359:I1360"/>
    <mergeCell ref="J1359:J1360"/>
    <mergeCell ref="K1359:K1360"/>
    <mergeCell ref="L1359:L1360"/>
    <mergeCell ref="L1353:L1354"/>
    <mergeCell ref="A1355:A1360"/>
    <mergeCell ref="F1355:G1355"/>
    <mergeCell ref="H1355:L1355"/>
    <mergeCell ref="B1356:B1358"/>
    <mergeCell ref="C1356:C1358"/>
    <mergeCell ref="D1356:D1358"/>
    <mergeCell ref="E1356:E1358"/>
    <mergeCell ref="F1356:G1358"/>
    <mergeCell ref="H1356:I1356"/>
    <mergeCell ref="H1351:I1351"/>
    <mergeCell ref="H1352:I1352"/>
    <mergeCell ref="F1353:G1354"/>
    <mergeCell ref="H1353:I1354"/>
    <mergeCell ref="J1353:J1354"/>
    <mergeCell ref="K1353:K1354"/>
    <mergeCell ref="K1348:K1349"/>
    <mergeCell ref="L1348:L1349"/>
    <mergeCell ref="A1350:A1354"/>
    <mergeCell ref="F1350:G1350"/>
    <mergeCell ref="H1350:L1350"/>
    <mergeCell ref="B1351:B1352"/>
    <mergeCell ref="C1351:C1352"/>
    <mergeCell ref="D1351:D1352"/>
    <mergeCell ref="E1351:E1352"/>
    <mergeCell ref="F1351:G1352"/>
    <mergeCell ref="F1346:G1347"/>
    <mergeCell ref="H1346:I1346"/>
    <mergeCell ref="H1347:I1347"/>
    <mergeCell ref="F1348:G1349"/>
    <mergeCell ref="H1348:I1349"/>
    <mergeCell ref="J1348:J1349"/>
    <mergeCell ref="J1343:J1344"/>
    <mergeCell ref="K1343:K1344"/>
    <mergeCell ref="L1343:L1344"/>
    <mergeCell ref="A1345:A1349"/>
    <mergeCell ref="F1345:G1345"/>
    <mergeCell ref="H1345:L1345"/>
    <mergeCell ref="B1346:B1347"/>
    <mergeCell ref="C1346:C1347"/>
    <mergeCell ref="D1346:D1347"/>
    <mergeCell ref="E1346:E1347"/>
    <mergeCell ref="D1341:D1342"/>
    <mergeCell ref="E1341:E1342"/>
    <mergeCell ref="F1341:G1342"/>
    <mergeCell ref="H1341:I1341"/>
    <mergeCell ref="H1342:I1342"/>
    <mergeCell ref="F1343:G1344"/>
    <mergeCell ref="H1343:I1344"/>
    <mergeCell ref="F1338:G1339"/>
    <mergeCell ref="H1338:I1339"/>
    <mergeCell ref="J1338:J1339"/>
    <mergeCell ref="K1338:K1339"/>
    <mergeCell ref="L1338:L1339"/>
    <mergeCell ref="A1340:A1344"/>
    <mergeCell ref="F1340:G1340"/>
    <mergeCell ref="H1340:L1340"/>
    <mergeCell ref="B1341:B1342"/>
    <mergeCell ref="C1341:C1342"/>
    <mergeCell ref="A1335:A1339"/>
    <mergeCell ref="F1335:G1335"/>
    <mergeCell ref="H1335:L1335"/>
    <mergeCell ref="B1336:B1337"/>
    <mergeCell ref="C1336:C1337"/>
    <mergeCell ref="D1336:D1337"/>
    <mergeCell ref="E1336:E1337"/>
    <mergeCell ref="F1336:G1337"/>
    <mergeCell ref="H1336:I1336"/>
    <mergeCell ref="H1337:I1337"/>
    <mergeCell ref="H1331:I1332"/>
    <mergeCell ref="J1331:J1332"/>
    <mergeCell ref="K1331:K1332"/>
    <mergeCell ref="L1331:L1332"/>
    <mergeCell ref="F1333:G1334"/>
    <mergeCell ref="H1333:I1334"/>
    <mergeCell ref="J1333:J1334"/>
    <mergeCell ref="K1333:K1334"/>
    <mergeCell ref="L1333:L1334"/>
    <mergeCell ref="L1327:L1328"/>
    <mergeCell ref="A1329:A1334"/>
    <mergeCell ref="F1329:G1329"/>
    <mergeCell ref="H1329:L1329"/>
    <mergeCell ref="B1330:B1332"/>
    <mergeCell ref="C1330:C1332"/>
    <mergeCell ref="D1330:D1332"/>
    <mergeCell ref="E1330:E1332"/>
    <mergeCell ref="F1330:G1332"/>
    <mergeCell ref="H1330:I1330"/>
    <mergeCell ref="H1325:I1325"/>
    <mergeCell ref="H1326:I1326"/>
    <mergeCell ref="F1327:G1328"/>
    <mergeCell ref="H1327:I1328"/>
    <mergeCell ref="J1327:J1328"/>
    <mergeCell ref="K1327:K1328"/>
    <mergeCell ref="K1322:K1323"/>
    <mergeCell ref="L1322:L1323"/>
    <mergeCell ref="A1324:A1328"/>
    <mergeCell ref="F1324:G1324"/>
    <mergeCell ref="H1324:L1324"/>
    <mergeCell ref="B1325:B1326"/>
    <mergeCell ref="C1325:C1326"/>
    <mergeCell ref="D1325:D1326"/>
    <mergeCell ref="E1325:E1326"/>
    <mergeCell ref="F1325:G1326"/>
    <mergeCell ref="F1320:G1321"/>
    <mergeCell ref="H1320:I1320"/>
    <mergeCell ref="H1321:I1321"/>
    <mergeCell ref="F1322:G1323"/>
    <mergeCell ref="H1322:I1323"/>
    <mergeCell ref="J1322:J1323"/>
    <mergeCell ref="J1317:J1318"/>
    <mergeCell ref="K1317:K1318"/>
    <mergeCell ref="L1317:L1318"/>
    <mergeCell ref="A1319:A1323"/>
    <mergeCell ref="F1319:G1319"/>
    <mergeCell ref="H1319:L1319"/>
    <mergeCell ref="B1320:B1321"/>
    <mergeCell ref="C1320:C1321"/>
    <mergeCell ref="D1320:D1321"/>
    <mergeCell ref="E1320:E1321"/>
    <mergeCell ref="D1315:D1316"/>
    <mergeCell ref="E1315:E1316"/>
    <mergeCell ref="F1315:G1316"/>
    <mergeCell ref="H1315:I1315"/>
    <mergeCell ref="H1316:I1316"/>
    <mergeCell ref="F1317:G1318"/>
    <mergeCell ref="H1317:I1318"/>
    <mergeCell ref="F1312:G1313"/>
    <mergeCell ref="H1312:I1313"/>
    <mergeCell ref="J1312:J1313"/>
    <mergeCell ref="K1312:K1313"/>
    <mergeCell ref="L1312:L1313"/>
    <mergeCell ref="A1314:A1318"/>
    <mergeCell ref="F1314:G1314"/>
    <mergeCell ref="H1314:L1314"/>
    <mergeCell ref="B1315:B1316"/>
    <mergeCell ref="C1315:C1316"/>
    <mergeCell ref="A1309:A1313"/>
    <mergeCell ref="F1309:G1309"/>
    <mergeCell ref="H1309:L1309"/>
    <mergeCell ref="B1310:B1311"/>
    <mergeCell ref="C1310:C1311"/>
    <mergeCell ref="D1310:D1311"/>
    <mergeCell ref="E1310:E1311"/>
    <mergeCell ref="F1310:G1311"/>
    <mergeCell ref="H1310:I1310"/>
    <mergeCell ref="H1311:I1311"/>
    <mergeCell ref="J1305:J1306"/>
    <mergeCell ref="K1305:K1306"/>
    <mergeCell ref="L1305:L1306"/>
    <mergeCell ref="F1307:G1308"/>
    <mergeCell ref="H1307:I1308"/>
    <mergeCell ref="J1307:J1308"/>
    <mergeCell ref="K1307:K1308"/>
    <mergeCell ref="L1307:L1308"/>
    <mergeCell ref="A1303:A1308"/>
    <mergeCell ref="F1303:G1303"/>
    <mergeCell ref="H1303:L1303"/>
    <mergeCell ref="B1304:B1306"/>
    <mergeCell ref="C1304:C1306"/>
    <mergeCell ref="D1304:D1306"/>
    <mergeCell ref="E1304:E1306"/>
    <mergeCell ref="F1304:G1306"/>
    <mergeCell ref="H1304:I1304"/>
    <mergeCell ref="H1305:I1306"/>
    <mergeCell ref="J1299:J1300"/>
    <mergeCell ref="K1299:K1300"/>
    <mergeCell ref="L1299:L1300"/>
    <mergeCell ref="F1301:G1302"/>
    <mergeCell ref="H1301:I1302"/>
    <mergeCell ref="J1301:J1302"/>
    <mergeCell ref="K1301:K1302"/>
    <mergeCell ref="L1301:L1302"/>
    <mergeCell ref="A1297:A1302"/>
    <mergeCell ref="F1297:G1297"/>
    <mergeCell ref="H1297:L1297"/>
    <mergeCell ref="B1298:B1300"/>
    <mergeCell ref="C1298:C1300"/>
    <mergeCell ref="D1298:D1300"/>
    <mergeCell ref="E1298:E1300"/>
    <mergeCell ref="F1298:G1300"/>
    <mergeCell ref="H1298:I1298"/>
    <mergeCell ref="H1299:I1300"/>
    <mergeCell ref="J1293:J1294"/>
    <mergeCell ref="K1293:K1294"/>
    <mergeCell ref="L1293:L1294"/>
    <mergeCell ref="F1295:G1296"/>
    <mergeCell ref="H1295:I1296"/>
    <mergeCell ref="J1295:J1296"/>
    <mergeCell ref="K1295:K1296"/>
    <mergeCell ref="L1295:L1296"/>
    <mergeCell ref="A1291:A1296"/>
    <mergeCell ref="F1291:G1291"/>
    <mergeCell ref="H1291:L1291"/>
    <mergeCell ref="B1292:B1294"/>
    <mergeCell ref="C1292:C1294"/>
    <mergeCell ref="D1292:D1294"/>
    <mergeCell ref="E1292:E1294"/>
    <mergeCell ref="F1292:G1294"/>
    <mergeCell ref="H1292:I1292"/>
    <mergeCell ref="H1293:I1294"/>
    <mergeCell ref="K1287:K1288"/>
    <mergeCell ref="L1287:L1288"/>
    <mergeCell ref="F1289:G1290"/>
    <mergeCell ref="H1289:I1290"/>
    <mergeCell ref="J1289:J1290"/>
    <mergeCell ref="K1289:K1290"/>
    <mergeCell ref="L1289:L1290"/>
    <mergeCell ref="D1286:D1288"/>
    <mergeCell ref="E1286:E1288"/>
    <mergeCell ref="F1286:G1288"/>
    <mergeCell ref="H1286:I1286"/>
    <mergeCell ref="H1287:I1288"/>
    <mergeCell ref="J1287:J1288"/>
    <mergeCell ref="F1283:G1284"/>
    <mergeCell ref="H1283:I1284"/>
    <mergeCell ref="J1283:J1284"/>
    <mergeCell ref="K1283:K1284"/>
    <mergeCell ref="L1283:L1284"/>
    <mergeCell ref="A1285:A1290"/>
    <mergeCell ref="F1285:G1285"/>
    <mergeCell ref="H1285:L1285"/>
    <mergeCell ref="B1286:B1288"/>
    <mergeCell ref="C1286:C1288"/>
    <mergeCell ref="F1280:G1282"/>
    <mergeCell ref="H1280:I1280"/>
    <mergeCell ref="H1281:I1282"/>
    <mergeCell ref="J1281:J1282"/>
    <mergeCell ref="K1281:K1282"/>
    <mergeCell ref="L1281:L1282"/>
    <mergeCell ref="J1277:J1278"/>
    <mergeCell ref="K1277:K1278"/>
    <mergeCell ref="L1277:L1278"/>
    <mergeCell ref="A1279:A1284"/>
    <mergeCell ref="F1279:G1279"/>
    <mergeCell ref="H1279:L1279"/>
    <mergeCell ref="B1280:B1282"/>
    <mergeCell ref="C1280:C1282"/>
    <mergeCell ref="D1280:D1282"/>
    <mergeCell ref="E1280:E1282"/>
    <mergeCell ref="D1275:D1276"/>
    <mergeCell ref="E1275:E1276"/>
    <mergeCell ref="F1275:G1276"/>
    <mergeCell ref="H1275:I1275"/>
    <mergeCell ref="H1276:I1276"/>
    <mergeCell ref="F1277:G1278"/>
    <mergeCell ref="H1277:I1278"/>
    <mergeCell ref="F1272:G1273"/>
    <mergeCell ref="H1272:I1273"/>
    <mergeCell ref="J1272:J1273"/>
    <mergeCell ref="K1272:K1273"/>
    <mergeCell ref="L1272:L1273"/>
    <mergeCell ref="A1274:A1278"/>
    <mergeCell ref="F1274:G1274"/>
    <mergeCell ref="H1274:L1274"/>
    <mergeCell ref="B1275:B1276"/>
    <mergeCell ref="C1275:C1276"/>
    <mergeCell ref="A1269:A1273"/>
    <mergeCell ref="F1269:G1269"/>
    <mergeCell ref="H1269:L1269"/>
    <mergeCell ref="B1270:B1271"/>
    <mergeCell ref="C1270:C1271"/>
    <mergeCell ref="D1270:D1271"/>
    <mergeCell ref="E1270:E1271"/>
    <mergeCell ref="F1270:G1271"/>
    <mergeCell ref="H1270:I1270"/>
    <mergeCell ref="H1271:I1271"/>
    <mergeCell ref="J1265:J1266"/>
    <mergeCell ref="K1265:K1266"/>
    <mergeCell ref="L1265:L1266"/>
    <mergeCell ref="F1267:G1268"/>
    <mergeCell ref="H1267:I1268"/>
    <mergeCell ref="J1267:J1268"/>
    <mergeCell ref="K1267:K1268"/>
    <mergeCell ref="L1267:L1268"/>
    <mergeCell ref="A1263:A1268"/>
    <mergeCell ref="F1263:G1263"/>
    <mergeCell ref="H1263:L1263"/>
    <mergeCell ref="B1264:B1266"/>
    <mergeCell ref="C1264:C1266"/>
    <mergeCell ref="D1264:D1266"/>
    <mergeCell ref="E1264:E1266"/>
    <mergeCell ref="F1264:G1266"/>
    <mergeCell ref="H1264:I1264"/>
    <mergeCell ref="H1265:I1266"/>
    <mergeCell ref="J1259:J1260"/>
    <mergeCell ref="K1259:K1260"/>
    <mergeCell ref="L1259:L1260"/>
    <mergeCell ref="F1261:G1262"/>
    <mergeCell ref="H1261:I1262"/>
    <mergeCell ref="J1261:J1262"/>
    <mergeCell ref="K1261:K1262"/>
    <mergeCell ref="L1261:L1262"/>
    <mergeCell ref="A1257:A1262"/>
    <mergeCell ref="F1257:G1257"/>
    <mergeCell ref="H1257:L1257"/>
    <mergeCell ref="B1258:B1260"/>
    <mergeCell ref="C1258:C1260"/>
    <mergeCell ref="D1258:D1260"/>
    <mergeCell ref="E1258:E1260"/>
    <mergeCell ref="F1258:G1260"/>
    <mergeCell ref="H1258:I1258"/>
    <mergeCell ref="H1259:I1260"/>
    <mergeCell ref="J1253:J1254"/>
    <mergeCell ref="K1253:K1254"/>
    <mergeCell ref="L1253:L1254"/>
    <mergeCell ref="F1255:G1256"/>
    <mergeCell ref="H1255:I1256"/>
    <mergeCell ref="J1255:J1256"/>
    <mergeCell ref="K1255:K1256"/>
    <mergeCell ref="L1255:L1256"/>
    <mergeCell ref="A1251:A1256"/>
    <mergeCell ref="F1251:G1251"/>
    <mergeCell ref="H1251:L1251"/>
    <mergeCell ref="B1252:B1254"/>
    <mergeCell ref="C1252:C1254"/>
    <mergeCell ref="D1252:D1254"/>
    <mergeCell ref="E1252:E1254"/>
    <mergeCell ref="F1252:G1254"/>
    <mergeCell ref="H1252:I1252"/>
    <mergeCell ref="H1253:I1254"/>
    <mergeCell ref="K1247:K1248"/>
    <mergeCell ref="L1247:L1248"/>
    <mergeCell ref="F1249:G1250"/>
    <mergeCell ref="H1249:I1250"/>
    <mergeCell ref="J1249:J1250"/>
    <mergeCell ref="K1249:K1250"/>
    <mergeCell ref="L1249:L1250"/>
    <mergeCell ref="D1246:D1248"/>
    <mergeCell ref="E1246:E1248"/>
    <mergeCell ref="F1246:G1248"/>
    <mergeCell ref="H1246:I1246"/>
    <mergeCell ref="H1247:I1248"/>
    <mergeCell ref="J1247:J1248"/>
    <mergeCell ref="F1243:G1244"/>
    <mergeCell ref="H1243:I1244"/>
    <mergeCell ref="J1243:J1244"/>
    <mergeCell ref="K1243:K1244"/>
    <mergeCell ref="L1243:L1244"/>
    <mergeCell ref="A1245:A1250"/>
    <mergeCell ref="F1245:G1245"/>
    <mergeCell ref="H1245:L1245"/>
    <mergeCell ref="B1246:B1248"/>
    <mergeCell ref="C1246:C1248"/>
    <mergeCell ref="A1240:A1244"/>
    <mergeCell ref="F1240:G1240"/>
    <mergeCell ref="H1240:L1240"/>
    <mergeCell ref="B1241:B1242"/>
    <mergeCell ref="C1241:C1242"/>
    <mergeCell ref="D1241:D1242"/>
    <mergeCell ref="E1241:E1242"/>
    <mergeCell ref="F1241:G1242"/>
    <mergeCell ref="H1241:I1241"/>
    <mergeCell ref="H1242:I1242"/>
    <mergeCell ref="J1235:J1237"/>
    <mergeCell ref="K1235:K1237"/>
    <mergeCell ref="L1235:L1237"/>
    <mergeCell ref="F1238:G1239"/>
    <mergeCell ref="H1238:I1239"/>
    <mergeCell ref="J1238:J1239"/>
    <mergeCell ref="K1238:K1239"/>
    <mergeCell ref="L1238:L1239"/>
    <mergeCell ref="A1233:A1239"/>
    <mergeCell ref="F1233:G1233"/>
    <mergeCell ref="H1233:L1233"/>
    <mergeCell ref="B1234:B1237"/>
    <mergeCell ref="C1234:C1237"/>
    <mergeCell ref="D1234:D1237"/>
    <mergeCell ref="E1234:E1237"/>
    <mergeCell ref="F1234:G1237"/>
    <mergeCell ref="H1234:I1234"/>
    <mergeCell ref="H1235:I1237"/>
    <mergeCell ref="J1228:J1230"/>
    <mergeCell ref="K1228:K1230"/>
    <mergeCell ref="L1228:L1230"/>
    <mergeCell ref="F1231:G1232"/>
    <mergeCell ref="H1231:I1232"/>
    <mergeCell ref="J1231:J1232"/>
    <mergeCell ref="K1231:K1232"/>
    <mergeCell ref="L1231:L1232"/>
    <mergeCell ref="A1226:A1232"/>
    <mergeCell ref="F1226:G1226"/>
    <mergeCell ref="H1226:L1226"/>
    <mergeCell ref="B1227:B1230"/>
    <mergeCell ref="C1227:C1230"/>
    <mergeCell ref="D1227:D1230"/>
    <mergeCell ref="E1227:E1230"/>
    <mergeCell ref="F1227:G1230"/>
    <mergeCell ref="H1227:I1227"/>
    <mergeCell ref="H1228:I1230"/>
    <mergeCell ref="K1222:K1223"/>
    <mergeCell ref="L1222:L1223"/>
    <mergeCell ref="F1224:G1225"/>
    <mergeCell ref="H1224:I1225"/>
    <mergeCell ref="J1224:J1225"/>
    <mergeCell ref="K1224:K1225"/>
    <mergeCell ref="L1224:L1225"/>
    <mergeCell ref="D1221:D1223"/>
    <mergeCell ref="E1221:E1223"/>
    <mergeCell ref="F1221:G1223"/>
    <mergeCell ref="H1221:I1221"/>
    <mergeCell ref="H1222:I1223"/>
    <mergeCell ref="J1222:J1223"/>
    <mergeCell ref="F1218:G1219"/>
    <mergeCell ref="H1218:I1219"/>
    <mergeCell ref="J1218:J1219"/>
    <mergeCell ref="K1218:K1219"/>
    <mergeCell ref="L1218:L1219"/>
    <mergeCell ref="A1220:A1225"/>
    <mergeCell ref="F1220:G1220"/>
    <mergeCell ref="H1220:L1220"/>
    <mergeCell ref="B1221:B1223"/>
    <mergeCell ref="C1221:C1223"/>
    <mergeCell ref="A1215:A1219"/>
    <mergeCell ref="F1215:G1215"/>
    <mergeCell ref="H1215:L1215"/>
    <mergeCell ref="B1216:B1217"/>
    <mergeCell ref="C1216:C1217"/>
    <mergeCell ref="D1216:D1217"/>
    <mergeCell ref="E1216:E1217"/>
    <mergeCell ref="F1216:G1217"/>
    <mergeCell ref="H1216:I1216"/>
    <mergeCell ref="H1217:I1217"/>
    <mergeCell ref="J1211:J1212"/>
    <mergeCell ref="K1211:K1212"/>
    <mergeCell ref="L1211:L1212"/>
    <mergeCell ref="F1213:G1214"/>
    <mergeCell ref="H1213:I1214"/>
    <mergeCell ref="J1213:J1214"/>
    <mergeCell ref="K1213:K1214"/>
    <mergeCell ref="L1213:L1214"/>
    <mergeCell ref="A1209:A1214"/>
    <mergeCell ref="F1209:G1209"/>
    <mergeCell ref="H1209:L1209"/>
    <mergeCell ref="B1210:B1212"/>
    <mergeCell ref="C1210:C1212"/>
    <mergeCell ref="D1210:D1212"/>
    <mergeCell ref="E1210:E1212"/>
    <mergeCell ref="F1210:G1212"/>
    <mergeCell ref="H1210:I1210"/>
    <mergeCell ref="H1211:I1212"/>
    <mergeCell ref="J1205:J1206"/>
    <mergeCell ref="K1205:K1206"/>
    <mergeCell ref="L1205:L1206"/>
    <mergeCell ref="F1207:G1208"/>
    <mergeCell ref="H1207:I1208"/>
    <mergeCell ref="J1207:J1208"/>
    <mergeCell ref="K1207:K1208"/>
    <mergeCell ref="L1207:L1208"/>
    <mergeCell ref="A1203:A1208"/>
    <mergeCell ref="F1203:G1203"/>
    <mergeCell ref="H1203:L1203"/>
    <mergeCell ref="B1204:B1206"/>
    <mergeCell ref="C1204:C1206"/>
    <mergeCell ref="D1204:D1206"/>
    <mergeCell ref="E1204:E1206"/>
    <mergeCell ref="F1204:G1206"/>
    <mergeCell ref="H1204:I1204"/>
    <mergeCell ref="H1205:I1206"/>
    <mergeCell ref="K1199:K1200"/>
    <mergeCell ref="L1199:L1200"/>
    <mergeCell ref="F1201:G1202"/>
    <mergeCell ref="H1201:I1202"/>
    <mergeCell ref="J1201:J1202"/>
    <mergeCell ref="K1201:K1202"/>
    <mergeCell ref="L1201:L1202"/>
    <mergeCell ref="D1198:D1200"/>
    <mergeCell ref="E1198:E1200"/>
    <mergeCell ref="F1198:G1200"/>
    <mergeCell ref="H1198:I1198"/>
    <mergeCell ref="H1199:I1200"/>
    <mergeCell ref="J1199:J1200"/>
    <mergeCell ref="F1195:G1196"/>
    <mergeCell ref="H1195:I1196"/>
    <mergeCell ref="J1195:J1196"/>
    <mergeCell ref="K1195:K1196"/>
    <mergeCell ref="L1195:L1196"/>
    <mergeCell ref="A1197:A1202"/>
    <mergeCell ref="F1197:G1197"/>
    <mergeCell ref="H1197:L1197"/>
    <mergeCell ref="B1198:B1200"/>
    <mergeCell ref="C1198:C1200"/>
    <mergeCell ref="A1192:A1196"/>
    <mergeCell ref="F1192:G1192"/>
    <mergeCell ref="H1192:L1192"/>
    <mergeCell ref="B1193:B1194"/>
    <mergeCell ref="C1193:C1194"/>
    <mergeCell ref="D1193:D1194"/>
    <mergeCell ref="E1193:E1194"/>
    <mergeCell ref="F1193:G1194"/>
    <mergeCell ref="H1193:I1193"/>
    <mergeCell ref="H1194:I1194"/>
    <mergeCell ref="H1189:I1189"/>
    <mergeCell ref="F1190:G1191"/>
    <mergeCell ref="H1190:I1191"/>
    <mergeCell ref="J1190:J1191"/>
    <mergeCell ref="K1190:K1191"/>
    <mergeCell ref="L1190:L1191"/>
    <mergeCell ref="L1185:L1186"/>
    <mergeCell ref="A1187:A1191"/>
    <mergeCell ref="F1187:G1187"/>
    <mergeCell ref="H1187:L1187"/>
    <mergeCell ref="B1188:B1189"/>
    <mergeCell ref="C1188:C1189"/>
    <mergeCell ref="D1188:D1189"/>
    <mergeCell ref="E1188:E1189"/>
    <mergeCell ref="F1188:G1189"/>
    <mergeCell ref="H1188:I1188"/>
    <mergeCell ref="H1183:I1183"/>
    <mergeCell ref="H1184:I1184"/>
    <mergeCell ref="F1185:G1186"/>
    <mergeCell ref="H1185:I1186"/>
    <mergeCell ref="J1185:J1186"/>
    <mergeCell ref="K1185:K1186"/>
    <mergeCell ref="K1180:K1181"/>
    <mergeCell ref="L1180:L1181"/>
    <mergeCell ref="A1182:A1186"/>
    <mergeCell ref="F1182:G1182"/>
    <mergeCell ref="H1182:L1182"/>
    <mergeCell ref="B1183:B1184"/>
    <mergeCell ref="C1183:C1184"/>
    <mergeCell ref="D1183:D1184"/>
    <mergeCell ref="E1183:E1184"/>
    <mergeCell ref="F1183:G1184"/>
    <mergeCell ref="F1178:G1179"/>
    <mergeCell ref="H1178:I1178"/>
    <mergeCell ref="H1179:I1179"/>
    <mergeCell ref="F1180:G1181"/>
    <mergeCell ref="H1180:I1181"/>
    <mergeCell ref="J1180:J1181"/>
    <mergeCell ref="J1175:J1176"/>
    <mergeCell ref="K1175:K1176"/>
    <mergeCell ref="L1175:L1176"/>
    <mergeCell ref="A1177:A1181"/>
    <mergeCell ref="F1177:G1177"/>
    <mergeCell ref="H1177:L1177"/>
    <mergeCell ref="B1178:B1179"/>
    <mergeCell ref="C1178:C1179"/>
    <mergeCell ref="D1178:D1179"/>
    <mergeCell ref="E1178:E1179"/>
    <mergeCell ref="D1173:D1174"/>
    <mergeCell ref="E1173:E1174"/>
    <mergeCell ref="F1173:G1174"/>
    <mergeCell ref="H1173:I1173"/>
    <mergeCell ref="H1174:I1174"/>
    <mergeCell ref="F1175:G1176"/>
    <mergeCell ref="H1175:I1176"/>
    <mergeCell ref="F1170:G1171"/>
    <mergeCell ref="H1170:I1171"/>
    <mergeCell ref="J1170:J1171"/>
    <mergeCell ref="K1170:K1171"/>
    <mergeCell ref="L1170:L1171"/>
    <mergeCell ref="A1172:A1176"/>
    <mergeCell ref="F1172:G1172"/>
    <mergeCell ref="H1172:L1172"/>
    <mergeCell ref="B1173:B1174"/>
    <mergeCell ref="C1173:C1174"/>
    <mergeCell ref="A1167:A1171"/>
    <mergeCell ref="F1167:G1167"/>
    <mergeCell ref="H1167:L1167"/>
    <mergeCell ref="B1168:B1169"/>
    <mergeCell ref="C1168:C1169"/>
    <mergeCell ref="D1168:D1169"/>
    <mergeCell ref="E1168:E1169"/>
    <mergeCell ref="F1168:G1169"/>
    <mergeCell ref="H1168:I1168"/>
    <mergeCell ref="H1169:I1169"/>
    <mergeCell ref="J1163:J1164"/>
    <mergeCell ref="K1163:K1164"/>
    <mergeCell ref="L1163:L1164"/>
    <mergeCell ref="F1165:G1166"/>
    <mergeCell ref="H1165:I1166"/>
    <mergeCell ref="J1165:J1166"/>
    <mergeCell ref="K1165:K1166"/>
    <mergeCell ref="L1165:L1166"/>
    <mergeCell ref="A1161:A1166"/>
    <mergeCell ref="F1161:G1161"/>
    <mergeCell ref="H1161:L1161"/>
    <mergeCell ref="B1162:B1164"/>
    <mergeCell ref="C1162:C1164"/>
    <mergeCell ref="D1162:D1164"/>
    <mergeCell ref="E1162:E1164"/>
    <mergeCell ref="F1162:G1164"/>
    <mergeCell ref="H1162:I1162"/>
    <mergeCell ref="H1163:I1164"/>
    <mergeCell ref="J1157:J1158"/>
    <mergeCell ref="K1157:K1158"/>
    <mergeCell ref="L1157:L1158"/>
    <mergeCell ref="F1159:G1160"/>
    <mergeCell ref="H1159:I1160"/>
    <mergeCell ref="J1159:J1160"/>
    <mergeCell ref="K1159:K1160"/>
    <mergeCell ref="L1159:L1160"/>
    <mergeCell ref="A1155:A1160"/>
    <mergeCell ref="F1155:G1155"/>
    <mergeCell ref="H1155:L1155"/>
    <mergeCell ref="B1156:B1158"/>
    <mergeCell ref="C1156:C1158"/>
    <mergeCell ref="D1156:D1158"/>
    <mergeCell ref="E1156:E1158"/>
    <mergeCell ref="F1156:G1158"/>
    <mergeCell ref="H1156:I1156"/>
    <mergeCell ref="H1157:I1158"/>
    <mergeCell ref="H1152:I1152"/>
    <mergeCell ref="F1153:G1154"/>
    <mergeCell ref="H1153:I1154"/>
    <mergeCell ref="J1153:J1154"/>
    <mergeCell ref="K1153:K1154"/>
    <mergeCell ref="L1153:L1154"/>
    <mergeCell ref="L1148:L1149"/>
    <mergeCell ref="A1150:A1154"/>
    <mergeCell ref="F1150:G1150"/>
    <mergeCell ref="H1150:L1150"/>
    <mergeCell ref="B1151:B1152"/>
    <mergeCell ref="C1151:C1152"/>
    <mergeCell ref="D1151:D1152"/>
    <mergeCell ref="E1151:E1152"/>
    <mergeCell ref="F1151:G1152"/>
    <mergeCell ref="H1151:I1151"/>
    <mergeCell ref="H1146:I1146"/>
    <mergeCell ref="H1147:I1147"/>
    <mergeCell ref="F1148:G1149"/>
    <mergeCell ref="H1148:I1149"/>
    <mergeCell ref="J1148:J1149"/>
    <mergeCell ref="K1148:K1149"/>
    <mergeCell ref="K1143:K1144"/>
    <mergeCell ref="L1143:L1144"/>
    <mergeCell ref="A1145:A1149"/>
    <mergeCell ref="F1145:G1145"/>
    <mergeCell ref="H1145:L1145"/>
    <mergeCell ref="B1146:B1147"/>
    <mergeCell ref="C1146:C1147"/>
    <mergeCell ref="D1146:D1147"/>
    <mergeCell ref="E1146:E1147"/>
    <mergeCell ref="F1146:G1147"/>
    <mergeCell ref="F1141:G1142"/>
    <mergeCell ref="H1141:I1141"/>
    <mergeCell ref="H1142:I1142"/>
    <mergeCell ref="F1143:G1144"/>
    <mergeCell ref="H1143:I1144"/>
    <mergeCell ref="J1143:J1144"/>
    <mergeCell ref="J1138:J1139"/>
    <mergeCell ref="K1138:K1139"/>
    <mergeCell ref="L1138:L1139"/>
    <mergeCell ref="A1140:A1144"/>
    <mergeCell ref="F1140:G1140"/>
    <mergeCell ref="H1140:L1140"/>
    <mergeCell ref="B1141:B1142"/>
    <mergeCell ref="C1141:C1142"/>
    <mergeCell ref="D1141:D1142"/>
    <mergeCell ref="E1141:E1142"/>
    <mergeCell ref="D1136:D1137"/>
    <mergeCell ref="E1136:E1137"/>
    <mergeCell ref="F1136:G1137"/>
    <mergeCell ref="H1136:I1136"/>
    <mergeCell ref="H1137:I1137"/>
    <mergeCell ref="F1138:G1139"/>
    <mergeCell ref="H1138:I1139"/>
    <mergeCell ref="F1133:G1134"/>
    <mergeCell ref="H1133:I1134"/>
    <mergeCell ref="J1133:J1134"/>
    <mergeCell ref="K1133:K1134"/>
    <mergeCell ref="L1133:L1134"/>
    <mergeCell ref="A1135:A1139"/>
    <mergeCell ref="F1135:G1135"/>
    <mergeCell ref="H1135:L1135"/>
    <mergeCell ref="B1136:B1137"/>
    <mergeCell ref="C1136:C1137"/>
    <mergeCell ref="A1130:A1134"/>
    <mergeCell ref="F1130:G1130"/>
    <mergeCell ref="H1130:L1130"/>
    <mergeCell ref="B1131:B1132"/>
    <mergeCell ref="C1131:C1132"/>
    <mergeCell ref="D1131:D1132"/>
    <mergeCell ref="E1131:E1132"/>
    <mergeCell ref="F1131:G1132"/>
    <mergeCell ref="H1131:I1131"/>
    <mergeCell ref="H1132:I1132"/>
    <mergeCell ref="H1125:I1125"/>
    <mergeCell ref="H1126:I1127"/>
    <mergeCell ref="J1126:J1127"/>
    <mergeCell ref="K1126:K1127"/>
    <mergeCell ref="L1126:L1127"/>
    <mergeCell ref="F1128:G1129"/>
    <mergeCell ref="H1128:I1129"/>
    <mergeCell ref="J1128:J1129"/>
    <mergeCell ref="K1128:K1129"/>
    <mergeCell ref="L1128:L1129"/>
    <mergeCell ref="K1122:K1123"/>
    <mergeCell ref="L1122:L1123"/>
    <mergeCell ref="A1124:A1129"/>
    <mergeCell ref="F1124:G1124"/>
    <mergeCell ref="H1124:L1124"/>
    <mergeCell ref="B1125:B1127"/>
    <mergeCell ref="C1125:C1127"/>
    <mergeCell ref="D1125:D1127"/>
    <mergeCell ref="E1125:E1127"/>
    <mergeCell ref="F1125:G1127"/>
    <mergeCell ref="F1120:G1121"/>
    <mergeCell ref="H1120:I1120"/>
    <mergeCell ref="H1121:I1121"/>
    <mergeCell ref="F1122:G1123"/>
    <mergeCell ref="H1122:I1123"/>
    <mergeCell ref="J1122:J1123"/>
    <mergeCell ref="J1117:J1118"/>
    <mergeCell ref="K1117:K1118"/>
    <mergeCell ref="L1117:L1118"/>
    <mergeCell ref="A1119:A1123"/>
    <mergeCell ref="F1119:G1119"/>
    <mergeCell ref="H1119:L1119"/>
    <mergeCell ref="B1120:B1121"/>
    <mergeCell ref="C1120:C1121"/>
    <mergeCell ref="D1120:D1121"/>
    <mergeCell ref="E1120:E1121"/>
    <mergeCell ref="D1115:D1116"/>
    <mergeCell ref="E1115:E1116"/>
    <mergeCell ref="F1115:G1116"/>
    <mergeCell ref="H1115:I1115"/>
    <mergeCell ref="H1116:I1116"/>
    <mergeCell ref="F1117:G1118"/>
    <mergeCell ref="H1117:I1118"/>
    <mergeCell ref="F1112:G1113"/>
    <mergeCell ref="H1112:I1113"/>
    <mergeCell ref="J1112:J1113"/>
    <mergeCell ref="K1112:K1113"/>
    <mergeCell ref="L1112:L1113"/>
    <mergeCell ref="A1114:A1118"/>
    <mergeCell ref="F1114:G1114"/>
    <mergeCell ref="H1114:L1114"/>
    <mergeCell ref="B1115:B1116"/>
    <mergeCell ref="C1115:C1116"/>
    <mergeCell ref="A1109:A1113"/>
    <mergeCell ref="F1109:G1109"/>
    <mergeCell ref="H1109:L1109"/>
    <mergeCell ref="B1110:B1111"/>
    <mergeCell ref="C1110:C1111"/>
    <mergeCell ref="D1110:D1111"/>
    <mergeCell ref="E1110:E1111"/>
    <mergeCell ref="F1110:G1111"/>
    <mergeCell ref="H1110:I1110"/>
    <mergeCell ref="H1111:I1111"/>
    <mergeCell ref="J1105:J1106"/>
    <mergeCell ref="K1105:K1106"/>
    <mergeCell ref="L1105:L1106"/>
    <mergeCell ref="F1107:G1108"/>
    <mergeCell ref="H1107:I1108"/>
    <mergeCell ref="J1107:J1108"/>
    <mergeCell ref="K1107:K1108"/>
    <mergeCell ref="L1107:L1108"/>
    <mergeCell ref="A1103:A1108"/>
    <mergeCell ref="F1103:G1103"/>
    <mergeCell ref="H1103:L1103"/>
    <mergeCell ref="B1104:B1106"/>
    <mergeCell ref="C1104:C1106"/>
    <mergeCell ref="D1104:D1106"/>
    <mergeCell ref="E1104:E1106"/>
    <mergeCell ref="F1104:G1106"/>
    <mergeCell ref="H1104:I1104"/>
    <mergeCell ref="H1105:I1106"/>
    <mergeCell ref="J1099:J1100"/>
    <mergeCell ref="K1099:K1100"/>
    <mergeCell ref="L1099:L1100"/>
    <mergeCell ref="F1101:G1102"/>
    <mergeCell ref="H1101:I1102"/>
    <mergeCell ref="J1101:J1102"/>
    <mergeCell ref="K1101:K1102"/>
    <mergeCell ref="L1101:L1102"/>
    <mergeCell ref="A1097:A1102"/>
    <mergeCell ref="F1097:G1097"/>
    <mergeCell ref="H1097:L1097"/>
    <mergeCell ref="B1098:B1100"/>
    <mergeCell ref="C1098:C1100"/>
    <mergeCell ref="D1098:D1100"/>
    <mergeCell ref="E1098:E1100"/>
    <mergeCell ref="F1098:G1100"/>
    <mergeCell ref="H1098:I1098"/>
    <mergeCell ref="H1099:I1100"/>
    <mergeCell ref="K1093:K1094"/>
    <mergeCell ref="L1093:L1094"/>
    <mergeCell ref="F1095:G1096"/>
    <mergeCell ref="H1095:I1096"/>
    <mergeCell ref="J1095:J1096"/>
    <mergeCell ref="K1095:K1096"/>
    <mergeCell ref="L1095:L1096"/>
    <mergeCell ref="D1092:D1094"/>
    <mergeCell ref="E1092:E1094"/>
    <mergeCell ref="F1092:G1094"/>
    <mergeCell ref="H1092:I1092"/>
    <mergeCell ref="H1093:I1094"/>
    <mergeCell ref="J1093:J1094"/>
    <mergeCell ref="F1089:G1090"/>
    <mergeCell ref="H1089:I1090"/>
    <mergeCell ref="J1089:J1090"/>
    <mergeCell ref="K1089:K1090"/>
    <mergeCell ref="L1089:L1090"/>
    <mergeCell ref="A1091:A1096"/>
    <mergeCell ref="F1091:G1091"/>
    <mergeCell ref="H1091:L1091"/>
    <mergeCell ref="B1092:B1094"/>
    <mergeCell ref="C1092:C1094"/>
    <mergeCell ref="A1086:A1090"/>
    <mergeCell ref="F1086:G1086"/>
    <mergeCell ref="H1086:L1086"/>
    <mergeCell ref="B1087:B1088"/>
    <mergeCell ref="C1087:C1088"/>
    <mergeCell ref="D1087:D1088"/>
    <mergeCell ref="E1087:E1088"/>
    <mergeCell ref="F1087:G1088"/>
    <mergeCell ref="H1087:I1087"/>
    <mergeCell ref="H1088:I1088"/>
    <mergeCell ref="J1082:J1083"/>
    <mergeCell ref="K1082:K1083"/>
    <mergeCell ref="L1082:L1083"/>
    <mergeCell ref="F1084:G1085"/>
    <mergeCell ref="H1084:I1085"/>
    <mergeCell ref="J1084:J1085"/>
    <mergeCell ref="K1084:K1085"/>
    <mergeCell ref="L1084:L1085"/>
    <mergeCell ref="A1080:A1085"/>
    <mergeCell ref="F1080:G1080"/>
    <mergeCell ref="H1080:L1080"/>
    <mergeCell ref="B1081:B1083"/>
    <mergeCell ref="C1081:C1083"/>
    <mergeCell ref="D1081:D1083"/>
    <mergeCell ref="E1081:E1083"/>
    <mergeCell ref="F1081:G1083"/>
    <mergeCell ref="H1081:I1081"/>
    <mergeCell ref="H1082:I1083"/>
    <mergeCell ref="J1076:J1077"/>
    <mergeCell ref="K1076:K1077"/>
    <mergeCell ref="L1076:L1077"/>
    <mergeCell ref="F1078:G1079"/>
    <mergeCell ref="H1078:I1079"/>
    <mergeCell ref="J1078:J1079"/>
    <mergeCell ref="K1078:K1079"/>
    <mergeCell ref="L1078:L1079"/>
    <mergeCell ref="A1074:A1079"/>
    <mergeCell ref="F1074:G1074"/>
    <mergeCell ref="H1074:L1074"/>
    <mergeCell ref="B1075:B1077"/>
    <mergeCell ref="C1075:C1077"/>
    <mergeCell ref="D1075:D1077"/>
    <mergeCell ref="E1075:E1077"/>
    <mergeCell ref="F1075:G1077"/>
    <mergeCell ref="H1075:I1075"/>
    <mergeCell ref="H1076:I1077"/>
    <mergeCell ref="J1070:J1071"/>
    <mergeCell ref="K1070:K1071"/>
    <mergeCell ref="L1070:L1071"/>
    <mergeCell ref="F1072:G1073"/>
    <mergeCell ref="H1072:I1073"/>
    <mergeCell ref="J1072:J1073"/>
    <mergeCell ref="K1072:K1073"/>
    <mergeCell ref="L1072:L1073"/>
    <mergeCell ref="A1068:A1073"/>
    <mergeCell ref="F1068:G1068"/>
    <mergeCell ref="H1068:L1068"/>
    <mergeCell ref="B1069:B1071"/>
    <mergeCell ref="C1069:C1071"/>
    <mergeCell ref="D1069:D1071"/>
    <mergeCell ref="E1069:E1071"/>
    <mergeCell ref="F1069:G1071"/>
    <mergeCell ref="H1069:I1069"/>
    <mergeCell ref="H1070:I1071"/>
    <mergeCell ref="H1063:I1063"/>
    <mergeCell ref="H1064:I1065"/>
    <mergeCell ref="J1064:J1065"/>
    <mergeCell ref="K1064:K1065"/>
    <mergeCell ref="L1064:L1065"/>
    <mergeCell ref="F1066:G1067"/>
    <mergeCell ref="H1066:I1067"/>
    <mergeCell ref="J1066:J1067"/>
    <mergeCell ref="K1066:K1067"/>
    <mergeCell ref="L1066:L1067"/>
    <mergeCell ref="K1060:K1061"/>
    <mergeCell ref="L1060:L1061"/>
    <mergeCell ref="A1062:A1067"/>
    <mergeCell ref="F1062:G1062"/>
    <mergeCell ref="H1062:L1062"/>
    <mergeCell ref="B1063:B1065"/>
    <mergeCell ref="C1063:C1065"/>
    <mergeCell ref="D1063:D1065"/>
    <mergeCell ref="E1063:E1065"/>
    <mergeCell ref="F1063:G1065"/>
    <mergeCell ref="F1058:G1059"/>
    <mergeCell ref="H1058:I1058"/>
    <mergeCell ref="H1059:I1059"/>
    <mergeCell ref="F1060:G1061"/>
    <mergeCell ref="H1060:I1061"/>
    <mergeCell ref="J1060:J1061"/>
    <mergeCell ref="J1055:J1056"/>
    <mergeCell ref="K1055:K1056"/>
    <mergeCell ref="L1055:L1056"/>
    <mergeCell ref="A1057:A1061"/>
    <mergeCell ref="F1057:G1057"/>
    <mergeCell ref="H1057:L1057"/>
    <mergeCell ref="B1058:B1059"/>
    <mergeCell ref="C1058:C1059"/>
    <mergeCell ref="D1058:D1059"/>
    <mergeCell ref="E1058:E1059"/>
    <mergeCell ref="D1053:D1054"/>
    <mergeCell ref="E1053:E1054"/>
    <mergeCell ref="F1053:G1054"/>
    <mergeCell ref="H1053:I1053"/>
    <mergeCell ref="H1054:I1054"/>
    <mergeCell ref="F1055:G1056"/>
    <mergeCell ref="H1055:I1056"/>
    <mergeCell ref="F1050:G1051"/>
    <mergeCell ref="H1050:I1051"/>
    <mergeCell ref="J1050:J1051"/>
    <mergeCell ref="K1050:K1051"/>
    <mergeCell ref="L1050:L1051"/>
    <mergeCell ref="A1052:A1056"/>
    <mergeCell ref="F1052:G1052"/>
    <mergeCell ref="H1052:L1052"/>
    <mergeCell ref="B1053:B1054"/>
    <mergeCell ref="C1053:C1054"/>
    <mergeCell ref="A1047:A1051"/>
    <mergeCell ref="F1047:G1047"/>
    <mergeCell ref="H1047:L1047"/>
    <mergeCell ref="B1048:B1049"/>
    <mergeCell ref="C1048:C1049"/>
    <mergeCell ref="D1048:D1049"/>
    <mergeCell ref="E1048:E1049"/>
    <mergeCell ref="F1048:G1049"/>
    <mergeCell ref="H1048:I1048"/>
    <mergeCell ref="H1049:I1049"/>
    <mergeCell ref="J1042:J1044"/>
    <mergeCell ref="K1042:K1044"/>
    <mergeCell ref="L1042:L1044"/>
    <mergeCell ref="F1045:G1046"/>
    <mergeCell ref="H1045:I1046"/>
    <mergeCell ref="J1045:J1046"/>
    <mergeCell ref="K1045:K1046"/>
    <mergeCell ref="L1045:L1046"/>
    <mergeCell ref="A1040:A1046"/>
    <mergeCell ref="F1040:G1040"/>
    <mergeCell ref="H1040:L1040"/>
    <mergeCell ref="B1041:B1044"/>
    <mergeCell ref="C1041:C1044"/>
    <mergeCell ref="D1041:D1044"/>
    <mergeCell ref="E1041:E1044"/>
    <mergeCell ref="F1041:G1044"/>
    <mergeCell ref="H1041:I1041"/>
    <mergeCell ref="H1042:I1044"/>
    <mergeCell ref="K1036:K1037"/>
    <mergeCell ref="L1036:L1037"/>
    <mergeCell ref="F1038:G1039"/>
    <mergeCell ref="H1038:I1039"/>
    <mergeCell ref="J1038:J1039"/>
    <mergeCell ref="K1038:K1039"/>
    <mergeCell ref="L1038:L1039"/>
    <mergeCell ref="D1035:D1037"/>
    <mergeCell ref="E1035:E1037"/>
    <mergeCell ref="F1035:G1037"/>
    <mergeCell ref="H1035:I1035"/>
    <mergeCell ref="H1036:I1037"/>
    <mergeCell ref="J1036:J1037"/>
    <mergeCell ref="F1032:G1033"/>
    <mergeCell ref="H1032:I1033"/>
    <mergeCell ref="J1032:J1033"/>
    <mergeCell ref="K1032:K1033"/>
    <mergeCell ref="L1032:L1033"/>
    <mergeCell ref="A1034:A1039"/>
    <mergeCell ref="F1034:G1034"/>
    <mergeCell ref="H1034:L1034"/>
    <mergeCell ref="B1035:B1037"/>
    <mergeCell ref="C1035:C1037"/>
    <mergeCell ref="A1029:A1033"/>
    <mergeCell ref="F1029:G1029"/>
    <mergeCell ref="H1029:L1029"/>
    <mergeCell ref="B1030:B1031"/>
    <mergeCell ref="C1030:C1031"/>
    <mergeCell ref="D1030:D1031"/>
    <mergeCell ref="E1030:E1031"/>
    <mergeCell ref="F1030:G1031"/>
    <mergeCell ref="H1030:I1030"/>
    <mergeCell ref="H1031:I1031"/>
    <mergeCell ref="H1024:I1024"/>
    <mergeCell ref="H1025:I1026"/>
    <mergeCell ref="J1025:J1026"/>
    <mergeCell ref="K1025:K1026"/>
    <mergeCell ref="L1025:L1026"/>
    <mergeCell ref="F1027:G1028"/>
    <mergeCell ref="H1027:I1028"/>
    <mergeCell ref="J1027:J1028"/>
    <mergeCell ref="K1027:K1028"/>
    <mergeCell ref="L1027:L1028"/>
    <mergeCell ref="K1021:K1022"/>
    <mergeCell ref="L1021:L1022"/>
    <mergeCell ref="A1023:A1028"/>
    <mergeCell ref="F1023:G1023"/>
    <mergeCell ref="H1023:L1023"/>
    <mergeCell ref="B1024:B1026"/>
    <mergeCell ref="C1024:C1026"/>
    <mergeCell ref="D1024:D1026"/>
    <mergeCell ref="E1024:E1026"/>
    <mergeCell ref="F1024:G1026"/>
    <mergeCell ref="F1019:G1020"/>
    <mergeCell ref="H1019:I1019"/>
    <mergeCell ref="H1020:I1020"/>
    <mergeCell ref="F1021:G1022"/>
    <mergeCell ref="H1021:I1022"/>
    <mergeCell ref="J1021:J1022"/>
    <mergeCell ref="J1016:J1017"/>
    <mergeCell ref="K1016:K1017"/>
    <mergeCell ref="L1016:L1017"/>
    <mergeCell ref="A1018:A1022"/>
    <mergeCell ref="F1018:G1018"/>
    <mergeCell ref="H1018:L1018"/>
    <mergeCell ref="B1019:B1020"/>
    <mergeCell ref="C1019:C1020"/>
    <mergeCell ref="D1019:D1020"/>
    <mergeCell ref="E1019:E1020"/>
    <mergeCell ref="D1014:D1015"/>
    <mergeCell ref="E1014:E1015"/>
    <mergeCell ref="F1014:G1015"/>
    <mergeCell ref="H1014:I1014"/>
    <mergeCell ref="H1015:I1015"/>
    <mergeCell ref="F1016:G1017"/>
    <mergeCell ref="H1016:I1017"/>
    <mergeCell ref="F1011:G1012"/>
    <mergeCell ref="H1011:I1012"/>
    <mergeCell ref="J1011:J1012"/>
    <mergeCell ref="K1011:K1012"/>
    <mergeCell ref="L1011:L1012"/>
    <mergeCell ref="A1013:A1017"/>
    <mergeCell ref="F1013:G1013"/>
    <mergeCell ref="H1013:L1013"/>
    <mergeCell ref="B1014:B1015"/>
    <mergeCell ref="C1014:C1015"/>
    <mergeCell ref="A1008:A1012"/>
    <mergeCell ref="F1008:G1008"/>
    <mergeCell ref="H1008:L1008"/>
    <mergeCell ref="B1009:B1010"/>
    <mergeCell ref="C1009:C1010"/>
    <mergeCell ref="D1009:D1010"/>
    <mergeCell ref="E1009:E1010"/>
    <mergeCell ref="F1009:G1010"/>
    <mergeCell ref="H1009:I1009"/>
    <mergeCell ref="H1010:I1010"/>
    <mergeCell ref="J1004:J1005"/>
    <mergeCell ref="K1004:K1005"/>
    <mergeCell ref="L1004:L1005"/>
    <mergeCell ref="F1006:G1007"/>
    <mergeCell ref="H1006:I1007"/>
    <mergeCell ref="J1006:J1007"/>
    <mergeCell ref="K1006:K1007"/>
    <mergeCell ref="L1006:L1007"/>
    <mergeCell ref="A1002:A1007"/>
    <mergeCell ref="F1002:G1002"/>
    <mergeCell ref="H1002:L1002"/>
    <mergeCell ref="B1003:B1005"/>
    <mergeCell ref="C1003:C1005"/>
    <mergeCell ref="D1003:D1005"/>
    <mergeCell ref="E1003:E1005"/>
    <mergeCell ref="F1003:G1005"/>
    <mergeCell ref="H1003:I1003"/>
    <mergeCell ref="H1004:I1005"/>
    <mergeCell ref="J998:J999"/>
    <mergeCell ref="K998:K999"/>
    <mergeCell ref="L998:L999"/>
    <mergeCell ref="F1000:G1001"/>
    <mergeCell ref="H1000:I1001"/>
    <mergeCell ref="J1000:J1001"/>
    <mergeCell ref="K1000:K1001"/>
    <mergeCell ref="L1000:L1001"/>
    <mergeCell ref="A996:A1001"/>
    <mergeCell ref="F996:G996"/>
    <mergeCell ref="H996:L996"/>
    <mergeCell ref="B997:B999"/>
    <mergeCell ref="C997:C999"/>
    <mergeCell ref="D997:D999"/>
    <mergeCell ref="E997:E999"/>
    <mergeCell ref="F997:G999"/>
    <mergeCell ref="H997:I997"/>
    <mergeCell ref="H998:I999"/>
    <mergeCell ref="K992:K993"/>
    <mergeCell ref="L992:L993"/>
    <mergeCell ref="F994:G995"/>
    <mergeCell ref="H994:I995"/>
    <mergeCell ref="J994:J995"/>
    <mergeCell ref="K994:K995"/>
    <mergeCell ref="L994:L995"/>
    <mergeCell ref="D991:D993"/>
    <mergeCell ref="E991:E993"/>
    <mergeCell ref="F991:G993"/>
    <mergeCell ref="H991:I991"/>
    <mergeCell ref="H992:I993"/>
    <mergeCell ref="J992:J993"/>
    <mergeCell ref="F988:G989"/>
    <mergeCell ref="H988:I989"/>
    <mergeCell ref="J988:J989"/>
    <mergeCell ref="K988:K989"/>
    <mergeCell ref="L988:L989"/>
    <mergeCell ref="A990:A995"/>
    <mergeCell ref="F990:G990"/>
    <mergeCell ref="H990:L990"/>
    <mergeCell ref="B991:B993"/>
    <mergeCell ref="C991:C993"/>
    <mergeCell ref="A985:A989"/>
    <mergeCell ref="F985:G985"/>
    <mergeCell ref="H985:L985"/>
    <mergeCell ref="B986:B987"/>
    <mergeCell ref="C986:C987"/>
    <mergeCell ref="D986:D987"/>
    <mergeCell ref="E986:E987"/>
    <mergeCell ref="F986:G987"/>
    <mergeCell ref="H986:I986"/>
    <mergeCell ref="H987:I987"/>
    <mergeCell ref="J981:J982"/>
    <mergeCell ref="K981:K982"/>
    <mergeCell ref="L981:L982"/>
    <mergeCell ref="F983:G984"/>
    <mergeCell ref="H983:I984"/>
    <mergeCell ref="J983:J984"/>
    <mergeCell ref="K983:K984"/>
    <mergeCell ref="L983:L984"/>
    <mergeCell ref="A979:A984"/>
    <mergeCell ref="F979:G979"/>
    <mergeCell ref="H979:L979"/>
    <mergeCell ref="B980:B982"/>
    <mergeCell ref="C980:C982"/>
    <mergeCell ref="D980:D982"/>
    <mergeCell ref="E980:E982"/>
    <mergeCell ref="F980:G982"/>
    <mergeCell ref="H980:I980"/>
    <mergeCell ref="H981:I982"/>
    <mergeCell ref="K975:K976"/>
    <mergeCell ref="L975:L976"/>
    <mergeCell ref="F977:G978"/>
    <mergeCell ref="H977:I978"/>
    <mergeCell ref="J977:J978"/>
    <mergeCell ref="K977:K978"/>
    <mergeCell ref="L977:L978"/>
    <mergeCell ref="D974:D976"/>
    <mergeCell ref="E974:E976"/>
    <mergeCell ref="F974:G976"/>
    <mergeCell ref="H974:I974"/>
    <mergeCell ref="H975:I976"/>
    <mergeCell ref="J975:J976"/>
    <mergeCell ref="F971:G972"/>
    <mergeCell ref="H971:I972"/>
    <mergeCell ref="J971:J972"/>
    <mergeCell ref="K971:K972"/>
    <mergeCell ref="L971:L972"/>
    <mergeCell ref="A973:A978"/>
    <mergeCell ref="F973:G973"/>
    <mergeCell ref="H973:L973"/>
    <mergeCell ref="B974:B976"/>
    <mergeCell ref="C974:C976"/>
    <mergeCell ref="A968:A972"/>
    <mergeCell ref="F968:G968"/>
    <mergeCell ref="H968:L968"/>
    <mergeCell ref="B969:B970"/>
    <mergeCell ref="C969:C970"/>
    <mergeCell ref="D969:D970"/>
    <mergeCell ref="E969:E970"/>
    <mergeCell ref="F969:G970"/>
    <mergeCell ref="H969:I969"/>
    <mergeCell ref="H970:I970"/>
    <mergeCell ref="K963:K965"/>
    <mergeCell ref="L963:L965"/>
    <mergeCell ref="F966:G967"/>
    <mergeCell ref="H966:I967"/>
    <mergeCell ref="J966:J967"/>
    <mergeCell ref="K966:K967"/>
    <mergeCell ref="L966:L967"/>
    <mergeCell ref="D962:D965"/>
    <mergeCell ref="E962:E965"/>
    <mergeCell ref="F962:G965"/>
    <mergeCell ref="H962:I962"/>
    <mergeCell ref="H963:I965"/>
    <mergeCell ref="J963:J965"/>
    <mergeCell ref="F959:G960"/>
    <mergeCell ref="H959:I960"/>
    <mergeCell ref="J959:J960"/>
    <mergeCell ref="K959:K960"/>
    <mergeCell ref="L959:L960"/>
    <mergeCell ref="A961:A967"/>
    <mergeCell ref="F961:G961"/>
    <mergeCell ref="H961:L961"/>
    <mergeCell ref="B962:B965"/>
    <mergeCell ref="C962:C965"/>
    <mergeCell ref="F956:G958"/>
    <mergeCell ref="H956:I956"/>
    <mergeCell ref="H957:I958"/>
    <mergeCell ref="J957:J958"/>
    <mergeCell ref="K957:K958"/>
    <mergeCell ref="L957:L958"/>
    <mergeCell ref="J953:J954"/>
    <mergeCell ref="K953:K954"/>
    <mergeCell ref="L953:L954"/>
    <mergeCell ref="A955:A960"/>
    <mergeCell ref="F955:G955"/>
    <mergeCell ref="H955:L955"/>
    <mergeCell ref="B956:B958"/>
    <mergeCell ref="C956:C958"/>
    <mergeCell ref="D956:D958"/>
    <mergeCell ref="E956:E958"/>
    <mergeCell ref="D951:D952"/>
    <mergeCell ref="E951:E952"/>
    <mergeCell ref="F951:G952"/>
    <mergeCell ref="H951:I951"/>
    <mergeCell ref="H952:I952"/>
    <mergeCell ref="F953:G954"/>
    <mergeCell ref="H953:I954"/>
    <mergeCell ref="F948:G949"/>
    <mergeCell ref="H948:I949"/>
    <mergeCell ref="J948:J949"/>
    <mergeCell ref="K948:K949"/>
    <mergeCell ref="L948:L949"/>
    <mergeCell ref="A950:A954"/>
    <mergeCell ref="F950:G950"/>
    <mergeCell ref="H950:L950"/>
    <mergeCell ref="B951:B952"/>
    <mergeCell ref="C951:C952"/>
    <mergeCell ref="A945:A949"/>
    <mergeCell ref="F945:G945"/>
    <mergeCell ref="H945:L945"/>
    <mergeCell ref="B946:B947"/>
    <mergeCell ref="C946:C947"/>
    <mergeCell ref="D946:D947"/>
    <mergeCell ref="E946:E947"/>
    <mergeCell ref="F946:G947"/>
    <mergeCell ref="H946:I946"/>
    <mergeCell ref="H947:I947"/>
    <mergeCell ref="K941:K942"/>
    <mergeCell ref="L941:L942"/>
    <mergeCell ref="F943:G944"/>
    <mergeCell ref="H943:I944"/>
    <mergeCell ref="J943:J944"/>
    <mergeCell ref="K943:K944"/>
    <mergeCell ref="L943:L944"/>
    <mergeCell ref="D940:D942"/>
    <mergeCell ref="E940:E942"/>
    <mergeCell ref="F940:G942"/>
    <mergeCell ref="H940:I940"/>
    <mergeCell ref="H941:I942"/>
    <mergeCell ref="J941:J942"/>
    <mergeCell ref="F937:G938"/>
    <mergeCell ref="H937:I938"/>
    <mergeCell ref="J937:J938"/>
    <mergeCell ref="K937:K938"/>
    <mergeCell ref="L937:L938"/>
    <mergeCell ref="A939:A944"/>
    <mergeCell ref="F939:G939"/>
    <mergeCell ref="H939:L939"/>
    <mergeCell ref="B940:B942"/>
    <mergeCell ref="C940:C942"/>
    <mergeCell ref="A934:A938"/>
    <mergeCell ref="F934:G934"/>
    <mergeCell ref="H934:L934"/>
    <mergeCell ref="B935:B936"/>
    <mergeCell ref="C935:C936"/>
    <mergeCell ref="D935:D936"/>
    <mergeCell ref="E935:E936"/>
    <mergeCell ref="F935:G936"/>
    <mergeCell ref="H935:I935"/>
    <mergeCell ref="H936:I936"/>
    <mergeCell ref="J930:J931"/>
    <mergeCell ref="K930:K931"/>
    <mergeCell ref="L930:L931"/>
    <mergeCell ref="F932:G933"/>
    <mergeCell ref="H932:I933"/>
    <mergeCell ref="J932:J933"/>
    <mergeCell ref="K932:K933"/>
    <mergeCell ref="L932:L933"/>
    <mergeCell ref="A928:A933"/>
    <mergeCell ref="F928:G928"/>
    <mergeCell ref="H928:L928"/>
    <mergeCell ref="B929:B931"/>
    <mergeCell ref="C929:C931"/>
    <mergeCell ref="D929:D931"/>
    <mergeCell ref="E929:E931"/>
    <mergeCell ref="F929:G931"/>
    <mergeCell ref="H929:I929"/>
    <mergeCell ref="H930:I931"/>
    <mergeCell ref="H925:I925"/>
    <mergeCell ref="F926:G927"/>
    <mergeCell ref="H926:I927"/>
    <mergeCell ref="J926:J927"/>
    <mergeCell ref="K926:K927"/>
    <mergeCell ref="L926:L927"/>
    <mergeCell ref="L921:L922"/>
    <mergeCell ref="A923:A927"/>
    <mergeCell ref="F923:G923"/>
    <mergeCell ref="H923:L923"/>
    <mergeCell ref="B924:B925"/>
    <mergeCell ref="C924:C925"/>
    <mergeCell ref="D924:D925"/>
    <mergeCell ref="E924:E925"/>
    <mergeCell ref="F924:G925"/>
    <mergeCell ref="H924:I924"/>
    <mergeCell ref="H919:I919"/>
    <mergeCell ref="H920:I920"/>
    <mergeCell ref="F921:G922"/>
    <mergeCell ref="H921:I922"/>
    <mergeCell ref="J921:J922"/>
    <mergeCell ref="K921:K922"/>
    <mergeCell ref="K916:K917"/>
    <mergeCell ref="L916:L917"/>
    <mergeCell ref="A918:A922"/>
    <mergeCell ref="F918:G918"/>
    <mergeCell ref="H918:L918"/>
    <mergeCell ref="B919:B920"/>
    <mergeCell ref="C919:C920"/>
    <mergeCell ref="D919:D920"/>
    <mergeCell ref="E919:E920"/>
    <mergeCell ref="F919:G920"/>
    <mergeCell ref="F914:G915"/>
    <mergeCell ref="H914:I914"/>
    <mergeCell ref="H915:I915"/>
    <mergeCell ref="F916:G917"/>
    <mergeCell ref="H916:I917"/>
    <mergeCell ref="J916:J917"/>
    <mergeCell ref="J911:J912"/>
    <mergeCell ref="K911:K912"/>
    <mergeCell ref="L911:L912"/>
    <mergeCell ref="A913:A917"/>
    <mergeCell ref="F913:G913"/>
    <mergeCell ref="H913:L913"/>
    <mergeCell ref="B914:B915"/>
    <mergeCell ref="C914:C915"/>
    <mergeCell ref="D914:D915"/>
    <mergeCell ref="E914:E915"/>
    <mergeCell ref="D909:D910"/>
    <mergeCell ref="E909:E910"/>
    <mergeCell ref="F909:G910"/>
    <mergeCell ref="H909:I909"/>
    <mergeCell ref="H910:I910"/>
    <mergeCell ref="F911:G912"/>
    <mergeCell ref="H911:I912"/>
    <mergeCell ref="F906:G907"/>
    <mergeCell ref="H906:I907"/>
    <mergeCell ref="J906:J907"/>
    <mergeCell ref="K906:K907"/>
    <mergeCell ref="L906:L907"/>
    <mergeCell ref="A908:A912"/>
    <mergeCell ref="F908:G908"/>
    <mergeCell ref="H908:L908"/>
    <mergeCell ref="B909:B910"/>
    <mergeCell ref="C909:C910"/>
    <mergeCell ref="A903:A907"/>
    <mergeCell ref="F903:G903"/>
    <mergeCell ref="H903:L903"/>
    <mergeCell ref="B904:B905"/>
    <mergeCell ref="C904:C905"/>
    <mergeCell ref="D904:D905"/>
    <mergeCell ref="E904:E905"/>
    <mergeCell ref="F904:G905"/>
    <mergeCell ref="H904:I904"/>
    <mergeCell ref="H905:I905"/>
    <mergeCell ref="H900:I900"/>
    <mergeCell ref="F901:G902"/>
    <mergeCell ref="H901:I902"/>
    <mergeCell ref="J901:J902"/>
    <mergeCell ref="K901:K902"/>
    <mergeCell ref="L901:L902"/>
    <mergeCell ref="L896:L897"/>
    <mergeCell ref="A898:A902"/>
    <mergeCell ref="F898:G898"/>
    <mergeCell ref="H898:L898"/>
    <mergeCell ref="B899:B900"/>
    <mergeCell ref="C899:C900"/>
    <mergeCell ref="D899:D900"/>
    <mergeCell ref="E899:E900"/>
    <mergeCell ref="F899:G900"/>
    <mergeCell ref="H899:I899"/>
    <mergeCell ref="H894:I894"/>
    <mergeCell ref="H895:I895"/>
    <mergeCell ref="F896:G897"/>
    <mergeCell ref="H896:I897"/>
    <mergeCell ref="J896:J897"/>
    <mergeCell ref="K896:K897"/>
    <mergeCell ref="K891:K892"/>
    <mergeCell ref="L891:L892"/>
    <mergeCell ref="A893:A897"/>
    <mergeCell ref="F893:G893"/>
    <mergeCell ref="H893:L893"/>
    <mergeCell ref="B894:B895"/>
    <mergeCell ref="C894:C895"/>
    <mergeCell ref="D894:D895"/>
    <mergeCell ref="E894:E895"/>
    <mergeCell ref="F894:G895"/>
    <mergeCell ref="F889:G890"/>
    <mergeCell ref="H889:I889"/>
    <mergeCell ref="H890:I890"/>
    <mergeCell ref="F891:G892"/>
    <mergeCell ref="H891:I892"/>
    <mergeCell ref="J891:J892"/>
    <mergeCell ref="J886:J887"/>
    <mergeCell ref="K886:K887"/>
    <mergeCell ref="L886:L887"/>
    <mergeCell ref="A888:A892"/>
    <mergeCell ref="F888:G888"/>
    <mergeCell ref="H888:L888"/>
    <mergeCell ref="B889:B890"/>
    <mergeCell ref="C889:C890"/>
    <mergeCell ref="D889:D890"/>
    <mergeCell ref="E889:E890"/>
    <mergeCell ref="D884:D885"/>
    <mergeCell ref="E884:E885"/>
    <mergeCell ref="F884:G885"/>
    <mergeCell ref="H884:I884"/>
    <mergeCell ref="H885:I885"/>
    <mergeCell ref="F886:G887"/>
    <mergeCell ref="H886:I887"/>
    <mergeCell ref="F881:G882"/>
    <mergeCell ref="H881:I882"/>
    <mergeCell ref="J881:J882"/>
    <mergeCell ref="K881:K882"/>
    <mergeCell ref="L881:L882"/>
    <mergeCell ref="A883:A887"/>
    <mergeCell ref="F883:G883"/>
    <mergeCell ref="H883:L883"/>
    <mergeCell ref="B884:B885"/>
    <mergeCell ref="C884:C885"/>
    <mergeCell ref="A878:A882"/>
    <mergeCell ref="F878:G878"/>
    <mergeCell ref="H878:L878"/>
    <mergeCell ref="B879:B880"/>
    <mergeCell ref="C879:C880"/>
    <mergeCell ref="D879:D880"/>
    <mergeCell ref="E879:E880"/>
    <mergeCell ref="F879:G880"/>
    <mergeCell ref="H879:I879"/>
    <mergeCell ref="H880:I880"/>
    <mergeCell ref="H874:I875"/>
    <mergeCell ref="J874:J875"/>
    <mergeCell ref="K874:K875"/>
    <mergeCell ref="L874:L875"/>
    <mergeCell ref="F876:G877"/>
    <mergeCell ref="H876:I877"/>
    <mergeCell ref="J876:J877"/>
    <mergeCell ref="K876:K877"/>
    <mergeCell ref="L876:L877"/>
    <mergeCell ref="L870:L871"/>
    <mergeCell ref="A872:A877"/>
    <mergeCell ref="F872:G872"/>
    <mergeCell ref="H872:L872"/>
    <mergeCell ref="B873:B875"/>
    <mergeCell ref="C873:C875"/>
    <mergeCell ref="D873:D875"/>
    <mergeCell ref="E873:E875"/>
    <mergeCell ref="F873:G875"/>
    <mergeCell ref="H873:I873"/>
    <mergeCell ref="H868:I868"/>
    <mergeCell ref="H869:I869"/>
    <mergeCell ref="F870:G871"/>
    <mergeCell ref="H870:I871"/>
    <mergeCell ref="J870:J871"/>
    <mergeCell ref="K870:K871"/>
    <mergeCell ref="K865:K866"/>
    <mergeCell ref="L865:L866"/>
    <mergeCell ref="A867:A871"/>
    <mergeCell ref="F867:G867"/>
    <mergeCell ref="H867:L867"/>
    <mergeCell ref="B868:B869"/>
    <mergeCell ref="C868:C869"/>
    <mergeCell ref="D868:D869"/>
    <mergeCell ref="E868:E869"/>
    <mergeCell ref="F868:G869"/>
    <mergeCell ref="F863:G864"/>
    <mergeCell ref="H863:I863"/>
    <mergeCell ref="H864:I864"/>
    <mergeCell ref="F865:G866"/>
    <mergeCell ref="H865:I866"/>
    <mergeCell ref="J865:J866"/>
    <mergeCell ref="J860:J861"/>
    <mergeCell ref="K860:K861"/>
    <mergeCell ref="L860:L861"/>
    <mergeCell ref="A862:A866"/>
    <mergeCell ref="F862:G862"/>
    <mergeCell ref="H862:L862"/>
    <mergeCell ref="B863:B864"/>
    <mergeCell ref="C863:C864"/>
    <mergeCell ref="D863:D864"/>
    <mergeCell ref="E863:E864"/>
    <mergeCell ref="D858:D859"/>
    <mergeCell ref="E858:E859"/>
    <mergeCell ref="F858:G859"/>
    <mergeCell ref="H858:I858"/>
    <mergeCell ref="H859:I859"/>
    <mergeCell ref="F860:G861"/>
    <mergeCell ref="H860:I861"/>
    <mergeCell ref="F855:G856"/>
    <mergeCell ref="H855:I856"/>
    <mergeCell ref="J855:J856"/>
    <mergeCell ref="K855:K856"/>
    <mergeCell ref="L855:L856"/>
    <mergeCell ref="A857:A861"/>
    <mergeCell ref="F857:G857"/>
    <mergeCell ref="H857:L857"/>
    <mergeCell ref="B858:B859"/>
    <mergeCell ref="C858:C859"/>
    <mergeCell ref="A852:A856"/>
    <mergeCell ref="F852:G852"/>
    <mergeCell ref="H852:L852"/>
    <mergeCell ref="B853:B854"/>
    <mergeCell ref="C853:C854"/>
    <mergeCell ref="D853:D854"/>
    <mergeCell ref="E853:E854"/>
    <mergeCell ref="F853:G854"/>
    <mergeCell ref="H853:I853"/>
    <mergeCell ref="H854:I854"/>
    <mergeCell ref="H849:I849"/>
    <mergeCell ref="F850:G851"/>
    <mergeCell ref="H850:I851"/>
    <mergeCell ref="J850:J851"/>
    <mergeCell ref="K850:K851"/>
    <mergeCell ref="L850:L851"/>
    <mergeCell ref="L845:L846"/>
    <mergeCell ref="A847:A851"/>
    <mergeCell ref="F847:G847"/>
    <mergeCell ref="H847:L847"/>
    <mergeCell ref="B848:B849"/>
    <mergeCell ref="C848:C849"/>
    <mergeCell ref="D848:D849"/>
    <mergeCell ref="E848:E849"/>
    <mergeCell ref="F848:G849"/>
    <mergeCell ref="H848:I848"/>
    <mergeCell ref="H843:I843"/>
    <mergeCell ref="H844:I844"/>
    <mergeCell ref="F845:G846"/>
    <mergeCell ref="H845:I846"/>
    <mergeCell ref="J845:J846"/>
    <mergeCell ref="K845:K846"/>
    <mergeCell ref="K840:K841"/>
    <mergeCell ref="L840:L841"/>
    <mergeCell ref="A842:A846"/>
    <mergeCell ref="F842:G842"/>
    <mergeCell ref="H842:L842"/>
    <mergeCell ref="B843:B844"/>
    <mergeCell ref="C843:C844"/>
    <mergeCell ref="D843:D844"/>
    <mergeCell ref="E843:E844"/>
    <mergeCell ref="F843:G844"/>
    <mergeCell ref="F838:G839"/>
    <mergeCell ref="H838:I838"/>
    <mergeCell ref="H839:I839"/>
    <mergeCell ref="F840:G841"/>
    <mergeCell ref="H840:I841"/>
    <mergeCell ref="J840:J841"/>
    <mergeCell ref="J835:J836"/>
    <mergeCell ref="K835:K836"/>
    <mergeCell ref="L835:L836"/>
    <mergeCell ref="A837:A841"/>
    <mergeCell ref="F837:G837"/>
    <mergeCell ref="H837:L837"/>
    <mergeCell ref="B838:B839"/>
    <mergeCell ref="C838:C839"/>
    <mergeCell ref="D838:D839"/>
    <mergeCell ref="E838:E839"/>
    <mergeCell ref="D833:D834"/>
    <mergeCell ref="E833:E834"/>
    <mergeCell ref="F833:G834"/>
    <mergeCell ref="H833:I833"/>
    <mergeCell ref="H834:I834"/>
    <mergeCell ref="F835:G836"/>
    <mergeCell ref="H835:I836"/>
    <mergeCell ref="F830:G831"/>
    <mergeCell ref="H830:I831"/>
    <mergeCell ref="J830:J831"/>
    <mergeCell ref="K830:K831"/>
    <mergeCell ref="L830:L831"/>
    <mergeCell ref="A832:A836"/>
    <mergeCell ref="F832:G832"/>
    <mergeCell ref="H832:L832"/>
    <mergeCell ref="B833:B834"/>
    <mergeCell ref="C833:C834"/>
    <mergeCell ref="F827:G829"/>
    <mergeCell ref="H827:I827"/>
    <mergeCell ref="H828:I829"/>
    <mergeCell ref="J828:J829"/>
    <mergeCell ref="K828:K829"/>
    <mergeCell ref="L828:L829"/>
    <mergeCell ref="J824:J825"/>
    <mergeCell ref="K824:K825"/>
    <mergeCell ref="L824:L825"/>
    <mergeCell ref="A826:A831"/>
    <mergeCell ref="F826:G826"/>
    <mergeCell ref="H826:L826"/>
    <mergeCell ref="B827:B829"/>
    <mergeCell ref="C827:C829"/>
    <mergeCell ref="D827:D829"/>
    <mergeCell ref="E827:E829"/>
    <mergeCell ref="D822:D823"/>
    <mergeCell ref="E822:E823"/>
    <mergeCell ref="F822:G823"/>
    <mergeCell ref="H822:I822"/>
    <mergeCell ref="H823:I823"/>
    <mergeCell ref="F824:G825"/>
    <mergeCell ref="H824:I825"/>
    <mergeCell ref="F819:G820"/>
    <mergeCell ref="H819:I820"/>
    <mergeCell ref="J819:J820"/>
    <mergeCell ref="K819:K820"/>
    <mergeCell ref="L819:L820"/>
    <mergeCell ref="A821:A825"/>
    <mergeCell ref="F821:G821"/>
    <mergeCell ref="H821:L821"/>
    <mergeCell ref="B822:B823"/>
    <mergeCell ref="C822:C823"/>
    <mergeCell ref="F816:G818"/>
    <mergeCell ref="H816:I816"/>
    <mergeCell ref="H817:I818"/>
    <mergeCell ref="J817:J818"/>
    <mergeCell ref="K817:K818"/>
    <mergeCell ref="L817:L818"/>
    <mergeCell ref="J813:J814"/>
    <mergeCell ref="K813:K814"/>
    <mergeCell ref="L813:L814"/>
    <mergeCell ref="A815:A820"/>
    <mergeCell ref="F815:G815"/>
    <mergeCell ref="H815:L815"/>
    <mergeCell ref="B816:B818"/>
    <mergeCell ref="C816:C818"/>
    <mergeCell ref="D816:D818"/>
    <mergeCell ref="E816:E818"/>
    <mergeCell ref="D811:D812"/>
    <mergeCell ref="E811:E812"/>
    <mergeCell ref="F811:G812"/>
    <mergeCell ref="H811:I811"/>
    <mergeCell ref="H812:I812"/>
    <mergeCell ref="F813:G814"/>
    <mergeCell ref="H813:I814"/>
    <mergeCell ref="F808:G809"/>
    <mergeCell ref="H808:I809"/>
    <mergeCell ref="J808:J809"/>
    <mergeCell ref="K808:K809"/>
    <mergeCell ref="L808:L809"/>
    <mergeCell ref="A810:A814"/>
    <mergeCell ref="F810:G810"/>
    <mergeCell ref="H810:L810"/>
    <mergeCell ref="B811:B812"/>
    <mergeCell ref="C811:C812"/>
    <mergeCell ref="A805:A809"/>
    <mergeCell ref="F805:G805"/>
    <mergeCell ref="H805:L805"/>
    <mergeCell ref="B806:B807"/>
    <mergeCell ref="C806:C807"/>
    <mergeCell ref="D806:D807"/>
    <mergeCell ref="E806:E807"/>
    <mergeCell ref="F806:G807"/>
    <mergeCell ref="H806:I806"/>
    <mergeCell ref="H807:I807"/>
    <mergeCell ref="K801:K802"/>
    <mergeCell ref="L801:L802"/>
    <mergeCell ref="F803:G804"/>
    <mergeCell ref="H803:I804"/>
    <mergeCell ref="J803:J804"/>
    <mergeCell ref="K803:K804"/>
    <mergeCell ref="L803:L804"/>
    <mergeCell ref="D800:D802"/>
    <mergeCell ref="E800:E802"/>
    <mergeCell ref="F800:G802"/>
    <mergeCell ref="H800:I800"/>
    <mergeCell ref="H801:I802"/>
    <mergeCell ref="J801:J802"/>
    <mergeCell ref="F797:G798"/>
    <mergeCell ref="H797:I798"/>
    <mergeCell ref="J797:J798"/>
    <mergeCell ref="K797:K798"/>
    <mergeCell ref="L797:L798"/>
    <mergeCell ref="A799:A804"/>
    <mergeCell ref="F799:G799"/>
    <mergeCell ref="H799:L799"/>
    <mergeCell ref="B800:B802"/>
    <mergeCell ref="C800:C802"/>
    <mergeCell ref="A794:A798"/>
    <mergeCell ref="F794:G794"/>
    <mergeCell ref="H794:L794"/>
    <mergeCell ref="B795:B796"/>
    <mergeCell ref="C795:C796"/>
    <mergeCell ref="D795:D796"/>
    <mergeCell ref="E795:E796"/>
    <mergeCell ref="F795:G796"/>
    <mergeCell ref="H795:I795"/>
    <mergeCell ref="H796:I796"/>
    <mergeCell ref="K790:K791"/>
    <mergeCell ref="L790:L791"/>
    <mergeCell ref="F792:G793"/>
    <mergeCell ref="H792:I793"/>
    <mergeCell ref="J792:J793"/>
    <mergeCell ref="K792:K793"/>
    <mergeCell ref="L792:L793"/>
    <mergeCell ref="D789:D791"/>
    <mergeCell ref="E789:E791"/>
    <mergeCell ref="F789:G791"/>
    <mergeCell ref="H789:I789"/>
    <mergeCell ref="H790:I791"/>
    <mergeCell ref="J790:J791"/>
    <mergeCell ref="F786:G787"/>
    <mergeCell ref="H786:I787"/>
    <mergeCell ref="J786:J787"/>
    <mergeCell ref="K786:K787"/>
    <mergeCell ref="L786:L787"/>
    <mergeCell ref="A788:A793"/>
    <mergeCell ref="F788:G788"/>
    <mergeCell ref="H788:L788"/>
    <mergeCell ref="B789:B791"/>
    <mergeCell ref="C789:C791"/>
    <mergeCell ref="A783:A787"/>
    <mergeCell ref="F783:G783"/>
    <mergeCell ref="H783:L783"/>
    <mergeCell ref="B784:B785"/>
    <mergeCell ref="C784:C785"/>
    <mergeCell ref="D784:D785"/>
    <mergeCell ref="E784:E785"/>
    <mergeCell ref="F784:G785"/>
    <mergeCell ref="H784:I784"/>
    <mergeCell ref="H785:I785"/>
    <mergeCell ref="J779:J780"/>
    <mergeCell ref="K779:K780"/>
    <mergeCell ref="L779:L780"/>
    <mergeCell ref="F781:G782"/>
    <mergeCell ref="H781:I782"/>
    <mergeCell ref="J781:J782"/>
    <mergeCell ref="K781:K782"/>
    <mergeCell ref="L781:L782"/>
    <mergeCell ref="A777:A782"/>
    <mergeCell ref="F777:G777"/>
    <mergeCell ref="H777:L777"/>
    <mergeCell ref="B778:B780"/>
    <mergeCell ref="C778:C780"/>
    <mergeCell ref="D778:D780"/>
    <mergeCell ref="E778:E780"/>
    <mergeCell ref="F778:G780"/>
    <mergeCell ref="H778:I778"/>
    <mergeCell ref="H779:I780"/>
    <mergeCell ref="H772:I772"/>
    <mergeCell ref="H773:I774"/>
    <mergeCell ref="J773:J774"/>
    <mergeCell ref="K773:K774"/>
    <mergeCell ref="L773:L774"/>
    <mergeCell ref="F775:G776"/>
    <mergeCell ref="H775:I776"/>
    <mergeCell ref="J775:J776"/>
    <mergeCell ref="K775:K776"/>
    <mergeCell ref="L775:L776"/>
    <mergeCell ref="K769:K770"/>
    <mergeCell ref="L769:L770"/>
    <mergeCell ref="A771:A776"/>
    <mergeCell ref="F771:G771"/>
    <mergeCell ref="H771:L771"/>
    <mergeCell ref="B772:B774"/>
    <mergeCell ref="C772:C774"/>
    <mergeCell ref="D772:D774"/>
    <mergeCell ref="E772:E774"/>
    <mergeCell ref="F772:G774"/>
    <mergeCell ref="F767:G768"/>
    <mergeCell ref="H767:I767"/>
    <mergeCell ref="H768:I768"/>
    <mergeCell ref="F769:G770"/>
    <mergeCell ref="H769:I770"/>
    <mergeCell ref="J769:J770"/>
    <mergeCell ref="J764:J765"/>
    <mergeCell ref="K764:K765"/>
    <mergeCell ref="L764:L765"/>
    <mergeCell ref="A766:A770"/>
    <mergeCell ref="F766:G766"/>
    <mergeCell ref="H766:L766"/>
    <mergeCell ref="B767:B768"/>
    <mergeCell ref="C767:C768"/>
    <mergeCell ref="D767:D768"/>
    <mergeCell ref="E767:E768"/>
    <mergeCell ref="D762:D763"/>
    <mergeCell ref="E762:E763"/>
    <mergeCell ref="F762:G763"/>
    <mergeCell ref="H762:I762"/>
    <mergeCell ref="H763:I763"/>
    <mergeCell ref="F764:G765"/>
    <mergeCell ref="H764:I765"/>
    <mergeCell ref="F759:G760"/>
    <mergeCell ref="H759:I760"/>
    <mergeCell ref="J759:J760"/>
    <mergeCell ref="K759:K760"/>
    <mergeCell ref="L759:L760"/>
    <mergeCell ref="A761:A765"/>
    <mergeCell ref="F761:G761"/>
    <mergeCell ref="H761:L761"/>
    <mergeCell ref="B762:B763"/>
    <mergeCell ref="C762:C763"/>
    <mergeCell ref="A756:A760"/>
    <mergeCell ref="F756:G756"/>
    <mergeCell ref="H756:L756"/>
    <mergeCell ref="B757:B758"/>
    <mergeCell ref="C757:C758"/>
    <mergeCell ref="D757:D758"/>
    <mergeCell ref="E757:E758"/>
    <mergeCell ref="F757:G758"/>
    <mergeCell ref="H757:I757"/>
    <mergeCell ref="H758:I758"/>
    <mergeCell ref="H753:I753"/>
    <mergeCell ref="F754:G755"/>
    <mergeCell ref="H754:I755"/>
    <mergeCell ref="J754:J755"/>
    <mergeCell ref="K754:K755"/>
    <mergeCell ref="L754:L755"/>
    <mergeCell ref="L749:L750"/>
    <mergeCell ref="A751:A755"/>
    <mergeCell ref="F751:G751"/>
    <mergeCell ref="H751:L751"/>
    <mergeCell ref="B752:B753"/>
    <mergeCell ref="C752:C753"/>
    <mergeCell ref="D752:D753"/>
    <mergeCell ref="E752:E753"/>
    <mergeCell ref="F752:G753"/>
    <mergeCell ref="H752:I752"/>
    <mergeCell ref="H747:I747"/>
    <mergeCell ref="H748:I748"/>
    <mergeCell ref="F749:G750"/>
    <mergeCell ref="H749:I750"/>
    <mergeCell ref="J749:J750"/>
    <mergeCell ref="K749:K750"/>
    <mergeCell ref="K744:K745"/>
    <mergeCell ref="L744:L745"/>
    <mergeCell ref="A746:A750"/>
    <mergeCell ref="F746:G746"/>
    <mergeCell ref="H746:L746"/>
    <mergeCell ref="B747:B748"/>
    <mergeCell ref="C747:C748"/>
    <mergeCell ref="D747:D748"/>
    <mergeCell ref="E747:E748"/>
    <mergeCell ref="F747:G748"/>
    <mergeCell ref="F742:G743"/>
    <mergeCell ref="H742:I742"/>
    <mergeCell ref="H743:I743"/>
    <mergeCell ref="F744:G745"/>
    <mergeCell ref="H744:I745"/>
    <mergeCell ref="J744:J745"/>
    <mergeCell ref="J739:J740"/>
    <mergeCell ref="K739:K740"/>
    <mergeCell ref="L739:L740"/>
    <mergeCell ref="A741:A745"/>
    <mergeCell ref="F741:G741"/>
    <mergeCell ref="H741:L741"/>
    <mergeCell ref="B742:B743"/>
    <mergeCell ref="C742:C743"/>
    <mergeCell ref="D742:D743"/>
    <mergeCell ref="E742:E743"/>
    <mergeCell ref="D737:D738"/>
    <mergeCell ref="E737:E738"/>
    <mergeCell ref="F737:G738"/>
    <mergeCell ref="H737:I737"/>
    <mergeCell ref="H738:I738"/>
    <mergeCell ref="F739:G740"/>
    <mergeCell ref="H739:I740"/>
    <mergeCell ref="F734:G735"/>
    <mergeCell ref="H734:I735"/>
    <mergeCell ref="J734:J735"/>
    <mergeCell ref="K734:K735"/>
    <mergeCell ref="L734:L735"/>
    <mergeCell ref="A736:A740"/>
    <mergeCell ref="F736:G736"/>
    <mergeCell ref="H736:L736"/>
    <mergeCell ref="B737:B738"/>
    <mergeCell ref="C737:C738"/>
    <mergeCell ref="A731:A735"/>
    <mergeCell ref="F731:G731"/>
    <mergeCell ref="H731:L731"/>
    <mergeCell ref="B732:B733"/>
    <mergeCell ref="C732:C733"/>
    <mergeCell ref="D732:D733"/>
    <mergeCell ref="E732:E733"/>
    <mergeCell ref="F732:G733"/>
    <mergeCell ref="H732:I732"/>
    <mergeCell ref="H733:I733"/>
    <mergeCell ref="H728:I728"/>
    <mergeCell ref="F729:G730"/>
    <mergeCell ref="H729:I730"/>
    <mergeCell ref="J729:J730"/>
    <mergeCell ref="K729:K730"/>
    <mergeCell ref="L729:L730"/>
    <mergeCell ref="L724:L725"/>
    <mergeCell ref="A726:A730"/>
    <mergeCell ref="F726:G726"/>
    <mergeCell ref="H726:L726"/>
    <mergeCell ref="B727:B728"/>
    <mergeCell ref="C727:C728"/>
    <mergeCell ref="D727:D728"/>
    <mergeCell ref="E727:E728"/>
    <mergeCell ref="F727:G728"/>
    <mergeCell ref="H727:I727"/>
    <mergeCell ref="H722:I722"/>
    <mergeCell ref="H723:I723"/>
    <mergeCell ref="F724:G725"/>
    <mergeCell ref="H724:I725"/>
    <mergeCell ref="J724:J725"/>
    <mergeCell ref="K724:K725"/>
    <mergeCell ref="K719:K720"/>
    <mergeCell ref="L719:L720"/>
    <mergeCell ref="A721:A725"/>
    <mergeCell ref="F721:G721"/>
    <mergeCell ref="H721:L721"/>
    <mergeCell ref="B722:B723"/>
    <mergeCell ref="C722:C723"/>
    <mergeCell ref="D722:D723"/>
    <mergeCell ref="E722:E723"/>
    <mergeCell ref="F722:G723"/>
    <mergeCell ref="F717:G718"/>
    <mergeCell ref="H717:I717"/>
    <mergeCell ref="H718:I718"/>
    <mergeCell ref="F719:G720"/>
    <mergeCell ref="H719:I720"/>
    <mergeCell ref="J719:J720"/>
    <mergeCell ref="J714:J715"/>
    <mergeCell ref="K714:K715"/>
    <mergeCell ref="L714:L715"/>
    <mergeCell ref="A716:A720"/>
    <mergeCell ref="F716:G716"/>
    <mergeCell ref="H716:L716"/>
    <mergeCell ref="B717:B718"/>
    <mergeCell ref="C717:C718"/>
    <mergeCell ref="D717:D718"/>
    <mergeCell ref="E717:E718"/>
    <mergeCell ref="D712:D713"/>
    <mergeCell ref="E712:E713"/>
    <mergeCell ref="F712:G713"/>
    <mergeCell ref="H712:I712"/>
    <mergeCell ref="H713:I713"/>
    <mergeCell ref="F714:G715"/>
    <mergeCell ref="H714:I715"/>
    <mergeCell ref="F709:G710"/>
    <mergeCell ref="H709:I710"/>
    <mergeCell ref="J709:J710"/>
    <mergeCell ref="K709:K710"/>
    <mergeCell ref="L709:L710"/>
    <mergeCell ref="A711:A715"/>
    <mergeCell ref="F711:G711"/>
    <mergeCell ref="H711:L711"/>
    <mergeCell ref="B712:B713"/>
    <mergeCell ref="C712:C713"/>
    <mergeCell ref="A706:A710"/>
    <mergeCell ref="F706:G706"/>
    <mergeCell ref="H706:L706"/>
    <mergeCell ref="B707:B708"/>
    <mergeCell ref="C707:C708"/>
    <mergeCell ref="D707:D708"/>
    <mergeCell ref="E707:E708"/>
    <mergeCell ref="F707:G708"/>
    <mergeCell ref="H707:I707"/>
    <mergeCell ref="H708:I708"/>
    <mergeCell ref="H702:I703"/>
    <mergeCell ref="J702:J703"/>
    <mergeCell ref="K702:K703"/>
    <mergeCell ref="L702:L703"/>
    <mergeCell ref="F704:G705"/>
    <mergeCell ref="H704:I705"/>
    <mergeCell ref="J704:J705"/>
    <mergeCell ref="K704:K705"/>
    <mergeCell ref="L704:L705"/>
    <mergeCell ref="L698:L699"/>
    <mergeCell ref="A700:A705"/>
    <mergeCell ref="F700:G700"/>
    <mergeCell ref="H700:L700"/>
    <mergeCell ref="B701:B703"/>
    <mergeCell ref="C701:C703"/>
    <mergeCell ref="D701:D703"/>
    <mergeCell ref="E701:E703"/>
    <mergeCell ref="F701:G703"/>
    <mergeCell ref="H701:I701"/>
    <mergeCell ref="H696:I696"/>
    <mergeCell ref="H697:I697"/>
    <mergeCell ref="F698:G699"/>
    <mergeCell ref="H698:I699"/>
    <mergeCell ref="J698:J699"/>
    <mergeCell ref="K698:K699"/>
    <mergeCell ref="K693:K694"/>
    <mergeCell ref="L693:L694"/>
    <mergeCell ref="A695:A699"/>
    <mergeCell ref="F695:G695"/>
    <mergeCell ref="H695:L695"/>
    <mergeCell ref="B696:B697"/>
    <mergeCell ref="C696:C697"/>
    <mergeCell ref="D696:D697"/>
    <mergeCell ref="E696:E697"/>
    <mergeCell ref="F696:G697"/>
    <mergeCell ref="F691:G692"/>
    <mergeCell ref="H691:I691"/>
    <mergeCell ref="H692:I692"/>
    <mergeCell ref="F693:G694"/>
    <mergeCell ref="H693:I694"/>
    <mergeCell ref="J693:J694"/>
    <mergeCell ref="J688:J689"/>
    <mergeCell ref="K688:K689"/>
    <mergeCell ref="L688:L689"/>
    <mergeCell ref="A690:A694"/>
    <mergeCell ref="F690:G690"/>
    <mergeCell ref="H690:L690"/>
    <mergeCell ref="B691:B692"/>
    <mergeCell ref="C691:C692"/>
    <mergeCell ref="D691:D692"/>
    <mergeCell ref="E691:E692"/>
    <mergeCell ref="D686:D687"/>
    <mergeCell ref="E686:E687"/>
    <mergeCell ref="F686:G687"/>
    <mergeCell ref="H686:I686"/>
    <mergeCell ref="H687:I687"/>
    <mergeCell ref="F688:G689"/>
    <mergeCell ref="H688:I689"/>
    <mergeCell ref="F683:G684"/>
    <mergeCell ref="H683:I684"/>
    <mergeCell ref="J683:J684"/>
    <mergeCell ref="K683:K684"/>
    <mergeCell ref="L683:L684"/>
    <mergeCell ref="A685:A689"/>
    <mergeCell ref="F685:G685"/>
    <mergeCell ref="H685:L685"/>
    <mergeCell ref="B686:B687"/>
    <mergeCell ref="C686:C687"/>
    <mergeCell ref="F680:G682"/>
    <mergeCell ref="H680:I680"/>
    <mergeCell ref="H681:I682"/>
    <mergeCell ref="J681:J682"/>
    <mergeCell ref="K681:K682"/>
    <mergeCell ref="L681:L682"/>
    <mergeCell ref="J677:J678"/>
    <mergeCell ref="K677:K678"/>
    <mergeCell ref="L677:L678"/>
    <mergeCell ref="A679:A684"/>
    <mergeCell ref="F679:G679"/>
    <mergeCell ref="H679:L679"/>
    <mergeCell ref="B680:B682"/>
    <mergeCell ref="C680:C682"/>
    <mergeCell ref="D680:D682"/>
    <mergeCell ref="E680:E682"/>
    <mergeCell ref="D675:D676"/>
    <mergeCell ref="E675:E676"/>
    <mergeCell ref="F675:G676"/>
    <mergeCell ref="H675:I675"/>
    <mergeCell ref="H676:I676"/>
    <mergeCell ref="F677:G678"/>
    <mergeCell ref="H677:I678"/>
    <mergeCell ref="F672:G673"/>
    <mergeCell ref="H672:I673"/>
    <mergeCell ref="J672:J673"/>
    <mergeCell ref="K672:K673"/>
    <mergeCell ref="L672:L673"/>
    <mergeCell ref="A674:A678"/>
    <mergeCell ref="F674:G674"/>
    <mergeCell ref="H674:L674"/>
    <mergeCell ref="B675:B676"/>
    <mergeCell ref="C675:C676"/>
    <mergeCell ref="F669:G671"/>
    <mergeCell ref="H669:I669"/>
    <mergeCell ref="H670:I671"/>
    <mergeCell ref="J670:J671"/>
    <mergeCell ref="K670:K671"/>
    <mergeCell ref="L670:L671"/>
    <mergeCell ref="J666:J667"/>
    <mergeCell ref="K666:K667"/>
    <mergeCell ref="L666:L667"/>
    <mergeCell ref="A668:A673"/>
    <mergeCell ref="F668:G668"/>
    <mergeCell ref="H668:L668"/>
    <mergeCell ref="B669:B671"/>
    <mergeCell ref="C669:C671"/>
    <mergeCell ref="D669:D671"/>
    <mergeCell ref="E669:E671"/>
    <mergeCell ref="D664:D665"/>
    <mergeCell ref="E664:E665"/>
    <mergeCell ref="F664:G665"/>
    <mergeCell ref="H664:I664"/>
    <mergeCell ref="H665:I665"/>
    <mergeCell ref="F666:G667"/>
    <mergeCell ref="H666:I667"/>
    <mergeCell ref="F661:G662"/>
    <mergeCell ref="H661:I662"/>
    <mergeCell ref="J661:J662"/>
    <mergeCell ref="K661:K662"/>
    <mergeCell ref="L661:L662"/>
    <mergeCell ref="A663:A667"/>
    <mergeCell ref="F663:G663"/>
    <mergeCell ref="H663:L663"/>
    <mergeCell ref="B664:B665"/>
    <mergeCell ref="C664:C665"/>
    <mergeCell ref="A658:A662"/>
    <mergeCell ref="F658:G658"/>
    <mergeCell ref="H658:L658"/>
    <mergeCell ref="B659:B660"/>
    <mergeCell ref="C659:C660"/>
    <mergeCell ref="D659:D660"/>
    <mergeCell ref="E659:E660"/>
    <mergeCell ref="F659:G660"/>
    <mergeCell ref="H659:I659"/>
    <mergeCell ref="H660:I660"/>
    <mergeCell ref="H655:I655"/>
    <mergeCell ref="F656:G657"/>
    <mergeCell ref="H656:I657"/>
    <mergeCell ref="J656:J657"/>
    <mergeCell ref="K656:K657"/>
    <mergeCell ref="L656:L657"/>
    <mergeCell ref="L651:L652"/>
    <mergeCell ref="A653:A657"/>
    <mergeCell ref="F653:G653"/>
    <mergeCell ref="H653:L653"/>
    <mergeCell ref="B654:B655"/>
    <mergeCell ref="C654:C655"/>
    <mergeCell ref="D654:D655"/>
    <mergeCell ref="E654:E655"/>
    <mergeCell ref="F654:G655"/>
    <mergeCell ref="H654:I654"/>
    <mergeCell ref="H649:I649"/>
    <mergeCell ref="H650:I650"/>
    <mergeCell ref="F651:G652"/>
    <mergeCell ref="H651:I652"/>
    <mergeCell ref="J651:J652"/>
    <mergeCell ref="K651:K652"/>
    <mergeCell ref="K646:K647"/>
    <mergeCell ref="L646:L647"/>
    <mergeCell ref="A648:A652"/>
    <mergeCell ref="F648:G648"/>
    <mergeCell ref="H648:L648"/>
    <mergeCell ref="B649:B650"/>
    <mergeCell ref="C649:C650"/>
    <mergeCell ref="D649:D650"/>
    <mergeCell ref="E649:E650"/>
    <mergeCell ref="F649:G650"/>
    <mergeCell ref="F644:G645"/>
    <mergeCell ref="H644:I644"/>
    <mergeCell ref="H645:I645"/>
    <mergeCell ref="F646:G647"/>
    <mergeCell ref="H646:I647"/>
    <mergeCell ref="J646:J647"/>
    <mergeCell ref="J641:J642"/>
    <mergeCell ref="K641:K642"/>
    <mergeCell ref="L641:L642"/>
    <mergeCell ref="A643:A647"/>
    <mergeCell ref="F643:G643"/>
    <mergeCell ref="H643:L643"/>
    <mergeCell ref="B644:B645"/>
    <mergeCell ref="C644:C645"/>
    <mergeCell ref="D644:D645"/>
    <mergeCell ref="E644:E645"/>
    <mergeCell ref="D639:D640"/>
    <mergeCell ref="E639:E640"/>
    <mergeCell ref="F639:G640"/>
    <mergeCell ref="H639:I639"/>
    <mergeCell ref="H640:I640"/>
    <mergeCell ref="F641:G642"/>
    <mergeCell ref="H641:I642"/>
    <mergeCell ref="F636:G637"/>
    <mergeCell ref="H636:I637"/>
    <mergeCell ref="J636:J637"/>
    <mergeCell ref="K636:K637"/>
    <mergeCell ref="L636:L637"/>
    <mergeCell ref="A638:A642"/>
    <mergeCell ref="F638:G638"/>
    <mergeCell ref="H638:L638"/>
    <mergeCell ref="B639:B640"/>
    <mergeCell ref="C639:C640"/>
    <mergeCell ref="A633:A637"/>
    <mergeCell ref="F633:G633"/>
    <mergeCell ref="H633:L633"/>
    <mergeCell ref="B634:B635"/>
    <mergeCell ref="C634:C635"/>
    <mergeCell ref="D634:D635"/>
    <mergeCell ref="E634:E635"/>
    <mergeCell ref="F634:G635"/>
    <mergeCell ref="H634:I634"/>
    <mergeCell ref="H635:I635"/>
    <mergeCell ref="H628:I628"/>
    <mergeCell ref="H629:I630"/>
    <mergeCell ref="J629:J630"/>
    <mergeCell ref="K629:K630"/>
    <mergeCell ref="L629:L630"/>
    <mergeCell ref="F631:G632"/>
    <mergeCell ref="H631:I632"/>
    <mergeCell ref="J631:J632"/>
    <mergeCell ref="K631:K632"/>
    <mergeCell ref="L631:L632"/>
    <mergeCell ref="K625:K626"/>
    <mergeCell ref="L625:L626"/>
    <mergeCell ref="A627:A632"/>
    <mergeCell ref="F627:G627"/>
    <mergeCell ref="H627:L627"/>
    <mergeCell ref="B628:B630"/>
    <mergeCell ref="C628:C630"/>
    <mergeCell ref="D628:D630"/>
    <mergeCell ref="E628:E630"/>
    <mergeCell ref="F628:G630"/>
    <mergeCell ref="F623:G624"/>
    <mergeCell ref="H623:I623"/>
    <mergeCell ref="H624:I624"/>
    <mergeCell ref="F625:G626"/>
    <mergeCell ref="H625:I626"/>
    <mergeCell ref="J625:J626"/>
    <mergeCell ref="J620:J621"/>
    <mergeCell ref="K620:K621"/>
    <mergeCell ref="L620:L621"/>
    <mergeCell ref="A622:A626"/>
    <mergeCell ref="F622:G622"/>
    <mergeCell ref="H622:L622"/>
    <mergeCell ref="B623:B624"/>
    <mergeCell ref="C623:C624"/>
    <mergeCell ref="D623:D624"/>
    <mergeCell ref="E623:E624"/>
    <mergeCell ref="D618:D619"/>
    <mergeCell ref="E618:E619"/>
    <mergeCell ref="F618:G619"/>
    <mergeCell ref="H618:I618"/>
    <mergeCell ref="H619:I619"/>
    <mergeCell ref="F620:G621"/>
    <mergeCell ref="H620:I621"/>
    <mergeCell ref="F615:G616"/>
    <mergeCell ref="H615:I616"/>
    <mergeCell ref="J615:J616"/>
    <mergeCell ref="K615:K616"/>
    <mergeCell ref="L615:L616"/>
    <mergeCell ref="A617:A621"/>
    <mergeCell ref="F617:G617"/>
    <mergeCell ref="H617:L617"/>
    <mergeCell ref="B618:B619"/>
    <mergeCell ref="C618:C619"/>
    <mergeCell ref="A612:A616"/>
    <mergeCell ref="F612:G612"/>
    <mergeCell ref="H612:L612"/>
    <mergeCell ref="B613:B614"/>
    <mergeCell ref="C613:C614"/>
    <mergeCell ref="D613:D614"/>
    <mergeCell ref="E613:E614"/>
    <mergeCell ref="F613:G614"/>
    <mergeCell ref="H613:I613"/>
    <mergeCell ref="H614:I614"/>
    <mergeCell ref="J608:J609"/>
    <mergeCell ref="K608:K609"/>
    <mergeCell ref="L608:L609"/>
    <mergeCell ref="F610:G611"/>
    <mergeCell ref="H610:I611"/>
    <mergeCell ref="J610:J611"/>
    <mergeCell ref="K610:K611"/>
    <mergeCell ref="L610:L611"/>
    <mergeCell ref="A606:A611"/>
    <mergeCell ref="F606:G606"/>
    <mergeCell ref="H606:L606"/>
    <mergeCell ref="B607:B609"/>
    <mergeCell ref="C607:C609"/>
    <mergeCell ref="D607:D609"/>
    <mergeCell ref="E607:E609"/>
    <mergeCell ref="F607:G609"/>
    <mergeCell ref="H607:I607"/>
    <mergeCell ref="H608:I609"/>
    <mergeCell ref="J602:J603"/>
    <mergeCell ref="K602:K603"/>
    <mergeCell ref="L602:L603"/>
    <mergeCell ref="F604:G605"/>
    <mergeCell ref="H604:I605"/>
    <mergeCell ref="J604:J605"/>
    <mergeCell ref="K604:K605"/>
    <mergeCell ref="L604:L605"/>
    <mergeCell ref="A600:A605"/>
    <mergeCell ref="F600:G600"/>
    <mergeCell ref="H600:L600"/>
    <mergeCell ref="B601:B603"/>
    <mergeCell ref="C601:C603"/>
    <mergeCell ref="D601:D603"/>
    <mergeCell ref="E601:E603"/>
    <mergeCell ref="F601:G603"/>
    <mergeCell ref="H601:I601"/>
    <mergeCell ref="H602:I603"/>
    <mergeCell ref="J596:J597"/>
    <mergeCell ref="K596:K597"/>
    <mergeCell ref="L596:L597"/>
    <mergeCell ref="F598:G599"/>
    <mergeCell ref="H598:I599"/>
    <mergeCell ref="J598:J599"/>
    <mergeCell ref="K598:K599"/>
    <mergeCell ref="L598:L599"/>
    <mergeCell ref="A594:A599"/>
    <mergeCell ref="F594:G594"/>
    <mergeCell ref="H594:L594"/>
    <mergeCell ref="B595:B597"/>
    <mergeCell ref="C595:C597"/>
    <mergeCell ref="D595:D597"/>
    <mergeCell ref="E595:E597"/>
    <mergeCell ref="F595:G597"/>
    <mergeCell ref="H595:I595"/>
    <mergeCell ref="H596:I597"/>
    <mergeCell ref="H591:I591"/>
    <mergeCell ref="F592:G593"/>
    <mergeCell ref="H592:I593"/>
    <mergeCell ref="J592:J593"/>
    <mergeCell ref="K592:K593"/>
    <mergeCell ref="L592:L593"/>
    <mergeCell ref="L587:L588"/>
    <mergeCell ref="A589:A593"/>
    <mergeCell ref="F589:G589"/>
    <mergeCell ref="H589:L589"/>
    <mergeCell ref="B590:B591"/>
    <mergeCell ref="C590:C591"/>
    <mergeCell ref="D590:D591"/>
    <mergeCell ref="E590:E591"/>
    <mergeCell ref="F590:G591"/>
    <mergeCell ref="H590:I590"/>
    <mergeCell ref="H585:I585"/>
    <mergeCell ref="H586:I586"/>
    <mergeCell ref="F587:G588"/>
    <mergeCell ref="H587:I588"/>
    <mergeCell ref="J587:J588"/>
    <mergeCell ref="K587:K588"/>
    <mergeCell ref="K582:K583"/>
    <mergeCell ref="L582:L583"/>
    <mergeCell ref="A584:A588"/>
    <mergeCell ref="F584:G584"/>
    <mergeCell ref="H584:L584"/>
    <mergeCell ref="B585:B586"/>
    <mergeCell ref="C585:C586"/>
    <mergeCell ref="D585:D586"/>
    <mergeCell ref="E585:E586"/>
    <mergeCell ref="F585:G586"/>
    <mergeCell ref="F580:G581"/>
    <mergeCell ref="H580:I580"/>
    <mergeCell ref="H581:I581"/>
    <mergeCell ref="F582:G583"/>
    <mergeCell ref="H582:I583"/>
    <mergeCell ref="J582:J583"/>
    <mergeCell ref="J577:J578"/>
    <mergeCell ref="K577:K578"/>
    <mergeCell ref="L577:L578"/>
    <mergeCell ref="A579:A583"/>
    <mergeCell ref="F579:G579"/>
    <mergeCell ref="H579:L579"/>
    <mergeCell ref="B580:B581"/>
    <mergeCell ref="C580:C581"/>
    <mergeCell ref="D580:D581"/>
    <mergeCell ref="E580:E581"/>
    <mergeCell ref="D575:D576"/>
    <mergeCell ref="E575:E576"/>
    <mergeCell ref="F575:G576"/>
    <mergeCell ref="H575:I575"/>
    <mergeCell ref="H576:I576"/>
    <mergeCell ref="F577:G578"/>
    <mergeCell ref="H577:I578"/>
    <mergeCell ref="F572:G573"/>
    <mergeCell ref="H572:I573"/>
    <mergeCell ref="J572:J573"/>
    <mergeCell ref="K572:K573"/>
    <mergeCell ref="L572:L573"/>
    <mergeCell ref="A574:A578"/>
    <mergeCell ref="F574:G574"/>
    <mergeCell ref="H574:L574"/>
    <mergeCell ref="B575:B576"/>
    <mergeCell ref="C575:C576"/>
    <mergeCell ref="A569:A573"/>
    <mergeCell ref="F569:G569"/>
    <mergeCell ref="H569:L569"/>
    <mergeCell ref="B570:B571"/>
    <mergeCell ref="C570:C571"/>
    <mergeCell ref="D570:D571"/>
    <mergeCell ref="E570:E571"/>
    <mergeCell ref="F570:G571"/>
    <mergeCell ref="H570:I570"/>
    <mergeCell ref="H571:I571"/>
    <mergeCell ref="H566:I566"/>
    <mergeCell ref="F567:G568"/>
    <mergeCell ref="H567:I568"/>
    <mergeCell ref="J567:J568"/>
    <mergeCell ref="K567:K568"/>
    <mergeCell ref="L567:L568"/>
    <mergeCell ref="L562:L563"/>
    <mergeCell ref="A564:A568"/>
    <mergeCell ref="F564:G564"/>
    <mergeCell ref="H564:L564"/>
    <mergeCell ref="B565:B566"/>
    <mergeCell ref="C565:C566"/>
    <mergeCell ref="D565:D566"/>
    <mergeCell ref="E565:E566"/>
    <mergeCell ref="F565:G566"/>
    <mergeCell ref="H565:I565"/>
    <mergeCell ref="H560:I560"/>
    <mergeCell ref="H561:I561"/>
    <mergeCell ref="F562:G563"/>
    <mergeCell ref="H562:I563"/>
    <mergeCell ref="J562:J563"/>
    <mergeCell ref="K562:K563"/>
    <mergeCell ref="K557:K558"/>
    <mergeCell ref="L557:L558"/>
    <mergeCell ref="A559:A563"/>
    <mergeCell ref="F559:G559"/>
    <mergeCell ref="H559:L559"/>
    <mergeCell ref="B560:B561"/>
    <mergeCell ref="C560:C561"/>
    <mergeCell ref="D560:D561"/>
    <mergeCell ref="E560:E561"/>
    <mergeCell ref="F560:G561"/>
    <mergeCell ref="F555:G556"/>
    <mergeCell ref="H555:I555"/>
    <mergeCell ref="H556:I556"/>
    <mergeCell ref="F557:G558"/>
    <mergeCell ref="H557:I558"/>
    <mergeCell ref="J557:J558"/>
    <mergeCell ref="J552:J553"/>
    <mergeCell ref="K552:K553"/>
    <mergeCell ref="L552:L553"/>
    <mergeCell ref="A554:A558"/>
    <mergeCell ref="F554:G554"/>
    <mergeCell ref="H554:L554"/>
    <mergeCell ref="B555:B556"/>
    <mergeCell ref="C555:C556"/>
    <mergeCell ref="D555:D556"/>
    <mergeCell ref="E555:E556"/>
    <mergeCell ref="D550:D551"/>
    <mergeCell ref="E550:E551"/>
    <mergeCell ref="F550:G551"/>
    <mergeCell ref="H550:I550"/>
    <mergeCell ref="H551:I551"/>
    <mergeCell ref="F552:G553"/>
    <mergeCell ref="H552:I553"/>
    <mergeCell ref="F547:G548"/>
    <mergeCell ref="H547:I548"/>
    <mergeCell ref="J547:J548"/>
    <mergeCell ref="K547:K548"/>
    <mergeCell ref="L547:L548"/>
    <mergeCell ref="A549:A553"/>
    <mergeCell ref="F549:G549"/>
    <mergeCell ref="H549:L549"/>
    <mergeCell ref="B550:B551"/>
    <mergeCell ref="C550:C551"/>
    <mergeCell ref="A544:A548"/>
    <mergeCell ref="F544:G544"/>
    <mergeCell ref="H544:L544"/>
    <mergeCell ref="B545:B546"/>
    <mergeCell ref="C545:C546"/>
    <mergeCell ref="D545:D546"/>
    <mergeCell ref="E545:E546"/>
    <mergeCell ref="F545:G546"/>
    <mergeCell ref="H545:I545"/>
    <mergeCell ref="H546:I546"/>
    <mergeCell ref="J540:J541"/>
    <mergeCell ref="K540:K541"/>
    <mergeCell ref="L540:L541"/>
    <mergeCell ref="F542:G543"/>
    <mergeCell ref="H542:I543"/>
    <mergeCell ref="J542:J543"/>
    <mergeCell ref="K542:K543"/>
    <mergeCell ref="L542:L543"/>
    <mergeCell ref="A538:A543"/>
    <mergeCell ref="F538:G538"/>
    <mergeCell ref="H538:L538"/>
    <mergeCell ref="B539:B541"/>
    <mergeCell ref="C539:C541"/>
    <mergeCell ref="D539:D541"/>
    <mergeCell ref="E539:E541"/>
    <mergeCell ref="F539:G541"/>
    <mergeCell ref="H539:I539"/>
    <mergeCell ref="H540:I541"/>
    <mergeCell ref="J534:J535"/>
    <mergeCell ref="K534:K535"/>
    <mergeCell ref="L534:L535"/>
    <mergeCell ref="F536:G537"/>
    <mergeCell ref="H536:I537"/>
    <mergeCell ref="J536:J537"/>
    <mergeCell ref="K536:K537"/>
    <mergeCell ref="L536:L537"/>
    <mergeCell ref="A532:A537"/>
    <mergeCell ref="F532:G532"/>
    <mergeCell ref="H532:L532"/>
    <mergeCell ref="B533:B535"/>
    <mergeCell ref="C533:C535"/>
    <mergeCell ref="D533:D535"/>
    <mergeCell ref="E533:E535"/>
    <mergeCell ref="F533:G535"/>
    <mergeCell ref="H533:I533"/>
    <mergeCell ref="H534:I535"/>
    <mergeCell ref="J528:J529"/>
    <mergeCell ref="K528:K529"/>
    <mergeCell ref="L528:L529"/>
    <mergeCell ref="F530:G531"/>
    <mergeCell ref="H530:I531"/>
    <mergeCell ref="J530:J531"/>
    <mergeCell ref="K530:K531"/>
    <mergeCell ref="L530:L531"/>
    <mergeCell ref="A526:A531"/>
    <mergeCell ref="F526:G526"/>
    <mergeCell ref="H526:L526"/>
    <mergeCell ref="B527:B529"/>
    <mergeCell ref="C527:C529"/>
    <mergeCell ref="D527:D529"/>
    <mergeCell ref="E527:E529"/>
    <mergeCell ref="F527:G529"/>
    <mergeCell ref="H527:I527"/>
    <mergeCell ref="H528:I529"/>
    <mergeCell ref="K522:K523"/>
    <mergeCell ref="L522:L523"/>
    <mergeCell ref="F524:G525"/>
    <mergeCell ref="H524:I525"/>
    <mergeCell ref="J524:J525"/>
    <mergeCell ref="K524:K525"/>
    <mergeCell ref="L524:L525"/>
    <mergeCell ref="D521:D523"/>
    <mergeCell ref="E521:E523"/>
    <mergeCell ref="F521:G523"/>
    <mergeCell ref="H521:I521"/>
    <mergeCell ref="H522:I523"/>
    <mergeCell ref="J522:J523"/>
    <mergeCell ref="F518:G519"/>
    <mergeCell ref="H518:I519"/>
    <mergeCell ref="J518:J519"/>
    <mergeCell ref="K518:K519"/>
    <mergeCell ref="L518:L519"/>
    <mergeCell ref="A520:A525"/>
    <mergeCell ref="F520:G520"/>
    <mergeCell ref="H520:L520"/>
    <mergeCell ref="B521:B523"/>
    <mergeCell ref="C521:C523"/>
    <mergeCell ref="A515:A519"/>
    <mergeCell ref="F515:G515"/>
    <mergeCell ref="H515:L515"/>
    <mergeCell ref="B516:B517"/>
    <mergeCell ref="C516:C517"/>
    <mergeCell ref="D516:D517"/>
    <mergeCell ref="E516:E517"/>
    <mergeCell ref="F516:G517"/>
    <mergeCell ref="H516:I516"/>
    <mergeCell ref="H517:I517"/>
    <mergeCell ref="J511:J512"/>
    <mergeCell ref="K511:K512"/>
    <mergeCell ref="L511:L512"/>
    <mergeCell ref="F513:G514"/>
    <mergeCell ref="H513:I514"/>
    <mergeCell ref="J513:J514"/>
    <mergeCell ref="K513:K514"/>
    <mergeCell ref="L513:L514"/>
    <mergeCell ref="A509:A514"/>
    <mergeCell ref="F509:G509"/>
    <mergeCell ref="H509:L509"/>
    <mergeCell ref="B510:B512"/>
    <mergeCell ref="C510:C512"/>
    <mergeCell ref="D510:D512"/>
    <mergeCell ref="E510:E512"/>
    <mergeCell ref="F510:G512"/>
    <mergeCell ref="H510:I510"/>
    <mergeCell ref="H511:I512"/>
    <mergeCell ref="J505:J506"/>
    <mergeCell ref="K505:K506"/>
    <mergeCell ref="L505:L506"/>
    <mergeCell ref="F507:G508"/>
    <mergeCell ref="H507:I508"/>
    <mergeCell ref="J507:J508"/>
    <mergeCell ref="K507:K508"/>
    <mergeCell ref="L507:L508"/>
    <mergeCell ref="A503:A508"/>
    <mergeCell ref="F503:G503"/>
    <mergeCell ref="H503:L503"/>
    <mergeCell ref="B504:B506"/>
    <mergeCell ref="C504:C506"/>
    <mergeCell ref="D504:D506"/>
    <mergeCell ref="E504:E506"/>
    <mergeCell ref="F504:G506"/>
    <mergeCell ref="H504:I504"/>
    <mergeCell ref="H505:I506"/>
    <mergeCell ref="J499:J500"/>
    <mergeCell ref="K499:K500"/>
    <mergeCell ref="L499:L500"/>
    <mergeCell ref="F501:G502"/>
    <mergeCell ref="H501:I502"/>
    <mergeCell ref="J501:J502"/>
    <mergeCell ref="K501:K502"/>
    <mergeCell ref="L501:L502"/>
    <mergeCell ref="A497:A502"/>
    <mergeCell ref="F497:G497"/>
    <mergeCell ref="H497:L497"/>
    <mergeCell ref="B498:B500"/>
    <mergeCell ref="C498:C500"/>
    <mergeCell ref="D498:D500"/>
    <mergeCell ref="E498:E500"/>
    <mergeCell ref="F498:G500"/>
    <mergeCell ref="H498:I498"/>
    <mergeCell ref="H499:I500"/>
    <mergeCell ref="H493:I494"/>
    <mergeCell ref="J493:J494"/>
    <mergeCell ref="K493:K494"/>
    <mergeCell ref="L493:L494"/>
    <mergeCell ref="F495:G496"/>
    <mergeCell ref="H495:I496"/>
    <mergeCell ref="J495:J496"/>
    <mergeCell ref="K495:K496"/>
    <mergeCell ref="L495:L496"/>
    <mergeCell ref="L489:L490"/>
    <mergeCell ref="A491:A496"/>
    <mergeCell ref="F491:G491"/>
    <mergeCell ref="H491:L491"/>
    <mergeCell ref="B492:B494"/>
    <mergeCell ref="C492:C494"/>
    <mergeCell ref="D492:D494"/>
    <mergeCell ref="E492:E494"/>
    <mergeCell ref="F492:G494"/>
    <mergeCell ref="H492:I492"/>
    <mergeCell ref="H487:I487"/>
    <mergeCell ref="H488:I488"/>
    <mergeCell ref="F489:G490"/>
    <mergeCell ref="H489:I490"/>
    <mergeCell ref="J489:J490"/>
    <mergeCell ref="K489:K490"/>
    <mergeCell ref="K484:K485"/>
    <mergeCell ref="L484:L485"/>
    <mergeCell ref="A486:A490"/>
    <mergeCell ref="F486:G486"/>
    <mergeCell ref="H486:L486"/>
    <mergeCell ref="B487:B488"/>
    <mergeCell ref="C487:C488"/>
    <mergeCell ref="D487:D488"/>
    <mergeCell ref="E487:E488"/>
    <mergeCell ref="F487:G488"/>
    <mergeCell ref="F482:G483"/>
    <mergeCell ref="H482:I482"/>
    <mergeCell ref="H483:I483"/>
    <mergeCell ref="F484:G485"/>
    <mergeCell ref="H484:I485"/>
    <mergeCell ref="J484:J485"/>
    <mergeCell ref="J479:J480"/>
    <mergeCell ref="K479:K480"/>
    <mergeCell ref="L479:L480"/>
    <mergeCell ref="A481:A485"/>
    <mergeCell ref="F481:G481"/>
    <mergeCell ref="H481:L481"/>
    <mergeCell ref="B482:B483"/>
    <mergeCell ref="C482:C483"/>
    <mergeCell ref="D482:D483"/>
    <mergeCell ref="E482:E483"/>
    <mergeCell ref="D477:D478"/>
    <mergeCell ref="E477:E478"/>
    <mergeCell ref="F477:G478"/>
    <mergeCell ref="H477:I477"/>
    <mergeCell ref="H478:I478"/>
    <mergeCell ref="F479:G480"/>
    <mergeCell ref="H479:I480"/>
    <mergeCell ref="F474:G475"/>
    <mergeCell ref="H474:I475"/>
    <mergeCell ref="J474:J475"/>
    <mergeCell ref="K474:K475"/>
    <mergeCell ref="L474:L475"/>
    <mergeCell ref="A476:A480"/>
    <mergeCell ref="F476:G476"/>
    <mergeCell ref="H476:L476"/>
    <mergeCell ref="B477:B478"/>
    <mergeCell ref="C477:C478"/>
    <mergeCell ref="A471:A475"/>
    <mergeCell ref="F471:G471"/>
    <mergeCell ref="H471:L471"/>
    <mergeCell ref="B472:B473"/>
    <mergeCell ref="C472:C473"/>
    <mergeCell ref="D472:D473"/>
    <mergeCell ref="E472:E473"/>
    <mergeCell ref="F472:G473"/>
    <mergeCell ref="H472:I472"/>
    <mergeCell ref="H473:I473"/>
    <mergeCell ref="H468:I468"/>
    <mergeCell ref="F469:G470"/>
    <mergeCell ref="H469:I470"/>
    <mergeCell ref="J469:J470"/>
    <mergeCell ref="K469:K470"/>
    <mergeCell ref="L469:L470"/>
    <mergeCell ref="L464:L465"/>
    <mergeCell ref="A466:A470"/>
    <mergeCell ref="F466:G466"/>
    <mergeCell ref="H466:L466"/>
    <mergeCell ref="B467:B468"/>
    <mergeCell ref="C467:C468"/>
    <mergeCell ref="D467:D468"/>
    <mergeCell ref="E467:E468"/>
    <mergeCell ref="F467:G468"/>
    <mergeCell ref="H467:I467"/>
    <mergeCell ref="H462:I462"/>
    <mergeCell ref="H463:I463"/>
    <mergeCell ref="F464:G465"/>
    <mergeCell ref="H464:I465"/>
    <mergeCell ref="J464:J465"/>
    <mergeCell ref="K464:K465"/>
    <mergeCell ref="K459:K460"/>
    <mergeCell ref="L459:L460"/>
    <mergeCell ref="A461:A465"/>
    <mergeCell ref="F461:G461"/>
    <mergeCell ref="H461:L461"/>
    <mergeCell ref="B462:B463"/>
    <mergeCell ref="C462:C463"/>
    <mergeCell ref="D462:D463"/>
    <mergeCell ref="E462:E463"/>
    <mergeCell ref="F462:G463"/>
    <mergeCell ref="F457:G458"/>
    <mergeCell ref="H457:I457"/>
    <mergeCell ref="H458:I458"/>
    <mergeCell ref="F459:G460"/>
    <mergeCell ref="H459:I460"/>
    <mergeCell ref="J459:J460"/>
    <mergeCell ref="J454:J455"/>
    <mergeCell ref="K454:K455"/>
    <mergeCell ref="L454:L455"/>
    <mergeCell ref="A456:A460"/>
    <mergeCell ref="F456:G456"/>
    <mergeCell ref="H456:L456"/>
    <mergeCell ref="B457:B458"/>
    <mergeCell ref="C457:C458"/>
    <mergeCell ref="D457:D458"/>
    <mergeCell ref="E457:E458"/>
    <mergeCell ref="D452:D453"/>
    <mergeCell ref="E452:E453"/>
    <mergeCell ref="F452:G453"/>
    <mergeCell ref="H452:I452"/>
    <mergeCell ref="H453:I453"/>
    <mergeCell ref="F454:G455"/>
    <mergeCell ref="H454:I455"/>
    <mergeCell ref="F449:G450"/>
    <mergeCell ref="H449:I450"/>
    <mergeCell ref="J449:J450"/>
    <mergeCell ref="K449:K450"/>
    <mergeCell ref="L449:L450"/>
    <mergeCell ref="A451:A455"/>
    <mergeCell ref="F451:G451"/>
    <mergeCell ref="H451:L451"/>
    <mergeCell ref="B452:B453"/>
    <mergeCell ref="C452:C453"/>
    <mergeCell ref="A446:A450"/>
    <mergeCell ref="F446:G446"/>
    <mergeCell ref="H446:L446"/>
    <mergeCell ref="B447:B448"/>
    <mergeCell ref="C447:C448"/>
    <mergeCell ref="D447:D448"/>
    <mergeCell ref="E447:E448"/>
    <mergeCell ref="F447:G448"/>
    <mergeCell ref="H447:I447"/>
    <mergeCell ref="H448:I448"/>
    <mergeCell ref="J442:J443"/>
    <mergeCell ref="K442:K443"/>
    <mergeCell ref="L442:L443"/>
    <mergeCell ref="F444:G445"/>
    <mergeCell ref="H444:I445"/>
    <mergeCell ref="J444:J445"/>
    <mergeCell ref="K444:K445"/>
    <mergeCell ref="L444:L445"/>
    <mergeCell ref="A440:A445"/>
    <mergeCell ref="F440:G440"/>
    <mergeCell ref="H440:L440"/>
    <mergeCell ref="B441:B443"/>
    <mergeCell ref="C441:C443"/>
    <mergeCell ref="D441:D443"/>
    <mergeCell ref="E441:E443"/>
    <mergeCell ref="F441:G443"/>
    <mergeCell ref="H441:I441"/>
    <mergeCell ref="H442:I443"/>
    <mergeCell ref="J436:J437"/>
    <mergeCell ref="K436:K437"/>
    <mergeCell ref="L436:L437"/>
    <mergeCell ref="F438:G439"/>
    <mergeCell ref="H438:I439"/>
    <mergeCell ref="J438:J439"/>
    <mergeCell ref="K438:K439"/>
    <mergeCell ref="L438:L439"/>
    <mergeCell ref="A434:A439"/>
    <mergeCell ref="F434:G434"/>
    <mergeCell ref="H434:L434"/>
    <mergeCell ref="B435:B437"/>
    <mergeCell ref="C435:C437"/>
    <mergeCell ref="D435:D437"/>
    <mergeCell ref="E435:E437"/>
    <mergeCell ref="F435:G437"/>
    <mergeCell ref="H435:I435"/>
    <mergeCell ref="H436:I437"/>
    <mergeCell ref="J430:J431"/>
    <mergeCell ref="K430:K431"/>
    <mergeCell ref="L430:L431"/>
    <mergeCell ref="F432:G433"/>
    <mergeCell ref="H432:I433"/>
    <mergeCell ref="J432:J433"/>
    <mergeCell ref="K432:K433"/>
    <mergeCell ref="L432:L433"/>
    <mergeCell ref="A428:A433"/>
    <mergeCell ref="F428:G428"/>
    <mergeCell ref="H428:L428"/>
    <mergeCell ref="B429:B431"/>
    <mergeCell ref="C429:C431"/>
    <mergeCell ref="D429:D431"/>
    <mergeCell ref="E429:E431"/>
    <mergeCell ref="F429:G431"/>
    <mergeCell ref="H429:I429"/>
    <mergeCell ref="H430:I431"/>
    <mergeCell ref="K424:K425"/>
    <mergeCell ref="L424:L425"/>
    <mergeCell ref="F426:G427"/>
    <mergeCell ref="H426:I427"/>
    <mergeCell ref="J426:J427"/>
    <mergeCell ref="K426:K427"/>
    <mergeCell ref="L426:L427"/>
    <mergeCell ref="D423:D425"/>
    <mergeCell ref="E423:E425"/>
    <mergeCell ref="F423:G425"/>
    <mergeCell ref="H423:I423"/>
    <mergeCell ref="H424:I425"/>
    <mergeCell ref="J424:J425"/>
    <mergeCell ref="F420:G421"/>
    <mergeCell ref="H420:I421"/>
    <mergeCell ref="J420:J421"/>
    <mergeCell ref="K420:K421"/>
    <mergeCell ref="L420:L421"/>
    <mergeCell ref="A422:A427"/>
    <mergeCell ref="F422:G422"/>
    <mergeCell ref="H422:L422"/>
    <mergeCell ref="B423:B425"/>
    <mergeCell ref="C423:C425"/>
    <mergeCell ref="A417:A421"/>
    <mergeCell ref="F417:G417"/>
    <mergeCell ref="H417:L417"/>
    <mergeCell ref="B418:B419"/>
    <mergeCell ref="C418:C419"/>
    <mergeCell ref="D418:D419"/>
    <mergeCell ref="E418:E419"/>
    <mergeCell ref="F418:G419"/>
    <mergeCell ref="H418:I418"/>
    <mergeCell ref="H419:I419"/>
    <mergeCell ref="J413:J414"/>
    <mergeCell ref="K413:K414"/>
    <mergeCell ref="L413:L414"/>
    <mergeCell ref="F415:G416"/>
    <mergeCell ref="H415:I416"/>
    <mergeCell ref="J415:J416"/>
    <mergeCell ref="K415:K416"/>
    <mergeCell ref="L415:L416"/>
    <mergeCell ref="A411:A416"/>
    <mergeCell ref="F411:G411"/>
    <mergeCell ref="H411:L411"/>
    <mergeCell ref="B412:B414"/>
    <mergeCell ref="C412:C414"/>
    <mergeCell ref="D412:D414"/>
    <mergeCell ref="E412:E414"/>
    <mergeCell ref="F412:G414"/>
    <mergeCell ref="H412:I412"/>
    <mergeCell ref="H413:I414"/>
    <mergeCell ref="H408:I408"/>
    <mergeCell ref="F409:G410"/>
    <mergeCell ref="H409:I410"/>
    <mergeCell ref="J409:J410"/>
    <mergeCell ref="K409:K410"/>
    <mergeCell ref="L409:L410"/>
    <mergeCell ref="L404:L405"/>
    <mergeCell ref="A406:A410"/>
    <mergeCell ref="F406:G406"/>
    <mergeCell ref="H406:L406"/>
    <mergeCell ref="B407:B408"/>
    <mergeCell ref="C407:C408"/>
    <mergeCell ref="D407:D408"/>
    <mergeCell ref="E407:E408"/>
    <mergeCell ref="F407:G408"/>
    <mergeCell ref="H407:I407"/>
    <mergeCell ref="H402:I402"/>
    <mergeCell ref="H403:I403"/>
    <mergeCell ref="F404:G405"/>
    <mergeCell ref="H404:I405"/>
    <mergeCell ref="J404:J405"/>
    <mergeCell ref="K404:K405"/>
    <mergeCell ref="K399:K400"/>
    <mergeCell ref="L399:L400"/>
    <mergeCell ref="A401:A405"/>
    <mergeCell ref="F401:G401"/>
    <mergeCell ref="H401:L401"/>
    <mergeCell ref="B402:B403"/>
    <mergeCell ref="C402:C403"/>
    <mergeCell ref="D402:D403"/>
    <mergeCell ref="E402:E403"/>
    <mergeCell ref="F402:G403"/>
    <mergeCell ref="F397:G398"/>
    <mergeCell ref="H397:I397"/>
    <mergeCell ref="H398:I398"/>
    <mergeCell ref="F399:G400"/>
    <mergeCell ref="H399:I400"/>
    <mergeCell ref="J399:J400"/>
    <mergeCell ref="J394:J395"/>
    <mergeCell ref="K394:K395"/>
    <mergeCell ref="L394:L395"/>
    <mergeCell ref="A396:A400"/>
    <mergeCell ref="F396:G396"/>
    <mergeCell ref="H396:L396"/>
    <mergeCell ref="B397:B398"/>
    <mergeCell ref="C397:C398"/>
    <mergeCell ref="D397:D398"/>
    <mergeCell ref="E397:E398"/>
    <mergeCell ref="D392:D393"/>
    <mergeCell ref="E392:E393"/>
    <mergeCell ref="F392:G393"/>
    <mergeCell ref="H392:I392"/>
    <mergeCell ref="H393:I393"/>
    <mergeCell ref="F394:G395"/>
    <mergeCell ref="H394:I395"/>
    <mergeCell ref="F389:G390"/>
    <mergeCell ref="H389:I390"/>
    <mergeCell ref="J389:J390"/>
    <mergeCell ref="K389:K390"/>
    <mergeCell ref="L389:L390"/>
    <mergeCell ref="A391:A395"/>
    <mergeCell ref="F391:G391"/>
    <mergeCell ref="H391:L391"/>
    <mergeCell ref="B392:B393"/>
    <mergeCell ref="C392:C393"/>
    <mergeCell ref="F386:G388"/>
    <mergeCell ref="H386:I386"/>
    <mergeCell ref="H387:I388"/>
    <mergeCell ref="J387:J388"/>
    <mergeCell ref="K387:K388"/>
    <mergeCell ref="L387:L388"/>
    <mergeCell ref="J383:J384"/>
    <mergeCell ref="K383:K384"/>
    <mergeCell ref="L383:L384"/>
    <mergeCell ref="A385:A390"/>
    <mergeCell ref="F385:G385"/>
    <mergeCell ref="H385:L385"/>
    <mergeCell ref="B386:B388"/>
    <mergeCell ref="C386:C388"/>
    <mergeCell ref="D386:D388"/>
    <mergeCell ref="E386:E388"/>
    <mergeCell ref="D381:D382"/>
    <mergeCell ref="E381:E382"/>
    <mergeCell ref="F381:G382"/>
    <mergeCell ref="H381:I381"/>
    <mergeCell ref="H382:I382"/>
    <mergeCell ref="F383:G384"/>
    <mergeCell ref="H383:I384"/>
    <mergeCell ref="F378:G379"/>
    <mergeCell ref="H378:I379"/>
    <mergeCell ref="J378:J379"/>
    <mergeCell ref="K378:K379"/>
    <mergeCell ref="L378:L379"/>
    <mergeCell ref="A380:A384"/>
    <mergeCell ref="F380:G380"/>
    <mergeCell ref="H380:L380"/>
    <mergeCell ref="B381:B382"/>
    <mergeCell ref="C381:C382"/>
    <mergeCell ref="F375:G377"/>
    <mergeCell ref="H375:I375"/>
    <mergeCell ref="H376:I377"/>
    <mergeCell ref="J376:J377"/>
    <mergeCell ref="K376:K377"/>
    <mergeCell ref="L376:L377"/>
    <mergeCell ref="J372:J373"/>
    <mergeCell ref="K372:K373"/>
    <mergeCell ref="L372:L373"/>
    <mergeCell ref="A374:A379"/>
    <mergeCell ref="F374:G374"/>
    <mergeCell ref="H374:L374"/>
    <mergeCell ref="B375:B377"/>
    <mergeCell ref="C375:C377"/>
    <mergeCell ref="D375:D377"/>
    <mergeCell ref="E375:E377"/>
    <mergeCell ref="D370:D371"/>
    <mergeCell ref="E370:E371"/>
    <mergeCell ref="F370:G371"/>
    <mergeCell ref="H370:I370"/>
    <mergeCell ref="H371:I371"/>
    <mergeCell ref="F372:G373"/>
    <mergeCell ref="H372:I373"/>
    <mergeCell ref="F367:G368"/>
    <mergeCell ref="H367:I368"/>
    <mergeCell ref="J367:J368"/>
    <mergeCell ref="K367:K368"/>
    <mergeCell ref="L367:L368"/>
    <mergeCell ref="A369:A373"/>
    <mergeCell ref="F369:G369"/>
    <mergeCell ref="H369:L369"/>
    <mergeCell ref="B370:B371"/>
    <mergeCell ref="C370:C371"/>
    <mergeCell ref="F364:G366"/>
    <mergeCell ref="H364:I364"/>
    <mergeCell ref="H365:I366"/>
    <mergeCell ref="J365:J366"/>
    <mergeCell ref="K365:K366"/>
    <mergeCell ref="L365:L366"/>
    <mergeCell ref="J361:J362"/>
    <mergeCell ref="K361:K362"/>
    <mergeCell ref="L361:L362"/>
    <mergeCell ref="A363:A368"/>
    <mergeCell ref="F363:G363"/>
    <mergeCell ref="H363:L363"/>
    <mergeCell ref="B364:B366"/>
    <mergeCell ref="C364:C366"/>
    <mergeCell ref="D364:D366"/>
    <mergeCell ref="E364:E366"/>
    <mergeCell ref="D359:D360"/>
    <mergeCell ref="E359:E360"/>
    <mergeCell ref="F359:G360"/>
    <mergeCell ref="H359:I359"/>
    <mergeCell ref="H360:I360"/>
    <mergeCell ref="F361:G362"/>
    <mergeCell ref="H361:I362"/>
    <mergeCell ref="F356:G357"/>
    <mergeCell ref="H356:I357"/>
    <mergeCell ref="J356:J357"/>
    <mergeCell ref="K356:K357"/>
    <mergeCell ref="L356:L357"/>
    <mergeCell ref="A358:A362"/>
    <mergeCell ref="F358:G358"/>
    <mergeCell ref="H358:L358"/>
    <mergeCell ref="B359:B360"/>
    <mergeCell ref="C359:C360"/>
    <mergeCell ref="A353:A357"/>
    <mergeCell ref="F353:G353"/>
    <mergeCell ref="H353:L353"/>
    <mergeCell ref="B354:B355"/>
    <mergeCell ref="C354:C355"/>
    <mergeCell ref="D354:D355"/>
    <mergeCell ref="E354:E355"/>
    <mergeCell ref="F354:G355"/>
    <mergeCell ref="H354:I354"/>
    <mergeCell ref="H355:I355"/>
    <mergeCell ref="H349:I350"/>
    <mergeCell ref="J349:J350"/>
    <mergeCell ref="K349:K350"/>
    <mergeCell ref="L349:L350"/>
    <mergeCell ref="F351:G352"/>
    <mergeCell ref="H351:I352"/>
    <mergeCell ref="J351:J352"/>
    <mergeCell ref="K351:K352"/>
    <mergeCell ref="L351:L352"/>
    <mergeCell ref="L345:L346"/>
    <mergeCell ref="A347:A352"/>
    <mergeCell ref="F347:G347"/>
    <mergeCell ref="H347:L347"/>
    <mergeCell ref="B348:B350"/>
    <mergeCell ref="C348:C350"/>
    <mergeCell ref="D348:D350"/>
    <mergeCell ref="E348:E350"/>
    <mergeCell ref="F348:G350"/>
    <mergeCell ref="H348:I348"/>
    <mergeCell ref="H343:I343"/>
    <mergeCell ref="H344:I344"/>
    <mergeCell ref="F345:G346"/>
    <mergeCell ref="H345:I346"/>
    <mergeCell ref="J345:J346"/>
    <mergeCell ref="K345:K346"/>
    <mergeCell ref="K340:K341"/>
    <mergeCell ref="L340:L341"/>
    <mergeCell ref="A342:A346"/>
    <mergeCell ref="F342:G342"/>
    <mergeCell ref="H342:L342"/>
    <mergeCell ref="B343:B344"/>
    <mergeCell ref="C343:C344"/>
    <mergeCell ref="D343:D344"/>
    <mergeCell ref="E343:E344"/>
    <mergeCell ref="F343:G344"/>
    <mergeCell ref="F338:G339"/>
    <mergeCell ref="H338:I338"/>
    <mergeCell ref="H339:I339"/>
    <mergeCell ref="F340:G341"/>
    <mergeCell ref="H340:I341"/>
    <mergeCell ref="J340:J341"/>
    <mergeCell ref="J335:J336"/>
    <mergeCell ref="K335:K336"/>
    <mergeCell ref="L335:L336"/>
    <mergeCell ref="A337:A341"/>
    <mergeCell ref="F337:G337"/>
    <mergeCell ref="H337:L337"/>
    <mergeCell ref="B338:B339"/>
    <mergeCell ref="C338:C339"/>
    <mergeCell ref="D338:D339"/>
    <mergeCell ref="E338:E339"/>
    <mergeCell ref="D333:D334"/>
    <mergeCell ref="E333:E334"/>
    <mergeCell ref="F333:G334"/>
    <mergeCell ref="H333:I333"/>
    <mergeCell ref="H334:I334"/>
    <mergeCell ref="F335:G336"/>
    <mergeCell ref="H335:I336"/>
    <mergeCell ref="F330:G331"/>
    <mergeCell ref="H330:I331"/>
    <mergeCell ref="J330:J331"/>
    <mergeCell ref="K330:K331"/>
    <mergeCell ref="L330:L331"/>
    <mergeCell ref="A332:A336"/>
    <mergeCell ref="F332:G332"/>
    <mergeCell ref="H332:L332"/>
    <mergeCell ref="B333:B334"/>
    <mergeCell ref="C333:C334"/>
    <mergeCell ref="A327:A331"/>
    <mergeCell ref="F327:G327"/>
    <mergeCell ref="H327:L327"/>
    <mergeCell ref="B328:B329"/>
    <mergeCell ref="C328:C329"/>
    <mergeCell ref="D328:D329"/>
    <mergeCell ref="E328:E329"/>
    <mergeCell ref="F328:G329"/>
    <mergeCell ref="H328:I328"/>
    <mergeCell ref="H329:I329"/>
    <mergeCell ref="H324:I324"/>
    <mergeCell ref="F325:G326"/>
    <mergeCell ref="H325:I326"/>
    <mergeCell ref="J325:J326"/>
    <mergeCell ref="K325:K326"/>
    <mergeCell ref="L325:L326"/>
    <mergeCell ref="L320:L321"/>
    <mergeCell ref="A322:A326"/>
    <mergeCell ref="F322:G322"/>
    <mergeCell ref="H322:L322"/>
    <mergeCell ref="B323:B324"/>
    <mergeCell ref="C323:C324"/>
    <mergeCell ref="D323:D324"/>
    <mergeCell ref="E323:E324"/>
    <mergeCell ref="F323:G324"/>
    <mergeCell ref="H323:I323"/>
    <mergeCell ref="H318:I318"/>
    <mergeCell ref="H319:I319"/>
    <mergeCell ref="F320:G321"/>
    <mergeCell ref="H320:I321"/>
    <mergeCell ref="J320:J321"/>
    <mergeCell ref="K320:K321"/>
    <mergeCell ref="K315:K316"/>
    <mergeCell ref="L315:L316"/>
    <mergeCell ref="A317:A321"/>
    <mergeCell ref="F317:G317"/>
    <mergeCell ref="H317:L317"/>
    <mergeCell ref="B318:B319"/>
    <mergeCell ref="C318:C319"/>
    <mergeCell ref="D318:D319"/>
    <mergeCell ref="E318:E319"/>
    <mergeCell ref="F318:G319"/>
    <mergeCell ref="F313:G314"/>
    <mergeCell ref="H313:I313"/>
    <mergeCell ref="H314:I314"/>
    <mergeCell ref="F315:G316"/>
    <mergeCell ref="H315:I316"/>
    <mergeCell ref="J315:J316"/>
    <mergeCell ref="J310:J311"/>
    <mergeCell ref="K310:K311"/>
    <mergeCell ref="L310:L311"/>
    <mergeCell ref="A312:A316"/>
    <mergeCell ref="F312:G312"/>
    <mergeCell ref="H312:L312"/>
    <mergeCell ref="B313:B314"/>
    <mergeCell ref="C313:C314"/>
    <mergeCell ref="D313:D314"/>
    <mergeCell ref="E313:E314"/>
    <mergeCell ref="D308:D309"/>
    <mergeCell ref="E308:E309"/>
    <mergeCell ref="F308:G309"/>
    <mergeCell ref="H308:I308"/>
    <mergeCell ref="H309:I309"/>
    <mergeCell ref="F310:G311"/>
    <mergeCell ref="H310:I311"/>
    <mergeCell ref="F305:G306"/>
    <mergeCell ref="H305:I306"/>
    <mergeCell ref="J305:J306"/>
    <mergeCell ref="K305:K306"/>
    <mergeCell ref="L305:L306"/>
    <mergeCell ref="A307:A311"/>
    <mergeCell ref="F307:G307"/>
    <mergeCell ref="H307:L307"/>
    <mergeCell ref="B308:B309"/>
    <mergeCell ref="C308:C309"/>
    <mergeCell ref="A302:A306"/>
    <mergeCell ref="F302:G302"/>
    <mergeCell ref="H302:L302"/>
    <mergeCell ref="B303:B304"/>
    <mergeCell ref="C303:C304"/>
    <mergeCell ref="D303:D304"/>
    <mergeCell ref="E303:E304"/>
    <mergeCell ref="F303:G304"/>
    <mergeCell ref="H303:I303"/>
    <mergeCell ref="H304:I304"/>
    <mergeCell ref="H299:I299"/>
    <mergeCell ref="F300:G301"/>
    <mergeCell ref="H300:I301"/>
    <mergeCell ref="J300:J301"/>
    <mergeCell ref="K300:K301"/>
    <mergeCell ref="L300:L301"/>
    <mergeCell ref="L295:L296"/>
    <mergeCell ref="A297:A301"/>
    <mergeCell ref="F297:G297"/>
    <mergeCell ref="H297:L297"/>
    <mergeCell ref="B298:B299"/>
    <mergeCell ref="C298:C299"/>
    <mergeCell ref="D298:D299"/>
    <mergeCell ref="E298:E299"/>
    <mergeCell ref="F298:G299"/>
    <mergeCell ref="H298:I298"/>
    <mergeCell ref="H293:I293"/>
    <mergeCell ref="H294:I294"/>
    <mergeCell ref="F295:G296"/>
    <mergeCell ref="H295:I296"/>
    <mergeCell ref="J295:J296"/>
    <mergeCell ref="K295:K296"/>
    <mergeCell ref="K290:K291"/>
    <mergeCell ref="L290:L291"/>
    <mergeCell ref="A292:A296"/>
    <mergeCell ref="F292:G292"/>
    <mergeCell ref="H292:L292"/>
    <mergeCell ref="B293:B294"/>
    <mergeCell ref="C293:C294"/>
    <mergeCell ref="D293:D294"/>
    <mergeCell ref="E293:E294"/>
    <mergeCell ref="F293:G294"/>
    <mergeCell ref="F288:G289"/>
    <mergeCell ref="H288:I288"/>
    <mergeCell ref="H289:I289"/>
    <mergeCell ref="F290:G291"/>
    <mergeCell ref="H290:I291"/>
    <mergeCell ref="J290:J291"/>
    <mergeCell ref="J285:J286"/>
    <mergeCell ref="K285:K286"/>
    <mergeCell ref="L285:L286"/>
    <mergeCell ref="A287:A291"/>
    <mergeCell ref="F287:G287"/>
    <mergeCell ref="H287:L287"/>
    <mergeCell ref="B288:B289"/>
    <mergeCell ref="C288:C289"/>
    <mergeCell ref="D288:D289"/>
    <mergeCell ref="E288:E289"/>
    <mergeCell ref="D283:D284"/>
    <mergeCell ref="E283:E284"/>
    <mergeCell ref="F283:G284"/>
    <mergeCell ref="H283:I283"/>
    <mergeCell ref="H284:I284"/>
    <mergeCell ref="F285:G286"/>
    <mergeCell ref="H285:I286"/>
    <mergeCell ref="F280:G281"/>
    <mergeCell ref="H280:I281"/>
    <mergeCell ref="J280:J281"/>
    <mergeCell ref="K280:K281"/>
    <mergeCell ref="L280:L281"/>
    <mergeCell ref="A282:A286"/>
    <mergeCell ref="F282:G282"/>
    <mergeCell ref="H282:L282"/>
    <mergeCell ref="B283:B284"/>
    <mergeCell ref="C283:C284"/>
    <mergeCell ref="A277:A281"/>
    <mergeCell ref="F277:G277"/>
    <mergeCell ref="H277:L277"/>
    <mergeCell ref="B278:B279"/>
    <mergeCell ref="C278:C279"/>
    <mergeCell ref="D278:D279"/>
    <mergeCell ref="E278:E279"/>
    <mergeCell ref="F278:G279"/>
    <mergeCell ref="H278:I278"/>
    <mergeCell ref="H279:I279"/>
    <mergeCell ref="H274:I274"/>
    <mergeCell ref="F275:G276"/>
    <mergeCell ref="H275:I276"/>
    <mergeCell ref="J275:J276"/>
    <mergeCell ref="K275:K276"/>
    <mergeCell ref="L275:L276"/>
    <mergeCell ref="L270:L271"/>
    <mergeCell ref="A272:A276"/>
    <mergeCell ref="F272:G272"/>
    <mergeCell ref="H272:L272"/>
    <mergeCell ref="B273:B274"/>
    <mergeCell ref="C273:C274"/>
    <mergeCell ref="D273:D274"/>
    <mergeCell ref="E273:E274"/>
    <mergeCell ref="F273:G274"/>
    <mergeCell ref="H273:I273"/>
    <mergeCell ref="H268:I268"/>
    <mergeCell ref="H269:I269"/>
    <mergeCell ref="F270:G271"/>
    <mergeCell ref="H270:I271"/>
    <mergeCell ref="J270:J271"/>
    <mergeCell ref="K270:K271"/>
    <mergeCell ref="K265:K266"/>
    <mergeCell ref="L265:L266"/>
    <mergeCell ref="A267:A271"/>
    <mergeCell ref="F267:G267"/>
    <mergeCell ref="H267:L267"/>
    <mergeCell ref="B268:B269"/>
    <mergeCell ref="C268:C269"/>
    <mergeCell ref="D268:D269"/>
    <mergeCell ref="E268:E269"/>
    <mergeCell ref="F268:G269"/>
    <mergeCell ref="F263:G264"/>
    <mergeCell ref="H263:I263"/>
    <mergeCell ref="H264:I264"/>
    <mergeCell ref="F265:G266"/>
    <mergeCell ref="H265:I266"/>
    <mergeCell ref="J265:J266"/>
    <mergeCell ref="J260:J261"/>
    <mergeCell ref="K260:K261"/>
    <mergeCell ref="L260:L261"/>
    <mergeCell ref="A262:A266"/>
    <mergeCell ref="F262:G262"/>
    <mergeCell ref="H262:L262"/>
    <mergeCell ref="B263:B264"/>
    <mergeCell ref="C263:C264"/>
    <mergeCell ref="D263:D264"/>
    <mergeCell ref="E263:E264"/>
    <mergeCell ref="D258:D259"/>
    <mergeCell ref="E258:E259"/>
    <mergeCell ref="F258:G259"/>
    <mergeCell ref="H258:I258"/>
    <mergeCell ref="H259:I259"/>
    <mergeCell ref="F260:G261"/>
    <mergeCell ref="H260:I261"/>
    <mergeCell ref="F255:G256"/>
    <mergeCell ref="H255:I256"/>
    <mergeCell ref="J255:J256"/>
    <mergeCell ref="K255:K256"/>
    <mergeCell ref="L255:L256"/>
    <mergeCell ref="A257:A261"/>
    <mergeCell ref="F257:G257"/>
    <mergeCell ref="H257:L257"/>
    <mergeCell ref="B258:B259"/>
    <mergeCell ref="C258:C259"/>
    <mergeCell ref="A252:A256"/>
    <mergeCell ref="F252:G252"/>
    <mergeCell ref="H252:L252"/>
    <mergeCell ref="B253:B254"/>
    <mergeCell ref="C253:C254"/>
    <mergeCell ref="D253:D254"/>
    <mergeCell ref="E253:E254"/>
    <mergeCell ref="F253:G254"/>
    <mergeCell ref="H253:I253"/>
    <mergeCell ref="H254:I254"/>
    <mergeCell ref="H249:I249"/>
    <mergeCell ref="F250:G251"/>
    <mergeCell ref="H250:I251"/>
    <mergeCell ref="J250:J251"/>
    <mergeCell ref="K250:K251"/>
    <mergeCell ref="L250:L251"/>
    <mergeCell ref="L245:L246"/>
    <mergeCell ref="A247:A251"/>
    <mergeCell ref="F247:G247"/>
    <mergeCell ref="H247:L247"/>
    <mergeCell ref="B248:B249"/>
    <mergeCell ref="C248:C249"/>
    <mergeCell ref="D248:D249"/>
    <mergeCell ref="E248:E249"/>
    <mergeCell ref="F248:G249"/>
    <mergeCell ref="H248:I248"/>
    <mergeCell ref="H243:I243"/>
    <mergeCell ref="H244:I244"/>
    <mergeCell ref="F245:G246"/>
    <mergeCell ref="H245:I246"/>
    <mergeCell ref="J245:J246"/>
    <mergeCell ref="K245:K246"/>
    <mergeCell ref="K240:K241"/>
    <mergeCell ref="L240:L241"/>
    <mergeCell ref="A242:A246"/>
    <mergeCell ref="F242:G242"/>
    <mergeCell ref="H242:L242"/>
    <mergeCell ref="B243:B244"/>
    <mergeCell ref="C243:C244"/>
    <mergeCell ref="D243:D244"/>
    <mergeCell ref="E243:E244"/>
    <mergeCell ref="F243:G244"/>
    <mergeCell ref="F238:G239"/>
    <mergeCell ref="H238:I238"/>
    <mergeCell ref="H239:I239"/>
    <mergeCell ref="F240:G241"/>
    <mergeCell ref="H240:I241"/>
    <mergeCell ref="J240:J241"/>
    <mergeCell ref="J235:J236"/>
    <mergeCell ref="K235:K236"/>
    <mergeCell ref="L235:L236"/>
    <mergeCell ref="A237:A241"/>
    <mergeCell ref="F237:G237"/>
    <mergeCell ref="H237:L237"/>
    <mergeCell ref="B238:B239"/>
    <mergeCell ref="C238:C239"/>
    <mergeCell ref="D238:D239"/>
    <mergeCell ref="E238:E239"/>
    <mergeCell ref="D233:D234"/>
    <mergeCell ref="E233:E234"/>
    <mergeCell ref="F233:G234"/>
    <mergeCell ref="H233:I233"/>
    <mergeCell ref="H234:I234"/>
    <mergeCell ref="F235:G236"/>
    <mergeCell ref="H235:I236"/>
    <mergeCell ref="F230:G231"/>
    <mergeCell ref="H230:I231"/>
    <mergeCell ref="J230:J231"/>
    <mergeCell ref="K230:K231"/>
    <mergeCell ref="L230:L231"/>
    <mergeCell ref="A232:A236"/>
    <mergeCell ref="F232:G232"/>
    <mergeCell ref="H232:L232"/>
    <mergeCell ref="B233:B234"/>
    <mergeCell ref="C233:C234"/>
    <mergeCell ref="A227:A231"/>
    <mergeCell ref="F227:G227"/>
    <mergeCell ref="H227:L227"/>
    <mergeCell ref="B228:B229"/>
    <mergeCell ref="C228:C229"/>
    <mergeCell ref="D228:D229"/>
    <mergeCell ref="E228:E229"/>
    <mergeCell ref="F228:G229"/>
    <mergeCell ref="H228:I228"/>
    <mergeCell ref="H229:I229"/>
    <mergeCell ref="H224:I224"/>
    <mergeCell ref="F225:G226"/>
    <mergeCell ref="H225:I226"/>
    <mergeCell ref="J225:J226"/>
    <mergeCell ref="K225:K226"/>
    <mergeCell ref="L225:L226"/>
    <mergeCell ref="L220:L221"/>
    <mergeCell ref="A222:A226"/>
    <mergeCell ref="F222:G222"/>
    <mergeCell ref="H222:L222"/>
    <mergeCell ref="B223:B224"/>
    <mergeCell ref="C223:C224"/>
    <mergeCell ref="D223:D224"/>
    <mergeCell ref="E223:E224"/>
    <mergeCell ref="F223:G224"/>
    <mergeCell ref="H223:I223"/>
    <mergeCell ref="H218:I218"/>
    <mergeCell ref="H219:I219"/>
    <mergeCell ref="F220:G221"/>
    <mergeCell ref="H220:I221"/>
    <mergeCell ref="J220:J221"/>
    <mergeCell ref="K220:K221"/>
    <mergeCell ref="K215:K216"/>
    <mergeCell ref="L215:L216"/>
    <mergeCell ref="A217:A221"/>
    <mergeCell ref="F217:G217"/>
    <mergeCell ref="H217:L217"/>
    <mergeCell ref="B218:B219"/>
    <mergeCell ref="C218:C219"/>
    <mergeCell ref="D218:D219"/>
    <mergeCell ref="E218:E219"/>
    <mergeCell ref="F218:G219"/>
    <mergeCell ref="F213:G214"/>
    <mergeCell ref="H213:I213"/>
    <mergeCell ref="H214:I214"/>
    <mergeCell ref="F215:G216"/>
    <mergeCell ref="H215:I216"/>
    <mergeCell ref="J215:J216"/>
    <mergeCell ref="J210:J211"/>
    <mergeCell ref="K210:K211"/>
    <mergeCell ref="L210:L211"/>
    <mergeCell ref="A212:A216"/>
    <mergeCell ref="F212:G212"/>
    <mergeCell ref="H212:L212"/>
    <mergeCell ref="B213:B214"/>
    <mergeCell ref="C213:C214"/>
    <mergeCell ref="D213:D214"/>
    <mergeCell ref="E213:E214"/>
    <mergeCell ref="D208:D209"/>
    <mergeCell ref="E208:E209"/>
    <mergeCell ref="F208:G209"/>
    <mergeCell ref="H208:I208"/>
    <mergeCell ref="H209:I209"/>
    <mergeCell ref="F210:G211"/>
    <mergeCell ref="H210:I211"/>
    <mergeCell ref="F205:G206"/>
    <mergeCell ref="H205:I206"/>
    <mergeCell ref="J205:J206"/>
    <mergeCell ref="K205:K206"/>
    <mergeCell ref="L205:L206"/>
    <mergeCell ref="A207:A211"/>
    <mergeCell ref="F207:G207"/>
    <mergeCell ref="H207:L207"/>
    <mergeCell ref="B208:B209"/>
    <mergeCell ref="C208:C209"/>
    <mergeCell ref="A202:A206"/>
    <mergeCell ref="F202:G202"/>
    <mergeCell ref="H202:L202"/>
    <mergeCell ref="B203:B204"/>
    <mergeCell ref="C203:C204"/>
    <mergeCell ref="D203:D204"/>
    <mergeCell ref="E203:E204"/>
    <mergeCell ref="F203:G204"/>
    <mergeCell ref="H203:I203"/>
    <mergeCell ref="H204:I204"/>
    <mergeCell ref="J198:J199"/>
    <mergeCell ref="K198:K199"/>
    <mergeCell ref="L198:L199"/>
    <mergeCell ref="F200:G201"/>
    <mergeCell ref="H200:I201"/>
    <mergeCell ref="J200:J201"/>
    <mergeCell ref="K200:K201"/>
    <mergeCell ref="L200:L201"/>
    <mergeCell ref="A196:A201"/>
    <mergeCell ref="F196:G196"/>
    <mergeCell ref="H196:L196"/>
    <mergeCell ref="B197:B199"/>
    <mergeCell ref="C197:C199"/>
    <mergeCell ref="D197:D199"/>
    <mergeCell ref="E197:E199"/>
    <mergeCell ref="F197:G199"/>
    <mergeCell ref="H197:I197"/>
    <mergeCell ref="H198:I199"/>
    <mergeCell ref="J192:J193"/>
    <mergeCell ref="K192:K193"/>
    <mergeCell ref="L192:L193"/>
    <mergeCell ref="F194:G195"/>
    <mergeCell ref="H194:I195"/>
    <mergeCell ref="J194:J195"/>
    <mergeCell ref="K194:K195"/>
    <mergeCell ref="L194:L195"/>
    <mergeCell ref="A190:A195"/>
    <mergeCell ref="F190:G190"/>
    <mergeCell ref="H190:L190"/>
    <mergeCell ref="B191:B193"/>
    <mergeCell ref="C191:C193"/>
    <mergeCell ref="D191:D193"/>
    <mergeCell ref="E191:E193"/>
    <mergeCell ref="F191:G193"/>
    <mergeCell ref="H191:I191"/>
    <mergeCell ref="H192:I193"/>
    <mergeCell ref="J186:J187"/>
    <mergeCell ref="K186:K187"/>
    <mergeCell ref="L186:L187"/>
    <mergeCell ref="F188:G189"/>
    <mergeCell ref="H188:I189"/>
    <mergeCell ref="J188:J189"/>
    <mergeCell ref="K188:K189"/>
    <mergeCell ref="L188:L189"/>
    <mergeCell ref="A184:A189"/>
    <mergeCell ref="F184:G184"/>
    <mergeCell ref="H184:L184"/>
    <mergeCell ref="B185:B187"/>
    <mergeCell ref="C185:C187"/>
    <mergeCell ref="D185:D187"/>
    <mergeCell ref="E185:E187"/>
    <mergeCell ref="F185:G187"/>
    <mergeCell ref="H185:I185"/>
    <mergeCell ref="H186:I187"/>
    <mergeCell ref="H181:I181"/>
    <mergeCell ref="F182:G183"/>
    <mergeCell ref="H182:I183"/>
    <mergeCell ref="J182:J183"/>
    <mergeCell ref="K182:K183"/>
    <mergeCell ref="L182:L183"/>
    <mergeCell ref="L177:L178"/>
    <mergeCell ref="A179:A183"/>
    <mergeCell ref="F179:G179"/>
    <mergeCell ref="H179:L179"/>
    <mergeCell ref="B180:B181"/>
    <mergeCell ref="C180:C181"/>
    <mergeCell ref="D180:D181"/>
    <mergeCell ref="E180:E181"/>
    <mergeCell ref="F180:G181"/>
    <mergeCell ref="H180:I180"/>
    <mergeCell ref="H175:I175"/>
    <mergeCell ref="H176:I176"/>
    <mergeCell ref="F177:G178"/>
    <mergeCell ref="H177:I178"/>
    <mergeCell ref="J177:J178"/>
    <mergeCell ref="K177:K178"/>
    <mergeCell ref="K172:K173"/>
    <mergeCell ref="L172:L173"/>
    <mergeCell ref="A174:A178"/>
    <mergeCell ref="F174:G174"/>
    <mergeCell ref="H174:L174"/>
    <mergeCell ref="B175:B176"/>
    <mergeCell ref="C175:C176"/>
    <mergeCell ref="D175:D176"/>
    <mergeCell ref="E175:E176"/>
    <mergeCell ref="F175:G176"/>
    <mergeCell ref="F170:G171"/>
    <mergeCell ref="H170:I170"/>
    <mergeCell ref="H171:I171"/>
    <mergeCell ref="F172:G173"/>
    <mergeCell ref="H172:I173"/>
    <mergeCell ref="J172:J173"/>
    <mergeCell ref="J167:J168"/>
    <mergeCell ref="K167:K168"/>
    <mergeCell ref="L167:L168"/>
    <mergeCell ref="A169:A173"/>
    <mergeCell ref="F169:G169"/>
    <mergeCell ref="H169:L169"/>
    <mergeCell ref="B170:B171"/>
    <mergeCell ref="C170:C171"/>
    <mergeCell ref="D170:D171"/>
    <mergeCell ref="E170:E171"/>
    <mergeCell ref="D165:D166"/>
    <mergeCell ref="E165:E166"/>
    <mergeCell ref="F165:G166"/>
    <mergeCell ref="H165:I165"/>
    <mergeCell ref="H166:I166"/>
    <mergeCell ref="F167:G168"/>
    <mergeCell ref="H167:I168"/>
    <mergeCell ref="F162:G163"/>
    <mergeCell ref="H162:I163"/>
    <mergeCell ref="J162:J163"/>
    <mergeCell ref="K162:K163"/>
    <mergeCell ref="L162:L163"/>
    <mergeCell ref="A164:A168"/>
    <mergeCell ref="F164:G164"/>
    <mergeCell ref="H164:L164"/>
    <mergeCell ref="B165:B166"/>
    <mergeCell ref="C165:C166"/>
    <mergeCell ref="A159:A163"/>
    <mergeCell ref="F159:G159"/>
    <mergeCell ref="H159:L159"/>
    <mergeCell ref="B160:B161"/>
    <mergeCell ref="C160:C161"/>
    <mergeCell ref="D160:D161"/>
    <mergeCell ref="E160:E161"/>
    <mergeCell ref="F160:G161"/>
    <mergeCell ref="H160:I160"/>
    <mergeCell ref="H161:I161"/>
    <mergeCell ref="H156:I156"/>
    <mergeCell ref="F157:G158"/>
    <mergeCell ref="H157:I158"/>
    <mergeCell ref="J157:J158"/>
    <mergeCell ref="K157:K158"/>
    <mergeCell ref="L157:L158"/>
    <mergeCell ref="L152:L153"/>
    <mergeCell ref="A154:A158"/>
    <mergeCell ref="F154:G154"/>
    <mergeCell ref="H154:L154"/>
    <mergeCell ref="B155:B156"/>
    <mergeCell ref="C155:C156"/>
    <mergeCell ref="D155:D156"/>
    <mergeCell ref="E155:E156"/>
    <mergeCell ref="F155:G156"/>
    <mergeCell ref="H155:I155"/>
    <mergeCell ref="H150:I150"/>
    <mergeCell ref="H151:I151"/>
    <mergeCell ref="F152:G153"/>
    <mergeCell ref="H152:I153"/>
    <mergeCell ref="J152:J153"/>
    <mergeCell ref="K152:K153"/>
    <mergeCell ref="K147:K148"/>
    <mergeCell ref="L147:L148"/>
    <mergeCell ref="A149:A153"/>
    <mergeCell ref="F149:G149"/>
    <mergeCell ref="H149:L149"/>
    <mergeCell ref="B150:B151"/>
    <mergeCell ref="C150:C151"/>
    <mergeCell ref="D150:D151"/>
    <mergeCell ref="E150:E151"/>
    <mergeCell ref="F150:G151"/>
    <mergeCell ref="F145:G146"/>
    <mergeCell ref="H145:I145"/>
    <mergeCell ref="H146:I146"/>
    <mergeCell ref="F147:G148"/>
    <mergeCell ref="H147:I148"/>
    <mergeCell ref="J147:J148"/>
    <mergeCell ref="J142:J143"/>
    <mergeCell ref="K142:K143"/>
    <mergeCell ref="L142:L143"/>
    <mergeCell ref="A144:A148"/>
    <mergeCell ref="F144:G144"/>
    <mergeCell ref="H144:L144"/>
    <mergeCell ref="B145:B146"/>
    <mergeCell ref="C145:C146"/>
    <mergeCell ref="D145:D146"/>
    <mergeCell ref="E145:E146"/>
    <mergeCell ref="D140:D141"/>
    <mergeCell ref="E140:E141"/>
    <mergeCell ref="F140:G141"/>
    <mergeCell ref="H140:I140"/>
    <mergeCell ref="H141:I141"/>
    <mergeCell ref="F142:G143"/>
    <mergeCell ref="H142:I143"/>
    <mergeCell ref="F137:G138"/>
    <mergeCell ref="H137:I138"/>
    <mergeCell ref="J137:J138"/>
    <mergeCell ref="K137:K138"/>
    <mergeCell ref="L137:L138"/>
    <mergeCell ref="A139:A143"/>
    <mergeCell ref="F139:G139"/>
    <mergeCell ref="H139:L139"/>
    <mergeCell ref="B140:B141"/>
    <mergeCell ref="C140:C141"/>
    <mergeCell ref="A134:A138"/>
    <mergeCell ref="F134:G134"/>
    <mergeCell ref="H134:L134"/>
    <mergeCell ref="B135:B136"/>
    <mergeCell ref="C135:C136"/>
    <mergeCell ref="D135:D136"/>
    <mergeCell ref="E135:E136"/>
    <mergeCell ref="F135:G136"/>
    <mergeCell ref="H135:I135"/>
    <mergeCell ref="H136:I136"/>
    <mergeCell ref="H131:I131"/>
    <mergeCell ref="F132:G133"/>
    <mergeCell ref="H132:I133"/>
    <mergeCell ref="J132:J133"/>
    <mergeCell ref="K132:K133"/>
    <mergeCell ref="L132:L133"/>
    <mergeCell ref="L127:L128"/>
    <mergeCell ref="A129:A133"/>
    <mergeCell ref="F129:G129"/>
    <mergeCell ref="H129:L129"/>
    <mergeCell ref="B130:B131"/>
    <mergeCell ref="C130:C131"/>
    <mergeCell ref="D130:D131"/>
    <mergeCell ref="E130:E131"/>
    <mergeCell ref="F130:G131"/>
    <mergeCell ref="H130:I130"/>
    <mergeCell ref="H125:I125"/>
    <mergeCell ref="H126:I126"/>
    <mergeCell ref="F127:G128"/>
    <mergeCell ref="H127:I128"/>
    <mergeCell ref="J127:J128"/>
    <mergeCell ref="K127:K128"/>
    <mergeCell ref="K122:K123"/>
    <mergeCell ref="L122:L123"/>
    <mergeCell ref="A124:A128"/>
    <mergeCell ref="F124:G124"/>
    <mergeCell ref="H124:L124"/>
    <mergeCell ref="B125:B126"/>
    <mergeCell ref="C125:C126"/>
    <mergeCell ref="D125:D126"/>
    <mergeCell ref="E125:E126"/>
    <mergeCell ref="F125:G126"/>
    <mergeCell ref="F120:G121"/>
    <mergeCell ref="H120:I120"/>
    <mergeCell ref="H121:I121"/>
    <mergeCell ref="F122:G123"/>
    <mergeCell ref="H122:I123"/>
    <mergeCell ref="J122:J123"/>
    <mergeCell ref="J117:J118"/>
    <mergeCell ref="K117:K118"/>
    <mergeCell ref="L117:L118"/>
    <mergeCell ref="A119:A123"/>
    <mergeCell ref="F119:G119"/>
    <mergeCell ref="H119:L119"/>
    <mergeCell ref="B120:B121"/>
    <mergeCell ref="C120:C121"/>
    <mergeCell ref="D120:D121"/>
    <mergeCell ref="E120:E121"/>
    <mergeCell ref="D115:D116"/>
    <mergeCell ref="E115:E116"/>
    <mergeCell ref="F115:G116"/>
    <mergeCell ref="H115:I115"/>
    <mergeCell ref="H116:I116"/>
    <mergeCell ref="F117:G118"/>
    <mergeCell ref="H117:I118"/>
    <mergeCell ref="F112:G113"/>
    <mergeCell ref="H112:I113"/>
    <mergeCell ref="J112:J113"/>
    <mergeCell ref="K112:K113"/>
    <mergeCell ref="L112:L113"/>
    <mergeCell ref="A114:A118"/>
    <mergeCell ref="F114:G114"/>
    <mergeCell ref="H114:L114"/>
    <mergeCell ref="B115:B116"/>
    <mergeCell ref="C115:C116"/>
    <mergeCell ref="A109:A113"/>
    <mergeCell ref="F109:G109"/>
    <mergeCell ref="H109:L109"/>
    <mergeCell ref="B110:B111"/>
    <mergeCell ref="C110:C111"/>
    <mergeCell ref="D110:D111"/>
    <mergeCell ref="E110:E111"/>
    <mergeCell ref="F110:G111"/>
    <mergeCell ref="H110:I110"/>
    <mergeCell ref="H111:I111"/>
    <mergeCell ref="J104:J106"/>
    <mergeCell ref="K104:K106"/>
    <mergeCell ref="L104:L106"/>
    <mergeCell ref="F107:G108"/>
    <mergeCell ref="H107:I108"/>
    <mergeCell ref="J107:J108"/>
    <mergeCell ref="K107:K108"/>
    <mergeCell ref="L107:L108"/>
    <mergeCell ref="A102:A108"/>
    <mergeCell ref="F102:G102"/>
    <mergeCell ref="H102:L102"/>
    <mergeCell ref="B103:B106"/>
    <mergeCell ref="C103:C106"/>
    <mergeCell ref="D103:D106"/>
    <mergeCell ref="E103:E106"/>
    <mergeCell ref="F103:G106"/>
    <mergeCell ref="H103:I103"/>
    <mergeCell ref="H104:I106"/>
    <mergeCell ref="J97:J99"/>
    <mergeCell ref="K97:K99"/>
    <mergeCell ref="L97:L99"/>
    <mergeCell ref="F100:G101"/>
    <mergeCell ref="H100:I101"/>
    <mergeCell ref="J100:J101"/>
    <mergeCell ref="K100:K101"/>
    <mergeCell ref="L100:L101"/>
    <mergeCell ref="A95:A101"/>
    <mergeCell ref="F95:G95"/>
    <mergeCell ref="H95:L95"/>
    <mergeCell ref="B96:B99"/>
    <mergeCell ref="C96:C99"/>
    <mergeCell ref="D96:D99"/>
    <mergeCell ref="E96:E99"/>
    <mergeCell ref="F96:G99"/>
    <mergeCell ref="H96:I96"/>
    <mergeCell ref="H97:I99"/>
    <mergeCell ref="J91:J92"/>
    <mergeCell ref="K91:K92"/>
    <mergeCell ref="L91:L92"/>
    <mergeCell ref="F93:G94"/>
    <mergeCell ref="H93:I94"/>
    <mergeCell ref="J93:J94"/>
    <mergeCell ref="K93:K94"/>
    <mergeCell ref="L93:L94"/>
    <mergeCell ref="A89:A94"/>
    <mergeCell ref="F89:G89"/>
    <mergeCell ref="H89:L89"/>
    <mergeCell ref="B90:B92"/>
    <mergeCell ref="C90:C92"/>
    <mergeCell ref="D90:D92"/>
    <mergeCell ref="E90:E92"/>
    <mergeCell ref="F90:G92"/>
    <mergeCell ref="H90:I90"/>
    <mergeCell ref="H91:I92"/>
    <mergeCell ref="J85:J86"/>
    <mergeCell ref="K85:K86"/>
    <mergeCell ref="L85:L86"/>
    <mergeCell ref="F87:G88"/>
    <mergeCell ref="H87:I88"/>
    <mergeCell ref="J87:J88"/>
    <mergeCell ref="K87:K88"/>
    <mergeCell ref="L87:L88"/>
    <mergeCell ref="A83:A88"/>
    <mergeCell ref="F83:G83"/>
    <mergeCell ref="H83:L83"/>
    <mergeCell ref="B84:B86"/>
    <mergeCell ref="C84:C86"/>
    <mergeCell ref="D84:D86"/>
    <mergeCell ref="E84:E86"/>
    <mergeCell ref="F84:G86"/>
    <mergeCell ref="H84:I84"/>
    <mergeCell ref="H85:I86"/>
    <mergeCell ref="K78:K80"/>
    <mergeCell ref="L78:L80"/>
    <mergeCell ref="F81:G82"/>
    <mergeCell ref="H81:I82"/>
    <mergeCell ref="J81:J82"/>
    <mergeCell ref="K81:K82"/>
    <mergeCell ref="L81:L82"/>
    <mergeCell ref="D77:D80"/>
    <mergeCell ref="E77:E80"/>
    <mergeCell ref="F77:G80"/>
    <mergeCell ref="H77:I77"/>
    <mergeCell ref="H78:I80"/>
    <mergeCell ref="J78:J80"/>
    <mergeCell ref="F74:G75"/>
    <mergeCell ref="H74:I75"/>
    <mergeCell ref="J74:J75"/>
    <mergeCell ref="K74:K75"/>
    <mergeCell ref="L74:L75"/>
    <mergeCell ref="A76:A82"/>
    <mergeCell ref="F76:G76"/>
    <mergeCell ref="H76:L76"/>
    <mergeCell ref="B77:B80"/>
    <mergeCell ref="C77:C80"/>
    <mergeCell ref="F71:G73"/>
    <mergeCell ref="H71:I71"/>
    <mergeCell ref="H72:I73"/>
    <mergeCell ref="J72:J73"/>
    <mergeCell ref="K72:K73"/>
    <mergeCell ref="L72:L73"/>
    <mergeCell ref="J68:J69"/>
    <mergeCell ref="K68:K69"/>
    <mergeCell ref="L68:L69"/>
    <mergeCell ref="A70:A75"/>
    <mergeCell ref="F70:G70"/>
    <mergeCell ref="H70:L70"/>
    <mergeCell ref="B71:B73"/>
    <mergeCell ref="C71:C73"/>
    <mergeCell ref="D71:D73"/>
    <mergeCell ref="E71:E73"/>
    <mergeCell ref="D66:D67"/>
    <mergeCell ref="E66:E67"/>
    <mergeCell ref="F66:G67"/>
    <mergeCell ref="H66:I66"/>
    <mergeCell ref="H67:I67"/>
    <mergeCell ref="F68:G69"/>
    <mergeCell ref="H68:I69"/>
    <mergeCell ref="F63:G64"/>
    <mergeCell ref="H63:I64"/>
    <mergeCell ref="J63:J64"/>
    <mergeCell ref="K63:K64"/>
    <mergeCell ref="L63:L64"/>
    <mergeCell ref="A65:A69"/>
    <mergeCell ref="F65:G65"/>
    <mergeCell ref="H65:L65"/>
    <mergeCell ref="B66:B67"/>
    <mergeCell ref="C66:C67"/>
    <mergeCell ref="A60:A64"/>
    <mergeCell ref="F60:G60"/>
    <mergeCell ref="H60:L60"/>
    <mergeCell ref="B61:B62"/>
    <mergeCell ref="C61:C62"/>
    <mergeCell ref="D61:D62"/>
    <mergeCell ref="E61:E62"/>
    <mergeCell ref="F61:G62"/>
    <mergeCell ref="H61:I61"/>
    <mergeCell ref="H62:I62"/>
    <mergeCell ref="J56:J57"/>
    <mergeCell ref="K56:K57"/>
    <mergeCell ref="L56:L57"/>
    <mergeCell ref="F58:G59"/>
    <mergeCell ref="H58:I59"/>
    <mergeCell ref="J58:J59"/>
    <mergeCell ref="K58:K59"/>
    <mergeCell ref="L58:L59"/>
    <mergeCell ref="A54:A59"/>
    <mergeCell ref="F54:G54"/>
    <mergeCell ref="H54:L54"/>
    <mergeCell ref="B55:B57"/>
    <mergeCell ref="C55:C57"/>
    <mergeCell ref="D55:D57"/>
    <mergeCell ref="E55:E57"/>
    <mergeCell ref="F55:G57"/>
    <mergeCell ref="H55:I55"/>
    <mergeCell ref="H56:I57"/>
    <mergeCell ref="H49:I49"/>
    <mergeCell ref="H50:I51"/>
    <mergeCell ref="J50:J51"/>
    <mergeCell ref="K50:K51"/>
    <mergeCell ref="L50:L51"/>
    <mergeCell ref="F52:G53"/>
    <mergeCell ref="H52:I53"/>
    <mergeCell ref="J52:J53"/>
    <mergeCell ref="K52:K53"/>
    <mergeCell ref="L52:L53"/>
    <mergeCell ref="K46:K47"/>
    <mergeCell ref="L46:L47"/>
    <mergeCell ref="A48:A53"/>
    <mergeCell ref="F48:G48"/>
    <mergeCell ref="H48:L48"/>
    <mergeCell ref="B49:B51"/>
    <mergeCell ref="C49:C51"/>
    <mergeCell ref="D49:D51"/>
    <mergeCell ref="E49:E51"/>
    <mergeCell ref="F49:G51"/>
    <mergeCell ref="F44:G45"/>
    <mergeCell ref="H44:I44"/>
    <mergeCell ref="H45:I45"/>
    <mergeCell ref="F46:G47"/>
    <mergeCell ref="H46:I47"/>
    <mergeCell ref="J46:J47"/>
    <mergeCell ref="J41:J42"/>
    <mergeCell ref="K41:K42"/>
    <mergeCell ref="L41:L42"/>
    <mergeCell ref="A43:A47"/>
    <mergeCell ref="F43:G43"/>
    <mergeCell ref="H43:L43"/>
    <mergeCell ref="B44:B45"/>
    <mergeCell ref="C44:C45"/>
    <mergeCell ref="D44:D45"/>
    <mergeCell ref="E44:E45"/>
    <mergeCell ref="H12:I13"/>
    <mergeCell ref="J12:J13"/>
    <mergeCell ref="D39:D40"/>
    <mergeCell ref="E39:E40"/>
    <mergeCell ref="F39:G40"/>
    <mergeCell ref="H39:I39"/>
    <mergeCell ref="H40:I40"/>
    <mergeCell ref="F41:G42"/>
    <mergeCell ref="H41:I42"/>
    <mergeCell ref="F36:G37"/>
    <mergeCell ref="H36:I37"/>
    <mergeCell ref="J36:J37"/>
    <mergeCell ref="K36:K37"/>
    <mergeCell ref="L36:L37"/>
    <mergeCell ref="A38:A42"/>
    <mergeCell ref="F38:G38"/>
    <mergeCell ref="H38:L38"/>
    <mergeCell ref="B39:B40"/>
    <mergeCell ref="C39:C40"/>
    <mergeCell ref="A33:A37"/>
    <mergeCell ref="F33:G33"/>
    <mergeCell ref="H33:L33"/>
    <mergeCell ref="B34:B35"/>
    <mergeCell ref="C34:C35"/>
    <mergeCell ref="D34:D35"/>
    <mergeCell ref="E34:E35"/>
    <mergeCell ref="F34:G35"/>
    <mergeCell ref="H34:I34"/>
    <mergeCell ref="H35:I35"/>
    <mergeCell ref="K29:K30"/>
    <mergeCell ref="L29:L30"/>
    <mergeCell ref="F31:G32"/>
    <mergeCell ref="H31:I32"/>
    <mergeCell ref="J31:J32"/>
    <mergeCell ref="K31:K32"/>
    <mergeCell ref="L31:L32"/>
    <mergeCell ref="D28:D30"/>
    <mergeCell ref="E28:E30"/>
    <mergeCell ref="F28:G30"/>
    <mergeCell ref="H28:I28"/>
    <mergeCell ref="H29:I30"/>
    <mergeCell ref="J29:J30"/>
    <mergeCell ref="A27:A32"/>
    <mergeCell ref="F27:G27"/>
    <mergeCell ref="H27:L27"/>
    <mergeCell ref="B28:B30"/>
    <mergeCell ref="C28:C30"/>
    <mergeCell ref="K6:L8"/>
    <mergeCell ref="C7:E7"/>
    <mergeCell ref="F9:G9"/>
    <mergeCell ref="H9:I9"/>
    <mergeCell ref="A10:A15"/>
    <mergeCell ref="F10:G10"/>
    <mergeCell ref="H10:L10"/>
    <mergeCell ref="B11:B13"/>
    <mergeCell ref="C11:C13"/>
    <mergeCell ref="B2:L2"/>
    <mergeCell ref="A3:A5"/>
    <mergeCell ref="B3:I4"/>
    <mergeCell ref="B5:L5"/>
    <mergeCell ref="A6:A8"/>
    <mergeCell ref="C6:E6"/>
    <mergeCell ref="F6:F8"/>
    <mergeCell ref="G6:G8"/>
    <mergeCell ref="I6:I8"/>
    <mergeCell ref="J6:J8"/>
    <mergeCell ref="F25:G26"/>
    <mergeCell ref="H25:I26"/>
    <mergeCell ref="J25:J26"/>
    <mergeCell ref="K25:K26"/>
    <mergeCell ref="L25:L26"/>
    <mergeCell ref="D8:E8"/>
    <mergeCell ref="A22:A26"/>
    <mergeCell ref="F22:G22"/>
    <mergeCell ref="H22:L22"/>
    <mergeCell ref="B23:B24"/>
    <mergeCell ref="C23:C24"/>
    <mergeCell ref="D23:D24"/>
    <mergeCell ref="E23:E24"/>
    <mergeCell ref="F23:G24"/>
    <mergeCell ref="H23:I23"/>
    <mergeCell ref="H24:I24"/>
    <mergeCell ref="J18:J19"/>
    <mergeCell ref="K18:K19"/>
    <mergeCell ref="L18:L19"/>
    <mergeCell ref="F20:G21"/>
    <mergeCell ref="H20:I21"/>
    <mergeCell ref="J20:J21"/>
    <mergeCell ref="K20:K21"/>
    <mergeCell ref="L20:L21"/>
    <mergeCell ref="A16:A21"/>
    <mergeCell ref="F16:G16"/>
    <mergeCell ref="H16:L16"/>
    <mergeCell ref="B17:B19"/>
    <mergeCell ref="C17:C19"/>
    <mergeCell ref="D17:D19"/>
    <mergeCell ref="E17:E19"/>
    <mergeCell ref="F17:G19"/>
    <mergeCell ref="H17:I17"/>
    <mergeCell ref="H18:I19"/>
    <mergeCell ref="K12:K13"/>
    <mergeCell ref="L12:L13"/>
    <mergeCell ref="F14:G15"/>
    <mergeCell ref="H14:I15"/>
    <mergeCell ref="J14:J15"/>
    <mergeCell ref="K14:K15"/>
    <mergeCell ref="L14:L15"/>
    <mergeCell ref="D11:D13"/>
    <mergeCell ref="E11:E13"/>
    <mergeCell ref="F11:G13"/>
    <mergeCell ref="H11:I11"/>
  </mergeCells>
  <hyperlinks>
    <hyperlink ref="D8" r:id="rId1"/>
  </hyperlinks>
  <pageMargins left="0.78431372549019618" right="0.78431372549019618" top="0.98039215686274517" bottom="0.98039215686274517" header="0.50980392156862753" footer="0.50980392156862753"/>
  <pageSetup paperSize="9" orientation="landscape"/>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3"/>
  <sheetViews>
    <sheetView workbookViewId="0">
      <selection activeCell="C8" sqref="C8:E8"/>
    </sheetView>
  </sheetViews>
  <sheetFormatPr defaultRowHeight="12.75" x14ac:dyDescent="0.2"/>
  <cols>
    <col min="1" max="1" width="5" customWidth="1"/>
    <col min="2" max="2" width="14.7109375" customWidth="1"/>
    <col min="3" max="3" width="25.7109375" customWidth="1"/>
    <col min="4" max="4" width="17" customWidth="1"/>
    <col min="5" max="5" width="17.140625" customWidth="1"/>
    <col min="6" max="6" width="2.85546875" customWidth="1"/>
    <col min="7" max="7" width="12.42578125" customWidth="1"/>
    <col min="8" max="8" width="2.5703125" customWidth="1"/>
    <col min="9" max="9" width="12.42578125" customWidth="1"/>
    <col min="10" max="10" width="12.140625" customWidth="1"/>
    <col min="11" max="11" width="11.42578125" customWidth="1"/>
    <col min="12" max="12" width="10.5703125" customWidth="1"/>
  </cols>
  <sheetData>
    <row r="1" spans="1:12" x14ac:dyDescent="0.2">
      <c r="A1" s="82"/>
      <c r="B1" s="82"/>
      <c r="C1" s="82"/>
      <c r="D1" s="82"/>
      <c r="E1" s="82"/>
      <c r="F1" s="82"/>
      <c r="G1" s="82"/>
      <c r="H1" s="82"/>
      <c r="I1" s="82"/>
      <c r="J1" s="82"/>
      <c r="K1" s="82"/>
      <c r="L1" s="82"/>
    </row>
    <row r="2" spans="1:12" ht="15.75" x14ac:dyDescent="0.25">
      <c r="A2" s="99"/>
      <c r="B2" s="530" t="s">
        <v>8546</v>
      </c>
      <c r="C2" s="530"/>
      <c r="D2" s="530"/>
      <c r="E2" s="530"/>
      <c r="F2" s="530"/>
      <c r="G2" s="530"/>
      <c r="H2" s="530"/>
      <c r="I2" s="530"/>
      <c r="J2" s="530"/>
      <c r="K2" s="530"/>
      <c r="L2" s="530"/>
    </row>
    <row r="3" spans="1:12" x14ac:dyDescent="0.2">
      <c r="A3" s="531"/>
      <c r="B3" s="532" t="s">
        <v>2</v>
      </c>
      <c r="C3" s="532"/>
      <c r="D3" s="532"/>
      <c r="E3" s="532"/>
      <c r="F3" s="532"/>
      <c r="G3" s="532"/>
      <c r="H3" s="532"/>
      <c r="I3" s="532"/>
      <c r="J3" s="98" t="s">
        <v>3</v>
      </c>
      <c r="K3" s="98" t="s">
        <v>4</v>
      </c>
      <c r="L3" s="98" t="s">
        <v>5</v>
      </c>
    </row>
    <row r="4" spans="1:12" x14ac:dyDescent="0.2">
      <c r="A4" s="531"/>
      <c r="B4" s="532"/>
      <c r="C4" s="532"/>
      <c r="D4" s="532"/>
      <c r="E4" s="532"/>
      <c r="F4" s="532"/>
      <c r="G4" s="532"/>
      <c r="H4" s="532"/>
      <c r="I4" s="532"/>
      <c r="J4" s="97">
        <v>1</v>
      </c>
      <c r="K4" s="97">
        <v>20</v>
      </c>
      <c r="L4" s="96" t="s">
        <v>5822</v>
      </c>
    </row>
    <row r="5" spans="1:12" x14ac:dyDescent="0.2">
      <c r="A5" s="531"/>
      <c r="B5" s="533" t="s">
        <v>5821</v>
      </c>
      <c r="C5" s="533"/>
      <c r="D5" s="533"/>
      <c r="E5" s="533"/>
      <c r="F5" s="533"/>
      <c r="G5" s="533"/>
      <c r="H5" s="533"/>
      <c r="I5" s="533"/>
      <c r="J5" s="533"/>
      <c r="K5" s="533"/>
      <c r="L5" s="533"/>
    </row>
    <row r="6" spans="1:12" ht="18" x14ac:dyDescent="0.25">
      <c r="A6" s="534"/>
      <c r="B6" s="95"/>
      <c r="C6" s="535" t="s">
        <v>7</v>
      </c>
      <c r="D6" s="535"/>
      <c r="E6" s="535"/>
      <c r="F6" s="536"/>
      <c r="G6" s="537" t="s">
        <v>8</v>
      </c>
      <c r="H6" s="94"/>
      <c r="I6" s="537" t="s">
        <v>5820</v>
      </c>
      <c r="J6" s="538"/>
      <c r="K6" s="522" t="s">
        <v>5819</v>
      </c>
      <c r="L6" s="522"/>
    </row>
    <row r="7" spans="1:12" ht="15" x14ac:dyDescent="0.2">
      <c r="A7" s="534"/>
      <c r="B7" s="93"/>
      <c r="C7" s="523" t="s">
        <v>5818</v>
      </c>
      <c r="D7" s="523"/>
      <c r="E7" s="523"/>
      <c r="F7" s="536"/>
      <c r="G7" s="537"/>
      <c r="H7" s="92" t="s">
        <v>9</v>
      </c>
      <c r="I7" s="537"/>
      <c r="J7" s="538"/>
      <c r="K7" s="522"/>
      <c r="L7" s="522"/>
    </row>
    <row r="8" spans="1:12" ht="15" x14ac:dyDescent="0.25">
      <c r="A8" s="534"/>
      <c r="B8" s="86" t="s">
        <v>13</v>
      </c>
      <c r="C8" s="270" t="s">
        <v>8554</v>
      </c>
      <c r="D8" s="541" t="s">
        <v>8555</v>
      </c>
      <c r="E8" s="542"/>
      <c r="F8" s="536"/>
      <c r="G8" s="537"/>
      <c r="H8" s="91"/>
      <c r="I8" s="537"/>
      <c r="J8" s="538"/>
      <c r="K8" s="522"/>
      <c r="L8" s="522"/>
    </row>
    <row r="9" spans="1:12" ht="48" x14ac:dyDescent="0.2">
      <c r="A9" s="90" t="s">
        <v>1</v>
      </c>
      <c r="B9" s="90" t="s">
        <v>5817</v>
      </c>
      <c r="C9" s="89" t="s">
        <v>15</v>
      </c>
      <c r="D9" s="89" t="s">
        <v>5816</v>
      </c>
      <c r="E9" s="89" t="s">
        <v>5815</v>
      </c>
      <c r="F9" s="524" t="s">
        <v>18</v>
      </c>
      <c r="G9" s="524"/>
      <c r="H9" s="524" t="s">
        <v>19</v>
      </c>
      <c r="I9" s="524"/>
      <c r="J9" s="89" t="s">
        <v>20</v>
      </c>
      <c r="K9" s="89" t="s">
        <v>5814</v>
      </c>
      <c r="L9" s="89" t="s">
        <v>22</v>
      </c>
    </row>
    <row r="10" spans="1:12" ht="24" x14ac:dyDescent="0.2">
      <c r="A10" s="525">
        <v>1</v>
      </c>
      <c r="B10" s="86" t="s">
        <v>23</v>
      </c>
      <c r="C10" s="85" t="s">
        <v>24</v>
      </c>
      <c r="D10" s="85" t="s">
        <v>175</v>
      </c>
      <c r="E10" s="85" t="s">
        <v>174</v>
      </c>
      <c r="F10" s="526" t="s">
        <v>18</v>
      </c>
      <c r="G10" s="526"/>
      <c r="H10" s="527"/>
      <c r="I10" s="527"/>
      <c r="J10" s="527"/>
      <c r="K10" s="527"/>
      <c r="L10" s="527"/>
    </row>
    <row r="11" spans="1:12" x14ac:dyDescent="0.2">
      <c r="A11" s="525"/>
      <c r="B11" s="528" t="s">
        <v>5813</v>
      </c>
      <c r="C11" s="529" t="s">
        <v>5812</v>
      </c>
      <c r="D11" s="543">
        <v>43351</v>
      </c>
      <c r="E11" s="528" t="s">
        <v>4122</v>
      </c>
      <c r="F11" s="528" t="s">
        <v>5811</v>
      </c>
      <c r="G11" s="528"/>
      <c r="H11" s="539" t="s">
        <v>170</v>
      </c>
      <c r="I11" s="539"/>
      <c r="J11" s="83" t="s">
        <v>166</v>
      </c>
      <c r="K11" s="83" t="s">
        <v>9</v>
      </c>
      <c r="L11" s="87">
        <v>771.42</v>
      </c>
    </row>
    <row r="12" spans="1:12" x14ac:dyDescent="0.2">
      <c r="A12" s="525"/>
      <c r="B12" s="528"/>
      <c r="C12" s="529"/>
      <c r="D12" s="543"/>
      <c r="E12" s="528"/>
      <c r="F12" s="528"/>
      <c r="G12" s="528"/>
      <c r="H12" s="539" t="s">
        <v>56</v>
      </c>
      <c r="I12" s="539"/>
      <c r="J12" s="528" t="s">
        <v>166</v>
      </c>
      <c r="K12" s="528" t="s">
        <v>9</v>
      </c>
      <c r="L12" s="540">
        <v>1774.69</v>
      </c>
    </row>
    <row r="13" spans="1:12" x14ac:dyDescent="0.2">
      <c r="A13" s="525"/>
      <c r="B13" s="528"/>
      <c r="C13" s="529"/>
      <c r="D13" s="543"/>
      <c r="E13" s="528"/>
      <c r="F13" s="528"/>
      <c r="G13" s="528"/>
      <c r="H13" s="539"/>
      <c r="I13" s="539"/>
      <c r="J13" s="528"/>
      <c r="K13" s="528"/>
      <c r="L13" s="540"/>
    </row>
    <row r="14" spans="1:12" ht="24" x14ac:dyDescent="0.2">
      <c r="A14" s="525"/>
      <c r="B14" s="86" t="s">
        <v>33</v>
      </c>
      <c r="C14" s="85" t="s">
        <v>34</v>
      </c>
      <c r="D14" s="85" t="s">
        <v>169</v>
      </c>
      <c r="E14" s="85" t="s">
        <v>168</v>
      </c>
      <c r="F14" s="527"/>
      <c r="G14" s="527"/>
      <c r="H14" s="539" t="s">
        <v>167</v>
      </c>
      <c r="I14" s="539"/>
      <c r="J14" s="528" t="s">
        <v>166</v>
      </c>
      <c r="K14" s="528" t="s">
        <v>9</v>
      </c>
      <c r="L14" s="540">
        <v>635.81000000000006</v>
      </c>
    </row>
    <row r="15" spans="1:12" ht="24" x14ac:dyDescent="0.2">
      <c r="A15" s="525"/>
      <c r="B15" s="83" t="s">
        <v>441</v>
      </c>
      <c r="C15" s="83" t="s">
        <v>5811</v>
      </c>
      <c r="D15" s="84">
        <v>43358</v>
      </c>
      <c r="E15" s="83" t="s">
        <v>3578</v>
      </c>
      <c r="F15" s="527"/>
      <c r="G15" s="527"/>
      <c r="H15" s="539"/>
      <c r="I15" s="539"/>
      <c r="J15" s="528"/>
      <c r="K15" s="528"/>
      <c r="L15" s="540"/>
    </row>
    <row r="16" spans="1:12" ht="24" x14ac:dyDescent="0.2">
      <c r="A16" s="525">
        <v>2</v>
      </c>
      <c r="B16" s="86" t="s">
        <v>23</v>
      </c>
      <c r="C16" s="85" t="s">
        <v>24</v>
      </c>
      <c r="D16" s="85" t="s">
        <v>175</v>
      </c>
      <c r="E16" s="85" t="s">
        <v>174</v>
      </c>
      <c r="F16" s="526" t="s">
        <v>18</v>
      </c>
      <c r="G16" s="526"/>
      <c r="H16" s="527"/>
      <c r="I16" s="527"/>
      <c r="J16" s="527"/>
      <c r="K16" s="527"/>
      <c r="L16" s="527"/>
    </row>
    <row r="17" spans="1:12" x14ac:dyDescent="0.2">
      <c r="A17" s="525"/>
      <c r="B17" s="528" t="s">
        <v>5810</v>
      </c>
      <c r="C17" s="529" t="s">
        <v>5809</v>
      </c>
      <c r="D17" s="543">
        <v>43363</v>
      </c>
      <c r="E17" s="528" t="s">
        <v>325</v>
      </c>
      <c r="F17" s="528" t="s">
        <v>3202</v>
      </c>
      <c r="G17" s="528"/>
      <c r="H17" s="539" t="s">
        <v>170</v>
      </c>
      <c r="I17" s="539"/>
      <c r="J17" s="83" t="s">
        <v>166</v>
      </c>
      <c r="K17" s="83" t="s">
        <v>9</v>
      </c>
      <c r="L17" s="87">
        <v>365.6</v>
      </c>
    </row>
    <row r="18" spans="1:12" x14ac:dyDescent="0.2">
      <c r="A18" s="525"/>
      <c r="B18" s="528"/>
      <c r="C18" s="529"/>
      <c r="D18" s="543"/>
      <c r="E18" s="528"/>
      <c r="F18" s="528"/>
      <c r="G18" s="528"/>
      <c r="H18" s="539" t="s">
        <v>56</v>
      </c>
      <c r="I18" s="539"/>
      <c r="J18" s="528" t="s">
        <v>166</v>
      </c>
      <c r="K18" s="528" t="s">
        <v>9</v>
      </c>
      <c r="L18" s="540">
        <v>465</v>
      </c>
    </row>
    <row r="19" spans="1:12" x14ac:dyDescent="0.2">
      <c r="A19" s="525"/>
      <c r="B19" s="528"/>
      <c r="C19" s="529"/>
      <c r="D19" s="543"/>
      <c r="E19" s="528"/>
      <c r="F19" s="528"/>
      <c r="G19" s="528"/>
      <c r="H19" s="539"/>
      <c r="I19" s="539"/>
      <c r="J19" s="528"/>
      <c r="K19" s="528"/>
      <c r="L19" s="540"/>
    </row>
    <row r="20" spans="1:12" ht="24" x14ac:dyDescent="0.2">
      <c r="A20" s="525"/>
      <c r="B20" s="86" t="s">
        <v>33</v>
      </c>
      <c r="C20" s="85" t="s">
        <v>34</v>
      </c>
      <c r="D20" s="85" t="s">
        <v>169</v>
      </c>
      <c r="E20" s="85" t="s">
        <v>168</v>
      </c>
      <c r="F20" s="527"/>
      <c r="G20" s="527"/>
      <c r="H20" s="539" t="s">
        <v>167</v>
      </c>
      <c r="I20" s="539"/>
      <c r="J20" s="528" t="s">
        <v>166</v>
      </c>
      <c r="K20" s="528" t="s">
        <v>166</v>
      </c>
      <c r="L20" s="540">
        <v>0</v>
      </c>
    </row>
    <row r="21" spans="1:12" ht="24" x14ac:dyDescent="0.2">
      <c r="A21" s="525"/>
      <c r="B21" s="83" t="s">
        <v>488</v>
      </c>
      <c r="C21" s="83" t="s">
        <v>3202</v>
      </c>
      <c r="D21" s="84">
        <v>43364</v>
      </c>
      <c r="E21" s="83" t="s">
        <v>3201</v>
      </c>
      <c r="F21" s="527"/>
      <c r="G21" s="527"/>
      <c r="H21" s="539"/>
      <c r="I21" s="539"/>
      <c r="J21" s="528"/>
      <c r="K21" s="528"/>
      <c r="L21" s="540"/>
    </row>
    <row r="22" spans="1:12" ht="24" x14ac:dyDescent="0.2">
      <c r="A22" s="525">
        <v>3</v>
      </c>
      <c r="B22" s="86" t="s">
        <v>23</v>
      </c>
      <c r="C22" s="85" t="s">
        <v>24</v>
      </c>
      <c r="D22" s="85" t="s">
        <v>175</v>
      </c>
      <c r="E22" s="85" t="s">
        <v>174</v>
      </c>
      <c r="F22" s="526" t="s">
        <v>18</v>
      </c>
      <c r="G22" s="526"/>
      <c r="H22" s="527"/>
      <c r="I22" s="527"/>
      <c r="J22" s="527"/>
      <c r="K22" s="527"/>
      <c r="L22" s="527"/>
    </row>
    <row r="23" spans="1:12" x14ac:dyDescent="0.2">
      <c r="A23" s="525"/>
      <c r="B23" s="528" t="s">
        <v>5808</v>
      </c>
      <c r="C23" s="529" t="s">
        <v>5807</v>
      </c>
      <c r="D23" s="543">
        <v>43362</v>
      </c>
      <c r="E23" s="528" t="s">
        <v>5806</v>
      </c>
      <c r="F23" s="528" t="s">
        <v>5804</v>
      </c>
      <c r="G23" s="528"/>
      <c r="H23" s="539" t="s">
        <v>170</v>
      </c>
      <c r="I23" s="539"/>
      <c r="J23" s="83" t="s">
        <v>166</v>
      </c>
      <c r="K23" s="83" t="s">
        <v>9</v>
      </c>
      <c r="L23" s="87">
        <v>257.57</v>
      </c>
    </row>
    <row r="24" spans="1:12" x14ac:dyDescent="0.2">
      <c r="A24" s="525"/>
      <c r="B24" s="528"/>
      <c r="C24" s="529"/>
      <c r="D24" s="543"/>
      <c r="E24" s="528"/>
      <c r="F24" s="528"/>
      <c r="G24" s="528"/>
      <c r="H24" s="539" t="s">
        <v>56</v>
      </c>
      <c r="I24" s="539"/>
      <c r="J24" s="83" t="s">
        <v>166</v>
      </c>
      <c r="K24" s="83" t="s">
        <v>9</v>
      </c>
      <c r="L24" s="87">
        <v>620.6</v>
      </c>
    </row>
    <row r="25" spans="1:12" ht="24" x14ac:dyDescent="0.2">
      <c r="A25" s="525"/>
      <c r="B25" s="86" t="s">
        <v>33</v>
      </c>
      <c r="C25" s="85" t="s">
        <v>34</v>
      </c>
      <c r="D25" s="85" t="s">
        <v>169</v>
      </c>
      <c r="E25" s="85" t="s">
        <v>168</v>
      </c>
      <c r="F25" s="527"/>
      <c r="G25" s="527"/>
      <c r="H25" s="539" t="s">
        <v>167</v>
      </c>
      <c r="I25" s="539"/>
      <c r="J25" s="528" t="s">
        <v>166</v>
      </c>
      <c r="K25" s="528" t="s">
        <v>166</v>
      </c>
      <c r="L25" s="540">
        <v>0</v>
      </c>
    </row>
    <row r="26" spans="1:12" ht="36" x14ac:dyDescent="0.2">
      <c r="A26" s="525"/>
      <c r="B26" s="83" t="s">
        <v>5805</v>
      </c>
      <c r="C26" s="83" t="s">
        <v>5804</v>
      </c>
      <c r="D26" s="84">
        <v>43365</v>
      </c>
      <c r="E26" s="83" t="s">
        <v>5803</v>
      </c>
      <c r="F26" s="527"/>
      <c r="G26" s="527"/>
      <c r="H26" s="539"/>
      <c r="I26" s="539"/>
      <c r="J26" s="528"/>
      <c r="K26" s="528"/>
      <c r="L26" s="540"/>
    </row>
    <row r="27" spans="1:12" ht="24" x14ac:dyDescent="0.2">
      <c r="A27" s="525">
        <v>4</v>
      </c>
      <c r="B27" s="86" t="s">
        <v>23</v>
      </c>
      <c r="C27" s="85" t="s">
        <v>24</v>
      </c>
      <c r="D27" s="85" t="s">
        <v>175</v>
      </c>
      <c r="E27" s="85" t="s">
        <v>174</v>
      </c>
      <c r="F27" s="526" t="s">
        <v>18</v>
      </c>
      <c r="G27" s="526"/>
      <c r="H27" s="527"/>
      <c r="I27" s="527"/>
      <c r="J27" s="527"/>
      <c r="K27" s="527"/>
      <c r="L27" s="527"/>
    </row>
    <row r="28" spans="1:12" x14ac:dyDescent="0.2">
      <c r="A28" s="525"/>
      <c r="B28" s="528" t="s">
        <v>5802</v>
      </c>
      <c r="C28" s="529" t="s">
        <v>5801</v>
      </c>
      <c r="D28" s="543">
        <v>43366</v>
      </c>
      <c r="E28" s="528" t="s">
        <v>521</v>
      </c>
      <c r="F28" s="528" t="s">
        <v>519</v>
      </c>
      <c r="G28" s="528"/>
      <c r="H28" s="539" t="s">
        <v>170</v>
      </c>
      <c r="I28" s="539"/>
      <c r="J28" s="83" t="s">
        <v>166</v>
      </c>
      <c r="K28" s="83" t="s">
        <v>166</v>
      </c>
      <c r="L28" s="87">
        <v>0</v>
      </c>
    </row>
    <row r="29" spans="1:12" x14ac:dyDescent="0.2">
      <c r="A29" s="525"/>
      <c r="B29" s="528"/>
      <c r="C29" s="529"/>
      <c r="D29" s="543"/>
      <c r="E29" s="528"/>
      <c r="F29" s="528"/>
      <c r="G29" s="528"/>
      <c r="H29" s="539" t="s">
        <v>56</v>
      </c>
      <c r="I29" s="539"/>
      <c r="J29" s="528" t="s">
        <v>166</v>
      </c>
      <c r="K29" s="528" t="s">
        <v>166</v>
      </c>
      <c r="L29" s="540">
        <v>0</v>
      </c>
    </row>
    <row r="30" spans="1:12" x14ac:dyDescent="0.2">
      <c r="A30" s="525"/>
      <c r="B30" s="528"/>
      <c r="C30" s="529"/>
      <c r="D30" s="543"/>
      <c r="E30" s="528"/>
      <c r="F30" s="528"/>
      <c r="G30" s="528"/>
      <c r="H30" s="539"/>
      <c r="I30" s="539"/>
      <c r="J30" s="528"/>
      <c r="K30" s="528"/>
      <c r="L30" s="540"/>
    </row>
    <row r="31" spans="1:12" ht="24" x14ac:dyDescent="0.2">
      <c r="A31" s="525"/>
      <c r="B31" s="86" t="s">
        <v>33</v>
      </c>
      <c r="C31" s="85" t="s">
        <v>34</v>
      </c>
      <c r="D31" s="85" t="s">
        <v>169</v>
      </c>
      <c r="E31" s="85" t="s">
        <v>168</v>
      </c>
      <c r="F31" s="527"/>
      <c r="G31" s="527"/>
      <c r="H31" s="539" t="s">
        <v>167</v>
      </c>
      <c r="I31" s="539"/>
      <c r="J31" s="528" t="s">
        <v>166</v>
      </c>
      <c r="K31" s="528" t="s">
        <v>9</v>
      </c>
      <c r="L31" s="540">
        <v>500</v>
      </c>
    </row>
    <row r="32" spans="1:12" ht="24" x14ac:dyDescent="0.2">
      <c r="A32" s="525"/>
      <c r="B32" s="83" t="s">
        <v>211</v>
      </c>
      <c r="C32" s="83" t="s">
        <v>519</v>
      </c>
      <c r="D32" s="84">
        <v>43372</v>
      </c>
      <c r="E32" s="83" t="s">
        <v>518</v>
      </c>
      <c r="F32" s="527"/>
      <c r="G32" s="527"/>
      <c r="H32" s="539"/>
      <c r="I32" s="539"/>
      <c r="J32" s="528"/>
      <c r="K32" s="528"/>
      <c r="L32" s="540"/>
    </row>
    <row r="33" spans="1:12" ht="24" x14ac:dyDescent="0.2">
      <c r="A33" s="525">
        <v>5</v>
      </c>
      <c r="B33" s="86" t="s">
        <v>23</v>
      </c>
      <c r="C33" s="85" t="s">
        <v>24</v>
      </c>
      <c r="D33" s="85" t="s">
        <v>175</v>
      </c>
      <c r="E33" s="85" t="s">
        <v>174</v>
      </c>
      <c r="F33" s="526" t="s">
        <v>18</v>
      </c>
      <c r="G33" s="526"/>
      <c r="H33" s="527"/>
      <c r="I33" s="527"/>
      <c r="J33" s="527"/>
      <c r="K33" s="527"/>
      <c r="L33" s="527"/>
    </row>
    <row r="34" spans="1:12" x14ac:dyDescent="0.2">
      <c r="A34" s="525"/>
      <c r="B34" s="528" t="s">
        <v>5800</v>
      </c>
      <c r="C34" s="529" t="s">
        <v>5799</v>
      </c>
      <c r="D34" s="543">
        <v>43293</v>
      </c>
      <c r="E34" s="528" t="s">
        <v>411</v>
      </c>
      <c r="F34" s="528" t="s">
        <v>5263</v>
      </c>
      <c r="G34" s="528"/>
      <c r="H34" s="539" t="s">
        <v>170</v>
      </c>
      <c r="I34" s="539"/>
      <c r="J34" s="83" t="s">
        <v>166</v>
      </c>
      <c r="K34" s="83" t="s">
        <v>9</v>
      </c>
      <c r="L34" s="87">
        <v>160.03</v>
      </c>
    </row>
    <row r="35" spans="1:12" x14ac:dyDescent="0.2">
      <c r="A35" s="525"/>
      <c r="B35" s="528"/>
      <c r="C35" s="529"/>
      <c r="D35" s="543"/>
      <c r="E35" s="528"/>
      <c r="F35" s="528"/>
      <c r="G35" s="528"/>
      <c r="H35" s="539" t="s">
        <v>56</v>
      </c>
      <c r="I35" s="539"/>
      <c r="J35" s="83" t="s">
        <v>166</v>
      </c>
      <c r="K35" s="83" t="s">
        <v>9</v>
      </c>
      <c r="L35" s="87">
        <v>356.96</v>
      </c>
    </row>
    <row r="36" spans="1:12" ht="24" x14ac:dyDescent="0.2">
      <c r="A36" s="525"/>
      <c r="B36" s="86" t="s">
        <v>33</v>
      </c>
      <c r="C36" s="85" t="s">
        <v>34</v>
      </c>
      <c r="D36" s="85" t="s">
        <v>169</v>
      </c>
      <c r="E36" s="85" t="s">
        <v>168</v>
      </c>
      <c r="F36" s="527"/>
      <c r="G36" s="527"/>
      <c r="H36" s="539" t="s">
        <v>167</v>
      </c>
      <c r="I36" s="539"/>
      <c r="J36" s="528" t="s">
        <v>166</v>
      </c>
      <c r="K36" s="528" t="s">
        <v>9</v>
      </c>
      <c r="L36" s="540">
        <v>95</v>
      </c>
    </row>
    <row r="37" spans="1:12" ht="24" x14ac:dyDescent="0.2">
      <c r="A37" s="525"/>
      <c r="B37" s="83" t="s">
        <v>488</v>
      </c>
      <c r="C37" s="83" t="s">
        <v>5263</v>
      </c>
      <c r="D37" s="84">
        <v>43294</v>
      </c>
      <c r="E37" s="83" t="s">
        <v>2914</v>
      </c>
      <c r="F37" s="527"/>
      <c r="G37" s="527"/>
      <c r="H37" s="539"/>
      <c r="I37" s="539"/>
      <c r="J37" s="528"/>
      <c r="K37" s="528"/>
      <c r="L37" s="540"/>
    </row>
    <row r="38" spans="1:12" ht="24" x14ac:dyDescent="0.2">
      <c r="A38" s="525">
        <v>6</v>
      </c>
      <c r="B38" s="86" t="s">
        <v>23</v>
      </c>
      <c r="C38" s="85" t="s">
        <v>24</v>
      </c>
      <c r="D38" s="85" t="s">
        <v>175</v>
      </c>
      <c r="E38" s="85" t="s">
        <v>174</v>
      </c>
      <c r="F38" s="526" t="s">
        <v>18</v>
      </c>
      <c r="G38" s="526"/>
      <c r="H38" s="527"/>
      <c r="I38" s="527"/>
      <c r="J38" s="527"/>
      <c r="K38" s="527"/>
      <c r="L38" s="527"/>
    </row>
    <row r="39" spans="1:12" x14ac:dyDescent="0.2">
      <c r="A39" s="525"/>
      <c r="B39" s="528" t="s">
        <v>5798</v>
      </c>
      <c r="C39" s="529" t="s">
        <v>5797</v>
      </c>
      <c r="D39" s="543">
        <v>43253</v>
      </c>
      <c r="E39" s="528" t="s">
        <v>568</v>
      </c>
      <c r="F39" s="528" t="s">
        <v>4930</v>
      </c>
      <c r="G39" s="528"/>
      <c r="H39" s="539" t="s">
        <v>170</v>
      </c>
      <c r="I39" s="539"/>
      <c r="J39" s="83" t="s">
        <v>166</v>
      </c>
      <c r="K39" s="83" t="s">
        <v>9</v>
      </c>
      <c r="L39" s="87">
        <v>451.5</v>
      </c>
    </row>
    <row r="40" spans="1:12" x14ac:dyDescent="0.2">
      <c r="A40" s="525"/>
      <c r="B40" s="528"/>
      <c r="C40" s="529"/>
      <c r="D40" s="543"/>
      <c r="E40" s="528"/>
      <c r="F40" s="528"/>
      <c r="G40" s="528"/>
      <c r="H40" s="539" t="s">
        <v>56</v>
      </c>
      <c r="I40" s="539"/>
      <c r="J40" s="83" t="s">
        <v>166</v>
      </c>
      <c r="K40" s="83" t="s">
        <v>166</v>
      </c>
      <c r="L40" s="87">
        <v>0</v>
      </c>
    </row>
    <row r="41" spans="1:12" ht="24" x14ac:dyDescent="0.2">
      <c r="A41" s="525"/>
      <c r="B41" s="86" t="s">
        <v>33</v>
      </c>
      <c r="C41" s="85" t="s">
        <v>34</v>
      </c>
      <c r="D41" s="85" t="s">
        <v>169</v>
      </c>
      <c r="E41" s="85" t="s">
        <v>168</v>
      </c>
      <c r="F41" s="527"/>
      <c r="G41" s="527"/>
      <c r="H41" s="539" t="s">
        <v>167</v>
      </c>
      <c r="I41" s="539"/>
      <c r="J41" s="528" t="s">
        <v>166</v>
      </c>
      <c r="K41" s="528" t="s">
        <v>9</v>
      </c>
      <c r="L41" s="540">
        <v>534.44000000000005</v>
      </c>
    </row>
    <row r="42" spans="1:12" ht="36" x14ac:dyDescent="0.2">
      <c r="A42" s="525"/>
      <c r="B42" s="83" t="s">
        <v>5796</v>
      </c>
      <c r="C42" s="83" t="s">
        <v>4930</v>
      </c>
      <c r="D42" s="84">
        <v>43258</v>
      </c>
      <c r="E42" s="83" t="s">
        <v>5795</v>
      </c>
      <c r="F42" s="527"/>
      <c r="G42" s="527"/>
      <c r="H42" s="539"/>
      <c r="I42" s="539"/>
      <c r="J42" s="528"/>
      <c r="K42" s="528"/>
      <c r="L42" s="540"/>
    </row>
    <row r="43" spans="1:12" ht="24" x14ac:dyDescent="0.2">
      <c r="A43" s="525">
        <v>7</v>
      </c>
      <c r="B43" s="86" t="s">
        <v>23</v>
      </c>
      <c r="C43" s="85" t="s">
        <v>24</v>
      </c>
      <c r="D43" s="85" t="s">
        <v>175</v>
      </c>
      <c r="E43" s="85" t="s">
        <v>174</v>
      </c>
      <c r="F43" s="526" t="s">
        <v>18</v>
      </c>
      <c r="G43" s="526"/>
      <c r="H43" s="527"/>
      <c r="I43" s="527"/>
      <c r="J43" s="527"/>
      <c r="K43" s="527"/>
      <c r="L43" s="527"/>
    </row>
    <row r="44" spans="1:12" x14ac:dyDescent="0.2">
      <c r="A44" s="525"/>
      <c r="B44" s="528" t="s">
        <v>5794</v>
      </c>
      <c r="C44" s="529" t="s">
        <v>5793</v>
      </c>
      <c r="D44" s="543">
        <v>43369</v>
      </c>
      <c r="E44" s="528" t="s">
        <v>360</v>
      </c>
      <c r="F44" s="528" t="s">
        <v>2459</v>
      </c>
      <c r="G44" s="528"/>
      <c r="H44" s="539" t="s">
        <v>170</v>
      </c>
      <c r="I44" s="539"/>
      <c r="J44" s="83" t="s">
        <v>166</v>
      </c>
      <c r="K44" s="83" t="s">
        <v>9</v>
      </c>
      <c r="L44" s="87">
        <v>393</v>
      </c>
    </row>
    <row r="45" spans="1:12" x14ac:dyDescent="0.2">
      <c r="A45" s="525"/>
      <c r="B45" s="528"/>
      <c r="C45" s="529"/>
      <c r="D45" s="543"/>
      <c r="E45" s="528"/>
      <c r="F45" s="528"/>
      <c r="G45" s="528"/>
      <c r="H45" s="539" t="s">
        <v>56</v>
      </c>
      <c r="I45" s="539"/>
      <c r="J45" s="83" t="s">
        <v>166</v>
      </c>
      <c r="K45" s="83" t="s">
        <v>9</v>
      </c>
      <c r="L45" s="87">
        <v>535.4</v>
      </c>
    </row>
    <row r="46" spans="1:12" ht="24" x14ac:dyDescent="0.2">
      <c r="A46" s="525"/>
      <c r="B46" s="86" t="s">
        <v>33</v>
      </c>
      <c r="C46" s="85" t="s">
        <v>34</v>
      </c>
      <c r="D46" s="85" t="s">
        <v>169</v>
      </c>
      <c r="E46" s="85" t="s">
        <v>168</v>
      </c>
      <c r="F46" s="527"/>
      <c r="G46" s="527"/>
      <c r="H46" s="539" t="s">
        <v>167</v>
      </c>
      <c r="I46" s="539"/>
      <c r="J46" s="528" t="s">
        <v>166</v>
      </c>
      <c r="K46" s="528" t="s">
        <v>166</v>
      </c>
      <c r="L46" s="540">
        <v>0</v>
      </c>
    </row>
    <row r="47" spans="1:12" ht="24" x14ac:dyDescent="0.2">
      <c r="A47" s="525"/>
      <c r="B47" s="83" t="s">
        <v>5792</v>
      </c>
      <c r="C47" s="83" t="s">
        <v>2459</v>
      </c>
      <c r="D47" s="84">
        <v>43371</v>
      </c>
      <c r="E47" s="83" t="s">
        <v>1036</v>
      </c>
      <c r="F47" s="527"/>
      <c r="G47" s="527"/>
      <c r="H47" s="539"/>
      <c r="I47" s="539"/>
      <c r="J47" s="528"/>
      <c r="K47" s="528"/>
      <c r="L47" s="540"/>
    </row>
    <row r="48" spans="1:12" ht="24" x14ac:dyDescent="0.2">
      <c r="A48" s="525">
        <v>8</v>
      </c>
      <c r="B48" s="86" t="s">
        <v>23</v>
      </c>
      <c r="C48" s="85" t="s">
        <v>24</v>
      </c>
      <c r="D48" s="85" t="s">
        <v>175</v>
      </c>
      <c r="E48" s="85" t="s">
        <v>174</v>
      </c>
      <c r="F48" s="526" t="s">
        <v>18</v>
      </c>
      <c r="G48" s="526"/>
      <c r="H48" s="527"/>
      <c r="I48" s="527"/>
      <c r="J48" s="527"/>
      <c r="K48" s="527"/>
      <c r="L48" s="527"/>
    </row>
    <row r="49" spans="1:12" x14ac:dyDescent="0.2">
      <c r="A49" s="525"/>
      <c r="B49" s="528" t="s">
        <v>5791</v>
      </c>
      <c r="C49" s="529" t="s">
        <v>5790</v>
      </c>
      <c r="D49" s="543">
        <v>43354</v>
      </c>
      <c r="E49" s="528" t="s">
        <v>1074</v>
      </c>
      <c r="F49" s="528" t="s">
        <v>5789</v>
      </c>
      <c r="G49" s="528"/>
      <c r="H49" s="539" t="s">
        <v>170</v>
      </c>
      <c r="I49" s="539"/>
      <c r="J49" s="83" t="s">
        <v>166</v>
      </c>
      <c r="K49" s="83" t="s">
        <v>9</v>
      </c>
      <c r="L49" s="87">
        <v>850</v>
      </c>
    </row>
    <row r="50" spans="1:12" x14ac:dyDescent="0.2">
      <c r="A50" s="525"/>
      <c r="B50" s="528"/>
      <c r="C50" s="529"/>
      <c r="D50" s="543"/>
      <c r="E50" s="528"/>
      <c r="F50" s="528"/>
      <c r="G50" s="528"/>
      <c r="H50" s="539" t="s">
        <v>56</v>
      </c>
      <c r="I50" s="539"/>
      <c r="J50" s="528" t="s">
        <v>166</v>
      </c>
      <c r="K50" s="528" t="s">
        <v>166</v>
      </c>
      <c r="L50" s="540">
        <v>0</v>
      </c>
    </row>
    <row r="51" spans="1:12" x14ac:dyDescent="0.2">
      <c r="A51" s="525"/>
      <c r="B51" s="528"/>
      <c r="C51" s="529"/>
      <c r="D51" s="543"/>
      <c r="E51" s="528"/>
      <c r="F51" s="528"/>
      <c r="G51" s="528"/>
      <c r="H51" s="539"/>
      <c r="I51" s="539"/>
      <c r="J51" s="528"/>
      <c r="K51" s="528"/>
      <c r="L51" s="540"/>
    </row>
    <row r="52" spans="1:12" ht="24" x14ac:dyDescent="0.2">
      <c r="A52" s="525"/>
      <c r="B52" s="86" t="s">
        <v>33</v>
      </c>
      <c r="C52" s="85" t="s">
        <v>34</v>
      </c>
      <c r="D52" s="85" t="s">
        <v>169</v>
      </c>
      <c r="E52" s="85" t="s">
        <v>168</v>
      </c>
      <c r="F52" s="527"/>
      <c r="G52" s="527"/>
      <c r="H52" s="539" t="s">
        <v>167</v>
      </c>
      <c r="I52" s="539"/>
      <c r="J52" s="528" t="s">
        <v>166</v>
      </c>
      <c r="K52" s="528" t="s">
        <v>9</v>
      </c>
      <c r="L52" s="540">
        <v>420</v>
      </c>
    </row>
    <row r="53" spans="1:12" ht="24" x14ac:dyDescent="0.2">
      <c r="A53" s="525"/>
      <c r="B53" s="83" t="s">
        <v>488</v>
      </c>
      <c r="C53" s="83" t="s">
        <v>5789</v>
      </c>
      <c r="D53" s="84">
        <v>43357</v>
      </c>
      <c r="E53" s="83" t="s">
        <v>2999</v>
      </c>
      <c r="F53" s="527"/>
      <c r="G53" s="527"/>
      <c r="H53" s="539"/>
      <c r="I53" s="539"/>
      <c r="J53" s="528"/>
      <c r="K53" s="528"/>
      <c r="L53" s="540"/>
    </row>
    <row r="54" spans="1:12" ht="24" x14ac:dyDescent="0.2">
      <c r="A54" s="525">
        <v>9</v>
      </c>
      <c r="B54" s="86" t="s">
        <v>23</v>
      </c>
      <c r="C54" s="85" t="s">
        <v>24</v>
      </c>
      <c r="D54" s="85" t="s">
        <v>175</v>
      </c>
      <c r="E54" s="85" t="s">
        <v>174</v>
      </c>
      <c r="F54" s="526" t="s">
        <v>18</v>
      </c>
      <c r="G54" s="526"/>
      <c r="H54" s="527"/>
      <c r="I54" s="527"/>
      <c r="J54" s="527"/>
      <c r="K54" s="527"/>
      <c r="L54" s="527"/>
    </row>
    <row r="55" spans="1:12" x14ac:dyDescent="0.2">
      <c r="A55" s="525"/>
      <c r="B55" s="528" t="s">
        <v>5788</v>
      </c>
      <c r="C55" s="529" t="s">
        <v>5787</v>
      </c>
      <c r="D55" s="543">
        <v>43366</v>
      </c>
      <c r="E55" s="528" t="s">
        <v>521</v>
      </c>
      <c r="F55" s="528" t="s">
        <v>519</v>
      </c>
      <c r="G55" s="528"/>
      <c r="H55" s="539" t="s">
        <v>170</v>
      </c>
      <c r="I55" s="539"/>
      <c r="J55" s="83" t="s">
        <v>166</v>
      </c>
      <c r="K55" s="83" t="s">
        <v>166</v>
      </c>
      <c r="L55" s="87">
        <v>0</v>
      </c>
    </row>
    <row r="56" spans="1:12" x14ac:dyDescent="0.2">
      <c r="A56" s="525"/>
      <c r="B56" s="528"/>
      <c r="C56" s="529"/>
      <c r="D56" s="543"/>
      <c r="E56" s="528"/>
      <c r="F56" s="528"/>
      <c r="G56" s="528"/>
      <c r="H56" s="539" t="s">
        <v>56</v>
      </c>
      <c r="I56" s="539"/>
      <c r="J56" s="528" t="s">
        <v>166</v>
      </c>
      <c r="K56" s="528" t="s">
        <v>166</v>
      </c>
      <c r="L56" s="540">
        <v>0</v>
      </c>
    </row>
    <row r="57" spans="1:12" x14ac:dyDescent="0.2">
      <c r="A57" s="525"/>
      <c r="B57" s="528"/>
      <c r="C57" s="529"/>
      <c r="D57" s="543"/>
      <c r="E57" s="528"/>
      <c r="F57" s="528"/>
      <c r="G57" s="528"/>
      <c r="H57" s="539"/>
      <c r="I57" s="539"/>
      <c r="J57" s="528"/>
      <c r="K57" s="528"/>
      <c r="L57" s="540"/>
    </row>
    <row r="58" spans="1:12" ht="24" x14ac:dyDescent="0.2">
      <c r="A58" s="525"/>
      <c r="B58" s="86" t="s">
        <v>33</v>
      </c>
      <c r="C58" s="85" t="s">
        <v>34</v>
      </c>
      <c r="D58" s="85" t="s">
        <v>169</v>
      </c>
      <c r="E58" s="85" t="s">
        <v>168</v>
      </c>
      <c r="F58" s="527"/>
      <c r="G58" s="527"/>
      <c r="H58" s="539" t="s">
        <v>167</v>
      </c>
      <c r="I58" s="539"/>
      <c r="J58" s="528" t="s">
        <v>166</v>
      </c>
      <c r="K58" s="528" t="s">
        <v>9</v>
      </c>
      <c r="L58" s="540">
        <v>500</v>
      </c>
    </row>
    <row r="59" spans="1:12" ht="24" x14ac:dyDescent="0.2">
      <c r="A59" s="525"/>
      <c r="B59" s="83" t="s">
        <v>211</v>
      </c>
      <c r="C59" s="83" t="s">
        <v>519</v>
      </c>
      <c r="D59" s="84">
        <v>43372</v>
      </c>
      <c r="E59" s="83" t="s">
        <v>518</v>
      </c>
      <c r="F59" s="527"/>
      <c r="G59" s="527"/>
      <c r="H59" s="539"/>
      <c r="I59" s="539"/>
      <c r="J59" s="528"/>
      <c r="K59" s="528"/>
      <c r="L59" s="540"/>
    </row>
    <row r="60" spans="1:12" ht="24" x14ac:dyDescent="0.2">
      <c r="A60" s="525">
        <v>10</v>
      </c>
      <c r="B60" s="86" t="s">
        <v>23</v>
      </c>
      <c r="C60" s="85" t="s">
        <v>24</v>
      </c>
      <c r="D60" s="85" t="s">
        <v>175</v>
      </c>
      <c r="E60" s="85" t="s">
        <v>174</v>
      </c>
      <c r="F60" s="526" t="s">
        <v>18</v>
      </c>
      <c r="G60" s="526"/>
      <c r="H60" s="527"/>
      <c r="I60" s="527"/>
      <c r="J60" s="527"/>
      <c r="K60" s="527"/>
      <c r="L60" s="527"/>
    </row>
    <row r="61" spans="1:12" x14ac:dyDescent="0.2">
      <c r="A61" s="525"/>
      <c r="B61" s="528" t="s">
        <v>5786</v>
      </c>
      <c r="C61" s="529" t="s">
        <v>5785</v>
      </c>
      <c r="D61" s="543">
        <v>43312</v>
      </c>
      <c r="E61" s="528" t="s">
        <v>740</v>
      </c>
      <c r="F61" s="528" t="s">
        <v>3323</v>
      </c>
      <c r="G61" s="528"/>
      <c r="H61" s="539" t="s">
        <v>170</v>
      </c>
      <c r="I61" s="539"/>
      <c r="J61" s="83" t="s">
        <v>166</v>
      </c>
      <c r="K61" s="83" t="s">
        <v>9</v>
      </c>
      <c r="L61" s="87">
        <v>549</v>
      </c>
    </row>
    <row r="62" spans="1:12" x14ac:dyDescent="0.2">
      <c r="A62" s="525"/>
      <c r="B62" s="528"/>
      <c r="C62" s="529"/>
      <c r="D62" s="543"/>
      <c r="E62" s="528"/>
      <c r="F62" s="528"/>
      <c r="G62" s="528"/>
      <c r="H62" s="539" t="s">
        <v>56</v>
      </c>
      <c r="I62" s="539"/>
      <c r="J62" s="83" t="s">
        <v>166</v>
      </c>
      <c r="K62" s="83" t="s">
        <v>9</v>
      </c>
      <c r="L62" s="87">
        <v>791.61</v>
      </c>
    </row>
    <row r="63" spans="1:12" ht="24" x14ac:dyDescent="0.2">
      <c r="A63" s="525"/>
      <c r="B63" s="86" t="s">
        <v>33</v>
      </c>
      <c r="C63" s="85" t="s">
        <v>34</v>
      </c>
      <c r="D63" s="85" t="s">
        <v>169</v>
      </c>
      <c r="E63" s="85" t="s">
        <v>168</v>
      </c>
      <c r="F63" s="527"/>
      <c r="G63" s="527"/>
      <c r="H63" s="539" t="s">
        <v>167</v>
      </c>
      <c r="I63" s="539"/>
      <c r="J63" s="528" t="s">
        <v>166</v>
      </c>
      <c r="K63" s="528" t="s">
        <v>9</v>
      </c>
      <c r="L63" s="540">
        <v>1435</v>
      </c>
    </row>
    <row r="64" spans="1:12" ht="36" x14ac:dyDescent="0.2">
      <c r="A64" s="525"/>
      <c r="B64" s="83" t="s">
        <v>1818</v>
      </c>
      <c r="C64" s="83" t="s">
        <v>3323</v>
      </c>
      <c r="D64" s="84">
        <v>43314</v>
      </c>
      <c r="E64" s="83" t="s">
        <v>5784</v>
      </c>
      <c r="F64" s="527"/>
      <c r="G64" s="527"/>
      <c r="H64" s="539"/>
      <c r="I64" s="539"/>
      <c r="J64" s="528"/>
      <c r="K64" s="528"/>
      <c r="L64" s="540"/>
    </row>
    <row r="65" spans="1:12" ht="24" x14ac:dyDescent="0.2">
      <c r="A65" s="525">
        <v>11</v>
      </c>
      <c r="B65" s="86" t="s">
        <v>23</v>
      </c>
      <c r="C65" s="85" t="s">
        <v>24</v>
      </c>
      <c r="D65" s="85" t="s">
        <v>175</v>
      </c>
      <c r="E65" s="85" t="s">
        <v>174</v>
      </c>
      <c r="F65" s="526" t="s">
        <v>18</v>
      </c>
      <c r="G65" s="526"/>
      <c r="H65" s="527"/>
      <c r="I65" s="527"/>
      <c r="J65" s="527"/>
      <c r="K65" s="527"/>
      <c r="L65" s="527"/>
    </row>
    <row r="66" spans="1:12" x14ac:dyDescent="0.2">
      <c r="A66" s="525"/>
      <c r="B66" s="528" t="s">
        <v>5783</v>
      </c>
      <c r="C66" s="529" t="s">
        <v>5782</v>
      </c>
      <c r="D66" s="543">
        <v>43224</v>
      </c>
      <c r="E66" s="528" t="s">
        <v>2433</v>
      </c>
      <c r="F66" s="528" t="s">
        <v>2432</v>
      </c>
      <c r="G66" s="528"/>
      <c r="H66" s="539" t="s">
        <v>170</v>
      </c>
      <c r="I66" s="539"/>
      <c r="J66" s="83" t="s">
        <v>166</v>
      </c>
      <c r="K66" s="83" t="s">
        <v>9</v>
      </c>
      <c r="L66" s="87">
        <v>607.20000000000005</v>
      </c>
    </row>
    <row r="67" spans="1:12" x14ac:dyDescent="0.2">
      <c r="A67" s="525"/>
      <c r="B67" s="528"/>
      <c r="C67" s="529"/>
      <c r="D67" s="543"/>
      <c r="E67" s="528"/>
      <c r="F67" s="528"/>
      <c r="G67" s="528"/>
      <c r="H67" s="539" t="s">
        <v>56</v>
      </c>
      <c r="I67" s="539"/>
      <c r="J67" s="83" t="s">
        <v>166</v>
      </c>
      <c r="K67" s="83" t="s">
        <v>166</v>
      </c>
      <c r="L67" s="87">
        <v>0</v>
      </c>
    </row>
    <row r="68" spans="1:12" ht="24" x14ac:dyDescent="0.2">
      <c r="A68" s="525"/>
      <c r="B68" s="86" t="s">
        <v>33</v>
      </c>
      <c r="C68" s="85" t="s">
        <v>34</v>
      </c>
      <c r="D68" s="85" t="s">
        <v>169</v>
      </c>
      <c r="E68" s="85" t="s">
        <v>168</v>
      </c>
      <c r="F68" s="527"/>
      <c r="G68" s="527"/>
      <c r="H68" s="539" t="s">
        <v>167</v>
      </c>
      <c r="I68" s="539"/>
      <c r="J68" s="528" t="s">
        <v>166</v>
      </c>
      <c r="K68" s="528" t="s">
        <v>166</v>
      </c>
      <c r="L68" s="540">
        <v>0</v>
      </c>
    </row>
    <row r="69" spans="1:12" ht="24" x14ac:dyDescent="0.2">
      <c r="A69" s="525"/>
      <c r="B69" s="83" t="s">
        <v>211</v>
      </c>
      <c r="C69" s="83" t="s">
        <v>2432</v>
      </c>
      <c r="D69" s="84">
        <v>43228</v>
      </c>
      <c r="E69" s="83" t="s">
        <v>2313</v>
      </c>
      <c r="F69" s="527"/>
      <c r="G69" s="527"/>
      <c r="H69" s="539"/>
      <c r="I69" s="539"/>
      <c r="J69" s="528"/>
      <c r="K69" s="528"/>
      <c r="L69" s="540"/>
    </row>
    <row r="70" spans="1:12" ht="24" x14ac:dyDescent="0.2">
      <c r="A70" s="525">
        <v>12</v>
      </c>
      <c r="B70" s="86" t="s">
        <v>23</v>
      </c>
      <c r="C70" s="85" t="s">
        <v>24</v>
      </c>
      <c r="D70" s="85" t="s">
        <v>175</v>
      </c>
      <c r="E70" s="85" t="s">
        <v>174</v>
      </c>
      <c r="F70" s="526" t="s">
        <v>18</v>
      </c>
      <c r="G70" s="526"/>
      <c r="H70" s="527"/>
      <c r="I70" s="527"/>
      <c r="J70" s="527"/>
      <c r="K70" s="527"/>
      <c r="L70" s="527"/>
    </row>
    <row r="71" spans="1:12" x14ac:dyDescent="0.2">
      <c r="A71" s="525"/>
      <c r="B71" s="528" t="s">
        <v>5781</v>
      </c>
      <c r="C71" s="529" t="s">
        <v>5780</v>
      </c>
      <c r="D71" s="543">
        <v>43224</v>
      </c>
      <c r="E71" s="528" t="s">
        <v>2433</v>
      </c>
      <c r="F71" s="528" t="s">
        <v>2432</v>
      </c>
      <c r="G71" s="528"/>
      <c r="H71" s="539" t="s">
        <v>170</v>
      </c>
      <c r="I71" s="539"/>
      <c r="J71" s="83" t="s">
        <v>166</v>
      </c>
      <c r="K71" s="83" t="s">
        <v>9</v>
      </c>
      <c r="L71" s="87">
        <v>607.20000000000005</v>
      </c>
    </row>
    <row r="72" spans="1:12" x14ac:dyDescent="0.2">
      <c r="A72" s="525"/>
      <c r="B72" s="528"/>
      <c r="C72" s="529"/>
      <c r="D72" s="543"/>
      <c r="E72" s="528"/>
      <c r="F72" s="528"/>
      <c r="G72" s="528"/>
      <c r="H72" s="539" t="s">
        <v>56</v>
      </c>
      <c r="I72" s="539"/>
      <c r="J72" s="528" t="s">
        <v>166</v>
      </c>
      <c r="K72" s="528" t="s">
        <v>166</v>
      </c>
      <c r="L72" s="540">
        <v>0</v>
      </c>
    </row>
    <row r="73" spans="1:12" x14ac:dyDescent="0.2">
      <c r="A73" s="525"/>
      <c r="B73" s="528"/>
      <c r="C73" s="529"/>
      <c r="D73" s="543"/>
      <c r="E73" s="528"/>
      <c r="F73" s="528"/>
      <c r="G73" s="528"/>
      <c r="H73" s="539"/>
      <c r="I73" s="539"/>
      <c r="J73" s="528"/>
      <c r="K73" s="528"/>
      <c r="L73" s="540"/>
    </row>
    <row r="74" spans="1:12" ht="24" x14ac:dyDescent="0.2">
      <c r="A74" s="525"/>
      <c r="B74" s="86" t="s">
        <v>33</v>
      </c>
      <c r="C74" s="85" t="s">
        <v>34</v>
      </c>
      <c r="D74" s="85" t="s">
        <v>169</v>
      </c>
      <c r="E74" s="85" t="s">
        <v>168</v>
      </c>
      <c r="F74" s="527"/>
      <c r="G74" s="527"/>
      <c r="H74" s="539" t="s">
        <v>167</v>
      </c>
      <c r="I74" s="539"/>
      <c r="J74" s="528" t="s">
        <v>166</v>
      </c>
      <c r="K74" s="528" t="s">
        <v>9</v>
      </c>
      <c r="L74" s="540">
        <v>380</v>
      </c>
    </row>
    <row r="75" spans="1:12" ht="24" x14ac:dyDescent="0.2">
      <c r="A75" s="525"/>
      <c r="B75" s="83" t="s">
        <v>211</v>
      </c>
      <c r="C75" s="83" t="s">
        <v>2432</v>
      </c>
      <c r="D75" s="84">
        <v>43228</v>
      </c>
      <c r="E75" s="83" t="s">
        <v>2313</v>
      </c>
      <c r="F75" s="527"/>
      <c r="G75" s="527"/>
      <c r="H75" s="539"/>
      <c r="I75" s="539"/>
      <c r="J75" s="528"/>
      <c r="K75" s="528"/>
      <c r="L75" s="540"/>
    </row>
    <row r="76" spans="1:12" ht="24" x14ac:dyDescent="0.2">
      <c r="A76" s="525">
        <v>13</v>
      </c>
      <c r="B76" s="86" t="s">
        <v>23</v>
      </c>
      <c r="C76" s="85" t="s">
        <v>24</v>
      </c>
      <c r="D76" s="85" t="s">
        <v>175</v>
      </c>
      <c r="E76" s="85" t="s">
        <v>174</v>
      </c>
      <c r="F76" s="526" t="s">
        <v>18</v>
      </c>
      <c r="G76" s="526"/>
      <c r="H76" s="527"/>
      <c r="I76" s="527"/>
      <c r="J76" s="527"/>
      <c r="K76" s="527"/>
      <c r="L76" s="527"/>
    </row>
    <row r="77" spans="1:12" x14ac:dyDescent="0.2">
      <c r="A77" s="525"/>
      <c r="B77" s="528" t="s">
        <v>5774</v>
      </c>
      <c r="C77" s="529" t="s">
        <v>5779</v>
      </c>
      <c r="D77" s="543">
        <v>43216</v>
      </c>
      <c r="E77" s="528" t="s">
        <v>689</v>
      </c>
      <c r="F77" s="528" t="s">
        <v>1712</v>
      </c>
      <c r="G77" s="528"/>
      <c r="H77" s="539" t="s">
        <v>170</v>
      </c>
      <c r="I77" s="539"/>
      <c r="J77" s="83" t="s">
        <v>166</v>
      </c>
      <c r="K77" s="83" t="s">
        <v>9</v>
      </c>
      <c r="L77" s="87">
        <v>465.56</v>
      </c>
    </row>
    <row r="78" spans="1:12" x14ac:dyDescent="0.2">
      <c r="A78" s="525"/>
      <c r="B78" s="528"/>
      <c r="C78" s="529"/>
      <c r="D78" s="543"/>
      <c r="E78" s="528"/>
      <c r="F78" s="528"/>
      <c r="G78" s="528"/>
      <c r="H78" s="539" t="s">
        <v>56</v>
      </c>
      <c r="I78" s="539"/>
      <c r="J78" s="528" t="s">
        <v>166</v>
      </c>
      <c r="K78" s="528" t="s">
        <v>9</v>
      </c>
      <c r="L78" s="540">
        <v>390.01</v>
      </c>
    </row>
    <row r="79" spans="1:12" x14ac:dyDescent="0.2">
      <c r="A79" s="525"/>
      <c r="B79" s="528"/>
      <c r="C79" s="529"/>
      <c r="D79" s="543"/>
      <c r="E79" s="528"/>
      <c r="F79" s="528"/>
      <c r="G79" s="528"/>
      <c r="H79" s="539"/>
      <c r="I79" s="539"/>
      <c r="J79" s="528"/>
      <c r="K79" s="528"/>
      <c r="L79" s="540"/>
    </row>
    <row r="80" spans="1:12" x14ac:dyDescent="0.2">
      <c r="A80" s="525"/>
      <c r="B80" s="528"/>
      <c r="C80" s="529"/>
      <c r="D80" s="543"/>
      <c r="E80" s="528"/>
      <c r="F80" s="528"/>
      <c r="G80" s="528"/>
      <c r="H80" s="539"/>
      <c r="I80" s="539"/>
      <c r="J80" s="528"/>
      <c r="K80" s="528"/>
      <c r="L80" s="540"/>
    </row>
    <row r="81" spans="1:12" ht="24" x14ac:dyDescent="0.2">
      <c r="A81" s="525"/>
      <c r="B81" s="86" t="s">
        <v>33</v>
      </c>
      <c r="C81" s="85" t="s">
        <v>34</v>
      </c>
      <c r="D81" s="85" t="s">
        <v>169</v>
      </c>
      <c r="E81" s="85" t="s">
        <v>168</v>
      </c>
      <c r="F81" s="527"/>
      <c r="G81" s="527"/>
      <c r="H81" s="539" t="s">
        <v>167</v>
      </c>
      <c r="I81" s="539"/>
      <c r="J81" s="528" t="s">
        <v>166</v>
      </c>
      <c r="K81" s="528" t="s">
        <v>9</v>
      </c>
      <c r="L81" s="540">
        <v>525</v>
      </c>
    </row>
    <row r="82" spans="1:12" ht="24" x14ac:dyDescent="0.2">
      <c r="A82" s="525"/>
      <c r="B82" s="83" t="s">
        <v>192</v>
      </c>
      <c r="C82" s="83" t="s">
        <v>1712</v>
      </c>
      <c r="D82" s="84">
        <v>43220</v>
      </c>
      <c r="E82" s="83" t="s">
        <v>5778</v>
      </c>
      <c r="F82" s="527"/>
      <c r="G82" s="527"/>
      <c r="H82" s="539"/>
      <c r="I82" s="539"/>
      <c r="J82" s="528"/>
      <c r="K82" s="528"/>
      <c r="L82" s="540"/>
    </row>
    <row r="83" spans="1:12" ht="24" x14ac:dyDescent="0.2">
      <c r="A83" s="525">
        <v>14</v>
      </c>
      <c r="B83" s="86" t="s">
        <v>23</v>
      </c>
      <c r="C83" s="85" t="s">
        <v>24</v>
      </c>
      <c r="D83" s="85" t="s">
        <v>175</v>
      </c>
      <c r="E83" s="85" t="s">
        <v>174</v>
      </c>
      <c r="F83" s="526" t="s">
        <v>18</v>
      </c>
      <c r="G83" s="526"/>
      <c r="H83" s="527"/>
      <c r="I83" s="527"/>
      <c r="J83" s="527"/>
      <c r="K83" s="527"/>
      <c r="L83" s="527"/>
    </row>
    <row r="84" spans="1:12" x14ac:dyDescent="0.2">
      <c r="A84" s="525"/>
      <c r="B84" s="528" t="s">
        <v>5774</v>
      </c>
      <c r="C84" s="529" t="s">
        <v>5777</v>
      </c>
      <c r="D84" s="543">
        <v>43221</v>
      </c>
      <c r="E84" s="528" t="s">
        <v>1946</v>
      </c>
      <c r="F84" s="528" t="s">
        <v>1966</v>
      </c>
      <c r="G84" s="528"/>
      <c r="H84" s="539" t="s">
        <v>170</v>
      </c>
      <c r="I84" s="539"/>
      <c r="J84" s="83" t="s">
        <v>166</v>
      </c>
      <c r="K84" s="83" t="s">
        <v>9</v>
      </c>
      <c r="L84" s="87">
        <v>495.48</v>
      </c>
    </row>
    <row r="85" spans="1:12" x14ac:dyDescent="0.2">
      <c r="A85" s="525"/>
      <c r="B85" s="528"/>
      <c r="C85" s="529"/>
      <c r="D85" s="543"/>
      <c r="E85" s="528"/>
      <c r="F85" s="528"/>
      <c r="G85" s="528"/>
      <c r="H85" s="539" t="s">
        <v>56</v>
      </c>
      <c r="I85" s="539"/>
      <c r="J85" s="528" t="s">
        <v>166</v>
      </c>
      <c r="K85" s="528" t="s">
        <v>9</v>
      </c>
      <c r="L85" s="540">
        <v>1018.41</v>
      </c>
    </row>
    <row r="86" spans="1:12" x14ac:dyDescent="0.2">
      <c r="A86" s="525"/>
      <c r="B86" s="528"/>
      <c r="C86" s="529"/>
      <c r="D86" s="543"/>
      <c r="E86" s="528"/>
      <c r="F86" s="528"/>
      <c r="G86" s="528"/>
      <c r="H86" s="539"/>
      <c r="I86" s="539"/>
      <c r="J86" s="528"/>
      <c r="K86" s="528"/>
      <c r="L86" s="540"/>
    </row>
    <row r="87" spans="1:12" ht="24" x14ac:dyDescent="0.2">
      <c r="A87" s="525"/>
      <c r="B87" s="86" t="s">
        <v>33</v>
      </c>
      <c r="C87" s="85" t="s">
        <v>34</v>
      </c>
      <c r="D87" s="85" t="s">
        <v>169</v>
      </c>
      <c r="E87" s="85" t="s">
        <v>168</v>
      </c>
      <c r="F87" s="527"/>
      <c r="G87" s="527"/>
      <c r="H87" s="539" t="s">
        <v>167</v>
      </c>
      <c r="I87" s="539"/>
      <c r="J87" s="528" t="s">
        <v>166</v>
      </c>
      <c r="K87" s="528" t="s">
        <v>166</v>
      </c>
      <c r="L87" s="540">
        <v>0</v>
      </c>
    </row>
    <row r="88" spans="1:12" ht="24" x14ac:dyDescent="0.2">
      <c r="A88" s="525"/>
      <c r="B88" s="83" t="s">
        <v>192</v>
      </c>
      <c r="C88" s="83" t="s">
        <v>1966</v>
      </c>
      <c r="D88" s="84">
        <v>43226</v>
      </c>
      <c r="E88" s="83" t="s">
        <v>4905</v>
      </c>
      <c r="F88" s="527"/>
      <c r="G88" s="527"/>
      <c r="H88" s="539"/>
      <c r="I88" s="539"/>
      <c r="J88" s="528"/>
      <c r="K88" s="528"/>
      <c r="L88" s="540"/>
    </row>
    <row r="89" spans="1:12" ht="24" x14ac:dyDescent="0.2">
      <c r="A89" s="525">
        <v>15</v>
      </c>
      <c r="B89" s="86" t="s">
        <v>23</v>
      </c>
      <c r="C89" s="85" t="s">
        <v>24</v>
      </c>
      <c r="D89" s="85" t="s">
        <v>175</v>
      </c>
      <c r="E89" s="85" t="s">
        <v>174</v>
      </c>
      <c r="F89" s="526" t="s">
        <v>18</v>
      </c>
      <c r="G89" s="526"/>
      <c r="H89" s="527"/>
      <c r="I89" s="527"/>
      <c r="J89" s="527"/>
      <c r="K89" s="527"/>
      <c r="L89" s="527"/>
    </row>
    <row r="90" spans="1:12" x14ac:dyDescent="0.2">
      <c r="A90" s="525"/>
      <c r="B90" s="528" t="s">
        <v>5774</v>
      </c>
      <c r="C90" s="529" t="s">
        <v>5776</v>
      </c>
      <c r="D90" s="543">
        <v>43271</v>
      </c>
      <c r="E90" s="528" t="s">
        <v>2002</v>
      </c>
      <c r="F90" s="528" t="s">
        <v>5775</v>
      </c>
      <c r="G90" s="528"/>
      <c r="H90" s="539" t="s">
        <v>170</v>
      </c>
      <c r="I90" s="539"/>
      <c r="J90" s="83" t="s">
        <v>9</v>
      </c>
      <c r="K90" s="83" t="s">
        <v>9</v>
      </c>
      <c r="L90" s="87">
        <v>660.3</v>
      </c>
    </row>
    <row r="91" spans="1:12" x14ac:dyDescent="0.2">
      <c r="A91" s="525"/>
      <c r="B91" s="528"/>
      <c r="C91" s="529"/>
      <c r="D91" s="543"/>
      <c r="E91" s="528"/>
      <c r="F91" s="528"/>
      <c r="G91" s="528"/>
      <c r="H91" s="539" t="s">
        <v>56</v>
      </c>
      <c r="I91" s="539"/>
      <c r="J91" s="528" t="s">
        <v>166</v>
      </c>
      <c r="K91" s="528" t="s">
        <v>9</v>
      </c>
      <c r="L91" s="540">
        <v>1840.06</v>
      </c>
    </row>
    <row r="92" spans="1:12" x14ac:dyDescent="0.2">
      <c r="A92" s="525"/>
      <c r="B92" s="528"/>
      <c r="C92" s="529"/>
      <c r="D92" s="543"/>
      <c r="E92" s="528"/>
      <c r="F92" s="528"/>
      <c r="G92" s="528"/>
      <c r="H92" s="539"/>
      <c r="I92" s="539"/>
      <c r="J92" s="528"/>
      <c r="K92" s="528"/>
      <c r="L92" s="540"/>
    </row>
    <row r="93" spans="1:12" ht="24" x14ac:dyDescent="0.2">
      <c r="A93" s="525"/>
      <c r="B93" s="86" t="s">
        <v>33</v>
      </c>
      <c r="C93" s="85" t="s">
        <v>34</v>
      </c>
      <c r="D93" s="85" t="s">
        <v>169</v>
      </c>
      <c r="E93" s="85" t="s">
        <v>168</v>
      </c>
      <c r="F93" s="527"/>
      <c r="G93" s="527"/>
      <c r="H93" s="539" t="s">
        <v>167</v>
      </c>
      <c r="I93" s="539"/>
      <c r="J93" s="528" t="s">
        <v>166</v>
      </c>
      <c r="K93" s="528" t="s">
        <v>166</v>
      </c>
      <c r="L93" s="540">
        <v>0</v>
      </c>
    </row>
    <row r="94" spans="1:12" ht="24" x14ac:dyDescent="0.2">
      <c r="A94" s="525"/>
      <c r="B94" s="83" t="s">
        <v>192</v>
      </c>
      <c r="C94" s="83" t="s">
        <v>5775</v>
      </c>
      <c r="D94" s="84">
        <v>43277</v>
      </c>
      <c r="E94" s="83" t="s">
        <v>2992</v>
      </c>
      <c r="F94" s="527"/>
      <c r="G94" s="527"/>
      <c r="H94" s="539"/>
      <c r="I94" s="539"/>
      <c r="J94" s="528"/>
      <c r="K94" s="528"/>
      <c r="L94" s="540"/>
    </row>
    <row r="95" spans="1:12" ht="24" x14ac:dyDescent="0.2">
      <c r="A95" s="525">
        <v>16</v>
      </c>
      <c r="B95" s="86" t="s">
        <v>23</v>
      </c>
      <c r="C95" s="85" t="s">
        <v>24</v>
      </c>
      <c r="D95" s="85" t="s">
        <v>175</v>
      </c>
      <c r="E95" s="85" t="s">
        <v>174</v>
      </c>
      <c r="F95" s="526" t="s">
        <v>18</v>
      </c>
      <c r="G95" s="526"/>
      <c r="H95" s="527"/>
      <c r="I95" s="527"/>
      <c r="J95" s="527"/>
      <c r="K95" s="527"/>
      <c r="L95" s="527"/>
    </row>
    <row r="96" spans="1:12" x14ac:dyDescent="0.2">
      <c r="A96" s="525"/>
      <c r="B96" s="528" t="s">
        <v>5774</v>
      </c>
      <c r="C96" s="529" t="s">
        <v>5773</v>
      </c>
      <c r="D96" s="543">
        <v>43347</v>
      </c>
      <c r="E96" s="528" t="s">
        <v>476</v>
      </c>
      <c r="F96" s="528" t="s">
        <v>3701</v>
      </c>
      <c r="G96" s="528"/>
      <c r="H96" s="539" t="s">
        <v>170</v>
      </c>
      <c r="I96" s="539"/>
      <c r="J96" s="83" t="s">
        <v>166</v>
      </c>
      <c r="K96" s="83" t="s">
        <v>9</v>
      </c>
      <c r="L96" s="87">
        <v>825.96</v>
      </c>
    </row>
    <row r="97" spans="1:12" x14ac:dyDescent="0.2">
      <c r="A97" s="525"/>
      <c r="B97" s="528"/>
      <c r="C97" s="529"/>
      <c r="D97" s="543"/>
      <c r="E97" s="528"/>
      <c r="F97" s="528"/>
      <c r="G97" s="528"/>
      <c r="H97" s="539" t="s">
        <v>56</v>
      </c>
      <c r="I97" s="539"/>
      <c r="J97" s="528" t="s">
        <v>166</v>
      </c>
      <c r="K97" s="528" t="s">
        <v>9</v>
      </c>
      <c r="L97" s="540">
        <v>1269.8500000000001</v>
      </c>
    </row>
    <row r="98" spans="1:12" x14ac:dyDescent="0.2">
      <c r="A98" s="525"/>
      <c r="B98" s="528"/>
      <c r="C98" s="529"/>
      <c r="D98" s="543"/>
      <c r="E98" s="528"/>
      <c r="F98" s="528"/>
      <c r="G98" s="528"/>
      <c r="H98" s="539"/>
      <c r="I98" s="539"/>
      <c r="J98" s="528"/>
      <c r="K98" s="528"/>
      <c r="L98" s="540"/>
    </row>
    <row r="99" spans="1:12" x14ac:dyDescent="0.2">
      <c r="A99" s="525"/>
      <c r="B99" s="528"/>
      <c r="C99" s="529"/>
      <c r="D99" s="543"/>
      <c r="E99" s="528"/>
      <c r="F99" s="528"/>
      <c r="G99" s="528"/>
      <c r="H99" s="539"/>
      <c r="I99" s="539"/>
      <c r="J99" s="528"/>
      <c r="K99" s="528"/>
      <c r="L99" s="540"/>
    </row>
    <row r="100" spans="1:12" ht="24" x14ac:dyDescent="0.2">
      <c r="A100" s="525"/>
      <c r="B100" s="86" t="s">
        <v>33</v>
      </c>
      <c r="C100" s="85" t="s">
        <v>34</v>
      </c>
      <c r="D100" s="85" t="s">
        <v>169</v>
      </c>
      <c r="E100" s="85" t="s">
        <v>168</v>
      </c>
      <c r="F100" s="527"/>
      <c r="G100" s="527"/>
      <c r="H100" s="539" t="s">
        <v>167</v>
      </c>
      <c r="I100" s="539"/>
      <c r="J100" s="528" t="s">
        <v>166</v>
      </c>
      <c r="K100" s="528" t="s">
        <v>9</v>
      </c>
      <c r="L100" s="540">
        <v>500</v>
      </c>
    </row>
    <row r="101" spans="1:12" ht="24" x14ac:dyDescent="0.2">
      <c r="A101" s="525"/>
      <c r="B101" s="83" t="s">
        <v>192</v>
      </c>
      <c r="C101" s="83" t="s">
        <v>3701</v>
      </c>
      <c r="D101" s="84">
        <v>43359</v>
      </c>
      <c r="E101" s="83" t="s">
        <v>5772</v>
      </c>
      <c r="F101" s="527"/>
      <c r="G101" s="527"/>
      <c r="H101" s="539"/>
      <c r="I101" s="539"/>
      <c r="J101" s="528"/>
      <c r="K101" s="528"/>
      <c r="L101" s="540"/>
    </row>
    <row r="102" spans="1:12" ht="24" x14ac:dyDescent="0.2">
      <c r="A102" s="525">
        <v>17</v>
      </c>
      <c r="B102" s="86" t="s">
        <v>23</v>
      </c>
      <c r="C102" s="85" t="s">
        <v>24</v>
      </c>
      <c r="D102" s="85" t="s">
        <v>175</v>
      </c>
      <c r="E102" s="85" t="s">
        <v>174</v>
      </c>
      <c r="F102" s="526" t="s">
        <v>18</v>
      </c>
      <c r="G102" s="526"/>
      <c r="H102" s="527"/>
      <c r="I102" s="527"/>
      <c r="J102" s="527"/>
      <c r="K102" s="527"/>
      <c r="L102" s="527"/>
    </row>
    <row r="103" spans="1:12" x14ac:dyDescent="0.2">
      <c r="A103" s="525"/>
      <c r="B103" s="528" t="s">
        <v>5774</v>
      </c>
      <c r="C103" s="529" t="s">
        <v>5773</v>
      </c>
      <c r="D103" s="543">
        <v>43347</v>
      </c>
      <c r="E103" s="528" t="s">
        <v>476</v>
      </c>
      <c r="F103" s="528" t="s">
        <v>2064</v>
      </c>
      <c r="G103" s="528"/>
      <c r="H103" s="539" t="s">
        <v>170</v>
      </c>
      <c r="I103" s="539"/>
      <c r="J103" s="83" t="s">
        <v>166</v>
      </c>
      <c r="K103" s="83" t="s">
        <v>9</v>
      </c>
      <c r="L103" s="87">
        <v>723.32</v>
      </c>
    </row>
    <row r="104" spans="1:12" x14ac:dyDescent="0.2">
      <c r="A104" s="525"/>
      <c r="B104" s="528"/>
      <c r="C104" s="529"/>
      <c r="D104" s="543"/>
      <c r="E104" s="528"/>
      <c r="F104" s="528"/>
      <c r="G104" s="528"/>
      <c r="H104" s="539" t="s">
        <v>56</v>
      </c>
      <c r="I104" s="539"/>
      <c r="J104" s="528" t="s">
        <v>166</v>
      </c>
      <c r="K104" s="528" t="s">
        <v>9</v>
      </c>
      <c r="L104" s="540">
        <v>541.81000000000006</v>
      </c>
    </row>
    <row r="105" spans="1:12" x14ac:dyDescent="0.2">
      <c r="A105" s="525"/>
      <c r="B105" s="528"/>
      <c r="C105" s="529"/>
      <c r="D105" s="543"/>
      <c r="E105" s="528"/>
      <c r="F105" s="528"/>
      <c r="G105" s="528"/>
      <c r="H105" s="539"/>
      <c r="I105" s="539"/>
      <c r="J105" s="528"/>
      <c r="K105" s="528"/>
      <c r="L105" s="540"/>
    </row>
    <row r="106" spans="1:12" x14ac:dyDescent="0.2">
      <c r="A106" s="525"/>
      <c r="B106" s="528"/>
      <c r="C106" s="529"/>
      <c r="D106" s="543"/>
      <c r="E106" s="528"/>
      <c r="F106" s="528"/>
      <c r="G106" s="528"/>
      <c r="H106" s="539"/>
      <c r="I106" s="539"/>
      <c r="J106" s="528"/>
      <c r="K106" s="528"/>
      <c r="L106" s="540"/>
    </row>
    <row r="107" spans="1:12" ht="24" x14ac:dyDescent="0.2">
      <c r="A107" s="525"/>
      <c r="B107" s="86" t="s">
        <v>33</v>
      </c>
      <c r="C107" s="85" t="s">
        <v>34</v>
      </c>
      <c r="D107" s="85" t="s">
        <v>169</v>
      </c>
      <c r="E107" s="85" t="s">
        <v>168</v>
      </c>
      <c r="F107" s="527"/>
      <c r="G107" s="527"/>
      <c r="H107" s="539" t="s">
        <v>167</v>
      </c>
      <c r="I107" s="539"/>
      <c r="J107" s="528" t="s">
        <v>166</v>
      </c>
      <c r="K107" s="528" t="s">
        <v>9</v>
      </c>
      <c r="L107" s="540">
        <v>644.22</v>
      </c>
    </row>
    <row r="108" spans="1:12" ht="24" x14ac:dyDescent="0.2">
      <c r="A108" s="525"/>
      <c r="B108" s="83" t="s">
        <v>192</v>
      </c>
      <c r="C108" s="83" t="s">
        <v>2064</v>
      </c>
      <c r="D108" s="84">
        <v>43359</v>
      </c>
      <c r="E108" s="83" t="s">
        <v>5772</v>
      </c>
      <c r="F108" s="527"/>
      <c r="G108" s="527"/>
      <c r="H108" s="539"/>
      <c r="I108" s="539"/>
      <c r="J108" s="528"/>
      <c r="K108" s="528"/>
      <c r="L108" s="540"/>
    </row>
    <row r="109" spans="1:12" ht="24" x14ac:dyDescent="0.2">
      <c r="A109" s="525">
        <v>18</v>
      </c>
      <c r="B109" s="86" t="s">
        <v>23</v>
      </c>
      <c r="C109" s="85" t="s">
        <v>24</v>
      </c>
      <c r="D109" s="85" t="s">
        <v>175</v>
      </c>
      <c r="E109" s="85" t="s">
        <v>174</v>
      </c>
      <c r="F109" s="526" t="s">
        <v>18</v>
      </c>
      <c r="G109" s="526"/>
      <c r="H109" s="527"/>
      <c r="I109" s="527"/>
      <c r="J109" s="527"/>
      <c r="K109" s="527"/>
      <c r="L109" s="527"/>
    </row>
    <row r="110" spans="1:12" x14ac:dyDescent="0.2">
      <c r="A110" s="525"/>
      <c r="B110" s="528" t="s">
        <v>5771</v>
      </c>
      <c r="C110" s="529" t="s">
        <v>5770</v>
      </c>
      <c r="D110" s="543">
        <v>43193</v>
      </c>
      <c r="E110" s="528" t="s">
        <v>4348</v>
      </c>
      <c r="F110" s="528" t="s">
        <v>4347</v>
      </c>
      <c r="G110" s="528"/>
      <c r="H110" s="539" t="s">
        <v>170</v>
      </c>
      <c r="I110" s="539"/>
      <c r="J110" s="83" t="s">
        <v>166</v>
      </c>
      <c r="K110" s="83" t="s">
        <v>9</v>
      </c>
      <c r="L110" s="87">
        <v>336.96</v>
      </c>
    </row>
    <row r="111" spans="1:12" x14ac:dyDescent="0.2">
      <c r="A111" s="525"/>
      <c r="B111" s="528"/>
      <c r="C111" s="529"/>
      <c r="D111" s="543"/>
      <c r="E111" s="528"/>
      <c r="F111" s="528"/>
      <c r="G111" s="528"/>
      <c r="H111" s="539" t="s">
        <v>56</v>
      </c>
      <c r="I111" s="539"/>
      <c r="J111" s="83" t="s">
        <v>166</v>
      </c>
      <c r="K111" s="83" t="s">
        <v>9</v>
      </c>
      <c r="L111" s="87">
        <v>326.74</v>
      </c>
    </row>
    <row r="112" spans="1:12" ht="24" x14ac:dyDescent="0.2">
      <c r="A112" s="525"/>
      <c r="B112" s="86" t="s">
        <v>33</v>
      </c>
      <c r="C112" s="85" t="s">
        <v>34</v>
      </c>
      <c r="D112" s="85" t="s">
        <v>169</v>
      </c>
      <c r="E112" s="85" t="s">
        <v>168</v>
      </c>
      <c r="F112" s="527"/>
      <c r="G112" s="527"/>
      <c r="H112" s="539" t="s">
        <v>167</v>
      </c>
      <c r="I112" s="539"/>
      <c r="J112" s="528" t="s">
        <v>166</v>
      </c>
      <c r="K112" s="528" t="s">
        <v>9</v>
      </c>
      <c r="L112" s="540">
        <v>147.6</v>
      </c>
    </row>
    <row r="113" spans="1:12" ht="24" x14ac:dyDescent="0.2">
      <c r="A113" s="525"/>
      <c r="B113" s="83" t="s">
        <v>2604</v>
      </c>
      <c r="C113" s="83" t="s">
        <v>4347</v>
      </c>
      <c r="D113" s="84">
        <v>43195</v>
      </c>
      <c r="E113" s="83" t="s">
        <v>2174</v>
      </c>
      <c r="F113" s="527"/>
      <c r="G113" s="527"/>
      <c r="H113" s="539"/>
      <c r="I113" s="539"/>
      <c r="J113" s="528"/>
      <c r="K113" s="528"/>
      <c r="L113" s="540"/>
    </row>
    <row r="114" spans="1:12" ht="24" x14ac:dyDescent="0.2">
      <c r="A114" s="525">
        <v>19</v>
      </c>
      <c r="B114" s="86" t="s">
        <v>23</v>
      </c>
      <c r="C114" s="85" t="s">
        <v>24</v>
      </c>
      <c r="D114" s="85" t="s">
        <v>175</v>
      </c>
      <c r="E114" s="85" t="s">
        <v>174</v>
      </c>
      <c r="F114" s="526" t="s">
        <v>18</v>
      </c>
      <c r="G114" s="526"/>
      <c r="H114" s="527"/>
      <c r="I114" s="527"/>
      <c r="J114" s="527"/>
      <c r="K114" s="527"/>
      <c r="L114" s="527"/>
    </row>
    <row r="115" spans="1:12" x14ac:dyDescent="0.2">
      <c r="A115" s="525"/>
      <c r="B115" s="528" t="s">
        <v>5762</v>
      </c>
      <c r="C115" s="529" t="s">
        <v>5769</v>
      </c>
      <c r="D115" s="543">
        <v>43257</v>
      </c>
      <c r="E115" s="528" t="s">
        <v>2010</v>
      </c>
      <c r="F115" s="528" t="s">
        <v>5768</v>
      </c>
      <c r="G115" s="528"/>
      <c r="H115" s="539" t="s">
        <v>170</v>
      </c>
      <c r="I115" s="539"/>
      <c r="J115" s="83" t="s">
        <v>166</v>
      </c>
      <c r="K115" s="83" t="s">
        <v>166</v>
      </c>
      <c r="L115" s="87">
        <v>0</v>
      </c>
    </row>
    <row r="116" spans="1:12" x14ac:dyDescent="0.2">
      <c r="A116" s="525"/>
      <c r="B116" s="528"/>
      <c r="C116" s="529"/>
      <c r="D116" s="543"/>
      <c r="E116" s="528"/>
      <c r="F116" s="528"/>
      <c r="G116" s="528"/>
      <c r="H116" s="539" t="s">
        <v>56</v>
      </c>
      <c r="I116" s="539"/>
      <c r="J116" s="83" t="s">
        <v>166</v>
      </c>
      <c r="K116" s="83" t="s">
        <v>166</v>
      </c>
      <c r="L116" s="87">
        <v>0</v>
      </c>
    </row>
    <row r="117" spans="1:12" ht="24" x14ac:dyDescent="0.2">
      <c r="A117" s="525"/>
      <c r="B117" s="86" t="s">
        <v>33</v>
      </c>
      <c r="C117" s="85" t="s">
        <v>34</v>
      </c>
      <c r="D117" s="85" t="s">
        <v>169</v>
      </c>
      <c r="E117" s="85" t="s">
        <v>168</v>
      </c>
      <c r="F117" s="527"/>
      <c r="G117" s="527"/>
      <c r="H117" s="539" t="s">
        <v>167</v>
      </c>
      <c r="I117" s="539"/>
      <c r="J117" s="528" t="s">
        <v>166</v>
      </c>
      <c r="K117" s="528" t="s">
        <v>9</v>
      </c>
      <c r="L117" s="540">
        <v>575</v>
      </c>
    </row>
    <row r="118" spans="1:12" ht="24" x14ac:dyDescent="0.2">
      <c r="A118" s="525"/>
      <c r="B118" s="83" t="s">
        <v>211</v>
      </c>
      <c r="C118" s="83" t="s">
        <v>5768</v>
      </c>
      <c r="D118" s="84">
        <v>43259</v>
      </c>
      <c r="E118" s="83" t="s">
        <v>492</v>
      </c>
      <c r="F118" s="527"/>
      <c r="G118" s="527"/>
      <c r="H118" s="539"/>
      <c r="I118" s="539"/>
      <c r="J118" s="528"/>
      <c r="K118" s="528"/>
      <c r="L118" s="540"/>
    </row>
    <row r="119" spans="1:12" ht="24" x14ac:dyDescent="0.2">
      <c r="A119" s="525">
        <v>20</v>
      </c>
      <c r="B119" s="86" t="s">
        <v>23</v>
      </c>
      <c r="C119" s="85" t="s">
        <v>24</v>
      </c>
      <c r="D119" s="85" t="s">
        <v>175</v>
      </c>
      <c r="E119" s="85" t="s">
        <v>174</v>
      </c>
      <c r="F119" s="526" t="s">
        <v>18</v>
      </c>
      <c r="G119" s="526"/>
      <c r="H119" s="527"/>
      <c r="I119" s="527"/>
      <c r="J119" s="527"/>
      <c r="K119" s="527"/>
      <c r="L119" s="527"/>
    </row>
    <row r="120" spans="1:12" x14ac:dyDescent="0.2">
      <c r="A120" s="525"/>
      <c r="B120" s="528" t="s">
        <v>5762</v>
      </c>
      <c r="C120" s="529" t="s">
        <v>5767</v>
      </c>
      <c r="D120" s="543">
        <v>43264</v>
      </c>
      <c r="E120" s="528" t="s">
        <v>238</v>
      </c>
      <c r="F120" s="528" t="s">
        <v>2216</v>
      </c>
      <c r="G120" s="528"/>
      <c r="H120" s="539" t="s">
        <v>170</v>
      </c>
      <c r="I120" s="539"/>
      <c r="J120" s="83" t="s">
        <v>166</v>
      </c>
      <c r="K120" s="83" t="s">
        <v>9</v>
      </c>
      <c r="L120" s="87">
        <v>623.4</v>
      </c>
    </row>
    <row r="121" spans="1:12" x14ac:dyDescent="0.2">
      <c r="A121" s="525"/>
      <c r="B121" s="528"/>
      <c r="C121" s="529"/>
      <c r="D121" s="543"/>
      <c r="E121" s="528"/>
      <c r="F121" s="528"/>
      <c r="G121" s="528"/>
      <c r="H121" s="539" t="s">
        <v>56</v>
      </c>
      <c r="I121" s="539"/>
      <c r="J121" s="83" t="s">
        <v>166</v>
      </c>
      <c r="K121" s="83" t="s">
        <v>9</v>
      </c>
      <c r="L121" s="87">
        <v>582.66</v>
      </c>
    </row>
    <row r="122" spans="1:12" ht="24" x14ac:dyDescent="0.2">
      <c r="A122" s="525"/>
      <c r="B122" s="86" t="s">
        <v>33</v>
      </c>
      <c r="C122" s="85" t="s">
        <v>34</v>
      </c>
      <c r="D122" s="85" t="s">
        <v>169</v>
      </c>
      <c r="E122" s="85" t="s">
        <v>168</v>
      </c>
      <c r="F122" s="527"/>
      <c r="G122" s="527"/>
      <c r="H122" s="539" t="s">
        <v>167</v>
      </c>
      <c r="I122" s="539"/>
      <c r="J122" s="528" t="s">
        <v>166</v>
      </c>
      <c r="K122" s="528" t="s">
        <v>9</v>
      </c>
      <c r="L122" s="540">
        <v>85</v>
      </c>
    </row>
    <row r="123" spans="1:12" ht="24" x14ac:dyDescent="0.2">
      <c r="A123" s="525"/>
      <c r="B123" s="83" t="s">
        <v>211</v>
      </c>
      <c r="C123" s="83" t="s">
        <v>2216</v>
      </c>
      <c r="D123" s="84">
        <v>43266</v>
      </c>
      <c r="E123" s="83" t="s">
        <v>5766</v>
      </c>
      <c r="F123" s="527"/>
      <c r="G123" s="527"/>
      <c r="H123" s="539"/>
      <c r="I123" s="539"/>
      <c r="J123" s="528"/>
      <c r="K123" s="528"/>
      <c r="L123" s="540"/>
    </row>
    <row r="124" spans="1:12" ht="24" x14ac:dyDescent="0.2">
      <c r="A124" s="525">
        <v>21</v>
      </c>
      <c r="B124" s="86" t="s">
        <v>23</v>
      </c>
      <c r="C124" s="85" t="s">
        <v>24</v>
      </c>
      <c r="D124" s="85" t="s">
        <v>175</v>
      </c>
      <c r="E124" s="85" t="s">
        <v>174</v>
      </c>
      <c r="F124" s="526" t="s">
        <v>18</v>
      </c>
      <c r="G124" s="526"/>
      <c r="H124" s="527"/>
      <c r="I124" s="527"/>
      <c r="J124" s="527"/>
      <c r="K124" s="527"/>
      <c r="L124" s="527"/>
    </row>
    <row r="125" spans="1:12" x14ac:dyDescent="0.2">
      <c r="A125" s="525"/>
      <c r="B125" s="528" t="s">
        <v>5762</v>
      </c>
      <c r="C125" s="528" t="s">
        <v>5765</v>
      </c>
      <c r="D125" s="543">
        <v>43313</v>
      </c>
      <c r="E125" s="528" t="s">
        <v>700</v>
      </c>
      <c r="F125" s="528" t="s">
        <v>5764</v>
      </c>
      <c r="G125" s="528"/>
      <c r="H125" s="539" t="s">
        <v>170</v>
      </c>
      <c r="I125" s="539"/>
      <c r="J125" s="83" t="s">
        <v>166</v>
      </c>
      <c r="K125" s="83" t="s">
        <v>9</v>
      </c>
      <c r="L125" s="87">
        <v>275.5</v>
      </c>
    </row>
    <row r="126" spans="1:12" x14ac:dyDescent="0.2">
      <c r="A126" s="525"/>
      <c r="B126" s="528"/>
      <c r="C126" s="528"/>
      <c r="D126" s="543"/>
      <c r="E126" s="528"/>
      <c r="F126" s="528"/>
      <c r="G126" s="528"/>
      <c r="H126" s="539" t="s">
        <v>56</v>
      </c>
      <c r="I126" s="539"/>
      <c r="J126" s="83" t="s">
        <v>166</v>
      </c>
      <c r="K126" s="83" t="s">
        <v>9</v>
      </c>
      <c r="L126" s="87">
        <v>320.40000000000003</v>
      </c>
    </row>
    <row r="127" spans="1:12" ht="24" x14ac:dyDescent="0.2">
      <c r="A127" s="525"/>
      <c r="B127" s="86" t="s">
        <v>33</v>
      </c>
      <c r="C127" s="85" t="s">
        <v>34</v>
      </c>
      <c r="D127" s="85" t="s">
        <v>169</v>
      </c>
      <c r="E127" s="85" t="s">
        <v>168</v>
      </c>
      <c r="F127" s="527"/>
      <c r="G127" s="527"/>
      <c r="H127" s="539" t="s">
        <v>167</v>
      </c>
      <c r="I127" s="539"/>
      <c r="J127" s="528" t="s">
        <v>166</v>
      </c>
      <c r="K127" s="528" t="s">
        <v>166</v>
      </c>
      <c r="L127" s="540">
        <v>0</v>
      </c>
    </row>
    <row r="128" spans="1:12" ht="24" x14ac:dyDescent="0.2">
      <c r="A128" s="525"/>
      <c r="B128" s="83" t="s">
        <v>211</v>
      </c>
      <c r="C128" s="83" t="s">
        <v>5764</v>
      </c>
      <c r="D128" s="84">
        <v>43314</v>
      </c>
      <c r="E128" s="83" t="s">
        <v>5763</v>
      </c>
      <c r="F128" s="527"/>
      <c r="G128" s="527"/>
      <c r="H128" s="539"/>
      <c r="I128" s="539"/>
      <c r="J128" s="528"/>
      <c r="K128" s="528"/>
      <c r="L128" s="540"/>
    </row>
    <row r="129" spans="1:12" ht="24" x14ac:dyDescent="0.2">
      <c r="A129" s="525">
        <v>22</v>
      </c>
      <c r="B129" s="86" t="s">
        <v>23</v>
      </c>
      <c r="C129" s="85" t="s">
        <v>24</v>
      </c>
      <c r="D129" s="85" t="s">
        <v>175</v>
      </c>
      <c r="E129" s="85" t="s">
        <v>174</v>
      </c>
      <c r="F129" s="526" t="s">
        <v>18</v>
      </c>
      <c r="G129" s="526"/>
      <c r="H129" s="527"/>
      <c r="I129" s="527"/>
      <c r="J129" s="527"/>
      <c r="K129" s="527"/>
      <c r="L129" s="527"/>
    </row>
    <row r="130" spans="1:12" x14ac:dyDescent="0.2">
      <c r="A130" s="525"/>
      <c r="B130" s="528" t="s">
        <v>5762</v>
      </c>
      <c r="C130" s="528" t="s">
        <v>5761</v>
      </c>
      <c r="D130" s="543">
        <v>43339</v>
      </c>
      <c r="E130" s="528" t="s">
        <v>764</v>
      </c>
      <c r="F130" s="528" t="s">
        <v>5760</v>
      </c>
      <c r="G130" s="528"/>
      <c r="H130" s="539" t="s">
        <v>170</v>
      </c>
      <c r="I130" s="539"/>
      <c r="J130" s="83" t="s">
        <v>166</v>
      </c>
      <c r="K130" s="83" t="s">
        <v>9</v>
      </c>
      <c r="L130" s="87">
        <v>269.83</v>
      </c>
    </row>
    <row r="131" spans="1:12" x14ac:dyDescent="0.2">
      <c r="A131" s="525"/>
      <c r="B131" s="528"/>
      <c r="C131" s="528"/>
      <c r="D131" s="543"/>
      <c r="E131" s="528"/>
      <c r="F131" s="528"/>
      <c r="G131" s="528"/>
      <c r="H131" s="539" t="s">
        <v>56</v>
      </c>
      <c r="I131" s="539"/>
      <c r="J131" s="83" t="s">
        <v>166</v>
      </c>
      <c r="K131" s="83" t="s">
        <v>9</v>
      </c>
      <c r="L131" s="87">
        <v>116</v>
      </c>
    </row>
    <row r="132" spans="1:12" ht="24" x14ac:dyDescent="0.2">
      <c r="A132" s="525"/>
      <c r="B132" s="86" t="s">
        <v>33</v>
      </c>
      <c r="C132" s="85" t="s">
        <v>34</v>
      </c>
      <c r="D132" s="85" t="s">
        <v>169</v>
      </c>
      <c r="E132" s="85" t="s">
        <v>168</v>
      </c>
      <c r="F132" s="527"/>
      <c r="G132" s="527"/>
      <c r="H132" s="539" t="s">
        <v>167</v>
      </c>
      <c r="I132" s="539"/>
      <c r="J132" s="528" t="s">
        <v>166</v>
      </c>
      <c r="K132" s="528" t="s">
        <v>9</v>
      </c>
      <c r="L132" s="540">
        <v>115</v>
      </c>
    </row>
    <row r="133" spans="1:12" ht="24" x14ac:dyDescent="0.2">
      <c r="A133" s="525"/>
      <c r="B133" s="83" t="s">
        <v>211</v>
      </c>
      <c r="C133" s="83" t="s">
        <v>5760</v>
      </c>
      <c r="D133" s="84">
        <v>43340</v>
      </c>
      <c r="E133" s="83" t="s">
        <v>5759</v>
      </c>
      <c r="F133" s="527"/>
      <c r="G133" s="527"/>
      <c r="H133" s="539"/>
      <c r="I133" s="539"/>
      <c r="J133" s="528"/>
      <c r="K133" s="528"/>
      <c r="L133" s="540"/>
    </row>
    <row r="134" spans="1:12" ht="24" x14ac:dyDescent="0.2">
      <c r="A134" s="525">
        <v>23</v>
      </c>
      <c r="B134" s="86" t="s">
        <v>23</v>
      </c>
      <c r="C134" s="85" t="s">
        <v>24</v>
      </c>
      <c r="D134" s="85" t="s">
        <v>175</v>
      </c>
      <c r="E134" s="85" t="s">
        <v>174</v>
      </c>
      <c r="F134" s="526" t="s">
        <v>18</v>
      </c>
      <c r="G134" s="526"/>
      <c r="H134" s="527"/>
      <c r="I134" s="527"/>
      <c r="J134" s="527"/>
      <c r="K134" s="527"/>
      <c r="L134" s="527"/>
    </row>
    <row r="135" spans="1:12" x14ac:dyDescent="0.2">
      <c r="A135" s="525"/>
      <c r="B135" s="528" t="s">
        <v>5758</v>
      </c>
      <c r="C135" s="529" t="s">
        <v>5757</v>
      </c>
      <c r="D135" s="543">
        <v>43361</v>
      </c>
      <c r="E135" s="528" t="s">
        <v>471</v>
      </c>
      <c r="F135" s="528" t="s">
        <v>4423</v>
      </c>
      <c r="G135" s="528"/>
      <c r="H135" s="539" t="s">
        <v>170</v>
      </c>
      <c r="I135" s="539"/>
      <c r="J135" s="83" t="s">
        <v>166</v>
      </c>
      <c r="K135" s="83" t="s">
        <v>9</v>
      </c>
      <c r="L135" s="87">
        <v>440.06</v>
      </c>
    </row>
    <row r="136" spans="1:12" x14ac:dyDescent="0.2">
      <c r="A136" s="525"/>
      <c r="B136" s="528"/>
      <c r="C136" s="529"/>
      <c r="D136" s="543"/>
      <c r="E136" s="528"/>
      <c r="F136" s="528"/>
      <c r="G136" s="528"/>
      <c r="H136" s="539" t="s">
        <v>56</v>
      </c>
      <c r="I136" s="539"/>
      <c r="J136" s="83" t="s">
        <v>166</v>
      </c>
      <c r="K136" s="83" t="s">
        <v>166</v>
      </c>
      <c r="L136" s="87">
        <v>0</v>
      </c>
    </row>
    <row r="137" spans="1:12" ht="24" x14ac:dyDescent="0.2">
      <c r="A137" s="525"/>
      <c r="B137" s="86" t="s">
        <v>33</v>
      </c>
      <c r="C137" s="85" t="s">
        <v>34</v>
      </c>
      <c r="D137" s="85" t="s">
        <v>169</v>
      </c>
      <c r="E137" s="85" t="s">
        <v>168</v>
      </c>
      <c r="F137" s="527"/>
      <c r="G137" s="527"/>
      <c r="H137" s="539" t="s">
        <v>167</v>
      </c>
      <c r="I137" s="539"/>
      <c r="J137" s="528" t="s">
        <v>166</v>
      </c>
      <c r="K137" s="528" t="s">
        <v>9</v>
      </c>
      <c r="L137" s="540">
        <v>65.55</v>
      </c>
    </row>
    <row r="138" spans="1:12" ht="24" x14ac:dyDescent="0.2">
      <c r="A138" s="525"/>
      <c r="B138" s="83"/>
      <c r="C138" s="83" t="s">
        <v>4423</v>
      </c>
      <c r="D138" s="84">
        <v>43364</v>
      </c>
      <c r="E138" s="83" t="s">
        <v>5756</v>
      </c>
      <c r="F138" s="527"/>
      <c r="G138" s="527"/>
      <c r="H138" s="539"/>
      <c r="I138" s="539"/>
      <c r="J138" s="528"/>
      <c r="K138" s="528"/>
      <c r="L138" s="540"/>
    </row>
    <row r="139" spans="1:12" ht="24" x14ac:dyDescent="0.2">
      <c r="A139" s="525">
        <v>24</v>
      </c>
      <c r="B139" s="86" t="s">
        <v>23</v>
      </c>
      <c r="C139" s="85" t="s">
        <v>24</v>
      </c>
      <c r="D139" s="85" t="s">
        <v>175</v>
      </c>
      <c r="E139" s="85" t="s">
        <v>174</v>
      </c>
      <c r="F139" s="526" t="s">
        <v>18</v>
      </c>
      <c r="G139" s="526"/>
      <c r="H139" s="527"/>
      <c r="I139" s="527"/>
      <c r="J139" s="527"/>
      <c r="K139" s="527"/>
      <c r="L139" s="527"/>
    </row>
    <row r="140" spans="1:12" x14ac:dyDescent="0.2">
      <c r="A140" s="525"/>
      <c r="B140" s="528" t="s">
        <v>5753</v>
      </c>
      <c r="C140" s="529" t="s">
        <v>5755</v>
      </c>
      <c r="D140" s="543">
        <v>43223</v>
      </c>
      <c r="E140" s="528" t="s">
        <v>4608</v>
      </c>
      <c r="F140" s="528" t="s">
        <v>4607</v>
      </c>
      <c r="G140" s="528"/>
      <c r="H140" s="539" t="s">
        <v>170</v>
      </c>
      <c r="I140" s="539"/>
      <c r="J140" s="83" t="s">
        <v>166</v>
      </c>
      <c r="K140" s="83" t="s">
        <v>9</v>
      </c>
      <c r="L140" s="87">
        <v>295.75</v>
      </c>
    </row>
    <row r="141" spans="1:12" x14ac:dyDescent="0.2">
      <c r="A141" s="525"/>
      <c r="B141" s="528"/>
      <c r="C141" s="529"/>
      <c r="D141" s="543"/>
      <c r="E141" s="528"/>
      <c r="F141" s="528"/>
      <c r="G141" s="528"/>
      <c r="H141" s="539" t="s">
        <v>56</v>
      </c>
      <c r="I141" s="539"/>
      <c r="J141" s="83" t="s">
        <v>166</v>
      </c>
      <c r="K141" s="83" t="s">
        <v>9</v>
      </c>
      <c r="L141" s="87">
        <v>325.95999999999998</v>
      </c>
    </row>
    <row r="142" spans="1:12" ht="24" x14ac:dyDescent="0.2">
      <c r="A142" s="525"/>
      <c r="B142" s="86" t="s">
        <v>33</v>
      </c>
      <c r="C142" s="85" t="s">
        <v>34</v>
      </c>
      <c r="D142" s="85" t="s">
        <v>169</v>
      </c>
      <c r="E142" s="85" t="s">
        <v>168</v>
      </c>
      <c r="F142" s="527"/>
      <c r="G142" s="527"/>
      <c r="H142" s="539" t="s">
        <v>167</v>
      </c>
      <c r="I142" s="539"/>
      <c r="J142" s="528" t="s">
        <v>166</v>
      </c>
      <c r="K142" s="528" t="s">
        <v>166</v>
      </c>
      <c r="L142" s="540">
        <v>0</v>
      </c>
    </row>
    <row r="143" spans="1:12" ht="24" x14ac:dyDescent="0.2">
      <c r="A143" s="525"/>
      <c r="B143" s="83" t="s">
        <v>232</v>
      </c>
      <c r="C143" s="83" t="s">
        <v>4607</v>
      </c>
      <c r="D143" s="84">
        <v>43225</v>
      </c>
      <c r="E143" s="83" t="s">
        <v>226</v>
      </c>
      <c r="F143" s="527"/>
      <c r="G143" s="527"/>
      <c r="H143" s="539"/>
      <c r="I143" s="539"/>
      <c r="J143" s="528"/>
      <c r="K143" s="528"/>
      <c r="L143" s="540"/>
    </row>
    <row r="144" spans="1:12" ht="24" x14ac:dyDescent="0.2">
      <c r="A144" s="525">
        <v>25</v>
      </c>
      <c r="B144" s="86" t="s">
        <v>23</v>
      </c>
      <c r="C144" s="85" t="s">
        <v>24</v>
      </c>
      <c r="D144" s="85" t="s">
        <v>175</v>
      </c>
      <c r="E144" s="85" t="s">
        <v>174</v>
      </c>
      <c r="F144" s="526" t="s">
        <v>18</v>
      </c>
      <c r="G144" s="526"/>
      <c r="H144" s="527"/>
      <c r="I144" s="527"/>
      <c r="J144" s="527"/>
      <c r="K144" s="527"/>
      <c r="L144" s="527"/>
    </row>
    <row r="145" spans="1:12" x14ac:dyDescent="0.2">
      <c r="A145" s="525"/>
      <c r="B145" s="528" t="s">
        <v>5753</v>
      </c>
      <c r="C145" s="529" t="s">
        <v>5752</v>
      </c>
      <c r="D145" s="543">
        <v>43257</v>
      </c>
      <c r="E145" s="528" t="s">
        <v>568</v>
      </c>
      <c r="F145" s="528" t="s">
        <v>5754</v>
      </c>
      <c r="G145" s="528"/>
      <c r="H145" s="539" t="s">
        <v>170</v>
      </c>
      <c r="I145" s="539"/>
      <c r="J145" s="83" t="s">
        <v>166</v>
      </c>
      <c r="K145" s="83" t="s">
        <v>9</v>
      </c>
      <c r="L145" s="87">
        <v>444.6</v>
      </c>
    </row>
    <row r="146" spans="1:12" x14ac:dyDescent="0.2">
      <c r="A146" s="525"/>
      <c r="B146" s="528"/>
      <c r="C146" s="529"/>
      <c r="D146" s="543"/>
      <c r="E146" s="528"/>
      <c r="F146" s="528"/>
      <c r="G146" s="528"/>
      <c r="H146" s="539" t="s">
        <v>56</v>
      </c>
      <c r="I146" s="539"/>
      <c r="J146" s="83" t="s">
        <v>166</v>
      </c>
      <c r="K146" s="83" t="s">
        <v>166</v>
      </c>
      <c r="L146" s="87">
        <v>0</v>
      </c>
    </row>
    <row r="147" spans="1:12" ht="24" x14ac:dyDescent="0.2">
      <c r="A147" s="525"/>
      <c r="B147" s="86" t="s">
        <v>33</v>
      </c>
      <c r="C147" s="85" t="s">
        <v>34</v>
      </c>
      <c r="D147" s="85" t="s">
        <v>169</v>
      </c>
      <c r="E147" s="85" t="s">
        <v>168</v>
      </c>
      <c r="F147" s="527"/>
      <c r="G147" s="527"/>
      <c r="H147" s="539" t="s">
        <v>167</v>
      </c>
      <c r="I147" s="539"/>
      <c r="J147" s="528" t="s">
        <v>166</v>
      </c>
      <c r="K147" s="528" t="s">
        <v>166</v>
      </c>
      <c r="L147" s="540">
        <v>0</v>
      </c>
    </row>
    <row r="148" spans="1:12" ht="24" x14ac:dyDescent="0.2">
      <c r="A148" s="525"/>
      <c r="B148" s="83" t="s">
        <v>232</v>
      </c>
      <c r="C148" s="83" t="s">
        <v>5754</v>
      </c>
      <c r="D148" s="84">
        <v>43264</v>
      </c>
      <c r="E148" s="83" t="s">
        <v>5750</v>
      </c>
      <c r="F148" s="527"/>
      <c r="G148" s="527"/>
      <c r="H148" s="539"/>
      <c r="I148" s="539"/>
      <c r="J148" s="528"/>
      <c r="K148" s="528"/>
      <c r="L148" s="540"/>
    </row>
    <row r="149" spans="1:12" ht="24" x14ac:dyDescent="0.2">
      <c r="A149" s="525">
        <v>26</v>
      </c>
      <c r="B149" s="86" t="s">
        <v>23</v>
      </c>
      <c r="C149" s="85" t="s">
        <v>24</v>
      </c>
      <c r="D149" s="85" t="s">
        <v>175</v>
      </c>
      <c r="E149" s="85" t="s">
        <v>174</v>
      </c>
      <c r="F149" s="526" t="s">
        <v>18</v>
      </c>
      <c r="G149" s="526"/>
      <c r="H149" s="527"/>
      <c r="I149" s="527"/>
      <c r="J149" s="527"/>
      <c r="K149" s="527"/>
      <c r="L149" s="527"/>
    </row>
    <row r="150" spans="1:12" x14ac:dyDescent="0.2">
      <c r="A150" s="525"/>
      <c r="B150" s="528" t="s">
        <v>5753</v>
      </c>
      <c r="C150" s="529" t="s">
        <v>5752</v>
      </c>
      <c r="D150" s="543">
        <v>43257</v>
      </c>
      <c r="E150" s="528" t="s">
        <v>568</v>
      </c>
      <c r="F150" s="528" t="s">
        <v>5751</v>
      </c>
      <c r="G150" s="528"/>
      <c r="H150" s="539" t="s">
        <v>170</v>
      </c>
      <c r="I150" s="539"/>
      <c r="J150" s="83" t="s">
        <v>166</v>
      </c>
      <c r="K150" s="83" t="s">
        <v>9</v>
      </c>
      <c r="L150" s="87">
        <v>361.64</v>
      </c>
    </row>
    <row r="151" spans="1:12" x14ac:dyDescent="0.2">
      <c r="A151" s="525"/>
      <c r="B151" s="528"/>
      <c r="C151" s="529"/>
      <c r="D151" s="543"/>
      <c r="E151" s="528"/>
      <c r="F151" s="528"/>
      <c r="G151" s="528"/>
      <c r="H151" s="539" t="s">
        <v>56</v>
      </c>
      <c r="I151" s="539"/>
      <c r="J151" s="83" t="s">
        <v>166</v>
      </c>
      <c r="K151" s="83" t="s">
        <v>9</v>
      </c>
      <c r="L151" s="87">
        <v>364.36</v>
      </c>
    </row>
    <row r="152" spans="1:12" ht="24" x14ac:dyDescent="0.2">
      <c r="A152" s="525"/>
      <c r="B152" s="86" t="s">
        <v>33</v>
      </c>
      <c r="C152" s="85" t="s">
        <v>34</v>
      </c>
      <c r="D152" s="85" t="s">
        <v>169</v>
      </c>
      <c r="E152" s="85" t="s">
        <v>168</v>
      </c>
      <c r="F152" s="527"/>
      <c r="G152" s="527"/>
      <c r="H152" s="539" t="s">
        <v>167</v>
      </c>
      <c r="I152" s="539"/>
      <c r="J152" s="528" t="s">
        <v>166</v>
      </c>
      <c r="K152" s="528" t="s">
        <v>9</v>
      </c>
      <c r="L152" s="540">
        <v>123.08</v>
      </c>
    </row>
    <row r="153" spans="1:12" ht="24" x14ac:dyDescent="0.2">
      <c r="A153" s="525"/>
      <c r="B153" s="83" t="s">
        <v>232</v>
      </c>
      <c r="C153" s="83" t="s">
        <v>5751</v>
      </c>
      <c r="D153" s="84">
        <v>43264</v>
      </c>
      <c r="E153" s="83" t="s">
        <v>5750</v>
      </c>
      <c r="F153" s="527"/>
      <c r="G153" s="527"/>
      <c r="H153" s="539"/>
      <c r="I153" s="539"/>
      <c r="J153" s="528"/>
      <c r="K153" s="528"/>
      <c r="L153" s="540"/>
    </row>
    <row r="154" spans="1:12" ht="24" x14ac:dyDescent="0.2">
      <c r="A154" s="525">
        <v>27</v>
      </c>
      <c r="B154" s="86" t="s">
        <v>23</v>
      </c>
      <c r="C154" s="85" t="s">
        <v>24</v>
      </c>
      <c r="D154" s="85" t="s">
        <v>175</v>
      </c>
      <c r="E154" s="85" t="s">
        <v>174</v>
      </c>
      <c r="F154" s="526" t="s">
        <v>18</v>
      </c>
      <c r="G154" s="526"/>
      <c r="H154" s="527"/>
      <c r="I154" s="527"/>
      <c r="J154" s="527"/>
      <c r="K154" s="527"/>
      <c r="L154" s="527"/>
    </row>
    <row r="155" spans="1:12" x14ac:dyDescent="0.2">
      <c r="A155" s="525"/>
      <c r="B155" s="528" t="s">
        <v>5738</v>
      </c>
      <c r="C155" s="529" t="s">
        <v>5749</v>
      </c>
      <c r="D155" s="543">
        <v>43198</v>
      </c>
      <c r="E155" s="528" t="s">
        <v>5748</v>
      </c>
      <c r="F155" s="528" t="s">
        <v>4641</v>
      </c>
      <c r="G155" s="528"/>
      <c r="H155" s="539" t="s">
        <v>170</v>
      </c>
      <c r="I155" s="539"/>
      <c r="J155" s="83" t="s">
        <v>166</v>
      </c>
      <c r="K155" s="83" t="s">
        <v>9</v>
      </c>
      <c r="L155" s="87">
        <v>388</v>
      </c>
    </row>
    <row r="156" spans="1:12" x14ac:dyDescent="0.2">
      <c r="A156" s="525"/>
      <c r="B156" s="528"/>
      <c r="C156" s="529"/>
      <c r="D156" s="543"/>
      <c r="E156" s="528"/>
      <c r="F156" s="528"/>
      <c r="G156" s="528"/>
      <c r="H156" s="539" t="s">
        <v>56</v>
      </c>
      <c r="I156" s="539"/>
      <c r="J156" s="83" t="s">
        <v>166</v>
      </c>
      <c r="K156" s="83" t="s">
        <v>9</v>
      </c>
      <c r="L156" s="87">
        <v>335.7</v>
      </c>
    </row>
    <row r="157" spans="1:12" ht="24" x14ac:dyDescent="0.2">
      <c r="A157" s="525"/>
      <c r="B157" s="86" t="s">
        <v>33</v>
      </c>
      <c r="C157" s="85" t="s">
        <v>34</v>
      </c>
      <c r="D157" s="85" t="s">
        <v>169</v>
      </c>
      <c r="E157" s="85" t="s">
        <v>168</v>
      </c>
      <c r="F157" s="527"/>
      <c r="G157" s="527"/>
      <c r="H157" s="539" t="s">
        <v>167</v>
      </c>
      <c r="I157" s="539"/>
      <c r="J157" s="528" t="s">
        <v>166</v>
      </c>
      <c r="K157" s="528" t="s">
        <v>166</v>
      </c>
      <c r="L157" s="540">
        <v>0</v>
      </c>
    </row>
    <row r="158" spans="1:12" ht="24" x14ac:dyDescent="0.2">
      <c r="A158" s="525"/>
      <c r="B158" s="83" t="s">
        <v>232</v>
      </c>
      <c r="C158" s="83" t="s">
        <v>4641</v>
      </c>
      <c r="D158" s="84">
        <v>43200</v>
      </c>
      <c r="E158" s="83" t="s">
        <v>1693</v>
      </c>
      <c r="F158" s="527"/>
      <c r="G158" s="527"/>
      <c r="H158" s="539"/>
      <c r="I158" s="539"/>
      <c r="J158" s="528"/>
      <c r="K158" s="528"/>
      <c r="L158" s="540"/>
    </row>
    <row r="159" spans="1:12" ht="24" x14ac:dyDescent="0.2">
      <c r="A159" s="525">
        <v>28</v>
      </c>
      <c r="B159" s="86" t="s">
        <v>23</v>
      </c>
      <c r="C159" s="85" t="s">
        <v>24</v>
      </c>
      <c r="D159" s="85" t="s">
        <v>175</v>
      </c>
      <c r="E159" s="85" t="s">
        <v>174</v>
      </c>
      <c r="F159" s="526" t="s">
        <v>18</v>
      </c>
      <c r="G159" s="526"/>
      <c r="H159" s="527"/>
      <c r="I159" s="527"/>
      <c r="J159" s="527"/>
      <c r="K159" s="527"/>
      <c r="L159" s="527"/>
    </row>
    <row r="160" spans="1:12" x14ac:dyDescent="0.2">
      <c r="A160" s="525"/>
      <c r="B160" s="528" t="s">
        <v>5738</v>
      </c>
      <c r="C160" s="529" t="s">
        <v>5747</v>
      </c>
      <c r="D160" s="543">
        <v>43222</v>
      </c>
      <c r="E160" s="528" t="s">
        <v>171</v>
      </c>
      <c r="F160" s="528" t="s">
        <v>216</v>
      </c>
      <c r="G160" s="528"/>
      <c r="H160" s="539" t="s">
        <v>170</v>
      </c>
      <c r="I160" s="539"/>
      <c r="J160" s="83" t="s">
        <v>166</v>
      </c>
      <c r="K160" s="83" t="s">
        <v>9</v>
      </c>
      <c r="L160" s="87">
        <v>453.72</v>
      </c>
    </row>
    <row r="161" spans="1:12" x14ac:dyDescent="0.2">
      <c r="A161" s="525"/>
      <c r="B161" s="528"/>
      <c r="C161" s="529"/>
      <c r="D161" s="543"/>
      <c r="E161" s="528"/>
      <c r="F161" s="528"/>
      <c r="G161" s="528"/>
      <c r="H161" s="539" t="s">
        <v>56</v>
      </c>
      <c r="I161" s="539"/>
      <c r="J161" s="83" t="s">
        <v>166</v>
      </c>
      <c r="K161" s="83" t="s">
        <v>9</v>
      </c>
      <c r="L161" s="87">
        <v>205.4</v>
      </c>
    </row>
    <row r="162" spans="1:12" ht="24" x14ac:dyDescent="0.2">
      <c r="A162" s="525"/>
      <c r="B162" s="86" t="s">
        <v>33</v>
      </c>
      <c r="C162" s="85" t="s">
        <v>34</v>
      </c>
      <c r="D162" s="85" t="s">
        <v>169</v>
      </c>
      <c r="E162" s="85" t="s">
        <v>168</v>
      </c>
      <c r="F162" s="527"/>
      <c r="G162" s="527"/>
      <c r="H162" s="539" t="s">
        <v>167</v>
      </c>
      <c r="I162" s="539"/>
      <c r="J162" s="528" t="s">
        <v>166</v>
      </c>
      <c r="K162" s="528" t="s">
        <v>9</v>
      </c>
      <c r="L162" s="540">
        <v>138</v>
      </c>
    </row>
    <row r="163" spans="1:12" ht="24" x14ac:dyDescent="0.2">
      <c r="A163" s="525"/>
      <c r="B163" s="83" t="s">
        <v>232</v>
      </c>
      <c r="C163" s="83" t="s">
        <v>216</v>
      </c>
      <c r="D163" s="84">
        <v>43224</v>
      </c>
      <c r="E163" s="83" t="s">
        <v>1477</v>
      </c>
      <c r="F163" s="527"/>
      <c r="G163" s="527"/>
      <c r="H163" s="539"/>
      <c r="I163" s="539"/>
      <c r="J163" s="528"/>
      <c r="K163" s="528"/>
      <c r="L163" s="540"/>
    </row>
    <row r="164" spans="1:12" ht="24" x14ac:dyDescent="0.2">
      <c r="A164" s="525">
        <v>29</v>
      </c>
      <c r="B164" s="86" t="s">
        <v>23</v>
      </c>
      <c r="C164" s="85" t="s">
        <v>24</v>
      </c>
      <c r="D164" s="85" t="s">
        <v>175</v>
      </c>
      <c r="E164" s="85" t="s">
        <v>174</v>
      </c>
      <c r="F164" s="526" t="s">
        <v>18</v>
      </c>
      <c r="G164" s="526"/>
      <c r="H164" s="527"/>
      <c r="I164" s="527"/>
      <c r="J164" s="527"/>
      <c r="K164" s="527"/>
      <c r="L164" s="527"/>
    </row>
    <row r="165" spans="1:12" x14ac:dyDescent="0.2">
      <c r="A165" s="525"/>
      <c r="B165" s="528" t="s">
        <v>5738</v>
      </c>
      <c r="C165" s="528" t="s">
        <v>5746</v>
      </c>
      <c r="D165" s="543">
        <v>43225</v>
      </c>
      <c r="E165" s="528" t="s">
        <v>3071</v>
      </c>
      <c r="F165" s="528" t="s">
        <v>5745</v>
      </c>
      <c r="G165" s="528"/>
      <c r="H165" s="539" t="s">
        <v>170</v>
      </c>
      <c r="I165" s="539"/>
      <c r="J165" s="83" t="s">
        <v>166</v>
      </c>
      <c r="K165" s="83" t="s">
        <v>166</v>
      </c>
      <c r="L165" s="87">
        <v>0</v>
      </c>
    </row>
    <row r="166" spans="1:12" x14ac:dyDescent="0.2">
      <c r="A166" s="525"/>
      <c r="B166" s="528"/>
      <c r="C166" s="528"/>
      <c r="D166" s="543"/>
      <c r="E166" s="528"/>
      <c r="F166" s="528"/>
      <c r="G166" s="528"/>
      <c r="H166" s="539" t="s">
        <v>56</v>
      </c>
      <c r="I166" s="539"/>
      <c r="J166" s="83" t="s">
        <v>166</v>
      </c>
      <c r="K166" s="83" t="s">
        <v>166</v>
      </c>
      <c r="L166" s="87">
        <v>0</v>
      </c>
    </row>
    <row r="167" spans="1:12" ht="24" x14ac:dyDescent="0.2">
      <c r="A167" s="525"/>
      <c r="B167" s="86" t="s">
        <v>33</v>
      </c>
      <c r="C167" s="85" t="s">
        <v>34</v>
      </c>
      <c r="D167" s="85" t="s">
        <v>169</v>
      </c>
      <c r="E167" s="85" t="s">
        <v>168</v>
      </c>
      <c r="F167" s="527"/>
      <c r="G167" s="527"/>
      <c r="H167" s="539" t="s">
        <v>167</v>
      </c>
      <c r="I167" s="539"/>
      <c r="J167" s="528" t="s">
        <v>166</v>
      </c>
      <c r="K167" s="528" t="s">
        <v>9</v>
      </c>
      <c r="L167" s="540">
        <v>1108.96</v>
      </c>
    </row>
    <row r="168" spans="1:12" ht="24" x14ac:dyDescent="0.2">
      <c r="A168" s="525"/>
      <c r="B168" s="83" t="s">
        <v>232</v>
      </c>
      <c r="C168" s="83" t="s">
        <v>5745</v>
      </c>
      <c r="D168" s="84">
        <v>43230</v>
      </c>
      <c r="E168" s="83" t="s">
        <v>5744</v>
      </c>
      <c r="F168" s="527"/>
      <c r="G168" s="527"/>
      <c r="H168" s="539"/>
      <c r="I168" s="539"/>
      <c r="J168" s="528"/>
      <c r="K168" s="528"/>
      <c r="L168" s="540"/>
    </row>
    <row r="169" spans="1:12" ht="24" x14ac:dyDescent="0.2">
      <c r="A169" s="525">
        <v>30</v>
      </c>
      <c r="B169" s="86" t="s">
        <v>23</v>
      </c>
      <c r="C169" s="85" t="s">
        <v>24</v>
      </c>
      <c r="D169" s="85" t="s">
        <v>175</v>
      </c>
      <c r="E169" s="85" t="s">
        <v>174</v>
      </c>
      <c r="F169" s="526" t="s">
        <v>18</v>
      </c>
      <c r="G169" s="526"/>
      <c r="H169" s="527"/>
      <c r="I169" s="527"/>
      <c r="J169" s="527"/>
      <c r="K169" s="527"/>
      <c r="L169" s="527"/>
    </row>
    <row r="170" spans="1:12" x14ac:dyDescent="0.2">
      <c r="A170" s="525"/>
      <c r="B170" s="528" t="s">
        <v>5738</v>
      </c>
      <c r="C170" s="529" t="s">
        <v>5743</v>
      </c>
      <c r="D170" s="543">
        <v>43310</v>
      </c>
      <c r="E170" s="528" t="s">
        <v>1810</v>
      </c>
      <c r="F170" s="528" t="s">
        <v>337</v>
      </c>
      <c r="G170" s="528"/>
      <c r="H170" s="539" t="s">
        <v>170</v>
      </c>
      <c r="I170" s="539"/>
      <c r="J170" s="83" t="s">
        <v>166</v>
      </c>
      <c r="K170" s="83" t="s">
        <v>166</v>
      </c>
      <c r="L170" s="87">
        <v>0</v>
      </c>
    </row>
    <row r="171" spans="1:12" x14ac:dyDescent="0.2">
      <c r="A171" s="525"/>
      <c r="B171" s="528"/>
      <c r="C171" s="529"/>
      <c r="D171" s="543"/>
      <c r="E171" s="528"/>
      <c r="F171" s="528"/>
      <c r="G171" s="528"/>
      <c r="H171" s="539" t="s">
        <v>56</v>
      </c>
      <c r="I171" s="539"/>
      <c r="J171" s="83" t="s">
        <v>9</v>
      </c>
      <c r="K171" s="83" t="s">
        <v>166</v>
      </c>
      <c r="L171" s="87">
        <v>865.6</v>
      </c>
    </row>
    <row r="172" spans="1:12" ht="24" x14ac:dyDescent="0.2">
      <c r="A172" s="525"/>
      <c r="B172" s="86" t="s">
        <v>33</v>
      </c>
      <c r="C172" s="85" t="s">
        <v>34</v>
      </c>
      <c r="D172" s="85" t="s">
        <v>169</v>
      </c>
      <c r="E172" s="85" t="s">
        <v>168</v>
      </c>
      <c r="F172" s="527"/>
      <c r="G172" s="527"/>
      <c r="H172" s="539" t="s">
        <v>167</v>
      </c>
      <c r="I172" s="539"/>
      <c r="J172" s="528" t="s">
        <v>9</v>
      </c>
      <c r="K172" s="528" t="s">
        <v>166</v>
      </c>
      <c r="L172" s="540">
        <v>75</v>
      </c>
    </row>
    <row r="173" spans="1:12" ht="24" x14ac:dyDescent="0.2">
      <c r="A173" s="525"/>
      <c r="B173" s="83" t="s">
        <v>232</v>
      </c>
      <c r="C173" s="83" t="s">
        <v>337</v>
      </c>
      <c r="D173" s="84">
        <v>43314</v>
      </c>
      <c r="E173" s="83" t="s">
        <v>5742</v>
      </c>
      <c r="F173" s="527"/>
      <c r="G173" s="527"/>
      <c r="H173" s="539"/>
      <c r="I173" s="539"/>
      <c r="J173" s="528"/>
      <c r="K173" s="528"/>
      <c r="L173" s="540"/>
    </row>
    <row r="174" spans="1:12" ht="24" x14ac:dyDescent="0.2">
      <c r="A174" s="525">
        <v>31</v>
      </c>
      <c r="B174" s="86" t="s">
        <v>23</v>
      </c>
      <c r="C174" s="85" t="s">
        <v>24</v>
      </c>
      <c r="D174" s="85" t="s">
        <v>175</v>
      </c>
      <c r="E174" s="85" t="s">
        <v>174</v>
      </c>
      <c r="F174" s="526" t="s">
        <v>18</v>
      </c>
      <c r="G174" s="526"/>
      <c r="H174" s="527"/>
      <c r="I174" s="527"/>
      <c r="J174" s="527"/>
      <c r="K174" s="527"/>
      <c r="L174" s="527"/>
    </row>
    <row r="175" spans="1:12" x14ac:dyDescent="0.2">
      <c r="A175" s="525"/>
      <c r="B175" s="528" t="s">
        <v>5738</v>
      </c>
      <c r="C175" s="529" t="s">
        <v>5741</v>
      </c>
      <c r="D175" s="543">
        <v>43334</v>
      </c>
      <c r="E175" s="528" t="s">
        <v>2989</v>
      </c>
      <c r="F175" s="528" t="s">
        <v>5740</v>
      </c>
      <c r="G175" s="528"/>
      <c r="H175" s="539" t="s">
        <v>170</v>
      </c>
      <c r="I175" s="539"/>
      <c r="J175" s="83" t="s">
        <v>166</v>
      </c>
      <c r="K175" s="83" t="s">
        <v>9</v>
      </c>
      <c r="L175" s="87">
        <v>717</v>
      </c>
    </row>
    <row r="176" spans="1:12" x14ac:dyDescent="0.2">
      <c r="A176" s="525"/>
      <c r="B176" s="528"/>
      <c r="C176" s="529"/>
      <c r="D176" s="543"/>
      <c r="E176" s="528"/>
      <c r="F176" s="528"/>
      <c r="G176" s="528"/>
      <c r="H176" s="539" t="s">
        <v>56</v>
      </c>
      <c r="I176" s="539"/>
      <c r="J176" s="83" t="s">
        <v>166</v>
      </c>
      <c r="K176" s="83" t="s">
        <v>9</v>
      </c>
      <c r="L176" s="87">
        <v>574.06000000000006</v>
      </c>
    </row>
    <row r="177" spans="1:12" ht="24" x14ac:dyDescent="0.2">
      <c r="A177" s="525"/>
      <c r="B177" s="86" t="s">
        <v>33</v>
      </c>
      <c r="C177" s="85" t="s">
        <v>34</v>
      </c>
      <c r="D177" s="85" t="s">
        <v>169</v>
      </c>
      <c r="E177" s="85" t="s">
        <v>168</v>
      </c>
      <c r="F177" s="527"/>
      <c r="G177" s="527"/>
      <c r="H177" s="539" t="s">
        <v>167</v>
      </c>
      <c r="I177" s="539"/>
      <c r="J177" s="528" t="s">
        <v>166</v>
      </c>
      <c r="K177" s="528" t="s">
        <v>166</v>
      </c>
      <c r="L177" s="540">
        <v>0</v>
      </c>
    </row>
    <row r="178" spans="1:12" ht="24" x14ac:dyDescent="0.2">
      <c r="A178" s="525"/>
      <c r="B178" s="83" t="s">
        <v>232</v>
      </c>
      <c r="C178" s="83" t="s">
        <v>5740</v>
      </c>
      <c r="D178" s="84">
        <v>43337</v>
      </c>
      <c r="E178" s="83" t="s">
        <v>5739</v>
      </c>
      <c r="F178" s="527"/>
      <c r="G178" s="527"/>
      <c r="H178" s="539"/>
      <c r="I178" s="539"/>
      <c r="J178" s="528"/>
      <c r="K178" s="528"/>
      <c r="L178" s="540"/>
    </row>
    <row r="179" spans="1:12" ht="24" x14ac:dyDescent="0.2">
      <c r="A179" s="525">
        <v>32</v>
      </c>
      <c r="B179" s="86" t="s">
        <v>23</v>
      </c>
      <c r="C179" s="85" t="s">
        <v>24</v>
      </c>
      <c r="D179" s="85" t="s">
        <v>175</v>
      </c>
      <c r="E179" s="85" t="s">
        <v>174</v>
      </c>
      <c r="F179" s="526" t="s">
        <v>18</v>
      </c>
      <c r="G179" s="526"/>
      <c r="H179" s="527"/>
      <c r="I179" s="527"/>
      <c r="J179" s="527"/>
      <c r="K179" s="527"/>
      <c r="L179" s="527"/>
    </row>
    <row r="180" spans="1:12" x14ac:dyDescent="0.2">
      <c r="A180" s="525"/>
      <c r="B180" s="528" t="s">
        <v>5738</v>
      </c>
      <c r="C180" s="529" t="s">
        <v>5737</v>
      </c>
      <c r="D180" s="543">
        <v>43367</v>
      </c>
      <c r="E180" s="528" t="s">
        <v>1144</v>
      </c>
      <c r="F180" s="528" t="s">
        <v>1143</v>
      </c>
      <c r="G180" s="528"/>
      <c r="H180" s="539" t="s">
        <v>170</v>
      </c>
      <c r="I180" s="539"/>
      <c r="J180" s="83" t="s">
        <v>166</v>
      </c>
      <c r="K180" s="83" t="s">
        <v>9</v>
      </c>
      <c r="L180" s="87">
        <v>323.40000000000003</v>
      </c>
    </row>
    <row r="181" spans="1:12" x14ac:dyDescent="0.2">
      <c r="A181" s="525"/>
      <c r="B181" s="528"/>
      <c r="C181" s="529"/>
      <c r="D181" s="543"/>
      <c r="E181" s="528"/>
      <c r="F181" s="528"/>
      <c r="G181" s="528"/>
      <c r="H181" s="539" t="s">
        <v>56</v>
      </c>
      <c r="I181" s="539"/>
      <c r="J181" s="83" t="s">
        <v>166</v>
      </c>
      <c r="K181" s="83" t="s">
        <v>9</v>
      </c>
      <c r="L181" s="87">
        <v>350</v>
      </c>
    </row>
    <row r="182" spans="1:12" ht="24" x14ac:dyDescent="0.2">
      <c r="A182" s="525"/>
      <c r="B182" s="86" t="s">
        <v>33</v>
      </c>
      <c r="C182" s="85" t="s">
        <v>34</v>
      </c>
      <c r="D182" s="85" t="s">
        <v>169</v>
      </c>
      <c r="E182" s="85" t="s">
        <v>168</v>
      </c>
      <c r="F182" s="527"/>
      <c r="G182" s="527"/>
      <c r="H182" s="539" t="s">
        <v>167</v>
      </c>
      <c r="I182" s="539"/>
      <c r="J182" s="528" t="s">
        <v>166</v>
      </c>
      <c r="K182" s="528" t="s">
        <v>9</v>
      </c>
      <c r="L182" s="540">
        <v>238.7</v>
      </c>
    </row>
    <row r="183" spans="1:12" ht="24" x14ac:dyDescent="0.2">
      <c r="A183" s="525"/>
      <c r="B183" s="83" t="s">
        <v>232</v>
      </c>
      <c r="C183" s="83" t="s">
        <v>1143</v>
      </c>
      <c r="D183" s="84">
        <v>43369</v>
      </c>
      <c r="E183" s="83" t="s">
        <v>743</v>
      </c>
      <c r="F183" s="527"/>
      <c r="G183" s="527"/>
      <c r="H183" s="539"/>
      <c r="I183" s="539"/>
      <c r="J183" s="528"/>
      <c r="K183" s="528"/>
      <c r="L183" s="540"/>
    </row>
    <row r="184" spans="1:12" ht="24" x14ac:dyDescent="0.2">
      <c r="A184" s="525">
        <v>33</v>
      </c>
      <c r="B184" s="86" t="s">
        <v>23</v>
      </c>
      <c r="C184" s="85" t="s">
        <v>24</v>
      </c>
      <c r="D184" s="85" t="s">
        <v>175</v>
      </c>
      <c r="E184" s="85" t="s">
        <v>174</v>
      </c>
      <c r="F184" s="526" t="s">
        <v>18</v>
      </c>
      <c r="G184" s="526"/>
      <c r="H184" s="527"/>
      <c r="I184" s="527"/>
      <c r="J184" s="527"/>
      <c r="K184" s="527"/>
      <c r="L184" s="527"/>
    </row>
    <row r="185" spans="1:12" x14ac:dyDescent="0.2">
      <c r="A185" s="525"/>
      <c r="B185" s="528" t="s">
        <v>5729</v>
      </c>
      <c r="C185" s="529" t="s">
        <v>5736</v>
      </c>
      <c r="D185" s="543">
        <v>43197</v>
      </c>
      <c r="E185" s="528" t="s">
        <v>284</v>
      </c>
      <c r="F185" s="528" t="s">
        <v>4335</v>
      </c>
      <c r="G185" s="528"/>
      <c r="H185" s="539" t="s">
        <v>170</v>
      </c>
      <c r="I185" s="539"/>
      <c r="J185" s="83" t="s">
        <v>166</v>
      </c>
      <c r="K185" s="83" t="s">
        <v>9</v>
      </c>
      <c r="L185" s="87">
        <v>547.95000000000005</v>
      </c>
    </row>
    <row r="186" spans="1:12" x14ac:dyDescent="0.2">
      <c r="A186" s="525"/>
      <c r="B186" s="528"/>
      <c r="C186" s="529"/>
      <c r="D186" s="543"/>
      <c r="E186" s="528"/>
      <c r="F186" s="528"/>
      <c r="G186" s="528"/>
      <c r="H186" s="539" t="s">
        <v>56</v>
      </c>
      <c r="I186" s="539"/>
      <c r="J186" s="528" t="s">
        <v>166</v>
      </c>
      <c r="K186" s="528" t="s">
        <v>9</v>
      </c>
      <c r="L186" s="540">
        <v>467.86</v>
      </c>
    </row>
    <row r="187" spans="1:12" x14ac:dyDescent="0.2">
      <c r="A187" s="525"/>
      <c r="B187" s="528"/>
      <c r="C187" s="529"/>
      <c r="D187" s="543"/>
      <c r="E187" s="528"/>
      <c r="F187" s="528"/>
      <c r="G187" s="528"/>
      <c r="H187" s="539"/>
      <c r="I187" s="539"/>
      <c r="J187" s="528"/>
      <c r="K187" s="528"/>
      <c r="L187" s="540"/>
    </row>
    <row r="188" spans="1:12" ht="24" x14ac:dyDescent="0.2">
      <c r="A188" s="525"/>
      <c r="B188" s="86" t="s">
        <v>33</v>
      </c>
      <c r="C188" s="85" t="s">
        <v>34</v>
      </c>
      <c r="D188" s="85" t="s">
        <v>169</v>
      </c>
      <c r="E188" s="85" t="s">
        <v>168</v>
      </c>
      <c r="F188" s="527"/>
      <c r="G188" s="527"/>
      <c r="H188" s="539" t="s">
        <v>167</v>
      </c>
      <c r="I188" s="539"/>
      <c r="J188" s="528" t="s">
        <v>166</v>
      </c>
      <c r="K188" s="528" t="s">
        <v>9</v>
      </c>
      <c r="L188" s="540">
        <v>475</v>
      </c>
    </row>
    <row r="189" spans="1:12" ht="24" x14ac:dyDescent="0.2">
      <c r="A189" s="525"/>
      <c r="B189" s="83" t="s">
        <v>1469</v>
      </c>
      <c r="C189" s="83" t="s">
        <v>4335</v>
      </c>
      <c r="D189" s="84">
        <v>43201</v>
      </c>
      <c r="E189" s="83" t="s">
        <v>3188</v>
      </c>
      <c r="F189" s="527"/>
      <c r="G189" s="527"/>
      <c r="H189" s="539"/>
      <c r="I189" s="539"/>
      <c r="J189" s="528"/>
      <c r="K189" s="528"/>
      <c r="L189" s="540"/>
    </row>
    <row r="190" spans="1:12" ht="24" x14ac:dyDescent="0.2">
      <c r="A190" s="525">
        <v>34</v>
      </c>
      <c r="B190" s="86" t="s">
        <v>23</v>
      </c>
      <c r="C190" s="85" t="s">
        <v>24</v>
      </c>
      <c r="D190" s="85" t="s">
        <v>175</v>
      </c>
      <c r="E190" s="85" t="s">
        <v>174</v>
      </c>
      <c r="F190" s="526" t="s">
        <v>18</v>
      </c>
      <c r="G190" s="526"/>
      <c r="H190" s="527"/>
      <c r="I190" s="527"/>
      <c r="J190" s="527"/>
      <c r="K190" s="527"/>
      <c r="L190" s="527"/>
    </row>
    <row r="191" spans="1:12" x14ac:dyDescent="0.2">
      <c r="A191" s="525"/>
      <c r="B191" s="528" t="s">
        <v>5729</v>
      </c>
      <c r="C191" s="529" t="s">
        <v>5735</v>
      </c>
      <c r="D191" s="543">
        <v>43207</v>
      </c>
      <c r="E191" s="528" t="s">
        <v>2851</v>
      </c>
      <c r="F191" s="528" t="s">
        <v>3198</v>
      </c>
      <c r="G191" s="528"/>
      <c r="H191" s="539" t="s">
        <v>170</v>
      </c>
      <c r="I191" s="539"/>
      <c r="J191" s="83" t="s">
        <v>166</v>
      </c>
      <c r="K191" s="83" t="s">
        <v>9</v>
      </c>
      <c r="L191" s="87">
        <v>659.3</v>
      </c>
    </row>
    <row r="192" spans="1:12" x14ac:dyDescent="0.2">
      <c r="A192" s="525"/>
      <c r="B192" s="528"/>
      <c r="C192" s="529"/>
      <c r="D192" s="543"/>
      <c r="E192" s="528"/>
      <c r="F192" s="528"/>
      <c r="G192" s="528"/>
      <c r="H192" s="539" t="s">
        <v>56</v>
      </c>
      <c r="I192" s="539"/>
      <c r="J192" s="528" t="s">
        <v>166</v>
      </c>
      <c r="K192" s="528" t="s">
        <v>9</v>
      </c>
      <c r="L192" s="540">
        <v>454.97</v>
      </c>
    </row>
    <row r="193" spans="1:12" x14ac:dyDescent="0.2">
      <c r="A193" s="525"/>
      <c r="B193" s="528"/>
      <c r="C193" s="529"/>
      <c r="D193" s="543"/>
      <c r="E193" s="528"/>
      <c r="F193" s="528"/>
      <c r="G193" s="528"/>
      <c r="H193" s="539"/>
      <c r="I193" s="539"/>
      <c r="J193" s="528"/>
      <c r="K193" s="528"/>
      <c r="L193" s="540"/>
    </row>
    <row r="194" spans="1:12" ht="24" x14ac:dyDescent="0.2">
      <c r="A194" s="525"/>
      <c r="B194" s="86" t="s">
        <v>33</v>
      </c>
      <c r="C194" s="85" t="s">
        <v>34</v>
      </c>
      <c r="D194" s="85" t="s">
        <v>169</v>
      </c>
      <c r="E194" s="85" t="s">
        <v>168</v>
      </c>
      <c r="F194" s="527"/>
      <c r="G194" s="527"/>
      <c r="H194" s="539" t="s">
        <v>167</v>
      </c>
      <c r="I194" s="539"/>
      <c r="J194" s="528" t="s">
        <v>166</v>
      </c>
      <c r="K194" s="528" t="s">
        <v>166</v>
      </c>
      <c r="L194" s="540">
        <v>0</v>
      </c>
    </row>
    <row r="195" spans="1:12" ht="24" x14ac:dyDescent="0.2">
      <c r="A195" s="525"/>
      <c r="B195" s="83" t="s">
        <v>1469</v>
      </c>
      <c r="C195" s="83" t="s">
        <v>3198</v>
      </c>
      <c r="D195" s="84">
        <v>43212</v>
      </c>
      <c r="E195" s="83" t="s">
        <v>5734</v>
      </c>
      <c r="F195" s="527"/>
      <c r="G195" s="527"/>
      <c r="H195" s="539"/>
      <c r="I195" s="539"/>
      <c r="J195" s="528"/>
      <c r="K195" s="528"/>
      <c r="L195" s="540"/>
    </row>
    <row r="196" spans="1:12" ht="24" x14ac:dyDescent="0.2">
      <c r="A196" s="525">
        <v>35</v>
      </c>
      <c r="B196" s="86" t="s">
        <v>23</v>
      </c>
      <c r="C196" s="85" t="s">
        <v>24</v>
      </c>
      <c r="D196" s="85" t="s">
        <v>175</v>
      </c>
      <c r="E196" s="85" t="s">
        <v>174</v>
      </c>
      <c r="F196" s="526" t="s">
        <v>18</v>
      </c>
      <c r="G196" s="526"/>
      <c r="H196" s="527"/>
      <c r="I196" s="527"/>
      <c r="J196" s="527"/>
      <c r="K196" s="527"/>
      <c r="L196" s="527"/>
    </row>
    <row r="197" spans="1:12" x14ac:dyDescent="0.2">
      <c r="A197" s="525"/>
      <c r="B197" s="528" t="s">
        <v>5729</v>
      </c>
      <c r="C197" s="529" t="s">
        <v>5733</v>
      </c>
      <c r="D197" s="543">
        <v>43280</v>
      </c>
      <c r="E197" s="528" t="s">
        <v>5730</v>
      </c>
      <c r="F197" s="528" t="s">
        <v>904</v>
      </c>
      <c r="G197" s="528"/>
      <c r="H197" s="539" t="s">
        <v>170</v>
      </c>
      <c r="I197" s="539"/>
      <c r="J197" s="83" t="s">
        <v>166</v>
      </c>
      <c r="K197" s="83" t="s">
        <v>9</v>
      </c>
      <c r="L197" s="87">
        <v>1255</v>
      </c>
    </row>
    <row r="198" spans="1:12" x14ac:dyDescent="0.2">
      <c r="A198" s="525"/>
      <c r="B198" s="528"/>
      <c r="C198" s="529"/>
      <c r="D198" s="543"/>
      <c r="E198" s="528"/>
      <c r="F198" s="528"/>
      <c r="G198" s="528"/>
      <c r="H198" s="539" t="s">
        <v>56</v>
      </c>
      <c r="I198" s="539"/>
      <c r="J198" s="528" t="s">
        <v>166</v>
      </c>
      <c r="K198" s="528" t="s">
        <v>9</v>
      </c>
      <c r="L198" s="540">
        <v>344.41</v>
      </c>
    </row>
    <row r="199" spans="1:12" x14ac:dyDescent="0.2">
      <c r="A199" s="525"/>
      <c r="B199" s="528"/>
      <c r="C199" s="529"/>
      <c r="D199" s="543"/>
      <c r="E199" s="528"/>
      <c r="F199" s="528"/>
      <c r="G199" s="528"/>
      <c r="H199" s="539"/>
      <c r="I199" s="539"/>
      <c r="J199" s="528"/>
      <c r="K199" s="528"/>
      <c r="L199" s="540"/>
    </row>
    <row r="200" spans="1:12" ht="24" x14ac:dyDescent="0.2">
      <c r="A200" s="525"/>
      <c r="B200" s="86" t="s">
        <v>33</v>
      </c>
      <c r="C200" s="85" t="s">
        <v>34</v>
      </c>
      <c r="D200" s="85" t="s">
        <v>169</v>
      </c>
      <c r="E200" s="85" t="s">
        <v>168</v>
      </c>
      <c r="F200" s="527"/>
      <c r="G200" s="527"/>
      <c r="H200" s="539" t="s">
        <v>167</v>
      </c>
      <c r="I200" s="539"/>
      <c r="J200" s="528" t="s">
        <v>166</v>
      </c>
      <c r="K200" s="528" t="s">
        <v>9</v>
      </c>
      <c r="L200" s="540">
        <v>535.64</v>
      </c>
    </row>
    <row r="201" spans="1:12" ht="24" x14ac:dyDescent="0.2">
      <c r="A201" s="525"/>
      <c r="B201" s="83" t="s">
        <v>1469</v>
      </c>
      <c r="C201" s="83" t="s">
        <v>904</v>
      </c>
      <c r="D201" s="84">
        <v>43284</v>
      </c>
      <c r="E201" s="83" t="s">
        <v>5732</v>
      </c>
      <c r="F201" s="527"/>
      <c r="G201" s="527"/>
      <c r="H201" s="539"/>
      <c r="I201" s="539"/>
      <c r="J201" s="528"/>
      <c r="K201" s="528"/>
      <c r="L201" s="540"/>
    </row>
    <row r="202" spans="1:12" ht="24" x14ac:dyDescent="0.2">
      <c r="A202" s="525">
        <v>36</v>
      </c>
      <c r="B202" s="86" t="s">
        <v>23</v>
      </c>
      <c r="C202" s="85" t="s">
        <v>24</v>
      </c>
      <c r="D202" s="85" t="s">
        <v>175</v>
      </c>
      <c r="E202" s="85" t="s">
        <v>174</v>
      </c>
      <c r="F202" s="526" t="s">
        <v>18</v>
      </c>
      <c r="G202" s="526"/>
      <c r="H202" s="527"/>
      <c r="I202" s="527"/>
      <c r="J202" s="527"/>
      <c r="K202" s="527"/>
      <c r="L202" s="527"/>
    </row>
    <row r="203" spans="1:12" x14ac:dyDescent="0.2">
      <c r="A203" s="525"/>
      <c r="B203" s="528" t="s">
        <v>5729</v>
      </c>
      <c r="C203" s="529" t="s">
        <v>5731</v>
      </c>
      <c r="D203" s="543">
        <v>43296</v>
      </c>
      <c r="E203" s="528" t="s">
        <v>5730</v>
      </c>
      <c r="F203" s="528" t="s">
        <v>4335</v>
      </c>
      <c r="G203" s="528"/>
      <c r="H203" s="539" t="s">
        <v>170</v>
      </c>
      <c r="I203" s="539"/>
      <c r="J203" s="83" t="s">
        <v>166</v>
      </c>
      <c r="K203" s="83" t="s">
        <v>9</v>
      </c>
      <c r="L203" s="87">
        <v>627</v>
      </c>
    </row>
    <row r="204" spans="1:12" x14ac:dyDescent="0.2">
      <c r="A204" s="525"/>
      <c r="B204" s="528"/>
      <c r="C204" s="529"/>
      <c r="D204" s="543"/>
      <c r="E204" s="528"/>
      <c r="F204" s="528"/>
      <c r="G204" s="528"/>
      <c r="H204" s="539" t="s">
        <v>56</v>
      </c>
      <c r="I204" s="539"/>
      <c r="J204" s="83" t="s">
        <v>166</v>
      </c>
      <c r="K204" s="83" t="s">
        <v>9</v>
      </c>
      <c r="L204" s="87">
        <v>308.41000000000003</v>
      </c>
    </row>
    <row r="205" spans="1:12" ht="24" x14ac:dyDescent="0.2">
      <c r="A205" s="525"/>
      <c r="B205" s="86" t="s">
        <v>33</v>
      </c>
      <c r="C205" s="85" t="s">
        <v>34</v>
      </c>
      <c r="D205" s="85" t="s">
        <v>169</v>
      </c>
      <c r="E205" s="85" t="s">
        <v>168</v>
      </c>
      <c r="F205" s="527"/>
      <c r="G205" s="527"/>
      <c r="H205" s="539" t="s">
        <v>167</v>
      </c>
      <c r="I205" s="539"/>
      <c r="J205" s="528" t="s">
        <v>166</v>
      </c>
      <c r="K205" s="528" t="s">
        <v>9</v>
      </c>
      <c r="L205" s="540">
        <v>100</v>
      </c>
    </row>
    <row r="206" spans="1:12" ht="24" x14ac:dyDescent="0.2">
      <c r="A206" s="525"/>
      <c r="B206" s="83" t="s">
        <v>1469</v>
      </c>
      <c r="C206" s="83" t="s">
        <v>4335</v>
      </c>
      <c r="D206" s="84">
        <v>43299</v>
      </c>
      <c r="E206" s="83" t="s">
        <v>1961</v>
      </c>
      <c r="F206" s="527"/>
      <c r="G206" s="527"/>
      <c r="H206" s="539"/>
      <c r="I206" s="539"/>
      <c r="J206" s="528"/>
      <c r="K206" s="528"/>
      <c r="L206" s="540"/>
    </row>
    <row r="207" spans="1:12" ht="24" x14ac:dyDescent="0.2">
      <c r="A207" s="525">
        <v>37</v>
      </c>
      <c r="B207" s="86" t="s">
        <v>23</v>
      </c>
      <c r="C207" s="85" t="s">
        <v>24</v>
      </c>
      <c r="D207" s="85" t="s">
        <v>175</v>
      </c>
      <c r="E207" s="85" t="s">
        <v>174</v>
      </c>
      <c r="F207" s="526" t="s">
        <v>18</v>
      </c>
      <c r="G207" s="526"/>
      <c r="H207" s="527"/>
      <c r="I207" s="527"/>
      <c r="J207" s="527"/>
      <c r="K207" s="527"/>
      <c r="L207" s="527"/>
    </row>
    <row r="208" spans="1:12" x14ac:dyDescent="0.2">
      <c r="A208" s="525"/>
      <c r="B208" s="528" t="s">
        <v>5729</v>
      </c>
      <c r="C208" s="529" t="s">
        <v>5728</v>
      </c>
      <c r="D208" s="543">
        <v>43369</v>
      </c>
      <c r="E208" s="528" t="s">
        <v>906</v>
      </c>
      <c r="F208" s="528" t="s">
        <v>904</v>
      </c>
      <c r="G208" s="528"/>
      <c r="H208" s="539" t="s">
        <v>170</v>
      </c>
      <c r="I208" s="539"/>
      <c r="J208" s="83" t="s">
        <v>166</v>
      </c>
      <c r="K208" s="83" t="s">
        <v>9</v>
      </c>
      <c r="L208" s="87">
        <v>827.27</v>
      </c>
    </row>
    <row r="209" spans="1:12" x14ac:dyDescent="0.2">
      <c r="A209" s="525"/>
      <c r="B209" s="528"/>
      <c r="C209" s="529"/>
      <c r="D209" s="543"/>
      <c r="E209" s="528"/>
      <c r="F209" s="528"/>
      <c r="G209" s="528"/>
      <c r="H209" s="539" t="s">
        <v>56</v>
      </c>
      <c r="I209" s="539"/>
      <c r="J209" s="83" t="s">
        <v>166</v>
      </c>
      <c r="K209" s="83" t="s">
        <v>9</v>
      </c>
      <c r="L209" s="87">
        <v>667.68</v>
      </c>
    </row>
    <row r="210" spans="1:12" ht="24" x14ac:dyDescent="0.2">
      <c r="A210" s="525"/>
      <c r="B210" s="86" t="s">
        <v>33</v>
      </c>
      <c r="C210" s="85" t="s">
        <v>34</v>
      </c>
      <c r="D210" s="85" t="s">
        <v>169</v>
      </c>
      <c r="E210" s="85" t="s">
        <v>168</v>
      </c>
      <c r="F210" s="527"/>
      <c r="G210" s="527"/>
      <c r="H210" s="539" t="s">
        <v>167</v>
      </c>
      <c r="I210" s="539"/>
      <c r="J210" s="528" t="s">
        <v>166</v>
      </c>
      <c r="K210" s="528" t="s">
        <v>9</v>
      </c>
      <c r="L210" s="540">
        <v>250.16</v>
      </c>
    </row>
    <row r="211" spans="1:12" ht="24" x14ac:dyDescent="0.2">
      <c r="A211" s="525"/>
      <c r="B211" s="83" t="s">
        <v>1469</v>
      </c>
      <c r="C211" s="83" t="s">
        <v>904</v>
      </c>
      <c r="D211" s="84">
        <v>43373</v>
      </c>
      <c r="E211" s="83" t="s">
        <v>955</v>
      </c>
      <c r="F211" s="527"/>
      <c r="G211" s="527"/>
      <c r="H211" s="539"/>
      <c r="I211" s="539"/>
      <c r="J211" s="528"/>
      <c r="K211" s="528"/>
      <c r="L211" s="540"/>
    </row>
    <row r="212" spans="1:12" ht="24" x14ac:dyDescent="0.2">
      <c r="A212" s="525">
        <v>38</v>
      </c>
      <c r="B212" s="86" t="s">
        <v>23</v>
      </c>
      <c r="C212" s="85" t="s">
        <v>24</v>
      </c>
      <c r="D212" s="85" t="s">
        <v>175</v>
      </c>
      <c r="E212" s="85" t="s">
        <v>174</v>
      </c>
      <c r="F212" s="526" t="s">
        <v>18</v>
      </c>
      <c r="G212" s="526"/>
      <c r="H212" s="527"/>
      <c r="I212" s="527"/>
      <c r="J212" s="527"/>
      <c r="K212" s="527"/>
      <c r="L212" s="527"/>
    </row>
    <row r="213" spans="1:12" x14ac:dyDescent="0.2">
      <c r="A213" s="525"/>
      <c r="B213" s="528" t="s">
        <v>5722</v>
      </c>
      <c r="C213" s="529" t="s">
        <v>5727</v>
      </c>
      <c r="D213" s="543">
        <v>43207</v>
      </c>
      <c r="E213" s="528" t="s">
        <v>700</v>
      </c>
      <c r="F213" s="528" t="s">
        <v>5726</v>
      </c>
      <c r="G213" s="528"/>
      <c r="H213" s="539" t="s">
        <v>170</v>
      </c>
      <c r="I213" s="539"/>
      <c r="J213" s="83" t="s">
        <v>166</v>
      </c>
      <c r="K213" s="83" t="s">
        <v>9</v>
      </c>
      <c r="L213" s="87">
        <v>792.48</v>
      </c>
    </row>
    <row r="214" spans="1:12" x14ac:dyDescent="0.2">
      <c r="A214" s="525"/>
      <c r="B214" s="528"/>
      <c r="C214" s="529"/>
      <c r="D214" s="543"/>
      <c r="E214" s="528"/>
      <c r="F214" s="528"/>
      <c r="G214" s="528"/>
      <c r="H214" s="539" t="s">
        <v>56</v>
      </c>
      <c r="I214" s="539"/>
      <c r="J214" s="83" t="s">
        <v>166</v>
      </c>
      <c r="K214" s="83" t="s">
        <v>9</v>
      </c>
      <c r="L214" s="87">
        <v>768.48</v>
      </c>
    </row>
    <row r="215" spans="1:12" ht="24" x14ac:dyDescent="0.2">
      <c r="A215" s="525"/>
      <c r="B215" s="86" t="s">
        <v>33</v>
      </c>
      <c r="C215" s="85" t="s">
        <v>34</v>
      </c>
      <c r="D215" s="85" t="s">
        <v>169</v>
      </c>
      <c r="E215" s="85" t="s">
        <v>168</v>
      </c>
      <c r="F215" s="527"/>
      <c r="G215" s="527"/>
      <c r="H215" s="539" t="s">
        <v>167</v>
      </c>
      <c r="I215" s="539"/>
      <c r="J215" s="528" t="s">
        <v>166</v>
      </c>
      <c r="K215" s="528" t="s">
        <v>9</v>
      </c>
      <c r="L215" s="540">
        <v>238</v>
      </c>
    </row>
    <row r="216" spans="1:12" ht="24" x14ac:dyDescent="0.2">
      <c r="A216" s="525"/>
      <c r="B216" s="83" t="s">
        <v>211</v>
      </c>
      <c r="C216" s="83" t="s">
        <v>5726</v>
      </c>
      <c r="D216" s="84">
        <v>43210</v>
      </c>
      <c r="E216" s="83" t="s">
        <v>5725</v>
      </c>
      <c r="F216" s="527"/>
      <c r="G216" s="527"/>
      <c r="H216" s="539"/>
      <c r="I216" s="539"/>
      <c r="J216" s="528"/>
      <c r="K216" s="528"/>
      <c r="L216" s="540"/>
    </row>
    <row r="217" spans="1:12" ht="24" x14ac:dyDescent="0.2">
      <c r="A217" s="525">
        <v>39</v>
      </c>
      <c r="B217" s="86" t="s">
        <v>23</v>
      </c>
      <c r="C217" s="85" t="s">
        <v>24</v>
      </c>
      <c r="D217" s="85" t="s">
        <v>175</v>
      </c>
      <c r="E217" s="85" t="s">
        <v>174</v>
      </c>
      <c r="F217" s="526" t="s">
        <v>18</v>
      </c>
      <c r="G217" s="526"/>
      <c r="H217" s="527"/>
      <c r="I217" s="527"/>
      <c r="J217" s="527"/>
      <c r="K217" s="527"/>
      <c r="L217" s="527"/>
    </row>
    <row r="218" spans="1:12" x14ac:dyDescent="0.2">
      <c r="A218" s="525"/>
      <c r="B218" s="528" t="s">
        <v>5722</v>
      </c>
      <c r="C218" s="529" t="s">
        <v>5724</v>
      </c>
      <c r="D218" s="543">
        <v>43214</v>
      </c>
      <c r="E218" s="528" t="s">
        <v>450</v>
      </c>
      <c r="F218" s="528" t="s">
        <v>4112</v>
      </c>
      <c r="G218" s="528"/>
      <c r="H218" s="539" t="s">
        <v>170</v>
      </c>
      <c r="I218" s="539"/>
      <c r="J218" s="83" t="s">
        <v>166</v>
      </c>
      <c r="K218" s="83" t="s">
        <v>9</v>
      </c>
      <c r="L218" s="87">
        <v>475.5</v>
      </c>
    </row>
    <row r="219" spans="1:12" x14ac:dyDescent="0.2">
      <c r="A219" s="525"/>
      <c r="B219" s="528"/>
      <c r="C219" s="529"/>
      <c r="D219" s="543"/>
      <c r="E219" s="528"/>
      <c r="F219" s="528"/>
      <c r="G219" s="528"/>
      <c r="H219" s="539" t="s">
        <v>56</v>
      </c>
      <c r="I219" s="539"/>
      <c r="J219" s="83" t="s">
        <v>166</v>
      </c>
      <c r="K219" s="83" t="s">
        <v>9</v>
      </c>
      <c r="L219" s="87">
        <v>1191.96</v>
      </c>
    </row>
    <row r="220" spans="1:12" ht="24" x14ac:dyDescent="0.2">
      <c r="A220" s="525"/>
      <c r="B220" s="86" t="s">
        <v>33</v>
      </c>
      <c r="C220" s="85" t="s">
        <v>34</v>
      </c>
      <c r="D220" s="85" t="s">
        <v>169</v>
      </c>
      <c r="E220" s="85" t="s">
        <v>168</v>
      </c>
      <c r="F220" s="527"/>
      <c r="G220" s="527"/>
      <c r="H220" s="539" t="s">
        <v>167</v>
      </c>
      <c r="I220" s="539"/>
      <c r="J220" s="528" t="s">
        <v>166</v>
      </c>
      <c r="K220" s="528" t="s">
        <v>9</v>
      </c>
      <c r="L220" s="540">
        <v>1424</v>
      </c>
    </row>
    <row r="221" spans="1:12" ht="24" x14ac:dyDescent="0.2">
      <c r="A221" s="525"/>
      <c r="B221" s="83" t="s">
        <v>211</v>
      </c>
      <c r="C221" s="83" t="s">
        <v>4112</v>
      </c>
      <c r="D221" s="84">
        <v>43217</v>
      </c>
      <c r="E221" s="83" t="s">
        <v>5723</v>
      </c>
      <c r="F221" s="527"/>
      <c r="G221" s="527"/>
      <c r="H221" s="539"/>
      <c r="I221" s="539"/>
      <c r="J221" s="528"/>
      <c r="K221" s="528"/>
      <c r="L221" s="540"/>
    </row>
    <row r="222" spans="1:12" ht="24" x14ac:dyDescent="0.2">
      <c r="A222" s="525">
        <v>40</v>
      </c>
      <c r="B222" s="86" t="s">
        <v>23</v>
      </c>
      <c r="C222" s="85" t="s">
        <v>24</v>
      </c>
      <c r="D222" s="85" t="s">
        <v>175</v>
      </c>
      <c r="E222" s="85" t="s">
        <v>174</v>
      </c>
      <c r="F222" s="526" t="s">
        <v>18</v>
      </c>
      <c r="G222" s="526"/>
      <c r="H222" s="527"/>
      <c r="I222" s="527"/>
      <c r="J222" s="527"/>
      <c r="K222" s="527"/>
      <c r="L222" s="527"/>
    </row>
    <row r="223" spans="1:12" x14ac:dyDescent="0.2">
      <c r="A223" s="525"/>
      <c r="B223" s="528" t="s">
        <v>5722</v>
      </c>
      <c r="C223" s="529" t="s">
        <v>5721</v>
      </c>
      <c r="D223" s="543">
        <v>43335</v>
      </c>
      <c r="E223" s="528" t="s">
        <v>700</v>
      </c>
      <c r="F223" s="528" t="s">
        <v>5720</v>
      </c>
      <c r="G223" s="528"/>
      <c r="H223" s="539" t="s">
        <v>170</v>
      </c>
      <c r="I223" s="539"/>
      <c r="J223" s="83" t="s">
        <v>166</v>
      </c>
      <c r="K223" s="83" t="s">
        <v>9</v>
      </c>
      <c r="L223" s="87">
        <v>420</v>
      </c>
    </row>
    <row r="224" spans="1:12" x14ac:dyDescent="0.2">
      <c r="A224" s="525"/>
      <c r="B224" s="528"/>
      <c r="C224" s="529"/>
      <c r="D224" s="543"/>
      <c r="E224" s="528"/>
      <c r="F224" s="528"/>
      <c r="G224" s="528"/>
      <c r="H224" s="539" t="s">
        <v>56</v>
      </c>
      <c r="I224" s="539"/>
      <c r="J224" s="83" t="s">
        <v>166</v>
      </c>
      <c r="K224" s="83" t="s">
        <v>9</v>
      </c>
      <c r="L224" s="87">
        <v>780.96</v>
      </c>
    </row>
    <row r="225" spans="1:12" ht="24" x14ac:dyDescent="0.2">
      <c r="A225" s="525"/>
      <c r="B225" s="86" t="s">
        <v>33</v>
      </c>
      <c r="C225" s="85" t="s">
        <v>34</v>
      </c>
      <c r="D225" s="85" t="s">
        <v>169</v>
      </c>
      <c r="E225" s="85" t="s">
        <v>168</v>
      </c>
      <c r="F225" s="527"/>
      <c r="G225" s="527"/>
      <c r="H225" s="539" t="s">
        <v>167</v>
      </c>
      <c r="I225" s="539"/>
      <c r="J225" s="528" t="s">
        <v>166</v>
      </c>
      <c r="K225" s="528" t="s">
        <v>9</v>
      </c>
      <c r="L225" s="540">
        <v>330</v>
      </c>
    </row>
    <row r="226" spans="1:12" ht="24" x14ac:dyDescent="0.2">
      <c r="A226" s="525"/>
      <c r="B226" s="83" t="s">
        <v>211</v>
      </c>
      <c r="C226" s="83" t="s">
        <v>5720</v>
      </c>
      <c r="D226" s="84">
        <v>43337</v>
      </c>
      <c r="E226" s="83" t="s">
        <v>5719</v>
      </c>
      <c r="F226" s="527"/>
      <c r="G226" s="527"/>
      <c r="H226" s="539"/>
      <c r="I226" s="539"/>
      <c r="J226" s="528"/>
      <c r="K226" s="528"/>
      <c r="L226" s="540"/>
    </row>
    <row r="227" spans="1:12" ht="24" x14ac:dyDescent="0.2">
      <c r="A227" s="525">
        <v>41</v>
      </c>
      <c r="B227" s="86" t="s">
        <v>23</v>
      </c>
      <c r="C227" s="85" t="s">
        <v>24</v>
      </c>
      <c r="D227" s="85" t="s">
        <v>175</v>
      </c>
      <c r="E227" s="85" t="s">
        <v>174</v>
      </c>
      <c r="F227" s="526" t="s">
        <v>18</v>
      </c>
      <c r="G227" s="526"/>
      <c r="H227" s="527"/>
      <c r="I227" s="527"/>
      <c r="J227" s="527"/>
      <c r="K227" s="527"/>
      <c r="L227" s="527"/>
    </row>
    <row r="228" spans="1:12" x14ac:dyDescent="0.2">
      <c r="A228" s="525"/>
      <c r="B228" s="528" t="s">
        <v>5715</v>
      </c>
      <c r="C228" s="529" t="s">
        <v>5718</v>
      </c>
      <c r="D228" s="543">
        <v>43236</v>
      </c>
      <c r="E228" s="528" t="s">
        <v>264</v>
      </c>
      <c r="F228" s="528" t="s">
        <v>263</v>
      </c>
      <c r="G228" s="528"/>
      <c r="H228" s="539" t="s">
        <v>170</v>
      </c>
      <c r="I228" s="539"/>
      <c r="J228" s="83" t="s">
        <v>166</v>
      </c>
      <c r="K228" s="83" t="s">
        <v>9</v>
      </c>
      <c r="L228" s="87">
        <v>468.27</v>
      </c>
    </row>
    <row r="229" spans="1:12" x14ac:dyDescent="0.2">
      <c r="A229" s="525"/>
      <c r="B229" s="528"/>
      <c r="C229" s="529"/>
      <c r="D229" s="543"/>
      <c r="E229" s="528"/>
      <c r="F229" s="528"/>
      <c r="G229" s="528"/>
      <c r="H229" s="539" t="s">
        <v>56</v>
      </c>
      <c r="I229" s="539"/>
      <c r="J229" s="83" t="s">
        <v>166</v>
      </c>
      <c r="K229" s="83" t="s">
        <v>9</v>
      </c>
      <c r="L229" s="87">
        <v>205.07</v>
      </c>
    </row>
    <row r="230" spans="1:12" ht="24" x14ac:dyDescent="0.2">
      <c r="A230" s="525"/>
      <c r="B230" s="86" t="s">
        <v>33</v>
      </c>
      <c r="C230" s="85" t="s">
        <v>34</v>
      </c>
      <c r="D230" s="85" t="s">
        <v>169</v>
      </c>
      <c r="E230" s="85" t="s">
        <v>168</v>
      </c>
      <c r="F230" s="527"/>
      <c r="G230" s="527"/>
      <c r="H230" s="539" t="s">
        <v>167</v>
      </c>
      <c r="I230" s="539"/>
      <c r="J230" s="528" t="s">
        <v>166</v>
      </c>
      <c r="K230" s="528" t="s">
        <v>9</v>
      </c>
      <c r="L230" s="540">
        <v>292.01</v>
      </c>
    </row>
    <row r="231" spans="1:12" ht="24" x14ac:dyDescent="0.2">
      <c r="A231" s="525"/>
      <c r="B231" s="83" t="s">
        <v>203</v>
      </c>
      <c r="C231" s="83" t="s">
        <v>263</v>
      </c>
      <c r="D231" s="84">
        <v>43238</v>
      </c>
      <c r="E231" s="83" t="s">
        <v>804</v>
      </c>
      <c r="F231" s="527"/>
      <c r="G231" s="527"/>
      <c r="H231" s="539"/>
      <c r="I231" s="539"/>
      <c r="J231" s="528"/>
      <c r="K231" s="528"/>
      <c r="L231" s="540"/>
    </row>
    <row r="232" spans="1:12" ht="24" x14ac:dyDescent="0.2">
      <c r="A232" s="525">
        <v>42</v>
      </c>
      <c r="B232" s="86" t="s">
        <v>23</v>
      </c>
      <c r="C232" s="85" t="s">
        <v>24</v>
      </c>
      <c r="D232" s="85" t="s">
        <v>175</v>
      </c>
      <c r="E232" s="85" t="s">
        <v>174</v>
      </c>
      <c r="F232" s="526" t="s">
        <v>18</v>
      </c>
      <c r="G232" s="526"/>
      <c r="H232" s="527"/>
      <c r="I232" s="527"/>
      <c r="J232" s="527"/>
      <c r="K232" s="527"/>
      <c r="L232" s="527"/>
    </row>
    <row r="233" spans="1:12" x14ac:dyDescent="0.2">
      <c r="A233" s="525"/>
      <c r="B233" s="528" t="s">
        <v>5715</v>
      </c>
      <c r="C233" s="529" t="s">
        <v>5717</v>
      </c>
      <c r="D233" s="543">
        <v>43296</v>
      </c>
      <c r="E233" s="528" t="s">
        <v>401</v>
      </c>
      <c r="F233" s="528" t="s">
        <v>2309</v>
      </c>
      <c r="G233" s="528"/>
      <c r="H233" s="539" t="s">
        <v>170</v>
      </c>
      <c r="I233" s="539"/>
      <c r="J233" s="83" t="s">
        <v>166</v>
      </c>
      <c r="K233" s="83" t="s">
        <v>166</v>
      </c>
      <c r="L233" s="87">
        <v>0</v>
      </c>
    </row>
    <row r="234" spans="1:12" x14ac:dyDescent="0.2">
      <c r="A234" s="525"/>
      <c r="B234" s="528"/>
      <c r="C234" s="529"/>
      <c r="D234" s="543"/>
      <c r="E234" s="528"/>
      <c r="F234" s="528"/>
      <c r="G234" s="528"/>
      <c r="H234" s="539" t="s">
        <v>56</v>
      </c>
      <c r="I234" s="539"/>
      <c r="J234" s="83" t="s">
        <v>166</v>
      </c>
      <c r="K234" s="83" t="s">
        <v>166</v>
      </c>
      <c r="L234" s="87">
        <v>0</v>
      </c>
    </row>
    <row r="235" spans="1:12" ht="24" x14ac:dyDescent="0.2">
      <c r="A235" s="525"/>
      <c r="B235" s="86" t="s">
        <v>33</v>
      </c>
      <c r="C235" s="85" t="s">
        <v>34</v>
      </c>
      <c r="D235" s="85" t="s">
        <v>169</v>
      </c>
      <c r="E235" s="85" t="s">
        <v>168</v>
      </c>
      <c r="F235" s="527"/>
      <c r="G235" s="527"/>
      <c r="H235" s="539" t="s">
        <v>167</v>
      </c>
      <c r="I235" s="539"/>
      <c r="J235" s="528" t="s">
        <v>166</v>
      </c>
      <c r="K235" s="528" t="s">
        <v>9</v>
      </c>
      <c r="L235" s="540">
        <v>1105</v>
      </c>
    </row>
    <row r="236" spans="1:12" ht="24" x14ac:dyDescent="0.2">
      <c r="A236" s="525"/>
      <c r="B236" s="83" t="s">
        <v>203</v>
      </c>
      <c r="C236" s="83" t="s">
        <v>2309</v>
      </c>
      <c r="D236" s="84">
        <v>43302</v>
      </c>
      <c r="E236" s="83" t="s">
        <v>5716</v>
      </c>
      <c r="F236" s="527"/>
      <c r="G236" s="527"/>
      <c r="H236" s="539"/>
      <c r="I236" s="539"/>
      <c r="J236" s="528"/>
      <c r="K236" s="528"/>
      <c r="L236" s="540"/>
    </row>
    <row r="237" spans="1:12" ht="24" x14ac:dyDescent="0.2">
      <c r="A237" s="525">
        <v>43</v>
      </c>
      <c r="B237" s="86" t="s">
        <v>23</v>
      </c>
      <c r="C237" s="85" t="s">
        <v>24</v>
      </c>
      <c r="D237" s="85" t="s">
        <v>175</v>
      </c>
      <c r="E237" s="85" t="s">
        <v>174</v>
      </c>
      <c r="F237" s="526" t="s">
        <v>18</v>
      </c>
      <c r="G237" s="526"/>
      <c r="H237" s="527"/>
      <c r="I237" s="527"/>
      <c r="J237" s="527"/>
      <c r="K237" s="527"/>
      <c r="L237" s="527"/>
    </row>
    <row r="238" spans="1:12" x14ac:dyDescent="0.2">
      <c r="A238" s="525"/>
      <c r="B238" s="528" t="s">
        <v>5715</v>
      </c>
      <c r="C238" s="529" t="s">
        <v>5714</v>
      </c>
      <c r="D238" s="543">
        <v>43339</v>
      </c>
      <c r="E238" s="528" t="s">
        <v>791</v>
      </c>
      <c r="F238" s="528" t="s">
        <v>5713</v>
      </c>
      <c r="G238" s="528"/>
      <c r="H238" s="539" t="s">
        <v>170</v>
      </c>
      <c r="I238" s="539"/>
      <c r="J238" s="83" t="s">
        <v>166</v>
      </c>
      <c r="K238" s="83" t="s">
        <v>9</v>
      </c>
      <c r="L238" s="87">
        <v>910.16</v>
      </c>
    </row>
    <row r="239" spans="1:12" x14ac:dyDescent="0.2">
      <c r="A239" s="525"/>
      <c r="B239" s="528"/>
      <c r="C239" s="529"/>
      <c r="D239" s="543"/>
      <c r="E239" s="528"/>
      <c r="F239" s="528"/>
      <c r="G239" s="528"/>
      <c r="H239" s="539" t="s">
        <v>56</v>
      </c>
      <c r="I239" s="539"/>
      <c r="J239" s="83" t="s">
        <v>166</v>
      </c>
      <c r="K239" s="83" t="s">
        <v>9</v>
      </c>
      <c r="L239" s="87">
        <v>1425.35</v>
      </c>
    </row>
    <row r="240" spans="1:12" ht="24" x14ac:dyDescent="0.2">
      <c r="A240" s="525"/>
      <c r="B240" s="86" t="s">
        <v>33</v>
      </c>
      <c r="C240" s="85" t="s">
        <v>34</v>
      </c>
      <c r="D240" s="85" t="s">
        <v>169</v>
      </c>
      <c r="E240" s="85" t="s">
        <v>168</v>
      </c>
      <c r="F240" s="527"/>
      <c r="G240" s="527"/>
      <c r="H240" s="539" t="s">
        <v>167</v>
      </c>
      <c r="I240" s="539"/>
      <c r="J240" s="528" t="s">
        <v>166</v>
      </c>
      <c r="K240" s="528" t="s">
        <v>9</v>
      </c>
      <c r="L240" s="540">
        <v>177</v>
      </c>
    </row>
    <row r="241" spans="1:12" ht="24" x14ac:dyDescent="0.2">
      <c r="A241" s="525"/>
      <c r="B241" s="83" t="s">
        <v>203</v>
      </c>
      <c r="C241" s="83" t="s">
        <v>5713</v>
      </c>
      <c r="D241" s="84">
        <v>43344</v>
      </c>
      <c r="E241" s="83" t="s">
        <v>2000</v>
      </c>
      <c r="F241" s="527"/>
      <c r="G241" s="527"/>
      <c r="H241" s="539"/>
      <c r="I241" s="539"/>
      <c r="J241" s="528"/>
      <c r="K241" s="528"/>
      <c r="L241" s="540"/>
    </row>
    <row r="242" spans="1:12" ht="24" x14ac:dyDescent="0.2">
      <c r="A242" s="525">
        <v>44</v>
      </c>
      <c r="B242" s="86" t="s">
        <v>23</v>
      </c>
      <c r="C242" s="85" t="s">
        <v>24</v>
      </c>
      <c r="D242" s="85" t="s">
        <v>175</v>
      </c>
      <c r="E242" s="85" t="s">
        <v>174</v>
      </c>
      <c r="F242" s="526" t="s">
        <v>18</v>
      </c>
      <c r="G242" s="526"/>
      <c r="H242" s="527"/>
      <c r="I242" s="527"/>
      <c r="J242" s="527"/>
      <c r="K242" s="527"/>
      <c r="L242" s="527"/>
    </row>
    <row r="243" spans="1:12" x14ac:dyDescent="0.2">
      <c r="A243" s="525"/>
      <c r="B243" s="528" t="s">
        <v>5712</v>
      </c>
      <c r="C243" s="529" t="s">
        <v>5711</v>
      </c>
      <c r="D243" s="543">
        <v>43212</v>
      </c>
      <c r="E243" s="528" t="s">
        <v>5710</v>
      </c>
      <c r="F243" s="528" t="s">
        <v>5709</v>
      </c>
      <c r="G243" s="528"/>
      <c r="H243" s="539" t="s">
        <v>170</v>
      </c>
      <c r="I243" s="539"/>
      <c r="J243" s="83" t="s">
        <v>166</v>
      </c>
      <c r="K243" s="83" t="s">
        <v>9</v>
      </c>
      <c r="L243" s="87">
        <v>1165.68</v>
      </c>
    </row>
    <row r="244" spans="1:12" x14ac:dyDescent="0.2">
      <c r="A244" s="525"/>
      <c r="B244" s="528"/>
      <c r="C244" s="529"/>
      <c r="D244" s="543"/>
      <c r="E244" s="528"/>
      <c r="F244" s="528"/>
      <c r="G244" s="528"/>
      <c r="H244" s="539" t="s">
        <v>56</v>
      </c>
      <c r="I244" s="539"/>
      <c r="J244" s="83" t="s">
        <v>166</v>
      </c>
      <c r="K244" s="83" t="s">
        <v>9</v>
      </c>
      <c r="L244" s="87">
        <v>678.34</v>
      </c>
    </row>
    <row r="245" spans="1:12" ht="24" x14ac:dyDescent="0.2">
      <c r="A245" s="525"/>
      <c r="B245" s="86" t="s">
        <v>33</v>
      </c>
      <c r="C245" s="85" t="s">
        <v>34</v>
      </c>
      <c r="D245" s="85" t="s">
        <v>169</v>
      </c>
      <c r="E245" s="85" t="s">
        <v>168</v>
      </c>
      <c r="F245" s="527"/>
      <c r="G245" s="527"/>
      <c r="H245" s="539" t="s">
        <v>167</v>
      </c>
      <c r="I245" s="539"/>
      <c r="J245" s="528" t="s">
        <v>166</v>
      </c>
      <c r="K245" s="528" t="s">
        <v>166</v>
      </c>
      <c r="L245" s="540">
        <v>0</v>
      </c>
    </row>
    <row r="246" spans="1:12" ht="36" x14ac:dyDescent="0.2">
      <c r="A246" s="525"/>
      <c r="B246" s="83" t="s">
        <v>386</v>
      </c>
      <c r="C246" s="83" t="s">
        <v>5709</v>
      </c>
      <c r="D246" s="84">
        <v>43215</v>
      </c>
      <c r="E246" s="83" t="s">
        <v>4941</v>
      </c>
      <c r="F246" s="527"/>
      <c r="G246" s="527"/>
      <c r="H246" s="539"/>
      <c r="I246" s="539"/>
      <c r="J246" s="528"/>
      <c r="K246" s="528"/>
      <c r="L246" s="540"/>
    </row>
    <row r="247" spans="1:12" ht="24" x14ac:dyDescent="0.2">
      <c r="A247" s="525">
        <v>45</v>
      </c>
      <c r="B247" s="86" t="s">
        <v>23</v>
      </c>
      <c r="C247" s="85" t="s">
        <v>24</v>
      </c>
      <c r="D247" s="85" t="s">
        <v>175</v>
      </c>
      <c r="E247" s="85" t="s">
        <v>174</v>
      </c>
      <c r="F247" s="526" t="s">
        <v>18</v>
      </c>
      <c r="G247" s="526"/>
      <c r="H247" s="527"/>
      <c r="I247" s="527"/>
      <c r="J247" s="527"/>
      <c r="K247" s="527"/>
      <c r="L247" s="527"/>
    </row>
    <row r="248" spans="1:12" x14ac:dyDescent="0.2">
      <c r="A248" s="525"/>
      <c r="B248" s="528" t="s">
        <v>5698</v>
      </c>
      <c r="C248" s="529" t="s">
        <v>5708</v>
      </c>
      <c r="D248" s="543">
        <v>43208</v>
      </c>
      <c r="E248" s="528" t="s">
        <v>2798</v>
      </c>
      <c r="F248" s="528" t="s">
        <v>5707</v>
      </c>
      <c r="G248" s="528"/>
      <c r="H248" s="539" t="s">
        <v>170</v>
      </c>
      <c r="I248" s="539"/>
      <c r="J248" s="83" t="s">
        <v>166</v>
      </c>
      <c r="K248" s="83" t="s">
        <v>166</v>
      </c>
      <c r="L248" s="87">
        <v>0</v>
      </c>
    </row>
    <row r="249" spans="1:12" x14ac:dyDescent="0.2">
      <c r="A249" s="525"/>
      <c r="B249" s="528"/>
      <c r="C249" s="529"/>
      <c r="D249" s="543"/>
      <c r="E249" s="528"/>
      <c r="F249" s="528"/>
      <c r="G249" s="528"/>
      <c r="H249" s="539" t="s">
        <v>56</v>
      </c>
      <c r="I249" s="539"/>
      <c r="J249" s="83" t="s">
        <v>166</v>
      </c>
      <c r="K249" s="83" t="s">
        <v>166</v>
      </c>
      <c r="L249" s="87">
        <v>0</v>
      </c>
    </row>
    <row r="250" spans="1:12" ht="24" x14ac:dyDescent="0.2">
      <c r="A250" s="525"/>
      <c r="B250" s="86" t="s">
        <v>33</v>
      </c>
      <c r="C250" s="85" t="s">
        <v>34</v>
      </c>
      <c r="D250" s="85" t="s">
        <v>169</v>
      </c>
      <c r="E250" s="85" t="s">
        <v>168</v>
      </c>
      <c r="F250" s="527"/>
      <c r="G250" s="527"/>
      <c r="H250" s="539" t="s">
        <v>167</v>
      </c>
      <c r="I250" s="539"/>
      <c r="J250" s="528" t="s">
        <v>166</v>
      </c>
      <c r="K250" s="528" t="s">
        <v>9</v>
      </c>
      <c r="L250" s="540">
        <v>979.47</v>
      </c>
    </row>
    <row r="251" spans="1:12" ht="24" x14ac:dyDescent="0.2">
      <c r="A251" s="525"/>
      <c r="B251" s="83" t="s">
        <v>269</v>
      </c>
      <c r="C251" s="83" t="s">
        <v>5707</v>
      </c>
      <c r="D251" s="84">
        <v>43214</v>
      </c>
      <c r="E251" s="83" t="s">
        <v>2013</v>
      </c>
      <c r="F251" s="527"/>
      <c r="G251" s="527"/>
      <c r="H251" s="539"/>
      <c r="I251" s="539"/>
      <c r="J251" s="528"/>
      <c r="K251" s="528"/>
      <c r="L251" s="540"/>
    </row>
    <row r="252" spans="1:12" ht="24" x14ac:dyDescent="0.2">
      <c r="A252" s="525">
        <v>46</v>
      </c>
      <c r="B252" s="86" t="s">
        <v>23</v>
      </c>
      <c r="C252" s="85" t="s">
        <v>24</v>
      </c>
      <c r="D252" s="85" t="s">
        <v>175</v>
      </c>
      <c r="E252" s="85" t="s">
        <v>174</v>
      </c>
      <c r="F252" s="526" t="s">
        <v>18</v>
      </c>
      <c r="G252" s="526"/>
      <c r="H252" s="527"/>
      <c r="I252" s="527"/>
      <c r="J252" s="527"/>
      <c r="K252" s="527"/>
      <c r="L252" s="527"/>
    </row>
    <row r="253" spans="1:12" x14ac:dyDescent="0.2">
      <c r="A253" s="525"/>
      <c r="B253" s="528" t="s">
        <v>5698</v>
      </c>
      <c r="C253" s="528" t="s">
        <v>5706</v>
      </c>
      <c r="D253" s="543">
        <v>43243</v>
      </c>
      <c r="E253" s="528" t="s">
        <v>900</v>
      </c>
      <c r="F253" s="528" t="s">
        <v>5705</v>
      </c>
      <c r="G253" s="528"/>
      <c r="H253" s="539" t="s">
        <v>170</v>
      </c>
      <c r="I253" s="539"/>
      <c r="J253" s="83" t="s">
        <v>166</v>
      </c>
      <c r="K253" s="83" t="s">
        <v>9</v>
      </c>
      <c r="L253" s="87">
        <v>425.02</v>
      </c>
    </row>
    <row r="254" spans="1:12" x14ac:dyDescent="0.2">
      <c r="A254" s="525"/>
      <c r="B254" s="528"/>
      <c r="C254" s="528"/>
      <c r="D254" s="543"/>
      <c r="E254" s="528"/>
      <c r="F254" s="528"/>
      <c r="G254" s="528"/>
      <c r="H254" s="539" t="s">
        <v>56</v>
      </c>
      <c r="I254" s="539"/>
      <c r="J254" s="83" t="s">
        <v>166</v>
      </c>
      <c r="K254" s="83" t="s">
        <v>9</v>
      </c>
      <c r="L254" s="87">
        <v>756.3</v>
      </c>
    </row>
    <row r="255" spans="1:12" ht="24" x14ac:dyDescent="0.2">
      <c r="A255" s="525"/>
      <c r="B255" s="86" t="s">
        <v>33</v>
      </c>
      <c r="C255" s="85" t="s">
        <v>34</v>
      </c>
      <c r="D255" s="85" t="s">
        <v>169</v>
      </c>
      <c r="E255" s="85" t="s">
        <v>168</v>
      </c>
      <c r="F255" s="527"/>
      <c r="G255" s="527"/>
      <c r="H255" s="539" t="s">
        <v>167</v>
      </c>
      <c r="I255" s="539"/>
      <c r="J255" s="528" t="s">
        <v>166</v>
      </c>
      <c r="K255" s="528" t="s">
        <v>166</v>
      </c>
      <c r="L255" s="540">
        <v>0</v>
      </c>
    </row>
    <row r="256" spans="1:12" ht="24" x14ac:dyDescent="0.2">
      <c r="A256" s="525"/>
      <c r="B256" s="83" t="s">
        <v>269</v>
      </c>
      <c r="C256" s="83" t="s">
        <v>5705</v>
      </c>
      <c r="D256" s="84">
        <v>43245</v>
      </c>
      <c r="E256" s="83" t="s">
        <v>559</v>
      </c>
      <c r="F256" s="527"/>
      <c r="G256" s="527"/>
      <c r="H256" s="539"/>
      <c r="I256" s="539"/>
      <c r="J256" s="528"/>
      <c r="K256" s="528"/>
      <c r="L256" s="540"/>
    </row>
    <row r="257" spans="1:12" ht="24" x14ac:dyDescent="0.2">
      <c r="A257" s="525">
        <v>47</v>
      </c>
      <c r="B257" s="86" t="s">
        <v>23</v>
      </c>
      <c r="C257" s="85" t="s">
        <v>24</v>
      </c>
      <c r="D257" s="85" t="s">
        <v>175</v>
      </c>
      <c r="E257" s="85" t="s">
        <v>174</v>
      </c>
      <c r="F257" s="526" t="s">
        <v>18</v>
      </c>
      <c r="G257" s="526"/>
      <c r="H257" s="527"/>
      <c r="I257" s="527"/>
      <c r="J257" s="527"/>
      <c r="K257" s="527"/>
      <c r="L257" s="527"/>
    </row>
    <row r="258" spans="1:12" x14ac:dyDescent="0.2">
      <c r="A258" s="525"/>
      <c r="B258" s="528" t="s">
        <v>5698</v>
      </c>
      <c r="C258" s="528" t="s">
        <v>2706</v>
      </c>
      <c r="D258" s="543">
        <v>43261</v>
      </c>
      <c r="E258" s="528" t="s">
        <v>1719</v>
      </c>
      <c r="F258" s="528" t="s">
        <v>337</v>
      </c>
      <c r="G258" s="528"/>
      <c r="H258" s="539" t="s">
        <v>170</v>
      </c>
      <c r="I258" s="539"/>
      <c r="J258" s="83" t="s">
        <v>166</v>
      </c>
      <c r="K258" s="83" t="s">
        <v>166</v>
      </c>
      <c r="L258" s="87">
        <v>0</v>
      </c>
    </row>
    <row r="259" spans="1:12" x14ac:dyDescent="0.2">
      <c r="A259" s="525"/>
      <c r="B259" s="528"/>
      <c r="C259" s="528"/>
      <c r="D259" s="543"/>
      <c r="E259" s="528"/>
      <c r="F259" s="528"/>
      <c r="G259" s="528"/>
      <c r="H259" s="539" t="s">
        <v>56</v>
      </c>
      <c r="I259" s="539"/>
      <c r="J259" s="83" t="s">
        <v>166</v>
      </c>
      <c r="K259" s="83" t="s">
        <v>166</v>
      </c>
      <c r="L259" s="87">
        <v>0</v>
      </c>
    </row>
    <row r="260" spans="1:12" ht="24" x14ac:dyDescent="0.2">
      <c r="A260" s="525"/>
      <c r="B260" s="86" t="s">
        <v>33</v>
      </c>
      <c r="C260" s="85" t="s">
        <v>34</v>
      </c>
      <c r="D260" s="85" t="s">
        <v>169</v>
      </c>
      <c r="E260" s="85" t="s">
        <v>168</v>
      </c>
      <c r="F260" s="527"/>
      <c r="G260" s="527"/>
      <c r="H260" s="539" t="s">
        <v>167</v>
      </c>
      <c r="I260" s="539"/>
      <c r="J260" s="528" t="s">
        <v>9</v>
      </c>
      <c r="K260" s="528" t="s">
        <v>166</v>
      </c>
      <c r="L260" s="540">
        <v>1950</v>
      </c>
    </row>
    <row r="261" spans="1:12" ht="24" x14ac:dyDescent="0.2">
      <c r="A261" s="525"/>
      <c r="B261" s="83" t="s">
        <v>269</v>
      </c>
      <c r="C261" s="83" t="s">
        <v>337</v>
      </c>
      <c r="D261" s="84">
        <v>43266</v>
      </c>
      <c r="E261" s="83" t="s">
        <v>1179</v>
      </c>
      <c r="F261" s="527"/>
      <c r="G261" s="527"/>
      <c r="H261" s="539"/>
      <c r="I261" s="539"/>
      <c r="J261" s="528"/>
      <c r="K261" s="528"/>
      <c r="L261" s="540"/>
    </row>
    <row r="262" spans="1:12" ht="24" x14ac:dyDescent="0.2">
      <c r="A262" s="525">
        <v>48</v>
      </c>
      <c r="B262" s="86" t="s">
        <v>23</v>
      </c>
      <c r="C262" s="85" t="s">
        <v>24</v>
      </c>
      <c r="D262" s="85" t="s">
        <v>175</v>
      </c>
      <c r="E262" s="85" t="s">
        <v>174</v>
      </c>
      <c r="F262" s="526" t="s">
        <v>18</v>
      </c>
      <c r="G262" s="526"/>
      <c r="H262" s="527"/>
      <c r="I262" s="527"/>
      <c r="J262" s="527"/>
      <c r="K262" s="527"/>
      <c r="L262" s="527"/>
    </row>
    <row r="263" spans="1:12" x14ac:dyDescent="0.2">
      <c r="A263" s="525"/>
      <c r="B263" s="528" t="s">
        <v>5698</v>
      </c>
      <c r="C263" s="528" t="s">
        <v>5704</v>
      </c>
      <c r="D263" s="543">
        <v>43297</v>
      </c>
      <c r="E263" s="528" t="s">
        <v>5703</v>
      </c>
      <c r="F263" s="528" t="s">
        <v>5702</v>
      </c>
      <c r="G263" s="528"/>
      <c r="H263" s="539" t="s">
        <v>170</v>
      </c>
      <c r="I263" s="539"/>
      <c r="J263" s="83" t="s">
        <v>166</v>
      </c>
      <c r="K263" s="83" t="s">
        <v>166</v>
      </c>
      <c r="L263" s="87">
        <v>0</v>
      </c>
    </row>
    <row r="264" spans="1:12" x14ac:dyDescent="0.2">
      <c r="A264" s="525"/>
      <c r="B264" s="528"/>
      <c r="C264" s="528"/>
      <c r="D264" s="543"/>
      <c r="E264" s="528"/>
      <c r="F264" s="528"/>
      <c r="G264" s="528"/>
      <c r="H264" s="539" t="s">
        <v>56</v>
      </c>
      <c r="I264" s="539"/>
      <c r="J264" s="83" t="s">
        <v>166</v>
      </c>
      <c r="K264" s="83" t="s">
        <v>166</v>
      </c>
      <c r="L264" s="87">
        <v>0</v>
      </c>
    </row>
    <row r="265" spans="1:12" ht="24" x14ac:dyDescent="0.2">
      <c r="A265" s="525"/>
      <c r="B265" s="86" t="s">
        <v>33</v>
      </c>
      <c r="C265" s="85" t="s">
        <v>34</v>
      </c>
      <c r="D265" s="85" t="s">
        <v>169</v>
      </c>
      <c r="E265" s="85" t="s">
        <v>168</v>
      </c>
      <c r="F265" s="527"/>
      <c r="G265" s="527"/>
      <c r="H265" s="539" t="s">
        <v>167</v>
      </c>
      <c r="I265" s="539"/>
      <c r="J265" s="528" t="s">
        <v>166</v>
      </c>
      <c r="K265" s="528" t="s">
        <v>9</v>
      </c>
      <c r="L265" s="540">
        <v>280.85000000000002</v>
      </c>
    </row>
    <row r="266" spans="1:12" ht="24" x14ac:dyDescent="0.2">
      <c r="A266" s="525"/>
      <c r="B266" s="83" t="s">
        <v>269</v>
      </c>
      <c r="C266" s="83" t="s">
        <v>5702</v>
      </c>
      <c r="D266" s="84">
        <v>43304</v>
      </c>
      <c r="E266" s="83" t="s">
        <v>5701</v>
      </c>
      <c r="F266" s="527"/>
      <c r="G266" s="527"/>
      <c r="H266" s="539"/>
      <c r="I266" s="539"/>
      <c r="J266" s="528"/>
      <c r="K266" s="528"/>
      <c r="L266" s="540"/>
    </row>
    <row r="267" spans="1:12" ht="24" x14ac:dyDescent="0.2">
      <c r="A267" s="525">
        <v>49</v>
      </c>
      <c r="B267" s="86" t="s">
        <v>23</v>
      </c>
      <c r="C267" s="85" t="s">
        <v>24</v>
      </c>
      <c r="D267" s="85" t="s">
        <v>175</v>
      </c>
      <c r="E267" s="85" t="s">
        <v>174</v>
      </c>
      <c r="F267" s="526" t="s">
        <v>18</v>
      </c>
      <c r="G267" s="526"/>
      <c r="H267" s="527"/>
      <c r="I267" s="527"/>
      <c r="J267" s="527"/>
      <c r="K267" s="527"/>
      <c r="L267" s="527"/>
    </row>
    <row r="268" spans="1:12" x14ac:dyDescent="0.2">
      <c r="A268" s="525"/>
      <c r="B268" s="528" t="s">
        <v>5698</v>
      </c>
      <c r="C268" s="528" t="s">
        <v>5700</v>
      </c>
      <c r="D268" s="543">
        <v>43351</v>
      </c>
      <c r="E268" s="528" t="s">
        <v>3190</v>
      </c>
      <c r="F268" s="528" t="s">
        <v>3026</v>
      </c>
      <c r="G268" s="528"/>
      <c r="H268" s="539" t="s">
        <v>170</v>
      </c>
      <c r="I268" s="539"/>
      <c r="J268" s="83" t="s">
        <v>166</v>
      </c>
      <c r="K268" s="83" t="s">
        <v>9</v>
      </c>
      <c r="L268" s="87">
        <v>262.22000000000003</v>
      </c>
    </row>
    <row r="269" spans="1:12" x14ac:dyDescent="0.2">
      <c r="A269" s="525"/>
      <c r="B269" s="528"/>
      <c r="C269" s="528"/>
      <c r="D269" s="543"/>
      <c r="E269" s="528"/>
      <c r="F269" s="528"/>
      <c r="G269" s="528"/>
      <c r="H269" s="539" t="s">
        <v>56</v>
      </c>
      <c r="I269" s="539"/>
      <c r="J269" s="83" t="s">
        <v>166</v>
      </c>
      <c r="K269" s="83" t="s">
        <v>166</v>
      </c>
      <c r="L269" s="87">
        <v>0</v>
      </c>
    </row>
    <row r="270" spans="1:12" ht="24" x14ac:dyDescent="0.2">
      <c r="A270" s="525"/>
      <c r="B270" s="86" t="s">
        <v>33</v>
      </c>
      <c r="C270" s="85" t="s">
        <v>34</v>
      </c>
      <c r="D270" s="85" t="s">
        <v>169</v>
      </c>
      <c r="E270" s="85" t="s">
        <v>168</v>
      </c>
      <c r="F270" s="527"/>
      <c r="G270" s="527"/>
      <c r="H270" s="539" t="s">
        <v>167</v>
      </c>
      <c r="I270" s="539"/>
      <c r="J270" s="528" t="s">
        <v>166</v>
      </c>
      <c r="K270" s="528" t="s">
        <v>9</v>
      </c>
      <c r="L270" s="540">
        <v>35.200000000000003</v>
      </c>
    </row>
    <row r="271" spans="1:12" ht="24" x14ac:dyDescent="0.2">
      <c r="A271" s="525"/>
      <c r="B271" s="83" t="s">
        <v>269</v>
      </c>
      <c r="C271" s="83" t="s">
        <v>3026</v>
      </c>
      <c r="D271" s="84">
        <v>43358</v>
      </c>
      <c r="E271" s="83" t="s">
        <v>3578</v>
      </c>
      <c r="F271" s="527"/>
      <c r="G271" s="527"/>
      <c r="H271" s="539"/>
      <c r="I271" s="539"/>
      <c r="J271" s="528"/>
      <c r="K271" s="528"/>
      <c r="L271" s="540"/>
    </row>
    <row r="272" spans="1:12" ht="24" x14ac:dyDescent="0.2">
      <c r="A272" s="525">
        <v>50</v>
      </c>
      <c r="B272" s="86" t="s">
        <v>23</v>
      </c>
      <c r="C272" s="85" t="s">
        <v>24</v>
      </c>
      <c r="D272" s="85" t="s">
        <v>175</v>
      </c>
      <c r="E272" s="85" t="s">
        <v>174</v>
      </c>
      <c r="F272" s="526" t="s">
        <v>18</v>
      </c>
      <c r="G272" s="526"/>
      <c r="H272" s="527"/>
      <c r="I272" s="527"/>
      <c r="J272" s="527"/>
      <c r="K272" s="527"/>
      <c r="L272" s="527"/>
    </row>
    <row r="273" spans="1:12" x14ac:dyDescent="0.2">
      <c r="A273" s="525"/>
      <c r="B273" s="528" t="s">
        <v>5698</v>
      </c>
      <c r="C273" s="528" t="s">
        <v>5700</v>
      </c>
      <c r="D273" s="543">
        <v>43351</v>
      </c>
      <c r="E273" s="528" t="s">
        <v>3190</v>
      </c>
      <c r="F273" s="528" t="s">
        <v>5699</v>
      </c>
      <c r="G273" s="528"/>
      <c r="H273" s="539" t="s">
        <v>170</v>
      </c>
      <c r="I273" s="539"/>
      <c r="J273" s="83" t="s">
        <v>166</v>
      </c>
      <c r="K273" s="83" t="s">
        <v>9</v>
      </c>
      <c r="L273" s="87">
        <v>649.12</v>
      </c>
    </row>
    <row r="274" spans="1:12" x14ac:dyDescent="0.2">
      <c r="A274" s="525"/>
      <c r="B274" s="528"/>
      <c r="C274" s="528"/>
      <c r="D274" s="543"/>
      <c r="E274" s="528"/>
      <c r="F274" s="528"/>
      <c r="G274" s="528"/>
      <c r="H274" s="539" t="s">
        <v>56</v>
      </c>
      <c r="I274" s="539"/>
      <c r="J274" s="83" t="s">
        <v>166</v>
      </c>
      <c r="K274" s="83" t="s">
        <v>9</v>
      </c>
      <c r="L274" s="87">
        <v>1337.91</v>
      </c>
    </row>
    <row r="275" spans="1:12" ht="24" x14ac:dyDescent="0.2">
      <c r="A275" s="525"/>
      <c r="B275" s="86" t="s">
        <v>33</v>
      </c>
      <c r="C275" s="85" t="s">
        <v>34</v>
      </c>
      <c r="D275" s="85" t="s">
        <v>169</v>
      </c>
      <c r="E275" s="85" t="s">
        <v>168</v>
      </c>
      <c r="F275" s="527"/>
      <c r="G275" s="527"/>
      <c r="H275" s="539" t="s">
        <v>167</v>
      </c>
      <c r="I275" s="539"/>
      <c r="J275" s="528" t="s">
        <v>166</v>
      </c>
      <c r="K275" s="528" t="s">
        <v>9</v>
      </c>
      <c r="L275" s="540">
        <v>782.22</v>
      </c>
    </row>
    <row r="276" spans="1:12" ht="24" x14ac:dyDescent="0.2">
      <c r="A276" s="525"/>
      <c r="B276" s="83" t="s">
        <v>269</v>
      </c>
      <c r="C276" s="83" t="s">
        <v>5699</v>
      </c>
      <c r="D276" s="84">
        <v>43358</v>
      </c>
      <c r="E276" s="83" t="s">
        <v>3578</v>
      </c>
      <c r="F276" s="527"/>
      <c r="G276" s="527"/>
      <c r="H276" s="539"/>
      <c r="I276" s="539"/>
      <c r="J276" s="528"/>
      <c r="K276" s="528"/>
      <c r="L276" s="540"/>
    </row>
    <row r="277" spans="1:12" ht="24" x14ac:dyDescent="0.2">
      <c r="A277" s="525">
        <v>51</v>
      </c>
      <c r="B277" s="86" t="s">
        <v>23</v>
      </c>
      <c r="C277" s="85" t="s">
        <v>24</v>
      </c>
      <c r="D277" s="85" t="s">
        <v>175</v>
      </c>
      <c r="E277" s="85" t="s">
        <v>174</v>
      </c>
      <c r="F277" s="526" t="s">
        <v>18</v>
      </c>
      <c r="G277" s="526"/>
      <c r="H277" s="527"/>
      <c r="I277" s="527"/>
      <c r="J277" s="527"/>
      <c r="K277" s="527"/>
      <c r="L277" s="527"/>
    </row>
    <row r="278" spans="1:12" x14ac:dyDescent="0.2">
      <c r="A278" s="525"/>
      <c r="B278" s="528" t="s">
        <v>5698</v>
      </c>
      <c r="C278" s="528" t="s">
        <v>5697</v>
      </c>
      <c r="D278" s="543">
        <v>43367</v>
      </c>
      <c r="E278" s="528" t="s">
        <v>2588</v>
      </c>
      <c r="F278" s="528" t="s">
        <v>2587</v>
      </c>
      <c r="G278" s="528"/>
      <c r="H278" s="539" t="s">
        <v>170</v>
      </c>
      <c r="I278" s="539"/>
      <c r="J278" s="83" t="s">
        <v>166</v>
      </c>
      <c r="K278" s="83" t="s">
        <v>9</v>
      </c>
      <c r="L278" s="87">
        <v>243</v>
      </c>
    </row>
    <row r="279" spans="1:12" x14ac:dyDescent="0.2">
      <c r="A279" s="525"/>
      <c r="B279" s="528"/>
      <c r="C279" s="528"/>
      <c r="D279" s="543"/>
      <c r="E279" s="528"/>
      <c r="F279" s="528"/>
      <c r="G279" s="528"/>
      <c r="H279" s="539" t="s">
        <v>56</v>
      </c>
      <c r="I279" s="539"/>
      <c r="J279" s="83" t="s">
        <v>166</v>
      </c>
      <c r="K279" s="83" t="s">
        <v>9</v>
      </c>
      <c r="L279" s="87">
        <v>282.40000000000003</v>
      </c>
    </row>
    <row r="280" spans="1:12" ht="24" x14ac:dyDescent="0.2">
      <c r="A280" s="525"/>
      <c r="B280" s="86" t="s">
        <v>33</v>
      </c>
      <c r="C280" s="85" t="s">
        <v>34</v>
      </c>
      <c r="D280" s="85" t="s">
        <v>169</v>
      </c>
      <c r="E280" s="85" t="s">
        <v>168</v>
      </c>
      <c r="F280" s="527"/>
      <c r="G280" s="527"/>
      <c r="H280" s="539" t="s">
        <v>167</v>
      </c>
      <c r="I280" s="539"/>
      <c r="J280" s="528" t="s">
        <v>166</v>
      </c>
      <c r="K280" s="528" t="s">
        <v>9</v>
      </c>
      <c r="L280" s="540">
        <v>136</v>
      </c>
    </row>
    <row r="281" spans="1:12" ht="24" x14ac:dyDescent="0.2">
      <c r="A281" s="525"/>
      <c r="B281" s="83" t="s">
        <v>269</v>
      </c>
      <c r="C281" s="83" t="s">
        <v>2587</v>
      </c>
      <c r="D281" s="84">
        <v>43369</v>
      </c>
      <c r="E281" s="83" t="s">
        <v>743</v>
      </c>
      <c r="F281" s="527"/>
      <c r="G281" s="527"/>
      <c r="H281" s="539"/>
      <c r="I281" s="539"/>
      <c r="J281" s="528"/>
      <c r="K281" s="528"/>
      <c r="L281" s="540"/>
    </row>
    <row r="282" spans="1:12" ht="24" x14ac:dyDescent="0.2">
      <c r="A282" s="525">
        <v>52</v>
      </c>
      <c r="B282" s="86" t="s">
        <v>23</v>
      </c>
      <c r="C282" s="85" t="s">
        <v>24</v>
      </c>
      <c r="D282" s="85" t="s">
        <v>175</v>
      </c>
      <c r="E282" s="85" t="s">
        <v>174</v>
      </c>
      <c r="F282" s="526" t="s">
        <v>18</v>
      </c>
      <c r="G282" s="526"/>
      <c r="H282" s="527"/>
      <c r="I282" s="527"/>
      <c r="J282" s="527"/>
      <c r="K282" s="527"/>
      <c r="L282" s="527"/>
    </row>
    <row r="283" spans="1:12" x14ac:dyDescent="0.2">
      <c r="A283" s="525"/>
      <c r="B283" s="528" t="s">
        <v>5696</v>
      </c>
      <c r="C283" s="528" t="s">
        <v>5695</v>
      </c>
      <c r="D283" s="543">
        <v>43291</v>
      </c>
      <c r="E283" s="528" t="s">
        <v>222</v>
      </c>
      <c r="F283" s="528" t="s">
        <v>4532</v>
      </c>
      <c r="G283" s="528"/>
      <c r="H283" s="539" t="s">
        <v>170</v>
      </c>
      <c r="I283" s="539"/>
      <c r="J283" s="83" t="s">
        <v>166</v>
      </c>
      <c r="K283" s="83" t="s">
        <v>9</v>
      </c>
      <c r="L283" s="87">
        <v>1987</v>
      </c>
    </row>
    <row r="284" spans="1:12" x14ac:dyDescent="0.2">
      <c r="A284" s="525"/>
      <c r="B284" s="528"/>
      <c r="C284" s="528"/>
      <c r="D284" s="543"/>
      <c r="E284" s="528"/>
      <c r="F284" s="528"/>
      <c r="G284" s="528"/>
      <c r="H284" s="539" t="s">
        <v>56</v>
      </c>
      <c r="I284" s="539"/>
      <c r="J284" s="83" t="s">
        <v>166</v>
      </c>
      <c r="K284" s="83" t="s">
        <v>9</v>
      </c>
      <c r="L284" s="87">
        <v>984</v>
      </c>
    </row>
    <row r="285" spans="1:12" ht="24" x14ac:dyDescent="0.2">
      <c r="A285" s="525"/>
      <c r="B285" s="86" t="s">
        <v>33</v>
      </c>
      <c r="C285" s="85" t="s">
        <v>34</v>
      </c>
      <c r="D285" s="85" t="s">
        <v>169</v>
      </c>
      <c r="E285" s="85" t="s">
        <v>168</v>
      </c>
      <c r="F285" s="527"/>
      <c r="G285" s="527"/>
      <c r="H285" s="539" t="s">
        <v>167</v>
      </c>
      <c r="I285" s="539"/>
      <c r="J285" s="528" t="s">
        <v>166</v>
      </c>
      <c r="K285" s="528" t="s">
        <v>166</v>
      </c>
      <c r="L285" s="540">
        <v>0</v>
      </c>
    </row>
    <row r="286" spans="1:12" ht="36" x14ac:dyDescent="0.2">
      <c r="A286" s="525"/>
      <c r="B286" s="83" t="s">
        <v>460</v>
      </c>
      <c r="C286" s="83" t="s">
        <v>4532</v>
      </c>
      <c r="D286" s="84">
        <v>43299</v>
      </c>
      <c r="E286" s="83" t="s">
        <v>4531</v>
      </c>
      <c r="F286" s="527"/>
      <c r="G286" s="527"/>
      <c r="H286" s="539"/>
      <c r="I286" s="539"/>
      <c r="J286" s="528"/>
      <c r="K286" s="528"/>
      <c r="L286" s="540"/>
    </row>
    <row r="287" spans="1:12" ht="24" x14ac:dyDescent="0.2">
      <c r="A287" s="525">
        <v>53</v>
      </c>
      <c r="B287" s="86" t="s">
        <v>23</v>
      </c>
      <c r="C287" s="85" t="s">
        <v>24</v>
      </c>
      <c r="D287" s="85" t="s">
        <v>175</v>
      </c>
      <c r="E287" s="85" t="s">
        <v>174</v>
      </c>
      <c r="F287" s="526" t="s">
        <v>18</v>
      </c>
      <c r="G287" s="526"/>
      <c r="H287" s="527"/>
      <c r="I287" s="527"/>
      <c r="J287" s="527"/>
      <c r="K287" s="527"/>
      <c r="L287" s="527"/>
    </row>
    <row r="288" spans="1:12" x14ac:dyDescent="0.2">
      <c r="A288" s="525"/>
      <c r="B288" s="528" t="s">
        <v>5694</v>
      </c>
      <c r="C288" s="529" t="s">
        <v>5693</v>
      </c>
      <c r="D288" s="543">
        <v>43359</v>
      </c>
      <c r="E288" s="528" t="s">
        <v>178</v>
      </c>
      <c r="F288" s="528" t="s">
        <v>5692</v>
      </c>
      <c r="G288" s="528"/>
      <c r="H288" s="539" t="s">
        <v>170</v>
      </c>
      <c r="I288" s="539"/>
      <c r="J288" s="83" t="s">
        <v>166</v>
      </c>
      <c r="K288" s="83" t="s">
        <v>9</v>
      </c>
      <c r="L288" s="87">
        <v>871.41</v>
      </c>
    </row>
    <row r="289" spans="1:12" x14ac:dyDescent="0.2">
      <c r="A289" s="525"/>
      <c r="B289" s="528"/>
      <c r="C289" s="529"/>
      <c r="D289" s="543"/>
      <c r="E289" s="528"/>
      <c r="F289" s="528"/>
      <c r="G289" s="528"/>
      <c r="H289" s="539" t="s">
        <v>56</v>
      </c>
      <c r="I289" s="539"/>
      <c r="J289" s="83" t="s">
        <v>166</v>
      </c>
      <c r="K289" s="83" t="s">
        <v>9</v>
      </c>
      <c r="L289" s="87">
        <v>972.75</v>
      </c>
    </row>
    <row r="290" spans="1:12" ht="24" x14ac:dyDescent="0.2">
      <c r="A290" s="525"/>
      <c r="B290" s="86" t="s">
        <v>33</v>
      </c>
      <c r="C290" s="85" t="s">
        <v>34</v>
      </c>
      <c r="D290" s="85" t="s">
        <v>169</v>
      </c>
      <c r="E290" s="85" t="s">
        <v>168</v>
      </c>
      <c r="F290" s="527"/>
      <c r="G290" s="527"/>
      <c r="H290" s="539" t="s">
        <v>167</v>
      </c>
      <c r="I290" s="539"/>
      <c r="J290" s="528" t="s">
        <v>166</v>
      </c>
      <c r="K290" s="528" t="s">
        <v>166</v>
      </c>
      <c r="L290" s="540">
        <v>0</v>
      </c>
    </row>
    <row r="291" spans="1:12" ht="24" x14ac:dyDescent="0.2">
      <c r="A291" s="525"/>
      <c r="B291" s="83" t="s">
        <v>221</v>
      </c>
      <c r="C291" s="83" t="s">
        <v>5692</v>
      </c>
      <c r="D291" s="84">
        <v>43362</v>
      </c>
      <c r="E291" s="83" t="s">
        <v>1623</v>
      </c>
      <c r="F291" s="527"/>
      <c r="G291" s="527"/>
      <c r="H291" s="539"/>
      <c r="I291" s="539"/>
      <c r="J291" s="528"/>
      <c r="K291" s="528"/>
      <c r="L291" s="540"/>
    </row>
    <row r="292" spans="1:12" ht="24" x14ac:dyDescent="0.2">
      <c r="A292" s="525">
        <v>54</v>
      </c>
      <c r="B292" s="86" t="s">
        <v>23</v>
      </c>
      <c r="C292" s="85" t="s">
        <v>24</v>
      </c>
      <c r="D292" s="85" t="s">
        <v>175</v>
      </c>
      <c r="E292" s="85" t="s">
        <v>174</v>
      </c>
      <c r="F292" s="526" t="s">
        <v>18</v>
      </c>
      <c r="G292" s="526"/>
      <c r="H292" s="527"/>
      <c r="I292" s="527"/>
      <c r="J292" s="527"/>
      <c r="K292" s="527"/>
      <c r="L292" s="527"/>
    </row>
    <row r="293" spans="1:12" x14ac:dyDescent="0.2">
      <c r="A293" s="525"/>
      <c r="B293" s="528" t="s">
        <v>5691</v>
      </c>
      <c r="C293" s="528" t="s">
        <v>5690</v>
      </c>
      <c r="D293" s="543">
        <v>43277</v>
      </c>
      <c r="E293" s="528" t="s">
        <v>360</v>
      </c>
      <c r="F293" s="528" t="s">
        <v>2614</v>
      </c>
      <c r="G293" s="528"/>
      <c r="H293" s="539" t="s">
        <v>170</v>
      </c>
      <c r="I293" s="539"/>
      <c r="J293" s="83" t="s">
        <v>166</v>
      </c>
      <c r="K293" s="83" t="s">
        <v>9</v>
      </c>
      <c r="L293" s="87">
        <v>480.75</v>
      </c>
    </row>
    <row r="294" spans="1:12" x14ac:dyDescent="0.2">
      <c r="A294" s="525"/>
      <c r="B294" s="528"/>
      <c r="C294" s="528"/>
      <c r="D294" s="543"/>
      <c r="E294" s="528"/>
      <c r="F294" s="528"/>
      <c r="G294" s="528"/>
      <c r="H294" s="539" t="s">
        <v>56</v>
      </c>
      <c r="I294" s="539"/>
      <c r="J294" s="83" t="s">
        <v>166</v>
      </c>
      <c r="K294" s="83" t="s">
        <v>9</v>
      </c>
      <c r="L294" s="87">
        <v>428.4</v>
      </c>
    </row>
    <row r="295" spans="1:12" ht="24" x14ac:dyDescent="0.2">
      <c r="A295" s="525"/>
      <c r="B295" s="86" t="s">
        <v>33</v>
      </c>
      <c r="C295" s="85" t="s">
        <v>34</v>
      </c>
      <c r="D295" s="85" t="s">
        <v>169</v>
      </c>
      <c r="E295" s="85" t="s">
        <v>168</v>
      </c>
      <c r="F295" s="527"/>
      <c r="G295" s="527"/>
      <c r="H295" s="539" t="s">
        <v>167</v>
      </c>
      <c r="I295" s="539"/>
      <c r="J295" s="528" t="s">
        <v>166</v>
      </c>
      <c r="K295" s="528" t="s">
        <v>9</v>
      </c>
      <c r="L295" s="540">
        <v>670</v>
      </c>
    </row>
    <row r="296" spans="1:12" ht="24" x14ac:dyDescent="0.2">
      <c r="A296" s="525"/>
      <c r="B296" s="83" t="s">
        <v>5689</v>
      </c>
      <c r="C296" s="83" t="s">
        <v>2614</v>
      </c>
      <c r="D296" s="84">
        <v>43281</v>
      </c>
      <c r="E296" s="83" t="s">
        <v>2098</v>
      </c>
      <c r="F296" s="527"/>
      <c r="G296" s="527"/>
      <c r="H296" s="539"/>
      <c r="I296" s="539"/>
      <c r="J296" s="528"/>
      <c r="K296" s="528"/>
      <c r="L296" s="540"/>
    </row>
    <row r="297" spans="1:12" ht="24" x14ac:dyDescent="0.2">
      <c r="A297" s="525">
        <v>55</v>
      </c>
      <c r="B297" s="86" t="s">
        <v>23</v>
      </c>
      <c r="C297" s="85" t="s">
        <v>24</v>
      </c>
      <c r="D297" s="85" t="s">
        <v>175</v>
      </c>
      <c r="E297" s="85" t="s">
        <v>174</v>
      </c>
      <c r="F297" s="526" t="s">
        <v>18</v>
      </c>
      <c r="G297" s="526"/>
      <c r="H297" s="527"/>
      <c r="I297" s="527"/>
      <c r="J297" s="527"/>
      <c r="K297" s="527"/>
      <c r="L297" s="527"/>
    </row>
    <row r="298" spans="1:12" x14ac:dyDescent="0.2">
      <c r="A298" s="525"/>
      <c r="B298" s="528" t="s">
        <v>5688</v>
      </c>
      <c r="C298" s="529" t="s">
        <v>5687</v>
      </c>
      <c r="D298" s="543">
        <v>43249</v>
      </c>
      <c r="E298" s="528" t="s">
        <v>740</v>
      </c>
      <c r="F298" s="528" t="s">
        <v>1061</v>
      </c>
      <c r="G298" s="528"/>
      <c r="H298" s="539" t="s">
        <v>170</v>
      </c>
      <c r="I298" s="539"/>
      <c r="J298" s="83" t="s">
        <v>166</v>
      </c>
      <c r="K298" s="83" t="s">
        <v>166</v>
      </c>
      <c r="L298" s="87">
        <v>0</v>
      </c>
    </row>
    <row r="299" spans="1:12" x14ac:dyDescent="0.2">
      <c r="A299" s="525"/>
      <c r="B299" s="528"/>
      <c r="C299" s="529"/>
      <c r="D299" s="543"/>
      <c r="E299" s="528"/>
      <c r="F299" s="528"/>
      <c r="G299" s="528"/>
      <c r="H299" s="539" t="s">
        <v>56</v>
      </c>
      <c r="I299" s="539"/>
      <c r="J299" s="83" t="s">
        <v>166</v>
      </c>
      <c r="K299" s="83" t="s">
        <v>166</v>
      </c>
      <c r="L299" s="87">
        <v>0</v>
      </c>
    </row>
    <row r="300" spans="1:12" ht="24" x14ac:dyDescent="0.2">
      <c r="A300" s="525"/>
      <c r="B300" s="86" t="s">
        <v>33</v>
      </c>
      <c r="C300" s="85" t="s">
        <v>34</v>
      </c>
      <c r="D300" s="85" t="s">
        <v>169</v>
      </c>
      <c r="E300" s="85" t="s">
        <v>168</v>
      </c>
      <c r="F300" s="527"/>
      <c r="G300" s="527"/>
      <c r="H300" s="539" t="s">
        <v>167</v>
      </c>
      <c r="I300" s="539"/>
      <c r="J300" s="528" t="s">
        <v>166</v>
      </c>
      <c r="K300" s="528" t="s">
        <v>9</v>
      </c>
      <c r="L300" s="540">
        <v>400</v>
      </c>
    </row>
    <row r="301" spans="1:12" ht="24" x14ac:dyDescent="0.2">
      <c r="A301" s="525"/>
      <c r="B301" s="83" t="s">
        <v>211</v>
      </c>
      <c r="C301" s="83" t="s">
        <v>1061</v>
      </c>
      <c r="D301" s="84">
        <v>43253</v>
      </c>
      <c r="E301" s="83" t="s">
        <v>1060</v>
      </c>
      <c r="F301" s="527"/>
      <c r="G301" s="527"/>
      <c r="H301" s="539"/>
      <c r="I301" s="539"/>
      <c r="J301" s="528"/>
      <c r="K301" s="528"/>
      <c r="L301" s="540"/>
    </row>
    <row r="302" spans="1:12" ht="24" x14ac:dyDescent="0.2">
      <c r="A302" s="525">
        <v>56</v>
      </c>
      <c r="B302" s="86" t="s">
        <v>23</v>
      </c>
      <c r="C302" s="85" t="s">
        <v>24</v>
      </c>
      <c r="D302" s="85" t="s">
        <v>175</v>
      </c>
      <c r="E302" s="85" t="s">
        <v>174</v>
      </c>
      <c r="F302" s="526" t="s">
        <v>18</v>
      </c>
      <c r="G302" s="526"/>
      <c r="H302" s="527"/>
      <c r="I302" s="527"/>
      <c r="J302" s="527"/>
      <c r="K302" s="527"/>
      <c r="L302" s="527"/>
    </row>
    <row r="303" spans="1:12" x14ac:dyDescent="0.2">
      <c r="A303" s="525"/>
      <c r="B303" s="528" t="s">
        <v>5686</v>
      </c>
      <c r="C303" s="528" t="s">
        <v>5685</v>
      </c>
      <c r="D303" s="543">
        <v>43323</v>
      </c>
      <c r="E303" s="528" t="s">
        <v>471</v>
      </c>
      <c r="F303" s="528" t="s">
        <v>880</v>
      </c>
      <c r="G303" s="528"/>
      <c r="H303" s="539" t="s">
        <v>170</v>
      </c>
      <c r="I303" s="539"/>
      <c r="J303" s="83" t="s">
        <v>166</v>
      </c>
      <c r="K303" s="83" t="s">
        <v>9</v>
      </c>
      <c r="L303" s="87">
        <v>720</v>
      </c>
    </row>
    <row r="304" spans="1:12" x14ac:dyDescent="0.2">
      <c r="A304" s="525"/>
      <c r="B304" s="528"/>
      <c r="C304" s="528"/>
      <c r="D304" s="543"/>
      <c r="E304" s="528"/>
      <c r="F304" s="528"/>
      <c r="G304" s="528"/>
      <c r="H304" s="539" t="s">
        <v>56</v>
      </c>
      <c r="I304" s="539"/>
      <c r="J304" s="83" t="s">
        <v>166</v>
      </c>
      <c r="K304" s="83" t="s">
        <v>9</v>
      </c>
      <c r="L304" s="87">
        <v>1213.21</v>
      </c>
    </row>
    <row r="305" spans="1:12" ht="24" x14ac:dyDescent="0.2">
      <c r="A305" s="525"/>
      <c r="B305" s="86" t="s">
        <v>33</v>
      </c>
      <c r="C305" s="85" t="s">
        <v>34</v>
      </c>
      <c r="D305" s="85" t="s">
        <v>169</v>
      </c>
      <c r="E305" s="85" t="s">
        <v>168</v>
      </c>
      <c r="F305" s="527"/>
      <c r="G305" s="527"/>
      <c r="H305" s="539" t="s">
        <v>167</v>
      </c>
      <c r="I305" s="539"/>
      <c r="J305" s="528" t="s">
        <v>166</v>
      </c>
      <c r="K305" s="528" t="s">
        <v>9</v>
      </c>
      <c r="L305" s="540">
        <v>254.52</v>
      </c>
    </row>
    <row r="306" spans="1:12" ht="24" x14ac:dyDescent="0.2">
      <c r="A306" s="525"/>
      <c r="B306" s="83" t="s">
        <v>211</v>
      </c>
      <c r="C306" s="83" t="s">
        <v>880</v>
      </c>
      <c r="D306" s="84">
        <v>43327</v>
      </c>
      <c r="E306" s="83" t="s">
        <v>1291</v>
      </c>
      <c r="F306" s="527"/>
      <c r="G306" s="527"/>
      <c r="H306" s="539"/>
      <c r="I306" s="539"/>
      <c r="J306" s="528"/>
      <c r="K306" s="528"/>
      <c r="L306" s="540"/>
    </row>
    <row r="307" spans="1:12" ht="24" x14ac:dyDescent="0.2">
      <c r="A307" s="525">
        <v>57</v>
      </c>
      <c r="B307" s="86" t="s">
        <v>23</v>
      </c>
      <c r="C307" s="85" t="s">
        <v>24</v>
      </c>
      <c r="D307" s="85" t="s">
        <v>175</v>
      </c>
      <c r="E307" s="85" t="s">
        <v>174</v>
      </c>
      <c r="F307" s="526" t="s">
        <v>18</v>
      </c>
      <c r="G307" s="526"/>
      <c r="H307" s="527"/>
      <c r="I307" s="527"/>
      <c r="J307" s="527"/>
      <c r="K307" s="527"/>
      <c r="L307" s="527"/>
    </row>
    <row r="308" spans="1:12" x14ac:dyDescent="0.2">
      <c r="A308" s="525"/>
      <c r="B308" s="528" t="s">
        <v>5684</v>
      </c>
      <c r="C308" s="529" t="s">
        <v>5683</v>
      </c>
      <c r="D308" s="543">
        <v>43201</v>
      </c>
      <c r="E308" s="528" t="s">
        <v>526</v>
      </c>
      <c r="F308" s="528" t="s">
        <v>5682</v>
      </c>
      <c r="G308" s="528"/>
      <c r="H308" s="539" t="s">
        <v>170</v>
      </c>
      <c r="I308" s="539"/>
      <c r="J308" s="83" t="s">
        <v>166</v>
      </c>
      <c r="K308" s="83" t="s">
        <v>9</v>
      </c>
      <c r="L308" s="87">
        <v>258.75</v>
      </c>
    </row>
    <row r="309" spans="1:12" x14ac:dyDescent="0.2">
      <c r="A309" s="525"/>
      <c r="B309" s="528"/>
      <c r="C309" s="529"/>
      <c r="D309" s="543"/>
      <c r="E309" s="528"/>
      <c r="F309" s="528"/>
      <c r="G309" s="528"/>
      <c r="H309" s="539" t="s">
        <v>56</v>
      </c>
      <c r="I309" s="539"/>
      <c r="J309" s="83" t="s">
        <v>166</v>
      </c>
      <c r="K309" s="83" t="s">
        <v>9</v>
      </c>
      <c r="L309" s="87">
        <v>333.6</v>
      </c>
    </row>
    <row r="310" spans="1:12" ht="24" x14ac:dyDescent="0.2">
      <c r="A310" s="525"/>
      <c r="B310" s="86" t="s">
        <v>33</v>
      </c>
      <c r="C310" s="85" t="s">
        <v>34</v>
      </c>
      <c r="D310" s="85" t="s">
        <v>169</v>
      </c>
      <c r="E310" s="85" t="s">
        <v>168</v>
      </c>
      <c r="F310" s="527"/>
      <c r="G310" s="527"/>
      <c r="H310" s="539" t="s">
        <v>167</v>
      </c>
      <c r="I310" s="539"/>
      <c r="J310" s="528" t="s">
        <v>166</v>
      </c>
      <c r="K310" s="528" t="s">
        <v>166</v>
      </c>
      <c r="L310" s="540">
        <v>0</v>
      </c>
    </row>
    <row r="311" spans="1:12" ht="24" x14ac:dyDescent="0.2">
      <c r="A311" s="525"/>
      <c r="B311" s="83" t="s">
        <v>1129</v>
      </c>
      <c r="C311" s="83" t="s">
        <v>5682</v>
      </c>
      <c r="D311" s="84">
        <v>43205</v>
      </c>
      <c r="E311" s="83" t="s">
        <v>3273</v>
      </c>
      <c r="F311" s="527"/>
      <c r="G311" s="527"/>
      <c r="H311" s="539"/>
      <c r="I311" s="539"/>
      <c r="J311" s="528"/>
      <c r="K311" s="528"/>
      <c r="L311" s="540"/>
    </row>
    <row r="312" spans="1:12" ht="24" x14ac:dyDescent="0.2">
      <c r="A312" s="525">
        <v>58</v>
      </c>
      <c r="B312" s="86" t="s">
        <v>23</v>
      </c>
      <c r="C312" s="85" t="s">
        <v>24</v>
      </c>
      <c r="D312" s="85" t="s">
        <v>175</v>
      </c>
      <c r="E312" s="85" t="s">
        <v>174</v>
      </c>
      <c r="F312" s="526" t="s">
        <v>18</v>
      </c>
      <c r="G312" s="526"/>
      <c r="H312" s="527"/>
      <c r="I312" s="527"/>
      <c r="J312" s="527"/>
      <c r="K312" s="527"/>
      <c r="L312" s="527"/>
    </row>
    <row r="313" spans="1:12" x14ac:dyDescent="0.2">
      <c r="A313" s="525"/>
      <c r="B313" s="528" t="s">
        <v>5681</v>
      </c>
      <c r="C313" s="528" t="s">
        <v>5680</v>
      </c>
      <c r="D313" s="543">
        <v>43223</v>
      </c>
      <c r="E313" s="528" t="s">
        <v>1822</v>
      </c>
      <c r="F313" s="528" t="s">
        <v>1821</v>
      </c>
      <c r="G313" s="528"/>
      <c r="H313" s="539" t="s">
        <v>170</v>
      </c>
      <c r="I313" s="539"/>
      <c r="J313" s="83" t="s">
        <v>166</v>
      </c>
      <c r="K313" s="83" t="s">
        <v>9</v>
      </c>
      <c r="L313" s="87">
        <v>210</v>
      </c>
    </row>
    <row r="314" spans="1:12" x14ac:dyDescent="0.2">
      <c r="A314" s="525"/>
      <c r="B314" s="528"/>
      <c r="C314" s="528"/>
      <c r="D314" s="543"/>
      <c r="E314" s="528"/>
      <c r="F314" s="528"/>
      <c r="G314" s="528"/>
      <c r="H314" s="539" t="s">
        <v>56</v>
      </c>
      <c r="I314" s="539"/>
      <c r="J314" s="83" t="s">
        <v>166</v>
      </c>
      <c r="K314" s="83" t="s">
        <v>166</v>
      </c>
      <c r="L314" s="87">
        <v>0</v>
      </c>
    </row>
    <row r="315" spans="1:12" ht="24" x14ac:dyDescent="0.2">
      <c r="A315" s="525"/>
      <c r="B315" s="86" t="s">
        <v>33</v>
      </c>
      <c r="C315" s="85" t="s">
        <v>34</v>
      </c>
      <c r="D315" s="85" t="s">
        <v>169</v>
      </c>
      <c r="E315" s="85" t="s">
        <v>168</v>
      </c>
      <c r="F315" s="527"/>
      <c r="G315" s="527"/>
      <c r="H315" s="539" t="s">
        <v>167</v>
      </c>
      <c r="I315" s="539"/>
      <c r="J315" s="528" t="s">
        <v>166</v>
      </c>
      <c r="K315" s="528" t="s">
        <v>9</v>
      </c>
      <c r="L315" s="540">
        <v>180</v>
      </c>
    </row>
    <row r="316" spans="1:12" ht="24" x14ac:dyDescent="0.2">
      <c r="A316" s="525"/>
      <c r="B316" s="83" t="s">
        <v>192</v>
      </c>
      <c r="C316" s="83" t="s">
        <v>1821</v>
      </c>
      <c r="D316" s="84">
        <v>43225</v>
      </c>
      <c r="E316" s="83" t="s">
        <v>226</v>
      </c>
      <c r="F316" s="527"/>
      <c r="G316" s="527"/>
      <c r="H316" s="539"/>
      <c r="I316" s="539"/>
      <c r="J316" s="528"/>
      <c r="K316" s="528"/>
      <c r="L316" s="540"/>
    </row>
    <row r="317" spans="1:12" ht="24" x14ac:dyDescent="0.2">
      <c r="A317" s="525">
        <v>59</v>
      </c>
      <c r="B317" s="86" t="s">
        <v>23</v>
      </c>
      <c r="C317" s="85" t="s">
        <v>24</v>
      </c>
      <c r="D317" s="85" t="s">
        <v>175</v>
      </c>
      <c r="E317" s="85" t="s">
        <v>174</v>
      </c>
      <c r="F317" s="526" t="s">
        <v>18</v>
      </c>
      <c r="G317" s="526"/>
      <c r="H317" s="527"/>
      <c r="I317" s="527"/>
      <c r="J317" s="527"/>
      <c r="K317" s="527"/>
      <c r="L317" s="527"/>
    </row>
    <row r="318" spans="1:12" x14ac:dyDescent="0.2">
      <c r="A318" s="525"/>
      <c r="B318" s="528" t="s">
        <v>5676</v>
      </c>
      <c r="C318" s="529" t="s">
        <v>5679</v>
      </c>
      <c r="D318" s="543">
        <v>43193</v>
      </c>
      <c r="E318" s="528" t="s">
        <v>325</v>
      </c>
      <c r="F318" s="528" t="s">
        <v>3138</v>
      </c>
      <c r="G318" s="528"/>
      <c r="H318" s="539" t="s">
        <v>170</v>
      </c>
      <c r="I318" s="539"/>
      <c r="J318" s="83" t="s">
        <v>166</v>
      </c>
      <c r="K318" s="83" t="s">
        <v>9</v>
      </c>
      <c r="L318" s="87">
        <v>1550.93</v>
      </c>
    </row>
    <row r="319" spans="1:12" x14ac:dyDescent="0.2">
      <c r="A319" s="525"/>
      <c r="B319" s="528"/>
      <c r="C319" s="529"/>
      <c r="D319" s="543"/>
      <c r="E319" s="528"/>
      <c r="F319" s="528"/>
      <c r="G319" s="528"/>
      <c r="H319" s="539" t="s">
        <v>56</v>
      </c>
      <c r="I319" s="539"/>
      <c r="J319" s="83" t="s">
        <v>166</v>
      </c>
      <c r="K319" s="83" t="s">
        <v>9</v>
      </c>
      <c r="L319" s="87">
        <v>186.6</v>
      </c>
    </row>
    <row r="320" spans="1:12" ht="24" x14ac:dyDescent="0.2">
      <c r="A320" s="525"/>
      <c r="B320" s="86" t="s">
        <v>33</v>
      </c>
      <c r="C320" s="85" t="s">
        <v>34</v>
      </c>
      <c r="D320" s="85" t="s">
        <v>169</v>
      </c>
      <c r="E320" s="85" t="s">
        <v>168</v>
      </c>
      <c r="F320" s="527"/>
      <c r="G320" s="527"/>
      <c r="H320" s="539" t="s">
        <v>167</v>
      </c>
      <c r="I320" s="539"/>
      <c r="J320" s="528" t="s">
        <v>166</v>
      </c>
      <c r="K320" s="528" t="s">
        <v>166</v>
      </c>
      <c r="L320" s="540">
        <v>0</v>
      </c>
    </row>
    <row r="321" spans="1:12" ht="24" x14ac:dyDescent="0.2">
      <c r="A321" s="525"/>
      <c r="B321" s="83" t="s">
        <v>5674</v>
      </c>
      <c r="C321" s="83" t="s">
        <v>3138</v>
      </c>
      <c r="D321" s="84">
        <v>43196</v>
      </c>
      <c r="E321" s="83" t="s">
        <v>5449</v>
      </c>
      <c r="F321" s="527"/>
      <c r="G321" s="527"/>
      <c r="H321" s="539"/>
      <c r="I321" s="539"/>
      <c r="J321" s="528"/>
      <c r="K321" s="528"/>
      <c r="L321" s="540"/>
    </row>
    <row r="322" spans="1:12" ht="24" x14ac:dyDescent="0.2">
      <c r="A322" s="525">
        <v>60</v>
      </c>
      <c r="B322" s="86" t="s">
        <v>23</v>
      </c>
      <c r="C322" s="85" t="s">
        <v>24</v>
      </c>
      <c r="D322" s="85" t="s">
        <v>175</v>
      </c>
      <c r="E322" s="85" t="s">
        <v>174</v>
      </c>
      <c r="F322" s="526" t="s">
        <v>18</v>
      </c>
      <c r="G322" s="526"/>
      <c r="H322" s="527"/>
      <c r="I322" s="527"/>
      <c r="J322" s="527"/>
      <c r="K322" s="527"/>
      <c r="L322" s="527"/>
    </row>
    <row r="323" spans="1:12" x14ac:dyDescent="0.2">
      <c r="A323" s="525"/>
      <c r="B323" s="528" t="s">
        <v>5676</v>
      </c>
      <c r="C323" s="529" t="s">
        <v>5678</v>
      </c>
      <c r="D323" s="543">
        <v>43208</v>
      </c>
      <c r="E323" s="528" t="s">
        <v>843</v>
      </c>
      <c r="F323" s="528" t="s">
        <v>4868</v>
      </c>
      <c r="G323" s="528"/>
      <c r="H323" s="539" t="s">
        <v>170</v>
      </c>
      <c r="I323" s="539"/>
      <c r="J323" s="83" t="s">
        <v>166</v>
      </c>
      <c r="K323" s="83" t="s">
        <v>9</v>
      </c>
      <c r="L323" s="87">
        <v>436</v>
      </c>
    </row>
    <row r="324" spans="1:12" x14ac:dyDescent="0.2">
      <c r="A324" s="525"/>
      <c r="B324" s="528"/>
      <c r="C324" s="529"/>
      <c r="D324" s="543"/>
      <c r="E324" s="528"/>
      <c r="F324" s="528"/>
      <c r="G324" s="528"/>
      <c r="H324" s="539" t="s">
        <v>56</v>
      </c>
      <c r="I324" s="539"/>
      <c r="J324" s="83" t="s">
        <v>166</v>
      </c>
      <c r="K324" s="83" t="s">
        <v>9</v>
      </c>
      <c r="L324" s="87">
        <v>820.49</v>
      </c>
    </row>
    <row r="325" spans="1:12" ht="24" x14ac:dyDescent="0.2">
      <c r="A325" s="525"/>
      <c r="B325" s="86" t="s">
        <v>33</v>
      </c>
      <c r="C325" s="85" t="s">
        <v>34</v>
      </c>
      <c r="D325" s="85" t="s">
        <v>169</v>
      </c>
      <c r="E325" s="85" t="s">
        <v>168</v>
      </c>
      <c r="F325" s="527"/>
      <c r="G325" s="527"/>
      <c r="H325" s="539" t="s">
        <v>167</v>
      </c>
      <c r="I325" s="539"/>
      <c r="J325" s="528" t="s">
        <v>166</v>
      </c>
      <c r="K325" s="528" t="s">
        <v>9</v>
      </c>
      <c r="L325" s="540">
        <v>187</v>
      </c>
    </row>
    <row r="326" spans="1:12" ht="24" x14ac:dyDescent="0.2">
      <c r="A326" s="525"/>
      <c r="B326" s="83" t="s">
        <v>5674</v>
      </c>
      <c r="C326" s="83" t="s">
        <v>4868</v>
      </c>
      <c r="D326" s="84">
        <v>43212</v>
      </c>
      <c r="E326" s="83" t="s">
        <v>1569</v>
      </c>
      <c r="F326" s="527"/>
      <c r="G326" s="527"/>
      <c r="H326" s="539"/>
      <c r="I326" s="539"/>
      <c r="J326" s="528"/>
      <c r="K326" s="528"/>
      <c r="L326" s="540"/>
    </row>
    <row r="327" spans="1:12" ht="24" x14ac:dyDescent="0.2">
      <c r="A327" s="525">
        <v>61</v>
      </c>
      <c r="B327" s="86" t="s">
        <v>23</v>
      </c>
      <c r="C327" s="85" t="s">
        <v>24</v>
      </c>
      <c r="D327" s="85" t="s">
        <v>175</v>
      </c>
      <c r="E327" s="85" t="s">
        <v>174</v>
      </c>
      <c r="F327" s="526" t="s">
        <v>18</v>
      </c>
      <c r="G327" s="526"/>
      <c r="H327" s="527"/>
      <c r="I327" s="527"/>
      <c r="J327" s="527"/>
      <c r="K327" s="527"/>
      <c r="L327" s="527"/>
    </row>
    <row r="328" spans="1:12" x14ac:dyDescent="0.2">
      <c r="A328" s="525"/>
      <c r="B328" s="528" t="s">
        <v>5676</v>
      </c>
      <c r="C328" s="528" t="s">
        <v>5677</v>
      </c>
      <c r="D328" s="543">
        <v>43252</v>
      </c>
      <c r="E328" s="528" t="s">
        <v>700</v>
      </c>
      <c r="F328" s="528" t="s">
        <v>1559</v>
      </c>
      <c r="G328" s="528"/>
      <c r="H328" s="539" t="s">
        <v>170</v>
      </c>
      <c r="I328" s="539"/>
      <c r="J328" s="83" t="s">
        <v>166</v>
      </c>
      <c r="K328" s="83" t="s">
        <v>166</v>
      </c>
      <c r="L328" s="87">
        <v>0</v>
      </c>
    </row>
    <row r="329" spans="1:12" x14ac:dyDescent="0.2">
      <c r="A329" s="525"/>
      <c r="B329" s="528"/>
      <c r="C329" s="528"/>
      <c r="D329" s="543"/>
      <c r="E329" s="528"/>
      <c r="F329" s="528"/>
      <c r="G329" s="528"/>
      <c r="H329" s="539" t="s">
        <v>56</v>
      </c>
      <c r="I329" s="539"/>
      <c r="J329" s="83" t="s">
        <v>166</v>
      </c>
      <c r="K329" s="83" t="s">
        <v>166</v>
      </c>
      <c r="L329" s="87">
        <v>0</v>
      </c>
    </row>
    <row r="330" spans="1:12" ht="24" x14ac:dyDescent="0.2">
      <c r="A330" s="525"/>
      <c r="B330" s="86" t="s">
        <v>33</v>
      </c>
      <c r="C330" s="85" t="s">
        <v>34</v>
      </c>
      <c r="D330" s="85" t="s">
        <v>169</v>
      </c>
      <c r="E330" s="85" t="s">
        <v>168</v>
      </c>
      <c r="F330" s="527"/>
      <c r="G330" s="527"/>
      <c r="H330" s="539" t="s">
        <v>167</v>
      </c>
      <c r="I330" s="539"/>
      <c r="J330" s="528" t="s">
        <v>166</v>
      </c>
      <c r="K330" s="528" t="s">
        <v>9</v>
      </c>
      <c r="L330" s="540">
        <v>590</v>
      </c>
    </row>
    <row r="331" spans="1:12" ht="24" x14ac:dyDescent="0.2">
      <c r="A331" s="525"/>
      <c r="B331" s="83" t="s">
        <v>5674</v>
      </c>
      <c r="C331" s="83" t="s">
        <v>1559</v>
      </c>
      <c r="D331" s="84">
        <v>43255</v>
      </c>
      <c r="E331" s="83" t="s">
        <v>1558</v>
      </c>
      <c r="F331" s="527"/>
      <c r="G331" s="527"/>
      <c r="H331" s="539"/>
      <c r="I331" s="539"/>
      <c r="J331" s="528"/>
      <c r="K331" s="528"/>
      <c r="L331" s="540"/>
    </row>
    <row r="332" spans="1:12" ht="24" x14ac:dyDescent="0.2">
      <c r="A332" s="525">
        <v>62</v>
      </c>
      <c r="B332" s="86" t="s">
        <v>23</v>
      </c>
      <c r="C332" s="85" t="s">
        <v>24</v>
      </c>
      <c r="D332" s="85" t="s">
        <v>175</v>
      </c>
      <c r="E332" s="85" t="s">
        <v>174</v>
      </c>
      <c r="F332" s="526" t="s">
        <v>18</v>
      </c>
      <c r="G332" s="526"/>
      <c r="H332" s="527"/>
      <c r="I332" s="527"/>
      <c r="J332" s="527"/>
      <c r="K332" s="527"/>
      <c r="L332" s="527"/>
    </row>
    <row r="333" spans="1:12" x14ac:dyDescent="0.2">
      <c r="A333" s="525"/>
      <c r="B333" s="528" t="s">
        <v>5676</v>
      </c>
      <c r="C333" s="529" t="s">
        <v>5675</v>
      </c>
      <c r="D333" s="543">
        <v>43363</v>
      </c>
      <c r="E333" s="528" t="s">
        <v>325</v>
      </c>
      <c r="F333" s="528" t="s">
        <v>3202</v>
      </c>
      <c r="G333" s="528"/>
      <c r="H333" s="539" t="s">
        <v>170</v>
      </c>
      <c r="I333" s="539"/>
      <c r="J333" s="83" t="s">
        <v>166</v>
      </c>
      <c r="K333" s="83" t="s">
        <v>9</v>
      </c>
      <c r="L333" s="87">
        <v>441.6</v>
      </c>
    </row>
    <row r="334" spans="1:12" x14ac:dyDescent="0.2">
      <c r="A334" s="525"/>
      <c r="B334" s="528"/>
      <c r="C334" s="529"/>
      <c r="D334" s="543"/>
      <c r="E334" s="528"/>
      <c r="F334" s="528"/>
      <c r="G334" s="528"/>
      <c r="H334" s="539" t="s">
        <v>56</v>
      </c>
      <c r="I334" s="539"/>
      <c r="J334" s="83" t="s">
        <v>166</v>
      </c>
      <c r="K334" s="83" t="s">
        <v>9</v>
      </c>
      <c r="L334" s="87">
        <v>39</v>
      </c>
    </row>
    <row r="335" spans="1:12" ht="24" x14ac:dyDescent="0.2">
      <c r="A335" s="525"/>
      <c r="B335" s="86" t="s">
        <v>33</v>
      </c>
      <c r="C335" s="85" t="s">
        <v>34</v>
      </c>
      <c r="D335" s="85" t="s">
        <v>169</v>
      </c>
      <c r="E335" s="85" t="s">
        <v>168</v>
      </c>
      <c r="F335" s="527"/>
      <c r="G335" s="527"/>
      <c r="H335" s="539" t="s">
        <v>167</v>
      </c>
      <c r="I335" s="539"/>
      <c r="J335" s="528" t="s">
        <v>166</v>
      </c>
      <c r="K335" s="528" t="s">
        <v>9</v>
      </c>
      <c r="L335" s="540">
        <v>100</v>
      </c>
    </row>
    <row r="336" spans="1:12" ht="24" x14ac:dyDescent="0.2">
      <c r="A336" s="525"/>
      <c r="B336" s="83" t="s">
        <v>5674</v>
      </c>
      <c r="C336" s="83" t="s">
        <v>3202</v>
      </c>
      <c r="D336" s="84">
        <v>43366</v>
      </c>
      <c r="E336" s="83" t="s">
        <v>1620</v>
      </c>
      <c r="F336" s="527"/>
      <c r="G336" s="527"/>
      <c r="H336" s="539"/>
      <c r="I336" s="539"/>
      <c r="J336" s="528"/>
      <c r="K336" s="528"/>
      <c r="L336" s="540"/>
    </row>
    <row r="337" spans="1:12" ht="24" x14ac:dyDescent="0.2">
      <c r="A337" s="525">
        <v>63</v>
      </c>
      <c r="B337" s="86" t="s">
        <v>23</v>
      </c>
      <c r="C337" s="85" t="s">
        <v>24</v>
      </c>
      <c r="D337" s="85" t="s">
        <v>175</v>
      </c>
      <c r="E337" s="85" t="s">
        <v>174</v>
      </c>
      <c r="F337" s="526" t="s">
        <v>18</v>
      </c>
      <c r="G337" s="526"/>
      <c r="H337" s="527"/>
      <c r="I337" s="527"/>
      <c r="J337" s="527"/>
      <c r="K337" s="527"/>
      <c r="L337" s="527"/>
    </row>
    <row r="338" spans="1:12" x14ac:dyDescent="0.2">
      <c r="A338" s="525"/>
      <c r="B338" s="528" t="s">
        <v>5672</v>
      </c>
      <c r="C338" s="529" t="s">
        <v>5673</v>
      </c>
      <c r="D338" s="543">
        <v>43205</v>
      </c>
      <c r="E338" s="528" t="s">
        <v>700</v>
      </c>
      <c r="F338" s="528" t="s">
        <v>1614</v>
      </c>
      <c r="G338" s="528"/>
      <c r="H338" s="539" t="s">
        <v>170</v>
      </c>
      <c r="I338" s="539"/>
      <c r="J338" s="83" t="s">
        <v>166</v>
      </c>
      <c r="K338" s="83" t="s">
        <v>9</v>
      </c>
      <c r="L338" s="87">
        <v>267.67</v>
      </c>
    </row>
    <row r="339" spans="1:12" x14ac:dyDescent="0.2">
      <c r="A339" s="525"/>
      <c r="B339" s="528"/>
      <c r="C339" s="529"/>
      <c r="D339" s="543"/>
      <c r="E339" s="528"/>
      <c r="F339" s="528"/>
      <c r="G339" s="528"/>
      <c r="H339" s="539" t="s">
        <v>56</v>
      </c>
      <c r="I339" s="539"/>
      <c r="J339" s="83" t="s">
        <v>166</v>
      </c>
      <c r="K339" s="83" t="s">
        <v>9</v>
      </c>
      <c r="L339" s="87">
        <v>431.6</v>
      </c>
    </row>
    <row r="340" spans="1:12" ht="24" x14ac:dyDescent="0.2">
      <c r="A340" s="525"/>
      <c r="B340" s="86" t="s">
        <v>33</v>
      </c>
      <c r="C340" s="85" t="s">
        <v>34</v>
      </c>
      <c r="D340" s="85" t="s">
        <v>169</v>
      </c>
      <c r="E340" s="85" t="s">
        <v>168</v>
      </c>
      <c r="F340" s="527"/>
      <c r="G340" s="527"/>
      <c r="H340" s="539" t="s">
        <v>167</v>
      </c>
      <c r="I340" s="539"/>
      <c r="J340" s="528" t="s">
        <v>166</v>
      </c>
      <c r="K340" s="528" t="s">
        <v>166</v>
      </c>
      <c r="L340" s="540">
        <v>0</v>
      </c>
    </row>
    <row r="341" spans="1:12" ht="24" x14ac:dyDescent="0.2">
      <c r="A341" s="525"/>
      <c r="B341" s="83" t="s">
        <v>211</v>
      </c>
      <c r="C341" s="83" t="s">
        <v>1614</v>
      </c>
      <c r="D341" s="84">
        <v>43207</v>
      </c>
      <c r="E341" s="83" t="s">
        <v>3472</v>
      </c>
      <c r="F341" s="527"/>
      <c r="G341" s="527"/>
      <c r="H341" s="539"/>
      <c r="I341" s="539"/>
      <c r="J341" s="528"/>
      <c r="K341" s="528"/>
      <c r="L341" s="540"/>
    </row>
    <row r="342" spans="1:12" ht="24" x14ac:dyDescent="0.2">
      <c r="A342" s="525">
        <v>64</v>
      </c>
      <c r="B342" s="86" t="s">
        <v>23</v>
      </c>
      <c r="C342" s="85" t="s">
        <v>24</v>
      </c>
      <c r="D342" s="85" t="s">
        <v>175</v>
      </c>
      <c r="E342" s="85" t="s">
        <v>174</v>
      </c>
      <c r="F342" s="526" t="s">
        <v>18</v>
      </c>
      <c r="G342" s="526"/>
      <c r="H342" s="527"/>
      <c r="I342" s="527"/>
      <c r="J342" s="527"/>
      <c r="K342" s="527"/>
      <c r="L342" s="527"/>
    </row>
    <row r="343" spans="1:12" x14ac:dyDescent="0.2">
      <c r="A343" s="525"/>
      <c r="B343" s="528" t="s">
        <v>5672</v>
      </c>
      <c r="C343" s="529" t="s">
        <v>5671</v>
      </c>
      <c r="D343" s="543">
        <v>43296</v>
      </c>
      <c r="E343" s="528" t="s">
        <v>297</v>
      </c>
      <c r="F343" s="528" t="s">
        <v>2309</v>
      </c>
      <c r="G343" s="528"/>
      <c r="H343" s="539" t="s">
        <v>170</v>
      </c>
      <c r="I343" s="539"/>
      <c r="J343" s="83" t="s">
        <v>166</v>
      </c>
      <c r="K343" s="83" t="s">
        <v>166</v>
      </c>
      <c r="L343" s="87">
        <v>0</v>
      </c>
    </row>
    <row r="344" spans="1:12" x14ac:dyDescent="0.2">
      <c r="A344" s="525"/>
      <c r="B344" s="528"/>
      <c r="C344" s="529"/>
      <c r="D344" s="543"/>
      <c r="E344" s="528"/>
      <c r="F344" s="528"/>
      <c r="G344" s="528"/>
      <c r="H344" s="539" t="s">
        <v>56</v>
      </c>
      <c r="I344" s="539"/>
      <c r="J344" s="83" t="s">
        <v>166</v>
      </c>
      <c r="K344" s="83" t="s">
        <v>166</v>
      </c>
      <c r="L344" s="87">
        <v>0</v>
      </c>
    </row>
    <row r="345" spans="1:12" ht="24" x14ac:dyDescent="0.2">
      <c r="A345" s="525"/>
      <c r="B345" s="86" t="s">
        <v>33</v>
      </c>
      <c r="C345" s="85" t="s">
        <v>34</v>
      </c>
      <c r="D345" s="85" t="s">
        <v>169</v>
      </c>
      <c r="E345" s="85" t="s">
        <v>168</v>
      </c>
      <c r="F345" s="527"/>
      <c r="G345" s="527"/>
      <c r="H345" s="539" t="s">
        <v>167</v>
      </c>
      <c r="I345" s="539"/>
      <c r="J345" s="528" t="s">
        <v>166</v>
      </c>
      <c r="K345" s="528" t="s">
        <v>9</v>
      </c>
      <c r="L345" s="540">
        <v>1400</v>
      </c>
    </row>
    <row r="346" spans="1:12" ht="24" x14ac:dyDescent="0.2">
      <c r="A346" s="525"/>
      <c r="B346" s="83" t="s">
        <v>211</v>
      </c>
      <c r="C346" s="83" t="s">
        <v>2309</v>
      </c>
      <c r="D346" s="84">
        <v>43301</v>
      </c>
      <c r="E346" s="83" t="s">
        <v>2308</v>
      </c>
      <c r="F346" s="527"/>
      <c r="G346" s="527"/>
      <c r="H346" s="539"/>
      <c r="I346" s="539"/>
      <c r="J346" s="528"/>
      <c r="K346" s="528"/>
      <c r="L346" s="540"/>
    </row>
    <row r="347" spans="1:12" ht="24" x14ac:dyDescent="0.2">
      <c r="A347" s="525">
        <v>65</v>
      </c>
      <c r="B347" s="86" t="s">
        <v>23</v>
      </c>
      <c r="C347" s="85" t="s">
        <v>24</v>
      </c>
      <c r="D347" s="85" t="s">
        <v>175</v>
      </c>
      <c r="E347" s="85" t="s">
        <v>174</v>
      </c>
      <c r="F347" s="526" t="s">
        <v>18</v>
      </c>
      <c r="G347" s="526"/>
      <c r="H347" s="527"/>
      <c r="I347" s="527"/>
      <c r="J347" s="527"/>
      <c r="K347" s="527"/>
      <c r="L347" s="527"/>
    </row>
    <row r="348" spans="1:12" x14ac:dyDescent="0.2">
      <c r="A348" s="525"/>
      <c r="B348" s="528" t="s">
        <v>5670</v>
      </c>
      <c r="C348" s="529" t="s">
        <v>5669</v>
      </c>
      <c r="D348" s="543">
        <v>43360</v>
      </c>
      <c r="E348" s="528" t="s">
        <v>5057</v>
      </c>
      <c r="F348" s="528" t="s">
        <v>5668</v>
      </c>
      <c r="G348" s="528"/>
      <c r="H348" s="539" t="s">
        <v>170</v>
      </c>
      <c r="I348" s="539"/>
      <c r="J348" s="83" t="s">
        <v>166</v>
      </c>
      <c r="K348" s="83" t="s">
        <v>9</v>
      </c>
      <c r="L348" s="87">
        <v>617.6</v>
      </c>
    </row>
    <row r="349" spans="1:12" x14ac:dyDescent="0.2">
      <c r="A349" s="525"/>
      <c r="B349" s="528"/>
      <c r="C349" s="529"/>
      <c r="D349" s="543"/>
      <c r="E349" s="528"/>
      <c r="F349" s="528"/>
      <c r="G349" s="528"/>
      <c r="H349" s="539" t="s">
        <v>56</v>
      </c>
      <c r="I349" s="539"/>
      <c r="J349" s="528" t="s">
        <v>166</v>
      </c>
      <c r="K349" s="528" t="s">
        <v>166</v>
      </c>
      <c r="L349" s="540">
        <v>0</v>
      </c>
    </row>
    <row r="350" spans="1:12" x14ac:dyDescent="0.2">
      <c r="A350" s="525"/>
      <c r="B350" s="528"/>
      <c r="C350" s="529"/>
      <c r="D350" s="543"/>
      <c r="E350" s="528"/>
      <c r="F350" s="528"/>
      <c r="G350" s="528"/>
      <c r="H350" s="539"/>
      <c r="I350" s="539"/>
      <c r="J350" s="528"/>
      <c r="K350" s="528"/>
      <c r="L350" s="540"/>
    </row>
    <row r="351" spans="1:12" ht="24" x14ac:dyDescent="0.2">
      <c r="A351" s="525"/>
      <c r="B351" s="86" t="s">
        <v>33</v>
      </c>
      <c r="C351" s="85" t="s">
        <v>34</v>
      </c>
      <c r="D351" s="85" t="s">
        <v>169</v>
      </c>
      <c r="E351" s="85" t="s">
        <v>168</v>
      </c>
      <c r="F351" s="527"/>
      <c r="G351" s="527"/>
      <c r="H351" s="539" t="s">
        <v>167</v>
      </c>
      <c r="I351" s="539"/>
      <c r="J351" s="528" t="s">
        <v>166</v>
      </c>
      <c r="K351" s="528" t="s">
        <v>9</v>
      </c>
      <c r="L351" s="540">
        <v>502.97</v>
      </c>
    </row>
    <row r="352" spans="1:12" ht="24" x14ac:dyDescent="0.2">
      <c r="A352" s="525"/>
      <c r="B352" s="83" t="s">
        <v>203</v>
      </c>
      <c r="C352" s="83" t="s">
        <v>5668</v>
      </c>
      <c r="D352" s="84">
        <v>43372</v>
      </c>
      <c r="E352" s="83" t="s">
        <v>5667</v>
      </c>
      <c r="F352" s="527"/>
      <c r="G352" s="527"/>
      <c r="H352" s="539"/>
      <c r="I352" s="539"/>
      <c r="J352" s="528"/>
      <c r="K352" s="528"/>
      <c r="L352" s="540"/>
    </row>
    <row r="353" spans="1:12" ht="24" x14ac:dyDescent="0.2">
      <c r="A353" s="525">
        <v>66</v>
      </c>
      <c r="B353" s="86" t="s">
        <v>23</v>
      </c>
      <c r="C353" s="85" t="s">
        <v>24</v>
      </c>
      <c r="D353" s="85" t="s">
        <v>175</v>
      </c>
      <c r="E353" s="85" t="s">
        <v>174</v>
      </c>
      <c r="F353" s="526" t="s">
        <v>18</v>
      </c>
      <c r="G353" s="526"/>
      <c r="H353" s="527"/>
      <c r="I353" s="527"/>
      <c r="J353" s="527"/>
      <c r="K353" s="527"/>
      <c r="L353" s="527"/>
    </row>
    <row r="354" spans="1:12" x14ac:dyDescent="0.2">
      <c r="A354" s="525"/>
      <c r="B354" s="528" t="s">
        <v>5666</v>
      </c>
      <c r="C354" s="529" t="s">
        <v>5665</v>
      </c>
      <c r="D354" s="543">
        <v>43312</v>
      </c>
      <c r="E354" s="528" t="s">
        <v>248</v>
      </c>
      <c r="F354" s="528" t="s">
        <v>5664</v>
      </c>
      <c r="G354" s="528"/>
      <c r="H354" s="539" t="s">
        <v>170</v>
      </c>
      <c r="I354" s="539"/>
      <c r="J354" s="83" t="s">
        <v>166</v>
      </c>
      <c r="K354" s="83" t="s">
        <v>9</v>
      </c>
      <c r="L354" s="87">
        <v>1730</v>
      </c>
    </row>
    <row r="355" spans="1:12" x14ac:dyDescent="0.2">
      <c r="A355" s="525"/>
      <c r="B355" s="528"/>
      <c r="C355" s="529"/>
      <c r="D355" s="543"/>
      <c r="E355" s="528"/>
      <c r="F355" s="528"/>
      <c r="G355" s="528"/>
      <c r="H355" s="539" t="s">
        <v>56</v>
      </c>
      <c r="I355" s="539"/>
      <c r="J355" s="83" t="s">
        <v>166</v>
      </c>
      <c r="K355" s="83" t="s">
        <v>166</v>
      </c>
      <c r="L355" s="87">
        <v>0</v>
      </c>
    </row>
    <row r="356" spans="1:12" ht="24" x14ac:dyDescent="0.2">
      <c r="A356" s="525"/>
      <c r="B356" s="86" t="s">
        <v>33</v>
      </c>
      <c r="C356" s="85" t="s">
        <v>34</v>
      </c>
      <c r="D356" s="85" t="s">
        <v>169</v>
      </c>
      <c r="E356" s="85" t="s">
        <v>168</v>
      </c>
      <c r="F356" s="527"/>
      <c r="G356" s="527"/>
      <c r="H356" s="539" t="s">
        <v>167</v>
      </c>
      <c r="I356" s="539"/>
      <c r="J356" s="528" t="s">
        <v>166</v>
      </c>
      <c r="K356" s="528" t="s">
        <v>9</v>
      </c>
      <c r="L356" s="540">
        <v>100</v>
      </c>
    </row>
    <row r="357" spans="1:12" ht="24" x14ac:dyDescent="0.2">
      <c r="A357" s="525"/>
      <c r="B357" s="83" t="s">
        <v>203</v>
      </c>
      <c r="C357" s="83" t="s">
        <v>5664</v>
      </c>
      <c r="D357" s="84">
        <v>43318</v>
      </c>
      <c r="E357" s="83" t="s">
        <v>5663</v>
      </c>
      <c r="F357" s="527"/>
      <c r="G357" s="527"/>
      <c r="H357" s="539"/>
      <c r="I357" s="539"/>
      <c r="J357" s="528"/>
      <c r="K357" s="528"/>
      <c r="L357" s="540"/>
    </row>
    <row r="358" spans="1:12" ht="24" x14ac:dyDescent="0.2">
      <c r="A358" s="525">
        <v>67</v>
      </c>
      <c r="B358" s="86" t="s">
        <v>23</v>
      </c>
      <c r="C358" s="85" t="s">
        <v>24</v>
      </c>
      <c r="D358" s="85" t="s">
        <v>175</v>
      </c>
      <c r="E358" s="85" t="s">
        <v>174</v>
      </c>
      <c r="F358" s="526" t="s">
        <v>18</v>
      </c>
      <c r="G358" s="526"/>
      <c r="H358" s="527"/>
      <c r="I358" s="527"/>
      <c r="J358" s="527"/>
      <c r="K358" s="527"/>
      <c r="L358" s="527"/>
    </row>
    <row r="359" spans="1:12" x14ac:dyDescent="0.2">
      <c r="A359" s="525"/>
      <c r="B359" s="528" t="s">
        <v>5662</v>
      </c>
      <c r="C359" s="529" t="s">
        <v>5661</v>
      </c>
      <c r="D359" s="543">
        <v>43219</v>
      </c>
      <c r="E359" s="528" t="s">
        <v>325</v>
      </c>
      <c r="F359" s="528" t="s">
        <v>5660</v>
      </c>
      <c r="G359" s="528"/>
      <c r="H359" s="539" t="s">
        <v>170</v>
      </c>
      <c r="I359" s="539"/>
      <c r="J359" s="83" t="s">
        <v>166</v>
      </c>
      <c r="K359" s="83" t="s">
        <v>9</v>
      </c>
      <c r="L359" s="87">
        <v>2748</v>
      </c>
    </row>
    <row r="360" spans="1:12" x14ac:dyDescent="0.2">
      <c r="A360" s="525"/>
      <c r="B360" s="528"/>
      <c r="C360" s="529"/>
      <c r="D360" s="543"/>
      <c r="E360" s="528"/>
      <c r="F360" s="528"/>
      <c r="G360" s="528"/>
      <c r="H360" s="539" t="s">
        <v>56</v>
      </c>
      <c r="I360" s="539"/>
      <c r="J360" s="83" t="s">
        <v>166</v>
      </c>
      <c r="K360" s="83" t="s">
        <v>9</v>
      </c>
      <c r="L360" s="87">
        <v>274</v>
      </c>
    </row>
    <row r="361" spans="1:12" ht="24" x14ac:dyDescent="0.2">
      <c r="A361" s="525"/>
      <c r="B361" s="86" t="s">
        <v>33</v>
      </c>
      <c r="C361" s="85" t="s">
        <v>34</v>
      </c>
      <c r="D361" s="85" t="s">
        <v>169</v>
      </c>
      <c r="E361" s="85" t="s">
        <v>168</v>
      </c>
      <c r="F361" s="527"/>
      <c r="G361" s="527"/>
      <c r="H361" s="539" t="s">
        <v>167</v>
      </c>
      <c r="I361" s="539"/>
      <c r="J361" s="528" t="s">
        <v>166</v>
      </c>
      <c r="K361" s="528" t="s">
        <v>166</v>
      </c>
      <c r="L361" s="540">
        <v>0</v>
      </c>
    </row>
    <row r="362" spans="1:12" ht="24" x14ac:dyDescent="0.2">
      <c r="A362" s="525"/>
      <c r="B362" s="83" t="s">
        <v>211</v>
      </c>
      <c r="C362" s="83" t="s">
        <v>5660</v>
      </c>
      <c r="D362" s="84">
        <v>43231</v>
      </c>
      <c r="E362" s="83" t="s">
        <v>5659</v>
      </c>
      <c r="F362" s="527"/>
      <c r="G362" s="527"/>
      <c r="H362" s="539"/>
      <c r="I362" s="539"/>
      <c r="J362" s="528"/>
      <c r="K362" s="528"/>
      <c r="L362" s="540"/>
    </row>
    <row r="363" spans="1:12" ht="24" x14ac:dyDescent="0.2">
      <c r="A363" s="525">
        <v>68</v>
      </c>
      <c r="B363" s="86" t="s">
        <v>23</v>
      </c>
      <c r="C363" s="85" t="s">
        <v>24</v>
      </c>
      <c r="D363" s="85" t="s">
        <v>175</v>
      </c>
      <c r="E363" s="85" t="s">
        <v>174</v>
      </c>
      <c r="F363" s="526" t="s">
        <v>18</v>
      </c>
      <c r="G363" s="526"/>
      <c r="H363" s="527"/>
      <c r="I363" s="527"/>
      <c r="J363" s="527"/>
      <c r="K363" s="527"/>
      <c r="L363" s="527"/>
    </row>
    <row r="364" spans="1:12" x14ac:dyDescent="0.2">
      <c r="A364" s="525"/>
      <c r="B364" s="528" t="s">
        <v>5657</v>
      </c>
      <c r="C364" s="529" t="s">
        <v>5658</v>
      </c>
      <c r="D364" s="543">
        <v>43198</v>
      </c>
      <c r="E364" s="528" t="s">
        <v>178</v>
      </c>
      <c r="F364" s="528" t="s">
        <v>2754</v>
      </c>
      <c r="G364" s="528"/>
      <c r="H364" s="539" t="s">
        <v>170</v>
      </c>
      <c r="I364" s="539"/>
      <c r="J364" s="83" t="s">
        <v>166</v>
      </c>
      <c r="K364" s="83" t="s">
        <v>9</v>
      </c>
      <c r="L364" s="87">
        <v>1296</v>
      </c>
    </row>
    <row r="365" spans="1:12" x14ac:dyDescent="0.2">
      <c r="A365" s="525"/>
      <c r="B365" s="528"/>
      <c r="C365" s="529"/>
      <c r="D365" s="543"/>
      <c r="E365" s="528"/>
      <c r="F365" s="528"/>
      <c r="G365" s="528"/>
      <c r="H365" s="539" t="s">
        <v>56</v>
      </c>
      <c r="I365" s="539"/>
      <c r="J365" s="528" t="s">
        <v>166</v>
      </c>
      <c r="K365" s="528" t="s">
        <v>9</v>
      </c>
      <c r="L365" s="540">
        <v>1285.54</v>
      </c>
    </row>
    <row r="366" spans="1:12" x14ac:dyDescent="0.2">
      <c r="A366" s="525"/>
      <c r="B366" s="528"/>
      <c r="C366" s="529"/>
      <c r="D366" s="543"/>
      <c r="E366" s="528"/>
      <c r="F366" s="528"/>
      <c r="G366" s="528"/>
      <c r="H366" s="539"/>
      <c r="I366" s="539"/>
      <c r="J366" s="528"/>
      <c r="K366" s="528"/>
      <c r="L366" s="540"/>
    </row>
    <row r="367" spans="1:12" ht="24" x14ac:dyDescent="0.2">
      <c r="A367" s="525"/>
      <c r="B367" s="86" t="s">
        <v>33</v>
      </c>
      <c r="C367" s="85" t="s">
        <v>34</v>
      </c>
      <c r="D367" s="85" t="s">
        <v>169</v>
      </c>
      <c r="E367" s="85" t="s">
        <v>168</v>
      </c>
      <c r="F367" s="527"/>
      <c r="G367" s="527"/>
      <c r="H367" s="539" t="s">
        <v>167</v>
      </c>
      <c r="I367" s="539"/>
      <c r="J367" s="528" t="s">
        <v>166</v>
      </c>
      <c r="K367" s="528" t="s">
        <v>166</v>
      </c>
      <c r="L367" s="540">
        <v>0</v>
      </c>
    </row>
    <row r="368" spans="1:12" ht="24" x14ac:dyDescent="0.2">
      <c r="A368" s="525"/>
      <c r="B368" s="83" t="s">
        <v>211</v>
      </c>
      <c r="C368" s="83" t="s">
        <v>2754</v>
      </c>
      <c r="D368" s="84">
        <v>43203</v>
      </c>
      <c r="E368" s="83" t="s">
        <v>821</v>
      </c>
      <c r="F368" s="527"/>
      <c r="G368" s="527"/>
      <c r="H368" s="539"/>
      <c r="I368" s="539"/>
      <c r="J368" s="528"/>
      <c r="K368" s="528"/>
      <c r="L368" s="540"/>
    </row>
    <row r="369" spans="1:12" ht="24" x14ac:dyDescent="0.2">
      <c r="A369" s="525">
        <v>69</v>
      </c>
      <c r="B369" s="86" t="s">
        <v>23</v>
      </c>
      <c r="C369" s="85" t="s">
        <v>24</v>
      </c>
      <c r="D369" s="85" t="s">
        <v>175</v>
      </c>
      <c r="E369" s="85" t="s">
        <v>174</v>
      </c>
      <c r="F369" s="526" t="s">
        <v>18</v>
      </c>
      <c r="G369" s="526"/>
      <c r="H369" s="527"/>
      <c r="I369" s="527"/>
      <c r="J369" s="527"/>
      <c r="K369" s="527"/>
      <c r="L369" s="527"/>
    </row>
    <row r="370" spans="1:12" x14ac:dyDescent="0.2">
      <c r="A370" s="525"/>
      <c r="B370" s="528" t="s">
        <v>5657</v>
      </c>
      <c r="C370" s="528" t="s">
        <v>5656</v>
      </c>
      <c r="D370" s="543">
        <v>43251</v>
      </c>
      <c r="E370" s="528" t="s">
        <v>5655</v>
      </c>
      <c r="F370" s="528" t="s">
        <v>2601</v>
      </c>
      <c r="G370" s="528"/>
      <c r="H370" s="539" t="s">
        <v>170</v>
      </c>
      <c r="I370" s="539"/>
      <c r="J370" s="83" t="s">
        <v>166</v>
      </c>
      <c r="K370" s="83" t="s">
        <v>9</v>
      </c>
      <c r="L370" s="87">
        <v>190</v>
      </c>
    </row>
    <row r="371" spans="1:12" x14ac:dyDescent="0.2">
      <c r="A371" s="525"/>
      <c r="B371" s="528"/>
      <c r="C371" s="528"/>
      <c r="D371" s="543"/>
      <c r="E371" s="528"/>
      <c r="F371" s="528"/>
      <c r="G371" s="528"/>
      <c r="H371" s="539" t="s">
        <v>56</v>
      </c>
      <c r="I371" s="539"/>
      <c r="J371" s="83" t="s">
        <v>166</v>
      </c>
      <c r="K371" s="83" t="s">
        <v>9</v>
      </c>
      <c r="L371" s="87">
        <v>368.6</v>
      </c>
    </row>
    <row r="372" spans="1:12" ht="24" x14ac:dyDescent="0.2">
      <c r="A372" s="525"/>
      <c r="B372" s="86" t="s">
        <v>33</v>
      </c>
      <c r="C372" s="85" t="s">
        <v>34</v>
      </c>
      <c r="D372" s="85" t="s">
        <v>169</v>
      </c>
      <c r="E372" s="85" t="s">
        <v>168</v>
      </c>
      <c r="F372" s="527"/>
      <c r="G372" s="527"/>
      <c r="H372" s="539" t="s">
        <v>167</v>
      </c>
      <c r="I372" s="539"/>
      <c r="J372" s="528" t="s">
        <v>166</v>
      </c>
      <c r="K372" s="528" t="s">
        <v>166</v>
      </c>
      <c r="L372" s="540">
        <v>0</v>
      </c>
    </row>
    <row r="373" spans="1:12" ht="24" x14ac:dyDescent="0.2">
      <c r="A373" s="525"/>
      <c r="B373" s="83" t="s">
        <v>211</v>
      </c>
      <c r="C373" s="83" t="s">
        <v>2601</v>
      </c>
      <c r="D373" s="84">
        <v>43253</v>
      </c>
      <c r="E373" s="83" t="s">
        <v>1149</v>
      </c>
      <c r="F373" s="527"/>
      <c r="G373" s="527"/>
      <c r="H373" s="539"/>
      <c r="I373" s="539"/>
      <c r="J373" s="528"/>
      <c r="K373" s="528"/>
      <c r="L373" s="540"/>
    </row>
    <row r="374" spans="1:12" ht="24" x14ac:dyDescent="0.2">
      <c r="A374" s="525">
        <v>70</v>
      </c>
      <c r="B374" s="86" t="s">
        <v>23</v>
      </c>
      <c r="C374" s="85" t="s">
        <v>24</v>
      </c>
      <c r="D374" s="85" t="s">
        <v>175</v>
      </c>
      <c r="E374" s="85" t="s">
        <v>174</v>
      </c>
      <c r="F374" s="526" t="s">
        <v>18</v>
      </c>
      <c r="G374" s="526"/>
      <c r="H374" s="527"/>
      <c r="I374" s="527"/>
      <c r="J374" s="527"/>
      <c r="K374" s="527"/>
      <c r="L374" s="527"/>
    </row>
    <row r="375" spans="1:12" x14ac:dyDescent="0.2">
      <c r="A375" s="525"/>
      <c r="B375" s="528" t="s">
        <v>5654</v>
      </c>
      <c r="C375" s="529" t="s">
        <v>5653</v>
      </c>
      <c r="D375" s="543">
        <v>43366</v>
      </c>
      <c r="E375" s="528" t="s">
        <v>521</v>
      </c>
      <c r="F375" s="528" t="s">
        <v>519</v>
      </c>
      <c r="G375" s="528"/>
      <c r="H375" s="539" t="s">
        <v>170</v>
      </c>
      <c r="I375" s="539"/>
      <c r="J375" s="83" t="s">
        <v>166</v>
      </c>
      <c r="K375" s="83" t="s">
        <v>166</v>
      </c>
      <c r="L375" s="87">
        <v>0</v>
      </c>
    </row>
    <row r="376" spans="1:12" x14ac:dyDescent="0.2">
      <c r="A376" s="525"/>
      <c r="B376" s="528"/>
      <c r="C376" s="529"/>
      <c r="D376" s="543"/>
      <c r="E376" s="528"/>
      <c r="F376" s="528"/>
      <c r="G376" s="528"/>
      <c r="H376" s="539" t="s">
        <v>56</v>
      </c>
      <c r="I376" s="539"/>
      <c r="J376" s="528" t="s">
        <v>166</v>
      </c>
      <c r="K376" s="528" t="s">
        <v>166</v>
      </c>
      <c r="L376" s="540">
        <v>0</v>
      </c>
    </row>
    <row r="377" spans="1:12" x14ac:dyDescent="0.2">
      <c r="A377" s="525"/>
      <c r="B377" s="528"/>
      <c r="C377" s="529"/>
      <c r="D377" s="543"/>
      <c r="E377" s="528"/>
      <c r="F377" s="528"/>
      <c r="G377" s="528"/>
      <c r="H377" s="539"/>
      <c r="I377" s="539"/>
      <c r="J377" s="528"/>
      <c r="K377" s="528"/>
      <c r="L377" s="540"/>
    </row>
    <row r="378" spans="1:12" ht="24" x14ac:dyDescent="0.2">
      <c r="A378" s="525"/>
      <c r="B378" s="86" t="s">
        <v>33</v>
      </c>
      <c r="C378" s="85" t="s">
        <v>34</v>
      </c>
      <c r="D378" s="85" t="s">
        <v>169</v>
      </c>
      <c r="E378" s="85" t="s">
        <v>168</v>
      </c>
      <c r="F378" s="527"/>
      <c r="G378" s="527"/>
      <c r="H378" s="539" t="s">
        <v>167</v>
      </c>
      <c r="I378" s="539"/>
      <c r="J378" s="528" t="s">
        <v>166</v>
      </c>
      <c r="K378" s="528" t="s">
        <v>9</v>
      </c>
      <c r="L378" s="540">
        <v>500</v>
      </c>
    </row>
    <row r="379" spans="1:12" ht="24" x14ac:dyDescent="0.2">
      <c r="A379" s="525"/>
      <c r="B379" s="83" t="s">
        <v>211</v>
      </c>
      <c r="C379" s="83" t="s">
        <v>519</v>
      </c>
      <c r="D379" s="84">
        <v>43372</v>
      </c>
      <c r="E379" s="83" t="s">
        <v>518</v>
      </c>
      <c r="F379" s="527"/>
      <c r="G379" s="527"/>
      <c r="H379" s="539"/>
      <c r="I379" s="539"/>
      <c r="J379" s="528"/>
      <c r="K379" s="528"/>
      <c r="L379" s="540"/>
    </row>
    <row r="380" spans="1:12" ht="24" x14ac:dyDescent="0.2">
      <c r="A380" s="525">
        <v>71</v>
      </c>
      <c r="B380" s="86" t="s">
        <v>23</v>
      </c>
      <c r="C380" s="85" t="s">
        <v>24</v>
      </c>
      <c r="D380" s="85" t="s">
        <v>175</v>
      </c>
      <c r="E380" s="85" t="s">
        <v>174</v>
      </c>
      <c r="F380" s="526" t="s">
        <v>18</v>
      </c>
      <c r="G380" s="526"/>
      <c r="H380" s="527"/>
      <c r="I380" s="527"/>
      <c r="J380" s="527"/>
      <c r="K380" s="527"/>
      <c r="L380" s="527"/>
    </row>
    <row r="381" spans="1:12" x14ac:dyDescent="0.2">
      <c r="A381" s="525"/>
      <c r="B381" s="528" t="s">
        <v>5652</v>
      </c>
      <c r="C381" s="529" t="s">
        <v>5651</v>
      </c>
      <c r="D381" s="543">
        <v>43214</v>
      </c>
      <c r="E381" s="528" t="s">
        <v>1225</v>
      </c>
      <c r="F381" s="528" t="s">
        <v>1224</v>
      </c>
      <c r="G381" s="528"/>
      <c r="H381" s="539" t="s">
        <v>170</v>
      </c>
      <c r="I381" s="539"/>
      <c r="J381" s="83" t="s">
        <v>166</v>
      </c>
      <c r="K381" s="83" t="s">
        <v>9</v>
      </c>
      <c r="L381" s="87">
        <v>258</v>
      </c>
    </row>
    <row r="382" spans="1:12" x14ac:dyDescent="0.2">
      <c r="A382" s="525"/>
      <c r="B382" s="528"/>
      <c r="C382" s="529"/>
      <c r="D382" s="543"/>
      <c r="E382" s="528"/>
      <c r="F382" s="528"/>
      <c r="G382" s="528"/>
      <c r="H382" s="539" t="s">
        <v>56</v>
      </c>
      <c r="I382" s="539"/>
      <c r="J382" s="83" t="s">
        <v>166</v>
      </c>
      <c r="K382" s="83" t="s">
        <v>9</v>
      </c>
      <c r="L382" s="87">
        <v>158</v>
      </c>
    </row>
    <row r="383" spans="1:12" ht="24" x14ac:dyDescent="0.2">
      <c r="A383" s="525"/>
      <c r="B383" s="86" t="s">
        <v>33</v>
      </c>
      <c r="C383" s="85" t="s">
        <v>34</v>
      </c>
      <c r="D383" s="85" t="s">
        <v>169</v>
      </c>
      <c r="E383" s="85" t="s">
        <v>168</v>
      </c>
      <c r="F383" s="527"/>
      <c r="G383" s="527"/>
      <c r="H383" s="539" t="s">
        <v>167</v>
      </c>
      <c r="I383" s="539"/>
      <c r="J383" s="528" t="s">
        <v>166</v>
      </c>
      <c r="K383" s="528" t="s">
        <v>166</v>
      </c>
      <c r="L383" s="540">
        <v>0</v>
      </c>
    </row>
    <row r="384" spans="1:12" ht="24" x14ac:dyDescent="0.2">
      <c r="A384" s="525"/>
      <c r="B384" s="83" t="s">
        <v>211</v>
      </c>
      <c r="C384" s="83" t="s">
        <v>1224</v>
      </c>
      <c r="D384" s="84">
        <v>43216</v>
      </c>
      <c r="E384" s="83" t="s">
        <v>608</v>
      </c>
      <c r="F384" s="527"/>
      <c r="G384" s="527"/>
      <c r="H384" s="539"/>
      <c r="I384" s="539"/>
      <c r="J384" s="528"/>
      <c r="K384" s="528"/>
      <c r="L384" s="540"/>
    </row>
    <row r="385" spans="1:12" ht="24" x14ac:dyDescent="0.2">
      <c r="A385" s="525">
        <v>72</v>
      </c>
      <c r="B385" s="86" t="s">
        <v>23</v>
      </c>
      <c r="C385" s="85" t="s">
        <v>24</v>
      </c>
      <c r="D385" s="85" t="s">
        <v>175</v>
      </c>
      <c r="E385" s="85" t="s">
        <v>174</v>
      </c>
      <c r="F385" s="526" t="s">
        <v>18</v>
      </c>
      <c r="G385" s="526"/>
      <c r="H385" s="527"/>
      <c r="I385" s="527"/>
      <c r="J385" s="527"/>
      <c r="K385" s="527"/>
      <c r="L385" s="527"/>
    </row>
    <row r="386" spans="1:12" x14ac:dyDescent="0.2">
      <c r="A386" s="525"/>
      <c r="B386" s="528" t="s">
        <v>5650</v>
      </c>
      <c r="C386" s="529" t="s">
        <v>5649</v>
      </c>
      <c r="D386" s="543">
        <v>43309</v>
      </c>
      <c r="E386" s="528" t="s">
        <v>3256</v>
      </c>
      <c r="F386" s="528" t="s">
        <v>5648</v>
      </c>
      <c r="G386" s="528"/>
      <c r="H386" s="539" t="s">
        <v>170</v>
      </c>
      <c r="I386" s="539"/>
      <c r="J386" s="83" t="s">
        <v>9</v>
      </c>
      <c r="K386" s="83" t="s">
        <v>166</v>
      </c>
      <c r="L386" s="87">
        <v>1055.01</v>
      </c>
    </row>
    <row r="387" spans="1:12" x14ac:dyDescent="0.2">
      <c r="A387" s="525"/>
      <c r="B387" s="528"/>
      <c r="C387" s="529"/>
      <c r="D387" s="543"/>
      <c r="E387" s="528"/>
      <c r="F387" s="528"/>
      <c r="G387" s="528"/>
      <c r="H387" s="539" t="s">
        <v>56</v>
      </c>
      <c r="I387" s="539"/>
      <c r="J387" s="528" t="s">
        <v>9</v>
      </c>
      <c r="K387" s="528" t="s">
        <v>166</v>
      </c>
      <c r="L387" s="540">
        <v>529.6</v>
      </c>
    </row>
    <row r="388" spans="1:12" x14ac:dyDescent="0.2">
      <c r="A388" s="525"/>
      <c r="B388" s="528"/>
      <c r="C388" s="529"/>
      <c r="D388" s="543"/>
      <c r="E388" s="528"/>
      <c r="F388" s="528"/>
      <c r="G388" s="528"/>
      <c r="H388" s="539"/>
      <c r="I388" s="539"/>
      <c r="J388" s="528"/>
      <c r="K388" s="528"/>
      <c r="L388" s="540"/>
    </row>
    <row r="389" spans="1:12" ht="24" x14ac:dyDescent="0.2">
      <c r="A389" s="525"/>
      <c r="B389" s="86" t="s">
        <v>33</v>
      </c>
      <c r="C389" s="85" t="s">
        <v>34</v>
      </c>
      <c r="D389" s="85" t="s">
        <v>169</v>
      </c>
      <c r="E389" s="85" t="s">
        <v>168</v>
      </c>
      <c r="F389" s="527"/>
      <c r="G389" s="527"/>
      <c r="H389" s="539" t="s">
        <v>167</v>
      </c>
      <c r="I389" s="539"/>
      <c r="J389" s="528" t="s">
        <v>9</v>
      </c>
      <c r="K389" s="528" t="s">
        <v>166</v>
      </c>
      <c r="L389" s="540">
        <v>415.39</v>
      </c>
    </row>
    <row r="390" spans="1:12" ht="24" x14ac:dyDescent="0.2">
      <c r="A390" s="525"/>
      <c r="B390" s="83" t="s">
        <v>211</v>
      </c>
      <c r="C390" s="83" t="s">
        <v>5648</v>
      </c>
      <c r="D390" s="84">
        <v>43314</v>
      </c>
      <c r="E390" s="83" t="s">
        <v>4779</v>
      </c>
      <c r="F390" s="527"/>
      <c r="G390" s="527"/>
      <c r="H390" s="539"/>
      <c r="I390" s="539"/>
      <c r="J390" s="528"/>
      <c r="K390" s="528"/>
      <c r="L390" s="540"/>
    </row>
    <row r="391" spans="1:12" ht="24" x14ac:dyDescent="0.2">
      <c r="A391" s="525">
        <v>73</v>
      </c>
      <c r="B391" s="86" t="s">
        <v>23</v>
      </c>
      <c r="C391" s="85" t="s">
        <v>24</v>
      </c>
      <c r="D391" s="85" t="s">
        <v>175</v>
      </c>
      <c r="E391" s="85" t="s">
        <v>174</v>
      </c>
      <c r="F391" s="526" t="s">
        <v>18</v>
      </c>
      <c r="G391" s="526"/>
      <c r="H391" s="527"/>
      <c r="I391" s="527"/>
      <c r="J391" s="527"/>
      <c r="K391" s="527"/>
      <c r="L391" s="527"/>
    </row>
    <row r="392" spans="1:12" x14ac:dyDescent="0.2">
      <c r="A392" s="525"/>
      <c r="B392" s="528" t="s">
        <v>5647</v>
      </c>
      <c r="C392" s="529" t="s">
        <v>5646</v>
      </c>
      <c r="D392" s="543">
        <v>43198</v>
      </c>
      <c r="E392" s="528" t="s">
        <v>1118</v>
      </c>
      <c r="F392" s="528" t="s">
        <v>357</v>
      </c>
      <c r="G392" s="528"/>
      <c r="H392" s="539" t="s">
        <v>170</v>
      </c>
      <c r="I392" s="539"/>
      <c r="J392" s="83" t="s">
        <v>9</v>
      </c>
      <c r="K392" s="83" t="s">
        <v>166</v>
      </c>
      <c r="L392" s="87">
        <v>685.44</v>
      </c>
    </row>
    <row r="393" spans="1:12" x14ac:dyDescent="0.2">
      <c r="A393" s="525"/>
      <c r="B393" s="528"/>
      <c r="C393" s="529"/>
      <c r="D393" s="543"/>
      <c r="E393" s="528"/>
      <c r="F393" s="528"/>
      <c r="G393" s="528"/>
      <c r="H393" s="539" t="s">
        <v>56</v>
      </c>
      <c r="I393" s="539"/>
      <c r="J393" s="83" t="s">
        <v>9</v>
      </c>
      <c r="K393" s="83" t="s">
        <v>166</v>
      </c>
      <c r="L393" s="87">
        <v>235</v>
      </c>
    </row>
    <row r="394" spans="1:12" ht="24" x14ac:dyDescent="0.2">
      <c r="A394" s="525"/>
      <c r="B394" s="86" t="s">
        <v>33</v>
      </c>
      <c r="C394" s="85" t="s">
        <v>34</v>
      </c>
      <c r="D394" s="85" t="s">
        <v>169</v>
      </c>
      <c r="E394" s="85" t="s">
        <v>168</v>
      </c>
      <c r="F394" s="527"/>
      <c r="G394" s="527"/>
      <c r="H394" s="539" t="s">
        <v>167</v>
      </c>
      <c r="I394" s="539"/>
      <c r="J394" s="528" t="s">
        <v>166</v>
      </c>
      <c r="K394" s="528" t="s">
        <v>9</v>
      </c>
      <c r="L394" s="540">
        <v>820</v>
      </c>
    </row>
    <row r="395" spans="1:12" ht="36" x14ac:dyDescent="0.2">
      <c r="A395" s="525"/>
      <c r="B395" s="83" t="s">
        <v>5645</v>
      </c>
      <c r="C395" s="83" t="s">
        <v>357</v>
      </c>
      <c r="D395" s="84">
        <v>43205</v>
      </c>
      <c r="E395" s="83" t="s">
        <v>5644</v>
      </c>
      <c r="F395" s="527"/>
      <c r="G395" s="527"/>
      <c r="H395" s="539"/>
      <c r="I395" s="539"/>
      <c r="J395" s="528"/>
      <c r="K395" s="528"/>
      <c r="L395" s="540"/>
    </row>
    <row r="396" spans="1:12" ht="24" x14ac:dyDescent="0.2">
      <c r="A396" s="525">
        <v>74</v>
      </c>
      <c r="B396" s="86" t="s">
        <v>23</v>
      </c>
      <c r="C396" s="85" t="s">
        <v>24</v>
      </c>
      <c r="D396" s="85" t="s">
        <v>175</v>
      </c>
      <c r="E396" s="85" t="s">
        <v>174</v>
      </c>
      <c r="F396" s="526" t="s">
        <v>18</v>
      </c>
      <c r="G396" s="526"/>
      <c r="H396" s="527"/>
      <c r="I396" s="527"/>
      <c r="J396" s="527"/>
      <c r="K396" s="527"/>
      <c r="L396" s="527"/>
    </row>
    <row r="397" spans="1:12" x14ac:dyDescent="0.2">
      <c r="A397" s="525"/>
      <c r="B397" s="528" t="s">
        <v>5637</v>
      </c>
      <c r="C397" s="529" t="s">
        <v>5643</v>
      </c>
      <c r="D397" s="543">
        <v>43191</v>
      </c>
      <c r="E397" s="528" t="s">
        <v>740</v>
      </c>
      <c r="F397" s="528" t="s">
        <v>739</v>
      </c>
      <c r="G397" s="528"/>
      <c r="H397" s="539" t="s">
        <v>170</v>
      </c>
      <c r="I397" s="539"/>
      <c r="J397" s="83" t="s">
        <v>166</v>
      </c>
      <c r="K397" s="83" t="s">
        <v>9</v>
      </c>
      <c r="L397" s="87">
        <v>549.09</v>
      </c>
    </row>
    <row r="398" spans="1:12" x14ac:dyDescent="0.2">
      <c r="A398" s="525"/>
      <c r="B398" s="528"/>
      <c r="C398" s="529"/>
      <c r="D398" s="543"/>
      <c r="E398" s="528"/>
      <c r="F398" s="528"/>
      <c r="G398" s="528"/>
      <c r="H398" s="539" t="s">
        <v>56</v>
      </c>
      <c r="I398" s="539"/>
      <c r="J398" s="83" t="s">
        <v>166</v>
      </c>
      <c r="K398" s="83" t="s">
        <v>9</v>
      </c>
      <c r="L398" s="87">
        <v>323.77</v>
      </c>
    </row>
    <row r="399" spans="1:12" ht="24" x14ac:dyDescent="0.2">
      <c r="A399" s="525"/>
      <c r="B399" s="86" t="s">
        <v>33</v>
      </c>
      <c r="C399" s="85" t="s">
        <v>34</v>
      </c>
      <c r="D399" s="85" t="s">
        <v>169</v>
      </c>
      <c r="E399" s="85" t="s">
        <v>168</v>
      </c>
      <c r="F399" s="527"/>
      <c r="G399" s="527"/>
      <c r="H399" s="539" t="s">
        <v>167</v>
      </c>
      <c r="I399" s="539"/>
      <c r="J399" s="528" t="s">
        <v>166</v>
      </c>
      <c r="K399" s="528" t="s">
        <v>166</v>
      </c>
      <c r="L399" s="540">
        <v>0</v>
      </c>
    </row>
    <row r="400" spans="1:12" ht="24" x14ac:dyDescent="0.2">
      <c r="A400" s="525"/>
      <c r="B400" s="83" t="s">
        <v>203</v>
      </c>
      <c r="C400" s="83" t="s">
        <v>739</v>
      </c>
      <c r="D400" s="84">
        <v>43193</v>
      </c>
      <c r="E400" s="83" t="s">
        <v>2828</v>
      </c>
      <c r="F400" s="527"/>
      <c r="G400" s="527"/>
      <c r="H400" s="539"/>
      <c r="I400" s="539"/>
      <c r="J400" s="528"/>
      <c r="K400" s="528"/>
      <c r="L400" s="540"/>
    </row>
    <row r="401" spans="1:12" ht="24" x14ac:dyDescent="0.2">
      <c r="A401" s="525">
        <v>75</v>
      </c>
      <c r="B401" s="86" t="s">
        <v>23</v>
      </c>
      <c r="C401" s="85" t="s">
        <v>24</v>
      </c>
      <c r="D401" s="85" t="s">
        <v>175</v>
      </c>
      <c r="E401" s="85" t="s">
        <v>174</v>
      </c>
      <c r="F401" s="526" t="s">
        <v>18</v>
      </c>
      <c r="G401" s="526"/>
      <c r="H401" s="527"/>
      <c r="I401" s="527"/>
      <c r="J401" s="527"/>
      <c r="K401" s="527"/>
      <c r="L401" s="527"/>
    </row>
    <row r="402" spans="1:12" x14ac:dyDescent="0.2">
      <c r="A402" s="525"/>
      <c r="B402" s="528" t="s">
        <v>5637</v>
      </c>
      <c r="C402" s="529" t="s">
        <v>5642</v>
      </c>
      <c r="D402" s="543">
        <v>43237</v>
      </c>
      <c r="E402" s="528" t="s">
        <v>782</v>
      </c>
      <c r="F402" s="528" t="s">
        <v>5641</v>
      </c>
      <c r="G402" s="528"/>
      <c r="H402" s="539" t="s">
        <v>170</v>
      </c>
      <c r="I402" s="539"/>
      <c r="J402" s="83" t="s">
        <v>166</v>
      </c>
      <c r="K402" s="83" t="s">
        <v>9</v>
      </c>
      <c r="L402" s="87">
        <v>493.7</v>
      </c>
    </row>
    <row r="403" spans="1:12" x14ac:dyDescent="0.2">
      <c r="A403" s="525"/>
      <c r="B403" s="528"/>
      <c r="C403" s="529"/>
      <c r="D403" s="543"/>
      <c r="E403" s="528"/>
      <c r="F403" s="528"/>
      <c r="G403" s="528"/>
      <c r="H403" s="539" t="s">
        <v>56</v>
      </c>
      <c r="I403" s="539"/>
      <c r="J403" s="83" t="s">
        <v>166</v>
      </c>
      <c r="K403" s="83" t="s">
        <v>9</v>
      </c>
      <c r="L403" s="87">
        <v>366.01</v>
      </c>
    </row>
    <row r="404" spans="1:12" ht="24" x14ac:dyDescent="0.2">
      <c r="A404" s="525"/>
      <c r="B404" s="86" t="s">
        <v>33</v>
      </c>
      <c r="C404" s="85" t="s">
        <v>34</v>
      </c>
      <c r="D404" s="85" t="s">
        <v>169</v>
      </c>
      <c r="E404" s="85" t="s">
        <v>168</v>
      </c>
      <c r="F404" s="527"/>
      <c r="G404" s="527"/>
      <c r="H404" s="539" t="s">
        <v>167</v>
      </c>
      <c r="I404" s="539"/>
      <c r="J404" s="528" t="s">
        <v>166</v>
      </c>
      <c r="K404" s="528" t="s">
        <v>166</v>
      </c>
      <c r="L404" s="540">
        <v>0</v>
      </c>
    </row>
    <row r="405" spans="1:12" ht="24" x14ac:dyDescent="0.2">
      <c r="A405" s="525"/>
      <c r="B405" s="83" t="s">
        <v>203</v>
      </c>
      <c r="C405" s="83" t="s">
        <v>5641</v>
      </c>
      <c r="D405" s="84">
        <v>43238</v>
      </c>
      <c r="E405" s="83" t="s">
        <v>1914</v>
      </c>
      <c r="F405" s="527"/>
      <c r="G405" s="527"/>
      <c r="H405" s="539"/>
      <c r="I405" s="539"/>
      <c r="J405" s="528"/>
      <c r="K405" s="528"/>
      <c r="L405" s="540"/>
    </row>
    <row r="406" spans="1:12" ht="24" x14ac:dyDescent="0.2">
      <c r="A406" s="525">
        <v>76</v>
      </c>
      <c r="B406" s="86" t="s">
        <v>23</v>
      </c>
      <c r="C406" s="85" t="s">
        <v>24</v>
      </c>
      <c r="D406" s="85" t="s">
        <v>175</v>
      </c>
      <c r="E406" s="85" t="s">
        <v>174</v>
      </c>
      <c r="F406" s="526" t="s">
        <v>18</v>
      </c>
      <c r="G406" s="526"/>
      <c r="H406" s="527"/>
      <c r="I406" s="527"/>
      <c r="J406" s="527"/>
      <c r="K406" s="527"/>
      <c r="L406" s="527"/>
    </row>
    <row r="407" spans="1:12" x14ac:dyDescent="0.2">
      <c r="A407" s="525"/>
      <c r="B407" s="528" t="s">
        <v>5637</v>
      </c>
      <c r="C407" s="529" t="s">
        <v>5640</v>
      </c>
      <c r="D407" s="543">
        <v>43278</v>
      </c>
      <c r="E407" s="528" t="s">
        <v>171</v>
      </c>
      <c r="F407" s="528" t="s">
        <v>164</v>
      </c>
      <c r="G407" s="528"/>
      <c r="H407" s="539" t="s">
        <v>170</v>
      </c>
      <c r="I407" s="539"/>
      <c r="J407" s="83" t="s">
        <v>166</v>
      </c>
      <c r="K407" s="83" t="s">
        <v>9</v>
      </c>
      <c r="L407" s="87">
        <v>451.92</v>
      </c>
    </row>
    <row r="408" spans="1:12" x14ac:dyDescent="0.2">
      <c r="A408" s="525"/>
      <c r="B408" s="528"/>
      <c r="C408" s="529"/>
      <c r="D408" s="543"/>
      <c r="E408" s="528"/>
      <c r="F408" s="528"/>
      <c r="G408" s="528"/>
      <c r="H408" s="539" t="s">
        <v>56</v>
      </c>
      <c r="I408" s="539"/>
      <c r="J408" s="83" t="s">
        <v>166</v>
      </c>
      <c r="K408" s="83" t="s">
        <v>9</v>
      </c>
      <c r="L408" s="87">
        <v>311.52</v>
      </c>
    </row>
    <row r="409" spans="1:12" ht="24" x14ac:dyDescent="0.2">
      <c r="A409" s="525"/>
      <c r="B409" s="86" t="s">
        <v>33</v>
      </c>
      <c r="C409" s="85" t="s">
        <v>34</v>
      </c>
      <c r="D409" s="85" t="s">
        <v>169</v>
      </c>
      <c r="E409" s="85" t="s">
        <v>168</v>
      </c>
      <c r="F409" s="527"/>
      <c r="G409" s="527"/>
      <c r="H409" s="539" t="s">
        <v>167</v>
      </c>
      <c r="I409" s="539"/>
      <c r="J409" s="528" t="s">
        <v>166</v>
      </c>
      <c r="K409" s="528" t="s">
        <v>9</v>
      </c>
      <c r="L409" s="540">
        <v>150</v>
      </c>
    </row>
    <row r="410" spans="1:12" ht="24" x14ac:dyDescent="0.2">
      <c r="A410" s="525"/>
      <c r="B410" s="83" t="s">
        <v>203</v>
      </c>
      <c r="C410" s="83" t="s">
        <v>164</v>
      </c>
      <c r="D410" s="84">
        <v>43280</v>
      </c>
      <c r="E410" s="83" t="s">
        <v>262</v>
      </c>
      <c r="F410" s="527"/>
      <c r="G410" s="527"/>
      <c r="H410" s="539"/>
      <c r="I410" s="539"/>
      <c r="J410" s="528"/>
      <c r="K410" s="528"/>
      <c r="L410" s="540"/>
    </row>
    <row r="411" spans="1:12" ht="24" x14ac:dyDescent="0.2">
      <c r="A411" s="525">
        <v>77</v>
      </c>
      <c r="B411" s="86" t="s">
        <v>23</v>
      </c>
      <c r="C411" s="85" t="s">
        <v>24</v>
      </c>
      <c r="D411" s="85" t="s">
        <v>175</v>
      </c>
      <c r="E411" s="85" t="s">
        <v>174</v>
      </c>
      <c r="F411" s="526" t="s">
        <v>18</v>
      </c>
      <c r="G411" s="526"/>
      <c r="H411" s="527"/>
      <c r="I411" s="527"/>
      <c r="J411" s="527"/>
      <c r="K411" s="527"/>
      <c r="L411" s="527"/>
    </row>
    <row r="412" spans="1:12" x14ac:dyDescent="0.2">
      <c r="A412" s="525"/>
      <c r="B412" s="528" t="s">
        <v>5637</v>
      </c>
      <c r="C412" s="529" t="s">
        <v>5639</v>
      </c>
      <c r="D412" s="543">
        <v>43290</v>
      </c>
      <c r="E412" s="528" t="s">
        <v>711</v>
      </c>
      <c r="F412" s="528" t="s">
        <v>3160</v>
      </c>
      <c r="G412" s="528"/>
      <c r="H412" s="539" t="s">
        <v>170</v>
      </c>
      <c r="I412" s="539"/>
      <c r="J412" s="83" t="s">
        <v>166</v>
      </c>
      <c r="K412" s="83" t="s">
        <v>9</v>
      </c>
      <c r="L412" s="87">
        <v>400</v>
      </c>
    </row>
    <row r="413" spans="1:12" x14ac:dyDescent="0.2">
      <c r="A413" s="525"/>
      <c r="B413" s="528"/>
      <c r="C413" s="529"/>
      <c r="D413" s="543"/>
      <c r="E413" s="528"/>
      <c r="F413" s="528"/>
      <c r="G413" s="528"/>
      <c r="H413" s="539" t="s">
        <v>56</v>
      </c>
      <c r="I413" s="539"/>
      <c r="J413" s="528" t="s">
        <v>166</v>
      </c>
      <c r="K413" s="528" t="s">
        <v>9</v>
      </c>
      <c r="L413" s="540">
        <v>200</v>
      </c>
    </row>
    <row r="414" spans="1:12" x14ac:dyDescent="0.2">
      <c r="A414" s="525"/>
      <c r="B414" s="528"/>
      <c r="C414" s="529"/>
      <c r="D414" s="543"/>
      <c r="E414" s="528"/>
      <c r="F414" s="528"/>
      <c r="G414" s="528"/>
      <c r="H414" s="539"/>
      <c r="I414" s="539"/>
      <c r="J414" s="528"/>
      <c r="K414" s="528"/>
      <c r="L414" s="540"/>
    </row>
    <row r="415" spans="1:12" ht="24" x14ac:dyDescent="0.2">
      <c r="A415" s="525"/>
      <c r="B415" s="86" t="s">
        <v>33</v>
      </c>
      <c r="C415" s="85" t="s">
        <v>34</v>
      </c>
      <c r="D415" s="85" t="s">
        <v>169</v>
      </c>
      <c r="E415" s="85" t="s">
        <v>168</v>
      </c>
      <c r="F415" s="527"/>
      <c r="G415" s="527"/>
      <c r="H415" s="539" t="s">
        <v>167</v>
      </c>
      <c r="I415" s="539"/>
      <c r="J415" s="528" t="s">
        <v>166</v>
      </c>
      <c r="K415" s="528" t="s">
        <v>166</v>
      </c>
      <c r="L415" s="540">
        <v>0</v>
      </c>
    </row>
    <row r="416" spans="1:12" ht="24" x14ac:dyDescent="0.2">
      <c r="A416" s="525"/>
      <c r="B416" s="83" t="s">
        <v>203</v>
      </c>
      <c r="C416" s="83" t="s">
        <v>3160</v>
      </c>
      <c r="D416" s="84">
        <v>43301</v>
      </c>
      <c r="E416" s="83" t="s">
        <v>5638</v>
      </c>
      <c r="F416" s="527"/>
      <c r="G416" s="527"/>
      <c r="H416" s="539"/>
      <c r="I416" s="539"/>
      <c r="J416" s="528"/>
      <c r="K416" s="528"/>
      <c r="L416" s="540"/>
    </row>
    <row r="417" spans="1:12" ht="24" x14ac:dyDescent="0.2">
      <c r="A417" s="525">
        <v>78</v>
      </c>
      <c r="B417" s="86" t="s">
        <v>23</v>
      </c>
      <c r="C417" s="85" t="s">
        <v>24</v>
      </c>
      <c r="D417" s="85" t="s">
        <v>175</v>
      </c>
      <c r="E417" s="85" t="s">
        <v>174</v>
      </c>
      <c r="F417" s="526" t="s">
        <v>18</v>
      </c>
      <c r="G417" s="526"/>
      <c r="H417" s="527"/>
      <c r="I417" s="527"/>
      <c r="J417" s="527"/>
      <c r="K417" s="527"/>
      <c r="L417" s="527"/>
    </row>
    <row r="418" spans="1:12" x14ac:dyDescent="0.2">
      <c r="A418" s="525"/>
      <c r="B418" s="528" t="s">
        <v>5637</v>
      </c>
      <c r="C418" s="529" t="s">
        <v>5636</v>
      </c>
      <c r="D418" s="543">
        <v>43303</v>
      </c>
      <c r="E418" s="528" t="s">
        <v>2224</v>
      </c>
      <c r="F418" s="528" t="s">
        <v>400</v>
      </c>
      <c r="G418" s="528"/>
      <c r="H418" s="539" t="s">
        <v>170</v>
      </c>
      <c r="I418" s="539"/>
      <c r="J418" s="83" t="s">
        <v>166</v>
      </c>
      <c r="K418" s="83" t="s">
        <v>9</v>
      </c>
      <c r="L418" s="87">
        <v>918.25</v>
      </c>
    </row>
    <row r="419" spans="1:12" x14ac:dyDescent="0.2">
      <c r="A419" s="525"/>
      <c r="B419" s="528"/>
      <c r="C419" s="529"/>
      <c r="D419" s="543"/>
      <c r="E419" s="528"/>
      <c r="F419" s="528"/>
      <c r="G419" s="528"/>
      <c r="H419" s="539" t="s">
        <v>56</v>
      </c>
      <c r="I419" s="539"/>
      <c r="J419" s="83" t="s">
        <v>166</v>
      </c>
      <c r="K419" s="83" t="s">
        <v>166</v>
      </c>
      <c r="L419" s="87">
        <v>0</v>
      </c>
    </row>
    <row r="420" spans="1:12" ht="24" x14ac:dyDescent="0.2">
      <c r="A420" s="525"/>
      <c r="B420" s="86" t="s">
        <v>33</v>
      </c>
      <c r="C420" s="85" t="s">
        <v>34</v>
      </c>
      <c r="D420" s="85" t="s">
        <v>169</v>
      </c>
      <c r="E420" s="85" t="s">
        <v>168</v>
      </c>
      <c r="F420" s="527"/>
      <c r="G420" s="527"/>
      <c r="H420" s="539" t="s">
        <v>167</v>
      </c>
      <c r="I420" s="539"/>
      <c r="J420" s="528" t="s">
        <v>166</v>
      </c>
      <c r="K420" s="528" t="s">
        <v>166</v>
      </c>
      <c r="L420" s="540">
        <v>0</v>
      </c>
    </row>
    <row r="421" spans="1:12" ht="24" x14ac:dyDescent="0.2">
      <c r="A421" s="525"/>
      <c r="B421" s="83" t="s">
        <v>203</v>
      </c>
      <c r="C421" s="83" t="s">
        <v>400</v>
      </c>
      <c r="D421" s="84">
        <v>43308</v>
      </c>
      <c r="E421" s="83" t="s">
        <v>1597</v>
      </c>
      <c r="F421" s="527"/>
      <c r="G421" s="527"/>
      <c r="H421" s="539"/>
      <c r="I421" s="539"/>
      <c r="J421" s="528"/>
      <c r="K421" s="528"/>
      <c r="L421" s="540"/>
    </row>
    <row r="422" spans="1:12" ht="24" x14ac:dyDescent="0.2">
      <c r="A422" s="525">
        <v>79</v>
      </c>
      <c r="B422" s="86" t="s">
        <v>23</v>
      </c>
      <c r="C422" s="85" t="s">
        <v>24</v>
      </c>
      <c r="D422" s="85" t="s">
        <v>175</v>
      </c>
      <c r="E422" s="85" t="s">
        <v>174</v>
      </c>
      <c r="F422" s="526" t="s">
        <v>18</v>
      </c>
      <c r="G422" s="526"/>
      <c r="H422" s="527"/>
      <c r="I422" s="527"/>
      <c r="J422" s="527"/>
      <c r="K422" s="527"/>
      <c r="L422" s="527"/>
    </row>
    <row r="423" spans="1:12" x14ac:dyDescent="0.2">
      <c r="A423" s="525"/>
      <c r="B423" s="528" t="s">
        <v>5632</v>
      </c>
      <c r="C423" s="529" t="s">
        <v>5634</v>
      </c>
      <c r="D423" s="543">
        <v>43195</v>
      </c>
      <c r="E423" s="528" t="s">
        <v>2061</v>
      </c>
      <c r="F423" s="528" t="s">
        <v>5635</v>
      </c>
      <c r="G423" s="528"/>
      <c r="H423" s="539" t="s">
        <v>170</v>
      </c>
      <c r="I423" s="539"/>
      <c r="J423" s="83" t="s">
        <v>166</v>
      </c>
      <c r="K423" s="83" t="s">
        <v>9</v>
      </c>
      <c r="L423" s="87">
        <v>347</v>
      </c>
    </row>
    <row r="424" spans="1:12" x14ac:dyDescent="0.2">
      <c r="A424" s="525"/>
      <c r="B424" s="528"/>
      <c r="C424" s="529"/>
      <c r="D424" s="543"/>
      <c r="E424" s="528"/>
      <c r="F424" s="528"/>
      <c r="G424" s="528"/>
      <c r="H424" s="539" t="s">
        <v>56</v>
      </c>
      <c r="I424" s="539"/>
      <c r="J424" s="528" t="s">
        <v>166</v>
      </c>
      <c r="K424" s="528" t="s">
        <v>166</v>
      </c>
      <c r="L424" s="540">
        <v>0</v>
      </c>
    </row>
    <row r="425" spans="1:12" x14ac:dyDescent="0.2">
      <c r="A425" s="525"/>
      <c r="B425" s="528"/>
      <c r="C425" s="529"/>
      <c r="D425" s="543"/>
      <c r="E425" s="528"/>
      <c r="F425" s="528"/>
      <c r="G425" s="528"/>
      <c r="H425" s="539"/>
      <c r="I425" s="539"/>
      <c r="J425" s="528"/>
      <c r="K425" s="528"/>
      <c r="L425" s="540"/>
    </row>
    <row r="426" spans="1:12" ht="24" x14ac:dyDescent="0.2">
      <c r="A426" s="525"/>
      <c r="B426" s="86" t="s">
        <v>33</v>
      </c>
      <c r="C426" s="85" t="s">
        <v>34</v>
      </c>
      <c r="D426" s="85" t="s">
        <v>169</v>
      </c>
      <c r="E426" s="85" t="s">
        <v>168</v>
      </c>
      <c r="F426" s="527"/>
      <c r="G426" s="527"/>
      <c r="H426" s="539" t="s">
        <v>167</v>
      </c>
      <c r="I426" s="539"/>
      <c r="J426" s="528" t="s">
        <v>166</v>
      </c>
      <c r="K426" s="528" t="s">
        <v>9</v>
      </c>
      <c r="L426" s="540">
        <v>100</v>
      </c>
    </row>
    <row r="427" spans="1:12" ht="24" x14ac:dyDescent="0.2">
      <c r="A427" s="525"/>
      <c r="B427" s="83" t="s">
        <v>221</v>
      </c>
      <c r="C427" s="83" t="s">
        <v>5635</v>
      </c>
      <c r="D427" s="84">
        <v>43203</v>
      </c>
      <c r="E427" s="83" t="s">
        <v>5633</v>
      </c>
      <c r="F427" s="527"/>
      <c r="G427" s="527"/>
      <c r="H427" s="539"/>
      <c r="I427" s="539"/>
      <c r="J427" s="528"/>
      <c r="K427" s="528"/>
      <c r="L427" s="540"/>
    </row>
    <row r="428" spans="1:12" ht="24" x14ac:dyDescent="0.2">
      <c r="A428" s="525">
        <v>80</v>
      </c>
      <c r="B428" s="86" t="s">
        <v>23</v>
      </c>
      <c r="C428" s="85" t="s">
        <v>24</v>
      </c>
      <c r="D428" s="85" t="s">
        <v>175</v>
      </c>
      <c r="E428" s="85" t="s">
        <v>174</v>
      </c>
      <c r="F428" s="526" t="s">
        <v>18</v>
      </c>
      <c r="G428" s="526"/>
      <c r="H428" s="527"/>
      <c r="I428" s="527"/>
      <c r="J428" s="527"/>
      <c r="K428" s="527"/>
      <c r="L428" s="527"/>
    </row>
    <row r="429" spans="1:12" x14ac:dyDescent="0.2">
      <c r="A429" s="525"/>
      <c r="B429" s="528" t="s">
        <v>5632</v>
      </c>
      <c r="C429" s="529" t="s">
        <v>5634</v>
      </c>
      <c r="D429" s="543">
        <v>43195</v>
      </c>
      <c r="E429" s="528" t="s">
        <v>2061</v>
      </c>
      <c r="F429" s="528" t="s">
        <v>3220</v>
      </c>
      <c r="G429" s="528"/>
      <c r="H429" s="539" t="s">
        <v>170</v>
      </c>
      <c r="I429" s="539"/>
      <c r="J429" s="83" t="s">
        <v>166</v>
      </c>
      <c r="K429" s="83" t="s">
        <v>9</v>
      </c>
      <c r="L429" s="87">
        <v>1070</v>
      </c>
    </row>
    <row r="430" spans="1:12" x14ac:dyDescent="0.2">
      <c r="A430" s="525"/>
      <c r="B430" s="528"/>
      <c r="C430" s="529"/>
      <c r="D430" s="543"/>
      <c r="E430" s="528"/>
      <c r="F430" s="528"/>
      <c r="G430" s="528"/>
      <c r="H430" s="539" t="s">
        <v>56</v>
      </c>
      <c r="I430" s="539"/>
      <c r="J430" s="528" t="s">
        <v>166</v>
      </c>
      <c r="K430" s="528" t="s">
        <v>9</v>
      </c>
      <c r="L430" s="540">
        <v>2007</v>
      </c>
    </row>
    <row r="431" spans="1:12" x14ac:dyDescent="0.2">
      <c r="A431" s="525"/>
      <c r="B431" s="528"/>
      <c r="C431" s="529"/>
      <c r="D431" s="543"/>
      <c r="E431" s="528"/>
      <c r="F431" s="528"/>
      <c r="G431" s="528"/>
      <c r="H431" s="539"/>
      <c r="I431" s="539"/>
      <c r="J431" s="528"/>
      <c r="K431" s="528"/>
      <c r="L431" s="540"/>
    </row>
    <row r="432" spans="1:12" ht="24" x14ac:dyDescent="0.2">
      <c r="A432" s="525"/>
      <c r="B432" s="86" t="s">
        <v>33</v>
      </c>
      <c r="C432" s="85" t="s">
        <v>34</v>
      </c>
      <c r="D432" s="85" t="s">
        <v>169</v>
      </c>
      <c r="E432" s="85" t="s">
        <v>168</v>
      </c>
      <c r="F432" s="527"/>
      <c r="G432" s="527"/>
      <c r="H432" s="539" t="s">
        <v>167</v>
      </c>
      <c r="I432" s="539"/>
      <c r="J432" s="528" t="s">
        <v>166</v>
      </c>
      <c r="K432" s="528" t="s">
        <v>166</v>
      </c>
      <c r="L432" s="540">
        <v>0</v>
      </c>
    </row>
    <row r="433" spans="1:12" ht="24" x14ac:dyDescent="0.2">
      <c r="A433" s="525"/>
      <c r="B433" s="83" t="s">
        <v>221</v>
      </c>
      <c r="C433" s="83" t="s">
        <v>3220</v>
      </c>
      <c r="D433" s="84">
        <v>43203</v>
      </c>
      <c r="E433" s="83" t="s">
        <v>5633</v>
      </c>
      <c r="F433" s="527"/>
      <c r="G433" s="527"/>
      <c r="H433" s="539"/>
      <c r="I433" s="539"/>
      <c r="J433" s="528"/>
      <c r="K433" s="528"/>
      <c r="L433" s="540"/>
    </row>
    <row r="434" spans="1:12" ht="24" x14ac:dyDescent="0.2">
      <c r="A434" s="525">
        <v>81</v>
      </c>
      <c r="B434" s="86" t="s">
        <v>23</v>
      </c>
      <c r="C434" s="85" t="s">
        <v>24</v>
      </c>
      <c r="D434" s="85" t="s">
        <v>175</v>
      </c>
      <c r="E434" s="85" t="s">
        <v>174</v>
      </c>
      <c r="F434" s="526" t="s">
        <v>18</v>
      </c>
      <c r="G434" s="526"/>
      <c r="H434" s="527"/>
      <c r="I434" s="527"/>
      <c r="J434" s="527"/>
      <c r="K434" s="527"/>
      <c r="L434" s="527"/>
    </row>
    <row r="435" spans="1:12" x14ac:dyDescent="0.2">
      <c r="A435" s="525"/>
      <c r="B435" s="528" t="s">
        <v>5632</v>
      </c>
      <c r="C435" s="529" t="s">
        <v>5631</v>
      </c>
      <c r="D435" s="543">
        <v>43235</v>
      </c>
      <c r="E435" s="528" t="s">
        <v>5630</v>
      </c>
      <c r="F435" s="528" t="s">
        <v>5629</v>
      </c>
      <c r="G435" s="528"/>
      <c r="H435" s="539" t="s">
        <v>170</v>
      </c>
      <c r="I435" s="539"/>
      <c r="J435" s="83" t="s">
        <v>166</v>
      </c>
      <c r="K435" s="83" t="s">
        <v>9</v>
      </c>
      <c r="L435" s="87">
        <v>478</v>
      </c>
    </row>
    <row r="436" spans="1:12" x14ac:dyDescent="0.2">
      <c r="A436" s="525"/>
      <c r="B436" s="528"/>
      <c r="C436" s="529"/>
      <c r="D436" s="543"/>
      <c r="E436" s="528"/>
      <c r="F436" s="528"/>
      <c r="G436" s="528"/>
      <c r="H436" s="539" t="s">
        <v>56</v>
      </c>
      <c r="I436" s="539"/>
      <c r="J436" s="528" t="s">
        <v>166</v>
      </c>
      <c r="K436" s="528" t="s">
        <v>166</v>
      </c>
      <c r="L436" s="540">
        <v>0</v>
      </c>
    </row>
    <row r="437" spans="1:12" x14ac:dyDescent="0.2">
      <c r="A437" s="525"/>
      <c r="B437" s="528"/>
      <c r="C437" s="529"/>
      <c r="D437" s="543"/>
      <c r="E437" s="528"/>
      <c r="F437" s="528"/>
      <c r="G437" s="528"/>
      <c r="H437" s="539"/>
      <c r="I437" s="539"/>
      <c r="J437" s="528"/>
      <c r="K437" s="528"/>
      <c r="L437" s="540"/>
    </row>
    <row r="438" spans="1:12" ht="24" x14ac:dyDescent="0.2">
      <c r="A438" s="525"/>
      <c r="B438" s="86" t="s">
        <v>33</v>
      </c>
      <c r="C438" s="85" t="s">
        <v>34</v>
      </c>
      <c r="D438" s="85" t="s">
        <v>169</v>
      </c>
      <c r="E438" s="85" t="s">
        <v>168</v>
      </c>
      <c r="F438" s="527"/>
      <c r="G438" s="527"/>
      <c r="H438" s="539" t="s">
        <v>167</v>
      </c>
      <c r="I438" s="539"/>
      <c r="J438" s="528" t="s">
        <v>166</v>
      </c>
      <c r="K438" s="528" t="s">
        <v>9</v>
      </c>
      <c r="L438" s="540">
        <v>90</v>
      </c>
    </row>
    <row r="439" spans="1:12" ht="24" x14ac:dyDescent="0.2">
      <c r="A439" s="525"/>
      <c r="B439" s="83" t="s">
        <v>221</v>
      </c>
      <c r="C439" s="83" t="s">
        <v>5629</v>
      </c>
      <c r="D439" s="84">
        <v>43248</v>
      </c>
      <c r="E439" s="83" t="s">
        <v>5628</v>
      </c>
      <c r="F439" s="527"/>
      <c r="G439" s="527"/>
      <c r="H439" s="539"/>
      <c r="I439" s="539"/>
      <c r="J439" s="528"/>
      <c r="K439" s="528"/>
      <c r="L439" s="540"/>
    </row>
    <row r="440" spans="1:12" ht="24" x14ac:dyDescent="0.2">
      <c r="A440" s="525">
        <v>82</v>
      </c>
      <c r="B440" s="86" t="s">
        <v>23</v>
      </c>
      <c r="C440" s="85" t="s">
        <v>24</v>
      </c>
      <c r="D440" s="85" t="s">
        <v>175</v>
      </c>
      <c r="E440" s="85" t="s">
        <v>174</v>
      </c>
      <c r="F440" s="526" t="s">
        <v>18</v>
      </c>
      <c r="G440" s="526"/>
      <c r="H440" s="527"/>
      <c r="I440" s="527"/>
      <c r="J440" s="527"/>
      <c r="K440" s="527"/>
      <c r="L440" s="527"/>
    </row>
    <row r="441" spans="1:12" x14ac:dyDescent="0.2">
      <c r="A441" s="525"/>
      <c r="B441" s="528" t="s">
        <v>5627</v>
      </c>
      <c r="C441" s="529" t="s">
        <v>5626</v>
      </c>
      <c r="D441" s="543">
        <v>43369</v>
      </c>
      <c r="E441" s="528" t="s">
        <v>740</v>
      </c>
      <c r="F441" s="528" t="s">
        <v>739</v>
      </c>
      <c r="G441" s="528"/>
      <c r="H441" s="539" t="s">
        <v>170</v>
      </c>
      <c r="I441" s="539"/>
      <c r="J441" s="83" t="s">
        <v>166</v>
      </c>
      <c r="K441" s="83" t="s">
        <v>9</v>
      </c>
      <c r="L441" s="87">
        <v>394</v>
      </c>
    </row>
    <row r="442" spans="1:12" x14ac:dyDescent="0.2">
      <c r="A442" s="525"/>
      <c r="B442" s="528"/>
      <c r="C442" s="529"/>
      <c r="D442" s="543"/>
      <c r="E442" s="528"/>
      <c r="F442" s="528"/>
      <c r="G442" s="528"/>
      <c r="H442" s="539" t="s">
        <v>56</v>
      </c>
      <c r="I442" s="539"/>
      <c r="J442" s="528" t="s">
        <v>166</v>
      </c>
      <c r="K442" s="528" t="s">
        <v>9</v>
      </c>
      <c r="L442" s="540">
        <v>289.27</v>
      </c>
    </row>
    <row r="443" spans="1:12" x14ac:dyDescent="0.2">
      <c r="A443" s="525"/>
      <c r="B443" s="528"/>
      <c r="C443" s="529"/>
      <c r="D443" s="543"/>
      <c r="E443" s="528"/>
      <c r="F443" s="528"/>
      <c r="G443" s="528"/>
      <c r="H443" s="539"/>
      <c r="I443" s="539"/>
      <c r="J443" s="528"/>
      <c r="K443" s="528"/>
      <c r="L443" s="540"/>
    </row>
    <row r="444" spans="1:12" ht="24" x14ac:dyDescent="0.2">
      <c r="A444" s="525"/>
      <c r="B444" s="86" t="s">
        <v>33</v>
      </c>
      <c r="C444" s="85" t="s">
        <v>34</v>
      </c>
      <c r="D444" s="85" t="s">
        <v>169</v>
      </c>
      <c r="E444" s="85" t="s">
        <v>168</v>
      </c>
      <c r="F444" s="527"/>
      <c r="G444" s="527"/>
      <c r="H444" s="539" t="s">
        <v>167</v>
      </c>
      <c r="I444" s="539"/>
      <c r="J444" s="528" t="s">
        <v>166</v>
      </c>
      <c r="K444" s="528" t="s">
        <v>9</v>
      </c>
      <c r="L444" s="540">
        <v>127</v>
      </c>
    </row>
    <row r="445" spans="1:12" ht="24" x14ac:dyDescent="0.2">
      <c r="A445" s="525"/>
      <c r="B445" s="83" t="s">
        <v>269</v>
      </c>
      <c r="C445" s="83" t="s">
        <v>739</v>
      </c>
      <c r="D445" s="84">
        <v>43371</v>
      </c>
      <c r="E445" s="83" t="s">
        <v>1036</v>
      </c>
      <c r="F445" s="527"/>
      <c r="G445" s="527"/>
      <c r="H445" s="539"/>
      <c r="I445" s="539"/>
      <c r="J445" s="528"/>
      <c r="K445" s="528"/>
      <c r="L445" s="540"/>
    </row>
    <row r="446" spans="1:12" ht="24" x14ac:dyDescent="0.2">
      <c r="A446" s="525">
        <v>83</v>
      </c>
      <c r="B446" s="86" t="s">
        <v>23</v>
      </c>
      <c r="C446" s="85" t="s">
        <v>24</v>
      </c>
      <c r="D446" s="85" t="s">
        <v>175</v>
      </c>
      <c r="E446" s="85" t="s">
        <v>174</v>
      </c>
      <c r="F446" s="526" t="s">
        <v>18</v>
      </c>
      <c r="G446" s="526"/>
      <c r="H446" s="527"/>
      <c r="I446" s="527"/>
      <c r="J446" s="527"/>
      <c r="K446" s="527"/>
      <c r="L446" s="527"/>
    </row>
    <row r="447" spans="1:12" x14ac:dyDescent="0.2">
      <c r="A447" s="525"/>
      <c r="B447" s="528" t="s">
        <v>5625</v>
      </c>
      <c r="C447" s="528" t="s">
        <v>5624</v>
      </c>
      <c r="D447" s="543">
        <v>43275</v>
      </c>
      <c r="E447" s="528" t="s">
        <v>338</v>
      </c>
      <c r="F447" s="528" t="s">
        <v>337</v>
      </c>
      <c r="G447" s="528"/>
      <c r="H447" s="539" t="s">
        <v>170</v>
      </c>
      <c r="I447" s="539"/>
      <c r="J447" s="83" t="s">
        <v>166</v>
      </c>
      <c r="K447" s="83" t="s">
        <v>166</v>
      </c>
      <c r="L447" s="87">
        <v>0</v>
      </c>
    </row>
    <row r="448" spans="1:12" x14ac:dyDescent="0.2">
      <c r="A448" s="525"/>
      <c r="B448" s="528"/>
      <c r="C448" s="528"/>
      <c r="D448" s="543"/>
      <c r="E448" s="528"/>
      <c r="F448" s="528"/>
      <c r="G448" s="528"/>
      <c r="H448" s="539" t="s">
        <v>56</v>
      </c>
      <c r="I448" s="539"/>
      <c r="J448" s="83" t="s">
        <v>9</v>
      </c>
      <c r="K448" s="83" t="s">
        <v>166</v>
      </c>
      <c r="L448" s="87">
        <v>930</v>
      </c>
    </row>
    <row r="449" spans="1:12" ht="24" x14ac:dyDescent="0.2">
      <c r="A449" s="525"/>
      <c r="B449" s="86" t="s">
        <v>33</v>
      </c>
      <c r="C449" s="85" t="s">
        <v>34</v>
      </c>
      <c r="D449" s="85" t="s">
        <v>169</v>
      </c>
      <c r="E449" s="85" t="s">
        <v>168</v>
      </c>
      <c r="F449" s="527"/>
      <c r="G449" s="527"/>
      <c r="H449" s="539" t="s">
        <v>167</v>
      </c>
      <c r="I449" s="539"/>
      <c r="J449" s="528" t="s">
        <v>9</v>
      </c>
      <c r="K449" s="528" t="s">
        <v>166</v>
      </c>
      <c r="L449" s="540">
        <v>1725</v>
      </c>
    </row>
    <row r="450" spans="1:12" ht="24" x14ac:dyDescent="0.2">
      <c r="A450" s="525"/>
      <c r="B450" s="83" t="s">
        <v>203</v>
      </c>
      <c r="C450" s="83" t="s">
        <v>337</v>
      </c>
      <c r="D450" s="84">
        <v>43280</v>
      </c>
      <c r="E450" s="83" t="s">
        <v>399</v>
      </c>
      <c r="F450" s="527"/>
      <c r="G450" s="527"/>
      <c r="H450" s="539"/>
      <c r="I450" s="539"/>
      <c r="J450" s="528"/>
      <c r="K450" s="528"/>
      <c r="L450" s="540"/>
    </row>
    <row r="451" spans="1:12" ht="24" x14ac:dyDescent="0.2">
      <c r="A451" s="525">
        <v>84</v>
      </c>
      <c r="B451" s="86" t="s">
        <v>23</v>
      </c>
      <c r="C451" s="85" t="s">
        <v>24</v>
      </c>
      <c r="D451" s="85" t="s">
        <v>175</v>
      </c>
      <c r="E451" s="85" t="s">
        <v>174</v>
      </c>
      <c r="F451" s="526" t="s">
        <v>18</v>
      </c>
      <c r="G451" s="526"/>
      <c r="H451" s="527"/>
      <c r="I451" s="527"/>
      <c r="J451" s="527"/>
      <c r="K451" s="527"/>
      <c r="L451" s="527"/>
    </row>
    <row r="452" spans="1:12" x14ac:dyDescent="0.2">
      <c r="A452" s="525"/>
      <c r="B452" s="528" t="s">
        <v>5623</v>
      </c>
      <c r="C452" s="528" t="s">
        <v>5622</v>
      </c>
      <c r="D452" s="543">
        <v>43336</v>
      </c>
      <c r="E452" s="528" t="s">
        <v>330</v>
      </c>
      <c r="F452" s="528" t="s">
        <v>5620</v>
      </c>
      <c r="G452" s="528"/>
      <c r="H452" s="539" t="s">
        <v>170</v>
      </c>
      <c r="I452" s="539"/>
      <c r="J452" s="83" t="s">
        <v>166</v>
      </c>
      <c r="K452" s="83" t="s">
        <v>9</v>
      </c>
      <c r="L452" s="87">
        <v>760</v>
      </c>
    </row>
    <row r="453" spans="1:12" x14ac:dyDescent="0.2">
      <c r="A453" s="525"/>
      <c r="B453" s="528"/>
      <c r="C453" s="528"/>
      <c r="D453" s="543"/>
      <c r="E453" s="528"/>
      <c r="F453" s="528"/>
      <c r="G453" s="528"/>
      <c r="H453" s="539" t="s">
        <v>56</v>
      </c>
      <c r="I453" s="539"/>
      <c r="J453" s="83" t="s">
        <v>166</v>
      </c>
      <c r="K453" s="83" t="s">
        <v>166</v>
      </c>
      <c r="L453" s="87">
        <v>0</v>
      </c>
    </row>
    <row r="454" spans="1:12" ht="24" x14ac:dyDescent="0.2">
      <c r="A454" s="525"/>
      <c r="B454" s="86" t="s">
        <v>33</v>
      </c>
      <c r="C454" s="85" t="s">
        <v>34</v>
      </c>
      <c r="D454" s="85" t="s">
        <v>169</v>
      </c>
      <c r="E454" s="85" t="s">
        <v>168</v>
      </c>
      <c r="F454" s="527"/>
      <c r="G454" s="527"/>
      <c r="H454" s="539" t="s">
        <v>167</v>
      </c>
      <c r="I454" s="539"/>
      <c r="J454" s="528" t="s">
        <v>166</v>
      </c>
      <c r="K454" s="528" t="s">
        <v>9</v>
      </c>
      <c r="L454" s="540">
        <v>588.37</v>
      </c>
    </row>
    <row r="455" spans="1:12" ht="36" x14ac:dyDescent="0.2">
      <c r="A455" s="525"/>
      <c r="B455" s="83" t="s">
        <v>5621</v>
      </c>
      <c r="C455" s="83" t="s">
        <v>5620</v>
      </c>
      <c r="D455" s="84">
        <v>43341</v>
      </c>
      <c r="E455" s="83" t="s">
        <v>328</v>
      </c>
      <c r="F455" s="527"/>
      <c r="G455" s="527"/>
      <c r="H455" s="539"/>
      <c r="I455" s="539"/>
      <c r="J455" s="528"/>
      <c r="K455" s="528"/>
      <c r="L455" s="540"/>
    </row>
    <row r="456" spans="1:12" ht="24" x14ac:dyDescent="0.2">
      <c r="A456" s="525">
        <v>85</v>
      </c>
      <c r="B456" s="86" t="s">
        <v>23</v>
      </c>
      <c r="C456" s="85" t="s">
        <v>24</v>
      </c>
      <c r="D456" s="85" t="s">
        <v>175</v>
      </c>
      <c r="E456" s="85" t="s">
        <v>174</v>
      </c>
      <c r="F456" s="526" t="s">
        <v>18</v>
      </c>
      <c r="G456" s="526"/>
      <c r="H456" s="527"/>
      <c r="I456" s="527"/>
      <c r="J456" s="527"/>
      <c r="K456" s="527"/>
      <c r="L456" s="527"/>
    </row>
    <row r="457" spans="1:12" x14ac:dyDescent="0.2">
      <c r="A457" s="525"/>
      <c r="B457" s="528" t="s">
        <v>5614</v>
      </c>
      <c r="C457" s="529" t="s">
        <v>5619</v>
      </c>
      <c r="D457" s="543">
        <v>43203</v>
      </c>
      <c r="E457" s="528" t="s">
        <v>293</v>
      </c>
      <c r="F457" s="528" t="s">
        <v>5618</v>
      </c>
      <c r="G457" s="528"/>
      <c r="H457" s="539" t="s">
        <v>170</v>
      </c>
      <c r="I457" s="539"/>
      <c r="J457" s="83" t="s">
        <v>166</v>
      </c>
      <c r="K457" s="83" t="s">
        <v>9</v>
      </c>
      <c r="L457" s="87">
        <v>148</v>
      </c>
    </row>
    <row r="458" spans="1:12" x14ac:dyDescent="0.2">
      <c r="A458" s="525"/>
      <c r="B458" s="528"/>
      <c r="C458" s="529"/>
      <c r="D458" s="543"/>
      <c r="E458" s="528"/>
      <c r="F458" s="528"/>
      <c r="G458" s="528"/>
      <c r="H458" s="539" t="s">
        <v>56</v>
      </c>
      <c r="I458" s="539"/>
      <c r="J458" s="83" t="s">
        <v>166</v>
      </c>
      <c r="K458" s="83" t="s">
        <v>9</v>
      </c>
      <c r="L458" s="87">
        <v>322.60000000000002</v>
      </c>
    </row>
    <row r="459" spans="1:12" ht="24" x14ac:dyDescent="0.2">
      <c r="A459" s="525"/>
      <c r="B459" s="86" t="s">
        <v>33</v>
      </c>
      <c r="C459" s="85" t="s">
        <v>34</v>
      </c>
      <c r="D459" s="85" t="s">
        <v>169</v>
      </c>
      <c r="E459" s="85" t="s">
        <v>168</v>
      </c>
      <c r="F459" s="527"/>
      <c r="G459" s="527"/>
      <c r="H459" s="539" t="s">
        <v>167</v>
      </c>
      <c r="I459" s="539"/>
      <c r="J459" s="528" t="s">
        <v>166</v>
      </c>
      <c r="K459" s="528" t="s">
        <v>166</v>
      </c>
      <c r="L459" s="540">
        <v>0</v>
      </c>
    </row>
    <row r="460" spans="1:12" ht="24" x14ac:dyDescent="0.2">
      <c r="A460" s="525"/>
      <c r="B460" s="83" t="s">
        <v>5612</v>
      </c>
      <c r="C460" s="83" t="s">
        <v>5618</v>
      </c>
      <c r="D460" s="84">
        <v>43204</v>
      </c>
      <c r="E460" s="83" t="s">
        <v>1164</v>
      </c>
      <c r="F460" s="527"/>
      <c r="G460" s="527"/>
      <c r="H460" s="539"/>
      <c r="I460" s="539"/>
      <c r="J460" s="528"/>
      <c r="K460" s="528"/>
      <c r="L460" s="540"/>
    </row>
    <row r="461" spans="1:12" ht="24" x14ac:dyDescent="0.2">
      <c r="A461" s="525">
        <v>86</v>
      </c>
      <c r="B461" s="86" t="s">
        <v>23</v>
      </c>
      <c r="C461" s="85" t="s">
        <v>24</v>
      </c>
      <c r="D461" s="85" t="s">
        <v>175</v>
      </c>
      <c r="E461" s="85" t="s">
        <v>174</v>
      </c>
      <c r="F461" s="526" t="s">
        <v>18</v>
      </c>
      <c r="G461" s="526"/>
      <c r="H461" s="527"/>
      <c r="I461" s="527"/>
      <c r="J461" s="527"/>
      <c r="K461" s="527"/>
      <c r="L461" s="527"/>
    </row>
    <row r="462" spans="1:12" x14ac:dyDescent="0.2">
      <c r="A462" s="525"/>
      <c r="B462" s="528" t="s">
        <v>5614</v>
      </c>
      <c r="C462" s="529" t="s">
        <v>5617</v>
      </c>
      <c r="D462" s="543">
        <v>43219</v>
      </c>
      <c r="E462" s="528" t="s">
        <v>1897</v>
      </c>
      <c r="F462" s="528" t="s">
        <v>3303</v>
      </c>
      <c r="G462" s="528"/>
      <c r="H462" s="539" t="s">
        <v>170</v>
      </c>
      <c r="I462" s="539"/>
      <c r="J462" s="83" t="s">
        <v>166</v>
      </c>
      <c r="K462" s="83" t="s">
        <v>9</v>
      </c>
      <c r="L462" s="87">
        <v>447</v>
      </c>
    </row>
    <row r="463" spans="1:12" x14ac:dyDescent="0.2">
      <c r="A463" s="525"/>
      <c r="B463" s="528"/>
      <c r="C463" s="529"/>
      <c r="D463" s="543"/>
      <c r="E463" s="528"/>
      <c r="F463" s="528"/>
      <c r="G463" s="528"/>
      <c r="H463" s="539" t="s">
        <v>56</v>
      </c>
      <c r="I463" s="539"/>
      <c r="J463" s="83" t="s">
        <v>166</v>
      </c>
      <c r="K463" s="83" t="s">
        <v>9</v>
      </c>
      <c r="L463" s="87">
        <v>500</v>
      </c>
    </row>
    <row r="464" spans="1:12" ht="24" x14ac:dyDescent="0.2">
      <c r="A464" s="525"/>
      <c r="B464" s="86" t="s">
        <v>33</v>
      </c>
      <c r="C464" s="85" t="s">
        <v>34</v>
      </c>
      <c r="D464" s="85" t="s">
        <v>169</v>
      </c>
      <c r="E464" s="85" t="s">
        <v>168</v>
      </c>
      <c r="F464" s="527"/>
      <c r="G464" s="527"/>
      <c r="H464" s="539" t="s">
        <v>167</v>
      </c>
      <c r="I464" s="539"/>
      <c r="J464" s="528" t="s">
        <v>166</v>
      </c>
      <c r="K464" s="528" t="s">
        <v>9</v>
      </c>
      <c r="L464" s="540">
        <v>425</v>
      </c>
    </row>
    <row r="465" spans="1:12" ht="24" x14ac:dyDescent="0.2">
      <c r="A465" s="525"/>
      <c r="B465" s="83" t="s">
        <v>5612</v>
      </c>
      <c r="C465" s="83" t="s">
        <v>3303</v>
      </c>
      <c r="D465" s="84">
        <v>43222</v>
      </c>
      <c r="E465" s="83" t="s">
        <v>3989</v>
      </c>
      <c r="F465" s="527"/>
      <c r="G465" s="527"/>
      <c r="H465" s="539"/>
      <c r="I465" s="539"/>
      <c r="J465" s="528"/>
      <c r="K465" s="528"/>
      <c r="L465" s="540"/>
    </row>
    <row r="466" spans="1:12" ht="24" x14ac:dyDescent="0.2">
      <c r="A466" s="525">
        <v>87</v>
      </c>
      <c r="B466" s="86" t="s">
        <v>23</v>
      </c>
      <c r="C466" s="85" t="s">
        <v>24</v>
      </c>
      <c r="D466" s="85" t="s">
        <v>175</v>
      </c>
      <c r="E466" s="85" t="s">
        <v>174</v>
      </c>
      <c r="F466" s="526" t="s">
        <v>18</v>
      </c>
      <c r="G466" s="526"/>
      <c r="H466" s="527"/>
      <c r="I466" s="527"/>
      <c r="J466" s="527"/>
      <c r="K466" s="527"/>
      <c r="L466" s="527"/>
    </row>
    <row r="467" spans="1:12" x14ac:dyDescent="0.2">
      <c r="A467" s="525"/>
      <c r="B467" s="528" t="s">
        <v>5614</v>
      </c>
      <c r="C467" s="529" t="s">
        <v>5616</v>
      </c>
      <c r="D467" s="543">
        <v>43228</v>
      </c>
      <c r="E467" s="528" t="s">
        <v>178</v>
      </c>
      <c r="F467" s="528" t="s">
        <v>3659</v>
      </c>
      <c r="G467" s="528"/>
      <c r="H467" s="539" t="s">
        <v>170</v>
      </c>
      <c r="I467" s="539"/>
      <c r="J467" s="83" t="s">
        <v>166</v>
      </c>
      <c r="K467" s="83" t="s">
        <v>9</v>
      </c>
      <c r="L467" s="87">
        <v>972</v>
      </c>
    </row>
    <row r="468" spans="1:12" x14ac:dyDescent="0.2">
      <c r="A468" s="525"/>
      <c r="B468" s="528"/>
      <c r="C468" s="529"/>
      <c r="D468" s="543"/>
      <c r="E468" s="528"/>
      <c r="F468" s="528"/>
      <c r="G468" s="528"/>
      <c r="H468" s="539" t="s">
        <v>56</v>
      </c>
      <c r="I468" s="539"/>
      <c r="J468" s="83" t="s">
        <v>166</v>
      </c>
      <c r="K468" s="83" t="s">
        <v>9</v>
      </c>
      <c r="L468" s="87">
        <v>365</v>
      </c>
    </row>
    <row r="469" spans="1:12" ht="24" x14ac:dyDescent="0.2">
      <c r="A469" s="525"/>
      <c r="B469" s="86" t="s">
        <v>33</v>
      </c>
      <c r="C469" s="85" t="s">
        <v>34</v>
      </c>
      <c r="D469" s="85" t="s">
        <v>169</v>
      </c>
      <c r="E469" s="85" t="s">
        <v>168</v>
      </c>
      <c r="F469" s="527"/>
      <c r="G469" s="527"/>
      <c r="H469" s="539" t="s">
        <v>167</v>
      </c>
      <c r="I469" s="539"/>
      <c r="J469" s="528" t="s">
        <v>166</v>
      </c>
      <c r="K469" s="528" t="s">
        <v>9</v>
      </c>
      <c r="L469" s="540">
        <v>100</v>
      </c>
    </row>
    <row r="470" spans="1:12" ht="24" x14ac:dyDescent="0.2">
      <c r="A470" s="525"/>
      <c r="B470" s="83" t="s">
        <v>5612</v>
      </c>
      <c r="C470" s="83" t="s">
        <v>3659</v>
      </c>
      <c r="D470" s="84">
        <v>43232</v>
      </c>
      <c r="E470" s="83" t="s">
        <v>2116</v>
      </c>
      <c r="F470" s="527"/>
      <c r="G470" s="527"/>
      <c r="H470" s="539"/>
      <c r="I470" s="539"/>
      <c r="J470" s="528"/>
      <c r="K470" s="528"/>
      <c r="L470" s="540"/>
    </row>
    <row r="471" spans="1:12" ht="24" x14ac:dyDescent="0.2">
      <c r="A471" s="525">
        <v>88</v>
      </c>
      <c r="B471" s="86" t="s">
        <v>23</v>
      </c>
      <c r="C471" s="85" t="s">
        <v>24</v>
      </c>
      <c r="D471" s="85" t="s">
        <v>175</v>
      </c>
      <c r="E471" s="85" t="s">
        <v>174</v>
      </c>
      <c r="F471" s="526" t="s">
        <v>18</v>
      </c>
      <c r="G471" s="526"/>
      <c r="H471" s="527"/>
      <c r="I471" s="527"/>
      <c r="J471" s="527"/>
      <c r="K471" s="527"/>
      <c r="L471" s="527"/>
    </row>
    <row r="472" spans="1:12" x14ac:dyDescent="0.2">
      <c r="A472" s="525"/>
      <c r="B472" s="528" t="s">
        <v>5614</v>
      </c>
      <c r="C472" s="529" t="s">
        <v>5615</v>
      </c>
      <c r="D472" s="543">
        <v>43254</v>
      </c>
      <c r="E472" s="528" t="s">
        <v>1822</v>
      </c>
      <c r="F472" s="528" t="s">
        <v>1969</v>
      </c>
      <c r="G472" s="528"/>
      <c r="H472" s="539" t="s">
        <v>170</v>
      </c>
      <c r="I472" s="539"/>
      <c r="J472" s="83" t="s">
        <v>166</v>
      </c>
      <c r="K472" s="83" t="s">
        <v>9</v>
      </c>
      <c r="L472" s="87">
        <v>152.55000000000001</v>
      </c>
    </row>
    <row r="473" spans="1:12" x14ac:dyDescent="0.2">
      <c r="A473" s="525"/>
      <c r="B473" s="528"/>
      <c r="C473" s="529"/>
      <c r="D473" s="543"/>
      <c r="E473" s="528"/>
      <c r="F473" s="528"/>
      <c r="G473" s="528"/>
      <c r="H473" s="539" t="s">
        <v>56</v>
      </c>
      <c r="I473" s="539"/>
      <c r="J473" s="83" t="s">
        <v>166</v>
      </c>
      <c r="K473" s="83" t="s">
        <v>9</v>
      </c>
      <c r="L473" s="87">
        <v>211.41</v>
      </c>
    </row>
    <row r="474" spans="1:12" ht="24" x14ac:dyDescent="0.2">
      <c r="A474" s="525"/>
      <c r="B474" s="86" t="s">
        <v>33</v>
      </c>
      <c r="C474" s="85" t="s">
        <v>34</v>
      </c>
      <c r="D474" s="85" t="s">
        <v>169</v>
      </c>
      <c r="E474" s="85" t="s">
        <v>168</v>
      </c>
      <c r="F474" s="527"/>
      <c r="G474" s="527"/>
      <c r="H474" s="539" t="s">
        <v>167</v>
      </c>
      <c r="I474" s="539"/>
      <c r="J474" s="528" t="s">
        <v>166</v>
      </c>
      <c r="K474" s="528" t="s">
        <v>166</v>
      </c>
      <c r="L474" s="540">
        <v>0</v>
      </c>
    </row>
    <row r="475" spans="1:12" ht="24" x14ac:dyDescent="0.2">
      <c r="A475" s="525"/>
      <c r="B475" s="83" t="s">
        <v>5612</v>
      </c>
      <c r="C475" s="83" t="s">
        <v>1969</v>
      </c>
      <c r="D475" s="84">
        <v>43257</v>
      </c>
      <c r="E475" s="83" t="s">
        <v>340</v>
      </c>
      <c r="F475" s="527"/>
      <c r="G475" s="527"/>
      <c r="H475" s="539"/>
      <c r="I475" s="539"/>
      <c r="J475" s="528"/>
      <c r="K475" s="528"/>
      <c r="L475" s="540"/>
    </row>
    <row r="476" spans="1:12" ht="24" x14ac:dyDescent="0.2">
      <c r="A476" s="525">
        <v>89</v>
      </c>
      <c r="B476" s="86" t="s">
        <v>23</v>
      </c>
      <c r="C476" s="85" t="s">
        <v>24</v>
      </c>
      <c r="D476" s="85" t="s">
        <v>175</v>
      </c>
      <c r="E476" s="85" t="s">
        <v>174</v>
      </c>
      <c r="F476" s="526" t="s">
        <v>18</v>
      </c>
      <c r="G476" s="526"/>
      <c r="H476" s="527"/>
      <c r="I476" s="527"/>
      <c r="J476" s="527"/>
      <c r="K476" s="527"/>
      <c r="L476" s="527"/>
    </row>
    <row r="477" spans="1:12" x14ac:dyDescent="0.2">
      <c r="A477" s="525"/>
      <c r="B477" s="528" t="s">
        <v>5614</v>
      </c>
      <c r="C477" s="529" t="s">
        <v>5613</v>
      </c>
      <c r="D477" s="543">
        <v>43353</v>
      </c>
      <c r="E477" s="528" t="s">
        <v>238</v>
      </c>
      <c r="F477" s="528" t="s">
        <v>5611</v>
      </c>
      <c r="G477" s="528"/>
      <c r="H477" s="539" t="s">
        <v>170</v>
      </c>
      <c r="I477" s="539"/>
      <c r="J477" s="83" t="s">
        <v>166</v>
      </c>
      <c r="K477" s="83" t="s">
        <v>9</v>
      </c>
      <c r="L477" s="87">
        <v>851.25</v>
      </c>
    </row>
    <row r="478" spans="1:12" x14ac:dyDescent="0.2">
      <c r="A478" s="525"/>
      <c r="B478" s="528"/>
      <c r="C478" s="529"/>
      <c r="D478" s="543"/>
      <c r="E478" s="528"/>
      <c r="F478" s="528"/>
      <c r="G478" s="528"/>
      <c r="H478" s="539" t="s">
        <v>56</v>
      </c>
      <c r="I478" s="539"/>
      <c r="J478" s="83" t="s">
        <v>166</v>
      </c>
      <c r="K478" s="83" t="s">
        <v>9</v>
      </c>
      <c r="L478" s="87">
        <v>594.4</v>
      </c>
    </row>
    <row r="479" spans="1:12" ht="24" x14ac:dyDescent="0.2">
      <c r="A479" s="525"/>
      <c r="B479" s="86" t="s">
        <v>33</v>
      </c>
      <c r="C479" s="85" t="s">
        <v>34</v>
      </c>
      <c r="D479" s="85" t="s">
        <v>169</v>
      </c>
      <c r="E479" s="85" t="s">
        <v>168</v>
      </c>
      <c r="F479" s="527"/>
      <c r="G479" s="527"/>
      <c r="H479" s="539" t="s">
        <v>167</v>
      </c>
      <c r="I479" s="539"/>
      <c r="J479" s="528" t="s">
        <v>166</v>
      </c>
      <c r="K479" s="528" t="s">
        <v>9</v>
      </c>
      <c r="L479" s="540">
        <v>100</v>
      </c>
    </row>
    <row r="480" spans="1:12" ht="24" x14ac:dyDescent="0.2">
      <c r="A480" s="525"/>
      <c r="B480" s="83" t="s">
        <v>5612</v>
      </c>
      <c r="C480" s="83" t="s">
        <v>5611</v>
      </c>
      <c r="D480" s="84">
        <v>43359</v>
      </c>
      <c r="E480" s="83" t="s">
        <v>5155</v>
      </c>
      <c r="F480" s="527"/>
      <c r="G480" s="527"/>
      <c r="H480" s="539"/>
      <c r="I480" s="539"/>
      <c r="J480" s="528"/>
      <c r="K480" s="528"/>
      <c r="L480" s="540"/>
    </row>
    <row r="481" spans="1:12" ht="24" x14ac:dyDescent="0.2">
      <c r="A481" s="525">
        <v>90</v>
      </c>
      <c r="B481" s="86" t="s">
        <v>23</v>
      </c>
      <c r="C481" s="85" t="s">
        <v>24</v>
      </c>
      <c r="D481" s="85" t="s">
        <v>175</v>
      </c>
      <c r="E481" s="85" t="s">
        <v>174</v>
      </c>
      <c r="F481" s="526" t="s">
        <v>18</v>
      </c>
      <c r="G481" s="526"/>
      <c r="H481" s="527"/>
      <c r="I481" s="527"/>
      <c r="J481" s="527"/>
      <c r="K481" s="527"/>
      <c r="L481" s="527"/>
    </row>
    <row r="482" spans="1:12" x14ac:dyDescent="0.2">
      <c r="A482" s="525"/>
      <c r="B482" s="528" t="s">
        <v>5610</v>
      </c>
      <c r="C482" s="529" t="s">
        <v>5609</v>
      </c>
      <c r="D482" s="543">
        <v>43352</v>
      </c>
      <c r="E482" s="528" t="s">
        <v>764</v>
      </c>
      <c r="F482" s="528" t="s">
        <v>2219</v>
      </c>
      <c r="G482" s="528"/>
      <c r="H482" s="539" t="s">
        <v>170</v>
      </c>
      <c r="I482" s="539"/>
      <c r="J482" s="83" t="s">
        <v>166</v>
      </c>
      <c r="K482" s="83" t="s">
        <v>9</v>
      </c>
      <c r="L482" s="87">
        <v>215</v>
      </c>
    </row>
    <row r="483" spans="1:12" x14ac:dyDescent="0.2">
      <c r="A483" s="525"/>
      <c r="B483" s="528"/>
      <c r="C483" s="529"/>
      <c r="D483" s="543"/>
      <c r="E483" s="528"/>
      <c r="F483" s="528"/>
      <c r="G483" s="528"/>
      <c r="H483" s="539" t="s">
        <v>56</v>
      </c>
      <c r="I483" s="539"/>
      <c r="J483" s="83" t="s">
        <v>166</v>
      </c>
      <c r="K483" s="83" t="s">
        <v>9</v>
      </c>
      <c r="L483" s="87">
        <v>55</v>
      </c>
    </row>
    <row r="484" spans="1:12" ht="24" x14ac:dyDescent="0.2">
      <c r="A484" s="525"/>
      <c r="B484" s="86" t="s">
        <v>33</v>
      </c>
      <c r="C484" s="85" t="s">
        <v>34</v>
      </c>
      <c r="D484" s="85" t="s">
        <v>169</v>
      </c>
      <c r="E484" s="85" t="s">
        <v>168</v>
      </c>
      <c r="F484" s="527"/>
      <c r="G484" s="527"/>
      <c r="H484" s="539" t="s">
        <v>167</v>
      </c>
      <c r="I484" s="539"/>
      <c r="J484" s="528" t="s">
        <v>166</v>
      </c>
      <c r="K484" s="528" t="s">
        <v>166</v>
      </c>
      <c r="L484" s="540">
        <v>0</v>
      </c>
    </row>
    <row r="485" spans="1:12" ht="24" x14ac:dyDescent="0.2">
      <c r="A485" s="525"/>
      <c r="B485" s="83" t="s">
        <v>211</v>
      </c>
      <c r="C485" s="83" t="s">
        <v>2219</v>
      </c>
      <c r="D485" s="84">
        <v>43353</v>
      </c>
      <c r="E485" s="83" t="s">
        <v>5608</v>
      </c>
      <c r="F485" s="527"/>
      <c r="G485" s="527"/>
      <c r="H485" s="539"/>
      <c r="I485" s="539"/>
      <c r="J485" s="528"/>
      <c r="K485" s="528"/>
      <c r="L485" s="540"/>
    </row>
    <row r="486" spans="1:12" ht="24" x14ac:dyDescent="0.2">
      <c r="A486" s="525">
        <v>91</v>
      </c>
      <c r="B486" s="86" t="s">
        <v>23</v>
      </c>
      <c r="C486" s="85" t="s">
        <v>24</v>
      </c>
      <c r="D486" s="85" t="s">
        <v>175</v>
      </c>
      <c r="E486" s="85" t="s">
        <v>174</v>
      </c>
      <c r="F486" s="526" t="s">
        <v>18</v>
      </c>
      <c r="G486" s="526"/>
      <c r="H486" s="527"/>
      <c r="I486" s="527"/>
      <c r="J486" s="527"/>
      <c r="K486" s="527"/>
      <c r="L486" s="527"/>
    </row>
    <row r="487" spans="1:12" x14ac:dyDescent="0.2">
      <c r="A487" s="525"/>
      <c r="B487" s="528" t="s">
        <v>5607</v>
      </c>
      <c r="C487" s="529" t="s">
        <v>5606</v>
      </c>
      <c r="D487" s="543">
        <v>43229</v>
      </c>
      <c r="E487" s="528" t="s">
        <v>325</v>
      </c>
      <c r="F487" s="528" t="s">
        <v>645</v>
      </c>
      <c r="G487" s="528"/>
      <c r="H487" s="539" t="s">
        <v>170</v>
      </c>
      <c r="I487" s="539"/>
      <c r="J487" s="83" t="s">
        <v>166</v>
      </c>
      <c r="K487" s="83" t="s">
        <v>166</v>
      </c>
      <c r="L487" s="87">
        <v>0</v>
      </c>
    </row>
    <row r="488" spans="1:12" x14ac:dyDescent="0.2">
      <c r="A488" s="525"/>
      <c r="B488" s="528"/>
      <c r="C488" s="529"/>
      <c r="D488" s="543"/>
      <c r="E488" s="528"/>
      <c r="F488" s="528"/>
      <c r="G488" s="528"/>
      <c r="H488" s="539" t="s">
        <v>56</v>
      </c>
      <c r="I488" s="539"/>
      <c r="J488" s="83" t="s">
        <v>166</v>
      </c>
      <c r="K488" s="83" t="s">
        <v>166</v>
      </c>
      <c r="L488" s="87">
        <v>0</v>
      </c>
    </row>
    <row r="489" spans="1:12" ht="24" x14ac:dyDescent="0.2">
      <c r="A489" s="525"/>
      <c r="B489" s="86" t="s">
        <v>33</v>
      </c>
      <c r="C489" s="85" t="s">
        <v>34</v>
      </c>
      <c r="D489" s="85" t="s">
        <v>169</v>
      </c>
      <c r="E489" s="85" t="s">
        <v>168</v>
      </c>
      <c r="F489" s="527"/>
      <c r="G489" s="527"/>
      <c r="H489" s="539" t="s">
        <v>167</v>
      </c>
      <c r="I489" s="539"/>
      <c r="J489" s="528" t="s">
        <v>166</v>
      </c>
      <c r="K489" s="528" t="s">
        <v>9</v>
      </c>
      <c r="L489" s="540">
        <v>495</v>
      </c>
    </row>
    <row r="490" spans="1:12" ht="24" x14ac:dyDescent="0.2">
      <c r="A490" s="525"/>
      <c r="B490" s="83" t="s">
        <v>211</v>
      </c>
      <c r="C490" s="83" t="s">
        <v>645</v>
      </c>
      <c r="D490" s="84">
        <v>43233</v>
      </c>
      <c r="E490" s="83" t="s">
        <v>1632</v>
      </c>
      <c r="F490" s="527"/>
      <c r="G490" s="527"/>
      <c r="H490" s="539"/>
      <c r="I490" s="539"/>
      <c r="J490" s="528"/>
      <c r="K490" s="528"/>
      <c r="L490" s="540"/>
    </row>
    <row r="491" spans="1:12" ht="24" x14ac:dyDescent="0.2">
      <c r="A491" s="525">
        <v>92</v>
      </c>
      <c r="B491" s="86" t="s">
        <v>23</v>
      </c>
      <c r="C491" s="85" t="s">
        <v>24</v>
      </c>
      <c r="D491" s="85" t="s">
        <v>175</v>
      </c>
      <c r="E491" s="85" t="s">
        <v>174</v>
      </c>
      <c r="F491" s="526" t="s">
        <v>18</v>
      </c>
      <c r="G491" s="526"/>
      <c r="H491" s="527"/>
      <c r="I491" s="527"/>
      <c r="J491" s="527"/>
      <c r="K491" s="527"/>
      <c r="L491" s="527"/>
    </row>
    <row r="492" spans="1:12" x14ac:dyDescent="0.2">
      <c r="A492" s="525"/>
      <c r="B492" s="528" t="s">
        <v>5603</v>
      </c>
      <c r="C492" s="529" t="s">
        <v>5605</v>
      </c>
      <c r="D492" s="543">
        <v>43287</v>
      </c>
      <c r="E492" s="528" t="s">
        <v>233</v>
      </c>
      <c r="F492" s="528" t="s">
        <v>4359</v>
      </c>
      <c r="G492" s="528"/>
      <c r="H492" s="539" t="s">
        <v>170</v>
      </c>
      <c r="I492" s="539"/>
      <c r="J492" s="83" t="s">
        <v>166</v>
      </c>
      <c r="K492" s="83" t="s">
        <v>9</v>
      </c>
      <c r="L492" s="87">
        <v>459</v>
      </c>
    </row>
    <row r="493" spans="1:12" x14ac:dyDescent="0.2">
      <c r="A493" s="525"/>
      <c r="B493" s="528"/>
      <c r="C493" s="529"/>
      <c r="D493" s="543"/>
      <c r="E493" s="528"/>
      <c r="F493" s="528"/>
      <c r="G493" s="528"/>
      <c r="H493" s="539" t="s">
        <v>56</v>
      </c>
      <c r="I493" s="539"/>
      <c r="J493" s="528" t="s">
        <v>166</v>
      </c>
      <c r="K493" s="528" t="s">
        <v>166</v>
      </c>
      <c r="L493" s="540">
        <v>0</v>
      </c>
    </row>
    <row r="494" spans="1:12" x14ac:dyDescent="0.2">
      <c r="A494" s="525"/>
      <c r="B494" s="528"/>
      <c r="C494" s="529"/>
      <c r="D494" s="543"/>
      <c r="E494" s="528"/>
      <c r="F494" s="528"/>
      <c r="G494" s="528"/>
      <c r="H494" s="539"/>
      <c r="I494" s="539"/>
      <c r="J494" s="528"/>
      <c r="K494" s="528"/>
      <c r="L494" s="540"/>
    </row>
    <row r="495" spans="1:12" ht="24" x14ac:dyDescent="0.2">
      <c r="A495" s="525"/>
      <c r="B495" s="86" t="s">
        <v>33</v>
      </c>
      <c r="C495" s="85" t="s">
        <v>34</v>
      </c>
      <c r="D495" s="85" t="s">
        <v>169</v>
      </c>
      <c r="E495" s="85" t="s">
        <v>168</v>
      </c>
      <c r="F495" s="527"/>
      <c r="G495" s="527"/>
      <c r="H495" s="539" t="s">
        <v>167</v>
      </c>
      <c r="I495" s="539"/>
      <c r="J495" s="528" t="s">
        <v>166</v>
      </c>
      <c r="K495" s="528" t="s">
        <v>9</v>
      </c>
      <c r="L495" s="540">
        <v>705.84</v>
      </c>
    </row>
    <row r="496" spans="1:12" ht="24" x14ac:dyDescent="0.2">
      <c r="A496" s="525"/>
      <c r="B496" s="83" t="s">
        <v>203</v>
      </c>
      <c r="C496" s="83" t="s">
        <v>4359</v>
      </c>
      <c r="D496" s="84">
        <v>43295</v>
      </c>
      <c r="E496" s="83" t="s">
        <v>5604</v>
      </c>
      <c r="F496" s="527"/>
      <c r="G496" s="527"/>
      <c r="H496" s="539"/>
      <c r="I496" s="539"/>
      <c r="J496" s="528"/>
      <c r="K496" s="528"/>
      <c r="L496" s="540"/>
    </row>
    <row r="497" spans="1:12" ht="24" x14ac:dyDescent="0.2">
      <c r="A497" s="525">
        <v>93</v>
      </c>
      <c r="B497" s="86" t="s">
        <v>23</v>
      </c>
      <c r="C497" s="85" t="s">
        <v>24</v>
      </c>
      <c r="D497" s="85" t="s">
        <v>175</v>
      </c>
      <c r="E497" s="85" t="s">
        <v>174</v>
      </c>
      <c r="F497" s="526" t="s">
        <v>18</v>
      </c>
      <c r="G497" s="526"/>
      <c r="H497" s="527"/>
      <c r="I497" s="527"/>
      <c r="J497" s="527"/>
      <c r="K497" s="527"/>
      <c r="L497" s="527"/>
    </row>
    <row r="498" spans="1:12" x14ac:dyDescent="0.2">
      <c r="A498" s="525"/>
      <c r="B498" s="528" t="s">
        <v>5603</v>
      </c>
      <c r="C498" s="529" t="s">
        <v>5605</v>
      </c>
      <c r="D498" s="543">
        <v>43287</v>
      </c>
      <c r="E498" s="528" t="s">
        <v>233</v>
      </c>
      <c r="F498" s="528" t="s">
        <v>533</v>
      </c>
      <c r="G498" s="528"/>
      <c r="H498" s="539" t="s">
        <v>170</v>
      </c>
      <c r="I498" s="539"/>
      <c r="J498" s="83" t="s">
        <v>166</v>
      </c>
      <c r="K498" s="83" t="s">
        <v>9</v>
      </c>
      <c r="L498" s="87">
        <v>306</v>
      </c>
    </row>
    <row r="499" spans="1:12" x14ac:dyDescent="0.2">
      <c r="A499" s="525"/>
      <c r="B499" s="528"/>
      <c r="C499" s="529"/>
      <c r="D499" s="543"/>
      <c r="E499" s="528"/>
      <c r="F499" s="528"/>
      <c r="G499" s="528"/>
      <c r="H499" s="539" t="s">
        <v>56</v>
      </c>
      <c r="I499" s="539"/>
      <c r="J499" s="528" t="s">
        <v>166</v>
      </c>
      <c r="K499" s="528" t="s">
        <v>9</v>
      </c>
      <c r="L499" s="540">
        <v>907.85</v>
      </c>
    </row>
    <row r="500" spans="1:12" x14ac:dyDescent="0.2">
      <c r="A500" s="525"/>
      <c r="B500" s="528"/>
      <c r="C500" s="529"/>
      <c r="D500" s="543"/>
      <c r="E500" s="528"/>
      <c r="F500" s="528"/>
      <c r="G500" s="528"/>
      <c r="H500" s="539"/>
      <c r="I500" s="539"/>
      <c r="J500" s="528"/>
      <c r="K500" s="528"/>
      <c r="L500" s="540"/>
    </row>
    <row r="501" spans="1:12" ht="24" x14ac:dyDescent="0.2">
      <c r="A501" s="525"/>
      <c r="B501" s="86" t="s">
        <v>33</v>
      </c>
      <c r="C501" s="85" t="s">
        <v>34</v>
      </c>
      <c r="D501" s="85" t="s">
        <v>169</v>
      </c>
      <c r="E501" s="85" t="s">
        <v>168</v>
      </c>
      <c r="F501" s="527"/>
      <c r="G501" s="527"/>
      <c r="H501" s="539" t="s">
        <v>167</v>
      </c>
      <c r="I501" s="539"/>
      <c r="J501" s="528" t="s">
        <v>166</v>
      </c>
      <c r="K501" s="528" t="s">
        <v>166</v>
      </c>
      <c r="L501" s="540">
        <v>0</v>
      </c>
    </row>
    <row r="502" spans="1:12" ht="24" x14ac:dyDescent="0.2">
      <c r="A502" s="525"/>
      <c r="B502" s="83" t="s">
        <v>203</v>
      </c>
      <c r="C502" s="83" t="s">
        <v>533</v>
      </c>
      <c r="D502" s="84">
        <v>43295</v>
      </c>
      <c r="E502" s="83" t="s">
        <v>5604</v>
      </c>
      <c r="F502" s="527"/>
      <c r="G502" s="527"/>
      <c r="H502" s="539"/>
      <c r="I502" s="539"/>
      <c r="J502" s="528"/>
      <c r="K502" s="528"/>
      <c r="L502" s="540"/>
    </row>
    <row r="503" spans="1:12" ht="24" x14ac:dyDescent="0.2">
      <c r="A503" s="525">
        <v>94</v>
      </c>
      <c r="B503" s="86" t="s">
        <v>23</v>
      </c>
      <c r="C503" s="85" t="s">
        <v>24</v>
      </c>
      <c r="D503" s="85" t="s">
        <v>175</v>
      </c>
      <c r="E503" s="85" t="s">
        <v>174</v>
      </c>
      <c r="F503" s="526" t="s">
        <v>18</v>
      </c>
      <c r="G503" s="526"/>
      <c r="H503" s="527"/>
      <c r="I503" s="527"/>
      <c r="J503" s="527"/>
      <c r="K503" s="527"/>
      <c r="L503" s="527"/>
    </row>
    <row r="504" spans="1:12" x14ac:dyDescent="0.2">
      <c r="A504" s="525"/>
      <c r="B504" s="528" t="s">
        <v>5603</v>
      </c>
      <c r="C504" s="529" t="s">
        <v>5605</v>
      </c>
      <c r="D504" s="543">
        <v>43287</v>
      </c>
      <c r="E504" s="528" t="s">
        <v>233</v>
      </c>
      <c r="F504" s="528" t="s">
        <v>715</v>
      </c>
      <c r="G504" s="528"/>
      <c r="H504" s="539" t="s">
        <v>170</v>
      </c>
      <c r="I504" s="539"/>
      <c r="J504" s="83" t="s">
        <v>166</v>
      </c>
      <c r="K504" s="83" t="s">
        <v>9</v>
      </c>
      <c r="L504" s="87">
        <v>224.34</v>
      </c>
    </row>
    <row r="505" spans="1:12" x14ac:dyDescent="0.2">
      <c r="A505" s="525"/>
      <c r="B505" s="528"/>
      <c r="C505" s="529"/>
      <c r="D505" s="543"/>
      <c r="E505" s="528"/>
      <c r="F505" s="528"/>
      <c r="G505" s="528"/>
      <c r="H505" s="539" t="s">
        <v>56</v>
      </c>
      <c r="I505" s="539"/>
      <c r="J505" s="528" t="s">
        <v>166</v>
      </c>
      <c r="K505" s="528" t="s">
        <v>9</v>
      </c>
      <c r="L505" s="540">
        <v>245.05</v>
      </c>
    </row>
    <row r="506" spans="1:12" x14ac:dyDescent="0.2">
      <c r="A506" s="525"/>
      <c r="B506" s="528"/>
      <c r="C506" s="529"/>
      <c r="D506" s="543"/>
      <c r="E506" s="528"/>
      <c r="F506" s="528"/>
      <c r="G506" s="528"/>
      <c r="H506" s="539"/>
      <c r="I506" s="539"/>
      <c r="J506" s="528"/>
      <c r="K506" s="528"/>
      <c r="L506" s="540"/>
    </row>
    <row r="507" spans="1:12" ht="24" x14ac:dyDescent="0.2">
      <c r="A507" s="525"/>
      <c r="B507" s="86" t="s">
        <v>33</v>
      </c>
      <c r="C507" s="85" t="s">
        <v>34</v>
      </c>
      <c r="D507" s="85" t="s">
        <v>169</v>
      </c>
      <c r="E507" s="85" t="s">
        <v>168</v>
      </c>
      <c r="F507" s="527"/>
      <c r="G507" s="527"/>
      <c r="H507" s="539" t="s">
        <v>167</v>
      </c>
      <c r="I507" s="539"/>
      <c r="J507" s="528" t="s">
        <v>166</v>
      </c>
      <c r="K507" s="528" t="s">
        <v>166</v>
      </c>
      <c r="L507" s="540">
        <v>0</v>
      </c>
    </row>
    <row r="508" spans="1:12" ht="24" x14ac:dyDescent="0.2">
      <c r="A508" s="525"/>
      <c r="B508" s="83" t="s">
        <v>203</v>
      </c>
      <c r="C508" s="83" t="s">
        <v>715</v>
      </c>
      <c r="D508" s="84">
        <v>43295</v>
      </c>
      <c r="E508" s="83" t="s">
        <v>5604</v>
      </c>
      <c r="F508" s="527"/>
      <c r="G508" s="527"/>
      <c r="H508" s="539"/>
      <c r="I508" s="539"/>
      <c r="J508" s="528"/>
      <c r="K508" s="528"/>
      <c r="L508" s="540"/>
    </row>
    <row r="509" spans="1:12" ht="24" x14ac:dyDescent="0.2">
      <c r="A509" s="525">
        <v>95</v>
      </c>
      <c r="B509" s="86" t="s">
        <v>23</v>
      </c>
      <c r="C509" s="85" t="s">
        <v>24</v>
      </c>
      <c r="D509" s="85" t="s">
        <v>175</v>
      </c>
      <c r="E509" s="85" t="s">
        <v>174</v>
      </c>
      <c r="F509" s="526" t="s">
        <v>18</v>
      </c>
      <c r="G509" s="526"/>
      <c r="H509" s="527"/>
      <c r="I509" s="527"/>
      <c r="J509" s="527"/>
      <c r="K509" s="527"/>
      <c r="L509" s="527"/>
    </row>
    <row r="510" spans="1:12" x14ac:dyDescent="0.2">
      <c r="A510" s="525"/>
      <c r="B510" s="528" t="s">
        <v>5603</v>
      </c>
      <c r="C510" s="529" t="s">
        <v>5602</v>
      </c>
      <c r="D510" s="543">
        <v>43310</v>
      </c>
      <c r="E510" s="528" t="s">
        <v>1810</v>
      </c>
      <c r="F510" s="528" t="s">
        <v>337</v>
      </c>
      <c r="G510" s="528"/>
      <c r="H510" s="539" t="s">
        <v>170</v>
      </c>
      <c r="I510" s="539"/>
      <c r="J510" s="83" t="s">
        <v>166</v>
      </c>
      <c r="K510" s="83" t="s">
        <v>166</v>
      </c>
      <c r="L510" s="87">
        <v>0</v>
      </c>
    </row>
    <row r="511" spans="1:12" x14ac:dyDescent="0.2">
      <c r="A511" s="525"/>
      <c r="B511" s="528"/>
      <c r="C511" s="529"/>
      <c r="D511" s="543"/>
      <c r="E511" s="528"/>
      <c r="F511" s="528"/>
      <c r="G511" s="528"/>
      <c r="H511" s="539" t="s">
        <v>56</v>
      </c>
      <c r="I511" s="539"/>
      <c r="J511" s="528" t="s">
        <v>9</v>
      </c>
      <c r="K511" s="528" t="s">
        <v>166</v>
      </c>
      <c r="L511" s="540">
        <v>550.4</v>
      </c>
    </row>
    <row r="512" spans="1:12" x14ac:dyDescent="0.2">
      <c r="A512" s="525"/>
      <c r="B512" s="528"/>
      <c r="C512" s="529"/>
      <c r="D512" s="543"/>
      <c r="E512" s="528"/>
      <c r="F512" s="528"/>
      <c r="G512" s="528"/>
      <c r="H512" s="539"/>
      <c r="I512" s="539"/>
      <c r="J512" s="528"/>
      <c r="K512" s="528"/>
      <c r="L512" s="540"/>
    </row>
    <row r="513" spans="1:12" ht="24" x14ac:dyDescent="0.2">
      <c r="A513" s="525"/>
      <c r="B513" s="86" t="s">
        <v>33</v>
      </c>
      <c r="C513" s="85" t="s">
        <v>34</v>
      </c>
      <c r="D513" s="85" t="s">
        <v>169</v>
      </c>
      <c r="E513" s="85" t="s">
        <v>168</v>
      </c>
      <c r="F513" s="527"/>
      <c r="G513" s="527"/>
      <c r="H513" s="539" t="s">
        <v>167</v>
      </c>
      <c r="I513" s="539"/>
      <c r="J513" s="528" t="s">
        <v>9</v>
      </c>
      <c r="K513" s="528" t="s">
        <v>166</v>
      </c>
      <c r="L513" s="540">
        <v>1760</v>
      </c>
    </row>
    <row r="514" spans="1:12" ht="24" x14ac:dyDescent="0.2">
      <c r="A514" s="525"/>
      <c r="B514" s="83" t="s">
        <v>203</v>
      </c>
      <c r="C514" s="83" t="s">
        <v>337</v>
      </c>
      <c r="D514" s="84">
        <v>43315</v>
      </c>
      <c r="E514" s="83" t="s">
        <v>579</v>
      </c>
      <c r="F514" s="527"/>
      <c r="G514" s="527"/>
      <c r="H514" s="539"/>
      <c r="I514" s="539"/>
      <c r="J514" s="528"/>
      <c r="K514" s="528"/>
      <c r="L514" s="540"/>
    </row>
    <row r="515" spans="1:12" ht="24" x14ac:dyDescent="0.2">
      <c r="A515" s="525">
        <v>96</v>
      </c>
      <c r="B515" s="86" t="s">
        <v>23</v>
      </c>
      <c r="C515" s="85" t="s">
        <v>24</v>
      </c>
      <c r="D515" s="85" t="s">
        <v>175</v>
      </c>
      <c r="E515" s="85" t="s">
        <v>174</v>
      </c>
      <c r="F515" s="526" t="s">
        <v>18</v>
      </c>
      <c r="G515" s="526"/>
      <c r="H515" s="527"/>
      <c r="I515" s="527"/>
      <c r="J515" s="527"/>
      <c r="K515" s="527"/>
      <c r="L515" s="527"/>
    </row>
    <row r="516" spans="1:12" x14ac:dyDescent="0.2">
      <c r="A516" s="525"/>
      <c r="B516" s="528" t="s">
        <v>5601</v>
      </c>
      <c r="C516" s="529" t="s">
        <v>5600</v>
      </c>
      <c r="D516" s="543">
        <v>43348</v>
      </c>
      <c r="E516" s="528" t="s">
        <v>597</v>
      </c>
      <c r="F516" s="528" t="s">
        <v>1172</v>
      </c>
      <c r="G516" s="528"/>
      <c r="H516" s="539" t="s">
        <v>170</v>
      </c>
      <c r="I516" s="539"/>
      <c r="J516" s="83" t="s">
        <v>166</v>
      </c>
      <c r="K516" s="83" t="s">
        <v>166</v>
      </c>
      <c r="L516" s="87">
        <v>0</v>
      </c>
    </row>
    <row r="517" spans="1:12" x14ac:dyDescent="0.2">
      <c r="A517" s="525"/>
      <c r="B517" s="528"/>
      <c r="C517" s="529"/>
      <c r="D517" s="543"/>
      <c r="E517" s="528"/>
      <c r="F517" s="528"/>
      <c r="G517" s="528"/>
      <c r="H517" s="539" t="s">
        <v>56</v>
      </c>
      <c r="I517" s="539"/>
      <c r="J517" s="83" t="s">
        <v>166</v>
      </c>
      <c r="K517" s="83" t="s">
        <v>9</v>
      </c>
      <c r="L517" s="87">
        <v>340</v>
      </c>
    </row>
    <row r="518" spans="1:12" ht="24" x14ac:dyDescent="0.2">
      <c r="A518" s="525"/>
      <c r="B518" s="86" t="s">
        <v>33</v>
      </c>
      <c r="C518" s="85" t="s">
        <v>34</v>
      </c>
      <c r="D518" s="85" t="s">
        <v>169</v>
      </c>
      <c r="E518" s="85" t="s">
        <v>168</v>
      </c>
      <c r="F518" s="527"/>
      <c r="G518" s="527"/>
      <c r="H518" s="539" t="s">
        <v>167</v>
      </c>
      <c r="I518" s="539"/>
      <c r="J518" s="528" t="s">
        <v>166</v>
      </c>
      <c r="K518" s="528" t="s">
        <v>9</v>
      </c>
      <c r="L518" s="540">
        <v>152</v>
      </c>
    </row>
    <row r="519" spans="1:12" ht="24" x14ac:dyDescent="0.2">
      <c r="A519" s="525"/>
      <c r="B519" s="83" t="s">
        <v>211</v>
      </c>
      <c r="C519" s="83" t="s">
        <v>1172</v>
      </c>
      <c r="D519" s="84">
        <v>43352</v>
      </c>
      <c r="E519" s="83" t="s">
        <v>981</v>
      </c>
      <c r="F519" s="527"/>
      <c r="G519" s="527"/>
      <c r="H519" s="539"/>
      <c r="I519" s="539"/>
      <c r="J519" s="528"/>
      <c r="K519" s="528"/>
      <c r="L519" s="540"/>
    </row>
    <row r="520" spans="1:12" ht="24" x14ac:dyDescent="0.2">
      <c r="A520" s="525">
        <v>97</v>
      </c>
      <c r="B520" s="86" t="s">
        <v>23</v>
      </c>
      <c r="C520" s="85" t="s">
        <v>24</v>
      </c>
      <c r="D520" s="85" t="s">
        <v>175</v>
      </c>
      <c r="E520" s="85" t="s">
        <v>174</v>
      </c>
      <c r="F520" s="526" t="s">
        <v>18</v>
      </c>
      <c r="G520" s="526"/>
      <c r="H520" s="527"/>
      <c r="I520" s="527"/>
      <c r="J520" s="527"/>
      <c r="K520" s="527"/>
      <c r="L520" s="527"/>
    </row>
    <row r="521" spans="1:12" x14ac:dyDescent="0.2">
      <c r="A521" s="525"/>
      <c r="B521" s="528" t="s">
        <v>5593</v>
      </c>
      <c r="C521" s="529" t="s">
        <v>5599</v>
      </c>
      <c r="D521" s="543">
        <v>43200</v>
      </c>
      <c r="E521" s="528" t="s">
        <v>5598</v>
      </c>
      <c r="F521" s="528" t="s">
        <v>2821</v>
      </c>
      <c r="G521" s="528"/>
      <c r="H521" s="539" t="s">
        <v>170</v>
      </c>
      <c r="I521" s="539"/>
      <c r="J521" s="83" t="s">
        <v>166</v>
      </c>
      <c r="K521" s="83" t="s">
        <v>9</v>
      </c>
      <c r="L521" s="87">
        <v>191.57</v>
      </c>
    </row>
    <row r="522" spans="1:12" x14ac:dyDescent="0.2">
      <c r="A522" s="525"/>
      <c r="B522" s="528"/>
      <c r="C522" s="529"/>
      <c r="D522" s="543"/>
      <c r="E522" s="528"/>
      <c r="F522" s="528"/>
      <c r="G522" s="528"/>
      <c r="H522" s="539" t="s">
        <v>56</v>
      </c>
      <c r="I522" s="539"/>
      <c r="J522" s="528" t="s">
        <v>166</v>
      </c>
      <c r="K522" s="528" t="s">
        <v>9</v>
      </c>
      <c r="L522" s="540">
        <v>594.80000000000007</v>
      </c>
    </row>
    <row r="523" spans="1:12" x14ac:dyDescent="0.2">
      <c r="A523" s="525"/>
      <c r="B523" s="528"/>
      <c r="C523" s="529"/>
      <c r="D523" s="543"/>
      <c r="E523" s="528"/>
      <c r="F523" s="528"/>
      <c r="G523" s="528"/>
      <c r="H523" s="539"/>
      <c r="I523" s="539"/>
      <c r="J523" s="528"/>
      <c r="K523" s="528"/>
      <c r="L523" s="540"/>
    </row>
    <row r="524" spans="1:12" ht="24" x14ac:dyDescent="0.2">
      <c r="A524" s="525"/>
      <c r="B524" s="86" t="s">
        <v>33</v>
      </c>
      <c r="C524" s="85" t="s">
        <v>34</v>
      </c>
      <c r="D524" s="85" t="s">
        <v>169</v>
      </c>
      <c r="E524" s="85" t="s">
        <v>168</v>
      </c>
      <c r="F524" s="527"/>
      <c r="G524" s="527"/>
      <c r="H524" s="539" t="s">
        <v>167</v>
      </c>
      <c r="I524" s="539"/>
      <c r="J524" s="528" t="s">
        <v>166</v>
      </c>
      <c r="K524" s="528" t="s">
        <v>166</v>
      </c>
      <c r="L524" s="540">
        <v>0</v>
      </c>
    </row>
    <row r="525" spans="1:12" ht="24" x14ac:dyDescent="0.2">
      <c r="A525" s="525"/>
      <c r="B525" s="83" t="s">
        <v>203</v>
      </c>
      <c r="C525" s="83" t="s">
        <v>2821</v>
      </c>
      <c r="D525" s="84">
        <v>43201</v>
      </c>
      <c r="E525" s="83" t="s">
        <v>661</v>
      </c>
      <c r="F525" s="527"/>
      <c r="G525" s="527"/>
      <c r="H525" s="539"/>
      <c r="I525" s="539"/>
      <c r="J525" s="528"/>
      <c r="K525" s="528"/>
      <c r="L525" s="540"/>
    </row>
    <row r="526" spans="1:12" ht="24" x14ac:dyDescent="0.2">
      <c r="A526" s="525">
        <v>98</v>
      </c>
      <c r="B526" s="86" t="s">
        <v>23</v>
      </c>
      <c r="C526" s="85" t="s">
        <v>24</v>
      </c>
      <c r="D526" s="85" t="s">
        <v>175</v>
      </c>
      <c r="E526" s="85" t="s">
        <v>174</v>
      </c>
      <c r="F526" s="526" t="s">
        <v>18</v>
      </c>
      <c r="G526" s="526"/>
      <c r="H526" s="527"/>
      <c r="I526" s="527"/>
      <c r="J526" s="527"/>
      <c r="K526" s="527"/>
      <c r="L526" s="527"/>
    </row>
    <row r="527" spans="1:12" x14ac:dyDescent="0.2">
      <c r="A527" s="525"/>
      <c r="B527" s="528" t="s">
        <v>5593</v>
      </c>
      <c r="C527" s="529" t="s">
        <v>5597</v>
      </c>
      <c r="D527" s="543">
        <v>43204</v>
      </c>
      <c r="E527" s="528" t="s">
        <v>864</v>
      </c>
      <c r="F527" s="528" t="s">
        <v>5596</v>
      </c>
      <c r="G527" s="528"/>
      <c r="H527" s="539" t="s">
        <v>170</v>
      </c>
      <c r="I527" s="539"/>
      <c r="J527" s="83" t="s">
        <v>166</v>
      </c>
      <c r="K527" s="83" t="s">
        <v>9</v>
      </c>
      <c r="L527" s="87">
        <v>1179.75</v>
      </c>
    </row>
    <row r="528" spans="1:12" x14ac:dyDescent="0.2">
      <c r="A528" s="525"/>
      <c r="B528" s="528"/>
      <c r="C528" s="529"/>
      <c r="D528" s="543"/>
      <c r="E528" s="528"/>
      <c r="F528" s="528"/>
      <c r="G528" s="528"/>
      <c r="H528" s="539" t="s">
        <v>56</v>
      </c>
      <c r="I528" s="539"/>
      <c r="J528" s="528" t="s">
        <v>166</v>
      </c>
      <c r="K528" s="528" t="s">
        <v>9</v>
      </c>
      <c r="L528" s="540">
        <v>798.54</v>
      </c>
    </row>
    <row r="529" spans="1:12" x14ac:dyDescent="0.2">
      <c r="A529" s="525"/>
      <c r="B529" s="528"/>
      <c r="C529" s="529"/>
      <c r="D529" s="543"/>
      <c r="E529" s="528"/>
      <c r="F529" s="528"/>
      <c r="G529" s="528"/>
      <c r="H529" s="539"/>
      <c r="I529" s="539"/>
      <c r="J529" s="528"/>
      <c r="K529" s="528"/>
      <c r="L529" s="540"/>
    </row>
    <row r="530" spans="1:12" ht="24" x14ac:dyDescent="0.2">
      <c r="A530" s="525"/>
      <c r="B530" s="86" t="s">
        <v>33</v>
      </c>
      <c r="C530" s="85" t="s">
        <v>34</v>
      </c>
      <c r="D530" s="85" t="s">
        <v>169</v>
      </c>
      <c r="E530" s="85" t="s">
        <v>168</v>
      </c>
      <c r="F530" s="527"/>
      <c r="G530" s="527"/>
      <c r="H530" s="539" t="s">
        <v>167</v>
      </c>
      <c r="I530" s="539"/>
      <c r="J530" s="528" t="s">
        <v>166</v>
      </c>
      <c r="K530" s="528" t="s">
        <v>166</v>
      </c>
      <c r="L530" s="540">
        <v>0</v>
      </c>
    </row>
    <row r="531" spans="1:12" ht="24" x14ac:dyDescent="0.2">
      <c r="A531" s="525"/>
      <c r="B531" s="83" t="s">
        <v>203</v>
      </c>
      <c r="C531" s="83" t="s">
        <v>5596</v>
      </c>
      <c r="D531" s="84">
        <v>43207</v>
      </c>
      <c r="E531" s="83" t="s">
        <v>5595</v>
      </c>
      <c r="F531" s="527"/>
      <c r="G531" s="527"/>
      <c r="H531" s="539"/>
      <c r="I531" s="539"/>
      <c r="J531" s="528"/>
      <c r="K531" s="528"/>
      <c r="L531" s="540"/>
    </row>
    <row r="532" spans="1:12" ht="24" x14ac:dyDescent="0.2">
      <c r="A532" s="525">
        <v>99</v>
      </c>
      <c r="B532" s="86" t="s">
        <v>23</v>
      </c>
      <c r="C532" s="85" t="s">
        <v>24</v>
      </c>
      <c r="D532" s="85" t="s">
        <v>175</v>
      </c>
      <c r="E532" s="85" t="s">
        <v>174</v>
      </c>
      <c r="F532" s="526" t="s">
        <v>18</v>
      </c>
      <c r="G532" s="526"/>
      <c r="H532" s="527"/>
      <c r="I532" s="527"/>
      <c r="J532" s="527"/>
      <c r="K532" s="527"/>
      <c r="L532" s="527"/>
    </row>
    <row r="533" spans="1:12" x14ac:dyDescent="0.2">
      <c r="A533" s="525"/>
      <c r="B533" s="528" t="s">
        <v>5593</v>
      </c>
      <c r="C533" s="529" t="s">
        <v>5594</v>
      </c>
      <c r="D533" s="543">
        <v>43255</v>
      </c>
      <c r="E533" s="528" t="s">
        <v>417</v>
      </c>
      <c r="F533" s="528" t="s">
        <v>1518</v>
      </c>
      <c r="G533" s="528"/>
      <c r="H533" s="539" t="s">
        <v>170</v>
      </c>
      <c r="I533" s="539"/>
      <c r="J533" s="83" t="s">
        <v>166</v>
      </c>
      <c r="K533" s="83" t="s">
        <v>9</v>
      </c>
      <c r="L533" s="87">
        <v>561.5</v>
      </c>
    </row>
    <row r="534" spans="1:12" x14ac:dyDescent="0.2">
      <c r="A534" s="525"/>
      <c r="B534" s="528"/>
      <c r="C534" s="529"/>
      <c r="D534" s="543"/>
      <c r="E534" s="528"/>
      <c r="F534" s="528"/>
      <c r="G534" s="528"/>
      <c r="H534" s="539" t="s">
        <v>56</v>
      </c>
      <c r="I534" s="539"/>
      <c r="J534" s="528" t="s">
        <v>166</v>
      </c>
      <c r="K534" s="528" t="s">
        <v>9</v>
      </c>
      <c r="L534" s="540">
        <v>552.46</v>
      </c>
    </row>
    <row r="535" spans="1:12" x14ac:dyDescent="0.2">
      <c r="A535" s="525"/>
      <c r="B535" s="528"/>
      <c r="C535" s="529"/>
      <c r="D535" s="543"/>
      <c r="E535" s="528"/>
      <c r="F535" s="528"/>
      <c r="G535" s="528"/>
      <c r="H535" s="539"/>
      <c r="I535" s="539"/>
      <c r="J535" s="528"/>
      <c r="K535" s="528"/>
      <c r="L535" s="540"/>
    </row>
    <row r="536" spans="1:12" ht="24" x14ac:dyDescent="0.2">
      <c r="A536" s="525"/>
      <c r="B536" s="86" t="s">
        <v>33</v>
      </c>
      <c r="C536" s="85" t="s">
        <v>34</v>
      </c>
      <c r="D536" s="85" t="s">
        <v>169</v>
      </c>
      <c r="E536" s="85" t="s">
        <v>168</v>
      </c>
      <c r="F536" s="527"/>
      <c r="G536" s="527"/>
      <c r="H536" s="539" t="s">
        <v>167</v>
      </c>
      <c r="I536" s="539"/>
      <c r="J536" s="528" t="s">
        <v>166</v>
      </c>
      <c r="K536" s="528" t="s">
        <v>166</v>
      </c>
      <c r="L536" s="540">
        <v>0</v>
      </c>
    </row>
    <row r="537" spans="1:12" ht="24" x14ac:dyDescent="0.2">
      <c r="A537" s="525"/>
      <c r="B537" s="83" t="s">
        <v>203</v>
      </c>
      <c r="C537" s="83" t="s">
        <v>1518</v>
      </c>
      <c r="D537" s="84">
        <v>43257</v>
      </c>
      <c r="E537" s="83" t="s">
        <v>1106</v>
      </c>
      <c r="F537" s="527"/>
      <c r="G537" s="527"/>
      <c r="H537" s="539"/>
      <c r="I537" s="539"/>
      <c r="J537" s="528"/>
      <c r="K537" s="528"/>
      <c r="L537" s="540"/>
    </row>
    <row r="538" spans="1:12" ht="24" x14ac:dyDescent="0.2">
      <c r="A538" s="525">
        <v>100</v>
      </c>
      <c r="B538" s="86" t="s">
        <v>23</v>
      </c>
      <c r="C538" s="85" t="s">
        <v>24</v>
      </c>
      <c r="D538" s="85" t="s">
        <v>175</v>
      </c>
      <c r="E538" s="85" t="s">
        <v>174</v>
      </c>
      <c r="F538" s="526" t="s">
        <v>18</v>
      </c>
      <c r="G538" s="526"/>
      <c r="H538" s="527"/>
      <c r="I538" s="527"/>
      <c r="J538" s="527"/>
      <c r="K538" s="527"/>
      <c r="L538" s="527"/>
    </row>
    <row r="539" spans="1:12" x14ac:dyDescent="0.2">
      <c r="A539" s="525"/>
      <c r="B539" s="528" t="s">
        <v>5593</v>
      </c>
      <c r="C539" s="529" t="s">
        <v>5592</v>
      </c>
      <c r="D539" s="543">
        <v>43368</v>
      </c>
      <c r="E539" s="528" t="s">
        <v>417</v>
      </c>
      <c r="F539" s="528" t="s">
        <v>993</v>
      </c>
      <c r="G539" s="528"/>
      <c r="H539" s="539" t="s">
        <v>170</v>
      </c>
      <c r="I539" s="539"/>
      <c r="J539" s="83" t="s">
        <v>166</v>
      </c>
      <c r="K539" s="83" t="s">
        <v>9</v>
      </c>
      <c r="L539" s="87">
        <v>748</v>
      </c>
    </row>
    <row r="540" spans="1:12" x14ac:dyDescent="0.2">
      <c r="A540" s="525"/>
      <c r="B540" s="528"/>
      <c r="C540" s="529"/>
      <c r="D540" s="543"/>
      <c r="E540" s="528"/>
      <c r="F540" s="528"/>
      <c r="G540" s="528"/>
      <c r="H540" s="539" t="s">
        <v>56</v>
      </c>
      <c r="I540" s="539"/>
      <c r="J540" s="528" t="s">
        <v>166</v>
      </c>
      <c r="K540" s="528" t="s">
        <v>9</v>
      </c>
      <c r="L540" s="540">
        <v>395.54</v>
      </c>
    </row>
    <row r="541" spans="1:12" x14ac:dyDescent="0.2">
      <c r="A541" s="525"/>
      <c r="B541" s="528"/>
      <c r="C541" s="529"/>
      <c r="D541" s="543"/>
      <c r="E541" s="528"/>
      <c r="F541" s="528"/>
      <c r="G541" s="528"/>
      <c r="H541" s="539"/>
      <c r="I541" s="539"/>
      <c r="J541" s="528"/>
      <c r="K541" s="528"/>
      <c r="L541" s="540"/>
    </row>
    <row r="542" spans="1:12" ht="24" x14ac:dyDescent="0.2">
      <c r="A542" s="525"/>
      <c r="B542" s="86" t="s">
        <v>33</v>
      </c>
      <c r="C542" s="85" t="s">
        <v>34</v>
      </c>
      <c r="D542" s="85" t="s">
        <v>169</v>
      </c>
      <c r="E542" s="85" t="s">
        <v>168</v>
      </c>
      <c r="F542" s="527"/>
      <c r="G542" s="527"/>
      <c r="H542" s="539" t="s">
        <v>167</v>
      </c>
      <c r="I542" s="539"/>
      <c r="J542" s="528" t="s">
        <v>166</v>
      </c>
      <c r="K542" s="528" t="s">
        <v>9</v>
      </c>
      <c r="L542" s="540">
        <v>100</v>
      </c>
    </row>
    <row r="543" spans="1:12" ht="24" x14ac:dyDescent="0.2">
      <c r="A543" s="525"/>
      <c r="B543" s="83" t="s">
        <v>203</v>
      </c>
      <c r="C543" s="83" t="s">
        <v>993</v>
      </c>
      <c r="D543" s="84">
        <v>43371</v>
      </c>
      <c r="E543" s="83" t="s">
        <v>647</v>
      </c>
      <c r="F543" s="527"/>
      <c r="G543" s="527"/>
      <c r="H543" s="539"/>
      <c r="I543" s="539"/>
      <c r="J543" s="528"/>
      <c r="K543" s="528"/>
      <c r="L543" s="540"/>
    </row>
  </sheetData>
  <mergeCells count="1608">
    <mergeCell ref="B2:L2"/>
    <mergeCell ref="A3:A5"/>
    <mergeCell ref="B3:I4"/>
    <mergeCell ref="B5:L5"/>
    <mergeCell ref="A6:A8"/>
    <mergeCell ref="A16:A21"/>
    <mergeCell ref="F16:G16"/>
    <mergeCell ref="H16:L16"/>
    <mergeCell ref="B17:B19"/>
    <mergeCell ref="C17:C19"/>
    <mergeCell ref="D17:D19"/>
    <mergeCell ref="E17:E19"/>
    <mergeCell ref="F9:G9"/>
    <mergeCell ref="H9:I9"/>
    <mergeCell ref="K6:L8"/>
    <mergeCell ref="C7:E7"/>
    <mergeCell ref="D8:E8"/>
    <mergeCell ref="K12:K13"/>
    <mergeCell ref="L12:L13"/>
    <mergeCell ref="F14:G15"/>
    <mergeCell ref="H14:I15"/>
    <mergeCell ref="J14:J15"/>
    <mergeCell ref="K14:K15"/>
    <mergeCell ref="L14:L15"/>
    <mergeCell ref="F11:G13"/>
    <mergeCell ref="H11:I11"/>
    <mergeCell ref="H12:I13"/>
    <mergeCell ref="C6:E6"/>
    <mergeCell ref="F6:F8"/>
    <mergeCell ref="G6:G8"/>
    <mergeCell ref="I6:I8"/>
    <mergeCell ref="J6:J8"/>
    <mergeCell ref="K18:K19"/>
    <mergeCell ref="L18:L19"/>
    <mergeCell ref="K20:K21"/>
    <mergeCell ref="L20:L21"/>
    <mergeCell ref="D28:D30"/>
    <mergeCell ref="E28:E30"/>
    <mergeCell ref="F28:G30"/>
    <mergeCell ref="H28:I28"/>
    <mergeCell ref="H29:I30"/>
    <mergeCell ref="H18:I19"/>
    <mergeCell ref="D11:D13"/>
    <mergeCell ref="E11:E13"/>
    <mergeCell ref="J12:J13"/>
    <mergeCell ref="A10:A15"/>
    <mergeCell ref="F10:G10"/>
    <mergeCell ref="H10:L10"/>
    <mergeCell ref="B11:B13"/>
    <mergeCell ref="C11:C13"/>
    <mergeCell ref="F20:G21"/>
    <mergeCell ref="H20:I21"/>
    <mergeCell ref="J20:J21"/>
    <mergeCell ref="A27:A32"/>
    <mergeCell ref="F27:G27"/>
    <mergeCell ref="H27:L27"/>
    <mergeCell ref="B28:B30"/>
    <mergeCell ref="C28:C30"/>
    <mergeCell ref="A22:A26"/>
    <mergeCell ref="F22:G22"/>
    <mergeCell ref="H22:L22"/>
    <mergeCell ref="B23:B24"/>
    <mergeCell ref="C23:C24"/>
    <mergeCell ref="H25:I26"/>
    <mergeCell ref="A33:A37"/>
    <mergeCell ref="F33:G33"/>
    <mergeCell ref="H33:L33"/>
    <mergeCell ref="B34:B35"/>
    <mergeCell ref="C34:C35"/>
    <mergeCell ref="D34:D35"/>
    <mergeCell ref="E34:E35"/>
    <mergeCell ref="F34:G35"/>
    <mergeCell ref="H34:I34"/>
    <mergeCell ref="H35:I35"/>
    <mergeCell ref="F36:G37"/>
    <mergeCell ref="H36:I37"/>
    <mergeCell ref="J36:J37"/>
    <mergeCell ref="K36:K37"/>
    <mergeCell ref="L36:L37"/>
    <mergeCell ref="D23:D24"/>
    <mergeCell ref="E23:E24"/>
    <mergeCell ref="F23:G24"/>
    <mergeCell ref="H23:I23"/>
    <mergeCell ref="H24:I24"/>
    <mergeCell ref="J18:J19"/>
    <mergeCell ref="A38:A42"/>
    <mergeCell ref="F38:G38"/>
    <mergeCell ref="H38:L38"/>
    <mergeCell ref="B39:B40"/>
    <mergeCell ref="C39:C40"/>
    <mergeCell ref="D39:D40"/>
    <mergeCell ref="E39:E40"/>
    <mergeCell ref="F39:G40"/>
    <mergeCell ref="H39:I39"/>
    <mergeCell ref="H40:I40"/>
    <mergeCell ref="F41:G42"/>
    <mergeCell ref="H41:I42"/>
    <mergeCell ref="J41:J42"/>
    <mergeCell ref="K41:K42"/>
    <mergeCell ref="L41:L42"/>
    <mergeCell ref="J25:J26"/>
    <mergeCell ref="K25:K26"/>
    <mergeCell ref="L25:L26"/>
    <mergeCell ref="J29:J30"/>
    <mergeCell ref="F17:G19"/>
    <mergeCell ref="H17:I17"/>
    <mergeCell ref="K29:K30"/>
    <mergeCell ref="L29:L30"/>
    <mergeCell ref="F31:G32"/>
    <mergeCell ref="H31:I32"/>
    <mergeCell ref="J31:J32"/>
    <mergeCell ref="K31:K32"/>
    <mergeCell ref="L31:L32"/>
    <mergeCell ref="F25:G26"/>
    <mergeCell ref="A43:A47"/>
    <mergeCell ref="F43:G43"/>
    <mergeCell ref="H43:L43"/>
    <mergeCell ref="B44:B45"/>
    <mergeCell ref="C44:C45"/>
    <mergeCell ref="D44:D45"/>
    <mergeCell ref="E44:E45"/>
    <mergeCell ref="F44:G45"/>
    <mergeCell ref="H44:I44"/>
    <mergeCell ref="H45:I45"/>
    <mergeCell ref="F46:G47"/>
    <mergeCell ref="H46:I47"/>
    <mergeCell ref="J46:J47"/>
    <mergeCell ref="K46:K47"/>
    <mergeCell ref="L46:L47"/>
    <mergeCell ref="K56:K57"/>
    <mergeCell ref="L56:L57"/>
    <mergeCell ref="F58:G59"/>
    <mergeCell ref="H58:I59"/>
    <mergeCell ref="J58:J59"/>
    <mergeCell ref="K58:K59"/>
    <mergeCell ref="L58:L59"/>
    <mergeCell ref="A48:A53"/>
    <mergeCell ref="F48:G48"/>
    <mergeCell ref="H48:L48"/>
    <mergeCell ref="B49:B51"/>
    <mergeCell ref="C49:C51"/>
    <mergeCell ref="D49:D51"/>
    <mergeCell ref="E49:E51"/>
    <mergeCell ref="F49:G51"/>
    <mergeCell ref="H49:I49"/>
    <mergeCell ref="H50:I51"/>
    <mergeCell ref="J50:J51"/>
    <mergeCell ref="K50:K51"/>
    <mergeCell ref="L50:L51"/>
    <mergeCell ref="F52:G53"/>
    <mergeCell ref="H52:I53"/>
    <mergeCell ref="J52:J53"/>
    <mergeCell ref="K52:K53"/>
    <mergeCell ref="L52:L53"/>
    <mergeCell ref="D61:D62"/>
    <mergeCell ref="E61:E62"/>
    <mergeCell ref="F61:G62"/>
    <mergeCell ref="H61:I61"/>
    <mergeCell ref="H62:I62"/>
    <mergeCell ref="J56:J57"/>
    <mergeCell ref="A65:A69"/>
    <mergeCell ref="F65:G65"/>
    <mergeCell ref="H65:L65"/>
    <mergeCell ref="B66:B67"/>
    <mergeCell ref="C66:C67"/>
    <mergeCell ref="A60:A64"/>
    <mergeCell ref="F60:G60"/>
    <mergeCell ref="H60:L60"/>
    <mergeCell ref="B61:B62"/>
    <mergeCell ref="C61:C62"/>
    <mergeCell ref="H68:I69"/>
    <mergeCell ref="F63:G64"/>
    <mergeCell ref="H63:I64"/>
    <mergeCell ref="J63:J64"/>
    <mergeCell ref="K63:K64"/>
    <mergeCell ref="L63:L64"/>
    <mergeCell ref="A54:A59"/>
    <mergeCell ref="F54:G54"/>
    <mergeCell ref="H54:L54"/>
    <mergeCell ref="B55:B57"/>
    <mergeCell ref="C55:C57"/>
    <mergeCell ref="D55:D57"/>
    <mergeCell ref="E55:E57"/>
    <mergeCell ref="F55:G57"/>
    <mergeCell ref="H55:I55"/>
    <mergeCell ref="H56:I57"/>
    <mergeCell ref="D66:D67"/>
    <mergeCell ref="E66:E67"/>
    <mergeCell ref="F66:G67"/>
    <mergeCell ref="H66:I66"/>
    <mergeCell ref="H67:I67"/>
    <mergeCell ref="F68:G69"/>
    <mergeCell ref="E71:E73"/>
    <mergeCell ref="K78:K80"/>
    <mergeCell ref="L78:L80"/>
    <mergeCell ref="F81:G82"/>
    <mergeCell ref="H81:I82"/>
    <mergeCell ref="J81:J82"/>
    <mergeCell ref="K81:K82"/>
    <mergeCell ref="L81:L82"/>
    <mergeCell ref="L72:L73"/>
    <mergeCell ref="J68:J69"/>
    <mergeCell ref="K68:K69"/>
    <mergeCell ref="L68:L69"/>
    <mergeCell ref="D71:D73"/>
    <mergeCell ref="H76:L76"/>
    <mergeCell ref="B77:B80"/>
    <mergeCell ref="C77:C80"/>
    <mergeCell ref="F71:G73"/>
    <mergeCell ref="H71:I71"/>
    <mergeCell ref="H72:I73"/>
    <mergeCell ref="J72:J73"/>
    <mergeCell ref="K72:K73"/>
    <mergeCell ref="A83:A88"/>
    <mergeCell ref="F83:G83"/>
    <mergeCell ref="H83:L83"/>
    <mergeCell ref="B84:B86"/>
    <mergeCell ref="C84:C86"/>
    <mergeCell ref="D84:D86"/>
    <mergeCell ref="E84:E86"/>
    <mergeCell ref="F84:G86"/>
    <mergeCell ref="H84:I84"/>
    <mergeCell ref="H85:I86"/>
    <mergeCell ref="L74:L75"/>
    <mergeCell ref="J85:J86"/>
    <mergeCell ref="K85:K86"/>
    <mergeCell ref="L85:L86"/>
    <mergeCell ref="F87:G88"/>
    <mergeCell ref="H87:I88"/>
    <mergeCell ref="D77:D80"/>
    <mergeCell ref="E77:E80"/>
    <mergeCell ref="F77:G80"/>
    <mergeCell ref="H77:I77"/>
    <mergeCell ref="J87:J88"/>
    <mergeCell ref="K87:K88"/>
    <mergeCell ref="L87:L88"/>
    <mergeCell ref="H78:I80"/>
    <mergeCell ref="J78:J80"/>
    <mergeCell ref="F74:G75"/>
    <mergeCell ref="H74:I75"/>
    <mergeCell ref="J74:J75"/>
    <mergeCell ref="K74:K75"/>
    <mergeCell ref="A89:A94"/>
    <mergeCell ref="F89:G89"/>
    <mergeCell ref="H89:L89"/>
    <mergeCell ref="B90:B92"/>
    <mergeCell ref="C90:C92"/>
    <mergeCell ref="D90:D92"/>
    <mergeCell ref="E90:E92"/>
    <mergeCell ref="F90:G92"/>
    <mergeCell ref="H90:I90"/>
    <mergeCell ref="H91:I92"/>
    <mergeCell ref="J91:J92"/>
    <mergeCell ref="K91:K92"/>
    <mergeCell ref="L91:L92"/>
    <mergeCell ref="F93:G94"/>
    <mergeCell ref="H93:I94"/>
    <mergeCell ref="J93:J94"/>
    <mergeCell ref="K93:K94"/>
    <mergeCell ref="L93:L94"/>
    <mergeCell ref="A70:A75"/>
    <mergeCell ref="F70:G70"/>
    <mergeCell ref="H70:L70"/>
    <mergeCell ref="B71:B73"/>
    <mergeCell ref="C71:C73"/>
    <mergeCell ref="A76:A82"/>
    <mergeCell ref="F76:G76"/>
    <mergeCell ref="A95:A101"/>
    <mergeCell ref="F95:G95"/>
    <mergeCell ref="H95:L95"/>
    <mergeCell ref="B96:B99"/>
    <mergeCell ref="C96:C99"/>
    <mergeCell ref="D96:D99"/>
    <mergeCell ref="E96:E99"/>
    <mergeCell ref="F96:G99"/>
    <mergeCell ref="H96:I96"/>
    <mergeCell ref="H97:I99"/>
    <mergeCell ref="J97:J99"/>
    <mergeCell ref="K97:K99"/>
    <mergeCell ref="L97:L99"/>
    <mergeCell ref="F100:G101"/>
    <mergeCell ref="H100:I101"/>
    <mergeCell ref="J100:J101"/>
    <mergeCell ref="K100:K101"/>
    <mergeCell ref="L100:L101"/>
    <mergeCell ref="A102:A108"/>
    <mergeCell ref="F102:G102"/>
    <mergeCell ref="H102:L102"/>
    <mergeCell ref="B103:B106"/>
    <mergeCell ref="C103:C106"/>
    <mergeCell ref="D103:D106"/>
    <mergeCell ref="E103:E106"/>
    <mergeCell ref="F103:G106"/>
    <mergeCell ref="H103:I103"/>
    <mergeCell ref="H104:I106"/>
    <mergeCell ref="J104:J106"/>
    <mergeCell ref="K104:K106"/>
    <mergeCell ref="L104:L106"/>
    <mergeCell ref="F107:G108"/>
    <mergeCell ref="H107:I108"/>
    <mergeCell ref="J107:J108"/>
    <mergeCell ref="K107:K108"/>
    <mergeCell ref="L107:L108"/>
    <mergeCell ref="A109:A113"/>
    <mergeCell ref="F109:G109"/>
    <mergeCell ref="H109:L109"/>
    <mergeCell ref="B110:B111"/>
    <mergeCell ref="C110:C111"/>
    <mergeCell ref="D110:D111"/>
    <mergeCell ref="E110:E111"/>
    <mergeCell ref="F110:G111"/>
    <mergeCell ref="H110:I110"/>
    <mergeCell ref="H111:I111"/>
    <mergeCell ref="F112:G113"/>
    <mergeCell ref="H112:I113"/>
    <mergeCell ref="J112:J113"/>
    <mergeCell ref="K112:K113"/>
    <mergeCell ref="L112:L113"/>
    <mergeCell ref="A114:A118"/>
    <mergeCell ref="F114:G114"/>
    <mergeCell ref="H114:L114"/>
    <mergeCell ref="B115:B116"/>
    <mergeCell ref="C115:C116"/>
    <mergeCell ref="D115:D116"/>
    <mergeCell ref="E115:E116"/>
    <mergeCell ref="F115:G116"/>
    <mergeCell ref="H115:I115"/>
    <mergeCell ref="H116:I116"/>
    <mergeCell ref="F117:G118"/>
    <mergeCell ref="H117:I118"/>
    <mergeCell ref="J117:J118"/>
    <mergeCell ref="K117:K118"/>
    <mergeCell ref="L117:L118"/>
    <mergeCell ref="A119:A123"/>
    <mergeCell ref="F119:G119"/>
    <mergeCell ref="H119:L119"/>
    <mergeCell ref="B120:B121"/>
    <mergeCell ref="C120:C121"/>
    <mergeCell ref="D120:D121"/>
    <mergeCell ref="E120:E121"/>
    <mergeCell ref="F120:G121"/>
    <mergeCell ref="H120:I120"/>
    <mergeCell ref="H121:I121"/>
    <mergeCell ref="F122:G123"/>
    <mergeCell ref="H122:I123"/>
    <mergeCell ref="J122:J123"/>
    <mergeCell ref="K122:K123"/>
    <mergeCell ref="L122:L123"/>
    <mergeCell ref="A124:A128"/>
    <mergeCell ref="F124:G124"/>
    <mergeCell ref="H124:L124"/>
    <mergeCell ref="B125:B126"/>
    <mergeCell ref="C125:C126"/>
    <mergeCell ref="D125:D126"/>
    <mergeCell ref="E125:E126"/>
    <mergeCell ref="F125:G126"/>
    <mergeCell ref="H125:I125"/>
    <mergeCell ref="H126:I126"/>
    <mergeCell ref="F127:G128"/>
    <mergeCell ref="H127:I128"/>
    <mergeCell ref="J127:J128"/>
    <mergeCell ref="K127:K128"/>
    <mergeCell ref="L127:L128"/>
    <mergeCell ref="A129:A133"/>
    <mergeCell ref="F129:G129"/>
    <mergeCell ref="H129:L129"/>
    <mergeCell ref="B130:B131"/>
    <mergeCell ref="C130:C131"/>
    <mergeCell ref="D130:D131"/>
    <mergeCell ref="E130:E131"/>
    <mergeCell ref="F130:G131"/>
    <mergeCell ref="H130:I130"/>
    <mergeCell ref="H131:I131"/>
    <mergeCell ref="F132:G133"/>
    <mergeCell ref="H132:I133"/>
    <mergeCell ref="J132:J133"/>
    <mergeCell ref="K132:K133"/>
    <mergeCell ref="L132:L133"/>
    <mergeCell ref="A134:A138"/>
    <mergeCell ref="F134:G134"/>
    <mergeCell ref="H134:L134"/>
    <mergeCell ref="B135:B136"/>
    <mergeCell ref="C135:C136"/>
    <mergeCell ref="D135:D136"/>
    <mergeCell ref="E135:E136"/>
    <mergeCell ref="F135:G136"/>
    <mergeCell ref="H135:I135"/>
    <mergeCell ref="H136:I136"/>
    <mergeCell ref="F137:G138"/>
    <mergeCell ref="H137:I138"/>
    <mergeCell ref="J137:J138"/>
    <mergeCell ref="K137:K138"/>
    <mergeCell ref="L137:L138"/>
    <mergeCell ref="A139:A143"/>
    <mergeCell ref="F139:G139"/>
    <mergeCell ref="H139:L139"/>
    <mergeCell ref="B140:B141"/>
    <mergeCell ref="C140:C141"/>
    <mergeCell ref="D140:D141"/>
    <mergeCell ref="E140:E141"/>
    <mergeCell ref="F140:G141"/>
    <mergeCell ref="H140:I140"/>
    <mergeCell ref="H141:I141"/>
    <mergeCell ref="F142:G143"/>
    <mergeCell ref="H142:I143"/>
    <mergeCell ref="J142:J143"/>
    <mergeCell ref="K142:K143"/>
    <mergeCell ref="L142:L143"/>
    <mergeCell ref="A144:A148"/>
    <mergeCell ref="F144:G144"/>
    <mergeCell ref="H144:L144"/>
    <mergeCell ref="B145:B146"/>
    <mergeCell ref="C145:C146"/>
    <mergeCell ref="D145:D146"/>
    <mergeCell ref="E145:E146"/>
    <mergeCell ref="F145:G146"/>
    <mergeCell ref="H145:I145"/>
    <mergeCell ref="H146:I146"/>
    <mergeCell ref="F147:G148"/>
    <mergeCell ref="H147:I148"/>
    <mergeCell ref="J147:J148"/>
    <mergeCell ref="K147:K148"/>
    <mergeCell ref="L147:L148"/>
    <mergeCell ref="A149:A153"/>
    <mergeCell ref="F149:G149"/>
    <mergeCell ref="H149:L149"/>
    <mergeCell ref="B150:B151"/>
    <mergeCell ref="C150:C151"/>
    <mergeCell ref="D150:D151"/>
    <mergeCell ref="E150:E151"/>
    <mergeCell ref="F150:G151"/>
    <mergeCell ref="H150:I150"/>
    <mergeCell ref="H151:I151"/>
    <mergeCell ref="F152:G153"/>
    <mergeCell ref="H152:I153"/>
    <mergeCell ref="J152:J153"/>
    <mergeCell ref="K152:K153"/>
    <mergeCell ref="L152:L153"/>
    <mergeCell ref="A154:A158"/>
    <mergeCell ref="F154:G154"/>
    <mergeCell ref="H154:L154"/>
    <mergeCell ref="B155:B156"/>
    <mergeCell ref="C155:C156"/>
    <mergeCell ref="D155:D156"/>
    <mergeCell ref="E155:E156"/>
    <mergeCell ref="F155:G156"/>
    <mergeCell ref="H155:I155"/>
    <mergeCell ref="H156:I156"/>
    <mergeCell ref="F157:G158"/>
    <mergeCell ref="H157:I158"/>
    <mergeCell ref="J157:J158"/>
    <mergeCell ref="K157:K158"/>
    <mergeCell ref="L157:L158"/>
    <mergeCell ref="A159:A163"/>
    <mergeCell ref="F159:G159"/>
    <mergeCell ref="H159:L159"/>
    <mergeCell ref="B160:B161"/>
    <mergeCell ref="C160:C161"/>
    <mergeCell ref="D160:D161"/>
    <mergeCell ref="E160:E161"/>
    <mergeCell ref="F160:G161"/>
    <mergeCell ref="H160:I160"/>
    <mergeCell ref="H161:I161"/>
    <mergeCell ref="F162:G163"/>
    <mergeCell ref="H162:I163"/>
    <mergeCell ref="J162:J163"/>
    <mergeCell ref="K162:K163"/>
    <mergeCell ref="L162:L163"/>
    <mergeCell ref="A164:A168"/>
    <mergeCell ref="F164:G164"/>
    <mergeCell ref="H164:L164"/>
    <mergeCell ref="B165:B166"/>
    <mergeCell ref="C165:C166"/>
    <mergeCell ref="D165:D166"/>
    <mergeCell ref="E165:E166"/>
    <mergeCell ref="F165:G166"/>
    <mergeCell ref="H165:I165"/>
    <mergeCell ref="H166:I166"/>
    <mergeCell ref="F167:G168"/>
    <mergeCell ref="H167:I168"/>
    <mergeCell ref="J167:J168"/>
    <mergeCell ref="K167:K168"/>
    <mergeCell ref="L167:L168"/>
    <mergeCell ref="A169:A173"/>
    <mergeCell ref="F169:G169"/>
    <mergeCell ref="H169:L169"/>
    <mergeCell ref="B170:B171"/>
    <mergeCell ref="C170:C171"/>
    <mergeCell ref="D170:D171"/>
    <mergeCell ref="E170:E171"/>
    <mergeCell ref="F170:G171"/>
    <mergeCell ref="H170:I170"/>
    <mergeCell ref="H171:I171"/>
    <mergeCell ref="F172:G173"/>
    <mergeCell ref="H172:I173"/>
    <mergeCell ref="J172:J173"/>
    <mergeCell ref="K172:K173"/>
    <mergeCell ref="L172:L173"/>
    <mergeCell ref="A174:A178"/>
    <mergeCell ref="F174:G174"/>
    <mergeCell ref="H174:L174"/>
    <mergeCell ref="B175:B176"/>
    <mergeCell ref="C175:C176"/>
    <mergeCell ref="D175:D176"/>
    <mergeCell ref="E175:E176"/>
    <mergeCell ref="F175:G176"/>
    <mergeCell ref="H175:I175"/>
    <mergeCell ref="H176:I176"/>
    <mergeCell ref="F177:G178"/>
    <mergeCell ref="H177:I178"/>
    <mergeCell ref="J177:J178"/>
    <mergeCell ref="K177:K178"/>
    <mergeCell ref="L177:L178"/>
    <mergeCell ref="A179:A183"/>
    <mergeCell ref="F179:G179"/>
    <mergeCell ref="H179:L179"/>
    <mergeCell ref="B180:B181"/>
    <mergeCell ref="C180:C181"/>
    <mergeCell ref="D180:D181"/>
    <mergeCell ref="E180:E181"/>
    <mergeCell ref="F180:G181"/>
    <mergeCell ref="H180:I180"/>
    <mergeCell ref="H181:I181"/>
    <mergeCell ref="F182:G183"/>
    <mergeCell ref="H182:I183"/>
    <mergeCell ref="J182:J183"/>
    <mergeCell ref="K182:K183"/>
    <mergeCell ref="L182:L183"/>
    <mergeCell ref="A184:A189"/>
    <mergeCell ref="F184:G184"/>
    <mergeCell ref="H184:L184"/>
    <mergeCell ref="B185:B187"/>
    <mergeCell ref="C185:C187"/>
    <mergeCell ref="D185:D187"/>
    <mergeCell ref="E185:E187"/>
    <mergeCell ref="F185:G187"/>
    <mergeCell ref="H185:I185"/>
    <mergeCell ref="H186:I187"/>
    <mergeCell ref="J186:J187"/>
    <mergeCell ref="K186:K187"/>
    <mergeCell ref="L186:L187"/>
    <mergeCell ref="F188:G189"/>
    <mergeCell ref="H188:I189"/>
    <mergeCell ref="J188:J189"/>
    <mergeCell ref="K188:K189"/>
    <mergeCell ref="L188:L189"/>
    <mergeCell ref="A190:A195"/>
    <mergeCell ref="F190:G190"/>
    <mergeCell ref="H190:L190"/>
    <mergeCell ref="B191:B193"/>
    <mergeCell ref="C191:C193"/>
    <mergeCell ref="D191:D193"/>
    <mergeCell ref="E191:E193"/>
    <mergeCell ref="F191:G193"/>
    <mergeCell ref="H191:I191"/>
    <mergeCell ref="H192:I193"/>
    <mergeCell ref="J192:J193"/>
    <mergeCell ref="K192:K193"/>
    <mergeCell ref="L192:L193"/>
    <mergeCell ref="F194:G195"/>
    <mergeCell ref="H194:I195"/>
    <mergeCell ref="J194:J195"/>
    <mergeCell ref="K194:K195"/>
    <mergeCell ref="L194:L195"/>
    <mergeCell ref="A196:A201"/>
    <mergeCell ref="F196:G196"/>
    <mergeCell ref="H196:L196"/>
    <mergeCell ref="B197:B199"/>
    <mergeCell ref="C197:C199"/>
    <mergeCell ref="D197:D199"/>
    <mergeCell ref="E197:E199"/>
    <mergeCell ref="F197:G199"/>
    <mergeCell ref="H197:I197"/>
    <mergeCell ref="H198:I199"/>
    <mergeCell ref="J198:J199"/>
    <mergeCell ref="K198:K199"/>
    <mergeCell ref="L198:L199"/>
    <mergeCell ref="F200:G201"/>
    <mergeCell ref="H200:I201"/>
    <mergeCell ref="J200:J201"/>
    <mergeCell ref="K200:K201"/>
    <mergeCell ref="L200:L201"/>
    <mergeCell ref="A202:A206"/>
    <mergeCell ref="F202:G202"/>
    <mergeCell ref="H202:L202"/>
    <mergeCell ref="B203:B204"/>
    <mergeCell ref="C203:C204"/>
    <mergeCell ref="D203:D204"/>
    <mergeCell ref="E203:E204"/>
    <mergeCell ref="F203:G204"/>
    <mergeCell ref="H203:I203"/>
    <mergeCell ref="H204:I204"/>
    <mergeCell ref="F205:G206"/>
    <mergeCell ref="H205:I206"/>
    <mergeCell ref="J205:J206"/>
    <mergeCell ref="K205:K206"/>
    <mergeCell ref="L205:L206"/>
    <mergeCell ref="A207:A211"/>
    <mergeCell ref="F207:G207"/>
    <mergeCell ref="H207:L207"/>
    <mergeCell ref="B208:B209"/>
    <mergeCell ref="C208:C209"/>
    <mergeCell ref="D208:D209"/>
    <mergeCell ref="E208:E209"/>
    <mergeCell ref="F208:G209"/>
    <mergeCell ref="H208:I208"/>
    <mergeCell ref="H209:I209"/>
    <mergeCell ref="F210:G211"/>
    <mergeCell ref="H210:I211"/>
    <mergeCell ref="J210:J211"/>
    <mergeCell ref="K210:K211"/>
    <mergeCell ref="L210:L211"/>
    <mergeCell ref="A212:A216"/>
    <mergeCell ref="F212:G212"/>
    <mergeCell ref="H212:L212"/>
    <mergeCell ref="B213:B214"/>
    <mergeCell ref="C213:C214"/>
    <mergeCell ref="D213:D214"/>
    <mergeCell ref="E213:E214"/>
    <mergeCell ref="F213:G214"/>
    <mergeCell ref="H213:I213"/>
    <mergeCell ref="H214:I214"/>
    <mergeCell ref="F215:G216"/>
    <mergeCell ref="H215:I216"/>
    <mergeCell ref="J215:J216"/>
    <mergeCell ref="K215:K216"/>
    <mergeCell ref="L215:L216"/>
    <mergeCell ref="A217:A221"/>
    <mergeCell ref="F217:G217"/>
    <mergeCell ref="H217:L217"/>
    <mergeCell ref="B218:B219"/>
    <mergeCell ref="C218:C219"/>
    <mergeCell ref="D218:D219"/>
    <mergeCell ref="E218:E219"/>
    <mergeCell ref="F218:G219"/>
    <mergeCell ref="H218:I218"/>
    <mergeCell ref="H219:I219"/>
    <mergeCell ref="F220:G221"/>
    <mergeCell ref="H220:I221"/>
    <mergeCell ref="J220:J221"/>
    <mergeCell ref="K220:K221"/>
    <mergeCell ref="L220:L221"/>
    <mergeCell ref="A222:A226"/>
    <mergeCell ref="F222:G222"/>
    <mergeCell ref="H222:L222"/>
    <mergeCell ref="B223:B224"/>
    <mergeCell ref="C223:C224"/>
    <mergeCell ref="D223:D224"/>
    <mergeCell ref="E223:E224"/>
    <mergeCell ref="F223:G224"/>
    <mergeCell ref="H223:I223"/>
    <mergeCell ref="H224:I224"/>
    <mergeCell ref="F225:G226"/>
    <mergeCell ref="H225:I226"/>
    <mergeCell ref="J225:J226"/>
    <mergeCell ref="K225:K226"/>
    <mergeCell ref="L225:L226"/>
    <mergeCell ref="A227:A231"/>
    <mergeCell ref="F227:G227"/>
    <mergeCell ref="H227:L227"/>
    <mergeCell ref="B228:B229"/>
    <mergeCell ref="C228:C229"/>
    <mergeCell ref="D228:D229"/>
    <mergeCell ref="E228:E229"/>
    <mergeCell ref="F228:G229"/>
    <mergeCell ref="H228:I228"/>
    <mergeCell ref="H229:I229"/>
    <mergeCell ref="F230:G231"/>
    <mergeCell ref="H230:I231"/>
    <mergeCell ref="J230:J231"/>
    <mergeCell ref="K230:K231"/>
    <mergeCell ref="L230:L231"/>
    <mergeCell ref="A232:A236"/>
    <mergeCell ref="F232:G232"/>
    <mergeCell ref="H232:L232"/>
    <mergeCell ref="B233:B234"/>
    <mergeCell ref="C233:C234"/>
    <mergeCell ref="D233:D234"/>
    <mergeCell ref="E233:E234"/>
    <mergeCell ref="F233:G234"/>
    <mergeCell ref="H233:I233"/>
    <mergeCell ref="H234:I234"/>
    <mergeCell ref="F235:G236"/>
    <mergeCell ref="H235:I236"/>
    <mergeCell ref="J235:J236"/>
    <mergeCell ref="K235:K236"/>
    <mergeCell ref="L235:L236"/>
    <mergeCell ref="A237:A241"/>
    <mergeCell ref="F237:G237"/>
    <mergeCell ref="H237:L237"/>
    <mergeCell ref="B238:B239"/>
    <mergeCell ref="C238:C239"/>
    <mergeCell ref="D238:D239"/>
    <mergeCell ref="E238:E239"/>
    <mergeCell ref="F238:G239"/>
    <mergeCell ref="H238:I238"/>
    <mergeCell ref="H239:I239"/>
    <mergeCell ref="F240:G241"/>
    <mergeCell ref="H240:I241"/>
    <mergeCell ref="J240:J241"/>
    <mergeCell ref="K240:K241"/>
    <mergeCell ref="L240:L241"/>
    <mergeCell ref="A242:A246"/>
    <mergeCell ref="F242:G242"/>
    <mergeCell ref="H242:L242"/>
    <mergeCell ref="B243:B244"/>
    <mergeCell ref="C243:C244"/>
    <mergeCell ref="D243:D244"/>
    <mergeCell ref="E243:E244"/>
    <mergeCell ref="F243:G244"/>
    <mergeCell ref="H243:I243"/>
    <mergeCell ref="H244:I244"/>
    <mergeCell ref="F245:G246"/>
    <mergeCell ref="H245:I246"/>
    <mergeCell ref="J245:J246"/>
    <mergeCell ref="K245:K246"/>
    <mergeCell ref="L245:L246"/>
    <mergeCell ref="A247:A251"/>
    <mergeCell ref="F247:G247"/>
    <mergeCell ref="H247:L247"/>
    <mergeCell ref="B248:B249"/>
    <mergeCell ref="C248:C249"/>
    <mergeCell ref="D248:D249"/>
    <mergeCell ref="E248:E249"/>
    <mergeCell ref="F248:G249"/>
    <mergeCell ref="H248:I248"/>
    <mergeCell ref="H249:I249"/>
    <mergeCell ref="F250:G251"/>
    <mergeCell ref="H250:I251"/>
    <mergeCell ref="J250:J251"/>
    <mergeCell ref="K250:K251"/>
    <mergeCell ref="L250:L251"/>
    <mergeCell ref="A252:A256"/>
    <mergeCell ref="F252:G252"/>
    <mergeCell ref="H252:L252"/>
    <mergeCell ref="B253:B254"/>
    <mergeCell ref="C253:C254"/>
    <mergeCell ref="D253:D254"/>
    <mergeCell ref="E253:E254"/>
    <mergeCell ref="F253:G254"/>
    <mergeCell ref="H253:I253"/>
    <mergeCell ref="H254:I254"/>
    <mergeCell ref="F255:G256"/>
    <mergeCell ref="H255:I256"/>
    <mergeCell ref="J255:J256"/>
    <mergeCell ref="K255:K256"/>
    <mergeCell ref="L255:L256"/>
    <mergeCell ref="A257:A261"/>
    <mergeCell ref="F257:G257"/>
    <mergeCell ref="H257:L257"/>
    <mergeCell ref="B258:B259"/>
    <mergeCell ref="C258:C259"/>
    <mergeCell ref="D258:D259"/>
    <mergeCell ref="E258:E259"/>
    <mergeCell ref="F258:G259"/>
    <mergeCell ref="H258:I258"/>
    <mergeCell ref="H259:I259"/>
    <mergeCell ref="F260:G261"/>
    <mergeCell ref="H260:I261"/>
    <mergeCell ref="J260:J261"/>
    <mergeCell ref="K260:K261"/>
    <mergeCell ref="L260:L261"/>
    <mergeCell ref="A262:A266"/>
    <mergeCell ref="F262:G262"/>
    <mergeCell ref="H262:L262"/>
    <mergeCell ref="B263:B264"/>
    <mergeCell ref="C263:C264"/>
    <mergeCell ref="D263:D264"/>
    <mergeCell ref="E263:E264"/>
    <mergeCell ref="F263:G264"/>
    <mergeCell ref="H263:I263"/>
    <mergeCell ref="H264:I264"/>
    <mergeCell ref="F265:G266"/>
    <mergeCell ref="H265:I266"/>
    <mergeCell ref="J265:J266"/>
    <mergeCell ref="K265:K266"/>
    <mergeCell ref="L265:L266"/>
    <mergeCell ref="A267:A271"/>
    <mergeCell ref="F267:G267"/>
    <mergeCell ref="H267:L267"/>
    <mergeCell ref="B268:B269"/>
    <mergeCell ref="C268:C269"/>
    <mergeCell ref="D268:D269"/>
    <mergeCell ref="E268:E269"/>
    <mergeCell ref="F268:G269"/>
    <mergeCell ref="H268:I268"/>
    <mergeCell ref="H269:I269"/>
    <mergeCell ref="F270:G271"/>
    <mergeCell ref="H270:I271"/>
    <mergeCell ref="J270:J271"/>
    <mergeCell ref="K270:K271"/>
    <mergeCell ref="L270:L271"/>
    <mergeCell ref="A272:A276"/>
    <mergeCell ref="F272:G272"/>
    <mergeCell ref="H272:L272"/>
    <mergeCell ref="B273:B274"/>
    <mergeCell ref="C273:C274"/>
    <mergeCell ref="D273:D274"/>
    <mergeCell ref="E273:E274"/>
    <mergeCell ref="F273:G274"/>
    <mergeCell ref="H273:I273"/>
    <mergeCell ref="H274:I274"/>
    <mergeCell ref="F275:G276"/>
    <mergeCell ref="H275:I276"/>
    <mergeCell ref="J275:J276"/>
    <mergeCell ref="K275:K276"/>
    <mergeCell ref="L275:L276"/>
    <mergeCell ref="A277:A281"/>
    <mergeCell ref="F277:G277"/>
    <mergeCell ref="H277:L277"/>
    <mergeCell ref="B278:B279"/>
    <mergeCell ref="C278:C279"/>
    <mergeCell ref="D278:D279"/>
    <mergeCell ref="E278:E279"/>
    <mergeCell ref="F278:G279"/>
    <mergeCell ref="H278:I278"/>
    <mergeCell ref="H279:I279"/>
    <mergeCell ref="F280:G281"/>
    <mergeCell ref="H280:I281"/>
    <mergeCell ref="J280:J281"/>
    <mergeCell ref="K280:K281"/>
    <mergeCell ref="L280:L281"/>
    <mergeCell ref="A282:A286"/>
    <mergeCell ref="F282:G282"/>
    <mergeCell ref="H282:L282"/>
    <mergeCell ref="B283:B284"/>
    <mergeCell ref="C283:C284"/>
    <mergeCell ref="D283:D284"/>
    <mergeCell ref="E283:E284"/>
    <mergeCell ref="F283:G284"/>
    <mergeCell ref="H283:I283"/>
    <mergeCell ref="H284:I284"/>
    <mergeCell ref="F285:G286"/>
    <mergeCell ref="H285:I286"/>
    <mergeCell ref="J285:J286"/>
    <mergeCell ref="K285:K286"/>
    <mergeCell ref="L285:L286"/>
    <mergeCell ref="A287:A291"/>
    <mergeCell ref="F287:G287"/>
    <mergeCell ref="H287:L287"/>
    <mergeCell ref="B288:B289"/>
    <mergeCell ref="C288:C289"/>
    <mergeCell ref="D288:D289"/>
    <mergeCell ref="E288:E289"/>
    <mergeCell ref="F288:G289"/>
    <mergeCell ref="H288:I288"/>
    <mergeCell ref="H289:I289"/>
    <mergeCell ref="F290:G291"/>
    <mergeCell ref="H290:I291"/>
    <mergeCell ref="J290:J291"/>
    <mergeCell ref="K290:K291"/>
    <mergeCell ref="L290:L291"/>
    <mergeCell ref="A292:A296"/>
    <mergeCell ref="F292:G292"/>
    <mergeCell ref="H292:L292"/>
    <mergeCell ref="B293:B294"/>
    <mergeCell ref="C293:C294"/>
    <mergeCell ref="D293:D294"/>
    <mergeCell ref="E293:E294"/>
    <mergeCell ref="F293:G294"/>
    <mergeCell ref="H293:I293"/>
    <mergeCell ref="H294:I294"/>
    <mergeCell ref="F295:G296"/>
    <mergeCell ref="H295:I296"/>
    <mergeCell ref="J295:J296"/>
    <mergeCell ref="K295:K296"/>
    <mergeCell ref="L295:L296"/>
    <mergeCell ref="A297:A301"/>
    <mergeCell ref="F297:G297"/>
    <mergeCell ref="H297:L297"/>
    <mergeCell ref="B298:B299"/>
    <mergeCell ref="C298:C299"/>
    <mergeCell ref="D298:D299"/>
    <mergeCell ref="E298:E299"/>
    <mergeCell ref="F298:G299"/>
    <mergeCell ref="H298:I298"/>
    <mergeCell ref="H299:I299"/>
    <mergeCell ref="F300:G301"/>
    <mergeCell ref="H300:I301"/>
    <mergeCell ref="J300:J301"/>
    <mergeCell ref="K300:K301"/>
    <mergeCell ref="L300:L301"/>
    <mergeCell ref="A302:A306"/>
    <mergeCell ref="F302:G302"/>
    <mergeCell ref="H302:L302"/>
    <mergeCell ref="B303:B304"/>
    <mergeCell ref="C303:C304"/>
    <mergeCell ref="D303:D304"/>
    <mergeCell ref="E303:E304"/>
    <mergeCell ref="F303:G304"/>
    <mergeCell ref="H303:I303"/>
    <mergeCell ref="H304:I304"/>
    <mergeCell ref="F305:G306"/>
    <mergeCell ref="H305:I306"/>
    <mergeCell ref="J305:J306"/>
    <mergeCell ref="K305:K306"/>
    <mergeCell ref="L305:L306"/>
    <mergeCell ref="A307:A311"/>
    <mergeCell ref="F307:G307"/>
    <mergeCell ref="H307:L307"/>
    <mergeCell ref="B308:B309"/>
    <mergeCell ref="C308:C309"/>
    <mergeCell ref="D308:D309"/>
    <mergeCell ref="E308:E309"/>
    <mergeCell ref="F308:G309"/>
    <mergeCell ref="H308:I308"/>
    <mergeCell ref="H309:I309"/>
    <mergeCell ref="F310:G311"/>
    <mergeCell ref="H310:I311"/>
    <mergeCell ref="J310:J311"/>
    <mergeCell ref="K310:K311"/>
    <mergeCell ref="L310:L311"/>
    <mergeCell ref="A312:A316"/>
    <mergeCell ref="F312:G312"/>
    <mergeCell ref="H312:L312"/>
    <mergeCell ref="B313:B314"/>
    <mergeCell ref="C313:C314"/>
    <mergeCell ref="D313:D314"/>
    <mergeCell ref="E313:E314"/>
    <mergeCell ref="F313:G314"/>
    <mergeCell ref="H313:I313"/>
    <mergeCell ref="H314:I314"/>
    <mergeCell ref="F315:G316"/>
    <mergeCell ref="H315:I316"/>
    <mergeCell ref="J315:J316"/>
    <mergeCell ref="K315:K316"/>
    <mergeCell ref="L315:L316"/>
    <mergeCell ref="A317:A321"/>
    <mergeCell ref="F317:G317"/>
    <mergeCell ref="H317:L317"/>
    <mergeCell ref="B318:B319"/>
    <mergeCell ref="C318:C319"/>
    <mergeCell ref="D318:D319"/>
    <mergeCell ref="E318:E319"/>
    <mergeCell ref="F318:G319"/>
    <mergeCell ref="H318:I318"/>
    <mergeCell ref="H319:I319"/>
    <mergeCell ref="F320:G321"/>
    <mergeCell ref="H320:I321"/>
    <mergeCell ref="J320:J321"/>
    <mergeCell ref="K320:K321"/>
    <mergeCell ref="L320:L321"/>
    <mergeCell ref="A322:A326"/>
    <mergeCell ref="F322:G322"/>
    <mergeCell ref="H322:L322"/>
    <mergeCell ref="B323:B324"/>
    <mergeCell ref="C323:C324"/>
    <mergeCell ref="D323:D324"/>
    <mergeCell ref="E323:E324"/>
    <mergeCell ref="F323:G324"/>
    <mergeCell ref="H323:I323"/>
    <mergeCell ref="J335:J336"/>
    <mergeCell ref="K335:K336"/>
    <mergeCell ref="L335:L336"/>
    <mergeCell ref="H324:I324"/>
    <mergeCell ref="F325:G326"/>
    <mergeCell ref="H325:I326"/>
    <mergeCell ref="J325:J326"/>
    <mergeCell ref="K325:K326"/>
    <mergeCell ref="L325:L326"/>
    <mergeCell ref="H327:L327"/>
    <mergeCell ref="B328:B329"/>
    <mergeCell ref="C328:C329"/>
    <mergeCell ref="D328:D329"/>
    <mergeCell ref="E328:E329"/>
    <mergeCell ref="F328:G329"/>
    <mergeCell ref="H328:I328"/>
    <mergeCell ref="H329:I329"/>
    <mergeCell ref="J330:J331"/>
    <mergeCell ref="K330:K331"/>
    <mergeCell ref="L330:L331"/>
    <mergeCell ref="A332:A336"/>
    <mergeCell ref="F332:G332"/>
    <mergeCell ref="H332:L332"/>
    <mergeCell ref="B333:B334"/>
    <mergeCell ref="C333:C334"/>
    <mergeCell ref="A327:A331"/>
    <mergeCell ref="F327:G327"/>
    <mergeCell ref="E343:E344"/>
    <mergeCell ref="F343:G344"/>
    <mergeCell ref="F338:G339"/>
    <mergeCell ref="H338:I338"/>
    <mergeCell ref="F330:G331"/>
    <mergeCell ref="H330:I331"/>
    <mergeCell ref="J345:J346"/>
    <mergeCell ref="K345:K346"/>
    <mergeCell ref="K340:K341"/>
    <mergeCell ref="L340:L341"/>
    <mergeCell ref="A342:A346"/>
    <mergeCell ref="F342:G342"/>
    <mergeCell ref="H342:L342"/>
    <mergeCell ref="B343:B344"/>
    <mergeCell ref="C343:C344"/>
    <mergeCell ref="D343:D344"/>
    <mergeCell ref="D333:D334"/>
    <mergeCell ref="E333:E334"/>
    <mergeCell ref="F333:G334"/>
    <mergeCell ref="H333:I333"/>
    <mergeCell ref="H334:I334"/>
    <mergeCell ref="F335:G336"/>
    <mergeCell ref="H335:I336"/>
    <mergeCell ref="A337:A341"/>
    <mergeCell ref="F337:G337"/>
    <mergeCell ref="H337:L337"/>
    <mergeCell ref="B338:B339"/>
    <mergeCell ref="C338:C339"/>
    <mergeCell ref="D338:D339"/>
    <mergeCell ref="E338:E339"/>
    <mergeCell ref="L345:L346"/>
    <mergeCell ref="A347:A352"/>
    <mergeCell ref="F347:G347"/>
    <mergeCell ref="H347:L347"/>
    <mergeCell ref="B348:B350"/>
    <mergeCell ref="C348:C350"/>
    <mergeCell ref="D348:D350"/>
    <mergeCell ref="E348:E350"/>
    <mergeCell ref="F348:G350"/>
    <mergeCell ref="H348:I348"/>
    <mergeCell ref="K349:K350"/>
    <mergeCell ref="L349:L350"/>
    <mergeCell ref="F351:G352"/>
    <mergeCell ref="H351:I352"/>
    <mergeCell ref="J351:J352"/>
    <mergeCell ref="K351:K352"/>
    <mergeCell ref="L351:L352"/>
    <mergeCell ref="H339:I339"/>
    <mergeCell ref="F340:G341"/>
    <mergeCell ref="H340:I341"/>
    <mergeCell ref="J340:J341"/>
    <mergeCell ref="H349:I350"/>
    <mergeCell ref="J349:J350"/>
    <mergeCell ref="H343:I343"/>
    <mergeCell ref="H344:I344"/>
    <mergeCell ref="F345:G346"/>
    <mergeCell ref="H345:I346"/>
    <mergeCell ref="A353:A357"/>
    <mergeCell ref="F353:G353"/>
    <mergeCell ref="H353:L353"/>
    <mergeCell ref="B354:B355"/>
    <mergeCell ref="C354:C355"/>
    <mergeCell ref="D354:D355"/>
    <mergeCell ref="E354:E355"/>
    <mergeCell ref="F354:G355"/>
    <mergeCell ref="H354:I354"/>
    <mergeCell ref="H355:I355"/>
    <mergeCell ref="F356:G357"/>
    <mergeCell ref="H356:I357"/>
    <mergeCell ref="J356:J357"/>
    <mergeCell ref="K356:K357"/>
    <mergeCell ref="L356:L357"/>
    <mergeCell ref="A358:A362"/>
    <mergeCell ref="F358:G358"/>
    <mergeCell ref="H358:L358"/>
    <mergeCell ref="B359:B360"/>
    <mergeCell ref="C359:C360"/>
    <mergeCell ref="D359:D360"/>
    <mergeCell ref="E359:E360"/>
    <mergeCell ref="F359:G360"/>
    <mergeCell ref="H359:I359"/>
    <mergeCell ref="H360:I360"/>
    <mergeCell ref="F361:G362"/>
    <mergeCell ref="H361:I362"/>
    <mergeCell ref="J361:J362"/>
    <mergeCell ref="K361:K362"/>
    <mergeCell ref="L361:L362"/>
    <mergeCell ref="A363:A368"/>
    <mergeCell ref="F363:G363"/>
    <mergeCell ref="H363:L363"/>
    <mergeCell ref="B364:B366"/>
    <mergeCell ref="C364:C366"/>
    <mergeCell ref="D364:D366"/>
    <mergeCell ref="E364:E366"/>
    <mergeCell ref="F364:G366"/>
    <mergeCell ref="H364:I364"/>
    <mergeCell ref="H365:I366"/>
    <mergeCell ref="J365:J366"/>
    <mergeCell ref="K365:K366"/>
    <mergeCell ref="L365:L366"/>
    <mergeCell ref="F367:G368"/>
    <mergeCell ref="H367:I368"/>
    <mergeCell ref="J367:J368"/>
    <mergeCell ref="K367:K368"/>
    <mergeCell ref="L367:L368"/>
    <mergeCell ref="A369:A373"/>
    <mergeCell ref="F369:G369"/>
    <mergeCell ref="H369:L369"/>
    <mergeCell ref="B370:B371"/>
    <mergeCell ref="C370:C371"/>
    <mergeCell ref="D370:D371"/>
    <mergeCell ref="E370:E371"/>
    <mergeCell ref="F370:G371"/>
    <mergeCell ref="H370:I370"/>
    <mergeCell ref="H371:I371"/>
    <mergeCell ref="F372:G373"/>
    <mergeCell ref="H372:I373"/>
    <mergeCell ref="J372:J373"/>
    <mergeCell ref="K372:K373"/>
    <mergeCell ref="L372:L373"/>
    <mergeCell ref="A374:A379"/>
    <mergeCell ref="F374:G374"/>
    <mergeCell ref="H374:L374"/>
    <mergeCell ref="B375:B377"/>
    <mergeCell ref="C375:C377"/>
    <mergeCell ref="D375:D377"/>
    <mergeCell ref="E375:E377"/>
    <mergeCell ref="F375:G377"/>
    <mergeCell ref="H375:I375"/>
    <mergeCell ref="H376:I377"/>
    <mergeCell ref="J376:J377"/>
    <mergeCell ref="K376:K377"/>
    <mergeCell ref="L376:L377"/>
    <mergeCell ref="F378:G379"/>
    <mergeCell ref="H378:I379"/>
    <mergeCell ref="J378:J379"/>
    <mergeCell ref="K378:K379"/>
    <mergeCell ref="L378:L379"/>
    <mergeCell ref="A380:A384"/>
    <mergeCell ref="F380:G380"/>
    <mergeCell ref="H380:L380"/>
    <mergeCell ref="B381:B382"/>
    <mergeCell ref="C381:C382"/>
    <mergeCell ref="D381:D382"/>
    <mergeCell ref="E381:E382"/>
    <mergeCell ref="F381:G382"/>
    <mergeCell ref="H381:I381"/>
    <mergeCell ref="H382:I382"/>
    <mergeCell ref="F383:G384"/>
    <mergeCell ref="H383:I384"/>
    <mergeCell ref="J383:J384"/>
    <mergeCell ref="K383:K384"/>
    <mergeCell ref="L383:L384"/>
    <mergeCell ref="A385:A390"/>
    <mergeCell ref="F385:G385"/>
    <mergeCell ref="H385:L385"/>
    <mergeCell ref="B386:B388"/>
    <mergeCell ref="C386:C388"/>
    <mergeCell ref="D386:D388"/>
    <mergeCell ref="E386:E388"/>
    <mergeCell ref="F386:G388"/>
    <mergeCell ref="H386:I386"/>
    <mergeCell ref="H387:I388"/>
    <mergeCell ref="J387:J388"/>
    <mergeCell ref="K387:K388"/>
    <mergeCell ref="L387:L388"/>
    <mergeCell ref="L389:L390"/>
    <mergeCell ref="J394:J395"/>
    <mergeCell ref="K394:K395"/>
    <mergeCell ref="L394:L395"/>
    <mergeCell ref="F397:G398"/>
    <mergeCell ref="H397:I397"/>
    <mergeCell ref="F389:G390"/>
    <mergeCell ref="H389:I390"/>
    <mergeCell ref="J389:J390"/>
    <mergeCell ref="K389:K390"/>
    <mergeCell ref="A401:A405"/>
    <mergeCell ref="F401:G401"/>
    <mergeCell ref="H401:L401"/>
    <mergeCell ref="B402:B403"/>
    <mergeCell ref="C402:C403"/>
    <mergeCell ref="D402:D403"/>
    <mergeCell ref="E402:E403"/>
    <mergeCell ref="F402:G403"/>
    <mergeCell ref="F404:G405"/>
    <mergeCell ref="H404:I405"/>
    <mergeCell ref="J404:J405"/>
    <mergeCell ref="K404:K405"/>
    <mergeCell ref="K399:K400"/>
    <mergeCell ref="L399:L400"/>
    <mergeCell ref="D392:D393"/>
    <mergeCell ref="E392:E393"/>
    <mergeCell ref="F392:G393"/>
    <mergeCell ref="H392:I392"/>
    <mergeCell ref="H393:I393"/>
    <mergeCell ref="F394:G395"/>
    <mergeCell ref="H394:I395"/>
    <mergeCell ref="A391:A395"/>
    <mergeCell ref="F391:G391"/>
    <mergeCell ref="D397:D398"/>
    <mergeCell ref="E397:E398"/>
    <mergeCell ref="H402:I402"/>
    <mergeCell ref="H403:I403"/>
    <mergeCell ref="K409:K410"/>
    <mergeCell ref="L409:L410"/>
    <mergeCell ref="L404:L405"/>
    <mergeCell ref="A406:A410"/>
    <mergeCell ref="F406:G406"/>
    <mergeCell ref="H406:L406"/>
    <mergeCell ref="B407:B408"/>
    <mergeCell ref="C407:C408"/>
    <mergeCell ref="D407:D408"/>
    <mergeCell ref="E407:E408"/>
    <mergeCell ref="H398:I398"/>
    <mergeCell ref="F399:G400"/>
    <mergeCell ref="H399:I400"/>
    <mergeCell ref="J399:J400"/>
    <mergeCell ref="H391:L391"/>
    <mergeCell ref="B392:B393"/>
    <mergeCell ref="C392:C393"/>
    <mergeCell ref="H413:I414"/>
    <mergeCell ref="H408:I408"/>
    <mergeCell ref="F409:G410"/>
    <mergeCell ref="H409:I410"/>
    <mergeCell ref="J409:J410"/>
    <mergeCell ref="F407:G408"/>
    <mergeCell ref="A411:A416"/>
    <mergeCell ref="F411:G411"/>
    <mergeCell ref="H411:L411"/>
    <mergeCell ref="B412:B414"/>
    <mergeCell ref="C412:C414"/>
    <mergeCell ref="D412:D414"/>
    <mergeCell ref="E412:E414"/>
    <mergeCell ref="F412:G414"/>
    <mergeCell ref="H412:I412"/>
    <mergeCell ref="J413:J414"/>
    <mergeCell ref="K413:K414"/>
    <mergeCell ref="L413:L414"/>
    <mergeCell ref="F415:G416"/>
    <mergeCell ref="H415:I416"/>
    <mergeCell ref="J415:J416"/>
    <mergeCell ref="K415:K416"/>
    <mergeCell ref="L415:L416"/>
    <mergeCell ref="H407:I407"/>
    <mergeCell ref="A396:A400"/>
    <mergeCell ref="F396:G396"/>
    <mergeCell ref="H396:L396"/>
    <mergeCell ref="B397:B398"/>
    <mergeCell ref="C397:C398"/>
    <mergeCell ref="A417:A421"/>
    <mergeCell ref="F417:G417"/>
    <mergeCell ref="H417:L417"/>
    <mergeCell ref="B418:B419"/>
    <mergeCell ref="C418:C419"/>
    <mergeCell ref="D418:D419"/>
    <mergeCell ref="E418:E419"/>
    <mergeCell ref="F418:G419"/>
    <mergeCell ref="H418:I418"/>
    <mergeCell ref="H419:I419"/>
    <mergeCell ref="F420:G421"/>
    <mergeCell ref="H420:I421"/>
    <mergeCell ref="J420:J421"/>
    <mergeCell ref="K420:K421"/>
    <mergeCell ref="L420:L421"/>
    <mergeCell ref="A422:A427"/>
    <mergeCell ref="F422:G422"/>
    <mergeCell ref="H422:L422"/>
    <mergeCell ref="B423:B425"/>
    <mergeCell ref="C423:C425"/>
    <mergeCell ref="D423:D425"/>
    <mergeCell ref="E423:E425"/>
    <mergeCell ref="F423:G425"/>
    <mergeCell ref="H423:I423"/>
    <mergeCell ref="H424:I425"/>
    <mergeCell ref="J424:J425"/>
    <mergeCell ref="K424:K425"/>
    <mergeCell ref="L424:L425"/>
    <mergeCell ref="F426:G427"/>
    <mergeCell ref="H426:I427"/>
    <mergeCell ref="J426:J427"/>
    <mergeCell ref="K426:K427"/>
    <mergeCell ref="L426:L427"/>
    <mergeCell ref="A428:A433"/>
    <mergeCell ref="F428:G428"/>
    <mergeCell ref="H428:L428"/>
    <mergeCell ref="B429:B431"/>
    <mergeCell ref="C429:C431"/>
    <mergeCell ref="D429:D431"/>
    <mergeCell ref="E429:E431"/>
    <mergeCell ref="F429:G431"/>
    <mergeCell ref="H429:I429"/>
    <mergeCell ref="H430:I431"/>
    <mergeCell ref="J430:J431"/>
    <mergeCell ref="K430:K431"/>
    <mergeCell ref="L430:L431"/>
    <mergeCell ref="F432:G433"/>
    <mergeCell ref="H432:I433"/>
    <mergeCell ref="J432:J433"/>
    <mergeCell ref="K432:K433"/>
    <mergeCell ref="L432:L433"/>
    <mergeCell ref="A434:A439"/>
    <mergeCell ref="F434:G434"/>
    <mergeCell ref="H434:L434"/>
    <mergeCell ref="B435:B437"/>
    <mergeCell ref="C435:C437"/>
    <mergeCell ref="D435:D437"/>
    <mergeCell ref="E435:E437"/>
    <mergeCell ref="F435:G437"/>
    <mergeCell ref="H435:I435"/>
    <mergeCell ref="H436:I437"/>
    <mergeCell ref="J436:J437"/>
    <mergeCell ref="K436:K437"/>
    <mergeCell ref="L436:L437"/>
    <mergeCell ref="F438:G439"/>
    <mergeCell ref="H438:I439"/>
    <mergeCell ref="J438:J439"/>
    <mergeCell ref="K438:K439"/>
    <mergeCell ref="L438:L439"/>
    <mergeCell ref="A440:A445"/>
    <mergeCell ref="F440:G440"/>
    <mergeCell ref="H440:L440"/>
    <mergeCell ref="B441:B443"/>
    <mergeCell ref="C441:C443"/>
    <mergeCell ref="D441:D443"/>
    <mergeCell ref="E441:E443"/>
    <mergeCell ref="F441:G443"/>
    <mergeCell ref="H441:I441"/>
    <mergeCell ref="H442:I443"/>
    <mergeCell ref="J442:J443"/>
    <mergeCell ref="K442:K443"/>
    <mergeCell ref="L442:L443"/>
    <mergeCell ref="F444:G445"/>
    <mergeCell ref="H444:I445"/>
    <mergeCell ref="J444:J445"/>
    <mergeCell ref="K444:K445"/>
    <mergeCell ref="L444:L445"/>
    <mergeCell ref="A446:A450"/>
    <mergeCell ref="F446:G446"/>
    <mergeCell ref="H446:L446"/>
    <mergeCell ref="B447:B448"/>
    <mergeCell ref="C447:C448"/>
    <mergeCell ref="D447:D448"/>
    <mergeCell ref="E447:E448"/>
    <mergeCell ref="F447:G448"/>
    <mergeCell ref="H447:I447"/>
    <mergeCell ref="H448:I448"/>
    <mergeCell ref="F449:G450"/>
    <mergeCell ref="H449:I450"/>
    <mergeCell ref="J449:J450"/>
    <mergeCell ref="K449:K450"/>
    <mergeCell ref="L449:L450"/>
    <mergeCell ref="A451:A455"/>
    <mergeCell ref="F451:G451"/>
    <mergeCell ref="H451:L451"/>
    <mergeCell ref="B452:B453"/>
    <mergeCell ref="C452:C453"/>
    <mergeCell ref="D452:D453"/>
    <mergeCell ref="E452:E453"/>
    <mergeCell ref="F452:G453"/>
    <mergeCell ref="H452:I452"/>
    <mergeCell ref="H453:I453"/>
    <mergeCell ref="F454:G455"/>
    <mergeCell ref="H454:I455"/>
    <mergeCell ref="J454:J455"/>
    <mergeCell ref="K454:K455"/>
    <mergeCell ref="L454:L455"/>
    <mergeCell ref="A456:A460"/>
    <mergeCell ref="F456:G456"/>
    <mergeCell ref="H456:L456"/>
    <mergeCell ref="B457:B458"/>
    <mergeCell ref="C457:C458"/>
    <mergeCell ref="D457:D458"/>
    <mergeCell ref="E457:E458"/>
    <mergeCell ref="F457:G458"/>
    <mergeCell ref="H457:I457"/>
    <mergeCell ref="H458:I458"/>
    <mergeCell ref="F459:G460"/>
    <mergeCell ref="H459:I460"/>
    <mergeCell ref="J459:J460"/>
    <mergeCell ref="K459:K460"/>
    <mergeCell ref="L459:L460"/>
    <mergeCell ref="A461:A465"/>
    <mergeCell ref="F461:G461"/>
    <mergeCell ref="H461:L461"/>
    <mergeCell ref="B462:B463"/>
    <mergeCell ref="C462:C463"/>
    <mergeCell ref="D462:D463"/>
    <mergeCell ref="E462:E463"/>
    <mergeCell ref="F462:G463"/>
    <mergeCell ref="H462:I462"/>
    <mergeCell ref="H463:I463"/>
    <mergeCell ref="F464:G465"/>
    <mergeCell ref="H464:I465"/>
    <mergeCell ref="J464:J465"/>
    <mergeCell ref="K464:K465"/>
    <mergeCell ref="L464:L465"/>
    <mergeCell ref="A466:A470"/>
    <mergeCell ref="F466:G466"/>
    <mergeCell ref="H466:L466"/>
    <mergeCell ref="B467:B468"/>
    <mergeCell ref="C467:C468"/>
    <mergeCell ref="D467:D468"/>
    <mergeCell ref="E467:E468"/>
    <mergeCell ref="F467:G468"/>
    <mergeCell ref="H467:I467"/>
    <mergeCell ref="J479:J480"/>
    <mergeCell ref="K479:K480"/>
    <mergeCell ref="L479:L480"/>
    <mergeCell ref="H468:I468"/>
    <mergeCell ref="F469:G470"/>
    <mergeCell ref="H469:I470"/>
    <mergeCell ref="J469:J470"/>
    <mergeCell ref="K469:K470"/>
    <mergeCell ref="L469:L470"/>
    <mergeCell ref="H471:L471"/>
    <mergeCell ref="B472:B473"/>
    <mergeCell ref="C472:C473"/>
    <mergeCell ref="D472:D473"/>
    <mergeCell ref="E472:E473"/>
    <mergeCell ref="F472:G473"/>
    <mergeCell ref="H472:I472"/>
    <mergeCell ref="H473:I473"/>
    <mergeCell ref="J474:J475"/>
    <mergeCell ref="K474:K475"/>
    <mergeCell ref="L474:L475"/>
    <mergeCell ref="A476:A480"/>
    <mergeCell ref="F476:G476"/>
    <mergeCell ref="H476:L476"/>
    <mergeCell ref="B477:B478"/>
    <mergeCell ref="C477:C478"/>
    <mergeCell ref="A471:A475"/>
    <mergeCell ref="F471:G471"/>
    <mergeCell ref="E487:E488"/>
    <mergeCell ref="F487:G488"/>
    <mergeCell ref="F482:G483"/>
    <mergeCell ref="H482:I482"/>
    <mergeCell ref="F474:G475"/>
    <mergeCell ref="H474:I475"/>
    <mergeCell ref="J489:J490"/>
    <mergeCell ref="K489:K490"/>
    <mergeCell ref="K484:K485"/>
    <mergeCell ref="L484:L485"/>
    <mergeCell ref="A486:A490"/>
    <mergeCell ref="F486:G486"/>
    <mergeCell ref="H486:L486"/>
    <mergeCell ref="B487:B488"/>
    <mergeCell ref="C487:C488"/>
    <mergeCell ref="D487:D488"/>
    <mergeCell ref="D477:D478"/>
    <mergeCell ref="E477:E478"/>
    <mergeCell ref="F477:G478"/>
    <mergeCell ref="H477:I477"/>
    <mergeCell ref="H478:I478"/>
    <mergeCell ref="F479:G480"/>
    <mergeCell ref="H479:I480"/>
    <mergeCell ref="A481:A485"/>
    <mergeCell ref="F481:G481"/>
    <mergeCell ref="H481:L481"/>
    <mergeCell ref="B482:B483"/>
    <mergeCell ref="C482:C483"/>
    <mergeCell ref="D482:D483"/>
    <mergeCell ref="E482:E483"/>
    <mergeCell ref="L489:L490"/>
    <mergeCell ref="A491:A496"/>
    <mergeCell ref="F491:G491"/>
    <mergeCell ref="H491:L491"/>
    <mergeCell ref="B492:B494"/>
    <mergeCell ref="C492:C494"/>
    <mergeCell ref="D492:D494"/>
    <mergeCell ref="E492:E494"/>
    <mergeCell ref="F492:G494"/>
    <mergeCell ref="H492:I492"/>
    <mergeCell ref="K493:K494"/>
    <mergeCell ref="L493:L494"/>
    <mergeCell ref="F495:G496"/>
    <mergeCell ref="H495:I496"/>
    <mergeCell ref="J495:J496"/>
    <mergeCell ref="K495:K496"/>
    <mergeCell ref="L495:L496"/>
    <mergeCell ref="H483:I483"/>
    <mergeCell ref="F484:G485"/>
    <mergeCell ref="H484:I485"/>
    <mergeCell ref="J484:J485"/>
    <mergeCell ref="H493:I494"/>
    <mergeCell ref="J493:J494"/>
    <mergeCell ref="H487:I487"/>
    <mergeCell ref="H488:I488"/>
    <mergeCell ref="F489:G490"/>
    <mergeCell ref="H489:I490"/>
    <mergeCell ref="A497:A502"/>
    <mergeCell ref="F497:G497"/>
    <mergeCell ref="H497:L497"/>
    <mergeCell ref="B498:B500"/>
    <mergeCell ref="C498:C500"/>
    <mergeCell ref="D498:D500"/>
    <mergeCell ref="E498:E500"/>
    <mergeCell ref="F498:G500"/>
    <mergeCell ref="H498:I498"/>
    <mergeCell ref="H499:I500"/>
    <mergeCell ref="J499:J500"/>
    <mergeCell ref="K499:K500"/>
    <mergeCell ref="L499:L500"/>
    <mergeCell ref="F501:G502"/>
    <mergeCell ref="H501:I502"/>
    <mergeCell ref="J501:J502"/>
    <mergeCell ref="K501:K502"/>
    <mergeCell ref="L501:L502"/>
    <mergeCell ref="A503:A508"/>
    <mergeCell ref="F503:G503"/>
    <mergeCell ref="H503:L503"/>
    <mergeCell ref="B504:B506"/>
    <mergeCell ref="C504:C506"/>
    <mergeCell ref="D504:D506"/>
    <mergeCell ref="E504:E506"/>
    <mergeCell ref="F504:G506"/>
    <mergeCell ref="H504:I504"/>
    <mergeCell ref="H505:I506"/>
    <mergeCell ref="J505:J506"/>
    <mergeCell ref="K505:K506"/>
    <mergeCell ref="L505:L506"/>
    <mergeCell ref="F507:G508"/>
    <mergeCell ref="H507:I508"/>
    <mergeCell ref="J507:J508"/>
    <mergeCell ref="K507:K508"/>
    <mergeCell ref="L507:L508"/>
    <mergeCell ref="A509:A514"/>
    <mergeCell ref="F509:G509"/>
    <mergeCell ref="H509:L509"/>
    <mergeCell ref="B510:B512"/>
    <mergeCell ref="C510:C512"/>
    <mergeCell ref="D510:D512"/>
    <mergeCell ref="E510:E512"/>
    <mergeCell ref="F510:G512"/>
    <mergeCell ref="H510:I510"/>
    <mergeCell ref="H511:I512"/>
    <mergeCell ref="J511:J512"/>
    <mergeCell ref="K511:K512"/>
    <mergeCell ref="L511:L512"/>
    <mergeCell ref="F513:G514"/>
    <mergeCell ref="H513:I514"/>
    <mergeCell ref="J513:J514"/>
    <mergeCell ref="K513:K514"/>
    <mergeCell ref="L513:L514"/>
    <mergeCell ref="A515:A519"/>
    <mergeCell ref="F515:G515"/>
    <mergeCell ref="H515:L515"/>
    <mergeCell ref="B516:B517"/>
    <mergeCell ref="C516:C517"/>
    <mergeCell ref="D516:D517"/>
    <mergeCell ref="E516:E517"/>
    <mergeCell ref="F516:G517"/>
    <mergeCell ref="H516:I516"/>
    <mergeCell ref="H517:I517"/>
    <mergeCell ref="F518:G519"/>
    <mergeCell ref="H518:I519"/>
    <mergeCell ref="J518:J519"/>
    <mergeCell ref="K518:K519"/>
    <mergeCell ref="L518:L519"/>
    <mergeCell ref="A520:A525"/>
    <mergeCell ref="F520:G520"/>
    <mergeCell ref="H520:L520"/>
    <mergeCell ref="B521:B523"/>
    <mergeCell ref="C521:C523"/>
    <mergeCell ref="D521:D523"/>
    <mergeCell ref="E521:E523"/>
    <mergeCell ref="F521:G523"/>
    <mergeCell ref="H521:I521"/>
    <mergeCell ref="H522:I523"/>
    <mergeCell ref="J522:J523"/>
    <mergeCell ref="K522:K523"/>
    <mergeCell ref="L522:L523"/>
    <mergeCell ref="F524:G525"/>
    <mergeCell ref="H524:I525"/>
    <mergeCell ref="J524:J525"/>
    <mergeCell ref="K524:K525"/>
    <mergeCell ref="L524:L525"/>
    <mergeCell ref="A526:A531"/>
    <mergeCell ref="F526:G526"/>
    <mergeCell ref="H526:L526"/>
    <mergeCell ref="B527:B529"/>
    <mergeCell ref="C527:C529"/>
    <mergeCell ref="D527:D529"/>
    <mergeCell ref="E527:E529"/>
    <mergeCell ref="F527:G529"/>
    <mergeCell ref="H527:I527"/>
    <mergeCell ref="H528:I529"/>
    <mergeCell ref="J528:J529"/>
    <mergeCell ref="K528:K529"/>
    <mergeCell ref="L528:L529"/>
    <mergeCell ref="F530:G531"/>
    <mergeCell ref="H530:I531"/>
    <mergeCell ref="J530:J531"/>
    <mergeCell ref="K530:K531"/>
    <mergeCell ref="L530:L531"/>
    <mergeCell ref="A532:A537"/>
    <mergeCell ref="F532:G532"/>
    <mergeCell ref="H532:L532"/>
    <mergeCell ref="B533:B535"/>
    <mergeCell ref="C533:C535"/>
    <mergeCell ref="D533:D535"/>
    <mergeCell ref="E533:E535"/>
    <mergeCell ref="F533:G535"/>
    <mergeCell ref="H533:I533"/>
    <mergeCell ref="H534:I535"/>
    <mergeCell ref="J534:J535"/>
    <mergeCell ref="K534:K535"/>
    <mergeCell ref="L534:L535"/>
    <mergeCell ref="F536:G537"/>
    <mergeCell ref="H536:I537"/>
    <mergeCell ref="J536:J537"/>
    <mergeCell ref="K536:K537"/>
    <mergeCell ref="L536:L537"/>
    <mergeCell ref="A538:A543"/>
    <mergeCell ref="F538:G538"/>
    <mergeCell ref="H538:L538"/>
    <mergeCell ref="B539:B541"/>
    <mergeCell ref="C539:C541"/>
    <mergeCell ref="D539:D541"/>
    <mergeCell ref="E539:E541"/>
    <mergeCell ref="F539:G541"/>
    <mergeCell ref="H539:I539"/>
    <mergeCell ref="H540:I541"/>
    <mergeCell ref="J540:J541"/>
    <mergeCell ref="K540:K541"/>
    <mergeCell ref="L540:L541"/>
    <mergeCell ref="F542:G543"/>
    <mergeCell ref="H542:I543"/>
    <mergeCell ref="J542:J543"/>
    <mergeCell ref="K542:K543"/>
    <mergeCell ref="L542:L543"/>
  </mergeCells>
  <hyperlinks>
    <hyperlink ref="D8" r:id="rId1"/>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9"/>
  <sheetViews>
    <sheetView workbookViewId="0">
      <selection activeCell="O22" sqref="O22"/>
    </sheetView>
  </sheetViews>
  <sheetFormatPr defaultRowHeight="12.75" x14ac:dyDescent="0.2"/>
  <cols>
    <col min="1" max="1" width="5" customWidth="1"/>
    <col min="2" max="2" width="14.7109375" customWidth="1"/>
    <col min="3" max="3" width="25.7109375" customWidth="1"/>
    <col min="4" max="4" width="17" customWidth="1"/>
    <col min="5" max="5" width="17.140625" customWidth="1"/>
    <col min="6" max="6" width="2.85546875" customWidth="1"/>
    <col min="7" max="7" width="12.42578125" customWidth="1"/>
    <col min="8" max="8" width="2.5703125" customWidth="1"/>
    <col min="9" max="9" width="12.42578125" customWidth="1"/>
    <col min="10" max="10" width="12.140625" customWidth="1"/>
    <col min="11" max="11" width="11.42578125" customWidth="1"/>
    <col min="12" max="12" width="10.5703125" customWidth="1"/>
  </cols>
  <sheetData>
    <row r="1" spans="1:12" x14ac:dyDescent="0.2">
      <c r="A1" s="82"/>
      <c r="B1" s="82"/>
      <c r="C1" s="82"/>
      <c r="D1" s="82"/>
      <c r="E1" s="82"/>
      <c r="F1" s="82"/>
      <c r="G1" s="82"/>
      <c r="H1" s="82"/>
      <c r="I1" s="82"/>
      <c r="J1" s="82"/>
      <c r="K1" s="82"/>
      <c r="L1" s="82"/>
    </row>
    <row r="2" spans="1:12" ht="15.75" x14ac:dyDescent="0.25">
      <c r="A2" s="99"/>
      <c r="B2" s="530" t="s">
        <v>8546</v>
      </c>
      <c r="C2" s="530"/>
      <c r="D2" s="530"/>
      <c r="E2" s="530"/>
      <c r="F2" s="530"/>
      <c r="G2" s="530"/>
      <c r="H2" s="530"/>
      <c r="I2" s="530"/>
      <c r="J2" s="530"/>
      <c r="K2" s="530"/>
      <c r="L2" s="530"/>
    </row>
    <row r="3" spans="1:12" x14ac:dyDescent="0.2">
      <c r="A3" s="531"/>
      <c r="B3" s="532" t="s">
        <v>2</v>
      </c>
      <c r="C3" s="532"/>
      <c r="D3" s="532"/>
      <c r="E3" s="532"/>
      <c r="F3" s="532"/>
      <c r="G3" s="532"/>
      <c r="H3" s="532"/>
      <c r="I3" s="532"/>
      <c r="J3" s="98" t="s">
        <v>3</v>
      </c>
      <c r="K3" s="98" t="s">
        <v>4</v>
      </c>
      <c r="L3" s="98" t="s">
        <v>5</v>
      </c>
    </row>
    <row r="4" spans="1:12" x14ac:dyDescent="0.2">
      <c r="A4" s="531"/>
      <c r="B4" s="532"/>
      <c r="C4" s="532"/>
      <c r="D4" s="532"/>
      <c r="E4" s="532"/>
      <c r="F4" s="532"/>
      <c r="G4" s="532"/>
      <c r="H4" s="532"/>
      <c r="I4" s="532"/>
      <c r="J4" s="97">
        <v>2</v>
      </c>
      <c r="K4" s="97">
        <v>20</v>
      </c>
      <c r="L4" s="96" t="s">
        <v>5822</v>
      </c>
    </row>
    <row r="5" spans="1:12" x14ac:dyDescent="0.2">
      <c r="A5" s="531"/>
      <c r="B5" s="533" t="s">
        <v>5821</v>
      </c>
      <c r="C5" s="533"/>
      <c r="D5" s="533"/>
      <c r="E5" s="533"/>
      <c r="F5" s="533"/>
      <c r="G5" s="533"/>
      <c r="H5" s="533"/>
      <c r="I5" s="533"/>
      <c r="J5" s="533"/>
      <c r="K5" s="533"/>
      <c r="L5" s="533"/>
    </row>
    <row r="6" spans="1:12" ht="17.45" customHeight="1" x14ac:dyDescent="0.25">
      <c r="A6" s="534"/>
      <c r="B6" s="95"/>
      <c r="C6" s="535" t="s">
        <v>7</v>
      </c>
      <c r="D6" s="535"/>
      <c r="E6" s="535"/>
      <c r="F6" s="536"/>
      <c r="G6" s="537" t="s">
        <v>8</v>
      </c>
      <c r="H6" s="94"/>
      <c r="I6" s="537" t="s">
        <v>5820</v>
      </c>
      <c r="J6" s="538"/>
      <c r="K6" s="522" t="s">
        <v>5819</v>
      </c>
      <c r="L6" s="522"/>
    </row>
    <row r="7" spans="1:12" ht="15" customHeight="1" x14ac:dyDescent="0.2">
      <c r="A7" s="534"/>
      <c r="B7" s="93"/>
      <c r="C7" s="523" t="s">
        <v>5818</v>
      </c>
      <c r="D7" s="523"/>
      <c r="E7" s="523"/>
      <c r="F7" s="536"/>
      <c r="G7" s="537"/>
      <c r="H7" s="92" t="s">
        <v>9</v>
      </c>
      <c r="I7" s="537"/>
      <c r="J7" s="538"/>
      <c r="K7" s="522"/>
      <c r="L7" s="522"/>
    </row>
    <row r="8" spans="1:12" ht="13.15" customHeight="1" x14ac:dyDescent="0.25">
      <c r="A8" s="534"/>
      <c r="B8" s="86" t="s">
        <v>13</v>
      </c>
      <c r="C8" s="270" t="s">
        <v>8554</v>
      </c>
      <c r="D8" s="541" t="s">
        <v>8555</v>
      </c>
      <c r="E8" s="542"/>
      <c r="F8" s="536"/>
      <c r="G8" s="537"/>
      <c r="H8" s="91"/>
      <c r="I8" s="537"/>
      <c r="J8" s="538"/>
      <c r="K8" s="522"/>
      <c r="L8" s="522"/>
    </row>
    <row r="9" spans="1:12" ht="48" x14ac:dyDescent="0.2">
      <c r="A9" s="90" t="s">
        <v>1</v>
      </c>
      <c r="B9" s="90" t="s">
        <v>5817</v>
      </c>
      <c r="C9" s="89" t="s">
        <v>15</v>
      </c>
      <c r="D9" s="89" t="s">
        <v>5816</v>
      </c>
      <c r="E9" s="89" t="s">
        <v>5815</v>
      </c>
      <c r="F9" s="524" t="s">
        <v>18</v>
      </c>
      <c r="G9" s="524"/>
      <c r="H9" s="524" t="s">
        <v>19</v>
      </c>
      <c r="I9" s="524"/>
      <c r="J9" s="89" t="s">
        <v>20</v>
      </c>
      <c r="K9" s="89" t="s">
        <v>5814</v>
      </c>
      <c r="L9" s="89" t="s">
        <v>22</v>
      </c>
    </row>
    <row r="10" spans="1:12" ht="24" x14ac:dyDescent="0.2">
      <c r="A10" s="525">
        <v>101</v>
      </c>
      <c r="B10" s="86" t="s">
        <v>23</v>
      </c>
      <c r="C10" s="85" t="s">
        <v>24</v>
      </c>
      <c r="D10" s="85" t="s">
        <v>175</v>
      </c>
      <c r="E10" s="85" t="s">
        <v>174</v>
      </c>
      <c r="F10" s="526" t="s">
        <v>18</v>
      </c>
      <c r="G10" s="526"/>
      <c r="H10" s="527"/>
      <c r="I10" s="527"/>
      <c r="J10" s="527"/>
      <c r="K10" s="527"/>
      <c r="L10" s="527"/>
    </row>
    <row r="11" spans="1:12" x14ac:dyDescent="0.2">
      <c r="A11" s="525"/>
      <c r="B11" s="528" t="s">
        <v>5590</v>
      </c>
      <c r="C11" s="529" t="s">
        <v>5591</v>
      </c>
      <c r="D11" s="543">
        <v>43200</v>
      </c>
      <c r="E11" s="528" t="s">
        <v>4223</v>
      </c>
      <c r="F11" s="528" t="s">
        <v>4222</v>
      </c>
      <c r="G11" s="528"/>
      <c r="H11" s="539" t="s">
        <v>170</v>
      </c>
      <c r="I11" s="539"/>
      <c r="J11" s="83" t="s">
        <v>166</v>
      </c>
      <c r="K11" s="83" t="s">
        <v>9</v>
      </c>
      <c r="L11" s="87">
        <v>254.57</v>
      </c>
    </row>
    <row r="12" spans="1:12" x14ac:dyDescent="0.2">
      <c r="A12" s="525"/>
      <c r="B12" s="528"/>
      <c r="C12" s="529"/>
      <c r="D12" s="543"/>
      <c r="E12" s="528"/>
      <c r="F12" s="528"/>
      <c r="G12" s="528"/>
      <c r="H12" s="539" t="s">
        <v>56</v>
      </c>
      <c r="I12" s="539"/>
      <c r="J12" s="83" t="s">
        <v>166</v>
      </c>
      <c r="K12" s="83" t="s">
        <v>9</v>
      </c>
      <c r="L12" s="87">
        <v>229.6</v>
      </c>
    </row>
    <row r="13" spans="1:12" ht="24" x14ac:dyDescent="0.2">
      <c r="A13" s="525"/>
      <c r="B13" s="86" t="s">
        <v>33</v>
      </c>
      <c r="C13" s="85" t="s">
        <v>34</v>
      </c>
      <c r="D13" s="85" t="s">
        <v>169</v>
      </c>
      <c r="E13" s="85" t="s">
        <v>168</v>
      </c>
      <c r="F13" s="527"/>
      <c r="G13" s="527"/>
      <c r="H13" s="539" t="s">
        <v>167</v>
      </c>
      <c r="I13" s="539"/>
      <c r="J13" s="528" t="s">
        <v>166</v>
      </c>
      <c r="K13" s="528" t="s">
        <v>166</v>
      </c>
      <c r="L13" s="540">
        <v>0</v>
      </c>
    </row>
    <row r="14" spans="1:12" ht="24" x14ac:dyDescent="0.2">
      <c r="A14" s="525"/>
      <c r="B14" s="83" t="s">
        <v>211</v>
      </c>
      <c r="C14" s="83" t="s">
        <v>4222</v>
      </c>
      <c r="D14" s="84">
        <v>43201</v>
      </c>
      <c r="E14" s="83" t="s">
        <v>661</v>
      </c>
      <c r="F14" s="527"/>
      <c r="G14" s="527"/>
      <c r="H14" s="539"/>
      <c r="I14" s="539"/>
      <c r="J14" s="528"/>
      <c r="K14" s="528"/>
      <c r="L14" s="540"/>
    </row>
    <row r="15" spans="1:12" ht="24" x14ac:dyDescent="0.2">
      <c r="A15" s="525">
        <v>102</v>
      </c>
      <c r="B15" s="86" t="s">
        <v>23</v>
      </c>
      <c r="C15" s="85" t="s">
        <v>24</v>
      </c>
      <c r="D15" s="85" t="s">
        <v>175</v>
      </c>
      <c r="E15" s="85" t="s">
        <v>174</v>
      </c>
      <c r="F15" s="526" t="s">
        <v>18</v>
      </c>
      <c r="G15" s="526"/>
      <c r="H15" s="527"/>
      <c r="I15" s="527"/>
      <c r="J15" s="527"/>
      <c r="K15" s="527"/>
      <c r="L15" s="527"/>
    </row>
    <row r="16" spans="1:12" x14ac:dyDescent="0.2">
      <c r="A16" s="525"/>
      <c r="B16" s="528" t="s">
        <v>5590</v>
      </c>
      <c r="C16" s="529" t="s">
        <v>5589</v>
      </c>
      <c r="D16" s="543">
        <v>43351</v>
      </c>
      <c r="E16" s="528" t="s">
        <v>178</v>
      </c>
      <c r="F16" s="528" t="s">
        <v>4930</v>
      </c>
      <c r="G16" s="528"/>
      <c r="H16" s="539" t="s">
        <v>170</v>
      </c>
      <c r="I16" s="539"/>
      <c r="J16" s="83" t="s">
        <v>166</v>
      </c>
      <c r="K16" s="83" t="s">
        <v>9</v>
      </c>
      <c r="L16" s="87">
        <v>373.41</v>
      </c>
    </row>
    <row r="17" spans="1:12" x14ac:dyDescent="0.2">
      <c r="A17" s="525"/>
      <c r="B17" s="528"/>
      <c r="C17" s="529"/>
      <c r="D17" s="543"/>
      <c r="E17" s="528"/>
      <c r="F17" s="528"/>
      <c r="G17" s="528"/>
      <c r="H17" s="539" t="s">
        <v>56</v>
      </c>
      <c r="I17" s="539"/>
      <c r="J17" s="83" t="s">
        <v>9</v>
      </c>
      <c r="K17" s="83" t="s">
        <v>166</v>
      </c>
      <c r="L17" s="87">
        <v>905.11</v>
      </c>
    </row>
    <row r="18" spans="1:12" ht="24" x14ac:dyDescent="0.2">
      <c r="A18" s="525"/>
      <c r="B18" s="86" t="s">
        <v>33</v>
      </c>
      <c r="C18" s="85" t="s">
        <v>34</v>
      </c>
      <c r="D18" s="85" t="s">
        <v>169</v>
      </c>
      <c r="E18" s="85" t="s">
        <v>168</v>
      </c>
      <c r="F18" s="527"/>
      <c r="G18" s="527"/>
      <c r="H18" s="539" t="s">
        <v>167</v>
      </c>
      <c r="I18" s="539"/>
      <c r="J18" s="528" t="s">
        <v>166</v>
      </c>
      <c r="K18" s="528" t="s">
        <v>9</v>
      </c>
      <c r="L18" s="540">
        <v>268.09000000000003</v>
      </c>
    </row>
    <row r="19" spans="1:12" ht="24" x14ac:dyDescent="0.2">
      <c r="A19" s="525"/>
      <c r="B19" s="83" t="s">
        <v>211</v>
      </c>
      <c r="C19" s="83" t="s">
        <v>4930</v>
      </c>
      <c r="D19" s="84">
        <v>43356</v>
      </c>
      <c r="E19" s="83" t="s">
        <v>1988</v>
      </c>
      <c r="F19" s="527"/>
      <c r="G19" s="527"/>
      <c r="H19" s="539"/>
      <c r="I19" s="539"/>
      <c r="J19" s="528"/>
      <c r="K19" s="528"/>
      <c r="L19" s="540"/>
    </row>
    <row r="20" spans="1:12" ht="24" x14ac:dyDescent="0.2">
      <c r="A20" s="525">
        <v>103</v>
      </c>
      <c r="B20" s="86" t="s">
        <v>23</v>
      </c>
      <c r="C20" s="85" t="s">
        <v>24</v>
      </c>
      <c r="D20" s="85" t="s">
        <v>175</v>
      </c>
      <c r="E20" s="85" t="s">
        <v>174</v>
      </c>
      <c r="F20" s="526" t="s">
        <v>18</v>
      </c>
      <c r="G20" s="526"/>
      <c r="H20" s="527"/>
      <c r="I20" s="527"/>
      <c r="J20" s="527"/>
      <c r="K20" s="527"/>
      <c r="L20" s="527"/>
    </row>
    <row r="21" spans="1:12" x14ac:dyDescent="0.2">
      <c r="A21" s="525"/>
      <c r="B21" s="528" t="s">
        <v>5580</v>
      </c>
      <c r="C21" s="529" t="s">
        <v>5588</v>
      </c>
      <c r="D21" s="543">
        <v>43198</v>
      </c>
      <c r="E21" s="528" t="s">
        <v>1897</v>
      </c>
      <c r="F21" s="528" t="s">
        <v>3303</v>
      </c>
      <c r="G21" s="528"/>
      <c r="H21" s="539" t="s">
        <v>170</v>
      </c>
      <c r="I21" s="539"/>
      <c r="J21" s="83" t="s">
        <v>166</v>
      </c>
      <c r="K21" s="83" t="s">
        <v>9</v>
      </c>
      <c r="L21" s="87">
        <v>407.5</v>
      </c>
    </row>
    <row r="22" spans="1:12" x14ac:dyDescent="0.2">
      <c r="A22" s="525"/>
      <c r="B22" s="528"/>
      <c r="C22" s="529"/>
      <c r="D22" s="543"/>
      <c r="E22" s="528"/>
      <c r="F22" s="528"/>
      <c r="G22" s="528"/>
      <c r="H22" s="539" t="s">
        <v>56</v>
      </c>
      <c r="I22" s="539"/>
      <c r="J22" s="83" t="s">
        <v>166</v>
      </c>
      <c r="K22" s="83" t="s">
        <v>9</v>
      </c>
      <c r="L22" s="87">
        <v>535.20000000000005</v>
      </c>
    </row>
    <row r="23" spans="1:12" ht="24" x14ac:dyDescent="0.2">
      <c r="A23" s="525"/>
      <c r="B23" s="86" t="s">
        <v>33</v>
      </c>
      <c r="C23" s="85" t="s">
        <v>34</v>
      </c>
      <c r="D23" s="85" t="s">
        <v>169</v>
      </c>
      <c r="E23" s="85" t="s">
        <v>168</v>
      </c>
      <c r="F23" s="527"/>
      <c r="G23" s="527"/>
      <c r="H23" s="539" t="s">
        <v>167</v>
      </c>
      <c r="I23" s="539"/>
      <c r="J23" s="528" t="s">
        <v>166</v>
      </c>
      <c r="K23" s="528" t="s">
        <v>166</v>
      </c>
      <c r="L23" s="540">
        <v>0</v>
      </c>
    </row>
    <row r="24" spans="1:12" ht="24" x14ac:dyDescent="0.2">
      <c r="A24" s="525"/>
      <c r="B24" s="83" t="s">
        <v>211</v>
      </c>
      <c r="C24" s="83" t="s">
        <v>3303</v>
      </c>
      <c r="D24" s="84">
        <v>43200</v>
      </c>
      <c r="E24" s="83" t="s">
        <v>1693</v>
      </c>
      <c r="F24" s="527"/>
      <c r="G24" s="527"/>
      <c r="H24" s="539"/>
      <c r="I24" s="539"/>
      <c r="J24" s="528"/>
      <c r="K24" s="528"/>
      <c r="L24" s="540"/>
    </row>
    <row r="25" spans="1:12" ht="24" x14ac:dyDescent="0.2">
      <c r="A25" s="525">
        <v>104</v>
      </c>
      <c r="B25" s="86" t="s">
        <v>23</v>
      </c>
      <c r="C25" s="85" t="s">
        <v>24</v>
      </c>
      <c r="D25" s="85" t="s">
        <v>175</v>
      </c>
      <c r="E25" s="85" t="s">
        <v>174</v>
      </c>
      <c r="F25" s="526" t="s">
        <v>18</v>
      </c>
      <c r="G25" s="526"/>
      <c r="H25" s="527"/>
      <c r="I25" s="527"/>
      <c r="J25" s="527"/>
      <c r="K25" s="527"/>
      <c r="L25" s="527"/>
    </row>
    <row r="26" spans="1:12" x14ac:dyDescent="0.2">
      <c r="A26" s="525"/>
      <c r="B26" s="528" t="s">
        <v>5580</v>
      </c>
      <c r="C26" s="529" t="s">
        <v>5587</v>
      </c>
      <c r="D26" s="543">
        <v>43228</v>
      </c>
      <c r="E26" s="528" t="s">
        <v>641</v>
      </c>
      <c r="F26" s="528" t="s">
        <v>5586</v>
      </c>
      <c r="G26" s="528"/>
      <c r="H26" s="539" t="s">
        <v>170</v>
      </c>
      <c r="I26" s="539"/>
      <c r="J26" s="83" t="s">
        <v>166</v>
      </c>
      <c r="K26" s="83" t="s">
        <v>9</v>
      </c>
      <c r="L26" s="87">
        <v>448.35</v>
      </c>
    </row>
    <row r="27" spans="1:12" x14ac:dyDescent="0.2">
      <c r="A27" s="525"/>
      <c r="B27" s="528"/>
      <c r="C27" s="529"/>
      <c r="D27" s="543"/>
      <c r="E27" s="528"/>
      <c r="F27" s="528"/>
      <c r="G27" s="528"/>
      <c r="H27" s="539" t="s">
        <v>56</v>
      </c>
      <c r="I27" s="539"/>
      <c r="J27" s="83" t="s">
        <v>166</v>
      </c>
      <c r="K27" s="83" t="s">
        <v>9</v>
      </c>
      <c r="L27" s="87">
        <v>810.6</v>
      </c>
    </row>
    <row r="28" spans="1:12" ht="24" x14ac:dyDescent="0.2">
      <c r="A28" s="525"/>
      <c r="B28" s="86" t="s">
        <v>33</v>
      </c>
      <c r="C28" s="85" t="s">
        <v>34</v>
      </c>
      <c r="D28" s="85" t="s">
        <v>169</v>
      </c>
      <c r="E28" s="85" t="s">
        <v>168</v>
      </c>
      <c r="F28" s="527"/>
      <c r="G28" s="527"/>
      <c r="H28" s="539" t="s">
        <v>167</v>
      </c>
      <c r="I28" s="539"/>
      <c r="J28" s="528" t="s">
        <v>166</v>
      </c>
      <c r="K28" s="528" t="s">
        <v>166</v>
      </c>
      <c r="L28" s="540">
        <v>0</v>
      </c>
    </row>
    <row r="29" spans="1:12" ht="24" x14ac:dyDescent="0.2">
      <c r="A29" s="525"/>
      <c r="B29" s="83" t="s">
        <v>211</v>
      </c>
      <c r="C29" s="83" t="s">
        <v>5586</v>
      </c>
      <c r="D29" s="84">
        <v>43230</v>
      </c>
      <c r="E29" s="83" t="s">
        <v>409</v>
      </c>
      <c r="F29" s="527"/>
      <c r="G29" s="527"/>
      <c r="H29" s="539"/>
      <c r="I29" s="539"/>
      <c r="J29" s="528"/>
      <c r="K29" s="528"/>
      <c r="L29" s="540"/>
    </row>
    <row r="30" spans="1:12" ht="24" x14ac:dyDescent="0.2">
      <c r="A30" s="525">
        <v>105</v>
      </c>
      <c r="B30" s="86" t="s">
        <v>23</v>
      </c>
      <c r="C30" s="85" t="s">
        <v>24</v>
      </c>
      <c r="D30" s="85" t="s">
        <v>175</v>
      </c>
      <c r="E30" s="85" t="s">
        <v>174</v>
      </c>
      <c r="F30" s="526" t="s">
        <v>18</v>
      </c>
      <c r="G30" s="526"/>
      <c r="H30" s="527"/>
      <c r="I30" s="527"/>
      <c r="J30" s="527"/>
      <c r="K30" s="527"/>
      <c r="L30" s="527"/>
    </row>
    <row r="31" spans="1:12" x14ac:dyDescent="0.2">
      <c r="A31" s="525"/>
      <c r="B31" s="528" t="s">
        <v>5580</v>
      </c>
      <c r="C31" s="529" t="s">
        <v>5585</v>
      </c>
      <c r="D31" s="543">
        <v>43233</v>
      </c>
      <c r="E31" s="528" t="s">
        <v>641</v>
      </c>
      <c r="F31" s="528" t="s">
        <v>5584</v>
      </c>
      <c r="G31" s="528"/>
      <c r="H31" s="539" t="s">
        <v>170</v>
      </c>
      <c r="I31" s="539"/>
      <c r="J31" s="83" t="s">
        <v>166</v>
      </c>
      <c r="K31" s="83" t="s">
        <v>9</v>
      </c>
      <c r="L31" s="87">
        <v>393</v>
      </c>
    </row>
    <row r="32" spans="1:12" x14ac:dyDescent="0.2">
      <c r="A32" s="525"/>
      <c r="B32" s="528"/>
      <c r="C32" s="529"/>
      <c r="D32" s="543"/>
      <c r="E32" s="528"/>
      <c r="F32" s="528"/>
      <c r="G32" s="528"/>
      <c r="H32" s="539" t="s">
        <v>56</v>
      </c>
      <c r="I32" s="539"/>
      <c r="J32" s="83" t="s">
        <v>166</v>
      </c>
      <c r="K32" s="83" t="s">
        <v>9</v>
      </c>
      <c r="L32" s="87">
        <v>537.59</v>
      </c>
    </row>
    <row r="33" spans="1:12" ht="24" x14ac:dyDescent="0.2">
      <c r="A33" s="525"/>
      <c r="B33" s="86" t="s">
        <v>33</v>
      </c>
      <c r="C33" s="85" t="s">
        <v>34</v>
      </c>
      <c r="D33" s="85" t="s">
        <v>169</v>
      </c>
      <c r="E33" s="85" t="s">
        <v>168</v>
      </c>
      <c r="F33" s="527"/>
      <c r="G33" s="527"/>
      <c r="H33" s="539" t="s">
        <v>167</v>
      </c>
      <c r="I33" s="539"/>
      <c r="J33" s="528" t="s">
        <v>166</v>
      </c>
      <c r="K33" s="528" t="s">
        <v>166</v>
      </c>
      <c r="L33" s="540">
        <v>0</v>
      </c>
    </row>
    <row r="34" spans="1:12" ht="24" x14ac:dyDescent="0.2">
      <c r="A34" s="525"/>
      <c r="B34" s="83" t="s">
        <v>211</v>
      </c>
      <c r="C34" s="83" t="s">
        <v>5584</v>
      </c>
      <c r="D34" s="84">
        <v>43235</v>
      </c>
      <c r="E34" s="83" t="s">
        <v>583</v>
      </c>
      <c r="F34" s="527"/>
      <c r="G34" s="527"/>
      <c r="H34" s="539"/>
      <c r="I34" s="539"/>
      <c r="J34" s="528"/>
      <c r="K34" s="528"/>
      <c r="L34" s="540"/>
    </row>
    <row r="35" spans="1:12" ht="24" x14ac:dyDescent="0.2">
      <c r="A35" s="525">
        <v>106</v>
      </c>
      <c r="B35" s="86" t="s">
        <v>23</v>
      </c>
      <c r="C35" s="85" t="s">
        <v>24</v>
      </c>
      <c r="D35" s="85" t="s">
        <v>175</v>
      </c>
      <c r="E35" s="85" t="s">
        <v>174</v>
      </c>
      <c r="F35" s="526" t="s">
        <v>18</v>
      </c>
      <c r="G35" s="526"/>
      <c r="H35" s="527"/>
      <c r="I35" s="527"/>
      <c r="J35" s="527"/>
      <c r="K35" s="527"/>
      <c r="L35" s="527"/>
    </row>
    <row r="36" spans="1:12" x14ac:dyDescent="0.2">
      <c r="A36" s="525"/>
      <c r="B36" s="528" t="s">
        <v>5580</v>
      </c>
      <c r="C36" s="529" t="s">
        <v>5583</v>
      </c>
      <c r="D36" s="543">
        <v>43241</v>
      </c>
      <c r="E36" s="528" t="s">
        <v>732</v>
      </c>
      <c r="F36" s="528" t="s">
        <v>5582</v>
      </c>
      <c r="G36" s="528"/>
      <c r="H36" s="539" t="s">
        <v>170</v>
      </c>
      <c r="I36" s="539"/>
      <c r="J36" s="83" t="s">
        <v>166</v>
      </c>
      <c r="K36" s="83" t="s">
        <v>9</v>
      </c>
      <c r="L36" s="87">
        <v>115</v>
      </c>
    </row>
    <row r="37" spans="1:12" x14ac:dyDescent="0.2">
      <c r="A37" s="525"/>
      <c r="B37" s="528"/>
      <c r="C37" s="529"/>
      <c r="D37" s="543"/>
      <c r="E37" s="528"/>
      <c r="F37" s="528"/>
      <c r="G37" s="528"/>
      <c r="H37" s="539" t="s">
        <v>56</v>
      </c>
      <c r="I37" s="539"/>
      <c r="J37" s="83" t="s">
        <v>166</v>
      </c>
      <c r="K37" s="83" t="s">
        <v>9</v>
      </c>
      <c r="L37" s="87">
        <v>584.58000000000004</v>
      </c>
    </row>
    <row r="38" spans="1:12" ht="24" x14ac:dyDescent="0.2">
      <c r="A38" s="525"/>
      <c r="B38" s="86" t="s">
        <v>33</v>
      </c>
      <c r="C38" s="85" t="s">
        <v>34</v>
      </c>
      <c r="D38" s="85" t="s">
        <v>169</v>
      </c>
      <c r="E38" s="85" t="s">
        <v>168</v>
      </c>
      <c r="F38" s="527"/>
      <c r="G38" s="527"/>
      <c r="H38" s="539" t="s">
        <v>167</v>
      </c>
      <c r="I38" s="539"/>
      <c r="J38" s="528" t="s">
        <v>166</v>
      </c>
      <c r="K38" s="528" t="s">
        <v>166</v>
      </c>
      <c r="L38" s="540">
        <v>0</v>
      </c>
    </row>
    <row r="39" spans="1:12" ht="24" x14ac:dyDescent="0.2">
      <c r="A39" s="525"/>
      <c r="B39" s="83" t="s">
        <v>211</v>
      </c>
      <c r="C39" s="83" t="s">
        <v>5582</v>
      </c>
      <c r="D39" s="84">
        <v>43242</v>
      </c>
      <c r="E39" s="83" t="s">
        <v>2750</v>
      </c>
      <c r="F39" s="527"/>
      <c r="G39" s="527"/>
      <c r="H39" s="539"/>
      <c r="I39" s="539"/>
      <c r="J39" s="528"/>
      <c r="K39" s="528"/>
      <c r="L39" s="540"/>
    </row>
    <row r="40" spans="1:12" ht="24" x14ac:dyDescent="0.2">
      <c r="A40" s="525">
        <v>107</v>
      </c>
      <c r="B40" s="86" t="s">
        <v>23</v>
      </c>
      <c r="C40" s="85" t="s">
        <v>24</v>
      </c>
      <c r="D40" s="85" t="s">
        <v>175</v>
      </c>
      <c r="E40" s="85" t="s">
        <v>174</v>
      </c>
      <c r="F40" s="526" t="s">
        <v>18</v>
      </c>
      <c r="G40" s="526"/>
      <c r="H40" s="527"/>
      <c r="I40" s="527"/>
      <c r="J40" s="527"/>
      <c r="K40" s="527"/>
      <c r="L40" s="527"/>
    </row>
    <row r="41" spans="1:12" x14ac:dyDescent="0.2">
      <c r="A41" s="525"/>
      <c r="B41" s="528" t="s">
        <v>5580</v>
      </c>
      <c r="C41" s="529" t="s">
        <v>5581</v>
      </c>
      <c r="D41" s="543">
        <v>43270</v>
      </c>
      <c r="E41" s="528" t="s">
        <v>876</v>
      </c>
      <c r="F41" s="528" t="s">
        <v>875</v>
      </c>
      <c r="G41" s="528"/>
      <c r="H41" s="539" t="s">
        <v>170</v>
      </c>
      <c r="I41" s="539"/>
      <c r="J41" s="83" t="s">
        <v>166</v>
      </c>
      <c r="K41" s="83" t="s">
        <v>9</v>
      </c>
      <c r="L41" s="87">
        <v>1183</v>
      </c>
    </row>
    <row r="42" spans="1:12" x14ac:dyDescent="0.2">
      <c r="A42" s="525"/>
      <c r="B42" s="528"/>
      <c r="C42" s="529"/>
      <c r="D42" s="543"/>
      <c r="E42" s="528"/>
      <c r="F42" s="528"/>
      <c r="G42" s="528"/>
      <c r="H42" s="539" t="s">
        <v>56</v>
      </c>
      <c r="I42" s="539"/>
      <c r="J42" s="83" t="s">
        <v>166</v>
      </c>
      <c r="K42" s="83" t="s">
        <v>9</v>
      </c>
      <c r="L42" s="87">
        <v>771.8</v>
      </c>
    </row>
    <row r="43" spans="1:12" ht="24" x14ac:dyDescent="0.2">
      <c r="A43" s="525"/>
      <c r="B43" s="86" t="s">
        <v>33</v>
      </c>
      <c r="C43" s="85" t="s">
        <v>34</v>
      </c>
      <c r="D43" s="85" t="s">
        <v>169</v>
      </c>
      <c r="E43" s="85" t="s">
        <v>168</v>
      </c>
      <c r="F43" s="527"/>
      <c r="G43" s="527"/>
      <c r="H43" s="539" t="s">
        <v>167</v>
      </c>
      <c r="I43" s="539"/>
      <c r="J43" s="528" t="s">
        <v>166</v>
      </c>
      <c r="K43" s="528" t="s">
        <v>166</v>
      </c>
      <c r="L43" s="540">
        <v>0</v>
      </c>
    </row>
    <row r="44" spans="1:12" ht="24" x14ac:dyDescent="0.2">
      <c r="A44" s="525"/>
      <c r="B44" s="83" t="s">
        <v>211</v>
      </c>
      <c r="C44" s="83" t="s">
        <v>875</v>
      </c>
      <c r="D44" s="84">
        <v>43274</v>
      </c>
      <c r="E44" s="83" t="s">
        <v>874</v>
      </c>
      <c r="F44" s="527"/>
      <c r="G44" s="527"/>
      <c r="H44" s="539"/>
      <c r="I44" s="539"/>
      <c r="J44" s="528"/>
      <c r="K44" s="528"/>
      <c r="L44" s="540"/>
    </row>
    <row r="45" spans="1:12" ht="24" x14ac:dyDescent="0.2">
      <c r="A45" s="525">
        <v>108</v>
      </c>
      <c r="B45" s="86" t="s">
        <v>23</v>
      </c>
      <c r="C45" s="85" t="s">
        <v>24</v>
      </c>
      <c r="D45" s="85" t="s">
        <v>175</v>
      </c>
      <c r="E45" s="85" t="s">
        <v>174</v>
      </c>
      <c r="F45" s="526" t="s">
        <v>18</v>
      </c>
      <c r="G45" s="526"/>
      <c r="H45" s="527"/>
      <c r="I45" s="527"/>
      <c r="J45" s="527"/>
      <c r="K45" s="527"/>
      <c r="L45" s="527"/>
    </row>
    <row r="46" spans="1:12" x14ac:dyDescent="0.2">
      <c r="A46" s="525"/>
      <c r="B46" s="528" t="s">
        <v>5580</v>
      </c>
      <c r="C46" s="529" t="s">
        <v>5579</v>
      </c>
      <c r="D46" s="543">
        <v>43339</v>
      </c>
      <c r="E46" s="528" t="s">
        <v>939</v>
      </c>
      <c r="F46" s="528" t="s">
        <v>937</v>
      </c>
      <c r="G46" s="528"/>
      <c r="H46" s="539" t="s">
        <v>170</v>
      </c>
      <c r="I46" s="539"/>
      <c r="J46" s="83" t="s">
        <v>166</v>
      </c>
      <c r="K46" s="83" t="s">
        <v>9</v>
      </c>
      <c r="L46" s="87">
        <v>390</v>
      </c>
    </row>
    <row r="47" spans="1:12" x14ac:dyDescent="0.2">
      <c r="A47" s="525"/>
      <c r="B47" s="528"/>
      <c r="C47" s="529"/>
      <c r="D47" s="543"/>
      <c r="E47" s="528"/>
      <c r="F47" s="528"/>
      <c r="G47" s="528"/>
      <c r="H47" s="539" t="s">
        <v>56</v>
      </c>
      <c r="I47" s="539"/>
      <c r="J47" s="83" t="s">
        <v>166</v>
      </c>
      <c r="K47" s="83" t="s">
        <v>9</v>
      </c>
      <c r="L47" s="87">
        <v>999.77</v>
      </c>
    </row>
    <row r="48" spans="1:12" ht="24" x14ac:dyDescent="0.2">
      <c r="A48" s="525"/>
      <c r="B48" s="86" t="s">
        <v>33</v>
      </c>
      <c r="C48" s="85" t="s">
        <v>34</v>
      </c>
      <c r="D48" s="85" t="s">
        <v>169</v>
      </c>
      <c r="E48" s="85" t="s">
        <v>168</v>
      </c>
      <c r="F48" s="527"/>
      <c r="G48" s="527"/>
      <c r="H48" s="539" t="s">
        <v>167</v>
      </c>
      <c r="I48" s="539"/>
      <c r="J48" s="528" t="s">
        <v>166</v>
      </c>
      <c r="K48" s="528" t="s">
        <v>166</v>
      </c>
      <c r="L48" s="540">
        <v>0</v>
      </c>
    </row>
    <row r="49" spans="1:12" ht="24" x14ac:dyDescent="0.2">
      <c r="A49" s="525"/>
      <c r="B49" s="83" t="s">
        <v>211</v>
      </c>
      <c r="C49" s="83" t="s">
        <v>937</v>
      </c>
      <c r="D49" s="84">
        <v>43341</v>
      </c>
      <c r="E49" s="83" t="s">
        <v>5578</v>
      </c>
      <c r="F49" s="527"/>
      <c r="G49" s="527"/>
      <c r="H49" s="539"/>
      <c r="I49" s="539"/>
      <c r="J49" s="528"/>
      <c r="K49" s="528"/>
      <c r="L49" s="540"/>
    </row>
    <row r="50" spans="1:12" ht="24" x14ac:dyDescent="0.2">
      <c r="A50" s="525">
        <v>109</v>
      </c>
      <c r="B50" s="86" t="s">
        <v>23</v>
      </c>
      <c r="C50" s="85" t="s">
        <v>24</v>
      </c>
      <c r="D50" s="85" t="s">
        <v>175</v>
      </c>
      <c r="E50" s="85" t="s">
        <v>174</v>
      </c>
      <c r="F50" s="526" t="s">
        <v>18</v>
      </c>
      <c r="G50" s="526"/>
      <c r="H50" s="527"/>
      <c r="I50" s="527"/>
      <c r="J50" s="527"/>
      <c r="K50" s="527"/>
      <c r="L50" s="527"/>
    </row>
    <row r="51" spans="1:12" x14ac:dyDescent="0.2">
      <c r="A51" s="525"/>
      <c r="B51" s="528" t="s">
        <v>5577</v>
      </c>
      <c r="C51" s="529" t="s">
        <v>5576</v>
      </c>
      <c r="D51" s="543">
        <v>43206</v>
      </c>
      <c r="E51" s="528" t="s">
        <v>5575</v>
      </c>
      <c r="F51" s="528" t="s">
        <v>5574</v>
      </c>
      <c r="G51" s="528"/>
      <c r="H51" s="539" t="s">
        <v>170</v>
      </c>
      <c r="I51" s="539"/>
      <c r="J51" s="83" t="s">
        <v>166</v>
      </c>
      <c r="K51" s="83" t="s">
        <v>9</v>
      </c>
      <c r="L51" s="87">
        <v>399.88</v>
      </c>
    </row>
    <row r="52" spans="1:12" x14ac:dyDescent="0.2">
      <c r="A52" s="525"/>
      <c r="B52" s="528"/>
      <c r="C52" s="529"/>
      <c r="D52" s="543"/>
      <c r="E52" s="528"/>
      <c r="F52" s="528"/>
      <c r="G52" s="528"/>
      <c r="H52" s="539" t="s">
        <v>56</v>
      </c>
      <c r="I52" s="539"/>
      <c r="J52" s="83" t="s">
        <v>166</v>
      </c>
      <c r="K52" s="83" t="s">
        <v>9</v>
      </c>
      <c r="L52" s="87">
        <v>280.13</v>
      </c>
    </row>
    <row r="53" spans="1:12" ht="24" x14ac:dyDescent="0.2">
      <c r="A53" s="525"/>
      <c r="B53" s="86" t="s">
        <v>33</v>
      </c>
      <c r="C53" s="85" t="s">
        <v>34</v>
      </c>
      <c r="D53" s="85" t="s">
        <v>169</v>
      </c>
      <c r="E53" s="85" t="s">
        <v>168</v>
      </c>
      <c r="F53" s="527"/>
      <c r="G53" s="527"/>
      <c r="H53" s="539" t="s">
        <v>167</v>
      </c>
      <c r="I53" s="539"/>
      <c r="J53" s="528" t="s">
        <v>166</v>
      </c>
      <c r="K53" s="528" t="s">
        <v>9</v>
      </c>
      <c r="L53" s="540">
        <v>34</v>
      </c>
    </row>
    <row r="54" spans="1:12" ht="24" x14ac:dyDescent="0.2">
      <c r="A54" s="525"/>
      <c r="B54" s="83" t="s">
        <v>1129</v>
      </c>
      <c r="C54" s="83" t="s">
        <v>5574</v>
      </c>
      <c r="D54" s="84">
        <v>43208</v>
      </c>
      <c r="E54" s="83" t="s">
        <v>436</v>
      </c>
      <c r="F54" s="527"/>
      <c r="G54" s="527"/>
      <c r="H54" s="539"/>
      <c r="I54" s="539"/>
      <c r="J54" s="528"/>
      <c r="K54" s="528"/>
      <c r="L54" s="540"/>
    </row>
    <row r="55" spans="1:12" ht="24" x14ac:dyDescent="0.2">
      <c r="A55" s="525">
        <v>110</v>
      </c>
      <c r="B55" s="86" t="s">
        <v>23</v>
      </c>
      <c r="C55" s="85" t="s">
        <v>24</v>
      </c>
      <c r="D55" s="85" t="s">
        <v>175</v>
      </c>
      <c r="E55" s="85" t="s">
        <v>174</v>
      </c>
      <c r="F55" s="526" t="s">
        <v>18</v>
      </c>
      <c r="G55" s="526"/>
      <c r="H55" s="527"/>
      <c r="I55" s="527"/>
      <c r="J55" s="527"/>
      <c r="K55" s="527"/>
      <c r="L55" s="527"/>
    </row>
    <row r="56" spans="1:12" x14ac:dyDescent="0.2">
      <c r="A56" s="525"/>
      <c r="B56" s="528" t="s">
        <v>5570</v>
      </c>
      <c r="C56" s="529" t="s">
        <v>5573</v>
      </c>
      <c r="D56" s="543">
        <v>43228</v>
      </c>
      <c r="E56" s="528" t="s">
        <v>171</v>
      </c>
      <c r="F56" s="528" t="s">
        <v>216</v>
      </c>
      <c r="G56" s="528"/>
      <c r="H56" s="539" t="s">
        <v>170</v>
      </c>
      <c r="I56" s="539"/>
      <c r="J56" s="83" t="s">
        <v>166</v>
      </c>
      <c r="K56" s="83" t="s">
        <v>9</v>
      </c>
      <c r="L56" s="87">
        <v>319.2</v>
      </c>
    </row>
    <row r="57" spans="1:12" x14ac:dyDescent="0.2">
      <c r="A57" s="525"/>
      <c r="B57" s="528"/>
      <c r="C57" s="529"/>
      <c r="D57" s="543"/>
      <c r="E57" s="528"/>
      <c r="F57" s="528"/>
      <c r="G57" s="528"/>
      <c r="H57" s="539" t="s">
        <v>56</v>
      </c>
      <c r="I57" s="539"/>
      <c r="J57" s="83" t="s">
        <v>166</v>
      </c>
      <c r="K57" s="83" t="s">
        <v>9</v>
      </c>
      <c r="L57" s="87">
        <v>341.4</v>
      </c>
    </row>
    <row r="58" spans="1:12" ht="24" x14ac:dyDescent="0.2">
      <c r="A58" s="525"/>
      <c r="B58" s="86" t="s">
        <v>33</v>
      </c>
      <c r="C58" s="85" t="s">
        <v>34</v>
      </c>
      <c r="D58" s="85" t="s">
        <v>169</v>
      </c>
      <c r="E58" s="85" t="s">
        <v>168</v>
      </c>
      <c r="F58" s="527"/>
      <c r="G58" s="527"/>
      <c r="H58" s="539" t="s">
        <v>167</v>
      </c>
      <c r="I58" s="539"/>
      <c r="J58" s="528" t="s">
        <v>166</v>
      </c>
      <c r="K58" s="528" t="s">
        <v>166</v>
      </c>
      <c r="L58" s="540">
        <v>0</v>
      </c>
    </row>
    <row r="59" spans="1:12" ht="24" x14ac:dyDescent="0.2">
      <c r="A59" s="525"/>
      <c r="B59" s="83" t="s">
        <v>203</v>
      </c>
      <c r="C59" s="83" t="s">
        <v>216</v>
      </c>
      <c r="D59" s="84">
        <v>43230</v>
      </c>
      <c r="E59" s="83" t="s">
        <v>409</v>
      </c>
      <c r="F59" s="527"/>
      <c r="G59" s="527"/>
      <c r="H59" s="539"/>
      <c r="I59" s="539"/>
      <c r="J59" s="528"/>
      <c r="K59" s="528"/>
      <c r="L59" s="540"/>
    </row>
    <row r="60" spans="1:12" ht="24" x14ac:dyDescent="0.2">
      <c r="A60" s="525">
        <v>111</v>
      </c>
      <c r="B60" s="86" t="s">
        <v>23</v>
      </c>
      <c r="C60" s="85" t="s">
        <v>24</v>
      </c>
      <c r="D60" s="85" t="s">
        <v>175</v>
      </c>
      <c r="E60" s="85" t="s">
        <v>174</v>
      </c>
      <c r="F60" s="526" t="s">
        <v>18</v>
      </c>
      <c r="G60" s="526"/>
      <c r="H60" s="527"/>
      <c r="I60" s="527"/>
      <c r="J60" s="527"/>
      <c r="K60" s="527"/>
      <c r="L60" s="527"/>
    </row>
    <row r="61" spans="1:12" x14ac:dyDescent="0.2">
      <c r="A61" s="525"/>
      <c r="B61" s="528" t="s">
        <v>5570</v>
      </c>
      <c r="C61" s="529" t="s">
        <v>5572</v>
      </c>
      <c r="D61" s="543">
        <v>43263</v>
      </c>
      <c r="E61" s="528" t="s">
        <v>5465</v>
      </c>
      <c r="F61" s="528" t="s">
        <v>3588</v>
      </c>
      <c r="G61" s="528"/>
      <c r="H61" s="539" t="s">
        <v>170</v>
      </c>
      <c r="I61" s="539"/>
      <c r="J61" s="83" t="s">
        <v>166</v>
      </c>
      <c r="K61" s="83" t="s">
        <v>9</v>
      </c>
      <c r="L61" s="87">
        <v>538.5</v>
      </c>
    </row>
    <row r="62" spans="1:12" x14ac:dyDescent="0.2">
      <c r="A62" s="525"/>
      <c r="B62" s="528"/>
      <c r="C62" s="529"/>
      <c r="D62" s="543"/>
      <c r="E62" s="528"/>
      <c r="F62" s="528"/>
      <c r="G62" s="528"/>
      <c r="H62" s="539" t="s">
        <v>56</v>
      </c>
      <c r="I62" s="539"/>
      <c r="J62" s="528" t="s">
        <v>166</v>
      </c>
      <c r="K62" s="528" t="s">
        <v>9</v>
      </c>
      <c r="L62" s="540">
        <v>495.4</v>
      </c>
    </row>
    <row r="63" spans="1:12" x14ac:dyDescent="0.2">
      <c r="A63" s="525"/>
      <c r="B63" s="528"/>
      <c r="C63" s="529"/>
      <c r="D63" s="543"/>
      <c r="E63" s="528"/>
      <c r="F63" s="528"/>
      <c r="G63" s="528"/>
      <c r="H63" s="539"/>
      <c r="I63" s="539"/>
      <c r="J63" s="528"/>
      <c r="K63" s="528"/>
      <c r="L63" s="540"/>
    </row>
    <row r="64" spans="1:12" ht="24" x14ac:dyDescent="0.2">
      <c r="A64" s="525"/>
      <c r="B64" s="86" t="s">
        <v>33</v>
      </c>
      <c r="C64" s="85" t="s">
        <v>34</v>
      </c>
      <c r="D64" s="85" t="s">
        <v>169</v>
      </c>
      <c r="E64" s="85" t="s">
        <v>168</v>
      </c>
      <c r="F64" s="527"/>
      <c r="G64" s="527"/>
      <c r="H64" s="539" t="s">
        <v>167</v>
      </c>
      <c r="I64" s="539"/>
      <c r="J64" s="528" t="s">
        <v>166</v>
      </c>
      <c r="K64" s="528" t="s">
        <v>9</v>
      </c>
      <c r="L64" s="540">
        <v>200</v>
      </c>
    </row>
    <row r="65" spans="1:12" ht="24" x14ac:dyDescent="0.2">
      <c r="A65" s="525"/>
      <c r="B65" s="83" t="s">
        <v>203</v>
      </c>
      <c r="C65" s="83" t="s">
        <v>3588</v>
      </c>
      <c r="D65" s="84">
        <v>43267</v>
      </c>
      <c r="E65" s="83" t="s">
        <v>486</v>
      </c>
      <c r="F65" s="527"/>
      <c r="G65" s="527"/>
      <c r="H65" s="539"/>
      <c r="I65" s="539"/>
      <c r="J65" s="528"/>
      <c r="K65" s="528"/>
      <c r="L65" s="540"/>
    </row>
    <row r="66" spans="1:12" ht="24" x14ac:dyDescent="0.2">
      <c r="A66" s="525">
        <v>112</v>
      </c>
      <c r="B66" s="86" t="s">
        <v>23</v>
      </c>
      <c r="C66" s="85" t="s">
        <v>24</v>
      </c>
      <c r="D66" s="85" t="s">
        <v>175</v>
      </c>
      <c r="E66" s="85" t="s">
        <v>174</v>
      </c>
      <c r="F66" s="526" t="s">
        <v>18</v>
      </c>
      <c r="G66" s="526"/>
      <c r="H66" s="527"/>
      <c r="I66" s="527"/>
      <c r="J66" s="527"/>
      <c r="K66" s="527"/>
      <c r="L66" s="527"/>
    </row>
    <row r="67" spans="1:12" x14ac:dyDescent="0.2">
      <c r="A67" s="525"/>
      <c r="B67" s="528" t="s">
        <v>5570</v>
      </c>
      <c r="C67" s="529" t="s">
        <v>5569</v>
      </c>
      <c r="D67" s="543">
        <v>43364</v>
      </c>
      <c r="E67" s="528" t="s">
        <v>183</v>
      </c>
      <c r="F67" s="528" t="s">
        <v>5571</v>
      </c>
      <c r="G67" s="528"/>
      <c r="H67" s="539" t="s">
        <v>170</v>
      </c>
      <c r="I67" s="539"/>
      <c r="J67" s="83" t="s">
        <v>166</v>
      </c>
      <c r="K67" s="83" t="s">
        <v>9</v>
      </c>
      <c r="L67" s="87">
        <v>304</v>
      </c>
    </row>
    <row r="68" spans="1:12" x14ac:dyDescent="0.2">
      <c r="A68" s="525"/>
      <c r="B68" s="528"/>
      <c r="C68" s="529"/>
      <c r="D68" s="543"/>
      <c r="E68" s="528"/>
      <c r="F68" s="528"/>
      <c r="G68" s="528"/>
      <c r="H68" s="539" t="s">
        <v>56</v>
      </c>
      <c r="I68" s="539"/>
      <c r="J68" s="528" t="s">
        <v>166</v>
      </c>
      <c r="K68" s="528" t="s">
        <v>166</v>
      </c>
      <c r="L68" s="540">
        <v>0</v>
      </c>
    </row>
    <row r="69" spans="1:12" x14ac:dyDescent="0.2">
      <c r="A69" s="525"/>
      <c r="B69" s="528"/>
      <c r="C69" s="529"/>
      <c r="D69" s="543"/>
      <c r="E69" s="528"/>
      <c r="F69" s="528"/>
      <c r="G69" s="528"/>
      <c r="H69" s="539"/>
      <c r="I69" s="539"/>
      <c r="J69" s="528"/>
      <c r="K69" s="528"/>
      <c r="L69" s="540"/>
    </row>
    <row r="70" spans="1:12" ht="24" x14ac:dyDescent="0.2">
      <c r="A70" s="525"/>
      <c r="B70" s="86" t="s">
        <v>33</v>
      </c>
      <c r="C70" s="85" t="s">
        <v>34</v>
      </c>
      <c r="D70" s="85" t="s">
        <v>169</v>
      </c>
      <c r="E70" s="85" t="s">
        <v>168</v>
      </c>
      <c r="F70" s="527"/>
      <c r="G70" s="527"/>
      <c r="H70" s="539" t="s">
        <v>167</v>
      </c>
      <c r="I70" s="539"/>
      <c r="J70" s="528" t="s">
        <v>166</v>
      </c>
      <c r="K70" s="528" t="s">
        <v>166</v>
      </c>
      <c r="L70" s="540">
        <v>0</v>
      </c>
    </row>
    <row r="71" spans="1:12" ht="24" x14ac:dyDescent="0.2">
      <c r="A71" s="525"/>
      <c r="B71" s="83" t="s">
        <v>203</v>
      </c>
      <c r="C71" s="83" t="s">
        <v>5571</v>
      </c>
      <c r="D71" s="84">
        <v>43372</v>
      </c>
      <c r="E71" s="83" t="s">
        <v>5567</v>
      </c>
      <c r="F71" s="527"/>
      <c r="G71" s="527"/>
      <c r="H71" s="539"/>
      <c r="I71" s="539"/>
      <c r="J71" s="528"/>
      <c r="K71" s="528"/>
      <c r="L71" s="540"/>
    </row>
    <row r="72" spans="1:12" ht="24" x14ac:dyDescent="0.2">
      <c r="A72" s="525">
        <v>113</v>
      </c>
      <c r="B72" s="86" t="s">
        <v>23</v>
      </c>
      <c r="C72" s="85" t="s">
        <v>24</v>
      </c>
      <c r="D72" s="85" t="s">
        <v>175</v>
      </c>
      <c r="E72" s="85" t="s">
        <v>174</v>
      </c>
      <c r="F72" s="526" t="s">
        <v>18</v>
      </c>
      <c r="G72" s="526"/>
      <c r="H72" s="527"/>
      <c r="I72" s="527"/>
      <c r="J72" s="527"/>
      <c r="K72" s="527"/>
      <c r="L72" s="527"/>
    </row>
    <row r="73" spans="1:12" x14ac:dyDescent="0.2">
      <c r="A73" s="525"/>
      <c r="B73" s="528" t="s">
        <v>5570</v>
      </c>
      <c r="C73" s="529" t="s">
        <v>5569</v>
      </c>
      <c r="D73" s="543">
        <v>43364</v>
      </c>
      <c r="E73" s="528" t="s">
        <v>183</v>
      </c>
      <c r="F73" s="528" t="s">
        <v>5568</v>
      </c>
      <c r="G73" s="528"/>
      <c r="H73" s="539" t="s">
        <v>170</v>
      </c>
      <c r="I73" s="539"/>
      <c r="J73" s="83" t="s">
        <v>166</v>
      </c>
      <c r="K73" s="83" t="s">
        <v>9</v>
      </c>
      <c r="L73" s="87">
        <v>292.5</v>
      </c>
    </row>
    <row r="74" spans="1:12" x14ac:dyDescent="0.2">
      <c r="A74" s="525"/>
      <c r="B74" s="528"/>
      <c r="C74" s="529"/>
      <c r="D74" s="543"/>
      <c r="E74" s="528"/>
      <c r="F74" s="528"/>
      <c r="G74" s="528"/>
      <c r="H74" s="539" t="s">
        <v>56</v>
      </c>
      <c r="I74" s="539"/>
      <c r="J74" s="528" t="s">
        <v>166</v>
      </c>
      <c r="K74" s="528" t="s">
        <v>9</v>
      </c>
      <c r="L74" s="540">
        <v>735</v>
      </c>
    </row>
    <row r="75" spans="1:12" x14ac:dyDescent="0.2">
      <c r="A75" s="525"/>
      <c r="B75" s="528"/>
      <c r="C75" s="529"/>
      <c r="D75" s="543"/>
      <c r="E75" s="528"/>
      <c r="F75" s="528"/>
      <c r="G75" s="528"/>
      <c r="H75" s="539"/>
      <c r="I75" s="539"/>
      <c r="J75" s="528"/>
      <c r="K75" s="528"/>
      <c r="L75" s="540"/>
    </row>
    <row r="76" spans="1:12" ht="24" x14ac:dyDescent="0.2">
      <c r="A76" s="525"/>
      <c r="B76" s="86" t="s">
        <v>33</v>
      </c>
      <c r="C76" s="85" t="s">
        <v>34</v>
      </c>
      <c r="D76" s="85" t="s">
        <v>169</v>
      </c>
      <c r="E76" s="85" t="s">
        <v>168</v>
      </c>
      <c r="F76" s="527"/>
      <c r="G76" s="527"/>
      <c r="H76" s="539" t="s">
        <v>167</v>
      </c>
      <c r="I76" s="539"/>
      <c r="J76" s="528" t="s">
        <v>166</v>
      </c>
      <c r="K76" s="528" t="s">
        <v>9</v>
      </c>
      <c r="L76" s="540">
        <v>92</v>
      </c>
    </row>
    <row r="77" spans="1:12" ht="24" x14ac:dyDescent="0.2">
      <c r="A77" s="525"/>
      <c r="B77" s="83" t="s">
        <v>203</v>
      </c>
      <c r="C77" s="83" t="s">
        <v>5568</v>
      </c>
      <c r="D77" s="84">
        <v>43372</v>
      </c>
      <c r="E77" s="83" t="s">
        <v>5567</v>
      </c>
      <c r="F77" s="527"/>
      <c r="G77" s="527"/>
      <c r="H77" s="539"/>
      <c r="I77" s="539"/>
      <c r="J77" s="528"/>
      <c r="K77" s="528"/>
      <c r="L77" s="540"/>
    </row>
    <row r="78" spans="1:12" ht="24" x14ac:dyDescent="0.2">
      <c r="A78" s="525">
        <v>114</v>
      </c>
      <c r="B78" s="86" t="s">
        <v>23</v>
      </c>
      <c r="C78" s="85" t="s">
        <v>24</v>
      </c>
      <c r="D78" s="85" t="s">
        <v>175</v>
      </c>
      <c r="E78" s="85" t="s">
        <v>174</v>
      </c>
      <c r="F78" s="526" t="s">
        <v>18</v>
      </c>
      <c r="G78" s="526"/>
      <c r="H78" s="527"/>
      <c r="I78" s="527"/>
      <c r="J78" s="527"/>
      <c r="K78" s="527"/>
      <c r="L78" s="527"/>
    </row>
    <row r="79" spans="1:12" x14ac:dyDescent="0.2">
      <c r="A79" s="525"/>
      <c r="B79" s="528" t="s">
        <v>5566</v>
      </c>
      <c r="C79" s="528" t="s">
        <v>5565</v>
      </c>
      <c r="D79" s="543">
        <v>43322</v>
      </c>
      <c r="E79" s="528" t="s">
        <v>461</v>
      </c>
      <c r="F79" s="528" t="s">
        <v>459</v>
      </c>
      <c r="G79" s="528"/>
      <c r="H79" s="539" t="s">
        <v>170</v>
      </c>
      <c r="I79" s="539"/>
      <c r="J79" s="83" t="s">
        <v>166</v>
      </c>
      <c r="K79" s="83" t="s">
        <v>9</v>
      </c>
      <c r="L79" s="87">
        <v>744</v>
      </c>
    </row>
    <row r="80" spans="1:12" x14ac:dyDescent="0.2">
      <c r="A80" s="525"/>
      <c r="B80" s="528"/>
      <c r="C80" s="528"/>
      <c r="D80" s="543"/>
      <c r="E80" s="528"/>
      <c r="F80" s="528"/>
      <c r="G80" s="528"/>
      <c r="H80" s="539" t="s">
        <v>56</v>
      </c>
      <c r="I80" s="539"/>
      <c r="J80" s="83" t="s">
        <v>166</v>
      </c>
      <c r="K80" s="83" t="s">
        <v>166</v>
      </c>
      <c r="L80" s="87">
        <v>0</v>
      </c>
    </row>
    <row r="81" spans="1:12" ht="24" x14ac:dyDescent="0.2">
      <c r="A81" s="525"/>
      <c r="B81" s="86" t="s">
        <v>33</v>
      </c>
      <c r="C81" s="85" t="s">
        <v>34</v>
      </c>
      <c r="D81" s="85" t="s">
        <v>169</v>
      </c>
      <c r="E81" s="85" t="s">
        <v>168</v>
      </c>
      <c r="F81" s="527"/>
      <c r="G81" s="527"/>
      <c r="H81" s="539" t="s">
        <v>167</v>
      </c>
      <c r="I81" s="539"/>
      <c r="J81" s="528" t="s">
        <v>166</v>
      </c>
      <c r="K81" s="528" t="s">
        <v>166</v>
      </c>
      <c r="L81" s="540">
        <v>0</v>
      </c>
    </row>
    <row r="82" spans="1:12" ht="24" x14ac:dyDescent="0.2">
      <c r="A82" s="525"/>
      <c r="B82" s="83" t="s">
        <v>488</v>
      </c>
      <c r="C82" s="83" t="s">
        <v>459</v>
      </c>
      <c r="D82" s="84">
        <v>43330</v>
      </c>
      <c r="E82" s="83" t="s">
        <v>458</v>
      </c>
      <c r="F82" s="527"/>
      <c r="G82" s="527"/>
      <c r="H82" s="539"/>
      <c r="I82" s="539"/>
      <c r="J82" s="528"/>
      <c r="K82" s="528"/>
      <c r="L82" s="540"/>
    </row>
    <row r="83" spans="1:12" ht="24" x14ac:dyDescent="0.2">
      <c r="A83" s="525">
        <v>115</v>
      </c>
      <c r="B83" s="86" t="s">
        <v>23</v>
      </c>
      <c r="C83" s="85" t="s">
        <v>24</v>
      </c>
      <c r="D83" s="85" t="s">
        <v>175</v>
      </c>
      <c r="E83" s="85" t="s">
        <v>174</v>
      </c>
      <c r="F83" s="526" t="s">
        <v>18</v>
      </c>
      <c r="G83" s="526"/>
      <c r="H83" s="527"/>
      <c r="I83" s="527"/>
      <c r="J83" s="527"/>
      <c r="K83" s="527"/>
      <c r="L83" s="527"/>
    </row>
    <row r="84" spans="1:12" x14ac:dyDescent="0.2">
      <c r="A84" s="525"/>
      <c r="B84" s="528" t="s">
        <v>5563</v>
      </c>
      <c r="C84" s="529" t="s">
        <v>5564</v>
      </c>
      <c r="D84" s="543">
        <v>43215</v>
      </c>
      <c r="E84" s="528" t="s">
        <v>325</v>
      </c>
      <c r="F84" s="528" t="s">
        <v>1621</v>
      </c>
      <c r="G84" s="528"/>
      <c r="H84" s="539" t="s">
        <v>170</v>
      </c>
      <c r="I84" s="539"/>
      <c r="J84" s="83" t="s">
        <v>166</v>
      </c>
      <c r="K84" s="83" t="s">
        <v>9</v>
      </c>
      <c r="L84" s="87">
        <v>328.5</v>
      </c>
    </row>
    <row r="85" spans="1:12" x14ac:dyDescent="0.2">
      <c r="A85" s="525"/>
      <c r="B85" s="528"/>
      <c r="C85" s="529"/>
      <c r="D85" s="543"/>
      <c r="E85" s="528"/>
      <c r="F85" s="528"/>
      <c r="G85" s="528"/>
      <c r="H85" s="539" t="s">
        <v>56</v>
      </c>
      <c r="I85" s="539"/>
      <c r="J85" s="83" t="s">
        <v>166</v>
      </c>
      <c r="K85" s="83" t="s">
        <v>9</v>
      </c>
      <c r="L85" s="87">
        <v>171</v>
      </c>
    </row>
    <row r="86" spans="1:12" ht="24" x14ac:dyDescent="0.2">
      <c r="A86" s="525"/>
      <c r="B86" s="86" t="s">
        <v>33</v>
      </c>
      <c r="C86" s="85" t="s">
        <v>34</v>
      </c>
      <c r="D86" s="85" t="s">
        <v>169</v>
      </c>
      <c r="E86" s="85" t="s">
        <v>168</v>
      </c>
      <c r="F86" s="527"/>
      <c r="G86" s="527"/>
      <c r="H86" s="539" t="s">
        <v>167</v>
      </c>
      <c r="I86" s="539"/>
      <c r="J86" s="528" t="s">
        <v>166</v>
      </c>
      <c r="K86" s="528" t="s">
        <v>9</v>
      </c>
      <c r="L86" s="540">
        <v>11.35</v>
      </c>
    </row>
    <row r="87" spans="1:12" ht="24" x14ac:dyDescent="0.2">
      <c r="A87" s="525"/>
      <c r="B87" s="83" t="s">
        <v>781</v>
      </c>
      <c r="C87" s="83" t="s">
        <v>1621</v>
      </c>
      <c r="D87" s="84">
        <v>43216</v>
      </c>
      <c r="E87" s="83" t="s">
        <v>1688</v>
      </c>
      <c r="F87" s="527"/>
      <c r="G87" s="527"/>
      <c r="H87" s="539"/>
      <c r="I87" s="539"/>
      <c r="J87" s="528"/>
      <c r="K87" s="528"/>
      <c r="L87" s="540"/>
    </row>
    <row r="88" spans="1:12" ht="24" x14ac:dyDescent="0.2">
      <c r="A88" s="525">
        <v>116</v>
      </c>
      <c r="B88" s="86" t="s">
        <v>23</v>
      </c>
      <c r="C88" s="85" t="s">
        <v>24</v>
      </c>
      <c r="D88" s="85" t="s">
        <v>175</v>
      </c>
      <c r="E88" s="85" t="s">
        <v>174</v>
      </c>
      <c r="F88" s="526" t="s">
        <v>18</v>
      </c>
      <c r="G88" s="526"/>
      <c r="H88" s="527"/>
      <c r="I88" s="527"/>
      <c r="J88" s="527"/>
      <c r="K88" s="527"/>
      <c r="L88" s="527"/>
    </row>
    <row r="89" spans="1:12" x14ac:dyDescent="0.2">
      <c r="A89" s="525"/>
      <c r="B89" s="528" t="s">
        <v>5563</v>
      </c>
      <c r="C89" s="529" t="s">
        <v>5562</v>
      </c>
      <c r="D89" s="543">
        <v>43224</v>
      </c>
      <c r="E89" s="528" t="s">
        <v>689</v>
      </c>
      <c r="F89" s="528" t="s">
        <v>3121</v>
      </c>
      <c r="G89" s="528"/>
      <c r="H89" s="539" t="s">
        <v>170</v>
      </c>
      <c r="I89" s="539"/>
      <c r="J89" s="83" t="s">
        <v>166</v>
      </c>
      <c r="K89" s="83" t="s">
        <v>9</v>
      </c>
      <c r="L89" s="87">
        <v>118</v>
      </c>
    </row>
    <row r="90" spans="1:12" x14ac:dyDescent="0.2">
      <c r="A90" s="525"/>
      <c r="B90" s="528"/>
      <c r="C90" s="529"/>
      <c r="D90" s="543"/>
      <c r="E90" s="528"/>
      <c r="F90" s="528"/>
      <c r="G90" s="528"/>
      <c r="H90" s="539" t="s">
        <v>56</v>
      </c>
      <c r="I90" s="539"/>
      <c r="J90" s="83" t="s">
        <v>166</v>
      </c>
      <c r="K90" s="83" t="s">
        <v>166</v>
      </c>
      <c r="L90" s="87">
        <v>0</v>
      </c>
    </row>
    <row r="91" spans="1:12" ht="24" x14ac:dyDescent="0.2">
      <c r="A91" s="525"/>
      <c r="B91" s="86" t="s">
        <v>33</v>
      </c>
      <c r="C91" s="85" t="s">
        <v>34</v>
      </c>
      <c r="D91" s="85" t="s">
        <v>169</v>
      </c>
      <c r="E91" s="85" t="s">
        <v>168</v>
      </c>
      <c r="F91" s="527"/>
      <c r="G91" s="527"/>
      <c r="H91" s="539" t="s">
        <v>167</v>
      </c>
      <c r="I91" s="539"/>
      <c r="J91" s="528" t="s">
        <v>166</v>
      </c>
      <c r="K91" s="528" t="s">
        <v>9</v>
      </c>
      <c r="L91" s="540">
        <v>700</v>
      </c>
    </row>
    <row r="92" spans="1:12" ht="24" x14ac:dyDescent="0.2">
      <c r="A92" s="525"/>
      <c r="B92" s="83" t="s">
        <v>781</v>
      </c>
      <c r="C92" s="83" t="s">
        <v>3121</v>
      </c>
      <c r="D92" s="84">
        <v>43227</v>
      </c>
      <c r="E92" s="83" t="s">
        <v>1218</v>
      </c>
      <c r="F92" s="527"/>
      <c r="G92" s="527"/>
      <c r="H92" s="539"/>
      <c r="I92" s="539"/>
      <c r="J92" s="528"/>
      <c r="K92" s="528"/>
      <c r="L92" s="540"/>
    </row>
    <row r="93" spans="1:12" ht="24" x14ac:dyDescent="0.2">
      <c r="A93" s="525">
        <v>117</v>
      </c>
      <c r="B93" s="86" t="s">
        <v>23</v>
      </c>
      <c r="C93" s="85" t="s">
        <v>24</v>
      </c>
      <c r="D93" s="85" t="s">
        <v>175</v>
      </c>
      <c r="E93" s="85" t="s">
        <v>174</v>
      </c>
      <c r="F93" s="526" t="s">
        <v>18</v>
      </c>
      <c r="G93" s="526"/>
      <c r="H93" s="527"/>
      <c r="I93" s="527"/>
      <c r="J93" s="527"/>
      <c r="K93" s="527"/>
      <c r="L93" s="527"/>
    </row>
    <row r="94" spans="1:12" x14ac:dyDescent="0.2">
      <c r="A94" s="525"/>
      <c r="B94" s="528" t="s">
        <v>5561</v>
      </c>
      <c r="C94" s="529" t="s">
        <v>5560</v>
      </c>
      <c r="D94" s="543">
        <v>43237</v>
      </c>
      <c r="E94" s="528" t="s">
        <v>740</v>
      </c>
      <c r="F94" s="528" t="s">
        <v>1313</v>
      </c>
      <c r="G94" s="528"/>
      <c r="H94" s="539" t="s">
        <v>170</v>
      </c>
      <c r="I94" s="539"/>
      <c r="J94" s="83" t="s">
        <v>166</v>
      </c>
      <c r="K94" s="83" t="s">
        <v>9</v>
      </c>
      <c r="L94" s="87">
        <v>207.42</v>
      </c>
    </row>
    <row r="95" spans="1:12" x14ac:dyDescent="0.2">
      <c r="A95" s="525"/>
      <c r="B95" s="528"/>
      <c r="C95" s="529"/>
      <c r="D95" s="543"/>
      <c r="E95" s="528"/>
      <c r="F95" s="528"/>
      <c r="G95" s="528"/>
      <c r="H95" s="539" t="s">
        <v>56</v>
      </c>
      <c r="I95" s="539"/>
      <c r="J95" s="528" t="s">
        <v>166</v>
      </c>
      <c r="K95" s="528" t="s">
        <v>9</v>
      </c>
      <c r="L95" s="540">
        <v>559.4</v>
      </c>
    </row>
    <row r="96" spans="1:12" x14ac:dyDescent="0.2">
      <c r="A96" s="525"/>
      <c r="B96" s="528"/>
      <c r="C96" s="529"/>
      <c r="D96" s="543"/>
      <c r="E96" s="528"/>
      <c r="F96" s="528"/>
      <c r="G96" s="528"/>
      <c r="H96" s="539"/>
      <c r="I96" s="539"/>
      <c r="J96" s="528"/>
      <c r="K96" s="528"/>
      <c r="L96" s="540"/>
    </row>
    <row r="97" spans="1:12" ht="24" x14ac:dyDescent="0.2">
      <c r="A97" s="525"/>
      <c r="B97" s="86" t="s">
        <v>33</v>
      </c>
      <c r="C97" s="85" t="s">
        <v>34</v>
      </c>
      <c r="D97" s="85" t="s">
        <v>169</v>
      </c>
      <c r="E97" s="85" t="s">
        <v>168</v>
      </c>
      <c r="F97" s="527"/>
      <c r="G97" s="527"/>
      <c r="H97" s="539" t="s">
        <v>167</v>
      </c>
      <c r="I97" s="539"/>
      <c r="J97" s="528" t="s">
        <v>166</v>
      </c>
      <c r="K97" s="528" t="s">
        <v>166</v>
      </c>
      <c r="L97" s="540">
        <v>0</v>
      </c>
    </row>
    <row r="98" spans="1:12" ht="24" x14ac:dyDescent="0.2">
      <c r="A98" s="525"/>
      <c r="B98" s="83" t="s">
        <v>710</v>
      </c>
      <c r="C98" s="83" t="s">
        <v>1313</v>
      </c>
      <c r="D98" s="84">
        <v>43238</v>
      </c>
      <c r="E98" s="83" t="s">
        <v>1914</v>
      </c>
      <c r="F98" s="527"/>
      <c r="G98" s="527"/>
      <c r="H98" s="539"/>
      <c r="I98" s="539"/>
      <c r="J98" s="528"/>
      <c r="K98" s="528"/>
      <c r="L98" s="540"/>
    </row>
    <row r="99" spans="1:12" ht="24" x14ac:dyDescent="0.2">
      <c r="A99" s="525">
        <v>118</v>
      </c>
      <c r="B99" s="86" t="s">
        <v>23</v>
      </c>
      <c r="C99" s="85" t="s">
        <v>24</v>
      </c>
      <c r="D99" s="85" t="s">
        <v>175</v>
      </c>
      <c r="E99" s="85" t="s">
        <v>174</v>
      </c>
      <c r="F99" s="526" t="s">
        <v>18</v>
      </c>
      <c r="G99" s="526"/>
      <c r="H99" s="527"/>
      <c r="I99" s="527"/>
      <c r="J99" s="527"/>
      <c r="K99" s="527"/>
      <c r="L99" s="527"/>
    </row>
    <row r="100" spans="1:12" x14ac:dyDescent="0.2">
      <c r="A100" s="525"/>
      <c r="B100" s="528" t="s">
        <v>5557</v>
      </c>
      <c r="C100" s="529" t="s">
        <v>5559</v>
      </c>
      <c r="D100" s="543">
        <v>43205</v>
      </c>
      <c r="E100" s="528" t="s">
        <v>727</v>
      </c>
      <c r="F100" s="528" t="s">
        <v>357</v>
      </c>
      <c r="G100" s="528"/>
      <c r="H100" s="539" t="s">
        <v>170</v>
      </c>
      <c r="I100" s="539"/>
      <c r="J100" s="83" t="s">
        <v>9</v>
      </c>
      <c r="K100" s="83" t="s">
        <v>9</v>
      </c>
      <c r="L100" s="87">
        <v>991</v>
      </c>
    </row>
    <row r="101" spans="1:12" x14ac:dyDescent="0.2">
      <c r="A101" s="525"/>
      <c r="B101" s="528"/>
      <c r="C101" s="529"/>
      <c r="D101" s="543"/>
      <c r="E101" s="528"/>
      <c r="F101" s="528"/>
      <c r="G101" s="528"/>
      <c r="H101" s="539" t="s">
        <v>56</v>
      </c>
      <c r="I101" s="539"/>
      <c r="J101" s="83" t="s">
        <v>166</v>
      </c>
      <c r="K101" s="83" t="s">
        <v>166</v>
      </c>
      <c r="L101" s="87">
        <v>0</v>
      </c>
    </row>
    <row r="102" spans="1:12" ht="24" x14ac:dyDescent="0.2">
      <c r="A102" s="525"/>
      <c r="B102" s="86" t="s">
        <v>33</v>
      </c>
      <c r="C102" s="85" t="s">
        <v>34</v>
      </c>
      <c r="D102" s="85" t="s">
        <v>169</v>
      </c>
      <c r="E102" s="85" t="s">
        <v>168</v>
      </c>
      <c r="F102" s="527"/>
      <c r="G102" s="527"/>
      <c r="H102" s="539" t="s">
        <v>167</v>
      </c>
      <c r="I102" s="539"/>
      <c r="J102" s="528" t="s">
        <v>166</v>
      </c>
      <c r="K102" s="528" t="s">
        <v>9</v>
      </c>
      <c r="L102" s="540">
        <v>1098.02</v>
      </c>
    </row>
    <row r="103" spans="1:12" ht="24" x14ac:dyDescent="0.2">
      <c r="A103" s="525"/>
      <c r="B103" s="83" t="s">
        <v>269</v>
      </c>
      <c r="C103" s="83" t="s">
        <v>357</v>
      </c>
      <c r="D103" s="84">
        <v>43209</v>
      </c>
      <c r="E103" s="83" t="s">
        <v>5558</v>
      </c>
      <c r="F103" s="527"/>
      <c r="G103" s="527"/>
      <c r="H103" s="539"/>
      <c r="I103" s="539"/>
      <c r="J103" s="528"/>
      <c r="K103" s="528"/>
      <c r="L103" s="540"/>
    </row>
    <row r="104" spans="1:12" ht="24" x14ac:dyDescent="0.2">
      <c r="A104" s="525">
        <v>119</v>
      </c>
      <c r="B104" s="86" t="s">
        <v>23</v>
      </c>
      <c r="C104" s="85" t="s">
        <v>24</v>
      </c>
      <c r="D104" s="85" t="s">
        <v>175</v>
      </c>
      <c r="E104" s="85" t="s">
        <v>174</v>
      </c>
      <c r="F104" s="526" t="s">
        <v>18</v>
      </c>
      <c r="G104" s="526"/>
      <c r="H104" s="527"/>
      <c r="I104" s="527"/>
      <c r="J104" s="527"/>
      <c r="K104" s="527"/>
      <c r="L104" s="527"/>
    </row>
    <row r="105" spans="1:12" x14ac:dyDescent="0.2">
      <c r="A105" s="525"/>
      <c r="B105" s="528" t="s">
        <v>5557</v>
      </c>
      <c r="C105" s="528" t="s">
        <v>5556</v>
      </c>
      <c r="D105" s="543">
        <v>43367</v>
      </c>
      <c r="E105" s="528" t="s">
        <v>2823</v>
      </c>
      <c r="F105" s="528" t="s">
        <v>2821</v>
      </c>
      <c r="G105" s="528"/>
      <c r="H105" s="539" t="s">
        <v>170</v>
      </c>
      <c r="I105" s="539"/>
      <c r="J105" s="83" t="s">
        <v>166</v>
      </c>
      <c r="K105" s="83" t="s">
        <v>9</v>
      </c>
      <c r="L105" s="87">
        <v>200.25</v>
      </c>
    </row>
    <row r="106" spans="1:12" x14ac:dyDescent="0.2">
      <c r="A106" s="525"/>
      <c r="B106" s="528"/>
      <c r="C106" s="528"/>
      <c r="D106" s="543"/>
      <c r="E106" s="528"/>
      <c r="F106" s="528"/>
      <c r="G106" s="528"/>
      <c r="H106" s="539" t="s">
        <v>56</v>
      </c>
      <c r="I106" s="539"/>
      <c r="J106" s="83" t="s">
        <v>166</v>
      </c>
      <c r="K106" s="83" t="s">
        <v>9</v>
      </c>
      <c r="L106" s="87">
        <v>287.41000000000003</v>
      </c>
    </row>
    <row r="107" spans="1:12" ht="24" x14ac:dyDescent="0.2">
      <c r="A107" s="525"/>
      <c r="B107" s="86" t="s">
        <v>33</v>
      </c>
      <c r="C107" s="85" t="s">
        <v>34</v>
      </c>
      <c r="D107" s="85" t="s">
        <v>169</v>
      </c>
      <c r="E107" s="85" t="s">
        <v>168</v>
      </c>
      <c r="F107" s="527"/>
      <c r="G107" s="527"/>
      <c r="H107" s="539" t="s">
        <v>167</v>
      </c>
      <c r="I107" s="539"/>
      <c r="J107" s="528" t="s">
        <v>166</v>
      </c>
      <c r="K107" s="528" t="s">
        <v>166</v>
      </c>
      <c r="L107" s="540">
        <v>0</v>
      </c>
    </row>
    <row r="108" spans="1:12" ht="24" x14ac:dyDescent="0.2">
      <c r="A108" s="525"/>
      <c r="B108" s="83" t="s">
        <v>269</v>
      </c>
      <c r="C108" s="83" t="s">
        <v>2821</v>
      </c>
      <c r="D108" s="84">
        <v>43368</v>
      </c>
      <c r="E108" s="83" t="s">
        <v>2647</v>
      </c>
      <c r="F108" s="527"/>
      <c r="G108" s="527"/>
      <c r="H108" s="539"/>
      <c r="I108" s="539"/>
      <c r="J108" s="528"/>
      <c r="K108" s="528"/>
      <c r="L108" s="540"/>
    </row>
    <row r="109" spans="1:12" ht="24" x14ac:dyDescent="0.2">
      <c r="A109" s="525">
        <v>120</v>
      </c>
      <c r="B109" s="86" t="s">
        <v>23</v>
      </c>
      <c r="C109" s="85" t="s">
        <v>24</v>
      </c>
      <c r="D109" s="85" t="s">
        <v>175</v>
      </c>
      <c r="E109" s="85" t="s">
        <v>174</v>
      </c>
      <c r="F109" s="526" t="s">
        <v>18</v>
      </c>
      <c r="G109" s="526"/>
      <c r="H109" s="527"/>
      <c r="I109" s="527"/>
      <c r="J109" s="527"/>
      <c r="K109" s="527"/>
      <c r="L109" s="527"/>
    </row>
    <row r="110" spans="1:12" x14ac:dyDescent="0.2">
      <c r="A110" s="525"/>
      <c r="B110" s="528" t="s">
        <v>5554</v>
      </c>
      <c r="C110" s="529" t="s">
        <v>5555</v>
      </c>
      <c r="D110" s="543">
        <v>43237</v>
      </c>
      <c r="E110" s="528" t="s">
        <v>740</v>
      </c>
      <c r="F110" s="528" t="s">
        <v>739</v>
      </c>
      <c r="G110" s="528"/>
      <c r="H110" s="539" t="s">
        <v>170</v>
      </c>
      <c r="I110" s="539"/>
      <c r="J110" s="83" t="s">
        <v>166</v>
      </c>
      <c r="K110" s="83" t="s">
        <v>9</v>
      </c>
      <c r="L110" s="87">
        <v>510</v>
      </c>
    </row>
    <row r="111" spans="1:12" x14ac:dyDescent="0.2">
      <c r="A111" s="525"/>
      <c r="B111" s="528"/>
      <c r="C111" s="529"/>
      <c r="D111" s="543"/>
      <c r="E111" s="528"/>
      <c r="F111" s="528"/>
      <c r="G111" s="528"/>
      <c r="H111" s="539" t="s">
        <v>56</v>
      </c>
      <c r="I111" s="539"/>
      <c r="J111" s="83" t="s">
        <v>166</v>
      </c>
      <c r="K111" s="83" t="s">
        <v>9</v>
      </c>
      <c r="L111" s="87">
        <v>467.68</v>
      </c>
    </row>
    <row r="112" spans="1:12" ht="24" x14ac:dyDescent="0.2">
      <c r="A112" s="525"/>
      <c r="B112" s="86" t="s">
        <v>33</v>
      </c>
      <c r="C112" s="85" t="s">
        <v>34</v>
      </c>
      <c r="D112" s="85" t="s">
        <v>169</v>
      </c>
      <c r="E112" s="85" t="s">
        <v>168</v>
      </c>
      <c r="F112" s="527"/>
      <c r="G112" s="527"/>
      <c r="H112" s="539" t="s">
        <v>167</v>
      </c>
      <c r="I112" s="539"/>
      <c r="J112" s="528" t="s">
        <v>166</v>
      </c>
      <c r="K112" s="528" t="s">
        <v>166</v>
      </c>
      <c r="L112" s="540">
        <v>0</v>
      </c>
    </row>
    <row r="113" spans="1:12" ht="24" x14ac:dyDescent="0.2">
      <c r="A113" s="525"/>
      <c r="B113" s="83" t="s">
        <v>3247</v>
      </c>
      <c r="C113" s="83" t="s">
        <v>739</v>
      </c>
      <c r="D113" s="84">
        <v>43240</v>
      </c>
      <c r="E113" s="83" t="s">
        <v>1012</v>
      </c>
      <c r="F113" s="527"/>
      <c r="G113" s="527"/>
      <c r="H113" s="539"/>
      <c r="I113" s="539"/>
      <c r="J113" s="528"/>
      <c r="K113" s="528"/>
      <c r="L113" s="540"/>
    </row>
    <row r="114" spans="1:12" ht="24" x14ac:dyDescent="0.2">
      <c r="A114" s="525">
        <v>121</v>
      </c>
      <c r="B114" s="86" t="s">
        <v>23</v>
      </c>
      <c r="C114" s="85" t="s">
        <v>24</v>
      </c>
      <c r="D114" s="85" t="s">
        <v>175</v>
      </c>
      <c r="E114" s="85" t="s">
        <v>174</v>
      </c>
      <c r="F114" s="526" t="s">
        <v>18</v>
      </c>
      <c r="G114" s="526"/>
      <c r="H114" s="527"/>
      <c r="I114" s="527"/>
      <c r="J114" s="527"/>
      <c r="K114" s="527"/>
      <c r="L114" s="527"/>
    </row>
    <row r="115" spans="1:12" x14ac:dyDescent="0.2">
      <c r="A115" s="525"/>
      <c r="B115" s="528" t="s">
        <v>5554</v>
      </c>
      <c r="C115" s="528" t="s">
        <v>5553</v>
      </c>
      <c r="D115" s="543">
        <v>43370</v>
      </c>
      <c r="E115" s="528" t="s">
        <v>455</v>
      </c>
      <c r="F115" s="528" t="s">
        <v>454</v>
      </c>
      <c r="G115" s="528"/>
      <c r="H115" s="539" t="s">
        <v>170</v>
      </c>
      <c r="I115" s="539"/>
      <c r="J115" s="83" t="s">
        <v>166</v>
      </c>
      <c r="K115" s="83" t="s">
        <v>9</v>
      </c>
      <c r="L115" s="87">
        <v>332</v>
      </c>
    </row>
    <row r="116" spans="1:12" x14ac:dyDescent="0.2">
      <c r="A116" s="525"/>
      <c r="B116" s="528"/>
      <c r="C116" s="528"/>
      <c r="D116" s="543"/>
      <c r="E116" s="528"/>
      <c r="F116" s="528"/>
      <c r="G116" s="528"/>
      <c r="H116" s="539" t="s">
        <v>56</v>
      </c>
      <c r="I116" s="539"/>
      <c r="J116" s="83" t="s">
        <v>166</v>
      </c>
      <c r="K116" s="83" t="s">
        <v>9</v>
      </c>
      <c r="L116" s="87">
        <v>313.03000000000003</v>
      </c>
    </row>
    <row r="117" spans="1:12" ht="24" x14ac:dyDescent="0.2">
      <c r="A117" s="525"/>
      <c r="B117" s="86" t="s">
        <v>33</v>
      </c>
      <c r="C117" s="85" t="s">
        <v>34</v>
      </c>
      <c r="D117" s="85" t="s">
        <v>169</v>
      </c>
      <c r="E117" s="85" t="s">
        <v>168</v>
      </c>
      <c r="F117" s="527"/>
      <c r="G117" s="527"/>
      <c r="H117" s="539" t="s">
        <v>167</v>
      </c>
      <c r="I117" s="539"/>
      <c r="J117" s="528" t="s">
        <v>166</v>
      </c>
      <c r="K117" s="528" t="s">
        <v>166</v>
      </c>
      <c r="L117" s="540">
        <v>0</v>
      </c>
    </row>
    <row r="118" spans="1:12" ht="24" x14ac:dyDescent="0.2">
      <c r="A118" s="525"/>
      <c r="B118" s="83" t="s">
        <v>3247</v>
      </c>
      <c r="C118" s="83" t="s">
        <v>454</v>
      </c>
      <c r="D118" s="84">
        <v>43372</v>
      </c>
      <c r="E118" s="83" t="s">
        <v>322</v>
      </c>
      <c r="F118" s="527"/>
      <c r="G118" s="527"/>
      <c r="H118" s="539"/>
      <c r="I118" s="539"/>
      <c r="J118" s="528"/>
      <c r="K118" s="528"/>
      <c r="L118" s="540"/>
    </row>
    <row r="119" spans="1:12" ht="24" x14ac:dyDescent="0.2">
      <c r="A119" s="525">
        <v>122</v>
      </c>
      <c r="B119" s="86" t="s">
        <v>23</v>
      </c>
      <c r="C119" s="85" t="s">
        <v>24</v>
      </c>
      <c r="D119" s="85" t="s">
        <v>175</v>
      </c>
      <c r="E119" s="85" t="s">
        <v>174</v>
      </c>
      <c r="F119" s="526" t="s">
        <v>18</v>
      </c>
      <c r="G119" s="526"/>
      <c r="H119" s="527"/>
      <c r="I119" s="527"/>
      <c r="J119" s="527"/>
      <c r="K119" s="527"/>
      <c r="L119" s="527"/>
    </row>
    <row r="120" spans="1:12" x14ac:dyDescent="0.2">
      <c r="A120" s="525"/>
      <c r="B120" s="528" t="s">
        <v>5548</v>
      </c>
      <c r="C120" s="529" t="s">
        <v>5552</v>
      </c>
      <c r="D120" s="543">
        <v>43195</v>
      </c>
      <c r="E120" s="528" t="s">
        <v>764</v>
      </c>
      <c r="F120" s="528" t="s">
        <v>5551</v>
      </c>
      <c r="G120" s="528"/>
      <c r="H120" s="539" t="s">
        <v>170</v>
      </c>
      <c r="I120" s="539"/>
      <c r="J120" s="83" t="s">
        <v>166</v>
      </c>
      <c r="K120" s="83" t="s">
        <v>166</v>
      </c>
      <c r="L120" s="87">
        <v>0</v>
      </c>
    </row>
    <row r="121" spans="1:12" x14ac:dyDescent="0.2">
      <c r="A121" s="525"/>
      <c r="B121" s="528"/>
      <c r="C121" s="529"/>
      <c r="D121" s="543"/>
      <c r="E121" s="528"/>
      <c r="F121" s="528"/>
      <c r="G121" s="528"/>
      <c r="H121" s="539" t="s">
        <v>56</v>
      </c>
      <c r="I121" s="539"/>
      <c r="J121" s="83" t="s">
        <v>166</v>
      </c>
      <c r="K121" s="83" t="s">
        <v>9</v>
      </c>
      <c r="L121" s="87">
        <v>232</v>
      </c>
    </row>
    <row r="122" spans="1:12" ht="24" x14ac:dyDescent="0.2">
      <c r="A122" s="525"/>
      <c r="B122" s="86" t="s">
        <v>33</v>
      </c>
      <c r="C122" s="85" t="s">
        <v>34</v>
      </c>
      <c r="D122" s="85" t="s">
        <v>169</v>
      </c>
      <c r="E122" s="85" t="s">
        <v>168</v>
      </c>
      <c r="F122" s="527"/>
      <c r="G122" s="527"/>
      <c r="H122" s="539" t="s">
        <v>167</v>
      </c>
      <c r="I122" s="539"/>
      <c r="J122" s="528" t="s">
        <v>166</v>
      </c>
      <c r="K122" s="528" t="s">
        <v>9</v>
      </c>
      <c r="L122" s="540">
        <v>235</v>
      </c>
    </row>
    <row r="123" spans="1:12" ht="24" x14ac:dyDescent="0.2">
      <c r="A123" s="525"/>
      <c r="B123" s="83" t="s">
        <v>211</v>
      </c>
      <c r="C123" s="83" t="s">
        <v>5551</v>
      </c>
      <c r="D123" s="84">
        <v>43196</v>
      </c>
      <c r="E123" s="83" t="s">
        <v>576</v>
      </c>
      <c r="F123" s="527"/>
      <c r="G123" s="527"/>
      <c r="H123" s="539"/>
      <c r="I123" s="539"/>
      <c r="J123" s="528"/>
      <c r="K123" s="528"/>
      <c r="L123" s="540"/>
    </row>
    <row r="124" spans="1:12" ht="24" x14ac:dyDescent="0.2">
      <c r="A124" s="525">
        <v>123</v>
      </c>
      <c r="B124" s="86" t="s">
        <v>23</v>
      </c>
      <c r="C124" s="85" t="s">
        <v>24</v>
      </c>
      <c r="D124" s="85" t="s">
        <v>175</v>
      </c>
      <c r="E124" s="85" t="s">
        <v>174</v>
      </c>
      <c r="F124" s="526" t="s">
        <v>18</v>
      </c>
      <c r="G124" s="526"/>
      <c r="H124" s="527"/>
      <c r="I124" s="527"/>
      <c r="J124" s="527"/>
      <c r="K124" s="527"/>
      <c r="L124" s="527"/>
    </row>
    <row r="125" spans="1:12" x14ac:dyDescent="0.2">
      <c r="A125" s="525"/>
      <c r="B125" s="528" t="s">
        <v>5548</v>
      </c>
      <c r="C125" s="529" t="s">
        <v>5550</v>
      </c>
      <c r="D125" s="543">
        <v>43255</v>
      </c>
      <c r="E125" s="528" t="s">
        <v>764</v>
      </c>
      <c r="F125" s="528" t="s">
        <v>5549</v>
      </c>
      <c r="G125" s="528"/>
      <c r="H125" s="539" t="s">
        <v>170</v>
      </c>
      <c r="I125" s="539"/>
      <c r="J125" s="83" t="s">
        <v>166</v>
      </c>
      <c r="K125" s="83" t="s">
        <v>9</v>
      </c>
      <c r="L125" s="87">
        <v>264.5</v>
      </c>
    </row>
    <row r="126" spans="1:12" x14ac:dyDescent="0.2">
      <c r="A126" s="525"/>
      <c r="B126" s="528"/>
      <c r="C126" s="529"/>
      <c r="D126" s="543"/>
      <c r="E126" s="528"/>
      <c r="F126" s="528"/>
      <c r="G126" s="528"/>
      <c r="H126" s="539" t="s">
        <v>56</v>
      </c>
      <c r="I126" s="539"/>
      <c r="J126" s="83" t="s">
        <v>166</v>
      </c>
      <c r="K126" s="83" t="s">
        <v>9</v>
      </c>
      <c r="L126" s="87">
        <v>116</v>
      </c>
    </row>
    <row r="127" spans="1:12" ht="24" x14ac:dyDescent="0.2">
      <c r="A127" s="525"/>
      <c r="B127" s="86" t="s">
        <v>33</v>
      </c>
      <c r="C127" s="85" t="s">
        <v>34</v>
      </c>
      <c r="D127" s="85" t="s">
        <v>169</v>
      </c>
      <c r="E127" s="85" t="s">
        <v>168</v>
      </c>
      <c r="F127" s="527"/>
      <c r="G127" s="527"/>
      <c r="H127" s="539" t="s">
        <v>167</v>
      </c>
      <c r="I127" s="539"/>
      <c r="J127" s="528" t="s">
        <v>166</v>
      </c>
      <c r="K127" s="528" t="s">
        <v>9</v>
      </c>
      <c r="L127" s="540">
        <v>675</v>
      </c>
    </row>
    <row r="128" spans="1:12" ht="24" x14ac:dyDescent="0.2">
      <c r="A128" s="525"/>
      <c r="B128" s="83" t="s">
        <v>211</v>
      </c>
      <c r="C128" s="83" t="s">
        <v>5549</v>
      </c>
      <c r="D128" s="84">
        <v>43256</v>
      </c>
      <c r="E128" s="83" t="s">
        <v>1791</v>
      </c>
      <c r="F128" s="527"/>
      <c r="G128" s="527"/>
      <c r="H128" s="539"/>
      <c r="I128" s="539"/>
      <c r="J128" s="528"/>
      <c r="K128" s="528"/>
      <c r="L128" s="540"/>
    </row>
    <row r="129" spans="1:12" ht="24" x14ac:dyDescent="0.2">
      <c r="A129" s="525">
        <v>124</v>
      </c>
      <c r="B129" s="86" t="s">
        <v>23</v>
      </c>
      <c r="C129" s="85" t="s">
        <v>24</v>
      </c>
      <c r="D129" s="85" t="s">
        <v>175</v>
      </c>
      <c r="E129" s="85" t="s">
        <v>174</v>
      </c>
      <c r="F129" s="526" t="s">
        <v>18</v>
      </c>
      <c r="G129" s="526"/>
      <c r="H129" s="527"/>
      <c r="I129" s="527"/>
      <c r="J129" s="527"/>
      <c r="K129" s="527"/>
      <c r="L129" s="527"/>
    </row>
    <row r="130" spans="1:12" x14ac:dyDescent="0.2">
      <c r="A130" s="525"/>
      <c r="B130" s="528" t="s">
        <v>5548</v>
      </c>
      <c r="C130" s="529" t="s">
        <v>5547</v>
      </c>
      <c r="D130" s="543">
        <v>43340</v>
      </c>
      <c r="E130" s="528" t="s">
        <v>764</v>
      </c>
      <c r="F130" s="528" t="s">
        <v>5546</v>
      </c>
      <c r="G130" s="528"/>
      <c r="H130" s="539" t="s">
        <v>170</v>
      </c>
      <c r="I130" s="539"/>
      <c r="J130" s="83" t="s">
        <v>166</v>
      </c>
      <c r="K130" s="83" t="s">
        <v>9</v>
      </c>
      <c r="L130" s="87">
        <v>228</v>
      </c>
    </row>
    <row r="131" spans="1:12" x14ac:dyDescent="0.2">
      <c r="A131" s="525"/>
      <c r="B131" s="528"/>
      <c r="C131" s="529"/>
      <c r="D131" s="543"/>
      <c r="E131" s="528"/>
      <c r="F131" s="528"/>
      <c r="G131" s="528"/>
      <c r="H131" s="539" t="s">
        <v>56</v>
      </c>
      <c r="I131" s="539"/>
      <c r="J131" s="83" t="s">
        <v>166</v>
      </c>
      <c r="K131" s="83" t="s">
        <v>9</v>
      </c>
      <c r="L131" s="87">
        <v>78</v>
      </c>
    </row>
    <row r="132" spans="1:12" ht="24" x14ac:dyDescent="0.2">
      <c r="A132" s="525"/>
      <c r="B132" s="86" t="s">
        <v>33</v>
      </c>
      <c r="C132" s="85" t="s">
        <v>34</v>
      </c>
      <c r="D132" s="85" t="s">
        <v>169</v>
      </c>
      <c r="E132" s="85" t="s">
        <v>168</v>
      </c>
      <c r="F132" s="527"/>
      <c r="G132" s="527"/>
      <c r="H132" s="539" t="s">
        <v>167</v>
      </c>
      <c r="I132" s="539"/>
      <c r="J132" s="528" t="s">
        <v>166</v>
      </c>
      <c r="K132" s="528" t="s">
        <v>9</v>
      </c>
      <c r="L132" s="540">
        <v>900</v>
      </c>
    </row>
    <row r="133" spans="1:12" ht="24" x14ac:dyDescent="0.2">
      <c r="A133" s="525"/>
      <c r="B133" s="83" t="s">
        <v>211</v>
      </c>
      <c r="C133" s="83" t="s">
        <v>5546</v>
      </c>
      <c r="D133" s="84">
        <v>43343</v>
      </c>
      <c r="E133" s="83" t="s">
        <v>5545</v>
      </c>
      <c r="F133" s="527"/>
      <c r="G133" s="527"/>
      <c r="H133" s="539"/>
      <c r="I133" s="539"/>
      <c r="J133" s="528"/>
      <c r="K133" s="528"/>
      <c r="L133" s="540"/>
    </row>
    <row r="134" spans="1:12" ht="24" x14ac:dyDescent="0.2">
      <c r="A134" s="525">
        <v>125</v>
      </c>
      <c r="B134" s="86" t="s">
        <v>23</v>
      </c>
      <c r="C134" s="85" t="s">
        <v>24</v>
      </c>
      <c r="D134" s="85" t="s">
        <v>175</v>
      </c>
      <c r="E134" s="85" t="s">
        <v>174</v>
      </c>
      <c r="F134" s="526" t="s">
        <v>18</v>
      </c>
      <c r="G134" s="526"/>
      <c r="H134" s="527"/>
      <c r="I134" s="527"/>
      <c r="J134" s="527"/>
      <c r="K134" s="527"/>
      <c r="L134" s="527"/>
    </row>
    <row r="135" spans="1:12" x14ac:dyDescent="0.2">
      <c r="A135" s="525"/>
      <c r="B135" s="528" t="s">
        <v>5541</v>
      </c>
      <c r="C135" s="529" t="s">
        <v>5544</v>
      </c>
      <c r="D135" s="543">
        <v>43275</v>
      </c>
      <c r="E135" s="528" t="s">
        <v>396</v>
      </c>
      <c r="F135" s="528" t="s">
        <v>5543</v>
      </c>
      <c r="G135" s="528"/>
      <c r="H135" s="539" t="s">
        <v>170</v>
      </c>
      <c r="I135" s="539"/>
      <c r="J135" s="83" t="s">
        <v>166</v>
      </c>
      <c r="K135" s="83" t="s">
        <v>9</v>
      </c>
      <c r="L135" s="87">
        <v>53</v>
      </c>
    </row>
    <row r="136" spans="1:12" x14ac:dyDescent="0.2">
      <c r="A136" s="525"/>
      <c r="B136" s="528"/>
      <c r="C136" s="529"/>
      <c r="D136" s="543"/>
      <c r="E136" s="528"/>
      <c r="F136" s="528"/>
      <c r="G136" s="528"/>
      <c r="H136" s="539" t="s">
        <v>56</v>
      </c>
      <c r="I136" s="539"/>
      <c r="J136" s="528" t="s">
        <v>166</v>
      </c>
      <c r="K136" s="528" t="s">
        <v>166</v>
      </c>
      <c r="L136" s="540">
        <v>0</v>
      </c>
    </row>
    <row r="137" spans="1:12" x14ac:dyDescent="0.2">
      <c r="A137" s="525"/>
      <c r="B137" s="528"/>
      <c r="C137" s="529"/>
      <c r="D137" s="543"/>
      <c r="E137" s="528"/>
      <c r="F137" s="528"/>
      <c r="G137" s="528"/>
      <c r="H137" s="539"/>
      <c r="I137" s="539"/>
      <c r="J137" s="528"/>
      <c r="K137" s="528"/>
      <c r="L137" s="540"/>
    </row>
    <row r="138" spans="1:12" ht="24" x14ac:dyDescent="0.2">
      <c r="A138" s="525"/>
      <c r="B138" s="86" t="s">
        <v>33</v>
      </c>
      <c r="C138" s="85" t="s">
        <v>34</v>
      </c>
      <c r="D138" s="85" t="s">
        <v>169</v>
      </c>
      <c r="E138" s="85" t="s">
        <v>168</v>
      </c>
      <c r="F138" s="527"/>
      <c r="G138" s="527"/>
      <c r="H138" s="539" t="s">
        <v>167</v>
      </c>
      <c r="I138" s="539"/>
      <c r="J138" s="528" t="s">
        <v>166</v>
      </c>
      <c r="K138" s="528" t="s">
        <v>9</v>
      </c>
      <c r="L138" s="540">
        <v>579</v>
      </c>
    </row>
    <row r="139" spans="1:12" ht="36" x14ac:dyDescent="0.2">
      <c r="A139" s="525"/>
      <c r="B139" s="83" t="s">
        <v>5539</v>
      </c>
      <c r="C139" s="83" t="s">
        <v>5543</v>
      </c>
      <c r="D139" s="84">
        <v>43291</v>
      </c>
      <c r="E139" s="83" t="s">
        <v>5542</v>
      </c>
      <c r="F139" s="527"/>
      <c r="G139" s="527"/>
      <c r="H139" s="539"/>
      <c r="I139" s="539"/>
      <c r="J139" s="528"/>
      <c r="K139" s="528"/>
      <c r="L139" s="540"/>
    </row>
    <row r="140" spans="1:12" ht="24" x14ac:dyDescent="0.2">
      <c r="A140" s="525">
        <v>126</v>
      </c>
      <c r="B140" s="86" t="s">
        <v>23</v>
      </c>
      <c r="C140" s="85" t="s">
        <v>24</v>
      </c>
      <c r="D140" s="85" t="s">
        <v>175</v>
      </c>
      <c r="E140" s="85" t="s">
        <v>174</v>
      </c>
      <c r="F140" s="526" t="s">
        <v>18</v>
      </c>
      <c r="G140" s="526"/>
      <c r="H140" s="527"/>
      <c r="I140" s="527"/>
      <c r="J140" s="527"/>
      <c r="K140" s="527"/>
      <c r="L140" s="527"/>
    </row>
    <row r="141" spans="1:12" x14ac:dyDescent="0.2">
      <c r="A141" s="525"/>
      <c r="B141" s="528" t="s">
        <v>5541</v>
      </c>
      <c r="C141" s="529" t="s">
        <v>5540</v>
      </c>
      <c r="D141" s="543">
        <v>43331</v>
      </c>
      <c r="E141" s="528" t="s">
        <v>843</v>
      </c>
      <c r="F141" s="528" t="s">
        <v>4980</v>
      </c>
      <c r="G141" s="528"/>
      <c r="H141" s="539" t="s">
        <v>170</v>
      </c>
      <c r="I141" s="539"/>
      <c r="J141" s="83" t="s">
        <v>166</v>
      </c>
      <c r="K141" s="83" t="s">
        <v>166</v>
      </c>
      <c r="L141" s="87">
        <v>0</v>
      </c>
    </row>
    <row r="142" spans="1:12" x14ac:dyDescent="0.2">
      <c r="A142" s="525"/>
      <c r="B142" s="528"/>
      <c r="C142" s="529"/>
      <c r="D142" s="543"/>
      <c r="E142" s="528"/>
      <c r="F142" s="528"/>
      <c r="G142" s="528"/>
      <c r="H142" s="539" t="s">
        <v>56</v>
      </c>
      <c r="I142" s="539"/>
      <c r="J142" s="83" t="s">
        <v>166</v>
      </c>
      <c r="K142" s="83" t="s">
        <v>166</v>
      </c>
      <c r="L142" s="87">
        <v>0</v>
      </c>
    </row>
    <row r="143" spans="1:12" ht="24" x14ac:dyDescent="0.2">
      <c r="A143" s="525"/>
      <c r="B143" s="86" t="s">
        <v>33</v>
      </c>
      <c r="C143" s="85" t="s">
        <v>34</v>
      </c>
      <c r="D143" s="85" t="s">
        <v>169</v>
      </c>
      <c r="E143" s="85" t="s">
        <v>168</v>
      </c>
      <c r="F143" s="527"/>
      <c r="G143" s="527"/>
      <c r="H143" s="539" t="s">
        <v>167</v>
      </c>
      <c r="I143" s="539"/>
      <c r="J143" s="528" t="s">
        <v>166</v>
      </c>
      <c r="K143" s="528" t="s">
        <v>9</v>
      </c>
      <c r="L143" s="540">
        <v>678</v>
      </c>
    </row>
    <row r="144" spans="1:12" ht="36" x14ac:dyDescent="0.2">
      <c r="A144" s="525"/>
      <c r="B144" s="83" t="s">
        <v>5539</v>
      </c>
      <c r="C144" s="83" t="s">
        <v>4980</v>
      </c>
      <c r="D144" s="84">
        <v>43336</v>
      </c>
      <c r="E144" s="83" t="s">
        <v>5538</v>
      </c>
      <c r="F144" s="527"/>
      <c r="G144" s="527"/>
      <c r="H144" s="539"/>
      <c r="I144" s="539"/>
      <c r="J144" s="528"/>
      <c r="K144" s="528"/>
      <c r="L144" s="540"/>
    </row>
    <row r="145" spans="1:12" ht="24" x14ac:dyDescent="0.2">
      <c r="A145" s="525">
        <v>127</v>
      </c>
      <c r="B145" s="86" t="s">
        <v>23</v>
      </c>
      <c r="C145" s="85" t="s">
        <v>24</v>
      </c>
      <c r="D145" s="85" t="s">
        <v>175</v>
      </c>
      <c r="E145" s="85" t="s">
        <v>174</v>
      </c>
      <c r="F145" s="526" t="s">
        <v>18</v>
      </c>
      <c r="G145" s="526"/>
      <c r="H145" s="527"/>
      <c r="I145" s="527"/>
      <c r="J145" s="527"/>
      <c r="K145" s="527"/>
      <c r="L145" s="527"/>
    </row>
    <row r="146" spans="1:12" x14ac:dyDescent="0.2">
      <c r="A146" s="525"/>
      <c r="B146" s="528" t="s">
        <v>5537</v>
      </c>
      <c r="C146" s="529" t="s">
        <v>5536</v>
      </c>
      <c r="D146" s="543">
        <v>43364</v>
      </c>
      <c r="E146" s="528" t="s">
        <v>568</v>
      </c>
      <c r="F146" s="528" t="s">
        <v>5535</v>
      </c>
      <c r="G146" s="528"/>
      <c r="H146" s="539" t="s">
        <v>170</v>
      </c>
      <c r="I146" s="539"/>
      <c r="J146" s="83" t="s">
        <v>166</v>
      </c>
      <c r="K146" s="83" t="s">
        <v>9</v>
      </c>
      <c r="L146" s="87">
        <v>636</v>
      </c>
    </row>
    <row r="147" spans="1:12" x14ac:dyDescent="0.2">
      <c r="A147" s="525"/>
      <c r="B147" s="528"/>
      <c r="C147" s="529"/>
      <c r="D147" s="543"/>
      <c r="E147" s="528"/>
      <c r="F147" s="528"/>
      <c r="G147" s="528"/>
      <c r="H147" s="539" t="s">
        <v>56</v>
      </c>
      <c r="I147" s="539"/>
      <c r="J147" s="528" t="s">
        <v>166</v>
      </c>
      <c r="K147" s="528" t="s">
        <v>9</v>
      </c>
      <c r="L147" s="540">
        <v>282.13</v>
      </c>
    </row>
    <row r="148" spans="1:12" x14ac:dyDescent="0.2">
      <c r="A148" s="525"/>
      <c r="B148" s="528"/>
      <c r="C148" s="529"/>
      <c r="D148" s="543"/>
      <c r="E148" s="528"/>
      <c r="F148" s="528"/>
      <c r="G148" s="528"/>
      <c r="H148" s="539"/>
      <c r="I148" s="539"/>
      <c r="J148" s="528"/>
      <c r="K148" s="528"/>
      <c r="L148" s="540"/>
    </row>
    <row r="149" spans="1:12" ht="24" x14ac:dyDescent="0.2">
      <c r="A149" s="525"/>
      <c r="B149" s="86" t="s">
        <v>33</v>
      </c>
      <c r="C149" s="85" t="s">
        <v>34</v>
      </c>
      <c r="D149" s="85" t="s">
        <v>169</v>
      </c>
      <c r="E149" s="85" t="s">
        <v>168</v>
      </c>
      <c r="F149" s="527"/>
      <c r="G149" s="527"/>
      <c r="H149" s="539" t="s">
        <v>167</v>
      </c>
      <c r="I149" s="539"/>
      <c r="J149" s="528" t="s">
        <v>166</v>
      </c>
      <c r="K149" s="528" t="s">
        <v>9</v>
      </c>
      <c r="L149" s="540">
        <v>188</v>
      </c>
    </row>
    <row r="150" spans="1:12" ht="24" x14ac:dyDescent="0.2">
      <c r="A150" s="525"/>
      <c r="B150" s="83" t="s">
        <v>192</v>
      </c>
      <c r="C150" s="83" t="s">
        <v>5535</v>
      </c>
      <c r="D150" s="84">
        <v>43373</v>
      </c>
      <c r="E150" s="83" t="s">
        <v>464</v>
      </c>
      <c r="F150" s="527"/>
      <c r="G150" s="527"/>
      <c r="H150" s="539"/>
      <c r="I150" s="539"/>
      <c r="J150" s="528"/>
      <c r="K150" s="528"/>
      <c r="L150" s="540"/>
    </row>
    <row r="151" spans="1:12" ht="24" x14ac:dyDescent="0.2">
      <c r="A151" s="525">
        <v>128</v>
      </c>
      <c r="B151" s="86" t="s">
        <v>23</v>
      </c>
      <c r="C151" s="85" t="s">
        <v>24</v>
      </c>
      <c r="D151" s="85" t="s">
        <v>175</v>
      </c>
      <c r="E151" s="85" t="s">
        <v>174</v>
      </c>
      <c r="F151" s="526" t="s">
        <v>18</v>
      </c>
      <c r="G151" s="526"/>
      <c r="H151" s="527"/>
      <c r="I151" s="527"/>
      <c r="J151" s="527"/>
      <c r="K151" s="527"/>
      <c r="L151" s="527"/>
    </row>
    <row r="152" spans="1:12" x14ac:dyDescent="0.2">
      <c r="A152" s="525"/>
      <c r="B152" s="528" t="s">
        <v>5534</v>
      </c>
      <c r="C152" s="528" t="s">
        <v>5533</v>
      </c>
      <c r="D152" s="543">
        <v>43256</v>
      </c>
      <c r="E152" s="528" t="s">
        <v>5532</v>
      </c>
      <c r="F152" s="528" t="s">
        <v>5531</v>
      </c>
      <c r="G152" s="528"/>
      <c r="H152" s="539" t="s">
        <v>170</v>
      </c>
      <c r="I152" s="539"/>
      <c r="J152" s="83" t="s">
        <v>166</v>
      </c>
      <c r="K152" s="83" t="s">
        <v>9</v>
      </c>
      <c r="L152" s="87">
        <v>326</v>
      </c>
    </row>
    <row r="153" spans="1:12" x14ac:dyDescent="0.2">
      <c r="A153" s="525"/>
      <c r="B153" s="528"/>
      <c r="C153" s="528"/>
      <c r="D153" s="543"/>
      <c r="E153" s="528"/>
      <c r="F153" s="528"/>
      <c r="G153" s="528"/>
      <c r="H153" s="539" t="s">
        <v>56</v>
      </c>
      <c r="I153" s="539"/>
      <c r="J153" s="83" t="s">
        <v>166</v>
      </c>
      <c r="K153" s="83" t="s">
        <v>9</v>
      </c>
      <c r="L153" s="87">
        <v>366.9</v>
      </c>
    </row>
    <row r="154" spans="1:12" ht="24" x14ac:dyDescent="0.2">
      <c r="A154" s="525"/>
      <c r="B154" s="86" t="s">
        <v>33</v>
      </c>
      <c r="C154" s="85" t="s">
        <v>34</v>
      </c>
      <c r="D154" s="85" t="s">
        <v>169</v>
      </c>
      <c r="E154" s="85" t="s">
        <v>168</v>
      </c>
      <c r="F154" s="527"/>
      <c r="G154" s="527"/>
      <c r="H154" s="539" t="s">
        <v>167</v>
      </c>
      <c r="I154" s="539"/>
      <c r="J154" s="528" t="s">
        <v>166</v>
      </c>
      <c r="K154" s="528" t="s">
        <v>166</v>
      </c>
      <c r="L154" s="540">
        <v>0</v>
      </c>
    </row>
    <row r="155" spans="1:12" ht="24" x14ac:dyDescent="0.2">
      <c r="A155" s="525"/>
      <c r="B155" s="83" t="s">
        <v>192</v>
      </c>
      <c r="C155" s="83" t="s">
        <v>5531</v>
      </c>
      <c r="D155" s="84">
        <v>43258</v>
      </c>
      <c r="E155" s="83" t="s">
        <v>3260</v>
      </c>
      <c r="F155" s="527"/>
      <c r="G155" s="527"/>
      <c r="H155" s="539"/>
      <c r="I155" s="539"/>
      <c r="J155" s="528"/>
      <c r="K155" s="528"/>
      <c r="L155" s="540"/>
    </row>
    <row r="156" spans="1:12" ht="24" x14ac:dyDescent="0.2">
      <c r="A156" s="525">
        <v>129</v>
      </c>
      <c r="B156" s="86" t="s">
        <v>23</v>
      </c>
      <c r="C156" s="85" t="s">
        <v>24</v>
      </c>
      <c r="D156" s="85" t="s">
        <v>175</v>
      </c>
      <c r="E156" s="85" t="s">
        <v>174</v>
      </c>
      <c r="F156" s="526" t="s">
        <v>18</v>
      </c>
      <c r="G156" s="526"/>
      <c r="H156" s="527"/>
      <c r="I156" s="527"/>
      <c r="J156" s="527"/>
      <c r="K156" s="527"/>
      <c r="L156" s="527"/>
    </row>
    <row r="157" spans="1:12" x14ac:dyDescent="0.2">
      <c r="A157" s="525"/>
      <c r="B157" s="528" t="s">
        <v>5528</v>
      </c>
      <c r="C157" s="529" t="s">
        <v>5530</v>
      </c>
      <c r="D157" s="543">
        <v>43247</v>
      </c>
      <c r="E157" s="528" t="s">
        <v>2429</v>
      </c>
      <c r="F157" s="528" t="s">
        <v>4803</v>
      </c>
      <c r="G157" s="528"/>
      <c r="H157" s="539" t="s">
        <v>170</v>
      </c>
      <c r="I157" s="539"/>
      <c r="J157" s="83" t="s">
        <v>166</v>
      </c>
      <c r="K157" s="83" t="s">
        <v>9</v>
      </c>
      <c r="L157" s="87">
        <v>639.24</v>
      </c>
    </row>
    <row r="158" spans="1:12" x14ac:dyDescent="0.2">
      <c r="A158" s="525"/>
      <c r="B158" s="528"/>
      <c r="C158" s="529"/>
      <c r="D158" s="543"/>
      <c r="E158" s="528"/>
      <c r="F158" s="528"/>
      <c r="G158" s="528"/>
      <c r="H158" s="539" t="s">
        <v>56</v>
      </c>
      <c r="I158" s="539"/>
      <c r="J158" s="83" t="s">
        <v>166</v>
      </c>
      <c r="K158" s="83" t="s">
        <v>9</v>
      </c>
      <c r="L158" s="87">
        <v>1995.25</v>
      </c>
    </row>
    <row r="159" spans="1:12" ht="24" x14ac:dyDescent="0.2">
      <c r="A159" s="525"/>
      <c r="B159" s="86" t="s">
        <v>33</v>
      </c>
      <c r="C159" s="85" t="s">
        <v>34</v>
      </c>
      <c r="D159" s="85" t="s">
        <v>169</v>
      </c>
      <c r="E159" s="85" t="s">
        <v>168</v>
      </c>
      <c r="F159" s="527"/>
      <c r="G159" s="527"/>
      <c r="H159" s="539" t="s">
        <v>167</v>
      </c>
      <c r="I159" s="539"/>
      <c r="J159" s="528" t="s">
        <v>166</v>
      </c>
      <c r="K159" s="528" t="s">
        <v>166</v>
      </c>
      <c r="L159" s="540">
        <v>0</v>
      </c>
    </row>
    <row r="160" spans="1:12" ht="24" x14ac:dyDescent="0.2">
      <c r="A160" s="525"/>
      <c r="B160" s="83" t="s">
        <v>211</v>
      </c>
      <c r="C160" s="83" t="s">
        <v>4803</v>
      </c>
      <c r="D160" s="84">
        <v>43252</v>
      </c>
      <c r="E160" s="83" t="s">
        <v>180</v>
      </c>
      <c r="F160" s="527"/>
      <c r="G160" s="527"/>
      <c r="H160" s="539"/>
      <c r="I160" s="539"/>
      <c r="J160" s="528"/>
      <c r="K160" s="528"/>
      <c r="L160" s="540"/>
    </row>
    <row r="161" spans="1:12" ht="24" x14ac:dyDescent="0.2">
      <c r="A161" s="525">
        <v>130</v>
      </c>
      <c r="B161" s="86" t="s">
        <v>23</v>
      </c>
      <c r="C161" s="85" t="s">
        <v>24</v>
      </c>
      <c r="D161" s="85" t="s">
        <v>175</v>
      </c>
      <c r="E161" s="85" t="s">
        <v>174</v>
      </c>
      <c r="F161" s="526" t="s">
        <v>18</v>
      </c>
      <c r="G161" s="526"/>
      <c r="H161" s="527"/>
      <c r="I161" s="527"/>
      <c r="J161" s="527"/>
      <c r="K161" s="527"/>
      <c r="L161" s="527"/>
    </row>
    <row r="162" spans="1:12" x14ac:dyDescent="0.2">
      <c r="A162" s="525"/>
      <c r="B162" s="528" t="s">
        <v>5528</v>
      </c>
      <c r="C162" s="529" t="s">
        <v>5529</v>
      </c>
      <c r="D162" s="543">
        <v>43279</v>
      </c>
      <c r="E162" s="528" t="s">
        <v>764</v>
      </c>
      <c r="F162" s="528" t="s">
        <v>4729</v>
      </c>
      <c r="G162" s="528"/>
      <c r="H162" s="539" t="s">
        <v>170</v>
      </c>
      <c r="I162" s="539"/>
      <c r="J162" s="83" t="s">
        <v>166</v>
      </c>
      <c r="K162" s="83" t="s">
        <v>166</v>
      </c>
      <c r="L162" s="87">
        <v>0</v>
      </c>
    </row>
    <row r="163" spans="1:12" x14ac:dyDescent="0.2">
      <c r="A163" s="525"/>
      <c r="B163" s="528"/>
      <c r="C163" s="529"/>
      <c r="D163" s="543"/>
      <c r="E163" s="528"/>
      <c r="F163" s="528"/>
      <c r="G163" s="528"/>
      <c r="H163" s="539" t="s">
        <v>56</v>
      </c>
      <c r="I163" s="539"/>
      <c r="J163" s="83" t="s">
        <v>166</v>
      </c>
      <c r="K163" s="83" t="s">
        <v>166</v>
      </c>
      <c r="L163" s="87">
        <v>0</v>
      </c>
    </row>
    <row r="164" spans="1:12" ht="24" x14ac:dyDescent="0.2">
      <c r="A164" s="525"/>
      <c r="B164" s="86" t="s">
        <v>33</v>
      </c>
      <c r="C164" s="85" t="s">
        <v>34</v>
      </c>
      <c r="D164" s="85" t="s">
        <v>169</v>
      </c>
      <c r="E164" s="85" t="s">
        <v>168</v>
      </c>
      <c r="F164" s="527"/>
      <c r="G164" s="527"/>
      <c r="H164" s="539" t="s">
        <v>167</v>
      </c>
      <c r="I164" s="539"/>
      <c r="J164" s="528" t="s">
        <v>166</v>
      </c>
      <c r="K164" s="528" t="s">
        <v>9</v>
      </c>
      <c r="L164" s="540">
        <v>600</v>
      </c>
    </row>
    <row r="165" spans="1:12" ht="24" x14ac:dyDescent="0.2">
      <c r="A165" s="525"/>
      <c r="B165" s="83" t="s">
        <v>211</v>
      </c>
      <c r="C165" s="83" t="s">
        <v>4729</v>
      </c>
      <c r="D165" s="84">
        <v>43282</v>
      </c>
      <c r="E165" s="83" t="s">
        <v>2919</v>
      </c>
      <c r="F165" s="527"/>
      <c r="G165" s="527"/>
      <c r="H165" s="539"/>
      <c r="I165" s="539"/>
      <c r="J165" s="528"/>
      <c r="K165" s="528"/>
      <c r="L165" s="540"/>
    </row>
    <row r="166" spans="1:12" ht="24" x14ac:dyDescent="0.2">
      <c r="A166" s="525">
        <v>131</v>
      </c>
      <c r="B166" s="86" t="s">
        <v>23</v>
      </c>
      <c r="C166" s="85" t="s">
        <v>24</v>
      </c>
      <c r="D166" s="85" t="s">
        <v>175</v>
      </c>
      <c r="E166" s="85" t="s">
        <v>174</v>
      </c>
      <c r="F166" s="526" t="s">
        <v>18</v>
      </c>
      <c r="G166" s="526"/>
      <c r="H166" s="527"/>
      <c r="I166" s="527"/>
      <c r="J166" s="527"/>
      <c r="K166" s="527"/>
      <c r="L166" s="527"/>
    </row>
    <row r="167" spans="1:12" x14ac:dyDescent="0.2">
      <c r="A167" s="525"/>
      <c r="B167" s="528" t="s">
        <v>5528</v>
      </c>
      <c r="C167" s="529" t="s">
        <v>5527</v>
      </c>
      <c r="D167" s="543">
        <v>43334</v>
      </c>
      <c r="E167" s="528" t="s">
        <v>450</v>
      </c>
      <c r="F167" s="528" t="s">
        <v>5526</v>
      </c>
      <c r="G167" s="528"/>
      <c r="H167" s="539" t="s">
        <v>170</v>
      </c>
      <c r="I167" s="539"/>
      <c r="J167" s="83" t="s">
        <v>166</v>
      </c>
      <c r="K167" s="83" t="s">
        <v>166</v>
      </c>
      <c r="L167" s="87">
        <v>0</v>
      </c>
    </row>
    <row r="168" spans="1:12" x14ac:dyDescent="0.2">
      <c r="A168" s="525"/>
      <c r="B168" s="528"/>
      <c r="C168" s="529"/>
      <c r="D168" s="543"/>
      <c r="E168" s="528"/>
      <c r="F168" s="528"/>
      <c r="G168" s="528"/>
      <c r="H168" s="539" t="s">
        <v>56</v>
      </c>
      <c r="I168" s="539"/>
      <c r="J168" s="528" t="s">
        <v>166</v>
      </c>
      <c r="K168" s="528" t="s">
        <v>166</v>
      </c>
      <c r="L168" s="540">
        <v>0</v>
      </c>
    </row>
    <row r="169" spans="1:12" x14ac:dyDescent="0.2">
      <c r="A169" s="525"/>
      <c r="B169" s="528"/>
      <c r="C169" s="529"/>
      <c r="D169" s="543"/>
      <c r="E169" s="528"/>
      <c r="F169" s="528"/>
      <c r="G169" s="528"/>
      <c r="H169" s="539"/>
      <c r="I169" s="539"/>
      <c r="J169" s="528"/>
      <c r="K169" s="528"/>
      <c r="L169" s="540"/>
    </row>
    <row r="170" spans="1:12" ht="24" x14ac:dyDescent="0.2">
      <c r="A170" s="525"/>
      <c r="B170" s="86" t="s">
        <v>33</v>
      </c>
      <c r="C170" s="85" t="s">
        <v>34</v>
      </c>
      <c r="D170" s="85" t="s">
        <v>169</v>
      </c>
      <c r="E170" s="85" t="s">
        <v>168</v>
      </c>
      <c r="F170" s="527"/>
      <c r="G170" s="527"/>
      <c r="H170" s="539" t="s">
        <v>167</v>
      </c>
      <c r="I170" s="539"/>
      <c r="J170" s="528" t="s">
        <v>166</v>
      </c>
      <c r="K170" s="528" t="s">
        <v>9</v>
      </c>
      <c r="L170" s="540">
        <v>900</v>
      </c>
    </row>
    <row r="171" spans="1:12" ht="24" x14ac:dyDescent="0.2">
      <c r="A171" s="525"/>
      <c r="B171" s="83" t="s">
        <v>211</v>
      </c>
      <c r="C171" s="83" t="s">
        <v>5526</v>
      </c>
      <c r="D171" s="84">
        <v>43339</v>
      </c>
      <c r="E171" s="83" t="s">
        <v>5525</v>
      </c>
      <c r="F171" s="527"/>
      <c r="G171" s="527"/>
      <c r="H171" s="539"/>
      <c r="I171" s="539"/>
      <c r="J171" s="528"/>
      <c r="K171" s="528"/>
      <c r="L171" s="540"/>
    </row>
    <row r="172" spans="1:12" ht="24" x14ac:dyDescent="0.2">
      <c r="A172" s="525">
        <v>132</v>
      </c>
      <c r="B172" s="86" t="s">
        <v>23</v>
      </c>
      <c r="C172" s="85" t="s">
        <v>24</v>
      </c>
      <c r="D172" s="85" t="s">
        <v>175</v>
      </c>
      <c r="E172" s="85" t="s">
        <v>174</v>
      </c>
      <c r="F172" s="526" t="s">
        <v>18</v>
      </c>
      <c r="G172" s="526"/>
      <c r="H172" s="527"/>
      <c r="I172" s="527"/>
      <c r="J172" s="527"/>
      <c r="K172" s="527"/>
      <c r="L172" s="527"/>
    </row>
    <row r="173" spans="1:12" x14ac:dyDescent="0.2">
      <c r="A173" s="525"/>
      <c r="B173" s="528" t="s">
        <v>5507</v>
      </c>
      <c r="C173" s="529" t="s">
        <v>5524</v>
      </c>
      <c r="D173" s="543">
        <v>43202</v>
      </c>
      <c r="E173" s="528" t="s">
        <v>1897</v>
      </c>
      <c r="F173" s="528" t="s">
        <v>3303</v>
      </c>
      <c r="G173" s="528"/>
      <c r="H173" s="539" t="s">
        <v>170</v>
      </c>
      <c r="I173" s="539"/>
      <c r="J173" s="83" t="s">
        <v>166</v>
      </c>
      <c r="K173" s="83" t="s">
        <v>9</v>
      </c>
      <c r="L173" s="87">
        <v>219</v>
      </c>
    </row>
    <row r="174" spans="1:12" x14ac:dyDescent="0.2">
      <c r="A174" s="525"/>
      <c r="B174" s="528"/>
      <c r="C174" s="529"/>
      <c r="D174" s="543"/>
      <c r="E174" s="528"/>
      <c r="F174" s="528"/>
      <c r="G174" s="528"/>
      <c r="H174" s="539" t="s">
        <v>56</v>
      </c>
      <c r="I174" s="539"/>
      <c r="J174" s="83" t="s">
        <v>166</v>
      </c>
      <c r="K174" s="83" t="s">
        <v>9</v>
      </c>
      <c r="L174" s="87">
        <v>408.65</v>
      </c>
    </row>
    <row r="175" spans="1:12" ht="24" x14ac:dyDescent="0.2">
      <c r="A175" s="525"/>
      <c r="B175" s="86" t="s">
        <v>33</v>
      </c>
      <c r="C175" s="85" t="s">
        <v>34</v>
      </c>
      <c r="D175" s="85" t="s">
        <v>169</v>
      </c>
      <c r="E175" s="85" t="s">
        <v>168</v>
      </c>
      <c r="F175" s="527"/>
      <c r="G175" s="527"/>
      <c r="H175" s="539" t="s">
        <v>167</v>
      </c>
      <c r="I175" s="539"/>
      <c r="J175" s="528" t="s">
        <v>166</v>
      </c>
      <c r="K175" s="528" t="s">
        <v>166</v>
      </c>
      <c r="L175" s="540">
        <v>0</v>
      </c>
    </row>
    <row r="176" spans="1:12" ht="24" x14ac:dyDescent="0.2">
      <c r="A176" s="525"/>
      <c r="B176" s="83" t="s">
        <v>182</v>
      </c>
      <c r="C176" s="83" t="s">
        <v>3303</v>
      </c>
      <c r="D176" s="84">
        <v>43203</v>
      </c>
      <c r="E176" s="83" t="s">
        <v>2236</v>
      </c>
      <c r="F176" s="527"/>
      <c r="G176" s="527"/>
      <c r="H176" s="539"/>
      <c r="I176" s="539"/>
      <c r="J176" s="528"/>
      <c r="K176" s="528"/>
      <c r="L176" s="540"/>
    </row>
    <row r="177" spans="1:12" ht="24" x14ac:dyDescent="0.2">
      <c r="A177" s="525">
        <v>133</v>
      </c>
      <c r="B177" s="86" t="s">
        <v>23</v>
      </c>
      <c r="C177" s="85" t="s">
        <v>24</v>
      </c>
      <c r="D177" s="85" t="s">
        <v>175</v>
      </c>
      <c r="E177" s="85" t="s">
        <v>174</v>
      </c>
      <c r="F177" s="526" t="s">
        <v>18</v>
      </c>
      <c r="G177" s="526"/>
      <c r="H177" s="527"/>
      <c r="I177" s="527"/>
      <c r="J177" s="527"/>
      <c r="K177" s="527"/>
      <c r="L177" s="527"/>
    </row>
    <row r="178" spans="1:12" x14ac:dyDescent="0.2">
      <c r="A178" s="525"/>
      <c r="B178" s="528" t="s">
        <v>5507</v>
      </c>
      <c r="C178" s="529" t="s">
        <v>5523</v>
      </c>
      <c r="D178" s="543">
        <v>43205</v>
      </c>
      <c r="E178" s="528" t="s">
        <v>1225</v>
      </c>
      <c r="F178" s="528" t="s">
        <v>1224</v>
      </c>
      <c r="G178" s="528"/>
      <c r="H178" s="539" t="s">
        <v>170</v>
      </c>
      <c r="I178" s="539"/>
      <c r="J178" s="83" t="s">
        <v>166</v>
      </c>
      <c r="K178" s="83" t="s">
        <v>9</v>
      </c>
      <c r="L178" s="87">
        <v>167</v>
      </c>
    </row>
    <row r="179" spans="1:12" x14ac:dyDescent="0.2">
      <c r="A179" s="525"/>
      <c r="B179" s="528"/>
      <c r="C179" s="529"/>
      <c r="D179" s="543"/>
      <c r="E179" s="528"/>
      <c r="F179" s="528"/>
      <c r="G179" s="528"/>
      <c r="H179" s="539" t="s">
        <v>56</v>
      </c>
      <c r="I179" s="539"/>
      <c r="J179" s="83" t="s">
        <v>166</v>
      </c>
      <c r="K179" s="83" t="s">
        <v>9</v>
      </c>
      <c r="L179" s="87">
        <v>306</v>
      </c>
    </row>
    <row r="180" spans="1:12" ht="24" x14ac:dyDescent="0.2">
      <c r="A180" s="525"/>
      <c r="B180" s="86" t="s">
        <v>33</v>
      </c>
      <c r="C180" s="85" t="s">
        <v>34</v>
      </c>
      <c r="D180" s="85" t="s">
        <v>169</v>
      </c>
      <c r="E180" s="85" t="s">
        <v>168</v>
      </c>
      <c r="F180" s="527"/>
      <c r="G180" s="527"/>
      <c r="H180" s="539" t="s">
        <v>167</v>
      </c>
      <c r="I180" s="539"/>
      <c r="J180" s="528" t="s">
        <v>166</v>
      </c>
      <c r="K180" s="528" t="s">
        <v>9</v>
      </c>
      <c r="L180" s="540">
        <v>67.739999999999995</v>
      </c>
    </row>
    <row r="181" spans="1:12" ht="24" x14ac:dyDescent="0.2">
      <c r="A181" s="525"/>
      <c r="B181" s="83" t="s">
        <v>182</v>
      </c>
      <c r="C181" s="83" t="s">
        <v>1224</v>
      </c>
      <c r="D181" s="84">
        <v>43206</v>
      </c>
      <c r="E181" s="83" t="s">
        <v>5522</v>
      </c>
      <c r="F181" s="527"/>
      <c r="G181" s="527"/>
      <c r="H181" s="539"/>
      <c r="I181" s="539"/>
      <c r="J181" s="528"/>
      <c r="K181" s="528"/>
      <c r="L181" s="540"/>
    </row>
    <row r="182" spans="1:12" ht="24" x14ac:dyDescent="0.2">
      <c r="A182" s="525">
        <v>134</v>
      </c>
      <c r="B182" s="86" t="s">
        <v>23</v>
      </c>
      <c r="C182" s="85" t="s">
        <v>24</v>
      </c>
      <c r="D182" s="85" t="s">
        <v>175</v>
      </c>
      <c r="E182" s="85" t="s">
        <v>174</v>
      </c>
      <c r="F182" s="526" t="s">
        <v>18</v>
      </c>
      <c r="G182" s="526"/>
      <c r="H182" s="527"/>
      <c r="I182" s="527"/>
      <c r="J182" s="527"/>
      <c r="K182" s="527"/>
      <c r="L182" s="527"/>
    </row>
    <row r="183" spans="1:12" x14ac:dyDescent="0.2">
      <c r="A183" s="525"/>
      <c r="B183" s="528" t="s">
        <v>5507</v>
      </c>
      <c r="C183" s="528" t="s">
        <v>5521</v>
      </c>
      <c r="D183" s="543">
        <v>43208</v>
      </c>
      <c r="E183" s="528" t="s">
        <v>297</v>
      </c>
      <c r="F183" s="528" t="s">
        <v>413</v>
      </c>
      <c r="G183" s="528"/>
      <c r="H183" s="539" t="s">
        <v>170</v>
      </c>
      <c r="I183" s="539"/>
      <c r="J183" s="83" t="s">
        <v>166</v>
      </c>
      <c r="K183" s="83" t="s">
        <v>9</v>
      </c>
      <c r="L183" s="87">
        <v>335.48</v>
      </c>
    </row>
    <row r="184" spans="1:12" x14ac:dyDescent="0.2">
      <c r="A184" s="525"/>
      <c r="B184" s="528"/>
      <c r="C184" s="528"/>
      <c r="D184" s="543"/>
      <c r="E184" s="528"/>
      <c r="F184" s="528"/>
      <c r="G184" s="528"/>
      <c r="H184" s="539" t="s">
        <v>56</v>
      </c>
      <c r="I184" s="539"/>
      <c r="J184" s="83" t="s">
        <v>166</v>
      </c>
      <c r="K184" s="83" t="s">
        <v>9</v>
      </c>
      <c r="L184" s="87">
        <v>221.41</v>
      </c>
    </row>
    <row r="185" spans="1:12" ht="24" x14ac:dyDescent="0.2">
      <c r="A185" s="525"/>
      <c r="B185" s="86" t="s">
        <v>33</v>
      </c>
      <c r="C185" s="85" t="s">
        <v>34</v>
      </c>
      <c r="D185" s="85" t="s">
        <v>169</v>
      </c>
      <c r="E185" s="85" t="s">
        <v>168</v>
      </c>
      <c r="F185" s="527"/>
      <c r="G185" s="527"/>
      <c r="H185" s="539" t="s">
        <v>167</v>
      </c>
      <c r="I185" s="539"/>
      <c r="J185" s="528" t="s">
        <v>166</v>
      </c>
      <c r="K185" s="528" t="s">
        <v>166</v>
      </c>
      <c r="L185" s="540">
        <v>0</v>
      </c>
    </row>
    <row r="186" spans="1:12" ht="24" x14ac:dyDescent="0.2">
      <c r="A186" s="525"/>
      <c r="B186" s="83" t="s">
        <v>182</v>
      </c>
      <c r="C186" s="83" t="s">
        <v>413</v>
      </c>
      <c r="D186" s="84">
        <v>43209</v>
      </c>
      <c r="E186" s="83" t="s">
        <v>4170</v>
      </c>
      <c r="F186" s="527"/>
      <c r="G186" s="527"/>
      <c r="H186" s="539"/>
      <c r="I186" s="539"/>
      <c r="J186" s="528"/>
      <c r="K186" s="528"/>
      <c r="L186" s="540"/>
    </row>
    <row r="187" spans="1:12" ht="24" x14ac:dyDescent="0.2">
      <c r="A187" s="525">
        <v>135</v>
      </c>
      <c r="B187" s="86" t="s">
        <v>23</v>
      </c>
      <c r="C187" s="85" t="s">
        <v>24</v>
      </c>
      <c r="D187" s="85" t="s">
        <v>175</v>
      </c>
      <c r="E187" s="85" t="s">
        <v>174</v>
      </c>
      <c r="F187" s="526" t="s">
        <v>18</v>
      </c>
      <c r="G187" s="526"/>
      <c r="H187" s="527"/>
      <c r="I187" s="527"/>
      <c r="J187" s="527"/>
      <c r="K187" s="527"/>
      <c r="L187" s="527"/>
    </row>
    <row r="188" spans="1:12" x14ac:dyDescent="0.2">
      <c r="A188" s="525"/>
      <c r="B188" s="528" t="s">
        <v>5507</v>
      </c>
      <c r="C188" s="529" t="s">
        <v>5520</v>
      </c>
      <c r="D188" s="543">
        <v>43212</v>
      </c>
      <c r="E188" s="528" t="s">
        <v>700</v>
      </c>
      <c r="F188" s="528" t="s">
        <v>1614</v>
      </c>
      <c r="G188" s="528"/>
      <c r="H188" s="539" t="s">
        <v>170</v>
      </c>
      <c r="I188" s="539"/>
      <c r="J188" s="83" t="s">
        <v>166</v>
      </c>
      <c r="K188" s="83" t="s">
        <v>9</v>
      </c>
      <c r="L188" s="87">
        <v>288.18</v>
      </c>
    </row>
    <row r="189" spans="1:12" x14ac:dyDescent="0.2">
      <c r="A189" s="525"/>
      <c r="B189" s="528"/>
      <c r="C189" s="529"/>
      <c r="D189" s="543"/>
      <c r="E189" s="528"/>
      <c r="F189" s="528"/>
      <c r="G189" s="528"/>
      <c r="H189" s="539" t="s">
        <v>56</v>
      </c>
      <c r="I189" s="539"/>
      <c r="J189" s="83" t="s">
        <v>166</v>
      </c>
      <c r="K189" s="83" t="s">
        <v>9</v>
      </c>
      <c r="L189" s="87">
        <v>376.6</v>
      </c>
    </row>
    <row r="190" spans="1:12" ht="24" x14ac:dyDescent="0.2">
      <c r="A190" s="525"/>
      <c r="B190" s="86" t="s">
        <v>33</v>
      </c>
      <c r="C190" s="85" t="s">
        <v>34</v>
      </c>
      <c r="D190" s="85" t="s">
        <v>169</v>
      </c>
      <c r="E190" s="85" t="s">
        <v>168</v>
      </c>
      <c r="F190" s="527"/>
      <c r="G190" s="527"/>
      <c r="H190" s="539" t="s">
        <v>167</v>
      </c>
      <c r="I190" s="539"/>
      <c r="J190" s="528" t="s">
        <v>166</v>
      </c>
      <c r="K190" s="528" t="s">
        <v>166</v>
      </c>
      <c r="L190" s="540">
        <v>0</v>
      </c>
    </row>
    <row r="191" spans="1:12" ht="24" x14ac:dyDescent="0.2">
      <c r="A191" s="525"/>
      <c r="B191" s="83" t="s">
        <v>182</v>
      </c>
      <c r="C191" s="83" t="s">
        <v>1614</v>
      </c>
      <c r="D191" s="84">
        <v>43213</v>
      </c>
      <c r="E191" s="83" t="s">
        <v>1316</v>
      </c>
      <c r="F191" s="527"/>
      <c r="G191" s="527"/>
      <c r="H191" s="539"/>
      <c r="I191" s="539"/>
      <c r="J191" s="528"/>
      <c r="K191" s="528"/>
      <c r="L191" s="540"/>
    </row>
    <row r="192" spans="1:12" ht="24" x14ac:dyDescent="0.2">
      <c r="A192" s="525">
        <v>136</v>
      </c>
      <c r="B192" s="86" t="s">
        <v>23</v>
      </c>
      <c r="C192" s="85" t="s">
        <v>24</v>
      </c>
      <c r="D192" s="85" t="s">
        <v>175</v>
      </c>
      <c r="E192" s="85" t="s">
        <v>174</v>
      </c>
      <c r="F192" s="526" t="s">
        <v>18</v>
      </c>
      <c r="G192" s="526"/>
      <c r="H192" s="527"/>
      <c r="I192" s="527"/>
      <c r="J192" s="527"/>
      <c r="K192" s="527"/>
      <c r="L192" s="527"/>
    </row>
    <row r="193" spans="1:12" x14ac:dyDescent="0.2">
      <c r="A193" s="525"/>
      <c r="B193" s="528" t="s">
        <v>5507</v>
      </c>
      <c r="C193" s="529" t="s">
        <v>5519</v>
      </c>
      <c r="D193" s="543">
        <v>43243</v>
      </c>
      <c r="E193" s="528" t="s">
        <v>297</v>
      </c>
      <c r="F193" s="528" t="s">
        <v>5518</v>
      </c>
      <c r="G193" s="528"/>
      <c r="H193" s="539" t="s">
        <v>170</v>
      </c>
      <c r="I193" s="539"/>
      <c r="J193" s="83" t="s">
        <v>166</v>
      </c>
      <c r="K193" s="83" t="s">
        <v>9</v>
      </c>
      <c r="L193" s="87">
        <v>367.73</v>
      </c>
    </row>
    <row r="194" spans="1:12" x14ac:dyDescent="0.2">
      <c r="A194" s="525"/>
      <c r="B194" s="528"/>
      <c r="C194" s="529"/>
      <c r="D194" s="543"/>
      <c r="E194" s="528"/>
      <c r="F194" s="528"/>
      <c r="G194" s="528"/>
      <c r="H194" s="539" t="s">
        <v>56</v>
      </c>
      <c r="I194" s="539"/>
      <c r="J194" s="83" t="s">
        <v>166</v>
      </c>
      <c r="K194" s="83" t="s">
        <v>9</v>
      </c>
      <c r="L194" s="87">
        <v>228.07</v>
      </c>
    </row>
    <row r="195" spans="1:12" ht="24" x14ac:dyDescent="0.2">
      <c r="A195" s="525"/>
      <c r="B195" s="86" t="s">
        <v>33</v>
      </c>
      <c r="C195" s="85" t="s">
        <v>34</v>
      </c>
      <c r="D195" s="85" t="s">
        <v>169</v>
      </c>
      <c r="E195" s="85" t="s">
        <v>168</v>
      </c>
      <c r="F195" s="527"/>
      <c r="G195" s="527"/>
      <c r="H195" s="539" t="s">
        <v>167</v>
      </c>
      <c r="I195" s="539"/>
      <c r="J195" s="528" t="s">
        <v>166</v>
      </c>
      <c r="K195" s="528" t="s">
        <v>9</v>
      </c>
      <c r="L195" s="540">
        <v>62.6</v>
      </c>
    </row>
    <row r="196" spans="1:12" ht="24" x14ac:dyDescent="0.2">
      <c r="A196" s="525"/>
      <c r="B196" s="83" t="s">
        <v>182</v>
      </c>
      <c r="C196" s="83" t="s">
        <v>5518</v>
      </c>
      <c r="D196" s="84">
        <v>43244</v>
      </c>
      <c r="E196" s="83" t="s">
        <v>968</v>
      </c>
      <c r="F196" s="527"/>
      <c r="G196" s="527"/>
      <c r="H196" s="539"/>
      <c r="I196" s="539"/>
      <c r="J196" s="528"/>
      <c r="K196" s="528"/>
      <c r="L196" s="540"/>
    </row>
    <row r="197" spans="1:12" ht="24" x14ac:dyDescent="0.2">
      <c r="A197" s="525">
        <v>137</v>
      </c>
      <c r="B197" s="86" t="s">
        <v>23</v>
      </c>
      <c r="C197" s="85" t="s">
        <v>24</v>
      </c>
      <c r="D197" s="85" t="s">
        <v>175</v>
      </c>
      <c r="E197" s="85" t="s">
        <v>174</v>
      </c>
      <c r="F197" s="526" t="s">
        <v>18</v>
      </c>
      <c r="G197" s="526"/>
      <c r="H197" s="527"/>
      <c r="I197" s="527"/>
      <c r="J197" s="527"/>
      <c r="K197" s="527"/>
      <c r="L197" s="527"/>
    </row>
    <row r="198" spans="1:12" x14ac:dyDescent="0.2">
      <c r="A198" s="525"/>
      <c r="B198" s="528" t="s">
        <v>5507</v>
      </c>
      <c r="C198" s="529" t="s">
        <v>5516</v>
      </c>
      <c r="D198" s="543">
        <v>43256</v>
      </c>
      <c r="E198" s="528" t="s">
        <v>3936</v>
      </c>
      <c r="F198" s="528" t="s">
        <v>5517</v>
      </c>
      <c r="G198" s="528"/>
      <c r="H198" s="539" t="s">
        <v>170</v>
      </c>
      <c r="I198" s="539"/>
      <c r="J198" s="83" t="s">
        <v>166</v>
      </c>
      <c r="K198" s="83" t="s">
        <v>9</v>
      </c>
      <c r="L198" s="87">
        <v>761.85</v>
      </c>
    </row>
    <row r="199" spans="1:12" x14ac:dyDescent="0.2">
      <c r="A199" s="525"/>
      <c r="B199" s="528"/>
      <c r="C199" s="529"/>
      <c r="D199" s="543"/>
      <c r="E199" s="528"/>
      <c r="F199" s="528"/>
      <c r="G199" s="528"/>
      <c r="H199" s="539" t="s">
        <v>56</v>
      </c>
      <c r="I199" s="539"/>
      <c r="J199" s="83" t="s">
        <v>166</v>
      </c>
      <c r="K199" s="83" t="s">
        <v>9</v>
      </c>
      <c r="L199" s="87">
        <v>674.89</v>
      </c>
    </row>
    <row r="200" spans="1:12" ht="24" x14ac:dyDescent="0.2">
      <c r="A200" s="525"/>
      <c r="B200" s="86" t="s">
        <v>33</v>
      </c>
      <c r="C200" s="85" t="s">
        <v>34</v>
      </c>
      <c r="D200" s="85" t="s">
        <v>169</v>
      </c>
      <c r="E200" s="85" t="s">
        <v>168</v>
      </c>
      <c r="F200" s="527"/>
      <c r="G200" s="527"/>
      <c r="H200" s="539" t="s">
        <v>167</v>
      </c>
      <c r="I200" s="539"/>
      <c r="J200" s="528" t="s">
        <v>166</v>
      </c>
      <c r="K200" s="528" t="s">
        <v>166</v>
      </c>
      <c r="L200" s="540">
        <v>0</v>
      </c>
    </row>
    <row r="201" spans="1:12" ht="24" x14ac:dyDescent="0.2">
      <c r="A201" s="525"/>
      <c r="B201" s="83" t="s">
        <v>182</v>
      </c>
      <c r="C201" s="83" t="s">
        <v>5517</v>
      </c>
      <c r="D201" s="84">
        <v>43265</v>
      </c>
      <c r="E201" s="83" t="s">
        <v>5515</v>
      </c>
      <c r="F201" s="527"/>
      <c r="G201" s="527"/>
      <c r="H201" s="539"/>
      <c r="I201" s="539"/>
      <c r="J201" s="528"/>
      <c r="K201" s="528"/>
      <c r="L201" s="540"/>
    </row>
    <row r="202" spans="1:12" ht="24" x14ac:dyDescent="0.2">
      <c r="A202" s="525">
        <v>138</v>
      </c>
      <c r="B202" s="86" t="s">
        <v>23</v>
      </c>
      <c r="C202" s="85" t="s">
        <v>24</v>
      </c>
      <c r="D202" s="85" t="s">
        <v>175</v>
      </c>
      <c r="E202" s="85" t="s">
        <v>174</v>
      </c>
      <c r="F202" s="526" t="s">
        <v>18</v>
      </c>
      <c r="G202" s="526"/>
      <c r="H202" s="527"/>
      <c r="I202" s="527"/>
      <c r="J202" s="527"/>
      <c r="K202" s="527"/>
      <c r="L202" s="527"/>
    </row>
    <row r="203" spans="1:12" x14ac:dyDescent="0.2">
      <c r="A203" s="525"/>
      <c r="B203" s="528" t="s">
        <v>5507</v>
      </c>
      <c r="C203" s="529" t="s">
        <v>5516</v>
      </c>
      <c r="D203" s="543">
        <v>43256</v>
      </c>
      <c r="E203" s="528" t="s">
        <v>3936</v>
      </c>
      <c r="F203" s="528" t="s">
        <v>3935</v>
      </c>
      <c r="G203" s="528"/>
      <c r="H203" s="539" t="s">
        <v>170</v>
      </c>
      <c r="I203" s="539"/>
      <c r="J203" s="83" t="s">
        <v>166</v>
      </c>
      <c r="K203" s="83" t="s">
        <v>9</v>
      </c>
      <c r="L203" s="87">
        <v>1014.18</v>
      </c>
    </row>
    <row r="204" spans="1:12" x14ac:dyDescent="0.2">
      <c r="A204" s="525"/>
      <c r="B204" s="528"/>
      <c r="C204" s="529"/>
      <c r="D204" s="543"/>
      <c r="E204" s="528"/>
      <c r="F204" s="528"/>
      <c r="G204" s="528"/>
      <c r="H204" s="539" t="s">
        <v>56</v>
      </c>
      <c r="I204" s="539"/>
      <c r="J204" s="83" t="s">
        <v>166</v>
      </c>
      <c r="K204" s="83" t="s">
        <v>166</v>
      </c>
      <c r="L204" s="87">
        <v>0</v>
      </c>
    </row>
    <row r="205" spans="1:12" ht="24" x14ac:dyDescent="0.2">
      <c r="A205" s="525"/>
      <c r="B205" s="86" t="s">
        <v>33</v>
      </c>
      <c r="C205" s="85" t="s">
        <v>34</v>
      </c>
      <c r="D205" s="85" t="s">
        <v>169</v>
      </c>
      <c r="E205" s="85" t="s">
        <v>168</v>
      </c>
      <c r="F205" s="527"/>
      <c r="G205" s="527"/>
      <c r="H205" s="539" t="s">
        <v>167</v>
      </c>
      <c r="I205" s="539"/>
      <c r="J205" s="528" t="s">
        <v>166</v>
      </c>
      <c r="K205" s="528" t="s">
        <v>166</v>
      </c>
      <c r="L205" s="540">
        <v>0</v>
      </c>
    </row>
    <row r="206" spans="1:12" ht="24" x14ac:dyDescent="0.2">
      <c r="A206" s="525"/>
      <c r="B206" s="83" t="s">
        <v>182</v>
      </c>
      <c r="C206" s="83" t="s">
        <v>3935</v>
      </c>
      <c r="D206" s="84">
        <v>43265</v>
      </c>
      <c r="E206" s="83" t="s">
        <v>5515</v>
      </c>
      <c r="F206" s="527"/>
      <c r="G206" s="527"/>
      <c r="H206" s="539"/>
      <c r="I206" s="539"/>
      <c r="J206" s="528"/>
      <c r="K206" s="528"/>
      <c r="L206" s="540"/>
    </row>
    <row r="207" spans="1:12" ht="24" x14ac:dyDescent="0.2">
      <c r="A207" s="525">
        <v>139</v>
      </c>
      <c r="B207" s="86" t="s">
        <v>23</v>
      </c>
      <c r="C207" s="85" t="s">
        <v>24</v>
      </c>
      <c r="D207" s="85" t="s">
        <v>175</v>
      </c>
      <c r="E207" s="85" t="s">
        <v>174</v>
      </c>
      <c r="F207" s="526" t="s">
        <v>18</v>
      </c>
      <c r="G207" s="526"/>
      <c r="H207" s="527"/>
      <c r="I207" s="527"/>
      <c r="J207" s="527"/>
      <c r="K207" s="527"/>
      <c r="L207" s="527"/>
    </row>
    <row r="208" spans="1:12" x14ac:dyDescent="0.2">
      <c r="A208" s="525"/>
      <c r="B208" s="528" t="s">
        <v>5507</v>
      </c>
      <c r="C208" s="529" t="s">
        <v>5514</v>
      </c>
      <c r="D208" s="543">
        <v>43267</v>
      </c>
      <c r="E208" s="528" t="s">
        <v>2370</v>
      </c>
      <c r="F208" s="528" t="s">
        <v>4825</v>
      </c>
      <c r="G208" s="528"/>
      <c r="H208" s="539" t="s">
        <v>170</v>
      </c>
      <c r="I208" s="539"/>
      <c r="J208" s="83" t="s">
        <v>166</v>
      </c>
      <c r="K208" s="83" t="s">
        <v>9</v>
      </c>
      <c r="L208" s="87">
        <v>163.32</v>
      </c>
    </row>
    <row r="209" spans="1:12" x14ac:dyDescent="0.2">
      <c r="A209" s="525"/>
      <c r="B209" s="528"/>
      <c r="C209" s="529"/>
      <c r="D209" s="543"/>
      <c r="E209" s="528"/>
      <c r="F209" s="528"/>
      <c r="G209" s="528"/>
      <c r="H209" s="539" t="s">
        <v>56</v>
      </c>
      <c r="I209" s="539"/>
      <c r="J209" s="83" t="s">
        <v>166</v>
      </c>
      <c r="K209" s="83" t="s">
        <v>9</v>
      </c>
      <c r="L209" s="87">
        <v>562.4</v>
      </c>
    </row>
    <row r="210" spans="1:12" ht="24" x14ac:dyDescent="0.2">
      <c r="A210" s="525"/>
      <c r="B210" s="86" t="s">
        <v>33</v>
      </c>
      <c r="C210" s="85" t="s">
        <v>34</v>
      </c>
      <c r="D210" s="85" t="s">
        <v>169</v>
      </c>
      <c r="E210" s="85" t="s">
        <v>168</v>
      </c>
      <c r="F210" s="527"/>
      <c r="G210" s="527"/>
      <c r="H210" s="539" t="s">
        <v>167</v>
      </c>
      <c r="I210" s="539"/>
      <c r="J210" s="528" t="s">
        <v>166</v>
      </c>
      <c r="K210" s="528" t="s">
        <v>166</v>
      </c>
      <c r="L210" s="540">
        <v>0</v>
      </c>
    </row>
    <row r="211" spans="1:12" ht="24" x14ac:dyDescent="0.2">
      <c r="A211" s="525"/>
      <c r="B211" s="83" t="s">
        <v>182</v>
      </c>
      <c r="C211" s="83" t="s">
        <v>4825</v>
      </c>
      <c r="D211" s="84">
        <v>43268</v>
      </c>
      <c r="E211" s="83" t="s">
        <v>5513</v>
      </c>
      <c r="F211" s="527"/>
      <c r="G211" s="527"/>
      <c r="H211" s="539"/>
      <c r="I211" s="539"/>
      <c r="J211" s="528"/>
      <c r="K211" s="528"/>
      <c r="L211" s="540"/>
    </row>
    <row r="212" spans="1:12" ht="24" x14ac:dyDescent="0.2">
      <c r="A212" s="525">
        <v>140</v>
      </c>
      <c r="B212" s="86" t="s">
        <v>23</v>
      </c>
      <c r="C212" s="85" t="s">
        <v>24</v>
      </c>
      <c r="D212" s="85" t="s">
        <v>175</v>
      </c>
      <c r="E212" s="85" t="s">
        <v>174</v>
      </c>
      <c r="F212" s="526" t="s">
        <v>18</v>
      </c>
      <c r="G212" s="526"/>
      <c r="H212" s="527"/>
      <c r="I212" s="527"/>
      <c r="J212" s="527"/>
      <c r="K212" s="527"/>
      <c r="L212" s="527"/>
    </row>
    <row r="213" spans="1:12" x14ac:dyDescent="0.2">
      <c r="A213" s="525"/>
      <c r="B213" s="528" t="s">
        <v>5507</v>
      </c>
      <c r="C213" s="529" t="s">
        <v>5512</v>
      </c>
      <c r="D213" s="543">
        <v>43274</v>
      </c>
      <c r="E213" s="528" t="s">
        <v>489</v>
      </c>
      <c r="F213" s="528" t="s">
        <v>1932</v>
      </c>
      <c r="G213" s="528"/>
      <c r="H213" s="539" t="s">
        <v>170</v>
      </c>
      <c r="I213" s="539"/>
      <c r="J213" s="83" t="s">
        <v>166</v>
      </c>
      <c r="K213" s="83" t="s">
        <v>9</v>
      </c>
      <c r="L213" s="87">
        <v>844.64</v>
      </c>
    </row>
    <row r="214" spans="1:12" x14ac:dyDescent="0.2">
      <c r="A214" s="525"/>
      <c r="B214" s="528"/>
      <c r="C214" s="529"/>
      <c r="D214" s="543"/>
      <c r="E214" s="528"/>
      <c r="F214" s="528"/>
      <c r="G214" s="528"/>
      <c r="H214" s="539" t="s">
        <v>56</v>
      </c>
      <c r="I214" s="539"/>
      <c r="J214" s="83" t="s">
        <v>166</v>
      </c>
      <c r="K214" s="83" t="s">
        <v>9</v>
      </c>
      <c r="L214" s="87">
        <v>182.76</v>
      </c>
    </row>
    <row r="215" spans="1:12" ht="24" x14ac:dyDescent="0.2">
      <c r="A215" s="525"/>
      <c r="B215" s="86" t="s">
        <v>33</v>
      </c>
      <c r="C215" s="85" t="s">
        <v>34</v>
      </c>
      <c r="D215" s="85" t="s">
        <v>169</v>
      </c>
      <c r="E215" s="85" t="s">
        <v>168</v>
      </c>
      <c r="F215" s="527"/>
      <c r="G215" s="527"/>
      <c r="H215" s="539" t="s">
        <v>167</v>
      </c>
      <c r="I215" s="539"/>
      <c r="J215" s="528" t="s">
        <v>166</v>
      </c>
      <c r="K215" s="528" t="s">
        <v>166</v>
      </c>
      <c r="L215" s="540">
        <v>0</v>
      </c>
    </row>
    <row r="216" spans="1:12" ht="24" x14ac:dyDescent="0.2">
      <c r="A216" s="525"/>
      <c r="B216" s="83" t="s">
        <v>182</v>
      </c>
      <c r="C216" s="83" t="s">
        <v>1932</v>
      </c>
      <c r="D216" s="84">
        <v>43280</v>
      </c>
      <c r="E216" s="83" t="s">
        <v>2179</v>
      </c>
      <c r="F216" s="527"/>
      <c r="G216" s="527"/>
      <c r="H216" s="539"/>
      <c r="I216" s="539"/>
      <c r="J216" s="528"/>
      <c r="K216" s="528"/>
      <c r="L216" s="540"/>
    </row>
    <row r="217" spans="1:12" ht="24" x14ac:dyDescent="0.2">
      <c r="A217" s="525">
        <v>141</v>
      </c>
      <c r="B217" s="86" t="s">
        <v>23</v>
      </c>
      <c r="C217" s="85" t="s">
        <v>24</v>
      </c>
      <c r="D217" s="85" t="s">
        <v>175</v>
      </c>
      <c r="E217" s="85" t="s">
        <v>174</v>
      </c>
      <c r="F217" s="526" t="s">
        <v>18</v>
      </c>
      <c r="G217" s="526"/>
      <c r="H217" s="527"/>
      <c r="I217" s="527"/>
      <c r="J217" s="527"/>
      <c r="K217" s="527"/>
      <c r="L217" s="527"/>
    </row>
    <row r="218" spans="1:12" x14ac:dyDescent="0.2">
      <c r="A218" s="525"/>
      <c r="B218" s="528" t="s">
        <v>5507</v>
      </c>
      <c r="C218" s="529" t="s">
        <v>5512</v>
      </c>
      <c r="D218" s="543">
        <v>43274</v>
      </c>
      <c r="E218" s="528" t="s">
        <v>489</v>
      </c>
      <c r="F218" s="528" t="s">
        <v>2186</v>
      </c>
      <c r="G218" s="528"/>
      <c r="H218" s="539" t="s">
        <v>170</v>
      </c>
      <c r="I218" s="539"/>
      <c r="J218" s="83" t="s">
        <v>166</v>
      </c>
      <c r="K218" s="83" t="s">
        <v>9</v>
      </c>
      <c r="L218" s="87">
        <v>674.8</v>
      </c>
    </row>
    <row r="219" spans="1:12" x14ac:dyDescent="0.2">
      <c r="A219" s="525"/>
      <c r="B219" s="528"/>
      <c r="C219" s="529"/>
      <c r="D219" s="543"/>
      <c r="E219" s="528"/>
      <c r="F219" s="528"/>
      <c r="G219" s="528"/>
      <c r="H219" s="539" t="s">
        <v>56</v>
      </c>
      <c r="I219" s="539"/>
      <c r="J219" s="83" t="s">
        <v>166</v>
      </c>
      <c r="K219" s="83" t="s">
        <v>9</v>
      </c>
      <c r="L219" s="87">
        <v>2268.61</v>
      </c>
    </row>
    <row r="220" spans="1:12" ht="24" x14ac:dyDescent="0.2">
      <c r="A220" s="525"/>
      <c r="B220" s="86" t="s">
        <v>33</v>
      </c>
      <c r="C220" s="85" t="s">
        <v>34</v>
      </c>
      <c r="D220" s="85" t="s">
        <v>169</v>
      </c>
      <c r="E220" s="85" t="s">
        <v>168</v>
      </c>
      <c r="F220" s="527"/>
      <c r="G220" s="527"/>
      <c r="H220" s="539" t="s">
        <v>167</v>
      </c>
      <c r="I220" s="539"/>
      <c r="J220" s="528" t="s">
        <v>166</v>
      </c>
      <c r="K220" s="528" t="s">
        <v>166</v>
      </c>
      <c r="L220" s="540">
        <v>0</v>
      </c>
    </row>
    <row r="221" spans="1:12" ht="24" x14ac:dyDescent="0.2">
      <c r="A221" s="525"/>
      <c r="B221" s="83" t="s">
        <v>182</v>
      </c>
      <c r="C221" s="83" t="s">
        <v>2186</v>
      </c>
      <c r="D221" s="84">
        <v>43280</v>
      </c>
      <c r="E221" s="83" t="s">
        <v>2179</v>
      </c>
      <c r="F221" s="527"/>
      <c r="G221" s="527"/>
      <c r="H221" s="539"/>
      <c r="I221" s="539"/>
      <c r="J221" s="528"/>
      <c r="K221" s="528"/>
      <c r="L221" s="540"/>
    </row>
    <row r="222" spans="1:12" ht="24" x14ac:dyDescent="0.2">
      <c r="A222" s="525">
        <v>142</v>
      </c>
      <c r="B222" s="86" t="s">
        <v>23</v>
      </c>
      <c r="C222" s="85" t="s">
        <v>24</v>
      </c>
      <c r="D222" s="85" t="s">
        <v>175</v>
      </c>
      <c r="E222" s="85" t="s">
        <v>174</v>
      </c>
      <c r="F222" s="526" t="s">
        <v>18</v>
      </c>
      <c r="G222" s="526"/>
      <c r="H222" s="527"/>
      <c r="I222" s="527"/>
      <c r="J222" s="527"/>
      <c r="K222" s="527"/>
      <c r="L222" s="527"/>
    </row>
    <row r="223" spans="1:12" x14ac:dyDescent="0.2">
      <c r="A223" s="525"/>
      <c r="B223" s="528" t="s">
        <v>5507</v>
      </c>
      <c r="C223" s="528" t="s">
        <v>5511</v>
      </c>
      <c r="D223" s="543">
        <v>43289</v>
      </c>
      <c r="E223" s="528" t="s">
        <v>1788</v>
      </c>
      <c r="F223" s="528" t="s">
        <v>5510</v>
      </c>
      <c r="G223" s="528"/>
      <c r="H223" s="539" t="s">
        <v>170</v>
      </c>
      <c r="I223" s="539"/>
      <c r="J223" s="83" t="s">
        <v>166</v>
      </c>
      <c r="K223" s="83" t="s">
        <v>9</v>
      </c>
      <c r="L223" s="87">
        <v>622.48</v>
      </c>
    </row>
    <row r="224" spans="1:12" x14ac:dyDescent="0.2">
      <c r="A224" s="525"/>
      <c r="B224" s="528"/>
      <c r="C224" s="528"/>
      <c r="D224" s="543"/>
      <c r="E224" s="528"/>
      <c r="F224" s="528"/>
      <c r="G224" s="528"/>
      <c r="H224" s="539" t="s">
        <v>56</v>
      </c>
      <c r="I224" s="539"/>
      <c r="J224" s="83" t="s">
        <v>166</v>
      </c>
      <c r="K224" s="83" t="s">
        <v>9</v>
      </c>
      <c r="L224" s="87">
        <v>2777.3</v>
      </c>
    </row>
    <row r="225" spans="1:12" ht="24" x14ac:dyDescent="0.2">
      <c r="A225" s="525"/>
      <c r="B225" s="86" t="s">
        <v>33</v>
      </c>
      <c r="C225" s="85" t="s">
        <v>34</v>
      </c>
      <c r="D225" s="85" t="s">
        <v>169</v>
      </c>
      <c r="E225" s="85" t="s">
        <v>168</v>
      </c>
      <c r="F225" s="527"/>
      <c r="G225" s="527"/>
      <c r="H225" s="539" t="s">
        <v>167</v>
      </c>
      <c r="I225" s="539"/>
      <c r="J225" s="528" t="s">
        <v>166</v>
      </c>
      <c r="K225" s="528" t="s">
        <v>166</v>
      </c>
      <c r="L225" s="540">
        <v>0</v>
      </c>
    </row>
    <row r="226" spans="1:12" ht="24" x14ac:dyDescent="0.2">
      <c r="A226" s="525"/>
      <c r="B226" s="83" t="s">
        <v>182</v>
      </c>
      <c r="C226" s="83" t="s">
        <v>5510</v>
      </c>
      <c r="D226" s="84">
        <v>43293</v>
      </c>
      <c r="E226" s="83" t="s">
        <v>708</v>
      </c>
      <c r="F226" s="527"/>
      <c r="G226" s="527"/>
      <c r="H226" s="539"/>
      <c r="I226" s="539"/>
      <c r="J226" s="528"/>
      <c r="K226" s="528"/>
      <c r="L226" s="540"/>
    </row>
    <row r="227" spans="1:12" ht="24" x14ac:dyDescent="0.2">
      <c r="A227" s="525">
        <v>143</v>
      </c>
      <c r="B227" s="86" t="s">
        <v>23</v>
      </c>
      <c r="C227" s="85" t="s">
        <v>24</v>
      </c>
      <c r="D227" s="85" t="s">
        <v>175</v>
      </c>
      <c r="E227" s="85" t="s">
        <v>174</v>
      </c>
      <c r="F227" s="526" t="s">
        <v>18</v>
      </c>
      <c r="G227" s="526"/>
      <c r="H227" s="527"/>
      <c r="I227" s="527"/>
      <c r="J227" s="527"/>
      <c r="K227" s="527"/>
      <c r="L227" s="527"/>
    </row>
    <row r="228" spans="1:12" x14ac:dyDescent="0.2">
      <c r="A228" s="525"/>
      <c r="B228" s="528" t="s">
        <v>5507</v>
      </c>
      <c r="C228" s="529" t="s">
        <v>5509</v>
      </c>
      <c r="D228" s="543">
        <v>43297</v>
      </c>
      <c r="E228" s="528" t="s">
        <v>1571</v>
      </c>
      <c r="F228" s="528" t="s">
        <v>2720</v>
      </c>
      <c r="G228" s="528"/>
      <c r="H228" s="539" t="s">
        <v>170</v>
      </c>
      <c r="I228" s="539"/>
      <c r="J228" s="83" t="s">
        <v>166</v>
      </c>
      <c r="K228" s="83" t="s">
        <v>9</v>
      </c>
      <c r="L228" s="87">
        <v>691.06</v>
      </c>
    </row>
    <row r="229" spans="1:12" x14ac:dyDescent="0.2">
      <c r="A229" s="525"/>
      <c r="B229" s="528"/>
      <c r="C229" s="529"/>
      <c r="D229" s="543"/>
      <c r="E229" s="528"/>
      <c r="F229" s="528"/>
      <c r="G229" s="528"/>
      <c r="H229" s="539" t="s">
        <v>56</v>
      </c>
      <c r="I229" s="539"/>
      <c r="J229" s="83" t="s">
        <v>166</v>
      </c>
      <c r="K229" s="83" t="s">
        <v>166</v>
      </c>
      <c r="L229" s="87">
        <v>0</v>
      </c>
    </row>
    <row r="230" spans="1:12" ht="24" x14ac:dyDescent="0.2">
      <c r="A230" s="525"/>
      <c r="B230" s="86" t="s">
        <v>33</v>
      </c>
      <c r="C230" s="85" t="s">
        <v>34</v>
      </c>
      <c r="D230" s="85" t="s">
        <v>169</v>
      </c>
      <c r="E230" s="85" t="s">
        <v>168</v>
      </c>
      <c r="F230" s="527"/>
      <c r="G230" s="527"/>
      <c r="H230" s="539" t="s">
        <v>167</v>
      </c>
      <c r="I230" s="539"/>
      <c r="J230" s="528" t="s">
        <v>166</v>
      </c>
      <c r="K230" s="528" t="s">
        <v>166</v>
      </c>
      <c r="L230" s="540">
        <v>0</v>
      </c>
    </row>
    <row r="231" spans="1:12" ht="24" x14ac:dyDescent="0.2">
      <c r="A231" s="525"/>
      <c r="B231" s="83" t="s">
        <v>182</v>
      </c>
      <c r="C231" s="83" t="s">
        <v>2720</v>
      </c>
      <c r="D231" s="84">
        <v>43301</v>
      </c>
      <c r="E231" s="83" t="s">
        <v>5508</v>
      </c>
      <c r="F231" s="527"/>
      <c r="G231" s="527"/>
      <c r="H231" s="539"/>
      <c r="I231" s="539"/>
      <c r="J231" s="528"/>
      <c r="K231" s="528"/>
      <c r="L231" s="540"/>
    </row>
    <row r="232" spans="1:12" ht="24" x14ac:dyDescent="0.2">
      <c r="A232" s="525">
        <v>144</v>
      </c>
      <c r="B232" s="86" t="s">
        <v>23</v>
      </c>
      <c r="C232" s="85" t="s">
        <v>24</v>
      </c>
      <c r="D232" s="85" t="s">
        <v>175</v>
      </c>
      <c r="E232" s="85" t="s">
        <v>174</v>
      </c>
      <c r="F232" s="526" t="s">
        <v>18</v>
      </c>
      <c r="G232" s="526"/>
      <c r="H232" s="527"/>
      <c r="I232" s="527"/>
      <c r="J232" s="527"/>
      <c r="K232" s="527"/>
      <c r="L232" s="527"/>
    </row>
    <row r="233" spans="1:12" x14ac:dyDescent="0.2">
      <c r="A233" s="525"/>
      <c r="B233" s="528" t="s">
        <v>5507</v>
      </c>
      <c r="C233" s="529" t="s">
        <v>5506</v>
      </c>
      <c r="D233" s="543">
        <v>43359</v>
      </c>
      <c r="E233" s="528" t="s">
        <v>876</v>
      </c>
      <c r="F233" s="528" t="s">
        <v>3111</v>
      </c>
      <c r="G233" s="528"/>
      <c r="H233" s="539" t="s">
        <v>170</v>
      </c>
      <c r="I233" s="539"/>
      <c r="J233" s="83" t="s">
        <v>166</v>
      </c>
      <c r="K233" s="83" t="s">
        <v>9</v>
      </c>
      <c r="L233" s="87">
        <v>574</v>
      </c>
    </row>
    <row r="234" spans="1:12" x14ac:dyDescent="0.2">
      <c r="A234" s="525"/>
      <c r="B234" s="528"/>
      <c r="C234" s="529"/>
      <c r="D234" s="543"/>
      <c r="E234" s="528"/>
      <c r="F234" s="528"/>
      <c r="G234" s="528"/>
      <c r="H234" s="539" t="s">
        <v>56</v>
      </c>
      <c r="I234" s="539"/>
      <c r="J234" s="83" t="s">
        <v>166</v>
      </c>
      <c r="K234" s="83" t="s">
        <v>9</v>
      </c>
      <c r="L234" s="87">
        <v>374.31</v>
      </c>
    </row>
    <row r="235" spans="1:12" ht="24" x14ac:dyDescent="0.2">
      <c r="A235" s="525"/>
      <c r="B235" s="86" t="s">
        <v>33</v>
      </c>
      <c r="C235" s="85" t="s">
        <v>34</v>
      </c>
      <c r="D235" s="85" t="s">
        <v>169</v>
      </c>
      <c r="E235" s="85" t="s">
        <v>168</v>
      </c>
      <c r="F235" s="527"/>
      <c r="G235" s="527"/>
      <c r="H235" s="539" t="s">
        <v>167</v>
      </c>
      <c r="I235" s="539"/>
      <c r="J235" s="528" t="s">
        <v>166</v>
      </c>
      <c r="K235" s="528" t="s">
        <v>166</v>
      </c>
      <c r="L235" s="540">
        <v>0</v>
      </c>
    </row>
    <row r="236" spans="1:12" ht="24" x14ac:dyDescent="0.2">
      <c r="A236" s="525"/>
      <c r="B236" s="83" t="s">
        <v>182</v>
      </c>
      <c r="C236" s="83" t="s">
        <v>3111</v>
      </c>
      <c r="D236" s="84">
        <v>43361</v>
      </c>
      <c r="E236" s="83" t="s">
        <v>2018</v>
      </c>
      <c r="F236" s="527"/>
      <c r="G236" s="527"/>
      <c r="H236" s="539"/>
      <c r="I236" s="539"/>
      <c r="J236" s="528"/>
      <c r="K236" s="528"/>
      <c r="L236" s="540"/>
    </row>
    <row r="237" spans="1:12" ht="24" x14ac:dyDescent="0.2">
      <c r="A237" s="525">
        <v>145</v>
      </c>
      <c r="B237" s="86" t="s">
        <v>23</v>
      </c>
      <c r="C237" s="85" t="s">
        <v>24</v>
      </c>
      <c r="D237" s="85" t="s">
        <v>175</v>
      </c>
      <c r="E237" s="85" t="s">
        <v>174</v>
      </c>
      <c r="F237" s="526" t="s">
        <v>18</v>
      </c>
      <c r="G237" s="526"/>
      <c r="H237" s="527"/>
      <c r="I237" s="527"/>
      <c r="J237" s="527"/>
      <c r="K237" s="527"/>
      <c r="L237" s="527"/>
    </row>
    <row r="238" spans="1:12" x14ac:dyDescent="0.2">
      <c r="A238" s="525"/>
      <c r="B238" s="528" t="s">
        <v>5505</v>
      </c>
      <c r="C238" s="529" t="s">
        <v>5504</v>
      </c>
      <c r="D238" s="543">
        <v>43204</v>
      </c>
      <c r="E238" s="528" t="s">
        <v>700</v>
      </c>
      <c r="F238" s="528" t="s">
        <v>2668</v>
      </c>
      <c r="G238" s="528"/>
      <c r="H238" s="539" t="s">
        <v>170</v>
      </c>
      <c r="I238" s="539"/>
      <c r="J238" s="83" t="s">
        <v>166</v>
      </c>
      <c r="K238" s="83" t="s">
        <v>9</v>
      </c>
      <c r="L238" s="87">
        <v>190.5</v>
      </c>
    </row>
    <row r="239" spans="1:12" x14ac:dyDescent="0.2">
      <c r="A239" s="525"/>
      <c r="B239" s="528"/>
      <c r="C239" s="529"/>
      <c r="D239" s="543"/>
      <c r="E239" s="528"/>
      <c r="F239" s="528"/>
      <c r="G239" s="528"/>
      <c r="H239" s="539" t="s">
        <v>56</v>
      </c>
      <c r="I239" s="539"/>
      <c r="J239" s="528" t="s">
        <v>166</v>
      </c>
      <c r="K239" s="528" t="s">
        <v>9</v>
      </c>
      <c r="L239" s="540">
        <v>447.56</v>
      </c>
    </row>
    <row r="240" spans="1:12" x14ac:dyDescent="0.2">
      <c r="A240" s="525"/>
      <c r="B240" s="528"/>
      <c r="C240" s="529"/>
      <c r="D240" s="543"/>
      <c r="E240" s="528"/>
      <c r="F240" s="528"/>
      <c r="G240" s="528"/>
      <c r="H240" s="539"/>
      <c r="I240" s="539"/>
      <c r="J240" s="528"/>
      <c r="K240" s="528"/>
      <c r="L240" s="540"/>
    </row>
    <row r="241" spans="1:12" ht="24" x14ac:dyDescent="0.2">
      <c r="A241" s="525"/>
      <c r="B241" s="86" t="s">
        <v>33</v>
      </c>
      <c r="C241" s="85" t="s">
        <v>34</v>
      </c>
      <c r="D241" s="85" t="s">
        <v>169</v>
      </c>
      <c r="E241" s="85" t="s">
        <v>168</v>
      </c>
      <c r="F241" s="527"/>
      <c r="G241" s="527"/>
      <c r="H241" s="539" t="s">
        <v>167</v>
      </c>
      <c r="I241" s="539"/>
      <c r="J241" s="528" t="s">
        <v>166</v>
      </c>
      <c r="K241" s="528" t="s">
        <v>166</v>
      </c>
      <c r="L241" s="540">
        <v>0</v>
      </c>
    </row>
    <row r="242" spans="1:12" ht="24" x14ac:dyDescent="0.2">
      <c r="A242" s="525"/>
      <c r="B242" s="83" t="s">
        <v>311</v>
      </c>
      <c r="C242" s="83" t="s">
        <v>2668</v>
      </c>
      <c r="D242" s="84">
        <v>43209</v>
      </c>
      <c r="E242" s="83" t="s">
        <v>419</v>
      </c>
      <c r="F242" s="527"/>
      <c r="G242" s="527"/>
      <c r="H242" s="539"/>
      <c r="I242" s="539"/>
      <c r="J242" s="528"/>
      <c r="K242" s="528"/>
      <c r="L242" s="540"/>
    </row>
    <row r="243" spans="1:12" ht="24" x14ac:dyDescent="0.2">
      <c r="A243" s="525">
        <v>146</v>
      </c>
      <c r="B243" s="86" t="s">
        <v>23</v>
      </c>
      <c r="C243" s="85" t="s">
        <v>24</v>
      </c>
      <c r="D243" s="85" t="s">
        <v>175</v>
      </c>
      <c r="E243" s="85" t="s">
        <v>174</v>
      </c>
      <c r="F243" s="526" t="s">
        <v>18</v>
      </c>
      <c r="G243" s="526"/>
      <c r="H243" s="527"/>
      <c r="I243" s="527"/>
      <c r="J243" s="527"/>
      <c r="K243" s="527"/>
      <c r="L243" s="527"/>
    </row>
    <row r="244" spans="1:12" x14ac:dyDescent="0.2">
      <c r="A244" s="525"/>
      <c r="B244" s="528" t="s">
        <v>5497</v>
      </c>
      <c r="C244" s="529" t="s">
        <v>5503</v>
      </c>
      <c r="D244" s="543">
        <v>43207</v>
      </c>
      <c r="E244" s="528" t="s">
        <v>1814</v>
      </c>
      <c r="F244" s="528" t="s">
        <v>1813</v>
      </c>
      <c r="G244" s="528"/>
      <c r="H244" s="539" t="s">
        <v>170</v>
      </c>
      <c r="I244" s="539"/>
      <c r="J244" s="83" t="s">
        <v>166</v>
      </c>
      <c r="K244" s="83" t="s">
        <v>9</v>
      </c>
      <c r="L244" s="87">
        <v>318.32</v>
      </c>
    </row>
    <row r="245" spans="1:12" x14ac:dyDescent="0.2">
      <c r="A245" s="525"/>
      <c r="B245" s="528"/>
      <c r="C245" s="529"/>
      <c r="D245" s="543"/>
      <c r="E245" s="528"/>
      <c r="F245" s="528"/>
      <c r="G245" s="528"/>
      <c r="H245" s="539" t="s">
        <v>56</v>
      </c>
      <c r="I245" s="539"/>
      <c r="J245" s="528" t="s">
        <v>166</v>
      </c>
      <c r="K245" s="528" t="s">
        <v>9</v>
      </c>
      <c r="L245" s="540">
        <v>524.61</v>
      </c>
    </row>
    <row r="246" spans="1:12" x14ac:dyDescent="0.2">
      <c r="A246" s="525"/>
      <c r="B246" s="528"/>
      <c r="C246" s="529"/>
      <c r="D246" s="543"/>
      <c r="E246" s="528"/>
      <c r="F246" s="528"/>
      <c r="G246" s="528"/>
      <c r="H246" s="539"/>
      <c r="I246" s="539"/>
      <c r="J246" s="528"/>
      <c r="K246" s="528"/>
      <c r="L246" s="540"/>
    </row>
    <row r="247" spans="1:12" ht="24" x14ac:dyDescent="0.2">
      <c r="A247" s="525"/>
      <c r="B247" s="86" t="s">
        <v>33</v>
      </c>
      <c r="C247" s="85" t="s">
        <v>34</v>
      </c>
      <c r="D247" s="85" t="s">
        <v>169</v>
      </c>
      <c r="E247" s="85" t="s">
        <v>168</v>
      </c>
      <c r="F247" s="527"/>
      <c r="G247" s="527"/>
      <c r="H247" s="539" t="s">
        <v>167</v>
      </c>
      <c r="I247" s="539"/>
      <c r="J247" s="528" t="s">
        <v>166</v>
      </c>
      <c r="K247" s="528" t="s">
        <v>9</v>
      </c>
      <c r="L247" s="540">
        <v>114.6</v>
      </c>
    </row>
    <row r="248" spans="1:12" ht="24" x14ac:dyDescent="0.2">
      <c r="A248" s="525"/>
      <c r="B248" s="83" t="s">
        <v>1469</v>
      </c>
      <c r="C248" s="83" t="s">
        <v>1813</v>
      </c>
      <c r="D248" s="84">
        <v>43209</v>
      </c>
      <c r="E248" s="83" t="s">
        <v>2056</v>
      </c>
      <c r="F248" s="527"/>
      <c r="G248" s="527"/>
      <c r="H248" s="539"/>
      <c r="I248" s="539"/>
      <c r="J248" s="528"/>
      <c r="K248" s="528"/>
      <c r="L248" s="540"/>
    </row>
    <row r="249" spans="1:12" ht="24" x14ac:dyDescent="0.2">
      <c r="A249" s="525">
        <v>147</v>
      </c>
      <c r="B249" s="86" t="s">
        <v>23</v>
      </c>
      <c r="C249" s="85" t="s">
        <v>24</v>
      </c>
      <c r="D249" s="85" t="s">
        <v>175</v>
      </c>
      <c r="E249" s="85" t="s">
        <v>174</v>
      </c>
      <c r="F249" s="526" t="s">
        <v>18</v>
      </c>
      <c r="G249" s="526"/>
      <c r="H249" s="527"/>
      <c r="I249" s="527"/>
      <c r="J249" s="527"/>
      <c r="K249" s="527"/>
      <c r="L249" s="527"/>
    </row>
    <row r="250" spans="1:12" x14ac:dyDescent="0.2">
      <c r="A250" s="525"/>
      <c r="B250" s="528" t="s">
        <v>5497</v>
      </c>
      <c r="C250" s="529" t="s">
        <v>5502</v>
      </c>
      <c r="D250" s="543">
        <v>43220</v>
      </c>
      <c r="E250" s="528" t="s">
        <v>732</v>
      </c>
      <c r="F250" s="528" t="s">
        <v>1689</v>
      </c>
      <c r="G250" s="528"/>
      <c r="H250" s="539" t="s">
        <v>170</v>
      </c>
      <c r="I250" s="539"/>
      <c r="J250" s="83" t="s">
        <v>166</v>
      </c>
      <c r="K250" s="83" t="s">
        <v>9</v>
      </c>
      <c r="L250" s="87">
        <v>253</v>
      </c>
    </row>
    <row r="251" spans="1:12" x14ac:dyDescent="0.2">
      <c r="A251" s="525"/>
      <c r="B251" s="528"/>
      <c r="C251" s="529"/>
      <c r="D251" s="543"/>
      <c r="E251" s="528"/>
      <c r="F251" s="528"/>
      <c r="G251" s="528"/>
      <c r="H251" s="539" t="s">
        <v>56</v>
      </c>
      <c r="I251" s="539"/>
      <c r="J251" s="83" t="s">
        <v>166</v>
      </c>
      <c r="K251" s="83" t="s">
        <v>9</v>
      </c>
      <c r="L251" s="87">
        <v>571.32000000000005</v>
      </c>
    </row>
    <row r="252" spans="1:12" ht="24" x14ac:dyDescent="0.2">
      <c r="A252" s="525"/>
      <c r="B252" s="86" t="s">
        <v>33</v>
      </c>
      <c r="C252" s="85" t="s">
        <v>34</v>
      </c>
      <c r="D252" s="85" t="s">
        <v>169</v>
      </c>
      <c r="E252" s="85" t="s">
        <v>168</v>
      </c>
      <c r="F252" s="527"/>
      <c r="G252" s="527"/>
      <c r="H252" s="539" t="s">
        <v>167</v>
      </c>
      <c r="I252" s="539"/>
      <c r="J252" s="528" t="s">
        <v>166</v>
      </c>
      <c r="K252" s="528" t="s">
        <v>9</v>
      </c>
      <c r="L252" s="540">
        <v>46</v>
      </c>
    </row>
    <row r="253" spans="1:12" ht="24" x14ac:dyDescent="0.2">
      <c r="A253" s="525"/>
      <c r="B253" s="83" t="s">
        <v>1469</v>
      </c>
      <c r="C253" s="83" t="s">
        <v>1689</v>
      </c>
      <c r="D253" s="84">
        <v>43221</v>
      </c>
      <c r="E253" s="83" t="s">
        <v>2898</v>
      </c>
      <c r="F253" s="527"/>
      <c r="G253" s="527"/>
      <c r="H253" s="539"/>
      <c r="I253" s="539"/>
      <c r="J253" s="528"/>
      <c r="K253" s="528"/>
      <c r="L253" s="540"/>
    </row>
    <row r="254" spans="1:12" ht="24" x14ac:dyDescent="0.2">
      <c r="A254" s="525">
        <v>148</v>
      </c>
      <c r="B254" s="86" t="s">
        <v>23</v>
      </c>
      <c r="C254" s="85" t="s">
        <v>24</v>
      </c>
      <c r="D254" s="85" t="s">
        <v>175</v>
      </c>
      <c r="E254" s="85" t="s">
        <v>174</v>
      </c>
      <c r="F254" s="526" t="s">
        <v>18</v>
      </c>
      <c r="G254" s="526"/>
      <c r="H254" s="527"/>
      <c r="I254" s="527"/>
      <c r="J254" s="527"/>
      <c r="K254" s="527"/>
      <c r="L254" s="527"/>
    </row>
    <row r="255" spans="1:12" x14ac:dyDescent="0.2">
      <c r="A255" s="525"/>
      <c r="B255" s="528" t="s">
        <v>5497</v>
      </c>
      <c r="C255" s="529" t="s">
        <v>5501</v>
      </c>
      <c r="D255" s="543">
        <v>43226</v>
      </c>
      <c r="E255" s="528" t="s">
        <v>689</v>
      </c>
      <c r="F255" s="528" t="s">
        <v>1283</v>
      </c>
      <c r="G255" s="528"/>
      <c r="H255" s="539" t="s">
        <v>170</v>
      </c>
      <c r="I255" s="539"/>
      <c r="J255" s="83" t="s">
        <v>166</v>
      </c>
      <c r="K255" s="83" t="s">
        <v>9</v>
      </c>
      <c r="L255" s="87">
        <v>250.91</v>
      </c>
    </row>
    <row r="256" spans="1:12" x14ac:dyDescent="0.2">
      <c r="A256" s="525"/>
      <c r="B256" s="528"/>
      <c r="C256" s="529"/>
      <c r="D256" s="543"/>
      <c r="E256" s="528"/>
      <c r="F256" s="528"/>
      <c r="G256" s="528"/>
      <c r="H256" s="539" t="s">
        <v>56</v>
      </c>
      <c r="I256" s="539"/>
      <c r="J256" s="528" t="s">
        <v>166</v>
      </c>
      <c r="K256" s="528" t="s">
        <v>9</v>
      </c>
      <c r="L256" s="540">
        <v>310.10000000000002</v>
      </c>
    </row>
    <row r="257" spans="1:12" x14ac:dyDescent="0.2">
      <c r="A257" s="525"/>
      <c r="B257" s="528"/>
      <c r="C257" s="529"/>
      <c r="D257" s="543"/>
      <c r="E257" s="528"/>
      <c r="F257" s="528"/>
      <c r="G257" s="528"/>
      <c r="H257" s="539"/>
      <c r="I257" s="539"/>
      <c r="J257" s="528"/>
      <c r="K257" s="528"/>
      <c r="L257" s="540"/>
    </row>
    <row r="258" spans="1:12" ht="24" x14ac:dyDescent="0.2">
      <c r="A258" s="525"/>
      <c r="B258" s="86" t="s">
        <v>33</v>
      </c>
      <c r="C258" s="85" t="s">
        <v>34</v>
      </c>
      <c r="D258" s="85" t="s">
        <v>169</v>
      </c>
      <c r="E258" s="85" t="s">
        <v>168</v>
      </c>
      <c r="F258" s="527"/>
      <c r="G258" s="527"/>
      <c r="H258" s="539" t="s">
        <v>167</v>
      </c>
      <c r="I258" s="539"/>
      <c r="J258" s="528" t="s">
        <v>166</v>
      </c>
      <c r="K258" s="528" t="s">
        <v>9</v>
      </c>
      <c r="L258" s="540">
        <v>650</v>
      </c>
    </row>
    <row r="259" spans="1:12" ht="24" x14ac:dyDescent="0.2">
      <c r="A259" s="525"/>
      <c r="B259" s="83" t="s">
        <v>1469</v>
      </c>
      <c r="C259" s="83" t="s">
        <v>1283</v>
      </c>
      <c r="D259" s="84">
        <v>43227</v>
      </c>
      <c r="E259" s="83" t="s">
        <v>2360</v>
      </c>
      <c r="F259" s="527"/>
      <c r="G259" s="527"/>
      <c r="H259" s="539"/>
      <c r="I259" s="539"/>
      <c r="J259" s="528"/>
      <c r="K259" s="528"/>
      <c r="L259" s="540"/>
    </row>
    <row r="260" spans="1:12" ht="24" x14ac:dyDescent="0.2">
      <c r="A260" s="525">
        <v>149</v>
      </c>
      <c r="B260" s="86" t="s">
        <v>23</v>
      </c>
      <c r="C260" s="85" t="s">
        <v>24</v>
      </c>
      <c r="D260" s="85" t="s">
        <v>175</v>
      </c>
      <c r="E260" s="85" t="s">
        <v>174</v>
      </c>
      <c r="F260" s="526" t="s">
        <v>18</v>
      </c>
      <c r="G260" s="526"/>
      <c r="H260" s="527"/>
      <c r="I260" s="527"/>
      <c r="J260" s="527"/>
      <c r="K260" s="527"/>
      <c r="L260" s="527"/>
    </row>
    <row r="261" spans="1:12" x14ac:dyDescent="0.2">
      <c r="A261" s="525"/>
      <c r="B261" s="528" t="s">
        <v>5497</v>
      </c>
      <c r="C261" s="529" t="s">
        <v>5500</v>
      </c>
      <c r="D261" s="543">
        <v>43242</v>
      </c>
      <c r="E261" s="528" t="s">
        <v>5499</v>
      </c>
      <c r="F261" s="528" t="s">
        <v>5498</v>
      </c>
      <c r="G261" s="528"/>
      <c r="H261" s="539" t="s">
        <v>170</v>
      </c>
      <c r="I261" s="539"/>
      <c r="J261" s="83" t="s">
        <v>166</v>
      </c>
      <c r="K261" s="83" t="s">
        <v>9</v>
      </c>
      <c r="L261" s="87">
        <v>170.77</v>
      </c>
    </row>
    <row r="262" spans="1:12" x14ac:dyDescent="0.2">
      <c r="A262" s="525"/>
      <c r="B262" s="528"/>
      <c r="C262" s="529"/>
      <c r="D262" s="543"/>
      <c r="E262" s="528"/>
      <c r="F262" s="528"/>
      <c r="G262" s="528"/>
      <c r="H262" s="539" t="s">
        <v>56</v>
      </c>
      <c r="I262" s="539"/>
      <c r="J262" s="83" t="s">
        <v>166</v>
      </c>
      <c r="K262" s="83" t="s">
        <v>9</v>
      </c>
      <c r="L262" s="87">
        <v>550.6</v>
      </c>
    </row>
    <row r="263" spans="1:12" ht="24" x14ac:dyDescent="0.2">
      <c r="A263" s="525"/>
      <c r="B263" s="86" t="s">
        <v>33</v>
      </c>
      <c r="C263" s="85" t="s">
        <v>34</v>
      </c>
      <c r="D263" s="85" t="s">
        <v>169</v>
      </c>
      <c r="E263" s="85" t="s">
        <v>168</v>
      </c>
      <c r="F263" s="527"/>
      <c r="G263" s="527"/>
      <c r="H263" s="539" t="s">
        <v>167</v>
      </c>
      <c r="I263" s="539"/>
      <c r="J263" s="528" t="s">
        <v>166</v>
      </c>
      <c r="K263" s="528" t="s">
        <v>9</v>
      </c>
      <c r="L263" s="540">
        <v>40</v>
      </c>
    </row>
    <row r="264" spans="1:12" ht="24" x14ac:dyDescent="0.2">
      <c r="A264" s="525"/>
      <c r="B264" s="83" t="s">
        <v>1469</v>
      </c>
      <c r="C264" s="83" t="s">
        <v>5498</v>
      </c>
      <c r="D264" s="84">
        <v>43243</v>
      </c>
      <c r="E264" s="83" t="s">
        <v>3704</v>
      </c>
      <c r="F264" s="527"/>
      <c r="G264" s="527"/>
      <c r="H264" s="539"/>
      <c r="I264" s="539"/>
      <c r="J264" s="528"/>
      <c r="K264" s="528"/>
      <c r="L264" s="540"/>
    </row>
    <row r="265" spans="1:12" ht="24" x14ac:dyDescent="0.2">
      <c r="A265" s="525">
        <v>150</v>
      </c>
      <c r="B265" s="86" t="s">
        <v>23</v>
      </c>
      <c r="C265" s="85" t="s">
        <v>24</v>
      </c>
      <c r="D265" s="85" t="s">
        <v>175</v>
      </c>
      <c r="E265" s="85" t="s">
        <v>174</v>
      </c>
      <c r="F265" s="526" t="s">
        <v>18</v>
      </c>
      <c r="G265" s="526"/>
      <c r="H265" s="527"/>
      <c r="I265" s="527"/>
      <c r="J265" s="527"/>
      <c r="K265" s="527"/>
      <c r="L265" s="527"/>
    </row>
    <row r="266" spans="1:12" x14ac:dyDescent="0.2">
      <c r="A266" s="525"/>
      <c r="B266" s="528" t="s">
        <v>5497</v>
      </c>
      <c r="C266" s="529" t="s">
        <v>5496</v>
      </c>
      <c r="D266" s="543">
        <v>43371</v>
      </c>
      <c r="E266" s="528" t="s">
        <v>5495</v>
      </c>
      <c r="F266" s="528" t="s">
        <v>5494</v>
      </c>
      <c r="G266" s="528"/>
      <c r="H266" s="539" t="s">
        <v>170</v>
      </c>
      <c r="I266" s="539"/>
      <c r="J266" s="83" t="s">
        <v>166</v>
      </c>
      <c r="K266" s="83" t="s">
        <v>9</v>
      </c>
      <c r="L266" s="87">
        <v>418.8</v>
      </c>
    </row>
    <row r="267" spans="1:12" x14ac:dyDescent="0.2">
      <c r="A267" s="525"/>
      <c r="B267" s="528"/>
      <c r="C267" s="529"/>
      <c r="D267" s="543"/>
      <c r="E267" s="528"/>
      <c r="F267" s="528"/>
      <c r="G267" s="528"/>
      <c r="H267" s="539" t="s">
        <v>56</v>
      </c>
      <c r="I267" s="539"/>
      <c r="J267" s="528" t="s">
        <v>166</v>
      </c>
      <c r="K267" s="528" t="s">
        <v>9</v>
      </c>
      <c r="L267" s="540">
        <v>471.32</v>
      </c>
    </row>
    <row r="268" spans="1:12" x14ac:dyDescent="0.2">
      <c r="A268" s="525"/>
      <c r="B268" s="528"/>
      <c r="C268" s="529"/>
      <c r="D268" s="543"/>
      <c r="E268" s="528"/>
      <c r="F268" s="528"/>
      <c r="G268" s="528"/>
      <c r="H268" s="539"/>
      <c r="I268" s="539"/>
      <c r="J268" s="528"/>
      <c r="K268" s="528"/>
      <c r="L268" s="540"/>
    </row>
    <row r="269" spans="1:12" ht="24" x14ac:dyDescent="0.2">
      <c r="A269" s="525"/>
      <c r="B269" s="86" t="s">
        <v>33</v>
      </c>
      <c r="C269" s="85" t="s">
        <v>34</v>
      </c>
      <c r="D269" s="85" t="s">
        <v>169</v>
      </c>
      <c r="E269" s="85" t="s">
        <v>168</v>
      </c>
      <c r="F269" s="527"/>
      <c r="G269" s="527"/>
      <c r="H269" s="539" t="s">
        <v>167</v>
      </c>
      <c r="I269" s="539"/>
      <c r="J269" s="528" t="s">
        <v>166</v>
      </c>
      <c r="K269" s="528" t="s">
        <v>9</v>
      </c>
      <c r="L269" s="540">
        <v>307.2</v>
      </c>
    </row>
    <row r="270" spans="1:12" ht="24" x14ac:dyDescent="0.2">
      <c r="A270" s="525"/>
      <c r="B270" s="83" t="s">
        <v>1469</v>
      </c>
      <c r="C270" s="83" t="s">
        <v>5494</v>
      </c>
      <c r="D270" s="84">
        <v>43373</v>
      </c>
      <c r="E270" s="83" t="s">
        <v>585</v>
      </c>
      <c r="F270" s="527"/>
      <c r="G270" s="527"/>
      <c r="H270" s="539"/>
      <c r="I270" s="539"/>
      <c r="J270" s="528"/>
      <c r="K270" s="528"/>
      <c r="L270" s="540"/>
    </row>
    <row r="271" spans="1:12" ht="24" x14ac:dyDescent="0.2">
      <c r="A271" s="525">
        <v>151</v>
      </c>
      <c r="B271" s="86" t="s">
        <v>23</v>
      </c>
      <c r="C271" s="85" t="s">
        <v>24</v>
      </c>
      <c r="D271" s="85" t="s">
        <v>175</v>
      </c>
      <c r="E271" s="85" t="s">
        <v>174</v>
      </c>
      <c r="F271" s="526" t="s">
        <v>18</v>
      </c>
      <c r="G271" s="526"/>
      <c r="H271" s="527"/>
      <c r="I271" s="527"/>
      <c r="J271" s="527"/>
      <c r="K271" s="527"/>
      <c r="L271" s="527"/>
    </row>
    <row r="272" spans="1:12" x14ac:dyDescent="0.2">
      <c r="A272" s="525"/>
      <c r="B272" s="528" t="s">
        <v>5493</v>
      </c>
      <c r="C272" s="529" t="s">
        <v>5492</v>
      </c>
      <c r="D272" s="543">
        <v>43215</v>
      </c>
      <c r="E272" s="528" t="s">
        <v>4066</v>
      </c>
      <c r="F272" s="528" t="s">
        <v>1712</v>
      </c>
      <c r="G272" s="528"/>
      <c r="H272" s="539" t="s">
        <v>170</v>
      </c>
      <c r="I272" s="539"/>
      <c r="J272" s="83" t="s">
        <v>166</v>
      </c>
      <c r="K272" s="83" t="s">
        <v>166</v>
      </c>
      <c r="L272" s="87">
        <v>0</v>
      </c>
    </row>
    <row r="273" spans="1:12" x14ac:dyDescent="0.2">
      <c r="A273" s="525"/>
      <c r="B273" s="528"/>
      <c r="C273" s="529"/>
      <c r="D273" s="543"/>
      <c r="E273" s="528"/>
      <c r="F273" s="528"/>
      <c r="G273" s="528"/>
      <c r="H273" s="539" t="s">
        <v>56</v>
      </c>
      <c r="I273" s="539"/>
      <c r="J273" s="83" t="s">
        <v>166</v>
      </c>
      <c r="K273" s="83" t="s">
        <v>166</v>
      </c>
      <c r="L273" s="87">
        <v>0</v>
      </c>
    </row>
    <row r="274" spans="1:12" ht="24" x14ac:dyDescent="0.2">
      <c r="A274" s="525"/>
      <c r="B274" s="86" t="s">
        <v>33</v>
      </c>
      <c r="C274" s="85" t="s">
        <v>34</v>
      </c>
      <c r="D274" s="85" t="s">
        <v>169</v>
      </c>
      <c r="E274" s="85" t="s">
        <v>168</v>
      </c>
      <c r="F274" s="527"/>
      <c r="G274" s="527"/>
      <c r="H274" s="539" t="s">
        <v>167</v>
      </c>
      <c r="I274" s="539"/>
      <c r="J274" s="528" t="s">
        <v>166</v>
      </c>
      <c r="K274" s="528" t="s">
        <v>9</v>
      </c>
      <c r="L274" s="540">
        <v>450</v>
      </c>
    </row>
    <row r="275" spans="1:12" ht="24" x14ac:dyDescent="0.2">
      <c r="A275" s="525"/>
      <c r="B275" s="83" t="s">
        <v>211</v>
      </c>
      <c r="C275" s="83" t="s">
        <v>1712</v>
      </c>
      <c r="D275" s="84">
        <v>43219</v>
      </c>
      <c r="E275" s="83" t="s">
        <v>895</v>
      </c>
      <c r="F275" s="527"/>
      <c r="G275" s="527"/>
      <c r="H275" s="539"/>
      <c r="I275" s="539"/>
      <c r="J275" s="528"/>
      <c r="K275" s="528"/>
      <c r="L275" s="540"/>
    </row>
    <row r="276" spans="1:12" ht="24" x14ac:dyDescent="0.2">
      <c r="A276" s="525">
        <v>152</v>
      </c>
      <c r="B276" s="86" t="s">
        <v>23</v>
      </c>
      <c r="C276" s="85" t="s">
        <v>24</v>
      </c>
      <c r="D276" s="85" t="s">
        <v>175</v>
      </c>
      <c r="E276" s="85" t="s">
        <v>174</v>
      </c>
      <c r="F276" s="526" t="s">
        <v>18</v>
      </c>
      <c r="G276" s="526"/>
      <c r="H276" s="527"/>
      <c r="I276" s="527"/>
      <c r="J276" s="527"/>
      <c r="K276" s="527"/>
      <c r="L276" s="527"/>
    </row>
    <row r="277" spans="1:12" x14ac:dyDescent="0.2">
      <c r="A277" s="525"/>
      <c r="B277" s="528" t="s">
        <v>5490</v>
      </c>
      <c r="C277" s="529" t="s">
        <v>5491</v>
      </c>
      <c r="D277" s="543">
        <v>43208</v>
      </c>
      <c r="E277" s="528" t="s">
        <v>504</v>
      </c>
      <c r="F277" s="528" t="s">
        <v>786</v>
      </c>
      <c r="G277" s="528"/>
      <c r="H277" s="539" t="s">
        <v>170</v>
      </c>
      <c r="I277" s="539"/>
      <c r="J277" s="83" t="s">
        <v>166</v>
      </c>
      <c r="K277" s="83" t="s">
        <v>9</v>
      </c>
      <c r="L277" s="87">
        <v>143.11000000000001</v>
      </c>
    </row>
    <row r="278" spans="1:12" x14ac:dyDescent="0.2">
      <c r="A278" s="525"/>
      <c r="B278" s="528"/>
      <c r="C278" s="529"/>
      <c r="D278" s="543"/>
      <c r="E278" s="528"/>
      <c r="F278" s="528"/>
      <c r="G278" s="528"/>
      <c r="H278" s="539" t="s">
        <v>56</v>
      </c>
      <c r="I278" s="539"/>
      <c r="J278" s="83" t="s">
        <v>166</v>
      </c>
      <c r="K278" s="83" t="s">
        <v>9</v>
      </c>
      <c r="L278" s="87">
        <v>310.59000000000003</v>
      </c>
    </row>
    <row r="279" spans="1:12" ht="24" x14ac:dyDescent="0.2">
      <c r="A279" s="525"/>
      <c r="B279" s="86" t="s">
        <v>33</v>
      </c>
      <c r="C279" s="85" t="s">
        <v>34</v>
      </c>
      <c r="D279" s="85" t="s">
        <v>169</v>
      </c>
      <c r="E279" s="85" t="s">
        <v>168</v>
      </c>
      <c r="F279" s="527"/>
      <c r="G279" s="527"/>
      <c r="H279" s="539" t="s">
        <v>167</v>
      </c>
      <c r="I279" s="539"/>
      <c r="J279" s="528" t="s">
        <v>166</v>
      </c>
      <c r="K279" s="528" t="s">
        <v>166</v>
      </c>
      <c r="L279" s="540">
        <v>0</v>
      </c>
    </row>
    <row r="280" spans="1:12" ht="24" x14ac:dyDescent="0.2">
      <c r="A280" s="525"/>
      <c r="B280" s="83" t="s">
        <v>2049</v>
      </c>
      <c r="C280" s="83" t="s">
        <v>786</v>
      </c>
      <c r="D280" s="84">
        <v>43209</v>
      </c>
      <c r="E280" s="83" t="s">
        <v>4170</v>
      </c>
      <c r="F280" s="527"/>
      <c r="G280" s="527"/>
      <c r="H280" s="539"/>
      <c r="I280" s="539"/>
      <c r="J280" s="528"/>
      <c r="K280" s="528"/>
      <c r="L280" s="540"/>
    </row>
    <row r="281" spans="1:12" ht="24" x14ac:dyDescent="0.2">
      <c r="A281" s="525">
        <v>153</v>
      </c>
      <c r="B281" s="86" t="s">
        <v>23</v>
      </c>
      <c r="C281" s="85" t="s">
        <v>24</v>
      </c>
      <c r="D281" s="85" t="s">
        <v>175</v>
      </c>
      <c r="E281" s="85" t="s">
        <v>174</v>
      </c>
      <c r="F281" s="526" t="s">
        <v>18</v>
      </c>
      <c r="G281" s="526"/>
      <c r="H281" s="527"/>
      <c r="I281" s="527"/>
      <c r="J281" s="527"/>
      <c r="K281" s="527"/>
      <c r="L281" s="527"/>
    </row>
    <row r="282" spans="1:12" x14ac:dyDescent="0.2">
      <c r="A282" s="525"/>
      <c r="B282" s="528" t="s">
        <v>5490</v>
      </c>
      <c r="C282" s="529" t="s">
        <v>5489</v>
      </c>
      <c r="D282" s="543">
        <v>43250</v>
      </c>
      <c r="E282" s="528" t="s">
        <v>248</v>
      </c>
      <c r="F282" s="528" t="s">
        <v>5488</v>
      </c>
      <c r="G282" s="528"/>
      <c r="H282" s="539" t="s">
        <v>170</v>
      </c>
      <c r="I282" s="539"/>
      <c r="J282" s="83" t="s">
        <v>166</v>
      </c>
      <c r="K282" s="83" t="s">
        <v>9</v>
      </c>
      <c r="L282" s="87">
        <v>2256</v>
      </c>
    </row>
    <row r="283" spans="1:12" x14ac:dyDescent="0.2">
      <c r="A283" s="525"/>
      <c r="B283" s="528"/>
      <c r="C283" s="529"/>
      <c r="D283" s="543"/>
      <c r="E283" s="528"/>
      <c r="F283" s="528"/>
      <c r="G283" s="528"/>
      <c r="H283" s="539" t="s">
        <v>56</v>
      </c>
      <c r="I283" s="539"/>
      <c r="J283" s="528" t="s">
        <v>166</v>
      </c>
      <c r="K283" s="528" t="s">
        <v>9</v>
      </c>
      <c r="L283" s="540">
        <v>2478.27</v>
      </c>
    </row>
    <row r="284" spans="1:12" x14ac:dyDescent="0.2">
      <c r="A284" s="525"/>
      <c r="B284" s="528"/>
      <c r="C284" s="529"/>
      <c r="D284" s="543"/>
      <c r="E284" s="528"/>
      <c r="F284" s="528"/>
      <c r="G284" s="528"/>
      <c r="H284" s="539"/>
      <c r="I284" s="539"/>
      <c r="J284" s="528"/>
      <c r="K284" s="528"/>
      <c r="L284" s="540"/>
    </row>
    <row r="285" spans="1:12" ht="24" x14ac:dyDescent="0.2">
      <c r="A285" s="525"/>
      <c r="B285" s="86" t="s">
        <v>33</v>
      </c>
      <c r="C285" s="85" t="s">
        <v>34</v>
      </c>
      <c r="D285" s="85" t="s">
        <v>169</v>
      </c>
      <c r="E285" s="85" t="s">
        <v>168</v>
      </c>
      <c r="F285" s="527"/>
      <c r="G285" s="527"/>
      <c r="H285" s="539" t="s">
        <v>167</v>
      </c>
      <c r="I285" s="539"/>
      <c r="J285" s="528" t="s">
        <v>166</v>
      </c>
      <c r="K285" s="528" t="s">
        <v>166</v>
      </c>
      <c r="L285" s="540">
        <v>0</v>
      </c>
    </row>
    <row r="286" spans="1:12" ht="24" x14ac:dyDescent="0.2">
      <c r="A286" s="525"/>
      <c r="B286" s="83" t="s">
        <v>2049</v>
      </c>
      <c r="C286" s="83" t="s">
        <v>5488</v>
      </c>
      <c r="D286" s="84">
        <v>43259</v>
      </c>
      <c r="E286" s="83" t="s">
        <v>4840</v>
      </c>
      <c r="F286" s="527"/>
      <c r="G286" s="527"/>
      <c r="H286" s="539"/>
      <c r="I286" s="539"/>
      <c r="J286" s="528"/>
      <c r="K286" s="528"/>
      <c r="L286" s="540"/>
    </row>
    <row r="287" spans="1:12" ht="24" x14ac:dyDescent="0.2">
      <c r="A287" s="525">
        <v>154</v>
      </c>
      <c r="B287" s="86" t="s">
        <v>23</v>
      </c>
      <c r="C287" s="85" t="s">
        <v>24</v>
      </c>
      <c r="D287" s="85" t="s">
        <v>175</v>
      </c>
      <c r="E287" s="85" t="s">
        <v>174</v>
      </c>
      <c r="F287" s="526" t="s">
        <v>18</v>
      </c>
      <c r="G287" s="526"/>
      <c r="H287" s="527"/>
      <c r="I287" s="527"/>
      <c r="J287" s="527"/>
      <c r="K287" s="527"/>
      <c r="L287" s="527"/>
    </row>
    <row r="288" spans="1:12" x14ac:dyDescent="0.2">
      <c r="A288" s="525"/>
      <c r="B288" s="528" t="s">
        <v>5486</v>
      </c>
      <c r="C288" s="529" t="s">
        <v>5487</v>
      </c>
      <c r="D288" s="543">
        <v>43198</v>
      </c>
      <c r="E288" s="528" t="s">
        <v>1118</v>
      </c>
      <c r="F288" s="528" t="s">
        <v>357</v>
      </c>
      <c r="G288" s="528"/>
      <c r="H288" s="539" t="s">
        <v>170</v>
      </c>
      <c r="I288" s="539"/>
      <c r="J288" s="83" t="s">
        <v>9</v>
      </c>
      <c r="K288" s="83" t="s">
        <v>166</v>
      </c>
      <c r="L288" s="87">
        <v>570</v>
      </c>
    </row>
    <row r="289" spans="1:12" x14ac:dyDescent="0.2">
      <c r="A289" s="525"/>
      <c r="B289" s="528"/>
      <c r="C289" s="529"/>
      <c r="D289" s="543"/>
      <c r="E289" s="528"/>
      <c r="F289" s="528"/>
      <c r="G289" s="528"/>
      <c r="H289" s="539" t="s">
        <v>56</v>
      </c>
      <c r="I289" s="539"/>
      <c r="J289" s="83" t="s">
        <v>9</v>
      </c>
      <c r="K289" s="83" t="s">
        <v>166</v>
      </c>
      <c r="L289" s="87">
        <v>979</v>
      </c>
    </row>
    <row r="290" spans="1:12" ht="24" x14ac:dyDescent="0.2">
      <c r="A290" s="525"/>
      <c r="B290" s="86" t="s">
        <v>33</v>
      </c>
      <c r="C290" s="85" t="s">
        <v>34</v>
      </c>
      <c r="D290" s="85" t="s">
        <v>169</v>
      </c>
      <c r="E290" s="85" t="s">
        <v>168</v>
      </c>
      <c r="F290" s="527"/>
      <c r="G290" s="527"/>
      <c r="H290" s="539" t="s">
        <v>167</v>
      </c>
      <c r="I290" s="539"/>
      <c r="J290" s="528" t="s">
        <v>9</v>
      </c>
      <c r="K290" s="528" t="s">
        <v>9</v>
      </c>
      <c r="L290" s="540">
        <v>934</v>
      </c>
    </row>
    <row r="291" spans="1:12" ht="36" x14ac:dyDescent="0.2">
      <c r="A291" s="525"/>
      <c r="B291" s="83" t="s">
        <v>5483</v>
      </c>
      <c r="C291" s="83" t="s">
        <v>357</v>
      </c>
      <c r="D291" s="84">
        <v>43203</v>
      </c>
      <c r="E291" s="83" t="s">
        <v>821</v>
      </c>
      <c r="F291" s="527"/>
      <c r="G291" s="527"/>
      <c r="H291" s="539"/>
      <c r="I291" s="539"/>
      <c r="J291" s="528"/>
      <c r="K291" s="528"/>
      <c r="L291" s="540"/>
    </row>
    <row r="292" spans="1:12" ht="24" x14ac:dyDescent="0.2">
      <c r="A292" s="525">
        <v>155</v>
      </c>
      <c r="B292" s="86" t="s">
        <v>23</v>
      </c>
      <c r="C292" s="85" t="s">
        <v>24</v>
      </c>
      <c r="D292" s="85" t="s">
        <v>175</v>
      </c>
      <c r="E292" s="85" t="s">
        <v>174</v>
      </c>
      <c r="F292" s="526" t="s">
        <v>18</v>
      </c>
      <c r="G292" s="526"/>
      <c r="H292" s="527"/>
      <c r="I292" s="527"/>
      <c r="J292" s="527"/>
      <c r="K292" s="527"/>
      <c r="L292" s="527"/>
    </row>
    <row r="293" spans="1:12" x14ac:dyDescent="0.2">
      <c r="A293" s="525"/>
      <c r="B293" s="528" t="s">
        <v>5486</v>
      </c>
      <c r="C293" s="529" t="s">
        <v>5485</v>
      </c>
      <c r="D293" s="543">
        <v>43261</v>
      </c>
      <c r="E293" s="528" t="s">
        <v>5484</v>
      </c>
      <c r="F293" s="528" t="s">
        <v>5482</v>
      </c>
      <c r="G293" s="528"/>
      <c r="H293" s="539" t="s">
        <v>170</v>
      </c>
      <c r="I293" s="539"/>
      <c r="J293" s="83" t="s">
        <v>166</v>
      </c>
      <c r="K293" s="83" t="s">
        <v>9</v>
      </c>
      <c r="L293" s="87">
        <v>42.5</v>
      </c>
    </row>
    <row r="294" spans="1:12" x14ac:dyDescent="0.2">
      <c r="A294" s="525"/>
      <c r="B294" s="528"/>
      <c r="C294" s="529"/>
      <c r="D294" s="543"/>
      <c r="E294" s="528"/>
      <c r="F294" s="528"/>
      <c r="G294" s="528"/>
      <c r="H294" s="539" t="s">
        <v>56</v>
      </c>
      <c r="I294" s="539"/>
      <c r="J294" s="528" t="s">
        <v>9</v>
      </c>
      <c r="K294" s="528" t="s">
        <v>166</v>
      </c>
      <c r="L294" s="540">
        <v>353.4</v>
      </c>
    </row>
    <row r="295" spans="1:12" x14ac:dyDescent="0.2">
      <c r="A295" s="525"/>
      <c r="B295" s="528"/>
      <c r="C295" s="529"/>
      <c r="D295" s="543"/>
      <c r="E295" s="528"/>
      <c r="F295" s="528"/>
      <c r="G295" s="528"/>
      <c r="H295" s="539"/>
      <c r="I295" s="539"/>
      <c r="J295" s="528"/>
      <c r="K295" s="528"/>
      <c r="L295" s="540"/>
    </row>
    <row r="296" spans="1:12" ht="24" x14ac:dyDescent="0.2">
      <c r="A296" s="525"/>
      <c r="B296" s="86" t="s">
        <v>33</v>
      </c>
      <c r="C296" s="85" t="s">
        <v>34</v>
      </c>
      <c r="D296" s="85" t="s">
        <v>169</v>
      </c>
      <c r="E296" s="85" t="s">
        <v>168</v>
      </c>
      <c r="F296" s="527"/>
      <c r="G296" s="527"/>
      <c r="H296" s="539" t="s">
        <v>167</v>
      </c>
      <c r="I296" s="539"/>
      <c r="J296" s="528" t="s">
        <v>166</v>
      </c>
      <c r="K296" s="528" t="s">
        <v>9</v>
      </c>
      <c r="L296" s="540">
        <v>1070</v>
      </c>
    </row>
    <row r="297" spans="1:12" ht="36" x14ac:dyDescent="0.2">
      <c r="A297" s="525"/>
      <c r="B297" s="83" t="s">
        <v>5483</v>
      </c>
      <c r="C297" s="83" t="s">
        <v>5482</v>
      </c>
      <c r="D297" s="84">
        <v>43265</v>
      </c>
      <c r="E297" s="83" t="s">
        <v>2191</v>
      </c>
      <c r="F297" s="527"/>
      <c r="G297" s="527"/>
      <c r="H297" s="539"/>
      <c r="I297" s="539"/>
      <c r="J297" s="528"/>
      <c r="K297" s="528"/>
      <c r="L297" s="540"/>
    </row>
    <row r="298" spans="1:12" ht="24" x14ac:dyDescent="0.2">
      <c r="A298" s="525">
        <v>156</v>
      </c>
      <c r="B298" s="86" t="s">
        <v>23</v>
      </c>
      <c r="C298" s="85" t="s">
        <v>24</v>
      </c>
      <c r="D298" s="85" t="s">
        <v>175</v>
      </c>
      <c r="E298" s="85" t="s">
        <v>174</v>
      </c>
      <c r="F298" s="526" t="s">
        <v>18</v>
      </c>
      <c r="G298" s="526"/>
      <c r="H298" s="527"/>
      <c r="I298" s="527"/>
      <c r="J298" s="527"/>
      <c r="K298" s="527"/>
      <c r="L298" s="527"/>
    </row>
    <row r="299" spans="1:12" x14ac:dyDescent="0.2">
      <c r="A299" s="525"/>
      <c r="B299" s="528" t="s">
        <v>5478</v>
      </c>
      <c r="C299" s="529" t="s">
        <v>5481</v>
      </c>
      <c r="D299" s="543">
        <v>43284</v>
      </c>
      <c r="E299" s="528" t="s">
        <v>1074</v>
      </c>
      <c r="F299" s="528" t="s">
        <v>5480</v>
      </c>
      <c r="G299" s="528"/>
      <c r="H299" s="539" t="s">
        <v>170</v>
      </c>
      <c r="I299" s="539"/>
      <c r="J299" s="83" t="s">
        <v>166</v>
      </c>
      <c r="K299" s="83" t="s">
        <v>9</v>
      </c>
      <c r="L299" s="87">
        <v>1397.37</v>
      </c>
    </row>
    <row r="300" spans="1:12" x14ac:dyDescent="0.2">
      <c r="A300" s="525"/>
      <c r="B300" s="528"/>
      <c r="C300" s="529"/>
      <c r="D300" s="543"/>
      <c r="E300" s="528"/>
      <c r="F300" s="528"/>
      <c r="G300" s="528"/>
      <c r="H300" s="539" t="s">
        <v>56</v>
      </c>
      <c r="I300" s="539"/>
      <c r="J300" s="83" t="s">
        <v>166</v>
      </c>
      <c r="K300" s="83" t="s">
        <v>9</v>
      </c>
      <c r="L300" s="87">
        <v>923.75</v>
      </c>
    </row>
    <row r="301" spans="1:12" ht="24" x14ac:dyDescent="0.2">
      <c r="A301" s="525"/>
      <c r="B301" s="86" t="s">
        <v>33</v>
      </c>
      <c r="C301" s="85" t="s">
        <v>34</v>
      </c>
      <c r="D301" s="85" t="s">
        <v>169</v>
      </c>
      <c r="E301" s="85" t="s">
        <v>168</v>
      </c>
      <c r="F301" s="527"/>
      <c r="G301" s="527"/>
      <c r="H301" s="539" t="s">
        <v>167</v>
      </c>
      <c r="I301" s="539"/>
      <c r="J301" s="528" t="s">
        <v>166</v>
      </c>
      <c r="K301" s="528" t="s">
        <v>166</v>
      </c>
      <c r="L301" s="540">
        <v>0</v>
      </c>
    </row>
    <row r="302" spans="1:12" ht="24" x14ac:dyDescent="0.2">
      <c r="A302" s="525"/>
      <c r="B302" s="83" t="s">
        <v>710</v>
      </c>
      <c r="C302" s="83" t="s">
        <v>5480</v>
      </c>
      <c r="D302" s="84">
        <v>43290</v>
      </c>
      <c r="E302" s="83" t="s">
        <v>5479</v>
      </c>
      <c r="F302" s="527"/>
      <c r="G302" s="527"/>
      <c r="H302" s="539"/>
      <c r="I302" s="539"/>
      <c r="J302" s="528"/>
      <c r="K302" s="528"/>
      <c r="L302" s="540"/>
    </row>
    <row r="303" spans="1:12" ht="24" x14ac:dyDescent="0.2">
      <c r="A303" s="525">
        <v>157</v>
      </c>
      <c r="B303" s="86" t="s">
        <v>23</v>
      </c>
      <c r="C303" s="85" t="s">
        <v>24</v>
      </c>
      <c r="D303" s="85" t="s">
        <v>175</v>
      </c>
      <c r="E303" s="85" t="s">
        <v>174</v>
      </c>
      <c r="F303" s="526" t="s">
        <v>18</v>
      </c>
      <c r="G303" s="526"/>
      <c r="H303" s="527"/>
      <c r="I303" s="527"/>
      <c r="J303" s="527"/>
      <c r="K303" s="527"/>
      <c r="L303" s="527"/>
    </row>
    <row r="304" spans="1:12" x14ac:dyDescent="0.2">
      <c r="A304" s="525"/>
      <c r="B304" s="528" t="s">
        <v>5478</v>
      </c>
      <c r="C304" s="529" t="s">
        <v>5477</v>
      </c>
      <c r="D304" s="543">
        <v>43340</v>
      </c>
      <c r="E304" s="528" t="s">
        <v>297</v>
      </c>
      <c r="F304" s="528" t="s">
        <v>367</v>
      </c>
      <c r="G304" s="528"/>
      <c r="H304" s="539" t="s">
        <v>170</v>
      </c>
      <c r="I304" s="539"/>
      <c r="J304" s="83" t="s">
        <v>166</v>
      </c>
      <c r="K304" s="83" t="s">
        <v>9</v>
      </c>
      <c r="L304" s="87">
        <v>508</v>
      </c>
    </row>
    <row r="305" spans="1:12" x14ac:dyDescent="0.2">
      <c r="A305" s="525"/>
      <c r="B305" s="528"/>
      <c r="C305" s="529"/>
      <c r="D305" s="543"/>
      <c r="E305" s="528"/>
      <c r="F305" s="528"/>
      <c r="G305" s="528"/>
      <c r="H305" s="539" t="s">
        <v>56</v>
      </c>
      <c r="I305" s="539"/>
      <c r="J305" s="83" t="s">
        <v>166</v>
      </c>
      <c r="K305" s="83" t="s">
        <v>9</v>
      </c>
      <c r="L305" s="87">
        <v>317.39</v>
      </c>
    </row>
    <row r="306" spans="1:12" ht="24" x14ac:dyDescent="0.2">
      <c r="A306" s="525"/>
      <c r="B306" s="86" t="s">
        <v>33</v>
      </c>
      <c r="C306" s="85" t="s">
        <v>34</v>
      </c>
      <c r="D306" s="85" t="s">
        <v>169</v>
      </c>
      <c r="E306" s="85" t="s">
        <v>168</v>
      </c>
      <c r="F306" s="527"/>
      <c r="G306" s="527"/>
      <c r="H306" s="539" t="s">
        <v>167</v>
      </c>
      <c r="I306" s="539"/>
      <c r="J306" s="528" t="s">
        <v>166</v>
      </c>
      <c r="K306" s="528" t="s">
        <v>9</v>
      </c>
      <c r="L306" s="540">
        <v>1799</v>
      </c>
    </row>
    <row r="307" spans="1:12" ht="24" x14ac:dyDescent="0.2">
      <c r="A307" s="525"/>
      <c r="B307" s="83" t="s">
        <v>710</v>
      </c>
      <c r="C307" s="83" t="s">
        <v>367</v>
      </c>
      <c r="D307" s="84">
        <v>43342</v>
      </c>
      <c r="E307" s="83" t="s">
        <v>4156</v>
      </c>
      <c r="F307" s="527"/>
      <c r="G307" s="527"/>
      <c r="H307" s="539"/>
      <c r="I307" s="539"/>
      <c r="J307" s="528"/>
      <c r="K307" s="528"/>
      <c r="L307" s="540"/>
    </row>
    <row r="308" spans="1:12" ht="24" x14ac:dyDescent="0.2">
      <c r="A308" s="525">
        <v>158</v>
      </c>
      <c r="B308" s="86" t="s">
        <v>23</v>
      </c>
      <c r="C308" s="85" t="s">
        <v>24</v>
      </c>
      <c r="D308" s="85" t="s">
        <v>175</v>
      </c>
      <c r="E308" s="85" t="s">
        <v>174</v>
      </c>
      <c r="F308" s="526" t="s">
        <v>18</v>
      </c>
      <c r="G308" s="526"/>
      <c r="H308" s="527"/>
      <c r="I308" s="527"/>
      <c r="J308" s="527"/>
      <c r="K308" s="527"/>
      <c r="L308" s="527"/>
    </row>
    <row r="309" spans="1:12" x14ac:dyDescent="0.2">
      <c r="A309" s="525"/>
      <c r="B309" s="528" t="s">
        <v>5467</v>
      </c>
      <c r="C309" s="529" t="s">
        <v>5476</v>
      </c>
      <c r="D309" s="543">
        <v>43197</v>
      </c>
      <c r="E309" s="528" t="s">
        <v>198</v>
      </c>
      <c r="F309" s="528" t="s">
        <v>200</v>
      </c>
      <c r="G309" s="528"/>
      <c r="H309" s="539" t="s">
        <v>170</v>
      </c>
      <c r="I309" s="539"/>
      <c r="J309" s="83" t="s">
        <v>166</v>
      </c>
      <c r="K309" s="83" t="s">
        <v>9</v>
      </c>
      <c r="L309" s="87">
        <v>787.45</v>
      </c>
    </row>
    <row r="310" spans="1:12" x14ac:dyDescent="0.2">
      <c r="A310" s="525"/>
      <c r="B310" s="528"/>
      <c r="C310" s="529"/>
      <c r="D310" s="543"/>
      <c r="E310" s="528"/>
      <c r="F310" s="528"/>
      <c r="G310" s="528"/>
      <c r="H310" s="539" t="s">
        <v>56</v>
      </c>
      <c r="I310" s="539"/>
      <c r="J310" s="83" t="s">
        <v>166</v>
      </c>
      <c r="K310" s="83" t="s">
        <v>166</v>
      </c>
      <c r="L310" s="87">
        <v>0</v>
      </c>
    </row>
    <row r="311" spans="1:12" ht="24" x14ac:dyDescent="0.2">
      <c r="A311" s="525"/>
      <c r="B311" s="86" t="s">
        <v>33</v>
      </c>
      <c r="C311" s="85" t="s">
        <v>34</v>
      </c>
      <c r="D311" s="85" t="s">
        <v>169</v>
      </c>
      <c r="E311" s="85" t="s">
        <v>168</v>
      </c>
      <c r="F311" s="527"/>
      <c r="G311" s="527"/>
      <c r="H311" s="539" t="s">
        <v>167</v>
      </c>
      <c r="I311" s="539"/>
      <c r="J311" s="528" t="s">
        <v>166</v>
      </c>
      <c r="K311" s="528" t="s">
        <v>9</v>
      </c>
      <c r="L311" s="540">
        <v>48</v>
      </c>
    </row>
    <row r="312" spans="1:12" ht="24" x14ac:dyDescent="0.2">
      <c r="A312" s="525"/>
      <c r="B312" s="83" t="s">
        <v>232</v>
      </c>
      <c r="C312" s="83" t="s">
        <v>200</v>
      </c>
      <c r="D312" s="84">
        <v>43208</v>
      </c>
      <c r="E312" s="83" t="s">
        <v>4482</v>
      </c>
      <c r="F312" s="527"/>
      <c r="G312" s="527"/>
      <c r="H312" s="539"/>
      <c r="I312" s="539"/>
      <c r="J312" s="528"/>
      <c r="K312" s="528"/>
      <c r="L312" s="540"/>
    </row>
    <row r="313" spans="1:12" ht="24" x14ac:dyDescent="0.2">
      <c r="A313" s="525">
        <v>159</v>
      </c>
      <c r="B313" s="86" t="s">
        <v>23</v>
      </c>
      <c r="C313" s="85" t="s">
        <v>24</v>
      </c>
      <c r="D313" s="85" t="s">
        <v>175</v>
      </c>
      <c r="E313" s="85" t="s">
        <v>174</v>
      </c>
      <c r="F313" s="526" t="s">
        <v>18</v>
      </c>
      <c r="G313" s="526"/>
      <c r="H313" s="527"/>
      <c r="I313" s="527"/>
      <c r="J313" s="527"/>
      <c r="K313" s="527"/>
      <c r="L313" s="527"/>
    </row>
    <row r="314" spans="1:12" x14ac:dyDescent="0.2">
      <c r="A314" s="525"/>
      <c r="B314" s="528" t="s">
        <v>5467</v>
      </c>
      <c r="C314" s="529" t="s">
        <v>5476</v>
      </c>
      <c r="D314" s="543">
        <v>43197</v>
      </c>
      <c r="E314" s="528" t="s">
        <v>198</v>
      </c>
      <c r="F314" s="528" t="s">
        <v>197</v>
      </c>
      <c r="G314" s="528"/>
      <c r="H314" s="539" t="s">
        <v>170</v>
      </c>
      <c r="I314" s="539"/>
      <c r="J314" s="83" t="s">
        <v>166</v>
      </c>
      <c r="K314" s="83" t="s">
        <v>9</v>
      </c>
      <c r="L314" s="87">
        <v>599.36</v>
      </c>
    </row>
    <row r="315" spans="1:12" x14ac:dyDescent="0.2">
      <c r="A315" s="525"/>
      <c r="B315" s="528"/>
      <c r="C315" s="529"/>
      <c r="D315" s="543"/>
      <c r="E315" s="528"/>
      <c r="F315" s="528"/>
      <c r="G315" s="528"/>
      <c r="H315" s="539" t="s">
        <v>56</v>
      </c>
      <c r="I315" s="539"/>
      <c r="J315" s="83" t="s">
        <v>166</v>
      </c>
      <c r="K315" s="83" t="s">
        <v>166</v>
      </c>
      <c r="L315" s="87">
        <v>0</v>
      </c>
    </row>
    <row r="316" spans="1:12" ht="24" x14ac:dyDescent="0.2">
      <c r="A316" s="525"/>
      <c r="B316" s="86" t="s">
        <v>33</v>
      </c>
      <c r="C316" s="85" t="s">
        <v>34</v>
      </c>
      <c r="D316" s="85" t="s">
        <v>169</v>
      </c>
      <c r="E316" s="85" t="s">
        <v>168</v>
      </c>
      <c r="F316" s="527"/>
      <c r="G316" s="527"/>
      <c r="H316" s="539" t="s">
        <v>167</v>
      </c>
      <c r="I316" s="539"/>
      <c r="J316" s="528" t="s">
        <v>166</v>
      </c>
      <c r="K316" s="528" t="s">
        <v>166</v>
      </c>
      <c r="L316" s="540">
        <v>0</v>
      </c>
    </row>
    <row r="317" spans="1:12" ht="24" x14ac:dyDescent="0.2">
      <c r="A317" s="525"/>
      <c r="B317" s="83" t="s">
        <v>232</v>
      </c>
      <c r="C317" s="83" t="s">
        <v>197</v>
      </c>
      <c r="D317" s="84">
        <v>43208</v>
      </c>
      <c r="E317" s="83" t="s">
        <v>4482</v>
      </c>
      <c r="F317" s="527"/>
      <c r="G317" s="527"/>
      <c r="H317" s="539"/>
      <c r="I317" s="539"/>
      <c r="J317" s="528"/>
      <c r="K317" s="528"/>
      <c r="L317" s="540"/>
    </row>
    <row r="318" spans="1:12" ht="24" x14ac:dyDescent="0.2">
      <c r="A318" s="525">
        <v>160</v>
      </c>
      <c r="B318" s="86" t="s">
        <v>23</v>
      </c>
      <c r="C318" s="85" t="s">
        <v>24</v>
      </c>
      <c r="D318" s="85" t="s">
        <v>175</v>
      </c>
      <c r="E318" s="85" t="s">
        <v>174</v>
      </c>
      <c r="F318" s="526" t="s">
        <v>18</v>
      </c>
      <c r="G318" s="526"/>
      <c r="H318" s="527"/>
      <c r="I318" s="527"/>
      <c r="J318" s="527"/>
      <c r="K318" s="527"/>
      <c r="L318" s="527"/>
    </row>
    <row r="319" spans="1:12" x14ac:dyDescent="0.2">
      <c r="A319" s="525"/>
      <c r="B319" s="528" t="s">
        <v>5467</v>
      </c>
      <c r="C319" s="529" t="s">
        <v>5474</v>
      </c>
      <c r="D319" s="543">
        <v>43234</v>
      </c>
      <c r="E319" s="528" t="s">
        <v>911</v>
      </c>
      <c r="F319" s="528" t="s">
        <v>5475</v>
      </c>
      <c r="G319" s="528"/>
      <c r="H319" s="539" t="s">
        <v>170</v>
      </c>
      <c r="I319" s="539"/>
      <c r="J319" s="83" t="s">
        <v>166</v>
      </c>
      <c r="K319" s="83" t="s">
        <v>166</v>
      </c>
      <c r="L319" s="87">
        <v>0</v>
      </c>
    </row>
    <row r="320" spans="1:12" x14ac:dyDescent="0.2">
      <c r="A320" s="525"/>
      <c r="B320" s="528"/>
      <c r="C320" s="529"/>
      <c r="D320" s="543"/>
      <c r="E320" s="528"/>
      <c r="F320" s="528"/>
      <c r="G320" s="528"/>
      <c r="H320" s="539" t="s">
        <v>56</v>
      </c>
      <c r="I320" s="539"/>
      <c r="J320" s="83" t="s">
        <v>166</v>
      </c>
      <c r="K320" s="83" t="s">
        <v>9</v>
      </c>
      <c r="L320" s="87">
        <v>1221.53</v>
      </c>
    </row>
    <row r="321" spans="1:12" ht="24" x14ac:dyDescent="0.2">
      <c r="A321" s="525"/>
      <c r="B321" s="86" t="s">
        <v>33</v>
      </c>
      <c r="C321" s="85" t="s">
        <v>34</v>
      </c>
      <c r="D321" s="85" t="s">
        <v>169</v>
      </c>
      <c r="E321" s="85" t="s">
        <v>168</v>
      </c>
      <c r="F321" s="527"/>
      <c r="G321" s="527"/>
      <c r="H321" s="539" t="s">
        <v>167</v>
      </c>
      <c r="I321" s="539"/>
      <c r="J321" s="528" t="s">
        <v>166</v>
      </c>
      <c r="K321" s="528" t="s">
        <v>9</v>
      </c>
      <c r="L321" s="540">
        <v>325</v>
      </c>
    </row>
    <row r="322" spans="1:12" ht="24" x14ac:dyDescent="0.2">
      <c r="A322" s="525"/>
      <c r="B322" s="83" t="s">
        <v>232</v>
      </c>
      <c r="C322" s="83" t="s">
        <v>5475</v>
      </c>
      <c r="D322" s="84">
        <v>43241</v>
      </c>
      <c r="E322" s="83" t="s">
        <v>5472</v>
      </c>
      <c r="F322" s="527"/>
      <c r="G322" s="527"/>
      <c r="H322" s="539"/>
      <c r="I322" s="539"/>
      <c r="J322" s="528"/>
      <c r="K322" s="528"/>
      <c r="L322" s="540"/>
    </row>
    <row r="323" spans="1:12" ht="24" x14ac:dyDescent="0.2">
      <c r="A323" s="525">
        <v>161</v>
      </c>
      <c r="B323" s="86" t="s">
        <v>23</v>
      </c>
      <c r="C323" s="85" t="s">
        <v>24</v>
      </c>
      <c r="D323" s="85" t="s">
        <v>175</v>
      </c>
      <c r="E323" s="85" t="s">
        <v>174</v>
      </c>
      <c r="F323" s="526" t="s">
        <v>18</v>
      </c>
      <c r="G323" s="526"/>
      <c r="H323" s="527"/>
      <c r="I323" s="527"/>
      <c r="J323" s="527"/>
      <c r="K323" s="527"/>
      <c r="L323" s="527"/>
    </row>
    <row r="324" spans="1:12" x14ac:dyDescent="0.2">
      <c r="A324" s="525"/>
      <c r="B324" s="528" t="s">
        <v>5467</v>
      </c>
      <c r="C324" s="529" t="s">
        <v>5474</v>
      </c>
      <c r="D324" s="543">
        <v>43234</v>
      </c>
      <c r="E324" s="528" t="s">
        <v>911</v>
      </c>
      <c r="F324" s="528" t="s">
        <v>5473</v>
      </c>
      <c r="G324" s="528"/>
      <c r="H324" s="539" t="s">
        <v>170</v>
      </c>
      <c r="I324" s="539"/>
      <c r="J324" s="83" t="s">
        <v>166</v>
      </c>
      <c r="K324" s="83" t="s">
        <v>9</v>
      </c>
      <c r="L324" s="87">
        <v>1055</v>
      </c>
    </row>
    <row r="325" spans="1:12" x14ac:dyDescent="0.2">
      <c r="A325" s="525"/>
      <c r="B325" s="528"/>
      <c r="C325" s="529"/>
      <c r="D325" s="543"/>
      <c r="E325" s="528"/>
      <c r="F325" s="528"/>
      <c r="G325" s="528"/>
      <c r="H325" s="539" t="s">
        <v>56</v>
      </c>
      <c r="I325" s="539"/>
      <c r="J325" s="83" t="s">
        <v>166</v>
      </c>
      <c r="K325" s="83" t="s">
        <v>166</v>
      </c>
      <c r="L325" s="87">
        <v>0</v>
      </c>
    </row>
    <row r="326" spans="1:12" ht="24" x14ac:dyDescent="0.2">
      <c r="A326" s="525"/>
      <c r="B326" s="86" t="s">
        <v>33</v>
      </c>
      <c r="C326" s="85" t="s">
        <v>34</v>
      </c>
      <c r="D326" s="85" t="s">
        <v>169</v>
      </c>
      <c r="E326" s="85" t="s">
        <v>168</v>
      </c>
      <c r="F326" s="527"/>
      <c r="G326" s="527"/>
      <c r="H326" s="539" t="s">
        <v>167</v>
      </c>
      <c r="I326" s="539"/>
      <c r="J326" s="528" t="s">
        <v>166</v>
      </c>
      <c r="K326" s="528" t="s">
        <v>9</v>
      </c>
      <c r="L326" s="540">
        <v>83.58</v>
      </c>
    </row>
    <row r="327" spans="1:12" ht="24" x14ac:dyDescent="0.2">
      <c r="A327" s="525"/>
      <c r="B327" s="83" t="s">
        <v>232</v>
      </c>
      <c r="C327" s="83" t="s">
        <v>5473</v>
      </c>
      <c r="D327" s="84">
        <v>43241</v>
      </c>
      <c r="E327" s="83" t="s">
        <v>5472</v>
      </c>
      <c r="F327" s="527"/>
      <c r="G327" s="527"/>
      <c r="H327" s="539"/>
      <c r="I327" s="539"/>
      <c r="J327" s="528"/>
      <c r="K327" s="528"/>
      <c r="L327" s="540"/>
    </row>
    <row r="328" spans="1:12" ht="24" x14ac:dyDescent="0.2">
      <c r="A328" s="525">
        <v>162</v>
      </c>
      <c r="B328" s="86" t="s">
        <v>23</v>
      </c>
      <c r="C328" s="85" t="s">
        <v>24</v>
      </c>
      <c r="D328" s="85" t="s">
        <v>175</v>
      </c>
      <c r="E328" s="85" t="s">
        <v>174</v>
      </c>
      <c r="F328" s="526" t="s">
        <v>18</v>
      </c>
      <c r="G328" s="526"/>
      <c r="H328" s="527"/>
      <c r="I328" s="527"/>
      <c r="J328" s="527"/>
      <c r="K328" s="527"/>
      <c r="L328" s="527"/>
    </row>
    <row r="329" spans="1:12" x14ac:dyDescent="0.2">
      <c r="A329" s="525"/>
      <c r="B329" s="528" t="s">
        <v>5467</v>
      </c>
      <c r="C329" s="529" t="s">
        <v>5471</v>
      </c>
      <c r="D329" s="543">
        <v>43274</v>
      </c>
      <c r="E329" s="528" t="s">
        <v>5470</v>
      </c>
      <c r="F329" s="528" t="s">
        <v>5469</v>
      </c>
      <c r="G329" s="528"/>
      <c r="H329" s="539" t="s">
        <v>170</v>
      </c>
      <c r="I329" s="539"/>
      <c r="J329" s="83" t="s">
        <v>166</v>
      </c>
      <c r="K329" s="83" t="s">
        <v>166</v>
      </c>
      <c r="L329" s="87">
        <v>0</v>
      </c>
    </row>
    <row r="330" spans="1:12" x14ac:dyDescent="0.2">
      <c r="A330" s="525"/>
      <c r="B330" s="528"/>
      <c r="C330" s="529"/>
      <c r="D330" s="543"/>
      <c r="E330" s="528"/>
      <c r="F330" s="528"/>
      <c r="G330" s="528"/>
      <c r="H330" s="539" t="s">
        <v>56</v>
      </c>
      <c r="I330" s="539"/>
      <c r="J330" s="83" t="s">
        <v>166</v>
      </c>
      <c r="K330" s="83" t="s">
        <v>166</v>
      </c>
      <c r="L330" s="87">
        <v>0</v>
      </c>
    </row>
    <row r="331" spans="1:12" ht="24" x14ac:dyDescent="0.2">
      <c r="A331" s="525"/>
      <c r="B331" s="86" t="s">
        <v>33</v>
      </c>
      <c r="C331" s="85" t="s">
        <v>34</v>
      </c>
      <c r="D331" s="85" t="s">
        <v>169</v>
      </c>
      <c r="E331" s="85" t="s">
        <v>168</v>
      </c>
      <c r="F331" s="527"/>
      <c r="G331" s="527"/>
      <c r="H331" s="539" t="s">
        <v>167</v>
      </c>
      <c r="I331" s="539"/>
      <c r="J331" s="528" t="s">
        <v>166</v>
      </c>
      <c r="K331" s="528" t="s">
        <v>9</v>
      </c>
      <c r="L331" s="540">
        <v>1000</v>
      </c>
    </row>
    <row r="332" spans="1:12" ht="24" x14ac:dyDescent="0.2">
      <c r="A332" s="525"/>
      <c r="B332" s="83" t="s">
        <v>232</v>
      </c>
      <c r="C332" s="83" t="s">
        <v>5469</v>
      </c>
      <c r="D332" s="84">
        <v>43281</v>
      </c>
      <c r="E332" s="83" t="s">
        <v>841</v>
      </c>
      <c r="F332" s="527"/>
      <c r="G332" s="527"/>
      <c r="H332" s="539"/>
      <c r="I332" s="539"/>
      <c r="J332" s="528"/>
      <c r="K332" s="528"/>
      <c r="L332" s="540"/>
    </row>
    <row r="333" spans="1:12" ht="24" x14ac:dyDescent="0.2">
      <c r="A333" s="525">
        <v>163</v>
      </c>
      <c r="B333" s="86" t="s">
        <v>23</v>
      </c>
      <c r="C333" s="85" t="s">
        <v>24</v>
      </c>
      <c r="D333" s="85" t="s">
        <v>175</v>
      </c>
      <c r="E333" s="85" t="s">
        <v>174</v>
      </c>
      <c r="F333" s="526" t="s">
        <v>18</v>
      </c>
      <c r="G333" s="526"/>
      <c r="H333" s="527"/>
      <c r="I333" s="527"/>
      <c r="J333" s="527"/>
      <c r="K333" s="527"/>
      <c r="L333" s="527"/>
    </row>
    <row r="334" spans="1:12" x14ac:dyDescent="0.2">
      <c r="A334" s="525"/>
      <c r="B334" s="528" t="s">
        <v>5467</v>
      </c>
      <c r="C334" s="529" t="s">
        <v>5468</v>
      </c>
      <c r="D334" s="543">
        <v>43359</v>
      </c>
      <c r="E334" s="528" t="s">
        <v>4667</v>
      </c>
      <c r="F334" s="528" t="s">
        <v>2935</v>
      </c>
      <c r="G334" s="528"/>
      <c r="H334" s="539" t="s">
        <v>170</v>
      </c>
      <c r="I334" s="539"/>
      <c r="J334" s="83" t="s">
        <v>166</v>
      </c>
      <c r="K334" s="83" t="s">
        <v>9</v>
      </c>
      <c r="L334" s="87">
        <v>384.75</v>
      </c>
    </row>
    <row r="335" spans="1:12" x14ac:dyDescent="0.2">
      <c r="A335" s="525"/>
      <c r="B335" s="528"/>
      <c r="C335" s="529"/>
      <c r="D335" s="543"/>
      <c r="E335" s="528"/>
      <c r="F335" s="528"/>
      <c r="G335" s="528"/>
      <c r="H335" s="539" t="s">
        <v>56</v>
      </c>
      <c r="I335" s="539"/>
      <c r="J335" s="83" t="s">
        <v>166</v>
      </c>
      <c r="K335" s="83" t="s">
        <v>9</v>
      </c>
      <c r="L335" s="87">
        <v>624.82000000000005</v>
      </c>
    </row>
    <row r="336" spans="1:12" ht="24" x14ac:dyDescent="0.2">
      <c r="A336" s="525"/>
      <c r="B336" s="86" t="s">
        <v>33</v>
      </c>
      <c r="C336" s="85" t="s">
        <v>34</v>
      </c>
      <c r="D336" s="85" t="s">
        <v>169</v>
      </c>
      <c r="E336" s="85" t="s">
        <v>168</v>
      </c>
      <c r="F336" s="527"/>
      <c r="G336" s="527"/>
      <c r="H336" s="539" t="s">
        <v>167</v>
      </c>
      <c r="I336" s="539"/>
      <c r="J336" s="528" t="s">
        <v>166</v>
      </c>
      <c r="K336" s="528" t="s">
        <v>9</v>
      </c>
      <c r="L336" s="540">
        <v>78</v>
      </c>
    </row>
    <row r="337" spans="1:12" ht="24" x14ac:dyDescent="0.2">
      <c r="A337" s="525"/>
      <c r="B337" s="83" t="s">
        <v>232</v>
      </c>
      <c r="C337" s="83" t="s">
        <v>2935</v>
      </c>
      <c r="D337" s="84">
        <v>43362</v>
      </c>
      <c r="E337" s="83" t="s">
        <v>1623</v>
      </c>
      <c r="F337" s="527"/>
      <c r="G337" s="527"/>
      <c r="H337" s="539"/>
      <c r="I337" s="539"/>
      <c r="J337" s="528"/>
      <c r="K337" s="528"/>
      <c r="L337" s="540"/>
    </row>
    <row r="338" spans="1:12" ht="24" x14ac:dyDescent="0.2">
      <c r="A338" s="525">
        <v>164</v>
      </c>
      <c r="B338" s="86" t="s">
        <v>23</v>
      </c>
      <c r="C338" s="85" t="s">
        <v>24</v>
      </c>
      <c r="D338" s="85" t="s">
        <v>175</v>
      </c>
      <c r="E338" s="85" t="s">
        <v>174</v>
      </c>
      <c r="F338" s="526" t="s">
        <v>18</v>
      </c>
      <c r="G338" s="526"/>
      <c r="H338" s="527"/>
      <c r="I338" s="527"/>
      <c r="J338" s="527"/>
      <c r="K338" s="527"/>
      <c r="L338" s="527"/>
    </row>
    <row r="339" spans="1:12" x14ac:dyDescent="0.2">
      <c r="A339" s="525"/>
      <c r="B339" s="528" t="s">
        <v>5467</v>
      </c>
      <c r="C339" s="529" t="s">
        <v>5466</v>
      </c>
      <c r="D339" s="543">
        <v>43369</v>
      </c>
      <c r="E339" s="528" t="s">
        <v>5465</v>
      </c>
      <c r="F339" s="528" t="s">
        <v>3588</v>
      </c>
      <c r="G339" s="528"/>
      <c r="H339" s="539" t="s">
        <v>170</v>
      </c>
      <c r="I339" s="539"/>
      <c r="J339" s="83" t="s">
        <v>166</v>
      </c>
      <c r="K339" s="83" t="s">
        <v>9</v>
      </c>
      <c r="L339" s="87">
        <v>158.97999999999999</v>
      </c>
    </row>
    <row r="340" spans="1:12" x14ac:dyDescent="0.2">
      <c r="A340" s="525"/>
      <c r="B340" s="528"/>
      <c r="C340" s="529"/>
      <c r="D340" s="543"/>
      <c r="E340" s="528"/>
      <c r="F340" s="528"/>
      <c r="G340" s="528"/>
      <c r="H340" s="539" t="s">
        <v>56</v>
      </c>
      <c r="I340" s="539"/>
      <c r="J340" s="528" t="s">
        <v>166</v>
      </c>
      <c r="K340" s="528" t="s">
        <v>9</v>
      </c>
      <c r="L340" s="540">
        <v>456.4</v>
      </c>
    </row>
    <row r="341" spans="1:12" x14ac:dyDescent="0.2">
      <c r="A341" s="525"/>
      <c r="B341" s="528"/>
      <c r="C341" s="529"/>
      <c r="D341" s="543"/>
      <c r="E341" s="528"/>
      <c r="F341" s="528"/>
      <c r="G341" s="528"/>
      <c r="H341" s="539"/>
      <c r="I341" s="539"/>
      <c r="J341" s="528"/>
      <c r="K341" s="528"/>
      <c r="L341" s="540"/>
    </row>
    <row r="342" spans="1:12" ht="24" x14ac:dyDescent="0.2">
      <c r="A342" s="525"/>
      <c r="B342" s="86" t="s">
        <v>33</v>
      </c>
      <c r="C342" s="85" t="s">
        <v>34</v>
      </c>
      <c r="D342" s="85" t="s">
        <v>169</v>
      </c>
      <c r="E342" s="85" t="s">
        <v>168</v>
      </c>
      <c r="F342" s="527"/>
      <c r="G342" s="527"/>
      <c r="H342" s="539" t="s">
        <v>167</v>
      </c>
      <c r="I342" s="539"/>
      <c r="J342" s="528" t="s">
        <v>166</v>
      </c>
      <c r="K342" s="528" t="s">
        <v>9</v>
      </c>
      <c r="L342" s="540">
        <v>460</v>
      </c>
    </row>
    <row r="343" spans="1:12" ht="24" x14ac:dyDescent="0.2">
      <c r="A343" s="525"/>
      <c r="B343" s="83" t="s">
        <v>232</v>
      </c>
      <c r="C343" s="83" t="s">
        <v>3588</v>
      </c>
      <c r="D343" s="84">
        <v>43373</v>
      </c>
      <c r="E343" s="83" t="s">
        <v>955</v>
      </c>
      <c r="F343" s="527"/>
      <c r="G343" s="527"/>
      <c r="H343" s="539"/>
      <c r="I343" s="539"/>
      <c r="J343" s="528"/>
      <c r="K343" s="528"/>
      <c r="L343" s="540"/>
    </row>
    <row r="344" spans="1:12" ht="24" x14ac:dyDescent="0.2">
      <c r="A344" s="525">
        <v>165</v>
      </c>
      <c r="B344" s="86" t="s">
        <v>23</v>
      </c>
      <c r="C344" s="85" t="s">
        <v>24</v>
      </c>
      <c r="D344" s="85" t="s">
        <v>175</v>
      </c>
      <c r="E344" s="85" t="s">
        <v>174</v>
      </c>
      <c r="F344" s="526" t="s">
        <v>18</v>
      </c>
      <c r="G344" s="526"/>
      <c r="H344" s="527"/>
      <c r="I344" s="527"/>
      <c r="J344" s="527"/>
      <c r="K344" s="527"/>
      <c r="L344" s="527"/>
    </row>
    <row r="345" spans="1:12" x14ac:dyDescent="0.2">
      <c r="A345" s="525"/>
      <c r="B345" s="528" t="s">
        <v>5464</v>
      </c>
      <c r="C345" s="529" t="s">
        <v>5463</v>
      </c>
      <c r="D345" s="543">
        <v>43195</v>
      </c>
      <c r="E345" s="528" t="s">
        <v>626</v>
      </c>
      <c r="F345" s="528" t="s">
        <v>4131</v>
      </c>
      <c r="G345" s="528"/>
      <c r="H345" s="539" t="s">
        <v>170</v>
      </c>
      <c r="I345" s="539"/>
      <c r="J345" s="83" t="s">
        <v>166</v>
      </c>
      <c r="K345" s="83" t="s">
        <v>9</v>
      </c>
      <c r="L345" s="87">
        <v>195.21</v>
      </c>
    </row>
    <row r="346" spans="1:12" x14ac:dyDescent="0.2">
      <c r="A346" s="525"/>
      <c r="B346" s="528"/>
      <c r="C346" s="529"/>
      <c r="D346" s="543"/>
      <c r="E346" s="528"/>
      <c r="F346" s="528"/>
      <c r="G346" s="528"/>
      <c r="H346" s="539" t="s">
        <v>56</v>
      </c>
      <c r="I346" s="539"/>
      <c r="J346" s="83" t="s">
        <v>166</v>
      </c>
      <c r="K346" s="83" t="s">
        <v>9</v>
      </c>
      <c r="L346" s="87">
        <v>251.96</v>
      </c>
    </row>
    <row r="347" spans="1:12" ht="24" x14ac:dyDescent="0.2">
      <c r="A347" s="525"/>
      <c r="B347" s="86" t="s">
        <v>33</v>
      </c>
      <c r="C347" s="85" t="s">
        <v>34</v>
      </c>
      <c r="D347" s="85" t="s">
        <v>169</v>
      </c>
      <c r="E347" s="85" t="s">
        <v>168</v>
      </c>
      <c r="F347" s="527"/>
      <c r="G347" s="527"/>
      <c r="H347" s="539" t="s">
        <v>167</v>
      </c>
      <c r="I347" s="539"/>
      <c r="J347" s="528" t="s">
        <v>166</v>
      </c>
      <c r="K347" s="528" t="s">
        <v>166</v>
      </c>
      <c r="L347" s="540">
        <v>0</v>
      </c>
    </row>
    <row r="348" spans="1:12" ht="24" x14ac:dyDescent="0.2">
      <c r="A348" s="525"/>
      <c r="B348" s="83" t="s">
        <v>211</v>
      </c>
      <c r="C348" s="83" t="s">
        <v>4131</v>
      </c>
      <c r="D348" s="84">
        <v>43196</v>
      </c>
      <c r="E348" s="83" t="s">
        <v>576</v>
      </c>
      <c r="F348" s="527"/>
      <c r="G348" s="527"/>
      <c r="H348" s="539"/>
      <c r="I348" s="539"/>
      <c r="J348" s="528"/>
      <c r="K348" s="528"/>
      <c r="L348" s="540"/>
    </row>
    <row r="349" spans="1:12" ht="24" x14ac:dyDescent="0.2">
      <c r="A349" s="525">
        <v>166</v>
      </c>
      <c r="B349" s="86" t="s">
        <v>23</v>
      </c>
      <c r="C349" s="85" t="s">
        <v>24</v>
      </c>
      <c r="D349" s="85" t="s">
        <v>175</v>
      </c>
      <c r="E349" s="85" t="s">
        <v>174</v>
      </c>
      <c r="F349" s="526" t="s">
        <v>18</v>
      </c>
      <c r="G349" s="526"/>
      <c r="H349" s="527"/>
      <c r="I349" s="527"/>
      <c r="J349" s="527"/>
      <c r="K349" s="527"/>
      <c r="L349" s="527"/>
    </row>
    <row r="350" spans="1:12" x14ac:dyDescent="0.2">
      <c r="A350" s="525"/>
      <c r="B350" s="528" t="s">
        <v>5460</v>
      </c>
      <c r="C350" s="529" t="s">
        <v>5462</v>
      </c>
      <c r="D350" s="543">
        <v>43269</v>
      </c>
      <c r="E350" s="528" t="s">
        <v>2300</v>
      </c>
      <c r="F350" s="528" t="s">
        <v>5461</v>
      </c>
      <c r="G350" s="528"/>
      <c r="H350" s="539" t="s">
        <v>170</v>
      </c>
      <c r="I350" s="539"/>
      <c r="J350" s="83" t="s">
        <v>166</v>
      </c>
      <c r="K350" s="83" t="s">
        <v>9</v>
      </c>
      <c r="L350" s="87">
        <v>386.95</v>
      </c>
    </row>
    <row r="351" spans="1:12" x14ac:dyDescent="0.2">
      <c r="A351" s="525"/>
      <c r="B351" s="528"/>
      <c r="C351" s="529"/>
      <c r="D351" s="543"/>
      <c r="E351" s="528"/>
      <c r="F351" s="528"/>
      <c r="G351" s="528"/>
      <c r="H351" s="539" t="s">
        <v>56</v>
      </c>
      <c r="I351" s="539"/>
      <c r="J351" s="83" t="s">
        <v>166</v>
      </c>
      <c r="K351" s="83" t="s">
        <v>9</v>
      </c>
      <c r="L351" s="87">
        <v>1841.31</v>
      </c>
    </row>
    <row r="352" spans="1:12" ht="24" x14ac:dyDescent="0.2">
      <c r="A352" s="525"/>
      <c r="B352" s="86" t="s">
        <v>33</v>
      </c>
      <c r="C352" s="85" t="s">
        <v>34</v>
      </c>
      <c r="D352" s="85" t="s">
        <v>169</v>
      </c>
      <c r="E352" s="85" t="s">
        <v>168</v>
      </c>
      <c r="F352" s="527"/>
      <c r="G352" s="527"/>
      <c r="H352" s="539" t="s">
        <v>167</v>
      </c>
      <c r="I352" s="539"/>
      <c r="J352" s="528" t="s">
        <v>166</v>
      </c>
      <c r="K352" s="528" t="s">
        <v>166</v>
      </c>
      <c r="L352" s="540">
        <v>0</v>
      </c>
    </row>
    <row r="353" spans="1:12" ht="24" x14ac:dyDescent="0.2">
      <c r="A353" s="525"/>
      <c r="B353" s="83" t="s">
        <v>203</v>
      </c>
      <c r="C353" s="83" t="s">
        <v>5461</v>
      </c>
      <c r="D353" s="84">
        <v>43275</v>
      </c>
      <c r="E353" s="83" t="s">
        <v>5441</v>
      </c>
      <c r="F353" s="527"/>
      <c r="G353" s="527"/>
      <c r="H353" s="539"/>
      <c r="I353" s="539"/>
      <c r="J353" s="528"/>
      <c r="K353" s="528"/>
      <c r="L353" s="540"/>
    </row>
    <row r="354" spans="1:12" ht="24" x14ac:dyDescent="0.2">
      <c r="A354" s="525">
        <v>167</v>
      </c>
      <c r="B354" s="86" t="s">
        <v>23</v>
      </c>
      <c r="C354" s="85" t="s">
        <v>24</v>
      </c>
      <c r="D354" s="85" t="s">
        <v>175</v>
      </c>
      <c r="E354" s="85" t="s">
        <v>174</v>
      </c>
      <c r="F354" s="526" t="s">
        <v>18</v>
      </c>
      <c r="G354" s="526"/>
      <c r="H354" s="527"/>
      <c r="I354" s="527"/>
      <c r="J354" s="527"/>
      <c r="K354" s="527"/>
      <c r="L354" s="527"/>
    </row>
    <row r="355" spans="1:12" x14ac:dyDescent="0.2">
      <c r="A355" s="525"/>
      <c r="B355" s="528" t="s">
        <v>5460</v>
      </c>
      <c r="C355" s="529" t="s">
        <v>5459</v>
      </c>
      <c r="D355" s="543">
        <v>43288</v>
      </c>
      <c r="E355" s="528" t="s">
        <v>5458</v>
      </c>
      <c r="F355" s="528" t="s">
        <v>5457</v>
      </c>
      <c r="G355" s="528"/>
      <c r="H355" s="539" t="s">
        <v>170</v>
      </c>
      <c r="I355" s="539"/>
      <c r="J355" s="83" t="s">
        <v>166</v>
      </c>
      <c r="K355" s="83" t="s">
        <v>9</v>
      </c>
      <c r="L355" s="87">
        <v>396</v>
      </c>
    </row>
    <row r="356" spans="1:12" x14ac:dyDescent="0.2">
      <c r="A356" s="525"/>
      <c r="B356" s="528"/>
      <c r="C356" s="529"/>
      <c r="D356" s="543"/>
      <c r="E356" s="528"/>
      <c r="F356" s="528"/>
      <c r="G356" s="528"/>
      <c r="H356" s="539" t="s">
        <v>56</v>
      </c>
      <c r="I356" s="539"/>
      <c r="J356" s="83" t="s">
        <v>166</v>
      </c>
      <c r="K356" s="83" t="s">
        <v>166</v>
      </c>
      <c r="L356" s="87">
        <v>0</v>
      </c>
    </row>
    <row r="357" spans="1:12" ht="24" x14ac:dyDescent="0.2">
      <c r="A357" s="525"/>
      <c r="B357" s="86" t="s">
        <v>33</v>
      </c>
      <c r="C357" s="85" t="s">
        <v>34</v>
      </c>
      <c r="D357" s="85" t="s">
        <v>169</v>
      </c>
      <c r="E357" s="85" t="s">
        <v>168</v>
      </c>
      <c r="F357" s="527"/>
      <c r="G357" s="527"/>
      <c r="H357" s="539" t="s">
        <v>167</v>
      </c>
      <c r="I357" s="539"/>
      <c r="J357" s="528" t="s">
        <v>166</v>
      </c>
      <c r="K357" s="528" t="s">
        <v>9</v>
      </c>
      <c r="L357" s="540">
        <v>581.37</v>
      </c>
    </row>
    <row r="358" spans="1:12" ht="24" x14ac:dyDescent="0.2">
      <c r="A358" s="525"/>
      <c r="B358" s="83" t="s">
        <v>203</v>
      </c>
      <c r="C358" s="83" t="s">
        <v>5457</v>
      </c>
      <c r="D358" s="84">
        <v>43295</v>
      </c>
      <c r="E358" s="83" t="s">
        <v>5456</v>
      </c>
      <c r="F358" s="527"/>
      <c r="G358" s="527"/>
      <c r="H358" s="539"/>
      <c r="I358" s="539"/>
      <c r="J358" s="528"/>
      <c r="K358" s="528"/>
      <c r="L358" s="540"/>
    </row>
    <row r="359" spans="1:12" ht="24" x14ac:dyDescent="0.2">
      <c r="A359" s="525">
        <v>168</v>
      </c>
      <c r="B359" s="86" t="s">
        <v>23</v>
      </c>
      <c r="C359" s="85" t="s">
        <v>24</v>
      </c>
      <c r="D359" s="85" t="s">
        <v>175</v>
      </c>
      <c r="E359" s="85" t="s">
        <v>174</v>
      </c>
      <c r="F359" s="526" t="s">
        <v>18</v>
      </c>
      <c r="G359" s="526"/>
      <c r="H359" s="527"/>
      <c r="I359" s="527"/>
      <c r="J359" s="527"/>
      <c r="K359" s="527"/>
      <c r="L359" s="527"/>
    </row>
    <row r="360" spans="1:12" x14ac:dyDescent="0.2">
      <c r="A360" s="525"/>
      <c r="B360" s="528" t="s">
        <v>5453</v>
      </c>
      <c r="C360" s="529" t="s">
        <v>5455</v>
      </c>
      <c r="D360" s="543">
        <v>43234</v>
      </c>
      <c r="E360" s="528" t="s">
        <v>2266</v>
      </c>
      <c r="F360" s="528" t="s">
        <v>2265</v>
      </c>
      <c r="G360" s="528"/>
      <c r="H360" s="539" t="s">
        <v>170</v>
      </c>
      <c r="I360" s="539"/>
      <c r="J360" s="83" t="s">
        <v>166</v>
      </c>
      <c r="K360" s="83" t="s">
        <v>9</v>
      </c>
      <c r="L360" s="87">
        <v>397.24</v>
      </c>
    </row>
    <row r="361" spans="1:12" x14ac:dyDescent="0.2">
      <c r="A361" s="525"/>
      <c r="B361" s="528"/>
      <c r="C361" s="529"/>
      <c r="D361" s="543"/>
      <c r="E361" s="528"/>
      <c r="F361" s="528"/>
      <c r="G361" s="528"/>
      <c r="H361" s="539" t="s">
        <v>56</v>
      </c>
      <c r="I361" s="539"/>
      <c r="J361" s="83" t="s">
        <v>166</v>
      </c>
      <c r="K361" s="83" t="s">
        <v>9</v>
      </c>
      <c r="L361" s="87">
        <v>284.03000000000003</v>
      </c>
    </row>
    <row r="362" spans="1:12" ht="24" x14ac:dyDescent="0.2">
      <c r="A362" s="525"/>
      <c r="B362" s="86" t="s">
        <v>33</v>
      </c>
      <c r="C362" s="85" t="s">
        <v>34</v>
      </c>
      <c r="D362" s="85" t="s">
        <v>169</v>
      </c>
      <c r="E362" s="85" t="s">
        <v>168</v>
      </c>
      <c r="F362" s="527"/>
      <c r="G362" s="527"/>
      <c r="H362" s="539" t="s">
        <v>167</v>
      </c>
      <c r="I362" s="539"/>
      <c r="J362" s="528" t="s">
        <v>166</v>
      </c>
      <c r="K362" s="528" t="s">
        <v>9</v>
      </c>
      <c r="L362" s="540">
        <v>200</v>
      </c>
    </row>
    <row r="363" spans="1:12" ht="24" x14ac:dyDescent="0.2">
      <c r="A363" s="525"/>
      <c r="B363" s="83" t="s">
        <v>211</v>
      </c>
      <c r="C363" s="83" t="s">
        <v>2265</v>
      </c>
      <c r="D363" s="84">
        <v>43236</v>
      </c>
      <c r="E363" s="83" t="s">
        <v>762</v>
      </c>
      <c r="F363" s="527"/>
      <c r="G363" s="527"/>
      <c r="H363" s="539"/>
      <c r="I363" s="539"/>
      <c r="J363" s="528"/>
      <c r="K363" s="528"/>
      <c r="L363" s="540"/>
    </row>
    <row r="364" spans="1:12" ht="24" x14ac:dyDescent="0.2">
      <c r="A364" s="525">
        <v>169</v>
      </c>
      <c r="B364" s="86" t="s">
        <v>23</v>
      </c>
      <c r="C364" s="85" t="s">
        <v>24</v>
      </c>
      <c r="D364" s="85" t="s">
        <v>175</v>
      </c>
      <c r="E364" s="85" t="s">
        <v>174</v>
      </c>
      <c r="F364" s="526" t="s">
        <v>18</v>
      </c>
      <c r="G364" s="526"/>
      <c r="H364" s="527"/>
      <c r="I364" s="527"/>
      <c r="J364" s="527"/>
      <c r="K364" s="527"/>
      <c r="L364" s="527"/>
    </row>
    <row r="365" spans="1:12" x14ac:dyDescent="0.2">
      <c r="A365" s="525"/>
      <c r="B365" s="528" t="s">
        <v>5453</v>
      </c>
      <c r="C365" s="529" t="s">
        <v>5454</v>
      </c>
      <c r="D365" s="543">
        <v>43246</v>
      </c>
      <c r="E365" s="528" t="s">
        <v>183</v>
      </c>
      <c r="F365" s="528" t="s">
        <v>181</v>
      </c>
      <c r="G365" s="528"/>
      <c r="H365" s="539" t="s">
        <v>170</v>
      </c>
      <c r="I365" s="539"/>
      <c r="J365" s="83" t="s">
        <v>166</v>
      </c>
      <c r="K365" s="83" t="s">
        <v>166</v>
      </c>
      <c r="L365" s="87">
        <v>0</v>
      </c>
    </row>
    <row r="366" spans="1:12" x14ac:dyDescent="0.2">
      <c r="A366" s="525"/>
      <c r="B366" s="528"/>
      <c r="C366" s="529"/>
      <c r="D366" s="543"/>
      <c r="E366" s="528"/>
      <c r="F366" s="528"/>
      <c r="G366" s="528"/>
      <c r="H366" s="539" t="s">
        <v>56</v>
      </c>
      <c r="I366" s="539"/>
      <c r="J366" s="83" t="s">
        <v>166</v>
      </c>
      <c r="K366" s="83" t="s">
        <v>9</v>
      </c>
      <c r="L366" s="87">
        <v>1047.6500000000001</v>
      </c>
    </row>
    <row r="367" spans="1:12" ht="24" x14ac:dyDescent="0.2">
      <c r="A367" s="525"/>
      <c r="B367" s="86" t="s">
        <v>33</v>
      </c>
      <c r="C367" s="85" t="s">
        <v>34</v>
      </c>
      <c r="D367" s="85" t="s">
        <v>169</v>
      </c>
      <c r="E367" s="85" t="s">
        <v>168</v>
      </c>
      <c r="F367" s="527"/>
      <c r="G367" s="527"/>
      <c r="H367" s="539" t="s">
        <v>167</v>
      </c>
      <c r="I367" s="539"/>
      <c r="J367" s="528" t="s">
        <v>166</v>
      </c>
      <c r="K367" s="528" t="s">
        <v>9</v>
      </c>
      <c r="L367" s="540">
        <v>1043.6600000000001</v>
      </c>
    </row>
    <row r="368" spans="1:12" ht="24" x14ac:dyDescent="0.2">
      <c r="A368" s="525"/>
      <c r="B368" s="83" t="s">
        <v>211</v>
      </c>
      <c r="C368" s="83" t="s">
        <v>181</v>
      </c>
      <c r="D368" s="84">
        <v>43252</v>
      </c>
      <c r="E368" s="83" t="s">
        <v>3115</v>
      </c>
      <c r="F368" s="527"/>
      <c r="G368" s="527"/>
      <c r="H368" s="539"/>
      <c r="I368" s="539"/>
      <c r="J368" s="528"/>
      <c r="K368" s="528"/>
      <c r="L368" s="540"/>
    </row>
    <row r="369" spans="1:12" ht="24" x14ac:dyDescent="0.2">
      <c r="A369" s="525">
        <v>170</v>
      </c>
      <c r="B369" s="86" t="s">
        <v>23</v>
      </c>
      <c r="C369" s="85" t="s">
        <v>24</v>
      </c>
      <c r="D369" s="85" t="s">
        <v>175</v>
      </c>
      <c r="E369" s="85" t="s">
        <v>174</v>
      </c>
      <c r="F369" s="526" t="s">
        <v>18</v>
      </c>
      <c r="G369" s="526"/>
      <c r="H369" s="527"/>
      <c r="I369" s="527"/>
      <c r="J369" s="527"/>
      <c r="K369" s="527"/>
      <c r="L369" s="527"/>
    </row>
    <row r="370" spans="1:12" x14ac:dyDescent="0.2">
      <c r="A370" s="525"/>
      <c r="B370" s="528" t="s">
        <v>5453</v>
      </c>
      <c r="C370" s="529" t="s">
        <v>5452</v>
      </c>
      <c r="D370" s="543">
        <v>43304</v>
      </c>
      <c r="E370" s="528" t="s">
        <v>297</v>
      </c>
      <c r="F370" s="528" t="s">
        <v>2432</v>
      </c>
      <c r="G370" s="528"/>
      <c r="H370" s="539" t="s">
        <v>170</v>
      </c>
      <c r="I370" s="539"/>
      <c r="J370" s="83" t="s">
        <v>166</v>
      </c>
      <c r="K370" s="83" t="s">
        <v>9</v>
      </c>
      <c r="L370" s="87">
        <v>261.2</v>
      </c>
    </row>
    <row r="371" spans="1:12" x14ac:dyDescent="0.2">
      <c r="A371" s="525"/>
      <c r="B371" s="528"/>
      <c r="C371" s="529"/>
      <c r="D371" s="543"/>
      <c r="E371" s="528"/>
      <c r="F371" s="528"/>
      <c r="G371" s="528"/>
      <c r="H371" s="539" t="s">
        <v>56</v>
      </c>
      <c r="I371" s="539"/>
      <c r="J371" s="83" t="s">
        <v>166</v>
      </c>
      <c r="K371" s="83" t="s">
        <v>9</v>
      </c>
      <c r="L371" s="87">
        <v>201.38</v>
      </c>
    </row>
    <row r="372" spans="1:12" ht="24" x14ac:dyDescent="0.2">
      <c r="A372" s="525"/>
      <c r="B372" s="86" t="s">
        <v>33</v>
      </c>
      <c r="C372" s="85" t="s">
        <v>34</v>
      </c>
      <c r="D372" s="85" t="s">
        <v>169</v>
      </c>
      <c r="E372" s="85" t="s">
        <v>168</v>
      </c>
      <c r="F372" s="527"/>
      <c r="G372" s="527"/>
      <c r="H372" s="539" t="s">
        <v>167</v>
      </c>
      <c r="I372" s="539"/>
      <c r="J372" s="528" t="s">
        <v>166</v>
      </c>
      <c r="K372" s="528" t="s">
        <v>9</v>
      </c>
      <c r="L372" s="540">
        <v>40</v>
      </c>
    </row>
    <row r="373" spans="1:12" ht="24" x14ac:dyDescent="0.2">
      <c r="A373" s="525"/>
      <c r="B373" s="83" t="s">
        <v>211</v>
      </c>
      <c r="C373" s="83" t="s">
        <v>2432</v>
      </c>
      <c r="D373" s="84">
        <v>43305</v>
      </c>
      <c r="E373" s="83" t="s">
        <v>5451</v>
      </c>
      <c r="F373" s="527"/>
      <c r="G373" s="527"/>
      <c r="H373" s="539"/>
      <c r="I373" s="539"/>
      <c r="J373" s="528"/>
      <c r="K373" s="528"/>
      <c r="L373" s="540"/>
    </row>
    <row r="374" spans="1:12" ht="24" x14ac:dyDescent="0.2">
      <c r="A374" s="525">
        <v>171</v>
      </c>
      <c r="B374" s="86" t="s">
        <v>23</v>
      </c>
      <c r="C374" s="85" t="s">
        <v>24</v>
      </c>
      <c r="D374" s="85" t="s">
        <v>175</v>
      </c>
      <c r="E374" s="85" t="s">
        <v>174</v>
      </c>
      <c r="F374" s="526" t="s">
        <v>18</v>
      </c>
      <c r="G374" s="526"/>
      <c r="H374" s="527"/>
      <c r="I374" s="527"/>
      <c r="J374" s="527"/>
      <c r="K374" s="527"/>
      <c r="L374" s="527"/>
    </row>
    <row r="375" spans="1:12" x14ac:dyDescent="0.2">
      <c r="A375" s="525"/>
      <c r="B375" s="528" t="s">
        <v>5444</v>
      </c>
      <c r="C375" s="529" t="s">
        <v>5450</v>
      </c>
      <c r="D375" s="543">
        <v>43193</v>
      </c>
      <c r="E375" s="528" t="s">
        <v>500</v>
      </c>
      <c r="F375" s="528" t="s">
        <v>499</v>
      </c>
      <c r="G375" s="528"/>
      <c r="H375" s="539" t="s">
        <v>170</v>
      </c>
      <c r="I375" s="539"/>
      <c r="J375" s="83" t="s">
        <v>166</v>
      </c>
      <c r="K375" s="83" t="s">
        <v>9</v>
      </c>
      <c r="L375" s="87">
        <v>753.14</v>
      </c>
    </row>
    <row r="376" spans="1:12" x14ac:dyDescent="0.2">
      <c r="A376" s="525"/>
      <c r="B376" s="528"/>
      <c r="C376" s="529"/>
      <c r="D376" s="543"/>
      <c r="E376" s="528"/>
      <c r="F376" s="528"/>
      <c r="G376" s="528"/>
      <c r="H376" s="539" t="s">
        <v>56</v>
      </c>
      <c r="I376" s="539"/>
      <c r="J376" s="83" t="s">
        <v>166</v>
      </c>
      <c r="K376" s="83" t="s">
        <v>9</v>
      </c>
      <c r="L376" s="87">
        <v>631.6</v>
      </c>
    </row>
    <row r="377" spans="1:12" ht="24" x14ac:dyDescent="0.2">
      <c r="A377" s="525"/>
      <c r="B377" s="86" t="s">
        <v>33</v>
      </c>
      <c r="C377" s="85" t="s">
        <v>34</v>
      </c>
      <c r="D377" s="85" t="s">
        <v>169</v>
      </c>
      <c r="E377" s="85" t="s">
        <v>168</v>
      </c>
      <c r="F377" s="527"/>
      <c r="G377" s="527"/>
      <c r="H377" s="539" t="s">
        <v>167</v>
      </c>
      <c r="I377" s="539"/>
      <c r="J377" s="528" t="s">
        <v>166</v>
      </c>
      <c r="K377" s="528" t="s">
        <v>166</v>
      </c>
      <c r="L377" s="540">
        <v>0</v>
      </c>
    </row>
    <row r="378" spans="1:12" ht="24" x14ac:dyDescent="0.2">
      <c r="A378" s="525"/>
      <c r="B378" s="83" t="s">
        <v>211</v>
      </c>
      <c r="C378" s="83" t="s">
        <v>499</v>
      </c>
      <c r="D378" s="84">
        <v>43196</v>
      </c>
      <c r="E378" s="83" t="s">
        <v>5449</v>
      </c>
      <c r="F378" s="527"/>
      <c r="G378" s="527"/>
      <c r="H378" s="539"/>
      <c r="I378" s="539"/>
      <c r="J378" s="528"/>
      <c r="K378" s="528"/>
      <c r="L378" s="540"/>
    </row>
    <row r="379" spans="1:12" ht="24" x14ac:dyDescent="0.2">
      <c r="A379" s="525">
        <v>172</v>
      </c>
      <c r="B379" s="86" t="s">
        <v>23</v>
      </c>
      <c r="C379" s="85" t="s">
        <v>24</v>
      </c>
      <c r="D379" s="85" t="s">
        <v>175</v>
      </c>
      <c r="E379" s="85" t="s">
        <v>174</v>
      </c>
      <c r="F379" s="526" t="s">
        <v>18</v>
      </c>
      <c r="G379" s="526"/>
      <c r="H379" s="527"/>
      <c r="I379" s="527"/>
      <c r="J379" s="527"/>
      <c r="K379" s="527"/>
      <c r="L379" s="527"/>
    </row>
    <row r="380" spans="1:12" x14ac:dyDescent="0.2">
      <c r="A380" s="525"/>
      <c r="B380" s="528" t="s">
        <v>5444</v>
      </c>
      <c r="C380" s="529" t="s">
        <v>5448</v>
      </c>
      <c r="D380" s="543">
        <v>43207</v>
      </c>
      <c r="E380" s="528" t="s">
        <v>732</v>
      </c>
      <c r="F380" s="528" t="s">
        <v>5447</v>
      </c>
      <c r="G380" s="528"/>
      <c r="H380" s="539" t="s">
        <v>170</v>
      </c>
      <c r="I380" s="539"/>
      <c r="J380" s="83" t="s">
        <v>166</v>
      </c>
      <c r="K380" s="83" t="s">
        <v>9</v>
      </c>
      <c r="L380" s="87">
        <v>387.01</v>
      </c>
    </row>
    <row r="381" spans="1:12" x14ac:dyDescent="0.2">
      <c r="A381" s="525"/>
      <c r="B381" s="528"/>
      <c r="C381" s="529"/>
      <c r="D381" s="543"/>
      <c r="E381" s="528"/>
      <c r="F381" s="528"/>
      <c r="G381" s="528"/>
      <c r="H381" s="539" t="s">
        <v>56</v>
      </c>
      <c r="I381" s="539"/>
      <c r="J381" s="83" t="s">
        <v>166</v>
      </c>
      <c r="K381" s="83" t="s">
        <v>9</v>
      </c>
      <c r="L381" s="87">
        <v>546</v>
      </c>
    </row>
    <row r="382" spans="1:12" ht="24" x14ac:dyDescent="0.2">
      <c r="A382" s="525"/>
      <c r="B382" s="86" t="s">
        <v>33</v>
      </c>
      <c r="C382" s="85" t="s">
        <v>34</v>
      </c>
      <c r="D382" s="85" t="s">
        <v>169</v>
      </c>
      <c r="E382" s="85" t="s">
        <v>168</v>
      </c>
      <c r="F382" s="527"/>
      <c r="G382" s="527"/>
      <c r="H382" s="539" t="s">
        <v>167</v>
      </c>
      <c r="I382" s="539"/>
      <c r="J382" s="528" t="s">
        <v>166</v>
      </c>
      <c r="K382" s="528" t="s">
        <v>9</v>
      </c>
      <c r="L382" s="540">
        <v>27</v>
      </c>
    </row>
    <row r="383" spans="1:12" ht="24" x14ac:dyDescent="0.2">
      <c r="A383" s="525"/>
      <c r="B383" s="83" t="s">
        <v>211</v>
      </c>
      <c r="C383" s="83" t="s">
        <v>5447</v>
      </c>
      <c r="D383" s="84">
        <v>43209</v>
      </c>
      <c r="E383" s="83" t="s">
        <v>2056</v>
      </c>
      <c r="F383" s="527"/>
      <c r="G383" s="527"/>
      <c r="H383" s="539"/>
      <c r="I383" s="539"/>
      <c r="J383" s="528"/>
      <c r="K383" s="528"/>
      <c r="L383" s="540"/>
    </row>
    <row r="384" spans="1:12" ht="24" x14ac:dyDescent="0.2">
      <c r="A384" s="525">
        <v>173</v>
      </c>
      <c r="B384" s="86" t="s">
        <v>23</v>
      </c>
      <c r="C384" s="85" t="s">
        <v>24</v>
      </c>
      <c r="D384" s="85" t="s">
        <v>175</v>
      </c>
      <c r="E384" s="85" t="s">
        <v>174</v>
      </c>
      <c r="F384" s="526" t="s">
        <v>18</v>
      </c>
      <c r="G384" s="526"/>
      <c r="H384" s="527"/>
      <c r="I384" s="527"/>
      <c r="J384" s="527"/>
      <c r="K384" s="527"/>
      <c r="L384" s="527"/>
    </row>
    <row r="385" spans="1:12" x14ac:dyDescent="0.2">
      <c r="A385" s="525"/>
      <c r="B385" s="528" t="s">
        <v>5444</v>
      </c>
      <c r="C385" s="529" t="s">
        <v>5446</v>
      </c>
      <c r="D385" s="543">
        <v>43255</v>
      </c>
      <c r="E385" s="528" t="s">
        <v>450</v>
      </c>
      <c r="F385" s="528" t="s">
        <v>5445</v>
      </c>
      <c r="G385" s="528"/>
      <c r="H385" s="539" t="s">
        <v>170</v>
      </c>
      <c r="I385" s="539"/>
      <c r="J385" s="83" t="s">
        <v>166</v>
      </c>
      <c r="K385" s="83" t="s">
        <v>9</v>
      </c>
      <c r="L385" s="87">
        <v>509.58</v>
      </c>
    </row>
    <row r="386" spans="1:12" x14ac:dyDescent="0.2">
      <c r="A386" s="525"/>
      <c r="B386" s="528"/>
      <c r="C386" s="529"/>
      <c r="D386" s="543"/>
      <c r="E386" s="528"/>
      <c r="F386" s="528"/>
      <c r="G386" s="528"/>
      <c r="H386" s="539" t="s">
        <v>56</v>
      </c>
      <c r="I386" s="539"/>
      <c r="J386" s="83" t="s">
        <v>166</v>
      </c>
      <c r="K386" s="83" t="s">
        <v>9</v>
      </c>
      <c r="L386" s="87">
        <v>522.34</v>
      </c>
    </row>
    <row r="387" spans="1:12" ht="24" x14ac:dyDescent="0.2">
      <c r="A387" s="525"/>
      <c r="B387" s="86" t="s">
        <v>33</v>
      </c>
      <c r="C387" s="85" t="s">
        <v>34</v>
      </c>
      <c r="D387" s="85" t="s">
        <v>169</v>
      </c>
      <c r="E387" s="85" t="s">
        <v>168</v>
      </c>
      <c r="F387" s="527"/>
      <c r="G387" s="527"/>
      <c r="H387" s="539" t="s">
        <v>167</v>
      </c>
      <c r="I387" s="539"/>
      <c r="J387" s="528" t="s">
        <v>166</v>
      </c>
      <c r="K387" s="528" t="s">
        <v>9</v>
      </c>
      <c r="L387" s="540">
        <v>379</v>
      </c>
    </row>
    <row r="388" spans="1:12" ht="24" x14ac:dyDescent="0.2">
      <c r="A388" s="525"/>
      <c r="B388" s="83" t="s">
        <v>211</v>
      </c>
      <c r="C388" s="83" t="s">
        <v>5445</v>
      </c>
      <c r="D388" s="84">
        <v>43258</v>
      </c>
      <c r="E388" s="83" t="s">
        <v>1463</v>
      </c>
      <c r="F388" s="527"/>
      <c r="G388" s="527"/>
      <c r="H388" s="539"/>
      <c r="I388" s="539"/>
      <c r="J388" s="528"/>
      <c r="K388" s="528"/>
      <c r="L388" s="540"/>
    </row>
    <row r="389" spans="1:12" ht="24" x14ac:dyDescent="0.2">
      <c r="A389" s="525">
        <v>174</v>
      </c>
      <c r="B389" s="86" t="s">
        <v>23</v>
      </c>
      <c r="C389" s="85" t="s">
        <v>24</v>
      </c>
      <c r="D389" s="85" t="s">
        <v>175</v>
      </c>
      <c r="E389" s="85" t="s">
        <v>174</v>
      </c>
      <c r="F389" s="526" t="s">
        <v>18</v>
      </c>
      <c r="G389" s="526"/>
      <c r="H389" s="527"/>
      <c r="I389" s="527"/>
      <c r="J389" s="527"/>
      <c r="K389" s="527"/>
      <c r="L389" s="527"/>
    </row>
    <row r="390" spans="1:12" x14ac:dyDescent="0.2">
      <c r="A390" s="525"/>
      <c r="B390" s="528" t="s">
        <v>5444</v>
      </c>
      <c r="C390" s="529" t="s">
        <v>5443</v>
      </c>
      <c r="D390" s="543">
        <v>43269</v>
      </c>
      <c r="E390" s="528" t="s">
        <v>4467</v>
      </c>
      <c r="F390" s="528" t="s">
        <v>5442</v>
      </c>
      <c r="G390" s="528"/>
      <c r="H390" s="539" t="s">
        <v>170</v>
      </c>
      <c r="I390" s="539"/>
      <c r="J390" s="83" t="s">
        <v>166</v>
      </c>
      <c r="K390" s="83" t="s">
        <v>166</v>
      </c>
      <c r="L390" s="87">
        <v>0</v>
      </c>
    </row>
    <row r="391" spans="1:12" x14ac:dyDescent="0.2">
      <c r="A391" s="525"/>
      <c r="B391" s="528"/>
      <c r="C391" s="529"/>
      <c r="D391" s="543"/>
      <c r="E391" s="528"/>
      <c r="F391" s="528"/>
      <c r="G391" s="528"/>
      <c r="H391" s="539" t="s">
        <v>56</v>
      </c>
      <c r="I391" s="539"/>
      <c r="J391" s="83" t="s">
        <v>166</v>
      </c>
      <c r="K391" s="83" t="s">
        <v>166</v>
      </c>
      <c r="L391" s="87">
        <v>0</v>
      </c>
    </row>
    <row r="392" spans="1:12" ht="24" x14ac:dyDescent="0.2">
      <c r="A392" s="525"/>
      <c r="B392" s="86" t="s">
        <v>33</v>
      </c>
      <c r="C392" s="85" t="s">
        <v>34</v>
      </c>
      <c r="D392" s="85" t="s">
        <v>169</v>
      </c>
      <c r="E392" s="85" t="s">
        <v>168</v>
      </c>
      <c r="F392" s="527"/>
      <c r="G392" s="527"/>
      <c r="H392" s="539" t="s">
        <v>167</v>
      </c>
      <c r="I392" s="539"/>
      <c r="J392" s="528" t="s">
        <v>166</v>
      </c>
      <c r="K392" s="528" t="s">
        <v>9</v>
      </c>
      <c r="L392" s="540">
        <v>1160</v>
      </c>
    </row>
    <row r="393" spans="1:12" ht="24" x14ac:dyDescent="0.2">
      <c r="A393" s="525"/>
      <c r="B393" s="83" t="s">
        <v>211</v>
      </c>
      <c r="C393" s="83" t="s">
        <v>5442</v>
      </c>
      <c r="D393" s="84">
        <v>43275</v>
      </c>
      <c r="E393" s="83" t="s">
        <v>5441</v>
      </c>
      <c r="F393" s="527"/>
      <c r="G393" s="527"/>
      <c r="H393" s="539"/>
      <c r="I393" s="539"/>
      <c r="J393" s="528"/>
      <c r="K393" s="528"/>
      <c r="L393" s="540"/>
    </row>
    <row r="394" spans="1:12" ht="24" x14ac:dyDescent="0.2">
      <c r="A394" s="525">
        <v>175</v>
      </c>
      <c r="B394" s="86" t="s">
        <v>23</v>
      </c>
      <c r="C394" s="85" t="s">
        <v>24</v>
      </c>
      <c r="D394" s="85" t="s">
        <v>175</v>
      </c>
      <c r="E394" s="85" t="s">
        <v>174</v>
      </c>
      <c r="F394" s="526" t="s">
        <v>18</v>
      </c>
      <c r="G394" s="526"/>
      <c r="H394" s="527"/>
      <c r="I394" s="527"/>
      <c r="J394" s="527"/>
      <c r="K394" s="527"/>
      <c r="L394" s="527"/>
    </row>
    <row r="395" spans="1:12" x14ac:dyDescent="0.2">
      <c r="A395" s="525"/>
      <c r="B395" s="528" t="s">
        <v>5431</v>
      </c>
      <c r="C395" s="529" t="s">
        <v>5440</v>
      </c>
      <c r="D395" s="543">
        <v>43235</v>
      </c>
      <c r="E395" s="528" t="s">
        <v>297</v>
      </c>
      <c r="F395" s="528" t="s">
        <v>5439</v>
      </c>
      <c r="G395" s="528"/>
      <c r="H395" s="539" t="s">
        <v>170</v>
      </c>
      <c r="I395" s="539"/>
      <c r="J395" s="83" t="s">
        <v>166</v>
      </c>
      <c r="K395" s="83" t="s">
        <v>9</v>
      </c>
      <c r="L395" s="87">
        <v>1420</v>
      </c>
    </row>
    <row r="396" spans="1:12" x14ac:dyDescent="0.2">
      <c r="A396" s="525"/>
      <c r="B396" s="528"/>
      <c r="C396" s="529"/>
      <c r="D396" s="543"/>
      <c r="E396" s="528"/>
      <c r="F396" s="528"/>
      <c r="G396" s="528"/>
      <c r="H396" s="539" t="s">
        <v>56</v>
      </c>
      <c r="I396" s="539"/>
      <c r="J396" s="528" t="s">
        <v>166</v>
      </c>
      <c r="K396" s="528" t="s">
        <v>9</v>
      </c>
      <c r="L396" s="540">
        <v>8075.85</v>
      </c>
    </row>
    <row r="397" spans="1:12" x14ac:dyDescent="0.2">
      <c r="A397" s="525"/>
      <c r="B397" s="528"/>
      <c r="C397" s="529"/>
      <c r="D397" s="543"/>
      <c r="E397" s="528"/>
      <c r="F397" s="528"/>
      <c r="G397" s="528"/>
      <c r="H397" s="539"/>
      <c r="I397" s="539"/>
      <c r="J397" s="528"/>
      <c r="K397" s="528"/>
      <c r="L397" s="540"/>
    </row>
    <row r="398" spans="1:12" ht="24" x14ac:dyDescent="0.2">
      <c r="A398" s="525"/>
      <c r="B398" s="86" t="s">
        <v>33</v>
      </c>
      <c r="C398" s="85" t="s">
        <v>34</v>
      </c>
      <c r="D398" s="85" t="s">
        <v>169</v>
      </c>
      <c r="E398" s="85" t="s">
        <v>168</v>
      </c>
      <c r="F398" s="527"/>
      <c r="G398" s="527"/>
      <c r="H398" s="539" t="s">
        <v>167</v>
      </c>
      <c r="I398" s="539"/>
      <c r="J398" s="528" t="s">
        <v>166</v>
      </c>
      <c r="K398" s="528" t="s">
        <v>166</v>
      </c>
      <c r="L398" s="540">
        <v>0</v>
      </c>
    </row>
    <row r="399" spans="1:12" ht="36" x14ac:dyDescent="0.2">
      <c r="A399" s="525"/>
      <c r="B399" s="83" t="s">
        <v>5429</v>
      </c>
      <c r="C399" s="83" t="s">
        <v>5439</v>
      </c>
      <c r="D399" s="84">
        <v>43242</v>
      </c>
      <c r="E399" s="83" t="s">
        <v>5438</v>
      </c>
      <c r="F399" s="527"/>
      <c r="G399" s="527"/>
      <c r="H399" s="539"/>
      <c r="I399" s="539"/>
      <c r="J399" s="528"/>
      <c r="K399" s="528"/>
      <c r="L399" s="540"/>
    </row>
    <row r="400" spans="1:12" ht="24" x14ac:dyDescent="0.2">
      <c r="A400" s="525">
        <v>176</v>
      </c>
      <c r="B400" s="86" t="s">
        <v>23</v>
      </c>
      <c r="C400" s="85" t="s">
        <v>24</v>
      </c>
      <c r="D400" s="85" t="s">
        <v>175</v>
      </c>
      <c r="E400" s="85" t="s">
        <v>174</v>
      </c>
      <c r="F400" s="526" t="s">
        <v>18</v>
      </c>
      <c r="G400" s="526"/>
      <c r="H400" s="527"/>
      <c r="I400" s="527"/>
      <c r="J400" s="527"/>
      <c r="K400" s="527"/>
      <c r="L400" s="527"/>
    </row>
    <row r="401" spans="1:12" x14ac:dyDescent="0.2">
      <c r="A401" s="525"/>
      <c r="B401" s="528" t="s">
        <v>5431</v>
      </c>
      <c r="C401" s="529" t="s">
        <v>5437</v>
      </c>
      <c r="D401" s="543">
        <v>43265</v>
      </c>
      <c r="E401" s="528" t="s">
        <v>2028</v>
      </c>
      <c r="F401" s="528" t="s">
        <v>5436</v>
      </c>
      <c r="G401" s="528"/>
      <c r="H401" s="539" t="s">
        <v>170</v>
      </c>
      <c r="I401" s="539"/>
      <c r="J401" s="83" t="s">
        <v>166</v>
      </c>
      <c r="K401" s="83" t="s">
        <v>9</v>
      </c>
      <c r="L401" s="87">
        <v>1340</v>
      </c>
    </row>
    <row r="402" spans="1:12" x14ac:dyDescent="0.2">
      <c r="A402" s="525"/>
      <c r="B402" s="528"/>
      <c r="C402" s="529"/>
      <c r="D402" s="543"/>
      <c r="E402" s="528"/>
      <c r="F402" s="528"/>
      <c r="G402" s="528"/>
      <c r="H402" s="539" t="s">
        <v>56</v>
      </c>
      <c r="I402" s="539"/>
      <c r="J402" s="83" t="s">
        <v>166</v>
      </c>
      <c r="K402" s="83" t="s">
        <v>166</v>
      </c>
      <c r="L402" s="87">
        <v>0</v>
      </c>
    </row>
    <row r="403" spans="1:12" ht="24" x14ac:dyDescent="0.2">
      <c r="A403" s="525"/>
      <c r="B403" s="86" t="s">
        <v>33</v>
      </c>
      <c r="C403" s="85" t="s">
        <v>34</v>
      </c>
      <c r="D403" s="85" t="s">
        <v>169</v>
      </c>
      <c r="E403" s="85" t="s">
        <v>168</v>
      </c>
      <c r="F403" s="527"/>
      <c r="G403" s="527"/>
      <c r="H403" s="539" t="s">
        <v>167</v>
      </c>
      <c r="I403" s="539"/>
      <c r="J403" s="528" t="s">
        <v>166</v>
      </c>
      <c r="K403" s="528" t="s">
        <v>166</v>
      </c>
      <c r="L403" s="540">
        <v>0</v>
      </c>
    </row>
    <row r="404" spans="1:12" ht="36" x14ac:dyDescent="0.2">
      <c r="A404" s="525"/>
      <c r="B404" s="83" t="s">
        <v>5429</v>
      </c>
      <c r="C404" s="83" t="s">
        <v>5436</v>
      </c>
      <c r="D404" s="84">
        <v>43270</v>
      </c>
      <c r="E404" s="83" t="s">
        <v>4663</v>
      </c>
      <c r="F404" s="527"/>
      <c r="G404" s="527"/>
      <c r="H404" s="539"/>
      <c r="I404" s="539"/>
      <c r="J404" s="528"/>
      <c r="K404" s="528"/>
      <c r="L404" s="540"/>
    </row>
    <row r="405" spans="1:12" ht="24" x14ac:dyDescent="0.2">
      <c r="A405" s="525">
        <v>177</v>
      </c>
      <c r="B405" s="86" t="s">
        <v>23</v>
      </c>
      <c r="C405" s="85" t="s">
        <v>24</v>
      </c>
      <c r="D405" s="85" t="s">
        <v>175</v>
      </c>
      <c r="E405" s="85" t="s">
        <v>174</v>
      </c>
      <c r="F405" s="526" t="s">
        <v>18</v>
      </c>
      <c r="G405" s="526"/>
      <c r="H405" s="527"/>
      <c r="I405" s="527"/>
      <c r="J405" s="527"/>
      <c r="K405" s="527"/>
      <c r="L405" s="527"/>
    </row>
    <row r="406" spans="1:12" x14ac:dyDescent="0.2">
      <c r="A406" s="525"/>
      <c r="B406" s="528" t="s">
        <v>5431</v>
      </c>
      <c r="C406" s="529" t="s">
        <v>5435</v>
      </c>
      <c r="D406" s="543">
        <v>43286</v>
      </c>
      <c r="E406" s="528" t="s">
        <v>3752</v>
      </c>
      <c r="F406" s="528" t="s">
        <v>5434</v>
      </c>
      <c r="G406" s="528"/>
      <c r="H406" s="539" t="s">
        <v>170</v>
      </c>
      <c r="I406" s="539"/>
      <c r="J406" s="83" t="s">
        <v>166</v>
      </c>
      <c r="K406" s="83" t="s">
        <v>166</v>
      </c>
      <c r="L406" s="87">
        <v>0</v>
      </c>
    </row>
    <row r="407" spans="1:12" x14ac:dyDescent="0.2">
      <c r="A407" s="525"/>
      <c r="B407" s="528"/>
      <c r="C407" s="529"/>
      <c r="D407" s="543"/>
      <c r="E407" s="528"/>
      <c r="F407" s="528"/>
      <c r="G407" s="528"/>
      <c r="H407" s="539" t="s">
        <v>56</v>
      </c>
      <c r="I407" s="539"/>
      <c r="J407" s="528" t="s">
        <v>166</v>
      </c>
      <c r="K407" s="528" t="s">
        <v>166</v>
      </c>
      <c r="L407" s="540">
        <v>0</v>
      </c>
    </row>
    <row r="408" spans="1:12" x14ac:dyDescent="0.2">
      <c r="A408" s="525"/>
      <c r="B408" s="528"/>
      <c r="C408" s="529"/>
      <c r="D408" s="543"/>
      <c r="E408" s="528"/>
      <c r="F408" s="528"/>
      <c r="G408" s="528"/>
      <c r="H408" s="539"/>
      <c r="I408" s="539"/>
      <c r="J408" s="528"/>
      <c r="K408" s="528"/>
      <c r="L408" s="540"/>
    </row>
    <row r="409" spans="1:12" ht="24" x14ac:dyDescent="0.2">
      <c r="A409" s="525"/>
      <c r="B409" s="86" t="s">
        <v>33</v>
      </c>
      <c r="C409" s="85" t="s">
        <v>34</v>
      </c>
      <c r="D409" s="85" t="s">
        <v>169</v>
      </c>
      <c r="E409" s="85" t="s">
        <v>168</v>
      </c>
      <c r="F409" s="527"/>
      <c r="G409" s="527"/>
      <c r="H409" s="539" t="s">
        <v>167</v>
      </c>
      <c r="I409" s="539"/>
      <c r="J409" s="528" t="s">
        <v>166</v>
      </c>
      <c r="K409" s="528" t="s">
        <v>9</v>
      </c>
      <c r="L409" s="540">
        <v>750</v>
      </c>
    </row>
    <row r="410" spans="1:12" ht="36" x14ac:dyDescent="0.2">
      <c r="A410" s="525"/>
      <c r="B410" s="83" t="s">
        <v>5429</v>
      </c>
      <c r="C410" s="83" t="s">
        <v>5434</v>
      </c>
      <c r="D410" s="84">
        <v>43294</v>
      </c>
      <c r="E410" s="83" t="s">
        <v>5433</v>
      </c>
      <c r="F410" s="527"/>
      <c r="G410" s="527"/>
      <c r="H410" s="539"/>
      <c r="I410" s="539"/>
      <c r="J410" s="528"/>
      <c r="K410" s="528"/>
      <c r="L410" s="540"/>
    </row>
    <row r="411" spans="1:12" ht="24" x14ac:dyDescent="0.2">
      <c r="A411" s="525">
        <v>178</v>
      </c>
      <c r="B411" s="86" t="s">
        <v>23</v>
      </c>
      <c r="C411" s="85" t="s">
        <v>24</v>
      </c>
      <c r="D411" s="85" t="s">
        <v>175</v>
      </c>
      <c r="E411" s="85" t="s">
        <v>174</v>
      </c>
      <c r="F411" s="526" t="s">
        <v>18</v>
      </c>
      <c r="G411" s="526"/>
      <c r="H411" s="527"/>
      <c r="I411" s="527"/>
      <c r="J411" s="527"/>
      <c r="K411" s="527"/>
      <c r="L411" s="527"/>
    </row>
    <row r="412" spans="1:12" x14ac:dyDescent="0.2">
      <c r="A412" s="525"/>
      <c r="B412" s="528" t="s">
        <v>5431</v>
      </c>
      <c r="C412" s="529" t="s">
        <v>5432</v>
      </c>
      <c r="D412" s="543">
        <v>43349</v>
      </c>
      <c r="E412" s="528" t="s">
        <v>764</v>
      </c>
      <c r="F412" s="528" t="s">
        <v>1268</v>
      </c>
      <c r="G412" s="528"/>
      <c r="H412" s="539" t="s">
        <v>170</v>
      </c>
      <c r="I412" s="539"/>
      <c r="J412" s="83" t="s">
        <v>166</v>
      </c>
      <c r="K412" s="83" t="s">
        <v>166</v>
      </c>
      <c r="L412" s="87">
        <v>0</v>
      </c>
    </row>
    <row r="413" spans="1:12" x14ac:dyDescent="0.2">
      <c r="A413" s="525"/>
      <c r="B413" s="528"/>
      <c r="C413" s="529"/>
      <c r="D413" s="543"/>
      <c r="E413" s="528"/>
      <c r="F413" s="528"/>
      <c r="G413" s="528"/>
      <c r="H413" s="539" t="s">
        <v>56</v>
      </c>
      <c r="I413" s="539"/>
      <c r="J413" s="83" t="s">
        <v>166</v>
      </c>
      <c r="K413" s="83" t="s">
        <v>166</v>
      </c>
      <c r="L413" s="87">
        <v>0</v>
      </c>
    </row>
    <row r="414" spans="1:12" ht="24" x14ac:dyDescent="0.2">
      <c r="A414" s="525"/>
      <c r="B414" s="86" t="s">
        <v>33</v>
      </c>
      <c r="C414" s="85" t="s">
        <v>34</v>
      </c>
      <c r="D414" s="85" t="s">
        <v>169</v>
      </c>
      <c r="E414" s="85" t="s">
        <v>168</v>
      </c>
      <c r="F414" s="527"/>
      <c r="G414" s="527"/>
      <c r="H414" s="539" t="s">
        <v>167</v>
      </c>
      <c r="I414" s="539"/>
      <c r="J414" s="528" t="s">
        <v>166</v>
      </c>
      <c r="K414" s="528" t="s">
        <v>9</v>
      </c>
      <c r="L414" s="540">
        <v>400</v>
      </c>
    </row>
    <row r="415" spans="1:12" ht="36" x14ac:dyDescent="0.2">
      <c r="A415" s="525"/>
      <c r="B415" s="83" t="s">
        <v>5429</v>
      </c>
      <c r="C415" s="83" t="s">
        <v>1268</v>
      </c>
      <c r="D415" s="84">
        <v>43350</v>
      </c>
      <c r="E415" s="83" t="s">
        <v>845</v>
      </c>
      <c r="F415" s="527"/>
      <c r="G415" s="527"/>
      <c r="H415" s="539"/>
      <c r="I415" s="539"/>
      <c r="J415" s="528"/>
      <c r="K415" s="528"/>
      <c r="L415" s="540"/>
    </row>
    <row r="416" spans="1:12" ht="24" x14ac:dyDescent="0.2">
      <c r="A416" s="525">
        <v>179</v>
      </c>
      <c r="B416" s="86" t="s">
        <v>23</v>
      </c>
      <c r="C416" s="85" t="s">
        <v>24</v>
      </c>
      <c r="D416" s="85" t="s">
        <v>175</v>
      </c>
      <c r="E416" s="85" t="s">
        <v>174</v>
      </c>
      <c r="F416" s="526" t="s">
        <v>18</v>
      </c>
      <c r="G416" s="526"/>
      <c r="H416" s="527"/>
      <c r="I416" s="527"/>
      <c r="J416" s="527"/>
      <c r="K416" s="527"/>
      <c r="L416" s="527"/>
    </row>
    <row r="417" spans="1:12" x14ac:dyDescent="0.2">
      <c r="A417" s="525"/>
      <c r="B417" s="528" t="s">
        <v>5431</v>
      </c>
      <c r="C417" s="529" t="s">
        <v>5430</v>
      </c>
      <c r="D417" s="543">
        <v>43370</v>
      </c>
      <c r="E417" s="528" t="s">
        <v>1286</v>
      </c>
      <c r="F417" s="528" t="s">
        <v>1266</v>
      </c>
      <c r="G417" s="528"/>
      <c r="H417" s="539" t="s">
        <v>170</v>
      </c>
      <c r="I417" s="539"/>
      <c r="J417" s="83" t="s">
        <v>166</v>
      </c>
      <c r="K417" s="83" t="s">
        <v>9</v>
      </c>
      <c r="L417" s="87">
        <v>776.74</v>
      </c>
    </row>
    <row r="418" spans="1:12" x14ac:dyDescent="0.2">
      <c r="A418" s="525"/>
      <c r="B418" s="528"/>
      <c r="C418" s="529"/>
      <c r="D418" s="543"/>
      <c r="E418" s="528"/>
      <c r="F418" s="528"/>
      <c r="G418" s="528"/>
      <c r="H418" s="539" t="s">
        <v>56</v>
      </c>
      <c r="I418" s="539"/>
      <c r="J418" s="83" t="s">
        <v>166</v>
      </c>
      <c r="K418" s="83" t="s">
        <v>166</v>
      </c>
      <c r="L418" s="87">
        <v>0</v>
      </c>
    </row>
    <row r="419" spans="1:12" ht="24" x14ac:dyDescent="0.2">
      <c r="A419" s="525"/>
      <c r="B419" s="86" t="s">
        <v>33</v>
      </c>
      <c r="C419" s="85" t="s">
        <v>34</v>
      </c>
      <c r="D419" s="85" t="s">
        <v>169</v>
      </c>
      <c r="E419" s="85" t="s">
        <v>168</v>
      </c>
      <c r="F419" s="527"/>
      <c r="G419" s="527"/>
      <c r="H419" s="539" t="s">
        <v>167</v>
      </c>
      <c r="I419" s="539"/>
      <c r="J419" s="528" t="s">
        <v>166</v>
      </c>
      <c r="K419" s="528" t="s">
        <v>9</v>
      </c>
      <c r="L419" s="540">
        <v>702.51</v>
      </c>
    </row>
    <row r="420" spans="1:12" ht="36" x14ac:dyDescent="0.2">
      <c r="A420" s="525"/>
      <c r="B420" s="83" t="s">
        <v>5429</v>
      </c>
      <c r="C420" s="83" t="s">
        <v>1266</v>
      </c>
      <c r="D420" s="84">
        <v>43373</v>
      </c>
      <c r="E420" s="83" t="s">
        <v>809</v>
      </c>
      <c r="F420" s="527"/>
      <c r="G420" s="527"/>
      <c r="H420" s="539"/>
      <c r="I420" s="539"/>
      <c r="J420" s="528"/>
      <c r="K420" s="528"/>
      <c r="L420" s="540"/>
    </row>
    <row r="421" spans="1:12" ht="24" x14ac:dyDescent="0.2">
      <c r="A421" s="525">
        <v>180</v>
      </c>
      <c r="B421" s="86" t="s">
        <v>23</v>
      </c>
      <c r="C421" s="85" t="s">
        <v>24</v>
      </c>
      <c r="D421" s="85" t="s">
        <v>175</v>
      </c>
      <c r="E421" s="85" t="s">
        <v>174</v>
      </c>
      <c r="F421" s="526" t="s">
        <v>18</v>
      </c>
      <c r="G421" s="526"/>
      <c r="H421" s="527"/>
      <c r="I421" s="527"/>
      <c r="J421" s="527"/>
      <c r="K421" s="527"/>
      <c r="L421" s="527"/>
    </row>
    <row r="422" spans="1:12" x14ac:dyDescent="0.2">
      <c r="A422" s="525"/>
      <c r="B422" s="528" t="s">
        <v>5426</v>
      </c>
      <c r="C422" s="529" t="s">
        <v>5428</v>
      </c>
      <c r="D422" s="543">
        <v>43352</v>
      </c>
      <c r="E422" s="528" t="s">
        <v>3696</v>
      </c>
      <c r="F422" s="528" t="s">
        <v>5427</v>
      </c>
      <c r="G422" s="528"/>
      <c r="H422" s="539" t="s">
        <v>170</v>
      </c>
      <c r="I422" s="539"/>
      <c r="J422" s="83" t="s">
        <v>166</v>
      </c>
      <c r="K422" s="83" t="s">
        <v>9</v>
      </c>
      <c r="L422" s="87">
        <v>876</v>
      </c>
    </row>
    <row r="423" spans="1:12" x14ac:dyDescent="0.2">
      <c r="A423" s="525"/>
      <c r="B423" s="528"/>
      <c r="C423" s="529"/>
      <c r="D423" s="543"/>
      <c r="E423" s="528"/>
      <c r="F423" s="528"/>
      <c r="G423" s="528"/>
      <c r="H423" s="539" t="s">
        <v>56</v>
      </c>
      <c r="I423" s="539"/>
      <c r="J423" s="528" t="s">
        <v>9</v>
      </c>
      <c r="K423" s="528" t="s">
        <v>166</v>
      </c>
      <c r="L423" s="540">
        <v>2985.31</v>
      </c>
    </row>
    <row r="424" spans="1:12" x14ac:dyDescent="0.2">
      <c r="A424" s="525"/>
      <c r="B424" s="528"/>
      <c r="C424" s="529"/>
      <c r="D424" s="543"/>
      <c r="E424" s="528"/>
      <c r="F424" s="528"/>
      <c r="G424" s="528"/>
      <c r="H424" s="539"/>
      <c r="I424" s="539"/>
      <c r="J424" s="528"/>
      <c r="K424" s="528"/>
      <c r="L424" s="540"/>
    </row>
    <row r="425" spans="1:12" ht="24" x14ac:dyDescent="0.2">
      <c r="A425" s="525"/>
      <c r="B425" s="86" t="s">
        <v>33</v>
      </c>
      <c r="C425" s="85" t="s">
        <v>34</v>
      </c>
      <c r="D425" s="85" t="s">
        <v>169</v>
      </c>
      <c r="E425" s="85" t="s">
        <v>168</v>
      </c>
      <c r="F425" s="527"/>
      <c r="G425" s="527"/>
      <c r="H425" s="539" t="s">
        <v>167</v>
      </c>
      <c r="I425" s="539"/>
      <c r="J425" s="528" t="s">
        <v>166</v>
      </c>
      <c r="K425" s="528" t="s">
        <v>9</v>
      </c>
      <c r="L425" s="540">
        <v>100</v>
      </c>
    </row>
    <row r="426" spans="1:12" ht="24" x14ac:dyDescent="0.2">
      <c r="A426" s="525"/>
      <c r="B426" s="83" t="s">
        <v>283</v>
      </c>
      <c r="C426" s="83" t="s">
        <v>5427</v>
      </c>
      <c r="D426" s="84">
        <v>43358</v>
      </c>
      <c r="E426" s="83" t="s">
        <v>1527</v>
      </c>
      <c r="F426" s="527"/>
      <c r="G426" s="527"/>
      <c r="H426" s="539"/>
      <c r="I426" s="539"/>
      <c r="J426" s="528"/>
      <c r="K426" s="528"/>
      <c r="L426" s="540"/>
    </row>
    <row r="427" spans="1:12" ht="24" x14ac:dyDescent="0.2">
      <c r="A427" s="525">
        <v>181</v>
      </c>
      <c r="B427" s="86" t="s">
        <v>23</v>
      </c>
      <c r="C427" s="85" t="s">
        <v>24</v>
      </c>
      <c r="D427" s="85" t="s">
        <v>175</v>
      </c>
      <c r="E427" s="85" t="s">
        <v>174</v>
      </c>
      <c r="F427" s="526" t="s">
        <v>18</v>
      </c>
      <c r="G427" s="526"/>
      <c r="H427" s="527"/>
      <c r="I427" s="527"/>
      <c r="J427" s="527"/>
      <c r="K427" s="527"/>
      <c r="L427" s="527"/>
    </row>
    <row r="428" spans="1:12" x14ac:dyDescent="0.2">
      <c r="A428" s="525"/>
      <c r="B428" s="528" t="s">
        <v>5426</v>
      </c>
      <c r="C428" s="529" t="s">
        <v>5425</v>
      </c>
      <c r="D428" s="543">
        <v>43366</v>
      </c>
      <c r="E428" s="528" t="s">
        <v>1897</v>
      </c>
      <c r="F428" s="528" t="s">
        <v>4112</v>
      </c>
      <c r="G428" s="528"/>
      <c r="H428" s="539" t="s">
        <v>170</v>
      </c>
      <c r="I428" s="539"/>
      <c r="J428" s="83" t="s">
        <v>166</v>
      </c>
      <c r="K428" s="83" t="s">
        <v>9</v>
      </c>
      <c r="L428" s="87">
        <v>413.5</v>
      </c>
    </row>
    <row r="429" spans="1:12" x14ac:dyDescent="0.2">
      <c r="A429" s="525"/>
      <c r="B429" s="528"/>
      <c r="C429" s="529"/>
      <c r="D429" s="543"/>
      <c r="E429" s="528"/>
      <c r="F429" s="528"/>
      <c r="G429" s="528"/>
      <c r="H429" s="539" t="s">
        <v>56</v>
      </c>
      <c r="I429" s="539"/>
      <c r="J429" s="528" t="s">
        <v>166</v>
      </c>
      <c r="K429" s="528" t="s">
        <v>9</v>
      </c>
      <c r="L429" s="540">
        <v>394.13</v>
      </c>
    </row>
    <row r="430" spans="1:12" x14ac:dyDescent="0.2">
      <c r="A430" s="525"/>
      <c r="B430" s="528"/>
      <c r="C430" s="529"/>
      <c r="D430" s="543"/>
      <c r="E430" s="528"/>
      <c r="F430" s="528"/>
      <c r="G430" s="528"/>
      <c r="H430" s="539"/>
      <c r="I430" s="539"/>
      <c r="J430" s="528"/>
      <c r="K430" s="528"/>
      <c r="L430" s="540"/>
    </row>
    <row r="431" spans="1:12" x14ac:dyDescent="0.2">
      <c r="A431" s="525"/>
      <c r="B431" s="528"/>
      <c r="C431" s="529"/>
      <c r="D431" s="543"/>
      <c r="E431" s="528"/>
      <c r="F431" s="528"/>
      <c r="G431" s="528"/>
      <c r="H431" s="539"/>
      <c r="I431" s="539"/>
      <c r="J431" s="528"/>
      <c r="K431" s="528"/>
      <c r="L431" s="540"/>
    </row>
    <row r="432" spans="1:12" ht="24" x14ac:dyDescent="0.2">
      <c r="A432" s="525"/>
      <c r="B432" s="86" t="s">
        <v>33</v>
      </c>
      <c r="C432" s="85" t="s">
        <v>34</v>
      </c>
      <c r="D432" s="85" t="s">
        <v>169</v>
      </c>
      <c r="E432" s="85" t="s">
        <v>168</v>
      </c>
      <c r="F432" s="527"/>
      <c r="G432" s="527"/>
      <c r="H432" s="539" t="s">
        <v>167</v>
      </c>
      <c r="I432" s="539"/>
      <c r="J432" s="528" t="s">
        <v>166</v>
      </c>
      <c r="K432" s="528" t="s">
        <v>166</v>
      </c>
      <c r="L432" s="540">
        <v>0</v>
      </c>
    </row>
    <row r="433" spans="1:12" ht="24" x14ac:dyDescent="0.2">
      <c r="A433" s="525"/>
      <c r="B433" s="83" t="s">
        <v>283</v>
      </c>
      <c r="C433" s="83" t="s">
        <v>4112</v>
      </c>
      <c r="D433" s="84">
        <v>43368</v>
      </c>
      <c r="E433" s="83" t="s">
        <v>1072</v>
      </c>
      <c r="F433" s="527"/>
      <c r="G433" s="527"/>
      <c r="H433" s="539"/>
      <c r="I433" s="539"/>
      <c r="J433" s="528"/>
      <c r="K433" s="528"/>
      <c r="L433" s="540"/>
    </row>
    <row r="434" spans="1:12" ht="24" x14ac:dyDescent="0.2">
      <c r="A434" s="525">
        <v>182</v>
      </c>
      <c r="B434" s="86" t="s">
        <v>23</v>
      </c>
      <c r="C434" s="85" t="s">
        <v>24</v>
      </c>
      <c r="D434" s="85" t="s">
        <v>175</v>
      </c>
      <c r="E434" s="85" t="s">
        <v>174</v>
      </c>
      <c r="F434" s="526" t="s">
        <v>18</v>
      </c>
      <c r="G434" s="526"/>
      <c r="H434" s="527"/>
      <c r="I434" s="527"/>
      <c r="J434" s="527"/>
      <c r="K434" s="527"/>
      <c r="L434" s="527"/>
    </row>
    <row r="435" spans="1:12" x14ac:dyDescent="0.2">
      <c r="A435" s="525"/>
      <c r="B435" s="528" t="s">
        <v>5416</v>
      </c>
      <c r="C435" s="529" t="s">
        <v>5424</v>
      </c>
      <c r="D435" s="543">
        <v>43201</v>
      </c>
      <c r="E435" s="528" t="s">
        <v>663</v>
      </c>
      <c r="F435" s="528" t="s">
        <v>662</v>
      </c>
      <c r="G435" s="528"/>
      <c r="H435" s="539" t="s">
        <v>170</v>
      </c>
      <c r="I435" s="539"/>
      <c r="J435" s="83" t="s">
        <v>166</v>
      </c>
      <c r="K435" s="83" t="s">
        <v>166</v>
      </c>
      <c r="L435" s="87">
        <v>0</v>
      </c>
    </row>
    <row r="436" spans="1:12" x14ac:dyDescent="0.2">
      <c r="A436" s="525"/>
      <c r="B436" s="528"/>
      <c r="C436" s="529"/>
      <c r="D436" s="543"/>
      <c r="E436" s="528"/>
      <c r="F436" s="528"/>
      <c r="G436" s="528"/>
      <c r="H436" s="539" t="s">
        <v>56</v>
      </c>
      <c r="I436" s="539"/>
      <c r="J436" s="83" t="s">
        <v>166</v>
      </c>
      <c r="K436" s="83" t="s">
        <v>166</v>
      </c>
      <c r="L436" s="87">
        <v>0</v>
      </c>
    </row>
    <row r="437" spans="1:12" ht="24" x14ac:dyDescent="0.2">
      <c r="A437" s="525"/>
      <c r="B437" s="86" t="s">
        <v>33</v>
      </c>
      <c r="C437" s="85" t="s">
        <v>34</v>
      </c>
      <c r="D437" s="85" t="s">
        <v>169</v>
      </c>
      <c r="E437" s="85" t="s">
        <v>168</v>
      </c>
      <c r="F437" s="527"/>
      <c r="G437" s="527"/>
      <c r="H437" s="539" t="s">
        <v>167</v>
      </c>
      <c r="I437" s="539"/>
      <c r="J437" s="528" t="s">
        <v>166</v>
      </c>
      <c r="K437" s="528" t="s">
        <v>9</v>
      </c>
      <c r="L437" s="540">
        <v>465</v>
      </c>
    </row>
    <row r="438" spans="1:12" ht="24" x14ac:dyDescent="0.2">
      <c r="A438" s="525"/>
      <c r="B438" s="83" t="s">
        <v>5414</v>
      </c>
      <c r="C438" s="83" t="s">
        <v>662</v>
      </c>
      <c r="D438" s="84">
        <v>43204</v>
      </c>
      <c r="E438" s="83" t="s">
        <v>3718</v>
      </c>
      <c r="F438" s="527"/>
      <c r="G438" s="527"/>
      <c r="H438" s="539"/>
      <c r="I438" s="539"/>
      <c r="J438" s="528"/>
      <c r="K438" s="528"/>
      <c r="L438" s="540"/>
    </row>
    <row r="439" spans="1:12" ht="24" x14ac:dyDescent="0.2">
      <c r="A439" s="525">
        <v>183</v>
      </c>
      <c r="B439" s="86" t="s">
        <v>23</v>
      </c>
      <c r="C439" s="85" t="s">
        <v>24</v>
      </c>
      <c r="D439" s="85" t="s">
        <v>175</v>
      </c>
      <c r="E439" s="85" t="s">
        <v>174</v>
      </c>
      <c r="F439" s="526" t="s">
        <v>18</v>
      </c>
      <c r="G439" s="526"/>
      <c r="H439" s="527"/>
      <c r="I439" s="527"/>
      <c r="J439" s="527"/>
      <c r="K439" s="527"/>
      <c r="L439" s="527"/>
    </row>
    <row r="440" spans="1:12" x14ac:dyDescent="0.2">
      <c r="A440" s="525"/>
      <c r="B440" s="528" t="s">
        <v>5416</v>
      </c>
      <c r="C440" s="529" t="s">
        <v>5423</v>
      </c>
      <c r="D440" s="543">
        <v>43213</v>
      </c>
      <c r="E440" s="528" t="s">
        <v>3126</v>
      </c>
      <c r="F440" s="528" t="s">
        <v>5422</v>
      </c>
      <c r="G440" s="528"/>
      <c r="H440" s="539" t="s">
        <v>170</v>
      </c>
      <c r="I440" s="539"/>
      <c r="J440" s="83" t="s">
        <v>166</v>
      </c>
      <c r="K440" s="83" t="s">
        <v>9</v>
      </c>
      <c r="L440" s="87">
        <v>949.83</v>
      </c>
    </row>
    <row r="441" spans="1:12" x14ac:dyDescent="0.2">
      <c r="A441" s="525"/>
      <c r="B441" s="528"/>
      <c r="C441" s="529"/>
      <c r="D441" s="543"/>
      <c r="E441" s="528"/>
      <c r="F441" s="528"/>
      <c r="G441" s="528"/>
      <c r="H441" s="539" t="s">
        <v>56</v>
      </c>
      <c r="I441" s="539"/>
      <c r="J441" s="528" t="s">
        <v>166</v>
      </c>
      <c r="K441" s="528" t="s">
        <v>9</v>
      </c>
      <c r="L441" s="540">
        <v>2788.61</v>
      </c>
    </row>
    <row r="442" spans="1:12" x14ac:dyDescent="0.2">
      <c r="A442" s="525"/>
      <c r="B442" s="528"/>
      <c r="C442" s="529"/>
      <c r="D442" s="543"/>
      <c r="E442" s="528"/>
      <c r="F442" s="528"/>
      <c r="G442" s="528"/>
      <c r="H442" s="539"/>
      <c r="I442" s="539"/>
      <c r="J442" s="528"/>
      <c r="K442" s="528"/>
      <c r="L442" s="540"/>
    </row>
    <row r="443" spans="1:12" ht="24" x14ac:dyDescent="0.2">
      <c r="A443" s="525"/>
      <c r="B443" s="86" t="s">
        <v>33</v>
      </c>
      <c r="C443" s="85" t="s">
        <v>34</v>
      </c>
      <c r="D443" s="85" t="s">
        <v>169</v>
      </c>
      <c r="E443" s="85" t="s">
        <v>168</v>
      </c>
      <c r="F443" s="527"/>
      <c r="G443" s="527"/>
      <c r="H443" s="539" t="s">
        <v>167</v>
      </c>
      <c r="I443" s="539"/>
      <c r="J443" s="528" t="s">
        <v>166</v>
      </c>
      <c r="K443" s="528" t="s">
        <v>9</v>
      </c>
      <c r="L443" s="540">
        <v>159.61000000000001</v>
      </c>
    </row>
    <row r="444" spans="1:12" ht="24" x14ac:dyDescent="0.2">
      <c r="A444" s="525"/>
      <c r="B444" s="83" t="s">
        <v>5414</v>
      </c>
      <c r="C444" s="83" t="s">
        <v>5422</v>
      </c>
      <c r="D444" s="84">
        <v>43217</v>
      </c>
      <c r="E444" s="83" t="s">
        <v>3861</v>
      </c>
      <c r="F444" s="527"/>
      <c r="G444" s="527"/>
      <c r="H444" s="539"/>
      <c r="I444" s="539"/>
      <c r="J444" s="528"/>
      <c r="K444" s="528"/>
      <c r="L444" s="540"/>
    </row>
    <row r="445" spans="1:12" ht="24" x14ac:dyDescent="0.2">
      <c r="A445" s="525">
        <v>184</v>
      </c>
      <c r="B445" s="86" t="s">
        <v>23</v>
      </c>
      <c r="C445" s="85" t="s">
        <v>24</v>
      </c>
      <c r="D445" s="85" t="s">
        <v>175</v>
      </c>
      <c r="E445" s="85" t="s">
        <v>174</v>
      </c>
      <c r="F445" s="526" t="s">
        <v>18</v>
      </c>
      <c r="G445" s="526"/>
      <c r="H445" s="527"/>
      <c r="I445" s="527"/>
      <c r="J445" s="527"/>
      <c r="K445" s="527"/>
      <c r="L445" s="527"/>
    </row>
    <row r="446" spans="1:12" x14ac:dyDescent="0.2">
      <c r="A446" s="525"/>
      <c r="B446" s="528" t="s">
        <v>5416</v>
      </c>
      <c r="C446" s="529" t="s">
        <v>5421</v>
      </c>
      <c r="D446" s="543">
        <v>43228</v>
      </c>
      <c r="E446" s="528" t="s">
        <v>1788</v>
      </c>
      <c r="F446" s="528" t="s">
        <v>5420</v>
      </c>
      <c r="G446" s="528"/>
      <c r="H446" s="539" t="s">
        <v>170</v>
      </c>
      <c r="I446" s="539"/>
      <c r="J446" s="83" t="s">
        <v>166</v>
      </c>
      <c r="K446" s="83" t="s">
        <v>9</v>
      </c>
      <c r="L446" s="87">
        <v>555.20000000000005</v>
      </c>
    </row>
    <row r="447" spans="1:12" x14ac:dyDescent="0.2">
      <c r="A447" s="525"/>
      <c r="B447" s="528"/>
      <c r="C447" s="529"/>
      <c r="D447" s="543"/>
      <c r="E447" s="528"/>
      <c r="F447" s="528"/>
      <c r="G447" s="528"/>
      <c r="H447" s="539" t="s">
        <v>56</v>
      </c>
      <c r="I447" s="539"/>
      <c r="J447" s="528" t="s">
        <v>166</v>
      </c>
      <c r="K447" s="528" t="s">
        <v>9</v>
      </c>
      <c r="L447" s="540">
        <v>2732.11</v>
      </c>
    </row>
    <row r="448" spans="1:12" x14ac:dyDescent="0.2">
      <c r="A448" s="525"/>
      <c r="B448" s="528"/>
      <c r="C448" s="529"/>
      <c r="D448" s="543"/>
      <c r="E448" s="528"/>
      <c r="F448" s="528"/>
      <c r="G448" s="528"/>
      <c r="H448" s="539"/>
      <c r="I448" s="539"/>
      <c r="J448" s="528"/>
      <c r="K448" s="528"/>
      <c r="L448" s="540"/>
    </row>
    <row r="449" spans="1:12" ht="24" x14ac:dyDescent="0.2">
      <c r="A449" s="525"/>
      <c r="B449" s="86" t="s">
        <v>33</v>
      </c>
      <c r="C449" s="85" t="s">
        <v>34</v>
      </c>
      <c r="D449" s="85" t="s">
        <v>169</v>
      </c>
      <c r="E449" s="85" t="s">
        <v>168</v>
      </c>
      <c r="F449" s="527"/>
      <c r="G449" s="527"/>
      <c r="H449" s="539" t="s">
        <v>167</v>
      </c>
      <c r="I449" s="539"/>
      <c r="J449" s="528" t="s">
        <v>166</v>
      </c>
      <c r="K449" s="528" t="s">
        <v>166</v>
      </c>
      <c r="L449" s="540">
        <v>0</v>
      </c>
    </row>
    <row r="450" spans="1:12" ht="24" x14ac:dyDescent="0.2">
      <c r="A450" s="525"/>
      <c r="B450" s="83" t="s">
        <v>5414</v>
      </c>
      <c r="C450" s="83" t="s">
        <v>5420</v>
      </c>
      <c r="D450" s="84">
        <v>43232</v>
      </c>
      <c r="E450" s="83" t="s">
        <v>2116</v>
      </c>
      <c r="F450" s="527"/>
      <c r="G450" s="527"/>
      <c r="H450" s="539"/>
      <c r="I450" s="539"/>
      <c r="J450" s="528"/>
      <c r="K450" s="528"/>
      <c r="L450" s="540"/>
    </row>
    <row r="451" spans="1:12" ht="24" x14ac:dyDescent="0.2">
      <c r="A451" s="525">
        <v>185</v>
      </c>
      <c r="B451" s="86" t="s">
        <v>23</v>
      </c>
      <c r="C451" s="85" t="s">
        <v>24</v>
      </c>
      <c r="D451" s="85" t="s">
        <v>175</v>
      </c>
      <c r="E451" s="85" t="s">
        <v>174</v>
      </c>
      <c r="F451" s="526" t="s">
        <v>18</v>
      </c>
      <c r="G451" s="526"/>
      <c r="H451" s="527"/>
      <c r="I451" s="527"/>
      <c r="J451" s="527"/>
      <c r="K451" s="527"/>
      <c r="L451" s="527"/>
    </row>
    <row r="452" spans="1:12" x14ac:dyDescent="0.2">
      <c r="A452" s="525"/>
      <c r="B452" s="528" t="s">
        <v>5416</v>
      </c>
      <c r="C452" s="529" t="s">
        <v>5419</v>
      </c>
      <c r="D452" s="543">
        <v>43242</v>
      </c>
      <c r="E452" s="528" t="s">
        <v>1889</v>
      </c>
      <c r="F452" s="528" t="s">
        <v>1888</v>
      </c>
      <c r="G452" s="528"/>
      <c r="H452" s="539" t="s">
        <v>170</v>
      </c>
      <c r="I452" s="539"/>
      <c r="J452" s="83" t="s">
        <v>166</v>
      </c>
      <c r="K452" s="83" t="s">
        <v>9</v>
      </c>
      <c r="L452" s="87">
        <v>173.35</v>
      </c>
    </row>
    <row r="453" spans="1:12" x14ac:dyDescent="0.2">
      <c r="A453" s="525"/>
      <c r="B453" s="528"/>
      <c r="C453" s="529"/>
      <c r="D453" s="543"/>
      <c r="E453" s="528"/>
      <c r="F453" s="528"/>
      <c r="G453" s="528"/>
      <c r="H453" s="539" t="s">
        <v>56</v>
      </c>
      <c r="I453" s="539"/>
      <c r="J453" s="83" t="s">
        <v>166</v>
      </c>
      <c r="K453" s="83" t="s">
        <v>9</v>
      </c>
      <c r="L453" s="87">
        <v>338.4</v>
      </c>
    </row>
    <row r="454" spans="1:12" ht="24" x14ac:dyDescent="0.2">
      <c r="A454" s="525"/>
      <c r="B454" s="86" t="s">
        <v>33</v>
      </c>
      <c r="C454" s="85" t="s">
        <v>34</v>
      </c>
      <c r="D454" s="85" t="s">
        <v>169</v>
      </c>
      <c r="E454" s="85" t="s">
        <v>168</v>
      </c>
      <c r="F454" s="527"/>
      <c r="G454" s="527"/>
      <c r="H454" s="539" t="s">
        <v>167</v>
      </c>
      <c r="I454" s="539"/>
      <c r="J454" s="528" t="s">
        <v>166</v>
      </c>
      <c r="K454" s="528" t="s">
        <v>166</v>
      </c>
      <c r="L454" s="540">
        <v>0</v>
      </c>
    </row>
    <row r="455" spans="1:12" ht="24" x14ac:dyDescent="0.2">
      <c r="A455" s="525"/>
      <c r="B455" s="83" t="s">
        <v>5414</v>
      </c>
      <c r="C455" s="83" t="s">
        <v>1888</v>
      </c>
      <c r="D455" s="84">
        <v>43243</v>
      </c>
      <c r="E455" s="83" t="s">
        <v>3704</v>
      </c>
      <c r="F455" s="527"/>
      <c r="G455" s="527"/>
      <c r="H455" s="539"/>
      <c r="I455" s="539"/>
      <c r="J455" s="528"/>
      <c r="K455" s="528"/>
      <c r="L455" s="540"/>
    </row>
    <row r="456" spans="1:12" ht="24" x14ac:dyDescent="0.2">
      <c r="A456" s="525">
        <v>186</v>
      </c>
      <c r="B456" s="86" t="s">
        <v>23</v>
      </c>
      <c r="C456" s="85" t="s">
        <v>24</v>
      </c>
      <c r="D456" s="85" t="s">
        <v>175</v>
      </c>
      <c r="E456" s="85" t="s">
        <v>174</v>
      </c>
      <c r="F456" s="526" t="s">
        <v>18</v>
      </c>
      <c r="G456" s="526"/>
      <c r="H456" s="527"/>
      <c r="I456" s="527"/>
      <c r="J456" s="527"/>
      <c r="K456" s="527"/>
      <c r="L456" s="527"/>
    </row>
    <row r="457" spans="1:12" x14ac:dyDescent="0.2">
      <c r="A457" s="525"/>
      <c r="B457" s="528" t="s">
        <v>5416</v>
      </c>
      <c r="C457" s="529" t="s">
        <v>5418</v>
      </c>
      <c r="D457" s="543">
        <v>43292</v>
      </c>
      <c r="E457" s="528" t="s">
        <v>5417</v>
      </c>
      <c r="F457" s="528" t="s">
        <v>2450</v>
      </c>
      <c r="G457" s="528"/>
      <c r="H457" s="539" t="s">
        <v>170</v>
      </c>
      <c r="I457" s="539"/>
      <c r="J457" s="83" t="s">
        <v>166</v>
      </c>
      <c r="K457" s="83" t="s">
        <v>9</v>
      </c>
      <c r="L457" s="87">
        <v>593</v>
      </c>
    </row>
    <row r="458" spans="1:12" x14ac:dyDescent="0.2">
      <c r="A458" s="525"/>
      <c r="B458" s="528"/>
      <c r="C458" s="529"/>
      <c r="D458" s="543"/>
      <c r="E458" s="528"/>
      <c r="F458" s="528"/>
      <c r="G458" s="528"/>
      <c r="H458" s="539" t="s">
        <v>56</v>
      </c>
      <c r="I458" s="539"/>
      <c r="J458" s="528" t="s">
        <v>166</v>
      </c>
      <c r="K458" s="528" t="s">
        <v>9</v>
      </c>
      <c r="L458" s="540">
        <v>737.6</v>
      </c>
    </row>
    <row r="459" spans="1:12" x14ac:dyDescent="0.2">
      <c r="A459" s="525"/>
      <c r="B459" s="528"/>
      <c r="C459" s="529"/>
      <c r="D459" s="543"/>
      <c r="E459" s="528"/>
      <c r="F459" s="528"/>
      <c r="G459" s="528"/>
      <c r="H459" s="539"/>
      <c r="I459" s="539"/>
      <c r="J459" s="528"/>
      <c r="K459" s="528"/>
      <c r="L459" s="540"/>
    </row>
    <row r="460" spans="1:12" ht="24" x14ac:dyDescent="0.2">
      <c r="A460" s="525"/>
      <c r="B460" s="86" t="s">
        <v>33</v>
      </c>
      <c r="C460" s="85" t="s">
        <v>34</v>
      </c>
      <c r="D460" s="85" t="s">
        <v>169</v>
      </c>
      <c r="E460" s="85" t="s">
        <v>168</v>
      </c>
      <c r="F460" s="527"/>
      <c r="G460" s="527"/>
      <c r="H460" s="539" t="s">
        <v>167</v>
      </c>
      <c r="I460" s="539"/>
      <c r="J460" s="528" t="s">
        <v>166</v>
      </c>
      <c r="K460" s="528" t="s">
        <v>9</v>
      </c>
      <c r="L460" s="540">
        <v>675</v>
      </c>
    </row>
    <row r="461" spans="1:12" ht="24" x14ac:dyDescent="0.2">
      <c r="A461" s="525"/>
      <c r="B461" s="83" t="s">
        <v>5414</v>
      </c>
      <c r="C461" s="83" t="s">
        <v>2450</v>
      </c>
      <c r="D461" s="84">
        <v>43294</v>
      </c>
      <c r="E461" s="83" t="s">
        <v>1223</v>
      </c>
      <c r="F461" s="527"/>
      <c r="G461" s="527"/>
      <c r="H461" s="539"/>
      <c r="I461" s="539"/>
      <c r="J461" s="528"/>
      <c r="K461" s="528"/>
      <c r="L461" s="540"/>
    </row>
    <row r="462" spans="1:12" ht="24" x14ac:dyDescent="0.2">
      <c r="A462" s="525">
        <v>187</v>
      </c>
      <c r="B462" s="86" t="s">
        <v>23</v>
      </c>
      <c r="C462" s="85" t="s">
        <v>24</v>
      </c>
      <c r="D462" s="85" t="s">
        <v>175</v>
      </c>
      <c r="E462" s="85" t="s">
        <v>174</v>
      </c>
      <c r="F462" s="526" t="s">
        <v>18</v>
      </c>
      <c r="G462" s="526"/>
      <c r="H462" s="527"/>
      <c r="I462" s="527"/>
      <c r="J462" s="527"/>
      <c r="K462" s="527"/>
      <c r="L462" s="527"/>
    </row>
    <row r="463" spans="1:12" x14ac:dyDescent="0.2">
      <c r="A463" s="525"/>
      <c r="B463" s="528" t="s">
        <v>5416</v>
      </c>
      <c r="C463" s="529" t="s">
        <v>5415</v>
      </c>
      <c r="D463" s="543">
        <v>43296</v>
      </c>
      <c r="E463" s="528" t="s">
        <v>2632</v>
      </c>
      <c r="F463" s="528" t="s">
        <v>2280</v>
      </c>
      <c r="G463" s="528"/>
      <c r="H463" s="539" t="s">
        <v>170</v>
      </c>
      <c r="I463" s="539"/>
      <c r="J463" s="83" t="s">
        <v>166</v>
      </c>
      <c r="K463" s="83" t="s">
        <v>9</v>
      </c>
      <c r="L463" s="87">
        <v>2400</v>
      </c>
    </row>
    <row r="464" spans="1:12" x14ac:dyDescent="0.2">
      <c r="A464" s="525"/>
      <c r="B464" s="528"/>
      <c r="C464" s="529"/>
      <c r="D464" s="543"/>
      <c r="E464" s="528"/>
      <c r="F464" s="528"/>
      <c r="G464" s="528"/>
      <c r="H464" s="539" t="s">
        <v>56</v>
      </c>
      <c r="I464" s="539"/>
      <c r="J464" s="528" t="s">
        <v>166</v>
      </c>
      <c r="K464" s="528" t="s">
        <v>9</v>
      </c>
      <c r="L464" s="540">
        <v>523.85</v>
      </c>
    </row>
    <row r="465" spans="1:12" x14ac:dyDescent="0.2">
      <c r="A465" s="525"/>
      <c r="B465" s="528"/>
      <c r="C465" s="529"/>
      <c r="D465" s="543"/>
      <c r="E465" s="528"/>
      <c r="F465" s="528"/>
      <c r="G465" s="528"/>
      <c r="H465" s="539"/>
      <c r="I465" s="539"/>
      <c r="J465" s="528"/>
      <c r="K465" s="528"/>
      <c r="L465" s="540"/>
    </row>
    <row r="466" spans="1:12" ht="24" x14ac:dyDescent="0.2">
      <c r="A466" s="525"/>
      <c r="B466" s="86" t="s">
        <v>33</v>
      </c>
      <c r="C466" s="85" t="s">
        <v>34</v>
      </c>
      <c r="D466" s="85" t="s">
        <v>169</v>
      </c>
      <c r="E466" s="85" t="s">
        <v>168</v>
      </c>
      <c r="F466" s="527"/>
      <c r="G466" s="527"/>
      <c r="H466" s="539" t="s">
        <v>167</v>
      </c>
      <c r="I466" s="539"/>
      <c r="J466" s="528" t="s">
        <v>166</v>
      </c>
      <c r="K466" s="528" t="s">
        <v>9</v>
      </c>
      <c r="L466" s="540">
        <v>2454.79</v>
      </c>
    </row>
    <row r="467" spans="1:12" ht="24" x14ac:dyDescent="0.2">
      <c r="A467" s="525"/>
      <c r="B467" s="83" t="s">
        <v>5414</v>
      </c>
      <c r="C467" s="83" t="s">
        <v>2280</v>
      </c>
      <c r="D467" s="84">
        <v>43309</v>
      </c>
      <c r="E467" s="83" t="s">
        <v>5413</v>
      </c>
      <c r="F467" s="527"/>
      <c r="G467" s="527"/>
      <c r="H467" s="539"/>
      <c r="I467" s="539"/>
      <c r="J467" s="528"/>
      <c r="K467" s="528"/>
      <c r="L467" s="540"/>
    </row>
    <row r="468" spans="1:12" ht="24" x14ac:dyDescent="0.2">
      <c r="A468" s="525">
        <v>188</v>
      </c>
      <c r="B468" s="86" t="s">
        <v>23</v>
      </c>
      <c r="C468" s="85" t="s">
        <v>24</v>
      </c>
      <c r="D468" s="85" t="s">
        <v>175</v>
      </c>
      <c r="E468" s="85" t="s">
        <v>174</v>
      </c>
      <c r="F468" s="526" t="s">
        <v>18</v>
      </c>
      <c r="G468" s="526"/>
      <c r="H468" s="527"/>
      <c r="I468" s="527"/>
      <c r="J468" s="527"/>
      <c r="K468" s="527"/>
      <c r="L468" s="527"/>
    </row>
    <row r="469" spans="1:12" x14ac:dyDescent="0.2">
      <c r="A469" s="525"/>
      <c r="B469" s="528" t="s">
        <v>5412</v>
      </c>
      <c r="C469" s="529" t="s">
        <v>5411</v>
      </c>
      <c r="D469" s="543">
        <v>43301</v>
      </c>
      <c r="E469" s="528" t="s">
        <v>700</v>
      </c>
      <c r="F469" s="528" t="s">
        <v>943</v>
      </c>
      <c r="G469" s="528"/>
      <c r="H469" s="539" t="s">
        <v>170</v>
      </c>
      <c r="I469" s="539"/>
      <c r="J469" s="83" t="s">
        <v>166</v>
      </c>
      <c r="K469" s="83" t="s">
        <v>166</v>
      </c>
      <c r="L469" s="87">
        <v>0</v>
      </c>
    </row>
    <row r="470" spans="1:12" x14ac:dyDescent="0.2">
      <c r="A470" s="525"/>
      <c r="B470" s="528"/>
      <c r="C470" s="529"/>
      <c r="D470" s="543"/>
      <c r="E470" s="528"/>
      <c r="F470" s="528"/>
      <c r="G470" s="528"/>
      <c r="H470" s="539" t="s">
        <v>56</v>
      </c>
      <c r="I470" s="539"/>
      <c r="J470" s="528" t="s">
        <v>166</v>
      </c>
      <c r="K470" s="528" t="s">
        <v>166</v>
      </c>
      <c r="L470" s="540">
        <v>0</v>
      </c>
    </row>
    <row r="471" spans="1:12" x14ac:dyDescent="0.2">
      <c r="A471" s="525"/>
      <c r="B471" s="528"/>
      <c r="C471" s="529"/>
      <c r="D471" s="543"/>
      <c r="E471" s="528"/>
      <c r="F471" s="528"/>
      <c r="G471" s="528"/>
      <c r="H471" s="539"/>
      <c r="I471" s="539"/>
      <c r="J471" s="528"/>
      <c r="K471" s="528"/>
      <c r="L471" s="540"/>
    </row>
    <row r="472" spans="1:12" ht="24" x14ac:dyDescent="0.2">
      <c r="A472" s="525"/>
      <c r="B472" s="86" t="s">
        <v>33</v>
      </c>
      <c r="C472" s="85" t="s">
        <v>34</v>
      </c>
      <c r="D472" s="85" t="s">
        <v>169</v>
      </c>
      <c r="E472" s="85" t="s">
        <v>168</v>
      </c>
      <c r="F472" s="527"/>
      <c r="G472" s="527"/>
      <c r="H472" s="539" t="s">
        <v>167</v>
      </c>
      <c r="I472" s="539"/>
      <c r="J472" s="528" t="s">
        <v>166</v>
      </c>
      <c r="K472" s="528" t="s">
        <v>9</v>
      </c>
      <c r="L472" s="540">
        <v>330</v>
      </c>
    </row>
    <row r="473" spans="1:12" ht="24" x14ac:dyDescent="0.2">
      <c r="A473" s="525"/>
      <c r="B473" s="83" t="s">
        <v>211</v>
      </c>
      <c r="C473" s="83" t="s">
        <v>943</v>
      </c>
      <c r="D473" s="84">
        <v>43307</v>
      </c>
      <c r="E473" s="83" t="s">
        <v>5410</v>
      </c>
      <c r="F473" s="527"/>
      <c r="G473" s="527"/>
      <c r="H473" s="539"/>
      <c r="I473" s="539"/>
      <c r="J473" s="528"/>
      <c r="K473" s="528"/>
      <c r="L473" s="540"/>
    </row>
    <row r="474" spans="1:12" ht="24" x14ac:dyDescent="0.2">
      <c r="A474" s="525">
        <v>189</v>
      </c>
      <c r="B474" s="86" t="s">
        <v>23</v>
      </c>
      <c r="C474" s="85" t="s">
        <v>24</v>
      </c>
      <c r="D474" s="85" t="s">
        <v>175</v>
      </c>
      <c r="E474" s="85" t="s">
        <v>174</v>
      </c>
      <c r="F474" s="526" t="s">
        <v>18</v>
      </c>
      <c r="G474" s="526"/>
      <c r="H474" s="527"/>
      <c r="I474" s="527"/>
      <c r="J474" s="527"/>
      <c r="K474" s="527"/>
      <c r="L474" s="527"/>
    </row>
    <row r="475" spans="1:12" x14ac:dyDescent="0.2">
      <c r="A475" s="525"/>
      <c r="B475" s="528" t="s">
        <v>5409</v>
      </c>
      <c r="C475" s="529" t="s">
        <v>5408</v>
      </c>
      <c r="D475" s="543">
        <v>43200</v>
      </c>
      <c r="E475" s="528" t="s">
        <v>663</v>
      </c>
      <c r="F475" s="528" t="s">
        <v>662</v>
      </c>
      <c r="G475" s="528"/>
      <c r="H475" s="539" t="s">
        <v>170</v>
      </c>
      <c r="I475" s="539"/>
      <c r="J475" s="83" t="s">
        <v>166</v>
      </c>
      <c r="K475" s="83" t="s">
        <v>166</v>
      </c>
      <c r="L475" s="87">
        <v>0</v>
      </c>
    </row>
    <row r="476" spans="1:12" x14ac:dyDescent="0.2">
      <c r="A476" s="525"/>
      <c r="B476" s="528"/>
      <c r="C476" s="529"/>
      <c r="D476" s="543"/>
      <c r="E476" s="528"/>
      <c r="F476" s="528"/>
      <c r="G476" s="528"/>
      <c r="H476" s="539" t="s">
        <v>56</v>
      </c>
      <c r="I476" s="539"/>
      <c r="J476" s="83" t="s">
        <v>166</v>
      </c>
      <c r="K476" s="83" t="s">
        <v>166</v>
      </c>
      <c r="L476" s="87">
        <v>0</v>
      </c>
    </row>
    <row r="477" spans="1:12" ht="24" x14ac:dyDescent="0.2">
      <c r="A477" s="525"/>
      <c r="B477" s="86" t="s">
        <v>33</v>
      </c>
      <c r="C477" s="85" t="s">
        <v>34</v>
      </c>
      <c r="D477" s="85" t="s">
        <v>169</v>
      </c>
      <c r="E477" s="85" t="s">
        <v>168</v>
      </c>
      <c r="F477" s="527"/>
      <c r="G477" s="527"/>
      <c r="H477" s="539" t="s">
        <v>167</v>
      </c>
      <c r="I477" s="539"/>
      <c r="J477" s="528" t="s">
        <v>166</v>
      </c>
      <c r="K477" s="528" t="s">
        <v>9</v>
      </c>
      <c r="L477" s="540">
        <v>260</v>
      </c>
    </row>
    <row r="478" spans="1:12" ht="24" x14ac:dyDescent="0.2">
      <c r="A478" s="525"/>
      <c r="B478" s="83" t="s">
        <v>211</v>
      </c>
      <c r="C478" s="83" t="s">
        <v>662</v>
      </c>
      <c r="D478" s="84">
        <v>43204</v>
      </c>
      <c r="E478" s="83" t="s">
        <v>1438</v>
      </c>
      <c r="F478" s="527"/>
      <c r="G478" s="527"/>
      <c r="H478" s="539"/>
      <c r="I478" s="539"/>
      <c r="J478" s="528"/>
      <c r="K478" s="528"/>
      <c r="L478" s="540"/>
    </row>
    <row r="479" spans="1:12" ht="24" x14ac:dyDescent="0.2">
      <c r="A479" s="525">
        <v>190</v>
      </c>
      <c r="B479" s="86" t="s">
        <v>23</v>
      </c>
      <c r="C479" s="85" t="s">
        <v>24</v>
      </c>
      <c r="D479" s="85" t="s">
        <v>175</v>
      </c>
      <c r="E479" s="85" t="s">
        <v>174</v>
      </c>
      <c r="F479" s="526" t="s">
        <v>18</v>
      </c>
      <c r="G479" s="526"/>
      <c r="H479" s="527"/>
      <c r="I479" s="527"/>
      <c r="J479" s="527"/>
      <c r="K479" s="527"/>
      <c r="L479" s="527"/>
    </row>
    <row r="480" spans="1:12" x14ac:dyDescent="0.2">
      <c r="A480" s="525"/>
      <c r="B480" s="528" t="s">
        <v>5407</v>
      </c>
      <c r="C480" s="529" t="s">
        <v>5406</v>
      </c>
      <c r="D480" s="543">
        <v>43262</v>
      </c>
      <c r="E480" s="528" t="s">
        <v>297</v>
      </c>
      <c r="F480" s="528" t="s">
        <v>367</v>
      </c>
      <c r="G480" s="528"/>
      <c r="H480" s="539" t="s">
        <v>170</v>
      </c>
      <c r="I480" s="539"/>
      <c r="J480" s="83" t="s">
        <v>166</v>
      </c>
      <c r="K480" s="83" t="s">
        <v>166</v>
      </c>
      <c r="L480" s="87">
        <v>0</v>
      </c>
    </row>
    <row r="481" spans="1:12" x14ac:dyDescent="0.2">
      <c r="A481" s="525"/>
      <c r="B481" s="528"/>
      <c r="C481" s="529"/>
      <c r="D481" s="543"/>
      <c r="E481" s="528"/>
      <c r="F481" s="528"/>
      <c r="G481" s="528"/>
      <c r="H481" s="539" t="s">
        <v>56</v>
      </c>
      <c r="I481" s="539"/>
      <c r="J481" s="83" t="s">
        <v>166</v>
      </c>
      <c r="K481" s="83" t="s">
        <v>9</v>
      </c>
      <c r="L481" s="87">
        <v>186.4</v>
      </c>
    </row>
    <row r="482" spans="1:12" ht="24" x14ac:dyDescent="0.2">
      <c r="A482" s="525"/>
      <c r="B482" s="86" t="s">
        <v>33</v>
      </c>
      <c r="C482" s="85" t="s">
        <v>34</v>
      </c>
      <c r="D482" s="85" t="s">
        <v>169</v>
      </c>
      <c r="E482" s="85" t="s">
        <v>168</v>
      </c>
      <c r="F482" s="527"/>
      <c r="G482" s="527"/>
      <c r="H482" s="539" t="s">
        <v>167</v>
      </c>
      <c r="I482" s="539"/>
      <c r="J482" s="528" t="s">
        <v>166</v>
      </c>
      <c r="K482" s="528" t="s">
        <v>9</v>
      </c>
      <c r="L482" s="540">
        <v>649</v>
      </c>
    </row>
    <row r="483" spans="1:12" ht="24" x14ac:dyDescent="0.2">
      <c r="A483" s="525"/>
      <c r="B483" s="83" t="s">
        <v>488</v>
      </c>
      <c r="C483" s="83" t="s">
        <v>367</v>
      </c>
      <c r="D483" s="84">
        <v>43262</v>
      </c>
      <c r="E483" s="83" t="s">
        <v>5405</v>
      </c>
      <c r="F483" s="527"/>
      <c r="G483" s="527"/>
      <c r="H483" s="539"/>
      <c r="I483" s="539"/>
      <c r="J483" s="528"/>
      <c r="K483" s="528"/>
      <c r="L483" s="540"/>
    </row>
    <row r="484" spans="1:12" ht="24" x14ac:dyDescent="0.2">
      <c r="A484" s="525">
        <v>191</v>
      </c>
      <c r="B484" s="86" t="s">
        <v>23</v>
      </c>
      <c r="C484" s="85" t="s">
        <v>24</v>
      </c>
      <c r="D484" s="85" t="s">
        <v>175</v>
      </c>
      <c r="E484" s="85" t="s">
        <v>174</v>
      </c>
      <c r="F484" s="526" t="s">
        <v>18</v>
      </c>
      <c r="G484" s="526"/>
      <c r="H484" s="527"/>
      <c r="I484" s="527"/>
      <c r="J484" s="527"/>
      <c r="K484" s="527"/>
      <c r="L484" s="527"/>
    </row>
    <row r="485" spans="1:12" x14ac:dyDescent="0.2">
      <c r="A485" s="525"/>
      <c r="B485" s="528" t="s">
        <v>5403</v>
      </c>
      <c r="C485" s="529" t="s">
        <v>5404</v>
      </c>
      <c r="D485" s="543">
        <v>43219</v>
      </c>
      <c r="E485" s="528" t="s">
        <v>1897</v>
      </c>
      <c r="F485" s="528" t="s">
        <v>3303</v>
      </c>
      <c r="G485" s="528"/>
      <c r="H485" s="539" t="s">
        <v>170</v>
      </c>
      <c r="I485" s="539"/>
      <c r="J485" s="83" t="s">
        <v>166</v>
      </c>
      <c r="K485" s="83" t="s">
        <v>9</v>
      </c>
      <c r="L485" s="87">
        <v>547</v>
      </c>
    </row>
    <row r="486" spans="1:12" x14ac:dyDescent="0.2">
      <c r="A486" s="525"/>
      <c r="B486" s="528"/>
      <c r="C486" s="529"/>
      <c r="D486" s="543"/>
      <c r="E486" s="528"/>
      <c r="F486" s="528"/>
      <c r="G486" s="528"/>
      <c r="H486" s="539" t="s">
        <v>56</v>
      </c>
      <c r="I486" s="539"/>
      <c r="J486" s="83" t="s">
        <v>166</v>
      </c>
      <c r="K486" s="83" t="s">
        <v>9</v>
      </c>
      <c r="L486" s="87">
        <v>476.87</v>
      </c>
    </row>
    <row r="487" spans="1:12" ht="24" x14ac:dyDescent="0.2">
      <c r="A487" s="525"/>
      <c r="B487" s="86" t="s">
        <v>33</v>
      </c>
      <c r="C487" s="85" t="s">
        <v>34</v>
      </c>
      <c r="D487" s="85" t="s">
        <v>169</v>
      </c>
      <c r="E487" s="85" t="s">
        <v>168</v>
      </c>
      <c r="F487" s="527"/>
      <c r="G487" s="527"/>
      <c r="H487" s="539" t="s">
        <v>167</v>
      </c>
      <c r="I487" s="539"/>
      <c r="J487" s="528" t="s">
        <v>166</v>
      </c>
      <c r="K487" s="528" t="s">
        <v>9</v>
      </c>
      <c r="L487" s="540">
        <v>121</v>
      </c>
    </row>
    <row r="488" spans="1:12" ht="24" x14ac:dyDescent="0.2">
      <c r="A488" s="525"/>
      <c r="B488" s="83" t="s">
        <v>5401</v>
      </c>
      <c r="C488" s="83" t="s">
        <v>3303</v>
      </c>
      <c r="D488" s="84">
        <v>43222</v>
      </c>
      <c r="E488" s="83" t="s">
        <v>3989</v>
      </c>
      <c r="F488" s="527"/>
      <c r="G488" s="527"/>
      <c r="H488" s="539"/>
      <c r="I488" s="539"/>
      <c r="J488" s="528"/>
      <c r="K488" s="528"/>
      <c r="L488" s="540"/>
    </row>
    <row r="489" spans="1:12" ht="24" x14ac:dyDescent="0.2">
      <c r="A489" s="525">
        <v>192</v>
      </c>
      <c r="B489" s="86" t="s">
        <v>23</v>
      </c>
      <c r="C489" s="85" t="s">
        <v>24</v>
      </c>
      <c r="D489" s="85" t="s">
        <v>175</v>
      </c>
      <c r="E489" s="85" t="s">
        <v>174</v>
      </c>
      <c r="F489" s="526" t="s">
        <v>18</v>
      </c>
      <c r="G489" s="526"/>
      <c r="H489" s="527"/>
      <c r="I489" s="527"/>
      <c r="J489" s="527"/>
      <c r="K489" s="527"/>
      <c r="L489" s="527"/>
    </row>
    <row r="490" spans="1:12" x14ac:dyDescent="0.2">
      <c r="A490" s="525"/>
      <c r="B490" s="528" t="s">
        <v>5403</v>
      </c>
      <c r="C490" s="529" t="s">
        <v>5402</v>
      </c>
      <c r="D490" s="543">
        <v>43329</v>
      </c>
      <c r="E490" s="528" t="s">
        <v>634</v>
      </c>
      <c r="F490" s="528" t="s">
        <v>4566</v>
      </c>
      <c r="G490" s="528"/>
      <c r="H490" s="539" t="s">
        <v>170</v>
      </c>
      <c r="I490" s="539"/>
      <c r="J490" s="83" t="s">
        <v>166</v>
      </c>
      <c r="K490" s="83" t="s">
        <v>9</v>
      </c>
      <c r="L490" s="87">
        <v>1308</v>
      </c>
    </row>
    <row r="491" spans="1:12" x14ac:dyDescent="0.2">
      <c r="A491" s="525"/>
      <c r="B491" s="528"/>
      <c r="C491" s="529"/>
      <c r="D491" s="543"/>
      <c r="E491" s="528"/>
      <c r="F491" s="528"/>
      <c r="G491" s="528"/>
      <c r="H491" s="539" t="s">
        <v>56</v>
      </c>
      <c r="I491" s="539"/>
      <c r="J491" s="528" t="s">
        <v>166</v>
      </c>
      <c r="K491" s="528" t="s">
        <v>9</v>
      </c>
      <c r="L491" s="540">
        <v>1500</v>
      </c>
    </row>
    <row r="492" spans="1:12" x14ac:dyDescent="0.2">
      <c r="A492" s="525"/>
      <c r="B492" s="528"/>
      <c r="C492" s="529"/>
      <c r="D492" s="543"/>
      <c r="E492" s="528"/>
      <c r="F492" s="528"/>
      <c r="G492" s="528"/>
      <c r="H492" s="539"/>
      <c r="I492" s="539"/>
      <c r="J492" s="528"/>
      <c r="K492" s="528"/>
      <c r="L492" s="540"/>
    </row>
    <row r="493" spans="1:12" ht="24" x14ac:dyDescent="0.2">
      <c r="A493" s="525"/>
      <c r="B493" s="86" t="s">
        <v>33</v>
      </c>
      <c r="C493" s="85" t="s">
        <v>34</v>
      </c>
      <c r="D493" s="85" t="s">
        <v>169</v>
      </c>
      <c r="E493" s="85" t="s">
        <v>168</v>
      </c>
      <c r="F493" s="527"/>
      <c r="G493" s="527"/>
      <c r="H493" s="539" t="s">
        <v>167</v>
      </c>
      <c r="I493" s="539"/>
      <c r="J493" s="528" t="s">
        <v>166</v>
      </c>
      <c r="K493" s="528" t="s">
        <v>9</v>
      </c>
      <c r="L493" s="540">
        <v>768</v>
      </c>
    </row>
    <row r="494" spans="1:12" ht="24" x14ac:dyDescent="0.2">
      <c r="A494" s="525"/>
      <c r="B494" s="83" t="s">
        <v>5401</v>
      </c>
      <c r="C494" s="83" t="s">
        <v>4566</v>
      </c>
      <c r="D494" s="84">
        <v>43337</v>
      </c>
      <c r="E494" s="83" t="s">
        <v>5400</v>
      </c>
      <c r="F494" s="527"/>
      <c r="G494" s="527"/>
      <c r="H494" s="539"/>
      <c r="I494" s="539"/>
      <c r="J494" s="528"/>
      <c r="K494" s="528"/>
      <c r="L494" s="540"/>
    </row>
    <row r="495" spans="1:12" ht="24" x14ac:dyDescent="0.2">
      <c r="A495" s="525">
        <v>193</v>
      </c>
      <c r="B495" s="86" t="s">
        <v>23</v>
      </c>
      <c r="C495" s="85" t="s">
        <v>24</v>
      </c>
      <c r="D495" s="85" t="s">
        <v>175</v>
      </c>
      <c r="E495" s="85" t="s">
        <v>174</v>
      </c>
      <c r="F495" s="526" t="s">
        <v>18</v>
      </c>
      <c r="G495" s="526"/>
      <c r="H495" s="527"/>
      <c r="I495" s="527"/>
      <c r="J495" s="527"/>
      <c r="K495" s="527"/>
      <c r="L495" s="527"/>
    </row>
    <row r="496" spans="1:12" x14ac:dyDescent="0.2">
      <c r="A496" s="525"/>
      <c r="B496" s="528" t="s">
        <v>5399</v>
      </c>
      <c r="C496" s="529" t="s">
        <v>5398</v>
      </c>
      <c r="D496" s="543">
        <v>43235</v>
      </c>
      <c r="E496" s="528" t="s">
        <v>297</v>
      </c>
      <c r="F496" s="528" t="s">
        <v>1111</v>
      </c>
      <c r="G496" s="528"/>
      <c r="H496" s="539" t="s">
        <v>170</v>
      </c>
      <c r="I496" s="539"/>
      <c r="J496" s="83" t="s">
        <v>166</v>
      </c>
      <c r="K496" s="83" t="s">
        <v>9</v>
      </c>
      <c r="L496" s="87">
        <v>363</v>
      </c>
    </row>
    <row r="497" spans="1:12" x14ac:dyDescent="0.2">
      <c r="A497" s="525"/>
      <c r="B497" s="528"/>
      <c r="C497" s="529"/>
      <c r="D497" s="543"/>
      <c r="E497" s="528"/>
      <c r="F497" s="528"/>
      <c r="G497" s="528"/>
      <c r="H497" s="539" t="s">
        <v>56</v>
      </c>
      <c r="I497" s="539"/>
      <c r="J497" s="83" t="s">
        <v>166</v>
      </c>
      <c r="K497" s="83" t="s">
        <v>9</v>
      </c>
      <c r="L497" s="87">
        <v>239.1</v>
      </c>
    </row>
    <row r="498" spans="1:12" ht="24" x14ac:dyDescent="0.2">
      <c r="A498" s="525"/>
      <c r="B498" s="86" t="s">
        <v>33</v>
      </c>
      <c r="C498" s="85" t="s">
        <v>34</v>
      </c>
      <c r="D498" s="85" t="s">
        <v>169</v>
      </c>
      <c r="E498" s="85" t="s">
        <v>168</v>
      </c>
      <c r="F498" s="527"/>
      <c r="G498" s="527"/>
      <c r="H498" s="539" t="s">
        <v>167</v>
      </c>
      <c r="I498" s="539"/>
      <c r="J498" s="528" t="s">
        <v>166</v>
      </c>
      <c r="K498" s="528" t="s">
        <v>166</v>
      </c>
      <c r="L498" s="540">
        <v>0</v>
      </c>
    </row>
    <row r="499" spans="1:12" ht="24" x14ac:dyDescent="0.2">
      <c r="A499" s="525"/>
      <c r="B499" s="83" t="s">
        <v>269</v>
      </c>
      <c r="C499" s="83" t="s">
        <v>1111</v>
      </c>
      <c r="D499" s="84">
        <v>43236</v>
      </c>
      <c r="E499" s="83" t="s">
        <v>1279</v>
      </c>
      <c r="F499" s="527"/>
      <c r="G499" s="527"/>
      <c r="H499" s="539"/>
      <c r="I499" s="539"/>
      <c r="J499" s="528"/>
      <c r="K499" s="528"/>
      <c r="L499" s="540"/>
    </row>
    <row r="500" spans="1:12" ht="24" x14ac:dyDescent="0.2">
      <c r="A500" s="525">
        <v>194</v>
      </c>
      <c r="B500" s="86" t="s">
        <v>23</v>
      </c>
      <c r="C500" s="85" t="s">
        <v>24</v>
      </c>
      <c r="D500" s="85" t="s">
        <v>175</v>
      </c>
      <c r="E500" s="85" t="s">
        <v>174</v>
      </c>
      <c r="F500" s="526" t="s">
        <v>18</v>
      </c>
      <c r="G500" s="526"/>
      <c r="H500" s="527"/>
      <c r="I500" s="527"/>
      <c r="J500" s="527"/>
      <c r="K500" s="527"/>
      <c r="L500" s="527"/>
    </row>
    <row r="501" spans="1:12" x14ac:dyDescent="0.2">
      <c r="A501" s="525"/>
      <c r="B501" s="528" t="s">
        <v>5396</v>
      </c>
      <c r="C501" s="529" t="s">
        <v>5397</v>
      </c>
      <c r="D501" s="543">
        <v>43260</v>
      </c>
      <c r="E501" s="528" t="s">
        <v>682</v>
      </c>
      <c r="F501" s="528" t="s">
        <v>3211</v>
      </c>
      <c r="G501" s="528"/>
      <c r="H501" s="539" t="s">
        <v>170</v>
      </c>
      <c r="I501" s="539"/>
      <c r="J501" s="83" t="s">
        <v>166</v>
      </c>
      <c r="K501" s="83" t="s">
        <v>9</v>
      </c>
      <c r="L501" s="87">
        <v>600</v>
      </c>
    </row>
    <row r="502" spans="1:12" x14ac:dyDescent="0.2">
      <c r="A502" s="525"/>
      <c r="B502" s="528"/>
      <c r="C502" s="529"/>
      <c r="D502" s="543"/>
      <c r="E502" s="528"/>
      <c r="F502" s="528"/>
      <c r="G502" s="528"/>
      <c r="H502" s="539" t="s">
        <v>56</v>
      </c>
      <c r="I502" s="539"/>
      <c r="J502" s="528" t="s">
        <v>166</v>
      </c>
      <c r="K502" s="528" t="s">
        <v>166</v>
      </c>
      <c r="L502" s="540">
        <v>0</v>
      </c>
    </row>
    <row r="503" spans="1:12" x14ac:dyDescent="0.2">
      <c r="A503" s="525"/>
      <c r="B503" s="528"/>
      <c r="C503" s="529"/>
      <c r="D503" s="543"/>
      <c r="E503" s="528"/>
      <c r="F503" s="528"/>
      <c r="G503" s="528"/>
      <c r="H503" s="539"/>
      <c r="I503" s="539"/>
      <c r="J503" s="528"/>
      <c r="K503" s="528"/>
      <c r="L503" s="540"/>
    </row>
    <row r="504" spans="1:12" ht="24" x14ac:dyDescent="0.2">
      <c r="A504" s="525"/>
      <c r="B504" s="86" t="s">
        <v>33</v>
      </c>
      <c r="C504" s="85" t="s">
        <v>34</v>
      </c>
      <c r="D504" s="85" t="s">
        <v>169</v>
      </c>
      <c r="E504" s="85" t="s">
        <v>168</v>
      </c>
      <c r="F504" s="527"/>
      <c r="G504" s="527"/>
      <c r="H504" s="539" t="s">
        <v>167</v>
      </c>
      <c r="I504" s="539"/>
      <c r="J504" s="528" t="s">
        <v>166</v>
      </c>
      <c r="K504" s="528" t="s">
        <v>166</v>
      </c>
      <c r="L504" s="540">
        <v>0</v>
      </c>
    </row>
    <row r="505" spans="1:12" ht="36" x14ac:dyDescent="0.2">
      <c r="A505" s="525"/>
      <c r="B505" s="83" t="s">
        <v>386</v>
      </c>
      <c r="C505" s="83" t="s">
        <v>3211</v>
      </c>
      <c r="D505" s="84">
        <v>43267</v>
      </c>
      <c r="E505" s="83" t="s">
        <v>3210</v>
      </c>
      <c r="F505" s="527"/>
      <c r="G505" s="527"/>
      <c r="H505" s="539"/>
      <c r="I505" s="539"/>
      <c r="J505" s="528"/>
      <c r="K505" s="528"/>
      <c r="L505" s="540"/>
    </row>
    <row r="506" spans="1:12" ht="24" x14ac:dyDescent="0.2">
      <c r="A506" s="525">
        <v>195</v>
      </c>
      <c r="B506" s="86" t="s">
        <v>23</v>
      </c>
      <c r="C506" s="85" t="s">
        <v>24</v>
      </c>
      <c r="D506" s="85" t="s">
        <v>175</v>
      </c>
      <c r="E506" s="85" t="s">
        <v>174</v>
      </c>
      <c r="F506" s="526" t="s">
        <v>18</v>
      </c>
      <c r="G506" s="526"/>
      <c r="H506" s="527"/>
      <c r="I506" s="527"/>
      <c r="J506" s="527"/>
      <c r="K506" s="527"/>
      <c r="L506" s="527"/>
    </row>
    <row r="507" spans="1:12" x14ac:dyDescent="0.2">
      <c r="A507" s="525"/>
      <c r="B507" s="528" t="s">
        <v>5396</v>
      </c>
      <c r="C507" s="529" t="s">
        <v>5395</v>
      </c>
      <c r="D507" s="543">
        <v>43275</v>
      </c>
      <c r="E507" s="528" t="s">
        <v>1810</v>
      </c>
      <c r="F507" s="528" t="s">
        <v>337</v>
      </c>
      <c r="G507" s="528"/>
      <c r="H507" s="539" t="s">
        <v>170</v>
      </c>
      <c r="I507" s="539"/>
      <c r="J507" s="83" t="s">
        <v>166</v>
      </c>
      <c r="K507" s="83" t="s">
        <v>166</v>
      </c>
      <c r="L507" s="87">
        <v>0</v>
      </c>
    </row>
    <row r="508" spans="1:12" x14ac:dyDescent="0.2">
      <c r="A508" s="525"/>
      <c r="B508" s="528"/>
      <c r="C508" s="529"/>
      <c r="D508" s="543"/>
      <c r="E508" s="528"/>
      <c r="F508" s="528"/>
      <c r="G508" s="528"/>
      <c r="H508" s="539" t="s">
        <v>56</v>
      </c>
      <c r="I508" s="539"/>
      <c r="J508" s="528" t="s">
        <v>9</v>
      </c>
      <c r="K508" s="528" t="s">
        <v>166</v>
      </c>
      <c r="L508" s="540">
        <v>653.4</v>
      </c>
    </row>
    <row r="509" spans="1:12" x14ac:dyDescent="0.2">
      <c r="A509" s="525"/>
      <c r="B509" s="528"/>
      <c r="C509" s="529"/>
      <c r="D509" s="543"/>
      <c r="E509" s="528"/>
      <c r="F509" s="528"/>
      <c r="G509" s="528"/>
      <c r="H509" s="539"/>
      <c r="I509" s="539"/>
      <c r="J509" s="528"/>
      <c r="K509" s="528"/>
      <c r="L509" s="540"/>
    </row>
    <row r="510" spans="1:12" x14ac:dyDescent="0.2">
      <c r="A510" s="525"/>
      <c r="B510" s="528"/>
      <c r="C510" s="529"/>
      <c r="D510" s="543"/>
      <c r="E510" s="528"/>
      <c r="F510" s="528"/>
      <c r="G510" s="528"/>
      <c r="H510" s="539"/>
      <c r="I510" s="539"/>
      <c r="J510" s="528"/>
      <c r="K510" s="528"/>
      <c r="L510" s="540"/>
    </row>
    <row r="511" spans="1:12" ht="24" x14ac:dyDescent="0.2">
      <c r="A511" s="525"/>
      <c r="B511" s="86" t="s">
        <v>33</v>
      </c>
      <c r="C511" s="85" t="s">
        <v>34</v>
      </c>
      <c r="D511" s="85" t="s">
        <v>169</v>
      </c>
      <c r="E511" s="85" t="s">
        <v>168</v>
      </c>
      <c r="F511" s="527"/>
      <c r="G511" s="527"/>
      <c r="H511" s="539" t="s">
        <v>167</v>
      </c>
      <c r="I511" s="539"/>
      <c r="J511" s="528" t="s">
        <v>9</v>
      </c>
      <c r="K511" s="528" t="s">
        <v>166</v>
      </c>
      <c r="L511" s="540">
        <v>554.31000000000006</v>
      </c>
    </row>
    <row r="512" spans="1:12" ht="36" x14ac:dyDescent="0.2">
      <c r="A512" s="525"/>
      <c r="B512" s="83" t="s">
        <v>386</v>
      </c>
      <c r="C512" s="83" t="s">
        <v>337</v>
      </c>
      <c r="D512" s="84">
        <v>43278</v>
      </c>
      <c r="E512" s="83" t="s">
        <v>5394</v>
      </c>
      <c r="F512" s="527"/>
      <c r="G512" s="527"/>
      <c r="H512" s="539"/>
      <c r="I512" s="539"/>
      <c r="J512" s="528"/>
      <c r="K512" s="528"/>
      <c r="L512" s="540"/>
    </row>
    <row r="513" spans="1:12" ht="24" x14ac:dyDescent="0.2">
      <c r="A513" s="525">
        <v>196</v>
      </c>
      <c r="B513" s="86" t="s">
        <v>23</v>
      </c>
      <c r="C513" s="85" t="s">
        <v>24</v>
      </c>
      <c r="D513" s="85" t="s">
        <v>175</v>
      </c>
      <c r="E513" s="85" t="s">
        <v>174</v>
      </c>
      <c r="F513" s="526" t="s">
        <v>18</v>
      </c>
      <c r="G513" s="526"/>
      <c r="H513" s="527"/>
      <c r="I513" s="527"/>
      <c r="J513" s="527"/>
      <c r="K513" s="527"/>
      <c r="L513" s="527"/>
    </row>
    <row r="514" spans="1:12" x14ac:dyDescent="0.2">
      <c r="A514" s="525"/>
      <c r="B514" s="528" t="s">
        <v>5393</v>
      </c>
      <c r="C514" s="529" t="s">
        <v>5392</v>
      </c>
      <c r="D514" s="543">
        <v>43349</v>
      </c>
      <c r="E514" s="528" t="s">
        <v>5391</v>
      </c>
      <c r="F514" s="528" t="s">
        <v>5390</v>
      </c>
      <c r="G514" s="528"/>
      <c r="H514" s="539" t="s">
        <v>170</v>
      </c>
      <c r="I514" s="539"/>
      <c r="J514" s="83" t="s">
        <v>166</v>
      </c>
      <c r="K514" s="83" t="s">
        <v>9</v>
      </c>
      <c r="L514" s="87">
        <v>156.19</v>
      </c>
    </row>
    <row r="515" spans="1:12" x14ac:dyDescent="0.2">
      <c r="A515" s="525"/>
      <c r="B515" s="528"/>
      <c r="C515" s="529"/>
      <c r="D515" s="543"/>
      <c r="E515" s="528"/>
      <c r="F515" s="528"/>
      <c r="G515" s="528"/>
      <c r="H515" s="539" t="s">
        <v>56</v>
      </c>
      <c r="I515" s="539"/>
      <c r="J515" s="83" t="s">
        <v>166</v>
      </c>
      <c r="K515" s="83" t="s">
        <v>9</v>
      </c>
      <c r="L515" s="87">
        <v>275</v>
      </c>
    </row>
    <row r="516" spans="1:12" ht="24" x14ac:dyDescent="0.2">
      <c r="A516" s="525"/>
      <c r="B516" s="86" t="s">
        <v>33</v>
      </c>
      <c r="C516" s="85" t="s">
        <v>34</v>
      </c>
      <c r="D516" s="85" t="s">
        <v>169</v>
      </c>
      <c r="E516" s="85" t="s">
        <v>168</v>
      </c>
      <c r="F516" s="527"/>
      <c r="G516" s="527"/>
      <c r="H516" s="539" t="s">
        <v>167</v>
      </c>
      <c r="I516" s="539"/>
      <c r="J516" s="528" t="s">
        <v>166</v>
      </c>
      <c r="K516" s="528" t="s">
        <v>166</v>
      </c>
      <c r="L516" s="540">
        <v>0</v>
      </c>
    </row>
    <row r="517" spans="1:12" ht="24" x14ac:dyDescent="0.2">
      <c r="A517" s="525"/>
      <c r="B517" s="83" t="s">
        <v>211</v>
      </c>
      <c r="C517" s="83" t="s">
        <v>5390</v>
      </c>
      <c r="D517" s="84">
        <v>43350</v>
      </c>
      <c r="E517" s="83" t="s">
        <v>845</v>
      </c>
      <c r="F517" s="527"/>
      <c r="G517" s="527"/>
      <c r="H517" s="539"/>
      <c r="I517" s="539"/>
      <c r="J517" s="528"/>
      <c r="K517" s="528"/>
      <c r="L517" s="540"/>
    </row>
    <row r="518" spans="1:12" ht="24" x14ac:dyDescent="0.2">
      <c r="A518" s="525">
        <v>197</v>
      </c>
      <c r="B518" s="86" t="s">
        <v>23</v>
      </c>
      <c r="C518" s="85" t="s">
        <v>24</v>
      </c>
      <c r="D518" s="85" t="s">
        <v>175</v>
      </c>
      <c r="E518" s="85" t="s">
        <v>174</v>
      </c>
      <c r="F518" s="526" t="s">
        <v>18</v>
      </c>
      <c r="G518" s="526"/>
      <c r="H518" s="527"/>
      <c r="I518" s="527"/>
      <c r="J518" s="527"/>
      <c r="K518" s="527"/>
      <c r="L518" s="527"/>
    </row>
    <row r="519" spans="1:12" x14ac:dyDescent="0.2">
      <c r="A519" s="525"/>
      <c r="B519" s="528" t="s">
        <v>5389</v>
      </c>
      <c r="C519" s="529" t="s">
        <v>5388</v>
      </c>
      <c r="D519" s="543">
        <v>43276</v>
      </c>
      <c r="E519" s="528" t="s">
        <v>5387</v>
      </c>
      <c r="F519" s="528" t="s">
        <v>5386</v>
      </c>
      <c r="G519" s="528"/>
      <c r="H519" s="539" t="s">
        <v>170</v>
      </c>
      <c r="I519" s="539"/>
      <c r="J519" s="83" t="s">
        <v>166</v>
      </c>
      <c r="K519" s="83" t="s">
        <v>9</v>
      </c>
      <c r="L519" s="87">
        <v>621</v>
      </c>
    </row>
    <row r="520" spans="1:12" x14ac:dyDescent="0.2">
      <c r="A520" s="525"/>
      <c r="B520" s="528"/>
      <c r="C520" s="529"/>
      <c r="D520" s="543"/>
      <c r="E520" s="528"/>
      <c r="F520" s="528"/>
      <c r="G520" s="528"/>
      <c r="H520" s="539" t="s">
        <v>56</v>
      </c>
      <c r="I520" s="539"/>
      <c r="J520" s="83" t="s">
        <v>166</v>
      </c>
      <c r="K520" s="83" t="s">
        <v>166</v>
      </c>
      <c r="L520" s="87">
        <v>0</v>
      </c>
    </row>
    <row r="521" spans="1:12" ht="24" x14ac:dyDescent="0.2">
      <c r="A521" s="525"/>
      <c r="B521" s="86" t="s">
        <v>33</v>
      </c>
      <c r="C521" s="85" t="s">
        <v>34</v>
      </c>
      <c r="D521" s="85" t="s">
        <v>169</v>
      </c>
      <c r="E521" s="85" t="s">
        <v>168</v>
      </c>
      <c r="F521" s="527"/>
      <c r="G521" s="527"/>
      <c r="H521" s="539" t="s">
        <v>167</v>
      </c>
      <c r="I521" s="539"/>
      <c r="J521" s="528" t="s">
        <v>166</v>
      </c>
      <c r="K521" s="528" t="s">
        <v>9</v>
      </c>
      <c r="L521" s="540">
        <v>939.82</v>
      </c>
    </row>
    <row r="522" spans="1:12" ht="24" x14ac:dyDescent="0.2">
      <c r="A522" s="525"/>
      <c r="B522" s="83" t="s">
        <v>211</v>
      </c>
      <c r="C522" s="83" t="s">
        <v>5386</v>
      </c>
      <c r="D522" s="84">
        <v>43280</v>
      </c>
      <c r="E522" s="83" t="s">
        <v>1677</v>
      </c>
      <c r="F522" s="527"/>
      <c r="G522" s="527"/>
      <c r="H522" s="539"/>
      <c r="I522" s="539"/>
      <c r="J522" s="528"/>
      <c r="K522" s="528"/>
      <c r="L522" s="540"/>
    </row>
    <row r="523" spans="1:12" ht="24" x14ac:dyDescent="0.2">
      <c r="A523" s="525">
        <v>198</v>
      </c>
      <c r="B523" s="86" t="s">
        <v>23</v>
      </c>
      <c r="C523" s="85" t="s">
        <v>24</v>
      </c>
      <c r="D523" s="85" t="s">
        <v>175</v>
      </c>
      <c r="E523" s="85" t="s">
        <v>174</v>
      </c>
      <c r="F523" s="526" t="s">
        <v>18</v>
      </c>
      <c r="G523" s="526"/>
      <c r="H523" s="527"/>
      <c r="I523" s="527"/>
      <c r="J523" s="527"/>
      <c r="K523" s="527"/>
      <c r="L523" s="527"/>
    </row>
    <row r="524" spans="1:12" x14ac:dyDescent="0.2">
      <c r="A524" s="525"/>
      <c r="B524" s="528" t="s">
        <v>5385</v>
      </c>
      <c r="C524" s="528" t="s">
        <v>5384</v>
      </c>
      <c r="D524" s="543">
        <v>43253</v>
      </c>
      <c r="E524" s="528" t="s">
        <v>360</v>
      </c>
      <c r="F524" s="528" t="s">
        <v>1107</v>
      </c>
      <c r="G524" s="528"/>
      <c r="H524" s="539" t="s">
        <v>170</v>
      </c>
      <c r="I524" s="539"/>
      <c r="J524" s="83" t="s">
        <v>166</v>
      </c>
      <c r="K524" s="83" t="s">
        <v>9</v>
      </c>
      <c r="L524" s="87">
        <v>360</v>
      </c>
    </row>
    <row r="525" spans="1:12" x14ac:dyDescent="0.2">
      <c r="A525" s="525"/>
      <c r="B525" s="528"/>
      <c r="C525" s="528"/>
      <c r="D525" s="543"/>
      <c r="E525" s="528"/>
      <c r="F525" s="528"/>
      <c r="G525" s="528"/>
      <c r="H525" s="539" t="s">
        <v>56</v>
      </c>
      <c r="I525" s="539"/>
      <c r="J525" s="83" t="s">
        <v>166</v>
      </c>
      <c r="K525" s="83" t="s">
        <v>9</v>
      </c>
      <c r="L525" s="87">
        <v>440.4</v>
      </c>
    </row>
    <row r="526" spans="1:12" ht="24" x14ac:dyDescent="0.2">
      <c r="A526" s="525"/>
      <c r="B526" s="86" t="s">
        <v>33</v>
      </c>
      <c r="C526" s="85" t="s">
        <v>34</v>
      </c>
      <c r="D526" s="85" t="s">
        <v>169</v>
      </c>
      <c r="E526" s="85" t="s">
        <v>168</v>
      </c>
      <c r="F526" s="527"/>
      <c r="G526" s="527"/>
      <c r="H526" s="539" t="s">
        <v>167</v>
      </c>
      <c r="I526" s="539"/>
      <c r="J526" s="528" t="s">
        <v>166</v>
      </c>
      <c r="K526" s="528" t="s">
        <v>166</v>
      </c>
      <c r="L526" s="540">
        <v>0</v>
      </c>
    </row>
    <row r="527" spans="1:12" ht="24" x14ac:dyDescent="0.2">
      <c r="A527" s="525"/>
      <c r="B527" s="83" t="s">
        <v>192</v>
      </c>
      <c r="C527" s="83" t="s">
        <v>1107</v>
      </c>
      <c r="D527" s="84">
        <v>43255</v>
      </c>
      <c r="E527" s="83" t="s">
        <v>5383</v>
      </c>
      <c r="F527" s="527"/>
      <c r="G527" s="527"/>
      <c r="H527" s="539"/>
      <c r="I527" s="539"/>
      <c r="J527" s="528"/>
      <c r="K527" s="528"/>
      <c r="L527" s="540"/>
    </row>
    <row r="528" spans="1:12" ht="24" x14ac:dyDescent="0.2">
      <c r="A528" s="525">
        <v>199</v>
      </c>
      <c r="B528" s="86" t="s">
        <v>23</v>
      </c>
      <c r="C528" s="85" t="s">
        <v>24</v>
      </c>
      <c r="D528" s="85" t="s">
        <v>175</v>
      </c>
      <c r="E528" s="85" t="s">
        <v>174</v>
      </c>
      <c r="F528" s="526" t="s">
        <v>18</v>
      </c>
      <c r="G528" s="526"/>
      <c r="H528" s="527"/>
      <c r="I528" s="527"/>
      <c r="J528" s="527"/>
      <c r="K528" s="527"/>
      <c r="L528" s="527"/>
    </row>
    <row r="529" spans="1:12" x14ac:dyDescent="0.2">
      <c r="A529" s="525"/>
      <c r="B529" s="528" t="s">
        <v>5382</v>
      </c>
      <c r="C529" s="529" t="s">
        <v>5381</v>
      </c>
      <c r="D529" s="543">
        <v>43299</v>
      </c>
      <c r="E529" s="528" t="s">
        <v>2632</v>
      </c>
      <c r="F529" s="528" t="s">
        <v>2280</v>
      </c>
      <c r="G529" s="528"/>
      <c r="H529" s="539" t="s">
        <v>170</v>
      </c>
      <c r="I529" s="539"/>
      <c r="J529" s="83" t="s">
        <v>166</v>
      </c>
      <c r="K529" s="83" t="s">
        <v>9</v>
      </c>
      <c r="L529" s="87">
        <v>1170.75</v>
      </c>
    </row>
    <row r="530" spans="1:12" x14ac:dyDescent="0.2">
      <c r="A530" s="525"/>
      <c r="B530" s="528"/>
      <c r="C530" s="529"/>
      <c r="D530" s="543"/>
      <c r="E530" s="528"/>
      <c r="F530" s="528"/>
      <c r="G530" s="528"/>
      <c r="H530" s="539" t="s">
        <v>56</v>
      </c>
      <c r="I530" s="539"/>
      <c r="J530" s="528" t="s">
        <v>166</v>
      </c>
      <c r="K530" s="528" t="s">
        <v>166</v>
      </c>
      <c r="L530" s="540">
        <v>0</v>
      </c>
    </row>
    <row r="531" spans="1:12" x14ac:dyDescent="0.2">
      <c r="A531" s="525"/>
      <c r="B531" s="528"/>
      <c r="C531" s="529"/>
      <c r="D531" s="543"/>
      <c r="E531" s="528"/>
      <c r="F531" s="528"/>
      <c r="G531" s="528"/>
      <c r="H531" s="539"/>
      <c r="I531" s="539"/>
      <c r="J531" s="528"/>
      <c r="K531" s="528"/>
      <c r="L531" s="540"/>
    </row>
    <row r="532" spans="1:12" ht="24" x14ac:dyDescent="0.2">
      <c r="A532" s="525"/>
      <c r="B532" s="86" t="s">
        <v>33</v>
      </c>
      <c r="C532" s="85" t="s">
        <v>34</v>
      </c>
      <c r="D532" s="85" t="s">
        <v>169</v>
      </c>
      <c r="E532" s="85" t="s">
        <v>168</v>
      </c>
      <c r="F532" s="527"/>
      <c r="G532" s="527"/>
      <c r="H532" s="539" t="s">
        <v>167</v>
      </c>
      <c r="I532" s="539"/>
      <c r="J532" s="528" t="s">
        <v>166</v>
      </c>
      <c r="K532" s="528" t="s">
        <v>166</v>
      </c>
      <c r="L532" s="540">
        <v>0</v>
      </c>
    </row>
    <row r="533" spans="1:12" ht="24" x14ac:dyDescent="0.2">
      <c r="A533" s="525"/>
      <c r="B533" s="83" t="s">
        <v>269</v>
      </c>
      <c r="C533" s="83" t="s">
        <v>2280</v>
      </c>
      <c r="D533" s="84">
        <v>43303</v>
      </c>
      <c r="E533" s="83" t="s">
        <v>2676</v>
      </c>
      <c r="F533" s="527"/>
      <c r="G533" s="527"/>
      <c r="H533" s="539"/>
      <c r="I533" s="539"/>
      <c r="J533" s="528"/>
      <c r="K533" s="528"/>
      <c r="L533" s="540"/>
    </row>
    <row r="534" spans="1:12" ht="24" x14ac:dyDescent="0.2">
      <c r="A534" s="525">
        <v>200</v>
      </c>
      <c r="B534" s="86" t="s">
        <v>23</v>
      </c>
      <c r="C534" s="85" t="s">
        <v>24</v>
      </c>
      <c r="D534" s="85" t="s">
        <v>175</v>
      </c>
      <c r="E534" s="85" t="s">
        <v>174</v>
      </c>
      <c r="F534" s="526" t="s">
        <v>18</v>
      </c>
      <c r="G534" s="526"/>
      <c r="H534" s="527"/>
      <c r="I534" s="527"/>
      <c r="J534" s="527"/>
      <c r="K534" s="527"/>
      <c r="L534" s="527"/>
    </row>
    <row r="535" spans="1:12" x14ac:dyDescent="0.2">
      <c r="A535" s="525"/>
      <c r="B535" s="528" t="s">
        <v>5369</v>
      </c>
      <c r="C535" s="529" t="s">
        <v>5379</v>
      </c>
      <c r="D535" s="543">
        <v>43208</v>
      </c>
      <c r="E535" s="528" t="s">
        <v>259</v>
      </c>
      <c r="F535" s="528" t="s">
        <v>572</v>
      </c>
      <c r="G535" s="528"/>
      <c r="H535" s="539" t="s">
        <v>170</v>
      </c>
      <c r="I535" s="539"/>
      <c r="J535" s="83" t="s">
        <v>166</v>
      </c>
      <c r="K535" s="83" t="s">
        <v>9</v>
      </c>
      <c r="L535" s="87">
        <v>800</v>
      </c>
    </row>
    <row r="536" spans="1:12" x14ac:dyDescent="0.2">
      <c r="A536" s="525"/>
      <c r="B536" s="528"/>
      <c r="C536" s="529"/>
      <c r="D536" s="543"/>
      <c r="E536" s="528"/>
      <c r="F536" s="528"/>
      <c r="G536" s="528"/>
      <c r="H536" s="539" t="s">
        <v>56</v>
      </c>
      <c r="I536" s="539"/>
      <c r="J536" s="528" t="s">
        <v>166</v>
      </c>
      <c r="K536" s="528" t="s">
        <v>9</v>
      </c>
      <c r="L536" s="540">
        <v>344.32</v>
      </c>
    </row>
    <row r="537" spans="1:12" x14ac:dyDescent="0.2">
      <c r="A537" s="525"/>
      <c r="B537" s="528"/>
      <c r="C537" s="529"/>
      <c r="D537" s="543"/>
      <c r="E537" s="528"/>
      <c r="F537" s="528"/>
      <c r="G537" s="528"/>
      <c r="H537" s="539"/>
      <c r="I537" s="539"/>
      <c r="J537" s="528"/>
      <c r="K537" s="528"/>
      <c r="L537" s="540"/>
    </row>
    <row r="538" spans="1:12" ht="24" x14ac:dyDescent="0.2">
      <c r="A538" s="525"/>
      <c r="B538" s="86" t="s">
        <v>33</v>
      </c>
      <c r="C538" s="85" t="s">
        <v>34</v>
      </c>
      <c r="D538" s="85" t="s">
        <v>169</v>
      </c>
      <c r="E538" s="85" t="s">
        <v>168</v>
      </c>
      <c r="F538" s="527"/>
      <c r="G538" s="527"/>
      <c r="H538" s="539" t="s">
        <v>167</v>
      </c>
      <c r="I538" s="539"/>
      <c r="J538" s="528" t="s">
        <v>166</v>
      </c>
      <c r="K538" s="528" t="s">
        <v>9</v>
      </c>
      <c r="L538" s="540">
        <v>263</v>
      </c>
    </row>
    <row r="539" spans="1:12" ht="24" x14ac:dyDescent="0.2">
      <c r="A539" s="525"/>
      <c r="B539" s="83" t="s">
        <v>269</v>
      </c>
      <c r="C539" s="83" t="s">
        <v>572</v>
      </c>
      <c r="D539" s="84">
        <v>43219</v>
      </c>
      <c r="E539" s="83" t="s">
        <v>5378</v>
      </c>
      <c r="F539" s="527"/>
      <c r="G539" s="527"/>
      <c r="H539" s="539"/>
      <c r="I539" s="539"/>
      <c r="J539" s="528"/>
      <c r="K539" s="528"/>
      <c r="L539" s="540"/>
    </row>
  </sheetData>
  <mergeCells count="1599">
    <mergeCell ref="A3:A5"/>
    <mergeCell ref="B3:I4"/>
    <mergeCell ref="B5:L5"/>
    <mergeCell ref="A6:A8"/>
    <mergeCell ref="C6:E6"/>
    <mergeCell ref="F6:F8"/>
    <mergeCell ref="G6:G8"/>
    <mergeCell ref="I6:I8"/>
    <mergeCell ref="J6:J8"/>
    <mergeCell ref="K6:L8"/>
    <mergeCell ref="C7:E7"/>
    <mergeCell ref="F9:G9"/>
    <mergeCell ref="H9:I9"/>
    <mergeCell ref="B2:L2"/>
    <mergeCell ref="C11:C12"/>
    <mergeCell ref="D11:D12"/>
    <mergeCell ref="E11:E12"/>
    <mergeCell ref="F11:G12"/>
    <mergeCell ref="H11:I11"/>
    <mergeCell ref="H12:I12"/>
    <mergeCell ref="D8:E8"/>
    <mergeCell ref="L13:L14"/>
    <mergeCell ref="A15:A19"/>
    <mergeCell ref="F15:G15"/>
    <mergeCell ref="H15:L15"/>
    <mergeCell ref="B16:B17"/>
    <mergeCell ref="C16:C17"/>
    <mergeCell ref="A10:A14"/>
    <mergeCell ref="F10:G10"/>
    <mergeCell ref="H10:L10"/>
    <mergeCell ref="B11:B12"/>
    <mergeCell ref="F18:G19"/>
    <mergeCell ref="H18:I19"/>
    <mergeCell ref="F13:G14"/>
    <mergeCell ref="H13:I14"/>
    <mergeCell ref="J13:J14"/>
    <mergeCell ref="K13:K14"/>
    <mergeCell ref="J18:J19"/>
    <mergeCell ref="K18:K19"/>
    <mergeCell ref="L18:L19"/>
    <mergeCell ref="D16:D17"/>
    <mergeCell ref="E16:E17"/>
    <mergeCell ref="F16:G17"/>
    <mergeCell ref="H16:I16"/>
    <mergeCell ref="H17:I17"/>
    <mergeCell ref="A20:A24"/>
    <mergeCell ref="F20:G20"/>
    <mergeCell ref="H20:L20"/>
    <mergeCell ref="B21:B22"/>
    <mergeCell ref="C21:C22"/>
    <mergeCell ref="D21:D22"/>
    <mergeCell ref="E21:E22"/>
    <mergeCell ref="F21:G22"/>
    <mergeCell ref="H21:I21"/>
    <mergeCell ref="H22:I22"/>
    <mergeCell ref="F23:G24"/>
    <mergeCell ref="H23:I24"/>
    <mergeCell ref="J23:J24"/>
    <mergeCell ref="K23:K24"/>
    <mergeCell ref="L23:L24"/>
    <mergeCell ref="A25:A29"/>
    <mergeCell ref="F25:G25"/>
    <mergeCell ref="H25:L25"/>
    <mergeCell ref="B26:B27"/>
    <mergeCell ref="C26:C27"/>
    <mergeCell ref="D26:D27"/>
    <mergeCell ref="E26:E27"/>
    <mergeCell ref="F26:G27"/>
    <mergeCell ref="H26:I26"/>
    <mergeCell ref="H27:I27"/>
    <mergeCell ref="F28:G29"/>
    <mergeCell ref="H28:I29"/>
    <mergeCell ref="J28:J29"/>
    <mergeCell ref="K28:K29"/>
    <mergeCell ref="L28:L29"/>
    <mergeCell ref="A30:A34"/>
    <mergeCell ref="F30:G30"/>
    <mergeCell ref="H30:L30"/>
    <mergeCell ref="B31:B32"/>
    <mergeCell ref="C31:C32"/>
    <mergeCell ref="D31:D32"/>
    <mergeCell ref="E31:E32"/>
    <mergeCell ref="F31:G32"/>
    <mergeCell ref="H31:I31"/>
    <mergeCell ref="H32:I32"/>
    <mergeCell ref="F33:G34"/>
    <mergeCell ref="H33:I34"/>
    <mergeCell ref="J33:J34"/>
    <mergeCell ref="K33:K34"/>
    <mergeCell ref="L33:L34"/>
    <mergeCell ref="A35:A39"/>
    <mergeCell ref="F35:G35"/>
    <mergeCell ref="H35:L35"/>
    <mergeCell ref="B36:B37"/>
    <mergeCell ref="C36:C37"/>
    <mergeCell ref="D36:D37"/>
    <mergeCell ref="E36:E37"/>
    <mergeCell ref="F36:G37"/>
    <mergeCell ref="H36:I36"/>
    <mergeCell ref="H37:I37"/>
    <mergeCell ref="F38:G39"/>
    <mergeCell ref="H38:I39"/>
    <mergeCell ref="J38:J39"/>
    <mergeCell ref="K38:K39"/>
    <mergeCell ref="L38:L39"/>
    <mergeCell ref="A40:A44"/>
    <mergeCell ref="F40:G40"/>
    <mergeCell ref="H40:L40"/>
    <mergeCell ref="B41:B42"/>
    <mergeCell ref="C41:C42"/>
    <mergeCell ref="D41:D42"/>
    <mergeCell ref="E41:E42"/>
    <mergeCell ref="F41:G42"/>
    <mergeCell ref="H41:I41"/>
    <mergeCell ref="H42:I42"/>
    <mergeCell ref="F43:G44"/>
    <mergeCell ref="H43:I44"/>
    <mergeCell ref="J43:J44"/>
    <mergeCell ref="K43:K44"/>
    <mergeCell ref="L43:L44"/>
    <mergeCell ref="A45:A49"/>
    <mergeCell ref="F45:G45"/>
    <mergeCell ref="H45:L45"/>
    <mergeCell ref="B46:B47"/>
    <mergeCell ref="C46:C47"/>
    <mergeCell ref="D46:D47"/>
    <mergeCell ref="E46:E47"/>
    <mergeCell ref="F46:G47"/>
    <mergeCell ref="H46:I46"/>
    <mergeCell ref="H47:I47"/>
    <mergeCell ref="F48:G49"/>
    <mergeCell ref="H48:I49"/>
    <mergeCell ref="J48:J49"/>
    <mergeCell ref="K48:K49"/>
    <mergeCell ref="L48:L49"/>
    <mergeCell ref="A50:A54"/>
    <mergeCell ref="F50:G50"/>
    <mergeCell ref="H50:L50"/>
    <mergeCell ref="B51:B52"/>
    <mergeCell ref="C51:C52"/>
    <mergeCell ref="D51:D52"/>
    <mergeCell ref="E51:E52"/>
    <mergeCell ref="F51:G52"/>
    <mergeCell ref="H51:I51"/>
    <mergeCell ref="H52:I52"/>
    <mergeCell ref="F53:G54"/>
    <mergeCell ref="H53:I54"/>
    <mergeCell ref="J53:J54"/>
    <mergeCell ref="K53:K54"/>
    <mergeCell ref="L53:L54"/>
    <mergeCell ref="A55:A59"/>
    <mergeCell ref="F55:G55"/>
    <mergeCell ref="H55:L55"/>
    <mergeCell ref="B56:B57"/>
    <mergeCell ref="C56:C57"/>
    <mergeCell ref="D56:D57"/>
    <mergeCell ref="E56:E57"/>
    <mergeCell ref="F56:G57"/>
    <mergeCell ref="H56:I56"/>
    <mergeCell ref="H57:I57"/>
    <mergeCell ref="F58:G59"/>
    <mergeCell ref="H58:I59"/>
    <mergeCell ref="J58:J59"/>
    <mergeCell ref="K58:K59"/>
    <mergeCell ref="L58:L59"/>
    <mergeCell ref="A60:A65"/>
    <mergeCell ref="F60:G60"/>
    <mergeCell ref="H60:L60"/>
    <mergeCell ref="B61:B63"/>
    <mergeCell ref="C61:C63"/>
    <mergeCell ref="D61:D63"/>
    <mergeCell ref="E61:E63"/>
    <mergeCell ref="F61:G63"/>
    <mergeCell ref="H61:I61"/>
    <mergeCell ref="H62:I63"/>
    <mergeCell ref="J62:J63"/>
    <mergeCell ref="K62:K63"/>
    <mergeCell ref="L62:L63"/>
    <mergeCell ref="F64:G65"/>
    <mergeCell ref="H64:I65"/>
    <mergeCell ref="J64:J65"/>
    <mergeCell ref="K64:K65"/>
    <mergeCell ref="L64:L65"/>
    <mergeCell ref="A66:A71"/>
    <mergeCell ref="F66:G66"/>
    <mergeCell ref="H66:L66"/>
    <mergeCell ref="B67:B69"/>
    <mergeCell ref="C67:C69"/>
    <mergeCell ref="D67:D69"/>
    <mergeCell ref="E67:E69"/>
    <mergeCell ref="F67:G69"/>
    <mergeCell ref="H67:I67"/>
    <mergeCell ref="H68:I69"/>
    <mergeCell ref="J68:J69"/>
    <mergeCell ref="K68:K69"/>
    <mergeCell ref="L68:L69"/>
    <mergeCell ref="F70:G71"/>
    <mergeCell ref="H70:I71"/>
    <mergeCell ref="J70:J71"/>
    <mergeCell ref="K70:K71"/>
    <mergeCell ref="L70:L71"/>
    <mergeCell ref="A72:A77"/>
    <mergeCell ref="F72:G72"/>
    <mergeCell ref="H72:L72"/>
    <mergeCell ref="B73:B75"/>
    <mergeCell ref="C73:C75"/>
    <mergeCell ref="D73:D75"/>
    <mergeCell ref="E73:E75"/>
    <mergeCell ref="F73:G75"/>
    <mergeCell ref="H73:I73"/>
    <mergeCell ref="H74:I75"/>
    <mergeCell ref="J74:J75"/>
    <mergeCell ref="K74:K75"/>
    <mergeCell ref="L74:L75"/>
    <mergeCell ref="F76:G77"/>
    <mergeCell ref="H76:I77"/>
    <mergeCell ref="J76:J77"/>
    <mergeCell ref="K76:K77"/>
    <mergeCell ref="L76:L77"/>
    <mergeCell ref="A78:A82"/>
    <mergeCell ref="F78:G78"/>
    <mergeCell ref="H78:L78"/>
    <mergeCell ref="B79:B80"/>
    <mergeCell ref="C79:C80"/>
    <mergeCell ref="D79:D80"/>
    <mergeCell ref="E79:E80"/>
    <mergeCell ref="F79:G80"/>
    <mergeCell ref="H79:I79"/>
    <mergeCell ref="H80:I80"/>
    <mergeCell ref="F81:G82"/>
    <mergeCell ref="H81:I82"/>
    <mergeCell ref="J81:J82"/>
    <mergeCell ref="K81:K82"/>
    <mergeCell ref="L81:L82"/>
    <mergeCell ref="A83:A87"/>
    <mergeCell ref="F83:G83"/>
    <mergeCell ref="H83:L83"/>
    <mergeCell ref="B84:B85"/>
    <mergeCell ref="C84:C85"/>
    <mergeCell ref="D84:D85"/>
    <mergeCell ref="E84:E85"/>
    <mergeCell ref="F84:G85"/>
    <mergeCell ref="H84:I84"/>
    <mergeCell ref="H85:I85"/>
    <mergeCell ref="F86:G87"/>
    <mergeCell ref="H86:I87"/>
    <mergeCell ref="J86:J87"/>
    <mergeCell ref="K86:K87"/>
    <mergeCell ref="L86:L87"/>
    <mergeCell ref="A88:A92"/>
    <mergeCell ref="F88:G88"/>
    <mergeCell ref="H88:L88"/>
    <mergeCell ref="B89:B90"/>
    <mergeCell ref="C89:C90"/>
    <mergeCell ref="D89:D90"/>
    <mergeCell ref="E89:E90"/>
    <mergeCell ref="F89:G90"/>
    <mergeCell ref="H89:I89"/>
    <mergeCell ref="H90:I90"/>
    <mergeCell ref="F91:G92"/>
    <mergeCell ref="H91:I92"/>
    <mergeCell ref="J91:J92"/>
    <mergeCell ref="K91:K92"/>
    <mergeCell ref="L91:L92"/>
    <mergeCell ref="A93:A98"/>
    <mergeCell ref="F93:G93"/>
    <mergeCell ref="H93:L93"/>
    <mergeCell ref="B94:B96"/>
    <mergeCell ref="C94:C96"/>
    <mergeCell ref="D94:D96"/>
    <mergeCell ref="E94:E96"/>
    <mergeCell ref="F94:G96"/>
    <mergeCell ref="H94:I94"/>
    <mergeCell ref="H95:I96"/>
    <mergeCell ref="J95:J96"/>
    <mergeCell ref="K95:K96"/>
    <mergeCell ref="L95:L96"/>
    <mergeCell ref="F97:G98"/>
    <mergeCell ref="H97:I98"/>
    <mergeCell ref="J97:J98"/>
    <mergeCell ref="K97:K98"/>
    <mergeCell ref="L97:L98"/>
    <mergeCell ref="A99:A103"/>
    <mergeCell ref="F99:G99"/>
    <mergeCell ref="H99:L99"/>
    <mergeCell ref="B100:B101"/>
    <mergeCell ref="C100:C101"/>
    <mergeCell ref="D100:D101"/>
    <mergeCell ref="E100:E101"/>
    <mergeCell ref="F100:G101"/>
    <mergeCell ref="H100:I100"/>
    <mergeCell ref="H101:I101"/>
    <mergeCell ref="F102:G103"/>
    <mergeCell ref="H102:I103"/>
    <mergeCell ref="J102:J103"/>
    <mergeCell ref="K102:K103"/>
    <mergeCell ref="L102:L103"/>
    <mergeCell ref="A104:A108"/>
    <mergeCell ref="F104:G104"/>
    <mergeCell ref="H104:L104"/>
    <mergeCell ref="B105:B106"/>
    <mergeCell ref="C105:C106"/>
    <mergeCell ref="D105:D106"/>
    <mergeCell ref="E105:E106"/>
    <mergeCell ref="F105:G106"/>
    <mergeCell ref="H105:I105"/>
    <mergeCell ref="H106:I106"/>
    <mergeCell ref="F107:G108"/>
    <mergeCell ref="H107:I108"/>
    <mergeCell ref="J107:J108"/>
    <mergeCell ref="K107:K108"/>
    <mergeCell ref="L107:L108"/>
    <mergeCell ref="A109:A113"/>
    <mergeCell ref="F109:G109"/>
    <mergeCell ref="H109:L109"/>
    <mergeCell ref="B110:B111"/>
    <mergeCell ref="C110:C111"/>
    <mergeCell ref="D110:D111"/>
    <mergeCell ref="E110:E111"/>
    <mergeCell ref="F110:G111"/>
    <mergeCell ref="H110:I110"/>
    <mergeCell ref="H111:I111"/>
    <mergeCell ref="F112:G113"/>
    <mergeCell ref="H112:I113"/>
    <mergeCell ref="J112:J113"/>
    <mergeCell ref="K112:K113"/>
    <mergeCell ref="L112:L113"/>
    <mergeCell ref="A114:A118"/>
    <mergeCell ref="F114:G114"/>
    <mergeCell ref="H114:L114"/>
    <mergeCell ref="B115:B116"/>
    <mergeCell ref="C115:C116"/>
    <mergeCell ref="D115:D116"/>
    <mergeCell ref="E115:E116"/>
    <mergeCell ref="F115:G116"/>
    <mergeCell ref="H115:I115"/>
    <mergeCell ref="H116:I116"/>
    <mergeCell ref="F117:G118"/>
    <mergeCell ref="H117:I118"/>
    <mergeCell ref="J117:J118"/>
    <mergeCell ref="K117:K118"/>
    <mergeCell ref="L117:L118"/>
    <mergeCell ref="A119:A123"/>
    <mergeCell ref="F119:G119"/>
    <mergeCell ref="H119:L119"/>
    <mergeCell ref="B120:B121"/>
    <mergeCell ref="C120:C121"/>
    <mergeCell ref="D120:D121"/>
    <mergeCell ref="E120:E121"/>
    <mergeCell ref="F120:G121"/>
    <mergeCell ref="H120:I120"/>
    <mergeCell ref="H121:I121"/>
    <mergeCell ref="F122:G123"/>
    <mergeCell ref="H122:I123"/>
    <mergeCell ref="J122:J123"/>
    <mergeCell ref="K122:K123"/>
    <mergeCell ref="L122:L123"/>
    <mergeCell ref="A124:A128"/>
    <mergeCell ref="F124:G124"/>
    <mergeCell ref="H124:L124"/>
    <mergeCell ref="B125:B126"/>
    <mergeCell ref="C125:C126"/>
    <mergeCell ref="D125:D126"/>
    <mergeCell ref="E125:E126"/>
    <mergeCell ref="F125:G126"/>
    <mergeCell ref="H125:I125"/>
    <mergeCell ref="H126:I126"/>
    <mergeCell ref="F127:G128"/>
    <mergeCell ref="H127:I128"/>
    <mergeCell ref="J127:J128"/>
    <mergeCell ref="K127:K128"/>
    <mergeCell ref="L127:L128"/>
    <mergeCell ref="A129:A133"/>
    <mergeCell ref="F129:G129"/>
    <mergeCell ref="H129:L129"/>
    <mergeCell ref="B130:B131"/>
    <mergeCell ref="C130:C131"/>
    <mergeCell ref="D130:D131"/>
    <mergeCell ref="E130:E131"/>
    <mergeCell ref="F130:G131"/>
    <mergeCell ref="H130:I130"/>
    <mergeCell ref="H131:I131"/>
    <mergeCell ref="F132:G133"/>
    <mergeCell ref="H132:I133"/>
    <mergeCell ref="J132:J133"/>
    <mergeCell ref="K132:K133"/>
    <mergeCell ref="L132:L133"/>
    <mergeCell ref="A134:A139"/>
    <mergeCell ref="F134:G134"/>
    <mergeCell ref="H134:L134"/>
    <mergeCell ref="B135:B137"/>
    <mergeCell ref="C135:C137"/>
    <mergeCell ref="D135:D137"/>
    <mergeCell ref="E135:E137"/>
    <mergeCell ref="F135:G137"/>
    <mergeCell ref="H135:I135"/>
    <mergeCell ref="H136:I137"/>
    <mergeCell ref="J136:J137"/>
    <mergeCell ref="K136:K137"/>
    <mergeCell ref="L136:L137"/>
    <mergeCell ref="F138:G139"/>
    <mergeCell ref="H138:I139"/>
    <mergeCell ref="J138:J139"/>
    <mergeCell ref="K138:K139"/>
    <mergeCell ref="L138:L139"/>
    <mergeCell ref="A140:A144"/>
    <mergeCell ref="F140:G140"/>
    <mergeCell ref="H140:L140"/>
    <mergeCell ref="B141:B142"/>
    <mergeCell ref="C141:C142"/>
    <mergeCell ref="L154:L155"/>
    <mergeCell ref="D141:D142"/>
    <mergeCell ref="E141:E142"/>
    <mergeCell ref="F141:G142"/>
    <mergeCell ref="H141:I141"/>
    <mergeCell ref="H142:I142"/>
    <mergeCell ref="F143:G144"/>
    <mergeCell ref="H143:I144"/>
    <mergeCell ref="J143:J144"/>
    <mergeCell ref="K143:K144"/>
    <mergeCell ref="L143:L144"/>
    <mergeCell ref="A145:A150"/>
    <mergeCell ref="F145:G145"/>
    <mergeCell ref="H145:L145"/>
    <mergeCell ref="B146:B148"/>
    <mergeCell ref="C146:C148"/>
    <mergeCell ref="D146:D148"/>
    <mergeCell ref="E146:E148"/>
    <mergeCell ref="F146:G148"/>
    <mergeCell ref="H146:I146"/>
    <mergeCell ref="H147:I148"/>
    <mergeCell ref="J147:J148"/>
    <mergeCell ref="K147:K148"/>
    <mergeCell ref="L147:L148"/>
    <mergeCell ref="J149:J150"/>
    <mergeCell ref="K149:K150"/>
    <mergeCell ref="L149:L150"/>
    <mergeCell ref="A151:A155"/>
    <mergeCell ref="F151:G151"/>
    <mergeCell ref="H151:L151"/>
    <mergeCell ref="B152:B153"/>
    <mergeCell ref="C152:C153"/>
    <mergeCell ref="J154:J155"/>
    <mergeCell ref="K154:K155"/>
    <mergeCell ref="E162:E163"/>
    <mergeCell ref="F162:G163"/>
    <mergeCell ref="F157:G158"/>
    <mergeCell ref="H157:I157"/>
    <mergeCell ref="F149:G150"/>
    <mergeCell ref="H149:I150"/>
    <mergeCell ref="J164:J165"/>
    <mergeCell ref="K164:K165"/>
    <mergeCell ref="K159:K160"/>
    <mergeCell ref="L159:L160"/>
    <mergeCell ref="A161:A165"/>
    <mergeCell ref="F161:G161"/>
    <mergeCell ref="H161:L161"/>
    <mergeCell ref="B162:B163"/>
    <mergeCell ref="C162:C163"/>
    <mergeCell ref="D162:D163"/>
    <mergeCell ref="D152:D153"/>
    <mergeCell ref="E152:E153"/>
    <mergeCell ref="F152:G153"/>
    <mergeCell ref="H152:I152"/>
    <mergeCell ref="H153:I153"/>
    <mergeCell ref="F154:G155"/>
    <mergeCell ref="H154:I155"/>
    <mergeCell ref="A156:A160"/>
    <mergeCell ref="F156:G156"/>
    <mergeCell ref="H156:L156"/>
    <mergeCell ref="B157:B158"/>
    <mergeCell ref="C157:C158"/>
    <mergeCell ref="D157:D158"/>
    <mergeCell ref="E157:E158"/>
    <mergeCell ref="L164:L165"/>
    <mergeCell ref="A166:A171"/>
    <mergeCell ref="F166:G166"/>
    <mergeCell ref="H166:L166"/>
    <mergeCell ref="B167:B169"/>
    <mergeCell ref="C167:C169"/>
    <mergeCell ref="D167:D169"/>
    <mergeCell ref="E167:E169"/>
    <mergeCell ref="F167:G169"/>
    <mergeCell ref="H167:I167"/>
    <mergeCell ref="K168:K169"/>
    <mergeCell ref="L168:L169"/>
    <mergeCell ref="F170:G171"/>
    <mergeCell ref="H170:I171"/>
    <mergeCell ref="J170:J171"/>
    <mergeCell ref="K170:K171"/>
    <mergeCell ref="L170:L171"/>
    <mergeCell ref="H158:I158"/>
    <mergeCell ref="F159:G160"/>
    <mergeCell ref="H159:I160"/>
    <mergeCell ref="J159:J160"/>
    <mergeCell ref="H168:I169"/>
    <mergeCell ref="J168:J169"/>
    <mergeCell ref="H162:I162"/>
    <mergeCell ref="H163:I163"/>
    <mergeCell ref="F164:G165"/>
    <mergeCell ref="H164:I165"/>
    <mergeCell ref="A172:A176"/>
    <mergeCell ref="F172:G172"/>
    <mergeCell ref="H172:L172"/>
    <mergeCell ref="B173:B174"/>
    <mergeCell ref="C173:C174"/>
    <mergeCell ref="D173:D174"/>
    <mergeCell ref="E173:E174"/>
    <mergeCell ref="F173:G174"/>
    <mergeCell ref="H173:I173"/>
    <mergeCell ref="H174:I174"/>
    <mergeCell ref="F175:G176"/>
    <mergeCell ref="H175:I176"/>
    <mergeCell ref="J175:J176"/>
    <mergeCell ref="K175:K176"/>
    <mergeCell ref="L175:L176"/>
    <mergeCell ref="A177:A181"/>
    <mergeCell ref="F177:G177"/>
    <mergeCell ref="H177:L177"/>
    <mergeCell ref="B178:B179"/>
    <mergeCell ref="C178:C179"/>
    <mergeCell ref="D178:D179"/>
    <mergeCell ref="E178:E179"/>
    <mergeCell ref="F178:G179"/>
    <mergeCell ref="H178:I178"/>
    <mergeCell ref="H179:I179"/>
    <mergeCell ref="F180:G181"/>
    <mergeCell ref="H180:I181"/>
    <mergeCell ref="J180:J181"/>
    <mergeCell ref="K180:K181"/>
    <mergeCell ref="L180:L181"/>
    <mergeCell ref="A182:A186"/>
    <mergeCell ref="F182:G182"/>
    <mergeCell ref="H182:L182"/>
    <mergeCell ref="B183:B184"/>
    <mergeCell ref="C183:C184"/>
    <mergeCell ref="D183:D184"/>
    <mergeCell ref="E183:E184"/>
    <mergeCell ref="F183:G184"/>
    <mergeCell ref="H183:I183"/>
    <mergeCell ref="H184:I184"/>
    <mergeCell ref="F185:G186"/>
    <mergeCell ref="H185:I186"/>
    <mergeCell ref="J185:J186"/>
    <mergeCell ref="K185:K186"/>
    <mergeCell ref="L185:L186"/>
    <mergeCell ref="A187:A191"/>
    <mergeCell ref="F187:G187"/>
    <mergeCell ref="H187:L187"/>
    <mergeCell ref="B188:B189"/>
    <mergeCell ref="C188:C189"/>
    <mergeCell ref="D188:D189"/>
    <mergeCell ref="E188:E189"/>
    <mergeCell ref="F188:G189"/>
    <mergeCell ref="H188:I188"/>
    <mergeCell ref="H189:I189"/>
    <mergeCell ref="F190:G191"/>
    <mergeCell ref="H190:I191"/>
    <mergeCell ref="J190:J191"/>
    <mergeCell ref="K190:K191"/>
    <mergeCell ref="L190:L191"/>
    <mergeCell ref="A192:A196"/>
    <mergeCell ref="F192:G192"/>
    <mergeCell ref="H192:L192"/>
    <mergeCell ref="B193:B194"/>
    <mergeCell ref="C193:C194"/>
    <mergeCell ref="D193:D194"/>
    <mergeCell ref="E193:E194"/>
    <mergeCell ref="F193:G194"/>
    <mergeCell ref="H193:I193"/>
    <mergeCell ref="H194:I194"/>
    <mergeCell ref="F195:G196"/>
    <mergeCell ref="H195:I196"/>
    <mergeCell ref="J195:J196"/>
    <mergeCell ref="K195:K196"/>
    <mergeCell ref="L195:L196"/>
    <mergeCell ref="A197:A201"/>
    <mergeCell ref="F197:G197"/>
    <mergeCell ref="H197:L197"/>
    <mergeCell ref="B198:B199"/>
    <mergeCell ref="C198:C199"/>
    <mergeCell ref="D198:D199"/>
    <mergeCell ref="E198:E199"/>
    <mergeCell ref="F198:G199"/>
    <mergeCell ref="H198:I198"/>
    <mergeCell ref="H199:I199"/>
    <mergeCell ref="F200:G201"/>
    <mergeCell ref="H200:I201"/>
    <mergeCell ref="J200:J201"/>
    <mergeCell ref="K200:K201"/>
    <mergeCell ref="L200:L201"/>
    <mergeCell ref="A202:A206"/>
    <mergeCell ref="F202:G202"/>
    <mergeCell ref="H202:L202"/>
    <mergeCell ref="B203:B204"/>
    <mergeCell ref="C203:C204"/>
    <mergeCell ref="D203:D204"/>
    <mergeCell ref="E203:E204"/>
    <mergeCell ref="F203:G204"/>
    <mergeCell ref="H203:I203"/>
    <mergeCell ref="H204:I204"/>
    <mergeCell ref="F205:G206"/>
    <mergeCell ref="H205:I206"/>
    <mergeCell ref="J205:J206"/>
    <mergeCell ref="K205:K206"/>
    <mergeCell ref="L205:L206"/>
    <mergeCell ref="A207:A211"/>
    <mergeCell ref="F207:G207"/>
    <mergeCell ref="H207:L207"/>
    <mergeCell ref="B208:B209"/>
    <mergeCell ref="C208:C209"/>
    <mergeCell ref="D208:D209"/>
    <mergeCell ref="E208:E209"/>
    <mergeCell ref="F208:G209"/>
    <mergeCell ref="H208:I208"/>
    <mergeCell ref="H209:I209"/>
    <mergeCell ref="F210:G211"/>
    <mergeCell ref="H210:I211"/>
    <mergeCell ref="J210:J211"/>
    <mergeCell ref="K210:K211"/>
    <mergeCell ref="L210:L211"/>
    <mergeCell ref="A212:A216"/>
    <mergeCell ref="F212:G212"/>
    <mergeCell ref="H212:L212"/>
    <mergeCell ref="B213:B214"/>
    <mergeCell ref="C213:C214"/>
    <mergeCell ref="D213:D214"/>
    <mergeCell ref="E213:E214"/>
    <mergeCell ref="F213:G214"/>
    <mergeCell ref="H213:I213"/>
    <mergeCell ref="H214:I214"/>
    <mergeCell ref="F215:G216"/>
    <mergeCell ref="H215:I216"/>
    <mergeCell ref="J215:J216"/>
    <mergeCell ref="K215:K216"/>
    <mergeCell ref="L215:L216"/>
    <mergeCell ref="A217:A221"/>
    <mergeCell ref="F217:G217"/>
    <mergeCell ref="H217:L217"/>
    <mergeCell ref="B218:B219"/>
    <mergeCell ref="C218:C219"/>
    <mergeCell ref="D218:D219"/>
    <mergeCell ref="E218:E219"/>
    <mergeCell ref="F218:G219"/>
    <mergeCell ref="H218:I218"/>
    <mergeCell ref="H219:I219"/>
    <mergeCell ref="F220:G221"/>
    <mergeCell ref="H220:I221"/>
    <mergeCell ref="J220:J221"/>
    <mergeCell ref="K220:K221"/>
    <mergeCell ref="L220:L221"/>
    <mergeCell ref="A222:A226"/>
    <mergeCell ref="F222:G222"/>
    <mergeCell ref="H222:L222"/>
    <mergeCell ref="B223:B224"/>
    <mergeCell ref="C223:C224"/>
    <mergeCell ref="D223:D224"/>
    <mergeCell ref="E223:E224"/>
    <mergeCell ref="F223:G224"/>
    <mergeCell ref="H223:I223"/>
    <mergeCell ref="H224:I224"/>
    <mergeCell ref="F225:G226"/>
    <mergeCell ref="H225:I226"/>
    <mergeCell ref="J225:J226"/>
    <mergeCell ref="K225:K226"/>
    <mergeCell ref="L225:L226"/>
    <mergeCell ref="A227:A231"/>
    <mergeCell ref="F227:G227"/>
    <mergeCell ref="H227:L227"/>
    <mergeCell ref="B228:B229"/>
    <mergeCell ref="C228:C229"/>
    <mergeCell ref="D228:D229"/>
    <mergeCell ref="E228:E229"/>
    <mergeCell ref="F228:G229"/>
    <mergeCell ref="H228:I228"/>
    <mergeCell ref="H229:I229"/>
    <mergeCell ref="F230:G231"/>
    <mergeCell ref="H230:I231"/>
    <mergeCell ref="J230:J231"/>
    <mergeCell ref="K230:K231"/>
    <mergeCell ref="L230:L231"/>
    <mergeCell ref="A232:A236"/>
    <mergeCell ref="F232:G232"/>
    <mergeCell ref="H232:L232"/>
    <mergeCell ref="B233:B234"/>
    <mergeCell ref="C233:C234"/>
    <mergeCell ref="D233:D234"/>
    <mergeCell ref="E233:E234"/>
    <mergeCell ref="F233:G234"/>
    <mergeCell ref="H233:I233"/>
    <mergeCell ref="H234:I234"/>
    <mergeCell ref="F235:G236"/>
    <mergeCell ref="H235:I236"/>
    <mergeCell ref="J235:J236"/>
    <mergeCell ref="K235:K236"/>
    <mergeCell ref="L235:L236"/>
    <mergeCell ref="A237:A242"/>
    <mergeCell ref="F237:G237"/>
    <mergeCell ref="H237:L237"/>
    <mergeCell ref="B238:B240"/>
    <mergeCell ref="C238:C240"/>
    <mergeCell ref="D238:D240"/>
    <mergeCell ref="E238:E240"/>
    <mergeCell ref="F238:G240"/>
    <mergeCell ref="H238:I238"/>
    <mergeCell ref="H239:I240"/>
    <mergeCell ref="J239:J240"/>
    <mergeCell ref="K239:K240"/>
    <mergeCell ref="L239:L240"/>
    <mergeCell ref="F241:G242"/>
    <mergeCell ref="H241:I242"/>
    <mergeCell ref="J241:J242"/>
    <mergeCell ref="K241:K242"/>
    <mergeCell ref="A265:A270"/>
    <mergeCell ref="B266:B268"/>
    <mergeCell ref="C266:C268"/>
    <mergeCell ref="A260:A264"/>
    <mergeCell ref="B261:B262"/>
    <mergeCell ref="C261:C262"/>
    <mergeCell ref="L241:L242"/>
    <mergeCell ref="A243:A248"/>
    <mergeCell ref="F243:G243"/>
    <mergeCell ref="H243:L243"/>
    <mergeCell ref="B244:B246"/>
    <mergeCell ref="C244:C246"/>
    <mergeCell ref="D244:D246"/>
    <mergeCell ref="E244:E246"/>
    <mergeCell ref="F244:G246"/>
    <mergeCell ref="H244:I244"/>
    <mergeCell ref="H245:I246"/>
    <mergeCell ref="K245:K246"/>
    <mergeCell ref="L245:L246"/>
    <mergeCell ref="F247:G248"/>
    <mergeCell ref="H247:I248"/>
    <mergeCell ref="J247:J248"/>
    <mergeCell ref="K247:K248"/>
    <mergeCell ref="L247:L248"/>
    <mergeCell ref="F252:G253"/>
    <mergeCell ref="H252:I253"/>
    <mergeCell ref="J252:J253"/>
    <mergeCell ref="K252:K253"/>
    <mergeCell ref="L252:L253"/>
    <mergeCell ref="L256:L257"/>
    <mergeCell ref="F258:G259"/>
    <mergeCell ref="H258:I259"/>
    <mergeCell ref="D250:D251"/>
    <mergeCell ref="E250:E251"/>
    <mergeCell ref="F250:G251"/>
    <mergeCell ref="H250:I250"/>
    <mergeCell ref="H251:I251"/>
    <mergeCell ref="J245:J246"/>
    <mergeCell ref="A254:A259"/>
    <mergeCell ref="F254:G254"/>
    <mergeCell ref="H254:L254"/>
    <mergeCell ref="B255:B257"/>
    <mergeCell ref="C255:C257"/>
    <mergeCell ref="A249:A253"/>
    <mergeCell ref="F249:G249"/>
    <mergeCell ref="H249:L249"/>
    <mergeCell ref="B250:B251"/>
    <mergeCell ref="C250:C251"/>
    <mergeCell ref="D261:D262"/>
    <mergeCell ref="E261:E262"/>
    <mergeCell ref="D255:D257"/>
    <mergeCell ref="E255:E257"/>
    <mergeCell ref="J258:J259"/>
    <mergeCell ref="K258:K259"/>
    <mergeCell ref="L258:L259"/>
    <mergeCell ref="F255:G257"/>
    <mergeCell ref="H255:I255"/>
    <mergeCell ref="H256:I257"/>
    <mergeCell ref="J256:J257"/>
    <mergeCell ref="F261:G262"/>
    <mergeCell ref="H261:I261"/>
    <mergeCell ref="H262:I262"/>
    <mergeCell ref="K256:K257"/>
    <mergeCell ref="J269:J270"/>
    <mergeCell ref="K269:K270"/>
    <mergeCell ref="L269:L270"/>
    <mergeCell ref="D266:D268"/>
    <mergeCell ref="E266:E268"/>
    <mergeCell ref="F266:G268"/>
    <mergeCell ref="H266:I266"/>
    <mergeCell ref="H267:I268"/>
    <mergeCell ref="J267:J268"/>
    <mergeCell ref="K267:K268"/>
    <mergeCell ref="F265:G265"/>
    <mergeCell ref="H265:L265"/>
    <mergeCell ref="F260:G260"/>
    <mergeCell ref="H260:L260"/>
    <mergeCell ref="F263:G264"/>
    <mergeCell ref="H263:I264"/>
    <mergeCell ref="J263:J264"/>
    <mergeCell ref="K263:K264"/>
    <mergeCell ref="L263:L264"/>
    <mergeCell ref="C272:C273"/>
    <mergeCell ref="D272:D273"/>
    <mergeCell ref="E272:E273"/>
    <mergeCell ref="F272:G273"/>
    <mergeCell ref="H272:I272"/>
    <mergeCell ref="H273:I273"/>
    <mergeCell ref="L274:L275"/>
    <mergeCell ref="F269:G270"/>
    <mergeCell ref="H269:I270"/>
    <mergeCell ref="L267:L268"/>
    <mergeCell ref="A276:A280"/>
    <mergeCell ref="F276:G276"/>
    <mergeCell ref="H276:L276"/>
    <mergeCell ref="B277:B278"/>
    <mergeCell ref="C277:C278"/>
    <mergeCell ref="A271:A275"/>
    <mergeCell ref="F271:G271"/>
    <mergeCell ref="H271:L271"/>
    <mergeCell ref="B272:B273"/>
    <mergeCell ref="F279:G280"/>
    <mergeCell ref="H279:I280"/>
    <mergeCell ref="F274:G275"/>
    <mergeCell ref="H274:I275"/>
    <mergeCell ref="J274:J275"/>
    <mergeCell ref="K274:K275"/>
    <mergeCell ref="J279:J280"/>
    <mergeCell ref="K279:K280"/>
    <mergeCell ref="L279:L280"/>
    <mergeCell ref="D277:D278"/>
    <mergeCell ref="E277:E278"/>
    <mergeCell ref="F277:G278"/>
    <mergeCell ref="H277:I277"/>
    <mergeCell ref="H278:I278"/>
    <mergeCell ref="A281:A286"/>
    <mergeCell ref="F281:G281"/>
    <mergeCell ref="H281:L281"/>
    <mergeCell ref="B282:B284"/>
    <mergeCell ref="C282:C284"/>
    <mergeCell ref="D282:D284"/>
    <mergeCell ref="E282:E284"/>
    <mergeCell ref="F282:G284"/>
    <mergeCell ref="H282:I282"/>
    <mergeCell ref="H283:I284"/>
    <mergeCell ref="J283:J284"/>
    <mergeCell ref="K283:K284"/>
    <mergeCell ref="L283:L284"/>
    <mergeCell ref="F285:G286"/>
    <mergeCell ref="H285:I286"/>
    <mergeCell ref="J285:J286"/>
    <mergeCell ref="K285:K286"/>
    <mergeCell ref="L285:L286"/>
    <mergeCell ref="A287:A291"/>
    <mergeCell ref="F287:G287"/>
    <mergeCell ref="H287:L287"/>
    <mergeCell ref="B288:B289"/>
    <mergeCell ref="C288:C289"/>
    <mergeCell ref="D288:D289"/>
    <mergeCell ref="E288:E289"/>
    <mergeCell ref="F288:G289"/>
    <mergeCell ref="H288:I288"/>
    <mergeCell ref="H289:I289"/>
    <mergeCell ref="F290:G291"/>
    <mergeCell ref="H290:I291"/>
    <mergeCell ref="J290:J291"/>
    <mergeCell ref="K290:K291"/>
    <mergeCell ref="L290:L291"/>
    <mergeCell ref="A292:A297"/>
    <mergeCell ref="F292:G292"/>
    <mergeCell ref="H292:L292"/>
    <mergeCell ref="B293:B295"/>
    <mergeCell ref="C293:C295"/>
    <mergeCell ref="D293:D295"/>
    <mergeCell ref="E293:E295"/>
    <mergeCell ref="F293:G295"/>
    <mergeCell ref="H293:I293"/>
    <mergeCell ref="H294:I295"/>
    <mergeCell ref="J294:J295"/>
    <mergeCell ref="K294:K295"/>
    <mergeCell ref="L294:L295"/>
    <mergeCell ref="F296:G297"/>
    <mergeCell ref="H296:I297"/>
    <mergeCell ref="J296:J297"/>
    <mergeCell ref="K296:K297"/>
    <mergeCell ref="L296:L297"/>
    <mergeCell ref="A298:A302"/>
    <mergeCell ref="F298:G298"/>
    <mergeCell ref="H298:L298"/>
    <mergeCell ref="B299:B300"/>
    <mergeCell ref="C299:C300"/>
    <mergeCell ref="D299:D300"/>
    <mergeCell ref="E299:E300"/>
    <mergeCell ref="F299:G300"/>
    <mergeCell ref="H299:I299"/>
    <mergeCell ref="H300:I300"/>
    <mergeCell ref="F301:G302"/>
    <mergeCell ref="H301:I302"/>
    <mergeCell ref="J301:J302"/>
    <mergeCell ref="K301:K302"/>
    <mergeCell ref="L301:L302"/>
    <mergeCell ref="A303:A307"/>
    <mergeCell ref="F303:G303"/>
    <mergeCell ref="H303:L303"/>
    <mergeCell ref="B304:B305"/>
    <mergeCell ref="C304:C305"/>
    <mergeCell ref="D304:D305"/>
    <mergeCell ref="E304:E305"/>
    <mergeCell ref="F304:G305"/>
    <mergeCell ref="H304:I304"/>
    <mergeCell ref="H305:I305"/>
    <mergeCell ref="F306:G307"/>
    <mergeCell ref="H306:I307"/>
    <mergeCell ref="J306:J307"/>
    <mergeCell ref="K306:K307"/>
    <mergeCell ref="L306:L307"/>
    <mergeCell ref="A308:A312"/>
    <mergeCell ref="F308:G308"/>
    <mergeCell ref="H308:L308"/>
    <mergeCell ref="B309:B310"/>
    <mergeCell ref="C309:C310"/>
    <mergeCell ref="D309:D310"/>
    <mergeCell ref="E309:E310"/>
    <mergeCell ref="F309:G310"/>
    <mergeCell ref="H309:I309"/>
    <mergeCell ref="H310:I310"/>
    <mergeCell ref="F311:G312"/>
    <mergeCell ref="H311:I312"/>
    <mergeCell ref="J311:J312"/>
    <mergeCell ref="K311:K312"/>
    <mergeCell ref="L311:L312"/>
    <mergeCell ref="A313:A317"/>
    <mergeCell ref="F313:G313"/>
    <mergeCell ref="H313:L313"/>
    <mergeCell ref="B314:B315"/>
    <mergeCell ref="C314:C315"/>
    <mergeCell ref="D314:D315"/>
    <mergeCell ref="E314:E315"/>
    <mergeCell ref="F314:G315"/>
    <mergeCell ref="H314:I314"/>
    <mergeCell ref="J326:J327"/>
    <mergeCell ref="K326:K327"/>
    <mergeCell ref="L326:L327"/>
    <mergeCell ref="H315:I315"/>
    <mergeCell ref="F316:G317"/>
    <mergeCell ref="H316:I317"/>
    <mergeCell ref="J316:J317"/>
    <mergeCell ref="K316:K317"/>
    <mergeCell ref="L316:L317"/>
    <mergeCell ref="H318:L318"/>
    <mergeCell ref="B319:B320"/>
    <mergeCell ref="C319:C320"/>
    <mergeCell ref="D319:D320"/>
    <mergeCell ref="E319:E320"/>
    <mergeCell ref="F319:G320"/>
    <mergeCell ref="H319:I319"/>
    <mergeCell ref="H320:I320"/>
    <mergeCell ref="J321:J322"/>
    <mergeCell ref="K321:K322"/>
    <mergeCell ref="L321:L322"/>
    <mergeCell ref="A323:A327"/>
    <mergeCell ref="F323:G323"/>
    <mergeCell ref="H323:L323"/>
    <mergeCell ref="B324:B325"/>
    <mergeCell ref="C324:C325"/>
    <mergeCell ref="A318:A322"/>
    <mergeCell ref="F318:G318"/>
    <mergeCell ref="E334:E335"/>
    <mergeCell ref="F334:G335"/>
    <mergeCell ref="F329:G330"/>
    <mergeCell ref="H329:I329"/>
    <mergeCell ref="F321:G322"/>
    <mergeCell ref="H321:I322"/>
    <mergeCell ref="J336:J337"/>
    <mergeCell ref="K336:K337"/>
    <mergeCell ref="K331:K332"/>
    <mergeCell ref="L331:L332"/>
    <mergeCell ref="A333:A337"/>
    <mergeCell ref="F333:G333"/>
    <mergeCell ref="H333:L333"/>
    <mergeCell ref="B334:B335"/>
    <mergeCell ref="C334:C335"/>
    <mergeCell ref="D334:D335"/>
    <mergeCell ref="D324:D325"/>
    <mergeCell ref="E324:E325"/>
    <mergeCell ref="F324:G325"/>
    <mergeCell ref="H324:I324"/>
    <mergeCell ref="H325:I325"/>
    <mergeCell ref="F326:G327"/>
    <mergeCell ref="H326:I327"/>
    <mergeCell ref="A328:A332"/>
    <mergeCell ref="F328:G328"/>
    <mergeCell ref="H328:L328"/>
    <mergeCell ref="B329:B330"/>
    <mergeCell ref="C329:C330"/>
    <mergeCell ref="D329:D330"/>
    <mergeCell ref="E329:E330"/>
    <mergeCell ref="L336:L337"/>
    <mergeCell ref="A338:A343"/>
    <mergeCell ref="F338:G338"/>
    <mergeCell ref="H338:L338"/>
    <mergeCell ref="B339:B341"/>
    <mergeCell ref="C339:C341"/>
    <mergeCell ref="D339:D341"/>
    <mergeCell ref="E339:E341"/>
    <mergeCell ref="F339:G341"/>
    <mergeCell ref="H339:I339"/>
    <mergeCell ref="K340:K341"/>
    <mergeCell ref="L340:L341"/>
    <mergeCell ref="F342:G343"/>
    <mergeCell ref="H342:I343"/>
    <mergeCell ref="J342:J343"/>
    <mergeCell ref="K342:K343"/>
    <mergeCell ref="L342:L343"/>
    <mergeCell ref="H330:I330"/>
    <mergeCell ref="F331:G332"/>
    <mergeCell ref="H331:I332"/>
    <mergeCell ref="J331:J332"/>
    <mergeCell ref="H340:I341"/>
    <mergeCell ref="J340:J341"/>
    <mergeCell ref="H334:I334"/>
    <mergeCell ref="H335:I335"/>
    <mergeCell ref="F336:G337"/>
    <mergeCell ref="H336:I337"/>
    <mergeCell ref="A344:A348"/>
    <mergeCell ref="F344:G344"/>
    <mergeCell ref="H344:L344"/>
    <mergeCell ref="B345:B346"/>
    <mergeCell ref="C345:C346"/>
    <mergeCell ref="D345:D346"/>
    <mergeCell ref="E345:E346"/>
    <mergeCell ref="F345:G346"/>
    <mergeCell ref="H345:I345"/>
    <mergeCell ref="H346:I346"/>
    <mergeCell ref="F347:G348"/>
    <mergeCell ref="H347:I348"/>
    <mergeCell ref="J347:J348"/>
    <mergeCell ref="K347:K348"/>
    <mergeCell ref="L347:L348"/>
    <mergeCell ref="A349:A353"/>
    <mergeCell ref="F349:G349"/>
    <mergeCell ref="H349:L349"/>
    <mergeCell ref="B350:B351"/>
    <mergeCell ref="C350:C351"/>
    <mergeCell ref="D350:D351"/>
    <mergeCell ref="E350:E351"/>
    <mergeCell ref="F350:G351"/>
    <mergeCell ref="H350:I350"/>
    <mergeCell ref="H351:I351"/>
    <mergeCell ref="F352:G353"/>
    <mergeCell ref="H352:I353"/>
    <mergeCell ref="J352:J353"/>
    <mergeCell ref="K352:K353"/>
    <mergeCell ref="L352:L353"/>
    <mergeCell ref="A354:A358"/>
    <mergeCell ref="F354:G354"/>
    <mergeCell ref="H354:L354"/>
    <mergeCell ref="B355:B356"/>
    <mergeCell ref="C355:C356"/>
    <mergeCell ref="D355:D356"/>
    <mergeCell ref="E355:E356"/>
    <mergeCell ref="F355:G356"/>
    <mergeCell ref="H355:I355"/>
    <mergeCell ref="H356:I356"/>
    <mergeCell ref="F357:G358"/>
    <mergeCell ref="H357:I358"/>
    <mergeCell ref="J357:J358"/>
    <mergeCell ref="K357:K358"/>
    <mergeCell ref="L357:L358"/>
    <mergeCell ref="A359:A363"/>
    <mergeCell ref="F359:G359"/>
    <mergeCell ref="H359:L359"/>
    <mergeCell ref="B360:B361"/>
    <mergeCell ref="C360:C361"/>
    <mergeCell ref="D360:D361"/>
    <mergeCell ref="E360:E361"/>
    <mergeCell ref="F360:G361"/>
    <mergeCell ref="H360:I360"/>
    <mergeCell ref="H361:I361"/>
    <mergeCell ref="F362:G363"/>
    <mergeCell ref="H362:I363"/>
    <mergeCell ref="J362:J363"/>
    <mergeCell ref="K362:K363"/>
    <mergeCell ref="L362:L363"/>
    <mergeCell ref="A364:A368"/>
    <mergeCell ref="F364:G364"/>
    <mergeCell ref="H364:L364"/>
    <mergeCell ref="B365:B366"/>
    <mergeCell ref="C365:C366"/>
    <mergeCell ref="D365:D366"/>
    <mergeCell ref="E365:E366"/>
    <mergeCell ref="F365:G366"/>
    <mergeCell ref="H365:I365"/>
    <mergeCell ref="L377:L378"/>
    <mergeCell ref="H366:I366"/>
    <mergeCell ref="F367:G368"/>
    <mergeCell ref="H367:I368"/>
    <mergeCell ref="J367:J368"/>
    <mergeCell ref="K367:K368"/>
    <mergeCell ref="L367:L368"/>
    <mergeCell ref="C370:C371"/>
    <mergeCell ref="D370:D371"/>
    <mergeCell ref="E370:E371"/>
    <mergeCell ref="F370:G371"/>
    <mergeCell ref="H370:I370"/>
    <mergeCell ref="H371:I371"/>
    <mergeCell ref="L372:L373"/>
    <mergeCell ref="A374:A378"/>
    <mergeCell ref="F374:G374"/>
    <mergeCell ref="H374:L374"/>
    <mergeCell ref="B375:B376"/>
    <mergeCell ref="C375:C376"/>
    <mergeCell ref="A369:A373"/>
    <mergeCell ref="F369:G369"/>
    <mergeCell ref="H369:L369"/>
    <mergeCell ref="B370:B371"/>
    <mergeCell ref="F372:G373"/>
    <mergeCell ref="H372:I373"/>
    <mergeCell ref="J372:J373"/>
    <mergeCell ref="K372:K373"/>
    <mergeCell ref="J377:J378"/>
    <mergeCell ref="K377:K378"/>
    <mergeCell ref="A384:A388"/>
    <mergeCell ref="F384:G384"/>
    <mergeCell ref="H384:L384"/>
    <mergeCell ref="B385:B386"/>
    <mergeCell ref="C385:C386"/>
    <mergeCell ref="D385:D386"/>
    <mergeCell ref="E385:E386"/>
    <mergeCell ref="F385:G386"/>
    <mergeCell ref="F387:G388"/>
    <mergeCell ref="H387:I388"/>
    <mergeCell ref="J387:J388"/>
    <mergeCell ref="K387:K388"/>
    <mergeCell ref="K382:K383"/>
    <mergeCell ref="L382:L383"/>
    <mergeCell ref="D375:D376"/>
    <mergeCell ref="E375:E376"/>
    <mergeCell ref="F375:G376"/>
    <mergeCell ref="H375:I375"/>
    <mergeCell ref="H376:I376"/>
    <mergeCell ref="F377:G378"/>
    <mergeCell ref="H377:I378"/>
    <mergeCell ref="A379:A383"/>
    <mergeCell ref="F379:G379"/>
    <mergeCell ref="H379:L379"/>
    <mergeCell ref="B380:B381"/>
    <mergeCell ref="C380:C381"/>
    <mergeCell ref="D380:D381"/>
    <mergeCell ref="E380:E381"/>
    <mergeCell ref="H385:I385"/>
    <mergeCell ref="H386:I386"/>
    <mergeCell ref="K392:K393"/>
    <mergeCell ref="L392:L393"/>
    <mergeCell ref="L387:L388"/>
    <mergeCell ref="A389:A393"/>
    <mergeCell ref="F389:G389"/>
    <mergeCell ref="H389:L389"/>
    <mergeCell ref="B390:B391"/>
    <mergeCell ref="C390:C391"/>
    <mergeCell ref="D390:D391"/>
    <mergeCell ref="E390:E391"/>
    <mergeCell ref="H381:I381"/>
    <mergeCell ref="F382:G383"/>
    <mergeCell ref="H382:I383"/>
    <mergeCell ref="J382:J383"/>
    <mergeCell ref="F380:G381"/>
    <mergeCell ref="H380:I380"/>
    <mergeCell ref="H396:I397"/>
    <mergeCell ref="H391:I391"/>
    <mergeCell ref="F392:G393"/>
    <mergeCell ref="H392:I393"/>
    <mergeCell ref="J392:J393"/>
    <mergeCell ref="F390:G391"/>
    <mergeCell ref="A394:A399"/>
    <mergeCell ref="F394:G394"/>
    <mergeCell ref="H394:L394"/>
    <mergeCell ref="B395:B397"/>
    <mergeCell ref="C395:C397"/>
    <mergeCell ref="D395:D397"/>
    <mergeCell ref="E395:E397"/>
    <mergeCell ref="F395:G397"/>
    <mergeCell ref="H395:I395"/>
    <mergeCell ref="J396:J397"/>
    <mergeCell ref="K396:K397"/>
    <mergeCell ref="L396:L397"/>
    <mergeCell ref="F398:G399"/>
    <mergeCell ref="H398:I399"/>
    <mergeCell ref="J398:J399"/>
    <mergeCell ref="K398:K399"/>
    <mergeCell ref="L398:L399"/>
    <mergeCell ref="H390:I390"/>
    <mergeCell ref="A400:A404"/>
    <mergeCell ref="F400:G400"/>
    <mergeCell ref="H400:L400"/>
    <mergeCell ref="B401:B402"/>
    <mergeCell ref="C401:C402"/>
    <mergeCell ref="D401:D402"/>
    <mergeCell ref="E401:E402"/>
    <mergeCell ref="F401:G402"/>
    <mergeCell ref="H401:I401"/>
    <mergeCell ref="H402:I402"/>
    <mergeCell ref="F403:G404"/>
    <mergeCell ref="H403:I404"/>
    <mergeCell ref="J403:J404"/>
    <mergeCell ref="K403:K404"/>
    <mergeCell ref="L403:L404"/>
    <mergeCell ref="A405:A410"/>
    <mergeCell ref="F405:G405"/>
    <mergeCell ref="H405:L405"/>
    <mergeCell ref="B406:B408"/>
    <mergeCell ref="C406:C408"/>
    <mergeCell ref="D406:D408"/>
    <mergeCell ref="E406:E408"/>
    <mergeCell ref="F406:G408"/>
    <mergeCell ref="H406:I406"/>
    <mergeCell ref="H407:I408"/>
    <mergeCell ref="J407:J408"/>
    <mergeCell ref="K407:K408"/>
    <mergeCell ref="L407:L408"/>
    <mergeCell ref="F409:G410"/>
    <mergeCell ref="H409:I410"/>
    <mergeCell ref="J409:J410"/>
    <mergeCell ref="K409:K410"/>
    <mergeCell ref="L409:L410"/>
    <mergeCell ref="A411:A415"/>
    <mergeCell ref="F411:G411"/>
    <mergeCell ref="H411:L411"/>
    <mergeCell ref="B412:B413"/>
    <mergeCell ref="C412:C413"/>
    <mergeCell ref="D412:D413"/>
    <mergeCell ref="E412:E413"/>
    <mergeCell ref="F412:G413"/>
    <mergeCell ref="H412:I412"/>
    <mergeCell ref="H413:I413"/>
    <mergeCell ref="F414:G415"/>
    <mergeCell ref="H414:I415"/>
    <mergeCell ref="J414:J415"/>
    <mergeCell ref="K414:K415"/>
    <mergeCell ref="L414:L415"/>
    <mergeCell ref="A416:A420"/>
    <mergeCell ref="F416:G416"/>
    <mergeCell ref="H416:L416"/>
    <mergeCell ref="B417:B418"/>
    <mergeCell ref="C417:C418"/>
    <mergeCell ref="D417:D418"/>
    <mergeCell ref="E417:E418"/>
    <mergeCell ref="F417:G418"/>
    <mergeCell ref="H417:I417"/>
    <mergeCell ref="H418:I418"/>
    <mergeCell ref="F419:G420"/>
    <mergeCell ref="H419:I420"/>
    <mergeCell ref="J419:J420"/>
    <mergeCell ref="K419:K420"/>
    <mergeCell ref="L419:L420"/>
    <mergeCell ref="A421:A426"/>
    <mergeCell ref="F421:G421"/>
    <mergeCell ref="H421:L421"/>
    <mergeCell ref="B422:B424"/>
    <mergeCell ref="C422:C424"/>
    <mergeCell ref="D422:D424"/>
    <mergeCell ref="E422:E424"/>
    <mergeCell ref="F422:G424"/>
    <mergeCell ref="H422:I422"/>
    <mergeCell ref="H423:I424"/>
    <mergeCell ref="J423:J424"/>
    <mergeCell ref="K423:K424"/>
    <mergeCell ref="L423:L424"/>
    <mergeCell ref="F425:G426"/>
    <mergeCell ref="H425:I426"/>
    <mergeCell ref="J425:J426"/>
    <mergeCell ref="K425:K426"/>
    <mergeCell ref="L425:L426"/>
    <mergeCell ref="A427:A433"/>
    <mergeCell ref="F427:G427"/>
    <mergeCell ref="H427:L427"/>
    <mergeCell ref="B428:B431"/>
    <mergeCell ref="C428:C431"/>
    <mergeCell ref="D428:D431"/>
    <mergeCell ref="E428:E431"/>
    <mergeCell ref="F428:G431"/>
    <mergeCell ref="H428:I428"/>
    <mergeCell ref="H429:I431"/>
    <mergeCell ref="J429:J431"/>
    <mergeCell ref="K429:K431"/>
    <mergeCell ref="L429:L431"/>
    <mergeCell ref="F432:G433"/>
    <mergeCell ref="H432:I433"/>
    <mergeCell ref="J432:J433"/>
    <mergeCell ref="K432:K433"/>
    <mergeCell ref="L432:L433"/>
    <mergeCell ref="A434:A438"/>
    <mergeCell ref="F434:G434"/>
    <mergeCell ref="H434:L434"/>
    <mergeCell ref="B435:B436"/>
    <mergeCell ref="C435:C436"/>
    <mergeCell ref="D435:D436"/>
    <mergeCell ref="E435:E436"/>
    <mergeCell ref="F435:G436"/>
    <mergeCell ref="H435:I435"/>
    <mergeCell ref="H436:I436"/>
    <mergeCell ref="F437:G438"/>
    <mergeCell ref="H437:I438"/>
    <mergeCell ref="J437:J438"/>
    <mergeCell ref="K437:K438"/>
    <mergeCell ref="L437:L438"/>
    <mergeCell ref="A439:A444"/>
    <mergeCell ref="F439:G439"/>
    <mergeCell ref="H439:L439"/>
    <mergeCell ref="B440:B442"/>
    <mergeCell ref="C440:C442"/>
    <mergeCell ref="D440:D442"/>
    <mergeCell ref="E440:E442"/>
    <mergeCell ref="F440:G442"/>
    <mergeCell ref="H440:I440"/>
    <mergeCell ref="H441:I442"/>
    <mergeCell ref="J441:J442"/>
    <mergeCell ref="K441:K442"/>
    <mergeCell ref="L441:L442"/>
    <mergeCell ref="F443:G444"/>
    <mergeCell ref="H443:I444"/>
    <mergeCell ref="J443:J444"/>
    <mergeCell ref="K443:K444"/>
    <mergeCell ref="L443:L444"/>
    <mergeCell ref="A445:A450"/>
    <mergeCell ref="F445:G445"/>
    <mergeCell ref="H445:L445"/>
    <mergeCell ref="B446:B448"/>
    <mergeCell ref="C446:C448"/>
    <mergeCell ref="D446:D448"/>
    <mergeCell ref="E446:E448"/>
    <mergeCell ref="F446:G448"/>
    <mergeCell ref="H446:I446"/>
    <mergeCell ref="H447:I448"/>
    <mergeCell ref="J447:J448"/>
    <mergeCell ref="K447:K448"/>
    <mergeCell ref="L447:L448"/>
    <mergeCell ref="F449:G450"/>
    <mergeCell ref="H449:I450"/>
    <mergeCell ref="J449:J450"/>
    <mergeCell ref="K449:K450"/>
    <mergeCell ref="L449:L450"/>
    <mergeCell ref="A451:A455"/>
    <mergeCell ref="F451:G451"/>
    <mergeCell ref="H451:L451"/>
    <mergeCell ref="B452:B453"/>
    <mergeCell ref="C452:C453"/>
    <mergeCell ref="D452:D453"/>
    <mergeCell ref="E452:E453"/>
    <mergeCell ref="F452:G453"/>
    <mergeCell ref="H452:I452"/>
    <mergeCell ref="H453:I453"/>
    <mergeCell ref="F454:G455"/>
    <mergeCell ref="H454:I455"/>
    <mergeCell ref="J454:J455"/>
    <mergeCell ref="K454:K455"/>
    <mergeCell ref="L454:L455"/>
    <mergeCell ref="A456:A461"/>
    <mergeCell ref="F456:G456"/>
    <mergeCell ref="H456:L456"/>
    <mergeCell ref="B457:B459"/>
    <mergeCell ref="C457:C459"/>
    <mergeCell ref="D457:D459"/>
    <mergeCell ref="E457:E459"/>
    <mergeCell ref="F457:G459"/>
    <mergeCell ref="H457:I457"/>
    <mergeCell ref="H458:I459"/>
    <mergeCell ref="J458:J459"/>
    <mergeCell ref="K458:K459"/>
    <mergeCell ref="L458:L459"/>
    <mergeCell ref="F460:G461"/>
    <mergeCell ref="H460:I461"/>
    <mergeCell ref="J460:J461"/>
    <mergeCell ref="K460:K461"/>
    <mergeCell ref="L460:L461"/>
    <mergeCell ref="A462:A467"/>
    <mergeCell ref="F462:G462"/>
    <mergeCell ref="H462:L462"/>
    <mergeCell ref="B463:B465"/>
    <mergeCell ref="C463:C465"/>
    <mergeCell ref="D463:D465"/>
    <mergeCell ref="E463:E465"/>
    <mergeCell ref="F463:G465"/>
    <mergeCell ref="H463:I463"/>
    <mergeCell ref="H464:I465"/>
    <mergeCell ref="J464:J465"/>
    <mergeCell ref="K464:K465"/>
    <mergeCell ref="L464:L465"/>
    <mergeCell ref="F466:G467"/>
    <mergeCell ref="H466:I467"/>
    <mergeCell ref="J466:J467"/>
    <mergeCell ref="K466:K467"/>
    <mergeCell ref="L466:L467"/>
    <mergeCell ref="A468:A473"/>
    <mergeCell ref="F468:G468"/>
    <mergeCell ref="H468:L468"/>
    <mergeCell ref="B469:B471"/>
    <mergeCell ref="C469:C471"/>
    <mergeCell ref="D469:D471"/>
    <mergeCell ref="E469:E471"/>
    <mergeCell ref="F469:G471"/>
    <mergeCell ref="H469:I469"/>
    <mergeCell ref="H470:I471"/>
    <mergeCell ref="J470:J471"/>
    <mergeCell ref="K470:K471"/>
    <mergeCell ref="L470:L471"/>
    <mergeCell ref="F472:G473"/>
    <mergeCell ref="H472:I473"/>
    <mergeCell ref="J472:J473"/>
    <mergeCell ref="K472:K473"/>
    <mergeCell ref="L472:L473"/>
    <mergeCell ref="A474:A478"/>
    <mergeCell ref="F474:G474"/>
    <mergeCell ref="H474:L474"/>
    <mergeCell ref="B475:B476"/>
    <mergeCell ref="C475:C476"/>
    <mergeCell ref="D475:D476"/>
    <mergeCell ref="E475:E476"/>
    <mergeCell ref="F475:G476"/>
    <mergeCell ref="H475:I475"/>
    <mergeCell ref="H476:I476"/>
    <mergeCell ref="F477:G478"/>
    <mergeCell ref="H477:I478"/>
    <mergeCell ref="J477:J478"/>
    <mergeCell ref="K477:K478"/>
    <mergeCell ref="L477:L478"/>
    <mergeCell ref="A479:A483"/>
    <mergeCell ref="F479:G479"/>
    <mergeCell ref="H479:L479"/>
    <mergeCell ref="B480:B481"/>
    <mergeCell ref="C480:C481"/>
    <mergeCell ref="D480:D481"/>
    <mergeCell ref="E480:E481"/>
    <mergeCell ref="F480:G481"/>
    <mergeCell ref="H480:I480"/>
    <mergeCell ref="H481:I481"/>
    <mergeCell ref="F482:G483"/>
    <mergeCell ref="H482:I483"/>
    <mergeCell ref="J482:J483"/>
    <mergeCell ref="K482:K483"/>
    <mergeCell ref="L482:L483"/>
    <mergeCell ref="A484:A488"/>
    <mergeCell ref="F484:G484"/>
    <mergeCell ref="H484:L484"/>
    <mergeCell ref="B485:B486"/>
    <mergeCell ref="C485:C486"/>
    <mergeCell ref="D485:D486"/>
    <mergeCell ref="E485:E486"/>
    <mergeCell ref="F485:G486"/>
    <mergeCell ref="H485:I485"/>
    <mergeCell ref="H486:I486"/>
    <mergeCell ref="F487:G488"/>
    <mergeCell ref="H487:I488"/>
    <mergeCell ref="J487:J488"/>
    <mergeCell ref="A489:A494"/>
    <mergeCell ref="F489:G489"/>
    <mergeCell ref="H489:L489"/>
    <mergeCell ref="B490:B492"/>
    <mergeCell ref="C490:C492"/>
    <mergeCell ref="D490:D492"/>
    <mergeCell ref="E490:E492"/>
    <mergeCell ref="F490:G492"/>
    <mergeCell ref="L498:L499"/>
    <mergeCell ref="J508:J510"/>
    <mergeCell ref="K508:K510"/>
    <mergeCell ref="L508:L510"/>
    <mergeCell ref="K502:K503"/>
    <mergeCell ref="L502:L503"/>
    <mergeCell ref="D501:D503"/>
    <mergeCell ref="E501:E503"/>
    <mergeCell ref="F504:G505"/>
    <mergeCell ref="H504:I505"/>
    <mergeCell ref="J504:J505"/>
    <mergeCell ref="K504:K505"/>
    <mergeCell ref="L504:L505"/>
    <mergeCell ref="K487:K488"/>
    <mergeCell ref="L487:L488"/>
    <mergeCell ref="H490:I490"/>
    <mergeCell ref="H491:I492"/>
    <mergeCell ref="J491:J492"/>
    <mergeCell ref="K491:K492"/>
    <mergeCell ref="L491:L492"/>
    <mergeCell ref="F493:G494"/>
    <mergeCell ref="H493:I494"/>
    <mergeCell ref="J493:J494"/>
    <mergeCell ref="K493:K494"/>
    <mergeCell ref="L493:L494"/>
    <mergeCell ref="F501:G503"/>
    <mergeCell ref="H501:I501"/>
    <mergeCell ref="H502:I503"/>
    <mergeCell ref="J502:J503"/>
    <mergeCell ref="J516:J517"/>
    <mergeCell ref="K516:K517"/>
    <mergeCell ref="L516:L517"/>
    <mergeCell ref="A518:A522"/>
    <mergeCell ref="F518:G518"/>
    <mergeCell ref="H518:L518"/>
    <mergeCell ref="B519:B520"/>
    <mergeCell ref="C519:C520"/>
    <mergeCell ref="A495:A499"/>
    <mergeCell ref="F495:G495"/>
    <mergeCell ref="H495:L495"/>
    <mergeCell ref="B496:B497"/>
    <mergeCell ref="C496:C497"/>
    <mergeCell ref="D496:D497"/>
    <mergeCell ref="E496:E497"/>
    <mergeCell ref="F496:G497"/>
    <mergeCell ref="H496:I496"/>
    <mergeCell ref="H497:I497"/>
    <mergeCell ref="F511:G512"/>
    <mergeCell ref="H511:I512"/>
    <mergeCell ref="J511:J512"/>
    <mergeCell ref="K511:K512"/>
    <mergeCell ref="L511:L512"/>
    <mergeCell ref="A500:A505"/>
    <mergeCell ref="F500:G500"/>
    <mergeCell ref="H500:L500"/>
    <mergeCell ref="B501:B503"/>
    <mergeCell ref="C501:C503"/>
    <mergeCell ref="F498:G499"/>
    <mergeCell ref="H498:I499"/>
    <mergeCell ref="J498:J499"/>
    <mergeCell ref="K498:K499"/>
    <mergeCell ref="A506:A512"/>
    <mergeCell ref="F506:G506"/>
    <mergeCell ref="H506:L506"/>
    <mergeCell ref="B507:B510"/>
    <mergeCell ref="C507:C510"/>
    <mergeCell ref="D507:D510"/>
    <mergeCell ref="E507:E510"/>
    <mergeCell ref="F507:G510"/>
    <mergeCell ref="H507:I507"/>
    <mergeCell ref="H508:I510"/>
    <mergeCell ref="D519:D520"/>
    <mergeCell ref="E519:E520"/>
    <mergeCell ref="F519:G520"/>
    <mergeCell ref="H519:I519"/>
    <mergeCell ref="H520:I520"/>
    <mergeCell ref="F521:G522"/>
    <mergeCell ref="H521:I522"/>
    <mergeCell ref="J521:J522"/>
    <mergeCell ref="K521:K522"/>
    <mergeCell ref="L521:L522"/>
    <mergeCell ref="A513:A517"/>
    <mergeCell ref="F513:G513"/>
    <mergeCell ref="H513:L513"/>
    <mergeCell ref="B514:B515"/>
    <mergeCell ref="C514:C515"/>
    <mergeCell ref="D514:D515"/>
    <mergeCell ref="E514:E515"/>
    <mergeCell ref="F514:G515"/>
    <mergeCell ref="H514:I514"/>
    <mergeCell ref="H515:I515"/>
    <mergeCell ref="F516:G517"/>
    <mergeCell ref="H516:I517"/>
    <mergeCell ref="A523:A527"/>
    <mergeCell ref="F523:G523"/>
    <mergeCell ref="H523:L523"/>
    <mergeCell ref="B524:B525"/>
    <mergeCell ref="C524:C525"/>
    <mergeCell ref="D524:D525"/>
    <mergeCell ref="E524:E525"/>
    <mergeCell ref="F524:G525"/>
    <mergeCell ref="H524:I524"/>
    <mergeCell ref="H525:I525"/>
    <mergeCell ref="F526:G527"/>
    <mergeCell ref="H526:I527"/>
    <mergeCell ref="J526:J527"/>
    <mergeCell ref="K526:K527"/>
    <mergeCell ref="L526:L527"/>
    <mergeCell ref="A528:A533"/>
    <mergeCell ref="F528:G528"/>
    <mergeCell ref="H528:L528"/>
    <mergeCell ref="B529:B531"/>
    <mergeCell ref="C529:C531"/>
    <mergeCell ref="D529:D531"/>
    <mergeCell ref="E529:E531"/>
    <mergeCell ref="F529:G531"/>
    <mergeCell ref="H529:I529"/>
    <mergeCell ref="H530:I531"/>
    <mergeCell ref="J530:J531"/>
    <mergeCell ref="K530:K531"/>
    <mergeCell ref="L530:L531"/>
    <mergeCell ref="F532:G533"/>
    <mergeCell ref="H532:I533"/>
    <mergeCell ref="J532:J533"/>
    <mergeCell ref="K532:K533"/>
    <mergeCell ref="L532:L533"/>
    <mergeCell ref="A534:A539"/>
    <mergeCell ref="F534:G534"/>
    <mergeCell ref="H534:L534"/>
    <mergeCell ref="B535:B537"/>
    <mergeCell ref="C535:C537"/>
    <mergeCell ref="D535:D537"/>
    <mergeCell ref="E535:E537"/>
    <mergeCell ref="F535:G537"/>
    <mergeCell ref="H535:I535"/>
    <mergeCell ref="H536:I537"/>
    <mergeCell ref="J536:J537"/>
    <mergeCell ref="K536:K537"/>
    <mergeCell ref="L536:L537"/>
    <mergeCell ref="F538:G539"/>
    <mergeCell ref="H538:I539"/>
    <mergeCell ref="J538:J539"/>
    <mergeCell ref="K538:K539"/>
    <mergeCell ref="L538:L539"/>
  </mergeCells>
  <hyperlinks>
    <hyperlink ref="D8" r:id="rId1"/>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9"/>
  <sheetViews>
    <sheetView workbookViewId="0">
      <selection activeCell="O22" sqref="O22"/>
    </sheetView>
  </sheetViews>
  <sheetFormatPr defaultRowHeight="12.75" x14ac:dyDescent="0.2"/>
  <cols>
    <col min="1" max="1" width="5" customWidth="1"/>
    <col min="2" max="2" width="14.7109375" customWidth="1"/>
    <col min="3" max="3" width="25.7109375" customWidth="1"/>
    <col min="4" max="4" width="17" customWidth="1"/>
    <col min="5" max="5" width="17.140625" customWidth="1"/>
    <col min="6" max="6" width="2.85546875" customWidth="1"/>
    <col min="7" max="7" width="12.42578125" customWidth="1"/>
    <col min="8" max="8" width="2.5703125" customWidth="1"/>
    <col min="9" max="9" width="12.42578125" customWidth="1"/>
    <col min="10" max="10" width="12.140625" customWidth="1"/>
    <col min="11" max="11" width="11.42578125" customWidth="1"/>
    <col min="12" max="12" width="10.5703125" customWidth="1"/>
  </cols>
  <sheetData>
    <row r="1" spans="1:12" x14ac:dyDescent="0.2">
      <c r="A1" s="82"/>
      <c r="B1" s="82"/>
      <c r="C1" s="82"/>
      <c r="D1" s="82"/>
      <c r="E1" s="82"/>
      <c r="F1" s="82"/>
      <c r="G1" s="82"/>
      <c r="H1" s="82"/>
      <c r="I1" s="82"/>
      <c r="J1" s="82"/>
      <c r="K1" s="82"/>
      <c r="L1" s="82"/>
    </row>
    <row r="2" spans="1:12" ht="15.75" x14ac:dyDescent="0.25">
      <c r="A2" s="99"/>
      <c r="B2" s="530" t="s">
        <v>8546</v>
      </c>
      <c r="C2" s="530"/>
      <c r="D2" s="530"/>
      <c r="E2" s="530"/>
      <c r="F2" s="530"/>
      <c r="G2" s="530"/>
      <c r="H2" s="530"/>
      <c r="I2" s="530"/>
      <c r="J2" s="530"/>
      <c r="K2" s="530"/>
      <c r="L2" s="530"/>
    </row>
    <row r="3" spans="1:12" x14ac:dyDescent="0.2">
      <c r="A3" s="531"/>
      <c r="B3" s="532" t="s">
        <v>2</v>
      </c>
      <c r="C3" s="532"/>
      <c r="D3" s="532"/>
      <c r="E3" s="532"/>
      <c r="F3" s="532"/>
      <c r="G3" s="532"/>
      <c r="H3" s="532"/>
      <c r="I3" s="532"/>
      <c r="J3" s="98" t="s">
        <v>3</v>
      </c>
      <c r="K3" s="98" t="s">
        <v>4</v>
      </c>
      <c r="L3" s="98" t="s">
        <v>5</v>
      </c>
    </row>
    <row r="4" spans="1:12" x14ac:dyDescent="0.2">
      <c r="A4" s="531"/>
      <c r="B4" s="532"/>
      <c r="C4" s="532"/>
      <c r="D4" s="532"/>
      <c r="E4" s="532"/>
      <c r="F4" s="532"/>
      <c r="G4" s="532"/>
      <c r="H4" s="532"/>
      <c r="I4" s="532"/>
      <c r="J4" s="97">
        <v>3</v>
      </c>
      <c r="K4" s="97">
        <v>20</v>
      </c>
      <c r="L4" s="96" t="s">
        <v>5822</v>
      </c>
    </row>
    <row r="5" spans="1:12" x14ac:dyDescent="0.2">
      <c r="A5" s="531"/>
      <c r="B5" s="533" t="s">
        <v>5821</v>
      </c>
      <c r="C5" s="533"/>
      <c r="D5" s="533"/>
      <c r="E5" s="533"/>
      <c r="F5" s="533"/>
      <c r="G5" s="533"/>
      <c r="H5" s="533"/>
      <c r="I5" s="533"/>
      <c r="J5" s="533"/>
      <c r="K5" s="533"/>
      <c r="L5" s="533"/>
    </row>
    <row r="6" spans="1:12" ht="17.45" customHeight="1" x14ac:dyDescent="0.25">
      <c r="A6" s="534"/>
      <c r="B6" s="95"/>
      <c r="C6" s="535" t="s">
        <v>7</v>
      </c>
      <c r="D6" s="535"/>
      <c r="E6" s="535"/>
      <c r="F6" s="536"/>
      <c r="G6" s="537" t="s">
        <v>8</v>
      </c>
      <c r="H6" s="94"/>
      <c r="I6" s="537" t="s">
        <v>5820</v>
      </c>
      <c r="J6" s="538"/>
      <c r="K6" s="522" t="s">
        <v>5819</v>
      </c>
      <c r="L6" s="522"/>
    </row>
    <row r="7" spans="1:12" ht="15" customHeight="1" x14ac:dyDescent="0.2">
      <c r="A7" s="534"/>
      <c r="B7" s="93"/>
      <c r="C7" s="523" t="s">
        <v>5818</v>
      </c>
      <c r="D7" s="523"/>
      <c r="E7" s="523"/>
      <c r="F7" s="536"/>
      <c r="G7" s="537"/>
      <c r="H7" s="92" t="s">
        <v>9</v>
      </c>
      <c r="I7" s="537"/>
      <c r="J7" s="538"/>
      <c r="K7" s="522"/>
      <c r="L7" s="522"/>
    </row>
    <row r="8" spans="1:12" ht="13.15" customHeight="1" x14ac:dyDescent="0.25">
      <c r="A8" s="534"/>
      <c r="B8" s="86" t="s">
        <v>13</v>
      </c>
      <c r="C8" s="270" t="s">
        <v>8554</v>
      </c>
      <c r="D8" s="541" t="s">
        <v>8555</v>
      </c>
      <c r="E8" s="542"/>
      <c r="F8" s="536"/>
      <c r="G8" s="537"/>
      <c r="H8" s="91"/>
      <c r="I8" s="537"/>
      <c r="J8" s="538"/>
      <c r="K8" s="522"/>
      <c r="L8" s="522"/>
    </row>
    <row r="9" spans="1:12" ht="48" x14ac:dyDescent="0.2">
      <c r="A9" s="90" t="s">
        <v>1</v>
      </c>
      <c r="B9" s="90" t="s">
        <v>5817</v>
      </c>
      <c r="C9" s="89" t="s">
        <v>15</v>
      </c>
      <c r="D9" s="89" t="s">
        <v>5816</v>
      </c>
      <c r="E9" s="89" t="s">
        <v>5815</v>
      </c>
      <c r="F9" s="524" t="s">
        <v>18</v>
      </c>
      <c r="G9" s="524"/>
      <c r="H9" s="524" t="s">
        <v>19</v>
      </c>
      <c r="I9" s="524"/>
      <c r="J9" s="89" t="s">
        <v>20</v>
      </c>
      <c r="K9" s="89" t="s">
        <v>5814</v>
      </c>
      <c r="L9" s="89" t="s">
        <v>22</v>
      </c>
    </row>
    <row r="10" spans="1:12" ht="24" x14ac:dyDescent="0.2">
      <c r="A10" s="525">
        <v>201</v>
      </c>
      <c r="B10" s="86" t="s">
        <v>23</v>
      </c>
      <c r="C10" s="85" t="s">
        <v>24</v>
      </c>
      <c r="D10" s="85" t="s">
        <v>175</v>
      </c>
      <c r="E10" s="85" t="s">
        <v>174</v>
      </c>
      <c r="F10" s="526" t="s">
        <v>18</v>
      </c>
      <c r="G10" s="526"/>
      <c r="H10" s="527"/>
      <c r="I10" s="527"/>
      <c r="J10" s="527"/>
      <c r="K10" s="527"/>
      <c r="L10" s="527"/>
    </row>
    <row r="11" spans="1:12" x14ac:dyDescent="0.2">
      <c r="A11" s="525"/>
      <c r="B11" s="528" t="s">
        <v>5369</v>
      </c>
      <c r="C11" s="529" t="s">
        <v>5379</v>
      </c>
      <c r="D11" s="543">
        <v>43208</v>
      </c>
      <c r="E11" s="528" t="s">
        <v>259</v>
      </c>
      <c r="F11" s="528" t="s">
        <v>5380</v>
      </c>
      <c r="G11" s="528"/>
      <c r="H11" s="539" t="s">
        <v>170</v>
      </c>
      <c r="I11" s="539"/>
      <c r="J11" s="83" t="s">
        <v>166</v>
      </c>
      <c r="K11" s="83" t="s">
        <v>9</v>
      </c>
      <c r="L11" s="87">
        <v>258</v>
      </c>
    </row>
    <row r="12" spans="1:12" x14ac:dyDescent="0.2">
      <c r="A12" s="525"/>
      <c r="B12" s="528"/>
      <c r="C12" s="529"/>
      <c r="D12" s="543"/>
      <c r="E12" s="528"/>
      <c r="F12" s="528"/>
      <c r="G12" s="528"/>
      <c r="H12" s="539" t="s">
        <v>56</v>
      </c>
      <c r="I12" s="539"/>
      <c r="J12" s="528" t="s">
        <v>166</v>
      </c>
      <c r="K12" s="528" t="s">
        <v>9</v>
      </c>
      <c r="L12" s="540">
        <v>148.77000000000001</v>
      </c>
    </row>
    <row r="13" spans="1:12" x14ac:dyDescent="0.2">
      <c r="A13" s="525"/>
      <c r="B13" s="528"/>
      <c r="C13" s="529"/>
      <c r="D13" s="543"/>
      <c r="E13" s="528"/>
      <c r="F13" s="528"/>
      <c r="G13" s="528"/>
      <c r="H13" s="539"/>
      <c r="I13" s="539"/>
      <c r="J13" s="528"/>
      <c r="K13" s="528"/>
      <c r="L13" s="540"/>
    </row>
    <row r="14" spans="1:12" ht="24" x14ac:dyDescent="0.2">
      <c r="A14" s="525"/>
      <c r="B14" s="86" t="s">
        <v>33</v>
      </c>
      <c r="C14" s="85" t="s">
        <v>34</v>
      </c>
      <c r="D14" s="85" t="s">
        <v>169</v>
      </c>
      <c r="E14" s="85" t="s">
        <v>168</v>
      </c>
      <c r="F14" s="527"/>
      <c r="G14" s="527"/>
      <c r="H14" s="539" t="s">
        <v>167</v>
      </c>
      <c r="I14" s="539"/>
      <c r="J14" s="528" t="s">
        <v>166</v>
      </c>
      <c r="K14" s="528" t="s">
        <v>9</v>
      </c>
      <c r="L14" s="540">
        <v>139</v>
      </c>
    </row>
    <row r="15" spans="1:12" ht="24" x14ac:dyDescent="0.2">
      <c r="A15" s="525"/>
      <c r="B15" s="83" t="s">
        <v>269</v>
      </c>
      <c r="C15" s="83" t="s">
        <v>5380</v>
      </c>
      <c r="D15" s="84">
        <v>43219</v>
      </c>
      <c r="E15" s="83" t="s">
        <v>5378</v>
      </c>
      <c r="F15" s="527"/>
      <c r="G15" s="527"/>
      <c r="H15" s="539"/>
      <c r="I15" s="539"/>
      <c r="J15" s="528"/>
      <c r="K15" s="528"/>
      <c r="L15" s="540"/>
    </row>
    <row r="16" spans="1:12" ht="24" x14ac:dyDescent="0.2">
      <c r="A16" s="525">
        <v>202</v>
      </c>
      <c r="B16" s="86" t="s">
        <v>23</v>
      </c>
      <c r="C16" s="85" t="s">
        <v>24</v>
      </c>
      <c r="D16" s="85" t="s">
        <v>175</v>
      </c>
      <c r="E16" s="85" t="s">
        <v>174</v>
      </c>
      <c r="F16" s="526" t="s">
        <v>18</v>
      </c>
      <c r="G16" s="526"/>
      <c r="H16" s="527"/>
      <c r="I16" s="527"/>
      <c r="J16" s="527"/>
      <c r="K16" s="527"/>
      <c r="L16" s="527"/>
    </row>
    <row r="17" spans="1:12" x14ac:dyDescent="0.2">
      <c r="A17" s="525"/>
      <c r="B17" s="528" t="s">
        <v>5369</v>
      </c>
      <c r="C17" s="529" t="s">
        <v>5379</v>
      </c>
      <c r="D17" s="543">
        <v>43208</v>
      </c>
      <c r="E17" s="528" t="s">
        <v>259</v>
      </c>
      <c r="F17" s="528" t="s">
        <v>5367</v>
      </c>
      <c r="G17" s="528"/>
      <c r="H17" s="539" t="s">
        <v>170</v>
      </c>
      <c r="I17" s="539"/>
      <c r="J17" s="83" t="s">
        <v>166</v>
      </c>
      <c r="K17" s="83" t="s">
        <v>9</v>
      </c>
      <c r="L17" s="87">
        <v>238</v>
      </c>
    </row>
    <row r="18" spans="1:12" x14ac:dyDescent="0.2">
      <c r="A18" s="525"/>
      <c r="B18" s="528"/>
      <c r="C18" s="529"/>
      <c r="D18" s="543"/>
      <c r="E18" s="528"/>
      <c r="F18" s="528"/>
      <c r="G18" s="528"/>
      <c r="H18" s="539" t="s">
        <v>56</v>
      </c>
      <c r="I18" s="539"/>
      <c r="J18" s="528" t="s">
        <v>166</v>
      </c>
      <c r="K18" s="528" t="s">
        <v>9</v>
      </c>
      <c r="L18" s="540">
        <v>1257.22</v>
      </c>
    </row>
    <row r="19" spans="1:12" x14ac:dyDescent="0.2">
      <c r="A19" s="525"/>
      <c r="B19" s="528"/>
      <c r="C19" s="529"/>
      <c r="D19" s="543"/>
      <c r="E19" s="528"/>
      <c r="F19" s="528"/>
      <c r="G19" s="528"/>
      <c r="H19" s="539"/>
      <c r="I19" s="539"/>
      <c r="J19" s="528"/>
      <c r="K19" s="528"/>
      <c r="L19" s="540"/>
    </row>
    <row r="20" spans="1:12" ht="24" x14ac:dyDescent="0.2">
      <c r="A20" s="525"/>
      <c r="B20" s="86" t="s">
        <v>33</v>
      </c>
      <c r="C20" s="85" t="s">
        <v>34</v>
      </c>
      <c r="D20" s="85" t="s">
        <v>169</v>
      </c>
      <c r="E20" s="85" t="s">
        <v>168</v>
      </c>
      <c r="F20" s="527"/>
      <c r="G20" s="527"/>
      <c r="H20" s="539" t="s">
        <v>167</v>
      </c>
      <c r="I20" s="539"/>
      <c r="J20" s="528" t="s">
        <v>166</v>
      </c>
      <c r="K20" s="528" t="s">
        <v>9</v>
      </c>
      <c r="L20" s="540">
        <v>165</v>
      </c>
    </row>
    <row r="21" spans="1:12" ht="24" x14ac:dyDescent="0.2">
      <c r="A21" s="525"/>
      <c r="B21" s="83" t="s">
        <v>269</v>
      </c>
      <c r="C21" s="83" t="s">
        <v>5367</v>
      </c>
      <c r="D21" s="84">
        <v>43219</v>
      </c>
      <c r="E21" s="83" t="s">
        <v>5378</v>
      </c>
      <c r="F21" s="527"/>
      <c r="G21" s="527"/>
      <c r="H21" s="539"/>
      <c r="I21" s="539"/>
      <c r="J21" s="528"/>
      <c r="K21" s="528"/>
      <c r="L21" s="540"/>
    </row>
    <row r="22" spans="1:12" ht="24" x14ac:dyDescent="0.2">
      <c r="A22" s="525">
        <v>203</v>
      </c>
      <c r="B22" s="86" t="s">
        <v>23</v>
      </c>
      <c r="C22" s="85" t="s">
        <v>24</v>
      </c>
      <c r="D22" s="85" t="s">
        <v>175</v>
      </c>
      <c r="E22" s="85" t="s">
        <v>174</v>
      </c>
      <c r="F22" s="526" t="s">
        <v>18</v>
      </c>
      <c r="G22" s="526"/>
      <c r="H22" s="527"/>
      <c r="I22" s="527"/>
      <c r="J22" s="527"/>
      <c r="K22" s="527"/>
      <c r="L22" s="527"/>
    </row>
    <row r="23" spans="1:12" x14ac:dyDescent="0.2">
      <c r="A23" s="525"/>
      <c r="B23" s="528" t="s">
        <v>5369</v>
      </c>
      <c r="C23" s="529" t="s">
        <v>5377</v>
      </c>
      <c r="D23" s="543">
        <v>43234</v>
      </c>
      <c r="E23" s="528" t="s">
        <v>516</v>
      </c>
      <c r="F23" s="528" t="s">
        <v>515</v>
      </c>
      <c r="G23" s="528"/>
      <c r="H23" s="539" t="s">
        <v>170</v>
      </c>
      <c r="I23" s="539"/>
      <c r="J23" s="83" t="s">
        <v>166</v>
      </c>
      <c r="K23" s="83" t="s">
        <v>9</v>
      </c>
      <c r="L23" s="87">
        <v>105</v>
      </c>
    </row>
    <row r="24" spans="1:12" x14ac:dyDescent="0.2">
      <c r="A24" s="525"/>
      <c r="B24" s="528"/>
      <c r="C24" s="529"/>
      <c r="D24" s="543"/>
      <c r="E24" s="528"/>
      <c r="F24" s="528"/>
      <c r="G24" s="528"/>
      <c r="H24" s="539" t="s">
        <v>56</v>
      </c>
      <c r="I24" s="539"/>
      <c r="J24" s="83" t="s">
        <v>166</v>
      </c>
      <c r="K24" s="83" t="s">
        <v>9</v>
      </c>
      <c r="L24" s="87">
        <v>174</v>
      </c>
    </row>
    <row r="25" spans="1:12" ht="24" x14ac:dyDescent="0.2">
      <c r="A25" s="525"/>
      <c r="B25" s="86" t="s">
        <v>33</v>
      </c>
      <c r="C25" s="85" t="s">
        <v>34</v>
      </c>
      <c r="D25" s="85" t="s">
        <v>169</v>
      </c>
      <c r="E25" s="85" t="s">
        <v>168</v>
      </c>
      <c r="F25" s="527"/>
      <c r="G25" s="527"/>
      <c r="H25" s="539" t="s">
        <v>167</v>
      </c>
      <c r="I25" s="539"/>
      <c r="J25" s="528" t="s">
        <v>166</v>
      </c>
      <c r="K25" s="528" t="s">
        <v>9</v>
      </c>
      <c r="L25" s="540">
        <v>31</v>
      </c>
    </row>
    <row r="26" spans="1:12" ht="24" x14ac:dyDescent="0.2">
      <c r="A26" s="525"/>
      <c r="B26" s="83" t="s">
        <v>269</v>
      </c>
      <c r="C26" s="83" t="s">
        <v>515</v>
      </c>
      <c r="D26" s="84">
        <v>43235</v>
      </c>
      <c r="E26" s="83" t="s">
        <v>2221</v>
      </c>
      <c r="F26" s="527"/>
      <c r="G26" s="527"/>
      <c r="H26" s="539"/>
      <c r="I26" s="539"/>
      <c r="J26" s="528"/>
      <c r="K26" s="528"/>
      <c r="L26" s="540"/>
    </row>
    <row r="27" spans="1:12" ht="24" x14ac:dyDescent="0.2">
      <c r="A27" s="525">
        <v>204</v>
      </c>
      <c r="B27" s="86" t="s">
        <v>23</v>
      </c>
      <c r="C27" s="85" t="s">
        <v>24</v>
      </c>
      <c r="D27" s="85" t="s">
        <v>175</v>
      </c>
      <c r="E27" s="85" t="s">
        <v>174</v>
      </c>
      <c r="F27" s="526" t="s">
        <v>18</v>
      </c>
      <c r="G27" s="526"/>
      <c r="H27" s="527"/>
      <c r="I27" s="527"/>
      <c r="J27" s="527"/>
      <c r="K27" s="527"/>
      <c r="L27" s="527"/>
    </row>
    <row r="28" spans="1:12" x14ac:dyDescent="0.2">
      <c r="A28" s="525"/>
      <c r="B28" s="528" t="s">
        <v>5369</v>
      </c>
      <c r="C28" s="529" t="s">
        <v>5375</v>
      </c>
      <c r="D28" s="543">
        <v>43253</v>
      </c>
      <c r="E28" s="528" t="s">
        <v>791</v>
      </c>
      <c r="F28" s="528" t="s">
        <v>181</v>
      </c>
      <c r="G28" s="528"/>
      <c r="H28" s="539" t="s">
        <v>170</v>
      </c>
      <c r="I28" s="539"/>
      <c r="J28" s="83" t="s">
        <v>166</v>
      </c>
      <c r="K28" s="83" t="s">
        <v>9</v>
      </c>
      <c r="L28" s="87">
        <v>600</v>
      </c>
    </row>
    <row r="29" spans="1:12" x14ac:dyDescent="0.2">
      <c r="A29" s="525"/>
      <c r="B29" s="528"/>
      <c r="C29" s="529"/>
      <c r="D29" s="543"/>
      <c r="E29" s="528"/>
      <c r="F29" s="528"/>
      <c r="G29" s="528"/>
      <c r="H29" s="539" t="s">
        <v>56</v>
      </c>
      <c r="I29" s="539"/>
      <c r="J29" s="528" t="s">
        <v>166</v>
      </c>
      <c r="K29" s="528" t="s">
        <v>9</v>
      </c>
      <c r="L29" s="540">
        <v>2006.23</v>
      </c>
    </row>
    <row r="30" spans="1:12" x14ac:dyDescent="0.2">
      <c r="A30" s="525"/>
      <c r="B30" s="528"/>
      <c r="C30" s="529"/>
      <c r="D30" s="543"/>
      <c r="E30" s="528"/>
      <c r="F30" s="528"/>
      <c r="G30" s="528"/>
      <c r="H30" s="539"/>
      <c r="I30" s="539"/>
      <c r="J30" s="528"/>
      <c r="K30" s="528"/>
      <c r="L30" s="540"/>
    </row>
    <row r="31" spans="1:12" ht="24" x14ac:dyDescent="0.2">
      <c r="A31" s="525"/>
      <c r="B31" s="86" t="s">
        <v>33</v>
      </c>
      <c r="C31" s="85" t="s">
        <v>34</v>
      </c>
      <c r="D31" s="85" t="s">
        <v>169</v>
      </c>
      <c r="E31" s="85" t="s">
        <v>168</v>
      </c>
      <c r="F31" s="527"/>
      <c r="G31" s="527"/>
      <c r="H31" s="539" t="s">
        <v>167</v>
      </c>
      <c r="I31" s="539"/>
      <c r="J31" s="528" t="s">
        <v>166</v>
      </c>
      <c r="K31" s="528" t="s">
        <v>9</v>
      </c>
      <c r="L31" s="540">
        <v>728</v>
      </c>
    </row>
    <row r="32" spans="1:12" ht="24" x14ac:dyDescent="0.2">
      <c r="A32" s="525"/>
      <c r="B32" s="83" t="s">
        <v>269</v>
      </c>
      <c r="C32" s="83" t="s">
        <v>181</v>
      </c>
      <c r="D32" s="84">
        <v>43263</v>
      </c>
      <c r="E32" s="83" t="s">
        <v>5373</v>
      </c>
      <c r="F32" s="527"/>
      <c r="G32" s="527"/>
      <c r="H32" s="539"/>
      <c r="I32" s="539"/>
      <c r="J32" s="528"/>
      <c r="K32" s="528"/>
      <c r="L32" s="540"/>
    </row>
    <row r="33" spans="1:12" ht="24" x14ac:dyDescent="0.2">
      <c r="A33" s="525">
        <v>205</v>
      </c>
      <c r="B33" s="86" t="s">
        <v>23</v>
      </c>
      <c r="C33" s="85" t="s">
        <v>24</v>
      </c>
      <c r="D33" s="85" t="s">
        <v>175</v>
      </c>
      <c r="E33" s="85" t="s">
        <v>174</v>
      </c>
      <c r="F33" s="526" t="s">
        <v>18</v>
      </c>
      <c r="G33" s="526"/>
      <c r="H33" s="527"/>
      <c r="I33" s="527"/>
      <c r="J33" s="527"/>
      <c r="K33" s="527"/>
      <c r="L33" s="527"/>
    </row>
    <row r="34" spans="1:12" x14ac:dyDescent="0.2">
      <c r="A34" s="525"/>
      <c r="B34" s="528" t="s">
        <v>5369</v>
      </c>
      <c r="C34" s="529" t="s">
        <v>5375</v>
      </c>
      <c r="D34" s="543">
        <v>43253</v>
      </c>
      <c r="E34" s="528" t="s">
        <v>791</v>
      </c>
      <c r="F34" s="528" t="s">
        <v>5376</v>
      </c>
      <c r="G34" s="528"/>
      <c r="H34" s="539" t="s">
        <v>170</v>
      </c>
      <c r="I34" s="539"/>
      <c r="J34" s="83" t="s">
        <v>166</v>
      </c>
      <c r="K34" s="83" t="s">
        <v>9</v>
      </c>
      <c r="L34" s="87">
        <v>138</v>
      </c>
    </row>
    <row r="35" spans="1:12" x14ac:dyDescent="0.2">
      <c r="A35" s="525"/>
      <c r="B35" s="528"/>
      <c r="C35" s="529"/>
      <c r="D35" s="543"/>
      <c r="E35" s="528"/>
      <c r="F35" s="528"/>
      <c r="G35" s="528"/>
      <c r="H35" s="539" t="s">
        <v>56</v>
      </c>
      <c r="I35" s="539"/>
      <c r="J35" s="528" t="s">
        <v>166</v>
      </c>
      <c r="K35" s="528" t="s">
        <v>166</v>
      </c>
      <c r="L35" s="540">
        <v>0</v>
      </c>
    </row>
    <row r="36" spans="1:12" x14ac:dyDescent="0.2">
      <c r="A36" s="525"/>
      <c r="B36" s="528"/>
      <c r="C36" s="529"/>
      <c r="D36" s="543"/>
      <c r="E36" s="528"/>
      <c r="F36" s="528"/>
      <c r="G36" s="528"/>
      <c r="H36" s="539"/>
      <c r="I36" s="539"/>
      <c r="J36" s="528"/>
      <c r="K36" s="528"/>
      <c r="L36" s="540"/>
    </row>
    <row r="37" spans="1:12" ht="24" x14ac:dyDescent="0.2">
      <c r="A37" s="525"/>
      <c r="B37" s="86" t="s">
        <v>33</v>
      </c>
      <c r="C37" s="85" t="s">
        <v>34</v>
      </c>
      <c r="D37" s="85" t="s">
        <v>169</v>
      </c>
      <c r="E37" s="85" t="s">
        <v>168</v>
      </c>
      <c r="F37" s="527"/>
      <c r="G37" s="527"/>
      <c r="H37" s="539" t="s">
        <v>167</v>
      </c>
      <c r="I37" s="539"/>
      <c r="J37" s="528" t="s">
        <v>166</v>
      </c>
      <c r="K37" s="528" t="s">
        <v>9</v>
      </c>
      <c r="L37" s="540">
        <v>155</v>
      </c>
    </row>
    <row r="38" spans="1:12" ht="24" x14ac:dyDescent="0.2">
      <c r="A38" s="525"/>
      <c r="B38" s="83" t="s">
        <v>269</v>
      </c>
      <c r="C38" s="83" t="s">
        <v>5376</v>
      </c>
      <c r="D38" s="84">
        <v>43263</v>
      </c>
      <c r="E38" s="83" t="s">
        <v>5373</v>
      </c>
      <c r="F38" s="527"/>
      <c r="G38" s="527"/>
      <c r="H38" s="539"/>
      <c r="I38" s="539"/>
      <c r="J38" s="528"/>
      <c r="K38" s="528"/>
      <c r="L38" s="540"/>
    </row>
    <row r="39" spans="1:12" ht="24" x14ac:dyDescent="0.2">
      <c r="A39" s="525">
        <v>206</v>
      </c>
      <c r="B39" s="86" t="s">
        <v>23</v>
      </c>
      <c r="C39" s="85" t="s">
        <v>24</v>
      </c>
      <c r="D39" s="85" t="s">
        <v>175</v>
      </c>
      <c r="E39" s="85" t="s">
        <v>174</v>
      </c>
      <c r="F39" s="526" t="s">
        <v>18</v>
      </c>
      <c r="G39" s="526"/>
      <c r="H39" s="527"/>
      <c r="I39" s="527"/>
      <c r="J39" s="527"/>
      <c r="K39" s="527"/>
      <c r="L39" s="527"/>
    </row>
    <row r="40" spans="1:12" x14ac:dyDescent="0.2">
      <c r="A40" s="525"/>
      <c r="B40" s="528" t="s">
        <v>5369</v>
      </c>
      <c r="C40" s="529" t="s">
        <v>5375</v>
      </c>
      <c r="D40" s="543">
        <v>43253</v>
      </c>
      <c r="E40" s="528" t="s">
        <v>791</v>
      </c>
      <c r="F40" s="528" t="s">
        <v>5374</v>
      </c>
      <c r="G40" s="528"/>
      <c r="H40" s="539" t="s">
        <v>170</v>
      </c>
      <c r="I40" s="539"/>
      <c r="J40" s="83" t="s">
        <v>166</v>
      </c>
      <c r="K40" s="83" t="s">
        <v>9</v>
      </c>
      <c r="L40" s="87">
        <v>214</v>
      </c>
    </row>
    <row r="41" spans="1:12" x14ac:dyDescent="0.2">
      <c r="A41" s="525"/>
      <c r="B41" s="528"/>
      <c r="C41" s="529"/>
      <c r="D41" s="543"/>
      <c r="E41" s="528"/>
      <c r="F41" s="528"/>
      <c r="G41" s="528"/>
      <c r="H41" s="539" t="s">
        <v>56</v>
      </c>
      <c r="I41" s="539"/>
      <c r="J41" s="528" t="s">
        <v>166</v>
      </c>
      <c r="K41" s="528" t="s">
        <v>166</v>
      </c>
      <c r="L41" s="540">
        <v>0</v>
      </c>
    </row>
    <row r="42" spans="1:12" x14ac:dyDescent="0.2">
      <c r="A42" s="525"/>
      <c r="B42" s="528"/>
      <c r="C42" s="529"/>
      <c r="D42" s="543"/>
      <c r="E42" s="528"/>
      <c r="F42" s="528"/>
      <c r="G42" s="528"/>
      <c r="H42" s="539"/>
      <c r="I42" s="539"/>
      <c r="J42" s="528"/>
      <c r="K42" s="528"/>
      <c r="L42" s="540"/>
    </row>
    <row r="43" spans="1:12" ht="24" x14ac:dyDescent="0.2">
      <c r="A43" s="525"/>
      <c r="B43" s="86" t="s">
        <v>33</v>
      </c>
      <c r="C43" s="85" t="s">
        <v>34</v>
      </c>
      <c r="D43" s="85" t="s">
        <v>169</v>
      </c>
      <c r="E43" s="85" t="s">
        <v>168</v>
      </c>
      <c r="F43" s="527"/>
      <c r="G43" s="527"/>
      <c r="H43" s="539" t="s">
        <v>167</v>
      </c>
      <c r="I43" s="539"/>
      <c r="J43" s="528" t="s">
        <v>166</v>
      </c>
      <c r="K43" s="528" t="s">
        <v>9</v>
      </c>
      <c r="L43" s="540">
        <v>84</v>
      </c>
    </row>
    <row r="44" spans="1:12" ht="24" x14ac:dyDescent="0.2">
      <c r="A44" s="525"/>
      <c r="B44" s="83" t="s">
        <v>269</v>
      </c>
      <c r="C44" s="83" t="s">
        <v>5374</v>
      </c>
      <c r="D44" s="84">
        <v>43263</v>
      </c>
      <c r="E44" s="83" t="s">
        <v>5373</v>
      </c>
      <c r="F44" s="527"/>
      <c r="G44" s="527"/>
      <c r="H44" s="539"/>
      <c r="I44" s="539"/>
      <c r="J44" s="528"/>
      <c r="K44" s="528"/>
      <c r="L44" s="540"/>
    </row>
    <row r="45" spans="1:12" ht="24" x14ac:dyDescent="0.2">
      <c r="A45" s="525">
        <v>207</v>
      </c>
      <c r="B45" s="86" t="s">
        <v>23</v>
      </c>
      <c r="C45" s="85" t="s">
        <v>24</v>
      </c>
      <c r="D45" s="85" t="s">
        <v>175</v>
      </c>
      <c r="E45" s="85" t="s">
        <v>174</v>
      </c>
      <c r="F45" s="526" t="s">
        <v>18</v>
      </c>
      <c r="G45" s="526"/>
      <c r="H45" s="527"/>
      <c r="I45" s="527"/>
      <c r="J45" s="527"/>
      <c r="K45" s="527"/>
      <c r="L45" s="527"/>
    </row>
    <row r="46" spans="1:12" x14ac:dyDescent="0.2">
      <c r="A46" s="525"/>
      <c r="B46" s="528" t="s">
        <v>5369</v>
      </c>
      <c r="C46" s="529" t="s">
        <v>5371</v>
      </c>
      <c r="D46" s="543">
        <v>43348</v>
      </c>
      <c r="E46" s="528" t="s">
        <v>1130</v>
      </c>
      <c r="F46" s="528" t="s">
        <v>5372</v>
      </c>
      <c r="G46" s="528"/>
      <c r="H46" s="539" t="s">
        <v>170</v>
      </c>
      <c r="I46" s="539"/>
      <c r="J46" s="83" t="s">
        <v>166</v>
      </c>
      <c r="K46" s="83" t="s">
        <v>9</v>
      </c>
      <c r="L46" s="87">
        <v>509</v>
      </c>
    </row>
    <row r="47" spans="1:12" x14ac:dyDescent="0.2">
      <c r="A47" s="525"/>
      <c r="B47" s="528"/>
      <c r="C47" s="529"/>
      <c r="D47" s="543"/>
      <c r="E47" s="528"/>
      <c r="F47" s="528"/>
      <c r="G47" s="528"/>
      <c r="H47" s="539" t="s">
        <v>56</v>
      </c>
      <c r="I47" s="539"/>
      <c r="J47" s="83" t="s">
        <v>166</v>
      </c>
      <c r="K47" s="83" t="s">
        <v>9</v>
      </c>
      <c r="L47" s="87">
        <v>1854.7</v>
      </c>
    </row>
    <row r="48" spans="1:12" ht="24" x14ac:dyDescent="0.2">
      <c r="A48" s="525"/>
      <c r="B48" s="86" t="s">
        <v>33</v>
      </c>
      <c r="C48" s="85" t="s">
        <v>34</v>
      </c>
      <c r="D48" s="85" t="s">
        <v>169</v>
      </c>
      <c r="E48" s="85" t="s">
        <v>168</v>
      </c>
      <c r="F48" s="527"/>
      <c r="G48" s="527"/>
      <c r="H48" s="539" t="s">
        <v>167</v>
      </c>
      <c r="I48" s="539"/>
      <c r="J48" s="528" t="s">
        <v>166</v>
      </c>
      <c r="K48" s="528" t="s">
        <v>9</v>
      </c>
      <c r="L48" s="540">
        <v>292</v>
      </c>
    </row>
    <row r="49" spans="1:12" ht="24" x14ac:dyDescent="0.2">
      <c r="A49" s="525"/>
      <c r="B49" s="83" t="s">
        <v>269</v>
      </c>
      <c r="C49" s="83" t="s">
        <v>5372</v>
      </c>
      <c r="D49" s="84">
        <v>43355</v>
      </c>
      <c r="E49" s="83" t="s">
        <v>5370</v>
      </c>
      <c r="F49" s="527"/>
      <c r="G49" s="527"/>
      <c r="H49" s="539"/>
      <c r="I49" s="539"/>
      <c r="J49" s="528"/>
      <c r="K49" s="528"/>
      <c r="L49" s="540"/>
    </row>
    <row r="50" spans="1:12" ht="24" x14ac:dyDescent="0.2">
      <c r="A50" s="525">
        <v>208</v>
      </c>
      <c r="B50" s="86" t="s">
        <v>23</v>
      </c>
      <c r="C50" s="85" t="s">
        <v>24</v>
      </c>
      <c r="D50" s="85" t="s">
        <v>175</v>
      </c>
      <c r="E50" s="85" t="s">
        <v>174</v>
      </c>
      <c r="F50" s="526" t="s">
        <v>18</v>
      </c>
      <c r="G50" s="526"/>
      <c r="H50" s="527"/>
      <c r="I50" s="527"/>
      <c r="J50" s="527"/>
      <c r="K50" s="527"/>
      <c r="L50" s="527"/>
    </row>
    <row r="51" spans="1:12" x14ac:dyDescent="0.2">
      <c r="A51" s="525"/>
      <c r="B51" s="528" t="s">
        <v>5369</v>
      </c>
      <c r="C51" s="529" t="s">
        <v>5371</v>
      </c>
      <c r="D51" s="543">
        <v>43348</v>
      </c>
      <c r="E51" s="528" t="s">
        <v>1130</v>
      </c>
      <c r="F51" s="528" t="s">
        <v>863</v>
      </c>
      <c r="G51" s="528"/>
      <c r="H51" s="539" t="s">
        <v>170</v>
      </c>
      <c r="I51" s="539"/>
      <c r="J51" s="83" t="s">
        <v>166</v>
      </c>
      <c r="K51" s="83" t="s">
        <v>9</v>
      </c>
      <c r="L51" s="87">
        <v>655</v>
      </c>
    </row>
    <row r="52" spans="1:12" x14ac:dyDescent="0.2">
      <c r="A52" s="525"/>
      <c r="B52" s="528"/>
      <c r="C52" s="529"/>
      <c r="D52" s="543"/>
      <c r="E52" s="528"/>
      <c r="F52" s="528"/>
      <c r="G52" s="528"/>
      <c r="H52" s="539" t="s">
        <v>56</v>
      </c>
      <c r="I52" s="539"/>
      <c r="J52" s="83" t="s">
        <v>166</v>
      </c>
      <c r="K52" s="83" t="s">
        <v>166</v>
      </c>
      <c r="L52" s="87">
        <v>0</v>
      </c>
    </row>
    <row r="53" spans="1:12" ht="24" x14ac:dyDescent="0.2">
      <c r="A53" s="525"/>
      <c r="B53" s="86" t="s">
        <v>33</v>
      </c>
      <c r="C53" s="85" t="s">
        <v>34</v>
      </c>
      <c r="D53" s="85" t="s">
        <v>169</v>
      </c>
      <c r="E53" s="85" t="s">
        <v>168</v>
      </c>
      <c r="F53" s="527"/>
      <c r="G53" s="527"/>
      <c r="H53" s="539" t="s">
        <v>167</v>
      </c>
      <c r="I53" s="539"/>
      <c r="J53" s="528" t="s">
        <v>166</v>
      </c>
      <c r="K53" s="528" t="s">
        <v>166</v>
      </c>
      <c r="L53" s="540">
        <v>0</v>
      </c>
    </row>
    <row r="54" spans="1:12" ht="24" x14ac:dyDescent="0.2">
      <c r="A54" s="525"/>
      <c r="B54" s="83" t="s">
        <v>269</v>
      </c>
      <c r="C54" s="83" t="s">
        <v>863</v>
      </c>
      <c r="D54" s="84">
        <v>43355</v>
      </c>
      <c r="E54" s="83" t="s">
        <v>5370</v>
      </c>
      <c r="F54" s="527"/>
      <c r="G54" s="527"/>
      <c r="H54" s="539"/>
      <c r="I54" s="539"/>
      <c r="J54" s="528"/>
      <c r="K54" s="528"/>
      <c r="L54" s="540"/>
    </row>
    <row r="55" spans="1:12" ht="24" x14ac:dyDescent="0.2">
      <c r="A55" s="525">
        <v>209</v>
      </c>
      <c r="B55" s="86" t="s">
        <v>23</v>
      </c>
      <c r="C55" s="85" t="s">
        <v>24</v>
      </c>
      <c r="D55" s="85" t="s">
        <v>175</v>
      </c>
      <c r="E55" s="85" t="s">
        <v>174</v>
      </c>
      <c r="F55" s="526" t="s">
        <v>18</v>
      </c>
      <c r="G55" s="526"/>
      <c r="H55" s="527"/>
      <c r="I55" s="527"/>
      <c r="J55" s="527"/>
      <c r="K55" s="527"/>
      <c r="L55" s="527"/>
    </row>
    <row r="56" spans="1:12" x14ac:dyDescent="0.2">
      <c r="A56" s="525"/>
      <c r="B56" s="528" t="s">
        <v>5369</v>
      </c>
      <c r="C56" s="529" t="s">
        <v>5368</v>
      </c>
      <c r="D56" s="543">
        <v>43360</v>
      </c>
      <c r="E56" s="528" t="s">
        <v>629</v>
      </c>
      <c r="F56" s="528" t="s">
        <v>5367</v>
      </c>
      <c r="G56" s="528"/>
      <c r="H56" s="539" t="s">
        <v>170</v>
      </c>
      <c r="I56" s="539"/>
      <c r="J56" s="83" t="s">
        <v>166</v>
      </c>
      <c r="K56" s="83" t="s">
        <v>9</v>
      </c>
      <c r="L56" s="87">
        <v>663</v>
      </c>
    </row>
    <row r="57" spans="1:12" x14ac:dyDescent="0.2">
      <c r="A57" s="525"/>
      <c r="B57" s="528"/>
      <c r="C57" s="529"/>
      <c r="D57" s="543"/>
      <c r="E57" s="528"/>
      <c r="F57" s="528"/>
      <c r="G57" s="528"/>
      <c r="H57" s="539" t="s">
        <v>56</v>
      </c>
      <c r="I57" s="539"/>
      <c r="J57" s="83" t="s">
        <v>166</v>
      </c>
      <c r="K57" s="83" t="s">
        <v>9</v>
      </c>
      <c r="L57" s="87">
        <v>1326</v>
      </c>
    </row>
    <row r="58" spans="1:12" ht="24" x14ac:dyDescent="0.2">
      <c r="A58" s="525"/>
      <c r="B58" s="86" t="s">
        <v>33</v>
      </c>
      <c r="C58" s="85" t="s">
        <v>34</v>
      </c>
      <c r="D58" s="85" t="s">
        <v>169</v>
      </c>
      <c r="E58" s="85" t="s">
        <v>168</v>
      </c>
      <c r="F58" s="527"/>
      <c r="G58" s="527"/>
      <c r="H58" s="539" t="s">
        <v>167</v>
      </c>
      <c r="I58" s="539"/>
      <c r="J58" s="528" t="s">
        <v>166</v>
      </c>
      <c r="K58" s="528" t="s">
        <v>9</v>
      </c>
      <c r="L58" s="540">
        <v>491</v>
      </c>
    </row>
    <row r="59" spans="1:12" ht="24" x14ac:dyDescent="0.2">
      <c r="A59" s="525"/>
      <c r="B59" s="83" t="s">
        <v>269</v>
      </c>
      <c r="C59" s="83" t="s">
        <v>5367</v>
      </c>
      <c r="D59" s="84">
        <v>43365</v>
      </c>
      <c r="E59" s="83" t="s">
        <v>4380</v>
      </c>
      <c r="F59" s="527"/>
      <c r="G59" s="527"/>
      <c r="H59" s="539"/>
      <c r="I59" s="539"/>
      <c r="J59" s="528"/>
      <c r="K59" s="528"/>
      <c r="L59" s="540"/>
    </row>
    <row r="60" spans="1:12" ht="24" x14ac:dyDescent="0.2">
      <c r="A60" s="525">
        <v>210</v>
      </c>
      <c r="B60" s="86" t="s">
        <v>23</v>
      </c>
      <c r="C60" s="85" t="s">
        <v>24</v>
      </c>
      <c r="D60" s="85" t="s">
        <v>175</v>
      </c>
      <c r="E60" s="85" t="s">
        <v>174</v>
      </c>
      <c r="F60" s="526" t="s">
        <v>18</v>
      </c>
      <c r="G60" s="526"/>
      <c r="H60" s="527"/>
      <c r="I60" s="527"/>
      <c r="J60" s="527"/>
      <c r="K60" s="527"/>
      <c r="L60" s="527"/>
    </row>
    <row r="61" spans="1:12" x14ac:dyDescent="0.2">
      <c r="A61" s="525"/>
      <c r="B61" s="528" t="s">
        <v>5366</v>
      </c>
      <c r="C61" s="529" t="s">
        <v>5365</v>
      </c>
      <c r="D61" s="543">
        <v>43278</v>
      </c>
      <c r="E61" s="528" t="s">
        <v>264</v>
      </c>
      <c r="F61" s="528" t="s">
        <v>263</v>
      </c>
      <c r="G61" s="528"/>
      <c r="H61" s="539" t="s">
        <v>170</v>
      </c>
      <c r="I61" s="539"/>
      <c r="J61" s="83" t="s">
        <v>166</v>
      </c>
      <c r="K61" s="83" t="s">
        <v>9</v>
      </c>
      <c r="L61" s="87">
        <v>454</v>
      </c>
    </row>
    <row r="62" spans="1:12" x14ac:dyDescent="0.2">
      <c r="A62" s="525"/>
      <c r="B62" s="528"/>
      <c r="C62" s="529"/>
      <c r="D62" s="543"/>
      <c r="E62" s="528"/>
      <c r="F62" s="528"/>
      <c r="G62" s="528"/>
      <c r="H62" s="539" t="s">
        <v>56</v>
      </c>
      <c r="I62" s="539"/>
      <c r="J62" s="528" t="s">
        <v>166</v>
      </c>
      <c r="K62" s="528" t="s">
        <v>166</v>
      </c>
      <c r="L62" s="540">
        <v>0</v>
      </c>
    </row>
    <row r="63" spans="1:12" x14ac:dyDescent="0.2">
      <c r="A63" s="525"/>
      <c r="B63" s="528"/>
      <c r="C63" s="529"/>
      <c r="D63" s="543"/>
      <c r="E63" s="528"/>
      <c r="F63" s="528"/>
      <c r="G63" s="528"/>
      <c r="H63" s="539"/>
      <c r="I63" s="539"/>
      <c r="J63" s="528"/>
      <c r="K63" s="528"/>
      <c r="L63" s="540"/>
    </row>
    <row r="64" spans="1:12" ht="24" x14ac:dyDescent="0.2">
      <c r="A64" s="525"/>
      <c r="B64" s="86" t="s">
        <v>33</v>
      </c>
      <c r="C64" s="85" t="s">
        <v>34</v>
      </c>
      <c r="D64" s="85" t="s">
        <v>169</v>
      </c>
      <c r="E64" s="85" t="s">
        <v>168</v>
      </c>
      <c r="F64" s="527"/>
      <c r="G64" s="527"/>
      <c r="H64" s="539" t="s">
        <v>167</v>
      </c>
      <c r="I64" s="539"/>
      <c r="J64" s="528" t="s">
        <v>166</v>
      </c>
      <c r="K64" s="528" t="s">
        <v>166</v>
      </c>
      <c r="L64" s="540">
        <v>0</v>
      </c>
    </row>
    <row r="65" spans="1:12" ht="24" x14ac:dyDescent="0.2">
      <c r="A65" s="525"/>
      <c r="B65" s="83" t="s">
        <v>211</v>
      </c>
      <c r="C65" s="83" t="s">
        <v>263</v>
      </c>
      <c r="D65" s="84">
        <v>43280</v>
      </c>
      <c r="E65" s="83" t="s">
        <v>262</v>
      </c>
      <c r="F65" s="527"/>
      <c r="G65" s="527"/>
      <c r="H65" s="539"/>
      <c r="I65" s="539"/>
      <c r="J65" s="528"/>
      <c r="K65" s="528"/>
      <c r="L65" s="540"/>
    </row>
    <row r="66" spans="1:12" ht="24" x14ac:dyDescent="0.2">
      <c r="A66" s="525">
        <v>211</v>
      </c>
      <c r="B66" s="86" t="s">
        <v>23</v>
      </c>
      <c r="C66" s="85" t="s">
        <v>24</v>
      </c>
      <c r="D66" s="85" t="s">
        <v>175</v>
      </c>
      <c r="E66" s="85" t="s">
        <v>174</v>
      </c>
      <c r="F66" s="526" t="s">
        <v>18</v>
      </c>
      <c r="G66" s="526"/>
      <c r="H66" s="527"/>
      <c r="I66" s="527"/>
      <c r="J66" s="527"/>
      <c r="K66" s="527"/>
      <c r="L66" s="527"/>
    </row>
    <row r="67" spans="1:12" x14ac:dyDescent="0.2">
      <c r="A67" s="525"/>
      <c r="B67" s="528" t="s">
        <v>5364</v>
      </c>
      <c r="C67" s="529" t="s">
        <v>5363</v>
      </c>
      <c r="D67" s="543">
        <v>43243</v>
      </c>
      <c r="E67" s="528" t="s">
        <v>325</v>
      </c>
      <c r="F67" s="528" t="s">
        <v>5362</v>
      </c>
      <c r="G67" s="528"/>
      <c r="H67" s="539" t="s">
        <v>170</v>
      </c>
      <c r="I67" s="539"/>
      <c r="J67" s="83" t="s">
        <v>166</v>
      </c>
      <c r="K67" s="83" t="s">
        <v>9</v>
      </c>
      <c r="L67" s="87">
        <v>610</v>
      </c>
    </row>
    <row r="68" spans="1:12" x14ac:dyDescent="0.2">
      <c r="A68" s="525"/>
      <c r="B68" s="528"/>
      <c r="C68" s="529"/>
      <c r="D68" s="543"/>
      <c r="E68" s="528"/>
      <c r="F68" s="528"/>
      <c r="G68" s="528"/>
      <c r="H68" s="539" t="s">
        <v>56</v>
      </c>
      <c r="I68" s="539"/>
      <c r="J68" s="83" t="s">
        <v>166</v>
      </c>
      <c r="K68" s="83" t="s">
        <v>9</v>
      </c>
      <c r="L68" s="87">
        <v>500</v>
      </c>
    </row>
    <row r="69" spans="1:12" ht="24" x14ac:dyDescent="0.2">
      <c r="A69" s="525"/>
      <c r="B69" s="86" t="s">
        <v>33</v>
      </c>
      <c r="C69" s="85" t="s">
        <v>34</v>
      </c>
      <c r="D69" s="85" t="s">
        <v>169</v>
      </c>
      <c r="E69" s="85" t="s">
        <v>168</v>
      </c>
      <c r="F69" s="527"/>
      <c r="G69" s="527"/>
      <c r="H69" s="539" t="s">
        <v>167</v>
      </c>
      <c r="I69" s="539"/>
      <c r="J69" s="528" t="s">
        <v>166</v>
      </c>
      <c r="K69" s="528" t="s">
        <v>9</v>
      </c>
      <c r="L69" s="540">
        <v>75</v>
      </c>
    </row>
    <row r="70" spans="1:12" ht="24" x14ac:dyDescent="0.2">
      <c r="A70" s="525"/>
      <c r="B70" s="83" t="s">
        <v>221</v>
      </c>
      <c r="C70" s="83" t="s">
        <v>5362</v>
      </c>
      <c r="D70" s="84">
        <v>43245</v>
      </c>
      <c r="E70" s="83" t="s">
        <v>559</v>
      </c>
      <c r="F70" s="527"/>
      <c r="G70" s="527"/>
      <c r="H70" s="539"/>
      <c r="I70" s="539"/>
      <c r="J70" s="528"/>
      <c r="K70" s="528"/>
      <c r="L70" s="540"/>
    </row>
    <row r="71" spans="1:12" ht="24" x14ac:dyDescent="0.2">
      <c r="A71" s="525">
        <v>212</v>
      </c>
      <c r="B71" s="86" t="s">
        <v>23</v>
      </c>
      <c r="C71" s="85" t="s">
        <v>24</v>
      </c>
      <c r="D71" s="85" t="s">
        <v>175</v>
      </c>
      <c r="E71" s="85" t="s">
        <v>174</v>
      </c>
      <c r="F71" s="526" t="s">
        <v>18</v>
      </c>
      <c r="G71" s="526"/>
      <c r="H71" s="527"/>
      <c r="I71" s="527"/>
      <c r="J71" s="527"/>
      <c r="K71" s="527"/>
      <c r="L71" s="527"/>
    </row>
    <row r="72" spans="1:12" x14ac:dyDescent="0.2">
      <c r="A72" s="525"/>
      <c r="B72" s="528" t="s">
        <v>5361</v>
      </c>
      <c r="C72" s="528" t="s">
        <v>5360</v>
      </c>
      <c r="D72" s="543">
        <v>43221</v>
      </c>
      <c r="E72" s="528" t="s">
        <v>641</v>
      </c>
      <c r="F72" s="528" t="s">
        <v>5359</v>
      </c>
      <c r="G72" s="528"/>
      <c r="H72" s="539" t="s">
        <v>170</v>
      </c>
      <c r="I72" s="539"/>
      <c r="J72" s="83" t="s">
        <v>166</v>
      </c>
      <c r="K72" s="83" t="s">
        <v>166</v>
      </c>
      <c r="L72" s="87">
        <v>0</v>
      </c>
    </row>
    <row r="73" spans="1:12" x14ac:dyDescent="0.2">
      <c r="A73" s="525"/>
      <c r="B73" s="528"/>
      <c r="C73" s="528"/>
      <c r="D73" s="543"/>
      <c r="E73" s="528"/>
      <c r="F73" s="528"/>
      <c r="G73" s="528"/>
      <c r="H73" s="539" t="s">
        <v>56</v>
      </c>
      <c r="I73" s="539"/>
      <c r="J73" s="83" t="s">
        <v>166</v>
      </c>
      <c r="K73" s="83" t="s">
        <v>9</v>
      </c>
      <c r="L73" s="87">
        <v>411</v>
      </c>
    </row>
    <row r="74" spans="1:12" ht="24" x14ac:dyDescent="0.2">
      <c r="A74" s="525"/>
      <c r="B74" s="86" t="s">
        <v>33</v>
      </c>
      <c r="C74" s="85" t="s">
        <v>34</v>
      </c>
      <c r="D74" s="85" t="s">
        <v>169</v>
      </c>
      <c r="E74" s="85" t="s">
        <v>168</v>
      </c>
      <c r="F74" s="527"/>
      <c r="G74" s="527"/>
      <c r="H74" s="539" t="s">
        <v>167</v>
      </c>
      <c r="I74" s="539"/>
      <c r="J74" s="528" t="s">
        <v>166</v>
      </c>
      <c r="K74" s="528" t="s">
        <v>9</v>
      </c>
      <c r="L74" s="540">
        <v>400</v>
      </c>
    </row>
    <row r="75" spans="1:12" ht="24" x14ac:dyDescent="0.2">
      <c r="A75" s="525"/>
      <c r="B75" s="83" t="s">
        <v>192</v>
      </c>
      <c r="C75" s="83" t="s">
        <v>5359</v>
      </c>
      <c r="D75" s="84">
        <v>43225</v>
      </c>
      <c r="E75" s="83" t="s">
        <v>2778</v>
      </c>
      <c r="F75" s="527"/>
      <c r="G75" s="527"/>
      <c r="H75" s="539"/>
      <c r="I75" s="539"/>
      <c r="J75" s="528"/>
      <c r="K75" s="528"/>
      <c r="L75" s="540"/>
    </row>
    <row r="76" spans="1:12" ht="24" x14ac:dyDescent="0.2">
      <c r="A76" s="525">
        <v>213</v>
      </c>
      <c r="B76" s="86" t="s">
        <v>23</v>
      </c>
      <c r="C76" s="85" t="s">
        <v>24</v>
      </c>
      <c r="D76" s="85" t="s">
        <v>175</v>
      </c>
      <c r="E76" s="85" t="s">
        <v>174</v>
      </c>
      <c r="F76" s="526" t="s">
        <v>18</v>
      </c>
      <c r="G76" s="526"/>
      <c r="H76" s="527"/>
      <c r="I76" s="527"/>
      <c r="J76" s="527"/>
      <c r="K76" s="527"/>
      <c r="L76" s="527"/>
    </row>
    <row r="77" spans="1:12" x14ac:dyDescent="0.2">
      <c r="A77" s="525"/>
      <c r="B77" s="528" t="s">
        <v>5356</v>
      </c>
      <c r="C77" s="529" t="s">
        <v>5358</v>
      </c>
      <c r="D77" s="543">
        <v>43250</v>
      </c>
      <c r="E77" s="528" t="s">
        <v>5357</v>
      </c>
      <c r="F77" s="528" t="s">
        <v>2204</v>
      </c>
      <c r="G77" s="528"/>
      <c r="H77" s="539" t="s">
        <v>170</v>
      </c>
      <c r="I77" s="539"/>
      <c r="J77" s="83" t="s">
        <v>166</v>
      </c>
      <c r="K77" s="83" t="s">
        <v>166</v>
      </c>
      <c r="L77" s="87">
        <v>0</v>
      </c>
    </row>
    <row r="78" spans="1:12" x14ac:dyDescent="0.2">
      <c r="A78" s="525"/>
      <c r="B78" s="528"/>
      <c r="C78" s="529"/>
      <c r="D78" s="543"/>
      <c r="E78" s="528"/>
      <c r="F78" s="528"/>
      <c r="G78" s="528"/>
      <c r="H78" s="539" t="s">
        <v>56</v>
      </c>
      <c r="I78" s="539"/>
      <c r="J78" s="83" t="s">
        <v>166</v>
      </c>
      <c r="K78" s="83" t="s">
        <v>166</v>
      </c>
      <c r="L78" s="87">
        <v>0</v>
      </c>
    </row>
    <row r="79" spans="1:12" ht="24" x14ac:dyDescent="0.2">
      <c r="A79" s="525"/>
      <c r="B79" s="86" t="s">
        <v>33</v>
      </c>
      <c r="C79" s="85" t="s">
        <v>34</v>
      </c>
      <c r="D79" s="85" t="s">
        <v>169</v>
      </c>
      <c r="E79" s="85" t="s">
        <v>168</v>
      </c>
      <c r="F79" s="527"/>
      <c r="G79" s="527"/>
      <c r="H79" s="539" t="s">
        <v>167</v>
      </c>
      <c r="I79" s="539"/>
      <c r="J79" s="528" t="s">
        <v>166</v>
      </c>
      <c r="K79" s="528" t="s">
        <v>9</v>
      </c>
      <c r="L79" s="540">
        <v>1635</v>
      </c>
    </row>
    <row r="80" spans="1:12" ht="24" x14ac:dyDescent="0.2">
      <c r="A80" s="525"/>
      <c r="B80" s="83" t="s">
        <v>5354</v>
      </c>
      <c r="C80" s="83" t="s">
        <v>2204</v>
      </c>
      <c r="D80" s="84">
        <v>43251</v>
      </c>
      <c r="E80" s="83" t="s">
        <v>4199</v>
      </c>
      <c r="F80" s="527"/>
      <c r="G80" s="527"/>
      <c r="H80" s="539"/>
      <c r="I80" s="539"/>
      <c r="J80" s="528"/>
      <c r="K80" s="528"/>
      <c r="L80" s="540"/>
    </row>
    <row r="81" spans="1:12" ht="24" x14ac:dyDescent="0.2">
      <c r="A81" s="525">
        <v>214</v>
      </c>
      <c r="B81" s="86" t="s">
        <v>23</v>
      </c>
      <c r="C81" s="85" t="s">
        <v>24</v>
      </c>
      <c r="D81" s="85" t="s">
        <v>175</v>
      </c>
      <c r="E81" s="85" t="s">
        <v>174</v>
      </c>
      <c r="F81" s="526" t="s">
        <v>18</v>
      </c>
      <c r="G81" s="526"/>
      <c r="H81" s="527"/>
      <c r="I81" s="527"/>
      <c r="J81" s="527"/>
      <c r="K81" s="527"/>
      <c r="L81" s="527"/>
    </row>
    <row r="82" spans="1:12" x14ac:dyDescent="0.2">
      <c r="A82" s="525"/>
      <c r="B82" s="528" t="s">
        <v>5356</v>
      </c>
      <c r="C82" s="529" t="s">
        <v>5355</v>
      </c>
      <c r="D82" s="543">
        <v>43262</v>
      </c>
      <c r="E82" s="528" t="s">
        <v>500</v>
      </c>
      <c r="F82" s="528" t="s">
        <v>2255</v>
      </c>
      <c r="G82" s="528"/>
      <c r="H82" s="539" t="s">
        <v>170</v>
      </c>
      <c r="I82" s="539"/>
      <c r="J82" s="83" t="s">
        <v>166</v>
      </c>
      <c r="K82" s="83" t="s">
        <v>9</v>
      </c>
      <c r="L82" s="87">
        <v>255.03</v>
      </c>
    </row>
    <row r="83" spans="1:12" x14ac:dyDescent="0.2">
      <c r="A83" s="525"/>
      <c r="B83" s="528"/>
      <c r="C83" s="529"/>
      <c r="D83" s="543"/>
      <c r="E83" s="528"/>
      <c r="F83" s="528"/>
      <c r="G83" s="528"/>
      <c r="H83" s="539" t="s">
        <v>56</v>
      </c>
      <c r="I83" s="539"/>
      <c r="J83" s="83" t="s">
        <v>166</v>
      </c>
      <c r="K83" s="83" t="s">
        <v>9</v>
      </c>
      <c r="L83" s="87">
        <v>595.49</v>
      </c>
    </row>
    <row r="84" spans="1:12" ht="24" x14ac:dyDescent="0.2">
      <c r="A84" s="525"/>
      <c r="B84" s="86" t="s">
        <v>33</v>
      </c>
      <c r="C84" s="85" t="s">
        <v>34</v>
      </c>
      <c r="D84" s="85" t="s">
        <v>169</v>
      </c>
      <c r="E84" s="85" t="s">
        <v>168</v>
      </c>
      <c r="F84" s="527"/>
      <c r="G84" s="527"/>
      <c r="H84" s="539" t="s">
        <v>167</v>
      </c>
      <c r="I84" s="539"/>
      <c r="J84" s="528" t="s">
        <v>166</v>
      </c>
      <c r="K84" s="528" t="s">
        <v>166</v>
      </c>
      <c r="L84" s="540">
        <v>0</v>
      </c>
    </row>
    <row r="85" spans="1:12" ht="24" x14ac:dyDescent="0.2">
      <c r="A85" s="525"/>
      <c r="B85" s="83" t="s">
        <v>5354</v>
      </c>
      <c r="C85" s="83" t="s">
        <v>2255</v>
      </c>
      <c r="D85" s="84">
        <v>43264</v>
      </c>
      <c r="E85" s="83" t="s">
        <v>5353</v>
      </c>
      <c r="F85" s="527"/>
      <c r="G85" s="527"/>
      <c r="H85" s="539"/>
      <c r="I85" s="539"/>
      <c r="J85" s="528"/>
      <c r="K85" s="528"/>
      <c r="L85" s="540"/>
    </row>
    <row r="86" spans="1:12" ht="24" x14ac:dyDescent="0.2">
      <c r="A86" s="525">
        <v>215</v>
      </c>
      <c r="B86" s="86" t="s">
        <v>23</v>
      </c>
      <c r="C86" s="85" t="s">
        <v>24</v>
      </c>
      <c r="D86" s="85" t="s">
        <v>175</v>
      </c>
      <c r="E86" s="85" t="s">
        <v>174</v>
      </c>
      <c r="F86" s="526" t="s">
        <v>18</v>
      </c>
      <c r="G86" s="526"/>
      <c r="H86" s="527"/>
      <c r="I86" s="527"/>
      <c r="J86" s="527"/>
      <c r="K86" s="527"/>
      <c r="L86" s="527"/>
    </row>
    <row r="87" spans="1:12" x14ac:dyDescent="0.2">
      <c r="A87" s="525"/>
      <c r="B87" s="528" t="s">
        <v>5342</v>
      </c>
      <c r="C87" s="529" t="s">
        <v>5352</v>
      </c>
      <c r="D87" s="543">
        <v>43191</v>
      </c>
      <c r="E87" s="528" t="s">
        <v>516</v>
      </c>
      <c r="F87" s="528" t="s">
        <v>515</v>
      </c>
      <c r="G87" s="528"/>
      <c r="H87" s="539" t="s">
        <v>170</v>
      </c>
      <c r="I87" s="539"/>
      <c r="J87" s="83" t="s">
        <v>166</v>
      </c>
      <c r="K87" s="83" t="s">
        <v>9</v>
      </c>
      <c r="L87" s="87">
        <v>457</v>
      </c>
    </row>
    <row r="88" spans="1:12" x14ac:dyDescent="0.2">
      <c r="A88" s="525"/>
      <c r="B88" s="528"/>
      <c r="C88" s="529"/>
      <c r="D88" s="543"/>
      <c r="E88" s="528"/>
      <c r="F88" s="528"/>
      <c r="G88" s="528"/>
      <c r="H88" s="539" t="s">
        <v>56</v>
      </c>
      <c r="I88" s="539"/>
      <c r="J88" s="83" t="s">
        <v>166</v>
      </c>
      <c r="K88" s="83" t="s">
        <v>9</v>
      </c>
      <c r="L88" s="87">
        <v>307</v>
      </c>
    </row>
    <row r="89" spans="1:12" ht="24" x14ac:dyDescent="0.2">
      <c r="A89" s="525"/>
      <c r="B89" s="86" t="s">
        <v>33</v>
      </c>
      <c r="C89" s="85" t="s">
        <v>34</v>
      </c>
      <c r="D89" s="85" t="s">
        <v>169</v>
      </c>
      <c r="E89" s="85" t="s">
        <v>168</v>
      </c>
      <c r="F89" s="527"/>
      <c r="G89" s="527"/>
      <c r="H89" s="539" t="s">
        <v>167</v>
      </c>
      <c r="I89" s="539"/>
      <c r="J89" s="528" t="s">
        <v>166</v>
      </c>
      <c r="K89" s="528" t="s">
        <v>166</v>
      </c>
      <c r="L89" s="540">
        <v>0</v>
      </c>
    </row>
    <row r="90" spans="1:12" ht="24" x14ac:dyDescent="0.2">
      <c r="A90" s="525"/>
      <c r="B90" s="83" t="s">
        <v>269</v>
      </c>
      <c r="C90" s="83" t="s">
        <v>515</v>
      </c>
      <c r="D90" s="84">
        <v>43193</v>
      </c>
      <c r="E90" s="83" t="s">
        <v>2828</v>
      </c>
      <c r="F90" s="527"/>
      <c r="G90" s="527"/>
      <c r="H90" s="539"/>
      <c r="I90" s="539"/>
      <c r="J90" s="528"/>
      <c r="K90" s="528"/>
      <c r="L90" s="540"/>
    </row>
    <row r="91" spans="1:12" ht="24" x14ac:dyDescent="0.2">
      <c r="A91" s="525">
        <v>216</v>
      </c>
      <c r="B91" s="86" t="s">
        <v>23</v>
      </c>
      <c r="C91" s="85" t="s">
        <v>24</v>
      </c>
      <c r="D91" s="85" t="s">
        <v>175</v>
      </c>
      <c r="E91" s="85" t="s">
        <v>174</v>
      </c>
      <c r="F91" s="526" t="s">
        <v>18</v>
      </c>
      <c r="G91" s="526"/>
      <c r="H91" s="527"/>
      <c r="I91" s="527"/>
      <c r="J91" s="527"/>
      <c r="K91" s="527"/>
      <c r="L91" s="527"/>
    </row>
    <row r="92" spans="1:12" x14ac:dyDescent="0.2">
      <c r="A92" s="525"/>
      <c r="B92" s="528" t="s">
        <v>5342</v>
      </c>
      <c r="C92" s="529" t="s">
        <v>5350</v>
      </c>
      <c r="D92" s="543">
        <v>43222</v>
      </c>
      <c r="E92" s="528" t="s">
        <v>3190</v>
      </c>
      <c r="F92" s="528" t="s">
        <v>5351</v>
      </c>
      <c r="G92" s="528"/>
      <c r="H92" s="539" t="s">
        <v>170</v>
      </c>
      <c r="I92" s="539"/>
      <c r="J92" s="83" t="s">
        <v>166</v>
      </c>
      <c r="K92" s="83" t="s">
        <v>9</v>
      </c>
      <c r="L92" s="87">
        <v>346.36</v>
      </c>
    </row>
    <row r="93" spans="1:12" x14ac:dyDescent="0.2">
      <c r="A93" s="525"/>
      <c r="B93" s="528"/>
      <c r="C93" s="529"/>
      <c r="D93" s="543"/>
      <c r="E93" s="528"/>
      <c r="F93" s="528"/>
      <c r="G93" s="528"/>
      <c r="H93" s="539" t="s">
        <v>56</v>
      </c>
      <c r="I93" s="539"/>
      <c r="J93" s="528" t="s">
        <v>166</v>
      </c>
      <c r="K93" s="528" t="s">
        <v>166</v>
      </c>
      <c r="L93" s="540">
        <v>0</v>
      </c>
    </row>
    <row r="94" spans="1:12" x14ac:dyDescent="0.2">
      <c r="A94" s="525"/>
      <c r="B94" s="528"/>
      <c r="C94" s="529"/>
      <c r="D94" s="543"/>
      <c r="E94" s="528"/>
      <c r="F94" s="528"/>
      <c r="G94" s="528"/>
      <c r="H94" s="539"/>
      <c r="I94" s="539"/>
      <c r="J94" s="528"/>
      <c r="K94" s="528"/>
      <c r="L94" s="540"/>
    </row>
    <row r="95" spans="1:12" ht="24" x14ac:dyDescent="0.2">
      <c r="A95" s="525"/>
      <c r="B95" s="86" t="s">
        <v>33</v>
      </c>
      <c r="C95" s="85" t="s">
        <v>34</v>
      </c>
      <c r="D95" s="85" t="s">
        <v>169</v>
      </c>
      <c r="E95" s="85" t="s">
        <v>168</v>
      </c>
      <c r="F95" s="527"/>
      <c r="G95" s="527"/>
      <c r="H95" s="539" t="s">
        <v>167</v>
      </c>
      <c r="I95" s="539"/>
      <c r="J95" s="528" t="s">
        <v>166</v>
      </c>
      <c r="K95" s="528" t="s">
        <v>9</v>
      </c>
      <c r="L95" s="540">
        <v>553.31000000000006</v>
      </c>
    </row>
    <row r="96" spans="1:12" ht="24" x14ac:dyDescent="0.2">
      <c r="A96" s="525"/>
      <c r="B96" s="83" t="s">
        <v>269</v>
      </c>
      <c r="C96" s="83" t="s">
        <v>5351</v>
      </c>
      <c r="D96" s="84">
        <v>43230</v>
      </c>
      <c r="E96" s="83" t="s">
        <v>3920</v>
      </c>
      <c r="F96" s="527"/>
      <c r="G96" s="527"/>
      <c r="H96" s="539"/>
      <c r="I96" s="539"/>
      <c r="J96" s="528"/>
      <c r="K96" s="528"/>
      <c r="L96" s="540"/>
    </row>
    <row r="97" spans="1:12" ht="24" x14ac:dyDescent="0.2">
      <c r="A97" s="525">
        <v>217</v>
      </c>
      <c r="B97" s="86" t="s">
        <v>23</v>
      </c>
      <c r="C97" s="85" t="s">
        <v>24</v>
      </c>
      <c r="D97" s="85" t="s">
        <v>175</v>
      </c>
      <c r="E97" s="85" t="s">
        <v>174</v>
      </c>
      <c r="F97" s="526" t="s">
        <v>18</v>
      </c>
      <c r="G97" s="526"/>
      <c r="H97" s="527"/>
      <c r="I97" s="527"/>
      <c r="J97" s="527"/>
      <c r="K97" s="527"/>
      <c r="L97" s="527"/>
    </row>
    <row r="98" spans="1:12" x14ac:dyDescent="0.2">
      <c r="A98" s="525"/>
      <c r="B98" s="528" t="s">
        <v>5342</v>
      </c>
      <c r="C98" s="529" t="s">
        <v>5350</v>
      </c>
      <c r="D98" s="543">
        <v>43222</v>
      </c>
      <c r="E98" s="528" t="s">
        <v>3190</v>
      </c>
      <c r="F98" s="528" t="s">
        <v>5349</v>
      </c>
      <c r="G98" s="528"/>
      <c r="H98" s="539" t="s">
        <v>170</v>
      </c>
      <c r="I98" s="539"/>
      <c r="J98" s="83" t="s">
        <v>166</v>
      </c>
      <c r="K98" s="83" t="s">
        <v>9</v>
      </c>
      <c r="L98" s="87">
        <v>384.2</v>
      </c>
    </row>
    <row r="99" spans="1:12" x14ac:dyDescent="0.2">
      <c r="A99" s="525"/>
      <c r="B99" s="528"/>
      <c r="C99" s="529"/>
      <c r="D99" s="543"/>
      <c r="E99" s="528"/>
      <c r="F99" s="528"/>
      <c r="G99" s="528"/>
      <c r="H99" s="539" t="s">
        <v>56</v>
      </c>
      <c r="I99" s="539"/>
      <c r="J99" s="528" t="s">
        <v>166</v>
      </c>
      <c r="K99" s="528" t="s">
        <v>9</v>
      </c>
      <c r="L99" s="540">
        <v>1683.35</v>
      </c>
    </row>
    <row r="100" spans="1:12" x14ac:dyDescent="0.2">
      <c r="A100" s="525"/>
      <c r="B100" s="528"/>
      <c r="C100" s="529"/>
      <c r="D100" s="543"/>
      <c r="E100" s="528"/>
      <c r="F100" s="528"/>
      <c r="G100" s="528"/>
      <c r="H100" s="539"/>
      <c r="I100" s="539"/>
      <c r="J100" s="528"/>
      <c r="K100" s="528"/>
      <c r="L100" s="540"/>
    </row>
    <row r="101" spans="1:12" ht="24" x14ac:dyDescent="0.2">
      <c r="A101" s="525"/>
      <c r="B101" s="86" t="s">
        <v>33</v>
      </c>
      <c r="C101" s="85" t="s">
        <v>34</v>
      </c>
      <c r="D101" s="85" t="s">
        <v>169</v>
      </c>
      <c r="E101" s="85" t="s">
        <v>168</v>
      </c>
      <c r="F101" s="527"/>
      <c r="G101" s="527"/>
      <c r="H101" s="539" t="s">
        <v>167</v>
      </c>
      <c r="I101" s="539"/>
      <c r="J101" s="528" t="s">
        <v>166</v>
      </c>
      <c r="K101" s="528" t="s">
        <v>166</v>
      </c>
      <c r="L101" s="540">
        <v>0</v>
      </c>
    </row>
    <row r="102" spans="1:12" ht="24" x14ac:dyDescent="0.2">
      <c r="A102" s="525"/>
      <c r="B102" s="83" t="s">
        <v>269</v>
      </c>
      <c r="C102" s="83" t="s">
        <v>5349</v>
      </c>
      <c r="D102" s="84">
        <v>43230</v>
      </c>
      <c r="E102" s="83" t="s">
        <v>3920</v>
      </c>
      <c r="F102" s="527"/>
      <c r="G102" s="527"/>
      <c r="H102" s="539"/>
      <c r="I102" s="539"/>
      <c r="J102" s="528"/>
      <c r="K102" s="528"/>
      <c r="L102" s="540"/>
    </row>
    <row r="103" spans="1:12" ht="24" x14ac:dyDescent="0.2">
      <c r="A103" s="525">
        <v>218</v>
      </c>
      <c r="B103" s="86" t="s">
        <v>23</v>
      </c>
      <c r="C103" s="85" t="s">
        <v>24</v>
      </c>
      <c r="D103" s="85" t="s">
        <v>175</v>
      </c>
      <c r="E103" s="85" t="s">
        <v>174</v>
      </c>
      <c r="F103" s="526" t="s">
        <v>18</v>
      </c>
      <c r="G103" s="526"/>
      <c r="H103" s="527"/>
      <c r="I103" s="527"/>
      <c r="J103" s="527"/>
      <c r="K103" s="527"/>
      <c r="L103" s="527"/>
    </row>
    <row r="104" spans="1:12" x14ac:dyDescent="0.2">
      <c r="A104" s="525"/>
      <c r="B104" s="528" t="s">
        <v>5342</v>
      </c>
      <c r="C104" s="529" t="s">
        <v>5348</v>
      </c>
      <c r="D104" s="543">
        <v>43241</v>
      </c>
      <c r="E104" s="528" t="s">
        <v>417</v>
      </c>
      <c r="F104" s="528" t="s">
        <v>1066</v>
      </c>
      <c r="G104" s="528"/>
      <c r="H104" s="539" t="s">
        <v>170</v>
      </c>
      <c r="I104" s="539"/>
      <c r="J104" s="83" t="s">
        <v>166</v>
      </c>
      <c r="K104" s="83" t="s">
        <v>9</v>
      </c>
      <c r="L104" s="87">
        <v>481.59</v>
      </c>
    </row>
    <row r="105" spans="1:12" x14ac:dyDescent="0.2">
      <c r="A105" s="525"/>
      <c r="B105" s="528"/>
      <c r="C105" s="529"/>
      <c r="D105" s="543"/>
      <c r="E105" s="528"/>
      <c r="F105" s="528"/>
      <c r="G105" s="528"/>
      <c r="H105" s="539" t="s">
        <v>56</v>
      </c>
      <c r="I105" s="539"/>
      <c r="J105" s="83" t="s">
        <v>166</v>
      </c>
      <c r="K105" s="83" t="s">
        <v>9</v>
      </c>
      <c r="L105" s="87">
        <v>451.8</v>
      </c>
    </row>
    <row r="106" spans="1:12" ht="24" x14ac:dyDescent="0.2">
      <c r="A106" s="525"/>
      <c r="B106" s="86" t="s">
        <v>33</v>
      </c>
      <c r="C106" s="85" t="s">
        <v>34</v>
      </c>
      <c r="D106" s="85" t="s">
        <v>169</v>
      </c>
      <c r="E106" s="85" t="s">
        <v>168</v>
      </c>
      <c r="F106" s="527"/>
      <c r="G106" s="527"/>
      <c r="H106" s="539" t="s">
        <v>167</v>
      </c>
      <c r="I106" s="539"/>
      <c r="J106" s="528" t="s">
        <v>166</v>
      </c>
      <c r="K106" s="528" t="s">
        <v>166</v>
      </c>
      <c r="L106" s="540">
        <v>0</v>
      </c>
    </row>
    <row r="107" spans="1:12" ht="24" x14ac:dyDescent="0.2">
      <c r="A107" s="525"/>
      <c r="B107" s="83" t="s">
        <v>269</v>
      </c>
      <c r="C107" s="83" t="s">
        <v>1066</v>
      </c>
      <c r="D107" s="84">
        <v>43243</v>
      </c>
      <c r="E107" s="83" t="s">
        <v>2218</v>
      </c>
      <c r="F107" s="527"/>
      <c r="G107" s="527"/>
      <c r="H107" s="539"/>
      <c r="I107" s="539"/>
      <c r="J107" s="528"/>
      <c r="K107" s="528"/>
      <c r="L107" s="540"/>
    </row>
    <row r="108" spans="1:12" ht="24" x14ac:dyDescent="0.2">
      <c r="A108" s="525">
        <v>219</v>
      </c>
      <c r="B108" s="86" t="s">
        <v>23</v>
      </c>
      <c r="C108" s="85" t="s">
        <v>24</v>
      </c>
      <c r="D108" s="85" t="s">
        <v>175</v>
      </c>
      <c r="E108" s="85" t="s">
        <v>174</v>
      </c>
      <c r="F108" s="526" t="s">
        <v>18</v>
      </c>
      <c r="G108" s="526"/>
      <c r="H108" s="527"/>
      <c r="I108" s="527"/>
      <c r="J108" s="527"/>
      <c r="K108" s="527"/>
      <c r="L108" s="527"/>
    </row>
    <row r="109" spans="1:12" x14ac:dyDescent="0.2">
      <c r="A109" s="525"/>
      <c r="B109" s="528" t="s">
        <v>5342</v>
      </c>
      <c r="C109" s="529" t="s">
        <v>5347</v>
      </c>
      <c r="D109" s="543">
        <v>43253</v>
      </c>
      <c r="E109" s="528" t="s">
        <v>1420</v>
      </c>
      <c r="F109" s="528" t="s">
        <v>5346</v>
      </c>
      <c r="G109" s="528"/>
      <c r="H109" s="539" t="s">
        <v>170</v>
      </c>
      <c r="I109" s="539"/>
      <c r="J109" s="83" t="s">
        <v>166</v>
      </c>
      <c r="K109" s="83" t="s">
        <v>9</v>
      </c>
      <c r="L109" s="87">
        <v>263.28000000000003</v>
      </c>
    </row>
    <row r="110" spans="1:12" x14ac:dyDescent="0.2">
      <c r="A110" s="525"/>
      <c r="B110" s="528"/>
      <c r="C110" s="529"/>
      <c r="D110" s="543"/>
      <c r="E110" s="528"/>
      <c r="F110" s="528"/>
      <c r="G110" s="528"/>
      <c r="H110" s="539" t="s">
        <v>56</v>
      </c>
      <c r="I110" s="539"/>
      <c r="J110" s="83" t="s">
        <v>9</v>
      </c>
      <c r="K110" s="83" t="s">
        <v>166</v>
      </c>
      <c r="L110" s="87">
        <v>2278.91</v>
      </c>
    </row>
    <row r="111" spans="1:12" ht="24" x14ac:dyDescent="0.2">
      <c r="A111" s="525"/>
      <c r="B111" s="86" t="s">
        <v>33</v>
      </c>
      <c r="C111" s="85" t="s">
        <v>34</v>
      </c>
      <c r="D111" s="85" t="s">
        <v>169</v>
      </c>
      <c r="E111" s="85" t="s">
        <v>168</v>
      </c>
      <c r="F111" s="527"/>
      <c r="G111" s="527"/>
      <c r="H111" s="539" t="s">
        <v>167</v>
      </c>
      <c r="I111" s="539"/>
      <c r="J111" s="528" t="s">
        <v>166</v>
      </c>
      <c r="K111" s="528" t="s">
        <v>166</v>
      </c>
      <c r="L111" s="540">
        <v>0</v>
      </c>
    </row>
    <row r="112" spans="1:12" ht="24" x14ac:dyDescent="0.2">
      <c r="A112" s="525"/>
      <c r="B112" s="83" t="s">
        <v>269</v>
      </c>
      <c r="C112" s="83" t="s">
        <v>5346</v>
      </c>
      <c r="D112" s="84">
        <v>43256</v>
      </c>
      <c r="E112" s="83" t="s">
        <v>2207</v>
      </c>
      <c r="F112" s="527"/>
      <c r="G112" s="527"/>
      <c r="H112" s="539"/>
      <c r="I112" s="539"/>
      <c r="J112" s="528"/>
      <c r="K112" s="528"/>
      <c r="L112" s="540"/>
    </row>
    <row r="113" spans="1:12" ht="24" x14ac:dyDescent="0.2">
      <c r="A113" s="525">
        <v>220</v>
      </c>
      <c r="B113" s="86" t="s">
        <v>23</v>
      </c>
      <c r="C113" s="85" t="s">
        <v>24</v>
      </c>
      <c r="D113" s="85" t="s">
        <v>175</v>
      </c>
      <c r="E113" s="85" t="s">
        <v>174</v>
      </c>
      <c r="F113" s="526" t="s">
        <v>18</v>
      </c>
      <c r="G113" s="526"/>
      <c r="H113" s="527"/>
      <c r="I113" s="527"/>
      <c r="J113" s="527"/>
      <c r="K113" s="527"/>
      <c r="L113" s="527"/>
    </row>
    <row r="114" spans="1:12" x14ac:dyDescent="0.2">
      <c r="A114" s="525"/>
      <c r="B114" s="528" t="s">
        <v>5342</v>
      </c>
      <c r="C114" s="529" t="s">
        <v>5345</v>
      </c>
      <c r="D114" s="543">
        <v>43261</v>
      </c>
      <c r="E114" s="528" t="s">
        <v>516</v>
      </c>
      <c r="F114" s="528" t="s">
        <v>515</v>
      </c>
      <c r="G114" s="528"/>
      <c r="H114" s="539" t="s">
        <v>170</v>
      </c>
      <c r="I114" s="539"/>
      <c r="J114" s="83" t="s">
        <v>166</v>
      </c>
      <c r="K114" s="83" t="s">
        <v>9</v>
      </c>
      <c r="L114" s="87">
        <v>467.7</v>
      </c>
    </row>
    <row r="115" spans="1:12" x14ac:dyDescent="0.2">
      <c r="A115" s="525"/>
      <c r="B115" s="528"/>
      <c r="C115" s="529"/>
      <c r="D115" s="543"/>
      <c r="E115" s="528"/>
      <c r="F115" s="528"/>
      <c r="G115" s="528"/>
      <c r="H115" s="539" t="s">
        <v>56</v>
      </c>
      <c r="I115" s="539"/>
      <c r="J115" s="83" t="s">
        <v>166</v>
      </c>
      <c r="K115" s="83" t="s">
        <v>9</v>
      </c>
      <c r="L115" s="87">
        <v>169</v>
      </c>
    </row>
    <row r="116" spans="1:12" ht="24" x14ac:dyDescent="0.2">
      <c r="A116" s="525"/>
      <c r="B116" s="86" t="s">
        <v>33</v>
      </c>
      <c r="C116" s="85" t="s">
        <v>34</v>
      </c>
      <c r="D116" s="85" t="s">
        <v>169</v>
      </c>
      <c r="E116" s="85" t="s">
        <v>168</v>
      </c>
      <c r="F116" s="527"/>
      <c r="G116" s="527"/>
      <c r="H116" s="539" t="s">
        <v>167</v>
      </c>
      <c r="I116" s="539"/>
      <c r="J116" s="528" t="s">
        <v>166</v>
      </c>
      <c r="K116" s="528" t="s">
        <v>166</v>
      </c>
      <c r="L116" s="540">
        <v>0</v>
      </c>
    </row>
    <row r="117" spans="1:12" ht="24" x14ac:dyDescent="0.2">
      <c r="A117" s="525"/>
      <c r="B117" s="83" t="s">
        <v>269</v>
      </c>
      <c r="C117" s="83" t="s">
        <v>515</v>
      </c>
      <c r="D117" s="84">
        <v>43263</v>
      </c>
      <c r="E117" s="83" t="s">
        <v>4058</v>
      </c>
      <c r="F117" s="527"/>
      <c r="G117" s="527"/>
      <c r="H117" s="539"/>
      <c r="I117" s="539"/>
      <c r="J117" s="528"/>
      <c r="K117" s="528"/>
      <c r="L117" s="540"/>
    </row>
    <row r="118" spans="1:12" ht="24" x14ac:dyDescent="0.2">
      <c r="A118" s="525">
        <v>221</v>
      </c>
      <c r="B118" s="86" t="s">
        <v>23</v>
      </c>
      <c r="C118" s="85" t="s">
        <v>24</v>
      </c>
      <c r="D118" s="85" t="s">
        <v>175</v>
      </c>
      <c r="E118" s="85" t="s">
        <v>174</v>
      </c>
      <c r="F118" s="526" t="s">
        <v>18</v>
      </c>
      <c r="G118" s="526"/>
      <c r="H118" s="527"/>
      <c r="I118" s="527"/>
      <c r="J118" s="527"/>
      <c r="K118" s="527"/>
      <c r="L118" s="527"/>
    </row>
    <row r="119" spans="1:12" x14ac:dyDescent="0.2">
      <c r="A119" s="525"/>
      <c r="B119" s="528" t="s">
        <v>5342</v>
      </c>
      <c r="C119" s="529" t="s">
        <v>5344</v>
      </c>
      <c r="D119" s="543">
        <v>43275</v>
      </c>
      <c r="E119" s="528" t="s">
        <v>1574</v>
      </c>
      <c r="F119" s="528" t="s">
        <v>2661</v>
      </c>
      <c r="G119" s="528"/>
      <c r="H119" s="539" t="s">
        <v>170</v>
      </c>
      <c r="I119" s="539"/>
      <c r="J119" s="83" t="s">
        <v>166</v>
      </c>
      <c r="K119" s="83" t="s">
        <v>166</v>
      </c>
      <c r="L119" s="87">
        <v>0</v>
      </c>
    </row>
    <row r="120" spans="1:12" x14ac:dyDescent="0.2">
      <c r="A120" s="525"/>
      <c r="B120" s="528"/>
      <c r="C120" s="529"/>
      <c r="D120" s="543"/>
      <c r="E120" s="528"/>
      <c r="F120" s="528"/>
      <c r="G120" s="528"/>
      <c r="H120" s="539" t="s">
        <v>56</v>
      </c>
      <c r="I120" s="539"/>
      <c r="J120" s="83" t="s">
        <v>166</v>
      </c>
      <c r="K120" s="83" t="s">
        <v>166</v>
      </c>
      <c r="L120" s="87">
        <v>0</v>
      </c>
    </row>
    <row r="121" spans="1:12" ht="24" x14ac:dyDescent="0.2">
      <c r="A121" s="525"/>
      <c r="B121" s="86" t="s">
        <v>33</v>
      </c>
      <c r="C121" s="85" t="s">
        <v>34</v>
      </c>
      <c r="D121" s="85" t="s">
        <v>169</v>
      </c>
      <c r="E121" s="85" t="s">
        <v>168</v>
      </c>
      <c r="F121" s="527"/>
      <c r="G121" s="527"/>
      <c r="H121" s="539" t="s">
        <v>167</v>
      </c>
      <c r="I121" s="539"/>
      <c r="J121" s="528" t="s">
        <v>166</v>
      </c>
      <c r="K121" s="528" t="s">
        <v>9</v>
      </c>
      <c r="L121" s="540">
        <v>1335</v>
      </c>
    </row>
    <row r="122" spans="1:12" ht="24" x14ac:dyDescent="0.2">
      <c r="A122" s="525"/>
      <c r="B122" s="83" t="s">
        <v>269</v>
      </c>
      <c r="C122" s="83" t="s">
        <v>2661</v>
      </c>
      <c r="D122" s="84">
        <v>43280</v>
      </c>
      <c r="E122" s="83" t="s">
        <v>399</v>
      </c>
      <c r="F122" s="527"/>
      <c r="G122" s="527"/>
      <c r="H122" s="539"/>
      <c r="I122" s="539"/>
      <c r="J122" s="528"/>
      <c r="K122" s="528"/>
      <c r="L122" s="540"/>
    </row>
    <row r="123" spans="1:12" ht="24" x14ac:dyDescent="0.2">
      <c r="A123" s="525">
        <v>222</v>
      </c>
      <c r="B123" s="86" t="s">
        <v>23</v>
      </c>
      <c r="C123" s="85" t="s">
        <v>24</v>
      </c>
      <c r="D123" s="85" t="s">
        <v>175</v>
      </c>
      <c r="E123" s="85" t="s">
        <v>174</v>
      </c>
      <c r="F123" s="526" t="s">
        <v>18</v>
      </c>
      <c r="G123" s="526"/>
      <c r="H123" s="527"/>
      <c r="I123" s="527"/>
      <c r="J123" s="527"/>
      <c r="K123" s="527"/>
      <c r="L123" s="527"/>
    </row>
    <row r="124" spans="1:12" x14ac:dyDescent="0.2">
      <c r="A124" s="525"/>
      <c r="B124" s="528" t="s">
        <v>5342</v>
      </c>
      <c r="C124" s="528" t="s">
        <v>5343</v>
      </c>
      <c r="D124" s="543">
        <v>43296</v>
      </c>
      <c r="E124" s="528" t="s">
        <v>1353</v>
      </c>
      <c r="F124" s="528" t="s">
        <v>4916</v>
      </c>
      <c r="G124" s="528"/>
      <c r="H124" s="539" t="s">
        <v>170</v>
      </c>
      <c r="I124" s="539"/>
      <c r="J124" s="83" t="s">
        <v>166</v>
      </c>
      <c r="K124" s="83" t="s">
        <v>166</v>
      </c>
      <c r="L124" s="87">
        <v>0</v>
      </c>
    </row>
    <row r="125" spans="1:12" x14ac:dyDescent="0.2">
      <c r="A125" s="525"/>
      <c r="B125" s="528"/>
      <c r="C125" s="528"/>
      <c r="D125" s="543"/>
      <c r="E125" s="528"/>
      <c r="F125" s="528"/>
      <c r="G125" s="528"/>
      <c r="H125" s="539" t="s">
        <v>56</v>
      </c>
      <c r="I125" s="539"/>
      <c r="J125" s="83" t="s">
        <v>166</v>
      </c>
      <c r="K125" s="83" t="s">
        <v>166</v>
      </c>
      <c r="L125" s="87">
        <v>0</v>
      </c>
    </row>
    <row r="126" spans="1:12" ht="24" x14ac:dyDescent="0.2">
      <c r="A126" s="525"/>
      <c r="B126" s="86" t="s">
        <v>33</v>
      </c>
      <c r="C126" s="85" t="s">
        <v>34</v>
      </c>
      <c r="D126" s="85" t="s">
        <v>169</v>
      </c>
      <c r="E126" s="85" t="s">
        <v>168</v>
      </c>
      <c r="F126" s="527"/>
      <c r="G126" s="527"/>
      <c r="H126" s="539" t="s">
        <v>167</v>
      </c>
      <c r="I126" s="539"/>
      <c r="J126" s="528" t="s">
        <v>166</v>
      </c>
      <c r="K126" s="528" t="s">
        <v>9</v>
      </c>
      <c r="L126" s="540">
        <v>910</v>
      </c>
    </row>
    <row r="127" spans="1:12" ht="24" x14ac:dyDescent="0.2">
      <c r="A127" s="525"/>
      <c r="B127" s="83" t="s">
        <v>269</v>
      </c>
      <c r="C127" s="83" t="s">
        <v>4916</v>
      </c>
      <c r="D127" s="84">
        <v>43299</v>
      </c>
      <c r="E127" s="83" t="s">
        <v>1961</v>
      </c>
      <c r="F127" s="527"/>
      <c r="G127" s="527"/>
      <c r="H127" s="539"/>
      <c r="I127" s="539"/>
      <c r="J127" s="528"/>
      <c r="K127" s="528"/>
      <c r="L127" s="540"/>
    </row>
    <row r="128" spans="1:12" ht="24" x14ac:dyDescent="0.2">
      <c r="A128" s="525">
        <v>223</v>
      </c>
      <c r="B128" s="86" t="s">
        <v>23</v>
      </c>
      <c r="C128" s="85" t="s">
        <v>24</v>
      </c>
      <c r="D128" s="85" t="s">
        <v>175</v>
      </c>
      <c r="E128" s="85" t="s">
        <v>174</v>
      </c>
      <c r="F128" s="526" t="s">
        <v>18</v>
      </c>
      <c r="G128" s="526"/>
      <c r="H128" s="527"/>
      <c r="I128" s="527"/>
      <c r="J128" s="527"/>
      <c r="K128" s="527"/>
      <c r="L128" s="527"/>
    </row>
    <row r="129" spans="1:12" x14ac:dyDescent="0.2">
      <c r="A129" s="525"/>
      <c r="B129" s="528" t="s">
        <v>5342</v>
      </c>
      <c r="C129" s="529" t="s">
        <v>5341</v>
      </c>
      <c r="D129" s="543">
        <v>43356</v>
      </c>
      <c r="E129" s="528" t="s">
        <v>171</v>
      </c>
      <c r="F129" s="528" t="s">
        <v>216</v>
      </c>
      <c r="G129" s="528"/>
      <c r="H129" s="539" t="s">
        <v>170</v>
      </c>
      <c r="I129" s="539"/>
      <c r="J129" s="83" t="s">
        <v>166</v>
      </c>
      <c r="K129" s="83" t="s">
        <v>9</v>
      </c>
      <c r="L129" s="87">
        <v>445.72</v>
      </c>
    </row>
    <row r="130" spans="1:12" x14ac:dyDescent="0.2">
      <c r="A130" s="525"/>
      <c r="B130" s="528"/>
      <c r="C130" s="529"/>
      <c r="D130" s="543"/>
      <c r="E130" s="528"/>
      <c r="F130" s="528"/>
      <c r="G130" s="528"/>
      <c r="H130" s="539" t="s">
        <v>56</v>
      </c>
      <c r="I130" s="539"/>
      <c r="J130" s="83" t="s">
        <v>166</v>
      </c>
      <c r="K130" s="83" t="s">
        <v>166</v>
      </c>
      <c r="L130" s="87">
        <v>0</v>
      </c>
    </row>
    <row r="131" spans="1:12" ht="24" x14ac:dyDescent="0.2">
      <c r="A131" s="525"/>
      <c r="B131" s="86" t="s">
        <v>33</v>
      </c>
      <c r="C131" s="85" t="s">
        <v>34</v>
      </c>
      <c r="D131" s="85" t="s">
        <v>169</v>
      </c>
      <c r="E131" s="85" t="s">
        <v>168</v>
      </c>
      <c r="F131" s="527"/>
      <c r="G131" s="527"/>
      <c r="H131" s="539" t="s">
        <v>167</v>
      </c>
      <c r="I131" s="539"/>
      <c r="J131" s="528" t="s">
        <v>166</v>
      </c>
      <c r="K131" s="528" t="s">
        <v>166</v>
      </c>
      <c r="L131" s="540">
        <v>0</v>
      </c>
    </row>
    <row r="132" spans="1:12" ht="24" x14ac:dyDescent="0.2">
      <c r="A132" s="525"/>
      <c r="B132" s="83" t="s">
        <v>269</v>
      </c>
      <c r="C132" s="83" t="s">
        <v>216</v>
      </c>
      <c r="D132" s="84">
        <v>43358</v>
      </c>
      <c r="E132" s="83" t="s">
        <v>431</v>
      </c>
      <c r="F132" s="527"/>
      <c r="G132" s="527"/>
      <c r="H132" s="539"/>
      <c r="I132" s="539"/>
      <c r="J132" s="528"/>
      <c r="K132" s="528"/>
      <c r="L132" s="540"/>
    </row>
    <row r="133" spans="1:12" ht="24" x14ac:dyDescent="0.2">
      <c r="A133" s="525">
        <v>224</v>
      </c>
      <c r="B133" s="86" t="s">
        <v>23</v>
      </c>
      <c r="C133" s="85" t="s">
        <v>24</v>
      </c>
      <c r="D133" s="85" t="s">
        <v>175</v>
      </c>
      <c r="E133" s="85" t="s">
        <v>174</v>
      </c>
      <c r="F133" s="526" t="s">
        <v>18</v>
      </c>
      <c r="G133" s="526"/>
      <c r="H133" s="527"/>
      <c r="I133" s="527"/>
      <c r="J133" s="527"/>
      <c r="K133" s="527"/>
      <c r="L133" s="527"/>
    </row>
    <row r="134" spans="1:12" x14ac:dyDescent="0.2">
      <c r="A134" s="525"/>
      <c r="B134" s="528" t="s">
        <v>5324</v>
      </c>
      <c r="C134" s="529" t="s">
        <v>5340</v>
      </c>
      <c r="D134" s="543">
        <v>43198</v>
      </c>
      <c r="E134" s="528" t="s">
        <v>3389</v>
      </c>
      <c r="F134" s="528" t="s">
        <v>3679</v>
      </c>
      <c r="G134" s="528"/>
      <c r="H134" s="539" t="s">
        <v>170</v>
      </c>
      <c r="I134" s="539"/>
      <c r="J134" s="83" t="s">
        <v>166</v>
      </c>
      <c r="K134" s="83" t="s">
        <v>9</v>
      </c>
      <c r="L134" s="87">
        <v>385.5</v>
      </c>
    </row>
    <row r="135" spans="1:12" x14ac:dyDescent="0.2">
      <c r="A135" s="525"/>
      <c r="B135" s="528"/>
      <c r="C135" s="529"/>
      <c r="D135" s="543"/>
      <c r="E135" s="528"/>
      <c r="F135" s="528"/>
      <c r="G135" s="528"/>
      <c r="H135" s="539" t="s">
        <v>56</v>
      </c>
      <c r="I135" s="539"/>
      <c r="J135" s="528" t="s">
        <v>9</v>
      </c>
      <c r="K135" s="528" t="s">
        <v>9</v>
      </c>
      <c r="L135" s="540">
        <v>416.70000000000005</v>
      </c>
    </row>
    <row r="136" spans="1:12" x14ac:dyDescent="0.2">
      <c r="A136" s="525"/>
      <c r="B136" s="528"/>
      <c r="C136" s="529"/>
      <c r="D136" s="543"/>
      <c r="E136" s="528"/>
      <c r="F136" s="528"/>
      <c r="G136" s="528"/>
      <c r="H136" s="539"/>
      <c r="I136" s="539"/>
      <c r="J136" s="528"/>
      <c r="K136" s="528"/>
      <c r="L136" s="540"/>
    </row>
    <row r="137" spans="1:12" ht="24" x14ac:dyDescent="0.2">
      <c r="A137" s="525"/>
      <c r="B137" s="86" t="s">
        <v>33</v>
      </c>
      <c r="C137" s="85" t="s">
        <v>34</v>
      </c>
      <c r="D137" s="85" t="s">
        <v>169</v>
      </c>
      <c r="E137" s="85" t="s">
        <v>168</v>
      </c>
      <c r="F137" s="527"/>
      <c r="G137" s="527"/>
      <c r="H137" s="539" t="s">
        <v>167</v>
      </c>
      <c r="I137" s="539"/>
      <c r="J137" s="528" t="s">
        <v>166</v>
      </c>
      <c r="K137" s="528" t="s">
        <v>166</v>
      </c>
      <c r="L137" s="540">
        <v>0</v>
      </c>
    </row>
    <row r="138" spans="1:12" ht="24" x14ac:dyDescent="0.2">
      <c r="A138" s="525"/>
      <c r="B138" s="83" t="s">
        <v>269</v>
      </c>
      <c r="C138" s="83" t="s">
        <v>3679</v>
      </c>
      <c r="D138" s="84">
        <v>43200</v>
      </c>
      <c r="E138" s="83" t="s">
        <v>1693</v>
      </c>
      <c r="F138" s="527"/>
      <c r="G138" s="527"/>
      <c r="H138" s="539"/>
      <c r="I138" s="539"/>
      <c r="J138" s="528"/>
      <c r="K138" s="528"/>
      <c r="L138" s="540"/>
    </row>
    <row r="139" spans="1:12" ht="24" x14ac:dyDescent="0.2">
      <c r="A139" s="525">
        <v>225</v>
      </c>
      <c r="B139" s="86" t="s">
        <v>23</v>
      </c>
      <c r="C139" s="85" t="s">
        <v>24</v>
      </c>
      <c r="D139" s="85" t="s">
        <v>175</v>
      </c>
      <c r="E139" s="85" t="s">
        <v>174</v>
      </c>
      <c r="F139" s="526" t="s">
        <v>18</v>
      </c>
      <c r="G139" s="526"/>
      <c r="H139" s="527"/>
      <c r="I139" s="527"/>
      <c r="J139" s="527"/>
      <c r="K139" s="527"/>
      <c r="L139" s="527"/>
    </row>
    <row r="140" spans="1:12" x14ac:dyDescent="0.2">
      <c r="A140" s="525"/>
      <c r="B140" s="528" t="s">
        <v>5324</v>
      </c>
      <c r="C140" s="529" t="s">
        <v>5339</v>
      </c>
      <c r="D140" s="543">
        <v>43208</v>
      </c>
      <c r="E140" s="528" t="s">
        <v>700</v>
      </c>
      <c r="F140" s="528" t="s">
        <v>3058</v>
      </c>
      <c r="G140" s="528"/>
      <c r="H140" s="539" t="s">
        <v>170</v>
      </c>
      <c r="I140" s="539"/>
      <c r="J140" s="83" t="s">
        <v>166</v>
      </c>
      <c r="K140" s="83" t="s">
        <v>9</v>
      </c>
      <c r="L140" s="87">
        <v>5</v>
      </c>
    </row>
    <row r="141" spans="1:12" x14ac:dyDescent="0.2">
      <c r="A141" s="525"/>
      <c r="B141" s="528"/>
      <c r="C141" s="529"/>
      <c r="D141" s="543"/>
      <c r="E141" s="528"/>
      <c r="F141" s="528"/>
      <c r="G141" s="528"/>
      <c r="H141" s="539" t="s">
        <v>56</v>
      </c>
      <c r="I141" s="539"/>
      <c r="J141" s="528" t="s">
        <v>9</v>
      </c>
      <c r="K141" s="528" t="s">
        <v>9</v>
      </c>
      <c r="L141" s="540">
        <v>384.72</v>
      </c>
    </row>
    <row r="142" spans="1:12" x14ac:dyDescent="0.2">
      <c r="A142" s="525"/>
      <c r="B142" s="528"/>
      <c r="C142" s="529"/>
      <c r="D142" s="543"/>
      <c r="E142" s="528"/>
      <c r="F142" s="528"/>
      <c r="G142" s="528"/>
      <c r="H142" s="539"/>
      <c r="I142" s="539"/>
      <c r="J142" s="528"/>
      <c r="K142" s="528"/>
      <c r="L142" s="540"/>
    </row>
    <row r="143" spans="1:12" ht="24" x14ac:dyDescent="0.2">
      <c r="A143" s="525"/>
      <c r="B143" s="86" t="s">
        <v>33</v>
      </c>
      <c r="C143" s="85" t="s">
        <v>34</v>
      </c>
      <c r="D143" s="85" t="s">
        <v>169</v>
      </c>
      <c r="E143" s="85" t="s">
        <v>168</v>
      </c>
      <c r="F143" s="527"/>
      <c r="G143" s="527"/>
      <c r="H143" s="539" t="s">
        <v>167</v>
      </c>
      <c r="I143" s="539"/>
      <c r="J143" s="528" t="s">
        <v>166</v>
      </c>
      <c r="K143" s="528" t="s">
        <v>166</v>
      </c>
      <c r="L143" s="540">
        <v>0</v>
      </c>
    </row>
    <row r="144" spans="1:12" ht="24" x14ac:dyDescent="0.2">
      <c r="A144" s="525"/>
      <c r="B144" s="83" t="s">
        <v>269</v>
      </c>
      <c r="C144" s="83" t="s">
        <v>3058</v>
      </c>
      <c r="D144" s="84">
        <v>43210</v>
      </c>
      <c r="E144" s="83" t="s">
        <v>514</v>
      </c>
      <c r="F144" s="527"/>
      <c r="G144" s="527"/>
      <c r="H144" s="539"/>
      <c r="I144" s="539"/>
      <c r="J144" s="528"/>
      <c r="K144" s="528"/>
      <c r="L144" s="540"/>
    </row>
    <row r="145" spans="1:12" ht="24" x14ac:dyDescent="0.2">
      <c r="A145" s="525">
        <v>226</v>
      </c>
      <c r="B145" s="86" t="s">
        <v>23</v>
      </c>
      <c r="C145" s="85" t="s">
        <v>24</v>
      </c>
      <c r="D145" s="85" t="s">
        <v>175</v>
      </c>
      <c r="E145" s="85" t="s">
        <v>174</v>
      </c>
      <c r="F145" s="526" t="s">
        <v>18</v>
      </c>
      <c r="G145" s="526"/>
      <c r="H145" s="527"/>
      <c r="I145" s="527"/>
      <c r="J145" s="527"/>
      <c r="K145" s="527"/>
      <c r="L145" s="527"/>
    </row>
    <row r="146" spans="1:12" x14ac:dyDescent="0.2">
      <c r="A146" s="525"/>
      <c r="B146" s="528" t="s">
        <v>5324</v>
      </c>
      <c r="C146" s="529" t="s">
        <v>5339</v>
      </c>
      <c r="D146" s="543">
        <v>43208</v>
      </c>
      <c r="E146" s="528" t="s">
        <v>700</v>
      </c>
      <c r="F146" s="528" t="s">
        <v>5338</v>
      </c>
      <c r="G146" s="528"/>
      <c r="H146" s="539" t="s">
        <v>170</v>
      </c>
      <c r="I146" s="539"/>
      <c r="J146" s="83" t="s">
        <v>166</v>
      </c>
      <c r="K146" s="83" t="s">
        <v>9</v>
      </c>
      <c r="L146" s="87">
        <v>450.5</v>
      </c>
    </row>
    <row r="147" spans="1:12" x14ac:dyDescent="0.2">
      <c r="A147" s="525"/>
      <c r="B147" s="528"/>
      <c r="C147" s="529"/>
      <c r="D147" s="543"/>
      <c r="E147" s="528"/>
      <c r="F147" s="528"/>
      <c r="G147" s="528"/>
      <c r="H147" s="539" t="s">
        <v>56</v>
      </c>
      <c r="I147" s="539"/>
      <c r="J147" s="528" t="s">
        <v>166</v>
      </c>
      <c r="K147" s="528" t="s">
        <v>166</v>
      </c>
      <c r="L147" s="540">
        <v>0</v>
      </c>
    </row>
    <row r="148" spans="1:12" x14ac:dyDescent="0.2">
      <c r="A148" s="525"/>
      <c r="B148" s="528"/>
      <c r="C148" s="529"/>
      <c r="D148" s="543"/>
      <c r="E148" s="528"/>
      <c r="F148" s="528"/>
      <c r="G148" s="528"/>
      <c r="H148" s="539"/>
      <c r="I148" s="539"/>
      <c r="J148" s="528"/>
      <c r="K148" s="528"/>
      <c r="L148" s="540"/>
    </row>
    <row r="149" spans="1:12" ht="24" x14ac:dyDescent="0.2">
      <c r="A149" s="525"/>
      <c r="B149" s="86" t="s">
        <v>33</v>
      </c>
      <c r="C149" s="85" t="s">
        <v>34</v>
      </c>
      <c r="D149" s="85" t="s">
        <v>169</v>
      </c>
      <c r="E149" s="85" t="s">
        <v>168</v>
      </c>
      <c r="F149" s="527"/>
      <c r="G149" s="527"/>
      <c r="H149" s="539" t="s">
        <v>167</v>
      </c>
      <c r="I149" s="539"/>
      <c r="J149" s="528" t="s">
        <v>166</v>
      </c>
      <c r="K149" s="528" t="s">
        <v>166</v>
      </c>
      <c r="L149" s="540">
        <v>0</v>
      </c>
    </row>
    <row r="150" spans="1:12" ht="24" x14ac:dyDescent="0.2">
      <c r="A150" s="525"/>
      <c r="B150" s="83" t="s">
        <v>269</v>
      </c>
      <c r="C150" s="83" t="s">
        <v>5338</v>
      </c>
      <c r="D150" s="84">
        <v>43210</v>
      </c>
      <c r="E150" s="83" t="s">
        <v>514</v>
      </c>
      <c r="F150" s="527"/>
      <c r="G150" s="527"/>
      <c r="H150" s="539"/>
      <c r="I150" s="539"/>
      <c r="J150" s="528"/>
      <c r="K150" s="528"/>
      <c r="L150" s="540"/>
    </row>
    <row r="151" spans="1:12" ht="24" x14ac:dyDescent="0.2">
      <c r="A151" s="525">
        <v>227</v>
      </c>
      <c r="B151" s="86" t="s">
        <v>23</v>
      </c>
      <c r="C151" s="85" t="s">
        <v>24</v>
      </c>
      <c r="D151" s="85" t="s">
        <v>175</v>
      </c>
      <c r="E151" s="85" t="s">
        <v>174</v>
      </c>
      <c r="F151" s="526" t="s">
        <v>18</v>
      </c>
      <c r="G151" s="526"/>
      <c r="H151" s="527"/>
      <c r="I151" s="527"/>
      <c r="J151" s="527"/>
      <c r="K151" s="527"/>
      <c r="L151" s="527"/>
    </row>
    <row r="152" spans="1:12" x14ac:dyDescent="0.2">
      <c r="A152" s="525"/>
      <c r="B152" s="528" t="s">
        <v>5324</v>
      </c>
      <c r="C152" s="529" t="s">
        <v>5337</v>
      </c>
      <c r="D152" s="543">
        <v>43228</v>
      </c>
      <c r="E152" s="528" t="s">
        <v>782</v>
      </c>
      <c r="F152" s="528" t="s">
        <v>5336</v>
      </c>
      <c r="G152" s="528"/>
      <c r="H152" s="539" t="s">
        <v>170</v>
      </c>
      <c r="I152" s="539"/>
      <c r="J152" s="83" t="s">
        <v>166</v>
      </c>
      <c r="K152" s="83" t="s">
        <v>166</v>
      </c>
      <c r="L152" s="87">
        <v>0</v>
      </c>
    </row>
    <row r="153" spans="1:12" x14ac:dyDescent="0.2">
      <c r="A153" s="525"/>
      <c r="B153" s="528"/>
      <c r="C153" s="529"/>
      <c r="D153" s="543"/>
      <c r="E153" s="528"/>
      <c r="F153" s="528"/>
      <c r="G153" s="528"/>
      <c r="H153" s="539" t="s">
        <v>56</v>
      </c>
      <c r="I153" s="539"/>
      <c r="J153" s="83" t="s">
        <v>9</v>
      </c>
      <c r="K153" s="83" t="s">
        <v>9</v>
      </c>
      <c r="L153" s="87">
        <v>679.43</v>
      </c>
    </row>
    <row r="154" spans="1:12" ht="24" x14ac:dyDescent="0.2">
      <c r="A154" s="525"/>
      <c r="B154" s="86" t="s">
        <v>33</v>
      </c>
      <c r="C154" s="85" t="s">
        <v>34</v>
      </c>
      <c r="D154" s="85" t="s">
        <v>169</v>
      </c>
      <c r="E154" s="85" t="s">
        <v>168</v>
      </c>
      <c r="F154" s="527"/>
      <c r="G154" s="527"/>
      <c r="H154" s="539" t="s">
        <v>167</v>
      </c>
      <c r="I154" s="539"/>
      <c r="J154" s="528" t="s">
        <v>166</v>
      </c>
      <c r="K154" s="528" t="s">
        <v>166</v>
      </c>
      <c r="L154" s="540">
        <v>0</v>
      </c>
    </row>
    <row r="155" spans="1:12" ht="24" x14ac:dyDescent="0.2">
      <c r="A155" s="525"/>
      <c r="B155" s="83" t="s">
        <v>269</v>
      </c>
      <c r="C155" s="83" t="s">
        <v>5336</v>
      </c>
      <c r="D155" s="84">
        <v>43228</v>
      </c>
      <c r="E155" s="83" t="s">
        <v>5335</v>
      </c>
      <c r="F155" s="527"/>
      <c r="G155" s="527"/>
      <c r="H155" s="539"/>
      <c r="I155" s="539"/>
      <c r="J155" s="528"/>
      <c r="K155" s="528"/>
      <c r="L155" s="540"/>
    </row>
    <row r="156" spans="1:12" ht="24" x14ac:dyDescent="0.2">
      <c r="A156" s="525">
        <v>228</v>
      </c>
      <c r="B156" s="86" t="s">
        <v>23</v>
      </c>
      <c r="C156" s="85" t="s">
        <v>24</v>
      </c>
      <c r="D156" s="85" t="s">
        <v>175</v>
      </c>
      <c r="E156" s="85" t="s">
        <v>174</v>
      </c>
      <c r="F156" s="526" t="s">
        <v>18</v>
      </c>
      <c r="G156" s="526"/>
      <c r="H156" s="527"/>
      <c r="I156" s="527"/>
      <c r="J156" s="527"/>
      <c r="K156" s="527"/>
      <c r="L156" s="527"/>
    </row>
    <row r="157" spans="1:12" x14ac:dyDescent="0.2">
      <c r="A157" s="525"/>
      <c r="B157" s="528" t="s">
        <v>5324</v>
      </c>
      <c r="C157" s="529" t="s">
        <v>5334</v>
      </c>
      <c r="D157" s="543">
        <v>43243</v>
      </c>
      <c r="E157" s="528" t="s">
        <v>641</v>
      </c>
      <c r="F157" s="528" t="s">
        <v>1507</v>
      </c>
      <c r="G157" s="528"/>
      <c r="H157" s="539" t="s">
        <v>170</v>
      </c>
      <c r="I157" s="539"/>
      <c r="J157" s="83" t="s">
        <v>166</v>
      </c>
      <c r="K157" s="83" t="s">
        <v>9</v>
      </c>
      <c r="L157" s="87">
        <v>400</v>
      </c>
    </row>
    <row r="158" spans="1:12" x14ac:dyDescent="0.2">
      <c r="A158" s="525"/>
      <c r="B158" s="528"/>
      <c r="C158" s="529"/>
      <c r="D158" s="543"/>
      <c r="E158" s="528"/>
      <c r="F158" s="528"/>
      <c r="G158" s="528"/>
      <c r="H158" s="539" t="s">
        <v>56</v>
      </c>
      <c r="I158" s="539"/>
      <c r="J158" s="528" t="s">
        <v>166</v>
      </c>
      <c r="K158" s="528" t="s">
        <v>9</v>
      </c>
      <c r="L158" s="540">
        <v>242.13</v>
      </c>
    </row>
    <row r="159" spans="1:12" x14ac:dyDescent="0.2">
      <c r="A159" s="525"/>
      <c r="B159" s="528"/>
      <c r="C159" s="529"/>
      <c r="D159" s="543"/>
      <c r="E159" s="528"/>
      <c r="F159" s="528"/>
      <c r="G159" s="528"/>
      <c r="H159" s="539"/>
      <c r="I159" s="539"/>
      <c r="J159" s="528"/>
      <c r="K159" s="528"/>
      <c r="L159" s="540"/>
    </row>
    <row r="160" spans="1:12" ht="24" x14ac:dyDescent="0.2">
      <c r="A160" s="525"/>
      <c r="B160" s="86" t="s">
        <v>33</v>
      </c>
      <c r="C160" s="85" t="s">
        <v>34</v>
      </c>
      <c r="D160" s="85" t="s">
        <v>169</v>
      </c>
      <c r="E160" s="85" t="s">
        <v>168</v>
      </c>
      <c r="F160" s="527"/>
      <c r="G160" s="527"/>
      <c r="H160" s="539" t="s">
        <v>167</v>
      </c>
      <c r="I160" s="539"/>
      <c r="J160" s="528" t="s">
        <v>166</v>
      </c>
      <c r="K160" s="528" t="s">
        <v>166</v>
      </c>
      <c r="L160" s="540">
        <v>0</v>
      </c>
    </row>
    <row r="161" spans="1:12" ht="24" x14ac:dyDescent="0.2">
      <c r="A161" s="525"/>
      <c r="B161" s="83" t="s">
        <v>269</v>
      </c>
      <c r="C161" s="83" t="s">
        <v>1507</v>
      </c>
      <c r="D161" s="84">
        <v>43245</v>
      </c>
      <c r="E161" s="83" t="s">
        <v>559</v>
      </c>
      <c r="F161" s="527"/>
      <c r="G161" s="527"/>
      <c r="H161" s="539"/>
      <c r="I161" s="539"/>
      <c r="J161" s="528"/>
      <c r="K161" s="528"/>
      <c r="L161" s="540"/>
    </row>
    <row r="162" spans="1:12" ht="24" x14ac:dyDescent="0.2">
      <c r="A162" s="525">
        <v>229</v>
      </c>
      <c r="B162" s="86" t="s">
        <v>23</v>
      </c>
      <c r="C162" s="85" t="s">
        <v>24</v>
      </c>
      <c r="D162" s="85" t="s">
        <v>175</v>
      </c>
      <c r="E162" s="85" t="s">
        <v>174</v>
      </c>
      <c r="F162" s="526" t="s">
        <v>18</v>
      </c>
      <c r="G162" s="526"/>
      <c r="H162" s="527"/>
      <c r="I162" s="527"/>
      <c r="J162" s="527"/>
      <c r="K162" s="527"/>
      <c r="L162" s="527"/>
    </row>
    <row r="163" spans="1:12" x14ac:dyDescent="0.2">
      <c r="A163" s="525"/>
      <c r="B163" s="528" t="s">
        <v>5324</v>
      </c>
      <c r="C163" s="529" t="s">
        <v>5332</v>
      </c>
      <c r="D163" s="543">
        <v>43287</v>
      </c>
      <c r="E163" s="528" t="s">
        <v>4575</v>
      </c>
      <c r="F163" s="528" t="s">
        <v>5333</v>
      </c>
      <c r="G163" s="528"/>
      <c r="H163" s="539" t="s">
        <v>170</v>
      </c>
      <c r="I163" s="539"/>
      <c r="J163" s="83" t="s">
        <v>166</v>
      </c>
      <c r="K163" s="83" t="s">
        <v>9</v>
      </c>
      <c r="L163" s="87">
        <v>542</v>
      </c>
    </row>
    <row r="164" spans="1:12" x14ac:dyDescent="0.2">
      <c r="A164" s="525"/>
      <c r="B164" s="528"/>
      <c r="C164" s="529"/>
      <c r="D164" s="543"/>
      <c r="E164" s="528"/>
      <c r="F164" s="528"/>
      <c r="G164" s="528"/>
      <c r="H164" s="539" t="s">
        <v>56</v>
      </c>
      <c r="I164" s="539"/>
      <c r="J164" s="528" t="s">
        <v>166</v>
      </c>
      <c r="K164" s="528" t="s">
        <v>166</v>
      </c>
      <c r="L164" s="540">
        <v>0</v>
      </c>
    </row>
    <row r="165" spans="1:12" x14ac:dyDescent="0.2">
      <c r="A165" s="525"/>
      <c r="B165" s="528"/>
      <c r="C165" s="529"/>
      <c r="D165" s="543"/>
      <c r="E165" s="528"/>
      <c r="F165" s="528"/>
      <c r="G165" s="528"/>
      <c r="H165" s="539"/>
      <c r="I165" s="539"/>
      <c r="J165" s="528"/>
      <c r="K165" s="528"/>
      <c r="L165" s="540"/>
    </row>
    <row r="166" spans="1:12" x14ac:dyDescent="0.2">
      <c r="A166" s="525"/>
      <c r="B166" s="528"/>
      <c r="C166" s="529"/>
      <c r="D166" s="543"/>
      <c r="E166" s="528"/>
      <c r="F166" s="528"/>
      <c r="G166" s="528"/>
      <c r="H166" s="539"/>
      <c r="I166" s="539"/>
      <c r="J166" s="528"/>
      <c r="K166" s="528"/>
      <c r="L166" s="540"/>
    </row>
    <row r="167" spans="1:12" ht="24" x14ac:dyDescent="0.2">
      <c r="A167" s="525"/>
      <c r="B167" s="86" t="s">
        <v>33</v>
      </c>
      <c r="C167" s="85" t="s">
        <v>34</v>
      </c>
      <c r="D167" s="85" t="s">
        <v>169</v>
      </c>
      <c r="E167" s="85" t="s">
        <v>168</v>
      </c>
      <c r="F167" s="527"/>
      <c r="G167" s="527"/>
      <c r="H167" s="539" t="s">
        <v>167</v>
      </c>
      <c r="I167" s="539"/>
      <c r="J167" s="528" t="s">
        <v>166</v>
      </c>
      <c r="K167" s="528" t="s">
        <v>166</v>
      </c>
      <c r="L167" s="540">
        <v>0</v>
      </c>
    </row>
    <row r="168" spans="1:12" ht="24" x14ac:dyDescent="0.2">
      <c r="A168" s="525"/>
      <c r="B168" s="83" t="s">
        <v>269</v>
      </c>
      <c r="C168" s="83" t="s">
        <v>5333</v>
      </c>
      <c r="D168" s="84">
        <v>43296</v>
      </c>
      <c r="E168" s="83" t="s">
        <v>5330</v>
      </c>
      <c r="F168" s="527"/>
      <c r="G168" s="527"/>
      <c r="H168" s="539"/>
      <c r="I168" s="539"/>
      <c r="J168" s="528"/>
      <c r="K168" s="528"/>
      <c r="L168" s="540"/>
    </row>
    <row r="169" spans="1:12" ht="24" x14ac:dyDescent="0.2">
      <c r="A169" s="525">
        <v>230</v>
      </c>
      <c r="B169" s="86" t="s">
        <v>23</v>
      </c>
      <c r="C169" s="85" t="s">
        <v>24</v>
      </c>
      <c r="D169" s="85" t="s">
        <v>175</v>
      </c>
      <c r="E169" s="85" t="s">
        <v>174</v>
      </c>
      <c r="F169" s="526" t="s">
        <v>18</v>
      </c>
      <c r="G169" s="526"/>
      <c r="H169" s="527"/>
      <c r="I169" s="527"/>
      <c r="J169" s="527"/>
      <c r="K169" s="527"/>
      <c r="L169" s="527"/>
    </row>
    <row r="170" spans="1:12" x14ac:dyDescent="0.2">
      <c r="A170" s="525"/>
      <c r="B170" s="528" t="s">
        <v>5324</v>
      </c>
      <c r="C170" s="529" t="s">
        <v>5332</v>
      </c>
      <c r="D170" s="543">
        <v>43287</v>
      </c>
      <c r="E170" s="528" t="s">
        <v>4575</v>
      </c>
      <c r="F170" s="528" t="s">
        <v>5331</v>
      </c>
      <c r="G170" s="528"/>
      <c r="H170" s="539" t="s">
        <v>170</v>
      </c>
      <c r="I170" s="539"/>
      <c r="J170" s="83" t="s">
        <v>166</v>
      </c>
      <c r="K170" s="83" t="s">
        <v>9</v>
      </c>
      <c r="L170" s="87">
        <v>620</v>
      </c>
    </row>
    <row r="171" spans="1:12" x14ac:dyDescent="0.2">
      <c r="A171" s="525"/>
      <c r="B171" s="528"/>
      <c r="C171" s="529"/>
      <c r="D171" s="543"/>
      <c r="E171" s="528"/>
      <c r="F171" s="528"/>
      <c r="G171" s="528"/>
      <c r="H171" s="539" t="s">
        <v>56</v>
      </c>
      <c r="I171" s="539"/>
      <c r="J171" s="528" t="s">
        <v>166</v>
      </c>
      <c r="K171" s="528" t="s">
        <v>166</v>
      </c>
      <c r="L171" s="540">
        <v>0</v>
      </c>
    </row>
    <row r="172" spans="1:12" x14ac:dyDescent="0.2">
      <c r="A172" s="525"/>
      <c r="B172" s="528"/>
      <c r="C172" s="529"/>
      <c r="D172" s="543"/>
      <c r="E172" s="528"/>
      <c r="F172" s="528"/>
      <c r="G172" s="528"/>
      <c r="H172" s="539"/>
      <c r="I172" s="539"/>
      <c r="J172" s="528"/>
      <c r="K172" s="528"/>
      <c r="L172" s="540"/>
    </row>
    <row r="173" spans="1:12" x14ac:dyDescent="0.2">
      <c r="A173" s="525"/>
      <c r="B173" s="528"/>
      <c r="C173" s="529"/>
      <c r="D173" s="543"/>
      <c r="E173" s="528"/>
      <c r="F173" s="528"/>
      <c r="G173" s="528"/>
      <c r="H173" s="539"/>
      <c r="I173" s="539"/>
      <c r="J173" s="528"/>
      <c r="K173" s="528"/>
      <c r="L173" s="540"/>
    </row>
    <row r="174" spans="1:12" ht="24" x14ac:dyDescent="0.2">
      <c r="A174" s="525"/>
      <c r="B174" s="86" t="s">
        <v>33</v>
      </c>
      <c r="C174" s="85" t="s">
        <v>34</v>
      </c>
      <c r="D174" s="85" t="s">
        <v>169</v>
      </c>
      <c r="E174" s="85" t="s">
        <v>168</v>
      </c>
      <c r="F174" s="527"/>
      <c r="G174" s="527"/>
      <c r="H174" s="539" t="s">
        <v>167</v>
      </c>
      <c r="I174" s="539"/>
      <c r="J174" s="528" t="s">
        <v>166</v>
      </c>
      <c r="K174" s="528" t="s">
        <v>166</v>
      </c>
      <c r="L174" s="540">
        <v>0</v>
      </c>
    </row>
    <row r="175" spans="1:12" ht="24" x14ac:dyDescent="0.2">
      <c r="A175" s="525"/>
      <c r="B175" s="83" t="s">
        <v>269</v>
      </c>
      <c r="C175" s="83" t="s">
        <v>5331</v>
      </c>
      <c r="D175" s="84">
        <v>43296</v>
      </c>
      <c r="E175" s="83" t="s">
        <v>5330</v>
      </c>
      <c r="F175" s="527"/>
      <c r="G175" s="527"/>
      <c r="H175" s="539"/>
      <c r="I175" s="539"/>
      <c r="J175" s="528"/>
      <c r="K175" s="528"/>
      <c r="L175" s="540"/>
    </row>
    <row r="176" spans="1:12" ht="24" x14ac:dyDescent="0.2">
      <c r="A176" s="525">
        <v>231</v>
      </c>
      <c r="B176" s="86" t="s">
        <v>23</v>
      </c>
      <c r="C176" s="85" t="s">
        <v>24</v>
      </c>
      <c r="D176" s="85" t="s">
        <v>175</v>
      </c>
      <c r="E176" s="85" t="s">
        <v>174</v>
      </c>
      <c r="F176" s="526" t="s">
        <v>18</v>
      </c>
      <c r="G176" s="526"/>
      <c r="H176" s="527"/>
      <c r="I176" s="527"/>
      <c r="J176" s="527"/>
      <c r="K176" s="527"/>
      <c r="L176" s="527"/>
    </row>
    <row r="177" spans="1:12" x14ac:dyDescent="0.2">
      <c r="A177" s="525"/>
      <c r="B177" s="528" t="s">
        <v>5324</v>
      </c>
      <c r="C177" s="529" t="s">
        <v>5329</v>
      </c>
      <c r="D177" s="543">
        <v>43347</v>
      </c>
      <c r="E177" s="528" t="s">
        <v>756</v>
      </c>
      <c r="F177" s="528" t="s">
        <v>2566</v>
      </c>
      <c r="G177" s="528"/>
      <c r="H177" s="539" t="s">
        <v>170</v>
      </c>
      <c r="I177" s="539"/>
      <c r="J177" s="83" t="s">
        <v>166</v>
      </c>
      <c r="K177" s="83" t="s">
        <v>9</v>
      </c>
      <c r="L177" s="87">
        <v>413.27</v>
      </c>
    </row>
    <row r="178" spans="1:12" x14ac:dyDescent="0.2">
      <c r="A178" s="525"/>
      <c r="B178" s="528"/>
      <c r="C178" s="529"/>
      <c r="D178" s="543"/>
      <c r="E178" s="528"/>
      <c r="F178" s="528"/>
      <c r="G178" s="528"/>
      <c r="H178" s="539" t="s">
        <v>56</v>
      </c>
      <c r="I178" s="539"/>
      <c r="J178" s="83" t="s">
        <v>166</v>
      </c>
      <c r="K178" s="83" t="s">
        <v>9</v>
      </c>
      <c r="L178" s="87">
        <v>588</v>
      </c>
    </row>
    <row r="179" spans="1:12" ht="24" x14ac:dyDescent="0.2">
      <c r="A179" s="525"/>
      <c r="B179" s="86" t="s">
        <v>33</v>
      </c>
      <c r="C179" s="85" t="s">
        <v>34</v>
      </c>
      <c r="D179" s="85" t="s">
        <v>169</v>
      </c>
      <c r="E179" s="85" t="s">
        <v>168</v>
      </c>
      <c r="F179" s="527"/>
      <c r="G179" s="527"/>
      <c r="H179" s="539" t="s">
        <v>167</v>
      </c>
      <c r="I179" s="539"/>
      <c r="J179" s="528" t="s">
        <v>166</v>
      </c>
      <c r="K179" s="528" t="s">
        <v>166</v>
      </c>
      <c r="L179" s="540">
        <v>0</v>
      </c>
    </row>
    <row r="180" spans="1:12" ht="24" x14ac:dyDescent="0.2">
      <c r="A180" s="525"/>
      <c r="B180" s="83" t="s">
        <v>269</v>
      </c>
      <c r="C180" s="83" t="s">
        <v>2566</v>
      </c>
      <c r="D180" s="84">
        <v>43349</v>
      </c>
      <c r="E180" s="83" t="s">
        <v>5328</v>
      </c>
      <c r="F180" s="527"/>
      <c r="G180" s="527"/>
      <c r="H180" s="539"/>
      <c r="I180" s="539"/>
      <c r="J180" s="528"/>
      <c r="K180" s="528"/>
      <c r="L180" s="540"/>
    </row>
    <row r="181" spans="1:12" ht="24" x14ac:dyDescent="0.2">
      <c r="A181" s="525">
        <v>232</v>
      </c>
      <c r="B181" s="86" t="s">
        <v>23</v>
      </c>
      <c r="C181" s="85" t="s">
        <v>24</v>
      </c>
      <c r="D181" s="85" t="s">
        <v>175</v>
      </c>
      <c r="E181" s="85" t="s">
        <v>174</v>
      </c>
      <c r="F181" s="526" t="s">
        <v>18</v>
      </c>
      <c r="G181" s="526"/>
      <c r="H181" s="527"/>
      <c r="I181" s="527"/>
      <c r="J181" s="527"/>
      <c r="K181" s="527"/>
      <c r="L181" s="527"/>
    </row>
    <row r="182" spans="1:12" x14ac:dyDescent="0.2">
      <c r="A182" s="525"/>
      <c r="B182" s="528" t="s">
        <v>5324</v>
      </c>
      <c r="C182" s="529" t="s">
        <v>5327</v>
      </c>
      <c r="D182" s="543">
        <v>43356</v>
      </c>
      <c r="E182" s="528" t="s">
        <v>238</v>
      </c>
      <c r="F182" s="528" t="s">
        <v>5326</v>
      </c>
      <c r="G182" s="528"/>
      <c r="H182" s="539" t="s">
        <v>170</v>
      </c>
      <c r="I182" s="539"/>
      <c r="J182" s="83" t="s">
        <v>166</v>
      </c>
      <c r="K182" s="83" t="s">
        <v>9</v>
      </c>
      <c r="L182" s="87">
        <v>522.54</v>
      </c>
    </row>
    <row r="183" spans="1:12" x14ac:dyDescent="0.2">
      <c r="A183" s="525"/>
      <c r="B183" s="528"/>
      <c r="C183" s="529"/>
      <c r="D183" s="543"/>
      <c r="E183" s="528"/>
      <c r="F183" s="528"/>
      <c r="G183" s="528"/>
      <c r="H183" s="539" t="s">
        <v>56</v>
      </c>
      <c r="I183" s="539"/>
      <c r="J183" s="528" t="s">
        <v>166</v>
      </c>
      <c r="K183" s="528" t="s">
        <v>9</v>
      </c>
      <c r="L183" s="540">
        <v>882.4</v>
      </c>
    </row>
    <row r="184" spans="1:12" x14ac:dyDescent="0.2">
      <c r="A184" s="525"/>
      <c r="B184" s="528"/>
      <c r="C184" s="529"/>
      <c r="D184" s="543"/>
      <c r="E184" s="528"/>
      <c r="F184" s="528"/>
      <c r="G184" s="528"/>
      <c r="H184" s="539"/>
      <c r="I184" s="539"/>
      <c r="J184" s="528"/>
      <c r="K184" s="528"/>
      <c r="L184" s="540"/>
    </row>
    <row r="185" spans="1:12" ht="24" x14ac:dyDescent="0.2">
      <c r="A185" s="525"/>
      <c r="B185" s="86" t="s">
        <v>33</v>
      </c>
      <c r="C185" s="85" t="s">
        <v>34</v>
      </c>
      <c r="D185" s="85" t="s">
        <v>169</v>
      </c>
      <c r="E185" s="85" t="s">
        <v>168</v>
      </c>
      <c r="F185" s="527"/>
      <c r="G185" s="527"/>
      <c r="H185" s="539" t="s">
        <v>167</v>
      </c>
      <c r="I185" s="539"/>
      <c r="J185" s="528" t="s">
        <v>166</v>
      </c>
      <c r="K185" s="528" t="s">
        <v>166</v>
      </c>
      <c r="L185" s="540">
        <v>0</v>
      </c>
    </row>
    <row r="186" spans="1:12" ht="24" x14ac:dyDescent="0.2">
      <c r="A186" s="525"/>
      <c r="B186" s="83" t="s">
        <v>269</v>
      </c>
      <c r="C186" s="83" t="s">
        <v>5326</v>
      </c>
      <c r="D186" s="84">
        <v>43358</v>
      </c>
      <c r="E186" s="83" t="s">
        <v>431</v>
      </c>
      <c r="F186" s="527"/>
      <c r="G186" s="527"/>
      <c r="H186" s="539"/>
      <c r="I186" s="539"/>
      <c r="J186" s="528"/>
      <c r="K186" s="528"/>
      <c r="L186" s="540"/>
    </row>
    <row r="187" spans="1:12" ht="24" x14ac:dyDescent="0.2">
      <c r="A187" s="525">
        <v>233</v>
      </c>
      <c r="B187" s="86" t="s">
        <v>23</v>
      </c>
      <c r="C187" s="85" t="s">
        <v>24</v>
      </c>
      <c r="D187" s="85" t="s">
        <v>175</v>
      </c>
      <c r="E187" s="85" t="s">
        <v>174</v>
      </c>
      <c r="F187" s="526" t="s">
        <v>18</v>
      </c>
      <c r="G187" s="526"/>
      <c r="H187" s="527"/>
      <c r="I187" s="527"/>
      <c r="J187" s="527"/>
      <c r="K187" s="527"/>
      <c r="L187" s="527"/>
    </row>
    <row r="188" spans="1:12" x14ac:dyDescent="0.2">
      <c r="A188" s="525"/>
      <c r="B188" s="528" t="s">
        <v>5324</v>
      </c>
      <c r="C188" s="529" t="s">
        <v>5325</v>
      </c>
      <c r="D188" s="543">
        <v>43360</v>
      </c>
      <c r="E188" s="528" t="s">
        <v>650</v>
      </c>
      <c r="F188" s="528" t="s">
        <v>648</v>
      </c>
      <c r="G188" s="528"/>
      <c r="H188" s="539" t="s">
        <v>170</v>
      </c>
      <c r="I188" s="539"/>
      <c r="J188" s="83" t="s">
        <v>166</v>
      </c>
      <c r="K188" s="83" t="s">
        <v>9</v>
      </c>
      <c r="L188" s="87">
        <v>487.5</v>
      </c>
    </row>
    <row r="189" spans="1:12" x14ac:dyDescent="0.2">
      <c r="A189" s="525"/>
      <c r="B189" s="528"/>
      <c r="C189" s="529"/>
      <c r="D189" s="543"/>
      <c r="E189" s="528"/>
      <c r="F189" s="528"/>
      <c r="G189" s="528"/>
      <c r="H189" s="539" t="s">
        <v>56</v>
      </c>
      <c r="I189" s="539"/>
      <c r="J189" s="528" t="s">
        <v>166</v>
      </c>
      <c r="K189" s="528" t="s">
        <v>9</v>
      </c>
      <c r="L189" s="540">
        <v>362.98</v>
      </c>
    </row>
    <row r="190" spans="1:12" x14ac:dyDescent="0.2">
      <c r="A190" s="525"/>
      <c r="B190" s="528"/>
      <c r="C190" s="529"/>
      <c r="D190" s="543"/>
      <c r="E190" s="528"/>
      <c r="F190" s="528"/>
      <c r="G190" s="528"/>
      <c r="H190" s="539"/>
      <c r="I190" s="539"/>
      <c r="J190" s="528"/>
      <c r="K190" s="528"/>
      <c r="L190" s="540"/>
    </row>
    <row r="191" spans="1:12" ht="24" x14ac:dyDescent="0.2">
      <c r="A191" s="525"/>
      <c r="B191" s="86" t="s">
        <v>33</v>
      </c>
      <c r="C191" s="85" t="s">
        <v>34</v>
      </c>
      <c r="D191" s="85" t="s">
        <v>169</v>
      </c>
      <c r="E191" s="85" t="s">
        <v>168</v>
      </c>
      <c r="F191" s="527"/>
      <c r="G191" s="527"/>
      <c r="H191" s="539" t="s">
        <v>167</v>
      </c>
      <c r="I191" s="539"/>
      <c r="J191" s="528" t="s">
        <v>166</v>
      </c>
      <c r="K191" s="528" t="s">
        <v>166</v>
      </c>
      <c r="L191" s="540">
        <v>0</v>
      </c>
    </row>
    <row r="192" spans="1:12" ht="24" x14ac:dyDescent="0.2">
      <c r="A192" s="525"/>
      <c r="B192" s="83" t="s">
        <v>269</v>
      </c>
      <c r="C192" s="83" t="s">
        <v>648</v>
      </c>
      <c r="D192" s="84">
        <v>43362</v>
      </c>
      <c r="E192" s="83" t="s">
        <v>886</v>
      </c>
      <c r="F192" s="527"/>
      <c r="G192" s="527"/>
      <c r="H192" s="539"/>
      <c r="I192" s="539"/>
      <c r="J192" s="528"/>
      <c r="K192" s="528"/>
      <c r="L192" s="540"/>
    </row>
    <row r="193" spans="1:12" ht="24" x14ac:dyDescent="0.2">
      <c r="A193" s="525">
        <v>234</v>
      </c>
      <c r="B193" s="86" t="s">
        <v>23</v>
      </c>
      <c r="C193" s="85" t="s">
        <v>24</v>
      </c>
      <c r="D193" s="85" t="s">
        <v>175</v>
      </c>
      <c r="E193" s="85" t="s">
        <v>174</v>
      </c>
      <c r="F193" s="526" t="s">
        <v>18</v>
      </c>
      <c r="G193" s="526"/>
      <c r="H193" s="527"/>
      <c r="I193" s="527"/>
      <c r="J193" s="527"/>
      <c r="K193" s="527"/>
      <c r="L193" s="527"/>
    </row>
    <row r="194" spans="1:12" x14ac:dyDescent="0.2">
      <c r="A194" s="525"/>
      <c r="B194" s="528" t="s">
        <v>5324</v>
      </c>
      <c r="C194" s="529" t="s">
        <v>5323</v>
      </c>
      <c r="D194" s="543">
        <v>43363</v>
      </c>
      <c r="E194" s="528" t="s">
        <v>2936</v>
      </c>
      <c r="F194" s="528" t="s">
        <v>5322</v>
      </c>
      <c r="G194" s="528"/>
      <c r="H194" s="539" t="s">
        <v>170</v>
      </c>
      <c r="I194" s="539"/>
      <c r="J194" s="83" t="s">
        <v>166</v>
      </c>
      <c r="K194" s="83" t="s">
        <v>9</v>
      </c>
      <c r="L194" s="87">
        <v>216</v>
      </c>
    </row>
    <row r="195" spans="1:12" x14ac:dyDescent="0.2">
      <c r="A195" s="525"/>
      <c r="B195" s="528"/>
      <c r="C195" s="529"/>
      <c r="D195" s="543"/>
      <c r="E195" s="528"/>
      <c r="F195" s="528"/>
      <c r="G195" s="528"/>
      <c r="H195" s="539" t="s">
        <v>56</v>
      </c>
      <c r="I195" s="539"/>
      <c r="J195" s="528" t="s">
        <v>166</v>
      </c>
      <c r="K195" s="528" t="s">
        <v>9</v>
      </c>
      <c r="L195" s="540">
        <v>542.76</v>
      </c>
    </row>
    <row r="196" spans="1:12" x14ac:dyDescent="0.2">
      <c r="A196" s="525"/>
      <c r="B196" s="528"/>
      <c r="C196" s="529"/>
      <c r="D196" s="543"/>
      <c r="E196" s="528"/>
      <c r="F196" s="528"/>
      <c r="G196" s="528"/>
      <c r="H196" s="539"/>
      <c r="I196" s="539"/>
      <c r="J196" s="528"/>
      <c r="K196" s="528"/>
      <c r="L196" s="540"/>
    </row>
    <row r="197" spans="1:12" ht="24" x14ac:dyDescent="0.2">
      <c r="A197" s="525"/>
      <c r="B197" s="86" t="s">
        <v>33</v>
      </c>
      <c r="C197" s="85" t="s">
        <v>34</v>
      </c>
      <c r="D197" s="85" t="s">
        <v>169</v>
      </c>
      <c r="E197" s="85" t="s">
        <v>168</v>
      </c>
      <c r="F197" s="527"/>
      <c r="G197" s="527"/>
      <c r="H197" s="539" t="s">
        <v>167</v>
      </c>
      <c r="I197" s="539"/>
      <c r="J197" s="528" t="s">
        <v>166</v>
      </c>
      <c r="K197" s="528" t="s">
        <v>166</v>
      </c>
      <c r="L197" s="540">
        <v>0</v>
      </c>
    </row>
    <row r="198" spans="1:12" ht="24" x14ac:dyDescent="0.2">
      <c r="A198" s="525"/>
      <c r="B198" s="83" t="s">
        <v>269</v>
      </c>
      <c r="C198" s="83" t="s">
        <v>5322</v>
      </c>
      <c r="D198" s="84">
        <v>43365</v>
      </c>
      <c r="E198" s="83" t="s">
        <v>281</v>
      </c>
      <c r="F198" s="527"/>
      <c r="G198" s="527"/>
      <c r="H198" s="539"/>
      <c r="I198" s="539"/>
      <c r="J198" s="528"/>
      <c r="K198" s="528"/>
      <c r="L198" s="540"/>
    </row>
    <row r="199" spans="1:12" ht="24" x14ac:dyDescent="0.2">
      <c r="A199" s="525">
        <v>235</v>
      </c>
      <c r="B199" s="86" t="s">
        <v>23</v>
      </c>
      <c r="C199" s="85" t="s">
        <v>24</v>
      </c>
      <c r="D199" s="85" t="s">
        <v>175</v>
      </c>
      <c r="E199" s="85" t="s">
        <v>174</v>
      </c>
      <c r="F199" s="526" t="s">
        <v>18</v>
      </c>
      <c r="G199" s="526"/>
      <c r="H199" s="527"/>
      <c r="I199" s="527"/>
      <c r="J199" s="527"/>
      <c r="K199" s="527"/>
      <c r="L199" s="527"/>
    </row>
    <row r="200" spans="1:12" x14ac:dyDescent="0.2">
      <c r="A200" s="525"/>
      <c r="B200" s="528" t="s">
        <v>5321</v>
      </c>
      <c r="C200" s="529" t="s">
        <v>5320</v>
      </c>
      <c r="D200" s="543">
        <v>43370</v>
      </c>
      <c r="E200" s="528" t="s">
        <v>541</v>
      </c>
      <c r="F200" s="528" t="s">
        <v>5319</v>
      </c>
      <c r="G200" s="528"/>
      <c r="H200" s="539" t="s">
        <v>170</v>
      </c>
      <c r="I200" s="539"/>
      <c r="J200" s="83" t="s">
        <v>166</v>
      </c>
      <c r="K200" s="83" t="s">
        <v>9</v>
      </c>
      <c r="L200" s="87">
        <v>789</v>
      </c>
    </row>
    <row r="201" spans="1:12" x14ac:dyDescent="0.2">
      <c r="A201" s="525"/>
      <c r="B201" s="528"/>
      <c r="C201" s="529"/>
      <c r="D201" s="543"/>
      <c r="E201" s="528"/>
      <c r="F201" s="528"/>
      <c r="G201" s="528"/>
      <c r="H201" s="539" t="s">
        <v>56</v>
      </c>
      <c r="I201" s="539"/>
      <c r="J201" s="528" t="s">
        <v>166</v>
      </c>
      <c r="K201" s="528" t="s">
        <v>9</v>
      </c>
      <c r="L201" s="540">
        <v>1101.9100000000001</v>
      </c>
    </row>
    <row r="202" spans="1:12" x14ac:dyDescent="0.2">
      <c r="A202" s="525"/>
      <c r="B202" s="528"/>
      <c r="C202" s="529"/>
      <c r="D202" s="543"/>
      <c r="E202" s="528"/>
      <c r="F202" s="528"/>
      <c r="G202" s="528"/>
      <c r="H202" s="539"/>
      <c r="I202" s="539"/>
      <c r="J202" s="528"/>
      <c r="K202" s="528"/>
      <c r="L202" s="540"/>
    </row>
    <row r="203" spans="1:12" ht="24" x14ac:dyDescent="0.2">
      <c r="A203" s="525"/>
      <c r="B203" s="86" t="s">
        <v>33</v>
      </c>
      <c r="C203" s="85" t="s">
        <v>34</v>
      </c>
      <c r="D203" s="85" t="s">
        <v>169</v>
      </c>
      <c r="E203" s="85" t="s">
        <v>168</v>
      </c>
      <c r="F203" s="527"/>
      <c r="G203" s="527"/>
      <c r="H203" s="539" t="s">
        <v>167</v>
      </c>
      <c r="I203" s="539"/>
      <c r="J203" s="528" t="s">
        <v>166</v>
      </c>
      <c r="K203" s="528" t="s">
        <v>9</v>
      </c>
      <c r="L203" s="540">
        <v>100</v>
      </c>
    </row>
    <row r="204" spans="1:12" ht="24" x14ac:dyDescent="0.2">
      <c r="A204" s="525"/>
      <c r="B204" s="83" t="s">
        <v>232</v>
      </c>
      <c r="C204" s="83" t="s">
        <v>5319</v>
      </c>
      <c r="D204" s="84">
        <v>43373</v>
      </c>
      <c r="E204" s="83" t="s">
        <v>809</v>
      </c>
      <c r="F204" s="527"/>
      <c r="G204" s="527"/>
      <c r="H204" s="539"/>
      <c r="I204" s="539"/>
      <c r="J204" s="528"/>
      <c r="K204" s="528"/>
      <c r="L204" s="540"/>
    </row>
    <row r="205" spans="1:12" ht="24" x14ac:dyDescent="0.2">
      <c r="A205" s="525">
        <v>236</v>
      </c>
      <c r="B205" s="86" t="s">
        <v>23</v>
      </c>
      <c r="C205" s="85" t="s">
        <v>24</v>
      </c>
      <c r="D205" s="85" t="s">
        <v>175</v>
      </c>
      <c r="E205" s="85" t="s">
        <v>174</v>
      </c>
      <c r="F205" s="526" t="s">
        <v>18</v>
      </c>
      <c r="G205" s="526"/>
      <c r="H205" s="527"/>
      <c r="I205" s="527"/>
      <c r="J205" s="527"/>
      <c r="K205" s="527"/>
      <c r="L205" s="527"/>
    </row>
    <row r="206" spans="1:12" x14ac:dyDescent="0.2">
      <c r="A206" s="525"/>
      <c r="B206" s="528" t="s">
        <v>5318</v>
      </c>
      <c r="C206" s="528" t="s">
        <v>5317</v>
      </c>
      <c r="D206" s="543">
        <v>43205</v>
      </c>
      <c r="E206" s="528" t="s">
        <v>727</v>
      </c>
      <c r="F206" s="528" t="s">
        <v>357</v>
      </c>
      <c r="G206" s="528"/>
      <c r="H206" s="539" t="s">
        <v>170</v>
      </c>
      <c r="I206" s="539"/>
      <c r="J206" s="83" t="s">
        <v>9</v>
      </c>
      <c r="K206" s="83" t="s">
        <v>166</v>
      </c>
      <c r="L206" s="87">
        <v>740</v>
      </c>
    </row>
    <row r="207" spans="1:12" x14ac:dyDescent="0.2">
      <c r="A207" s="525"/>
      <c r="B207" s="528"/>
      <c r="C207" s="528"/>
      <c r="D207" s="543"/>
      <c r="E207" s="528"/>
      <c r="F207" s="528"/>
      <c r="G207" s="528"/>
      <c r="H207" s="539" t="s">
        <v>56</v>
      </c>
      <c r="I207" s="539"/>
      <c r="J207" s="83" t="s">
        <v>9</v>
      </c>
      <c r="K207" s="83" t="s">
        <v>166</v>
      </c>
      <c r="L207" s="87">
        <v>474</v>
      </c>
    </row>
    <row r="208" spans="1:12" ht="24" x14ac:dyDescent="0.2">
      <c r="A208" s="525"/>
      <c r="B208" s="86" t="s">
        <v>33</v>
      </c>
      <c r="C208" s="85" t="s">
        <v>34</v>
      </c>
      <c r="D208" s="85" t="s">
        <v>169</v>
      </c>
      <c r="E208" s="85" t="s">
        <v>168</v>
      </c>
      <c r="F208" s="527"/>
      <c r="G208" s="527"/>
      <c r="H208" s="539" t="s">
        <v>167</v>
      </c>
      <c r="I208" s="539"/>
      <c r="J208" s="528" t="s">
        <v>9</v>
      </c>
      <c r="K208" s="528" t="s">
        <v>9</v>
      </c>
      <c r="L208" s="540">
        <v>1221.5</v>
      </c>
    </row>
    <row r="209" spans="1:12" ht="24" x14ac:dyDescent="0.2">
      <c r="A209" s="525"/>
      <c r="B209" s="83" t="s">
        <v>488</v>
      </c>
      <c r="C209" s="83" t="s">
        <v>357</v>
      </c>
      <c r="D209" s="84">
        <v>43210</v>
      </c>
      <c r="E209" s="83" t="s">
        <v>699</v>
      </c>
      <c r="F209" s="527"/>
      <c r="G209" s="527"/>
      <c r="H209" s="539"/>
      <c r="I209" s="539"/>
      <c r="J209" s="528"/>
      <c r="K209" s="528"/>
      <c r="L209" s="540"/>
    </row>
    <row r="210" spans="1:12" ht="24" x14ac:dyDescent="0.2">
      <c r="A210" s="525">
        <v>237</v>
      </c>
      <c r="B210" s="86" t="s">
        <v>23</v>
      </c>
      <c r="C210" s="85" t="s">
        <v>24</v>
      </c>
      <c r="D210" s="85" t="s">
        <v>175</v>
      </c>
      <c r="E210" s="85" t="s">
        <v>174</v>
      </c>
      <c r="F210" s="526" t="s">
        <v>18</v>
      </c>
      <c r="G210" s="526"/>
      <c r="H210" s="527"/>
      <c r="I210" s="527"/>
      <c r="J210" s="527"/>
      <c r="K210" s="527"/>
      <c r="L210" s="527"/>
    </row>
    <row r="211" spans="1:12" x14ac:dyDescent="0.2">
      <c r="A211" s="525"/>
      <c r="B211" s="528" t="s">
        <v>5313</v>
      </c>
      <c r="C211" s="529" t="s">
        <v>5316</v>
      </c>
      <c r="D211" s="543">
        <v>43194</v>
      </c>
      <c r="E211" s="528" t="s">
        <v>1420</v>
      </c>
      <c r="F211" s="528" t="s">
        <v>1419</v>
      </c>
      <c r="G211" s="528"/>
      <c r="H211" s="539" t="s">
        <v>170</v>
      </c>
      <c r="I211" s="539"/>
      <c r="J211" s="83" t="s">
        <v>166</v>
      </c>
      <c r="K211" s="83" t="s">
        <v>9</v>
      </c>
      <c r="L211" s="87">
        <v>791</v>
      </c>
    </row>
    <row r="212" spans="1:12" x14ac:dyDescent="0.2">
      <c r="A212" s="525"/>
      <c r="B212" s="528"/>
      <c r="C212" s="529"/>
      <c r="D212" s="543"/>
      <c r="E212" s="528"/>
      <c r="F212" s="528"/>
      <c r="G212" s="528"/>
      <c r="H212" s="539" t="s">
        <v>56</v>
      </c>
      <c r="I212" s="539"/>
      <c r="J212" s="83" t="s">
        <v>166</v>
      </c>
      <c r="K212" s="83" t="s">
        <v>9</v>
      </c>
      <c r="L212" s="87">
        <v>1950.98</v>
      </c>
    </row>
    <row r="213" spans="1:12" ht="24" x14ac:dyDescent="0.2">
      <c r="A213" s="525"/>
      <c r="B213" s="86" t="s">
        <v>33</v>
      </c>
      <c r="C213" s="85" t="s">
        <v>34</v>
      </c>
      <c r="D213" s="85" t="s">
        <v>169</v>
      </c>
      <c r="E213" s="85" t="s">
        <v>168</v>
      </c>
      <c r="F213" s="527"/>
      <c r="G213" s="527"/>
      <c r="H213" s="539" t="s">
        <v>167</v>
      </c>
      <c r="I213" s="539"/>
      <c r="J213" s="528" t="s">
        <v>166</v>
      </c>
      <c r="K213" s="528" t="s">
        <v>9</v>
      </c>
      <c r="L213" s="540">
        <v>47.02</v>
      </c>
    </row>
    <row r="214" spans="1:12" ht="24" x14ac:dyDescent="0.2">
      <c r="A214" s="525"/>
      <c r="B214" s="83" t="s">
        <v>269</v>
      </c>
      <c r="C214" s="83" t="s">
        <v>1419</v>
      </c>
      <c r="D214" s="84">
        <v>43199</v>
      </c>
      <c r="E214" s="83" t="s">
        <v>5315</v>
      </c>
      <c r="F214" s="527"/>
      <c r="G214" s="527"/>
      <c r="H214" s="539"/>
      <c r="I214" s="539"/>
      <c r="J214" s="528"/>
      <c r="K214" s="528"/>
      <c r="L214" s="540"/>
    </row>
    <row r="215" spans="1:12" ht="24" x14ac:dyDescent="0.2">
      <c r="A215" s="525">
        <v>238</v>
      </c>
      <c r="B215" s="86" t="s">
        <v>23</v>
      </c>
      <c r="C215" s="85" t="s">
        <v>24</v>
      </c>
      <c r="D215" s="85" t="s">
        <v>175</v>
      </c>
      <c r="E215" s="85" t="s">
        <v>174</v>
      </c>
      <c r="F215" s="526" t="s">
        <v>18</v>
      </c>
      <c r="G215" s="526"/>
      <c r="H215" s="527"/>
      <c r="I215" s="527"/>
      <c r="J215" s="527"/>
      <c r="K215" s="527"/>
      <c r="L215" s="527"/>
    </row>
    <row r="216" spans="1:12" x14ac:dyDescent="0.2">
      <c r="A216" s="525"/>
      <c r="B216" s="528" t="s">
        <v>5313</v>
      </c>
      <c r="C216" s="529" t="s">
        <v>5312</v>
      </c>
      <c r="D216" s="543">
        <v>43220</v>
      </c>
      <c r="E216" s="528" t="s">
        <v>334</v>
      </c>
      <c r="F216" s="528" t="s">
        <v>5314</v>
      </c>
      <c r="G216" s="528"/>
      <c r="H216" s="539" t="s">
        <v>170</v>
      </c>
      <c r="I216" s="539"/>
      <c r="J216" s="83" t="s">
        <v>166</v>
      </c>
      <c r="K216" s="83" t="s">
        <v>9</v>
      </c>
      <c r="L216" s="87">
        <v>1449</v>
      </c>
    </row>
    <row r="217" spans="1:12" x14ac:dyDescent="0.2">
      <c r="A217" s="525"/>
      <c r="B217" s="528"/>
      <c r="C217" s="529"/>
      <c r="D217" s="543"/>
      <c r="E217" s="528"/>
      <c r="F217" s="528"/>
      <c r="G217" s="528"/>
      <c r="H217" s="539" t="s">
        <v>56</v>
      </c>
      <c r="I217" s="539"/>
      <c r="J217" s="528" t="s">
        <v>166</v>
      </c>
      <c r="K217" s="528" t="s">
        <v>166</v>
      </c>
      <c r="L217" s="540">
        <v>0</v>
      </c>
    </row>
    <row r="218" spans="1:12" x14ac:dyDescent="0.2">
      <c r="A218" s="525"/>
      <c r="B218" s="528"/>
      <c r="C218" s="529"/>
      <c r="D218" s="543"/>
      <c r="E218" s="528"/>
      <c r="F218" s="528"/>
      <c r="G218" s="528"/>
      <c r="H218" s="539"/>
      <c r="I218" s="539"/>
      <c r="J218" s="528"/>
      <c r="K218" s="528"/>
      <c r="L218" s="540"/>
    </row>
    <row r="219" spans="1:12" ht="24" x14ac:dyDescent="0.2">
      <c r="A219" s="525"/>
      <c r="B219" s="86" t="s">
        <v>33</v>
      </c>
      <c r="C219" s="85" t="s">
        <v>34</v>
      </c>
      <c r="D219" s="85" t="s">
        <v>169</v>
      </c>
      <c r="E219" s="85" t="s">
        <v>168</v>
      </c>
      <c r="F219" s="527"/>
      <c r="G219" s="527"/>
      <c r="H219" s="539" t="s">
        <v>167</v>
      </c>
      <c r="I219" s="539"/>
      <c r="J219" s="528" t="s">
        <v>166</v>
      </c>
      <c r="K219" s="528" t="s">
        <v>166</v>
      </c>
      <c r="L219" s="540">
        <v>0</v>
      </c>
    </row>
    <row r="220" spans="1:12" ht="24" x14ac:dyDescent="0.2">
      <c r="A220" s="525"/>
      <c r="B220" s="83" t="s">
        <v>269</v>
      </c>
      <c r="C220" s="83" t="s">
        <v>5314</v>
      </c>
      <c r="D220" s="84">
        <v>43228</v>
      </c>
      <c r="E220" s="83" t="s">
        <v>5310</v>
      </c>
      <c r="F220" s="527"/>
      <c r="G220" s="527"/>
      <c r="H220" s="539"/>
      <c r="I220" s="539"/>
      <c r="J220" s="528"/>
      <c r="K220" s="528"/>
      <c r="L220" s="540"/>
    </row>
    <row r="221" spans="1:12" ht="24" x14ac:dyDescent="0.2">
      <c r="A221" s="525">
        <v>239</v>
      </c>
      <c r="B221" s="86" t="s">
        <v>23</v>
      </c>
      <c r="C221" s="85" t="s">
        <v>24</v>
      </c>
      <c r="D221" s="85" t="s">
        <v>175</v>
      </c>
      <c r="E221" s="85" t="s">
        <v>174</v>
      </c>
      <c r="F221" s="526" t="s">
        <v>18</v>
      </c>
      <c r="G221" s="526"/>
      <c r="H221" s="527"/>
      <c r="I221" s="527"/>
      <c r="J221" s="527"/>
      <c r="K221" s="527"/>
      <c r="L221" s="527"/>
    </row>
    <row r="222" spans="1:12" x14ac:dyDescent="0.2">
      <c r="A222" s="525"/>
      <c r="B222" s="528" t="s">
        <v>5313</v>
      </c>
      <c r="C222" s="529" t="s">
        <v>5312</v>
      </c>
      <c r="D222" s="543">
        <v>43220</v>
      </c>
      <c r="E222" s="528" t="s">
        <v>334</v>
      </c>
      <c r="F222" s="528" t="s">
        <v>5311</v>
      </c>
      <c r="G222" s="528"/>
      <c r="H222" s="539" t="s">
        <v>170</v>
      </c>
      <c r="I222" s="539"/>
      <c r="J222" s="83" t="s">
        <v>166</v>
      </c>
      <c r="K222" s="83" t="s">
        <v>9</v>
      </c>
      <c r="L222" s="87">
        <v>1372</v>
      </c>
    </row>
    <row r="223" spans="1:12" x14ac:dyDescent="0.2">
      <c r="A223" s="525"/>
      <c r="B223" s="528"/>
      <c r="C223" s="529"/>
      <c r="D223" s="543"/>
      <c r="E223" s="528"/>
      <c r="F223" s="528"/>
      <c r="G223" s="528"/>
      <c r="H223" s="539" t="s">
        <v>56</v>
      </c>
      <c r="I223" s="539"/>
      <c r="J223" s="528" t="s">
        <v>166</v>
      </c>
      <c r="K223" s="528" t="s">
        <v>9</v>
      </c>
      <c r="L223" s="540">
        <v>1573.61</v>
      </c>
    </row>
    <row r="224" spans="1:12" x14ac:dyDescent="0.2">
      <c r="A224" s="525"/>
      <c r="B224" s="528"/>
      <c r="C224" s="529"/>
      <c r="D224" s="543"/>
      <c r="E224" s="528"/>
      <c r="F224" s="528"/>
      <c r="G224" s="528"/>
      <c r="H224" s="539"/>
      <c r="I224" s="539"/>
      <c r="J224" s="528"/>
      <c r="K224" s="528"/>
      <c r="L224" s="540"/>
    </row>
    <row r="225" spans="1:12" ht="24" x14ac:dyDescent="0.2">
      <c r="A225" s="525"/>
      <c r="B225" s="86" t="s">
        <v>33</v>
      </c>
      <c r="C225" s="85" t="s">
        <v>34</v>
      </c>
      <c r="D225" s="85" t="s">
        <v>169</v>
      </c>
      <c r="E225" s="85" t="s">
        <v>168</v>
      </c>
      <c r="F225" s="527"/>
      <c r="G225" s="527"/>
      <c r="H225" s="539" t="s">
        <v>167</v>
      </c>
      <c r="I225" s="539"/>
      <c r="J225" s="528" t="s">
        <v>166</v>
      </c>
      <c r="K225" s="528" t="s">
        <v>9</v>
      </c>
      <c r="L225" s="540">
        <v>300</v>
      </c>
    </row>
    <row r="226" spans="1:12" ht="24" x14ac:dyDescent="0.2">
      <c r="A226" s="525"/>
      <c r="B226" s="83" t="s">
        <v>269</v>
      </c>
      <c r="C226" s="83" t="s">
        <v>5311</v>
      </c>
      <c r="D226" s="84">
        <v>43228</v>
      </c>
      <c r="E226" s="83" t="s">
        <v>5310</v>
      </c>
      <c r="F226" s="527"/>
      <c r="G226" s="527"/>
      <c r="H226" s="539"/>
      <c r="I226" s="539"/>
      <c r="J226" s="528"/>
      <c r="K226" s="528"/>
      <c r="L226" s="540"/>
    </row>
    <row r="227" spans="1:12" ht="24" x14ac:dyDescent="0.2">
      <c r="A227" s="525">
        <v>240</v>
      </c>
      <c r="B227" s="86" t="s">
        <v>23</v>
      </c>
      <c r="C227" s="85" t="s">
        <v>24</v>
      </c>
      <c r="D227" s="85" t="s">
        <v>175</v>
      </c>
      <c r="E227" s="85" t="s">
        <v>174</v>
      </c>
      <c r="F227" s="526" t="s">
        <v>18</v>
      </c>
      <c r="G227" s="526"/>
      <c r="H227" s="527"/>
      <c r="I227" s="527"/>
      <c r="J227" s="527"/>
      <c r="K227" s="527"/>
      <c r="L227" s="527"/>
    </row>
    <row r="228" spans="1:12" x14ac:dyDescent="0.2">
      <c r="A228" s="525"/>
      <c r="B228" s="528" t="s">
        <v>5309</v>
      </c>
      <c r="C228" s="529" t="s">
        <v>5308</v>
      </c>
      <c r="D228" s="543">
        <v>43220</v>
      </c>
      <c r="E228" s="528" t="s">
        <v>881</v>
      </c>
      <c r="F228" s="528" t="s">
        <v>880</v>
      </c>
      <c r="G228" s="528"/>
      <c r="H228" s="539" t="s">
        <v>170</v>
      </c>
      <c r="I228" s="539"/>
      <c r="J228" s="83" t="s">
        <v>166</v>
      </c>
      <c r="K228" s="83" t="s">
        <v>9</v>
      </c>
      <c r="L228" s="87">
        <v>773</v>
      </c>
    </row>
    <row r="229" spans="1:12" x14ac:dyDescent="0.2">
      <c r="A229" s="525"/>
      <c r="B229" s="528"/>
      <c r="C229" s="529"/>
      <c r="D229" s="543"/>
      <c r="E229" s="528"/>
      <c r="F229" s="528"/>
      <c r="G229" s="528"/>
      <c r="H229" s="539" t="s">
        <v>56</v>
      </c>
      <c r="I229" s="539"/>
      <c r="J229" s="528" t="s">
        <v>166</v>
      </c>
      <c r="K229" s="528" t="s">
        <v>166</v>
      </c>
      <c r="L229" s="540">
        <v>0</v>
      </c>
    </row>
    <row r="230" spans="1:12" x14ac:dyDescent="0.2">
      <c r="A230" s="525"/>
      <c r="B230" s="528"/>
      <c r="C230" s="529"/>
      <c r="D230" s="543"/>
      <c r="E230" s="528"/>
      <c r="F230" s="528"/>
      <c r="G230" s="528"/>
      <c r="H230" s="539"/>
      <c r="I230" s="539"/>
      <c r="J230" s="528"/>
      <c r="K230" s="528"/>
      <c r="L230" s="540"/>
    </row>
    <row r="231" spans="1:12" ht="24" x14ac:dyDescent="0.2">
      <c r="A231" s="525"/>
      <c r="B231" s="86" t="s">
        <v>33</v>
      </c>
      <c r="C231" s="85" t="s">
        <v>34</v>
      </c>
      <c r="D231" s="85" t="s">
        <v>169</v>
      </c>
      <c r="E231" s="85" t="s">
        <v>168</v>
      </c>
      <c r="F231" s="527"/>
      <c r="G231" s="527"/>
      <c r="H231" s="539" t="s">
        <v>167</v>
      </c>
      <c r="I231" s="539"/>
      <c r="J231" s="528" t="s">
        <v>166</v>
      </c>
      <c r="K231" s="528" t="s">
        <v>9</v>
      </c>
      <c r="L231" s="540">
        <v>125</v>
      </c>
    </row>
    <row r="232" spans="1:12" ht="24" x14ac:dyDescent="0.2">
      <c r="A232" s="525"/>
      <c r="B232" s="83" t="s">
        <v>211</v>
      </c>
      <c r="C232" s="83" t="s">
        <v>880</v>
      </c>
      <c r="D232" s="84">
        <v>43230</v>
      </c>
      <c r="E232" s="83" t="s">
        <v>5307</v>
      </c>
      <c r="F232" s="527"/>
      <c r="G232" s="527"/>
      <c r="H232" s="539"/>
      <c r="I232" s="539"/>
      <c r="J232" s="528"/>
      <c r="K232" s="528"/>
      <c r="L232" s="540"/>
    </row>
    <row r="233" spans="1:12" ht="24" x14ac:dyDescent="0.2">
      <c r="A233" s="525">
        <v>241</v>
      </c>
      <c r="B233" s="86" t="s">
        <v>23</v>
      </c>
      <c r="C233" s="85" t="s">
        <v>24</v>
      </c>
      <c r="D233" s="85" t="s">
        <v>175</v>
      </c>
      <c r="E233" s="85" t="s">
        <v>174</v>
      </c>
      <c r="F233" s="526" t="s">
        <v>18</v>
      </c>
      <c r="G233" s="526"/>
      <c r="H233" s="527"/>
      <c r="I233" s="527"/>
      <c r="J233" s="527"/>
      <c r="K233" s="527"/>
      <c r="L233" s="527"/>
    </row>
    <row r="234" spans="1:12" x14ac:dyDescent="0.2">
      <c r="A234" s="525"/>
      <c r="B234" s="528" t="s">
        <v>5306</v>
      </c>
      <c r="C234" s="529" t="s">
        <v>5305</v>
      </c>
      <c r="D234" s="543">
        <v>43221</v>
      </c>
      <c r="E234" s="528" t="s">
        <v>297</v>
      </c>
      <c r="F234" s="528" t="s">
        <v>950</v>
      </c>
      <c r="G234" s="528"/>
      <c r="H234" s="539" t="s">
        <v>170</v>
      </c>
      <c r="I234" s="539"/>
      <c r="J234" s="83" t="s">
        <v>166</v>
      </c>
      <c r="K234" s="83" t="s">
        <v>9</v>
      </c>
      <c r="L234" s="87">
        <v>820.85</v>
      </c>
    </row>
    <row r="235" spans="1:12" x14ac:dyDescent="0.2">
      <c r="A235" s="525"/>
      <c r="B235" s="528"/>
      <c r="C235" s="529"/>
      <c r="D235" s="543"/>
      <c r="E235" s="528"/>
      <c r="F235" s="528"/>
      <c r="G235" s="528"/>
      <c r="H235" s="539" t="s">
        <v>56</v>
      </c>
      <c r="I235" s="539"/>
      <c r="J235" s="528" t="s">
        <v>166</v>
      </c>
      <c r="K235" s="528" t="s">
        <v>9</v>
      </c>
      <c r="L235" s="540">
        <v>862.77</v>
      </c>
    </row>
    <row r="236" spans="1:12" x14ac:dyDescent="0.2">
      <c r="A236" s="525"/>
      <c r="B236" s="528"/>
      <c r="C236" s="529"/>
      <c r="D236" s="543"/>
      <c r="E236" s="528"/>
      <c r="F236" s="528"/>
      <c r="G236" s="528"/>
      <c r="H236" s="539"/>
      <c r="I236" s="539"/>
      <c r="J236" s="528"/>
      <c r="K236" s="528"/>
      <c r="L236" s="540"/>
    </row>
    <row r="237" spans="1:12" ht="24" x14ac:dyDescent="0.2">
      <c r="A237" s="525"/>
      <c r="B237" s="86" t="s">
        <v>33</v>
      </c>
      <c r="C237" s="85" t="s">
        <v>34</v>
      </c>
      <c r="D237" s="85" t="s">
        <v>169</v>
      </c>
      <c r="E237" s="85" t="s">
        <v>168</v>
      </c>
      <c r="F237" s="527"/>
      <c r="G237" s="527"/>
      <c r="H237" s="539" t="s">
        <v>167</v>
      </c>
      <c r="I237" s="539"/>
      <c r="J237" s="528" t="s">
        <v>166</v>
      </c>
      <c r="K237" s="528" t="s">
        <v>9</v>
      </c>
      <c r="L237" s="540">
        <v>95</v>
      </c>
    </row>
    <row r="238" spans="1:12" ht="24" x14ac:dyDescent="0.2">
      <c r="A238" s="525"/>
      <c r="B238" s="83" t="s">
        <v>203</v>
      </c>
      <c r="C238" s="83" t="s">
        <v>950</v>
      </c>
      <c r="D238" s="84">
        <v>43223</v>
      </c>
      <c r="E238" s="83" t="s">
        <v>1461</v>
      </c>
      <c r="F238" s="527"/>
      <c r="G238" s="527"/>
      <c r="H238" s="539"/>
      <c r="I238" s="539"/>
      <c r="J238" s="528"/>
      <c r="K238" s="528"/>
      <c r="L238" s="540"/>
    </row>
    <row r="239" spans="1:12" ht="24" x14ac:dyDescent="0.2">
      <c r="A239" s="525">
        <v>242</v>
      </c>
      <c r="B239" s="86" t="s">
        <v>23</v>
      </c>
      <c r="C239" s="85" t="s">
        <v>24</v>
      </c>
      <c r="D239" s="85" t="s">
        <v>175</v>
      </c>
      <c r="E239" s="85" t="s">
        <v>174</v>
      </c>
      <c r="F239" s="526" t="s">
        <v>18</v>
      </c>
      <c r="G239" s="526"/>
      <c r="H239" s="527"/>
      <c r="I239" s="527"/>
      <c r="J239" s="527"/>
      <c r="K239" s="527"/>
      <c r="L239" s="527"/>
    </row>
    <row r="240" spans="1:12" x14ac:dyDescent="0.2">
      <c r="A240" s="525"/>
      <c r="B240" s="528" t="s">
        <v>5304</v>
      </c>
      <c r="C240" s="529" t="s">
        <v>5303</v>
      </c>
      <c r="D240" s="543">
        <v>43215</v>
      </c>
      <c r="E240" s="528" t="s">
        <v>689</v>
      </c>
      <c r="F240" s="528" t="s">
        <v>1712</v>
      </c>
      <c r="G240" s="528"/>
      <c r="H240" s="539" t="s">
        <v>170</v>
      </c>
      <c r="I240" s="539"/>
      <c r="J240" s="83" t="s">
        <v>166</v>
      </c>
      <c r="K240" s="83" t="s">
        <v>9</v>
      </c>
      <c r="L240" s="87">
        <v>324</v>
      </c>
    </row>
    <row r="241" spans="1:12" x14ac:dyDescent="0.2">
      <c r="A241" s="525"/>
      <c r="B241" s="528"/>
      <c r="C241" s="529"/>
      <c r="D241" s="543"/>
      <c r="E241" s="528"/>
      <c r="F241" s="528"/>
      <c r="G241" s="528"/>
      <c r="H241" s="539" t="s">
        <v>56</v>
      </c>
      <c r="I241" s="539"/>
      <c r="J241" s="528" t="s">
        <v>166</v>
      </c>
      <c r="K241" s="528" t="s">
        <v>166</v>
      </c>
      <c r="L241" s="540">
        <v>0</v>
      </c>
    </row>
    <row r="242" spans="1:12" x14ac:dyDescent="0.2">
      <c r="A242" s="525"/>
      <c r="B242" s="528"/>
      <c r="C242" s="529"/>
      <c r="D242" s="543"/>
      <c r="E242" s="528"/>
      <c r="F242" s="528"/>
      <c r="G242" s="528"/>
      <c r="H242" s="539"/>
      <c r="I242" s="539"/>
      <c r="J242" s="528"/>
      <c r="K242" s="528"/>
      <c r="L242" s="540"/>
    </row>
    <row r="243" spans="1:12" ht="24" x14ac:dyDescent="0.2">
      <c r="A243" s="525"/>
      <c r="B243" s="86" t="s">
        <v>33</v>
      </c>
      <c r="C243" s="85" t="s">
        <v>34</v>
      </c>
      <c r="D243" s="85" t="s">
        <v>169</v>
      </c>
      <c r="E243" s="85" t="s">
        <v>168</v>
      </c>
      <c r="F243" s="527"/>
      <c r="G243" s="527"/>
      <c r="H243" s="539" t="s">
        <v>167</v>
      </c>
      <c r="I243" s="539"/>
      <c r="J243" s="528" t="s">
        <v>166</v>
      </c>
      <c r="K243" s="528" t="s">
        <v>166</v>
      </c>
      <c r="L243" s="540">
        <v>0</v>
      </c>
    </row>
    <row r="244" spans="1:12" ht="24" x14ac:dyDescent="0.2">
      <c r="A244" s="525"/>
      <c r="B244" s="83" t="s">
        <v>211</v>
      </c>
      <c r="C244" s="83" t="s">
        <v>1712</v>
      </c>
      <c r="D244" s="84">
        <v>43219</v>
      </c>
      <c r="E244" s="83" t="s">
        <v>895</v>
      </c>
      <c r="F244" s="527"/>
      <c r="G244" s="527"/>
      <c r="H244" s="539"/>
      <c r="I244" s="539"/>
      <c r="J244" s="528"/>
      <c r="K244" s="528"/>
      <c r="L244" s="540"/>
    </row>
    <row r="245" spans="1:12" ht="24" x14ac:dyDescent="0.2">
      <c r="A245" s="525">
        <v>243</v>
      </c>
      <c r="B245" s="86" t="s">
        <v>23</v>
      </c>
      <c r="C245" s="85" t="s">
        <v>24</v>
      </c>
      <c r="D245" s="85" t="s">
        <v>175</v>
      </c>
      <c r="E245" s="85" t="s">
        <v>174</v>
      </c>
      <c r="F245" s="526" t="s">
        <v>18</v>
      </c>
      <c r="G245" s="526"/>
      <c r="H245" s="527"/>
      <c r="I245" s="527"/>
      <c r="J245" s="527"/>
      <c r="K245" s="527"/>
      <c r="L245" s="527"/>
    </row>
    <row r="246" spans="1:12" x14ac:dyDescent="0.2">
      <c r="A246" s="525"/>
      <c r="B246" s="528" t="s">
        <v>5301</v>
      </c>
      <c r="C246" s="529" t="s">
        <v>5302</v>
      </c>
      <c r="D246" s="543">
        <v>43280</v>
      </c>
      <c r="E246" s="528" t="s">
        <v>1892</v>
      </c>
      <c r="F246" s="528" t="s">
        <v>1891</v>
      </c>
      <c r="G246" s="528"/>
      <c r="H246" s="539" t="s">
        <v>170</v>
      </c>
      <c r="I246" s="539"/>
      <c r="J246" s="83" t="s">
        <v>166</v>
      </c>
      <c r="K246" s="83" t="s">
        <v>9</v>
      </c>
      <c r="L246" s="87">
        <v>622.65</v>
      </c>
    </row>
    <row r="247" spans="1:12" x14ac:dyDescent="0.2">
      <c r="A247" s="525"/>
      <c r="B247" s="528"/>
      <c r="C247" s="529"/>
      <c r="D247" s="543"/>
      <c r="E247" s="528"/>
      <c r="F247" s="528"/>
      <c r="G247" s="528"/>
      <c r="H247" s="539" t="s">
        <v>56</v>
      </c>
      <c r="I247" s="539"/>
      <c r="J247" s="83" t="s">
        <v>166</v>
      </c>
      <c r="K247" s="83" t="s">
        <v>9</v>
      </c>
      <c r="L247" s="87">
        <v>1900.84</v>
      </c>
    </row>
    <row r="248" spans="1:12" ht="24" x14ac:dyDescent="0.2">
      <c r="A248" s="525"/>
      <c r="B248" s="86" t="s">
        <v>33</v>
      </c>
      <c r="C248" s="85" t="s">
        <v>34</v>
      </c>
      <c r="D248" s="85" t="s">
        <v>169</v>
      </c>
      <c r="E248" s="85" t="s">
        <v>168</v>
      </c>
      <c r="F248" s="527"/>
      <c r="G248" s="527"/>
      <c r="H248" s="539" t="s">
        <v>167</v>
      </c>
      <c r="I248" s="539"/>
      <c r="J248" s="528" t="s">
        <v>166</v>
      </c>
      <c r="K248" s="528" t="s">
        <v>9</v>
      </c>
      <c r="L248" s="540">
        <v>200</v>
      </c>
    </row>
    <row r="249" spans="1:12" ht="24" x14ac:dyDescent="0.2">
      <c r="A249" s="525"/>
      <c r="B249" s="83" t="s">
        <v>488</v>
      </c>
      <c r="C249" s="83" t="s">
        <v>1891</v>
      </c>
      <c r="D249" s="84">
        <v>43285</v>
      </c>
      <c r="E249" s="83" t="s">
        <v>4458</v>
      </c>
      <c r="F249" s="527"/>
      <c r="G249" s="527"/>
      <c r="H249" s="539"/>
      <c r="I249" s="539"/>
      <c r="J249" s="528"/>
      <c r="K249" s="528"/>
      <c r="L249" s="540"/>
    </row>
    <row r="250" spans="1:12" ht="24" x14ac:dyDescent="0.2">
      <c r="A250" s="525">
        <v>244</v>
      </c>
      <c r="B250" s="86" t="s">
        <v>23</v>
      </c>
      <c r="C250" s="85" t="s">
        <v>24</v>
      </c>
      <c r="D250" s="85" t="s">
        <v>175</v>
      </c>
      <c r="E250" s="85" t="s">
        <v>174</v>
      </c>
      <c r="F250" s="526" t="s">
        <v>18</v>
      </c>
      <c r="G250" s="526"/>
      <c r="H250" s="527"/>
      <c r="I250" s="527"/>
      <c r="J250" s="527"/>
      <c r="K250" s="527"/>
      <c r="L250" s="527"/>
    </row>
    <row r="251" spans="1:12" x14ac:dyDescent="0.2">
      <c r="A251" s="525"/>
      <c r="B251" s="528" t="s">
        <v>5301</v>
      </c>
      <c r="C251" s="529" t="s">
        <v>5300</v>
      </c>
      <c r="D251" s="543">
        <v>43293</v>
      </c>
      <c r="E251" s="528" t="s">
        <v>4951</v>
      </c>
      <c r="F251" s="528" t="s">
        <v>4950</v>
      </c>
      <c r="G251" s="528"/>
      <c r="H251" s="539" t="s">
        <v>170</v>
      </c>
      <c r="I251" s="539"/>
      <c r="J251" s="83" t="s">
        <v>166</v>
      </c>
      <c r="K251" s="83" t="s">
        <v>9</v>
      </c>
      <c r="L251" s="87">
        <v>130.44</v>
      </c>
    </row>
    <row r="252" spans="1:12" x14ac:dyDescent="0.2">
      <c r="A252" s="525"/>
      <c r="B252" s="528"/>
      <c r="C252" s="529"/>
      <c r="D252" s="543"/>
      <c r="E252" s="528"/>
      <c r="F252" s="528"/>
      <c r="G252" s="528"/>
      <c r="H252" s="539" t="s">
        <v>56</v>
      </c>
      <c r="I252" s="539"/>
      <c r="J252" s="83" t="s">
        <v>166</v>
      </c>
      <c r="K252" s="83" t="s">
        <v>9</v>
      </c>
      <c r="L252" s="87">
        <v>323.95999999999998</v>
      </c>
    </row>
    <row r="253" spans="1:12" ht="24" x14ac:dyDescent="0.2">
      <c r="A253" s="525"/>
      <c r="B253" s="86" t="s">
        <v>33</v>
      </c>
      <c r="C253" s="85" t="s">
        <v>34</v>
      </c>
      <c r="D253" s="85" t="s">
        <v>169</v>
      </c>
      <c r="E253" s="85" t="s">
        <v>168</v>
      </c>
      <c r="F253" s="527"/>
      <c r="G253" s="527"/>
      <c r="H253" s="539" t="s">
        <v>167</v>
      </c>
      <c r="I253" s="539"/>
      <c r="J253" s="528" t="s">
        <v>166</v>
      </c>
      <c r="K253" s="528" t="s">
        <v>9</v>
      </c>
      <c r="L253" s="540">
        <v>335</v>
      </c>
    </row>
    <row r="254" spans="1:12" ht="24" x14ac:dyDescent="0.2">
      <c r="A254" s="525"/>
      <c r="B254" s="83" t="s">
        <v>488</v>
      </c>
      <c r="C254" s="83" t="s">
        <v>4950</v>
      </c>
      <c r="D254" s="84">
        <v>43294</v>
      </c>
      <c r="E254" s="83" t="s">
        <v>2914</v>
      </c>
      <c r="F254" s="527"/>
      <c r="G254" s="527"/>
      <c r="H254" s="539"/>
      <c r="I254" s="539"/>
      <c r="J254" s="528"/>
      <c r="K254" s="528"/>
      <c r="L254" s="540"/>
    </row>
    <row r="255" spans="1:12" ht="24" x14ac:dyDescent="0.2">
      <c r="A255" s="525">
        <v>245</v>
      </c>
      <c r="B255" s="86" t="s">
        <v>23</v>
      </c>
      <c r="C255" s="85" t="s">
        <v>24</v>
      </c>
      <c r="D255" s="85" t="s">
        <v>175</v>
      </c>
      <c r="E255" s="85" t="s">
        <v>174</v>
      </c>
      <c r="F255" s="526" t="s">
        <v>18</v>
      </c>
      <c r="G255" s="526"/>
      <c r="H255" s="527"/>
      <c r="I255" s="527"/>
      <c r="J255" s="527"/>
      <c r="K255" s="527"/>
      <c r="L255" s="527"/>
    </row>
    <row r="256" spans="1:12" x14ac:dyDescent="0.2">
      <c r="A256" s="525"/>
      <c r="B256" s="528" t="s">
        <v>5299</v>
      </c>
      <c r="C256" s="529" t="s">
        <v>5298</v>
      </c>
      <c r="D256" s="543">
        <v>43224</v>
      </c>
      <c r="E256" s="528" t="s">
        <v>378</v>
      </c>
      <c r="F256" s="528" t="s">
        <v>5297</v>
      </c>
      <c r="G256" s="528"/>
      <c r="H256" s="539" t="s">
        <v>170</v>
      </c>
      <c r="I256" s="539"/>
      <c r="J256" s="83" t="s">
        <v>166</v>
      </c>
      <c r="K256" s="83" t="s">
        <v>166</v>
      </c>
      <c r="L256" s="87">
        <v>0</v>
      </c>
    </row>
    <row r="257" spans="1:12" x14ac:dyDescent="0.2">
      <c r="A257" s="525"/>
      <c r="B257" s="528"/>
      <c r="C257" s="529"/>
      <c r="D257" s="543"/>
      <c r="E257" s="528"/>
      <c r="F257" s="528"/>
      <c r="G257" s="528"/>
      <c r="H257" s="539" t="s">
        <v>56</v>
      </c>
      <c r="I257" s="539"/>
      <c r="J257" s="83" t="s">
        <v>166</v>
      </c>
      <c r="K257" s="83" t="s">
        <v>166</v>
      </c>
      <c r="L257" s="87">
        <v>0</v>
      </c>
    </row>
    <row r="258" spans="1:12" ht="24" x14ac:dyDescent="0.2">
      <c r="A258" s="525"/>
      <c r="B258" s="86" t="s">
        <v>33</v>
      </c>
      <c r="C258" s="85" t="s">
        <v>34</v>
      </c>
      <c r="D258" s="85" t="s">
        <v>169</v>
      </c>
      <c r="E258" s="85" t="s">
        <v>168</v>
      </c>
      <c r="F258" s="527"/>
      <c r="G258" s="527"/>
      <c r="H258" s="539" t="s">
        <v>167</v>
      </c>
      <c r="I258" s="539"/>
      <c r="J258" s="528" t="s">
        <v>166</v>
      </c>
      <c r="K258" s="528" t="s">
        <v>9</v>
      </c>
      <c r="L258" s="540">
        <v>575</v>
      </c>
    </row>
    <row r="259" spans="1:12" ht="24" x14ac:dyDescent="0.2">
      <c r="A259" s="525"/>
      <c r="B259" s="83" t="s">
        <v>850</v>
      </c>
      <c r="C259" s="83" t="s">
        <v>5297</v>
      </c>
      <c r="D259" s="84">
        <v>43231</v>
      </c>
      <c r="E259" s="83" t="s">
        <v>3069</v>
      </c>
      <c r="F259" s="527"/>
      <c r="G259" s="527"/>
      <c r="H259" s="539"/>
      <c r="I259" s="539"/>
      <c r="J259" s="528"/>
      <c r="K259" s="528"/>
      <c r="L259" s="540"/>
    </row>
    <row r="260" spans="1:12" ht="24" x14ac:dyDescent="0.2">
      <c r="A260" s="525">
        <v>246</v>
      </c>
      <c r="B260" s="86" t="s">
        <v>23</v>
      </c>
      <c r="C260" s="85" t="s">
        <v>24</v>
      </c>
      <c r="D260" s="85" t="s">
        <v>175</v>
      </c>
      <c r="E260" s="85" t="s">
        <v>174</v>
      </c>
      <c r="F260" s="526" t="s">
        <v>18</v>
      </c>
      <c r="G260" s="526"/>
      <c r="H260" s="527"/>
      <c r="I260" s="527"/>
      <c r="J260" s="527"/>
      <c r="K260" s="527"/>
      <c r="L260" s="527"/>
    </row>
    <row r="261" spans="1:12" x14ac:dyDescent="0.2">
      <c r="A261" s="525"/>
      <c r="B261" s="528" t="s">
        <v>5296</v>
      </c>
      <c r="C261" s="529" t="s">
        <v>5295</v>
      </c>
      <c r="D261" s="543">
        <v>43273</v>
      </c>
      <c r="E261" s="528" t="s">
        <v>238</v>
      </c>
      <c r="F261" s="528" t="s">
        <v>5294</v>
      </c>
      <c r="G261" s="528"/>
      <c r="H261" s="539" t="s">
        <v>170</v>
      </c>
      <c r="I261" s="539"/>
      <c r="J261" s="83" t="s">
        <v>166</v>
      </c>
      <c r="K261" s="83" t="s">
        <v>9</v>
      </c>
      <c r="L261" s="87">
        <v>482.44</v>
      </c>
    </row>
    <row r="262" spans="1:12" x14ac:dyDescent="0.2">
      <c r="A262" s="525"/>
      <c r="B262" s="528"/>
      <c r="C262" s="529"/>
      <c r="D262" s="543"/>
      <c r="E262" s="528"/>
      <c r="F262" s="528"/>
      <c r="G262" s="528"/>
      <c r="H262" s="539" t="s">
        <v>56</v>
      </c>
      <c r="I262" s="539"/>
      <c r="J262" s="83" t="s">
        <v>166</v>
      </c>
      <c r="K262" s="83" t="s">
        <v>166</v>
      </c>
      <c r="L262" s="87">
        <v>0</v>
      </c>
    </row>
    <row r="263" spans="1:12" ht="24" x14ac:dyDescent="0.2">
      <c r="A263" s="525"/>
      <c r="B263" s="86" t="s">
        <v>33</v>
      </c>
      <c r="C263" s="85" t="s">
        <v>34</v>
      </c>
      <c r="D263" s="85" t="s">
        <v>169</v>
      </c>
      <c r="E263" s="85" t="s">
        <v>168</v>
      </c>
      <c r="F263" s="527"/>
      <c r="G263" s="527"/>
      <c r="H263" s="539" t="s">
        <v>167</v>
      </c>
      <c r="I263" s="539"/>
      <c r="J263" s="528" t="s">
        <v>166</v>
      </c>
      <c r="K263" s="528" t="s">
        <v>9</v>
      </c>
      <c r="L263" s="540">
        <v>197</v>
      </c>
    </row>
    <row r="264" spans="1:12" ht="24" x14ac:dyDescent="0.2">
      <c r="A264" s="525"/>
      <c r="B264" s="83" t="s">
        <v>192</v>
      </c>
      <c r="C264" s="83" t="s">
        <v>5294</v>
      </c>
      <c r="D264" s="84">
        <v>43276</v>
      </c>
      <c r="E264" s="83" t="s">
        <v>5293</v>
      </c>
      <c r="F264" s="527"/>
      <c r="G264" s="527"/>
      <c r="H264" s="539"/>
      <c r="I264" s="539"/>
      <c r="J264" s="528"/>
      <c r="K264" s="528"/>
      <c r="L264" s="540"/>
    </row>
    <row r="265" spans="1:12" ht="24" x14ac:dyDescent="0.2">
      <c r="A265" s="525">
        <v>247</v>
      </c>
      <c r="B265" s="86" t="s">
        <v>23</v>
      </c>
      <c r="C265" s="85" t="s">
        <v>24</v>
      </c>
      <c r="D265" s="85" t="s">
        <v>175</v>
      </c>
      <c r="E265" s="85" t="s">
        <v>174</v>
      </c>
      <c r="F265" s="526" t="s">
        <v>18</v>
      </c>
      <c r="G265" s="526"/>
      <c r="H265" s="527"/>
      <c r="I265" s="527"/>
      <c r="J265" s="527"/>
      <c r="K265" s="527"/>
      <c r="L265" s="527"/>
    </row>
    <row r="266" spans="1:12" x14ac:dyDescent="0.2">
      <c r="A266" s="525"/>
      <c r="B266" s="528" t="s">
        <v>5287</v>
      </c>
      <c r="C266" s="529" t="s">
        <v>5292</v>
      </c>
      <c r="D266" s="543">
        <v>43204</v>
      </c>
      <c r="E266" s="528" t="s">
        <v>1646</v>
      </c>
      <c r="F266" s="528" t="s">
        <v>357</v>
      </c>
      <c r="G266" s="528"/>
      <c r="H266" s="539" t="s">
        <v>170</v>
      </c>
      <c r="I266" s="539"/>
      <c r="J266" s="83" t="s">
        <v>9</v>
      </c>
      <c r="K266" s="83" t="s">
        <v>166</v>
      </c>
      <c r="L266" s="87">
        <v>947.55</v>
      </c>
    </row>
    <row r="267" spans="1:12" x14ac:dyDescent="0.2">
      <c r="A267" s="525"/>
      <c r="B267" s="528"/>
      <c r="C267" s="529"/>
      <c r="D267" s="543"/>
      <c r="E267" s="528"/>
      <c r="F267" s="528"/>
      <c r="G267" s="528"/>
      <c r="H267" s="539" t="s">
        <v>56</v>
      </c>
      <c r="I267" s="539"/>
      <c r="J267" s="528" t="s">
        <v>9</v>
      </c>
      <c r="K267" s="528" t="s">
        <v>166</v>
      </c>
      <c r="L267" s="540">
        <v>474</v>
      </c>
    </row>
    <row r="268" spans="1:12" x14ac:dyDescent="0.2">
      <c r="A268" s="525"/>
      <c r="B268" s="528"/>
      <c r="C268" s="529"/>
      <c r="D268" s="543"/>
      <c r="E268" s="528"/>
      <c r="F268" s="528"/>
      <c r="G268" s="528"/>
      <c r="H268" s="539"/>
      <c r="I268" s="539"/>
      <c r="J268" s="528"/>
      <c r="K268" s="528"/>
      <c r="L268" s="540"/>
    </row>
    <row r="269" spans="1:12" ht="24" x14ac:dyDescent="0.2">
      <c r="A269" s="525"/>
      <c r="B269" s="86" t="s">
        <v>33</v>
      </c>
      <c r="C269" s="85" t="s">
        <v>34</v>
      </c>
      <c r="D269" s="85" t="s">
        <v>169</v>
      </c>
      <c r="E269" s="85" t="s">
        <v>168</v>
      </c>
      <c r="F269" s="527"/>
      <c r="G269" s="527"/>
      <c r="H269" s="539" t="s">
        <v>167</v>
      </c>
      <c r="I269" s="539"/>
      <c r="J269" s="528" t="s">
        <v>166</v>
      </c>
      <c r="K269" s="528" t="s">
        <v>166</v>
      </c>
      <c r="L269" s="540">
        <v>0</v>
      </c>
    </row>
    <row r="270" spans="1:12" ht="24" x14ac:dyDescent="0.2">
      <c r="A270" s="525"/>
      <c r="B270" s="83" t="s">
        <v>441</v>
      </c>
      <c r="C270" s="83" t="s">
        <v>357</v>
      </c>
      <c r="D270" s="84">
        <v>43209</v>
      </c>
      <c r="E270" s="83" t="s">
        <v>419</v>
      </c>
      <c r="F270" s="527"/>
      <c r="G270" s="527"/>
      <c r="H270" s="539"/>
      <c r="I270" s="539"/>
      <c r="J270" s="528"/>
      <c r="K270" s="528"/>
      <c r="L270" s="540"/>
    </row>
    <row r="271" spans="1:12" ht="24" x14ac:dyDescent="0.2">
      <c r="A271" s="525">
        <v>248</v>
      </c>
      <c r="B271" s="86" t="s">
        <v>23</v>
      </c>
      <c r="C271" s="85" t="s">
        <v>24</v>
      </c>
      <c r="D271" s="85" t="s">
        <v>175</v>
      </c>
      <c r="E271" s="85" t="s">
        <v>174</v>
      </c>
      <c r="F271" s="526" t="s">
        <v>18</v>
      </c>
      <c r="G271" s="526"/>
      <c r="H271" s="527"/>
      <c r="I271" s="527"/>
      <c r="J271" s="527"/>
      <c r="K271" s="527"/>
      <c r="L271" s="527"/>
    </row>
    <row r="272" spans="1:12" x14ac:dyDescent="0.2">
      <c r="A272" s="525"/>
      <c r="B272" s="528" t="s">
        <v>5287</v>
      </c>
      <c r="C272" s="529" t="s">
        <v>5291</v>
      </c>
      <c r="D272" s="543">
        <v>43230</v>
      </c>
      <c r="E272" s="528" t="s">
        <v>346</v>
      </c>
      <c r="F272" s="528" t="s">
        <v>1641</v>
      </c>
      <c r="G272" s="528"/>
      <c r="H272" s="539" t="s">
        <v>170</v>
      </c>
      <c r="I272" s="539"/>
      <c r="J272" s="83" t="s">
        <v>166</v>
      </c>
      <c r="K272" s="83" t="s">
        <v>9</v>
      </c>
      <c r="L272" s="87">
        <v>190.75</v>
      </c>
    </row>
    <row r="273" spans="1:12" x14ac:dyDescent="0.2">
      <c r="A273" s="525"/>
      <c r="B273" s="528"/>
      <c r="C273" s="529"/>
      <c r="D273" s="543"/>
      <c r="E273" s="528"/>
      <c r="F273" s="528"/>
      <c r="G273" s="528"/>
      <c r="H273" s="539" t="s">
        <v>56</v>
      </c>
      <c r="I273" s="539"/>
      <c r="J273" s="83" t="s">
        <v>166</v>
      </c>
      <c r="K273" s="83" t="s">
        <v>166</v>
      </c>
      <c r="L273" s="87">
        <v>0</v>
      </c>
    </row>
    <row r="274" spans="1:12" ht="24" x14ac:dyDescent="0.2">
      <c r="A274" s="525"/>
      <c r="B274" s="86" t="s">
        <v>33</v>
      </c>
      <c r="C274" s="85" t="s">
        <v>34</v>
      </c>
      <c r="D274" s="85" t="s">
        <v>169</v>
      </c>
      <c r="E274" s="85" t="s">
        <v>168</v>
      </c>
      <c r="F274" s="527"/>
      <c r="G274" s="527"/>
      <c r="H274" s="539" t="s">
        <v>167</v>
      </c>
      <c r="I274" s="539"/>
      <c r="J274" s="528" t="s">
        <v>166</v>
      </c>
      <c r="K274" s="528" t="s">
        <v>9</v>
      </c>
      <c r="L274" s="540">
        <v>120</v>
      </c>
    </row>
    <row r="275" spans="1:12" ht="24" x14ac:dyDescent="0.2">
      <c r="A275" s="525"/>
      <c r="B275" s="83" t="s">
        <v>441</v>
      </c>
      <c r="C275" s="83" t="s">
        <v>1641</v>
      </c>
      <c r="D275" s="84">
        <v>43231</v>
      </c>
      <c r="E275" s="83" t="s">
        <v>1640</v>
      </c>
      <c r="F275" s="527"/>
      <c r="G275" s="527"/>
      <c r="H275" s="539"/>
      <c r="I275" s="539"/>
      <c r="J275" s="528"/>
      <c r="K275" s="528"/>
      <c r="L275" s="540"/>
    </row>
    <row r="276" spans="1:12" ht="24" x14ac:dyDescent="0.2">
      <c r="A276" s="525">
        <v>249</v>
      </c>
      <c r="B276" s="86" t="s">
        <v>23</v>
      </c>
      <c r="C276" s="85" t="s">
        <v>24</v>
      </c>
      <c r="D276" s="85" t="s">
        <v>175</v>
      </c>
      <c r="E276" s="85" t="s">
        <v>174</v>
      </c>
      <c r="F276" s="526" t="s">
        <v>18</v>
      </c>
      <c r="G276" s="526"/>
      <c r="H276" s="527"/>
      <c r="I276" s="527"/>
      <c r="J276" s="527"/>
      <c r="K276" s="527"/>
      <c r="L276" s="527"/>
    </row>
    <row r="277" spans="1:12" x14ac:dyDescent="0.2">
      <c r="A277" s="525"/>
      <c r="B277" s="528" t="s">
        <v>5287</v>
      </c>
      <c r="C277" s="529" t="s">
        <v>5290</v>
      </c>
      <c r="D277" s="543">
        <v>43268</v>
      </c>
      <c r="E277" s="528" t="s">
        <v>5289</v>
      </c>
      <c r="F277" s="528" t="s">
        <v>5288</v>
      </c>
      <c r="G277" s="528"/>
      <c r="H277" s="539" t="s">
        <v>170</v>
      </c>
      <c r="I277" s="539"/>
      <c r="J277" s="83" t="s">
        <v>166</v>
      </c>
      <c r="K277" s="83" t="s">
        <v>9</v>
      </c>
      <c r="L277" s="87">
        <v>580</v>
      </c>
    </row>
    <row r="278" spans="1:12" x14ac:dyDescent="0.2">
      <c r="A278" s="525"/>
      <c r="B278" s="528"/>
      <c r="C278" s="529"/>
      <c r="D278" s="543"/>
      <c r="E278" s="528"/>
      <c r="F278" s="528"/>
      <c r="G278" s="528"/>
      <c r="H278" s="539" t="s">
        <v>56</v>
      </c>
      <c r="I278" s="539"/>
      <c r="J278" s="83" t="s">
        <v>166</v>
      </c>
      <c r="K278" s="83" t="s">
        <v>166</v>
      </c>
      <c r="L278" s="87">
        <v>0</v>
      </c>
    </row>
    <row r="279" spans="1:12" ht="24" x14ac:dyDescent="0.2">
      <c r="A279" s="525"/>
      <c r="B279" s="86" t="s">
        <v>33</v>
      </c>
      <c r="C279" s="85" t="s">
        <v>34</v>
      </c>
      <c r="D279" s="85" t="s">
        <v>169</v>
      </c>
      <c r="E279" s="85" t="s">
        <v>168</v>
      </c>
      <c r="F279" s="527"/>
      <c r="G279" s="527"/>
      <c r="H279" s="539" t="s">
        <v>167</v>
      </c>
      <c r="I279" s="539"/>
      <c r="J279" s="528" t="s">
        <v>166</v>
      </c>
      <c r="K279" s="528" t="s">
        <v>9</v>
      </c>
      <c r="L279" s="540">
        <v>358.48</v>
      </c>
    </row>
    <row r="280" spans="1:12" ht="24" x14ac:dyDescent="0.2">
      <c r="A280" s="525"/>
      <c r="B280" s="83" t="s">
        <v>441</v>
      </c>
      <c r="C280" s="83" t="s">
        <v>5288</v>
      </c>
      <c r="D280" s="84">
        <v>43273</v>
      </c>
      <c r="E280" s="83" t="s">
        <v>336</v>
      </c>
      <c r="F280" s="527"/>
      <c r="G280" s="527"/>
      <c r="H280" s="539"/>
      <c r="I280" s="539"/>
      <c r="J280" s="528"/>
      <c r="K280" s="528"/>
      <c r="L280" s="540"/>
    </row>
    <row r="281" spans="1:12" ht="24" x14ac:dyDescent="0.2">
      <c r="A281" s="525">
        <v>250</v>
      </c>
      <c r="B281" s="86" t="s">
        <v>23</v>
      </c>
      <c r="C281" s="85" t="s">
        <v>24</v>
      </c>
      <c r="D281" s="85" t="s">
        <v>175</v>
      </c>
      <c r="E281" s="85" t="s">
        <v>174</v>
      </c>
      <c r="F281" s="526" t="s">
        <v>18</v>
      </c>
      <c r="G281" s="526"/>
      <c r="H281" s="527"/>
      <c r="I281" s="527"/>
      <c r="J281" s="527"/>
      <c r="K281" s="527"/>
      <c r="L281" s="527"/>
    </row>
    <row r="282" spans="1:12" x14ac:dyDescent="0.2">
      <c r="A282" s="525"/>
      <c r="B282" s="528" t="s">
        <v>5287</v>
      </c>
      <c r="C282" s="528" t="s">
        <v>5286</v>
      </c>
      <c r="D282" s="543">
        <v>43354</v>
      </c>
      <c r="E282" s="528" t="s">
        <v>325</v>
      </c>
      <c r="F282" s="528" t="s">
        <v>5285</v>
      </c>
      <c r="G282" s="528"/>
      <c r="H282" s="539" t="s">
        <v>170</v>
      </c>
      <c r="I282" s="539"/>
      <c r="J282" s="83" t="s">
        <v>166</v>
      </c>
      <c r="K282" s="83" t="s">
        <v>9</v>
      </c>
      <c r="L282" s="87">
        <v>297</v>
      </c>
    </row>
    <row r="283" spans="1:12" x14ac:dyDescent="0.2">
      <c r="A283" s="525"/>
      <c r="B283" s="528"/>
      <c r="C283" s="528"/>
      <c r="D283" s="543"/>
      <c r="E283" s="528"/>
      <c r="F283" s="528"/>
      <c r="G283" s="528"/>
      <c r="H283" s="539" t="s">
        <v>56</v>
      </c>
      <c r="I283" s="539"/>
      <c r="J283" s="83" t="s">
        <v>166</v>
      </c>
      <c r="K283" s="83" t="s">
        <v>9</v>
      </c>
      <c r="L283" s="87">
        <v>98</v>
      </c>
    </row>
    <row r="284" spans="1:12" ht="24" x14ac:dyDescent="0.2">
      <c r="A284" s="525"/>
      <c r="B284" s="86" t="s">
        <v>33</v>
      </c>
      <c r="C284" s="85" t="s">
        <v>34</v>
      </c>
      <c r="D284" s="85" t="s">
        <v>169</v>
      </c>
      <c r="E284" s="85" t="s">
        <v>168</v>
      </c>
      <c r="F284" s="527"/>
      <c r="G284" s="527"/>
      <c r="H284" s="539" t="s">
        <v>167</v>
      </c>
      <c r="I284" s="539"/>
      <c r="J284" s="528" t="s">
        <v>166</v>
      </c>
      <c r="K284" s="528" t="s">
        <v>9</v>
      </c>
      <c r="L284" s="540">
        <v>69</v>
      </c>
    </row>
    <row r="285" spans="1:12" ht="24" x14ac:dyDescent="0.2">
      <c r="A285" s="525"/>
      <c r="B285" s="83" t="s">
        <v>441</v>
      </c>
      <c r="C285" s="83" t="s">
        <v>5285</v>
      </c>
      <c r="D285" s="84">
        <v>43355</v>
      </c>
      <c r="E285" s="83" t="s">
        <v>3955</v>
      </c>
      <c r="F285" s="527"/>
      <c r="G285" s="527"/>
      <c r="H285" s="539"/>
      <c r="I285" s="539"/>
      <c r="J285" s="528"/>
      <c r="K285" s="528"/>
      <c r="L285" s="540"/>
    </row>
    <row r="286" spans="1:12" ht="24" x14ac:dyDescent="0.2">
      <c r="A286" s="525">
        <v>251</v>
      </c>
      <c r="B286" s="86" t="s">
        <v>23</v>
      </c>
      <c r="C286" s="85" t="s">
        <v>24</v>
      </c>
      <c r="D286" s="85" t="s">
        <v>175</v>
      </c>
      <c r="E286" s="85" t="s">
        <v>174</v>
      </c>
      <c r="F286" s="526" t="s">
        <v>18</v>
      </c>
      <c r="G286" s="526"/>
      <c r="H286" s="527"/>
      <c r="I286" s="527"/>
      <c r="J286" s="527"/>
      <c r="K286" s="527"/>
      <c r="L286" s="527"/>
    </row>
    <row r="287" spans="1:12" x14ac:dyDescent="0.2">
      <c r="A287" s="525"/>
      <c r="B287" s="528" t="s">
        <v>5284</v>
      </c>
      <c r="C287" s="528" t="s">
        <v>5283</v>
      </c>
      <c r="D287" s="543">
        <v>43288</v>
      </c>
      <c r="E287" s="528" t="s">
        <v>5282</v>
      </c>
      <c r="F287" s="528" t="s">
        <v>5281</v>
      </c>
      <c r="G287" s="528"/>
      <c r="H287" s="539" t="s">
        <v>170</v>
      </c>
      <c r="I287" s="539"/>
      <c r="J287" s="83" t="s">
        <v>166</v>
      </c>
      <c r="K287" s="83" t="s">
        <v>9</v>
      </c>
      <c r="L287" s="87">
        <v>740</v>
      </c>
    </row>
    <row r="288" spans="1:12" x14ac:dyDescent="0.2">
      <c r="A288" s="525"/>
      <c r="B288" s="528"/>
      <c r="C288" s="528"/>
      <c r="D288" s="543"/>
      <c r="E288" s="528"/>
      <c r="F288" s="528"/>
      <c r="G288" s="528"/>
      <c r="H288" s="539" t="s">
        <v>56</v>
      </c>
      <c r="I288" s="539"/>
      <c r="J288" s="83" t="s">
        <v>166</v>
      </c>
      <c r="K288" s="83" t="s">
        <v>166</v>
      </c>
      <c r="L288" s="87">
        <v>0</v>
      </c>
    </row>
    <row r="289" spans="1:12" ht="24" x14ac:dyDescent="0.2">
      <c r="A289" s="525"/>
      <c r="B289" s="86" t="s">
        <v>33</v>
      </c>
      <c r="C289" s="85" t="s">
        <v>34</v>
      </c>
      <c r="D289" s="85" t="s">
        <v>169</v>
      </c>
      <c r="E289" s="85" t="s">
        <v>168</v>
      </c>
      <c r="F289" s="527"/>
      <c r="G289" s="527"/>
      <c r="H289" s="539" t="s">
        <v>167</v>
      </c>
      <c r="I289" s="539"/>
      <c r="J289" s="528" t="s">
        <v>166</v>
      </c>
      <c r="K289" s="528" t="s">
        <v>166</v>
      </c>
      <c r="L289" s="540">
        <v>0</v>
      </c>
    </row>
    <row r="290" spans="1:12" ht="24" x14ac:dyDescent="0.2">
      <c r="A290" s="525"/>
      <c r="B290" s="83" t="s">
        <v>211</v>
      </c>
      <c r="C290" s="83" t="s">
        <v>5281</v>
      </c>
      <c r="D290" s="84">
        <v>43294</v>
      </c>
      <c r="E290" s="83" t="s">
        <v>2619</v>
      </c>
      <c r="F290" s="527"/>
      <c r="G290" s="527"/>
      <c r="H290" s="539"/>
      <c r="I290" s="539"/>
      <c r="J290" s="528"/>
      <c r="K290" s="528"/>
      <c r="L290" s="540"/>
    </row>
    <row r="291" spans="1:12" ht="24" x14ac:dyDescent="0.2">
      <c r="A291" s="525">
        <v>252</v>
      </c>
      <c r="B291" s="86" t="s">
        <v>23</v>
      </c>
      <c r="C291" s="85" t="s">
        <v>24</v>
      </c>
      <c r="D291" s="85" t="s">
        <v>175</v>
      </c>
      <c r="E291" s="85" t="s">
        <v>174</v>
      </c>
      <c r="F291" s="526" t="s">
        <v>18</v>
      </c>
      <c r="G291" s="526"/>
      <c r="H291" s="527"/>
      <c r="I291" s="527"/>
      <c r="J291" s="527"/>
      <c r="K291" s="527"/>
      <c r="L291" s="527"/>
    </row>
    <row r="292" spans="1:12" x14ac:dyDescent="0.2">
      <c r="A292" s="525"/>
      <c r="B292" s="528" t="s">
        <v>5280</v>
      </c>
      <c r="C292" s="529" t="s">
        <v>5279</v>
      </c>
      <c r="D292" s="543">
        <v>43248</v>
      </c>
      <c r="E292" s="528" t="s">
        <v>772</v>
      </c>
      <c r="F292" s="528" t="s">
        <v>5278</v>
      </c>
      <c r="G292" s="528"/>
      <c r="H292" s="539" t="s">
        <v>170</v>
      </c>
      <c r="I292" s="539"/>
      <c r="J292" s="83" t="s">
        <v>166</v>
      </c>
      <c r="K292" s="83" t="s">
        <v>9</v>
      </c>
      <c r="L292" s="87">
        <v>978.75</v>
      </c>
    </row>
    <row r="293" spans="1:12" x14ac:dyDescent="0.2">
      <c r="A293" s="525"/>
      <c r="B293" s="528"/>
      <c r="C293" s="529"/>
      <c r="D293" s="543"/>
      <c r="E293" s="528"/>
      <c r="F293" s="528"/>
      <c r="G293" s="528"/>
      <c r="H293" s="539" t="s">
        <v>56</v>
      </c>
      <c r="I293" s="539"/>
      <c r="J293" s="528" t="s">
        <v>166</v>
      </c>
      <c r="K293" s="528" t="s">
        <v>9</v>
      </c>
      <c r="L293" s="540">
        <v>2953.7</v>
      </c>
    </row>
    <row r="294" spans="1:12" x14ac:dyDescent="0.2">
      <c r="A294" s="525"/>
      <c r="B294" s="528"/>
      <c r="C294" s="529"/>
      <c r="D294" s="543"/>
      <c r="E294" s="528"/>
      <c r="F294" s="528"/>
      <c r="G294" s="528"/>
      <c r="H294" s="539"/>
      <c r="I294" s="539"/>
      <c r="J294" s="528"/>
      <c r="K294" s="528"/>
      <c r="L294" s="540"/>
    </row>
    <row r="295" spans="1:12" ht="24" x14ac:dyDescent="0.2">
      <c r="A295" s="525"/>
      <c r="B295" s="86" t="s">
        <v>33</v>
      </c>
      <c r="C295" s="85" t="s">
        <v>34</v>
      </c>
      <c r="D295" s="85" t="s">
        <v>169</v>
      </c>
      <c r="E295" s="85" t="s">
        <v>168</v>
      </c>
      <c r="F295" s="527"/>
      <c r="G295" s="527"/>
      <c r="H295" s="539" t="s">
        <v>167</v>
      </c>
      <c r="I295" s="539"/>
      <c r="J295" s="528" t="s">
        <v>166</v>
      </c>
      <c r="K295" s="528" t="s">
        <v>166</v>
      </c>
      <c r="L295" s="540">
        <v>0</v>
      </c>
    </row>
    <row r="296" spans="1:12" ht="24" x14ac:dyDescent="0.2">
      <c r="A296" s="525"/>
      <c r="B296" s="83" t="s">
        <v>269</v>
      </c>
      <c r="C296" s="83" t="s">
        <v>5278</v>
      </c>
      <c r="D296" s="84">
        <v>43252</v>
      </c>
      <c r="E296" s="83" t="s">
        <v>1825</v>
      </c>
      <c r="F296" s="527"/>
      <c r="G296" s="527"/>
      <c r="H296" s="539"/>
      <c r="I296" s="539"/>
      <c r="J296" s="528"/>
      <c r="K296" s="528"/>
      <c r="L296" s="540"/>
    </row>
    <row r="297" spans="1:12" ht="24" x14ac:dyDescent="0.2">
      <c r="A297" s="525">
        <v>253</v>
      </c>
      <c r="B297" s="86" t="s">
        <v>23</v>
      </c>
      <c r="C297" s="85" t="s">
        <v>24</v>
      </c>
      <c r="D297" s="85" t="s">
        <v>175</v>
      </c>
      <c r="E297" s="85" t="s">
        <v>174</v>
      </c>
      <c r="F297" s="526" t="s">
        <v>18</v>
      </c>
      <c r="G297" s="526"/>
      <c r="H297" s="527"/>
      <c r="I297" s="527"/>
      <c r="J297" s="527"/>
      <c r="K297" s="527"/>
      <c r="L297" s="527"/>
    </row>
    <row r="298" spans="1:12" x14ac:dyDescent="0.2">
      <c r="A298" s="525"/>
      <c r="B298" s="528" t="s">
        <v>5273</v>
      </c>
      <c r="C298" s="529" t="s">
        <v>5277</v>
      </c>
      <c r="D298" s="543">
        <v>43254</v>
      </c>
      <c r="E298" s="528" t="s">
        <v>1810</v>
      </c>
      <c r="F298" s="528" t="s">
        <v>337</v>
      </c>
      <c r="G298" s="528"/>
      <c r="H298" s="539" t="s">
        <v>170</v>
      </c>
      <c r="I298" s="539"/>
      <c r="J298" s="83" t="s">
        <v>166</v>
      </c>
      <c r="K298" s="83" t="s">
        <v>166</v>
      </c>
      <c r="L298" s="87">
        <v>0</v>
      </c>
    </row>
    <row r="299" spans="1:12" x14ac:dyDescent="0.2">
      <c r="A299" s="525"/>
      <c r="B299" s="528"/>
      <c r="C299" s="529"/>
      <c r="D299" s="543"/>
      <c r="E299" s="528"/>
      <c r="F299" s="528"/>
      <c r="G299" s="528"/>
      <c r="H299" s="539" t="s">
        <v>56</v>
      </c>
      <c r="I299" s="539"/>
      <c r="J299" s="83" t="s">
        <v>166</v>
      </c>
      <c r="K299" s="83" t="s">
        <v>166</v>
      </c>
      <c r="L299" s="87">
        <v>0</v>
      </c>
    </row>
    <row r="300" spans="1:12" ht="24" x14ac:dyDescent="0.2">
      <c r="A300" s="525"/>
      <c r="B300" s="86" t="s">
        <v>33</v>
      </c>
      <c r="C300" s="85" t="s">
        <v>34</v>
      </c>
      <c r="D300" s="85" t="s">
        <v>169</v>
      </c>
      <c r="E300" s="85" t="s">
        <v>168</v>
      </c>
      <c r="F300" s="527"/>
      <c r="G300" s="527"/>
      <c r="H300" s="539" t="s">
        <v>167</v>
      </c>
      <c r="I300" s="539"/>
      <c r="J300" s="528" t="s">
        <v>166</v>
      </c>
      <c r="K300" s="528" t="s">
        <v>9</v>
      </c>
      <c r="L300" s="540">
        <v>1570</v>
      </c>
    </row>
    <row r="301" spans="1:12" ht="24" x14ac:dyDescent="0.2">
      <c r="A301" s="525"/>
      <c r="B301" s="83" t="s">
        <v>850</v>
      </c>
      <c r="C301" s="83" t="s">
        <v>337</v>
      </c>
      <c r="D301" s="84">
        <v>43259</v>
      </c>
      <c r="E301" s="83" t="s">
        <v>556</v>
      </c>
      <c r="F301" s="527"/>
      <c r="G301" s="527"/>
      <c r="H301" s="539"/>
      <c r="I301" s="539"/>
      <c r="J301" s="528"/>
      <c r="K301" s="528"/>
      <c r="L301" s="540"/>
    </row>
    <row r="302" spans="1:12" ht="24" x14ac:dyDescent="0.2">
      <c r="A302" s="525">
        <v>254</v>
      </c>
      <c r="B302" s="86" t="s">
        <v>23</v>
      </c>
      <c r="C302" s="85" t="s">
        <v>24</v>
      </c>
      <c r="D302" s="85" t="s">
        <v>175</v>
      </c>
      <c r="E302" s="85" t="s">
        <v>174</v>
      </c>
      <c r="F302" s="526" t="s">
        <v>18</v>
      </c>
      <c r="G302" s="526"/>
      <c r="H302" s="527"/>
      <c r="I302" s="527"/>
      <c r="J302" s="527"/>
      <c r="K302" s="527"/>
      <c r="L302" s="527"/>
    </row>
    <row r="303" spans="1:12" x14ac:dyDescent="0.2">
      <c r="A303" s="525"/>
      <c r="B303" s="528" t="s">
        <v>5273</v>
      </c>
      <c r="C303" s="529" t="s">
        <v>5276</v>
      </c>
      <c r="D303" s="543">
        <v>43312</v>
      </c>
      <c r="E303" s="528" t="s">
        <v>641</v>
      </c>
      <c r="F303" s="528" t="s">
        <v>5275</v>
      </c>
      <c r="G303" s="528"/>
      <c r="H303" s="539" t="s">
        <v>170</v>
      </c>
      <c r="I303" s="539"/>
      <c r="J303" s="83" t="s">
        <v>166</v>
      </c>
      <c r="K303" s="83" t="s">
        <v>9</v>
      </c>
      <c r="L303" s="87">
        <v>1140</v>
      </c>
    </row>
    <row r="304" spans="1:12" x14ac:dyDescent="0.2">
      <c r="A304" s="525"/>
      <c r="B304" s="528"/>
      <c r="C304" s="529"/>
      <c r="D304" s="543"/>
      <c r="E304" s="528"/>
      <c r="F304" s="528"/>
      <c r="G304" s="528"/>
      <c r="H304" s="539" t="s">
        <v>56</v>
      </c>
      <c r="I304" s="539"/>
      <c r="J304" s="83" t="s">
        <v>166</v>
      </c>
      <c r="K304" s="83" t="s">
        <v>9</v>
      </c>
      <c r="L304" s="87">
        <v>507</v>
      </c>
    </row>
    <row r="305" spans="1:12" ht="24" x14ac:dyDescent="0.2">
      <c r="A305" s="525"/>
      <c r="B305" s="86" t="s">
        <v>33</v>
      </c>
      <c r="C305" s="85" t="s">
        <v>34</v>
      </c>
      <c r="D305" s="85" t="s">
        <v>169</v>
      </c>
      <c r="E305" s="85" t="s">
        <v>168</v>
      </c>
      <c r="F305" s="527"/>
      <c r="G305" s="527"/>
      <c r="H305" s="539" t="s">
        <v>167</v>
      </c>
      <c r="I305" s="539"/>
      <c r="J305" s="528" t="s">
        <v>166</v>
      </c>
      <c r="K305" s="528" t="s">
        <v>9</v>
      </c>
      <c r="L305" s="540">
        <v>1080</v>
      </c>
    </row>
    <row r="306" spans="1:12" ht="24" x14ac:dyDescent="0.2">
      <c r="A306" s="525"/>
      <c r="B306" s="83" t="s">
        <v>850</v>
      </c>
      <c r="C306" s="83" t="s">
        <v>5275</v>
      </c>
      <c r="D306" s="84">
        <v>43316</v>
      </c>
      <c r="E306" s="83" t="s">
        <v>5274</v>
      </c>
      <c r="F306" s="527"/>
      <c r="G306" s="527"/>
      <c r="H306" s="539"/>
      <c r="I306" s="539"/>
      <c r="J306" s="528"/>
      <c r="K306" s="528"/>
      <c r="L306" s="540"/>
    </row>
    <row r="307" spans="1:12" ht="24" x14ac:dyDescent="0.2">
      <c r="A307" s="525">
        <v>255</v>
      </c>
      <c r="B307" s="86" t="s">
        <v>23</v>
      </c>
      <c r="C307" s="85" t="s">
        <v>24</v>
      </c>
      <c r="D307" s="85" t="s">
        <v>175</v>
      </c>
      <c r="E307" s="85" t="s">
        <v>174</v>
      </c>
      <c r="F307" s="526" t="s">
        <v>18</v>
      </c>
      <c r="G307" s="526"/>
      <c r="H307" s="527"/>
      <c r="I307" s="527"/>
      <c r="J307" s="527"/>
      <c r="K307" s="527"/>
      <c r="L307" s="527"/>
    </row>
    <row r="308" spans="1:12" x14ac:dyDescent="0.2">
      <c r="A308" s="525"/>
      <c r="B308" s="528" t="s">
        <v>5273</v>
      </c>
      <c r="C308" s="529" t="s">
        <v>5272</v>
      </c>
      <c r="D308" s="543">
        <v>43368</v>
      </c>
      <c r="E308" s="528" t="s">
        <v>2176</v>
      </c>
      <c r="F308" s="528" t="s">
        <v>2175</v>
      </c>
      <c r="G308" s="528"/>
      <c r="H308" s="539" t="s">
        <v>170</v>
      </c>
      <c r="I308" s="539"/>
      <c r="J308" s="83" t="s">
        <v>166</v>
      </c>
      <c r="K308" s="83" t="s">
        <v>9</v>
      </c>
      <c r="L308" s="87">
        <v>367.04</v>
      </c>
    </row>
    <row r="309" spans="1:12" x14ac:dyDescent="0.2">
      <c r="A309" s="525"/>
      <c r="B309" s="528"/>
      <c r="C309" s="529"/>
      <c r="D309" s="543"/>
      <c r="E309" s="528"/>
      <c r="F309" s="528"/>
      <c r="G309" s="528"/>
      <c r="H309" s="539" t="s">
        <v>56</v>
      </c>
      <c r="I309" s="539"/>
      <c r="J309" s="83" t="s">
        <v>166</v>
      </c>
      <c r="K309" s="83" t="s">
        <v>9</v>
      </c>
      <c r="L309" s="87">
        <v>438.89</v>
      </c>
    </row>
    <row r="310" spans="1:12" ht="24" x14ac:dyDescent="0.2">
      <c r="A310" s="525"/>
      <c r="B310" s="86" t="s">
        <v>33</v>
      </c>
      <c r="C310" s="85" t="s">
        <v>34</v>
      </c>
      <c r="D310" s="85" t="s">
        <v>169</v>
      </c>
      <c r="E310" s="85" t="s">
        <v>168</v>
      </c>
      <c r="F310" s="527"/>
      <c r="G310" s="527"/>
      <c r="H310" s="539" t="s">
        <v>167</v>
      </c>
      <c r="I310" s="539"/>
      <c r="J310" s="528" t="s">
        <v>166</v>
      </c>
      <c r="K310" s="528" t="s">
        <v>9</v>
      </c>
      <c r="L310" s="540">
        <v>50</v>
      </c>
    </row>
    <row r="311" spans="1:12" ht="24" x14ac:dyDescent="0.2">
      <c r="A311" s="525"/>
      <c r="B311" s="83" t="s">
        <v>850</v>
      </c>
      <c r="C311" s="83" t="s">
        <v>2175</v>
      </c>
      <c r="D311" s="84">
        <v>43370</v>
      </c>
      <c r="E311" s="83" t="s">
        <v>5271</v>
      </c>
      <c r="F311" s="527"/>
      <c r="G311" s="527"/>
      <c r="H311" s="539"/>
      <c r="I311" s="539"/>
      <c r="J311" s="528"/>
      <c r="K311" s="528"/>
      <c r="L311" s="540"/>
    </row>
    <row r="312" spans="1:12" ht="24" x14ac:dyDescent="0.2">
      <c r="A312" s="525">
        <v>256</v>
      </c>
      <c r="B312" s="86" t="s">
        <v>23</v>
      </c>
      <c r="C312" s="85" t="s">
        <v>24</v>
      </c>
      <c r="D312" s="85" t="s">
        <v>175</v>
      </c>
      <c r="E312" s="85" t="s">
        <v>174</v>
      </c>
      <c r="F312" s="526" t="s">
        <v>18</v>
      </c>
      <c r="G312" s="526"/>
      <c r="H312" s="527"/>
      <c r="I312" s="527"/>
      <c r="J312" s="527"/>
      <c r="K312" s="527"/>
      <c r="L312" s="527"/>
    </row>
    <row r="313" spans="1:12" x14ac:dyDescent="0.2">
      <c r="A313" s="525"/>
      <c r="B313" s="528" t="s">
        <v>5270</v>
      </c>
      <c r="C313" s="529" t="s">
        <v>5269</v>
      </c>
      <c r="D313" s="543">
        <v>43350</v>
      </c>
      <c r="E313" s="528" t="s">
        <v>5268</v>
      </c>
      <c r="F313" s="528" t="s">
        <v>5267</v>
      </c>
      <c r="G313" s="528"/>
      <c r="H313" s="539" t="s">
        <v>170</v>
      </c>
      <c r="I313" s="539"/>
      <c r="J313" s="83" t="s">
        <v>166</v>
      </c>
      <c r="K313" s="83" t="s">
        <v>166</v>
      </c>
      <c r="L313" s="87">
        <v>0</v>
      </c>
    </row>
    <row r="314" spans="1:12" x14ac:dyDescent="0.2">
      <c r="A314" s="525"/>
      <c r="B314" s="528"/>
      <c r="C314" s="529"/>
      <c r="D314" s="543"/>
      <c r="E314" s="528"/>
      <c r="F314" s="528"/>
      <c r="G314" s="528"/>
      <c r="H314" s="539" t="s">
        <v>56</v>
      </c>
      <c r="I314" s="539"/>
      <c r="J314" s="528" t="s">
        <v>166</v>
      </c>
      <c r="K314" s="528" t="s">
        <v>166</v>
      </c>
      <c r="L314" s="540">
        <v>0</v>
      </c>
    </row>
    <row r="315" spans="1:12" x14ac:dyDescent="0.2">
      <c r="A315" s="525"/>
      <c r="B315" s="528"/>
      <c r="C315" s="529"/>
      <c r="D315" s="543"/>
      <c r="E315" s="528"/>
      <c r="F315" s="528"/>
      <c r="G315" s="528"/>
      <c r="H315" s="539"/>
      <c r="I315" s="539"/>
      <c r="J315" s="528"/>
      <c r="K315" s="528"/>
      <c r="L315" s="540"/>
    </row>
    <row r="316" spans="1:12" ht="24" x14ac:dyDescent="0.2">
      <c r="A316" s="525"/>
      <c r="B316" s="86" t="s">
        <v>33</v>
      </c>
      <c r="C316" s="85" t="s">
        <v>34</v>
      </c>
      <c r="D316" s="85" t="s">
        <v>169</v>
      </c>
      <c r="E316" s="85" t="s">
        <v>168</v>
      </c>
      <c r="F316" s="527"/>
      <c r="G316" s="527"/>
      <c r="H316" s="539" t="s">
        <v>167</v>
      </c>
      <c r="I316" s="539"/>
      <c r="J316" s="528" t="s">
        <v>166</v>
      </c>
      <c r="K316" s="528" t="s">
        <v>9</v>
      </c>
      <c r="L316" s="540">
        <v>350</v>
      </c>
    </row>
    <row r="317" spans="1:12" ht="24" x14ac:dyDescent="0.2">
      <c r="A317" s="525"/>
      <c r="B317" s="83" t="s">
        <v>1129</v>
      </c>
      <c r="C317" s="83" t="s">
        <v>5267</v>
      </c>
      <c r="D317" s="84">
        <v>43357</v>
      </c>
      <c r="E317" s="83" t="s">
        <v>5266</v>
      </c>
      <c r="F317" s="527"/>
      <c r="G317" s="527"/>
      <c r="H317" s="539"/>
      <c r="I317" s="539"/>
      <c r="J317" s="528"/>
      <c r="K317" s="528"/>
      <c r="L317" s="540"/>
    </row>
    <row r="318" spans="1:12" ht="24" x14ac:dyDescent="0.2">
      <c r="A318" s="525">
        <v>257</v>
      </c>
      <c r="B318" s="86" t="s">
        <v>23</v>
      </c>
      <c r="C318" s="85" t="s">
        <v>24</v>
      </c>
      <c r="D318" s="85" t="s">
        <v>175</v>
      </c>
      <c r="E318" s="85" t="s">
        <v>174</v>
      </c>
      <c r="F318" s="526" t="s">
        <v>18</v>
      </c>
      <c r="G318" s="526"/>
      <c r="H318" s="527"/>
      <c r="I318" s="527"/>
      <c r="J318" s="527"/>
      <c r="K318" s="527"/>
      <c r="L318" s="527"/>
    </row>
    <row r="319" spans="1:12" x14ac:dyDescent="0.2">
      <c r="A319" s="525"/>
      <c r="B319" s="528" t="s">
        <v>5265</v>
      </c>
      <c r="C319" s="529" t="s">
        <v>5264</v>
      </c>
      <c r="D319" s="543">
        <v>43293</v>
      </c>
      <c r="E319" s="528" t="s">
        <v>411</v>
      </c>
      <c r="F319" s="528" t="s">
        <v>5263</v>
      </c>
      <c r="G319" s="528"/>
      <c r="H319" s="539" t="s">
        <v>170</v>
      </c>
      <c r="I319" s="539"/>
      <c r="J319" s="83" t="s">
        <v>166</v>
      </c>
      <c r="K319" s="83" t="s">
        <v>9</v>
      </c>
      <c r="L319" s="87">
        <v>121</v>
      </c>
    </row>
    <row r="320" spans="1:12" x14ac:dyDescent="0.2">
      <c r="A320" s="525"/>
      <c r="B320" s="528"/>
      <c r="C320" s="529"/>
      <c r="D320" s="543"/>
      <c r="E320" s="528"/>
      <c r="F320" s="528"/>
      <c r="G320" s="528"/>
      <c r="H320" s="539" t="s">
        <v>56</v>
      </c>
      <c r="I320" s="539"/>
      <c r="J320" s="83" t="s">
        <v>166</v>
      </c>
      <c r="K320" s="83" t="s">
        <v>9</v>
      </c>
      <c r="L320" s="87">
        <v>340.18</v>
      </c>
    </row>
    <row r="321" spans="1:12" ht="24" x14ac:dyDescent="0.2">
      <c r="A321" s="525"/>
      <c r="B321" s="86" t="s">
        <v>33</v>
      </c>
      <c r="C321" s="85" t="s">
        <v>34</v>
      </c>
      <c r="D321" s="85" t="s">
        <v>169</v>
      </c>
      <c r="E321" s="85" t="s">
        <v>168</v>
      </c>
      <c r="F321" s="527"/>
      <c r="G321" s="527"/>
      <c r="H321" s="539" t="s">
        <v>167</v>
      </c>
      <c r="I321" s="539"/>
      <c r="J321" s="528" t="s">
        <v>166</v>
      </c>
      <c r="K321" s="528" t="s">
        <v>9</v>
      </c>
      <c r="L321" s="540">
        <v>175</v>
      </c>
    </row>
    <row r="322" spans="1:12" ht="24" x14ac:dyDescent="0.2">
      <c r="A322" s="525"/>
      <c r="B322" s="83" t="s">
        <v>488</v>
      </c>
      <c r="C322" s="83" t="s">
        <v>5263</v>
      </c>
      <c r="D322" s="84">
        <v>43294</v>
      </c>
      <c r="E322" s="83" t="s">
        <v>2914</v>
      </c>
      <c r="F322" s="527"/>
      <c r="G322" s="527"/>
      <c r="H322" s="539"/>
      <c r="I322" s="539"/>
      <c r="J322" s="528"/>
      <c r="K322" s="528"/>
      <c r="L322" s="540"/>
    </row>
    <row r="323" spans="1:12" ht="24" x14ac:dyDescent="0.2">
      <c r="A323" s="525">
        <v>258</v>
      </c>
      <c r="B323" s="86" t="s">
        <v>23</v>
      </c>
      <c r="C323" s="85" t="s">
        <v>24</v>
      </c>
      <c r="D323" s="85" t="s">
        <v>175</v>
      </c>
      <c r="E323" s="85" t="s">
        <v>174</v>
      </c>
      <c r="F323" s="526" t="s">
        <v>18</v>
      </c>
      <c r="G323" s="526"/>
      <c r="H323" s="527"/>
      <c r="I323" s="527"/>
      <c r="J323" s="527"/>
      <c r="K323" s="527"/>
      <c r="L323" s="527"/>
    </row>
    <row r="324" spans="1:12" x14ac:dyDescent="0.2">
      <c r="A324" s="525"/>
      <c r="B324" s="528" t="s">
        <v>5262</v>
      </c>
      <c r="C324" s="529" t="s">
        <v>5261</v>
      </c>
      <c r="D324" s="543">
        <v>43276</v>
      </c>
      <c r="E324" s="528" t="s">
        <v>297</v>
      </c>
      <c r="F324" s="528" t="s">
        <v>593</v>
      </c>
      <c r="G324" s="528"/>
      <c r="H324" s="539" t="s">
        <v>170</v>
      </c>
      <c r="I324" s="539"/>
      <c r="J324" s="83" t="s">
        <v>166</v>
      </c>
      <c r="K324" s="83" t="s">
        <v>9</v>
      </c>
      <c r="L324" s="87">
        <v>524.18000000000006</v>
      </c>
    </row>
    <row r="325" spans="1:12" x14ac:dyDescent="0.2">
      <c r="A325" s="525"/>
      <c r="B325" s="528"/>
      <c r="C325" s="529"/>
      <c r="D325" s="543"/>
      <c r="E325" s="528"/>
      <c r="F325" s="528"/>
      <c r="G325" s="528"/>
      <c r="H325" s="539" t="s">
        <v>56</v>
      </c>
      <c r="I325" s="539"/>
      <c r="J325" s="83" t="s">
        <v>166</v>
      </c>
      <c r="K325" s="83" t="s">
        <v>9</v>
      </c>
      <c r="L325" s="87">
        <v>247.7</v>
      </c>
    </row>
    <row r="326" spans="1:12" ht="24" x14ac:dyDescent="0.2">
      <c r="A326" s="525"/>
      <c r="B326" s="86" t="s">
        <v>33</v>
      </c>
      <c r="C326" s="85" t="s">
        <v>34</v>
      </c>
      <c r="D326" s="85" t="s">
        <v>169</v>
      </c>
      <c r="E326" s="85" t="s">
        <v>168</v>
      </c>
      <c r="F326" s="527"/>
      <c r="G326" s="527"/>
      <c r="H326" s="539" t="s">
        <v>167</v>
      </c>
      <c r="I326" s="539"/>
      <c r="J326" s="528" t="s">
        <v>166</v>
      </c>
      <c r="K326" s="528" t="s">
        <v>9</v>
      </c>
      <c r="L326" s="540">
        <v>859</v>
      </c>
    </row>
    <row r="327" spans="1:12" ht="36" x14ac:dyDescent="0.2">
      <c r="A327" s="525"/>
      <c r="B327" s="83" t="s">
        <v>386</v>
      </c>
      <c r="C327" s="83" t="s">
        <v>593</v>
      </c>
      <c r="D327" s="84">
        <v>43278</v>
      </c>
      <c r="E327" s="83" t="s">
        <v>4935</v>
      </c>
      <c r="F327" s="527"/>
      <c r="G327" s="527"/>
      <c r="H327" s="539"/>
      <c r="I327" s="539"/>
      <c r="J327" s="528"/>
      <c r="K327" s="528"/>
      <c r="L327" s="540"/>
    </row>
    <row r="328" spans="1:12" ht="24" x14ac:dyDescent="0.2">
      <c r="A328" s="525">
        <v>259</v>
      </c>
      <c r="B328" s="86" t="s">
        <v>23</v>
      </c>
      <c r="C328" s="85" t="s">
        <v>24</v>
      </c>
      <c r="D328" s="85" t="s">
        <v>175</v>
      </c>
      <c r="E328" s="85" t="s">
        <v>174</v>
      </c>
      <c r="F328" s="526" t="s">
        <v>18</v>
      </c>
      <c r="G328" s="526"/>
      <c r="H328" s="527"/>
      <c r="I328" s="527"/>
      <c r="J328" s="527"/>
      <c r="K328" s="527"/>
      <c r="L328" s="527"/>
    </row>
    <row r="329" spans="1:12" x14ac:dyDescent="0.2">
      <c r="A329" s="525"/>
      <c r="B329" s="528" t="s">
        <v>5260</v>
      </c>
      <c r="C329" s="529" t="s">
        <v>574</v>
      </c>
      <c r="D329" s="543">
        <v>43214</v>
      </c>
      <c r="E329" s="528" t="s">
        <v>573</v>
      </c>
      <c r="F329" s="528" t="s">
        <v>572</v>
      </c>
      <c r="G329" s="528"/>
      <c r="H329" s="539" t="s">
        <v>170</v>
      </c>
      <c r="I329" s="539"/>
      <c r="J329" s="83" t="s">
        <v>166</v>
      </c>
      <c r="K329" s="83" t="s">
        <v>9</v>
      </c>
      <c r="L329" s="87">
        <v>800</v>
      </c>
    </row>
    <row r="330" spans="1:12" x14ac:dyDescent="0.2">
      <c r="A330" s="525"/>
      <c r="B330" s="528"/>
      <c r="C330" s="529"/>
      <c r="D330" s="543"/>
      <c r="E330" s="528"/>
      <c r="F330" s="528"/>
      <c r="G330" s="528"/>
      <c r="H330" s="539" t="s">
        <v>56</v>
      </c>
      <c r="I330" s="539"/>
      <c r="J330" s="83" t="s">
        <v>166</v>
      </c>
      <c r="K330" s="83" t="s">
        <v>9</v>
      </c>
      <c r="L330" s="87">
        <v>932.53</v>
      </c>
    </row>
    <row r="331" spans="1:12" ht="24" x14ac:dyDescent="0.2">
      <c r="A331" s="525"/>
      <c r="B331" s="86" t="s">
        <v>33</v>
      </c>
      <c r="C331" s="85" t="s">
        <v>34</v>
      </c>
      <c r="D331" s="85" t="s">
        <v>169</v>
      </c>
      <c r="E331" s="85" t="s">
        <v>168</v>
      </c>
      <c r="F331" s="527"/>
      <c r="G331" s="527"/>
      <c r="H331" s="539" t="s">
        <v>167</v>
      </c>
      <c r="I331" s="539"/>
      <c r="J331" s="528" t="s">
        <v>166</v>
      </c>
      <c r="K331" s="528" t="s">
        <v>9</v>
      </c>
      <c r="L331" s="540">
        <v>263</v>
      </c>
    </row>
    <row r="332" spans="1:12" ht="24" x14ac:dyDescent="0.2">
      <c r="A332" s="525"/>
      <c r="B332" s="83" t="s">
        <v>203</v>
      </c>
      <c r="C332" s="83" t="s">
        <v>572</v>
      </c>
      <c r="D332" s="84">
        <v>43219</v>
      </c>
      <c r="E332" s="83" t="s">
        <v>571</v>
      </c>
      <c r="F332" s="527"/>
      <c r="G332" s="527"/>
      <c r="H332" s="539"/>
      <c r="I332" s="539"/>
      <c r="J332" s="528"/>
      <c r="K332" s="528"/>
      <c r="L332" s="540"/>
    </row>
    <row r="333" spans="1:12" ht="24" x14ac:dyDescent="0.2">
      <c r="A333" s="525">
        <v>260</v>
      </c>
      <c r="B333" s="86" t="s">
        <v>23</v>
      </c>
      <c r="C333" s="85" t="s">
        <v>24</v>
      </c>
      <c r="D333" s="85" t="s">
        <v>175</v>
      </c>
      <c r="E333" s="85" t="s">
        <v>174</v>
      </c>
      <c r="F333" s="526" t="s">
        <v>18</v>
      </c>
      <c r="G333" s="526"/>
      <c r="H333" s="527"/>
      <c r="I333" s="527"/>
      <c r="J333" s="527"/>
      <c r="K333" s="527"/>
      <c r="L333" s="527"/>
    </row>
    <row r="334" spans="1:12" x14ac:dyDescent="0.2">
      <c r="A334" s="525"/>
      <c r="B334" s="528" t="s">
        <v>5260</v>
      </c>
      <c r="C334" s="529" t="s">
        <v>5259</v>
      </c>
      <c r="D334" s="543">
        <v>43338</v>
      </c>
      <c r="E334" s="528" t="s">
        <v>700</v>
      </c>
      <c r="F334" s="528" t="s">
        <v>5258</v>
      </c>
      <c r="G334" s="528"/>
      <c r="H334" s="539" t="s">
        <v>170</v>
      </c>
      <c r="I334" s="539"/>
      <c r="J334" s="83" t="s">
        <v>166</v>
      </c>
      <c r="K334" s="83" t="s">
        <v>166</v>
      </c>
      <c r="L334" s="87">
        <v>0</v>
      </c>
    </row>
    <row r="335" spans="1:12" x14ac:dyDescent="0.2">
      <c r="A335" s="525"/>
      <c r="B335" s="528"/>
      <c r="C335" s="529"/>
      <c r="D335" s="543"/>
      <c r="E335" s="528"/>
      <c r="F335" s="528"/>
      <c r="G335" s="528"/>
      <c r="H335" s="539" t="s">
        <v>56</v>
      </c>
      <c r="I335" s="539"/>
      <c r="J335" s="83" t="s">
        <v>166</v>
      </c>
      <c r="K335" s="83" t="s">
        <v>166</v>
      </c>
      <c r="L335" s="87">
        <v>0</v>
      </c>
    </row>
    <row r="336" spans="1:12" ht="24" x14ac:dyDescent="0.2">
      <c r="A336" s="525"/>
      <c r="B336" s="86" t="s">
        <v>33</v>
      </c>
      <c r="C336" s="85" t="s">
        <v>34</v>
      </c>
      <c r="D336" s="85" t="s">
        <v>169</v>
      </c>
      <c r="E336" s="85" t="s">
        <v>168</v>
      </c>
      <c r="F336" s="527"/>
      <c r="G336" s="527"/>
      <c r="H336" s="539" t="s">
        <v>167</v>
      </c>
      <c r="I336" s="539"/>
      <c r="J336" s="528" t="s">
        <v>166</v>
      </c>
      <c r="K336" s="528" t="s">
        <v>9</v>
      </c>
      <c r="L336" s="540">
        <v>799</v>
      </c>
    </row>
    <row r="337" spans="1:12" ht="24" x14ac:dyDescent="0.2">
      <c r="A337" s="525"/>
      <c r="B337" s="83" t="s">
        <v>203</v>
      </c>
      <c r="C337" s="83" t="s">
        <v>5258</v>
      </c>
      <c r="D337" s="84">
        <v>43340</v>
      </c>
      <c r="E337" s="83" t="s">
        <v>5053</v>
      </c>
      <c r="F337" s="527"/>
      <c r="G337" s="527"/>
      <c r="H337" s="539"/>
      <c r="I337" s="539"/>
      <c r="J337" s="528"/>
      <c r="K337" s="528"/>
      <c r="L337" s="540"/>
    </row>
    <row r="338" spans="1:12" ht="24" x14ac:dyDescent="0.2">
      <c r="A338" s="525">
        <v>261</v>
      </c>
      <c r="B338" s="86" t="s">
        <v>23</v>
      </c>
      <c r="C338" s="85" t="s">
        <v>24</v>
      </c>
      <c r="D338" s="85" t="s">
        <v>175</v>
      </c>
      <c r="E338" s="85" t="s">
        <v>174</v>
      </c>
      <c r="F338" s="526" t="s">
        <v>18</v>
      </c>
      <c r="G338" s="526"/>
      <c r="H338" s="527"/>
      <c r="I338" s="527"/>
      <c r="J338" s="527"/>
      <c r="K338" s="527"/>
      <c r="L338" s="527"/>
    </row>
    <row r="339" spans="1:12" x14ac:dyDescent="0.2">
      <c r="A339" s="525"/>
      <c r="B339" s="528" t="s">
        <v>5255</v>
      </c>
      <c r="C339" s="528" t="s">
        <v>5257</v>
      </c>
      <c r="D339" s="543">
        <v>43217</v>
      </c>
      <c r="E339" s="528" t="s">
        <v>3056</v>
      </c>
      <c r="F339" s="528" t="s">
        <v>5256</v>
      </c>
      <c r="G339" s="528"/>
      <c r="H339" s="539" t="s">
        <v>170</v>
      </c>
      <c r="I339" s="539"/>
      <c r="J339" s="83" t="s">
        <v>166</v>
      </c>
      <c r="K339" s="83" t="s">
        <v>9</v>
      </c>
      <c r="L339" s="87">
        <v>520</v>
      </c>
    </row>
    <row r="340" spans="1:12" x14ac:dyDescent="0.2">
      <c r="A340" s="525"/>
      <c r="B340" s="528"/>
      <c r="C340" s="528"/>
      <c r="D340" s="543"/>
      <c r="E340" s="528"/>
      <c r="F340" s="528"/>
      <c r="G340" s="528"/>
      <c r="H340" s="539" t="s">
        <v>56</v>
      </c>
      <c r="I340" s="539"/>
      <c r="J340" s="83" t="s">
        <v>166</v>
      </c>
      <c r="K340" s="83" t="s">
        <v>9</v>
      </c>
      <c r="L340" s="87">
        <v>964.66</v>
      </c>
    </row>
    <row r="341" spans="1:12" ht="24" x14ac:dyDescent="0.2">
      <c r="A341" s="525"/>
      <c r="B341" s="86" t="s">
        <v>33</v>
      </c>
      <c r="C341" s="85" t="s">
        <v>34</v>
      </c>
      <c r="D341" s="85" t="s">
        <v>169</v>
      </c>
      <c r="E341" s="85" t="s">
        <v>168</v>
      </c>
      <c r="F341" s="527"/>
      <c r="G341" s="527"/>
      <c r="H341" s="539" t="s">
        <v>167</v>
      </c>
      <c r="I341" s="539"/>
      <c r="J341" s="528" t="s">
        <v>166</v>
      </c>
      <c r="K341" s="528" t="s">
        <v>9</v>
      </c>
      <c r="L341" s="540">
        <v>422.16</v>
      </c>
    </row>
    <row r="342" spans="1:12" ht="24" x14ac:dyDescent="0.2">
      <c r="A342" s="525"/>
      <c r="B342" s="83" t="s">
        <v>203</v>
      </c>
      <c r="C342" s="83" t="s">
        <v>5256</v>
      </c>
      <c r="D342" s="84">
        <v>43219</v>
      </c>
      <c r="E342" s="83" t="s">
        <v>3741</v>
      </c>
      <c r="F342" s="527"/>
      <c r="G342" s="527"/>
      <c r="H342" s="539"/>
      <c r="I342" s="539"/>
      <c r="J342" s="528"/>
      <c r="K342" s="528"/>
      <c r="L342" s="540"/>
    </row>
    <row r="343" spans="1:12" ht="24" x14ac:dyDescent="0.2">
      <c r="A343" s="525">
        <v>262</v>
      </c>
      <c r="B343" s="86" t="s">
        <v>23</v>
      </c>
      <c r="C343" s="85" t="s">
        <v>24</v>
      </c>
      <c r="D343" s="85" t="s">
        <v>175</v>
      </c>
      <c r="E343" s="85" t="s">
        <v>174</v>
      </c>
      <c r="F343" s="526" t="s">
        <v>18</v>
      </c>
      <c r="G343" s="526"/>
      <c r="H343" s="527"/>
      <c r="I343" s="527"/>
      <c r="J343" s="527"/>
      <c r="K343" s="527"/>
      <c r="L343" s="527"/>
    </row>
    <row r="344" spans="1:12" x14ac:dyDescent="0.2">
      <c r="A344" s="525"/>
      <c r="B344" s="528" t="s">
        <v>5255</v>
      </c>
      <c r="C344" s="528" t="s">
        <v>5254</v>
      </c>
      <c r="D344" s="543">
        <v>43354</v>
      </c>
      <c r="E344" s="528" t="s">
        <v>700</v>
      </c>
      <c r="F344" s="528" t="s">
        <v>5253</v>
      </c>
      <c r="G344" s="528"/>
      <c r="H344" s="539" t="s">
        <v>170</v>
      </c>
      <c r="I344" s="539"/>
      <c r="J344" s="83" t="s">
        <v>166</v>
      </c>
      <c r="K344" s="83" t="s">
        <v>9</v>
      </c>
      <c r="L344" s="87">
        <v>428.52</v>
      </c>
    </row>
    <row r="345" spans="1:12" x14ac:dyDescent="0.2">
      <c r="A345" s="525"/>
      <c r="B345" s="528"/>
      <c r="C345" s="528"/>
      <c r="D345" s="543"/>
      <c r="E345" s="528"/>
      <c r="F345" s="528"/>
      <c r="G345" s="528"/>
      <c r="H345" s="539" t="s">
        <v>56</v>
      </c>
      <c r="I345" s="539"/>
      <c r="J345" s="83" t="s">
        <v>166</v>
      </c>
      <c r="K345" s="83" t="s">
        <v>9</v>
      </c>
      <c r="L345" s="87">
        <v>262.41000000000003</v>
      </c>
    </row>
    <row r="346" spans="1:12" ht="24" x14ac:dyDescent="0.2">
      <c r="A346" s="525"/>
      <c r="B346" s="86" t="s">
        <v>33</v>
      </c>
      <c r="C346" s="85" t="s">
        <v>34</v>
      </c>
      <c r="D346" s="85" t="s">
        <v>169</v>
      </c>
      <c r="E346" s="85" t="s">
        <v>168</v>
      </c>
      <c r="F346" s="527"/>
      <c r="G346" s="527"/>
      <c r="H346" s="539" t="s">
        <v>167</v>
      </c>
      <c r="I346" s="539"/>
      <c r="J346" s="528" t="s">
        <v>166</v>
      </c>
      <c r="K346" s="528" t="s">
        <v>9</v>
      </c>
      <c r="L346" s="540">
        <v>156</v>
      </c>
    </row>
    <row r="347" spans="1:12" ht="24" x14ac:dyDescent="0.2">
      <c r="A347" s="525"/>
      <c r="B347" s="83" t="s">
        <v>203</v>
      </c>
      <c r="C347" s="83" t="s">
        <v>5253</v>
      </c>
      <c r="D347" s="84">
        <v>43355</v>
      </c>
      <c r="E347" s="83" t="s">
        <v>3955</v>
      </c>
      <c r="F347" s="527"/>
      <c r="G347" s="527"/>
      <c r="H347" s="539"/>
      <c r="I347" s="539"/>
      <c r="J347" s="528"/>
      <c r="K347" s="528"/>
      <c r="L347" s="540"/>
    </row>
    <row r="348" spans="1:12" ht="24" x14ac:dyDescent="0.2">
      <c r="A348" s="525">
        <v>263</v>
      </c>
      <c r="B348" s="86" t="s">
        <v>23</v>
      </c>
      <c r="C348" s="85" t="s">
        <v>24</v>
      </c>
      <c r="D348" s="85" t="s">
        <v>175</v>
      </c>
      <c r="E348" s="85" t="s">
        <v>174</v>
      </c>
      <c r="F348" s="526" t="s">
        <v>18</v>
      </c>
      <c r="G348" s="526"/>
      <c r="H348" s="527"/>
      <c r="I348" s="527"/>
      <c r="J348" s="527"/>
      <c r="K348" s="527"/>
      <c r="L348" s="527"/>
    </row>
    <row r="349" spans="1:12" x14ac:dyDescent="0.2">
      <c r="A349" s="525"/>
      <c r="B349" s="528" t="s">
        <v>5250</v>
      </c>
      <c r="C349" s="529" t="s">
        <v>5252</v>
      </c>
      <c r="D349" s="543">
        <v>43276</v>
      </c>
      <c r="E349" s="528" t="s">
        <v>455</v>
      </c>
      <c r="F349" s="528" t="s">
        <v>2728</v>
      </c>
      <c r="G349" s="528"/>
      <c r="H349" s="539" t="s">
        <v>170</v>
      </c>
      <c r="I349" s="539"/>
      <c r="J349" s="83" t="s">
        <v>166</v>
      </c>
      <c r="K349" s="83" t="s">
        <v>9</v>
      </c>
      <c r="L349" s="87">
        <v>216</v>
      </c>
    </row>
    <row r="350" spans="1:12" x14ac:dyDescent="0.2">
      <c r="A350" s="525"/>
      <c r="B350" s="528"/>
      <c r="C350" s="529"/>
      <c r="D350" s="543"/>
      <c r="E350" s="528"/>
      <c r="F350" s="528"/>
      <c r="G350" s="528"/>
      <c r="H350" s="539" t="s">
        <v>56</v>
      </c>
      <c r="I350" s="539"/>
      <c r="J350" s="83" t="s">
        <v>166</v>
      </c>
      <c r="K350" s="83" t="s">
        <v>9</v>
      </c>
      <c r="L350" s="87">
        <v>343.96</v>
      </c>
    </row>
    <row r="351" spans="1:12" ht="24" x14ac:dyDescent="0.2">
      <c r="A351" s="525"/>
      <c r="B351" s="86" t="s">
        <v>33</v>
      </c>
      <c r="C351" s="85" t="s">
        <v>34</v>
      </c>
      <c r="D351" s="85" t="s">
        <v>169</v>
      </c>
      <c r="E351" s="85" t="s">
        <v>168</v>
      </c>
      <c r="F351" s="527"/>
      <c r="G351" s="527"/>
      <c r="H351" s="539" t="s">
        <v>167</v>
      </c>
      <c r="I351" s="539"/>
      <c r="J351" s="528" t="s">
        <v>166</v>
      </c>
      <c r="K351" s="528" t="s">
        <v>9</v>
      </c>
      <c r="L351" s="540">
        <v>100</v>
      </c>
    </row>
    <row r="352" spans="1:12" ht="24" x14ac:dyDescent="0.2">
      <c r="A352" s="525"/>
      <c r="B352" s="83" t="s">
        <v>441</v>
      </c>
      <c r="C352" s="83" t="s">
        <v>2728</v>
      </c>
      <c r="D352" s="84">
        <v>43277</v>
      </c>
      <c r="E352" s="83" t="s">
        <v>2995</v>
      </c>
      <c r="F352" s="527"/>
      <c r="G352" s="527"/>
      <c r="H352" s="539"/>
      <c r="I352" s="539"/>
      <c r="J352" s="528"/>
      <c r="K352" s="528"/>
      <c r="L352" s="540"/>
    </row>
    <row r="353" spans="1:12" ht="24" x14ac:dyDescent="0.2">
      <c r="A353" s="525">
        <v>264</v>
      </c>
      <c r="B353" s="86" t="s">
        <v>23</v>
      </c>
      <c r="C353" s="85" t="s">
        <v>24</v>
      </c>
      <c r="D353" s="85" t="s">
        <v>175</v>
      </c>
      <c r="E353" s="85" t="s">
        <v>174</v>
      </c>
      <c r="F353" s="526" t="s">
        <v>18</v>
      </c>
      <c r="G353" s="526"/>
      <c r="H353" s="527"/>
      <c r="I353" s="527"/>
      <c r="J353" s="527"/>
      <c r="K353" s="527"/>
      <c r="L353" s="527"/>
    </row>
    <row r="354" spans="1:12" x14ac:dyDescent="0.2">
      <c r="A354" s="525"/>
      <c r="B354" s="528" t="s">
        <v>5250</v>
      </c>
      <c r="C354" s="529" t="s">
        <v>5251</v>
      </c>
      <c r="D354" s="543">
        <v>43289</v>
      </c>
      <c r="E354" s="528" t="s">
        <v>297</v>
      </c>
      <c r="F354" s="528" t="s">
        <v>554</v>
      </c>
      <c r="G354" s="528"/>
      <c r="H354" s="539" t="s">
        <v>170</v>
      </c>
      <c r="I354" s="539"/>
      <c r="J354" s="83" t="s">
        <v>166</v>
      </c>
      <c r="K354" s="83" t="s">
        <v>9</v>
      </c>
      <c r="L354" s="87">
        <v>1653.8</v>
      </c>
    </row>
    <row r="355" spans="1:12" x14ac:dyDescent="0.2">
      <c r="A355" s="525"/>
      <c r="B355" s="528"/>
      <c r="C355" s="529"/>
      <c r="D355" s="543"/>
      <c r="E355" s="528"/>
      <c r="F355" s="528"/>
      <c r="G355" s="528"/>
      <c r="H355" s="539" t="s">
        <v>56</v>
      </c>
      <c r="I355" s="539"/>
      <c r="J355" s="528" t="s">
        <v>166</v>
      </c>
      <c r="K355" s="528" t="s">
        <v>9</v>
      </c>
      <c r="L355" s="540">
        <v>625.1</v>
      </c>
    </row>
    <row r="356" spans="1:12" x14ac:dyDescent="0.2">
      <c r="A356" s="525"/>
      <c r="B356" s="528"/>
      <c r="C356" s="529"/>
      <c r="D356" s="543"/>
      <c r="E356" s="528"/>
      <c r="F356" s="528"/>
      <c r="G356" s="528"/>
      <c r="H356" s="539"/>
      <c r="I356" s="539"/>
      <c r="J356" s="528"/>
      <c r="K356" s="528"/>
      <c r="L356" s="540"/>
    </row>
    <row r="357" spans="1:12" ht="24" x14ac:dyDescent="0.2">
      <c r="A357" s="525"/>
      <c r="B357" s="86" t="s">
        <v>33</v>
      </c>
      <c r="C357" s="85" t="s">
        <v>34</v>
      </c>
      <c r="D357" s="85" t="s">
        <v>169</v>
      </c>
      <c r="E357" s="85" t="s">
        <v>168</v>
      </c>
      <c r="F357" s="527"/>
      <c r="G357" s="527"/>
      <c r="H357" s="539" t="s">
        <v>167</v>
      </c>
      <c r="I357" s="539"/>
      <c r="J357" s="528" t="s">
        <v>166</v>
      </c>
      <c r="K357" s="528" t="s">
        <v>9</v>
      </c>
      <c r="L357" s="540">
        <v>775</v>
      </c>
    </row>
    <row r="358" spans="1:12" ht="24" x14ac:dyDescent="0.2">
      <c r="A358" s="525"/>
      <c r="B358" s="83" t="s">
        <v>441</v>
      </c>
      <c r="C358" s="83" t="s">
        <v>554</v>
      </c>
      <c r="D358" s="84">
        <v>43294</v>
      </c>
      <c r="E358" s="83" t="s">
        <v>928</v>
      </c>
      <c r="F358" s="527"/>
      <c r="G358" s="527"/>
      <c r="H358" s="539"/>
      <c r="I358" s="539"/>
      <c r="J358" s="528"/>
      <c r="K358" s="528"/>
      <c r="L358" s="540"/>
    </row>
    <row r="359" spans="1:12" ht="24" x14ac:dyDescent="0.2">
      <c r="A359" s="525">
        <v>265</v>
      </c>
      <c r="B359" s="86" t="s">
        <v>23</v>
      </c>
      <c r="C359" s="85" t="s">
        <v>24</v>
      </c>
      <c r="D359" s="85" t="s">
        <v>175</v>
      </c>
      <c r="E359" s="85" t="s">
        <v>174</v>
      </c>
      <c r="F359" s="526" t="s">
        <v>18</v>
      </c>
      <c r="G359" s="526"/>
      <c r="H359" s="527"/>
      <c r="I359" s="527"/>
      <c r="J359" s="527"/>
      <c r="K359" s="527"/>
      <c r="L359" s="527"/>
    </row>
    <row r="360" spans="1:12" x14ac:dyDescent="0.2">
      <c r="A360" s="525"/>
      <c r="B360" s="528" t="s">
        <v>5250</v>
      </c>
      <c r="C360" s="529" t="s">
        <v>5249</v>
      </c>
      <c r="D360" s="543">
        <v>43300</v>
      </c>
      <c r="E360" s="528" t="s">
        <v>1376</v>
      </c>
      <c r="F360" s="528" t="s">
        <v>5248</v>
      </c>
      <c r="G360" s="528"/>
      <c r="H360" s="539" t="s">
        <v>170</v>
      </c>
      <c r="I360" s="539"/>
      <c r="J360" s="83" t="s">
        <v>166</v>
      </c>
      <c r="K360" s="83" t="s">
        <v>9</v>
      </c>
      <c r="L360" s="87">
        <v>156</v>
      </c>
    </row>
    <row r="361" spans="1:12" x14ac:dyDescent="0.2">
      <c r="A361" s="525"/>
      <c r="B361" s="528"/>
      <c r="C361" s="529"/>
      <c r="D361" s="543"/>
      <c r="E361" s="528"/>
      <c r="F361" s="528"/>
      <c r="G361" s="528"/>
      <c r="H361" s="539" t="s">
        <v>56</v>
      </c>
      <c r="I361" s="539"/>
      <c r="J361" s="83" t="s">
        <v>166</v>
      </c>
      <c r="K361" s="83" t="s">
        <v>9</v>
      </c>
      <c r="L361" s="87">
        <v>332.4</v>
      </c>
    </row>
    <row r="362" spans="1:12" ht="24" x14ac:dyDescent="0.2">
      <c r="A362" s="525"/>
      <c r="B362" s="86" t="s">
        <v>33</v>
      </c>
      <c r="C362" s="85" t="s">
        <v>34</v>
      </c>
      <c r="D362" s="85" t="s">
        <v>169</v>
      </c>
      <c r="E362" s="85" t="s">
        <v>168</v>
      </c>
      <c r="F362" s="527"/>
      <c r="G362" s="527"/>
      <c r="H362" s="539" t="s">
        <v>167</v>
      </c>
      <c r="I362" s="539"/>
      <c r="J362" s="528" t="s">
        <v>166</v>
      </c>
      <c r="K362" s="528" t="s">
        <v>9</v>
      </c>
      <c r="L362" s="540">
        <v>100</v>
      </c>
    </row>
    <row r="363" spans="1:12" ht="24" x14ac:dyDescent="0.2">
      <c r="A363" s="525"/>
      <c r="B363" s="83" t="s">
        <v>441</v>
      </c>
      <c r="C363" s="83" t="s">
        <v>5248</v>
      </c>
      <c r="D363" s="84">
        <v>43301</v>
      </c>
      <c r="E363" s="83" t="s">
        <v>3748</v>
      </c>
      <c r="F363" s="527"/>
      <c r="G363" s="527"/>
      <c r="H363" s="539"/>
      <c r="I363" s="539"/>
      <c r="J363" s="528"/>
      <c r="K363" s="528"/>
      <c r="L363" s="540"/>
    </row>
    <row r="364" spans="1:12" ht="24" x14ac:dyDescent="0.2">
      <c r="A364" s="525">
        <v>266</v>
      </c>
      <c r="B364" s="86" t="s">
        <v>23</v>
      </c>
      <c r="C364" s="85" t="s">
        <v>24</v>
      </c>
      <c r="D364" s="85" t="s">
        <v>175</v>
      </c>
      <c r="E364" s="85" t="s">
        <v>174</v>
      </c>
      <c r="F364" s="526" t="s">
        <v>18</v>
      </c>
      <c r="G364" s="526"/>
      <c r="H364" s="527"/>
      <c r="I364" s="527"/>
      <c r="J364" s="527"/>
      <c r="K364" s="527"/>
      <c r="L364" s="527"/>
    </row>
    <row r="365" spans="1:12" x14ac:dyDescent="0.2">
      <c r="A365" s="525"/>
      <c r="B365" s="528" t="s">
        <v>5247</v>
      </c>
      <c r="C365" s="529" t="s">
        <v>5246</v>
      </c>
      <c r="D365" s="543">
        <v>43277</v>
      </c>
      <c r="E365" s="528" t="s">
        <v>526</v>
      </c>
      <c r="F365" s="528" t="s">
        <v>381</v>
      </c>
      <c r="G365" s="528"/>
      <c r="H365" s="539" t="s">
        <v>170</v>
      </c>
      <c r="I365" s="539"/>
      <c r="J365" s="83" t="s">
        <v>166</v>
      </c>
      <c r="K365" s="83" t="s">
        <v>9</v>
      </c>
      <c r="L365" s="87">
        <v>290</v>
      </c>
    </row>
    <row r="366" spans="1:12" x14ac:dyDescent="0.2">
      <c r="A366" s="525"/>
      <c r="B366" s="528"/>
      <c r="C366" s="529"/>
      <c r="D366" s="543"/>
      <c r="E366" s="528"/>
      <c r="F366" s="528"/>
      <c r="G366" s="528"/>
      <c r="H366" s="539" t="s">
        <v>56</v>
      </c>
      <c r="I366" s="539"/>
      <c r="J366" s="528" t="s">
        <v>166</v>
      </c>
      <c r="K366" s="528" t="s">
        <v>166</v>
      </c>
      <c r="L366" s="540">
        <v>0</v>
      </c>
    </row>
    <row r="367" spans="1:12" x14ac:dyDescent="0.2">
      <c r="A367" s="525"/>
      <c r="B367" s="528"/>
      <c r="C367" s="529"/>
      <c r="D367" s="543"/>
      <c r="E367" s="528"/>
      <c r="F367" s="528"/>
      <c r="G367" s="528"/>
      <c r="H367" s="539"/>
      <c r="I367" s="539"/>
      <c r="J367" s="528"/>
      <c r="K367" s="528"/>
      <c r="L367" s="540"/>
    </row>
    <row r="368" spans="1:12" ht="24" x14ac:dyDescent="0.2">
      <c r="A368" s="525"/>
      <c r="B368" s="86" t="s">
        <v>33</v>
      </c>
      <c r="C368" s="85" t="s">
        <v>34</v>
      </c>
      <c r="D368" s="85" t="s">
        <v>169</v>
      </c>
      <c r="E368" s="85" t="s">
        <v>168</v>
      </c>
      <c r="F368" s="527"/>
      <c r="G368" s="527"/>
      <c r="H368" s="539" t="s">
        <v>167</v>
      </c>
      <c r="I368" s="539"/>
      <c r="J368" s="528" t="s">
        <v>166</v>
      </c>
      <c r="K368" s="528" t="s">
        <v>9</v>
      </c>
      <c r="L368" s="540">
        <v>182.16</v>
      </c>
    </row>
    <row r="369" spans="1:12" ht="24" x14ac:dyDescent="0.2">
      <c r="A369" s="525"/>
      <c r="B369" s="83" t="s">
        <v>488</v>
      </c>
      <c r="C369" s="83" t="s">
        <v>381</v>
      </c>
      <c r="D369" s="84">
        <v>43278</v>
      </c>
      <c r="E369" s="83" t="s">
        <v>2613</v>
      </c>
      <c r="F369" s="527"/>
      <c r="G369" s="527"/>
      <c r="H369" s="539"/>
      <c r="I369" s="539"/>
      <c r="J369" s="528"/>
      <c r="K369" s="528"/>
      <c r="L369" s="540"/>
    </row>
    <row r="370" spans="1:12" ht="24" x14ac:dyDescent="0.2">
      <c r="A370" s="525">
        <v>267</v>
      </c>
      <c r="B370" s="86" t="s">
        <v>23</v>
      </c>
      <c r="C370" s="85" t="s">
        <v>24</v>
      </c>
      <c r="D370" s="85" t="s">
        <v>175</v>
      </c>
      <c r="E370" s="85" t="s">
        <v>174</v>
      </c>
      <c r="F370" s="526" t="s">
        <v>18</v>
      </c>
      <c r="G370" s="526"/>
      <c r="H370" s="527"/>
      <c r="I370" s="527"/>
      <c r="J370" s="527"/>
      <c r="K370" s="527"/>
      <c r="L370" s="527"/>
    </row>
    <row r="371" spans="1:12" x14ac:dyDescent="0.2">
      <c r="A371" s="525"/>
      <c r="B371" s="528" t="s">
        <v>5245</v>
      </c>
      <c r="C371" s="529" t="s">
        <v>5244</v>
      </c>
      <c r="D371" s="543">
        <v>43363</v>
      </c>
      <c r="E371" s="528" t="s">
        <v>700</v>
      </c>
      <c r="F371" s="528" t="s">
        <v>1614</v>
      </c>
      <c r="G371" s="528"/>
      <c r="H371" s="539" t="s">
        <v>170</v>
      </c>
      <c r="I371" s="539"/>
      <c r="J371" s="83" t="s">
        <v>166</v>
      </c>
      <c r="K371" s="83" t="s">
        <v>9</v>
      </c>
      <c r="L371" s="87">
        <v>602</v>
      </c>
    </row>
    <row r="372" spans="1:12" x14ac:dyDescent="0.2">
      <c r="A372" s="525"/>
      <c r="B372" s="528"/>
      <c r="C372" s="529"/>
      <c r="D372" s="543"/>
      <c r="E372" s="528"/>
      <c r="F372" s="528"/>
      <c r="G372" s="528"/>
      <c r="H372" s="539" t="s">
        <v>56</v>
      </c>
      <c r="I372" s="539"/>
      <c r="J372" s="83" t="s">
        <v>166</v>
      </c>
      <c r="K372" s="83" t="s">
        <v>9</v>
      </c>
      <c r="L372" s="87">
        <v>370.41</v>
      </c>
    </row>
    <row r="373" spans="1:12" ht="24" x14ac:dyDescent="0.2">
      <c r="A373" s="525"/>
      <c r="B373" s="86" t="s">
        <v>33</v>
      </c>
      <c r="C373" s="85" t="s">
        <v>34</v>
      </c>
      <c r="D373" s="85" t="s">
        <v>169</v>
      </c>
      <c r="E373" s="85" t="s">
        <v>168</v>
      </c>
      <c r="F373" s="527"/>
      <c r="G373" s="527"/>
      <c r="H373" s="539" t="s">
        <v>167</v>
      </c>
      <c r="I373" s="539"/>
      <c r="J373" s="528" t="s">
        <v>166</v>
      </c>
      <c r="K373" s="528" t="s">
        <v>9</v>
      </c>
      <c r="L373" s="540">
        <v>500</v>
      </c>
    </row>
    <row r="374" spans="1:12" ht="24" x14ac:dyDescent="0.2">
      <c r="A374" s="525"/>
      <c r="B374" s="83" t="s">
        <v>211</v>
      </c>
      <c r="C374" s="83" t="s">
        <v>1614</v>
      </c>
      <c r="D374" s="84">
        <v>43365</v>
      </c>
      <c r="E374" s="83" t="s">
        <v>281</v>
      </c>
      <c r="F374" s="527"/>
      <c r="G374" s="527"/>
      <c r="H374" s="539"/>
      <c r="I374" s="539"/>
      <c r="J374" s="528"/>
      <c r="K374" s="528"/>
      <c r="L374" s="540"/>
    </row>
    <row r="375" spans="1:12" ht="24" x14ac:dyDescent="0.2">
      <c r="A375" s="525">
        <v>268</v>
      </c>
      <c r="B375" s="86" t="s">
        <v>23</v>
      </c>
      <c r="C375" s="85" t="s">
        <v>24</v>
      </c>
      <c r="D375" s="85" t="s">
        <v>175</v>
      </c>
      <c r="E375" s="85" t="s">
        <v>174</v>
      </c>
      <c r="F375" s="526" t="s">
        <v>18</v>
      </c>
      <c r="G375" s="526"/>
      <c r="H375" s="527"/>
      <c r="I375" s="527"/>
      <c r="J375" s="527"/>
      <c r="K375" s="527"/>
      <c r="L375" s="527"/>
    </row>
    <row r="376" spans="1:12" x14ac:dyDescent="0.2">
      <c r="A376" s="525"/>
      <c r="B376" s="528" t="s">
        <v>5243</v>
      </c>
      <c r="C376" s="529" t="s">
        <v>5242</v>
      </c>
      <c r="D376" s="543">
        <v>43250</v>
      </c>
      <c r="E376" s="528" t="s">
        <v>178</v>
      </c>
      <c r="F376" s="528" t="s">
        <v>1499</v>
      </c>
      <c r="G376" s="528"/>
      <c r="H376" s="539" t="s">
        <v>170</v>
      </c>
      <c r="I376" s="539"/>
      <c r="J376" s="83" t="s">
        <v>166</v>
      </c>
      <c r="K376" s="83" t="s">
        <v>9</v>
      </c>
      <c r="L376" s="87">
        <v>589</v>
      </c>
    </row>
    <row r="377" spans="1:12" x14ac:dyDescent="0.2">
      <c r="A377" s="525"/>
      <c r="B377" s="528"/>
      <c r="C377" s="529"/>
      <c r="D377" s="543"/>
      <c r="E377" s="528"/>
      <c r="F377" s="528"/>
      <c r="G377" s="528"/>
      <c r="H377" s="539" t="s">
        <v>56</v>
      </c>
      <c r="I377" s="539"/>
      <c r="J377" s="83" t="s">
        <v>166</v>
      </c>
      <c r="K377" s="83" t="s">
        <v>9</v>
      </c>
      <c r="L377" s="87">
        <v>7960.96</v>
      </c>
    </row>
    <row r="378" spans="1:12" ht="24" x14ac:dyDescent="0.2">
      <c r="A378" s="525"/>
      <c r="B378" s="86" t="s">
        <v>33</v>
      </c>
      <c r="C378" s="85" t="s">
        <v>34</v>
      </c>
      <c r="D378" s="85" t="s">
        <v>169</v>
      </c>
      <c r="E378" s="85" t="s">
        <v>168</v>
      </c>
      <c r="F378" s="527"/>
      <c r="G378" s="527"/>
      <c r="H378" s="539" t="s">
        <v>167</v>
      </c>
      <c r="I378" s="539"/>
      <c r="J378" s="528" t="s">
        <v>166</v>
      </c>
      <c r="K378" s="528" t="s">
        <v>9</v>
      </c>
      <c r="L378" s="540">
        <v>50</v>
      </c>
    </row>
    <row r="379" spans="1:12" ht="24" x14ac:dyDescent="0.2">
      <c r="A379" s="525"/>
      <c r="B379" s="83" t="s">
        <v>211</v>
      </c>
      <c r="C379" s="83" t="s">
        <v>1499</v>
      </c>
      <c r="D379" s="84">
        <v>43253</v>
      </c>
      <c r="E379" s="83" t="s">
        <v>5241</v>
      </c>
      <c r="F379" s="527"/>
      <c r="G379" s="527"/>
      <c r="H379" s="539"/>
      <c r="I379" s="539"/>
      <c r="J379" s="528"/>
      <c r="K379" s="528"/>
      <c r="L379" s="540"/>
    </row>
    <row r="380" spans="1:12" ht="24" x14ac:dyDescent="0.2">
      <c r="A380" s="525">
        <v>269</v>
      </c>
      <c r="B380" s="86" t="s">
        <v>23</v>
      </c>
      <c r="C380" s="85" t="s">
        <v>24</v>
      </c>
      <c r="D380" s="85" t="s">
        <v>175</v>
      </c>
      <c r="E380" s="85" t="s">
        <v>174</v>
      </c>
      <c r="F380" s="526" t="s">
        <v>18</v>
      </c>
      <c r="G380" s="526"/>
      <c r="H380" s="527"/>
      <c r="I380" s="527"/>
      <c r="J380" s="527"/>
      <c r="K380" s="527"/>
      <c r="L380" s="527"/>
    </row>
    <row r="381" spans="1:12" x14ac:dyDescent="0.2">
      <c r="A381" s="525"/>
      <c r="B381" s="528" t="s">
        <v>5240</v>
      </c>
      <c r="C381" s="529" t="s">
        <v>5239</v>
      </c>
      <c r="D381" s="543">
        <v>43257</v>
      </c>
      <c r="E381" s="528" t="s">
        <v>597</v>
      </c>
      <c r="F381" s="528" t="s">
        <v>596</v>
      </c>
      <c r="G381" s="528"/>
      <c r="H381" s="539" t="s">
        <v>170</v>
      </c>
      <c r="I381" s="539"/>
      <c r="J381" s="83" t="s">
        <v>166</v>
      </c>
      <c r="K381" s="83" t="s">
        <v>9</v>
      </c>
      <c r="L381" s="87">
        <v>6152.25</v>
      </c>
    </row>
    <row r="382" spans="1:12" x14ac:dyDescent="0.2">
      <c r="A382" s="525"/>
      <c r="B382" s="528"/>
      <c r="C382" s="529"/>
      <c r="D382" s="543"/>
      <c r="E382" s="528"/>
      <c r="F382" s="528"/>
      <c r="G382" s="528"/>
      <c r="H382" s="539" t="s">
        <v>56</v>
      </c>
      <c r="I382" s="539"/>
      <c r="J382" s="83" t="s">
        <v>166</v>
      </c>
      <c r="K382" s="83" t="s">
        <v>166</v>
      </c>
      <c r="L382" s="87">
        <v>0</v>
      </c>
    </row>
    <row r="383" spans="1:12" ht="24" x14ac:dyDescent="0.2">
      <c r="A383" s="525"/>
      <c r="B383" s="86" t="s">
        <v>33</v>
      </c>
      <c r="C383" s="85" t="s">
        <v>34</v>
      </c>
      <c r="D383" s="85" t="s">
        <v>169</v>
      </c>
      <c r="E383" s="85" t="s">
        <v>168</v>
      </c>
      <c r="F383" s="527"/>
      <c r="G383" s="527"/>
      <c r="H383" s="539" t="s">
        <v>167</v>
      </c>
      <c r="I383" s="539"/>
      <c r="J383" s="528" t="s">
        <v>166</v>
      </c>
      <c r="K383" s="528" t="s">
        <v>166</v>
      </c>
      <c r="L383" s="540">
        <v>0</v>
      </c>
    </row>
    <row r="384" spans="1:12" ht="24" x14ac:dyDescent="0.2">
      <c r="A384" s="525"/>
      <c r="B384" s="83" t="s">
        <v>441</v>
      </c>
      <c r="C384" s="83" t="s">
        <v>596</v>
      </c>
      <c r="D384" s="84">
        <v>43310</v>
      </c>
      <c r="E384" s="83" t="s">
        <v>5238</v>
      </c>
      <c r="F384" s="527"/>
      <c r="G384" s="527"/>
      <c r="H384" s="539"/>
      <c r="I384" s="539"/>
      <c r="J384" s="528"/>
      <c r="K384" s="528"/>
      <c r="L384" s="540"/>
    </row>
    <row r="385" spans="1:12" ht="24" x14ac:dyDescent="0.2">
      <c r="A385" s="525">
        <v>270</v>
      </c>
      <c r="B385" s="86" t="s">
        <v>23</v>
      </c>
      <c r="C385" s="85" t="s">
        <v>24</v>
      </c>
      <c r="D385" s="85" t="s">
        <v>175</v>
      </c>
      <c r="E385" s="85" t="s">
        <v>174</v>
      </c>
      <c r="F385" s="526" t="s">
        <v>18</v>
      </c>
      <c r="G385" s="526"/>
      <c r="H385" s="527"/>
      <c r="I385" s="527"/>
      <c r="J385" s="527"/>
      <c r="K385" s="527"/>
      <c r="L385" s="527"/>
    </row>
    <row r="386" spans="1:12" x14ac:dyDescent="0.2">
      <c r="A386" s="525"/>
      <c r="B386" s="528" t="s">
        <v>5235</v>
      </c>
      <c r="C386" s="529" t="s">
        <v>5237</v>
      </c>
      <c r="D386" s="543">
        <v>43358</v>
      </c>
      <c r="E386" s="528" t="s">
        <v>3190</v>
      </c>
      <c r="F386" s="528" t="s">
        <v>2505</v>
      </c>
      <c r="G386" s="528"/>
      <c r="H386" s="539" t="s">
        <v>170</v>
      </c>
      <c r="I386" s="539"/>
      <c r="J386" s="83" t="s">
        <v>166</v>
      </c>
      <c r="K386" s="83" t="s">
        <v>9</v>
      </c>
      <c r="L386" s="87">
        <v>232.34</v>
      </c>
    </row>
    <row r="387" spans="1:12" x14ac:dyDescent="0.2">
      <c r="A387" s="525"/>
      <c r="B387" s="528"/>
      <c r="C387" s="529"/>
      <c r="D387" s="543"/>
      <c r="E387" s="528"/>
      <c r="F387" s="528"/>
      <c r="G387" s="528"/>
      <c r="H387" s="539" t="s">
        <v>56</v>
      </c>
      <c r="I387" s="539"/>
      <c r="J387" s="528" t="s">
        <v>166</v>
      </c>
      <c r="K387" s="528" t="s">
        <v>9</v>
      </c>
      <c r="L387" s="540">
        <v>945.76</v>
      </c>
    </row>
    <row r="388" spans="1:12" x14ac:dyDescent="0.2">
      <c r="A388" s="525"/>
      <c r="B388" s="528"/>
      <c r="C388" s="529"/>
      <c r="D388" s="543"/>
      <c r="E388" s="528"/>
      <c r="F388" s="528"/>
      <c r="G388" s="528"/>
      <c r="H388" s="539"/>
      <c r="I388" s="539"/>
      <c r="J388" s="528"/>
      <c r="K388" s="528"/>
      <c r="L388" s="540"/>
    </row>
    <row r="389" spans="1:12" ht="24" x14ac:dyDescent="0.2">
      <c r="A389" s="525"/>
      <c r="B389" s="86" t="s">
        <v>33</v>
      </c>
      <c r="C389" s="85" t="s">
        <v>34</v>
      </c>
      <c r="D389" s="85" t="s">
        <v>169</v>
      </c>
      <c r="E389" s="85" t="s">
        <v>168</v>
      </c>
      <c r="F389" s="527"/>
      <c r="G389" s="527"/>
      <c r="H389" s="539" t="s">
        <v>167</v>
      </c>
      <c r="I389" s="539"/>
      <c r="J389" s="528" t="s">
        <v>166</v>
      </c>
      <c r="K389" s="528" t="s">
        <v>9</v>
      </c>
      <c r="L389" s="540">
        <v>467.62</v>
      </c>
    </row>
    <row r="390" spans="1:12" ht="24" x14ac:dyDescent="0.2">
      <c r="A390" s="525"/>
      <c r="B390" s="83" t="s">
        <v>203</v>
      </c>
      <c r="C390" s="83" t="s">
        <v>2505</v>
      </c>
      <c r="D390" s="84">
        <v>43361</v>
      </c>
      <c r="E390" s="83" t="s">
        <v>5236</v>
      </c>
      <c r="F390" s="527"/>
      <c r="G390" s="527"/>
      <c r="H390" s="539"/>
      <c r="I390" s="539"/>
      <c r="J390" s="528"/>
      <c r="K390" s="528"/>
      <c r="L390" s="540"/>
    </row>
    <row r="391" spans="1:12" ht="24" x14ac:dyDescent="0.2">
      <c r="A391" s="525">
        <v>271</v>
      </c>
      <c r="B391" s="86" t="s">
        <v>23</v>
      </c>
      <c r="C391" s="85" t="s">
        <v>24</v>
      </c>
      <c r="D391" s="85" t="s">
        <v>175</v>
      </c>
      <c r="E391" s="85" t="s">
        <v>174</v>
      </c>
      <c r="F391" s="526" t="s">
        <v>18</v>
      </c>
      <c r="G391" s="526"/>
      <c r="H391" s="527"/>
      <c r="I391" s="527"/>
      <c r="J391" s="527"/>
      <c r="K391" s="527"/>
      <c r="L391" s="527"/>
    </row>
    <row r="392" spans="1:12" x14ac:dyDescent="0.2">
      <c r="A392" s="525"/>
      <c r="B392" s="528" t="s">
        <v>5235</v>
      </c>
      <c r="C392" s="529" t="s">
        <v>5234</v>
      </c>
      <c r="D392" s="543">
        <v>43372</v>
      </c>
      <c r="E392" s="528" t="s">
        <v>5130</v>
      </c>
      <c r="F392" s="528" t="s">
        <v>5233</v>
      </c>
      <c r="G392" s="528"/>
      <c r="H392" s="539" t="s">
        <v>170</v>
      </c>
      <c r="I392" s="539"/>
      <c r="J392" s="83" t="s">
        <v>166</v>
      </c>
      <c r="K392" s="83" t="s">
        <v>166</v>
      </c>
      <c r="L392" s="87">
        <v>0</v>
      </c>
    </row>
    <row r="393" spans="1:12" x14ac:dyDescent="0.2">
      <c r="A393" s="525"/>
      <c r="B393" s="528"/>
      <c r="C393" s="529"/>
      <c r="D393" s="543"/>
      <c r="E393" s="528"/>
      <c r="F393" s="528"/>
      <c r="G393" s="528"/>
      <c r="H393" s="539" t="s">
        <v>56</v>
      </c>
      <c r="I393" s="539"/>
      <c r="J393" s="528" t="s">
        <v>166</v>
      </c>
      <c r="K393" s="528" t="s">
        <v>166</v>
      </c>
      <c r="L393" s="540">
        <v>0</v>
      </c>
    </row>
    <row r="394" spans="1:12" x14ac:dyDescent="0.2">
      <c r="A394" s="525"/>
      <c r="B394" s="528"/>
      <c r="C394" s="529"/>
      <c r="D394" s="543"/>
      <c r="E394" s="528"/>
      <c r="F394" s="528"/>
      <c r="G394" s="528"/>
      <c r="H394" s="539"/>
      <c r="I394" s="539"/>
      <c r="J394" s="528"/>
      <c r="K394" s="528"/>
      <c r="L394" s="540"/>
    </row>
    <row r="395" spans="1:12" ht="24" x14ac:dyDescent="0.2">
      <c r="A395" s="525"/>
      <c r="B395" s="86" t="s">
        <v>33</v>
      </c>
      <c r="C395" s="85" t="s">
        <v>34</v>
      </c>
      <c r="D395" s="85" t="s">
        <v>169</v>
      </c>
      <c r="E395" s="85" t="s">
        <v>168</v>
      </c>
      <c r="F395" s="527"/>
      <c r="G395" s="527"/>
      <c r="H395" s="539" t="s">
        <v>167</v>
      </c>
      <c r="I395" s="539"/>
      <c r="J395" s="528" t="s">
        <v>166</v>
      </c>
      <c r="K395" s="528" t="s">
        <v>9</v>
      </c>
      <c r="L395" s="540">
        <v>601.55000000000007</v>
      </c>
    </row>
    <row r="396" spans="1:12" ht="24" x14ac:dyDescent="0.2">
      <c r="A396" s="525"/>
      <c r="B396" s="83" t="s">
        <v>203</v>
      </c>
      <c r="C396" s="83" t="s">
        <v>5233</v>
      </c>
      <c r="D396" s="84">
        <v>43373</v>
      </c>
      <c r="E396" s="83" t="s">
        <v>201</v>
      </c>
      <c r="F396" s="527"/>
      <c r="G396" s="527"/>
      <c r="H396" s="539"/>
      <c r="I396" s="539"/>
      <c r="J396" s="528"/>
      <c r="K396" s="528"/>
      <c r="L396" s="540"/>
    </row>
    <row r="397" spans="1:12" ht="24" x14ac:dyDescent="0.2">
      <c r="A397" s="525">
        <v>272</v>
      </c>
      <c r="B397" s="86" t="s">
        <v>23</v>
      </c>
      <c r="C397" s="85" t="s">
        <v>24</v>
      </c>
      <c r="D397" s="85" t="s">
        <v>175</v>
      </c>
      <c r="E397" s="85" t="s">
        <v>174</v>
      </c>
      <c r="F397" s="526" t="s">
        <v>18</v>
      </c>
      <c r="G397" s="526"/>
      <c r="H397" s="527"/>
      <c r="I397" s="527"/>
      <c r="J397" s="527"/>
      <c r="K397" s="527"/>
      <c r="L397" s="527"/>
    </row>
    <row r="398" spans="1:12" x14ac:dyDescent="0.2">
      <c r="A398" s="525"/>
      <c r="B398" s="528" t="s">
        <v>5232</v>
      </c>
      <c r="C398" s="528" t="s">
        <v>5231</v>
      </c>
      <c r="D398" s="543">
        <v>43340</v>
      </c>
      <c r="E398" s="528" t="s">
        <v>1686</v>
      </c>
      <c r="F398" s="528" t="s">
        <v>5230</v>
      </c>
      <c r="G398" s="528"/>
      <c r="H398" s="539" t="s">
        <v>170</v>
      </c>
      <c r="I398" s="539"/>
      <c r="J398" s="83" t="s">
        <v>166</v>
      </c>
      <c r="K398" s="83" t="s">
        <v>9</v>
      </c>
      <c r="L398" s="87">
        <v>450.9</v>
      </c>
    </row>
    <row r="399" spans="1:12" x14ac:dyDescent="0.2">
      <c r="A399" s="525"/>
      <c r="B399" s="528"/>
      <c r="C399" s="528"/>
      <c r="D399" s="543"/>
      <c r="E399" s="528"/>
      <c r="F399" s="528"/>
      <c r="G399" s="528"/>
      <c r="H399" s="539" t="s">
        <v>56</v>
      </c>
      <c r="I399" s="539"/>
      <c r="J399" s="83" t="s">
        <v>166</v>
      </c>
      <c r="K399" s="83" t="s">
        <v>9</v>
      </c>
      <c r="L399" s="87">
        <v>2042.6</v>
      </c>
    </row>
    <row r="400" spans="1:12" ht="24" x14ac:dyDescent="0.2">
      <c r="A400" s="525"/>
      <c r="B400" s="86" t="s">
        <v>33</v>
      </c>
      <c r="C400" s="85" t="s">
        <v>34</v>
      </c>
      <c r="D400" s="85" t="s">
        <v>169</v>
      </c>
      <c r="E400" s="85" t="s">
        <v>168</v>
      </c>
      <c r="F400" s="527"/>
      <c r="G400" s="527"/>
      <c r="H400" s="539" t="s">
        <v>167</v>
      </c>
      <c r="I400" s="539"/>
      <c r="J400" s="528" t="s">
        <v>166</v>
      </c>
      <c r="K400" s="528" t="s">
        <v>166</v>
      </c>
      <c r="L400" s="540">
        <v>0</v>
      </c>
    </row>
    <row r="401" spans="1:12" ht="24" x14ac:dyDescent="0.2">
      <c r="A401" s="525"/>
      <c r="B401" s="83" t="s">
        <v>182</v>
      </c>
      <c r="C401" s="83" t="s">
        <v>5230</v>
      </c>
      <c r="D401" s="84">
        <v>43347</v>
      </c>
      <c r="E401" s="83" t="s">
        <v>5229</v>
      </c>
      <c r="F401" s="527"/>
      <c r="G401" s="527"/>
      <c r="H401" s="539"/>
      <c r="I401" s="539"/>
      <c r="J401" s="528"/>
      <c r="K401" s="528"/>
      <c r="L401" s="540"/>
    </row>
    <row r="402" spans="1:12" ht="24" x14ac:dyDescent="0.2">
      <c r="A402" s="525">
        <v>273</v>
      </c>
      <c r="B402" s="86" t="s">
        <v>23</v>
      </c>
      <c r="C402" s="85" t="s">
        <v>24</v>
      </c>
      <c r="D402" s="85" t="s">
        <v>175</v>
      </c>
      <c r="E402" s="85" t="s">
        <v>174</v>
      </c>
      <c r="F402" s="526" t="s">
        <v>18</v>
      </c>
      <c r="G402" s="526"/>
      <c r="H402" s="527"/>
      <c r="I402" s="527"/>
      <c r="J402" s="527"/>
      <c r="K402" s="527"/>
      <c r="L402" s="527"/>
    </row>
    <row r="403" spans="1:12" x14ac:dyDescent="0.2">
      <c r="A403" s="525"/>
      <c r="B403" s="528" t="s">
        <v>5228</v>
      </c>
      <c r="C403" s="529" t="s">
        <v>5227</v>
      </c>
      <c r="D403" s="543">
        <v>43309</v>
      </c>
      <c r="E403" s="528" t="s">
        <v>740</v>
      </c>
      <c r="F403" s="528" t="s">
        <v>3323</v>
      </c>
      <c r="G403" s="528"/>
      <c r="H403" s="539" t="s">
        <v>170</v>
      </c>
      <c r="I403" s="539"/>
      <c r="J403" s="83" t="s">
        <v>166</v>
      </c>
      <c r="K403" s="83" t="s">
        <v>9</v>
      </c>
      <c r="L403" s="87">
        <v>549</v>
      </c>
    </row>
    <row r="404" spans="1:12" x14ac:dyDescent="0.2">
      <c r="A404" s="525"/>
      <c r="B404" s="528"/>
      <c r="C404" s="529"/>
      <c r="D404" s="543"/>
      <c r="E404" s="528"/>
      <c r="F404" s="528"/>
      <c r="G404" s="528"/>
      <c r="H404" s="539" t="s">
        <v>56</v>
      </c>
      <c r="I404" s="539"/>
      <c r="J404" s="83" t="s">
        <v>166</v>
      </c>
      <c r="K404" s="83" t="s">
        <v>166</v>
      </c>
      <c r="L404" s="87">
        <v>0</v>
      </c>
    </row>
    <row r="405" spans="1:12" ht="24" x14ac:dyDescent="0.2">
      <c r="A405" s="525"/>
      <c r="B405" s="86" t="s">
        <v>33</v>
      </c>
      <c r="C405" s="85" t="s">
        <v>34</v>
      </c>
      <c r="D405" s="85" t="s">
        <v>169</v>
      </c>
      <c r="E405" s="85" t="s">
        <v>168</v>
      </c>
      <c r="F405" s="527"/>
      <c r="G405" s="527"/>
      <c r="H405" s="539" t="s">
        <v>167</v>
      </c>
      <c r="I405" s="539"/>
      <c r="J405" s="528" t="s">
        <v>166</v>
      </c>
      <c r="K405" s="528" t="s">
        <v>9</v>
      </c>
      <c r="L405" s="540">
        <v>1390</v>
      </c>
    </row>
    <row r="406" spans="1:12" ht="24" x14ac:dyDescent="0.2">
      <c r="A406" s="525"/>
      <c r="B406" s="83" t="s">
        <v>211</v>
      </c>
      <c r="C406" s="83" t="s">
        <v>3323</v>
      </c>
      <c r="D406" s="84">
        <v>43313</v>
      </c>
      <c r="E406" s="83" t="s">
        <v>3900</v>
      </c>
      <c r="F406" s="527"/>
      <c r="G406" s="527"/>
      <c r="H406" s="539"/>
      <c r="I406" s="539"/>
      <c r="J406" s="528"/>
      <c r="K406" s="528"/>
      <c r="L406" s="540"/>
    </row>
    <row r="407" spans="1:12" ht="24" x14ac:dyDescent="0.2">
      <c r="A407" s="525">
        <v>274</v>
      </c>
      <c r="B407" s="86" t="s">
        <v>23</v>
      </c>
      <c r="C407" s="85" t="s">
        <v>24</v>
      </c>
      <c r="D407" s="85" t="s">
        <v>175</v>
      </c>
      <c r="E407" s="85" t="s">
        <v>174</v>
      </c>
      <c r="F407" s="526" t="s">
        <v>18</v>
      </c>
      <c r="G407" s="526"/>
      <c r="H407" s="527"/>
      <c r="I407" s="527"/>
      <c r="J407" s="527"/>
      <c r="K407" s="527"/>
      <c r="L407" s="527"/>
    </row>
    <row r="408" spans="1:12" x14ac:dyDescent="0.2">
      <c r="A408" s="525"/>
      <c r="B408" s="528" t="s">
        <v>5225</v>
      </c>
      <c r="C408" s="529" t="s">
        <v>5226</v>
      </c>
      <c r="D408" s="543">
        <v>43199</v>
      </c>
      <c r="E408" s="528" t="s">
        <v>876</v>
      </c>
      <c r="F408" s="528" t="s">
        <v>1070</v>
      </c>
      <c r="G408" s="528"/>
      <c r="H408" s="539" t="s">
        <v>170</v>
      </c>
      <c r="I408" s="539"/>
      <c r="J408" s="83" t="s">
        <v>166</v>
      </c>
      <c r="K408" s="83" t="s">
        <v>9</v>
      </c>
      <c r="L408" s="87">
        <v>388</v>
      </c>
    </row>
    <row r="409" spans="1:12" x14ac:dyDescent="0.2">
      <c r="A409" s="525"/>
      <c r="B409" s="528"/>
      <c r="C409" s="529"/>
      <c r="D409" s="543"/>
      <c r="E409" s="528"/>
      <c r="F409" s="528"/>
      <c r="G409" s="528"/>
      <c r="H409" s="539" t="s">
        <v>56</v>
      </c>
      <c r="I409" s="539"/>
      <c r="J409" s="83" t="s">
        <v>166</v>
      </c>
      <c r="K409" s="83" t="s">
        <v>9</v>
      </c>
      <c r="L409" s="87">
        <v>424.6</v>
      </c>
    </row>
    <row r="410" spans="1:12" ht="24" x14ac:dyDescent="0.2">
      <c r="A410" s="525"/>
      <c r="B410" s="86" t="s">
        <v>33</v>
      </c>
      <c r="C410" s="85" t="s">
        <v>34</v>
      </c>
      <c r="D410" s="85" t="s">
        <v>169</v>
      </c>
      <c r="E410" s="85" t="s">
        <v>168</v>
      </c>
      <c r="F410" s="527"/>
      <c r="G410" s="527"/>
      <c r="H410" s="539" t="s">
        <v>167</v>
      </c>
      <c r="I410" s="539"/>
      <c r="J410" s="528" t="s">
        <v>166</v>
      </c>
      <c r="K410" s="528" t="s">
        <v>166</v>
      </c>
      <c r="L410" s="540">
        <v>0</v>
      </c>
    </row>
    <row r="411" spans="1:12" ht="24" x14ac:dyDescent="0.2">
      <c r="A411" s="525"/>
      <c r="B411" s="83" t="s">
        <v>211</v>
      </c>
      <c r="C411" s="83" t="s">
        <v>1070</v>
      </c>
      <c r="D411" s="84">
        <v>43201</v>
      </c>
      <c r="E411" s="83" t="s">
        <v>1812</v>
      </c>
      <c r="F411" s="527"/>
      <c r="G411" s="527"/>
      <c r="H411" s="539"/>
      <c r="I411" s="539"/>
      <c r="J411" s="528"/>
      <c r="K411" s="528"/>
      <c r="L411" s="540"/>
    </row>
    <row r="412" spans="1:12" ht="24" x14ac:dyDescent="0.2">
      <c r="A412" s="525">
        <v>275</v>
      </c>
      <c r="B412" s="86" t="s">
        <v>23</v>
      </c>
      <c r="C412" s="85" t="s">
        <v>24</v>
      </c>
      <c r="D412" s="85" t="s">
        <v>175</v>
      </c>
      <c r="E412" s="85" t="s">
        <v>174</v>
      </c>
      <c r="F412" s="526" t="s">
        <v>18</v>
      </c>
      <c r="G412" s="526"/>
      <c r="H412" s="527"/>
      <c r="I412" s="527"/>
      <c r="J412" s="527"/>
      <c r="K412" s="527"/>
      <c r="L412" s="527"/>
    </row>
    <row r="413" spans="1:12" x14ac:dyDescent="0.2">
      <c r="A413" s="525"/>
      <c r="B413" s="528" t="s">
        <v>5225</v>
      </c>
      <c r="C413" s="529" t="s">
        <v>5224</v>
      </c>
      <c r="D413" s="543">
        <v>43249</v>
      </c>
      <c r="E413" s="528" t="s">
        <v>4496</v>
      </c>
      <c r="F413" s="528" t="s">
        <v>1846</v>
      </c>
      <c r="G413" s="528"/>
      <c r="H413" s="539" t="s">
        <v>170</v>
      </c>
      <c r="I413" s="539"/>
      <c r="J413" s="83" t="s">
        <v>166</v>
      </c>
      <c r="K413" s="83" t="s">
        <v>166</v>
      </c>
      <c r="L413" s="87">
        <v>0</v>
      </c>
    </row>
    <row r="414" spans="1:12" x14ac:dyDescent="0.2">
      <c r="A414" s="525"/>
      <c r="B414" s="528"/>
      <c r="C414" s="529"/>
      <c r="D414" s="543"/>
      <c r="E414" s="528"/>
      <c r="F414" s="528"/>
      <c r="G414" s="528"/>
      <c r="H414" s="539" t="s">
        <v>56</v>
      </c>
      <c r="I414" s="539"/>
      <c r="J414" s="83" t="s">
        <v>166</v>
      </c>
      <c r="K414" s="83" t="s">
        <v>166</v>
      </c>
      <c r="L414" s="87">
        <v>0</v>
      </c>
    </row>
    <row r="415" spans="1:12" ht="24" x14ac:dyDescent="0.2">
      <c r="A415" s="525"/>
      <c r="B415" s="86" t="s">
        <v>33</v>
      </c>
      <c r="C415" s="85" t="s">
        <v>34</v>
      </c>
      <c r="D415" s="85" t="s">
        <v>169</v>
      </c>
      <c r="E415" s="85" t="s">
        <v>168</v>
      </c>
      <c r="F415" s="527"/>
      <c r="G415" s="527"/>
      <c r="H415" s="539" t="s">
        <v>167</v>
      </c>
      <c r="I415" s="539"/>
      <c r="J415" s="528" t="s">
        <v>166</v>
      </c>
      <c r="K415" s="528" t="s">
        <v>9</v>
      </c>
      <c r="L415" s="540">
        <v>884.6</v>
      </c>
    </row>
    <row r="416" spans="1:12" ht="24" x14ac:dyDescent="0.2">
      <c r="A416" s="525"/>
      <c r="B416" s="83" t="s">
        <v>211</v>
      </c>
      <c r="C416" s="83" t="s">
        <v>1846</v>
      </c>
      <c r="D416" s="84">
        <v>43254</v>
      </c>
      <c r="E416" s="83" t="s">
        <v>1845</v>
      </c>
      <c r="F416" s="527"/>
      <c r="G416" s="527"/>
      <c r="H416" s="539"/>
      <c r="I416" s="539"/>
      <c r="J416" s="528"/>
      <c r="K416" s="528"/>
      <c r="L416" s="540"/>
    </row>
    <row r="417" spans="1:12" ht="24" x14ac:dyDescent="0.2">
      <c r="A417" s="525">
        <v>276</v>
      </c>
      <c r="B417" s="86" t="s">
        <v>23</v>
      </c>
      <c r="C417" s="85" t="s">
        <v>24</v>
      </c>
      <c r="D417" s="85" t="s">
        <v>175</v>
      </c>
      <c r="E417" s="85" t="s">
        <v>174</v>
      </c>
      <c r="F417" s="526" t="s">
        <v>18</v>
      </c>
      <c r="G417" s="526"/>
      <c r="H417" s="527"/>
      <c r="I417" s="527"/>
      <c r="J417" s="527"/>
      <c r="K417" s="527"/>
      <c r="L417" s="527"/>
    </row>
    <row r="418" spans="1:12" x14ac:dyDescent="0.2">
      <c r="A418" s="525"/>
      <c r="B418" s="528" t="s">
        <v>5221</v>
      </c>
      <c r="C418" s="529" t="s">
        <v>5223</v>
      </c>
      <c r="D418" s="543">
        <v>43200</v>
      </c>
      <c r="E418" s="528" t="s">
        <v>325</v>
      </c>
      <c r="F418" s="528" t="s">
        <v>5222</v>
      </c>
      <c r="G418" s="528"/>
      <c r="H418" s="539" t="s">
        <v>170</v>
      </c>
      <c r="I418" s="539"/>
      <c r="J418" s="83" t="s">
        <v>166</v>
      </c>
      <c r="K418" s="83" t="s">
        <v>9</v>
      </c>
      <c r="L418" s="87">
        <v>417.5</v>
      </c>
    </row>
    <row r="419" spans="1:12" x14ac:dyDescent="0.2">
      <c r="A419" s="525"/>
      <c r="B419" s="528"/>
      <c r="C419" s="529"/>
      <c r="D419" s="543"/>
      <c r="E419" s="528"/>
      <c r="F419" s="528"/>
      <c r="G419" s="528"/>
      <c r="H419" s="539" t="s">
        <v>56</v>
      </c>
      <c r="I419" s="539"/>
      <c r="J419" s="83" t="s">
        <v>166</v>
      </c>
      <c r="K419" s="83" t="s">
        <v>9</v>
      </c>
      <c r="L419" s="87">
        <v>96.6</v>
      </c>
    </row>
    <row r="420" spans="1:12" ht="24" x14ac:dyDescent="0.2">
      <c r="A420" s="525"/>
      <c r="B420" s="86" t="s">
        <v>33</v>
      </c>
      <c r="C420" s="85" t="s">
        <v>34</v>
      </c>
      <c r="D420" s="85" t="s">
        <v>169</v>
      </c>
      <c r="E420" s="85" t="s">
        <v>168</v>
      </c>
      <c r="F420" s="527"/>
      <c r="G420" s="527"/>
      <c r="H420" s="539" t="s">
        <v>167</v>
      </c>
      <c r="I420" s="539"/>
      <c r="J420" s="528" t="s">
        <v>166</v>
      </c>
      <c r="K420" s="528" t="s">
        <v>9</v>
      </c>
      <c r="L420" s="540">
        <v>150</v>
      </c>
    </row>
    <row r="421" spans="1:12" ht="24" x14ac:dyDescent="0.2">
      <c r="A421" s="525"/>
      <c r="B421" s="83" t="s">
        <v>488</v>
      </c>
      <c r="C421" s="83" t="s">
        <v>5222</v>
      </c>
      <c r="D421" s="84">
        <v>43201</v>
      </c>
      <c r="E421" s="83" t="s">
        <v>661</v>
      </c>
      <c r="F421" s="527"/>
      <c r="G421" s="527"/>
      <c r="H421" s="539"/>
      <c r="I421" s="539"/>
      <c r="J421" s="528"/>
      <c r="K421" s="528"/>
      <c r="L421" s="540"/>
    </row>
    <row r="422" spans="1:12" ht="24" x14ac:dyDescent="0.2">
      <c r="A422" s="525">
        <v>277</v>
      </c>
      <c r="B422" s="86" t="s">
        <v>23</v>
      </c>
      <c r="C422" s="85" t="s">
        <v>24</v>
      </c>
      <c r="D422" s="85" t="s">
        <v>175</v>
      </c>
      <c r="E422" s="85" t="s">
        <v>174</v>
      </c>
      <c r="F422" s="526" t="s">
        <v>18</v>
      </c>
      <c r="G422" s="526"/>
      <c r="H422" s="527"/>
      <c r="I422" s="527"/>
      <c r="J422" s="527"/>
      <c r="K422" s="527"/>
      <c r="L422" s="527"/>
    </row>
    <row r="423" spans="1:12" x14ac:dyDescent="0.2">
      <c r="A423" s="525"/>
      <c r="B423" s="528" t="s">
        <v>5221</v>
      </c>
      <c r="C423" s="529" t="s">
        <v>5220</v>
      </c>
      <c r="D423" s="543">
        <v>43348</v>
      </c>
      <c r="E423" s="528" t="s">
        <v>325</v>
      </c>
      <c r="F423" s="528" t="s">
        <v>5219</v>
      </c>
      <c r="G423" s="528"/>
      <c r="H423" s="539" t="s">
        <v>170</v>
      </c>
      <c r="I423" s="539"/>
      <c r="J423" s="83" t="s">
        <v>166</v>
      </c>
      <c r="K423" s="83" t="s">
        <v>9</v>
      </c>
      <c r="L423" s="87">
        <v>717.5</v>
      </c>
    </row>
    <row r="424" spans="1:12" x14ac:dyDescent="0.2">
      <c r="A424" s="525"/>
      <c r="B424" s="528"/>
      <c r="C424" s="529"/>
      <c r="D424" s="543"/>
      <c r="E424" s="528"/>
      <c r="F424" s="528"/>
      <c r="G424" s="528"/>
      <c r="H424" s="539" t="s">
        <v>56</v>
      </c>
      <c r="I424" s="539"/>
      <c r="J424" s="83" t="s">
        <v>166</v>
      </c>
      <c r="K424" s="83" t="s">
        <v>9</v>
      </c>
      <c r="L424" s="87">
        <v>291</v>
      </c>
    </row>
    <row r="425" spans="1:12" ht="24" x14ac:dyDescent="0.2">
      <c r="A425" s="525"/>
      <c r="B425" s="86" t="s">
        <v>33</v>
      </c>
      <c r="C425" s="85" t="s">
        <v>34</v>
      </c>
      <c r="D425" s="85" t="s">
        <v>169</v>
      </c>
      <c r="E425" s="85" t="s">
        <v>168</v>
      </c>
      <c r="F425" s="527"/>
      <c r="G425" s="527"/>
      <c r="H425" s="539" t="s">
        <v>167</v>
      </c>
      <c r="I425" s="539"/>
      <c r="J425" s="528" t="s">
        <v>166</v>
      </c>
      <c r="K425" s="528" t="s">
        <v>166</v>
      </c>
      <c r="L425" s="540">
        <v>0</v>
      </c>
    </row>
    <row r="426" spans="1:12" ht="24" x14ac:dyDescent="0.2">
      <c r="A426" s="525"/>
      <c r="B426" s="83" t="s">
        <v>488</v>
      </c>
      <c r="C426" s="83" t="s">
        <v>5219</v>
      </c>
      <c r="D426" s="84">
        <v>43350</v>
      </c>
      <c r="E426" s="83" t="s">
        <v>2546</v>
      </c>
      <c r="F426" s="527"/>
      <c r="G426" s="527"/>
      <c r="H426" s="539"/>
      <c r="I426" s="539"/>
      <c r="J426" s="528"/>
      <c r="K426" s="528"/>
      <c r="L426" s="540"/>
    </row>
    <row r="427" spans="1:12" ht="24" x14ac:dyDescent="0.2">
      <c r="A427" s="525">
        <v>278</v>
      </c>
      <c r="B427" s="86" t="s">
        <v>23</v>
      </c>
      <c r="C427" s="85" t="s">
        <v>24</v>
      </c>
      <c r="D427" s="85" t="s">
        <v>175</v>
      </c>
      <c r="E427" s="85" t="s">
        <v>174</v>
      </c>
      <c r="F427" s="526" t="s">
        <v>18</v>
      </c>
      <c r="G427" s="526"/>
      <c r="H427" s="527"/>
      <c r="I427" s="527"/>
      <c r="J427" s="527"/>
      <c r="K427" s="527"/>
      <c r="L427" s="527"/>
    </row>
    <row r="428" spans="1:12" x14ac:dyDescent="0.2">
      <c r="A428" s="525"/>
      <c r="B428" s="528" t="s">
        <v>5218</v>
      </c>
      <c r="C428" s="529" t="s">
        <v>5217</v>
      </c>
      <c r="D428" s="543">
        <v>43214</v>
      </c>
      <c r="E428" s="528" t="s">
        <v>325</v>
      </c>
      <c r="F428" s="528" t="s">
        <v>1621</v>
      </c>
      <c r="G428" s="528"/>
      <c r="H428" s="539" t="s">
        <v>170</v>
      </c>
      <c r="I428" s="539"/>
      <c r="J428" s="83" t="s">
        <v>166</v>
      </c>
      <c r="K428" s="83" t="s">
        <v>9</v>
      </c>
      <c r="L428" s="87">
        <v>279</v>
      </c>
    </row>
    <row r="429" spans="1:12" x14ac:dyDescent="0.2">
      <c r="A429" s="525"/>
      <c r="B429" s="528"/>
      <c r="C429" s="529"/>
      <c r="D429" s="543"/>
      <c r="E429" s="528"/>
      <c r="F429" s="528"/>
      <c r="G429" s="528"/>
      <c r="H429" s="539" t="s">
        <v>56</v>
      </c>
      <c r="I429" s="539"/>
      <c r="J429" s="83" t="s">
        <v>166</v>
      </c>
      <c r="K429" s="83" t="s">
        <v>9</v>
      </c>
      <c r="L429" s="87">
        <v>218.6</v>
      </c>
    </row>
    <row r="430" spans="1:12" ht="24" x14ac:dyDescent="0.2">
      <c r="A430" s="525"/>
      <c r="B430" s="86" t="s">
        <v>33</v>
      </c>
      <c r="C430" s="85" t="s">
        <v>34</v>
      </c>
      <c r="D430" s="85" t="s">
        <v>169</v>
      </c>
      <c r="E430" s="85" t="s">
        <v>168</v>
      </c>
      <c r="F430" s="527"/>
      <c r="G430" s="527"/>
      <c r="H430" s="539" t="s">
        <v>167</v>
      </c>
      <c r="I430" s="539"/>
      <c r="J430" s="528" t="s">
        <v>166</v>
      </c>
      <c r="K430" s="528" t="s">
        <v>9</v>
      </c>
      <c r="L430" s="540">
        <v>90</v>
      </c>
    </row>
    <row r="431" spans="1:12" ht="24" x14ac:dyDescent="0.2">
      <c r="A431" s="525"/>
      <c r="B431" s="83" t="s">
        <v>211</v>
      </c>
      <c r="C431" s="83" t="s">
        <v>1621</v>
      </c>
      <c r="D431" s="84">
        <v>43215</v>
      </c>
      <c r="E431" s="83" t="s">
        <v>1551</v>
      </c>
      <c r="F431" s="527"/>
      <c r="G431" s="527"/>
      <c r="H431" s="539"/>
      <c r="I431" s="539"/>
      <c r="J431" s="528"/>
      <c r="K431" s="528"/>
      <c r="L431" s="540"/>
    </row>
    <row r="432" spans="1:12" ht="24" x14ac:dyDescent="0.2">
      <c r="A432" s="525">
        <v>279</v>
      </c>
      <c r="B432" s="86" t="s">
        <v>23</v>
      </c>
      <c r="C432" s="85" t="s">
        <v>24</v>
      </c>
      <c r="D432" s="85" t="s">
        <v>175</v>
      </c>
      <c r="E432" s="85" t="s">
        <v>174</v>
      </c>
      <c r="F432" s="526" t="s">
        <v>18</v>
      </c>
      <c r="G432" s="526"/>
      <c r="H432" s="527"/>
      <c r="I432" s="527"/>
      <c r="J432" s="527"/>
      <c r="K432" s="527"/>
      <c r="L432" s="527"/>
    </row>
    <row r="433" spans="1:12" x14ac:dyDescent="0.2">
      <c r="A433" s="525"/>
      <c r="B433" s="528" t="s">
        <v>5216</v>
      </c>
      <c r="C433" s="529" t="s">
        <v>5215</v>
      </c>
      <c r="D433" s="543">
        <v>43222</v>
      </c>
      <c r="E433" s="528" t="s">
        <v>238</v>
      </c>
      <c r="F433" s="528" t="s">
        <v>4860</v>
      </c>
      <c r="G433" s="528"/>
      <c r="H433" s="539" t="s">
        <v>170</v>
      </c>
      <c r="I433" s="539"/>
      <c r="J433" s="83" t="s">
        <v>166</v>
      </c>
      <c r="K433" s="83" t="s">
        <v>9</v>
      </c>
      <c r="L433" s="87">
        <v>828</v>
      </c>
    </row>
    <row r="434" spans="1:12" x14ac:dyDescent="0.2">
      <c r="A434" s="525"/>
      <c r="B434" s="528"/>
      <c r="C434" s="529"/>
      <c r="D434" s="543"/>
      <c r="E434" s="528"/>
      <c r="F434" s="528"/>
      <c r="G434" s="528"/>
      <c r="H434" s="539" t="s">
        <v>56</v>
      </c>
      <c r="I434" s="539"/>
      <c r="J434" s="528" t="s">
        <v>166</v>
      </c>
      <c r="K434" s="528" t="s">
        <v>9</v>
      </c>
      <c r="L434" s="540">
        <v>397</v>
      </c>
    </row>
    <row r="435" spans="1:12" x14ac:dyDescent="0.2">
      <c r="A435" s="525"/>
      <c r="B435" s="528"/>
      <c r="C435" s="529"/>
      <c r="D435" s="543"/>
      <c r="E435" s="528"/>
      <c r="F435" s="528"/>
      <c r="G435" s="528"/>
      <c r="H435" s="539"/>
      <c r="I435" s="539"/>
      <c r="J435" s="528"/>
      <c r="K435" s="528"/>
      <c r="L435" s="540"/>
    </row>
    <row r="436" spans="1:12" ht="24" x14ac:dyDescent="0.2">
      <c r="A436" s="525"/>
      <c r="B436" s="86" t="s">
        <v>33</v>
      </c>
      <c r="C436" s="85" t="s">
        <v>34</v>
      </c>
      <c r="D436" s="85" t="s">
        <v>169</v>
      </c>
      <c r="E436" s="85" t="s">
        <v>168</v>
      </c>
      <c r="F436" s="527"/>
      <c r="G436" s="527"/>
      <c r="H436" s="539" t="s">
        <v>167</v>
      </c>
      <c r="I436" s="539"/>
      <c r="J436" s="528" t="s">
        <v>166</v>
      </c>
      <c r="K436" s="528" t="s">
        <v>166</v>
      </c>
      <c r="L436" s="540">
        <v>0</v>
      </c>
    </row>
    <row r="437" spans="1:12" ht="24" x14ac:dyDescent="0.2">
      <c r="A437" s="525"/>
      <c r="B437" s="83" t="s">
        <v>211</v>
      </c>
      <c r="C437" s="83" t="s">
        <v>4860</v>
      </c>
      <c r="D437" s="84">
        <v>43225</v>
      </c>
      <c r="E437" s="83" t="s">
        <v>5214</v>
      </c>
      <c r="F437" s="527"/>
      <c r="G437" s="527"/>
      <c r="H437" s="539"/>
      <c r="I437" s="539"/>
      <c r="J437" s="528"/>
      <c r="K437" s="528"/>
      <c r="L437" s="540"/>
    </row>
    <row r="438" spans="1:12" ht="24" x14ac:dyDescent="0.2">
      <c r="A438" s="525">
        <v>280</v>
      </c>
      <c r="B438" s="86" t="s">
        <v>23</v>
      </c>
      <c r="C438" s="85" t="s">
        <v>24</v>
      </c>
      <c r="D438" s="85" t="s">
        <v>175</v>
      </c>
      <c r="E438" s="85" t="s">
        <v>174</v>
      </c>
      <c r="F438" s="526" t="s">
        <v>18</v>
      </c>
      <c r="G438" s="526"/>
      <c r="H438" s="527"/>
      <c r="I438" s="527"/>
      <c r="J438" s="527"/>
      <c r="K438" s="527"/>
      <c r="L438" s="527"/>
    </row>
    <row r="439" spans="1:12" x14ac:dyDescent="0.2">
      <c r="A439" s="525"/>
      <c r="B439" s="528" t="s">
        <v>5213</v>
      </c>
      <c r="C439" s="529" t="s">
        <v>5212</v>
      </c>
      <c r="D439" s="543">
        <v>43213</v>
      </c>
      <c r="E439" s="528" t="s">
        <v>297</v>
      </c>
      <c r="F439" s="528" t="s">
        <v>1111</v>
      </c>
      <c r="G439" s="528"/>
      <c r="H439" s="539" t="s">
        <v>170</v>
      </c>
      <c r="I439" s="539"/>
      <c r="J439" s="83" t="s">
        <v>166</v>
      </c>
      <c r="K439" s="83" t="s">
        <v>9</v>
      </c>
      <c r="L439" s="87">
        <v>347.93</v>
      </c>
    </row>
    <row r="440" spans="1:12" x14ac:dyDescent="0.2">
      <c r="A440" s="525"/>
      <c r="B440" s="528"/>
      <c r="C440" s="529"/>
      <c r="D440" s="543"/>
      <c r="E440" s="528"/>
      <c r="F440" s="528"/>
      <c r="G440" s="528"/>
      <c r="H440" s="539" t="s">
        <v>56</v>
      </c>
      <c r="I440" s="539"/>
      <c r="J440" s="83" t="s">
        <v>166</v>
      </c>
      <c r="K440" s="83" t="s">
        <v>9</v>
      </c>
      <c r="L440" s="87">
        <v>336.6</v>
      </c>
    </row>
    <row r="441" spans="1:12" ht="24" x14ac:dyDescent="0.2">
      <c r="A441" s="525"/>
      <c r="B441" s="86" t="s">
        <v>33</v>
      </c>
      <c r="C441" s="85" t="s">
        <v>34</v>
      </c>
      <c r="D441" s="85" t="s">
        <v>169</v>
      </c>
      <c r="E441" s="85" t="s">
        <v>168</v>
      </c>
      <c r="F441" s="527"/>
      <c r="G441" s="527"/>
      <c r="H441" s="539" t="s">
        <v>167</v>
      </c>
      <c r="I441" s="539"/>
      <c r="J441" s="528" t="s">
        <v>166</v>
      </c>
      <c r="K441" s="528" t="s">
        <v>166</v>
      </c>
      <c r="L441" s="540">
        <v>0</v>
      </c>
    </row>
    <row r="442" spans="1:12" ht="24" x14ac:dyDescent="0.2">
      <c r="A442" s="525"/>
      <c r="B442" s="83" t="s">
        <v>269</v>
      </c>
      <c r="C442" s="83" t="s">
        <v>1111</v>
      </c>
      <c r="D442" s="84">
        <v>43214</v>
      </c>
      <c r="E442" s="83" t="s">
        <v>1253</v>
      </c>
      <c r="F442" s="527"/>
      <c r="G442" s="527"/>
      <c r="H442" s="539"/>
      <c r="I442" s="539"/>
      <c r="J442" s="528"/>
      <c r="K442" s="528"/>
      <c r="L442" s="540"/>
    </row>
    <row r="443" spans="1:12" ht="24" x14ac:dyDescent="0.2">
      <c r="A443" s="525">
        <v>281</v>
      </c>
      <c r="B443" s="86" t="s">
        <v>23</v>
      </c>
      <c r="C443" s="85" t="s">
        <v>24</v>
      </c>
      <c r="D443" s="85" t="s">
        <v>175</v>
      </c>
      <c r="E443" s="85" t="s">
        <v>174</v>
      </c>
      <c r="F443" s="526" t="s">
        <v>18</v>
      </c>
      <c r="G443" s="526"/>
      <c r="H443" s="527"/>
      <c r="I443" s="527"/>
      <c r="J443" s="527"/>
      <c r="K443" s="527"/>
      <c r="L443" s="527"/>
    </row>
    <row r="444" spans="1:12" x14ac:dyDescent="0.2">
      <c r="A444" s="525"/>
      <c r="B444" s="528" t="s">
        <v>5209</v>
      </c>
      <c r="C444" s="529" t="s">
        <v>5211</v>
      </c>
      <c r="D444" s="543">
        <v>43206</v>
      </c>
      <c r="E444" s="528" t="s">
        <v>4223</v>
      </c>
      <c r="F444" s="528" t="s">
        <v>5210</v>
      </c>
      <c r="G444" s="528"/>
      <c r="H444" s="539" t="s">
        <v>170</v>
      </c>
      <c r="I444" s="539"/>
      <c r="J444" s="83" t="s">
        <v>166</v>
      </c>
      <c r="K444" s="83" t="s">
        <v>9</v>
      </c>
      <c r="L444" s="87">
        <v>442.94</v>
      </c>
    </row>
    <row r="445" spans="1:12" x14ac:dyDescent="0.2">
      <c r="A445" s="525"/>
      <c r="B445" s="528"/>
      <c r="C445" s="529"/>
      <c r="D445" s="543"/>
      <c r="E445" s="528"/>
      <c r="F445" s="528"/>
      <c r="G445" s="528"/>
      <c r="H445" s="539" t="s">
        <v>56</v>
      </c>
      <c r="I445" s="539"/>
      <c r="J445" s="83" t="s">
        <v>166</v>
      </c>
      <c r="K445" s="83" t="s">
        <v>9</v>
      </c>
      <c r="L445" s="87">
        <v>184.6</v>
      </c>
    </row>
    <row r="446" spans="1:12" ht="24" x14ac:dyDescent="0.2">
      <c r="A446" s="525"/>
      <c r="B446" s="86" t="s">
        <v>33</v>
      </c>
      <c r="C446" s="85" t="s">
        <v>34</v>
      </c>
      <c r="D446" s="85" t="s">
        <v>169</v>
      </c>
      <c r="E446" s="85" t="s">
        <v>168</v>
      </c>
      <c r="F446" s="527"/>
      <c r="G446" s="527"/>
      <c r="H446" s="539" t="s">
        <v>167</v>
      </c>
      <c r="I446" s="539"/>
      <c r="J446" s="528" t="s">
        <v>166</v>
      </c>
      <c r="K446" s="528" t="s">
        <v>9</v>
      </c>
      <c r="L446" s="540">
        <v>100</v>
      </c>
    </row>
    <row r="447" spans="1:12" ht="24" x14ac:dyDescent="0.2">
      <c r="A447" s="525"/>
      <c r="B447" s="83" t="s">
        <v>203</v>
      </c>
      <c r="C447" s="83" t="s">
        <v>5210</v>
      </c>
      <c r="D447" s="84">
        <v>43208</v>
      </c>
      <c r="E447" s="83" t="s">
        <v>436</v>
      </c>
      <c r="F447" s="527"/>
      <c r="G447" s="527"/>
      <c r="H447" s="539"/>
      <c r="I447" s="539"/>
      <c r="J447" s="528"/>
      <c r="K447" s="528"/>
      <c r="L447" s="540"/>
    </row>
    <row r="448" spans="1:12" ht="24" x14ac:dyDescent="0.2">
      <c r="A448" s="525">
        <v>282</v>
      </c>
      <c r="B448" s="86" t="s">
        <v>23</v>
      </c>
      <c r="C448" s="85" t="s">
        <v>24</v>
      </c>
      <c r="D448" s="85" t="s">
        <v>175</v>
      </c>
      <c r="E448" s="85" t="s">
        <v>174</v>
      </c>
      <c r="F448" s="526" t="s">
        <v>18</v>
      </c>
      <c r="G448" s="526"/>
      <c r="H448" s="527"/>
      <c r="I448" s="527"/>
      <c r="J448" s="527"/>
      <c r="K448" s="527"/>
      <c r="L448" s="527"/>
    </row>
    <row r="449" spans="1:12" x14ac:dyDescent="0.2">
      <c r="A449" s="525"/>
      <c r="B449" s="528" t="s">
        <v>5209</v>
      </c>
      <c r="C449" s="529" t="s">
        <v>5208</v>
      </c>
      <c r="D449" s="543">
        <v>43239</v>
      </c>
      <c r="E449" s="528" t="s">
        <v>5207</v>
      </c>
      <c r="F449" s="528" t="s">
        <v>400</v>
      </c>
      <c r="G449" s="528"/>
      <c r="H449" s="539" t="s">
        <v>170</v>
      </c>
      <c r="I449" s="539"/>
      <c r="J449" s="83" t="s">
        <v>166</v>
      </c>
      <c r="K449" s="83" t="s">
        <v>166</v>
      </c>
      <c r="L449" s="87">
        <v>0</v>
      </c>
    </row>
    <row r="450" spans="1:12" x14ac:dyDescent="0.2">
      <c r="A450" s="525"/>
      <c r="B450" s="528"/>
      <c r="C450" s="529"/>
      <c r="D450" s="543"/>
      <c r="E450" s="528"/>
      <c r="F450" s="528"/>
      <c r="G450" s="528"/>
      <c r="H450" s="539" t="s">
        <v>56</v>
      </c>
      <c r="I450" s="539"/>
      <c r="J450" s="528" t="s">
        <v>166</v>
      </c>
      <c r="K450" s="528" t="s">
        <v>166</v>
      </c>
      <c r="L450" s="540">
        <v>0</v>
      </c>
    </row>
    <row r="451" spans="1:12" x14ac:dyDescent="0.2">
      <c r="A451" s="525"/>
      <c r="B451" s="528"/>
      <c r="C451" s="529"/>
      <c r="D451" s="543"/>
      <c r="E451" s="528"/>
      <c r="F451" s="528"/>
      <c r="G451" s="528"/>
      <c r="H451" s="539"/>
      <c r="I451" s="539"/>
      <c r="J451" s="528"/>
      <c r="K451" s="528"/>
      <c r="L451" s="540"/>
    </row>
    <row r="452" spans="1:12" ht="24" x14ac:dyDescent="0.2">
      <c r="A452" s="525"/>
      <c r="B452" s="86" t="s">
        <v>33</v>
      </c>
      <c r="C452" s="85" t="s">
        <v>34</v>
      </c>
      <c r="D452" s="85" t="s">
        <v>169</v>
      </c>
      <c r="E452" s="85" t="s">
        <v>168</v>
      </c>
      <c r="F452" s="527"/>
      <c r="G452" s="527"/>
      <c r="H452" s="539" t="s">
        <v>167</v>
      </c>
      <c r="I452" s="539"/>
      <c r="J452" s="528" t="s">
        <v>166</v>
      </c>
      <c r="K452" s="528" t="s">
        <v>9</v>
      </c>
      <c r="L452" s="540">
        <v>1000</v>
      </c>
    </row>
    <row r="453" spans="1:12" ht="24" x14ac:dyDescent="0.2">
      <c r="A453" s="525"/>
      <c r="B453" s="83" t="s">
        <v>203</v>
      </c>
      <c r="C453" s="83" t="s">
        <v>400</v>
      </c>
      <c r="D453" s="84">
        <v>43245</v>
      </c>
      <c r="E453" s="83" t="s">
        <v>3998</v>
      </c>
      <c r="F453" s="527"/>
      <c r="G453" s="527"/>
      <c r="H453" s="539"/>
      <c r="I453" s="539"/>
      <c r="J453" s="528"/>
      <c r="K453" s="528"/>
      <c r="L453" s="540"/>
    </row>
    <row r="454" spans="1:12" ht="24" x14ac:dyDescent="0.2">
      <c r="A454" s="525">
        <v>283</v>
      </c>
      <c r="B454" s="86" t="s">
        <v>23</v>
      </c>
      <c r="C454" s="85" t="s">
        <v>24</v>
      </c>
      <c r="D454" s="85" t="s">
        <v>175</v>
      </c>
      <c r="E454" s="85" t="s">
        <v>174</v>
      </c>
      <c r="F454" s="526" t="s">
        <v>18</v>
      </c>
      <c r="G454" s="526"/>
      <c r="H454" s="527"/>
      <c r="I454" s="527"/>
      <c r="J454" s="527"/>
      <c r="K454" s="527"/>
      <c r="L454" s="527"/>
    </row>
    <row r="455" spans="1:12" x14ac:dyDescent="0.2">
      <c r="A455" s="525"/>
      <c r="B455" s="528" t="s">
        <v>5204</v>
      </c>
      <c r="C455" s="529" t="s">
        <v>5206</v>
      </c>
      <c r="D455" s="543">
        <v>43238</v>
      </c>
      <c r="E455" s="528" t="s">
        <v>238</v>
      </c>
      <c r="F455" s="528" t="s">
        <v>3111</v>
      </c>
      <c r="G455" s="528"/>
      <c r="H455" s="539" t="s">
        <v>170</v>
      </c>
      <c r="I455" s="539"/>
      <c r="J455" s="83" t="s">
        <v>166</v>
      </c>
      <c r="K455" s="83" t="s">
        <v>9</v>
      </c>
      <c r="L455" s="87">
        <v>179</v>
      </c>
    </row>
    <row r="456" spans="1:12" x14ac:dyDescent="0.2">
      <c r="A456" s="525"/>
      <c r="B456" s="528"/>
      <c r="C456" s="529"/>
      <c r="D456" s="543"/>
      <c r="E456" s="528"/>
      <c r="F456" s="528"/>
      <c r="G456" s="528"/>
      <c r="H456" s="539" t="s">
        <v>56</v>
      </c>
      <c r="I456" s="539"/>
      <c r="J456" s="83" t="s">
        <v>166</v>
      </c>
      <c r="K456" s="83" t="s">
        <v>166</v>
      </c>
      <c r="L456" s="87">
        <v>0</v>
      </c>
    </row>
    <row r="457" spans="1:12" ht="24" x14ac:dyDescent="0.2">
      <c r="A457" s="525"/>
      <c r="B457" s="86" t="s">
        <v>33</v>
      </c>
      <c r="C457" s="85" t="s">
        <v>34</v>
      </c>
      <c r="D457" s="85" t="s">
        <v>169</v>
      </c>
      <c r="E457" s="85" t="s">
        <v>168</v>
      </c>
      <c r="F457" s="527"/>
      <c r="G457" s="527"/>
      <c r="H457" s="539" t="s">
        <v>167</v>
      </c>
      <c r="I457" s="539"/>
      <c r="J457" s="528" t="s">
        <v>166</v>
      </c>
      <c r="K457" s="528" t="s">
        <v>9</v>
      </c>
      <c r="L457" s="540">
        <v>150</v>
      </c>
    </row>
    <row r="458" spans="1:12" ht="24" x14ac:dyDescent="0.2">
      <c r="A458" s="525"/>
      <c r="B458" s="83" t="s">
        <v>211</v>
      </c>
      <c r="C458" s="83" t="s">
        <v>3111</v>
      </c>
      <c r="D458" s="84">
        <v>43242</v>
      </c>
      <c r="E458" s="83" t="s">
        <v>5205</v>
      </c>
      <c r="F458" s="527"/>
      <c r="G458" s="527"/>
      <c r="H458" s="539"/>
      <c r="I458" s="539"/>
      <c r="J458" s="528"/>
      <c r="K458" s="528"/>
      <c r="L458" s="540"/>
    </row>
    <row r="459" spans="1:12" ht="24" x14ac:dyDescent="0.2">
      <c r="A459" s="525">
        <v>284</v>
      </c>
      <c r="B459" s="86" t="s">
        <v>23</v>
      </c>
      <c r="C459" s="85" t="s">
        <v>24</v>
      </c>
      <c r="D459" s="85" t="s">
        <v>175</v>
      </c>
      <c r="E459" s="85" t="s">
        <v>174</v>
      </c>
      <c r="F459" s="526" t="s">
        <v>18</v>
      </c>
      <c r="G459" s="526"/>
      <c r="H459" s="527"/>
      <c r="I459" s="527"/>
      <c r="J459" s="527"/>
      <c r="K459" s="527"/>
      <c r="L459" s="527"/>
    </row>
    <row r="460" spans="1:12" x14ac:dyDescent="0.2">
      <c r="A460" s="525"/>
      <c r="B460" s="528" t="s">
        <v>5204</v>
      </c>
      <c r="C460" s="528" t="s">
        <v>5203</v>
      </c>
      <c r="D460" s="543">
        <v>43311</v>
      </c>
      <c r="E460" s="528" t="s">
        <v>1599</v>
      </c>
      <c r="F460" s="528" t="s">
        <v>5202</v>
      </c>
      <c r="G460" s="528"/>
      <c r="H460" s="539" t="s">
        <v>170</v>
      </c>
      <c r="I460" s="539"/>
      <c r="J460" s="83" t="s">
        <v>166</v>
      </c>
      <c r="K460" s="83" t="s">
        <v>9</v>
      </c>
      <c r="L460" s="87">
        <v>349</v>
      </c>
    </row>
    <row r="461" spans="1:12" x14ac:dyDescent="0.2">
      <c r="A461" s="525"/>
      <c r="B461" s="528"/>
      <c r="C461" s="528"/>
      <c r="D461" s="543"/>
      <c r="E461" s="528"/>
      <c r="F461" s="528"/>
      <c r="G461" s="528"/>
      <c r="H461" s="539" t="s">
        <v>56</v>
      </c>
      <c r="I461" s="539"/>
      <c r="J461" s="83" t="s">
        <v>166</v>
      </c>
      <c r="K461" s="83" t="s">
        <v>9</v>
      </c>
      <c r="L461" s="87">
        <v>534.6</v>
      </c>
    </row>
    <row r="462" spans="1:12" ht="24" x14ac:dyDescent="0.2">
      <c r="A462" s="525"/>
      <c r="B462" s="86" t="s">
        <v>33</v>
      </c>
      <c r="C462" s="85" t="s">
        <v>34</v>
      </c>
      <c r="D462" s="85" t="s">
        <v>169</v>
      </c>
      <c r="E462" s="85" t="s">
        <v>168</v>
      </c>
      <c r="F462" s="527"/>
      <c r="G462" s="527"/>
      <c r="H462" s="539" t="s">
        <v>167</v>
      </c>
      <c r="I462" s="539"/>
      <c r="J462" s="528" t="s">
        <v>166</v>
      </c>
      <c r="K462" s="528" t="s">
        <v>166</v>
      </c>
      <c r="L462" s="540">
        <v>0</v>
      </c>
    </row>
    <row r="463" spans="1:12" ht="24" x14ac:dyDescent="0.2">
      <c r="A463" s="525"/>
      <c r="B463" s="83" t="s">
        <v>211</v>
      </c>
      <c r="C463" s="83" t="s">
        <v>5202</v>
      </c>
      <c r="D463" s="84">
        <v>43313</v>
      </c>
      <c r="E463" s="83" t="s">
        <v>5201</v>
      </c>
      <c r="F463" s="527"/>
      <c r="G463" s="527"/>
      <c r="H463" s="539"/>
      <c r="I463" s="539"/>
      <c r="J463" s="528"/>
      <c r="K463" s="528"/>
      <c r="L463" s="540"/>
    </row>
    <row r="464" spans="1:12" ht="24" x14ac:dyDescent="0.2">
      <c r="A464" s="525">
        <v>285</v>
      </c>
      <c r="B464" s="86" t="s">
        <v>23</v>
      </c>
      <c r="C464" s="85" t="s">
        <v>24</v>
      </c>
      <c r="D464" s="85" t="s">
        <v>175</v>
      </c>
      <c r="E464" s="85" t="s">
        <v>174</v>
      </c>
      <c r="F464" s="526" t="s">
        <v>18</v>
      </c>
      <c r="G464" s="526"/>
      <c r="H464" s="527"/>
      <c r="I464" s="527"/>
      <c r="J464" s="527"/>
      <c r="K464" s="527"/>
      <c r="L464" s="527"/>
    </row>
    <row r="465" spans="1:12" x14ac:dyDescent="0.2">
      <c r="A465" s="525"/>
      <c r="B465" s="528" t="s">
        <v>5200</v>
      </c>
      <c r="C465" s="529" t="s">
        <v>5199</v>
      </c>
      <c r="D465" s="543">
        <v>43266</v>
      </c>
      <c r="E465" s="528" t="s">
        <v>1074</v>
      </c>
      <c r="F465" s="528" t="s">
        <v>5115</v>
      </c>
      <c r="G465" s="528"/>
      <c r="H465" s="539" t="s">
        <v>170</v>
      </c>
      <c r="I465" s="539"/>
      <c r="J465" s="83" t="s">
        <v>166</v>
      </c>
      <c r="K465" s="83" t="s">
        <v>9</v>
      </c>
      <c r="L465" s="87">
        <v>2325.1799999999998</v>
      </c>
    </row>
    <row r="466" spans="1:12" x14ac:dyDescent="0.2">
      <c r="A466" s="525"/>
      <c r="B466" s="528"/>
      <c r="C466" s="529"/>
      <c r="D466" s="543"/>
      <c r="E466" s="528"/>
      <c r="F466" s="528"/>
      <c r="G466" s="528"/>
      <c r="H466" s="539" t="s">
        <v>56</v>
      </c>
      <c r="I466" s="539"/>
      <c r="J466" s="83" t="s">
        <v>166</v>
      </c>
      <c r="K466" s="83" t="s">
        <v>9</v>
      </c>
      <c r="L466" s="87">
        <v>1585.41</v>
      </c>
    </row>
    <row r="467" spans="1:12" ht="24" x14ac:dyDescent="0.2">
      <c r="A467" s="525"/>
      <c r="B467" s="86" t="s">
        <v>33</v>
      </c>
      <c r="C467" s="85" t="s">
        <v>34</v>
      </c>
      <c r="D467" s="85" t="s">
        <v>169</v>
      </c>
      <c r="E467" s="85" t="s">
        <v>168</v>
      </c>
      <c r="F467" s="527"/>
      <c r="G467" s="527"/>
      <c r="H467" s="539" t="s">
        <v>167</v>
      </c>
      <c r="I467" s="539"/>
      <c r="J467" s="528" t="s">
        <v>166</v>
      </c>
      <c r="K467" s="528" t="s">
        <v>9</v>
      </c>
      <c r="L467" s="540">
        <v>141.12</v>
      </c>
    </row>
    <row r="468" spans="1:12" ht="24" x14ac:dyDescent="0.2">
      <c r="A468" s="525"/>
      <c r="B468" s="83" t="s">
        <v>283</v>
      </c>
      <c r="C468" s="83" t="s">
        <v>5115</v>
      </c>
      <c r="D468" s="84">
        <v>43273</v>
      </c>
      <c r="E468" s="83" t="s">
        <v>3016</v>
      </c>
      <c r="F468" s="527"/>
      <c r="G468" s="527"/>
      <c r="H468" s="539"/>
      <c r="I468" s="539"/>
      <c r="J468" s="528"/>
      <c r="K468" s="528"/>
      <c r="L468" s="540"/>
    </row>
    <row r="469" spans="1:12" ht="24" x14ac:dyDescent="0.2">
      <c r="A469" s="525">
        <v>286</v>
      </c>
      <c r="B469" s="86" t="s">
        <v>23</v>
      </c>
      <c r="C469" s="85" t="s">
        <v>24</v>
      </c>
      <c r="D469" s="85" t="s">
        <v>175</v>
      </c>
      <c r="E469" s="85" t="s">
        <v>174</v>
      </c>
      <c r="F469" s="526" t="s">
        <v>18</v>
      </c>
      <c r="G469" s="526"/>
      <c r="H469" s="527"/>
      <c r="I469" s="527"/>
      <c r="J469" s="527"/>
      <c r="K469" s="527"/>
      <c r="L469" s="527"/>
    </row>
    <row r="470" spans="1:12" x14ac:dyDescent="0.2">
      <c r="A470" s="525"/>
      <c r="B470" s="528" t="s">
        <v>5196</v>
      </c>
      <c r="C470" s="529" t="s">
        <v>5198</v>
      </c>
      <c r="D470" s="543">
        <v>43324</v>
      </c>
      <c r="E470" s="528" t="s">
        <v>1003</v>
      </c>
      <c r="F470" s="528" t="s">
        <v>5194</v>
      </c>
      <c r="G470" s="528"/>
      <c r="H470" s="539" t="s">
        <v>170</v>
      </c>
      <c r="I470" s="539"/>
      <c r="J470" s="83" t="s">
        <v>9</v>
      </c>
      <c r="K470" s="83" t="s">
        <v>166</v>
      </c>
      <c r="L470" s="87">
        <v>1436.05</v>
      </c>
    </row>
    <row r="471" spans="1:12" x14ac:dyDescent="0.2">
      <c r="A471" s="525"/>
      <c r="B471" s="528"/>
      <c r="C471" s="529"/>
      <c r="D471" s="543"/>
      <c r="E471" s="528"/>
      <c r="F471" s="528"/>
      <c r="G471" s="528"/>
      <c r="H471" s="539" t="s">
        <v>56</v>
      </c>
      <c r="I471" s="539"/>
      <c r="J471" s="83" t="s">
        <v>166</v>
      </c>
      <c r="K471" s="83" t="s">
        <v>9</v>
      </c>
      <c r="L471" s="87">
        <v>1527.58</v>
      </c>
    </row>
    <row r="472" spans="1:12" ht="24" x14ac:dyDescent="0.2">
      <c r="A472" s="525"/>
      <c r="B472" s="86" t="s">
        <v>33</v>
      </c>
      <c r="C472" s="85" t="s">
        <v>34</v>
      </c>
      <c r="D472" s="85" t="s">
        <v>169</v>
      </c>
      <c r="E472" s="85" t="s">
        <v>168</v>
      </c>
      <c r="F472" s="527"/>
      <c r="G472" s="527"/>
      <c r="H472" s="539" t="s">
        <v>167</v>
      </c>
      <c r="I472" s="539"/>
      <c r="J472" s="528" t="s">
        <v>9</v>
      </c>
      <c r="K472" s="528" t="s">
        <v>166</v>
      </c>
      <c r="L472" s="540">
        <v>244.55</v>
      </c>
    </row>
    <row r="473" spans="1:12" ht="24" x14ac:dyDescent="0.2">
      <c r="A473" s="525"/>
      <c r="B473" s="83" t="s">
        <v>269</v>
      </c>
      <c r="C473" s="83" t="s">
        <v>5194</v>
      </c>
      <c r="D473" s="84">
        <v>43343</v>
      </c>
      <c r="E473" s="83" t="s">
        <v>5197</v>
      </c>
      <c r="F473" s="527"/>
      <c r="G473" s="527"/>
      <c r="H473" s="539"/>
      <c r="I473" s="539"/>
      <c r="J473" s="528"/>
      <c r="K473" s="528"/>
      <c r="L473" s="540"/>
    </row>
    <row r="474" spans="1:12" ht="24" x14ac:dyDescent="0.2">
      <c r="A474" s="525">
        <v>287</v>
      </c>
      <c r="B474" s="86" t="s">
        <v>23</v>
      </c>
      <c r="C474" s="85" t="s">
        <v>24</v>
      </c>
      <c r="D474" s="85" t="s">
        <v>175</v>
      </c>
      <c r="E474" s="85" t="s">
        <v>174</v>
      </c>
      <c r="F474" s="526" t="s">
        <v>18</v>
      </c>
      <c r="G474" s="526"/>
      <c r="H474" s="527"/>
      <c r="I474" s="527"/>
      <c r="J474" s="527"/>
      <c r="K474" s="527"/>
      <c r="L474" s="527"/>
    </row>
    <row r="475" spans="1:12" x14ac:dyDescent="0.2">
      <c r="A475" s="525"/>
      <c r="B475" s="528" t="s">
        <v>5196</v>
      </c>
      <c r="C475" s="529" t="s">
        <v>5195</v>
      </c>
      <c r="D475" s="543">
        <v>43344</v>
      </c>
      <c r="E475" s="528" t="s">
        <v>1003</v>
      </c>
      <c r="F475" s="528" t="s">
        <v>5194</v>
      </c>
      <c r="G475" s="528"/>
      <c r="H475" s="539" t="s">
        <v>170</v>
      </c>
      <c r="I475" s="539"/>
      <c r="J475" s="83" t="s">
        <v>9</v>
      </c>
      <c r="K475" s="83" t="s">
        <v>166</v>
      </c>
      <c r="L475" s="87">
        <v>1209.26</v>
      </c>
    </row>
    <row r="476" spans="1:12" x14ac:dyDescent="0.2">
      <c r="A476" s="525"/>
      <c r="B476" s="528"/>
      <c r="C476" s="529"/>
      <c r="D476" s="543"/>
      <c r="E476" s="528"/>
      <c r="F476" s="528"/>
      <c r="G476" s="528"/>
      <c r="H476" s="539" t="s">
        <v>56</v>
      </c>
      <c r="I476" s="539"/>
      <c r="J476" s="83" t="s">
        <v>166</v>
      </c>
      <c r="K476" s="83" t="s">
        <v>166</v>
      </c>
      <c r="L476" s="87">
        <v>0</v>
      </c>
    </row>
    <row r="477" spans="1:12" ht="24" x14ac:dyDescent="0.2">
      <c r="A477" s="525"/>
      <c r="B477" s="86" t="s">
        <v>33</v>
      </c>
      <c r="C477" s="85" t="s">
        <v>34</v>
      </c>
      <c r="D477" s="85" t="s">
        <v>169</v>
      </c>
      <c r="E477" s="85" t="s">
        <v>168</v>
      </c>
      <c r="F477" s="527"/>
      <c r="G477" s="527"/>
      <c r="H477" s="539" t="s">
        <v>167</v>
      </c>
      <c r="I477" s="539"/>
      <c r="J477" s="528" t="s">
        <v>9</v>
      </c>
      <c r="K477" s="528" t="s">
        <v>166</v>
      </c>
      <c r="L477" s="540">
        <v>160.51</v>
      </c>
    </row>
    <row r="478" spans="1:12" ht="24" x14ac:dyDescent="0.2">
      <c r="A478" s="525"/>
      <c r="B478" s="83" t="s">
        <v>269</v>
      </c>
      <c r="C478" s="83" t="s">
        <v>5194</v>
      </c>
      <c r="D478" s="84">
        <v>43373</v>
      </c>
      <c r="E478" s="83" t="s">
        <v>5193</v>
      </c>
      <c r="F478" s="527"/>
      <c r="G478" s="527"/>
      <c r="H478" s="539"/>
      <c r="I478" s="539"/>
      <c r="J478" s="528"/>
      <c r="K478" s="528"/>
      <c r="L478" s="540"/>
    </row>
    <row r="479" spans="1:12" ht="24" x14ac:dyDescent="0.2">
      <c r="A479" s="525">
        <v>288</v>
      </c>
      <c r="B479" s="86" t="s">
        <v>23</v>
      </c>
      <c r="C479" s="85" t="s">
        <v>24</v>
      </c>
      <c r="D479" s="85" t="s">
        <v>175</v>
      </c>
      <c r="E479" s="85" t="s">
        <v>174</v>
      </c>
      <c r="F479" s="526" t="s">
        <v>18</v>
      </c>
      <c r="G479" s="526"/>
      <c r="H479" s="527"/>
      <c r="I479" s="527"/>
      <c r="J479" s="527"/>
      <c r="K479" s="527"/>
      <c r="L479" s="527"/>
    </row>
    <row r="480" spans="1:12" x14ac:dyDescent="0.2">
      <c r="A480" s="525"/>
      <c r="B480" s="528" t="s">
        <v>5191</v>
      </c>
      <c r="C480" s="529" t="s">
        <v>5192</v>
      </c>
      <c r="D480" s="543">
        <v>43220</v>
      </c>
      <c r="E480" s="528" t="s">
        <v>2212</v>
      </c>
      <c r="F480" s="528" t="s">
        <v>282</v>
      </c>
      <c r="G480" s="528"/>
      <c r="H480" s="539" t="s">
        <v>170</v>
      </c>
      <c r="I480" s="539"/>
      <c r="J480" s="83" t="s">
        <v>166</v>
      </c>
      <c r="K480" s="83" t="s">
        <v>9</v>
      </c>
      <c r="L480" s="87">
        <v>300</v>
      </c>
    </row>
    <row r="481" spans="1:12" x14ac:dyDescent="0.2">
      <c r="A481" s="525"/>
      <c r="B481" s="528"/>
      <c r="C481" s="529"/>
      <c r="D481" s="543"/>
      <c r="E481" s="528"/>
      <c r="F481" s="528"/>
      <c r="G481" s="528"/>
      <c r="H481" s="539" t="s">
        <v>56</v>
      </c>
      <c r="I481" s="539"/>
      <c r="J481" s="528" t="s">
        <v>166</v>
      </c>
      <c r="K481" s="528" t="s">
        <v>9</v>
      </c>
      <c r="L481" s="540">
        <v>372.96</v>
      </c>
    </row>
    <row r="482" spans="1:12" x14ac:dyDescent="0.2">
      <c r="A482" s="525"/>
      <c r="B482" s="528"/>
      <c r="C482" s="529"/>
      <c r="D482" s="543"/>
      <c r="E482" s="528"/>
      <c r="F482" s="528"/>
      <c r="G482" s="528"/>
      <c r="H482" s="539"/>
      <c r="I482" s="539"/>
      <c r="J482" s="528"/>
      <c r="K482" s="528"/>
      <c r="L482" s="540"/>
    </row>
    <row r="483" spans="1:12" ht="24" x14ac:dyDescent="0.2">
      <c r="A483" s="525"/>
      <c r="B483" s="86" t="s">
        <v>33</v>
      </c>
      <c r="C483" s="85" t="s">
        <v>34</v>
      </c>
      <c r="D483" s="85" t="s">
        <v>169</v>
      </c>
      <c r="E483" s="85" t="s">
        <v>168</v>
      </c>
      <c r="F483" s="527"/>
      <c r="G483" s="527"/>
      <c r="H483" s="539" t="s">
        <v>167</v>
      </c>
      <c r="I483" s="539"/>
      <c r="J483" s="528" t="s">
        <v>166</v>
      </c>
      <c r="K483" s="528" t="s">
        <v>9</v>
      </c>
      <c r="L483" s="540">
        <v>100</v>
      </c>
    </row>
    <row r="484" spans="1:12" ht="24" x14ac:dyDescent="0.2">
      <c r="A484" s="525"/>
      <c r="B484" s="83" t="s">
        <v>203</v>
      </c>
      <c r="C484" s="83" t="s">
        <v>282</v>
      </c>
      <c r="D484" s="84">
        <v>43222</v>
      </c>
      <c r="E484" s="83" t="s">
        <v>366</v>
      </c>
      <c r="F484" s="527"/>
      <c r="G484" s="527"/>
      <c r="H484" s="539"/>
      <c r="I484" s="539"/>
      <c r="J484" s="528"/>
      <c r="K484" s="528"/>
      <c r="L484" s="540"/>
    </row>
    <row r="485" spans="1:12" ht="24" x14ac:dyDescent="0.2">
      <c r="A485" s="525">
        <v>289</v>
      </c>
      <c r="B485" s="86" t="s">
        <v>23</v>
      </c>
      <c r="C485" s="85" t="s">
        <v>24</v>
      </c>
      <c r="D485" s="85" t="s">
        <v>175</v>
      </c>
      <c r="E485" s="85" t="s">
        <v>174</v>
      </c>
      <c r="F485" s="526" t="s">
        <v>18</v>
      </c>
      <c r="G485" s="526"/>
      <c r="H485" s="527"/>
      <c r="I485" s="527"/>
      <c r="J485" s="527"/>
      <c r="K485" s="527"/>
      <c r="L485" s="527"/>
    </row>
    <row r="486" spans="1:12" x14ac:dyDescent="0.2">
      <c r="A486" s="525"/>
      <c r="B486" s="528" t="s">
        <v>5191</v>
      </c>
      <c r="C486" s="529" t="s">
        <v>5190</v>
      </c>
      <c r="D486" s="543">
        <v>43279</v>
      </c>
      <c r="E486" s="528" t="s">
        <v>198</v>
      </c>
      <c r="F486" s="528" t="s">
        <v>3225</v>
      </c>
      <c r="G486" s="528"/>
      <c r="H486" s="539" t="s">
        <v>170</v>
      </c>
      <c r="I486" s="539"/>
      <c r="J486" s="83" t="s">
        <v>166</v>
      </c>
      <c r="K486" s="83" t="s">
        <v>9</v>
      </c>
      <c r="L486" s="87">
        <v>900</v>
      </c>
    </row>
    <row r="487" spans="1:12" x14ac:dyDescent="0.2">
      <c r="A487" s="525"/>
      <c r="B487" s="528"/>
      <c r="C487" s="529"/>
      <c r="D487" s="543"/>
      <c r="E487" s="528"/>
      <c r="F487" s="528"/>
      <c r="G487" s="528"/>
      <c r="H487" s="539" t="s">
        <v>56</v>
      </c>
      <c r="I487" s="539"/>
      <c r="J487" s="528" t="s">
        <v>166</v>
      </c>
      <c r="K487" s="528" t="s">
        <v>9</v>
      </c>
      <c r="L487" s="540">
        <v>2076</v>
      </c>
    </row>
    <row r="488" spans="1:12" x14ac:dyDescent="0.2">
      <c r="A488" s="525"/>
      <c r="B488" s="528"/>
      <c r="C488" s="529"/>
      <c r="D488" s="543"/>
      <c r="E488" s="528"/>
      <c r="F488" s="528"/>
      <c r="G488" s="528"/>
      <c r="H488" s="539"/>
      <c r="I488" s="539"/>
      <c r="J488" s="528"/>
      <c r="K488" s="528"/>
      <c r="L488" s="540"/>
    </row>
    <row r="489" spans="1:12" x14ac:dyDescent="0.2">
      <c r="A489" s="525"/>
      <c r="B489" s="528"/>
      <c r="C489" s="529"/>
      <c r="D489" s="543"/>
      <c r="E489" s="528"/>
      <c r="F489" s="528"/>
      <c r="G489" s="528"/>
      <c r="H489" s="539"/>
      <c r="I489" s="539"/>
      <c r="J489" s="528"/>
      <c r="K489" s="528"/>
      <c r="L489" s="540"/>
    </row>
    <row r="490" spans="1:12" ht="24" x14ac:dyDescent="0.2">
      <c r="A490" s="525"/>
      <c r="B490" s="86" t="s">
        <v>33</v>
      </c>
      <c r="C490" s="85" t="s">
        <v>34</v>
      </c>
      <c r="D490" s="85" t="s">
        <v>169</v>
      </c>
      <c r="E490" s="85" t="s">
        <v>168</v>
      </c>
      <c r="F490" s="527"/>
      <c r="G490" s="527"/>
      <c r="H490" s="539" t="s">
        <v>167</v>
      </c>
      <c r="I490" s="539"/>
      <c r="J490" s="528" t="s">
        <v>166</v>
      </c>
      <c r="K490" s="528" t="s">
        <v>9</v>
      </c>
      <c r="L490" s="540">
        <v>400</v>
      </c>
    </row>
    <row r="491" spans="1:12" ht="24" x14ac:dyDescent="0.2">
      <c r="A491" s="525"/>
      <c r="B491" s="83" t="s">
        <v>203</v>
      </c>
      <c r="C491" s="83" t="s">
        <v>3225</v>
      </c>
      <c r="D491" s="84">
        <v>43292</v>
      </c>
      <c r="E491" s="83" t="s">
        <v>5189</v>
      </c>
      <c r="F491" s="527"/>
      <c r="G491" s="527"/>
      <c r="H491" s="539"/>
      <c r="I491" s="539"/>
      <c r="J491" s="528"/>
      <c r="K491" s="528"/>
      <c r="L491" s="540"/>
    </row>
    <row r="492" spans="1:12" ht="24" x14ac:dyDescent="0.2">
      <c r="A492" s="525">
        <v>290</v>
      </c>
      <c r="B492" s="86" t="s">
        <v>23</v>
      </c>
      <c r="C492" s="85" t="s">
        <v>24</v>
      </c>
      <c r="D492" s="85" t="s">
        <v>175</v>
      </c>
      <c r="E492" s="85" t="s">
        <v>174</v>
      </c>
      <c r="F492" s="526" t="s">
        <v>18</v>
      </c>
      <c r="G492" s="526"/>
      <c r="H492" s="527"/>
      <c r="I492" s="527"/>
      <c r="J492" s="527"/>
      <c r="K492" s="527"/>
      <c r="L492" s="527"/>
    </row>
    <row r="493" spans="1:12" x14ac:dyDescent="0.2">
      <c r="A493" s="525"/>
      <c r="B493" s="528" t="s">
        <v>5188</v>
      </c>
      <c r="C493" s="529" t="s">
        <v>5187</v>
      </c>
      <c r="D493" s="543">
        <v>43235</v>
      </c>
      <c r="E493" s="528" t="s">
        <v>2266</v>
      </c>
      <c r="F493" s="528" t="s">
        <v>2487</v>
      </c>
      <c r="G493" s="528"/>
      <c r="H493" s="539" t="s">
        <v>170</v>
      </c>
      <c r="I493" s="539"/>
      <c r="J493" s="83" t="s">
        <v>166</v>
      </c>
      <c r="K493" s="83" t="s">
        <v>9</v>
      </c>
      <c r="L493" s="87">
        <v>480.25</v>
      </c>
    </row>
    <row r="494" spans="1:12" x14ac:dyDescent="0.2">
      <c r="A494" s="525"/>
      <c r="B494" s="528"/>
      <c r="C494" s="529"/>
      <c r="D494" s="543"/>
      <c r="E494" s="528"/>
      <c r="F494" s="528"/>
      <c r="G494" s="528"/>
      <c r="H494" s="539" t="s">
        <v>56</v>
      </c>
      <c r="I494" s="539"/>
      <c r="J494" s="83" t="s">
        <v>166</v>
      </c>
      <c r="K494" s="83" t="s">
        <v>166</v>
      </c>
      <c r="L494" s="87">
        <v>0</v>
      </c>
    </row>
    <row r="495" spans="1:12" ht="24" x14ac:dyDescent="0.2">
      <c r="A495" s="525"/>
      <c r="B495" s="86" t="s">
        <v>33</v>
      </c>
      <c r="C495" s="85" t="s">
        <v>34</v>
      </c>
      <c r="D495" s="85" t="s">
        <v>169</v>
      </c>
      <c r="E495" s="85" t="s">
        <v>168</v>
      </c>
      <c r="F495" s="527"/>
      <c r="G495" s="527"/>
      <c r="H495" s="539" t="s">
        <v>167</v>
      </c>
      <c r="I495" s="539"/>
      <c r="J495" s="528" t="s">
        <v>166</v>
      </c>
      <c r="K495" s="528" t="s">
        <v>9</v>
      </c>
      <c r="L495" s="540">
        <v>648</v>
      </c>
    </row>
    <row r="496" spans="1:12" ht="24" x14ac:dyDescent="0.2">
      <c r="A496" s="525"/>
      <c r="B496" s="83" t="s">
        <v>211</v>
      </c>
      <c r="C496" s="83" t="s">
        <v>2487</v>
      </c>
      <c r="D496" s="84">
        <v>43238</v>
      </c>
      <c r="E496" s="83" t="s">
        <v>236</v>
      </c>
      <c r="F496" s="527"/>
      <c r="G496" s="527"/>
      <c r="H496" s="539"/>
      <c r="I496" s="539"/>
      <c r="J496" s="528"/>
      <c r="K496" s="528"/>
      <c r="L496" s="540"/>
    </row>
    <row r="497" spans="1:12" ht="24" x14ac:dyDescent="0.2">
      <c r="A497" s="525">
        <v>291</v>
      </c>
      <c r="B497" s="86" t="s">
        <v>23</v>
      </c>
      <c r="C497" s="85" t="s">
        <v>24</v>
      </c>
      <c r="D497" s="85" t="s">
        <v>175</v>
      </c>
      <c r="E497" s="85" t="s">
        <v>174</v>
      </c>
      <c r="F497" s="526" t="s">
        <v>18</v>
      </c>
      <c r="G497" s="526"/>
      <c r="H497" s="527"/>
      <c r="I497" s="527"/>
      <c r="J497" s="527"/>
      <c r="K497" s="527"/>
      <c r="L497" s="527"/>
    </row>
    <row r="498" spans="1:12" x14ac:dyDescent="0.2">
      <c r="A498" s="525"/>
      <c r="B498" s="528" t="s">
        <v>5186</v>
      </c>
      <c r="C498" s="529" t="s">
        <v>5185</v>
      </c>
      <c r="D498" s="543">
        <v>43364</v>
      </c>
      <c r="E498" s="528" t="s">
        <v>700</v>
      </c>
      <c r="F498" s="528" t="s">
        <v>5183</v>
      </c>
      <c r="G498" s="528"/>
      <c r="H498" s="539" t="s">
        <v>170</v>
      </c>
      <c r="I498" s="539"/>
      <c r="J498" s="83" t="s">
        <v>166</v>
      </c>
      <c r="K498" s="83" t="s">
        <v>9</v>
      </c>
      <c r="L498" s="87">
        <v>413.35</v>
      </c>
    </row>
    <row r="499" spans="1:12" x14ac:dyDescent="0.2">
      <c r="A499" s="525"/>
      <c r="B499" s="528"/>
      <c r="C499" s="529"/>
      <c r="D499" s="543"/>
      <c r="E499" s="528"/>
      <c r="F499" s="528"/>
      <c r="G499" s="528"/>
      <c r="H499" s="539" t="s">
        <v>56</v>
      </c>
      <c r="I499" s="539"/>
      <c r="J499" s="528" t="s">
        <v>166</v>
      </c>
      <c r="K499" s="528" t="s">
        <v>9</v>
      </c>
      <c r="L499" s="540">
        <v>279.95999999999998</v>
      </c>
    </row>
    <row r="500" spans="1:12" x14ac:dyDescent="0.2">
      <c r="A500" s="525"/>
      <c r="B500" s="528"/>
      <c r="C500" s="529"/>
      <c r="D500" s="543"/>
      <c r="E500" s="528"/>
      <c r="F500" s="528"/>
      <c r="G500" s="528"/>
      <c r="H500" s="539"/>
      <c r="I500" s="539"/>
      <c r="J500" s="528"/>
      <c r="K500" s="528"/>
      <c r="L500" s="540"/>
    </row>
    <row r="501" spans="1:12" ht="24" x14ac:dyDescent="0.2">
      <c r="A501" s="525"/>
      <c r="B501" s="86" t="s">
        <v>33</v>
      </c>
      <c r="C501" s="85" t="s">
        <v>34</v>
      </c>
      <c r="D501" s="85" t="s">
        <v>169</v>
      </c>
      <c r="E501" s="85" t="s">
        <v>168</v>
      </c>
      <c r="F501" s="527"/>
      <c r="G501" s="527"/>
      <c r="H501" s="539" t="s">
        <v>167</v>
      </c>
      <c r="I501" s="539"/>
      <c r="J501" s="528" t="s">
        <v>166</v>
      </c>
      <c r="K501" s="528" t="s">
        <v>9</v>
      </c>
      <c r="L501" s="540">
        <v>100</v>
      </c>
    </row>
    <row r="502" spans="1:12" ht="36" x14ac:dyDescent="0.2">
      <c r="A502" s="525"/>
      <c r="B502" s="83" t="s">
        <v>5184</v>
      </c>
      <c r="C502" s="83" t="s">
        <v>5183</v>
      </c>
      <c r="D502" s="84">
        <v>43365</v>
      </c>
      <c r="E502" s="83" t="s">
        <v>1654</v>
      </c>
      <c r="F502" s="527"/>
      <c r="G502" s="527"/>
      <c r="H502" s="539"/>
      <c r="I502" s="539"/>
      <c r="J502" s="528"/>
      <c r="K502" s="528"/>
      <c r="L502" s="540"/>
    </row>
    <row r="503" spans="1:12" ht="24" x14ac:dyDescent="0.2">
      <c r="A503" s="525">
        <v>292</v>
      </c>
      <c r="B503" s="86" t="s">
        <v>23</v>
      </c>
      <c r="C503" s="85" t="s">
        <v>24</v>
      </c>
      <c r="D503" s="85" t="s">
        <v>175</v>
      </c>
      <c r="E503" s="85" t="s">
        <v>174</v>
      </c>
      <c r="F503" s="526" t="s">
        <v>18</v>
      </c>
      <c r="G503" s="526"/>
      <c r="H503" s="527"/>
      <c r="I503" s="527"/>
      <c r="J503" s="527"/>
      <c r="K503" s="527"/>
      <c r="L503" s="527"/>
    </row>
    <row r="504" spans="1:12" x14ac:dyDescent="0.2">
      <c r="A504" s="525"/>
      <c r="B504" s="528" t="s">
        <v>5182</v>
      </c>
      <c r="C504" s="529" t="s">
        <v>5181</v>
      </c>
      <c r="D504" s="543">
        <v>43355</v>
      </c>
      <c r="E504" s="528" t="s">
        <v>5180</v>
      </c>
      <c r="F504" s="528" t="s">
        <v>5179</v>
      </c>
      <c r="G504" s="528"/>
      <c r="H504" s="539" t="s">
        <v>170</v>
      </c>
      <c r="I504" s="539"/>
      <c r="J504" s="83" t="s">
        <v>166</v>
      </c>
      <c r="K504" s="83" t="s">
        <v>9</v>
      </c>
      <c r="L504" s="87">
        <v>549.54</v>
      </c>
    </row>
    <row r="505" spans="1:12" x14ac:dyDescent="0.2">
      <c r="A505" s="525"/>
      <c r="B505" s="528"/>
      <c r="C505" s="529"/>
      <c r="D505" s="543"/>
      <c r="E505" s="528"/>
      <c r="F505" s="528"/>
      <c r="G505" s="528"/>
      <c r="H505" s="539" t="s">
        <v>56</v>
      </c>
      <c r="I505" s="539"/>
      <c r="J505" s="83" t="s">
        <v>166</v>
      </c>
      <c r="K505" s="83" t="s">
        <v>166</v>
      </c>
      <c r="L505" s="87">
        <v>0</v>
      </c>
    </row>
    <row r="506" spans="1:12" ht="24" x14ac:dyDescent="0.2">
      <c r="A506" s="525"/>
      <c r="B506" s="86" t="s">
        <v>33</v>
      </c>
      <c r="C506" s="85" t="s">
        <v>34</v>
      </c>
      <c r="D506" s="85" t="s">
        <v>169</v>
      </c>
      <c r="E506" s="85" t="s">
        <v>168</v>
      </c>
      <c r="F506" s="527"/>
      <c r="G506" s="527"/>
      <c r="H506" s="539" t="s">
        <v>167</v>
      </c>
      <c r="I506" s="539"/>
      <c r="J506" s="528" t="s">
        <v>166</v>
      </c>
      <c r="K506" s="528" t="s">
        <v>9</v>
      </c>
      <c r="L506" s="540">
        <v>457.96</v>
      </c>
    </row>
    <row r="507" spans="1:12" ht="24" x14ac:dyDescent="0.2">
      <c r="A507" s="525"/>
      <c r="B507" s="83" t="s">
        <v>211</v>
      </c>
      <c r="C507" s="83" t="s">
        <v>5179</v>
      </c>
      <c r="D507" s="84">
        <v>43359</v>
      </c>
      <c r="E507" s="83" t="s">
        <v>600</v>
      </c>
      <c r="F507" s="527"/>
      <c r="G507" s="527"/>
      <c r="H507" s="539"/>
      <c r="I507" s="539"/>
      <c r="J507" s="528"/>
      <c r="K507" s="528"/>
      <c r="L507" s="540"/>
    </row>
    <row r="508" spans="1:12" ht="24" x14ac:dyDescent="0.2">
      <c r="A508" s="525">
        <v>293</v>
      </c>
      <c r="B508" s="86" t="s">
        <v>23</v>
      </c>
      <c r="C508" s="85" t="s">
        <v>24</v>
      </c>
      <c r="D508" s="85" t="s">
        <v>175</v>
      </c>
      <c r="E508" s="85" t="s">
        <v>174</v>
      </c>
      <c r="F508" s="526" t="s">
        <v>18</v>
      </c>
      <c r="G508" s="526"/>
      <c r="H508" s="527"/>
      <c r="I508" s="527"/>
      <c r="J508" s="527"/>
      <c r="K508" s="527"/>
      <c r="L508" s="527"/>
    </row>
    <row r="509" spans="1:12" x14ac:dyDescent="0.2">
      <c r="A509" s="525"/>
      <c r="B509" s="528" t="s">
        <v>5178</v>
      </c>
      <c r="C509" s="529" t="s">
        <v>5177</v>
      </c>
      <c r="D509" s="543">
        <v>43238</v>
      </c>
      <c r="E509" s="528" t="s">
        <v>178</v>
      </c>
      <c r="F509" s="528" t="s">
        <v>3268</v>
      </c>
      <c r="G509" s="528"/>
      <c r="H509" s="539" t="s">
        <v>170</v>
      </c>
      <c r="I509" s="539"/>
      <c r="J509" s="83" t="s">
        <v>166</v>
      </c>
      <c r="K509" s="83" t="s">
        <v>9</v>
      </c>
      <c r="L509" s="87">
        <v>1023.36</v>
      </c>
    </row>
    <row r="510" spans="1:12" x14ac:dyDescent="0.2">
      <c r="A510" s="525"/>
      <c r="B510" s="528"/>
      <c r="C510" s="529"/>
      <c r="D510" s="543"/>
      <c r="E510" s="528"/>
      <c r="F510" s="528"/>
      <c r="G510" s="528"/>
      <c r="H510" s="539" t="s">
        <v>56</v>
      </c>
      <c r="I510" s="539"/>
      <c r="J510" s="83" t="s">
        <v>166</v>
      </c>
      <c r="K510" s="83" t="s">
        <v>166</v>
      </c>
      <c r="L510" s="87">
        <v>0</v>
      </c>
    </row>
    <row r="511" spans="1:12" ht="24" x14ac:dyDescent="0.2">
      <c r="A511" s="525"/>
      <c r="B511" s="86" t="s">
        <v>33</v>
      </c>
      <c r="C511" s="85" t="s">
        <v>34</v>
      </c>
      <c r="D511" s="85" t="s">
        <v>169</v>
      </c>
      <c r="E511" s="85" t="s">
        <v>168</v>
      </c>
      <c r="F511" s="527"/>
      <c r="G511" s="527"/>
      <c r="H511" s="539" t="s">
        <v>167</v>
      </c>
      <c r="I511" s="539"/>
      <c r="J511" s="528" t="s">
        <v>166</v>
      </c>
      <c r="K511" s="528" t="s">
        <v>9</v>
      </c>
      <c r="L511" s="540">
        <v>672.2</v>
      </c>
    </row>
    <row r="512" spans="1:12" ht="24" x14ac:dyDescent="0.2">
      <c r="A512" s="525"/>
      <c r="B512" s="83" t="s">
        <v>269</v>
      </c>
      <c r="C512" s="83" t="s">
        <v>3268</v>
      </c>
      <c r="D512" s="84">
        <v>43243</v>
      </c>
      <c r="E512" s="83" t="s">
        <v>3267</v>
      </c>
      <c r="F512" s="527"/>
      <c r="G512" s="527"/>
      <c r="H512" s="539"/>
      <c r="I512" s="539"/>
      <c r="J512" s="528"/>
      <c r="K512" s="528"/>
      <c r="L512" s="540"/>
    </row>
    <row r="513" spans="1:12" ht="24" x14ac:dyDescent="0.2">
      <c r="A513" s="525">
        <v>294</v>
      </c>
      <c r="B513" s="86" t="s">
        <v>23</v>
      </c>
      <c r="C513" s="85" t="s">
        <v>24</v>
      </c>
      <c r="D513" s="85" t="s">
        <v>175</v>
      </c>
      <c r="E513" s="85" t="s">
        <v>174</v>
      </c>
      <c r="F513" s="526" t="s">
        <v>18</v>
      </c>
      <c r="G513" s="526"/>
      <c r="H513" s="527"/>
      <c r="I513" s="527"/>
      <c r="J513" s="527"/>
      <c r="K513" s="527"/>
      <c r="L513" s="527"/>
    </row>
    <row r="514" spans="1:12" x14ac:dyDescent="0.2">
      <c r="A514" s="525"/>
      <c r="B514" s="528" t="s">
        <v>5176</v>
      </c>
      <c r="C514" s="529" t="s">
        <v>5175</v>
      </c>
      <c r="D514" s="543">
        <v>43353</v>
      </c>
      <c r="E514" s="528" t="s">
        <v>772</v>
      </c>
      <c r="F514" s="528" t="s">
        <v>5174</v>
      </c>
      <c r="G514" s="528"/>
      <c r="H514" s="539" t="s">
        <v>170</v>
      </c>
      <c r="I514" s="539"/>
      <c r="J514" s="83" t="s">
        <v>166</v>
      </c>
      <c r="K514" s="83" t="s">
        <v>9</v>
      </c>
      <c r="L514" s="87">
        <v>750</v>
      </c>
    </row>
    <row r="515" spans="1:12" x14ac:dyDescent="0.2">
      <c r="A515" s="525"/>
      <c r="B515" s="528"/>
      <c r="C515" s="529"/>
      <c r="D515" s="543"/>
      <c r="E515" s="528"/>
      <c r="F515" s="528"/>
      <c r="G515" s="528"/>
      <c r="H515" s="539" t="s">
        <v>56</v>
      </c>
      <c r="I515" s="539"/>
      <c r="J515" s="528" t="s">
        <v>166</v>
      </c>
      <c r="K515" s="528" t="s">
        <v>9</v>
      </c>
      <c r="L515" s="540">
        <v>1000</v>
      </c>
    </row>
    <row r="516" spans="1:12" x14ac:dyDescent="0.2">
      <c r="A516" s="525"/>
      <c r="B516" s="528"/>
      <c r="C516" s="529"/>
      <c r="D516" s="543"/>
      <c r="E516" s="528"/>
      <c r="F516" s="528"/>
      <c r="G516" s="528"/>
      <c r="H516" s="539"/>
      <c r="I516" s="539"/>
      <c r="J516" s="528"/>
      <c r="K516" s="528"/>
      <c r="L516" s="540"/>
    </row>
    <row r="517" spans="1:12" ht="24" x14ac:dyDescent="0.2">
      <c r="A517" s="525"/>
      <c r="B517" s="86" t="s">
        <v>33</v>
      </c>
      <c r="C517" s="85" t="s">
        <v>34</v>
      </c>
      <c r="D517" s="85" t="s">
        <v>169</v>
      </c>
      <c r="E517" s="85" t="s">
        <v>168</v>
      </c>
      <c r="F517" s="527"/>
      <c r="G517" s="527"/>
      <c r="H517" s="539" t="s">
        <v>167</v>
      </c>
      <c r="I517" s="539"/>
      <c r="J517" s="528" t="s">
        <v>166</v>
      </c>
      <c r="K517" s="528" t="s">
        <v>166</v>
      </c>
      <c r="L517" s="540">
        <v>0</v>
      </c>
    </row>
    <row r="518" spans="1:12" ht="24" x14ac:dyDescent="0.2">
      <c r="A518" s="525"/>
      <c r="B518" s="83" t="s">
        <v>211</v>
      </c>
      <c r="C518" s="83" t="s">
        <v>5174</v>
      </c>
      <c r="D518" s="84">
        <v>43356</v>
      </c>
      <c r="E518" s="83" t="s">
        <v>1394</v>
      </c>
      <c r="F518" s="527"/>
      <c r="G518" s="527"/>
      <c r="H518" s="539"/>
      <c r="I518" s="539"/>
      <c r="J518" s="528"/>
      <c r="K518" s="528"/>
      <c r="L518" s="540"/>
    </row>
    <row r="519" spans="1:12" ht="24" x14ac:dyDescent="0.2">
      <c r="A519" s="525">
        <v>295</v>
      </c>
      <c r="B519" s="86" t="s">
        <v>23</v>
      </c>
      <c r="C519" s="85" t="s">
        <v>24</v>
      </c>
      <c r="D519" s="85" t="s">
        <v>175</v>
      </c>
      <c r="E519" s="85" t="s">
        <v>174</v>
      </c>
      <c r="F519" s="526" t="s">
        <v>18</v>
      </c>
      <c r="G519" s="526"/>
      <c r="H519" s="527"/>
      <c r="I519" s="527"/>
      <c r="J519" s="527"/>
      <c r="K519" s="527"/>
      <c r="L519" s="527"/>
    </row>
    <row r="520" spans="1:12" x14ac:dyDescent="0.2">
      <c r="A520" s="525"/>
      <c r="B520" s="528" t="s">
        <v>5173</v>
      </c>
      <c r="C520" s="529" t="s">
        <v>5172</v>
      </c>
      <c r="D520" s="543">
        <v>43355</v>
      </c>
      <c r="E520" s="528" t="s">
        <v>3297</v>
      </c>
      <c r="F520" s="528" t="s">
        <v>3296</v>
      </c>
      <c r="G520" s="528"/>
      <c r="H520" s="539" t="s">
        <v>170</v>
      </c>
      <c r="I520" s="539"/>
      <c r="J520" s="83" t="s">
        <v>9</v>
      </c>
      <c r="K520" s="83" t="s">
        <v>9</v>
      </c>
      <c r="L520" s="87">
        <v>186.5</v>
      </c>
    </row>
    <row r="521" spans="1:12" x14ac:dyDescent="0.2">
      <c r="A521" s="525"/>
      <c r="B521" s="528"/>
      <c r="C521" s="529"/>
      <c r="D521" s="543"/>
      <c r="E521" s="528"/>
      <c r="F521" s="528"/>
      <c r="G521" s="528"/>
      <c r="H521" s="539" t="s">
        <v>56</v>
      </c>
      <c r="I521" s="539"/>
      <c r="J521" s="83" t="s">
        <v>166</v>
      </c>
      <c r="K521" s="83" t="s">
        <v>9</v>
      </c>
      <c r="L521" s="87">
        <v>244.4</v>
      </c>
    </row>
    <row r="522" spans="1:12" ht="24" x14ac:dyDescent="0.2">
      <c r="A522" s="525"/>
      <c r="B522" s="86" t="s">
        <v>33</v>
      </c>
      <c r="C522" s="85" t="s">
        <v>34</v>
      </c>
      <c r="D522" s="85" t="s">
        <v>169</v>
      </c>
      <c r="E522" s="85" t="s">
        <v>168</v>
      </c>
      <c r="F522" s="527"/>
      <c r="G522" s="527"/>
      <c r="H522" s="539" t="s">
        <v>167</v>
      </c>
      <c r="I522" s="539"/>
      <c r="J522" s="528" t="s">
        <v>166</v>
      </c>
      <c r="K522" s="528" t="s">
        <v>9</v>
      </c>
      <c r="L522" s="540">
        <v>160</v>
      </c>
    </row>
    <row r="523" spans="1:12" ht="24" x14ac:dyDescent="0.2">
      <c r="A523" s="525"/>
      <c r="B523" s="83" t="s">
        <v>203</v>
      </c>
      <c r="C523" s="83" t="s">
        <v>3296</v>
      </c>
      <c r="D523" s="84">
        <v>43356</v>
      </c>
      <c r="E523" s="83" t="s">
        <v>2239</v>
      </c>
      <c r="F523" s="527"/>
      <c r="G523" s="527"/>
      <c r="H523" s="539"/>
      <c r="I523" s="539"/>
      <c r="J523" s="528"/>
      <c r="K523" s="528"/>
      <c r="L523" s="540"/>
    </row>
    <row r="524" spans="1:12" ht="24" x14ac:dyDescent="0.2">
      <c r="A524" s="525">
        <v>296</v>
      </c>
      <c r="B524" s="86" t="s">
        <v>23</v>
      </c>
      <c r="C524" s="85" t="s">
        <v>24</v>
      </c>
      <c r="D524" s="85" t="s">
        <v>175</v>
      </c>
      <c r="E524" s="85" t="s">
        <v>174</v>
      </c>
      <c r="F524" s="526" t="s">
        <v>18</v>
      </c>
      <c r="G524" s="526"/>
      <c r="H524" s="527"/>
      <c r="I524" s="527"/>
      <c r="J524" s="527"/>
      <c r="K524" s="527"/>
      <c r="L524" s="527"/>
    </row>
    <row r="525" spans="1:12" x14ac:dyDescent="0.2">
      <c r="A525" s="525"/>
      <c r="B525" s="528" t="s">
        <v>5171</v>
      </c>
      <c r="C525" s="529" t="s">
        <v>5170</v>
      </c>
      <c r="D525" s="543">
        <v>43370</v>
      </c>
      <c r="E525" s="528" t="s">
        <v>2176</v>
      </c>
      <c r="F525" s="528" t="s">
        <v>2175</v>
      </c>
      <c r="G525" s="528"/>
      <c r="H525" s="539" t="s">
        <v>170</v>
      </c>
      <c r="I525" s="539"/>
      <c r="J525" s="83" t="s">
        <v>166</v>
      </c>
      <c r="K525" s="83" t="s">
        <v>9</v>
      </c>
      <c r="L525" s="87">
        <v>185.23</v>
      </c>
    </row>
    <row r="526" spans="1:12" x14ac:dyDescent="0.2">
      <c r="A526" s="525"/>
      <c r="B526" s="528"/>
      <c r="C526" s="529"/>
      <c r="D526" s="543"/>
      <c r="E526" s="528"/>
      <c r="F526" s="528"/>
      <c r="G526" s="528"/>
      <c r="H526" s="539" t="s">
        <v>56</v>
      </c>
      <c r="I526" s="539"/>
      <c r="J526" s="83" t="s">
        <v>166</v>
      </c>
      <c r="K526" s="83" t="s">
        <v>9</v>
      </c>
      <c r="L526" s="87">
        <v>473.1</v>
      </c>
    </row>
    <row r="527" spans="1:12" ht="24" x14ac:dyDescent="0.2">
      <c r="A527" s="525"/>
      <c r="B527" s="86" t="s">
        <v>33</v>
      </c>
      <c r="C527" s="85" t="s">
        <v>34</v>
      </c>
      <c r="D527" s="85" t="s">
        <v>169</v>
      </c>
      <c r="E527" s="85" t="s">
        <v>168</v>
      </c>
      <c r="F527" s="527"/>
      <c r="G527" s="527"/>
      <c r="H527" s="539" t="s">
        <v>167</v>
      </c>
      <c r="I527" s="539"/>
      <c r="J527" s="528" t="s">
        <v>166</v>
      </c>
      <c r="K527" s="528" t="s">
        <v>9</v>
      </c>
      <c r="L527" s="540">
        <v>50</v>
      </c>
    </row>
    <row r="528" spans="1:12" ht="24" x14ac:dyDescent="0.2">
      <c r="A528" s="525"/>
      <c r="B528" s="83" t="s">
        <v>211</v>
      </c>
      <c r="C528" s="83" t="s">
        <v>2175</v>
      </c>
      <c r="D528" s="84">
        <v>43371</v>
      </c>
      <c r="E528" s="83" t="s">
        <v>903</v>
      </c>
      <c r="F528" s="527"/>
      <c r="G528" s="527"/>
      <c r="H528" s="539"/>
      <c r="I528" s="539"/>
      <c r="J528" s="528"/>
      <c r="K528" s="528"/>
      <c r="L528" s="540"/>
    </row>
    <row r="529" spans="1:12" ht="24" x14ac:dyDescent="0.2">
      <c r="A529" s="525">
        <v>297</v>
      </c>
      <c r="B529" s="86" t="s">
        <v>23</v>
      </c>
      <c r="C529" s="85" t="s">
        <v>24</v>
      </c>
      <c r="D529" s="85" t="s">
        <v>175</v>
      </c>
      <c r="E529" s="85" t="s">
        <v>174</v>
      </c>
      <c r="F529" s="526" t="s">
        <v>18</v>
      </c>
      <c r="G529" s="526"/>
      <c r="H529" s="527"/>
      <c r="I529" s="527"/>
      <c r="J529" s="527"/>
      <c r="K529" s="527"/>
      <c r="L529" s="527"/>
    </row>
    <row r="530" spans="1:12" x14ac:dyDescent="0.2">
      <c r="A530" s="525"/>
      <c r="B530" s="528" t="s">
        <v>5169</v>
      </c>
      <c r="C530" s="529" t="s">
        <v>5168</v>
      </c>
      <c r="D530" s="543">
        <v>43355</v>
      </c>
      <c r="E530" s="528" t="s">
        <v>568</v>
      </c>
      <c r="F530" s="528" t="s">
        <v>3870</v>
      </c>
      <c r="G530" s="528"/>
      <c r="H530" s="539" t="s">
        <v>170</v>
      </c>
      <c r="I530" s="539"/>
      <c r="J530" s="83" t="s">
        <v>166</v>
      </c>
      <c r="K530" s="83" t="s">
        <v>9</v>
      </c>
      <c r="L530" s="87">
        <v>486.28</v>
      </c>
    </row>
    <row r="531" spans="1:12" x14ac:dyDescent="0.2">
      <c r="A531" s="525"/>
      <c r="B531" s="528"/>
      <c r="C531" s="529"/>
      <c r="D531" s="543"/>
      <c r="E531" s="528"/>
      <c r="F531" s="528"/>
      <c r="G531" s="528"/>
      <c r="H531" s="539" t="s">
        <v>56</v>
      </c>
      <c r="I531" s="539"/>
      <c r="J531" s="528" t="s">
        <v>166</v>
      </c>
      <c r="K531" s="528" t="s">
        <v>166</v>
      </c>
      <c r="L531" s="540">
        <v>0</v>
      </c>
    </row>
    <row r="532" spans="1:12" x14ac:dyDescent="0.2">
      <c r="A532" s="525"/>
      <c r="B532" s="528"/>
      <c r="C532" s="529"/>
      <c r="D532" s="543"/>
      <c r="E532" s="528"/>
      <c r="F532" s="528"/>
      <c r="G532" s="528"/>
      <c r="H532" s="539"/>
      <c r="I532" s="539"/>
      <c r="J532" s="528"/>
      <c r="K532" s="528"/>
      <c r="L532" s="540"/>
    </row>
    <row r="533" spans="1:12" ht="24" x14ac:dyDescent="0.2">
      <c r="A533" s="525"/>
      <c r="B533" s="86" t="s">
        <v>33</v>
      </c>
      <c r="C533" s="85" t="s">
        <v>34</v>
      </c>
      <c r="D533" s="85" t="s">
        <v>169</v>
      </c>
      <c r="E533" s="85" t="s">
        <v>168</v>
      </c>
      <c r="F533" s="527"/>
      <c r="G533" s="527"/>
      <c r="H533" s="539" t="s">
        <v>167</v>
      </c>
      <c r="I533" s="539"/>
      <c r="J533" s="528" t="s">
        <v>166</v>
      </c>
      <c r="K533" s="528" t="s">
        <v>166</v>
      </c>
      <c r="L533" s="540">
        <v>0</v>
      </c>
    </row>
    <row r="534" spans="1:12" ht="24" x14ac:dyDescent="0.2">
      <c r="A534" s="525"/>
      <c r="B534" s="83" t="s">
        <v>211</v>
      </c>
      <c r="C534" s="83" t="s">
        <v>3870</v>
      </c>
      <c r="D534" s="84">
        <v>43359</v>
      </c>
      <c r="E534" s="83" t="s">
        <v>600</v>
      </c>
      <c r="F534" s="527"/>
      <c r="G534" s="527"/>
      <c r="H534" s="539"/>
      <c r="I534" s="539"/>
      <c r="J534" s="528"/>
      <c r="K534" s="528"/>
      <c r="L534" s="540"/>
    </row>
    <row r="535" spans="1:12" ht="24" x14ac:dyDescent="0.2">
      <c r="A535" s="525">
        <v>298</v>
      </c>
      <c r="B535" s="86" t="s">
        <v>23</v>
      </c>
      <c r="C535" s="85" t="s">
        <v>24</v>
      </c>
      <c r="D535" s="85" t="s">
        <v>175</v>
      </c>
      <c r="E535" s="85" t="s">
        <v>174</v>
      </c>
      <c r="F535" s="526" t="s">
        <v>18</v>
      </c>
      <c r="G535" s="526"/>
      <c r="H535" s="527"/>
      <c r="I535" s="527"/>
      <c r="J535" s="527"/>
      <c r="K535" s="527"/>
      <c r="L535" s="527"/>
    </row>
    <row r="536" spans="1:12" x14ac:dyDescent="0.2">
      <c r="A536" s="525"/>
      <c r="B536" s="528" t="s">
        <v>5164</v>
      </c>
      <c r="C536" s="528" t="s">
        <v>5167</v>
      </c>
      <c r="D536" s="543">
        <v>43194</v>
      </c>
      <c r="E536" s="528" t="s">
        <v>178</v>
      </c>
      <c r="F536" s="528" t="s">
        <v>5161</v>
      </c>
      <c r="G536" s="528"/>
      <c r="H536" s="539" t="s">
        <v>170</v>
      </c>
      <c r="I536" s="539"/>
      <c r="J536" s="83" t="s">
        <v>166</v>
      </c>
      <c r="K536" s="83" t="s">
        <v>9</v>
      </c>
      <c r="L536" s="87">
        <v>3654</v>
      </c>
    </row>
    <row r="537" spans="1:12" x14ac:dyDescent="0.2">
      <c r="A537" s="525"/>
      <c r="B537" s="528"/>
      <c r="C537" s="528"/>
      <c r="D537" s="543"/>
      <c r="E537" s="528"/>
      <c r="F537" s="528"/>
      <c r="G537" s="528"/>
      <c r="H537" s="539" t="s">
        <v>56</v>
      </c>
      <c r="I537" s="539"/>
      <c r="J537" s="83" t="s">
        <v>166</v>
      </c>
      <c r="K537" s="83" t="s">
        <v>9</v>
      </c>
      <c r="L537" s="87">
        <v>5235.4400000000005</v>
      </c>
    </row>
    <row r="538" spans="1:12" ht="24" x14ac:dyDescent="0.2">
      <c r="A538" s="525"/>
      <c r="B538" s="86" t="s">
        <v>33</v>
      </c>
      <c r="C538" s="85" t="s">
        <v>34</v>
      </c>
      <c r="D538" s="85" t="s">
        <v>169</v>
      </c>
      <c r="E538" s="85" t="s">
        <v>168</v>
      </c>
      <c r="F538" s="527"/>
      <c r="G538" s="527"/>
      <c r="H538" s="539" t="s">
        <v>167</v>
      </c>
      <c r="I538" s="539"/>
      <c r="J538" s="528" t="s">
        <v>166</v>
      </c>
      <c r="K538" s="528" t="s">
        <v>9</v>
      </c>
      <c r="L538" s="540">
        <v>100</v>
      </c>
    </row>
    <row r="539" spans="1:12" ht="36" x14ac:dyDescent="0.2">
      <c r="A539" s="525"/>
      <c r="B539" s="83" t="s">
        <v>5162</v>
      </c>
      <c r="C539" s="83" t="s">
        <v>5161</v>
      </c>
      <c r="D539" s="84">
        <v>43202</v>
      </c>
      <c r="E539" s="83" t="s">
        <v>5166</v>
      </c>
      <c r="F539" s="527"/>
      <c r="G539" s="527"/>
      <c r="H539" s="539"/>
      <c r="I539" s="539"/>
      <c r="J539" s="528"/>
      <c r="K539" s="528"/>
      <c r="L539" s="540"/>
    </row>
    <row r="540" spans="1:12" ht="24" x14ac:dyDescent="0.2">
      <c r="A540" s="525">
        <v>299</v>
      </c>
      <c r="B540" s="86" t="s">
        <v>23</v>
      </c>
      <c r="C540" s="85" t="s">
        <v>24</v>
      </c>
      <c r="D540" s="85" t="s">
        <v>175</v>
      </c>
      <c r="E540" s="85" t="s">
        <v>174</v>
      </c>
      <c r="F540" s="526" t="s">
        <v>18</v>
      </c>
      <c r="G540" s="526"/>
      <c r="H540" s="527"/>
      <c r="I540" s="527"/>
      <c r="J540" s="527"/>
      <c r="K540" s="527"/>
      <c r="L540" s="527"/>
    </row>
    <row r="541" spans="1:12" x14ac:dyDescent="0.2">
      <c r="A541" s="525"/>
      <c r="B541" s="528" t="s">
        <v>5164</v>
      </c>
      <c r="C541" s="528" t="s">
        <v>5165</v>
      </c>
      <c r="D541" s="543">
        <v>43302</v>
      </c>
      <c r="E541" s="528" t="s">
        <v>178</v>
      </c>
      <c r="F541" s="528" t="s">
        <v>5161</v>
      </c>
      <c r="G541" s="528"/>
      <c r="H541" s="539" t="s">
        <v>170</v>
      </c>
      <c r="I541" s="539"/>
      <c r="J541" s="83" t="s">
        <v>166</v>
      </c>
      <c r="K541" s="83" t="s">
        <v>9</v>
      </c>
      <c r="L541" s="87">
        <v>2515</v>
      </c>
    </row>
    <row r="542" spans="1:12" x14ac:dyDescent="0.2">
      <c r="A542" s="525"/>
      <c r="B542" s="528"/>
      <c r="C542" s="528"/>
      <c r="D542" s="543"/>
      <c r="E542" s="528"/>
      <c r="F542" s="528"/>
      <c r="G542" s="528"/>
      <c r="H542" s="539" t="s">
        <v>56</v>
      </c>
      <c r="I542" s="539"/>
      <c r="J542" s="83" t="s">
        <v>166</v>
      </c>
      <c r="K542" s="83" t="s">
        <v>9</v>
      </c>
      <c r="L542" s="87">
        <v>5812.69</v>
      </c>
    </row>
    <row r="543" spans="1:12" ht="24" x14ac:dyDescent="0.2">
      <c r="A543" s="525"/>
      <c r="B543" s="86" t="s">
        <v>33</v>
      </c>
      <c r="C543" s="85" t="s">
        <v>34</v>
      </c>
      <c r="D543" s="85" t="s">
        <v>169</v>
      </c>
      <c r="E543" s="85" t="s">
        <v>168</v>
      </c>
      <c r="F543" s="527"/>
      <c r="G543" s="527"/>
      <c r="H543" s="539" t="s">
        <v>167</v>
      </c>
      <c r="I543" s="539"/>
      <c r="J543" s="528" t="s">
        <v>166</v>
      </c>
      <c r="K543" s="528" t="s">
        <v>166</v>
      </c>
      <c r="L543" s="540">
        <v>0</v>
      </c>
    </row>
    <row r="544" spans="1:12" ht="36" x14ac:dyDescent="0.2">
      <c r="A544" s="525"/>
      <c r="B544" s="83" t="s">
        <v>5162</v>
      </c>
      <c r="C544" s="83" t="s">
        <v>5161</v>
      </c>
      <c r="D544" s="84">
        <v>43308</v>
      </c>
      <c r="E544" s="83" t="s">
        <v>4204</v>
      </c>
      <c r="F544" s="527"/>
      <c r="G544" s="527"/>
      <c r="H544" s="539"/>
      <c r="I544" s="539"/>
      <c r="J544" s="528"/>
      <c r="K544" s="528"/>
      <c r="L544" s="540"/>
    </row>
    <row r="545" spans="1:12" ht="24" x14ac:dyDescent="0.2">
      <c r="A545" s="525">
        <v>300</v>
      </c>
      <c r="B545" s="86" t="s">
        <v>23</v>
      </c>
      <c r="C545" s="85" t="s">
        <v>24</v>
      </c>
      <c r="D545" s="85" t="s">
        <v>175</v>
      </c>
      <c r="E545" s="85" t="s">
        <v>174</v>
      </c>
      <c r="F545" s="526" t="s">
        <v>18</v>
      </c>
      <c r="G545" s="526"/>
      <c r="H545" s="527"/>
      <c r="I545" s="527"/>
      <c r="J545" s="527"/>
      <c r="K545" s="527"/>
      <c r="L545" s="527"/>
    </row>
    <row r="546" spans="1:12" x14ac:dyDescent="0.2">
      <c r="A546" s="525"/>
      <c r="B546" s="528" t="s">
        <v>5164</v>
      </c>
      <c r="C546" s="528" t="s">
        <v>5163</v>
      </c>
      <c r="D546" s="543">
        <v>43372</v>
      </c>
      <c r="E546" s="528" t="s">
        <v>626</v>
      </c>
      <c r="F546" s="528" t="s">
        <v>5161</v>
      </c>
      <c r="G546" s="528"/>
      <c r="H546" s="539" t="s">
        <v>170</v>
      </c>
      <c r="I546" s="539"/>
      <c r="J546" s="83" t="s">
        <v>166</v>
      </c>
      <c r="K546" s="83" t="s">
        <v>9</v>
      </c>
      <c r="L546" s="87">
        <v>211.75</v>
      </c>
    </row>
    <row r="547" spans="1:12" x14ac:dyDescent="0.2">
      <c r="A547" s="525"/>
      <c r="B547" s="528"/>
      <c r="C547" s="528"/>
      <c r="D547" s="543"/>
      <c r="E547" s="528"/>
      <c r="F547" s="528"/>
      <c r="G547" s="528"/>
      <c r="H547" s="539" t="s">
        <v>56</v>
      </c>
      <c r="I547" s="539"/>
      <c r="J547" s="83" t="s">
        <v>166</v>
      </c>
      <c r="K547" s="83" t="s">
        <v>9</v>
      </c>
      <c r="L547" s="87">
        <v>565.66</v>
      </c>
    </row>
    <row r="548" spans="1:12" ht="24" x14ac:dyDescent="0.2">
      <c r="A548" s="525"/>
      <c r="B548" s="86" t="s">
        <v>33</v>
      </c>
      <c r="C548" s="85" t="s">
        <v>34</v>
      </c>
      <c r="D548" s="85" t="s">
        <v>169</v>
      </c>
      <c r="E548" s="85" t="s">
        <v>168</v>
      </c>
      <c r="F548" s="527"/>
      <c r="G548" s="527"/>
      <c r="H548" s="539" t="s">
        <v>167</v>
      </c>
      <c r="I548" s="539"/>
      <c r="J548" s="528" t="s">
        <v>166</v>
      </c>
      <c r="K548" s="528" t="s">
        <v>9</v>
      </c>
      <c r="L548" s="540">
        <v>177.25</v>
      </c>
    </row>
    <row r="549" spans="1:12" ht="36" x14ac:dyDescent="0.2">
      <c r="A549" s="525"/>
      <c r="B549" s="83" t="s">
        <v>5162</v>
      </c>
      <c r="C549" s="83" t="s">
        <v>5161</v>
      </c>
      <c r="D549" s="84">
        <v>43373</v>
      </c>
      <c r="E549" s="83" t="s">
        <v>201</v>
      </c>
      <c r="F549" s="527"/>
      <c r="G549" s="527"/>
      <c r="H549" s="539"/>
      <c r="I549" s="539"/>
      <c r="J549" s="528"/>
      <c r="K549" s="528"/>
      <c r="L549" s="540"/>
    </row>
  </sheetData>
  <mergeCells count="1626">
    <mergeCell ref="B2:L2"/>
    <mergeCell ref="D8:E8"/>
    <mergeCell ref="A16:A21"/>
    <mergeCell ref="F16:G16"/>
    <mergeCell ref="H16:L16"/>
    <mergeCell ref="B17:B19"/>
    <mergeCell ref="C17:C19"/>
    <mergeCell ref="D17:D19"/>
    <mergeCell ref="E17:E19"/>
    <mergeCell ref="H18:I19"/>
    <mergeCell ref="D23:D24"/>
    <mergeCell ref="E23:E24"/>
    <mergeCell ref="F23:G24"/>
    <mergeCell ref="H23:I23"/>
    <mergeCell ref="H24:I24"/>
    <mergeCell ref="J18:J19"/>
    <mergeCell ref="F20:G21"/>
    <mergeCell ref="K18:K19"/>
    <mergeCell ref="L18:L19"/>
    <mergeCell ref="K20:K21"/>
    <mergeCell ref="L20:L21"/>
    <mergeCell ref="A3:A5"/>
    <mergeCell ref="B3:I4"/>
    <mergeCell ref="B5:L5"/>
    <mergeCell ref="A6:A8"/>
    <mergeCell ref="C6:E6"/>
    <mergeCell ref="F6:F8"/>
    <mergeCell ref="G6:G8"/>
    <mergeCell ref="I6:I8"/>
    <mergeCell ref="J6:J8"/>
    <mergeCell ref="K6:L8"/>
    <mergeCell ref="C7:E7"/>
    <mergeCell ref="F9:G9"/>
    <mergeCell ref="H9:I9"/>
    <mergeCell ref="F17:G19"/>
    <mergeCell ref="H17:I17"/>
    <mergeCell ref="K29:K30"/>
    <mergeCell ref="L29:L30"/>
    <mergeCell ref="F14:G15"/>
    <mergeCell ref="H14:I15"/>
    <mergeCell ref="J14:J15"/>
    <mergeCell ref="K14:K15"/>
    <mergeCell ref="L14:L15"/>
    <mergeCell ref="J31:J32"/>
    <mergeCell ref="K31:K32"/>
    <mergeCell ref="L31:L32"/>
    <mergeCell ref="F25:G26"/>
    <mergeCell ref="H20:I21"/>
    <mergeCell ref="J20:J21"/>
    <mergeCell ref="A10:A15"/>
    <mergeCell ref="F10:G10"/>
    <mergeCell ref="H10:L10"/>
    <mergeCell ref="B11:B13"/>
    <mergeCell ref="C11:C13"/>
    <mergeCell ref="D11:D13"/>
    <mergeCell ref="E11:E13"/>
    <mergeCell ref="F11:G13"/>
    <mergeCell ref="J12:J13"/>
    <mergeCell ref="K12:K13"/>
    <mergeCell ref="L12:L13"/>
    <mergeCell ref="H25:I26"/>
    <mergeCell ref="J25:J26"/>
    <mergeCell ref="K25:K26"/>
    <mergeCell ref="L25:L26"/>
    <mergeCell ref="H11:I11"/>
    <mergeCell ref="H12:I13"/>
    <mergeCell ref="C34:C36"/>
    <mergeCell ref="D34:D36"/>
    <mergeCell ref="E34:E36"/>
    <mergeCell ref="F34:G36"/>
    <mergeCell ref="H34:I34"/>
    <mergeCell ref="H35:I36"/>
    <mergeCell ref="J35:J36"/>
    <mergeCell ref="K35:K36"/>
    <mergeCell ref="L35:L36"/>
    <mergeCell ref="F37:G38"/>
    <mergeCell ref="H37:I38"/>
    <mergeCell ref="J37:J38"/>
    <mergeCell ref="K37:K38"/>
    <mergeCell ref="L37:L38"/>
    <mergeCell ref="D28:D30"/>
    <mergeCell ref="E28:E30"/>
    <mergeCell ref="F28:G30"/>
    <mergeCell ref="H28:I28"/>
    <mergeCell ref="H29:I30"/>
    <mergeCell ref="J29:J30"/>
    <mergeCell ref="F31:G32"/>
    <mergeCell ref="H31:I32"/>
    <mergeCell ref="A27:A32"/>
    <mergeCell ref="F27:G27"/>
    <mergeCell ref="H27:L27"/>
    <mergeCell ref="B28:B30"/>
    <mergeCell ref="C28:C30"/>
    <mergeCell ref="A22:A26"/>
    <mergeCell ref="F22:G22"/>
    <mergeCell ref="H22:L22"/>
    <mergeCell ref="B23:B24"/>
    <mergeCell ref="C23:C24"/>
    <mergeCell ref="A39:A44"/>
    <mergeCell ref="F39:G39"/>
    <mergeCell ref="H39:L39"/>
    <mergeCell ref="B40:B42"/>
    <mergeCell ref="C40:C42"/>
    <mergeCell ref="D40:D42"/>
    <mergeCell ref="E40:E42"/>
    <mergeCell ref="F40:G42"/>
    <mergeCell ref="H40:I40"/>
    <mergeCell ref="H41:I42"/>
    <mergeCell ref="J41:J42"/>
    <mergeCell ref="K41:K42"/>
    <mergeCell ref="L41:L42"/>
    <mergeCell ref="F43:G44"/>
    <mergeCell ref="H43:I44"/>
    <mergeCell ref="J43:J44"/>
    <mergeCell ref="K43:K44"/>
    <mergeCell ref="L43:L44"/>
    <mergeCell ref="A33:A38"/>
    <mergeCell ref="F33:G33"/>
    <mergeCell ref="H33:L33"/>
    <mergeCell ref="B34:B36"/>
    <mergeCell ref="A45:A49"/>
    <mergeCell ref="F45:G45"/>
    <mergeCell ref="H45:L45"/>
    <mergeCell ref="B46:B47"/>
    <mergeCell ref="C46:C47"/>
    <mergeCell ref="D46:D47"/>
    <mergeCell ref="E46:E47"/>
    <mergeCell ref="F46:G47"/>
    <mergeCell ref="H46:I46"/>
    <mergeCell ref="H47:I47"/>
    <mergeCell ref="F48:G49"/>
    <mergeCell ref="H48:I49"/>
    <mergeCell ref="J48:J49"/>
    <mergeCell ref="K48:K49"/>
    <mergeCell ref="L48:L49"/>
    <mergeCell ref="A50:A54"/>
    <mergeCell ref="F50:G50"/>
    <mergeCell ref="H50:L50"/>
    <mergeCell ref="B51:B52"/>
    <mergeCell ref="C51:C52"/>
    <mergeCell ref="D51:D52"/>
    <mergeCell ref="E51:E52"/>
    <mergeCell ref="F51:G52"/>
    <mergeCell ref="H51:I51"/>
    <mergeCell ref="H52:I52"/>
    <mergeCell ref="F53:G54"/>
    <mergeCell ref="H53:I54"/>
    <mergeCell ref="J53:J54"/>
    <mergeCell ref="K53:K54"/>
    <mergeCell ref="L53:L54"/>
    <mergeCell ref="A55:A59"/>
    <mergeCell ref="F55:G55"/>
    <mergeCell ref="H55:L55"/>
    <mergeCell ref="B56:B57"/>
    <mergeCell ref="C56:C57"/>
    <mergeCell ref="D56:D57"/>
    <mergeCell ref="E56:E57"/>
    <mergeCell ref="F56:G57"/>
    <mergeCell ref="H56:I56"/>
    <mergeCell ref="H57:I57"/>
    <mergeCell ref="F58:G59"/>
    <mergeCell ref="H58:I59"/>
    <mergeCell ref="J58:J59"/>
    <mergeCell ref="K58:K59"/>
    <mergeCell ref="L58:L59"/>
    <mergeCell ref="A60:A65"/>
    <mergeCell ref="F60:G60"/>
    <mergeCell ref="H60:L60"/>
    <mergeCell ref="B61:B63"/>
    <mergeCell ref="C61:C63"/>
    <mergeCell ref="D61:D63"/>
    <mergeCell ref="E61:E63"/>
    <mergeCell ref="F61:G63"/>
    <mergeCell ref="H61:I61"/>
    <mergeCell ref="H62:I63"/>
    <mergeCell ref="J62:J63"/>
    <mergeCell ref="K62:K63"/>
    <mergeCell ref="L62:L63"/>
    <mergeCell ref="F64:G65"/>
    <mergeCell ref="H64:I65"/>
    <mergeCell ref="J64:J65"/>
    <mergeCell ref="K64:K65"/>
    <mergeCell ref="L64:L65"/>
    <mergeCell ref="A66:A70"/>
    <mergeCell ref="F66:G66"/>
    <mergeCell ref="H66:L66"/>
    <mergeCell ref="B67:B68"/>
    <mergeCell ref="C67:C68"/>
    <mergeCell ref="D67:D68"/>
    <mergeCell ref="E67:E68"/>
    <mergeCell ref="F67:G68"/>
    <mergeCell ref="H67:I67"/>
    <mergeCell ref="H68:I68"/>
    <mergeCell ref="F69:G70"/>
    <mergeCell ref="H69:I70"/>
    <mergeCell ref="J69:J70"/>
    <mergeCell ref="K69:K70"/>
    <mergeCell ref="L69:L70"/>
    <mergeCell ref="A71:A75"/>
    <mergeCell ref="F71:G71"/>
    <mergeCell ref="H71:L71"/>
    <mergeCell ref="B72:B73"/>
    <mergeCell ref="C72:C73"/>
    <mergeCell ref="D72:D73"/>
    <mergeCell ref="E72:E73"/>
    <mergeCell ref="F72:G73"/>
    <mergeCell ref="H72:I72"/>
    <mergeCell ref="H73:I73"/>
    <mergeCell ref="F74:G75"/>
    <mergeCell ref="H74:I75"/>
    <mergeCell ref="J74:J75"/>
    <mergeCell ref="K74:K75"/>
    <mergeCell ref="L74:L75"/>
    <mergeCell ref="A76:A80"/>
    <mergeCell ref="F76:G76"/>
    <mergeCell ref="H76:L76"/>
    <mergeCell ref="B77:B78"/>
    <mergeCell ref="C77:C78"/>
    <mergeCell ref="D77:D78"/>
    <mergeCell ref="E77:E78"/>
    <mergeCell ref="F77:G78"/>
    <mergeCell ref="H77:I77"/>
    <mergeCell ref="H78:I78"/>
    <mergeCell ref="F79:G80"/>
    <mergeCell ref="H79:I80"/>
    <mergeCell ref="J79:J80"/>
    <mergeCell ref="K79:K80"/>
    <mergeCell ref="L79:L80"/>
    <mergeCell ref="A81:A85"/>
    <mergeCell ref="F81:G81"/>
    <mergeCell ref="H81:L81"/>
    <mergeCell ref="B82:B83"/>
    <mergeCell ref="C82:C83"/>
    <mergeCell ref="D82:D83"/>
    <mergeCell ref="E82:E83"/>
    <mergeCell ref="F82:G83"/>
    <mergeCell ref="H82:I82"/>
    <mergeCell ref="H83:I83"/>
    <mergeCell ref="F84:G85"/>
    <mergeCell ref="H84:I85"/>
    <mergeCell ref="J84:J85"/>
    <mergeCell ref="K84:K85"/>
    <mergeCell ref="L84:L85"/>
    <mergeCell ref="A86:A90"/>
    <mergeCell ref="F86:G86"/>
    <mergeCell ref="H86:L86"/>
    <mergeCell ref="B87:B88"/>
    <mergeCell ref="C87:C88"/>
    <mergeCell ref="D87:D88"/>
    <mergeCell ref="E87:E88"/>
    <mergeCell ref="F87:G88"/>
    <mergeCell ref="H87:I87"/>
    <mergeCell ref="H88:I88"/>
    <mergeCell ref="F89:G90"/>
    <mergeCell ref="H89:I90"/>
    <mergeCell ref="J89:J90"/>
    <mergeCell ref="K89:K90"/>
    <mergeCell ref="L89:L90"/>
    <mergeCell ref="A91:A96"/>
    <mergeCell ref="F91:G91"/>
    <mergeCell ref="H91:L91"/>
    <mergeCell ref="B92:B94"/>
    <mergeCell ref="C92:C94"/>
    <mergeCell ref="D92:D94"/>
    <mergeCell ref="E92:E94"/>
    <mergeCell ref="F92:G94"/>
    <mergeCell ref="H92:I92"/>
    <mergeCell ref="H93:I94"/>
    <mergeCell ref="J93:J94"/>
    <mergeCell ref="K93:K94"/>
    <mergeCell ref="L93:L94"/>
    <mergeCell ref="F95:G96"/>
    <mergeCell ref="H95:I96"/>
    <mergeCell ref="J95:J96"/>
    <mergeCell ref="K95:K96"/>
    <mergeCell ref="L95:L96"/>
    <mergeCell ref="A97:A102"/>
    <mergeCell ref="F97:G97"/>
    <mergeCell ref="H97:L97"/>
    <mergeCell ref="B98:B100"/>
    <mergeCell ref="C98:C100"/>
    <mergeCell ref="D98:D100"/>
    <mergeCell ref="E98:E100"/>
    <mergeCell ref="F98:G100"/>
    <mergeCell ref="H98:I98"/>
    <mergeCell ref="H99:I100"/>
    <mergeCell ref="J99:J100"/>
    <mergeCell ref="K99:K100"/>
    <mergeCell ref="L99:L100"/>
    <mergeCell ref="F101:G102"/>
    <mergeCell ref="H101:I102"/>
    <mergeCell ref="J101:J102"/>
    <mergeCell ref="K101:K102"/>
    <mergeCell ref="L101:L102"/>
    <mergeCell ref="A103:A107"/>
    <mergeCell ref="F103:G103"/>
    <mergeCell ref="H103:L103"/>
    <mergeCell ref="B104:B105"/>
    <mergeCell ref="C104:C105"/>
    <mergeCell ref="D104:D105"/>
    <mergeCell ref="E104:E105"/>
    <mergeCell ref="F104:G105"/>
    <mergeCell ref="H104:I104"/>
    <mergeCell ref="H105:I105"/>
    <mergeCell ref="F106:G107"/>
    <mergeCell ref="H106:I107"/>
    <mergeCell ref="J106:J107"/>
    <mergeCell ref="K106:K107"/>
    <mergeCell ref="L106:L107"/>
    <mergeCell ref="A108:A112"/>
    <mergeCell ref="F108:G108"/>
    <mergeCell ref="H108:L108"/>
    <mergeCell ref="B109:B110"/>
    <mergeCell ref="C109:C110"/>
    <mergeCell ref="D109:D110"/>
    <mergeCell ref="E109:E110"/>
    <mergeCell ref="F109:G110"/>
    <mergeCell ref="H109:I109"/>
    <mergeCell ref="H110:I110"/>
    <mergeCell ref="F111:G112"/>
    <mergeCell ref="H111:I112"/>
    <mergeCell ref="J111:J112"/>
    <mergeCell ref="K111:K112"/>
    <mergeCell ref="L111:L112"/>
    <mergeCell ref="A113:A117"/>
    <mergeCell ref="F113:G113"/>
    <mergeCell ref="H113:L113"/>
    <mergeCell ref="B114:B115"/>
    <mergeCell ref="C114:C115"/>
    <mergeCell ref="D114:D115"/>
    <mergeCell ref="E119:E120"/>
    <mergeCell ref="F119:G120"/>
    <mergeCell ref="F114:G115"/>
    <mergeCell ref="H114:I114"/>
    <mergeCell ref="H115:I115"/>
    <mergeCell ref="F116:G117"/>
    <mergeCell ref="H116:I117"/>
    <mergeCell ref="E114:E115"/>
    <mergeCell ref="J121:J122"/>
    <mergeCell ref="K121:K122"/>
    <mergeCell ref="K116:K117"/>
    <mergeCell ref="L116:L117"/>
    <mergeCell ref="A118:A122"/>
    <mergeCell ref="F118:G118"/>
    <mergeCell ref="H118:L118"/>
    <mergeCell ref="B119:B120"/>
    <mergeCell ref="C119:C120"/>
    <mergeCell ref="D119:D120"/>
    <mergeCell ref="J116:J117"/>
    <mergeCell ref="H119:I119"/>
    <mergeCell ref="H120:I120"/>
    <mergeCell ref="F121:G122"/>
    <mergeCell ref="H121:I122"/>
    <mergeCell ref="D134:D136"/>
    <mergeCell ref="E134:E136"/>
    <mergeCell ref="F134:G136"/>
    <mergeCell ref="H134:I134"/>
    <mergeCell ref="L121:L122"/>
    <mergeCell ref="A123:A127"/>
    <mergeCell ref="F123:G123"/>
    <mergeCell ref="H123:L123"/>
    <mergeCell ref="B124:B125"/>
    <mergeCell ref="C124:C125"/>
    <mergeCell ref="J126:J127"/>
    <mergeCell ref="K126:K127"/>
    <mergeCell ref="L126:L127"/>
    <mergeCell ref="K135:K136"/>
    <mergeCell ref="L135:L136"/>
    <mergeCell ref="F137:G138"/>
    <mergeCell ref="H137:I138"/>
    <mergeCell ref="J137:J138"/>
    <mergeCell ref="K137:K138"/>
    <mergeCell ref="L137:L138"/>
    <mergeCell ref="D129:D130"/>
    <mergeCell ref="E129:E130"/>
    <mergeCell ref="F129:G130"/>
    <mergeCell ref="H129:I129"/>
    <mergeCell ref="H130:I130"/>
    <mergeCell ref="H125:I125"/>
    <mergeCell ref="F126:G127"/>
    <mergeCell ref="H126:I127"/>
    <mergeCell ref="D124:D125"/>
    <mergeCell ref="E124:E125"/>
    <mergeCell ref="A133:A138"/>
    <mergeCell ref="F133:G133"/>
    <mergeCell ref="H133:L133"/>
    <mergeCell ref="B134:B136"/>
    <mergeCell ref="C134:C136"/>
    <mergeCell ref="A128:A132"/>
    <mergeCell ref="F128:G128"/>
    <mergeCell ref="H128:L128"/>
    <mergeCell ref="B129:B130"/>
    <mergeCell ref="C129:C130"/>
    <mergeCell ref="F124:G125"/>
    <mergeCell ref="H124:I124"/>
    <mergeCell ref="A139:A144"/>
    <mergeCell ref="F139:G139"/>
    <mergeCell ref="H139:L139"/>
    <mergeCell ref="B140:B142"/>
    <mergeCell ref="C140:C142"/>
    <mergeCell ref="D140:D142"/>
    <mergeCell ref="E140:E142"/>
    <mergeCell ref="F140:G142"/>
    <mergeCell ref="H140:I140"/>
    <mergeCell ref="H141:I142"/>
    <mergeCell ref="L131:L132"/>
    <mergeCell ref="H147:I148"/>
    <mergeCell ref="J141:J142"/>
    <mergeCell ref="K141:K142"/>
    <mergeCell ref="L141:L142"/>
    <mergeCell ref="F143:G144"/>
    <mergeCell ref="H143:I144"/>
    <mergeCell ref="J143:J144"/>
    <mergeCell ref="K143:K144"/>
    <mergeCell ref="L143:L144"/>
    <mergeCell ref="H135:I136"/>
    <mergeCell ref="J135:J136"/>
    <mergeCell ref="F131:G132"/>
    <mergeCell ref="H131:I132"/>
    <mergeCell ref="J131:J132"/>
    <mergeCell ref="K131:K132"/>
    <mergeCell ref="A145:A150"/>
    <mergeCell ref="F145:G145"/>
    <mergeCell ref="H145:L145"/>
    <mergeCell ref="B146:B148"/>
    <mergeCell ref="C146:C148"/>
    <mergeCell ref="D146:D148"/>
    <mergeCell ref="E146:E148"/>
    <mergeCell ref="F146:G148"/>
    <mergeCell ref="H146:I146"/>
    <mergeCell ref="J147:J148"/>
    <mergeCell ref="K147:K148"/>
    <mergeCell ref="L147:L148"/>
    <mergeCell ref="F149:G150"/>
    <mergeCell ref="H149:I150"/>
    <mergeCell ref="J149:J150"/>
    <mergeCell ref="K149:K150"/>
    <mergeCell ref="L149:L150"/>
    <mergeCell ref="A151:A155"/>
    <mergeCell ref="F151:G151"/>
    <mergeCell ref="H151:L151"/>
    <mergeCell ref="B152:B153"/>
    <mergeCell ref="C152:C153"/>
    <mergeCell ref="D152:D153"/>
    <mergeCell ref="E152:E153"/>
    <mergeCell ref="F152:G153"/>
    <mergeCell ref="H152:I152"/>
    <mergeCell ref="H153:I153"/>
    <mergeCell ref="F154:G155"/>
    <mergeCell ref="H154:I155"/>
    <mergeCell ref="J154:J155"/>
    <mergeCell ref="K154:K155"/>
    <mergeCell ref="L154:L155"/>
    <mergeCell ref="A156:A161"/>
    <mergeCell ref="F156:G156"/>
    <mergeCell ref="H156:L156"/>
    <mergeCell ref="B157:B159"/>
    <mergeCell ref="C157:C159"/>
    <mergeCell ref="D157:D159"/>
    <mergeCell ref="E157:E159"/>
    <mergeCell ref="F157:G159"/>
    <mergeCell ref="H157:I157"/>
    <mergeCell ref="H158:I159"/>
    <mergeCell ref="J158:J159"/>
    <mergeCell ref="K158:K159"/>
    <mergeCell ref="L158:L159"/>
    <mergeCell ref="F160:G161"/>
    <mergeCell ref="H160:I161"/>
    <mergeCell ref="J160:J161"/>
    <mergeCell ref="K160:K161"/>
    <mergeCell ref="L160:L161"/>
    <mergeCell ref="A162:A168"/>
    <mergeCell ref="F162:G162"/>
    <mergeCell ref="H162:L162"/>
    <mergeCell ref="B163:B166"/>
    <mergeCell ref="C163:C166"/>
    <mergeCell ref="D163:D166"/>
    <mergeCell ref="E163:E166"/>
    <mergeCell ref="F163:G166"/>
    <mergeCell ref="H163:I163"/>
    <mergeCell ref="H164:I166"/>
    <mergeCell ref="J164:J166"/>
    <mergeCell ref="K164:K166"/>
    <mergeCell ref="L164:L166"/>
    <mergeCell ref="F167:G168"/>
    <mergeCell ref="H167:I168"/>
    <mergeCell ref="J167:J168"/>
    <mergeCell ref="K167:K168"/>
    <mergeCell ref="L167:L168"/>
    <mergeCell ref="A169:A175"/>
    <mergeCell ref="F169:G169"/>
    <mergeCell ref="H169:L169"/>
    <mergeCell ref="B170:B173"/>
    <mergeCell ref="C170:C173"/>
    <mergeCell ref="D170:D173"/>
    <mergeCell ref="E170:E173"/>
    <mergeCell ref="F170:G173"/>
    <mergeCell ref="H170:I170"/>
    <mergeCell ref="H171:I173"/>
    <mergeCell ref="J171:J173"/>
    <mergeCell ref="K171:K173"/>
    <mergeCell ref="L171:L173"/>
    <mergeCell ref="F174:G175"/>
    <mergeCell ref="H174:I175"/>
    <mergeCell ref="J174:J175"/>
    <mergeCell ref="K174:K175"/>
    <mergeCell ref="L174:L175"/>
    <mergeCell ref="A176:A180"/>
    <mergeCell ref="F176:G176"/>
    <mergeCell ref="H176:L176"/>
    <mergeCell ref="B177:B178"/>
    <mergeCell ref="C177:C178"/>
    <mergeCell ref="D177:D178"/>
    <mergeCell ref="E177:E178"/>
    <mergeCell ref="F177:G178"/>
    <mergeCell ref="H177:I177"/>
    <mergeCell ref="H178:I178"/>
    <mergeCell ref="F179:G180"/>
    <mergeCell ref="H179:I180"/>
    <mergeCell ref="J179:J180"/>
    <mergeCell ref="K179:K180"/>
    <mergeCell ref="L179:L180"/>
    <mergeCell ref="A181:A186"/>
    <mergeCell ref="F181:G181"/>
    <mergeCell ref="H181:L181"/>
    <mergeCell ref="B182:B184"/>
    <mergeCell ref="C182:C184"/>
    <mergeCell ref="D182:D184"/>
    <mergeCell ref="E182:E184"/>
    <mergeCell ref="F182:G184"/>
    <mergeCell ref="H182:I182"/>
    <mergeCell ref="H183:I184"/>
    <mergeCell ref="J183:J184"/>
    <mergeCell ref="K183:K184"/>
    <mergeCell ref="L183:L184"/>
    <mergeCell ref="F185:G186"/>
    <mergeCell ref="H185:I186"/>
    <mergeCell ref="J185:J186"/>
    <mergeCell ref="K185:K186"/>
    <mergeCell ref="L185:L186"/>
    <mergeCell ref="A187:A192"/>
    <mergeCell ref="F187:G187"/>
    <mergeCell ref="H187:L187"/>
    <mergeCell ref="B188:B190"/>
    <mergeCell ref="C188:C190"/>
    <mergeCell ref="D188:D190"/>
    <mergeCell ref="E188:E190"/>
    <mergeCell ref="F188:G190"/>
    <mergeCell ref="H188:I188"/>
    <mergeCell ref="H189:I190"/>
    <mergeCell ref="J189:J190"/>
    <mergeCell ref="K189:K190"/>
    <mergeCell ref="L189:L190"/>
    <mergeCell ref="F191:G192"/>
    <mergeCell ref="H191:I192"/>
    <mergeCell ref="J191:J192"/>
    <mergeCell ref="K191:K192"/>
    <mergeCell ref="L191:L192"/>
    <mergeCell ref="K201:K202"/>
    <mergeCell ref="L201:L202"/>
    <mergeCell ref="F203:G204"/>
    <mergeCell ref="H203:I204"/>
    <mergeCell ref="J203:J204"/>
    <mergeCell ref="K203:K204"/>
    <mergeCell ref="L203:L204"/>
    <mergeCell ref="A193:A198"/>
    <mergeCell ref="F193:G193"/>
    <mergeCell ref="H193:L193"/>
    <mergeCell ref="B194:B196"/>
    <mergeCell ref="C194:C196"/>
    <mergeCell ref="D194:D196"/>
    <mergeCell ref="E194:E196"/>
    <mergeCell ref="F194:G196"/>
    <mergeCell ref="H194:I194"/>
    <mergeCell ref="H195:I196"/>
    <mergeCell ref="J195:J196"/>
    <mergeCell ref="K195:K196"/>
    <mergeCell ref="L195:L196"/>
    <mergeCell ref="F197:G198"/>
    <mergeCell ref="H197:I198"/>
    <mergeCell ref="J197:J198"/>
    <mergeCell ref="K197:K198"/>
    <mergeCell ref="L197:L198"/>
    <mergeCell ref="D206:D207"/>
    <mergeCell ref="E206:E207"/>
    <mergeCell ref="F206:G207"/>
    <mergeCell ref="H206:I206"/>
    <mergeCell ref="H207:I207"/>
    <mergeCell ref="J201:J202"/>
    <mergeCell ref="A210:A214"/>
    <mergeCell ref="F210:G210"/>
    <mergeCell ref="H210:L210"/>
    <mergeCell ref="B211:B212"/>
    <mergeCell ref="C211:C212"/>
    <mergeCell ref="A205:A209"/>
    <mergeCell ref="F205:G205"/>
    <mergeCell ref="H205:L205"/>
    <mergeCell ref="B206:B207"/>
    <mergeCell ref="C206:C207"/>
    <mergeCell ref="H213:I214"/>
    <mergeCell ref="F208:G209"/>
    <mergeCell ref="H208:I209"/>
    <mergeCell ref="J208:J209"/>
    <mergeCell ref="K208:K209"/>
    <mergeCell ref="L208:L209"/>
    <mergeCell ref="A199:A204"/>
    <mergeCell ref="F199:G199"/>
    <mergeCell ref="H199:L199"/>
    <mergeCell ref="B200:B202"/>
    <mergeCell ref="C200:C202"/>
    <mergeCell ref="D200:D202"/>
    <mergeCell ref="E200:E202"/>
    <mergeCell ref="F200:G202"/>
    <mergeCell ref="H200:I200"/>
    <mergeCell ref="H201:I202"/>
    <mergeCell ref="D211:D212"/>
    <mergeCell ref="E211:E212"/>
    <mergeCell ref="F211:G212"/>
    <mergeCell ref="H211:I211"/>
    <mergeCell ref="H212:I212"/>
    <mergeCell ref="F213:G214"/>
    <mergeCell ref="E216:E218"/>
    <mergeCell ref="K223:K224"/>
    <mergeCell ref="L223:L224"/>
    <mergeCell ref="F225:G226"/>
    <mergeCell ref="H225:I226"/>
    <mergeCell ref="J225:J226"/>
    <mergeCell ref="K225:K226"/>
    <mergeCell ref="L225:L226"/>
    <mergeCell ref="L217:L218"/>
    <mergeCell ref="J213:J214"/>
    <mergeCell ref="K213:K214"/>
    <mergeCell ref="L213:L214"/>
    <mergeCell ref="D216:D218"/>
    <mergeCell ref="H221:L221"/>
    <mergeCell ref="B222:B224"/>
    <mergeCell ref="C222:C224"/>
    <mergeCell ref="F216:G218"/>
    <mergeCell ref="H216:I216"/>
    <mergeCell ref="H217:I218"/>
    <mergeCell ref="J217:J218"/>
    <mergeCell ref="K217:K218"/>
    <mergeCell ref="A227:A232"/>
    <mergeCell ref="F227:G227"/>
    <mergeCell ref="H227:L227"/>
    <mergeCell ref="B228:B230"/>
    <mergeCell ref="C228:C230"/>
    <mergeCell ref="D228:D230"/>
    <mergeCell ref="E228:E230"/>
    <mergeCell ref="F228:G230"/>
    <mergeCell ref="H228:I228"/>
    <mergeCell ref="H229:I230"/>
    <mergeCell ref="L219:L220"/>
    <mergeCell ref="J229:J230"/>
    <mergeCell ref="K229:K230"/>
    <mergeCell ref="L229:L230"/>
    <mergeCell ref="F231:G232"/>
    <mergeCell ref="H231:I232"/>
    <mergeCell ref="D222:D224"/>
    <mergeCell ref="E222:E224"/>
    <mergeCell ref="F222:G224"/>
    <mergeCell ref="H222:I222"/>
    <mergeCell ref="J231:J232"/>
    <mergeCell ref="K231:K232"/>
    <mergeCell ref="L231:L232"/>
    <mergeCell ref="H223:I224"/>
    <mergeCell ref="J223:J224"/>
    <mergeCell ref="F219:G220"/>
    <mergeCell ref="H219:I220"/>
    <mergeCell ref="J219:J220"/>
    <mergeCell ref="K219:K220"/>
    <mergeCell ref="A233:A238"/>
    <mergeCell ref="F233:G233"/>
    <mergeCell ref="H233:L233"/>
    <mergeCell ref="B234:B236"/>
    <mergeCell ref="C234:C236"/>
    <mergeCell ref="D234:D236"/>
    <mergeCell ref="E234:E236"/>
    <mergeCell ref="F234:G236"/>
    <mergeCell ref="H234:I234"/>
    <mergeCell ref="H235:I236"/>
    <mergeCell ref="J235:J236"/>
    <mergeCell ref="K235:K236"/>
    <mergeCell ref="L235:L236"/>
    <mergeCell ref="F237:G238"/>
    <mergeCell ref="H237:I238"/>
    <mergeCell ref="J237:J238"/>
    <mergeCell ref="K237:K238"/>
    <mergeCell ref="L237:L238"/>
    <mergeCell ref="A215:A220"/>
    <mergeCell ref="F215:G215"/>
    <mergeCell ref="H215:L215"/>
    <mergeCell ref="B216:B218"/>
    <mergeCell ref="C216:C218"/>
    <mergeCell ref="A221:A226"/>
    <mergeCell ref="F221:G221"/>
    <mergeCell ref="A239:A244"/>
    <mergeCell ref="F239:G239"/>
    <mergeCell ref="H239:L239"/>
    <mergeCell ref="B240:B242"/>
    <mergeCell ref="C240:C242"/>
    <mergeCell ref="D240:D242"/>
    <mergeCell ref="E240:E242"/>
    <mergeCell ref="F240:G242"/>
    <mergeCell ref="H240:I240"/>
    <mergeCell ref="H241:I242"/>
    <mergeCell ref="J241:J242"/>
    <mergeCell ref="K241:K242"/>
    <mergeCell ref="L241:L242"/>
    <mergeCell ref="F243:G244"/>
    <mergeCell ref="H243:I244"/>
    <mergeCell ref="J243:J244"/>
    <mergeCell ref="K243:K244"/>
    <mergeCell ref="L243:L244"/>
    <mergeCell ref="D246:D247"/>
    <mergeCell ref="E246:E247"/>
    <mergeCell ref="F246:G247"/>
    <mergeCell ref="H246:I246"/>
    <mergeCell ref="H247:I247"/>
    <mergeCell ref="J253:J254"/>
    <mergeCell ref="A250:A254"/>
    <mergeCell ref="F250:G250"/>
    <mergeCell ref="H250:L250"/>
    <mergeCell ref="B251:B252"/>
    <mergeCell ref="C251:C252"/>
    <mergeCell ref="A245:A249"/>
    <mergeCell ref="F245:G245"/>
    <mergeCell ref="H245:L245"/>
    <mergeCell ref="B246:B247"/>
    <mergeCell ref="C246:C247"/>
    <mergeCell ref="H256:I256"/>
    <mergeCell ref="F248:G249"/>
    <mergeCell ref="H248:I249"/>
    <mergeCell ref="J248:J249"/>
    <mergeCell ref="K248:K249"/>
    <mergeCell ref="L248:L249"/>
    <mergeCell ref="K253:K254"/>
    <mergeCell ref="L253:L254"/>
    <mergeCell ref="A260:A264"/>
    <mergeCell ref="F260:G260"/>
    <mergeCell ref="H260:L260"/>
    <mergeCell ref="B261:B262"/>
    <mergeCell ref="C261:C262"/>
    <mergeCell ref="D261:D262"/>
    <mergeCell ref="E261:E262"/>
    <mergeCell ref="F261:G262"/>
    <mergeCell ref="H261:I261"/>
    <mergeCell ref="H262:I262"/>
    <mergeCell ref="F263:G264"/>
    <mergeCell ref="H263:I264"/>
    <mergeCell ref="J263:J264"/>
    <mergeCell ref="K263:K264"/>
    <mergeCell ref="D251:D252"/>
    <mergeCell ref="E251:E252"/>
    <mergeCell ref="F251:G252"/>
    <mergeCell ref="H251:I251"/>
    <mergeCell ref="H252:I252"/>
    <mergeCell ref="F253:G254"/>
    <mergeCell ref="H253:I254"/>
    <mergeCell ref="A255:A259"/>
    <mergeCell ref="F255:G255"/>
    <mergeCell ref="H255:L255"/>
    <mergeCell ref="B256:B257"/>
    <mergeCell ref="C256:C257"/>
    <mergeCell ref="D256:D257"/>
    <mergeCell ref="E256:E257"/>
    <mergeCell ref="K258:K259"/>
    <mergeCell ref="L258:L259"/>
    <mergeCell ref="F256:G257"/>
    <mergeCell ref="L263:L264"/>
    <mergeCell ref="A265:A270"/>
    <mergeCell ref="F265:G265"/>
    <mergeCell ref="H265:L265"/>
    <mergeCell ref="B266:B268"/>
    <mergeCell ref="C266:C268"/>
    <mergeCell ref="D266:D268"/>
    <mergeCell ref="E266:E268"/>
    <mergeCell ref="F266:G268"/>
    <mergeCell ref="H266:I266"/>
    <mergeCell ref="L267:L268"/>
    <mergeCell ref="F269:G270"/>
    <mergeCell ref="H269:I270"/>
    <mergeCell ref="J269:J270"/>
    <mergeCell ref="K269:K270"/>
    <mergeCell ref="L269:L270"/>
    <mergeCell ref="J279:J280"/>
    <mergeCell ref="K279:K280"/>
    <mergeCell ref="L279:L280"/>
    <mergeCell ref="A276:A280"/>
    <mergeCell ref="F276:G276"/>
    <mergeCell ref="H276:L276"/>
    <mergeCell ref="B277:B278"/>
    <mergeCell ref="C277:C278"/>
    <mergeCell ref="A271:A275"/>
    <mergeCell ref="H257:I257"/>
    <mergeCell ref="F258:G259"/>
    <mergeCell ref="H258:I259"/>
    <mergeCell ref="J258:J259"/>
    <mergeCell ref="H267:I268"/>
    <mergeCell ref="J267:J268"/>
    <mergeCell ref="K267:K268"/>
    <mergeCell ref="H271:L271"/>
    <mergeCell ref="B272:B273"/>
    <mergeCell ref="C272:C273"/>
    <mergeCell ref="D272:D273"/>
    <mergeCell ref="E272:E273"/>
    <mergeCell ref="F272:G273"/>
    <mergeCell ref="H272:I272"/>
    <mergeCell ref="H273:I273"/>
    <mergeCell ref="J274:J275"/>
    <mergeCell ref="K274:K275"/>
    <mergeCell ref="L274:L275"/>
    <mergeCell ref="F271:G271"/>
    <mergeCell ref="F274:G275"/>
    <mergeCell ref="H274:I275"/>
    <mergeCell ref="K284:K285"/>
    <mergeCell ref="L284:L285"/>
    <mergeCell ref="A286:A290"/>
    <mergeCell ref="F286:G286"/>
    <mergeCell ref="H286:L286"/>
    <mergeCell ref="B287:B288"/>
    <mergeCell ref="C287:C288"/>
    <mergeCell ref="D287:D288"/>
    <mergeCell ref="D277:D278"/>
    <mergeCell ref="E277:E278"/>
    <mergeCell ref="F277:G278"/>
    <mergeCell ref="H277:I277"/>
    <mergeCell ref="H278:I278"/>
    <mergeCell ref="F279:G280"/>
    <mergeCell ref="H279:I280"/>
    <mergeCell ref="A281:A285"/>
    <mergeCell ref="F281:G281"/>
    <mergeCell ref="H281:L281"/>
    <mergeCell ref="B282:B283"/>
    <mergeCell ref="C282:C283"/>
    <mergeCell ref="D282:D283"/>
    <mergeCell ref="E282:E283"/>
    <mergeCell ref="L289:L290"/>
    <mergeCell ref="A291:A296"/>
    <mergeCell ref="F291:G291"/>
    <mergeCell ref="H291:L291"/>
    <mergeCell ref="B292:B294"/>
    <mergeCell ref="C292:C294"/>
    <mergeCell ref="D292:D294"/>
    <mergeCell ref="E292:E294"/>
    <mergeCell ref="F292:G294"/>
    <mergeCell ref="H292:I292"/>
    <mergeCell ref="K293:K294"/>
    <mergeCell ref="L293:L294"/>
    <mergeCell ref="F295:G296"/>
    <mergeCell ref="H295:I296"/>
    <mergeCell ref="J295:J296"/>
    <mergeCell ref="K295:K296"/>
    <mergeCell ref="L295:L296"/>
    <mergeCell ref="H283:I283"/>
    <mergeCell ref="F284:G285"/>
    <mergeCell ref="H284:I285"/>
    <mergeCell ref="J284:J285"/>
    <mergeCell ref="H293:I294"/>
    <mergeCell ref="J293:J294"/>
    <mergeCell ref="H287:I287"/>
    <mergeCell ref="H288:I288"/>
    <mergeCell ref="F289:G290"/>
    <mergeCell ref="H289:I290"/>
    <mergeCell ref="E287:E288"/>
    <mergeCell ref="F287:G288"/>
    <mergeCell ref="F282:G283"/>
    <mergeCell ref="H282:I282"/>
    <mergeCell ref="J289:J290"/>
    <mergeCell ref="K289:K290"/>
    <mergeCell ref="A297:A301"/>
    <mergeCell ref="F297:G297"/>
    <mergeCell ref="H297:L297"/>
    <mergeCell ref="B298:B299"/>
    <mergeCell ref="C298:C299"/>
    <mergeCell ref="D298:D299"/>
    <mergeCell ref="E298:E299"/>
    <mergeCell ref="F298:G299"/>
    <mergeCell ref="H298:I298"/>
    <mergeCell ref="H299:I299"/>
    <mergeCell ref="F300:G301"/>
    <mergeCell ref="H300:I301"/>
    <mergeCell ref="J300:J301"/>
    <mergeCell ref="K300:K301"/>
    <mergeCell ref="L300:L301"/>
    <mergeCell ref="A302:A306"/>
    <mergeCell ref="F302:G302"/>
    <mergeCell ref="H302:L302"/>
    <mergeCell ref="B303:B304"/>
    <mergeCell ref="C303:C304"/>
    <mergeCell ref="D303:D304"/>
    <mergeCell ref="E303:E304"/>
    <mergeCell ref="F303:G304"/>
    <mergeCell ref="H303:I303"/>
    <mergeCell ref="H304:I304"/>
    <mergeCell ref="F305:G306"/>
    <mergeCell ref="H305:I306"/>
    <mergeCell ref="J305:J306"/>
    <mergeCell ref="K305:K306"/>
    <mergeCell ref="L305:L306"/>
    <mergeCell ref="A307:A311"/>
    <mergeCell ref="F307:G307"/>
    <mergeCell ref="H307:L307"/>
    <mergeCell ref="B308:B309"/>
    <mergeCell ref="C308:C309"/>
    <mergeCell ref="D308:D309"/>
    <mergeCell ref="E308:E309"/>
    <mergeCell ref="F308:G309"/>
    <mergeCell ref="H308:I308"/>
    <mergeCell ref="H309:I309"/>
    <mergeCell ref="F310:G311"/>
    <mergeCell ref="H310:I311"/>
    <mergeCell ref="J310:J311"/>
    <mergeCell ref="K310:K311"/>
    <mergeCell ref="L310:L311"/>
    <mergeCell ref="A312:A317"/>
    <mergeCell ref="F312:G312"/>
    <mergeCell ref="H312:L312"/>
    <mergeCell ref="B313:B315"/>
    <mergeCell ref="C313:C315"/>
    <mergeCell ref="D313:D315"/>
    <mergeCell ref="E313:E315"/>
    <mergeCell ref="F313:G315"/>
    <mergeCell ref="H313:I313"/>
    <mergeCell ref="H314:I315"/>
    <mergeCell ref="J314:J315"/>
    <mergeCell ref="K314:K315"/>
    <mergeCell ref="L314:L315"/>
    <mergeCell ref="F316:G317"/>
    <mergeCell ref="H316:I317"/>
    <mergeCell ref="J316:J317"/>
    <mergeCell ref="K316:K317"/>
    <mergeCell ref="L316:L317"/>
    <mergeCell ref="A318:A322"/>
    <mergeCell ref="F318:G318"/>
    <mergeCell ref="H318:L318"/>
    <mergeCell ref="B319:B320"/>
    <mergeCell ref="C319:C320"/>
    <mergeCell ref="D319:D320"/>
    <mergeCell ref="E319:E320"/>
    <mergeCell ref="F319:G320"/>
    <mergeCell ref="H319:I319"/>
    <mergeCell ref="H320:I320"/>
    <mergeCell ref="F321:G322"/>
    <mergeCell ref="H321:I322"/>
    <mergeCell ref="J321:J322"/>
    <mergeCell ref="K321:K322"/>
    <mergeCell ref="L321:L322"/>
    <mergeCell ref="A323:A327"/>
    <mergeCell ref="F323:G323"/>
    <mergeCell ref="H323:L323"/>
    <mergeCell ref="B324:B325"/>
    <mergeCell ref="C324:C325"/>
    <mergeCell ref="D324:D325"/>
    <mergeCell ref="E324:E325"/>
    <mergeCell ref="F324:G325"/>
    <mergeCell ref="H324:I324"/>
    <mergeCell ref="H325:I325"/>
    <mergeCell ref="F326:G327"/>
    <mergeCell ref="H326:I327"/>
    <mergeCell ref="J326:J327"/>
    <mergeCell ref="K326:K327"/>
    <mergeCell ref="L326:L327"/>
    <mergeCell ref="A328:A332"/>
    <mergeCell ref="F328:G328"/>
    <mergeCell ref="H328:L328"/>
    <mergeCell ref="B329:B330"/>
    <mergeCell ref="C329:C330"/>
    <mergeCell ref="D329:D330"/>
    <mergeCell ref="E329:E330"/>
    <mergeCell ref="F329:G330"/>
    <mergeCell ref="H329:I329"/>
    <mergeCell ref="H330:I330"/>
    <mergeCell ref="F331:G332"/>
    <mergeCell ref="H331:I332"/>
    <mergeCell ref="J331:J332"/>
    <mergeCell ref="K331:K332"/>
    <mergeCell ref="L331:L332"/>
    <mergeCell ref="A333:A337"/>
    <mergeCell ref="F333:G333"/>
    <mergeCell ref="H333:L333"/>
    <mergeCell ref="B334:B335"/>
    <mergeCell ref="C334:C335"/>
    <mergeCell ref="D334:D335"/>
    <mergeCell ref="E334:E335"/>
    <mergeCell ref="F334:G335"/>
    <mergeCell ref="H334:I334"/>
    <mergeCell ref="H335:I335"/>
    <mergeCell ref="F336:G337"/>
    <mergeCell ref="H336:I337"/>
    <mergeCell ref="J336:J337"/>
    <mergeCell ref="K336:K337"/>
    <mergeCell ref="L336:L337"/>
    <mergeCell ref="A338:A342"/>
    <mergeCell ref="F338:G338"/>
    <mergeCell ref="H338:L338"/>
    <mergeCell ref="B339:B340"/>
    <mergeCell ref="C339:C340"/>
    <mergeCell ref="D339:D340"/>
    <mergeCell ref="E339:E340"/>
    <mergeCell ref="F339:G340"/>
    <mergeCell ref="H339:I339"/>
    <mergeCell ref="H340:I340"/>
    <mergeCell ref="F341:G342"/>
    <mergeCell ref="H341:I342"/>
    <mergeCell ref="J341:J342"/>
    <mergeCell ref="K341:K342"/>
    <mergeCell ref="L341:L342"/>
    <mergeCell ref="A343:A347"/>
    <mergeCell ref="F343:G343"/>
    <mergeCell ref="H343:L343"/>
    <mergeCell ref="B344:B345"/>
    <mergeCell ref="C344:C345"/>
    <mergeCell ref="D344:D345"/>
    <mergeCell ref="E344:E345"/>
    <mergeCell ref="F344:G345"/>
    <mergeCell ref="H344:I344"/>
    <mergeCell ref="H345:I345"/>
    <mergeCell ref="F346:G347"/>
    <mergeCell ref="H346:I347"/>
    <mergeCell ref="J346:J347"/>
    <mergeCell ref="K346:K347"/>
    <mergeCell ref="L346:L347"/>
    <mergeCell ref="A348:A352"/>
    <mergeCell ref="F348:G348"/>
    <mergeCell ref="H348:L348"/>
    <mergeCell ref="B349:B350"/>
    <mergeCell ref="C349:C350"/>
    <mergeCell ref="D349:D350"/>
    <mergeCell ref="E349:E350"/>
    <mergeCell ref="F349:G350"/>
    <mergeCell ref="H349:I349"/>
    <mergeCell ref="H350:I350"/>
    <mergeCell ref="F351:G352"/>
    <mergeCell ref="H351:I352"/>
    <mergeCell ref="J351:J352"/>
    <mergeCell ref="K351:K352"/>
    <mergeCell ref="L351:L352"/>
    <mergeCell ref="A353:A358"/>
    <mergeCell ref="F353:G353"/>
    <mergeCell ref="H353:L353"/>
    <mergeCell ref="B354:B356"/>
    <mergeCell ref="C354:C356"/>
    <mergeCell ref="D354:D356"/>
    <mergeCell ref="E354:E356"/>
    <mergeCell ref="F354:G356"/>
    <mergeCell ref="H354:I354"/>
    <mergeCell ref="H355:I356"/>
    <mergeCell ref="J355:J356"/>
    <mergeCell ref="K355:K356"/>
    <mergeCell ref="L355:L356"/>
    <mergeCell ref="F357:G358"/>
    <mergeCell ref="H357:I358"/>
    <mergeCell ref="J357:J358"/>
    <mergeCell ref="K357:K358"/>
    <mergeCell ref="L357:L358"/>
    <mergeCell ref="A359:A363"/>
    <mergeCell ref="F359:G359"/>
    <mergeCell ref="H359:L359"/>
    <mergeCell ref="B360:B361"/>
    <mergeCell ref="C360:C361"/>
    <mergeCell ref="L373:L374"/>
    <mergeCell ref="D360:D361"/>
    <mergeCell ref="E360:E361"/>
    <mergeCell ref="F360:G361"/>
    <mergeCell ref="H360:I360"/>
    <mergeCell ref="H361:I361"/>
    <mergeCell ref="F362:G363"/>
    <mergeCell ref="H362:I363"/>
    <mergeCell ref="J362:J363"/>
    <mergeCell ref="K362:K363"/>
    <mergeCell ref="L362:L363"/>
    <mergeCell ref="A364:A369"/>
    <mergeCell ref="F364:G364"/>
    <mergeCell ref="H364:L364"/>
    <mergeCell ref="B365:B367"/>
    <mergeCell ref="C365:C367"/>
    <mergeCell ref="D365:D367"/>
    <mergeCell ref="E365:E367"/>
    <mergeCell ref="F365:G367"/>
    <mergeCell ref="H365:I365"/>
    <mergeCell ref="H366:I367"/>
    <mergeCell ref="J366:J367"/>
    <mergeCell ref="K366:K367"/>
    <mergeCell ref="L366:L367"/>
    <mergeCell ref="J368:J369"/>
    <mergeCell ref="K368:K369"/>
    <mergeCell ref="L368:L369"/>
    <mergeCell ref="A370:A374"/>
    <mergeCell ref="F370:G370"/>
    <mergeCell ref="H370:L370"/>
    <mergeCell ref="B371:B372"/>
    <mergeCell ref="C371:C372"/>
    <mergeCell ref="J373:J374"/>
    <mergeCell ref="K373:K374"/>
    <mergeCell ref="E381:E382"/>
    <mergeCell ref="F381:G382"/>
    <mergeCell ref="F376:G377"/>
    <mergeCell ref="H376:I376"/>
    <mergeCell ref="F368:G369"/>
    <mergeCell ref="H368:I369"/>
    <mergeCell ref="J383:J384"/>
    <mergeCell ref="K383:K384"/>
    <mergeCell ref="K378:K379"/>
    <mergeCell ref="L378:L379"/>
    <mergeCell ref="A380:A384"/>
    <mergeCell ref="F380:G380"/>
    <mergeCell ref="H380:L380"/>
    <mergeCell ref="B381:B382"/>
    <mergeCell ref="C381:C382"/>
    <mergeCell ref="D381:D382"/>
    <mergeCell ref="D371:D372"/>
    <mergeCell ref="E371:E372"/>
    <mergeCell ref="F371:G372"/>
    <mergeCell ref="H371:I371"/>
    <mergeCell ref="H372:I372"/>
    <mergeCell ref="F373:G374"/>
    <mergeCell ref="H373:I374"/>
    <mergeCell ref="A375:A379"/>
    <mergeCell ref="F375:G375"/>
    <mergeCell ref="H375:L375"/>
    <mergeCell ref="B376:B377"/>
    <mergeCell ref="C376:C377"/>
    <mergeCell ref="D376:D377"/>
    <mergeCell ref="E376:E377"/>
    <mergeCell ref="L383:L384"/>
    <mergeCell ref="A385:A390"/>
    <mergeCell ref="F385:G385"/>
    <mergeCell ref="H385:L385"/>
    <mergeCell ref="B386:B388"/>
    <mergeCell ref="C386:C388"/>
    <mergeCell ref="D386:D388"/>
    <mergeCell ref="E386:E388"/>
    <mergeCell ref="F386:G388"/>
    <mergeCell ref="H386:I386"/>
    <mergeCell ref="K387:K388"/>
    <mergeCell ref="L387:L388"/>
    <mergeCell ref="F389:G390"/>
    <mergeCell ref="H389:I390"/>
    <mergeCell ref="J389:J390"/>
    <mergeCell ref="K389:K390"/>
    <mergeCell ref="L389:L390"/>
    <mergeCell ref="H377:I377"/>
    <mergeCell ref="F378:G379"/>
    <mergeCell ref="H378:I379"/>
    <mergeCell ref="J378:J379"/>
    <mergeCell ref="H387:I388"/>
    <mergeCell ref="J387:J388"/>
    <mergeCell ref="H381:I381"/>
    <mergeCell ref="H382:I382"/>
    <mergeCell ref="F383:G384"/>
    <mergeCell ref="H383:I384"/>
    <mergeCell ref="A391:A396"/>
    <mergeCell ref="F391:G391"/>
    <mergeCell ref="H391:L391"/>
    <mergeCell ref="B392:B394"/>
    <mergeCell ref="C392:C394"/>
    <mergeCell ref="D392:D394"/>
    <mergeCell ref="E392:E394"/>
    <mergeCell ref="F392:G394"/>
    <mergeCell ref="H392:I392"/>
    <mergeCell ref="H393:I394"/>
    <mergeCell ref="J393:J394"/>
    <mergeCell ref="K393:K394"/>
    <mergeCell ref="L393:L394"/>
    <mergeCell ref="F395:G396"/>
    <mergeCell ref="H395:I396"/>
    <mergeCell ref="J395:J396"/>
    <mergeCell ref="K395:K396"/>
    <mergeCell ref="L395:L396"/>
    <mergeCell ref="A397:A401"/>
    <mergeCell ref="F397:G397"/>
    <mergeCell ref="H397:L397"/>
    <mergeCell ref="B398:B399"/>
    <mergeCell ref="C398:C399"/>
    <mergeCell ref="D398:D399"/>
    <mergeCell ref="E398:E399"/>
    <mergeCell ref="F398:G399"/>
    <mergeCell ref="H398:I398"/>
    <mergeCell ref="H399:I399"/>
    <mergeCell ref="F400:G401"/>
    <mergeCell ref="H400:I401"/>
    <mergeCell ref="J400:J401"/>
    <mergeCell ref="K400:K401"/>
    <mergeCell ref="L400:L401"/>
    <mergeCell ref="A402:A406"/>
    <mergeCell ref="F402:G402"/>
    <mergeCell ref="H402:L402"/>
    <mergeCell ref="B403:B404"/>
    <mergeCell ref="C403:C404"/>
    <mergeCell ref="D403:D404"/>
    <mergeCell ref="E403:E404"/>
    <mergeCell ref="F403:G404"/>
    <mergeCell ref="H403:I403"/>
    <mergeCell ref="H404:I404"/>
    <mergeCell ref="F405:G406"/>
    <mergeCell ref="H405:I406"/>
    <mergeCell ref="J405:J406"/>
    <mergeCell ref="K405:K406"/>
    <mergeCell ref="L405:L406"/>
    <mergeCell ref="A407:A411"/>
    <mergeCell ref="F407:G407"/>
    <mergeCell ref="H407:L407"/>
    <mergeCell ref="B408:B409"/>
    <mergeCell ref="C408:C409"/>
    <mergeCell ref="D408:D409"/>
    <mergeCell ref="E408:E409"/>
    <mergeCell ref="F408:G409"/>
    <mergeCell ref="H408:I408"/>
    <mergeCell ref="H409:I409"/>
    <mergeCell ref="F410:G411"/>
    <mergeCell ref="H410:I411"/>
    <mergeCell ref="J410:J411"/>
    <mergeCell ref="K410:K411"/>
    <mergeCell ref="L410:L411"/>
    <mergeCell ref="A412:A416"/>
    <mergeCell ref="F412:G412"/>
    <mergeCell ref="H412:L412"/>
    <mergeCell ref="B413:B414"/>
    <mergeCell ref="C413:C414"/>
    <mergeCell ref="D413:D414"/>
    <mergeCell ref="E413:E414"/>
    <mergeCell ref="F413:G414"/>
    <mergeCell ref="H413:I413"/>
    <mergeCell ref="H414:I414"/>
    <mergeCell ref="F415:G416"/>
    <mergeCell ref="H415:I416"/>
    <mergeCell ref="J415:J416"/>
    <mergeCell ref="K415:K416"/>
    <mergeCell ref="L415:L416"/>
    <mergeCell ref="A417:A421"/>
    <mergeCell ref="F417:G417"/>
    <mergeCell ref="H417:L417"/>
    <mergeCell ref="B418:B419"/>
    <mergeCell ref="C418:C419"/>
    <mergeCell ref="D418:D419"/>
    <mergeCell ref="E418:E419"/>
    <mergeCell ref="F418:G419"/>
    <mergeCell ref="H418:I418"/>
    <mergeCell ref="H419:I419"/>
    <mergeCell ref="F420:G421"/>
    <mergeCell ref="H420:I421"/>
    <mergeCell ref="J420:J421"/>
    <mergeCell ref="K420:K421"/>
    <mergeCell ref="L420:L421"/>
    <mergeCell ref="A422:A426"/>
    <mergeCell ref="F422:G422"/>
    <mergeCell ref="H422:L422"/>
    <mergeCell ref="B423:B424"/>
    <mergeCell ref="C423:C424"/>
    <mergeCell ref="D423:D424"/>
    <mergeCell ref="E423:E424"/>
    <mergeCell ref="F423:G424"/>
    <mergeCell ref="H423:I423"/>
    <mergeCell ref="H424:I424"/>
    <mergeCell ref="F425:G426"/>
    <mergeCell ref="H425:I426"/>
    <mergeCell ref="J425:J426"/>
    <mergeCell ref="K425:K426"/>
    <mergeCell ref="L425:L426"/>
    <mergeCell ref="A427:A431"/>
    <mergeCell ref="F427:G427"/>
    <mergeCell ref="H427:L427"/>
    <mergeCell ref="B428:B429"/>
    <mergeCell ref="C428:C429"/>
    <mergeCell ref="D428:D429"/>
    <mergeCell ref="E428:E429"/>
    <mergeCell ref="F428:G429"/>
    <mergeCell ref="H428:I428"/>
    <mergeCell ref="H429:I429"/>
    <mergeCell ref="F430:G431"/>
    <mergeCell ref="H430:I431"/>
    <mergeCell ref="J430:J431"/>
    <mergeCell ref="K430:K431"/>
    <mergeCell ref="L430:L431"/>
    <mergeCell ref="A432:A437"/>
    <mergeCell ref="F432:G432"/>
    <mergeCell ref="H432:L432"/>
    <mergeCell ref="B433:B435"/>
    <mergeCell ref="C433:C435"/>
    <mergeCell ref="D433:D435"/>
    <mergeCell ref="E433:E435"/>
    <mergeCell ref="F433:G435"/>
    <mergeCell ref="H433:I433"/>
    <mergeCell ref="H434:I435"/>
    <mergeCell ref="J434:J435"/>
    <mergeCell ref="K434:K435"/>
    <mergeCell ref="L434:L435"/>
    <mergeCell ref="F436:G437"/>
    <mergeCell ref="H436:I437"/>
    <mergeCell ref="J436:J437"/>
    <mergeCell ref="K436:K437"/>
    <mergeCell ref="L436:L437"/>
    <mergeCell ref="A438:A442"/>
    <mergeCell ref="F438:G438"/>
    <mergeCell ref="H438:L438"/>
    <mergeCell ref="B439:B440"/>
    <mergeCell ref="C439:C440"/>
    <mergeCell ref="D439:D440"/>
    <mergeCell ref="E439:E440"/>
    <mergeCell ref="F439:G440"/>
    <mergeCell ref="H439:I439"/>
    <mergeCell ref="H440:I440"/>
    <mergeCell ref="F441:G442"/>
    <mergeCell ref="H441:I442"/>
    <mergeCell ref="J441:J442"/>
    <mergeCell ref="K441:K442"/>
    <mergeCell ref="L441:L442"/>
    <mergeCell ref="A443:A447"/>
    <mergeCell ref="F443:G443"/>
    <mergeCell ref="H443:L443"/>
    <mergeCell ref="B444:B445"/>
    <mergeCell ref="C444:C445"/>
    <mergeCell ref="D444:D445"/>
    <mergeCell ref="E444:E445"/>
    <mergeCell ref="F444:G445"/>
    <mergeCell ref="H444:I444"/>
    <mergeCell ref="H445:I445"/>
    <mergeCell ref="F446:G447"/>
    <mergeCell ref="H446:I447"/>
    <mergeCell ref="J446:J447"/>
    <mergeCell ref="K446:K447"/>
    <mergeCell ref="L446:L447"/>
    <mergeCell ref="A448:A453"/>
    <mergeCell ref="F448:G448"/>
    <mergeCell ref="H448:L448"/>
    <mergeCell ref="B449:B451"/>
    <mergeCell ref="C449:C451"/>
    <mergeCell ref="D449:D451"/>
    <mergeCell ref="E449:E451"/>
    <mergeCell ref="F449:G451"/>
    <mergeCell ref="H449:I449"/>
    <mergeCell ref="H450:I451"/>
    <mergeCell ref="J450:J451"/>
    <mergeCell ref="K450:K451"/>
    <mergeCell ref="L450:L451"/>
    <mergeCell ref="F452:G453"/>
    <mergeCell ref="H452:I453"/>
    <mergeCell ref="J452:J453"/>
    <mergeCell ref="K452:K453"/>
    <mergeCell ref="L452:L453"/>
    <mergeCell ref="A454:A458"/>
    <mergeCell ref="F454:G454"/>
    <mergeCell ref="H454:L454"/>
    <mergeCell ref="B455:B456"/>
    <mergeCell ref="C455:C456"/>
    <mergeCell ref="D455:D456"/>
    <mergeCell ref="E455:E456"/>
    <mergeCell ref="F455:G456"/>
    <mergeCell ref="H455:I455"/>
    <mergeCell ref="H456:I456"/>
    <mergeCell ref="F457:G458"/>
    <mergeCell ref="H457:I458"/>
    <mergeCell ref="J457:J458"/>
    <mergeCell ref="K457:K458"/>
    <mergeCell ref="L457:L458"/>
    <mergeCell ref="A459:A463"/>
    <mergeCell ref="F459:G459"/>
    <mergeCell ref="H459:L459"/>
    <mergeCell ref="B460:B461"/>
    <mergeCell ref="C460:C461"/>
    <mergeCell ref="D460:D461"/>
    <mergeCell ref="E460:E461"/>
    <mergeCell ref="F460:G461"/>
    <mergeCell ref="H460:I460"/>
    <mergeCell ref="H461:I461"/>
    <mergeCell ref="F462:G463"/>
    <mergeCell ref="H462:I463"/>
    <mergeCell ref="J462:J463"/>
    <mergeCell ref="K462:K463"/>
    <mergeCell ref="L462:L463"/>
    <mergeCell ref="A464:A468"/>
    <mergeCell ref="F464:G464"/>
    <mergeCell ref="H464:L464"/>
    <mergeCell ref="B465:B466"/>
    <mergeCell ref="C465:C466"/>
    <mergeCell ref="D465:D466"/>
    <mergeCell ref="E465:E466"/>
    <mergeCell ref="F465:G466"/>
    <mergeCell ref="H465:I465"/>
    <mergeCell ref="H466:I466"/>
    <mergeCell ref="F467:G468"/>
    <mergeCell ref="H467:I468"/>
    <mergeCell ref="J467:J468"/>
    <mergeCell ref="K467:K468"/>
    <mergeCell ref="L467:L468"/>
    <mergeCell ref="A469:A473"/>
    <mergeCell ref="F469:G469"/>
    <mergeCell ref="H469:L469"/>
    <mergeCell ref="B470:B471"/>
    <mergeCell ref="C470:C471"/>
    <mergeCell ref="D470:D471"/>
    <mergeCell ref="E470:E471"/>
    <mergeCell ref="F470:G471"/>
    <mergeCell ref="H470:I470"/>
    <mergeCell ref="H471:I471"/>
    <mergeCell ref="F472:G473"/>
    <mergeCell ref="H472:I473"/>
    <mergeCell ref="J472:J473"/>
    <mergeCell ref="K472:K473"/>
    <mergeCell ref="L472:L473"/>
    <mergeCell ref="A474:A478"/>
    <mergeCell ref="F474:G474"/>
    <mergeCell ref="H474:L474"/>
    <mergeCell ref="B475:B476"/>
    <mergeCell ref="C475:C476"/>
    <mergeCell ref="D475:D476"/>
    <mergeCell ref="E475:E476"/>
    <mergeCell ref="F475:G476"/>
    <mergeCell ref="H475:I475"/>
    <mergeCell ref="H476:I476"/>
    <mergeCell ref="F477:G478"/>
    <mergeCell ref="H477:I478"/>
    <mergeCell ref="J477:J478"/>
    <mergeCell ref="K477:K478"/>
    <mergeCell ref="L477:L478"/>
    <mergeCell ref="A479:A484"/>
    <mergeCell ref="F479:G479"/>
    <mergeCell ref="H479:L479"/>
    <mergeCell ref="B480:B482"/>
    <mergeCell ref="C480:C482"/>
    <mergeCell ref="D480:D482"/>
    <mergeCell ref="E480:E482"/>
    <mergeCell ref="F480:G482"/>
    <mergeCell ref="H480:I480"/>
    <mergeCell ref="H481:I482"/>
    <mergeCell ref="J481:J482"/>
    <mergeCell ref="K481:K482"/>
    <mergeCell ref="L481:L482"/>
    <mergeCell ref="F483:G484"/>
    <mergeCell ref="H483:I484"/>
    <mergeCell ref="J483:J484"/>
    <mergeCell ref="K483:K484"/>
    <mergeCell ref="L483:L484"/>
    <mergeCell ref="A485:A491"/>
    <mergeCell ref="F485:G485"/>
    <mergeCell ref="H485:L485"/>
    <mergeCell ref="B486:B489"/>
    <mergeCell ref="C486:C489"/>
    <mergeCell ref="D486:D489"/>
    <mergeCell ref="E486:E489"/>
    <mergeCell ref="F486:G489"/>
    <mergeCell ref="H486:I486"/>
    <mergeCell ref="H487:I489"/>
    <mergeCell ref="J487:J489"/>
    <mergeCell ref="K487:K489"/>
    <mergeCell ref="L487:L489"/>
    <mergeCell ref="F490:G491"/>
    <mergeCell ref="H490:I491"/>
    <mergeCell ref="J490:J491"/>
    <mergeCell ref="K490:K491"/>
    <mergeCell ref="L490:L491"/>
    <mergeCell ref="A492:A496"/>
    <mergeCell ref="F492:G492"/>
    <mergeCell ref="H492:L492"/>
    <mergeCell ref="B493:B494"/>
    <mergeCell ref="C493:C494"/>
    <mergeCell ref="D493:D494"/>
    <mergeCell ref="E493:E494"/>
    <mergeCell ref="F493:G494"/>
    <mergeCell ref="H493:I493"/>
    <mergeCell ref="H494:I494"/>
    <mergeCell ref="F495:G496"/>
    <mergeCell ref="H495:I496"/>
    <mergeCell ref="J495:J496"/>
    <mergeCell ref="K495:K496"/>
    <mergeCell ref="L495:L496"/>
    <mergeCell ref="A497:A502"/>
    <mergeCell ref="F497:G497"/>
    <mergeCell ref="H497:L497"/>
    <mergeCell ref="B498:B500"/>
    <mergeCell ref="C498:C500"/>
    <mergeCell ref="D498:D500"/>
    <mergeCell ref="E498:E500"/>
    <mergeCell ref="F498:G500"/>
    <mergeCell ref="H498:I498"/>
    <mergeCell ref="H499:I500"/>
    <mergeCell ref="J499:J500"/>
    <mergeCell ref="K499:K500"/>
    <mergeCell ref="L499:L500"/>
    <mergeCell ref="F501:G502"/>
    <mergeCell ref="H501:I502"/>
    <mergeCell ref="J501:J502"/>
    <mergeCell ref="K501:K502"/>
    <mergeCell ref="L501:L502"/>
    <mergeCell ref="A503:A507"/>
    <mergeCell ref="F503:G503"/>
    <mergeCell ref="H503:L503"/>
    <mergeCell ref="B504:B505"/>
    <mergeCell ref="C504:C505"/>
    <mergeCell ref="D504:D505"/>
    <mergeCell ref="E504:E505"/>
    <mergeCell ref="F504:G505"/>
    <mergeCell ref="H504:I504"/>
    <mergeCell ref="H505:I505"/>
    <mergeCell ref="F506:G507"/>
    <mergeCell ref="H506:I507"/>
    <mergeCell ref="J506:J507"/>
    <mergeCell ref="K506:K507"/>
    <mergeCell ref="L506:L507"/>
    <mergeCell ref="A508:A512"/>
    <mergeCell ref="F508:G508"/>
    <mergeCell ref="H508:L508"/>
    <mergeCell ref="B509:B510"/>
    <mergeCell ref="C509:C510"/>
    <mergeCell ref="D509:D510"/>
    <mergeCell ref="E509:E510"/>
    <mergeCell ref="F509:G510"/>
    <mergeCell ref="H509:I509"/>
    <mergeCell ref="H510:I510"/>
    <mergeCell ref="F511:G512"/>
    <mergeCell ref="H511:I512"/>
    <mergeCell ref="J511:J512"/>
    <mergeCell ref="K511:K512"/>
    <mergeCell ref="L511:L512"/>
    <mergeCell ref="A513:A518"/>
    <mergeCell ref="F513:G513"/>
    <mergeCell ref="H513:L513"/>
    <mergeCell ref="B514:B516"/>
    <mergeCell ref="C514:C516"/>
    <mergeCell ref="D514:D516"/>
    <mergeCell ref="E514:E516"/>
    <mergeCell ref="F514:G516"/>
    <mergeCell ref="H514:I514"/>
    <mergeCell ref="H515:I516"/>
    <mergeCell ref="J515:J516"/>
    <mergeCell ref="K515:K516"/>
    <mergeCell ref="L515:L516"/>
    <mergeCell ref="F517:G518"/>
    <mergeCell ref="H517:I518"/>
    <mergeCell ref="J517:J518"/>
    <mergeCell ref="K517:K518"/>
    <mergeCell ref="L517:L518"/>
    <mergeCell ref="A519:A523"/>
    <mergeCell ref="F519:G519"/>
    <mergeCell ref="H519:L519"/>
    <mergeCell ref="B520:B521"/>
    <mergeCell ref="C520:C521"/>
    <mergeCell ref="D520:D521"/>
    <mergeCell ref="E520:E521"/>
    <mergeCell ref="F520:G521"/>
    <mergeCell ref="H520:I520"/>
    <mergeCell ref="H521:I521"/>
    <mergeCell ref="F522:G523"/>
    <mergeCell ref="H522:I523"/>
    <mergeCell ref="J522:J523"/>
    <mergeCell ref="K522:K523"/>
    <mergeCell ref="L522:L523"/>
    <mergeCell ref="A524:A528"/>
    <mergeCell ref="F524:G524"/>
    <mergeCell ref="H524:L524"/>
    <mergeCell ref="B525:B526"/>
    <mergeCell ref="C525:C526"/>
    <mergeCell ref="D525:D526"/>
    <mergeCell ref="E525:E526"/>
    <mergeCell ref="F525:G526"/>
    <mergeCell ref="H525:I525"/>
    <mergeCell ref="H526:I526"/>
    <mergeCell ref="F527:G528"/>
    <mergeCell ref="H527:I528"/>
    <mergeCell ref="J527:J528"/>
    <mergeCell ref="K527:K528"/>
    <mergeCell ref="L527:L528"/>
    <mergeCell ref="H540:L540"/>
    <mergeCell ref="B541:B542"/>
    <mergeCell ref="C541:C542"/>
    <mergeCell ref="D541:D542"/>
    <mergeCell ref="E541:E542"/>
    <mergeCell ref="F541:G542"/>
    <mergeCell ref="H541:I541"/>
    <mergeCell ref="H542:I542"/>
    <mergeCell ref="F543:G544"/>
    <mergeCell ref="H543:I544"/>
    <mergeCell ref="J543:J544"/>
    <mergeCell ref="K543:K544"/>
    <mergeCell ref="L543:L544"/>
    <mergeCell ref="A529:A534"/>
    <mergeCell ref="F529:G529"/>
    <mergeCell ref="H529:L529"/>
    <mergeCell ref="B530:B532"/>
    <mergeCell ref="C530:C532"/>
    <mergeCell ref="D530:D532"/>
    <mergeCell ref="E530:E532"/>
    <mergeCell ref="F530:G532"/>
    <mergeCell ref="H530:I530"/>
    <mergeCell ref="H531:I532"/>
    <mergeCell ref="J531:J532"/>
    <mergeCell ref="K531:K532"/>
    <mergeCell ref="L531:L532"/>
    <mergeCell ref="F533:G534"/>
    <mergeCell ref="H533:I534"/>
    <mergeCell ref="J533:J534"/>
    <mergeCell ref="K533:K534"/>
    <mergeCell ref="L533:L534"/>
    <mergeCell ref="A545:A549"/>
    <mergeCell ref="F545:G545"/>
    <mergeCell ref="H545:L545"/>
    <mergeCell ref="B546:B547"/>
    <mergeCell ref="C546:C547"/>
    <mergeCell ref="D546:D547"/>
    <mergeCell ref="E546:E547"/>
    <mergeCell ref="K548:K549"/>
    <mergeCell ref="L548:L549"/>
    <mergeCell ref="F546:G547"/>
    <mergeCell ref="H546:I546"/>
    <mergeCell ref="H547:I547"/>
    <mergeCell ref="F548:G549"/>
    <mergeCell ref="H548:I549"/>
    <mergeCell ref="J548:J549"/>
    <mergeCell ref="A535:A539"/>
    <mergeCell ref="F535:G535"/>
    <mergeCell ref="H535:L535"/>
    <mergeCell ref="B536:B537"/>
    <mergeCell ref="C536:C537"/>
    <mergeCell ref="D536:D537"/>
    <mergeCell ref="E536:E537"/>
    <mergeCell ref="F536:G537"/>
    <mergeCell ref="H536:I536"/>
    <mergeCell ref="H537:I537"/>
    <mergeCell ref="F538:G539"/>
    <mergeCell ref="H538:I539"/>
    <mergeCell ref="J538:J539"/>
    <mergeCell ref="K538:K539"/>
    <mergeCell ref="L538:L539"/>
    <mergeCell ref="A540:A544"/>
    <mergeCell ref="F540:G540"/>
  </mergeCells>
  <hyperlinks>
    <hyperlink ref="D8" r:id="rId1"/>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21</vt:i4>
      </vt:variant>
    </vt:vector>
  </HeadingPairs>
  <TitlesOfParts>
    <vt:vector size="61" baseType="lpstr">
      <vt:lpstr>HHSD FDA</vt:lpstr>
      <vt:lpstr>HHSF CMS</vt:lpstr>
      <vt:lpstr>HHSG IHS</vt:lpstr>
      <vt:lpstr>HHSH CDC</vt:lpstr>
      <vt:lpstr>HHSN NIH Beg</vt:lpstr>
      <vt:lpstr>OGE Report</vt:lpstr>
      <vt:lpstr>1-100</vt:lpstr>
      <vt:lpstr>101-200</vt:lpstr>
      <vt:lpstr>201-300</vt:lpstr>
      <vt:lpstr>301-400</vt:lpstr>
      <vt:lpstr>401-500</vt:lpstr>
      <vt:lpstr>501-600</vt:lpstr>
      <vt:lpstr>601-700</vt:lpstr>
      <vt:lpstr>701-800</vt:lpstr>
      <vt:lpstr>801-900</vt:lpstr>
      <vt:lpstr>901-1000</vt:lpstr>
      <vt:lpstr>1001-1100</vt:lpstr>
      <vt:lpstr>1101-1200</vt:lpstr>
      <vt:lpstr>1201-1300</vt:lpstr>
      <vt:lpstr>1301-1400</vt:lpstr>
      <vt:lpstr>1401-1500</vt:lpstr>
      <vt:lpstr>1501-1600</vt:lpstr>
      <vt:lpstr>1601-1700</vt:lpstr>
      <vt:lpstr>1701-1800</vt:lpstr>
      <vt:lpstr>1801-1900</vt:lpstr>
      <vt:lpstr>1901-2000</vt:lpstr>
      <vt:lpstr>2001-2064</vt:lpstr>
      <vt:lpstr>HHSN NIH End</vt:lpstr>
      <vt:lpstr>HHSPA OS</vt:lpstr>
      <vt:lpstr>HHSPAN ASPR 0</vt:lpstr>
      <vt:lpstr>HHSPB ACL</vt:lpstr>
      <vt:lpstr>HHSPE AHRQ</vt:lpstr>
      <vt:lpstr>HHSPK ACF 0</vt:lpstr>
      <vt:lpstr>HHSPM SAMHSA</vt:lpstr>
      <vt:lpstr>HHSPR HRSA 0</vt:lpstr>
      <vt:lpstr>Need</vt:lpstr>
      <vt:lpstr>HHSPA OSb</vt:lpstr>
      <vt:lpstr>HHSPAF OIG</vt:lpstr>
      <vt:lpstr>HHSPH OMHA</vt:lpstr>
      <vt:lpstr>HHSPP PSC</vt:lpstr>
      <vt:lpstr>'HHSH CDC'!Others</vt:lpstr>
      <vt:lpstr>'HHSD FDA'!Print_Area</vt:lpstr>
      <vt:lpstr>'HHSF CMS'!Print_Area</vt:lpstr>
      <vt:lpstr>'HHSG IHS'!Print_Area</vt:lpstr>
      <vt:lpstr>'HHSPA OS'!Print_Area</vt:lpstr>
      <vt:lpstr>'HHSPAN ASPR 0'!Print_Area</vt:lpstr>
      <vt:lpstr>'HHSPB ACL'!Print_Area</vt:lpstr>
      <vt:lpstr>'HHSPE AHRQ'!Print_Area</vt:lpstr>
      <vt:lpstr>'HHSPK ACF 0'!Print_Area</vt:lpstr>
      <vt:lpstr>'HHSPM SAMHSA'!Print_Area</vt:lpstr>
      <vt:lpstr>'HHSPR HRSA 0'!Print_Area</vt:lpstr>
      <vt:lpstr>'HHSD FDA'!Print_Titles</vt:lpstr>
      <vt:lpstr>'HHSF CMS'!Print_Titles</vt:lpstr>
      <vt:lpstr>'HHSG IHS'!Print_Titles</vt:lpstr>
      <vt:lpstr>'HHSPA OS'!Print_Titles</vt:lpstr>
      <vt:lpstr>'HHSPAN ASPR 0'!Print_Titles</vt:lpstr>
      <vt:lpstr>'HHSPB ACL'!Print_Titles</vt:lpstr>
      <vt:lpstr>'HHSPE AHRQ'!Print_Titles</vt:lpstr>
      <vt:lpstr>'HHSPK ACF 0'!Print_Titles</vt:lpstr>
      <vt:lpstr>'HHSPM SAMHSA'!Print_Titles</vt:lpstr>
      <vt:lpstr>'HHSPR HRSA 0'!Print_Titles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Gwen Cannon-Jenkins</cp:lastModifiedBy>
  <dcterms:created xsi:type="dcterms:W3CDTF">2018-11-20T16:26:37Z</dcterms:created>
  <dcterms:modified xsi:type="dcterms:W3CDTF">2019-03-13T18:55:31Z</dcterms:modified>
</cp:coreProperties>
</file>